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a93b9bd09c4ea0" /></Relationships>
</file>

<file path=xl/workbook.xml><?xml version="1.0" encoding="utf-8"?>
<x:workbook xmlns:x="http://schemas.openxmlformats.org/spreadsheetml/2006/main">
  <x:sheets>
    <x:sheet xmlns:r="http://schemas.openxmlformats.org/officeDocument/2006/relationships" name="Overview" sheetId="1" r:id="R3f39ab2615da44b5" state="visible"/>
    <x:sheet xmlns:r="http://schemas.openxmlformats.org/officeDocument/2006/relationships" name="Tasks" sheetId="12" r:id="Rd884772e562f4b45" state="visible"/>
    <x:sheet xmlns:r="http://schemas.openxmlformats.org/officeDocument/2006/relationships" name="Component mapping" sheetId="2" r:id="R09785073817046e8" state="visible"/>
    <x:sheet xmlns:r="http://schemas.openxmlformats.org/officeDocument/2006/relationships" name="Token mapping" sheetId="3" r:id="Re2b25924e66d46c0" state="visible"/>
    <x:sheet xmlns:r="http://schemas.openxmlformats.org/officeDocument/2006/relationships" name="Acceptance checks" sheetId="4" r:id="Rc9a8d116f7a04679" state="visible"/>
    <x:sheet xmlns:r="http://schemas.openxmlformats.org/officeDocument/2006/relationships" name="QA reviews" sheetId="14" r:id="Rf0a24fa702164b49" state="visible"/>
    <x:sheet xmlns:r="http://schemas.openxmlformats.org/officeDocument/2006/relationships" name="Astryx components" sheetId="5" r:id="R8eaba446fc41442d" state="hidden"/>
    <x:sheet xmlns:r="http://schemas.openxmlformats.org/officeDocument/2006/relationships" name="Astryx tokens" sheetId="6" r:id="R17176da950a444e6" state="hidden"/>
    <x:sheet xmlns:r="http://schemas.openxmlformats.org/officeDocument/2006/relationships" name="Material components" sheetId="7" r:id="R8745e47cf3e442d7" state="hidden"/>
    <x:sheet xmlns:r="http://schemas.openxmlformats.org/officeDocument/2006/relationships" name="Material tokens" sheetId="8" r:id="Rd2c83c95afd14a7d" state="hidden"/>
    <x:sheet xmlns:r="http://schemas.openxmlformats.org/officeDocument/2006/relationships" name="Design kit sets" sheetId="9" r:id="R6fbf9edff57c4603" state="hidden"/>
    <x:sheet xmlns:r="http://schemas.openxmlformats.org/officeDocument/2006/relationships" name="Design kit variables" sheetId="10" r:id="R3d75e9316117425b" state="hidden"/>
    <x:sheet xmlns:r="http://schemas.openxmlformats.org/officeDocument/2006/relationships" name="Design kit styles" sheetId="11" r:id="R715f5b2f92e14597" state="hidden"/>
    <x:sheet xmlns:r="http://schemas.openxmlformats.org/officeDocument/2006/relationships" name="Dependencies" sheetId="13" r:id="R3f59e3b2a82d4da1" state="hidden"/>
    <x:sheet xmlns:r="http://schemas.openxmlformats.org/officeDocument/2006/relationships" name="Epics" sheetId="15" r:id="Rbffea198dd9c48c9" state="hidden"/>
    <x:sheet xmlns:r="http://schemas.openxmlformats.org/officeDocument/2006/relationships" name="Material access" sheetId="16" r:id="R979b0f4e04394b8d" state="hidden"/>
    <x:sheet xmlns:r="http://schemas.openxmlformats.org/officeDocument/2006/relationships" name="Compose sources" sheetId="17" r:id="R816cda27a0764b31" state="hidden"/>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0"/>
  </x:numFmts>
  <x:fonts count="11">
    <x:font>
      <x:sz val="11"/>
      <x:name val="Carlito"/>
    </x:font>
    <x:font>
      <x:sz val="10"/>
      <x:color rgb="FF1B2536"/>
      <x:name val="Arial"/>
    </x:font>
    <x:font>
      <x:b/>
      <x:sz val="10"/>
      <x:color rgb="FFFFFFFF"/>
      <x:name val="Arial"/>
    </x:font>
    <x:font>
      <x:b/>
      <x:sz val="15"/>
      <x:color rgb="FF182B49"/>
      <x:name val="Arial"/>
    </x:font>
    <x:font>
      <x:i/>
      <x:sz val="10"/>
      <x:color rgb="FF54657B"/>
      <x:name val="Arial"/>
    </x:font>
    <x:font>
      <x:sz val="11"/>
      <x:name val="Arial"/>
    </x:font>
    <x:font>
      <x:b/>
      <x:sz val="15"/>
      <x:color rgb="FF1B2536"/>
      <x:name val="Arial"/>
    </x:font>
    <x:font>
      <x:sz val="11"/>
      <x:color rgb="FF1B2536"/>
      <x:name val="Arial"/>
    </x:font>
    <x:font>
      <x:i/>
      <x:sz val="10"/>
      <x:color rgb="FF1B2536"/>
      <x:name val="Arial"/>
    </x:font>
    <x:font>
      <x:b/>
      <x:sz val="10"/>
      <x:color rgb="FF1B2536"/>
      <x:name val="Arial"/>
    </x:font>
    <x:font>
      <x:b/>
      <x:sz val="11"/>
      <x:color rgb="FFFFFFFF"/>
      <x:name val="Carlito"/>
    </x:font>
  </x:fonts>
  <x:fills count="22">
    <x:fill>
      <x:patternFill patternType="none"/>
    </x:fill>
    <x:fill>
      <x:patternFill patternType="gray125"/>
    </x:fill>
    <x:fill>
      <x:patternFill patternType="solid">
        <x:fgColor rgb="FF182B49"/>
      </x:patternFill>
    </x:fill>
    <x:fill>
      <x:patternFill patternType="solid">
        <x:fgColor rgb="FFFFF1CE"/>
      </x:patternFill>
    </x:fill>
    <x:fill>
      <x:patternFill patternType="solid">
        <x:fgColor rgb="FF182B49"/>
      </x:patternFill>
    </x:fill>
    <x:fill>
      <x:patternFill patternType="solid">
        <x:fgColor rgb="FFFFF1CE"/>
      </x:patternFill>
    </x:fill>
    <x:fill>
      <x:patternFill patternType="solid">
        <x:fgColor rgb="FF182B49"/>
      </x:patternFill>
    </x:fill>
    <x:fill>
      <x:patternFill patternType="solid">
        <x:fgColor rgb="FFFFF1CE"/>
      </x:patternFill>
    </x:fill>
    <x:fill>
      <x:patternFill patternType="solid">
        <x:fgColor rgb="FFFFF1CE"/>
      </x:patternFill>
    </x:fill>
    <x:fill>
      <x:patternFill patternType="solid">
        <x:fgColor rgb="FF182B49"/>
      </x:patternFill>
    </x:fill>
    <x:fill>
      <x:patternFill patternType="solid">
        <x:fgColor rgb="FFFFF1CE"/>
      </x:patternFill>
    </x:fill>
    <x:fill>
      <x:patternFill patternType="solid">
        <x:fgColor rgb="FFFFF1CE"/>
      </x:patternFill>
    </x:fill>
    <x:fill>
      <x:patternFill patternType="solid">
        <x:fgColor rgb="FFFFF1CE"/>
      </x:patternFill>
    </x:fill>
    <x:fill>
      <x:patternFill patternType="solid">
        <x:fgColor rgb="FFFFF1CE"/>
      </x:patternFill>
    </x:fill>
    <x:fill>
      <x:patternFill patternType="solid">
        <x:fgColor rgb="FFFFF1CE"/>
      </x:patternFill>
    </x:fill>
    <x:fill>
      <x:patternFill patternType="solid">
        <x:fgColor rgb="FFFFF1CE"/>
      </x:patternFill>
    </x:fill>
    <x:fill>
      <x:patternFill patternType="solid">
        <x:fgColor rgb="FFFFF1CE"/>
      </x:patternFill>
    </x:fill>
    <x:fill>
      <x:patternFill patternType="solid">
        <x:fgColor rgb="FFFFF1CE"/>
      </x:patternFill>
    </x:fill>
    <x:fill>
      <x:patternFill patternType="solid">
        <x:fgColor rgb="FFFFF1CE"/>
      </x:patternFill>
    </x:fill>
    <x:fill>
      <x:patternFill patternType="solid">
        <x:fgColor rgb="FF182B49"/>
      </x:patternFill>
    </x:fill>
    <x:fill>
      <x:patternFill patternType="solid">
        <x:fgColor rgb="FF182B49"/>
      </x:patternFill>
    </x:fill>
    <x:fill>
      <x:patternFill patternType="solid">
        <x:fgColor rgb="FF182D49"/>
      </x:patternFill>
    </x:fill>
  </x:fills>
  <x:borders count="1">
    <x:border/>
  </x:borders>
  <x:cellStyleXfs count="1">
    <x:xf numFmtId="0" fontId="0" fillId="0" borderId="0"/>
  </x:cellStyleXfs>
  <x:cellXfs count="6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1" fillId="3" borderId="0" xfId="0" applyNumberFormat="1" applyFont="1" applyFill="1" applyBorder="1" applyAlignment="1">
      <x:alignment vertical="center"/>
    </x:xf>
    <x:xf numFmtId="0" fontId="3" fillId="0" borderId="0" xfId="0" applyNumberFormat="1" applyFont="1" applyFill="1" applyBorder="1"/>
    <x:xf numFmtId="0" fontId="4"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x:xf numFmtId="0" fontId="9" fillId="2" borderId="0" xfId="0" applyNumberFormat="1" applyFont="1" applyFill="1" applyBorder="1"/>
    <x:xf numFmtId="0" fontId="1" fillId="4" borderId="0" xfId="0" applyNumberFormat="1" applyFont="1" applyFill="1" applyBorder="1" applyAlignment="1">
      <x:alignment vertical="center"/>
    </x:xf>
    <x:xf numFmtId="0" fontId="2" fillId="4" borderId="0" xfId="0" applyNumberFormat="1" applyFont="1" applyFill="1" applyBorder="1" applyAlignment="1">
      <x:alignment vertical="center"/>
    </x:xf>
    <x:xf numFmtId="0" fontId="2" fillId="4" borderId="0" xfId="0" applyNumberFormat="1" applyFont="1" applyFill="1" applyBorder="1" applyAlignment="1">
      <x:alignment horizontal="center" vertical="center"/>
    </x:xf>
    <x:xf numFmtId="0" fontId="1" fillId="5"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2" fillId="6" borderId="0" xfId="0" applyNumberFormat="1" applyFont="1" applyFill="1" applyBorder="1" applyAlignment="1">
      <x:alignment vertical="center"/>
    </x:xf>
    <x:xf numFmtId="0" fontId="2" fillId="6" borderId="0" xfId="0" applyNumberFormat="1" applyFont="1" applyFill="1" applyBorder="1" applyAlignment="1">
      <x:alignment horizontal="center" vertical="center"/>
    </x:xf>
    <x:xf numFmtId="0" fontId="1" fillId="7" borderId="0" xfId="0" applyNumberFormat="1" applyFont="1" applyFill="1" applyBorder="1" applyAlignment="1">
      <x:alignment vertical="center"/>
    </x:xf>
    <x:xf numFmtId="0" fontId="0" fillId="7" borderId="0" xfId="0" applyNumberFormat="1" applyFont="1" applyFill="1" applyBorder="1"/>
    <x:xf numFmtId="0" fontId="1" fillId="8" borderId="0" xfId="0" applyNumberFormat="1" applyFont="1" applyFill="1" applyBorder="1" applyAlignment="1">
      <x:alignment vertical="center"/>
    </x:xf>
    <x:xf numFmtId="0" fontId="0" fillId="8" borderId="0" xfId="0" applyNumberFormat="1" applyFont="1" applyFill="1" applyBorder="1"/>
    <x:xf numFmtId="0" fontId="1" fillId="9" borderId="0" xfId="0" applyNumberFormat="1" applyFont="1" applyFill="1" applyBorder="1" applyAlignment="1">
      <x:alignment vertical="center"/>
    </x:xf>
    <x:xf numFmtId="0" fontId="2" fillId="9" borderId="0" xfId="0" applyNumberFormat="1" applyFont="1" applyFill="1" applyBorder="1" applyAlignment="1">
      <x:alignment vertical="center"/>
    </x:xf>
    <x:xf numFmtId="0" fontId="2" fillId="9" borderId="0" xfId="0" applyNumberFormat="1" applyFont="1" applyFill="1" applyBorder="1" applyAlignment="1">
      <x:alignment horizontal="center" vertical="center"/>
    </x:xf>
    <x:xf numFmtId="0" fontId="1" fillId="10" borderId="0" xfId="0" applyNumberFormat="1" applyFont="1" applyFill="1" applyBorder="1" applyAlignment="1">
      <x:alignment vertical="center"/>
    </x:xf>
    <x:xf numFmtId="0" fontId="0" fillId="10" borderId="0" xfId="0" applyNumberFormat="1" applyFont="1" applyFill="1" applyBorder="1"/>
    <x:xf numFmtId="0" fontId="0" fillId="11" borderId="0" xfId="0" applyNumberFormat="1" applyFont="1" applyFill="1" applyBorder="1"/>
    <x:xf numFmtId="0" fontId="0" fillId="12" borderId="0" xfId="0" applyNumberFormat="1" applyFont="1" applyFill="1" applyBorder="1"/>
    <x:xf numFmtId="0" fontId="1" fillId="13" borderId="0" xfId="0" applyNumberFormat="1" applyFont="1" applyFill="1" applyBorder="1" applyAlignment="1">
      <x:alignment vertical="center"/>
    </x:xf>
    <x:xf numFmtId="0" fontId="0" fillId="13" borderId="0" xfId="0" applyNumberFormat="1" applyFont="1" applyFill="1" applyBorder="1"/>
    <x:xf numFmtId="0" fontId="1" fillId="14" borderId="0" xfId="0" applyNumberFormat="1" applyFont="1" applyFill="1" applyBorder="1" applyAlignment="1">
      <x:alignment vertical="center"/>
    </x:xf>
    <x:xf numFmtId="0" fontId="0" fillId="14" borderId="0" xfId="0" applyNumberFormat="1" applyFont="1" applyFill="1" applyBorder="1"/>
    <x:xf numFmtId="0" fontId="0" fillId="15" borderId="0" xfId="0" applyNumberFormat="1" applyFont="1" applyFill="1" applyBorder="1"/>
    <x:xf numFmtId="0" fontId="0" fillId="16" borderId="0"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wrapText="1"/>
    </x:xf>
    <x:xf numFmtId="20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3" borderId="0" xfId="0" applyNumberFormat="1" applyFont="1" applyFill="1" applyBorder="1" applyAlignment="1">
      <x:alignment vertical="center"/>
    </x:xf>
    <x:xf numFmtId="20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1" fillId="17" borderId="0" xfId="0" applyNumberFormat="1" applyFont="1" applyFill="1" applyBorder="1" applyAlignment="1">
      <x:alignment vertical="center"/>
    </x:xf>
    <x:xf numFmtId="0" fontId="0" fillId="17" borderId="0" xfId="0" applyNumberFormat="1" applyFont="1" applyFill="1" applyBorder="1"/>
    <x:xf numFmtId="0" fontId="0" fillId="17" borderId="0" xfId="0" applyNumberFormat="1" applyFont="1" applyFill="1" applyBorder="1" applyAlignment="1">
      <x:alignment vertical="center"/>
    </x:xf>
    <x:xf numFmtId="0" fontId="0" fillId="18" borderId="0" xfId="0" applyNumberFormat="1" applyFont="1" applyFill="1" applyBorder="1"/>
    <x:xf numFmtId="0" fontId="0" fillId="19" borderId="0" xfId="0" applyNumberFormat="1" applyFont="1" applyFill="1" applyBorder="1"/>
    <x:xf numFmtId="0" fontId="10" fillId="19" borderId="0" xfId="0" applyNumberFormat="1" applyFont="1" applyFill="1" applyBorder="1"/>
    <x:xf numFmtId="0" fontId="2" fillId="19" borderId="0" xfId="0" applyNumberFormat="1" applyFont="1" applyFill="1" applyBorder="1"/>
    <x:xf numFmtId="0" fontId="0" fillId="20" borderId="0" xfId="0" applyNumberFormat="1" applyFont="1" applyFill="1" applyBorder="1"/>
    <x:xf numFmtId="0" fontId="10" fillId="20" borderId="0" xfId="0" applyNumberFormat="1" applyFont="1" applyFill="1" applyBorder="1"/>
    <x:xf numFmtId="0" fontId="10" fillId="20" borderId="0" xfId="0" applyNumberFormat="1" applyFont="1" applyFill="1" applyBorder="1" applyAlignment="1">
      <x:alignment wrapText="1"/>
    </x:xf>
    <x:xf numFmtId="201" fontId="0" fillId="0" borderId="0" xfId="0" applyNumberFormat="1" applyFont="1" applyFill="1" applyBorder="1"/>
    <x:xf numFmtId="0" fontId="0" fillId="21" borderId="0" xfId="0" applyNumberFormat="1" applyFont="1" applyFill="1" applyBorder="1"/>
    <x:xf numFmtId="0" fontId="10" fillId="21" borderId="0" xfId="0" applyNumberFormat="1" applyFont="1" applyFill="1" applyBorder="1"/>
    <x:xf numFmtId="0" fontId="10" fillId="21"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db6b6b6de34499" /><Relationship Type="http://schemas.openxmlformats.org/officeDocument/2006/relationships/theme" Target="/xl/theme/theme1.xml" Id="R14ae74ec5f604d2e" /><Relationship Type="http://schemas.openxmlformats.org/officeDocument/2006/relationships/sharedStrings" Target="/xl/sharedStrings.xml" Id="Ra092104913794b2f" /><Relationship Type="http://schemas.openxmlformats.org/officeDocument/2006/relationships/worksheet" Target="/xl/worksheets/sheet1.xml" Id="R3f39ab2615da44b5" /><Relationship Type="http://schemas.openxmlformats.org/officeDocument/2006/relationships/worksheet" Target="/xl/worksheets/sheet2.xml" Id="Rd884772e562f4b45" /><Relationship Type="http://schemas.openxmlformats.org/officeDocument/2006/relationships/worksheet" Target="/xl/worksheets/sheet3.xml" Id="R09785073817046e8" /><Relationship Type="http://schemas.openxmlformats.org/officeDocument/2006/relationships/worksheet" Target="/xl/worksheets/sheet4.xml" Id="Re2b25924e66d46c0" /><Relationship Type="http://schemas.openxmlformats.org/officeDocument/2006/relationships/worksheet" Target="/xl/worksheets/sheet5.xml" Id="Rc9a8d116f7a04679" /><Relationship Type="http://schemas.openxmlformats.org/officeDocument/2006/relationships/worksheet" Target="/xl/worksheets/sheet6.xml" Id="Rf0a24fa702164b49" /><Relationship Type="http://schemas.openxmlformats.org/officeDocument/2006/relationships/worksheet" Target="/xl/worksheets/sheet7.xml" Id="R8eaba446fc41442d" /><Relationship Type="http://schemas.openxmlformats.org/officeDocument/2006/relationships/worksheet" Target="/xl/worksheets/sheet8.xml" Id="R17176da950a444e6" /><Relationship Type="http://schemas.openxmlformats.org/officeDocument/2006/relationships/worksheet" Target="/xl/worksheets/sheet9.xml" Id="R8745e47cf3e442d7" /><Relationship Type="http://schemas.openxmlformats.org/officeDocument/2006/relationships/worksheet" Target="/xl/worksheets/sheet10.xml" Id="Rd2c83c95afd14a7d" /><Relationship Type="http://schemas.openxmlformats.org/officeDocument/2006/relationships/worksheet" Target="/xl/worksheets/sheet11.xml" Id="R6fbf9edff57c4603" /><Relationship Type="http://schemas.openxmlformats.org/officeDocument/2006/relationships/worksheet" Target="/xl/worksheets/sheet12.xml" Id="R3d75e9316117425b" /><Relationship Type="http://schemas.openxmlformats.org/officeDocument/2006/relationships/worksheet" Target="/xl/worksheets/sheet13.xml" Id="R715f5b2f92e14597" /><Relationship Type="http://schemas.openxmlformats.org/officeDocument/2006/relationships/worksheet" Target="/xl/worksheets/sheet14.xml" Id="R3f59e3b2a82d4da1" /><Relationship Type="http://schemas.openxmlformats.org/officeDocument/2006/relationships/worksheet" Target="/xl/worksheets/sheet15.xml" Id="Rbffea198dd9c48c9" /><Relationship Type="http://schemas.openxmlformats.org/officeDocument/2006/relationships/worksheet" Target="/xl/worksheets/sheet16.xml" Id="R979b0f4e04394b8d" /><Relationship Type="http://schemas.openxmlformats.org/officeDocument/2006/relationships/worksheet" Target="/xl/worksheets/sheet17.xml" Id="R816cda27a0764b31" /></Relationships>
</file>

<file path=xl/tables/table1.xml><?xml version="1.0" encoding="utf-8"?>
<x:table xmlns:x="http://schemas.openxmlformats.org/spreadsheetml/2006/main" id="27" name="MigrationTasks" displayName="MigrationTasks" ref="A1:AH89" headerRowCount="1" totalsRowCount="0" totalsRowShown="0">
  <x:tableColumns count="34">
    <x:tableColumn id="1" name="Task ID"/>
    <x:tableColumn id="2" name="Epic"/>
    <x:tableColumn id="3" name="Title"/>
    <x:tableColumn id="4" name="Layer"/>
    <x:tableColumn id="5" name="Priority"/>
    <x:tableColumn id="6" name="Status"/>
    <x:tableColumn id="7" name="Target"/>
    <x:tableColumn id="8" name="Mapping IDs"/>
    <x:tableColumn id="9" name="Owner"/>
    <x:tableColumn id="10" name="Claimed at"/>
    <x:tableColumn id="11" name="Verified SHA"/>
    <x:tableColumn id="12" name="Verification"/>
    <x:tableColumn id="13" name="QA"/>
    <x:tableColumn id="14" name="Notes"/>
    <x:tableColumn id="15" name="Phase"/>
    <x:tableColumn id="16" name="Source decision"/>
    <x:tableColumn id="17" name="Receipt path"/>
    <x:tableColumn id="18" name="Receipt SHA256"/>
    <x:tableColumn id="19" name="Scope SHA256"/>
    <x:tableColumn id="20" name="Worktree"/>
    <x:tableColumn id="21" name="PR"/>
    <x:tableColumn id="22" name="Merge SHA"/>
    <x:tableColumn id="23" name="Hold reason"/>
    <x:tableColumn id="24" name="Contract"/>
    <x:tableColumn id="25" name="Preparation"/>
    <x:tableColumn id="26" name="Preparation SHA256"/>
    <x:tableColumn id="27" name="Stage entered at"/>
    <x:tableColumn id="28" name="Implementation ms"/>
    <x:tableColumn id="29" name="QA wait ms"/>
    <x:tableColumn id="30" name="Merge wait ms"/>
    <x:tableColumn id="31" name="Blocked ms"/>
    <x:tableColumn id="32" name="Rework count"/>
    <x:tableColumn id="33" name="Closed at"/>
    <x:tableColumn id="34" name="Prior contract state"/>
  </x:tableColumns>
  <x:tableStyleInfo name="TableStyleMedium2" showFirstColumn="0" showLastColumn="0" showRowStripes="1" showColumnStripes="0"/>
</x:table>
</file>

<file path=xl/tables/table2.xml><?xml version="1.0" encoding="utf-8"?>
<x:table xmlns:x="http://schemas.openxmlformats.org/spreadsheetml/2006/main" id="22" name="ComponentMapping" displayName="ComponentMapping" ref="A1:AI293" headerRowCount="1" totalsRowCount="0" totalsRowShown="0">
  <x:tableColumns count="35">
    <x:tableColumn id="1" name="Map ID"/>
    <x:tableColumn id="2" name="Material element"/>
    <x:tableColumn id="3" name="Channel"/>
    <x:tableColumn id="4" name="Astryx candidate"/>
    <x:tableColumn id="5" name="Package"/>
    <x:tableColumn id="6" name="Relationship"/>
    <x:tableColumn id="7" name="Work status"/>
    <x:tableColumn id="8" name="Required checks"/>
    <x:tableColumn id="9" name="Passed checks"/>
    <x:tableColumn id="10" name="Review"/>
    <x:tableColumn id="11" name="Fully migrated?"/>
    <x:tableColumn id="12" name="Guideline"/>
    <x:tableColumn id="13" name="Material source"/>
    <x:tableColumn id="14" name="Astryx source"/>
    <x:tableColumn id="15" name="Gap / note"/>
    <x:tableColumn id="16" name="Blocker"/>
    <x:tableColumn id="17" name="Material docs"/>
    <x:tableColumn id="18" name="Astryx docs"/>
    <x:tableColumn id="19" name="Token filter"/>
    <x:tableColumn id="20" name="Token gate"/>
    <x:tableColumn id="21" name="Token evidence"/>
    <x:tableColumn id="22" name="Contract"/>
    <x:tableColumn id="23" name="Native export"/>
    <x:tableColumn id="24" name="Native QA"/>
    <x:tableColumn id="25" name="Figma nodes"/>
    <x:tableColumn id="26" name="Source coverage"/>
    <x:tableColumn id="27" name="Source resolution"/>
    <x:tableColumn id="28" name="Merged"/>
    <x:tableColumn id="29" name="Compose families"/>
    <x:tableColumn id="30" name="Required variants"/>
    <x:tableColumn id="31" name="Token IDs"/>
    <x:tableColumn id="32" name="Native source"/>
    <x:tableColumn id="33" name="Disposition"/>
    <x:tableColumn id="34" name="Scope reason"/>
    <x:tableColumn id="35" name="Scope approval"/>
  </x:tableColumns>
  <x:tableStyleInfo name="TableStyleMedium2" showFirstColumn="0" showLastColumn="0" showRowStripes="1" showColumnStripes="0"/>
</x:table>
</file>

<file path=xl/tables/table3.xml><?xml version="1.0" encoding="utf-8"?>
<x:table xmlns:x="http://schemas.openxmlformats.org/spreadsheetml/2006/main" id="20" name="TokenMapping" displayName="TokenMapping" ref="A1:P4993" headerRowCount="1" totalsRowCount="0" totalsRowShown="0">
  <x:autoFilter ref="A1:P4993"/>
  <x:tableColumns count="16">
    <x:tableColumn id="1" name="Map ID"/>
    <x:tableColumn id="2" name="Material token"/>
    <x:tableColumn id="3" name="Layer"/>
    <x:tableColumn id="4" name="Astryx candidate"/>
    <x:tableColumn id="5" name="Relationship"/>
    <x:tableColumn id="6" name="Verification"/>
    <x:tableColumn id="7" name="Evidence"/>
    <x:tableColumn id="8" name="Review"/>
    <x:tableColumn id="9" name="Fully migrated?"/>
    <x:tableColumn id="10" name="Material set"/>
    <x:tableColumn id="11" name="Material source"/>
    <x:tableColumn id="12" name="Astryx source"/>
    <x:tableColumn id="13" name="Note"/>
    <x:tableColumn id="14" name="Contract"/>
    <x:tableColumn id="15" name="Native QA"/>
    <x:tableColumn id="16" name="Merged"/>
  </x:tableColumns>
  <x:tableStyleInfo name="TableStyleMedium2" showFirstColumn="0" showLastColumn="0" showRowStripes="1" showColumnStripes="0"/>
</x:table>
</file>

<file path=xl/tables/table4.xml><?xml version="1.0" encoding="utf-8"?>
<x:table xmlns:x="http://schemas.openxmlformats.org/spreadsheetml/2006/main" id="3" name="AcceptanceChecks" displayName="AcceptanceChecks" ref="A1:L2499" headerRowCount="1" totalsRowCount="0" totalsRowShown="0">
  <x:autoFilter ref="A1:L2499"/>
  <x:tableColumns count="12">
    <x:tableColumn id="1" name="Map ID"/>
    <x:tableColumn id="2" name="Material element"/>
    <x:tableColumn id="3" name="Astryx candidate"/>
    <x:tableColumn id="4" name="Dimension"/>
    <x:tableColumn id="5" name="Scenario"/>
    <x:tableColumn id="6" name="Expected check"/>
    <x:tableColumn id="7" name="Applicable?"/>
    <x:tableColumn id="8" name="Result"/>
    <x:tableColumn id="9" name="Evidence"/>
    <x:tableColumn id="10" name="Notes / N/A reason"/>
    <x:tableColumn id="11" name="Requirement source"/>
    <x:tableColumn id="12" name="Gate"/>
  </x:tableColumns>
  <x:tableStyleInfo name="TableStyleMedium2" showFirstColumn="0" showLastColumn="0" showRowStripes="1" showColumnStripes="0"/>
</x:table>
</file>

<file path=xl/tables/table5.xml><?xml version="1.0" encoding="utf-8"?>
<x:table xmlns:x="http://schemas.openxmlformats.org/spreadsheetml/2006/main" id="13" name="MigrationQA" displayName="MigrationQA" ref="A1:M25" headerRowCount="1" totalsRowCount="0" totalsRowShown="0">
  <x:autoFilter ref="A1:M25"/>
  <x:tableColumns count="13">
    <x:tableColumn id="1" name="Task ID"/>
    <x:tableColumn id="2" name="Verified SHA"/>
    <x:tableColumn id="3" name="Preview"/>
    <x:tableColumn id="4" name="States"/>
    <x:tableColumn id="5" name="Keyboard"/>
    <x:tableColumn id="6" name="Theme"/>
    <x:tableColumn id="7" name="Responsive"/>
    <x:tableColumn id="8" name="Motion"/>
    <x:tableColumn id="9" name="Accessibility"/>
    <x:tableColumn id="10" name="Decision"/>
    <x:tableColumn id="11" name="Reviewer"/>
    <x:tableColumn id="12" name="Notes"/>
    <x:tableColumn id="13" name="Reviewed at"/>
  </x:tableColumns>
  <x:tableStyleInfo name="TableStyleMedium2" showFirstColumn="0" showLastColumn="0" showRowStripes="1" showColumnStripes="0"/>
</x:table>
</file>

<file path=xl/tables/table6.xml><?xml version="1.0" encoding="utf-8"?>
<x:table xmlns:x="http://schemas.openxmlformats.org/spreadsheetml/2006/main" id="4" name="AstryxComponents" displayName="AstryxComponents" ref="A1:J244" headerRowCount="1" totalsRowCount="0" totalsRowShown="0">
  <x:autoFilter ref="A1:J244"/>
  <x:tableColumns count="10">
    <x:tableColumn id="1" name="ID"/>
    <x:tableColumn id="2" name="Component"/>
    <x:tableColumn id="3" name="Package"/>
    <x:tableColumn id="4" name="Maturity"/>
    <x:tableColumn id="5" name="Public export"/>
    <x:tableColumn id="6" name="Source path"/>
    <x:tableColumn id="7" name="Docs path"/>
    <x:tableColumn id="8" name="Test path"/>
    <x:tableColumn id="9" name="Source link"/>
    <x:tableColumn id="10" name="Docs link"/>
  </x:tableColumns>
  <x:tableStyleInfo name="TableStyleMedium2" showFirstColumn="0" showLastColumn="0" showRowStripes="1" showColumnStripes="0"/>
</x:table>
</file>

<file path=xl/tables/table7.xml><?xml version="1.0" encoding="utf-8"?>
<x:table xmlns:x="http://schemas.openxmlformats.org/spreadsheetml/2006/main" id="5" name="AstryxTokens" displayName="AstryxTokens" ref="A1:G1139" headerRowCount="1" totalsRowCount="0" totalsRowShown="0">
  <x:autoFilter ref="A1:G1139"/>
  <x:tableColumns count="7">
    <x:tableColumn id="1" name="ID"/>
    <x:tableColumn id="2" name="Token"/>
    <x:tableColumn id="3" name="Scope"/>
    <x:tableColumn id="4" name="Value / expression"/>
    <x:tableColumn id="5" name="Source path"/>
    <x:tableColumn id="6" name="Line"/>
    <x:tableColumn id="7" name="Source link"/>
  </x:tableColumns>
  <x:tableStyleInfo name="TableStyleMedium2" showFirstColumn="0" showLastColumn="0" showRowStripes="1" showColumnStripes="0"/>
</x:table>
</file>

<file path=xl/tables/table8.xml><?xml version="1.0" encoding="utf-8"?>
<x:table xmlns:x="http://schemas.openxmlformats.org/spreadsheetml/2006/main" id="23" name="MaterialComponents" displayName="MaterialComponents" ref="A1:O55" headerRowCount="1" totalsRowCount="0" totalsRowShown="0">
  <x:tableColumns count="15">
    <x:tableColumn id="1" name="ID"/>
    <x:tableColumn id="2" name="Element"/>
    <x:tableColumn id="3" name="Family"/>
    <x:tableColumn id="4" name="Channel"/>
    <x:tableColumn id="5" name="Source path"/>
    <x:tableColumn id="6" name="Docs path"/>
    <x:tableColumn id="7" name="Test path"/>
    <x:tableColumn id="8" name="Guideline"/>
    <x:tableColumn id="9" name="Source link"/>
    <x:tableColumn id="10" name="Docs link"/>
    <x:tableColumn id="11" name="Mapping IDs"/>
    <x:tableColumn id="12" name="Coverage task"/>
    <x:tableColumn id="13" name="Disposition"/>
    <x:tableColumn id="14" name="Reason"/>
    <x:tableColumn id="15" name="Approval reference"/>
  </x:tableColumns>
  <x:tableStyleInfo name="TableStyleMedium2" showFirstColumn="0" showLastColumn="0" showRowStripes="1" showColumnStripes="0"/>
</x:table>
</file>

<file path=xl/tables/table9.xml><?xml version="1.0" encoding="utf-8"?>
<x:table xmlns:x="http://schemas.openxmlformats.org/spreadsheetml/2006/main" id="7" name="MaterialTokens" displayName="MaterialTokens" ref="A1:H10001" headerRowCount="1" totalsRowCount="0" totalsRowShown="0">
  <x:autoFilter ref="A1:H10001"/>
  <x:tableColumns count="8">
    <x:tableColumn id="1" name="ID"/>
    <x:tableColumn id="2" name="Token"/>
    <x:tableColumn id="3" name="Layer"/>
    <x:tableColumn id="4" name="Set"/>
    <x:tableColumn id="5" name="Value / alias"/>
    <x:tableColumn id="6" name="Source path"/>
    <x:tableColumn id="7" name="Line"/>
    <x:tableColumn id="8" name="Source link"/>
  </x:tableColumns>
  <x:tableStyleInfo name="TableStyleMedium2" showFirstColumn="0" showLastColumn="0" showRowStripes="1" showColumnStripes="0"/>
</x:table>
</file>

<file path=xl/tables/table10.xml><?xml version="1.0" encoding="utf-8"?>
<x:table xmlns:x="http://schemas.openxmlformats.org/spreadsheetml/2006/main" id="24" name="DesignKitSets" displayName="DesignKitSets" ref="A1:M172" headerRowCount="1" totalsRowCount="0" totalsRowShown="0">
  <x:tableColumns count="13">
    <x:tableColumn id="1" name="Page"/>
    <x:tableColumn id="2" name="Section"/>
    <x:tableColumn id="3" name="Component set"/>
    <x:tableColumn id="4" name="Variant axes"/>
    <x:tableColumn id="5" name="Variant values"/>
    <x:tableColumn id="6" name="Variants"/>
    <x:tableColumn id="7" name="Properties"/>
    <x:tableColumn id="8" name="Figma node ID"/>
    <x:tableColumn id="9" name="Mapping IDs"/>
    <x:tableColumn id="10" name="Coverage task"/>
    <x:tableColumn id="11" name="Disposition"/>
    <x:tableColumn id="12" name="Reason"/>
    <x:tableColumn id="13" name="Approval reference"/>
  </x:tableColumns>
  <x:tableStyleInfo name="TableStyleMedium2" showFirstColumn="0" showLastColumn="0" showRowStripes="1" showColumnStripes="0"/>
</x:table>
</file>

<file path=xl/tables/table11.xml><?xml version="1.0" encoding="utf-8"?>
<x:table xmlns:x="http://schemas.openxmlformats.org/spreadsheetml/2006/main" id="9" name="DesignKitVariables" displayName="DesignKitVariables" ref="A1:L319" headerRowCount="1" totalsRowCount="0" totalsRowShown="0">
  <x:autoFilter ref="A1:L319"/>
  <x:tableColumns count="12">
    <x:tableColumn id="1" name="Collection"/>
    <x:tableColumn id="2" name="Variable"/>
    <x:tableColumn id="3" name="Type"/>
    <x:tableColumn id="4" name="Published"/>
    <x:tableColumn id="5" name="Light"/>
    <x:tableColumn id="6" name="Dark"/>
    <x:tableColumn id="7" name="Light high contrast"/>
    <x:tableColumn id="8" name="Dark high contrast"/>
    <x:tableColumn id="9" name="Baseline"/>
    <x:tableColumn id="10" name="Available modes"/>
    <x:tableColumn id="11" name="All mode values"/>
    <x:tableColumn id="12" name="Figma node ID"/>
  </x:tableColumns>
  <x:tableStyleInfo name="TableStyleMedium2" showFirstColumn="0" showLastColumn="0" showRowStripes="1" showColumnStripes="0"/>
</x:table>
</file>

<file path=xl/tables/table12.xml><?xml version="1.0" encoding="utf-8"?>
<x:table xmlns:x="http://schemas.openxmlformats.org/spreadsheetml/2006/main" id="10" name="DesignKitStyles" displayName="DesignKitStyles" ref="A1:F782" headerRowCount="1" totalsRowCount="0" totalsRowShown="0">
  <x:autoFilter ref="A1:F782"/>
  <x:tableColumns count="6">
    <x:tableColumn id="1" name="Style"/>
    <x:tableColumn id="2" name="Type"/>
    <x:tableColumn id="3" name="Published"/>
    <x:tableColumn id="4" name="Page"/>
    <x:tableColumn id="5" name="Value / summary"/>
    <x:tableColumn id="6" name="Figma node ID"/>
  </x:tableColumns>
  <x:tableStyleInfo name="TableStyleMedium2" showFirstColumn="0" showLastColumn="0" showRowStripes="1" showColumnStripes="0"/>
</x:table>
</file>

<file path=xl/tables/table13.xml><?xml version="1.0" encoding="utf-8"?>
<x:table xmlns:x="http://schemas.openxmlformats.org/spreadsheetml/2006/main" id="26" name="MigrationDependencies" displayName="MigrationDependencies" ref="A1:C188" headerRowCount="1" totalsRowCount="0" totalsRowShown="0">
  <x:tableColumns count="3">
    <x:tableColumn id="1" name="Predecessor"/>
    <x:tableColumn id="2" name="Successor"/>
    <x:tableColumn id="3" name="Kind"/>
  </x:tableColumns>
  <x:tableStyleInfo name="TableStyleMedium2" showFirstColumn="0" showLastColumn="0" showRowStripes="1" showColumnStripes="0"/>
</x:table>
</file>

<file path=xl/tables/table14.xml><?xml version="1.0" encoding="utf-8"?>
<x:table xmlns:x="http://schemas.openxmlformats.org/spreadsheetml/2006/main" id="14" name="MigrationEpics" displayName="MigrationEpics" ref="A1:D9" headerRowCount="1" totalsRowCount="0" totalsRowShown="0">
  <x:autoFilter ref="A1:D9"/>
  <x:tableColumns count="4">
    <x:tableColumn id="1" name="Epic ID"/>
    <x:tableColumn id="2" name="Title"/>
    <x:tableColumn id="3" name="Outcome"/>
    <x:tableColumn id="4" name="Exit gate"/>
  </x:tableColumns>
  <x:tableStyleInfo name="TableStyleMedium2" showFirstColumn="0" showLastColumn="0" showRowStripes="1" showColumnStripes="0"/>
</x:table>
</file>

<file path=xl/tables/table15.xml><?xml version="1.0" encoding="utf-8"?>
<x:table xmlns:x="http://schemas.openxmlformats.org/spreadsheetml/2006/main" id="15" name="MaterialAccess" displayName="MaterialAccess" ref="A1:E58" headerRowCount="1" totalsRowCount="0" totalsRowShown="0">
  <x:autoFilter ref="A1:E58"/>
  <x:tableColumns count="5">
    <x:tableColumn id="1" name="Wrapper source"/>
    <x:tableColumn id="2" name="Sass listed tokens"/>
    <x:tableColumn id="3" name="CSS access"/>
    <x:tableColumn id="4" name="Pinned source"/>
    <x:tableColumn id="5" name="Interpretation"/>
  </x:tableColumns>
  <x:tableStyleInfo name="TableStyleMedium2" showFirstColumn="0" showLastColumn="0" showRowStripes="1" showColumnStripes="0"/>
</x:table>
</file>

<file path=xl/tables/table16.xml><?xml version="1.0" encoding="utf-8"?>
<x:table xmlns:x="http://schemas.openxmlformats.org/spreadsheetml/2006/main" id="25" name="ComposeSources" displayName="ComposeSources" ref="A1:N81" headerRowCount="1" totalsRowCount="0" totalsRowShown="0">
  <x:tableColumns count="14">
    <x:tableColumn id="1" name="ID"/>
    <x:tableColumn id="2" name="Family"/>
    <x:tableColumn id="3" name="Kind"/>
    <x:tableColumn id="4" name="Source path"/>
    <x:tableColumn id="5" name="Source SHA256"/>
    <x:tableColumn id="6" name="Symbols"/>
    <x:tableColumn id="7" name="Token files"/>
    <x:tableColumn id="8" name="Tests"/>
    <x:tableColumn id="9" name="Source link"/>
    <x:tableColumn id="10" name="Mapping IDs"/>
    <x:tableColumn id="11" name="Coverage task"/>
    <x:tableColumn id="12" name="Disposition"/>
    <x:tableColumn id="13" name="Reason"/>
    <x:tableColumn id="14" name="Approval refer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a0ff278d5724550" /></Relationships>
</file>

<file path=xl/worksheets/_rels/sheet3.xml.rels>&#65279;<?xml version="1.0" encoding="utf-8"?><Relationships xmlns="http://schemas.openxmlformats.org/package/2006/relationships"><Relationship Type="http://schemas.openxmlformats.org/officeDocument/2006/relationships/table" Target="/xl/tables/table2.xml" Id="R97af480d0cf14595" /></Relationships>
</file>

<file path=xl/worksheets/_rels/sheet4.xml.rels>&#65279;<?xml version="1.0" encoding="utf-8"?><Relationships xmlns="http://schemas.openxmlformats.org/package/2006/relationships"><Relationship Type="http://schemas.openxmlformats.org/officeDocument/2006/relationships/table" Target="/xl/tables/table3.xml" Id="R8e963feb15434d20" /></Relationships>
</file>

<file path=xl/worksheets/_rels/sheet5.xml.rels>&#65279;<?xml version="1.0" encoding="utf-8"?><Relationships xmlns="http://schemas.openxmlformats.org/package/2006/relationships"><Relationship Type="http://schemas.openxmlformats.org/officeDocument/2006/relationships/table" Target="/xl/tables/table4.xml" Id="R58bfcd2b66c645a3" /></Relationships>
</file>

<file path=xl/worksheets/_rels/sheet6.xml.rels>&#65279;<?xml version="1.0" encoding="utf-8"?><Relationships xmlns="http://schemas.openxmlformats.org/package/2006/relationships"><Relationship Type="http://schemas.openxmlformats.org/officeDocument/2006/relationships/table" Target="/xl/tables/table5.xml" Id="R3c117ec135e74f92" /></Relationships>
</file>

<file path=xl/worksheets/_rels/sheet7.xml.rels>&#65279;<?xml version="1.0" encoding="utf-8"?><Relationships xmlns="http://schemas.openxmlformats.org/package/2006/relationships"><Relationship Type="http://schemas.openxmlformats.org/officeDocument/2006/relationships/table" Target="/xl/tables/table6.xml" Id="R3afdaff757dc49eb" /></Relationships>
</file>

<file path=xl/worksheets/_rels/sheet8.xml.rels>&#65279;<?xml version="1.0" encoding="utf-8"?><Relationships xmlns="http://schemas.openxmlformats.org/package/2006/relationships"><Relationship Type="http://schemas.openxmlformats.org/officeDocument/2006/relationships/table" Target="/xl/tables/table7.xml" Id="Rc06dc56c204d48e8" /></Relationships>
</file>

<file path=xl/worksheets/_rels/sheet9.xml.rels>&#65279;<?xml version="1.0" encoding="utf-8"?><Relationships xmlns="http://schemas.openxmlformats.org/package/2006/relationships"><Relationship Type="http://schemas.openxmlformats.org/officeDocument/2006/relationships/table" Target="/xl/tables/table8.xml" Id="R3f9cdc0f03d64a43" /></Relationships>
</file>

<file path=xl/worksheets/_rels/sheet10.xml.rels>&#65279;<?xml version="1.0" encoding="utf-8"?><Relationships xmlns="http://schemas.openxmlformats.org/package/2006/relationships"><Relationship Type="http://schemas.openxmlformats.org/officeDocument/2006/relationships/table" Target="/xl/tables/table9.xml" Id="R327e718e4c5e4538" /></Relationships>
</file>

<file path=xl/worksheets/_rels/sheet11.xml.rels>&#65279;<?xml version="1.0" encoding="utf-8"?><Relationships xmlns="http://schemas.openxmlformats.org/package/2006/relationships"><Relationship Type="http://schemas.openxmlformats.org/officeDocument/2006/relationships/table" Target="/xl/tables/table10.xml" Id="R1006dc6c278e4731" /></Relationships>
</file>

<file path=xl/worksheets/_rels/sheet12.xml.rels>&#65279;<?xml version="1.0" encoding="utf-8"?><Relationships xmlns="http://schemas.openxmlformats.org/package/2006/relationships"><Relationship Type="http://schemas.openxmlformats.org/officeDocument/2006/relationships/table" Target="/xl/tables/table11.xml" Id="R9b247c4bdba64962" /></Relationships>
</file>

<file path=xl/worksheets/_rels/sheet13.xml.rels>&#65279;<?xml version="1.0" encoding="utf-8"?><Relationships xmlns="http://schemas.openxmlformats.org/package/2006/relationships"><Relationship Type="http://schemas.openxmlformats.org/officeDocument/2006/relationships/table" Target="/xl/tables/table12.xml" Id="R5a59fe58855145bb" /></Relationships>
</file>

<file path=xl/worksheets/_rels/sheet14.xml.rels>&#65279;<?xml version="1.0" encoding="utf-8"?><Relationships xmlns="http://schemas.openxmlformats.org/package/2006/relationships"><Relationship Type="http://schemas.openxmlformats.org/officeDocument/2006/relationships/table" Target="/xl/tables/table13.xml" Id="Rb904c9f5fcd34361" /></Relationships>
</file>

<file path=xl/worksheets/_rels/sheet15.xml.rels>&#65279;<?xml version="1.0" encoding="utf-8"?><Relationships xmlns="http://schemas.openxmlformats.org/package/2006/relationships"><Relationship Type="http://schemas.openxmlformats.org/officeDocument/2006/relationships/table" Target="/xl/tables/table14.xml" Id="Rfbad737c31d046e3" /></Relationships>
</file>

<file path=xl/worksheets/_rels/sheet16.xml.rels>&#65279;<?xml version="1.0" encoding="utf-8"?><Relationships xmlns="http://schemas.openxmlformats.org/package/2006/relationships"><Relationship Type="http://schemas.openxmlformats.org/officeDocument/2006/relationships/table" Target="/xl/tables/table15.xml" Id="Rbb4b22a2e4dd4fdf" /></Relationships>
</file>

<file path=xl/worksheets/_rels/sheet17.xml.rels>&#65279;<?xml version="1.0" encoding="utf-8"?><Relationships xmlns="http://schemas.openxmlformats.org/package/2006/relationships"><Relationship Type="http://schemas.openxmlformats.org/officeDocument/2006/relationships/table" Target="/xl/tables/table16.xml" Id="Rff491942784147eb" /></Relationships>
</file>

<file path=xl/worksheets/sheet1.xml><?xml version="1.0" encoding="utf-8"?>
<x:worksheet xmlns:x="http://schemas.openxmlformats.org/spreadsheetml/2006/main">
  <x:sheetPr>
    <x:tabColor rgb="FF182B49"/>
  </x:sheetPr>
  <x:sheetViews>
    <x:sheetView showGridLines="0" workbookViewId="0"/>
  </x:sheetViews>
  <x:sheetFormatPr defaultRowHeight="15"/>
  <x:cols>
    <x:col min="1" max="1" width="56" hidden="0" customWidth="1"/>
    <x:col min="2" max="2" width="88" hidden="0" customWidth="1"/>
  </x:cols>
  <x:sheetData>
    <x:row r="1" ht="22" customHeight="1"/>
    <x:row r="2" ht="22" customHeight="1">
      <x:c r="A2" s="7" t="str">
        <x:v>Astryx → Material 3 migration inventory</x:v>
      </x:c>
      <x:c r="B2" s="13"/>
    </x:row>
    <x:row r="3" ht="22" customHeight="1">
      <x:c r="A3" s="14" t="str">
        <x:v>Compose-first migration • Foundations before components • Motion is reviewed in time</x:v>
      </x:c>
      <x:c r="B3" s="13"/>
    </x:row>
    <x:row r="4" ht="22" customHeight="1">
      <x:c r="A4" s="13"/>
      <x:c r="B4" s="13"/>
    </x:row>
    <x:row r="5" ht="22" customHeight="1">
      <x:c r="A5" s="10" t="str">
        <x:v>Coverage measure</x:v>
      </x:c>
      <x:c r="B5" s="10" t="str">
        <x:v>Count</x:v>
      </x:c>
    </x:row>
    <x:row r="6" ht="22" customHeight="1">
      <x:c r="A6" s="13" t="str">
        <x:v>Astryx component entries</x:v>
      </x:c>
      <x:c r="B6" s="13" t="n">
        <x:f>COUNTA('Astryx components'!$A$2:$A$243)</x:f>
        <x:v>242</x:v>
      </x:c>
    </x:row>
    <x:row r="7" ht="22" customHeight="1">
      <x:c r="A7" s="13" t="str">
        <x:v>Material Web elements</x:v>
      </x:c>
      <x:c r="B7" s="13" t="n">
        <x:f>COUNTA('Material components'!$A$2:$A$55)</x:f>
        <x:v>54</x:v>
      </x:c>
    </x:row>
    <x:row r="8" ht="22" customHeight="1">
      <x:c r="A8" s="13" t="str">
        <x:v>Material Web stable elements</x:v>
      </x:c>
      <x:c r="B8" s="13" t="n">
        <x:f>COUNTIFS('Material components'!$D$2:$D$55,"Stable")</x:f>
        <x:v>43</x:v>
      </x:c>
    </x:row>
    <x:row r="9" ht="22" customHeight="1">
      <x:c r="A9" s="13" t="str">
        <x:v>Material Web Labs elements</x:v>
      </x:c>
      <x:c r="B9" s="13" t="n">
        <x:f>COUNTIFS('Material components'!$D$2:$D$55,"Labs")</x:f>
        <x:v>11</x:v>
      </x:c>
    </x:row>
    <x:row r="10" ht="22" customHeight="1">
      <x:c r="A10" s="13" t="str">
        <x:v>Astryx token records</x:v>
      </x:c>
      <x:c r="B10" s="13" t="n">
        <x:f>COUNTA('Astryx tokens'!$A$2:$A$1139)</x:f>
        <x:v>1138</x:v>
      </x:c>
    </x:row>
    <x:row r="11" ht="22" customHeight="1">
      <x:c r="A11" s="13" t="str">
        <x:v>Material Web Sass listed tokens</x:v>
      </x:c>
      <x:c r="B11" s="13" t="n">
        <x:f>COUNTIFS('Material tokens'!$D$2:$D$9800,"web supported")</x:f>
        <x:v>1845</x:v>
      </x:c>
    </x:row>
    <x:row r="12" ht="22" customHeight="1">
      <x:c r="A12" s="13" t="str">
        <x:v>Other Material source token records</x:v>
      </x:c>
      <x:c r="B12" s="13" t="n">
        <x:f>COUNTA('Material tokens'!$A$2:$A$10001)-B11</x:f>
        <x:v>8155</x:v>
      </x:c>
    </x:row>
    <x:row r="13" ht="22" customHeight="1">
      <x:c r="A13" s="13" t="str">
        <x:v>Material variants with Astryx candidate</x:v>
      </x:c>
      <x:c r="B13" s="13" t="n">
        <x:f>COUNTIFS('Component mapping'!$F$2:$F$293,"Candidate")</x:f>
        <x:v>60</x:v>
      </x:c>
    </x:row>
    <x:row r="14" ht="22" customHeight="1">
      <x:c r="A14" s="13" t="str">
        <x:v>Material variants without Astryx candidate</x:v>
      </x:c>
      <x:c r="B14" s="13" t="n">
        <x:f>COUNTIFS('Component mapping'!$F$2:$F$293,"Material gap")</x:f>
        <x:v>10</x:v>
      </x:c>
    </x:row>
    <x:row r="15" ht="22" customHeight="1">
      <x:c r="A15" s="13" t="str">
        <x:v>Fully migrated native component variants</x:v>
      </x:c>
      <x:c r="B15" s="13" t="n">
        <x:f>COUNTIFS('Component mapping'!$K$2:$K$293,"Yes")</x:f>
        <x:v>5</x:v>
      </x:c>
    </x:row>
    <x:row r="16" ht="22" customHeight="1">
      <x:c r="A16" s="13" t="str">
        <x:v>Fully migrated native token mappings</x:v>
      </x:c>
      <x:c r="B16" s="13" t="n">
        <x:f>COUNTIFS('Token mapping'!$I$2:$I$4993,"Yes")</x:f>
        <x:v>140</x:v>
      </x:c>
    </x:row>
    <x:row r="17" ht="22" customHeight="1">
      <x:c r="A17" s="13" t="str">
        <x:v>Unlisted active Sass value keys</x:v>
      </x:c>
      <x:c r="B17" s="13" t="n">
        <x:v>201</x:v>
      </x:c>
    </x:row>
    <x:row r="18" ht="22" customHeight="1">
      <x:c r="A18" s="13" t="str">
        <x:v>“Fully migrated” requires the native contract, source resolution, pixel/motion evidence, human approval and merge.</x:v>
      </x:c>
      <x:c r="B18" s="13"/>
    </x:row>
    <x:row r="19" ht="22" customHeight="1">
      <x:c r="A19" s="13" t="str">
        <x:v>Yellow cells are editable. “Review” means applicability or equivalence has not been established.</x:v>
      </x:c>
      <x:c r="B19" s="13"/>
    </x:row>
    <x:row r="20" ht="22" customHeight="1">
      <x:c r="A20" s="13"/>
      <x:c r="B20" s="13"/>
    </x:row>
    <x:row r="21" ht="22" customHeight="1">
      <x:c r="A21" s="10" t="str">
        <x:v>Pinned source</x:v>
      </x:c>
      <x:c r="B21" s="10" t="str">
        <x:v>Commit</x:v>
      </x:c>
    </x:row>
    <x:row r="22" ht="22" customHeight="1">
      <x:c r="A22" s="13" t="str">
        <x:v>Astryx</x:v>
      </x:c>
      <x:c r="B22" s="13" t="str">
        <x:v>b4e37f6645dedbc493c6961f53fef2c323a0adab</x:v>
      </x:c>
    </x:row>
    <x:row r="23" ht="22" customHeight="1">
      <x:c r="A23" s="13" t="str">
        <x:v>Material Web</x:v>
      </x:c>
      <x:c r="B23" s="13" t="str">
        <x:v>cbd34a8921915af94d5ef65c2a69eece41d5b4f3</x:v>
      </x:c>
    </x:row>
    <x:row r="24" ht="22" customHeight="1">
      <x:c r="A24" s="13"/>
      <x:c r="B24" s="13"/>
    </x:row>
    <x:row r="25" ht="22" customHeight="1">
      <x:c r="A25" s="13" t="str">
        <x:v>“web supported” means listed by a Sass wrapper; it does not establish a public CSS custom property. See Material access.</x:v>
      </x:c>
      <x:c r="B25" s="13"/>
    </x:row>
    <x:row r="26" ht="22" customHeight="1">
      <x:c r="A26" s="13" t="str">
        <x:v>Generated versions may differ from active wrapper behavior. Palette and motion CSS tokens are unsupported in the pinned guide.</x:v>
      </x:c>
      <x:c r="B26" s="13"/>
    </x:row>
    <x:row r="27" ht="22" customHeight="1">
      <x:c r="A27" s="13" t="str">
        <x:v>Active wrappers were evaluated with Sass: 201 unlisted value keys inventoried; 15 generated typescale tracking roles remain source-only.</x:v>
      </x:c>
      <x:c r="B27" s="13"/>
    </x:row>
    <x:row r="28" ht="22" customHeight="1">
      <x:c r="A28" s="10" t="str">
        <x:v>Reference</x:v>
      </x:c>
      <x:c r="B28" s="10" t="str">
        <x:v>URL</x:v>
      </x:c>
    </x:row>
    <x:row r="29" ht="22" customHeight="1">
      <x:c r="A29" s="13" t="str">
        <x:v>Material Web repository</x:v>
      </x:c>
      <x:c r="B29" s="13" t="str">
        <x:v>https://github.com/material-components/material-web/tree/cbd34a8921915af94d5ef65c2a69eece41d5b4f3</x:v>
      </x:c>
    </x:row>
    <x:row r="30" ht="22" customHeight="1">
      <x:c r="A30" s="13" t="str">
        <x:v>Material Web theming</x:v>
      </x:c>
      <x:c r="B30" s="13" t="str">
        <x:v>https://github.com/material-components/material-web/blob/cbd34a8921915af94d5ef65c2a69eece41d5b4f3/docs/theming/README.md</x:v>
      </x:c>
    </x:row>
    <x:row r="31" ht="22" customHeight="1">
      <x:c r="A31" s="13" t="str">
        <x:v>Astryx token contract</x:v>
      </x:c>
      <x:c r="B31" s="13" t="str">
        <x:v>https://github.com/pproenca/astryx-mui/blob/b4e37f6645dedbc493c6961f53fef2c323a0adab/docs/architecture/theme-tokens.md</x:v>
      </x:c>
    </x:row>
    <x:row r="33" ht="22" customHeight="1">
      <x:c r="A33" s="10" t="str">
        <x:v>Material 3 design kit reference</x:v>
      </x:c>
      <x:c r="B33" s="10" t="str">
        <x:v>Count</x:v>
      </x:c>
    </x:row>
    <x:row r="34" ht="22" customHeight="1">
      <x:c r="A34" s="11" t="str">
        <x:v>Component sets on named design pages</x:v>
      </x:c>
      <x:c r="B34" s="11" t="n">
        <x:v>171</x:v>
      </x:c>
    </x:row>
    <x:row r="35" ht="22" customHeight="1">
      <x:c r="A35" s="11" t="str">
        <x:v>Variable records</x:v>
      </x:c>
      <x:c r="B35" s="11" t="n">
        <x:v>318</x:v>
      </x:c>
    </x:row>
    <x:row r="36" ht="22" customHeight="1">
      <x:c r="A36" s="11" t="str">
        <x:v>Active style records</x:v>
      </x:c>
      <x:c r="B36" s="11" t="n">
        <x:v>781</x:v>
      </x:c>
    </x:row>
    <x:row r="37" ht="22" customHeight="1">
      <x:c r="A37" s="11" t="str">
        <x:v>Internal component sets excluded</x:v>
      </x:c>
      <x:c r="B37" s="11" t="n">
        <x:v>380</x:v>
      </x:c>
    </x:row>
    <x:row r="38" ht="22" customHeight="1">
      <x:c r="A38" s="11" t="str">
        <x:v>Deleted style records excluded</x:v>
      </x:c>
      <x:c r="B38" s="11" t="n">
        <x:v>3437</x:v>
      </x:c>
    </x:row>
    <x:row r="39" ht="22" customHeight="1">
      <x:c r="A39" s="11"/>
      <x:c r="B39" s="11"/>
    </x:row>
    <x:row r="40" ht="22" customHeight="1">
      <x:c r="A40" s="11" t="str">
        <x:v>Community kit export: 2026-09-21T16:52:27.584Z. Design evidence only; verify against current Material 3 guidance and web behavior.</x:v>
      </x:c>
      <x:c r="B40" s="11"/>
    </x:row>
    <x:row r="41" ht="22" customHeight="1">
      <x:c r="A41" s="11" t="str">
        <x:v>Design kit sets list variant axes and values. External variable aliases may not resolve in this local file.</x:v>
      </x:c>
      <x:c r="B41" s="11"/>
    </x:row>
    <x:row r="43" ht="29" customHeight="1">
      <x:c r="A43" s="53" t="str">
        <x:v>Migration strategy</x:v>
      </x:c>
      <x:c r="B43" s="53" t="str">
        <x:v>material3-native-v4</x:v>
      </x:c>
    </x:row>
    <x:row r="44" ht="25" customHeight="1">
      <x:c r="A44" s="1" t="str">
        <x:v>Repository policy</x:v>
      </x:c>
      <x:c r="B44" s="1" t="str">
        <x:v>internal/material3-migration/policy.json</x:v>
      </x:c>
    </x:row>
    <x:row r="45" ht="25" customHeight="1">
      <x:c r="A45" s="1" t="str">
        <x:v>Policy SHA256</x:v>
      </x:c>
      <x:c r="B45" s="1" t="str">
        <x:v>b78a4c6fdcad4599ac7ea03e240309cf49efbd824e8daea376a994606e9d91e3</x:v>
      </x:c>
    </x:row>
    <x:row r="46" ht="25" customHeight="1">
      <x:c r="A46" s="1" t="str">
        <x:v>Native package target</x:v>
      </x:c>
      <x:c r="B46" s="1" t="str">
        <x:v>@astryxdesign/material3</x:v>
      </x:c>
    </x:row>
    <x:row r="47" ht="25" customHeight="1">
      <x:c r="A47" s="1" t="str">
        <x:v>Legacy approved component variants</x:v>
      </x:c>
      <x:c r="B47" s="1" t="n">
        <x:v>2</x:v>
      </x:c>
    </x:row>
    <x:row r="48" ht="25" customHeight="1">
      <x:c r="A48" s="1" t="str">
        <x:v>Legacy approved token mappings</x:v>
      </x:c>
      <x:c r="B48" s="1" t="n">
        <x:v>4</x:v>
      </x:c>
    </x:row>
    <x:row r="49" ht="36" customHeight="1">
      <x:c r="A49" s="41" t="str">
        <x:v>Figma SHA256</x:v>
      </x:c>
      <x:c r="B49" s="41" t="str">
        <x:v>64fdc45c9f6dd6d4921aa33cbc2f431c16ee4ac6d2fabf27a24ac08035f9e468</x:v>
      </x:c>
    </x:row>
    <x:row r="50" ht="36" customHeight="1">
      <x:c r="A50" s="41" t="str">
        <x:v>Source precedence</x:v>
      </x:c>
      <x:c r="B50" s="41" t="str">
        <x:v>Pinned Compose governs overlapping design, defaults, behavior and motion. Figma supplies design gaps and Figma-only coverage; captured Material guidance fills remaining concerns. Web implementation and web standards govern browser semantics. A lower source may fill an evidenced gap; overriding a specified Compose value requires a dimension-specific approved exception. Export or checkout dates alone do not prove freshness. Preserve the complete union of Material 3 and Expressive sources.</x:v>
      </x:c>
    </x:row>
    <x:row r="51" ht="36" customHeight="1">
      <x:c r="A51" s="41" t="str">
        <x:v>Working views</x:v>
      </x:c>
      <x:c r="B51" s="41" t="str">
        <x:v>Overview • Tasks • Component mapping • Token mapping • Acceptance checks • QA reviews</x:v>
      </x:c>
    </x:row>
    <x:row r="52" ht="36" customHeight="1">
      <x:c r="A52" s="41" t="str">
        <x:v>Reference tabs</x:v>
      </x:c>
      <x:c r="B52" s="41" t="str">
        <x:v>Source inventories and dependency detail remain hidden and inspectable.</x:v>
      </x:c>
    </x:row>
    <x:row r="53">
      <x:c r="A53" t="str">
        <x:v>Implementation outcomes merged</x:v>
      </x:c>
      <x:c r="B53" t="n">
        <x:f>COUNTIF(Tasks!V2:V89,"?*")</x:f>
        <x:v>0</x:v>
      </x:c>
    </x:row>
    <x:row r="54">
      <x:c r="A54" t="str">
        <x:v>Awaiting your QA</x:v>
      </x:c>
      <x:c r="B54" t="n">
        <x:f>COUNTIF(Tasks!F2:F89,"Awaiting QA")</x:f>
        <x:v>0</x:v>
      </x:c>
    </x:row>
    <x:row r="55">
      <x:c r="A55" t="str">
        <x:v>Human-approved; merge/cleanup pending</x:v>
      </x:c>
      <x:c r="B55" t="n">
        <x:f>COUNTIF(Tasks!F2:F89,"Approved")</x:f>
        <x:v>0</x:v>
      </x:c>
    </x:row>
    <x:row r="56">
      <x:c r="A56" t="str">
        <x:v>Shared Web + Figma candidates</x:v>
      </x:c>
      <x:c r="B56" t="n">
        <x:f>COUNTIF('Component mapping'!Z2:Z293,"Shared candidate")</x:f>
        <x:v>44</x:v>
      </x:c>
    </x:row>
    <x:row r="57">
      <x:c r="A57" t="str">
        <x:v>AndroidX</x:v>
      </x:c>
      <x:c r="B57" t="str">
        <x:v>a095da93f8e98dea8748ceed79ea8427aade245f</x:v>
      </x:c>
    </x:row>
    <x:row r="58">
      <x:c r="A58" t="str">
        <x:v>Baseline ID</x:v>
      </x:c>
      <x:c r="B58" t="str">
        <x:v>material3-expressive-compose-first-2026-09-26</x:v>
      </x:c>
    </x:row>
    <x:row r="59">
      <x:c r="A59" t="str">
        <x:v>Scope inventory SHA256</x:v>
      </x:c>
      <x:c r="B59" t="str">
        <x:v>d3d773ee91c65c443b9d19c9c1eeea78da22afec74b26e03fdb99384c100667d</x:v>
      </x:c>
    </x:row>
    <x:row r="60">
      <x:c r="A60" t="str">
        <x:v>Flow tracking since</x:v>
      </x:c>
      <x:c r="B60" t="n">
        <x:v>46291.43423159722</x:v>
      </x:c>
    </x:row>
    <x:row r="61">
      <x:c r="A61" t="str">
        <x:v>Compose reference families</x:v>
      </x:c>
      <x:c r="B61" t="n">
        <x:v>80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19" hidden="0" customWidth="1"/>
    <x:col min="3" max="3" width="56" hidden="0" customWidth="1"/>
    <x:col min="4" max="4" width="18" hidden="0" customWidth="1"/>
    <x:col min="5" max="5" width="12" hidden="0" customWidth="1"/>
    <x:col min="6" max="6" width="18" hidden="0" customWidth="1"/>
    <x:col min="7" max="7" width="28" hidden="0" customWidth="1"/>
    <x:col min="8" max="8" width="22" hidden="0" customWidth="1"/>
    <x:col min="9" max="9" width="18" hidden="0" customWidth="1"/>
    <x:col min="10" max="10" width="26" hidden="0" customWidth="1"/>
    <x:col min="11" max="11" width="44" hidden="0" customWidth="1"/>
    <x:col min="12" max="12" width="80" hidden="0" customWidth="1"/>
    <x:col min="13" max="13" width="17" hidden="0" customWidth="1"/>
    <x:col min="14" max="14" width="64"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s>
  <x:sheetData>
    <x:row r="1" ht="32" customHeight="1">
      <x:c r="A1" s="18" t="str">
        <x:v>Task ID</x:v>
      </x:c>
      <x:c r="B1" s="18" t="str">
        <x:v>Epic</x:v>
      </x:c>
      <x:c r="C1" s="18" t="str">
        <x:v>Title</x:v>
      </x:c>
      <x:c r="D1" s="18" t="str">
        <x:v>Layer</x:v>
      </x:c>
      <x:c r="E1" s="18" t="str">
        <x:v>Priority</x:v>
      </x:c>
      <x:c r="F1" s="18" t="str">
        <x:v>Status</x:v>
      </x:c>
      <x:c r="G1" s="18" t="str">
        <x:v>Target</x:v>
      </x:c>
      <x:c r="H1" s="18" t="str">
        <x:v>Mapping IDs</x:v>
      </x:c>
      <x:c r="I1" s="18" t="str">
        <x:v>Owner</x:v>
      </x:c>
      <x:c r="J1" s="18" t="str">
        <x:v>Claimed at</x:v>
      </x:c>
      <x:c r="K1" s="18" t="str">
        <x:v>Verified SHA</x:v>
      </x:c>
      <x:c r="L1" s="18" t="str">
        <x:v>Verification</x:v>
      </x:c>
      <x:c r="M1" s="18" t="str">
        <x:v>QA</x:v>
      </x:c>
      <x:c r="N1" s="18" t="str">
        <x:v>Notes</x:v>
      </x:c>
      <x:c r="O1" s="56" t="str">
        <x:v>Phase</x:v>
      </x:c>
      <x:c r="P1" s="56" t="str">
        <x:v>Source decision</x:v>
      </x:c>
      <x:c r="Q1" s="56" t="str">
        <x:v>Receipt path</x:v>
      </x:c>
      <x:c r="R1" s="56" t="str">
        <x:v>Receipt SHA256</x:v>
      </x:c>
      <x:c r="S1" s="56" t="str">
        <x:v>Scope SHA256</x:v>
      </x:c>
      <x:c r="T1" s="56" t="str">
        <x:v>Worktree</x:v>
      </x:c>
      <x:c r="U1" s="56" t="str">
        <x:v>PR</x:v>
      </x:c>
      <x:c r="V1" s="56" t="str">
        <x:v>Merge SHA</x:v>
      </x:c>
      <x:c r="W1" s="56" t="str">
        <x:v>Hold reason</x:v>
      </x:c>
      <x:c r="X1" t="str">
        <x:v>Contract</x:v>
      </x:c>
      <x:c r="Y1" t="str">
        <x:v>Preparation</x:v>
      </x:c>
      <x:c r="Z1" t="str">
        <x:v>Preparation SHA256</x:v>
      </x:c>
      <x:c r="AA1" s="40" t="str">
        <x:v>Stage entered at</x:v>
      </x:c>
      <x:c r="AB1" s="57" t="str">
        <x:v>Implementation ms</x:v>
      </x:c>
      <x:c r="AC1" s="57" t="str">
        <x:v>QA wait ms</x:v>
      </x:c>
      <x:c r="AD1" s="57" t="str">
        <x:v>Merge wait ms</x:v>
      </x:c>
      <x:c r="AE1" s="57" t="str">
        <x:v>Blocked ms</x:v>
      </x:c>
      <x:c r="AF1" s="57" t="str">
        <x:v>Rework count</x:v>
      </x:c>
      <x:c r="AG1" s="40" t="str">
        <x:v>Closed at</x:v>
      </x:c>
      <x:c r="AH1" t="str">
        <x:v>Prior contract state</x:v>
      </x:c>
    </x:row>
    <x:row r="2" ht="22" customHeight="1">
      <x:c r="A2" s="2" t="str">
        <x:v>M3-LOOP-001</x:v>
      </x:c>
      <x:c r="B2" s="2" t="str">
        <x:v>Workflow pilot</x:v>
      </x:c>
      <x:c r="C2" s="2" t="str">
        <x:v>Prove claim, verification, and Button QA handoff</x:v>
      </x:c>
      <x:c r="D2" s="2" t="str">
        <x:v>Workflow</x:v>
      </x:c>
      <x:c r="E2" s="2" t="n">
        <x:v>1</x:v>
      </x:c>
      <x:c r="F2" s="47" t="str">
        <x:v>Superseded</x:v>
      </x:c>
      <x:c r="G2" s="2" t="str">
        <x:v>Button</x:v>
      </x:c>
      <x:c r="H2" s="2" t="str">
        <x:v>CM-0002 to CM-0006</x:v>
      </x:c>
      <x:c r="I2" s="2" t="str">
        <x:v>pedroproenca</x:v>
      </x:c>
      <x:c r="J2" s="42" t="n">
        <x:v>46290.63244634259</x:v>
      </x:c>
      <x:c r="K2" s="2" t="str">
        <x:v>b4e37f6645dedbc493c6961f53fef2c323a0adab</x:v>
      </x:c>
      <x:c r="L2" s="2" t="str">
        <x:v>Button unit test passed; Storybook ready</x:v>
      </x:c>
      <x:c r="M2" s="47" t="str">
        <x:v>Pending</x:v>
      </x:c>
      <x:c r="N2" s="2" t="str">
        <x:v>Current Astryx Button; this task does not establish Material 3 parity. Historical workflow rehearsal; superseded by native Button/TextInput pilots. Prior QA is not native acceptance.</x:v>
      </x:c>
      <x:c r="X2" t="str"/>
      <x:c r="Y2" t="str"/>
      <x:c r="Z2" t="str"/>
      <x:c r="AA2" s="40" t="str"/>
      <x:c r="AB2" s="57" t="str"/>
      <x:c r="AC2" s="57" t="str"/>
      <x:c r="AD2" s="57" t="str"/>
      <x:c r="AE2" s="57" t="str"/>
      <x:c r="AF2" s="57" t="str"/>
      <x:c r="AG2" s="40" t="str"/>
      <x:c r="AH2" t="str"/>
    </x:row>
    <x:row r="3" ht="22" customHeight="1">
      <x:c r="A3" s="2" t="str">
        <x:v>M3-LOOP-002</x:v>
      </x:c>
      <x:c r="B3" s="2" t="str">
        <x:v>Workflow pilot</x:v>
      </x:c>
      <x:c r="C3" s="2" t="str">
        <x:v>Review pilot evidence and expand the migration DAG</x:v>
      </x:c>
      <x:c r="D3" s="2" t="str">
        <x:v>Planning</x:v>
      </x:c>
      <x:c r="E3" s="2" t="n">
        <x:v>2</x:v>
      </x:c>
      <x:c r="F3" s="47" t="str">
        <x:v>Superseded</x:v>
      </x:c>
      <x:c r="G3" s="2" t="str">
        <x:v>All layers</x:v>
      </x:c>
      <x:c r="H3" s="2" t="str"/>
      <x:c r="I3" s="2" t="str"/>
      <x:c r="J3" s="42" t="str"/>
      <x:c r="K3" s="2" t="str"/>
      <x:c r="L3" s="2" t="str">
        <x:v>Pending</x:v>
      </x:c>
      <x:c r="M3" s="47" t="str">
        <x:v>Pending</x:v>
      </x:c>
      <x:c r="N3" s="2" t="str">
        <x:v>Requires human approval of M3-LOOP-001. Historical workflow rehearsal; superseded by native Button/TextInput pilots. Prior QA is not native acceptance.</x:v>
      </x:c>
      <x:c r="X3" t="str"/>
      <x:c r="Y3" t="str"/>
      <x:c r="Z3" t="str"/>
      <x:c r="AA3" s="40" t="str"/>
      <x:c r="AB3" s="57" t="str"/>
      <x:c r="AC3" s="57" t="str"/>
      <x:c r="AD3" s="57" t="str"/>
      <x:c r="AE3" s="57" t="str"/>
      <x:c r="AF3" s="57" t="str"/>
      <x:c r="AG3" s="40" t="str"/>
      <x:c r="AH3" t="str"/>
    </x:row>
    <x:row r="4">
      <x:c r="A4" t="str">
        <x:v>M3-FND-001</x:v>
      </x:c>
      <x:c r="B4" t="str">
        <x:v>M3-E01</x:v>
      </x:c>
      <x:c r="C4" t="str">
        <x:v>Reconcile the pinned Material Web token source and mapping</x:v>
      </x:c>
      <x:c r="D4" t="str">
        <x:v>Source</x:v>
      </x:c>
      <x:c r="E4" t="n">
        <x:v>1</x:v>
      </x:c>
      <x:c r="F4" s="48" t="str">
        <x:v>Closed</x:v>
      </x:c>
      <x:c r="G4" t="str">
        <x:v>Material Web v0.192</x:v>
      </x:c>
      <x:c r="H4" t="str">
        <x:v>Token mapping</x:v>
      </x:c>
      <x:c r="I4" t="str">
        <x:v>pedroproenca</x:v>
      </x:c>
      <x:c r="J4" s="40" t="n">
        <x:v>46290.64747956018</x:v>
      </x:c>
      <x:c r="K4" t="str">
        <x:v>1e77fafe4e0d600143ce82095bbde5bbd553a033</x:v>
      </x:c>
      <x:c r="L4" t="str">
        <x:v>Pinned source and Sass audit: 10000 rows, 57 wrappers, 201 unlisted values</x:v>
      </x:c>
      <x:c r="M4" s="48" t="str">
        <x:v>Pending</x:v>
      </x:c>
      <x:c r="N4" t="str">
        <x:v>Automated source audit. No visual QA required. Active wrapper keys are enumerated; CSS access remains explicitly classified. Completed under the legacy additive contract. Preserve evidence; M3-NAT-002/003/004 revalidate the applicable native boundary.</x:v>
      </x:c>
      <x:c r="X4" t="str"/>
      <x:c r="Y4" t="str"/>
      <x:c r="Z4" t="str"/>
      <x:c r="AA4" s="40" t="str"/>
      <x:c r="AB4" s="57" t="str"/>
      <x:c r="AC4" s="57" t="str"/>
      <x:c r="AD4" s="57" t="str"/>
      <x:c r="AE4" s="57" t="str"/>
      <x:c r="AF4" s="57" t="str"/>
      <x:c r="AG4" s="40" t="str"/>
      <x:c r="AH4" t="str"/>
    </x:row>
    <x:row r="5">
      <x:c r="A5" t="str">
        <x:v>M3-FND-002</x:v>
      </x:c>
      <x:c r="B5" t="str">
        <x:v>M3-E01</x:v>
      </x:c>
      <x:c r="C5" t="str">
        <x:v>Define additive Astryx token and theme contract</x:v>
      </x:c>
      <x:c r="D5" t="str">
        <x:v>Contract</x:v>
      </x:c>
      <x:c r="E5" t="n">
        <x:v>2</x:v>
      </x:c>
      <x:c r="F5" s="48" t="str">
        <x:v>Closed</x:v>
      </x:c>
      <x:c r="G5" t="str">
        <x:v>Core theme API</x:v>
      </x:c>
      <x:c r="H5" t="str">
        <x:v>Token mapping</x:v>
      </x:c>
      <x:c r="I5" t="str">
        <x:v>pedroproenca</x:v>
      </x:c>
      <x:c r="J5" s="40" t="n">
        <x:v>46290.65177325231</x:v>
      </x:c>
      <x:c r="K5" t="str">
        <x:v>95416946043f1f33acdfce95e4a25406e18ad72e</x:v>
      </x:c>
      <x:c r="L5" t="str">
        <x:v>Draft theme contract committed; check:knowledge passed</x:v>
      </x:c>
      <x:c r="M5" s="48" t="str">
        <x:v>Pending</x:v>
      </x:c>
      <x:c r="N5" t="str">
        <x:v>Additive theme direction chosen. This planning story closes on a validated draft; exact theme approval is a separate release gate. Completed under the legacy additive contract. Preserve evidence; M3-NAT-002/003/004 revalidate the applicable native boundary.</x:v>
      </x:c>
      <x:c r="X5" t="str"/>
      <x:c r="Y5" t="str"/>
      <x:c r="Z5" t="str"/>
      <x:c r="AA5" s="40" t="str"/>
      <x:c r="AB5" s="57" t="str"/>
      <x:c r="AC5" s="57" t="str"/>
      <x:c r="AD5" s="57" t="str"/>
      <x:c r="AE5" s="57" t="str"/>
      <x:c r="AF5" s="57" t="str"/>
      <x:c r="AG5" s="40" t="str"/>
      <x:c r="AH5" t="str"/>
    </x:row>
    <x:row r="6">
      <x:c r="A6" t="str">
        <x:v>M3-FND-003</x:v>
      </x:c>
      <x:c r="B6" t="str">
        <x:v>M3-E02</x:v>
      </x:c>
      <x:c r="C6" t="str">
        <x:v>Implement reference palette and light/dark system colors</x:v>
      </x:c>
      <x:c r="D6" t="str">
        <x:v>Color</x:v>
      </x:c>
      <x:c r="E6" t="n">
        <x:v>3</x:v>
      </x:c>
      <x:c r="F6" s="48" t="str">
        <x:v>Closed</x:v>
      </x:c>
      <x:c r="G6" t="str">
        <x:v>Material theme</x:v>
      </x:c>
      <x:c r="H6" t="str">
        <x:v>Token mapping</x:v>
      </x:c>
      <x:c r="I6" t="str">
        <x:v>pedroproenca</x:v>
      </x:c>
      <x:c r="J6" s="40" t="n">
        <x:v>46290.66006931713</x:v>
      </x:c>
      <x:c r="K6" t="str">
        <x:v>21e378f9b5ef6f44bdb4080a6ea171bea178d6b0</x:v>
      </x:c>
      <x:c r="L6" t="str">
        <x:v>Pinned Sass parity, 3 color tests, type check, contrast pairs passed</x:v>
      </x:c>
      <x:c r="M6" s="48" t="str">
        <x:v>Pending</x:v>
      </x:c>
      <x:c r="N6" t="str">
        <x:v>Baseline color source is implemented; theme CSS emission and interactive foundation QA remain in dependent stories. Completed under the legacy additive contract. Preserve evidence; M3-NAT-002/003/004 revalidate the applicable native boundary.</x:v>
      </x:c>
      <x:c r="X6" t="str"/>
      <x:c r="Y6" t="str"/>
      <x:c r="Z6" t="str"/>
      <x:c r="AA6" s="40" t="str"/>
      <x:c r="AB6" s="57" t="str"/>
      <x:c r="AC6" s="57" t="str"/>
      <x:c r="AD6" s="57" t="str"/>
      <x:c r="AE6" s="57" t="str"/>
      <x:c r="AF6" s="57" t="str"/>
      <x:c r="AG6" s="40" t="str"/>
      <x:c r="AH6" t="str"/>
    </x:row>
    <x:row r="7">
      <x:c r="A7" t="str">
        <x:v>M3-FND-004</x:v>
      </x:c>
      <x:c r="B7" t="str">
        <x:v>M3-E02</x:v>
      </x:c>
      <x:c r="C7" t="str">
        <x:v>Implement typeface and typescale roles</x:v>
      </x:c>
      <x:c r="D7" t="str">
        <x:v>Typography</x:v>
      </x:c>
      <x:c r="E7" t="n">
        <x:v>4</x:v>
      </x:c>
      <x:c r="F7" s="48" t="str">
        <x:v>Closed</x:v>
      </x:c>
      <x:c r="G7" t="str">
        <x:v>Material theme</x:v>
      </x:c>
      <x:c r="H7" t="str">
        <x:v>Token mapping</x:v>
      </x:c>
      <x:c r="I7" t="str">
        <x:v>pedroproenca</x:v>
      </x:c>
      <x:c r="J7" s="40" t="n">
        <x:v>46290.66648623843</x:v>
      </x:c>
      <x:c r="K7" t="str">
        <x:v>6399f88c343f0c8e07d5e6d3b6508740a521cf32</x:v>
      </x:c>
      <x:c r="L7" t="str">
        <x:v>Pinned Sass parity, 2 type tests, type check, 15 Chrome CSS metric roles passed</x:v>
      </x:c>
      <x:c r="M7" s="48" t="str">
        <x:v>Pending</x:v>
      </x:c>
      <x:c r="N7" t="str">
        <x:v>Roboto loading and rendered glyph review remain in foundation QA; theme-local CSS emission remains in assembly. Completed under the legacy additive contract. Preserve evidence; M3-NAT-002/003/004 revalidate the applicable native boundary.</x:v>
      </x:c>
      <x:c r="X7" t="str"/>
      <x:c r="Y7" t="str"/>
      <x:c r="Z7" t="str"/>
      <x:c r="AA7" s="40" t="str"/>
      <x:c r="AB7" s="57" t="str"/>
      <x:c r="AC7" s="57" t="str"/>
      <x:c r="AD7" s="57" t="str"/>
      <x:c r="AE7" s="57" t="str"/>
      <x:c r="AF7" s="57" t="str"/>
      <x:c r="AG7" s="40" t="str"/>
      <x:c r="AH7" t="str"/>
    </x:row>
    <x:row r="8">
      <x:c r="A8" t="str">
        <x:v>M3-FND-005</x:v>
      </x:c>
      <x:c r="B8" t="str">
        <x:v>M3-E02</x:v>
      </x:c>
      <x:c r="C8" t="str">
        <x:v>Implement shape and corner roles</x:v>
      </x:c>
      <x:c r="D8" t="str">
        <x:v>Shape</x:v>
      </x:c>
      <x:c r="E8" t="n">
        <x:v>5</x:v>
      </x:c>
      <x:c r="F8" s="48" t="str">
        <x:v>Closed</x:v>
      </x:c>
      <x:c r="G8" t="str">
        <x:v>Material theme</x:v>
      </x:c>
      <x:c r="H8" t="str">
        <x:v>Token mapping</x:v>
      </x:c>
      <x:c r="I8" t="str">
        <x:v>pedroproenca</x:v>
      </x:c>
      <x:c r="J8" s="40" t="n">
        <x:v>46290.67159251157</x:v>
      </x:c>
      <x:c r="K8" t="str">
        <x:v>e7e20f918a5f6bf1ee2cc6e218616f296ba3c546</x:v>
      </x:c>
      <x:c r="L8" t="str">
        <x:v>Pinned Sass parity, 2 shape tests, type check, 17 Chrome geometry cases passed</x:v>
      </x:c>
      <x:c r="M8" s="48" t="str">
        <x:v>Pending</x:v>
      </x:c>
      <x:c r="N8" t="str">
        <x:v>Seven CSS corner roles and five Sass-only lists are implemented; component shapes and interactive QA remain downstream. Completed under the legacy additive contract. Preserve evidence; M3-NAT-002/003/004 revalidate the applicable native boundary.</x:v>
      </x:c>
      <x:c r="X8" t="str"/>
      <x:c r="Y8" t="str"/>
      <x:c r="Z8" t="str"/>
      <x:c r="AA8" s="40" t="str"/>
      <x:c r="AB8" s="57" t="str"/>
      <x:c r="AC8" s="57" t="str"/>
      <x:c r="AD8" s="57" t="str"/>
      <x:c r="AE8" s="57" t="str"/>
      <x:c r="AF8" s="57" t="str"/>
      <x:c r="AG8" s="40" t="str"/>
      <x:c r="AH8" t="str"/>
    </x:row>
    <x:row r="9">
      <x:c r="A9" t="str">
        <x:v>M3-FND-006</x:v>
      </x:c>
      <x:c r="B9" t="str">
        <x:v>M3-E02</x:v>
      </x:c>
      <x:c r="C9" t="str">
        <x:v>Implement motion, easing, and state-layer roles</x:v>
      </x:c>
      <x:c r="D9" t="str">
        <x:v>Motion</x:v>
      </x:c>
      <x:c r="E9" t="n">
        <x:v>6</x:v>
      </x:c>
      <x:c r="F9" s="48" t="str">
        <x:v>Closed</x:v>
      </x:c>
      <x:c r="G9" t="str">
        <x:v>Material theme</x:v>
      </x:c>
      <x:c r="H9" t="str">
        <x:v>Token mapping</x:v>
      </x:c>
      <x:c r="I9" t="str">
        <x:v>pedroproenca</x:v>
      </x:c>
      <x:c r="J9" s="40" t="n">
        <x:v>46290.676668796295</x:v>
      </x:c>
      <x:c r="K9" t="str">
        <x:v>8ff84507dc05345ab3ff1cb2c3e4a8b5837b970c</x:v>
      </x:c>
      <x:c r="L9" t="str">
        <x:v>Pinned Sass parity, 2 motion tests, type check, 31 Chrome cases and reduced-motion CSS passed</x:v>
      </x:c>
      <x:c r="M9" s="48" t="str">
        <x:v>Pending</x:v>
      </x:c>
      <x:c r="N9" t="str">
        <x:v>Thirty source values implemented; generated path is null and unsupported. Theme assembly and component-specific reduced-motion QA remain downstream. Completed under the legacy additive contract. Preserve evidence; M3-NAT-002/003/004 revalidate the applicable native boundary.</x:v>
      </x:c>
      <x:c r="X9" t="str"/>
      <x:c r="Y9" t="str"/>
      <x:c r="Z9" t="str"/>
      <x:c r="AA9" s="40" t="str"/>
      <x:c r="AB9" s="57" t="str"/>
      <x:c r="AC9" s="57" t="str"/>
      <x:c r="AD9" s="57" t="str"/>
      <x:c r="AE9" s="57" t="str"/>
      <x:c r="AF9" s="57" t="str"/>
      <x:c r="AG9" s="40" t="str"/>
      <x:c r="AH9" t="str"/>
    </x:row>
    <x:row r="10">
      <x:c r="A10" t="str">
        <x:v>M3-FND-007</x:v>
      </x:c>
      <x:c r="B10" t="str">
        <x:v>M3-E02</x:v>
      </x:c>
      <x:c r="C10" t="str">
        <x:v>Reconcile spacing, control size, and density</x:v>
      </x:c>
      <x:c r="D10" t="str">
        <x:v>Spatial</x:v>
      </x:c>
      <x:c r="E10" t="n">
        <x:v>7</x:v>
      </x:c>
      <x:c r="F10" s="48" t="str">
        <x:v>Closed</x:v>
      </x:c>
      <x:c r="G10" t="str">
        <x:v>Core and theme</x:v>
      </x:c>
      <x:c r="H10" t="str">
        <x:v>Token mapping</x:v>
      </x:c>
      <x:c r="I10" t="str">
        <x:v>pedroproenca</x:v>
      </x:c>
      <x:c r="J10" s="40" t="n">
        <x:v>46290.68240543982</x:v>
      </x:c>
      <x:c r="K10" t="str">
        <x:v>b8feac14b824ba1e940050dbf293ea4a0db37da4</x:v>
      </x:c>
      <x:c r="L10" t="str">
        <x:v>Pinned Sass parity, 95 spatial roles, type/knowledge checks, 10 Chrome LTR/RTL reference layouts passed</x:v>
      </x:c>
      <x:c r="M10" s="48" t="str">
        <x:v>Pending</x:v>
      </x:c>
      <x:c r="N10" t="str">
        <x:v>No Material Web system spacing, size, or density wrappers at pinned revision. Core scale and density APIs preserved; real component layout and target QA remain downstream. Completed under the legacy additive contract. Preserve evidence; M3-NAT-002/003/004 revalidate the applicable native boundary.</x:v>
      </x:c>
      <x:c r="X10" t="str"/>
      <x:c r="Y10" t="str"/>
      <x:c r="Z10" t="str"/>
      <x:c r="AA10" s="40" t="str"/>
      <x:c r="AB10" s="57" t="str"/>
      <x:c r="AC10" s="57" t="str"/>
      <x:c r="AD10" s="57" t="str"/>
      <x:c r="AE10" s="57" t="str"/>
      <x:c r="AF10" s="57" t="str"/>
      <x:c r="AG10" s="40" t="str"/>
      <x:c r="AH10" t="str"/>
    </x:row>
    <x:row r="11">
      <x:c r="A11" t="str">
        <x:v>M3-FND-008</x:v>
      </x:c>
      <x:c r="B11" t="str">
        <x:v>M3-E02</x:v>
      </x:c>
      <x:c r="C11" t="str">
        <x:v>Implement elevation and surface layering</x:v>
      </x:c>
      <x:c r="D11" t="str">
        <x:v>Elevation</x:v>
      </x:c>
      <x:c r="E11" t="n">
        <x:v>8</x:v>
      </x:c>
      <x:c r="F11" s="48" t="str">
        <x:v>Closed</x:v>
      </x:c>
      <x:c r="G11" t="str">
        <x:v>Material theme</x:v>
      </x:c>
      <x:c r="H11" t="str">
        <x:v>Token mapping</x:v>
      </x:c>
      <x:c r="I11" t="str">
        <x:v>pedroproenca</x:v>
      </x:c>
      <x:c r="J11" s="40" t="n">
        <x:v>46290.687739699075</x:v>
      </x:c>
      <x:c r="K11" t="str">
        <x:v>57ab45323d8443c74b6b0cef62f22a437ca61faf</x:v>
      </x:c>
      <x:c r="L11" t="str">
        <x:v>Pinned Sass/Chrome layer extraction, 2 tests, type check, 12 light/dark surface and 24 layer cases passed</x:v>
      </x:c>
      <x:c r="M11" s="48" t="str">
        <x:v>Pending</x:v>
      </x:c>
      <x:c r="N11" t="str">
        <x:v>Six source web levels and two Material Web component CSS properties mapped. Component surface choice, stack order, forced-colors boundaries, and interactive QA remain downstream. Completed under the legacy additive contract. Preserve evidence; M3-NAT-002/003/004 revalidate the applicable native boundary.</x:v>
      </x:c>
      <x:c r="X11" t="str"/>
      <x:c r="Y11" t="str"/>
      <x:c r="Z11" t="str"/>
      <x:c r="AA11" s="40" t="str"/>
      <x:c r="AB11" s="57" t="str"/>
      <x:c r="AC11" s="57" t="str"/>
      <x:c r="AD11" s="57" t="str"/>
      <x:c r="AE11" s="57" t="str"/>
      <x:c r="AF11" s="57" t="str"/>
      <x:c r="AG11" s="40" t="str"/>
      <x:c r="AH11" t="str"/>
    </x:row>
    <x:row r="12">
      <x:c r="A12" t="str">
        <x:v>M3-FND-009</x:v>
      </x:c>
      <x:c r="B12" t="str">
        <x:v>M3-E02</x:v>
      </x:c>
      <x:c r="C12" t="str">
        <x:v>Pin icon source and define icon roles and sizes</x:v>
      </x:c>
      <x:c r="D12" t="str">
        <x:v>Icons</x:v>
      </x:c>
      <x:c r="E12" t="n">
        <x:v>9</x:v>
      </x:c>
      <x:c r="F12" s="48" t="str">
        <x:v>Closed</x:v>
      </x:c>
      <x:c r="G12" t="str">
        <x:v>Icon registry</x:v>
      </x:c>
      <x:c r="H12" t="str"/>
      <x:c r="I12" t="str">
        <x:v>pedroproenca</x:v>
      </x:c>
      <x:c r="J12" s="40" t="n">
        <x:v>46290.692169201386</x:v>
      </x:c>
      <x:c r="K12" t="str">
        <x:v>d4fc392a3a19e47b2cd6e6dfe90f18f8fc0f58ee</x:v>
      </x:c>
      <x:c r="L12" t="str">
        <x:v>28 pinned Google SVGs, 2 tests, type check, Chrome geometry and visual contact-sheet review passed</x:v>
      </x:c>
      <x:c r="M12" s="48" t="str">
        <x:v>Pending</x:v>
      </x:c>
      <x:c r="N12" t="str">
        <x:v>Material Symbols artwork uses theme-scoped SVG overrides with Apache-2.0 attribution. Core icon names/sizes preserved; exact component glyph sizes and targets need component QA. Completed under the legacy additive contract. Preserve evidence; M3-NAT-002/003/004 revalidate the applicable native boundary.</x:v>
      </x:c>
      <x:c r="X12" t="str"/>
      <x:c r="Y12" t="str"/>
      <x:c r="Z12" t="str"/>
      <x:c r="AA12" s="40" t="str"/>
      <x:c r="AB12" s="57" t="str"/>
      <x:c r="AC12" s="57" t="str"/>
      <x:c r="AD12" s="57" t="str"/>
      <x:c r="AE12" s="57" t="str"/>
      <x:c r="AF12" s="57" t="str"/>
      <x:c r="AG12" s="40" t="str"/>
      <x:c r="AH12" t="str"/>
    </x:row>
    <x:row r="13">
      <x:c r="A13" t="str">
        <x:v>M3-FND-010</x:v>
      </x:c>
      <x:c r="B13" t="str">
        <x:v>M3-E03</x:v>
      </x:c>
      <x:c r="C13" t="str">
        <x:v>Assemble the Material theme and compile runtime/static CSS</x:v>
      </x:c>
      <x:c r="D13" t="str">
        <x:v>Theme</x:v>
      </x:c>
      <x:c r="E13" t="n">
        <x:v>10</x:v>
      </x:c>
      <x:c r="F13" s="48" t="str">
        <x:v>Closed</x:v>
      </x:c>
      <x:c r="G13" t="str">
        <x:v>Theme package</x:v>
      </x:c>
      <x:c r="H13" t="str"/>
      <x:c r="I13" t="str">
        <x:v>pedroproenca</x:v>
      </x:c>
      <x:c r="J13" s="40" t="n">
        <x:v>46290.698921550924</x:v>
      </x:c>
      <x:c r="K13" t="str">
        <x:v>69716494d3a449fab9f5e9404365bb1905ac0b84</x:v>
      </x:c>
      <x:c r="L13" t="str">
        <x:v>Package build, 13 focused tests, 168 local CSS roles, JS/static parity, 49 light/dark Chrome color roles passed</x:v>
      </x:c>
      <x:c r="M13" s="48" t="str">
        <x:v>Pending</x:v>
      </x:c>
      <x:c r="N13" t="str">
        <x:v>Additive theme package compiled at exact revision. Owner review, foundation visual QA, and component-specific mappings remain downstream. Completed under the legacy additive contract. Preserve evidence; M3-NAT-002/003/004 revalidate the applicable native boundary.</x:v>
      </x:c>
      <x:c r="X13" t="str"/>
      <x:c r="Y13" t="str"/>
      <x:c r="Z13" t="str"/>
      <x:c r="AA13" s="40" t="str"/>
      <x:c r="AB13" s="57" t="str"/>
      <x:c r="AC13" s="57" t="str"/>
      <x:c r="AD13" s="57" t="str"/>
      <x:c r="AE13" s="57" t="str"/>
      <x:c r="AF13" s="57" t="str"/>
      <x:c r="AG13" s="40" t="str"/>
      <x:c r="AH13" t="str"/>
    </x:row>
    <x:row r="14">
      <x:c r="A14" t="str">
        <x:v>M3-FND-011</x:v>
      </x:c>
      <x:c r="B14" t="str">
        <x:v>M3-E04</x:v>
      </x:c>
      <x:c r="C14" t="str">
        <x:v>Verify foundation behavior and visual evidence</x:v>
      </x:c>
      <x:c r="D14" t="str">
        <x:v>QA</x:v>
      </x:c>
      <x:c r="E14" t="n">
        <x:v>11</x:v>
      </x:c>
      <x:c r="F14" s="48" t="str">
        <x:v>Closed</x:v>
      </x:c>
      <x:c r="G14" t="str">
        <x:v>Foundation gallery</x:v>
      </x:c>
      <x:c r="H14" t="str"/>
      <x:c r="I14" t="str">
        <x:v>pedroproenca</x:v>
      </x:c>
      <x:c r="J14" s="40" t="n">
        <x:v>46290.7092821875</x:v>
      </x:c>
      <x:c r="K14" t="str">
        <x:v>90d5269aa6a90f5f9ddafc1fdd5c80697f63ce3a</x:v>
      </x:c>
      <x:c r="L14" t="str">
        <x:v>Build, Chrome, and human foundation QA passed at exact revision</x:v>
      </x:c>
      <x:c r="M14" s="48" t="str">
        <x:v>Approved</x:v>
      </x:c>
      <x:c r="N14" t="str">
        <x:v>Review color, type, shape, elevation, icons, motion, light/dark, RTL, and narrow layout in the live gallery. Completed under the legacy additive contract. Preserve evidence; M3-NAT-002/003/004 revalidate the applicable native boundary.</x:v>
      </x:c>
      <x:c r="X14" t="str"/>
      <x:c r="Y14" t="str"/>
      <x:c r="Z14" t="str"/>
      <x:c r="AA14" s="40" t="str"/>
      <x:c r="AB14" s="57" t="str"/>
      <x:c r="AC14" s="57" t="str"/>
      <x:c r="AD14" s="57" t="str"/>
      <x:c r="AE14" s="57" t="str"/>
      <x:c r="AF14" s="57" t="str"/>
      <x:c r="AG14" s="40" t="str"/>
      <x:c r="AH14" t="str"/>
    </x:row>
    <x:row r="15" ht="44" customHeight="1">
      <x:c r="A15" t="str">
        <x:v>M3-FND-012</x:v>
      </x:c>
      <x:c r="B15" t="str">
        <x:v>M3-E04</x:v>
      </x:c>
      <x:c r="C15" t="str">
        <x:v>Document and gate the component migration</x:v>
      </x:c>
      <x:c r="D15" t="str">
        <x:v>Docs</x:v>
      </x:c>
      <x:c r="E15" t="n">
        <x:v>12</x:v>
      </x:c>
      <x:c r="F15" s="48" t="str">
        <x:v>Closed</x:v>
      </x:c>
      <x:c r="G15" t="str">
        <x:v>Consumer docs</x:v>
      </x:c>
      <x:c r="H15" t="str"/>
      <x:c r="I15" t="str">
        <x:v>pedroproenca</x:v>
      </x:c>
      <x:c r="J15" s="40" t="n">
        <x:v>46290.78053292824</x:v>
      </x:c>
      <x:c r="K15" t="str">
        <x:v>4c0308c53c9c58b8c768b18119225981da9c7cc7</x:v>
      </x:c>
      <x:c r="L15" s="41" t="str">
        <x:v>Consumer and migration docs, merged PRs #2/#4/#5, build, exports, CLI bundle, and licensed theme/CLI tarballs verified.</x:v>
      </x:c>
      <x:c r="M15" s="48" t="str">
        <x:v>Pending</x:v>
      </x:c>
      <x:c r="N15" t="str">
        <x:v>Close only after source mapping and foundation QA. Completed under the legacy additive contract. Preserve evidence; M3-NAT-002/003/004 revalidate the applicable native boundary.</x:v>
      </x:c>
      <x:c r="X15" t="str"/>
      <x:c r="Y15" t="str"/>
      <x:c r="Z15" t="str"/>
      <x:c r="AA15" s="40" t="str"/>
      <x:c r="AB15" s="57" t="str"/>
      <x:c r="AC15" s="57" t="str"/>
      <x:c r="AD15" s="57" t="str"/>
      <x:c r="AE15" s="57" t="str"/>
      <x:c r="AF15" s="57" t="str"/>
      <x:c r="AG15" s="40" t="str"/>
      <x:c r="AH15" t="str"/>
    </x:row>
    <x:row r="16">
      <x:c r="A16" t="str">
        <x:v>M3-CMP-001</x:v>
      </x:c>
      <x:c r="B16" t="str">
        <x:v>M3-E05</x:v>
      </x:c>
      <x:c r="C16" t="str">
        <x:v>Native Button pilot across source variants and states</x:v>
      </x:c>
      <x:c r="D16" t="str">
        <x:v>Component</x:v>
      </x:c>
      <x:c r="E16" t="n">
        <x:v>10</x:v>
      </x:c>
      <x:c r="F16" s="48" t="str">
        <x:v>Backlog</x:v>
      </x:c>
      <x:c r="G16" t="str">
        <x:v>packages/material3 (Button)</x:v>
      </x:c>
      <x:c r="H16" t="str">
        <x:v>CM-0002 to CM-0006</x:v>
      </x:c>
      <x:c r="I16" t="str"/>
      <x:c r="J16" s="40" t="str"/>
      <x:c r="K16" t="str"/>
      <x:c r="L16" t="str">
        <x:v>Component recipe pending</x:v>
      </x:c>
      <x:c r="M16" s="48" t="str">
        <x:v>Pending</x:v>
      </x:c>
      <x:c r="N16" t="str">
        <x:v>Direct Material token and behavior contract. Include filled/elevated/outlined/text/tonal source variants, icons, touch/focus/ripple, form and loading behavior, native-only build and human QA. No compulsory Core Button wrapper.</x:v>
      </x:c>
      <x:c r="O16" t="str">
        <x:v>Shared Web + Figma</x:v>
      </x:c>
      <x:c r="P16" t="str">
        <x:v>internal/material3-migration/sources/baseline/button-compose-first.json</x:v>
      </x:c>
      <x:c r="X16" t="str">
        <x:v>material3-native-v4</x:v>
      </x:c>
      <x:c r="Y16" t="str">
        <x:v>internal/material3-migration/prepared/M3-CMP-001.json</x:v>
      </x:c>
      <x:c r="Z16" t="str">
        <x:v>c3ae2b9175e8c7f8e44d20d2538ea1f75c5095522048fc71227ddecfd972f771</x:v>
      </x:c>
      <x:c r="AA16" s="40" t="str"/>
      <x:c r="AB16" s="57" t="str"/>
      <x:c r="AC16" s="57" t="str"/>
      <x:c r="AD16" s="57" t="str"/>
      <x:c r="AE16" s="57" t="str"/>
      <x:c r="AF16" s="57" t="str"/>
      <x:c r="AG16" s="40" t="str"/>
      <x:c r="AH16" t="str">
        <x:v>{"contract":"material3-native-v3","status":"Backlog","verifiedSHA":"","receipt":""}</x:v>
      </x:c>
    </x:row>
    <x:row r="17" ht="44" customHeight="1">
      <x:c r="A17" s="43" t="str">
        <x:v>M3-FND-013</x:v>
      </x:c>
      <x:c r="B17" s="43" t="str">
        <x:v>M3-E04</x:v>
      </x:c>
      <x:c r="C17" s="43" t="str">
        <x:v>Obtain exact-head owner review of Material 3 theme contract</x:v>
      </x:c>
      <x:c r="D17" s="43" t="str">
        <x:v>Review</x:v>
      </x:c>
      <x:c r="E17" s="43" t="n">
        <x:v>12</x:v>
      </x:c>
      <x:c r="F17" s="49" t="str">
        <x:v>Closed</x:v>
      </x:c>
      <x:c r="G17" s="43" t="str">
        <x:v>Material 3 theme spec</x:v>
      </x:c>
      <x:c r="H17" s="43" t="str"/>
      <x:c r="I17" s="43" t="str">
        <x:v>pedroproenca</x:v>
      </x:c>
      <x:c r="J17" s="45" t="n">
        <x:v>46290.75818283565</x:v>
      </x:c>
      <x:c r="K17" s="43" t="str">
        <x:v>229453226a658739574a543e5bf218d33e235713</x:v>
      </x:c>
      <x:c r="L17" s="46" t="str">
        <x:v>Exact-head @pproenca approval and trusted gate passed: https://github.com/pproenca/astryx-mui/pull/2</x:v>
      </x:c>
      <x:c r="M17" s="49" t="str">
        <x:v>Approved</x:v>
      </x:c>
      <x:c r="N17" s="43" t="str">
        <x:v>Promote the package-local theme record to current only with ENGOWNER or DESIGNOWNER exact-head approval. Completed under the legacy additive contract. Preserve evidence; M3-NAT-002/003/004 revalidate the applicable native boundary.</x:v>
      </x:c>
      <x:c r="X17" t="str"/>
      <x:c r="Y17" t="str"/>
      <x:c r="Z17" t="str"/>
      <x:c r="AA17" s="40" t="str"/>
      <x:c r="AB17" s="57" t="str"/>
      <x:c r="AC17" s="57" t="str"/>
      <x:c r="AD17" s="57" t="str"/>
      <x:c r="AE17" s="57" t="str"/>
      <x:c r="AF17" s="57" t="str"/>
      <x:c r="AG17" s="40" t="str"/>
      <x:c r="AH17" t="str"/>
    </x:row>
    <x:row r="18">
      <x:c r="A18" t="str">
        <x:v>M3-CMP-002</x:v>
      </x:c>
      <x:c r="B18" t="str">
        <x:v>M3-E05</x:v>
      </x:c>
      <x:c r="C18" t="str">
        <x:v>Integrate Material 3 Icon default and contextual sizes</x:v>
      </x:c>
      <x:c r="D18" t="str">
        <x:v>Primitive</x:v>
      </x:c>
      <x:c r="E18" t="n">
        <x:v>17</x:v>
      </x:c>
      <x:c r="F18" s="48" t="str">
        <x:v>Closed</x:v>
      </x:c>
      <x:c r="G18" t="str">
        <x:v>core/Icon</x:v>
      </x:c>
      <x:c r="H18" t="str">
        <x:v>CM-0024</x:v>
      </x:c>
      <x:c r="I18" t="str">
        <x:v>pedroproenca</x:v>
      </x:c>
      <x:c r="J18" s="40" t="n">
        <x:v>46290.84753020833</x:v>
      </x:c>
      <x:c r="K18" t="str">
        <x:v>55d3ae797d90d1d4e33f5ac33a89fb59d7e8965b</x:v>
      </x:c>
      <x:c r="L18" t="str">
        <x:v>Automated verification and human QA approved at 55d3ae797d90</x:v>
      </x:c>
      <x:c r="M18" s="48" t="str">
        <x:v>Approved</x:v>
      </x:c>
      <x:c r="N18" t="str">
        <x:v>This slice establishes the Material 3 size default and preserves exact explicit sizes. Material Symbols font modes and axes remain M3-CMP-027. Completed under the legacy additive contract. Preserve evidence; M3-NAT-002/003/004 revalidate the applicable native boundary.</x:v>
      </x:c>
      <x:c r="X18" t="str"/>
      <x:c r="Y18" t="str"/>
      <x:c r="Z18" t="str"/>
      <x:c r="AA18" s="40" t="str"/>
      <x:c r="AB18" s="57" t="str"/>
      <x:c r="AC18" s="57" t="str"/>
      <x:c r="AD18" s="57" t="str"/>
      <x:c r="AE18" s="57" t="str"/>
      <x:c r="AF18" s="57" t="str"/>
      <x:c r="AG18" s="40" t="str"/>
      <x:c r="AH18" t="str"/>
    </x:row>
    <x:row r="19">
      <x:c r="A19" t="str">
        <x:v>M3-CMP-003</x:v>
      </x:c>
      <x:c r="B19" t="str">
        <x:v>M3-E05</x:v>
      </x:c>
      <x:c r="C19" t="str">
        <x:v>Migrate Divider with source-backed Material 3 tokens and insets</x:v>
      </x:c>
      <x:c r="D19" t="str">
        <x:v>Primitive</x:v>
      </x:c>
      <x:c r="E19" t="n">
        <x:v>18</x:v>
      </x:c>
      <x:c r="F19" s="48" t="str">
        <x:v>Closed</x:v>
      </x:c>
      <x:c r="G19" t="str">
        <x:v>core/Divider + theme-material3</x:v>
      </x:c>
      <x:c r="H19" t="str">
        <x:v>CM-0017, TM-00110, TM-00111</x:v>
      </x:c>
      <x:c r="I19" t="str">
        <x:v>pedroproenca</x:v>
      </x:c>
      <x:c r="J19" s="40" t="n">
        <x:v>46291.2384674537</x:v>
      </x:c>
      <x:c r="K19" t="str">
        <x:v>3ea624c4a36b8547f40f2dce749927a8407e88c4</x:v>
      </x:c>
      <x:c r="L19" t="str">
        <x:v>Automated verification and human QA approved at 3ea624c4a36b</x:v>
      </x:c>
      <x:c r="M19" s="48" t="str">
        <x:v>Approved</x:v>
      </x:c>
      <x:c r="N19" t="str">
        <x:v>Human QA approved the exact PR head before merge; record the QA decision to close. Completed under the legacy additive contract. Preserve evidence; M3-NAT-002/003/004 revalidate the applicable native boundary.</x:v>
      </x:c>
      <x:c r="X19" t="str"/>
      <x:c r="Y19" t="str"/>
      <x:c r="Z19" t="str"/>
      <x:c r="AA19" s="40" t="str"/>
      <x:c r="AB19" s="57" t="str"/>
      <x:c r="AC19" s="57" t="str"/>
      <x:c r="AD19" s="57" t="str"/>
      <x:c r="AE19" s="57" t="str"/>
      <x:c r="AF19" s="57" t="str"/>
      <x:c r="AG19" s="40" t="str"/>
      <x:c r="AH19" t="str"/>
    </x:row>
    <x:row r="20">
      <x:c r="A20" t="str">
        <x:v>M3-CMP-004</x:v>
      </x:c>
      <x:c r="B20" t="str">
        <x:v>M3-E05</x:v>
      </x:c>
      <x:c r="C20" t="str">
        <x:v>Resolve and migrate Badge to Material 3</x:v>
      </x:c>
      <x:c r="D20" t="str">
        <x:v>Primitive</x:v>
      </x:c>
      <x:c r="E20" t="n">
        <x:v>19</x:v>
      </x:c>
      <x:c r="F20" s="48" t="str">
        <x:v>Blocked</x:v>
      </x:c>
      <x:c r="G20" t="str">
        <x:v>packages/material3 (core/Badge)</x:v>
      </x:c>
      <x:c r="H20" t="str">
        <x:v>CM-0001</x:v>
      </x:c>
      <x:c r="I20" t="str">
        <x:v>pedroproenca</x:v>
      </x:c>
      <x:c r="J20" s="40" t="n">
        <x:v>46291.30748959491</x:v>
      </x:c>
      <x:c r="K20" t="str"/>
      <x:c r="L20" t="str">
        <x:v>Source, tests, browser, human QA</x:v>
      </x:c>
      <x:c r="M20" s="48" t="str">
        <x:v>Pending</x:v>
      </x:c>
      <x:c r="N20" t="str">
        <x:v>Candidate relation only. Confirm Material 3 anatomy and behavior, map tokens, then provide interactive QA at the verified revision. Claim retained; work suspended by the native architecture prerequisites. Preserve existing branch/worktree. Reconcile its changes against the native contract before resuming. Historical Labs badge PR #9 merged at feature d2a41154a5bd0f277c8ebe11936b9155e9a1e3fa (merge 0b3b0d86753346249b9cad7d92dc3cca816181ca), after human preview QA and exact-head theme owner approval. This is compatibility-package evidence; native verification and human QA remain pending.</x:v>
      </x:c>
      <x:c r="O20" t="str">
        <x:v>Shared Web + Figma</x:v>
      </x:c>
      <x:c r="X20" t="str">
        <x:v>material3-native-v4</x:v>
      </x:c>
      <x:c r="Y20" t="str"/>
      <x:c r="Z20" t="str"/>
      <x:c r="AA20" s="40" t="n">
        <x:v>46291.43423159722</x:v>
      </x:c>
      <x:c r="AB20" s="57" t="str"/>
      <x:c r="AC20" s="57" t="str"/>
      <x:c r="AD20" s="57" t="str"/>
      <x:c r="AE20" s="57" t="str"/>
      <x:c r="AF20" s="57" t="str"/>
      <x:c r="AG20" s="40" t="str"/>
      <x:c r="AH20" t="str">
        <x:v>{"contract":"material3-native-v3","status":"Blocked","verifiedSHA":"","receipt":""}</x:v>
      </x:c>
    </x:row>
    <x:row r="21">
      <x:c r="A21" t="str">
        <x:v>M3-CMP-005</x:v>
      </x:c>
      <x:c r="B21" t="str">
        <x:v>M3-E05</x:v>
      </x:c>
      <x:c r="C21" t="str">
        <x:v>Resolve and migrate Card to Material 3</x:v>
      </x:c>
      <x:c r="D21" t="str">
        <x:v>Primitive</x:v>
      </x:c>
      <x:c r="E21" t="n">
        <x:v>21</x:v>
      </x:c>
      <x:c r="F21" s="48" t="str">
        <x:v>Backlog</x:v>
      </x:c>
      <x:c r="G21" t="str">
        <x:v>packages/material3 (core/Card)</x:v>
      </x:c>
      <x:c r="H21" t="str">
        <x:v>CM-0007, CM-0008, CM-0009</x:v>
      </x:c>
      <x:c r="I21" t="str"/>
      <x:c r="J21" s="40" t="str"/>
      <x:c r="K21" t="str"/>
      <x:c r="L21" t="str">
        <x:v>Source, tests, browser, human QA</x:v>
      </x:c>
      <x:c r="M21" s="48" t="str">
        <x:v>Pending</x:v>
      </x:c>
      <x:c r="N21" t="str">
        <x:v>Candidate relation only. Confirm Material 3 anatomy and behavior, map tokens, then provide interactive QA at the verified revision. Active destination: material3-native-v1. Use Material roles directly; the Core candidate is optional reuse. Follow new hard prerequisites.</x:v>
      </x:c>
      <x:c r="O21" t="str">
        <x:v>Shared Web + Figma</x:v>
      </x:c>
      <x:c r="X21" t="str">
        <x:v>material3-native-v4</x:v>
      </x:c>
      <x:c r="Y21" t="str"/>
      <x:c r="Z21" t="str"/>
      <x:c r="AA21" s="40" t="str"/>
      <x:c r="AB21" s="57" t="str"/>
      <x:c r="AC21" s="57" t="str"/>
      <x:c r="AD21" s="57" t="str"/>
      <x:c r="AE21" s="57" t="str"/>
      <x:c r="AF21" s="57" t="str"/>
      <x:c r="AG21" s="40" t="str"/>
      <x:c r="AH21" t="str">
        <x:v>{"contract":"material3-native-v3","status":"Backlog","verifiedSHA":"","receipt":""}</x:v>
      </x:c>
    </x:row>
    <x:row r="22">
      <x:c r="A22" t="str">
        <x:v>M3-CMP-006</x:v>
      </x:c>
      <x:c r="B22" t="str">
        <x:v>M3-E05</x:v>
      </x:c>
      <x:c r="C22" t="str">
        <x:v>Resolve and migrate ListItem to Material 3</x:v>
      </x:c>
      <x:c r="D22" t="str">
        <x:v>Primitive</x:v>
      </x:c>
      <x:c r="E22" t="n">
        <x:v>22</x:v>
      </x:c>
      <x:c r="F22" s="48" t="str">
        <x:v>Backlog</x:v>
      </x:c>
      <x:c r="G22" t="str">
        <x:v>packages/material3 (core/ListItem)</x:v>
      </x:c>
      <x:c r="H22" t="str">
        <x:v>CM-0029, CM-0031</x:v>
      </x:c>
      <x:c r="I22" t="str"/>
      <x:c r="J22" s="40" t="str"/>
      <x:c r="K22" t="str"/>
      <x:c r="L22" t="str">
        <x:v>Source, tests, browser, human QA</x:v>
      </x:c>
      <x:c r="M22" s="48" t="str">
        <x:v>Pending</x:v>
      </x:c>
      <x:c r="N22" t="str">
        <x:v>Candidate relation only. Confirm Material 3 anatomy and behavior, map tokens, then provide interactive QA at the verified revision. Active destination: material3-native-v1. Use Material roles directly; the Core candidate is optional reuse. Follow new hard prerequisites.</x:v>
      </x:c>
      <x:c r="O22" t="str">
        <x:v>Shared Web + Figma</x:v>
      </x:c>
      <x:c r="X22" t="str">
        <x:v>material3-native-v4</x:v>
      </x:c>
      <x:c r="Y22" t="str"/>
      <x:c r="Z22" t="str"/>
      <x:c r="AA22" s="40" t="str"/>
      <x:c r="AB22" s="57" t="str"/>
      <x:c r="AC22" s="57" t="str"/>
      <x:c r="AD22" s="57" t="str"/>
      <x:c r="AE22" s="57" t="str"/>
      <x:c r="AF22" s="57" t="str"/>
      <x:c r="AG22" s="40" t="str"/>
      <x:c r="AH22" t="str">
        <x:v>{"contract":"material3-native-v3","status":"Backlog","verifiedSHA":"","receipt":""}</x:v>
      </x:c>
    </x:row>
    <x:row r="23">
      <x:c r="A23" t="str">
        <x:v>M3-CMP-007</x:v>
      </x:c>
      <x:c r="B23" t="str">
        <x:v>M3-E05</x:v>
      </x:c>
      <x:c r="C23" t="str">
        <x:v>Resolve and migrate DropdownMenuItem to Material 3</x:v>
      </x:c>
      <x:c r="D23" t="str">
        <x:v>Primitive</x:v>
      </x:c>
      <x:c r="E23" t="n">
        <x:v>23</x:v>
      </x:c>
      <x:c r="F23" s="48" t="str">
        <x:v>Backlog</x:v>
      </x:c>
      <x:c r="G23" t="str">
        <x:v>packages/material3 (core/DropdownMenuItem)</x:v>
      </x:c>
      <x:c r="H23" t="str">
        <x:v>CM-0033</x:v>
      </x:c>
      <x:c r="I23" t="str"/>
      <x:c r="J23" s="40" t="str"/>
      <x:c r="K23" t="str"/>
      <x:c r="L23" t="str">
        <x:v>Source, tests, browser, human QA</x:v>
      </x:c>
      <x:c r="M23" s="48" t="str">
        <x:v>Pending</x:v>
      </x:c>
      <x:c r="N23" t="str">
        <x:v>Candidate relation only. Confirm Material 3 anatomy and behavior, map tokens, then provide interactive QA at the verified revision. Active destination: material3-native-v1. Use Material roles directly; the Core candidate is optional reuse. Follow new hard prerequisites.</x:v>
      </x:c>
      <x:c r="O23" t="str">
        <x:v>Shared Web + Figma</x:v>
      </x:c>
      <x:c r="X23" t="str">
        <x:v>material3-native-v4</x:v>
      </x:c>
      <x:c r="Y23" t="str"/>
      <x:c r="Z23" t="str"/>
      <x:c r="AA23" s="40" t="str"/>
      <x:c r="AB23" s="57" t="str"/>
      <x:c r="AC23" s="57" t="str"/>
      <x:c r="AD23" s="57" t="str"/>
      <x:c r="AE23" s="57" t="str"/>
      <x:c r="AF23" s="57" t="str"/>
      <x:c r="AG23" s="40" t="str"/>
      <x:c r="AH23" t="str">
        <x:v>{"contract":"material3-native-v3","status":"Backlog","verifiedSHA":"","receipt":""}</x:v>
      </x:c>
    </x:row>
    <x:row r="24">
      <x:c r="A24" t="str">
        <x:v>M3-CMP-008</x:v>
      </x:c>
      <x:c r="B24" t="str">
        <x:v>M3-E05</x:v>
      </x:c>
      <x:c r="C24" t="str">
        <x:v>Resolve and migrate Tab to Material 3</x:v>
      </x:c>
      <x:c r="D24" t="str">
        <x:v>Primitive</x:v>
      </x:c>
      <x:c r="E24" t="n">
        <x:v>24</x:v>
      </x:c>
      <x:c r="F24" s="48" t="str">
        <x:v>Backlog</x:v>
      </x:c>
      <x:c r="G24" t="str">
        <x:v>packages/material3 (core/Tab)</x:v>
      </x:c>
      <x:c r="H24" t="str">
        <x:v>CM-0038, CM-0050, CM-0051</x:v>
      </x:c>
      <x:c r="I24" t="str"/>
      <x:c r="J24" s="40" t="str"/>
      <x:c r="K24" t="str"/>
      <x:c r="L24" t="str">
        <x:v>Source, tests, browser, human QA</x:v>
      </x:c>
      <x:c r="M24" s="48" t="str">
        <x:v>Pending</x:v>
      </x:c>
      <x:c r="N24" t="str">
        <x:v>Candidate relation only. Confirm Material 3 anatomy and behavior, map tokens, then provide interactive QA at the verified revision. Active destination: material3-native-v1. Use Material roles directly; the Core candidate is optional reuse. Follow new hard prerequisites.</x:v>
      </x:c>
      <x:c r="O24" t="str">
        <x:v>Shared Web + Figma</x:v>
      </x:c>
      <x:c r="X24" t="str">
        <x:v>material3-native-v4</x:v>
      </x:c>
      <x:c r="Y24" t="str"/>
      <x:c r="Z24" t="str"/>
      <x:c r="AA24" s="40" t="str"/>
      <x:c r="AB24" s="57" t="str"/>
      <x:c r="AC24" s="57" t="str"/>
      <x:c r="AD24" s="57" t="str"/>
      <x:c r="AE24" s="57" t="str"/>
      <x:c r="AF24" s="57" t="str"/>
      <x:c r="AG24" s="40" t="str"/>
      <x:c r="AH24" t="str">
        <x:v>{"contract":"material3-native-v3","status":"Backlog","verifiedSHA":"","receipt":""}</x:v>
      </x:c>
    </x:row>
    <x:row r="25">
      <x:c r="A25" t="str">
        <x:v>M3-CMP-009</x:v>
      </x:c>
      <x:c r="B25" t="str">
        <x:v>M3-E05</x:v>
      </x:c>
      <x:c r="C25" t="str">
        <x:v>Resolve and migrate RadioListItem to Material 3</x:v>
      </x:c>
      <x:c r="D25" t="str">
        <x:v>Primitive</x:v>
      </x:c>
      <x:c r="E25" t="n">
        <x:v>25</x:v>
      </x:c>
      <x:c r="F25" s="48" t="str">
        <x:v>Backlog</x:v>
      </x:c>
      <x:c r="G25" t="str">
        <x:v>packages/material3 (core/RadioListItem)</x:v>
      </x:c>
      <x:c r="H25" t="str">
        <x:v>CM-0041</x:v>
      </x:c>
      <x:c r="I25" t="str"/>
      <x:c r="J25" s="40" t="str"/>
      <x:c r="K25" t="str"/>
      <x:c r="L25" t="str">
        <x:v>Source, tests, browser, human QA</x:v>
      </x:c>
      <x:c r="M25" s="48" t="str">
        <x:v>Pending</x:v>
      </x:c>
      <x:c r="N25" t="str">
        <x:v>Candidate relation only. Confirm Material 3 anatomy and behavior, map tokens, then provide interactive QA at the verified revision. Active destination: material3-native-v1. Use Material roles directly; the Core candidate is optional reuse. Follow new hard prerequisites.</x:v>
      </x:c>
      <x:c r="O25" t="str">
        <x:v>Shared Web + Figma</x:v>
      </x:c>
      <x:c r="X25" t="str">
        <x:v>material3-native-v4</x:v>
      </x:c>
      <x:c r="Y25" t="str"/>
      <x:c r="Z25" t="str"/>
      <x:c r="AA25" s="40" t="str"/>
      <x:c r="AB25" s="57" t="str"/>
      <x:c r="AC25" s="57" t="str"/>
      <x:c r="AD25" s="57" t="str"/>
      <x:c r="AE25" s="57" t="str"/>
      <x:c r="AF25" s="57" t="str"/>
      <x:c r="AG25" s="40" t="str"/>
      <x:c r="AH25" t="str">
        <x:v>{"contract":"material3-native-v3","status":"Backlog","verifiedSHA":"","receipt":""}</x:v>
      </x:c>
    </x:row>
    <x:row r="26">
      <x:c r="A26" t="str">
        <x:v>M3-CMP-010</x:v>
      </x:c>
      <x:c r="B26" t="str">
        <x:v>M3-E05</x:v>
      </x:c>
      <x:c r="C26" t="str">
        <x:v>Resolve and migrate SelectorOption to Material 3</x:v>
      </x:c>
      <x:c r="D26" t="str">
        <x:v>Primitive</x:v>
      </x:c>
      <x:c r="E26" t="n">
        <x:v>26</x:v>
      </x:c>
      <x:c r="F26" s="48" t="str">
        <x:v>Backlog</x:v>
      </x:c>
      <x:c r="G26" t="str">
        <x:v>packages/material3 (core/SelectorOption)</x:v>
      </x:c>
      <x:c r="H26" t="str">
        <x:v>CM-0047</x:v>
      </x:c>
      <x:c r="I26" t="str"/>
      <x:c r="J26" s="40" t="str"/>
      <x:c r="K26" t="str"/>
      <x:c r="L26" t="str">
        <x:v>Source, tests, browser, human QA</x:v>
      </x:c>
      <x:c r="M26" s="48" t="str">
        <x:v>Pending</x:v>
      </x:c>
      <x:c r="N26" t="str">
        <x:v>Candidate relation only. Confirm Material 3 anatomy and behavior, map tokens, then provide interactive QA at the verified revision. Active destination: material3-native-v1. Use Material roles directly; the Core candidate is optional reuse. Follow new hard prerequisites.</x:v>
      </x:c>
      <x:c r="O26" t="str">
        <x:v>Web only / unresolved</x:v>
      </x:c>
      <x:c r="X26" t="str">
        <x:v>material3-native-v4</x:v>
      </x:c>
      <x:c r="Y26" t="str"/>
      <x:c r="Z26" t="str"/>
      <x:c r="AA26" s="40" t="str"/>
      <x:c r="AB26" s="57" t="str"/>
      <x:c r="AC26" s="57" t="str"/>
      <x:c r="AD26" s="57" t="str"/>
      <x:c r="AE26" s="57" t="str"/>
      <x:c r="AF26" s="57" t="str"/>
      <x:c r="AG26" s="40" t="str"/>
      <x:c r="AH26" t="str">
        <x:v>{"contract":"material3-native-v3","status":"Backlog","verifiedSHA":"","receipt":""}</x:v>
      </x:c>
    </x:row>
    <x:row r="27">
      <x:c r="A27" t="str">
        <x:v>M3-CMP-011</x:v>
      </x:c>
      <x:c r="B27" t="str">
        <x:v>M3-E05</x:v>
      </x:c>
      <x:c r="C27" t="str">
        <x:v>Resolve and migrate SegmentedControlItem to Material 3</x:v>
      </x:c>
      <x:c r="D27" t="str">
        <x:v>Primitive</x:v>
      </x:c>
      <x:c r="E27" t="n">
        <x:v>27</x:v>
      </x:c>
      <x:c r="F27" s="48" t="str">
        <x:v>Backlog</x:v>
      </x:c>
      <x:c r="G27" t="str">
        <x:v>packages/material3 (core/SegmentedControlItem)</x:v>
      </x:c>
      <x:c r="H27" t="str">
        <x:v>CM-0043</x:v>
      </x:c>
      <x:c r="I27" t="str"/>
      <x:c r="J27" s="40" t="str"/>
      <x:c r="K27" t="str"/>
      <x:c r="L27" t="str">
        <x:v>Source, tests, browser, human QA</x:v>
      </x:c>
      <x:c r="M27" s="48" t="str">
        <x:v>Pending</x:v>
      </x:c>
      <x:c r="N27" t="str">
        <x:v>Candidate relation only. Confirm Material 3 anatomy and behavior, map tokens, then provide interactive QA at the verified revision. Active destination: material3-native-v1. Use Material roles directly; the Core candidate is optional reuse. Follow new hard prerequisites.</x:v>
      </x:c>
      <x:c r="O27" t="str">
        <x:v>Shared Web + Figma</x:v>
      </x:c>
      <x:c r="X27" t="str">
        <x:v>material3-native-v4</x:v>
      </x:c>
      <x:c r="Y27" t="str"/>
      <x:c r="Z27" t="str"/>
      <x:c r="AA27" s="40" t="str"/>
      <x:c r="AB27" s="57" t="str"/>
      <x:c r="AC27" s="57" t="str"/>
      <x:c r="AD27" s="57" t="str"/>
      <x:c r="AE27" s="57" t="str"/>
      <x:c r="AF27" s="57" t="str"/>
      <x:c r="AG27" s="40" t="str"/>
      <x:c r="AH27" t="str">
        <x:v>{"contract":"material3-native-v3","status":"Backlog","verifiedSHA":"","receipt":""}</x:v>
      </x:c>
    </x:row>
    <x:row r="28">
      <x:c r="A28" t="str">
        <x:v>M3-CMP-012</x:v>
      </x:c>
      <x:c r="B28" t="str">
        <x:v>M3-E05</x:v>
      </x:c>
      <x:c r="C28" t="str">
        <x:v>Resolve and migrate ProgressBar to Material 3</x:v>
      </x:c>
      <x:c r="D28" t="str">
        <x:v>Primitive</x:v>
      </x:c>
      <x:c r="E28" t="n">
        <x:v>28</x:v>
      </x:c>
      <x:c r="F28" s="48" t="str">
        <x:v>Backlog</x:v>
      </x:c>
      <x:c r="G28" t="str">
        <x:v>packages/material3 (core/ProgressBar)</x:v>
      </x:c>
      <x:c r="H28" t="str">
        <x:v>CM-0040</x:v>
      </x:c>
      <x:c r="I28" t="str"/>
      <x:c r="J28" s="40" t="str"/>
      <x:c r="K28" t="str"/>
      <x:c r="L28" t="str">
        <x:v>Source, tests, browser, human QA</x:v>
      </x:c>
      <x:c r="M28" s="48" t="str">
        <x:v>Pending</x:v>
      </x:c>
      <x:c r="N28" t="str">
        <x:v>Candidate relation only. Confirm Material 3 anatomy and behavior, map tokens, then provide interactive QA at the verified revision. Active destination: material3-native-v1. Use Material roles directly; the Core candidate is optional reuse. Follow new hard prerequisites.</x:v>
      </x:c>
      <x:c r="O28" t="str">
        <x:v>Shared Web + Figma</x:v>
      </x:c>
      <x:c r="X28" t="str">
        <x:v>material3-native-v4</x:v>
      </x:c>
      <x:c r="Y28" t="str"/>
      <x:c r="Z28" t="str"/>
      <x:c r="AA28" s="40" t="str"/>
      <x:c r="AB28" s="57" t="str"/>
      <x:c r="AC28" s="57" t="str"/>
      <x:c r="AD28" s="57" t="str"/>
      <x:c r="AE28" s="57" t="str"/>
      <x:c r="AF28" s="57" t="str"/>
      <x:c r="AG28" s="40" t="str"/>
      <x:c r="AH28" t="str">
        <x:v>{"contract":"material3-native-v3","status":"Backlog","verifiedSHA":"","receipt":""}</x:v>
      </x:c>
    </x:row>
    <x:row r="29">
      <x:c r="A29" t="str">
        <x:v>M3-CMP-013</x:v>
      </x:c>
      <x:c r="B29" t="str">
        <x:v>M3-E05</x:v>
      </x:c>
      <x:c r="C29" t="str">
        <x:v>Resolve and migrate CircularProgress to Material 3</x:v>
      </x:c>
      <x:c r="D29" t="str">
        <x:v>Primitive</x:v>
      </x:c>
      <x:c r="E29" t="n">
        <x:v>29</x:v>
      </x:c>
      <x:c r="F29" s="48" t="str">
        <x:v>Backlog</x:v>
      </x:c>
      <x:c r="G29" t="str">
        <x:v>packages/material3 (lab/CircularProgress)</x:v>
      </x:c>
      <x:c r="H29" t="str">
        <x:v>CM-0039</x:v>
      </x:c>
      <x:c r="I29" t="str"/>
      <x:c r="J29" s="40" t="str"/>
      <x:c r="K29" t="str"/>
      <x:c r="L29" t="str">
        <x:v>Source, tests, browser, human QA</x:v>
      </x:c>
      <x:c r="M29" s="48" t="str">
        <x:v>Pending</x:v>
      </x:c>
      <x:c r="N29" t="str">
        <x:v>Candidate relation only. Confirm Material 3 anatomy and behavior, map tokens, then provide interactive QA at the verified revision. Active destination: material3-native-v1. Use Material roles directly; the Core candidate is optional reuse. Follow new hard prerequisites.</x:v>
      </x:c>
      <x:c r="O29" t="str">
        <x:v>Shared Web + Figma</x:v>
      </x:c>
      <x:c r="X29" t="str">
        <x:v>material3-native-v4</x:v>
      </x:c>
      <x:c r="Y29" t="str"/>
      <x:c r="Z29" t="str"/>
      <x:c r="AA29" s="40" t="str"/>
      <x:c r="AB29" s="57" t="str"/>
      <x:c r="AC29" s="57" t="str"/>
      <x:c r="AD29" s="57" t="str"/>
      <x:c r="AE29" s="57" t="str"/>
      <x:c r="AF29" s="57" t="str"/>
      <x:c r="AG29" s="40" t="str"/>
      <x:c r="AH29" t="str">
        <x:v>{"contract":"material3-native-v3","status":"Backlog","verifiedSHA":"","receipt":""}</x:v>
      </x:c>
    </x:row>
    <x:row r="30">
      <x:c r="A30" t="str">
        <x:v>M3-CMP-014</x:v>
      </x:c>
      <x:c r="B30" t="str">
        <x:v>M3-E05</x:v>
      </x:c>
      <x:c r="C30" t="str">
        <x:v>Resolve and migrate CheckboxInput to Material 3</x:v>
      </x:c>
      <x:c r="D30" t="str">
        <x:v>Control</x:v>
      </x:c>
      <x:c r="E30" t="n">
        <x:v>30</x:v>
      </x:c>
      <x:c r="F30" s="48" t="str">
        <x:v>Backlog</x:v>
      </x:c>
      <x:c r="G30" t="str">
        <x:v>packages/material3 (core/CheckboxInput)</x:v>
      </x:c>
      <x:c r="H30" t="str">
        <x:v>CM-0010</x:v>
      </x:c>
      <x:c r="I30" t="str"/>
      <x:c r="J30" s="40" t="str"/>
      <x:c r="K30" t="str"/>
      <x:c r="L30" t="str">
        <x:v>Source, tests, browser, human QA</x:v>
      </x:c>
      <x:c r="M30" s="48" t="str">
        <x:v>Pending</x:v>
      </x:c>
      <x:c r="N30" t="str">
        <x:v>Candidate relation only. Confirm Material 3 anatomy and behavior, map tokens, then provide interactive QA at the verified revision. Active destination: material3-native-v1. Use Material roles directly; the Core candidate is optional reuse. Follow new hard prerequisites.</x:v>
      </x:c>
      <x:c r="O30" t="str">
        <x:v>Shared Web + Figma</x:v>
      </x:c>
      <x:c r="X30" t="str">
        <x:v>material3-native-v4</x:v>
      </x:c>
      <x:c r="Y30" t="str"/>
      <x:c r="Z30" t="str"/>
      <x:c r="AA30" s="40" t="str"/>
      <x:c r="AB30" s="57" t="str"/>
      <x:c r="AC30" s="57" t="str"/>
      <x:c r="AD30" s="57" t="str"/>
      <x:c r="AE30" s="57" t="str"/>
      <x:c r="AF30" s="57" t="str"/>
      <x:c r="AG30" s="40" t="str"/>
      <x:c r="AH30" t="str">
        <x:v>{"contract":"material3-native-v3","status":"Backlog","verifiedSHA":"","receipt":""}</x:v>
      </x:c>
    </x:row>
    <x:row r="31">
      <x:c r="A31" t="str">
        <x:v>M3-CMP-015</x:v>
      </x:c>
      <x:c r="B31" t="str">
        <x:v>M3-E05</x:v>
      </x:c>
      <x:c r="C31" t="str">
        <x:v>Native TextInput pilot for filled and outlined fields</x:v>
      </x:c>
      <x:c r="D31" t="str">
        <x:v>Control</x:v>
      </x:c>
      <x:c r="E31" t="n">
        <x:v>11</x:v>
      </x:c>
      <x:c r="F31" s="48" t="str">
        <x:v>Backlog</x:v>
      </x:c>
      <x:c r="G31" t="str">
        <x:v>packages/material3 (core/TextInput)</x:v>
      </x:c>
      <x:c r="H31" t="str">
        <x:v>CM-0053, CM-0054</x:v>
      </x:c>
      <x:c r="I31" t="str"/>
      <x:c r="J31" s="40" t="str"/>
      <x:c r="K31" t="str"/>
      <x:c r="L31" t="str">
        <x:v>Source, tests, browser, human QA</x:v>
      </x:c>
      <x:c r="M31" s="48" t="str">
        <x:v>Pending</x:v>
      </x:c>
      <x:c r="N31" t="str">
        <x:v>Direct Material text-field anatomy, labels/supporting/error text, forms, focus, disabled/read-only/invalid states, native-only build and human QA. Resolve existing filled/outlined field gap tasks first.</x:v>
      </x:c>
      <x:c r="O31" t="str">
        <x:v>Shared Web + Figma</x:v>
      </x:c>
      <x:c r="X31" t="str">
        <x:v>material3-native-v4</x:v>
      </x:c>
      <x:c r="Y31" t="str"/>
      <x:c r="Z31" t="str"/>
      <x:c r="AA31" s="40" t="str"/>
      <x:c r="AB31" s="57" t="str"/>
      <x:c r="AC31" s="57" t="str"/>
      <x:c r="AD31" s="57" t="str"/>
      <x:c r="AE31" s="57" t="str"/>
      <x:c r="AF31" s="57" t="str"/>
      <x:c r="AG31" s="40" t="str"/>
      <x:c r="AH31" t="str">
        <x:v>{"contract":"material3-native-v3","status":"Backlog","verifiedSHA":"","receipt":""}</x:v>
      </x:c>
    </x:row>
    <x:row r="32">
      <x:c r="A32" t="str">
        <x:v>M3-CMP-016</x:v>
      </x:c>
      <x:c r="B32" t="str">
        <x:v>M3-E05</x:v>
      </x:c>
      <x:c r="C32" t="str">
        <x:v>Resolve and migrate Switch to Material 3</x:v>
      </x:c>
      <x:c r="D32" t="str">
        <x:v>Control</x:v>
      </x:c>
      <x:c r="E32" t="n">
        <x:v>32</x:v>
      </x:c>
      <x:c r="F32" s="48" t="str">
        <x:v>Backlog</x:v>
      </x:c>
      <x:c r="G32" t="str">
        <x:v>packages/material3 (core/Switch)</x:v>
      </x:c>
      <x:c r="H32" t="str">
        <x:v>CM-0049</x:v>
      </x:c>
      <x:c r="I32" t="str"/>
      <x:c r="J32" s="40" t="str"/>
      <x:c r="K32" t="str"/>
      <x:c r="L32" t="str">
        <x:v>Source, tests, browser, human QA</x:v>
      </x:c>
      <x:c r="M32" s="48" t="str">
        <x:v>Pending</x:v>
      </x:c>
      <x:c r="N32" t="str">
        <x:v>Candidate relation only. Confirm Material 3 anatomy and behavior, map tokens, then provide interactive QA at the verified revision. Active destination: material3-native-v1. Use Material roles directly; the Core candidate is optional reuse. Follow new hard prerequisites.</x:v>
      </x:c>
      <x:c r="O32" t="str">
        <x:v>Shared Web + Figma</x:v>
      </x:c>
      <x:c r="X32" t="str">
        <x:v>material3-native-v4</x:v>
      </x:c>
      <x:c r="Y32" t="str"/>
      <x:c r="Z32" t="str"/>
      <x:c r="AA32" s="40" t="str"/>
      <x:c r="AB32" s="57" t="str"/>
      <x:c r="AC32" s="57" t="str"/>
      <x:c r="AD32" s="57" t="str"/>
      <x:c r="AE32" s="57" t="str"/>
      <x:c r="AF32" s="57" t="str"/>
      <x:c r="AG32" s="40" t="str"/>
      <x:c r="AH32" t="str">
        <x:v>{"contract":"material3-native-v3","status":"Backlog","verifiedSHA":"","receipt":""}</x:v>
      </x:c>
    </x:row>
    <x:row r="33">
      <x:c r="A33" t="str">
        <x:v>M3-CMP-017</x:v>
      </x:c>
      <x:c r="B33" t="str">
        <x:v>M3-E05</x:v>
      </x:c>
      <x:c r="C33" t="str">
        <x:v>Resolve and migrate Slider to Material 3</x:v>
      </x:c>
      <x:c r="D33" t="str">
        <x:v>Control</x:v>
      </x:c>
      <x:c r="E33" t="n">
        <x:v>33</x:v>
      </x:c>
      <x:c r="F33" s="48" t="str">
        <x:v>Backlog</x:v>
      </x:c>
      <x:c r="G33" t="str">
        <x:v>packages/material3 (core/Slider)</x:v>
      </x:c>
      <x:c r="H33" t="str">
        <x:v>CM-0048</x:v>
      </x:c>
      <x:c r="I33" t="str"/>
      <x:c r="J33" s="40" t="str"/>
      <x:c r="K33" t="str"/>
      <x:c r="L33" t="str">
        <x:v>Source, tests, browser, human QA</x:v>
      </x:c>
      <x:c r="M33" s="48" t="str">
        <x:v>Pending</x:v>
      </x:c>
      <x:c r="N33" t="str">
        <x:v>Candidate relation only. Confirm Material 3 anatomy and behavior, map tokens, then provide interactive QA at the verified revision. Active destination: material3-native-v1. Use Material roles directly; the Core candidate is optional reuse. Follow new hard prerequisites.</x:v>
      </x:c>
      <x:c r="O33" t="str">
        <x:v>Shared Web + Figma</x:v>
      </x:c>
      <x:c r="X33" t="str">
        <x:v>material3-native-v4</x:v>
      </x:c>
      <x:c r="Y33" t="str"/>
      <x:c r="Z33" t="str"/>
      <x:c r="AA33" s="40" t="str"/>
      <x:c r="AB33" s="57" t="str"/>
      <x:c r="AC33" s="57" t="str"/>
      <x:c r="AD33" s="57" t="str"/>
      <x:c r="AE33" s="57" t="str"/>
      <x:c r="AF33" s="57" t="str"/>
      <x:c r="AG33" s="40" t="str"/>
      <x:c r="AH33" t="str">
        <x:v>{"contract":"material3-native-v3","status":"Backlog","verifiedSHA":"","receipt":""}</x:v>
      </x:c>
    </x:row>
    <x:row r="34">
      <x:c r="A34" t="str">
        <x:v>M3-CMP-018</x:v>
      </x:c>
      <x:c r="B34" t="str">
        <x:v>M3-E05</x:v>
      </x:c>
      <x:c r="C34" t="str">
        <x:v>Resolve and migrate IconButton to Material 3</x:v>
      </x:c>
      <x:c r="D34" t="str">
        <x:v>Control</x:v>
      </x:c>
      <x:c r="E34" t="n">
        <x:v>34</x:v>
      </x:c>
      <x:c r="F34" s="48" t="str">
        <x:v>Backlog</x:v>
      </x:c>
      <x:c r="G34" t="str">
        <x:v>packages/material3 (core/IconButton)</x:v>
      </x:c>
      <x:c r="H34" t="str">
        <x:v>CM-0025, CM-0026, CM-0027, CM-0028</x:v>
      </x:c>
      <x:c r="I34" t="str"/>
      <x:c r="J34" s="40" t="str"/>
      <x:c r="K34" t="str"/>
      <x:c r="L34" t="str">
        <x:v>Source, tests, browser, human QA</x:v>
      </x:c>
      <x:c r="M34" s="48" t="str">
        <x:v>Pending</x:v>
      </x:c>
      <x:c r="N34" t="str">
        <x:v>Candidate relation only. Confirm Material 3 anatomy and behavior, map tokens, then provide interactive QA at the verified revision. Active destination: material3-native-v1. Use Material roles directly; the Core candidate is optional reuse. Follow new hard prerequisites.</x:v>
      </x:c>
      <x:c r="O34" t="str">
        <x:v>Shared Web + Figma</x:v>
      </x:c>
      <x:c r="X34" t="str">
        <x:v>material3-native-v4</x:v>
      </x:c>
      <x:c r="Y34" t="str"/>
      <x:c r="Z34" t="str"/>
      <x:c r="AA34" s="40" t="str"/>
      <x:c r="AB34" s="57" t="str"/>
      <x:c r="AC34" s="57" t="str"/>
      <x:c r="AD34" s="57" t="str"/>
      <x:c r="AE34" s="57" t="str"/>
      <x:c r="AF34" s="57" t="str"/>
      <x:c r="AG34" s="40" t="str"/>
      <x:c r="AH34" t="str">
        <x:v>{"contract":"material3-native-v3","status":"Backlog","verifiedSHA":"","receipt":""}</x:v>
      </x:c>
    </x:row>
    <x:row r="35">
      <x:c r="A35" t="str">
        <x:v>M3-CMP-019</x:v>
      </x:c>
      <x:c r="B35" t="str">
        <x:v>M3-E05</x:v>
      </x:c>
      <x:c r="C35" t="str">
        <x:v>Resolve and migrate List to Material 3</x:v>
      </x:c>
      <x:c r="D35" t="str">
        <x:v>Composite</x:v>
      </x:c>
      <x:c r="E35" t="n">
        <x:v>35</x:v>
      </x:c>
      <x:c r="F35" s="48" t="str">
        <x:v>Backlog</x:v>
      </x:c>
      <x:c r="G35" t="str">
        <x:v>packages/material3 (core/List)</x:v>
      </x:c>
      <x:c r="H35" t="str">
        <x:v>CM-0030</x:v>
      </x:c>
      <x:c r="I35" t="str"/>
      <x:c r="J35" s="40" t="str"/>
      <x:c r="K35" t="str"/>
      <x:c r="L35" t="str">
        <x:v>Source, tests, browser, human QA</x:v>
      </x:c>
      <x:c r="M35" s="48" t="str">
        <x:v>Pending</x:v>
      </x:c>
      <x:c r="N35" t="str">
        <x:v>Candidate relation only. Confirm Material 3 anatomy and behavior, map tokens, then provide interactive QA at the verified revision. Active destination: material3-native-v1. Use Material roles directly; the Core candidate is optional reuse. Follow new hard prerequisites.</x:v>
      </x:c>
      <x:c r="O35" t="str">
        <x:v>Shared Web + Figma</x:v>
      </x:c>
      <x:c r="X35" t="str">
        <x:v>material3-native-v4</x:v>
      </x:c>
      <x:c r="Y35" t="str"/>
      <x:c r="Z35" t="str"/>
      <x:c r="AA35" s="40" t="str"/>
      <x:c r="AB35" s="57" t="str"/>
      <x:c r="AC35" s="57" t="str"/>
      <x:c r="AD35" s="57" t="str"/>
      <x:c r="AE35" s="57" t="str"/>
      <x:c r="AF35" s="57" t="str"/>
      <x:c r="AG35" s="40" t="str"/>
      <x:c r="AH35" t="str">
        <x:v>{"contract":"material3-native-v3","status":"Backlog","verifiedSHA":"","receipt":""}</x:v>
      </x:c>
    </x:row>
    <x:row r="36">
      <x:c r="A36" t="str">
        <x:v>M3-CMP-020</x:v>
      </x:c>
      <x:c r="B36" t="str">
        <x:v>M3-E05</x:v>
      </x:c>
      <x:c r="C36" t="str">
        <x:v>Resolve and migrate Dialog to Material 3</x:v>
      </x:c>
      <x:c r="D36" t="str">
        <x:v>Composite</x:v>
      </x:c>
      <x:c r="E36" t="n">
        <x:v>36</x:v>
      </x:c>
      <x:c r="F36" s="48" t="str">
        <x:v>Backlog</x:v>
      </x:c>
      <x:c r="G36" t="str">
        <x:v>packages/material3 (core/Dialog)</x:v>
      </x:c>
      <x:c r="H36" t="str">
        <x:v>CM-0016</x:v>
      </x:c>
      <x:c r="I36" t="str"/>
      <x:c r="J36" s="40" t="str"/>
      <x:c r="K36" t="str"/>
      <x:c r="L36" t="str">
        <x:v>Source, tests, browser, human QA</x:v>
      </x:c>
      <x:c r="M36" s="48" t="str">
        <x:v>Pending</x:v>
      </x:c>
      <x:c r="N36" t="str">
        <x:v>Candidate relation only. Confirm Material 3 anatomy and behavior, map tokens, then provide interactive QA at the verified revision. Active destination: material3-native-v1. Use Material roles directly; the Core candidate is optional reuse. Follow new hard prerequisites.</x:v>
      </x:c>
      <x:c r="O36" t="str">
        <x:v>Shared Web + Figma</x:v>
      </x:c>
      <x:c r="X36" t="str">
        <x:v>material3-native-v4</x:v>
      </x:c>
      <x:c r="Y36" t="str"/>
      <x:c r="Z36" t="str"/>
      <x:c r="AA36" s="40" t="str"/>
      <x:c r="AB36" s="57" t="str"/>
      <x:c r="AC36" s="57" t="str"/>
      <x:c r="AD36" s="57" t="str"/>
      <x:c r="AE36" s="57" t="str"/>
      <x:c r="AF36" s="57" t="str"/>
      <x:c r="AG36" s="40" t="str"/>
      <x:c r="AH36" t="str">
        <x:v>{"contract":"material3-native-v3","status":"Backlog","verifiedSHA":"","receipt":""}</x:v>
      </x:c>
    </x:row>
    <x:row r="37">
      <x:c r="A37" t="str">
        <x:v>M3-CMP-021</x:v>
      </x:c>
      <x:c r="B37" t="str">
        <x:v>M3-E05</x:v>
      </x:c>
      <x:c r="C37" t="str">
        <x:v>Resolve and migrate DropdownMenu to Material 3</x:v>
      </x:c>
      <x:c r="D37" t="str">
        <x:v>Composite</x:v>
      </x:c>
      <x:c r="E37" t="n">
        <x:v>37</x:v>
      </x:c>
      <x:c r="F37" s="48" t="str">
        <x:v>Backlog</x:v>
      </x:c>
      <x:c r="G37" t="str">
        <x:v>packages/material3 (core/DropdownMenu)</x:v>
      </x:c>
      <x:c r="H37" t="str">
        <x:v>CM-0032</x:v>
      </x:c>
      <x:c r="I37" t="str"/>
      <x:c r="J37" s="40" t="str"/>
      <x:c r="K37" t="str"/>
      <x:c r="L37" t="str">
        <x:v>Source, tests, browser, human QA</x:v>
      </x:c>
      <x:c r="M37" s="48" t="str">
        <x:v>Pending</x:v>
      </x:c>
      <x:c r="N37" t="str">
        <x:v>Candidate relation only. Confirm Material 3 anatomy and behavior, map tokens, then provide interactive QA at the verified revision. Active destination: material3-native-v1. Use Material roles directly; the Core candidate is optional reuse. Follow new hard prerequisites.</x:v>
      </x:c>
      <x:c r="O37" t="str">
        <x:v>Shared Web + Figma</x:v>
      </x:c>
      <x:c r="X37" t="str">
        <x:v>material3-native-v4</x:v>
      </x:c>
      <x:c r="Y37" t="str"/>
      <x:c r="Z37" t="str"/>
      <x:c r="AA37" s="40" t="str"/>
      <x:c r="AB37" s="57" t="str"/>
      <x:c r="AC37" s="57" t="str"/>
      <x:c r="AD37" s="57" t="str"/>
      <x:c r="AE37" s="57" t="str"/>
      <x:c r="AF37" s="57" t="str"/>
      <x:c r="AG37" s="40" t="str"/>
      <x:c r="AH37" t="str">
        <x:v>{"contract":"material3-native-v3","status":"Backlog","verifiedSHA":"","receipt":""}</x:v>
      </x:c>
    </x:row>
    <x:row r="38">
      <x:c r="A38" t="str">
        <x:v>M3-CMP-022</x:v>
      </x:c>
      <x:c r="B38" t="str">
        <x:v>M3-E05</x:v>
      </x:c>
      <x:c r="C38" t="str">
        <x:v>Resolve and migrate DropdownMenuSubMenu to Material 3</x:v>
      </x:c>
      <x:c r="D38" t="str">
        <x:v>Composite</x:v>
      </x:c>
      <x:c r="E38" t="n">
        <x:v>38</x:v>
      </x:c>
      <x:c r="F38" s="48" t="str">
        <x:v>Backlog</x:v>
      </x:c>
      <x:c r="G38" t="str">
        <x:v>packages/material3 (core/DropdownMenuSubMenu)</x:v>
      </x:c>
      <x:c r="H38" t="str">
        <x:v>CM-0034</x:v>
      </x:c>
      <x:c r="I38" t="str"/>
      <x:c r="J38" s="40" t="str"/>
      <x:c r="K38" t="str"/>
      <x:c r="L38" t="str">
        <x:v>Source, tests, browser, human QA</x:v>
      </x:c>
      <x:c r="M38" s="48" t="str">
        <x:v>Pending</x:v>
      </x:c>
      <x:c r="N38" t="str">
        <x:v>Candidate relation only. Confirm Material 3 anatomy and behavior, map tokens, then provide interactive QA at the verified revision. Active destination: material3-native-v1. Use Material roles directly; the Core candidate is optional reuse. Follow new hard prerequisites.</x:v>
      </x:c>
      <x:c r="O38" t="str">
        <x:v>Shared Web + Figma</x:v>
      </x:c>
      <x:c r="X38" t="str">
        <x:v>material3-native-v4</x:v>
      </x:c>
      <x:c r="Y38" t="str"/>
      <x:c r="Z38" t="str"/>
      <x:c r="AA38" s="40" t="str"/>
      <x:c r="AB38" s="57" t="str"/>
      <x:c r="AC38" s="57" t="str"/>
      <x:c r="AD38" s="57" t="str"/>
      <x:c r="AE38" s="57" t="str"/>
      <x:c r="AF38" s="57" t="str"/>
      <x:c r="AG38" s="40" t="str"/>
      <x:c r="AH38" t="str">
        <x:v>{"contract":"material3-native-v3","status":"Backlog","verifiedSHA":"","receipt":""}</x:v>
      </x:c>
    </x:row>
    <x:row r="39">
      <x:c r="A39" t="str">
        <x:v>M3-CMP-023</x:v>
      </x:c>
      <x:c r="B39" t="str">
        <x:v>M3-E05</x:v>
      </x:c>
      <x:c r="C39" t="str">
        <x:v>Resolve and migrate SegmentedControl to Material 3</x:v>
      </x:c>
      <x:c r="D39" t="str">
        <x:v>Control</x:v>
      </x:c>
      <x:c r="E39" t="n">
        <x:v>39</x:v>
      </x:c>
      <x:c r="F39" s="48" t="str">
        <x:v>Backlog</x:v>
      </x:c>
      <x:c r="G39" t="str">
        <x:v>packages/material3 (core/SegmentedControl)</x:v>
      </x:c>
      <x:c r="H39" t="str">
        <x:v>CM-0044</x:v>
      </x:c>
      <x:c r="I39" t="str"/>
      <x:c r="J39" s="40" t="str"/>
      <x:c r="K39" t="str"/>
      <x:c r="L39" t="str">
        <x:v>Source, tests, browser, human QA</x:v>
      </x:c>
      <x:c r="M39" s="48" t="str">
        <x:v>Pending</x:v>
      </x:c>
      <x:c r="N39" t="str">
        <x:v>Candidate relation only. Confirm Material 3 anatomy and behavior, map tokens, then provide interactive QA at the verified revision. Active destination: material3-native-v1. Use Material roles directly; the Core candidate is optional reuse. Follow new hard prerequisites.</x:v>
      </x:c>
      <x:c r="O39" t="str">
        <x:v>Shared Web + Figma</x:v>
      </x:c>
      <x:c r="X39" t="str">
        <x:v>material3-native-v4</x:v>
      </x:c>
      <x:c r="Y39" t="str"/>
      <x:c r="Z39" t="str"/>
      <x:c r="AA39" s="40" t="str"/>
      <x:c r="AB39" s="57" t="str"/>
      <x:c r="AC39" s="57" t="str"/>
      <x:c r="AD39" s="57" t="str"/>
      <x:c r="AE39" s="57" t="str"/>
      <x:c r="AF39" s="57" t="str"/>
      <x:c r="AG39" s="40" t="str"/>
      <x:c r="AH39" t="str">
        <x:v>{"contract":"material3-native-v3","status":"Backlog","verifiedSHA":"","receipt":""}</x:v>
      </x:c>
    </x:row>
    <x:row r="40">
      <x:c r="A40" t="str">
        <x:v>M3-CMP-024</x:v>
      </x:c>
      <x:c r="B40" t="str">
        <x:v>M3-E05</x:v>
      </x:c>
      <x:c r="C40" t="str">
        <x:v>Resolve and migrate Selector to Material 3</x:v>
      </x:c>
      <x:c r="D40" t="str">
        <x:v>Composite</x:v>
      </x:c>
      <x:c r="E40" t="n">
        <x:v>40</x:v>
      </x:c>
      <x:c r="F40" s="48" t="str">
        <x:v>Backlog</x:v>
      </x:c>
      <x:c r="G40" t="str">
        <x:v>packages/material3 (core/Selector)</x:v>
      </x:c>
      <x:c r="H40" t="str">
        <x:v>CM-0045, CM-0046</x:v>
      </x:c>
      <x:c r="I40" t="str"/>
      <x:c r="J40" s="40" t="str"/>
      <x:c r="K40" t="str"/>
      <x:c r="L40" t="str">
        <x:v>Source, tests, browser, human QA</x:v>
      </x:c>
      <x:c r="M40" s="48" t="str">
        <x:v>Pending</x:v>
      </x:c>
      <x:c r="N40" t="str">
        <x:v>Candidate relation only. Confirm Material 3 anatomy and behavior, map tokens, then provide interactive QA at the verified revision. Active destination: material3-native-v1. Use Material roles directly; the Core candidate is optional reuse. Follow new hard prerequisites.</x:v>
      </x:c>
      <x:c r="O40" t="str">
        <x:v>Web only / unresolved</x:v>
      </x:c>
      <x:c r="X40" t="str">
        <x:v>material3-native-v4</x:v>
      </x:c>
      <x:c r="Y40" t="str"/>
      <x:c r="Z40" t="str"/>
      <x:c r="AA40" s="40" t="str"/>
      <x:c r="AB40" s="57" t="str"/>
      <x:c r="AC40" s="57" t="str"/>
      <x:c r="AD40" s="57" t="str"/>
      <x:c r="AE40" s="57" t="str"/>
      <x:c r="AF40" s="57" t="str"/>
      <x:c r="AG40" s="40" t="str"/>
      <x:c r="AH40" t="str">
        <x:v>{"contract":"material3-native-v3","status":"Backlog","verifiedSHA":"","receipt":""}</x:v>
      </x:c>
    </x:row>
    <x:row r="41">
      <x:c r="A41" t="str">
        <x:v>M3-CMP-025</x:v>
      </x:c>
      <x:c r="B41" t="str">
        <x:v>M3-E05</x:v>
      </x:c>
      <x:c r="C41" t="str">
        <x:v>Resolve and migrate TabList to Material 3</x:v>
      </x:c>
      <x:c r="D41" t="str">
        <x:v>Composite</x:v>
      </x:c>
      <x:c r="E41" t="n">
        <x:v>41</x:v>
      </x:c>
      <x:c r="F41" s="48" t="str">
        <x:v>Backlog</x:v>
      </x:c>
      <x:c r="G41" t="str">
        <x:v>packages/material3 (core/TabList)</x:v>
      </x:c>
      <x:c r="H41" t="str">
        <x:v>CM-0052</x:v>
      </x:c>
      <x:c r="I41" t="str"/>
      <x:c r="J41" s="40" t="str"/>
      <x:c r="K41" t="str"/>
      <x:c r="L41" t="str">
        <x:v>Source, tests, browser, human QA</x:v>
      </x:c>
      <x:c r="M41" s="48" t="str">
        <x:v>Pending</x:v>
      </x:c>
      <x:c r="N41" t="str">
        <x:v>Candidate relation only. Confirm Material 3 anatomy and behavior, map tokens, then provide interactive QA at the verified revision. Active destination: material3-native-v1. Use Material roles directly; the Core candidate is optional reuse. Follow new hard prerequisites.</x:v>
      </x:c>
      <x:c r="O41" t="str">
        <x:v>Shared Web + Figma</x:v>
      </x:c>
      <x:c r="X41" t="str">
        <x:v>material3-native-v4</x:v>
      </x:c>
      <x:c r="Y41" t="str"/>
      <x:c r="Z41" t="str"/>
      <x:c r="AA41" s="40" t="str"/>
      <x:c r="AB41" s="57" t="str"/>
      <x:c r="AC41" s="57" t="str"/>
      <x:c r="AD41" s="57" t="str"/>
      <x:c r="AE41" s="57" t="str"/>
      <x:c r="AF41" s="57" t="str"/>
      <x:c r="AG41" s="40" t="str"/>
      <x:c r="AH41" t="str">
        <x:v>{"contract":"material3-native-v3","status":"Backlog","verifiedSHA":"","receipt":""}</x:v>
      </x:c>
    </x:row>
    <x:row r="42">
      <x:c r="A42" t="str">
        <x:v>M3-CMP-026</x:v>
      </x:c>
      <x:c r="B42" t="str">
        <x:v>M3-E05</x:v>
      </x:c>
      <x:c r="C42" t="str">
        <x:v>Resolve and migrate Drawer to Material 3</x:v>
      </x:c>
      <x:c r="D42" t="str">
        <x:v>Composite</x:v>
      </x:c>
      <x:c r="E42" t="n">
        <x:v>42</x:v>
      </x:c>
      <x:c r="F42" s="48" t="str">
        <x:v>Backlog</x:v>
      </x:c>
      <x:c r="G42" t="str">
        <x:v>packages/material3 (lab/Drawer)</x:v>
      </x:c>
      <x:c r="H42" t="str">
        <x:v>CM-0036, CM-0037</x:v>
      </x:c>
      <x:c r="I42" t="str"/>
      <x:c r="J42" s="40" t="str"/>
      <x:c r="K42" t="str"/>
      <x:c r="L42" t="str">
        <x:v>Source, tests, browser, human QA</x:v>
      </x:c>
      <x:c r="M42" s="48" t="str">
        <x:v>Pending</x:v>
      </x:c>
      <x:c r="N42" t="str">
        <x:v>Candidate relation only. Confirm Material 3 anatomy and behavior, map tokens, then provide interactive QA at the verified revision. Active destination: material3-native-v1. Use Material roles directly; the Core candidate is optional reuse. Follow new hard prerequisites.</x:v>
      </x:c>
      <x:c r="O42" t="str">
        <x:v>Web only / unresolved</x:v>
      </x:c>
      <x:c r="X42" t="str">
        <x:v>material3-native-v4</x:v>
      </x:c>
      <x:c r="Y42" t="str"/>
      <x:c r="Z42" t="str"/>
      <x:c r="AA42" s="40" t="str"/>
      <x:c r="AB42" s="57" t="str"/>
      <x:c r="AC42" s="57" t="str"/>
      <x:c r="AD42" s="57" t="str"/>
      <x:c r="AE42" s="57" t="str"/>
      <x:c r="AF42" s="57" t="str"/>
      <x:c r="AG42" s="40" t="str"/>
      <x:c r="AH42" t="str">
        <x:v>{"contract":"material3-native-v3","status":"Backlog","verifiedSHA":"","receipt":""}</x:v>
      </x:c>
    </x:row>
    <x:row r="43">
      <x:c r="A43" t="str">
        <x:v>M3-GAP-001</x:v>
      </x:c>
      <x:c r="B43" t="str">
        <x:v>M3-E06</x:v>
      </x:c>
      <x:c r="C43" t="str">
        <x:v>Classify and address md-assist-chip</x:v>
      </x:c>
      <x:c r="D43" t="str">
        <x:v>Material gap</x:v>
      </x:c>
      <x:c r="E43" t="n">
        <x:v>60</x:v>
      </x:c>
      <x:c r="F43" s="48" t="str">
        <x:v>Backlog</x:v>
      </x:c>
      <x:c r="G43" t="str">
        <x:v>packages/material3 (md-assist-chip)</x:v>
      </x:c>
      <x:c r="H43" t="str">
        <x:v>CM-0011</x:v>
      </x:c>
      <x:c r="I43" t="str"/>
      <x:c r="J43" s="40" t="str"/>
      <x:c r="K43" t="str"/>
      <x:c r="L43" t="str">
        <x:v>Source decision and rendered evidence</x:v>
      </x:c>
      <x:c r="M43" s="48" t="str">
        <x:v>Pending</x:v>
      </x:c>
      <x:c r="N43" t="str">
        <x:v>No Astryx equivalent is recorded. Decide create, compose, or not applicable before closure; a new public API requires owner review. Active destination: material3-native-v1. Use Material roles directly; the Core candidate is optional reuse. Follow new hard prerequisites.</x:v>
      </x:c>
      <x:c r="O43" t="str">
        <x:v>Shared Web + Figma</x:v>
      </x:c>
      <x:c r="X43" t="str">
        <x:v>material3-native-v4</x:v>
      </x:c>
      <x:c r="Y43" t="str"/>
      <x:c r="Z43" t="str"/>
      <x:c r="AA43" s="40" t="str"/>
      <x:c r="AB43" s="57" t="str"/>
      <x:c r="AC43" s="57" t="str"/>
      <x:c r="AD43" s="57" t="str"/>
      <x:c r="AE43" s="57" t="str"/>
      <x:c r="AF43" s="57" t="str"/>
      <x:c r="AG43" s="40" t="str"/>
      <x:c r="AH43" t="str">
        <x:v>{"contract":"material3-native-v3","status":"Backlog","verifiedSHA":"","receipt":""}</x:v>
      </x:c>
    </x:row>
    <x:row r="44">
      <x:c r="A44" t="str">
        <x:v>M3-GAP-002</x:v>
      </x:c>
      <x:c r="B44" t="str">
        <x:v>M3-E06</x:v>
      </x:c>
      <x:c r="C44" t="str">
        <x:v>Classify and address md-chip-set</x:v>
      </x:c>
      <x:c r="D44" t="str">
        <x:v>Material gap</x:v>
      </x:c>
      <x:c r="E44" t="n">
        <x:v>61</x:v>
      </x:c>
      <x:c r="F44" s="48" t="str">
        <x:v>Backlog</x:v>
      </x:c>
      <x:c r="G44" t="str">
        <x:v>packages/material3 (md-chip-set)</x:v>
      </x:c>
      <x:c r="H44" t="str">
        <x:v>CM-0012</x:v>
      </x:c>
      <x:c r="I44" t="str"/>
      <x:c r="J44" s="40" t="str"/>
      <x:c r="K44" t="str"/>
      <x:c r="L44" t="str">
        <x:v>Source decision and rendered evidence</x:v>
      </x:c>
      <x:c r="M44" s="48" t="str">
        <x:v>Pending</x:v>
      </x:c>
      <x:c r="N44" t="str">
        <x:v>No Astryx equivalent is recorded. Decide create, compose, or not applicable before closure; a new public API requires owner review. Active destination: material3-native-v1. Use Material roles directly; the Core candidate is optional reuse. Follow new hard prerequisites.</x:v>
      </x:c>
      <x:c r="O44" t="str">
        <x:v>Shared Web + Figma</x:v>
      </x:c>
      <x:c r="X44" t="str">
        <x:v>material3-native-v4</x:v>
      </x:c>
      <x:c r="Y44" t="str"/>
      <x:c r="Z44" t="str"/>
      <x:c r="AA44" s="40" t="str"/>
      <x:c r="AB44" s="57" t="str"/>
      <x:c r="AC44" s="57" t="str"/>
      <x:c r="AD44" s="57" t="str"/>
      <x:c r="AE44" s="57" t="str"/>
      <x:c r="AF44" s="57" t="str"/>
      <x:c r="AG44" s="40" t="str"/>
      <x:c r="AH44" t="str">
        <x:v>{"contract":"material3-native-v3","status":"Backlog","verifiedSHA":"","receipt":""}</x:v>
      </x:c>
    </x:row>
    <x:row r="45">
      <x:c r="A45" t="str">
        <x:v>M3-GAP-003</x:v>
      </x:c>
      <x:c r="B45" t="str">
        <x:v>M3-E06</x:v>
      </x:c>
      <x:c r="C45" t="str">
        <x:v>Classify and address md-filter-chip</x:v>
      </x:c>
      <x:c r="D45" t="str">
        <x:v>Material gap</x:v>
      </x:c>
      <x:c r="E45" t="n">
        <x:v>62</x:v>
      </x:c>
      <x:c r="F45" s="48" t="str">
        <x:v>Backlog</x:v>
      </x:c>
      <x:c r="G45" t="str">
        <x:v>packages/material3 (md-filter-chip)</x:v>
      </x:c>
      <x:c r="H45" t="str">
        <x:v>CM-0013</x:v>
      </x:c>
      <x:c r="I45" t="str"/>
      <x:c r="J45" s="40" t="str"/>
      <x:c r="K45" t="str"/>
      <x:c r="L45" t="str">
        <x:v>Source decision and rendered evidence</x:v>
      </x:c>
      <x:c r="M45" s="48" t="str">
        <x:v>Pending</x:v>
      </x:c>
      <x:c r="N45" t="str">
        <x:v>No Astryx equivalent is recorded. Decide create, compose, or not applicable before closure; a new public API requires owner review. Active destination: material3-native-v1. Use Material roles directly; the Core candidate is optional reuse. Follow new hard prerequisites.</x:v>
      </x:c>
      <x:c r="O45" t="str">
        <x:v>Shared Web + Figma</x:v>
      </x:c>
      <x:c r="X45" t="str">
        <x:v>material3-native-v4</x:v>
      </x:c>
      <x:c r="Y45" t="str"/>
      <x:c r="Z45" t="str"/>
      <x:c r="AA45" s="40" t="str"/>
      <x:c r="AB45" s="57" t="str"/>
      <x:c r="AC45" s="57" t="str"/>
      <x:c r="AD45" s="57" t="str"/>
      <x:c r="AE45" s="57" t="str"/>
      <x:c r="AF45" s="57" t="str"/>
      <x:c r="AG45" s="40" t="str"/>
      <x:c r="AH45" t="str">
        <x:v>{"contract":"material3-native-v3","status":"Backlog","verifiedSHA":"","receipt":""}</x:v>
      </x:c>
    </x:row>
    <x:row r="46">
      <x:c r="A46" t="str">
        <x:v>M3-GAP-004</x:v>
      </x:c>
      <x:c r="B46" t="str">
        <x:v>M3-E06</x:v>
      </x:c>
      <x:c r="C46" t="str">
        <x:v>Classify and address md-input-chip</x:v>
      </x:c>
      <x:c r="D46" t="str">
        <x:v>Material gap</x:v>
      </x:c>
      <x:c r="E46" t="n">
        <x:v>63</x:v>
      </x:c>
      <x:c r="F46" s="48" t="str">
        <x:v>Backlog</x:v>
      </x:c>
      <x:c r="G46" t="str">
        <x:v>packages/material3 (md-input-chip)</x:v>
      </x:c>
      <x:c r="H46" t="str">
        <x:v>CM-0014</x:v>
      </x:c>
      <x:c r="I46" t="str"/>
      <x:c r="J46" s="40" t="str"/>
      <x:c r="K46" t="str"/>
      <x:c r="L46" t="str">
        <x:v>Source decision and rendered evidence</x:v>
      </x:c>
      <x:c r="M46" s="48" t="str">
        <x:v>Pending</x:v>
      </x:c>
      <x:c r="N46" t="str">
        <x:v>No Astryx equivalent is recorded. Decide create, compose, or not applicable before closure; a new public API requires owner review. Active destination: material3-native-v1. Use Material roles directly; the Core candidate is optional reuse. Follow new hard prerequisites.</x:v>
      </x:c>
      <x:c r="O46" t="str">
        <x:v>Shared Web + Figma</x:v>
      </x:c>
      <x:c r="X46" t="str">
        <x:v>material3-native-v4</x:v>
      </x:c>
      <x:c r="Y46" t="str"/>
      <x:c r="Z46" t="str"/>
      <x:c r="AA46" s="40" t="str"/>
      <x:c r="AB46" s="57" t="str"/>
      <x:c r="AC46" s="57" t="str"/>
      <x:c r="AD46" s="57" t="str"/>
      <x:c r="AE46" s="57" t="str"/>
      <x:c r="AF46" s="57" t="str"/>
      <x:c r="AG46" s="40" t="str"/>
      <x:c r="AH46" t="str">
        <x:v>{"contract":"material3-native-v3","status":"Backlog","verifiedSHA":"","receipt":""}</x:v>
      </x:c>
    </x:row>
    <x:row r="47">
      <x:c r="A47" t="str">
        <x:v>M3-GAP-005</x:v>
      </x:c>
      <x:c r="B47" t="str">
        <x:v>M3-E06</x:v>
      </x:c>
      <x:c r="C47" t="str">
        <x:v>Classify and address md-suggestion-chip</x:v>
      </x:c>
      <x:c r="D47" t="str">
        <x:v>Material gap</x:v>
      </x:c>
      <x:c r="E47" t="n">
        <x:v>64</x:v>
      </x:c>
      <x:c r="F47" s="48" t="str">
        <x:v>Backlog</x:v>
      </x:c>
      <x:c r="G47" t="str">
        <x:v>packages/material3 (md-suggestion-chip)</x:v>
      </x:c>
      <x:c r="H47" t="str">
        <x:v>CM-0015</x:v>
      </x:c>
      <x:c r="I47" t="str"/>
      <x:c r="J47" s="40" t="str"/>
      <x:c r="K47" t="str"/>
      <x:c r="L47" t="str">
        <x:v>Source decision and rendered evidence</x:v>
      </x:c>
      <x:c r="M47" s="48" t="str">
        <x:v>Pending</x:v>
      </x:c>
      <x:c r="N47" t="str">
        <x:v>No Astryx equivalent is recorded. Decide create, compose, or not applicable before closure; a new public API requires owner review. Active destination: material3-native-v1. Use Material roles directly; the Core candidate is optional reuse. Follow new hard prerequisites.</x:v>
      </x:c>
      <x:c r="O47" t="str">
        <x:v>Shared Web + Figma</x:v>
      </x:c>
      <x:c r="X47" t="str">
        <x:v>material3-native-v4</x:v>
      </x:c>
      <x:c r="Y47" t="str"/>
      <x:c r="Z47" t="str"/>
      <x:c r="AA47" s="40" t="str"/>
      <x:c r="AB47" s="57" t="str"/>
      <x:c r="AC47" s="57" t="str"/>
      <x:c r="AD47" s="57" t="str"/>
      <x:c r="AE47" s="57" t="str"/>
      <x:c r="AF47" s="57" t="str"/>
      <x:c r="AG47" s="40" t="str"/>
      <x:c r="AH47" t="str">
        <x:v>{"contract":"material3-native-v3","status":"Backlog","verifiedSHA":"","receipt":""}</x:v>
      </x:c>
    </x:row>
    <x:row r="48">
      <x:c r="A48" t="str">
        <x:v>M3-GAP-006</x:v>
      </x:c>
      <x:c r="B48" t="str">
        <x:v>M3-E06</x:v>
      </x:c>
      <x:c r="C48" t="str">
        <x:v>Classify and address md-elevation</x:v>
      </x:c>
      <x:c r="D48" t="str">
        <x:v>Material gap</x:v>
      </x:c>
      <x:c r="E48" t="n">
        <x:v>6</x:v>
      </x:c>
      <x:c r="F48" s="48" t="str">
        <x:v>Closed</x:v>
      </x:c>
      <x:c r="G48" t="str">
        <x:v>packages/material3 (md-elevation)</x:v>
      </x:c>
      <x:c r="H48" t="str">
        <x:v>CM-0018</x:v>
      </x:c>
      <x:c r="I48" t="str">
        <x:v>pedroproenca</x:v>
      </x:c>
      <x:c r="J48" s="40" t="n">
        <x:v>46292.82506074074</x:v>
      </x:c>
      <x:c r="K48" t="str">
        <x:v>7febd002c724e54f941a2dfc278b105a123d30a8</x:v>
      </x:c>
      <x:c r="L48" t="str">
        <x:v>Source, pixel, motion and behavioral evidence verified</x:v>
      </x:c>
      <x:c r="M48" s="48" t="str">
        <x:v>Approved</x:v>
      </x:c>
      <x:c r="N48" t="str">
        <x:v>No Astryx equivalent is recorded. Decide create, compose, or not applicable before closure; a new public API requires owner review. Active destination: material3-native-v1. Use Material roles directly; the Core candidate is optional reuse. Follow new hard prerequisites.</x:v>
      </x:c>
      <x:c r="O48" t="str">
        <x:v>Foundation</x:v>
      </x:c>
      <x:c r="P48" t="str">
        <x:v>internal/material3-migration/sources/baseline/elevation-compose-first.json</x:v>
      </x:c>
      <x:c r="Q48" t="str">
        <x:v>M3-GAP-006-7febd002c724e54f941a2dfc278b105a123d30a8.json</x:v>
      </x:c>
      <x:c r="R48" t="str">
        <x:v>f53fa598817f385a73f2de59e32db5a28822e8584f01ce6196d748b46d74a921</x:v>
      </x:c>
      <x:c r="S48" t="str">
        <x:v>10e8e984acd65df849fc63694008e313f845b820a19f950adab2fe7fd14a767d</x:v>
      </x:c>
      <x:c r="T48" t="str">
        <x:v>/Users/pedroproenca/.codex/worktrees/material3-elevation-native/astryx-mui</x:v>
      </x:c>
      <x:c r="U48" t="str">
        <x:v>https://github.com/pproenca/astryx-mui/pull/49</x:v>
      </x:c>
      <x:c r="V48" t="str">
        <x:v>624d83fe3094f72e9113bdac6dbd9d604c0ba87f</x:v>
      </x:c>
      <x:c r="X48" t="str">
        <x:v>material3-native-v4</x:v>
      </x:c>
      <x:c r="Y48" t="str">
        <x:v>internal/material3-migration/prepared/M3-GAP-006.json</x:v>
      </x:c>
      <x:c r="Z48" t="str">
        <x:v>6c027112ac7ca64e180e1b4cfcabcd1b37784395daead7d83686ebe81848209f</x:v>
      </x:c>
      <x:c r="AA48" s="40" t="n">
        <x:v>46293.2021103125</x:v>
      </x:c>
      <x:c r="AB48" s="57" t="n">
        <x:v>3214535.0002441406</x:v>
      </x:c>
      <x:c r="AC48" s="57" t="n">
        <x:v>29157723</x:v>
      </x:c>
      <x:c r="AD48" s="57" t="n">
        <x:v>204825.00048828125</x:v>
      </x:c>
      <x:c r="AE48" s="57" t="str"/>
      <x:c r="AF48" s="57" t="str"/>
      <x:c r="AG48" s="40" t="n">
        <x:v>46293.2021103125</x:v>
      </x:c>
      <x:c r="AH48" t="str">
        <x:v>{"contract":"material3-native-v3","status":"Backlog","verifiedSHA":"","receipt":""}</x:v>
      </x:c>
    </x:row>
    <x:row r="49">
      <x:c r="A49" t="str">
        <x:v>M3-GAP-007</x:v>
      </x:c>
      <x:c r="B49" t="str">
        <x:v>M3-E06</x:v>
      </x:c>
      <x:c r="C49" t="str">
        <x:v>Classify and address md-branded-fab</x:v>
      </x:c>
      <x:c r="D49" t="str">
        <x:v>Material gap</x:v>
      </x:c>
      <x:c r="E49" t="n">
        <x:v>66</x:v>
      </x:c>
      <x:c r="F49" s="48" t="str">
        <x:v>Backlog</x:v>
      </x:c>
      <x:c r="G49" t="str">
        <x:v>packages/material3 (md-branded-fab)</x:v>
      </x:c>
      <x:c r="H49" t="str">
        <x:v>CM-0019</x:v>
      </x:c>
      <x:c r="I49" t="str"/>
      <x:c r="J49" s="40" t="str"/>
      <x:c r="K49" t="str"/>
      <x:c r="L49" t="str">
        <x:v>Source decision and rendered evidence</x:v>
      </x:c>
      <x:c r="M49" s="48" t="str">
        <x:v>Pending</x:v>
      </x:c>
      <x:c r="N49" t="str">
        <x:v>No Astryx equivalent is recorded. Decide create, compose, or not applicable before closure; a new public API requires owner review. Active destination: material3-native-v1. Use Material roles directly; the Core candidate is optional reuse. Follow new hard prerequisites.</x:v>
      </x:c>
      <x:c r="O49" t="str">
        <x:v>Shared Web + Figma</x:v>
      </x:c>
      <x:c r="X49" t="str">
        <x:v>material3-native-v4</x:v>
      </x:c>
      <x:c r="Y49" t="str"/>
      <x:c r="Z49" t="str"/>
      <x:c r="AA49" s="40" t="str"/>
      <x:c r="AB49" s="57" t="str"/>
      <x:c r="AC49" s="57" t="str"/>
      <x:c r="AD49" s="57" t="str"/>
      <x:c r="AE49" s="57" t="str"/>
      <x:c r="AF49" s="57" t="str"/>
      <x:c r="AG49" s="40" t="str"/>
      <x:c r="AH49" t="str">
        <x:v>{"contract":"material3-native-v3","status":"Backlog","verifiedSHA":"","receipt":""}</x:v>
      </x:c>
    </x:row>
    <x:row r="50">
      <x:c r="A50" t="str">
        <x:v>M3-GAP-008</x:v>
      </x:c>
      <x:c r="B50" t="str">
        <x:v>M3-E06</x:v>
      </x:c>
      <x:c r="C50" t="str">
        <x:v>Classify and address md-fab</x:v>
      </x:c>
      <x:c r="D50" t="str">
        <x:v>Material gap</x:v>
      </x:c>
      <x:c r="E50" t="n">
        <x:v>67</x:v>
      </x:c>
      <x:c r="F50" s="48" t="str">
        <x:v>Backlog</x:v>
      </x:c>
      <x:c r="G50" t="str">
        <x:v>packages/material3 (md-fab)</x:v>
      </x:c>
      <x:c r="H50" t="str">
        <x:v>CM-0020</x:v>
      </x:c>
      <x:c r="I50" t="str"/>
      <x:c r="J50" s="40" t="str"/>
      <x:c r="K50" t="str"/>
      <x:c r="L50" t="str">
        <x:v>Source decision and rendered evidence</x:v>
      </x:c>
      <x:c r="M50" s="48" t="str">
        <x:v>Pending</x:v>
      </x:c>
      <x:c r="N50" t="str">
        <x:v>No Astryx equivalent is recorded. Decide create, compose, or not applicable before closure; a new public API requires owner review. Active destination: material3-native-v1. Use Material roles directly; the Core candidate is optional reuse. Follow new hard prerequisites.</x:v>
      </x:c>
      <x:c r="O50" t="str">
        <x:v>Shared Web + Figma</x:v>
      </x:c>
      <x:c r="X50" t="str">
        <x:v>material3-native-v4</x:v>
      </x:c>
      <x:c r="Y50" t="str"/>
      <x:c r="Z50" t="str"/>
      <x:c r="AA50" s="40" t="str"/>
      <x:c r="AB50" s="57" t="str"/>
      <x:c r="AC50" s="57" t="str"/>
      <x:c r="AD50" s="57" t="str"/>
      <x:c r="AE50" s="57" t="str"/>
      <x:c r="AF50" s="57" t="str"/>
      <x:c r="AG50" s="40" t="str"/>
      <x:c r="AH50" t="str">
        <x:v>{"contract":"material3-native-v3","status":"Backlog","verifiedSHA":"","receipt":""}</x:v>
      </x:c>
    </x:row>
    <x:row r="51">
      <x:c r="A51" t="str">
        <x:v>M3-GAP-009</x:v>
      </x:c>
      <x:c r="B51" t="str">
        <x:v>M3-E06</x:v>
      </x:c>
      <x:c r="C51" t="str">
        <x:v>Classify and address md-filled-field</x:v>
      </x:c>
      <x:c r="D51" t="str">
        <x:v>Material gap</x:v>
      </x:c>
      <x:c r="E51" t="n">
        <x:v>6.1</x:v>
      </x:c>
      <x:c r="F51" s="48" t="str">
        <x:v>Claimed</x:v>
      </x:c>
      <x:c r="G51" t="str">
        <x:v>packages/material3 (md-filled-field)</x:v>
      </x:c>
      <x:c r="H51" t="str">
        <x:v>CM-0021</x:v>
      </x:c>
      <x:c r="I51" t="str">
        <x:v>pedroproenca</x:v>
      </x:c>
      <x:c r="J51" s="40" t="n">
        <x:v>46293.23936736111</x:v>
      </x:c>
      <x:c r="K51" t="str"/>
      <x:c r="L51" t="str">
        <x:v>Source decision and rendered evidence</x:v>
      </x:c>
      <x:c r="M51" s="48" t="str">
        <x:v>Pending</x:v>
      </x:c>
      <x:c r="N51" t="str">
        <x:v>No Astryx equivalent is recorded. Decide create, compose, or not applicable before closure; a new public API requires owner review. Active destination: material3-native-v1. Use Material roles directly; the Core candidate is optional reuse. Follow new hard prerequisites.</x:v>
      </x:c>
      <x:c r="O51" t="str">
        <x:v>Foundation</x:v>
      </x:c>
      <x:c r="P51" t="str">
        <x:v>internal/material3-migration/sources/baseline/field-compose-first.json</x:v>
      </x:c>
      <x:c r="X51" t="str">
        <x:v>material3-native-v4</x:v>
      </x:c>
      <x:c r="Y51" t="str">
        <x:v>internal/material3-migration/prepared/M3-GAP-009.json</x:v>
      </x:c>
      <x:c r="Z51" t="str">
        <x:v>7ad579756acdba925d13d6727d35e2519aed27b04beea9fef9cc2712adbc29da</x:v>
      </x:c>
      <x:c r="AA51" s="40" t="n">
        <x:v>46293.23936736111</x:v>
      </x:c>
      <x:c r="AB51" s="57" t="str"/>
      <x:c r="AC51" s="57" t="str"/>
      <x:c r="AD51" s="57" t="str"/>
      <x:c r="AE51" s="57" t="str"/>
      <x:c r="AF51" s="57" t="str"/>
      <x:c r="AG51" s="40" t="str"/>
      <x:c r="AH51" t="str">
        <x:v>{"contract":"material3-native-v3","status":"Backlog","verifiedSHA":"","receipt":""}</x:v>
      </x:c>
    </x:row>
    <x:row r="52">
      <x:c r="A52" t="str">
        <x:v>M3-GAP-010</x:v>
      </x:c>
      <x:c r="B52" t="str">
        <x:v>M3-E06</x:v>
      </x:c>
      <x:c r="C52" t="str">
        <x:v>Classify and address md-outlined-field</x:v>
      </x:c>
      <x:c r="D52" t="str">
        <x:v>Material gap</x:v>
      </x:c>
      <x:c r="E52" t="n">
        <x:v>6.2</x:v>
      </x:c>
      <x:c r="F52" s="48" t="str">
        <x:v>Backlog</x:v>
      </x:c>
      <x:c r="G52" t="str">
        <x:v>packages/material3 (md-outlined-field)</x:v>
      </x:c>
      <x:c r="H52" t="str">
        <x:v>CM-0022</x:v>
      </x:c>
      <x:c r="I52" t="str"/>
      <x:c r="J52" s="40" t="str"/>
      <x:c r="K52" t="str"/>
      <x:c r="L52" t="str">
        <x:v>Source decision and rendered evidence</x:v>
      </x:c>
      <x:c r="M52" s="48" t="str">
        <x:v>Pending</x:v>
      </x:c>
      <x:c r="N52" t="str">
        <x:v>No Astryx equivalent is recorded. Decide create, compose, or not applicable before closure; a new public API requires owner review. Active destination: material3-native-v1. Use Material roles directly; the Core candidate is optional reuse. Follow new hard prerequisites.</x:v>
      </x:c>
      <x:c r="O52" t="str">
        <x:v>Foundation</x:v>
      </x:c>
      <x:c r="P52" t="str">
        <x:v>internal/material3-migration/sources/baseline/field-compose-first.json</x:v>
      </x:c>
      <x:c r="X52" t="str">
        <x:v>material3-native-v4</x:v>
      </x:c>
      <x:c r="Y52" t="str">
        <x:v>internal/material3-migration/prepared/M3-GAP-010.json</x:v>
      </x:c>
      <x:c r="Z52" t="str">
        <x:v>defed3f1f7db4e439a4440bc3e2b65a2df66ff72a73009864684ab1d7cecf5fd</x:v>
      </x:c>
      <x:c r="AA52" s="40" t="str"/>
      <x:c r="AB52" s="57" t="str"/>
      <x:c r="AC52" s="57" t="str"/>
      <x:c r="AD52" s="57" t="str"/>
      <x:c r="AE52" s="57" t="str"/>
      <x:c r="AF52" s="57" t="str"/>
      <x:c r="AG52" s="40" t="str"/>
      <x:c r="AH52" t="str">
        <x:v>{"contract":"material3-native-v3","status":"Backlog","verifiedSHA":"","receipt":""}</x:v>
      </x:c>
    </x:row>
    <x:row r="53">
      <x:c r="A53" t="str">
        <x:v>M3-GAP-011</x:v>
      </x:c>
      <x:c r="B53" t="str">
        <x:v>M3-E06</x:v>
      </x:c>
      <x:c r="C53" t="str">
        <x:v>Classify and address md-focus-ring</x:v>
      </x:c>
      <x:c r="D53" t="str">
        <x:v>Material gap</x:v>
      </x:c>
      <x:c r="E53" t="n">
        <x:v>6.3</x:v>
      </x:c>
      <x:c r="F53" s="48" t="str">
        <x:v>Closed</x:v>
      </x:c>
      <x:c r="G53" t="str">
        <x:v>packages/material3 (md-focus-ring)</x:v>
      </x:c>
      <x:c r="H53" t="str">
        <x:v>CM-0023</x:v>
      </x:c>
      <x:c r="I53" t="str">
        <x:v>pedroproenca</x:v>
      </x:c>
      <x:c r="J53" s="40" t="n">
        <x:v>46292.452324398146</x:v>
      </x:c>
      <x:c r="K53" t="str">
        <x:v>d51662ac4581f5f9a5b60e3eae03a9b9a5ca5ac2</x:v>
      </x:c>
      <x:c r="L53" t="str">
        <x:v>Source, pixel, motion and behavioral evidence verified</x:v>
      </x:c>
      <x:c r="M53" s="48" t="str">
        <x:v>Approved</x:v>
      </x:c>
      <x:c r="N53" t="str">
        <x:v>Opt-in native FocusRing API and Compose-first source selected. Approved pixel limit: zero changed pixels across all eight static crops; full 26-frame native matrix and watched motion captured. Native destination material3-native-v4; final exact-revision interactive QA, PR merge and closure pending.</x:v>
      </x:c>
      <x:c r="O53" t="str">
        <x:v>Foundation</x:v>
      </x:c>
      <x:c r="P53" t="str">
        <x:v>internal/material3-migration/sources/baseline/focus-compose-first.json</x:v>
      </x:c>
      <x:c r="Q53" t="str">
        <x:v>M3-GAP-011-d51662ac4581f5f9a5b60e3eae03a9b9a5ca5ac2.json</x:v>
      </x:c>
      <x:c r="R53" t="str">
        <x:v>dd4c5f73803a4e93e6e58bb883b6ec61ba48d5347e394e03e5c0c3a760488b52</x:v>
      </x:c>
      <x:c r="S53" t="str">
        <x:v>ed7800ebac6787bdc952b81ed00dfc5df5fcd131f668789b46c828ba44556368</x:v>
      </x:c>
      <x:c r="T53" t="str">
        <x:v>/Users/pedroproenca/.codex/worktrees/material3-focus-ring-native/astryx-mui</x:v>
      </x:c>
      <x:c r="U53" t="str">
        <x:v>https://github.com/pproenca/astryx-mui/pull/37</x:v>
      </x:c>
      <x:c r="V53" t="str">
        <x:v>63dd6efe9bc01fb6c9d9d820af3abda6630d996c</x:v>
      </x:c>
      <x:c r="X53" t="str">
        <x:v>material3-native-v4</x:v>
      </x:c>
      <x:c r="Y53" t="str">
        <x:v>internal/material3-migration/prepared/M3-GAP-011.json</x:v>
      </x:c>
      <x:c r="Z53" t="str">
        <x:v>f88d37987fdb4494aa1d706289eb046ea6173e4d0578601b20e685f9ae5e5e02</x:v>
      </x:c>
      <x:c r="AA53" s="40" t="n">
        <x:v>46292.55920427083</x:v>
      </x:c>
      <x:c r="AB53" s="57" t="n">
        <x:v>6630016.999511719</x:v>
      </x:c>
      <x:c r="AC53" s="57" t="n">
        <x:v>521548</x:v>
      </x:c>
      <x:c r="AD53" s="57" t="n">
        <x:v>2082856.0002441406</x:v>
      </x:c>
      <x:c r="AE53" s="57" t="str"/>
      <x:c r="AF53" s="57" t="str"/>
      <x:c r="AG53" s="40" t="n">
        <x:v>46292.55920427083</x:v>
      </x:c>
      <x:c r="AH53" t="str">
        <x:v>{"contract":"material3-native-v3","status":"Backlog","verifiedSHA":"","receipt":""}</x:v>
      </x:c>
    </x:row>
    <x:row r="54">
      <x:c r="A54" t="str">
        <x:v>M3-GAP-012</x:v>
      </x:c>
      <x:c r="B54" t="str">
        <x:v>M3-E06</x:v>
      </x:c>
      <x:c r="C54" t="str">
        <x:v>Classify and address md-navigation-bar</x:v>
      </x:c>
      <x:c r="D54" t="str">
        <x:v>Material gap</x:v>
      </x:c>
      <x:c r="E54" t="n">
        <x:v>71</x:v>
      </x:c>
      <x:c r="F54" s="48" t="str">
        <x:v>Backlog</x:v>
      </x:c>
      <x:c r="G54" t="str">
        <x:v>packages/material3 (md-navigation-bar)</x:v>
      </x:c>
      <x:c r="H54" t="str">
        <x:v>CM-0035</x:v>
      </x:c>
      <x:c r="I54" t="str"/>
      <x:c r="J54" s="40" t="str"/>
      <x:c r="K54" t="str"/>
      <x:c r="L54" t="str">
        <x:v>Source decision and rendered evidence</x:v>
      </x:c>
      <x:c r="M54" s="48" t="str">
        <x:v>Pending</x:v>
      </x:c>
      <x:c r="N54" t="str">
        <x:v>No Astryx equivalent is recorded. Decide create, compose, or not applicable before closure; a new public API requires owner review. Active destination: material3-native-v1. Use Material roles directly; the Core candidate is optional reuse. Follow new hard prerequisites.</x:v>
      </x:c>
      <x:c r="O54" t="str">
        <x:v>Shared Web + Figma</x:v>
      </x:c>
      <x:c r="X54" t="str">
        <x:v>material3-native-v4</x:v>
      </x:c>
      <x:c r="Y54" t="str"/>
      <x:c r="Z54" t="str"/>
      <x:c r="AA54" s="40" t="str"/>
      <x:c r="AB54" s="57" t="str"/>
      <x:c r="AC54" s="57" t="str"/>
      <x:c r="AD54" s="57" t="str"/>
      <x:c r="AE54" s="57" t="str"/>
      <x:c r="AF54" s="57" t="str"/>
      <x:c r="AG54" s="40" t="str"/>
      <x:c r="AH54" t="str">
        <x:v>{"contract":"material3-native-v3","status":"Backlog","verifiedSHA":"","receipt":""}</x:v>
      </x:c>
    </x:row>
    <x:row r="55">
      <x:c r="A55" t="str">
        <x:v>M3-GAP-013</x:v>
      </x:c>
      <x:c r="B55" t="str">
        <x:v>M3-E06</x:v>
      </x:c>
      <x:c r="C55" t="str">
        <x:v>Classify and address md-ripple</x:v>
      </x:c>
      <x:c r="D55" t="str">
        <x:v>Material gap</x:v>
      </x:c>
      <x:c r="E55" t="n">
        <x:v>6.4</x:v>
      </x:c>
      <x:c r="F55" s="48" t="str">
        <x:v>Closed</x:v>
      </x:c>
      <x:c r="G55" t="str">
        <x:v>packages/material3 (md-ripple)</x:v>
      </x:c>
      <x:c r="H55" t="str">
        <x:v>CM-0042</x:v>
      </x:c>
      <x:c r="I55" t="str">
        <x:v>pedroproenca</x:v>
      </x:c>
      <x:c r="J55" s="40" t="n">
        <x:v>46292.642073449075</x:v>
      </x:c>
      <x:c r="K55" t="str">
        <x:v>dfd409f3ce36debbbef1f2bb0ee68d3fad52aae0</x:v>
      </x:c>
      <x:c r="L55" t="str">
        <x:v>Source, pixel, motion and behavioral evidence verified</x:v>
      </x:c>
      <x:c r="M55" s="48" t="str">
        <x:v>Approved</x:v>
      </x:c>
      <x:c r="N55" t="str">
        <x:v>Compose-first Ripple source baseline merged in PR #38 (38d5d78b4c9e8707f36bd3de3e1a5d36eec3191c). Native Ripple public API record merged in PR #40 (7b836246ec37d9f7c06cf883cb24184d520b16f5). Native implementation, verification and exact-revision human QA remain pending. Active destination: material3-native-v4. Use Material roles directly; preserve browser semantics and the workbook hard prerequisites.</x:v>
      </x:c>
      <x:c r="O55" t="str">
        <x:v>Foundation</x:v>
      </x:c>
      <x:c r="P55" t="str">
        <x:v>internal/material3-migration/sources/baseline/ripple-compose-first.json</x:v>
      </x:c>
      <x:c r="Q55" t="str">
        <x:v>M3-GAP-013-dfd409f3ce36debbbef1f2bb0ee68d3fad52aae0.json</x:v>
      </x:c>
      <x:c r="R55" t="str">
        <x:v>f1900188c4be33168b1c50e7a821af11189cb4c889cad3d094f6f4c289803a3a</x:v>
      </x:c>
      <x:c r="S55" t="str">
        <x:v>bfef08552b034c29c3c0cc5874f4f840581227ccd0cac2d5de0cc6d4f4b860ce</x:v>
      </x:c>
      <x:c r="T55" t="str">
        <x:v>/Users/pedroproenca/.codex/worktrees/material3-ripple-native/astryx-mui</x:v>
      </x:c>
      <x:c r="U55" t="str">
        <x:v>https://github.com/pproenca/astryx-mui/pull/42</x:v>
      </x:c>
      <x:c r="V55" t="str">
        <x:v>4e3a073ca851f481d34c8fb5187efe12debf413d</x:v>
      </x:c>
      <x:c r="X55" t="str">
        <x:v>material3-native-v4</x:v>
      </x:c>
      <x:c r="Y55" t="str">
        <x:v>internal/material3-migration/prepared/M3-GAP-013.json</x:v>
      </x:c>
      <x:c r="Z55" t="str">
        <x:v>2eb645477f9856752b11418ffd6811b8656fdbc2396a8e1aa7478e17940aa244</x:v>
      </x:c>
      <x:c r="AA55" s="40" t="n">
        <x:v>46292.74380098379</x:v>
      </x:c>
      <x:c r="AB55" s="57" t="n">
        <x:v>6798196</x:v>
      </x:c>
      <x:c r="AC55" s="57" t="n">
        <x:v>286786.99951171875</x:v>
      </x:c>
      <x:c r="AD55" s="57" t="n">
        <x:v>1704276</x:v>
      </x:c>
      <x:c r="AE55" s="57" t="str"/>
      <x:c r="AF55" s="57" t="str"/>
      <x:c r="AG55" s="40" t="n">
        <x:v>46292.74380098379</x:v>
      </x:c>
      <x:c r="AH55" t="str">
        <x:v>{"contract":"material3-native-v3","status":"Backlog","verifiedSHA":"","receipt":""}</x:v>
      </x:c>
    </x:row>
    <x:row r="56">
      <x:c r="A56" t="str">
        <x:v>M3-EXT-001</x:v>
      </x:c>
      <x:c r="B56" t="str">
        <x:v>M3-E07</x:v>
      </x:c>
      <x:c r="C56" t="str">
        <x:v>Classify Astryx-only component mappings</x:v>
      </x:c>
      <x:c r="D56" t="str">
        <x:v>Extension planning</x:v>
      </x:c>
      <x:c r="E56" t="n">
        <x:v>50</x:v>
      </x:c>
      <x:c r="F56" s="48" t="str">
        <x:v>Backlog</x:v>
      </x:c>
      <x:c r="G56" t="str">
        <x:v>Astryx extensions</x:v>
      </x:c>
      <x:c r="H56" t="str">
        <x:v>CM-0055 to CM-0270</x:v>
      </x:c>
      <x:c r="I56" t="str"/>
      <x:c r="J56" s="40" t="str"/>
      <x:c r="K56" t="str"/>
      <x:c r="L56" t="str">
        <x:v>Inventory and owner review</x:v>
      </x:c>
      <x:c r="M56" s="48" t="str">
        <x:v>Pending</x:v>
      </x:c>
      <x:c r="N56" t="str">
        <x:v>Create per-owner migration or explicit non-applicability stories after tracing Material 3 pattern guidance and the current Astryx source. Active destination: material3-native-v1. Use Material roles directly; the Core candidate is optional reuse. Follow new hard prerequisites.</x:v>
      </x:c>
      <x:c r="O56" t="str">
        <x:v>Extension</x:v>
      </x:c>
      <x:c r="X56" t="str">
        <x:v>material3-native-v4</x:v>
      </x:c>
      <x:c r="Y56" t="str"/>
      <x:c r="Z56" t="str"/>
      <x:c r="AA56" s="40" t="str"/>
      <x:c r="AB56" s="57" t="str"/>
      <x:c r="AC56" s="57" t="str"/>
      <x:c r="AD56" s="57" t="str"/>
      <x:c r="AE56" s="57" t="str"/>
      <x:c r="AF56" s="57" t="str"/>
      <x:c r="AG56" s="40" t="str"/>
      <x:c r="AH56" t="str">
        <x:v>{"contract":"material3-native-v3","status":"Backlog","verifiedSHA":"","receipt":""}</x:v>
      </x:c>
    </x:row>
    <x:row r="57">
      <x:c r="A57" t="str">
        <x:v>M3-CMP-027</x:v>
      </x:c>
      <x:c r="B57" t="str">
        <x:v>M3-E05</x:v>
      </x:c>
      <x:c r="C57" t="str">
        <x:v>Complete md-icon mapping with MaterialSymbol font channel</x:v>
      </x:c>
      <x:c r="D57" t="str">
        <x:v>Primitive</x:v>
      </x:c>
      <x:c r="E57" t="n">
        <x:v>17.5</x:v>
      </x:c>
      <x:c r="F57" s="48" t="str">
        <x:v>Closed</x:v>
      </x:c>
      <x:c r="G57" t="str">
        <x:v>core/Icon + theme-material3/MaterialSymbol</x:v>
      </x:c>
      <x:c r="H57" t="str">
        <x:v>CM-0024, TM-00814, TM-00815</x:v>
      </x:c>
      <x:c r="I57" t="str">
        <x:v>pedroproenca</x:v>
      </x:c>
      <x:c r="J57" t="n">
        <x:v>46290.89087930555</x:v>
      </x:c>
      <x:c r="K57" t="str">
        <x:v>dd4059d50e05b9da05ec05ed8b0970a22d9e358d</x:v>
      </x:c>
      <x:c r="L57" t="str">
        <x:v>Automated verification and human QA approved at dd4059d50e05</x:v>
      </x:c>
      <x:c r="M57" s="48" t="str">
        <x:v>Approved</x:v>
      </x:c>
      <x:c r="N57" t="str">
        <x:v>User QA at exact feature SHA is required before closing the mapping. Completed under the legacy additive contract. Preserve evidence; M3-NAT-002/003/004 revalidate the applicable native boundary.</x:v>
      </x:c>
      <x:c r="X57" t="str"/>
      <x:c r="Y57" t="str"/>
      <x:c r="Z57" t="str"/>
      <x:c r="AA57" s="40" t="str"/>
      <x:c r="AB57" s="57" t="str"/>
      <x:c r="AC57" s="57" t="str"/>
      <x:c r="AD57" s="57" t="str"/>
      <x:c r="AE57" s="57" t="str"/>
      <x:c r="AF57" s="57" t="str"/>
      <x:c r="AG57" s="40" t="str"/>
      <x:c r="AH57" t="str"/>
    </x:row>
    <x:row r="58" ht="38" customHeight="1">
      <x:c r="A58" t="str">
        <x:v>M3-NAT-001</x:v>
      </x:c>
      <x:c r="B58" t="str">
        <x:v>M3-E08</x:v>
      </x:c>
      <x:c r="C58" s="41" t="str">
        <x:v>Establish native package and compatibility boundary</x:v>
      </x:c>
      <x:c r="D58" t="str">
        <x:v>Architecture</x:v>
      </x:c>
      <x:c r="E58" t="n">
        <x:v>1</x:v>
      </x:c>
      <x:c r="F58" s="50" t="str">
        <x:v>Closed</x:v>
      </x:c>
      <x:c r="G58" t="str">
        <x:v>packages/material3</x:v>
      </x:c>
      <x:c r="H58" t="str"/>
      <x:c r="I58" t="str">
        <x:v>pedroproenca</x:v>
      </x:c>
      <x:c r="J58" t="n">
        <x:v>46291.72134943287</x:v>
      </x:c>
      <x:c r="K58" t="str">
        <x:v>ebe5dba3866e4bbd1be2e43070c262f3c35cf2f4</x:v>
      </x:c>
      <x:c r="L58" t="str">
        <x:v>Source, pixel, motion and behavioral evidence verified</x:v>
      </x:c>
      <x:c r="M58" s="50" t="str">
        <x:v>Approved</x:v>
      </x:c>
      <x:c r="N58" t="str">
        <x:v>Create @astryxdesign/material3 with AST-039 discovery, supported token types and a native fixture. Specify one-way legacy aliases, replacement imports and deprecation exit criteria. No released API removal.</x:v>
      </x:c>
      <x:c r="O58" t="str">
        <x:v>Foundation</x:v>
      </x:c>
      <x:c r="P58" t="str">
        <x:v>internal/material3-migration/sources/source-coverage-reconciliation.md</x:v>
      </x:c>
      <x:c r="Q58" t="str">
        <x:v>M3-NAT-001-ebe5dba3866e4bbd1be2e43070c262f3c35cf2f4.json</x:v>
      </x:c>
      <x:c r="R58" t="str">
        <x:v>694172d5b1612d36bc34649f935f3f862f7017a08f6f1177badb33014af2b1da</x:v>
      </x:c>
      <x:c r="S58" t="str">
        <x:v>18f6921472c0365ccb9c4514441e1439146d9660115b13cf2b08e819fb0fd8e4</x:v>
      </x:c>
      <x:c r="T58" t="str">
        <x:v>/Users/pedroproenca/.codex/worktrees/material3-native-package/astryx-mui</x:v>
      </x:c>
      <x:c r="U58" t="str">
        <x:v>https://github.com/pproenca/astryx-mui/pull/23</x:v>
      </x:c>
      <x:c r="V58" t="str">
        <x:v>7f14a192bbaa5c6b131210e261ed2c8d7d0dfd62</x:v>
      </x:c>
      <x:c r="X58" t="str">
        <x:v>material3-native-v4</x:v>
      </x:c>
      <x:c r="Y58" t="str">
        <x:v>internal/material3-migration/prepared/M3-NAT-001.json</x:v>
      </x:c>
      <x:c r="Z58" t="str">
        <x:v>94323886f54a8cb2e11d5a570159abb2d84692bcce1ca3ebf3344c2462e176f2</x:v>
      </x:c>
      <x:c r="AA58" s="40" t="n">
        <x:v>46291.76120515046</x:v>
      </x:c>
      <x:c r="AB58" s="57" t="n">
        <x:v>1039998.9995117188</x:v>
      </x:c>
      <x:c r="AC58" s="57" t="n">
        <x:v>821780</x:v>
      </x:c>
      <x:c r="AD58" s="57" t="n">
        <x:v>1581755</x:v>
      </x:c>
      <x:c r="AE58" s="57" t="str"/>
      <x:c r="AF58" s="57" t="str"/>
      <x:c r="AG58" s="40" t="n">
        <x:v>46291.76120515046</x:v>
      </x:c>
      <x:c r="AH58" t="str">
        <x:v>{"contract":"material3-native-v3","status":"Backlog","verifiedSHA":"","receipt":""}</x:v>
      </x:c>
    </x:row>
    <x:row r="59" ht="38" customHeight="1">
      <x:c r="A59" t="str">
        <x:v>M3-NAT-002</x:v>
      </x:c>
      <x:c r="B59" t="str">
        <x:v>M3-E08</x:v>
      </x:c>
      <x:c r="C59" s="41" t="str">
        <x:v>Refactor foundations into the canonical Material token graph</x:v>
      </x:c>
      <x:c r="D59" t="str">
        <x:v>Foundation</x:v>
      </x:c>
      <x:c r="E59" t="n">
        <x:v>2</x:v>
      </x:c>
      <x:c r="F59" s="50" t="str">
        <x:v>Closed</x:v>
      </x:c>
      <x:c r="G59" t="str">
        <x:v>packages/material3 tokens</x:v>
      </x:c>
      <x:c r="H59" t="str"/>
      <x:c r="I59" t="str">
        <x:v>pedroproenca</x:v>
      </x:c>
      <x:c r="J59" t="n">
        <x:v>46291.766625729164</x:v>
      </x:c>
      <x:c r="K59" t="str">
        <x:v>9fe75263aab78c67dbe5fe49ef30b95ca872ee27</x:v>
      </x:c>
      <x:c r="L59" t="str">
        <x:v>Source, pixel, motion and behavioral evidence verified</x:v>
      </x:c>
      <x:c r="M59" s="50" t="str">
        <x:v>Approved</x:v>
      </x:c>
      <x:c r="N59" t="str">
        <x:v>Reuse FND source receipts; native public roles emit once. Replace duplicated resolved Core values with compatible references. Verify 49 light/dark roles, typed/runtime/built resolution, scoped overrides, source-only classification and native rendering without the bridge. Pinned Compose governs overlapping foundation design values; Figma fills evidenced gaps. Separate its public native roles from Web-compatible aliases where sources differ. Resolve all eight foundation dimensions and test captured pixel/motion references. Include emphasized typography, expanded shapes, standard/Expressive motion and source-only Compose roles. Independent upstream traces and approved performance profiles are foundation acceptance inputs.</x:v>
      </x:c>
      <x:c r="O59" t="str">
        <x:v>Foundation</x:v>
      </x:c>
      <x:c r="P59" t="str">
        <x:v>internal/material3-migration/sources/baseline/compose-first.json</x:v>
      </x:c>
      <x:c r="Q59" t="str">
        <x:v>M3-NAT-002-9fe75263aab78c67dbe5fe49ef30b95ca872ee27.json</x:v>
      </x:c>
      <x:c r="R59" t="str">
        <x:v>c61a83a783d7c519ac05576bb9ec086b8b695fcfb282687fc32cad654877e4ab</x:v>
      </x:c>
      <x:c r="S59" t="str">
        <x:v>ac0979cb00a98491478518878973466afb15198443ef34bd9422501a3a77d937</x:v>
      </x:c>
      <x:c r="T59" t="str">
        <x:v>/Users/pedroproenca/.codex/worktrees/material3-token-graph/astryx-mui</x:v>
      </x:c>
      <x:c r="U59" t="str">
        <x:v>https://github.com/pproenca/astryx-mui/pull/24</x:v>
      </x:c>
      <x:c r="V59" t="str">
        <x:v>8a99acbd5d30f55041d6b831b402e50818f94c4f</x:v>
      </x:c>
      <x:c r="X59" t="str">
        <x:v>material3-native-v4</x:v>
      </x:c>
      <x:c r="Y59" t="str">
        <x:v>internal/material3-migration/prepared/M3-NAT-002.json</x:v>
      </x:c>
      <x:c r="Z59" t="str">
        <x:v>0338820aff34af9dfffaa2566f62dc0abf81d6a4e3f5bd6e73f14b09ee11df82</x:v>
      </x:c>
      <x:c r="AA59" s="40" t="n">
        <x:v>46291.880504050925</x:v>
      </x:c>
      <x:c r="AB59" s="57" t="n">
        <x:v>4954068.999511719</x:v>
      </x:c>
      <x:c r="AC59" s="57" t="n">
        <x:v>4014895.0002441406</x:v>
      </x:c>
      <x:c r="AD59" s="57" t="n">
        <x:v>870122.9997558594</x:v>
      </x:c>
      <x:c r="AE59" s="57" t="str"/>
      <x:c r="AF59" s="57" t="str"/>
      <x:c r="AG59" s="40" t="n">
        <x:v>46291.88050403935</x:v>
      </x:c>
      <x:c r="AH59" t="str">
        <x:v>{"contract":"material3-native-v3","status":"Backlog","verifiedSHA":"","receipt":""}</x:v>
      </x:c>
    </x:row>
    <x:row r="60" ht="38" customHeight="1">
      <x:c r="A60" t="str">
        <x:v>M3-NAT-003</x:v>
      </x:c>
      <x:c r="B60" t="str">
        <x:v>M3-E08</x:v>
      </x:c>
      <x:c r="C60" s="41" t="str">
        <x:v>Revalidate Icon and MaterialSymbol through native exports</x:v>
      </x:c>
      <x:c r="D60" t="str">
        <x:v>Primitive</x:v>
      </x:c>
      <x:c r="E60" t="n">
        <x:v>3</x:v>
      </x:c>
      <x:c r="F60" s="50" t="str">
        <x:v>Closed</x:v>
      </x:c>
      <x:c r="G60" t="str">
        <x:v>packages/material3 icon</x:v>
      </x:c>
      <x:c r="H60" t="str">
        <x:v>CM-0024</x:v>
      </x:c>
      <x:c r="I60" t="str">
        <x:v>pedroproenca</x:v>
      </x:c>
      <x:c r="J60" t="n">
        <x:v>46292.01365659722</x:v>
      </x:c>
      <x:c r="K60" t="str">
        <x:v>adc4289bb57fe974c78b9c4f8497ff9121ef3e23</x:v>
      </x:c>
      <x:c r="L60" t="str">
        <x:v>Source, pixel, motion and behavioral evidence verified</x:v>
      </x:c>
      <x:c r="M60" s="50" t="str">
        <x:v>Approved</x:v>
      </x:c>
      <x:c r="N60" t="str">
        <x:v>Reuse CMP-002/CMP-027 receipts as historical evidence. Review native font/SVG scope and defaults; preserve legacy imports through compatibility exports. All applicable acceptance and token rows need native evidence and new QA.</x:v>
      </x:c>
      <x:c r="O60" t="str">
        <x:v>Foundation</x:v>
      </x:c>
      <x:c r="P60" t="str">
        <x:v>internal/material3-migration/sources/baseline/icon-compose-first.json</x:v>
      </x:c>
      <x:c r="Q60" t="str">
        <x:v>M3-NAT-003-adc4289bb57fe974c78b9c4f8497ff9121ef3e23.json</x:v>
      </x:c>
      <x:c r="R60" t="str">
        <x:v>bb6cd2b5a6f42417a086e505c311f35c0c74f0a51c48358bccb2281563d22807</x:v>
      </x:c>
      <x:c r="S60" t="str">
        <x:v>0e30f6625bddd6b72fb828f9474724c3406fa72c12b35f8d7650162093a1b77f</x:v>
      </x:c>
      <x:c r="T60" t="str">
        <x:v>/Users/pedroproenca/.codex/worktrees/material3-focus-ring-source/astryx-mui</x:v>
      </x:c>
      <x:c r="U60" t="str">
        <x:v>https://github.com/pproenca/astryx-mui/pull/29</x:v>
      </x:c>
      <x:c r="V60" t="str">
        <x:v>a7d7984e5a7f67b3acef5e33a96abf2d5c1d57ee</x:v>
      </x:c>
      <x:c r="X60" t="str">
        <x:v>material3-native-v4</x:v>
      </x:c>
      <x:c r="Y60" t="str">
        <x:v>internal/material3-migration/prepared/M3-NAT-003.json</x:v>
      </x:c>
      <x:c r="Z60" t="str">
        <x:v>f5bdc5ef12139a46830bca53709d91f8cde4a35dd71aece2a473fa9638e1a49c</x:v>
      </x:c>
      <x:c r="AA60" s="40" t="n">
        <x:v>46292.336872430555</x:v>
      </x:c>
      <x:c r="AB60" s="57" t="n">
        <x:v>4747865.000244141</x:v>
      </x:c>
      <x:c r="AC60" s="57" t="n">
        <x:v>6782101.000244141</x:v>
      </x:c>
      <x:c r="AD60" s="57" t="n">
        <x:v>16395882</x:v>
      </x:c>
      <x:c r="AE60" s="57" t="str"/>
      <x:c r="AF60" s="57" t="str"/>
      <x:c r="AG60" s="40" t="n">
        <x:v>46292.336872430555</x:v>
      </x:c>
      <x:c r="AH60" t="str">
        <x:v>{"contract":"material3-native-v3","status":"Backlog","verifiedSHA":"","receipt":""}</x:v>
      </x:c>
    </x:row>
    <x:row r="61" ht="38" customHeight="1">
      <x:c r="A61" t="str">
        <x:v>M3-NAT-004</x:v>
      </x:c>
      <x:c r="B61" t="str">
        <x:v>M3-E08</x:v>
      </x:c>
      <x:c r="C61" s="41" t="str">
        <x:v>Revalidate Divider through its native API and tokens</x:v>
      </x:c>
      <x:c r="D61" t="str">
        <x:v>Primitive</x:v>
      </x:c>
      <x:c r="E61" t="n">
        <x:v>4</x:v>
      </x:c>
      <x:c r="F61" s="50" t="str">
        <x:v>Closed</x:v>
      </x:c>
      <x:c r="G61" t="str">
        <x:v>packages/material3 divider</x:v>
      </x:c>
      <x:c r="H61" t="str">
        <x:v>CM-0017</x:v>
      </x:c>
      <x:c r="I61" t="str">
        <x:v>pedroproenca</x:v>
      </x:c>
      <x:c r="J61" t="n">
        <x:v>46292.73808383102</x:v>
      </x:c>
      <x:c r="K61" t="str">
        <x:v>d45fabcaab2ac0a9c9a181d521457e90fbc4bed6</x:v>
      </x:c>
      <x:c r="L61" t="str">
        <x:v>Source, pixel, motion and behavioral evidence verified</x:v>
      </x:c>
      <x:c r="M61" s="50" t="str">
        <x:v>Approved</x:v>
      </x:c>
      <x:c r="N61" t="str">
        <x:v>Reuse CMP-003 evidence where unchanged. Native divider consumes --md-divider-* directly, has Material defaults and no Core bridge requirement. Existing Core label/strong/semantic behavior remains on compatibility exports. New QA required.</x:v>
      </x:c>
      <x:c r="O61" t="str">
        <x:v>Foundation</x:v>
      </x:c>
      <x:c r="P61" t="str">
        <x:v>internal/material3-migration/sources/baseline/divider-compose-first.json</x:v>
      </x:c>
      <x:c r="Q61" t="str">
        <x:v>M3-NAT-004-d45fabcaab2ac0a9c9a181d521457e90fbc4bed6.json</x:v>
      </x:c>
      <x:c r="R61" t="str">
        <x:v>c2a61b7bb8a3336dedd72a73af9d2863b59e524bbac0e25a80075440d9661655</x:v>
      </x:c>
      <x:c r="S61" t="str">
        <x:v>0a358b7364e1f9f9b0c09a06e1747332e055db25efec4777136248b582be13cf</x:v>
      </x:c>
      <x:c r="T61" t="str">
        <x:v>/Users/pedroproenca/.codex/worktrees/material3-divider-native-4274/astryx-mui</x:v>
      </x:c>
      <x:c r="U61" t="str">
        <x:v>https://github.com/pproenca/astryx-mui/pull/46</x:v>
      </x:c>
      <x:c r="V61" t="str">
        <x:v>cbb08544242a4105e2ea217f5d2961e57a4c2e21</x:v>
      </x:c>
      <x:c r="X61" t="str">
        <x:v>material3-native-v4</x:v>
      </x:c>
      <x:c r="Y61" t="str">
        <x:v>internal/material3-migration/prepared/M3-NAT-004.json</x:v>
      </x:c>
      <x:c r="Z61" t="str">
        <x:v>69ae56bd3d1b0bcaee29ccecaa9e403ccdd996c86e8a6c99f8d1558efd7d038f</x:v>
      </x:c>
      <x:c r="AA61" s="40" t="n">
        <x:v>46292.8104790162</x:v>
      </x:c>
      <x:c r="AB61" s="57" t="n">
        <x:v>4823114.999755859</x:v>
      </x:c>
      <x:c r="AC61" s="57" t="n">
        <x:v>266467</x:v>
      </x:c>
      <x:c r="AD61" s="57" t="n">
        <x:v>1165362.0002441406</x:v>
      </x:c>
      <x:c r="AE61" s="57" t="str"/>
      <x:c r="AF61" s="57" t="str"/>
      <x:c r="AG61" s="40" t="n">
        <x:v>46292.810479004635</x:v>
      </x:c>
      <x:c r="AH61" t="str">
        <x:v>{"contract":"material3-native-v3","status":"Backlog","verifiedSHA":"","receipt":""}</x:v>
      </x:c>
    </x:row>
    <x:row r="62" ht="38" customHeight="1">
      <x:c r="A62" t="str">
        <x:v>M3-NAT-005</x:v>
      </x:c>
      <x:c r="B62" t="str">
        <x:v>M3-E08</x:v>
      </x:c>
      <x:c r="C62" s="41" t="str">
        <x:v>Wire native previews into the docsite and Storybook</x:v>
      </x:c>
      <x:c r="D62" t="str">
        <x:v>Preview</x:v>
      </x:c>
      <x:c r="E62" t="n">
        <x:v>5</x:v>
      </x:c>
      <x:c r="F62" s="50" t="str">
        <x:v>Closed</x:v>
      </x:c>
      <x:c r="G62" t="str">
        <x:v>apps/docsite + apps/storybook</x:v>
      </x:c>
      <x:c r="H62" t="str"/>
      <x:c r="I62" t="str">
        <x:v>pedroproenca</x:v>
      </x:c>
      <x:c r="J62" t="n">
        <x:v>46291.88216667824</x:v>
      </x:c>
      <x:c r="K62" t="str">
        <x:v>2a26320fe543f352e6552c4391091df374871c24</x:v>
      </x:c>
      <x:c r="L62" t="str">
        <x:v>Source, pixel, motion and behavioral evidence verified</x:v>
      </x:c>
      <x:c r="M62" s="50" t="str">
        <x:v>Approved</x:v>
      </x:c>
      <x:c r="N62" t="str">
        <x:v>Build the native foundation gallery and docsite/Storybook theme controls before foundation QA. Show Figma/reference beside native output, diff links, source/version, light/dark and motion playback. Component entries may remain explicitly pending until their tasks are verified.</x:v>
      </x:c>
      <x:c r="O62" t="str">
        <x:v>Foundation</x:v>
      </x:c>
      <x:c r="P62" t="str">
        <x:v>internal/material3-migration/sources/baseline/compose-first.json</x:v>
      </x:c>
      <x:c r="Q62" t="str">
        <x:v>M3-NAT-005-2a26320fe543f352e6552c4391091df374871c24.json</x:v>
      </x:c>
      <x:c r="R62" t="str">
        <x:v>715f3b61f780a2d2c334d53c44cd4fb336f0f7790dd2df587af11660a8f96439</x:v>
      </x:c>
      <x:c r="S62" t="str">
        <x:v>87843bd6c49ab29f7eb3e672909ccf56c56ebf0d448b420c128fdea505731a97</x:v>
      </x:c>
      <x:c r="T62" t="str">
        <x:v>/Users/pedroproenca/.codex/worktrees/material3-foundation-gallery/astryx-mui</x:v>
      </x:c>
      <x:c r="U62" t="str">
        <x:v>https://github.com/pproenca/astryx-mui/pull/25</x:v>
      </x:c>
      <x:c r="V62" t="str">
        <x:v>54d0464d3192648c2cd5f51ce99ff3d804a1e5d1</x:v>
      </x:c>
      <x:c r="X62" t="str">
        <x:v>material3-native-v4</x:v>
      </x:c>
      <x:c r="Y62" t="str">
        <x:v>internal/material3-migration/prepared/M3-NAT-005.json</x:v>
      </x:c>
      <x:c r="Z62" t="str">
        <x:v>4c31121fc7c5b78b074d3e0e1c02835eaa5e6846d9d825d3b0a53d3e997e299c</x:v>
      </x:c>
      <x:c r="AA62" s="40" t="n">
        <x:v>46291.97226193287</x:v>
      </x:c>
      <x:c r="AB62" s="57" t="n">
        <x:v>3933301.9995117188</x:v>
      </x:c>
      <x:c r="AC62" s="57" t="n">
        <x:v>3711836.9995117188</x:v>
      </x:c>
      <x:c r="AD62" s="57" t="n">
        <x:v>139091.00048828125</x:v>
      </x:c>
      <x:c r="AE62" s="57" t="str"/>
      <x:c r="AF62" s="57" t="str"/>
      <x:c r="AG62" s="40" t="n">
        <x:v>46291.97226193287</x:v>
      </x:c>
      <x:c r="AH62" t="str">
        <x:v>{"contract":"material3-native-v3","status":"Backlog","verifiedSHA":"","receipt":""}</x:v>
      </x:c>
    </x:row>
    <x:row r="63" ht="38" customHeight="1">
      <x:c r="A63" t="str">
        <x:v>M3-NAT-006</x:v>
      </x:c>
      <x:c r="B63" t="str">
        <x:v>M3-E08</x:v>
      </x:c>
      <x:c r="C63" s="41" t="str">
        <x:v>Review Button and TextInput pilots before wider migration</x:v>
      </x:c>
      <x:c r="D63" t="str">
        <x:v>Review</x:v>
      </x:c>
      <x:c r="E63" t="n">
        <x:v>12</x:v>
      </x:c>
      <x:c r="F63" s="50" t="str">
        <x:v>Backlog</x:v>
      </x:c>
      <x:c r="G63" t="str">
        <x:v>Native architecture checkpoint</x:v>
      </x:c>
      <x:c r="H63" t="str"/>
      <x:c r="I63" t="str"/>
      <x:c r="J63" t="str"/>
      <x:c r="K63" t="str"/>
      <x:c r="L63" t="str">
        <x:v>Native recipe and evidence required</x:v>
      </x:c>
      <x:c r="M63" s="50" t="str">
        <x:v>Pending</x:v>
      </x:c>
      <x:c r="N63" t="str">
        <x:v>Review both separately approved pilots, native token overrides, shared focus/ripple/elevation behavior, native-only build, retained Core compatibility and implementation cost. Resolve any boundary changes and reverify affected pilots before closing. This closes the scale-out dependency gate.</x:v>
      </x:c>
      <x:c r="O63" t="str">
        <x:v>Foundation</x:v>
      </x:c>
      <x:c r="X63" t="str">
        <x:v>material3-native-v4</x:v>
      </x:c>
      <x:c r="Y63" t="str"/>
      <x:c r="Z63" t="str"/>
      <x:c r="AA63" s="40" t="str"/>
      <x:c r="AB63" s="57" t="str"/>
      <x:c r="AC63" s="57" t="str"/>
      <x:c r="AD63" s="57" t="str"/>
      <x:c r="AE63" s="57" t="str"/>
      <x:c r="AF63" s="57" t="str"/>
      <x:c r="AG63" s="40" t="str"/>
      <x:c r="AH63" t="str">
        <x:v>{"contract":"material3-native-v3","status":"Backlog","verifiedSHA":"","receipt":""}</x:v>
      </x:c>
    </x:row>
    <x:row r="64" ht="58" customHeight="1">
      <x:c r="A64" t="str">
        <x:v>M3-SRC-001</x:v>
      </x:c>
      <x:c r="B64" t="str">
        <x:v>M3-E08</x:v>
      </x:c>
      <x:c r="C64" s="41" t="str">
        <x:v>Resolve Compose-first source baselines and motion references</x:v>
      </x:c>
      <x:c r="D64" t="str">
        <x:v>Source</x:v>
      </x:c>
      <x:c r="E64" t="n">
        <x:v>0</x:v>
      </x:c>
      <x:c r="F64" t="str">
        <x:v>Closed</x:v>
      </x:c>
      <x:c r="G64" t="str">
        <x:v>Native Material 3</x:v>
      </x:c>
      <x:c r="H64" t="str"/>
      <x:c r="I64" t="str">
        <x:v>pedroproenca</x:v>
      </x:c>
      <x:c r="J64" t="n">
        <x:v>46291.36695383102</x:v>
      </x:c>
      <x:c r="K64" t="str">
        <x:v>f030a806f60e20446afdcdd44c38205987f28ec1</x:v>
      </x:c>
      <x:c r="L64" t="str">
        <x:v>Source, pixel, motion and behavioral evidence verified</x:v>
      </x:c>
      <x:c r="M64" t="str">
        <x:v>Approved</x:v>
      </x:c>
      <x:c r="N64" t="str">
        <x:v>Pin the exact .fig digest and nodes, Web commit and captured Material pages. Pinned Compose wins overlapping design, behavior and motion; Figma fills evidenced design gaps and browser standards govern browser semantics. Watch referenced GIF/video clips at normal speed and inspect timed frames. Record gaps, differences and chosen references; do not assume the three releases agree. Establish baseline scenario fixtures before implementation.</x:v>
      </x:c>
      <x:c r="O64" t="str">
        <x:v>Foundation</x:v>
      </x:c>
      <x:c r="P64" t="str">
        <x:v>internal/material3-migration/sources/baseline/compose-first.json</x:v>
      </x:c>
      <x:c r="Q64" t="str">
        <x:v>M3-SRC-001-f030a806f60e20446afdcdd44c38205987f28ec1.json</x:v>
      </x:c>
      <x:c r="R64" t="str">
        <x:v>3c9239e4fcfe11461644a5e57051c41d13a2310502c8b07c4748832e90ca851c</x:v>
      </x:c>
      <x:c r="S64" t="str">
        <x:v>c214d395b72444e8fc3701a1d9afb664ebf50f341db6cddcfec44d3dcd8894fa</x:v>
      </x:c>
      <x:c r="T64" t="str">
        <x:v>/Users/pedroproenca/.codex/worktrees/material3-source-baselines/astryx-mui</x:v>
      </x:c>
      <x:c r="U64" t="str">
        <x:v>https://github.com/pproenca/astryx-mui/pull/21</x:v>
      </x:c>
      <x:c r="V64" t="str">
        <x:v>5c2e4b84d9657edc3f778e030b9e647fe3541422</x:v>
      </x:c>
      <x:c r="W64" t="str"/>
      <x:c r="X64" t="str">
        <x:v>material3-native-v4</x:v>
      </x:c>
      <x:c r="Y64" t="str">
        <x:v>internal/material3-migration/prepared/M3-SRC-001.json</x:v>
      </x:c>
      <x:c r="Z64" t="str">
        <x:v>fca1fe7cb1ae064fb502fffd90117aa3006bd1322682bc61b04d8739311e2911</x:v>
      </x:c>
      <x:c r="AA64" s="40" t="n">
        <x:v>46291.66944212963</x:v>
      </x:c>
      <x:c r="AB64" s="57" t="n">
        <x:v>18389439.00048828</x:v>
      </x:c>
      <x:c r="AC64" s="57" t="n">
        <x:v>224138.99975585938</x:v>
      </x:c>
      <x:c r="AD64" s="57" t="n">
        <x:v>1708611.9997558594</x:v>
      </x:c>
      <x:c r="AE64" s="57" t="str"/>
      <x:c r="AF64" s="57" t="str"/>
      <x:c r="AG64" s="40" t="n">
        <x:v>46291.66944212963</x:v>
      </x:c>
      <x:c r="AH64" t="str">
        <x:v>{"contract":"material3-native-v3","status":"Claimed","verifiedSHA":"","receipt":""}</x:v>
      </x:c>
    </x:row>
    <x:row r="65" ht="58" customHeight="1">
      <x:c r="A65" t="str">
        <x:v>M3-NAT-007</x:v>
      </x:c>
      <x:c r="B65" t="str">
        <x:v>M3-E08</x:v>
      </x:c>
      <x:c r="C65" s="41" t="str">
        <x:v>Approve the foundation reference gallery before components</x:v>
      </x:c>
      <x:c r="D65" t="str">
        <x:v>QA</x:v>
      </x:c>
      <x:c r="E65" t="n">
        <x:v>2.5</x:v>
      </x:c>
      <x:c r="F65" t="str">
        <x:v>Closed</x:v>
      </x:c>
      <x:c r="G65" t="str">
        <x:v>Native Material 3</x:v>
      </x:c>
      <x:c r="H65" t="str"/>
      <x:c r="I65" t="str">
        <x:v>pedroproenca</x:v>
      </x:c>
      <x:c r="J65" t="n">
        <x:v>46291.97283888889</x:v>
      </x:c>
      <x:c r="K65" t="str">
        <x:v>e4f2ce715a830fe783b3d4bcee25232f468da6ba</x:v>
      </x:c>
      <x:c r="L65" t="str">
        <x:v>Source, pixel, motion and behavioral evidence verified</x:v>
      </x:c>
      <x:c r="M65" t="str">
        <x:v>Approved</x:v>
      </x:c>
      <x:c r="N65" t="str">
        <x:v>Compare native color, typography, shape, spacing/density, elevation, icons, state layers and motion against resolved Compose-first baselines. Verify light/dark, scoped overrides, font loading and built/native-only consumers. Watch motion, test interruption/reversal/reduced motion, and review pixel diffs. Human approval and merge required before component work.</x:v>
      </x:c>
      <x:c r="O65" t="str">
        <x:v>Foundation</x:v>
      </x:c>
      <x:c r="P65" t="str">
        <x:v>internal/material3-migration/sources/baseline/compose-first.json</x:v>
      </x:c>
      <x:c r="Q65" t="str">
        <x:v>M3-NAT-007-e4f2ce715a830fe783b3d4bcee25232f468da6ba.json</x:v>
      </x:c>
      <x:c r="R65" t="str">
        <x:v>f54c8a312fedfa10673e918afe6534ccfe79a67e61a0d28cad31d0394f0e3cf8</x:v>
      </x:c>
      <x:c r="S65" t="str">
        <x:v>8b7392641bfbfa635a8668ef721635523898bf92da4e0e7b7d18b6ab7b2cfff5</x:v>
      </x:c>
      <x:c r="T65" t="str">
        <x:v>/Users/pedroproenca/.codex/worktrees/material3-foundation-acceptance/astryx-mui</x:v>
      </x:c>
      <x:c r="U65" t="str">
        <x:v>https://github.com/pproenca/astryx-mui/pull/26</x:v>
      </x:c>
      <x:c r="V65" t="str">
        <x:v>3833294bc3287f69a1e04cdc0f3002053491dd74</x:v>
      </x:c>
      <x:c r="W65" t="str"/>
      <x:c r="X65" t="str">
        <x:v>material3-native-v4</x:v>
      </x:c>
      <x:c r="Y65" t="str">
        <x:v>internal/material3-migration/prepared/M3-NAT-007.json</x:v>
      </x:c>
      <x:c r="Z65" t="str">
        <x:v>2aa340d870487f7575eb62aacf26f527eb196aed4f4445e7f5fc99065ec79f4b</x:v>
      </x:c>
      <x:c r="AA65" s="40" t="n">
        <x:v>46292.00301100695</x:v>
      </x:c>
      <x:c r="AB65" s="57" t="n">
        <x:v>1010262.9997558594</x:v>
      </x:c>
      <x:c r="AC65" s="57" t="n">
        <x:v>1375110</x:v>
      </x:c>
      <x:c r="AD65" s="57" t="n">
        <x:v>221497.99975585938</x:v>
      </x:c>
      <x:c r="AE65" s="57" t="str"/>
      <x:c r="AF65" s="57" t="str"/>
      <x:c r="AG65" s="40" t="n">
        <x:v>46292.00301100695</x:v>
      </x:c>
      <x:c r="AH65" t="str">
        <x:v>{"contract":"material3-native-v3","status":"Backlog","verifiedSHA":"","receipt":""}</x:v>
      </x:c>
    </x:row>
    <x:row r="66" ht="58" customHeight="1">
      <x:c r="A66" t="str">
        <x:v>M3-SRC-002</x:v>
      </x:c>
      <x:c r="B66" t="str">
        <x:v>M3-E08</x:v>
      </x:c>
      <x:c r="C66" s="41" t="str">
        <x:v>Resolve complete pinned Material 3 and Expressive coverage</x:v>
      </x:c>
      <x:c r="D66" t="str">
        <x:v>Source</x:v>
      </x:c>
      <x:c r="E66" t="n">
        <x:v>20</x:v>
      </x:c>
      <x:c r="F66" t="str">
        <x:v>Closed</x:v>
      </x:c>
      <x:c r="G66" t="str">
        <x:v>Native Material 3</x:v>
      </x:c>
      <x:c r="H66" t="str"/>
      <x:c r="I66" t="str">
        <x:v>pedroproenca</x:v>
      </x:c>
      <x:c r="J66" t="n">
        <x:v>46291.672814907404</x:v>
      </x:c>
      <x:c r="K66" t="str">
        <x:v>a744d8d879c72f3de42ef4665de9aff5353a0334</x:v>
      </x:c>
      <x:c r="L66" t="str">
        <x:v>Source, pixel, motion and behavioral evidence verified</x:v>
      </x:c>
      <x:c r="M66" t="str">
        <x:v>Approved</x:v>
      </x:c>
      <x:c r="N66" t="str">
        <x:v>Reconcile every retained Figma/Web/Compose inventory row, including all variants, states and foundations. Link native mappings or explicit helper/foundation ownership; any platform exclusion requires source evidence and human approval. Freeze scope before native implementation. Website-only requirements belong in this same workbook.</x:v>
      </x:c>
      <x:c r="O66" t="str">
        <x:v>Foundation</x:v>
      </x:c>
      <x:c r="P66" t="str">
        <x:v>internal/material3-migration/sources/source-coverage-reconciliation.md</x:v>
      </x:c>
      <x:c r="Q66" t="str">
        <x:v>M3-SRC-002-a744d8d879c72f3de42ef4665de9aff5353a0334.json</x:v>
      </x:c>
      <x:c r="R66" t="str">
        <x:v>fb627ffcbc2a267559d7b347f78db6f79c56bb62f266ba1bc7525cd77ce15d5b</x:v>
      </x:c>
      <x:c r="S66" t="str">
        <x:v>60b9b799151472461e8c13e0f7d1a12221f2d0672e40f4130b0083ab4fb4f622</x:v>
      </x:c>
      <x:c r="T66" t="str">
        <x:v>/Users/pedroproenca/.codex/worktrees/material3-source-coverage/astryx-mui</x:v>
      </x:c>
      <x:c r="U66" t="str">
        <x:v>https://github.com/pproenca/astryx-mui/pull/22</x:v>
      </x:c>
      <x:c r="V66" t="str">
        <x:v>2da8d27b8a8553517f9228c9a3c29a76df19826e</x:v>
      </x:c>
      <x:c r="W66" t="str"/>
      <x:c r="X66" t="str">
        <x:v>material3-native-v4</x:v>
      </x:c>
      <x:c r="Y66" t="str">
        <x:v>internal/material3-migration/prepared/M3-SRC-002.json</x:v>
      </x:c>
      <x:c r="Z66" t="str">
        <x:v>b55f45d56aac7cc599bb9d5bc5f172bc561c333277bd2a1e02b7e63aaa28fec2</x:v>
      </x:c>
      <x:c r="AA66" s="40" t="n">
        <x:v>46291.71917085648</x:v>
      </x:c>
      <x:c r="AB66" s="57" t="n">
        <x:v>2090143.0002441406</x:v>
      </x:c>
      <x:c r="AC66" s="57" t="n">
        <x:v>190152.99975585938</x:v>
      </x:c>
      <x:c r="AD66" s="57" t="n">
        <x:v>1724858.0002441406</x:v>
      </x:c>
      <x:c r="AE66" s="57" t="str"/>
      <x:c r="AF66" s="57" t="str"/>
      <x:c r="AG66" s="40" t="n">
        <x:v>46291.71917085648</x:v>
      </x:c>
      <x:c r="AH66" t="str">
        <x:v>{"contract":"material3-native-v3","status":"Backlog","verifiedSHA":"","receipt":""}</x:v>
      </x:c>
    </x:row>
    <x:row r="67">
      <x:c r="A67" t="str">
        <x:v>M3-EXP-001</x:v>
      </x:c>
      <x:c r="B67" t="str">
        <x:v>M3-E08</x:v>
      </x:c>
      <x:c r="C67" t="str">
        <x:v>Migrate native AppBar family and Expressive states</x:v>
      </x:c>
      <x:c r="D67" t="str">
        <x:v>Component</x:v>
      </x:c>
      <x:c r="E67" t="n">
        <x:v>50</x:v>
      </x:c>
      <x:c r="F67" t="str">
        <x:v>Backlog</x:v>
      </x:c>
      <x:c r="G67" t="str">
        <x:v>AppBar</x:v>
      </x:c>
      <x:c r="H67" t="str">
        <x:v>CM-0271</x:v>
      </x:c>
      <x:c r="I67" t="str"/>
      <x:c r="J67" t="str"/>
      <x:c r="K67" t="str"/>
      <x:c r="L67" t="str"/>
      <x:c r="M67" t="str">
        <x:v>Pending</x:v>
      </x:c>
      <x:c r="N67" t="str">
        <x:v>Resolve Figma variants and Compose behavior, transfer applicable upstream tests, then verify motion, browser semantics, performance and native-only consumer QA.</x:v>
      </x:c>
      <x:c r="O67" t="str">
        <x:v>Material 3 + Expressive</x:v>
      </x:c>
      <x:c r="P67" t="str"/>
      <x:c r="Q67" t="str"/>
      <x:c r="R67" t="str"/>
      <x:c r="S67" t="str"/>
      <x:c r="T67" t="str"/>
      <x:c r="U67" t="str"/>
      <x:c r="V67" t="str"/>
      <x:c r="W67" t="str"/>
      <x:c r="X67" t="str">
        <x:v>material3-native-v4</x:v>
      </x:c>
      <x:c r="Y67" t="str"/>
      <x:c r="Z67" t="str"/>
      <x:c r="AA67" t="str"/>
      <x:c r="AB67" t="str"/>
      <x:c r="AC67" t="str"/>
      <x:c r="AD67" t="str"/>
      <x:c r="AE67" t="str"/>
      <x:c r="AF67" t="str"/>
      <x:c r="AG67" t="str"/>
      <x:c r="AH67" t="str">
        <x:v>{"contract":"material3-native-v3","status":"Backlog","verifiedSHA":"","receipt":""}</x:v>
      </x:c>
    </x:row>
    <x:row r="68">
      <x:c r="A68" t="str">
        <x:v>M3-EXP-002</x:v>
      </x:c>
      <x:c r="B68" t="str">
        <x:v>M3-E08</x:v>
      </x:c>
      <x:c r="C68" t="str">
        <x:v>Migrate native BottomSheet family and Expressive states</x:v>
      </x:c>
      <x:c r="D68" t="str">
        <x:v>Component</x:v>
      </x:c>
      <x:c r="E68" t="n">
        <x:v>51</x:v>
      </x:c>
      <x:c r="F68" t="str">
        <x:v>Backlog</x:v>
      </x:c>
      <x:c r="G68" t="str">
        <x:v>BottomSheet</x:v>
      </x:c>
      <x:c r="H68" t="str">
        <x:v>CM-0272</x:v>
      </x:c>
      <x:c r="I68" t="str"/>
      <x:c r="J68" t="str"/>
      <x:c r="K68" t="str"/>
      <x:c r="L68" t="str"/>
      <x:c r="M68" t="str">
        <x:v>Pending</x:v>
      </x:c>
      <x:c r="N68" t="str">
        <x:v>Resolve Figma variants and Compose behavior, transfer applicable upstream tests, then verify motion, browser semantics, performance and native-only consumer QA.</x:v>
      </x:c>
      <x:c r="O68" t="str">
        <x:v>Material 3 + Expressive</x:v>
      </x:c>
      <x:c r="P68" t="str"/>
      <x:c r="Q68" t="str"/>
      <x:c r="R68" t="str"/>
      <x:c r="S68" t="str"/>
      <x:c r="T68" t="str"/>
      <x:c r="U68" t="str"/>
      <x:c r="V68" t="str"/>
      <x:c r="W68" t="str"/>
      <x:c r="X68" t="str">
        <x:v>material3-native-v4</x:v>
      </x:c>
      <x:c r="Y68" t="str"/>
      <x:c r="Z68" t="str"/>
      <x:c r="AA68" t="str"/>
      <x:c r="AB68" t="str"/>
      <x:c r="AC68" t="str"/>
      <x:c r="AD68" t="str"/>
      <x:c r="AE68" t="str"/>
      <x:c r="AF68" t="str"/>
      <x:c r="AG68" t="str"/>
      <x:c r="AH68" t="str">
        <x:v>{"contract":"material3-native-v3","status":"Backlog","verifiedSHA":"","receipt":""}</x:v>
      </x:c>
    </x:row>
    <x:row r="69">
      <x:c r="A69" t="str">
        <x:v>M3-EXP-003</x:v>
      </x:c>
      <x:c r="B69" t="str">
        <x:v>M3-E08</x:v>
      </x:c>
      <x:c r="C69" t="str">
        <x:v>Migrate native Carousel family and Expressive states</x:v>
      </x:c>
      <x:c r="D69" t="str">
        <x:v>Component</x:v>
      </x:c>
      <x:c r="E69" t="n">
        <x:v>52</x:v>
      </x:c>
      <x:c r="F69" t="str">
        <x:v>Backlog</x:v>
      </x:c>
      <x:c r="G69" t="str">
        <x:v>Carousel</x:v>
      </x:c>
      <x:c r="H69" t="str">
        <x:v>CM-0273</x:v>
      </x:c>
      <x:c r="I69" t="str"/>
      <x:c r="J69" t="str"/>
      <x:c r="K69" t="str"/>
      <x:c r="L69" t="str"/>
      <x:c r="M69" t="str">
        <x:v>Pending</x:v>
      </x:c>
      <x:c r="N69" t="str">
        <x:v>Resolve Figma variants and Compose behavior, transfer applicable upstream tests, then verify motion, browser semantics, performance and native-only consumer QA.</x:v>
      </x:c>
      <x:c r="O69" t="str">
        <x:v>Material 3 + Expressive</x:v>
      </x:c>
      <x:c r="P69" t="str"/>
      <x:c r="Q69" t="str"/>
      <x:c r="R69" t="str"/>
      <x:c r="S69" t="str"/>
      <x:c r="T69" t="str"/>
      <x:c r="U69" t="str"/>
      <x:c r="V69" t="str"/>
      <x:c r="W69" t="str"/>
      <x:c r="X69" t="str">
        <x:v>material3-native-v4</x:v>
      </x:c>
      <x:c r="Y69" t="str"/>
      <x:c r="Z69" t="str"/>
      <x:c r="AA69" t="str"/>
      <x:c r="AB69" t="str"/>
      <x:c r="AC69" t="str"/>
      <x:c r="AD69" t="str"/>
      <x:c r="AE69" t="str"/>
      <x:c r="AF69" t="str"/>
      <x:c r="AG69" t="str"/>
      <x:c r="AH69" t="str">
        <x:v>{"contract":"material3-native-v3","status":"Backlog","verifiedSHA":"","receipt":""}</x:v>
      </x:c>
    </x:row>
    <x:row r="70">
      <x:c r="A70" t="str">
        <x:v>M3-EXP-004</x:v>
      </x:c>
      <x:c r="B70" t="str">
        <x:v>M3-E08</x:v>
      </x:c>
      <x:c r="C70" t="str">
        <x:v>Migrate native DatePicker family and Expressive states</x:v>
      </x:c>
      <x:c r="D70" t="str">
        <x:v>Component</x:v>
      </x:c>
      <x:c r="E70" t="n">
        <x:v>53</x:v>
      </x:c>
      <x:c r="F70" t="str">
        <x:v>Backlog</x:v>
      </x:c>
      <x:c r="G70" t="str">
        <x:v>DatePicker</x:v>
      </x:c>
      <x:c r="H70" t="str">
        <x:v>CM-0274</x:v>
      </x:c>
      <x:c r="I70" t="str"/>
      <x:c r="J70" t="str"/>
      <x:c r="K70" t="str"/>
      <x:c r="L70" t="str"/>
      <x:c r="M70" t="str">
        <x:v>Pending</x:v>
      </x:c>
      <x:c r="N70" t="str">
        <x:v>Resolve Figma variants and Compose behavior, transfer applicable upstream tests, then verify motion, browser semantics, performance and native-only consumer QA.</x:v>
      </x:c>
      <x:c r="O70" t="str">
        <x:v>Material 3 + Expressive</x:v>
      </x:c>
      <x:c r="P70" t="str"/>
      <x:c r="Q70" t="str"/>
      <x:c r="R70" t="str"/>
      <x:c r="S70" t="str"/>
      <x:c r="T70" t="str"/>
      <x:c r="U70" t="str"/>
      <x:c r="V70" t="str"/>
      <x:c r="W70" t="str"/>
      <x:c r="X70" t="str">
        <x:v>material3-native-v4</x:v>
      </x:c>
      <x:c r="Y70" t="str"/>
      <x:c r="Z70" t="str"/>
      <x:c r="AA70" t="str"/>
      <x:c r="AB70" t="str"/>
      <x:c r="AC70" t="str"/>
      <x:c r="AD70" t="str"/>
      <x:c r="AE70" t="str"/>
      <x:c r="AF70" t="str"/>
      <x:c r="AG70" t="str"/>
      <x:c r="AH70" t="str">
        <x:v>{"contract":"material3-native-v3","status":"Backlog","verifiedSHA":"","receipt":""}</x:v>
      </x:c>
    </x:row>
    <x:row r="71">
      <x:c r="A71" t="str">
        <x:v>M3-EXP-005</x:v>
      </x:c>
      <x:c r="B71" t="str">
        <x:v>M3-E08</x:v>
      </x:c>
      <x:c r="C71" t="str">
        <x:v>Migrate native NavigationRail family and Expressive states</x:v>
      </x:c>
      <x:c r="D71" t="str">
        <x:v>Component</x:v>
      </x:c>
      <x:c r="E71" t="n">
        <x:v>54</x:v>
      </x:c>
      <x:c r="F71" t="str">
        <x:v>Backlog</x:v>
      </x:c>
      <x:c r="G71" t="str">
        <x:v>NavigationRail</x:v>
      </x:c>
      <x:c r="H71" t="str">
        <x:v>CM-0275</x:v>
      </x:c>
      <x:c r="I71" t="str"/>
      <x:c r="J71" t="str"/>
      <x:c r="K71" t="str"/>
      <x:c r="L71" t="str"/>
      <x:c r="M71" t="str">
        <x:v>Pending</x:v>
      </x:c>
      <x:c r="N71" t="str">
        <x:v>Resolve Figma variants and Compose behavior, transfer applicable upstream tests, then verify motion, browser semantics, performance and native-only consumer QA.</x:v>
      </x:c>
      <x:c r="O71" t="str">
        <x:v>Material 3 + Expressive</x:v>
      </x:c>
      <x:c r="P71" t="str"/>
      <x:c r="Q71" t="str"/>
      <x:c r="R71" t="str"/>
      <x:c r="S71" t="str"/>
      <x:c r="T71" t="str"/>
      <x:c r="U71" t="str"/>
      <x:c r="V71" t="str"/>
      <x:c r="W71" t="str"/>
      <x:c r="X71" t="str">
        <x:v>material3-native-v4</x:v>
      </x:c>
      <x:c r="Y71" t="str"/>
      <x:c r="Z71" t="str"/>
      <x:c r="AA71" t="str"/>
      <x:c r="AB71" t="str"/>
      <x:c r="AC71" t="str"/>
      <x:c r="AD71" t="str"/>
      <x:c r="AE71" t="str"/>
      <x:c r="AF71" t="str"/>
      <x:c r="AG71" t="str"/>
      <x:c r="AH71" t="str">
        <x:v>{"contract":"material3-native-v3","status":"Backlog","verifiedSHA":"","receipt":""}</x:v>
      </x:c>
    </x:row>
    <x:row r="72">
      <x:c r="A72" t="str">
        <x:v>M3-EXP-006</x:v>
      </x:c>
      <x:c r="B72" t="str">
        <x:v>M3-E08</x:v>
      </x:c>
      <x:c r="C72" t="str">
        <x:v>Migrate native Snackbar family and Expressive states</x:v>
      </x:c>
      <x:c r="D72" t="str">
        <x:v>Component</x:v>
      </x:c>
      <x:c r="E72" t="n">
        <x:v>55</x:v>
      </x:c>
      <x:c r="F72" t="str">
        <x:v>Backlog</x:v>
      </x:c>
      <x:c r="G72" t="str">
        <x:v>Snackbar</x:v>
      </x:c>
      <x:c r="H72" t="str">
        <x:v>CM-0276</x:v>
      </x:c>
      <x:c r="I72" t="str"/>
      <x:c r="J72" t="str"/>
      <x:c r="K72" t="str"/>
      <x:c r="L72" t="str"/>
      <x:c r="M72" t="str">
        <x:v>Pending</x:v>
      </x:c>
      <x:c r="N72" t="str">
        <x:v>Resolve Figma variants and Compose behavior, transfer applicable upstream tests, then verify motion, browser semantics, performance and native-only consumer QA.</x:v>
      </x:c>
      <x:c r="O72" t="str">
        <x:v>Material 3 + Expressive</x:v>
      </x:c>
      <x:c r="P72" t="str"/>
      <x:c r="Q72" t="str"/>
      <x:c r="R72" t="str"/>
      <x:c r="S72" t="str"/>
      <x:c r="T72" t="str"/>
      <x:c r="U72" t="str"/>
      <x:c r="V72" t="str"/>
      <x:c r="W72" t="str"/>
      <x:c r="X72" t="str">
        <x:v>material3-native-v4</x:v>
      </x:c>
      <x:c r="Y72" t="str"/>
      <x:c r="Z72" t="str"/>
      <x:c r="AA72" t="str"/>
      <x:c r="AB72" t="str"/>
      <x:c r="AC72" t="str"/>
      <x:c r="AD72" t="str"/>
      <x:c r="AE72" t="str"/>
      <x:c r="AF72" t="str"/>
      <x:c r="AG72" t="str"/>
      <x:c r="AH72" t="str">
        <x:v>{"contract":"material3-native-v3","status":"Backlog","verifiedSHA":"","receipt":""}</x:v>
      </x:c>
    </x:row>
    <x:row r="73">
      <x:c r="A73" t="str">
        <x:v>M3-EXP-007</x:v>
      </x:c>
      <x:c r="B73" t="str">
        <x:v>M3-E08</x:v>
      </x:c>
      <x:c r="C73" t="str">
        <x:v>Migrate native TimePicker family and Expressive states</x:v>
      </x:c>
      <x:c r="D73" t="str">
        <x:v>Component</x:v>
      </x:c>
      <x:c r="E73" t="n">
        <x:v>56</x:v>
      </x:c>
      <x:c r="F73" t="str">
        <x:v>Backlog</x:v>
      </x:c>
      <x:c r="G73" t="str">
        <x:v>TimePicker</x:v>
      </x:c>
      <x:c r="H73" t="str">
        <x:v>CM-0277</x:v>
      </x:c>
      <x:c r="I73" t="str"/>
      <x:c r="J73" t="str"/>
      <x:c r="K73" t="str"/>
      <x:c r="L73" t="str"/>
      <x:c r="M73" t="str">
        <x:v>Pending</x:v>
      </x:c>
      <x:c r="N73" t="str">
        <x:v>Resolve Figma variants and Compose behavior, transfer applicable upstream tests, then verify motion, browser semantics, performance and native-only consumer QA.</x:v>
      </x:c>
      <x:c r="O73" t="str">
        <x:v>Material 3 + Expressive</x:v>
      </x:c>
      <x:c r="P73" t="str"/>
      <x:c r="Q73" t="str"/>
      <x:c r="R73" t="str"/>
      <x:c r="S73" t="str"/>
      <x:c r="T73" t="str"/>
      <x:c r="U73" t="str"/>
      <x:c r="V73" t="str"/>
      <x:c r="W73" t="str"/>
      <x:c r="X73" t="str">
        <x:v>material3-native-v4</x:v>
      </x:c>
      <x:c r="Y73" t="str"/>
      <x:c r="Z73" t="str"/>
      <x:c r="AA73" t="str"/>
      <x:c r="AB73" t="str"/>
      <x:c r="AC73" t="str"/>
      <x:c r="AD73" t="str"/>
      <x:c r="AE73" t="str"/>
      <x:c r="AF73" t="str"/>
      <x:c r="AG73" t="str"/>
      <x:c r="AH73" t="str">
        <x:v>{"contract":"material3-native-v3","status":"Backlog","verifiedSHA":"","receipt":""}</x:v>
      </x:c>
    </x:row>
    <x:row r="74">
      <x:c r="A74" t="str">
        <x:v>M3-EXP-008</x:v>
      </x:c>
      <x:c r="B74" t="str">
        <x:v>M3-E08</x:v>
      </x:c>
      <x:c r="C74" t="str">
        <x:v>Migrate native Tooltip family and Expressive states</x:v>
      </x:c>
      <x:c r="D74" t="str">
        <x:v>Component</x:v>
      </x:c>
      <x:c r="E74" t="n">
        <x:v>57</x:v>
      </x:c>
      <x:c r="F74" t="str">
        <x:v>Backlog</x:v>
      </x:c>
      <x:c r="G74" t="str">
        <x:v>Tooltip</x:v>
      </x:c>
      <x:c r="H74" t="str">
        <x:v>CM-0278</x:v>
      </x:c>
      <x:c r="I74" t="str"/>
      <x:c r="J74" t="str"/>
      <x:c r="K74" t="str"/>
      <x:c r="L74" t="str"/>
      <x:c r="M74" t="str">
        <x:v>Pending</x:v>
      </x:c>
      <x:c r="N74" t="str">
        <x:v>Resolve Figma variants and Compose behavior, transfer applicable upstream tests, then verify motion, browser semantics, performance and native-only consumer QA.</x:v>
      </x:c>
      <x:c r="O74" t="str">
        <x:v>Material 3 + Expressive</x:v>
      </x:c>
      <x:c r="P74" t="str"/>
      <x:c r="Q74" t="str"/>
      <x:c r="R74" t="str"/>
      <x:c r="S74" t="str"/>
      <x:c r="T74" t="str"/>
      <x:c r="U74" t="str"/>
      <x:c r="V74" t="str"/>
      <x:c r="W74" t="str"/>
      <x:c r="X74" t="str">
        <x:v>material3-native-v4</x:v>
      </x:c>
      <x:c r="Y74" t="str"/>
      <x:c r="Z74" t="str"/>
      <x:c r="AA74" t="str"/>
      <x:c r="AB74" t="str"/>
      <x:c r="AC74" t="str"/>
      <x:c r="AD74" t="str"/>
      <x:c r="AE74" t="str"/>
      <x:c r="AF74" t="str"/>
      <x:c r="AG74" t="str"/>
      <x:c r="AH74" t="str">
        <x:v>{"contract":"material3-native-v3","status":"Backlog","verifiedSHA":"","receipt":""}</x:v>
      </x:c>
    </x:row>
    <x:row r="75">
      <x:c r="A75" t="str">
        <x:v>M3-EXP-009</x:v>
      </x:c>
      <x:c r="B75" t="str">
        <x:v>M3-E08</x:v>
      </x:c>
      <x:c r="C75" t="str">
        <x:v>Migrate native ButtonGroup family and Expressive states</x:v>
      </x:c>
      <x:c r="D75" t="str">
        <x:v>Component</x:v>
      </x:c>
      <x:c r="E75" t="n">
        <x:v>58</x:v>
      </x:c>
      <x:c r="F75" t="str">
        <x:v>Backlog</x:v>
      </x:c>
      <x:c r="G75" t="str">
        <x:v>ButtonGroup</x:v>
      </x:c>
      <x:c r="H75" t="str">
        <x:v>CM-0279</x:v>
      </x:c>
      <x:c r="I75" t="str"/>
      <x:c r="J75" t="str"/>
      <x:c r="K75" t="str"/>
      <x:c r="L75" t="str"/>
      <x:c r="M75" t="str">
        <x:v>Pending</x:v>
      </x:c>
      <x:c r="N75" t="str">
        <x:v>Resolve Figma variants and Compose behavior, transfer applicable upstream tests, then verify motion, browser semantics, performance and native-only consumer QA.</x:v>
      </x:c>
      <x:c r="O75" t="str">
        <x:v>Material 3 + Expressive</x:v>
      </x:c>
      <x:c r="P75" t="str"/>
      <x:c r="Q75" t="str"/>
      <x:c r="R75" t="str"/>
      <x:c r="S75" t="str"/>
      <x:c r="T75" t="str"/>
      <x:c r="U75" t="str"/>
      <x:c r="V75" t="str"/>
      <x:c r="W75" t="str"/>
      <x:c r="X75" t="str">
        <x:v>material3-native-v4</x:v>
      </x:c>
      <x:c r="Y75" t="str"/>
      <x:c r="Z75" t="str"/>
      <x:c r="AA75" t="str"/>
      <x:c r="AB75" t="str"/>
      <x:c r="AC75" t="str"/>
      <x:c r="AD75" t="str"/>
      <x:c r="AE75" t="str"/>
      <x:c r="AF75" t="str"/>
      <x:c r="AG75" t="str"/>
      <x:c r="AH75" t="str">
        <x:v>{"contract":"material3-native-v3","status":"Backlog","verifiedSHA":"","receipt":""}</x:v>
      </x:c>
    </x:row>
    <x:row r="76">
      <x:c r="A76" t="str">
        <x:v>M3-EXP-010</x:v>
      </x:c>
      <x:c r="B76" t="str">
        <x:v>M3-E08</x:v>
      </x:c>
      <x:c r="C76" t="str">
        <x:v>Migrate native DragHandle family and Expressive states</x:v>
      </x:c>
      <x:c r="D76" t="str">
        <x:v>Component</x:v>
      </x:c>
      <x:c r="E76" t="n">
        <x:v>59</x:v>
      </x:c>
      <x:c r="F76" t="str">
        <x:v>Backlog</x:v>
      </x:c>
      <x:c r="G76" t="str">
        <x:v>DragHandle</x:v>
      </x:c>
      <x:c r="H76" t="str">
        <x:v>CM-0280</x:v>
      </x:c>
      <x:c r="I76" t="str"/>
      <x:c r="J76" t="str"/>
      <x:c r="K76" t="str"/>
      <x:c r="L76" t="str"/>
      <x:c r="M76" t="str">
        <x:v>Pending</x:v>
      </x:c>
      <x:c r="N76" t="str">
        <x:v>Resolve Figma variants and Compose behavior, transfer applicable upstream tests, then verify motion, browser semantics, performance and native-only consumer QA.</x:v>
      </x:c>
      <x:c r="O76" t="str">
        <x:v>Material 3 + Expressive</x:v>
      </x:c>
      <x:c r="P76" t="str"/>
      <x:c r="Q76" t="str"/>
      <x:c r="R76" t="str"/>
      <x:c r="S76" t="str"/>
      <x:c r="T76" t="str"/>
      <x:c r="U76" t="str"/>
      <x:c r="V76" t="str"/>
      <x:c r="W76" t="str"/>
      <x:c r="X76" t="str">
        <x:v>material3-native-v4</x:v>
      </x:c>
      <x:c r="Y76" t="str"/>
      <x:c r="Z76" t="str"/>
      <x:c r="AA76" t="str"/>
      <x:c r="AB76" t="str"/>
      <x:c r="AC76" t="str"/>
      <x:c r="AD76" t="str"/>
      <x:c r="AE76" t="str"/>
      <x:c r="AF76" t="str"/>
      <x:c r="AG76" t="str"/>
      <x:c r="AH76" t="str">
        <x:v>{"contract":"material3-native-v3","status":"Backlog","verifiedSHA":"","receipt":""}</x:v>
      </x:c>
    </x:row>
    <x:row r="77">
      <x:c r="A77" t="str">
        <x:v>M3-EXP-011</x:v>
      </x:c>
      <x:c r="B77" t="str">
        <x:v>M3-E08</x:v>
      </x:c>
      <x:c r="C77" t="str">
        <x:v>Migrate native FloatingActionButtonMenu family and Expressive states</x:v>
      </x:c>
      <x:c r="D77" t="str">
        <x:v>Component</x:v>
      </x:c>
      <x:c r="E77" t="n">
        <x:v>60</x:v>
      </x:c>
      <x:c r="F77" t="str">
        <x:v>Backlog</x:v>
      </x:c>
      <x:c r="G77" t="str">
        <x:v>FloatingActionButtonMenu</x:v>
      </x:c>
      <x:c r="H77" t="str">
        <x:v>CM-0281</x:v>
      </x:c>
      <x:c r="I77" t="str"/>
      <x:c r="J77" t="str"/>
      <x:c r="K77" t="str"/>
      <x:c r="L77" t="str"/>
      <x:c r="M77" t="str">
        <x:v>Pending</x:v>
      </x:c>
      <x:c r="N77" t="str">
        <x:v>Resolve Figma variants and Compose behavior, transfer applicable upstream tests, then verify motion, browser semantics, performance and native-only consumer QA.</x:v>
      </x:c>
      <x:c r="O77" t="str">
        <x:v>Material 3 + Expressive</x:v>
      </x:c>
      <x:c r="P77" t="str"/>
      <x:c r="Q77" t="str"/>
      <x:c r="R77" t="str"/>
      <x:c r="S77" t="str"/>
      <x:c r="T77" t="str"/>
      <x:c r="U77" t="str"/>
      <x:c r="V77" t="str"/>
      <x:c r="W77" t="str"/>
      <x:c r="X77" t="str">
        <x:v>material3-native-v4</x:v>
      </x:c>
      <x:c r="Y77" t="str"/>
      <x:c r="Z77" t="str"/>
      <x:c r="AA77" t="str"/>
      <x:c r="AB77" t="str"/>
      <x:c r="AC77" t="str"/>
      <x:c r="AD77" t="str"/>
      <x:c r="AE77" t="str"/>
      <x:c r="AF77" t="str"/>
      <x:c r="AG77" t="str"/>
      <x:c r="AH77" t="str">
        <x:v>{"contract":"material3-native-v3","status":"Backlog","verifiedSHA":"","receipt":""}</x:v>
      </x:c>
    </x:row>
    <x:row r="78">
      <x:c r="A78" t="str">
        <x:v>M3-EXP-012</x:v>
      </x:c>
      <x:c r="B78" t="str">
        <x:v>M3-E08</x:v>
      </x:c>
      <x:c r="C78" t="str">
        <x:v>Migrate native FloatingToolbar family and Expressive states</x:v>
      </x:c>
      <x:c r="D78" t="str">
        <x:v>Component</x:v>
      </x:c>
      <x:c r="E78" t="n">
        <x:v>61</x:v>
      </x:c>
      <x:c r="F78" t="str">
        <x:v>Backlog</x:v>
      </x:c>
      <x:c r="G78" t="str">
        <x:v>FloatingToolbar</x:v>
      </x:c>
      <x:c r="H78" t="str">
        <x:v>CM-0282</x:v>
      </x:c>
      <x:c r="I78" t="str"/>
      <x:c r="J78" t="str"/>
      <x:c r="K78" t="str"/>
      <x:c r="L78" t="str"/>
      <x:c r="M78" t="str">
        <x:v>Pending</x:v>
      </x:c>
      <x:c r="N78" t="str">
        <x:v>Resolve Figma variants and Compose behavior, transfer applicable upstream tests, then verify motion, browser semantics, performance and native-only consumer QA.</x:v>
      </x:c>
      <x:c r="O78" t="str">
        <x:v>Material 3 + Expressive</x:v>
      </x:c>
      <x:c r="P78" t="str"/>
      <x:c r="Q78" t="str"/>
      <x:c r="R78" t="str"/>
      <x:c r="S78" t="str"/>
      <x:c r="T78" t="str"/>
      <x:c r="U78" t="str"/>
      <x:c r="V78" t="str"/>
      <x:c r="W78" t="str"/>
      <x:c r="X78" t="str">
        <x:v>material3-native-v4</x:v>
      </x:c>
      <x:c r="Y78" t="str"/>
      <x:c r="Z78" t="str"/>
      <x:c r="AA78" t="str"/>
      <x:c r="AB78" t="str"/>
      <x:c r="AC78" t="str"/>
      <x:c r="AD78" t="str"/>
      <x:c r="AE78" t="str"/>
      <x:c r="AF78" t="str"/>
      <x:c r="AG78" t="str"/>
      <x:c r="AH78" t="str">
        <x:v>{"contract":"material3-native-v3","status":"Backlog","verifiedSHA":"","receipt":""}</x:v>
      </x:c>
    </x:row>
    <x:row r="79">
      <x:c r="A79" t="str">
        <x:v>M3-EXP-013</x:v>
      </x:c>
      <x:c r="B79" t="str">
        <x:v>M3-E08</x:v>
      </x:c>
      <x:c r="C79" t="str">
        <x:v>Migrate native LoadingIndicator family and Expressive states</x:v>
      </x:c>
      <x:c r="D79" t="str">
        <x:v>Component</x:v>
      </x:c>
      <x:c r="E79" t="n">
        <x:v>62</x:v>
      </x:c>
      <x:c r="F79" t="str">
        <x:v>Backlog</x:v>
      </x:c>
      <x:c r="G79" t="str">
        <x:v>LoadingIndicator</x:v>
      </x:c>
      <x:c r="H79" t="str">
        <x:v>CM-0283</x:v>
      </x:c>
      <x:c r="I79" t="str"/>
      <x:c r="J79" t="str"/>
      <x:c r="K79" t="str"/>
      <x:c r="L79" t="str"/>
      <x:c r="M79" t="str">
        <x:v>Pending</x:v>
      </x:c>
      <x:c r="N79" t="str">
        <x:v>Resolve Figma variants and Compose behavior, transfer applicable upstream tests, then verify motion, browser semantics, performance and native-only consumer QA.</x:v>
      </x:c>
      <x:c r="O79" t="str">
        <x:v>Material 3 + Expressive</x:v>
      </x:c>
      <x:c r="P79" t="str"/>
      <x:c r="Q79" t="str"/>
      <x:c r="R79" t="str"/>
      <x:c r="S79" t="str"/>
      <x:c r="T79" t="str"/>
      <x:c r="U79" t="str"/>
      <x:c r="V79" t="str"/>
      <x:c r="W79" t="str"/>
      <x:c r="X79" t="str">
        <x:v>material3-native-v4</x:v>
      </x:c>
      <x:c r="Y79" t="str"/>
      <x:c r="Z79" t="str"/>
      <x:c r="AA79" t="str"/>
      <x:c r="AB79" t="str"/>
      <x:c r="AC79" t="str"/>
      <x:c r="AD79" t="str"/>
      <x:c r="AE79" t="str"/>
      <x:c r="AF79" t="str"/>
      <x:c r="AG79" t="str"/>
      <x:c r="AH79" t="str">
        <x:v>{"contract":"material3-native-v3","status":"Backlog","verifiedSHA":"","receipt":""}</x:v>
      </x:c>
    </x:row>
    <x:row r="80">
      <x:c r="A80" t="str">
        <x:v>M3-EXP-014</x:v>
      </x:c>
      <x:c r="B80" t="str">
        <x:v>M3-E08</x:v>
      </x:c>
      <x:c r="C80" t="str">
        <x:v>Migrate native PullToRefresh family and Expressive states</x:v>
      </x:c>
      <x:c r="D80" t="str">
        <x:v>Component</x:v>
      </x:c>
      <x:c r="E80" t="n">
        <x:v>63</x:v>
      </x:c>
      <x:c r="F80" t="str">
        <x:v>Backlog</x:v>
      </x:c>
      <x:c r="G80" t="str">
        <x:v>PullToRefresh</x:v>
      </x:c>
      <x:c r="H80" t="str">
        <x:v>CM-0284</x:v>
      </x:c>
      <x:c r="I80" t="str"/>
      <x:c r="J80" t="str"/>
      <x:c r="K80" t="str"/>
      <x:c r="L80" t="str"/>
      <x:c r="M80" t="str">
        <x:v>Pending</x:v>
      </x:c>
      <x:c r="N80" t="str">
        <x:v>Resolve Figma variants and Compose behavior, transfer applicable upstream tests, then verify motion, browser semantics, performance and native-only consumer QA.</x:v>
      </x:c>
      <x:c r="O80" t="str">
        <x:v>Material 3 + Expressive</x:v>
      </x:c>
      <x:c r="P80" t="str"/>
      <x:c r="Q80" t="str"/>
      <x:c r="R80" t="str"/>
      <x:c r="S80" t="str"/>
      <x:c r="T80" t="str"/>
      <x:c r="U80" t="str"/>
      <x:c r="V80" t="str"/>
      <x:c r="W80" t="str"/>
      <x:c r="X80" t="str">
        <x:v>material3-native-v4</x:v>
      </x:c>
      <x:c r="Y80" t="str"/>
      <x:c r="Z80" t="str"/>
      <x:c r="AA80" t="str"/>
      <x:c r="AB80" t="str"/>
      <x:c r="AC80" t="str"/>
      <x:c r="AD80" t="str"/>
      <x:c r="AE80" t="str"/>
      <x:c r="AF80" t="str"/>
      <x:c r="AG80" t="str"/>
      <x:c r="AH80" t="str">
        <x:v>{"contract":"material3-native-v3","status":"Backlog","verifiedSHA":"","receipt":""}</x:v>
      </x:c>
    </x:row>
    <x:row r="81">
      <x:c r="A81" t="str">
        <x:v>M3-EXP-015</x:v>
      </x:c>
      <x:c r="B81" t="str">
        <x:v>M3-E08</x:v>
      </x:c>
      <x:c r="C81" t="str">
        <x:v>Migrate native Scaffold family and Expressive states</x:v>
      </x:c>
      <x:c r="D81" t="str">
        <x:v>Component</x:v>
      </x:c>
      <x:c r="E81" t="n">
        <x:v>64</x:v>
      </x:c>
      <x:c r="F81" t="str">
        <x:v>Backlog</x:v>
      </x:c>
      <x:c r="G81" t="str">
        <x:v>Scaffold</x:v>
      </x:c>
      <x:c r="H81" t="str">
        <x:v>CM-0285</x:v>
      </x:c>
      <x:c r="I81" t="str"/>
      <x:c r="J81" t="str"/>
      <x:c r="K81" t="str"/>
      <x:c r="L81" t="str"/>
      <x:c r="M81" t="str">
        <x:v>Pending</x:v>
      </x:c>
      <x:c r="N81" t="str">
        <x:v>Resolve Figma variants and Compose behavior, transfer applicable upstream tests, then verify motion, browser semantics, performance and native-only consumer QA.</x:v>
      </x:c>
      <x:c r="O81" t="str">
        <x:v>Material 3 + Expressive</x:v>
      </x:c>
      <x:c r="P81" t="str"/>
      <x:c r="Q81" t="str"/>
      <x:c r="R81" t="str"/>
      <x:c r="S81" t="str"/>
      <x:c r="T81" t="str"/>
      <x:c r="U81" t="str"/>
      <x:c r="V81" t="str"/>
      <x:c r="W81" t="str"/>
      <x:c r="X81" t="str">
        <x:v>material3-native-v4</x:v>
      </x:c>
      <x:c r="Y81" t="str"/>
      <x:c r="Z81" t="str"/>
      <x:c r="AA81" t="str"/>
      <x:c r="AB81" t="str"/>
      <x:c r="AC81" t="str"/>
      <x:c r="AD81" t="str"/>
      <x:c r="AE81" t="str"/>
      <x:c r="AF81" t="str"/>
      <x:c r="AG81" t="str"/>
      <x:c r="AH81" t="str">
        <x:v>{"contract":"material3-native-v3","status":"Backlog","verifiedSHA":"","receipt":""}</x:v>
      </x:c>
    </x:row>
    <x:row r="82">
      <x:c r="A82" t="str">
        <x:v>M3-EXP-016</x:v>
      </x:c>
      <x:c r="B82" t="str">
        <x:v>M3-E08</x:v>
      </x:c>
      <x:c r="C82" t="str">
        <x:v>Migrate native SearchBar family and Expressive states</x:v>
      </x:c>
      <x:c r="D82" t="str">
        <x:v>Component</x:v>
      </x:c>
      <x:c r="E82" t="n">
        <x:v>65</x:v>
      </x:c>
      <x:c r="F82" t="str">
        <x:v>Backlog</x:v>
      </x:c>
      <x:c r="G82" t="str">
        <x:v>SearchBar</x:v>
      </x:c>
      <x:c r="H82" t="str">
        <x:v>CM-0286</x:v>
      </x:c>
      <x:c r="I82" t="str"/>
      <x:c r="J82" t="str"/>
      <x:c r="K82" t="str"/>
      <x:c r="L82" t="str"/>
      <x:c r="M82" t="str">
        <x:v>Pending</x:v>
      </x:c>
      <x:c r="N82" t="str">
        <x:v>Resolve Figma variants and Compose behavior, transfer applicable upstream tests, then verify motion, browser semantics, performance and native-only consumer QA.</x:v>
      </x:c>
      <x:c r="O82" t="str">
        <x:v>Material 3 + Expressive</x:v>
      </x:c>
      <x:c r="P82" t="str"/>
      <x:c r="Q82" t="str"/>
      <x:c r="R82" t="str"/>
      <x:c r="S82" t="str"/>
      <x:c r="T82" t="str"/>
      <x:c r="U82" t="str"/>
      <x:c r="V82" t="str"/>
      <x:c r="W82" t="str"/>
      <x:c r="X82" t="str">
        <x:v>material3-native-v4</x:v>
      </x:c>
      <x:c r="Y82" t="str"/>
      <x:c r="Z82" t="str"/>
      <x:c r="AA82" t="str"/>
      <x:c r="AB82" t="str"/>
      <x:c r="AC82" t="str"/>
      <x:c r="AD82" t="str"/>
      <x:c r="AE82" t="str"/>
      <x:c r="AF82" t="str"/>
      <x:c r="AG82" t="str"/>
      <x:c r="AH82" t="str">
        <x:v>{"contract":"material3-native-v3","status":"Backlog","verifiedSHA":"","receipt":""}</x:v>
      </x:c>
    </x:row>
    <x:row r="83">
      <x:c r="A83" t="str">
        <x:v>M3-EXP-017</x:v>
      </x:c>
      <x:c r="B83" t="str">
        <x:v>M3-E08</x:v>
      </x:c>
      <x:c r="C83" t="str">
        <x:v>Migrate native SecureTextField family and Expressive states</x:v>
      </x:c>
      <x:c r="D83" t="str">
        <x:v>Component</x:v>
      </x:c>
      <x:c r="E83" t="n">
        <x:v>66</x:v>
      </x:c>
      <x:c r="F83" t="str">
        <x:v>Backlog</x:v>
      </x:c>
      <x:c r="G83" t="str">
        <x:v>SecureTextField</x:v>
      </x:c>
      <x:c r="H83" t="str">
        <x:v>CM-0287</x:v>
      </x:c>
      <x:c r="I83" t="str"/>
      <x:c r="J83" t="str"/>
      <x:c r="K83" t="str"/>
      <x:c r="L83" t="str"/>
      <x:c r="M83" t="str">
        <x:v>Pending</x:v>
      </x:c>
      <x:c r="N83" t="str">
        <x:v>Resolve Figma variants and Compose behavior, transfer applicable upstream tests, then verify motion, browser semantics, performance and native-only consumer QA.</x:v>
      </x:c>
      <x:c r="O83" t="str">
        <x:v>Material 3 + Expressive</x:v>
      </x:c>
      <x:c r="P83" t="str"/>
      <x:c r="Q83" t="str"/>
      <x:c r="R83" t="str"/>
      <x:c r="S83" t="str"/>
      <x:c r="T83" t="str"/>
      <x:c r="U83" t="str"/>
      <x:c r="V83" t="str"/>
      <x:c r="W83" t="str"/>
      <x:c r="X83" t="str">
        <x:v>material3-native-v4</x:v>
      </x:c>
      <x:c r="Y83" t="str"/>
      <x:c r="Z83" t="str"/>
      <x:c r="AA83" t="str"/>
      <x:c r="AB83" t="str"/>
      <x:c r="AC83" t="str"/>
      <x:c r="AD83" t="str"/>
      <x:c r="AE83" t="str"/>
      <x:c r="AF83" t="str"/>
      <x:c r="AG83" t="str"/>
      <x:c r="AH83" t="str">
        <x:v>{"contract":"material3-native-v3","status":"Backlog","verifiedSHA":"","receipt":""}</x:v>
      </x:c>
    </x:row>
    <x:row r="84">
      <x:c r="A84" t="str">
        <x:v>M3-EXP-018</x:v>
      </x:c>
      <x:c r="B84" t="str">
        <x:v>M3-E08</x:v>
      </x:c>
      <x:c r="C84" t="str">
        <x:v>Migrate native SplitButton family and Expressive states</x:v>
      </x:c>
      <x:c r="D84" t="str">
        <x:v>Component</x:v>
      </x:c>
      <x:c r="E84" t="n">
        <x:v>67</x:v>
      </x:c>
      <x:c r="F84" t="str">
        <x:v>Backlog</x:v>
      </x:c>
      <x:c r="G84" t="str">
        <x:v>SplitButton</x:v>
      </x:c>
      <x:c r="H84" t="str">
        <x:v>CM-0288</x:v>
      </x:c>
      <x:c r="I84" t="str"/>
      <x:c r="J84" t="str"/>
      <x:c r="K84" t="str"/>
      <x:c r="L84" t="str"/>
      <x:c r="M84" t="str">
        <x:v>Pending</x:v>
      </x:c>
      <x:c r="N84" t="str">
        <x:v>Resolve Figma variants and Compose behavior, transfer applicable upstream tests, then verify motion, browser semantics, performance and native-only consumer QA.</x:v>
      </x:c>
      <x:c r="O84" t="str">
        <x:v>Material 3 + Expressive</x:v>
      </x:c>
      <x:c r="P84" t="str"/>
      <x:c r="Q84" t="str"/>
      <x:c r="R84" t="str"/>
      <x:c r="S84" t="str"/>
      <x:c r="T84" t="str"/>
      <x:c r="U84" t="str"/>
      <x:c r="V84" t="str"/>
      <x:c r="W84" t="str"/>
      <x:c r="X84" t="str">
        <x:v>material3-native-v4</x:v>
      </x:c>
      <x:c r="Y84" t="str"/>
      <x:c r="Z84" t="str"/>
      <x:c r="AA84" t="str"/>
      <x:c r="AB84" t="str"/>
      <x:c r="AC84" t="str"/>
      <x:c r="AD84" t="str"/>
      <x:c r="AE84" t="str"/>
      <x:c r="AF84" t="str"/>
      <x:c r="AG84" t="str"/>
      <x:c r="AH84" t="str">
        <x:v>{"contract":"material3-native-v3","status":"Backlog","verifiedSHA":"","receipt":""}</x:v>
      </x:c>
    </x:row>
    <x:row r="85">
      <x:c r="A85" t="str">
        <x:v>M3-EXP-019</x:v>
      </x:c>
      <x:c r="B85" t="str">
        <x:v>M3-E08</x:v>
      </x:c>
      <x:c r="C85" t="str">
        <x:v>Migrate native SwipeToDismissBox family and Expressive states</x:v>
      </x:c>
      <x:c r="D85" t="str">
        <x:v>Component</x:v>
      </x:c>
      <x:c r="E85" t="n">
        <x:v>68</x:v>
      </x:c>
      <x:c r="F85" t="str">
        <x:v>Backlog</x:v>
      </x:c>
      <x:c r="G85" t="str">
        <x:v>SwipeToDismissBox</x:v>
      </x:c>
      <x:c r="H85" t="str">
        <x:v>CM-0289</x:v>
      </x:c>
      <x:c r="I85" t="str"/>
      <x:c r="J85" t="str"/>
      <x:c r="K85" t="str"/>
      <x:c r="L85" t="str"/>
      <x:c r="M85" t="str">
        <x:v>Pending</x:v>
      </x:c>
      <x:c r="N85" t="str">
        <x:v>Resolve Figma variants and Compose behavior, transfer applicable upstream tests, then verify motion, browser semantics, performance and native-only consumer QA.</x:v>
      </x:c>
      <x:c r="O85" t="str">
        <x:v>Material 3 + Expressive</x:v>
      </x:c>
      <x:c r="P85" t="str"/>
      <x:c r="Q85" t="str"/>
      <x:c r="R85" t="str"/>
      <x:c r="S85" t="str"/>
      <x:c r="T85" t="str"/>
      <x:c r="U85" t="str"/>
      <x:c r="V85" t="str"/>
      <x:c r="W85" t="str"/>
      <x:c r="X85" t="str">
        <x:v>material3-native-v4</x:v>
      </x:c>
      <x:c r="Y85" t="str"/>
      <x:c r="Z85" t="str"/>
      <x:c r="AA85" t="str"/>
      <x:c r="AB85" t="str"/>
      <x:c r="AC85" t="str"/>
      <x:c r="AD85" t="str"/>
      <x:c r="AE85" t="str"/>
      <x:c r="AF85" t="str"/>
      <x:c r="AG85" t="str"/>
      <x:c r="AH85" t="str">
        <x:v>{"contract":"material3-native-v3","status":"Backlog","verifiedSHA":"","receipt":""}</x:v>
      </x:c>
    </x:row>
    <x:row r="86">
      <x:c r="A86" t="str">
        <x:v>M3-EXP-020</x:v>
      </x:c>
      <x:c r="B86" t="str">
        <x:v>M3-E08</x:v>
      </x:c>
      <x:c r="C86" t="str">
        <x:v>Migrate native ToggleButton family and Expressive states</x:v>
      </x:c>
      <x:c r="D86" t="str">
        <x:v>Component</x:v>
      </x:c>
      <x:c r="E86" t="n">
        <x:v>69</x:v>
      </x:c>
      <x:c r="F86" t="str">
        <x:v>Backlog</x:v>
      </x:c>
      <x:c r="G86" t="str">
        <x:v>ToggleButton</x:v>
      </x:c>
      <x:c r="H86" t="str">
        <x:v>CM-0290</x:v>
      </x:c>
      <x:c r="I86" t="str"/>
      <x:c r="J86" t="str"/>
      <x:c r="K86" t="str"/>
      <x:c r="L86" t="str"/>
      <x:c r="M86" t="str">
        <x:v>Pending</x:v>
      </x:c>
      <x:c r="N86" t="str">
        <x:v>Resolve Figma variants and Compose behavior, transfer applicable upstream tests, then verify motion, browser semantics, performance and native-only consumer QA.</x:v>
      </x:c>
      <x:c r="O86" t="str">
        <x:v>Material 3 + Expressive</x:v>
      </x:c>
      <x:c r="P86" t="str"/>
      <x:c r="Q86" t="str"/>
      <x:c r="R86" t="str"/>
      <x:c r="S86" t="str"/>
      <x:c r="T86" t="str"/>
      <x:c r="U86" t="str"/>
      <x:c r="V86" t="str"/>
      <x:c r="W86" t="str"/>
      <x:c r="X86" t="str">
        <x:v>material3-native-v4</x:v>
      </x:c>
      <x:c r="Y86" t="str"/>
      <x:c r="Z86" t="str"/>
      <x:c r="AA86" t="str"/>
      <x:c r="AB86" t="str"/>
      <x:c r="AC86" t="str"/>
      <x:c r="AD86" t="str"/>
      <x:c r="AE86" t="str"/>
      <x:c r="AF86" t="str"/>
      <x:c r="AG86" t="str"/>
      <x:c r="AH86" t="str">
        <x:v>{"contract":"material3-native-v3","status":"Backlog","verifiedSHA":"","receipt":""}</x:v>
      </x:c>
    </x:row>
    <x:row r="87">
      <x:c r="A87" t="str">
        <x:v>M3-EXP-021</x:v>
      </x:c>
      <x:c r="B87" t="str">
        <x:v>M3-E08</x:v>
      </x:c>
      <x:c r="C87" t="str">
        <x:v>Migrate native WavyProgressIndicator family and Expressive states</x:v>
      </x:c>
      <x:c r="D87" t="str">
        <x:v>Component</x:v>
      </x:c>
      <x:c r="E87" t="n">
        <x:v>70</x:v>
      </x:c>
      <x:c r="F87" t="str">
        <x:v>Backlog</x:v>
      </x:c>
      <x:c r="G87" t="str">
        <x:v>WavyProgressIndicator</x:v>
      </x:c>
      <x:c r="H87" t="str">
        <x:v>CM-0291</x:v>
      </x:c>
      <x:c r="I87" t="str"/>
      <x:c r="J87" t="str"/>
      <x:c r="K87" t="str"/>
      <x:c r="L87" t="str"/>
      <x:c r="M87" t="str">
        <x:v>Pending</x:v>
      </x:c>
      <x:c r="N87" t="str">
        <x:v>Resolve Figma variants and Compose behavior, transfer applicable upstream tests, then verify motion, browser semantics, performance and native-only consumer QA.</x:v>
      </x:c>
      <x:c r="O87" t="str">
        <x:v>Material 3 + Expressive</x:v>
      </x:c>
      <x:c r="P87" t="str"/>
      <x:c r="Q87" t="str"/>
      <x:c r="R87" t="str"/>
      <x:c r="S87" t="str"/>
      <x:c r="T87" t="str"/>
      <x:c r="U87" t="str"/>
      <x:c r="V87" t="str"/>
      <x:c r="W87" t="str"/>
      <x:c r="X87" t="str">
        <x:v>material3-native-v4</x:v>
      </x:c>
      <x:c r="Y87" t="str"/>
      <x:c r="Z87" t="str"/>
      <x:c r="AA87" t="str"/>
      <x:c r="AB87" t="str"/>
      <x:c r="AC87" t="str"/>
      <x:c r="AD87" t="str"/>
      <x:c r="AE87" t="str"/>
      <x:c r="AF87" t="str"/>
      <x:c r="AG87" t="str"/>
      <x:c r="AH87" t="str">
        <x:v>{"contract":"material3-native-v3","status":"Backlog","verifiedSHA":"","receipt":""}</x:v>
      </x:c>
    </x:row>
    <x:row r="88">
      <x:c r="A88" t="str">
        <x:v>M3-FIG-001</x:v>
      </x:c>
      <x:c r="B88" t="str">
        <x:v>M3-E08</x:v>
      </x:c>
      <x:c r="C88" t="str">
        <x:v>Migrate native Figma-only Avatar</x:v>
      </x:c>
      <x:c r="D88" t="str">
        <x:v>Component</x:v>
      </x:c>
      <x:c r="E88" t="n">
        <x:v>72</x:v>
      </x:c>
      <x:c r="F88" t="str">
        <x:v>Backlog</x:v>
      </x:c>
      <x:c r="G88" t="str">
        <x:v>Avatar</x:v>
      </x:c>
      <x:c r="H88" t="str">
        <x:v>CM-0064</x:v>
      </x:c>
      <x:c r="I88" t="str"/>
      <x:c r="J88" t="str"/>
      <x:c r="K88" t="str"/>
      <x:c r="L88" t="str"/>
      <x:c r="M88" t="str"/>
      <x:c r="N88" t="str">
        <x:v>Figma-only check, monogram and image variants; preserve browser image and accessible-name semantics, visual states, native token contract and consumer QA.</x:v>
      </x:c>
      <x:c r="O88" t="str">
        <x:v>Material 3 + Expressive</x:v>
      </x:c>
      <x:c r="P88" t="str"/>
      <x:c r="Q88" t="str"/>
      <x:c r="R88" t="str"/>
      <x:c r="S88" t="str"/>
      <x:c r="T88" t="str"/>
      <x:c r="U88" t="str"/>
      <x:c r="V88" t="str"/>
      <x:c r="W88" t="str"/>
      <x:c r="X88" t="str">
        <x:v>material3-native-v4</x:v>
      </x:c>
      <x:c r="Y88" t="str"/>
      <x:c r="Z88" t="str"/>
      <x:c r="AA88" t="str"/>
      <x:c r="AB88" t="str"/>
      <x:c r="AC88" t="str"/>
      <x:c r="AD88" t="str"/>
      <x:c r="AE88" t="str"/>
      <x:c r="AF88" t="str"/>
      <x:c r="AG88" t="str"/>
      <x:c r="AH88" t="str"/>
    </x:row>
    <x:row r="89">
      <x:c r="A89" t="str">
        <x:v>M3-FIG-002</x:v>
      </x:c>
      <x:c r="B89" t="str">
        <x:v>M3-E08</x:v>
      </x:c>
      <x:c r="C89" t="str">
        <x:v>Migrate native Figma-only SideSheet</x:v>
      </x:c>
      <x:c r="D89" t="str">
        <x:v>Component</x:v>
      </x:c>
      <x:c r="E89" t="n">
        <x:v>73</x:v>
      </x:c>
      <x:c r="F89" t="str">
        <x:v>Backlog</x:v>
      </x:c>
      <x:c r="G89" t="str">
        <x:v>SideSheet</x:v>
      </x:c>
      <x:c r="H89" t="str">
        <x:v>CM-0292</x:v>
      </x:c>
      <x:c r="I89" t="str"/>
      <x:c r="J89" t="str"/>
      <x:c r="K89" t="str"/>
      <x:c r="L89" t="str"/>
      <x:c r="M89" t="str"/>
      <x:c r="N89" t="str">
        <x:v>Figma-only standard/modal side sheet and back affordance; preserve browser dialog, focus and scroll semantics, visual states, native token contract and consumer QA.</x:v>
      </x:c>
      <x:c r="O89" t="str">
        <x:v>Material 3 + Expressive</x:v>
      </x:c>
      <x:c r="P89" t="str"/>
      <x:c r="Q89" t="str"/>
      <x:c r="R89" t="str"/>
      <x:c r="S89" t="str"/>
      <x:c r="T89" t="str"/>
      <x:c r="U89" t="str"/>
      <x:c r="V89" t="str"/>
      <x:c r="W89" t="str"/>
      <x:c r="X89" t="str">
        <x:v>material3-native-v4</x:v>
      </x:c>
      <x:c r="Y89" t="str"/>
      <x:c r="Z89" t="str"/>
      <x:c r="AA89" t="str"/>
      <x:c r="AB89" t="str"/>
      <x:c r="AC89" t="str"/>
      <x:c r="AD89" t="str"/>
      <x:c r="AE89" t="str"/>
      <x:c r="AF89" t="str"/>
      <x:c r="AG89" t="str"/>
      <x:c r="AH89" t="str"/>
    </x:row>
  </x:sheetData>
  <x:dataValidations count="12">
    <x:dataValidation type="list" sqref="F2:F3">
      <x:formula1>"Backlog,Ready,Claimed,Awaiting QA,Closed"</x:formula1>
    </x:dataValidation>
    <x:dataValidation type="list" sqref="F2:F16">
      <x:formula1>"Backlog,Ready,Claimed,Awaiting QA,Closed"</x:formula1>
    </x:dataValidation>
    <x:dataValidation type="list" sqref="M2:M16">
      <x:formula1>"Pending,Approved,Rejected"</x:formula1>
    </x:dataValidation>
    <x:dataValidation type="list" sqref="F2:F17">
      <x:formula1>"Backlog,Ready,Claimed,Awaiting QA,Closed"</x:formula1>
    </x:dataValidation>
    <x:dataValidation type="list" sqref="M2:M17">
      <x:formula1>"Pending,Approved,Rejected"</x:formula1>
    </x:dataValidation>
    <x:dataValidation type="list" sqref="F2:F56">
      <x:formula1>"Backlog,Ready,Claimed,Awaiting QA,Closed"</x:formula1>
    </x:dataValidation>
    <x:dataValidation type="list" sqref="M2:M56">
      <x:formula1>"Pending,Approved,Rejected"</x:formula1>
    </x:dataValidation>
    <x:dataValidation type="list" sqref="F2:F57">
      <x:formula1>"Backlog,Ready,Claimed,Awaiting QA,Closed"</x:formula1>
    </x:dataValidation>
    <x:dataValidation type="list" sqref="M2:M57">
      <x:formula1>"Pending,Approved,Rejected"</x:formula1>
    </x:dataValidation>
    <x:dataValidation type="list" sqref="F2:F63">
      <x:formula1>"Backlog,Ready,Claimed,Blocked,Awaiting QA,Closed,Superseded"</x:formula1>
    </x:dataValidation>
    <x:dataValidation type="list" sqref="M2:M63">
      <x:formula1>"Pending,Approved,Rejected"</x:formula1>
    </x:dataValidation>
    <x:dataValidation type="list" sqref="F2:F66">
      <x:formula1>"Backlog,Ready,Claimed,Blocked,Awaiting QA,Approved,Closed,Superseded"</x:formula1>
    </x:dataValidation>
  </x:dataValidations>
  <x:pageMargins left="0.7" right="0.7" top="0.75" bottom="0.75" header="0.3" footer="0.3"/>
  <x:tableParts count="1">
    <x:tablePart xmlns:r="http://schemas.openxmlformats.org/officeDocument/2006/relationships" r:id="R7a0ff278d5724550"/>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27" hidden="0" customWidth="1"/>
    <x:col min="3" max="3" width="12" hidden="0" customWidth="1"/>
    <x:col min="4" max="4" width="24" hidden="0" customWidth="1"/>
    <x:col min="5" max="5" width="13" hidden="0" customWidth="1"/>
    <x:col min="6" max="6" width="22" hidden="0" customWidth="1"/>
    <x:col min="7" max="7" width="16" hidden="0" customWidth="1"/>
    <x:col min="8" max="8" width="17" hidden="0" customWidth="1"/>
    <x:col min="9" max="9" width="16" hidden="0" customWidth="1"/>
    <x:col min="10" max="10" width="12" hidden="0" customWidth="1"/>
    <x:col min="11" max="11" width="17" hidden="0" customWidth="1"/>
    <x:col min="12" max="12" width="38" hidden="0" customWidth="1"/>
    <x:col min="13" max="13" width="40" hidden="0" customWidth="1"/>
    <x:col min="14" max="14" width="40" hidden="0" customWidth="1"/>
    <x:col min="15" max="15" width="50" hidden="0" customWidth="1"/>
    <x:col min="16" max="16" width="30" hidden="0" customWidth="1"/>
    <x:col min="17" max="17" width="40" hidden="0" customWidth="1"/>
    <x:col min="18" max="18" width="40" hidden="0" customWidth="1"/>
    <x:col min="19" max="19" width="30" hidden="0" customWidth="1"/>
    <x:col min="20" max="20" width="15" hidden="0" customWidth="1"/>
    <x:col min="21" max="21" width="38" hidden="0" customWidth="1"/>
    <x:col min="24" max="24" width="20" hidden="0" customWidth="1"/>
    <x:col min="22" max="22" width="26" hidden="0" customWidth="1"/>
    <x:col min="23" max="23" width="52" hidden="0" customWidth="1"/>
    <x:col min="25" max="25" width="48" hidden="0" customWidth="1"/>
    <x:col min="26" max="26" width="28" hidden="0" customWidth="1"/>
    <x:col min="27" max="27" width="28" hidden="0" customWidth="1"/>
    <x:col min="28" max="28" width="28"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s>
  <x:sheetData>
    <x:row r="1" ht="32" customHeight="1">
      <x:c r="A1" s="5" t="str">
        <x:v>Map ID</x:v>
      </x:c>
      <x:c r="B1" s="5" t="str">
        <x:v>Material element</x:v>
      </x:c>
      <x:c r="C1" s="5" t="str">
        <x:v>Channel</x:v>
      </x:c>
      <x:c r="D1" s="5" t="str">
        <x:v>Astryx candidate</x:v>
      </x:c>
      <x:c r="E1" s="5" t="str">
        <x:v>Package</x:v>
      </x:c>
      <x:c r="F1" s="5" t="str">
        <x:v>Relationship</x:v>
      </x:c>
      <x:c r="G1" s="5" t="str">
        <x:v>Work status</x:v>
      </x:c>
      <x:c r="H1" s="5" t="str">
        <x:v>Required checks</x:v>
      </x:c>
      <x:c r="I1" s="5" t="str">
        <x:v>Passed checks</x:v>
      </x:c>
      <x:c r="J1" s="5" t="str">
        <x:v>Review</x:v>
      </x:c>
      <x:c r="K1" s="5" t="str">
        <x:v>Fully migrated?</x:v>
      </x:c>
      <x:c r="L1" s="5" t="str">
        <x:v>Guideline</x:v>
      </x:c>
      <x:c r="M1" s="5" t="str">
        <x:v>Material source</x:v>
      </x:c>
      <x:c r="N1" s="5" t="str">
        <x:v>Astryx source</x:v>
      </x:c>
      <x:c r="O1" s="5" t="str">
        <x:v>Gap / note</x:v>
      </x:c>
      <x:c r="P1" s="5" t="str">
        <x:v>Blocker</x:v>
      </x:c>
      <x:c r="Q1" s="5" t="str">
        <x:v>Material docs</x:v>
      </x:c>
      <x:c r="R1" s="5" t="str">
        <x:v>Astryx docs</x:v>
      </x:c>
      <x:c r="S1" s="5" t="str">
        <x:v>Token filter</x:v>
      </x:c>
      <x:c r="T1" s="5" t="str">
        <x:v>Token gate</x:v>
      </x:c>
      <x:c r="U1" s="5" t="str">
        <x:v>Token evidence</x:v>
      </x:c>
      <x:c r="V1" s="52" t="str">
        <x:v>Contract</x:v>
      </x:c>
      <x:c r="W1" s="52" t="str">
        <x:v>Native export</x:v>
      </x:c>
      <x:c r="X1" s="52" t="str">
        <x:v>Native QA</x:v>
      </x:c>
      <x:c r="Y1" s="56" t="str">
        <x:v>Figma nodes</x:v>
      </x:c>
      <x:c r="Z1" s="56" t="str">
        <x:v>Source coverage</x:v>
      </x:c>
      <x:c r="AA1" s="56" t="str">
        <x:v>Source resolution</x:v>
      </x:c>
      <x:c r="AB1" s="56" t="str">
        <x:v>Merged</x:v>
      </x:c>
      <x:c r="AC1" t="str">
        <x:v>Compose families</x:v>
      </x:c>
      <x:c r="AD1" t="str">
        <x:v>Required variants</x:v>
      </x:c>
      <x:c r="AE1" t="str">
        <x:v>Token IDs</x:v>
      </x:c>
      <x:c r="AF1" t="str">
        <x:v>Native source</x:v>
      </x:c>
      <x:c r="AG1" t="str">
        <x:v>Disposition</x:v>
      </x:c>
      <x:c r="AH1" t="str">
        <x:v>Scope reason</x:v>
      </x:c>
      <x:c r="AI1" t="str">
        <x:v>Scope approval</x:v>
      </x:c>
    </x:row>
    <x:row r="2" ht="44" customHeight="1">
      <x:c r="A2" s="2" t="str">
        <x:v>CM-0001</x:v>
      </x:c>
      <x:c r="B2" s="2" t="str">
        <x:v>md-badge</x:v>
      </x:c>
      <x:c r="C2" s="2" t="str">
        <x:v>Labs</x:v>
      </x:c>
      <x:c r="D2" s="2" t="str">
        <x:v>Badge</x:v>
      </x:c>
      <x:c r="E2" s="2" t="str">
        <x:v>core</x:v>
      </x:c>
      <x:c r="F2" s="6" t="str">
        <x:v>Candidate</x:v>
      </x:c>
      <x:c r="G2" s="6" t="str">
        <x:v>Not started</x:v>
      </x:c>
      <x:c r="H2" s="2" t="n">
        <x:f>COUNTIFS('Acceptance checks'!$A$2:$A$2479,$A2,'Acceptance checks'!$G$2:$G$2479,"Required")</x:f>
        <x:v>10</x:v>
      </x:c>
      <x:c r="I2" s="2" t="n">
        <x:f>COUNTIFS('Acceptance checks'!$A$2:$A$2479,$A2,'Acceptance checks'!$G$2:$G$2479,"Required",'Acceptance checks'!$L$2:$L$2479,"Ready")</x:f>
        <x:v>0</x:v>
      </x:c>
      <x:c r="J2" s="6" t="str">
        <x:v>Pending</x:v>
      </x:c>
      <x:c r="K2" s="2" t="str">
        <x:f>IF(AND(AB2="Yes",AA2="Resolved",V2="material3-native-v4",W2&lt;&gt;"",AF2&lt;&gt;"",X2="Approved",F2="Confirmed",G2="Verified",J2="Approved",H2&gt;0,H2=I2,COUNTIFS('Acceptance checks'!$A$2:$A$2479,$A2,'Acceptance checks'!$L$2:$L$2479,"Ready")=COUNTIFS('Acceptance checks'!$A$2:$A$2479,$A2),P2="",OR(S2&lt;&gt;"",AE2&lt;&gt;""),T2="Pass",U2&lt;&gt;""),"Yes","No")</x:f>
        <x:v>No</x:v>
      </x:c>
      <x:c r="L2" s="2" t="str"/>
      <x:c r="M2" s="2" t="str">
        <x:v>https://github.com/material-components/material-web/blob/cbd34a8921915af94d5ef65c2a69eece41d5b4f3/labs/badge/badge.ts</x:v>
      </x:c>
      <x:c r="N2" s="2" t="str">
        <x:v>https://github.com/pproenca/astryx-mui/blob/b4e37f6645dedbc493c6961f53fef2c323a0adab/packages/core/src/Badge/Badge.tsx</x:v>
      </x:c>
      <x:c r="O2" s="2" t="str">
        <x:v>Candidate by function/name; verify design and behavior.</x:v>
      </x:c>
      <x:c r="P2" s="6" t="str"/>
      <x:c r="Q2" s="2" t="str"/>
      <x:c r="R2" s="2" t="str">
        <x:v>https://github.com/pproenca/astryx-mui/blob/b4e37f6645dedbc493c6961f53fef2c323a0adab/packages/core/src/Badge/Badge.doc.mjs</x:v>
      </x:c>
      <x:c r="S2" s="2" t="str">
        <x:v>--md-badge-*</x:v>
      </x:c>
      <x:c r="T2" s="6" t="str">
        <x:v>Pending</x:v>
      </x:c>
      <x:c r="U2" s="6" t="str"/>
      <x:c r="V2" t="str">
        <x:v>material3-native-v4</x:v>
      </x:c>
      <x:c r="W2" t="str"/>
      <x:c r="X2" t="str">
        <x:v>Pending</x:v>
      </x:c>
      <x:c r="Y2" s="41" t="str">
        <x:v>51592:4768</x:v>
      </x:c>
      <x:c r="Z2" t="str">
        <x:v>Shared candidate</x:v>
      </x:c>
      <x:c r="AA2" t="str">
        <x:v>Unresolved</x:v>
      </x:c>
      <x:c r="AB2" t="str">
        <x:v>No</x:v>
      </x:c>
      <x:c r="AC2" t="str">
        <x:v>compose:Badge</x:v>
      </x:c>
      <x:c r="AD2" t="str">
        <x:v>Standard and Expressive sizes, shapes and interaction states; resolve exact Figma axes in source preparation.</x:v>
      </x:c>
      <x:c r="AE2" t="str">
        <x:v>TM-02383, TM-02384, TM-02385, TM-02386, TM-02387, TM-02388, TM-02389, TM-02390</x:v>
      </x:c>
      <x:c r="AF2" t="str"/>
      <x:c r="AG2" t="str">
        <x:v>Required</x:v>
      </x:c>
      <x:c r="AH2" t="str"/>
      <x:c r="AI2" t="str"/>
    </x:row>
    <x:row r="3" ht="44" customHeight="1">
      <x:c r="A3" s="2" t="str">
        <x:v>CM-0002</x:v>
      </x:c>
      <x:c r="B3" s="2" t="str">
        <x:v>md-elevated-button</x:v>
      </x:c>
      <x:c r="C3" s="2" t="str">
        <x:v>Stable</x:v>
      </x:c>
      <x:c r="D3" s="2" t="str">
        <x:v>Button</x:v>
      </x:c>
      <x:c r="E3" s="2" t="str">
        <x:v>core</x:v>
      </x:c>
      <x:c r="F3" s="6" t="str">
        <x:v>Candidate</x:v>
      </x:c>
      <x:c r="G3" s="6" t="str">
        <x:v>Not started</x:v>
      </x:c>
      <x:c r="H3" s="2" t="n">
        <x:f>COUNTIFS('Acceptance checks'!$A$2:$A$2479,$A3,'Acceptance checks'!$G$2:$G$2479,"Required")</x:f>
        <x:v>10</x:v>
      </x:c>
      <x:c r="I3" s="2" t="n">
        <x:f>COUNTIFS('Acceptance checks'!$A$2:$A$2479,$A3,'Acceptance checks'!$G$2:$G$2479,"Required",'Acceptance checks'!$L$2:$L$2479,"Ready")</x:f>
        <x:v>0</x:v>
      </x:c>
      <x:c r="J3" s="6" t="str">
        <x:v>Pending</x:v>
      </x:c>
      <x:c r="K3" s="2" t="str">
        <x:f>IF(AND(AB3="Yes",AA3="Resolved",V3="material3-native-v4",W3&lt;&gt;"",AF3&lt;&gt;"",X3="Approved",F3="Confirmed",G3="Verified",J3="Approved",H3&gt;0,H3=I3,COUNTIFS('Acceptance checks'!$A$2:$A$2479,$A3,'Acceptance checks'!$L$2:$L$2479,"Ready")=COUNTIFS('Acceptance checks'!$A$2:$A$2479,$A3),P3="",OR(S3&lt;&gt;"",AE3&lt;&gt;""),T3="Pass",U3&lt;&gt;""),"Yes","No")</x:f>
        <x:v>No</x:v>
      </x:c>
      <x:c r="L3" s="2" t="str">
        <x:v>https://m3.material.io/components/buttons</x:v>
      </x:c>
      <x:c r="M3" s="2" t="str">
        <x:v>https://github.com/material-components/material-web/blob/cbd34a8921915af94d5ef65c2a69eece41d5b4f3/button/elevated-button.ts</x:v>
      </x:c>
      <x:c r="N3" s="2" t="str">
        <x:v>https://github.com/pproenca/astryx-mui/blob/b4e37f6645dedbc493c6961f53fef2c323a0adab/packages/core/src/Button/Button.tsx</x:v>
      </x:c>
      <x:c r="O3" s="2" t="str">
        <x:v>Compose-first Button family and watched shape/elevation motion approved by the owner at PR #51 head d908e8193a93a69a70669466a91fc633328361a7 on 2026-09-28; merged as f00b366a3c40494e83db11bb3e50e3fba1f24451. Approved source interpolation limits: 0.0002 shape units, 0.002 shape units/s, 0.001 dp elevation, 0 ms settling/event timing. Native Button behavior and QA pending. Evidence: internal/material3-migration/sources/families/family-CM-0002.md and internal/material3-migration/sources/baseline/button-compose-first.json.</x:v>
      </x:c>
      <x:c r="P3" s="6" t="str"/>
      <x:c r="Q3" s="2" t="str">
        <x:v>https://github.com/material-components/material-web/blob/cbd34a8921915af94d5ef65c2a69eece41d5b4f3/docs/components/button.md</x:v>
      </x:c>
      <x:c r="R3" s="2" t="str">
        <x:v>https://github.com/pproenca/astryx-mui/blob/b4e37f6645dedbc493c6961f53fef2c323a0adab/packages/core/src/Button/Button.doc.mjs</x:v>
      </x:c>
      <x:c r="S3" s="2" t="str">
        <x:v>--md-elevated-button-*</x:v>
      </x:c>
      <x:c r="T3" s="6" t="str">
        <x:v>Pending</x:v>
      </x:c>
      <x:c r="U3" s="6" t="str"/>
      <x:c r="V3" t="str">
        <x:v>material3-native-v4</x:v>
      </x:c>
      <x:c r="W3" t="str"/>
      <x:c r="X3" t="str">
        <x:v>Pending</x:v>
      </x:c>
      <x:c r="Y3" s="41" t="str">
        <x:v>57994:2227, 58650:9294, 58650:10213, 58650:8094, 58651:11237</x:v>
      </x:c>
      <x:c r="Z3" t="str">
        <x:v>Shared candidate</x:v>
      </x:c>
      <x:c r="AA3" t="str">
        <x:v>Resolved</x:v>
      </x:c>
      <x:c r="AB3" t="str">
        <x:v>No</x:v>
      </x:c>
      <x:c r="AC3" t="str">
        <x:v>compose:Button</x:v>
      </x:c>
      <x:c r="AD3" t="str">
        <x:v>Standard and Expressive sizes, shapes and interaction states; resolve exact Figma axes in source preparation.</x:v>
      </x:c>
      <x:c r="AE3" t="str">
        <x:v>TM-02391, TM-02392, TM-02393, TM-02394, TM-02395, TM-02396, TM-02397, TM-02398, TM-02399, TM-02400, TM-02401, TM-02402, TM-02403, TM-02404, TM-02405, TM-02406, TM-02407, TM-02408, TM-02409, TM-02410, TM-02411, TM-02412, TM-02413, TM-02414, TM-02415, TM-02416, TM-02417, TM-02418, TM-02419, TM-02420, TM-02421, TM-02422, TM-02423, TM-02424, TM-02425, TM-02426, TM-02427, TM-02428, TM-02429, TM-02430, TM-02431, TM-02432, TM-02433, TM-02434, TM-02435, TM-02436, TM-02437, TM-02438, TM-02445, TM-02446, TM-02447, TM-02448, TM-02449, TM-02450, TM-02451, TM-02452, TM-02453, TM-02454, TM-02455, TM-02456, TM-02457, TM-02458, TM-02459, TM-02460, TM-02461, TM-02462, TM-02463, TM-02464, TM-02465, TM-02466, TM-02467, TM-02468, TM-02469, TM-02470, TM-02471, TM-02472, TM-02473, TM-02474, TM-02475, TM-02476, TM-02477, TM-02478, TM-02479, TM-02480, TM-02481, TM-02482, TM-02483, TM-02484, TM-02485, TM-02486, TM-02487, TM-02488, TM-02489, TM-02490, TM-02491, TM-02492, TM-02493, TM-02494, TM-02495, TM-02496, TM-02497, TM-02498, TM-02499, TM-02677, TM-02678, TM-02679, TM-02680, TM-02681, TM-02682, TM-02683, TM-02684, TM-02685, TM-02686, TM-02687, TM-02688, TM-02689, TM-02690, TM-02691, TM-02692, TM-02693, TM-02694, TM-02695, TM-02696, TM-02697, TM-02698, TM-02699, TM-02700, TM-02701, TM-02702, TM-02703, TM-02704, TM-02705, TM-02706, TM-02707, TM-02708, TM-02709, TM-02710, TM-02711, TM-02712, TM-02713, TM-02714, TM-02715, TM-02716, TM-02717, TM-02718, TM-02719, TM-02720, TM-02721, TM-02722, TM-02723, TM-02724, TM-02827, TM-02828, TM-02829, TM-02830, TM-02831, TM-02832, TM-02833, TM-02834, TM-02835, TM-02836, TM-02837, TM-02838, TM-02839, TM-02840, TM-02841, TM-02842, TM-02843, TM-02844, TM-02845, TM-02846, TM-02847, TM-02848, TM-02849, TM-02850, TM-02851, TM-02852, TM-02853, TM-02854, TM-02855, TM-02856, TM-02857, TM-02858, TM-02859, TM-02860, TM-02861, TM-02862, TM-02863, TM-02864, TM-03055, TM-03056, TM-03057, TM-03058, TM-03059, TM-03060, TM-03061, TM-03062, TM-03063, TM-03064, TM-03065, TM-03066, TM-03067, TM-03068, TM-03069, TM-03070, TM-03071, TM-03072, TM-03073, TM-03074, TM-03075, TM-03076, TM-03077, TM-03078, TM-03079, TM-03080, TM-03081, TM-03082, TM-03083, TM-03084, TM-03085, TM-03086, TM-03087, TM-03088, TM-03089, TM-03090, TM-03091, TM-03092, TM-03191, TM-03192, TM-03193, TM-03194, TM-03195, TM-03196, TM-03197, TM-03198, TM-03199, TM-03200, TM-03201, TM-03202, TM-03203, TM-03204, TM-03205, TM-03206, TM-03207, TM-03208, TM-03209, TM-03210, TM-03211, TM-03212, TM-03213, TM-03214, TM-03557, TM-03558, TM-03559, TM-03560, TM-03561, TM-03562, TM-03757, TM-03758, TM-03759, TM-03760, TM-03761, TM-03762, TM-03763, TM-03764, TM-03765, TM-03766, TM-03767, TM-03768, TM-03769, TM-03770, TM-03771, TM-03772, TM-03773, TM-03774, TM-03775, TM-03776, TM-03777, TM-03778, TM-03779, TM-03780, TM-03781, TM-03782, TM-03783, TM-03784, TM-03785, TM-03786, TM-03787, TM-03788, TM-03789, TM-03790, TM-03791, TM-03792, TM-03793, TM-03794, TM-03795, TM-03796, TM-04555, TM-04556, TM-04557, TM-04558, TM-04559, TM-04560, TM-04561, TM-04562, TM-04563, TM-04564, TM-04565, TM-04566, TM-04567, TM-04568, TM-04658, TM-04659, TM-04660, TM-04661, TM-04662, TM-04663, TM-04664, TM-04665, TM-04666, TM-04667, TM-04668, TM-04669, TM-04670, TM-04671, TM-04672, TM-04673, TM-04674, TM-04675, TM-04676, TM-04677, TM-04678, TM-04679, TM-04680, TM-04681, TM-04682, TM-04683, TM-04684, TM-04685, TM-04686, TM-04687, TM-04688, TM-04689, TM-04690, TM-04691, TM-04692, TM-04693, TM-04694, TM-04695</x:v>
      </x:c>
      <x:c r="AF3" t="str"/>
      <x:c r="AG3" t="str">
        <x:v>Required</x:v>
      </x:c>
      <x:c r="AH3" t="str"/>
      <x:c r="AI3" t="str"/>
    </x:row>
    <x:row r="4" ht="44" customHeight="1">
      <x:c r="A4" s="2" t="str">
        <x:v>CM-0003</x:v>
      </x:c>
      <x:c r="B4" s="2" t="str">
        <x:v>md-filled-button</x:v>
      </x:c>
      <x:c r="C4" s="2" t="str">
        <x:v>Stable</x:v>
      </x:c>
      <x:c r="D4" s="2" t="str">
        <x:v>Button</x:v>
      </x:c>
      <x:c r="E4" s="2" t="str">
        <x:v>core</x:v>
      </x:c>
      <x:c r="F4" s="6" t="str">
        <x:v>Candidate</x:v>
      </x:c>
      <x:c r="G4" s="6" t="str">
        <x:v>Not started</x:v>
      </x:c>
      <x:c r="H4" s="2" t="n">
        <x:f>COUNTIFS('Acceptance checks'!$A$2:$A$2479,$A4,'Acceptance checks'!$G$2:$G$2479,"Required")</x:f>
        <x:v>10</x:v>
      </x:c>
      <x:c r="I4" s="2" t="n">
        <x:f>COUNTIFS('Acceptance checks'!$A$2:$A$2479,$A4,'Acceptance checks'!$G$2:$G$2479,"Required",'Acceptance checks'!$L$2:$L$2479,"Ready")</x:f>
        <x:v>0</x:v>
      </x:c>
      <x:c r="J4" s="6" t="str">
        <x:v>Pending</x:v>
      </x:c>
      <x:c r="K4" s="2" t="str">
        <x:f>IF(AND(AB4="Yes",AA4="Resolved",V4="material3-native-v4",W4&lt;&gt;"",AF4&lt;&gt;"",X4="Approved",F4="Confirmed",G4="Verified",J4="Approved",H4&gt;0,H4=I4,COUNTIFS('Acceptance checks'!$A$2:$A$2479,$A4,'Acceptance checks'!$L$2:$L$2479,"Ready")=COUNTIFS('Acceptance checks'!$A$2:$A$2479,$A4),P4="",OR(S4&lt;&gt;"",AE4&lt;&gt;""),T4="Pass",U4&lt;&gt;""),"Yes","No")</x:f>
        <x:v>No</x:v>
      </x:c>
      <x:c r="L4" s="2" t="str">
        <x:v>https://m3.material.io/components/buttons</x:v>
      </x:c>
      <x:c r="M4" s="2" t="str">
        <x:v>https://github.com/material-components/material-web/blob/cbd34a8921915af94d5ef65c2a69eece41d5b4f3/button/filled-button.ts</x:v>
      </x:c>
      <x:c r="N4" s="2" t="str">
        <x:v>https://github.com/pproenca/astryx-mui/blob/b4e37f6645dedbc493c6961f53fef2c323a0adab/packages/core/src/Button/Button.tsx</x:v>
      </x:c>
      <x:c r="O4" s="2" t="str">
        <x:v>Compose-first Button family and watched shape/elevation motion approved by the owner at PR #51 head d908e8193a93a69a70669466a91fc633328361a7 on 2026-09-28; merged as f00b366a3c40494e83db11bb3e50e3fba1f24451. Approved source interpolation limits: 0.0002 shape units, 0.002 shape units/s, 0.001 dp elevation, 0 ms settling/event timing. Native Button behavior and QA pending. Evidence: internal/material3-migration/sources/families/family-CM-0002.md and internal/material3-migration/sources/baseline/button-compose-first.json.</x:v>
      </x:c>
      <x:c r="P4" s="6" t="str"/>
      <x:c r="Q4" s="2" t="str">
        <x:v>https://github.com/material-components/material-web/blob/cbd34a8921915af94d5ef65c2a69eece41d5b4f3/docs/components/button.md</x:v>
      </x:c>
      <x:c r="R4" s="2" t="str">
        <x:v>https://github.com/pproenca/astryx-mui/blob/b4e37f6645dedbc493c6961f53fef2c323a0adab/packages/core/src/Button/Button.doc.mjs</x:v>
      </x:c>
      <x:c r="S4" s="2" t="str">
        <x:v>--md-filled-button-*</x:v>
      </x:c>
      <x:c r="T4" s="6" t="str">
        <x:v>Pending</x:v>
      </x:c>
      <x:c r="U4" s="6" t="str"/>
      <x:c r="V4" t="str">
        <x:v>material3-native-v4</x:v>
      </x:c>
      <x:c r="W4" t="str"/>
      <x:c r="X4" t="str">
        <x:v>Pending</x:v>
      </x:c>
      <x:c r="Y4" s="41" t="str">
        <x:v>57994:2227, 58650:9294, 58650:10213, 58650:8094, 58651:11237</x:v>
      </x:c>
      <x:c r="Z4" t="str">
        <x:v>Shared candidate</x:v>
      </x:c>
      <x:c r="AA4" t="str">
        <x:v>Resolved</x:v>
      </x:c>
      <x:c r="AB4" t="str">
        <x:v>No</x:v>
      </x:c>
      <x:c r="AC4" t="str">
        <x:v>compose:Button</x:v>
      </x:c>
      <x:c r="AD4" t="str">
        <x:v>Standard and Expressive sizes, shapes and interaction states; resolve exact Figma axes in source preparation.</x:v>
      </x:c>
      <x:c r="AE4" t="str">
        <x:v>TM-02391, TM-02392, TM-02393, TM-02394, TM-02395, TM-02396, TM-02397, TM-02398, TM-02399, TM-02400, TM-02401, TM-02402, TM-02403, TM-02404, TM-02405, TM-02406, TM-02407, TM-02408, TM-02409, TM-02410, TM-02411, TM-02412, TM-02413, TM-02414, TM-02415, TM-02416, TM-02417, TM-02418, TM-02419, TM-02420, TM-02421, TM-02422, TM-02423, TM-02424, TM-02425, TM-02426, TM-02427, TM-02428, TM-02429, TM-02430, TM-02431, TM-02432, TM-02433, TM-02434, TM-02435, TM-02436, TM-02437, TM-02438, TM-02445, TM-02446, TM-02447, TM-02448, TM-02449, TM-02450, TM-02451, TM-02452, TM-02453, TM-02454, TM-02455, TM-02456, TM-02457, TM-02458, TM-02459, TM-02460, TM-02461, TM-02462, TM-02463, TM-02464, TM-02465, TM-02466, TM-02467, TM-02468, TM-02469, TM-02470, TM-02471, TM-02472, TM-02473, TM-02474, TM-02475, TM-02476, TM-02477, TM-02478, TM-02479, TM-02480, TM-02481, TM-02482, TM-02483, TM-02484, TM-02485, TM-02486, TM-02487, TM-02488, TM-02489, TM-02490, TM-02491, TM-02492, TM-02493, TM-02494, TM-02495, TM-02496, TM-02497, TM-02498, TM-02499, TM-02677, TM-02678, TM-02679, TM-02680, TM-02681, TM-02682, TM-02683, TM-02684, TM-02685, TM-02686, TM-02687, TM-02688, TM-02689, TM-02690, TM-02691, TM-02692, TM-02693, TM-02694, TM-02695, TM-02696, TM-02697, TM-02698, TM-02699, TM-02700, TM-02701, TM-02702, TM-02703, TM-02704, TM-02705, TM-02706, TM-02707, TM-02708, TM-02709, TM-02710, TM-02711, TM-02712, TM-02713, TM-02714, TM-02715, TM-02716, TM-02717, TM-02718, TM-02719, TM-02720, TM-02721, TM-02722, TM-02723, TM-02724, TM-02827, TM-02828, TM-02829, TM-02830, TM-02831, TM-02832, TM-02833, TM-02834, TM-02835, TM-02836, TM-02837, TM-02838, TM-02839, TM-02840, TM-02841, TM-02842, TM-02843, TM-02844, TM-02845, TM-02846, TM-02847, TM-02848, TM-02849, TM-02850, TM-02851, TM-02852, TM-02853, TM-02854, TM-02855, TM-02856, TM-02857, TM-02858, TM-02859, TM-02860, TM-02861, TM-02862, TM-02863, TM-02864, TM-03055, TM-03056, TM-03057, TM-03058, TM-03059, TM-03060, TM-03061, TM-03062, TM-03063, TM-03064, TM-03065, TM-03066, TM-03067, TM-03068, TM-03069, TM-03070, TM-03071, TM-03072, TM-03073, TM-03074, TM-03075, TM-03076, TM-03077, TM-03078, TM-03079, TM-03080, TM-03081, TM-03082, TM-03083, TM-03084, TM-03085, TM-03086, TM-03087, TM-03088, TM-03089, TM-03090, TM-03091, TM-03092, TM-03191, TM-03192, TM-03193, TM-03194, TM-03195, TM-03196, TM-03197, TM-03198, TM-03199, TM-03200, TM-03201, TM-03202, TM-03203, TM-03204, TM-03205, TM-03206, TM-03207, TM-03208, TM-03209, TM-03210, TM-03211, TM-03212, TM-03213, TM-03214, TM-03557, TM-03558, TM-03559, TM-03560, TM-03561, TM-03562, TM-03757, TM-03758, TM-03759, TM-03760, TM-03761, TM-03762, TM-03763, TM-03764, TM-03765, TM-03766, TM-03767, TM-03768, TM-03769, TM-03770, TM-03771, TM-03772, TM-03773, TM-03774, TM-03775, TM-03776, TM-03777, TM-03778, TM-03779, TM-03780, TM-03781, TM-03782, TM-03783, TM-03784, TM-03785, TM-03786, TM-03787, TM-03788, TM-03789, TM-03790, TM-03791, TM-03792, TM-03793, TM-03794, TM-03795, TM-03796, TM-04555, TM-04556, TM-04557, TM-04558, TM-04559, TM-04560, TM-04561, TM-04562, TM-04563, TM-04564, TM-04565, TM-04566, TM-04567, TM-04568, TM-04658, TM-04659, TM-04660, TM-04661, TM-04662, TM-04663, TM-04664, TM-04665, TM-04666, TM-04667, TM-04668, TM-04669, TM-04670, TM-04671, TM-04672, TM-04673, TM-04674, TM-04675, TM-04676, TM-04677, TM-04678, TM-04679, TM-04680, TM-04681, TM-04682, TM-04683, TM-04684, TM-04685, TM-04686, TM-04687, TM-04688, TM-04689, TM-04690, TM-04691, TM-04692, TM-04693, TM-04694, TM-04695</x:v>
      </x:c>
      <x:c r="AF4" t="str"/>
      <x:c r="AG4" t="str">
        <x:v>Required</x:v>
      </x:c>
      <x:c r="AH4" t="str"/>
      <x:c r="AI4" t="str"/>
    </x:row>
    <x:row r="5" ht="44" customHeight="1">
      <x:c r="A5" s="2" t="str">
        <x:v>CM-0004</x:v>
      </x:c>
      <x:c r="B5" s="2" t="str">
        <x:v>md-filled-tonal-button</x:v>
      </x:c>
      <x:c r="C5" s="2" t="str">
        <x:v>Stable</x:v>
      </x:c>
      <x:c r="D5" s="2" t="str">
        <x:v>Button</x:v>
      </x:c>
      <x:c r="E5" s="2" t="str">
        <x:v>core</x:v>
      </x:c>
      <x:c r="F5" s="6" t="str">
        <x:v>Candidate</x:v>
      </x:c>
      <x:c r="G5" s="6" t="str">
        <x:v>Not started</x:v>
      </x:c>
      <x:c r="H5" s="2" t="n">
        <x:f>COUNTIFS('Acceptance checks'!$A$2:$A$2479,$A5,'Acceptance checks'!$G$2:$G$2479,"Required")</x:f>
        <x:v>10</x:v>
      </x:c>
      <x:c r="I5" s="2" t="n">
        <x:f>COUNTIFS('Acceptance checks'!$A$2:$A$2479,$A5,'Acceptance checks'!$G$2:$G$2479,"Required",'Acceptance checks'!$L$2:$L$2479,"Ready")</x:f>
        <x:v>0</x:v>
      </x:c>
      <x:c r="J5" s="6" t="str">
        <x:v>Pending</x:v>
      </x:c>
      <x:c r="K5" s="2" t="str">
        <x:f>IF(AND(AB5="Yes",AA5="Resolved",V5="material3-native-v4",W5&lt;&gt;"",AF5&lt;&gt;"",X5="Approved",F5="Confirmed",G5="Verified",J5="Approved",H5&gt;0,H5=I5,COUNTIFS('Acceptance checks'!$A$2:$A$2479,$A5,'Acceptance checks'!$L$2:$L$2479,"Ready")=COUNTIFS('Acceptance checks'!$A$2:$A$2479,$A5),P5="",OR(S5&lt;&gt;"",AE5&lt;&gt;""),T5="Pass",U5&lt;&gt;""),"Yes","No")</x:f>
        <x:v>No</x:v>
      </x:c>
      <x:c r="L5" s="2" t="str">
        <x:v>https://m3.material.io/components/buttons</x:v>
      </x:c>
      <x:c r="M5" s="2" t="str">
        <x:v>https://github.com/material-components/material-web/blob/cbd34a8921915af94d5ef65c2a69eece41d5b4f3/button/filled-tonal-button.ts</x:v>
      </x:c>
      <x:c r="N5" s="2" t="str">
        <x:v>https://github.com/pproenca/astryx-mui/blob/b4e37f6645dedbc493c6961f53fef2c323a0adab/packages/core/src/Button/Button.tsx</x:v>
      </x:c>
      <x:c r="O5" s="2" t="str">
        <x:v>Compose-first Button family and watched shape/elevation motion approved by the owner at PR #51 head d908e8193a93a69a70669466a91fc633328361a7 on 2026-09-28; merged as f00b366a3c40494e83db11bb3e50e3fba1f24451. Approved source interpolation limits: 0.0002 shape units, 0.002 shape units/s, 0.001 dp elevation, 0 ms settling/event timing. Native Button behavior and QA pending. Evidence: internal/material3-migration/sources/families/family-CM-0002.md and internal/material3-migration/sources/baseline/button-compose-first.json.</x:v>
      </x:c>
      <x:c r="P5" s="6" t="str"/>
      <x:c r="Q5" s="2" t="str">
        <x:v>https://github.com/material-components/material-web/blob/cbd34a8921915af94d5ef65c2a69eece41d5b4f3/docs/components/button.md</x:v>
      </x:c>
      <x:c r="R5" s="2" t="str">
        <x:v>https://github.com/pproenca/astryx-mui/blob/b4e37f6645dedbc493c6961f53fef2c323a0adab/packages/core/src/Button/Button.doc.mjs</x:v>
      </x:c>
      <x:c r="S5" s="2" t="str">
        <x:v>--md-filled-tonal-button-*</x:v>
      </x:c>
      <x:c r="T5" s="6" t="str">
        <x:v>Pending</x:v>
      </x:c>
      <x:c r="U5" s="6" t="str"/>
      <x:c r="V5" t="str">
        <x:v>material3-native-v4</x:v>
      </x:c>
      <x:c r="W5" t="str"/>
      <x:c r="X5" t="str">
        <x:v>Pending</x:v>
      </x:c>
      <x:c r="Y5" s="41" t="str">
        <x:v>57994:2227, 58650:9294, 58650:10213, 58650:8094, 58651:11237</x:v>
      </x:c>
      <x:c r="Z5" t="str">
        <x:v>Shared candidate</x:v>
      </x:c>
      <x:c r="AA5" t="str">
        <x:v>Resolved</x:v>
      </x:c>
      <x:c r="AB5" t="str">
        <x:v>No</x:v>
      </x:c>
      <x:c r="AC5" t="str">
        <x:v>compose:Button</x:v>
      </x:c>
      <x:c r="AD5" t="str">
        <x:v>Standard and Expressive sizes, shapes and interaction states; resolve exact Figma axes in source preparation.</x:v>
      </x:c>
      <x:c r="AE5" t="str">
        <x:v>TM-02391, TM-02392, TM-02393, TM-02394, TM-02395, TM-02396, TM-02397, TM-02398, TM-02399, TM-02400, TM-02401, TM-02402, TM-02403, TM-02404, TM-02405, TM-02406, TM-02407, TM-02408, TM-02409, TM-02410, TM-02411, TM-02412, TM-02413, TM-02414, TM-02415, TM-02416, TM-02417, TM-02418, TM-02419, TM-02420, TM-02421, TM-02422, TM-02423, TM-02424, TM-02425, TM-02426, TM-02427, TM-02428, TM-02429, TM-02430, TM-02431, TM-02432, TM-02433, TM-02434, TM-02435, TM-02436, TM-02437, TM-02438, TM-02445, TM-02446, TM-02447, TM-02448, TM-02449, TM-02450, TM-02451, TM-02452, TM-02453, TM-02454, TM-02455, TM-02456, TM-02457, TM-02458, TM-02459, TM-02460, TM-02461, TM-02462, TM-02463, TM-02464, TM-02465, TM-02466, TM-02467, TM-02468, TM-02469, TM-02470, TM-02471, TM-02472, TM-02473, TM-02474, TM-02475, TM-02476, TM-02477, TM-02478, TM-02479, TM-02480, TM-02481, TM-02482, TM-02483, TM-02484, TM-02485, TM-02486, TM-02487, TM-02488, TM-02489, TM-02490, TM-02491, TM-02492, TM-02493, TM-02494, TM-02495, TM-02496, TM-02497, TM-02498, TM-02499, TM-02677, TM-02678, TM-02679, TM-02680, TM-02681, TM-02682, TM-02683, TM-02684, TM-02685, TM-02686, TM-02687, TM-02688, TM-02689, TM-02690, TM-02691, TM-02692, TM-02693, TM-02694, TM-02695, TM-02696, TM-02697, TM-02698, TM-02699, TM-02700, TM-02701, TM-02702, TM-02703, TM-02704, TM-02705, TM-02706, TM-02707, TM-02708, TM-02709, TM-02710, TM-02711, TM-02712, TM-02713, TM-02714, TM-02715, TM-02716, TM-02717, TM-02718, TM-02719, TM-02720, TM-02721, TM-02722, TM-02723, TM-02724, TM-02827, TM-02828, TM-02829, TM-02830, TM-02831, TM-02832, TM-02833, TM-02834, TM-02835, TM-02836, TM-02837, TM-02838, TM-02839, TM-02840, TM-02841, TM-02842, TM-02843, TM-02844, TM-02845, TM-02846, TM-02847, TM-02848, TM-02849, TM-02850, TM-02851, TM-02852, TM-02853, TM-02854, TM-02855, TM-02856, TM-02857, TM-02858, TM-02859, TM-02860, TM-02861, TM-02862, TM-02863, TM-02864, TM-03055, TM-03056, TM-03057, TM-03058, TM-03059, TM-03060, TM-03061, TM-03062, TM-03063, TM-03064, TM-03065, TM-03066, TM-03067, TM-03068, TM-03069, TM-03070, TM-03071, TM-03072, TM-03073, TM-03074, TM-03075, TM-03076, TM-03077, TM-03078, TM-03079, TM-03080, TM-03081, TM-03082, TM-03083, TM-03084, TM-03085, TM-03086, TM-03087, TM-03088, TM-03089, TM-03090, TM-03091, TM-03092, TM-03191, TM-03192, TM-03193, TM-03194, TM-03195, TM-03196, TM-03197, TM-03198, TM-03199, TM-03200, TM-03201, TM-03202, TM-03203, TM-03204, TM-03205, TM-03206, TM-03207, TM-03208, TM-03209, TM-03210, TM-03211, TM-03212, TM-03213, TM-03214, TM-03557, TM-03558, TM-03559, TM-03560, TM-03561, TM-03562, TM-03757, TM-03758, TM-03759, TM-03760, TM-03761, TM-03762, TM-03763, TM-03764, TM-03765, TM-03766, TM-03767, TM-03768, TM-03769, TM-03770, TM-03771, TM-03772, TM-03773, TM-03774, TM-03775, TM-03776, TM-03777, TM-03778, TM-03779, TM-03780, TM-03781, TM-03782, TM-03783, TM-03784, TM-03785, TM-03786, TM-03787, TM-03788, TM-03789, TM-03790, TM-03791, TM-03792, TM-03793, TM-03794, TM-03795, TM-03796, TM-04555, TM-04556, TM-04557, TM-04558, TM-04559, TM-04560, TM-04561, TM-04562, TM-04563, TM-04564, TM-04565, TM-04566, TM-04567, TM-04568, TM-04658, TM-04659, TM-04660, TM-04661, TM-04662, TM-04663, TM-04664, TM-04665, TM-04666, TM-04667, TM-04668, TM-04669, TM-04670, TM-04671, TM-04672, TM-04673, TM-04674, TM-04675, TM-04676, TM-04677, TM-04678, TM-04679, TM-04680, TM-04681, TM-04682, TM-04683, TM-04684, TM-04685, TM-04686, TM-04687, TM-04688, TM-04689, TM-04690, TM-04691, TM-04692, TM-04693, TM-04694, TM-04695</x:v>
      </x:c>
      <x:c r="AF5" t="str"/>
      <x:c r="AG5" t="str">
        <x:v>Required</x:v>
      </x:c>
      <x:c r="AH5" t="str"/>
      <x:c r="AI5" t="str"/>
    </x:row>
    <x:row r="6" ht="44" customHeight="1">
      <x:c r="A6" s="2" t="str">
        <x:v>CM-0005</x:v>
      </x:c>
      <x:c r="B6" s="2" t="str">
        <x:v>md-outlined-button</x:v>
      </x:c>
      <x:c r="C6" s="2" t="str">
        <x:v>Stable</x:v>
      </x:c>
      <x:c r="D6" s="2" t="str">
        <x:v>Button</x:v>
      </x:c>
      <x:c r="E6" s="2" t="str">
        <x:v>core</x:v>
      </x:c>
      <x:c r="F6" s="6" t="str">
        <x:v>Candidate</x:v>
      </x:c>
      <x:c r="G6" s="6" t="str">
        <x:v>Not started</x:v>
      </x:c>
      <x:c r="H6" s="2" t="n">
        <x:f>COUNTIFS('Acceptance checks'!$A$2:$A$2479,$A6,'Acceptance checks'!$G$2:$G$2479,"Required")</x:f>
        <x:v>10</x:v>
      </x:c>
      <x:c r="I6" s="2" t="n">
        <x:f>COUNTIFS('Acceptance checks'!$A$2:$A$2479,$A6,'Acceptance checks'!$G$2:$G$2479,"Required",'Acceptance checks'!$L$2:$L$2479,"Ready")</x:f>
        <x:v>0</x:v>
      </x:c>
      <x:c r="J6" s="6" t="str">
        <x:v>Pending</x:v>
      </x:c>
      <x:c r="K6" s="2" t="str">
        <x:f>IF(AND(AB6="Yes",AA6="Resolved",V6="material3-native-v4",W6&lt;&gt;"",AF6&lt;&gt;"",X6="Approved",F6="Confirmed",G6="Verified",J6="Approved",H6&gt;0,H6=I6,COUNTIFS('Acceptance checks'!$A$2:$A$2479,$A6,'Acceptance checks'!$L$2:$L$2479,"Ready")=COUNTIFS('Acceptance checks'!$A$2:$A$2479,$A6),P6="",OR(S6&lt;&gt;"",AE6&lt;&gt;""),T6="Pass",U6&lt;&gt;""),"Yes","No")</x:f>
        <x:v>No</x:v>
      </x:c>
      <x:c r="L6" s="2" t="str">
        <x:v>https://m3.material.io/components/buttons</x:v>
      </x:c>
      <x:c r="M6" s="2" t="str">
        <x:v>https://github.com/material-components/material-web/blob/cbd34a8921915af94d5ef65c2a69eece41d5b4f3/button/outlined-button.ts</x:v>
      </x:c>
      <x:c r="N6" s="2" t="str">
        <x:v>https://github.com/pproenca/astryx-mui/blob/b4e37f6645dedbc493c6961f53fef2c323a0adab/packages/core/src/Button/Button.tsx</x:v>
      </x:c>
      <x:c r="O6" s="2" t="str">
        <x:v>Compose-first Button family and watched shape/elevation motion approved by the owner at PR #51 head d908e8193a93a69a70669466a91fc633328361a7 on 2026-09-28; merged as f00b366a3c40494e83db11bb3e50e3fba1f24451. Approved source interpolation limits: 0.0002 shape units, 0.002 shape units/s, 0.001 dp elevation, 0 ms settling/event timing. Native Button behavior and QA pending. Evidence: internal/material3-migration/sources/families/family-CM-0002.md and internal/material3-migration/sources/baseline/button-compose-first.json.</x:v>
      </x:c>
      <x:c r="P6" s="6" t="str"/>
      <x:c r="Q6" s="2" t="str">
        <x:v>https://github.com/material-components/material-web/blob/cbd34a8921915af94d5ef65c2a69eece41d5b4f3/docs/components/button.md</x:v>
      </x:c>
      <x:c r="R6" s="2" t="str">
        <x:v>https://github.com/pproenca/astryx-mui/blob/b4e37f6645dedbc493c6961f53fef2c323a0adab/packages/core/src/Button/Button.doc.mjs</x:v>
      </x:c>
      <x:c r="S6" s="2" t="str">
        <x:v>--md-outlined-button-*</x:v>
      </x:c>
      <x:c r="T6" s="6" t="str">
        <x:v>Pending</x:v>
      </x:c>
      <x:c r="U6" s="6" t="str"/>
      <x:c r="V6" t="str">
        <x:v>material3-native-v4</x:v>
      </x:c>
      <x:c r="W6" t="str"/>
      <x:c r="X6" t="str">
        <x:v>Pending</x:v>
      </x:c>
      <x:c r="Y6" s="41" t="str">
        <x:v>57994:2227, 58650:9294, 58650:10213, 58650:8094, 58651:11237</x:v>
      </x:c>
      <x:c r="Z6" t="str">
        <x:v>Shared candidate</x:v>
      </x:c>
      <x:c r="AA6" t="str">
        <x:v>Resolved</x:v>
      </x:c>
      <x:c r="AB6" t="str">
        <x:v>No</x:v>
      </x:c>
      <x:c r="AC6" t="str">
        <x:v>compose:Button</x:v>
      </x:c>
      <x:c r="AD6" t="str">
        <x:v>Standard and Expressive sizes, shapes and interaction states; resolve exact Figma axes in source preparation.</x:v>
      </x:c>
      <x:c r="AE6" t="str">
        <x:v>TM-02391, TM-02392, TM-02393, TM-02394, TM-02395, TM-02396, TM-02397, TM-02398, TM-02399, TM-02400, TM-02401, TM-02402, TM-02403, TM-02404, TM-02405, TM-02406, TM-02407, TM-02408, TM-02409, TM-02410, TM-02411, TM-02412, TM-02413, TM-02414, TM-02415, TM-02416, TM-02417, TM-02418, TM-02419, TM-02420, TM-02421, TM-02422, TM-02423, TM-02424, TM-02425, TM-02426, TM-02427, TM-02428, TM-02429, TM-02430, TM-02431, TM-02432, TM-02433, TM-02434, TM-02435, TM-02436, TM-02437, TM-02438, TM-02445, TM-02446, TM-02447, TM-02448, TM-02449, TM-02450, TM-02451, TM-02452, TM-02453, TM-02454, TM-02455, TM-02456, TM-02457, TM-02458, TM-02459, TM-02460, TM-02461, TM-02462, TM-02463, TM-02464, TM-02465, TM-02466, TM-02467, TM-02468, TM-02469, TM-02470, TM-02471, TM-02472, TM-02473, TM-02474, TM-02475, TM-02476, TM-02477, TM-02478, TM-02479, TM-02480, TM-02481, TM-02482, TM-02483, TM-02484, TM-02485, TM-02486, TM-02487, TM-02488, TM-02489, TM-02490, TM-02491, TM-02492, TM-02493, TM-02494, TM-02495, TM-02496, TM-02497, TM-02498, TM-02499, TM-02677, TM-02678, TM-02679, TM-02680, TM-02681, TM-02682, TM-02683, TM-02684, TM-02685, TM-02686, TM-02687, TM-02688, TM-02689, TM-02690, TM-02691, TM-02692, TM-02693, TM-02694, TM-02695, TM-02696, TM-02697, TM-02698, TM-02699, TM-02700, TM-02701, TM-02702, TM-02703, TM-02704, TM-02705, TM-02706, TM-02707, TM-02708, TM-02709, TM-02710, TM-02711, TM-02712, TM-02713, TM-02714, TM-02715, TM-02716, TM-02717, TM-02718, TM-02719, TM-02720, TM-02721, TM-02722, TM-02723, TM-02724, TM-02827, TM-02828, TM-02829, TM-02830, TM-02831, TM-02832, TM-02833, TM-02834, TM-02835, TM-02836, TM-02837, TM-02838, TM-02839, TM-02840, TM-02841, TM-02842, TM-02843, TM-02844, TM-02845, TM-02846, TM-02847, TM-02848, TM-02849, TM-02850, TM-02851, TM-02852, TM-02853, TM-02854, TM-02855, TM-02856, TM-02857, TM-02858, TM-02859, TM-02860, TM-02861, TM-02862, TM-02863, TM-02864, TM-03055, TM-03056, TM-03057, TM-03058, TM-03059, TM-03060, TM-03061, TM-03062, TM-03063, TM-03064, TM-03065, TM-03066, TM-03067, TM-03068, TM-03069, TM-03070, TM-03071, TM-03072, TM-03073, TM-03074, TM-03075, TM-03076, TM-03077, TM-03078, TM-03079, TM-03080, TM-03081, TM-03082, TM-03083, TM-03084, TM-03085, TM-03086, TM-03087, TM-03088, TM-03089, TM-03090, TM-03091, TM-03092, TM-03191, TM-03192, TM-03193, TM-03194, TM-03195, TM-03196, TM-03197, TM-03198, TM-03199, TM-03200, TM-03201, TM-03202, TM-03203, TM-03204, TM-03205, TM-03206, TM-03207, TM-03208, TM-03209, TM-03210, TM-03211, TM-03212, TM-03213, TM-03214, TM-03557, TM-03558, TM-03559, TM-03560, TM-03561, TM-03562, TM-03757, TM-03758, TM-03759, TM-03760, TM-03761, TM-03762, TM-03763, TM-03764, TM-03765, TM-03766, TM-03767, TM-03768, TM-03769, TM-03770, TM-03771, TM-03772, TM-03773, TM-03774, TM-03775, TM-03776, TM-03777, TM-03778, TM-03779, TM-03780, TM-03781, TM-03782, TM-03783, TM-03784, TM-03785, TM-03786, TM-03787, TM-03788, TM-03789, TM-03790, TM-03791, TM-03792, TM-03793, TM-03794, TM-03795, TM-03796, TM-04555, TM-04556, TM-04557, TM-04558, TM-04559, TM-04560, TM-04561, TM-04562, TM-04563, TM-04564, TM-04565, TM-04566, TM-04567, TM-04568, TM-04658, TM-04659, TM-04660, TM-04661, TM-04662, TM-04663, TM-04664, TM-04665, TM-04666, TM-04667, TM-04668, TM-04669, TM-04670, TM-04671, TM-04672, TM-04673, TM-04674, TM-04675, TM-04676, TM-04677, TM-04678, TM-04679, TM-04680, TM-04681, TM-04682, TM-04683, TM-04684, TM-04685, TM-04686, TM-04687, TM-04688, TM-04689, TM-04690, TM-04691, TM-04692, TM-04693, TM-04694, TM-04695</x:v>
      </x:c>
      <x:c r="AF6" t="str"/>
      <x:c r="AG6" t="str">
        <x:v>Required</x:v>
      </x:c>
      <x:c r="AH6" t="str"/>
      <x:c r="AI6" t="str"/>
    </x:row>
    <x:row r="7" ht="44" customHeight="1">
      <x:c r="A7" s="2" t="str">
        <x:v>CM-0006</x:v>
      </x:c>
      <x:c r="B7" s="2" t="str">
        <x:v>md-text-button</x:v>
      </x:c>
      <x:c r="C7" s="2" t="str">
        <x:v>Stable</x:v>
      </x:c>
      <x:c r="D7" s="2" t="str">
        <x:v>Button</x:v>
      </x:c>
      <x:c r="E7" s="2" t="str">
        <x:v>core</x:v>
      </x:c>
      <x:c r="F7" s="6" t="str">
        <x:v>Candidate</x:v>
      </x:c>
      <x:c r="G7" s="6" t="str">
        <x:v>Not started</x:v>
      </x:c>
      <x:c r="H7" s="2" t="n">
        <x:f>COUNTIFS('Acceptance checks'!$A$2:$A$2479,$A7,'Acceptance checks'!$G$2:$G$2479,"Required")</x:f>
        <x:v>10</x:v>
      </x:c>
      <x:c r="I7" s="2" t="n">
        <x:f>COUNTIFS('Acceptance checks'!$A$2:$A$2479,$A7,'Acceptance checks'!$G$2:$G$2479,"Required",'Acceptance checks'!$L$2:$L$2479,"Ready")</x:f>
        <x:v>0</x:v>
      </x:c>
      <x:c r="J7" s="6" t="str">
        <x:v>Pending</x:v>
      </x:c>
      <x:c r="K7" s="2" t="str">
        <x:f>IF(AND(AB7="Yes",AA7="Resolved",V7="material3-native-v4",W7&lt;&gt;"",AF7&lt;&gt;"",X7="Approved",F7="Confirmed",G7="Verified",J7="Approved",H7&gt;0,H7=I7,COUNTIFS('Acceptance checks'!$A$2:$A$2479,$A7,'Acceptance checks'!$L$2:$L$2479,"Ready")=COUNTIFS('Acceptance checks'!$A$2:$A$2479,$A7),P7="",OR(S7&lt;&gt;"",AE7&lt;&gt;""),T7="Pass",U7&lt;&gt;""),"Yes","No")</x:f>
        <x:v>No</x:v>
      </x:c>
      <x:c r="L7" s="2" t="str">
        <x:v>https://m3.material.io/components/buttons</x:v>
      </x:c>
      <x:c r="M7" s="2" t="str">
        <x:v>https://github.com/material-components/material-web/blob/cbd34a8921915af94d5ef65c2a69eece41d5b4f3/button/text-button.ts</x:v>
      </x:c>
      <x:c r="N7" s="2" t="str">
        <x:v>https://github.com/pproenca/astryx-mui/blob/b4e37f6645dedbc493c6961f53fef2c323a0adab/packages/core/src/Button/Button.tsx</x:v>
      </x:c>
      <x:c r="O7" s="2" t="str">
        <x:v>Compose-first Button family and watched shape/elevation motion approved by the owner at PR #51 head d908e8193a93a69a70669466a91fc633328361a7 on 2026-09-28; merged as f00b366a3c40494e83db11bb3e50e3fba1f24451. Approved source interpolation limits: 0.0002 shape units, 0.002 shape units/s, 0.001 dp elevation, 0 ms settling/event timing. Native Button behavior and QA pending. Evidence: internal/material3-migration/sources/families/family-CM-0002.md and internal/material3-migration/sources/baseline/button-compose-first.json.</x:v>
      </x:c>
      <x:c r="P7" s="6" t="str"/>
      <x:c r="Q7" s="2" t="str">
        <x:v>https://github.com/material-components/material-web/blob/cbd34a8921915af94d5ef65c2a69eece41d5b4f3/docs/components/button.md</x:v>
      </x:c>
      <x:c r="R7" s="2" t="str">
        <x:v>https://github.com/pproenca/astryx-mui/blob/b4e37f6645dedbc493c6961f53fef2c323a0adab/packages/core/src/Button/Button.doc.mjs</x:v>
      </x:c>
      <x:c r="S7" s="2" t="str">
        <x:v>--md-text-button-*</x:v>
      </x:c>
      <x:c r="T7" s="6" t="str">
        <x:v>Pending</x:v>
      </x:c>
      <x:c r="U7" s="6" t="str"/>
      <x:c r="V7" t="str">
        <x:v>material3-native-v4</x:v>
      </x:c>
      <x:c r="W7" t="str"/>
      <x:c r="X7" t="str">
        <x:v>Pending</x:v>
      </x:c>
      <x:c r="Y7" s="41" t="str">
        <x:v>57994:2227, 58650:9294, 58650:10213, 58650:8094, 58651:11237</x:v>
      </x:c>
      <x:c r="Z7" t="str">
        <x:v>Shared candidate</x:v>
      </x:c>
      <x:c r="AA7" t="str">
        <x:v>Resolved</x:v>
      </x:c>
      <x:c r="AB7" t="str">
        <x:v>No</x:v>
      </x:c>
      <x:c r="AC7" t="str">
        <x:v>compose:Button</x:v>
      </x:c>
      <x:c r="AD7" t="str">
        <x:v>Standard and Expressive sizes, shapes and interaction states; resolve exact Figma axes in source preparation.</x:v>
      </x:c>
      <x:c r="AE7" t="str">
        <x:v>TM-02391, TM-02392, TM-02393, TM-02394, TM-02395, TM-02396, TM-02397, TM-02398, TM-02399, TM-02400, TM-02401, TM-02402, TM-02403, TM-02404, TM-02405, TM-02406, TM-02407, TM-02408, TM-02409, TM-02410, TM-02411, TM-02412, TM-02413, TM-02414, TM-02415, TM-02416, TM-02417, TM-02418, TM-02419, TM-02420, TM-02421, TM-02422, TM-02423, TM-02424, TM-02425, TM-02426, TM-02427, TM-02428, TM-02429, TM-02430, TM-02431, TM-02432, TM-02433, TM-02434, TM-02435, TM-02436, TM-02437, TM-02438, TM-02445, TM-02446, TM-02447, TM-02448, TM-02449, TM-02450, TM-02451, TM-02452, TM-02453, TM-02454, TM-02455, TM-02456, TM-02457, TM-02458, TM-02459, TM-02460, TM-02461, TM-02462, TM-02463, TM-02464, TM-02465, TM-02466, TM-02467, TM-02468, TM-02469, TM-02470, TM-02471, TM-02472, TM-02473, TM-02474, TM-02475, TM-02476, TM-02477, TM-02478, TM-02479, TM-02480, TM-02481, TM-02482, TM-02483, TM-02484, TM-02485, TM-02486, TM-02487, TM-02488, TM-02489, TM-02490, TM-02491, TM-02492, TM-02493, TM-02494, TM-02495, TM-02496, TM-02497, TM-02498, TM-02499, TM-02677, TM-02678, TM-02679, TM-02680, TM-02681, TM-02682, TM-02683, TM-02684, TM-02685, TM-02686, TM-02687, TM-02688, TM-02689, TM-02690, TM-02691, TM-02692, TM-02693, TM-02694, TM-02695, TM-02696, TM-02697, TM-02698, TM-02699, TM-02700, TM-02701, TM-02702, TM-02703, TM-02704, TM-02705, TM-02706, TM-02707, TM-02708, TM-02709, TM-02710, TM-02711, TM-02712, TM-02713, TM-02714, TM-02715, TM-02716, TM-02717, TM-02718, TM-02719, TM-02720, TM-02721, TM-02722, TM-02723, TM-02724, TM-02827, TM-02828, TM-02829, TM-02830, TM-02831, TM-02832, TM-02833, TM-02834, TM-02835, TM-02836, TM-02837, TM-02838, TM-02839, TM-02840, TM-02841, TM-02842, TM-02843, TM-02844, TM-02845, TM-02846, TM-02847, TM-02848, TM-02849, TM-02850, TM-02851, TM-02852, TM-02853, TM-02854, TM-02855, TM-02856, TM-02857, TM-02858, TM-02859, TM-02860, TM-02861, TM-02862, TM-02863, TM-02864, TM-03055, TM-03056, TM-03057, TM-03058, TM-03059, TM-03060, TM-03061, TM-03062, TM-03063, TM-03064, TM-03065, TM-03066, TM-03067, TM-03068, TM-03069, TM-03070, TM-03071, TM-03072, TM-03073, TM-03074, TM-03075, TM-03076, TM-03077, TM-03078, TM-03079, TM-03080, TM-03081, TM-03082, TM-03083, TM-03084, TM-03085, TM-03086, TM-03087, TM-03088, TM-03089, TM-03090, TM-03091, TM-03092, TM-03191, TM-03192, TM-03193, TM-03194, TM-03195, TM-03196, TM-03197, TM-03198, TM-03199, TM-03200, TM-03201, TM-03202, TM-03203, TM-03204, TM-03205, TM-03206, TM-03207, TM-03208, TM-03209, TM-03210, TM-03211, TM-03212, TM-03213, TM-03214, TM-03557, TM-03558, TM-03559, TM-03560, TM-03561, TM-03562, TM-03757, TM-03758, TM-03759, TM-03760, TM-03761, TM-03762, TM-03763, TM-03764, TM-03765, TM-03766, TM-03767, TM-03768, TM-03769, TM-03770, TM-03771, TM-03772, TM-03773, TM-03774, TM-03775, TM-03776, TM-03777, TM-03778, TM-03779, TM-03780, TM-03781, TM-03782, TM-03783, TM-03784, TM-03785, TM-03786, TM-03787, TM-03788, TM-03789, TM-03790, TM-03791, TM-03792, TM-03793, TM-03794, TM-03795, TM-03796, TM-04555, TM-04556, TM-04557, TM-04558, TM-04559, TM-04560, TM-04561, TM-04562, TM-04563, TM-04564, TM-04565, TM-04566, TM-04567, TM-04568, TM-04658, TM-04659, TM-04660, TM-04661, TM-04662, TM-04663, TM-04664, TM-04665, TM-04666, TM-04667, TM-04668, TM-04669, TM-04670, TM-04671, TM-04672, TM-04673, TM-04674, TM-04675, TM-04676, TM-04677, TM-04678, TM-04679, TM-04680, TM-04681, TM-04682, TM-04683, TM-04684, TM-04685, TM-04686, TM-04687, TM-04688, TM-04689, TM-04690, TM-04691, TM-04692, TM-04693, TM-04694, TM-04695</x:v>
      </x:c>
      <x:c r="AF7" t="str"/>
      <x:c r="AG7" t="str">
        <x:v>Required</x:v>
      </x:c>
      <x:c r="AH7" t="str"/>
      <x:c r="AI7" t="str"/>
    </x:row>
    <x:row r="8" ht="44" customHeight="1">
      <x:c r="A8" s="2" t="str">
        <x:v>CM-0007</x:v>
      </x:c>
      <x:c r="B8" s="2" t="str">
        <x:v>md-elevated-card</x:v>
      </x:c>
      <x:c r="C8" s="2" t="str">
        <x:v>Labs</x:v>
      </x:c>
      <x:c r="D8" s="2" t="str">
        <x:v>Card</x:v>
      </x:c>
      <x:c r="E8" s="2" t="str">
        <x:v>core</x:v>
      </x:c>
      <x:c r="F8" s="6" t="str">
        <x:v>Candidate</x:v>
      </x:c>
      <x:c r="G8" s="6" t="str">
        <x:v>Not started</x:v>
      </x:c>
      <x:c r="H8" s="2" t="n">
        <x:f>COUNTIFS('Acceptance checks'!$A$2:$A$2479,$A8,'Acceptance checks'!$G$2:$G$2479,"Required")</x:f>
        <x:v>10</x:v>
      </x:c>
      <x:c r="I8" s="2" t="n">
        <x:f>COUNTIFS('Acceptance checks'!$A$2:$A$2479,$A8,'Acceptance checks'!$G$2:$G$2479,"Required",'Acceptance checks'!$L$2:$L$2479,"Ready")</x:f>
        <x:v>0</x:v>
      </x:c>
      <x:c r="J8" s="6" t="str">
        <x:v>Pending</x:v>
      </x:c>
      <x:c r="K8" s="2" t="str">
        <x:f>IF(AND(AB8="Yes",AA8="Resolved",V8="material3-native-v4",W8&lt;&gt;"",AF8&lt;&gt;"",X8="Approved",F8="Confirmed",G8="Verified",J8="Approved",H8&gt;0,H8=I8,COUNTIFS('Acceptance checks'!$A$2:$A$2479,$A8,'Acceptance checks'!$L$2:$L$2479,"Ready")=COUNTIFS('Acceptance checks'!$A$2:$A$2479,$A8),P8="",OR(S8&lt;&gt;"",AE8&lt;&gt;""),T8="Pass",U8&lt;&gt;""),"Yes","No")</x:f>
        <x:v>No</x:v>
      </x:c>
      <x:c r="L8" s="2" t="str"/>
      <x:c r="M8" s="2" t="str">
        <x:v>https://github.com/material-components/material-web/blob/cbd34a8921915af94d5ef65c2a69eece41d5b4f3/labs/card/elevated-card.ts</x:v>
      </x:c>
      <x:c r="N8" s="2" t="str">
        <x:v>https://github.com/pproenca/astryx-mui/blob/b4e37f6645dedbc493c6961f53fef2c323a0adab/packages/core/src/Card/Card.tsx</x:v>
      </x:c>
      <x:c r="O8" s="2" t="str">
        <x:v>Candidate by function/name; verify design and behavior.</x:v>
      </x:c>
      <x:c r="P8" s="6" t="str"/>
      <x:c r="Q8" s="2" t="str"/>
      <x:c r="R8" s="2" t="str">
        <x:v>https://github.com/pproenca/astryx-mui/blob/b4e37f6645dedbc493c6961f53fef2c323a0adab/packages/core/src/Card/Card.doc.mjs</x:v>
      </x:c>
      <x:c r="S8" s="2" t="str">
        <x:v>--md-elevated-card-*</x:v>
      </x:c>
      <x:c r="T8" s="6" t="str">
        <x:v>Pending</x:v>
      </x:c>
      <x:c r="U8" s="6" t="str"/>
      <x:c r="V8" t="str">
        <x:v>material3-native-v4</x:v>
      </x:c>
      <x:c r="W8" t="str"/>
      <x:c r="X8" t="str">
        <x:v>Pending</x:v>
      </x:c>
      <x:c r="Y8" s="41" t="str">
        <x:v>52350:27635, 52350:27876, 52346:27573</x:v>
      </x:c>
      <x:c r="Z8" t="str">
        <x:v>Shared candidate</x:v>
      </x:c>
      <x:c r="AA8" t="str">
        <x:v>Unresolved</x:v>
      </x:c>
      <x:c r="AB8" t="str">
        <x:v>No</x:v>
      </x:c>
      <x:c r="AC8" t="str">
        <x:v>compose:Card</x:v>
      </x:c>
      <x:c r="AD8" t="str">
        <x:v>Standard and Expressive sizes, shapes and interaction states; resolve exact Figma axes in source preparation.</x:v>
      </x:c>
      <x:c r="AE8" t="str">
        <x:v>TM-02865, TM-02866, TM-02867, TM-02868, TM-02869, TM-02870, TM-02871, TM-02872, TM-02873, TM-02874, TM-02875, TM-02876, TM-02877, TM-03093, TM-03094, TM-03095, TM-03096, TM-03097, TM-03098, TM-03099, TM-03100, TM-03101, TM-03102, TM-03103, TM-03104, TM-03105, TM-03797, TM-03798, TM-03799, TM-03800, TM-03801, TM-03802, TM-03803, TM-03804, TM-03805, TM-03806, TM-03807, TM-03808, TM-03809, TM-03810, TM-03811, TM-03812, TM-03813, TM-03814</x:v>
      </x:c>
      <x:c r="AF8" t="str"/>
      <x:c r="AG8" t="str">
        <x:v>Required</x:v>
      </x:c>
      <x:c r="AH8" t="str"/>
      <x:c r="AI8" t="str"/>
    </x:row>
    <x:row r="9" ht="44" customHeight="1">
      <x:c r="A9" s="2" t="str">
        <x:v>CM-0008</x:v>
      </x:c>
      <x:c r="B9" s="2" t="str">
        <x:v>md-filled-card</x:v>
      </x:c>
      <x:c r="C9" s="2" t="str">
        <x:v>Labs</x:v>
      </x:c>
      <x:c r="D9" s="2" t="str">
        <x:v>Card</x:v>
      </x:c>
      <x:c r="E9" s="2" t="str">
        <x:v>core</x:v>
      </x:c>
      <x:c r="F9" s="6" t="str">
        <x:v>Candidate</x:v>
      </x:c>
      <x:c r="G9" s="6" t="str">
        <x:v>Not started</x:v>
      </x:c>
      <x:c r="H9" s="2" t="n">
        <x:f>COUNTIFS('Acceptance checks'!$A$2:$A$2479,$A9,'Acceptance checks'!$G$2:$G$2479,"Required")</x:f>
        <x:v>10</x:v>
      </x:c>
      <x:c r="I9" s="2" t="n">
        <x:f>COUNTIFS('Acceptance checks'!$A$2:$A$2479,$A9,'Acceptance checks'!$G$2:$G$2479,"Required",'Acceptance checks'!$L$2:$L$2479,"Ready")</x:f>
        <x:v>0</x:v>
      </x:c>
      <x:c r="J9" s="6" t="str">
        <x:v>Pending</x:v>
      </x:c>
      <x:c r="K9" s="2" t="str">
        <x:f>IF(AND(AB9="Yes",AA9="Resolved",V9="material3-native-v4",W9&lt;&gt;"",AF9&lt;&gt;"",X9="Approved",F9="Confirmed",G9="Verified",J9="Approved",H9&gt;0,H9=I9,COUNTIFS('Acceptance checks'!$A$2:$A$2479,$A9,'Acceptance checks'!$L$2:$L$2479,"Ready")=COUNTIFS('Acceptance checks'!$A$2:$A$2479,$A9),P9="",OR(S9&lt;&gt;"",AE9&lt;&gt;""),T9="Pass",U9&lt;&gt;""),"Yes","No")</x:f>
        <x:v>No</x:v>
      </x:c>
      <x:c r="L9" s="2" t="str"/>
      <x:c r="M9" s="2" t="str">
        <x:v>https://github.com/material-components/material-web/blob/cbd34a8921915af94d5ef65c2a69eece41d5b4f3/labs/card/filled-card.ts</x:v>
      </x:c>
      <x:c r="N9" s="2" t="str">
        <x:v>https://github.com/pproenca/astryx-mui/blob/b4e37f6645dedbc493c6961f53fef2c323a0adab/packages/core/src/Card/Card.tsx</x:v>
      </x:c>
      <x:c r="O9" s="2" t="str">
        <x:v>Candidate by function/name; verify design and behavior.</x:v>
      </x:c>
      <x:c r="P9" s="6" t="str"/>
      <x:c r="Q9" s="2" t="str"/>
      <x:c r="R9" s="2" t="str">
        <x:v>https://github.com/pproenca/astryx-mui/blob/b4e37f6645dedbc493c6961f53fef2c323a0adab/packages/core/src/Card/Card.doc.mjs</x:v>
      </x:c>
      <x:c r="S9" s="2" t="str">
        <x:v>--md-filled-card-*</x:v>
      </x:c>
      <x:c r="T9" s="6" t="str">
        <x:v>Pending</x:v>
      </x:c>
      <x:c r="U9" s="6" t="str"/>
      <x:c r="V9" t="str">
        <x:v>material3-native-v4</x:v>
      </x:c>
      <x:c r="W9" t="str"/>
      <x:c r="X9" t="str">
        <x:v>Pending</x:v>
      </x:c>
      <x:c r="Y9" s="41" t="str">
        <x:v>52350:27728, 52350:27876, 52346:27573</x:v>
      </x:c>
      <x:c r="Z9" t="str">
        <x:v>Shared candidate</x:v>
      </x:c>
      <x:c r="AA9" t="str">
        <x:v>Unresolved</x:v>
      </x:c>
      <x:c r="AB9" t="str">
        <x:v>No</x:v>
      </x:c>
      <x:c r="AC9" t="str">
        <x:v>compose:Card</x:v>
      </x:c>
      <x:c r="AD9" t="str">
        <x:v>Standard and Expressive sizes, shapes and interaction states; resolve exact Figma axes in source preparation.</x:v>
      </x:c>
      <x:c r="AE9" t="str">
        <x:v>TM-02865, TM-02866, TM-02867, TM-02868, TM-02869, TM-02870, TM-02871, TM-02872, TM-02873, TM-02874, TM-02875, TM-02876, TM-02877, TM-03093, TM-03094, TM-03095, TM-03096, TM-03097, TM-03098, TM-03099, TM-03100, TM-03101, TM-03102, TM-03103, TM-03104, TM-03105, TM-03797, TM-03798, TM-03799, TM-03800, TM-03801, TM-03802, TM-03803, TM-03804, TM-03805, TM-03806, TM-03807, TM-03808, TM-03809, TM-03810, TM-03811, TM-03812, TM-03813, TM-03814</x:v>
      </x:c>
      <x:c r="AF9" t="str"/>
      <x:c r="AG9" t="str">
        <x:v>Required</x:v>
      </x:c>
      <x:c r="AH9" t="str"/>
      <x:c r="AI9" t="str"/>
    </x:row>
    <x:row r="10" ht="44" customHeight="1">
      <x:c r="A10" s="2" t="str">
        <x:v>CM-0009</x:v>
      </x:c>
      <x:c r="B10" s="2" t="str">
        <x:v>md-outlined-card</x:v>
      </x:c>
      <x:c r="C10" s="2" t="str">
        <x:v>Labs</x:v>
      </x:c>
      <x:c r="D10" s="2" t="str">
        <x:v>Card</x:v>
      </x:c>
      <x:c r="E10" s="2" t="str">
        <x:v>core</x:v>
      </x:c>
      <x:c r="F10" s="6" t="str">
        <x:v>Candidate</x:v>
      </x:c>
      <x:c r="G10" s="6" t="str">
        <x:v>Not started</x:v>
      </x:c>
      <x:c r="H10" s="2" t="n">
        <x:f>COUNTIFS('Acceptance checks'!$A$2:$A$2479,$A10,'Acceptance checks'!$G$2:$G$2479,"Required")</x:f>
        <x:v>10</x:v>
      </x:c>
      <x:c r="I10" s="2" t="n">
        <x:f>COUNTIFS('Acceptance checks'!$A$2:$A$2479,$A10,'Acceptance checks'!$G$2:$G$2479,"Required",'Acceptance checks'!$L$2:$L$2479,"Ready")</x:f>
        <x:v>0</x:v>
      </x:c>
      <x:c r="J10" s="6" t="str">
        <x:v>Pending</x:v>
      </x:c>
      <x:c r="K10" s="2" t="str">
        <x:f>IF(AND(AB10="Yes",AA10="Resolved",V10="material3-native-v4",W10&lt;&gt;"",AF10&lt;&gt;"",X10="Approved",F10="Confirmed",G10="Verified",J10="Approved",H10&gt;0,H10=I10,COUNTIFS('Acceptance checks'!$A$2:$A$2479,$A10,'Acceptance checks'!$L$2:$L$2479,"Ready")=COUNTIFS('Acceptance checks'!$A$2:$A$2479,$A10),P10="",OR(S10&lt;&gt;"",AE10&lt;&gt;""),T10="Pass",U10&lt;&gt;""),"Yes","No")</x:f>
        <x:v>No</x:v>
      </x:c>
      <x:c r="L10" s="2" t="str"/>
      <x:c r="M10" s="2" t="str">
        <x:v>https://github.com/material-components/material-web/blob/cbd34a8921915af94d5ef65c2a69eece41d5b4f3/labs/card/outlined-card.ts</x:v>
      </x:c>
      <x:c r="N10" s="2" t="str">
        <x:v>https://github.com/pproenca/astryx-mui/blob/b4e37f6645dedbc493c6961f53fef2c323a0adab/packages/core/src/Card/Card.tsx</x:v>
      </x:c>
      <x:c r="O10" s="2" t="str">
        <x:v>Candidate by function/name; verify design and behavior.</x:v>
      </x:c>
      <x:c r="P10" s="6" t="str"/>
      <x:c r="Q10" s="2" t="str"/>
      <x:c r="R10" s="2" t="str">
        <x:v>https://github.com/pproenca/astryx-mui/blob/b4e37f6645dedbc493c6961f53fef2c323a0adab/packages/core/src/Card/Card.doc.mjs</x:v>
      </x:c>
      <x:c r="S10" s="2" t="str">
        <x:v>--md-outlined-card-*</x:v>
      </x:c>
      <x:c r="T10" s="6" t="str">
        <x:v>Pending</x:v>
      </x:c>
      <x:c r="U10" s="6" t="str"/>
      <x:c r="V10" t="str">
        <x:v>material3-native-v4</x:v>
      </x:c>
      <x:c r="W10" t="str"/>
      <x:c r="X10" t="str">
        <x:v>Pending</x:v>
      </x:c>
      <x:c r="Y10" s="41" t="str">
        <x:v>52347:27855, 52350:27876, 52346:27573</x:v>
      </x:c>
      <x:c r="Z10" t="str">
        <x:v>Shared candidate</x:v>
      </x:c>
      <x:c r="AA10" t="str">
        <x:v>Unresolved</x:v>
      </x:c>
      <x:c r="AB10" t="str">
        <x:v>No</x:v>
      </x:c>
      <x:c r="AC10" t="str">
        <x:v>compose:Card</x:v>
      </x:c>
      <x:c r="AD10" t="str">
        <x:v>Standard and Expressive sizes, shapes and interaction states; resolve exact Figma axes in source preparation.</x:v>
      </x:c>
      <x:c r="AE10" t="str">
        <x:v>TM-02865, TM-02866, TM-02867, TM-02868, TM-02869, TM-02870, TM-02871, TM-02872, TM-02873, TM-02874, TM-02875, TM-02876, TM-02877, TM-03093, TM-03094, TM-03095, TM-03096, TM-03097, TM-03098, TM-03099, TM-03100, TM-03101, TM-03102, TM-03103, TM-03104, TM-03105, TM-03797, TM-03798, TM-03799, TM-03800, TM-03801, TM-03802, TM-03803, TM-03804, TM-03805, TM-03806, TM-03807, TM-03808, TM-03809, TM-03810, TM-03811, TM-03812, TM-03813, TM-03814</x:v>
      </x:c>
      <x:c r="AF10" t="str"/>
      <x:c r="AG10" t="str">
        <x:v>Required</x:v>
      </x:c>
      <x:c r="AH10" t="str"/>
      <x:c r="AI10" t="str"/>
    </x:row>
    <x:row r="11" ht="44" customHeight="1">
      <x:c r="A11" s="2" t="str">
        <x:v>CM-0010</x:v>
      </x:c>
      <x:c r="B11" s="2" t="str">
        <x:v>md-checkbox</x:v>
      </x:c>
      <x:c r="C11" s="2" t="str">
        <x:v>Stable</x:v>
      </x:c>
      <x:c r="D11" s="2" t="str">
        <x:v>CheckboxInput</x:v>
      </x:c>
      <x:c r="E11" s="2" t="str">
        <x:v>core</x:v>
      </x:c>
      <x:c r="F11" s="6" t="str">
        <x:v>Candidate</x:v>
      </x:c>
      <x:c r="G11" s="6" t="str">
        <x:v>Not started</x:v>
      </x:c>
      <x:c r="H11" s="2" t="n">
        <x:f>COUNTIFS('Acceptance checks'!$A$2:$A$2479,$A11,'Acceptance checks'!$G$2:$G$2479,"Required")</x:f>
        <x:v>10</x:v>
      </x:c>
      <x:c r="I11" s="2" t="n">
        <x:f>COUNTIFS('Acceptance checks'!$A$2:$A$2479,$A11,'Acceptance checks'!$G$2:$G$2479,"Required",'Acceptance checks'!$L$2:$L$2479,"Ready")</x:f>
        <x:v>0</x:v>
      </x:c>
      <x:c r="J11" s="6" t="str">
        <x:v>Pending</x:v>
      </x:c>
      <x:c r="K11" s="2" t="str">
        <x:f>IF(AND(AB11="Yes",AA11="Resolved",V11="material3-native-v4",W11&lt;&gt;"",AF11&lt;&gt;"",X11="Approved",F11="Confirmed",G11="Verified",J11="Approved",H11&gt;0,H11=I11,COUNTIFS('Acceptance checks'!$A$2:$A$2479,$A11,'Acceptance checks'!$L$2:$L$2479,"Ready")=COUNTIFS('Acceptance checks'!$A$2:$A$2479,$A11),P11="",OR(S11&lt;&gt;"",AE11&lt;&gt;""),T11="Pass",U11&lt;&gt;""),"Yes","No")</x:f>
        <x:v>No</x:v>
      </x:c>
      <x:c r="L11" s="2" t="str">
        <x:v>https://m3.material.io/components/checkbox</x:v>
      </x:c>
      <x:c r="M11" s="2" t="str">
        <x:v>https://github.com/material-components/material-web/blob/cbd34a8921915af94d5ef65c2a69eece41d5b4f3/checkbox/checkbox.ts</x:v>
      </x:c>
      <x:c r="N11" s="2" t="str">
        <x:v>https://github.com/pproenca/astryx-mui/blob/b4e37f6645dedbc493c6961f53fef2c323a0adab/packages/core/src/CheckboxInput/CheckboxInput.tsx</x:v>
      </x:c>
      <x:c r="O11" s="2" t="str">
        <x:v>Candidate by function/name; verify design and behavior.</x:v>
      </x:c>
      <x:c r="P11" s="6" t="str"/>
      <x:c r="Q11" s="2" t="str">
        <x:v>https://github.com/material-components/material-web/blob/cbd34a8921915af94d5ef65c2a69eece41d5b4f3/docs/components/checkbox.md</x:v>
      </x:c>
      <x:c r="R11" s="2" t="str">
        <x:v>https://github.com/pproenca/astryx-mui/blob/b4e37f6645dedbc493c6961f53fef2c323a0adab/packages/core/src/CheckboxInput/CheckboxInput.doc.mjs</x:v>
      </x:c>
      <x:c r="S11" s="2" t="str">
        <x:v>--md-checkbox-*</x:v>
      </x:c>
      <x:c r="T11" s="6" t="str">
        <x:v>Pending</x:v>
      </x:c>
      <x:c r="U11" s="6" t="str"/>
      <x:c r="V11" t="str">
        <x:v>material3-native-v4</x:v>
      </x:c>
      <x:c r="W11" t="str"/>
      <x:c r="X11" t="str">
        <x:v>Pending</x:v>
      </x:c>
      <x:c r="Y11" s="41" t="str">
        <x:v>51859:5628</x:v>
      </x:c>
      <x:c r="Z11" t="str">
        <x:v>Shared candidate</x:v>
      </x:c>
      <x:c r="AA11" t="str">
        <x:v>Unresolved</x:v>
      </x:c>
      <x:c r="AB11" t="str">
        <x:v>No</x:v>
      </x:c>
      <x:c r="AC11" t="str">
        <x:v>compose:Checkbox</x:v>
      </x:c>
      <x:c r="AD11" t="str">
        <x:v>Standard and Expressive sizes, shapes and interaction states; resolve exact Figma axes in source preparation.</x:v>
      </x:c>
      <x:c r="AE11" t="str">
        <x:v>TM-02500, TM-02501, TM-02502, TM-02503, TM-02504, TM-02505, TM-02506, TM-02507, TM-02508, TM-02509, TM-02510, TM-02511, TM-02512, TM-02513, TM-02514, TM-02515, TM-02516, TM-02517, TM-02518, TM-02519, TM-02520, TM-02521, TM-02522, TM-02523, TM-02524, TM-02525, TM-02526, TM-02527, TM-02528, TM-02529, TM-02530, TM-02531, TM-02532, TM-02533, TM-02534, TM-02535, TM-02536, TM-02537, TM-02538, TM-02539, TM-02540, TM-02541, TM-02542, TM-02543, TM-02544, TM-03557, TM-03558, TM-03559, TM-03560, TM-03561, TM-03562</x:v>
      </x:c>
      <x:c r="AF11" t="str"/>
      <x:c r="AG11" t="str">
        <x:v>Required</x:v>
      </x:c>
      <x:c r="AH11" t="str"/>
      <x:c r="AI11" t="str"/>
    </x:row>
    <x:row r="12" ht="44" customHeight="1">
      <x:c r="A12" s="2" t="str">
        <x:v>CM-0011</x:v>
      </x:c>
      <x:c r="B12" s="2" t="str">
        <x:v>md-assist-chip</x:v>
      </x:c>
      <x:c r="C12" s="2" t="str">
        <x:v>Stable</x:v>
      </x:c>
      <x:c r="D12" s="2" t="str"/>
      <x:c r="E12" s="2" t="str"/>
      <x:c r="F12" s="6" t="str">
        <x:v>Material gap</x:v>
      </x:c>
      <x:c r="G12" s="6" t="str">
        <x:v>Not started</x:v>
      </x:c>
      <x:c r="H12" s="2" t="n">
        <x:f>COUNTIFS('Acceptance checks'!$A$2:$A$2479,$A12,'Acceptance checks'!$G$2:$G$2479,"Required")</x:f>
        <x:v>10</x:v>
      </x:c>
      <x:c r="I12" s="2" t="n">
        <x:f>COUNTIFS('Acceptance checks'!$A$2:$A$2479,$A12,'Acceptance checks'!$G$2:$G$2479,"Required",'Acceptance checks'!$L$2:$L$2479,"Ready")</x:f>
        <x:v>0</x:v>
      </x:c>
      <x:c r="J12" s="6" t="str">
        <x:v>Pending</x:v>
      </x:c>
      <x:c r="K12" s="2" t="str">
        <x:f>IF(AND(AB12="Yes",AA12="Resolved",V12="material3-native-v4",W12&lt;&gt;"",AF12&lt;&gt;"",X12="Approved",F12="Confirmed",G12="Verified",J12="Approved",H12&gt;0,H12=I12,COUNTIFS('Acceptance checks'!$A$2:$A$2479,$A12,'Acceptance checks'!$L$2:$L$2479,"Ready")=COUNTIFS('Acceptance checks'!$A$2:$A$2479,$A12),P12="",OR(S12&lt;&gt;"",AE12&lt;&gt;""),T12="Pass",U12&lt;&gt;""),"Yes","No")</x:f>
        <x:v>No</x:v>
      </x:c>
      <x:c r="L12" s="2" t="str">
        <x:v>https://m3.material.io/components/chips</x:v>
      </x:c>
      <x:c r="M12" s="2" t="str">
        <x:v>https://github.com/material-components/material-web/blob/cbd34a8921915af94d5ef65c2a69eece41d5b4f3/chips/assist-chip.ts</x:v>
      </x:c>
      <x:c r="N12" s="2" t="str"/>
      <x:c r="O12" s="2" t="str">
        <x:v>No direct Astryx candidate identified.</x:v>
      </x:c>
      <x:c r="P12" s="6" t="str"/>
      <x:c r="Q12" s="2" t="str">
        <x:v>https://github.com/material-components/material-web/blob/cbd34a8921915af94d5ef65c2a69eece41d5b4f3/docs/components/chip.md</x:v>
      </x:c>
      <x:c r="R12" s="2" t="str"/>
      <x:c r="S12" s="2" t="str">
        <x:v>--md-assist-chip-*</x:v>
      </x:c>
      <x:c r="T12" s="6" t="str">
        <x:v>Pending</x:v>
      </x:c>
      <x:c r="U12" s="6" t="str"/>
      <x:c r="V12" t="str">
        <x:v>material3-native-v4</x:v>
      </x:c>
      <x:c r="W12" t="str"/>
      <x:c r="X12" t="str">
        <x:v>Pending</x:v>
      </x:c>
      <x:c r="Y12" s="41" t="str">
        <x:v>53923:28089, 57376:5501, 53923:28270, 53923:27888, 53923:28679</x:v>
      </x:c>
      <x:c r="Z12" t="str">
        <x:v>Shared candidate</x:v>
      </x:c>
      <x:c r="AA12" t="str">
        <x:v>Unresolved</x:v>
      </x:c>
      <x:c r="AB12" t="str">
        <x:v>No</x:v>
      </x:c>
      <x:c r="AC12" t="str">
        <x:v>compose:Chip</x:v>
      </x:c>
      <x:c r="AD12" t="str">
        <x:v>Standard and Expressive sizes, shapes and interaction states; resolve exact Figma axes in source preparation.</x:v>
      </x:c>
      <x:c r="AE12" t="str">
        <x:v>TM-02349, TM-02350, TM-02351, TM-02352, TM-02353, TM-02354, TM-02355, TM-02356, TM-02357, TM-02358, TM-02359, TM-02360, TM-02361, TM-02362, TM-02363, TM-02364, TM-02365, TM-02366, TM-02367, TM-02368, TM-02369, TM-02370, TM-02371, TM-02372, TM-02373, TM-02374, TM-02375, TM-02376, TM-02377, TM-02378, TM-02379, TM-02380, TM-02381, TM-02382, TM-02545, TM-02546, TM-02547, TM-02548, TM-02549, TM-02550, TM-02551, TM-02552, TM-02553, TM-02554, TM-02555, TM-02556, TM-02557, TM-02558, TM-02559, TM-02560, TM-02561, TM-02562, TM-02563, TM-02564, TM-02565, TM-02566, TM-02567, TM-02568, TM-02569, TM-02570, TM-02571, TM-02572, TM-02573, TM-03234, TM-03235, TM-03236, TM-03237, TM-03238, TM-03239, TM-03240, TM-03241, TM-03242, TM-03243, TM-03244, TM-03245, TM-03246, TM-03247, TM-03248, TM-03249, TM-03250, TM-03251, TM-03252, TM-03253, TM-03254, TM-03255, TM-03256, TM-03257, TM-03258, TM-03259, TM-03260, TM-03261, TM-03262, TM-03263, TM-03264, TM-03265, TM-03266, TM-03267, TM-03268, TM-03269, TM-03270, TM-03271, TM-03272, TM-03273, TM-03274, TM-03275, TM-03276, TM-03277, TM-03278, TM-03279, TM-03280, TM-03281, TM-03282, TM-03283, TM-03284, TM-03285, TM-03286, TM-03287, TM-03288, TM-03289, TM-03290, TM-03291, TM-03292, TM-03293, TM-03294, TM-03295, TM-03296, TM-03297, TM-03298, TM-03299, TM-03300, TM-03328, TM-03329, TM-03330, TM-03331, TM-03332, TM-03333, TM-03334, TM-03335, TM-03336, TM-03337, TM-03338, TM-03339, TM-03340, TM-03341, TM-03342, TM-03343, TM-03344, TM-03345, TM-03346, TM-03347, TM-03348, TM-03349, TM-03350, TM-03351, TM-03352, TM-03353, TM-03354, TM-03355, TM-03356, TM-03357, TM-03358, TM-03359, TM-03360, TM-03361, TM-03362, TM-03363, TM-03364, TM-03365, TM-03366, TM-03367, TM-03368, TM-03369, TM-03370, TM-03371, TM-03372, TM-03373, TM-03374, TM-03375, TM-03376, TM-03377, TM-03378, TM-03379, TM-03380, TM-03381, TM-03382, TM-03383, TM-03557, TM-03558, TM-03559, TM-03560, TM-03561, TM-03562, TM-04463, TM-04464, TM-04465, TM-04466, TM-04467, TM-04468, TM-04469, TM-04470, TM-04471, TM-04472, TM-04473, TM-04474, TM-04475, TM-04476, TM-04477, TM-04478, TM-04479, TM-04480, TM-04481, TM-04482, TM-04483, TM-04484, TM-04485, TM-04486, TM-04487, TM-04488, TM-04489, TM-04490, TM-04491, TM-04492, TM-04493, TM-04494, TM-04495, TM-04496</x:v>
      </x:c>
      <x:c r="AF12" t="str"/>
      <x:c r="AG12" t="str">
        <x:v>Required</x:v>
      </x:c>
      <x:c r="AH12" t="str"/>
      <x:c r="AI12" t="str"/>
    </x:row>
    <x:row r="13" ht="44" customHeight="1">
      <x:c r="A13" s="2" t="str">
        <x:v>CM-0012</x:v>
      </x:c>
      <x:c r="B13" s="2" t="str">
        <x:v>md-chip-set</x:v>
      </x:c>
      <x:c r="C13" s="2" t="str">
        <x:v>Stable</x:v>
      </x:c>
      <x:c r="D13" s="2" t="str"/>
      <x:c r="E13" s="2" t="str"/>
      <x:c r="F13" s="6" t="str">
        <x:v>Material gap</x:v>
      </x:c>
      <x:c r="G13" s="6" t="str">
        <x:v>Not started</x:v>
      </x:c>
      <x:c r="H13" s="2" t="n">
        <x:f>COUNTIFS('Acceptance checks'!$A$2:$A$2479,$A13,'Acceptance checks'!$G$2:$G$2479,"Required")</x:f>
        <x:v>10</x:v>
      </x:c>
      <x:c r="I13" s="2" t="n">
        <x:f>COUNTIFS('Acceptance checks'!$A$2:$A$2479,$A13,'Acceptance checks'!$G$2:$G$2479,"Required",'Acceptance checks'!$L$2:$L$2479,"Ready")</x:f>
        <x:v>0</x:v>
      </x:c>
      <x:c r="J13" s="6" t="str">
        <x:v>Pending</x:v>
      </x:c>
      <x:c r="K13" s="2" t="str">
        <x:f>IF(AND(AB13="Yes",AA13="Resolved",V13="material3-native-v4",W13&lt;&gt;"",AF13&lt;&gt;"",X13="Approved",F13="Confirmed",G13="Verified",J13="Approved",H13&gt;0,H13=I13,COUNTIFS('Acceptance checks'!$A$2:$A$2479,$A13,'Acceptance checks'!$L$2:$L$2479,"Ready")=COUNTIFS('Acceptance checks'!$A$2:$A$2479,$A13),P13="",OR(S13&lt;&gt;"",AE13&lt;&gt;""),T13="Pass",U13&lt;&gt;""),"Yes","No")</x:f>
        <x:v>No</x:v>
      </x:c>
      <x:c r="L13" s="2" t="str">
        <x:v>https://m3.material.io/components/chips</x:v>
      </x:c>
      <x:c r="M13" s="2" t="str">
        <x:v>https://github.com/material-components/material-web/blob/cbd34a8921915af94d5ef65c2a69eece41d5b4f3/chips/chip-set.ts</x:v>
      </x:c>
      <x:c r="N13" s="2" t="str"/>
      <x:c r="O13" s="2" t="str">
        <x:v>No direct Astryx candidate identified.</x:v>
      </x:c>
      <x:c r="P13" s="6" t="str"/>
      <x:c r="Q13" s="2" t="str">
        <x:v>https://github.com/material-components/material-web/blob/cbd34a8921915af94d5ef65c2a69eece41d5b4f3/docs/components/chip.md</x:v>
      </x:c>
      <x:c r="R13" s="2" t="str"/>
      <x:c r="S13" s="2" t="str">
        <x:v>--md-chip-set-*</x:v>
      </x:c>
      <x:c r="T13" s="6" t="str">
        <x:v>Pending</x:v>
      </x:c>
      <x:c r="U13" s="6" t="str"/>
      <x:c r="V13" t="str">
        <x:v>material3-native-v4</x:v>
      </x:c>
      <x:c r="W13" t="str"/>
      <x:c r="X13" t="str">
        <x:v>Pending</x:v>
      </x:c>
      <x:c r="Y13" s="41" t="str">
        <x:v>53923:28089, 57376:5501, 53923:28270, 53923:27888, 53923:28679</x:v>
      </x:c>
      <x:c r="Z13" t="str">
        <x:v>Shared candidate</x:v>
      </x:c>
      <x:c r="AA13" t="str">
        <x:v>Unresolved</x:v>
      </x:c>
      <x:c r="AB13" t="str">
        <x:v>No</x:v>
      </x:c>
      <x:c r="AC13" t="str">
        <x:v>compose:Chip</x:v>
      </x:c>
      <x:c r="AD13" t="str">
        <x:v>Standard and Expressive sizes, shapes and interaction states; resolve exact Figma axes in source preparation.</x:v>
      </x:c>
      <x:c r="AE13" t="str">
        <x:v>TM-02349, TM-02350, TM-02351, TM-02352, TM-02353, TM-02354, TM-02355, TM-02356, TM-02357, TM-02358, TM-02359, TM-02360, TM-02361, TM-02362, TM-02363, TM-02364, TM-02365, TM-02366, TM-02367, TM-02368, TM-02369, TM-02370, TM-02371, TM-02372, TM-02373, TM-02374, TM-02375, TM-02376, TM-02377, TM-02378, TM-02379, TM-02380, TM-02381, TM-02382, TM-02545, TM-02546, TM-02547, TM-02548, TM-02549, TM-02550, TM-02551, TM-02552, TM-02553, TM-02554, TM-02555, TM-02556, TM-02557, TM-02558, TM-02559, TM-02560, TM-02561, TM-02562, TM-02563, TM-02564, TM-02565, TM-02566, TM-02567, TM-02568, TM-02569, TM-02570, TM-02571, TM-02572, TM-02573, TM-03234, TM-03235, TM-03236, TM-03237, TM-03238, TM-03239, TM-03240, TM-03241, TM-03242, TM-03243, TM-03244, TM-03245, TM-03246, TM-03247, TM-03248, TM-03249, TM-03250, TM-03251, TM-03252, TM-03253, TM-03254, TM-03255, TM-03256, TM-03257, TM-03258, TM-03259, TM-03260, TM-03261, TM-03262, TM-03263, TM-03264, TM-03265, TM-03266, TM-03267, TM-03268, TM-03269, TM-03270, TM-03271, TM-03272, TM-03273, TM-03274, TM-03275, TM-03276, TM-03277, TM-03278, TM-03279, TM-03280, TM-03281, TM-03282, TM-03283, TM-03284, TM-03285, TM-03286, TM-03287, TM-03288, TM-03289, TM-03290, TM-03291, TM-03292, TM-03293, TM-03294, TM-03295, TM-03296, TM-03297, TM-03298, TM-03299, TM-03300, TM-03328, TM-03329, TM-03330, TM-03331, TM-03332, TM-03333, TM-03334, TM-03335, TM-03336, TM-03337, TM-03338, TM-03339, TM-03340, TM-03341, TM-03342, TM-03343, TM-03344, TM-03345, TM-03346, TM-03347, TM-03348, TM-03349, TM-03350, TM-03351, TM-03352, TM-03353, TM-03354, TM-03355, TM-03356, TM-03357, TM-03358, TM-03359, TM-03360, TM-03361, TM-03362, TM-03363, TM-03364, TM-03365, TM-03366, TM-03367, TM-03368, TM-03369, TM-03370, TM-03371, TM-03372, TM-03373, TM-03374, TM-03375, TM-03376, TM-03377, TM-03378, TM-03379, TM-03380, TM-03381, TM-03382, TM-03383, TM-03557, TM-03558, TM-03559, TM-03560, TM-03561, TM-03562, TM-04463, TM-04464, TM-04465, TM-04466, TM-04467, TM-04468, TM-04469, TM-04470, TM-04471, TM-04472, TM-04473, TM-04474, TM-04475, TM-04476, TM-04477, TM-04478, TM-04479, TM-04480, TM-04481, TM-04482, TM-04483, TM-04484, TM-04485, TM-04486, TM-04487, TM-04488, TM-04489, TM-04490, TM-04491, TM-04492, TM-04493, TM-04494, TM-04495, TM-04496</x:v>
      </x:c>
      <x:c r="AF13" t="str"/>
      <x:c r="AG13" t="str">
        <x:v>Required</x:v>
      </x:c>
      <x:c r="AH13" t="str"/>
      <x:c r="AI13" t="str"/>
    </x:row>
    <x:row r="14" ht="44" customHeight="1">
      <x:c r="A14" s="2" t="str">
        <x:v>CM-0013</x:v>
      </x:c>
      <x:c r="B14" s="2" t="str">
        <x:v>md-filter-chip</x:v>
      </x:c>
      <x:c r="C14" s="2" t="str">
        <x:v>Stable</x:v>
      </x:c>
      <x:c r="D14" s="2" t="str"/>
      <x:c r="E14" s="2" t="str"/>
      <x:c r="F14" s="6" t="str">
        <x:v>Material gap</x:v>
      </x:c>
      <x:c r="G14" s="6" t="str">
        <x:v>Not started</x:v>
      </x:c>
      <x:c r="H14" s="2" t="n">
        <x:f>COUNTIFS('Acceptance checks'!$A$2:$A$2479,$A14,'Acceptance checks'!$G$2:$G$2479,"Required")</x:f>
        <x:v>10</x:v>
      </x:c>
      <x:c r="I14" s="2" t="n">
        <x:f>COUNTIFS('Acceptance checks'!$A$2:$A$2479,$A14,'Acceptance checks'!$G$2:$G$2479,"Required",'Acceptance checks'!$L$2:$L$2479,"Ready")</x:f>
        <x:v>0</x:v>
      </x:c>
      <x:c r="J14" s="6" t="str">
        <x:v>Pending</x:v>
      </x:c>
      <x:c r="K14" s="2" t="str">
        <x:f>IF(AND(AB14="Yes",AA14="Resolved",V14="material3-native-v4",W14&lt;&gt;"",AF14&lt;&gt;"",X14="Approved",F14="Confirmed",G14="Verified",J14="Approved",H14&gt;0,H14=I14,COUNTIFS('Acceptance checks'!$A$2:$A$2479,$A14,'Acceptance checks'!$L$2:$L$2479,"Ready")=COUNTIFS('Acceptance checks'!$A$2:$A$2479,$A14),P14="",OR(S14&lt;&gt;"",AE14&lt;&gt;""),T14="Pass",U14&lt;&gt;""),"Yes","No")</x:f>
        <x:v>No</x:v>
      </x:c>
      <x:c r="L14" s="2" t="str">
        <x:v>https://m3.material.io/components/chips</x:v>
      </x:c>
      <x:c r="M14" s="2" t="str">
        <x:v>https://github.com/material-components/material-web/blob/cbd34a8921915af94d5ef65c2a69eece41d5b4f3/chips/filter-chip.ts</x:v>
      </x:c>
      <x:c r="N14" s="2" t="str"/>
      <x:c r="O14" s="2" t="str">
        <x:v>No direct Astryx candidate identified.</x:v>
      </x:c>
      <x:c r="P14" s="6" t="str"/>
      <x:c r="Q14" s="2" t="str">
        <x:v>https://github.com/material-components/material-web/blob/cbd34a8921915af94d5ef65c2a69eece41d5b4f3/docs/components/chip.md</x:v>
      </x:c>
      <x:c r="R14" s="2" t="str"/>
      <x:c r="S14" s="2" t="str">
        <x:v>--md-filter-chip-*</x:v>
      </x:c>
      <x:c r="T14" s="6" t="str">
        <x:v>Pending</x:v>
      </x:c>
      <x:c r="U14" s="6" t="str"/>
      <x:c r="V14" t="str">
        <x:v>material3-native-v4</x:v>
      </x:c>
      <x:c r="W14" t="str"/>
      <x:c r="X14" t="str">
        <x:v>Pending</x:v>
      </x:c>
      <x:c r="Y14" s="41" t="str">
        <x:v>53923:28089, 57376:5501, 53923:28270, 53923:27888, 53923:28679</x:v>
      </x:c>
      <x:c r="Z14" t="str">
        <x:v>Shared candidate</x:v>
      </x:c>
      <x:c r="AA14" t="str">
        <x:v>Unresolved</x:v>
      </x:c>
      <x:c r="AB14" t="str">
        <x:v>No</x:v>
      </x:c>
      <x:c r="AC14" t="str">
        <x:v>compose:Chip</x:v>
      </x:c>
      <x:c r="AD14" t="str">
        <x:v>Standard and Expressive sizes, shapes and interaction states; resolve exact Figma axes in source preparation.</x:v>
      </x:c>
      <x:c r="AE14" t="str">
        <x:v>TM-02349, TM-02350, TM-02351, TM-02352, TM-02353, TM-02354, TM-02355, TM-02356, TM-02357, TM-02358, TM-02359, TM-02360, TM-02361, TM-02362, TM-02363, TM-02364, TM-02365, TM-02366, TM-02367, TM-02368, TM-02369, TM-02370, TM-02371, TM-02372, TM-02373, TM-02374, TM-02375, TM-02376, TM-02377, TM-02378, TM-02379, TM-02380, TM-02381, TM-02382, TM-02545, TM-02546, TM-02547, TM-02548, TM-02549, TM-02550, TM-02551, TM-02552, TM-02553, TM-02554, TM-02555, TM-02556, TM-02557, TM-02558, TM-02559, TM-02560, TM-02561, TM-02562, TM-02563, TM-02564, TM-02565, TM-02566, TM-02567, TM-02568, TM-02569, TM-02570, TM-02571, TM-02572, TM-02573, TM-03234, TM-03235, TM-03236, TM-03237, TM-03238, TM-03239, TM-03240, TM-03241, TM-03242, TM-03243, TM-03244, TM-03245, TM-03246, TM-03247, TM-03248, TM-03249, TM-03250, TM-03251, TM-03252, TM-03253, TM-03254, TM-03255, TM-03256, TM-03257, TM-03258, TM-03259, TM-03260, TM-03261, TM-03262, TM-03263, TM-03264, TM-03265, TM-03266, TM-03267, TM-03268, TM-03269, TM-03270, TM-03271, TM-03272, TM-03273, TM-03274, TM-03275, TM-03276, TM-03277, TM-03278, TM-03279, TM-03280, TM-03281, TM-03282, TM-03283, TM-03284, TM-03285, TM-03286, TM-03287, TM-03288, TM-03289, TM-03290, TM-03291, TM-03292, TM-03293, TM-03294, TM-03295, TM-03296, TM-03297, TM-03298, TM-03299, TM-03300, TM-03328, TM-03329, TM-03330, TM-03331, TM-03332, TM-03333, TM-03334, TM-03335, TM-03336, TM-03337, TM-03338, TM-03339, TM-03340, TM-03341, TM-03342, TM-03343, TM-03344, TM-03345, TM-03346, TM-03347, TM-03348, TM-03349, TM-03350, TM-03351, TM-03352, TM-03353, TM-03354, TM-03355, TM-03356, TM-03357, TM-03358, TM-03359, TM-03360, TM-03361, TM-03362, TM-03363, TM-03364, TM-03365, TM-03366, TM-03367, TM-03368, TM-03369, TM-03370, TM-03371, TM-03372, TM-03373, TM-03374, TM-03375, TM-03376, TM-03377, TM-03378, TM-03379, TM-03380, TM-03381, TM-03382, TM-03383, TM-03557, TM-03558, TM-03559, TM-03560, TM-03561, TM-03562, TM-04463, TM-04464, TM-04465, TM-04466, TM-04467, TM-04468, TM-04469, TM-04470, TM-04471, TM-04472, TM-04473, TM-04474, TM-04475, TM-04476, TM-04477, TM-04478, TM-04479, TM-04480, TM-04481, TM-04482, TM-04483, TM-04484, TM-04485, TM-04486, TM-04487, TM-04488, TM-04489, TM-04490, TM-04491, TM-04492, TM-04493, TM-04494, TM-04495, TM-04496</x:v>
      </x:c>
      <x:c r="AF14" t="str"/>
      <x:c r="AG14" t="str">
        <x:v>Required</x:v>
      </x:c>
      <x:c r="AH14" t="str"/>
      <x:c r="AI14" t="str"/>
    </x:row>
    <x:row r="15" ht="44" customHeight="1">
      <x:c r="A15" s="2" t="str">
        <x:v>CM-0014</x:v>
      </x:c>
      <x:c r="B15" s="2" t="str">
        <x:v>md-input-chip</x:v>
      </x:c>
      <x:c r="C15" s="2" t="str">
        <x:v>Stable</x:v>
      </x:c>
      <x:c r="D15" s="2" t="str"/>
      <x:c r="E15" s="2" t="str"/>
      <x:c r="F15" s="6" t="str">
        <x:v>Material gap</x:v>
      </x:c>
      <x:c r="G15" s="6" t="str">
        <x:v>Not started</x:v>
      </x:c>
      <x:c r="H15" s="2" t="n">
        <x:f>COUNTIFS('Acceptance checks'!$A$2:$A$2479,$A15,'Acceptance checks'!$G$2:$G$2479,"Required")</x:f>
        <x:v>10</x:v>
      </x:c>
      <x:c r="I15" s="2" t="n">
        <x:f>COUNTIFS('Acceptance checks'!$A$2:$A$2479,$A15,'Acceptance checks'!$G$2:$G$2479,"Required",'Acceptance checks'!$L$2:$L$2479,"Ready")</x:f>
        <x:v>0</x:v>
      </x:c>
      <x:c r="J15" s="6" t="str">
        <x:v>Pending</x:v>
      </x:c>
      <x:c r="K15" s="2" t="str">
        <x:f>IF(AND(AB15="Yes",AA15="Resolved",V15="material3-native-v4",W15&lt;&gt;"",AF15&lt;&gt;"",X15="Approved",F15="Confirmed",G15="Verified",J15="Approved",H15&gt;0,H15=I15,COUNTIFS('Acceptance checks'!$A$2:$A$2479,$A15,'Acceptance checks'!$L$2:$L$2479,"Ready")=COUNTIFS('Acceptance checks'!$A$2:$A$2479,$A15),P15="",OR(S15&lt;&gt;"",AE15&lt;&gt;""),T15="Pass",U15&lt;&gt;""),"Yes","No")</x:f>
        <x:v>No</x:v>
      </x:c>
      <x:c r="L15" s="2" t="str">
        <x:v>https://m3.material.io/components/chips</x:v>
      </x:c>
      <x:c r="M15" s="2" t="str">
        <x:v>https://github.com/material-components/material-web/blob/cbd34a8921915af94d5ef65c2a69eece41d5b4f3/chips/input-chip.ts</x:v>
      </x:c>
      <x:c r="N15" s="2" t="str"/>
      <x:c r="O15" s="2" t="str">
        <x:v>No direct Astryx candidate identified.</x:v>
      </x:c>
      <x:c r="P15" s="6" t="str"/>
      <x:c r="Q15" s="2" t="str">
        <x:v>https://github.com/material-components/material-web/blob/cbd34a8921915af94d5ef65c2a69eece41d5b4f3/docs/components/chip.md</x:v>
      </x:c>
      <x:c r="R15" s="2" t="str"/>
      <x:c r="S15" s="2" t="str">
        <x:v>--md-input-chip-*</x:v>
      </x:c>
      <x:c r="T15" s="6" t="str">
        <x:v>Pending</x:v>
      </x:c>
      <x:c r="U15" s="6" t="str"/>
      <x:c r="V15" t="str">
        <x:v>material3-native-v4</x:v>
      </x:c>
      <x:c r="W15" t="str"/>
      <x:c r="X15" t="str">
        <x:v>Pending</x:v>
      </x:c>
      <x:c r="Y15" s="41" t="str">
        <x:v>53923:28089, 57376:5501, 53923:28270, 53923:27888, 53923:28679</x:v>
      </x:c>
      <x:c r="Z15" t="str">
        <x:v>Shared candidate</x:v>
      </x:c>
      <x:c r="AA15" t="str">
        <x:v>Unresolved</x:v>
      </x:c>
      <x:c r="AB15" t="str">
        <x:v>No</x:v>
      </x:c>
      <x:c r="AC15" t="str">
        <x:v>compose:Chip</x:v>
      </x:c>
      <x:c r="AD15" t="str">
        <x:v>Standard and Expressive sizes, shapes and interaction states; resolve exact Figma axes in source preparation.</x:v>
      </x:c>
      <x:c r="AE15" t="str">
        <x:v>TM-02349, TM-02350, TM-02351, TM-02352, TM-02353, TM-02354, TM-02355, TM-02356, TM-02357, TM-02358, TM-02359, TM-02360, TM-02361, TM-02362, TM-02363, TM-02364, TM-02365, TM-02366, TM-02367, TM-02368, TM-02369, TM-02370, TM-02371, TM-02372, TM-02373, TM-02374, TM-02375, TM-02376, TM-02377, TM-02378, TM-02379, TM-02380, TM-02381, TM-02382, TM-02545, TM-02546, TM-02547, TM-02548, TM-02549, TM-02550, TM-02551, TM-02552, TM-02553, TM-02554, TM-02555, TM-02556, TM-02557, TM-02558, TM-02559, TM-02560, TM-02561, TM-02562, TM-02563, TM-02564, TM-02565, TM-02566, TM-02567, TM-02568, TM-02569, TM-02570, TM-02571, TM-02572, TM-02573, TM-03234, TM-03235, TM-03236, TM-03237, TM-03238, TM-03239, TM-03240, TM-03241, TM-03242, TM-03243, TM-03244, TM-03245, TM-03246, TM-03247, TM-03248, TM-03249, TM-03250, TM-03251, TM-03252, TM-03253, TM-03254, TM-03255, TM-03256, TM-03257, TM-03258, TM-03259, TM-03260, TM-03261, TM-03262, TM-03263, TM-03264, TM-03265, TM-03266, TM-03267, TM-03268, TM-03269, TM-03270, TM-03271, TM-03272, TM-03273, TM-03274, TM-03275, TM-03276, TM-03277, TM-03278, TM-03279, TM-03280, TM-03281, TM-03282, TM-03283, TM-03284, TM-03285, TM-03286, TM-03287, TM-03288, TM-03289, TM-03290, TM-03291, TM-03292, TM-03293, TM-03294, TM-03295, TM-03296, TM-03297, TM-03298, TM-03299, TM-03300, TM-03328, TM-03329, TM-03330, TM-03331, TM-03332, TM-03333, TM-03334, TM-03335, TM-03336, TM-03337, TM-03338, TM-03339, TM-03340, TM-03341, TM-03342, TM-03343, TM-03344, TM-03345, TM-03346, TM-03347, TM-03348, TM-03349, TM-03350, TM-03351, TM-03352, TM-03353, TM-03354, TM-03355, TM-03356, TM-03357, TM-03358, TM-03359, TM-03360, TM-03361, TM-03362, TM-03363, TM-03364, TM-03365, TM-03366, TM-03367, TM-03368, TM-03369, TM-03370, TM-03371, TM-03372, TM-03373, TM-03374, TM-03375, TM-03376, TM-03377, TM-03378, TM-03379, TM-03380, TM-03381, TM-03382, TM-03383, TM-03557, TM-03558, TM-03559, TM-03560, TM-03561, TM-03562, TM-04463, TM-04464, TM-04465, TM-04466, TM-04467, TM-04468, TM-04469, TM-04470, TM-04471, TM-04472, TM-04473, TM-04474, TM-04475, TM-04476, TM-04477, TM-04478, TM-04479, TM-04480, TM-04481, TM-04482, TM-04483, TM-04484, TM-04485, TM-04486, TM-04487, TM-04488, TM-04489, TM-04490, TM-04491, TM-04492, TM-04493, TM-04494, TM-04495, TM-04496</x:v>
      </x:c>
      <x:c r="AF15" t="str"/>
      <x:c r="AG15" t="str">
        <x:v>Required</x:v>
      </x:c>
      <x:c r="AH15" t="str"/>
      <x:c r="AI15" t="str"/>
    </x:row>
    <x:row r="16" ht="44" customHeight="1">
      <x:c r="A16" s="2" t="str">
        <x:v>CM-0015</x:v>
      </x:c>
      <x:c r="B16" s="2" t="str">
        <x:v>md-suggestion-chip</x:v>
      </x:c>
      <x:c r="C16" s="2" t="str">
        <x:v>Stable</x:v>
      </x:c>
      <x:c r="D16" s="2" t="str"/>
      <x:c r="E16" s="2" t="str"/>
      <x:c r="F16" s="6" t="str">
        <x:v>Material gap</x:v>
      </x:c>
      <x:c r="G16" s="6" t="str">
        <x:v>Not started</x:v>
      </x:c>
      <x:c r="H16" s="2" t="n">
        <x:f>COUNTIFS('Acceptance checks'!$A$2:$A$2479,$A16,'Acceptance checks'!$G$2:$G$2479,"Required")</x:f>
        <x:v>10</x:v>
      </x:c>
      <x:c r="I16" s="2" t="n">
        <x:f>COUNTIFS('Acceptance checks'!$A$2:$A$2479,$A16,'Acceptance checks'!$G$2:$G$2479,"Required",'Acceptance checks'!$L$2:$L$2479,"Ready")</x:f>
        <x:v>0</x:v>
      </x:c>
      <x:c r="J16" s="6" t="str">
        <x:v>Pending</x:v>
      </x:c>
      <x:c r="K16" s="2" t="str">
        <x:f>IF(AND(AB16="Yes",AA16="Resolved",V16="material3-native-v4",W16&lt;&gt;"",AF16&lt;&gt;"",X16="Approved",F16="Confirmed",G16="Verified",J16="Approved",H16&gt;0,H16=I16,COUNTIFS('Acceptance checks'!$A$2:$A$2479,$A16,'Acceptance checks'!$L$2:$L$2479,"Ready")=COUNTIFS('Acceptance checks'!$A$2:$A$2479,$A16),P16="",OR(S16&lt;&gt;"",AE16&lt;&gt;""),T16="Pass",U16&lt;&gt;""),"Yes","No")</x:f>
        <x:v>No</x:v>
      </x:c>
      <x:c r="L16" s="2" t="str">
        <x:v>https://m3.material.io/components/chips</x:v>
      </x:c>
      <x:c r="M16" s="2" t="str">
        <x:v>https://github.com/material-components/material-web/blob/cbd34a8921915af94d5ef65c2a69eece41d5b4f3/chips/suggestion-chip.ts</x:v>
      </x:c>
      <x:c r="N16" s="2" t="str"/>
      <x:c r="O16" s="2" t="str">
        <x:v>No direct Astryx candidate identified.</x:v>
      </x:c>
      <x:c r="P16" s="6" t="str"/>
      <x:c r="Q16" s="2" t="str">
        <x:v>https://github.com/material-components/material-web/blob/cbd34a8921915af94d5ef65c2a69eece41d5b4f3/docs/components/chip.md</x:v>
      </x:c>
      <x:c r="R16" s="2" t="str"/>
      <x:c r="S16" s="2" t="str">
        <x:v>--md-suggestion-chip-*</x:v>
      </x:c>
      <x:c r="T16" s="6" t="str">
        <x:v>Pending</x:v>
      </x:c>
      <x:c r="U16" s="6" t="str"/>
      <x:c r="V16" t="str">
        <x:v>material3-native-v4</x:v>
      </x:c>
      <x:c r="W16" t="str"/>
      <x:c r="X16" t="str">
        <x:v>Pending</x:v>
      </x:c>
      <x:c r="Y16" s="41" t="str">
        <x:v>53923:28089, 57376:5501, 53923:28270, 53923:27888, 53923:28679</x:v>
      </x:c>
      <x:c r="Z16" t="str">
        <x:v>Shared candidate</x:v>
      </x:c>
      <x:c r="AA16" t="str">
        <x:v>Unresolved</x:v>
      </x:c>
      <x:c r="AB16" t="str">
        <x:v>No</x:v>
      </x:c>
      <x:c r="AC16" t="str">
        <x:v>compose:Chip</x:v>
      </x:c>
      <x:c r="AD16" t="str">
        <x:v>Standard and Expressive sizes, shapes and interaction states; resolve exact Figma axes in source preparation.</x:v>
      </x:c>
      <x:c r="AE16" t="str">
        <x:v>TM-02349, TM-02350, TM-02351, TM-02352, TM-02353, TM-02354, TM-02355, TM-02356, TM-02357, TM-02358, TM-02359, TM-02360, TM-02361, TM-02362, TM-02363, TM-02364, TM-02365, TM-02366, TM-02367, TM-02368, TM-02369, TM-02370, TM-02371, TM-02372, TM-02373, TM-02374, TM-02375, TM-02376, TM-02377, TM-02378, TM-02379, TM-02380, TM-02381, TM-02382, TM-02545, TM-02546, TM-02547, TM-02548, TM-02549, TM-02550, TM-02551, TM-02552, TM-02553, TM-02554, TM-02555, TM-02556, TM-02557, TM-02558, TM-02559, TM-02560, TM-02561, TM-02562, TM-02563, TM-02564, TM-02565, TM-02566, TM-02567, TM-02568, TM-02569, TM-02570, TM-02571, TM-02572, TM-02573, TM-03234, TM-03235, TM-03236, TM-03237, TM-03238, TM-03239, TM-03240, TM-03241, TM-03242, TM-03243, TM-03244, TM-03245, TM-03246, TM-03247, TM-03248, TM-03249, TM-03250, TM-03251, TM-03252, TM-03253, TM-03254, TM-03255, TM-03256, TM-03257, TM-03258, TM-03259, TM-03260, TM-03261, TM-03262, TM-03263, TM-03264, TM-03265, TM-03266, TM-03267, TM-03268, TM-03269, TM-03270, TM-03271, TM-03272, TM-03273, TM-03274, TM-03275, TM-03276, TM-03277, TM-03278, TM-03279, TM-03280, TM-03281, TM-03282, TM-03283, TM-03284, TM-03285, TM-03286, TM-03287, TM-03288, TM-03289, TM-03290, TM-03291, TM-03292, TM-03293, TM-03294, TM-03295, TM-03296, TM-03297, TM-03298, TM-03299, TM-03300, TM-03328, TM-03329, TM-03330, TM-03331, TM-03332, TM-03333, TM-03334, TM-03335, TM-03336, TM-03337, TM-03338, TM-03339, TM-03340, TM-03341, TM-03342, TM-03343, TM-03344, TM-03345, TM-03346, TM-03347, TM-03348, TM-03349, TM-03350, TM-03351, TM-03352, TM-03353, TM-03354, TM-03355, TM-03356, TM-03357, TM-03358, TM-03359, TM-03360, TM-03361, TM-03362, TM-03363, TM-03364, TM-03365, TM-03366, TM-03367, TM-03368, TM-03369, TM-03370, TM-03371, TM-03372, TM-03373, TM-03374, TM-03375, TM-03376, TM-03377, TM-03378, TM-03379, TM-03380, TM-03381, TM-03382, TM-03383, TM-03557, TM-03558, TM-03559, TM-03560, TM-03561, TM-03562, TM-04463, TM-04464, TM-04465, TM-04466, TM-04467, TM-04468, TM-04469, TM-04470, TM-04471, TM-04472, TM-04473, TM-04474, TM-04475, TM-04476, TM-04477, TM-04478, TM-04479, TM-04480, TM-04481, TM-04482, TM-04483, TM-04484, TM-04485, TM-04486, TM-04487, TM-04488, TM-04489, TM-04490, TM-04491, TM-04492, TM-04493, TM-04494, TM-04495, TM-04496</x:v>
      </x:c>
      <x:c r="AF16" t="str"/>
      <x:c r="AG16" t="str">
        <x:v>Required</x:v>
      </x:c>
      <x:c r="AH16" t="str"/>
      <x:c r="AI16" t="str"/>
    </x:row>
    <x:row r="17" ht="44" customHeight="1">
      <x:c r="A17" s="2" t="str">
        <x:v>CM-0016</x:v>
      </x:c>
      <x:c r="B17" s="2" t="str">
        <x:v>md-dialog</x:v>
      </x:c>
      <x:c r="C17" s="2" t="str">
        <x:v>Stable</x:v>
      </x:c>
      <x:c r="D17" s="2" t="str">
        <x:v>Dialog</x:v>
      </x:c>
      <x:c r="E17" s="2" t="str">
        <x:v>core</x:v>
      </x:c>
      <x:c r="F17" s="6" t="str">
        <x:v>Candidate</x:v>
      </x:c>
      <x:c r="G17" s="6" t="str">
        <x:v>Not started</x:v>
      </x:c>
      <x:c r="H17" s="2" t="n">
        <x:f>COUNTIFS('Acceptance checks'!$A$2:$A$2479,$A17,'Acceptance checks'!$G$2:$G$2479,"Required")</x:f>
        <x:v>10</x:v>
      </x:c>
      <x:c r="I17" s="2" t="n">
        <x:f>COUNTIFS('Acceptance checks'!$A$2:$A$2479,$A17,'Acceptance checks'!$G$2:$G$2479,"Required",'Acceptance checks'!$L$2:$L$2479,"Ready")</x:f>
        <x:v>0</x:v>
      </x:c>
      <x:c r="J17" s="6" t="str">
        <x:v>Pending</x:v>
      </x:c>
      <x:c r="K17" s="2" t="str">
        <x:f>IF(AND(AB17="Yes",AA17="Resolved",V17="material3-native-v4",W17&lt;&gt;"",AF17&lt;&gt;"",X17="Approved",F17="Confirmed",G17="Verified",J17="Approved",H17&gt;0,H17=I17,COUNTIFS('Acceptance checks'!$A$2:$A$2479,$A17,'Acceptance checks'!$L$2:$L$2479,"Ready")=COUNTIFS('Acceptance checks'!$A$2:$A$2479,$A17),P17="",OR(S17&lt;&gt;"",AE17&lt;&gt;""),T17="Pass",U17&lt;&gt;""),"Yes","No")</x:f>
        <x:v>No</x:v>
      </x:c>
      <x:c r="L17" s="2" t="str">
        <x:v>https://m3.material.io/components/dialogs</x:v>
      </x:c>
      <x:c r="M17" s="2" t="str">
        <x:v>https://github.com/material-components/material-web/blob/cbd34a8921915af94d5ef65c2a69eece41d5b4f3/dialog/dialog.ts</x:v>
      </x:c>
      <x:c r="N17" s="2" t="str">
        <x:v>https://github.com/pproenca/astryx-mui/blob/b4e37f6645dedbc493c6961f53fef2c323a0adab/packages/core/src/Dialog/Dialog.tsx</x:v>
      </x:c>
      <x:c r="O17" s="2" t="str">
        <x:v>Candidate by function/name; verify design and behavior.</x:v>
      </x:c>
      <x:c r="P17" s="6" t="str"/>
      <x:c r="Q17" s="2" t="str">
        <x:v>https://github.com/material-components/material-web/blob/cbd34a8921915af94d5ef65c2a69eece41d5b4f3/docs/components/dialog.md</x:v>
      </x:c>
      <x:c r="R17" s="2" t="str">
        <x:v>https://github.com/pproenca/astryx-mui/blob/b4e37f6645dedbc493c6961f53fef2c323a0adab/packages/core/src/Dialog/Dialog.doc.mjs</x:v>
      </x:c>
      <x:c r="S17" s="2" t="str">
        <x:v>--md-dialog-*</x:v>
      </x:c>
      <x:c r="T17" s="6" t="str">
        <x:v>Pending</x:v>
      </x:c>
      <x:c r="U17" s="6" t="str"/>
      <x:c r="V17" t="str">
        <x:v>material3-native-v4</x:v>
      </x:c>
      <x:c r="W17" t="str"/>
      <x:c r="X17" t="str">
        <x:v>Pending</x:v>
      </x:c>
      <x:c r="Y17" s="41" t="str">
        <x:v>50723:10929, 52112:28937, 52112:29186, 58108:87558</x:v>
      </x:c>
      <x:c r="Z17" t="str">
        <x:v>Shared candidate</x:v>
      </x:c>
      <x:c r="AA17" t="str">
        <x:v>Unresolved</x:v>
      </x:c>
      <x:c r="AB17" t="str">
        <x:v>No</x:v>
      </x:c>
      <x:c r="AC17" t="str">
        <x:v>compose:AlertDialog</x:v>
      </x:c>
      <x:c r="AD17" t="str">
        <x:v>Standard and Expressive sizes, shapes and interaction states; resolve exact Figma axes in source preparation.</x:v>
      </x:c>
      <x:c r="AE17" t="str">
        <x:v>TM-02788, TM-02789, TM-02790, TM-02791, TM-02792, TM-02793, TM-02794, TM-02795, TM-02796, TM-02797, TM-02798, TM-02799, TM-02800, TM-02801</x:v>
      </x:c>
      <x:c r="AF17" t="str"/>
      <x:c r="AG17" t="str">
        <x:v>Required</x:v>
      </x:c>
      <x:c r="AH17" t="str"/>
      <x:c r="AI17" t="str"/>
    </x:row>
    <x:row r="18" ht="44" customHeight="1">
      <x:c r="A18" s="2" t="str">
        <x:v>CM-0017</x:v>
      </x:c>
      <x:c r="B18" s="2" t="str">
        <x:v>md-divider</x:v>
      </x:c>
      <x:c r="C18" s="2" t="str">
        <x:v>Stable</x:v>
      </x:c>
      <x:c r="D18" s="2" t="str">
        <x:v>Native HorizontalDivider + VerticalDivider</x:v>
      </x:c>
      <x:c r="E18" s="2" t="str">
        <x:v>@astryxdesign/material3 + Core compatibility</x:v>
      </x:c>
      <x:c r="F18" s="6" t="str">
        <x:v>Confirmed</x:v>
      </x:c>
      <x:c r="G18" s="6" t="str">
        <x:v>Verified</x:v>
      </x:c>
      <x:c r="H18" s="2" t="n">
        <x:f>COUNTIFS('Acceptance checks'!$A$2:$A$2479,$A18,'Acceptance checks'!$G$2:$G$2479,"Required")</x:f>
        <x:v>25</x:v>
      </x:c>
      <x:c r="I18" s="2" t="n">
        <x:f>COUNTIFS('Acceptance checks'!$A$2:$A$2479,$A18,'Acceptance checks'!$G$2:$G$2479,"Required",'Acceptance checks'!$L$2:$L$2479,"Ready")</x:f>
        <x:v>25</x:v>
      </x:c>
      <x:c r="J18" s="6" t="str">
        <x:v>Approved</x:v>
      </x:c>
      <x:c r="K18" s="2" t="str">
        <x:f>IF(AND(AB18="Yes",AA18="Resolved",V18="material3-native-v4",W18&lt;&gt;"",AF18&lt;&gt;"",X18="Approved",F18="Confirmed",G18="Verified",J18="Approved",H18&gt;0,H18=I18,COUNTIFS('Acceptance checks'!$A$2:$A$2479,$A18,'Acceptance checks'!$L$2:$L$2479,"Ready")=COUNTIFS('Acceptance checks'!$A$2:$A$2479,$A18),P18="",OR(S18&lt;&gt;"",AE18&lt;&gt;""),T18="Pass",U18&lt;&gt;""),"Yes","No")</x:f>
        <x:v>Yes</x:v>
      </x:c>
      <x:c r="L18" s="2" t="str">
        <x:v>https://m3.material.io/components/divider</x:v>
      </x:c>
      <x:c r="M18" s="2" t="str">
        <x:v>https://github.com/material-components/material-web/blob/cbd34a8921915af94d5ef65c2a69eece41d5b4f3/divider/divider.ts</x:v>
      </x:c>
      <x:c r="N18" s="2" t="str">
        <x:v>packages/material3/src/Divider/DividerRule.tsx</x:v>
      </x:c>
      <x:c r="O18" s="2" t="str">
        <x:v>Pinned Compose owns the static horizontal/vertical default, custom thickness and zero-layout hairline. Pinned Web fills optional 16px logical inset and browser semantics. Core label/strong/semantic defaults stay in compatibility.</x:v>
      </x:c>
      <x:c r="P18" s="6" t="str"/>
      <x:c r="Q18" s="2" t="str">
        <x:v>https://github.com/material-components/material-web/blob/cbd34a8921915af94d5ef65c2a69eece41d5b4f3/docs/components/divider.md</x:v>
      </x:c>
      <x:c r="R18" s="2" t="str">
        <x:v>packages/material3/README.md; packages/material3/src/Divider/HorizontalDivider.doc.mjs; packages/material3/src/Divider/VerticalDivider.doc.mjs</x:v>
      </x:c>
      <x:c r="S18" s="2" t="str">
        <x:v>--md-divider-</x:v>
      </x:c>
      <x:c r="T18" s="6" t="str">
        <x:v>Pass</x:v>
      </x:c>
      <x:c r="U18" s="6" t="str">
        <x:v>packages/material3/src/Divider/DividerRule.tsx; packages/material3/scripts/check-divider-browser.mjs; packages/material3/src/foundation.ts</x:v>
      </x:c>
      <x:c r="V18" t="str">
        <x:v>material3-native-v4</x:v>
      </x:c>
      <x:c r="W18" t="str">
        <x:v>@astryxdesign/material3/Divider</x:v>
      </x:c>
      <x:c r="X18" t="str">
        <x:v>Approved</x:v>
      </x:c>
      <x:c r="Y18" s="41" t="str"/>
      <x:c r="Z18" t="str">
        <x:v>Pinned Compose default and tests; Web inset/browser gap; standalone Figma absent</x:v>
      </x:c>
      <x:c r="AA18" t="str">
        <x:v>Resolved</x:v>
      </x:c>
      <x:c r="AB18" t="str">
        <x:v>Yes</x:v>
      </x:c>
      <x:c r="AC18" t="str">
        <x:v>compose:Divider</x:v>
      </x:c>
      <x:c r="AD18" t="str">
        <x:v>Horizontal/vertical default and custom CSS-pixel thickness; physical hairline; light/dark/Expressive tokens; horizontal logical inset; decorative or explicit separator semantics; static motion.</x:v>
      </x:c>
      <x:c r="AE18" t="str">
        <x:v>TM-02802, TM-02803</x:v>
      </x:c>
      <x:c r="AF18" t="str">
        <x:v>packages/material3/src/Divider/DividerRule.tsx</x:v>
      </x:c>
      <x:c r="AG18" t="str">
        <x:v>Required</x:v>
      </x:c>
      <x:c r="AH18" t="str"/>
      <x:c r="AI18" t="str"/>
    </x:row>
    <x:row r="19" ht="44" customHeight="1">
      <x:c r="A19" s="2" t="str">
        <x:v>CM-0018</x:v>
      </x:c>
      <x:c r="B19" s="2" t="str">
        <x:v>md-elevation</x:v>
      </x:c>
      <x:c r="C19" s="2" t="str">
        <x:v>Stable</x:v>
      </x:c>
      <x:c r="D19" s="2" t="str">
        <x:v>Native Elevation</x:v>
      </x:c>
      <x:c r="E19" s="2" t="str">
        <x:v>@astryxdesign/material3</x:v>
      </x:c>
      <x:c r="F19" s="6" t="str">
        <x:v>Confirmed</x:v>
      </x:c>
      <x:c r="G19" s="6" t="str">
        <x:v>Verified</x:v>
      </x:c>
      <x:c r="H19" s="2" t="n">
        <x:v>27</x:v>
      </x:c>
      <x:c r="I19" s="2" t="n">
        <x:v>27</x:v>
      </x:c>
      <x:c r="J19" s="6" t="str">
        <x:v>Approved</x:v>
      </x:c>
      <x:c r="K19" s="2" t="str">
        <x:f>IF(AND(AB19="Yes",AA19="Resolved",V19="material3-native-v4",W19&lt;&gt;"",AF19&lt;&gt;"",X19="Approved",F19="Confirmed",G19="Verified",J19="Approved",H19&gt;0,H19=I19,COUNTIFS('Acceptance checks'!$A$2:$A$2479,$A19,'Acceptance checks'!$L$2:$L$2479,"Ready")=COUNTIFS('Acceptance checks'!$A$2:$A$2479,$A19),P19="",OR(S19&lt;&gt;"",AE19&lt;&gt;""),T19="Pass",U19&lt;&gt;""),"Yes","No")</x:f>
        <x:v>Yes</x:v>
      </x:c>
      <x:c r="L19" s="2" t="str"/>
      <x:c r="M19" s="2" t="str">
        <x:v>https://github.com/material-components/material-web/blob/cbd34a8921915af94d5ef65c2a69eece41d5b4f3/elevation/elevation.ts</x:v>
      </x:c>
      <x:c r="N19" s="2" t="str">
        <x:v>packages/material3/src/Elevation/Elevation.tsx</x:v>
      </x:c>
      <x:c r="O19" s="2" t="str">
        <x:v>Compose owns independent tonal and shadow elevation and component-owned state motion. Frozen Figma styles fill the CSS shadow geometry gap; Material Web supplies decorative browser attachment. Owner approved an opt-in native Elevation shadow layer. Native implementation and QA remain pending.</x:v>
      </x:c>
      <x:c r="P19" s="6" t="str"/>
      <x:c r="Q19" s="2" t="str">
        <x:v>https://github.com/material-components/material-web/blob/cbd34a8921915af94d5ef65c2a69eece41d5b4f3/docs/components/elevation.md</x:v>
      </x:c>
      <x:c r="R19" s="2" t="str">
        <x:v>packages/material3/README.md; packages/material3/src/Elevation/Elevation.doc.mjs</x:v>
      </x:c>
      <x:c r="S19" s="2" t="str"/>
      <x:c r="T19" s="6" t="str">
        <x:v>Pass</x:v>
      </x:c>
      <x:c r="U19" s="6" t="str">
        <x:v>packages/material3/src/foundationSource.json; packages/material3/src/Elevation/Elevation.tsx; packages/material3/scripts/check-elevation-pixels.mjs</x:v>
      </x:c>
      <x:c r="V19" t="str">
        <x:v>material3-native-v4</x:v>
      </x:c>
      <x:c r="W19" t="str">
        <x:v>@astryxdesign/material3/Elevation</x:v>
      </x:c>
      <x:c r="X19" t="str">
        <x:v>Approved</x:v>
      </x:c>
      <x:c r="Y19" s="41" t="str"/>
      <x:c r="Z19" t="str">
        <x:v>Pinned Compose Surface and six levels; ten frozen Figma light/dark effect styles; pinned Web decorative browser layer</x:v>
      </x:c>
      <x:c r="AA19" t="str">
        <x:v>Resolved</x:v>
      </x:c>
      <x:c r="AB19" t="str">
        <x:v>Yes</x:v>
      </x:c>
      <x:c r="AC19" t="str">
        <x:v>compose:Surface</x:v>
      </x:c>
      <x:c r="AD19" t="str">
        <x:v>Six static shadow levels 0–5 on positioned owners; light, dark and Expressive token roles; separate key/ambient layers; theme override and forced colors; no standalone tonal elevation or default motion.</x:v>
      </x:c>
      <x:c r="AE19" t="str">
        <x:v>TM-01729, TM-02878, TM-02879, TM-02880, TM-02881, TM-02882, TM-02883</x:v>
      </x:c>
      <x:c r="AF19" t="str">
        <x:v>packages/material3/src/Elevation/Elevation.tsx</x:v>
      </x:c>
      <x:c r="AG19" t="str">
        <x:v>Required</x:v>
      </x:c>
      <x:c r="AH19" t="str"/>
      <x:c r="AI19" t="str"/>
    </x:row>
    <x:row r="20" ht="44" customHeight="1">
      <x:c r="A20" s="2" t="str">
        <x:v>CM-0019</x:v>
      </x:c>
      <x:c r="B20" s="2" t="str">
        <x:v>md-branded-fab</x:v>
      </x:c>
      <x:c r="C20" s="2" t="str">
        <x:v>Stable</x:v>
      </x:c>
      <x:c r="D20" s="2" t="str"/>
      <x:c r="E20" s="2" t="str"/>
      <x:c r="F20" s="6" t="str">
        <x:v>Material gap</x:v>
      </x:c>
      <x:c r="G20" s="6" t="str">
        <x:v>Not started</x:v>
      </x:c>
      <x:c r="H20" s="2" t="n">
        <x:f>COUNTIFS('Acceptance checks'!$A$2:$A$2479,$A20,'Acceptance checks'!$G$2:$G$2479,"Required")</x:f>
        <x:v>10</x:v>
      </x:c>
      <x:c r="I20" s="2" t="n">
        <x:f>COUNTIFS('Acceptance checks'!$A$2:$A$2479,$A20,'Acceptance checks'!$G$2:$G$2479,"Required",'Acceptance checks'!$L$2:$L$2479,"Ready")</x:f>
        <x:v>0</x:v>
      </x:c>
      <x:c r="J20" s="6" t="str">
        <x:v>Pending</x:v>
      </x:c>
      <x:c r="K20" s="2" t="str">
        <x:f>IF(AND(AB20="Yes",AA20="Resolved",V20="material3-native-v4",W20&lt;&gt;"",AF20&lt;&gt;"",X20="Approved",F20="Confirmed",G20="Verified",J20="Approved",H20&gt;0,H20=I20,COUNTIFS('Acceptance checks'!$A$2:$A$2479,$A20,'Acceptance checks'!$L$2:$L$2479,"Ready")=COUNTIFS('Acceptance checks'!$A$2:$A$2479,$A20),P20="",OR(S20&lt;&gt;"",AE20&lt;&gt;""),T20="Pass",U20&lt;&gt;""),"Yes","No")</x:f>
        <x:v>No</x:v>
      </x:c>
      <x:c r="L20" s="2" t="str">
        <x:v>https://m3.material.io/components/floating-action-button</x:v>
      </x:c>
      <x:c r="M20" s="2" t="str">
        <x:v>https://github.com/material-components/material-web/blob/cbd34a8921915af94d5ef65c2a69eece41d5b4f3/fab/branded-fab.ts</x:v>
      </x:c>
      <x:c r="N20" s="2" t="str"/>
      <x:c r="O20" s="2" t="str">
        <x:v>No direct Astryx candidate identified.</x:v>
      </x:c>
      <x:c r="P20" s="6" t="str"/>
      <x:c r="Q20" s="2" t="str">
        <x:v>https://github.com/material-components/material-web/blob/cbd34a8921915af94d5ef65c2a69eece41d5b4f3/docs/components/fab.md</x:v>
      </x:c>
      <x:c r="R20" s="2" t="str"/>
      <x:c r="S20" s="2" t="str">
        <x:v>--md-branded-fab-*</x:v>
      </x:c>
      <x:c r="T20" s="6" t="str">
        <x:v>Pending</x:v>
      </x:c>
      <x:c r="U20" s="6" t="str"/>
      <x:c r="V20" t="str">
        <x:v>material3-native-v4</x:v>
      </x:c>
      <x:c r="W20" t="str"/>
      <x:c r="X20" t="str">
        <x:v>Pending</x:v>
      </x:c>
      <x:c r="Y20" s="41" t="str">
        <x:v>57998:43095, 57998:43426</x:v>
      </x:c>
      <x:c r="Z20" t="str">
        <x:v>Shared candidate</x:v>
      </x:c>
      <x:c r="AA20" t="str">
        <x:v>Unresolved</x:v>
      </x:c>
      <x:c r="AB20" t="str">
        <x:v>No</x:v>
      </x:c>
      <x:c r="AC20" t="str">
        <x:v>compose:FloatingActionButton</x:v>
      </x:c>
      <x:c r="AD20" t="str">
        <x:v>Standard and Expressive sizes, shapes and interaction states; resolve exact Figma axes in source preparation.</x:v>
      </x:c>
      <x:c r="AE20" t="str">
        <x:v>TM-02878, TM-02879, TM-02880, TM-02881, TM-02882, TM-02883, TM-02904, TM-02905, TM-02906, TM-02907, TM-02908, TM-02909, TM-02910, TM-02911, TM-02912, TM-02913, TM-02914, TM-02915, TM-02916, TM-02917, TM-02918, TM-02919, TM-02920, TM-02921, TM-02922, TM-02923, TM-02924, TM-02925, TM-02926, TM-02927, TM-02928, TM-02929, TM-02930, TM-02931, TM-02932, TM-02933, TM-02934, TM-02935, TM-02936, TM-02937, TM-02938, TM-02939, TM-02940, TM-02941, TM-02942, TM-02943, TM-02944, TM-02945, TM-02946, TM-02947, TM-02948, TM-02949, TM-02950, TM-02951, TM-02952, TM-02967, TM-02968, TM-02969, TM-02970, TM-02971, TM-02972, TM-02973, TM-02974, TM-02975, TM-02985, TM-02986, TM-02987, TM-02988, TM-03557, TM-03558, TM-03559, TM-03560, TM-03561, TM-03562, TM-04851, TM-04852, TM-04853, TM-04854, TM-04855, TM-04856, TM-04857, TM-04858, TM-04859, TM-04860, TM-04861, TM-04862, TM-04863, TM-04864, TM-04865, TM-04866, TM-04867, TM-04868, TM-04869, TM-04870, TM-04871, TM-04872, TM-04873, TM-04874, TM-04875, TM-04876, TM-04877, TM-04878, TM-04879, TM-04880</x:v>
      </x:c>
      <x:c r="AF20" t="str"/>
      <x:c r="AG20" t="str">
        <x:v>Required</x:v>
      </x:c>
      <x:c r="AH20" t="str"/>
      <x:c r="AI20" t="str"/>
    </x:row>
    <x:row r="21" ht="44" customHeight="1">
      <x:c r="A21" s="2" t="str">
        <x:v>CM-0020</x:v>
      </x:c>
      <x:c r="B21" s="2" t="str">
        <x:v>md-fab</x:v>
      </x:c>
      <x:c r="C21" s="2" t="str">
        <x:v>Stable</x:v>
      </x:c>
      <x:c r="D21" s="2" t="str"/>
      <x:c r="E21" s="2" t="str"/>
      <x:c r="F21" s="6" t="str">
        <x:v>Material gap</x:v>
      </x:c>
      <x:c r="G21" s="6" t="str">
        <x:v>Not started</x:v>
      </x:c>
      <x:c r="H21" s="2" t="n">
        <x:f>COUNTIFS('Acceptance checks'!$A$2:$A$2479,$A21,'Acceptance checks'!$G$2:$G$2479,"Required")</x:f>
        <x:v>10</x:v>
      </x:c>
      <x:c r="I21" s="2" t="n">
        <x:f>COUNTIFS('Acceptance checks'!$A$2:$A$2479,$A21,'Acceptance checks'!$G$2:$G$2479,"Required",'Acceptance checks'!$L$2:$L$2479,"Ready")</x:f>
        <x:v>0</x:v>
      </x:c>
      <x:c r="J21" s="6" t="str">
        <x:v>Pending</x:v>
      </x:c>
      <x:c r="K21" s="2" t="str">
        <x:f>IF(AND(AB21="Yes",AA21="Resolved",V21="material3-native-v4",W21&lt;&gt;"",AF21&lt;&gt;"",X21="Approved",F21="Confirmed",G21="Verified",J21="Approved",H21&gt;0,H21=I21,COUNTIFS('Acceptance checks'!$A$2:$A$2479,$A21,'Acceptance checks'!$L$2:$L$2479,"Ready")=COUNTIFS('Acceptance checks'!$A$2:$A$2479,$A21),P21="",OR(S21&lt;&gt;"",AE21&lt;&gt;""),T21="Pass",U21&lt;&gt;""),"Yes","No")</x:f>
        <x:v>No</x:v>
      </x:c>
      <x:c r="L21" s="2" t="str">
        <x:v>https://m3.material.io/components/floating-action-button</x:v>
      </x:c>
      <x:c r="M21" s="2" t="str">
        <x:v>https://github.com/material-components/material-web/blob/cbd34a8921915af94d5ef65c2a69eece41d5b4f3/fab/fab.ts</x:v>
      </x:c>
      <x:c r="N21" s="2" t="str"/>
      <x:c r="O21" s="2" t="str">
        <x:v>No direct Astryx candidate identified.</x:v>
      </x:c>
      <x:c r="P21" s="6" t="str"/>
      <x:c r="Q21" s="2" t="str">
        <x:v>https://github.com/material-components/material-web/blob/cbd34a8921915af94d5ef65c2a69eece41d5b4f3/docs/components/fab.md</x:v>
      </x:c>
      <x:c r="R21" s="2" t="str"/>
      <x:c r="S21" s="2" t="str">
        <x:v>--md-fab-*</x:v>
      </x:c>
      <x:c r="T21" s="6" t="str">
        <x:v>Pending</x:v>
      </x:c>
      <x:c r="U21" s="6" t="str"/>
      <x:c r="V21" t="str">
        <x:v>material3-native-v4</x:v>
      </x:c>
      <x:c r="W21" t="str"/>
      <x:c r="X21" t="str">
        <x:v>Pending</x:v>
      </x:c>
      <x:c r="Y21" s="41" t="str">
        <x:v>57998:43095, 57998:43426</x:v>
      </x:c>
      <x:c r="Z21" t="str">
        <x:v>Shared candidate</x:v>
      </x:c>
      <x:c r="AA21" t="str">
        <x:v>Unresolved</x:v>
      </x:c>
      <x:c r="AB21" t="str">
        <x:v>No</x:v>
      </x:c>
      <x:c r="AC21" t="str">
        <x:v>compose:FloatingActionButton</x:v>
      </x:c>
      <x:c r="AD21" t="str">
        <x:v>Standard and Expressive sizes, shapes and interaction states; resolve exact Figma axes in source preparation.</x:v>
      </x:c>
      <x:c r="AE21" t="str">
        <x:v>TM-02878, TM-02879, TM-02880, TM-02881, TM-02882, TM-02883, TM-02904, TM-02905, TM-02906, TM-02907, TM-02908, TM-02909, TM-02910, TM-02911, TM-02912, TM-02913, TM-02914, TM-02915, TM-02916, TM-02917, TM-02918, TM-02919, TM-02920, TM-02921, TM-02922, TM-02923, TM-02924, TM-02925, TM-02926, TM-02927, TM-02928, TM-02929, TM-02930, TM-02931, TM-02932, TM-02933, TM-02934, TM-02935, TM-02936, TM-02937, TM-02938, TM-02939, TM-02940, TM-02941, TM-02942, TM-02943, TM-02944, TM-02945, TM-02946, TM-02947, TM-02948, TM-02949, TM-02950, TM-02951, TM-02952, TM-02967, TM-02968, TM-02969, TM-02970, TM-02971, TM-02972, TM-02973, TM-02974, TM-02975, TM-02985, TM-02986, TM-02987, TM-02988, TM-03557, TM-03558, TM-03559, TM-03560, TM-03561, TM-03562, TM-04851, TM-04852, TM-04853, TM-04854, TM-04855, TM-04856, TM-04857, TM-04858, TM-04859, TM-04860, TM-04861, TM-04862, TM-04863, TM-04864, TM-04865, TM-04866, TM-04867, TM-04868, TM-04869, TM-04870, TM-04871, TM-04872, TM-04873, TM-04874, TM-04875, TM-04876, TM-04877, TM-04878, TM-04879, TM-04880</x:v>
      </x:c>
      <x:c r="AF21" t="str"/>
      <x:c r="AG21" t="str">
        <x:v>Required</x:v>
      </x:c>
      <x:c r="AH21" t="str"/>
      <x:c r="AI21" t="str"/>
    </x:row>
    <x:row r="22" ht="44" customHeight="1">
      <x:c r="A22" s="2" t="str">
        <x:v>CM-0021</x:v>
      </x:c>
      <x:c r="B22" s="2" t="str">
        <x:v>md-filled-field</x:v>
      </x:c>
      <x:c r="C22" s="2" t="str">
        <x:v>Stable</x:v>
      </x:c>
      <x:c r="D22" s="2" t="str"/>
      <x:c r="E22" s="2" t="str"/>
      <x:c r="F22" s="6" t="str">
        <x:v>Material gap</x:v>
      </x:c>
      <x:c r="G22" s="6" t="str">
        <x:v>Not started</x:v>
      </x:c>
      <x:c r="H22" s="2" t="n">
        <x:f>COUNTIFS('Acceptance checks'!$A$2:$A$2479,$A22,'Acceptance checks'!$G$2:$G$2479,"Required")</x:f>
        <x:v>10</x:v>
      </x:c>
      <x:c r="I22" s="2" t="n">
        <x:f>COUNTIFS('Acceptance checks'!$A$2:$A$2479,$A22,'Acceptance checks'!$G$2:$G$2479,"Required",'Acceptance checks'!$L$2:$L$2479,"Ready")</x:f>
        <x:v>0</x:v>
      </x:c>
      <x:c r="J22" s="6" t="str">
        <x:v>Pending</x:v>
      </x:c>
      <x:c r="K22" s="2" t="str">
        <x:f>IF(AND(AB22="Yes",AA22="Resolved",V22="material3-native-v4",W22&lt;&gt;"",AF22&lt;&gt;"",X22="Approved",F22="Confirmed",G22="Verified",J22="Approved",H22&gt;0,H22=I22,COUNTIFS('Acceptance checks'!$A$2:$A$2479,$A22,'Acceptance checks'!$L$2:$L$2479,"Ready")=COUNTIFS('Acceptance checks'!$A$2:$A$2479,$A22),P22="",OR(S22&lt;&gt;"",AE22&lt;&gt;""),T22="Pass",U22&lt;&gt;""),"Yes","No")</x:f>
        <x:v>No</x:v>
      </x:c>
      <x:c r="L22" s="2" t="str"/>
      <x:c r="M22" s="2" t="str">
        <x:v>https://github.com/material-components/material-web/blob/cbd34a8921915af94d5ef65c2a69eece41d5b4f3/field/filled-field.ts</x:v>
      </x:c>
      <x:c r="N22" s="2" t="str"/>
      <x:c r="O22" s="2" t="str">
        <x:v>Compose-first field family and watched motion approved by the owner at PR #50 head 1bcc2553e229c8272618f02ae733de68ede98625 on 2026-09-28. Public opt-in FilledField/OutlinedField visual-shell ownership approved; native behavior and QA pending. Evidence: internal/material3-migration/sources/families/family-CM-0021.md and internal/material3-migration/sources/baseline/field-compose-first.json.</x:v>
      </x:c>
      <x:c r="P22" s="6" t="str"/>
      <x:c r="Q22" s="2" t="str"/>
      <x:c r="R22" s="2" t="str"/>
      <x:c r="S22" s="2" t="str">
        <x:v>--md-filled-field-*</x:v>
      </x:c>
      <x:c r="T22" s="6" t="str">
        <x:v>Pending</x:v>
      </x:c>
      <x:c r="U22" s="6" t="str"/>
      <x:c r="V22" t="str">
        <x:v>material3-native-v4</x:v>
      </x:c>
      <x:c r="W22" t="str"/>
      <x:c r="X22" t="str">
        <x:v>Pending</x:v>
      </x:c>
      <x:c r="Y22" s="41" t="str">
        <x:v>52798:24373</x:v>
      </x:c>
      <x:c r="Z22" t="str">
        <x:v>Shared candidate</x:v>
      </x:c>
      <x:c r="AA22" t="str">
        <x:v>Resolved</x:v>
      </x:c>
      <x:c r="AB22" t="str">
        <x:v>No</x:v>
      </x:c>
      <x:c r="AC22" t="str">
        <x:v>compose:TextField</x:v>
      </x:c>
      <x:c r="AD22" t="str">
        <x:v>Standard and Expressive sizes, shapes and interaction states; resolve exact Figma axes in source preparation. Pinned API helpers: TextFieldDefaults.Container, DecorationBox, decorator, tonalColors.</x:v>
      </x:c>
      <x:c r="AE22" t="str">
        <x:v>TM-03125, TM-03126, TM-03127, TM-03128, TM-03129, TM-03130, TM-03131, TM-03132, TM-03133, TM-03134, TM-03135, TM-03136, TM-03137, TM-03138, TM-03139, TM-03140, TM-03141, TM-03142, TM-03143, TM-03144, TM-03145, TM-03146, TM-03147, TM-03148, TM-03149, TM-03150, TM-03151, TM-03152, TM-03153, TM-03154, TM-03155, TM-03156, TM-03157, TM-03158, TM-03159, TM-03160, TM-03161, TM-03162, TM-03163, TM-03164, TM-03165, TM-03166, TM-03167, TM-03168, TM-03169, TM-03170, TM-03171, TM-03172, TM-03173, TM-03174, TM-03175, TM-03176, TM-03177, TM-03178, TM-03179, TM-03180, TM-03181, TM-03182, TM-03183, TM-03184, TM-03185, TM-03186, TM-03187, TM-03188, TM-03189, TM-03190, TM-03557, TM-03558, TM-03559, TM-03560, TM-03561, TM-03562</x:v>
      </x:c>
      <x:c r="AF22" t="str"/>
      <x:c r="AG22" t="str">
        <x:v>Required</x:v>
      </x:c>
      <x:c r="AH22" t="str"/>
      <x:c r="AI22" t="str"/>
    </x:row>
    <x:row r="23" ht="44" customHeight="1">
      <x:c r="A23" s="2" t="str">
        <x:v>CM-0022</x:v>
      </x:c>
      <x:c r="B23" s="2" t="str">
        <x:v>md-outlined-field</x:v>
      </x:c>
      <x:c r="C23" s="2" t="str">
        <x:v>Stable</x:v>
      </x:c>
      <x:c r="D23" s="2" t="str"/>
      <x:c r="E23" s="2" t="str"/>
      <x:c r="F23" s="6" t="str">
        <x:v>Material gap</x:v>
      </x:c>
      <x:c r="G23" s="6" t="str">
        <x:v>Not started</x:v>
      </x:c>
      <x:c r="H23" s="2" t="n">
        <x:f>COUNTIFS('Acceptance checks'!$A$2:$A$2479,$A23,'Acceptance checks'!$G$2:$G$2479,"Required")</x:f>
        <x:v>10</x:v>
      </x:c>
      <x:c r="I23" s="2" t="n">
        <x:f>COUNTIFS('Acceptance checks'!$A$2:$A$2479,$A23,'Acceptance checks'!$G$2:$G$2479,"Required",'Acceptance checks'!$L$2:$L$2479,"Ready")</x:f>
        <x:v>0</x:v>
      </x:c>
      <x:c r="J23" s="6" t="str">
        <x:v>Pending</x:v>
      </x:c>
      <x:c r="K23" s="2" t="str">
        <x:f>IF(AND(AB23="Yes",AA23="Resolved",V23="material3-native-v4",W23&lt;&gt;"",AF23&lt;&gt;"",X23="Approved",F23="Confirmed",G23="Verified",J23="Approved",H23&gt;0,H23=I23,COUNTIFS('Acceptance checks'!$A$2:$A$2479,$A23,'Acceptance checks'!$L$2:$L$2479,"Ready")=COUNTIFS('Acceptance checks'!$A$2:$A$2479,$A23),P23="",OR(S23&lt;&gt;"",AE23&lt;&gt;""),T23="Pass",U23&lt;&gt;""),"Yes","No")</x:f>
        <x:v>No</x:v>
      </x:c>
      <x:c r="L23" s="2" t="str"/>
      <x:c r="M23" s="2" t="str">
        <x:v>https://github.com/material-components/material-web/blob/cbd34a8921915af94d5ef65c2a69eece41d5b4f3/field/outlined-field.ts</x:v>
      </x:c>
      <x:c r="N23" s="2" t="str"/>
      <x:c r="O23" s="2" t="str">
        <x:v>Compose-first field family and watched motion approved by the owner at PR #50 head 1bcc2553e229c8272618f02ae733de68ede98625 on 2026-09-28. Public opt-in FilledField/OutlinedField visual-shell ownership approved; native behavior and QA pending. Evidence: internal/material3-migration/sources/families/family-CM-0021.md and internal/material3-migration/sources/baseline/field-compose-first.json.</x:v>
      </x:c>
      <x:c r="P23" s="6" t="str"/>
      <x:c r="Q23" s="2" t="str"/>
      <x:c r="R23" s="2" t="str"/>
      <x:c r="S23" s="2" t="str">
        <x:v>--md-outlined-field-*</x:v>
      </x:c>
      <x:c r="T23" s="6" t="str">
        <x:v>Pending</x:v>
      </x:c>
      <x:c r="U23" s="6" t="str"/>
      <x:c r="V23" t="str">
        <x:v>material3-native-v4</x:v>
      </x:c>
      <x:c r="W23" t="str"/>
      <x:c r="X23" t="str">
        <x:v>Pending</x:v>
      </x:c>
      <x:c r="Y23" s="41" t="str">
        <x:v>52798:24373</x:v>
      </x:c>
      <x:c r="Z23" t="str">
        <x:v>Shared candidate</x:v>
      </x:c>
      <x:c r="AA23" t="str">
        <x:v>Resolved</x:v>
      </x:c>
      <x:c r="AB23" t="str">
        <x:v>No</x:v>
      </x:c>
      <x:c r="AC23" t="str">
        <x:v>compose:OutlinedTextField</x:v>
      </x:c>
      <x:c r="AD23" t="str">
        <x:v>Standard and Expressive sizes, shapes and interaction states; resolve exact Figma axes in source preparation. Pinned API helpers: OutlinedTextFieldDefaults.Container, DecorationBox, decorator, tonalColors.</x:v>
      </x:c>
      <x:c r="AE23" t="str"/>
      <x:c r="AF23" t="str"/>
      <x:c r="AG23" t="str">
        <x:v>Required</x:v>
      </x:c>
      <x:c r="AH23" t="str"/>
      <x:c r="AI23" t="str"/>
    </x:row>
    <x:row r="24" ht="44" customHeight="1">
      <x:c r="A24" s="2" t="str">
        <x:v>CM-0023</x:v>
      </x:c>
      <x:c r="B24" s="2" t="str">
        <x:v>md-focus-ring</x:v>
      </x:c>
      <x:c r="C24" s="2" t="str">
        <x:v>Stable</x:v>
      </x:c>
      <x:c r="D24" s="2" t="str">
        <x:v>Native FocusRing</x:v>
      </x:c>
      <x:c r="E24" s="2" t="str">
        <x:v>@astryxdesign/material3</x:v>
      </x:c>
      <x:c r="F24" s="6" t="str">
        <x:v>Confirmed</x:v>
      </x:c>
      <x:c r="G24" s="6" t="str">
        <x:v>Verified</x:v>
      </x:c>
      <x:c r="H24" s="2" t="n">
        <x:v>32</x:v>
      </x:c>
      <x:c r="I24" s="2" t="n">
        <x:v>32</x:v>
      </x:c>
      <x:c r="J24" s="6" t="str">
        <x:v>Approved</x:v>
      </x:c>
      <x:c r="K24" s="2" t="str">
        <x:f>IF(AND(AB24="Yes",AA24="Resolved",V24="material3-native-v4",W24&lt;&gt;"",AF24&lt;&gt;"",X24="Approved",F24="Confirmed",G24="Verified",J24="Approved",H24&gt;0,H24=I24,COUNTIFS('Acceptance checks'!$A$2:$A$2479,$A24,'Acceptance checks'!$L$2:$L$2479,"Ready")=COUNTIFS('Acceptance checks'!$A$2:$A$2479,$A24),P24="",OR(S24&lt;&gt;"",AE24&lt;&gt;""),T24="Pass",U24&lt;&gt;""),"Yes","No")</x:f>
        <x:v>Yes</x:v>
      </x:c>
      <x:c r="L24" s="2" t="str"/>
      <x:c r="M24" s="2" t="str">
        <x:v>https://github.com/material-components/material-web/blob/cbd34a8921915af94d5ef65c2a69eece41d5b4f3/focus/md-focus-ring.ts</x:v>
      </x:c>
      <x:c r="N24" s="2" t="str">
        <x:v>packages/material3/src/FocusRing/FocusRing.tsx</x:v>
      </x:c>
      <x:c r="O24" s="2" t="str">
        <x:v>Compose 10% focus default and opt-in inset; explicit Web-only outward gap. Focus trajectory limits approved by pproenca 2026-09-27: 0.0002 interpolation units, 0.002 units/s, 0 ms settling. Native acceptance pending. Source QA: human approved PR #34 at 793f180e37cd27a8fffb00c26ca8c66fba7a76c5. Reuse at 94a101d572dea0a56a27ebd7a946885c89574c02: internal/material3-migration tree 9d7e0ac547b5fcf7794c767ff2c507c74aa13ed9, Roboto blob 5522a368d9072fd88c299916e61fcff369949061, focus clip SHA-256 44a557098cd9204c8ef857259e8208558a3d8945cc60687f0e41b5e390666907 identical. Reverified source at current revision; native QA pending. Native pixel acceptance approved by pproenca 2026-09-27: zero changed RGBA pixels in all eight static Compose inset/Web outward crops; no antialiasing exception. Full native source matrix also checks 26 timed light/dark, reduced-motion and outward frames at zero difference. Normal-speed source/native playback watched and matched; final exact-revision interactive QA pending.</x:v>
      </x:c>
      <x:c r="P24" s="6" t="str"/>
      <x:c r="Q24" s="2" t="str"/>
      <x:c r="R24" s="2" t="str">
        <x:v>packages/material3/README.md; packages/material3/src/FocusRing/FocusRing.doc.mjs</x:v>
      </x:c>
      <x:c r="S24" s="2" t="str"/>
      <x:c r="T24" s="6" t="str">
        <x:v>Pass</x:v>
      </x:c>
      <x:c r="U24" s="6" t="str">
        <x:v>packages/material3/scripts/check-focus-ring-browser.mjs; packages/material3/src/FocusRing/FocusRing.tsx</x:v>
      </x:c>
      <x:c r="V24" t="str">
        <x:v>material3-native-v4</x:v>
      </x:c>
      <x:c r="W24" t="str">
        <x:v>@astryxdesign/material3/FocusRing</x:v>
      </x:c>
      <x:c r="X24" t="str">
        <x:v>Approved</x:v>
      </x:c>
      <x:c r="Y24" s="41" t="str"/>
      <x:c r="Z24" t="str">
        <x:v>Compose focus indication; pinned Web FocusRing; standalone Figma absent</x:v>
      </x:c>
      <x:c r="AA24" t="str">
        <x:v>Resolved</x:v>
      </x:c>
      <x:c r="AB24" t="str">
        <x:v>Yes</x:v>
      </x:c>
      <x:c r="AC24" t="str">
        <x:v>compose:Ripple</x:v>
      </x:c>
      <x:c r="AD24" t="str"/>
      <x:c r="AE24" t="str">
        <x:v>TM-01708, TM-01725</x:v>
      </x:c>
      <x:c r="AF24" t="str">
        <x:v>packages/material3/src/FocusRing/FocusRing.tsx</x:v>
      </x:c>
      <x:c r="AG24" t="str">
        <x:v>Required</x:v>
      </x:c>
      <x:c r="AH24" t="str"/>
      <x:c r="AI24" t="str"/>
    </x:row>
    <x:row r="25" ht="44" customHeight="1">
      <x:c r="A25" s="2" t="str">
        <x:v>CM-0024</x:v>
      </x:c>
      <x:c r="B25" s="2" t="str">
        <x:v>md-icon</x:v>
      </x:c>
      <x:c r="C25" s="2" t="str">
        <x:v>Stable</x:v>
      </x:c>
      <x:c r="D25" s="2" t="str">
        <x:v>Native Icon + MaterialSymbol</x:v>
      </x:c>
      <x:c r="E25" s="2" t="str">
        <x:v>material3 + theme-material3 compatibility</x:v>
      </x:c>
      <x:c r="F25" s="6" t="str">
        <x:v>Confirmed</x:v>
      </x:c>
      <x:c r="G25" s="6" t="str">
        <x:v>Verified</x:v>
      </x:c>
      <x:c r="H25" s="2" t="n">
        <x:f>COUNTIFS('Acceptance checks'!$A$2:$A$2479,$A25,'Acceptance checks'!$G$2:$G$2479,"Required")</x:f>
        <x:v>26</x:v>
      </x:c>
      <x:c r="I25" s="2" t="n">
        <x:f>COUNTIFS('Acceptance checks'!$A$2:$A$2479,$A25,'Acceptance checks'!$G$2:$G$2479,"Required",'Acceptance checks'!$L$2:$L$2479,"Ready")</x:f>
        <x:v>26</x:v>
      </x:c>
      <x:c r="J25" s="6" t="str">
        <x:v>Approved</x:v>
      </x:c>
      <x:c r="K25" s="2" t="str">
        <x:f>IF(AND(AB25="Yes",AA25="Resolved",V25="material3-native-v4",W25&lt;&gt;"",AF25&lt;&gt;"",X25="Approved",F25="Confirmed",G25="Verified",J25="Approved",H25&gt;0,H25=I25,COUNTIFS('Acceptance checks'!$A$2:$A$2479,$A25,'Acceptance checks'!$L$2:$L$2479,"Ready")=COUNTIFS('Acceptance checks'!$A$2:$A$2479,$A25),P25="",OR(S25&lt;&gt;"",AE25&lt;&gt;""),T25="Pass",U25&lt;&gt;""),"Yes","No")</x:f>
        <x:v>Yes</x:v>
      </x:c>
      <x:c r="L25" s="2"/>
      <x:c r="M25" s="2" t="str">
        <x:v>https://github.com/material-components/material-web/blob/cbd34a8921915af94d5ef65c2a69eece41d5b4f3/icon/icon.ts</x:v>
      </x:c>
      <x:c r="N25" s="2" t="str">
        <x:v>packages/material3/src/Icon/Icon.tsx; packages/material3/src/MaterialSymbol/MaterialSymbol.tsx</x:v>
      </x:c>
      <x:c r="O25" s="2" t="str">
        <x:v>Compose owns SVG size, tint and image semantics. Material Symbols font styles and axes fill the evidenced font/artwork channel; consumer loads licensed font.</x:v>
      </x:c>
      <x:c r="P25" s="6"/>
      <x:c r="Q25" s="2" t="str">
        <x:v>https://github.com/material-components/material-web/blob/cbd34a8921915af94d5ef65c2a69eece41d5b4f3/docs/components/icon.md</x:v>
      </x:c>
      <x:c r="R25" s="2" t="str">
        <x:v>packages/material3/README.md; packages/material3/src/Icon/Icon.doc.mjs; packages/material3/src/MaterialSymbol/MaterialSymbol.doc.mjs</x:v>
      </x:c>
      <x:c r="S25" s="2" t="str">
        <x:v>--md-icon-font, --md-icon-size</x:v>
      </x:c>
      <x:c r="T25" s="6" t="str">
        <x:v>Pass</x:v>
      </x:c>
      <x:c r="U25" s="6" t="str">
        <x:v>packages/material3/src/Icon/Icon.tsx; packages/material3/src/MaterialSymbol/MaterialSymbol.tsx; packages/material3/scripts/check-icons-browser.mjs</x:v>
      </x:c>
      <x:c r="V25" t="str">
        <x:v>material3-native-v4</x:v>
      </x:c>
      <x:c r="W25" t="str">
        <x:v>@astryxdesign/material3/Icon; @astryxdesign/material3/MaterialSymbol</x:v>
      </x:c>
      <x:c r="X25" t="str">
        <x:v>Approved</x:v>
      </x:c>
      <x:c r="Y25" s="41"/>
      <x:c r="Z25" t="str">
        <x:v>Pinned Compose + guidance font gap + Material Web browser channel</x:v>
      </x:c>
      <x:c r="AA25" t="str">
        <x:v>Resolved</x:v>
      </x:c>
      <x:c r="AB25" t="str">
        <x:v>Yes</x:v>
      </x:c>
      <x:c r="AC25" t="str">
        <x:v>compose:Icon</x:v>
      </x:c>
      <x:c r="AD25" t="str">
        <x:v>SVG intrinsic/default/explicit sizes; Symbols Outlined/Rounded/Sharp and variable axes; named/decorative semantics; static motion.</x:v>
      </x:c>
      <x:c r="AE25" t="str">
        <x:v>TM-00814, TM-00815, TM-04298</x:v>
      </x:c>
      <x:c r="AF25" t="str">
        <x:v>packages/material3/src/Icon/Icon.tsx</x:v>
      </x:c>
      <x:c r="AG25" t="str">
        <x:v>Required</x:v>
      </x:c>
      <x:c r="AH25"/>
      <x:c r="AI25"/>
    </x:row>
    <x:row r="26" ht="44" customHeight="1">
      <x:c r="A26" s="2" t="str">
        <x:v>CM-0025</x:v>
      </x:c>
      <x:c r="B26" s="2" t="str">
        <x:v>md-filled-icon-button</x:v>
      </x:c>
      <x:c r="C26" s="2" t="str">
        <x:v>Stable</x:v>
      </x:c>
      <x:c r="D26" s="2" t="str">
        <x:v>IconButton</x:v>
      </x:c>
      <x:c r="E26" s="2" t="str">
        <x:v>core</x:v>
      </x:c>
      <x:c r="F26" s="6" t="str">
        <x:v>Candidate</x:v>
      </x:c>
      <x:c r="G26" s="6" t="str">
        <x:v>Not started</x:v>
      </x:c>
      <x:c r="H26" s="2" t="n">
        <x:f>COUNTIFS('Acceptance checks'!$A$2:$A$2479,$A26,'Acceptance checks'!$G$2:$G$2479,"Required")</x:f>
        <x:v>10</x:v>
      </x:c>
      <x:c r="I26" s="2" t="n">
        <x:f>COUNTIFS('Acceptance checks'!$A$2:$A$2479,$A26,'Acceptance checks'!$G$2:$G$2479,"Required",'Acceptance checks'!$L$2:$L$2479,"Ready")</x:f>
        <x:v>0</x:v>
      </x:c>
      <x:c r="J26" s="6" t="str">
        <x:v>Pending</x:v>
      </x:c>
      <x:c r="K26" s="2" t="str">
        <x:f>IF(AND(AB26="Yes",AA26="Resolved",V26="material3-native-v4",W26&lt;&gt;"",AF26&lt;&gt;"",X26="Approved",F26="Confirmed",G26="Verified",J26="Approved",H26&gt;0,H26=I26,COUNTIFS('Acceptance checks'!$A$2:$A$2479,$A26,'Acceptance checks'!$L$2:$L$2479,"Ready")=COUNTIFS('Acceptance checks'!$A$2:$A$2479,$A26),P26="",OR(S26&lt;&gt;"",AE26&lt;&gt;""),T26="Pass",U26&lt;&gt;""),"Yes","No")</x:f>
        <x:v>No</x:v>
      </x:c>
      <x:c r="L26" s="2" t="str">
        <x:v>https://m3.material.io/components/icon-buttons</x:v>
      </x:c>
      <x:c r="M26" s="2" t="str">
        <x:v>https://github.com/material-components/material-web/blob/cbd34a8921915af94d5ef65c2a69eece41d5b4f3/iconbutton/filled-icon-button.ts</x:v>
      </x:c>
      <x:c r="N26" s="2" t="str">
        <x:v>https://github.com/pproenca/astryx-mui/blob/b4e37f6645dedbc493c6961f53fef2c323a0adab/packages/core/src/IconButton/IconButton.tsx</x:v>
      </x:c>
      <x:c r="O26" s="2" t="str">
        <x:v>Candidate by function/name; verify design and behavior.</x:v>
      </x:c>
      <x:c r="P26" s="6" t="str"/>
      <x:c r="Q26" s="2" t="str">
        <x:v>https://github.com/material-components/material-web/blob/cbd34a8921915af94d5ef65c2a69eece41d5b4f3/docs/components/icon-button.md</x:v>
      </x:c>
      <x:c r="R26" s="2" t="str">
        <x:v>https://github.com/pproenca/astryx-mui/blob/b4e37f6645dedbc493c6961f53fef2c323a0adab/packages/core/src/IconButton/IconButton.doc.mjs</x:v>
      </x:c>
      <x:c r="S26" s="2" t="str">
        <x:v>--md-filled-icon-button-*</x:v>
      </x:c>
      <x:c r="T26" s="6" t="str">
        <x:v>Pending</x:v>
      </x:c>
      <x:c r="U26" s="6" t="str"/>
      <x:c r="V26" t="str">
        <x:v>material3-native-v4</x:v>
      </x:c>
      <x:c r="W26" t="str"/>
      <x:c r="X26" t="str">
        <x:v>Pending</x:v>
      </x:c>
      <x:c r="Y26" s="41" t="str">
        <x:v>57994:10081, 58663:30359, 58663:30358, 58665:33976, 57994:10368</x:v>
      </x:c>
      <x:c r="Z26" t="str">
        <x:v>Shared candidate</x:v>
      </x:c>
      <x:c r="AA26" t="str">
        <x:v>Unresolved</x:v>
      </x:c>
      <x:c r="AB26" t="str">
        <x:v>No</x:v>
      </x:c>
      <x:c r="AC26" t="str">
        <x:v>compose:IconButton</x:v>
      </x:c>
      <x:c r="AD26" t="str">
        <x:v>Standard and Expressive sizes, shapes and interaction states; resolve exact Figma axes in source preparation. Pinned API helpers: IconButtonDefaults.filledIconButtonColors, filledIconToggleButtonColors, toggleableShapes.</x:v>
      </x:c>
      <x:c r="AE26" t="str">
        <x:v>TM-03557, TM-03558, TM-03559, TM-03560, TM-03561, TM-03562</x:v>
      </x:c>
      <x:c r="AF26" t="str"/>
      <x:c r="AG26" t="str">
        <x:v>Required</x:v>
      </x:c>
      <x:c r="AH26" t="str"/>
      <x:c r="AI26" t="str"/>
    </x:row>
    <x:row r="27" ht="44" customHeight="1">
      <x:c r="A27" s="2" t="str">
        <x:v>CM-0026</x:v>
      </x:c>
      <x:c r="B27" s="2" t="str">
        <x:v>md-filled-tonal-icon-button</x:v>
      </x:c>
      <x:c r="C27" s="2" t="str">
        <x:v>Stable</x:v>
      </x:c>
      <x:c r="D27" s="2" t="str">
        <x:v>IconButton</x:v>
      </x:c>
      <x:c r="E27" s="2" t="str">
        <x:v>core</x:v>
      </x:c>
      <x:c r="F27" s="6" t="str">
        <x:v>Candidate</x:v>
      </x:c>
      <x:c r="G27" s="6" t="str">
        <x:v>Not started</x:v>
      </x:c>
      <x:c r="H27" s="2" t="n">
        <x:f>COUNTIFS('Acceptance checks'!$A$2:$A$2479,$A27,'Acceptance checks'!$G$2:$G$2479,"Required")</x:f>
        <x:v>10</x:v>
      </x:c>
      <x:c r="I27" s="2" t="n">
        <x:f>COUNTIFS('Acceptance checks'!$A$2:$A$2479,$A27,'Acceptance checks'!$G$2:$G$2479,"Required",'Acceptance checks'!$L$2:$L$2479,"Ready")</x:f>
        <x:v>0</x:v>
      </x:c>
      <x:c r="J27" s="6" t="str">
        <x:v>Pending</x:v>
      </x:c>
      <x:c r="K27" s="2" t="str">
        <x:f>IF(AND(AB27="Yes",AA27="Resolved",V27="material3-native-v4",W27&lt;&gt;"",AF27&lt;&gt;"",X27="Approved",F27="Confirmed",G27="Verified",J27="Approved",H27&gt;0,H27=I27,COUNTIFS('Acceptance checks'!$A$2:$A$2479,$A27,'Acceptance checks'!$L$2:$L$2479,"Ready")=COUNTIFS('Acceptance checks'!$A$2:$A$2479,$A27),P27="",OR(S27&lt;&gt;"",AE27&lt;&gt;""),T27="Pass",U27&lt;&gt;""),"Yes","No")</x:f>
        <x:v>No</x:v>
      </x:c>
      <x:c r="L27" s="2" t="str">
        <x:v>https://m3.material.io/components/icon-buttons</x:v>
      </x:c>
      <x:c r="M27" s="2" t="str">
        <x:v>https://github.com/material-components/material-web/blob/cbd34a8921915af94d5ef65c2a69eece41d5b4f3/iconbutton/filled-tonal-icon-button.ts</x:v>
      </x:c>
      <x:c r="N27" s="2" t="str">
        <x:v>https://github.com/pproenca/astryx-mui/blob/b4e37f6645dedbc493c6961f53fef2c323a0adab/packages/core/src/IconButton/IconButton.tsx</x:v>
      </x:c>
      <x:c r="O27" s="2" t="str">
        <x:v>Candidate by function/name; verify design and behavior.</x:v>
      </x:c>
      <x:c r="P27" s="6" t="str"/>
      <x:c r="Q27" s="2" t="str">
        <x:v>https://github.com/material-components/material-web/blob/cbd34a8921915af94d5ef65c2a69eece41d5b4f3/docs/components/icon-button.md</x:v>
      </x:c>
      <x:c r="R27" s="2" t="str">
        <x:v>https://github.com/pproenca/astryx-mui/blob/b4e37f6645dedbc493c6961f53fef2c323a0adab/packages/core/src/IconButton/IconButton.doc.mjs</x:v>
      </x:c>
      <x:c r="S27" s="2" t="str">
        <x:v>--md-filled-tonal-icon-button-*</x:v>
      </x:c>
      <x:c r="T27" s="6" t="str">
        <x:v>Pending</x:v>
      </x:c>
      <x:c r="U27" s="6" t="str"/>
      <x:c r="V27" t="str">
        <x:v>material3-native-v4</x:v>
      </x:c>
      <x:c r="W27" t="str"/>
      <x:c r="X27" t="str">
        <x:v>Pending</x:v>
      </x:c>
      <x:c r="Y27" s="41" t="str">
        <x:v>57994:10081, 58663:30359, 58663:30358, 58665:33976, 57994:10368, 58668:48104</x:v>
      </x:c>
      <x:c r="Z27" t="str">
        <x:v>Shared candidate</x:v>
      </x:c>
      <x:c r="AA27" t="str">
        <x:v>Unresolved</x:v>
      </x:c>
      <x:c r="AB27" t="str">
        <x:v>No</x:v>
      </x:c>
      <x:c r="AC27" t="str">
        <x:v>compose:IconButton</x:v>
      </x:c>
      <x:c r="AD27" t="str">
        <x:v>Standard and Expressive sizes, shapes and interaction states; resolve exact Figma axes in source preparation. Pinned API helpers: IconButtonDefaults.filledTonalIconButtonColors, filledTonalIconToggleButtonColors, toggleableShapes.</x:v>
      </x:c>
      <x:c r="AE27" t="str">
        <x:v>TM-03557, TM-03558, TM-03559, TM-03560, TM-03561, TM-03562</x:v>
      </x:c>
      <x:c r="AF27" t="str"/>
      <x:c r="AG27" t="str">
        <x:v>Required</x:v>
      </x:c>
      <x:c r="AH27" t="str"/>
      <x:c r="AI27" t="str"/>
    </x:row>
    <x:row r="28" ht="44" customHeight="1">
      <x:c r="A28" s="2" t="str">
        <x:v>CM-0027</x:v>
      </x:c>
      <x:c r="B28" s="2" t="str">
        <x:v>md-icon-button</x:v>
      </x:c>
      <x:c r="C28" s="2" t="str">
        <x:v>Stable</x:v>
      </x:c>
      <x:c r="D28" s="2" t="str">
        <x:v>IconButton</x:v>
      </x:c>
      <x:c r="E28" s="2" t="str">
        <x:v>core</x:v>
      </x:c>
      <x:c r="F28" s="6" t="str">
        <x:v>Candidate</x:v>
      </x:c>
      <x:c r="G28" s="6" t="str">
        <x:v>Not started</x:v>
      </x:c>
      <x:c r="H28" s="2" t="n">
        <x:f>COUNTIFS('Acceptance checks'!$A$2:$A$2479,$A28,'Acceptance checks'!$G$2:$G$2479,"Required")</x:f>
        <x:v>10</x:v>
      </x:c>
      <x:c r="I28" s="2" t="n">
        <x:f>COUNTIFS('Acceptance checks'!$A$2:$A$2479,$A28,'Acceptance checks'!$G$2:$G$2479,"Required",'Acceptance checks'!$L$2:$L$2479,"Ready")</x:f>
        <x:v>0</x:v>
      </x:c>
      <x:c r="J28" s="6" t="str">
        <x:v>Pending</x:v>
      </x:c>
      <x:c r="K28" s="2" t="str">
        <x:f>IF(AND(AB28="Yes",AA28="Resolved",V28="material3-native-v4",W28&lt;&gt;"",AF28&lt;&gt;"",X28="Approved",F28="Confirmed",G28="Verified",J28="Approved",H28&gt;0,H28=I28,COUNTIFS('Acceptance checks'!$A$2:$A$2479,$A28,'Acceptance checks'!$L$2:$L$2479,"Ready")=COUNTIFS('Acceptance checks'!$A$2:$A$2479,$A28),P28="",OR(S28&lt;&gt;"",AE28&lt;&gt;""),T28="Pass",U28&lt;&gt;""),"Yes","No")</x:f>
        <x:v>No</x:v>
      </x:c>
      <x:c r="L28" s="2" t="str">
        <x:v>https://m3.material.io/components/icon-buttons</x:v>
      </x:c>
      <x:c r="M28" s="2" t="str">
        <x:v>https://github.com/material-components/material-web/blob/cbd34a8921915af94d5ef65c2a69eece41d5b4f3/iconbutton/icon-button.ts</x:v>
      </x:c>
      <x:c r="N28" s="2" t="str">
        <x:v>https://github.com/pproenca/astryx-mui/blob/b4e37f6645dedbc493c6961f53fef2c323a0adab/packages/core/src/IconButton/IconButton.tsx</x:v>
      </x:c>
      <x:c r="O28" s="2" t="str">
        <x:v>Candidate by function/name; verify design and behavior.</x:v>
      </x:c>
      <x:c r="P28" s="6" t="str"/>
      <x:c r="Q28" s="2" t="str">
        <x:v>https://github.com/material-components/material-web/blob/cbd34a8921915af94d5ef65c2a69eece41d5b4f3/docs/components/icon-button.md</x:v>
      </x:c>
      <x:c r="R28" s="2" t="str">
        <x:v>https://github.com/pproenca/astryx-mui/blob/b4e37f6645dedbc493c6961f53fef2c323a0adab/packages/core/src/IconButton/IconButton.doc.mjs</x:v>
      </x:c>
      <x:c r="S28" s="2" t="str">
        <x:v>--md-icon-button-*</x:v>
      </x:c>
      <x:c r="T28" s="6" t="str">
        <x:v>Pending</x:v>
      </x:c>
      <x:c r="U28" s="6" t="str"/>
      <x:c r="V28" t="str">
        <x:v>material3-native-v4</x:v>
      </x:c>
      <x:c r="W28" t="str"/>
      <x:c r="X28" t="str">
        <x:v>Pending</x:v>
      </x:c>
      <x:c r="Y28" s="41" t="str">
        <x:v>57994:10081, 58663:30359, 58663:30358, 58665:33976, 57994:10368, 58665:42416</x:v>
      </x:c>
      <x:c r="Z28" t="str">
        <x:v>Shared candidate</x:v>
      </x:c>
      <x:c r="AA28" t="str">
        <x:v>Unresolved</x:v>
      </x:c>
      <x:c r="AB28" t="str">
        <x:v>No</x:v>
      </x:c>
      <x:c r="AC28" t="str">
        <x:v>compose:IconButton</x:v>
      </x:c>
      <x:c r="AD28" t="str">
        <x:v>Standard and Expressive sizes, shapes and interaction states; resolve exact Figma axes in source preparation. Pinned API helpers: IconButtonDefaults.iconButtonColors, iconButtonVibrantColors, iconToggleButtonColors, iconToggleButtonVibrantColors, toggleableShapes.</x:v>
      </x:c>
      <x:c r="AE28" t="str">
        <x:v>TM-03557, TM-03558, TM-03559, TM-03560, TM-03561, TM-03562</x:v>
      </x:c>
      <x:c r="AF28" t="str"/>
      <x:c r="AG28" t="str">
        <x:v>Required</x:v>
      </x:c>
      <x:c r="AH28" t="str"/>
      <x:c r="AI28" t="str"/>
    </x:row>
    <x:row r="29" ht="44" customHeight="1">
      <x:c r="A29" s="2" t="str">
        <x:v>CM-0028</x:v>
      </x:c>
      <x:c r="B29" s="2" t="str">
        <x:v>md-outlined-icon-button</x:v>
      </x:c>
      <x:c r="C29" s="2" t="str">
        <x:v>Stable</x:v>
      </x:c>
      <x:c r="D29" s="2" t="str">
        <x:v>IconButton</x:v>
      </x:c>
      <x:c r="E29" s="2" t="str">
        <x:v>core</x:v>
      </x:c>
      <x:c r="F29" s="6" t="str">
        <x:v>Candidate</x:v>
      </x:c>
      <x:c r="G29" s="6" t="str">
        <x:v>Not started</x:v>
      </x:c>
      <x:c r="H29" s="2" t="n">
        <x:f>COUNTIFS('Acceptance checks'!$A$2:$A$2479,$A29,'Acceptance checks'!$G$2:$G$2479,"Required")</x:f>
        <x:v>10</x:v>
      </x:c>
      <x:c r="I29" s="2" t="n">
        <x:f>COUNTIFS('Acceptance checks'!$A$2:$A$2479,$A29,'Acceptance checks'!$G$2:$G$2479,"Required",'Acceptance checks'!$L$2:$L$2479,"Ready")</x:f>
        <x:v>0</x:v>
      </x:c>
      <x:c r="J29" s="6" t="str">
        <x:v>Pending</x:v>
      </x:c>
      <x:c r="K29" s="2" t="str">
        <x:f>IF(AND(AB29="Yes",AA29="Resolved",V29="material3-native-v4",W29&lt;&gt;"",AF29&lt;&gt;"",X29="Approved",F29="Confirmed",G29="Verified",J29="Approved",H29&gt;0,H29=I29,COUNTIFS('Acceptance checks'!$A$2:$A$2479,$A29,'Acceptance checks'!$L$2:$L$2479,"Ready")=COUNTIFS('Acceptance checks'!$A$2:$A$2479,$A29),P29="",OR(S29&lt;&gt;"",AE29&lt;&gt;""),T29="Pass",U29&lt;&gt;""),"Yes","No")</x:f>
        <x:v>No</x:v>
      </x:c>
      <x:c r="L29" s="2" t="str">
        <x:v>https://m3.material.io/components/icon-buttons</x:v>
      </x:c>
      <x:c r="M29" s="2" t="str">
        <x:v>https://github.com/material-components/material-web/blob/cbd34a8921915af94d5ef65c2a69eece41d5b4f3/iconbutton/outlined-icon-button.ts</x:v>
      </x:c>
      <x:c r="N29" s="2" t="str">
        <x:v>https://github.com/pproenca/astryx-mui/blob/b4e37f6645dedbc493c6961f53fef2c323a0adab/packages/core/src/IconButton/IconButton.tsx</x:v>
      </x:c>
      <x:c r="O29" s="2" t="str">
        <x:v>Candidate by function/name; verify design and behavior.</x:v>
      </x:c>
      <x:c r="P29" s="6" t="str"/>
      <x:c r="Q29" s="2" t="str">
        <x:v>https://github.com/material-components/material-web/blob/cbd34a8921915af94d5ef65c2a69eece41d5b4f3/docs/components/icon-button.md</x:v>
      </x:c>
      <x:c r="R29" s="2" t="str">
        <x:v>https://github.com/pproenca/astryx-mui/blob/b4e37f6645dedbc493c6961f53fef2c323a0adab/packages/core/src/IconButton/IconButton.doc.mjs</x:v>
      </x:c>
      <x:c r="S29" s="2" t="str">
        <x:v>--md-outlined-icon-button-*</x:v>
      </x:c>
      <x:c r="T29" s="6" t="str">
        <x:v>Pending</x:v>
      </x:c>
      <x:c r="U29" s="6" t="str"/>
      <x:c r="V29" t="str">
        <x:v>material3-native-v4</x:v>
      </x:c>
      <x:c r="W29" t="str"/>
      <x:c r="X29" t="str">
        <x:v>Pending</x:v>
      </x:c>
      <x:c r="Y29" s="41" t="str">
        <x:v>57994:10081, 58663:30359, 58663:30358, 58665:33976, 57994:10368, 58668:45603</x:v>
      </x:c>
      <x:c r="Z29" t="str">
        <x:v>Shared candidate</x:v>
      </x:c>
      <x:c r="AA29" t="str">
        <x:v>Unresolved</x:v>
      </x:c>
      <x:c r="AB29" t="str">
        <x:v>No</x:v>
      </x:c>
      <x:c r="AC29" t="str">
        <x:v>compose:IconButton</x:v>
      </x:c>
      <x:c r="AD29" t="str">
        <x:v>Standard and Expressive sizes, shapes and interaction states; resolve exact Figma axes in source preparation. Pinned API helpers: IconButtonDefaults.outlinedIconButtonBorder, outlinedIconButtonColors, outlinedIconButtonVibrantBorder, outlinedIconButtonVibrantColors, outlinedIconToggleButtonBorder, outlinedIconToggleButtonColors, outlinedIconToggleButtonVibrantBorder, outlinedIconToggleButtonVibrantColors, toggleableShapes.</x:v>
      </x:c>
      <x:c r="AE29" t="str">
        <x:v>TM-03557, TM-03558, TM-03559, TM-03560, TM-03561, TM-03562</x:v>
      </x:c>
      <x:c r="AF29" t="str"/>
      <x:c r="AG29" t="str">
        <x:v>Required</x:v>
      </x:c>
      <x:c r="AH29" t="str"/>
      <x:c r="AI29" t="str"/>
    </x:row>
    <x:row r="30" ht="44" customHeight="1">
      <x:c r="A30" s="2" t="str">
        <x:v>CM-0029</x:v>
      </x:c>
      <x:c r="B30" s="2" t="str">
        <x:v>md-item</x:v>
      </x:c>
      <x:c r="C30" s="2" t="str">
        <x:v>Labs</x:v>
      </x:c>
      <x:c r="D30" s="2" t="str">
        <x:v>ListItem</x:v>
      </x:c>
      <x:c r="E30" s="2" t="str">
        <x:v>core</x:v>
      </x:c>
      <x:c r="F30" s="6" t="str">
        <x:v>Candidate</x:v>
      </x:c>
      <x:c r="G30" s="6" t="str">
        <x:v>Not started</x:v>
      </x:c>
      <x:c r="H30" s="2" t="n">
        <x:f>COUNTIFS('Acceptance checks'!$A$2:$A$2479,$A30,'Acceptance checks'!$G$2:$G$2479,"Required")</x:f>
        <x:v>10</x:v>
      </x:c>
      <x:c r="I30" s="2" t="n">
        <x:f>COUNTIFS('Acceptance checks'!$A$2:$A$2479,$A30,'Acceptance checks'!$G$2:$G$2479,"Required",'Acceptance checks'!$L$2:$L$2479,"Ready")</x:f>
        <x:v>0</x:v>
      </x:c>
      <x:c r="J30" s="6" t="str">
        <x:v>Pending</x:v>
      </x:c>
      <x:c r="K30" s="2" t="str">
        <x:f>IF(AND(AB30="Yes",AA30="Resolved",V30="material3-native-v4",W30&lt;&gt;"",AF30&lt;&gt;"",X30="Approved",F30="Confirmed",G30="Verified",J30="Approved",H30&gt;0,H30=I30,COUNTIFS('Acceptance checks'!$A$2:$A$2479,$A30,'Acceptance checks'!$L$2:$L$2479,"Ready")=COUNTIFS('Acceptance checks'!$A$2:$A$2479,$A30),P30="",OR(S30&lt;&gt;"",AE30&lt;&gt;""),T30="Pass",U30&lt;&gt;""),"Yes","No")</x:f>
        <x:v>No</x:v>
      </x:c>
      <x:c r="L30" s="2" t="str"/>
      <x:c r="M30" s="2" t="str">
        <x:v>https://github.com/material-components/material-web/blob/cbd34a8921915af94d5ef65c2a69eece41d5b4f3/labs/item/item.ts</x:v>
      </x:c>
      <x:c r="N30" s="2" t="str">
        <x:v>https://github.com/pproenca/astryx-mui/blob/b4e37f6645dedbc493c6961f53fef2c323a0adab/packages/core/src/List/ListItem.tsx</x:v>
      </x:c>
      <x:c r="O30" s="2" t="str">
        <x:v>Candidate by function/name; verify design and behavior.</x:v>
      </x:c>
      <x:c r="P30" s="6" t="str"/>
      <x:c r="Q30" s="2" t="str"/>
      <x:c r="R30" s="2" t="str">
        <x:v>https://github.com/pproenca/astryx-mui/blob/b4e37f6645dedbc493c6961f53fef2c323a0adab/packages/core/src/List/ListItem.doc.mjs</x:v>
      </x:c>
      <x:c r="S30" s="2" t="str">
        <x:v>--md-item-*</x:v>
      </x:c>
      <x:c r="T30" s="6" t="str">
        <x:v>Pending</x:v>
      </x:c>
      <x:c r="U30" s="6" t="str"/>
      <x:c r="V30" t="str">
        <x:v>material3-native-v4</x:v>
      </x:c>
      <x:c r="W30" t="str"/>
      <x:c r="X30" t="str">
        <x:v>Pending</x:v>
      </x:c>
      <x:c r="Y30" s="41" t="str">
        <x:v>59106:13183</x:v>
      </x:c>
      <x:c r="Z30" t="str">
        <x:v>Shared candidate</x:v>
      </x:c>
      <x:c r="AA30" t="str">
        <x:v>Unresolved</x:v>
      </x:c>
      <x:c r="AB30" t="str">
        <x:v>No</x:v>
      </x:c>
      <x:c r="AC30" t="str">
        <x:v>compose:ListItem</x:v>
      </x:c>
      <x:c r="AD30" t="str">
        <x:v>Standard and Expressive sizes, shapes and interaction states; resolve exact Figma axes in source preparation.</x:v>
      </x:c>
      <x:c r="AE30" t="str">
        <x:v>TM-03408, TM-03409, TM-03410, TM-03411, TM-03412, TM-03413, TM-03414, TM-03415, TM-03416, TM-03417, TM-03418, TM-03419, TM-03420, TM-03421, TM-03422, TM-03423, TM-03424, TM-03425, TM-03426, TM-03427, TM-03428, TM-03429, TM-03430, TM-03431, TM-03432, TM-03433, TM-03434, TM-03435, TM-03436, TM-03437, TM-03438, TM-03439, TM-03440, TM-03441, TM-03442, TM-03443, TM-03444, TM-03445, TM-03446, TM-03447, TM-03448, TM-03449, TM-03450, TM-03451, TM-03452, TM-03453, TM-03454, TM-03455, TM-03456, TM-03457, TM-03458, TM-03459, TM-03460, TM-03461, TM-03462, TM-03463, TM-03464, TM-03465, TM-03466, TM-03467, TM-03468, TM-03469, TM-03470, TM-03471, TM-03472, TM-03473, TM-03474, TM-03475, TM-03476, TM-03477, TM-03478, TM-03479, TM-03480, TM-03481, TM-03482, TM-03483, TM-03484, TM-03485, TM-03486, TM-03487, TM-03488, TM-03489, TM-03490, TM-03491, TM-03492, TM-03493, TM-03494, TM-03495, TM-03496, TM-03497, TM-03498, TM-03499, TM-03500, TM-03501, TM-03502, TM-03503, TM-03504, TM-03505, TM-03506, TM-03507, TM-03508, TM-03509, TM-03510, TM-03511, TM-03512, TM-03513, TM-03514, TM-03515, TM-03516, TM-03517, TM-03518, TM-03519, TM-03520, TM-03521, TM-03522, TM-03523, TM-03524, TM-03525, TM-03526, TM-03527, TM-03557, TM-03558, TM-03559, TM-03560, TM-03561, TM-03562</x:v>
      </x:c>
      <x:c r="AF30" t="str"/>
      <x:c r="AG30" t="str">
        <x:v>Required</x:v>
      </x:c>
      <x:c r="AH30" t="str"/>
      <x:c r="AI30" t="str"/>
    </x:row>
    <x:row r="31" ht="44" customHeight="1">
      <x:c r="A31" s="2" t="str">
        <x:v>CM-0030</x:v>
      </x:c>
      <x:c r="B31" s="2" t="str">
        <x:v>md-list</x:v>
      </x:c>
      <x:c r="C31" s="2" t="str">
        <x:v>Stable</x:v>
      </x:c>
      <x:c r="D31" s="2" t="str">
        <x:v>List</x:v>
      </x:c>
      <x:c r="E31" s="2" t="str">
        <x:v>core</x:v>
      </x:c>
      <x:c r="F31" s="6" t="str">
        <x:v>Candidate</x:v>
      </x:c>
      <x:c r="G31" s="6" t="str">
        <x:v>Not started</x:v>
      </x:c>
      <x:c r="H31" s="2" t="n">
        <x:f>COUNTIFS('Acceptance checks'!$A$2:$A$2479,$A31,'Acceptance checks'!$G$2:$G$2479,"Required")</x:f>
        <x:v>10</x:v>
      </x:c>
      <x:c r="I31" s="2" t="n">
        <x:f>COUNTIFS('Acceptance checks'!$A$2:$A$2479,$A31,'Acceptance checks'!$G$2:$G$2479,"Required",'Acceptance checks'!$L$2:$L$2479,"Ready")</x:f>
        <x:v>0</x:v>
      </x:c>
      <x:c r="J31" s="6" t="str">
        <x:v>Pending</x:v>
      </x:c>
      <x:c r="K31" s="2" t="str">
        <x:f>IF(AND(AB31="Yes",AA31="Resolved",V31="material3-native-v4",W31&lt;&gt;"",AF31&lt;&gt;"",X31="Approved",F31="Confirmed",G31="Verified",J31="Approved",H31&gt;0,H31=I31,COUNTIFS('Acceptance checks'!$A$2:$A$2479,$A31,'Acceptance checks'!$L$2:$L$2479,"Ready")=COUNTIFS('Acceptance checks'!$A$2:$A$2479,$A31),P31="",OR(S31&lt;&gt;"",AE31&lt;&gt;""),T31="Pass",U31&lt;&gt;""),"Yes","No")</x:f>
        <x:v>No</x:v>
      </x:c>
      <x:c r="L31" s="2" t="str">
        <x:v>https://m3.material.io/components/lists</x:v>
      </x:c>
      <x:c r="M31" s="2" t="str">
        <x:v>https://github.com/material-components/material-web/blob/cbd34a8921915af94d5ef65c2a69eece41d5b4f3/list/list.ts</x:v>
      </x:c>
      <x:c r="N31" s="2" t="str">
        <x:v>https://github.com/pproenca/astryx-mui/blob/b4e37f6645dedbc493c6961f53fef2c323a0adab/packages/core/src/List/List.tsx</x:v>
      </x:c>
      <x:c r="O31" s="2" t="str">
        <x:v>Candidate by function/name; verify design and behavior.</x:v>
      </x:c>
      <x:c r="P31" s="6" t="str"/>
      <x:c r="Q31" s="2" t="str">
        <x:v>https://github.com/material-components/material-web/blob/cbd34a8921915af94d5ef65c2a69eece41d5b4f3/docs/components/list.md</x:v>
      </x:c>
      <x:c r="R31" s="2" t="str">
        <x:v>https://github.com/pproenca/astryx-mui/blob/b4e37f6645dedbc493c6961f53fef2c323a0adab/packages/core/src/List/List.doc.mjs</x:v>
      </x:c>
      <x:c r="S31" s="2" t="str">
        <x:v>--md-list-*</x:v>
      </x:c>
      <x:c r="T31" s="6" t="str">
        <x:v>Pending</x:v>
      </x:c>
      <x:c r="U31" s="6" t="str"/>
      <x:c r="V31" t="str">
        <x:v>material3-native-v4</x:v>
      </x:c>
      <x:c r="W31" t="str"/>
      <x:c r="X31" t="str">
        <x:v>Pending</x:v>
      </x:c>
      <x:c r="Y31" s="41" t="str">
        <x:v>59106:13028, 59106:13183</x:v>
      </x:c>
      <x:c r="Z31" t="str">
        <x:v>Shared candidate</x:v>
      </x:c>
      <x:c r="AA31" t="str">
        <x:v>Unresolved</x:v>
      </x:c>
      <x:c r="AB31" t="str">
        <x:v>No</x:v>
      </x:c>
      <x:c r="AC31" t="str">
        <x:v>compose:ListItem</x:v>
      </x:c>
      <x:c r="AD31" t="str">
        <x:v>Standard and Expressive sizes, shapes and interaction states; resolve exact Figma axes in source preparation.</x:v>
      </x:c>
      <x:c r="AE31" t="str">
        <x:v>TM-03408, TM-03409, TM-03410, TM-03411, TM-03412, TM-03413, TM-03414, TM-03415, TM-03416, TM-03417, TM-03418, TM-03419, TM-03420, TM-03421, TM-03422, TM-03423, TM-03424, TM-03425, TM-03426, TM-03427, TM-03428, TM-03429, TM-03430, TM-03431, TM-03432, TM-03433, TM-03434, TM-03435, TM-03436, TM-03437, TM-03438, TM-03439, TM-03440, TM-03441, TM-03442, TM-03443, TM-03444, TM-03445, TM-03446, TM-03447, TM-03448, TM-03449, TM-03450, TM-03451, TM-03452, TM-03453, TM-03454, TM-03455, TM-03456, TM-03457, TM-03458, TM-03459, TM-03460, TM-03461, TM-03462, TM-03463, TM-03464, TM-03465, TM-03466, TM-03467, TM-03468, TM-03469, TM-03470, TM-03471, TM-03472, TM-03473, TM-03474, TM-03475, TM-03476, TM-03477, TM-03478, TM-03479, TM-03480, TM-03481, TM-03482, TM-03483, TM-03484, TM-03485, TM-03486, TM-03487, TM-03488, TM-03489, TM-03490, TM-03491, TM-03492, TM-03493, TM-03494, TM-03495, TM-03496, TM-03497, TM-03498, TM-03499, TM-03500, TM-03501, TM-03502, TM-03503, TM-03504, TM-03505, TM-03506, TM-03507, TM-03508, TM-03509, TM-03510, TM-03511, TM-03512, TM-03513, TM-03514, TM-03515, TM-03516, TM-03517, TM-03518, TM-03519, TM-03520, TM-03521, TM-03522, TM-03523, TM-03524, TM-03525, TM-03526, TM-03527, TM-03557, TM-03558, TM-03559, TM-03560, TM-03561, TM-03562</x:v>
      </x:c>
      <x:c r="AF31" t="str"/>
      <x:c r="AG31" t="str">
        <x:v>Required</x:v>
      </x:c>
      <x:c r="AH31" t="str"/>
      <x:c r="AI31" t="str"/>
    </x:row>
    <x:row r="32" ht="44" customHeight="1">
      <x:c r="A32" s="2" t="str">
        <x:v>CM-0031</x:v>
      </x:c>
      <x:c r="B32" s="2" t="str">
        <x:v>md-list-item</x:v>
      </x:c>
      <x:c r="C32" s="2" t="str">
        <x:v>Stable</x:v>
      </x:c>
      <x:c r="D32" s="2" t="str">
        <x:v>ListItem</x:v>
      </x:c>
      <x:c r="E32" s="2" t="str">
        <x:v>core</x:v>
      </x:c>
      <x:c r="F32" s="6" t="str">
        <x:v>Candidate</x:v>
      </x:c>
      <x:c r="G32" s="6" t="str">
        <x:v>Not started</x:v>
      </x:c>
      <x:c r="H32" s="2" t="n">
        <x:f>COUNTIFS('Acceptance checks'!$A$2:$A$2479,$A32,'Acceptance checks'!$G$2:$G$2479,"Required")</x:f>
        <x:v>10</x:v>
      </x:c>
      <x:c r="I32" s="2" t="n">
        <x:f>COUNTIFS('Acceptance checks'!$A$2:$A$2479,$A32,'Acceptance checks'!$G$2:$G$2479,"Required",'Acceptance checks'!$L$2:$L$2479,"Ready")</x:f>
        <x:v>0</x:v>
      </x:c>
      <x:c r="J32" s="6" t="str">
        <x:v>Pending</x:v>
      </x:c>
      <x:c r="K32" s="2" t="str">
        <x:f>IF(AND(AB32="Yes",AA32="Resolved",V32="material3-native-v4",W32&lt;&gt;"",AF32&lt;&gt;"",X32="Approved",F32="Confirmed",G32="Verified",J32="Approved",H32&gt;0,H32=I32,COUNTIFS('Acceptance checks'!$A$2:$A$2479,$A32,'Acceptance checks'!$L$2:$L$2479,"Ready")=COUNTIFS('Acceptance checks'!$A$2:$A$2479,$A32),P32="",OR(S32&lt;&gt;"",AE32&lt;&gt;""),T32="Pass",U32&lt;&gt;""),"Yes","No")</x:f>
        <x:v>No</x:v>
      </x:c>
      <x:c r="L32" s="2" t="str">
        <x:v>https://m3.material.io/components/lists</x:v>
      </x:c>
      <x:c r="M32" s="2" t="str">
        <x:v>https://github.com/material-components/material-web/blob/cbd34a8921915af94d5ef65c2a69eece41d5b4f3/list/list-item.ts</x:v>
      </x:c>
      <x:c r="N32" s="2" t="str">
        <x:v>https://github.com/pproenca/astryx-mui/blob/b4e37f6645dedbc493c6961f53fef2c323a0adab/packages/core/src/List/ListItem.tsx</x:v>
      </x:c>
      <x:c r="O32" s="2" t="str">
        <x:v>Candidate by function/name; verify design and behavior.</x:v>
      </x:c>
      <x:c r="P32" s="6" t="str"/>
      <x:c r="Q32" s="2" t="str">
        <x:v>https://github.com/material-components/material-web/blob/cbd34a8921915af94d5ef65c2a69eece41d5b4f3/docs/components/list.md</x:v>
      </x:c>
      <x:c r="R32" s="2" t="str">
        <x:v>https://github.com/pproenca/astryx-mui/blob/b4e37f6645dedbc493c6961f53fef2c323a0adab/packages/core/src/List/ListItem.doc.mjs</x:v>
      </x:c>
      <x:c r="S32" s="2" t="str">
        <x:v>--md-list-item-*</x:v>
      </x:c>
      <x:c r="T32" s="6" t="str">
        <x:v>Pending</x:v>
      </x:c>
      <x:c r="U32" s="6" t="str"/>
      <x:c r="V32" t="str">
        <x:v>material3-native-v4</x:v>
      </x:c>
      <x:c r="W32" t="str"/>
      <x:c r="X32" t="str">
        <x:v>Pending</x:v>
      </x:c>
      <x:c r="Y32" s="41" t="str">
        <x:v>59106:13378, 59106:13333, 59106:13414, 59106:13386, 59106:13356, 59106:13028, 59106:13321, 59106:13183, 59106:13316, 51964:65924, 51964:68562, 51964:63037</x:v>
      </x:c>
      <x:c r="Z32" t="str">
        <x:v>Shared candidate</x:v>
      </x:c>
      <x:c r="AA32" t="str">
        <x:v>Unresolved</x:v>
      </x:c>
      <x:c r="AB32" t="str">
        <x:v>No</x:v>
      </x:c>
      <x:c r="AC32" t="str">
        <x:v>compose:ListItem</x:v>
      </x:c>
      <x:c r="AD32" t="str">
        <x:v>Standard and Expressive sizes, shapes and interaction states; resolve exact Figma axes in source preparation. Pinned API helpers: ListItemDefaults.segmentedColors, segmentedShapes, verticalAlignment.</x:v>
      </x:c>
      <x:c r="AE32" t="str">
        <x:v>TM-03408, TM-03409, TM-03410, TM-03411, TM-03412, TM-03413, TM-03414, TM-03415, TM-03416, TM-03417, TM-03418, TM-03419, TM-03420, TM-03421, TM-03422, TM-03423, TM-03424, TM-03425, TM-03426, TM-03427, TM-03428, TM-03429, TM-03430, TM-03431, TM-03432, TM-03433, TM-03434, TM-03435, TM-03436, TM-03437, TM-03438, TM-03439, TM-03440, TM-03441, TM-03442, TM-03443, TM-03444, TM-03445, TM-03446, TM-03447, TM-03448, TM-03449, TM-03450, TM-03451, TM-03452, TM-03453, TM-03454, TM-03455, TM-03456, TM-03457, TM-03458, TM-03459, TM-03460, TM-03461, TM-03462, TM-03463, TM-03464, TM-03465, TM-03466, TM-03467, TM-03468, TM-03469, TM-03470, TM-03471, TM-03472, TM-03473, TM-03474, TM-03475, TM-03476, TM-03477, TM-03478, TM-03479, TM-03480, TM-03481, TM-03482, TM-03483, TM-03484, TM-03485, TM-03486, TM-03487, TM-03488, TM-03489, TM-03490, TM-03491, TM-03492, TM-03493, TM-03494, TM-03495, TM-03496, TM-03497, TM-03498, TM-03499, TM-03500, TM-03501, TM-03502, TM-03503, TM-03504, TM-03505, TM-03506, TM-03507, TM-03508, TM-03509, TM-03510, TM-03511, TM-03512, TM-03513, TM-03514, TM-03515, TM-03516, TM-03517, TM-03518, TM-03519, TM-03520, TM-03521, TM-03522, TM-03523, TM-03524, TM-03525, TM-03526, TM-03527, TM-03557, TM-03558, TM-03559, TM-03560, TM-03561, TM-03562</x:v>
      </x:c>
      <x:c r="AF32" t="str"/>
      <x:c r="AG32" t="str">
        <x:v>Required</x:v>
      </x:c>
      <x:c r="AH32" t="str"/>
      <x:c r="AI32" t="str"/>
    </x:row>
    <x:row r="33" ht="44" customHeight="1">
      <x:c r="A33" s="2" t="str">
        <x:v>CM-0032</x:v>
      </x:c>
      <x:c r="B33" s="2" t="str">
        <x:v>md-menu</x:v>
      </x:c>
      <x:c r="C33" s="2" t="str">
        <x:v>Stable</x:v>
      </x:c>
      <x:c r="D33" s="2" t="str">
        <x:v>DropdownMenu</x:v>
      </x:c>
      <x:c r="E33" s="2" t="str">
        <x:v>core</x:v>
      </x:c>
      <x:c r="F33" s="6" t="str">
        <x:v>Candidate</x:v>
      </x:c>
      <x:c r="G33" s="6" t="str">
        <x:v>Not started</x:v>
      </x:c>
      <x:c r="H33" s="2" t="n">
        <x:f>COUNTIFS('Acceptance checks'!$A$2:$A$2479,$A33,'Acceptance checks'!$G$2:$G$2479,"Required")</x:f>
        <x:v>10</x:v>
      </x:c>
      <x:c r="I33" s="2" t="n">
        <x:f>COUNTIFS('Acceptance checks'!$A$2:$A$2479,$A33,'Acceptance checks'!$G$2:$G$2479,"Required",'Acceptance checks'!$L$2:$L$2479,"Ready")</x:f>
        <x:v>0</x:v>
      </x:c>
      <x:c r="J33" s="6" t="str">
        <x:v>Pending</x:v>
      </x:c>
      <x:c r="K33" s="2" t="str">
        <x:f>IF(AND(AB33="Yes",AA33="Resolved",V33="material3-native-v4",W33&lt;&gt;"",AF33&lt;&gt;"",X33="Approved",F33="Confirmed",G33="Verified",J33="Approved",H33&gt;0,H33=I33,COUNTIFS('Acceptance checks'!$A$2:$A$2479,$A33,'Acceptance checks'!$L$2:$L$2479,"Ready")=COUNTIFS('Acceptance checks'!$A$2:$A$2479,$A33),P33="",OR(S33&lt;&gt;"",AE33&lt;&gt;""),T33="Pass",U33&lt;&gt;""),"Yes","No")</x:f>
        <x:v>No</x:v>
      </x:c>
      <x:c r="L33" s="2" t="str">
        <x:v>https://m3.material.io/components/menus</x:v>
      </x:c>
      <x:c r="M33" s="2" t="str">
        <x:v>https://github.com/material-components/material-web/blob/cbd34a8921915af94d5ef65c2a69eece41d5b4f3/menu/menu.ts</x:v>
      </x:c>
      <x:c r="N33" s="2" t="str">
        <x:v>https://github.com/pproenca/astryx-mui/blob/b4e37f6645dedbc493c6961f53fef2c323a0adab/packages/core/src/DropdownMenu/DropdownMenu.tsx</x:v>
      </x:c>
      <x:c r="O33" s="2" t="str">
        <x:v>Candidate by function/name; verify design and behavior.</x:v>
      </x:c>
      <x:c r="P33" s="6" t="str"/>
      <x:c r="Q33" s="2" t="str">
        <x:v>https://github.com/material-components/material-web/blob/cbd34a8921915af94d5ef65c2a69eece41d5b4f3/docs/components/menu.md</x:v>
      </x:c>
      <x:c r="R33" s="2" t="str">
        <x:v>https://github.com/pproenca/astryx-mui/blob/b4e37f6645dedbc493c6961f53fef2c323a0adab/packages/core/src/DropdownMenu/DropdownMenu.doc.mjs</x:v>
      </x:c>
      <x:c r="S33" s="2" t="str">
        <x:v>--md-menu-*</x:v>
      </x:c>
      <x:c r="T33" s="6" t="str">
        <x:v>Pending</x:v>
      </x:c>
      <x:c r="U33" s="6" t="str"/>
      <x:c r="V33" t="str">
        <x:v>material3-native-v4</x:v>
      </x:c>
      <x:c r="W33" t="str"/>
      <x:c r="X33" t="str">
        <x:v>Pending</x:v>
      </x:c>
      <x:c r="Y33" s="41" t="str">
        <x:v>58966:3975, 54061:36963, 58966:4100</x:v>
      </x:c>
      <x:c r="Z33" t="str">
        <x:v>Shared candidate</x:v>
      </x:c>
      <x:c r="AA33" t="str">
        <x:v>Unresolved</x:v>
      </x:c>
      <x:c r="AB33" t="str">
        <x:v>No</x:v>
      </x:c>
      <x:c r="AC33" t="str">
        <x:v>compose:Menu</x:v>
      </x:c>
      <x:c r="AD33" t="str">
        <x:v>Standard and Expressive sizes, shapes and interaction states; resolve exact Figma axes in source preparation. Pinned API helpers: DropdownMenu; MenuDefaults.groupShape, groupShapes, rememberDropdownMenuPopupPositionProvider.</x:v>
      </x:c>
      <x:c r="AE33" t="str">
        <x:v>TM-03408, TM-03409, TM-03410, TM-03411, TM-03412, TM-03413, TM-03414, TM-03415, TM-03416, TM-03417, TM-03418, TM-03419, TM-03420, TM-03421, TM-03422, TM-03423, TM-03424, TM-03425, TM-03426, TM-03427, TM-03428, TM-03429, TM-03430, TM-03431, TM-03432, TM-03433, TM-03434, TM-03435, TM-03436, TM-03437, TM-03438, TM-03439, TM-03440, TM-03441, TM-03442, TM-03443, TM-03444, TM-03445, TM-03446, TM-03447, TM-03448, TM-03449, TM-03450, TM-03451, TM-03452, TM-03453, TM-03454, TM-03455, TM-03456, TM-03457, TM-03458, TM-03459, TM-03460, TM-03461, TM-03462, TM-03463, TM-03464, TM-03465, TM-03466, TM-03467, TM-03468, TM-03469, TM-03470, TM-03471, TM-03472, TM-03473, TM-03474, TM-03475, TM-03476, TM-03477, TM-03478, TM-03479, TM-03480, TM-03481, TM-03482, TM-03483, TM-03484, TM-03485, TM-03486, TM-03487, TM-03488, TM-03489, TM-03490, TM-03491, TM-03492, TM-03493, TM-03494, TM-03495, TM-03496, TM-03497, TM-03498, TM-03499, TM-03500, TM-03501, TM-03502, TM-03503, TM-03504, TM-03505, TM-03506, TM-03507, TM-03508, TM-03509, TM-03510, TM-03511, TM-03512, TM-03513, TM-03514, TM-03515, TM-03516, TM-03517, TM-03518, TM-03519, TM-03520, TM-03521, TM-03522, TM-03523, TM-03524, TM-03525, TM-03526, TM-03527, TM-03549, TM-03550, TM-03551, TM-03552, TM-03553, TM-03554, TM-03555, TM-03556, TM-03557, TM-03558, TM-03559, TM-03560, TM-03561, TM-03562, TM-04148, TM-04149, TM-04150, TM-04151, TM-04152, TM-04153, TM-04154, TM-04155, TM-04156, TM-04157, TM-04158, TM-04159, TM-04160, TM-04161, TM-04162, TM-04163, TM-04164, TM-04165, TM-04166, TM-04167, TM-04168, TM-04169, TM-04170, TM-04171, TM-04172, TM-04173, TM-04174, TM-04175, TM-04176, TM-04177, TM-04178, TM-04179, TM-04180, TM-04181, TM-04182, TM-04183, TM-04184, TM-04185, TM-04186, TM-04187, TM-04188, TM-04189, TM-04190, TM-04191, TM-04192, TM-04193</x:v>
      </x:c>
      <x:c r="AF33" t="str"/>
      <x:c r="AG33" t="str">
        <x:v>Required</x:v>
      </x:c>
      <x:c r="AH33" t="str"/>
      <x:c r="AI33" t="str"/>
    </x:row>
    <x:row r="34" ht="44" customHeight="1">
      <x:c r="A34" s="2" t="str">
        <x:v>CM-0033</x:v>
      </x:c>
      <x:c r="B34" s="2" t="str">
        <x:v>md-menu-item</x:v>
      </x:c>
      <x:c r="C34" s="2" t="str">
        <x:v>Stable</x:v>
      </x:c>
      <x:c r="D34" s="2" t="str">
        <x:v>DropdownMenuItem</x:v>
      </x:c>
      <x:c r="E34" s="2" t="str">
        <x:v>core</x:v>
      </x:c>
      <x:c r="F34" s="6" t="str">
        <x:v>Candidate</x:v>
      </x:c>
      <x:c r="G34" s="6" t="str">
        <x:v>Not started</x:v>
      </x:c>
      <x:c r="H34" s="2" t="n">
        <x:f>COUNTIFS('Acceptance checks'!$A$2:$A$2479,$A34,'Acceptance checks'!$G$2:$G$2479,"Required")</x:f>
        <x:v>10</x:v>
      </x:c>
      <x:c r="I34" s="2" t="n">
        <x:f>COUNTIFS('Acceptance checks'!$A$2:$A$2479,$A34,'Acceptance checks'!$G$2:$G$2479,"Required",'Acceptance checks'!$L$2:$L$2479,"Ready")</x:f>
        <x:v>0</x:v>
      </x:c>
      <x:c r="J34" s="6" t="str">
        <x:v>Pending</x:v>
      </x:c>
      <x:c r="K34" s="2" t="str">
        <x:f>IF(AND(AB34="Yes",AA34="Resolved",V34="material3-native-v4",W34&lt;&gt;"",AF34&lt;&gt;"",X34="Approved",F34="Confirmed",G34="Verified",J34="Approved",H34&gt;0,H34=I34,COUNTIFS('Acceptance checks'!$A$2:$A$2479,$A34,'Acceptance checks'!$L$2:$L$2479,"Ready")=COUNTIFS('Acceptance checks'!$A$2:$A$2479,$A34),P34="",OR(S34&lt;&gt;"",AE34&lt;&gt;""),T34="Pass",U34&lt;&gt;""),"Yes","No")</x:f>
        <x:v>No</x:v>
      </x:c>
      <x:c r="L34" s="2" t="str">
        <x:v>https://m3.material.io/components/menus</x:v>
      </x:c>
      <x:c r="M34" s="2" t="str">
        <x:v>https://github.com/material-components/material-web/blob/cbd34a8921915af94d5ef65c2a69eece41d5b4f3/menu/menu-item.ts</x:v>
      </x:c>
      <x:c r="N34" s="2" t="str">
        <x:v>https://github.com/pproenca/astryx-mui/blob/b4e37f6645dedbc493c6961f53fef2c323a0adab/packages/core/src/DropdownMenu/DropdownMenuItem.tsx</x:v>
      </x:c>
      <x:c r="O34" s="2" t="str">
        <x:v>Candidate by function/name; verify design and behavior.</x:v>
      </x:c>
      <x:c r="P34" s="6" t="str"/>
      <x:c r="Q34" s="2" t="str">
        <x:v>https://github.com/material-components/material-web/blob/cbd34a8921915af94d5ef65c2a69eece41d5b4f3/docs/components/menu.md</x:v>
      </x:c>
      <x:c r="R34" s="2" t="str">
        <x:v>https://github.com/pproenca/astryx-mui/blob/b4e37f6645dedbc493c6961f53fef2c323a0adab/packages/core/src/DropdownMenu/DropdownMenuItem.doc.mjs</x:v>
      </x:c>
      <x:c r="S34" s="2" t="str">
        <x:v>--md-menu-item-*</x:v>
      </x:c>
      <x:c r="T34" s="6" t="str">
        <x:v>Pending</x:v>
      </x:c>
      <x:c r="U34" s="6" t="str"/>
      <x:c r="V34" t="str">
        <x:v>material3-native-v4</x:v>
      </x:c>
      <x:c r="W34" t="str"/>
      <x:c r="X34" t="str">
        <x:v>Pending</x:v>
      </x:c>
      <x:c r="Y34" s="41" t="str">
        <x:v>58966:4249, 58966:4243, 58966:4255, 54061:37101, 54061:37026, 54061:37051, 54061:37076, 54061:37105, 55286:1288, 58966:3975, 54061:36963, 58966:4100, 58966:4171</x:v>
      </x:c>
      <x:c r="Z34" t="str">
        <x:v>Shared candidate</x:v>
      </x:c>
      <x:c r="AA34" t="str">
        <x:v>Unresolved</x:v>
      </x:c>
      <x:c r="AB34" t="str">
        <x:v>No</x:v>
      </x:c>
      <x:c r="AC34" t="str">
        <x:v>compose:Menu</x:v>
      </x:c>
      <x:c r="AD34" t="str">
        <x:v>Standard and Expressive sizes, shapes and interaction states; resolve exact Figma axes in source preparation. Pinned API helpers: DropdownMenuGroupLabel, DropdownMenuItemTrailingLabel; MenuDefaults.itemColors, itemShapes, itemVibrantColors, selectableItemColors, selectableItemVibrantColors.</x:v>
      </x:c>
      <x:c r="AE34" t="str">
        <x:v>TM-03408, TM-03409, TM-03410, TM-03411, TM-03412, TM-03413, TM-03414, TM-03415, TM-03416, TM-03417, TM-03418, TM-03419, TM-03420, TM-03421, TM-03422, TM-03423, TM-03424, TM-03425, TM-03426, TM-03427, TM-03428, TM-03429, TM-03430, TM-03431, TM-03432, TM-03433, TM-03434, TM-03435, TM-03436, TM-03437, TM-03438, TM-03439, TM-03440, TM-03441, TM-03442, TM-03443, TM-03444, TM-03445, TM-03446, TM-03447, TM-03448, TM-03449, TM-03450, TM-03451, TM-03452, TM-03453, TM-03454, TM-03455, TM-03456, TM-03457, TM-03458, TM-03459, TM-03460, TM-03461, TM-03462, TM-03463, TM-03464, TM-03465, TM-03466, TM-03467, TM-03468, TM-03469, TM-03470, TM-03471, TM-03472, TM-03473, TM-03474, TM-03475, TM-03476, TM-03477, TM-03478, TM-03479, TM-03480, TM-03481, TM-03482, TM-03483, TM-03484, TM-03485, TM-03486, TM-03487, TM-03488, TM-03489, TM-03490, TM-03491, TM-03492, TM-03493, TM-03494, TM-03495, TM-03496, TM-03497, TM-03498, TM-03499, TM-03500, TM-03501, TM-03502, TM-03503, TM-03504, TM-03505, TM-03506, TM-03507, TM-03508, TM-03509, TM-03510, TM-03511, TM-03512, TM-03513, TM-03514, TM-03515, TM-03516, TM-03517, TM-03518, TM-03519, TM-03520, TM-03521, TM-03522, TM-03523, TM-03524, TM-03525, TM-03526, TM-03527, TM-03549, TM-03550, TM-03551, TM-03552, TM-03553, TM-03554, TM-03555, TM-03556, TM-03557, TM-03558, TM-03559, TM-03560, TM-03561, TM-03562, TM-04148, TM-04149, TM-04150, TM-04151, TM-04152, TM-04153, TM-04154, TM-04155, TM-04156, TM-04157, TM-04158, TM-04159, TM-04160, TM-04161, TM-04162, TM-04163, TM-04164, TM-04165, TM-04166, TM-04167, TM-04168, TM-04169, TM-04170, TM-04171, TM-04172, TM-04173, TM-04174, TM-04175, TM-04176, TM-04177, TM-04178, TM-04179, TM-04180, TM-04181, TM-04182, TM-04183, TM-04184, TM-04185, TM-04186, TM-04187, TM-04188, TM-04189, TM-04190, TM-04191, TM-04192, TM-04193</x:v>
      </x:c>
      <x:c r="AF34" t="str"/>
      <x:c r="AG34" t="str">
        <x:v>Required</x:v>
      </x:c>
      <x:c r="AH34" t="str"/>
      <x:c r="AI34" t="str"/>
    </x:row>
    <x:row r="35" ht="44" customHeight="1">
      <x:c r="A35" s="2" t="str">
        <x:v>CM-0034</x:v>
      </x:c>
      <x:c r="B35" s="2" t="str">
        <x:v>md-sub-menu</x:v>
      </x:c>
      <x:c r="C35" s="2" t="str">
        <x:v>Stable</x:v>
      </x:c>
      <x:c r="D35" s="2" t="str">
        <x:v>DropdownMenuSubMenu</x:v>
      </x:c>
      <x:c r="E35" s="2" t="str">
        <x:v>core</x:v>
      </x:c>
      <x:c r="F35" s="6" t="str">
        <x:v>Candidate</x:v>
      </x:c>
      <x:c r="G35" s="6" t="str">
        <x:v>Not started</x:v>
      </x:c>
      <x:c r="H35" s="2" t="n">
        <x:f>COUNTIFS('Acceptance checks'!$A$2:$A$2479,$A35,'Acceptance checks'!$G$2:$G$2479,"Required")</x:f>
        <x:v>10</x:v>
      </x:c>
      <x:c r="I35" s="2" t="n">
        <x:f>COUNTIFS('Acceptance checks'!$A$2:$A$2479,$A35,'Acceptance checks'!$G$2:$G$2479,"Required",'Acceptance checks'!$L$2:$L$2479,"Ready")</x:f>
        <x:v>0</x:v>
      </x:c>
      <x:c r="J35" s="6" t="str">
        <x:v>Pending</x:v>
      </x:c>
      <x:c r="K35" s="2" t="str">
        <x:f>IF(AND(AB35="Yes",AA35="Resolved",V35="material3-native-v4",W35&lt;&gt;"",AF35&lt;&gt;"",X35="Approved",F35="Confirmed",G35="Verified",J35="Approved",H35&gt;0,H35=I35,COUNTIFS('Acceptance checks'!$A$2:$A$2479,$A35,'Acceptance checks'!$L$2:$L$2479,"Ready")=COUNTIFS('Acceptance checks'!$A$2:$A$2479,$A35),P35="",OR(S35&lt;&gt;"",AE35&lt;&gt;""),T35="Pass",U35&lt;&gt;""),"Yes","No")</x:f>
        <x:v>No</x:v>
      </x:c>
      <x:c r="L35" s="2" t="str">
        <x:v>https://m3.material.io/components/menus</x:v>
      </x:c>
      <x:c r="M35" s="2" t="str">
        <x:v>https://github.com/material-components/material-web/blob/cbd34a8921915af94d5ef65c2a69eece41d5b4f3/menu/sub-menu.ts</x:v>
      </x:c>
      <x:c r="N35" s="2" t="str">
        <x:v>https://github.com/pproenca/astryx-mui/blob/b4e37f6645dedbc493c6961f53fef2c323a0adab/packages/core/src/DropdownMenu/DropdownMenuSubMenu.tsx</x:v>
      </x:c>
      <x:c r="O35" s="2" t="str">
        <x:v>Candidate by function/name; verify design and behavior.</x:v>
      </x:c>
      <x:c r="P35" s="6" t="str"/>
      <x:c r="Q35" s="2" t="str">
        <x:v>https://github.com/material-components/material-web/blob/cbd34a8921915af94d5ef65c2a69eece41d5b4f3/docs/components/menu.md</x:v>
      </x:c>
      <x:c r="R35" s="2" t="str">
        <x:v>https://github.com/pproenca/astryx-mui/blob/b4e37f6645dedbc493c6961f53fef2c323a0adab/packages/core/src/DropdownMenu/DropdownMenuSubMenu.doc.mjs</x:v>
      </x:c>
      <x:c r="S35" s="2" t="str">
        <x:v>--md-sub-menu-*</x:v>
      </x:c>
      <x:c r="T35" s="6" t="str">
        <x:v>Pending</x:v>
      </x:c>
      <x:c r="U35" s="6" t="str"/>
      <x:c r="V35" t="str">
        <x:v>material3-native-v4</x:v>
      </x:c>
      <x:c r="W35" t="str"/>
      <x:c r="X35" t="str">
        <x:v>Pending</x:v>
      </x:c>
      <x:c r="Y35" s="41" t="str">
        <x:v>58966:3975, 54061:36963, 58966:4100</x:v>
      </x:c>
      <x:c r="Z35" t="str">
        <x:v>Shared candidate</x:v>
      </x:c>
      <x:c r="AA35" t="str">
        <x:v>Unresolved</x:v>
      </x:c>
      <x:c r="AB35" t="str">
        <x:v>No</x:v>
      </x:c>
      <x:c r="AC35" t="str">
        <x:v>compose:Menu</x:v>
      </x:c>
      <x:c r="AD35" t="str">
        <x:v>Standard and Expressive sizes, shapes and interaction states; resolve exact Figma axes in source preparation.</x:v>
      </x:c>
      <x:c r="AE35" t="str">
        <x:v>TM-03408, TM-03409, TM-03410, TM-03411, TM-03412, TM-03413, TM-03414, TM-03415, TM-03416, TM-03417, TM-03418, TM-03419, TM-03420, TM-03421, TM-03422, TM-03423, TM-03424, TM-03425, TM-03426, TM-03427, TM-03428, TM-03429, TM-03430, TM-03431, TM-03432, TM-03433, TM-03434, TM-03435, TM-03436, TM-03437, TM-03438, TM-03439, TM-03440, TM-03441, TM-03442, TM-03443, TM-03444, TM-03445, TM-03446, TM-03447, TM-03448, TM-03449, TM-03450, TM-03451, TM-03452, TM-03453, TM-03454, TM-03455, TM-03456, TM-03457, TM-03458, TM-03459, TM-03460, TM-03461, TM-03462, TM-03463, TM-03464, TM-03465, TM-03466, TM-03467, TM-03468, TM-03469, TM-03470, TM-03471, TM-03472, TM-03473, TM-03474, TM-03475, TM-03476, TM-03477, TM-03478, TM-03479, TM-03480, TM-03481, TM-03482, TM-03483, TM-03484, TM-03485, TM-03486, TM-03487, TM-03488, TM-03489, TM-03490, TM-03491, TM-03492, TM-03493, TM-03494, TM-03495, TM-03496, TM-03497, TM-03498, TM-03499, TM-03500, TM-03501, TM-03502, TM-03503, TM-03504, TM-03505, TM-03506, TM-03507, TM-03508, TM-03509, TM-03510, TM-03511, TM-03512, TM-03513, TM-03514, TM-03515, TM-03516, TM-03517, TM-03518, TM-03519, TM-03520, TM-03521, TM-03522, TM-03523, TM-03524, TM-03525, TM-03526, TM-03527, TM-03549, TM-03550, TM-03551, TM-03552, TM-03553, TM-03554, TM-03555, TM-03556, TM-03557, TM-03558, TM-03559, TM-03560, TM-03561, TM-03562, TM-04148, TM-04149, TM-04150, TM-04151, TM-04152, TM-04153, TM-04154, TM-04155, TM-04156, TM-04157, TM-04158, TM-04159, TM-04160, TM-04161, TM-04162, TM-04163, TM-04164, TM-04165, TM-04166, TM-04167, TM-04168, TM-04169, TM-04170, TM-04171, TM-04172, TM-04173, TM-04174, TM-04175, TM-04176, TM-04177, TM-04178, TM-04179, TM-04180, TM-04181, TM-04182, TM-04183, TM-04184, TM-04185, TM-04186, TM-04187, TM-04188, TM-04189, TM-04190, TM-04191, TM-04192, TM-04193</x:v>
      </x:c>
      <x:c r="AF35" t="str"/>
      <x:c r="AG35" t="str">
        <x:v>Required</x:v>
      </x:c>
      <x:c r="AH35" t="str"/>
      <x:c r="AI35" t="str"/>
    </x:row>
    <x:row r="36" ht="44" customHeight="1">
      <x:c r="A36" s="2" t="str">
        <x:v>CM-0035</x:v>
      </x:c>
      <x:c r="B36" s="2" t="str">
        <x:v>md-navigation-bar</x:v>
      </x:c>
      <x:c r="C36" s="2" t="str">
        <x:v>Labs</x:v>
      </x:c>
      <x:c r="D36" s="2" t="str"/>
      <x:c r="E36" s="2" t="str"/>
      <x:c r="F36" s="6" t="str">
        <x:v>Material gap</x:v>
      </x:c>
      <x:c r="G36" s="6" t="str">
        <x:v>Not started</x:v>
      </x:c>
      <x:c r="H36" s="2" t="n">
        <x:f>COUNTIFS('Acceptance checks'!$A$2:$A$2479,$A36,'Acceptance checks'!$G$2:$G$2479,"Required")</x:f>
        <x:v>10</x:v>
      </x:c>
      <x:c r="I36" s="2" t="n">
        <x:f>COUNTIFS('Acceptance checks'!$A$2:$A$2479,$A36,'Acceptance checks'!$G$2:$G$2479,"Required",'Acceptance checks'!$L$2:$L$2479,"Ready")</x:f>
        <x:v>0</x:v>
      </x:c>
      <x:c r="J36" s="6" t="str">
        <x:v>Pending</x:v>
      </x:c>
      <x:c r="K36" s="2" t="str">
        <x:f>IF(AND(AB36="Yes",AA36="Resolved",V36="material3-native-v4",W36&lt;&gt;"",AF36&lt;&gt;"",X36="Approved",F36="Confirmed",G36="Verified",J36="Approved",H36&gt;0,H36=I36,COUNTIFS('Acceptance checks'!$A$2:$A$2479,$A36,'Acceptance checks'!$L$2:$L$2479,"Ready")=COUNTIFS('Acceptance checks'!$A$2:$A$2479,$A36),P36="",OR(S36&lt;&gt;"",AE36&lt;&gt;""),T36="Pass",U36&lt;&gt;""),"Yes","No")</x:f>
        <x:v>No</x:v>
      </x:c>
      <x:c r="L36" s="2" t="str"/>
      <x:c r="M36" s="2" t="str">
        <x:v>https://github.com/material-components/material-web/blob/cbd34a8921915af94d5ef65c2a69eece41d5b4f3/labs/navigationbar/navigation-bar.ts</x:v>
      </x:c>
      <x:c r="N36" s="2" t="str"/>
      <x:c r="O36" s="2" t="str">
        <x:v>No direct Astryx candidate identified.</x:v>
      </x:c>
      <x:c r="P36" s="6" t="str"/>
      <x:c r="Q36" s="2" t="str"/>
      <x:c r="R36" s="2" t="str"/>
      <x:c r="S36" s="2" t="str">
        <x:v>--md-navigation-bar-*</x:v>
      </x:c>
      <x:c r="T36" s="6" t="str">
        <x:v>Pending</x:v>
      </x:c>
      <x:c r="U36" s="6" t="str"/>
      <x:c r="V36" t="str">
        <x:v>material3-native-v4</x:v>
      </x:c>
      <x:c r="W36" t="str"/>
      <x:c r="X36" t="str">
        <x:v>Pending</x:v>
      </x:c>
      <x:c r="Y36" s="41" t="str">
        <x:v>58016:37236, 58016:37259, 57547:4795, 51593:5254</x:v>
      </x:c>
      <x:c r="Z36" t="str">
        <x:v>Shared candidate</x:v>
      </x:c>
      <x:c r="AA36" t="str">
        <x:v>Unresolved</x:v>
      </x:c>
      <x:c r="AB36" t="str">
        <x:v>No</x:v>
      </x:c>
      <x:c r="AC36" t="str">
        <x:v>compose:NavigationBar, compose:ShortNavigationBar, compose:NavigationItem</x:v>
      </x:c>
      <x:c r="AD36" t="str">
        <x:v>Standard and Expressive sizes, shapes and interaction states; resolve exact Figma axes in source preparation. Pinned API helpers: NavigationBarItem.</x:v>
      </x:c>
      <x:c r="AE36" t="str">
        <x:v>TM-02878, TM-02879, TM-02880, TM-02881, TM-02882, TM-02883, TM-03557, TM-03558, TM-03559, TM-03560, TM-03561, TM-03562, TM-03589, TM-03590, TM-03591, TM-03592, TM-03593, TM-03594, TM-03595, TM-03596, TM-03597, TM-03598, TM-03599, TM-03600, TM-03601, TM-03602, TM-03603, TM-03604, TM-03605, TM-03606, TM-03607, TM-03608, TM-03609, TM-03610</x:v>
      </x:c>
      <x:c r="AF36" t="str"/>
      <x:c r="AG36" t="str">
        <x:v>Required</x:v>
      </x:c>
      <x:c r="AH36" t="str"/>
      <x:c r="AI36" t="str"/>
    </x:row>
    <x:row r="37" ht="44" customHeight="1">
      <x:c r="A37" s="2" t="str">
        <x:v>CM-0036</x:v>
      </x:c>
      <x:c r="B37" s="2" t="str">
        <x:v>md-navigation-drawer</x:v>
      </x:c>
      <x:c r="C37" s="2" t="str">
        <x:v>Labs</x:v>
      </x:c>
      <x:c r="D37" s="2" t="str">
        <x:v>Drawer</x:v>
      </x:c>
      <x:c r="E37" s="2" t="str">
        <x:v>lab</x:v>
      </x:c>
      <x:c r="F37" s="6" t="str">
        <x:v>Candidate</x:v>
      </x:c>
      <x:c r="G37" s="6" t="str">
        <x:v>Not started</x:v>
      </x:c>
      <x:c r="H37" s="2" t="n">
        <x:f>COUNTIFS('Acceptance checks'!$A$2:$A$2479,$A37,'Acceptance checks'!$G$2:$G$2479,"Required")</x:f>
        <x:v>10</x:v>
      </x:c>
      <x:c r="I37" s="2" t="n">
        <x:f>COUNTIFS('Acceptance checks'!$A$2:$A$2479,$A37,'Acceptance checks'!$G$2:$G$2479,"Required",'Acceptance checks'!$L$2:$L$2479,"Ready")</x:f>
        <x:v>0</x:v>
      </x:c>
      <x:c r="J37" s="6" t="str">
        <x:v>Pending</x:v>
      </x:c>
      <x:c r="K37" s="2" t="str">
        <x:f>IF(AND(AB37="Yes",AA37="Resolved",V37="material3-native-v4",W37&lt;&gt;"",AF37&lt;&gt;"",X37="Approved",F37="Confirmed",G37="Verified",J37="Approved",H37&gt;0,H37=I37,COUNTIFS('Acceptance checks'!$A$2:$A$2479,$A37,'Acceptance checks'!$L$2:$L$2479,"Ready")=COUNTIFS('Acceptance checks'!$A$2:$A$2479,$A37),P37="",OR(S37&lt;&gt;"",AE37&lt;&gt;""),T37="Pass",U37&lt;&gt;""),"Yes","No")</x:f>
        <x:v>No</x:v>
      </x:c>
      <x:c r="L37" s="2" t="str"/>
      <x:c r="M37" s="2" t="str">
        <x:v>https://github.com/material-components/material-web/blob/cbd34a8921915af94d5ef65c2a69eece41d5b4f3/labs/navigationdrawer/navigation-drawer.ts</x:v>
      </x:c>
      <x:c r="N37" s="2" t="str">
        <x:v>https://github.com/pproenca/astryx-mui/blob/b4e37f6645dedbc493c6961f53fef2c323a0adab/packages/lab/src/Drawer/Drawer.tsx</x:v>
      </x:c>
      <x:c r="O37" s="2" t="str">
        <x:v>Candidate by function/name; verify design and behavior.</x:v>
      </x:c>
      <x:c r="P37" s="6" t="str"/>
      <x:c r="Q37" s="2" t="str"/>
      <x:c r="R37" s="2" t="str">
        <x:v>https://github.com/pproenca/astryx-mui/blob/b4e37f6645dedbc493c6961f53fef2c323a0adab/packages/lab/src/Drawer/Drawer.doc.mjs</x:v>
      </x:c>
      <x:c r="S37" s="2" t="str">
        <x:v>--md-navigation-drawer-*</x:v>
      </x:c>
      <x:c r="T37" s="6" t="str">
        <x:v>Pending</x:v>
      </x:c>
      <x:c r="U37" s="6" t="str"/>
      <x:c r="V37" t="str">
        <x:v>material3-native-v4</x:v>
      </x:c>
      <x:c r="W37" t="str"/>
      <x:c r="X37" t="str">
        <x:v>Pending</x:v>
      </x:c>
      <x:c r="Y37" s="41" t="str">
        <x:v>51593:5254</x:v>
      </x:c>
      <x:c r="Z37" t="str">
        <x:v>Web; Figma match unresolved</x:v>
      </x:c>
      <x:c r="AA37" t="str">
        <x:v>Unresolved</x:v>
      </x:c>
      <x:c r="AB37" t="str">
        <x:v>No</x:v>
      </x:c>
      <x:c r="AC37" t="str">
        <x:v>compose:NavigationDrawer</x:v>
      </x:c>
      <x:c r="AD37" t="str">
        <x:v>Standard and Expressive sizes, shapes and interaction states; resolve exact Figma axes in source preparation.</x:v>
      </x:c>
      <x:c r="AE37" t="str">
        <x:v>TM-02878, TM-02879, TM-02880, TM-02881, TM-02882, TM-02883, TM-03557, TM-03558, TM-03559, TM-03560, TM-03561, TM-03562, TM-03611, TM-03612, TM-03613, TM-03614, TM-03615, TM-03616, TM-03617, TM-03618, TM-03619, TM-03620, TM-03621, TM-03622, TM-03623, TM-03624, TM-03625, TM-03626, TM-03627, TM-03628, TM-03629, TM-03630, TM-03631, TM-03632, TM-03633, TM-03634, TM-03635, TM-03636, TM-03637, TM-03638, TM-03639, TM-03640, TM-03641, TM-03642, TM-03643, TM-03644, TM-03645, TM-04100, TM-04101</x:v>
      </x:c>
      <x:c r="AF37" t="str"/>
      <x:c r="AG37" t="str">
        <x:v>Required</x:v>
      </x:c>
      <x:c r="AH37" t="str"/>
      <x:c r="AI37" t="str"/>
    </x:row>
    <x:row r="38" ht="44" customHeight="1">
      <x:c r="A38" s="2" t="str">
        <x:v>CM-0037</x:v>
      </x:c>
      <x:c r="B38" s="2" t="str">
        <x:v>md-navigation-drawer-modal</x:v>
      </x:c>
      <x:c r="C38" s="2" t="str">
        <x:v>Labs</x:v>
      </x:c>
      <x:c r="D38" s="2" t="str">
        <x:v>Drawer</x:v>
      </x:c>
      <x:c r="E38" s="2" t="str">
        <x:v>lab</x:v>
      </x:c>
      <x:c r="F38" s="6" t="str">
        <x:v>Candidate</x:v>
      </x:c>
      <x:c r="G38" s="6" t="str">
        <x:v>Not started</x:v>
      </x:c>
      <x:c r="H38" s="2" t="n">
        <x:f>COUNTIFS('Acceptance checks'!$A$2:$A$2479,$A38,'Acceptance checks'!$G$2:$G$2479,"Required")</x:f>
        <x:v>10</x:v>
      </x:c>
      <x:c r="I38" s="2" t="n">
        <x:f>COUNTIFS('Acceptance checks'!$A$2:$A$2479,$A38,'Acceptance checks'!$G$2:$G$2479,"Required",'Acceptance checks'!$L$2:$L$2479,"Ready")</x:f>
        <x:v>0</x:v>
      </x:c>
      <x:c r="J38" s="6" t="str">
        <x:v>Pending</x:v>
      </x:c>
      <x:c r="K38" s="2" t="str">
        <x:f>IF(AND(AB38="Yes",AA38="Resolved",V38="material3-native-v4",W38&lt;&gt;"",AF38&lt;&gt;"",X38="Approved",F38="Confirmed",G38="Verified",J38="Approved",H38&gt;0,H38=I38,COUNTIFS('Acceptance checks'!$A$2:$A$2479,$A38,'Acceptance checks'!$L$2:$L$2479,"Ready")=COUNTIFS('Acceptance checks'!$A$2:$A$2479,$A38),P38="",OR(S38&lt;&gt;"",AE38&lt;&gt;""),T38="Pass",U38&lt;&gt;""),"Yes","No")</x:f>
        <x:v>No</x:v>
      </x:c>
      <x:c r="L38" s="2" t="str"/>
      <x:c r="M38" s="2" t="str">
        <x:v>https://github.com/material-components/material-web/blob/cbd34a8921915af94d5ef65c2a69eece41d5b4f3/labs/navigationdrawer/navigation-drawer-modal.ts</x:v>
      </x:c>
      <x:c r="N38" s="2" t="str">
        <x:v>https://github.com/pproenca/astryx-mui/blob/b4e37f6645dedbc493c6961f53fef2c323a0adab/packages/lab/src/Drawer/Drawer.tsx</x:v>
      </x:c>
      <x:c r="O38" s="2" t="str">
        <x:v>Candidate by function/name; verify design and behavior.</x:v>
      </x:c>
      <x:c r="P38" s="6" t="str"/>
      <x:c r="Q38" s="2" t="str"/>
      <x:c r="R38" s="2" t="str">
        <x:v>https://github.com/pproenca/astryx-mui/blob/b4e37f6645dedbc493c6961f53fef2c323a0adab/packages/lab/src/Drawer/Drawer.doc.mjs</x:v>
      </x:c>
      <x:c r="S38" s="2" t="str">
        <x:v>--md-navigation-drawer-modal-*</x:v>
      </x:c>
      <x:c r="T38" s="6" t="str">
        <x:v>Pending</x:v>
      </x:c>
      <x:c r="U38" s="6" t="str"/>
      <x:c r="V38" t="str">
        <x:v>material3-native-v4</x:v>
      </x:c>
      <x:c r="W38" t="str"/>
      <x:c r="X38" t="str">
        <x:v>Pending</x:v>
      </x:c>
      <x:c r="Y38" s="41" t="str">
        <x:v>51593:5254</x:v>
      </x:c>
      <x:c r="Z38" t="str">
        <x:v>Web; Figma match unresolved</x:v>
      </x:c>
      <x:c r="AA38" t="str">
        <x:v>Unresolved</x:v>
      </x:c>
      <x:c r="AB38" t="str">
        <x:v>No</x:v>
      </x:c>
      <x:c r="AC38" t="str">
        <x:v>compose:NavigationDrawer</x:v>
      </x:c>
      <x:c r="AD38" t="str">
        <x:v>Standard and Expressive sizes, shapes and interaction states; resolve exact Figma axes in source preparation.</x:v>
      </x:c>
      <x:c r="AE38" t="str">
        <x:v>TM-02878, TM-02879, TM-02880, TM-02881, TM-02882, TM-02883, TM-03557, TM-03558, TM-03559, TM-03560, TM-03561, TM-03562, TM-03611, TM-03612, TM-03613, TM-03614, TM-03615, TM-03616, TM-03617, TM-03618, TM-03619, TM-03620, TM-03621, TM-03622, TM-03623, TM-03624, TM-03625, TM-03626, TM-03627, TM-03628, TM-03629, TM-03630, TM-03631, TM-03632, TM-03633, TM-03634, TM-03635, TM-03636, TM-03637, TM-03638, TM-03639, TM-03640, TM-03641, TM-03642, TM-03643, TM-03644, TM-03645, TM-04100, TM-04101</x:v>
      </x:c>
      <x:c r="AF38" t="str"/>
      <x:c r="AG38" t="str">
        <x:v>Required</x:v>
      </x:c>
      <x:c r="AH38" t="str"/>
      <x:c r="AI38" t="str"/>
    </x:row>
    <x:row r="39" ht="44" customHeight="1">
      <x:c r="A39" s="2" t="str">
        <x:v>CM-0038</x:v>
      </x:c>
      <x:c r="B39" s="2" t="str">
        <x:v>md-navigation-tab</x:v>
      </x:c>
      <x:c r="C39" s="2" t="str">
        <x:v>Labs</x:v>
      </x:c>
      <x:c r="D39" s="2" t="str">
        <x:v>Tab</x:v>
      </x:c>
      <x:c r="E39" s="2" t="str">
        <x:v>core</x:v>
      </x:c>
      <x:c r="F39" s="6" t="str">
        <x:v>Candidate</x:v>
      </x:c>
      <x:c r="G39" s="6" t="str">
        <x:v>Not started</x:v>
      </x:c>
      <x:c r="H39" s="2" t="n">
        <x:f>COUNTIFS('Acceptance checks'!$A$2:$A$2479,$A39,'Acceptance checks'!$G$2:$G$2479,"Required")</x:f>
        <x:v>10</x:v>
      </x:c>
      <x:c r="I39" s="2" t="n">
        <x:f>COUNTIFS('Acceptance checks'!$A$2:$A$2479,$A39,'Acceptance checks'!$G$2:$G$2479,"Required",'Acceptance checks'!$L$2:$L$2479,"Ready")</x:f>
        <x:v>0</x:v>
      </x:c>
      <x:c r="J39" s="6" t="str">
        <x:v>Pending</x:v>
      </x:c>
      <x:c r="K39" s="2" t="str">
        <x:f>IF(AND(AB39="Yes",AA39="Resolved",V39="material3-native-v4",W39&lt;&gt;"",AF39&lt;&gt;"",X39="Approved",F39="Confirmed",G39="Verified",J39="Approved",H39&gt;0,H39=I39,COUNTIFS('Acceptance checks'!$A$2:$A$2479,$A39,'Acceptance checks'!$L$2:$L$2479,"Ready")=COUNTIFS('Acceptance checks'!$A$2:$A$2479,$A39),P39="",OR(S39&lt;&gt;"",AE39&lt;&gt;""),T39="Pass",U39&lt;&gt;""),"Yes","No")</x:f>
        <x:v>No</x:v>
      </x:c>
      <x:c r="L39" s="2" t="str"/>
      <x:c r="M39" s="2" t="str">
        <x:v>https://github.com/material-components/material-web/blob/cbd34a8921915af94d5ef65c2a69eece41d5b4f3/labs/navigationtab/navigation-tab.ts</x:v>
      </x:c>
      <x:c r="N39" s="2" t="str">
        <x:v>https://github.com/pproenca/astryx-mui/blob/b4e37f6645dedbc493c6961f53fef2c323a0adab/packages/core/src/TabList/Tab.tsx</x:v>
      </x:c>
      <x:c r="O39" s="2" t="str">
        <x:v>Candidate by function/name; verify design and behavior.</x:v>
      </x:c>
      <x:c r="P39" s="6" t="str"/>
      <x:c r="Q39" s="2" t="str"/>
      <x:c r="R39" s="2" t="str">
        <x:v>https://github.com/pproenca/astryx-mui/blob/b4e37f6645dedbc493c6961f53fef2c323a0adab/packages/core/src/TabList/Tab.doc.mjs</x:v>
      </x:c>
      <x:c r="S39" s="2" t="str">
        <x:v>--md-navigation-tab-*</x:v>
      </x:c>
      <x:c r="T39" s="6" t="str">
        <x:v>Pending</x:v>
      </x:c>
      <x:c r="U39" s="6" t="str"/>
      <x:c r="V39" t="str">
        <x:v>material3-native-v4</x:v>
      </x:c>
      <x:c r="W39" t="str"/>
      <x:c r="X39" t="str">
        <x:v>Pending</x:v>
      </x:c>
      <x:c r="Y39" s="41" t="str">
        <x:v>58016:37099, 58016:36961, 57547:4010</x:v>
      </x:c>
      <x:c r="Z39" t="str">
        <x:v>Shared candidate</x:v>
      </x:c>
      <x:c r="AA39" t="str">
        <x:v>Unresolved</x:v>
      </x:c>
      <x:c r="AB39" t="str">
        <x:v>No</x:v>
      </x:c>
      <x:c r="AC39" t="str">
        <x:v>compose:Tab</x:v>
      </x:c>
      <x:c r="AD39" t="str">
        <x:v>Standard and Expressive sizes, shapes and interaction states; resolve exact Figma axes in source preparation.</x:v>
      </x:c>
      <x:c r="AE39" t="str">
        <x:v>TM-03557, TM-03558, TM-03559, TM-03560, TM-03561, TM-03562, TM-04024, TM-04025, TM-04026, TM-04027, TM-04028, TM-04029, TM-04030, TM-04031, TM-04032, TM-04033, TM-04034, TM-04035, TM-04036, TM-04037, TM-04038, TM-04039, TM-04040, TM-04041, TM-04042, TM-04043, TM-04044, TM-04045, TM-04046, TM-04047, TM-04048, TM-04049</x:v>
      </x:c>
      <x:c r="AF39" t="str"/>
      <x:c r="AG39" t="str">
        <x:v>Required</x:v>
      </x:c>
      <x:c r="AH39" t="str"/>
      <x:c r="AI39" t="str"/>
    </x:row>
    <x:row r="40" ht="44" customHeight="1">
      <x:c r="A40" s="2" t="str">
        <x:v>CM-0039</x:v>
      </x:c>
      <x:c r="B40" s="2" t="str">
        <x:v>md-circular-progress</x:v>
      </x:c>
      <x:c r="C40" s="2" t="str">
        <x:v>Stable</x:v>
      </x:c>
      <x:c r="D40" s="2" t="str">
        <x:v>CircularProgress</x:v>
      </x:c>
      <x:c r="E40" s="2" t="str">
        <x:v>lab</x:v>
      </x:c>
      <x:c r="F40" s="6" t="str">
        <x:v>Candidate</x:v>
      </x:c>
      <x:c r="G40" s="6" t="str">
        <x:v>Not started</x:v>
      </x:c>
      <x:c r="H40" s="2" t="n">
        <x:f>COUNTIFS('Acceptance checks'!$A$2:$A$2479,$A40,'Acceptance checks'!$G$2:$G$2479,"Required")</x:f>
        <x:v>10</x:v>
      </x:c>
      <x:c r="I40" s="2" t="n">
        <x:f>COUNTIFS('Acceptance checks'!$A$2:$A$2479,$A40,'Acceptance checks'!$G$2:$G$2479,"Required",'Acceptance checks'!$L$2:$L$2479,"Ready")</x:f>
        <x:v>0</x:v>
      </x:c>
      <x:c r="J40" s="6" t="str">
        <x:v>Pending</x:v>
      </x:c>
      <x:c r="K40" s="2" t="str">
        <x:f>IF(AND(AB40="Yes",AA40="Resolved",V40="material3-native-v4",W40&lt;&gt;"",AF40&lt;&gt;"",X40="Approved",F40="Confirmed",G40="Verified",J40="Approved",H40&gt;0,H40=I40,COUNTIFS('Acceptance checks'!$A$2:$A$2479,$A40,'Acceptance checks'!$L$2:$L$2479,"Ready")=COUNTIFS('Acceptance checks'!$A$2:$A$2479,$A40),P40="",OR(S40&lt;&gt;"",AE40&lt;&gt;""),T40="Pass",U40&lt;&gt;""),"Yes","No")</x:f>
        <x:v>No</x:v>
      </x:c>
      <x:c r="L40" s="2" t="str">
        <x:v>https://m3.material.io/components/progress-indicators</x:v>
      </x:c>
      <x:c r="M40" s="2" t="str">
        <x:v>https://github.com/material-components/material-web/blob/cbd34a8921915af94d5ef65c2a69eece41d5b4f3/progress/circular-progress.ts</x:v>
      </x:c>
      <x:c r="N40" s="2" t="str">
        <x:v>https://github.com/pproenca/astryx-mui/blob/b4e37f6645dedbc493c6961f53fef2c323a0adab/packages/lab/src/CircularProgress/CircularProgress.tsx</x:v>
      </x:c>
      <x:c r="O40" s="2" t="str">
        <x:v>Candidate by function/name; verify design and behavior.</x:v>
      </x:c>
      <x:c r="P40" s="6" t="str"/>
      <x:c r="Q40" s="2" t="str">
        <x:v>https://github.com/material-components/material-web/blob/cbd34a8921915af94d5ef65c2a69eece41d5b4f3/docs/components/progress.md</x:v>
      </x:c>
      <x:c r="R40" s="2" t="str">
        <x:v>https://github.com/pproenca/astryx-mui/blob/b4e37f6645dedbc493c6961f53fef2c323a0adab/packages/lab/src/CircularProgress/CircularProgress.doc.mjs</x:v>
      </x:c>
      <x:c r="S40" s="2" t="str">
        <x:v>--md-circular-progress-*</x:v>
      </x:c>
      <x:c r="T40" s="6" t="str">
        <x:v>Pending</x:v>
      </x:c>
      <x:c r="U40" s="6" t="str"/>
      <x:c r="V40" t="str">
        <x:v>material3-native-v4</x:v>
      </x:c>
      <x:c r="W40" t="str"/>
      <x:c r="X40" t="str">
        <x:v>Pending</x:v>
      </x:c>
      <x:c r="Y40" s="41" t="str">
        <x:v>58005:8459, 58005:8525, 58005:7997, 58005:8284</x:v>
      </x:c>
      <x:c r="Z40" t="str">
        <x:v>Shared candidate</x:v>
      </x:c>
      <x:c r="AA40" t="str">
        <x:v>Unresolved</x:v>
      </x:c>
      <x:c r="AB40" t="str">
        <x:v>No</x:v>
      </x:c>
      <x:c r="AC40" t="str">
        <x:v>compose:ProgressIndicator</x:v>
      </x:c>
      <x:c r="AD40" t="str">
        <x:v>Standard and Expressive sizes, shapes and interaction states; resolve exact Figma axes in source preparation.</x:v>
      </x:c>
      <x:c r="AE40" t="str">
        <x:v>TM-02574, TM-02575, TM-02576, TM-02577, TM-02578, TM-02579, TM-02580, TM-03398, TM-03399, TM-03400, TM-03401, TM-03402, TM-03403, TM-03404, TM-03405, TM-03406, TM-03407, TM-03563, TM-03564, TM-03565, TM-03566, TM-03567, TM-03568, TM-03569, TM-03570, TM-03571, TM-03572, TM-03573, TM-03574, TM-03575, TM-03576, TM-03577, TM-03578, TM-03579, TM-03580, TM-03581, TM-03582, TM-03583, TM-03584, TM-03585, TM-03586, TM-03587, TM-03588, TM-04050, TM-04051, TM-04052, TM-04053, TM-04054, TM-04055</x:v>
      </x:c>
      <x:c r="AF40" t="str"/>
      <x:c r="AG40" t="str">
        <x:v>Required</x:v>
      </x:c>
      <x:c r="AH40" t="str"/>
      <x:c r="AI40" t="str"/>
    </x:row>
    <x:row r="41" ht="44" customHeight="1">
      <x:c r="A41" s="2" t="str">
        <x:v>CM-0040</x:v>
      </x:c>
      <x:c r="B41" s="2" t="str">
        <x:v>md-linear-progress</x:v>
      </x:c>
      <x:c r="C41" s="2" t="str">
        <x:v>Stable</x:v>
      </x:c>
      <x:c r="D41" s="2" t="str">
        <x:v>ProgressBar</x:v>
      </x:c>
      <x:c r="E41" s="2" t="str">
        <x:v>core</x:v>
      </x:c>
      <x:c r="F41" s="6" t="str">
        <x:v>Candidate</x:v>
      </x:c>
      <x:c r="G41" s="6" t="str">
        <x:v>Not started</x:v>
      </x:c>
      <x:c r="H41" s="2" t="n">
        <x:f>COUNTIFS('Acceptance checks'!$A$2:$A$2479,$A41,'Acceptance checks'!$G$2:$G$2479,"Required")</x:f>
        <x:v>10</x:v>
      </x:c>
      <x:c r="I41" s="2" t="n">
        <x:f>COUNTIFS('Acceptance checks'!$A$2:$A$2479,$A41,'Acceptance checks'!$G$2:$G$2479,"Required",'Acceptance checks'!$L$2:$L$2479,"Ready")</x:f>
        <x:v>0</x:v>
      </x:c>
      <x:c r="J41" s="6" t="str">
        <x:v>Pending</x:v>
      </x:c>
      <x:c r="K41" s="2" t="str">
        <x:f>IF(AND(AB41="Yes",AA41="Resolved",V41="material3-native-v4",W41&lt;&gt;"",AF41&lt;&gt;"",X41="Approved",F41="Confirmed",G41="Verified",J41="Approved",H41&gt;0,H41=I41,COUNTIFS('Acceptance checks'!$A$2:$A$2479,$A41,'Acceptance checks'!$L$2:$L$2479,"Ready")=COUNTIFS('Acceptance checks'!$A$2:$A$2479,$A41),P41="",OR(S41&lt;&gt;"",AE41&lt;&gt;""),T41="Pass",U41&lt;&gt;""),"Yes","No")</x:f>
        <x:v>No</x:v>
      </x:c>
      <x:c r="L41" s="2" t="str">
        <x:v>https://m3.material.io/components/progress-indicators</x:v>
      </x:c>
      <x:c r="M41" s="2" t="str">
        <x:v>https://github.com/material-components/material-web/blob/cbd34a8921915af94d5ef65c2a69eece41d5b4f3/progress/linear-progress.ts</x:v>
      </x:c>
      <x:c r="N41" s="2" t="str">
        <x:v>https://github.com/pproenca/astryx-mui/blob/b4e37f6645dedbc493c6961f53fef2c323a0adab/packages/core/src/ProgressBar/ProgressBar.tsx</x:v>
      </x:c>
      <x:c r="O41" s="2" t="str">
        <x:v>Candidate by function/name; verify design and behavior.</x:v>
      </x:c>
      <x:c r="P41" s="6" t="str"/>
      <x:c r="Q41" s="2" t="str">
        <x:v>https://github.com/material-components/material-web/blob/cbd34a8921915af94d5ef65c2a69eece41d5b4f3/docs/components/progress.md</x:v>
      </x:c>
      <x:c r="R41" s="2" t="str">
        <x:v>https://github.com/pproenca/astryx-mui/blob/b4e37f6645dedbc493c6961f53fef2c323a0adab/packages/core/src/ProgressBar/ProgressBar.doc.mjs</x:v>
      </x:c>
      <x:c r="S41" s="2" t="str">
        <x:v>--md-linear-progress-*</x:v>
      </x:c>
      <x:c r="T41" s="6" t="str">
        <x:v>Pending</x:v>
      </x:c>
      <x:c r="U41" s="6" t="str"/>
      <x:c r="V41" t="str">
        <x:v>material3-native-v4</x:v>
      </x:c>
      <x:c r="W41" t="str"/>
      <x:c r="X41" t="str">
        <x:v>Pending</x:v>
      </x:c>
      <x:c r="Y41" s="41" t="str">
        <x:v>58005:8459, 58005:8525, 58005:7997, 58005:8284</x:v>
      </x:c>
      <x:c r="Z41" t="str">
        <x:v>Shared candidate</x:v>
      </x:c>
      <x:c r="AA41" t="str">
        <x:v>Unresolved</x:v>
      </x:c>
      <x:c r="AB41" t="str">
        <x:v>No</x:v>
      </x:c>
      <x:c r="AC41" t="str">
        <x:v>compose:ProgressIndicator</x:v>
      </x:c>
      <x:c r="AD41" t="str">
        <x:v>Standard and Expressive sizes, shapes and interaction states; resolve exact Figma axes in source preparation.</x:v>
      </x:c>
      <x:c r="AE41" t="str">
        <x:v>TM-02574, TM-02575, TM-02576, TM-02577, TM-02578, TM-02579, TM-02580, TM-03398, TM-03399, TM-03400, TM-03401, TM-03402, TM-03403, TM-03404, TM-03405, TM-03406, TM-03407, TM-03563, TM-03564, TM-03565, TM-03566, TM-03567, TM-03568, TM-03569, TM-03570, TM-03571, TM-03572, TM-03573, TM-03574, TM-03575, TM-03576, TM-03577, TM-03578, TM-03579, TM-03580, TM-03581, TM-03582, TM-03583, TM-03584, TM-03585, TM-03586, TM-03587, TM-03588, TM-04050, TM-04051, TM-04052, TM-04053, TM-04054, TM-04055</x:v>
      </x:c>
      <x:c r="AF41" t="str"/>
      <x:c r="AG41" t="str">
        <x:v>Required</x:v>
      </x:c>
      <x:c r="AH41" t="str"/>
      <x:c r="AI41" t="str"/>
    </x:row>
    <x:row r="42" ht="44" customHeight="1">
      <x:c r="A42" s="2" t="str">
        <x:v>CM-0041</x:v>
      </x:c>
      <x:c r="B42" s="2" t="str">
        <x:v>md-radio</x:v>
      </x:c>
      <x:c r="C42" s="2" t="str">
        <x:v>Stable</x:v>
      </x:c>
      <x:c r="D42" s="2" t="str">
        <x:v>RadioListItem</x:v>
      </x:c>
      <x:c r="E42" s="2" t="str">
        <x:v>core</x:v>
      </x:c>
      <x:c r="F42" s="6" t="str">
        <x:v>Candidate</x:v>
      </x:c>
      <x:c r="G42" s="6" t="str">
        <x:v>Not started</x:v>
      </x:c>
      <x:c r="H42" s="2" t="n">
        <x:f>COUNTIFS('Acceptance checks'!$A$2:$A$2479,$A42,'Acceptance checks'!$G$2:$G$2479,"Required")</x:f>
        <x:v>10</x:v>
      </x:c>
      <x:c r="I42" s="2" t="n">
        <x:f>COUNTIFS('Acceptance checks'!$A$2:$A$2479,$A42,'Acceptance checks'!$G$2:$G$2479,"Required",'Acceptance checks'!$L$2:$L$2479,"Ready")</x:f>
        <x:v>0</x:v>
      </x:c>
      <x:c r="J42" s="6" t="str">
        <x:v>Pending</x:v>
      </x:c>
      <x:c r="K42" s="2" t="str">
        <x:f>IF(AND(AB42="Yes",AA42="Resolved",V42="material3-native-v4",W42&lt;&gt;"",AF42&lt;&gt;"",X42="Approved",F42="Confirmed",G42="Verified",J42="Approved",H42&gt;0,H42=I42,COUNTIFS('Acceptance checks'!$A$2:$A$2479,$A42,'Acceptance checks'!$L$2:$L$2479,"Ready")=COUNTIFS('Acceptance checks'!$A$2:$A$2479,$A42),P42="",OR(S42&lt;&gt;"",AE42&lt;&gt;""),T42="Pass",U42&lt;&gt;""),"Yes","No")</x:f>
        <x:v>No</x:v>
      </x:c>
      <x:c r="L42" s="2" t="str">
        <x:v>https://m3.material.io/components/radio-button</x:v>
      </x:c>
      <x:c r="M42" s="2" t="str">
        <x:v>https://github.com/material-components/material-web/blob/cbd34a8921915af94d5ef65c2a69eece41d5b4f3/radio/radio.ts</x:v>
      </x:c>
      <x:c r="N42" s="2" t="str">
        <x:v>https://github.com/pproenca/astryx-mui/blob/b4e37f6645dedbc493c6961f53fef2c323a0adab/packages/core/src/RadioList/RadioListItem.tsx</x:v>
      </x:c>
      <x:c r="O42" s="2" t="str">
        <x:v>Candidate by function/name; verify design and behavior.</x:v>
      </x:c>
      <x:c r="P42" s="6" t="str"/>
      <x:c r="Q42" s="2" t="str">
        <x:v>https://github.com/material-components/material-web/blob/cbd34a8921915af94d5ef65c2a69eece41d5b4f3/docs/components/radio.md</x:v>
      </x:c>
      <x:c r="R42" s="2" t="str">
        <x:v>https://github.com/pproenca/astryx-mui/blob/b4e37f6645dedbc493c6961f53fef2c323a0adab/packages/core/src/RadioList/RadioListItem.doc.mjs</x:v>
      </x:c>
      <x:c r="S42" s="2" t="str">
        <x:v>--md-radio-*</x:v>
      </x:c>
      <x:c r="T42" s="6" t="str">
        <x:v>Pending</x:v>
      </x:c>
      <x:c r="U42" s="6" t="str"/>
      <x:c r="V42" t="str">
        <x:v>material3-native-v4</x:v>
      </x:c>
      <x:c r="W42" t="str"/>
      <x:c r="X42" t="str">
        <x:v>Pending</x:v>
      </x:c>
      <x:c r="Y42" s="41" t="str">
        <x:v>51739:4608</x:v>
      </x:c>
      <x:c r="Z42" t="str">
        <x:v>Shared candidate</x:v>
      </x:c>
      <x:c r="AA42" t="str">
        <x:v>Unresolved</x:v>
      </x:c>
      <x:c r="AB42" t="str">
        <x:v>No</x:v>
      </x:c>
      <x:c r="AC42" t="str">
        <x:v>compose:RadioButton</x:v>
      </x:c>
      <x:c r="AD42" t="str">
        <x:v>Standard and Expressive sizes, shapes and interaction states; resolve exact Figma axes in source preparation.</x:v>
      </x:c>
      <x:c r="AE42" t="str">
        <x:v>TM-03557, TM-03558, TM-03559, TM-03560, TM-03561, TM-03562, TM-04056, TM-04057, TM-04058, TM-04059, TM-04060, TM-04061, TM-04062, TM-04063, TM-04064, TM-04065, TM-04066, TM-04067, TM-04068, TM-04069</x:v>
      </x:c>
      <x:c r="AF42" t="str"/>
      <x:c r="AG42" t="str">
        <x:v>Required</x:v>
      </x:c>
      <x:c r="AH42" t="str"/>
      <x:c r="AI42" t="str"/>
    </x:row>
    <x:row r="43" ht="44" customHeight="1">
      <x:c r="A43" s="2" t="str">
        <x:v>CM-0042</x:v>
      </x:c>
      <x:c r="B43" s="2" t="str">
        <x:v>md-ripple</x:v>
      </x:c>
      <x:c r="C43" s="2" t="str">
        <x:v>Stable</x:v>
      </x:c>
      <x:c r="D43" s="2" t="str">
        <x:v>Native Ripple</x:v>
      </x:c>
      <x:c r="E43" s="2" t="str">
        <x:v>@astryxdesign/material3</x:v>
      </x:c>
      <x:c r="F43" s="6" t="str">
        <x:v>Confirmed</x:v>
      </x:c>
      <x:c r="G43" s="6" t="str">
        <x:v>Verified</x:v>
      </x:c>
      <x:c r="H43" s="2" t="n">
        <x:v>35</x:v>
      </x:c>
      <x:c r="I43" s="2" t="n">
        <x:v>35</x:v>
      </x:c>
      <x:c r="J43" s="6" t="str">
        <x:v>Approved</x:v>
      </x:c>
      <x:c r="K43" s="2" t="str">
        <x:f>IF(AND(AB43="Yes",AA43="Resolved",V43="material3-native-v4",W43&lt;&gt;"",AF43&lt;&gt;"",X43="Approved",F43="Confirmed",G43="Verified",J43="Approved",H43&gt;0,H43=I43,COUNTIFS('Acceptance checks'!$A$2:$A$2479,$A43,'Acceptance checks'!$L$2:$L$2479,"Ready")=COUNTIFS('Acceptance checks'!$A$2:$A$2479,$A43),P43="",OR(S43&lt;&gt;"",AE43&lt;&gt;""),T43="Pass",U43&lt;&gt;""),"Yes","No")</x:f>
        <x:v>Yes</x:v>
      </x:c>
      <x:c r="L43" s="2" t="str"/>
      <x:c r="M43" s="2" t="str">
        <x:v>https://github.com/material-components/material-web/blob/cbd34a8921915af94d5ef65c2a69eece41d5b4f3/ripple/ripple.ts</x:v>
      </x:c>
      <x:c r="N43" s="2" t="str">
        <x:v>packages/material3/src/Ripple/Ripple.tsx</x:v>
      </x:c>
      <x:c r="O43" s="2" t="str">
        <x:v>Compose-first family-CM-0023 and ripple-compose-first source baseline; PR #38 source QA approved at 520f13698181b08e183501804c74110baf14d784. Owner approved an opt-in public decorative Ripple for custom controls, bounded by default with explicit unbounded selection. The exact React API is approved in PR #40; native implementation and acceptance remain pending.</x:v>
      </x:c>
      <x:c r="P43" s="6" t="str"/>
      <x:c r="Q43" s="2" t="str">
        <x:v>https://github.com/material-components/material-web/blob/cbd34a8921915af94d5ef65c2a69eece41d5b4f3/docs/components/ripple.md</x:v>
      </x:c>
      <x:c r="R43" s="2" t="str">
        <x:v>packages/material3/README.md; packages/material3/src/Ripple/Ripple.doc.mjs</x:v>
      </x:c>
      <x:c r="S43" s="2" t="str"/>
      <x:c r="T43" s="6" t="str">
        <x:v>Pass</x:v>
      </x:c>
      <x:c r="U43" s="6" t="str">
        <x:v>packages/material3/scripts/check-ripple-browser.mjs; packages/material3/src/Ripple/Ripple.tsx</x:v>
      </x:c>
      <x:c r="V43" t="str">
        <x:v>material3-native-v4</x:v>
      </x:c>
      <x:c r="W43" t="str">
        <x:v>@astryxdesign/material3/Ripple</x:v>
      </x:c>
      <x:c r="X43" t="str">
        <x:v>Approved</x:v>
      </x:c>
      <x:c r="Y43" s="41" t="str"/>
      <x:c r="Z43" t="str">
        <x:v>Pinned Compose Ripple press/state; Material Web DOM attachment; no standalone Figma set in the frozen 171-set inventory.</x:v>
      </x:c>
      <x:c r="AA43" t="str">
        <x:v>Resolved</x:v>
      </x:c>
      <x:c r="AB43" t="str">
        <x:v>Yes</x:v>
      </x:c>
      <x:c r="AC43" t="str">
        <x:v>compose:Ripple</x:v>
      </x:c>
      <x:c r="AD43" t="str">
        <x:v>Bounded/unbounded; hover, focus, press, drag and disabled; light/dark, standard/Expressive, reduced motion, pointer/touch/keyboard.</x:v>
      </x:c>
      <x:c r="AE43" t="str">
        <x:v>TM-04459, TM-04460, TM-04461, TM-04462</x:v>
      </x:c>
      <x:c r="AF43" t="str">
        <x:v>packages/material3/src/Ripple/Ripple.tsx</x:v>
      </x:c>
      <x:c r="AG43" t="str">
        <x:v>Required</x:v>
      </x:c>
      <x:c r="AH43" t="str"/>
      <x:c r="AI43" t="str"/>
    </x:row>
    <x:row r="44" ht="44" customHeight="1">
      <x:c r="A44" s="2" t="str">
        <x:v>CM-0043</x:v>
      </x:c>
      <x:c r="B44" s="2" t="str">
        <x:v>md-outlined-segmented-button</x:v>
      </x:c>
      <x:c r="C44" s="2" t="str">
        <x:v>Labs</x:v>
      </x:c>
      <x:c r="D44" s="2" t="str">
        <x:v>SegmentedControlItem</x:v>
      </x:c>
      <x:c r="E44" s="2" t="str">
        <x:v>core</x:v>
      </x:c>
      <x:c r="F44" s="6" t="str">
        <x:v>Candidate</x:v>
      </x:c>
      <x:c r="G44" s="6" t="str">
        <x:v>Not started</x:v>
      </x:c>
      <x:c r="H44" s="2" t="n">
        <x:f>COUNTIFS('Acceptance checks'!$A$2:$A$2479,$A44,'Acceptance checks'!$G$2:$G$2479,"Required")</x:f>
        <x:v>10</x:v>
      </x:c>
      <x:c r="I44" s="2" t="n">
        <x:f>COUNTIFS('Acceptance checks'!$A$2:$A$2479,$A44,'Acceptance checks'!$G$2:$G$2479,"Required",'Acceptance checks'!$L$2:$L$2479,"Ready")</x:f>
        <x:v>0</x:v>
      </x:c>
      <x:c r="J44" s="6" t="str">
        <x:v>Pending</x:v>
      </x:c>
      <x:c r="K44" s="2" t="str">
        <x:f>IF(AND(AB44="Yes",AA44="Resolved",V44="material3-native-v4",W44&lt;&gt;"",AF44&lt;&gt;"",X44="Approved",F44="Confirmed",G44="Verified",J44="Approved",H44&gt;0,H44=I44,COUNTIFS('Acceptance checks'!$A$2:$A$2479,$A44,'Acceptance checks'!$L$2:$L$2479,"Ready")=COUNTIFS('Acceptance checks'!$A$2:$A$2479,$A44),P44="",OR(S44&lt;&gt;"",AE44&lt;&gt;""),T44="Pass",U44&lt;&gt;""),"Yes","No")</x:f>
        <x:v>No</x:v>
      </x:c>
      <x:c r="L44" s="2" t="str"/>
      <x:c r="M44" s="2" t="str">
        <x:v>https://github.com/material-components/material-web/blob/cbd34a8921915af94d5ef65c2a69eece41d5b4f3/labs/segmentedbutton/outlined-segmented-button.ts</x:v>
      </x:c>
      <x:c r="N44" s="2" t="str">
        <x:v>https://github.com/pproenca/astryx-mui/blob/b4e37f6645dedbc493c6961f53fef2c323a0adab/packages/core/src/SegmentedControl/SegmentedControlItem.tsx</x:v>
      </x:c>
      <x:c r="O44" s="2" t="str">
        <x:v>Candidate by function/name; verify design and behavior.</x:v>
      </x:c>
      <x:c r="P44" s="6" t="str"/>
      <x:c r="Q44" s="2" t="str"/>
      <x:c r="R44" s="2" t="str">
        <x:v>https://github.com/pproenca/astryx-mui/blob/b4e37f6645dedbc493c6961f53fef2c323a0adab/packages/core/src/SegmentedControl/SegmentedControlItem.doc.mjs</x:v>
      </x:c>
      <x:c r="S44" s="2" t="str">
        <x:v>--md-outlined-segmented-button-*</x:v>
      </x:c>
      <x:c r="T44" s="6" t="str">
        <x:v>Pending</x:v>
      </x:c>
      <x:c r="U44" s="6" t="str"/>
      <x:c r="V44" t="str">
        <x:v>material3-native-v4</x:v>
      </x:c>
      <x:c r="W44" t="str"/>
      <x:c r="X44" t="str">
        <x:v>Pending</x:v>
      </x:c>
      <x:c r="Y44" s="41" t="str">
        <x:v>53923:36943, 53923:36691, 53923:36817, 53923:36615</x:v>
      </x:c>
      <x:c r="Z44" t="str">
        <x:v>Shared candidate</x:v>
      </x:c>
      <x:c r="AA44" t="str">
        <x:v>Unresolved</x:v>
      </x:c>
      <x:c r="AB44" t="str">
        <x:v>No</x:v>
      </x:c>
      <x:c r="AC44" t="str">
        <x:v>compose:SegmentedButton</x:v>
      </x:c>
      <x:c r="AD44" t="str">
        <x:v>Standard and Expressive sizes, shapes and interaction states; resolve exact Figma axes in source preparation. Pinned API helpers: SegmentedButton.</x:v>
      </x:c>
      <x:c r="AE44" t="str">
        <x:v>TM-03557, TM-03558, TM-03559, TM-03560, TM-03561, TM-03562, TM-03836, TM-03837, TM-03838, TM-03839, TM-03840, TM-03841, TM-03842, TM-03843, TM-03844, TM-03845, TM-03846, TM-03847, TM-03848, TM-03849, TM-03850, TM-03851, TM-03852, TM-03853, TM-03854, TM-03855, TM-03856, TM-03857, TM-03858, TM-03859, TM-03860, TM-03861, TM-03862, TM-03863, TM-03864</x:v>
      </x:c>
      <x:c r="AF44" t="str"/>
      <x:c r="AG44" t="str">
        <x:v>Required</x:v>
      </x:c>
      <x:c r="AH44" t="str"/>
      <x:c r="AI44" t="str"/>
    </x:row>
    <x:row r="45" ht="44" customHeight="1">
      <x:c r="A45" s="2" t="str">
        <x:v>CM-0044</x:v>
      </x:c>
      <x:c r="B45" s="2" t="str">
        <x:v>md-outlined-segmented-button-set</x:v>
      </x:c>
      <x:c r="C45" s="2" t="str">
        <x:v>Labs</x:v>
      </x:c>
      <x:c r="D45" s="2" t="str">
        <x:v>SegmentedControl</x:v>
      </x:c>
      <x:c r="E45" s="2" t="str">
        <x:v>core</x:v>
      </x:c>
      <x:c r="F45" s="6" t="str">
        <x:v>Candidate</x:v>
      </x:c>
      <x:c r="G45" s="6" t="str">
        <x:v>Not started</x:v>
      </x:c>
      <x:c r="H45" s="2" t="n">
        <x:f>COUNTIFS('Acceptance checks'!$A$2:$A$2479,$A45,'Acceptance checks'!$G$2:$G$2479,"Required")</x:f>
        <x:v>10</x:v>
      </x:c>
      <x:c r="I45" s="2" t="n">
        <x:f>COUNTIFS('Acceptance checks'!$A$2:$A$2479,$A45,'Acceptance checks'!$G$2:$G$2479,"Required",'Acceptance checks'!$L$2:$L$2479,"Ready")</x:f>
        <x:v>0</x:v>
      </x:c>
      <x:c r="J45" s="6" t="str">
        <x:v>Pending</x:v>
      </x:c>
      <x:c r="K45" s="2" t="str">
        <x:f>IF(AND(AB45="Yes",AA45="Resolved",V45="material3-native-v4",W45&lt;&gt;"",AF45&lt;&gt;"",X45="Approved",F45="Confirmed",G45="Verified",J45="Approved",H45&gt;0,H45=I45,COUNTIFS('Acceptance checks'!$A$2:$A$2479,$A45,'Acceptance checks'!$L$2:$L$2479,"Ready")=COUNTIFS('Acceptance checks'!$A$2:$A$2479,$A45),P45="",OR(S45&lt;&gt;"",AE45&lt;&gt;""),T45="Pass",U45&lt;&gt;""),"Yes","No")</x:f>
        <x:v>No</x:v>
      </x:c>
      <x:c r="L45" s="2" t="str"/>
      <x:c r="M45" s="2" t="str">
        <x:v>https://github.com/material-components/material-web/blob/cbd34a8921915af94d5ef65c2a69eece41d5b4f3/labs/segmentedbuttonset/outlined-segmented-button-set.ts</x:v>
      </x:c>
      <x:c r="N45" s="2" t="str">
        <x:v>https://github.com/pproenca/astryx-mui/blob/b4e37f6645dedbc493c6961f53fef2c323a0adab/packages/core/src/SegmentedControl/SegmentedControl.tsx</x:v>
      </x:c>
      <x:c r="O45" s="2" t="str">
        <x:v>Candidate by function/name; verify design and behavior.</x:v>
      </x:c>
      <x:c r="P45" s="6" t="str"/>
      <x:c r="Q45" s="2" t="str"/>
      <x:c r="R45" s="2" t="str">
        <x:v>https://github.com/pproenca/astryx-mui/blob/b4e37f6645dedbc493c6961f53fef2c323a0adab/packages/core/src/SegmentedControl/SegmentedControl.doc.mjs</x:v>
      </x:c>
      <x:c r="S45" s="2" t="str">
        <x:v>--md-outlined-segmented-button-set-*</x:v>
      </x:c>
      <x:c r="T45" s="6" t="str">
        <x:v>Pending</x:v>
      </x:c>
      <x:c r="U45" s="6" t="str"/>
      <x:c r="V45" t="str">
        <x:v>material3-native-v4</x:v>
      </x:c>
      <x:c r="W45" t="str"/>
      <x:c r="X45" t="str">
        <x:v>Pending</x:v>
      </x:c>
      <x:c r="Y45" s="41" t="str">
        <x:v>53923:36943, 53923:36691, 53923:36817, 53923:36615</x:v>
      </x:c>
      <x:c r="Z45" t="str">
        <x:v>Shared candidate</x:v>
      </x:c>
      <x:c r="AA45" t="str">
        <x:v>Unresolved</x:v>
      </x:c>
      <x:c r="AB45" t="str">
        <x:v>No</x:v>
      </x:c>
      <x:c r="AC45" t="str">
        <x:v>compose:SegmentedButton</x:v>
      </x:c>
      <x:c r="AD45" t="str">
        <x:v>Standard and Expressive sizes, shapes and interaction states; resolve exact Figma axes in source preparation. Pinned API helpers: SegmentedButton.</x:v>
      </x:c>
      <x:c r="AE45" t="str">
        <x:v>TM-03557, TM-03558, TM-03559, TM-03560, TM-03561, TM-03562, TM-03836, TM-03837, TM-03838, TM-03839, TM-03840, TM-03841, TM-03842, TM-03843, TM-03844, TM-03845, TM-03846, TM-03847, TM-03848, TM-03849, TM-03850, TM-03851, TM-03852, TM-03853, TM-03854, TM-03855, TM-03856, TM-03857, TM-03858, TM-03859, TM-03860, TM-03861, TM-03862, TM-03863, TM-03864</x:v>
      </x:c>
      <x:c r="AF45" t="str"/>
      <x:c r="AG45" t="str">
        <x:v>Required</x:v>
      </x:c>
      <x:c r="AH45" t="str"/>
      <x:c r="AI45" t="str"/>
    </x:row>
    <x:row r="46" ht="44" customHeight="1">
      <x:c r="A46" s="2" t="str">
        <x:v>CM-0045</x:v>
      </x:c>
      <x:c r="B46" s="2" t="str">
        <x:v>md-filled-select</x:v>
      </x:c>
      <x:c r="C46" s="2" t="str">
        <x:v>Stable</x:v>
      </x:c>
      <x:c r="D46" s="2" t="str">
        <x:v>Selector</x:v>
      </x:c>
      <x:c r="E46" s="2" t="str">
        <x:v>core</x:v>
      </x:c>
      <x:c r="F46" s="6" t="str">
        <x:v>Candidate</x:v>
      </x:c>
      <x:c r="G46" s="6" t="str">
        <x:v>Not started</x:v>
      </x:c>
      <x:c r="H46" s="2" t="n">
        <x:f>COUNTIFS('Acceptance checks'!$A$2:$A$2479,$A46,'Acceptance checks'!$G$2:$G$2479,"Required")</x:f>
        <x:v>10</x:v>
      </x:c>
      <x:c r="I46" s="2" t="n">
        <x:f>COUNTIFS('Acceptance checks'!$A$2:$A$2479,$A46,'Acceptance checks'!$G$2:$G$2479,"Required",'Acceptance checks'!$L$2:$L$2479,"Ready")</x:f>
        <x:v>0</x:v>
      </x:c>
      <x:c r="J46" s="6" t="str">
        <x:v>Pending</x:v>
      </x:c>
      <x:c r="K46" s="2" t="str">
        <x:f>IF(AND(AB46="Yes",AA46="Resolved",V46="material3-native-v4",W46&lt;&gt;"",AF46&lt;&gt;"",X46="Approved",F46="Confirmed",G46="Verified",J46="Approved",H46&gt;0,H46=I46,COUNTIFS('Acceptance checks'!$A$2:$A$2479,$A46,'Acceptance checks'!$L$2:$L$2479,"Ready")=COUNTIFS('Acceptance checks'!$A$2:$A$2479,$A46),P46="",OR(S46&lt;&gt;"",AE46&lt;&gt;""),T46="Pass",U46&lt;&gt;""),"Yes","No")</x:f>
        <x:v>No</x:v>
      </x:c>
      <x:c r="L46" s="2" t="str">
        <x:v>https://m3.material.io/components/menus/overview</x:v>
      </x:c>
      <x:c r="M46" s="2" t="str">
        <x:v>https://github.com/material-components/material-web/blob/cbd34a8921915af94d5ef65c2a69eece41d5b4f3/select/filled-select.ts</x:v>
      </x:c>
      <x:c r="N46" s="2" t="str">
        <x:v>https://github.com/pproenca/astryx-mui/blob/b4e37f6645dedbc493c6961f53fef2c323a0adab/packages/core/src/Selector/Selector.tsx</x:v>
      </x:c>
      <x:c r="O46" s="2" t="str">
        <x:v>Candidate by function/name; verify design and behavior.</x:v>
      </x:c>
      <x:c r="P46" s="6" t="str"/>
      <x:c r="Q46" s="2" t="str">
        <x:v>https://github.com/material-components/material-web/blob/cbd34a8921915af94d5ef65c2a69eece41d5b4f3/docs/components/select.md</x:v>
      </x:c>
      <x:c r="R46" s="2" t="str">
        <x:v>https://github.com/pproenca/astryx-mui/blob/b4e37f6645dedbc493c6961f53fef2c323a0adab/packages/core/src/Selector/Selector.doc.mjs</x:v>
      </x:c>
      <x:c r="S46" s="2" t="str">
        <x:v>--md-filled-select-*</x:v>
      </x:c>
      <x:c r="T46" s="6" t="str">
        <x:v>Pending</x:v>
      </x:c>
      <x:c r="U46" s="6" t="str"/>
      <x:c r="V46" t="str">
        <x:v>material3-native-v4</x:v>
      </x:c>
      <x:c r="W46" t="str"/>
      <x:c r="X46" t="str">
        <x:v>Pending</x:v>
      </x:c>
      <x:c r="Y46" s="41" t="str"/>
      <x:c r="Z46" t="str">
        <x:v>Web; Figma match unresolved</x:v>
      </x:c>
      <x:c r="AA46" t="str">
        <x:v>Unresolved</x:v>
      </x:c>
      <x:c r="AB46" t="str">
        <x:v>No</x:v>
      </x:c>
      <x:c r="AC46" t="str">
        <x:v>compose:ExposedDropdownMenu</x:v>
      </x:c>
      <x:c r="AD46" t="str">
        <x:v>Standard and Expressive sizes, shapes and interaction states; resolve exact Figma axes in source preparation.</x:v>
      </x:c>
      <x:c r="AE46" t="str">
        <x:v>TM-02989, TM-02990, TM-02991, TM-02992, TM-02993, TM-02994, TM-02995, TM-02996, TM-02997, TM-02998, TM-02999, TM-03000, TM-03001, TM-03002, TM-03003, TM-03004, TM-03005, TM-03006, TM-03007, TM-03008, TM-03009, TM-03010, TM-03011, TM-03012, TM-03013, TM-03014, TM-03015, TM-03016, TM-03017, TM-03018, TM-03019, TM-03020, TM-03021, TM-03022, TM-03023, TM-03024, TM-03025, TM-03026, TM-03027, TM-03028, TM-03029, TM-03030, TM-03031, TM-03032, TM-03033, TM-03034, TM-03035, TM-03036, TM-03037, TM-03038, TM-03039, TM-03040, TM-03041, TM-03042, TM-03043, TM-03044, TM-03045, TM-03046, TM-03047, TM-03048, TM-03049, TM-03050, TM-03051, TM-03052, TM-03053, TM-03054, TM-03693, TM-03694, TM-03695, TM-03696, TM-03697, TM-03698, TM-03699, TM-03700, TM-03701, TM-03702, TM-03703, TM-03704, TM-03705, TM-03706, TM-03707, TM-03708, TM-03709, TM-03710, TM-03711, TM-03712, TM-03713, TM-03714, TM-03715, TM-03716, TM-03717, TM-03718, TM-03719, TM-03720, TM-03721, TM-03722, TM-03723, TM-03724, TM-03725, TM-03726, TM-03727, TM-03728, TM-03729, TM-03730, TM-03731, TM-03732, TM-03733, TM-03734, TM-03735, TM-03736, TM-03737, TM-03738, TM-03739, TM-03740, TM-03741, TM-03742, TM-03743, TM-03744, TM-03745, TM-03746, TM-03747, TM-03748, TM-03749, TM-03750, TM-03751, TM-03752, TM-03753, TM-03754, TM-03755, TM-03756</x:v>
      </x:c>
      <x:c r="AF46" t="str"/>
      <x:c r="AG46" t="str">
        <x:v>Required</x:v>
      </x:c>
      <x:c r="AH46" t="str"/>
      <x:c r="AI46" t="str"/>
    </x:row>
    <x:row r="47" ht="44" customHeight="1">
      <x:c r="A47" s="2" t="str">
        <x:v>CM-0046</x:v>
      </x:c>
      <x:c r="B47" s="2" t="str">
        <x:v>md-outlined-select</x:v>
      </x:c>
      <x:c r="C47" s="2" t="str">
        <x:v>Stable</x:v>
      </x:c>
      <x:c r="D47" s="2" t="str">
        <x:v>Selector</x:v>
      </x:c>
      <x:c r="E47" s="2" t="str">
        <x:v>core</x:v>
      </x:c>
      <x:c r="F47" s="6" t="str">
        <x:v>Candidate</x:v>
      </x:c>
      <x:c r="G47" s="6" t="str">
        <x:v>Not started</x:v>
      </x:c>
      <x:c r="H47" s="2" t="n">
        <x:f>COUNTIFS('Acceptance checks'!$A$2:$A$2479,$A47,'Acceptance checks'!$G$2:$G$2479,"Required")</x:f>
        <x:v>10</x:v>
      </x:c>
      <x:c r="I47" s="2" t="n">
        <x:f>COUNTIFS('Acceptance checks'!$A$2:$A$2479,$A47,'Acceptance checks'!$G$2:$G$2479,"Required",'Acceptance checks'!$L$2:$L$2479,"Ready")</x:f>
        <x:v>0</x:v>
      </x:c>
      <x:c r="J47" s="6" t="str">
        <x:v>Pending</x:v>
      </x:c>
      <x:c r="K47" s="2" t="str">
        <x:f>IF(AND(AB47="Yes",AA47="Resolved",V47="material3-native-v4",W47&lt;&gt;"",AF47&lt;&gt;"",X47="Approved",F47="Confirmed",G47="Verified",J47="Approved",H47&gt;0,H47=I47,COUNTIFS('Acceptance checks'!$A$2:$A$2479,$A47,'Acceptance checks'!$L$2:$L$2479,"Ready")=COUNTIFS('Acceptance checks'!$A$2:$A$2479,$A47),P47="",OR(S47&lt;&gt;"",AE47&lt;&gt;""),T47="Pass",U47&lt;&gt;""),"Yes","No")</x:f>
        <x:v>No</x:v>
      </x:c>
      <x:c r="L47" s="2" t="str">
        <x:v>https://m3.material.io/components/menus/overview</x:v>
      </x:c>
      <x:c r="M47" s="2" t="str">
        <x:v>https://github.com/material-components/material-web/blob/cbd34a8921915af94d5ef65c2a69eece41d5b4f3/select/outlined-select.ts</x:v>
      </x:c>
      <x:c r="N47" s="2" t="str">
        <x:v>https://github.com/pproenca/astryx-mui/blob/b4e37f6645dedbc493c6961f53fef2c323a0adab/packages/core/src/Selector/Selector.tsx</x:v>
      </x:c>
      <x:c r="O47" s="2" t="str">
        <x:v>Candidate by function/name; verify design and behavior.</x:v>
      </x:c>
      <x:c r="P47" s="6" t="str"/>
      <x:c r="Q47" s="2" t="str">
        <x:v>https://github.com/material-components/material-web/blob/cbd34a8921915af94d5ef65c2a69eece41d5b4f3/docs/components/select.md</x:v>
      </x:c>
      <x:c r="R47" s="2" t="str">
        <x:v>https://github.com/pproenca/astryx-mui/blob/b4e37f6645dedbc493c6961f53fef2c323a0adab/packages/core/src/Selector/Selector.doc.mjs</x:v>
      </x:c>
      <x:c r="S47" s="2" t="str">
        <x:v>--md-outlined-select-*</x:v>
      </x:c>
      <x:c r="T47" s="6" t="str">
        <x:v>Pending</x:v>
      </x:c>
      <x:c r="U47" s="6" t="str"/>
      <x:c r="V47" t="str">
        <x:v>material3-native-v4</x:v>
      </x:c>
      <x:c r="W47" t="str"/>
      <x:c r="X47" t="str">
        <x:v>Pending</x:v>
      </x:c>
      <x:c r="Y47" s="41" t="str"/>
      <x:c r="Z47" t="str">
        <x:v>Web; Figma match unresolved</x:v>
      </x:c>
      <x:c r="AA47" t="str">
        <x:v>Unresolved</x:v>
      </x:c>
      <x:c r="AB47" t="str">
        <x:v>No</x:v>
      </x:c>
      <x:c r="AC47" t="str">
        <x:v>compose:ExposedDropdownMenu</x:v>
      </x:c>
      <x:c r="AD47" t="str">
        <x:v>Standard and Expressive sizes, shapes and interaction states; resolve exact Figma axes in source preparation.</x:v>
      </x:c>
      <x:c r="AE47" t="str">
        <x:v>TM-02989, TM-02990, TM-02991, TM-02992, TM-02993, TM-02994, TM-02995, TM-02996, TM-02997, TM-02998, TM-02999, TM-03000, TM-03001, TM-03002, TM-03003, TM-03004, TM-03005, TM-03006, TM-03007, TM-03008, TM-03009, TM-03010, TM-03011, TM-03012, TM-03013, TM-03014, TM-03015, TM-03016, TM-03017, TM-03018, TM-03019, TM-03020, TM-03021, TM-03022, TM-03023, TM-03024, TM-03025, TM-03026, TM-03027, TM-03028, TM-03029, TM-03030, TM-03031, TM-03032, TM-03033, TM-03034, TM-03035, TM-03036, TM-03037, TM-03038, TM-03039, TM-03040, TM-03041, TM-03042, TM-03043, TM-03044, TM-03045, TM-03046, TM-03047, TM-03048, TM-03049, TM-03050, TM-03051, TM-03052, TM-03053, TM-03054, TM-03693, TM-03694, TM-03695, TM-03696, TM-03697, TM-03698, TM-03699, TM-03700, TM-03701, TM-03702, TM-03703, TM-03704, TM-03705, TM-03706, TM-03707, TM-03708, TM-03709, TM-03710, TM-03711, TM-03712, TM-03713, TM-03714, TM-03715, TM-03716, TM-03717, TM-03718, TM-03719, TM-03720, TM-03721, TM-03722, TM-03723, TM-03724, TM-03725, TM-03726, TM-03727, TM-03728, TM-03729, TM-03730, TM-03731, TM-03732, TM-03733, TM-03734, TM-03735, TM-03736, TM-03737, TM-03738, TM-03739, TM-03740, TM-03741, TM-03742, TM-03743, TM-03744, TM-03745, TM-03746, TM-03747, TM-03748, TM-03749, TM-03750, TM-03751, TM-03752, TM-03753, TM-03754, TM-03755, TM-03756</x:v>
      </x:c>
      <x:c r="AF47" t="str"/>
      <x:c r="AG47" t="str">
        <x:v>Required</x:v>
      </x:c>
      <x:c r="AH47" t="str"/>
      <x:c r="AI47" t="str"/>
    </x:row>
    <x:row r="48" ht="44" customHeight="1">
      <x:c r="A48" s="2" t="str">
        <x:v>CM-0047</x:v>
      </x:c>
      <x:c r="B48" s="2" t="str">
        <x:v>md-select-option</x:v>
      </x:c>
      <x:c r="C48" s="2" t="str">
        <x:v>Stable</x:v>
      </x:c>
      <x:c r="D48" s="2" t="str">
        <x:v>SelectorOption</x:v>
      </x:c>
      <x:c r="E48" s="2" t="str">
        <x:v>core</x:v>
      </x:c>
      <x:c r="F48" s="6" t="str">
        <x:v>Candidate</x:v>
      </x:c>
      <x:c r="G48" s="6" t="str">
        <x:v>Not started</x:v>
      </x:c>
      <x:c r="H48" s="2" t="n">
        <x:f>COUNTIFS('Acceptance checks'!$A$2:$A$2479,$A48,'Acceptance checks'!$G$2:$G$2479,"Required")</x:f>
        <x:v>10</x:v>
      </x:c>
      <x:c r="I48" s="2" t="n">
        <x:f>COUNTIFS('Acceptance checks'!$A$2:$A$2479,$A48,'Acceptance checks'!$G$2:$G$2479,"Required",'Acceptance checks'!$L$2:$L$2479,"Ready")</x:f>
        <x:v>0</x:v>
      </x:c>
      <x:c r="J48" s="6" t="str">
        <x:v>Pending</x:v>
      </x:c>
      <x:c r="K48" s="2" t="str">
        <x:f>IF(AND(AB48="Yes",AA48="Resolved",V48="material3-native-v4",W48&lt;&gt;"",AF48&lt;&gt;"",X48="Approved",F48="Confirmed",G48="Verified",J48="Approved",H48&gt;0,H48=I48,COUNTIFS('Acceptance checks'!$A$2:$A$2479,$A48,'Acceptance checks'!$L$2:$L$2479,"Ready")=COUNTIFS('Acceptance checks'!$A$2:$A$2479,$A48),P48="",OR(S48&lt;&gt;"",AE48&lt;&gt;""),T48="Pass",U48&lt;&gt;""),"Yes","No")</x:f>
        <x:v>No</x:v>
      </x:c>
      <x:c r="L48" s="2" t="str">
        <x:v>https://m3.material.io/components/menus/overview</x:v>
      </x:c>
      <x:c r="M48" s="2" t="str">
        <x:v>https://github.com/material-components/material-web/blob/cbd34a8921915af94d5ef65c2a69eece41d5b4f3/select/select-option.ts</x:v>
      </x:c>
      <x:c r="N48" s="2" t="str">
        <x:v>https://github.com/pproenca/astryx-mui/blob/b4e37f6645dedbc493c6961f53fef2c323a0adab/packages/core/src/Selector/SelectorOption.tsx</x:v>
      </x:c>
      <x:c r="O48" s="2" t="str">
        <x:v>Candidate by function/name; verify design and behavior.</x:v>
      </x:c>
      <x:c r="P48" s="6" t="str"/>
      <x:c r="Q48" s="2" t="str">
        <x:v>https://github.com/material-components/material-web/blob/cbd34a8921915af94d5ef65c2a69eece41d5b4f3/docs/components/select.md</x:v>
      </x:c>
      <x:c r="R48" s="2" t="str">
        <x:v>https://github.com/pproenca/astryx-mui/blob/b4e37f6645dedbc493c6961f53fef2c323a0adab/packages/core/src/Selector/SelectorOption.doc.mjs</x:v>
      </x:c>
      <x:c r="S48" s="2" t="str">
        <x:v>--md-select-option-*</x:v>
      </x:c>
      <x:c r="T48" s="6" t="str">
        <x:v>Pending</x:v>
      </x:c>
      <x:c r="U48" s="6" t="str"/>
      <x:c r="V48" t="str">
        <x:v>material3-native-v4</x:v>
      </x:c>
      <x:c r="W48" t="str"/>
      <x:c r="X48" t="str">
        <x:v>Pending</x:v>
      </x:c>
      <x:c r="Y48" s="41" t="str"/>
      <x:c r="Z48" t="str">
        <x:v>Web; Figma match unresolved</x:v>
      </x:c>
      <x:c r="AA48" t="str">
        <x:v>Unresolved</x:v>
      </x:c>
      <x:c r="AB48" t="str">
        <x:v>No</x:v>
      </x:c>
      <x:c r="AC48" t="str">
        <x:v>compose:ExposedDropdownMenu</x:v>
      </x:c>
      <x:c r="AD48" t="str">
        <x:v>Standard and Expressive sizes, shapes and interaction states; resolve exact Figma axes in source preparation.</x:v>
      </x:c>
      <x:c r="AE48" t="str">
        <x:v>TM-02989, TM-02990, TM-02991, TM-02992, TM-02993, TM-02994, TM-02995, TM-02996, TM-02997, TM-02998, TM-02999, TM-03000, TM-03001, TM-03002, TM-03003, TM-03004, TM-03005, TM-03006, TM-03007, TM-03008, TM-03009, TM-03010, TM-03011, TM-03012, TM-03013, TM-03014, TM-03015, TM-03016, TM-03017, TM-03018, TM-03019, TM-03020, TM-03021, TM-03022, TM-03023, TM-03024, TM-03025, TM-03026, TM-03027, TM-03028, TM-03029, TM-03030, TM-03031, TM-03032, TM-03033, TM-03034, TM-03035, TM-03036, TM-03037, TM-03038, TM-03039, TM-03040, TM-03041, TM-03042, TM-03043, TM-03044, TM-03045, TM-03046, TM-03047, TM-03048, TM-03049, TM-03050, TM-03051, TM-03052, TM-03053, TM-03054, TM-03693, TM-03694, TM-03695, TM-03696, TM-03697, TM-03698, TM-03699, TM-03700, TM-03701, TM-03702, TM-03703, TM-03704, TM-03705, TM-03706, TM-03707, TM-03708, TM-03709, TM-03710, TM-03711, TM-03712, TM-03713, TM-03714, TM-03715, TM-03716, TM-03717, TM-03718, TM-03719, TM-03720, TM-03721, TM-03722, TM-03723, TM-03724, TM-03725, TM-03726, TM-03727, TM-03728, TM-03729, TM-03730, TM-03731, TM-03732, TM-03733, TM-03734, TM-03735, TM-03736, TM-03737, TM-03738, TM-03739, TM-03740, TM-03741, TM-03742, TM-03743, TM-03744, TM-03745, TM-03746, TM-03747, TM-03748, TM-03749, TM-03750, TM-03751, TM-03752, TM-03753, TM-03754, TM-03755, TM-03756</x:v>
      </x:c>
      <x:c r="AF48" t="str"/>
      <x:c r="AG48" t="str">
        <x:v>Required</x:v>
      </x:c>
      <x:c r="AH48" t="str"/>
      <x:c r="AI48" t="str"/>
    </x:row>
    <x:row r="49" ht="44" customHeight="1">
      <x:c r="A49" s="2" t="str">
        <x:v>CM-0048</x:v>
      </x:c>
      <x:c r="B49" s="2" t="str">
        <x:v>md-slider</x:v>
      </x:c>
      <x:c r="C49" s="2" t="str">
        <x:v>Stable</x:v>
      </x:c>
      <x:c r="D49" s="2" t="str">
        <x:v>Slider</x:v>
      </x:c>
      <x:c r="E49" s="2" t="str">
        <x:v>core</x:v>
      </x:c>
      <x:c r="F49" s="6" t="str">
        <x:v>Candidate</x:v>
      </x:c>
      <x:c r="G49" s="6" t="str">
        <x:v>Not started</x:v>
      </x:c>
      <x:c r="H49" s="2" t="n">
        <x:f>COUNTIFS('Acceptance checks'!$A$2:$A$2479,$A49,'Acceptance checks'!$G$2:$G$2479,"Required")</x:f>
        <x:v>10</x:v>
      </x:c>
      <x:c r="I49" s="2" t="n">
        <x:f>COUNTIFS('Acceptance checks'!$A$2:$A$2479,$A49,'Acceptance checks'!$G$2:$G$2479,"Required",'Acceptance checks'!$L$2:$L$2479,"Ready")</x:f>
        <x:v>0</x:v>
      </x:c>
      <x:c r="J49" s="6" t="str">
        <x:v>Pending</x:v>
      </x:c>
      <x:c r="K49" s="2" t="str">
        <x:f>IF(AND(AB49="Yes",AA49="Resolved",V49="material3-native-v4",W49&lt;&gt;"",AF49&lt;&gt;"",X49="Approved",F49="Confirmed",G49="Verified",J49="Approved",H49&gt;0,H49=I49,COUNTIFS('Acceptance checks'!$A$2:$A$2479,$A49,'Acceptance checks'!$L$2:$L$2479,"Ready")=COUNTIFS('Acceptance checks'!$A$2:$A$2479,$A49),P49="",OR(S49&lt;&gt;"",AE49&lt;&gt;""),T49="Pass",U49&lt;&gt;""),"Yes","No")</x:f>
        <x:v>No</x:v>
      </x:c>
      <x:c r="L49" s="2" t="str">
        <x:v>https://m3.material.io/components/sliders</x:v>
      </x:c>
      <x:c r="M49" s="2" t="str">
        <x:v>https://github.com/material-components/material-web/blob/cbd34a8921915af94d5ef65c2a69eece41d5b4f3/slider/slider.ts</x:v>
      </x:c>
      <x:c r="N49" s="2" t="str">
        <x:v>https://github.com/pproenca/astryx-mui/blob/b4e37f6645dedbc493c6961f53fef2c323a0adab/packages/core/src/Slider/Slider.tsx</x:v>
      </x:c>
      <x:c r="O49" s="2" t="str">
        <x:v>Candidate by function/name; verify design and behavior.</x:v>
      </x:c>
      <x:c r="P49" s="6" t="str"/>
      <x:c r="Q49" s="2" t="str">
        <x:v>https://github.com/material-components/material-web/blob/cbd34a8921915af94d5ef65c2a69eece41d5b4f3/docs/components/slider.md</x:v>
      </x:c>
      <x:c r="R49" s="2" t="str">
        <x:v>https://github.com/pproenca/astryx-mui/blob/b4e37f6645dedbc493c6961f53fef2c323a0adab/packages/core/src/Slider/Slider.doc.mjs</x:v>
      </x:c>
      <x:c r="S49" s="2" t="str">
        <x:v>--md-slider-*</x:v>
      </x:c>
      <x:c r="T49" s="6" t="str">
        <x:v>Pending</x:v>
      </x:c>
      <x:c r="U49" s="6" t="str"/>
      <x:c r="V49" t="str">
        <x:v>material3-native-v4</x:v>
      </x:c>
      <x:c r="W49" t="str"/>
      <x:c r="X49" t="str">
        <x:v>Pending</x:v>
      </x:c>
      <x:c r="Y49" s="41" t="str">
        <x:v>58008:10979, 58008:11810, 58008:10356</x:v>
      </x:c>
      <x:c r="Z49" t="str">
        <x:v>Shared candidate</x:v>
      </x:c>
      <x:c r="AA49" t="str">
        <x:v>Unresolved</x:v>
      </x:c>
      <x:c r="AB49" t="str">
        <x:v>No</x:v>
      </x:c>
      <x:c r="AC49" t="str">
        <x:v>compose:Slider</x:v>
      </x:c>
      <x:c r="AD49" t="str">
        <x:v>Standard and Expressive sizes, shapes and interaction states; resolve exact Figma axes in source preparation.</x:v>
      </x:c>
      <x:c r="AE49" t="str">
        <x:v>TM-04242, TM-04243, TM-04244, TM-04245, TM-04246, TM-04247, TM-04248, TM-04249, TM-04250, TM-04251, TM-04252, TM-04253, TM-04254, TM-04255, TM-04256, TM-04257, TM-04258, TM-04259, TM-04260, TM-04261, TM-04262, TM-04263, TM-04264, TM-04265, TM-04266, TM-04267, TM-04268, TM-04269, TM-04270, TM-04271, TM-04272, TM-04273, TM-04274, TM-04275, TM-04276, TM-04277, TM-04278, TM-04279, TM-04280, TM-04281, TM-04282, TM-04283, TM-04284, TM-04285, TM-04286, TM-04287, TM-04288, TM-04289, TM-04290, TM-04291, TM-04292</x:v>
      </x:c>
      <x:c r="AF49" t="str"/>
      <x:c r="AG49" t="str">
        <x:v>Required</x:v>
      </x:c>
      <x:c r="AH49" t="str"/>
      <x:c r="AI49" t="str"/>
    </x:row>
    <x:row r="50" ht="44" customHeight="1">
      <x:c r="A50" s="2" t="str">
        <x:v>CM-0049</x:v>
      </x:c>
      <x:c r="B50" s="2" t="str">
        <x:v>md-switch</x:v>
      </x:c>
      <x:c r="C50" s="2" t="str">
        <x:v>Stable</x:v>
      </x:c>
      <x:c r="D50" s="2" t="str">
        <x:v>Switch</x:v>
      </x:c>
      <x:c r="E50" s="2" t="str">
        <x:v>core</x:v>
      </x:c>
      <x:c r="F50" s="6" t="str">
        <x:v>Candidate</x:v>
      </x:c>
      <x:c r="G50" s="6" t="str">
        <x:v>Not started</x:v>
      </x:c>
      <x:c r="H50" s="2" t="n">
        <x:f>COUNTIFS('Acceptance checks'!$A$2:$A$2479,$A50,'Acceptance checks'!$G$2:$G$2479,"Required")</x:f>
        <x:v>10</x:v>
      </x:c>
      <x:c r="I50" s="2" t="n">
        <x:f>COUNTIFS('Acceptance checks'!$A$2:$A$2479,$A50,'Acceptance checks'!$G$2:$G$2479,"Required",'Acceptance checks'!$L$2:$L$2479,"Ready")</x:f>
        <x:v>0</x:v>
      </x:c>
      <x:c r="J50" s="6" t="str">
        <x:v>Pending</x:v>
      </x:c>
      <x:c r="K50" s="2" t="str">
        <x:f>IF(AND(AB50="Yes",AA50="Resolved",V50="material3-native-v4",W50&lt;&gt;"",AF50&lt;&gt;"",X50="Approved",F50="Confirmed",G50="Verified",J50="Approved",H50&gt;0,H50=I50,COUNTIFS('Acceptance checks'!$A$2:$A$2479,$A50,'Acceptance checks'!$L$2:$L$2479,"Ready")=COUNTIFS('Acceptance checks'!$A$2:$A$2479,$A50),P50="",OR(S50&lt;&gt;"",AE50&lt;&gt;""),T50="Pass",U50&lt;&gt;""),"Yes","No")</x:f>
        <x:v>No</x:v>
      </x:c>
      <x:c r="L50" s="2" t="str">
        <x:v>https://m3.material.io/components/switch</x:v>
      </x:c>
      <x:c r="M50" s="2" t="str">
        <x:v>https://github.com/material-components/material-web/blob/cbd34a8921915af94d5ef65c2a69eece41d5b4f3/switch/switch.ts</x:v>
      </x:c>
      <x:c r="N50" s="2" t="str">
        <x:v>https://github.com/pproenca/astryx-mui/blob/b4e37f6645dedbc493c6961f53fef2c323a0adab/packages/core/src/Switch/Switch.tsx</x:v>
      </x:c>
      <x:c r="O50" s="2" t="str">
        <x:v>Candidate by function/name; verify design and behavior.</x:v>
      </x:c>
      <x:c r="P50" s="6" t="str"/>
      <x:c r="Q50" s="2" t="str">
        <x:v>https://github.com/material-components/material-web/blob/cbd34a8921915af94d5ef65c2a69eece41d5b4f3/docs/components/switch.md</x:v>
      </x:c>
      <x:c r="R50" s="2" t="str">
        <x:v>https://github.com/pproenca/astryx-mui/blob/b4e37f6645dedbc493c6961f53fef2c323a0adab/packages/core/src/Switch/Switch.doc.mjs</x:v>
      </x:c>
      <x:c r="S50" s="2" t="str">
        <x:v>--md-switch-*</x:v>
      </x:c>
      <x:c r="T50" s="6" t="str">
        <x:v>Pending</x:v>
      </x:c>
      <x:c r="U50" s="6" t="str"/>
      <x:c r="V50" t="str">
        <x:v>material3-native-v4</x:v>
      </x:c>
      <x:c r="W50" t="str"/>
      <x:c r="X50" t="str">
        <x:v>Pending</x:v>
      </x:c>
      <x:c r="Y50" s="41" t="str">
        <x:v>54446:25289</x:v>
      </x:c>
      <x:c r="Z50" t="str">
        <x:v>Shared candidate</x:v>
      </x:c>
      <x:c r="AA50" t="str">
        <x:v>Unresolved</x:v>
      </x:c>
      <x:c r="AB50" t="str">
        <x:v>No</x:v>
      </x:c>
      <x:c r="AC50" t="str">
        <x:v>compose:Switch</x:v>
      </x:c>
      <x:c r="AD50" t="str">
        <x:v>Standard and Expressive sizes, shapes and interaction states; resolve exact Figma axes in source preparation.</x:v>
      </x:c>
      <x:c r="AE50" t="str">
        <x:v>TM-03557, TM-03558, TM-03559, TM-03560, TM-03561, TM-03562, TM-04497, TM-04498, TM-04499, TM-04500, TM-04501, TM-04502, TM-04503, TM-04504, TM-04505, TM-04506, TM-04507, TM-04508, TM-04509, TM-04510, TM-04511, TM-04512, TM-04513, TM-04514, TM-04515, TM-04516, TM-04517, TM-04518, TM-04519, TM-04520, TM-04521, TM-04522, TM-04523, TM-04524, TM-04525, TM-04526, TM-04527, TM-04528, TM-04529, TM-04530, TM-04531, TM-04532, TM-04533, TM-04534, TM-04535, TM-04536, TM-04537, TM-04538, TM-04539, TM-04540, TM-04541, TM-04542, TM-04543, TM-04544, TM-04545, TM-04546, TM-04547, TM-04548, TM-04549, TM-04550, TM-04551, TM-04552, TM-04553, TM-04554</x:v>
      </x:c>
      <x:c r="AF50" t="str"/>
      <x:c r="AG50" t="str">
        <x:v>Required</x:v>
      </x:c>
      <x:c r="AH50" t="str"/>
      <x:c r="AI50" t="str"/>
    </x:row>
    <x:row r="51" ht="44" customHeight="1">
      <x:c r="A51" s="2" t="str">
        <x:v>CM-0050</x:v>
      </x:c>
      <x:c r="B51" s="2" t="str">
        <x:v>md-primary-tab</x:v>
      </x:c>
      <x:c r="C51" s="2" t="str">
        <x:v>Stable</x:v>
      </x:c>
      <x:c r="D51" s="2" t="str">
        <x:v>Tab</x:v>
      </x:c>
      <x:c r="E51" s="2" t="str">
        <x:v>core</x:v>
      </x:c>
      <x:c r="F51" s="6" t="str">
        <x:v>Candidate</x:v>
      </x:c>
      <x:c r="G51" s="6" t="str">
        <x:v>Not started</x:v>
      </x:c>
      <x:c r="H51" s="2" t="n">
        <x:f>COUNTIFS('Acceptance checks'!$A$2:$A$2479,$A51,'Acceptance checks'!$G$2:$G$2479,"Required")</x:f>
        <x:v>10</x:v>
      </x:c>
      <x:c r="I51" s="2" t="n">
        <x:f>COUNTIFS('Acceptance checks'!$A$2:$A$2479,$A51,'Acceptance checks'!$G$2:$G$2479,"Required",'Acceptance checks'!$L$2:$L$2479,"Ready")</x:f>
        <x:v>0</x:v>
      </x:c>
      <x:c r="J51" s="6" t="str">
        <x:v>Pending</x:v>
      </x:c>
      <x:c r="K51" s="2" t="str">
        <x:f>IF(AND(AB51="Yes",AA51="Resolved",V51="material3-native-v4",W51&lt;&gt;"",AF51&lt;&gt;"",X51="Approved",F51="Confirmed",G51="Verified",J51="Approved",H51&gt;0,H51=I51,COUNTIFS('Acceptance checks'!$A$2:$A$2479,$A51,'Acceptance checks'!$L$2:$L$2479,"Ready")=COUNTIFS('Acceptance checks'!$A$2:$A$2479,$A51),P51="",OR(S51&lt;&gt;"",AE51&lt;&gt;""),T51="Pass",U51&lt;&gt;""),"Yes","No")</x:f>
        <x:v>No</x:v>
      </x:c>
      <x:c r="L51" s="2" t="str">
        <x:v>https://m3.material.io/components/tabs</x:v>
      </x:c>
      <x:c r="M51" s="2" t="str">
        <x:v>https://github.com/material-components/material-web/blob/cbd34a8921915af94d5ef65c2a69eece41d5b4f3/tabs/primary-tab.ts</x:v>
      </x:c>
      <x:c r="N51" s="2" t="str">
        <x:v>https://github.com/pproenca/astryx-mui/blob/b4e37f6645dedbc493c6961f53fef2c323a0adab/packages/core/src/TabList/Tab.tsx</x:v>
      </x:c>
      <x:c r="O51" s="2" t="str">
        <x:v>Candidate by function/name; verify design and behavior.</x:v>
      </x:c>
      <x:c r="P51" s="6" t="str"/>
      <x:c r="Q51" s="2" t="str">
        <x:v>https://github.com/material-components/material-web/blob/cbd34a8921915af94d5ef65c2a69eece41d5b4f3/docs/components/tabs.md</x:v>
      </x:c>
      <x:c r="R51" s="2" t="str">
        <x:v>https://github.com/pproenca/astryx-mui/blob/b4e37f6645dedbc493c6961f53fef2c323a0adab/packages/core/src/TabList/Tab.doc.mjs</x:v>
      </x:c>
      <x:c r="S51" s="2" t="str">
        <x:v>--md-primary-tab-*</x:v>
      </x:c>
      <x:c r="T51" s="6" t="str">
        <x:v>Pending</x:v>
      </x:c>
      <x:c r="U51" s="6" t="str"/>
      <x:c r="V51" t="str">
        <x:v>material3-native-v4</x:v>
      </x:c>
      <x:c r="W51" t="str"/>
      <x:c r="X51" t="str">
        <x:v>Pending</x:v>
      </x:c>
      <x:c r="Y51" s="41" t="str">
        <x:v>54563:40142, 54563:40209, 54563:40268, 54563:40366, 54563:40023</x:v>
      </x:c>
      <x:c r="Z51" t="str">
        <x:v>Shared candidate</x:v>
      </x:c>
      <x:c r="AA51" t="str">
        <x:v>Unresolved</x:v>
      </x:c>
      <x:c r="AB51" t="str">
        <x:v>No</x:v>
      </x:c>
      <x:c r="AC51" t="str">
        <x:v>compose:Tab</x:v>
      </x:c>
      <x:c r="AD51" t="str">
        <x:v>Standard and Expressive sizes, shapes and interaction states; resolve exact Figma axes in source preparation.</x:v>
      </x:c>
      <x:c r="AE51" t="str">
        <x:v>TM-03557, TM-03558, TM-03559, TM-03560, TM-03561, TM-03562, TM-04024, TM-04025, TM-04026, TM-04027, TM-04028, TM-04029, TM-04030, TM-04031, TM-04032, TM-04033, TM-04034, TM-04035, TM-04036, TM-04037, TM-04038, TM-04039, TM-04040, TM-04041, TM-04042, TM-04043, TM-04044, TM-04045, TM-04046, TM-04047, TM-04048, TM-04049</x:v>
      </x:c>
      <x:c r="AF51" t="str"/>
      <x:c r="AG51" t="str">
        <x:v>Required</x:v>
      </x:c>
      <x:c r="AH51" t="str"/>
      <x:c r="AI51" t="str"/>
    </x:row>
    <x:row r="52" ht="44" customHeight="1">
      <x:c r="A52" s="2" t="str">
        <x:v>CM-0051</x:v>
      </x:c>
      <x:c r="B52" s="2" t="str">
        <x:v>md-secondary-tab</x:v>
      </x:c>
      <x:c r="C52" s="2" t="str">
        <x:v>Stable</x:v>
      </x:c>
      <x:c r="D52" s="2" t="str">
        <x:v>Tab</x:v>
      </x:c>
      <x:c r="E52" s="2" t="str">
        <x:v>core</x:v>
      </x:c>
      <x:c r="F52" s="6" t="str">
        <x:v>Candidate</x:v>
      </x:c>
      <x:c r="G52" s="6" t="str">
        <x:v>Not started</x:v>
      </x:c>
      <x:c r="H52" s="2" t="n">
        <x:f>COUNTIFS('Acceptance checks'!$A$2:$A$2479,$A52,'Acceptance checks'!$G$2:$G$2479,"Required")</x:f>
        <x:v>10</x:v>
      </x:c>
      <x:c r="I52" s="2" t="n">
        <x:f>COUNTIFS('Acceptance checks'!$A$2:$A$2479,$A52,'Acceptance checks'!$G$2:$G$2479,"Required",'Acceptance checks'!$L$2:$L$2479,"Ready")</x:f>
        <x:v>0</x:v>
      </x:c>
      <x:c r="J52" s="6" t="str">
        <x:v>Pending</x:v>
      </x:c>
      <x:c r="K52" s="2" t="str">
        <x:f>IF(AND(AB52="Yes",AA52="Resolved",V52="material3-native-v4",W52&lt;&gt;"",AF52&lt;&gt;"",X52="Approved",F52="Confirmed",G52="Verified",J52="Approved",H52&gt;0,H52=I52,COUNTIFS('Acceptance checks'!$A$2:$A$2479,$A52,'Acceptance checks'!$L$2:$L$2479,"Ready")=COUNTIFS('Acceptance checks'!$A$2:$A$2479,$A52),P52="",OR(S52&lt;&gt;"",AE52&lt;&gt;""),T52="Pass",U52&lt;&gt;""),"Yes","No")</x:f>
        <x:v>No</x:v>
      </x:c>
      <x:c r="L52" s="2" t="str">
        <x:v>https://m3.material.io/components/tabs</x:v>
      </x:c>
      <x:c r="M52" s="2" t="str">
        <x:v>https://github.com/material-components/material-web/blob/cbd34a8921915af94d5ef65c2a69eece41d5b4f3/tabs/secondary-tab.ts</x:v>
      </x:c>
      <x:c r="N52" s="2" t="str">
        <x:v>https://github.com/pproenca/astryx-mui/blob/b4e37f6645dedbc493c6961f53fef2c323a0adab/packages/core/src/TabList/Tab.tsx</x:v>
      </x:c>
      <x:c r="O52" s="2" t="str">
        <x:v>Candidate by function/name; verify design and behavior.</x:v>
      </x:c>
      <x:c r="P52" s="6" t="str"/>
      <x:c r="Q52" s="2" t="str">
        <x:v>https://github.com/material-components/material-web/blob/cbd34a8921915af94d5ef65c2a69eece41d5b4f3/docs/components/tabs.md</x:v>
      </x:c>
      <x:c r="R52" s="2" t="str">
        <x:v>https://github.com/pproenca/astryx-mui/blob/b4e37f6645dedbc493c6961f53fef2c323a0adab/packages/core/src/TabList/Tab.doc.mjs</x:v>
      </x:c>
      <x:c r="S52" s="2" t="str">
        <x:v>--md-secondary-tab-*</x:v>
      </x:c>
      <x:c r="T52" s="6" t="str">
        <x:v>Pending</x:v>
      </x:c>
      <x:c r="U52" s="6" t="str"/>
      <x:c r="V52" t="str">
        <x:v>material3-native-v4</x:v>
      </x:c>
      <x:c r="W52" t="str"/>
      <x:c r="X52" t="str">
        <x:v>Pending</x:v>
      </x:c>
      <x:c r="Y52" s="41" t="str">
        <x:v>54563:40142, 54563:40366, 54563:40319, 54563:40023</x:v>
      </x:c>
      <x:c r="Z52" t="str">
        <x:v>Shared candidate</x:v>
      </x:c>
      <x:c r="AA52" t="str">
        <x:v>Unresolved</x:v>
      </x:c>
      <x:c r="AB52" t="str">
        <x:v>No</x:v>
      </x:c>
      <x:c r="AC52" t="str">
        <x:v>compose:Tab</x:v>
      </x:c>
      <x:c r="AD52" t="str">
        <x:v>Standard and Expressive sizes, shapes and interaction states; resolve exact Figma axes in source preparation.</x:v>
      </x:c>
      <x:c r="AE52" t="str">
        <x:v>TM-03557, TM-03558, TM-03559, TM-03560, TM-03561, TM-03562, TM-04024, TM-04025, TM-04026, TM-04027, TM-04028, TM-04029, TM-04030, TM-04031, TM-04032, TM-04033, TM-04034, TM-04035, TM-04036, TM-04037, TM-04038, TM-04039, TM-04040, TM-04041, TM-04042, TM-04043, TM-04044, TM-04045, TM-04046, TM-04047, TM-04048, TM-04049</x:v>
      </x:c>
      <x:c r="AF52" t="str"/>
      <x:c r="AG52" t="str">
        <x:v>Required</x:v>
      </x:c>
      <x:c r="AH52" t="str"/>
      <x:c r="AI52" t="str"/>
    </x:row>
    <x:row r="53" ht="44" customHeight="1">
      <x:c r="A53" s="2" t="str">
        <x:v>CM-0052</x:v>
      </x:c>
      <x:c r="B53" s="2" t="str">
        <x:v>md-tabs</x:v>
      </x:c>
      <x:c r="C53" s="2" t="str">
        <x:v>Stable</x:v>
      </x:c>
      <x:c r="D53" s="2" t="str">
        <x:v>TabList</x:v>
      </x:c>
      <x:c r="E53" s="2" t="str">
        <x:v>core</x:v>
      </x:c>
      <x:c r="F53" s="6" t="str">
        <x:v>Candidate</x:v>
      </x:c>
      <x:c r="G53" s="6" t="str">
        <x:v>Not started</x:v>
      </x:c>
      <x:c r="H53" s="2" t="n">
        <x:f>COUNTIFS('Acceptance checks'!$A$2:$A$2479,$A53,'Acceptance checks'!$G$2:$G$2479,"Required")</x:f>
        <x:v>10</x:v>
      </x:c>
      <x:c r="I53" s="2" t="n">
        <x:f>COUNTIFS('Acceptance checks'!$A$2:$A$2479,$A53,'Acceptance checks'!$G$2:$G$2479,"Required",'Acceptance checks'!$L$2:$L$2479,"Ready")</x:f>
        <x:v>0</x:v>
      </x:c>
      <x:c r="J53" s="6" t="str">
        <x:v>Pending</x:v>
      </x:c>
      <x:c r="K53" s="2" t="str">
        <x:f>IF(AND(AB53="Yes",AA53="Resolved",V53="material3-native-v4",W53&lt;&gt;"",AF53&lt;&gt;"",X53="Approved",F53="Confirmed",G53="Verified",J53="Approved",H53&gt;0,H53=I53,COUNTIFS('Acceptance checks'!$A$2:$A$2479,$A53,'Acceptance checks'!$L$2:$L$2479,"Ready")=COUNTIFS('Acceptance checks'!$A$2:$A$2479,$A53),P53="",OR(S53&lt;&gt;"",AE53&lt;&gt;""),T53="Pass",U53&lt;&gt;""),"Yes","No")</x:f>
        <x:v>No</x:v>
      </x:c>
      <x:c r="L53" s="2" t="str">
        <x:v>https://m3.material.io/components/tabs</x:v>
      </x:c>
      <x:c r="M53" s="2" t="str">
        <x:v>https://github.com/material-components/material-web/blob/cbd34a8921915af94d5ef65c2a69eece41d5b4f3/tabs/tabs.ts</x:v>
      </x:c>
      <x:c r="N53" s="2" t="str">
        <x:v>https://github.com/pproenca/astryx-mui/blob/b4e37f6645dedbc493c6961f53fef2c323a0adab/packages/core/src/TabList/TabList.tsx</x:v>
      </x:c>
      <x:c r="O53" s="2" t="str">
        <x:v>Candidate by function/name; verify design and behavior.</x:v>
      </x:c>
      <x:c r="P53" s="6" t="str"/>
      <x:c r="Q53" s="2" t="str">
        <x:v>https://github.com/material-components/material-web/blob/cbd34a8921915af94d5ef65c2a69eece41d5b4f3/docs/components/tabs.md</x:v>
      </x:c>
      <x:c r="R53" s="2" t="str">
        <x:v>https://github.com/pproenca/astryx-mui/blob/b4e37f6645dedbc493c6961f53fef2c323a0adab/packages/core/src/TabList/TabList.doc.mjs</x:v>
      </x:c>
      <x:c r="S53" s="2" t="str">
        <x:v>--md-tabs-*</x:v>
      </x:c>
      <x:c r="T53" s="6" t="str">
        <x:v>Pending</x:v>
      </x:c>
      <x:c r="U53" s="6" t="str"/>
      <x:c r="V53" t="str">
        <x:v>material3-native-v4</x:v>
      </x:c>
      <x:c r="W53" t="str"/>
      <x:c r="X53" t="str">
        <x:v>Pending</x:v>
      </x:c>
      <x:c r="Y53" s="41" t="str">
        <x:v>54563:40142, 54563:40366, 54563:40023</x:v>
      </x:c>
      <x:c r="Z53" t="str">
        <x:v>Shared candidate</x:v>
      </x:c>
      <x:c r="AA53" t="str">
        <x:v>Unresolved</x:v>
      </x:c>
      <x:c r="AB53" t="str">
        <x:v>No</x:v>
      </x:c>
      <x:c r="AC53" t="str">
        <x:v>compose:TabRow</x:v>
      </x:c>
      <x:c r="AD53" t="str">
        <x:v>Standard and Expressive sizes, shapes and interaction states; resolve exact Figma axes in source preparation.</x:v>
      </x:c>
      <x:c r="AE53" t="str">
        <x:v>TM-03557, TM-03558, TM-03559, TM-03560, TM-03561, TM-03562, TM-04024, TM-04025, TM-04026, TM-04027, TM-04028, TM-04029, TM-04030, TM-04031, TM-04032, TM-04033, TM-04034, TM-04035, TM-04036, TM-04037, TM-04038, TM-04039, TM-04040, TM-04041, TM-04042, TM-04043, TM-04044, TM-04045, TM-04046, TM-04047, TM-04048, TM-04049, TM-04130, TM-04131, TM-04132, TM-04133, TM-04134, TM-04135, TM-04136, TM-04137, TM-04138, TM-04139, TM-04140, TM-04141, TM-04142, TM-04143, TM-04144, TM-04145, TM-04146, TM-04147</x:v>
      </x:c>
      <x:c r="AF53" t="str"/>
      <x:c r="AG53" t="str">
        <x:v>Required</x:v>
      </x:c>
      <x:c r="AH53" t="str"/>
      <x:c r="AI53" t="str"/>
    </x:row>
    <x:row r="54" ht="44" customHeight="1">
      <x:c r="A54" s="2" t="str">
        <x:v>CM-0053</x:v>
      </x:c>
      <x:c r="B54" s="2" t="str">
        <x:v>md-filled-text-field</x:v>
      </x:c>
      <x:c r="C54" s="2" t="str">
        <x:v>Stable</x:v>
      </x:c>
      <x:c r="D54" s="2" t="str">
        <x:v>TextInput</x:v>
      </x:c>
      <x:c r="E54" s="2" t="str">
        <x:v>core</x:v>
      </x:c>
      <x:c r="F54" s="6" t="str">
        <x:v>Candidate</x:v>
      </x:c>
      <x:c r="G54" s="6" t="str">
        <x:v>Not started</x:v>
      </x:c>
      <x:c r="H54" s="2" t="n">
        <x:f>COUNTIFS('Acceptance checks'!$A$2:$A$2479,$A54,'Acceptance checks'!$G$2:$G$2479,"Required")</x:f>
        <x:v>10</x:v>
      </x:c>
      <x:c r="I54" s="2" t="n">
        <x:f>COUNTIFS('Acceptance checks'!$A$2:$A$2479,$A54,'Acceptance checks'!$G$2:$G$2479,"Required",'Acceptance checks'!$L$2:$L$2479,"Ready")</x:f>
        <x:v>0</x:v>
      </x:c>
      <x:c r="J54" s="6" t="str">
        <x:v>Pending</x:v>
      </x:c>
      <x:c r="K54" s="2" t="str">
        <x:f>IF(AND(AB54="Yes",AA54="Resolved",V54="material3-native-v4",W54&lt;&gt;"",AF54&lt;&gt;"",X54="Approved",F54="Confirmed",G54="Verified",J54="Approved",H54&gt;0,H54=I54,COUNTIFS('Acceptance checks'!$A$2:$A$2479,$A54,'Acceptance checks'!$L$2:$L$2479,"Ready")=COUNTIFS('Acceptance checks'!$A$2:$A$2479,$A54),P54="",OR(S54&lt;&gt;"",AE54&lt;&gt;""),T54="Pass",U54&lt;&gt;""),"Yes","No")</x:f>
        <x:v>No</x:v>
      </x:c>
      <x:c r="L54" s="2" t="str">
        <x:v>https://m3.material.io/components/text-fields</x:v>
      </x:c>
      <x:c r="M54" s="2" t="str">
        <x:v>https://github.com/material-components/material-web/blob/cbd34a8921915af94d5ef65c2a69eece41d5b4f3/textfield/filled-text-field.ts</x:v>
      </x:c>
      <x:c r="N54" s="2" t="str">
        <x:v>https://github.com/pproenca/astryx-mui/blob/b4e37f6645dedbc493c6961f53fef2c323a0adab/packages/core/src/TextInput/TextInput.tsx</x:v>
      </x:c>
      <x:c r="O54" s="2" t="str">
        <x:v>Compose-first field family and watched motion approved by the owner at PR #50 head 1bcc2553e229c8272618f02ae733de68ede98625 on 2026-09-28. Public opt-in FilledField/OutlinedField visual-shell ownership approved; native behavior and QA pending. Evidence: internal/material3-migration/sources/families/family-CM-0021.md and internal/material3-migration/sources/baseline/field-compose-first.json.</x:v>
      </x:c>
      <x:c r="P54" s="6" t="str"/>
      <x:c r="Q54" s="2" t="str">
        <x:v>https://github.com/material-components/material-web/blob/cbd34a8921915af94d5ef65c2a69eece41d5b4f3/docs/components/text-field.md</x:v>
      </x:c>
      <x:c r="R54" s="2" t="str">
        <x:v>https://github.com/pproenca/astryx-mui/blob/b4e37f6645dedbc493c6961f53fef2c323a0adab/packages/core/src/TextInput/TextInput.doc.mjs</x:v>
      </x:c>
      <x:c r="S54" s="2" t="str">
        <x:v>--md-filled-text-field-*</x:v>
      </x:c>
      <x:c r="T54" s="6" t="str">
        <x:v>Pending</x:v>
      </x:c>
      <x:c r="U54" s="6" t="str"/>
      <x:c r="V54" t="str">
        <x:v>material3-native-v4</x:v>
      </x:c>
      <x:c r="W54" t="str"/>
      <x:c r="X54" t="str">
        <x:v>Pending</x:v>
      </x:c>
      <x:c r="Y54" s="41" t="str">
        <x:v>52798:24373</x:v>
      </x:c>
      <x:c r="Z54" t="str">
        <x:v>Shared candidate</x:v>
      </x:c>
      <x:c r="AA54" t="str">
        <x:v>Resolved</x:v>
      </x:c>
      <x:c r="AB54" t="str">
        <x:v>No</x:v>
      </x:c>
      <x:c r="AC54" t="str">
        <x:v>compose:TextField</x:v>
      </x:c>
      <x:c r="AD54" t="str">
        <x:v>Standard and Expressive sizes, shapes and interaction states; resolve exact Figma axes in source preparation. Pinned API helpers: TextFieldDefaults.Container, DecorationBox, decorator, tonalColors.</x:v>
      </x:c>
      <x:c r="AE54" t="str">
        <x:v>TM-03125, TM-03126, TM-03127, TM-03128, TM-03129, TM-03130, TM-03131, TM-03132, TM-03133, TM-03134, TM-03135, TM-03136, TM-03137, TM-03138, TM-03139, TM-03140, TM-03141, TM-03142, TM-03143, TM-03144, TM-03145, TM-03146, TM-03147, TM-03148, TM-03149, TM-03150, TM-03151, TM-03152, TM-03153, TM-03154, TM-03155, TM-03156, TM-03157, TM-03158, TM-03159, TM-03160, TM-03161, TM-03162, TM-03163, TM-03164, TM-03165, TM-03166, TM-03167, TM-03168, TM-03169, TM-03170, TM-03171, TM-03172, TM-03173, TM-03174, TM-03175, TM-03176, TM-03177, TM-03178, TM-03179, TM-03180, TM-03181, TM-03182, TM-03183, TM-03184, TM-03185, TM-03186, TM-03187, TM-03188, TM-03189, TM-03190, TM-03557, TM-03558, TM-03559, TM-03560, TM-03561, TM-03562</x:v>
      </x:c>
      <x:c r="AF54" t="str"/>
      <x:c r="AG54" t="str">
        <x:v>Required</x:v>
      </x:c>
      <x:c r="AH54" t="str"/>
      <x:c r="AI54" t="str"/>
    </x:row>
    <x:row r="55" ht="44" customHeight="1">
      <x:c r="A55" s="2" t="str">
        <x:v>CM-0054</x:v>
      </x:c>
      <x:c r="B55" s="2" t="str">
        <x:v>md-outlined-text-field</x:v>
      </x:c>
      <x:c r="C55" s="2" t="str">
        <x:v>Stable</x:v>
      </x:c>
      <x:c r="D55" s="2" t="str">
        <x:v>TextInput</x:v>
      </x:c>
      <x:c r="E55" s="2" t="str">
        <x:v>core</x:v>
      </x:c>
      <x:c r="F55" s="6" t="str">
        <x:v>Candidate</x:v>
      </x:c>
      <x:c r="G55" s="6" t="str">
        <x:v>Not started</x:v>
      </x:c>
      <x:c r="H55" s="2" t="n">
        <x:f>COUNTIFS('Acceptance checks'!$A$2:$A$2479,$A55,'Acceptance checks'!$G$2:$G$2479,"Required")</x:f>
        <x:v>10</x:v>
      </x:c>
      <x:c r="I55" s="2" t="n">
        <x:f>COUNTIFS('Acceptance checks'!$A$2:$A$2479,$A55,'Acceptance checks'!$G$2:$G$2479,"Required",'Acceptance checks'!$L$2:$L$2479,"Ready")</x:f>
        <x:v>0</x:v>
      </x:c>
      <x:c r="J55" s="6" t="str">
        <x:v>Pending</x:v>
      </x:c>
      <x:c r="K55" s="2" t="str">
        <x:f>IF(AND(AB55="Yes",AA55="Resolved",V55="material3-native-v4",W55&lt;&gt;"",AF55&lt;&gt;"",X55="Approved",F55="Confirmed",G55="Verified",J55="Approved",H55&gt;0,H55=I55,COUNTIFS('Acceptance checks'!$A$2:$A$2479,$A55,'Acceptance checks'!$L$2:$L$2479,"Ready")=COUNTIFS('Acceptance checks'!$A$2:$A$2479,$A55),P55="",OR(S55&lt;&gt;"",AE55&lt;&gt;""),T55="Pass",U55&lt;&gt;""),"Yes","No")</x:f>
        <x:v>No</x:v>
      </x:c>
      <x:c r="L55" s="2" t="str">
        <x:v>https://m3.material.io/components/text-fields</x:v>
      </x:c>
      <x:c r="M55" s="2" t="str">
        <x:v>https://github.com/material-components/material-web/blob/cbd34a8921915af94d5ef65c2a69eece41d5b4f3/textfield/outlined-text-field.ts</x:v>
      </x:c>
      <x:c r="N55" s="2" t="str">
        <x:v>https://github.com/pproenca/astryx-mui/blob/b4e37f6645dedbc493c6961f53fef2c323a0adab/packages/core/src/TextInput/TextInput.tsx</x:v>
      </x:c>
      <x:c r="O55" s="2" t="str">
        <x:v>Compose-first field family and watched motion approved by the owner at PR #50 head 1bcc2553e229c8272618f02ae733de68ede98625 on 2026-09-28. Public opt-in FilledField/OutlinedField visual-shell ownership approved; native behavior and QA pending. Evidence: internal/material3-migration/sources/families/family-CM-0021.md and internal/material3-migration/sources/baseline/field-compose-first.json.</x:v>
      </x:c>
      <x:c r="P55" s="6" t="str"/>
      <x:c r="Q55" s="2" t="str">
        <x:v>https://github.com/material-components/material-web/blob/cbd34a8921915af94d5ef65c2a69eece41d5b4f3/docs/components/text-field.md</x:v>
      </x:c>
      <x:c r="R55" s="2" t="str">
        <x:v>https://github.com/pproenca/astryx-mui/blob/b4e37f6645dedbc493c6961f53fef2c323a0adab/packages/core/src/TextInput/TextInput.doc.mjs</x:v>
      </x:c>
      <x:c r="S55" s="2" t="str">
        <x:v>--md-outlined-text-field-*</x:v>
      </x:c>
      <x:c r="T55" s="6" t="str">
        <x:v>Pending</x:v>
      </x:c>
      <x:c r="U55" s="6" t="str"/>
      <x:c r="V55" t="str">
        <x:v>material3-native-v4</x:v>
      </x:c>
      <x:c r="W55" t="str"/>
      <x:c r="X55" t="str">
        <x:v>Pending</x:v>
      </x:c>
      <x:c r="Y55" s="41" t="str">
        <x:v>52798:24373</x:v>
      </x:c>
      <x:c r="Z55" t="str">
        <x:v>Shared candidate</x:v>
      </x:c>
      <x:c r="AA55" t="str">
        <x:v>Resolved</x:v>
      </x:c>
      <x:c r="AB55" t="str">
        <x:v>No</x:v>
      </x:c>
      <x:c r="AC55" t="str">
        <x:v>compose:OutlinedTextField</x:v>
      </x:c>
      <x:c r="AD55" t="str">
        <x:v>Standard and Expressive sizes, shapes and interaction states; resolve exact Figma axes in source preparation. Pinned API helpers: OutlinedTextFieldDefaults.Container, DecorationBox, decorator, tonalColors.</x:v>
      </x:c>
      <x:c r="AE55" t="str"/>
      <x:c r="AF55" t="str"/>
      <x:c r="AG55" t="str">
        <x:v>Required</x:v>
      </x:c>
      <x:c r="AH55" t="str"/>
      <x:c r="AI55" t="str"/>
    </x:row>
    <x:row r="56" ht="20" customHeight="1">
      <x:c r="A56" s="2" t="str">
        <x:v>CM-0055</x:v>
      </x:c>
      <x:c r="B56" s="2" t="str"/>
      <x:c r="C56" s="2" t="str"/>
      <x:c r="D56" s="2" t="str">
        <x:v>Chart</x:v>
      </x:c>
      <x:c r="E56" s="2" t="str">
        <x:v>charts</x:v>
      </x:c>
      <x:c r="F56" s="6" t="str">
        <x:v>Unclassified Astryx</x:v>
      </x:c>
      <x:c r="G56" s="6" t="str">
        <x:v>Not started</x:v>
      </x:c>
      <x:c r="H56" s="2" t="n">
        <x:f>COUNTIFS('Acceptance checks'!$A$2:$A$2479,$A56,'Acceptance checks'!$G$2:$G$2479,"Required")</x:f>
        <x:v>0</x:v>
      </x:c>
      <x:c r="I56" s="2" t="n">
        <x:f>COUNTIFS('Acceptance checks'!$A$2:$A$2479,$A56,'Acceptance checks'!$G$2:$G$2479,"Required",'Acceptance checks'!$L$2:$L$2479,"Ready")</x:f>
        <x:v>0</x:v>
      </x:c>
      <x:c r="J56" s="6" t="str">
        <x:v>Pending</x:v>
      </x:c>
      <x:c r="K56" s="2" t="str">
        <x:f>IF(AND(AB56="Yes",AA56="Resolved",V56="material3-native-v4",W56&lt;&gt;"",AF56&lt;&gt;"",X56="Approved",F56="Confirmed",G56="Verified",J56="Approved",H56&gt;0,H56=I56,COUNTIFS('Acceptance checks'!$A$2:$A$2479,$A56,'Acceptance checks'!$L$2:$L$2479,"Ready")=COUNTIFS('Acceptance checks'!$A$2:$A$2479,$A56),P56="",OR(S56&lt;&gt;"",AE56&lt;&gt;""),T56="Pass",U56&lt;&gt;""),"Yes","No")</x:f>
        <x:v>No</x:v>
      </x:c>
      <x:c r="L56" s="2" t="str"/>
      <x:c r="M56" s="2" t="str"/>
      <x:c r="N56" s="2" t="str">
        <x:v>https://github.com/pproenca/astryx-mui/blob/b4e37f6645dedbc493c6961f53fef2c323a0adab/packages/charts/src/Chart.tsx</x:v>
      </x:c>
      <x:c r="O56" s="2" t="str">
        <x:v>Review for a Material 3 counterpart or classify as an Astryx extension.</x:v>
      </x:c>
      <x:c r="P56" s="6" t="str"/>
      <x:c r="Q56" s="2" t="str"/>
      <x:c r="R56" s="2" t="str">
        <x:v>https://github.com/pproenca/astryx-mui/blob/b4e37f6645dedbc493c6961f53fef2c323a0adab/packages/charts/src/Chart.doc.mjs</x:v>
      </x:c>
      <x:c r="S56" s="2" t="str"/>
      <x:c r="T56" s="6" t="str">
        <x:v>Pending</x:v>
      </x:c>
      <x:c r="U56" s="6" t="str"/>
      <x:c r="V56" t="str">
        <x:v>material3-native-v4</x:v>
      </x:c>
      <x:c r="W56" t="str"/>
      <x:c r="X56" t="str">
        <x:v>Pending</x:v>
      </x:c>
      <x:c r="Y56" t="str"/>
      <x:c r="Z56" t="str">
        <x:v>Astryx extension</x:v>
      </x:c>
      <x:c r="AA56" t="str">
        <x:v>Unresolved</x:v>
      </x:c>
      <x:c r="AB56" t="str">
        <x:v>No</x:v>
      </x:c>
      <x:c r="AC56" t="str"/>
      <x:c r="AD56" t="str"/>
      <x:c r="AE56" t="str"/>
      <x:c r="AF56" t="str"/>
      <x:c r="AG56" t="str">
        <x:v>Review</x:v>
      </x:c>
      <x:c r="AH56" t="str"/>
      <x:c r="AI56" t="str"/>
    </x:row>
    <x:row r="57" ht="20" customHeight="1">
      <x:c r="A57" s="2" t="str">
        <x:v>CM-0056</x:v>
      </x:c>
      <x:c r="B57" s="2" t="str"/>
      <x:c r="C57" s="2" t="str"/>
      <x:c r="D57" s="2" t="str">
        <x:v>ChartAxis</x:v>
      </x:c>
      <x:c r="E57" s="2" t="str">
        <x:v>charts</x:v>
      </x:c>
      <x:c r="F57" s="6" t="str">
        <x:v>Unclassified Astryx</x:v>
      </x:c>
      <x:c r="G57" s="6" t="str">
        <x:v>Not started</x:v>
      </x:c>
      <x:c r="H57" s="2" t="n">
        <x:f>COUNTIFS('Acceptance checks'!$A$2:$A$2479,$A57,'Acceptance checks'!$G$2:$G$2479,"Required")</x:f>
        <x:v>0</x:v>
      </x:c>
      <x:c r="I57" s="2" t="n">
        <x:f>COUNTIFS('Acceptance checks'!$A$2:$A$2479,$A57,'Acceptance checks'!$G$2:$G$2479,"Required",'Acceptance checks'!$L$2:$L$2479,"Ready")</x:f>
        <x:v>0</x:v>
      </x:c>
      <x:c r="J57" s="6" t="str">
        <x:v>Pending</x:v>
      </x:c>
      <x:c r="K57" s="2" t="str">
        <x:f>IF(AND(AB57="Yes",AA57="Resolved",V57="material3-native-v4",W57&lt;&gt;"",AF57&lt;&gt;"",X57="Approved",F57="Confirmed",G57="Verified",J57="Approved",H57&gt;0,H57=I57,COUNTIFS('Acceptance checks'!$A$2:$A$2479,$A57,'Acceptance checks'!$L$2:$L$2479,"Ready")=COUNTIFS('Acceptance checks'!$A$2:$A$2479,$A57),P57="",OR(S57&lt;&gt;"",AE57&lt;&gt;""),T57="Pass",U57&lt;&gt;""),"Yes","No")</x:f>
        <x:v>No</x:v>
      </x:c>
      <x:c r="L57" s="2" t="str"/>
      <x:c r="M57" s="2" t="str"/>
      <x:c r="N57" s="2" t="str">
        <x:v>https://github.com/pproenca/astryx-mui/blob/b4e37f6645dedbc493c6961f53fef2c323a0adab/packages/charts/src/ChartAxis.tsx</x:v>
      </x:c>
      <x:c r="O57" s="2" t="str">
        <x:v>Review for a Material 3 counterpart or classify as an Astryx extension.</x:v>
      </x:c>
      <x:c r="P57" s="6" t="str"/>
      <x:c r="Q57" s="2" t="str"/>
      <x:c r="R57" s="2" t="str">
        <x:v>https://github.com/pproenca/astryx-mui/blob/b4e37f6645dedbc493c6961f53fef2c323a0adab/packages/charts/src/ChartAxis.doc.mjs</x:v>
      </x:c>
      <x:c r="S57" s="2" t="str"/>
      <x:c r="T57" s="6" t="str">
        <x:v>Pending</x:v>
      </x:c>
      <x:c r="U57" s="6" t="str"/>
      <x:c r="V57" t="str">
        <x:v>material3-native-v4</x:v>
      </x:c>
      <x:c r="W57" t="str"/>
      <x:c r="X57" t="str">
        <x:v>Pending</x:v>
      </x:c>
      <x:c r="Y57" t="str"/>
      <x:c r="Z57" t="str">
        <x:v>Astryx extension</x:v>
      </x:c>
      <x:c r="AA57" t="str">
        <x:v>Unresolved</x:v>
      </x:c>
      <x:c r="AB57" t="str">
        <x:v>No</x:v>
      </x:c>
      <x:c r="AC57" t="str"/>
      <x:c r="AD57" t="str"/>
      <x:c r="AE57" t="str"/>
      <x:c r="AF57" t="str"/>
      <x:c r="AG57" t="str">
        <x:v>Review</x:v>
      </x:c>
      <x:c r="AH57" t="str"/>
      <x:c r="AI57" t="str"/>
    </x:row>
    <x:row r="58" ht="20" customHeight="1">
      <x:c r="A58" s="2" t="str">
        <x:v>CM-0057</x:v>
      </x:c>
      <x:c r="B58" s="2" t="str"/>
      <x:c r="C58" s="2" t="str"/>
      <x:c r="D58" s="2" t="str">
        <x:v>ChartGrid</x:v>
      </x:c>
      <x:c r="E58" s="2" t="str">
        <x:v>charts</x:v>
      </x:c>
      <x:c r="F58" s="6" t="str">
        <x:v>Unclassified Astryx</x:v>
      </x:c>
      <x:c r="G58" s="6" t="str">
        <x:v>Not started</x:v>
      </x:c>
      <x:c r="H58" s="2" t="n">
        <x:f>COUNTIFS('Acceptance checks'!$A$2:$A$2479,$A58,'Acceptance checks'!$G$2:$G$2479,"Required")</x:f>
        <x:v>0</x:v>
      </x:c>
      <x:c r="I58" s="2" t="n">
        <x:f>COUNTIFS('Acceptance checks'!$A$2:$A$2479,$A58,'Acceptance checks'!$G$2:$G$2479,"Required",'Acceptance checks'!$L$2:$L$2479,"Ready")</x:f>
        <x:v>0</x:v>
      </x:c>
      <x:c r="J58" s="6" t="str">
        <x:v>Pending</x:v>
      </x:c>
      <x:c r="K58" s="2" t="str">
        <x:f>IF(AND(AB58="Yes",AA58="Resolved",V58="material3-native-v4",W58&lt;&gt;"",AF58&lt;&gt;"",X58="Approved",F58="Confirmed",G58="Verified",J58="Approved",H58&gt;0,H58=I58,COUNTIFS('Acceptance checks'!$A$2:$A$2479,$A58,'Acceptance checks'!$L$2:$L$2479,"Ready")=COUNTIFS('Acceptance checks'!$A$2:$A$2479,$A58),P58="",OR(S58&lt;&gt;"",AE58&lt;&gt;""),T58="Pass",U58&lt;&gt;""),"Yes","No")</x:f>
        <x:v>No</x:v>
      </x:c>
      <x:c r="L58" s="2" t="str"/>
      <x:c r="M58" s="2" t="str"/>
      <x:c r="N58" s="2" t="str">
        <x:v>https://github.com/pproenca/astryx-mui/blob/b4e37f6645dedbc493c6961f53fef2c323a0adab/packages/charts/src/ChartGrid.tsx</x:v>
      </x:c>
      <x:c r="O58" s="2" t="str">
        <x:v>Review for a Material 3 counterpart or classify as an Astryx extension.</x:v>
      </x:c>
      <x:c r="P58" s="6" t="str"/>
      <x:c r="Q58" s="2" t="str"/>
      <x:c r="R58" s="2" t="str">
        <x:v>https://github.com/pproenca/astryx-mui/blob/b4e37f6645dedbc493c6961f53fef2c323a0adab/packages/charts/src/ChartGrid.doc.mjs</x:v>
      </x:c>
      <x:c r="S58" s="2" t="str"/>
      <x:c r="T58" s="6" t="str">
        <x:v>Pending</x:v>
      </x:c>
      <x:c r="U58" s="6" t="str"/>
      <x:c r="V58" t="str">
        <x:v>material3-native-v4</x:v>
      </x:c>
      <x:c r="W58" t="str"/>
      <x:c r="X58" t="str">
        <x:v>Pending</x:v>
      </x:c>
      <x:c r="Y58" t="str"/>
      <x:c r="Z58" t="str">
        <x:v>Astryx extension</x:v>
      </x:c>
      <x:c r="AA58" t="str">
        <x:v>Unresolved</x:v>
      </x:c>
      <x:c r="AB58" t="str">
        <x:v>No</x:v>
      </x:c>
      <x:c r="AC58" t="str"/>
      <x:c r="AD58" t="str"/>
      <x:c r="AE58" t="str"/>
      <x:c r="AF58" t="str"/>
      <x:c r="AG58" t="str">
        <x:v>Review</x:v>
      </x:c>
      <x:c r="AH58" t="str"/>
      <x:c r="AI58" t="str"/>
    </x:row>
    <x:row r="59" ht="20" customHeight="1">
      <x:c r="A59" s="2" t="str">
        <x:v>CM-0058</x:v>
      </x:c>
      <x:c r="B59" s="2" t="str"/>
      <x:c r="C59" s="2" t="str"/>
      <x:c r="D59" s="2" t="str">
        <x:v>ChartLegend</x:v>
      </x:c>
      <x:c r="E59" s="2" t="str">
        <x:v>charts</x:v>
      </x:c>
      <x:c r="F59" s="6" t="str">
        <x:v>Unclassified Astryx</x:v>
      </x:c>
      <x:c r="G59" s="6" t="str">
        <x:v>Not started</x:v>
      </x:c>
      <x:c r="H59" s="2" t="n">
        <x:f>COUNTIFS('Acceptance checks'!$A$2:$A$2479,$A59,'Acceptance checks'!$G$2:$G$2479,"Required")</x:f>
        <x:v>0</x:v>
      </x:c>
      <x:c r="I59" s="2" t="n">
        <x:f>COUNTIFS('Acceptance checks'!$A$2:$A$2479,$A59,'Acceptance checks'!$G$2:$G$2479,"Required",'Acceptance checks'!$L$2:$L$2479,"Ready")</x:f>
        <x:v>0</x:v>
      </x:c>
      <x:c r="J59" s="6" t="str">
        <x:v>Pending</x:v>
      </x:c>
      <x:c r="K59" s="2" t="str">
        <x:f>IF(AND(AB59="Yes",AA59="Resolved",V59="material3-native-v4",W59&lt;&gt;"",AF59&lt;&gt;"",X59="Approved",F59="Confirmed",G59="Verified",J59="Approved",H59&gt;0,H59=I59,COUNTIFS('Acceptance checks'!$A$2:$A$2479,$A59,'Acceptance checks'!$L$2:$L$2479,"Ready")=COUNTIFS('Acceptance checks'!$A$2:$A$2479,$A59),P59="",OR(S59&lt;&gt;"",AE59&lt;&gt;""),T59="Pass",U59&lt;&gt;""),"Yes","No")</x:f>
        <x:v>No</x:v>
      </x:c>
      <x:c r="L59" s="2" t="str"/>
      <x:c r="M59" s="2" t="str"/>
      <x:c r="N59" s="2" t="str">
        <x:v>https://github.com/pproenca/astryx-mui/blob/b4e37f6645dedbc493c6961f53fef2c323a0adab/packages/charts/src/ChartLegend.tsx</x:v>
      </x:c>
      <x:c r="O59" s="2" t="str">
        <x:v>Review for a Material 3 counterpart or classify as an Astryx extension.</x:v>
      </x:c>
      <x:c r="P59" s="6" t="str"/>
      <x:c r="Q59" s="2" t="str"/>
      <x:c r="R59" s="2" t="str">
        <x:v>https://github.com/pproenca/astryx-mui/blob/b4e37f6645dedbc493c6961f53fef2c323a0adab/packages/charts/src/ChartLegend.doc.mjs</x:v>
      </x:c>
      <x:c r="S59" s="2" t="str"/>
      <x:c r="T59" s="6" t="str">
        <x:v>Pending</x:v>
      </x:c>
      <x:c r="U59" s="6" t="str"/>
      <x:c r="V59" t="str">
        <x:v>material3-native-v4</x:v>
      </x:c>
      <x:c r="W59" t="str"/>
      <x:c r="X59" t="str">
        <x:v>Pending</x:v>
      </x:c>
      <x:c r="Y59" t="str"/>
      <x:c r="Z59" t="str">
        <x:v>Astryx extension</x:v>
      </x:c>
      <x:c r="AA59" t="str">
        <x:v>Unresolved</x:v>
      </x:c>
      <x:c r="AB59" t="str">
        <x:v>No</x:v>
      </x:c>
      <x:c r="AC59" t="str"/>
      <x:c r="AD59" t="str"/>
      <x:c r="AE59" t="str"/>
      <x:c r="AF59" t="str"/>
      <x:c r="AG59" t="str">
        <x:v>Review</x:v>
      </x:c>
      <x:c r="AH59" t="str"/>
      <x:c r="AI59" t="str"/>
    </x:row>
    <x:row r="60" ht="20" customHeight="1">
      <x:c r="A60" s="2" t="str">
        <x:v>CM-0059</x:v>
      </x:c>
      <x:c r="B60" s="2" t="str"/>
      <x:c r="C60" s="2" t="str"/>
      <x:c r="D60" s="2" t="str">
        <x:v>ChartSwatch</x:v>
      </x:c>
      <x:c r="E60" s="2" t="str">
        <x:v>charts</x:v>
      </x:c>
      <x:c r="F60" s="6" t="str">
        <x:v>Unclassified Astryx</x:v>
      </x:c>
      <x:c r="G60" s="6" t="str">
        <x:v>Not started</x:v>
      </x:c>
      <x:c r="H60" s="2" t="n">
        <x:f>COUNTIFS('Acceptance checks'!$A$2:$A$2479,$A60,'Acceptance checks'!$G$2:$G$2479,"Required")</x:f>
        <x:v>0</x:v>
      </x:c>
      <x:c r="I60" s="2" t="n">
        <x:f>COUNTIFS('Acceptance checks'!$A$2:$A$2479,$A60,'Acceptance checks'!$G$2:$G$2479,"Required",'Acceptance checks'!$L$2:$L$2479,"Ready")</x:f>
        <x:v>0</x:v>
      </x:c>
      <x:c r="J60" s="6" t="str">
        <x:v>Pending</x:v>
      </x:c>
      <x:c r="K60" s="2" t="str">
        <x:f>IF(AND(AB60="Yes",AA60="Resolved",V60="material3-native-v4",W60&lt;&gt;"",AF60&lt;&gt;"",X60="Approved",F60="Confirmed",G60="Verified",J60="Approved",H60&gt;0,H60=I60,COUNTIFS('Acceptance checks'!$A$2:$A$2479,$A60,'Acceptance checks'!$L$2:$L$2479,"Ready")=COUNTIFS('Acceptance checks'!$A$2:$A$2479,$A60),P60="",OR(S60&lt;&gt;"",AE60&lt;&gt;""),T60="Pass",U60&lt;&gt;""),"Yes","No")</x:f>
        <x:v>No</x:v>
      </x:c>
      <x:c r="L60" s="2" t="str"/>
      <x:c r="M60" s="2" t="str"/>
      <x:c r="N60" s="2" t="str">
        <x:v>https://github.com/pproenca/astryx-mui/blob/b4e37f6645dedbc493c6961f53fef2c323a0adab/packages/charts/src/ChartSwatch.tsx</x:v>
      </x:c>
      <x:c r="O60" s="2" t="str">
        <x:v>Review for a Material 3 counterpart or classify as an Astryx extension.</x:v>
      </x:c>
      <x:c r="P60" s="6" t="str"/>
      <x:c r="Q60" s="2" t="str"/>
      <x:c r="R60" s="2" t="str">
        <x:v>https://github.com/pproenca/astryx-mui/blob/b4e37f6645dedbc493c6961f53fef2c323a0adab/packages/charts/src/ChartSwatch.doc.mjs</x:v>
      </x:c>
      <x:c r="S60" s="2" t="str"/>
      <x:c r="T60" s="6" t="str">
        <x:v>Pending</x:v>
      </x:c>
      <x:c r="U60" s="6" t="str"/>
      <x:c r="V60" t="str">
        <x:v>material3-native-v4</x:v>
      </x:c>
      <x:c r="W60" t="str"/>
      <x:c r="X60" t="str">
        <x:v>Pending</x:v>
      </x:c>
      <x:c r="Y60" t="str"/>
      <x:c r="Z60" t="str">
        <x:v>Astryx extension</x:v>
      </x:c>
      <x:c r="AA60" t="str">
        <x:v>Unresolved</x:v>
      </x:c>
      <x:c r="AB60" t="str">
        <x:v>No</x:v>
      </x:c>
      <x:c r="AC60" t="str"/>
      <x:c r="AD60" t="str"/>
      <x:c r="AE60" t="str"/>
      <x:c r="AF60" t="str"/>
      <x:c r="AG60" t="str">
        <x:v>Review</x:v>
      </x:c>
      <x:c r="AH60" t="str"/>
      <x:c r="AI60" t="str"/>
    </x:row>
    <x:row r="61" ht="20" customHeight="1">
      <x:c r="A61" s="2" t="str">
        <x:v>CM-0060</x:v>
      </x:c>
      <x:c r="B61" s="2" t="str"/>
      <x:c r="C61" s="2" t="str"/>
      <x:c r="D61" s="2" t="str">
        <x:v>ChartTooltip</x:v>
      </x:c>
      <x:c r="E61" s="2" t="str">
        <x:v>charts</x:v>
      </x:c>
      <x:c r="F61" s="6" t="str">
        <x:v>Unclassified Astryx</x:v>
      </x:c>
      <x:c r="G61" s="6" t="str">
        <x:v>Not started</x:v>
      </x:c>
      <x:c r="H61" s="2" t="n">
        <x:f>COUNTIFS('Acceptance checks'!$A$2:$A$2479,$A61,'Acceptance checks'!$G$2:$G$2479,"Required")</x:f>
        <x:v>0</x:v>
      </x:c>
      <x:c r="I61" s="2" t="n">
        <x:f>COUNTIFS('Acceptance checks'!$A$2:$A$2479,$A61,'Acceptance checks'!$G$2:$G$2479,"Required",'Acceptance checks'!$L$2:$L$2479,"Ready")</x:f>
        <x:v>0</x:v>
      </x:c>
      <x:c r="J61" s="6" t="str">
        <x:v>Pending</x:v>
      </x:c>
      <x:c r="K61" s="2" t="str">
        <x:f>IF(AND(AB61="Yes",AA61="Resolved",V61="material3-native-v4",W61&lt;&gt;"",AF61&lt;&gt;"",X61="Approved",F61="Confirmed",G61="Verified",J61="Approved",H61&gt;0,H61=I61,COUNTIFS('Acceptance checks'!$A$2:$A$2479,$A61,'Acceptance checks'!$L$2:$L$2479,"Ready")=COUNTIFS('Acceptance checks'!$A$2:$A$2479,$A61),P61="",OR(S61&lt;&gt;"",AE61&lt;&gt;""),T61="Pass",U61&lt;&gt;""),"Yes","No")</x:f>
        <x:v>No</x:v>
      </x:c>
      <x:c r="L61" s="2" t="str"/>
      <x:c r="M61" s="2" t="str"/>
      <x:c r="N61" s="2" t="str">
        <x:v>https://github.com/pproenca/astryx-mui/blob/b4e37f6645dedbc493c6961f53fef2c323a0adab/packages/charts/src/ChartTooltip.tsx</x:v>
      </x:c>
      <x:c r="O61" s="2" t="str">
        <x:v>Review for a Material 3 counterpart or classify as an Astryx extension.</x:v>
      </x:c>
      <x:c r="P61" s="6" t="str"/>
      <x:c r="Q61" s="2" t="str"/>
      <x:c r="R61" s="2" t="str">
        <x:v>https://github.com/pproenca/astryx-mui/blob/b4e37f6645dedbc493c6961f53fef2c323a0adab/packages/charts/src/ChartTooltip.doc.mjs</x:v>
      </x:c>
      <x:c r="S61" s="2" t="str"/>
      <x:c r="T61" s="6" t="str">
        <x:v>Pending</x:v>
      </x:c>
      <x:c r="U61" s="6" t="str"/>
      <x:c r="V61" t="str">
        <x:v>material3-native-v4</x:v>
      </x:c>
      <x:c r="W61" t="str"/>
      <x:c r="X61" t="str">
        <x:v>Pending</x:v>
      </x:c>
      <x:c r="Y61" t="str"/>
      <x:c r="Z61" t="str">
        <x:v>Astryx extension</x:v>
      </x:c>
      <x:c r="AA61" t="str">
        <x:v>Unresolved</x:v>
      </x:c>
      <x:c r="AB61" t="str">
        <x:v>No</x:v>
      </x:c>
      <x:c r="AC61" t="str"/>
      <x:c r="AD61" t="str"/>
      <x:c r="AE61" t="str"/>
      <x:c r="AF61" t="str"/>
      <x:c r="AG61" t="str">
        <x:v>Review</x:v>
      </x:c>
      <x:c r="AH61" t="str"/>
      <x:c r="AI61" t="str"/>
    </x:row>
    <x:row r="62" ht="20" customHeight="1">
      <x:c r="A62" s="2" t="str">
        <x:v>CM-0061</x:v>
      </x:c>
      <x:c r="B62" s="2" t="str"/>
      <x:c r="C62" s="2" t="str"/>
      <x:c r="D62" s="2" t="str">
        <x:v>AlertDialog</x:v>
      </x:c>
      <x:c r="E62" s="2" t="str">
        <x:v>core</x:v>
      </x:c>
      <x:c r="F62" s="6" t="str">
        <x:v>Unclassified Astryx</x:v>
      </x:c>
      <x:c r="G62" s="6" t="str">
        <x:v>Not started</x:v>
      </x:c>
      <x:c r="H62" s="2" t="n">
        <x:f>COUNTIFS('Acceptance checks'!$A$2:$A$2479,$A62,'Acceptance checks'!$G$2:$G$2479,"Required")</x:f>
        <x:v>0</x:v>
      </x:c>
      <x:c r="I62" s="2" t="n">
        <x:f>COUNTIFS('Acceptance checks'!$A$2:$A$2479,$A62,'Acceptance checks'!$G$2:$G$2479,"Required",'Acceptance checks'!$L$2:$L$2479,"Ready")</x:f>
        <x:v>0</x:v>
      </x:c>
      <x:c r="J62" s="6" t="str">
        <x:v>Pending</x:v>
      </x:c>
      <x:c r="K62" s="2" t="str">
        <x:f>IF(AND(AB62="Yes",AA62="Resolved",V62="material3-native-v4",W62&lt;&gt;"",AF62&lt;&gt;"",X62="Approved",F62="Confirmed",G62="Verified",J62="Approved",H62&gt;0,H62=I62,COUNTIFS('Acceptance checks'!$A$2:$A$2479,$A62,'Acceptance checks'!$L$2:$L$2479,"Ready")=COUNTIFS('Acceptance checks'!$A$2:$A$2479,$A62),P62="",OR(S62&lt;&gt;"",AE62&lt;&gt;""),T62="Pass",U62&lt;&gt;""),"Yes","No")</x:f>
        <x:v>No</x:v>
      </x:c>
      <x:c r="L62" s="2" t="str"/>
      <x:c r="M62" s="2" t="str"/>
      <x:c r="N62" s="2" t="str">
        <x:v>https://github.com/pproenca/astryx-mui/blob/b4e37f6645dedbc493c6961f53fef2c323a0adab/packages/core/src/AlertDialog/AlertDialog.tsx</x:v>
      </x:c>
      <x:c r="O62" s="2" t="str">
        <x:v>Review for a Material 3 counterpart or classify as an Astryx extension.</x:v>
      </x:c>
      <x:c r="P62" s="6" t="str"/>
      <x:c r="Q62" s="2" t="str"/>
      <x:c r="R62" s="2" t="str">
        <x:v>https://github.com/pproenca/astryx-mui/blob/b4e37f6645dedbc493c6961f53fef2c323a0adab/packages/core/src/AlertDialog/AlertDialog.doc.mjs</x:v>
      </x:c>
      <x:c r="S62" s="2" t="str"/>
      <x:c r="T62" s="6" t="str">
        <x:v>Pending</x:v>
      </x:c>
      <x:c r="U62" s="6" t="str"/>
      <x:c r="V62" t="str">
        <x:v>material3-native-v4</x:v>
      </x:c>
      <x:c r="W62" t="str"/>
      <x:c r="X62" t="str">
        <x:v>Pending</x:v>
      </x:c>
      <x:c r="Y62" t="str"/>
      <x:c r="Z62" t="str">
        <x:v>Astryx extension</x:v>
      </x:c>
      <x:c r="AA62" t="str">
        <x:v>Unresolved</x:v>
      </x:c>
      <x:c r="AB62" t="str">
        <x:v>No</x:v>
      </x:c>
      <x:c r="AC62" t="str"/>
      <x:c r="AD62" t="str"/>
      <x:c r="AE62" t="str"/>
      <x:c r="AF62" t="str"/>
      <x:c r="AG62" t="str">
        <x:v>Review</x:v>
      </x:c>
      <x:c r="AH62" t="str"/>
      <x:c r="AI62" t="str"/>
    </x:row>
    <x:row r="63" ht="20" customHeight="1">
      <x:c r="A63" s="2" t="str">
        <x:v>CM-0062</x:v>
      </x:c>
      <x:c r="B63" s="2" t="str"/>
      <x:c r="C63" s="2" t="str"/>
      <x:c r="D63" s="2" t="str">
        <x:v>AppShell</x:v>
      </x:c>
      <x:c r="E63" s="2" t="str">
        <x:v>core</x:v>
      </x:c>
      <x:c r="F63" s="6" t="str">
        <x:v>Unclassified Astryx</x:v>
      </x:c>
      <x:c r="G63" s="6" t="str">
        <x:v>Not started</x:v>
      </x:c>
      <x:c r="H63" s="2" t="n">
        <x:f>COUNTIFS('Acceptance checks'!$A$2:$A$2479,$A63,'Acceptance checks'!$G$2:$G$2479,"Required")</x:f>
        <x:v>0</x:v>
      </x:c>
      <x:c r="I63" s="2" t="n">
        <x:f>COUNTIFS('Acceptance checks'!$A$2:$A$2479,$A63,'Acceptance checks'!$G$2:$G$2479,"Required",'Acceptance checks'!$L$2:$L$2479,"Ready")</x:f>
        <x:v>0</x:v>
      </x:c>
      <x:c r="J63" s="6" t="str">
        <x:v>Pending</x:v>
      </x:c>
      <x:c r="K63" s="2" t="str">
        <x:f>IF(AND(AB63="Yes",AA63="Resolved",V63="material3-native-v4",W63&lt;&gt;"",AF63&lt;&gt;"",X63="Approved",F63="Confirmed",G63="Verified",J63="Approved",H63&gt;0,H63=I63,COUNTIFS('Acceptance checks'!$A$2:$A$2479,$A63,'Acceptance checks'!$L$2:$L$2479,"Ready")=COUNTIFS('Acceptance checks'!$A$2:$A$2479,$A63),P63="",OR(S63&lt;&gt;"",AE63&lt;&gt;""),T63="Pass",U63&lt;&gt;""),"Yes","No")</x:f>
        <x:v>No</x:v>
      </x:c>
      <x:c r="L63" s="2" t="str"/>
      <x:c r="M63" s="2" t="str"/>
      <x:c r="N63" s="2" t="str">
        <x:v>https://github.com/pproenca/astryx-mui/blob/b4e37f6645dedbc493c6961f53fef2c323a0adab/packages/core/src/AppShell/AppShell.tsx</x:v>
      </x:c>
      <x:c r="O63" s="2" t="str">
        <x:v>Review for a Material 3 counterpart or classify as an Astryx extension.</x:v>
      </x:c>
      <x:c r="P63" s="6" t="str"/>
      <x:c r="Q63" s="2" t="str"/>
      <x:c r="R63" s="2" t="str">
        <x:v>https://github.com/pproenca/astryx-mui/blob/b4e37f6645dedbc493c6961f53fef2c323a0adab/packages/core/src/AppShell/AppShell.doc.mjs</x:v>
      </x:c>
      <x:c r="S63" s="2" t="str"/>
      <x:c r="T63" s="6" t="str">
        <x:v>Pending</x:v>
      </x:c>
      <x:c r="U63" s="6" t="str"/>
      <x:c r="V63" t="str">
        <x:v>material3-native-v4</x:v>
      </x:c>
      <x:c r="W63" t="str"/>
      <x:c r="X63" t="str">
        <x:v>Pending</x:v>
      </x:c>
      <x:c r="Y63" t="str"/>
      <x:c r="Z63" t="str">
        <x:v>Astryx extension</x:v>
      </x:c>
      <x:c r="AA63" t="str">
        <x:v>Unresolved</x:v>
      </x:c>
      <x:c r="AB63" t="str">
        <x:v>No</x:v>
      </x:c>
      <x:c r="AC63" t="str"/>
      <x:c r="AD63" t="str"/>
      <x:c r="AE63" t="str"/>
      <x:c r="AF63" t="str"/>
      <x:c r="AG63" t="str">
        <x:v>Review</x:v>
      </x:c>
      <x:c r="AH63" t="str"/>
      <x:c r="AI63" t="str"/>
    </x:row>
    <x:row r="64" ht="20" customHeight="1">
      <x:c r="A64" s="2" t="str">
        <x:v>CM-0063</x:v>
      </x:c>
      <x:c r="B64" s="2" t="str"/>
      <x:c r="C64" s="2" t="str"/>
      <x:c r="D64" s="2" t="str">
        <x:v>AspectRatio</x:v>
      </x:c>
      <x:c r="E64" s="2" t="str">
        <x:v>core</x:v>
      </x:c>
      <x:c r="F64" s="6" t="str">
        <x:v>Unclassified Astryx</x:v>
      </x:c>
      <x:c r="G64" s="6" t="str">
        <x:v>Not started</x:v>
      </x:c>
      <x:c r="H64" s="2" t="n">
        <x:f>COUNTIFS('Acceptance checks'!$A$2:$A$2479,$A64,'Acceptance checks'!$G$2:$G$2479,"Required")</x:f>
        <x:v>0</x:v>
      </x:c>
      <x:c r="I64" s="2" t="n">
        <x:f>COUNTIFS('Acceptance checks'!$A$2:$A$2479,$A64,'Acceptance checks'!$G$2:$G$2479,"Required",'Acceptance checks'!$L$2:$L$2479,"Ready")</x:f>
        <x:v>0</x:v>
      </x:c>
      <x:c r="J64" s="6" t="str">
        <x:v>Pending</x:v>
      </x:c>
      <x:c r="K64" s="2" t="str">
        <x:f>IF(AND(AB64="Yes",AA64="Resolved",V64="material3-native-v4",W64&lt;&gt;"",AF64&lt;&gt;"",X64="Approved",F64="Confirmed",G64="Verified",J64="Approved",H64&gt;0,H64=I64,COUNTIFS('Acceptance checks'!$A$2:$A$2479,$A64,'Acceptance checks'!$L$2:$L$2479,"Ready")=COUNTIFS('Acceptance checks'!$A$2:$A$2479,$A64),P64="",OR(S64&lt;&gt;"",AE64&lt;&gt;""),T64="Pass",U64&lt;&gt;""),"Yes","No")</x:f>
        <x:v>No</x:v>
      </x:c>
      <x:c r="L64" s="2" t="str"/>
      <x:c r="M64" s="2" t="str"/>
      <x:c r="N64" s="2" t="str">
        <x:v>https://github.com/pproenca/astryx-mui/blob/b4e37f6645dedbc493c6961f53fef2c323a0adab/packages/core/src/AspectRatio/AspectRatio.tsx</x:v>
      </x:c>
      <x:c r="O64" s="2" t="str">
        <x:v>Review for a Material 3 counterpart or classify as an Astryx extension.</x:v>
      </x:c>
      <x:c r="P64" s="6" t="str"/>
      <x:c r="Q64" s="2" t="str"/>
      <x:c r="R64" s="2" t="str">
        <x:v>https://github.com/pproenca/astryx-mui/blob/b4e37f6645dedbc493c6961f53fef2c323a0adab/packages/core/src/AspectRatio/AspectRatio.doc.mjs</x:v>
      </x:c>
      <x:c r="S64" s="2" t="str"/>
      <x:c r="T64" s="6" t="str">
        <x:v>Pending</x:v>
      </x:c>
      <x:c r="U64" s="6" t="str"/>
      <x:c r="V64" t="str">
        <x:v>material3-native-v4</x:v>
      </x:c>
      <x:c r="W64" t="str"/>
      <x:c r="X64" t="str">
        <x:v>Pending</x:v>
      </x:c>
      <x:c r="Y64" t="str"/>
      <x:c r="Z64" t="str">
        <x:v>Astryx extension</x:v>
      </x:c>
      <x:c r="AA64" t="str">
        <x:v>Unresolved</x:v>
      </x:c>
      <x:c r="AB64" t="str">
        <x:v>No</x:v>
      </x:c>
      <x:c r="AC64" t="str"/>
      <x:c r="AD64" t="str"/>
      <x:c r="AE64" t="str"/>
      <x:c r="AF64" t="str"/>
      <x:c r="AG64" t="str">
        <x:v>Review</x:v>
      </x:c>
      <x:c r="AH64" t="str"/>
      <x:c r="AI64" t="str"/>
    </x:row>
    <x:row r="65" ht="20" customHeight="1">
      <x:c r="A65" s="2" t="str">
        <x:v>CM-0064</x:v>
      </x:c>
      <x:c r="B65" s="2" t="str">
        <x:v>Avatar</x:v>
      </x:c>
      <x:c r="C65" s="2" t="str">
        <x:v>Figma-only Material 3</x:v>
      </x:c>
      <x:c r="D65" s="2" t="str">
        <x:v>Avatar</x:v>
      </x:c>
      <x:c r="E65" s="2" t="str">
        <x:v>@astryxdesign/material3</x:v>
      </x:c>
      <x:c r="F65" s="6" t="str">
        <x:v>Native extension</x:v>
      </x:c>
      <x:c r="G65" s="6" t="str">
        <x:v>Not started</x:v>
      </x:c>
      <x:c r="H65" s="2" t="n">
        <x:f>COUNTIFS('Acceptance checks'!$A$2:$A$2479,$A65,'Acceptance checks'!$G$2:$G$2479,"Required")</x:f>
        <x:v>0</x:v>
      </x:c>
      <x:c r="I65" s="2" t="n">
        <x:f>COUNTIFS('Acceptance checks'!$A$2:$A$2479,$A65,'Acceptance checks'!$G$2:$G$2479,"Required",'Acceptance checks'!$L$2:$L$2479,"Ready")</x:f>
        <x:v>0</x:v>
      </x:c>
      <x:c r="J65" s="6" t="str">
        <x:v>Pending</x:v>
      </x:c>
      <x:c r="K65" s="2" t="str">
        <x:v>No</x:v>
      </x:c>
      <x:c r="L65" s="2" t="str"/>
      <x:c r="M65" s="2" t="str">
        <x:v>https://www.figma.com/community/file/1035203688168086460/material-3-design-kit?node-id=50731-13725</x:v>
      </x:c>
      <x:c r="N65" s="2" t="str">
        <x:v>https://github.com/pproenca/astryx-mui/blob/b4e37f6645dedbc493c6961f53fef2c323a0adab/packages/core/src/Avatar/Avatar.tsx</x:v>
      </x:c>
      <x:c r="O65" s="2" t="str">
        <x:v>Figma-only standalone avatar: check, monogram and image styles. Compose has no corresponding standalone Material 3 Avatar component.</x:v>
      </x:c>
      <x:c r="P65" s="6" t="str"/>
      <x:c r="Q65" s="2" t="str"/>
      <x:c r="R65" s="2" t="str">
        <x:v>https://github.com/pproenca/astryx-mui/blob/b4e37f6645dedbc493c6961f53fef2c323a0adab/packages/core/src/Avatar/Avatar.doc.mjs</x:v>
      </x:c>
      <x:c r="S65" s="2" t="str"/>
      <x:c r="T65" s="6" t="str">
        <x:v>Pending</x:v>
      </x:c>
      <x:c r="U65" s="6" t="str"/>
      <x:c r="V65" t="str">
        <x:v>material3-native-v4</x:v>
      </x:c>
      <x:c r="W65" t="str">
        <x:v>@astryxdesign/material3/Avatar</x:v>
      </x:c>
      <x:c r="X65" t="str">
        <x:v>Pending</x:v>
      </x:c>
      <x:c r="Y65" t="str">
        <x:v>50731:13725</x:v>
      </x:c>
      <x:c r="Z65" t="str">
        <x:v>Figma-only; browser image and accessible-name semantics</x:v>
      </x:c>
      <x:c r="AA65" t="str">
        <x:v>Unresolved</x:v>
      </x:c>
      <x:c r="AB65" t="str">
        <x:v>No</x:v>
      </x:c>
      <x:c r="AC65" t="str"/>
      <x:c r="AD65" t="str">
        <x:v>Style: Check, Monogram, Avatar; exact Figma properties Letter and Style.</x:v>
      </x:c>
      <x:c r="AE65" t="str"/>
      <x:c r="AF65" t="str"/>
      <x:c r="AG65" t="str">
        <x:v>Native extension</x:v>
      </x:c>
      <x:c r="AH65" t="str"/>
      <x:c r="AI65" t="str"/>
    </x:row>
    <x:row r="66" ht="20" customHeight="1">
      <x:c r="A66" s="2" t="str">
        <x:v>CM-0065</x:v>
      </x:c>
      <x:c r="B66" s="2" t="str"/>
      <x:c r="C66" s="2" t="str"/>
      <x:c r="D66" s="2" t="str">
        <x:v>AvatarGroup</x:v>
      </x:c>
      <x:c r="E66" s="2" t="str">
        <x:v>core</x:v>
      </x:c>
      <x:c r="F66" s="6" t="str">
        <x:v>Unclassified Astryx</x:v>
      </x:c>
      <x:c r="G66" s="6" t="str">
        <x:v>Not started</x:v>
      </x:c>
      <x:c r="H66" s="2" t="n">
        <x:f>COUNTIFS('Acceptance checks'!$A$2:$A$2479,$A66,'Acceptance checks'!$G$2:$G$2479,"Required")</x:f>
        <x:v>0</x:v>
      </x:c>
      <x:c r="I66" s="2" t="n">
        <x:f>COUNTIFS('Acceptance checks'!$A$2:$A$2479,$A66,'Acceptance checks'!$G$2:$G$2479,"Required",'Acceptance checks'!$L$2:$L$2479,"Ready")</x:f>
        <x:v>0</x:v>
      </x:c>
      <x:c r="J66" s="6" t="str">
        <x:v>Pending</x:v>
      </x:c>
      <x:c r="K66" s="2" t="str">
        <x:f>IF(AND(AB66="Yes",AA66="Resolved",V66="material3-native-v4",W66&lt;&gt;"",AF66&lt;&gt;"",X66="Approved",F66="Confirmed",G66="Verified",J66="Approved",H66&gt;0,H66=I66,COUNTIFS('Acceptance checks'!$A$2:$A$2479,$A66,'Acceptance checks'!$L$2:$L$2479,"Ready")=COUNTIFS('Acceptance checks'!$A$2:$A$2479,$A66),P66="",OR(S66&lt;&gt;"",AE66&lt;&gt;""),T66="Pass",U66&lt;&gt;""),"Yes","No")</x:f>
        <x:v>No</x:v>
      </x:c>
      <x:c r="L66" s="2" t="str"/>
      <x:c r="M66" s="2" t="str"/>
      <x:c r="N66" s="2" t="str">
        <x:v>https://github.com/pproenca/astryx-mui/blob/b4e37f6645dedbc493c6961f53fef2c323a0adab/packages/core/src/AvatarGroup/AvatarGroup.tsx</x:v>
      </x:c>
      <x:c r="O66" s="2" t="str">
        <x:v>Review for a Material 3 counterpart or classify as an Astryx extension.</x:v>
      </x:c>
      <x:c r="P66" s="6" t="str"/>
      <x:c r="Q66" s="2" t="str"/>
      <x:c r="R66" s="2" t="str">
        <x:v>https://github.com/pproenca/astryx-mui/blob/b4e37f6645dedbc493c6961f53fef2c323a0adab/packages/core/src/AvatarGroup/AvatarGroup.doc.mjs</x:v>
      </x:c>
      <x:c r="S66" s="2" t="str"/>
      <x:c r="T66" s="6" t="str">
        <x:v>Pending</x:v>
      </x:c>
      <x:c r="U66" s="6" t="str"/>
      <x:c r="V66" t="str">
        <x:v>material3-native-v4</x:v>
      </x:c>
      <x:c r="W66" t="str"/>
      <x:c r="X66" t="str">
        <x:v>Pending</x:v>
      </x:c>
      <x:c r="Y66" t="str"/>
      <x:c r="Z66" t="str">
        <x:v>Astryx extension</x:v>
      </x:c>
      <x:c r="AA66" t="str">
        <x:v>Unresolved</x:v>
      </x:c>
      <x:c r="AB66" t="str">
        <x:v>No</x:v>
      </x:c>
      <x:c r="AC66" t="str"/>
      <x:c r="AD66" t="str"/>
      <x:c r="AE66" t="str"/>
      <x:c r="AF66" t="str"/>
      <x:c r="AG66" t="str">
        <x:v>Review</x:v>
      </x:c>
      <x:c r="AH66" t="str"/>
      <x:c r="AI66" t="str"/>
    </x:row>
    <x:row r="67" ht="20" customHeight="1">
      <x:c r="A67" s="2" t="str">
        <x:v>CM-0066</x:v>
      </x:c>
      <x:c r="B67" s="2" t="str"/>
      <x:c r="C67" s="2" t="str"/>
      <x:c r="D67" s="2" t="str">
        <x:v>AvatarGroupOverflow</x:v>
      </x:c>
      <x:c r="E67" s="2" t="str">
        <x:v>core</x:v>
      </x:c>
      <x:c r="F67" s="6" t="str">
        <x:v>Unclassified Astryx</x:v>
      </x:c>
      <x:c r="G67" s="6" t="str">
        <x:v>Not started</x:v>
      </x:c>
      <x:c r="H67" s="2" t="n">
        <x:f>COUNTIFS('Acceptance checks'!$A$2:$A$2479,$A67,'Acceptance checks'!$G$2:$G$2479,"Required")</x:f>
        <x:v>0</x:v>
      </x:c>
      <x:c r="I67" s="2" t="n">
        <x:f>COUNTIFS('Acceptance checks'!$A$2:$A$2479,$A67,'Acceptance checks'!$G$2:$G$2479,"Required",'Acceptance checks'!$L$2:$L$2479,"Ready")</x:f>
        <x:v>0</x:v>
      </x:c>
      <x:c r="J67" s="6" t="str">
        <x:v>Pending</x:v>
      </x:c>
      <x:c r="K67" s="2" t="str">
        <x:f>IF(AND(AB67="Yes",AA67="Resolved",V67="material3-native-v4",W67&lt;&gt;"",AF67&lt;&gt;"",X67="Approved",F67="Confirmed",G67="Verified",J67="Approved",H67&gt;0,H67=I67,COUNTIFS('Acceptance checks'!$A$2:$A$2479,$A67,'Acceptance checks'!$L$2:$L$2479,"Ready")=COUNTIFS('Acceptance checks'!$A$2:$A$2479,$A67),P67="",OR(S67&lt;&gt;"",AE67&lt;&gt;""),T67="Pass",U67&lt;&gt;""),"Yes","No")</x:f>
        <x:v>No</x:v>
      </x:c>
      <x:c r="L67" s="2" t="str"/>
      <x:c r="M67" s="2" t="str"/>
      <x:c r="N67" s="2" t="str">
        <x:v>https://github.com/pproenca/astryx-mui/blob/b4e37f6645dedbc493c6961f53fef2c323a0adab/packages/core/src/AvatarGroup/AvatarGroupOverflow.tsx</x:v>
      </x:c>
      <x:c r="O67" s="2" t="str">
        <x:v>Review for a Material 3 counterpart or classify as an Astryx extension.</x:v>
      </x:c>
      <x:c r="P67" s="6" t="str"/>
      <x:c r="Q67" s="2" t="str"/>
      <x:c r="R67" s="2" t="str">
        <x:v>https://github.com/pproenca/astryx-mui/blob/b4e37f6645dedbc493c6961f53fef2c323a0adab/packages/core/src/AvatarGroup/AvatarGroupOverflow.doc.mjs</x:v>
      </x:c>
      <x:c r="S67" s="2" t="str"/>
      <x:c r="T67" s="6" t="str">
        <x:v>Pending</x:v>
      </x:c>
      <x:c r="U67" s="6" t="str"/>
      <x:c r="V67" t="str">
        <x:v>material3-native-v4</x:v>
      </x:c>
      <x:c r="W67" t="str"/>
      <x:c r="X67" t="str">
        <x:v>Pending</x:v>
      </x:c>
      <x:c r="Y67" t="str"/>
      <x:c r="Z67" t="str">
        <x:v>Astryx extension</x:v>
      </x:c>
      <x:c r="AA67" t="str">
        <x:v>Unresolved</x:v>
      </x:c>
      <x:c r="AB67" t="str">
        <x:v>No</x:v>
      </x:c>
      <x:c r="AC67" t="str"/>
      <x:c r="AD67" t="str"/>
      <x:c r="AE67" t="str"/>
      <x:c r="AF67" t="str"/>
      <x:c r="AG67" t="str">
        <x:v>Review</x:v>
      </x:c>
      <x:c r="AH67" t="str"/>
      <x:c r="AI67" t="str"/>
    </x:row>
    <x:row r="68" ht="20" customHeight="1">
      <x:c r="A68" s="2" t="str">
        <x:v>CM-0067</x:v>
      </x:c>
      <x:c r="B68" s="2" t="str"/>
      <x:c r="C68" s="2" t="str"/>
      <x:c r="D68" s="2" t="str">
        <x:v>AvatarStatusDot</x:v>
      </x:c>
      <x:c r="E68" s="2" t="str">
        <x:v>core</x:v>
      </x:c>
      <x:c r="F68" s="6" t="str">
        <x:v>Unclassified Astryx</x:v>
      </x:c>
      <x:c r="G68" s="6" t="str">
        <x:v>Not started</x:v>
      </x:c>
      <x:c r="H68" s="2" t="n">
        <x:f>COUNTIFS('Acceptance checks'!$A$2:$A$2479,$A68,'Acceptance checks'!$G$2:$G$2479,"Required")</x:f>
        <x:v>0</x:v>
      </x:c>
      <x:c r="I68" s="2" t="n">
        <x:f>COUNTIFS('Acceptance checks'!$A$2:$A$2479,$A68,'Acceptance checks'!$G$2:$G$2479,"Required",'Acceptance checks'!$L$2:$L$2479,"Ready")</x:f>
        <x:v>0</x:v>
      </x:c>
      <x:c r="J68" s="6" t="str">
        <x:v>Pending</x:v>
      </x:c>
      <x:c r="K68" s="2" t="str">
        <x:f>IF(AND(AB68="Yes",AA68="Resolved",V68="material3-native-v4",W68&lt;&gt;"",AF68&lt;&gt;"",X68="Approved",F68="Confirmed",G68="Verified",J68="Approved",H68&gt;0,H68=I68,COUNTIFS('Acceptance checks'!$A$2:$A$2479,$A68,'Acceptance checks'!$L$2:$L$2479,"Ready")=COUNTIFS('Acceptance checks'!$A$2:$A$2479,$A68),P68="",OR(S68&lt;&gt;"",AE68&lt;&gt;""),T68="Pass",U68&lt;&gt;""),"Yes","No")</x:f>
        <x:v>No</x:v>
      </x:c>
      <x:c r="L68" s="2" t="str"/>
      <x:c r="M68" s="2" t="str"/>
      <x:c r="N68" s="2" t="str">
        <x:v>https://github.com/pproenca/astryx-mui/blob/b4e37f6645dedbc493c6961f53fef2c323a0adab/packages/core/src/Avatar/AvatarStatusDot.tsx</x:v>
      </x:c>
      <x:c r="O68" s="2" t="str">
        <x:v>Review for a Material 3 counterpart or classify as an Astryx extension.</x:v>
      </x:c>
      <x:c r="P68" s="6" t="str"/>
      <x:c r="Q68" s="2" t="str"/>
      <x:c r="R68" s="2" t="str">
        <x:v>https://github.com/pproenca/astryx-mui/blob/b4e37f6645dedbc493c6961f53fef2c323a0adab/packages/core/src/Avatar/AvatarStatusDot.doc.mjs</x:v>
      </x:c>
      <x:c r="S68" s="2" t="str"/>
      <x:c r="T68" s="6" t="str">
        <x:v>Pending</x:v>
      </x:c>
      <x:c r="U68" s="6" t="str"/>
      <x:c r="V68" t="str">
        <x:v>material3-native-v4</x:v>
      </x:c>
      <x:c r="W68" t="str"/>
      <x:c r="X68" t="str">
        <x:v>Pending</x:v>
      </x:c>
      <x:c r="Y68" t="str"/>
      <x:c r="Z68" t="str">
        <x:v>Astryx extension</x:v>
      </x:c>
      <x:c r="AA68" t="str">
        <x:v>Unresolved</x:v>
      </x:c>
      <x:c r="AB68" t="str">
        <x:v>No</x:v>
      </x:c>
      <x:c r="AC68" t="str"/>
      <x:c r="AD68" t="str"/>
      <x:c r="AE68" t="str"/>
      <x:c r="AF68" t="str"/>
      <x:c r="AG68" t="str">
        <x:v>Review</x:v>
      </x:c>
      <x:c r="AH68" t="str"/>
      <x:c r="AI68" t="str"/>
    </x:row>
    <x:row r="69" ht="20" customHeight="1">
      <x:c r="A69" s="2" t="str">
        <x:v>CM-0068</x:v>
      </x:c>
      <x:c r="B69" s="2" t="str"/>
      <x:c r="C69" s="2" t="str"/>
      <x:c r="D69" s="2" t="str">
        <x:v>Banner</x:v>
      </x:c>
      <x:c r="E69" s="2" t="str">
        <x:v>core</x:v>
      </x:c>
      <x:c r="F69" s="6" t="str">
        <x:v>Unclassified Astryx</x:v>
      </x:c>
      <x:c r="G69" s="6" t="str">
        <x:v>Not started</x:v>
      </x:c>
      <x:c r="H69" s="2" t="n">
        <x:f>COUNTIFS('Acceptance checks'!$A$2:$A$2479,$A69,'Acceptance checks'!$G$2:$G$2479,"Required")</x:f>
        <x:v>0</x:v>
      </x:c>
      <x:c r="I69" s="2" t="n">
        <x:f>COUNTIFS('Acceptance checks'!$A$2:$A$2479,$A69,'Acceptance checks'!$G$2:$G$2479,"Required",'Acceptance checks'!$L$2:$L$2479,"Ready")</x:f>
        <x:v>0</x:v>
      </x:c>
      <x:c r="J69" s="6" t="str">
        <x:v>Pending</x:v>
      </x:c>
      <x:c r="K69" s="2" t="str">
        <x:f>IF(AND(AB69="Yes",AA69="Resolved",V69="material3-native-v4",W69&lt;&gt;"",AF69&lt;&gt;"",X69="Approved",F69="Confirmed",G69="Verified",J69="Approved",H69&gt;0,H69=I69,COUNTIFS('Acceptance checks'!$A$2:$A$2479,$A69,'Acceptance checks'!$L$2:$L$2479,"Ready")=COUNTIFS('Acceptance checks'!$A$2:$A$2479,$A69),P69="",OR(S69&lt;&gt;"",AE69&lt;&gt;""),T69="Pass",U69&lt;&gt;""),"Yes","No")</x:f>
        <x:v>No</x:v>
      </x:c>
      <x:c r="L69" s="2" t="str"/>
      <x:c r="M69" s="2" t="str"/>
      <x:c r="N69" s="2" t="str">
        <x:v>https://github.com/pproenca/astryx-mui/blob/b4e37f6645dedbc493c6961f53fef2c323a0adab/packages/core/src/Banner/Banner.tsx</x:v>
      </x:c>
      <x:c r="O69" s="2" t="str">
        <x:v>Review for a Material 3 counterpart or classify as an Astryx extension.</x:v>
      </x:c>
      <x:c r="P69" s="6" t="str"/>
      <x:c r="Q69" s="2" t="str"/>
      <x:c r="R69" s="2" t="str">
        <x:v>https://github.com/pproenca/astryx-mui/blob/b4e37f6645dedbc493c6961f53fef2c323a0adab/packages/core/src/Banner/Banner.doc.mjs</x:v>
      </x:c>
      <x:c r="S69" s="2" t="str"/>
      <x:c r="T69" s="6" t="str">
        <x:v>Pending</x:v>
      </x:c>
      <x:c r="U69" s="6" t="str"/>
      <x:c r="V69" t="str">
        <x:v>material3-native-v4</x:v>
      </x:c>
      <x:c r="W69" t="str"/>
      <x:c r="X69" t="str">
        <x:v>Pending</x:v>
      </x:c>
      <x:c r="Y69" t="str"/>
      <x:c r="Z69" t="str">
        <x:v>Astryx extension</x:v>
      </x:c>
      <x:c r="AA69" t="str">
        <x:v>Unresolved</x:v>
      </x:c>
      <x:c r="AB69" t="str">
        <x:v>No</x:v>
      </x:c>
      <x:c r="AC69" t="str"/>
      <x:c r="AD69" t="str"/>
      <x:c r="AE69" t="str"/>
      <x:c r="AF69" t="str"/>
      <x:c r="AG69" t="str">
        <x:v>Review</x:v>
      </x:c>
      <x:c r="AH69" t="str"/>
      <x:c r="AI69" t="str"/>
    </x:row>
    <x:row r="70" ht="20" customHeight="1">
      <x:c r="A70" s="2" t="str">
        <x:v>CM-0069</x:v>
      </x:c>
      <x:c r="B70" s="2" t="str"/>
      <x:c r="C70" s="2" t="str"/>
      <x:c r="D70" s="2" t="str">
        <x:v>BaseTypeahead</x:v>
      </x:c>
      <x:c r="E70" s="2" t="str">
        <x:v>core</x:v>
      </x:c>
      <x:c r="F70" s="6" t="str">
        <x:v>Unclassified Astryx</x:v>
      </x:c>
      <x:c r="G70" s="6" t="str">
        <x:v>Not started</x:v>
      </x:c>
      <x:c r="H70" s="2" t="n">
        <x:f>COUNTIFS('Acceptance checks'!$A$2:$A$2479,$A70,'Acceptance checks'!$G$2:$G$2479,"Required")</x:f>
        <x:v>0</x:v>
      </x:c>
      <x:c r="I70" s="2" t="n">
        <x:f>COUNTIFS('Acceptance checks'!$A$2:$A$2479,$A70,'Acceptance checks'!$G$2:$G$2479,"Required",'Acceptance checks'!$L$2:$L$2479,"Ready")</x:f>
        <x:v>0</x:v>
      </x:c>
      <x:c r="J70" s="6" t="str">
        <x:v>Pending</x:v>
      </x:c>
      <x:c r="K70" s="2" t="str">
        <x:f>IF(AND(AB70="Yes",AA70="Resolved",V70="material3-native-v4",W70&lt;&gt;"",AF70&lt;&gt;"",X70="Approved",F70="Confirmed",G70="Verified",J70="Approved",H70&gt;0,H70=I70,COUNTIFS('Acceptance checks'!$A$2:$A$2479,$A70,'Acceptance checks'!$L$2:$L$2479,"Ready")=COUNTIFS('Acceptance checks'!$A$2:$A$2479,$A70),P70="",OR(S70&lt;&gt;"",AE70&lt;&gt;""),T70="Pass",U70&lt;&gt;""),"Yes","No")</x:f>
        <x:v>No</x:v>
      </x:c>
      <x:c r="L70" s="2" t="str"/>
      <x:c r="M70" s="2" t="str"/>
      <x:c r="N70" s="2" t="str">
        <x:v>https://github.com/pproenca/astryx-mui/blob/b4e37f6645dedbc493c6961f53fef2c323a0adab/packages/core/src/Typeahead/BaseTypeahead.tsx</x:v>
      </x:c>
      <x:c r="O70" s="2" t="str">
        <x:v>Review for a Material 3 counterpart or classify as an Astryx extension.</x:v>
      </x:c>
      <x:c r="P70" s="6" t="str"/>
      <x:c r="Q70" s="2" t="str"/>
      <x:c r="R70" s="2" t="str">
        <x:v>https://github.com/pproenca/astryx-mui/blob/b4e37f6645dedbc493c6961f53fef2c323a0adab/packages/core/src/Typeahead/BaseTypeahead.doc.mjs</x:v>
      </x:c>
      <x:c r="S70" s="2" t="str"/>
      <x:c r="T70" s="6" t="str">
        <x:v>Pending</x:v>
      </x:c>
      <x:c r="U70" s="6" t="str"/>
      <x:c r="V70" t="str">
        <x:v>material3-native-v4</x:v>
      </x:c>
      <x:c r="W70" t="str"/>
      <x:c r="X70" t="str">
        <x:v>Pending</x:v>
      </x:c>
      <x:c r="Y70" t="str"/>
      <x:c r="Z70" t="str">
        <x:v>Astryx extension</x:v>
      </x:c>
      <x:c r="AA70" t="str">
        <x:v>Unresolved</x:v>
      </x:c>
      <x:c r="AB70" t="str">
        <x:v>No</x:v>
      </x:c>
      <x:c r="AC70" t="str"/>
      <x:c r="AD70" t="str"/>
      <x:c r="AE70" t="str"/>
      <x:c r="AF70" t="str"/>
      <x:c r="AG70" t="str">
        <x:v>Review</x:v>
      </x:c>
      <x:c r="AH70" t="str"/>
      <x:c r="AI70" t="str"/>
    </x:row>
    <x:row r="71" ht="20" customHeight="1">
      <x:c r="A71" s="2" t="str">
        <x:v>CM-0070</x:v>
      </x:c>
      <x:c r="B71" s="2" t="str"/>
      <x:c r="C71" s="2" t="str"/>
      <x:c r="D71" s="2" t="str">
        <x:v>Blockquote</x:v>
      </x:c>
      <x:c r="E71" s="2" t="str">
        <x:v>core</x:v>
      </x:c>
      <x:c r="F71" s="6" t="str">
        <x:v>Unclassified Astryx</x:v>
      </x:c>
      <x:c r="G71" s="6" t="str">
        <x:v>Not started</x:v>
      </x:c>
      <x:c r="H71" s="2" t="n">
        <x:f>COUNTIFS('Acceptance checks'!$A$2:$A$2479,$A71,'Acceptance checks'!$G$2:$G$2479,"Required")</x:f>
        <x:v>0</x:v>
      </x:c>
      <x:c r="I71" s="2" t="n">
        <x:f>COUNTIFS('Acceptance checks'!$A$2:$A$2479,$A71,'Acceptance checks'!$G$2:$G$2479,"Required",'Acceptance checks'!$L$2:$L$2479,"Ready")</x:f>
        <x:v>0</x:v>
      </x:c>
      <x:c r="J71" s="6" t="str">
        <x:v>Pending</x:v>
      </x:c>
      <x:c r="K71" s="2" t="str">
        <x:f>IF(AND(AB71="Yes",AA71="Resolved",V71="material3-native-v4",W71&lt;&gt;"",AF71&lt;&gt;"",X71="Approved",F71="Confirmed",G71="Verified",J71="Approved",H71&gt;0,H71=I71,COUNTIFS('Acceptance checks'!$A$2:$A$2479,$A71,'Acceptance checks'!$L$2:$L$2479,"Ready")=COUNTIFS('Acceptance checks'!$A$2:$A$2479,$A71),P71="",OR(S71&lt;&gt;"",AE71&lt;&gt;""),T71="Pass",U71&lt;&gt;""),"Yes","No")</x:f>
        <x:v>No</x:v>
      </x:c>
      <x:c r="L71" s="2" t="str"/>
      <x:c r="M71" s="2" t="str"/>
      <x:c r="N71" s="2" t="str">
        <x:v>https://github.com/pproenca/astryx-mui/blob/b4e37f6645dedbc493c6961f53fef2c323a0adab/packages/core/src/Blockquote/Blockquote.tsx</x:v>
      </x:c>
      <x:c r="O71" s="2" t="str">
        <x:v>Review for a Material 3 counterpart or classify as an Astryx extension.</x:v>
      </x:c>
      <x:c r="P71" s="6" t="str"/>
      <x:c r="Q71" s="2" t="str"/>
      <x:c r="R71" s="2" t="str">
        <x:v>https://github.com/pproenca/astryx-mui/blob/b4e37f6645dedbc493c6961f53fef2c323a0adab/packages/core/src/Blockquote/Blockquote.doc.mjs</x:v>
      </x:c>
      <x:c r="S71" s="2" t="str"/>
      <x:c r="T71" s="6" t="str">
        <x:v>Pending</x:v>
      </x:c>
      <x:c r="U71" s="6" t="str"/>
      <x:c r="V71" t="str">
        <x:v>material3-native-v4</x:v>
      </x:c>
      <x:c r="W71" t="str"/>
      <x:c r="X71" t="str">
        <x:v>Pending</x:v>
      </x:c>
      <x:c r="Y71" t="str"/>
      <x:c r="Z71" t="str">
        <x:v>Astryx extension</x:v>
      </x:c>
      <x:c r="AA71" t="str">
        <x:v>Unresolved</x:v>
      </x:c>
      <x:c r="AB71" t="str">
        <x:v>No</x:v>
      </x:c>
      <x:c r="AC71" t="str"/>
      <x:c r="AD71" t="str"/>
      <x:c r="AE71" t="str"/>
      <x:c r="AF71" t="str"/>
      <x:c r="AG71" t="str">
        <x:v>Review</x:v>
      </x:c>
      <x:c r="AH71" t="str"/>
      <x:c r="AI71" t="str"/>
    </x:row>
    <x:row r="72" ht="20" customHeight="1">
      <x:c r="A72" s="2" t="str">
        <x:v>CM-0071</x:v>
      </x:c>
      <x:c r="B72" s="2" t="str"/>
      <x:c r="C72" s="2" t="str"/>
      <x:c r="D72" s="2" t="str">
        <x:v>BottomSheet</x:v>
      </x:c>
      <x:c r="E72" s="2" t="str">
        <x:v>core</x:v>
      </x:c>
      <x:c r="F72" s="6" t="str">
        <x:v>Unclassified Astryx</x:v>
      </x:c>
      <x:c r="G72" s="6" t="str">
        <x:v>Not started</x:v>
      </x:c>
      <x:c r="H72" s="2" t="n">
        <x:f>COUNTIFS('Acceptance checks'!$A$2:$A$2479,$A72,'Acceptance checks'!$G$2:$G$2479,"Required")</x:f>
        <x:v>0</x:v>
      </x:c>
      <x:c r="I72" s="2" t="n">
        <x:f>COUNTIFS('Acceptance checks'!$A$2:$A$2479,$A72,'Acceptance checks'!$G$2:$G$2479,"Required",'Acceptance checks'!$L$2:$L$2479,"Ready")</x:f>
        <x:v>0</x:v>
      </x:c>
      <x:c r="J72" s="6" t="str">
        <x:v>Pending</x:v>
      </x:c>
      <x:c r="K72" s="2" t="str">
        <x:f>IF(AND(AB72="Yes",AA72="Resolved",V72="material3-native-v4",W72&lt;&gt;"",AF72&lt;&gt;"",X72="Approved",F72="Confirmed",G72="Verified",J72="Approved",H72&gt;0,H72=I72,COUNTIFS('Acceptance checks'!$A$2:$A$2479,$A72,'Acceptance checks'!$L$2:$L$2479,"Ready")=COUNTIFS('Acceptance checks'!$A$2:$A$2479,$A72),P72="",OR(S72&lt;&gt;"",AE72&lt;&gt;""),T72="Pass",U72&lt;&gt;""),"Yes","No")</x:f>
        <x:v>No</x:v>
      </x:c>
      <x:c r="L72" s="2" t="str"/>
      <x:c r="M72" s="2" t="str"/>
      <x:c r="N72" s="2" t="str">
        <x:v>https://github.com/pproenca/astryx-mui/blob/b4e37f6645dedbc493c6961f53fef2c323a0adab/packages/core/src/BottomSheet/BottomSheet.tsx</x:v>
      </x:c>
      <x:c r="O72" s="2" t="str">
        <x:v>Review for a Material 3 counterpart or classify as an Astryx extension.</x:v>
      </x:c>
      <x:c r="P72" s="6" t="str"/>
      <x:c r="Q72" s="2" t="str"/>
      <x:c r="R72" s="2" t="str">
        <x:v>https://github.com/pproenca/astryx-mui/blob/b4e37f6645dedbc493c6961f53fef2c323a0adab/packages/core/src/BottomSheet/BottomSheet.doc.mjs</x:v>
      </x:c>
      <x:c r="S72" s="2" t="str"/>
      <x:c r="T72" s="6" t="str">
        <x:v>Pending</x:v>
      </x:c>
      <x:c r="U72" s="6" t="str"/>
      <x:c r="V72" t="str">
        <x:v>material3-native-v4</x:v>
      </x:c>
      <x:c r="W72" t="str"/>
      <x:c r="X72" t="str">
        <x:v>Pending</x:v>
      </x:c>
      <x:c r="Y72" t="str"/>
      <x:c r="Z72" t="str">
        <x:v>Astryx extension</x:v>
      </x:c>
      <x:c r="AA72" t="str">
        <x:v>Unresolved</x:v>
      </x:c>
      <x:c r="AB72" t="str">
        <x:v>No</x:v>
      </x:c>
      <x:c r="AC72" t="str"/>
      <x:c r="AD72" t="str"/>
      <x:c r="AE72" t="str"/>
      <x:c r="AF72" t="str"/>
      <x:c r="AG72" t="str">
        <x:v>Review</x:v>
      </x:c>
      <x:c r="AH72" t="str"/>
      <x:c r="AI72" t="str"/>
    </x:row>
    <x:row r="73" ht="20" customHeight="1">
      <x:c r="A73" s="2" t="str">
        <x:v>CM-0072</x:v>
      </x:c>
      <x:c r="B73" s="2" t="str"/>
      <x:c r="C73" s="2" t="str"/>
      <x:c r="D73" s="2" t="str">
        <x:v>BottomSheetSwitcher</x:v>
      </x:c>
      <x:c r="E73" s="2" t="str">
        <x:v>core</x:v>
      </x:c>
      <x:c r="F73" s="6" t="str">
        <x:v>Unclassified Astryx</x:v>
      </x:c>
      <x:c r="G73" s="6" t="str">
        <x:v>Not started</x:v>
      </x:c>
      <x:c r="H73" s="2" t="n">
        <x:f>COUNTIFS('Acceptance checks'!$A$2:$A$2479,$A73,'Acceptance checks'!$G$2:$G$2479,"Required")</x:f>
        <x:v>0</x:v>
      </x:c>
      <x:c r="I73" s="2" t="n">
        <x:f>COUNTIFS('Acceptance checks'!$A$2:$A$2479,$A73,'Acceptance checks'!$G$2:$G$2479,"Required",'Acceptance checks'!$L$2:$L$2479,"Ready")</x:f>
        <x:v>0</x:v>
      </x:c>
      <x:c r="J73" s="6" t="str">
        <x:v>Pending</x:v>
      </x:c>
      <x:c r="K73" s="2" t="str">
        <x:f>IF(AND(AB73="Yes",AA73="Resolved",V73="material3-native-v4",W73&lt;&gt;"",AF73&lt;&gt;"",X73="Approved",F73="Confirmed",G73="Verified",J73="Approved",H73&gt;0,H73=I73,COUNTIFS('Acceptance checks'!$A$2:$A$2479,$A73,'Acceptance checks'!$L$2:$L$2479,"Ready")=COUNTIFS('Acceptance checks'!$A$2:$A$2479,$A73),P73="",OR(S73&lt;&gt;"",AE73&lt;&gt;""),T73="Pass",U73&lt;&gt;""),"Yes","No")</x:f>
        <x:v>No</x:v>
      </x:c>
      <x:c r="L73" s="2" t="str"/>
      <x:c r="M73" s="2" t="str"/>
      <x:c r="N73" s="2" t="str">
        <x:v>https://github.com/pproenca/astryx-mui/blob/b4e37f6645dedbc493c6961f53fef2c323a0adab/packages/core/src/BottomSheet/BottomSheetSwitcher.tsx</x:v>
      </x:c>
      <x:c r="O73" s="2" t="str">
        <x:v>Review for a Material 3 counterpart or classify as an Astryx extension.</x:v>
      </x:c>
      <x:c r="P73" s="6" t="str"/>
      <x:c r="Q73" s="2" t="str"/>
      <x:c r="R73" s="2" t="str">
        <x:v>https://github.com/pproenca/astryx-mui/blob/b4e37f6645dedbc493c6961f53fef2c323a0adab/packages/core/src/BottomSheet/BottomSheetSwitcher.doc.mjs</x:v>
      </x:c>
      <x:c r="S73" s="2" t="str"/>
      <x:c r="T73" s="6" t="str">
        <x:v>Pending</x:v>
      </x:c>
      <x:c r="U73" s="6" t="str"/>
      <x:c r="V73" t="str">
        <x:v>material3-native-v4</x:v>
      </x:c>
      <x:c r="W73" t="str"/>
      <x:c r="X73" t="str">
        <x:v>Pending</x:v>
      </x:c>
      <x:c r="Y73" t="str"/>
      <x:c r="Z73" t="str">
        <x:v>Astryx extension</x:v>
      </x:c>
      <x:c r="AA73" t="str">
        <x:v>Unresolved</x:v>
      </x:c>
      <x:c r="AB73" t="str">
        <x:v>No</x:v>
      </x:c>
      <x:c r="AC73" t="str"/>
      <x:c r="AD73" t="str"/>
      <x:c r="AE73" t="str"/>
      <x:c r="AF73" t="str"/>
      <x:c r="AG73" t="str">
        <x:v>Review</x:v>
      </x:c>
      <x:c r="AH73" t="str"/>
      <x:c r="AI73" t="str"/>
    </x:row>
    <x:row r="74" ht="20" customHeight="1">
      <x:c r="A74" s="2" t="str">
        <x:v>CM-0073</x:v>
      </x:c>
      <x:c r="B74" s="2" t="str"/>
      <x:c r="C74" s="2" t="str"/>
      <x:c r="D74" s="2" t="str">
        <x:v>BreadcrumbItem</x:v>
      </x:c>
      <x:c r="E74" s="2" t="str">
        <x:v>core</x:v>
      </x:c>
      <x:c r="F74" s="6" t="str">
        <x:v>Unclassified Astryx</x:v>
      </x:c>
      <x:c r="G74" s="6" t="str">
        <x:v>Not started</x:v>
      </x:c>
      <x:c r="H74" s="2" t="n">
        <x:f>COUNTIFS('Acceptance checks'!$A$2:$A$2479,$A74,'Acceptance checks'!$G$2:$G$2479,"Required")</x:f>
        <x:v>0</x:v>
      </x:c>
      <x:c r="I74" s="2" t="n">
        <x:f>COUNTIFS('Acceptance checks'!$A$2:$A$2479,$A74,'Acceptance checks'!$G$2:$G$2479,"Required",'Acceptance checks'!$L$2:$L$2479,"Ready")</x:f>
        <x:v>0</x:v>
      </x:c>
      <x:c r="J74" s="6" t="str">
        <x:v>Pending</x:v>
      </x:c>
      <x:c r="K74" s="2" t="str">
        <x:f>IF(AND(AB74="Yes",AA74="Resolved",V74="material3-native-v4",W74&lt;&gt;"",AF74&lt;&gt;"",X74="Approved",F74="Confirmed",G74="Verified",J74="Approved",H74&gt;0,H74=I74,COUNTIFS('Acceptance checks'!$A$2:$A$2479,$A74,'Acceptance checks'!$L$2:$L$2479,"Ready")=COUNTIFS('Acceptance checks'!$A$2:$A$2479,$A74),P74="",OR(S74&lt;&gt;"",AE74&lt;&gt;""),T74="Pass",U74&lt;&gt;""),"Yes","No")</x:f>
        <x:v>No</x:v>
      </x:c>
      <x:c r="L74" s="2" t="str"/>
      <x:c r="M74" s="2" t="str"/>
      <x:c r="N74" s="2" t="str">
        <x:v>https://github.com/pproenca/astryx-mui/blob/b4e37f6645dedbc493c6961f53fef2c323a0adab/packages/core/src/Breadcrumbs/BreadcrumbItem.tsx</x:v>
      </x:c>
      <x:c r="O74" s="2" t="str">
        <x:v>Review for a Material 3 counterpart or classify as an Astryx extension.</x:v>
      </x:c>
      <x:c r="P74" s="6" t="str"/>
      <x:c r="Q74" s="2" t="str"/>
      <x:c r="R74" s="2" t="str">
        <x:v>https://github.com/pproenca/astryx-mui/blob/b4e37f6645dedbc493c6961f53fef2c323a0adab/packages/core/src/Breadcrumbs/BreadcrumbItem.doc.mjs</x:v>
      </x:c>
      <x:c r="S74" s="2" t="str"/>
      <x:c r="T74" s="6" t="str">
        <x:v>Pending</x:v>
      </x:c>
      <x:c r="U74" s="6" t="str"/>
      <x:c r="V74" t="str">
        <x:v>material3-native-v4</x:v>
      </x:c>
      <x:c r="W74" t="str"/>
      <x:c r="X74" t="str">
        <x:v>Pending</x:v>
      </x:c>
      <x:c r="Y74" t="str"/>
      <x:c r="Z74" t="str">
        <x:v>Astryx extension</x:v>
      </x:c>
      <x:c r="AA74" t="str">
        <x:v>Unresolved</x:v>
      </x:c>
      <x:c r="AB74" t="str">
        <x:v>No</x:v>
      </x:c>
      <x:c r="AC74" t="str"/>
      <x:c r="AD74" t="str"/>
      <x:c r="AE74" t="str"/>
      <x:c r="AF74" t="str"/>
      <x:c r="AG74" t="str">
        <x:v>Review</x:v>
      </x:c>
      <x:c r="AH74" t="str"/>
      <x:c r="AI74" t="str"/>
    </x:row>
    <x:row r="75" ht="20" customHeight="1">
      <x:c r="A75" s="2" t="str">
        <x:v>CM-0074</x:v>
      </x:c>
      <x:c r="B75" s="2" t="str"/>
      <x:c r="C75" s="2" t="str"/>
      <x:c r="D75" s="2" t="str">
        <x:v>Breadcrumbs</x:v>
      </x:c>
      <x:c r="E75" s="2" t="str">
        <x:v>core</x:v>
      </x:c>
      <x:c r="F75" s="6" t="str">
        <x:v>Unclassified Astryx</x:v>
      </x:c>
      <x:c r="G75" s="6" t="str">
        <x:v>Not started</x:v>
      </x:c>
      <x:c r="H75" s="2" t="n">
        <x:f>COUNTIFS('Acceptance checks'!$A$2:$A$2479,$A75,'Acceptance checks'!$G$2:$G$2479,"Required")</x:f>
        <x:v>0</x:v>
      </x:c>
      <x:c r="I75" s="2" t="n">
        <x:f>COUNTIFS('Acceptance checks'!$A$2:$A$2479,$A75,'Acceptance checks'!$G$2:$G$2479,"Required",'Acceptance checks'!$L$2:$L$2479,"Ready")</x:f>
        <x:v>0</x:v>
      </x:c>
      <x:c r="J75" s="6" t="str">
        <x:v>Pending</x:v>
      </x:c>
      <x:c r="K75" s="2" t="str">
        <x:f>IF(AND(AB75="Yes",AA75="Resolved",V75="material3-native-v4",W75&lt;&gt;"",AF75&lt;&gt;"",X75="Approved",F75="Confirmed",G75="Verified",J75="Approved",H75&gt;0,H75=I75,COUNTIFS('Acceptance checks'!$A$2:$A$2479,$A75,'Acceptance checks'!$L$2:$L$2479,"Ready")=COUNTIFS('Acceptance checks'!$A$2:$A$2479,$A75),P75="",OR(S75&lt;&gt;"",AE75&lt;&gt;""),T75="Pass",U75&lt;&gt;""),"Yes","No")</x:f>
        <x:v>No</x:v>
      </x:c>
      <x:c r="L75" s="2" t="str"/>
      <x:c r="M75" s="2" t="str"/>
      <x:c r="N75" s="2" t="str">
        <x:v>https://github.com/pproenca/astryx-mui/blob/b4e37f6645dedbc493c6961f53fef2c323a0adab/packages/core/src/Breadcrumbs/Breadcrumbs.tsx</x:v>
      </x:c>
      <x:c r="O75" s="2" t="str">
        <x:v>Review for a Material 3 counterpart or classify as an Astryx extension.</x:v>
      </x:c>
      <x:c r="P75" s="6" t="str"/>
      <x:c r="Q75" s="2" t="str"/>
      <x:c r="R75" s="2" t="str">
        <x:v>https://github.com/pproenca/astryx-mui/blob/b4e37f6645dedbc493c6961f53fef2c323a0adab/packages/core/src/Breadcrumbs/Breadcrumbs.doc.mjs</x:v>
      </x:c>
      <x:c r="S75" s="2" t="str"/>
      <x:c r="T75" s="6" t="str">
        <x:v>Pending</x:v>
      </x:c>
      <x:c r="U75" s="6" t="str"/>
      <x:c r="V75" t="str">
        <x:v>material3-native-v4</x:v>
      </x:c>
      <x:c r="W75" t="str"/>
      <x:c r="X75" t="str">
        <x:v>Pending</x:v>
      </x:c>
      <x:c r="Y75" t="str"/>
      <x:c r="Z75" t="str">
        <x:v>Astryx extension</x:v>
      </x:c>
      <x:c r="AA75" t="str">
        <x:v>Unresolved</x:v>
      </x:c>
      <x:c r="AB75" t="str">
        <x:v>No</x:v>
      </x:c>
      <x:c r="AC75" t="str"/>
      <x:c r="AD75" t="str"/>
      <x:c r="AE75" t="str"/>
      <x:c r="AF75" t="str"/>
      <x:c r="AG75" t="str">
        <x:v>Review</x:v>
      </x:c>
      <x:c r="AH75" t="str"/>
      <x:c r="AI75" t="str"/>
    </x:row>
    <x:row r="76" ht="20" customHeight="1">
      <x:c r="A76" s="2" t="str">
        <x:v>CM-0075</x:v>
      </x:c>
      <x:c r="B76" s="2" t="str"/>
      <x:c r="C76" s="2" t="str"/>
      <x:c r="D76" s="2" t="str">
        <x:v>ButtonGroup</x:v>
      </x:c>
      <x:c r="E76" s="2" t="str">
        <x:v>core</x:v>
      </x:c>
      <x:c r="F76" s="6" t="str">
        <x:v>Unclassified Astryx</x:v>
      </x:c>
      <x:c r="G76" s="6" t="str">
        <x:v>Not started</x:v>
      </x:c>
      <x:c r="H76" s="2" t="n">
        <x:f>COUNTIFS('Acceptance checks'!$A$2:$A$2479,$A76,'Acceptance checks'!$G$2:$G$2479,"Required")</x:f>
        <x:v>0</x:v>
      </x:c>
      <x:c r="I76" s="2" t="n">
        <x:f>COUNTIFS('Acceptance checks'!$A$2:$A$2479,$A76,'Acceptance checks'!$G$2:$G$2479,"Required",'Acceptance checks'!$L$2:$L$2479,"Ready")</x:f>
        <x:v>0</x:v>
      </x:c>
      <x:c r="J76" s="6" t="str">
        <x:v>Pending</x:v>
      </x:c>
      <x:c r="K76" s="2" t="str">
        <x:f>IF(AND(AB76="Yes",AA76="Resolved",V76="material3-native-v4",W76&lt;&gt;"",AF76&lt;&gt;"",X76="Approved",F76="Confirmed",G76="Verified",J76="Approved",H76&gt;0,H76=I76,COUNTIFS('Acceptance checks'!$A$2:$A$2479,$A76,'Acceptance checks'!$L$2:$L$2479,"Ready")=COUNTIFS('Acceptance checks'!$A$2:$A$2479,$A76),P76="",OR(S76&lt;&gt;"",AE76&lt;&gt;""),T76="Pass",U76&lt;&gt;""),"Yes","No")</x:f>
        <x:v>No</x:v>
      </x:c>
      <x:c r="L76" s="2" t="str"/>
      <x:c r="M76" s="2" t="str"/>
      <x:c r="N76" s="2" t="str">
        <x:v>https://github.com/pproenca/astryx-mui/blob/b4e37f6645dedbc493c6961f53fef2c323a0adab/packages/core/src/ButtonGroup/ButtonGroup.tsx</x:v>
      </x:c>
      <x:c r="O76" s="2" t="str">
        <x:v>Review for a Material 3 counterpart or classify as an Astryx extension.</x:v>
      </x:c>
      <x:c r="P76" s="6" t="str"/>
      <x:c r="Q76" s="2" t="str"/>
      <x:c r="R76" s="2" t="str">
        <x:v>https://github.com/pproenca/astryx-mui/blob/b4e37f6645dedbc493c6961f53fef2c323a0adab/packages/core/src/ButtonGroup/ButtonGroup.doc.mjs</x:v>
      </x:c>
      <x:c r="S76" s="2" t="str"/>
      <x:c r="T76" s="6" t="str">
        <x:v>Pending</x:v>
      </x:c>
      <x:c r="U76" s="6" t="str"/>
      <x:c r="V76" t="str">
        <x:v>material3-native-v4</x:v>
      </x:c>
      <x:c r="W76" t="str"/>
      <x:c r="X76" t="str">
        <x:v>Pending</x:v>
      </x:c>
      <x:c r="Y76" t="str"/>
      <x:c r="Z76" t="str">
        <x:v>Astryx extension</x:v>
      </x:c>
      <x:c r="AA76" t="str">
        <x:v>Unresolved</x:v>
      </x:c>
      <x:c r="AB76" t="str">
        <x:v>No</x:v>
      </x:c>
      <x:c r="AC76" t="str"/>
      <x:c r="AD76" t="str"/>
      <x:c r="AE76" t="str"/>
      <x:c r="AF76" t="str"/>
      <x:c r="AG76" t="str">
        <x:v>Review</x:v>
      </x:c>
      <x:c r="AH76" t="str"/>
      <x:c r="AI76" t="str"/>
    </x:row>
    <x:row r="77" ht="20" customHeight="1">
      <x:c r="A77" s="2" t="str">
        <x:v>CM-0076</x:v>
      </x:c>
      <x:c r="B77" s="2" t="str"/>
      <x:c r="C77" s="2" t="str"/>
      <x:c r="D77" s="2" t="str">
        <x:v>Calendar</x:v>
      </x:c>
      <x:c r="E77" s="2" t="str">
        <x:v>core</x:v>
      </x:c>
      <x:c r="F77" s="6" t="str">
        <x:v>Unclassified Astryx</x:v>
      </x:c>
      <x:c r="G77" s="6" t="str">
        <x:v>Not started</x:v>
      </x:c>
      <x:c r="H77" s="2" t="n">
        <x:f>COUNTIFS('Acceptance checks'!$A$2:$A$2479,$A77,'Acceptance checks'!$G$2:$G$2479,"Required")</x:f>
        <x:v>0</x:v>
      </x:c>
      <x:c r="I77" s="2" t="n">
        <x:f>COUNTIFS('Acceptance checks'!$A$2:$A$2479,$A77,'Acceptance checks'!$G$2:$G$2479,"Required",'Acceptance checks'!$L$2:$L$2479,"Ready")</x:f>
        <x:v>0</x:v>
      </x:c>
      <x:c r="J77" s="6" t="str">
        <x:v>Pending</x:v>
      </x:c>
      <x:c r="K77" s="2" t="str">
        <x:f>IF(AND(AB77="Yes",AA77="Resolved",V77="material3-native-v4",W77&lt;&gt;"",AF77&lt;&gt;"",X77="Approved",F77="Confirmed",G77="Verified",J77="Approved",H77&gt;0,H77=I77,COUNTIFS('Acceptance checks'!$A$2:$A$2479,$A77,'Acceptance checks'!$L$2:$L$2479,"Ready")=COUNTIFS('Acceptance checks'!$A$2:$A$2479,$A77),P77="",OR(S77&lt;&gt;"",AE77&lt;&gt;""),T77="Pass",U77&lt;&gt;""),"Yes","No")</x:f>
        <x:v>No</x:v>
      </x:c>
      <x:c r="L77" s="2" t="str"/>
      <x:c r="M77" s="2" t="str"/>
      <x:c r="N77" s="2" t="str">
        <x:v>https://github.com/pproenca/astryx-mui/blob/b4e37f6645dedbc493c6961f53fef2c323a0adab/packages/core/src/Calendar/Calendar.tsx</x:v>
      </x:c>
      <x:c r="O77" s="2" t="str">
        <x:v>Review for a Material 3 counterpart or classify as an Astryx extension.</x:v>
      </x:c>
      <x:c r="P77" s="6" t="str"/>
      <x:c r="Q77" s="2" t="str"/>
      <x:c r="R77" s="2" t="str">
        <x:v>https://github.com/pproenca/astryx-mui/blob/b4e37f6645dedbc493c6961f53fef2c323a0adab/packages/core/src/Calendar/Calendar.doc.mjs</x:v>
      </x:c>
      <x:c r="S77" s="2" t="str"/>
      <x:c r="T77" s="6" t="str">
        <x:v>Pending</x:v>
      </x:c>
      <x:c r="U77" s="6" t="str"/>
      <x:c r="V77" t="str">
        <x:v>material3-native-v4</x:v>
      </x:c>
      <x:c r="W77" t="str"/>
      <x:c r="X77" t="str">
        <x:v>Pending</x:v>
      </x:c>
      <x:c r="Y77" t="str"/>
      <x:c r="Z77" t="str">
        <x:v>Astryx extension</x:v>
      </x:c>
      <x:c r="AA77" t="str">
        <x:v>Unresolved</x:v>
      </x:c>
      <x:c r="AB77" t="str">
        <x:v>No</x:v>
      </x:c>
      <x:c r="AC77" t="str"/>
      <x:c r="AD77" t="str"/>
      <x:c r="AE77" t="str"/>
      <x:c r="AF77" t="str"/>
      <x:c r="AG77" t="str">
        <x:v>Review</x:v>
      </x:c>
      <x:c r="AH77" t="str"/>
      <x:c r="AI77" t="str"/>
    </x:row>
    <x:row r="78" ht="20" customHeight="1">
      <x:c r="A78" s="2" t="str">
        <x:v>CM-0077</x:v>
      </x:c>
      <x:c r="B78" s="2" t="str"/>
      <x:c r="C78" s="2" t="str"/>
      <x:c r="D78" s="2" t="str">
        <x:v>Carousel</x:v>
      </x:c>
      <x:c r="E78" s="2" t="str">
        <x:v>core</x:v>
      </x:c>
      <x:c r="F78" s="6" t="str">
        <x:v>Unclassified Astryx</x:v>
      </x:c>
      <x:c r="G78" s="6" t="str">
        <x:v>Not started</x:v>
      </x:c>
      <x:c r="H78" s="2" t="n">
        <x:f>COUNTIFS('Acceptance checks'!$A$2:$A$2479,$A78,'Acceptance checks'!$G$2:$G$2479,"Required")</x:f>
        <x:v>0</x:v>
      </x:c>
      <x:c r="I78" s="2" t="n">
        <x:f>COUNTIFS('Acceptance checks'!$A$2:$A$2479,$A78,'Acceptance checks'!$G$2:$G$2479,"Required",'Acceptance checks'!$L$2:$L$2479,"Ready")</x:f>
        <x:v>0</x:v>
      </x:c>
      <x:c r="J78" s="6" t="str">
        <x:v>Pending</x:v>
      </x:c>
      <x:c r="K78" s="2" t="str">
        <x:f>IF(AND(AB78="Yes",AA78="Resolved",V78="material3-native-v4",W78&lt;&gt;"",AF78&lt;&gt;"",X78="Approved",F78="Confirmed",G78="Verified",J78="Approved",H78&gt;0,H78=I78,COUNTIFS('Acceptance checks'!$A$2:$A$2479,$A78,'Acceptance checks'!$L$2:$L$2479,"Ready")=COUNTIFS('Acceptance checks'!$A$2:$A$2479,$A78),P78="",OR(S78&lt;&gt;"",AE78&lt;&gt;""),T78="Pass",U78&lt;&gt;""),"Yes","No")</x:f>
        <x:v>No</x:v>
      </x:c>
      <x:c r="L78" s="2" t="str"/>
      <x:c r="M78" s="2" t="str"/>
      <x:c r="N78" s="2" t="str">
        <x:v>https://github.com/pproenca/astryx-mui/blob/b4e37f6645dedbc493c6961f53fef2c323a0adab/packages/core/src/Carousel/Carousel.tsx</x:v>
      </x:c>
      <x:c r="O78" s="2" t="str">
        <x:v>Review for a Material 3 counterpart or classify as an Astryx extension.</x:v>
      </x:c>
      <x:c r="P78" s="6" t="str"/>
      <x:c r="Q78" s="2" t="str"/>
      <x:c r="R78" s="2" t="str">
        <x:v>https://github.com/pproenca/astryx-mui/blob/b4e37f6645dedbc493c6961f53fef2c323a0adab/packages/core/src/Carousel/Carousel.doc.mjs</x:v>
      </x:c>
      <x:c r="S78" s="2" t="str"/>
      <x:c r="T78" s="6" t="str">
        <x:v>Pending</x:v>
      </x:c>
      <x:c r="U78" s="6" t="str"/>
      <x:c r="V78" t="str">
        <x:v>material3-native-v4</x:v>
      </x:c>
      <x:c r="W78" t="str"/>
      <x:c r="X78" t="str">
        <x:v>Pending</x:v>
      </x:c>
      <x:c r="Y78" t="str"/>
      <x:c r="Z78" t="str">
        <x:v>Astryx extension</x:v>
      </x:c>
      <x:c r="AA78" t="str">
        <x:v>Unresolved</x:v>
      </x:c>
      <x:c r="AB78" t="str">
        <x:v>No</x:v>
      </x:c>
      <x:c r="AC78" t="str"/>
      <x:c r="AD78" t="str"/>
      <x:c r="AE78" t="str"/>
      <x:c r="AF78" t="str"/>
      <x:c r="AG78" t="str">
        <x:v>Review</x:v>
      </x:c>
      <x:c r="AH78" t="str"/>
      <x:c r="AI78" t="str"/>
    </x:row>
    <x:row r="79" ht="20" customHeight="1">
      <x:c r="A79" s="2" t="str">
        <x:v>CM-0078</x:v>
      </x:c>
      <x:c r="B79" s="2" t="str"/>
      <x:c r="C79" s="2" t="str"/>
      <x:c r="D79" s="2" t="str">
        <x:v>Center</x:v>
      </x:c>
      <x:c r="E79" s="2" t="str">
        <x:v>core</x:v>
      </x:c>
      <x:c r="F79" s="6" t="str">
        <x:v>Unclassified Astryx</x:v>
      </x:c>
      <x:c r="G79" s="6" t="str">
        <x:v>Not started</x:v>
      </x:c>
      <x:c r="H79" s="2" t="n">
        <x:f>COUNTIFS('Acceptance checks'!$A$2:$A$2479,$A79,'Acceptance checks'!$G$2:$G$2479,"Required")</x:f>
        <x:v>0</x:v>
      </x:c>
      <x:c r="I79" s="2" t="n">
        <x:f>COUNTIFS('Acceptance checks'!$A$2:$A$2479,$A79,'Acceptance checks'!$G$2:$G$2479,"Required",'Acceptance checks'!$L$2:$L$2479,"Ready")</x:f>
        <x:v>0</x:v>
      </x:c>
      <x:c r="J79" s="6" t="str">
        <x:v>Pending</x:v>
      </x:c>
      <x:c r="K79" s="2" t="str">
        <x:f>IF(AND(AB79="Yes",AA79="Resolved",V79="material3-native-v4",W79&lt;&gt;"",AF79&lt;&gt;"",X79="Approved",F79="Confirmed",G79="Verified",J79="Approved",H79&gt;0,H79=I79,COUNTIFS('Acceptance checks'!$A$2:$A$2479,$A79,'Acceptance checks'!$L$2:$L$2479,"Ready")=COUNTIFS('Acceptance checks'!$A$2:$A$2479,$A79),P79="",OR(S79&lt;&gt;"",AE79&lt;&gt;""),T79="Pass",U79&lt;&gt;""),"Yes","No")</x:f>
        <x:v>No</x:v>
      </x:c>
      <x:c r="L79" s="2" t="str"/>
      <x:c r="M79" s="2" t="str"/>
      <x:c r="N79" s="2" t="str">
        <x:v>https://github.com/pproenca/astryx-mui/blob/b4e37f6645dedbc493c6961f53fef2c323a0adab/packages/core/src/Center/Center.tsx</x:v>
      </x:c>
      <x:c r="O79" s="2" t="str">
        <x:v>Review for a Material 3 counterpart or classify as an Astryx extension.</x:v>
      </x:c>
      <x:c r="P79" s="6" t="str"/>
      <x:c r="Q79" s="2" t="str"/>
      <x:c r="R79" s="2" t="str">
        <x:v>https://github.com/pproenca/astryx-mui/blob/b4e37f6645dedbc493c6961f53fef2c323a0adab/packages/core/src/Center/Center.doc.mjs</x:v>
      </x:c>
      <x:c r="S79" s="2" t="str"/>
      <x:c r="T79" s="6" t="str">
        <x:v>Pending</x:v>
      </x:c>
      <x:c r="U79" s="6" t="str"/>
      <x:c r="V79" t="str">
        <x:v>material3-native-v4</x:v>
      </x:c>
      <x:c r="W79" t="str"/>
      <x:c r="X79" t="str">
        <x:v>Pending</x:v>
      </x:c>
      <x:c r="Y79" t="str"/>
      <x:c r="Z79" t="str">
        <x:v>Astryx extension</x:v>
      </x:c>
      <x:c r="AA79" t="str">
        <x:v>Unresolved</x:v>
      </x:c>
      <x:c r="AB79" t="str">
        <x:v>No</x:v>
      </x:c>
      <x:c r="AC79" t="str"/>
      <x:c r="AD79" t="str"/>
      <x:c r="AE79" t="str"/>
      <x:c r="AF79" t="str"/>
      <x:c r="AG79" t="str">
        <x:v>Review</x:v>
      </x:c>
      <x:c r="AH79" t="str"/>
      <x:c r="AI79" t="str"/>
    </x:row>
    <x:row r="80" ht="20" customHeight="1">
      <x:c r="A80" s="2" t="str">
        <x:v>CM-0079</x:v>
      </x:c>
      <x:c r="B80" s="2" t="str"/>
      <x:c r="C80" s="2" t="str"/>
      <x:c r="D80" s="2" t="str">
        <x:v>Chat</x:v>
      </x:c>
      <x:c r="E80" s="2" t="str">
        <x:v>core</x:v>
      </x:c>
      <x:c r="F80" s="6" t="str">
        <x:v>Unclassified Astryx</x:v>
      </x:c>
      <x:c r="G80" s="6" t="str">
        <x:v>Not started</x:v>
      </x:c>
      <x:c r="H80" s="2" t="n">
        <x:f>COUNTIFS('Acceptance checks'!$A$2:$A$2479,$A80,'Acceptance checks'!$G$2:$G$2479,"Required")</x:f>
        <x:v>0</x:v>
      </x:c>
      <x:c r="I80" s="2" t="n">
        <x:f>COUNTIFS('Acceptance checks'!$A$2:$A$2479,$A80,'Acceptance checks'!$G$2:$G$2479,"Required",'Acceptance checks'!$L$2:$L$2479,"Ready")</x:f>
        <x:v>0</x:v>
      </x:c>
      <x:c r="J80" s="6" t="str">
        <x:v>Pending</x:v>
      </x:c>
      <x:c r="K80" s="2" t="str">
        <x:f>IF(AND(AB80="Yes",AA80="Resolved",V80="material3-native-v4",W80&lt;&gt;"",AF80&lt;&gt;"",X80="Approved",F80="Confirmed",G80="Verified",J80="Approved",H80&gt;0,H80=I80,COUNTIFS('Acceptance checks'!$A$2:$A$2479,$A80,'Acceptance checks'!$L$2:$L$2479,"Ready")=COUNTIFS('Acceptance checks'!$A$2:$A$2479,$A80),P80="",OR(S80&lt;&gt;"",AE80&lt;&gt;""),T80="Pass",U80&lt;&gt;""),"Yes","No")</x:f>
        <x:v>No</x:v>
      </x:c>
      <x:c r="L80" s="2" t="str"/>
      <x:c r="M80" s="2" t="str"/>
      <x:c r="N80" s="2" t="str">
        <x:v>https://github.com/pproenca/astryx-mui/blob/b4e37f6645dedbc493c6961f53fef2c323a0adab/packages/core/src/Chat/Chat.doc.mjs</x:v>
      </x:c>
      <x:c r="O80" s="2" t="str">
        <x:v>Review for a Material 3 counterpart or classify as an Astryx extension.</x:v>
      </x:c>
      <x:c r="P80" s="6" t="str"/>
      <x:c r="Q80" s="2" t="str"/>
      <x:c r="R80" s="2" t="str">
        <x:v>https://github.com/pproenca/astryx-mui/blob/b4e37f6645dedbc493c6961f53fef2c323a0adab/packages/core/src/Chat/Chat.doc.mjs</x:v>
      </x:c>
      <x:c r="S80" s="2" t="str"/>
      <x:c r="T80" s="6" t="str">
        <x:v>Pending</x:v>
      </x:c>
      <x:c r="U80" s="6" t="str"/>
      <x:c r="V80" t="str">
        <x:v>material3-native-v4</x:v>
      </x:c>
      <x:c r="W80" t="str"/>
      <x:c r="X80" t="str">
        <x:v>Pending</x:v>
      </x:c>
      <x:c r="Y80" t="str"/>
      <x:c r="Z80" t="str">
        <x:v>Astryx extension</x:v>
      </x:c>
      <x:c r="AA80" t="str">
        <x:v>Unresolved</x:v>
      </x:c>
      <x:c r="AB80" t="str">
        <x:v>No</x:v>
      </x:c>
      <x:c r="AC80" t="str"/>
      <x:c r="AD80" t="str"/>
      <x:c r="AE80" t="str"/>
      <x:c r="AF80" t="str"/>
      <x:c r="AG80" t="str">
        <x:v>Review</x:v>
      </x:c>
      <x:c r="AH80" t="str"/>
      <x:c r="AI80" t="str"/>
    </x:row>
    <x:row r="81" ht="20" customHeight="1">
      <x:c r="A81" s="2" t="str">
        <x:v>CM-0080</x:v>
      </x:c>
      <x:c r="B81" s="2" t="str"/>
      <x:c r="C81" s="2" t="str"/>
      <x:c r="D81" s="2" t="str">
        <x:v>ChatComposer</x:v>
      </x:c>
      <x:c r="E81" s="2" t="str">
        <x:v>core</x:v>
      </x:c>
      <x:c r="F81" s="6" t="str">
        <x:v>Unclassified Astryx</x:v>
      </x:c>
      <x:c r="G81" s="6" t="str">
        <x:v>Not started</x:v>
      </x:c>
      <x:c r="H81" s="2" t="n">
        <x:f>COUNTIFS('Acceptance checks'!$A$2:$A$2479,$A81,'Acceptance checks'!$G$2:$G$2479,"Required")</x:f>
        <x:v>0</x:v>
      </x:c>
      <x:c r="I81" s="2" t="n">
        <x:f>COUNTIFS('Acceptance checks'!$A$2:$A$2479,$A81,'Acceptance checks'!$G$2:$G$2479,"Required",'Acceptance checks'!$L$2:$L$2479,"Ready")</x:f>
        <x:v>0</x:v>
      </x:c>
      <x:c r="J81" s="6" t="str">
        <x:v>Pending</x:v>
      </x:c>
      <x:c r="K81" s="2" t="str">
        <x:f>IF(AND(AB81="Yes",AA81="Resolved",V81="material3-native-v4",W81&lt;&gt;"",AF81&lt;&gt;"",X81="Approved",F81="Confirmed",G81="Verified",J81="Approved",H81&gt;0,H81=I81,COUNTIFS('Acceptance checks'!$A$2:$A$2479,$A81,'Acceptance checks'!$L$2:$L$2479,"Ready")=COUNTIFS('Acceptance checks'!$A$2:$A$2479,$A81),P81="",OR(S81&lt;&gt;"",AE81&lt;&gt;""),T81="Pass",U81&lt;&gt;""),"Yes","No")</x:f>
        <x:v>No</x:v>
      </x:c>
      <x:c r="L81" s="2" t="str"/>
      <x:c r="M81" s="2" t="str"/>
      <x:c r="N81" s="2" t="str">
        <x:v>https://github.com/pproenca/astryx-mui/blob/b4e37f6645dedbc493c6961f53fef2c323a0adab/packages/core/src/Chat/ChatComposer.tsx</x:v>
      </x:c>
      <x:c r="O81" s="2" t="str">
        <x:v>Review for a Material 3 counterpart or classify as an Astryx extension.</x:v>
      </x:c>
      <x:c r="P81" s="6" t="str"/>
      <x:c r="Q81" s="2" t="str"/>
      <x:c r="R81" s="2" t="str">
        <x:v>https://github.com/pproenca/astryx-mui/blob/b4e37f6645dedbc493c6961f53fef2c323a0adab/packages/core/src/Chat/ChatComposer.doc.mjs</x:v>
      </x:c>
      <x:c r="S81" s="2" t="str"/>
      <x:c r="T81" s="6" t="str">
        <x:v>Pending</x:v>
      </x:c>
      <x:c r="U81" s="6" t="str"/>
      <x:c r="V81" t="str">
        <x:v>material3-native-v4</x:v>
      </x:c>
      <x:c r="W81" t="str"/>
      <x:c r="X81" t="str">
        <x:v>Pending</x:v>
      </x:c>
      <x:c r="Y81" t="str"/>
      <x:c r="Z81" t="str">
        <x:v>Astryx extension</x:v>
      </x:c>
      <x:c r="AA81" t="str">
        <x:v>Unresolved</x:v>
      </x:c>
      <x:c r="AB81" t="str">
        <x:v>No</x:v>
      </x:c>
      <x:c r="AC81" t="str"/>
      <x:c r="AD81" t="str"/>
      <x:c r="AE81" t="str"/>
      <x:c r="AF81" t="str"/>
      <x:c r="AG81" t="str">
        <x:v>Review</x:v>
      </x:c>
      <x:c r="AH81" t="str"/>
      <x:c r="AI81" t="str"/>
    </x:row>
    <x:row r="82" ht="20" customHeight="1">
      <x:c r="A82" s="2" t="str">
        <x:v>CM-0081</x:v>
      </x:c>
      <x:c r="B82" s="2" t="str"/>
      <x:c r="C82" s="2" t="str"/>
      <x:c r="D82" s="2" t="str">
        <x:v>ChatComposerDrawer</x:v>
      </x:c>
      <x:c r="E82" s="2" t="str">
        <x:v>core</x:v>
      </x:c>
      <x:c r="F82" s="6" t="str">
        <x:v>Unclassified Astryx</x:v>
      </x:c>
      <x:c r="G82" s="6" t="str">
        <x:v>Not started</x:v>
      </x:c>
      <x:c r="H82" s="2" t="n">
        <x:f>COUNTIFS('Acceptance checks'!$A$2:$A$2479,$A82,'Acceptance checks'!$G$2:$G$2479,"Required")</x:f>
        <x:v>0</x:v>
      </x:c>
      <x:c r="I82" s="2" t="n">
        <x:f>COUNTIFS('Acceptance checks'!$A$2:$A$2479,$A82,'Acceptance checks'!$G$2:$G$2479,"Required",'Acceptance checks'!$L$2:$L$2479,"Ready")</x:f>
        <x:v>0</x:v>
      </x:c>
      <x:c r="J82" s="6" t="str">
        <x:v>Pending</x:v>
      </x:c>
      <x:c r="K82" s="2" t="str">
        <x:f>IF(AND(AB82="Yes",AA82="Resolved",V82="material3-native-v4",W82&lt;&gt;"",AF82&lt;&gt;"",X82="Approved",F82="Confirmed",G82="Verified",J82="Approved",H82&gt;0,H82=I82,COUNTIFS('Acceptance checks'!$A$2:$A$2479,$A82,'Acceptance checks'!$L$2:$L$2479,"Ready")=COUNTIFS('Acceptance checks'!$A$2:$A$2479,$A82),P82="",OR(S82&lt;&gt;"",AE82&lt;&gt;""),T82="Pass",U82&lt;&gt;""),"Yes","No")</x:f>
        <x:v>No</x:v>
      </x:c>
      <x:c r="L82" s="2" t="str"/>
      <x:c r="M82" s="2" t="str"/>
      <x:c r="N82" s="2" t="str">
        <x:v>https://github.com/pproenca/astryx-mui/blob/b4e37f6645dedbc493c6961f53fef2c323a0adab/packages/core/src/Chat/ChatComposerDrawer.tsx</x:v>
      </x:c>
      <x:c r="O82" s="2" t="str">
        <x:v>Review for a Material 3 counterpart or classify as an Astryx extension.</x:v>
      </x:c>
      <x:c r="P82" s="6" t="str"/>
      <x:c r="Q82" s="2" t="str"/>
      <x:c r="R82" s="2" t="str">
        <x:v>https://github.com/pproenca/astryx-mui/blob/b4e37f6645dedbc493c6961f53fef2c323a0adab/packages/core/src/Chat/ChatComposerDrawer.doc.mjs</x:v>
      </x:c>
      <x:c r="S82" s="2" t="str"/>
      <x:c r="T82" s="6" t="str">
        <x:v>Pending</x:v>
      </x:c>
      <x:c r="U82" s="6" t="str"/>
      <x:c r="V82" t="str">
        <x:v>material3-native-v4</x:v>
      </x:c>
      <x:c r="W82" t="str"/>
      <x:c r="X82" t="str">
        <x:v>Pending</x:v>
      </x:c>
      <x:c r="Y82" t="str"/>
      <x:c r="Z82" t="str">
        <x:v>Astryx extension</x:v>
      </x:c>
      <x:c r="AA82" t="str">
        <x:v>Unresolved</x:v>
      </x:c>
      <x:c r="AB82" t="str">
        <x:v>No</x:v>
      </x:c>
      <x:c r="AC82" t="str"/>
      <x:c r="AD82" t="str"/>
      <x:c r="AE82" t="str"/>
      <x:c r="AF82" t="str"/>
      <x:c r="AG82" t="str">
        <x:v>Review</x:v>
      </x:c>
      <x:c r="AH82" t="str"/>
      <x:c r="AI82" t="str"/>
    </x:row>
    <x:row r="83" ht="20" customHeight="1">
      <x:c r="A83" s="2" t="str">
        <x:v>CM-0082</x:v>
      </x:c>
      <x:c r="B83" s="2" t="str"/>
      <x:c r="C83" s="2" t="str"/>
      <x:c r="D83" s="2" t="str">
        <x:v>ChatComposerInput</x:v>
      </x:c>
      <x:c r="E83" s="2" t="str">
        <x:v>core</x:v>
      </x:c>
      <x:c r="F83" s="6" t="str">
        <x:v>Unclassified Astryx</x:v>
      </x:c>
      <x:c r="G83" s="6" t="str">
        <x:v>Not started</x:v>
      </x:c>
      <x:c r="H83" s="2" t="n">
        <x:f>COUNTIFS('Acceptance checks'!$A$2:$A$2479,$A83,'Acceptance checks'!$G$2:$G$2479,"Required")</x:f>
        <x:v>0</x:v>
      </x:c>
      <x:c r="I83" s="2" t="n">
        <x:f>COUNTIFS('Acceptance checks'!$A$2:$A$2479,$A83,'Acceptance checks'!$G$2:$G$2479,"Required",'Acceptance checks'!$L$2:$L$2479,"Ready")</x:f>
        <x:v>0</x:v>
      </x:c>
      <x:c r="J83" s="6" t="str">
        <x:v>Pending</x:v>
      </x:c>
      <x:c r="K83" s="2" t="str">
        <x:f>IF(AND(AB83="Yes",AA83="Resolved",V83="material3-native-v4",W83&lt;&gt;"",AF83&lt;&gt;"",X83="Approved",F83="Confirmed",G83="Verified",J83="Approved",H83&gt;0,H83=I83,COUNTIFS('Acceptance checks'!$A$2:$A$2479,$A83,'Acceptance checks'!$L$2:$L$2479,"Ready")=COUNTIFS('Acceptance checks'!$A$2:$A$2479,$A83),P83="",OR(S83&lt;&gt;"",AE83&lt;&gt;""),T83="Pass",U83&lt;&gt;""),"Yes","No")</x:f>
        <x:v>No</x:v>
      </x:c>
      <x:c r="L83" s="2" t="str"/>
      <x:c r="M83" s="2" t="str"/>
      <x:c r="N83" s="2" t="str">
        <x:v>https://github.com/pproenca/astryx-mui/blob/b4e37f6645dedbc493c6961f53fef2c323a0adab/packages/core/src/Chat/ChatComposerInput.tsx</x:v>
      </x:c>
      <x:c r="O83" s="2" t="str">
        <x:v>Review for a Material 3 counterpart or classify as an Astryx extension.</x:v>
      </x:c>
      <x:c r="P83" s="6" t="str"/>
      <x:c r="Q83" s="2" t="str"/>
      <x:c r="R83" s="2" t="str">
        <x:v>https://github.com/pproenca/astryx-mui/blob/b4e37f6645dedbc493c6961f53fef2c323a0adab/packages/core/src/Chat/ChatComposerInput.doc.mjs</x:v>
      </x:c>
      <x:c r="S83" s="2" t="str"/>
      <x:c r="T83" s="6" t="str">
        <x:v>Pending</x:v>
      </x:c>
      <x:c r="U83" s="6" t="str"/>
      <x:c r="V83" t="str">
        <x:v>material3-native-v4</x:v>
      </x:c>
      <x:c r="W83" t="str"/>
      <x:c r="X83" t="str">
        <x:v>Pending</x:v>
      </x:c>
      <x:c r="Y83" t="str"/>
      <x:c r="Z83" t="str">
        <x:v>Astryx extension</x:v>
      </x:c>
      <x:c r="AA83" t="str">
        <x:v>Unresolved</x:v>
      </x:c>
      <x:c r="AB83" t="str">
        <x:v>No</x:v>
      </x:c>
      <x:c r="AC83" t="str"/>
      <x:c r="AD83" t="str"/>
      <x:c r="AE83" t="str"/>
      <x:c r="AF83" t="str"/>
      <x:c r="AG83" t="str">
        <x:v>Review</x:v>
      </x:c>
      <x:c r="AH83" t="str"/>
      <x:c r="AI83" t="str"/>
    </x:row>
    <x:row r="84" ht="20" customHeight="1">
      <x:c r="A84" s="2" t="str">
        <x:v>CM-0083</x:v>
      </x:c>
      <x:c r="B84" s="2" t="str"/>
      <x:c r="C84" s="2" t="str"/>
      <x:c r="D84" s="2" t="str">
        <x:v>ChatComposerTokenElement</x:v>
      </x:c>
      <x:c r="E84" s="2" t="str">
        <x:v>core</x:v>
      </x:c>
      <x:c r="F84" s="6" t="str">
        <x:v>Unclassified Astryx</x:v>
      </x:c>
      <x:c r="G84" s="6" t="str">
        <x:v>Not started</x:v>
      </x:c>
      <x:c r="H84" s="2" t="n">
        <x:f>COUNTIFS('Acceptance checks'!$A$2:$A$2479,$A84,'Acceptance checks'!$G$2:$G$2479,"Required")</x:f>
        <x:v>0</x:v>
      </x:c>
      <x:c r="I84" s="2" t="n">
        <x:f>COUNTIFS('Acceptance checks'!$A$2:$A$2479,$A84,'Acceptance checks'!$G$2:$G$2479,"Required",'Acceptance checks'!$L$2:$L$2479,"Ready")</x:f>
        <x:v>0</x:v>
      </x:c>
      <x:c r="J84" s="6" t="str">
        <x:v>Pending</x:v>
      </x:c>
      <x:c r="K84" s="2" t="str">
        <x:f>IF(AND(AB84="Yes",AA84="Resolved",V84="material3-native-v4",W84&lt;&gt;"",AF84&lt;&gt;"",X84="Approved",F84="Confirmed",G84="Verified",J84="Approved",H84&gt;0,H84=I84,COUNTIFS('Acceptance checks'!$A$2:$A$2479,$A84,'Acceptance checks'!$L$2:$L$2479,"Ready")=COUNTIFS('Acceptance checks'!$A$2:$A$2479,$A84),P84="",OR(S84&lt;&gt;"",AE84&lt;&gt;""),T84="Pass",U84&lt;&gt;""),"Yes","No")</x:f>
        <x:v>No</x:v>
      </x:c>
      <x:c r="L84" s="2" t="str"/>
      <x:c r="M84" s="2" t="str"/>
      <x:c r="N84" s="2" t="str">
        <x:v>https://github.com/pproenca/astryx-mui/blob/b4e37f6645dedbc493c6961f53fef2c323a0adab/packages/core/src/Chat/ChatComposerTokenElement.doc.mjs</x:v>
      </x:c>
      <x:c r="O84" s="2" t="str">
        <x:v>Review for a Material 3 counterpart or classify as an Astryx extension.</x:v>
      </x:c>
      <x:c r="P84" s="6" t="str"/>
      <x:c r="Q84" s="2" t="str"/>
      <x:c r="R84" s="2" t="str">
        <x:v>https://github.com/pproenca/astryx-mui/blob/b4e37f6645dedbc493c6961f53fef2c323a0adab/packages/core/src/Chat/ChatComposerTokenElement.doc.mjs</x:v>
      </x:c>
      <x:c r="S84" s="2" t="str"/>
      <x:c r="T84" s="6" t="str">
        <x:v>Pending</x:v>
      </x:c>
      <x:c r="U84" s="6" t="str"/>
      <x:c r="V84" t="str">
        <x:v>material3-native-v4</x:v>
      </x:c>
      <x:c r="W84" t="str"/>
      <x:c r="X84" t="str">
        <x:v>Pending</x:v>
      </x:c>
      <x:c r="Y84" t="str"/>
      <x:c r="Z84" t="str">
        <x:v>Astryx extension</x:v>
      </x:c>
      <x:c r="AA84" t="str">
        <x:v>Unresolved</x:v>
      </x:c>
      <x:c r="AB84" t="str">
        <x:v>No</x:v>
      </x:c>
      <x:c r="AC84" t="str"/>
      <x:c r="AD84" t="str"/>
      <x:c r="AE84" t="str"/>
      <x:c r="AF84" t="str"/>
      <x:c r="AG84" t="str">
        <x:v>Review</x:v>
      </x:c>
      <x:c r="AH84" t="str"/>
      <x:c r="AI84" t="str"/>
    </x:row>
    <x:row r="85" ht="20" customHeight="1">
      <x:c r="A85" s="2" t="str">
        <x:v>CM-0084</x:v>
      </x:c>
      <x:c r="B85" s="2" t="str"/>
      <x:c r="C85" s="2" t="str"/>
      <x:c r="D85" s="2" t="str">
        <x:v>ChatDictationButton</x:v>
      </x:c>
      <x:c r="E85" s="2" t="str">
        <x:v>core</x:v>
      </x:c>
      <x:c r="F85" s="6" t="str">
        <x:v>Unclassified Astryx</x:v>
      </x:c>
      <x:c r="G85" s="6" t="str">
        <x:v>Not started</x:v>
      </x:c>
      <x:c r="H85" s="2" t="n">
        <x:f>COUNTIFS('Acceptance checks'!$A$2:$A$2479,$A85,'Acceptance checks'!$G$2:$G$2479,"Required")</x:f>
        <x:v>0</x:v>
      </x:c>
      <x:c r="I85" s="2" t="n">
        <x:f>COUNTIFS('Acceptance checks'!$A$2:$A$2479,$A85,'Acceptance checks'!$G$2:$G$2479,"Required",'Acceptance checks'!$L$2:$L$2479,"Ready")</x:f>
        <x:v>0</x:v>
      </x:c>
      <x:c r="J85" s="6" t="str">
        <x:v>Pending</x:v>
      </x:c>
      <x:c r="K85" s="2" t="str">
        <x:f>IF(AND(AB85="Yes",AA85="Resolved",V85="material3-native-v4",W85&lt;&gt;"",AF85&lt;&gt;"",X85="Approved",F85="Confirmed",G85="Verified",J85="Approved",H85&gt;0,H85=I85,COUNTIFS('Acceptance checks'!$A$2:$A$2479,$A85,'Acceptance checks'!$L$2:$L$2479,"Ready")=COUNTIFS('Acceptance checks'!$A$2:$A$2479,$A85),P85="",OR(S85&lt;&gt;"",AE85&lt;&gt;""),T85="Pass",U85&lt;&gt;""),"Yes","No")</x:f>
        <x:v>No</x:v>
      </x:c>
      <x:c r="L85" s="2" t="str"/>
      <x:c r="M85" s="2" t="str"/>
      <x:c r="N85" s="2" t="str">
        <x:v>https://github.com/pproenca/astryx-mui/blob/b4e37f6645dedbc493c6961f53fef2c323a0adab/packages/core/src/Chat/ChatDictationButton.tsx</x:v>
      </x:c>
      <x:c r="O85" s="2" t="str">
        <x:v>Review for a Material 3 counterpart or classify as an Astryx extension.</x:v>
      </x:c>
      <x:c r="P85" s="6" t="str"/>
      <x:c r="Q85" s="2" t="str"/>
      <x:c r="R85" s="2" t="str">
        <x:v>https://github.com/pproenca/astryx-mui/blob/b4e37f6645dedbc493c6961f53fef2c323a0adab/packages/core/src/Chat/ChatDictationButton.doc.mjs</x:v>
      </x:c>
      <x:c r="S85" s="2" t="str"/>
      <x:c r="T85" s="6" t="str">
        <x:v>Pending</x:v>
      </x:c>
      <x:c r="U85" s="6" t="str"/>
      <x:c r="V85" t="str">
        <x:v>material3-native-v4</x:v>
      </x:c>
      <x:c r="W85" t="str"/>
      <x:c r="X85" t="str">
        <x:v>Pending</x:v>
      </x:c>
      <x:c r="Y85" t="str"/>
      <x:c r="Z85" t="str">
        <x:v>Astryx extension</x:v>
      </x:c>
      <x:c r="AA85" t="str">
        <x:v>Unresolved</x:v>
      </x:c>
      <x:c r="AB85" t="str">
        <x:v>No</x:v>
      </x:c>
      <x:c r="AC85" t="str"/>
      <x:c r="AD85" t="str"/>
      <x:c r="AE85" t="str"/>
      <x:c r="AF85" t="str"/>
      <x:c r="AG85" t="str">
        <x:v>Review</x:v>
      </x:c>
      <x:c r="AH85" t="str"/>
      <x:c r="AI85" t="str"/>
    </x:row>
    <x:row r="86" ht="20" customHeight="1">
      <x:c r="A86" s="2" t="str">
        <x:v>CM-0085</x:v>
      </x:c>
      <x:c r="B86" s="2" t="str"/>
      <x:c r="C86" s="2" t="str"/>
      <x:c r="D86" s="2" t="str">
        <x:v>ChatLayout</x:v>
      </x:c>
      <x:c r="E86" s="2" t="str">
        <x:v>core</x:v>
      </x:c>
      <x:c r="F86" s="6" t="str">
        <x:v>Unclassified Astryx</x:v>
      </x:c>
      <x:c r="G86" s="6" t="str">
        <x:v>Not started</x:v>
      </x:c>
      <x:c r="H86" s="2" t="n">
        <x:f>COUNTIFS('Acceptance checks'!$A$2:$A$2479,$A86,'Acceptance checks'!$G$2:$G$2479,"Required")</x:f>
        <x:v>0</x:v>
      </x:c>
      <x:c r="I86" s="2" t="n">
        <x:f>COUNTIFS('Acceptance checks'!$A$2:$A$2479,$A86,'Acceptance checks'!$G$2:$G$2479,"Required",'Acceptance checks'!$L$2:$L$2479,"Ready")</x:f>
        <x:v>0</x:v>
      </x:c>
      <x:c r="J86" s="6" t="str">
        <x:v>Pending</x:v>
      </x:c>
      <x:c r="K86" s="2" t="str">
        <x:f>IF(AND(AB86="Yes",AA86="Resolved",V86="material3-native-v4",W86&lt;&gt;"",AF86&lt;&gt;"",X86="Approved",F86="Confirmed",G86="Verified",J86="Approved",H86&gt;0,H86=I86,COUNTIFS('Acceptance checks'!$A$2:$A$2479,$A86,'Acceptance checks'!$L$2:$L$2479,"Ready")=COUNTIFS('Acceptance checks'!$A$2:$A$2479,$A86),P86="",OR(S86&lt;&gt;"",AE86&lt;&gt;""),T86="Pass",U86&lt;&gt;""),"Yes","No")</x:f>
        <x:v>No</x:v>
      </x:c>
      <x:c r="L86" s="2" t="str"/>
      <x:c r="M86" s="2" t="str"/>
      <x:c r="N86" s="2" t="str">
        <x:v>https://github.com/pproenca/astryx-mui/blob/b4e37f6645dedbc493c6961f53fef2c323a0adab/packages/core/src/Chat/ChatLayout.tsx</x:v>
      </x:c>
      <x:c r="O86" s="2" t="str">
        <x:v>Review for a Material 3 counterpart or classify as an Astryx extension.</x:v>
      </x:c>
      <x:c r="P86" s="6" t="str"/>
      <x:c r="Q86" s="2" t="str"/>
      <x:c r="R86" s="2" t="str">
        <x:v>https://github.com/pproenca/astryx-mui/blob/b4e37f6645dedbc493c6961f53fef2c323a0adab/packages/core/src/Chat/ChatLayout.doc.mjs</x:v>
      </x:c>
      <x:c r="S86" s="2" t="str"/>
      <x:c r="T86" s="6" t="str">
        <x:v>Pending</x:v>
      </x:c>
      <x:c r="U86" s="6" t="str"/>
      <x:c r="V86" t="str">
        <x:v>material3-native-v4</x:v>
      </x:c>
      <x:c r="W86" t="str"/>
      <x:c r="X86" t="str">
        <x:v>Pending</x:v>
      </x:c>
      <x:c r="Y86" t="str"/>
      <x:c r="Z86" t="str">
        <x:v>Astryx extension</x:v>
      </x:c>
      <x:c r="AA86" t="str">
        <x:v>Unresolved</x:v>
      </x:c>
      <x:c r="AB86" t="str">
        <x:v>No</x:v>
      </x:c>
      <x:c r="AC86" t="str"/>
      <x:c r="AD86" t="str"/>
      <x:c r="AE86" t="str"/>
      <x:c r="AF86" t="str"/>
      <x:c r="AG86" t="str">
        <x:v>Review</x:v>
      </x:c>
      <x:c r="AH86" t="str"/>
      <x:c r="AI86" t="str"/>
    </x:row>
    <x:row r="87" ht="20" customHeight="1">
      <x:c r="A87" s="2" t="str">
        <x:v>CM-0086</x:v>
      </x:c>
      <x:c r="B87" s="2" t="str"/>
      <x:c r="C87" s="2" t="str"/>
      <x:c r="D87" s="2" t="str">
        <x:v>ChatLayoutScrollButton</x:v>
      </x:c>
      <x:c r="E87" s="2" t="str">
        <x:v>core</x:v>
      </x:c>
      <x:c r="F87" s="6" t="str">
        <x:v>Unclassified Astryx</x:v>
      </x:c>
      <x:c r="G87" s="6" t="str">
        <x:v>Not started</x:v>
      </x:c>
      <x:c r="H87" s="2" t="n">
        <x:f>COUNTIFS('Acceptance checks'!$A$2:$A$2479,$A87,'Acceptance checks'!$G$2:$G$2479,"Required")</x:f>
        <x:v>0</x:v>
      </x:c>
      <x:c r="I87" s="2" t="n">
        <x:f>COUNTIFS('Acceptance checks'!$A$2:$A$2479,$A87,'Acceptance checks'!$G$2:$G$2479,"Required",'Acceptance checks'!$L$2:$L$2479,"Ready")</x:f>
        <x:v>0</x:v>
      </x:c>
      <x:c r="J87" s="6" t="str">
        <x:v>Pending</x:v>
      </x:c>
      <x:c r="K87" s="2" t="str">
        <x:f>IF(AND(AB87="Yes",AA87="Resolved",V87="material3-native-v4",W87&lt;&gt;"",AF87&lt;&gt;"",X87="Approved",F87="Confirmed",G87="Verified",J87="Approved",H87&gt;0,H87=I87,COUNTIFS('Acceptance checks'!$A$2:$A$2479,$A87,'Acceptance checks'!$L$2:$L$2479,"Ready")=COUNTIFS('Acceptance checks'!$A$2:$A$2479,$A87),P87="",OR(S87&lt;&gt;"",AE87&lt;&gt;""),T87="Pass",U87&lt;&gt;""),"Yes","No")</x:f>
        <x:v>No</x:v>
      </x:c>
      <x:c r="L87" s="2" t="str"/>
      <x:c r="M87" s="2" t="str"/>
      <x:c r="N87" s="2" t="str">
        <x:v>https://github.com/pproenca/astryx-mui/blob/b4e37f6645dedbc493c6961f53fef2c323a0adab/packages/core/src/Chat/ChatLayoutScrollButton.tsx</x:v>
      </x:c>
      <x:c r="O87" s="2" t="str">
        <x:v>Review for a Material 3 counterpart or classify as an Astryx extension.</x:v>
      </x:c>
      <x:c r="P87" s="6" t="str"/>
      <x:c r="Q87" s="2" t="str"/>
      <x:c r="R87" s="2" t="str">
        <x:v>https://github.com/pproenca/astryx-mui/blob/b4e37f6645dedbc493c6961f53fef2c323a0adab/packages/core/src/Chat/ChatLayoutScrollButton.doc.mjs</x:v>
      </x:c>
      <x:c r="S87" s="2" t="str"/>
      <x:c r="T87" s="6" t="str">
        <x:v>Pending</x:v>
      </x:c>
      <x:c r="U87" s="6" t="str"/>
      <x:c r="V87" t="str">
        <x:v>material3-native-v4</x:v>
      </x:c>
      <x:c r="W87" t="str"/>
      <x:c r="X87" t="str">
        <x:v>Pending</x:v>
      </x:c>
      <x:c r="Y87" t="str"/>
      <x:c r="Z87" t="str">
        <x:v>Astryx extension</x:v>
      </x:c>
      <x:c r="AA87" t="str">
        <x:v>Unresolved</x:v>
      </x:c>
      <x:c r="AB87" t="str">
        <x:v>No</x:v>
      </x:c>
      <x:c r="AC87" t="str"/>
      <x:c r="AD87" t="str"/>
      <x:c r="AE87" t="str"/>
      <x:c r="AF87" t="str"/>
      <x:c r="AG87" t="str">
        <x:v>Review</x:v>
      </x:c>
      <x:c r="AH87" t="str"/>
      <x:c r="AI87" t="str"/>
    </x:row>
    <x:row r="88" ht="20" customHeight="1">
      <x:c r="A88" s="2" t="str">
        <x:v>CM-0087</x:v>
      </x:c>
      <x:c r="B88" s="2" t="str"/>
      <x:c r="C88" s="2" t="str"/>
      <x:c r="D88" s="2" t="str">
        <x:v>ChatMessage</x:v>
      </x:c>
      <x:c r="E88" s="2" t="str">
        <x:v>core</x:v>
      </x:c>
      <x:c r="F88" s="6" t="str">
        <x:v>Unclassified Astryx</x:v>
      </x:c>
      <x:c r="G88" s="6" t="str">
        <x:v>Not started</x:v>
      </x:c>
      <x:c r="H88" s="2" t="n">
        <x:f>COUNTIFS('Acceptance checks'!$A$2:$A$2479,$A88,'Acceptance checks'!$G$2:$G$2479,"Required")</x:f>
        <x:v>0</x:v>
      </x:c>
      <x:c r="I88" s="2" t="n">
        <x:f>COUNTIFS('Acceptance checks'!$A$2:$A$2479,$A88,'Acceptance checks'!$G$2:$G$2479,"Required",'Acceptance checks'!$L$2:$L$2479,"Ready")</x:f>
        <x:v>0</x:v>
      </x:c>
      <x:c r="J88" s="6" t="str">
        <x:v>Pending</x:v>
      </x:c>
      <x:c r="K88" s="2" t="str">
        <x:f>IF(AND(AB88="Yes",AA88="Resolved",V88="material3-native-v4",W88&lt;&gt;"",AF88&lt;&gt;"",X88="Approved",F88="Confirmed",G88="Verified",J88="Approved",H88&gt;0,H88=I88,COUNTIFS('Acceptance checks'!$A$2:$A$2479,$A88,'Acceptance checks'!$L$2:$L$2479,"Ready")=COUNTIFS('Acceptance checks'!$A$2:$A$2479,$A88),P88="",OR(S88&lt;&gt;"",AE88&lt;&gt;""),T88="Pass",U88&lt;&gt;""),"Yes","No")</x:f>
        <x:v>No</x:v>
      </x:c>
      <x:c r="L88" s="2" t="str"/>
      <x:c r="M88" s="2" t="str"/>
      <x:c r="N88" s="2" t="str">
        <x:v>https://github.com/pproenca/astryx-mui/blob/b4e37f6645dedbc493c6961f53fef2c323a0adab/packages/core/src/Chat/ChatMessage.tsx</x:v>
      </x:c>
      <x:c r="O88" s="2" t="str">
        <x:v>Review for a Material 3 counterpart or classify as an Astryx extension.</x:v>
      </x:c>
      <x:c r="P88" s="6" t="str"/>
      <x:c r="Q88" s="2" t="str"/>
      <x:c r="R88" s="2" t="str">
        <x:v>https://github.com/pproenca/astryx-mui/blob/b4e37f6645dedbc493c6961f53fef2c323a0adab/packages/core/src/Chat/ChatMessage.doc.mjs</x:v>
      </x:c>
      <x:c r="S88" s="2" t="str"/>
      <x:c r="T88" s="6" t="str">
        <x:v>Pending</x:v>
      </x:c>
      <x:c r="U88" s="6" t="str"/>
      <x:c r="V88" t="str">
        <x:v>material3-native-v4</x:v>
      </x:c>
      <x:c r="W88" t="str"/>
      <x:c r="X88" t="str">
        <x:v>Pending</x:v>
      </x:c>
      <x:c r="Y88" t="str"/>
      <x:c r="Z88" t="str">
        <x:v>Astryx extension</x:v>
      </x:c>
      <x:c r="AA88" t="str">
        <x:v>Unresolved</x:v>
      </x:c>
      <x:c r="AB88" t="str">
        <x:v>No</x:v>
      </x:c>
      <x:c r="AC88" t="str"/>
      <x:c r="AD88" t="str"/>
      <x:c r="AE88" t="str"/>
      <x:c r="AF88" t="str"/>
      <x:c r="AG88" t="str">
        <x:v>Review</x:v>
      </x:c>
      <x:c r="AH88" t="str"/>
      <x:c r="AI88" t="str"/>
    </x:row>
    <x:row r="89" ht="20" customHeight="1">
      <x:c r="A89" s="2" t="str">
        <x:v>CM-0088</x:v>
      </x:c>
      <x:c r="B89" s="2" t="str"/>
      <x:c r="C89" s="2" t="str"/>
      <x:c r="D89" s="2" t="str">
        <x:v>ChatMessageBubble</x:v>
      </x:c>
      <x:c r="E89" s="2" t="str">
        <x:v>core</x:v>
      </x:c>
      <x:c r="F89" s="6" t="str">
        <x:v>Unclassified Astryx</x:v>
      </x:c>
      <x:c r="G89" s="6" t="str">
        <x:v>Not started</x:v>
      </x:c>
      <x:c r="H89" s="2" t="n">
        <x:f>COUNTIFS('Acceptance checks'!$A$2:$A$2479,$A89,'Acceptance checks'!$G$2:$G$2479,"Required")</x:f>
        <x:v>0</x:v>
      </x:c>
      <x:c r="I89" s="2" t="n">
        <x:f>COUNTIFS('Acceptance checks'!$A$2:$A$2479,$A89,'Acceptance checks'!$G$2:$G$2479,"Required",'Acceptance checks'!$L$2:$L$2479,"Ready")</x:f>
        <x:v>0</x:v>
      </x:c>
      <x:c r="J89" s="6" t="str">
        <x:v>Pending</x:v>
      </x:c>
      <x:c r="K89" s="2" t="str">
        <x:f>IF(AND(AB89="Yes",AA89="Resolved",V89="material3-native-v4",W89&lt;&gt;"",AF89&lt;&gt;"",X89="Approved",F89="Confirmed",G89="Verified",J89="Approved",H89&gt;0,H89=I89,COUNTIFS('Acceptance checks'!$A$2:$A$2479,$A89,'Acceptance checks'!$L$2:$L$2479,"Ready")=COUNTIFS('Acceptance checks'!$A$2:$A$2479,$A89),P89="",OR(S89&lt;&gt;"",AE89&lt;&gt;""),T89="Pass",U89&lt;&gt;""),"Yes","No")</x:f>
        <x:v>No</x:v>
      </x:c>
      <x:c r="L89" s="2" t="str"/>
      <x:c r="M89" s="2" t="str"/>
      <x:c r="N89" s="2" t="str">
        <x:v>https://github.com/pproenca/astryx-mui/blob/b4e37f6645dedbc493c6961f53fef2c323a0adab/packages/core/src/Chat/ChatMessageBubble.tsx</x:v>
      </x:c>
      <x:c r="O89" s="2" t="str">
        <x:v>Review for a Material 3 counterpart or classify as an Astryx extension.</x:v>
      </x:c>
      <x:c r="P89" s="6" t="str"/>
      <x:c r="Q89" s="2" t="str"/>
      <x:c r="R89" s="2" t="str">
        <x:v>https://github.com/pproenca/astryx-mui/blob/b4e37f6645dedbc493c6961f53fef2c323a0adab/packages/core/src/Chat/ChatMessageBubble.doc.mjs</x:v>
      </x:c>
      <x:c r="S89" s="2" t="str"/>
      <x:c r="T89" s="6" t="str">
        <x:v>Pending</x:v>
      </x:c>
      <x:c r="U89" s="6" t="str"/>
      <x:c r="V89" t="str">
        <x:v>material3-native-v4</x:v>
      </x:c>
      <x:c r="W89" t="str"/>
      <x:c r="X89" t="str">
        <x:v>Pending</x:v>
      </x:c>
      <x:c r="Y89" t="str"/>
      <x:c r="Z89" t="str">
        <x:v>Astryx extension</x:v>
      </x:c>
      <x:c r="AA89" t="str">
        <x:v>Unresolved</x:v>
      </x:c>
      <x:c r="AB89" t="str">
        <x:v>No</x:v>
      </x:c>
      <x:c r="AC89" t="str"/>
      <x:c r="AD89" t="str"/>
      <x:c r="AE89" t="str"/>
      <x:c r="AF89" t="str"/>
      <x:c r="AG89" t="str">
        <x:v>Review</x:v>
      </x:c>
      <x:c r="AH89" t="str"/>
      <x:c r="AI89" t="str"/>
    </x:row>
    <x:row r="90" ht="20" customHeight="1">
      <x:c r="A90" s="2" t="str">
        <x:v>CM-0089</x:v>
      </x:c>
      <x:c r="B90" s="2" t="str"/>
      <x:c r="C90" s="2" t="str"/>
      <x:c r="D90" s="2" t="str">
        <x:v>ChatMessageList</x:v>
      </x:c>
      <x:c r="E90" s="2" t="str">
        <x:v>core</x:v>
      </x:c>
      <x:c r="F90" s="6" t="str">
        <x:v>Unclassified Astryx</x:v>
      </x:c>
      <x:c r="G90" s="6" t="str">
        <x:v>Not started</x:v>
      </x:c>
      <x:c r="H90" s="2" t="n">
        <x:f>COUNTIFS('Acceptance checks'!$A$2:$A$2479,$A90,'Acceptance checks'!$G$2:$G$2479,"Required")</x:f>
        <x:v>0</x:v>
      </x:c>
      <x:c r="I90" s="2" t="n">
        <x:f>COUNTIFS('Acceptance checks'!$A$2:$A$2479,$A90,'Acceptance checks'!$G$2:$G$2479,"Required",'Acceptance checks'!$L$2:$L$2479,"Ready")</x:f>
        <x:v>0</x:v>
      </x:c>
      <x:c r="J90" s="6" t="str">
        <x:v>Pending</x:v>
      </x:c>
      <x:c r="K90" s="2" t="str">
        <x:f>IF(AND(AB90="Yes",AA90="Resolved",V90="material3-native-v4",W90&lt;&gt;"",AF90&lt;&gt;"",X90="Approved",F90="Confirmed",G90="Verified",J90="Approved",H90&gt;0,H90=I90,COUNTIFS('Acceptance checks'!$A$2:$A$2479,$A90,'Acceptance checks'!$L$2:$L$2479,"Ready")=COUNTIFS('Acceptance checks'!$A$2:$A$2479,$A90),P90="",OR(S90&lt;&gt;"",AE90&lt;&gt;""),T90="Pass",U90&lt;&gt;""),"Yes","No")</x:f>
        <x:v>No</x:v>
      </x:c>
      <x:c r="L90" s="2" t="str"/>
      <x:c r="M90" s="2" t="str"/>
      <x:c r="N90" s="2" t="str">
        <x:v>https://github.com/pproenca/astryx-mui/blob/b4e37f6645dedbc493c6961f53fef2c323a0adab/packages/core/src/Chat/ChatMessageList.tsx</x:v>
      </x:c>
      <x:c r="O90" s="2" t="str">
        <x:v>Review for a Material 3 counterpart or classify as an Astryx extension.</x:v>
      </x:c>
      <x:c r="P90" s="6" t="str"/>
      <x:c r="Q90" s="2" t="str"/>
      <x:c r="R90" s="2" t="str">
        <x:v>https://github.com/pproenca/astryx-mui/blob/b4e37f6645dedbc493c6961f53fef2c323a0adab/packages/core/src/Chat/ChatMessageList.doc.mjs</x:v>
      </x:c>
      <x:c r="S90" s="2" t="str"/>
      <x:c r="T90" s="6" t="str">
        <x:v>Pending</x:v>
      </x:c>
      <x:c r="U90" s="6" t="str"/>
      <x:c r="V90" t="str">
        <x:v>material3-native-v4</x:v>
      </x:c>
      <x:c r="W90" t="str"/>
      <x:c r="X90" t="str">
        <x:v>Pending</x:v>
      </x:c>
      <x:c r="Y90" t="str"/>
      <x:c r="Z90" t="str">
        <x:v>Astryx extension</x:v>
      </x:c>
      <x:c r="AA90" t="str">
        <x:v>Unresolved</x:v>
      </x:c>
      <x:c r="AB90" t="str">
        <x:v>No</x:v>
      </x:c>
      <x:c r="AC90" t="str"/>
      <x:c r="AD90" t="str"/>
      <x:c r="AE90" t="str"/>
      <x:c r="AF90" t="str"/>
      <x:c r="AG90" t="str">
        <x:v>Review</x:v>
      </x:c>
      <x:c r="AH90" t="str"/>
      <x:c r="AI90" t="str"/>
    </x:row>
    <x:row r="91" ht="20" customHeight="1">
      <x:c r="A91" s="2" t="str">
        <x:v>CM-0090</x:v>
      </x:c>
      <x:c r="B91" s="2" t="str"/>
      <x:c r="C91" s="2" t="str"/>
      <x:c r="D91" s="2" t="str">
        <x:v>ChatMessageMetadata</x:v>
      </x:c>
      <x:c r="E91" s="2" t="str">
        <x:v>core</x:v>
      </x:c>
      <x:c r="F91" s="6" t="str">
        <x:v>Unclassified Astryx</x:v>
      </x:c>
      <x:c r="G91" s="6" t="str">
        <x:v>Not started</x:v>
      </x:c>
      <x:c r="H91" s="2" t="n">
        <x:f>COUNTIFS('Acceptance checks'!$A$2:$A$2479,$A91,'Acceptance checks'!$G$2:$G$2479,"Required")</x:f>
        <x:v>0</x:v>
      </x:c>
      <x:c r="I91" s="2" t="n">
        <x:f>COUNTIFS('Acceptance checks'!$A$2:$A$2479,$A91,'Acceptance checks'!$G$2:$G$2479,"Required",'Acceptance checks'!$L$2:$L$2479,"Ready")</x:f>
        <x:v>0</x:v>
      </x:c>
      <x:c r="J91" s="6" t="str">
        <x:v>Pending</x:v>
      </x:c>
      <x:c r="K91" s="2" t="str">
        <x:f>IF(AND(AB91="Yes",AA91="Resolved",V91="material3-native-v4",W91&lt;&gt;"",AF91&lt;&gt;"",X91="Approved",F91="Confirmed",G91="Verified",J91="Approved",H91&gt;0,H91=I91,COUNTIFS('Acceptance checks'!$A$2:$A$2479,$A91,'Acceptance checks'!$L$2:$L$2479,"Ready")=COUNTIFS('Acceptance checks'!$A$2:$A$2479,$A91),P91="",OR(S91&lt;&gt;"",AE91&lt;&gt;""),T91="Pass",U91&lt;&gt;""),"Yes","No")</x:f>
        <x:v>No</x:v>
      </x:c>
      <x:c r="L91" s="2" t="str"/>
      <x:c r="M91" s="2" t="str"/>
      <x:c r="N91" s="2" t="str">
        <x:v>https://github.com/pproenca/astryx-mui/blob/b4e37f6645dedbc493c6961f53fef2c323a0adab/packages/core/src/Chat/ChatMessageMetadata.tsx</x:v>
      </x:c>
      <x:c r="O91" s="2" t="str">
        <x:v>Review for a Material 3 counterpart or classify as an Astryx extension.</x:v>
      </x:c>
      <x:c r="P91" s="6" t="str"/>
      <x:c r="Q91" s="2" t="str"/>
      <x:c r="R91" s="2" t="str">
        <x:v>https://github.com/pproenca/astryx-mui/blob/b4e37f6645dedbc493c6961f53fef2c323a0adab/packages/core/src/Chat/ChatMessageMetadata.doc.mjs</x:v>
      </x:c>
      <x:c r="S91" s="2" t="str"/>
      <x:c r="T91" s="6" t="str">
        <x:v>Pending</x:v>
      </x:c>
      <x:c r="U91" s="6" t="str"/>
      <x:c r="V91" t="str">
        <x:v>material3-native-v4</x:v>
      </x:c>
      <x:c r="W91" t="str"/>
      <x:c r="X91" t="str">
        <x:v>Pending</x:v>
      </x:c>
      <x:c r="Y91" t="str"/>
      <x:c r="Z91" t="str">
        <x:v>Astryx extension</x:v>
      </x:c>
      <x:c r="AA91" t="str">
        <x:v>Unresolved</x:v>
      </x:c>
      <x:c r="AB91" t="str">
        <x:v>No</x:v>
      </x:c>
      <x:c r="AC91" t="str"/>
      <x:c r="AD91" t="str"/>
      <x:c r="AE91" t="str"/>
      <x:c r="AF91" t="str"/>
      <x:c r="AG91" t="str">
        <x:v>Review</x:v>
      </x:c>
      <x:c r="AH91" t="str"/>
      <x:c r="AI91" t="str"/>
    </x:row>
    <x:row r="92" ht="20" customHeight="1">
      <x:c r="A92" s="2" t="str">
        <x:v>CM-0091</x:v>
      </x:c>
      <x:c r="B92" s="2" t="str"/>
      <x:c r="C92" s="2" t="str"/>
      <x:c r="D92" s="2" t="str">
        <x:v>ChatSendButton</x:v>
      </x:c>
      <x:c r="E92" s="2" t="str">
        <x:v>core</x:v>
      </x:c>
      <x:c r="F92" s="6" t="str">
        <x:v>Unclassified Astryx</x:v>
      </x:c>
      <x:c r="G92" s="6" t="str">
        <x:v>Not started</x:v>
      </x:c>
      <x:c r="H92" s="2" t="n">
        <x:f>COUNTIFS('Acceptance checks'!$A$2:$A$2479,$A92,'Acceptance checks'!$G$2:$G$2479,"Required")</x:f>
        <x:v>0</x:v>
      </x:c>
      <x:c r="I92" s="2" t="n">
        <x:f>COUNTIFS('Acceptance checks'!$A$2:$A$2479,$A92,'Acceptance checks'!$G$2:$G$2479,"Required",'Acceptance checks'!$L$2:$L$2479,"Ready")</x:f>
        <x:v>0</x:v>
      </x:c>
      <x:c r="J92" s="6" t="str">
        <x:v>Pending</x:v>
      </x:c>
      <x:c r="K92" s="2" t="str">
        <x:f>IF(AND(AB92="Yes",AA92="Resolved",V92="material3-native-v4",W92&lt;&gt;"",AF92&lt;&gt;"",X92="Approved",F92="Confirmed",G92="Verified",J92="Approved",H92&gt;0,H92=I92,COUNTIFS('Acceptance checks'!$A$2:$A$2479,$A92,'Acceptance checks'!$L$2:$L$2479,"Ready")=COUNTIFS('Acceptance checks'!$A$2:$A$2479,$A92),P92="",OR(S92&lt;&gt;"",AE92&lt;&gt;""),T92="Pass",U92&lt;&gt;""),"Yes","No")</x:f>
        <x:v>No</x:v>
      </x:c>
      <x:c r="L92" s="2" t="str"/>
      <x:c r="M92" s="2" t="str"/>
      <x:c r="N92" s="2" t="str">
        <x:v>https://github.com/pproenca/astryx-mui/blob/b4e37f6645dedbc493c6961f53fef2c323a0adab/packages/core/src/Chat/ChatSendButton.tsx</x:v>
      </x:c>
      <x:c r="O92" s="2" t="str">
        <x:v>Review for a Material 3 counterpart or classify as an Astryx extension.</x:v>
      </x:c>
      <x:c r="P92" s="6" t="str"/>
      <x:c r="Q92" s="2" t="str"/>
      <x:c r="R92" s="2" t="str">
        <x:v>https://github.com/pproenca/astryx-mui/blob/b4e37f6645dedbc493c6961f53fef2c323a0adab/packages/core/src/Chat/ChatSendButton.doc.mjs</x:v>
      </x:c>
      <x:c r="S92" s="2" t="str"/>
      <x:c r="T92" s="6" t="str">
        <x:v>Pending</x:v>
      </x:c>
      <x:c r="U92" s="6" t="str"/>
      <x:c r="V92" t="str">
        <x:v>material3-native-v4</x:v>
      </x:c>
      <x:c r="W92" t="str"/>
      <x:c r="X92" t="str">
        <x:v>Pending</x:v>
      </x:c>
      <x:c r="Y92" t="str"/>
      <x:c r="Z92" t="str">
        <x:v>Astryx extension</x:v>
      </x:c>
      <x:c r="AA92" t="str">
        <x:v>Unresolved</x:v>
      </x:c>
      <x:c r="AB92" t="str">
        <x:v>No</x:v>
      </x:c>
      <x:c r="AC92" t="str"/>
      <x:c r="AD92" t="str"/>
      <x:c r="AE92" t="str"/>
      <x:c r="AF92" t="str"/>
      <x:c r="AG92" t="str">
        <x:v>Review</x:v>
      </x:c>
      <x:c r="AH92" t="str"/>
      <x:c r="AI92" t="str"/>
    </x:row>
    <x:row r="93" ht="20" customHeight="1">
      <x:c r="A93" s="2" t="str">
        <x:v>CM-0092</x:v>
      </x:c>
      <x:c r="B93" s="2" t="str"/>
      <x:c r="C93" s="2" t="str"/>
      <x:c r="D93" s="2" t="str">
        <x:v>ChatSystemMessage</x:v>
      </x:c>
      <x:c r="E93" s="2" t="str">
        <x:v>core</x:v>
      </x:c>
      <x:c r="F93" s="6" t="str">
        <x:v>Unclassified Astryx</x:v>
      </x:c>
      <x:c r="G93" s="6" t="str">
        <x:v>Not started</x:v>
      </x:c>
      <x:c r="H93" s="2" t="n">
        <x:f>COUNTIFS('Acceptance checks'!$A$2:$A$2479,$A93,'Acceptance checks'!$G$2:$G$2479,"Required")</x:f>
        <x:v>0</x:v>
      </x:c>
      <x:c r="I93" s="2" t="n">
        <x:f>COUNTIFS('Acceptance checks'!$A$2:$A$2479,$A93,'Acceptance checks'!$G$2:$G$2479,"Required",'Acceptance checks'!$L$2:$L$2479,"Ready")</x:f>
        <x:v>0</x:v>
      </x:c>
      <x:c r="J93" s="6" t="str">
        <x:v>Pending</x:v>
      </x:c>
      <x:c r="K93" s="2" t="str">
        <x:f>IF(AND(AB93="Yes",AA93="Resolved",V93="material3-native-v4",W93&lt;&gt;"",AF93&lt;&gt;"",X93="Approved",F93="Confirmed",G93="Verified",J93="Approved",H93&gt;0,H93=I93,COUNTIFS('Acceptance checks'!$A$2:$A$2479,$A93,'Acceptance checks'!$L$2:$L$2479,"Ready")=COUNTIFS('Acceptance checks'!$A$2:$A$2479,$A93),P93="",OR(S93&lt;&gt;"",AE93&lt;&gt;""),T93="Pass",U93&lt;&gt;""),"Yes","No")</x:f>
        <x:v>No</x:v>
      </x:c>
      <x:c r="L93" s="2" t="str"/>
      <x:c r="M93" s="2" t="str"/>
      <x:c r="N93" s="2" t="str">
        <x:v>https://github.com/pproenca/astryx-mui/blob/b4e37f6645dedbc493c6961f53fef2c323a0adab/packages/core/src/Chat/ChatSystemMessage.tsx</x:v>
      </x:c>
      <x:c r="O93" s="2" t="str">
        <x:v>Review for a Material 3 counterpart or classify as an Astryx extension.</x:v>
      </x:c>
      <x:c r="P93" s="6" t="str"/>
      <x:c r="Q93" s="2" t="str"/>
      <x:c r="R93" s="2" t="str">
        <x:v>https://github.com/pproenca/astryx-mui/blob/b4e37f6645dedbc493c6961f53fef2c323a0adab/packages/core/src/Chat/ChatSystemMessage.doc.mjs</x:v>
      </x:c>
      <x:c r="S93" s="2" t="str"/>
      <x:c r="T93" s="6" t="str">
        <x:v>Pending</x:v>
      </x:c>
      <x:c r="U93" s="6" t="str"/>
      <x:c r="V93" t="str">
        <x:v>material3-native-v4</x:v>
      </x:c>
      <x:c r="W93" t="str"/>
      <x:c r="X93" t="str">
        <x:v>Pending</x:v>
      </x:c>
      <x:c r="Y93" t="str"/>
      <x:c r="Z93" t="str">
        <x:v>Astryx extension</x:v>
      </x:c>
      <x:c r="AA93" t="str">
        <x:v>Unresolved</x:v>
      </x:c>
      <x:c r="AB93" t="str">
        <x:v>No</x:v>
      </x:c>
      <x:c r="AC93" t="str"/>
      <x:c r="AD93" t="str"/>
      <x:c r="AE93" t="str"/>
      <x:c r="AF93" t="str"/>
      <x:c r="AG93" t="str">
        <x:v>Review</x:v>
      </x:c>
      <x:c r="AH93" t="str"/>
      <x:c r="AI93" t="str"/>
    </x:row>
    <x:row r="94" ht="20" customHeight="1">
      <x:c r="A94" s="2" t="str">
        <x:v>CM-0093</x:v>
      </x:c>
      <x:c r="B94" s="2" t="str"/>
      <x:c r="C94" s="2" t="str"/>
      <x:c r="D94" s="2" t="str">
        <x:v>ChatTokenizedText</x:v>
      </x:c>
      <x:c r="E94" s="2" t="str">
        <x:v>core</x:v>
      </x:c>
      <x:c r="F94" s="6" t="str">
        <x:v>Unclassified Astryx</x:v>
      </x:c>
      <x:c r="G94" s="6" t="str">
        <x:v>Not started</x:v>
      </x:c>
      <x:c r="H94" s="2" t="n">
        <x:f>COUNTIFS('Acceptance checks'!$A$2:$A$2479,$A94,'Acceptance checks'!$G$2:$G$2479,"Required")</x:f>
        <x:v>0</x:v>
      </x:c>
      <x:c r="I94" s="2" t="n">
        <x:f>COUNTIFS('Acceptance checks'!$A$2:$A$2479,$A94,'Acceptance checks'!$G$2:$G$2479,"Required",'Acceptance checks'!$L$2:$L$2479,"Ready")</x:f>
        <x:v>0</x:v>
      </x:c>
      <x:c r="J94" s="6" t="str">
        <x:v>Pending</x:v>
      </x:c>
      <x:c r="K94" s="2" t="str">
        <x:f>IF(AND(AB94="Yes",AA94="Resolved",V94="material3-native-v4",W94&lt;&gt;"",AF94&lt;&gt;"",X94="Approved",F94="Confirmed",G94="Verified",J94="Approved",H94&gt;0,H94=I94,COUNTIFS('Acceptance checks'!$A$2:$A$2479,$A94,'Acceptance checks'!$L$2:$L$2479,"Ready")=COUNTIFS('Acceptance checks'!$A$2:$A$2479,$A94),P94="",OR(S94&lt;&gt;"",AE94&lt;&gt;""),T94="Pass",U94&lt;&gt;""),"Yes","No")</x:f>
        <x:v>No</x:v>
      </x:c>
      <x:c r="L94" s="2" t="str"/>
      <x:c r="M94" s="2" t="str"/>
      <x:c r="N94" s="2" t="str">
        <x:v>https://github.com/pproenca/astryx-mui/blob/b4e37f6645dedbc493c6961f53fef2c323a0adab/packages/core/src/Chat/ChatTokenizedText.tsx</x:v>
      </x:c>
      <x:c r="O94" s="2" t="str">
        <x:v>Review for a Material 3 counterpart or classify as an Astryx extension.</x:v>
      </x:c>
      <x:c r="P94" s="6" t="str"/>
      <x:c r="Q94" s="2" t="str"/>
      <x:c r="R94" s="2" t="str">
        <x:v>https://github.com/pproenca/astryx-mui/blob/b4e37f6645dedbc493c6961f53fef2c323a0adab/packages/core/src/Chat/ChatTokenizedText.doc.mjs</x:v>
      </x:c>
      <x:c r="S94" s="2" t="str"/>
      <x:c r="T94" s="6" t="str">
        <x:v>Pending</x:v>
      </x:c>
      <x:c r="U94" s="6" t="str"/>
      <x:c r="V94" t="str">
        <x:v>material3-native-v4</x:v>
      </x:c>
      <x:c r="W94" t="str"/>
      <x:c r="X94" t="str">
        <x:v>Pending</x:v>
      </x:c>
      <x:c r="Y94" t="str"/>
      <x:c r="Z94" t="str">
        <x:v>Astryx extension</x:v>
      </x:c>
      <x:c r="AA94" t="str">
        <x:v>Unresolved</x:v>
      </x:c>
      <x:c r="AB94" t="str">
        <x:v>No</x:v>
      </x:c>
      <x:c r="AC94" t="str"/>
      <x:c r="AD94" t="str"/>
      <x:c r="AE94" t="str"/>
      <x:c r="AF94" t="str"/>
      <x:c r="AG94" t="str">
        <x:v>Review</x:v>
      </x:c>
      <x:c r="AH94" t="str"/>
      <x:c r="AI94" t="str"/>
    </x:row>
    <x:row r="95" ht="20" customHeight="1">
      <x:c r="A95" s="2" t="str">
        <x:v>CM-0094</x:v>
      </x:c>
      <x:c r="B95" s="2" t="str"/>
      <x:c r="C95" s="2" t="str"/>
      <x:c r="D95" s="2" t="str">
        <x:v>ChatToolCalls</x:v>
      </x:c>
      <x:c r="E95" s="2" t="str">
        <x:v>core</x:v>
      </x:c>
      <x:c r="F95" s="6" t="str">
        <x:v>Unclassified Astryx</x:v>
      </x:c>
      <x:c r="G95" s="6" t="str">
        <x:v>Not started</x:v>
      </x:c>
      <x:c r="H95" s="2" t="n">
        <x:f>COUNTIFS('Acceptance checks'!$A$2:$A$2479,$A95,'Acceptance checks'!$G$2:$G$2479,"Required")</x:f>
        <x:v>0</x:v>
      </x:c>
      <x:c r="I95" s="2" t="n">
        <x:f>COUNTIFS('Acceptance checks'!$A$2:$A$2479,$A95,'Acceptance checks'!$G$2:$G$2479,"Required",'Acceptance checks'!$L$2:$L$2479,"Ready")</x:f>
        <x:v>0</x:v>
      </x:c>
      <x:c r="J95" s="6" t="str">
        <x:v>Pending</x:v>
      </x:c>
      <x:c r="K95" s="2" t="str">
        <x:f>IF(AND(AB95="Yes",AA95="Resolved",V95="material3-native-v4",W95&lt;&gt;"",AF95&lt;&gt;"",X95="Approved",F95="Confirmed",G95="Verified",J95="Approved",H95&gt;0,H95=I95,COUNTIFS('Acceptance checks'!$A$2:$A$2479,$A95,'Acceptance checks'!$L$2:$L$2479,"Ready")=COUNTIFS('Acceptance checks'!$A$2:$A$2479,$A95),P95="",OR(S95&lt;&gt;"",AE95&lt;&gt;""),T95="Pass",U95&lt;&gt;""),"Yes","No")</x:f>
        <x:v>No</x:v>
      </x:c>
      <x:c r="L95" s="2" t="str"/>
      <x:c r="M95" s="2" t="str"/>
      <x:c r="N95" s="2" t="str">
        <x:v>https://github.com/pproenca/astryx-mui/blob/b4e37f6645dedbc493c6961f53fef2c323a0adab/packages/core/src/Chat/ChatToolCalls.tsx</x:v>
      </x:c>
      <x:c r="O95" s="2" t="str">
        <x:v>Review for a Material 3 counterpart or classify as an Astryx extension.</x:v>
      </x:c>
      <x:c r="P95" s="6" t="str"/>
      <x:c r="Q95" s="2" t="str"/>
      <x:c r="R95" s="2" t="str">
        <x:v>https://github.com/pproenca/astryx-mui/blob/b4e37f6645dedbc493c6961f53fef2c323a0adab/packages/core/src/Chat/ChatToolCalls.doc.mjs</x:v>
      </x:c>
      <x:c r="S95" s="2" t="str"/>
      <x:c r="T95" s="6" t="str">
        <x:v>Pending</x:v>
      </x:c>
      <x:c r="U95" s="6" t="str"/>
      <x:c r="V95" t="str">
        <x:v>material3-native-v4</x:v>
      </x:c>
      <x:c r="W95" t="str"/>
      <x:c r="X95" t="str">
        <x:v>Pending</x:v>
      </x:c>
      <x:c r="Y95" t="str"/>
      <x:c r="Z95" t="str">
        <x:v>Astryx extension</x:v>
      </x:c>
      <x:c r="AA95" t="str">
        <x:v>Unresolved</x:v>
      </x:c>
      <x:c r="AB95" t="str">
        <x:v>No</x:v>
      </x:c>
      <x:c r="AC95" t="str"/>
      <x:c r="AD95" t="str"/>
      <x:c r="AE95" t="str"/>
      <x:c r="AF95" t="str"/>
      <x:c r="AG95" t="str">
        <x:v>Review</x:v>
      </x:c>
      <x:c r="AH95" t="str"/>
      <x:c r="AI95" t="str"/>
    </x:row>
    <x:row r="96" ht="20" customHeight="1">
      <x:c r="A96" s="2" t="str">
        <x:v>CM-0095</x:v>
      </x:c>
      <x:c r="B96" s="2" t="str"/>
      <x:c r="C96" s="2" t="str"/>
      <x:c r="D96" s="2" t="str">
        <x:v>CheckboxList</x:v>
      </x:c>
      <x:c r="E96" s="2" t="str">
        <x:v>core</x:v>
      </x:c>
      <x:c r="F96" s="6" t="str">
        <x:v>Unclassified Astryx</x:v>
      </x:c>
      <x:c r="G96" s="6" t="str">
        <x:v>Not started</x:v>
      </x:c>
      <x:c r="H96" s="2" t="n">
        <x:f>COUNTIFS('Acceptance checks'!$A$2:$A$2479,$A96,'Acceptance checks'!$G$2:$G$2479,"Required")</x:f>
        <x:v>0</x:v>
      </x:c>
      <x:c r="I96" s="2" t="n">
        <x:f>COUNTIFS('Acceptance checks'!$A$2:$A$2479,$A96,'Acceptance checks'!$G$2:$G$2479,"Required",'Acceptance checks'!$L$2:$L$2479,"Ready")</x:f>
        <x:v>0</x:v>
      </x:c>
      <x:c r="J96" s="6" t="str">
        <x:v>Pending</x:v>
      </x:c>
      <x:c r="K96" s="2" t="str">
        <x:f>IF(AND(AB96="Yes",AA96="Resolved",V96="material3-native-v4",W96&lt;&gt;"",AF96&lt;&gt;"",X96="Approved",F96="Confirmed",G96="Verified",J96="Approved",H96&gt;0,H96=I96,COUNTIFS('Acceptance checks'!$A$2:$A$2479,$A96,'Acceptance checks'!$L$2:$L$2479,"Ready")=COUNTIFS('Acceptance checks'!$A$2:$A$2479,$A96),P96="",OR(S96&lt;&gt;"",AE96&lt;&gt;""),T96="Pass",U96&lt;&gt;""),"Yes","No")</x:f>
        <x:v>No</x:v>
      </x:c>
      <x:c r="L96" s="2" t="str"/>
      <x:c r="M96" s="2" t="str"/>
      <x:c r="N96" s="2" t="str">
        <x:v>https://github.com/pproenca/astryx-mui/blob/b4e37f6645dedbc493c6961f53fef2c323a0adab/packages/core/src/CheckboxList/CheckboxList.tsx</x:v>
      </x:c>
      <x:c r="O96" s="2" t="str">
        <x:v>Review for a Material 3 counterpart or classify as an Astryx extension.</x:v>
      </x:c>
      <x:c r="P96" s="6" t="str"/>
      <x:c r="Q96" s="2" t="str"/>
      <x:c r="R96" s="2" t="str">
        <x:v>https://github.com/pproenca/astryx-mui/blob/b4e37f6645dedbc493c6961f53fef2c323a0adab/packages/core/src/CheckboxList/CheckboxList.doc.mjs</x:v>
      </x:c>
      <x:c r="S96" s="2" t="str"/>
      <x:c r="T96" s="6" t="str">
        <x:v>Pending</x:v>
      </x:c>
      <x:c r="U96" s="6" t="str"/>
      <x:c r="V96" t="str">
        <x:v>material3-native-v4</x:v>
      </x:c>
      <x:c r="W96" t="str"/>
      <x:c r="X96" t="str">
        <x:v>Pending</x:v>
      </x:c>
      <x:c r="Y96" t="str"/>
      <x:c r="Z96" t="str">
        <x:v>Astryx extension</x:v>
      </x:c>
      <x:c r="AA96" t="str">
        <x:v>Unresolved</x:v>
      </x:c>
      <x:c r="AB96" t="str">
        <x:v>No</x:v>
      </x:c>
      <x:c r="AC96" t="str"/>
      <x:c r="AD96" t="str"/>
      <x:c r="AE96" t="str"/>
      <x:c r="AF96" t="str"/>
      <x:c r="AG96" t="str">
        <x:v>Review</x:v>
      </x:c>
      <x:c r="AH96" t="str"/>
      <x:c r="AI96" t="str"/>
    </x:row>
    <x:row r="97" ht="20" customHeight="1">
      <x:c r="A97" s="2" t="str">
        <x:v>CM-0096</x:v>
      </x:c>
      <x:c r="B97" s="2" t="str"/>
      <x:c r="C97" s="2" t="str"/>
      <x:c r="D97" s="2" t="str">
        <x:v>CheckboxListItem</x:v>
      </x:c>
      <x:c r="E97" s="2" t="str">
        <x:v>core</x:v>
      </x:c>
      <x:c r="F97" s="6" t="str">
        <x:v>Unclassified Astryx</x:v>
      </x:c>
      <x:c r="G97" s="6" t="str">
        <x:v>Not started</x:v>
      </x:c>
      <x:c r="H97" s="2" t="n">
        <x:f>COUNTIFS('Acceptance checks'!$A$2:$A$2479,$A97,'Acceptance checks'!$G$2:$G$2479,"Required")</x:f>
        <x:v>0</x:v>
      </x:c>
      <x:c r="I97" s="2" t="n">
        <x:f>COUNTIFS('Acceptance checks'!$A$2:$A$2479,$A97,'Acceptance checks'!$G$2:$G$2479,"Required",'Acceptance checks'!$L$2:$L$2479,"Ready")</x:f>
        <x:v>0</x:v>
      </x:c>
      <x:c r="J97" s="6" t="str">
        <x:v>Pending</x:v>
      </x:c>
      <x:c r="K97" s="2" t="str">
        <x:f>IF(AND(AB97="Yes",AA97="Resolved",V97="material3-native-v4",W97&lt;&gt;"",AF97&lt;&gt;"",X97="Approved",F97="Confirmed",G97="Verified",J97="Approved",H97&gt;0,H97=I97,COUNTIFS('Acceptance checks'!$A$2:$A$2479,$A97,'Acceptance checks'!$L$2:$L$2479,"Ready")=COUNTIFS('Acceptance checks'!$A$2:$A$2479,$A97),P97="",OR(S97&lt;&gt;"",AE97&lt;&gt;""),T97="Pass",U97&lt;&gt;""),"Yes","No")</x:f>
        <x:v>No</x:v>
      </x:c>
      <x:c r="L97" s="2" t="str"/>
      <x:c r="M97" s="2" t="str"/>
      <x:c r="N97" s="2" t="str">
        <x:v>https://github.com/pproenca/astryx-mui/blob/b4e37f6645dedbc493c6961f53fef2c323a0adab/packages/core/src/CheckboxList/CheckboxListItem.tsx</x:v>
      </x:c>
      <x:c r="O97" s="2" t="str">
        <x:v>Review for a Material 3 counterpart or classify as an Astryx extension.</x:v>
      </x:c>
      <x:c r="P97" s="6" t="str"/>
      <x:c r="Q97" s="2" t="str"/>
      <x:c r="R97" s="2" t="str">
        <x:v>https://github.com/pproenca/astryx-mui/blob/b4e37f6645dedbc493c6961f53fef2c323a0adab/packages/core/src/CheckboxList/CheckboxListItem.doc.mjs</x:v>
      </x:c>
      <x:c r="S97" s="2" t="str"/>
      <x:c r="T97" s="6" t="str">
        <x:v>Pending</x:v>
      </x:c>
      <x:c r="U97" s="6" t="str"/>
      <x:c r="V97" t="str">
        <x:v>material3-native-v4</x:v>
      </x:c>
      <x:c r="W97" t="str"/>
      <x:c r="X97" t="str">
        <x:v>Pending</x:v>
      </x:c>
      <x:c r="Y97" t="str"/>
      <x:c r="Z97" t="str">
        <x:v>Astryx extension</x:v>
      </x:c>
      <x:c r="AA97" t="str">
        <x:v>Unresolved</x:v>
      </x:c>
      <x:c r="AB97" t="str">
        <x:v>No</x:v>
      </x:c>
      <x:c r="AC97" t="str"/>
      <x:c r="AD97" t="str"/>
      <x:c r="AE97" t="str"/>
      <x:c r="AF97" t="str"/>
      <x:c r="AG97" t="str">
        <x:v>Review</x:v>
      </x:c>
      <x:c r="AH97" t="str"/>
      <x:c r="AI97" t="str"/>
    </x:row>
    <x:row r="98" ht="20" customHeight="1">
      <x:c r="A98" s="2" t="str">
        <x:v>CM-0097</x:v>
      </x:c>
      <x:c r="B98" s="2" t="str"/>
      <x:c r="C98" s="2" t="str"/>
      <x:c r="D98" s="2" t="str">
        <x:v>Citation</x:v>
      </x:c>
      <x:c r="E98" s="2" t="str">
        <x:v>core</x:v>
      </x:c>
      <x:c r="F98" s="6" t="str">
        <x:v>Unclassified Astryx</x:v>
      </x:c>
      <x:c r="G98" s="6" t="str">
        <x:v>Not started</x:v>
      </x:c>
      <x:c r="H98" s="2" t="n">
        <x:f>COUNTIFS('Acceptance checks'!$A$2:$A$2479,$A98,'Acceptance checks'!$G$2:$G$2479,"Required")</x:f>
        <x:v>0</x:v>
      </x:c>
      <x:c r="I98" s="2" t="n">
        <x:f>COUNTIFS('Acceptance checks'!$A$2:$A$2479,$A98,'Acceptance checks'!$G$2:$G$2479,"Required",'Acceptance checks'!$L$2:$L$2479,"Ready")</x:f>
        <x:v>0</x:v>
      </x:c>
      <x:c r="J98" s="6" t="str">
        <x:v>Pending</x:v>
      </x:c>
      <x:c r="K98" s="2" t="str">
        <x:f>IF(AND(AB98="Yes",AA98="Resolved",V98="material3-native-v4",W98&lt;&gt;"",AF98&lt;&gt;"",X98="Approved",F98="Confirmed",G98="Verified",J98="Approved",H98&gt;0,H98=I98,COUNTIFS('Acceptance checks'!$A$2:$A$2479,$A98,'Acceptance checks'!$L$2:$L$2479,"Ready")=COUNTIFS('Acceptance checks'!$A$2:$A$2479,$A98),P98="",OR(S98&lt;&gt;"",AE98&lt;&gt;""),T98="Pass",U98&lt;&gt;""),"Yes","No")</x:f>
        <x:v>No</x:v>
      </x:c>
      <x:c r="L98" s="2" t="str"/>
      <x:c r="M98" s="2" t="str"/>
      <x:c r="N98" s="2" t="str">
        <x:v>https://github.com/pproenca/astryx-mui/blob/b4e37f6645dedbc493c6961f53fef2c323a0adab/packages/core/src/Citation/Citation.tsx</x:v>
      </x:c>
      <x:c r="O98" s="2" t="str">
        <x:v>Review for a Material 3 counterpart or classify as an Astryx extension.</x:v>
      </x:c>
      <x:c r="P98" s="6" t="str"/>
      <x:c r="Q98" s="2" t="str"/>
      <x:c r="R98" s="2" t="str">
        <x:v>https://github.com/pproenca/astryx-mui/blob/b4e37f6645dedbc493c6961f53fef2c323a0adab/packages/core/src/Citation/Citation.doc.mjs</x:v>
      </x:c>
      <x:c r="S98" s="2" t="str"/>
      <x:c r="T98" s="6" t="str">
        <x:v>Pending</x:v>
      </x:c>
      <x:c r="U98" s="6" t="str"/>
      <x:c r="V98" t="str">
        <x:v>material3-native-v4</x:v>
      </x:c>
      <x:c r="W98" t="str"/>
      <x:c r="X98" t="str">
        <x:v>Pending</x:v>
      </x:c>
      <x:c r="Y98" t="str"/>
      <x:c r="Z98" t="str">
        <x:v>Astryx extension</x:v>
      </x:c>
      <x:c r="AA98" t="str">
        <x:v>Unresolved</x:v>
      </x:c>
      <x:c r="AB98" t="str">
        <x:v>No</x:v>
      </x:c>
      <x:c r="AC98" t="str"/>
      <x:c r="AD98" t="str"/>
      <x:c r="AE98" t="str"/>
      <x:c r="AF98" t="str"/>
      <x:c r="AG98" t="str">
        <x:v>Review</x:v>
      </x:c>
      <x:c r="AH98" t="str"/>
      <x:c r="AI98" t="str"/>
    </x:row>
    <x:row r="99" ht="20" customHeight="1">
      <x:c r="A99" s="2" t="str">
        <x:v>CM-0098</x:v>
      </x:c>
      <x:c r="B99" s="2" t="str"/>
      <x:c r="C99" s="2" t="str"/>
      <x:c r="D99" s="2" t="str">
        <x:v>ClickableCard</x:v>
      </x:c>
      <x:c r="E99" s="2" t="str">
        <x:v>core</x:v>
      </x:c>
      <x:c r="F99" s="6" t="str">
        <x:v>Unclassified Astryx</x:v>
      </x:c>
      <x:c r="G99" s="6" t="str">
        <x:v>Not started</x:v>
      </x:c>
      <x:c r="H99" s="2" t="n">
        <x:f>COUNTIFS('Acceptance checks'!$A$2:$A$2479,$A99,'Acceptance checks'!$G$2:$G$2479,"Required")</x:f>
        <x:v>0</x:v>
      </x:c>
      <x:c r="I99" s="2" t="n">
        <x:f>COUNTIFS('Acceptance checks'!$A$2:$A$2479,$A99,'Acceptance checks'!$G$2:$G$2479,"Required",'Acceptance checks'!$L$2:$L$2479,"Ready")</x:f>
        <x:v>0</x:v>
      </x:c>
      <x:c r="J99" s="6" t="str">
        <x:v>Pending</x:v>
      </x:c>
      <x:c r="K99" s="2" t="str">
        <x:f>IF(AND(AB99="Yes",AA99="Resolved",V99="material3-native-v4",W99&lt;&gt;"",AF99&lt;&gt;"",X99="Approved",F99="Confirmed",G99="Verified",J99="Approved",H99&gt;0,H99=I99,COUNTIFS('Acceptance checks'!$A$2:$A$2479,$A99,'Acceptance checks'!$L$2:$L$2479,"Ready")=COUNTIFS('Acceptance checks'!$A$2:$A$2479,$A99),P99="",OR(S99&lt;&gt;"",AE99&lt;&gt;""),T99="Pass",U99&lt;&gt;""),"Yes","No")</x:f>
        <x:v>No</x:v>
      </x:c>
      <x:c r="L99" s="2" t="str"/>
      <x:c r="M99" s="2" t="str"/>
      <x:c r="N99" s="2" t="str">
        <x:v>https://github.com/pproenca/astryx-mui/blob/b4e37f6645dedbc493c6961f53fef2c323a0adab/packages/core/src/ClickableCard/ClickableCard.tsx</x:v>
      </x:c>
      <x:c r="O99" s="2" t="str">
        <x:v>Review for a Material 3 counterpart or classify as an Astryx extension.</x:v>
      </x:c>
      <x:c r="P99" s="6" t="str"/>
      <x:c r="Q99" s="2" t="str"/>
      <x:c r="R99" s="2" t="str">
        <x:v>https://github.com/pproenca/astryx-mui/blob/b4e37f6645dedbc493c6961f53fef2c323a0adab/packages/core/src/ClickableCard/ClickableCard.doc.mjs</x:v>
      </x:c>
      <x:c r="S99" s="2" t="str"/>
      <x:c r="T99" s="6" t="str">
        <x:v>Pending</x:v>
      </x:c>
      <x:c r="U99" s="6" t="str"/>
      <x:c r="V99" t="str">
        <x:v>material3-native-v4</x:v>
      </x:c>
      <x:c r="W99" t="str"/>
      <x:c r="X99" t="str">
        <x:v>Pending</x:v>
      </x:c>
      <x:c r="Y99" t="str"/>
      <x:c r="Z99" t="str">
        <x:v>Astryx extension</x:v>
      </x:c>
      <x:c r="AA99" t="str">
        <x:v>Unresolved</x:v>
      </x:c>
      <x:c r="AB99" t="str">
        <x:v>No</x:v>
      </x:c>
      <x:c r="AC99" t="str"/>
      <x:c r="AD99" t="str"/>
      <x:c r="AE99" t="str"/>
      <x:c r="AF99" t="str"/>
      <x:c r="AG99" t="str">
        <x:v>Review</x:v>
      </x:c>
      <x:c r="AH99" t="str"/>
      <x:c r="AI99" t="str"/>
    </x:row>
    <x:row r="100" ht="20" customHeight="1">
      <x:c r="A100" s="2" t="str">
        <x:v>CM-0099</x:v>
      </x:c>
      <x:c r="B100" s="2" t="str"/>
      <x:c r="C100" s="2" t="str"/>
      <x:c r="D100" s="2" t="str">
        <x:v>Code</x:v>
      </x:c>
      <x:c r="E100" s="2" t="str">
        <x:v>core</x:v>
      </x:c>
      <x:c r="F100" s="6" t="str">
        <x:v>Unclassified Astryx</x:v>
      </x:c>
      <x:c r="G100" s="6" t="str">
        <x:v>Not started</x:v>
      </x:c>
      <x:c r="H100" s="2" t="n">
        <x:f>COUNTIFS('Acceptance checks'!$A$2:$A$2479,$A100,'Acceptance checks'!$G$2:$G$2479,"Required")</x:f>
        <x:v>0</x:v>
      </x:c>
      <x:c r="I100" s="2" t="n">
        <x:f>COUNTIFS('Acceptance checks'!$A$2:$A$2479,$A100,'Acceptance checks'!$G$2:$G$2479,"Required",'Acceptance checks'!$L$2:$L$2479,"Ready")</x:f>
        <x:v>0</x:v>
      </x:c>
      <x:c r="J100" s="6" t="str">
        <x:v>Pending</x:v>
      </x:c>
      <x:c r="K100" s="2" t="str">
        <x:f>IF(AND(AB100="Yes",AA100="Resolved",V100="material3-native-v4",W100&lt;&gt;"",AF100&lt;&gt;"",X100="Approved",F100="Confirmed",G100="Verified",J100="Approved",H100&gt;0,H100=I100,COUNTIFS('Acceptance checks'!$A$2:$A$2479,$A100,'Acceptance checks'!$L$2:$L$2479,"Ready")=COUNTIFS('Acceptance checks'!$A$2:$A$2479,$A100),P100="",OR(S100&lt;&gt;"",AE100&lt;&gt;""),T100="Pass",U100&lt;&gt;""),"Yes","No")</x:f>
        <x:v>No</x:v>
      </x:c>
      <x:c r="L100" s="2" t="str"/>
      <x:c r="M100" s="2" t="str"/>
      <x:c r="N100" s="2" t="str">
        <x:v>https://github.com/pproenca/astryx-mui/blob/b4e37f6645dedbc493c6961f53fef2c323a0adab/packages/core/src/Code/Code.tsx</x:v>
      </x:c>
      <x:c r="O100" s="2" t="str">
        <x:v>Review for a Material 3 counterpart or classify as an Astryx extension.</x:v>
      </x:c>
      <x:c r="P100" s="6" t="str"/>
      <x:c r="Q100" s="2" t="str"/>
      <x:c r="R100" s="2" t="str">
        <x:v>https://github.com/pproenca/astryx-mui/blob/b4e37f6645dedbc493c6961f53fef2c323a0adab/packages/core/src/CodeBlock/Code.doc.mjs</x:v>
      </x:c>
      <x:c r="S100" s="2" t="str"/>
      <x:c r="T100" s="6" t="str">
        <x:v>Pending</x:v>
      </x:c>
      <x:c r="U100" s="6" t="str"/>
      <x:c r="V100" t="str">
        <x:v>material3-native-v4</x:v>
      </x:c>
      <x:c r="W100" t="str"/>
      <x:c r="X100" t="str">
        <x:v>Pending</x:v>
      </x:c>
      <x:c r="Y100" t="str"/>
      <x:c r="Z100" t="str">
        <x:v>Astryx extension</x:v>
      </x:c>
      <x:c r="AA100" t="str">
        <x:v>Unresolved</x:v>
      </x:c>
      <x:c r="AB100" t="str">
        <x:v>No</x:v>
      </x:c>
      <x:c r="AC100" t="str"/>
      <x:c r="AD100" t="str"/>
      <x:c r="AE100" t="str"/>
      <x:c r="AF100" t="str"/>
      <x:c r="AG100" t="str">
        <x:v>Review</x:v>
      </x:c>
      <x:c r="AH100" t="str"/>
      <x:c r="AI100" t="str"/>
    </x:row>
    <x:row r="101" ht="20" customHeight="1">
      <x:c r="A101" s="2" t="str">
        <x:v>CM-0100</x:v>
      </x:c>
      <x:c r="B101" s="2" t="str"/>
      <x:c r="C101" s="2" t="str"/>
      <x:c r="D101" s="2" t="str">
        <x:v>CodeBlock</x:v>
      </x:c>
      <x:c r="E101" s="2" t="str">
        <x:v>core</x:v>
      </x:c>
      <x:c r="F101" s="6" t="str">
        <x:v>Unclassified Astryx</x:v>
      </x:c>
      <x:c r="G101" s="6" t="str">
        <x:v>Not started</x:v>
      </x:c>
      <x:c r="H101" s="2" t="n">
        <x:f>COUNTIFS('Acceptance checks'!$A$2:$A$2479,$A101,'Acceptance checks'!$G$2:$G$2479,"Required")</x:f>
        <x:v>0</x:v>
      </x:c>
      <x:c r="I101" s="2" t="n">
        <x:f>COUNTIFS('Acceptance checks'!$A$2:$A$2479,$A101,'Acceptance checks'!$G$2:$G$2479,"Required",'Acceptance checks'!$L$2:$L$2479,"Ready")</x:f>
        <x:v>0</x:v>
      </x:c>
      <x:c r="J101" s="6" t="str">
        <x:v>Pending</x:v>
      </x:c>
      <x:c r="K101" s="2" t="str">
        <x:f>IF(AND(AB101="Yes",AA101="Resolved",V101="material3-native-v4",W101&lt;&gt;"",AF101&lt;&gt;"",X101="Approved",F101="Confirmed",G101="Verified",J101="Approved",H101&gt;0,H101=I101,COUNTIFS('Acceptance checks'!$A$2:$A$2479,$A101,'Acceptance checks'!$L$2:$L$2479,"Ready")=COUNTIFS('Acceptance checks'!$A$2:$A$2479,$A101),P101="",OR(S101&lt;&gt;"",AE101&lt;&gt;""),T101="Pass",U101&lt;&gt;""),"Yes","No")</x:f>
        <x:v>No</x:v>
      </x:c>
      <x:c r="L101" s="2" t="str"/>
      <x:c r="M101" s="2" t="str"/>
      <x:c r="N101" s="2" t="str">
        <x:v>https://github.com/pproenca/astryx-mui/blob/b4e37f6645dedbc493c6961f53fef2c323a0adab/packages/core/src/CodeBlock/CodeBlock.tsx</x:v>
      </x:c>
      <x:c r="O101" s="2" t="str">
        <x:v>Review for a Material 3 counterpart or classify as an Astryx extension.</x:v>
      </x:c>
      <x:c r="P101" s="6" t="str"/>
      <x:c r="Q101" s="2" t="str"/>
      <x:c r="R101" s="2" t="str">
        <x:v>https://github.com/pproenca/astryx-mui/blob/b4e37f6645dedbc493c6961f53fef2c323a0adab/packages/core/src/CodeBlock/CodeBlock.doc.mjs</x:v>
      </x:c>
      <x:c r="S101" s="2" t="str"/>
      <x:c r="T101" s="6" t="str">
        <x:v>Pending</x:v>
      </x:c>
      <x:c r="U101" s="6" t="str"/>
      <x:c r="V101" t="str">
        <x:v>material3-native-v4</x:v>
      </x:c>
      <x:c r="W101" t="str"/>
      <x:c r="X101" t="str">
        <x:v>Pending</x:v>
      </x:c>
      <x:c r="Y101" t="str"/>
      <x:c r="Z101" t="str">
        <x:v>Astryx extension</x:v>
      </x:c>
      <x:c r="AA101" t="str">
        <x:v>Unresolved</x:v>
      </x:c>
      <x:c r="AB101" t="str">
        <x:v>No</x:v>
      </x:c>
      <x:c r="AC101" t="str"/>
      <x:c r="AD101" t="str"/>
      <x:c r="AE101" t="str"/>
      <x:c r="AF101" t="str"/>
      <x:c r="AG101" t="str">
        <x:v>Review</x:v>
      </x:c>
      <x:c r="AH101" t="str"/>
      <x:c r="AI101" t="str"/>
    </x:row>
    <x:row r="102" ht="20" customHeight="1">
      <x:c r="A102" s="2" t="str">
        <x:v>CM-0101</x:v>
      </x:c>
      <x:c r="B102" s="2" t="str"/>
      <x:c r="C102" s="2" t="str"/>
      <x:c r="D102" s="2" t="str">
        <x:v>Collapsible</x:v>
      </x:c>
      <x:c r="E102" s="2" t="str">
        <x:v>core</x:v>
      </x:c>
      <x:c r="F102" s="6" t="str">
        <x:v>Unclassified Astryx</x:v>
      </x:c>
      <x:c r="G102" s="6" t="str">
        <x:v>Not started</x:v>
      </x:c>
      <x:c r="H102" s="2" t="n">
        <x:f>COUNTIFS('Acceptance checks'!$A$2:$A$2479,$A102,'Acceptance checks'!$G$2:$G$2479,"Required")</x:f>
        <x:v>0</x:v>
      </x:c>
      <x:c r="I102" s="2" t="n">
        <x:f>COUNTIFS('Acceptance checks'!$A$2:$A$2479,$A102,'Acceptance checks'!$G$2:$G$2479,"Required",'Acceptance checks'!$L$2:$L$2479,"Ready")</x:f>
        <x:v>0</x:v>
      </x:c>
      <x:c r="J102" s="6" t="str">
        <x:v>Pending</x:v>
      </x:c>
      <x:c r="K102" s="2" t="str">
        <x:f>IF(AND(AB102="Yes",AA102="Resolved",V102="material3-native-v4",W102&lt;&gt;"",AF102&lt;&gt;"",X102="Approved",F102="Confirmed",G102="Verified",J102="Approved",H102&gt;0,H102=I102,COUNTIFS('Acceptance checks'!$A$2:$A$2479,$A102,'Acceptance checks'!$L$2:$L$2479,"Ready")=COUNTIFS('Acceptance checks'!$A$2:$A$2479,$A102),P102="",OR(S102&lt;&gt;"",AE102&lt;&gt;""),T102="Pass",U102&lt;&gt;""),"Yes","No")</x:f>
        <x:v>No</x:v>
      </x:c>
      <x:c r="L102" s="2" t="str"/>
      <x:c r="M102" s="2" t="str"/>
      <x:c r="N102" s="2" t="str">
        <x:v>https://github.com/pproenca/astryx-mui/blob/b4e37f6645dedbc493c6961f53fef2c323a0adab/packages/core/src/Collapsible/Collapsible.tsx</x:v>
      </x:c>
      <x:c r="O102" s="2" t="str">
        <x:v>Review for a Material 3 counterpart or classify as an Astryx extension.</x:v>
      </x:c>
      <x:c r="P102" s="6" t="str"/>
      <x:c r="Q102" s="2" t="str"/>
      <x:c r="R102" s="2" t="str">
        <x:v>https://github.com/pproenca/astryx-mui/blob/b4e37f6645dedbc493c6961f53fef2c323a0adab/packages/core/src/Collapsible/Collapsible.doc.mjs</x:v>
      </x:c>
      <x:c r="S102" s="2" t="str"/>
      <x:c r="T102" s="6" t="str">
        <x:v>Pending</x:v>
      </x:c>
      <x:c r="U102" s="6" t="str"/>
      <x:c r="V102" t="str">
        <x:v>material3-native-v4</x:v>
      </x:c>
      <x:c r="W102" t="str"/>
      <x:c r="X102" t="str">
        <x:v>Pending</x:v>
      </x:c>
      <x:c r="Y102" t="str"/>
      <x:c r="Z102" t="str">
        <x:v>Astryx extension</x:v>
      </x:c>
      <x:c r="AA102" t="str">
        <x:v>Unresolved</x:v>
      </x:c>
      <x:c r="AB102" t="str">
        <x:v>No</x:v>
      </x:c>
      <x:c r="AC102" t="str"/>
      <x:c r="AD102" t="str"/>
      <x:c r="AE102" t="str"/>
      <x:c r="AF102" t="str"/>
      <x:c r="AG102" t="str">
        <x:v>Review</x:v>
      </x:c>
      <x:c r="AH102" t="str"/>
      <x:c r="AI102" t="str"/>
    </x:row>
    <x:row r="103" ht="20" customHeight="1">
      <x:c r="A103" s="2" t="str">
        <x:v>CM-0102</x:v>
      </x:c>
      <x:c r="B103" s="2" t="str"/>
      <x:c r="C103" s="2" t="str"/>
      <x:c r="D103" s="2" t="str">
        <x:v>CollapsibleGroup</x:v>
      </x:c>
      <x:c r="E103" s="2" t="str">
        <x:v>core</x:v>
      </x:c>
      <x:c r="F103" s="6" t="str">
        <x:v>Unclassified Astryx</x:v>
      </x:c>
      <x:c r="G103" s="6" t="str">
        <x:v>Not started</x:v>
      </x:c>
      <x:c r="H103" s="2" t="n">
        <x:f>COUNTIFS('Acceptance checks'!$A$2:$A$2479,$A103,'Acceptance checks'!$G$2:$G$2479,"Required")</x:f>
        <x:v>0</x:v>
      </x:c>
      <x:c r="I103" s="2" t="n">
        <x:f>COUNTIFS('Acceptance checks'!$A$2:$A$2479,$A103,'Acceptance checks'!$G$2:$G$2479,"Required",'Acceptance checks'!$L$2:$L$2479,"Ready")</x:f>
        <x:v>0</x:v>
      </x:c>
      <x:c r="J103" s="6" t="str">
        <x:v>Pending</x:v>
      </x:c>
      <x:c r="K103" s="2" t="str">
        <x:f>IF(AND(AB103="Yes",AA103="Resolved",V103="material3-native-v4",W103&lt;&gt;"",AF103&lt;&gt;"",X103="Approved",F103="Confirmed",G103="Verified",J103="Approved",H103&gt;0,H103=I103,COUNTIFS('Acceptance checks'!$A$2:$A$2479,$A103,'Acceptance checks'!$L$2:$L$2479,"Ready")=COUNTIFS('Acceptance checks'!$A$2:$A$2479,$A103),P103="",OR(S103&lt;&gt;"",AE103&lt;&gt;""),T103="Pass",U103&lt;&gt;""),"Yes","No")</x:f>
        <x:v>No</x:v>
      </x:c>
      <x:c r="L103" s="2" t="str"/>
      <x:c r="M103" s="2" t="str"/>
      <x:c r="N103" s="2" t="str">
        <x:v>https://github.com/pproenca/astryx-mui/blob/b4e37f6645dedbc493c6961f53fef2c323a0adab/packages/core/src/Collapsible/CollapsibleGroup.tsx</x:v>
      </x:c>
      <x:c r="O103" s="2" t="str">
        <x:v>Review for a Material 3 counterpart or classify as an Astryx extension.</x:v>
      </x:c>
      <x:c r="P103" s="6" t="str"/>
      <x:c r="Q103" s="2" t="str"/>
      <x:c r="R103" s="2" t="str">
        <x:v>https://github.com/pproenca/astryx-mui/blob/b4e37f6645dedbc493c6961f53fef2c323a0adab/packages/core/src/Collapsible/CollapsibleGroup.doc.mjs</x:v>
      </x:c>
      <x:c r="S103" s="2" t="str"/>
      <x:c r="T103" s="6" t="str">
        <x:v>Pending</x:v>
      </x:c>
      <x:c r="U103" s="6" t="str"/>
      <x:c r="V103" t="str">
        <x:v>material3-native-v4</x:v>
      </x:c>
      <x:c r="W103" t="str"/>
      <x:c r="X103" t="str">
        <x:v>Pending</x:v>
      </x:c>
      <x:c r="Y103" t="str"/>
      <x:c r="Z103" t="str">
        <x:v>Astryx extension</x:v>
      </x:c>
      <x:c r="AA103" t="str">
        <x:v>Unresolved</x:v>
      </x:c>
      <x:c r="AB103" t="str">
        <x:v>No</x:v>
      </x:c>
      <x:c r="AC103" t="str"/>
      <x:c r="AD103" t="str"/>
      <x:c r="AE103" t="str"/>
      <x:c r="AF103" t="str"/>
      <x:c r="AG103" t="str">
        <x:v>Review</x:v>
      </x:c>
      <x:c r="AH103" t="str"/>
      <x:c r="AI103" t="str"/>
    </x:row>
    <x:row r="104" ht="20" customHeight="1">
      <x:c r="A104" s="2" t="str">
        <x:v>CM-0103</x:v>
      </x:c>
      <x:c r="B104" s="2" t="str"/>
      <x:c r="C104" s="2" t="str"/>
      <x:c r="D104" s="2" t="str">
        <x:v>CommandPalette</x:v>
      </x:c>
      <x:c r="E104" s="2" t="str">
        <x:v>core</x:v>
      </x:c>
      <x:c r="F104" s="6" t="str">
        <x:v>Unclassified Astryx</x:v>
      </x:c>
      <x:c r="G104" s="6" t="str">
        <x:v>Not started</x:v>
      </x:c>
      <x:c r="H104" s="2" t="n">
        <x:f>COUNTIFS('Acceptance checks'!$A$2:$A$2479,$A104,'Acceptance checks'!$G$2:$G$2479,"Required")</x:f>
        <x:v>0</x:v>
      </x:c>
      <x:c r="I104" s="2" t="n">
        <x:f>COUNTIFS('Acceptance checks'!$A$2:$A$2479,$A104,'Acceptance checks'!$G$2:$G$2479,"Required",'Acceptance checks'!$L$2:$L$2479,"Ready")</x:f>
        <x:v>0</x:v>
      </x:c>
      <x:c r="J104" s="6" t="str">
        <x:v>Pending</x:v>
      </x:c>
      <x:c r="K104" s="2" t="str">
        <x:f>IF(AND(AB104="Yes",AA104="Resolved",V104="material3-native-v4",W104&lt;&gt;"",AF104&lt;&gt;"",X104="Approved",F104="Confirmed",G104="Verified",J104="Approved",H104&gt;0,H104=I104,COUNTIFS('Acceptance checks'!$A$2:$A$2479,$A104,'Acceptance checks'!$L$2:$L$2479,"Ready")=COUNTIFS('Acceptance checks'!$A$2:$A$2479,$A104),P104="",OR(S104&lt;&gt;"",AE104&lt;&gt;""),T104="Pass",U104&lt;&gt;""),"Yes","No")</x:f>
        <x:v>No</x:v>
      </x:c>
      <x:c r="L104" s="2" t="str"/>
      <x:c r="M104" s="2" t="str"/>
      <x:c r="N104" s="2" t="str">
        <x:v>https://github.com/pproenca/astryx-mui/blob/b4e37f6645dedbc493c6961f53fef2c323a0adab/packages/core/src/CommandPalette/CommandPalette.tsx</x:v>
      </x:c>
      <x:c r="O104" s="2" t="str">
        <x:v>Review for a Material 3 counterpart or classify as an Astryx extension.</x:v>
      </x:c>
      <x:c r="P104" s="6" t="str"/>
      <x:c r="Q104" s="2" t="str"/>
      <x:c r="R104" s="2" t="str">
        <x:v>https://github.com/pproenca/astryx-mui/blob/b4e37f6645dedbc493c6961f53fef2c323a0adab/packages/core/src/CommandPalette/CommandPalette.doc.mjs</x:v>
      </x:c>
      <x:c r="S104" s="2" t="str"/>
      <x:c r="T104" s="6" t="str">
        <x:v>Pending</x:v>
      </x:c>
      <x:c r="U104" s="6" t="str"/>
      <x:c r="V104" t="str">
        <x:v>material3-native-v4</x:v>
      </x:c>
      <x:c r="W104" t="str"/>
      <x:c r="X104" t="str">
        <x:v>Pending</x:v>
      </x:c>
      <x:c r="Y104" t="str"/>
      <x:c r="Z104" t="str">
        <x:v>Astryx extension</x:v>
      </x:c>
      <x:c r="AA104" t="str">
        <x:v>Unresolved</x:v>
      </x:c>
      <x:c r="AB104" t="str">
        <x:v>No</x:v>
      </x:c>
      <x:c r="AC104" t="str"/>
      <x:c r="AD104" t="str"/>
      <x:c r="AE104" t="str"/>
      <x:c r="AF104" t="str"/>
      <x:c r="AG104" t="str">
        <x:v>Review</x:v>
      </x:c>
      <x:c r="AH104" t="str"/>
      <x:c r="AI104" t="str"/>
    </x:row>
    <x:row r="105" ht="20" customHeight="1">
      <x:c r="A105" s="2" t="str">
        <x:v>CM-0104</x:v>
      </x:c>
      <x:c r="B105" s="2" t="str"/>
      <x:c r="C105" s="2" t="str"/>
      <x:c r="D105" s="2" t="str">
        <x:v>CommandPaletteEmpty</x:v>
      </x:c>
      <x:c r="E105" s="2" t="str">
        <x:v>core</x:v>
      </x:c>
      <x:c r="F105" s="6" t="str">
        <x:v>Unclassified Astryx</x:v>
      </x:c>
      <x:c r="G105" s="6" t="str">
        <x:v>Not started</x:v>
      </x:c>
      <x:c r="H105" s="2" t="n">
        <x:f>COUNTIFS('Acceptance checks'!$A$2:$A$2479,$A105,'Acceptance checks'!$G$2:$G$2479,"Required")</x:f>
        <x:v>0</x:v>
      </x:c>
      <x:c r="I105" s="2" t="n">
        <x:f>COUNTIFS('Acceptance checks'!$A$2:$A$2479,$A105,'Acceptance checks'!$G$2:$G$2479,"Required",'Acceptance checks'!$L$2:$L$2479,"Ready")</x:f>
        <x:v>0</x:v>
      </x:c>
      <x:c r="J105" s="6" t="str">
        <x:v>Pending</x:v>
      </x:c>
      <x:c r="K105" s="2" t="str">
        <x:f>IF(AND(AB105="Yes",AA105="Resolved",V105="material3-native-v4",W105&lt;&gt;"",AF105&lt;&gt;"",X105="Approved",F105="Confirmed",G105="Verified",J105="Approved",H105&gt;0,H105=I105,COUNTIFS('Acceptance checks'!$A$2:$A$2479,$A105,'Acceptance checks'!$L$2:$L$2479,"Ready")=COUNTIFS('Acceptance checks'!$A$2:$A$2479,$A105),P105="",OR(S105&lt;&gt;"",AE105&lt;&gt;""),T105="Pass",U105&lt;&gt;""),"Yes","No")</x:f>
        <x:v>No</x:v>
      </x:c>
      <x:c r="L105" s="2" t="str"/>
      <x:c r="M105" s="2" t="str"/>
      <x:c r="N105" s="2" t="str">
        <x:v>https://github.com/pproenca/astryx-mui/blob/b4e37f6645dedbc493c6961f53fef2c323a0adab/packages/core/src/CommandPalette/CommandPaletteEmpty.tsx</x:v>
      </x:c>
      <x:c r="O105" s="2" t="str">
        <x:v>Review for a Material 3 counterpart or classify as an Astryx extension.</x:v>
      </x:c>
      <x:c r="P105" s="6" t="str"/>
      <x:c r="Q105" s="2" t="str"/>
      <x:c r="R105" s="2" t="str">
        <x:v>https://github.com/pproenca/astryx-mui/blob/b4e37f6645dedbc493c6961f53fef2c323a0adab/packages/core/src/CommandPalette/CommandPaletteEmpty.doc.mjs</x:v>
      </x:c>
      <x:c r="S105" s="2" t="str"/>
      <x:c r="T105" s="6" t="str">
        <x:v>Pending</x:v>
      </x:c>
      <x:c r="U105" s="6" t="str"/>
      <x:c r="V105" t="str">
        <x:v>material3-native-v4</x:v>
      </x:c>
      <x:c r="W105" t="str"/>
      <x:c r="X105" t="str">
        <x:v>Pending</x:v>
      </x:c>
      <x:c r="Y105" t="str"/>
      <x:c r="Z105" t="str">
        <x:v>Astryx extension</x:v>
      </x:c>
      <x:c r="AA105" t="str">
        <x:v>Unresolved</x:v>
      </x:c>
      <x:c r="AB105" t="str">
        <x:v>No</x:v>
      </x:c>
      <x:c r="AC105" t="str"/>
      <x:c r="AD105" t="str"/>
      <x:c r="AE105" t="str"/>
      <x:c r="AF105" t="str"/>
      <x:c r="AG105" t="str">
        <x:v>Review</x:v>
      </x:c>
      <x:c r="AH105" t="str"/>
      <x:c r="AI105" t="str"/>
    </x:row>
    <x:row r="106" ht="20" customHeight="1">
      <x:c r="A106" s="2" t="str">
        <x:v>CM-0105</x:v>
      </x:c>
      <x:c r="B106" s="2" t="str"/>
      <x:c r="C106" s="2" t="str"/>
      <x:c r="D106" s="2" t="str">
        <x:v>CommandPaletteFooter</x:v>
      </x:c>
      <x:c r="E106" s="2" t="str">
        <x:v>core</x:v>
      </x:c>
      <x:c r="F106" s="6" t="str">
        <x:v>Unclassified Astryx</x:v>
      </x:c>
      <x:c r="G106" s="6" t="str">
        <x:v>Not started</x:v>
      </x:c>
      <x:c r="H106" s="2" t="n">
        <x:f>COUNTIFS('Acceptance checks'!$A$2:$A$2479,$A106,'Acceptance checks'!$G$2:$G$2479,"Required")</x:f>
        <x:v>0</x:v>
      </x:c>
      <x:c r="I106" s="2" t="n">
        <x:f>COUNTIFS('Acceptance checks'!$A$2:$A$2479,$A106,'Acceptance checks'!$G$2:$G$2479,"Required",'Acceptance checks'!$L$2:$L$2479,"Ready")</x:f>
        <x:v>0</x:v>
      </x:c>
      <x:c r="J106" s="6" t="str">
        <x:v>Pending</x:v>
      </x:c>
      <x:c r="K106" s="2" t="str">
        <x:f>IF(AND(AB106="Yes",AA106="Resolved",V106="material3-native-v4",W106&lt;&gt;"",AF106&lt;&gt;"",X106="Approved",F106="Confirmed",G106="Verified",J106="Approved",H106&gt;0,H106=I106,COUNTIFS('Acceptance checks'!$A$2:$A$2479,$A106,'Acceptance checks'!$L$2:$L$2479,"Ready")=COUNTIFS('Acceptance checks'!$A$2:$A$2479,$A106),P106="",OR(S106&lt;&gt;"",AE106&lt;&gt;""),T106="Pass",U106&lt;&gt;""),"Yes","No")</x:f>
        <x:v>No</x:v>
      </x:c>
      <x:c r="L106" s="2" t="str"/>
      <x:c r="M106" s="2" t="str"/>
      <x:c r="N106" s="2" t="str">
        <x:v>https://github.com/pproenca/astryx-mui/blob/b4e37f6645dedbc493c6961f53fef2c323a0adab/packages/core/src/CommandPalette/CommandPaletteFooter.tsx</x:v>
      </x:c>
      <x:c r="O106" s="2" t="str">
        <x:v>Review for a Material 3 counterpart or classify as an Astryx extension.</x:v>
      </x:c>
      <x:c r="P106" s="6" t="str"/>
      <x:c r="Q106" s="2" t="str"/>
      <x:c r="R106" s="2" t="str">
        <x:v>https://github.com/pproenca/astryx-mui/blob/b4e37f6645dedbc493c6961f53fef2c323a0adab/packages/core/src/CommandPalette/CommandPaletteFooter.doc.mjs</x:v>
      </x:c>
      <x:c r="S106" s="2" t="str"/>
      <x:c r="T106" s="6" t="str">
        <x:v>Pending</x:v>
      </x:c>
      <x:c r="U106" s="6" t="str"/>
      <x:c r="V106" t="str">
        <x:v>material3-native-v4</x:v>
      </x:c>
      <x:c r="W106" t="str"/>
      <x:c r="X106" t="str">
        <x:v>Pending</x:v>
      </x:c>
      <x:c r="Y106" t="str"/>
      <x:c r="Z106" t="str">
        <x:v>Astryx extension</x:v>
      </x:c>
      <x:c r="AA106" t="str">
        <x:v>Unresolved</x:v>
      </x:c>
      <x:c r="AB106" t="str">
        <x:v>No</x:v>
      </x:c>
      <x:c r="AC106" t="str"/>
      <x:c r="AD106" t="str"/>
      <x:c r="AE106" t="str"/>
      <x:c r="AF106" t="str"/>
      <x:c r="AG106" t="str">
        <x:v>Review</x:v>
      </x:c>
      <x:c r="AH106" t="str"/>
      <x:c r="AI106" t="str"/>
    </x:row>
    <x:row r="107" ht="20" customHeight="1">
      <x:c r="A107" s="2" t="str">
        <x:v>CM-0106</x:v>
      </x:c>
      <x:c r="B107" s="2" t="str"/>
      <x:c r="C107" s="2" t="str"/>
      <x:c r="D107" s="2" t="str">
        <x:v>CommandPaletteGroup</x:v>
      </x:c>
      <x:c r="E107" s="2" t="str">
        <x:v>core</x:v>
      </x:c>
      <x:c r="F107" s="6" t="str">
        <x:v>Unclassified Astryx</x:v>
      </x:c>
      <x:c r="G107" s="6" t="str">
        <x:v>Not started</x:v>
      </x:c>
      <x:c r="H107" s="2" t="n">
        <x:f>COUNTIFS('Acceptance checks'!$A$2:$A$2479,$A107,'Acceptance checks'!$G$2:$G$2479,"Required")</x:f>
        <x:v>0</x:v>
      </x:c>
      <x:c r="I107" s="2" t="n">
        <x:f>COUNTIFS('Acceptance checks'!$A$2:$A$2479,$A107,'Acceptance checks'!$G$2:$G$2479,"Required",'Acceptance checks'!$L$2:$L$2479,"Ready")</x:f>
        <x:v>0</x:v>
      </x:c>
      <x:c r="J107" s="6" t="str">
        <x:v>Pending</x:v>
      </x:c>
      <x:c r="K107" s="2" t="str">
        <x:f>IF(AND(AB107="Yes",AA107="Resolved",V107="material3-native-v4",W107&lt;&gt;"",AF107&lt;&gt;"",X107="Approved",F107="Confirmed",G107="Verified",J107="Approved",H107&gt;0,H107=I107,COUNTIFS('Acceptance checks'!$A$2:$A$2479,$A107,'Acceptance checks'!$L$2:$L$2479,"Ready")=COUNTIFS('Acceptance checks'!$A$2:$A$2479,$A107),P107="",OR(S107&lt;&gt;"",AE107&lt;&gt;""),T107="Pass",U107&lt;&gt;""),"Yes","No")</x:f>
        <x:v>No</x:v>
      </x:c>
      <x:c r="L107" s="2" t="str"/>
      <x:c r="M107" s="2" t="str"/>
      <x:c r="N107" s="2" t="str">
        <x:v>https://github.com/pproenca/astryx-mui/blob/b4e37f6645dedbc493c6961f53fef2c323a0adab/packages/core/src/CommandPalette/CommandPaletteGroup.tsx</x:v>
      </x:c>
      <x:c r="O107" s="2" t="str">
        <x:v>Review for a Material 3 counterpart or classify as an Astryx extension.</x:v>
      </x:c>
      <x:c r="P107" s="6" t="str"/>
      <x:c r="Q107" s="2" t="str"/>
      <x:c r="R107" s="2" t="str">
        <x:v>https://github.com/pproenca/astryx-mui/blob/b4e37f6645dedbc493c6961f53fef2c323a0adab/packages/core/src/CommandPalette/CommandPaletteGroup.doc.mjs</x:v>
      </x:c>
      <x:c r="S107" s="2" t="str"/>
      <x:c r="T107" s="6" t="str">
        <x:v>Pending</x:v>
      </x:c>
      <x:c r="U107" s="6" t="str"/>
      <x:c r="V107" t="str">
        <x:v>material3-native-v4</x:v>
      </x:c>
      <x:c r="W107" t="str"/>
      <x:c r="X107" t="str">
        <x:v>Pending</x:v>
      </x:c>
      <x:c r="Y107" t="str"/>
      <x:c r="Z107" t="str">
        <x:v>Astryx extension</x:v>
      </x:c>
      <x:c r="AA107" t="str">
        <x:v>Unresolved</x:v>
      </x:c>
      <x:c r="AB107" t="str">
        <x:v>No</x:v>
      </x:c>
      <x:c r="AC107" t="str"/>
      <x:c r="AD107" t="str"/>
      <x:c r="AE107" t="str"/>
      <x:c r="AF107" t="str"/>
      <x:c r="AG107" t="str">
        <x:v>Review</x:v>
      </x:c>
      <x:c r="AH107" t="str"/>
      <x:c r="AI107" t="str"/>
    </x:row>
    <x:row r="108" ht="20" customHeight="1">
      <x:c r="A108" s="2" t="str">
        <x:v>CM-0107</x:v>
      </x:c>
      <x:c r="B108" s="2" t="str"/>
      <x:c r="C108" s="2" t="str"/>
      <x:c r="D108" s="2" t="str">
        <x:v>CommandPaletteInput</x:v>
      </x:c>
      <x:c r="E108" s="2" t="str">
        <x:v>core</x:v>
      </x:c>
      <x:c r="F108" s="6" t="str">
        <x:v>Unclassified Astryx</x:v>
      </x:c>
      <x:c r="G108" s="6" t="str">
        <x:v>Not started</x:v>
      </x:c>
      <x:c r="H108" s="2" t="n">
        <x:f>COUNTIFS('Acceptance checks'!$A$2:$A$2479,$A108,'Acceptance checks'!$G$2:$G$2479,"Required")</x:f>
        <x:v>0</x:v>
      </x:c>
      <x:c r="I108" s="2" t="n">
        <x:f>COUNTIFS('Acceptance checks'!$A$2:$A$2479,$A108,'Acceptance checks'!$G$2:$G$2479,"Required",'Acceptance checks'!$L$2:$L$2479,"Ready")</x:f>
        <x:v>0</x:v>
      </x:c>
      <x:c r="J108" s="6" t="str">
        <x:v>Pending</x:v>
      </x:c>
      <x:c r="K108" s="2" t="str">
        <x:f>IF(AND(AB108="Yes",AA108="Resolved",V108="material3-native-v4",W108&lt;&gt;"",AF108&lt;&gt;"",X108="Approved",F108="Confirmed",G108="Verified",J108="Approved",H108&gt;0,H108=I108,COUNTIFS('Acceptance checks'!$A$2:$A$2479,$A108,'Acceptance checks'!$L$2:$L$2479,"Ready")=COUNTIFS('Acceptance checks'!$A$2:$A$2479,$A108),P108="",OR(S108&lt;&gt;"",AE108&lt;&gt;""),T108="Pass",U108&lt;&gt;""),"Yes","No")</x:f>
        <x:v>No</x:v>
      </x:c>
      <x:c r="L108" s="2" t="str"/>
      <x:c r="M108" s="2" t="str"/>
      <x:c r="N108" s="2" t="str">
        <x:v>https://github.com/pproenca/astryx-mui/blob/b4e37f6645dedbc493c6961f53fef2c323a0adab/packages/core/src/CommandPalette/CommandPaletteInput.tsx</x:v>
      </x:c>
      <x:c r="O108" s="2" t="str">
        <x:v>Review for a Material 3 counterpart or classify as an Astryx extension.</x:v>
      </x:c>
      <x:c r="P108" s="6" t="str"/>
      <x:c r="Q108" s="2" t="str"/>
      <x:c r="R108" s="2" t="str">
        <x:v>https://github.com/pproenca/astryx-mui/blob/b4e37f6645dedbc493c6961f53fef2c323a0adab/packages/core/src/CommandPalette/CommandPaletteInput.doc.mjs</x:v>
      </x:c>
      <x:c r="S108" s="2" t="str"/>
      <x:c r="T108" s="6" t="str">
        <x:v>Pending</x:v>
      </x:c>
      <x:c r="U108" s="6" t="str"/>
      <x:c r="V108" t="str">
        <x:v>material3-native-v4</x:v>
      </x:c>
      <x:c r="W108" t="str"/>
      <x:c r="X108" t="str">
        <x:v>Pending</x:v>
      </x:c>
      <x:c r="Y108" t="str"/>
      <x:c r="Z108" t="str">
        <x:v>Astryx extension</x:v>
      </x:c>
      <x:c r="AA108" t="str">
        <x:v>Unresolved</x:v>
      </x:c>
      <x:c r="AB108" t="str">
        <x:v>No</x:v>
      </x:c>
      <x:c r="AC108" t="str"/>
      <x:c r="AD108" t="str"/>
      <x:c r="AE108" t="str"/>
      <x:c r="AF108" t="str"/>
      <x:c r="AG108" t="str">
        <x:v>Review</x:v>
      </x:c>
      <x:c r="AH108" t="str"/>
      <x:c r="AI108" t="str"/>
    </x:row>
    <x:row r="109" ht="20" customHeight="1">
      <x:c r="A109" s="2" t="str">
        <x:v>CM-0108</x:v>
      </x:c>
      <x:c r="B109" s="2" t="str"/>
      <x:c r="C109" s="2" t="str"/>
      <x:c r="D109" s="2" t="str">
        <x:v>CommandPaletteItem</x:v>
      </x:c>
      <x:c r="E109" s="2" t="str">
        <x:v>core</x:v>
      </x:c>
      <x:c r="F109" s="6" t="str">
        <x:v>Unclassified Astryx</x:v>
      </x:c>
      <x:c r="G109" s="6" t="str">
        <x:v>Not started</x:v>
      </x:c>
      <x:c r="H109" s="2" t="n">
        <x:f>COUNTIFS('Acceptance checks'!$A$2:$A$2479,$A109,'Acceptance checks'!$G$2:$G$2479,"Required")</x:f>
        <x:v>0</x:v>
      </x:c>
      <x:c r="I109" s="2" t="n">
        <x:f>COUNTIFS('Acceptance checks'!$A$2:$A$2479,$A109,'Acceptance checks'!$G$2:$G$2479,"Required",'Acceptance checks'!$L$2:$L$2479,"Ready")</x:f>
        <x:v>0</x:v>
      </x:c>
      <x:c r="J109" s="6" t="str">
        <x:v>Pending</x:v>
      </x:c>
      <x:c r="K109" s="2" t="str">
        <x:f>IF(AND(AB109="Yes",AA109="Resolved",V109="material3-native-v4",W109&lt;&gt;"",AF109&lt;&gt;"",X109="Approved",F109="Confirmed",G109="Verified",J109="Approved",H109&gt;0,H109=I109,COUNTIFS('Acceptance checks'!$A$2:$A$2479,$A109,'Acceptance checks'!$L$2:$L$2479,"Ready")=COUNTIFS('Acceptance checks'!$A$2:$A$2479,$A109),P109="",OR(S109&lt;&gt;"",AE109&lt;&gt;""),T109="Pass",U109&lt;&gt;""),"Yes","No")</x:f>
        <x:v>No</x:v>
      </x:c>
      <x:c r="L109" s="2" t="str"/>
      <x:c r="M109" s="2" t="str"/>
      <x:c r="N109" s="2" t="str">
        <x:v>https://github.com/pproenca/astryx-mui/blob/b4e37f6645dedbc493c6961f53fef2c323a0adab/packages/core/src/CommandPalette/CommandPaletteItem.tsx</x:v>
      </x:c>
      <x:c r="O109" s="2" t="str">
        <x:v>Review for a Material 3 counterpart or classify as an Astryx extension.</x:v>
      </x:c>
      <x:c r="P109" s="6" t="str"/>
      <x:c r="Q109" s="2" t="str"/>
      <x:c r="R109" s="2" t="str">
        <x:v>https://github.com/pproenca/astryx-mui/blob/b4e37f6645dedbc493c6961f53fef2c323a0adab/packages/core/src/CommandPalette/CommandPaletteItem.doc.mjs</x:v>
      </x:c>
      <x:c r="S109" s="2" t="str"/>
      <x:c r="T109" s="6" t="str">
        <x:v>Pending</x:v>
      </x:c>
      <x:c r="U109" s="6" t="str"/>
      <x:c r="V109" t="str">
        <x:v>material3-native-v4</x:v>
      </x:c>
      <x:c r="W109" t="str"/>
      <x:c r="X109" t="str">
        <x:v>Pending</x:v>
      </x:c>
      <x:c r="Y109" t="str"/>
      <x:c r="Z109" t="str">
        <x:v>Astryx extension</x:v>
      </x:c>
      <x:c r="AA109" t="str">
        <x:v>Unresolved</x:v>
      </x:c>
      <x:c r="AB109" t="str">
        <x:v>No</x:v>
      </x:c>
      <x:c r="AC109" t="str"/>
      <x:c r="AD109" t="str"/>
      <x:c r="AE109" t="str"/>
      <x:c r="AF109" t="str"/>
      <x:c r="AG109" t="str">
        <x:v>Review</x:v>
      </x:c>
      <x:c r="AH109" t="str"/>
      <x:c r="AI109" t="str"/>
    </x:row>
    <x:row r="110" ht="20" customHeight="1">
      <x:c r="A110" s="2" t="str">
        <x:v>CM-0109</x:v>
      </x:c>
      <x:c r="B110" s="2" t="str"/>
      <x:c r="C110" s="2" t="str"/>
      <x:c r="D110" s="2" t="str">
        <x:v>CommandPaletteList</x:v>
      </x:c>
      <x:c r="E110" s="2" t="str">
        <x:v>core</x:v>
      </x:c>
      <x:c r="F110" s="6" t="str">
        <x:v>Unclassified Astryx</x:v>
      </x:c>
      <x:c r="G110" s="6" t="str">
        <x:v>Not started</x:v>
      </x:c>
      <x:c r="H110" s="2" t="n">
        <x:f>COUNTIFS('Acceptance checks'!$A$2:$A$2479,$A110,'Acceptance checks'!$G$2:$G$2479,"Required")</x:f>
        <x:v>0</x:v>
      </x:c>
      <x:c r="I110" s="2" t="n">
        <x:f>COUNTIFS('Acceptance checks'!$A$2:$A$2479,$A110,'Acceptance checks'!$G$2:$G$2479,"Required",'Acceptance checks'!$L$2:$L$2479,"Ready")</x:f>
        <x:v>0</x:v>
      </x:c>
      <x:c r="J110" s="6" t="str">
        <x:v>Pending</x:v>
      </x:c>
      <x:c r="K110" s="2" t="str">
        <x:f>IF(AND(AB110="Yes",AA110="Resolved",V110="material3-native-v4",W110&lt;&gt;"",AF110&lt;&gt;"",X110="Approved",F110="Confirmed",G110="Verified",J110="Approved",H110&gt;0,H110=I110,COUNTIFS('Acceptance checks'!$A$2:$A$2479,$A110,'Acceptance checks'!$L$2:$L$2479,"Ready")=COUNTIFS('Acceptance checks'!$A$2:$A$2479,$A110),P110="",OR(S110&lt;&gt;"",AE110&lt;&gt;""),T110="Pass",U110&lt;&gt;""),"Yes","No")</x:f>
        <x:v>No</x:v>
      </x:c>
      <x:c r="L110" s="2" t="str"/>
      <x:c r="M110" s="2" t="str"/>
      <x:c r="N110" s="2" t="str">
        <x:v>https://github.com/pproenca/astryx-mui/blob/b4e37f6645dedbc493c6961f53fef2c323a0adab/packages/core/src/CommandPalette/CommandPaletteList.tsx</x:v>
      </x:c>
      <x:c r="O110" s="2" t="str">
        <x:v>Review for a Material 3 counterpart or classify as an Astryx extension.</x:v>
      </x:c>
      <x:c r="P110" s="6" t="str"/>
      <x:c r="Q110" s="2" t="str"/>
      <x:c r="R110" s="2" t="str">
        <x:v>https://github.com/pproenca/astryx-mui/blob/b4e37f6645dedbc493c6961f53fef2c323a0adab/packages/core/src/CommandPalette/CommandPaletteList.doc.mjs</x:v>
      </x:c>
      <x:c r="S110" s="2" t="str"/>
      <x:c r="T110" s="6" t="str">
        <x:v>Pending</x:v>
      </x:c>
      <x:c r="U110" s="6" t="str"/>
      <x:c r="V110" t="str">
        <x:v>material3-native-v4</x:v>
      </x:c>
      <x:c r="W110" t="str"/>
      <x:c r="X110" t="str">
        <x:v>Pending</x:v>
      </x:c>
      <x:c r="Y110" t="str"/>
      <x:c r="Z110" t="str">
        <x:v>Astryx extension</x:v>
      </x:c>
      <x:c r="AA110" t="str">
        <x:v>Unresolved</x:v>
      </x:c>
      <x:c r="AB110" t="str">
        <x:v>No</x:v>
      </x:c>
      <x:c r="AC110" t="str"/>
      <x:c r="AD110" t="str"/>
      <x:c r="AE110" t="str"/>
      <x:c r="AF110" t="str"/>
      <x:c r="AG110" t="str">
        <x:v>Review</x:v>
      </x:c>
      <x:c r="AH110" t="str"/>
      <x:c r="AI110" t="str"/>
    </x:row>
    <x:row r="111" ht="20" customHeight="1">
      <x:c r="A111" s="2" t="str">
        <x:v>CM-0110</x:v>
      </x:c>
      <x:c r="B111" s="2" t="str"/>
      <x:c r="C111" s="2" t="str"/>
      <x:c r="D111" s="2" t="str">
        <x:v>ComplexSelector</x:v>
      </x:c>
      <x:c r="E111" s="2" t="str">
        <x:v>core</x:v>
      </x:c>
      <x:c r="F111" s="6" t="str">
        <x:v>Unclassified Astryx</x:v>
      </x:c>
      <x:c r="G111" s="6" t="str">
        <x:v>Not started</x:v>
      </x:c>
      <x:c r="H111" s="2" t="n">
        <x:f>COUNTIFS('Acceptance checks'!$A$2:$A$2479,$A111,'Acceptance checks'!$G$2:$G$2479,"Required")</x:f>
        <x:v>0</x:v>
      </x:c>
      <x:c r="I111" s="2" t="n">
        <x:f>COUNTIFS('Acceptance checks'!$A$2:$A$2479,$A111,'Acceptance checks'!$G$2:$G$2479,"Required",'Acceptance checks'!$L$2:$L$2479,"Ready")</x:f>
        <x:v>0</x:v>
      </x:c>
      <x:c r="J111" s="6" t="str">
        <x:v>Pending</x:v>
      </x:c>
      <x:c r="K111" s="2" t="str">
        <x:f>IF(AND(AB111="Yes",AA111="Resolved",V111="material3-native-v4",W111&lt;&gt;"",AF111&lt;&gt;"",X111="Approved",F111="Confirmed",G111="Verified",J111="Approved",H111&gt;0,H111=I111,COUNTIFS('Acceptance checks'!$A$2:$A$2479,$A111,'Acceptance checks'!$L$2:$L$2479,"Ready")=COUNTIFS('Acceptance checks'!$A$2:$A$2479,$A111),P111="",OR(S111&lt;&gt;"",AE111&lt;&gt;""),T111="Pass",U111&lt;&gt;""),"Yes","No")</x:f>
        <x:v>No</x:v>
      </x:c>
      <x:c r="L111" s="2" t="str"/>
      <x:c r="M111" s="2" t="str"/>
      <x:c r="N111" s="2" t="str">
        <x:v>https://github.com/pproenca/astryx-mui/blob/b4e37f6645dedbc493c6961f53fef2c323a0adab/packages/core/src/ComplexSelector/ComplexSelector.tsx</x:v>
      </x:c>
      <x:c r="O111" s="2" t="str">
        <x:v>Review for a Material 3 counterpart or classify as an Astryx extension.</x:v>
      </x:c>
      <x:c r="P111" s="6" t="str"/>
      <x:c r="Q111" s="2" t="str"/>
      <x:c r="R111" s="2" t="str">
        <x:v>https://github.com/pproenca/astryx-mui/blob/b4e37f6645dedbc493c6961f53fef2c323a0adab/packages/core/src/ComplexSelector/ComplexSelector.doc.mjs</x:v>
      </x:c>
      <x:c r="S111" s="2" t="str"/>
      <x:c r="T111" s="6" t="str">
        <x:v>Pending</x:v>
      </x:c>
      <x:c r="U111" s="6" t="str"/>
      <x:c r="V111" t="str">
        <x:v>material3-native-v4</x:v>
      </x:c>
      <x:c r="W111" t="str"/>
      <x:c r="X111" t="str">
        <x:v>Pending</x:v>
      </x:c>
      <x:c r="Y111" t="str"/>
      <x:c r="Z111" t="str">
        <x:v>Astryx extension</x:v>
      </x:c>
      <x:c r="AA111" t="str">
        <x:v>Unresolved</x:v>
      </x:c>
      <x:c r="AB111" t="str">
        <x:v>No</x:v>
      </x:c>
      <x:c r="AC111" t="str"/>
      <x:c r="AD111" t="str"/>
      <x:c r="AE111" t="str"/>
      <x:c r="AF111" t="str"/>
      <x:c r="AG111" t="str">
        <x:v>Review</x:v>
      </x:c>
      <x:c r="AH111" t="str"/>
      <x:c r="AI111" t="str"/>
    </x:row>
    <x:row r="112" ht="20" customHeight="1">
      <x:c r="A112" s="2" t="str">
        <x:v>CM-0111</x:v>
      </x:c>
      <x:c r="B112" s="2" t="str"/>
      <x:c r="C112" s="2" t="str"/>
      <x:c r="D112" s="2" t="str">
        <x:v>ContextMenu</x:v>
      </x:c>
      <x:c r="E112" s="2" t="str">
        <x:v>core</x:v>
      </x:c>
      <x:c r="F112" s="6" t="str">
        <x:v>Unclassified Astryx</x:v>
      </x:c>
      <x:c r="G112" s="6" t="str">
        <x:v>Not started</x:v>
      </x:c>
      <x:c r="H112" s="2" t="n">
        <x:f>COUNTIFS('Acceptance checks'!$A$2:$A$2479,$A112,'Acceptance checks'!$G$2:$G$2479,"Required")</x:f>
        <x:v>0</x:v>
      </x:c>
      <x:c r="I112" s="2" t="n">
        <x:f>COUNTIFS('Acceptance checks'!$A$2:$A$2479,$A112,'Acceptance checks'!$G$2:$G$2479,"Required",'Acceptance checks'!$L$2:$L$2479,"Ready")</x:f>
        <x:v>0</x:v>
      </x:c>
      <x:c r="J112" s="6" t="str">
        <x:v>Pending</x:v>
      </x:c>
      <x:c r="K112" s="2" t="str">
        <x:f>IF(AND(AB112="Yes",AA112="Resolved",V112="material3-native-v4",W112&lt;&gt;"",AF112&lt;&gt;"",X112="Approved",F112="Confirmed",G112="Verified",J112="Approved",H112&gt;0,H112=I112,COUNTIFS('Acceptance checks'!$A$2:$A$2479,$A112,'Acceptance checks'!$L$2:$L$2479,"Ready")=COUNTIFS('Acceptance checks'!$A$2:$A$2479,$A112),P112="",OR(S112&lt;&gt;"",AE112&lt;&gt;""),T112="Pass",U112&lt;&gt;""),"Yes","No")</x:f>
        <x:v>No</x:v>
      </x:c>
      <x:c r="L112" s="2" t="str"/>
      <x:c r="M112" s="2" t="str"/>
      <x:c r="N112" s="2" t="str">
        <x:v>https://github.com/pproenca/astryx-mui/blob/b4e37f6645dedbc493c6961f53fef2c323a0adab/packages/core/src/ContextMenu/ContextMenu.tsx</x:v>
      </x:c>
      <x:c r="O112" s="2" t="str">
        <x:v>Review for a Material 3 counterpart or classify as an Astryx extension.</x:v>
      </x:c>
      <x:c r="P112" s="6" t="str"/>
      <x:c r="Q112" s="2" t="str"/>
      <x:c r="R112" s="2" t="str">
        <x:v>https://github.com/pproenca/astryx-mui/blob/b4e37f6645dedbc493c6961f53fef2c323a0adab/packages/core/src/ContextMenu/ContextMenu.doc.mjs</x:v>
      </x:c>
      <x:c r="S112" s="2" t="str"/>
      <x:c r="T112" s="6" t="str">
        <x:v>Pending</x:v>
      </x:c>
      <x:c r="U112" s="6" t="str"/>
      <x:c r="V112" t="str">
        <x:v>material3-native-v4</x:v>
      </x:c>
      <x:c r="W112" t="str"/>
      <x:c r="X112" t="str">
        <x:v>Pending</x:v>
      </x:c>
      <x:c r="Y112" t="str"/>
      <x:c r="Z112" t="str">
        <x:v>Astryx extension</x:v>
      </x:c>
      <x:c r="AA112" t="str">
        <x:v>Unresolved</x:v>
      </x:c>
      <x:c r="AB112" t="str">
        <x:v>No</x:v>
      </x:c>
      <x:c r="AC112" t="str"/>
      <x:c r="AD112" t="str"/>
      <x:c r="AE112" t="str"/>
      <x:c r="AF112" t="str"/>
      <x:c r="AG112" t="str">
        <x:v>Review</x:v>
      </x:c>
      <x:c r="AH112" t="str"/>
      <x:c r="AI112" t="str"/>
    </x:row>
    <x:row r="113" ht="20" customHeight="1">
      <x:c r="A113" s="2" t="str">
        <x:v>CM-0112</x:v>
      </x:c>
      <x:c r="B113" s="2" t="str"/>
      <x:c r="C113" s="2" t="str"/>
      <x:c r="D113" s="2" t="str">
        <x:v>ContextMenuItem</x:v>
      </x:c>
      <x:c r="E113" s="2" t="str">
        <x:v>core</x:v>
      </x:c>
      <x:c r="F113" s="6" t="str">
        <x:v>Unclassified Astryx</x:v>
      </x:c>
      <x:c r="G113" s="6" t="str">
        <x:v>Not started</x:v>
      </x:c>
      <x:c r="H113" s="2" t="n">
        <x:f>COUNTIFS('Acceptance checks'!$A$2:$A$2479,$A113,'Acceptance checks'!$G$2:$G$2479,"Required")</x:f>
        <x:v>0</x:v>
      </x:c>
      <x:c r="I113" s="2" t="n">
        <x:f>COUNTIFS('Acceptance checks'!$A$2:$A$2479,$A113,'Acceptance checks'!$G$2:$G$2479,"Required",'Acceptance checks'!$L$2:$L$2479,"Ready")</x:f>
        <x:v>0</x:v>
      </x:c>
      <x:c r="J113" s="6" t="str">
        <x:v>Pending</x:v>
      </x:c>
      <x:c r="K113" s="2" t="str">
        <x:f>IF(AND(AB113="Yes",AA113="Resolved",V113="material3-native-v4",W113&lt;&gt;"",AF113&lt;&gt;"",X113="Approved",F113="Confirmed",G113="Verified",J113="Approved",H113&gt;0,H113=I113,COUNTIFS('Acceptance checks'!$A$2:$A$2479,$A113,'Acceptance checks'!$L$2:$L$2479,"Ready")=COUNTIFS('Acceptance checks'!$A$2:$A$2479,$A113),P113="",OR(S113&lt;&gt;"",AE113&lt;&gt;""),T113="Pass",U113&lt;&gt;""),"Yes","No")</x:f>
        <x:v>No</x:v>
      </x:c>
      <x:c r="L113" s="2" t="str"/>
      <x:c r="M113" s="2" t="str"/>
      <x:c r="N113" s="2" t="str">
        <x:v>https://github.com/pproenca/astryx-mui/blob/b4e37f6645dedbc493c6961f53fef2c323a0adab/packages/core/src/ContextMenu/ContextMenuItem.doc.mjs</x:v>
      </x:c>
      <x:c r="O113" s="2" t="str">
        <x:v>Review for a Material 3 counterpart or classify as an Astryx extension.</x:v>
      </x:c>
      <x:c r="P113" s="6" t="str"/>
      <x:c r="Q113" s="2" t="str"/>
      <x:c r="R113" s="2" t="str">
        <x:v>https://github.com/pproenca/astryx-mui/blob/b4e37f6645dedbc493c6961f53fef2c323a0adab/packages/core/src/ContextMenu/ContextMenuItem.doc.mjs</x:v>
      </x:c>
      <x:c r="S113" s="2" t="str"/>
      <x:c r="T113" s="6" t="str">
        <x:v>Pending</x:v>
      </x:c>
      <x:c r="U113" s="6" t="str"/>
      <x:c r="V113" t="str">
        <x:v>material3-native-v4</x:v>
      </x:c>
      <x:c r="W113" t="str"/>
      <x:c r="X113" t="str">
        <x:v>Pending</x:v>
      </x:c>
      <x:c r="Y113" t="str"/>
      <x:c r="Z113" t="str">
        <x:v>Astryx extension</x:v>
      </x:c>
      <x:c r="AA113" t="str">
        <x:v>Unresolved</x:v>
      </x:c>
      <x:c r="AB113" t="str">
        <x:v>No</x:v>
      </x:c>
      <x:c r="AC113" t="str"/>
      <x:c r="AD113" t="str"/>
      <x:c r="AE113" t="str"/>
      <x:c r="AF113" t="str"/>
      <x:c r="AG113" t="str">
        <x:v>Review</x:v>
      </x:c>
      <x:c r="AH113" t="str"/>
      <x:c r="AI113" t="str"/>
    </x:row>
    <x:row r="114" ht="20" customHeight="1">
      <x:c r="A114" s="2" t="str">
        <x:v>CM-0113</x:v>
      </x:c>
      <x:c r="B114" s="2" t="str"/>
      <x:c r="C114" s="2" t="str"/>
      <x:c r="D114" s="2" t="str">
        <x:v>DateInput</x:v>
      </x:c>
      <x:c r="E114" s="2" t="str">
        <x:v>core</x:v>
      </x:c>
      <x:c r="F114" s="6" t="str">
        <x:v>Unclassified Astryx</x:v>
      </x:c>
      <x:c r="G114" s="6" t="str">
        <x:v>Not started</x:v>
      </x:c>
      <x:c r="H114" s="2" t="n">
        <x:f>COUNTIFS('Acceptance checks'!$A$2:$A$2479,$A114,'Acceptance checks'!$G$2:$G$2479,"Required")</x:f>
        <x:v>0</x:v>
      </x:c>
      <x:c r="I114" s="2" t="n">
        <x:f>COUNTIFS('Acceptance checks'!$A$2:$A$2479,$A114,'Acceptance checks'!$G$2:$G$2479,"Required",'Acceptance checks'!$L$2:$L$2479,"Ready")</x:f>
        <x:v>0</x:v>
      </x:c>
      <x:c r="J114" s="6" t="str">
        <x:v>Pending</x:v>
      </x:c>
      <x:c r="K114" s="2" t="str">
        <x:f>IF(AND(AB114="Yes",AA114="Resolved",V114="material3-native-v4",W114&lt;&gt;"",AF114&lt;&gt;"",X114="Approved",F114="Confirmed",G114="Verified",J114="Approved",H114&gt;0,H114=I114,COUNTIFS('Acceptance checks'!$A$2:$A$2479,$A114,'Acceptance checks'!$L$2:$L$2479,"Ready")=COUNTIFS('Acceptance checks'!$A$2:$A$2479,$A114),P114="",OR(S114&lt;&gt;"",AE114&lt;&gt;""),T114="Pass",U114&lt;&gt;""),"Yes","No")</x:f>
        <x:v>No</x:v>
      </x:c>
      <x:c r="L114" s="2" t="str"/>
      <x:c r="M114" s="2" t="str"/>
      <x:c r="N114" s="2" t="str">
        <x:v>https://github.com/pproenca/astryx-mui/blob/b4e37f6645dedbc493c6961f53fef2c323a0adab/packages/core/src/DateInput/DateInput.tsx</x:v>
      </x:c>
      <x:c r="O114" s="2" t="str">
        <x:v>Review for a Material 3 counterpart or classify as an Astryx extension.</x:v>
      </x:c>
      <x:c r="P114" s="6" t="str"/>
      <x:c r="Q114" s="2" t="str"/>
      <x:c r="R114" s="2" t="str">
        <x:v>https://github.com/pproenca/astryx-mui/blob/b4e37f6645dedbc493c6961f53fef2c323a0adab/packages/core/src/DateInput/DateInput.doc.mjs</x:v>
      </x:c>
      <x:c r="S114" s="2" t="str"/>
      <x:c r="T114" s="6" t="str">
        <x:v>Pending</x:v>
      </x:c>
      <x:c r="U114" s="6" t="str"/>
      <x:c r="V114" t="str">
        <x:v>material3-native-v4</x:v>
      </x:c>
      <x:c r="W114" t="str"/>
      <x:c r="X114" t="str">
        <x:v>Pending</x:v>
      </x:c>
      <x:c r="Y114" t="str"/>
      <x:c r="Z114" t="str">
        <x:v>Astryx extension</x:v>
      </x:c>
      <x:c r="AA114" t="str">
        <x:v>Unresolved</x:v>
      </x:c>
      <x:c r="AB114" t="str">
        <x:v>No</x:v>
      </x:c>
      <x:c r="AC114" t="str"/>
      <x:c r="AD114" t="str"/>
      <x:c r="AE114" t="str"/>
      <x:c r="AF114" t="str"/>
      <x:c r="AG114" t="str">
        <x:v>Review</x:v>
      </x:c>
      <x:c r="AH114" t="str"/>
      <x:c r="AI114" t="str"/>
    </x:row>
    <x:row r="115" ht="20" customHeight="1">
      <x:c r="A115" s="2" t="str">
        <x:v>CM-0114</x:v>
      </x:c>
      <x:c r="B115" s="2" t="str"/>
      <x:c r="C115" s="2" t="str"/>
      <x:c r="D115" s="2" t="str">
        <x:v>DateRangeInput</x:v>
      </x:c>
      <x:c r="E115" s="2" t="str">
        <x:v>core</x:v>
      </x:c>
      <x:c r="F115" s="6" t="str">
        <x:v>Unclassified Astryx</x:v>
      </x:c>
      <x:c r="G115" s="6" t="str">
        <x:v>Not started</x:v>
      </x:c>
      <x:c r="H115" s="2" t="n">
        <x:f>COUNTIFS('Acceptance checks'!$A$2:$A$2479,$A115,'Acceptance checks'!$G$2:$G$2479,"Required")</x:f>
        <x:v>0</x:v>
      </x:c>
      <x:c r="I115" s="2" t="n">
        <x:f>COUNTIFS('Acceptance checks'!$A$2:$A$2479,$A115,'Acceptance checks'!$G$2:$G$2479,"Required",'Acceptance checks'!$L$2:$L$2479,"Ready")</x:f>
        <x:v>0</x:v>
      </x:c>
      <x:c r="J115" s="6" t="str">
        <x:v>Pending</x:v>
      </x:c>
      <x:c r="K115" s="2" t="str">
        <x:f>IF(AND(AB115="Yes",AA115="Resolved",V115="material3-native-v4",W115&lt;&gt;"",AF115&lt;&gt;"",X115="Approved",F115="Confirmed",G115="Verified",J115="Approved",H115&gt;0,H115=I115,COUNTIFS('Acceptance checks'!$A$2:$A$2479,$A115,'Acceptance checks'!$L$2:$L$2479,"Ready")=COUNTIFS('Acceptance checks'!$A$2:$A$2479,$A115),P115="",OR(S115&lt;&gt;"",AE115&lt;&gt;""),T115="Pass",U115&lt;&gt;""),"Yes","No")</x:f>
        <x:v>No</x:v>
      </x:c>
      <x:c r="L115" s="2" t="str"/>
      <x:c r="M115" s="2" t="str"/>
      <x:c r="N115" s="2" t="str">
        <x:v>https://github.com/pproenca/astryx-mui/blob/b4e37f6645dedbc493c6961f53fef2c323a0adab/packages/core/src/DateRangeInput/DateRangeInput.tsx</x:v>
      </x:c>
      <x:c r="O115" s="2" t="str">
        <x:v>Review for a Material 3 counterpart or classify as an Astryx extension.</x:v>
      </x:c>
      <x:c r="P115" s="6" t="str"/>
      <x:c r="Q115" s="2" t="str"/>
      <x:c r="R115" s="2" t="str">
        <x:v>https://github.com/pproenca/astryx-mui/blob/b4e37f6645dedbc493c6961f53fef2c323a0adab/packages/core/src/DateRangeInput/DateRangeInput.doc.mjs</x:v>
      </x:c>
      <x:c r="S115" s="2" t="str"/>
      <x:c r="T115" s="6" t="str">
        <x:v>Pending</x:v>
      </x:c>
      <x:c r="U115" s="6" t="str"/>
      <x:c r="V115" t="str">
        <x:v>material3-native-v4</x:v>
      </x:c>
      <x:c r="W115" t="str"/>
      <x:c r="X115" t="str">
        <x:v>Pending</x:v>
      </x:c>
      <x:c r="Y115" t="str"/>
      <x:c r="Z115" t="str">
        <x:v>Astryx extension</x:v>
      </x:c>
      <x:c r="AA115" t="str">
        <x:v>Unresolved</x:v>
      </x:c>
      <x:c r="AB115" t="str">
        <x:v>No</x:v>
      </x:c>
      <x:c r="AC115" t="str"/>
      <x:c r="AD115" t="str"/>
      <x:c r="AE115" t="str"/>
      <x:c r="AF115" t="str"/>
      <x:c r="AG115" t="str">
        <x:v>Review</x:v>
      </x:c>
      <x:c r="AH115" t="str"/>
      <x:c r="AI115" t="str"/>
    </x:row>
    <x:row r="116" ht="20" customHeight="1">
      <x:c r="A116" s="2" t="str">
        <x:v>CM-0115</x:v>
      </x:c>
      <x:c r="B116" s="2" t="str"/>
      <x:c r="C116" s="2" t="str"/>
      <x:c r="D116" s="2" t="str">
        <x:v>DateTimeInput</x:v>
      </x:c>
      <x:c r="E116" s="2" t="str">
        <x:v>core</x:v>
      </x:c>
      <x:c r="F116" s="6" t="str">
        <x:v>Unclassified Astryx</x:v>
      </x:c>
      <x:c r="G116" s="6" t="str">
        <x:v>Not started</x:v>
      </x:c>
      <x:c r="H116" s="2" t="n">
        <x:f>COUNTIFS('Acceptance checks'!$A$2:$A$2479,$A116,'Acceptance checks'!$G$2:$G$2479,"Required")</x:f>
        <x:v>0</x:v>
      </x:c>
      <x:c r="I116" s="2" t="n">
        <x:f>COUNTIFS('Acceptance checks'!$A$2:$A$2479,$A116,'Acceptance checks'!$G$2:$G$2479,"Required",'Acceptance checks'!$L$2:$L$2479,"Ready")</x:f>
        <x:v>0</x:v>
      </x:c>
      <x:c r="J116" s="6" t="str">
        <x:v>Pending</x:v>
      </x:c>
      <x:c r="K116" s="2" t="str">
        <x:f>IF(AND(AB116="Yes",AA116="Resolved",V116="material3-native-v4",W116&lt;&gt;"",AF116&lt;&gt;"",X116="Approved",F116="Confirmed",G116="Verified",J116="Approved",H116&gt;0,H116=I116,COUNTIFS('Acceptance checks'!$A$2:$A$2479,$A116,'Acceptance checks'!$L$2:$L$2479,"Ready")=COUNTIFS('Acceptance checks'!$A$2:$A$2479,$A116),P116="",OR(S116&lt;&gt;"",AE116&lt;&gt;""),T116="Pass",U116&lt;&gt;""),"Yes","No")</x:f>
        <x:v>No</x:v>
      </x:c>
      <x:c r="L116" s="2" t="str"/>
      <x:c r="M116" s="2" t="str"/>
      <x:c r="N116" s="2" t="str">
        <x:v>https://github.com/pproenca/astryx-mui/blob/b4e37f6645dedbc493c6961f53fef2c323a0adab/packages/core/src/DateTimeInput/DateTimeInput.tsx</x:v>
      </x:c>
      <x:c r="O116" s="2" t="str">
        <x:v>Review for a Material 3 counterpart or classify as an Astryx extension.</x:v>
      </x:c>
      <x:c r="P116" s="6" t="str"/>
      <x:c r="Q116" s="2" t="str"/>
      <x:c r="R116" s="2" t="str">
        <x:v>https://github.com/pproenca/astryx-mui/blob/b4e37f6645dedbc493c6961f53fef2c323a0adab/packages/core/src/DateTimeInput/DateTimeInput.doc.mjs</x:v>
      </x:c>
      <x:c r="S116" s="2" t="str"/>
      <x:c r="T116" s="6" t="str">
        <x:v>Pending</x:v>
      </x:c>
      <x:c r="U116" s="6" t="str"/>
      <x:c r="V116" t="str">
        <x:v>material3-native-v4</x:v>
      </x:c>
      <x:c r="W116" t="str"/>
      <x:c r="X116" t="str">
        <x:v>Pending</x:v>
      </x:c>
      <x:c r="Y116" t="str"/>
      <x:c r="Z116" t="str">
        <x:v>Astryx extension</x:v>
      </x:c>
      <x:c r="AA116" t="str">
        <x:v>Unresolved</x:v>
      </x:c>
      <x:c r="AB116" t="str">
        <x:v>No</x:v>
      </x:c>
      <x:c r="AC116" t="str"/>
      <x:c r="AD116" t="str"/>
      <x:c r="AE116" t="str"/>
      <x:c r="AF116" t="str"/>
      <x:c r="AG116" t="str">
        <x:v>Review</x:v>
      </x:c>
      <x:c r="AH116" t="str"/>
      <x:c r="AI116" t="str"/>
    </x:row>
    <x:row r="117" ht="20" customHeight="1">
      <x:c r="A117" s="2" t="str">
        <x:v>CM-0116</x:v>
      </x:c>
      <x:c r="B117" s="2" t="str"/>
      <x:c r="C117" s="2" t="str"/>
      <x:c r="D117" s="2" t="str">
        <x:v>DialogHeader</x:v>
      </x:c>
      <x:c r="E117" s="2" t="str">
        <x:v>core</x:v>
      </x:c>
      <x:c r="F117" s="6" t="str">
        <x:v>Unclassified Astryx</x:v>
      </x:c>
      <x:c r="G117" s="6" t="str">
        <x:v>Not started</x:v>
      </x:c>
      <x:c r="H117" s="2" t="n">
        <x:f>COUNTIFS('Acceptance checks'!$A$2:$A$2479,$A117,'Acceptance checks'!$G$2:$G$2479,"Required")</x:f>
        <x:v>0</x:v>
      </x:c>
      <x:c r="I117" s="2" t="n">
        <x:f>COUNTIFS('Acceptance checks'!$A$2:$A$2479,$A117,'Acceptance checks'!$G$2:$G$2479,"Required",'Acceptance checks'!$L$2:$L$2479,"Ready")</x:f>
        <x:v>0</x:v>
      </x:c>
      <x:c r="J117" s="6" t="str">
        <x:v>Pending</x:v>
      </x:c>
      <x:c r="K117" s="2" t="str">
        <x:f>IF(AND(AB117="Yes",AA117="Resolved",V117="material3-native-v4",W117&lt;&gt;"",AF117&lt;&gt;"",X117="Approved",F117="Confirmed",G117="Verified",J117="Approved",H117&gt;0,H117=I117,COUNTIFS('Acceptance checks'!$A$2:$A$2479,$A117,'Acceptance checks'!$L$2:$L$2479,"Ready")=COUNTIFS('Acceptance checks'!$A$2:$A$2479,$A117),P117="",OR(S117&lt;&gt;"",AE117&lt;&gt;""),T117="Pass",U117&lt;&gt;""),"Yes","No")</x:f>
        <x:v>No</x:v>
      </x:c>
      <x:c r="L117" s="2" t="str"/>
      <x:c r="M117" s="2" t="str"/>
      <x:c r="N117" s="2" t="str">
        <x:v>https://github.com/pproenca/astryx-mui/blob/b4e37f6645dedbc493c6961f53fef2c323a0adab/packages/core/src/Dialog/DialogHeader.tsx</x:v>
      </x:c>
      <x:c r="O117" s="2" t="str">
        <x:v>Review for a Material 3 counterpart or classify as an Astryx extension.</x:v>
      </x:c>
      <x:c r="P117" s="6" t="str"/>
      <x:c r="Q117" s="2" t="str"/>
      <x:c r="R117" s="2" t="str">
        <x:v>https://github.com/pproenca/astryx-mui/blob/b4e37f6645dedbc493c6961f53fef2c323a0adab/packages/core/src/Dialog/DialogHeader.doc.mjs</x:v>
      </x:c>
      <x:c r="S117" s="2" t="str"/>
      <x:c r="T117" s="6" t="str">
        <x:v>Pending</x:v>
      </x:c>
      <x:c r="U117" s="6" t="str"/>
      <x:c r="V117" t="str">
        <x:v>material3-native-v4</x:v>
      </x:c>
      <x:c r="W117" t="str"/>
      <x:c r="X117" t="str">
        <x:v>Pending</x:v>
      </x:c>
      <x:c r="Y117" t="str"/>
      <x:c r="Z117" t="str">
        <x:v>Astryx extension</x:v>
      </x:c>
      <x:c r="AA117" t="str">
        <x:v>Unresolved</x:v>
      </x:c>
      <x:c r="AB117" t="str">
        <x:v>No</x:v>
      </x:c>
      <x:c r="AC117" t="str"/>
      <x:c r="AD117" t="str"/>
      <x:c r="AE117" t="str"/>
      <x:c r="AF117" t="str"/>
      <x:c r="AG117" t="str">
        <x:v>Review</x:v>
      </x:c>
      <x:c r="AH117" t="str"/>
      <x:c r="AI117" t="str"/>
    </x:row>
    <x:row r="118" ht="20" customHeight="1">
      <x:c r="A118" s="2" t="str">
        <x:v>CM-0117</x:v>
      </x:c>
      <x:c r="B118" s="2" t="str"/>
      <x:c r="C118" s="2" t="str"/>
      <x:c r="D118" s="2" t="str">
        <x:v>DropdownMenuCheckboxItem</x:v>
      </x:c>
      <x:c r="E118" s="2" t="str">
        <x:v>core</x:v>
      </x:c>
      <x:c r="F118" s="6" t="str">
        <x:v>Unclassified Astryx</x:v>
      </x:c>
      <x:c r="G118" s="6" t="str">
        <x:v>Not started</x:v>
      </x:c>
      <x:c r="H118" s="2" t="n">
        <x:f>COUNTIFS('Acceptance checks'!$A$2:$A$2479,$A118,'Acceptance checks'!$G$2:$G$2479,"Required")</x:f>
        <x:v>0</x:v>
      </x:c>
      <x:c r="I118" s="2" t="n">
        <x:f>COUNTIFS('Acceptance checks'!$A$2:$A$2479,$A118,'Acceptance checks'!$G$2:$G$2479,"Required",'Acceptance checks'!$L$2:$L$2479,"Ready")</x:f>
        <x:v>0</x:v>
      </x:c>
      <x:c r="J118" s="6" t="str">
        <x:v>Pending</x:v>
      </x:c>
      <x:c r="K118" s="2" t="str">
        <x:f>IF(AND(AB118="Yes",AA118="Resolved",V118="material3-native-v4",W118&lt;&gt;"",AF118&lt;&gt;"",X118="Approved",F118="Confirmed",G118="Verified",J118="Approved",H118&gt;0,H118=I118,COUNTIFS('Acceptance checks'!$A$2:$A$2479,$A118,'Acceptance checks'!$L$2:$L$2479,"Ready")=COUNTIFS('Acceptance checks'!$A$2:$A$2479,$A118),P118="",OR(S118&lt;&gt;"",AE118&lt;&gt;""),T118="Pass",U118&lt;&gt;""),"Yes","No")</x:f>
        <x:v>No</x:v>
      </x:c>
      <x:c r="L118" s="2" t="str"/>
      <x:c r="M118" s="2" t="str"/>
      <x:c r="N118" s="2" t="str">
        <x:v>https://github.com/pproenca/astryx-mui/blob/b4e37f6645dedbc493c6961f53fef2c323a0adab/packages/core/src/DropdownMenu/DropdownMenuCheckboxItem.tsx</x:v>
      </x:c>
      <x:c r="O118" s="2" t="str">
        <x:v>Review for a Material 3 counterpart or classify as an Astryx extension.</x:v>
      </x:c>
      <x:c r="P118" s="6" t="str"/>
      <x:c r="Q118" s="2" t="str"/>
      <x:c r="R118" s="2" t="str">
        <x:v>https://github.com/pproenca/astryx-mui/blob/b4e37f6645dedbc493c6961f53fef2c323a0adab/packages/core/src/DropdownMenu/DropdownMenuCheckboxItem.doc.mjs</x:v>
      </x:c>
      <x:c r="S118" s="2" t="str"/>
      <x:c r="T118" s="6" t="str">
        <x:v>Pending</x:v>
      </x:c>
      <x:c r="U118" s="6" t="str"/>
      <x:c r="V118" t="str">
        <x:v>material3-native-v4</x:v>
      </x:c>
      <x:c r="W118" t="str"/>
      <x:c r="X118" t="str">
        <x:v>Pending</x:v>
      </x:c>
      <x:c r="Y118" t="str"/>
      <x:c r="Z118" t="str">
        <x:v>Astryx extension</x:v>
      </x:c>
      <x:c r="AA118" t="str">
        <x:v>Unresolved</x:v>
      </x:c>
      <x:c r="AB118" t="str">
        <x:v>No</x:v>
      </x:c>
      <x:c r="AC118" t="str"/>
      <x:c r="AD118" t="str"/>
      <x:c r="AE118" t="str"/>
      <x:c r="AF118" t="str"/>
      <x:c r="AG118" t="str">
        <x:v>Review</x:v>
      </x:c>
      <x:c r="AH118" t="str"/>
      <x:c r="AI118" t="str"/>
    </x:row>
    <x:row r="119" ht="20" customHeight="1">
      <x:c r="A119" s="2" t="str">
        <x:v>CM-0118</x:v>
      </x:c>
      <x:c r="B119" s="2" t="str"/>
      <x:c r="C119" s="2" t="str"/>
      <x:c r="D119" s="2" t="str">
        <x:v>DropdownMenuDivider</x:v>
      </x:c>
      <x:c r="E119" s="2" t="str">
        <x:v>core</x:v>
      </x:c>
      <x:c r="F119" s="6" t="str">
        <x:v>Unclassified Astryx</x:v>
      </x:c>
      <x:c r="G119" s="6" t="str">
        <x:v>Not started</x:v>
      </x:c>
      <x:c r="H119" s="2" t="n">
        <x:f>COUNTIFS('Acceptance checks'!$A$2:$A$2479,$A119,'Acceptance checks'!$G$2:$G$2479,"Required")</x:f>
        <x:v>0</x:v>
      </x:c>
      <x:c r="I119" s="2" t="n">
        <x:f>COUNTIFS('Acceptance checks'!$A$2:$A$2479,$A119,'Acceptance checks'!$G$2:$G$2479,"Required",'Acceptance checks'!$L$2:$L$2479,"Ready")</x:f>
        <x:v>0</x:v>
      </x:c>
      <x:c r="J119" s="6" t="str">
        <x:v>Pending</x:v>
      </x:c>
      <x:c r="K119" s="2" t="str">
        <x:f>IF(AND(AB119="Yes",AA119="Resolved",V119="material3-native-v4",W119&lt;&gt;"",AF119&lt;&gt;"",X119="Approved",F119="Confirmed",G119="Verified",J119="Approved",H119&gt;0,H119=I119,COUNTIFS('Acceptance checks'!$A$2:$A$2479,$A119,'Acceptance checks'!$L$2:$L$2479,"Ready")=COUNTIFS('Acceptance checks'!$A$2:$A$2479,$A119),P119="",OR(S119&lt;&gt;"",AE119&lt;&gt;""),T119="Pass",U119&lt;&gt;""),"Yes","No")</x:f>
        <x:v>No</x:v>
      </x:c>
      <x:c r="L119" s="2" t="str"/>
      <x:c r="M119" s="2" t="str"/>
      <x:c r="N119" s="2" t="str">
        <x:v>https://github.com/pproenca/astryx-mui/blob/b4e37f6645dedbc493c6961f53fef2c323a0adab/packages/core/src/DropdownMenu/DropdownMenuDivider.tsx</x:v>
      </x:c>
      <x:c r="O119" s="2" t="str">
        <x:v>Review for a Material 3 counterpart or classify as an Astryx extension.</x:v>
      </x:c>
      <x:c r="P119" s="6" t="str"/>
      <x:c r="Q119" s="2" t="str"/>
      <x:c r="R119" s="2" t="str">
        <x:v>https://github.com/pproenca/astryx-mui/blob/b4e37f6645dedbc493c6961f53fef2c323a0adab/packages/core/src/DropdownMenu/DropdownMenuDivider.doc.mjs</x:v>
      </x:c>
      <x:c r="S119" s="2" t="str"/>
      <x:c r="T119" s="6" t="str">
        <x:v>Pending</x:v>
      </x:c>
      <x:c r="U119" s="6" t="str"/>
      <x:c r="V119" t="str">
        <x:v>material3-native-v4</x:v>
      </x:c>
      <x:c r="W119" t="str"/>
      <x:c r="X119" t="str">
        <x:v>Pending</x:v>
      </x:c>
      <x:c r="Y119" t="str"/>
      <x:c r="Z119" t="str">
        <x:v>Astryx extension</x:v>
      </x:c>
      <x:c r="AA119" t="str">
        <x:v>Unresolved</x:v>
      </x:c>
      <x:c r="AB119" t="str">
        <x:v>No</x:v>
      </x:c>
      <x:c r="AC119" t="str"/>
      <x:c r="AD119" t="str"/>
      <x:c r="AE119" t="str"/>
      <x:c r="AF119" t="str"/>
      <x:c r="AG119" t="str">
        <x:v>Review</x:v>
      </x:c>
      <x:c r="AH119" t="str"/>
      <x:c r="AI119" t="str"/>
    </x:row>
    <x:row r="120" ht="20" customHeight="1">
      <x:c r="A120" s="2" t="str">
        <x:v>CM-0119</x:v>
      </x:c>
      <x:c r="B120" s="2" t="str"/>
      <x:c r="C120" s="2" t="str"/>
      <x:c r="D120" s="2" t="str">
        <x:v>DropdownMenuRadioGroup</x:v>
      </x:c>
      <x:c r="E120" s="2" t="str">
        <x:v>core</x:v>
      </x:c>
      <x:c r="F120" s="6" t="str">
        <x:v>Unclassified Astryx</x:v>
      </x:c>
      <x:c r="G120" s="6" t="str">
        <x:v>Not started</x:v>
      </x:c>
      <x:c r="H120" s="2" t="n">
        <x:f>COUNTIFS('Acceptance checks'!$A$2:$A$2479,$A120,'Acceptance checks'!$G$2:$G$2479,"Required")</x:f>
        <x:v>0</x:v>
      </x:c>
      <x:c r="I120" s="2" t="n">
        <x:f>COUNTIFS('Acceptance checks'!$A$2:$A$2479,$A120,'Acceptance checks'!$G$2:$G$2479,"Required",'Acceptance checks'!$L$2:$L$2479,"Ready")</x:f>
        <x:v>0</x:v>
      </x:c>
      <x:c r="J120" s="6" t="str">
        <x:v>Pending</x:v>
      </x:c>
      <x:c r="K120" s="2" t="str">
        <x:f>IF(AND(AB120="Yes",AA120="Resolved",V120="material3-native-v4",W120&lt;&gt;"",AF120&lt;&gt;"",X120="Approved",F120="Confirmed",G120="Verified",J120="Approved",H120&gt;0,H120=I120,COUNTIFS('Acceptance checks'!$A$2:$A$2479,$A120,'Acceptance checks'!$L$2:$L$2479,"Ready")=COUNTIFS('Acceptance checks'!$A$2:$A$2479,$A120),P120="",OR(S120&lt;&gt;"",AE120&lt;&gt;""),T120="Pass",U120&lt;&gt;""),"Yes","No")</x:f>
        <x:v>No</x:v>
      </x:c>
      <x:c r="L120" s="2" t="str"/>
      <x:c r="M120" s="2" t="str"/>
      <x:c r="N120" s="2" t="str">
        <x:v>https://github.com/pproenca/astryx-mui/blob/b4e37f6645dedbc493c6961f53fef2c323a0adab/packages/core/src/DropdownMenu/DropdownMenuRadioGroup.tsx</x:v>
      </x:c>
      <x:c r="O120" s="2" t="str">
        <x:v>Review for a Material 3 counterpart or classify as an Astryx extension.</x:v>
      </x:c>
      <x:c r="P120" s="6" t="str"/>
      <x:c r="Q120" s="2" t="str"/>
      <x:c r="R120" s="2" t="str">
        <x:v>https://github.com/pproenca/astryx-mui/blob/b4e37f6645dedbc493c6961f53fef2c323a0adab/packages/core/src/DropdownMenu/DropdownMenuRadioGroup.doc.mjs</x:v>
      </x:c>
      <x:c r="S120" s="2" t="str"/>
      <x:c r="T120" s="6" t="str">
        <x:v>Pending</x:v>
      </x:c>
      <x:c r="U120" s="6" t="str"/>
      <x:c r="V120" t="str">
        <x:v>material3-native-v4</x:v>
      </x:c>
      <x:c r="W120" t="str"/>
      <x:c r="X120" t="str">
        <x:v>Pending</x:v>
      </x:c>
      <x:c r="Y120" t="str"/>
      <x:c r="Z120" t="str">
        <x:v>Astryx extension</x:v>
      </x:c>
      <x:c r="AA120" t="str">
        <x:v>Unresolved</x:v>
      </x:c>
      <x:c r="AB120" t="str">
        <x:v>No</x:v>
      </x:c>
      <x:c r="AC120" t="str"/>
      <x:c r="AD120" t="str"/>
      <x:c r="AE120" t="str"/>
      <x:c r="AF120" t="str"/>
      <x:c r="AG120" t="str">
        <x:v>Review</x:v>
      </x:c>
      <x:c r="AH120" t="str"/>
      <x:c r="AI120" t="str"/>
    </x:row>
    <x:row r="121" ht="20" customHeight="1">
      <x:c r="A121" s="2" t="str">
        <x:v>CM-0120</x:v>
      </x:c>
      <x:c r="B121" s="2" t="str"/>
      <x:c r="C121" s="2" t="str"/>
      <x:c r="D121" s="2" t="str">
        <x:v>DropdownMenuRadioItem</x:v>
      </x:c>
      <x:c r="E121" s="2" t="str">
        <x:v>core</x:v>
      </x:c>
      <x:c r="F121" s="6" t="str">
        <x:v>Unclassified Astryx</x:v>
      </x:c>
      <x:c r="G121" s="6" t="str">
        <x:v>Not started</x:v>
      </x:c>
      <x:c r="H121" s="2" t="n">
        <x:f>COUNTIFS('Acceptance checks'!$A$2:$A$2479,$A121,'Acceptance checks'!$G$2:$G$2479,"Required")</x:f>
        <x:v>0</x:v>
      </x:c>
      <x:c r="I121" s="2" t="n">
        <x:f>COUNTIFS('Acceptance checks'!$A$2:$A$2479,$A121,'Acceptance checks'!$G$2:$G$2479,"Required",'Acceptance checks'!$L$2:$L$2479,"Ready")</x:f>
        <x:v>0</x:v>
      </x:c>
      <x:c r="J121" s="6" t="str">
        <x:v>Pending</x:v>
      </x:c>
      <x:c r="K121" s="2" t="str">
        <x:f>IF(AND(AB121="Yes",AA121="Resolved",V121="material3-native-v4",W121&lt;&gt;"",AF121&lt;&gt;"",X121="Approved",F121="Confirmed",G121="Verified",J121="Approved",H121&gt;0,H121=I121,COUNTIFS('Acceptance checks'!$A$2:$A$2479,$A121,'Acceptance checks'!$L$2:$L$2479,"Ready")=COUNTIFS('Acceptance checks'!$A$2:$A$2479,$A121),P121="",OR(S121&lt;&gt;"",AE121&lt;&gt;""),T121="Pass",U121&lt;&gt;""),"Yes","No")</x:f>
        <x:v>No</x:v>
      </x:c>
      <x:c r="L121" s="2" t="str"/>
      <x:c r="M121" s="2" t="str"/>
      <x:c r="N121" s="2" t="str">
        <x:v>https://github.com/pproenca/astryx-mui/blob/b4e37f6645dedbc493c6961f53fef2c323a0adab/packages/core/src/DropdownMenu/DropdownMenuRadioItem.tsx</x:v>
      </x:c>
      <x:c r="O121" s="2" t="str">
        <x:v>Review for a Material 3 counterpart or classify as an Astryx extension.</x:v>
      </x:c>
      <x:c r="P121" s="6" t="str"/>
      <x:c r="Q121" s="2" t="str"/>
      <x:c r="R121" s="2" t="str">
        <x:v>https://github.com/pproenca/astryx-mui/blob/b4e37f6645dedbc493c6961f53fef2c323a0adab/packages/core/src/DropdownMenu/DropdownMenuRadioItem.doc.mjs</x:v>
      </x:c>
      <x:c r="S121" s="2" t="str"/>
      <x:c r="T121" s="6" t="str">
        <x:v>Pending</x:v>
      </x:c>
      <x:c r="U121" s="6" t="str"/>
      <x:c r="V121" t="str">
        <x:v>material3-native-v4</x:v>
      </x:c>
      <x:c r="W121" t="str"/>
      <x:c r="X121" t="str">
        <x:v>Pending</x:v>
      </x:c>
      <x:c r="Y121" t="str"/>
      <x:c r="Z121" t="str">
        <x:v>Astryx extension</x:v>
      </x:c>
      <x:c r="AA121" t="str">
        <x:v>Unresolved</x:v>
      </x:c>
      <x:c r="AB121" t="str">
        <x:v>No</x:v>
      </x:c>
      <x:c r="AC121" t="str"/>
      <x:c r="AD121" t="str"/>
      <x:c r="AE121" t="str"/>
      <x:c r="AF121" t="str"/>
      <x:c r="AG121" t="str">
        <x:v>Review</x:v>
      </x:c>
      <x:c r="AH121" t="str"/>
      <x:c r="AI121" t="str"/>
    </x:row>
    <x:row r="122" ht="20" customHeight="1">
      <x:c r="A122" s="2" t="str">
        <x:v>CM-0121</x:v>
      </x:c>
      <x:c r="B122" s="2" t="str"/>
      <x:c r="C122" s="2" t="str"/>
      <x:c r="D122" s="2" t="str">
        <x:v>EmptyState</x:v>
      </x:c>
      <x:c r="E122" s="2" t="str">
        <x:v>core</x:v>
      </x:c>
      <x:c r="F122" s="6" t="str">
        <x:v>Unclassified Astryx</x:v>
      </x:c>
      <x:c r="G122" s="6" t="str">
        <x:v>Not started</x:v>
      </x:c>
      <x:c r="H122" s="2" t="n">
        <x:f>COUNTIFS('Acceptance checks'!$A$2:$A$2479,$A122,'Acceptance checks'!$G$2:$G$2479,"Required")</x:f>
        <x:v>0</x:v>
      </x:c>
      <x:c r="I122" s="2" t="n">
        <x:f>COUNTIFS('Acceptance checks'!$A$2:$A$2479,$A122,'Acceptance checks'!$G$2:$G$2479,"Required",'Acceptance checks'!$L$2:$L$2479,"Ready")</x:f>
        <x:v>0</x:v>
      </x:c>
      <x:c r="J122" s="6" t="str">
        <x:v>Pending</x:v>
      </x:c>
      <x:c r="K122" s="2" t="str">
        <x:f>IF(AND(AB122="Yes",AA122="Resolved",V122="material3-native-v4",W122&lt;&gt;"",AF122&lt;&gt;"",X122="Approved",F122="Confirmed",G122="Verified",J122="Approved",H122&gt;0,H122=I122,COUNTIFS('Acceptance checks'!$A$2:$A$2479,$A122,'Acceptance checks'!$L$2:$L$2479,"Ready")=COUNTIFS('Acceptance checks'!$A$2:$A$2479,$A122),P122="",OR(S122&lt;&gt;"",AE122&lt;&gt;""),T122="Pass",U122&lt;&gt;""),"Yes","No")</x:f>
        <x:v>No</x:v>
      </x:c>
      <x:c r="L122" s="2" t="str"/>
      <x:c r="M122" s="2" t="str"/>
      <x:c r="N122" s="2" t="str">
        <x:v>https://github.com/pproenca/astryx-mui/blob/b4e37f6645dedbc493c6961f53fef2c323a0adab/packages/core/src/EmptyState/EmptyState.tsx</x:v>
      </x:c>
      <x:c r="O122" s="2" t="str">
        <x:v>Review for a Material 3 counterpart or classify as an Astryx extension.</x:v>
      </x:c>
      <x:c r="P122" s="6" t="str"/>
      <x:c r="Q122" s="2" t="str"/>
      <x:c r="R122" s="2" t="str">
        <x:v>https://github.com/pproenca/astryx-mui/blob/b4e37f6645dedbc493c6961f53fef2c323a0adab/packages/core/src/EmptyState/EmptyState.doc.mjs</x:v>
      </x:c>
      <x:c r="S122" s="2" t="str"/>
      <x:c r="T122" s="6" t="str">
        <x:v>Pending</x:v>
      </x:c>
      <x:c r="U122" s="6" t="str"/>
      <x:c r="V122" t="str">
        <x:v>material3-native-v4</x:v>
      </x:c>
      <x:c r="W122" t="str"/>
      <x:c r="X122" t="str">
        <x:v>Pending</x:v>
      </x:c>
      <x:c r="Y122" t="str"/>
      <x:c r="Z122" t="str">
        <x:v>Astryx extension</x:v>
      </x:c>
      <x:c r="AA122" t="str">
        <x:v>Unresolved</x:v>
      </x:c>
      <x:c r="AB122" t="str">
        <x:v>No</x:v>
      </x:c>
      <x:c r="AC122" t="str"/>
      <x:c r="AD122" t="str"/>
      <x:c r="AE122" t="str"/>
      <x:c r="AF122" t="str"/>
      <x:c r="AG122" t="str">
        <x:v>Review</x:v>
      </x:c>
      <x:c r="AH122" t="str"/>
      <x:c r="AI122" t="str"/>
    </x:row>
    <x:row r="123" ht="20" customHeight="1">
      <x:c r="A123" s="2" t="str">
        <x:v>CM-0122</x:v>
      </x:c>
      <x:c r="B123" s="2" t="str"/>
      <x:c r="C123" s="2" t="str"/>
      <x:c r="D123" s="2" t="str">
        <x:v>Field</x:v>
      </x:c>
      <x:c r="E123" s="2" t="str">
        <x:v>core</x:v>
      </x:c>
      <x:c r="F123" s="6" t="str">
        <x:v>Unclassified Astryx</x:v>
      </x:c>
      <x:c r="G123" s="6" t="str">
        <x:v>Not started</x:v>
      </x:c>
      <x:c r="H123" s="2" t="n">
        <x:f>COUNTIFS('Acceptance checks'!$A$2:$A$2479,$A123,'Acceptance checks'!$G$2:$G$2479,"Required")</x:f>
        <x:v>0</x:v>
      </x:c>
      <x:c r="I123" s="2" t="n">
        <x:f>COUNTIFS('Acceptance checks'!$A$2:$A$2479,$A123,'Acceptance checks'!$G$2:$G$2479,"Required",'Acceptance checks'!$L$2:$L$2479,"Ready")</x:f>
        <x:v>0</x:v>
      </x:c>
      <x:c r="J123" s="6" t="str">
        <x:v>Pending</x:v>
      </x:c>
      <x:c r="K123" s="2" t="str">
        <x:f>IF(AND(AB123="Yes",AA123="Resolved",V123="material3-native-v4",W123&lt;&gt;"",AF123&lt;&gt;"",X123="Approved",F123="Confirmed",G123="Verified",J123="Approved",H123&gt;0,H123=I123,COUNTIFS('Acceptance checks'!$A$2:$A$2479,$A123,'Acceptance checks'!$L$2:$L$2479,"Ready")=COUNTIFS('Acceptance checks'!$A$2:$A$2479,$A123),P123="",OR(S123&lt;&gt;"",AE123&lt;&gt;""),T123="Pass",U123&lt;&gt;""),"Yes","No")</x:f>
        <x:v>No</x:v>
      </x:c>
      <x:c r="L123" s="2" t="str"/>
      <x:c r="M123" s="2" t="str"/>
      <x:c r="N123" s="2" t="str">
        <x:v>https://github.com/pproenca/astryx-mui/blob/b4e37f6645dedbc493c6961f53fef2c323a0adab/packages/core/src/Field/Field.tsx</x:v>
      </x:c>
      <x:c r="O123" s="2" t="str">
        <x:v>Review for a Material 3 counterpart or classify as an Astryx extension.</x:v>
      </x:c>
      <x:c r="P123" s="6" t="str"/>
      <x:c r="Q123" s="2" t="str"/>
      <x:c r="R123" s="2" t="str">
        <x:v>https://github.com/pproenca/astryx-mui/blob/b4e37f6645dedbc493c6961f53fef2c323a0adab/packages/core/src/Field/Field.doc.mjs</x:v>
      </x:c>
      <x:c r="S123" s="2" t="str"/>
      <x:c r="T123" s="6" t="str">
        <x:v>Pending</x:v>
      </x:c>
      <x:c r="U123" s="6" t="str"/>
      <x:c r="V123" t="str">
        <x:v>material3-native-v4</x:v>
      </x:c>
      <x:c r="W123" t="str"/>
      <x:c r="X123" t="str">
        <x:v>Pending</x:v>
      </x:c>
      <x:c r="Y123" t="str"/>
      <x:c r="Z123" t="str">
        <x:v>Astryx extension</x:v>
      </x:c>
      <x:c r="AA123" t="str">
        <x:v>Unresolved</x:v>
      </x:c>
      <x:c r="AB123" t="str">
        <x:v>No</x:v>
      </x:c>
      <x:c r="AC123" t="str"/>
      <x:c r="AD123" t="str"/>
      <x:c r="AE123" t="str"/>
      <x:c r="AF123" t="str"/>
      <x:c r="AG123" t="str">
        <x:v>Review</x:v>
      </x:c>
      <x:c r="AH123" t="str"/>
      <x:c r="AI123" t="str"/>
    </x:row>
    <x:row r="124" ht="20" customHeight="1">
      <x:c r="A124" s="2" t="str">
        <x:v>CM-0123</x:v>
      </x:c>
      <x:c r="B124" s="2" t="str"/>
      <x:c r="C124" s="2" t="str"/>
      <x:c r="D124" s="2" t="str">
        <x:v>FieldLabel</x:v>
      </x:c>
      <x:c r="E124" s="2" t="str">
        <x:v>core</x:v>
      </x:c>
      <x:c r="F124" s="6" t="str">
        <x:v>Unclassified Astryx</x:v>
      </x:c>
      <x:c r="G124" s="6" t="str">
        <x:v>Not started</x:v>
      </x:c>
      <x:c r="H124" s="2" t="n">
        <x:f>COUNTIFS('Acceptance checks'!$A$2:$A$2479,$A124,'Acceptance checks'!$G$2:$G$2479,"Required")</x:f>
        <x:v>0</x:v>
      </x:c>
      <x:c r="I124" s="2" t="n">
        <x:f>COUNTIFS('Acceptance checks'!$A$2:$A$2479,$A124,'Acceptance checks'!$G$2:$G$2479,"Required",'Acceptance checks'!$L$2:$L$2479,"Ready")</x:f>
        <x:v>0</x:v>
      </x:c>
      <x:c r="J124" s="6" t="str">
        <x:v>Pending</x:v>
      </x:c>
      <x:c r="K124" s="2" t="str">
        <x:f>IF(AND(AB124="Yes",AA124="Resolved",V124="material3-native-v4",W124&lt;&gt;"",AF124&lt;&gt;"",X124="Approved",F124="Confirmed",G124="Verified",J124="Approved",H124&gt;0,H124=I124,COUNTIFS('Acceptance checks'!$A$2:$A$2479,$A124,'Acceptance checks'!$L$2:$L$2479,"Ready")=COUNTIFS('Acceptance checks'!$A$2:$A$2479,$A124),P124="",OR(S124&lt;&gt;"",AE124&lt;&gt;""),T124="Pass",U124&lt;&gt;""),"Yes","No")</x:f>
        <x:v>No</x:v>
      </x:c>
      <x:c r="L124" s="2" t="str"/>
      <x:c r="M124" s="2" t="str"/>
      <x:c r="N124" s="2" t="str">
        <x:v>https://github.com/pproenca/astryx-mui/blob/b4e37f6645dedbc493c6961f53fef2c323a0adab/packages/core/src/Field/FieldLabel.tsx</x:v>
      </x:c>
      <x:c r="O124" s="2" t="str">
        <x:v>Review for a Material 3 counterpart or classify as an Astryx extension.</x:v>
      </x:c>
      <x:c r="P124" s="6" t="str"/>
      <x:c r="Q124" s="2" t="str"/>
      <x:c r="R124" s="2" t="str">
        <x:v>https://github.com/pproenca/astryx-mui/blob/b4e37f6645dedbc493c6961f53fef2c323a0adab/packages/core/src/Field/FieldLabel.doc.mjs</x:v>
      </x:c>
      <x:c r="S124" s="2" t="str"/>
      <x:c r="T124" s="6" t="str">
        <x:v>Pending</x:v>
      </x:c>
      <x:c r="U124" s="6" t="str"/>
      <x:c r="V124" t="str">
        <x:v>material3-native-v4</x:v>
      </x:c>
      <x:c r="W124" t="str"/>
      <x:c r="X124" t="str">
        <x:v>Pending</x:v>
      </x:c>
      <x:c r="Y124" t="str"/>
      <x:c r="Z124" t="str">
        <x:v>Astryx extension</x:v>
      </x:c>
      <x:c r="AA124" t="str">
        <x:v>Unresolved</x:v>
      </x:c>
      <x:c r="AB124" t="str">
        <x:v>No</x:v>
      </x:c>
      <x:c r="AC124" t="str"/>
      <x:c r="AD124" t="str"/>
      <x:c r="AE124" t="str"/>
      <x:c r="AF124" t="str"/>
      <x:c r="AG124" t="str">
        <x:v>Review</x:v>
      </x:c>
      <x:c r="AH124" t="str"/>
      <x:c r="AI124" t="str"/>
    </x:row>
    <x:row r="125" ht="20" customHeight="1">
      <x:c r="A125" s="2" t="str">
        <x:v>CM-0124</x:v>
      </x:c>
      <x:c r="B125" s="2" t="str"/>
      <x:c r="C125" s="2" t="str"/>
      <x:c r="D125" s="2" t="str">
        <x:v>FieldStatus</x:v>
      </x:c>
      <x:c r="E125" s="2" t="str">
        <x:v>core</x:v>
      </x:c>
      <x:c r="F125" s="6" t="str">
        <x:v>Unclassified Astryx</x:v>
      </x:c>
      <x:c r="G125" s="6" t="str">
        <x:v>Not started</x:v>
      </x:c>
      <x:c r="H125" s="2" t="n">
        <x:f>COUNTIFS('Acceptance checks'!$A$2:$A$2479,$A125,'Acceptance checks'!$G$2:$G$2479,"Required")</x:f>
        <x:v>0</x:v>
      </x:c>
      <x:c r="I125" s="2" t="n">
        <x:f>COUNTIFS('Acceptance checks'!$A$2:$A$2479,$A125,'Acceptance checks'!$G$2:$G$2479,"Required",'Acceptance checks'!$L$2:$L$2479,"Ready")</x:f>
        <x:v>0</x:v>
      </x:c>
      <x:c r="J125" s="6" t="str">
        <x:v>Pending</x:v>
      </x:c>
      <x:c r="K125" s="2" t="str">
        <x:f>IF(AND(AB125="Yes",AA125="Resolved",V125="material3-native-v4",W125&lt;&gt;"",AF125&lt;&gt;"",X125="Approved",F125="Confirmed",G125="Verified",J125="Approved",H125&gt;0,H125=I125,COUNTIFS('Acceptance checks'!$A$2:$A$2479,$A125,'Acceptance checks'!$L$2:$L$2479,"Ready")=COUNTIFS('Acceptance checks'!$A$2:$A$2479,$A125),P125="",OR(S125&lt;&gt;"",AE125&lt;&gt;""),T125="Pass",U125&lt;&gt;""),"Yes","No")</x:f>
        <x:v>No</x:v>
      </x:c>
      <x:c r="L125" s="2" t="str"/>
      <x:c r="M125" s="2" t="str"/>
      <x:c r="N125" s="2" t="str">
        <x:v>https://github.com/pproenca/astryx-mui/blob/b4e37f6645dedbc493c6961f53fef2c323a0adab/packages/core/src/FieldStatus/FieldStatus.tsx</x:v>
      </x:c>
      <x:c r="O125" s="2" t="str">
        <x:v>Review for a Material 3 counterpart or classify as an Astryx extension.</x:v>
      </x:c>
      <x:c r="P125" s="6" t="str"/>
      <x:c r="Q125" s="2" t="str"/>
      <x:c r="R125" s="2" t="str">
        <x:v>https://github.com/pproenca/astryx-mui/blob/b4e37f6645dedbc493c6961f53fef2c323a0adab/packages/core/src/FieldStatus/FieldStatus.doc.mjs</x:v>
      </x:c>
      <x:c r="S125" s="2" t="str"/>
      <x:c r="T125" s="6" t="str">
        <x:v>Pending</x:v>
      </x:c>
      <x:c r="U125" s="6" t="str"/>
      <x:c r="V125" t="str">
        <x:v>material3-native-v4</x:v>
      </x:c>
      <x:c r="W125" t="str"/>
      <x:c r="X125" t="str">
        <x:v>Pending</x:v>
      </x:c>
      <x:c r="Y125" t="str"/>
      <x:c r="Z125" t="str">
        <x:v>Astryx extension</x:v>
      </x:c>
      <x:c r="AA125" t="str">
        <x:v>Unresolved</x:v>
      </x:c>
      <x:c r="AB125" t="str">
        <x:v>No</x:v>
      </x:c>
      <x:c r="AC125" t="str"/>
      <x:c r="AD125" t="str"/>
      <x:c r="AE125" t="str"/>
      <x:c r="AF125" t="str"/>
      <x:c r="AG125" t="str">
        <x:v>Review</x:v>
      </x:c>
      <x:c r="AH125" t="str"/>
      <x:c r="AI125" t="str"/>
    </x:row>
    <x:row r="126" ht="20" customHeight="1">
      <x:c r="A126" s="2" t="str">
        <x:v>CM-0125</x:v>
      </x:c>
      <x:c r="B126" s="2" t="str"/>
      <x:c r="C126" s="2" t="str"/>
      <x:c r="D126" s="2" t="str">
        <x:v>FileInput</x:v>
      </x:c>
      <x:c r="E126" s="2" t="str">
        <x:v>core</x:v>
      </x:c>
      <x:c r="F126" s="6" t="str">
        <x:v>Unclassified Astryx</x:v>
      </x:c>
      <x:c r="G126" s="6" t="str">
        <x:v>Not started</x:v>
      </x:c>
      <x:c r="H126" s="2" t="n">
        <x:f>COUNTIFS('Acceptance checks'!$A$2:$A$2479,$A126,'Acceptance checks'!$G$2:$G$2479,"Required")</x:f>
        <x:v>0</x:v>
      </x:c>
      <x:c r="I126" s="2" t="n">
        <x:f>COUNTIFS('Acceptance checks'!$A$2:$A$2479,$A126,'Acceptance checks'!$G$2:$G$2479,"Required",'Acceptance checks'!$L$2:$L$2479,"Ready")</x:f>
        <x:v>0</x:v>
      </x:c>
      <x:c r="J126" s="6" t="str">
        <x:v>Pending</x:v>
      </x:c>
      <x:c r="K126" s="2" t="str">
        <x:f>IF(AND(AB126="Yes",AA126="Resolved",V126="material3-native-v4",W126&lt;&gt;"",AF126&lt;&gt;"",X126="Approved",F126="Confirmed",G126="Verified",J126="Approved",H126&gt;0,H126=I126,COUNTIFS('Acceptance checks'!$A$2:$A$2479,$A126,'Acceptance checks'!$L$2:$L$2479,"Ready")=COUNTIFS('Acceptance checks'!$A$2:$A$2479,$A126),P126="",OR(S126&lt;&gt;"",AE126&lt;&gt;""),T126="Pass",U126&lt;&gt;""),"Yes","No")</x:f>
        <x:v>No</x:v>
      </x:c>
      <x:c r="L126" s="2" t="str"/>
      <x:c r="M126" s="2" t="str"/>
      <x:c r="N126" s="2" t="str">
        <x:v>https://github.com/pproenca/astryx-mui/blob/b4e37f6645dedbc493c6961f53fef2c323a0adab/packages/core/src/FileInput/FileInput.tsx</x:v>
      </x:c>
      <x:c r="O126" s="2" t="str">
        <x:v>Review for a Material 3 counterpart or classify as an Astryx extension.</x:v>
      </x:c>
      <x:c r="P126" s="6" t="str"/>
      <x:c r="Q126" s="2" t="str"/>
      <x:c r="R126" s="2" t="str">
        <x:v>https://github.com/pproenca/astryx-mui/blob/b4e37f6645dedbc493c6961f53fef2c323a0adab/packages/core/src/FileInput/FileInput.doc.mjs</x:v>
      </x:c>
      <x:c r="S126" s="2" t="str"/>
      <x:c r="T126" s="6" t="str">
        <x:v>Pending</x:v>
      </x:c>
      <x:c r="U126" s="6" t="str"/>
      <x:c r="V126" t="str">
        <x:v>material3-native-v4</x:v>
      </x:c>
      <x:c r="W126" t="str"/>
      <x:c r="X126" t="str">
        <x:v>Pending</x:v>
      </x:c>
      <x:c r="Y126" t="str"/>
      <x:c r="Z126" t="str">
        <x:v>Astryx extension</x:v>
      </x:c>
      <x:c r="AA126" t="str">
        <x:v>Unresolved</x:v>
      </x:c>
      <x:c r="AB126" t="str">
        <x:v>No</x:v>
      </x:c>
      <x:c r="AC126" t="str"/>
      <x:c r="AD126" t="str"/>
      <x:c r="AE126" t="str"/>
      <x:c r="AF126" t="str"/>
      <x:c r="AG126" t="str">
        <x:v>Review</x:v>
      </x:c>
      <x:c r="AH126" t="str"/>
      <x:c r="AI126" t="str"/>
    </x:row>
    <x:row r="127" ht="20" customHeight="1">
      <x:c r="A127" s="2" t="str">
        <x:v>CM-0126</x:v>
      </x:c>
      <x:c r="B127" s="2" t="str"/>
      <x:c r="C127" s="2" t="str"/>
      <x:c r="D127" s="2" t="str">
        <x:v>FormLayout</x:v>
      </x:c>
      <x:c r="E127" s="2" t="str">
        <x:v>core</x:v>
      </x:c>
      <x:c r="F127" s="6" t="str">
        <x:v>Unclassified Astryx</x:v>
      </x:c>
      <x:c r="G127" s="6" t="str">
        <x:v>Not started</x:v>
      </x:c>
      <x:c r="H127" s="2" t="n">
        <x:f>COUNTIFS('Acceptance checks'!$A$2:$A$2479,$A127,'Acceptance checks'!$G$2:$G$2479,"Required")</x:f>
        <x:v>0</x:v>
      </x:c>
      <x:c r="I127" s="2" t="n">
        <x:f>COUNTIFS('Acceptance checks'!$A$2:$A$2479,$A127,'Acceptance checks'!$G$2:$G$2479,"Required",'Acceptance checks'!$L$2:$L$2479,"Ready")</x:f>
        <x:v>0</x:v>
      </x:c>
      <x:c r="J127" s="6" t="str">
        <x:v>Pending</x:v>
      </x:c>
      <x:c r="K127" s="2" t="str">
        <x:f>IF(AND(AB127="Yes",AA127="Resolved",V127="material3-native-v4",W127&lt;&gt;"",AF127&lt;&gt;"",X127="Approved",F127="Confirmed",G127="Verified",J127="Approved",H127&gt;0,H127=I127,COUNTIFS('Acceptance checks'!$A$2:$A$2479,$A127,'Acceptance checks'!$L$2:$L$2479,"Ready")=COUNTIFS('Acceptance checks'!$A$2:$A$2479,$A127),P127="",OR(S127&lt;&gt;"",AE127&lt;&gt;""),T127="Pass",U127&lt;&gt;""),"Yes","No")</x:f>
        <x:v>No</x:v>
      </x:c>
      <x:c r="L127" s="2" t="str"/>
      <x:c r="M127" s="2" t="str"/>
      <x:c r="N127" s="2" t="str">
        <x:v>https://github.com/pproenca/astryx-mui/blob/b4e37f6645dedbc493c6961f53fef2c323a0adab/packages/core/src/FormLayout/FormLayout.tsx</x:v>
      </x:c>
      <x:c r="O127" s="2" t="str">
        <x:v>Review for a Material 3 counterpart or classify as an Astryx extension.</x:v>
      </x:c>
      <x:c r="P127" s="6" t="str"/>
      <x:c r="Q127" s="2" t="str"/>
      <x:c r="R127" s="2" t="str">
        <x:v>https://github.com/pproenca/astryx-mui/blob/b4e37f6645dedbc493c6961f53fef2c323a0adab/packages/core/src/FormLayout/FormLayout.doc.mjs</x:v>
      </x:c>
      <x:c r="S127" s="2" t="str"/>
      <x:c r="T127" s="6" t="str">
        <x:v>Pending</x:v>
      </x:c>
      <x:c r="U127" s="6" t="str"/>
      <x:c r="V127" t="str">
        <x:v>material3-native-v4</x:v>
      </x:c>
      <x:c r="W127" t="str"/>
      <x:c r="X127" t="str">
        <x:v>Pending</x:v>
      </x:c>
      <x:c r="Y127" t="str"/>
      <x:c r="Z127" t="str">
        <x:v>Astryx extension</x:v>
      </x:c>
      <x:c r="AA127" t="str">
        <x:v>Unresolved</x:v>
      </x:c>
      <x:c r="AB127" t="str">
        <x:v>No</x:v>
      </x:c>
      <x:c r="AC127" t="str"/>
      <x:c r="AD127" t="str"/>
      <x:c r="AE127" t="str"/>
      <x:c r="AF127" t="str"/>
      <x:c r="AG127" t="str">
        <x:v>Review</x:v>
      </x:c>
      <x:c r="AH127" t="str"/>
      <x:c r="AI127" t="str"/>
    </x:row>
    <x:row r="128" ht="20" customHeight="1">
      <x:c r="A128" s="2" t="str">
        <x:v>CM-0127</x:v>
      </x:c>
      <x:c r="B128" s="2" t="str"/>
      <x:c r="C128" s="2" t="str"/>
      <x:c r="D128" s="2" t="str">
        <x:v>Grid</x:v>
      </x:c>
      <x:c r="E128" s="2" t="str">
        <x:v>core</x:v>
      </x:c>
      <x:c r="F128" s="6" t="str">
        <x:v>Unclassified Astryx</x:v>
      </x:c>
      <x:c r="G128" s="6" t="str">
        <x:v>Not started</x:v>
      </x:c>
      <x:c r="H128" s="2" t="n">
        <x:f>COUNTIFS('Acceptance checks'!$A$2:$A$2479,$A128,'Acceptance checks'!$G$2:$G$2479,"Required")</x:f>
        <x:v>0</x:v>
      </x:c>
      <x:c r="I128" s="2" t="n">
        <x:f>COUNTIFS('Acceptance checks'!$A$2:$A$2479,$A128,'Acceptance checks'!$G$2:$G$2479,"Required",'Acceptance checks'!$L$2:$L$2479,"Ready")</x:f>
        <x:v>0</x:v>
      </x:c>
      <x:c r="J128" s="6" t="str">
        <x:v>Pending</x:v>
      </x:c>
      <x:c r="K128" s="2" t="str">
        <x:f>IF(AND(AB128="Yes",AA128="Resolved",V128="material3-native-v4",W128&lt;&gt;"",AF128&lt;&gt;"",X128="Approved",F128="Confirmed",G128="Verified",J128="Approved",H128&gt;0,H128=I128,COUNTIFS('Acceptance checks'!$A$2:$A$2479,$A128,'Acceptance checks'!$L$2:$L$2479,"Ready")=COUNTIFS('Acceptance checks'!$A$2:$A$2479,$A128),P128="",OR(S128&lt;&gt;"",AE128&lt;&gt;""),T128="Pass",U128&lt;&gt;""),"Yes","No")</x:f>
        <x:v>No</x:v>
      </x:c>
      <x:c r="L128" s="2" t="str"/>
      <x:c r="M128" s="2" t="str"/>
      <x:c r="N128" s="2" t="str">
        <x:v>https://github.com/pproenca/astryx-mui/blob/b4e37f6645dedbc493c6961f53fef2c323a0adab/packages/core/src/Grid/Grid.tsx</x:v>
      </x:c>
      <x:c r="O128" s="2" t="str">
        <x:v>Review for a Material 3 counterpart or classify as an Astryx extension.</x:v>
      </x:c>
      <x:c r="P128" s="6" t="str"/>
      <x:c r="Q128" s="2" t="str"/>
      <x:c r="R128" s="2" t="str">
        <x:v>https://github.com/pproenca/astryx-mui/blob/b4e37f6645dedbc493c6961f53fef2c323a0adab/packages/core/src/Grid/Grid.doc.mjs</x:v>
      </x:c>
      <x:c r="S128" s="2" t="str"/>
      <x:c r="T128" s="6" t="str">
        <x:v>Pending</x:v>
      </x:c>
      <x:c r="U128" s="6" t="str"/>
      <x:c r="V128" t="str">
        <x:v>material3-native-v4</x:v>
      </x:c>
      <x:c r="W128" t="str"/>
      <x:c r="X128" t="str">
        <x:v>Pending</x:v>
      </x:c>
      <x:c r="Y128" t="str"/>
      <x:c r="Z128" t="str">
        <x:v>Astryx extension</x:v>
      </x:c>
      <x:c r="AA128" t="str">
        <x:v>Unresolved</x:v>
      </x:c>
      <x:c r="AB128" t="str">
        <x:v>No</x:v>
      </x:c>
      <x:c r="AC128" t="str"/>
      <x:c r="AD128" t="str"/>
      <x:c r="AE128" t="str"/>
      <x:c r="AF128" t="str"/>
      <x:c r="AG128" t="str">
        <x:v>Review</x:v>
      </x:c>
      <x:c r="AH128" t="str"/>
      <x:c r="AI128" t="str"/>
    </x:row>
    <x:row r="129" ht="20" customHeight="1">
      <x:c r="A129" s="2" t="str">
        <x:v>CM-0128</x:v>
      </x:c>
      <x:c r="B129" s="2" t="str"/>
      <x:c r="C129" s="2" t="str"/>
      <x:c r="D129" s="2" t="str">
        <x:v>GridSpan</x:v>
      </x:c>
      <x:c r="E129" s="2" t="str">
        <x:v>core</x:v>
      </x:c>
      <x:c r="F129" s="6" t="str">
        <x:v>Unclassified Astryx</x:v>
      </x:c>
      <x:c r="G129" s="6" t="str">
        <x:v>Not started</x:v>
      </x:c>
      <x:c r="H129" s="2" t="n">
        <x:f>COUNTIFS('Acceptance checks'!$A$2:$A$2479,$A129,'Acceptance checks'!$G$2:$G$2479,"Required")</x:f>
        <x:v>0</x:v>
      </x:c>
      <x:c r="I129" s="2" t="n">
        <x:f>COUNTIFS('Acceptance checks'!$A$2:$A$2479,$A129,'Acceptance checks'!$G$2:$G$2479,"Required",'Acceptance checks'!$L$2:$L$2479,"Ready")</x:f>
        <x:v>0</x:v>
      </x:c>
      <x:c r="J129" s="6" t="str">
        <x:v>Pending</x:v>
      </x:c>
      <x:c r="K129" s="2" t="str">
        <x:f>IF(AND(AB129="Yes",AA129="Resolved",V129="material3-native-v4",W129&lt;&gt;"",AF129&lt;&gt;"",X129="Approved",F129="Confirmed",G129="Verified",J129="Approved",H129&gt;0,H129=I129,COUNTIFS('Acceptance checks'!$A$2:$A$2479,$A129,'Acceptance checks'!$L$2:$L$2479,"Ready")=COUNTIFS('Acceptance checks'!$A$2:$A$2479,$A129),P129="",OR(S129&lt;&gt;"",AE129&lt;&gt;""),T129="Pass",U129&lt;&gt;""),"Yes","No")</x:f>
        <x:v>No</x:v>
      </x:c>
      <x:c r="L129" s="2" t="str"/>
      <x:c r="M129" s="2" t="str"/>
      <x:c r="N129" s="2" t="str">
        <x:v>https://github.com/pproenca/astryx-mui/blob/b4e37f6645dedbc493c6961f53fef2c323a0adab/packages/core/src/Grid/GridSpan.tsx</x:v>
      </x:c>
      <x:c r="O129" s="2" t="str">
        <x:v>Review for a Material 3 counterpart or classify as an Astryx extension.</x:v>
      </x:c>
      <x:c r="P129" s="6" t="str"/>
      <x:c r="Q129" s="2" t="str"/>
      <x:c r="R129" s="2" t="str">
        <x:v>https://github.com/pproenca/astryx-mui/blob/b4e37f6645dedbc493c6961f53fef2c323a0adab/packages/core/src/Grid/GridSpan.doc.mjs</x:v>
      </x:c>
      <x:c r="S129" s="2" t="str"/>
      <x:c r="T129" s="6" t="str">
        <x:v>Pending</x:v>
      </x:c>
      <x:c r="U129" s="6" t="str"/>
      <x:c r="V129" t="str">
        <x:v>material3-native-v4</x:v>
      </x:c>
      <x:c r="W129" t="str"/>
      <x:c r="X129" t="str">
        <x:v>Pending</x:v>
      </x:c>
      <x:c r="Y129" t="str"/>
      <x:c r="Z129" t="str">
        <x:v>Astryx extension</x:v>
      </x:c>
      <x:c r="AA129" t="str">
        <x:v>Unresolved</x:v>
      </x:c>
      <x:c r="AB129" t="str">
        <x:v>No</x:v>
      </x:c>
      <x:c r="AC129" t="str"/>
      <x:c r="AD129" t="str"/>
      <x:c r="AE129" t="str"/>
      <x:c r="AF129" t="str"/>
      <x:c r="AG129" t="str">
        <x:v>Review</x:v>
      </x:c>
      <x:c r="AH129" t="str"/>
      <x:c r="AI129" t="str"/>
    </x:row>
    <x:row r="130" ht="20" customHeight="1">
      <x:c r="A130" s="2" t="str">
        <x:v>CM-0129</x:v>
      </x:c>
      <x:c r="B130" s="2" t="str"/>
      <x:c r="C130" s="2" t="str"/>
      <x:c r="D130" s="2" t="str">
        <x:v>Heading</x:v>
      </x:c>
      <x:c r="E130" s="2" t="str">
        <x:v>core</x:v>
      </x:c>
      <x:c r="F130" s="6" t="str">
        <x:v>Unclassified Astryx</x:v>
      </x:c>
      <x:c r="G130" s="6" t="str">
        <x:v>Not started</x:v>
      </x:c>
      <x:c r="H130" s="2" t="n">
        <x:f>COUNTIFS('Acceptance checks'!$A$2:$A$2479,$A130,'Acceptance checks'!$G$2:$G$2479,"Required")</x:f>
        <x:v>0</x:v>
      </x:c>
      <x:c r="I130" s="2" t="n">
        <x:f>COUNTIFS('Acceptance checks'!$A$2:$A$2479,$A130,'Acceptance checks'!$G$2:$G$2479,"Required",'Acceptance checks'!$L$2:$L$2479,"Ready")</x:f>
        <x:v>0</x:v>
      </x:c>
      <x:c r="J130" s="6" t="str">
        <x:v>Pending</x:v>
      </x:c>
      <x:c r="K130" s="2" t="str">
        <x:f>IF(AND(AB130="Yes",AA130="Resolved",V130="material3-native-v4",W130&lt;&gt;"",AF130&lt;&gt;"",X130="Approved",F130="Confirmed",G130="Verified",J130="Approved",H130&gt;0,H130=I130,COUNTIFS('Acceptance checks'!$A$2:$A$2479,$A130,'Acceptance checks'!$L$2:$L$2479,"Ready")=COUNTIFS('Acceptance checks'!$A$2:$A$2479,$A130),P130="",OR(S130&lt;&gt;"",AE130&lt;&gt;""),T130="Pass",U130&lt;&gt;""),"Yes","No")</x:f>
        <x:v>No</x:v>
      </x:c>
      <x:c r="L130" s="2" t="str"/>
      <x:c r="M130" s="2" t="str"/>
      <x:c r="N130" s="2" t="str">
        <x:v>https://github.com/pproenca/astryx-mui/blob/b4e37f6645dedbc493c6961f53fef2c323a0adab/packages/core/src/Heading/Heading.tsx</x:v>
      </x:c>
      <x:c r="O130" s="2" t="str">
        <x:v>Review for a Material 3 counterpart or classify as an Astryx extension.</x:v>
      </x:c>
      <x:c r="P130" s="6" t="str"/>
      <x:c r="Q130" s="2" t="str"/>
      <x:c r="R130" s="2" t="str">
        <x:v>https://github.com/pproenca/astryx-mui/blob/b4e37f6645dedbc493c6961f53fef2c323a0adab/packages/core/src/Text/Heading.doc.mjs</x:v>
      </x:c>
      <x:c r="S130" s="2" t="str"/>
      <x:c r="T130" s="6" t="str">
        <x:v>Pending</x:v>
      </x:c>
      <x:c r="U130" s="6" t="str"/>
      <x:c r="V130" t="str">
        <x:v>material3-native-v4</x:v>
      </x:c>
      <x:c r="W130" t="str"/>
      <x:c r="X130" t="str">
        <x:v>Pending</x:v>
      </x:c>
      <x:c r="Y130" t="str"/>
      <x:c r="Z130" t="str">
        <x:v>Astryx extension</x:v>
      </x:c>
      <x:c r="AA130" t="str">
        <x:v>Unresolved</x:v>
      </x:c>
      <x:c r="AB130" t="str">
        <x:v>No</x:v>
      </x:c>
      <x:c r="AC130" t="str"/>
      <x:c r="AD130" t="str"/>
      <x:c r="AE130" t="str"/>
      <x:c r="AF130" t="str"/>
      <x:c r="AG130" t="str">
        <x:v>Review</x:v>
      </x:c>
      <x:c r="AH130" t="str"/>
      <x:c r="AI130" t="str"/>
    </x:row>
    <x:row r="131" ht="20" customHeight="1">
      <x:c r="A131" s="2" t="str">
        <x:v>CM-0130</x:v>
      </x:c>
      <x:c r="B131" s="2" t="str"/>
      <x:c r="C131" s="2" t="str"/>
      <x:c r="D131" s="2" t="str">
        <x:v>HoverCard</x:v>
      </x:c>
      <x:c r="E131" s="2" t="str">
        <x:v>core</x:v>
      </x:c>
      <x:c r="F131" s="6" t="str">
        <x:v>Unclassified Astryx</x:v>
      </x:c>
      <x:c r="G131" s="6" t="str">
        <x:v>Not started</x:v>
      </x:c>
      <x:c r="H131" s="2" t="n">
        <x:f>COUNTIFS('Acceptance checks'!$A$2:$A$2479,$A131,'Acceptance checks'!$G$2:$G$2479,"Required")</x:f>
        <x:v>0</x:v>
      </x:c>
      <x:c r="I131" s="2" t="n">
        <x:f>COUNTIFS('Acceptance checks'!$A$2:$A$2479,$A131,'Acceptance checks'!$G$2:$G$2479,"Required",'Acceptance checks'!$L$2:$L$2479,"Ready")</x:f>
        <x:v>0</x:v>
      </x:c>
      <x:c r="J131" s="6" t="str">
        <x:v>Pending</x:v>
      </x:c>
      <x:c r="K131" s="2" t="str">
        <x:f>IF(AND(AB131="Yes",AA131="Resolved",V131="material3-native-v4",W131&lt;&gt;"",AF131&lt;&gt;"",X131="Approved",F131="Confirmed",G131="Verified",J131="Approved",H131&gt;0,H131=I131,COUNTIFS('Acceptance checks'!$A$2:$A$2479,$A131,'Acceptance checks'!$L$2:$L$2479,"Ready")=COUNTIFS('Acceptance checks'!$A$2:$A$2479,$A131),P131="",OR(S131&lt;&gt;"",AE131&lt;&gt;""),T131="Pass",U131&lt;&gt;""),"Yes","No")</x:f>
        <x:v>No</x:v>
      </x:c>
      <x:c r="L131" s="2" t="str"/>
      <x:c r="M131" s="2" t="str"/>
      <x:c r="N131" s="2" t="str">
        <x:v>https://github.com/pproenca/astryx-mui/blob/b4e37f6645dedbc493c6961f53fef2c323a0adab/packages/core/src/HoverCard/HoverCard.tsx</x:v>
      </x:c>
      <x:c r="O131" s="2" t="str">
        <x:v>Review for a Material 3 counterpart or classify as an Astryx extension.</x:v>
      </x:c>
      <x:c r="P131" s="6" t="str"/>
      <x:c r="Q131" s="2" t="str"/>
      <x:c r="R131" s="2" t="str">
        <x:v>https://github.com/pproenca/astryx-mui/blob/b4e37f6645dedbc493c6961f53fef2c323a0adab/packages/core/src/HoverCard/HoverCard.doc.mjs</x:v>
      </x:c>
      <x:c r="S131" s="2" t="str"/>
      <x:c r="T131" s="6" t="str">
        <x:v>Pending</x:v>
      </x:c>
      <x:c r="U131" s="6" t="str"/>
      <x:c r="V131" t="str">
        <x:v>material3-native-v4</x:v>
      </x:c>
      <x:c r="W131" t="str"/>
      <x:c r="X131" t="str">
        <x:v>Pending</x:v>
      </x:c>
      <x:c r="Y131" t="str"/>
      <x:c r="Z131" t="str">
        <x:v>Astryx extension</x:v>
      </x:c>
      <x:c r="AA131" t="str">
        <x:v>Unresolved</x:v>
      </x:c>
      <x:c r="AB131" t="str">
        <x:v>No</x:v>
      </x:c>
      <x:c r="AC131" t="str"/>
      <x:c r="AD131" t="str"/>
      <x:c r="AE131" t="str"/>
      <x:c r="AF131" t="str"/>
      <x:c r="AG131" t="str">
        <x:v>Review</x:v>
      </x:c>
      <x:c r="AH131" t="str"/>
      <x:c r="AI131" t="str"/>
    </x:row>
    <x:row r="132" ht="20" customHeight="1">
      <x:c r="A132" s="2" t="str">
        <x:v>CM-0131</x:v>
      </x:c>
      <x:c r="B132" s="2" t="str"/>
      <x:c r="C132" s="2" t="str"/>
      <x:c r="D132" s="2" t="str">
        <x:v>Indicator</x:v>
      </x:c>
      <x:c r="E132" s="2" t="str">
        <x:v>core</x:v>
      </x:c>
      <x:c r="F132" s="6" t="str">
        <x:v>Unclassified Astryx</x:v>
      </x:c>
      <x:c r="G132" s="6" t="str">
        <x:v>Not started</x:v>
      </x:c>
      <x:c r="H132" s="2" t="n">
        <x:f>COUNTIFS('Acceptance checks'!$A$2:$A$2479,$A132,'Acceptance checks'!$G$2:$G$2479,"Required")</x:f>
        <x:v>0</x:v>
      </x:c>
      <x:c r="I132" s="2" t="n">
        <x:f>COUNTIFS('Acceptance checks'!$A$2:$A$2479,$A132,'Acceptance checks'!$G$2:$G$2479,"Required",'Acceptance checks'!$L$2:$L$2479,"Ready")</x:f>
        <x:v>0</x:v>
      </x:c>
      <x:c r="J132" s="6" t="str">
        <x:v>Pending</x:v>
      </x:c>
      <x:c r="K132" s="2" t="str">
        <x:f>IF(AND(AB132="Yes",AA132="Resolved",V132="material3-native-v4",W132&lt;&gt;"",AF132&lt;&gt;"",X132="Approved",F132="Confirmed",G132="Verified",J132="Approved",H132&gt;0,H132=I132,COUNTIFS('Acceptance checks'!$A$2:$A$2479,$A132,'Acceptance checks'!$L$2:$L$2479,"Ready")=COUNTIFS('Acceptance checks'!$A$2:$A$2479,$A132),P132="",OR(S132&lt;&gt;"",AE132&lt;&gt;""),T132="Pass",U132&lt;&gt;""),"Yes","No")</x:f>
        <x:v>No</x:v>
      </x:c>
      <x:c r="L132" s="2" t="str"/>
      <x:c r="M132" s="2" t="str"/>
      <x:c r="N132" s="2" t="str">
        <x:v>https://github.com/pproenca/astryx-mui/blob/b4e37f6645dedbc493c6961f53fef2c323a0adab/packages/core/src/Indicator/Indicator.doc.mjs</x:v>
      </x:c>
      <x:c r="O132" s="2" t="str">
        <x:v>Review for a Material 3 counterpart or classify as an Astryx extension.</x:v>
      </x:c>
      <x:c r="P132" s="6" t="str"/>
      <x:c r="Q132" s="2" t="str"/>
      <x:c r="R132" s="2" t="str">
        <x:v>https://github.com/pproenca/astryx-mui/blob/b4e37f6645dedbc493c6961f53fef2c323a0adab/packages/core/src/Indicator/Indicator.doc.mjs</x:v>
      </x:c>
      <x:c r="S132" s="2" t="str"/>
      <x:c r="T132" s="6" t="str">
        <x:v>Pending</x:v>
      </x:c>
      <x:c r="U132" s="6" t="str"/>
      <x:c r="V132" t="str">
        <x:v>material3-native-v4</x:v>
      </x:c>
      <x:c r="W132" t="str"/>
      <x:c r="X132" t="str">
        <x:v>Pending</x:v>
      </x:c>
      <x:c r="Y132" t="str"/>
      <x:c r="Z132" t="str">
        <x:v>Astryx extension</x:v>
      </x:c>
      <x:c r="AA132" t="str">
        <x:v>Unresolved</x:v>
      </x:c>
      <x:c r="AB132" t="str">
        <x:v>No</x:v>
      </x:c>
      <x:c r="AC132" t="str"/>
      <x:c r="AD132" t="str"/>
      <x:c r="AE132" t="str"/>
      <x:c r="AF132" t="str"/>
      <x:c r="AG132" t="str">
        <x:v>Review</x:v>
      </x:c>
      <x:c r="AH132" t="str"/>
      <x:c r="AI132" t="str"/>
    </x:row>
    <x:row r="133" ht="20" customHeight="1">
      <x:c r="A133" s="2" t="str">
        <x:v>CM-0132</x:v>
      </x:c>
      <x:c r="B133" s="2" t="str"/>
      <x:c r="C133" s="2" t="str"/>
      <x:c r="D133" s="2" t="str">
        <x:v>InputGroup</x:v>
      </x:c>
      <x:c r="E133" s="2" t="str">
        <x:v>core</x:v>
      </x:c>
      <x:c r="F133" s="6" t="str">
        <x:v>Unclassified Astryx</x:v>
      </x:c>
      <x:c r="G133" s="6" t="str">
        <x:v>Not started</x:v>
      </x:c>
      <x:c r="H133" s="2" t="n">
        <x:f>COUNTIFS('Acceptance checks'!$A$2:$A$2479,$A133,'Acceptance checks'!$G$2:$G$2479,"Required")</x:f>
        <x:v>0</x:v>
      </x:c>
      <x:c r="I133" s="2" t="n">
        <x:f>COUNTIFS('Acceptance checks'!$A$2:$A$2479,$A133,'Acceptance checks'!$G$2:$G$2479,"Required",'Acceptance checks'!$L$2:$L$2479,"Ready")</x:f>
        <x:v>0</x:v>
      </x:c>
      <x:c r="J133" s="6" t="str">
        <x:v>Pending</x:v>
      </x:c>
      <x:c r="K133" s="2" t="str">
        <x:f>IF(AND(AB133="Yes",AA133="Resolved",V133="material3-native-v4",W133&lt;&gt;"",AF133&lt;&gt;"",X133="Approved",F133="Confirmed",G133="Verified",J133="Approved",H133&gt;0,H133=I133,COUNTIFS('Acceptance checks'!$A$2:$A$2479,$A133,'Acceptance checks'!$L$2:$L$2479,"Ready")=COUNTIFS('Acceptance checks'!$A$2:$A$2479,$A133),P133="",OR(S133&lt;&gt;"",AE133&lt;&gt;""),T133="Pass",U133&lt;&gt;""),"Yes","No")</x:f>
        <x:v>No</x:v>
      </x:c>
      <x:c r="L133" s="2" t="str"/>
      <x:c r="M133" s="2" t="str"/>
      <x:c r="N133" s="2" t="str">
        <x:v>https://github.com/pproenca/astryx-mui/blob/b4e37f6645dedbc493c6961f53fef2c323a0adab/packages/core/src/InputGroup/InputGroup.tsx</x:v>
      </x:c>
      <x:c r="O133" s="2" t="str">
        <x:v>Review for a Material 3 counterpart or classify as an Astryx extension.</x:v>
      </x:c>
      <x:c r="P133" s="6" t="str"/>
      <x:c r="Q133" s="2" t="str"/>
      <x:c r="R133" s="2" t="str">
        <x:v>https://github.com/pproenca/astryx-mui/blob/b4e37f6645dedbc493c6961f53fef2c323a0adab/packages/core/src/InputGroup/InputGroup.doc.mjs</x:v>
      </x:c>
      <x:c r="S133" s="2" t="str"/>
      <x:c r="T133" s="6" t="str">
        <x:v>Pending</x:v>
      </x:c>
      <x:c r="U133" s="6" t="str"/>
      <x:c r="V133" t="str">
        <x:v>material3-native-v4</x:v>
      </x:c>
      <x:c r="W133" t="str"/>
      <x:c r="X133" t="str">
        <x:v>Pending</x:v>
      </x:c>
      <x:c r="Y133" t="str"/>
      <x:c r="Z133" t="str">
        <x:v>Astryx extension</x:v>
      </x:c>
      <x:c r="AA133" t="str">
        <x:v>Unresolved</x:v>
      </x:c>
      <x:c r="AB133" t="str">
        <x:v>No</x:v>
      </x:c>
      <x:c r="AC133" t="str"/>
      <x:c r="AD133" t="str"/>
      <x:c r="AE133" t="str"/>
      <x:c r="AF133" t="str"/>
      <x:c r="AG133" t="str">
        <x:v>Review</x:v>
      </x:c>
      <x:c r="AH133" t="str"/>
      <x:c r="AI133" t="str"/>
    </x:row>
    <x:row r="134" ht="20" customHeight="1">
      <x:c r="A134" s="2" t="str">
        <x:v>CM-0133</x:v>
      </x:c>
      <x:c r="B134" s="2" t="str"/>
      <x:c r="C134" s="2" t="str"/>
      <x:c r="D134" s="2" t="str">
        <x:v>InputGroupText</x:v>
      </x:c>
      <x:c r="E134" s="2" t="str">
        <x:v>core</x:v>
      </x:c>
      <x:c r="F134" s="6" t="str">
        <x:v>Unclassified Astryx</x:v>
      </x:c>
      <x:c r="G134" s="6" t="str">
        <x:v>Not started</x:v>
      </x:c>
      <x:c r="H134" s="2" t="n">
        <x:f>COUNTIFS('Acceptance checks'!$A$2:$A$2479,$A134,'Acceptance checks'!$G$2:$G$2479,"Required")</x:f>
        <x:v>0</x:v>
      </x:c>
      <x:c r="I134" s="2" t="n">
        <x:f>COUNTIFS('Acceptance checks'!$A$2:$A$2479,$A134,'Acceptance checks'!$G$2:$G$2479,"Required",'Acceptance checks'!$L$2:$L$2479,"Ready")</x:f>
        <x:v>0</x:v>
      </x:c>
      <x:c r="J134" s="6" t="str">
        <x:v>Pending</x:v>
      </x:c>
      <x:c r="K134" s="2" t="str">
        <x:f>IF(AND(AB134="Yes",AA134="Resolved",V134="material3-native-v4",W134&lt;&gt;"",AF134&lt;&gt;"",X134="Approved",F134="Confirmed",G134="Verified",J134="Approved",H134&gt;0,H134=I134,COUNTIFS('Acceptance checks'!$A$2:$A$2479,$A134,'Acceptance checks'!$L$2:$L$2479,"Ready")=COUNTIFS('Acceptance checks'!$A$2:$A$2479,$A134),P134="",OR(S134&lt;&gt;"",AE134&lt;&gt;""),T134="Pass",U134&lt;&gt;""),"Yes","No")</x:f>
        <x:v>No</x:v>
      </x:c>
      <x:c r="L134" s="2" t="str"/>
      <x:c r="M134" s="2" t="str"/>
      <x:c r="N134" s="2" t="str">
        <x:v>https://github.com/pproenca/astryx-mui/blob/b4e37f6645dedbc493c6961f53fef2c323a0adab/packages/core/src/InputGroup/InputGroupText.tsx</x:v>
      </x:c>
      <x:c r="O134" s="2" t="str">
        <x:v>Review for a Material 3 counterpart or classify as an Astryx extension.</x:v>
      </x:c>
      <x:c r="P134" s="6" t="str"/>
      <x:c r="Q134" s="2" t="str"/>
      <x:c r="R134" s="2" t="str">
        <x:v>https://github.com/pproenca/astryx-mui/blob/b4e37f6645dedbc493c6961f53fef2c323a0adab/packages/core/src/InputGroup/InputGroupText.doc.mjs</x:v>
      </x:c>
      <x:c r="S134" s="2" t="str"/>
      <x:c r="T134" s="6" t="str">
        <x:v>Pending</x:v>
      </x:c>
      <x:c r="U134" s="6" t="str"/>
      <x:c r="V134" t="str">
        <x:v>material3-native-v4</x:v>
      </x:c>
      <x:c r="W134" t="str"/>
      <x:c r="X134" t="str">
        <x:v>Pending</x:v>
      </x:c>
      <x:c r="Y134" t="str"/>
      <x:c r="Z134" t="str">
        <x:v>Astryx extension</x:v>
      </x:c>
      <x:c r="AA134" t="str">
        <x:v>Unresolved</x:v>
      </x:c>
      <x:c r="AB134" t="str">
        <x:v>No</x:v>
      </x:c>
      <x:c r="AC134" t="str"/>
      <x:c r="AD134" t="str"/>
      <x:c r="AE134" t="str"/>
      <x:c r="AF134" t="str"/>
      <x:c r="AG134" t="str">
        <x:v>Review</x:v>
      </x:c>
      <x:c r="AH134" t="str"/>
      <x:c r="AI134" t="str"/>
    </x:row>
    <x:row r="135" ht="20" customHeight="1">
      <x:c r="A135" s="2" t="str">
        <x:v>CM-0134</x:v>
      </x:c>
      <x:c r="B135" s="2" t="str"/>
      <x:c r="C135" s="2" t="str"/>
      <x:c r="D135" s="2" t="str">
        <x:v>InternationalizationProvider</x:v>
      </x:c>
      <x:c r="E135" s="2" t="str">
        <x:v>core</x:v>
      </x:c>
      <x:c r="F135" s="6" t="str">
        <x:v>Unclassified Astryx</x:v>
      </x:c>
      <x:c r="G135" s="6" t="str">
        <x:v>Not started</x:v>
      </x:c>
      <x:c r="H135" s="2" t="n">
        <x:f>COUNTIFS('Acceptance checks'!$A$2:$A$2479,$A135,'Acceptance checks'!$G$2:$G$2479,"Required")</x:f>
        <x:v>0</x:v>
      </x:c>
      <x:c r="I135" s="2" t="n">
        <x:f>COUNTIFS('Acceptance checks'!$A$2:$A$2479,$A135,'Acceptance checks'!$G$2:$G$2479,"Required",'Acceptance checks'!$L$2:$L$2479,"Ready")</x:f>
        <x:v>0</x:v>
      </x:c>
      <x:c r="J135" s="6" t="str">
        <x:v>Pending</x:v>
      </x:c>
      <x:c r="K135" s="2" t="str">
        <x:f>IF(AND(AB135="Yes",AA135="Resolved",V135="material3-native-v4",W135&lt;&gt;"",AF135&lt;&gt;"",X135="Approved",F135="Confirmed",G135="Verified",J135="Approved",H135&gt;0,H135=I135,COUNTIFS('Acceptance checks'!$A$2:$A$2479,$A135,'Acceptance checks'!$L$2:$L$2479,"Ready")=COUNTIFS('Acceptance checks'!$A$2:$A$2479,$A135),P135="",OR(S135&lt;&gt;"",AE135&lt;&gt;""),T135="Pass",U135&lt;&gt;""),"Yes","No")</x:f>
        <x:v>No</x:v>
      </x:c>
      <x:c r="L135" s="2" t="str"/>
      <x:c r="M135" s="2" t="str"/>
      <x:c r="N135" s="2" t="str">
        <x:v>https://github.com/pproenca/astryx-mui/blob/b4e37f6645dedbc493c6961f53fef2c323a0adab/packages/core/src/i18n/InternationalizationProvider.tsx</x:v>
      </x:c>
      <x:c r="O135" s="2" t="str">
        <x:v>Review for a Material 3 counterpart or classify as an Astryx extension.</x:v>
      </x:c>
      <x:c r="P135" s="6" t="str"/>
      <x:c r="Q135" s="2" t="str"/>
      <x:c r="R135" s="2" t="str">
        <x:v>https://github.com/pproenca/astryx-mui/blob/b4e37f6645dedbc493c6961f53fef2c323a0adab/packages/core/src/i18n/InternationalizationProvider.doc.mjs</x:v>
      </x:c>
      <x:c r="S135" s="2" t="str"/>
      <x:c r="T135" s="6" t="str">
        <x:v>Pending</x:v>
      </x:c>
      <x:c r="U135" s="6" t="str"/>
      <x:c r="V135" t="str">
        <x:v>material3-native-v4</x:v>
      </x:c>
      <x:c r="W135" t="str"/>
      <x:c r="X135" t="str">
        <x:v>Pending</x:v>
      </x:c>
      <x:c r="Y135" t="str"/>
      <x:c r="Z135" t="str">
        <x:v>Astryx extension</x:v>
      </x:c>
      <x:c r="AA135" t="str">
        <x:v>Unresolved</x:v>
      </x:c>
      <x:c r="AB135" t="str">
        <x:v>No</x:v>
      </x:c>
      <x:c r="AC135" t="str"/>
      <x:c r="AD135" t="str"/>
      <x:c r="AE135" t="str"/>
      <x:c r="AF135" t="str"/>
      <x:c r="AG135" t="str">
        <x:v>Review</x:v>
      </x:c>
      <x:c r="AH135" t="str"/>
      <x:c r="AI135" t="str"/>
    </x:row>
    <x:row r="136" ht="20" customHeight="1">
      <x:c r="A136" s="2" t="str">
        <x:v>CM-0135</x:v>
      </x:c>
      <x:c r="B136" s="2" t="str"/>
      <x:c r="C136" s="2" t="str"/>
      <x:c r="D136" s="2" t="str">
        <x:v>Item</x:v>
      </x:c>
      <x:c r="E136" s="2" t="str">
        <x:v>core</x:v>
      </x:c>
      <x:c r="F136" s="6" t="str">
        <x:v>Unclassified Astryx</x:v>
      </x:c>
      <x:c r="G136" s="6" t="str">
        <x:v>Not started</x:v>
      </x:c>
      <x:c r="H136" s="2" t="n">
        <x:f>COUNTIFS('Acceptance checks'!$A$2:$A$2479,$A136,'Acceptance checks'!$G$2:$G$2479,"Required")</x:f>
        <x:v>0</x:v>
      </x:c>
      <x:c r="I136" s="2" t="n">
        <x:f>COUNTIFS('Acceptance checks'!$A$2:$A$2479,$A136,'Acceptance checks'!$G$2:$G$2479,"Required",'Acceptance checks'!$L$2:$L$2479,"Ready")</x:f>
        <x:v>0</x:v>
      </x:c>
      <x:c r="J136" s="6" t="str">
        <x:v>Pending</x:v>
      </x:c>
      <x:c r="K136" s="2" t="str">
        <x:f>IF(AND(AB136="Yes",AA136="Resolved",V136="material3-native-v4",W136&lt;&gt;"",AF136&lt;&gt;"",X136="Approved",F136="Confirmed",G136="Verified",J136="Approved",H136&gt;0,H136=I136,COUNTIFS('Acceptance checks'!$A$2:$A$2479,$A136,'Acceptance checks'!$L$2:$L$2479,"Ready")=COUNTIFS('Acceptance checks'!$A$2:$A$2479,$A136),P136="",OR(S136&lt;&gt;"",AE136&lt;&gt;""),T136="Pass",U136&lt;&gt;""),"Yes","No")</x:f>
        <x:v>No</x:v>
      </x:c>
      <x:c r="L136" s="2" t="str"/>
      <x:c r="M136" s="2" t="str"/>
      <x:c r="N136" s="2" t="str">
        <x:v>https://github.com/pproenca/astryx-mui/blob/b4e37f6645dedbc493c6961f53fef2c323a0adab/packages/core/src/Item/Item.tsx</x:v>
      </x:c>
      <x:c r="O136" s="2" t="str">
        <x:v>Review for a Material 3 counterpart or classify as an Astryx extension.</x:v>
      </x:c>
      <x:c r="P136" s="6" t="str"/>
      <x:c r="Q136" s="2" t="str"/>
      <x:c r="R136" s="2" t="str">
        <x:v>https://github.com/pproenca/astryx-mui/blob/b4e37f6645dedbc493c6961f53fef2c323a0adab/packages/core/src/Item/Item.doc.mjs</x:v>
      </x:c>
      <x:c r="S136" s="2" t="str"/>
      <x:c r="T136" s="6" t="str">
        <x:v>Pending</x:v>
      </x:c>
      <x:c r="U136" s="6" t="str"/>
      <x:c r="V136" t="str">
        <x:v>material3-native-v4</x:v>
      </x:c>
      <x:c r="W136" t="str"/>
      <x:c r="X136" t="str">
        <x:v>Pending</x:v>
      </x:c>
      <x:c r="Y136" t="str"/>
      <x:c r="Z136" t="str">
        <x:v>Astryx extension</x:v>
      </x:c>
      <x:c r="AA136" t="str">
        <x:v>Unresolved</x:v>
      </x:c>
      <x:c r="AB136" t="str">
        <x:v>No</x:v>
      </x:c>
      <x:c r="AC136" t="str"/>
      <x:c r="AD136" t="str"/>
      <x:c r="AE136" t="str"/>
      <x:c r="AF136" t="str"/>
      <x:c r="AG136" t="str">
        <x:v>Review</x:v>
      </x:c>
      <x:c r="AH136" t="str"/>
      <x:c r="AI136" t="str"/>
    </x:row>
    <x:row r="137" ht="20" customHeight="1">
      <x:c r="A137" s="2" t="str">
        <x:v>CM-0136</x:v>
      </x:c>
      <x:c r="B137" s="2" t="str"/>
      <x:c r="C137" s="2" t="str"/>
      <x:c r="D137" s="2" t="str">
        <x:v>Kbd</x:v>
      </x:c>
      <x:c r="E137" s="2" t="str">
        <x:v>core</x:v>
      </x:c>
      <x:c r="F137" s="6" t="str">
        <x:v>Unclassified Astryx</x:v>
      </x:c>
      <x:c r="G137" s="6" t="str">
        <x:v>Not started</x:v>
      </x:c>
      <x:c r="H137" s="2" t="n">
        <x:f>COUNTIFS('Acceptance checks'!$A$2:$A$2479,$A137,'Acceptance checks'!$G$2:$G$2479,"Required")</x:f>
        <x:v>0</x:v>
      </x:c>
      <x:c r="I137" s="2" t="n">
        <x:f>COUNTIFS('Acceptance checks'!$A$2:$A$2479,$A137,'Acceptance checks'!$G$2:$G$2479,"Required",'Acceptance checks'!$L$2:$L$2479,"Ready")</x:f>
        <x:v>0</x:v>
      </x:c>
      <x:c r="J137" s="6" t="str">
        <x:v>Pending</x:v>
      </x:c>
      <x:c r="K137" s="2" t="str">
        <x:f>IF(AND(AB137="Yes",AA137="Resolved",V137="material3-native-v4",W137&lt;&gt;"",AF137&lt;&gt;"",X137="Approved",F137="Confirmed",G137="Verified",J137="Approved",H137&gt;0,H137=I137,COUNTIFS('Acceptance checks'!$A$2:$A$2479,$A137,'Acceptance checks'!$L$2:$L$2479,"Ready")=COUNTIFS('Acceptance checks'!$A$2:$A$2479,$A137),P137="",OR(S137&lt;&gt;"",AE137&lt;&gt;""),T137="Pass",U137&lt;&gt;""),"Yes","No")</x:f>
        <x:v>No</x:v>
      </x:c>
      <x:c r="L137" s="2" t="str"/>
      <x:c r="M137" s="2" t="str"/>
      <x:c r="N137" s="2" t="str">
        <x:v>https://github.com/pproenca/astryx-mui/blob/b4e37f6645dedbc493c6961f53fef2c323a0adab/packages/core/src/Kbd/Kbd.tsx</x:v>
      </x:c>
      <x:c r="O137" s="2" t="str">
        <x:v>Review for a Material 3 counterpart or classify as an Astryx extension.</x:v>
      </x:c>
      <x:c r="P137" s="6" t="str"/>
      <x:c r="Q137" s="2" t="str"/>
      <x:c r="R137" s="2" t="str">
        <x:v>https://github.com/pproenca/astryx-mui/blob/b4e37f6645dedbc493c6961f53fef2c323a0adab/packages/core/src/Kbd/Kbd.doc.mjs</x:v>
      </x:c>
      <x:c r="S137" s="2" t="str"/>
      <x:c r="T137" s="6" t="str">
        <x:v>Pending</x:v>
      </x:c>
      <x:c r="U137" s="6" t="str"/>
      <x:c r="V137" t="str">
        <x:v>material3-native-v4</x:v>
      </x:c>
      <x:c r="W137" t="str"/>
      <x:c r="X137" t="str">
        <x:v>Pending</x:v>
      </x:c>
      <x:c r="Y137" t="str"/>
      <x:c r="Z137" t="str">
        <x:v>Astryx extension</x:v>
      </x:c>
      <x:c r="AA137" t="str">
        <x:v>Unresolved</x:v>
      </x:c>
      <x:c r="AB137" t="str">
        <x:v>No</x:v>
      </x:c>
      <x:c r="AC137" t="str"/>
      <x:c r="AD137" t="str"/>
      <x:c r="AE137" t="str"/>
      <x:c r="AF137" t="str"/>
      <x:c r="AG137" t="str">
        <x:v>Review</x:v>
      </x:c>
      <x:c r="AH137" t="str"/>
      <x:c r="AI137" t="str"/>
    </x:row>
    <x:row r="138" ht="20" customHeight="1">
      <x:c r="A138" s="2" t="str">
        <x:v>CM-0137</x:v>
      </x:c>
      <x:c r="B138" s="2" t="str"/>
      <x:c r="C138" s="2" t="str"/>
      <x:c r="D138" s="2" t="str">
        <x:v>Layer</x:v>
      </x:c>
      <x:c r="E138" s="2" t="str">
        <x:v>core</x:v>
      </x:c>
      <x:c r="F138" s="6" t="str">
        <x:v>Unclassified Astryx</x:v>
      </x:c>
      <x:c r="G138" s="6" t="str">
        <x:v>Not started</x:v>
      </x:c>
      <x:c r="H138" s="2" t="n">
        <x:f>COUNTIFS('Acceptance checks'!$A$2:$A$2479,$A138,'Acceptance checks'!$G$2:$G$2479,"Required")</x:f>
        <x:v>0</x:v>
      </x:c>
      <x:c r="I138" s="2" t="n">
        <x:f>COUNTIFS('Acceptance checks'!$A$2:$A$2479,$A138,'Acceptance checks'!$G$2:$G$2479,"Required",'Acceptance checks'!$L$2:$L$2479,"Ready")</x:f>
        <x:v>0</x:v>
      </x:c>
      <x:c r="J138" s="6" t="str">
        <x:v>Pending</x:v>
      </x:c>
      <x:c r="K138" s="2" t="str">
        <x:f>IF(AND(AB138="Yes",AA138="Resolved",V138="material3-native-v4",W138&lt;&gt;"",AF138&lt;&gt;"",X138="Approved",F138="Confirmed",G138="Verified",J138="Approved",H138&gt;0,H138=I138,COUNTIFS('Acceptance checks'!$A$2:$A$2479,$A138,'Acceptance checks'!$L$2:$L$2479,"Ready")=COUNTIFS('Acceptance checks'!$A$2:$A$2479,$A138),P138="",OR(S138&lt;&gt;"",AE138&lt;&gt;""),T138="Pass",U138&lt;&gt;""),"Yes","No")</x:f>
        <x:v>No</x:v>
      </x:c>
      <x:c r="L138" s="2" t="str"/>
      <x:c r="M138" s="2" t="str"/>
      <x:c r="N138" s="2" t="str">
        <x:v>https://github.com/pproenca/astryx-mui/blob/b4e37f6645dedbc493c6961f53fef2c323a0adab/packages/core/src/Layer/Layer.doc.mjs</x:v>
      </x:c>
      <x:c r="O138" s="2" t="str">
        <x:v>Review for a Material 3 counterpart or classify as an Astryx extension.</x:v>
      </x:c>
      <x:c r="P138" s="6" t="str"/>
      <x:c r="Q138" s="2" t="str"/>
      <x:c r="R138" s="2" t="str">
        <x:v>https://github.com/pproenca/astryx-mui/blob/b4e37f6645dedbc493c6961f53fef2c323a0adab/packages/core/src/Layer/Layer.doc.mjs</x:v>
      </x:c>
      <x:c r="S138" s="2" t="str"/>
      <x:c r="T138" s="6" t="str">
        <x:v>Pending</x:v>
      </x:c>
      <x:c r="U138" s="6" t="str"/>
      <x:c r="V138" t="str">
        <x:v>material3-native-v4</x:v>
      </x:c>
      <x:c r="W138" t="str"/>
      <x:c r="X138" t="str">
        <x:v>Pending</x:v>
      </x:c>
      <x:c r="Y138" t="str"/>
      <x:c r="Z138" t="str">
        <x:v>Astryx extension</x:v>
      </x:c>
      <x:c r="AA138" t="str">
        <x:v>Unresolved</x:v>
      </x:c>
      <x:c r="AB138" t="str">
        <x:v>No</x:v>
      </x:c>
      <x:c r="AC138" t="str"/>
      <x:c r="AD138" t="str"/>
      <x:c r="AE138" t="str"/>
      <x:c r="AF138" t="str"/>
      <x:c r="AG138" t="str">
        <x:v>Review</x:v>
      </x:c>
      <x:c r="AH138" t="str"/>
      <x:c r="AI138" t="str"/>
    </x:row>
    <x:row r="139" ht="20" customHeight="1">
      <x:c r="A139" s="2" t="str">
        <x:v>CM-0138</x:v>
      </x:c>
      <x:c r="B139" s="2" t="str"/>
      <x:c r="C139" s="2" t="str"/>
      <x:c r="D139" s="2" t="str">
        <x:v>LayerProvider</x:v>
      </x:c>
      <x:c r="E139" s="2" t="str">
        <x:v>core</x:v>
      </x:c>
      <x:c r="F139" s="6" t="str">
        <x:v>Unclassified Astryx</x:v>
      </x:c>
      <x:c r="G139" s="6" t="str">
        <x:v>Not started</x:v>
      </x:c>
      <x:c r="H139" s="2" t="n">
        <x:f>COUNTIFS('Acceptance checks'!$A$2:$A$2479,$A139,'Acceptance checks'!$G$2:$G$2479,"Required")</x:f>
        <x:v>0</x:v>
      </x:c>
      <x:c r="I139" s="2" t="n">
        <x:f>COUNTIFS('Acceptance checks'!$A$2:$A$2479,$A139,'Acceptance checks'!$G$2:$G$2479,"Required",'Acceptance checks'!$L$2:$L$2479,"Ready")</x:f>
        <x:v>0</x:v>
      </x:c>
      <x:c r="J139" s="6" t="str">
        <x:v>Pending</x:v>
      </x:c>
      <x:c r="K139" s="2" t="str">
        <x:f>IF(AND(AB139="Yes",AA139="Resolved",V139="material3-native-v4",W139&lt;&gt;"",AF139&lt;&gt;"",X139="Approved",F139="Confirmed",G139="Verified",J139="Approved",H139&gt;0,H139=I139,COUNTIFS('Acceptance checks'!$A$2:$A$2479,$A139,'Acceptance checks'!$L$2:$L$2479,"Ready")=COUNTIFS('Acceptance checks'!$A$2:$A$2479,$A139),P139="",OR(S139&lt;&gt;"",AE139&lt;&gt;""),T139="Pass",U139&lt;&gt;""),"Yes","No")</x:f>
        <x:v>No</x:v>
      </x:c>
      <x:c r="L139" s="2" t="str"/>
      <x:c r="M139" s="2" t="str"/>
      <x:c r="N139" s="2" t="str">
        <x:v>https://github.com/pproenca/astryx-mui/blob/b4e37f6645dedbc493c6961f53fef2c323a0adab/packages/core/src/Layer/LayerProvider.tsx</x:v>
      </x:c>
      <x:c r="O139" s="2" t="str">
        <x:v>Review for a Material 3 counterpart or classify as an Astryx extension.</x:v>
      </x:c>
      <x:c r="P139" s="6" t="str"/>
      <x:c r="Q139" s="2" t="str"/>
      <x:c r="R139" s="2" t="str"/>
      <x:c r="S139" s="2" t="str"/>
      <x:c r="T139" s="6" t="str">
        <x:v>Pending</x:v>
      </x:c>
      <x:c r="U139" s="6" t="str"/>
      <x:c r="V139" t="str">
        <x:v>material3-native-v4</x:v>
      </x:c>
      <x:c r="W139" t="str"/>
      <x:c r="X139" t="str">
        <x:v>Pending</x:v>
      </x:c>
      <x:c r="Y139" t="str"/>
      <x:c r="Z139" t="str">
        <x:v>Astryx extension</x:v>
      </x:c>
      <x:c r="AA139" t="str">
        <x:v>Unresolved</x:v>
      </x:c>
      <x:c r="AB139" t="str">
        <x:v>No</x:v>
      </x:c>
      <x:c r="AC139" t="str"/>
      <x:c r="AD139" t="str"/>
      <x:c r="AE139" t="str"/>
      <x:c r="AF139" t="str"/>
      <x:c r="AG139" t="str">
        <x:v>Review</x:v>
      </x:c>
      <x:c r="AH139" t="str"/>
      <x:c r="AI139" t="str"/>
    </x:row>
    <x:row r="140" ht="20" customHeight="1">
      <x:c r="A140" s="2" t="str">
        <x:v>CM-0139</x:v>
      </x:c>
      <x:c r="B140" s="2" t="str"/>
      <x:c r="C140" s="2" t="str"/>
      <x:c r="D140" s="2" t="str">
        <x:v>Layout</x:v>
      </x:c>
      <x:c r="E140" s="2" t="str">
        <x:v>core</x:v>
      </x:c>
      <x:c r="F140" s="6" t="str">
        <x:v>Unclassified Astryx</x:v>
      </x:c>
      <x:c r="G140" s="6" t="str">
        <x:v>Not started</x:v>
      </x:c>
      <x:c r="H140" s="2" t="n">
        <x:f>COUNTIFS('Acceptance checks'!$A$2:$A$2479,$A140,'Acceptance checks'!$G$2:$G$2479,"Required")</x:f>
        <x:v>0</x:v>
      </x:c>
      <x:c r="I140" s="2" t="n">
        <x:f>COUNTIFS('Acceptance checks'!$A$2:$A$2479,$A140,'Acceptance checks'!$G$2:$G$2479,"Required",'Acceptance checks'!$L$2:$L$2479,"Ready")</x:f>
        <x:v>0</x:v>
      </x:c>
      <x:c r="J140" s="6" t="str">
        <x:v>Pending</x:v>
      </x:c>
      <x:c r="K140" s="2" t="str">
        <x:f>IF(AND(AB140="Yes",AA140="Resolved",V140="material3-native-v4",W140&lt;&gt;"",AF140&lt;&gt;"",X140="Approved",F140="Confirmed",G140="Verified",J140="Approved",H140&gt;0,H140=I140,COUNTIFS('Acceptance checks'!$A$2:$A$2479,$A140,'Acceptance checks'!$L$2:$L$2479,"Ready")=COUNTIFS('Acceptance checks'!$A$2:$A$2479,$A140),P140="",OR(S140&lt;&gt;"",AE140&lt;&gt;""),T140="Pass",U140&lt;&gt;""),"Yes","No")</x:f>
        <x:v>No</x:v>
      </x:c>
      <x:c r="L140" s="2" t="str"/>
      <x:c r="M140" s="2" t="str"/>
      <x:c r="N140" s="2" t="str">
        <x:v>https://github.com/pproenca/astryx-mui/blob/b4e37f6645dedbc493c6961f53fef2c323a0adab/packages/core/src/Layout/Layout.tsx</x:v>
      </x:c>
      <x:c r="O140" s="2" t="str">
        <x:v>Review for a Material 3 counterpart or classify as an Astryx extension.</x:v>
      </x:c>
      <x:c r="P140" s="6" t="str"/>
      <x:c r="Q140" s="2" t="str"/>
      <x:c r="R140" s="2" t="str">
        <x:v>https://github.com/pproenca/astryx-mui/blob/b4e37f6645dedbc493c6961f53fef2c323a0adab/packages/core/src/Layout/Layout.doc.mjs</x:v>
      </x:c>
      <x:c r="S140" s="2" t="str"/>
      <x:c r="T140" s="6" t="str">
        <x:v>Pending</x:v>
      </x:c>
      <x:c r="U140" s="6" t="str"/>
      <x:c r="V140" t="str">
        <x:v>material3-native-v4</x:v>
      </x:c>
      <x:c r="W140" t="str"/>
      <x:c r="X140" t="str">
        <x:v>Pending</x:v>
      </x:c>
      <x:c r="Y140" t="str"/>
      <x:c r="Z140" t="str">
        <x:v>Astryx extension</x:v>
      </x:c>
      <x:c r="AA140" t="str">
        <x:v>Unresolved</x:v>
      </x:c>
      <x:c r="AB140" t="str">
        <x:v>No</x:v>
      </x:c>
      <x:c r="AC140" t="str"/>
      <x:c r="AD140" t="str"/>
      <x:c r="AE140" t="str"/>
      <x:c r="AF140" t="str"/>
      <x:c r="AG140" t="str">
        <x:v>Review</x:v>
      </x:c>
      <x:c r="AH140" t="str"/>
      <x:c r="AI140" t="str"/>
    </x:row>
    <x:row r="141" ht="20" customHeight="1">
      <x:c r="A141" s="2" t="str">
        <x:v>CM-0140</x:v>
      </x:c>
      <x:c r="B141" s="2" t="str"/>
      <x:c r="C141" s="2" t="str"/>
      <x:c r="D141" s="2" t="str">
        <x:v>LayoutContent</x:v>
      </x:c>
      <x:c r="E141" s="2" t="str">
        <x:v>core</x:v>
      </x:c>
      <x:c r="F141" s="6" t="str">
        <x:v>Unclassified Astryx</x:v>
      </x:c>
      <x:c r="G141" s="6" t="str">
        <x:v>Not started</x:v>
      </x:c>
      <x:c r="H141" s="2" t="n">
        <x:f>COUNTIFS('Acceptance checks'!$A$2:$A$2479,$A141,'Acceptance checks'!$G$2:$G$2479,"Required")</x:f>
        <x:v>0</x:v>
      </x:c>
      <x:c r="I141" s="2" t="n">
        <x:f>COUNTIFS('Acceptance checks'!$A$2:$A$2479,$A141,'Acceptance checks'!$G$2:$G$2479,"Required",'Acceptance checks'!$L$2:$L$2479,"Ready")</x:f>
        <x:v>0</x:v>
      </x:c>
      <x:c r="J141" s="6" t="str">
        <x:v>Pending</x:v>
      </x:c>
      <x:c r="K141" s="2" t="str">
        <x:f>IF(AND(AB141="Yes",AA141="Resolved",V141="material3-native-v4",W141&lt;&gt;"",AF141&lt;&gt;"",X141="Approved",F141="Confirmed",G141="Verified",J141="Approved",H141&gt;0,H141=I141,COUNTIFS('Acceptance checks'!$A$2:$A$2479,$A141,'Acceptance checks'!$L$2:$L$2479,"Ready")=COUNTIFS('Acceptance checks'!$A$2:$A$2479,$A141),P141="",OR(S141&lt;&gt;"",AE141&lt;&gt;""),T141="Pass",U141&lt;&gt;""),"Yes","No")</x:f>
        <x:v>No</x:v>
      </x:c>
      <x:c r="L141" s="2" t="str"/>
      <x:c r="M141" s="2" t="str"/>
      <x:c r="N141" s="2" t="str">
        <x:v>https://github.com/pproenca/astryx-mui/blob/b4e37f6645dedbc493c6961f53fef2c323a0adab/packages/core/src/Layout/LayoutContent.tsx</x:v>
      </x:c>
      <x:c r="O141" s="2" t="str">
        <x:v>Review for a Material 3 counterpart or classify as an Astryx extension.</x:v>
      </x:c>
      <x:c r="P141" s="6" t="str"/>
      <x:c r="Q141" s="2" t="str"/>
      <x:c r="R141" s="2" t="str">
        <x:v>https://github.com/pproenca/astryx-mui/blob/b4e37f6645dedbc493c6961f53fef2c323a0adab/packages/core/src/Layout/LayoutContent.doc.mjs</x:v>
      </x:c>
      <x:c r="S141" s="2" t="str"/>
      <x:c r="T141" s="6" t="str">
        <x:v>Pending</x:v>
      </x:c>
      <x:c r="U141" s="6" t="str"/>
      <x:c r="V141" t="str">
        <x:v>material3-native-v4</x:v>
      </x:c>
      <x:c r="W141" t="str"/>
      <x:c r="X141" t="str">
        <x:v>Pending</x:v>
      </x:c>
      <x:c r="Y141" t="str"/>
      <x:c r="Z141" t="str">
        <x:v>Astryx extension</x:v>
      </x:c>
      <x:c r="AA141" t="str">
        <x:v>Unresolved</x:v>
      </x:c>
      <x:c r="AB141" t="str">
        <x:v>No</x:v>
      </x:c>
      <x:c r="AC141" t="str"/>
      <x:c r="AD141" t="str"/>
      <x:c r="AE141" t="str"/>
      <x:c r="AF141" t="str"/>
      <x:c r="AG141" t="str">
        <x:v>Review</x:v>
      </x:c>
      <x:c r="AH141" t="str"/>
      <x:c r="AI141" t="str"/>
    </x:row>
    <x:row r="142" ht="20" customHeight="1">
      <x:c r="A142" s="2" t="str">
        <x:v>CM-0141</x:v>
      </x:c>
      <x:c r="B142" s="2" t="str"/>
      <x:c r="C142" s="2" t="str"/>
      <x:c r="D142" s="2" t="str">
        <x:v>LayoutFooter</x:v>
      </x:c>
      <x:c r="E142" s="2" t="str">
        <x:v>core</x:v>
      </x:c>
      <x:c r="F142" s="6" t="str">
        <x:v>Unclassified Astryx</x:v>
      </x:c>
      <x:c r="G142" s="6" t="str">
        <x:v>Not started</x:v>
      </x:c>
      <x:c r="H142" s="2" t="n">
        <x:f>COUNTIFS('Acceptance checks'!$A$2:$A$2479,$A142,'Acceptance checks'!$G$2:$G$2479,"Required")</x:f>
        <x:v>0</x:v>
      </x:c>
      <x:c r="I142" s="2" t="n">
        <x:f>COUNTIFS('Acceptance checks'!$A$2:$A$2479,$A142,'Acceptance checks'!$G$2:$G$2479,"Required",'Acceptance checks'!$L$2:$L$2479,"Ready")</x:f>
        <x:v>0</x:v>
      </x:c>
      <x:c r="J142" s="6" t="str">
        <x:v>Pending</x:v>
      </x:c>
      <x:c r="K142" s="2" t="str">
        <x:f>IF(AND(AB142="Yes",AA142="Resolved",V142="material3-native-v4",W142&lt;&gt;"",AF142&lt;&gt;"",X142="Approved",F142="Confirmed",G142="Verified",J142="Approved",H142&gt;0,H142=I142,COUNTIFS('Acceptance checks'!$A$2:$A$2479,$A142,'Acceptance checks'!$L$2:$L$2479,"Ready")=COUNTIFS('Acceptance checks'!$A$2:$A$2479,$A142),P142="",OR(S142&lt;&gt;"",AE142&lt;&gt;""),T142="Pass",U142&lt;&gt;""),"Yes","No")</x:f>
        <x:v>No</x:v>
      </x:c>
      <x:c r="L142" s="2" t="str"/>
      <x:c r="M142" s="2" t="str"/>
      <x:c r="N142" s="2" t="str">
        <x:v>https://github.com/pproenca/astryx-mui/blob/b4e37f6645dedbc493c6961f53fef2c323a0adab/packages/core/src/Layout/LayoutFooter.tsx</x:v>
      </x:c>
      <x:c r="O142" s="2" t="str">
        <x:v>Review for a Material 3 counterpart or classify as an Astryx extension.</x:v>
      </x:c>
      <x:c r="P142" s="6" t="str"/>
      <x:c r="Q142" s="2" t="str"/>
      <x:c r="R142" s="2" t="str">
        <x:v>https://github.com/pproenca/astryx-mui/blob/b4e37f6645dedbc493c6961f53fef2c323a0adab/packages/core/src/Layout/LayoutFooter.doc.mjs</x:v>
      </x:c>
      <x:c r="S142" s="2" t="str"/>
      <x:c r="T142" s="6" t="str">
        <x:v>Pending</x:v>
      </x:c>
      <x:c r="U142" s="6" t="str"/>
      <x:c r="V142" t="str">
        <x:v>material3-native-v4</x:v>
      </x:c>
      <x:c r="W142" t="str"/>
      <x:c r="X142" t="str">
        <x:v>Pending</x:v>
      </x:c>
      <x:c r="Y142" t="str"/>
      <x:c r="Z142" t="str">
        <x:v>Astryx extension</x:v>
      </x:c>
      <x:c r="AA142" t="str">
        <x:v>Unresolved</x:v>
      </x:c>
      <x:c r="AB142" t="str">
        <x:v>No</x:v>
      </x:c>
      <x:c r="AC142" t="str"/>
      <x:c r="AD142" t="str"/>
      <x:c r="AE142" t="str"/>
      <x:c r="AF142" t="str"/>
      <x:c r="AG142" t="str">
        <x:v>Review</x:v>
      </x:c>
      <x:c r="AH142" t="str"/>
      <x:c r="AI142" t="str"/>
    </x:row>
    <x:row r="143" ht="20" customHeight="1">
      <x:c r="A143" s="2" t="str">
        <x:v>CM-0142</x:v>
      </x:c>
      <x:c r="B143" s="2" t="str"/>
      <x:c r="C143" s="2" t="str"/>
      <x:c r="D143" s="2" t="str">
        <x:v>LayoutHeader</x:v>
      </x:c>
      <x:c r="E143" s="2" t="str">
        <x:v>core</x:v>
      </x:c>
      <x:c r="F143" s="6" t="str">
        <x:v>Unclassified Astryx</x:v>
      </x:c>
      <x:c r="G143" s="6" t="str">
        <x:v>Not started</x:v>
      </x:c>
      <x:c r="H143" s="2" t="n">
        <x:f>COUNTIFS('Acceptance checks'!$A$2:$A$2479,$A143,'Acceptance checks'!$G$2:$G$2479,"Required")</x:f>
        <x:v>0</x:v>
      </x:c>
      <x:c r="I143" s="2" t="n">
        <x:f>COUNTIFS('Acceptance checks'!$A$2:$A$2479,$A143,'Acceptance checks'!$G$2:$G$2479,"Required",'Acceptance checks'!$L$2:$L$2479,"Ready")</x:f>
        <x:v>0</x:v>
      </x:c>
      <x:c r="J143" s="6" t="str">
        <x:v>Pending</x:v>
      </x:c>
      <x:c r="K143" s="2" t="str">
        <x:f>IF(AND(AB143="Yes",AA143="Resolved",V143="material3-native-v4",W143&lt;&gt;"",AF143&lt;&gt;"",X143="Approved",F143="Confirmed",G143="Verified",J143="Approved",H143&gt;0,H143=I143,COUNTIFS('Acceptance checks'!$A$2:$A$2479,$A143,'Acceptance checks'!$L$2:$L$2479,"Ready")=COUNTIFS('Acceptance checks'!$A$2:$A$2479,$A143),P143="",OR(S143&lt;&gt;"",AE143&lt;&gt;""),T143="Pass",U143&lt;&gt;""),"Yes","No")</x:f>
        <x:v>No</x:v>
      </x:c>
      <x:c r="L143" s="2" t="str"/>
      <x:c r="M143" s="2" t="str"/>
      <x:c r="N143" s="2" t="str">
        <x:v>https://github.com/pproenca/astryx-mui/blob/b4e37f6645dedbc493c6961f53fef2c323a0adab/packages/core/src/Layout/LayoutHeader.tsx</x:v>
      </x:c>
      <x:c r="O143" s="2" t="str">
        <x:v>Review for a Material 3 counterpart or classify as an Astryx extension.</x:v>
      </x:c>
      <x:c r="P143" s="6" t="str"/>
      <x:c r="Q143" s="2" t="str"/>
      <x:c r="R143" s="2" t="str">
        <x:v>https://github.com/pproenca/astryx-mui/blob/b4e37f6645dedbc493c6961f53fef2c323a0adab/packages/core/src/Layout/LayoutHeader.doc.mjs</x:v>
      </x:c>
      <x:c r="S143" s="2" t="str"/>
      <x:c r="T143" s="6" t="str">
        <x:v>Pending</x:v>
      </x:c>
      <x:c r="U143" s="6" t="str"/>
      <x:c r="V143" t="str">
        <x:v>material3-native-v4</x:v>
      </x:c>
      <x:c r="W143" t="str"/>
      <x:c r="X143" t="str">
        <x:v>Pending</x:v>
      </x:c>
      <x:c r="Y143" t="str"/>
      <x:c r="Z143" t="str">
        <x:v>Astryx extension</x:v>
      </x:c>
      <x:c r="AA143" t="str">
        <x:v>Unresolved</x:v>
      </x:c>
      <x:c r="AB143" t="str">
        <x:v>No</x:v>
      </x:c>
      <x:c r="AC143" t="str"/>
      <x:c r="AD143" t="str"/>
      <x:c r="AE143" t="str"/>
      <x:c r="AF143" t="str"/>
      <x:c r="AG143" t="str">
        <x:v>Review</x:v>
      </x:c>
      <x:c r="AH143" t="str"/>
      <x:c r="AI143" t="str"/>
    </x:row>
    <x:row r="144" ht="20" customHeight="1">
      <x:c r="A144" s="2" t="str">
        <x:v>CM-0143</x:v>
      </x:c>
      <x:c r="B144" s="2" t="str"/>
      <x:c r="C144" s="2" t="str"/>
      <x:c r="D144" s="2" t="str">
        <x:v>LayoutPanel</x:v>
      </x:c>
      <x:c r="E144" s="2" t="str">
        <x:v>core</x:v>
      </x:c>
      <x:c r="F144" s="6" t="str">
        <x:v>Unclassified Astryx</x:v>
      </x:c>
      <x:c r="G144" s="6" t="str">
        <x:v>Not started</x:v>
      </x:c>
      <x:c r="H144" s="2" t="n">
        <x:f>COUNTIFS('Acceptance checks'!$A$2:$A$2479,$A144,'Acceptance checks'!$G$2:$G$2479,"Required")</x:f>
        <x:v>0</x:v>
      </x:c>
      <x:c r="I144" s="2" t="n">
        <x:f>COUNTIFS('Acceptance checks'!$A$2:$A$2479,$A144,'Acceptance checks'!$G$2:$G$2479,"Required",'Acceptance checks'!$L$2:$L$2479,"Ready")</x:f>
        <x:v>0</x:v>
      </x:c>
      <x:c r="J144" s="6" t="str">
        <x:v>Pending</x:v>
      </x:c>
      <x:c r="K144" s="2" t="str">
        <x:f>IF(AND(AB144="Yes",AA144="Resolved",V144="material3-native-v4",W144&lt;&gt;"",AF144&lt;&gt;"",X144="Approved",F144="Confirmed",G144="Verified",J144="Approved",H144&gt;0,H144=I144,COUNTIFS('Acceptance checks'!$A$2:$A$2479,$A144,'Acceptance checks'!$L$2:$L$2479,"Ready")=COUNTIFS('Acceptance checks'!$A$2:$A$2479,$A144),P144="",OR(S144&lt;&gt;"",AE144&lt;&gt;""),T144="Pass",U144&lt;&gt;""),"Yes","No")</x:f>
        <x:v>No</x:v>
      </x:c>
      <x:c r="L144" s="2" t="str"/>
      <x:c r="M144" s="2" t="str"/>
      <x:c r="N144" s="2" t="str">
        <x:v>https://github.com/pproenca/astryx-mui/blob/b4e37f6645dedbc493c6961f53fef2c323a0adab/packages/core/src/Layout/LayoutPanel.tsx</x:v>
      </x:c>
      <x:c r="O144" s="2" t="str">
        <x:v>Review for a Material 3 counterpart or classify as an Astryx extension.</x:v>
      </x:c>
      <x:c r="P144" s="6" t="str"/>
      <x:c r="Q144" s="2" t="str"/>
      <x:c r="R144" s="2" t="str">
        <x:v>https://github.com/pproenca/astryx-mui/blob/b4e37f6645dedbc493c6961f53fef2c323a0adab/packages/core/src/Layout/LayoutPanel.doc.mjs</x:v>
      </x:c>
      <x:c r="S144" s="2" t="str"/>
      <x:c r="T144" s="6" t="str">
        <x:v>Pending</x:v>
      </x:c>
      <x:c r="U144" s="6" t="str"/>
      <x:c r="V144" t="str">
        <x:v>material3-native-v4</x:v>
      </x:c>
      <x:c r="W144" t="str"/>
      <x:c r="X144" t="str">
        <x:v>Pending</x:v>
      </x:c>
      <x:c r="Y144" t="str"/>
      <x:c r="Z144" t="str">
        <x:v>Astryx extension</x:v>
      </x:c>
      <x:c r="AA144" t="str">
        <x:v>Unresolved</x:v>
      </x:c>
      <x:c r="AB144" t="str">
        <x:v>No</x:v>
      </x:c>
      <x:c r="AC144" t="str"/>
      <x:c r="AD144" t="str"/>
      <x:c r="AE144" t="str"/>
      <x:c r="AF144" t="str"/>
      <x:c r="AG144" t="str">
        <x:v>Review</x:v>
      </x:c>
      <x:c r="AH144" t="str"/>
      <x:c r="AI144" t="str"/>
    </x:row>
    <x:row r="145" ht="20" customHeight="1">
      <x:c r="A145" s="2" t="str">
        <x:v>CM-0144</x:v>
      </x:c>
      <x:c r="B145" s="2" t="str"/>
      <x:c r="C145" s="2" t="str"/>
      <x:c r="D145" s="2" t="str">
        <x:v>Lightbox</x:v>
      </x:c>
      <x:c r="E145" s="2" t="str">
        <x:v>core</x:v>
      </x:c>
      <x:c r="F145" s="6" t="str">
        <x:v>Unclassified Astryx</x:v>
      </x:c>
      <x:c r="G145" s="6" t="str">
        <x:v>Not started</x:v>
      </x:c>
      <x:c r="H145" s="2" t="n">
        <x:f>COUNTIFS('Acceptance checks'!$A$2:$A$2479,$A145,'Acceptance checks'!$G$2:$G$2479,"Required")</x:f>
        <x:v>0</x:v>
      </x:c>
      <x:c r="I145" s="2" t="n">
        <x:f>COUNTIFS('Acceptance checks'!$A$2:$A$2479,$A145,'Acceptance checks'!$G$2:$G$2479,"Required",'Acceptance checks'!$L$2:$L$2479,"Ready")</x:f>
        <x:v>0</x:v>
      </x:c>
      <x:c r="J145" s="6" t="str">
        <x:v>Pending</x:v>
      </x:c>
      <x:c r="K145" s="2" t="str">
        <x:f>IF(AND(AB145="Yes",AA145="Resolved",V145="material3-native-v4",W145&lt;&gt;"",AF145&lt;&gt;"",X145="Approved",F145="Confirmed",G145="Verified",J145="Approved",H145&gt;0,H145=I145,COUNTIFS('Acceptance checks'!$A$2:$A$2479,$A145,'Acceptance checks'!$L$2:$L$2479,"Ready")=COUNTIFS('Acceptance checks'!$A$2:$A$2479,$A145),P145="",OR(S145&lt;&gt;"",AE145&lt;&gt;""),T145="Pass",U145&lt;&gt;""),"Yes","No")</x:f>
        <x:v>No</x:v>
      </x:c>
      <x:c r="L145" s="2" t="str"/>
      <x:c r="M145" s="2" t="str"/>
      <x:c r="N145" s="2" t="str">
        <x:v>https://github.com/pproenca/astryx-mui/blob/b4e37f6645dedbc493c6961f53fef2c323a0adab/packages/core/src/Lightbox/Lightbox.tsx</x:v>
      </x:c>
      <x:c r="O145" s="2" t="str">
        <x:v>Review for a Material 3 counterpart or classify as an Astryx extension.</x:v>
      </x:c>
      <x:c r="P145" s="6" t="str"/>
      <x:c r="Q145" s="2" t="str"/>
      <x:c r="R145" s="2" t="str">
        <x:v>https://github.com/pproenca/astryx-mui/blob/b4e37f6645dedbc493c6961f53fef2c323a0adab/packages/core/src/Lightbox/Lightbox.doc.mjs</x:v>
      </x:c>
      <x:c r="S145" s="2" t="str"/>
      <x:c r="T145" s="6" t="str">
        <x:v>Pending</x:v>
      </x:c>
      <x:c r="U145" s="6" t="str"/>
      <x:c r="V145" t="str">
        <x:v>material3-native-v4</x:v>
      </x:c>
      <x:c r="W145" t="str"/>
      <x:c r="X145" t="str">
        <x:v>Pending</x:v>
      </x:c>
      <x:c r="Y145" t="str"/>
      <x:c r="Z145" t="str">
        <x:v>Astryx extension</x:v>
      </x:c>
      <x:c r="AA145" t="str">
        <x:v>Unresolved</x:v>
      </x:c>
      <x:c r="AB145" t="str">
        <x:v>No</x:v>
      </x:c>
      <x:c r="AC145" t="str"/>
      <x:c r="AD145" t="str"/>
      <x:c r="AE145" t="str"/>
      <x:c r="AF145" t="str"/>
      <x:c r="AG145" t="str">
        <x:v>Review</x:v>
      </x:c>
      <x:c r="AH145" t="str"/>
      <x:c r="AI145" t="str"/>
    </x:row>
    <x:row r="146" ht="20" customHeight="1">
      <x:c r="A146" s="2" t="str">
        <x:v>CM-0145</x:v>
      </x:c>
      <x:c r="B146" s="2" t="str"/>
      <x:c r="C146" s="2" t="str"/>
      <x:c r="D146" s="2" t="str">
        <x:v>Link</x:v>
      </x:c>
      <x:c r="E146" s="2" t="str">
        <x:v>core</x:v>
      </x:c>
      <x:c r="F146" s="6" t="str">
        <x:v>Unclassified Astryx</x:v>
      </x:c>
      <x:c r="G146" s="6" t="str">
        <x:v>Not started</x:v>
      </x:c>
      <x:c r="H146" s="2" t="n">
        <x:f>COUNTIFS('Acceptance checks'!$A$2:$A$2479,$A146,'Acceptance checks'!$G$2:$G$2479,"Required")</x:f>
        <x:v>0</x:v>
      </x:c>
      <x:c r="I146" s="2" t="n">
        <x:f>COUNTIFS('Acceptance checks'!$A$2:$A$2479,$A146,'Acceptance checks'!$G$2:$G$2479,"Required",'Acceptance checks'!$L$2:$L$2479,"Ready")</x:f>
        <x:v>0</x:v>
      </x:c>
      <x:c r="J146" s="6" t="str">
        <x:v>Pending</x:v>
      </x:c>
      <x:c r="K146" s="2" t="str">
        <x:f>IF(AND(AB146="Yes",AA146="Resolved",V146="material3-native-v4",W146&lt;&gt;"",AF146&lt;&gt;"",X146="Approved",F146="Confirmed",G146="Verified",J146="Approved",H146&gt;0,H146=I146,COUNTIFS('Acceptance checks'!$A$2:$A$2479,$A146,'Acceptance checks'!$L$2:$L$2479,"Ready")=COUNTIFS('Acceptance checks'!$A$2:$A$2479,$A146),P146="",OR(S146&lt;&gt;"",AE146&lt;&gt;""),T146="Pass",U146&lt;&gt;""),"Yes","No")</x:f>
        <x:v>No</x:v>
      </x:c>
      <x:c r="L146" s="2" t="str"/>
      <x:c r="M146" s="2" t="str"/>
      <x:c r="N146" s="2" t="str">
        <x:v>https://github.com/pproenca/astryx-mui/blob/b4e37f6645dedbc493c6961f53fef2c323a0adab/packages/core/src/Link/Link.tsx</x:v>
      </x:c>
      <x:c r="O146" s="2" t="str">
        <x:v>Review for a Material 3 counterpart or classify as an Astryx extension.</x:v>
      </x:c>
      <x:c r="P146" s="6" t="str"/>
      <x:c r="Q146" s="2" t="str"/>
      <x:c r="R146" s="2" t="str">
        <x:v>https://github.com/pproenca/astryx-mui/blob/b4e37f6645dedbc493c6961f53fef2c323a0adab/packages/core/src/Link/Link.doc.mjs</x:v>
      </x:c>
      <x:c r="S146" s="2" t="str"/>
      <x:c r="T146" s="6" t="str">
        <x:v>Pending</x:v>
      </x:c>
      <x:c r="U146" s="6" t="str"/>
      <x:c r="V146" t="str">
        <x:v>material3-native-v4</x:v>
      </x:c>
      <x:c r="W146" t="str"/>
      <x:c r="X146" t="str">
        <x:v>Pending</x:v>
      </x:c>
      <x:c r="Y146" t="str"/>
      <x:c r="Z146" t="str">
        <x:v>Astryx extension</x:v>
      </x:c>
      <x:c r="AA146" t="str">
        <x:v>Unresolved</x:v>
      </x:c>
      <x:c r="AB146" t="str">
        <x:v>No</x:v>
      </x:c>
      <x:c r="AC146" t="str"/>
      <x:c r="AD146" t="str"/>
      <x:c r="AE146" t="str"/>
      <x:c r="AF146" t="str"/>
      <x:c r="AG146" t="str">
        <x:v>Review</x:v>
      </x:c>
      <x:c r="AH146" t="str"/>
      <x:c r="AI146" t="str"/>
    </x:row>
    <x:row r="147" ht="20" customHeight="1">
      <x:c r="A147" s="2" t="str">
        <x:v>CM-0146</x:v>
      </x:c>
      <x:c r="B147" s="2" t="str"/>
      <x:c r="C147" s="2" t="str"/>
      <x:c r="D147" s="2" t="str">
        <x:v>LinkProvider</x:v>
      </x:c>
      <x:c r="E147" s="2" t="str">
        <x:v>core</x:v>
      </x:c>
      <x:c r="F147" s="6" t="str">
        <x:v>Unclassified Astryx</x:v>
      </x:c>
      <x:c r="G147" s="6" t="str">
        <x:v>Not started</x:v>
      </x:c>
      <x:c r="H147" s="2" t="n">
        <x:f>COUNTIFS('Acceptance checks'!$A$2:$A$2479,$A147,'Acceptance checks'!$G$2:$G$2479,"Required")</x:f>
        <x:v>0</x:v>
      </x:c>
      <x:c r="I147" s="2" t="n">
        <x:f>COUNTIFS('Acceptance checks'!$A$2:$A$2479,$A147,'Acceptance checks'!$G$2:$G$2479,"Required",'Acceptance checks'!$L$2:$L$2479,"Ready")</x:f>
        <x:v>0</x:v>
      </x:c>
      <x:c r="J147" s="6" t="str">
        <x:v>Pending</x:v>
      </x:c>
      <x:c r="K147" s="2" t="str">
        <x:f>IF(AND(AB147="Yes",AA147="Resolved",V147="material3-native-v4",W147&lt;&gt;"",AF147&lt;&gt;"",X147="Approved",F147="Confirmed",G147="Verified",J147="Approved",H147&gt;0,H147=I147,COUNTIFS('Acceptance checks'!$A$2:$A$2479,$A147,'Acceptance checks'!$L$2:$L$2479,"Ready")=COUNTIFS('Acceptance checks'!$A$2:$A$2479,$A147),P147="",OR(S147&lt;&gt;"",AE147&lt;&gt;""),T147="Pass",U147&lt;&gt;""),"Yes","No")</x:f>
        <x:v>No</x:v>
      </x:c>
      <x:c r="L147" s="2" t="str"/>
      <x:c r="M147" s="2" t="str"/>
      <x:c r="N147" s="2" t="str">
        <x:v>https://github.com/pproenca/astryx-mui/blob/b4e37f6645dedbc493c6961f53fef2c323a0adab/packages/core/src/Link/LinkProvider.tsx</x:v>
      </x:c>
      <x:c r="O147" s="2" t="str">
        <x:v>Review for a Material 3 counterpart or classify as an Astryx extension.</x:v>
      </x:c>
      <x:c r="P147" s="6" t="str"/>
      <x:c r="Q147" s="2" t="str"/>
      <x:c r="R147" s="2" t="str">
        <x:v>https://github.com/pproenca/astryx-mui/blob/b4e37f6645dedbc493c6961f53fef2c323a0adab/packages/core/src/Link/LinkProvider.doc.mjs</x:v>
      </x:c>
      <x:c r="S147" s="2" t="str"/>
      <x:c r="T147" s="6" t="str">
        <x:v>Pending</x:v>
      </x:c>
      <x:c r="U147" s="6" t="str"/>
      <x:c r="V147" t="str">
        <x:v>material3-native-v4</x:v>
      </x:c>
      <x:c r="W147" t="str"/>
      <x:c r="X147" t="str">
        <x:v>Pending</x:v>
      </x:c>
      <x:c r="Y147" t="str"/>
      <x:c r="Z147" t="str">
        <x:v>Astryx extension</x:v>
      </x:c>
      <x:c r="AA147" t="str">
        <x:v>Unresolved</x:v>
      </x:c>
      <x:c r="AB147" t="str">
        <x:v>No</x:v>
      </x:c>
      <x:c r="AC147" t="str"/>
      <x:c r="AD147" t="str"/>
      <x:c r="AE147" t="str"/>
      <x:c r="AF147" t="str"/>
      <x:c r="AG147" t="str">
        <x:v>Review</x:v>
      </x:c>
      <x:c r="AH147" t="str"/>
      <x:c r="AI147" t="str"/>
    </x:row>
    <x:row r="148" ht="20" customHeight="1">
      <x:c r="A148" s="2" t="str">
        <x:v>CM-0147</x:v>
      </x:c>
      <x:c r="B148" s="2" t="str"/>
      <x:c r="C148" s="2" t="str"/>
      <x:c r="D148" s="2" t="str">
        <x:v>Markdown</x:v>
      </x:c>
      <x:c r="E148" s="2" t="str">
        <x:v>core</x:v>
      </x:c>
      <x:c r="F148" s="6" t="str">
        <x:v>Unclassified Astryx</x:v>
      </x:c>
      <x:c r="G148" s="6" t="str">
        <x:v>Not started</x:v>
      </x:c>
      <x:c r="H148" s="2" t="n">
        <x:f>COUNTIFS('Acceptance checks'!$A$2:$A$2479,$A148,'Acceptance checks'!$G$2:$G$2479,"Required")</x:f>
        <x:v>0</x:v>
      </x:c>
      <x:c r="I148" s="2" t="n">
        <x:f>COUNTIFS('Acceptance checks'!$A$2:$A$2479,$A148,'Acceptance checks'!$G$2:$G$2479,"Required",'Acceptance checks'!$L$2:$L$2479,"Ready")</x:f>
        <x:v>0</x:v>
      </x:c>
      <x:c r="J148" s="6" t="str">
        <x:v>Pending</x:v>
      </x:c>
      <x:c r="K148" s="2" t="str">
        <x:f>IF(AND(AB148="Yes",AA148="Resolved",V148="material3-native-v4",W148&lt;&gt;"",AF148&lt;&gt;"",X148="Approved",F148="Confirmed",G148="Verified",J148="Approved",H148&gt;0,H148=I148,COUNTIFS('Acceptance checks'!$A$2:$A$2479,$A148,'Acceptance checks'!$L$2:$L$2479,"Ready")=COUNTIFS('Acceptance checks'!$A$2:$A$2479,$A148),P148="",OR(S148&lt;&gt;"",AE148&lt;&gt;""),T148="Pass",U148&lt;&gt;""),"Yes","No")</x:f>
        <x:v>No</x:v>
      </x:c>
      <x:c r="L148" s="2" t="str"/>
      <x:c r="M148" s="2" t="str"/>
      <x:c r="N148" s="2" t="str">
        <x:v>https://github.com/pproenca/astryx-mui/blob/b4e37f6645dedbc493c6961f53fef2c323a0adab/packages/core/src/Markdown/Markdown.tsx</x:v>
      </x:c>
      <x:c r="O148" s="2" t="str">
        <x:v>Review for a Material 3 counterpart or classify as an Astryx extension.</x:v>
      </x:c>
      <x:c r="P148" s="6" t="str"/>
      <x:c r="Q148" s="2" t="str"/>
      <x:c r="R148" s="2" t="str">
        <x:v>https://github.com/pproenca/astryx-mui/blob/b4e37f6645dedbc493c6961f53fef2c323a0adab/packages/core/src/Markdown/Markdown.doc.mjs</x:v>
      </x:c>
      <x:c r="S148" s="2" t="str"/>
      <x:c r="T148" s="6" t="str">
        <x:v>Pending</x:v>
      </x:c>
      <x:c r="U148" s="6" t="str"/>
      <x:c r="V148" t="str">
        <x:v>material3-native-v4</x:v>
      </x:c>
      <x:c r="W148" t="str"/>
      <x:c r="X148" t="str">
        <x:v>Pending</x:v>
      </x:c>
      <x:c r="Y148" t="str"/>
      <x:c r="Z148" t="str">
        <x:v>Astryx extension</x:v>
      </x:c>
      <x:c r="AA148" t="str">
        <x:v>Unresolved</x:v>
      </x:c>
      <x:c r="AB148" t="str">
        <x:v>No</x:v>
      </x:c>
      <x:c r="AC148" t="str"/>
      <x:c r="AD148" t="str"/>
      <x:c r="AE148" t="str"/>
      <x:c r="AF148" t="str"/>
      <x:c r="AG148" t="str">
        <x:v>Review</x:v>
      </x:c>
      <x:c r="AH148" t="str"/>
      <x:c r="AI148" t="str"/>
    </x:row>
    <x:row r="149" ht="20" customHeight="1">
      <x:c r="A149" s="2" t="str">
        <x:v>CM-0148</x:v>
      </x:c>
      <x:c r="B149" s="2" t="str"/>
      <x:c r="C149" s="2" t="str"/>
      <x:c r="D149" s="2" t="str">
        <x:v>MediaTheme</x:v>
      </x:c>
      <x:c r="E149" s="2" t="str">
        <x:v>core</x:v>
      </x:c>
      <x:c r="F149" s="6" t="str">
        <x:v>Unclassified Astryx</x:v>
      </x:c>
      <x:c r="G149" s="6" t="str">
        <x:v>Not started</x:v>
      </x:c>
      <x:c r="H149" s="2" t="n">
        <x:f>COUNTIFS('Acceptance checks'!$A$2:$A$2479,$A149,'Acceptance checks'!$G$2:$G$2479,"Required")</x:f>
        <x:v>0</x:v>
      </x:c>
      <x:c r="I149" s="2" t="n">
        <x:f>COUNTIFS('Acceptance checks'!$A$2:$A$2479,$A149,'Acceptance checks'!$G$2:$G$2479,"Required",'Acceptance checks'!$L$2:$L$2479,"Ready")</x:f>
        <x:v>0</x:v>
      </x:c>
      <x:c r="J149" s="6" t="str">
        <x:v>Pending</x:v>
      </x:c>
      <x:c r="K149" s="2" t="str">
        <x:f>IF(AND(AB149="Yes",AA149="Resolved",V149="material3-native-v4",W149&lt;&gt;"",AF149&lt;&gt;"",X149="Approved",F149="Confirmed",G149="Verified",J149="Approved",H149&gt;0,H149=I149,COUNTIFS('Acceptance checks'!$A$2:$A$2479,$A149,'Acceptance checks'!$L$2:$L$2479,"Ready")=COUNTIFS('Acceptance checks'!$A$2:$A$2479,$A149),P149="",OR(S149&lt;&gt;"",AE149&lt;&gt;""),T149="Pass",U149&lt;&gt;""),"Yes","No")</x:f>
        <x:v>No</x:v>
      </x:c>
      <x:c r="L149" s="2" t="str"/>
      <x:c r="M149" s="2" t="str"/>
      <x:c r="N149" s="2" t="str">
        <x:v>https://github.com/pproenca/astryx-mui/blob/b4e37f6645dedbc493c6961f53fef2c323a0adab/packages/core/src/theme/MediaTheme.tsx</x:v>
      </x:c>
      <x:c r="O149" s="2" t="str">
        <x:v>Review for a Material 3 counterpart or classify as an Astryx extension.</x:v>
      </x:c>
      <x:c r="P149" s="6" t="str"/>
      <x:c r="Q149" s="2" t="str"/>
      <x:c r="R149" s="2" t="str">
        <x:v>https://github.com/pproenca/astryx-mui/blob/b4e37f6645dedbc493c6961f53fef2c323a0adab/packages/core/src/theme/MediaTheme.doc.mjs</x:v>
      </x:c>
      <x:c r="S149" s="2" t="str"/>
      <x:c r="T149" s="6" t="str">
        <x:v>Pending</x:v>
      </x:c>
      <x:c r="U149" s="6" t="str"/>
      <x:c r="V149" t="str">
        <x:v>material3-native-v4</x:v>
      </x:c>
      <x:c r="W149" t="str"/>
      <x:c r="X149" t="str">
        <x:v>Pending</x:v>
      </x:c>
      <x:c r="Y149" t="str"/>
      <x:c r="Z149" t="str">
        <x:v>Astryx extension</x:v>
      </x:c>
      <x:c r="AA149" t="str">
        <x:v>Unresolved</x:v>
      </x:c>
      <x:c r="AB149" t="str">
        <x:v>No</x:v>
      </x:c>
      <x:c r="AC149" t="str"/>
      <x:c r="AD149" t="str"/>
      <x:c r="AE149" t="str"/>
      <x:c r="AF149" t="str"/>
      <x:c r="AG149" t="str">
        <x:v>Review</x:v>
      </x:c>
      <x:c r="AH149" t="str"/>
      <x:c r="AI149" t="str"/>
    </x:row>
    <x:row r="150" ht="20" customHeight="1">
      <x:c r="A150" s="2" t="str">
        <x:v>CM-0149</x:v>
      </x:c>
      <x:c r="B150" s="2" t="str"/>
      <x:c r="C150" s="2" t="str"/>
      <x:c r="D150" s="2" t="str">
        <x:v>MetadataList</x:v>
      </x:c>
      <x:c r="E150" s="2" t="str">
        <x:v>core</x:v>
      </x:c>
      <x:c r="F150" s="6" t="str">
        <x:v>Unclassified Astryx</x:v>
      </x:c>
      <x:c r="G150" s="6" t="str">
        <x:v>Not started</x:v>
      </x:c>
      <x:c r="H150" s="2" t="n">
        <x:f>COUNTIFS('Acceptance checks'!$A$2:$A$2479,$A150,'Acceptance checks'!$G$2:$G$2479,"Required")</x:f>
        <x:v>0</x:v>
      </x:c>
      <x:c r="I150" s="2" t="n">
        <x:f>COUNTIFS('Acceptance checks'!$A$2:$A$2479,$A150,'Acceptance checks'!$G$2:$G$2479,"Required",'Acceptance checks'!$L$2:$L$2479,"Ready")</x:f>
        <x:v>0</x:v>
      </x:c>
      <x:c r="J150" s="6" t="str">
        <x:v>Pending</x:v>
      </x:c>
      <x:c r="K150" s="2" t="str">
        <x:f>IF(AND(AB150="Yes",AA150="Resolved",V150="material3-native-v4",W150&lt;&gt;"",AF150&lt;&gt;"",X150="Approved",F150="Confirmed",G150="Verified",J150="Approved",H150&gt;0,H150=I150,COUNTIFS('Acceptance checks'!$A$2:$A$2479,$A150,'Acceptance checks'!$L$2:$L$2479,"Ready")=COUNTIFS('Acceptance checks'!$A$2:$A$2479,$A150),P150="",OR(S150&lt;&gt;"",AE150&lt;&gt;""),T150="Pass",U150&lt;&gt;""),"Yes","No")</x:f>
        <x:v>No</x:v>
      </x:c>
      <x:c r="L150" s="2" t="str"/>
      <x:c r="M150" s="2" t="str"/>
      <x:c r="N150" s="2" t="str">
        <x:v>https://github.com/pproenca/astryx-mui/blob/b4e37f6645dedbc493c6961f53fef2c323a0adab/packages/core/src/MetadataList/MetadataList.tsx</x:v>
      </x:c>
      <x:c r="O150" s="2" t="str">
        <x:v>Review for a Material 3 counterpart or classify as an Astryx extension.</x:v>
      </x:c>
      <x:c r="P150" s="6" t="str"/>
      <x:c r="Q150" s="2" t="str"/>
      <x:c r="R150" s="2" t="str">
        <x:v>https://github.com/pproenca/astryx-mui/blob/b4e37f6645dedbc493c6961f53fef2c323a0adab/packages/core/src/MetadataList/MetadataList.doc.mjs</x:v>
      </x:c>
      <x:c r="S150" s="2" t="str"/>
      <x:c r="T150" s="6" t="str">
        <x:v>Pending</x:v>
      </x:c>
      <x:c r="U150" s="6" t="str"/>
      <x:c r="V150" t="str">
        <x:v>material3-native-v4</x:v>
      </x:c>
      <x:c r="W150" t="str"/>
      <x:c r="X150" t="str">
        <x:v>Pending</x:v>
      </x:c>
      <x:c r="Y150" t="str"/>
      <x:c r="Z150" t="str">
        <x:v>Astryx extension</x:v>
      </x:c>
      <x:c r="AA150" t="str">
        <x:v>Unresolved</x:v>
      </x:c>
      <x:c r="AB150" t="str">
        <x:v>No</x:v>
      </x:c>
      <x:c r="AC150" t="str"/>
      <x:c r="AD150" t="str"/>
      <x:c r="AE150" t="str"/>
      <x:c r="AF150" t="str"/>
      <x:c r="AG150" t="str">
        <x:v>Review</x:v>
      </x:c>
      <x:c r="AH150" t="str"/>
      <x:c r="AI150" t="str"/>
    </x:row>
    <x:row r="151" ht="20" customHeight="1">
      <x:c r="A151" s="2" t="str">
        <x:v>CM-0150</x:v>
      </x:c>
      <x:c r="B151" s="2" t="str"/>
      <x:c r="C151" s="2" t="str"/>
      <x:c r="D151" s="2" t="str">
        <x:v>MetadataListItem</x:v>
      </x:c>
      <x:c r="E151" s="2" t="str">
        <x:v>core</x:v>
      </x:c>
      <x:c r="F151" s="6" t="str">
        <x:v>Unclassified Astryx</x:v>
      </x:c>
      <x:c r="G151" s="6" t="str">
        <x:v>Not started</x:v>
      </x:c>
      <x:c r="H151" s="2" t="n">
        <x:f>COUNTIFS('Acceptance checks'!$A$2:$A$2479,$A151,'Acceptance checks'!$G$2:$G$2479,"Required")</x:f>
        <x:v>0</x:v>
      </x:c>
      <x:c r="I151" s="2" t="n">
        <x:f>COUNTIFS('Acceptance checks'!$A$2:$A$2479,$A151,'Acceptance checks'!$G$2:$G$2479,"Required",'Acceptance checks'!$L$2:$L$2479,"Ready")</x:f>
        <x:v>0</x:v>
      </x:c>
      <x:c r="J151" s="6" t="str">
        <x:v>Pending</x:v>
      </x:c>
      <x:c r="K151" s="2" t="str">
        <x:f>IF(AND(AB151="Yes",AA151="Resolved",V151="material3-native-v4",W151&lt;&gt;"",AF151&lt;&gt;"",X151="Approved",F151="Confirmed",G151="Verified",J151="Approved",H151&gt;0,H151=I151,COUNTIFS('Acceptance checks'!$A$2:$A$2479,$A151,'Acceptance checks'!$L$2:$L$2479,"Ready")=COUNTIFS('Acceptance checks'!$A$2:$A$2479,$A151),P151="",OR(S151&lt;&gt;"",AE151&lt;&gt;""),T151="Pass",U151&lt;&gt;""),"Yes","No")</x:f>
        <x:v>No</x:v>
      </x:c>
      <x:c r="L151" s="2" t="str"/>
      <x:c r="M151" s="2" t="str"/>
      <x:c r="N151" s="2" t="str">
        <x:v>https://github.com/pproenca/astryx-mui/blob/b4e37f6645dedbc493c6961f53fef2c323a0adab/packages/core/src/MetadataList/MetadataListItem.tsx</x:v>
      </x:c>
      <x:c r="O151" s="2" t="str">
        <x:v>Review for a Material 3 counterpart or classify as an Astryx extension.</x:v>
      </x:c>
      <x:c r="P151" s="6" t="str"/>
      <x:c r="Q151" s="2" t="str"/>
      <x:c r="R151" s="2" t="str">
        <x:v>https://github.com/pproenca/astryx-mui/blob/b4e37f6645dedbc493c6961f53fef2c323a0adab/packages/core/src/MetadataList/MetadataListItem.doc.mjs</x:v>
      </x:c>
      <x:c r="S151" s="2" t="str"/>
      <x:c r="T151" s="6" t="str">
        <x:v>Pending</x:v>
      </x:c>
      <x:c r="U151" s="6" t="str"/>
      <x:c r="V151" t="str">
        <x:v>material3-native-v4</x:v>
      </x:c>
      <x:c r="W151" t="str"/>
      <x:c r="X151" t="str">
        <x:v>Pending</x:v>
      </x:c>
      <x:c r="Y151" t="str"/>
      <x:c r="Z151" t="str">
        <x:v>Astryx extension</x:v>
      </x:c>
      <x:c r="AA151" t="str">
        <x:v>Unresolved</x:v>
      </x:c>
      <x:c r="AB151" t="str">
        <x:v>No</x:v>
      </x:c>
      <x:c r="AC151" t="str"/>
      <x:c r="AD151" t="str"/>
      <x:c r="AE151" t="str"/>
      <x:c r="AF151" t="str"/>
      <x:c r="AG151" t="str">
        <x:v>Review</x:v>
      </x:c>
      <x:c r="AH151" t="str"/>
      <x:c r="AI151" t="str"/>
    </x:row>
    <x:row r="152" ht="20" customHeight="1">
      <x:c r="A152" s="2" t="str">
        <x:v>CM-0151</x:v>
      </x:c>
      <x:c r="B152" s="2" t="str"/>
      <x:c r="C152" s="2" t="str"/>
      <x:c r="D152" s="2" t="str">
        <x:v>MobileNav</x:v>
      </x:c>
      <x:c r="E152" s="2" t="str">
        <x:v>core</x:v>
      </x:c>
      <x:c r="F152" s="6" t="str">
        <x:v>Unclassified Astryx</x:v>
      </x:c>
      <x:c r="G152" s="6" t="str">
        <x:v>Not started</x:v>
      </x:c>
      <x:c r="H152" s="2" t="n">
        <x:f>COUNTIFS('Acceptance checks'!$A$2:$A$2479,$A152,'Acceptance checks'!$G$2:$G$2479,"Required")</x:f>
        <x:v>0</x:v>
      </x:c>
      <x:c r="I152" s="2" t="n">
        <x:f>COUNTIFS('Acceptance checks'!$A$2:$A$2479,$A152,'Acceptance checks'!$G$2:$G$2479,"Required",'Acceptance checks'!$L$2:$L$2479,"Ready")</x:f>
        <x:v>0</x:v>
      </x:c>
      <x:c r="J152" s="6" t="str">
        <x:v>Pending</x:v>
      </x:c>
      <x:c r="K152" s="2" t="str">
        <x:f>IF(AND(AB152="Yes",AA152="Resolved",V152="material3-native-v4",W152&lt;&gt;"",AF152&lt;&gt;"",X152="Approved",F152="Confirmed",G152="Verified",J152="Approved",H152&gt;0,H152=I152,COUNTIFS('Acceptance checks'!$A$2:$A$2479,$A152,'Acceptance checks'!$L$2:$L$2479,"Ready")=COUNTIFS('Acceptance checks'!$A$2:$A$2479,$A152),P152="",OR(S152&lt;&gt;"",AE152&lt;&gt;""),T152="Pass",U152&lt;&gt;""),"Yes","No")</x:f>
        <x:v>No</x:v>
      </x:c>
      <x:c r="L152" s="2" t="str"/>
      <x:c r="M152" s="2" t="str"/>
      <x:c r="N152" s="2" t="str">
        <x:v>https://github.com/pproenca/astryx-mui/blob/b4e37f6645dedbc493c6961f53fef2c323a0adab/packages/core/src/MobileNav/MobileNav.tsx</x:v>
      </x:c>
      <x:c r="O152" s="2" t="str">
        <x:v>Review for a Material 3 counterpart or classify as an Astryx extension.</x:v>
      </x:c>
      <x:c r="P152" s="6" t="str"/>
      <x:c r="Q152" s="2" t="str"/>
      <x:c r="R152" s="2" t="str">
        <x:v>https://github.com/pproenca/astryx-mui/blob/b4e37f6645dedbc493c6961f53fef2c323a0adab/packages/core/src/MobileNav/MobileNav.doc.mjs</x:v>
      </x:c>
      <x:c r="S152" s="2" t="str"/>
      <x:c r="T152" s="6" t="str">
        <x:v>Pending</x:v>
      </x:c>
      <x:c r="U152" s="6" t="str"/>
      <x:c r="V152" t="str">
        <x:v>material3-native-v4</x:v>
      </x:c>
      <x:c r="W152" t="str"/>
      <x:c r="X152" t="str">
        <x:v>Pending</x:v>
      </x:c>
      <x:c r="Y152" t="str"/>
      <x:c r="Z152" t="str">
        <x:v>Astryx extension</x:v>
      </x:c>
      <x:c r="AA152" t="str">
        <x:v>Unresolved</x:v>
      </x:c>
      <x:c r="AB152" t="str">
        <x:v>No</x:v>
      </x:c>
      <x:c r="AC152" t="str"/>
      <x:c r="AD152" t="str"/>
      <x:c r="AE152" t="str"/>
      <x:c r="AF152" t="str"/>
      <x:c r="AG152" t="str">
        <x:v>Review</x:v>
      </x:c>
      <x:c r="AH152" t="str"/>
      <x:c r="AI152" t="str"/>
    </x:row>
    <x:row r="153" ht="20" customHeight="1">
      <x:c r="A153" s="2" t="str">
        <x:v>CM-0152</x:v>
      </x:c>
      <x:c r="B153" s="2" t="str"/>
      <x:c r="C153" s="2" t="str"/>
      <x:c r="D153" s="2" t="str">
        <x:v>MoreMenu</x:v>
      </x:c>
      <x:c r="E153" s="2" t="str">
        <x:v>core</x:v>
      </x:c>
      <x:c r="F153" s="6" t="str">
        <x:v>Unclassified Astryx</x:v>
      </x:c>
      <x:c r="G153" s="6" t="str">
        <x:v>Not started</x:v>
      </x:c>
      <x:c r="H153" s="2" t="n">
        <x:f>COUNTIFS('Acceptance checks'!$A$2:$A$2479,$A153,'Acceptance checks'!$G$2:$G$2479,"Required")</x:f>
        <x:v>0</x:v>
      </x:c>
      <x:c r="I153" s="2" t="n">
        <x:f>COUNTIFS('Acceptance checks'!$A$2:$A$2479,$A153,'Acceptance checks'!$G$2:$G$2479,"Required",'Acceptance checks'!$L$2:$L$2479,"Ready")</x:f>
        <x:v>0</x:v>
      </x:c>
      <x:c r="J153" s="6" t="str">
        <x:v>Pending</x:v>
      </x:c>
      <x:c r="K153" s="2" t="str">
        <x:f>IF(AND(AB153="Yes",AA153="Resolved",V153="material3-native-v4",W153&lt;&gt;"",AF153&lt;&gt;"",X153="Approved",F153="Confirmed",G153="Verified",J153="Approved",H153&gt;0,H153=I153,COUNTIFS('Acceptance checks'!$A$2:$A$2479,$A153,'Acceptance checks'!$L$2:$L$2479,"Ready")=COUNTIFS('Acceptance checks'!$A$2:$A$2479,$A153),P153="",OR(S153&lt;&gt;"",AE153&lt;&gt;""),T153="Pass",U153&lt;&gt;""),"Yes","No")</x:f>
        <x:v>No</x:v>
      </x:c>
      <x:c r="L153" s="2" t="str"/>
      <x:c r="M153" s="2" t="str"/>
      <x:c r="N153" s="2" t="str">
        <x:v>https://github.com/pproenca/astryx-mui/blob/b4e37f6645dedbc493c6961f53fef2c323a0adab/packages/core/src/MoreMenu/MoreMenu.tsx</x:v>
      </x:c>
      <x:c r="O153" s="2" t="str">
        <x:v>Review for a Material 3 counterpart or classify as an Astryx extension.</x:v>
      </x:c>
      <x:c r="P153" s="6" t="str"/>
      <x:c r="Q153" s="2" t="str"/>
      <x:c r="R153" s="2" t="str">
        <x:v>https://github.com/pproenca/astryx-mui/blob/b4e37f6645dedbc493c6961f53fef2c323a0adab/packages/core/src/MoreMenu/MoreMenu.doc.mjs</x:v>
      </x:c>
      <x:c r="S153" s="2" t="str"/>
      <x:c r="T153" s="6" t="str">
        <x:v>Pending</x:v>
      </x:c>
      <x:c r="U153" s="6" t="str"/>
      <x:c r="V153" t="str">
        <x:v>material3-native-v4</x:v>
      </x:c>
      <x:c r="W153" t="str"/>
      <x:c r="X153" t="str">
        <x:v>Pending</x:v>
      </x:c>
      <x:c r="Y153" t="str"/>
      <x:c r="Z153" t="str">
        <x:v>Astryx extension</x:v>
      </x:c>
      <x:c r="AA153" t="str">
        <x:v>Unresolved</x:v>
      </x:c>
      <x:c r="AB153" t="str">
        <x:v>No</x:v>
      </x:c>
      <x:c r="AC153" t="str"/>
      <x:c r="AD153" t="str"/>
      <x:c r="AE153" t="str"/>
      <x:c r="AF153" t="str"/>
      <x:c r="AG153" t="str">
        <x:v>Review</x:v>
      </x:c>
      <x:c r="AH153" t="str"/>
      <x:c r="AI153" t="str"/>
    </x:row>
    <x:row r="154" ht="20" customHeight="1">
      <x:c r="A154" s="2" t="str">
        <x:v>CM-0153</x:v>
      </x:c>
      <x:c r="B154" s="2" t="str"/>
      <x:c r="C154" s="2" t="str"/>
      <x:c r="D154" s="2" t="str">
        <x:v>MultiSelector</x:v>
      </x:c>
      <x:c r="E154" s="2" t="str">
        <x:v>core</x:v>
      </x:c>
      <x:c r="F154" s="6" t="str">
        <x:v>Unclassified Astryx</x:v>
      </x:c>
      <x:c r="G154" s="6" t="str">
        <x:v>Not started</x:v>
      </x:c>
      <x:c r="H154" s="2" t="n">
        <x:f>COUNTIFS('Acceptance checks'!$A$2:$A$2479,$A154,'Acceptance checks'!$G$2:$G$2479,"Required")</x:f>
        <x:v>0</x:v>
      </x:c>
      <x:c r="I154" s="2" t="n">
        <x:f>COUNTIFS('Acceptance checks'!$A$2:$A$2479,$A154,'Acceptance checks'!$G$2:$G$2479,"Required",'Acceptance checks'!$L$2:$L$2479,"Ready")</x:f>
        <x:v>0</x:v>
      </x:c>
      <x:c r="J154" s="6" t="str">
        <x:v>Pending</x:v>
      </x:c>
      <x:c r="K154" s="2" t="str">
        <x:f>IF(AND(AB154="Yes",AA154="Resolved",V154="material3-native-v4",W154&lt;&gt;"",AF154&lt;&gt;"",X154="Approved",F154="Confirmed",G154="Verified",J154="Approved",H154&gt;0,H154=I154,COUNTIFS('Acceptance checks'!$A$2:$A$2479,$A154,'Acceptance checks'!$L$2:$L$2479,"Ready")=COUNTIFS('Acceptance checks'!$A$2:$A$2479,$A154),P154="",OR(S154&lt;&gt;"",AE154&lt;&gt;""),T154="Pass",U154&lt;&gt;""),"Yes","No")</x:f>
        <x:v>No</x:v>
      </x:c>
      <x:c r="L154" s="2" t="str"/>
      <x:c r="M154" s="2" t="str"/>
      <x:c r="N154" s="2" t="str">
        <x:v>https://github.com/pproenca/astryx-mui/blob/b4e37f6645dedbc493c6961f53fef2c323a0adab/packages/core/src/MultiSelector/MultiSelector.tsx</x:v>
      </x:c>
      <x:c r="O154" s="2" t="str">
        <x:v>Review for a Material 3 counterpart or classify as an Astryx extension.</x:v>
      </x:c>
      <x:c r="P154" s="6" t="str"/>
      <x:c r="Q154" s="2" t="str"/>
      <x:c r="R154" s="2" t="str">
        <x:v>https://github.com/pproenca/astryx-mui/blob/b4e37f6645dedbc493c6961f53fef2c323a0adab/packages/core/src/MultiSelector/MultiSelector.doc.mjs</x:v>
      </x:c>
      <x:c r="S154" s="2" t="str"/>
      <x:c r="T154" s="6" t="str">
        <x:v>Pending</x:v>
      </x:c>
      <x:c r="U154" s="6" t="str"/>
      <x:c r="V154" t="str">
        <x:v>material3-native-v4</x:v>
      </x:c>
      <x:c r="W154" t="str"/>
      <x:c r="X154" t="str">
        <x:v>Pending</x:v>
      </x:c>
      <x:c r="Y154" t="str"/>
      <x:c r="Z154" t="str">
        <x:v>Astryx extension</x:v>
      </x:c>
      <x:c r="AA154" t="str">
        <x:v>Unresolved</x:v>
      </x:c>
      <x:c r="AB154" t="str">
        <x:v>No</x:v>
      </x:c>
      <x:c r="AC154" t="str"/>
      <x:c r="AD154" t="str"/>
      <x:c r="AE154" t="str"/>
      <x:c r="AF154" t="str"/>
      <x:c r="AG154" t="str">
        <x:v>Review</x:v>
      </x:c>
      <x:c r="AH154" t="str"/>
      <x:c r="AI154" t="str"/>
    </x:row>
    <x:row r="155" ht="20" customHeight="1">
      <x:c r="A155" s="2" t="str">
        <x:v>CM-0154</x:v>
      </x:c>
      <x:c r="B155" s="2" t="str"/>
      <x:c r="C155" s="2" t="str"/>
      <x:c r="D155" s="2" t="str">
        <x:v>NavIcon</x:v>
      </x:c>
      <x:c r="E155" s="2" t="str">
        <x:v>core</x:v>
      </x:c>
      <x:c r="F155" s="6" t="str">
        <x:v>Unclassified Astryx</x:v>
      </x:c>
      <x:c r="G155" s="6" t="str">
        <x:v>Not started</x:v>
      </x:c>
      <x:c r="H155" s="2" t="n">
        <x:f>COUNTIFS('Acceptance checks'!$A$2:$A$2479,$A155,'Acceptance checks'!$G$2:$G$2479,"Required")</x:f>
        <x:v>0</x:v>
      </x:c>
      <x:c r="I155" s="2" t="n">
        <x:f>COUNTIFS('Acceptance checks'!$A$2:$A$2479,$A155,'Acceptance checks'!$G$2:$G$2479,"Required",'Acceptance checks'!$L$2:$L$2479,"Ready")</x:f>
        <x:v>0</x:v>
      </x:c>
      <x:c r="J155" s="6" t="str">
        <x:v>Pending</x:v>
      </x:c>
      <x:c r="K155" s="2" t="str">
        <x:f>IF(AND(AB155="Yes",AA155="Resolved",V155="material3-native-v4",W155&lt;&gt;"",AF155&lt;&gt;"",X155="Approved",F155="Confirmed",G155="Verified",J155="Approved",H155&gt;0,H155=I155,COUNTIFS('Acceptance checks'!$A$2:$A$2479,$A155,'Acceptance checks'!$L$2:$L$2479,"Ready")=COUNTIFS('Acceptance checks'!$A$2:$A$2479,$A155),P155="",OR(S155&lt;&gt;"",AE155&lt;&gt;""),T155="Pass",U155&lt;&gt;""),"Yes","No")</x:f>
        <x:v>No</x:v>
      </x:c>
      <x:c r="L155" s="2" t="str"/>
      <x:c r="M155" s="2" t="str"/>
      <x:c r="N155" s="2" t="str">
        <x:v>https://github.com/pproenca/astryx-mui/blob/b4e37f6645dedbc493c6961f53fef2c323a0adab/packages/core/src/NavIcon/NavIcon.tsx</x:v>
      </x:c>
      <x:c r="O155" s="2" t="str">
        <x:v>Review for a Material 3 counterpart or classify as an Astryx extension.</x:v>
      </x:c>
      <x:c r="P155" s="6" t="str"/>
      <x:c r="Q155" s="2" t="str"/>
      <x:c r="R155" s="2" t="str">
        <x:v>https://github.com/pproenca/astryx-mui/blob/b4e37f6645dedbc493c6961f53fef2c323a0adab/packages/core/src/NavIcon/NavIcon.doc.mjs</x:v>
      </x:c>
      <x:c r="S155" s="2" t="str"/>
      <x:c r="T155" s="6" t="str">
        <x:v>Pending</x:v>
      </x:c>
      <x:c r="U155" s="6" t="str"/>
      <x:c r="V155" t="str">
        <x:v>material3-native-v4</x:v>
      </x:c>
      <x:c r="W155" t="str"/>
      <x:c r="X155" t="str">
        <x:v>Pending</x:v>
      </x:c>
      <x:c r="Y155" t="str"/>
      <x:c r="Z155" t="str">
        <x:v>Astryx extension</x:v>
      </x:c>
      <x:c r="AA155" t="str">
        <x:v>Unresolved</x:v>
      </x:c>
      <x:c r="AB155" t="str">
        <x:v>No</x:v>
      </x:c>
      <x:c r="AC155" t="str"/>
      <x:c r="AD155" t="str"/>
      <x:c r="AE155" t="str"/>
      <x:c r="AF155" t="str"/>
      <x:c r="AG155" t="str">
        <x:v>Review</x:v>
      </x:c>
      <x:c r="AH155" t="str"/>
      <x:c r="AI155" t="str"/>
    </x:row>
    <x:row r="156" ht="20" customHeight="1">
      <x:c r="A156" s="2" t="str">
        <x:v>CM-0155</x:v>
      </x:c>
      <x:c r="B156" s="2" t="str"/>
      <x:c r="C156" s="2" t="str"/>
      <x:c r="D156" s="2" t="str">
        <x:v>NavMenu</x:v>
      </x:c>
      <x:c r="E156" s="2" t="str">
        <x:v>core</x:v>
      </x:c>
      <x:c r="F156" s="6" t="str">
        <x:v>Unclassified Astryx</x:v>
      </x:c>
      <x:c r="G156" s="6" t="str">
        <x:v>Not started</x:v>
      </x:c>
      <x:c r="H156" s="2" t="n">
        <x:f>COUNTIFS('Acceptance checks'!$A$2:$A$2479,$A156,'Acceptance checks'!$G$2:$G$2479,"Required")</x:f>
        <x:v>0</x:v>
      </x:c>
      <x:c r="I156" s="2" t="n">
        <x:f>COUNTIFS('Acceptance checks'!$A$2:$A$2479,$A156,'Acceptance checks'!$G$2:$G$2479,"Required",'Acceptance checks'!$L$2:$L$2479,"Ready")</x:f>
        <x:v>0</x:v>
      </x:c>
      <x:c r="J156" s="6" t="str">
        <x:v>Pending</x:v>
      </x:c>
      <x:c r="K156" s="2" t="str">
        <x:f>IF(AND(AB156="Yes",AA156="Resolved",V156="material3-native-v4",W156&lt;&gt;"",AF156&lt;&gt;"",X156="Approved",F156="Confirmed",G156="Verified",J156="Approved",H156&gt;0,H156=I156,COUNTIFS('Acceptance checks'!$A$2:$A$2479,$A156,'Acceptance checks'!$L$2:$L$2479,"Ready")=COUNTIFS('Acceptance checks'!$A$2:$A$2479,$A156),P156="",OR(S156&lt;&gt;"",AE156&lt;&gt;""),T156="Pass",U156&lt;&gt;""),"Yes","No")</x:f>
        <x:v>No</x:v>
      </x:c>
      <x:c r="L156" s="2" t="str"/>
      <x:c r="M156" s="2" t="str"/>
      <x:c r="N156" s="2" t="str">
        <x:v>https://github.com/pproenca/astryx-mui/blob/b4e37f6645dedbc493c6961f53fef2c323a0adab/packages/core/src/NavMenu/NavMenu.doc.mjs</x:v>
      </x:c>
      <x:c r="O156" s="2" t="str">
        <x:v>Review for a Material 3 counterpart or classify as an Astryx extension.</x:v>
      </x:c>
      <x:c r="P156" s="6" t="str"/>
      <x:c r="Q156" s="2" t="str"/>
      <x:c r="R156" s="2" t="str">
        <x:v>https://github.com/pproenca/astryx-mui/blob/b4e37f6645dedbc493c6961f53fef2c323a0adab/packages/core/src/NavMenu/NavMenu.doc.mjs</x:v>
      </x:c>
      <x:c r="S156" s="2" t="str"/>
      <x:c r="T156" s="6" t="str">
        <x:v>Pending</x:v>
      </x:c>
      <x:c r="U156" s="6" t="str"/>
      <x:c r="V156" t="str">
        <x:v>material3-native-v4</x:v>
      </x:c>
      <x:c r="W156" t="str"/>
      <x:c r="X156" t="str">
        <x:v>Pending</x:v>
      </x:c>
      <x:c r="Y156" t="str"/>
      <x:c r="Z156" t="str">
        <x:v>Astryx extension</x:v>
      </x:c>
      <x:c r="AA156" t="str">
        <x:v>Unresolved</x:v>
      </x:c>
      <x:c r="AB156" t="str">
        <x:v>No</x:v>
      </x:c>
      <x:c r="AC156" t="str"/>
      <x:c r="AD156" t="str"/>
      <x:c r="AE156" t="str"/>
      <x:c r="AF156" t="str"/>
      <x:c r="AG156" t="str">
        <x:v>Review</x:v>
      </x:c>
      <x:c r="AH156" t="str"/>
      <x:c r="AI156" t="str"/>
    </x:row>
    <x:row r="157" ht="20" customHeight="1">
      <x:c r="A157" s="2" t="str">
        <x:v>CM-0156</x:v>
      </x:c>
      <x:c r="B157" s="2" t="str"/>
      <x:c r="C157" s="2" t="str"/>
      <x:c r="D157" s="2" t="str">
        <x:v>NumberInput</x:v>
      </x:c>
      <x:c r="E157" s="2" t="str">
        <x:v>core</x:v>
      </x:c>
      <x:c r="F157" s="6" t="str">
        <x:v>Unclassified Astryx</x:v>
      </x:c>
      <x:c r="G157" s="6" t="str">
        <x:v>Not started</x:v>
      </x:c>
      <x:c r="H157" s="2" t="n">
        <x:f>COUNTIFS('Acceptance checks'!$A$2:$A$2479,$A157,'Acceptance checks'!$G$2:$G$2479,"Required")</x:f>
        <x:v>0</x:v>
      </x:c>
      <x:c r="I157" s="2" t="n">
        <x:f>COUNTIFS('Acceptance checks'!$A$2:$A$2479,$A157,'Acceptance checks'!$G$2:$G$2479,"Required",'Acceptance checks'!$L$2:$L$2479,"Ready")</x:f>
        <x:v>0</x:v>
      </x:c>
      <x:c r="J157" s="6" t="str">
        <x:v>Pending</x:v>
      </x:c>
      <x:c r="K157" s="2" t="str">
        <x:f>IF(AND(AB157="Yes",AA157="Resolved",V157="material3-native-v4",W157&lt;&gt;"",AF157&lt;&gt;"",X157="Approved",F157="Confirmed",G157="Verified",J157="Approved",H157&gt;0,H157=I157,COUNTIFS('Acceptance checks'!$A$2:$A$2479,$A157,'Acceptance checks'!$L$2:$L$2479,"Ready")=COUNTIFS('Acceptance checks'!$A$2:$A$2479,$A157),P157="",OR(S157&lt;&gt;"",AE157&lt;&gt;""),T157="Pass",U157&lt;&gt;""),"Yes","No")</x:f>
        <x:v>No</x:v>
      </x:c>
      <x:c r="L157" s="2" t="str"/>
      <x:c r="M157" s="2" t="str"/>
      <x:c r="N157" s="2" t="str">
        <x:v>https://github.com/pproenca/astryx-mui/blob/b4e37f6645dedbc493c6961f53fef2c323a0adab/packages/core/src/NumberInput/NumberInput.tsx</x:v>
      </x:c>
      <x:c r="O157" s="2" t="str">
        <x:v>Review for a Material 3 counterpart or classify as an Astryx extension.</x:v>
      </x:c>
      <x:c r="P157" s="6" t="str"/>
      <x:c r="Q157" s="2" t="str"/>
      <x:c r="R157" s="2" t="str">
        <x:v>https://github.com/pproenca/astryx-mui/blob/b4e37f6645dedbc493c6961f53fef2c323a0adab/packages/core/src/NumberInput/NumberInput.doc.mjs</x:v>
      </x:c>
      <x:c r="S157" s="2" t="str"/>
      <x:c r="T157" s="6" t="str">
        <x:v>Pending</x:v>
      </x:c>
      <x:c r="U157" s="6" t="str"/>
      <x:c r="V157" t="str">
        <x:v>material3-native-v4</x:v>
      </x:c>
      <x:c r="W157" t="str"/>
      <x:c r="X157" t="str">
        <x:v>Pending</x:v>
      </x:c>
      <x:c r="Y157" t="str"/>
      <x:c r="Z157" t="str">
        <x:v>Astryx extension</x:v>
      </x:c>
      <x:c r="AA157" t="str">
        <x:v>Unresolved</x:v>
      </x:c>
      <x:c r="AB157" t="str">
        <x:v>No</x:v>
      </x:c>
      <x:c r="AC157" t="str"/>
      <x:c r="AD157" t="str"/>
      <x:c r="AE157" t="str"/>
      <x:c r="AF157" t="str"/>
      <x:c r="AG157" t="str">
        <x:v>Review</x:v>
      </x:c>
      <x:c r="AH157" t="str"/>
      <x:c r="AI157" t="str"/>
    </x:row>
    <x:row r="158" ht="20" customHeight="1">
      <x:c r="A158" s="2" t="str">
        <x:v>CM-0157</x:v>
      </x:c>
      <x:c r="B158" s="2" t="str"/>
      <x:c r="C158" s="2" t="str"/>
      <x:c r="D158" s="2" t="str">
        <x:v>Outline</x:v>
      </x:c>
      <x:c r="E158" s="2" t="str">
        <x:v>core</x:v>
      </x:c>
      <x:c r="F158" s="6" t="str">
        <x:v>Unclassified Astryx</x:v>
      </x:c>
      <x:c r="G158" s="6" t="str">
        <x:v>Not started</x:v>
      </x:c>
      <x:c r="H158" s="2" t="n">
        <x:f>COUNTIFS('Acceptance checks'!$A$2:$A$2479,$A158,'Acceptance checks'!$G$2:$G$2479,"Required")</x:f>
        <x:v>0</x:v>
      </x:c>
      <x:c r="I158" s="2" t="n">
        <x:f>COUNTIFS('Acceptance checks'!$A$2:$A$2479,$A158,'Acceptance checks'!$G$2:$G$2479,"Required",'Acceptance checks'!$L$2:$L$2479,"Ready")</x:f>
        <x:v>0</x:v>
      </x:c>
      <x:c r="J158" s="6" t="str">
        <x:v>Pending</x:v>
      </x:c>
      <x:c r="K158" s="2" t="str">
        <x:f>IF(AND(AB158="Yes",AA158="Resolved",V158="material3-native-v4",W158&lt;&gt;"",AF158&lt;&gt;"",X158="Approved",F158="Confirmed",G158="Verified",J158="Approved",H158&gt;0,H158=I158,COUNTIFS('Acceptance checks'!$A$2:$A$2479,$A158,'Acceptance checks'!$L$2:$L$2479,"Ready")=COUNTIFS('Acceptance checks'!$A$2:$A$2479,$A158),P158="",OR(S158&lt;&gt;"",AE158&lt;&gt;""),T158="Pass",U158&lt;&gt;""),"Yes","No")</x:f>
        <x:v>No</x:v>
      </x:c>
      <x:c r="L158" s="2" t="str"/>
      <x:c r="M158" s="2" t="str"/>
      <x:c r="N158" s="2" t="str">
        <x:v>https://github.com/pproenca/astryx-mui/blob/b4e37f6645dedbc493c6961f53fef2c323a0adab/packages/core/src/Outline/Outline.tsx</x:v>
      </x:c>
      <x:c r="O158" s="2" t="str">
        <x:v>Review for a Material 3 counterpart or classify as an Astryx extension.</x:v>
      </x:c>
      <x:c r="P158" s="6" t="str"/>
      <x:c r="Q158" s="2" t="str"/>
      <x:c r="R158" s="2" t="str">
        <x:v>https://github.com/pproenca/astryx-mui/blob/b4e37f6645dedbc493c6961f53fef2c323a0adab/packages/core/src/Outline/Outline.doc.mjs</x:v>
      </x:c>
      <x:c r="S158" s="2" t="str"/>
      <x:c r="T158" s="6" t="str">
        <x:v>Pending</x:v>
      </x:c>
      <x:c r="U158" s="6" t="str"/>
      <x:c r="V158" t="str">
        <x:v>material3-native-v4</x:v>
      </x:c>
      <x:c r="W158" t="str"/>
      <x:c r="X158" t="str">
        <x:v>Pending</x:v>
      </x:c>
      <x:c r="Y158" t="str"/>
      <x:c r="Z158" t="str">
        <x:v>Astryx extension</x:v>
      </x:c>
      <x:c r="AA158" t="str">
        <x:v>Unresolved</x:v>
      </x:c>
      <x:c r="AB158" t="str">
        <x:v>No</x:v>
      </x:c>
      <x:c r="AC158" t="str"/>
      <x:c r="AD158" t="str"/>
      <x:c r="AE158" t="str"/>
      <x:c r="AF158" t="str"/>
      <x:c r="AG158" t="str">
        <x:v>Review</x:v>
      </x:c>
      <x:c r="AH158" t="str"/>
      <x:c r="AI158" t="str"/>
    </x:row>
    <x:row r="159" ht="20" customHeight="1">
      <x:c r="A159" s="2" t="str">
        <x:v>CM-0158</x:v>
      </x:c>
      <x:c r="B159" s="2" t="str"/>
      <x:c r="C159" s="2" t="str"/>
      <x:c r="D159" s="2" t="str">
        <x:v>OverflowList</x:v>
      </x:c>
      <x:c r="E159" s="2" t="str">
        <x:v>core</x:v>
      </x:c>
      <x:c r="F159" s="6" t="str">
        <x:v>Unclassified Astryx</x:v>
      </x:c>
      <x:c r="G159" s="6" t="str">
        <x:v>Not started</x:v>
      </x:c>
      <x:c r="H159" s="2" t="n">
        <x:f>COUNTIFS('Acceptance checks'!$A$2:$A$2479,$A159,'Acceptance checks'!$G$2:$G$2479,"Required")</x:f>
        <x:v>0</x:v>
      </x:c>
      <x:c r="I159" s="2" t="n">
        <x:f>COUNTIFS('Acceptance checks'!$A$2:$A$2479,$A159,'Acceptance checks'!$G$2:$G$2479,"Required",'Acceptance checks'!$L$2:$L$2479,"Ready")</x:f>
        <x:v>0</x:v>
      </x:c>
      <x:c r="J159" s="6" t="str">
        <x:v>Pending</x:v>
      </x:c>
      <x:c r="K159" s="2" t="str">
        <x:f>IF(AND(AB159="Yes",AA159="Resolved",V159="material3-native-v4",W159&lt;&gt;"",AF159&lt;&gt;"",X159="Approved",F159="Confirmed",G159="Verified",J159="Approved",H159&gt;0,H159=I159,COUNTIFS('Acceptance checks'!$A$2:$A$2479,$A159,'Acceptance checks'!$L$2:$L$2479,"Ready")=COUNTIFS('Acceptance checks'!$A$2:$A$2479,$A159),P159="",OR(S159&lt;&gt;"",AE159&lt;&gt;""),T159="Pass",U159&lt;&gt;""),"Yes","No")</x:f>
        <x:v>No</x:v>
      </x:c>
      <x:c r="L159" s="2" t="str"/>
      <x:c r="M159" s="2" t="str"/>
      <x:c r="N159" s="2" t="str">
        <x:v>https://github.com/pproenca/astryx-mui/blob/b4e37f6645dedbc493c6961f53fef2c323a0adab/packages/core/src/OverflowList/OverflowList.tsx</x:v>
      </x:c>
      <x:c r="O159" s="2" t="str">
        <x:v>Review for a Material 3 counterpart or classify as an Astryx extension.</x:v>
      </x:c>
      <x:c r="P159" s="6" t="str"/>
      <x:c r="Q159" s="2" t="str"/>
      <x:c r="R159" s="2" t="str">
        <x:v>https://github.com/pproenca/astryx-mui/blob/b4e37f6645dedbc493c6961f53fef2c323a0adab/packages/core/src/OverflowList/OverflowList.doc.mjs</x:v>
      </x:c>
      <x:c r="S159" s="2" t="str"/>
      <x:c r="T159" s="6" t="str">
        <x:v>Pending</x:v>
      </x:c>
      <x:c r="U159" s="6" t="str"/>
      <x:c r="V159" t="str">
        <x:v>material3-native-v4</x:v>
      </x:c>
      <x:c r="W159" t="str"/>
      <x:c r="X159" t="str">
        <x:v>Pending</x:v>
      </x:c>
      <x:c r="Y159" t="str"/>
      <x:c r="Z159" t="str">
        <x:v>Astryx extension</x:v>
      </x:c>
      <x:c r="AA159" t="str">
        <x:v>Unresolved</x:v>
      </x:c>
      <x:c r="AB159" t="str">
        <x:v>No</x:v>
      </x:c>
      <x:c r="AC159" t="str"/>
      <x:c r="AD159" t="str"/>
      <x:c r="AE159" t="str"/>
      <x:c r="AF159" t="str"/>
      <x:c r="AG159" t="str">
        <x:v>Review</x:v>
      </x:c>
      <x:c r="AH159" t="str"/>
      <x:c r="AI159" t="str"/>
    </x:row>
    <x:row r="160" ht="20" customHeight="1">
      <x:c r="A160" s="2" t="str">
        <x:v>CM-0159</x:v>
      </x:c>
      <x:c r="B160" s="2" t="str"/>
      <x:c r="C160" s="2" t="str"/>
      <x:c r="D160" s="2" t="str">
        <x:v>Overlay</x:v>
      </x:c>
      <x:c r="E160" s="2" t="str">
        <x:v>core</x:v>
      </x:c>
      <x:c r="F160" s="6" t="str">
        <x:v>Unclassified Astryx</x:v>
      </x:c>
      <x:c r="G160" s="6" t="str">
        <x:v>Not started</x:v>
      </x:c>
      <x:c r="H160" s="2" t="n">
        <x:f>COUNTIFS('Acceptance checks'!$A$2:$A$2479,$A160,'Acceptance checks'!$G$2:$G$2479,"Required")</x:f>
        <x:v>0</x:v>
      </x:c>
      <x:c r="I160" s="2" t="n">
        <x:f>COUNTIFS('Acceptance checks'!$A$2:$A$2479,$A160,'Acceptance checks'!$G$2:$G$2479,"Required",'Acceptance checks'!$L$2:$L$2479,"Ready")</x:f>
        <x:v>0</x:v>
      </x:c>
      <x:c r="J160" s="6" t="str">
        <x:v>Pending</x:v>
      </x:c>
      <x:c r="K160" s="2" t="str">
        <x:f>IF(AND(AB160="Yes",AA160="Resolved",V160="material3-native-v4",W160&lt;&gt;"",AF160&lt;&gt;"",X160="Approved",F160="Confirmed",G160="Verified",J160="Approved",H160&gt;0,H160=I160,COUNTIFS('Acceptance checks'!$A$2:$A$2479,$A160,'Acceptance checks'!$L$2:$L$2479,"Ready")=COUNTIFS('Acceptance checks'!$A$2:$A$2479,$A160),P160="",OR(S160&lt;&gt;"",AE160&lt;&gt;""),T160="Pass",U160&lt;&gt;""),"Yes","No")</x:f>
        <x:v>No</x:v>
      </x:c>
      <x:c r="L160" s="2" t="str"/>
      <x:c r="M160" s="2" t="str"/>
      <x:c r="N160" s="2" t="str">
        <x:v>https://github.com/pproenca/astryx-mui/blob/b4e37f6645dedbc493c6961f53fef2c323a0adab/packages/core/src/Overlay/Overlay.tsx</x:v>
      </x:c>
      <x:c r="O160" s="2" t="str">
        <x:v>Review for a Material 3 counterpart or classify as an Astryx extension.</x:v>
      </x:c>
      <x:c r="P160" s="6" t="str"/>
      <x:c r="Q160" s="2" t="str"/>
      <x:c r="R160" s="2" t="str">
        <x:v>https://github.com/pproenca/astryx-mui/blob/b4e37f6645dedbc493c6961f53fef2c323a0adab/packages/core/src/Overlay/Overlay.doc.mjs</x:v>
      </x:c>
      <x:c r="S160" s="2" t="str"/>
      <x:c r="T160" s="6" t="str">
        <x:v>Pending</x:v>
      </x:c>
      <x:c r="U160" s="6" t="str"/>
      <x:c r="V160" t="str">
        <x:v>material3-native-v4</x:v>
      </x:c>
      <x:c r="W160" t="str"/>
      <x:c r="X160" t="str">
        <x:v>Pending</x:v>
      </x:c>
      <x:c r="Y160" t="str"/>
      <x:c r="Z160" t="str">
        <x:v>Astryx extension</x:v>
      </x:c>
      <x:c r="AA160" t="str">
        <x:v>Unresolved</x:v>
      </x:c>
      <x:c r="AB160" t="str">
        <x:v>No</x:v>
      </x:c>
      <x:c r="AC160" t="str"/>
      <x:c r="AD160" t="str"/>
      <x:c r="AE160" t="str"/>
      <x:c r="AF160" t="str"/>
      <x:c r="AG160" t="str">
        <x:v>Review</x:v>
      </x:c>
      <x:c r="AH160" t="str"/>
      <x:c r="AI160" t="str"/>
    </x:row>
    <x:row r="161" ht="20" customHeight="1">
      <x:c r="A161" s="2" t="str">
        <x:v>CM-0160</x:v>
      </x:c>
      <x:c r="B161" s="2" t="str"/>
      <x:c r="C161" s="2" t="str"/>
      <x:c r="D161" s="2" t="str">
        <x:v>Pagination</x:v>
      </x:c>
      <x:c r="E161" s="2" t="str">
        <x:v>core</x:v>
      </x:c>
      <x:c r="F161" s="6" t="str">
        <x:v>Unclassified Astryx</x:v>
      </x:c>
      <x:c r="G161" s="6" t="str">
        <x:v>Not started</x:v>
      </x:c>
      <x:c r="H161" s="2" t="n">
        <x:f>COUNTIFS('Acceptance checks'!$A$2:$A$2479,$A161,'Acceptance checks'!$G$2:$G$2479,"Required")</x:f>
        <x:v>0</x:v>
      </x:c>
      <x:c r="I161" s="2" t="n">
        <x:f>COUNTIFS('Acceptance checks'!$A$2:$A$2479,$A161,'Acceptance checks'!$G$2:$G$2479,"Required",'Acceptance checks'!$L$2:$L$2479,"Ready")</x:f>
        <x:v>0</x:v>
      </x:c>
      <x:c r="J161" s="6" t="str">
        <x:v>Pending</x:v>
      </x:c>
      <x:c r="K161" s="2" t="str">
        <x:f>IF(AND(AB161="Yes",AA161="Resolved",V161="material3-native-v4",W161&lt;&gt;"",AF161&lt;&gt;"",X161="Approved",F161="Confirmed",G161="Verified",J161="Approved",H161&gt;0,H161=I161,COUNTIFS('Acceptance checks'!$A$2:$A$2479,$A161,'Acceptance checks'!$L$2:$L$2479,"Ready")=COUNTIFS('Acceptance checks'!$A$2:$A$2479,$A161),P161="",OR(S161&lt;&gt;"",AE161&lt;&gt;""),T161="Pass",U161&lt;&gt;""),"Yes","No")</x:f>
        <x:v>No</x:v>
      </x:c>
      <x:c r="L161" s="2" t="str"/>
      <x:c r="M161" s="2" t="str"/>
      <x:c r="N161" s="2" t="str">
        <x:v>https://github.com/pproenca/astryx-mui/blob/b4e37f6645dedbc493c6961f53fef2c323a0adab/packages/core/src/Pagination/Pagination.tsx</x:v>
      </x:c>
      <x:c r="O161" s="2" t="str">
        <x:v>Review for a Material 3 counterpart or classify as an Astryx extension.</x:v>
      </x:c>
      <x:c r="P161" s="6" t="str"/>
      <x:c r="Q161" s="2" t="str"/>
      <x:c r="R161" s="2" t="str">
        <x:v>https://github.com/pproenca/astryx-mui/blob/b4e37f6645dedbc493c6961f53fef2c323a0adab/packages/core/src/Pagination/Pagination.doc.mjs</x:v>
      </x:c>
      <x:c r="S161" s="2" t="str"/>
      <x:c r="T161" s="6" t="str">
        <x:v>Pending</x:v>
      </x:c>
      <x:c r="U161" s="6" t="str"/>
      <x:c r="V161" t="str">
        <x:v>material3-native-v4</x:v>
      </x:c>
      <x:c r="W161" t="str"/>
      <x:c r="X161" t="str">
        <x:v>Pending</x:v>
      </x:c>
      <x:c r="Y161" t="str"/>
      <x:c r="Z161" t="str">
        <x:v>Astryx extension</x:v>
      </x:c>
      <x:c r="AA161" t="str">
        <x:v>Unresolved</x:v>
      </x:c>
      <x:c r="AB161" t="str">
        <x:v>No</x:v>
      </x:c>
      <x:c r="AC161" t="str"/>
      <x:c r="AD161" t="str"/>
      <x:c r="AE161" t="str"/>
      <x:c r="AF161" t="str"/>
      <x:c r="AG161" t="str">
        <x:v>Review</x:v>
      </x:c>
      <x:c r="AH161" t="str"/>
      <x:c r="AI161" t="str"/>
    </x:row>
    <x:row r="162" ht="20" customHeight="1">
      <x:c r="A162" s="2" t="str">
        <x:v>CM-0161</x:v>
      </x:c>
      <x:c r="B162" s="2" t="str"/>
      <x:c r="C162" s="2" t="str"/>
      <x:c r="D162" s="2" t="str">
        <x:v>Popover</x:v>
      </x:c>
      <x:c r="E162" s="2" t="str">
        <x:v>core</x:v>
      </x:c>
      <x:c r="F162" s="6" t="str">
        <x:v>Unclassified Astryx</x:v>
      </x:c>
      <x:c r="G162" s="6" t="str">
        <x:v>Not started</x:v>
      </x:c>
      <x:c r="H162" s="2" t="n">
        <x:f>COUNTIFS('Acceptance checks'!$A$2:$A$2479,$A162,'Acceptance checks'!$G$2:$G$2479,"Required")</x:f>
        <x:v>0</x:v>
      </x:c>
      <x:c r="I162" s="2" t="n">
        <x:f>COUNTIFS('Acceptance checks'!$A$2:$A$2479,$A162,'Acceptance checks'!$G$2:$G$2479,"Required",'Acceptance checks'!$L$2:$L$2479,"Ready")</x:f>
        <x:v>0</x:v>
      </x:c>
      <x:c r="J162" s="6" t="str">
        <x:v>Pending</x:v>
      </x:c>
      <x:c r="K162" s="2" t="str">
        <x:f>IF(AND(AB162="Yes",AA162="Resolved",V162="material3-native-v4",W162&lt;&gt;"",AF162&lt;&gt;"",X162="Approved",F162="Confirmed",G162="Verified",J162="Approved",H162&gt;0,H162=I162,COUNTIFS('Acceptance checks'!$A$2:$A$2479,$A162,'Acceptance checks'!$L$2:$L$2479,"Ready")=COUNTIFS('Acceptance checks'!$A$2:$A$2479,$A162),P162="",OR(S162&lt;&gt;"",AE162&lt;&gt;""),T162="Pass",U162&lt;&gt;""),"Yes","No")</x:f>
        <x:v>No</x:v>
      </x:c>
      <x:c r="L162" s="2" t="str"/>
      <x:c r="M162" s="2" t="str"/>
      <x:c r="N162" s="2" t="str">
        <x:v>https://github.com/pproenca/astryx-mui/blob/b4e37f6645dedbc493c6961f53fef2c323a0adab/packages/core/src/Popover/Popover.tsx</x:v>
      </x:c>
      <x:c r="O162" s="2" t="str">
        <x:v>Review for a Material 3 counterpart or classify as an Astryx extension.</x:v>
      </x:c>
      <x:c r="P162" s="6" t="str"/>
      <x:c r="Q162" s="2" t="str"/>
      <x:c r="R162" s="2" t="str">
        <x:v>https://github.com/pproenca/astryx-mui/blob/b4e37f6645dedbc493c6961f53fef2c323a0adab/packages/core/src/Popover/Popover.doc.mjs</x:v>
      </x:c>
      <x:c r="S162" s="2" t="str"/>
      <x:c r="T162" s="6" t="str">
        <x:v>Pending</x:v>
      </x:c>
      <x:c r="U162" s="6" t="str"/>
      <x:c r="V162" t="str">
        <x:v>material3-native-v4</x:v>
      </x:c>
      <x:c r="W162" t="str"/>
      <x:c r="X162" t="str">
        <x:v>Pending</x:v>
      </x:c>
      <x:c r="Y162" t="str"/>
      <x:c r="Z162" t="str">
        <x:v>Astryx extension</x:v>
      </x:c>
      <x:c r="AA162" t="str">
        <x:v>Unresolved</x:v>
      </x:c>
      <x:c r="AB162" t="str">
        <x:v>No</x:v>
      </x:c>
      <x:c r="AC162" t="str"/>
      <x:c r="AD162" t="str"/>
      <x:c r="AE162" t="str"/>
      <x:c r="AF162" t="str"/>
      <x:c r="AG162" t="str">
        <x:v>Review</x:v>
      </x:c>
      <x:c r="AH162" t="str"/>
      <x:c r="AI162" t="str"/>
    </x:row>
    <x:row r="163" ht="20" customHeight="1">
      <x:c r="A163" s="2" t="str">
        <x:v>CM-0162</x:v>
      </x:c>
      <x:c r="B163" s="2" t="str"/>
      <x:c r="C163" s="2" t="str"/>
      <x:c r="D163" s="2" t="str">
        <x:v>PowerSearch</x:v>
      </x:c>
      <x:c r="E163" s="2" t="str">
        <x:v>core</x:v>
      </x:c>
      <x:c r="F163" s="6" t="str">
        <x:v>Unclassified Astryx</x:v>
      </x:c>
      <x:c r="G163" s="6" t="str">
        <x:v>Not started</x:v>
      </x:c>
      <x:c r="H163" s="2" t="n">
        <x:f>COUNTIFS('Acceptance checks'!$A$2:$A$2479,$A163,'Acceptance checks'!$G$2:$G$2479,"Required")</x:f>
        <x:v>0</x:v>
      </x:c>
      <x:c r="I163" s="2" t="n">
        <x:f>COUNTIFS('Acceptance checks'!$A$2:$A$2479,$A163,'Acceptance checks'!$G$2:$G$2479,"Required",'Acceptance checks'!$L$2:$L$2479,"Ready")</x:f>
        <x:v>0</x:v>
      </x:c>
      <x:c r="J163" s="6" t="str">
        <x:v>Pending</x:v>
      </x:c>
      <x:c r="K163" s="2" t="str">
        <x:f>IF(AND(AB163="Yes",AA163="Resolved",V163="material3-native-v4",W163&lt;&gt;"",AF163&lt;&gt;"",X163="Approved",F163="Confirmed",G163="Verified",J163="Approved",H163&gt;0,H163=I163,COUNTIFS('Acceptance checks'!$A$2:$A$2479,$A163,'Acceptance checks'!$L$2:$L$2479,"Ready")=COUNTIFS('Acceptance checks'!$A$2:$A$2479,$A163),P163="",OR(S163&lt;&gt;"",AE163&lt;&gt;""),T163="Pass",U163&lt;&gt;""),"Yes","No")</x:f>
        <x:v>No</x:v>
      </x:c>
      <x:c r="L163" s="2" t="str"/>
      <x:c r="M163" s="2" t="str"/>
      <x:c r="N163" s="2" t="str">
        <x:v>https://github.com/pproenca/astryx-mui/blob/b4e37f6645dedbc493c6961f53fef2c323a0adab/packages/core/src/PowerSearch/PowerSearch.tsx</x:v>
      </x:c>
      <x:c r="O163" s="2" t="str">
        <x:v>Review for a Material 3 counterpart or classify as an Astryx extension.</x:v>
      </x:c>
      <x:c r="P163" s="6" t="str"/>
      <x:c r="Q163" s="2" t="str"/>
      <x:c r="R163" s="2" t="str">
        <x:v>https://github.com/pproenca/astryx-mui/blob/b4e37f6645dedbc493c6961f53fef2c323a0adab/packages/core/src/PowerSearch/PowerSearch.doc.mjs</x:v>
      </x:c>
      <x:c r="S163" s="2" t="str"/>
      <x:c r="T163" s="6" t="str">
        <x:v>Pending</x:v>
      </x:c>
      <x:c r="U163" s="6" t="str"/>
      <x:c r="V163" t="str">
        <x:v>material3-native-v4</x:v>
      </x:c>
      <x:c r="W163" t="str"/>
      <x:c r="X163" t="str">
        <x:v>Pending</x:v>
      </x:c>
      <x:c r="Y163" t="str"/>
      <x:c r="Z163" t="str">
        <x:v>Astryx extension</x:v>
      </x:c>
      <x:c r="AA163" t="str">
        <x:v>Unresolved</x:v>
      </x:c>
      <x:c r="AB163" t="str">
        <x:v>No</x:v>
      </x:c>
      <x:c r="AC163" t="str"/>
      <x:c r="AD163" t="str"/>
      <x:c r="AE163" t="str"/>
      <x:c r="AF163" t="str"/>
      <x:c r="AG163" t="str">
        <x:v>Review</x:v>
      </x:c>
      <x:c r="AH163" t="str"/>
      <x:c r="AI163" t="str"/>
    </x:row>
    <x:row r="164" ht="20" customHeight="1">
      <x:c r="A164" s="2" t="str">
        <x:v>CM-0163</x:v>
      </x:c>
      <x:c r="B164" s="2" t="str"/>
      <x:c r="C164" s="2" t="str"/>
      <x:c r="D164" s="2" t="str">
        <x:v>RadioList</x:v>
      </x:c>
      <x:c r="E164" s="2" t="str">
        <x:v>core</x:v>
      </x:c>
      <x:c r="F164" s="6" t="str">
        <x:v>Unclassified Astryx</x:v>
      </x:c>
      <x:c r="G164" s="6" t="str">
        <x:v>Not started</x:v>
      </x:c>
      <x:c r="H164" s="2" t="n">
        <x:f>COUNTIFS('Acceptance checks'!$A$2:$A$2479,$A164,'Acceptance checks'!$G$2:$G$2479,"Required")</x:f>
        <x:v>0</x:v>
      </x:c>
      <x:c r="I164" s="2" t="n">
        <x:f>COUNTIFS('Acceptance checks'!$A$2:$A$2479,$A164,'Acceptance checks'!$G$2:$G$2479,"Required",'Acceptance checks'!$L$2:$L$2479,"Ready")</x:f>
        <x:v>0</x:v>
      </x:c>
      <x:c r="J164" s="6" t="str">
        <x:v>Pending</x:v>
      </x:c>
      <x:c r="K164" s="2" t="str">
        <x:f>IF(AND(AB164="Yes",AA164="Resolved",V164="material3-native-v4",W164&lt;&gt;"",AF164&lt;&gt;"",X164="Approved",F164="Confirmed",G164="Verified",J164="Approved",H164&gt;0,H164=I164,COUNTIFS('Acceptance checks'!$A$2:$A$2479,$A164,'Acceptance checks'!$L$2:$L$2479,"Ready")=COUNTIFS('Acceptance checks'!$A$2:$A$2479,$A164),P164="",OR(S164&lt;&gt;"",AE164&lt;&gt;""),T164="Pass",U164&lt;&gt;""),"Yes","No")</x:f>
        <x:v>No</x:v>
      </x:c>
      <x:c r="L164" s="2" t="str"/>
      <x:c r="M164" s="2" t="str"/>
      <x:c r="N164" s="2" t="str">
        <x:v>https://github.com/pproenca/astryx-mui/blob/b4e37f6645dedbc493c6961f53fef2c323a0adab/packages/core/src/RadioList/RadioList.tsx</x:v>
      </x:c>
      <x:c r="O164" s="2" t="str">
        <x:v>Review for a Material 3 counterpart or classify as an Astryx extension.</x:v>
      </x:c>
      <x:c r="P164" s="6" t="str"/>
      <x:c r="Q164" s="2" t="str"/>
      <x:c r="R164" s="2" t="str">
        <x:v>https://github.com/pproenca/astryx-mui/blob/b4e37f6645dedbc493c6961f53fef2c323a0adab/packages/core/src/RadioList/RadioList.doc.mjs</x:v>
      </x:c>
      <x:c r="S164" s="2" t="str"/>
      <x:c r="T164" s="6" t="str">
        <x:v>Pending</x:v>
      </x:c>
      <x:c r="U164" s="6" t="str"/>
      <x:c r="V164" t="str">
        <x:v>material3-native-v4</x:v>
      </x:c>
      <x:c r="W164" t="str"/>
      <x:c r="X164" t="str">
        <x:v>Pending</x:v>
      </x:c>
      <x:c r="Y164" t="str"/>
      <x:c r="Z164" t="str">
        <x:v>Astryx extension</x:v>
      </x:c>
      <x:c r="AA164" t="str">
        <x:v>Unresolved</x:v>
      </x:c>
      <x:c r="AB164" t="str">
        <x:v>No</x:v>
      </x:c>
      <x:c r="AC164" t="str"/>
      <x:c r="AD164" t="str"/>
      <x:c r="AE164" t="str"/>
      <x:c r="AF164" t="str"/>
      <x:c r="AG164" t="str">
        <x:v>Review</x:v>
      </x:c>
      <x:c r="AH164" t="str"/>
      <x:c r="AI164" t="str"/>
    </x:row>
    <x:row r="165" ht="20" customHeight="1">
      <x:c r="A165" s="2" t="str">
        <x:v>CM-0164</x:v>
      </x:c>
      <x:c r="B165" s="2" t="str"/>
      <x:c r="C165" s="2" t="str"/>
      <x:c r="D165" s="2" t="str">
        <x:v>Resizable</x:v>
      </x:c>
      <x:c r="E165" s="2" t="str">
        <x:v>core</x:v>
      </x:c>
      <x:c r="F165" s="6" t="str">
        <x:v>Unclassified Astryx</x:v>
      </x:c>
      <x:c r="G165" s="6" t="str">
        <x:v>Not started</x:v>
      </x:c>
      <x:c r="H165" s="2" t="n">
        <x:f>COUNTIFS('Acceptance checks'!$A$2:$A$2479,$A165,'Acceptance checks'!$G$2:$G$2479,"Required")</x:f>
        <x:v>0</x:v>
      </x:c>
      <x:c r="I165" s="2" t="n">
        <x:f>COUNTIFS('Acceptance checks'!$A$2:$A$2479,$A165,'Acceptance checks'!$G$2:$G$2479,"Required",'Acceptance checks'!$L$2:$L$2479,"Ready")</x:f>
        <x:v>0</x:v>
      </x:c>
      <x:c r="J165" s="6" t="str">
        <x:v>Pending</x:v>
      </x:c>
      <x:c r="K165" s="2" t="str">
        <x:f>IF(AND(AB165="Yes",AA165="Resolved",V165="material3-native-v4",W165&lt;&gt;"",AF165&lt;&gt;"",X165="Approved",F165="Confirmed",G165="Verified",J165="Approved",H165&gt;0,H165=I165,COUNTIFS('Acceptance checks'!$A$2:$A$2479,$A165,'Acceptance checks'!$L$2:$L$2479,"Ready")=COUNTIFS('Acceptance checks'!$A$2:$A$2479,$A165),P165="",OR(S165&lt;&gt;"",AE165&lt;&gt;""),T165="Pass",U165&lt;&gt;""),"Yes","No")</x:f>
        <x:v>No</x:v>
      </x:c>
      <x:c r="L165" s="2" t="str"/>
      <x:c r="M165" s="2" t="str"/>
      <x:c r="N165" s="2" t="str">
        <x:v>https://github.com/pproenca/astryx-mui/blob/b4e37f6645dedbc493c6961f53fef2c323a0adab/packages/core/src/Resizable/Resizable.doc.mjs</x:v>
      </x:c>
      <x:c r="O165" s="2" t="str">
        <x:v>Review for a Material 3 counterpart or classify as an Astryx extension.</x:v>
      </x:c>
      <x:c r="P165" s="6" t="str"/>
      <x:c r="Q165" s="2" t="str"/>
      <x:c r="R165" s="2" t="str">
        <x:v>https://github.com/pproenca/astryx-mui/blob/b4e37f6645dedbc493c6961f53fef2c323a0adab/packages/core/src/Resizable/Resizable.doc.mjs</x:v>
      </x:c>
      <x:c r="S165" s="2" t="str"/>
      <x:c r="T165" s="6" t="str">
        <x:v>Pending</x:v>
      </x:c>
      <x:c r="U165" s="6" t="str"/>
      <x:c r="V165" t="str">
        <x:v>material3-native-v4</x:v>
      </x:c>
      <x:c r="W165" t="str"/>
      <x:c r="X165" t="str">
        <x:v>Pending</x:v>
      </x:c>
      <x:c r="Y165" t="str"/>
      <x:c r="Z165" t="str">
        <x:v>Astryx extension</x:v>
      </x:c>
      <x:c r="AA165" t="str">
        <x:v>Unresolved</x:v>
      </x:c>
      <x:c r="AB165" t="str">
        <x:v>No</x:v>
      </x:c>
      <x:c r="AC165" t="str"/>
      <x:c r="AD165" t="str"/>
      <x:c r="AE165" t="str"/>
      <x:c r="AF165" t="str"/>
      <x:c r="AG165" t="str">
        <x:v>Review</x:v>
      </x:c>
      <x:c r="AH165" t="str"/>
      <x:c r="AI165" t="str"/>
    </x:row>
    <x:row r="166" ht="20" customHeight="1">
      <x:c r="A166" s="2" t="str">
        <x:v>CM-0165</x:v>
      </x:c>
      <x:c r="B166" s="2" t="str"/>
      <x:c r="C166" s="2" t="str"/>
      <x:c r="D166" s="2" t="str">
        <x:v>ScrollableArea</x:v>
      </x:c>
      <x:c r="E166" s="2" t="str">
        <x:v>core</x:v>
      </x:c>
      <x:c r="F166" s="6" t="str">
        <x:v>Unclassified Astryx</x:v>
      </x:c>
      <x:c r="G166" s="6" t="str">
        <x:v>Not started</x:v>
      </x:c>
      <x:c r="H166" s="2" t="n">
        <x:f>COUNTIFS('Acceptance checks'!$A$2:$A$2479,$A166,'Acceptance checks'!$G$2:$G$2479,"Required")</x:f>
        <x:v>0</x:v>
      </x:c>
      <x:c r="I166" s="2" t="n">
        <x:f>COUNTIFS('Acceptance checks'!$A$2:$A$2479,$A166,'Acceptance checks'!$G$2:$G$2479,"Required",'Acceptance checks'!$L$2:$L$2479,"Ready")</x:f>
        <x:v>0</x:v>
      </x:c>
      <x:c r="J166" s="6" t="str">
        <x:v>Pending</x:v>
      </x:c>
      <x:c r="K166" s="2" t="str">
        <x:f>IF(AND(AB166="Yes",AA166="Resolved",V166="material3-native-v4",W166&lt;&gt;"",AF166&lt;&gt;"",X166="Approved",F166="Confirmed",G166="Verified",J166="Approved",H166&gt;0,H166=I166,COUNTIFS('Acceptance checks'!$A$2:$A$2479,$A166,'Acceptance checks'!$L$2:$L$2479,"Ready")=COUNTIFS('Acceptance checks'!$A$2:$A$2479,$A166),P166="",OR(S166&lt;&gt;"",AE166&lt;&gt;""),T166="Pass",U166&lt;&gt;""),"Yes","No")</x:f>
        <x:v>No</x:v>
      </x:c>
      <x:c r="L166" s="2" t="str"/>
      <x:c r="M166" s="2" t="str"/>
      <x:c r="N166" s="2" t="str">
        <x:v>https://github.com/pproenca/astryx-mui/blob/b4e37f6645dedbc493c6961f53fef2c323a0adab/packages/core/src/ScrollableArea/ScrollableArea.tsx</x:v>
      </x:c>
      <x:c r="O166" s="2" t="str">
        <x:v>Review for a Material 3 counterpart or classify as an Astryx extension.</x:v>
      </x:c>
      <x:c r="P166" s="6" t="str"/>
      <x:c r="Q166" s="2" t="str"/>
      <x:c r="R166" s="2" t="str">
        <x:v>https://github.com/pproenca/astryx-mui/blob/b4e37f6645dedbc493c6961f53fef2c323a0adab/packages/core/src/ScrollableArea/ScrollableArea.doc.mjs</x:v>
      </x:c>
      <x:c r="S166" s="2" t="str"/>
      <x:c r="T166" s="6" t="str">
        <x:v>Pending</x:v>
      </x:c>
      <x:c r="U166" s="6" t="str"/>
      <x:c r="V166" t="str">
        <x:v>material3-native-v4</x:v>
      </x:c>
      <x:c r="W166" t="str"/>
      <x:c r="X166" t="str">
        <x:v>Pending</x:v>
      </x:c>
      <x:c r="Y166" t="str"/>
      <x:c r="Z166" t="str">
        <x:v>Astryx extension</x:v>
      </x:c>
      <x:c r="AA166" t="str">
        <x:v>Unresolved</x:v>
      </x:c>
      <x:c r="AB166" t="str">
        <x:v>No</x:v>
      </x:c>
      <x:c r="AC166" t="str"/>
      <x:c r="AD166" t="str"/>
      <x:c r="AE166" t="str"/>
      <x:c r="AF166" t="str"/>
      <x:c r="AG166" t="str">
        <x:v>Review</x:v>
      </x:c>
      <x:c r="AH166" t="str"/>
      <x:c r="AI166" t="str"/>
    </x:row>
    <x:row r="167" ht="20" customHeight="1">
      <x:c r="A167" s="2" t="str">
        <x:v>CM-0166</x:v>
      </x:c>
      <x:c r="B167" s="2" t="str"/>
      <x:c r="C167" s="2" t="str"/>
      <x:c r="D167" s="2" t="str">
        <x:v>Section</x:v>
      </x:c>
      <x:c r="E167" s="2" t="str">
        <x:v>core</x:v>
      </x:c>
      <x:c r="F167" s="6" t="str">
        <x:v>Unclassified Astryx</x:v>
      </x:c>
      <x:c r="G167" s="6" t="str">
        <x:v>Not started</x:v>
      </x:c>
      <x:c r="H167" s="2" t="n">
        <x:f>COUNTIFS('Acceptance checks'!$A$2:$A$2479,$A167,'Acceptance checks'!$G$2:$G$2479,"Required")</x:f>
        <x:v>0</x:v>
      </x:c>
      <x:c r="I167" s="2" t="n">
        <x:f>COUNTIFS('Acceptance checks'!$A$2:$A$2479,$A167,'Acceptance checks'!$G$2:$G$2479,"Required",'Acceptance checks'!$L$2:$L$2479,"Ready")</x:f>
        <x:v>0</x:v>
      </x:c>
      <x:c r="J167" s="6" t="str">
        <x:v>Pending</x:v>
      </x:c>
      <x:c r="K167" s="2" t="str">
        <x:f>IF(AND(AB167="Yes",AA167="Resolved",V167="material3-native-v4",W167&lt;&gt;"",AF167&lt;&gt;"",X167="Approved",F167="Confirmed",G167="Verified",J167="Approved",H167&gt;0,H167=I167,COUNTIFS('Acceptance checks'!$A$2:$A$2479,$A167,'Acceptance checks'!$L$2:$L$2479,"Ready")=COUNTIFS('Acceptance checks'!$A$2:$A$2479,$A167),P167="",OR(S167&lt;&gt;"",AE167&lt;&gt;""),T167="Pass",U167&lt;&gt;""),"Yes","No")</x:f>
        <x:v>No</x:v>
      </x:c>
      <x:c r="L167" s="2" t="str"/>
      <x:c r="M167" s="2" t="str"/>
      <x:c r="N167" s="2" t="str">
        <x:v>https://github.com/pproenca/astryx-mui/blob/b4e37f6645dedbc493c6961f53fef2c323a0adab/packages/core/src/Section/Section.tsx</x:v>
      </x:c>
      <x:c r="O167" s="2" t="str">
        <x:v>Review for a Material 3 counterpart or classify as an Astryx extension.</x:v>
      </x:c>
      <x:c r="P167" s="6" t="str"/>
      <x:c r="Q167" s="2" t="str"/>
      <x:c r="R167" s="2" t="str">
        <x:v>https://github.com/pproenca/astryx-mui/blob/b4e37f6645dedbc493c6961f53fef2c323a0adab/packages/core/src/Section/Section.doc.mjs</x:v>
      </x:c>
      <x:c r="S167" s="2" t="str"/>
      <x:c r="T167" s="6" t="str">
        <x:v>Pending</x:v>
      </x:c>
      <x:c r="U167" s="6" t="str"/>
      <x:c r="V167" t="str">
        <x:v>material3-native-v4</x:v>
      </x:c>
      <x:c r="W167" t="str"/>
      <x:c r="X167" t="str">
        <x:v>Pending</x:v>
      </x:c>
      <x:c r="Y167" t="str"/>
      <x:c r="Z167" t="str">
        <x:v>Astryx extension</x:v>
      </x:c>
      <x:c r="AA167" t="str">
        <x:v>Unresolved</x:v>
      </x:c>
      <x:c r="AB167" t="str">
        <x:v>No</x:v>
      </x:c>
      <x:c r="AC167" t="str"/>
      <x:c r="AD167" t="str"/>
      <x:c r="AE167" t="str"/>
      <x:c r="AF167" t="str"/>
      <x:c r="AG167" t="str">
        <x:v>Review</x:v>
      </x:c>
      <x:c r="AH167" t="str"/>
      <x:c r="AI167" t="str"/>
    </x:row>
    <x:row r="168" ht="20" customHeight="1">
      <x:c r="A168" s="2" t="str">
        <x:v>CM-0167</x:v>
      </x:c>
      <x:c r="B168" s="2" t="str"/>
      <x:c r="C168" s="2" t="str"/>
      <x:c r="D168" s="2" t="str">
        <x:v>SelectableCard</x:v>
      </x:c>
      <x:c r="E168" s="2" t="str">
        <x:v>core</x:v>
      </x:c>
      <x:c r="F168" s="6" t="str">
        <x:v>Unclassified Astryx</x:v>
      </x:c>
      <x:c r="G168" s="6" t="str">
        <x:v>Not started</x:v>
      </x:c>
      <x:c r="H168" s="2" t="n">
        <x:f>COUNTIFS('Acceptance checks'!$A$2:$A$2479,$A168,'Acceptance checks'!$G$2:$G$2479,"Required")</x:f>
        <x:v>0</x:v>
      </x:c>
      <x:c r="I168" s="2" t="n">
        <x:f>COUNTIFS('Acceptance checks'!$A$2:$A$2479,$A168,'Acceptance checks'!$G$2:$G$2479,"Required",'Acceptance checks'!$L$2:$L$2479,"Ready")</x:f>
        <x:v>0</x:v>
      </x:c>
      <x:c r="J168" s="6" t="str">
        <x:v>Pending</x:v>
      </x:c>
      <x:c r="K168" s="2" t="str">
        <x:f>IF(AND(AB168="Yes",AA168="Resolved",V168="material3-native-v4",W168&lt;&gt;"",AF168&lt;&gt;"",X168="Approved",F168="Confirmed",G168="Verified",J168="Approved",H168&gt;0,H168=I168,COUNTIFS('Acceptance checks'!$A$2:$A$2479,$A168,'Acceptance checks'!$L$2:$L$2479,"Ready")=COUNTIFS('Acceptance checks'!$A$2:$A$2479,$A168),P168="",OR(S168&lt;&gt;"",AE168&lt;&gt;""),T168="Pass",U168&lt;&gt;""),"Yes","No")</x:f>
        <x:v>No</x:v>
      </x:c>
      <x:c r="L168" s="2" t="str"/>
      <x:c r="M168" s="2" t="str"/>
      <x:c r="N168" s="2" t="str">
        <x:v>https://github.com/pproenca/astryx-mui/blob/b4e37f6645dedbc493c6961f53fef2c323a0adab/packages/core/src/SelectableCard/SelectableCard.tsx</x:v>
      </x:c>
      <x:c r="O168" s="2" t="str">
        <x:v>Review for a Material 3 counterpart or classify as an Astryx extension.</x:v>
      </x:c>
      <x:c r="P168" s="6" t="str"/>
      <x:c r="Q168" s="2" t="str"/>
      <x:c r="R168" s="2" t="str">
        <x:v>https://github.com/pproenca/astryx-mui/blob/b4e37f6645dedbc493c6961f53fef2c323a0adab/packages/core/src/SelectableCard/SelectableCard.doc.mjs</x:v>
      </x:c>
      <x:c r="S168" s="2" t="str"/>
      <x:c r="T168" s="6" t="str">
        <x:v>Pending</x:v>
      </x:c>
      <x:c r="U168" s="6" t="str"/>
      <x:c r="V168" t="str">
        <x:v>material3-native-v4</x:v>
      </x:c>
      <x:c r="W168" t="str"/>
      <x:c r="X168" t="str">
        <x:v>Pending</x:v>
      </x:c>
      <x:c r="Y168" t="str"/>
      <x:c r="Z168" t="str">
        <x:v>Astryx extension</x:v>
      </x:c>
      <x:c r="AA168" t="str">
        <x:v>Unresolved</x:v>
      </x:c>
      <x:c r="AB168" t="str">
        <x:v>No</x:v>
      </x:c>
      <x:c r="AC168" t="str"/>
      <x:c r="AD168" t="str"/>
      <x:c r="AE168" t="str"/>
      <x:c r="AF168" t="str"/>
      <x:c r="AG168" t="str">
        <x:v>Review</x:v>
      </x:c>
      <x:c r="AH168" t="str"/>
      <x:c r="AI168" t="str"/>
    </x:row>
    <x:row r="169" ht="20" customHeight="1">
      <x:c r="A169" s="2" t="str">
        <x:v>CM-0168</x:v>
      </x:c>
      <x:c r="B169" s="2" t="str"/>
      <x:c r="C169" s="2" t="str"/>
      <x:c r="D169" s="2" t="str">
        <x:v>SideNav</x:v>
      </x:c>
      <x:c r="E169" s="2" t="str">
        <x:v>core</x:v>
      </x:c>
      <x:c r="F169" s="6" t="str">
        <x:v>Unclassified Astryx</x:v>
      </x:c>
      <x:c r="G169" s="6" t="str">
        <x:v>Not started</x:v>
      </x:c>
      <x:c r="H169" s="2" t="n">
        <x:f>COUNTIFS('Acceptance checks'!$A$2:$A$2479,$A169,'Acceptance checks'!$G$2:$G$2479,"Required")</x:f>
        <x:v>0</x:v>
      </x:c>
      <x:c r="I169" s="2" t="n">
        <x:f>COUNTIFS('Acceptance checks'!$A$2:$A$2479,$A169,'Acceptance checks'!$G$2:$G$2479,"Required",'Acceptance checks'!$L$2:$L$2479,"Ready")</x:f>
        <x:v>0</x:v>
      </x:c>
      <x:c r="J169" s="6" t="str">
        <x:v>Pending</x:v>
      </x:c>
      <x:c r="K169" s="2" t="str">
        <x:f>IF(AND(AB169="Yes",AA169="Resolved",V169="material3-native-v4",W169&lt;&gt;"",AF169&lt;&gt;"",X169="Approved",F169="Confirmed",G169="Verified",J169="Approved",H169&gt;0,H169=I169,COUNTIFS('Acceptance checks'!$A$2:$A$2479,$A169,'Acceptance checks'!$L$2:$L$2479,"Ready")=COUNTIFS('Acceptance checks'!$A$2:$A$2479,$A169),P169="",OR(S169&lt;&gt;"",AE169&lt;&gt;""),T169="Pass",U169&lt;&gt;""),"Yes","No")</x:f>
        <x:v>No</x:v>
      </x:c>
      <x:c r="L169" s="2" t="str"/>
      <x:c r="M169" s="2" t="str"/>
      <x:c r="N169" s="2" t="str">
        <x:v>https://github.com/pproenca/astryx-mui/blob/b4e37f6645dedbc493c6961f53fef2c323a0adab/packages/core/src/SideNav/SideNav.tsx</x:v>
      </x:c>
      <x:c r="O169" s="2" t="str">
        <x:v>Review for a Material 3 counterpart or classify as an Astryx extension.</x:v>
      </x:c>
      <x:c r="P169" s="6" t="str"/>
      <x:c r="Q169" s="2" t="str"/>
      <x:c r="R169" s="2" t="str">
        <x:v>https://github.com/pproenca/astryx-mui/blob/b4e37f6645dedbc493c6961f53fef2c323a0adab/packages/core/src/SideNav/SideNav.doc.mjs</x:v>
      </x:c>
      <x:c r="S169" s="2" t="str"/>
      <x:c r="T169" s="6" t="str">
        <x:v>Pending</x:v>
      </x:c>
      <x:c r="U169" s="6" t="str"/>
      <x:c r="V169" t="str">
        <x:v>material3-native-v4</x:v>
      </x:c>
      <x:c r="W169" t="str"/>
      <x:c r="X169" t="str">
        <x:v>Pending</x:v>
      </x:c>
      <x:c r="Y169" t="str"/>
      <x:c r="Z169" t="str">
        <x:v>Astryx extension</x:v>
      </x:c>
      <x:c r="AA169" t="str">
        <x:v>Unresolved</x:v>
      </x:c>
      <x:c r="AB169" t="str">
        <x:v>No</x:v>
      </x:c>
      <x:c r="AC169" t="str"/>
      <x:c r="AD169" t="str"/>
      <x:c r="AE169" t="str"/>
      <x:c r="AF169" t="str"/>
      <x:c r="AG169" t="str">
        <x:v>Review</x:v>
      </x:c>
      <x:c r="AH169" t="str"/>
      <x:c r="AI169" t="str"/>
    </x:row>
    <x:row r="170" ht="20" customHeight="1">
      <x:c r="A170" s="2" t="str">
        <x:v>CM-0169</x:v>
      </x:c>
      <x:c r="B170" s="2" t="str"/>
      <x:c r="C170" s="2" t="str"/>
      <x:c r="D170" s="2" t="str">
        <x:v>SideNavCollapseButton</x:v>
      </x:c>
      <x:c r="E170" s="2" t="str">
        <x:v>core</x:v>
      </x:c>
      <x:c r="F170" s="6" t="str">
        <x:v>Unclassified Astryx</x:v>
      </x:c>
      <x:c r="G170" s="6" t="str">
        <x:v>Not started</x:v>
      </x:c>
      <x:c r="H170" s="2" t="n">
        <x:f>COUNTIFS('Acceptance checks'!$A$2:$A$2479,$A170,'Acceptance checks'!$G$2:$G$2479,"Required")</x:f>
        <x:v>0</x:v>
      </x:c>
      <x:c r="I170" s="2" t="n">
        <x:f>COUNTIFS('Acceptance checks'!$A$2:$A$2479,$A170,'Acceptance checks'!$G$2:$G$2479,"Required",'Acceptance checks'!$L$2:$L$2479,"Ready")</x:f>
        <x:v>0</x:v>
      </x:c>
      <x:c r="J170" s="6" t="str">
        <x:v>Pending</x:v>
      </x:c>
      <x:c r="K170" s="2" t="str">
        <x:f>IF(AND(AB170="Yes",AA170="Resolved",V170="material3-native-v4",W170&lt;&gt;"",AF170&lt;&gt;"",X170="Approved",F170="Confirmed",G170="Verified",J170="Approved",H170&gt;0,H170=I170,COUNTIFS('Acceptance checks'!$A$2:$A$2479,$A170,'Acceptance checks'!$L$2:$L$2479,"Ready")=COUNTIFS('Acceptance checks'!$A$2:$A$2479,$A170),P170="",OR(S170&lt;&gt;"",AE170&lt;&gt;""),T170="Pass",U170&lt;&gt;""),"Yes","No")</x:f>
        <x:v>No</x:v>
      </x:c>
      <x:c r="L170" s="2" t="str"/>
      <x:c r="M170" s="2" t="str"/>
      <x:c r="N170" s="2" t="str">
        <x:v>https://github.com/pproenca/astryx-mui/blob/b4e37f6645dedbc493c6961f53fef2c323a0adab/packages/core/src/SideNav/SideNavCollapseButton.tsx</x:v>
      </x:c>
      <x:c r="O170" s="2" t="str">
        <x:v>Review for a Material 3 counterpart or classify as an Astryx extension.</x:v>
      </x:c>
      <x:c r="P170" s="6" t="str"/>
      <x:c r="Q170" s="2" t="str"/>
      <x:c r="R170" s="2" t="str">
        <x:v>https://github.com/pproenca/astryx-mui/blob/b4e37f6645dedbc493c6961f53fef2c323a0adab/packages/core/src/SideNav/SideNavCollapseButton.doc.mjs</x:v>
      </x:c>
      <x:c r="S170" s="2" t="str"/>
      <x:c r="T170" s="6" t="str">
        <x:v>Pending</x:v>
      </x:c>
      <x:c r="U170" s="6" t="str"/>
      <x:c r="V170" t="str">
        <x:v>material3-native-v4</x:v>
      </x:c>
      <x:c r="W170" t="str"/>
      <x:c r="X170" t="str">
        <x:v>Pending</x:v>
      </x:c>
      <x:c r="Y170" t="str"/>
      <x:c r="Z170" t="str">
        <x:v>Astryx extension</x:v>
      </x:c>
      <x:c r="AA170" t="str">
        <x:v>Unresolved</x:v>
      </x:c>
      <x:c r="AB170" t="str">
        <x:v>No</x:v>
      </x:c>
      <x:c r="AC170" t="str"/>
      <x:c r="AD170" t="str"/>
      <x:c r="AE170" t="str"/>
      <x:c r="AF170" t="str"/>
      <x:c r="AG170" t="str">
        <x:v>Review</x:v>
      </x:c>
      <x:c r="AH170" t="str"/>
      <x:c r="AI170" t="str"/>
    </x:row>
    <x:row r="171" ht="20" customHeight="1">
      <x:c r="A171" s="2" t="str">
        <x:v>CM-0170</x:v>
      </x:c>
      <x:c r="B171" s="2" t="str"/>
      <x:c r="C171" s="2" t="str"/>
      <x:c r="D171" s="2" t="str">
        <x:v>SideNavHeading</x:v>
      </x:c>
      <x:c r="E171" s="2" t="str">
        <x:v>core</x:v>
      </x:c>
      <x:c r="F171" s="6" t="str">
        <x:v>Unclassified Astryx</x:v>
      </x:c>
      <x:c r="G171" s="6" t="str">
        <x:v>Not started</x:v>
      </x:c>
      <x:c r="H171" s="2" t="n">
        <x:f>COUNTIFS('Acceptance checks'!$A$2:$A$2479,$A171,'Acceptance checks'!$G$2:$G$2479,"Required")</x:f>
        <x:v>0</x:v>
      </x:c>
      <x:c r="I171" s="2" t="n">
        <x:f>COUNTIFS('Acceptance checks'!$A$2:$A$2479,$A171,'Acceptance checks'!$G$2:$G$2479,"Required",'Acceptance checks'!$L$2:$L$2479,"Ready")</x:f>
        <x:v>0</x:v>
      </x:c>
      <x:c r="J171" s="6" t="str">
        <x:v>Pending</x:v>
      </x:c>
      <x:c r="K171" s="2" t="str">
        <x:f>IF(AND(AB171="Yes",AA171="Resolved",V171="material3-native-v4",W171&lt;&gt;"",AF171&lt;&gt;"",X171="Approved",F171="Confirmed",G171="Verified",J171="Approved",H171&gt;0,H171=I171,COUNTIFS('Acceptance checks'!$A$2:$A$2479,$A171,'Acceptance checks'!$L$2:$L$2479,"Ready")=COUNTIFS('Acceptance checks'!$A$2:$A$2479,$A171),P171="",OR(S171&lt;&gt;"",AE171&lt;&gt;""),T171="Pass",U171&lt;&gt;""),"Yes","No")</x:f>
        <x:v>No</x:v>
      </x:c>
      <x:c r="L171" s="2" t="str"/>
      <x:c r="M171" s="2" t="str"/>
      <x:c r="N171" s="2" t="str">
        <x:v>https://github.com/pproenca/astryx-mui/blob/b4e37f6645dedbc493c6961f53fef2c323a0adab/packages/core/src/SideNav/SideNavHeading.tsx</x:v>
      </x:c>
      <x:c r="O171" s="2" t="str">
        <x:v>Review for a Material 3 counterpart or classify as an Astryx extension.</x:v>
      </x:c>
      <x:c r="P171" s="6" t="str"/>
      <x:c r="Q171" s="2" t="str"/>
      <x:c r="R171" s="2" t="str">
        <x:v>https://github.com/pproenca/astryx-mui/blob/b4e37f6645dedbc493c6961f53fef2c323a0adab/packages/core/src/SideNav/SideNavHeading.doc.mjs</x:v>
      </x:c>
      <x:c r="S171" s="2" t="str"/>
      <x:c r="T171" s="6" t="str">
        <x:v>Pending</x:v>
      </x:c>
      <x:c r="U171" s="6" t="str"/>
      <x:c r="V171" t="str">
        <x:v>material3-native-v4</x:v>
      </x:c>
      <x:c r="W171" t="str"/>
      <x:c r="X171" t="str">
        <x:v>Pending</x:v>
      </x:c>
      <x:c r="Y171" t="str"/>
      <x:c r="Z171" t="str">
        <x:v>Astryx extension</x:v>
      </x:c>
      <x:c r="AA171" t="str">
        <x:v>Unresolved</x:v>
      </x:c>
      <x:c r="AB171" t="str">
        <x:v>No</x:v>
      </x:c>
      <x:c r="AC171" t="str"/>
      <x:c r="AD171" t="str"/>
      <x:c r="AE171" t="str"/>
      <x:c r="AF171" t="str"/>
      <x:c r="AG171" t="str">
        <x:v>Review</x:v>
      </x:c>
      <x:c r="AH171" t="str"/>
      <x:c r="AI171" t="str"/>
    </x:row>
    <x:row r="172" ht="20" customHeight="1">
      <x:c r="A172" s="2" t="str">
        <x:v>CM-0171</x:v>
      </x:c>
      <x:c r="B172" s="2" t="str"/>
      <x:c r="C172" s="2" t="str"/>
      <x:c r="D172" s="2" t="str">
        <x:v>SideNavItem</x:v>
      </x:c>
      <x:c r="E172" s="2" t="str">
        <x:v>core</x:v>
      </x:c>
      <x:c r="F172" s="6" t="str">
        <x:v>Unclassified Astryx</x:v>
      </x:c>
      <x:c r="G172" s="6" t="str">
        <x:v>Not started</x:v>
      </x:c>
      <x:c r="H172" s="2" t="n">
        <x:f>COUNTIFS('Acceptance checks'!$A$2:$A$2479,$A172,'Acceptance checks'!$G$2:$G$2479,"Required")</x:f>
        <x:v>0</x:v>
      </x:c>
      <x:c r="I172" s="2" t="n">
        <x:f>COUNTIFS('Acceptance checks'!$A$2:$A$2479,$A172,'Acceptance checks'!$G$2:$G$2479,"Required",'Acceptance checks'!$L$2:$L$2479,"Ready")</x:f>
        <x:v>0</x:v>
      </x:c>
      <x:c r="J172" s="6" t="str">
        <x:v>Pending</x:v>
      </x:c>
      <x:c r="K172" s="2" t="str">
        <x:f>IF(AND(AB172="Yes",AA172="Resolved",V172="material3-native-v4",W172&lt;&gt;"",AF172&lt;&gt;"",X172="Approved",F172="Confirmed",G172="Verified",J172="Approved",H172&gt;0,H172=I172,COUNTIFS('Acceptance checks'!$A$2:$A$2479,$A172,'Acceptance checks'!$L$2:$L$2479,"Ready")=COUNTIFS('Acceptance checks'!$A$2:$A$2479,$A172),P172="",OR(S172&lt;&gt;"",AE172&lt;&gt;""),T172="Pass",U172&lt;&gt;""),"Yes","No")</x:f>
        <x:v>No</x:v>
      </x:c>
      <x:c r="L172" s="2" t="str"/>
      <x:c r="M172" s="2" t="str"/>
      <x:c r="N172" s="2" t="str">
        <x:v>https://github.com/pproenca/astryx-mui/blob/b4e37f6645dedbc493c6961f53fef2c323a0adab/packages/core/src/SideNav/SideNavItem.tsx</x:v>
      </x:c>
      <x:c r="O172" s="2" t="str">
        <x:v>Review for a Material 3 counterpart or classify as an Astryx extension.</x:v>
      </x:c>
      <x:c r="P172" s="6" t="str"/>
      <x:c r="Q172" s="2" t="str"/>
      <x:c r="R172" s="2" t="str">
        <x:v>https://github.com/pproenca/astryx-mui/blob/b4e37f6645dedbc493c6961f53fef2c323a0adab/packages/core/src/SideNav/SideNavItem.doc.mjs</x:v>
      </x:c>
      <x:c r="S172" s="2" t="str"/>
      <x:c r="T172" s="6" t="str">
        <x:v>Pending</x:v>
      </x:c>
      <x:c r="U172" s="6" t="str"/>
      <x:c r="V172" t="str">
        <x:v>material3-native-v4</x:v>
      </x:c>
      <x:c r="W172" t="str"/>
      <x:c r="X172" t="str">
        <x:v>Pending</x:v>
      </x:c>
      <x:c r="Y172" t="str"/>
      <x:c r="Z172" t="str">
        <x:v>Astryx extension</x:v>
      </x:c>
      <x:c r="AA172" t="str">
        <x:v>Unresolved</x:v>
      </x:c>
      <x:c r="AB172" t="str">
        <x:v>No</x:v>
      </x:c>
      <x:c r="AC172" t="str"/>
      <x:c r="AD172" t="str"/>
      <x:c r="AE172" t="str"/>
      <x:c r="AF172" t="str"/>
      <x:c r="AG172" t="str">
        <x:v>Review</x:v>
      </x:c>
      <x:c r="AH172" t="str"/>
      <x:c r="AI172" t="str"/>
    </x:row>
    <x:row r="173" ht="20" customHeight="1">
      <x:c r="A173" s="2" t="str">
        <x:v>CM-0172</x:v>
      </x:c>
      <x:c r="B173" s="2" t="str"/>
      <x:c r="C173" s="2" t="str"/>
      <x:c r="D173" s="2" t="str">
        <x:v>SideNavSection</x:v>
      </x:c>
      <x:c r="E173" s="2" t="str">
        <x:v>core</x:v>
      </x:c>
      <x:c r="F173" s="6" t="str">
        <x:v>Unclassified Astryx</x:v>
      </x:c>
      <x:c r="G173" s="6" t="str">
        <x:v>Not started</x:v>
      </x:c>
      <x:c r="H173" s="2" t="n">
        <x:f>COUNTIFS('Acceptance checks'!$A$2:$A$2479,$A173,'Acceptance checks'!$G$2:$G$2479,"Required")</x:f>
        <x:v>0</x:v>
      </x:c>
      <x:c r="I173" s="2" t="n">
        <x:f>COUNTIFS('Acceptance checks'!$A$2:$A$2479,$A173,'Acceptance checks'!$G$2:$G$2479,"Required",'Acceptance checks'!$L$2:$L$2479,"Ready")</x:f>
        <x:v>0</x:v>
      </x:c>
      <x:c r="J173" s="6" t="str">
        <x:v>Pending</x:v>
      </x:c>
      <x:c r="K173" s="2" t="str">
        <x:f>IF(AND(AB173="Yes",AA173="Resolved",V173="material3-native-v4",W173&lt;&gt;"",AF173&lt;&gt;"",X173="Approved",F173="Confirmed",G173="Verified",J173="Approved",H173&gt;0,H173=I173,COUNTIFS('Acceptance checks'!$A$2:$A$2479,$A173,'Acceptance checks'!$L$2:$L$2479,"Ready")=COUNTIFS('Acceptance checks'!$A$2:$A$2479,$A173),P173="",OR(S173&lt;&gt;"",AE173&lt;&gt;""),T173="Pass",U173&lt;&gt;""),"Yes","No")</x:f>
        <x:v>No</x:v>
      </x:c>
      <x:c r="L173" s="2" t="str"/>
      <x:c r="M173" s="2" t="str"/>
      <x:c r="N173" s="2" t="str">
        <x:v>https://github.com/pproenca/astryx-mui/blob/b4e37f6645dedbc493c6961f53fef2c323a0adab/packages/core/src/SideNav/SideNavSection.tsx</x:v>
      </x:c>
      <x:c r="O173" s="2" t="str">
        <x:v>Review for a Material 3 counterpart or classify as an Astryx extension.</x:v>
      </x:c>
      <x:c r="P173" s="6" t="str"/>
      <x:c r="Q173" s="2" t="str"/>
      <x:c r="R173" s="2" t="str">
        <x:v>https://github.com/pproenca/astryx-mui/blob/b4e37f6645dedbc493c6961f53fef2c323a0adab/packages/core/src/SideNav/SideNavSection.doc.mjs</x:v>
      </x:c>
      <x:c r="S173" s="2" t="str"/>
      <x:c r="T173" s="6" t="str">
        <x:v>Pending</x:v>
      </x:c>
      <x:c r="U173" s="6" t="str"/>
      <x:c r="V173" t="str">
        <x:v>material3-native-v4</x:v>
      </x:c>
      <x:c r="W173" t="str"/>
      <x:c r="X173" t="str">
        <x:v>Pending</x:v>
      </x:c>
      <x:c r="Y173" t="str"/>
      <x:c r="Z173" t="str">
        <x:v>Astryx extension</x:v>
      </x:c>
      <x:c r="AA173" t="str">
        <x:v>Unresolved</x:v>
      </x:c>
      <x:c r="AB173" t="str">
        <x:v>No</x:v>
      </x:c>
      <x:c r="AC173" t="str"/>
      <x:c r="AD173" t="str"/>
      <x:c r="AE173" t="str"/>
      <x:c r="AF173" t="str"/>
      <x:c r="AG173" t="str">
        <x:v>Review</x:v>
      </x:c>
      <x:c r="AH173" t="str"/>
      <x:c r="AI173" t="str"/>
    </x:row>
    <x:row r="174" ht="20" customHeight="1">
      <x:c r="A174" s="2" t="str">
        <x:v>CM-0173</x:v>
      </x:c>
      <x:c r="B174" s="2" t="str"/>
      <x:c r="C174" s="2" t="str"/>
      <x:c r="D174" s="2" t="str">
        <x:v>Skeleton</x:v>
      </x:c>
      <x:c r="E174" s="2" t="str">
        <x:v>core</x:v>
      </x:c>
      <x:c r="F174" s="6" t="str">
        <x:v>Unclassified Astryx</x:v>
      </x:c>
      <x:c r="G174" s="6" t="str">
        <x:v>Not started</x:v>
      </x:c>
      <x:c r="H174" s="2" t="n">
        <x:f>COUNTIFS('Acceptance checks'!$A$2:$A$2479,$A174,'Acceptance checks'!$G$2:$G$2479,"Required")</x:f>
        <x:v>0</x:v>
      </x:c>
      <x:c r="I174" s="2" t="n">
        <x:f>COUNTIFS('Acceptance checks'!$A$2:$A$2479,$A174,'Acceptance checks'!$G$2:$G$2479,"Required",'Acceptance checks'!$L$2:$L$2479,"Ready")</x:f>
        <x:v>0</x:v>
      </x:c>
      <x:c r="J174" s="6" t="str">
        <x:v>Pending</x:v>
      </x:c>
      <x:c r="K174" s="2" t="str">
        <x:f>IF(AND(AB174="Yes",AA174="Resolved",V174="material3-native-v4",W174&lt;&gt;"",AF174&lt;&gt;"",X174="Approved",F174="Confirmed",G174="Verified",J174="Approved",H174&gt;0,H174=I174,COUNTIFS('Acceptance checks'!$A$2:$A$2479,$A174,'Acceptance checks'!$L$2:$L$2479,"Ready")=COUNTIFS('Acceptance checks'!$A$2:$A$2479,$A174),P174="",OR(S174&lt;&gt;"",AE174&lt;&gt;""),T174="Pass",U174&lt;&gt;""),"Yes","No")</x:f>
        <x:v>No</x:v>
      </x:c>
      <x:c r="L174" s="2" t="str"/>
      <x:c r="M174" s="2" t="str"/>
      <x:c r="N174" s="2" t="str">
        <x:v>https://github.com/pproenca/astryx-mui/blob/b4e37f6645dedbc493c6961f53fef2c323a0adab/packages/core/src/Skeleton/Skeleton.tsx</x:v>
      </x:c>
      <x:c r="O174" s="2" t="str">
        <x:v>Review for a Material 3 counterpart or classify as an Astryx extension.</x:v>
      </x:c>
      <x:c r="P174" s="6" t="str"/>
      <x:c r="Q174" s="2" t="str"/>
      <x:c r="R174" s="2" t="str">
        <x:v>https://github.com/pproenca/astryx-mui/blob/b4e37f6645dedbc493c6961f53fef2c323a0adab/packages/core/src/Skeleton/Skeleton.doc.mjs</x:v>
      </x:c>
      <x:c r="S174" s="2" t="str"/>
      <x:c r="T174" s="6" t="str">
        <x:v>Pending</x:v>
      </x:c>
      <x:c r="U174" s="6" t="str"/>
      <x:c r="V174" t="str">
        <x:v>material3-native-v4</x:v>
      </x:c>
      <x:c r="W174" t="str"/>
      <x:c r="X174" t="str">
        <x:v>Pending</x:v>
      </x:c>
      <x:c r="Y174" t="str"/>
      <x:c r="Z174" t="str">
        <x:v>Astryx extension</x:v>
      </x:c>
      <x:c r="AA174" t="str">
        <x:v>Unresolved</x:v>
      </x:c>
      <x:c r="AB174" t="str">
        <x:v>No</x:v>
      </x:c>
      <x:c r="AC174" t="str"/>
      <x:c r="AD174" t="str"/>
      <x:c r="AE174" t="str"/>
      <x:c r="AF174" t="str"/>
      <x:c r="AG174" t="str">
        <x:v>Review</x:v>
      </x:c>
      <x:c r="AH174" t="str"/>
      <x:c r="AI174" t="str"/>
    </x:row>
    <x:row r="175" ht="20" customHeight="1">
      <x:c r="A175" s="2" t="str">
        <x:v>CM-0174</x:v>
      </x:c>
      <x:c r="B175" s="2" t="str"/>
      <x:c r="C175" s="2" t="str"/>
      <x:c r="D175" s="2" t="str">
        <x:v>Spinner</x:v>
      </x:c>
      <x:c r="E175" s="2" t="str">
        <x:v>core</x:v>
      </x:c>
      <x:c r="F175" s="6" t="str">
        <x:v>Unclassified Astryx</x:v>
      </x:c>
      <x:c r="G175" s="6" t="str">
        <x:v>Not started</x:v>
      </x:c>
      <x:c r="H175" s="2" t="n">
        <x:f>COUNTIFS('Acceptance checks'!$A$2:$A$2479,$A175,'Acceptance checks'!$G$2:$G$2479,"Required")</x:f>
        <x:v>0</x:v>
      </x:c>
      <x:c r="I175" s="2" t="n">
        <x:f>COUNTIFS('Acceptance checks'!$A$2:$A$2479,$A175,'Acceptance checks'!$G$2:$G$2479,"Required",'Acceptance checks'!$L$2:$L$2479,"Ready")</x:f>
        <x:v>0</x:v>
      </x:c>
      <x:c r="J175" s="6" t="str">
        <x:v>Pending</x:v>
      </x:c>
      <x:c r="K175" s="2" t="str">
        <x:f>IF(AND(AB175="Yes",AA175="Resolved",V175="material3-native-v4",W175&lt;&gt;"",AF175&lt;&gt;"",X175="Approved",F175="Confirmed",G175="Verified",J175="Approved",H175&gt;0,H175=I175,COUNTIFS('Acceptance checks'!$A$2:$A$2479,$A175,'Acceptance checks'!$L$2:$L$2479,"Ready")=COUNTIFS('Acceptance checks'!$A$2:$A$2479,$A175),P175="",OR(S175&lt;&gt;"",AE175&lt;&gt;""),T175="Pass",U175&lt;&gt;""),"Yes","No")</x:f>
        <x:v>No</x:v>
      </x:c>
      <x:c r="L175" s="2" t="str"/>
      <x:c r="M175" s="2" t="str"/>
      <x:c r="N175" s="2" t="str">
        <x:v>https://github.com/pproenca/astryx-mui/blob/b4e37f6645dedbc493c6961f53fef2c323a0adab/packages/core/src/Spinner/Spinner.tsx</x:v>
      </x:c>
      <x:c r="O175" s="2" t="str">
        <x:v>Review for a Material 3 counterpart or classify as an Astryx extension.</x:v>
      </x:c>
      <x:c r="P175" s="6" t="str"/>
      <x:c r="Q175" s="2" t="str"/>
      <x:c r="R175" s="2" t="str">
        <x:v>https://github.com/pproenca/astryx-mui/blob/b4e37f6645dedbc493c6961f53fef2c323a0adab/packages/core/src/Spinner/Spinner.doc.mjs</x:v>
      </x:c>
      <x:c r="S175" s="2" t="str"/>
      <x:c r="T175" s="6" t="str">
        <x:v>Pending</x:v>
      </x:c>
      <x:c r="U175" s="6" t="str"/>
      <x:c r="V175" t="str">
        <x:v>material3-native-v4</x:v>
      </x:c>
      <x:c r="W175" t="str"/>
      <x:c r="X175" t="str">
        <x:v>Pending</x:v>
      </x:c>
      <x:c r="Y175" t="str"/>
      <x:c r="Z175" t="str">
        <x:v>Astryx extension</x:v>
      </x:c>
      <x:c r="AA175" t="str">
        <x:v>Unresolved</x:v>
      </x:c>
      <x:c r="AB175" t="str">
        <x:v>No</x:v>
      </x:c>
      <x:c r="AC175" t="str"/>
      <x:c r="AD175" t="str"/>
      <x:c r="AE175" t="str"/>
      <x:c r="AF175" t="str"/>
      <x:c r="AG175" t="str">
        <x:v>Review</x:v>
      </x:c>
      <x:c r="AH175" t="str"/>
      <x:c r="AI175" t="str"/>
    </x:row>
    <x:row r="176" ht="20" customHeight="1">
      <x:c r="A176" s="2" t="str">
        <x:v>CM-0175</x:v>
      </x:c>
      <x:c r="B176" s="2" t="str"/>
      <x:c r="C176" s="2" t="str"/>
      <x:c r="D176" s="2" t="str">
        <x:v>Stack</x:v>
      </x:c>
      <x:c r="E176" s="2" t="str">
        <x:v>core</x:v>
      </x:c>
      <x:c r="F176" s="6" t="str">
        <x:v>Unclassified Astryx</x:v>
      </x:c>
      <x:c r="G176" s="6" t="str">
        <x:v>Not started</x:v>
      </x:c>
      <x:c r="H176" s="2" t="n">
        <x:f>COUNTIFS('Acceptance checks'!$A$2:$A$2479,$A176,'Acceptance checks'!$G$2:$G$2479,"Required")</x:f>
        <x:v>0</x:v>
      </x:c>
      <x:c r="I176" s="2" t="n">
        <x:f>COUNTIFS('Acceptance checks'!$A$2:$A$2479,$A176,'Acceptance checks'!$G$2:$G$2479,"Required",'Acceptance checks'!$L$2:$L$2479,"Ready")</x:f>
        <x:v>0</x:v>
      </x:c>
      <x:c r="J176" s="6" t="str">
        <x:v>Pending</x:v>
      </x:c>
      <x:c r="K176" s="2" t="str">
        <x:f>IF(AND(AB176="Yes",AA176="Resolved",V176="material3-native-v4",W176&lt;&gt;"",AF176&lt;&gt;"",X176="Approved",F176="Confirmed",G176="Verified",J176="Approved",H176&gt;0,H176=I176,COUNTIFS('Acceptance checks'!$A$2:$A$2479,$A176,'Acceptance checks'!$L$2:$L$2479,"Ready")=COUNTIFS('Acceptance checks'!$A$2:$A$2479,$A176),P176="",OR(S176&lt;&gt;"",AE176&lt;&gt;""),T176="Pass",U176&lt;&gt;""),"Yes","No")</x:f>
        <x:v>No</x:v>
      </x:c>
      <x:c r="L176" s="2" t="str"/>
      <x:c r="M176" s="2" t="str"/>
      <x:c r="N176" s="2" t="str">
        <x:v>https://github.com/pproenca/astryx-mui/blob/b4e37f6645dedbc493c6961f53fef2c323a0adab/packages/core/src/Stack/Stack.tsx</x:v>
      </x:c>
      <x:c r="O176" s="2" t="str">
        <x:v>Review for a Material 3 counterpart or classify as an Astryx extension.</x:v>
      </x:c>
      <x:c r="P176" s="6" t="str"/>
      <x:c r="Q176" s="2" t="str"/>
      <x:c r="R176" s="2" t="str">
        <x:v>https://github.com/pproenca/astryx-mui/blob/b4e37f6645dedbc493c6961f53fef2c323a0adab/packages/core/src/Stack/Stack.doc.mjs</x:v>
      </x:c>
      <x:c r="S176" s="2" t="str"/>
      <x:c r="T176" s="6" t="str">
        <x:v>Pending</x:v>
      </x:c>
      <x:c r="U176" s="6" t="str"/>
      <x:c r="V176" t="str">
        <x:v>material3-native-v4</x:v>
      </x:c>
      <x:c r="W176" t="str"/>
      <x:c r="X176" t="str">
        <x:v>Pending</x:v>
      </x:c>
      <x:c r="Y176" t="str"/>
      <x:c r="Z176" t="str">
        <x:v>Astryx extension</x:v>
      </x:c>
      <x:c r="AA176" t="str">
        <x:v>Unresolved</x:v>
      </x:c>
      <x:c r="AB176" t="str">
        <x:v>No</x:v>
      </x:c>
      <x:c r="AC176" t="str"/>
      <x:c r="AD176" t="str"/>
      <x:c r="AE176" t="str"/>
      <x:c r="AF176" t="str"/>
      <x:c r="AG176" t="str">
        <x:v>Review</x:v>
      </x:c>
      <x:c r="AH176" t="str"/>
      <x:c r="AI176" t="str"/>
    </x:row>
    <x:row r="177" ht="20" customHeight="1">
      <x:c r="A177" s="2" t="str">
        <x:v>CM-0176</x:v>
      </x:c>
      <x:c r="B177" s="2" t="str"/>
      <x:c r="C177" s="2" t="str"/>
      <x:c r="D177" s="2" t="str">
        <x:v>StatusDot</x:v>
      </x:c>
      <x:c r="E177" s="2" t="str">
        <x:v>core</x:v>
      </x:c>
      <x:c r="F177" s="6" t="str">
        <x:v>Unclassified Astryx</x:v>
      </x:c>
      <x:c r="G177" s="6" t="str">
        <x:v>Not started</x:v>
      </x:c>
      <x:c r="H177" s="2" t="n">
        <x:f>COUNTIFS('Acceptance checks'!$A$2:$A$2479,$A177,'Acceptance checks'!$G$2:$G$2479,"Required")</x:f>
        <x:v>0</x:v>
      </x:c>
      <x:c r="I177" s="2" t="n">
        <x:f>COUNTIFS('Acceptance checks'!$A$2:$A$2479,$A177,'Acceptance checks'!$G$2:$G$2479,"Required",'Acceptance checks'!$L$2:$L$2479,"Ready")</x:f>
        <x:v>0</x:v>
      </x:c>
      <x:c r="J177" s="6" t="str">
        <x:v>Pending</x:v>
      </x:c>
      <x:c r="K177" s="2" t="str">
        <x:f>IF(AND(AB177="Yes",AA177="Resolved",V177="material3-native-v4",W177&lt;&gt;"",AF177&lt;&gt;"",X177="Approved",F177="Confirmed",G177="Verified",J177="Approved",H177&gt;0,H177=I177,COUNTIFS('Acceptance checks'!$A$2:$A$2479,$A177,'Acceptance checks'!$L$2:$L$2479,"Ready")=COUNTIFS('Acceptance checks'!$A$2:$A$2479,$A177),P177="",OR(S177&lt;&gt;"",AE177&lt;&gt;""),T177="Pass",U177&lt;&gt;""),"Yes","No")</x:f>
        <x:v>No</x:v>
      </x:c>
      <x:c r="L177" s="2" t="str"/>
      <x:c r="M177" s="2" t="str"/>
      <x:c r="N177" s="2" t="str">
        <x:v>https://github.com/pproenca/astryx-mui/blob/b4e37f6645dedbc493c6961f53fef2c323a0adab/packages/core/src/StatusDot/StatusDot.tsx</x:v>
      </x:c>
      <x:c r="O177" s="2" t="str">
        <x:v>Review for a Material 3 counterpart or classify as an Astryx extension.</x:v>
      </x:c>
      <x:c r="P177" s="6" t="str"/>
      <x:c r="Q177" s="2" t="str"/>
      <x:c r="R177" s="2" t="str">
        <x:v>https://github.com/pproenca/astryx-mui/blob/b4e37f6645dedbc493c6961f53fef2c323a0adab/packages/core/src/StatusDot/StatusDot.doc.mjs</x:v>
      </x:c>
      <x:c r="S177" s="2" t="str"/>
      <x:c r="T177" s="6" t="str">
        <x:v>Pending</x:v>
      </x:c>
      <x:c r="U177" s="6" t="str"/>
      <x:c r="V177" t="str">
        <x:v>material3-native-v4</x:v>
      </x:c>
      <x:c r="W177" t="str"/>
      <x:c r="X177" t="str">
        <x:v>Pending</x:v>
      </x:c>
      <x:c r="Y177" t="str"/>
      <x:c r="Z177" t="str">
        <x:v>Astryx extension</x:v>
      </x:c>
      <x:c r="AA177" t="str">
        <x:v>Unresolved</x:v>
      </x:c>
      <x:c r="AB177" t="str">
        <x:v>No</x:v>
      </x:c>
      <x:c r="AC177" t="str"/>
      <x:c r="AD177" t="str"/>
      <x:c r="AE177" t="str"/>
      <x:c r="AF177" t="str"/>
      <x:c r="AG177" t="str">
        <x:v>Review</x:v>
      </x:c>
      <x:c r="AH177" t="str"/>
      <x:c r="AI177" t="str"/>
    </x:row>
    <x:row r="178" ht="20" customHeight="1">
      <x:c r="A178" s="2" t="str">
        <x:v>CM-0177</x:v>
      </x:c>
      <x:c r="B178" s="2" t="str"/>
      <x:c r="C178" s="2" t="str"/>
      <x:c r="D178" s="2" t="str">
        <x:v>Step</x:v>
      </x:c>
      <x:c r="E178" s="2" t="str">
        <x:v>core</x:v>
      </x:c>
      <x:c r="F178" s="6" t="str">
        <x:v>Unclassified Astryx</x:v>
      </x:c>
      <x:c r="G178" s="6" t="str">
        <x:v>Not started</x:v>
      </x:c>
      <x:c r="H178" s="2" t="n">
        <x:f>COUNTIFS('Acceptance checks'!$A$2:$A$2479,$A178,'Acceptance checks'!$G$2:$G$2479,"Required")</x:f>
        <x:v>0</x:v>
      </x:c>
      <x:c r="I178" s="2" t="n">
        <x:f>COUNTIFS('Acceptance checks'!$A$2:$A$2479,$A178,'Acceptance checks'!$G$2:$G$2479,"Required",'Acceptance checks'!$L$2:$L$2479,"Ready")</x:f>
        <x:v>0</x:v>
      </x:c>
      <x:c r="J178" s="6" t="str">
        <x:v>Pending</x:v>
      </x:c>
      <x:c r="K178" s="2" t="str">
        <x:f>IF(AND(AB178="Yes",AA178="Resolved",V178="material3-native-v4",W178&lt;&gt;"",AF178&lt;&gt;"",X178="Approved",F178="Confirmed",G178="Verified",J178="Approved",H178&gt;0,H178=I178,COUNTIFS('Acceptance checks'!$A$2:$A$2479,$A178,'Acceptance checks'!$L$2:$L$2479,"Ready")=COUNTIFS('Acceptance checks'!$A$2:$A$2479,$A178),P178="",OR(S178&lt;&gt;"",AE178&lt;&gt;""),T178="Pass",U178&lt;&gt;""),"Yes","No")</x:f>
        <x:v>No</x:v>
      </x:c>
      <x:c r="L178" s="2" t="str"/>
      <x:c r="M178" s="2" t="str"/>
      <x:c r="N178" s="2" t="str">
        <x:v>https://github.com/pproenca/astryx-mui/blob/b4e37f6645dedbc493c6961f53fef2c323a0adab/packages/core/src/Stepper/Step.tsx</x:v>
      </x:c>
      <x:c r="O178" s="2" t="str">
        <x:v>Review for a Material 3 counterpart or classify as an Astryx extension.</x:v>
      </x:c>
      <x:c r="P178" s="6" t="str"/>
      <x:c r="Q178" s="2" t="str"/>
      <x:c r="R178" s="2" t="str">
        <x:v>https://github.com/pproenca/astryx-mui/blob/b4e37f6645dedbc493c6961f53fef2c323a0adab/packages/core/src/Stepper/Step.doc.mjs</x:v>
      </x:c>
      <x:c r="S178" s="2" t="str"/>
      <x:c r="T178" s="6" t="str">
        <x:v>Pending</x:v>
      </x:c>
      <x:c r="U178" s="6" t="str"/>
      <x:c r="V178" t="str">
        <x:v>material3-native-v4</x:v>
      </x:c>
      <x:c r="W178" t="str"/>
      <x:c r="X178" t="str">
        <x:v>Pending</x:v>
      </x:c>
      <x:c r="Y178" t="str"/>
      <x:c r="Z178" t="str">
        <x:v>Astryx extension</x:v>
      </x:c>
      <x:c r="AA178" t="str">
        <x:v>Unresolved</x:v>
      </x:c>
      <x:c r="AB178" t="str">
        <x:v>No</x:v>
      </x:c>
      <x:c r="AC178" t="str"/>
      <x:c r="AD178" t="str"/>
      <x:c r="AE178" t="str"/>
      <x:c r="AF178" t="str"/>
      <x:c r="AG178" t="str">
        <x:v>Review</x:v>
      </x:c>
      <x:c r="AH178" t="str"/>
      <x:c r="AI178" t="str"/>
    </x:row>
    <x:row r="179" ht="20" customHeight="1">
      <x:c r="A179" s="2" t="str">
        <x:v>CM-0178</x:v>
      </x:c>
      <x:c r="B179" s="2" t="str"/>
      <x:c r="C179" s="2" t="str"/>
      <x:c r="D179" s="2" t="str">
        <x:v>Stepper</x:v>
      </x:c>
      <x:c r="E179" s="2" t="str">
        <x:v>core</x:v>
      </x:c>
      <x:c r="F179" s="6" t="str">
        <x:v>Unclassified Astryx</x:v>
      </x:c>
      <x:c r="G179" s="6" t="str">
        <x:v>Not started</x:v>
      </x:c>
      <x:c r="H179" s="2" t="n">
        <x:f>COUNTIFS('Acceptance checks'!$A$2:$A$2479,$A179,'Acceptance checks'!$G$2:$G$2479,"Required")</x:f>
        <x:v>0</x:v>
      </x:c>
      <x:c r="I179" s="2" t="n">
        <x:f>COUNTIFS('Acceptance checks'!$A$2:$A$2479,$A179,'Acceptance checks'!$G$2:$G$2479,"Required",'Acceptance checks'!$L$2:$L$2479,"Ready")</x:f>
        <x:v>0</x:v>
      </x:c>
      <x:c r="J179" s="6" t="str">
        <x:v>Pending</x:v>
      </x:c>
      <x:c r="K179" s="2" t="str">
        <x:f>IF(AND(AB179="Yes",AA179="Resolved",V179="material3-native-v4",W179&lt;&gt;"",AF179&lt;&gt;"",X179="Approved",F179="Confirmed",G179="Verified",J179="Approved",H179&gt;0,H179=I179,COUNTIFS('Acceptance checks'!$A$2:$A$2479,$A179,'Acceptance checks'!$L$2:$L$2479,"Ready")=COUNTIFS('Acceptance checks'!$A$2:$A$2479,$A179),P179="",OR(S179&lt;&gt;"",AE179&lt;&gt;""),T179="Pass",U179&lt;&gt;""),"Yes","No")</x:f>
        <x:v>No</x:v>
      </x:c>
      <x:c r="L179" s="2" t="str"/>
      <x:c r="M179" s="2" t="str"/>
      <x:c r="N179" s="2" t="str">
        <x:v>https://github.com/pproenca/astryx-mui/blob/b4e37f6645dedbc493c6961f53fef2c323a0adab/packages/core/src/Stepper/Stepper.tsx</x:v>
      </x:c>
      <x:c r="O179" s="2" t="str">
        <x:v>Review for a Material 3 counterpart or classify as an Astryx extension.</x:v>
      </x:c>
      <x:c r="P179" s="6" t="str"/>
      <x:c r="Q179" s="2" t="str"/>
      <x:c r="R179" s="2" t="str">
        <x:v>https://github.com/pproenca/astryx-mui/blob/b4e37f6645dedbc493c6961f53fef2c323a0adab/packages/core/src/Stepper/Stepper.doc.mjs</x:v>
      </x:c>
      <x:c r="S179" s="2" t="str"/>
      <x:c r="T179" s="6" t="str">
        <x:v>Pending</x:v>
      </x:c>
      <x:c r="U179" s="6" t="str"/>
      <x:c r="V179" t="str">
        <x:v>material3-native-v4</x:v>
      </x:c>
      <x:c r="W179" t="str"/>
      <x:c r="X179" t="str">
        <x:v>Pending</x:v>
      </x:c>
      <x:c r="Y179" t="str"/>
      <x:c r="Z179" t="str">
        <x:v>Astryx extension</x:v>
      </x:c>
      <x:c r="AA179" t="str">
        <x:v>Unresolved</x:v>
      </x:c>
      <x:c r="AB179" t="str">
        <x:v>No</x:v>
      </x:c>
      <x:c r="AC179" t="str"/>
      <x:c r="AD179" t="str"/>
      <x:c r="AE179" t="str"/>
      <x:c r="AF179" t="str"/>
      <x:c r="AG179" t="str">
        <x:v>Review</x:v>
      </x:c>
      <x:c r="AH179" t="str"/>
      <x:c r="AI179" t="str"/>
    </x:row>
    <x:row r="180" ht="20" customHeight="1">
      <x:c r="A180" s="2" t="str">
        <x:v>CM-0179</x:v>
      </x:c>
      <x:c r="B180" s="2" t="str"/>
      <x:c r="C180" s="2" t="str"/>
      <x:c r="D180" s="2" t="str">
        <x:v>SyntaxTheme</x:v>
      </x:c>
      <x:c r="E180" s="2" t="str">
        <x:v>core</x:v>
      </x:c>
      <x:c r="F180" s="6" t="str">
        <x:v>Unclassified Astryx</x:v>
      </x:c>
      <x:c r="G180" s="6" t="str">
        <x:v>Not started</x:v>
      </x:c>
      <x:c r="H180" s="2" t="n">
        <x:f>COUNTIFS('Acceptance checks'!$A$2:$A$2479,$A180,'Acceptance checks'!$G$2:$G$2479,"Required")</x:f>
        <x:v>0</x:v>
      </x:c>
      <x:c r="I180" s="2" t="n">
        <x:f>COUNTIFS('Acceptance checks'!$A$2:$A$2479,$A180,'Acceptance checks'!$G$2:$G$2479,"Required",'Acceptance checks'!$L$2:$L$2479,"Ready")</x:f>
        <x:v>0</x:v>
      </x:c>
      <x:c r="J180" s="6" t="str">
        <x:v>Pending</x:v>
      </x:c>
      <x:c r="K180" s="2" t="str">
        <x:f>IF(AND(AB180="Yes",AA180="Resolved",V180="material3-native-v4",W180&lt;&gt;"",AF180&lt;&gt;"",X180="Approved",F180="Confirmed",G180="Verified",J180="Approved",H180&gt;0,H180=I180,COUNTIFS('Acceptance checks'!$A$2:$A$2479,$A180,'Acceptance checks'!$L$2:$L$2479,"Ready")=COUNTIFS('Acceptance checks'!$A$2:$A$2479,$A180),P180="",OR(S180&lt;&gt;"",AE180&lt;&gt;""),T180="Pass",U180&lt;&gt;""),"Yes","No")</x:f>
        <x:v>No</x:v>
      </x:c>
      <x:c r="L180" s="2" t="str"/>
      <x:c r="M180" s="2" t="str"/>
      <x:c r="N180" s="2" t="str">
        <x:v>https://github.com/pproenca/astryx-mui/blob/b4e37f6645dedbc493c6961f53fef2c323a0adab/packages/core/src/theme/syntax/SyntaxTheme.tsx</x:v>
      </x:c>
      <x:c r="O180" s="2" t="str">
        <x:v>Review for a Material 3 counterpart or classify as an Astryx extension.</x:v>
      </x:c>
      <x:c r="P180" s="6" t="str"/>
      <x:c r="Q180" s="2" t="str"/>
      <x:c r="R180" s="2" t="str">
        <x:v>https://github.com/pproenca/astryx-mui/blob/b4e37f6645dedbc493c6961f53fef2c323a0adab/packages/core/src/theme/SyntaxTheme.doc.mjs</x:v>
      </x:c>
      <x:c r="S180" s="2" t="str"/>
      <x:c r="T180" s="6" t="str">
        <x:v>Pending</x:v>
      </x:c>
      <x:c r="U180" s="6" t="str"/>
      <x:c r="V180" t="str">
        <x:v>material3-native-v4</x:v>
      </x:c>
      <x:c r="W180" t="str"/>
      <x:c r="X180" t="str">
        <x:v>Pending</x:v>
      </x:c>
      <x:c r="Y180" t="str"/>
      <x:c r="Z180" t="str">
        <x:v>Astryx extension</x:v>
      </x:c>
      <x:c r="AA180" t="str">
        <x:v>Unresolved</x:v>
      </x:c>
      <x:c r="AB180" t="str">
        <x:v>No</x:v>
      </x:c>
      <x:c r="AC180" t="str"/>
      <x:c r="AD180" t="str"/>
      <x:c r="AE180" t="str"/>
      <x:c r="AF180" t="str"/>
      <x:c r="AG180" t="str">
        <x:v>Review</x:v>
      </x:c>
      <x:c r="AH180" t="str"/>
      <x:c r="AI180" t="str"/>
    </x:row>
    <x:row r="181" ht="20" customHeight="1">
      <x:c r="A181" s="2" t="str">
        <x:v>CM-0180</x:v>
      </x:c>
      <x:c r="B181" s="2" t="str"/>
      <x:c r="C181" s="2" t="str"/>
      <x:c r="D181" s="2" t="str">
        <x:v>TabMenu</x:v>
      </x:c>
      <x:c r="E181" s="2" t="str">
        <x:v>core</x:v>
      </x:c>
      <x:c r="F181" s="6" t="str">
        <x:v>Unclassified Astryx</x:v>
      </x:c>
      <x:c r="G181" s="6" t="str">
        <x:v>Not started</x:v>
      </x:c>
      <x:c r="H181" s="2" t="n">
        <x:f>COUNTIFS('Acceptance checks'!$A$2:$A$2479,$A181,'Acceptance checks'!$G$2:$G$2479,"Required")</x:f>
        <x:v>0</x:v>
      </x:c>
      <x:c r="I181" s="2" t="n">
        <x:f>COUNTIFS('Acceptance checks'!$A$2:$A$2479,$A181,'Acceptance checks'!$G$2:$G$2479,"Required",'Acceptance checks'!$L$2:$L$2479,"Ready")</x:f>
        <x:v>0</x:v>
      </x:c>
      <x:c r="J181" s="6" t="str">
        <x:v>Pending</x:v>
      </x:c>
      <x:c r="K181" s="2" t="str">
        <x:f>IF(AND(AB181="Yes",AA181="Resolved",V181="material3-native-v4",W181&lt;&gt;"",AF181&lt;&gt;"",X181="Approved",F181="Confirmed",G181="Verified",J181="Approved",H181&gt;0,H181=I181,COUNTIFS('Acceptance checks'!$A$2:$A$2479,$A181,'Acceptance checks'!$L$2:$L$2479,"Ready")=COUNTIFS('Acceptance checks'!$A$2:$A$2479,$A181),P181="",OR(S181&lt;&gt;"",AE181&lt;&gt;""),T181="Pass",U181&lt;&gt;""),"Yes","No")</x:f>
        <x:v>No</x:v>
      </x:c>
      <x:c r="L181" s="2" t="str"/>
      <x:c r="M181" s="2" t="str"/>
      <x:c r="N181" s="2" t="str">
        <x:v>https://github.com/pproenca/astryx-mui/blob/b4e37f6645dedbc493c6961f53fef2c323a0adab/packages/core/src/TabList/TabMenu.tsx</x:v>
      </x:c>
      <x:c r="O181" s="2" t="str">
        <x:v>Review for a Material 3 counterpart or classify as an Astryx extension.</x:v>
      </x:c>
      <x:c r="P181" s="6" t="str"/>
      <x:c r="Q181" s="2" t="str"/>
      <x:c r="R181" s="2" t="str">
        <x:v>https://github.com/pproenca/astryx-mui/blob/b4e37f6645dedbc493c6961f53fef2c323a0adab/packages/core/src/TabList/TabMenu.doc.mjs</x:v>
      </x:c>
      <x:c r="S181" s="2" t="str"/>
      <x:c r="T181" s="6" t="str">
        <x:v>Pending</x:v>
      </x:c>
      <x:c r="U181" s="6" t="str"/>
      <x:c r="V181" t="str">
        <x:v>material3-native-v4</x:v>
      </x:c>
      <x:c r="W181" t="str"/>
      <x:c r="X181" t="str">
        <x:v>Pending</x:v>
      </x:c>
      <x:c r="Y181" t="str"/>
      <x:c r="Z181" t="str">
        <x:v>Astryx extension</x:v>
      </x:c>
      <x:c r="AA181" t="str">
        <x:v>Unresolved</x:v>
      </x:c>
      <x:c r="AB181" t="str">
        <x:v>No</x:v>
      </x:c>
      <x:c r="AC181" t="str"/>
      <x:c r="AD181" t="str"/>
      <x:c r="AE181" t="str"/>
      <x:c r="AF181" t="str"/>
      <x:c r="AG181" t="str">
        <x:v>Review</x:v>
      </x:c>
      <x:c r="AH181" t="str"/>
      <x:c r="AI181" t="str"/>
    </x:row>
    <x:row r="182" ht="20" customHeight="1">
      <x:c r="A182" s="2" t="str">
        <x:v>CM-0181</x:v>
      </x:c>
      <x:c r="B182" s="2" t="str"/>
      <x:c r="C182" s="2" t="str"/>
      <x:c r="D182" s="2" t="str">
        <x:v>Table</x:v>
      </x:c>
      <x:c r="E182" s="2" t="str">
        <x:v>core</x:v>
      </x:c>
      <x:c r="F182" s="6" t="str">
        <x:v>Unclassified Astryx</x:v>
      </x:c>
      <x:c r="G182" s="6" t="str">
        <x:v>Not started</x:v>
      </x:c>
      <x:c r="H182" s="2" t="n">
        <x:f>COUNTIFS('Acceptance checks'!$A$2:$A$2479,$A182,'Acceptance checks'!$G$2:$G$2479,"Required")</x:f>
        <x:v>0</x:v>
      </x:c>
      <x:c r="I182" s="2" t="n">
        <x:f>COUNTIFS('Acceptance checks'!$A$2:$A$2479,$A182,'Acceptance checks'!$G$2:$G$2479,"Required",'Acceptance checks'!$L$2:$L$2479,"Ready")</x:f>
        <x:v>0</x:v>
      </x:c>
      <x:c r="J182" s="6" t="str">
        <x:v>Pending</x:v>
      </x:c>
      <x:c r="K182" s="2" t="str">
        <x:f>IF(AND(AB182="Yes",AA182="Resolved",V182="material3-native-v4",W182&lt;&gt;"",AF182&lt;&gt;"",X182="Approved",F182="Confirmed",G182="Verified",J182="Approved",H182&gt;0,H182=I182,COUNTIFS('Acceptance checks'!$A$2:$A$2479,$A182,'Acceptance checks'!$L$2:$L$2479,"Ready")=COUNTIFS('Acceptance checks'!$A$2:$A$2479,$A182),P182="",OR(S182&lt;&gt;"",AE182&lt;&gt;""),T182="Pass",U182&lt;&gt;""),"Yes","No")</x:f>
        <x:v>No</x:v>
      </x:c>
      <x:c r="L182" s="2" t="str"/>
      <x:c r="M182" s="2" t="str"/>
      <x:c r="N182" s="2" t="str">
        <x:v>https://github.com/pproenca/astryx-mui/blob/b4e37f6645dedbc493c6961f53fef2c323a0adab/packages/core/src/Table/Table.tsx</x:v>
      </x:c>
      <x:c r="O182" s="2" t="str">
        <x:v>Review for a Material 3 counterpart or classify as an Astryx extension.</x:v>
      </x:c>
      <x:c r="P182" s="6" t="str"/>
      <x:c r="Q182" s="2" t="str"/>
      <x:c r="R182" s="2" t="str">
        <x:v>https://github.com/pproenca/astryx-mui/blob/b4e37f6645dedbc493c6961f53fef2c323a0adab/packages/core/src/Table/Table.doc.mjs</x:v>
      </x:c>
      <x:c r="S182" s="2" t="str"/>
      <x:c r="T182" s="6" t="str">
        <x:v>Pending</x:v>
      </x:c>
      <x:c r="U182" s="6" t="str"/>
      <x:c r="V182" t="str">
        <x:v>material3-native-v4</x:v>
      </x:c>
      <x:c r="W182" t="str"/>
      <x:c r="X182" t="str">
        <x:v>Pending</x:v>
      </x:c>
      <x:c r="Y182" t="str"/>
      <x:c r="Z182" t="str">
        <x:v>Astryx extension</x:v>
      </x:c>
      <x:c r="AA182" t="str">
        <x:v>Unresolved</x:v>
      </x:c>
      <x:c r="AB182" t="str">
        <x:v>No</x:v>
      </x:c>
      <x:c r="AC182" t="str"/>
      <x:c r="AD182" t="str"/>
      <x:c r="AE182" t="str"/>
      <x:c r="AF182" t="str"/>
      <x:c r="AG182" t="str">
        <x:v>Review</x:v>
      </x:c>
      <x:c r="AH182" t="str"/>
      <x:c r="AI182" t="str"/>
    </x:row>
    <x:row r="183" ht="20" customHeight="1">
      <x:c r="A183" s="2" t="str">
        <x:v>CM-0182</x:v>
      </x:c>
      <x:c r="B183" s="2" t="str"/>
      <x:c r="C183" s="2" t="str"/>
      <x:c r="D183" s="2" t="str">
        <x:v>TableBody</x:v>
      </x:c>
      <x:c r="E183" s="2" t="str">
        <x:v>core</x:v>
      </x:c>
      <x:c r="F183" s="6" t="str">
        <x:v>Unclassified Astryx</x:v>
      </x:c>
      <x:c r="G183" s="6" t="str">
        <x:v>Not started</x:v>
      </x:c>
      <x:c r="H183" s="2" t="n">
        <x:f>COUNTIFS('Acceptance checks'!$A$2:$A$2479,$A183,'Acceptance checks'!$G$2:$G$2479,"Required")</x:f>
        <x:v>0</x:v>
      </x:c>
      <x:c r="I183" s="2" t="n">
        <x:f>COUNTIFS('Acceptance checks'!$A$2:$A$2479,$A183,'Acceptance checks'!$G$2:$G$2479,"Required",'Acceptance checks'!$L$2:$L$2479,"Ready")</x:f>
        <x:v>0</x:v>
      </x:c>
      <x:c r="J183" s="6" t="str">
        <x:v>Pending</x:v>
      </x:c>
      <x:c r="K183" s="2" t="str">
        <x:f>IF(AND(AB183="Yes",AA183="Resolved",V183="material3-native-v4",W183&lt;&gt;"",AF183&lt;&gt;"",X183="Approved",F183="Confirmed",G183="Verified",J183="Approved",H183&gt;0,H183=I183,COUNTIFS('Acceptance checks'!$A$2:$A$2479,$A183,'Acceptance checks'!$L$2:$L$2479,"Ready")=COUNTIFS('Acceptance checks'!$A$2:$A$2479,$A183),P183="",OR(S183&lt;&gt;"",AE183&lt;&gt;""),T183="Pass",U183&lt;&gt;""),"Yes","No")</x:f>
        <x:v>No</x:v>
      </x:c>
      <x:c r="L183" s="2" t="str"/>
      <x:c r="M183" s="2" t="str"/>
      <x:c r="N183" s="2" t="str">
        <x:v>https://github.com/pproenca/astryx-mui/blob/b4e37f6645dedbc493c6961f53fef2c323a0adab/packages/core/src/Table/TableBody.tsx</x:v>
      </x:c>
      <x:c r="O183" s="2" t="str">
        <x:v>Review for a Material 3 counterpart or classify as an Astryx extension.</x:v>
      </x:c>
      <x:c r="P183" s="6" t="str"/>
      <x:c r="Q183" s="2" t="str"/>
      <x:c r="R183" s="2" t="str">
        <x:v>https://github.com/pproenca/astryx-mui/blob/b4e37f6645dedbc493c6961f53fef2c323a0adab/packages/core/src/Table/TableBody.doc.mjs</x:v>
      </x:c>
      <x:c r="S183" s="2" t="str"/>
      <x:c r="T183" s="6" t="str">
        <x:v>Pending</x:v>
      </x:c>
      <x:c r="U183" s="6" t="str"/>
      <x:c r="V183" t="str">
        <x:v>material3-native-v4</x:v>
      </x:c>
      <x:c r="W183" t="str"/>
      <x:c r="X183" t="str">
        <x:v>Pending</x:v>
      </x:c>
      <x:c r="Y183" t="str"/>
      <x:c r="Z183" t="str">
        <x:v>Astryx extension</x:v>
      </x:c>
      <x:c r="AA183" t="str">
        <x:v>Unresolved</x:v>
      </x:c>
      <x:c r="AB183" t="str">
        <x:v>No</x:v>
      </x:c>
      <x:c r="AC183" t="str"/>
      <x:c r="AD183" t="str"/>
      <x:c r="AE183" t="str"/>
      <x:c r="AF183" t="str"/>
      <x:c r="AG183" t="str">
        <x:v>Review</x:v>
      </x:c>
      <x:c r="AH183" t="str"/>
      <x:c r="AI183" t="str"/>
    </x:row>
    <x:row r="184" ht="20" customHeight="1">
      <x:c r="A184" s="2" t="str">
        <x:v>CM-0183</x:v>
      </x:c>
      <x:c r="B184" s="2" t="str"/>
      <x:c r="C184" s="2" t="str"/>
      <x:c r="D184" s="2" t="str">
        <x:v>TableCell</x:v>
      </x:c>
      <x:c r="E184" s="2" t="str">
        <x:v>core</x:v>
      </x:c>
      <x:c r="F184" s="6" t="str">
        <x:v>Unclassified Astryx</x:v>
      </x:c>
      <x:c r="G184" s="6" t="str">
        <x:v>Not started</x:v>
      </x:c>
      <x:c r="H184" s="2" t="n">
        <x:f>COUNTIFS('Acceptance checks'!$A$2:$A$2479,$A184,'Acceptance checks'!$G$2:$G$2479,"Required")</x:f>
        <x:v>0</x:v>
      </x:c>
      <x:c r="I184" s="2" t="n">
        <x:f>COUNTIFS('Acceptance checks'!$A$2:$A$2479,$A184,'Acceptance checks'!$G$2:$G$2479,"Required",'Acceptance checks'!$L$2:$L$2479,"Ready")</x:f>
        <x:v>0</x:v>
      </x:c>
      <x:c r="J184" s="6" t="str">
        <x:v>Pending</x:v>
      </x:c>
      <x:c r="K184" s="2" t="str">
        <x:f>IF(AND(AB184="Yes",AA184="Resolved",V184="material3-native-v4",W184&lt;&gt;"",AF184&lt;&gt;"",X184="Approved",F184="Confirmed",G184="Verified",J184="Approved",H184&gt;0,H184=I184,COUNTIFS('Acceptance checks'!$A$2:$A$2479,$A184,'Acceptance checks'!$L$2:$L$2479,"Ready")=COUNTIFS('Acceptance checks'!$A$2:$A$2479,$A184),P184="",OR(S184&lt;&gt;"",AE184&lt;&gt;""),T184="Pass",U184&lt;&gt;""),"Yes","No")</x:f>
        <x:v>No</x:v>
      </x:c>
      <x:c r="L184" s="2" t="str"/>
      <x:c r="M184" s="2" t="str"/>
      <x:c r="N184" s="2" t="str">
        <x:v>https://github.com/pproenca/astryx-mui/blob/b4e37f6645dedbc493c6961f53fef2c323a0adab/packages/core/src/Table/TableCell.tsx</x:v>
      </x:c>
      <x:c r="O184" s="2" t="str">
        <x:v>Review for a Material 3 counterpart or classify as an Astryx extension.</x:v>
      </x:c>
      <x:c r="P184" s="6" t="str"/>
      <x:c r="Q184" s="2" t="str"/>
      <x:c r="R184" s="2" t="str">
        <x:v>https://github.com/pproenca/astryx-mui/blob/b4e37f6645dedbc493c6961f53fef2c323a0adab/packages/core/src/Table/TableCell.doc.mjs</x:v>
      </x:c>
      <x:c r="S184" s="2" t="str"/>
      <x:c r="T184" s="6" t="str">
        <x:v>Pending</x:v>
      </x:c>
      <x:c r="U184" s="6" t="str"/>
      <x:c r="V184" t="str">
        <x:v>material3-native-v4</x:v>
      </x:c>
      <x:c r="W184" t="str"/>
      <x:c r="X184" t="str">
        <x:v>Pending</x:v>
      </x:c>
      <x:c r="Y184" t="str"/>
      <x:c r="Z184" t="str">
        <x:v>Astryx extension</x:v>
      </x:c>
      <x:c r="AA184" t="str">
        <x:v>Unresolved</x:v>
      </x:c>
      <x:c r="AB184" t="str">
        <x:v>No</x:v>
      </x:c>
      <x:c r="AC184" t="str"/>
      <x:c r="AD184" t="str"/>
      <x:c r="AE184" t="str"/>
      <x:c r="AF184" t="str"/>
      <x:c r="AG184" t="str">
        <x:v>Review</x:v>
      </x:c>
      <x:c r="AH184" t="str"/>
      <x:c r="AI184" t="str"/>
    </x:row>
    <x:row r="185" ht="20" customHeight="1">
      <x:c r="A185" s="2" t="str">
        <x:v>CM-0184</x:v>
      </x:c>
      <x:c r="B185" s="2" t="str"/>
      <x:c r="C185" s="2" t="str"/>
      <x:c r="D185" s="2" t="str">
        <x:v>TableFooter</x:v>
      </x:c>
      <x:c r="E185" s="2" t="str">
        <x:v>core</x:v>
      </x:c>
      <x:c r="F185" s="6" t="str">
        <x:v>Unclassified Astryx</x:v>
      </x:c>
      <x:c r="G185" s="6" t="str">
        <x:v>Not started</x:v>
      </x:c>
      <x:c r="H185" s="2" t="n">
        <x:f>COUNTIFS('Acceptance checks'!$A$2:$A$2479,$A185,'Acceptance checks'!$G$2:$G$2479,"Required")</x:f>
        <x:v>0</x:v>
      </x:c>
      <x:c r="I185" s="2" t="n">
        <x:f>COUNTIFS('Acceptance checks'!$A$2:$A$2479,$A185,'Acceptance checks'!$G$2:$G$2479,"Required",'Acceptance checks'!$L$2:$L$2479,"Ready")</x:f>
        <x:v>0</x:v>
      </x:c>
      <x:c r="J185" s="6" t="str">
        <x:v>Pending</x:v>
      </x:c>
      <x:c r="K185" s="2" t="str">
        <x:f>IF(AND(AB185="Yes",AA185="Resolved",V185="material3-native-v4",W185&lt;&gt;"",AF185&lt;&gt;"",X185="Approved",F185="Confirmed",G185="Verified",J185="Approved",H185&gt;0,H185=I185,COUNTIFS('Acceptance checks'!$A$2:$A$2479,$A185,'Acceptance checks'!$L$2:$L$2479,"Ready")=COUNTIFS('Acceptance checks'!$A$2:$A$2479,$A185),P185="",OR(S185&lt;&gt;"",AE185&lt;&gt;""),T185="Pass",U185&lt;&gt;""),"Yes","No")</x:f>
        <x:v>No</x:v>
      </x:c>
      <x:c r="L185" s="2" t="str"/>
      <x:c r="M185" s="2" t="str"/>
      <x:c r="N185" s="2" t="str">
        <x:v>https://github.com/pproenca/astryx-mui/blob/b4e37f6645dedbc493c6961f53fef2c323a0adab/packages/core/src/Table/TableFooter.tsx</x:v>
      </x:c>
      <x:c r="O185" s="2" t="str">
        <x:v>Review for a Material 3 counterpart or classify as an Astryx extension.</x:v>
      </x:c>
      <x:c r="P185" s="6" t="str"/>
      <x:c r="Q185" s="2" t="str"/>
      <x:c r="R185" s="2" t="str">
        <x:v>https://github.com/pproenca/astryx-mui/blob/b4e37f6645dedbc493c6961f53fef2c323a0adab/packages/core/src/Table/TableFooter.doc.mjs</x:v>
      </x:c>
      <x:c r="S185" s="2" t="str"/>
      <x:c r="T185" s="6" t="str">
        <x:v>Pending</x:v>
      </x:c>
      <x:c r="U185" s="6" t="str"/>
      <x:c r="V185" t="str">
        <x:v>material3-native-v4</x:v>
      </x:c>
      <x:c r="W185" t="str"/>
      <x:c r="X185" t="str">
        <x:v>Pending</x:v>
      </x:c>
      <x:c r="Y185" t="str"/>
      <x:c r="Z185" t="str">
        <x:v>Astryx extension</x:v>
      </x:c>
      <x:c r="AA185" t="str">
        <x:v>Unresolved</x:v>
      </x:c>
      <x:c r="AB185" t="str">
        <x:v>No</x:v>
      </x:c>
      <x:c r="AC185" t="str"/>
      <x:c r="AD185" t="str"/>
      <x:c r="AE185" t="str"/>
      <x:c r="AF185" t="str"/>
      <x:c r="AG185" t="str">
        <x:v>Review</x:v>
      </x:c>
      <x:c r="AH185" t="str"/>
      <x:c r="AI185" t="str"/>
    </x:row>
    <x:row r="186" ht="20" customHeight="1">
      <x:c r="A186" s="2" t="str">
        <x:v>CM-0185</x:v>
      </x:c>
      <x:c r="B186" s="2" t="str"/>
      <x:c r="C186" s="2" t="str"/>
      <x:c r="D186" s="2" t="str">
        <x:v>TableHeader</x:v>
      </x:c>
      <x:c r="E186" s="2" t="str">
        <x:v>core</x:v>
      </x:c>
      <x:c r="F186" s="6" t="str">
        <x:v>Unclassified Astryx</x:v>
      </x:c>
      <x:c r="G186" s="6" t="str">
        <x:v>Not started</x:v>
      </x:c>
      <x:c r="H186" s="2" t="n">
        <x:f>COUNTIFS('Acceptance checks'!$A$2:$A$2479,$A186,'Acceptance checks'!$G$2:$G$2479,"Required")</x:f>
        <x:v>0</x:v>
      </x:c>
      <x:c r="I186" s="2" t="n">
        <x:f>COUNTIFS('Acceptance checks'!$A$2:$A$2479,$A186,'Acceptance checks'!$G$2:$G$2479,"Required",'Acceptance checks'!$L$2:$L$2479,"Ready")</x:f>
        <x:v>0</x:v>
      </x:c>
      <x:c r="J186" s="6" t="str">
        <x:v>Pending</x:v>
      </x:c>
      <x:c r="K186" s="2" t="str">
        <x:f>IF(AND(AB186="Yes",AA186="Resolved",V186="material3-native-v4",W186&lt;&gt;"",AF186&lt;&gt;"",X186="Approved",F186="Confirmed",G186="Verified",J186="Approved",H186&gt;0,H186=I186,COUNTIFS('Acceptance checks'!$A$2:$A$2479,$A186,'Acceptance checks'!$L$2:$L$2479,"Ready")=COUNTIFS('Acceptance checks'!$A$2:$A$2479,$A186),P186="",OR(S186&lt;&gt;"",AE186&lt;&gt;""),T186="Pass",U186&lt;&gt;""),"Yes","No")</x:f>
        <x:v>No</x:v>
      </x:c>
      <x:c r="L186" s="2" t="str"/>
      <x:c r="M186" s="2" t="str"/>
      <x:c r="N186" s="2" t="str">
        <x:v>https://github.com/pproenca/astryx-mui/blob/b4e37f6645dedbc493c6961f53fef2c323a0adab/packages/core/src/Table/TableHeader.tsx</x:v>
      </x:c>
      <x:c r="O186" s="2" t="str">
        <x:v>Review for a Material 3 counterpart or classify as an Astryx extension.</x:v>
      </x:c>
      <x:c r="P186" s="6" t="str"/>
      <x:c r="Q186" s="2" t="str"/>
      <x:c r="R186" s="2" t="str">
        <x:v>https://github.com/pproenca/astryx-mui/blob/b4e37f6645dedbc493c6961f53fef2c323a0adab/packages/core/src/Table/TableHeader.doc.mjs</x:v>
      </x:c>
      <x:c r="S186" s="2" t="str"/>
      <x:c r="T186" s="6" t="str">
        <x:v>Pending</x:v>
      </x:c>
      <x:c r="U186" s="6" t="str"/>
      <x:c r="V186" t="str">
        <x:v>material3-native-v4</x:v>
      </x:c>
      <x:c r="W186" t="str"/>
      <x:c r="X186" t="str">
        <x:v>Pending</x:v>
      </x:c>
      <x:c r="Y186" t="str"/>
      <x:c r="Z186" t="str">
        <x:v>Astryx extension</x:v>
      </x:c>
      <x:c r="AA186" t="str">
        <x:v>Unresolved</x:v>
      </x:c>
      <x:c r="AB186" t="str">
        <x:v>No</x:v>
      </x:c>
      <x:c r="AC186" t="str"/>
      <x:c r="AD186" t="str"/>
      <x:c r="AE186" t="str"/>
      <x:c r="AF186" t="str"/>
      <x:c r="AG186" t="str">
        <x:v>Review</x:v>
      </x:c>
      <x:c r="AH186" t="str"/>
      <x:c r="AI186" t="str"/>
    </x:row>
    <x:row r="187" ht="20" customHeight="1">
      <x:c r="A187" s="2" t="str">
        <x:v>CM-0186</x:v>
      </x:c>
      <x:c r="B187" s="2" t="str"/>
      <x:c r="C187" s="2" t="str"/>
      <x:c r="D187" s="2" t="str">
        <x:v>TableHeaderCell</x:v>
      </x:c>
      <x:c r="E187" s="2" t="str">
        <x:v>core</x:v>
      </x:c>
      <x:c r="F187" s="6" t="str">
        <x:v>Unclassified Astryx</x:v>
      </x:c>
      <x:c r="G187" s="6" t="str">
        <x:v>Not started</x:v>
      </x:c>
      <x:c r="H187" s="2" t="n">
        <x:f>COUNTIFS('Acceptance checks'!$A$2:$A$2479,$A187,'Acceptance checks'!$G$2:$G$2479,"Required")</x:f>
        <x:v>0</x:v>
      </x:c>
      <x:c r="I187" s="2" t="n">
        <x:f>COUNTIFS('Acceptance checks'!$A$2:$A$2479,$A187,'Acceptance checks'!$G$2:$G$2479,"Required",'Acceptance checks'!$L$2:$L$2479,"Ready")</x:f>
        <x:v>0</x:v>
      </x:c>
      <x:c r="J187" s="6" t="str">
        <x:v>Pending</x:v>
      </x:c>
      <x:c r="K187" s="2" t="str">
        <x:f>IF(AND(AB187="Yes",AA187="Resolved",V187="material3-native-v4",W187&lt;&gt;"",AF187&lt;&gt;"",X187="Approved",F187="Confirmed",G187="Verified",J187="Approved",H187&gt;0,H187=I187,COUNTIFS('Acceptance checks'!$A$2:$A$2479,$A187,'Acceptance checks'!$L$2:$L$2479,"Ready")=COUNTIFS('Acceptance checks'!$A$2:$A$2479,$A187),P187="",OR(S187&lt;&gt;"",AE187&lt;&gt;""),T187="Pass",U187&lt;&gt;""),"Yes","No")</x:f>
        <x:v>No</x:v>
      </x:c>
      <x:c r="L187" s="2" t="str"/>
      <x:c r="M187" s="2" t="str"/>
      <x:c r="N187" s="2" t="str">
        <x:v>https://github.com/pproenca/astryx-mui/blob/b4e37f6645dedbc493c6961f53fef2c323a0adab/packages/core/src/Table/TableHeaderCell.tsx</x:v>
      </x:c>
      <x:c r="O187" s="2" t="str">
        <x:v>Review for a Material 3 counterpart or classify as an Astryx extension.</x:v>
      </x:c>
      <x:c r="P187" s="6" t="str"/>
      <x:c r="Q187" s="2" t="str"/>
      <x:c r="R187" s="2" t="str">
        <x:v>https://github.com/pproenca/astryx-mui/blob/b4e37f6645dedbc493c6961f53fef2c323a0adab/packages/core/src/Table/TableHeaderCell.doc.mjs</x:v>
      </x:c>
      <x:c r="S187" s="2" t="str"/>
      <x:c r="T187" s="6" t="str">
        <x:v>Pending</x:v>
      </x:c>
      <x:c r="U187" s="6" t="str"/>
      <x:c r="V187" t="str">
        <x:v>material3-native-v4</x:v>
      </x:c>
      <x:c r="W187" t="str"/>
      <x:c r="X187" t="str">
        <x:v>Pending</x:v>
      </x:c>
      <x:c r="Y187" t="str"/>
      <x:c r="Z187" t="str">
        <x:v>Astryx extension</x:v>
      </x:c>
      <x:c r="AA187" t="str">
        <x:v>Unresolved</x:v>
      </x:c>
      <x:c r="AB187" t="str">
        <x:v>No</x:v>
      </x:c>
      <x:c r="AC187" t="str"/>
      <x:c r="AD187" t="str"/>
      <x:c r="AE187" t="str"/>
      <x:c r="AF187" t="str"/>
      <x:c r="AG187" t="str">
        <x:v>Review</x:v>
      </x:c>
      <x:c r="AH187" t="str"/>
      <x:c r="AI187" t="str"/>
    </x:row>
    <x:row r="188" ht="20" customHeight="1">
      <x:c r="A188" s="2" t="str">
        <x:v>CM-0187</x:v>
      </x:c>
      <x:c r="B188" s="2" t="str"/>
      <x:c r="C188" s="2" t="str"/>
      <x:c r="D188" s="2" t="str">
        <x:v>TableRow</x:v>
      </x:c>
      <x:c r="E188" s="2" t="str">
        <x:v>core</x:v>
      </x:c>
      <x:c r="F188" s="6" t="str">
        <x:v>Unclassified Astryx</x:v>
      </x:c>
      <x:c r="G188" s="6" t="str">
        <x:v>Not started</x:v>
      </x:c>
      <x:c r="H188" s="2" t="n">
        <x:f>COUNTIFS('Acceptance checks'!$A$2:$A$2479,$A188,'Acceptance checks'!$G$2:$G$2479,"Required")</x:f>
        <x:v>0</x:v>
      </x:c>
      <x:c r="I188" s="2" t="n">
        <x:f>COUNTIFS('Acceptance checks'!$A$2:$A$2479,$A188,'Acceptance checks'!$G$2:$G$2479,"Required",'Acceptance checks'!$L$2:$L$2479,"Ready")</x:f>
        <x:v>0</x:v>
      </x:c>
      <x:c r="J188" s="6" t="str">
        <x:v>Pending</x:v>
      </x:c>
      <x:c r="K188" s="2" t="str">
        <x:f>IF(AND(AB188="Yes",AA188="Resolved",V188="material3-native-v4",W188&lt;&gt;"",AF188&lt;&gt;"",X188="Approved",F188="Confirmed",G188="Verified",J188="Approved",H188&gt;0,H188=I188,COUNTIFS('Acceptance checks'!$A$2:$A$2479,$A188,'Acceptance checks'!$L$2:$L$2479,"Ready")=COUNTIFS('Acceptance checks'!$A$2:$A$2479,$A188),P188="",OR(S188&lt;&gt;"",AE188&lt;&gt;""),T188="Pass",U188&lt;&gt;""),"Yes","No")</x:f>
        <x:v>No</x:v>
      </x:c>
      <x:c r="L188" s="2" t="str"/>
      <x:c r="M188" s="2" t="str"/>
      <x:c r="N188" s="2" t="str">
        <x:v>https://github.com/pproenca/astryx-mui/blob/b4e37f6645dedbc493c6961f53fef2c323a0adab/packages/core/src/Table/TableRow.tsx</x:v>
      </x:c>
      <x:c r="O188" s="2" t="str">
        <x:v>Review for a Material 3 counterpart or classify as an Astryx extension.</x:v>
      </x:c>
      <x:c r="P188" s="6" t="str"/>
      <x:c r="Q188" s="2" t="str"/>
      <x:c r="R188" s="2" t="str">
        <x:v>https://github.com/pproenca/astryx-mui/blob/b4e37f6645dedbc493c6961f53fef2c323a0adab/packages/core/src/Table/TableRow.doc.mjs</x:v>
      </x:c>
      <x:c r="S188" s="2" t="str"/>
      <x:c r="T188" s="6" t="str">
        <x:v>Pending</x:v>
      </x:c>
      <x:c r="U188" s="6" t="str"/>
      <x:c r="V188" t="str">
        <x:v>material3-native-v4</x:v>
      </x:c>
      <x:c r="W188" t="str"/>
      <x:c r="X188" t="str">
        <x:v>Pending</x:v>
      </x:c>
      <x:c r="Y188" t="str"/>
      <x:c r="Z188" t="str">
        <x:v>Astryx extension</x:v>
      </x:c>
      <x:c r="AA188" t="str">
        <x:v>Unresolved</x:v>
      </x:c>
      <x:c r="AB188" t="str">
        <x:v>No</x:v>
      </x:c>
      <x:c r="AC188" t="str"/>
      <x:c r="AD188" t="str"/>
      <x:c r="AE188" t="str"/>
      <x:c r="AF188" t="str"/>
      <x:c r="AG188" t="str">
        <x:v>Review</x:v>
      </x:c>
      <x:c r="AH188" t="str"/>
      <x:c r="AI188" t="str"/>
    </x:row>
    <x:row r="189" ht="20" customHeight="1">
      <x:c r="A189" s="2" t="str">
        <x:v>CM-0188</x:v>
      </x:c>
      <x:c r="B189" s="2" t="str"/>
      <x:c r="C189" s="2" t="str"/>
      <x:c r="D189" s="2" t="str">
        <x:v>Text</x:v>
      </x:c>
      <x:c r="E189" s="2" t="str">
        <x:v>core</x:v>
      </x:c>
      <x:c r="F189" s="6" t="str">
        <x:v>Unclassified Astryx</x:v>
      </x:c>
      <x:c r="G189" s="6" t="str">
        <x:v>Not started</x:v>
      </x:c>
      <x:c r="H189" s="2" t="n">
        <x:f>COUNTIFS('Acceptance checks'!$A$2:$A$2479,$A189,'Acceptance checks'!$G$2:$G$2479,"Required")</x:f>
        <x:v>0</x:v>
      </x:c>
      <x:c r="I189" s="2" t="n">
        <x:f>COUNTIFS('Acceptance checks'!$A$2:$A$2479,$A189,'Acceptance checks'!$G$2:$G$2479,"Required",'Acceptance checks'!$L$2:$L$2479,"Ready")</x:f>
        <x:v>0</x:v>
      </x:c>
      <x:c r="J189" s="6" t="str">
        <x:v>Pending</x:v>
      </x:c>
      <x:c r="K189" s="2" t="str">
        <x:f>IF(AND(AB189="Yes",AA189="Resolved",V189="material3-native-v4",W189&lt;&gt;"",AF189&lt;&gt;"",X189="Approved",F189="Confirmed",G189="Verified",J189="Approved",H189&gt;0,H189=I189,COUNTIFS('Acceptance checks'!$A$2:$A$2479,$A189,'Acceptance checks'!$L$2:$L$2479,"Ready")=COUNTIFS('Acceptance checks'!$A$2:$A$2479,$A189),P189="",OR(S189&lt;&gt;"",AE189&lt;&gt;""),T189="Pass",U189&lt;&gt;""),"Yes","No")</x:f>
        <x:v>No</x:v>
      </x:c>
      <x:c r="L189" s="2" t="str"/>
      <x:c r="M189" s="2" t="str"/>
      <x:c r="N189" s="2" t="str">
        <x:v>https://github.com/pproenca/astryx-mui/blob/b4e37f6645dedbc493c6961f53fef2c323a0adab/packages/core/src/Text/Text.tsx</x:v>
      </x:c>
      <x:c r="O189" s="2" t="str">
        <x:v>Review for a Material 3 counterpart or classify as an Astryx extension.</x:v>
      </x:c>
      <x:c r="P189" s="6" t="str"/>
      <x:c r="Q189" s="2" t="str"/>
      <x:c r="R189" s="2" t="str">
        <x:v>https://github.com/pproenca/astryx-mui/blob/b4e37f6645dedbc493c6961f53fef2c323a0adab/packages/core/src/Text/Text.doc.mjs</x:v>
      </x:c>
      <x:c r="S189" s="2" t="str"/>
      <x:c r="T189" s="6" t="str">
        <x:v>Pending</x:v>
      </x:c>
      <x:c r="U189" s="6" t="str"/>
      <x:c r="V189" t="str">
        <x:v>material3-native-v4</x:v>
      </x:c>
      <x:c r="W189" t="str"/>
      <x:c r="X189" t="str">
        <x:v>Pending</x:v>
      </x:c>
      <x:c r="Y189" t="str"/>
      <x:c r="Z189" t="str">
        <x:v>Astryx extension</x:v>
      </x:c>
      <x:c r="AA189" t="str">
        <x:v>Unresolved</x:v>
      </x:c>
      <x:c r="AB189" t="str">
        <x:v>No</x:v>
      </x:c>
      <x:c r="AC189" t="str"/>
      <x:c r="AD189" t="str"/>
      <x:c r="AE189" t="str"/>
      <x:c r="AF189" t="str"/>
      <x:c r="AG189" t="str">
        <x:v>Review</x:v>
      </x:c>
      <x:c r="AH189" t="str"/>
      <x:c r="AI189" t="str"/>
    </x:row>
    <x:row r="190" ht="20" customHeight="1">
      <x:c r="A190" s="2" t="str">
        <x:v>CM-0189</x:v>
      </x:c>
      <x:c r="B190" s="2" t="str"/>
      <x:c r="C190" s="2" t="str"/>
      <x:c r="D190" s="2" t="str">
        <x:v>TextArea</x:v>
      </x:c>
      <x:c r="E190" s="2" t="str">
        <x:v>core</x:v>
      </x:c>
      <x:c r="F190" s="6" t="str">
        <x:v>Unclassified Astryx</x:v>
      </x:c>
      <x:c r="G190" s="6" t="str">
        <x:v>Not started</x:v>
      </x:c>
      <x:c r="H190" s="2" t="n">
        <x:f>COUNTIFS('Acceptance checks'!$A$2:$A$2479,$A190,'Acceptance checks'!$G$2:$G$2479,"Required")</x:f>
        <x:v>0</x:v>
      </x:c>
      <x:c r="I190" s="2" t="n">
        <x:f>COUNTIFS('Acceptance checks'!$A$2:$A$2479,$A190,'Acceptance checks'!$G$2:$G$2479,"Required",'Acceptance checks'!$L$2:$L$2479,"Ready")</x:f>
        <x:v>0</x:v>
      </x:c>
      <x:c r="J190" s="6" t="str">
        <x:v>Pending</x:v>
      </x:c>
      <x:c r="K190" s="2" t="str">
        <x:f>IF(AND(AB190="Yes",AA190="Resolved",V190="material3-native-v4",W190&lt;&gt;"",AF190&lt;&gt;"",X190="Approved",F190="Confirmed",G190="Verified",J190="Approved",H190&gt;0,H190=I190,COUNTIFS('Acceptance checks'!$A$2:$A$2479,$A190,'Acceptance checks'!$L$2:$L$2479,"Ready")=COUNTIFS('Acceptance checks'!$A$2:$A$2479,$A190),P190="",OR(S190&lt;&gt;"",AE190&lt;&gt;""),T190="Pass",U190&lt;&gt;""),"Yes","No")</x:f>
        <x:v>No</x:v>
      </x:c>
      <x:c r="L190" s="2" t="str"/>
      <x:c r="M190" s="2" t="str"/>
      <x:c r="N190" s="2" t="str">
        <x:v>https://github.com/pproenca/astryx-mui/blob/b4e37f6645dedbc493c6961f53fef2c323a0adab/packages/core/src/TextArea/TextArea.tsx</x:v>
      </x:c>
      <x:c r="O190" s="2" t="str">
        <x:v>Review for a Material 3 counterpart or classify as an Astryx extension.</x:v>
      </x:c>
      <x:c r="P190" s="6" t="str"/>
      <x:c r="Q190" s="2" t="str"/>
      <x:c r="R190" s="2" t="str">
        <x:v>https://github.com/pproenca/astryx-mui/blob/b4e37f6645dedbc493c6961f53fef2c323a0adab/packages/core/src/TextArea/TextArea.doc.mjs</x:v>
      </x:c>
      <x:c r="S190" s="2" t="str"/>
      <x:c r="T190" s="6" t="str">
        <x:v>Pending</x:v>
      </x:c>
      <x:c r="U190" s="6" t="str"/>
      <x:c r="V190" t="str">
        <x:v>material3-native-v4</x:v>
      </x:c>
      <x:c r="W190" t="str"/>
      <x:c r="X190" t="str">
        <x:v>Pending</x:v>
      </x:c>
      <x:c r="Y190" t="str"/>
      <x:c r="Z190" t="str">
        <x:v>Astryx extension</x:v>
      </x:c>
      <x:c r="AA190" t="str">
        <x:v>Unresolved</x:v>
      </x:c>
      <x:c r="AB190" t="str">
        <x:v>No</x:v>
      </x:c>
      <x:c r="AC190" t="str"/>
      <x:c r="AD190" t="str"/>
      <x:c r="AE190" t="str"/>
      <x:c r="AF190" t="str"/>
      <x:c r="AG190" t="str">
        <x:v>Review</x:v>
      </x:c>
      <x:c r="AH190" t="str"/>
      <x:c r="AI190" t="str"/>
    </x:row>
    <x:row r="191" ht="20" customHeight="1">
      <x:c r="A191" s="2" t="str">
        <x:v>CM-0190</x:v>
      </x:c>
      <x:c r="B191" s="2" t="str"/>
      <x:c r="C191" s="2" t="str"/>
      <x:c r="D191" s="2" t="str">
        <x:v>Theme</x:v>
      </x:c>
      <x:c r="E191" s="2" t="str">
        <x:v>core</x:v>
      </x:c>
      <x:c r="F191" s="6" t="str">
        <x:v>Unclassified Astryx</x:v>
      </x:c>
      <x:c r="G191" s="6" t="str">
        <x:v>Not started</x:v>
      </x:c>
      <x:c r="H191" s="2" t="n">
        <x:f>COUNTIFS('Acceptance checks'!$A$2:$A$2479,$A191,'Acceptance checks'!$G$2:$G$2479,"Required")</x:f>
        <x:v>0</x:v>
      </x:c>
      <x:c r="I191" s="2" t="n">
        <x:f>COUNTIFS('Acceptance checks'!$A$2:$A$2479,$A191,'Acceptance checks'!$G$2:$G$2479,"Required",'Acceptance checks'!$L$2:$L$2479,"Ready")</x:f>
        <x:v>0</x:v>
      </x:c>
      <x:c r="J191" s="6" t="str">
        <x:v>Pending</x:v>
      </x:c>
      <x:c r="K191" s="2" t="str">
        <x:f>IF(AND(AB191="Yes",AA191="Resolved",V191="material3-native-v4",W191&lt;&gt;"",AF191&lt;&gt;"",X191="Approved",F191="Confirmed",G191="Verified",J191="Approved",H191&gt;0,H191=I191,COUNTIFS('Acceptance checks'!$A$2:$A$2479,$A191,'Acceptance checks'!$L$2:$L$2479,"Ready")=COUNTIFS('Acceptance checks'!$A$2:$A$2479,$A191),P191="",OR(S191&lt;&gt;"",AE191&lt;&gt;""),T191="Pass",U191&lt;&gt;""),"Yes","No")</x:f>
        <x:v>No</x:v>
      </x:c>
      <x:c r="L191" s="2" t="str"/>
      <x:c r="M191" s="2" t="str"/>
      <x:c r="N191" s="2" t="str">
        <x:v>https://github.com/pproenca/astryx-mui/blob/b4e37f6645dedbc493c6961f53fef2c323a0adab/packages/core/src/theme/Theme.tsx</x:v>
      </x:c>
      <x:c r="O191" s="2" t="str">
        <x:v>Review for a Material 3 counterpart or classify as an Astryx extension.</x:v>
      </x:c>
      <x:c r="P191" s="6" t="str"/>
      <x:c r="Q191" s="2" t="str"/>
      <x:c r="R191" s="2" t="str">
        <x:v>https://github.com/pproenca/astryx-mui/blob/b4e37f6645dedbc493c6961f53fef2c323a0adab/packages/core/src/theme/Theme.doc.mjs</x:v>
      </x:c>
      <x:c r="S191" s="2" t="str"/>
      <x:c r="T191" s="6" t="str">
        <x:v>Pending</x:v>
      </x:c>
      <x:c r="U191" s="6" t="str"/>
      <x:c r="V191" t="str">
        <x:v>material3-native-v4</x:v>
      </x:c>
      <x:c r="W191" t="str"/>
      <x:c r="X191" t="str">
        <x:v>Pending</x:v>
      </x:c>
      <x:c r="Y191" t="str"/>
      <x:c r="Z191" t="str">
        <x:v>Astryx extension</x:v>
      </x:c>
      <x:c r="AA191" t="str">
        <x:v>Unresolved</x:v>
      </x:c>
      <x:c r="AB191" t="str">
        <x:v>No</x:v>
      </x:c>
      <x:c r="AC191" t="str"/>
      <x:c r="AD191" t="str"/>
      <x:c r="AE191" t="str"/>
      <x:c r="AF191" t="str"/>
      <x:c r="AG191" t="str">
        <x:v>Review</x:v>
      </x:c>
      <x:c r="AH191" t="str"/>
      <x:c r="AI191" t="str"/>
    </x:row>
    <x:row r="192" ht="20" customHeight="1">
      <x:c r="A192" s="2" t="str">
        <x:v>CM-0191</x:v>
      </x:c>
      <x:c r="B192" s="2" t="str"/>
      <x:c r="C192" s="2" t="str"/>
      <x:c r="D192" s="2" t="str">
        <x:v>Thumbnail</x:v>
      </x:c>
      <x:c r="E192" s="2" t="str">
        <x:v>core</x:v>
      </x:c>
      <x:c r="F192" s="6" t="str">
        <x:v>Unclassified Astryx</x:v>
      </x:c>
      <x:c r="G192" s="6" t="str">
        <x:v>Not started</x:v>
      </x:c>
      <x:c r="H192" s="2" t="n">
        <x:f>COUNTIFS('Acceptance checks'!$A$2:$A$2479,$A192,'Acceptance checks'!$G$2:$G$2479,"Required")</x:f>
        <x:v>0</x:v>
      </x:c>
      <x:c r="I192" s="2" t="n">
        <x:f>COUNTIFS('Acceptance checks'!$A$2:$A$2479,$A192,'Acceptance checks'!$G$2:$G$2479,"Required",'Acceptance checks'!$L$2:$L$2479,"Ready")</x:f>
        <x:v>0</x:v>
      </x:c>
      <x:c r="J192" s="6" t="str">
        <x:v>Pending</x:v>
      </x:c>
      <x:c r="K192" s="2" t="str">
        <x:f>IF(AND(AB192="Yes",AA192="Resolved",V192="material3-native-v4",W192&lt;&gt;"",AF192&lt;&gt;"",X192="Approved",F192="Confirmed",G192="Verified",J192="Approved",H192&gt;0,H192=I192,COUNTIFS('Acceptance checks'!$A$2:$A$2479,$A192,'Acceptance checks'!$L$2:$L$2479,"Ready")=COUNTIFS('Acceptance checks'!$A$2:$A$2479,$A192),P192="",OR(S192&lt;&gt;"",AE192&lt;&gt;""),T192="Pass",U192&lt;&gt;""),"Yes","No")</x:f>
        <x:v>No</x:v>
      </x:c>
      <x:c r="L192" s="2" t="str"/>
      <x:c r="M192" s="2" t="str"/>
      <x:c r="N192" s="2" t="str">
        <x:v>https://github.com/pproenca/astryx-mui/blob/b4e37f6645dedbc493c6961f53fef2c323a0adab/packages/core/src/Thumbnail/Thumbnail.tsx</x:v>
      </x:c>
      <x:c r="O192" s="2" t="str">
        <x:v>Review for a Material 3 counterpart or classify as an Astryx extension.</x:v>
      </x:c>
      <x:c r="P192" s="6" t="str"/>
      <x:c r="Q192" s="2" t="str"/>
      <x:c r="R192" s="2" t="str">
        <x:v>https://github.com/pproenca/astryx-mui/blob/b4e37f6645dedbc493c6961f53fef2c323a0adab/packages/core/src/Thumbnail/Thumbnail.doc.mjs</x:v>
      </x:c>
      <x:c r="S192" s="2" t="str"/>
      <x:c r="T192" s="6" t="str">
        <x:v>Pending</x:v>
      </x:c>
      <x:c r="U192" s="6" t="str"/>
      <x:c r="V192" t="str">
        <x:v>material3-native-v4</x:v>
      </x:c>
      <x:c r="W192" t="str"/>
      <x:c r="X192" t="str">
        <x:v>Pending</x:v>
      </x:c>
      <x:c r="Y192" t="str"/>
      <x:c r="Z192" t="str">
        <x:v>Astryx extension</x:v>
      </x:c>
      <x:c r="AA192" t="str">
        <x:v>Unresolved</x:v>
      </x:c>
      <x:c r="AB192" t="str">
        <x:v>No</x:v>
      </x:c>
      <x:c r="AC192" t="str"/>
      <x:c r="AD192" t="str"/>
      <x:c r="AE192" t="str"/>
      <x:c r="AF192" t="str"/>
      <x:c r="AG192" t="str">
        <x:v>Review</x:v>
      </x:c>
      <x:c r="AH192" t="str"/>
      <x:c r="AI192" t="str"/>
    </x:row>
    <x:row r="193" ht="20" customHeight="1">
      <x:c r="A193" s="2" t="str">
        <x:v>CM-0192</x:v>
      </x:c>
      <x:c r="B193" s="2" t="str"/>
      <x:c r="C193" s="2" t="str"/>
      <x:c r="D193" s="2" t="str">
        <x:v>TimeInput</x:v>
      </x:c>
      <x:c r="E193" s="2" t="str">
        <x:v>core</x:v>
      </x:c>
      <x:c r="F193" s="6" t="str">
        <x:v>Unclassified Astryx</x:v>
      </x:c>
      <x:c r="G193" s="6" t="str">
        <x:v>Not started</x:v>
      </x:c>
      <x:c r="H193" s="2" t="n">
        <x:f>COUNTIFS('Acceptance checks'!$A$2:$A$2479,$A193,'Acceptance checks'!$G$2:$G$2479,"Required")</x:f>
        <x:v>0</x:v>
      </x:c>
      <x:c r="I193" s="2" t="n">
        <x:f>COUNTIFS('Acceptance checks'!$A$2:$A$2479,$A193,'Acceptance checks'!$G$2:$G$2479,"Required",'Acceptance checks'!$L$2:$L$2479,"Ready")</x:f>
        <x:v>0</x:v>
      </x:c>
      <x:c r="J193" s="6" t="str">
        <x:v>Pending</x:v>
      </x:c>
      <x:c r="K193" s="2" t="str">
        <x:f>IF(AND(AB193="Yes",AA193="Resolved",V193="material3-native-v4",W193&lt;&gt;"",AF193&lt;&gt;"",X193="Approved",F193="Confirmed",G193="Verified",J193="Approved",H193&gt;0,H193=I193,COUNTIFS('Acceptance checks'!$A$2:$A$2479,$A193,'Acceptance checks'!$L$2:$L$2479,"Ready")=COUNTIFS('Acceptance checks'!$A$2:$A$2479,$A193),P193="",OR(S193&lt;&gt;"",AE193&lt;&gt;""),T193="Pass",U193&lt;&gt;""),"Yes","No")</x:f>
        <x:v>No</x:v>
      </x:c>
      <x:c r="L193" s="2" t="str"/>
      <x:c r="M193" s="2" t="str"/>
      <x:c r="N193" s="2" t="str">
        <x:v>https://github.com/pproenca/astryx-mui/blob/b4e37f6645dedbc493c6961f53fef2c323a0adab/packages/core/src/TimeInput/TimeInput.tsx</x:v>
      </x:c>
      <x:c r="O193" s="2" t="str">
        <x:v>Review for a Material 3 counterpart or classify as an Astryx extension.</x:v>
      </x:c>
      <x:c r="P193" s="6" t="str"/>
      <x:c r="Q193" s="2" t="str"/>
      <x:c r="R193" s="2" t="str">
        <x:v>https://github.com/pproenca/astryx-mui/blob/b4e37f6645dedbc493c6961f53fef2c323a0adab/packages/core/src/TimeInput/TimeInput.doc.mjs</x:v>
      </x:c>
      <x:c r="S193" s="2" t="str"/>
      <x:c r="T193" s="6" t="str">
        <x:v>Pending</x:v>
      </x:c>
      <x:c r="U193" s="6" t="str"/>
      <x:c r="V193" t="str">
        <x:v>material3-native-v4</x:v>
      </x:c>
      <x:c r="W193" t="str"/>
      <x:c r="X193" t="str">
        <x:v>Pending</x:v>
      </x:c>
      <x:c r="Y193" t="str"/>
      <x:c r="Z193" t="str">
        <x:v>Astryx extension</x:v>
      </x:c>
      <x:c r="AA193" t="str">
        <x:v>Unresolved</x:v>
      </x:c>
      <x:c r="AB193" t="str">
        <x:v>No</x:v>
      </x:c>
      <x:c r="AC193" t="str"/>
      <x:c r="AD193" t="str"/>
      <x:c r="AE193" t="str"/>
      <x:c r="AF193" t="str"/>
      <x:c r="AG193" t="str">
        <x:v>Review</x:v>
      </x:c>
      <x:c r="AH193" t="str"/>
      <x:c r="AI193" t="str"/>
    </x:row>
    <x:row r="194" ht="20" customHeight="1">
      <x:c r="A194" s="2" t="str">
        <x:v>CM-0193</x:v>
      </x:c>
      <x:c r="B194" s="2" t="str"/>
      <x:c r="C194" s="2" t="str"/>
      <x:c r="D194" s="2" t="str">
        <x:v>Timer</x:v>
      </x:c>
      <x:c r="E194" s="2" t="str">
        <x:v>core</x:v>
      </x:c>
      <x:c r="F194" s="6" t="str">
        <x:v>Unclassified Astryx</x:v>
      </x:c>
      <x:c r="G194" s="6" t="str">
        <x:v>Not started</x:v>
      </x:c>
      <x:c r="H194" s="2" t="n">
        <x:f>COUNTIFS('Acceptance checks'!$A$2:$A$2479,$A194,'Acceptance checks'!$G$2:$G$2479,"Required")</x:f>
        <x:v>0</x:v>
      </x:c>
      <x:c r="I194" s="2" t="n">
        <x:f>COUNTIFS('Acceptance checks'!$A$2:$A$2479,$A194,'Acceptance checks'!$G$2:$G$2479,"Required",'Acceptance checks'!$L$2:$L$2479,"Ready")</x:f>
        <x:v>0</x:v>
      </x:c>
      <x:c r="J194" s="6" t="str">
        <x:v>Pending</x:v>
      </x:c>
      <x:c r="K194" s="2" t="str">
        <x:f>IF(AND(AB194="Yes",AA194="Resolved",V194="material3-native-v4",W194&lt;&gt;"",AF194&lt;&gt;"",X194="Approved",F194="Confirmed",G194="Verified",J194="Approved",H194&gt;0,H194=I194,COUNTIFS('Acceptance checks'!$A$2:$A$2479,$A194,'Acceptance checks'!$L$2:$L$2479,"Ready")=COUNTIFS('Acceptance checks'!$A$2:$A$2479,$A194),P194="",OR(S194&lt;&gt;"",AE194&lt;&gt;""),T194="Pass",U194&lt;&gt;""),"Yes","No")</x:f>
        <x:v>No</x:v>
      </x:c>
      <x:c r="L194" s="2" t="str"/>
      <x:c r="M194" s="2" t="str"/>
      <x:c r="N194" s="2" t="str">
        <x:v>https://github.com/pproenca/astryx-mui/blob/b4e37f6645dedbc493c6961f53fef2c323a0adab/packages/core/src/Timer/Timer.tsx</x:v>
      </x:c>
      <x:c r="O194" s="2" t="str">
        <x:v>Review for a Material 3 counterpart or classify as an Astryx extension.</x:v>
      </x:c>
      <x:c r="P194" s="6" t="str"/>
      <x:c r="Q194" s="2" t="str"/>
      <x:c r="R194" s="2" t="str">
        <x:v>https://github.com/pproenca/astryx-mui/blob/b4e37f6645dedbc493c6961f53fef2c323a0adab/packages/core/src/Timer/Timer.doc.mjs</x:v>
      </x:c>
      <x:c r="S194" s="2" t="str"/>
      <x:c r="T194" s="6" t="str">
        <x:v>Pending</x:v>
      </x:c>
      <x:c r="U194" s="6" t="str"/>
      <x:c r="V194" t="str">
        <x:v>material3-native-v4</x:v>
      </x:c>
      <x:c r="W194" t="str"/>
      <x:c r="X194" t="str">
        <x:v>Pending</x:v>
      </x:c>
      <x:c r="Y194" t="str"/>
      <x:c r="Z194" t="str">
        <x:v>Astryx extension</x:v>
      </x:c>
      <x:c r="AA194" t="str">
        <x:v>Unresolved</x:v>
      </x:c>
      <x:c r="AB194" t="str">
        <x:v>No</x:v>
      </x:c>
      <x:c r="AC194" t="str"/>
      <x:c r="AD194" t="str"/>
      <x:c r="AE194" t="str"/>
      <x:c r="AF194" t="str"/>
      <x:c r="AG194" t="str">
        <x:v>Review</x:v>
      </x:c>
      <x:c r="AH194" t="str"/>
      <x:c r="AI194" t="str"/>
    </x:row>
    <x:row r="195" ht="20" customHeight="1">
      <x:c r="A195" s="2" t="str">
        <x:v>CM-0194</x:v>
      </x:c>
      <x:c r="B195" s="2" t="str"/>
      <x:c r="C195" s="2" t="str"/>
      <x:c r="D195" s="2" t="str">
        <x:v>Timestamp</x:v>
      </x:c>
      <x:c r="E195" s="2" t="str">
        <x:v>core</x:v>
      </x:c>
      <x:c r="F195" s="6" t="str">
        <x:v>Unclassified Astryx</x:v>
      </x:c>
      <x:c r="G195" s="6" t="str">
        <x:v>Not started</x:v>
      </x:c>
      <x:c r="H195" s="2" t="n">
        <x:f>COUNTIFS('Acceptance checks'!$A$2:$A$2479,$A195,'Acceptance checks'!$G$2:$G$2479,"Required")</x:f>
        <x:v>0</x:v>
      </x:c>
      <x:c r="I195" s="2" t="n">
        <x:f>COUNTIFS('Acceptance checks'!$A$2:$A$2479,$A195,'Acceptance checks'!$G$2:$G$2479,"Required",'Acceptance checks'!$L$2:$L$2479,"Ready")</x:f>
        <x:v>0</x:v>
      </x:c>
      <x:c r="J195" s="6" t="str">
        <x:v>Pending</x:v>
      </x:c>
      <x:c r="K195" s="2" t="str">
        <x:f>IF(AND(AB195="Yes",AA195="Resolved",V195="material3-native-v4",W195&lt;&gt;"",AF195&lt;&gt;"",X195="Approved",F195="Confirmed",G195="Verified",J195="Approved",H195&gt;0,H195=I195,COUNTIFS('Acceptance checks'!$A$2:$A$2479,$A195,'Acceptance checks'!$L$2:$L$2479,"Ready")=COUNTIFS('Acceptance checks'!$A$2:$A$2479,$A195),P195="",OR(S195&lt;&gt;"",AE195&lt;&gt;""),T195="Pass",U195&lt;&gt;""),"Yes","No")</x:f>
        <x:v>No</x:v>
      </x:c>
      <x:c r="L195" s="2" t="str"/>
      <x:c r="M195" s="2" t="str"/>
      <x:c r="N195" s="2" t="str">
        <x:v>https://github.com/pproenca/astryx-mui/blob/b4e37f6645dedbc493c6961f53fef2c323a0adab/packages/core/src/Timestamp/Timestamp.tsx</x:v>
      </x:c>
      <x:c r="O195" s="2" t="str">
        <x:v>Review for a Material 3 counterpart or classify as an Astryx extension.</x:v>
      </x:c>
      <x:c r="P195" s="6" t="str"/>
      <x:c r="Q195" s="2" t="str"/>
      <x:c r="R195" s="2" t="str">
        <x:v>https://github.com/pproenca/astryx-mui/blob/b4e37f6645dedbc493c6961f53fef2c323a0adab/packages/core/src/Timestamp/Timestamp.doc.mjs</x:v>
      </x:c>
      <x:c r="S195" s="2" t="str"/>
      <x:c r="T195" s="6" t="str">
        <x:v>Pending</x:v>
      </x:c>
      <x:c r="U195" s="6" t="str"/>
      <x:c r="V195" t="str">
        <x:v>material3-native-v4</x:v>
      </x:c>
      <x:c r="W195" t="str"/>
      <x:c r="X195" t="str">
        <x:v>Pending</x:v>
      </x:c>
      <x:c r="Y195" t="str"/>
      <x:c r="Z195" t="str">
        <x:v>Astryx extension</x:v>
      </x:c>
      <x:c r="AA195" t="str">
        <x:v>Unresolved</x:v>
      </x:c>
      <x:c r="AB195" t="str">
        <x:v>No</x:v>
      </x:c>
      <x:c r="AC195" t="str"/>
      <x:c r="AD195" t="str"/>
      <x:c r="AE195" t="str"/>
      <x:c r="AF195" t="str"/>
      <x:c r="AG195" t="str">
        <x:v>Review</x:v>
      </x:c>
      <x:c r="AH195" t="str"/>
      <x:c r="AI195" t="str"/>
    </x:row>
    <x:row r="196" ht="20" customHeight="1">
      <x:c r="A196" s="2" t="str">
        <x:v>CM-0195</x:v>
      </x:c>
      <x:c r="B196" s="2" t="str"/>
      <x:c r="C196" s="2" t="str"/>
      <x:c r="D196" s="2" t="str">
        <x:v>Toast</x:v>
      </x:c>
      <x:c r="E196" s="2" t="str">
        <x:v>core</x:v>
      </x:c>
      <x:c r="F196" s="6" t="str">
        <x:v>Unclassified Astryx</x:v>
      </x:c>
      <x:c r="G196" s="6" t="str">
        <x:v>Not started</x:v>
      </x:c>
      <x:c r="H196" s="2" t="n">
        <x:f>COUNTIFS('Acceptance checks'!$A$2:$A$2479,$A196,'Acceptance checks'!$G$2:$G$2479,"Required")</x:f>
        <x:v>0</x:v>
      </x:c>
      <x:c r="I196" s="2" t="n">
        <x:f>COUNTIFS('Acceptance checks'!$A$2:$A$2479,$A196,'Acceptance checks'!$G$2:$G$2479,"Required",'Acceptance checks'!$L$2:$L$2479,"Ready")</x:f>
        <x:v>0</x:v>
      </x:c>
      <x:c r="J196" s="6" t="str">
        <x:v>Pending</x:v>
      </x:c>
      <x:c r="K196" s="2" t="str">
        <x:f>IF(AND(AB196="Yes",AA196="Resolved",V196="material3-native-v4",W196&lt;&gt;"",AF196&lt;&gt;"",X196="Approved",F196="Confirmed",G196="Verified",J196="Approved",H196&gt;0,H196=I196,COUNTIFS('Acceptance checks'!$A$2:$A$2479,$A196,'Acceptance checks'!$L$2:$L$2479,"Ready")=COUNTIFS('Acceptance checks'!$A$2:$A$2479,$A196),P196="",OR(S196&lt;&gt;"",AE196&lt;&gt;""),T196="Pass",U196&lt;&gt;""),"Yes","No")</x:f>
        <x:v>No</x:v>
      </x:c>
      <x:c r="L196" s="2" t="str"/>
      <x:c r="M196" s="2" t="str"/>
      <x:c r="N196" s="2" t="str">
        <x:v>https://github.com/pproenca/astryx-mui/blob/b4e37f6645dedbc493c6961f53fef2c323a0adab/packages/core/src/Toast/Toast.tsx</x:v>
      </x:c>
      <x:c r="O196" s="2" t="str">
        <x:v>Review for a Material 3 counterpart or classify as an Astryx extension.</x:v>
      </x:c>
      <x:c r="P196" s="6" t="str"/>
      <x:c r="Q196" s="2" t="str"/>
      <x:c r="R196" s="2" t="str">
        <x:v>https://github.com/pproenca/astryx-mui/blob/b4e37f6645dedbc493c6961f53fef2c323a0adab/packages/core/src/Toast/Toast.doc.mjs</x:v>
      </x:c>
      <x:c r="S196" s="2" t="str"/>
      <x:c r="T196" s="6" t="str">
        <x:v>Pending</x:v>
      </x:c>
      <x:c r="U196" s="6" t="str"/>
      <x:c r="V196" t="str">
        <x:v>material3-native-v4</x:v>
      </x:c>
      <x:c r="W196" t="str"/>
      <x:c r="X196" t="str">
        <x:v>Pending</x:v>
      </x:c>
      <x:c r="Y196" t="str"/>
      <x:c r="Z196" t="str">
        <x:v>Astryx extension</x:v>
      </x:c>
      <x:c r="AA196" t="str">
        <x:v>Unresolved</x:v>
      </x:c>
      <x:c r="AB196" t="str">
        <x:v>No</x:v>
      </x:c>
      <x:c r="AC196" t="str"/>
      <x:c r="AD196" t="str"/>
      <x:c r="AE196" t="str"/>
      <x:c r="AF196" t="str"/>
      <x:c r="AG196" t="str">
        <x:v>Review</x:v>
      </x:c>
      <x:c r="AH196" t="str"/>
      <x:c r="AI196" t="str"/>
    </x:row>
    <x:row r="197" ht="20" customHeight="1">
      <x:c r="A197" s="2" t="str">
        <x:v>CM-0196</x:v>
      </x:c>
      <x:c r="B197" s="2" t="str"/>
      <x:c r="C197" s="2" t="str"/>
      <x:c r="D197" s="2" t="str">
        <x:v>ToggleButton</x:v>
      </x:c>
      <x:c r="E197" s="2" t="str">
        <x:v>core</x:v>
      </x:c>
      <x:c r="F197" s="6" t="str">
        <x:v>Unclassified Astryx</x:v>
      </x:c>
      <x:c r="G197" s="6" t="str">
        <x:v>Not started</x:v>
      </x:c>
      <x:c r="H197" s="2" t="n">
        <x:f>COUNTIFS('Acceptance checks'!$A$2:$A$2479,$A197,'Acceptance checks'!$G$2:$G$2479,"Required")</x:f>
        <x:v>0</x:v>
      </x:c>
      <x:c r="I197" s="2" t="n">
        <x:f>COUNTIFS('Acceptance checks'!$A$2:$A$2479,$A197,'Acceptance checks'!$G$2:$G$2479,"Required",'Acceptance checks'!$L$2:$L$2479,"Ready")</x:f>
        <x:v>0</x:v>
      </x:c>
      <x:c r="J197" s="6" t="str">
        <x:v>Pending</x:v>
      </x:c>
      <x:c r="K197" s="2" t="str">
        <x:f>IF(AND(AB197="Yes",AA197="Resolved",V197="material3-native-v4",W197&lt;&gt;"",AF197&lt;&gt;"",X197="Approved",F197="Confirmed",G197="Verified",J197="Approved",H197&gt;0,H197=I197,COUNTIFS('Acceptance checks'!$A$2:$A$2479,$A197,'Acceptance checks'!$L$2:$L$2479,"Ready")=COUNTIFS('Acceptance checks'!$A$2:$A$2479,$A197),P197="",OR(S197&lt;&gt;"",AE197&lt;&gt;""),T197="Pass",U197&lt;&gt;""),"Yes","No")</x:f>
        <x:v>No</x:v>
      </x:c>
      <x:c r="L197" s="2" t="str"/>
      <x:c r="M197" s="2" t="str"/>
      <x:c r="N197" s="2" t="str">
        <x:v>https://github.com/pproenca/astryx-mui/blob/b4e37f6645dedbc493c6961f53fef2c323a0adab/packages/core/src/ToggleButton/ToggleButton.tsx</x:v>
      </x:c>
      <x:c r="O197" s="2" t="str">
        <x:v>Review for a Material 3 counterpart or classify as an Astryx extension.</x:v>
      </x:c>
      <x:c r="P197" s="6" t="str"/>
      <x:c r="Q197" s="2" t="str"/>
      <x:c r="R197" s="2" t="str">
        <x:v>https://github.com/pproenca/astryx-mui/blob/b4e37f6645dedbc493c6961f53fef2c323a0adab/packages/core/src/ToggleButton/ToggleButton.doc.mjs</x:v>
      </x:c>
      <x:c r="S197" s="2" t="str"/>
      <x:c r="T197" s="6" t="str">
        <x:v>Pending</x:v>
      </x:c>
      <x:c r="U197" s="6" t="str"/>
      <x:c r="V197" t="str">
        <x:v>material3-native-v4</x:v>
      </x:c>
      <x:c r="W197" t="str"/>
      <x:c r="X197" t="str">
        <x:v>Pending</x:v>
      </x:c>
      <x:c r="Y197" t="str"/>
      <x:c r="Z197" t="str">
        <x:v>Astryx extension</x:v>
      </x:c>
      <x:c r="AA197" t="str">
        <x:v>Unresolved</x:v>
      </x:c>
      <x:c r="AB197" t="str">
        <x:v>No</x:v>
      </x:c>
      <x:c r="AC197" t="str"/>
      <x:c r="AD197" t="str"/>
      <x:c r="AE197" t="str"/>
      <x:c r="AF197" t="str"/>
      <x:c r="AG197" t="str">
        <x:v>Review</x:v>
      </x:c>
      <x:c r="AH197" t="str"/>
      <x:c r="AI197" t="str"/>
    </x:row>
    <x:row r="198" ht="20" customHeight="1">
      <x:c r="A198" s="2" t="str">
        <x:v>CM-0197</x:v>
      </x:c>
      <x:c r="B198" s="2" t="str"/>
      <x:c r="C198" s="2" t="str"/>
      <x:c r="D198" s="2" t="str">
        <x:v>ToggleButtonGroup</x:v>
      </x:c>
      <x:c r="E198" s="2" t="str">
        <x:v>core</x:v>
      </x:c>
      <x:c r="F198" s="6" t="str">
        <x:v>Unclassified Astryx</x:v>
      </x:c>
      <x:c r="G198" s="6" t="str">
        <x:v>Not started</x:v>
      </x:c>
      <x:c r="H198" s="2" t="n">
        <x:f>COUNTIFS('Acceptance checks'!$A$2:$A$2479,$A198,'Acceptance checks'!$G$2:$G$2479,"Required")</x:f>
        <x:v>0</x:v>
      </x:c>
      <x:c r="I198" s="2" t="n">
        <x:f>COUNTIFS('Acceptance checks'!$A$2:$A$2479,$A198,'Acceptance checks'!$G$2:$G$2479,"Required",'Acceptance checks'!$L$2:$L$2479,"Ready")</x:f>
        <x:v>0</x:v>
      </x:c>
      <x:c r="J198" s="6" t="str">
        <x:v>Pending</x:v>
      </x:c>
      <x:c r="K198" s="2" t="str">
        <x:f>IF(AND(AB198="Yes",AA198="Resolved",V198="material3-native-v4",W198&lt;&gt;"",AF198&lt;&gt;"",X198="Approved",F198="Confirmed",G198="Verified",J198="Approved",H198&gt;0,H198=I198,COUNTIFS('Acceptance checks'!$A$2:$A$2479,$A198,'Acceptance checks'!$L$2:$L$2479,"Ready")=COUNTIFS('Acceptance checks'!$A$2:$A$2479,$A198),P198="",OR(S198&lt;&gt;"",AE198&lt;&gt;""),T198="Pass",U198&lt;&gt;""),"Yes","No")</x:f>
        <x:v>No</x:v>
      </x:c>
      <x:c r="L198" s="2" t="str"/>
      <x:c r="M198" s="2" t="str"/>
      <x:c r="N198" s="2" t="str">
        <x:v>https://github.com/pproenca/astryx-mui/blob/b4e37f6645dedbc493c6961f53fef2c323a0adab/packages/core/src/ToggleButton/ToggleButtonGroup.tsx</x:v>
      </x:c>
      <x:c r="O198" s="2" t="str">
        <x:v>Review for a Material 3 counterpart or classify as an Astryx extension.</x:v>
      </x:c>
      <x:c r="P198" s="6" t="str"/>
      <x:c r="Q198" s="2" t="str"/>
      <x:c r="R198" s="2" t="str">
        <x:v>https://github.com/pproenca/astryx-mui/blob/b4e37f6645dedbc493c6961f53fef2c323a0adab/packages/core/src/ToggleButton/ToggleButtonGroup.doc.mjs</x:v>
      </x:c>
      <x:c r="S198" s="2" t="str"/>
      <x:c r="T198" s="6" t="str">
        <x:v>Pending</x:v>
      </x:c>
      <x:c r="U198" s="6" t="str"/>
      <x:c r="V198" t="str">
        <x:v>material3-native-v4</x:v>
      </x:c>
      <x:c r="W198" t="str"/>
      <x:c r="X198" t="str">
        <x:v>Pending</x:v>
      </x:c>
      <x:c r="Y198" t="str"/>
      <x:c r="Z198" t="str">
        <x:v>Astryx extension</x:v>
      </x:c>
      <x:c r="AA198" t="str">
        <x:v>Unresolved</x:v>
      </x:c>
      <x:c r="AB198" t="str">
        <x:v>No</x:v>
      </x:c>
      <x:c r="AC198" t="str"/>
      <x:c r="AD198" t="str"/>
      <x:c r="AE198" t="str"/>
      <x:c r="AF198" t="str"/>
      <x:c r="AG198" t="str">
        <x:v>Review</x:v>
      </x:c>
      <x:c r="AH198" t="str"/>
      <x:c r="AI198" t="str"/>
    </x:row>
    <x:row r="199" ht="20" customHeight="1">
      <x:c r="A199" s="2" t="str">
        <x:v>CM-0198</x:v>
      </x:c>
      <x:c r="B199" s="2" t="str"/>
      <x:c r="C199" s="2" t="str"/>
      <x:c r="D199" s="2" t="str">
        <x:v>Token</x:v>
      </x:c>
      <x:c r="E199" s="2" t="str">
        <x:v>core</x:v>
      </x:c>
      <x:c r="F199" s="6" t="str">
        <x:v>Unclassified Astryx</x:v>
      </x:c>
      <x:c r="G199" s="6" t="str">
        <x:v>Not started</x:v>
      </x:c>
      <x:c r="H199" s="2" t="n">
        <x:f>COUNTIFS('Acceptance checks'!$A$2:$A$2479,$A199,'Acceptance checks'!$G$2:$G$2479,"Required")</x:f>
        <x:v>0</x:v>
      </x:c>
      <x:c r="I199" s="2" t="n">
        <x:f>COUNTIFS('Acceptance checks'!$A$2:$A$2479,$A199,'Acceptance checks'!$G$2:$G$2479,"Required",'Acceptance checks'!$L$2:$L$2479,"Ready")</x:f>
        <x:v>0</x:v>
      </x:c>
      <x:c r="J199" s="6" t="str">
        <x:v>Pending</x:v>
      </x:c>
      <x:c r="K199" s="2" t="str">
        <x:f>IF(AND(AB199="Yes",AA199="Resolved",V199="material3-native-v4",W199&lt;&gt;"",AF199&lt;&gt;"",X199="Approved",F199="Confirmed",G199="Verified",J199="Approved",H199&gt;0,H199=I199,COUNTIFS('Acceptance checks'!$A$2:$A$2479,$A199,'Acceptance checks'!$L$2:$L$2479,"Ready")=COUNTIFS('Acceptance checks'!$A$2:$A$2479,$A199),P199="",OR(S199&lt;&gt;"",AE199&lt;&gt;""),T199="Pass",U199&lt;&gt;""),"Yes","No")</x:f>
        <x:v>No</x:v>
      </x:c>
      <x:c r="L199" s="2" t="str"/>
      <x:c r="M199" s="2" t="str"/>
      <x:c r="N199" s="2" t="str">
        <x:v>https://github.com/pproenca/astryx-mui/blob/b4e37f6645dedbc493c6961f53fef2c323a0adab/packages/core/src/Token/Token.tsx</x:v>
      </x:c>
      <x:c r="O199" s="2" t="str">
        <x:v>Review for a Material 3 counterpart or classify as an Astryx extension.</x:v>
      </x:c>
      <x:c r="P199" s="6" t="str"/>
      <x:c r="Q199" s="2" t="str"/>
      <x:c r="R199" s="2" t="str">
        <x:v>https://github.com/pproenca/astryx-mui/blob/b4e37f6645dedbc493c6961f53fef2c323a0adab/packages/core/src/Token/Token.doc.mjs</x:v>
      </x:c>
      <x:c r="S199" s="2" t="str"/>
      <x:c r="T199" s="6" t="str">
        <x:v>Pending</x:v>
      </x:c>
      <x:c r="U199" s="6" t="str"/>
      <x:c r="V199" t="str">
        <x:v>material3-native-v4</x:v>
      </x:c>
      <x:c r="W199" t="str"/>
      <x:c r="X199" t="str">
        <x:v>Pending</x:v>
      </x:c>
      <x:c r="Y199" t="str"/>
      <x:c r="Z199" t="str">
        <x:v>Astryx extension</x:v>
      </x:c>
      <x:c r="AA199" t="str">
        <x:v>Unresolved</x:v>
      </x:c>
      <x:c r="AB199" t="str">
        <x:v>No</x:v>
      </x:c>
      <x:c r="AC199" t="str"/>
      <x:c r="AD199" t="str"/>
      <x:c r="AE199" t="str"/>
      <x:c r="AF199" t="str"/>
      <x:c r="AG199" t="str">
        <x:v>Review</x:v>
      </x:c>
      <x:c r="AH199" t="str"/>
      <x:c r="AI199" t="str"/>
    </x:row>
    <x:row r="200" ht="20" customHeight="1">
      <x:c r="A200" s="2" t="str">
        <x:v>CM-0199</x:v>
      </x:c>
      <x:c r="B200" s="2" t="str"/>
      <x:c r="C200" s="2" t="str"/>
      <x:c r="D200" s="2" t="str">
        <x:v>Tokenizer</x:v>
      </x:c>
      <x:c r="E200" s="2" t="str">
        <x:v>core</x:v>
      </x:c>
      <x:c r="F200" s="6" t="str">
        <x:v>Unclassified Astryx</x:v>
      </x:c>
      <x:c r="G200" s="6" t="str">
        <x:v>Not started</x:v>
      </x:c>
      <x:c r="H200" s="2" t="n">
        <x:f>COUNTIFS('Acceptance checks'!$A$2:$A$2479,$A200,'Acceptance checks'!$G$2:$G$2479,"Required")</x:f>
        <x:v>0</x:v>
      </x:c>
      <x:c r="I200" s="2" t="n">
        <x:f>COUNTIFS('Acceptance checks'!$A$2:$A$2479,$A200,'Acceptance checks'!$G$2:$G$2479,"Required",'Acceptance checks'!$L$2:$L$2479,"Ready")</x:f>
        <x:v>0</x:v>
      </x:c>
      <x:c r="J200" s="6" t="str">
        <x:v>Pending</x:v>
      </x:c>
      <x:c r="K200" s="2" t="str">
        <x:f>IF(AND(AB200="Yes",AA200="Resolved",V200="material3-native-v4",W200&lt;&gt;"",AF200&lt;&gt;"",X200="Approved",F200="Confirmed",G200="Verified",J200="Approved",H200&gt;0,H200=I200,COUNTIFS('Acceptance checks'!$A$2:$A$2479,$A200,'Acceptance checks'!$L$2:$L$2479,"Ready")=COUNTIFS('Acceptance checks'!$A$2:$A$2479,$A200),P200="",OR(S200&lt;&gt;"",AE200&lt;&gt;""),T200="Pass",U200&lt;&gt;""),"Yes","No")</x:f>
        <x:v>No</x:v>
      </x:c>
      <x:c r="L200" s="2" t="str"/>
      <x:c r="M200" s="2" t="str"/>
      <x:c r="N200" s="2" t="str">
        <x:v>https://github.com/pproenca/astryx-mui/blob/b4e37f6645dedbc493c6961f53fef2c323a0adab/packages/core/src/Tokenizer/Tokenizer.tsx</x:v>
      </x:c>
      <x:c r="O200" s="2" t="str">
        <x:v>Review for a Material 3 counterpart or classify as an Astryx extension.</x:v>
      </x:c>
      <x:c r="P200" s="6" t="str"/>
      <x:c r="Q200" s="2" t="str"/>
      <x:c r="R200" s="2" t="str">
        <x:v>https://github.com/pproenca/astryx-mui/blob/b4e37f6645dedbc493c6961f53fef2c323a0adab/packages/core/src/Tokenizer/Tokenizer.doc.mjs</x:v>
      </x:c>
      <x:c r="S200" s="2" t="str"/>
      <x:c r="T200" s="6" t="str">
        <x:v>Pending</x:v>
      </x:c>
      <x:c r="U200" s="6" t="str"/>
      <x:c r="V200" t="str">
        <x:v>material3-native-v4</x:v>
      </x:c>
      <x:c r="W200" t="str"/>
      <x:c r="X200" t="str">
        <x:v>Pending</x:v>
      </x:c>
      <x:c r="Y200" t="str"/>
      <x:c r="Z200" t="str">
        <x:v>Astryx extension</x:v>
      </x:c>
      <x:c r="AA200" t="str">
        <x:v>Unresolved</x:v>
      </x:c>
      <x:c r="AB200" t="str">
        <x:v>No</x:v>
      </x:c>
      <x:c r="AC200" t="str"/>
      <x:c r="AD200" t="str"/>
      <x:c r="AE200" t="str"/>
      <x:c r="AF200" t="str"/>
      <x:c r="AG200" t="str">
        <x:v>Review</x:v>
      </x:c>
      <x:c r="AH200" t="str"/>
      <x:c r="AI200" t="str"/>
    </x:row>
    <x:row r="201" ht="20" customHeight="1">
      <x:c r="A201" s="2" t="str">
        <x:v>CM-0200</x:v>
      </x:c>
      <x:c r="B201" s="2" t="str"/>
      <x:c r="C201" s="2" t="str"/>
      <x:c r="D201" s="2" t="str">
        <x:v>Toolbar</x:v>
      </x:c>
      <x:c r="E201" s="2" t="str">
        <x:v>core</x:v>
      </x:c>
      <x:c r="F201" s="6" t="str">
        <x:v>Unclassified Astryx</x:v>
      </x:c>
      <x:c r="G201" s="6" t="str">
        <x:v>Not started</x:v>
      </x:c>
      <x:c r="H201" s="2" t="n">
        <x:f>COUNTIFS('Acceptance checks'!$A$2:$A$2479,$A201,'Acceptance checks'!$G$2:$G$2479,"Required")</x:f>
        <x:v>0</x:v>
      </x:c>
      <x:c r="I201" s="2" t="n">
        <x:f>COUNTIFS('Acceptance checks'!$A$2:$A$2479,$A201,'Acceptance checks'!$G$2:$G$2479,"Required",'Acceptance checks'!$L$2:$L$2479,"Ready")</x:f>
        <x:v>0</x:v>
      </x:c>
      <x:c r="J201" s="6" t="str">
        <x:v>Pending</x:v>
      </x:c>
      <x:c r="K201" s="2" t="str">
        <x:f>IF(AND(AB201="Yes",AA201="Resolved",V201="material3-native-v4",W201&lt;&gt;"",AF201&lt;&gt;"",X201="Approved",F201="Confirmed",G201="Verified",J201="Approved",H201&gt;0,H201=I201,COUNTIFS('Acceptance checks'!$A$2:$A$2479,$A201,'Acceptance checks'!$L$2:$L$2479,"Ready")=COUNTIFS('Acceptance checks'!$A$2:$A$2479,$A201),P201="",OR(S201&lt;&gt;"",AE201&lt;&gt;""),T201="Pass",U201&lt;&gt;""),"Yes","No")</x:f>
        <x:v>No</x:v>
      </x:c>
      <x:c r="L201" s="2" t="str"/>
      <x:c r="M201" s="2" t="str"/>
      <x:c r="N201" s="2" t="str">
        <x:v>https://github.com/pproenca/astryx-mui/blob/b4e37f6645dedbc493c6961f53fef2c323a0adab/packages/core/src/Toolbar/Toolbar.tsx</x:v>
      </x:c>
      <x:c r="O201" s="2" t="str">
        <x:v>Review for a Material 3 counterpart or classify as an Astryx extension.</x:v>
      </x:c>
      <x:c r="P201" s="6" t="str"/>
      <x:c r="Q201" s="2" t="str"/>
      <x:c r="R201" s="2" t="str">
        <x:v>https://github.com/pproenca/astryx-mui/blob/b4e37f6645dedbc493c6961f53fef2c323a0adab/packages/core/src/Toolbar/Toolbar.doc.mjs</x:v>
      </x:c>
      <x:c r="S201" s="2" t="str"/>
      <x:c r="T201" s="6" t="str">
        <x:v>Pending</x:v>
      </x:c>
      <x:c r="U201" s="6" t="str"/>
      <x:c r="V201" t="str">
        <x:v>material3-native-v4</x:v>
      </x:c>
      <x:c r="W201" t="str"/>
      <x:c r="X201" t="str">
        <x:v>Pending</x:v>
      </x:c>
      <x:c r="Y201" t="str"/>
      <x:c r="Z201" t="str">
        <x:v>Astryx extension</x:v>
      </x:c>
      <x:c r="AA201" t="str">
        <x:v>Unresolved</x:v>
      </x:c>
      <x:c r="AB201" t="str">
        <x:v>No</x:v>
      </x:c>
      <x:c r="AC201" t="str"/>
      <x:c r="AD201" t="str"/>
      <x:c r="AE201" t="str"/>
      <x:c r="AF201" t="str"/>
      <x:c r="AG201" t="str">
        <x:v>Review</x:v>
      </x:c>
      <x:c r="AH201" t="str"/>
      <x:c r="AI201" t="str"/>
    </x:row>
    <x:row r="202" ht="20" customHeight="1">
      <x:c r="A202" s="2" t="str">
        <x:v>CM-0201</x:v>
      </x:c>
      <x:c r="B202" s="2" t="str"/>
      <x:c r="C202" s="2" t="str"/>
      <x:c r="D202" s="2" t="str">
        <x:v>Tooltip</x:v>
      </x:c>
      <x:c r="E202" s="2" t="str">
        <x:v>core</x:v>
      </x:c>
      <x:c r="F202" s="6" t="str">
        <x:v>Unclassified Astryx</x:v>
      </x:c>
      <x:c r="G202" s="6" t="str">
        <x:v>Not started</x:v>
      </x:c>
      <x:c r="H202" s="2" t="n">
        <x:f>COUNTIFS('Acceptance checks'!$A$2:$A$2479,$A202,'Acceptance checks'!$G$2:$G$2479,"Required")</x:f>
        <x:v>0</x:v>
      </x:c>
      <x:c r="I202" s="2" t="n">
        <x:f>COUNTIFS('Acceptance checks'!$A$2:$A$2479,$A202,'Acceptance checks'!$G$2:$G$2479,"Required",'Acceptance checks'!$L$2:$L$2479,"Ready")</x:f>
        <x:v>0</x:v>
      </x:c>
      <x:c r="J202" s="6" t="str">
        <x:v>Pending</x:v>
      </x:c>
      <x:c r="K202" s="2" t="str">
        <x:f>IF(AND(AB202="Yes",AA202="Resolved",V202="material3-native-v4",W202&lt;&gt;"",AF202&lt;&gt;"",X202="Approved",F202="Confirmed",G202="Verified",J202="Approved",H202&gt;0,H202=I202,COUNTIFS('Acceptance checks'!$A$2:$A$2479,$A202,'Acceptance checks'!$L$2:$L$2479,"Ready")=COUNTIFS('Acceptance checks'!$A$2:$A$2479,$A202),P202="",OR(S202&lt;&gt;"",AE202&lt;&gt;""),T202="Pass",U202&lt;&gt;""),"Yes","No")</x:f>
        <x:v>No</x:v>
      </x:c>
      <x:c r="L202" s="2" t="str"/>
      <x:c r="M202" s="2" t="str"/>
      <x:c r="N202" s="2" t="str">
        <x:v>https://github.com/pproenca/astryx-mui/blob/b4e37f6645dedbc493c6961f53fef2c323a0adab/packages/core/src/Tooltip/Tooltip.tsx</x:v>
      </x:c>
      <x:c r="O202" s="2" t="str">
        <x:v>Review for a Material 3 counterpart or classify as an Astryx extension.</x:v>
      </x:c>
      <x:c r="P202" s="6" t="str"/>
      <x:c r="Q202" s="2" t="str"/>
      <x:c r="R202" s="2" t="str">
        <x:v>https://github.com/pproenca/astryx-mui/blob/b4e37f6645dedbc493c6961f53fef2c323a0adab/packages/core/src/Tooltip/Tooltip.doc.mjs</x:v>
      </x:c>
      <x:c r="S202" s="2" t="str"/>
      <x:c r="T202" s="6" t="str">
        <x:v>Pending</x:v>
      </x:c>
      <x:c r="U202" s="6" t="str"/>
      <x:c r="V202" t="str">
        <x:v>material3-native-v4</x:v>
      </x:c>
      <x:c r="W202" t="str"/>
      <x:c r="X202" t="str">
        <x:v>Pending</x:v>
      </x:c>
      <x:c r="Y202" t="str"/>
      <x:c r="Z202" t="str">
        <x:v>Astryx extension</x:v>
      </x:c>
      <x:c r="AA202" t="str">
        <x:v>Unresolved</x:v>
      </x:c>
      <x:c r="AB202" t="str">
        <x:v>No</x:v>
      </x:c>
      <x:c r="AC202" t="str"/>
      <x:c r="AD202" t="str"/>
      <x:c r="AE202" t="str"/>
      <x:c r="AF202" t="str"/>
      <x:c r="AG202" t="str">
        <x:v>Review</x:v>
      </x:c>
      <x:c r="AH202" t="str"/>
      <x:c r="AI202" t="str"/>
    </x:row>
    <x:row r="203" ht="20" customHeight="1">
      <x:c r="A203" s="2" t="str">
        <x:v>CM-0202</x:v>
      </x:c>
      <x:c r="B203" s="2" t="str"/>
      <x:c r="C203" s="2" t="str"/>
      <x:c r="D203" s="2" t="str">
        <x:v>TopNav</x:v>
      </x:c>
      <x:c r="E203" s="2" t="str">
        <x:v>core</x:v>
      </x:c>
      <x:c r="F203" s="6" t="str">
        <x:v>Unclassified Astryx</x:v>
      </x:c>
      <x:c r="G203" s="6" t="str">
        <x:v>Not started</x:v>
      </x:c>
      <x:c r="H203" s="2" t="n">
        <x:f>COUNTIFS('Acceptance checks'!$A$2:$A$2479,$A203,'Acceptance checks'!$G$2:$G$2479,"Required")</x:f>
        <x:v>0</x:v>
      </x:c>
      <x:c r="I203" s="2" t="n">
        <x:f>COUNTIFS('Acceptance checks'!$A$2:$A$2479,$A203,'Acceptance checks'!$G$2:$G$2479,"Required",'Acceptance checks'!$L$2:$L$2479,"Ready")</x:f>
        <x:v>0</x:v>
      </x:c>
      <x:c r="J203" s="6" t="str">
        <x:v>Pending</x:v>
      </x:c>
      <x:c r="K203" s="2" t="str">
        <x:f>IF(AND(AB203="Yes",AA203="Resolved",V203="material3-native-v4",W203&lt;&gt;"",AF203&lt;&gt;"",X203="Approved",F203="Confirmed",G203="Verified",J203="Approved",H203&gt;0,H203=I203,COUNTIFS('Acceptance checks'!$A$2:$A$2479,$A203,'Acceptance checks'!$L$2:$L$2479,"Ready")=COUNTIFS('Acceptance checks'!$A$2:$A$2479,$A203),P203="",OR(S203&lt;&gt;"",AE203&lt;&gt;""),T203="Pass",U203&lt;&gt;""),"Yes","No")</x:f>
        <x:v>No</x:v>
      </x:c>
      <x:c r="L203" s="2" t="str"/>
      <x:c r="M203" s="2" t="str"/>
      <x:c r="N203" s="2" t="str">
        <x:v>https://github.com/pproenca/astryx-mui/blob/b4e37f6645dedbc493c6961f53fef2c323a0adab/packages/core/src/TopNav/TopNav.tsx</x:v>
      </x:c>
      <x:c r="O203" s="2" t="str">
        <x:v>Review for a Material 3 counterpart or classify as an Astryx extension.</x:v>
      </x:c>
      <x:c r="P203" s="6" t="str"/>
      <x:c r="Q203" s="2" t="str"/>
      <x:c r="R203" s="2" t="str">
        <x:v>https://github.com/pproenca/astryx-mui/blob/b4e37f6645dedbc493c6961f53fef2c323a0adab/packages/core/src/TopNav/TopNav.doc.mjs</x:v>
      </x:c>
      <x:c r="S203" s="2" t="str"/>
      <x:c r="T203" s="6" t="str">
        <x:v>Pending</x:v>
      </x:c>
      <x:c r="U203" s="6" t="str"/>
      <x:c r="V203" t="str">
        <x:v>material3-native-v4</x:v>
      </x:c>
      <x:c r="W203" t="str"/>
      <x:c r="X203" t="str">
        <x:v>Pending</x:v>
      </x:c>
      <x:c r="Y203" t="str"/>
      <x:c r="Z203" t="str">
        <x:v>Astryx extension</x:v>
      </x:c>
      <x:c r="AA203" t="str">
        <x:v>Unresolved</x:v>
      </x:c>
      <x:c r="AB203" t="str">
        <x:v>No</x:v>
      </x:c>
      <x:c r="AC203" t="str"/>
      <x:c r="AD203" t="str"/>
      <x:c r="AE203" t="str"/>
      <x:c r="AF203" t="str"/>
      <x:c r="AG203" t="str">
        <x:v>Review</x:v>
      </x:c>
      <x:c r="AH203" t="str"/>
      <x:c r="AI203" t="str"/>
    </x:row>
    <x:row r="204" ht="20" customHeight="1">
      <x:c r="A204" s="2" t="str">
        <x:v>CM-0203</x:v>
      </x:c>
      <x:c r="B204" s="2" t="str"/>
      <x:c r="C204" s="2" t="str"/>
      <x:c r="D204" s="2" t="str">
        <x:v>TopNavHeading</x:v>
      </x:c>
      <x:c r="E204" s="2" t="str">
        <x:v>core</x:v>
      </x:c>
      <x:c r="F204" s="6" t="str">
        <x:v>Unclassified Astryx</x:v>
      </x:c>
      <x:c r="G204" s="6" t="str">
        <x:v>Not started</x:v>
      </x:c>
      <x:c r="H204" s="2" t="n">
        <x:f>COUNTIFS('Acceptance checks'!$A$2:$A$2479,$A204,'Acceptance checks'!$G$2:$G$2479,"Required")</x:f>
        <x:v>0</x:v>
      </x:c>
      <x:c r="I204" s="2" t="n">
        <x:f>COUNTIFS('Acceptance checks'!$A$2:$A$2479,$A204,'Acceptance checks'!$G$2:$G$2479,"Required",'Acceptance checks'!$L$2:$L$2479,"Ready")</x:f>
        <x:v>0</x:v>
      </x:c>
      <x:c r="J204" s="6" t="str">
        <x:v>Pending</x:v>
      </x:c>
      <x:c r="K204" s="2" t="str">
        <x:f>IF(AND(AB204="Yes",AA204="Resolved",V204="material3-native-v4",W204&lt;&gt;"",AF204&lt;&gt;"",X204="Approved",F204="Confirmed",G204="Verified",J204="Approved",H204&gt;0,H204=I204,COUNTIFS('Acceptance checks'!$A$2:$A$2479,$A204,'Acceptance checks'!$L$2:$L$2479,"Ready")=COUNTIFS('Acceptance checks'!$A$2:$A$2479,$A204),P204="",OR(S204&lt;&gt;"",AE204&lt;&gt;""),T204="Pass",U204&lt;&gt;""),"Yes","No")</x:f>
        <x:v>No</x:v>
      </x:c>
      <x:c r="L204" s="2" t="str"/>
      <x:c r="M204" s="2" t="str"/>
      <x:c r="N204" s="2" t="str">
        <x:v>https://github.com/pproenca/astryx-mui/blob/b4e37f6645dedbc493c6961f53fef2c323a0adab/packages/core/src/TopNav/TopNavHeading.tsx</x:v>
      </x:c>
      <x:c r="O204" s="2" t="str">
        <x:v>Review for a Material 3 counterpart or classify as an Astryx extension.</x:v>
      </x:c>
      <x:c r="P204" s="6" t="str"/>
      <x:c r="Q204" s="2" t="str"/>
      <x:c r="R204" s="2" t="str">
        <x:v>https://github.com/pproenca/astryx-mui/blob/b4e37f6645dedbc493c6961f53fef2c323a0adab/packages/core/src/TopNav/TopNavHeading.doc.mjs</x:v>
      </x:c>
      <x:c r="S204" s="2" t="str"/>
      <x:c r="T204" s="6" t="str">
        <x:v>Pending</x:v>
      </x:c>
      <x:c r="U204" s="6" t="str"/>
      <x:c r="V204" t="str">
        <x:v>material3-native-v4</x:v>
      </x:c>
      <x:c r="W204" t="str"/>
      <x:c r="X204" t="str">
        <x:v>Pending</x:v>
      </x:c>
      <x:c r="Y204" t="str"/>
      <x:c r="Z204" t="str">
        <x:v>Astryx extension</x:v>
      </x:c>
      <x:c r="AA204" t="str">
        <x:v>Unresolved</x:v>
      </x:c>
      <x:c r="AB204" t="str">
        <x:v>No</x:v>
      </x:c>
      <x:c r="AC204" t="str"/>
      <x:c r="AD204" t="str"/>
      <x:c r="AE204" t="str"/>
      <x:c r="AF204" t="str"/>
      <x:c r="AG204" t="str">
        <x:v>Review</x:v>
      </x:c>
      <x:c r="AH204" t="str"/>
      <x:c r="AI204" t="str"/>
    </x:row>
    <x:row r="205" ht="20" customHeight="1">
      <x:c r="A205" s="2" t="str">
        <x:v>CM-0204</x:v>
      </x:c>
      <x:c r="B205" s="2" t="str"/>
      <x:c r="C205" s="2" t="str"/>
      <x:c r="D205" s="2" t="str">
        <x:v>TopNavItem</x:v>
      </x:c>
      <x:c r="E205" s="2" t="str">
        <x:v>core</x:v>
      </x:c>
      <x:c r="F205" s="6" t="str">
        <x:v>Unclassified Astryx</x:v>
      </x:c>
      <x:c r="G205" s="6" t="str">
        <x:v>Not started</x:v>
      </x:c>
      <x:c r="H205" s="2" t="n">
        <x:f>COUNTIFS('Acceptance checks'!$A$2:$A$2479,$A205,'Acceptance checks'!$G$2:$G$2479,"Required")</x:f>
        <x:v>0</x:v>
      </x:c>
      <x:c r="I205" s="2" t="n">
        <x:f>COUNTIFS('Acceptance checks'!$A$2:$A$2479,$A205,'Acceptance checks'!$G$2:$G$2479,"Required",'Acceptance checks'!$L$2:$L$2479,"Ready")</x:f>
        <x:v>0</x:v>
      </x:c>
      <x:c r="J205" s="6" t="str">
        <x:v>Pending</x:v>
      </x:c>
      <x:c r="K205" s="2" t="str">
        <x:f>IF(AND(AB205="Yes",AA205="Resolved",V205="material3-native-v4",W205&lt;&gt;"",AF205&lt;&gt;"",X205="Approved",F205="Confirmed",G205="Verified",J205="Approved",H205&gt;0,H205=I205,COUNTIFS('Acceptance checks'!$A$2:$A$2479,$A205,'Acceptance checks'!$L$2:$L$2479,"Ready")=COUNTIFS('Acceptance checks'!$A$2:$A$2479,$A205),P205="",OR(S205&lt;&gt;"",AE205&lt;&gt;""),T205="Pass",U205&lt;&gt;""),"Yes","No")</x:f>
        <x:v>No</x:v>
      </x:c>
      <x:c r="L205" s="2" t="str"/>
      <x:c r="M205" s="2" t="str"/>
      <x:c r="N205" s="2" t="str">
        <x:v>https://github.com/pproenca/astryx-mui/blob/b4e37f6645dedbc493c6961f53fef2c323a0adab/packages/core/src/TopNav/TopNavItem.tsx</x:v>
      </x:c>
      <x:c r="O205" s="2" t="str">
        <x:v>Review for a Material 3 counterpart or classify as an Astryx extension.</x:v>
      </x:c>
      <x:c r="P205" s="6" t="str"/>
      <x:c r="Q205" s="2" t="str"/>
      <x:c r="R205" s="2" t="str">
        <x:v>https://github.com/pproenca/astryx-mui/blob/b4e37f6645dedbc493c6961f53fef2c323a0adab/packages/core/src/TopNav/TopNavItem.doc.mjs</x:v>
      </x:c>
      <x:c r="S205" s="2" t="str"/>
      <x:c r="T205" s="6" t="str">
        <x:v>Pending</x:v>
      </x:c>
      <x:c r="U205" s="6" t="str"/>
      <x:c r="V205" t="str">
        <x:v>material3-native-v4</x:v>
      </x:c>
      <x:c r="W205" t="str"/>
      <x:c r="X205" t="str">
        <x:v>Pending</x:v>
      </x:c>
      <x:c r="Y205" t="str"/>
      <x:c r="Z205" t="str">
        <x:v>Astryx extension</x:v>
      </x:c>
      <x:c r="AA205" t="str">
        <x:v>Unresolved</x:v>
      </x:c>
      <x:c r="AB205" t="str">
        <x:v>No</x:v>
      </x:c>
      <x:c r="AC205" t="str"/>
      <x:c r="AD205" t="str"/>
      <x:c r="AE205" t="str"/>
      <x:c r="AF205" t="str"/>
      <x:c r="AG205" t="str">
        <x:v>Review</x:v>
      </x:c>
      <x:c r="AH205" t="str"/>
      <x:c r="AI205" t="str"/>
    </x:row>
    <x:row r="206" ht="20" customHeight="1">
      <x:c r="A206" s="2" t="str">
        <x:v>CM-0205</x:v>
      </x:c>
      <x:c r="B206" s="2" t="str"/>
      <x:c r="C206" s="2" t="str"/>
      <x:c r="D206" s="2" t="str">
        <x:v>TopNavMegaMenu</x:v>
      </x:c>
      <x:c r="E206" s="2" t="str">
        <x:v>core</x:v>
      </x:c>
      <x:c r="F206" s="6" t="str">
        <x:v>Unclassified Astryx</x:v>
      </x:c>
      <x:c r="G206" s="6" t="str">
        <x:v>Not started</x:v>
      </x:c>
      <x:c r="H206" s="2" t="n">
        <x:f>COUNTIFS('Acceptance checks'!$A$2:$A$2479,$A206,'Acceptance checks'!$G$2:$G$2479,"Required")</x:f>
        <x:v>0</x:v>
      </x:c>
      <x:c r="I206" s="2" t="n">
        <x:f>COUNTIFS('Acceptance checks'!$A$2:$A$2479,$A206,'Acceptance checks'!$G$2:$G$2479,"Required",'Acceptance checks'!$L$2:$L$2479,"Ready")</x:f>
        <x:v>0</x:v>
      </x:c>
      <x:c r="J206" s="6" t="str">
        <x:v>Pending</x:v>
      </x:c>
      <x:c r="K206" s="2" t="str">
        <x:f>IF(AND(AB206="Yes",AA206="Resolved",V206="material3-native-v4",W206&lt;&gt;"",AF206&lt;&gt;"",X206="Approved",F206="Confirmed",G206="Verified",J206="Approved",H206&gt;0,H206=I206,COUNTIFS('Acceptance checks'!$A$2:$A$2479,$A206,'Acceptance checks'!$L$2:$L$2479,"Ready")=COUNTIFS('Acceptance checks'!$A$2:$A$2479,$A206),P206="",OR(S206&lt;&gt;"",AE206&lt;&gt;""),T206="Pass",U206&lt;&gt;""),"Yes","No")</x:f>
        <x:v>No</x:v>
      </x:c>
      <x:c r="L206" s="2" t="str"/>
      <x:c r="M206" s="2" t="str"/>
      <x:c r="N206" s="2" t="str">
        <x:v>https://github.com/pproenca/astryx-mui/blob/b4e37f6645dedbc493c6961f53fef2c323a0adab/packages/core/src/TopNav/TopNavMegaMenu.tsx</x:v>
      </x:c>
      <x:c r="O206" s="2" t="str">
        <x:v>Review for a Material 3 counterpart or classify as an Astryx extension.</x:v>
      </x:c>
      <x:c r="P206" s="6" t="str"/>
      <x:c r="Q206" s="2" t="str"/>
      <x:c r="R206" s="2" t="str">
        <x:v>https://github.com/pproenca/astryx-mui/blob/b4e37f6645dedbc493c6961f53fef2c323a0adab/packages/core/src/TopNav/TopNavMegaMenu.doc.mjs</x:v>
      </x:c>
      <x:c r="S206" s="2" t="str"/>
      <x:c r="T206" s="6" t="str">
        <x:v>Pending</x:v>
      </x:c>
      <x:c r="U206" s="6" t="str"/>
      <x:c r="V206" t="str">
        <x:v>material3-native-v4</x:v>
      </x:c>
      <x:c r="W206" t="str"/>
      <x:c r="X206" t="str">
        <x:v>Pending</x:v>
      </x:c>
      <x:c r="Y206" t="str"/>
      <x:c r="Z206" t="str">
        <x:v>Astryx extension</x:v>
      </x:c>
      <x:c r="AA206" t="str">
        <x:v>Unresolved</x:v>
      </x:c>
      <x:c r="AB206" t="str">
        <x:v>No</x:v>
      </x:c>
      <x:c r="AC206" t="str"/>
      <x:c r="AD206" t="str"/>
      <x:c r="AE206" t="str"/>
      <x:c r="AF206" t="str"/>
      <x:c r="AG206" t="str">
        <x:v>Review</x:v>
      </x:c>
      <x:c r="AH206" t="str"/>
      <x:c r="AI206" t="str"/>
    </x:row>
    <x:row r="207" ht="20" customHeight="1">
      <x:c r="A207" s="2" t="str">
        <x:v>CM-0206</x:v>
      </x:c>
      <x:c r="B207" s="2" t="str"/>
      <x:c r="C207" s="2" t="str"/>
      <x:c r="D207" s="2" t="str">
        <x:v>TopNavMegaMenuFeaturedCard</x:v>
      </x:c>
      <x:c r="E207" s="2" t="str">
        <x:v>core</x:v>
      </x:c>
      <x:c r="F207" s="6" t="str">
        <x:v>Unclassified Astryx</x:v>
      </x:c>
      <x:c r="G207" s="6" t="str">
        <x:v>Not started</x:v>
      </x:c>
      <x:c r="H207" s="2" t="n">
        <x:f>COUNTIFS('Acceptance checks'!$A$2:$A$2479,$A207,'Acceptance checks'!$G$2:$G$2479,"Required")</x:f>
        <x:v>0</x:v>
      </x:c>
      <x:c r="I207" s="2" t="n">
        <x:f>COUNTIFS('Acceptance checks'!$A$2:$A$2479,$A207,'Acceptance checks'!$G$2:$G$2479,"Required",'Acceptance checks'!$L$2:$L$2479,"Ready")</x:f>
        <x:v>0</x:v>
      </x:c>
      <x:c r="J207" s="6" t="str">
        <x:v>Pending</x:v>
      </x:c>
      <x:c r="K207" s="2" t="str">
        <x:f>IF(AND(AB207="Yes",AA207="Resolved",V207="material3-native-v4",W207&lt;&gt;"",AF207&lt;&gt;"",X207="Approved",F207="Confirmed",G207="Verified",J207="Approved",H207&gt;0,H207=I207,COUNTIFS('Acceptance checks'!$A$2:$A$2479,$A207,'Acceptance checks'!$L$2:$L$2479,"Ready")=COUNTIFS('Acceptance checks'!$A$2:$A$2479,$A207),P207="",OR(S207&lt;&gt;"",AE207&lt;&gt;""),T207="Pass",U207&lt;&gt;""),"Yes","No")</x:f>
        <x:v>No</x:v>
      </x:c>
      <x:c r="L207" s="2" t="str"/>
      <x:c r="M207" s="2" t="str"/>
      <x:c r="N207" s="2" t="str">
        <x:v>https://github.com/pproenca/astryx-mui/blob/b4e37f6645dedbc493c6961f53fef2c323a0adab/packages/core/src/TopNav/TopNavMegaMenuFeaturedCard.tsx</x:v>
      </x:c>
      <x:c r="O207" s="2" t="str">
        <x:v>Review for a Material 3 counterpart or classify as an Astryx extension.</x:v>
      </x:c>
      <x:c r="P207" s="6" t="str"/>
      <x:c r="Q207" s="2" t="str"/>
      <x:c r="R207" s="2" t="str">
        <x:v>https://github.com/pproenca/astryx-mui/blob/b4e37f6645dedbc493c6961f53fef2c323a0adab/packages/core/src/TopNav/TopNavMegaMenuFeaturedCard.doc.mjs</x:v>
      </x:c>
      <x:c r="S207" s="2" t="str"/>
      <x:c r="T207" s="6" t="str">
        <x:v>Pending</x:v>
      </x:c>
      <x:c r="U207" s="6" t="str"/>
      <x:c r="V207" t="str">
        <x:v>material3-native-v4</x:v>
      </x:c>
      <x:c r="W207" t="str"/>
      <x:c r="X207" t="str">
        <x:v>Pending</x:v>
      </x:c>
      <x:c r="Y207" t="str"/>
      <x:c r="Z207" t="str">
        <x:v>Astryx extension</x:v>
      </x:c>
      <x:c r="AA207" t="str">
        <x:v>Unresolved</x:v>
      </x:c>
      <x:c r="AB207" t="str">
        <x:v>No</x:v>
      </x:c>
      <x:c r="AC207" t="str"/>
      <x:c r="AD207" t="str"/>
      <x:c r="AE207" t="str"/>
      <x:c r="AF207" t="str"/>
      <x:c r="AG207" t="str">
        <x:v>Review</x:v>
      </x:c>
      <x:c r="AH207" t="str"/>
      <x:c r="AI207" t="str"/>
    </x:row>
    <x:row r="208" ht="20" customHeight="1">
      <x:c r="A208" s="2" t="str">
        <x:v>CM-0207</x:v>
      </x:c>
      <x:c r="B208" s="2" t="str"/>
      <x:c r="C208" s="2" t="str"/>
      <x:c r="D208" s="2" t="str">
        <x:v>TopNavMegaMenuItem</x:v>
      </x:c>
      <x:c r="E208" s="2" t="str">
        <x:v>core</x:v>
      </x:c>
      <x:c r="F208" s="6" t="str">
        <x:v>Unclassified Astryx</x:v>
      </x:c>
      <x:c r="G208" s="6" t="str">
        <x:v>Not started</x:v>
      </x:c>
      <x:c r="H208" s="2" t="n">
        <x:f>COUNTIFS('Acceptance checks'!$A$2:$A$2479,$A208,'Acceptance checks'!$G$2:$G$2479,"Required")</x:f>
        <x:v>0</x:v>
      </x:c>
      <x:c r="I208" s="2" t="n">
        <x:f>COUNTIFS('Acceptance checks'!$A$2:$A$2479,$A208,'Acceptance checks'!$G$2:$G$2479,"Required",'Acceptance checks'!$L$2:$L$2479,"Ready")</x:f>
        <x:v>0</x:v>
      </x:c>
      <x:c r="J208" s="6" t="str">
        <x:v>Pending</x:v>
      </x:c>
      <x:c r="K208" s="2" t="str">
        <x:f>IF(AND(AB208="Yes",AA208="Resolved",V208="material3-native-v4",W208&lt;&gt;"",AF208&lt;&gt;"",X208="Approved",F208="Confirmed",G208="Verified",J208="Approved",H208&gt;0,H208=I208,COUNTIFS('Acceptance checks'!$A$2:$A$2479,$A208,'Acceptance checks'!$L$2:$L$2479,"Ready")=COUNTIFS('Acceptance checks'!$A$2:$A$2479,$A208),P208="",OR(S208&lt;&gt;"",AE208&lt;&gt;""),T208="Pass",U208&lt;&gt;""),"Yes","No")</x:f>
        <x:v>No</x:v>
      </x:c>
      <x:c r="L208" s="2" t="str"/>
      <x:c r="M208" s="2" t="str"/>
      <x:c r="N208" s="2" t="str">
        <x:v>https://github.com/pproenca/astryx-mui/blob/b4e37f6645dedbc493c6961f53fef2c323a0adab/packages/core/src/TopNav/TopNavMegaMenuItem.tsx</x:v>
      </x:c>
      <x:c r="O208" s="2" t="str">
        <x:v>Review for a Material 3 counterpart or classify as an Astryx extension.</x:v>
      </x:c>
      <x:c r="P208" s="6" t="str"/>
      <x:c r="Q208" s="2" t="str"/>
      <x:c r="R208" s="2" t="str">
        <x:v>https://github.com/pproenca/astryx-mui/blob/b4e37f6645dedbc493c6961f53fef2c323a0adab/packages/core/src/TopNav/TopNavMegaMenuItem.doc.mjs</x:v>
      </x:c>
      <x:c r="S208" s="2" t="str"/>
      <x:c r="T208" s="6" t="str">
        <x:v>Pending</x:v>
      </x:c>
      <x:c r="U208" s="6" t="str"/>
      <x:c r="V208" t="str">
        <x:v>material3-native-v4</x:v>
      </x:c>
      <x:c r="W208" t="str"/>
      <x:c r="X208" t="str">
        <x:v>Pending</x:v>
      </x:c>
      <x:c r="Y208" t="str"/>
      <x:c r="Z208" t="str">
        <x:v>Astryx extension</x:v>
      </x:c>
      <x:c r="AA208" t="str">
        <x:v>Unresolved</x:v>
      </x:c>
      <x:c r="AB208" t="str">
        <x:v>No</x:v>
      </x:c>
      <x:c r="AC208" t="str"/>
      <x:c r="AD208" t="str"/>
      <x:c r="AE208" t="str"/>
      <x:c r="AF208" t="str"/>
      <x:c r="AG208" t="str">
        <x:v>Review</x:v>
      </x:c>
      <x:c r="AH208" t="str"/>
      <x:c r="AI208" t="str"/>
    </x:row>
    <x:row r="209" ht="20" customHeight="1">
      <x:c r="A209" s="2" t="str">
        <x:v>CM-0208</x:v>
      </x:c>
      <x:c r="B209" s="2" t="str"/>
      <x:c r="C209" s="2" t="str"/>
      <x:c r="D209" s="2" t="str">
        <x:v>TopNavMenu</x:v>
      </x:c>
      <x:c r="E209" s="2" t="str">
        <x:v>core</x:v>
      </x:c>
      <x:c r="F209" s="6" t="str">
        <x:v>Unclassified Astryx</x:v>
      </x:c>
      <x:c r="G209" s="6" t="str">
        <x:v>Not started</x:v>
      </x:c>
      <x:c r="H209" s="2" t="n">
        <x:f>COUNTIFS('Acceptance checks'!$A$2:$A$2479,$A209,'Acceptance checks'!$G$2:$G$2479,"Required")</x:f>
        <x:v>0</x:v>
      </x:c>
      <x:c r="I209" s="2" t="n">
        <x:f>COUNTIFS('Acceptance checks'!$A$2:$A$2479,$A209,'Acceptance checks'!$G$2:$G$2479,"Required",'Acceptance checks'!$L$2:$L$2479,"Ready")</x:f>
        <x:v>0</x:v>
      </x:c>
      <x:c r="J209" s="6" t="str">
        <x:v>Pending</x:v>
      </x:c>
      <x:c r="K209" s="2" t="str">
        <x:f>IF(AND(AB209="Yes",AA209="Resolved",V209="material3-native-v4",W209&lt;&gt;"",AF209&lt;&gt;"",X209="Approved",F209="Confirmed",G209="Verified",J209="Approved",H209&gt;0,H209=I209,COUNTIFS('Acceptance checks'!$A$2:$A$2479,$A209,'Acceptance checks'!$L$2:$L$2479,"Ready")=COUNTIFS('Acceptance checks'!$A$2:$A$2479,$A209),P209="",OR(S209&lt;&gt;"",AE209&lt;&gt;""),T209="Pass",U209&lt;&gt;""),"Yes","No")</x:f>
        <x:v>No</x:v>
      </x:c>
      <x:c r="L209" s="2" t="str"/>
      <x:c r="M209" s="2" t="str"/>
      <x:c r="N209" s="2" t="str">
        <x:v>https://github.com/pproenca/astryx-mui/blob/b4e37f6645dedbc493c6961f53fef2c323a0adab/packages/core/src/TopNav/TopNavMenu.tsx</x:v>
      </x:c>
      <x:c r="O209" s="2" t="str">
        <x:v>Review for a Material 3 counterpart or classify as an Astryx extension.</x:v>
      </x:c>
      <x:c r="P209" s="6" t="str"/>
      <x:c r="Q209" s="2" t="str"/>
      <x:c r="R209" s="2" t="str">
        <x:v>https://github.com/pproenca/astryx-mui/blob/b4e37f6645dedbc493c6961f53fef2c323a0adab/packages/core/src/TopNav/TopNavMenu.doc.mjs</x:v>
      </x:c>
      <x:c r="S209" s="2" t="str"/>
      <x:c r="T209" s="6" t="str">
        <x:v>Pending</x:v>
      </x:c>
      <x:c r="U209" s="6" t="str"/>
      <x:c r="V209" t="str">
        <x:v>material3-native-v4</x:v>
      </x:c>
      <x:c r="W209" t="str"/>
      <x:c r="X209" t="str">
        <x:v>Pending</x:v>
      </x:c>
      <x:c r="Y209" t="str"/>
      <x:c r="Z209" t="str">
        <x:v>Astryx extension</x:v>
      </x:c>
      <x:c r="AA209" t="str">
        <x:v>Unresolved</x:v>
      </x:c>
      <x:c r="AB209" t="str">
        <x:v>No</x:v>
      </x:c>
      <x:c r="AC209" t="str"/>
      <x:c r="AD209" t="str"/>
      <x:c r="AE209" t="str"/>
      <x:c r="AF209" t="str"/>
      <x:c r="AG209" t="str">
        <x:v>Review</x:v>
      </x:c>
      <x:c r="AH209" t="str"/>
      <x:c r="AI209" t="str"/>
    </x:row>
    <x:row r="210" ht="20" customHeight="1">
      <x:c r="A210" s="2" t="str">
        <x:v>CM-0209</x:v>
      </x:c>
      <x:c r="B210" s="2" t="str"/>
      <x:c r="C210" s="2" t="str"/>
      <x:c r="D210" s="2" t="str">
        <x:v>TreeList</x:v>
      </x:c>
      <x:c r="E210" s="2" t="str">
        <x:v>core</x:v>
      </x:c>
      <x:c r="F210" s="6" t="str">
        <x:v>Unclassified Astryx</x:v>
      </x:c>
      <x:c r="G210" s="6" t="str">
        <x:v>Not started</x:v>
      </x:c>
      <x:c r="H210" s="2" t="n">
        <x:f>COUNTIFS('Acceptance checks'!$A$2:$A$2479,$A210,'Acceptance checks'!$G$2:$G$2479,"Required")</x:f>
        <x:v>0</x:v>
      </x:c>
      <x:c r="I210" s="2" t="n">
        <x:f>COUNTIFS('Acceptance checks'!$A$2:$A$2479,$A210,'Acceptance checks'!$G$2:$G$2479,"Required",'Acceptance checks'!$L$2:$L$2479,"Ready")</x:f>
        <x:v>0</x:v>
      </x:c>
      <x:c r="J210" s="6" t="str">
        <x:v>Pending</x:v>
      </x:c>
      <x:c r="K210" s="2" t="str">
        <x:f>IF(AND(AB210="Yes",AA210="Resolved",V210="material3-native-v4",W210&lt;&gt;"",AF210&lt;&gt;"",X210="Approved",F210="Confirmed",G210="Verified",J210="Approved",H210&gt;0,H210=I210,COUNTIFS('Acceptance checks'!$A$2:$A$2479,$A210,'Acceptance checks'!$L$2:$L$2479,"Ready")=COUNTIFS('Acceptance checks'!$A$2:$A$2479,$A210),P210="",OR(S210&lt;&gt;"",AE210&lt;&gt;""),T210="Pass",U210&lt;&gt;""),"Yes","No")</x:f>
        <x:v>No</x:v>
      </x:c>
      <x:c r="L210" s="2" t="str"/>
      <x:c r="M210" s="2" t="str"/>
      <x:c r="N210" s="2" t="str">
        <x:v>https://github.com/pproenca/astryx-mui/blob/b4e37f6645dedbc493c6961f53fef2c323a0adab/packages/core/src/TreeList/TreeList.tsx</x:v>
      </x:c>
      <x:c r="O210" s="2" t="str">
        <x:v>Review for a Material 3 counterpart or classify as an Astryx extension.</x:v>
      </x:c>
      <x:c r="P210" s="6" t="str"/>
      <x:c r="Q210" s="2" t="str"/>
      <x:c r="R210" s="2" t="str">
        <x:v>https://github.com/pproenca/astryx-mui/blob/b4e37f6645dedbc493c6961f53fef2c323a0adab/packages/core/src/TreeList/TreeList.doc.mjs</x:v>
      </x:c>
      <x:c r="S210" s="2" t="str"/>
      <x:c r="T210" s="6" t="str">
        <x:v>Pending</x:v>
      </x:c>
      <x:c r="U210" s="6" t="str"/>
      <x:c r="V210" t="str">
        <x:v>material3-native-v4</x:v>
      </x:c>
      <x:c r="W210" t="str"/>
      <x:c r="X210" t="str">
        <x:v>Pending</x:v>
      </x:c>
      <x:c r="Y210" t="str"/>
      <x:c r="Z210" t="str">
        <x:v>Astryx extension</x:v>
      </x:c>
      <x:c r="AA210" t="str">
        <x:v>Unresolved</x:v>
      </x:c>
      <x:c r="AB210" t="str">
        <x:v>No</x:v>
      </x:c>
      <x:c r="AC210" t="str"/>
      <x:c r="AD210" t="str"/>
      <x:c r="AE210" t="str"/>
      <x:c r="AF210" t="str"/>
      <x:c r="AG210" t="str">
        <x:v>Review</x:v>
      </x:c>
      <x:c r="AH210" t="str"/>
      <x:c r="AI210" t="str"/>
    </x:row>
    <x:row r="211" ht="20" customHeight="1">
      <x:c r="A211" s="2" t="str">
        <x:v>CM-0210</x:v>
      </x:c>
      <x:c r="B211" s="2" t="str"/>
      <x:c r="C211" s="2" t="str"/>
      <x:c r="D211" s="2" t="str">
        <x:v>Typeahead</x:v>
      </x:c>
      <x:c r="E211" s="2" t="str">
        <x:v>core</x:v>
      </x:c>
      <x:c r="F211" s="6" t="str">
        <x:v>Unclassified Astryx</x:v>
      </x:c>
      <x:c r="G211" s="6" t="str">
        <x:v>Not started</x:v>
      </x:c>
      <x:c r="H211" s="2" t="n">
        <x:f>COUNTIFS('Acceptance checks'!$A$2:$A$2479,$A211,'Acceptance checks'!$G$2:$G$2479,"Required")</x:f>
        <x:v>0</x:v>
      </x:c>
      <x:c r="I211" s="2" t="n">
        <x:f>COUNTIFS('Acceptance checks'!$A$2:$A$2479,$A211,'Acceptance checks'!$G$2:$G$2479,"Required",'Acceptance checks'!$L$2:$L$2479,"Ready")</x:f>
        <x:v>0</x:v>
      </x:c>
      <x:c r="J211" s="6" t="str">
        <x:v>Pending</x:v>
      </x:c>
      <x:c r="K211" s="2" t="str">
        <x:f>IF(AND(AB211="Yes",AA211="Resolved",V211="material3-native-v4",W211&lt;&gt;"",AF211&lt;&gt;"",X211="Approved",F211="Confirmed",G211="Verified",J211="Approved",H211&gt;0,H211=I211,COUNTIFS('Acceptance checks'!$A$2:$A$2479,$A211,'Acceptance checks'!$L$2:$L$2479,"Ready")=COUNTIFS('Acceptance checks'!$A$2:$A$2479,$A211),P211="",OR(S211&lt;&gt;"",AE211&lt;&gt;""),T211="Pass",U211&lt;&gt;""),"Yes","No")</x:f>
        <x:v>No</x:v>
      </x:c>
      <x:c r="L211" s="2" t="str"/>
      <x:c r="M211" s="2" t="str"/>
      <x:c r="N211" s="2" t="str">
        <x:v>https://github.com/pproenca/astryx-mui/blob/b4e37f6645dedbc493c6961f53fef2c323a0adab/packages/core/src/Typeahead/Typeahead.tsx</x:v>
      </x:c>
      <x:c r="O211" s="2" t="str">
        <x:v>Review for a Material 3 counterpart or classify as an Astryx extension.</x:v>
      </x:c>
      <x:c r="P211" s="6" t="str"/>
      <x:c r="Q211" s="2" t="str"/>
      <x:c r="R211" s="2" t="str">
        <x:v>https://github.com/pproenca/astryx-mui/blob/b4e37f6645dedbc493c6961f53fef2c323a0adab/packages/core/src/Typeahead/Typeahead.doc.mjs</x:v>
      </x:c>
      <x:c r="S211" s="2" t="str"/>
      <x:c r="T211" s="6" t="str">
        <x:v>Pending</x:v>
      </x:c>
      <x:c r="U211" s="6" t="str"/>
      <x:c r="V211" t="str">
        <x:v>material3-native-v4</x:v>
      </x:c>
      <x:c r="W211" t="str"/>
      <x:c r="X211" t="str">
        <x:v>Pending</x:v>
      </x:c>
      <x:c r="Y211" t="str"/>
      <x:c r="Z211" t="str">
        <x:v>Astryx extension</x:v>
      </x:c>
      <x:c r="AA211" t="str">
        <x:v>Unresolved</x:v>
      </x:c>
      <x:c r="AB211" t="str">
        <x:v>No</x:v>
      </x:c>
      <x:c r="AC211" t="str"/>
      <x:c r="AD211" t="str"/>
      <x:c r="AE211" t="str"/>
      <x:c r="AF211" t="str"/>
      <x:c r="AG211" t="str">
        <x:v>Review</x:v>
      </x:c>
      <x:c r="AH211" t="str"/>
      <x:c r="AI211" t="str"/>
    </x:row>
    <x:row r="212" ht="20" customHeight="1">
      <x:c r="A212" s="2" t="str">
        <x:v>CM-0211</x:v>
      </x:c>
      <x:c r="B212" s="2" t="str"/>
      <x:c r="C212" s="2" t="str"/>
      <x:c r="D212" s="2" t="str">
        <x:v>TypeaheadItem</x:v>
      </x:c>
      <x:c r="E212" s="2" t="str">
        <x:v>core</x:v>
      </x:c>
      <x:c r="F212" s="6" t="str">
        <x:v>Unclassified Astryx</x:v>
      </x:c>
      <x:c r="G212" s="6" t="str">
        <x:v>Not started</x:v>
      </x:c>
      <x:c r="H212" s="2" t="n">
        <x:f>COUNTIFS('Acceptance checks'!$A$2:$A$2479,$A212,'Acceptance checks'!$G$2:$G$2479,"Required")</x:f>
        <x:v>0</x:v>
      </x:c>
      <x:c r="I212" s="2" t="n">
        <x:f>COUNTIFS('Acceptance checks'!$A$2:$A$2479,$A212,'Acceptance checks'!$G$2:$G$2479,"Required",'Acceptance checks'!$L$2:$L$2479,"Ready")</x:f>
        <x:v>0</x:v>
      </x:c>
      <x:c r="J212" s="6" t="str">
        <x:v>Pending</x:v>
      </x:c>
      <x:c r="K212" s="2" t="str">
        <x:f>IF(AND(AB212="Yes",AA212="Resolved",V212="material3-native-v4",W212&lt;&gt;"",AF212&lt;&gt;"",X212="Approved",F212="Confirmed",G212="Verified",J212="Approved",H212&gt;0,H212=I212,COUNTIFS('Acceptance checks'!$A$2:$A$2479,$A212,'Acceptance checks'!$L$2:$L$2479,"Ready")=COUNTIFS('Acceptance checks'!$A$2:$A$2479,$A212),P212="",OR(S212&lt;&gt;"",AE212&lt;&gt;""),T212="Pass",U212&lt;&gt;""),"Yes","No")</x:f>
        <x:v>No</x:v>
      </x:c>
      <x:c r="L212" s="2" t="str"/>
      <x:c r="M212" s="2" t="str"/>
      <x:c r="N212" s="2" t="str">
        <x:v>https://github.com/pproenca/astryx-mui/blob/b4e37f6645dedbc493c6961f53fef2c323a0adab/packages/core/src/Typeahead/TypeaheadItem.tsx</x:v>
      </x:c>
      <x:c r="O212" s="2" t="str">
        <x:v>Review for a Material 3 counterpart or classify as an Astryx extension.</x:v>
      </x:c>
      <x:c r="P212" s="6" t="str"/>
      <x:c r="Q212" s="2" t="str"/>
      <x:c r="R212" s="2" t="str">
        <x:v>https://github.com/pproenca/astryx-mui/blob/b4e37f6645dedbc493c6961f53fef2c323a0adab/packages/core/src/Typeahead/TypeaheadItem.doc.mjs</x:v>
      </x:c>
      <x:c r="S212" s="2" t="str"/>
      <x:c r="T212" s="6" t="str">
        <x:v>Pending</x:v>
      </x:c>
      <x:c r="U212" s="6" t="str"/>
      <x:c r="V212" t="str">
        <x:v>material3-native-v4</x:v>
      </x:c>
      <x:c r="W212" t="str"/>
      <x:c r="X212" t="str">
        <x:v>Pending</x:v>
      </x:c>
      <x:c r="Y212" t="str"/>
      <x:c r="Z212" t="str">
        <x:v>Astryx extension</x:v>
      </x:c>
      <x:c r="AA212" t="str">
        <x:v>Unresolved</x:v>
      </x:c>
      <x:c r="AB212" t="str">
        <x:v>No</x:v>
      </x:c>
      <x:c r="AC212" t="str"/>
      <x:c r="AD212" t="str"/>
      <x:c r="AE212" t="str"/>
      <x:c r="AF212" t="str"/>
      <x:c r="AG212" t="str">
        <x:v>Review</x:v>
      </x:c>
      <x:c r="AH212" t="str"/>
      <x:c r="AI212" t="str"/>
    </x:row>
    <x:row r="213" ht="20" customHeight="1">
      <x:c r="A213" s="2" t="str">
        <x:v>CM-0212</x:v>
      </x:c>
      <x:c r="B213" s="2" t="str"/>
      <x:c r="C213" s="2" t="str"/>
      <x:c r="D213" s="2" t="str">
        <x:v>VisuallyHidden</x:v>
      </x:c>
      <x:c r="E213" s="2" t="str">
        <x:v>core</x:v>
      </x:c>
      <x:c r="F213" s="6" t="str">
        <x:v>Unclassified Astryx</x:v>
      </x:c>
      <x:c r="G213" s="6" t="str">
        <x:v>Not started</x:v>
      </x:c>
      <x:c r="H213" s="2" t="n">
        <x:f>COUNTIFS('Acceptance checks'!$A$2:$A$2479,$A213,'Acceptance checks'!$G$2:$G$2479,"Required")</x:f>
        <x:v>0</x:v>
      </x:c>
      <x:c r="I213" s="2" t="n">
        <x:f>COUNTIFS('Acceptance checks'!$A$2:$A$2479,$A213,'Acceptance checks'!$G$2:$G$2479,"Required",'Acceptance checks'!$L$2:$L$2479,"Ready")</x:f>
        <x:v>0</x:v>
      </x:c>
      <x:c r="J213" s="6" t="str">
        <x:v>Pending</x:v>
      </x:c>
      <x:c r="K213" s="2" t="str">
        <x:f>IF(AND(AB213="Yes",AA213="Resolved",V213="material3-native-v4",W213&lt;&gt;"",AF213&lt;&gt;"",X213="Approved",F213="Confirmed",G213="Verified",J213="Approved",H213&gt;0,H213=I213,COUNTIFS('Acceptance checks'!$A$2:$A$2479,$A213,'Acceptance checks'!$L$2:$L$2479,"Ready")=COUNTIFS('Acceptance checks'!$A$2:$A$2479,$A213),P213="",OR(S213&lt;&gt;"",AE213&lt;&gt;""),T213="Pass",U213&lt;&gt;""),"Yes","No")</x:f>
        <x:v>No</x:v>
      </x:c>
      <x:c r="L213" s="2" t="str"/>
      <x:c r="M213" s="2" t="str"/>
      <x:c r="N213" s="2" t="str">
        <x:v>https://github.com/pproenca/astryx-mui/blob/b4e37f6645dedbc493c6961f53fef2c323a0adab/packages/core/src/VisuallyHidden/VisuallyHidden.tsx</x:v>
      </x:c>
      <x:c r="O213" s="2" t="str">
        <x:v>Review for a Material 3 counterpart or classify as an Astryx extension.</x:v>
      </x:c>
      <x:c r="P213" s="6" t="str"/>
      <x:c r="Q213" s="2" t="str"/>
      <x:c r="R213" s="2" t="str">
        <x:v>https://github.com/pproenca/astryx-mui/blob/b4e37f6645dedbc493c6961f53fef2c323a0adab/packages/core/src/VisuallyHidden/VisuallyHidden.doc.mjs</x:v>
      </x:c>
      <x:c r="S213" s="2" t="str"/>
      <x:c r="T213" s="6" t="str">
        <x:v>Pending</x:v>
      </x:c>
      <x:c r="U213" s="6" t="str"/>
      <x:c r="V213" t="str">
        <x:v>material3-native-v4</x:v>
      </x:c>
      <x:c r="W213" t="str"/>
      <x:c r="X213" t="str">
        <x:v>Pending</x:v>
      </x:c>
      <x:c r="Y213" t="str"/>
      <x:c r="Z213" t="str">
        <x:v>Astryx extension</x:v>
      </x:c>
      <x:c r="AA213" t="str">
        <x:v>Unresolved</x:v>
      </x:c>
      <x:c r="AB213" t="str">
        <x:v>No</x:v>
      </x:c>
      <x:c r="AC213" t="str"/>
      <x:c r="AD213" t="str"/>
      <x:c r="AE213" t="str"/>
      <x:c r="AF213" t="str"/>
      <x:c r="AG213" t="str">
        <x:v>Review</x:v>
      </x:c>
      <x:c r="AH213" t="str"/>
      <x:c r="AI213" t="str"/>
    </x:row>
    <x:row r="214" ht="20" customHeight="1">
      <x:c r="A214" s="2" t="str">
        <x:v>CM-0213</x:v>
      </x:c>
      <x:c r="B214" s="2" t="str"/>
      <x:c r="C214" s="2" t="str"/>
      <x:c r="D214" s="2" t="str">
        <x:v>Chart</x:v>
      </x:c>
      <x:c r="E214" s="2" t="str">
        <x:v>lab</x:v>
      </x:c>
      <x:c r="F214" s="6" t="str">
        <x:v>Unclassified Astryx</x:v>
      </x:c>
      <x:c r="G214" s="6" t="str">
        <x:v>Not started</x:v>
      </x:c>
      <x:c r="H214" s="2" t="n">
        <x:f>COUNTIFS('Acceptance checks'!$A$2:$A$2479,$A214,'Acceptance checks'!$G$2:$G$2479,"Required")</x:f>
        <x:v>0</x:v>
      </x:c>
      <x:c r="I214" s="2" t="n">
        <x:f>COUNTIFS('Acceptance checks'!$A$2:$A$2479,$A214,'Acceptance checks'!$G$2:$G$2479,"Required",'Acceptance checks'!$L$2:$L$2479,"Ready")</x:f>
        <x:v>0</x:v>
      </x:c>
      <x:c r="J214" s="6" t="str">
        <x:v>Pending</x:v>
      </x:c>
      <x:c r="K214" s="2" t="str">
        <x:f>IF(AND(AB214="Yes",AA214="Resolved",V214="material3-native-v4",W214&lt;&gt;"",AF214&lt;&gt;"",X214="Approved",F214="Confirmed",G214="Verified",J214="Approved",H214&gt;0,H214=I214,COUNTIFS('Acceptance checks'!$A$2:$A$2479,$A214,'Acceptance checks'!$L$2:$L$2479,"Ready")=COUNTIFS('Acceptance checks'!$A$2:$A$2479,$A214),P214="",OR(S214&lt;&gt;"",AE214&lt;&gt;""),T214="Pass",U214&lt;&gt;""),"Yes","No")</x:f>
        <x:v>No</x:v>
      </x:c>
      <x:c r="L214" s="2" t="str"/>
      <x:c r="M214" s="2" t="str"/>
      <x:c r="N214" s="2" t="str">
        <x:v>https://github.com/pproenca/astryx-mui/blob/b4e37f6645dedbc493c6961f53fef2c323a0adab/packages/lab/src/Chart/Chart.tsx</x:v>
      </x:c>
      <x:c r="O214" s="2" t="str">
        <x:v>Review for a Material 3 counterpart or classify as an Astryx extension.</x:v>
      </x:c>
      <x:c r="P214" s="6" t="str"/>
      <x:c r="Q214" s="2" t="str"/>
      <x:c r="R214" s="2" t="str"/>
      <x:c r="S214" s="2" t="str"/>
      <x:c r="T214" s="6" t="str">
        <x:v>Pending</x:v>
      </x:c>
      <x:c r="U214" s="6" t="str"/>
      <x:c r="V214" t="str">
        <x:v>material3-native-v4</x:v>
      </x:c>
      <x:c r="W214" t="str"/>
      <x:c r="X214" t="str">
        <x:v>Pending</x:v>
      </x:c>
      <x:c r="Y214" t="str"/>
      <x:c r="Z214" t="str">
        <x:v>Astryx extension</x:v>
      </x:c>
      <x:c r="AA214" t="str">
        <x:v>Unresolved</x:v>
      </x:c>
      <x:c r="AB214" t="str">
        <x:v>No</x:v>
      </x:c>
      <x:c r="AC214" t="str"/>
      <x:c r="AD214" t="str"/>
      <x:c r="AE214" t="str"/>
      <x:c r="AF214" t="str"/>
      <x:c r="AG214" t="str">
        <x:v>Review</x:v>
      </x:c>
      <x:c r="AH214" t="str"/>
      <x:c r="AI214" t="str"/>
    </x:row>
    <x:row r="215" ht="20" customHeight="1">
      <x:c r="A215" s="2" t="str">
        <x:v>CM-0214</x:v>
      </x:c>
      <x:c r="B215" s="2" t="str"/>
      <x:c r="C215" s="2" t="str"/>
      <x:c r="D215" s="2" t="str">
        <x:v>ChartArea</x:v>
      </x:c>
      <x:c r="E215" s="2" t="str">
        <x:v>lab</x:v>
      </x:c>
      <x:c r="F215" s="6" t="str">
        <x:v>Unclassified Astryx</x:v>
      </x:c>
      <x:c r="G215" s="6" t="str">
        <x:v>Not started</x:v>
      </x:c>
      <x:c r="H215" s="2" t="n">
        <x:f>COUNTIFS('Acceptance checks'!$A$2:$A$2479,$A215,'Acceptance checks'!$G$2:$G$2479,"Required")</x:f>
        <x:v>0</x:v>
      </x:c>
      <x:c r="I215" s="2" t="n">
        <x:f>COUNTIFS('Acceptance checks'!$A$2:$A$2479,$A215,'Acceptance checks'!$G$2:$G$2479,"Required",'Acceptance checks'!$L$2:$L$2479,"Ready")</x:f>
        <x:v>0</x:v>
      </x:c>
      <x:c r="J215" s="6" t="str">
        <x:v>Pending</x:v>
      </x:c>
      <x:c r="K215" s="2" t="str">
        <x:f>IF(AND(AB215="Yes",AA215="Resolved",V215="material3-native-v4",W215&lt;&gt;"",AF215&lt;&gt;"",X215="Approved",F215="Confirmed",G215="Verified",J215="Approved",H215&gt;0,H215=I215,COUNTIFS('Acceptance checks'!$A$2:$A$2479,$A215,'Acceptance checks'!$L$2:$L$2479,"Ready")=COUNTIFS('Acceptance checks'!$A$2:$A$2479,$A215),P215="",OR(S215&lt;&gt;"",AE215&lt;&gt;""),T215="Pass",U215&lt;&gt;""),"Yes","No")</x:f>
        <x:v>No</x:v>
      </x:c>
      <x:c r="L215" s="2" t="str"/>
      <x:c r="M215" s="2" t="str"/>
      <x:c r="N215" s="2" t="str">
        <x:v>https://github.com/pproenca/astryx-mui/blob/b4e37f6645dedbc493c6961f53fef2c323a0adab/packages/lab/src/Chart/ChartArea.tsx</x:v>
      </x:c>
      <x:c r="O215" s="2" t="str">
        <x:v>Review for a Material 3 counterpart or classify as an Astryx extension.</x:v>
      </x:c>
      <x:c r="P215" s="6" t="str"/>
      <x:c r="Q215" s="2" t="str"/>
      <x:c r="R215" s="2" t="str">
        <x:v>https://github.com/pproenca/astryx-mui/blob/b4e37f6645dedbc493c6961f53fef2c323a0adab/packages/lab/src/Chart/ChartArea.doc.mjs</x:v>
      </x:c>
      <x:c r="S215" s="2" t="str"/>
      <x:c r="T215" s="6" t="str">
        <x:v>Pending</x:v>
      </x:c>
      <x:c r="U215" s="6" t="str"/>
      <x:c r="V215" t="str">
        <x:v>material3-native-v4</x:v>
      </x:c>
      <x:c r="W215" t="str"/>
      <x:c r="X215" t="str">
        <x:v>Pending</x:v>
      </x:c>
      <x:c r="Y215" t="str"/>
      <x:c r="Z215" t="str">
        <x:v>Astryx extension</x:v>
      </x:c>
      <x:c r="AA215" t="str">
        <x:v>Unresolved</x:v>
      </x:c>
      <x:c r="AB215" t="str">
        <x:v>No</x:v>
      </x:c>
      <x:c r="AC215" t="str"/>
      <x:c r="AD215" t="str"/>
      <x:c r="AE215" t="str"/>
      <x:c r="AF215" t="str"/>
      <x:c r="AG215" t="str">
        <x:v>Review</x:v>
      </x:c>
      <x:c r="AH215" t="str"/>
      <x:c r="AI215" t="str"/>
    </x:row>
    <x:row r="216" ht="20" customHeight="1">
      <x:c r="A216" s="2" t="str">
        <x:v>CM-0215</x:v>
      </x:c>
      <x:c r="B216" s="2" t="str"/>
      <x:c r="C216" s="2" t="str"/>
      <x:c r="D216" s="2" t="str">
        <x:v>ChartAxis</x:v>
      </x:c>
      <x:c r="E216" s="2" t="str">
        <x:v>lab</x:v>
      </x:c>
      <x:c r="F216" s="6" t="str">
        <x:v>Unclassified Astryx</x:v>
      </x:c>
      <x:c r="G216" s="6" t="str">
        <x:v>Not started</x:v>
      </x:c>
      <x:c r="H216" s="2" t="n">
        <x:f>COUNTIFS('Acceptance checks'!$A$2:$A$2479,$A216,'Acceptance checks'!$G$2:$G$2479,"Required")</x:f>
        <x:v>0</x:v>
      </x:c>
      <x:c r="I216" s="2" t="n">
        <x:f>COUNTIFS('Acceptance checks'!$A$2:$A$2479,$A216,'Acceptance checks'!$G$2:$G$2479,"Required",'Acceptance checks'!$L$2:$L$2479,"Ready")</x:f>
        <x:v>0</x:v>
      </x:c>
      <x:c r="J216" s="6" t="str">
        <x:v>Pending</x:v>
      </x:c>
      <x:c r="K216" s="2" t="str">
        <x:f>IF(AND(AB216="Yes",AA216="Resolved",V216="material3-native-v4",W216&lt;&gt;"",AF216&lt;&gt;"",X216="Approved",F216="Confirmed",G216="Verified",J216="Approved",H216&gt;0,H216=I216,COUNTIFS('Acceptance checks'!$A$2:$A$2479,$A216,'Acceptance checks'!$L$2:$L$2479,"Ready")=COUNTIFS('Acceptance checks'!$A$2:$A$2479,$A216),P216="",OR(S216&lt;&gt;"",AE216&lt;&gt;""),T216="Pass",U216&lt;&gt;""),"Yes","No")</x:f>
        <x:v>No</x:v>
      </x:c>
      <x:c r="L216" s="2" t="str"/>
      <x:c r="M216" s="2" t="str"/>
      <x:c r="N216" s="2" t="str">
        <x:v>https://github.com/pproenca/astryx-mui/blob/b4e37f6645dedbc493c6961f53fef2c323a0adab/packages/lab/src/Chart/ChartAxis.tsx</x:v>
      </x:c>
      <x:c r="O216" s="2" t="str">
        <x:v>Review for a Material 3 counterpart or classify as an Astryx extension.</x:v>
      </x:c>
      <x:c r="P216" s="6" t="str"/>
      <x:c r="Q216" s="2" t="str"/>
      <x:c r="R216" s="2" t="str"/>
      <x:c r="S216" s="2" t="str"/>
      <x:c r="T216" s="6" t="str">
        <x:v>Pending</x:v>
      </x:c>
      <x:c r="U216" s="6" t="str"/>
      <x:c r="V216" t="str">
        <x:v>material3-native-v4</x:v>
      </x:c>
      <x:c r="W216" t="str"/>
      <x:c r="X216" t="str">
        <x:v>Pending</x:v>
      </x:c>
      <x:c r="Y216" t="str"/>
      <x:c r="Z216" t="str">
        <x:v>Astryx extension</x:v>
      </x:c>
      <x:c r="AA216" t="str">
        <x:v>Unresolved</x:v>
      </x:c>
      <x:c r="AB216" t="str">
        <x:v>No</x:v>
      </x:c>
      <x:c r="AC216" t="str"/>
      <x:c r="AD216" t="str"/>
      <x:c r="AE216" t="str"/>
      <x:c r="AF216" t="str"/>
      <x:c r="AG216" t="str">
        <x:v>Review</x:v>
      </x:c>
      <x:c r="AH216" t="str"/>
      <x:c r="AI216" t="str"/>
    </x:row>
    <x:row r="217" ht="20" customHeight="1">
      <x:c r="A217" s="2" t="str">
        <x:v>CM-0216</x:v>
      </x:c>
      <x:c r="B217" s="2" t="str"/>
      <x:c r="C217" s="2" t="str"/>
      <x:c r="D217" s="2" t="str">
        <x:v>ChartBar</x:v>
      </x:c>
      <x:c r="E217" s="2" t="str">
        <x:v>lab</x:v>
      </x:c>
      <x:c r="F217" s="6" t="str">
        <x:v>Unclassified Astryx</x:v>
      </x:c>
      <x:c r="G217" s="6" t="str">
        <x:v>Not started</x:v>
      </x:c>
      <x:c r="H217" s="2" t="n">
        <x:f>COUNTIFS('Acceptance checks'!$A$2:$A$2479,$A217,'Acceptance checks'!$G$2:$G$2479,"Required")</x:f>
        <x:v>0</x:v>
      </x:c>
      <x:c r="I217" s="2" t="n">
        <x:f>COUNTIFS('Acceptance checks'!$A$2:$A$2479,$A217,'Acceptance checks'!$G$2:$G$2479,"Required",'Acceptance checks'!$L$2:$L$2479,"Ready")</x:f>
        <x:v>0</x:v>
      </x:c>
      <x:c r="J217" s="6" t="str">
        <x:v>Pending</x:v>
      </x:c>
      <x:c r="K217" s="2" t="str">
        <x:f>IF(AND(AB217="Yes",AA217="Resolved",V217="material3-native-v4",W217&lt;&gt;"",AF217&lt;&gt;"",X217="Approved",F217="Confirmed",G217="Verified",J217="Approved",H217&gt;0,H217=I217,COUNTIFS('Acceptance checks'!$A$2:$A$2479,$A217,'Acceptance checks'!$L$2:$L$2479,"Ready")=COUNTIFS('Acceptance checks'!$A$2:$A$2479,$A217),P217="",OR(S217&lt;&gt;"",AE217&lt;&gt;""),T217="Pass",U217&lt;&gt;""),"Yes","No")</x:f>
        <x:v>No</x:v>
      </x:c>
      <x:c r="L217" s="2" t="str"/>
      <x:c r="M217" s="2" t="str"/>
      <x:c r="N217" s="2" t="str">
        <x:v>https://github.com/pproenca/astryx-mui/blob/b4e37f6645dedbc493c6961f53fef2c323a0adab/packages/lab/src/Chart/ChartBar.tsx</x:v>
      </x:c>
      <x:c r="O217" s="2" t="str">
        <x:v>Review for a Material 3 counterpart or classify as an Astryx extension.</x:v>
      </x:c>
      <x:c r="P217" s="6" t="str"/>
      <x:c r="Q217" s="2" t="str"/>
      <x:c r="R217" s="2" t="str">
        <x:v>https://github.com/pproenca/astryx-mui/blob/b4e37f6645dedbc493c6961f53fef2c323a0adab/packages/lab/src/Chart/ChartBar.doc.mjs</x:v>
      </x:c>
      <x:c r="S217" s="2" t="str"/>
      <x:c r="T217" s="6" t="str">
        <x:v>Pending</x:v>
      </x:c>
      <x:c r="U217" s="6" t="str"/>
      <x:c r="V217" t="str">
        <x:v>material3-native-v4</x:v>
      </x:c>
      <x:c r="W217" t="str"/>
      <x:c r="X217" t="str">
        <x:v>Pending</x:v>
      </x:c>
      <x:c r="Y217" t="str"/>
      <x:c r="Z217" t="str">
        <x:v>Astryx extension</x:v>
      </x:c>
      <x:c r="AA217" t="str">
        <x:v>Unresolved</x:v>
      </x:c>
      <x:c r="AB217" t="str">
        <x:v>No</x:v>
      </x:c>
      <x:c r="AC217" t="str"/>
      <x:c r="AD217" t="str"/>
      <x:c r="AE217" t="str"/>
      <x:c r="AF217" t="str"/>
      <x:c r="AG217" t="str">
        <x:v>Review</x:v>
      </x:c>
      <x:c r="AH217" t="str"/>
      <x:c r="AI217" t="str"/>
    </x:row>
    <x:row r="218" ht="20" customHeight="1">
      <x:c r="A218" s="2" t="str">
        <x:v>CM-0217</x:v>
      </x:c>
      <x:c r="B218" s="2" t="str"/>
      <x:c r="C218" s="2" t="str"/>
      <x:c r="D218" s="2" t="str">
        <x:v>ChartBrush</x:v>
      </x:c>
      <x:c r="E218" s="2" t="str">
        <x:v>lab</x:v>
      </x:c>
      <x:c r="F218" s="6" t="str">
        <x:v>Unclassified Astryx</x:v>
      </x:c>
      <x:c r="G218" s="6" t="str">
        <x:v>Not started</x:v>
      </x:c>
      <x:c r="H218" s="2" t="n">
        <x:f>COUNTIFS('Acceptance checks'!$A$2:$A$2479,$A218,'Acceptance checks'!$G$2:$G$2479,"Required")</x:f>
        <x:v>0</x:v>
      </x:c>
      <x:c r="I218" s="2" t="n">
        <x:f>COUNTIFS('Acceptance checks'!$A$2:$A$2479,$A218,'Acceptance checks'!$G$2:$G$2479,"Required",'Acceptance checks'!$L$2:$L$2479,"Ready")</x:f>
        <x:v>0</x:v>
      </x:c>
      <x:c r="J218" s="6" t="str">
        <x:v>Pending</x:v>
      </x:c>
      <x:c r="K218" s="2" t="str">
        <x:f>IF(AND(AB218="Yes",AA218="Resolved",V218="material3-native-v4",W218&lt;&gt;"",AF218&lt;&gt;"",X218="Approved",F218="Confirmed",G218="Verified",J218="Approved",H218&gt;0,H218=I218,COUNTIFS('Acceptance checks'!$A$2:$A$2479,$A218,'Acceptance checks'!$L$2:$L$2479,"Ready")=COUNTIFS('Acceptance checks'!$A$2:$A$2479,$A218),P218="",OR(S218&lt;&gt;"",AE218&lt;&gt;""),T218="Pass",U218&lt;&gt;""),"Yes","No")</x:f>
        <x:v>No</x:v>
      </x:c>
      <x:c r="L218" s="2" t="str"/>
      <x:c r="M218" s="2" t="str"/>
      <x:c r="N218" s="2" t="str">
        <x:v>https://github.com/pproenca/astryx-mui/blob/b4e37f6645dedbc493c6961f53fef2c323a0adab/packages/lab/src/Chart/ChartBrush.tsx</x:v>
      </x:c>
      <x:c r="O218" s="2" t="str">
        <x:v>Review for a Material 3 counterpart or classify as an Astryx extension.</x:v>
      </x:c>
      <x:c r="P218" s="6" t="str"/>
      <x:c r="Q218" s="2" t="str"/>
      <x:c r="R218" s="2" t="str"/>
      <x:c r="S218" s="2" t="str"/>
      <x:c r="T218" s="6" t="str">
        <x:v>Pending</x:v>
      </x:c>
      <x:c r="U218" s="6" t="str"/>
      <x:c r="V218" t="str">
        <x:v>material3-native-v4</x:v>
      </x:c>
      <x:c r="W218" t="str"/>
      <x:c r="X218" t="str">
        <x:v>Pending</x:v>
      </x:c>
      <x:c r="Y218" t="str"/>
      <x:c r="Z218" t="str">
        <x:v>Astryx extension</x:v>
      </x:c>
      <x:c r="AA218" t="str">
        <x:v>Unresolved</x:v>
      </x:c>
      <x:c r="AB218" t="str">
        <x:v>No</x:v>
      </x:c>
      <x:c r="AC218" t="str"/>
      <x:c r="AD218" t="str"/>
      <x:c r="AE218" t="str"/>
      <x:c r="AF218" t="str"/>
      <x:c r="AG218" t="str">
        <x:v>Review</x:v>
      </x:c>
      <x:c r="AH218" t="str"/>
      <x:c r="AI218" t="str"/>
    </x:row>
    <x:row r="219" ht="20" customHeight="1">
      <x:c r="A219" s="2" t="str">
        <x:v>CM-0218</x:v>
      </x:c>
      <x:c r="B219" s="2" t="str"/>
      <x:c r="C219" s="2" t="str"/>
      <x:c r="D219" s="2" t="str">
        <x:v>ChartCandlestick</x:v>
      </x:c>
      <x:c r="E219" s="2" t="str">
        <x:v>lab</x:v>
      </x:c>
      <x:c r="F219" s="6" t="str">
        <x:v>Unclassified Astryx</x:v>
      </x:c>
      <x:c r="G219" s="6" t="str">
        <x:v>Not started</x:v>
      </x:c>
      <x:c r="H219" s="2" t="n">
        <x:f>COUNTIFS('Acceptance checks'!$A$2:$A$2479,$A219,'Acceptance checks'!$G$2:$G$2479,"Required")</x:f>
        <x:v>0</x:v>
      </x:c>
      <x:c r="I219" s="2" t="n">
        <x:f>COUNTIFS('Acceptance checks'!$A$2:$A$2479,$A219,'Acceptance checks'!$G$2:$G$2479,"Required",'Acceptance checks'!$L$2:$L$2479,"Ready")</x:f>
        <x:v>0</x:v>
      </x:c>
      <x:c r="J219" s="6" t="str">
        <x:v>Pending</x:v>
      </x:c>
      <x:c r="K219" s="2" t="str">
        <x:f>IF(AND(AB219="Yes",AA219="Resolved",V219="material3-native-v4",W219&lt;&gt;"",AF219&lt;&gt;"",X219="Approved",F219="Confirmed",G219="Verified",J219="Approved",H219&gt;0,H219=I219,COUNTIFS('Acceptance checks'!$A$2:$A$2479,$A219,'Acceptance checks'!$L$2:$L$2479,"Ready")=COUNTIFS('Acceptance checks'!$A$2:$A$2479,$A219),P219="",OR(S219&lt;&gt;"",AE219&lt;&gt;""),T219="Pass",U219&lt;&gt;""),"Yes","No")</x:f>
        <x:v>No</x:v>
      </x:c>
      <x:c r="L219" s="2" t="str"/>
      <x:c r="M219" s="2" t="str"/>
      <x:c r="N219" s="2" t="str">
        <x:v>https://github.com/pproenca/astryx-mui/blob/b4e37f6645dedbc493c6961f53fef2c323a0adab/packages/lab/src/Chart/ChartCandlestick.tsx</x:v>
      </x:c>
      <x:c r="O219" s="2" t="str">
        <x:v>Review for a Material 3 counterpart or classify as an Astryx extension.</x:v>
      </x:c>
      <x:c r="P219" s="6" t="str"/>
      <x:c r="Q219" s="2" t="str"/>
      <x:c r="R219" s="2" t="str">
        <x:v>https://github.com/pproenca/astryx-mui/blob/b4e37f6645dedbc493c6961f53fef2c323a0adab/packages/lab/src/Chart/ChartCandlestick.doc.mjs</x:v>
      </x:c>
      <x:c r="S219" s="2" t="str"/>
      <x:c r="T219" s="6" t="str">
        <x:v>Pending</x:v>
      </x:c>
      <x:c r="U219" s="6" t="str"/>
      <x:c r="V219" t="str">
        <x:v>material3-native-v4</x:v>
      </x:c>
      <x:c r="W219" t="str"/>
      <x:c r="X219" t="str">
        <x:v>Pending</x:v>
      </x:c>
      <x:c r="Y219" t="str"/>
      <x:c r="Z219" t="str">
        <x:v>Astryx extension</x:v>
      </x:c>
      <x:c r="AA219" t="str">
        <x:v>Unresolved</x:v>
      </x:c>
      <x:c r="AB219" t="str">
        <x:v>No</x:v>
      </x:c>
      <x:c r="AC219" t="str"/>
      <x:c r="AD219" t="str"/>
      <x:c r="AE219" t="str"/>
      <x:c r="AF219" t="str"/>
      <x:c r="AG219" t="str">
        <x:v>Review</x:v>
      </x:c>
      <x:c r="AH219" t="str"/>
      <x:c r="AI219" t="str"/>
    </x:row>
    <x:row r="220" ht="20" customHeight="1">
      <x:c r="A220" s="2" t="str">
        <x:v>CM-0219</x:v>
      </x:c>
      <x:c r="B220" s="2" t="str"/>
      <x:c r="C220" s="2" t="str"/>
      <x:c r="D220" s="2" t="str">
        <x:v>ChartDot</x:v>
      </x:c>
      <x:c r="E220" s="2" t="str">
        <x:v>lab</x:v>
      </x:c>
      <x:c r="F220" s="6" t="str">
        <x:v>Unclassified Astryx</x:v>
      </x:c>
      <x:c r="G220" s="6" t="str">
        <x:v>Not started</x:v>
      </x:c>
      <x:c r="H220" s="2" t="n">
        <x:f>COUNTIFS('Acceptance checks'!$A$2:$A$2479,$A220,'Acceptance checks'!$G$2:$G$2479,"Required")</x:f>
        <x:v>0</x:v>
      </x:c>
      <x:c r="I220" s="2" t="n">
        <x:f>COUNTIFS('Acceptance checks'!$A$2:$A$2479,$A220,'Acceptance checks'!$G$2:$G$2479,"Required",'Acceptance checks'!$L$2:$L$2479,"Ready")</x:f>
        <x:v>0</x:v>
      </x:c>
      <x:c r="J220" s="6" t="str">
        <x:v>Pending</x:v>
      </x:c>
      <x:c r="K220" s="2" t="str">
        <x:f>IF(AND(AB220="Yes",AA220="Resolved",V220="material3-native-v4",W220&lt;&gt;"",AF220&lt;&gt;"",X220="Approved",F220="Confirmed",G220="Verified",J220="Approved",H220&gt;0,H220=I220,COUNTIFS('Acceptance checks'!$A$2:$A$2479,$A220,'Acceptance checks'!$L$2:$L$2479,"Ready")=COUNTIFS('Acceptance checks'!$A$2:$A$2479,$A220),P220="",OR(S220&lt;&gt;"",AE220&lt;&gt;""),T220="Pass",U220&lt;&gt;""),"Yes","No")</x:f>
        <x:v>No</x:v>
      </x:c>
      <x:c r="L220" s="2" t="str"/>
      <x:c r="M220" s="2" t="str"/>
      <x:c r="N220" s="2" t="str">
        <x:v>https://github.com/pproenca/astryx-mui/blob/b4e37f6645dedbc493c6961f53fef2c323a0adab/packages/lab/src/Chart/ChartDot.tsx</x:v>
      </x:c>
      <x:c r="O220" s="2" t="str">
        <x:v>Review for a Material 3 counterpart or classify as an Astryx extension.</x:v>
      </x:c>
      <x:c r="P220" s="6" t="str"/>
      <x:c r="Q220" s="2" t="str"/>
      <x:c r="R220" s="2" t="str">
        <x:v>https://github.com/pproenca/astryx-mui/blob/b4e37f6645dedbc493c6961f53fef2c323a0adab/packages/lab/src/Chart/ChartDot.doc.mjs</x:v>
      </x:c>
      <x:c r="S220" s="2" t="str"/>
      <x:c r="T220" s="6" t="str">
        <x:v>Pending</x:v>
      </x:c>
      <x:c r="U220" s="6" t="str"/>
      <x:c r="V220" t="str">
        <x:v>material3-native-v4</x:v>
      </x:c>
      <x:c r="W220" t="str"/>
      <x:c r="X220" t="str">
        <x:v>Pending</x:v>
      </x:c>
      <x:c r="Y220" t="str"/>
      <x:c r="Z220" t="str">
        <x:v>Astryx extension</x:v>
      </x:c>
      <x:c r="AA220" t="str">
        <x:v>Unresolved</x:v>
      </x:c>
      <x:c r="AB220" t="str">
        <x:v>No</x:v>
      </x:c>
      <x:c r="AC220" t="str"/>
      <x:c r="AD220" t="str"/>
      <x:c r="AE220" t="str"/>
      <x:c r="AF220" t="str"/>
      <x:c r="AG220" t="str">
        <x:v>Review</x:v>
      </x:c>
      <x:c r="AH220" t="str"/>
      <x:c r="AI220" t="str"/>
    </x:row>
    <x:row r="221" ht="20" customHeight="1">
      <x:c r="A221" s="2" t="str">
        <x:v>CM-0220</x:v>
      </x:c>
      <x:c r="B221" s="2" t="str"/>
      <x:c r="C221" s="2" t="str"/>
      <x:c r="D221" s="2" t="str">
        <x:v>ChartDotGL</x:v>
      </x:c>
      <x:c r="E221" s="2" t="str">
        <x:v>lab</x:v>
      </x:c>
      <x:c r="F221" s="6" t="str">
        <x:v>Unclassified Astryx</x:v>
      </x:c>
      <x:c r="G221" s="6" t="str">
        <x:v>Not started</x:v>
      </x:c>
      <x:c r="H221" s="2" t="n">
        <x:f>COUNTIFS('Acceptance checks'!$A$2:$A$2479,$A221,'Acceptance checks'!$G$2:$G$2479,"Required")</x:f>
        <x:v>0</x:v>
      </x:c>
      <x:c r="I221" s="2" t="n">
        <x:f>COUNTIFS('Acceptance checks'!$A$2:$A$2479,$A221,'Acceptance checks'!$G$2:$G$2479,"Required",'Acceptance checks'!$L$2:$L$2479,"Ready")</x:f>
        <x:v>0</x:v>
      </x:c>
      <x:c r="J221" s="6" t="str">
        <x:v>Pending</x:v>
      </x:c>
      <x:c r="K221" s="2" t="str">
        <x:f>IF(AND(AB221="Yes",AA221="Resolved",V221="material3-native-v4",W221&lt;&gt;"",AF221&lt;&gt;"",X221="Approved",F221="Confirmed",G221="Verified",J221="Approved",H221&gt;0,H221=I221,COUNTIFS('Acceptance checks'!$A$2:$A$2479,$A221,'Acceptance checks'!$L$2:$L$2479,"Ready")=COUNTIFS('Acceptance checks'!$A$2:$A$2479,$A221),P221="",OR(S221&lt;&gt;"",AE221&lt;&gt;""),T221="Pass",U221&lt;&gt;""),"Yes","No")</x:f>
        <x:v>No</x:v>
      </x:c>
      <x:c r="L221" s="2" t="str"/>
      <x:c r="M221" s="2" t="str"/>
      <x:c r="N221" s="2" t="str">
        <x:v>https://github.com/pproenca/astryx-mui/blob/b4e37f6645dedbc493c6961f53fef2c323a0adab/packages/lab/src/Chart/ChartDotGL.tsx</x:v>
      </x:c>
      <x:c r="O221" s="2" t="str">
        <x:v>Review for a Material 3 counterpart or classify as an Astryx extension.</x:v>
      </x:c>
      <x:c r="P221" s="6" t="str"/>
      <x:c r="Q221" s="2" t="str"/>
      <x:c r="R221" s="2" t="str">
        <x:v>https://github.com/pproenca/astryx-mui/blob/b4e37f6645dedbc493c6961f53fef2c323a0adab/packages/lab/src/Chart/ChartDotGL.doc.mjs</x:v>
      </x:c>
      <x:c r="S221" s="2" t="str"/>
      <x:c r="T221" s="6" t="str">
        <x:v>Pending</x:v>
      </x:c>
      <x:c r="U221" s="6" t="str"/>
      <x:c r="V221" t="str">
        <x:v>material3-native-v4</x:v>
      </x:c>
      <x:c r="W221" t="str"/>
      <x:c r="X221" t="str">
        <x:v>Pending</x:v>
      </x:c>
      <x:c r="Y221" t="str"/>
      <x:c r="Z221" t="str">
        <x:v>Astryx extension</x:v>
      </x:c>
      <x:c r="AA221" t="str">
        <x:v>Unresolved</x:v>
      </x:c>
      <x:c r="AB221" t="str">
        <x:v>No</x:v>
      </x:c>
      <x:c r="AC221" t="str"/>
      <x:c r="AD221" t="str"/>
      <x:c r="AE221" t="str"/>
      <x:c r="AF221" t="str"/>
      <x:c r="AG221" t="str">
        <x:v>Review</x:v>
      </x:c>
      <x:c r="AH221" t="str"/>
      <x:c r="AI221" t="str"/>
    </x:row>
    <x:row r="222" ht="20" customHeight="1">
      <x:c r="A222" s="2" t="str">
        <x:v>CM-0221</x:v>
      </x:c>
      <x:c r="B222" s="2" t="str"/>
      <x:c r="C222" s="2" t="str"/>
      <x:c r="D222" s="2" t="str">
        <x:v>ChartDotGLInteractive</x:v>
      </x:c>
      <x:c r="E222" s="2" t="str">
        <x:v>lab</x:v>
      </x:c>
      <x:c r="F222" s="6" t="str">
        <x:v>Unclassified Astryx</x:v>
      </x:c>
      <x:c r="G222" s="6" t="str">
        <x:v>Not started</x:v>
      </x:c>
      <x:c r="H222" s="2" t="n">
        <x:f>COUNTIFS('Acceptance checks'!$A$2:$A$2479,$A222,'Acceptance checks'!$G$2:$G$2479,"Required")</x:f>
        <x:v>0</x:v>
      </x:c>
      <x:c r="I222" s="2" t="n">
        <x:f>COUNTIFS('Acceptance checks'!$A$2:$A$2479,$A222,'Acceptance checks'!$G$2:$G$2479,"Required",'Acceptance checks'!$L$2:$L$2479,"Ready")</x:f>
        <x:v>0</x:v>
      </x:c>
      <x:c r="J222" s="6" t="str">
        <x:v>Pending</x:v>
      </x:c>
      <x:c r="K222" s="2" t="str">
        <x:f>IF(AND(AB222="Yes",AA222="Resolved",V222="material3-native-v4",W222&lt;&gt;"",AF222&lt;&gt;"",X222="Approved",F222="Confirmed",G222="Verified",J222="Approved",H222&gt;0,H222=I222,COUNTIFS('Acceptance checks'!$A$2:$A$2479,$A222,'Acceptance checks'!$L$2:$L$2479,"Ready")=COUNTIFS('Acceptance checks'!$A$2:$A$2479,$A222),P222="",OR(S222&lt;&gt;"",AE222&lt;&gt;""),T222="Pass",U222&lt;&gt;""),"Yes","No")</x:f>
        <x:v>No</x:v>
      </x:c>
      <x:c r="L222" s="2" t="str"/>
      <x:c r="M222" s="2" t="str"/>
      <x:c r="N222" s="2" t="str">
        <x:v>https://github.com/pproenca/astryx-mui/blob/b4e37f6645dedbc493c6961f53fef2c323a0adab/packages/lab/src/Chart/ChartDotGLInteractive.tsx</x:v>
      </x:c>
      <x:c r="O222" s="2" t="str">
        <x:v>Review for a Material 3 counterpart or classify as an Astryx extension.</x:v>
      </x:c>
      <x:c r="P222" s="6" t="str"/>
      <x:c r="Q222" s="2" t="str"/>
      <x:c r="R222" s="2" t="str">
        <x:v>https://github.com/pproenca/astryx-mui/blob/b4e37f6645dedbc493c6961f53fef2c323a0adab/packages/lab/src/Chart/ChartDotGLInteractive.doc.mjs</x:v>
      </x:c>
      <x:c r="S222" s="2" t="str"/>
      <x:c r="T222" s="6" t="str">
        <x:v>Pending</x:v>
      </x:c>
      <x:c r="U222" s="6" t="str"/>
      <x:c r="V222" t="str">
        <x:v>material3-native-v4</x:v>
      </x:c>
      <x:c r="W222" t="str"/>
      <x:c r="X222" t="str">
        <x:v>Pending</x:v>
      </x:c>
      <x:c r="Y222" t="str"/>
      <x:c r="Z222" t="str">
        <x:v>Astryx extension</x:v>
      </x:c>
      <x:c r="AA222" t="str">
        <x:v>Unresolved</x:v>
      </x:c>
      <x:c r="AB222" t="str">
        <x:v>No</x:v>
      </x:c>
      <x:c r="AC222" t="str"/>
      <x:c r="AD222" t="str"/>
      <x:c r="AE222" t="str"/>
      <x:c r="AF222" t="str"/>
      <x:c r="AG222" t="str">
        <x:v>Review</x:v>
      </x:c>
      <x:c r="AH222" t="str"/>
      <x:c r="AI222" t="str"/>
    </x:row>
    <x:row r="223" ht="20" customHeight="1">
      <x:c r="A223" s="2" t="str">
        <x:v>CM-0222</x:v>
      </x:c>
      <x:c r="B223" s="2" t="str"/>
      <x:c r="C223" s="2" t="str"/>
      <x:c r="D223" s="2" t="str">
        <x:v>ChartErrorBar</x:v>
      </x:c>
      <x:c r="E223" s="2" t="str">
        <x:v>lab</x:v>
      </x:c>
      <x:c r="F223" s="6" t="str">
        <x:v>Unclassified Astryx</x:v>
      </x:c>
      <x:c r="G223" s="6" t="str">
        <x:v>Not started</x:v>
      </x:c>
      <x:c r="H223" s="2" t="n">
        <x:f>COUNTIFS('Acceptance checks'!$A$2:$A$2479,$A223,'Acceptance checks'!$G$2:$G$2479,"Required")</x:f>
        <x:v>0</x:v>
      </x:c>
      <x:c r="I223" s="2" t="n">
        <x:f>COUNTIFS('Acceptance checks'!$A$2:$A$2479,$A223,'Acceptance checks'!$G$2:$G$2479,"Required",'Acceptance checks'!$L$2:$L$2479,"Ready")</x:f>
        <x:v>0</x:v>
      </x:c>
      <x:c r="J223" s="6" t="str">
        <x:v>Pending</x:v>
      </x:c>
      <x:c r="K223" s="2" t="str">
        <x:f>IF(AND(AB223="Yes",AA223="Resolved",V223="material3-native-v4",W223&lt;&gt;"",AF223&lt;&gt;"",X223="Approved",F223="Confirmed",G223="Verified",J223="Approved",H223&gt;0,H223=I223,COUNTIFS('Acceptance checks'!$A$2:$A$2479,$A223,'Acceptance checks'!$L$2:$L$2479,"Ready")=COUNTIFS('Acceptance checks'!$A$2:$A$2479,$A223),P223="",OR(S223&lt;&gt;"",AE223&lt;&gt;""),T223="Pass",U223&lt;&gt;""),"Yes","No")</x:f>
        <x:v>No</x:v>
      </x:c>
      <x:c r="L223" s="2" t="str"/>
      <x:c r="M223" s="2" t="str"/>
      <x:c r="N223" s="2" t="str">
        <x:v>https://github.com/pproenca/astryx-mui/blob/b4e37f6645dedbc493c6961f53fef2c323a0adab/packages/lab/src/Chart/ChartErrorBar.tsx</x:v>
      </x:c>
      <x:c r="O223" s="2" t="str">
        <x:v>Review for a Material 3 counterpart or classify as an Astryx extension.</x:v>
      </x:c>
      <x:c r="P223" s="6" t="str"/>
      <x:c r="Q223" s="2" t="str"/>
      <x:c r="R223" s="2" t="str"/>
      <x:c r="S223" s="2" t="str"/>
      <x:c r="T223" s="6" t="str">
        <x:v>Pending</x:v>
      </x:c>
      <x:c r="U223" s="6" t="str"/>
      <x:c r="V223" t="str">
        <x:v>material3-native-v4</x:v>
      </x:c>
      <x:c r="W223" t="str"/>
      <x:c r="X223" t="str">
        <x:v>Pending</x:v>
      </x:c>
      <x:c r="Y223" t="str"/>
      <x:c r="Z223" t="str">
        <x:v>Astryx extension</x:v>
      </x:c>
      <x:c r="AA223" t="str">
        <x:v>Unresolved</x:v>
      </x:c>
      <x:c r="AB223" t="str">
        <x:v>No</x:v>
      </x:c>
      <x:c r="AC223" t="str"/>
      <x:c r="AD223" t="str"/>
      <x:c r="AE223" t="str"/>
      <x:c r="AF223" t="str"/>
      <x:c r="AG223" t="str">
        <x:v>Review</x:v>
      </x:c>
      <x:c r="AH223" t="str"/>
      <x:c r="AI223" t="str"/>
    </x:row>
    <x:row r="224" ht="20" customHeight="1">
      <x:c r="A224" s="2" t="str">
        <x:v>CM-0223</x:v>
      </x:c>
      <x:c r="B224" s="2" t="str"/>
      <x:c r="C224" s="2" t="str"/>
      <x:c r="D224" s="2" t="str">
        <x:v>ChartGrid</x:v>
      </x:c>
      <x:c r="E224" s="2" t="str">
        <x:v>lab</x:v>
      </x:c>
      <x:c r="F224" s="6" t="str">
        <x:v>Unclassified Astryx</x:v>
      </x:c>
      <x:c r="G224" s="6" t="str">
        <x:v>Not started</x:v>
      </x:c>
      <x:c r="H224" s="2" t="n">
        <x:f>COUNTIFS('Acceptance checks'!$A$2:$A$2479,$A224,'Acceptance checks'!$G$2:$G$2479,"Required")</x:f>
        <x:v>0</x:v>
      </x:c>
      <x:c r="I224" s="2" t="n">
        <x:f>COUNTIFS('Acceptance checks'!$A$2:$A$2479,$A224,'Acceptance checks'!$G$2:$G$2479,"Required",'Acceptance checks'!$L$2:$L$2479,"Ready")</x:f>
        <x:v>0</x:v>
      </x:c>
      <x:c r="J224" s="6" t="str">
        <x:v>Pending</x:v>
      </x:c>
      <x:c r="K224" s="2" t="str">
        <x:f>IF(AND(AB224="Yes",AA224="Resolved",V224="material3-native-v4",W224&lt;&gt;"",AF224&lt;&gt;"",X224="Approved",F224="Confirmed",G224="Verified",J224="Approved",H224&gt;0,H224=I224,COUNTIFS('Acceptance checks'!$A$2:$A$2479,$A224,'Acceptance checks'!$L$2:$L$2479,"Ready")=COUNTIFS('Acceptance checks'!$A$2:$A$2479,$A224),P224="",OR(S224&lt;&gt;"",AE224&lt;&gt;""),T224="Pass",U224&lt;&gt;""),"Yes","No")</x:f>
        <x:v>No</x:v>
      </x:c>
      <x:c r="L224" s="2" t="str"/>
      <x:c r="M224" s="2" t="str"/>
      <x:c r="N224" s="2" t="str">
        <x:v>https://github.com/pproenca/astryx-mui/blob/b4e37f6645dedbc493c6961f53fef2c323a0adab/packages/lab/src/Chart/ChartGrid.tsx</x:v>
      </x:c>
      <x:c r="O224" s="2" t="str">
        <x:v>Review for a Material 3 counterpart or classify as an Astryx extension.</x:v>
      </x:c>
      <x:c r="P224" s="6" t="str"/>
      <x:c r="Q224" s="2" t="str"/>
      <x:c r="R224" s="2" t="str"/>
      <x:c r="S224" s="2" t="str"/>
      <x:c r="T224" s="6" t="str">
        <x:v>Pending</x:v>
      </x:c>
      <x:c r="U224" s="6" t="str"/>
      <x:c r="V224" t="str">
        <x:v>material3-native-v4</x:v>
      </x:c>
      <x:c r="W224" t="str"/>
      <x:c r="X224" t="str">
        <x:v>Pending</x:v>
      </x:c>
      <x:c r="Y224" t="str"/>
      <x:c r="Z224" t="str">
        <x:v>Astryx extension</x:v>
      </x:c>
      <x:c r="AA224" t="str">
        <x:v>Unresolved</x:v>
      </x:c>
      <x:c r="AB224" t="str">
        <x:v>No</x:v>
      </x:c>
      <x:c r="AC224" t="str"/>
      <x:c r="AD224" t="str"/>
      <x:c r="AE224" t="str"/>
      <x:c r="AF224" t="str"/>
      <x:c r="AG224" t="str">
        <x:v>Review</x:v>
      </x:c>
      <x:c r="AH224" t="str"/>
      <x:c r="AI224" t="str"/>
    </x:row>
    <x:row r="225" ht="20" customHeight="1">
      <x:c r="A225" s="2" t="str">
        <x:v>CM-0224</x:v>
      </x:c>
      <x:c r="B225" s="2" t="str"/>
      <x:c r="C225" s="2" t="str"/>
      <x:c r="D225" s="2" t="str">
        <x:v>ChartHeatmapGL</x:v>
      </x:c>
      <x:c r="E225" s="2" t="str">
        <x:v>lab</x:v>
      </x:c>
      <x:c r="F225" s="6" t="str">
        <x:v>Unclassified Astryx</x:v>
      </x:c>
      <x:c r="G225" s="6" t="str">
        <x:v>Not started</x:v>
      </x:c>
      <x:c r="H225" s="2" t="n">
        <x:f>COUNTIFS('Acceptance checks'!$A$2:$A$2479,$A225,'Acceptance checks'!$G$2:$G$2479,"Required")</x:f>
        <x:v>0</x:v>
      </x:c>
      <x:c r="I225" s="2" t="n">
        <x:f>COUNTIFS('Acceptance checks'!$A$2:$A$2479,$A225,'Acceptance checks'!$G$2:$G$2479,"Required",'Acceptance checks'!$L$2:$L$2479,"Ready")</x:f>
        <x:v>0</x:v>
      </x:c>
      <x:c r="J225" s="6" t="str">
        <x:v>Pending</x:v>
      </x:c>
      <x:c r="K225" s="2" t="str">
        <x:f>IF(AND(AB225="Yes",AA225="Resolved",V225="material3-native-v4",W225&lt;&gt;"",AF225&lt;&gt;"",X225="Approved",F225="Confirmed",G225="Verified",J225="Approved",H225&gt;0,H225=I225,COUNTIFS('Acceptance checks'!$A$2:$A$2479,$A225,'Acceptance checks'!$L$2:$L$2479,"Ready")=COUNTIFS('Acceptance checks'!$A$2:$A$2479,$A225),P225="",OR(S225&lt;&gt;"",AE225&lt;&gt;""),T225="Pass",U225&lt;&gt;""),"Yes","No")</x:f>
        <x:v>No</x:v>
      </x:c>
      <x:c r="L225" s="2" t="str"/>
      <x:c r="M225" s="2" t="str"/>
      <x:c r="N225" s="2" t="str">
        <x:v>https://github.com/pproenca/astryx-mui/blob/b4e37f6645dedbc493c6961f53fef2c323a0adab/packages/lab/src/Chart/ChartHeatmapGL.tsx</x:v>
      </x:c>
      <x:c r="O225" s="2" t="str">
        <x:v>Review for a Material 3 counterpart or classify as an Astryx extension.</x:v>
      </x:c>
      <x:c r="P225" s="6" t="str"/>
      <x:c r="Q225" s="2" t="str"/>
      <x:c r="R225" s="2" t="str">
        <x:v>https://github.com/pproenca/astryx-mui/blob/b4e37f6645dedbc493c6961f53fef2c323a0adab/packages/lab/src/Chart/ChartHeatmapGL.doc.mjs</x:v>
      </x:c>
      <x:c r="S225" s="2" t="str"/>
      <x:c r="T225" s="6" t="str">
        <x:v>Pending</x:v>
      </x:c>
      <x:c r="U225" s="6" t="str"/>
      <x:c r="V225" t="str">
        <x:v>material3-native-v4</x:v>
      </x:c>
      <x:c r="W225" t="str"/>
      <x:c r="X225" t="str">
        <x:v>Pending</x:v>
      </x:c>
      <x:c r="Y225" t="str"/>
      <x:c r="Z225" t="str">
        <x:v>Astryx extension</x:v>
      </x:c>
      <x:c r="AA225" t="str">
        <x:v>Unresolved</x:v>
      </x:c>
      <x:c r="AB225" t="str">
        <x:v>No</x:v>
      </x:c>
      <x:c r="AC225" t="str"/>
      <x:c r="AD225" t="str"/>
      <x:c r="AE225" t="str"/>
      <x:c r="AF225" t="str"/>
      <x:c r="AG225" t="str">
        <x:v>Review</x:v>
      </x:c>
      <x:c r="AH225" t="str"/>
      <x:c r="AI225" t="str"/>
    </x:row>
    <x:row r="226" ht="20" customHeight="1">
      <x:c r="A226" s="2" t="str">
        <x:v>CM-0225</x:v>
      </x:c>
      <x:c r="B226" s="2" t="str"/>
      <x:c r="C226" s="2" t="str"/>
      <x:c r="D226" s="2" t="str">
        <x:v>ChartLegend</x:v>
      </x:c>
      <x:c r="E226" s="2" t="str">
        <x:v>lab</x:v>
      </x:c>
      <x:c r="F226" s="6" t="str">
        <x:v>Unclassified Astryx</x:v>
      </x:c>
      <x:c r="G226" s="6" t="str">
        <x:v>Not started</x:v>
      </x:c>
      <x:c r="H226" s="2" t="n">
        <x:f>COUNTIFS('Acceptance checks'!$A$2:$A$2479,$A226,'Acceptance checks'!$G$2:$G$2479,"Required")</x:f>
        <x:v>0</x:v>
      </x:c>
      <x:c r="I226" s="2" t="n">
        <x:f>COUNTIFS('Acceptance checks'!$A$2:$A$2479,$A226,'Acceptance checks'!$G$2:$G$2479,"Required",'Acceptance checks'!$L$2:$L$2479,"Ready")</x:f>
        <x:v>0</x:v>
      </x:c>
      <x:c r="J226" s="6" t="str">
        <x:v>Pending</x:v>
      </x:c>
      <x:c r="K226" s="2" t="str">
        <x:f>IF(AND(AB226="Yes",AA226="Resolved",V226="material3-native-v4",W226&lt;&gt;"",AF226&lt;&gt;"",X226="Approved",F226="Confirmed",G226="Verified",J226="Approved",H226&gt;0,H226=I226,COUNTIFS('Acceptance checks'!$A$2:$A$2479,$A226,'Acceptance checks'!$L$2:$L$2479,"Ready")=COUNTIFS('Acceptance checks'!$A$2:$A$2479,$A226),P226="",OR(S226&lt;&gt;"",AE226&lt;&gt;""),T226="Pass",U226&lt;&gt;""),"Yes","No")</x:f>
        <x:v>No</x:v>
      </x:c>
      <x:c r="L226" s="2" t="str"/>
      <x:c r="M226" s="2" t="str"/>
      <x:c r="N226" s="2" t="str">
        <x:v>https://github.com/pproenca/astryx-mui/blob/b4e37f6645dedbc493c6961f53fef2c323a0adab/packages/lab/src/Chart/ChartLegend.tsx</x:v>
      </x:c>
      <x:c r="O226" s="2" t="str">
        <x:v>Review for a Material 3 counterpart or classify as an Astryx extension.</x:v>
      </x:c>
      <x:c r="P226" s="6" t="str"/>
      <x:c r="Q226" s="2" t="str"/>
      <x:c r="R226" s="2" t="str"/>
      <x:c r="S226" s="2" t="str"/>
      <x:c r="T226" s="6" t="str">
        <x:v>Pending</x:v>
      </x:c>
      <x:c r="U226" s="6" t="str"/>
      <x:c r="V226" t="str">
        <x:v>material3-native-v4</x:v>
      </x:c>
      <x:c r="W226" t="str"/>
      <x:c r="X226" t="str">
        <x:v>Pending</x:v>
      </x:c>
      <x:c r="Y226" t="str"/>
      <x:c r="Z226" t="str">
        <x:v>Astryx extension</x:v>
      </x:c>
      <x:c r="AA226" t="str">
        <x:v>Unresolved</x:v>
      </x:c>
      <x:c r="AB226" t="str">
        <x:v>No</x:v>
      </x:c>
      <x:c r="AC226" t="str"/>
      <x:c r="AD226" t="str"/>
      <x:c r="AE226" t="str"/>
      <x:c r="AF226" t="str"/>
      <x:c r="AG226" t="str">
        <x:v>Review</x:v>
      </x:c>
      <x:c r="AH226" t="str"/>
      <x:c r="AI226" t="str"/>
    </x:row>
    <x:row r="227" ht="20" customHeight="1">
      <x:c r="A227" s="2" t="str">
        <x:v>CM-0226</x:v>
      </x:c>
      <x:c r="B227" s="2" t="str"/>
      <x:c r="C227" s="2" t="str"/>
      <x:c r="D227" s="2" t="str">
        <x:v>ChartLine</x:v>
      </x:c>
      <x:c r="E227" s="2" t="str">
        <x:v>lab</x:v>
      </x:c>
      <x:c r="F227" s="6" t="str">
        <x:v>Unclassified Astryx</x:v>
      </x:c>
      <x:c r="G227" s="6" t="str">
        <x:v>Not started</x:v>
      </x:c>
      <x:c r="H227" s="2" t="n">
        <x:f>COUNTIFS('Acceptance checks'!$A$2:$A$2479,$A227,'Acceptance checks'!$G$2:$G$2479,"Required")</x:f>
        <x:v>0</x:v>
      </x:c>
      <x:c r="I227" s="2" t="n">
        <x:f>COUNTIFS('Acceptance checks'!$A$2:$A$2479,$A227,'Acceptance checks'!$G$2:$G$2479,"Required",'Acceptance checks'!$L$2:$L$2479,"Ready")</x:f>
        <x:v>0</x:v>
      </x:c>
      <x:c r="J227" s="6" t="str">
        <x:v>Pending</x:v>
      </x:c>
      <x:c r="K227" s="2" t="str">
        <x:f>IF(AND(AB227="Yes",AA227="Resolved",V227="material3-native-v4",W227&lt;&gt;"",AF227&lt;&gt;"",X227="Approved",F227="Confirmed",G227="Verified",J227="Approved",H227&gt;0,H227=I227,COUNTIFS('Acceptance checks'!$A$2:$A$2479,$A227,'Acceptance checks'!$L$2:$L$2479,"Ready")=COUNTIFS('Acceptance checks'!$A$2:$A$2479,$A227),P227="",OR(S227&lt;&gt;"",AE227&lt;&gt;""),T227="Pass",U227&lt;&gt;""),"Yes","No")</x:f>
        <x:v>No</x:v>
      </x:c>
      <x:c r="L227" s="2" t="str"/>
      <x:c r="M227" s="2" t="str"/>
      <x:c r="N227" s="2" t="str">
        <x:v>https://github.com/pproenca/astryx-mui/blob/b4e37f6645dedbc493c6961f53fef2c323a0adab/packages/lab/src/Chart/ChartLine.tsx</x:v>
      </x:c>
      <x:c r="O227" s="2" t="str">
        <x:v>Review for a Material 3 counterpart or classify as an Astryx extension.</x:v>
      </x:c>
      <x:c r="P227" s="6" t="str"/>
      <x:c r="Q227" s="2" t="str"/>
      <x:c r="R227" s="2" t="str">
        <x:v>https://github.com/pproenca/astryx-mui/blob/b4e37f6645dedbc493c6961f53fef2c323a0adab/packages/lab/src/Chart/ChartLine.doc.mjs</x:v>
      </x:c>
      <x:c r="S227" s="2" t="str"/>
      <x:c r="T227" s="6" t="str">
        <x:v>Pending</x:v>
      </x:c>
      <x:c r="U227" s="6" t="str"/>
      <x:c r="V227" t="str">
        <x:v>material3-native-v4</x:v>
      </x:c>
      <x:c r="W227" t="str"/>
      <x:c r="X227" t="str">
        <x:v>Pending</x:v>
      </x:c>
      <x:c r="Y227" t="str"/>
      <x:c r="Z227" t="str">
        <x:v>Astryx extension</x:v>
      </x:c>
      <x:c r="AA227" t="str">
        <x:v>Unresolved</x:v>
      </x:c>
      <x:c r="AB227" t="str">
        <x:v>No</x:v>
      </x:c>
      <x:c r="AC227" t="str"/>
      <x:c r="AD227" t="str"/>
      <x:c r="AE227" t="str"/>
      <x:c r="AF227" t="str"/>
      <x:c r="AG227" t="str">
        <x:v>Review</x:v>
      </x:c>
      <x:c r="AH227" t="str"/>
      <x:c r="AI227" t="str"/>
    </x:row>
    <x:row r="228" ht="20" customHeight="1">
      <x:c r="A228" s="2" t="str">
        <x:v>CM-0227</x:v>
      </x:c>
      <x:c r="B228" s="2" t="str"/>
      <x:c r="C228" s="2" t="str"/>
      <x:c r="D228" s="2" t="str">
        <x:v>ChartReferenceLine</x:v>
      </x:c>
      <x:c r="E228" s="2" t="str">
        <x:v>lab</x:v>
      </x:c>
      <x:c r="F228" s="6" t="str">
        <x:v>Unclassified Astryx</x:v>
      </x:c>
      <x:c r="G228" s="6" t="str">
        <x:v>Not started</x:v>
      </x:c>
      <x:c r="H228" s="2" t="n">
        <x:f>COUNTIFS('Acceptance checks'!$A$2:$A$2479,$A228,'Acceptance checks'!$G$2:$G$2479,"Required")</x:f>
        <x:v>0</x:v>
      </x:c>
      <x:c r="I228" s="2" t="n">
        <x:f>COUNTIFS('Acceptance checks'!$A$2:$A$2479,$A228,'Acceptance checks'!$G$2:$G$2479,"Required",'Acceptance checks'!$L$2:$L$2479,"Ready")</x:f>
        <x:v>0</x:v>
      </x:c>
      <x:c r="J228" s="6" t="str">
        <x:v>Pending</x:v>
      </x:c>
      <x:c r="K228" s="2" t="str">
        <x:f>IF(AND(AB228="Yes",AA228="Resolved",V228="material3-native-v4",W228&lt;&gt;"",AF228&lt;&gt;"",X228="Approved",F228="Confirmed",G228="Verified",J228="Approved",H228&gt;0,H228=I228,COUNTIFS('Acceptance checks'!$A$2:$A$2479,$A228,'Acceptance checks'!$L$2:$L$2479,"Ready")=COUNTIFS('Acceptance checks'!$A$2:$A$2479,$A228),P228="",OR(S228&lt;&gt;"",AE228&lt;&gt;""),T228="Pass",U228&lt;&gt;""),"Yes","No")</x:f>
        <x:v>No</x:v>
      </x:c>
      <x:c r="L228" s="2" t="str"/>
      <x:c r="M228" s="2" t="str"/>
      <x:c r="N228" s="2" t="str">
        <x:v>https://github.com/pproenca/astryx-mui/blob/b4e37f6645dedbc493c6961f53fef2c323a0adab/packages/lab/src/Chart/ChartReferenceLine.tsx</x:v>
      </x:c>
      <x:c r="O228" s="2" t="str">
        <x:v>Review for a Material 3 counterpart or classify as an Astryx extension.</x:v>
      </x:c>
      <x:c r="P228" s="6" t="str"/>
      <x:c r="Q228" s="2" t="str"/>
      <x:c r="R228" s="2" t="str"/>
      <x:c r="S228" s="2" t="str"/>
      <x:c r="T228" s="6" t="str">
        <x:v>Pending</x:v>
      </x:c>
      <x:c r="U228" s="6" t="str"/>
      <x:c r="V228" t="str">
        <x:v>material3-native-v4</x:v>
      </x:c>
      <x:c r="W228" t="str"/>
      <x:c r="X228" t="str">
        <x:v>Pending</x:v>
      </x:c>
      <x:c r="Y228" t="str"/>
      <x:c r="Z228" t="str">
        <x:v>Astryx extension</x:v>
      </x:c>
      <x:c r="AA228" t="str">
        <x:v>Unresolved</x:v>
      </x:c>
      <x:c r="AB228" t="str">
        <x:v>No</x:v>
      </x:c>
      <x:c r="AC228" t="str"/>
      <x:c r="AD228" t="str"/>
      <x:c r="AE228" t="str"/>
      <x:c r="AF228" t="str"/>
      <x:c r="AG228" t="str">
        <x:v>Review</x:v>
      </x:c>
      <x:c r="AH228" t="str"/>
      <x:c r="AI228" t="str"/>
    </x:row>
    <x:row r="229" ht="20" customHeight="1">
      <x:c r="A229" s="2" t="str">
        <x:v>CM-0228</x:v>
      </x:c>
      <x:c r="B229" s="2" t="str"/>
      <x:c r="C229" s="2" t="str"/>
      <x:c r="D229" s="2" t="str">
        <x:v>ChartSelect</x:v>
      </x:c>
      <x:c r="E229" s="2" t="str">
        <x:v>lab</x:v>
      </x:c>
      <x:c r="F229" s="6" t="str">
        <x:v>Unclassified Astryx</x:v>
      </x:c>
      <x:c r="G229" s="6" t="str">
        <x:v>Not started</x:v>
      </x:c>
      <x:c r="H229" s="2" t="n">
        <x:f>COUNTIFS('Acceptance checks'!$A$2:$A$2479,$A229,'Acceptance checks'!$G$2:$G$2479,"Required")</x:f>
        <x:v>0</x:v>
      </x:c>
      <x:c r="I229" s="2" t="n">
        <x:f>COUNTIFS('Acceptance checks'!$A$2:$A$2479,$A229,'Acceptance checks'!$G$2:$G$2479,"Required",'Acceptance checks'!$L$2:$L$2479,"Ready")</x:f>
        <x:v>0</x:v>
      </x:c>
      <x:c r="J229" s="6" t="str">
        <x:v>Pending</x:v>
      </x:c>
      <x:c r="K229" s="2" t="str">
        <x:f>IF(AND(AB229="Yes",AA229="Resolved",V229="material3-native-v4",W229&lt;&gt;"",AF229&lt;&gt;"",X229="Approved",F229="Confirmed",G229="Verified",J229="Approved",H229&gt;0,H229=I229,COUNTIFS('Acceptance checks'!$A$2:$A$2479,$A229,'Acceptance checks'!$L$2:$L$2479,"Ready")=COUNTIFS('Acceptance checks'!$A$2:$A$2479,$A229),P229="",OR(S229&lt;&gt;"",AE229&lt;&gt;""),T229="Pass",U229&lt;&gt;""),"Yes","No")</x:f>
        <x:v>No</x:v>
      </x:c>
      <x:c r="L229" s="2" t="str"/>
      <x:c r="M229" s="2" t="str"/>
      <x:c r="N229" s="2" t="str">
        <x:v>https://github.com/pproenca/astryx-mui/blob/b4e37f6645dedbc493c6961f53fef2c323a0adab/packages/lab/src/Chart/ChartSelect.tsx</x:v>
      </x:c>
      <x:c r="O229" s="2" t="str">
        <x:v>Review for a Material 3 counterpart or classify as an Astryx extension.</x:v>
      </x:c>
      <x:c r="P229" s="6" t="str"/>
      <x:c r="Q229" s="2" t="str"/>
      <x:c r="R229" s="2" t="str"/>
      <x:c r="S229" s="2" t="str"/>
      <x:c r="T229" s="6" t="str">
        <x:v>Pending</x:v>
      </x:c>
      <x:c r="U229" s="6" t="str"/>
      <x:c r="V229" t="str">
        <x:v>material3-native-v4</x:v>
      </x:c>
      <x:c r="W229" t="str"/>
      <x:c r="X229" t="str">
        <x:v>Pending</x:v>
      </x:c>
      <x:c r="Y229" t="str"/>
      <x:c r="Z229" t="str">
        <x:v>Astryx extension</x:v>
      </x:c>
      <x:c r="AA229" t="str">
        <x:v>Unresolved</x:v>
      </x:c>
      <x:c r="AB229" t="str">
        <x:v>No</x:v>
      </x:c>
      <x:c r="AC229" t="str"/>
      <x:c r="AD229" t="str"/>
      <x:c r="AE229" t="str"/>
      <x:c r="AF229" t="str"/>
      <x:c r="AG229" t="str">
        <x:v>Review</x:v>
      </x:c>
      <x:c r="AH229" t="str"/>
      <x:c r="AI229" t="str"/>
    </x:row>
    <x:row r="230" ht="20" customHeight="1">
      <x:c r="A230" s="2" t="str">
        <x:v>CM-0229</x:v>
      </x:c>
      <x:c r="B230" s="2" t="str"/>
      <x:c r="C230" s="2" t="str"/>
      <x:c r="D230" s="2" t="str">
        <x:v>ChartStreamGL</x:v>
      </x:c>
      <x:c r="E230" s="2" t="str">
        <x:v>lab</x:v>
      </x:c>
      <x:c r="F230" s="6" t="str">
        <x:v>Unclassified Astryx</x:v>
      </x:c>
      <x:c r="G230" s="6" t="str">
        <x:v>Not started</x:v>
      </x:c>
      <x:c r="H230" s="2" t="n">
        <x:f>COUNTIFS('Acceptance checks'!$A$2:$A$2479,$A230,'Acceptance checks'!$G$2:$G$2479,"Required")</x:f>
        <x:v>0</x:v>
      </x:c>
      <x:c r="I230" s="2" t="n">
        <x:f>COUNTIFS('Acceptance checks'!$A$2:$A$2479,$A230,'Acceptance checks'!$G$2:$G$2479,"Required",'Acceptance checks'!$L$2:$L$2479,"Ready")</x:f>
        <x:v>0</x:v>
      </x:c>
      <x:c r="J230" s="6" t="str">
        <x:v>Pending</x:v>
      </x:c>
      <x:c r="K230" s="2" t="str">
        <x:f>IF(AND(AB230="Yes",AA230="Resolved",V230="material3-native-v4",W230&lt;&gt;"",AF230&lt;&gt;"",X230="Approved",F230="Confirmed",G230="Verified",J230="Approved",H230&gt;0,H230=I230,COUNTIFS('Acceptance checks'!$A$2:$A$2479,$A230,'Acceptance checks'!$L$2:$L$2479,"Ready")=COUNTIFS('Acceptance checks'!$A$2:$A$2479,$A230),P230="",OR(S230&lt;&gt;"",AE230&lt;&gt;""),T230="Pass",U230&lt;&gt;""),"Yes","No")</x:f>
        <x:v>No</x:v>
      </x:c>
      <x:c r="L230" s="2" t="str"/>
      <x:c r="M230" s="2" t="str"/>
      <x:c r="N230" s="2" t="str">
        <x:v>https://github.com/pproenca/astryx-mui/blob/b4e37f6645dedbc493c6961f53fef2c323a0adab/packages/lab/src/Chart/ChartStreamGL.tsx</x:v>
      </x:c>
      <x:c r="O230" s="2" t="str">
        <x:v>Review for a Material 3 counterpart or classify as an Astryx extension.</x:v>
      </x:c>
      <x:c r="P230" s="6" t="str"/>
      <x:c r="Q230" s="2" t="str"/>
      <x:c r="R230" s="2" t="str">
        <x:v>https://github.com/pproenca/astryx-mui/blob/b4e37f6645dedbc493c6961f53fef2c323a0adab/packages/lab/src/Chart/ChartStreamGL.doc.mjs</x:v>
      </x:c>
      <x:c r="S230" s="2" t="str"/>
      <x:c r="T230" s="6" t="str">
        <x:v>Pending</x:v>
      </x:c>
      <x:c r="U230" s="6" t="str"/>
      <x:c r="V230" t="str">
        <x:v>material3-native-v4</x:v>
      </x:c>
      <x:c r="W230" t="str"/>
      <x:c r="X230" t="str">
        <x:v>Pending</x:v>
      </x:c>
      <x:c r="Y230" t="str"/>
      <x:c r="Z230" t="str">
        <x:v>Astryx extension</x:v>
      </x:c>
      <x:c r="AA230" t="str">
        <x:v>Unresolved</x:v>
      </x:c>
      <x:c r="AB230" t="str">
        <x:v>No</x:v>
      </x:c>
      <x:c r="AC230" t="str"/>
      <x:c r="AD230" t="str"/>
      <x:c r="AE230" t="str"/>
      <x:c r="AF230" t="str"/>
      <x:c r="AG230" t="str">
        <x:v>Review</x:v>
      </x:c>
      <x:c r="AH230" t="str"/>
      <x:c r="AI230" t="str"/>
    </x:row>
    <x:row r="231" ht="20" customHeight="1">
      <x:c r="A231" s="2" t="str">
        <x:v>CM-0230</x:v>
      </x:c>
      <x:c r="B231" s="2" t="str"/>
      <x:c r="C231" s="2" t="str"/>
      <x:c r="D231" s="2" t="str">
        <x:v>ChartTooltip</x:v>
      </x:c>
      <x:c r="E231" s="2" t="str">
        <x:v>lab</x:v>
      </x:c>
      <x:c r="F231" s="6" t="str">
        <x:v>Unclassified Astryx</x:v>
      </x:c>
      <x:c r="G231" s="6" t="str">
        <x:v>Not started</x:v>
      </x:c>
      <x:c r="H231" s="2" t="n">
        <x:f>COUNTIFS('Acceptance checks'!$A$2:$A$2479,$A231,'Acceptance checks'!$G$2:$G$2479,"Required")</x:f>
        <x:v>0</x:v>
      </x:c>
      <x:c r="I231" s="2" t="n">
        <x:f>COUNTIFS('Acceptance checks'!$A$2:$A$2479,$A231,'Acceptance checks'!$G$2:$G$2479,"Required",'Acceptance checks'!$L$2:$L$2479,"Ready")</x:f>
        <x:v>0</x:v>
      </x:c>
      <x:c r="J231" s="6" t="str">
        <x:v>Pending</x:v>
      </x:c>
      <x:c r="K231" s="2" t="str">
        <x:f>IF(AND(AB231="Yes",AA231="Resolved",V231="material3-native-v4",W231&lt;&gt;"",AF231&lt;&gt;"",X231="Approved",F231="Confirmed",G231="Verified",J231="Approved",H231&gt;0,H231=I231,COUNTIFS('Acceptance checks'!$A$2:$A$2479,$A231,'Acceptance checks'!$L$2:$L$2479,"Ready")=COUNTIFS('Acceptance checks'!$A$2:$A$2479,$A231),P231="",OR(S231&lt;&gt;"",AE231&lt;&gt;""),T231="Pass",U231&lt;&gt;""),"Yes","No")</x:f>
        <x:v>No</x:v>
      </x:c>
      <x:c r="L231" s="2" t="str"/>
      <x:c r="M231" s="2" t="str"/>
      <x:c r="N231" s="2" t="str">
        <x:v>https://github.com/pproenca/astryx-mui/blob/b4e37f6645dedbc493c6961f53fef2c323a0adab/packages/lab/src/Chart/ChartTooltip.tsx</x:v>
      </x:c>
      <x:c r="O231" s="2" t="str">
        <x:v>Review for a Material 3 counterpart or classify as an Astryx extension.</x:v>
      </x:c>
      <x:c r="P231" s="6" t="str"/>
      <x:c r="Q231" s="2" t="str"/>
      <x:c r="R231" s="2" t="str"/>
      <x:c r="S231" s="2" t="str"/>
      <x:c r="T231" s="6" t="str">
        <x:v>Pending</x:v>
      </x:c>
      <x:c r="U231" s="6" t="str"/>
      <x:c r="V231" t="str">
        <x:v>material3-native-v4</x:v>
      </x:c>
      <x:c r="W231" t="str"/>
      <x:c r="X231" t="str">
        <x:v>Pending</x:v>
      </x:c>
      <x:c r="Y231" t="str"/>
      <x:c r="Z231" t="str">
        <x:v>Astryx extension</x:v>
      </x:c>
      <x:c r="AA231" t="str">
        <x:v>Unresolved</x:v>
      </x:c>
      <x:c r="AB231" t="str">
        <x:v>No</x:v>
      </x:c>
      <x:c r="AC231" t="str"/>
      <x:c r="AD231" t="str"/>
      <x:c r="AE231" t="str"/>
      <x:c r="AF231" t="str"/>
      <x:c r="AG231" t="str">
        <x:v>Review</x:v>
      </x:c>
      <x:c r="AH231" t="str"/>
      <x:c r="AI231" t="str"/>
    </x:row>
    <x:row r="232" ht="20" customHeight="1">
      <x:c r="A232" s="2" t="str">
        <x:v>CM-0231</x:v>
      </x:c>
      <x:c r="B232" s="2" t="str"/>
      <x:c r="C232" s="2" t="str"/>
      <x:c r="D232" s="2" t="str">
        <x:v>ChartZoom</x:v>
      </x:c>
      <x:c r="E232" s="2" t="str">
        <x:v>lab</x:v>
      </x:c>
      <x:c r="F232" s="6" t="str">
        <x:v>Unclassified Astryx</x:v>
      </x:c>
      <x:c r="G232" s="6" t="str">
        <x:v>Not started</x:v>
      </x:c>
      <x:c r="H232" s="2" t="n">
        <x:f>COUNTIFS('Acceptance checks'!$A$2:$A$2479,$A232,'Acceptance checks'!$G$2:$G$2479,"Required")</x:f>
        <x:v>0</x:v>
      </x:c>
      <x:c r="I232" s="2" t="n">
        <x:f>COUNTIFS('Acceptance checks'!$A$2:$A$2479,$A232,'Acceptance checks'!$G$2:$G$2479,"Required",'Acceptance checks'!$L$2:$L$2479,"Ready")</x:f>
        <x:v>0</x:v>
      </x:c>
      <x:c r="J232" s="6" t="str">
        <x:v>Pending</x:v>
      </x:c>
      <x:c r="K232" s="2" t="str">
        <x:f>IF(AND(AB232="Yes",AA232="Resolved",V232="material3-native-v4",W232&lt;&gt;"",AF232&lt;&gt;"",X232="Approved",F232="Confirmed",G232="Verified",J232="Approved",H232&gt;0,H232=I232,COUNTIFS('Acceptance checks'!$A$2:$A$2479,$A232,'Acceptance checks'!$L$2:$L$2479,"Ready")=COUNTIFS('Acceptance checks'!$A$2:$A$2479,$A232),P232="",OR(S232&lt;&gt;"",AE232&lt;&gt;""),T232="Pass",U232&lt;&gt;""),"Yes","No")</x:f>
        <x:v>No</x:v>
      </x:c>
      <x:c r="L232" s="2" t="str"/>
      <x:c r="M232" s="2" t="str"/>
      <x:c r="N232" s="2" t="str">
        <x:v>https://github.com/pproenca/astryx-mui/blob/b4e37f6645dedbc493c6961f53fef2c323a0adab/packages/lab/src/Chart/ChartZoom.tsx</x:v>
      </x:c>
      <x:c r="O232" s="2" t="str">
        <x:v>Review for a Material 3 counterpart or classify as an Astryx extension.</x:v>
      </x:c>
      <x:c r="P232" s="6" t="str"/>
      <x:c r="Q232" s="2" t="str"/>
      <x:c r="R232" s="2" t="str"/>
      <x:c r="S232" s="2" t="str"/>
      <x:c r="T232" s="6" t="str">
        <x:v>Pending</x:v>
      </x:c>
      <x:c r="U232" s="6" t="str"/>
      <x:c r="V232" t="str">
        <x:v>material3-native-v4</x:v>
      </x:c>
      <x:c r="W232" t="str"/>
      <x:c r="X232" t="str">
        <x:v>Pending</x:v>
      </x:c>
      <x:c r="Y232" t="str"/>
      <x:c r="Z232" t="str">
        <x:v>Astryx extension</x:v>
      </x:c>
      <x:c r="AA232" t="str">
        <x:v>Unresolved</x:v>
      </x:c>
      <x:c r="AB232" t="str">
        <x:v>No</x:v>
      </x:c>
      <x:c r="AC232" t="str"/>
      <x:c r="AD232" t="str"/>
      <x:c r="AE232" t="str"/>
      <x:c r="AF232" t="str"/>
      <x:c r="AG232" t="str">
        <x:v>Review</x:v>
      </x:c>
      <x:c r="AH232" t="str"/>
      <x:c r="AI232" t="str"/>
    </x:row>
    <x:row r="233" ht="20" customHeight="1">
      <x:c r="A233" s="2" t="str">
        <x:v>CM-0232</x:v>
      </x:c>
      <x:c r="B233" s="2" t="str"/>
      <x:c r="C233" s="2" t="str"/>
      <x:c r="D233" s="2" t="str">
        <x:v>ChatEmojiPicker</x:v>
      </x:c>
      <x:c r="E233" s="2" t="str">
        <x:v>lab</x:v>
      </x:c>
      <x:c r="F233" s="6" t="str">
        <x:v>Unclassified Astryx</x:v>
      </x:c>
      <x:c r="G233" s="6" t="str">
        <x:v>Not started</x:v>
      </x:c>
      <x:c r="H233" s="2" t="n">
        <x:f>COUNTIFS('Acceptance checks'!$A$2:$A$2479,$A233,'Acceptance checks'!$G$2:$G$2479,"Required")</x:f>
        <x:v>0</x:v>
      </x:c>
      <x:c r="I233" s="2" t="n">
        <x:f>COUNTIFS('Acceptance checks'!$A$2:$A$2479,$A233,'Acceptance checks'!$G$2:$G$2479,"Required",'Acceptance checks'!$L$2:$L$2479,"Ready")</x:f>
        <x:v>0</x:v>
      </x:c>
      <x:c r="J233" s="6" t="str">
        <x:v>Pending</x:v>
      </x:c>
      <x:c r="K233" s="2" t="str">
        <x:f>IF(AND(AB233="Yes",AA233="Resolved",V233="material3-native-v4",W233&lt;&gt;"",AF233&lt;&gt;"",X233="Approved",F233="Confirmed",G233="Verified",J233="Approved",H233&gt;0,H233=I233,COUNTIFS('Acceptance checks'!$A$2:$A$2479,$A233,'Acceptance checks'!$L$2:$L$2479,"Ready")=COUNTIFS('Acceptance checks'!$A$2:$A$2479,$A233),P233="",OR(S233&lt;&gt;"",AE233&lt;&gt;""),T233="Pass",U233&lt;&gt;""),"Yes","No")</x:f>
        <x:v>No</x:v>
      </x:c>
      <x:c r="L233" s="2" t="str"/>
      <x:c r="M233" s="2" t="str"/>
      <x:c r="N233" s="2" t="str">
        <x:v>https://github.com/pproenca/astryx-mui/blob/b4e37f6645dedbc493c6961f53fef2c323a0adab/packages/lab/src/Chat/ChatEmojiPicker.tsx</x:v>
      </x:c>
      <x:c r="O233" s="2" t="str">
        <x:v>Review for a Material 3 counterpart or classify as an Astryx extension.</x:v>
      </x:c>
      <x:c r="P233" s="6" t="str"/>
      <x:c r="Q233" s="2" t="str"/>
      <x:c r="R233" s="2" t="str">
        <x:v>https://github.com/pproenca/astryx-mui/blob/b4e37f6645dedbc493c6961f53fef2c323a0adab/packages/lab/src/Chat/ChatEmojiPicker.doc.mjs</x:v>
      </x:c>
      <x:c r="S233" s="2" t="str"/>
      <x:c r="T233" s="6" t="str">
        <x:v>Pending</x:v>
      </x:c>
      <x:c r="U233" s="6" t="str"/>
      <x:c r="V233" t="str">
        <x:v>material3-native-v4</x:v>
      </x:c>
      <x:c r="W233" t="str"/>
      <x:c r="X233" t="str">
        <x:v>Pending</x:v>
      </x:c>
      <x:c r="Y233" t="str"/>
      <x:c r="Z233" t="str">
        <x:v>Astryx extension</x:v>
      </x:c>
      <x:c r="AA233" t="str">
        <x:v>Unresolved</x:v>
      </x:c>
      <x:c r="AB233" t="str">
        <x:v>No</x:v>
      </x:c>
      <x:c r="AC233" t="str"/>
      <x:c r="AD233" t="str"/>
      <x:c r="AE233" t="str"/>
      <x:c r="AF233" t="str"/>
      <x:c r="AG233" t="str">
        <x:v>Review</x:v>
      </x:c>
      <x:c r="AH233" t="str"/>
      <x:c r="AI233" t="str"/>
    </x:row>
    <x:row r="234" ht="20" customHeight="1">
      <x:c r="A234" s="2" t="str">
        <x:v>CM-0233</x:v>
      </x:c>
      <x:c r="B234" s="2" t="str"/>
      <x:c r="C234" s="2" t="str"/>
      <x:c r="D234" s="2" t="str">
        <x:v>ChatReactionBar</x:v>
      </x:c>
      <x:c r="E234" s="2" t="str">
        <x:v>lab</x:v>
      </x:c>
      <x:c r="F234" s="6" t="str">
        <x:v>Unclassified Astryx</x:v>
      </x:c>
      <x:c r="G234" s="6" t="str">
        <x:v>Not started</x:v>
      </x:c>
      <x:c r="H234" s="2" t="n">
        <x:f>COUNTIFS('Acceptance checks'!$A$2:$A$2479,$A234,'Acceptance checks'!$G$2:$G$2479,"Required")</x:f>
        <x:v>0</x:v>
      </x:c>
      <x:c r="I234" s="2" t="n">
        <x:f>COUNTIFS('Acceptance checks'!$A$2:$A$2479,$A234,'Acceptance checks'!$G$2:$G$2479,"Required",'Acceptance checks'!$L$2:$L$2479,"Ready")</x:f>
        <x:v>0</x:v>
      </x:c>
      <x:c r="J234" s="6" t="str">
        <x:v>Pending</x:v>
      </x:c>
      <x:c r="K234" s="2" t="str">
        <x:f>IF(AND(AB234="Yes",AA234="Resolved",V234="material3-native-v4",W234&lt;&gt;"",AF234&lt;&gt;"",X234="Approved",F234="Confirmed",G234="Verified",J234="Approved",H234&gt;0,H234=I234,COUNTIFS('Acceptance checks'!$A$2:$A$2479,$A234,'Acceptance checks'!$L$2:$L$2479,"Ready")=COUNTIFS('Acceptance checks'!$A$2:$A$2479,$A234),P234="",OR(S234&lt;&gt;"",AE234&lt;&gt;""),T234="Pass",U234&lt;&gt;""),"Yes","No")</x:f>
        <x:v>No</x:v>
      </x:c>
      <x:c r="L234" s="2" t="str"/>
      <x:c r="M234" s="2" t="str"/>
      <x:c r="N234" s="2" t="str">
        <x:v>https://github.com/pproenca/astryx-mui/blob/b4e37f6645dedbc493c6961f53fef2c323a0adab/packages/lab/src/Chat/ChatReactionBar.tsx</x:v>
      </x:c>
      <x:c r="O234" s="2" t="str">
        <x:v>Review for a Material 3 counterpart or classify as an Astryx extension.</x:v>
      </x:c>
      <x:c r="P234" s="6" t="str"/>
      <x:c r="Q234" s="2" t="str"/>
      <x:c r="R234" s="2" t="str">
        <x:v>https://github.com/pproenca/astryx-mui/blob/b4e37f6645dedbc493c6961f53fef2c323a0adab/packages/lab/src/Chat/ChatReactionBar.doc.mjs</x:v>
      </x:c>
      <x:c r="S234" s="2" t="str"/>
      <x:c r="T234" s="6" t="str">
        <x:v>Pending</x:v>
      </x:c>
      <x:c r="U234" s="6" t="str"/>
      <x:c r="V234" t="str">
        <x:v>material3-native-v4</x:v>
      </x:c>
      <x:c r="W234" t="str"/>
      <x:c r="X234" t="str">
        <x:v>Pending</x:v>
      </x:c>
      <x:c r="Y234" t="str"/>
      <x:c r="Z234" t="str">
        <x:v>Astryx extension</x:v>
      </x:c>
      <x:c r="AA234" t="str">
        <x:v>Unresolved</x:v>
      </x:c>
      <x:c r="AB234" t="str">
        <x:v>No</x:v>
      </x:c>
      <x:c r="AC234" t="str"/>
      <x:c r="AD234" t="str"/>
      <x:c r="AE234" t="str"/>
      <x:c r="AF234" t="str"/>
      <x:c r="AG234" t="str">
        <x:v>Review</x:v>
      </x:c>
      <x:c r="AH234" t="str"/>
      <x:c r="AI234" t="str"/>
    </x:row>
    <x:row r="235" ht="20" customHeight="1">
      <x:c r="A235" s="2" t="str">
        <x:v>CM-0234</x:v>
      </x:c>
      <x:c r="B235" s="2" t="str"/>
      <x:c r="C235" s="2" t="str"/>
      <x:c r="D235" s="2" t="str">
        <x:v>ChatReasoning</x:v>
      </x:c>
      <x:c r="E235" s="2" t="str">
        <x:v>lab</x:v>
      </x:c>
      <x:c r="F235" s="6" t="str">
        <x:v>Unclassified Astryx</x:v>
      </x:c>
      <x:c r="G235" s="6" t="str">
        <x:v>Not started</x:v>
      </x:c>
      <x:c r="H235" s="2" t="n">
        <x:f>COUNTIFS('Acceptance checks'!$A$2:$A$2479,$A235,'Acceptance checks'!$G$2:$G$2479,"Required")</x:f>
        <x:v>0</x:v>
      </x:c>
      <x:c r="I235" s="2" t="n">
        <x:f>COUNTIFS('Acceptance checks'!$A$2:$A$2479,$A235,'Acceptance checks'!$G$2:$G$2479,"Required",'Acceptance checks'!$L$2:$L$2479,"Ready")</x:f>
        <x:v>0</x:v>
      </x:c>
      <x:c r="J235" s="6" t="str">
        <x:v>Pending</x:v>
      </x:c>
      <x:c r="K235" s="2" t="str">
        <x:f>IF(AND(AB235="Yes",AA235="Resolved",V235="material3-native-v4",W235&lt;&gt;"",AF235&lt;&gt;"",X235="Approved",F235="Confirmed",G235="Verified",J235="Approved",H235&gt;0,H235=I235,COUNTIFS('Acceptance checks'!$A$2:$A$2479,$A235,'Acceptance checks'!$L$2:$L$2479,"Ready")=COUNTIFS('Acceptance checks'!$A$2:$A$2479,$A235),P235="",OR(S235&lt;&gt;"",AE235&lt;&gt;""),T235="Pass",U235&lt;&gt;""),"Yes","No")</x:f>
        <x:v>No</x:v>
      </x:c>
      <x:c r="L235" s="2" t="str"/>
      <x:c r="M235" s="2" t="str"/>
      <x:c r="N235" s="2" t="str">
        <x:v>https://github.com/pproenca/astryx-mui/blob/b4e37f6645dedbc493c6961f53fef2c323a0adab/packages/lab/src/ChatReasoning/ChatReasoning.tsx</x:v>
      </x:c>
      <x:c r="O235" s="2" t="str">
        <x:v>Review for a Material 3 counterpart or classify as an Astryx extension.</x:v>
      </x:c>
      <x:c r="P235" s="6" t="str"/>
      <x:c r="Q235" s="2" t="str"/>
      <x:c r="R235" s="2" t="str">
        <x:v>https://github.com/pproenca/astryx-mui/blob/b4e37f6645dedbc493c6961f53fef2c323a0adab/packages/lab/src/ChatReasoning/ChatReasoning.doc.mjs</x:v>
      </x:c>
      <x:c r="S235" s="2" t="str"/>
      <x:c r="T235" s="6" t="str">
        <x:v>Pending</x:v>
      </x:c>
      <x:c r="U235" s="6" t="str"/>
      <x:c r="V235" t="str">
        <x:v>material3-native-v4</x:v>
      </x:c>
      <x:c r="W235" t="str"/>
      <x:c r="X235" t="str">
        <x:v>Pending</x:v>
      </x:c>
      <x:c r="Y235" t="str"/>
      <x:c r="Z235" t="str">
        <x:v>Astryx extension</x:v>
      </x:c>
      <x:c r="AA235" t="str">
        <x:v>Unresolved</x:v>
      </x:c>
      <x:c r="AB235" t="str">
        <x:v>No</x:v>
      </x:c>
      <x:c r="AC235" t="str"/>
      <x:c r="AD235" t="str"/>
      <x:c r="AE235" t="str"/>
      <x:c r="AF235" t="str"/>
      <x:c r="AG235" t="str">
        <x:v>Review</x:v>
      </x:c>
      <x:c r="AH235" t="str"/>
      <x:c r="AI235" t="str"/>
    </x:row>
    <x:row r="236" ht="20" customHeight="1">
      <x:c r="A236" s="2" t="str">
        <x:v>CM-0235</x:v>
      </x:c>
      <x:c r="B236" s="2" t="str"/>
      <x:c r="C236" s="2" t="str"/>
      <x:c r="D236" s="2" t="str">
        <x:v>ChatTypingIndicator</x:v>
      </x:c>
      <x:c r="E236" s="2" t="str">
        <x:v>lab</x:v>
      </x:c>
      <x:c r="F236" s="6" t="str">
        <x:v>Unclassified Astryx</x:v>
      </x:c>
      <x:c r="G236" s="6" t="str">
        <x:v>Not started</x:v>
      </x:c>
      <x:c r="H236" s="2" t="n">
        <x:f>COUNTIFS('Acceptance checks'!$A$2:$A$2479,$A236,'Acceptance checks'!$G$2:$G$2479,"Required")</x:f>
        <x:v>0</x:v>
      </x:c>
      <x:c r="I236" s="2" t="n">
        <x:f>COUNTIFS('Acceptance checks'!$A$2:$A$2479,$A236,'Acceptance checks'!$G$2:$G$2479,"Required",'Acceptance checks'!$L$2:$L$2479,"Ready")</x:f>
        <x:v>0</x:v>
      </x:c>
      <x:c r="J236" s="6" t="str">
        <x:v>Pending</x:v>
      </x:c>
      <x:c r="K236" s="2" t="str">
        <x:f>IF(AND(AB236="Yes",AA236="Resolved",V236="material3-native-v4",W236&lt;&gt;"",AF236&lt;&gt;"",X236="Approved",F236="Confirmed",G236="Verified",J236="Approved",H236&gt;0,H236=I236,COUNTIFS('Acceptance checks'!$A$2:$A$2479,$A236,'Acceptance checks'!$L$2:$L$2479,"Ready")=COUNTIFS('Acceptance checks'!$A$2:$A$2479,$A236),P236="",OR(S236&lt;&gt;"",AE236&lt;&gt;""),T236="Pass",U236&lt;&gt;""),"Yes","No")</x:f>
        <x:v>No</x:v>
      </x:c>
      <x:c r="L236" s="2" t="str"/>
      <x:c r="M236" s="2" t="str"/>
      <x:c r="N236" s="2" t="str">
        <x:v>https://github.com/pproenca/astryx-mui/blob/b4e37f6645dedbc493c6961f53fef2c323a0adab/packages/lab/src/Chat/ChatTypingIndicator.tsx</x:v>
      </x:c>
      <x:c r="O236" s="2" t="str">
        <x:v>Review for a Material 3 counterpart or classify as an Astryx extension.</x:v>
      </x:c>
      <x:c r="P236" s="6" t="str"/>
      <x:c r="Q236" s="2" t="str"/>
      <x:c r="R236" s="2" t="str">
        <x:v>https://github.com/pproenca/astryx-mui/blob/b4e37f6645dedbc493c6961f53fef2c323a0adab/packages/lab/src/Chat/ChatTypingIndicator.doc.mjs</x:v>
      </x:c>
      <x:c r="S236" s="2" t="str"/>
      <x:c r="T236" s="6" t="str">
        <x:v>Pending</x:v>
      </x:c>
      <x:c r="U236" s="6" t="str"/>
      <x:c r="V236" t="str">
        <x:v>material3-native-v4</x:v>
      </x:c>
      <x:c r="W236" t="str"/>
      <x:c r="X236" t="str">
        <x:v>Pending</x:v>
      </x:c>
      <x:c r="Y236" t="str"/>
      <x:c r="Z236" t="str">
        <x:v>Astryx extension</x:v>
      </x:c>
      <x:c r="AA236" t="str">
        <x:v>Unresolved</x:v>
      </x:c>
      <x:c r="AB236" t="str">
        <x:v>No</x:v>
      </x:c>
      <x:c r="AC236" t="str"/>
      <x:c r="AD236" t="str"/>
      <x:c r="AE236" t="str"/>
      <x:c r="AF236" t="str"/>
      <x:c r="AG236" t="str">
        <x:v>Review</x:v>
      </x:c>
      <x:c r="AH236" t="str"/>
      <x:c r="AI236" t="str"/>
    </x:row>
    <x:row r="237" ht="20" customHeight="1">
      <x:c r="A237" s="2" t="str">
        <x:v>CM-0236</x:v>
      </x:c>
      <x:c r="B237" s="2" t="str"/>
      <x:c r="C237" s="2" t="str"/>
      <x:c r="D237" s="2" t="str">
        <x:v>ChatUnreadDivider</x:v>
      </x:c>
      <x:c r="E237" s="2" t="str">
        <x:v>lab</x:v>
      </x:c>
      <x:c r="F237" s="6" t="str">
        <x:v>Unclassified Astryx</x:v>
      </x:c>
      <x:c r="G237" s="6" t="str">
        <x:v>Not started</x:v>
      </x:c>
      <x:c r="H237" s="2" t="n">
        <x:f>COUNTIFS('Acceptance checks'!$A$2:$A$2479,$A237,'Acceptance checks'!$G$2:$G$2479,"Required")</x:f>
        <x:v>0</x:v>
      </x:c>
      <x:c r="I237" s="2" t="n">
        <x:f>COUNTIFS('Acceptance checks'!$A$2:$A$2479,$A237,'Acceptance checks'!$G$2:$G$2479,"Required",'Acceptance checks'!$L$2:$L$2479,"Ready")</x:f>
        <x:v>0</x:v>
      </x:c>
      <x:c r="J237" s="6" t="str">
        <x:v>Pending</x:v>
      </x:c>
      <x:c r="K237" s="2" t="str">
        <x:f>IF(AND(AB237="Yes",AA237="Resolved",V237="material3-native-v4",W237&lt;&gt;"",AF237&lt;&gt;"",X237="Approved",F237="Confirmed",G237="Verified",J237="Approved",H237&gt;0,H237=I237,COUNTIFS('Acceptance checks'!$A$2:$A$2479,$A237,'Acceptance checks'!$L$2:$L$2479,"Ready")=COUNTIFS('Acceptance checks'!$A$2:$A$2479,$A237),P237="",OR(S237&lt;&gt;"",AE237&lt;&gt;""),T237="Pass",U237&lt;&gt;""),"Yes","No")</x:f>
        <x:v>No</x:v>
      </x:c>
      <x:c r="L237" s="2" t="str"/>
      <x:c r="M237" s="2" t="str"/>
      <x:c r="N237" s="2" t="str">
        <x:v>https://github.com/pproenca/astryx-mui/blob/b4e37f6645dedbc493c6961f53fef2c323a0adab/packages/lab/src/Chat/ChatUnreadDivider.tsx</x:v>
      </x:c>
      <x:c r="O237" s="2" t="str">
        <x:v>Review for a Material 3 counterpart or classify as an Astryx extension.</x:v>
      </x:c>
      <x:c r="P237" s="6" t="str"/>
      <x:c r="Q237" s="2" t="str"/>
      <x:c r="R237" s="2" t="str">
        <x:v>https://github.com/pproenca/astryx-mui/blob/b4e37f6645dedbc493c6961f53fef2c323a0adab/packages/lab/src/Chat/ChatUnreadDivider.doc.mjs</x:v>
      </x:c>
      <x:c r="S237" s="2" t="str"/>
      <x:c r="T237" s="6" t="str">
        <x:v>Pending</x:v>
      </x:c>
      <x:c r="U237" s="6" t="str"/>
      <x:c r="V237" t="str">
        <x:v>material3-native-v4</x:v>
      </x:c>
      <x:c r="W237" t="str"/>
      <x:c r="X237" t="str">
        <x:v>Pending</x:v>
      </x:c>
      <x:c r="Y237" t="str"/>
      <x:c r="Z237" t="str">
        <x:v>Astryx extension</x:v>
      </x:c>
      <x:c r="AA237" t="str">
        <x:v>Unresolved</x:v>
      </x:c>
      <x:c r="AB237" t="str">
        <x:v>No</x:v>
      </x:c>
      <x:c r="AC237" t="str"/>
      <x:c r="AD237" t="str"/>
      <x:c r="AE237" t="str"/>
      <x:c r="AF237" t="str"/>
      <x:c r="AG237" t="str">
        <x:v>Review</x:v>
      </x:c>
      <x:c r="AH237" t="str"/>
      <x:c r="AI237" t="str"/>
    </x:row>
    <x:row r="238" ht="20" customHeight="1">
      <x:c r="A238" s="2" t="str">
        <x:v>CM-0237</x:v>
      </x:c>
      <x:c r="B238" s="2" t="str"/>
      <x:c r="C238" s="2" t="str"/>
      <x:c r="D238" s="2" t="str">
        <x:v>CodeEditor</x:v>
      </x:c>
      <x:c r="E238" s="2" t="str">
        <x:v>lab</x:v>
      </x:c>
      <x:c r="F238" s="6" t="str">
        <x:v>Unclassified Astryx</x:v>
      </x:c>
      <x:c r="G238" s="6" t="str">
        <x:v>Not started</x:v>
      </x:c>
      <x:c r="H238" s="2" t="n">
        <x:f>COUNTIFS('Acceptance checks'!$A$2:$A$2479,$A238,'Acceptance checks'!$G$2:$G$2479,"Required")</x:f>
        <x:v>0</x:v>
      </x:c>
      <x:c r="I238" s="2" t="n">
        <x:f>COUNTIFS('Acceptance checks'!$A$2:$A$2479,$A238,'Acceptance checks'!$G$2:$G$2479,"Required",'Acceptance checks'!$L$2:$L$2479,"Ready")</x:f>
        <x:v>0</x:v>
      </x:c>
      <x:c r="J238" s="6" t="str">
        <x:v>Pending</x:v>
      </x:c>
      <x:c r="K238" s="2" t="str">
        <x:f>IF(AND(AB238="Yes",AA238="Resolved",V238="material3-native-v4",W238&lt;&gt;"",AF238&lt;&gt;"",X238="Approved",F238="Confirmed",G238="Verified",J238="Approved",H238&gt;0,H238=I238,COUNTIFS('Acceptance checks'!$A$2:$A$2479,$A238,'Acceptance checks'!$L$2:$L$2479,"Ready")=COUNTIFS('Acceptance checks'!$A$2:$A$2479,$A238),P238="",OR(S238&lt;&gt;"",AE238&lt;&gt;""),T238="Pass",U238&lt;&gt;""),"Yes","No")</x:f>
        <x:v>No</x:v>
      </x:c>
      <x:c r="L238" s="2" t="str"/>
      <x:c r="M238" s="2" t="str"/>
      <x:c r="N238" s="2" t="str">
        <x:v>https://github.com/pproenca/astryx-mui/blob/b4e37f6645dedbc493c6961f53fef2c323a0adab/packages/lab/src/CodeEditor/CodeEditor.tsx</x:v>
      </x:c>
      <x:c r="O238" s="2" t="str">
        <x:v>Review for a Material 3 counterpart or classify as an Astryx extension.</x:v>
      </x:c>
      <x:c r="P238" s="6" t="str"/>
      <x:c r="Q238" s="2" t="str"/>
      <x:c r="R238" s="2" t="str">
        <x:v>https://github.com/pproenca/astryx-mui/blob/b4e37f6645dedbc493c6961f53fef2c323a0adab/packages/lab/src/CodeEditor/CodeEditor.doc.mjs</x:v>
      </x:c>
      <x:c r="S238" s="2" t="str"/>
      <x:c r="T238" s="6" t="str">
        <x:v>Pending</x:v>
      </x:c>
      <x:c r="U238" s="6" t="str"/>
      <x:c r="V238" t="str">
        <x:v>material3-native-v4</x:v>
      </x:c>
      <x:c r="W238" t="str"/>
      <x:c r="X238" t="str">
        <x:v>Pending</x:v>
      </x:c>
      <x:c r="Y238" t="str"/>
      <x:c r="Z238" t="str">
        <x:v>Astryx extension</x:v>
      </x:c>
      <x:c r="AA238" t="str">
        <x:v>Unresolved</x:v>
      </x:c>
      <x:c r="AB238" t="str">
        <x:v>No</x:v>
      </x:c>
      <x:c r="AC238" t="str"/>
      <x:c r="AD238" t="str"/>
      <x:c r="AE238" t="str"/>
      <x:c r="AF238" t="str"/>
      <x:c r="AG238" t="str">
        <x:v>Review</x:v>
      </x:c>
      <x:c r="AH238" t="str"/>
      <x:c r="AI238" t="str"/>
    </x:row>
    <x:row r="239" ht="20" customHeight="1">
      <x:c r="A239" s="2" t="str">
        <x:v>CM-0238</x:v>
      </x:c>
      <x:c r="B239" s="2" t="str"/>
      <x:c r="C239" s="2" t="str"/>
      <x:c r="D239" s="2" t="str">
        <x:v>InfoTip</x:v>
      </x:c>
      <x:c r="E239" s="2" t="str">
        <x:v>lab</x:v>
      </x:c>
      <x:c r="F239" s="6" t="str">
        <x:v>Unclassified Astryx</x:v>
      </x:c>
      <x:c r="G239" s="6" t="str">
        <x:v>Not started</x:v>
      </x:c>
      <x:c r="H239" s="2" t="n">
        <x:f>COUNTIFS('Acceptance checks'!$A$2:$A$2479,$A239,'Acceptance checks'!$G$2:$G$2479,"Required")</x:f>
        <x:v>0</x:v>
      </x:c>
      <x:c r="I239" s="2" t="n">
        <x:f>COUNTIFS('Acceptance checks'!$A$2:$A$2479,$A239,'Acceptance checks'!$G$2:$G$2479,"Required",'Acceptance checks'!$L$2:$L$2479,"Ready")</x:f>
        <x:v>0</x:v>
      </x:c>
      <x:c r="J239" s="6" t="str">
        <x:v>Pending</x:v>
      </x:c>
      <x:c r="K239" s="2" t="str">
        <x:f>IF(AND(AB239="Yes",AA239="Resolved",V239="material3-native-v4",W239&lt;&gt;"",AF239&lt;&gt;"",X239="Approved",F239="Confirmed",G239="Verified",J239="Approved",H239&gt;0,H239=I239,COUNTIFS('Acceptance checks'!$A$2:$A$2479,$A239,'Acceptance checks'!$L$2:$L$2479,"Ready")=COUNTIFS('Acceptance checks'!$A$2:$A$2479,$A239),P239="",OR(S239&lt;&gt;"",AE239&lt;&gt;""),T239="Pass",U239&lt;&gt;""),"Yes","No")</x:f>
        <x:v>No</x:v>
      </x:c>
      <x:c r="L239" s="2" t="str"/>
      <x:c r="M239" s="2" t="str"/>
      <x:c r="N239" s="2" t="str">
        <x:v>https://github.com/pproenca/astryx-mui/blob/b4e37f6645dedbc493c6961f53fef2c323a0adab/packages/lab/src/InfoTip/InfoTip.tsx</x:v>
      </x:c>
      <x:c r="O239" s="2" t="str">
        <x:v>Review for a Material 3 counterpart or classify as an Astryx extension.</x:v>
      </x:c>
      <x:c r="P239" s="6" t="str"/>
      <x:c r="Q239" s="2" t="str"/>
      <x:c r="R239" s="2" t="str">
        <x:v>https://github.com/pproenca/astryx-mui/blob/b4e37f6645dedbc493c6961f53fef2c323a0adab/packages/lab/src/InfoTip/InfoTip.doc.mjs</x:v>
      </x:c>
      <x:c r="S239" s="2" t="str"/>
      <x:c r="T239" s="6" t="str">
        <x:v>Pending</x:v>
      </x:c>
      <x:c r="U239" s="6" t="str"/>
      <x:c r="V239" t="str">
        <x:v>material3-native-v4</x:v>
      </x:c>
      <x:c r="W239" t="str"/>
      <x:c r="X239" t="str">
        <x:v>Pending</x:v>
      </x:c>
      <x:c r="Y239" t="str"/>
      <x:c r="Z239" t="str">
        <x:v>Astryx extension</x:v>
      </x:c>
      <x:c r="AA239" t="str">
        <x:v>Unresolved</x:v>
      </x:c>
      <x:c r="AB239" t="str">
        <x:v>No</x:v>
      </x:c>
      <x:c r="AC239" t="str"/>
      <x:c r="AD239" t="str"/>
      <x:c r="AE239" t="str"/>
      <x:c r="AF239" t="str"/>
      <x:c r="AG239" t="str">
        <x:v>Review</x:v>
      </x:c>
      <x:c r="AH239" t="str"/>
      <x:c r="AI239" t="str"/>
    </x:row>
    <x:row r="240" ht="20" customHeight="1">
      <x:c r="A240" s="2" t="str">
        <x:v>CM-0239</x:v>
      </x:c>
      <x:c r="B240" s="2" t="str"/>
      <x:c r="C240" s="2" t="str"/>
      <x:c r="D240" s="2" t="str">
        <x:v>ListInput</x:v>
      </x:c>
      <x:c r="E240" s="2" t="str">
        <x:v>lab</x:v>
      </x:c>
      <x:c r="F240" s="6" t="str">
        <x:v>Unclassified Astryx</x:v>
      </x:c>
      <x:c r="G240" s="6" t="str">
        <x:v>Not started</x:v>
      </x:c>
      <x:c r="H240" s="2" t="n">
        <x:f>COUNTIFS('Acceptance checks'!$A$2:$A$2479,$A240,'Acceptance checks'!$G$2:$G$2479,"Required")</x:f>
        <x:v>0</x:v>
      </x:c>
      <x:c r="I240" s="2" t="n">
        <x:f>COUNTIFS('Acceptance checks'!$A$2:$A$2479,$A240,'Acceptance checks'!$G$2:$G$2479,"Required",'Acceptance checks'!$L$2:$L$2479,"Ready")</x:f>
        <x:v>0</x:v>
      </x:c>
      <x:c r="J240" s="6" t="str">
        <x:v>Pending</x:v>
      </x:c>
      <x:c r="K240" s="2" t="str">
        <x:f>IF(AND(AB240="Yes",AA240="Resolved",V240="material3-native-v4",W240&lt;&gt;"",AF240&lt;&gt;"",X240="Approved",F240="Confirmed",G240="Verified",J240="Approved",H240&gt;0,H240=I240,COUNTIFS('Acceptance checks'!$A$2:$A$2479,$A240,'Acceptance checks'!$L$2:$L$2479,"Ready")=COUNTIFS('Acceptance checks'!$A$2:$A$2479,$A240),P240="",OR(S240&lt;&gt;"",AE240&lt;&gt;""),T240="Pass",U240&lt;&gt;""),"Yes","No")</x:f>
        <x:v>No</x:v>
      </x:c>
      <x:c r="L240" s="2" t="str"/>
      <x:c r="M240" s="2" t="str"/>
      <x:c r="N240" s="2" t="str">
        <x:v>https://github.com/pproenca/astryx-mui/blob/b4e37f6645dedbc493c6961f53fef2c323a0adab/packages/lab/src/ListInput/ListInput.tsx</x:v>
      </x:c>
      <x:c r="O240" s="2" t="str">
        <x:v>Review for a Material 3 counterpart or classify as an Astryx extension.</x:v>
      </x:c>
      <x:c r="P240" s="6" t="str"/>
      <x:c r="Q240" s="2" t="str"/>
      <x:c r="R240" s="2" t="str">
        <x:v>https://github.com/pproenca/astryx-mui/blob/b4e37f6645dedbc493c6961f53fef2c323a0adab/packages/lab/src/ListInput/ListInput.doc.mjs</x:v>
      </x:c>
      <x:c r="S240" s="2" t="str"/>
      <x:c r="T240" s="6" t="str">
        <x:v>Pending</x:v>
      </x:c>
      <x:c r="U240" s="6" t="str"/>
      <x:c r="V240" t="str">
        <x:v>material3-native-v4</x:v>
      </x:c>
      <x:c r="W240" t="str"/>
      <x:c r="X240" t="str">
        <x:v>Pending</x:v>
      </x:c>
      <x:c r="Y240" t="str"/>
      <x:c r="Z240" t="str">
        <x:v>Astryx extension</x:v>
      </x:c>
      <x:c r="AA240" t="str">
        <x:v>Unresolved</x:v>
      </x:c>
      <x:c r="AB240" t="str">
        <x:v>No</x:v>
      </x:c>
      <x:c r="AC240" t="str"/>
      <x:c r="AD240" t="str"/>
      <x:c r="AE240" t="str"/>
      <x:c r="AF240" t="str"/>
      <x:c r="AG240" t="str">
        <x:v>Review</x:v>
      </x:c>
      <x:c r="AH240" t="str"/>
      <x:c r="AI240" t="str"/>
    </x:row>
    <x:row r="241" ht="20" customHeight="1">
      <x:c r="A241" s="2" t="str">
        <x:v>CM-0240</x:v>
      </x:c>
      <x:c r="B241" s="2" t="str"/>
      <x:c r="C241" s="2" t="str"/>
      <x:c r="D241" s="2" t="str">
        <x:v>LogStream</x:v>
      </x:c>
      <x:c r="E241" s="2" t="str">
        <x:v>lab</x:v>
      </x:c>
      <x:c r="F241" s="6" t="str">
        <x:v>Unclassified Astryx</x:v>
      </x:c>
      <x:c r="G241" s="6" t="str">
        <x:v>Not started</x:v>
      </x:c>
      <x:c r="H241" s="2" t="n">
        <x:f>COUNTIFS('Acceptance checks'!$A$2:$A$2479,$A241,'Acceptance checks'!$G$2:$G$2479,"Required")</x:f>
        <x:v>0</x:v>
      </x:c>
      <x:c r="I241" s="2" t="n">
        <x:f>COUNTIFS('Acceptance checks'!$A$2:$A$2479,$A241,'Acceptance checks'!$G$2:$G$2479,"Required",'Acceptance checks'!$L$2:$L$2479,"Ready")</x:f>
        <x:v>0</x:v>
      </x:c>
      <x:c r="J241" s="6" t="str">
        <x:v>Pending</x:v>
      </x:c>
      <x:c r="K241" s="2" t="str">
        <x:f>IF(AND(AB241="Yes",AA241="Resolved",V241="material3-native-v4",W241&lt;&gt;"",AF241&lt;&gt;"",X241="Approved",F241="Confirmed",G241="Verified",J241="Approved",H241&gt;0,H241=I241,COUNTIFS('Acceptance checks'!$A$2:$A$2479,$A241,'Acceptance checks'!$L$2:$L$2479,"Ready")=COUNTIFS('Acceptance checks'!$A$2:$A$2479,$A241),P241="",OR(S241&lt;&gt;"",AE241&lt;&gt;""),T241="Pass",U241&lt;&gt;""),"Yes","No")</x:f>
        <x:v>No</x:v>
      </x:c>
      <x:c r="L241" s="2" t="str"/>
      <x:c r="M241" s="2" t="str"/>
      <x:c r="N241" s="2" t="str">
        <x:v>https://github.com/pproenca/astryx-mui/blob/b4e37f6645dedbc493c6961f53fef2c323a0adab/packages/lab/src/LogStream/LogStream.tsx</x:v>
      </x:c>
      <x:c r="O241" s="2" t="str">
        <x:v>Review for a Material 3 counterpart or classify as an Astryx extension.</x:v>
      </x:c>
      <x:c r="P241" s="6" t="str"/>
      <x:c r="Q241" s="2" t="str"/>
      <x:c r="R241" s="2" t="str">
        <x:v>https://github.com/pproenca/astryx-mui/blob/b4e37f6645dedbc493c6961f53fef2c323a0adab/packages/lab/src/LogStream/LogStream.doc.mjs</x:v>
      </x:c>
      <x:c r="S241" s="2" t="str"/>
      <x:c r="T241" s="6" t="str">
        <x:v>Pending</x:v>
      </x:c>
      <x:c r="U241" s="6" t="str"/>
      <x:c r="V241" t="str">
        <x:v>material3-native-v4</x:v>
      </x:c>
      <x:c r="W241" t="str"/>
      <x:c r="X241" t="str">
        <x:v>Pending</x:v>
      </x:c>
      <x:c r="Y241" t="str"/>
      <x:c r="Z241" t="str">
        <x:v>Astryx extension</x:v>
      </x:c>
      <x:c r="AA241" t="str">
        <x:v>Unresolved</x:v>
      </x:c>
      <x:c r="AB241" t="str">
        <x:v>No</x:v>
      </x:c>
      <x:c r="AC241" t="str"/>
      <x:c r="AD241" t="str"/>
      <x:c r="AE241" t="str"/>
      <x:c r="AF241" t="str"/>
      <x:c r="AG241" t="str">
        <x:v>Review</x:v>
      </x:c>
      <x:c r="AH241" t="str"/>
      <x:c r="AI241" t="str"/>
    </x:row>
    <x:row r="242" ht="20" customHeight="1">
      <x:c r="A242" s="2" t="str">
        <x:v>CM-0241</x:v>
      </x:c>
      <x:c r="B242" s="2" t="str"/>
      <x:c r="C242" s="2" t="str"/>
      <x:c r="D242" s="2" t="str">
        <x:v>RadialArea</x:v>
      </x:c>
      <x:c r="E242" s="2" t="str">
        <x:v>lab</x:v>
      </x:c>
      <x:c r="F242" s="6" t="str">
        <x:v>Unclassified Astryx</x:v>
      </x:c>
      <x:c r="G242" s="6" t="str">
        <x:v>Not started</x:v>
      </x:c>
      <x:c r="H242" s="2" t="n">
        <x:f>COUNTIFS('Acceptance checks'!$A$2:$A$2479,$A242,'Acceptance checks'!$G$2:$G$2479,"Required")</x:f>
        <x:v>0</x:v>
      </x:c>
      <x:c r="I242" s="2" t="n">
        <x:f>COUNTIFS('Acceptance checks'!$A$2:$A$2479,$A242,'Acceptance checks'!$G$2:$G$2479,"Required",'Acceptance checks'!$L$2:$L$2479,"Ready")</x:f>
        <x:v>0</x:v>
      </x:c>
      <x:c r="J242" s="6" t="str">
        <x:v>Pending</x:v>
      </x:c>
      <x:c r="K242" s="2" t="str">
        <x:f>IF(AND(AB242="Yes",AA242="Resolved",V242="material3-native-v4",W242&lt;&gt;"",AF242&lt;&gt;"",X242="Approved",F242="Confirmed",G242="Verified",J242="Approved",H242&gt;0,H242=I242,COUNTIFS('Acceptance checks'!$A$2:$A$2479,$A242,'Acceptance checks'!$L$2:$L$2479,"Ready")=COUNTIFS('Acceptance checks'!$A$2:$A$2479,$A242),P242="",OR(S242&lt;&gt;"",AE242&lt;&gt;""),T242="Pass",U242&lt;&gt;""),"Yes","No")</x:f>
        <x:v>No</x:v>
      </x:c>
      <x:c r="L242" s="2" t="str"/>
      <x:c r="M242" s="2" t="str"/>
      <x:c r="N242" s="2" t="str">
        <x:v>https://github.com/pproenca/astryx-mui/blob/b4e37f6645dedbc493c6961f53fef2c323a0adab/packages/lab/src/Radial/RadialArea.tsx</x:v>
      </x:c>
      <x:c r="O242" s="2" t="str">
        <x:v>Review for a Material 3 counterpart or classify as an Astryx extension.</x:v>
      </x:c>
      <x:c r="P242" s="6" t="str"/>
      <x:c r="Q242" s="2" t="str"/>
      <x:c r="R242" s="2" t="str"/>
      <x:c r="S242" s="2" t="str"/>
      <x:c r="T242" s="6" t="str">
        <x:v>Pending</x:v>
      </x:c>
      <x:c r="U242" s="6" t="str"/>
      <x:c r="V242" t="str">
        <x:v>material3-native-v4</x:v>
      </x:c>
      <x:c r="W242" t="str"/>
      <x:c r="X242" t="str">
        <x:v>Pending</x:v>
      </x:c>
      <x:c r="Y242" t="str"/>
      <x:c r="Z242" t="str">
        <x:v>Astryx extension</x:v>
      </x:c>
      <x:c r="AA242" t="str">
        <x:v>Unresolved</x:v>
      </x:c>
      <x:c r="AB242" t="str">
        <x:v>No</x:v>
      </x:c>
      <x:c r="AC242" t="str"/>
      <x:c r="AD242" t="str"/>
      <x:c r="AE242" t="str"/>
      <x:c r="AF242" t="str"/>
      <x:c r="AG242" t="str">
        <x:v>Review</x:v>
      </x:c>
      <x:c r="AH242" t="str"/>
      <x:c r="AI242" t="str"/>
    </x:row>
    <x:row r="243" ht="20" customHeight="1">
      <x:c r="A243" s="2" t="str">
        <x:v>CM-0242</x:v>
      </x:c>
      <x:c r="B243" s="2" t="str"/>
      <x:c r="C243" s="2" t="str"/>
      <x:c r="D243" s="2" t="str">
        <x:v>RadialAxis</x:v>
      </x:c>
      <x:c r="E243" s="2" t="str">
        <x:v>lab</x:v>
      </x:c>
      <x:c r="F243" s="6" t="str">
        <x:v>Unclassified Astryx</x:v>
      </x:c>
      <x:c r="G243" s="6" t="str">
        <x:v>Not started</x:v>
      </x:c>
      <x:c r="H243" s="2" t="n">
        <x:f>COUNTIFS('Acceptance checks'!$A$2:$A$2479,$A243,'Acceptance checks'!$G$2:$G$2479,"Required")</x:f>
        <x:v>0</x:v>
      </x:c>
      <x:c r="I243" s="2" t="n">
        <x:f>COUNTIFS('Acceptance checks'!$A$2:$A$2479,$A243,'Acceptance checks'!$G$2:$G$2479,"Required",'Acceptance checks'!$L$2:$L$2479,"Ready")</x:f>
        <x:v>0</x:v>
      </x:c>
      <x:c r="J243" s="6" t="str">
        <x:v>Pending</x:v>
      </x:c>
      <x:c r="K243" s="2" t="str">
        <x:f>IF(AND(AB243="Yes",AA243="Resolved",V243="material3-native-v4",W243&lt;&gt;"",AF243&lt;&gt;"",X243="Approved",F243="Confirmed",G243="Verified",J243="Approved",H243&gt;0,H243=I243,COUNTIFS('Acceptance checks'!$A$2:$A$2479,$A243,'Acceptance checks'!$L$2:$L$2479,"Ready")=COUNTIFS('Acceptance checks'!$A$2:$A$2479,$A243),P243="",OR(S243&lt;&gt;"",AE243&lt;&gt;""),T243="Pass",U243&lt;&gt;""),"Yes","No")</x:f>
        <x:v>No</x:v>
      </x:c>
      <x:c r="L243" s="2" t="str"/>
      <x:c r="M243" s="2" t="str"/>
      <x:c r="N243" s="2" t="str">
        <x:v>https://github.com/pproenca/astryx-mui/blob/b4e37f6645dedbc493c6961f53fef2c323a0adab/packages/lab/src/Radial/RadialAxis.tsx</x:v>
      </x:c>
      <x:c r="O243" s="2" t="str">
        <x:v>Review for a Material 3 counterpart or classify as an Astryx extension.</x:v>
      </x:c>
      <x:c r="P243" s="6" t="str"/>
      <x:c r="Q243" s="2" t="str"/>
      <x:c r="R243" s="2" t="str"/>
      <x:c r="S243" s="2" t="str"/>
      <x:c r="T243" s="6" t="str">
        <x:v>Pending</x:v>
      </x:c>
      <x:c r="U243" s="6" t="str"/>
      <x:c r="V243" t="str">
        <x:v>material3-native-v4</x:v>
      </x:c>
      <x:c r="W243" t="str"/>
      <x:c r="X243" t="str">
        <x:v>Pending</x:v>
      </x:c>
      <x:c r="Y243" t="str"/>
      <x:c r="Z243" t="str">
        <x:v>Astryx extension</x:v>
      </x:c>
      <x:c r="AA243" t="str">
        <x:v>Unresolved</x:v>
      </x:c>
      <x:c r="AB243" t="str">
        <x:v>No</x:v>
      </x:c>
      <x:c r="AC243" t="str"/>
      <x:c r="AD243" t="str"/>
      <x:c r="AE243" t="str"/>
      <x:c r="AF243" t="str"/>
      <x:c r="AG243" t="str">
        <x:v>Review</x:v>
      </x:c>
      <x:c r="AH243" t="str"/>
      <x:c r="AI243" t="str"/>
    </x:row>
    <x:row r="244" ht="20" customHeight="1">
      <x:c r="A244" s="2" t="str">
        <x:v>CM-0243</x:v>
      </x:c>
      <x:c r="B244" s="2" t="str"/>
      <x:c r="C244" s="2" t="str"/>
      <x:c r="D244" s="2" t="str">
        <x:v>RadialChart</x:v>
      </x:c>
      <x:c r="E244" s="2" t="str">
        <x:v>lab</x:v>
      </x:c>
      <x:c r="F244" s="6" t="str">
        <x:v>Unclassified Astryx</x:v>
      </x:c>
      <x:c r="G244" s="6" t="str">
        <x:v>Not started</x:v>
      </x:c>
      <x:c r="H244" s="2" t="n">
        <x:f>COUNTIFS('Acceptance checks'!$A$2:$A$2479,$A244,'Acceptance checks'!$G$2:$G$2479,"Required")</x:f>
        <x:v>0</x:v>
      </x:c>
      <x:c r="I244" s="2" t="n">
        <x:f>COUNTIFS('Acceptance checks'!$A$2:$A$2479,$A244,'Acceptance checks'!$G$2:$G$2479,"Required",'Acceptance checks'!$L$2:$L$2479,"Ready")</x:f>
        <x:v>0</x:v>
      </x:c>
      <x:c r="J244" s="6" t="str">
        <x:v>Pending</x:v>
      </x:c>
      <x:c r="K244" s="2" t="str">
        <x:f>IF(AND(AB244="Yes",AA244="Resolved",V244="material3-native-v4",W244&lt;&gt;"",AF244&lt;&gt;"",X244="Approved",F244="Confirmed",G244="Verified",J244="Approved",H244&gt;0,H244=I244,COUNTIFS('Acceptance checks'!$A$2:$A$2479,$A244,'Acceptance checks'!$L$2:$L$2479,"Ready")=COUNTIFS('Acceptance checks'!$A$2:$A$2479,$A244),P244="",OR(S244&lt;&gt;"",AE244&lt;&gt;""),T244="Pass",U244&lt;&gt;""),"Yes","No")</x:f>
        <x:v>No</x:v>
      </x:c>
      <x:c r="L244" s="2" t="str"/>
      <x:c r="M244" s="2" t="str"/>
      <x:c r="N244" s="2" t="str">
        <x:v>https://github.com/pproenca/astryx-mui/blob/b4e37f6645dedbc493c6961f53fef2c323a0adab/packages/lab/src/Radial/RadialChart.tsx</x:v>
      </x:c>
      <x:c r="O244" s="2" t="str">
        <x:v>Review for a Material 3 counterpart or classify as an Astryx extension.</x:v>
      </x:c>
      <x:c r="P244" s="6" t="str"/>
      <x:c r="Q244" s="2" t="str"/>
      <x:c r="R244" s="2" t="str">
        <x:v>https://github.com/pproenca/astryx-mui/blob/b4e37f6645dedbc493c6961f53fef2c323a0adab/packages/lab/src/Radial/RadialChart.doc.mjs</x:v>
      </x:c>
      <x:c r="S244" s="2" t="str"/>
      <x:c r="T244" s="6" t="str">
        <x:v>Pending</x:v>
      </x:c>
      <x:c r="U244" s="6" t="str"/>
      <x:c r="V244" t="str">
        <x:v>material3-native-v4</x:v>
      </x:c>
      <x:c r="W244" t="str"/>
      <x:c r="X244" t="str">
        <x:v>Pending</x:v>
      </x:c>
      <x:c r="Y244" t="str"/>
      <x:c r="Z244" t="str">
        <x:v>Astryx extension</x:v>
      </x:c>
      <x:c r="AA244" t="str">
        <x:v>Unresolved</x:v>
      </x:c>
      <x:c r="AB244" t="str">
        <x:v>No</x:v>
      </x:c>
      <x:c r="AC244" t="str"/>
      <x:c r="AD244" t="str"/>
      <x:c r="AE244" t="str"/>
      <x:c r="AF244" t="str"/>
      <x:c r="AG244" t="str">
        <x:v>Review</x:v>
      </x:c>
      <x:c r="AH244" t="str"/>
      <x:c r="AI244" t="str"/>
    </x:row>
    <x:row r="245" ht="20" customHeight="1">
      <x:c r="A245" s="2" t="str">
        <x:v>CM-0244</x:v>
      </x:c>
      <x:c r="B245" s="2" t="str"/>
      <x:c r="C245" s="2" t="str"/>
      <x:c r="D245" s="2" t="str">
        <x:v>RadialGrid</x:v>
      </x:c>
      <x:c r="E245" s="2" t="str">
        <x:v>lab</x:v>
      </x:c>
      <x:c r="F245" s="6" t="str">
        <x:v>Unclassified Astryx</x:v>
      </x:c>
      <x:c r="G245" s="6" t="str">
        <x:v>Not started</x:v>
      </x:c>
      <x:c r="H245" s="2" t="n">
        <x:f>COUNTIFS('Acceptance checks'!$A$2:$A$2479,$A245,'Acceptance checks'!$G$2:$G$2479,"Required")</x:f>
        <x:v>0</x:v>
      </x:c>
      <x:c r="I245" s="2" t="n">
        <x:f>COUNTIFS('Acceptance checks'!$A$2:$A$2479,$A245,'Acceptance checks'!$G$2:$G$2479,"Required",'Acceptance checks'!$L$2:$L$2479,"Ready")</x:f>
        <x:v>0</x:v>
      </x:c>
      <x:c r="J245" s="6" t="str">
        <x:v>Pending</x:v>
      </x:c>
      <x:c r="K245" s="2" t="str">
        <x:f>IF(AND(AB245="Yes",AA245="Resolved",V245="material3-native-v4",W245&lt;&gt;"",AF245&lt;&gt;"",X245="Approved",F245="Confirmed",G245="Verified",J245="Approved",H245&gt;0,H245=I245,COUNTIFS('Acceptance checks'!$A$2:$A$2479,$A245,'Acceptance checks'!$L$2:$L$2479,"Ready")=COUNTIFS('Acceptance checks'!$A$2:$A$2479,$A245),P245="",OR(S245&lt;&gt;"",AE245&lt;&gt;""),T245="Pass",U245&lt;&gt;""),"Yes","No")</x:f>
        <x:v>No</x:v>
      </x:c>
      <x:c r="L245" s="2" t="str"/>
      <x:c r="M245" s="2" t="str"/>
      <x:c r="N245" s="2" t="str">
        <x:v>https://github.com/pproenca/astryx-mui/blob/b4e37f6645dedbc493c6961f53fef2c323a0adab/packages/lab/src/Radial/RadialGrid.tsx</x:v>
      </x:c>
      <x:c r="O245" s="2" t="str">
        <x:v>Review for a Material 3 counterpart or classify as an Astryx extension.</x:v>
      </x:c>
      <x:c r="P245" s="6" t="str"/>
      <x:c r="Q245" s="2" t="str"/>
      <x:c r="R245" s="2" t="str"/>
      <x:c r="S245" s="2" t="str"/>
      <x:c r="T245" s="6" t="str">
        <x:v>Pending</x:v>
      </x:c>
      <x:c r="U245" s="6" t="str"/>
      <x:c r="V245" t="str">
        <x:v>material3-native-v4</x:v>
      </x:c>
      <x:c r="W245" t="str"/>
      <x:c r="X245" t="str">
        <x:v>Pending</x:v>
      </x:c>
      <x:c r="Y245" t="str"/>
      <x:c r="Z245" t="str">
        <x:v>Astryx extension</x:v>
      </x:c>
      <x:c r="AA245" t="str">
        <x:v>Unresolved</x:v>
      </x:c>
      <x:c r="AB245" t="str">
        <x:v>No</x:v>
      </x:c>
      <x:c r="AC245" t="str"/>
      <x:c r="AD245" t="str"/>
      <x:c r="AE245" t="str"/>
      <x:c r="AF245" t="str"/>
      <x:c r="AG245" t="str">
        <x:v>Review</x:v>
      </x:c>
      <x:c r="AH245" t="str"/>
      <x:c r="AI245" t="str"/>
    </x:row>
    <x:row r="246" ht="20" customHeight="1">
      <x:c r="A246" s="2" t="str">
        <x:v>CM-0245</x:v>
      </x:c>
      <x:c r="B246" s="2" t="str"/>
      <x:c r="C246" s="2" t="str"/>
      <x:c r="D246" s="2" t="str">
        <x:v>RadialSlice</x:v>
      </x:c>
      <x:c r="E246" s="2" t="str">
        <x:v>lab</x:v>
      </x:c>
      <x:c r="F246" s="6" t="str">
        <x:v>Unclassified Astryx</x:v>
      </x:c>
      <x:c r="G246" s="6" t="str">
        <x:v>Not started</x:v>
      </x:c>
      <x:c r="H246" s="2" t="n">
        <x:f>COUNTIFS('Acceptance checks'!$A$2:$A$2479,$A246,'Acceptance checks'!$G$2:$G$2479,"Required")</x:f>
        <x:v>0</x:v>
      </x:c>
      <x:c r="I246" s="2" t="n">
        <x:f>COUNTIFS('Acceptance checks'!$A$2:$A$2479,$A246,'Acceptance checks'!$G$2:$G$2479,"Required",'Acceptance checks'!$L$2:$L$2479,"Ready")</x:f>
        <x:v>0</x:v>
      </x:c>
      <x:c r="J246" s="6" t="str">
        <x:v>Pending</x:v>
      </x:c>
      <x:c r="K246" s="2" t="str">
        <x:f>IF(AND(AB246="Yes",AA246="Resolved",V246="material3-native-v4",W246&lt;&gt;"",AF246&lt;&gt;"",X246="Approved",F246="Confirmed",G246="Verified",J246="Approved",H246&gt;0,H246=I246,COUNTIFS('Acceptance checks'!$A$2:$A$2479,$A246,'Acceptance checks'!$L$2:$L$2479,"Ready")=COUNTIFS('Acceptance checks'!$A$2:$A$2479,$A246),P246="",OR(S246&lt;&gt;"",AE246&lt;&gt;""),T246="Pass",U246&lt;&gt;""),"Yes","No")</x:f>
        <x:v>No</x:v>
      </x:c>
      <x:c r="L246" s="2" t="str"/>
      <x:c r="M246" s="2" t="str"/>
      <x:c r="N246" s="2" t="str">
        <x:v>https://github.com/pproenca/astryx-mui/blob/b4e37f6645dedbc493c6961f53fef2c323a0adab/packages/lab/src/Radial/RadialSlice.tsx</x:v>
      </x:c>
      <x:c r="O246" s="2" t="str">
        <x:v>Review for a Material 3 counterpart or classify as an Astryx extension.</x:v>
      </x:c>
      <x:c r="P246" s="6" t="str"/>
      <x:c r="Q246" s="2" t="str"/>
      <x:c r="R246" s="2" t="str"/>
      <x:c r="S246" s="2" t="str"/>
      <x:c r="T246" s="6" t="str">
        <x:v>Pending</x:v>
      </x:c>
      <x:c r="U246" s="6" t="str"/>
      <x:c r="V246" t="str">
        <x:v>material3-native-v4</x:v>
      </x:c>
      <x:c r="W246" t="str"/>
      <x:c r="X246" t="str">
        <x:v>Pending</x:v>
      </x:c>
      <x:c r="Y246" t="str"/>
      <x:c r="Z246" t="str">
        <x:v>Astryx extension</x:v>
      </x:c>
      <x:c r="AA246" t="str">
        <x:v>Unresolved</x:v>
      </x:c>
      <x:c r="AB246" t="str">
        <x:v>No</x:v>
      </x:c>
      <x:c r="AC246" t="str"/>
      <x:c r="AD246" t="str"/>
      <x:c r="AE246" t="str"/>
      <x:c r="AF246" t="str"/>
      <x:c r="AG246" t="str">
        <x:v>Review</x:v>
      </x:c>
      <x:c r="AH246" t="str"/>
      <x:c r="AI246" t="str"/>
    </x:row>
    <x:row r="247" ht="20" customHeight="1">
      <x:c r="A247" s="2" t="str">
        <x:v>CM-0246</x:v>
      </x:c>
      <x:c r="B247" s="2" t="str"/>
      <x:c r="C247" s="2" t="str"/>
      <x:c r="D247" s="2" t="str">
        <x:v>RadialTooltip</x:v>
      </x:c>
      <x:c r="E247" s="2" t="str">
        <x:v>lab</x:v>
      </x:c>
      <x:c r="F247" s="6" t="str">
        <x:v>Unclassified Astryx</x:v>
      </x:c>
      <x:c r="G247" s="6" t="str">
        <x:v>Not started</x:v>
      </x:c>
      <x:c r="H247" s="2" t="n">
        <x:f>COUNTIFS('Acceptance checks'!$A$2:$A$2479,$A247,'Acceptance checks'!$G$2:$G$2479,"Required")</x:f>
        <x:v>0</x:v>
      </x:c>
      <x:c r="I247" s="2" t="n">
        <x:f>COUNTIFS('Acceptance checks'!$A$2:$A$2479,$A247,'Acceptance checks'!$G$2:$G$2479,"Required",'Acceptance checks'!$L$2:$L$2479,"Ready")</x:f>
        <x:v>0</x:v>
      </x:c>
      <x:c r="J247" s="6" t="str">
        <x:v>Pending</x:v>
      </x:c>
      <x:c r="K247" s="2" t="str">
        <x:f>IF(AND(AB247="Yes",AA247="Resolved",V247="material3-native-v4",W247&lt;&gt;"",AF247&lt;&gt;"",X247="Approved",F247="Confirmed",G247="Verified",J247="Approved",H247&gt;0,H247=I247,COUNTIFS('Acceptance checks'!$A$2:$A$2479,$A247,'Acceptance checks'!$L$2:$L$2479,"Ready")=COUNTIFS('Acceptance checks'!$A$2:$A$2479,$A247),P247="",OR(S247&lt;&gt;"",AE247&lt;&gt;""),T247="Pass",U247&lt;&gt;""),"Yes","No")</x:f>
        <x:v>No</x:v>
      </x:c>
      <x:c r="L247" s="2" t="str"/>
      <x:c r="M247" s="2" t="str"/>
      <x:c r="N247" s="2" t="str">
        <x:v>https://github.com/pproenca/astryx-mui/blob/b4e37f6645dedbc493c6961f53fef2c323a0adab/packages/lab/src/Radial/RadialTooltip.tsx</x:v>
      </x:c>
      <x:c r="O247" s="2" t="str">
        <x:v>Review for a Material 3 counterpart or classify as an Astryx extension.</x:v>
      </x:c>
      <x:c r="P247" s="6" t="str"/>
      <x:c r="Q247" s="2" t="str"/>
      <x:c r="R247" s="2" t="str"/>
      <x:c r="S247" s="2" t="str"/>
      <x:c r="T247" s="6" t="str">
        <x:v>Pending</x:v>
      </x:c>
      <x:c r="U247" s="6" t="str"/>
      <x:c r="V247" t="str">
        <x:v>material3-native-v4</x:v>
      </x:c>
      <x:c r="W247" t="str"/>
      <x:c r="X247" t="str">
        <x:v>Pending</x:v>
      </x:c>
      <x:c r="Y247" t="str"/>
      <x:c r="Z247" t="str">
        <x:v>Astryx extension</x:v>
      </x:c>
      <x:c r="AA247" t="str">
        <x:v>Unresolved</x:v>
      </x:c>
      <x:c r="AB247" t="str">
        <x:v>No</x:v>
      </x:c>
      <x:c r="AC247" t="str"/>
      <x:c r="AD247" t="str"/>
      <x:c r="AE247" t="str"/>
      <x:c r="AF247" t="str"/>
      <x:c r="AG247" t="str">
        <x:v>Review</x:v>
      </x:c>
      <x:c r="AH247" t="str"/>
      <x:c r="AI247" t="str"/>
    </x:row>
    <x:row r="248" ht="20" customHeight="1">
      <x:c r="A248" s="2" t="str">
        <x:v>CM-0247</x:v>
      </x:c>
      <x:c r="B248" s="2" t="str"/>
      <x:c r="C248" s="2" t="str"/>
      <x:c r="D248" s="2" t="str">
        <x:v>SVGIcon</x:v>
      </x:c>
      <x:c r="E248" s="2" t="str">
        <x:v>lab</x:v>
      </x:c>
      <x:c r="F248" s="6" t="str">
        <x:v>Unclassified Astryx</x:v>
      </x:c>
      <x:c r="G248" s="6" t="str">
        <x:v>Not started</x:v>
      </x:c>
      <x:c r="H248" s="2" t="n">
        <x:f>COUNTIFS('Acceptance checks'!$A$2:$A$2479,$A248,'Acceptance checks'!$G$2:$G$2479,"Required")</x:f>
        <x:v>0</x:v>
      </x:c>
      <x:c r="I248" s="2" t="n">
        <x:f>COUNTIFS('Acceptance checks'!$A$2:$A$2479,$A248,'Acceptance checks'!$G$2:$G$2479,"Required",'Acceptance checks'!$L$2:$L$2479,"Ready")</x:f>
        <x:v>0</x:v>
      </x:c>
      <x:c r="J248" s="6" t="str">
        <x:v>Pending</x:v>
      </x:c>
      <x:c r="K248" s="2" t="str">
        <x:f>IF(AND(AB248="Yes",AA248="Resolved",V248="material3-native-v4",W248&lt;&gt;"",AF248&lt;&gt;"",X248="Approved",F248="Confirmed",G248="Verified",J248="Approved",H248&gt;0,H248=I248,COUNTIFS('Acceptance checks'!$A$2:$A$2479,$A248,'Acceptance checks'!$L$2:$L$2479,"Ready")=COUNTIFS('Acceptance checks'!$A$2:$A$2479,$A248),P248="",OR(S248&lt;&gt;"",AE248&lt;&gt;""),T248="Pass",U248&lt;&gt;""),"Yes","No")</x:f>
        <x:v>No</x:v>
      </x:c>
      <x:c r="L248" s="2" t="str"/>
      <x:c r="M248" s="2" t="str"/>
      <x:c r="N248" s="2" t="str">
        <x:v>https://github.com/pproenca/astryx-mui/blob/b4e37f6645dedbc493c6961f53fef2c323a0adab/packages/lab/src/SVGIcon/SVGIcon.tsx</x:v>
      </x:c>
      <x:c r="O248" s="2" t="str">
        <x:v>Review for a Material 3 counterpart or classify as an Astryx extension.</x:v>
      </x:c>
      <x:c r="P248" s="6" t="str"/>
      <x:c r="Q248" s="2" t="str"/>
      <x:c r="R248" s="2" t="str">
        <x:v>https://github.com/pproenca/astryx-mui/blob/b4e37f6645dedbc493c6961f53fef2c323a0adab/packages/lab/src/SVGIcon/SVGIcon.doc.mjs</x:v>
      </x:c>
      <x:c r="S248" s="2" t="str"/>
      <x:c r="T248" s="6" t="str">
        <x:v>Pending</x:v>
      </x:c>
      <x:c r="U248" s="6" t="str"/>
      <x:c r="V248" t="str">
        <x:v>material3-native-v4</x:v>
      </x:c>
      <x:c r="W248" t="str"/>
      <x:c r="X248" t="str">
        <x:v>Pending</x:v>
      </x:c>
      <x:c r="Y248" t="str"/>
      <x:c r="Z248" t="str">
        <x:v>Astryx extension</x:v>
      </x:c>
      <x:c r="AA248" t="str">
        <x:v>Unresolved</x:v>
      </x:c>
      <x:c r="AB248" t="str">
        <x:v>No</x:v>
      </x:c>
      <x:c r="AC248" t="str"/>
      <x:c r="AD248" t="str"/>
      <x:c r="AE248" t="str"/>
      <x:c r="AF248" t="str"/>
      <x:c r="AG248" t="str">
        <x:v>Review</x:v>
      </x:c>
      <x:c r="AH248" t="str"/>
      <x:c r="AI248" t="str"/>
    </x:row>
    <x:row r="249" ht="20" customHeight="1">
      <x:c r="A249" s="2" t="str">
        <x:v>CM-0248</x:v>
      </x:c>
      <x:c r="B249" s="2" t="str"/>
      <x:c r="C249" s="2" t="str"/>
      <x:c r="D249" s="2" t="str">
        <x:v>SankeyChart</x:v>
      </x:c>
      <x:c r="E249" s="2" t="str">
        <x:v>lab</x:v>
      </x:c>
      <x:c r="F249" s="6" t="str">
        <x:v>Unclassified Astryx</x:v>
      </x:c>
      <x:c r="G249" s="6" t="str">
        <x:v>Not started</x:v>
      </x:c>
      <x:c r="H249" s="2" t="n">
        <x:f>COUNTIFS('Acceptance checks'!$A$2:$A$2479,$A249,'Acceptance checks'!$G$2:$G$2479,"Required")</x:f>
        <x:v>0</x:v>
      </x:c>
      <x:c r="I249" s="2" t="n">
        <x:f>COUNTIFS('Acceptance checks'!$A$2:$A$2479,$A249,'Acceptance checks'!$G$2:$G$2479,"Required",'Acceptance checks'!$L$2:$L$2479,"Ready")</x:f>
        <x:v>0</x:v>
      </x:c>
      <x:c r="J249" s="6" t="str">
        <x:v>Pending</x:v>
      </x:c>
      <x:c r="K249" s="2" t="str">
        <x:f>IF(AND(AB249="Yes",AA249="Resolved",V249="material3-native-v4",W249&lt;&gt;"",AF249&lt;&gt;"",X249="Approved",F249="Confirmed",G249="Verified",J249="Approved",H249&gt;0,H249=I249,COUNTIFS('Acceptance checks'!$A$2:$A$2479,$A249,'Acceptance checks'!$L$2:$L$2479,"Ready")=COUNTIFS('Acceptance checks'!$A$2:$A$2479,$A249),P249="",OR(S249&lt;&gt;"",AE249&lt;&gt;""),T249="Pass",U249&lt;&gt;""),"Yes","No")</x:f>
        <x:v>No</x:v>
      </x:c>
      <x:c r="L249" s="2" t="str"/>
      <x:c r="M249" s="2" t="str"/>
      <x:c r="N249" s="2" t="str">
        <x:v>https://github.com/pproenca/astryx-mui/blob/b4e37f6645dedbc493c6961f53fef2c323a0adab/packages/lab/src/Sankey/SankeyChart.tsx</x:v>
      </x:c>
      <x:c r="O249" s="2" t="str">
        <x:v>Review for a Material 3 counterpart or classify as an Astryx extension.</x:v>
      </x:c>
      <x:c r="P249" s="6" t="str"/>
      <x:c r="Q249" s="2" t="str"/>
      <x:c r="R249" s="2" t="str">
        <x:v>https://github.com/pproenca/astryx-mui/blob/b4e37f6645dedbc493c6961f53fef2c323a0adab/packages/lab/src/Sankey/SankeyChart.doc.mjs</x:v>
      </x:c>
      <x:c r="S249" s="2" t="str"/>
      <x:c r="T249" s="6" t="str">
        <x:v>Pending</x:v>
      </x:c>
      <x:c r="U249" s="6" t="str"/>
      <x:c r="V249" t="str">
        <x:v>material3-native-v4</x:v>
      </x:c>
      <x:c r="W249" t="str"/>
      <x:c r="X249" t="str">
        <x:v>Pending</x:v>
      </x:c>
      <x:c r="Y249" t="str"/>
      <x:c r="Z249" t="str">
        <x:v>Astryx extension</x:v>
      </x:c>
      <x:c r="AA249" t="str">
        <x:v>Unresolved</x:v>
      </x:c>
      <x:c r="AB249" t="str">
        <x:v>No</x:v>
      </x:c>
      <x:c r="AC249" t="str"/>
      <x:c r="AD249" t="str"/>
      <x:c r="AE249" t="str"/>
      <x:c r="AF249" t="str"/>
      <x:c r="AG249" t="str">
        <x:v>Review</x:v>
      </x:c>
      <x:c r="AH249" t="str"/>
      <x:c r="AI249" t="str"/>
    </x:row>
    <x:row r="250" ht="20" customHeight="1">
      <x:c r="A250" s="2" t="str">
        <x:v>CM-0249</x:v>
      </x:c>
      <x:c r="B250" s="2" t="str"/>
      <x:c r="C250" s="2" t="str"/>
      <x:c r="D250" s="2" t="str">
        <x:v>SankeyGrid</x:v>
      </x:c>
      <x:c r="E250" s="2" t="str">
        <x:v>lab</x:v>
      </x:c>
      <x:c r="F250" s="6" t="str">
        <x:v>Unclassified Astryx</x:v>
      </x:c>
      <x:c r="G250" s="6" t="str">
        <x:v>Not started</x:v>
      </x:c>
      <x:c r="H250" s="2" t="n">
        <x:f>COUNTIFS('Acceptance checks'!$A$2:$A$2479,$A250,'Acceptance checks'!$G$2:$G$2479,"Required")</x:f>
        <x:v>0</x:v>
      </x:c>
      <x:c r="I250" s="2" t="n">
        <x:f>COUNTIFS('Acceptance checks'!$A$2:$A$2479,$A250,'Acceptance checks'!$G$2:$G$2479,"Required",'Acceptance checks'!$L$2:$L$2479,"Ready")</x:f>
        <x:v>0</x:v>
      </x:c>
      <x:c r="J250" s="6" t="str">
        <x:v>Pending</x:v>
      </x:c>
      <x:c r="K250" s="2" t="str">
        <x:f>IF(AND(AB250="Yes",AA250="Resolved",V250="material3-native-v4",W250&lt;&gt;"",AF250&lt;&gt;"",X250="Approved",F250="Confirmed",G250="Verified",J250="Approved",H250&gt;0,H250=I250,COUNTIFS('Acceptance checks'!$A$2:$A$2479,$A250,'Acceptance checks'!$L$2:$L$2479,"Ready")=COUNTIFS('Acceptance checks'!$A$2:$A$2479,$A250),P250="",OR(S250&lt;&gt;"",AE250&lt;&gt;""),T250="Pass",U250&lt;&gt;""),"Yes","No")</x:f>
        <x:v>No</x:v>
      </x:c>
      <x:c r="L250" s="2" t="str"/>
      <x:c r="M250" s="2" t="str"/>
      <x:c r="N250" s="2" t="str">
        <x:v>https://github.com/pproenca/astryx-mui/blob/b4e37f6645dedbc493c6961f53fef2c323a0adab/packages/lab/src/Sankey/SankeyGrid.tsx</x:v>
      </x:c>
      <x:c r="O250" s="2" t="str">
        <x:v>Review for a Material 3 counterpart or classify as an Astryx extension.</x:v>
      </x:c>
      <x:c r="P250" s="6" t="str"/>
      <x:c r="Q250" s="2" t="str"/>
      <x:c r="R250" s="2" t="str"/>
      <x:c r="S250" s="2" t="str"/>
      <x:c r="T250" s="6" t="str">
        <x:v>Pending</x:v>
      </x:c>
      <x:c r="U250" s="6" t="str"/>
      <x:c r="V250" t="str">
        <x:v>material3-native-v4</x:v>
      </x:c>
      <x:c r="W250" t="str"/>
      <x:c r="X250" t="str">
        <x:v>Pending</x:v>
      </x:c>
      <x:c r="Y250" t="str"/>
      <x:c r="Z250" t="str">
        <x:v>Astryx extension</x:v>
      </x:c>
      <x:c r="AA250" t="str">
        <x:v>Unresolved</x:v>
      </x:c>
      <x:c r="AB250" t="str">
        <x:v>No</x:v>
      </x:c>
      <x:c r="AC250" t="str"/>
      <x:c r="AD250" t="str"/>
      <x:c r="AE250" t="str"/>
      <x:c r="AF250" t="str"/>
      <x:c r="AG250" t="str">
        <x:v>Review</x:v>
      </x:c>
      <x:c r="AH250" t="str"/>
      <x:c r="AI250" t="str"/>
    </x:row>
    <x:row r="251" ht="20" customHeight="1">
      <x:c r="A251" s="2" t="str">
        <x:v>CM-0250</x:v>
      </x:c>
      <x:c r="B251" s="2" t="str"/>
      <x:c r="C251" s="2" t="str"/>
      <x:c r="D251" s="2" t="str">
        <x:v>SankeyLabel</x:v>
      </x:c>
      <x:c r="E251" s="2" t="str">
        <x:v>lab</x:v>
      </x:c>
      <x:c r="F251" s="6" t="str">
        <x:v>Unclassified Astryx</x:v>
      </x:c>
      <x:c r="G251" s="6" t="str">
        <x:v>Not started</x:v>
      </x:c>
      <x:c r="H251" s="2" t="n">
        <x:f>COUNTIFS('Acceptance checks'!$A$2:$A$2479,$A251,'Acceptance checks'!$G$2:$G$2479,"Required")</x:f>
        <x:v>0</x:v>
      </x:c>
      <x:c r="I251" s="2" t="n">
        <x:f>COUNTIFS('Acceptance checks'!$A$2:$A$2479,$A251,'Acceptance checks'!$G$2:$G$2479,"Required",'Acceptance checks'!$L$2:$L$2479,"Ready")</x:f>
        <x:v>0</x:v>
      </x:c>
      <x:c r="J251" s="6" t="str">
        <x:v>Pending</x:v>
      </x:c>
      <x:c r="K251" s="2" t="str">
        <x:f>IF(AND(AB251="Yes",AA251="Resolved",V251="material3-native-v4",W251&lt;&gt;"",AF251&lt;&gt;"",X251="Approved",F251="Confirmed",G251="Verified",J251="Approved",H251&gt;0,H251=I251,COUNTIFS('Acceptance checks'!$A$2:$A$2479,$A251,'Acceptance checks'!$L$2:$L$2479,"Ready")=COUNTIFS('Acceptance checks'!$A$2:$A$2479,$A251),P251="",OR(S251&lt;&gt;"",AE251&lt;&gt;""),T251="Pass",U251&lt;&gt;""),"Yes","No")</x:f>
        <x:v>No</x:v>
      </x:c>
      <x:c r="L251" s="2" t="str"/>
      <x:c r="M251" s="2" t="str"/>
      <x:c r="N251" s="2" t="str">
        <x:v>https://github.com/pproenca/astryx-mui/blob/b4e37f6645dedbc493c6961f53fef2c323a0adab/packages/lab/src/Sankey/SankeyLabel.tsx</x:v>
      </x:c>
      <x:c r="O251" s="2" t="str">
        <x:v>Review for a Material 3 counterpart or classify as an Astryx extension.</x:v>
      </x:c>
      <x:c r="P251" s="6" t="str"/>
      <x:c r="Q251" s="2" t="str"/>
      <x:c r="R251" s="2" t="str"/>
      <x:c r="S251" s="2" t="str"/>
      <x:c r="T251" s="6" t="str">
        <x:v>Pending</x:v>
      </x:c>
      <x:c r="U251" s="6" t="str"/>
      <x:c r="V251" t="str">
        <x:v>material3-native-v4</x:v>
      </x:c>
      <x:c r="W251" t="str"/>
      <x:c r="X251" t="str">
        <x:v>Pending</x:v>
      </x:c>
      <x:c r="Y251" t="str"/>
      <x:c r="Z251" t="str">
        <x:v>Astryx extension</x:v>
      </x:c>
      <x:c r="AA251" t="str">
        <x:v>Unresolved</x:v>
      </x:c>
      <x:c r="AB251" t="str">
        <x:v>No</x:v>
      </x:c>
      <x:c r="AC251" t="str"/>
      <x:c r="AD251" t="str"/>
      <x:c r="AE251" t="str"/>
      <x:c r="AF251" t="str"/>
      <x:c r="AG251" t="str">
        <x:v>Review</x:v>
      </x:c>
      <x:c r="AH251" t="str"/>
      <x:c r="AI251" t="str"/>
    </x:row>
    <x:row r="252" ht="20" customHeight="1">
      <x:c r="A252" s="2" t="str">
        <x:v>CM-0251</x:v>
      </x:c>
      <x:c r="B252" s="2" t="str"/>
      <x:c r="C252" s="2" t="str"/>
      <x:c r="D252" s="2" t="str">
        <x:v>SankeyLink</x:v>
      </x:c>
      <x:c r="E252" s="2" t="str">
        <x:v>lab</x:v>
      </x:c>
      <x:c r="F252" s="6" t="str">
        <x:v>Unclassified Astryx</x:v>
      </x:c>
      <x:c r="G252" s="6" t="str">
        <x:v>Not started</x:v>
      </x:c>
      <x:c r="H252" s="2" t="n">
        <x:f>COUNTIFS('Acceptance checks'!$A$2:$A$2479,$A252,'Acceptance checks'!$G$2:$G$2479,"Required")</x:f>
        <x:v>0</x:v>
      </x:c>
      <x:c r="I252" s="2" t="n">
        <x:f>COUNTIFS('Acceptance checks'!$A$2:$A$2479,$A252,'Acceptance checks'!$G$2:$G$2479,"Required",'Acceptance checks'!$L$2:$L$2479,"Ready")</x:f>
        <x:v>0</x:v>
      </x:c>
      <x:c r="J252" s="6" t="str">
        <x:v>Pending</x:v>
      </x:c>
      <x:c r="K252" s="2" t="str">
        <x:f>IF(AND(AB252="Yes",AA252="Resolved",V252="material3-native-v4",W252&lt;&gt;"",AF252&lt;&gt;"",X252="Approved",F252="Confirmed",G252="Verified",J252="Approved",H252&gt;0,H252=I252,COUNTIFS('Acceptance checks'!$A$2:$A$2479,$A252,'Acceptance checks'!$L$2:$L$2479,"Ready")=COUNTIFS('Acceptance checks'!$A$2:$A$2479,$A252),P252="",OR(S252&lt;&gt;"",AE252&lt;&gt;""),T252="Pass",U252&lt;&gt;""),"Yes","No")</x:f>
        <x:v>No</x:v>
      </x:c>
      <x:c r="L252" s="2" t="str"/>
      <x:c r="M252" s="2" t="str"/>
      <x:c r="N252" s="2" t="str">
        <x:v>https://github.com/pproenca/astryx-mui/blob/b4e37f6645dedbc493c6961f53fef2c323a0adab/packages/lab/src/Sankey/SankeyLink.tsx</x:v>
      </x:c>
      <x:c r="O252" s="2" t="str">
        <x:v>Review for a Material 3 counterpart or classify as an Astryx extension.</x:v>
      </x:c>
      <x:c r="P252" s="6" t="str"/>
      <x:c r="Q252" s="2" t="str"/>
      <x:c r="R252" s="2" t="str"/>
      <x:c r="S252" s="2" t="str"/>
      <x:c r="T252" s="6" t="str">
        <x:v>Pending</x:v>
      </x:c>
      <x:c r="U252" s="6" t="str"/>
      <x:c r="V252" t="str">
        <x:v>material3-native-v4</x:v>
      </x:c>
      <x:c r="W252" t="str"/>
      <x:c r="X252" t="str">
        <x:v>Pending</x:v>
      </x:c>
      <x:c r="Y252" t="str"/>
      <x:c r="Z252" t="str">
        <x:v>Astryx extension</x:v>
      </x:c>
      <x:c r="AA252" t="str">
        <x:v>Unresolved</x:v>
      </x:c>
      <x:c r="AB252" t="str">
        <x:v>No</x:v>
      </x:c>
      <x:c r="AC252" t="str"/>
      <x:c r="AD252" t="str"/>
      <x:c r="AE252" t="str"/>
      <x:c r="AF252" t="str"/>
      <x:c r="AG252" t="str">
        <x:v>Review</x:v>
      </x:c>
      <x:c r="AH252" t="str"/>
      <x:c r="AI252" t="str"/>
    </x:row>
    <x:row r="253" ht="20" customHeight="1">
      <x:c r="A253" s="2" t="str">
        <x:v>CM-0252</x:v>
      </x:c>
      <x:c r="B253" s="2" t="str"/>
      <x:c r="C253" s="2" t="str"/>
      <x:c r="D253" s="2" t="str">
        <x:v>SankeyNode</x:v>
      </x:c>
      <x:c r="E253" s="2" t="str">
        <x:v>lab</x:v>
      </x:c>
      <x:c r="F253" s="6" t="str">
        <x:v>Unclassified Astryx</x:v>
      </x:c>
      <x:c r="G253" s="6" t="str">
        <x:v>Not started</x:v>
      </x:c>
      <x:c r="H253" s="2" t="n">
        <x:f>COUNTIFS('Acceptance checks'!$A$2:$A$2479,$A253,'Acceptance checks'!$G$2:$G$2479,"Required")</x:f>
        <x:v>0</x:v>
      </x:c>
      <x:c r="I253" s="2" t="n">
        <x:f>COUNTIFS('Acceptance checks'!$A$2:$A$2479,$A253,'Acceptance checks'!$G$2:$G$2479,"Required",'Acceptance checks'!$L$2:$L$2479,"Ready")</x:f>
        <x:v>0</x:v>
      </x:c>
      <x:c r="J253" s="6" t="str">
        <x:v>Pending</x:v>
      </x:c>
      <x:c r="K253" s="2" t="str">
        <x:f>IF(AND(AB253="Yes",AA253="Resolved",V253="material3-native-v4",W253&lt;&gt;"",AF253&lt;&gt;"",X253="Approved",F253="Confirmed",G253="Verified",J253="Approved",H253&gt;0,H253=I253,COUNTIFS('Acceptance checks'!$A$2:$A$2479,$A253,'Acceptance checks'!$L$2:$L$2479,"Ready")=COUNTIFS('Acceptance checks'!$A$2:$A$2479,$A253),P253="",OR(S253&lt;&gt;"",AE253&lt;&gt;""),T253="Pass",U253&lt;&gt;""),"Yes","No")</x:f>
        <x:v>No</x:v>
      </x:c>
      <x:c r="L253" s="2" t="str"/>
      <x:c r="M253" s="2" t="str"/>
      <x:c r="N253" s="2" t="str">
        <x:v>https://github.com/pproenca/astryx-mui/blob/b4e37f6645dedbc493c6961f53fef2c323a0adab/packages/lab/src/Sankey/SankeyNode.tsx</x:v>
      </x:c>
      <x:c r="O253" s="2" t="str">
        <x:v>Review for a Material 3 counterpart or classify as an Astryx extension.</x:v>
      </x:c>
      <x:c r="P253" s="6" t="str"/>
      <x:c r="Q253" s="2" t="str"/>
      <x:c r="R253" s="2" t="str"/>
      <x:c r="S253" s="2" t="str"/>
      <x:c r="T253" s="6" t="str">
        <x:v>Pending</x:v>
      </x:c>
      <x:c r="U253" s="6" t="str"/>
      <x:c r="V253" t="str">
        <x:v>material3-native-v4</x:v>
      </x:c>
      <x:c r="W253" t="str"/>
      <x:c r="X253" t="str">
        <x:v>Pending</x:v>
      </x:c>
      <x:c r="Y253" t="str"/>
      <x:c r="Z253" t="str">
        <x:v>Astryx extension</x:v>
      </x:c>
      <x:c r="AA253" t="str">
        <x:v>Unresolved</x:v>
      </x:c>
      <x:c r="AB253" t="str">
        <x:v>No</x:v>
      </x:c>
      <x:c r="AC253" t="str"/>
      <x:c r="AD253" t="str"/>
      <x:c r="AE253" t="str"/>
      <x:c r="AF253" t="str"/>
      <x:c r="AG253" t="str">
        <x:v>Review</x:v>
      </x:c>
      <x:c r="AH253" t="str"/>
      <x:c r="AI253" t="str"/>
    </x:row>
    <x:row r="254" ht="20" customHeight="1">
      <x:c r="A254" s="2" t="str">
        <x:v>CM-0253</x:v>
      </x:c>
      <x:c r="B254" s="2" t="str"/>
      <x:c r="C254" s="2" t="str"/>
      <x:c r="D254" s="2" t="str">
        <x:v>Schedule</x:v>
      </x:c>
      <x:c r="E254" s="2" t="str">
        <x:v>lab</x:v>
      </x:c>
      <x:c r="F254" s="6" t="str">
        <x:v>Unclassified Astryx</x:v>
      </x:c>
      <x:c r="G254" s="6" t="str">
        <x:v>Not started</x:v>
      </x:c>
      <x:c r="H254" s="2" t="n">
        <x:f>COUNTIFS('Acceptance checks'!$A$2:$A$2479,$A254,'Acceptance checks'!$G$2:$G$2479,"Required")</x:f>
        <x:v>0</x:v>
      </x:c>
      <x:c r="I254" s="2" t="n">
        <x:f>COUNTIFS('Acceptance checks'!$A$2:$A$2479,$A254,'Acceptance checks'!$G$2:$G$2479,"Required",'Acceptance checks'!$L$2:$L$2479,"Ready")</x:f>
        <x:v>0</x:v>
      </x:c>
      <x:c r="J254" s="6" t="str">
        <x:v>Pending</x:v>
      </x:c>
      <x:c r="K254" s="2" t="str">
        <x:f>IF(AND(AB254="Yes",AA254="Resolved",V254="material3-native-v4",W254&lt;&gt;"",AF254&lt;&gt;"",X254="Approved",F254="Confirmed",G254="Verified",J254="Approved",H254&gt;0,H254=I254,COUNTIFS('Acceptance checks'!$A$2:$A$2479,$A254,'Acceptance checks'!$L$2:$L$2479,"Ready")=COUNTIFS('Acceptance checks'!$A$2:$A$2479,$A254),P254="",OR(S254&lt;&gt;"",AE254&lt;&gt;""),T254="Pass",U254&lt;&gt;""),"Yes","No")</x:f>
        <x:v>No</x:v>
      </x:c>
      <x:c r="L254" s="2" t="str"/>
      <x:c r="M254" s="2" t="str"/>
      <x:c r="N254" s="2" t="str">
        <x:v>https://github.com/pproenca/astryx-mui/blob/b4e37f6645dedbc493c6961f53fef2c323a0adab/packages/lab/src/Schedule/Schedule.tsx</x:v>
      </x:c>
      <x:c r="O254" s="2" t="str">
        <x:v>Review for a Material 3 counterpart or classify as an Astryx extension.</x:v>
      </x:c>
      <x:c r="P254" s="6" t="str"/>
      <x:c r="Q254" s="2" t="str"/>
      <x:c r="R254" s="2" t="str">
        <x:v>https://github.com/pproenca/astryx-mui/blob/b4e37f6645dedbc493c6961f53fef2c323a0adab/packages/lab/src/Schedule/Schedule.doc.mjs</x:v>
      </x:c>
      <x:c r="S254" s="2" t="str"/>
      <x:c r="T254" s="6" t="str">
        <x:v>Pending</x:v>
      </x:c>
      <x:c r="U254" s="6" t="str"/>
      <x:c r="V254" t="str">
        <x:v>material3-native-v4</x:v>
      </x:c>
      <x:c r="W254" t="str"/>
      <x:c r="X254" t="str">
        <x:v>Pending</x:v>
      </x:c>
      <x:c r="Y254" t="str"/>
      <x:c r="Z254" t="str">
        <x:v>Astryx extension</x:v>
      </x:c>
      <x:c r="AA254" t="str">
        <x:v>Unresolved</x:v>
      </x:c>
      <x:c r="AB254" t="str">
        <x:v>No</x:v>
      </x:c>
      <x:c r="AC254" t="str"/>
      <x:c r="AD254" t="str"/>
      <x:c r="AE254" t="str"/>
      <x:c r="AF254" t="str"/>
      <x:c r="AG254" t="str">
        <x:v>Review</x:v>
      </x:c>
      <x:c r="AH254" t="str"/>
      <x:c r="AI254" t="str"/>
    </x:row>
    <x:row r="255" ht="20" customHeight="1">
      <x:c r="A255" s="2" t="str">
        <x:v>CM-0254</x:v>
      </x:c>
      <x:c r="B255" s="2" t="str"/>
      <x:c r="C255" s="2" t="str"/>
      <x:c r="D255" s="2" t="str">
        <x:v>Stat</x:v>
      </x:c>
      <x:c r="E255" s="2" t="str">
        <x:v>lab</x:v>
      </x:c>
      <x:c r="F255" s="6" t="str">
        <x:v>Unclassified Astryx</x:v>
      </x:c>
      <x:c r="G255" s="6" t="str">
        <x:v>Not started</x:v>
      </x:c>
      <x:c r="H255" s="2" t="n">
        <x:f>COUNTIFS('Acceptance checks'!$A$2:$A$2479,$A255,'Acceptance checks'!$G$2:$G$2479,"Required")</x:f>
        <x:v>0</x:v>
      </x:c>
      <x:c r="I255" s="2" t="n">
        <x:f>COUNTIFS('Acceptance checks'!$A$2:$A$2479,$A255,'Acceptance checks'!$G$2:$G$2479,"Required",'Acceptance checks'!$L$2:$L$2479,"Ready")</x:f>
        <x:v>0</x:v>
      </x:c>
      <x:c r="J255" s="6" t="str">
        <x:v>Pending</x:v>
      </x:c>
      <x:c r="K255" s="2" t="str">
        <x:f>IF(AND(AB255="Yes",AA255="Resolved",V255="material3-native-v4",W255&lt;&gt;"",AF255&lt;&gt;"",X255="Approved",F255="Confirmed",G255="Verified",J255="Approved",H255&gt;0,H255=I255,COUNTIFS('Acceptance checks'!$A$2:$A$2479,$A255,'Acceptance checks'!$L$2:$L$2479,"Ready")=COUNTIFS('Acceptance checks'!$A$2:$A$2479,$A255),P255="",OR(S255&lt;&gt;"",AE255&lt;&gt;""),T255="Pass",U255&lt;&gt;""),"Yes","No")</x:f>
        <x:v>No</x:v>
      </x:c>
      <x:c r="L255" s="2" t="str"/>
      <x:c r="M255" s="2" t="str"/>
      <x:c r="N255" s="2" t="str">
        <x:v>https://github.com/pproenca/astryx-mui/blob/b4e37f6645dedbc493c6961f53fef2c323a0adab/packages/lab/src/Stat/Stat.tsx</x:v>
      </x:c>
      <x:c r="O255" s="2" t="str">
        <x:v>Review for a Material 3 counterpart or classify as an Astryx extension.</x:v>
      </x:c>
      <x:c r="P255" s="6" t="str"/>
      <x:c r="Q255" s="2" t="str"/>
      <x:c r="R255" s="2" t="str">
        <x:v>https://github.com/pproenca/astryx-mui/blob/b4e37f6645dedbc493c6961f53fef2c323a0adab/packages/lab/src/Stat/Stat.doc.mjs</x:v>
      </x:c>
      <x:c r="S255" s="2" t="str"/>
      <x:c r="T255" s="6" t="str">
        <x:v>Pending</x:v>
      </x:c>
      <x:c r="U255" s="6" t="str"/>
      <x:c r="V255" t="str">
        <x:v>material3-native-v4</x:v>
      </x:c>
      <x:c r="W255" t="str"/>
      <x:c r="X255" t="str">
        <x:v>Pending</x:v>
      </x:c>
      <x:c r="Y255" t="str"/>
      <x:c r="Z255" t="str">
        <x:v>Astryx extension</x:v>
      </x:c>
      <x:c r="AA255" t="str">
        <x:v>Unresolved</x:v>
      </x:c>
      <x:c r="AB255" t="str">
        <x:v>No</x:v>
      </x:c>
      <x:c r="AC255" t="str"/>
      <x:c r="AD255" t="str"/>
      <x:c r="AE255" t="str"/>
      <x:c r="AF255" t="str"/>
      <x:c r="AG255" t="str">
        <x:v>Review</x:v>
      </x:c>
      <x:c r="AH255" t="str"/>
      <x:c r="AI255" t="str"/>
    </x:row>
    <x:row r="256" ht="20" customHeight="1">
      <x:c r="A256" s="2" t="str">
        <x:v>CM-0255</x:v>
      </x:c>
      <x:c r="B256" s="2" t="str"/>
      <x:c r="C256" s="2" t="str"/>
      <x:c r="D256" s="2" t="str">
        <x:v>ThreeDAxis</x:v>
      </x:c>
      <x:c r="E256" s="2" t="str">
        <x:v>lab</x:v>
      </x:c>
      <x:c r="F256" s="6" t="str">
        <x:v>Unclassified Astryx</x:v>
      </x:c>
      <x:c r="G256" s="6" t="str">
        <x:v>Not started</x:v>
      </x:c>
      <x:c r="H256" s="2" t="n">
        <x:f>COUNTIFS('Acceptance checks'!$A$2:$A$2479,$A256,'Acceptance checks'!$G$2:$G$2479,"Required")</x:f>
        <x:v>0</x:v>
      </x:c>
      <x:c r="I256" s="2" t="n">
        <x:f>COUNTIFS('Acceptance checks'!$A$2:$A$2479,$A256,'Acceptance checks'!$G$2:$G$2479,"Required",'Acceptance checks'!$L$2:$L$2479,"Ready")</x:f>
        <x:v>0</x:v>
      </x:c>
      <x:c r="J256" s="6" t="str">
        <x:v>Pending</x:v>
      </x:c>
      <x:c r="K256" s="2" t="str">
        <x:f>IF(AND(AB256="Yes",AA256="Resolved",V256="material3-native-v4",W256&lt;&gt;"",AF256&lt;&gt;"",X256="Approved",F256="Confirmed",G256="Verified",J256="Approved",H256&gt;0,H256=I256,COUNTIFS('Acceptance checks'!$A$2:$A$2479,$A256,'Acceptance checks'!$L$2:$L$2479,"Ready")=COUNTIFS('Acceptance checks'!$A$2:$A$2479,$A256),P256="",OR(S256&lt;&gt;"",AE256&lt;&gt;""),T256="Pass",U256&lt;&gt;""),"Yes","No")</x:f>
        <x:v>No</x:v>
      </x:c>
      <x:c r="L256" s="2" t="str"/>
      <x:c r="M256" s="2" t="str"/>
      <x:c r="N256" s="2" t="str">
        <x:v>https://github.com/pproenca/astryx-mui/blob/b4e37f6645dedbc493c6961f53fef2c323a0adab/packages/lab/src/ThreeD/ThreeDAxis.tsx</x:v>
      </x:c>
      <x:c r="O256" s="2" t="str">
        <x:v>Review for a Material 3 counterpart or classify as an Astryx extension.</x:v>
      </x:c>
      <x:c r="P256" s="6" t="str"/>
      <x:c r="Q256" s="2" t="str"/>
      <x:c r="R256" s="2" t="str"/>
      <x:c r="S256" s="2" t="str"/>
      <x:c r="T256" s="6" t="str">
        <x:v>Pending</x:v>
      </x:c>
      <x:c r="U256" s="6" t="str"/>
      <x:c r="V256" t="str">
        <x:v>material3-native-v4</x:v>
      </x:c>
      <x:c r="W256" t="str"/>
      <x:c r="X256" t="str">
        <x:v>Pending</x:v>
      </x:c>
      <x:c r="Y256" t="str"/>
      <x:c r="Z256" t="str">
        <x:v>Astryx extension</x:v>
      </x:c>
      <x:c r="AA256" t="str">
        <x:v>Unresolved</x:v>
      </x:c>
      <x:c r="AB256" t="str">
        <x:v>No</x:v>
      </x:c>
      <x:c r="AC256" t="str"/>
      <x:c r="AD256" t="str"/>
      <x:c r="AE256" t="str"/>
      <x:c r="AF256" t="str"/>
      <x:c r="AG256" t="str">
        <x:v>Review</x:v>
      </x:c>
      <x:c r="AH256" t="str"/>
      <x:c r="AI256" t="str"/>
    </x:row>
    <x:row r="257" ht="20" customHeight="1">
      <x:c r="A257" s="2" t="str">
        <x:v>CM-0256</x:v>
      </x:c>
      <x:c r="B257" s="2" t="str"/>
      <x:c r="C257" s="2" t="str"/>
      <x:c r="D257" s="2" t="str">
        <x:v>ThreeDBar</x:v>
      </x:c>
      <x:c r="E257" s="2" t="str">
        <x:v>lab</x:v>
      </x:c>
      <x:c r="F257" s="6" t="str">
        <x:v>Unclassified Astryx</x:v>
      </x:c>
      <x:c r="G257" s="6" t="str">
        <x:v>Not started</x:v>
      </x:c>
      <x:c r="H257" s="2" t="n">
        <x:f>COUNTIFS('Acceptance checks'!$A$2:$A$2479,$A257,'Acceptance checks'!$G$2:$G$2479,"Required")</x:f>
        <x:v>0</x:v>
      </x:c>
      <x:c r="I257" s="2" t="n">
        <x:f>COUNTIFS('Acceptance checks'!$A$2:$A$2479,$A257,'Acceptance checks'!$G$2:$G$2479,"Required",'Acceptance checks'!$L$2:$L$2479,"Ready")</x:f>
        <x:v>0</x:v>
      </x:c>
      <x:c r="J257" s="6" t="str">
        <x:v>Pending</x:v>
      </x:c>
      <x:c r="K257" s="2" t="str">
        <x:f>IF(AND(AB257="Yes",AA257="Resolved",V257="material3-native-v4",W257&lt;&gt;"",AF257&lt;&gt;"",X257="Approved",F257="Confirmed",G257="Verified",J257="Approved",H257&gt;0,H257=I257,COUNTIFS('Acceptance checks'!$A$2:$A$2479,$A257,'Acceptance checks'!$L$2:$L$2479,"Ready")=COUNTIFS('Acceptance checks'!$A$2:$A$2479,$A257),P257="",OR(S257&lt;&gt;"",AE257&lt;&gt;""),T257="Pass",U257&lt;&gt;""),"Yes","No")</x:f>
        <x:v>No</x:v>
      </x:c>
      <x:c r="L257" s="2" t="str"/>
      <x:c r="M257" s="2" t="str"/>
      <x:c r="N257" s="2" t="str">
        <x:v>https://github.com/pproenca/astryx-mui/blob/b4e37f6645dedbc493c6961f53fef2c323a0adab/packages/lab/src/ThreeD/ThreeDBar.tsx</x:v>
      </x:c>
      <x:c r="O257" s="2" t="str">
        <x:v>Review for a Material 3 counterpart or classify as an Astryx extension.</x:v>
      </x:c>
      <x:c r="P257" s="6" t="str"/>
      <x:c r="Q257" s="2" t="str"/>
      <x:c r="R257" s="2" t="str">
        <x:v>https://github.com/pproenca/astryx-mui/blob/b4e37f6645dedbc493c6961f53fef2c323a0adab/packages/lab/src/ThreeD/ThreeDBar.doc.mjs</x:v>
      </x:c>
      <x:c r="S257" s="2" t="str"/>
      <x:c r="T257" s="6" t="str">
        <x:v>Pending</x:v>
      </x:c>
      <x:c r="U257" s="6" t="str"/>
      <x:c r="V257" t="str">
        <x:v>material3-native-v4</x:v>
      </x:c>
      <x:c r="W257" t="str"/>
      <x:c r="X257" t="str">
        <x:v>Pending</x:v>
      </x:c>
      <x:c r="Y257" t="str"/>
      <x:c r="Z257" t="str">
        <x:v>Astryx extension</x:v>
      </x:c>
      <x:c r="AA257" t="str">
        <x:v>Unresolved</x:v>
      </x:c>
      <x:c r="AB257" t="str">
        <x:v>No</x:v>
      </x:c>
      <x:c r="AC257" t="str"/>
      <x:c r="AD257" t="str"/>
      <x:c r="AE257" t="str"/>
      <x:c r="AF257" t="str"/>
      <x:c r="AG257" t="str">
        <x:v>Review</x:v>
      </x:c>
      <x:c r="AH257" t="str"/>
      <x:c r="AI257" t="str"/>
    </x:row>
    <x:row r="258" ht="20" customHeight="1">
      <x:c r="A258" s="2" t="str">
        <x:v>CM-0257</x:v>
      </x:c>
      <x:c r="B258" s="2" t="str"/>
      <x:c r="C258" s="2" t="str"/>
      <x:c r="D258" s="2" t="str">
        <x:v>ThreeDChart</x:v>
      </x:c>
      <x:c r="E258" s="2" t="str">
        <x:v>lab</x:v>
      </x:c>
      <x:c r="F258" s="6" t="str">
        <x:v>Unclassified Astryx</x:v>
      </x:c>
      <x:c r="G258" s="6" t="str">
        <x:v>Not started</x:v>
      </x:c>
      <x:c r="H258" s="2" t="n">
        <x:f>COUNTIFS('Acceptance checks'!$A$2:$A$2479,$A258,'Acceptance checks'!$G$2:$G$2479,"Required")</x:f>
        <x:v>0</x:v>
      </x:c>
      <x:c r="I258" s="2" t="n">
        <x:f>COUNTIFS('Acceptance checks'!$A$2:$A$2479,$A258,'Acceptance checks'!$G$2:$G$2479,"Required",'Acceptance checks'!$L$2:$L$2479,"Ready")</x:f>
        <x:v>0</x:v>
      </x:c>
      <x:c r="J258" s="6" t="str">
        <x:v>Pending</x:v>
      </x:c>
      <x:c r="K258" s="2" t="str">
        <x:f>IF(AND(AB258="Yes",AA258="Resolved",V258="material3-native-v4",W258&lt;&gt;"",AF258&lt;&gt;"",X258="Approved",F258="Confirmed",G258="Verified",J258="Approved",H258&gt;0,H258=I258,COUNTIFS('Acceptance checks'!$A$2:$A$2479,$A258,'Acceptance checks'!$L$2:$L$2479,"Ready")=COUNTIFS('Acceptance checks'!$A$2:$A$2479,$A258),P258="",OR(S258&lt;&gt;"",AE258&lt;&gt;""),T258="Pass",U258&lt;&gt;""),"Yes","No")</x:f>
        <x:v>No</x:v>
      </x:c>
      <x:c r="L258" s="2" t="str"/>
      <x:c r="M258" s="2" t="str"/>
      <x:c r="N258" s="2" t="str">
        <x:v>https://github.com/pproenca/astryx-mui/blob/b4e37f6645dedbc493c6961f53fef2c323a0adab/packages/lab/src/ThreeD/ThreeDChart.tsx</x:v>
      </x:c>
      <x:c r="O258" s="2" t="str">
        <x:v>Review for a Material 3 counterpart or classify as an Astryx extension.</x:v>
      </x:c>
      <x:c r="P258" s="6" t="str"/>
      <x:c r="Q258" s="2" t="str"/>
      <x:c r="R258" s="2" t="str">
        <x:v>https://github.com/pproenca/astryx-mui/blob/b4e37f6645dedbc493c6961f53fef2c323a0adab/packages/lab/src/ThreeD/ThreeDChart.doc.mjs</x:v>
      </x:c>
      <x:c r="S258" s="2" t="str"/>
      <x:c r="T258" s="6" t="str">
        <x:v>Pending</x:v>
      </x:c>
      <x:c r="U258" s="6" t="str"/>
      <x:c r="V258" t="str">
        <x:v>material3-native-v4</x:v>
      </x:c>
      <x:c r="W258" t="str"/>
      <x:c r="X258" t="str">
        <x:v>Pending</x:v>
      </x:c>
      <x:c r="Y258" t="str"/>
      <x:c r="Z258" t="str">
        <x:v>Astryx extension</x:v>
      </x:c>
      <x:c r="AA258" t="str">
        <x:v>Unresolved</x:v>
      </x:c>
      <x:c r="AB258" t="str">
        <x:v>No</x:v>
      </x:c>
      <x:c r="AC258" t="str"/>
      <x:c r="AD258" t="str"/>
      <x:c r="AE258" t="str"/>
      <x:c r="AF258" t="str"/>
      <x:c r="AG258" t="str">
        <x:v>Review</x:v>
      </x:c>
      <x:c r="AH258" t="str"/>
      <x:c r="AI258" t="str"/>
    </x:row>
    <x:row r="259" ht="20" customHeight="1">
      <x:c r="A259" s="2" t="str">
        <x:v>CM-0258</x:v>
      </x:c>
      <x:c r="B259" s="2" t="str"/>
      <x:c r="C259" s="2" t="str"/>
      <x:c r="D259" s="2" t="str">
        <x:v>ThreeDGrid</x:v>
      </x:c>
      <x:c r="E259" s="2" t="str">
        <x:v>lab</x:v>
      </x:c>
      <x:c r="F259" s="6" t="str">
        <x:v>Unclassified Astryx</x:v>
      </x:c>
      <x:c r="G259" s="6" t="str">
        <x:v>Not started</x:v>
      </x:c>
      <x:c r="H259" s="2" t="n">
        <x:f>COUNTIFS('Acceptance checks'!$A$2:$A$2479,$A259,'Acceptance checks'!$G$2:$G$2479,"Required")</x:f>
        <x:v>0</x:v>
      </x:c>
      <x:c r="I259" s="2" t="n">
        <x:f>COUNTIFS('Acceptance checks'!$A$2:$A$2479,$A259,'Acceptance checks'!$G$2:$G$2479,"Required",'Acceptance checks'!$L$2:$L$2479,"Ready")</x:f>
        <x:v>0</x:v>
      </x:c>
      <x:c r="J259" s="6" t="str">
        <x:v>Pending</x:v>
      </x:c>
      <x:c r="K259" s="2" t="str">
        <x:f>IF(AND(AB259="Yes",AA259="Resolved",V259="material3-native-v4",W259&lt;&gt;"",AF259&lt;&gt;"",X259="Approved",F259="Confirmed",G259="Verified",J259="Approved",H259&gt;0,H259=I259,COUNTIFS('Acceptance checks'!$A$2:$A$2479,$A259,'Acceptance checks'!$L$2:$L$2479,"Ready")=COUNTIFS('Acceptance checks'!$A$2:$A$2479,$A259),P259="",OR(S259&lt;&gt;"",AE259&lt;&gt;""),T259="Pass",U259&lt;&gt;""),"Yes","No")</x:f>
        <x:v>No</x:v>
      </x:c>
      <x:c r="L259" s="2" t="str"/>
      <x:c r="M259" s="2" t="str"/>
      <x:c r="N259" s="2" t="str">
        <x:v>https://github.com/pproenca/astryx-mui/blob/b4e37f6645dedbc493c6961f53fef2c323a0adab/packages/lab/src/ThreeD/ThreeDGrid.tsx</x:v>
      </x:c>
      <x:c r="O259" s="2" t="str">
        <x:v>Review for a Material 3 counterpart or classify as an Astryx extension.</x:v>
      </x:c>
      <x:c r="P259" s="6" t="str"/>
      <x:c r="Q259" s="2" t="str"/>
      <x:c r="R259" s="2" t="str"/>
      <x:c r="S259" s="2" t="str"/>
      <x:c r="T259" s="6" t="str">
        <x:v>Pending</x:v>
      </x:c>
      <x:c r="U259" s="6" t="str"/>
      <x:c r="V259" t="str">
        <x:v>material3-native-v4</x:v>
      </x:c>
      <x:c r="W259" t="str"/>
      <x:c r="X259" t="str">
        <x:v>Pending</x:v>
      </x:c>
      <x:c r="Y259" t="str"/>
      <x:c r="Z259" t="str">
        <x:v>Astryx extension</x:v>
      </x:c>
      <x:c r="AA259" t="str">
        <x:v>Unresolved</x:v>
      </x:c>
      <x:c r="AB259" t="str">
        <x:v>No</x:v>
      </x:c>
      <x:c r="AC259" t="str"/>
      <x:c r="AD259" t="str"/>
      <x:c r="AE259" t="str"/>
      <x:c r="AF259" t="str"/>
      <x:c r="AG259" t="str">
        <x:v>Review</x:v>
      </x:c>
      <x:c r="AH259" t="str"/>
      <x:c r="AI259" t="str"/>
    </x:row>
    <x:row r="260" ht="20" customHeight="1">
      <x:c r="A260" s="2" t="str">
        <x:v>CM-0259</x:v>
      </x:c>
      <x:c r="B260" s="2" t="str"/>
      <x:c r="C260" s="2" t="str"/>
      <x:c r="D260" s="2" t="str">
        <x:v>ThreeDScatter</x:v>
      </x:c>
      <x:c r="E260" s="2" t="str">
        <x:v>lab</x:v>
      </x:c>
      <x:c r="F260" s="6" t="str">
        <x:v>Unclassified Astryx</x:v>
      </x:c>
      <x:c r="G260" s="6" t="str">
        <x:v>Not started</x:v>
      </x:c>
      <x:c r="H260" s="2" t="n">
        <x:f>COUNTIFS('Acceptance checks'!$A$2:$A$2479,$A260,'Acceptance checks'!$G$2:$G$2479,"Required")</x:f>
        <x:v>0</x:v>
      </x:c>
      <x:c r="I260" s="2" t="n">
        <x:f>COUNTIFS('Acceptance checks'!$A$2:$A$2479,$A260,'Acceptance checks'!$G$2:$G$2479,"Required",'Acceptance checks'!$L$2:$L$2479,"Ready")</x:f>
        <x:v>0</x:v>
      </x:c>
      <x:c r="J260" s="6" t="str">
        <x:v>Pending</x:v>
      </x:c>
      <x:c r="K260" s="2" t="str">
        <x:f>IF(AND(AB260="Yes",AA260="Resolved",V260="material3-native-v4",W260&lt;&gt;"",AF260&lt;&gt;"",X260="Approved",F260="Confirmed",G260="Verified",J260="Approved",H260&gt;0,H260=I260,COUNTIFS('Acceptance checks'!$A$2:$A$2479,$A260,'Acceptance checks'!$L$2:$L$2479,"Ready")=COUNTIFS('Acceptance checks'!$A$2:$A$2479,$A260),P260="",OR(S260&lt;&gt;"",AE260&lt;&gt;""),T260="Pass",U260&lt;&gt;""),"Yes","No")</x:f>
        <x:v>No</x:v>
      </x:c>
      <x:c r="L260" s="2" t="str"/>
      <x:c r="M260" s="2" t="str"/>
      <x:c r="N260" s="2" t="str">
        <x:v>https://github.com/pproenca/astryx-mui/blob/b4e37f6645dedbc493c6961f53fef2c323a0adab/packages/lab/src/ThreeD/ThreeDScatter.tsx</x:v>
      </x:c>
      <x:c r="O260" s="2" t="str">
        <x:v>Review for a Material 3 counterpart or classify as an Astryx extension.</x:v>
      </x:c>
      <x:c r="P260" s="6" t="str"/>
      <x:c r="Q260" s="2" t="str"/>
      <x:c r="R260" s="2" t="str">
        <x:v>https://github.com/pproenca/astryx-mui/blob/b4e37f6645dedbc493c6961f53fef2c323a0adab/packages/lab/src/ThreeD/ThreeDScatter.doc.mjs</x:v>
      </x:c>
      <x:c r="S260" s="2" t="str"/>
      <x:c r="T260" s="6" t="str">
        <x:v>Pending</x:v>
      </x:c>
      <x:c r="U260" s="6" t="str"/>
      <x:c r="V260" t="str">
        <x:v>material3-native-v4</x:v>
      </x:c>
      <x:c r="W260" t="str"/>
      <x:c r="X260" t="str">
        <x:v>Pending</x:v>
      </x:c>
      <x:c r="Y260" t="str"/>
      <x:c r="Z260" t="str">
        <x:v>Astryx extension</x:v>
      </x:c>
      <x:c r="AA260" t="str">
        <x:v>Unresolved</x:v>
      </x:c>
      <x:c r="AB260" t="str">
        <x:v>No</x:v>
      </x:c>
      <x:c r="AC260" t="str"/>
      <x:c r="AD260" t="str"/>
      <x:c r="AE260" t="str"/>
      <x:c r="AF260" t="str"/>
      <x:c r="AG260" t="str">
        <x:v>Review</x:v>
      </x:c>
      <x:c r="AH260" t="str"/>
      <x:c r="AI260" t="str"/>
    </x:row>
    <x:row r="261" ht="20" customHeight="1">
      <x:c r="A261" s="2" t="str">
        <x:v>CM-0260</x:v>
      </x:c>
      <x:c r="B261" s="2" t="str"/>
      <x:c r="C261" s="2" t="str"/>
      <x:c r="D261" s="2" t="str">
        <x:v>ThreeDScatterGL</x:v>
      </x:c>
      <x:c r="E261" s="2" t="str">
        <x:v>lab</x:v>
      </x:c>
      <x:c r="F261" s="6" t="str">
        <x:v>Unclassified Astryx</x:v>
      </x:c>
      <x:c r="G261" s="6" t="str">
        <x:v>Not started</x:v>
      </x:c>
      <x:c r="H261" s="2" t="n">
        <x:f>COUNTIFS('Acceptance checks'!$A$2:$A$2479,$A261,'Acceptance checks'!$G$2:$G$2479,"Required")</x:f>
        <x:v>0</x:v>
      </x:c>
      <x:c r="I261" s="2" t="n">
        <x:f>COUNTIFS('Acceptance checks'!$A$2:$A$2479,$A261,'Acceptance checks'!$G$2:$G$2479,"Required",'Acceptance checks'!$L$2:$L$2479,"Ready")</x:f>
        <x:v>0</x:v>
      </x:c>
      <x:c r="J261" s="6" t="str">
        <x:v>Pending</x:v>
      </x:c>
      <x:c r="K261" s="2" t="str">
        <x:f>IF(AND(AB261="Yes",AA261="Resolved",V261="material3-native-v4",W261&lt;&gt;"",AF261&lt;&gt;"",X261="Approved",F261="Confirmed",G261="Verified",J261="Approved",H261&gt;0,H261=I261,COUNTIFS('Acceptance checks'!$A$2:$A$2479,$A261,'Acceptance checks'!$L$2:$L$2479,"Ready")=COUNTIFS('Acceptance checks'!$A$2:$A$2479,$A261),P261="",OR(S261&lt;&gt;"",AE261&lt;&gt;""),T261="Pass",U261&lt;&gt;""),"Yes","No")</x:f>
        <x:v>No</x:v>
      </x:c>
      <x:c r="L261" s="2" t="str"/>
      <x:c r="M261" s="2" t="str"/>
      <x:c r="N261" s="2" t="str">
        <x:v>https://github.com/pproenca/astryx-mui/blob/b4e37f6645dedbc493c6961f53fef2c323a0adab/packages/lab/src/ThreeD/ThreeDScatterGL.tsx</x:v>
      </x:c>
      <x:c r="O261" s="2" t="str">
        <x:v>Review for a Material 3 counterpart or classify as an Astryx extension.</x:v>
      </x:c>
      <x:c r="P261" s="6" t="str"/>
      <x:c r="Q261" s="2" t="str"/>
      <x:c r="R261" s="2" t="str">
        <x:v>https://github.com/pproenca/astryx-mui/blob/b4e37f6645dedbc493c6961f53fef2c323a0adab/packages/lab/src/ThreeD/ThreeDScatterGL.doc.mjs</x:v>
      </x:c>
      <x:c r="S261" s="2" t="str"/>
      <x:c r="T261" s="6" t="str">
        <x:v>Pending</x:v>
      </x:c>
      <x:c r="U261" s="6" t="str"/>
      <x:c r="V261" t="str">
        <x:v>material3-native-v4</x:v>
      </x:c>
      <x:c r="W261" t="str"/>
      <x:c r="X261" t="str">
        <x:v>Pending</x:v>
      </x:c>
      <x:c r="Y261" t="str"/>
      <x:c r="Z261" t="str">
        <x:v>Astryx extension</x:v>
      </x:c>
      <x:c r="AA261" t="str">
        <x:v>Unresolved</x:v>
      </x:c>
      <x:c r="AB261" t="str">
        <x:v>No</x:v>
      </x:c>
      <x:c r="AC261" t="str"/>
      <x:c r="AD261" t="str"/>
      <x:c r="AE261" t="str"/>
      <x:c r="AF261" t="str"/>
      <x:c r="AG261" t="str">
        <x:v>Review</x:v>
      </x:c>
      <x:c r="AH261" t="str"/>
      <x:c r="AI261" t="str"/>
    </x:row>
    <x:row r="262" ht="20" customHeight="1">
      <x:c r="A262" s="2" t="str">
        <x:v>CM-0261</x:v>
      </x:c>
      <x:c r="B262" s="2" t="str"/>
      <x:c r="C262" s="2" t="str"/>
      <x:c r="D262" s="2" t="str">
        <x:v>ThreeDSurface</x:v>
      </x:c>
      <x:c r="E262" s="2" t="str">
        <x:v>lab</x:v>
      </x:c>
      <x:c r="F262" s="6" t="str">
        <x:v>Unclassified Astryx</x:v>
      </x:c>
      <x:c r="G262" s="6" t="str">
        <x:v>Not started</x:v>
      </x:c>
      <x:c r="H262" s="2" t="n">
        <x:f>COUNTIFS('Acceptance checks'!$A$2:$A$2479,$A262,'Acceptance checks'!$G$2:$G$2479,"Required")</x:f>
        <x:v>0</x:v>
      </x:c>
      <x:c r="I262" s="2" t="n">
        <x:f>COUNTIFS('Acceptance checks'!$A$2:$A$2479,$A262,'Acceptance checks'!$G$2:$G$2479,"Required",'Acceptance checks'!$L$2:$L$2479,"Ready")</x:f>
        <x:v>0</x:v>
      </x:c>
      <x:c r="J262" s="6" t="str">
        <x:v>Pending</x:v>
      </x:c>
      <x:c r="K262" s="2" t="str">
        <x:f>IF(AND(AB262="Yes",AA262="Resolved",V262="material3-native-v4",W262&lt;&gt;"",AF262&lt;&gt;"",X262="Approved",F262="Confirmed",G262="Verified",J262="Approved",H262&gt;0,H262=I262,COUNTIFS('Acceptance checks'!$A$2:$A$2479,$A262,'Acceptance checks'!$L$2:$L$2479,"Ready")=COUNTIFS('Acceptance checks'!$A$2:$A$2479,$A262),P262="",OR(S262&lt;&gt;"",AE262&lt;&gt;""),T262="Pass",U262&lt;&gt;""),"Yes","No")</x:f>
        <x:v>No</x:v>
      </x:c>
      <x:c r="L262" s="2" t="str"/>
      <x:c r="M262" s="2" t="str"/>
      <x:c r="N262" s="2" t="str">
        <x:v>https://github.com/pproenca/astryx-mui/blob/b4e37f6645dedbc493c6961f53fef2c323a0adab/packages/lab/src/ThreeD/ThreeDSurface.tsx</x:v>
      </x:c>
      <x:c r="O262" s="2" t="str">
        <x:v>Review for a Material 3 counterpart or classify as an Astryx extension.</x:v>
      </x:c>
      <x:c r="P262" s="6" t="str"/>
      <x:c r="Q262" s="2" t="str"/>
      <x:c r="R262" s="2" t="str">
        <x:v>https://github.com/pproenca/astryx-mui/blob/b4e37f6645dedbc493c6961f53fef2c323a0adab/packages/lab/src/ThreeD/ThreeDSurface.doc.mjs</x:v>
      </x:c>
      <x:c r="S262" s="2" t="str"/>
      <x:c r="T262" s="6" t="str">
        <x:v>Pending</x:v>
      </x:c>
      <x:c r="U262" s="6" t="str"/>
      <x:c r="V262" t="str">
        <x:v>material3-native-v4</x:v>
      </x:c>
      <x:c r="W262" t="str"/>
      <x:c r="X262" t="str">
        <x:v>Pending</x:v>
      </x:c>
      <x:c r="Y262" t="str"/>
      <x:c r="Z262" t="str">
        <x:v>Astryx extension</x:v>
      </x:c>
      <x:c r="AA262" t="str">
        <x:v>Unresolved</x:v>
      </x:c>
      <x:c r="AB262" t="str">
        <x:v>No</x:v>
      </x:c>
      <x:c r="AC262" t="str"/>
      <x:c r="AD262" t="str"/>
      <x:c r="AE262" t="str"/>
      <x:c r="AF262" t="str"/>
      <x:c r="AG262" t="str">
        <x:v>Review</x:v>
      </x:c>
      <x:c r="AH262" t="str"/>
      <x:c r="AI262" t="str"/>
    </x:row>
    <x:row r="263" ht="20" customHeight="1">
      <x:c r="A263" s="2" t="str">
        <x:v>CM-0262</x:v>
      </x:c>
      <x:c r="B263" s="2" t="str"/>
      <x:c r="C263" s="2" t="str"/>
      <x:c r="D263" s="2" t="str">
        <x:v>Tour</x:v>
      </x:c>
      <x:c r="E263" s="2" t="str">
        <x:v>lab</x:v>
      </x:c>
      <x:c r="F263" s="6" t="str">
        <x:v>Unclassified Astryx</x:v>
      </x:c>
      <x:c r="G263" s="6" t="str">
        <x:v>Not started</x:v>
      </x:c>
      <x:c r="H263" s="2" t="n">
        <x:f>COUNTIFS('Acceptance checks'!$A$2:$A$2479,$A263,'Acceptance checks'!$G$2:$G$2479,"Required")</x:f>
        <x:v>0</x:v>
      </x:c>
      <x:c r="I263" s="2" t="n">
        <x:f>COUNTIFS('Acceptance checks'!$A$2:$A$2479,$A263,'Acceptance checks'!$G$2:$G$2479,"Required",'Acceptance checks'!$L$2:$L$2479,"Ready")</x:f>
        <x:v>0</x:v>
      </x:c>
      <x:c r="J263" s="6" t="str">
        <x:v>Pending</x:v>
      </x:c>
      <x:c r="K263" s="2" t="str">
        <x:f>IF(AND(AB263="Yes",AA263="Resolved",V263="material3-native-v4",W263&lt;&gt;"",AF263&lt;&gt;"",X263="Approved",F263="Confirmed",G263="Verified",J263="Approved",H263&gt;0,H263=I263,COUNTIFS('Acceptance checks'!$A$2:$A$2479,$A263,'Acceptance checks'!$L$2:$L$2479,"Ready")=COUNTIFS('Acceptance checks'!$A$2:$A$2479,$A263),P263="",OR(S263&lt;&gt;"",AE263&lt;&gt;""),T263="Pass",U263&lt;&gt;""),"Yes","No")</x:f>
        <x:v>No</x:v>
      </x:c>
      <x:c r="L263" s="2" t="str"/>
      <x:c r="M263" s="2" t="str"/>
      <x:c r="N263" s="2" t="str">
        <x:v>https://github.com/pproenca/astryx-mui/blob/b4e37f6645dedbc493c6961f53fef2c323a0adab/packages/lab/src/Tour/Tour.tsx</x:v>
      </x:c>
      <x:c r="O263" s="2" t="str">
        <x:v>Review for a Material 3 counterpart or classify as an Astryx extension.</x:v>
      </x:c>
      <x:c r="P263" s="6" t="str"/>
      <x:c r="Q263" s="2" t="str"/>
      <x:c r="R263" s="2" t="str">
        <x:v>https://github.com/pproenca/astryx-mui/blob/b4e37f6645dedbc493c6961f53fef2c323a0adab/packages/lab/src/Tour/Tour.doc.mjs</x:v>
      </x:c>
      <x:c r="S263" s="2" t="str"/>
      <x:c r="T263" s="6" t="str">
        <x:v>Pending</x:v>
      </x:c>
      <x:c r="U263" s="6" t="str"/>
      <x:c r="V263" t="str">
        <x:v>material3-native-v4</x:v>
      </x:c>
      <x:c r="W263" t="str"/>
      <x:c r="X263" t="str">
        <x:v>Pending</x:v>
      </x:c>
      <x:c r="Y263" t="str"/>
      <x:c r="Z263" t="str">
        <x:v>Astryx extension</x:v>
      </x:c>
      <x:c r="AA263" t="str">
        <x:v>Unresolved</x:v>
      </x:c>
      <x:c r="AB263" t="str">
        <x:v>No</x:v>
      </x:c>
      <x:c r="AC263" t="str"/>
      <x:c r="AD263" t="str"/>
      <x:c r="AE263" t="str"/>
      <x:c r="AF263" t="str"/>
      <x:c r="AG263" t="str">
        <x:v>Review</x:v>
      </x:c>
      <x:c r="AH263" t="str"/>
      <x:c r="AI263" t="str"/>
    </x:row>
    <x:row r="264" ht="20" customHeight="1">
      <x:c r="A264" s="2" t="str">
        <x:v>CM-0263</x:v>
      </x:c>
      <x:c r="B264" s="2" t="str"/>
      <x:c r="C264" s="2" t="str"/>
      <x:c r="D264" s="2" t="str">
        <x:v>TourStep</x:v>
      </x:c>
      <x:c r="E264" s="2" t="str">
        <x:v>lab</x:v>
      </x:c>
      <x:c r="F264" s="6" t="str">
        <x:v>Unclassified Astryx</x:v>
      </x:c>
      <x:c r="G264" s="6" t="str">
        <x:v>Not started</x:v>
      </x:c>
      <x:c r="H264" s="2" t="n">
        <x:f>COUNTIFS('Acceptance checks'!$A$2:$A$2479,$A264,'Acceptance checks'!$G$2:$G$2479,"Required")</x:f>
        <x:v>0</x:v>
      </x:c>
      <x:c r="I264" s="2" t="n">
        <x:f>COUNTIFS('Acceptance checks'!$A$2:$A$2479,$A264,'Acceptance checks'!$G$2:$G$2479,"Required",'Acceptance checks'!$L$2:$L$2479,"Ready")</x:f>
        <x:v>0</x:v>
      </x:c>
      <x:c r="J264" s="6" t="str">
        <x:v>Pending</x:v>
      </x:c>
      <x:c r="K264" s="2" t="str">
        <x:f>IF(AND(AB264="Yes",AA264="Resolved",V264="material3-native-v4",W264&lt;&gt;"",AF264&lt;&gt;"",X264="Approved",F264="Confirmed",G264="Verified",J264="Approved",H264&gt;0,H264=I264,COUNTIFS('Acceptance checks'!$A$2:$A$2479,$A264,'Acceptance checks'!$L$2:$L$2479,"Ready")=COUNTIFS('Acceptance checks'!$A$2:$A$2479,$A264),P264="",OR(S264&lt;&gt;"",AE264&lt;&gt;""),T264="Pass",U264&lt;&gt;""),"Yes","No")</x:f>
        <x:v>No</x:v>
      </x:c>
      <x:c r="L264" s="2" t="str"/>
      <x:c r="M264" s="2" t="str"/>
      <x:c r="N264" s="2" t="str">
        <x:v>https://github.com/pproenca/astryx-mui/blob/b4e37f6645dedbc493c6961f53fef2c323a0adab/packages/lab/src/Tour/TourStep.tsx</x:v>
      </x:c>
      <x:c r="O264" s="2" t="str">
        <x:v>Review for a Material 3 counterpart or classify as an Astryx extension.</x:v>
      </x:c>
      <x:c r="P264" s="6" t="str"/>
      <x:c r="Q264" s="2" t="str"/>
      <x:c r="R264" s="2" t="str"/>
      <x:c r="S264" s="2" t="str"/>
      <x:c r="T264" s="6" t="str">
        <x:v>Pending</x:v>
      </x:c>
      <x:c r="U264" s="6" t="str"/>
      <x:c r="V264" t="str">
        <x:v>material3-native-v4</x:v>
      </x:c>
      <x:c r="W264" t="str"/>
      <x:c r="X264" t="str">
        <x:v>Pending</x:v>
      </x:c>
      <x:c r="Y264" t="str"/>
      <x:c r="Z264" t="str">
        <x:v>Astryx extension</x:v>
      </x:c>
      <x:c r="AA264" t="str">
        <x:v>Unresolved</x:v>
      </x:c>
      <x:c r="AB264" t="str">
        <x:v>No</x:v>
      </x:c>
      <x:c r="AC264" t="str"/>
      <x:c r="AD264" t="str"/>
      <x:c r="AE264" t="str"/>
      <x:c r="AF264" t="str"/>
      <x:c r="AG264" t="str">
        <x:v>Review</x:v>
      </x:c>
      <x:c r="AH264" t="str"/>
      <x:c r="AI264" t="str"/>
    </x:row>
    <x:row r="265" ht="20" customHeight="1">
      <x:c r="A265" s="2" t="str">
        <x:v>CM-0264</x:v>
      </x:c>
      <x:c r="B265" s="2" t="str"/>
      <x:c r="C265" s="2" t="str"/>
      <x:c r="D265" s="2" t="str">
        <x:v>TransferList</x:v>
      </x:c>
      <x:c r="E265" s="2" t="str">
        <x:v>lab</x:v>
      </x:c>
      <x:c r="F265" s="6" t="str">
        <x:v>Unclassified Astryx</x:v>
      </x:c>
      <x:c r="G265" s="6" t="str">
        <x:v>Not started</x:v>
      </x:c>
      <x:c r="H265" s="2" t="n">
        <x:f>COUNTIFS('Acceptance checks'!$A$2:$A$2479,$A265,'Acceptance checks'!$G$2:$G$2479,"Required")</x:f>
        <x:v>0</x:v>
      </x:c>
      <x:c r="I265" s="2" t="n">
        <x:f>COUNTIFS('Acceptance checks'!$A$2:$A$2479,$A265,'Acceptance checks'!$G$2:$G$2479,"Required",'Acceptance checks'!$L$2:$L$2479,"Ready")</x:f>
        <x:v>0</x:v>
      </x:c>
      <x:c r="J265" s="6" t="str">
        <x:v>Pending</x:v>
      </x:c>
      <x:c r="K265" s="2" t="str">
        <x:f>IF(AND(AB265="Yes",AA265="Resolved",V265="material3-native-v4",W265&lt;&gt;"",AF265&lt;&gt;"",X265="Approved",F265="Confirmed",G265="Verified",J265="Approved",H265&gt;0,H265=I265,COUNTIFS('Acceptance checks'!$A$2:$A$2479,$A265,'Acceptance checks'!$L$2:$L$2479,"Ready")=COUNTIFS('Acceptance checks'!$A$2:$A$2479,$A265),P265="",OR(S265&lt;&gt;"",AE265&lt;&gt;""),T265="Pass",U265&lt;&gt;""),"Yes","No")</x:f>
        <x:v>No</x:v>
      </x:c>
      <x:c r="L265" s="2" t="str"/>
      <x:c r="M265" s="2" t="str"/>
      <x:c r="N265" s="2" t="str">
        <x:v>https://github.com/pproenca/astryx-mui/blob/b4e37f6645dedbc493c6961f53fef2c323a0adab/packages/lab/src/TransferList/TransferList.tsx</x:v>
      </x:c>
      <x:c r="O265" s="2" t="str">
        <x:v>Review for a Material 3 counterpart or classify as an Astryx extension.</x:v>
      </x:c>
      <x:c r="P265" s="6" t="str"/>
      <x:c r="Q265" s="2" t="str"/>
      <x:c r="R265" s="2" t="str">
        <x:v>https://github.com/pproenca/astryx-mui/blob/b4e37f6645dedbc493c6961f53fef2c323a0adab/packages/lab/src/TransferList/TransferList.doc.mjs</x:v>
      </x:c>
      <x:c r="S265" s="2" t="str"/>
      <x:c r="T265" s="6" t="str">
        <x:v>Pending</x:v>
      </x:c>
      <x:c r="U265" s="6" t="str"/>
      <x:c r="V265" t="str">
        <x:v>material3-native-v4</x:v>
      </x:c>
      <x:c r="W265" t="str"/>
      <x:c r="X265" t="str">
        <x:v>Pending</x:v>
      </x:c>
      <x:c r="Y265" t="str"/>
      <x:c r="Z265" t="str">
        <x:v>Astryx extension</x:v>
      </x:c>
      <x:c r="AA265" t="str">
        <x:v>Unresolved</x:v>
      </x:c>
      <x:c r="AB265" t="str">
        <x:v>No</x:v>
      </x:c>
      <x:c r="AC265" t="str"/>
      <x:c r="AD265" t="str"/>
      <x:c r="AE265" t="str"/>
      <x:c r="AF265" t="str"/>
      <x:c r="AG265" t="str">
        <x:v>Review</x:v>
      </x:c>
      <x:c r="AH265" t="str"/>
      <x:c r="AI265" t="str"/>
    </x:row>
    <x:row r="266" ht="20" customHeight="1">
      <x:c r="A266" s="2" t="str">
        <x:v>CM-0265</x:v>
      </x:c>
      <x:c r="B266" s="2" t="str"/>
      <x:c r="C266" s="2" t="str"/>
      <x:c r="D266" s="2" t="str">
        <x:v>TransferListSelector</x:v>
      </x:c>
      <x:c r="E266" s="2" t="str">
        <x:v>lab</x:v>
      </x:c>
      <x:c r="F266" s="6" t="str">
        <x:v>Unclassified Astryx</x:v>
      </x:c>
      <x:c r="G266" s="6" t="str">
        <x:v>Not started</x:v>
      </x:c>
      <x:c r="H266" s="2" t="n">
        <x:f>COUNTIFS('Acceptance checks'!$A$2:$A$2479,$A266,'Acceptance checks'!$G$2:$G$2479,"Required")</x:f>
        <x:v>0</x:v>
      </x:c>
      <x:c r="I266" s="2" t="n">
        <x:f>COUNTIFS('Acceptance checks'!$A$2:$A$2479,$A266,'Acceptance checks'!$G$2:$G$2479,"Required",'Acceptance checks'!$L$2:$L$2479,"Ready")</x:f>
        <x:v>0</x:v>
      </x:c>
      <x:c r="J266" s="6" t="str">
        <x:v>Pending</x:v>
      </x:c>
      <x:c r="K266" s="2" t="str">
        <x:f>IF(AND(AB266="Yes",AA266="Resolved",V266="material3-native-v4",W266&lt;&gt;"",AF266&lt;&gt;"",X266="Approved",F266="Confirmed",G266="Verified",J266="Approved",H266&gt;0,H266=I266,COUNTIFS('Acceptance checks'!$A$2:$A$2479,$A266,'Acceptance checks'!$L$2:$L$2479,"Ready")=COUNTIFS('Acceptance checks'!$A$2:$A$2479,$A266),P266="",OR(S266&lt;&gt;"",AE266&lt;&gt;""),T266="Pass",U266&lt;&gt;""),"Yes","No")</x:f>
        <x:v>No</x:v>
      </x:c>
      <x:c r="L266" s="2" t="str"/>
      <x:c r="M266" s="2" t="str"/>
      <x:c r="N266" s="2" t="str">
        <x:v>https://github.com/pproenca/astryx-mui/blob/b4e37f6645dedbc493c6961f53fef2c323a0adab/packages/lab/src/TransferList/TransferListSelector.tsx</x:v>
      </x:c>
      <x:c r="O266" s="2" t="str">
        <x:v>Review for a Material 3 counterpart or classify as an Astryx extension.</x:v>
      </x:c>
      <x:c r="P266" s="6" t="str"/>
      <x:c r="Q266" s="2" t="str"/>
      <x:c r="R266" s="2" t="str"/>
      <x:c r="S266" s="2" t="str"/>
      <x:c r="T266" s="6" t="str">
        <x:v>Pending</x:v>
      </x:c>
      <x:c r="U266" s="6" t="str"/>
      <x:c r="V266" t="str">
        <x:v>material3-native-v4</x:v>
      </x:c>
      <x:c r="W266" t="str"/>
      <x:c r="X266" t="str">
        <x:v>Pending</x:v>
      </x:c>
      <x:c r="Y266" t="str"/>
      <x:c r="Z266" t="str">
        <x:v>Astryx extension</x:v>
      </x:c>
      <x:c r="AA266" t="str">
        <x:v>Unresolved</x:v>
      </x:c>
      <x:c r="AB266" t="str">
        <x:v>No</x:v>
      </x:c>
      <x:c r="AC266" t="str"/>
      <x:c r="AD266" t="str"/>
      <x:c r="AE266" t="str"/>
      <x:c r="AF266" t="str"/>
      <x:c r="AG266" t="str">
        <x:v>Review</x:v>
      </x:c>
      <x:c r="AH266" t="str"/>
      <x:c r="AI266" t="str"/>
    </x:row>
    <x:row r="267" ht="20" customHeight="1">
      <x:c r="A267" s="2" t="str">
        <x:v>CM-0266</x:v>
      </x:c>
      <x:c r="B267" s="2" t="str"/>
      <x:c r="C267" s="2" t="str"/>
      <x:c r="D267" s="2" t="str">
        <x:v>RichTextEditor</x:v>
      </x:c>
      <x:c r="E267" s="2" t="str">
        <x:v>richtext</x:v>
      </x:c>
      <x:c r="F267" s="6" t="str">
        <x:v>Unclassified Astryx</x:v>
      </x:c>
      <x:c r="G267" s="6" t="str">
        <x:v>Not started</x:v>
      </x:c>
      <x:c r="H267" s="2" t="n">
        <x:f>COUNTIFS('Acceptance checks'!$A$2:$A$2479,$A267,'Acceptance checks'!$G$2:$G$2479,"Required")</x:f>
        <x:v>0</x:v>
      </x:c>
      <x:c r="I267" s="2" t="n">
        <x:f>COUNTIFS('Acceptance checks'!$A$2:$A$2479,$A267,'Acceptance checks'!$G$2:$G$2479,"Required",'Acceptance checks'!$L$2:$L$2479,"Ready")</x:f>
        <x:v>0</x:v>
      </x:c>
      <x:c r="J267" s="6" t="str">
        <x:v>Pending</x:v>
      </x:c>
      <x:c r="K267" s="2" t="str">
        <x:f>IF(AND(AB267="Yes",AA267="Resolved",V267="material3-native-v4",W267&lt;&gt;"",AF267&lt;&gt;"",X267="Approved",F267="Confirmed",G267="Verified",J267="Approved",H267&gt;0,H267=I267,COUNTIFS('Acceptance checks'!$A$2:$A$2479,$A267,'Acceptance checks'!$L$2:$L$2479,"Ready")=COUNTIFS('Acceptance checks'!$A$2:$A$2479,$A267),P267="",OR(S267&lt;&gt;"",AE267&lt;&gt;""),T267="Pass",U267&lt;&gt;""),"Yes","No")</x:f>
        <x:v>No</x:v>
      </x:c>
      <x:c r="L267" s="2" t="str"/>
      <x:c r="M267" s="2" t="str"/>
      <x:c r="N267" s="2" t="str">
        <x:v>https://github.com/pproenca/astryx-mui/blob/b4e37f6645dedbc493c6961f53fef2c323a0adab/packages/richtext/src/RichTextEditor.tsx</x:v>
      </x:c>
      <x:c r="O267" s="2" t="str">
        <x:v>Review for a Material 3 counterpart or classify as an Astryx extension.</x:v>
      </x:c>
      <x:c r="P267" s="6" t="str"/>
      <x:c r="Q267" s="2" t="str"/>
      <x:c r="R267" s="2" t="str">
        <x:v>https://github.com/pproenca/astryx-mui/blob/b4e37f6645dedbc493c6961f53fef2c323a0adab/packages/richtext/src/RichTextEditor.doc.mjs</x:v>
      </x:c>
      <x:c r="S267" s="2" t="str"/>
      <x:c r="T267" s="6" t="str">
        <x:v>Pending</x:v>
      </x:c>
      <x:c r="U267" s="6" t="str"/>
      <x:c r="V267" t="str">
        <x:v>material3-native-v4</x:v>
      </x:c>
      <x:c r="W267" t="str"/>
      <x:c r="X267" t="str">
        <x:v>Pending</x:v>
      </x:c>
      <x:c r="Y267" t="str"/>
      <x:c r="Z267" t="str">
        <x:v>Astryx extension</x:v>
      </x:c>
      <x:c r="AA267" t="str">
        <x:v>Unresolved</x:v>
      </x:c>
      <x:c r="AB267" t="str">
        <x:v>No</x:v>
      </x:c>
      <x:c r="AC267" t="str"/>
      <x:c r="AD267" t="str"/>
      <x:c r="AE267" t="str"/>
      <x:c r="AF267" t="str"/>
      <x:c r="AG267" t="str">
        <x:v>Review</x:v>
      </x:c>
      <x:c r="AH267" t="str"/>
      <x:c r="AI267" t="str"/>
    </x:row>
    <x:row r="268" ht="20" customHeight="1">
      <x:c r="A268" s="2" t="str">
        <x:v>CM-0267</x:v>
      </x:c>
      <x:c r="B268" s="2" t="str"/>
      <x:c r="C268" s="2" t="str"/>
      <x:c r="D268" s="2" t="str">
        <x:v>RichTextEditorAutoLinkPlugin</x:v>
      </x:c>
      <x:c r="E268" s="2" t="str">
        <x:v>richtext</x:v>
      </x:c>
      <x:c r="F268" s="6" t="str">
        <x:v>Unclassified Astryx</x:v>
      </x:c>
      <x:c r="G268" s="6" t="str">
        <x:v>Not started</x:v>
      </x:c>
      <x:c r="H268" s="2" t="n">
        <x:f>COUNTIFS('Acceptance checks'!$A$2:$A$2479,$A268,'Acceptance checks'!$G$2:$G$2479,"Required")</x:f>
        <x:v>0</x:v>
      </x:c>
      <x:c r="I268" s="2" t="n">
        <x:f>COUNTIFS('Acceptance checks'!$A$2:$A$2479,$A268,'Acceptance checks'!$G$2:$G$2479,"Required",'Acceptance checks'!$L$2:$L$2479,"Ready")</x:f>
        <x:v>0</x:v>
      </x:c>
      <x:c r="J268" s="6" t="str">
        <x:v>Pending</x:v>
      </x:c>
      <x:c r="K268" s="2" t="str">
        <x:f>IF(AND(AB268="Yes",AA268="Resolved",V268="material3-native-v4",W268&lt;&gt;"",AF268&lt;&gt;"",X268="Approved",F268="Confirmed",G268="Verified",J268="Approved",H268&gt;0,H268=I268,COUNTIFS('Acceptance checks'!$A$2:$A$2479,$A268,'Acceptance checks'!$L$2:$L$2479,"Ready")=COUNTIFS('Acceptance checks'!$A$2:$A$2479,$A268),P268="",OR(S268&lt;&gt;"",AE268&lt;&gt;""),T268="Pass",U268&lt;&gt;""),"Yes","No")</x:f>
        <x:v>No</x:v>
      </x:c>
      <x:c r="L268" s="2" t="str"/>
      <x:c r="M268" s="2" t="str"/>
      <x:c r="N268" s="2" t="str">
        <x:v>https://github.com/pproenca/astryx-mui/blob/b4e37f6645dedbc493c6961f53fef2c323a0adab/packages/richtext/src/RichTextEditorAutoLinkPlugin.tsx</x:v>
      </x:c>
      <x:c r="O268" s="2" t="str">
        <x:v>Review for a Material 3 counterpart or classify as an Astryx extension.</x:v>
      </x:c>
      <x:c r="P268" s="6" t="str"/>
      <x:c r="Q268" s="2" t="str"/>
      <x:c r="R268" s="2" t="str"/>
      <x:c r="S268" s="2" t="str"/>
      <x:c r="T268" s="6" t="str">
        <x:v>Pending</x:v>
      </x:c>
      <x:c r="U268" s="6" t="str"/>
      <x:c r="V268" t="str">
        <x:v>material3-native-v4</x:v>
      </x:c>
      <x:c r="W268" t="str"/>
      <x:c r="X268" t="str">
        <x:v>Pending</x:v>
      </x:c>
      <x:c r="Y268" t="str"/>
      <x:c r="Z268" t="str">
        <x:v>Astryx extension</x:v>
      </x:c>
      <x:c r="AA268" t="str">
        <x:v>Unresolved</x:v>
      </x:c>
      <x:c r="AB268" t="str">
        <x:v>No</x:v>
      </x:c>
      <x:c r="AC268" t="str"/>
      <x:c r="AD268" t="str"/>
      <x:c r="AE268" t="str"/>
      <x:c r="AF268" t="str"/>
      <x:c r="AG268" t="str">
        <x:v>Review</x:v>
      </x:c>
      <x:c r="AH268" t="str"/>
      <x:c r="AI268" t="str"/>
    </x:row>
    <x:row r="269" ht="20" customHeight="1">
      <x:c r="A269" s="2" t="str">
        <x:v>CM-0268</x:v>
      </x:c>
      <x:c r="B269" s="2" t="str"/>
      <x:c r="C269" s="2" t="str"/>
      <x:c r="D269" s="2" t="str">
        <x:v>RichTextEditorToolbar</x:v>
      </x:c>
      <x:c r="E269" s="2" t="str">
        <x:v>richtext</x:v>
      </x:c>
      <x:c r="F269" s="6" t="str">
        <x:v>Unclassified Astryx</x:v>
      </x:c>
      <x:c r="G269" s="6" t="str">
        <x:v>Not started</x:v>
      </x:c>
      <x:c r="H269" s="2" t="n">
        <x:f>COUNTIFS('Acceptance checks'!$A$2:$A$2479,$A269,'Acceptance checks'!$G$2:$G$2479,"Required")</x:f>
        <x:v>0</x:v>
      </x:c>
      <x:c r="I269" s="2" t="n">
        <x:f>COUNTIFS('Acceptance checks'!$A$2:$A$2479,$A269,'Acceptance checks'!$G$2:$G$2479,"Required",'Acceptance checks'!$L$2:$L$2479,"Ready")</x:f>
        <x:v>0</x:v>
      </x:c>
      <x:c r="J269" s="6" t="str">
        <x:v>Pending</x:v>
      </x:c>
      <x:c r="K269" s="2" t="str">
        <x:f>IF(AND(AB269="Yes",AA269="Resolved",V269="material3-native-v4",W269&lt;&gt;"",AF269&lt;&gt;"",X269="Approved",F269="Confirmed",G269="Verified",J269="Approved",H269&gt;0,H269=I269,COUNTIFS('Acceptance checks'!$A$2:$A$2479,$A269,'Acceptance checks'!$L$2:$L$2479,"Ready")=COUNTIFS('Acceptance checks'!$A$2:$A$2479,$A269),P269="",OR(S269&lt;&gt;"",AE269&lt;&gt;""),T269="Pass",U269&lt;&gt;""),"Yes","No")</x:f>
        <x:v>No</x:v>
      </x:c>
      <x:c r="L269" s="2" t="str"/>
      <x:c r="M269" s="2" t="str"/>
      <x:c r="N269" s="2" t="str">
        <x:v>https://github.com/pproenca/astryx-mui/blob/b4e37f6645dedbc493c6961f53fef2c323a0adab/packages/richtext/src/RichTextEditorToolbar.tsx</x:v>
      </x:c>
      <x:c r="O269" s="2" t="str">
        <x:v>Review for a Material 3 counterpart or classify as an Astryx extension.</x:v>
      </x:c>
      <x:c r="P269" s="6" t="str"/>
      <x:c r="Q269" s="2" t="str"/>
      <x:c r="R269" s="2" t="str"/>
      <x:c r="S269" s="2" t="str"/>
      <x:c r="T269" s="6" t="str">
        <x:v>Pending</x:v>
      </x:c>
      <x:c r="U269" s="6" t="str"/>
      <x:c r="V269" t="str">
        <x:v>material3-native-v4</x:v>
      </x:c>
      <x:c r="W269" t="str"/>
      <x:c r="X269" t="str">
        <x:v>Pending</x:v>
      </x:c>
      <x:c r="Y269" t="str"/>
      <x:c r="Z269" t="str">
        <x:v>Astryx extension</x:v>
      </x:c>
      <x:c r="AA269" t="str">
        <x:v>Unresolved</x:v>
      </x:c>
      <x:c r="AB269" t="str">
        <x:v>No</x:v>
      </x:c>
      <x:c r="AC269" t="str"/>
      <x:c r="AD269" t="str"/>
      <x:c r="AE269" t="str"/>
      <x:c r="AF269" t="str"/>
      <x:c r="AG269" t="str">
        <x:v>Review</x:v>
      </x:c>
      <x:c r="AH269" t="str"/>
      <x:c r="AI269" t="str"/>
    </x:row>
    <x:row r="270" ht="20" customHeight="1">
      <x:c r="A270" s="2" t="str">
        <x:v>CM-0269</x:v>
      </x:c>
      <x:c r="B270" s="2" t="str"/>
      <x:c r="C270" s="2" t="str"/>
      <x:c r="D270" s="2" t="str">
        <x:v>RichTextView</x:v>
      </x:c>
      <x:c r="E270" s="2" t="str">
        <x:v>richtext</x:v>
      </x:c>
      <x:c r="F270" s="6" t="str">
        <x:v>Unclassified Astryx</x:v>
      </x:c>
      <x:c r="G270" s="6" t="str">
        <x:v>Not started</x:v>
      </x:c>
      <x:c r="H270" s="2" t="n">
        <x:f>COUNTIFS('Acceptance checks'!$A$2:$A$2479,$A270,'Acceptance checks'!$G$2:$G$2479,"Required")</x:f>
        <x:v>0</x:v>
      </x:c>
      <x:c r="I270" s="2" t="n">
        <x:f>COUNTIFS('Acceptance checks'!$A$2:$A$2479,$A270,'Acceptance checks'!$G$2:$G$2479,"Required",'Acceptance checks'!$L$2:$L$2479,"Ready")</x:f>
        <x:v>0</x:v>
      </x:c>
      <x:c r="J270" s="6" t="str">
        <x:v>Pending</x:v>
      </x:c>
      <x:c r="K270" s="2" t="str">
        <x:f>IF(AND(AB270="Yes",AA270="Resolved",V270="material3-native-v4",W270&lt;&gt;"",AF270&lt;&gt;"",X270="Approved",F270="Confirmed",G270="Verified",J270="Approved",H270&gt;0,H270=I270,COUNTIFS('Acceptance checks'!$A$2:$A$2479,$A270,'Acceptance checks'!$L$2:$L$2479,"Ready")=COUNTIFS('Acceptance checks'!$A$2:$A$2479,$A270),P270="",OR(S270&lt;&gt;"",AE270&lt;&gt;""),T270="Pass",U270&lt;&gt;""),"Yes","No")</x:f>
        <x:v>No</x:v>
      </x:c>
      <x:c r="L270" s="2" t="str"/>
      <x:c r="M270" s="2" t="str"/>
      <x:c r="N270" s="2" t="str">
        <x:v>https://github.com/pproenca/astryx-mui/blob/b4e37f6645dedbc493c6961f53fef2c323a0adab/packages/richtext/src/RichTextView.tsx</x:v>
      </x:c>
      <x:c r="O270" s="2" t="str">
        <x:v>Review for a Material 3 counterpart or classify as an Astryx extension.</x:v>
      </x:c>
      <x:c r="P270" s="6" t="str"/>
      <x:c r="Q270" s="2" t="str"/>
      <x:c r="R270" s="2" t="str"/>
      <x:c r="S270" s="2" t="str"/>
      <x:c r="T270" s="6" t="str">
        <x:v>Pending</x:v>
      </x:c>
      <x:c r="U270" s="6" t="str"/>
      <x:c r="V270" t="str">
        <x:v>material3-native-v4</x:v>
      </x:c>
      <x:c r="W270" t="str"/>
      <x:c r="X270" t="str">
        <x:v>Pending</x:v>
      </x:c>
      <x:c r="Y270" t="str"/>
      <x:c r="Z270" t="str">
        <x:v>Astryx extension</x:v>
      </x:c>
      <x:c r="AA270" t="str">
        <x:v>Unresolved</x:v>
      </x:c>
      <x:c r="AB270" t="str">
        <x:v>No</x:v>
      </x:c>
      <x:c r="AC270" t="str"/>
      <x:c r="AD270" t="str"/>
      <x:c r="AE270" t="str"/>
      <x:c r="AF270" t="str"/>
      <x:c r="AG270" t="str">
        <x:v>Review</x:v>
      </x:c>
      <x:c r="AH270" t="str"/>
      <x:c r="AI270" t="str"/>
    </x:row>
    <x:row r="271" ht="20" customHeight="1">
      <x:c r="A271" s="2" t="str">
        <x:v>CM-0270</x:v>
      </x:c>
      <x:c r="B271" s="2" t="str"/>
      <x:c r="C271" s="2" t="str"/>
      <x:c r="D271" s="2" t="str">
        <x:v>VegaChart</x:v>
      </x:c>
      <x:c r="E271" s="2" t="str">
        <x:v>vega</x:v>
      </x:c>
      <x:c r="F271" s="6" t="str">
        <x:v>Unclassified Astryx</x:v>
      </x:c>
      <x:c r="G271" s="6" t="str">
        <x:v>Not started</x:v>
      </x:c>
      <x:c r="H271" s="2" t="n">
        <x:f>COUNTIFS('Acceptance checks'!$A$2:$A$2479,$A271,'Acceptance checks'!$G$2:$G$2479,"Required")</x:f>
        <x:v>0</x:v>
      </x:c>
      <x:c r="I271" s="2" t="n">
        <x:f>COUNTIFS('Acceptance checks'!$A$2:$A$2479,$A271,'Acceptance checks'!$G$2:$G$2479,"Required",'Acceptance checks'!$L$2:$L$2479,"Ready")</x:f>
        <x:v>0</x:v>
      </x:c>
      <x:c r="J271" s="6" t="str">
        <x:v>Pending</x:v>
      </x:c>
      <x:c r="K271" s="2" t="str">
        <x:f>IF(AND(AB271="Yes",AA271="Resolved",V271="material3-native-v4",W271&lt;&gt;"",AF271&lt;&gt;"",X271="Approved",F271="Confirmed",G271="Verified",J271="Approved",H271&gt;0,H271=I271,COUNTIFS('Acceptance checks'!$A$2:$A$2479,$A271,'Acceptance checks'!$L$2:$L$2479,"Ready")=COUNTIFS('Acceptance checks'!$A$2:$A$2479,$A271),P271="",OR(S271&lt;&gt;"",AE271&lt;&gt;""),T271="Pass",U271&lt;&gt;""),"Yes","No")</x:f>
        <x:v>No</x:v>
      </x:c>
      <x:c r="L271" s="2" t="str"/>
      <x:c r="M271" s="2" t="str"/>
      <x:c r="N271" s="2" t="str">
        <x:v>https://github.com/pproenca/astryx-mui/blob/b4e37f6645dedbc493c6961f53fef2c323a0adab/packages/vega/src/VegaChart.tsx</x:v>
      </x:c>
      <x:c r="O271" s="2" t="str">
        <x:v>Review for a Material 3 counterpart or classify as an Astryx extension.</x:v>
      </x:c>
      <x:c r="P271" s="6" t="str"/>
      <x:c r="Q271" s="2" t="str"/>
      <x:c r="R271" s="2" t="str">
        <x:v>https://github.com/pproenca/astryx-mui/blob/b4e37f6645dedbc493c6961f53fef2c323a0adab/packages/vega/src/VegaChart.doc.mjs</x:v>
      </x:c>
      <x:c r="S271" s="2" t="str"/>
      <x:c r="T271" s="6" t="str">
        <x:v>Pending</x:v>
      </x:c>
      <x:c r="U271" s="6" t="str"/>
      <x:c r="V271" t="str">
        <x:v>material3-native-v4</x:v>
      </x:c>
      <x:c r="W271" t="str"/>
      <x:c r="X271" t="str">
        <x:v>Pending</x:v>
      </x:c>
      <x:c r="Y271" t="str"/>
      <x:c r="Z271" t="str">
        <x:v>Astryx extension</x:v>
      </x:c>
      <x:c r="AA271" t="str">
        <x:v>Unresolved</x:v>
      </x:c>
      <x:c r="AB271" t="str">
        <x:v>No</x:v>
      </x:c>
      <x:c r="AC271" t="str"/>
      <x:c r="AD271" t="str"/>
      <x:c r="AE271" t="str"/>
      <x:c r="AF271" t="str"/>
      <x:c r="AG271" t="str">
        <x:v>Review</x:v>
      </x:c>
      <x:c r="AH271" t="str"/>
      <x:c r="AI271" t="str"/>
    </x:row>
    <x:row r="272">
      <x:c r="A272" t="str">
        <x:v>CM-0271</x:v>
      </x:c>
      <x:c r="B272" t="str">
        <x:v>AppBar</x:v>
      </x:c>
      <x:c r="C272" t="str">
        <x:v>Compose / Expressive</x:v>
      </x:c>
      <x:c r="D272" t="str"/>
      <x:c r="E272" t="str">
        <x:v>@astryxdesign/material3</x:v>
      </x:c>
      <x:c r="F272" t="str">
        <x:v>Candidate</x:v>
      </x:c>
      <x:c r="G272" t="str">
        <x:v>Not started</x:v>
      </x:c>
      <x:c r="H272" t="n">
        <x:f>COUNTIFS('Acceptance checks'!$A$2:$A$2479,$A272,'Acceptance checks'!$G$2:$G$2479,"Required")</x:f>
        <x:v>10</x:v>
      </x:c>
      <x:c r="I272" t="n">
        <x:f>COUNTIFS('Acceptance checks'!$A$2:$A$2479,$A272,'Acceptance checks'!$G$2:$G$2479,"Required",'Acceptance checks'!$L$2:$L$2479,"Ready")</x:f>
        <x:v>0</x:v>
      </x:c>
      <x:c r="J272" t="str">
        <x:v>Pending</x:v>
      </x:c>
      <x:c r="K272" t="str">
        <x:f>IF(AND(AB272="Yes",AA272="Resolved",V272="material3-native-v4",W272&lt;&gt;"",AF272&lt;&gt;"",X272="Approved",F272="Confirmed",G272="Verified",J272="Approved",H272&gt;0,H272=I272,COUNTIFS('Acceptance checks'!$A$2:$A$2479,$A272,'Acceptance checks'!$L$2:$L$2479,"Ready")=COUNTIFS('Acceptance checks'!$A$2:$A$2479,$A272),P272="",OR(S272&lt;&gt;"",AE272&lt;&gt;""),T272="Pass",U272&lt;&gt;""),"Yes","No")</x:f>
        <x:v>No</x:v>
      </x:c>
      <x:c r="L272" t="str"/>
      <x:c r="M272" t="str">
        <x:v>https://android.googlesource.com/platform/frameworks/support/+/b97c4470f19d8ae9bb9f96be24376fdf37ad056f/compose/material3/material3/src/commonMain/kotlin/androidx/compose/material3/AppBar.kt</x:v>
      </x:c>
      <x:c r="N272" t="str"/>
      <x:c r="O272" t="str">
        <x:v>Required family absent from the Web-led mapping. Candidate coverage is not implementation equivalence.</x:v>
      </x:c>
      <x:c r="P272" t="str">
        <x:v>Resolve selected variants and design baseline</x:v>
      </x:c>
      <x:c r="Q272" t="str"/>
      <x:c r="R272" t="str"/>
      <x:c r="S272" t="str"/>
      <x:c r="T272" t="str">
        <x:v>Pending</x:v>
      </x:c>
      <x:c r="U272" t="str"/>
      <x:c r="V272" t="str">
        <x:v>material3-native-v4</x:v>
      </x:c>
      <x:c r="W272" t="str">
        <x:v>@astryxdesign/material3/AppBar</x:v>
      </x:c>
      <x:c r="X272" t="str">
        <x:v>Pending</x:v>
      </x:c>
      <x:c r="Y272" t="str">
        <x:v>58114:20560, 58114:20551, 58114:20544, 58114:20537, 58114:20523, 58114:20530, 58114:20565, 51159:5105, 58108:88092</x:v>
      </x:c>
      <x:c r="Z272" t="str">
        <x:v>Compose; reconcile Figma/guidance</x:v>
      </x:c>
      <x:c r="AA272" t="str">
        <x:v>Unresolved</x:v>
      </x:c>
      <x:c r="AB272" t="str">
        <x:v>No</x:v>
      </x:c>
      <x:c r="AC272" t="str">
        <x:v>compose:AppBar, compose:AppBarColumn, compose:AppBarRow, compose:AppBarDsl</x:v>
      </x:c>
      <x:c r="AD272" t="str">
        <x:v>TopAppBar, CenterAlignedTopAppBar, MediumTopAppBar, MediumFlexibleTopAppBar, LargeTopAppBar, LargeFlexibleTopAppBar, TwoRowsTopAppBar, BottomAppBar, FlexibleBottomAppBar, BottomAppBarState, AppBarColumn, AppBarRow, AppBarOverflowIndicator</x:v>
      </x:c>
      <x:c r="AE272" t="str">
        <x:v>TM-02320, TM-02321, TM-02322, TM-02323, TM-02324, TM-02325, TM-02326, TM-02327, TM-02328, TM-02329, TM-02330, TM-02331, TM-02332, TM-02333, TM-02334, TM-02335, TM-02336, TM-02337, TM-02338, TM-02339, TM-02340, TM-02341, TM-02342, TM-02343, TM-02344, TM-02345, TM-02346, TM-02347, TM-02348, TM-02439, TM-02440, TM-02441, TM-02442, TM-02804, TM-02805, TM-02806, TM-02807, TM-02808, TM-02809, TM-02810, TM-02976, TM-02977, TM-02978, TM-02979, TM-02980, TM-02981, TM-02982, TM-02983, TM-02984, TM-03557, TM-03558, TM-03559, TM-03560, TM-03561, TM-03562</x:v>
      </x:c>
      <x:c r="AF272" t="str"/>
      <x:c r="AG272" t="str">
        <x:v>Required</x:v>
      </x:c>
      <x:c r="AH272" t="str"/>
      <x:c r="AI272" t="str"/>
    </x:row>
    <x:row r="273">
      <x:c r="A273" t="str">
        <x:v>CM-0272</x:v>
      </x:c>
      <x:c r="B273" t="str">
        <x:v>BottomSheet</x:v>
      </x:c>
      <x:c r="C273" t="str">
        <x:v>Compose / Expressive</x:v>
      </x:c>
      <x:c r="D273" t="str"/>
      <x:c r="E273" t="str">
        <x:v>@astryxdesign/material3</x:v>
      </x:c>
      <x:c r="F273" t="str">
        <x:v>Candidate</x:v>
      </x:c>
      <x:c r="G273" t="str">
        <x:v>Not started</x:v>
      </x:c>
      <x:c r="H273" t="n">
        <x:f>COUNTIFS('Acceptance checks'!$A$2:$A$2479,$A273,'Acceptance checks'!$G$2:$G$2479,"Required")</x:f>
        <x:v>10</x:v>
      </x:c>
      <x:c r="I273" t="n">
        <x:f>COUNTIFS('Acceptance checks'!$A$2:$A$2479,$A273,'Acceptance checks'!$G$2:$G$2479,"Required",'Acceptance checks'!$L$2:$L$2479,"Ready")</x:f>
        <x:v>0</x:v>
      </x:c>
      <x:c r="J273" t="str">
        <x:v>Pending</x:v>
      </x:c>
      <x:c r="K273" t="str">
        <x:f>IF(AND(AB273="Yes",AA273="Resolved",V273="material3-native-v4",W273&lt;&gt;"",AF273&lt;&gt;"",X273="Approved",F273="Confirmed",G273="Verified",J273="Approved",H273&gt;0,H273=I273,COUNTIFS('Acceptance checks'!$A$2:$A$2479,$A273,'Acceptance checks'!$L$2:$L$2479,"Ready")=COUNTIFS('Acceptance checks'!$A$2:$A$2479,$A273),P273="",OR(S273&lt;&gt;"",AE273&lt;&gt;""),T273="Pass",U273&lt;&gt;""),"Yes","No")</x:f>
        <x:v>No</x:v>
      </x:c>
      <x:c r="L273" t="str"/>
      <x:c r="M273" t="str">
        <x:v>https://android.googlesource.com/platform/frameworks/support/+/b97c4470f19d8ae9bb9f96be24376fdf37ad056f/compose/material3/material3/src/commonMain/kotlin/androidx/compose/material3/BottomSheet.kt</x:v>
      </x:c>
      <x:c r="N273" t="str"/>
      <x:c r="O273" t="str">
        <x:v>Required family absent from the Web-led mapping. Candidate coverage is not implementation equivalence.</x:v>
      </x:c>
      <x:c r="P273" t="str">
        <x:v>Resolve selected variants and design baseline</x:v>
      </x:c>
      <x:c r="Q273" t="str"/>
      <x:c r="R273" t="str"/>
      <x:c r="S273" t="str"/>
      <x:c r="T273" t="str">
        <x:v>Pending</x:v>
      </x:c>
      <x:c r="U273" t="str"/>
      <x:c r="V273" t="str">
        <x:v>material3-native-v4</x:v>
      </x:c>
      <x:c r="W273" t="str">
        <x:v>@astryxdesign/material3/BottomSheet</x:v>
      </x:c>
      <x:c r="X273" t="str">
        <x:v>Pending</x:v>
      </x:c>
      <x:c r="Y273" t="str">
        <x:v>51827:5859, 57314:35893</x:v>
      </x:c>
      <x:c r="Z273" t="str">
        <x:v>Compose; reconcile Figma/guidance</x:v>
      </x:c>
      <x:c r="AA273" t="str">
        <x:v>Unresolved</x:v>
      </x:c>
      <x:c r="AB273" t="str">
        <x:v>No</x:v>
      </x:c>
      <x:c r="AC273" t="str">
        <x:v>compose:BottomSheet, compose:BottomSheetScaffold, compose:ModalBottomSheet, compose:Scrim</x:v>
      </x:c>
      <x:c r="AD273" t="str">
        <x:v>BottomSheet, BottomSheetScaffold, ModalBottomSheet, Scrim Pinned API helper: BottomSheetDefaults.DragHandle.</x:v>
      </x:c>
      <x:c r="AE273" t="str">
        <x:v>TM-03557, TM-03558, TM-03559, TM-03560, TM-03561, TM-03562, TM-04100, TM-04101</x:v>
      </x:c>
      <x:c r="AF273" t="str"/>
      <x:c r="AG273" t="str">
        <x:v>Required</x:v>
      </x:c>
      <x:c r="AH273" t="str"/>
      <x:c r="AI273" t="str"/>
    </x:row>
    <x:row r="274">
      <x:c r="A274" t="str">
        <x:v>CM-0273</x:v>
      </x:c>
      <x:c r="B274" t="str">
        <x:v>Carousel</x:v>
      </x:c>
      <x:c r="C274" t="str">
        <x:v>Compose / Expressive</x:v>
      </x:c>
      <x:c r="D274" t="str"/>
      <x:c r="E274" t="str">
        <x:v>@astryxdesign/material3</x:v>
      </x:c>
      <x:c r="F274" t="str">
        <x:v>Candidate</x:v>
      </x:c>
      <x:c r="G274" t="str">
        <x:v>Not started</x:v>
      </x:c>
      <x:c r="H274" t="n">
        <x:f>COUNTIFS('Acceptance checks'!$A$2:$A$2479,$A274,'Acceptance checks'!$G$2:$G$2479,"Required")</x:f>
        <x:v>10</x:v>
      </x:c>
      <x:c r="I274" t="n">
        <x:f>COUNTIFS('Acceptance checks'!$A$2:$A$2479,$A274,'Acceptance checks'!$G$2:$G$2479,"Required",'Acceptance checks'!$L$2:$L$2479,"Ready")</x:f>
        <x:v>0</x:v>
      </x:c>
      <x:c r="J274" t="str">
        <x:v>Pending</x:v>
      </x:c>
      <x:c r="K274" t="str">
        <x:f>IF(AND(AB274="Yes",AA274="Resolved",V274="material3-native-v4",W274&lt;&gt;"",AF274&lt;&gt;"",X274="Approved",F274="Confirmed",G274="Verified",J274="Approved",H274&gt;0,H274=I274,COUNTIFS('Acceptance checks'!$A$2:$A$2479,$A274,'Acceptance checks'!$L$2:$L$2479,"Ready")=COUNTIFS('Acceptance checks'!$A$2:$A$2479,$A274),P274="",OR(S274&lt;&gt;"",AE274&lt;&gt;""),T274="Pass",U274&lt;&gt;""),"Yes","No")</x:f>
        <x:v>No</x:v>
      </x:c>
      <x:c r="L274" t="str"/>
      <x:c r="M274" t="str">
        <x:v>https://android.googlesource.com/platform/frameworks/support/+/b97c4470f19d8ae9bb9f96be24376fdf37ad056f/compose/material3/material3/src/commonMain/kotlin/androidx/compose/material3/carousel/Carousel.kt</x:v>
      </x:c>
      <x:c r="N274" t="str"/>
      <x:c r="O274" t="str">
        <x:v>Required family absent from the Web-led mapping. Candidate coverage is not implementation equivalence.</x:v>
      </x:c>
      <x:c r="P274" t="str">
        <x:v>Resolve selected variants and design baseline</x:v>
      </x:c>
      <x:c r="Q274" t="str"/>
      <x:c r="R274" t="str"/>
      <x:c r="S274" t="str"/>
      <x:c r="T274" t="str">
        <x:v>Pending</x:v>
      </x:c>
      <x:c r="U274" t="str"/>
      <x:c r="V274" t="str">
        <x:v>material3-native-v4</x:v>
      </x:c>
      <x:c r="W274" t="str">
        <x:v>@astryxdesign/material3/Carousel</x:v>
      </x:c>
      <x:c r="X274" t="str">
        <x:v>Pending</x:v>
      </x:c>
      <x:c r="Y274" t="str">
        <x:v>53912:27480, 54577:26060</x:v>
      </x:c>
      <x:c r="Z274" t="str">
        <x:v>Compose; reconcile Figma/guidance</x:v>
      </x:c>
      <x:c r="AA274" t="str">
        <x:v>Unresolved</x:v>
      </x:c>
      <x:c r="AB274" t="str">
        <x:v>No</x:v>
      </x:c>
      <x:c r="AC274" t="str">
        <x:v>compose:Carousel, compose:CarouselParallaxScrollEffect</x:v>
      </x:c>
      <x:c r="AD274" t="str">
        <x:v>HorizontalMultiBrowseCarousel, HorizontalUncontainedCarousel, HorizontalCenteredHeroCarousel, CarouselParallaxScrollEffectState Pinned API helpers: CarouselDefaults.maskBorder, maskClip, rememberMaskShape; rememberCarouselState.</x:v>
      </x:c>
      <x:c r="AE274" t="str"/>
      <x:c r="AF274" t="str"/>
      <x:c r="AG274" t="str">
        <x:v>Required</x:v>
      </x:c>
      <x:c r="AH274" t="str"/>
      <x:c r="AI274" t="str"/>
    </x:row>
    <x:row r="275">
      <x:c r="A275" t="str">
        <x:v>CM-0274</x:v>
      </x:c>
      <x:c r="B275" t="str">
        <x:v>DatePicker</x:v>
      </x:c>
      <x:c r="C275" t="str">
        <x:v>Compose / Expressive</x:v>
      </x:c>
      <x:c r="D275" t="str"/>
      <x:c r="E275" t="str">
        <x:v>@astryxdesign/material3</x:v>
      </x:c>
      <x:c r="F275" t="str">
        <x:v>Candidate</x:v>
      </x:c>
      <x:c r="G275" t="str">
        <x:v>Not started</x:v>
      </x:c>
      <x:c r="H275" t="n">
        <x:f>COUNTIFS('Acceptance checks'!$A$2:$A$2479,$A275,'Acceptance checks'!$G$2:$G$2479,"Required")</x:f>
        <x:v>10</x:v>
      </x:c>
      <x:c r="I275" t="n">
        <x:f>COUNTIFS('Acceptance checks'!$A$2:$A$2479,$A275,'Acceptance checks'!$G$2:$G$2479,"Required",'Acceptance checks'!$L$2:$L$2479,"Ready")</x:f>
        <x:v>0</x:v>
      </x:c>
      <x:c r="J275" t="str">
        <x:v>Pending</x:v>
      </x:c>
      <x:c r="K275" t="str">
        <x:f>IF(AND(AB275="Yes",AA275="Resolved",V275="material3-native-v4",W275&lt;&gt;"",AF275&lt;&gt;"",X275="Approved",F275="Confirmed",G275="Verified",J275="Approved",H275&gt;0,H275=I275,COUNTIFS('Acceptance checks'!$A$2:$A$2479,$A275,'Acceptance checks'!$L$2:$L$2479,"Ready")=COUNTIFS('Acceptance checks'!$A$2:$A$2479,$A275),P275="",OR(S275&lt;&gt;"",AE275&lt;&gt;""),T275="Pass",U275&lt;&gt;""),"Yes","No")</x:f>
        <x:v>No</x:v>
      </x:c>
      <x:c r="L275" t="str"/>
      <x:c r="M275" t="str">
        <x:v>https://android.googlesource.com/platform/frameworks/support/+/b97c4470f19d8ae9bb9f96be24376fdf37ad056f/compose/material3/material3/src/commonMain/kotlin/androidx/compose/material3/DatePicker.kt</x:v>
      </x:c>
      <x:c r="N275" t="str"/>
      <x:c r="O275" t="str">
        <x:v>Required family absent from the Web-led mapping. Candidate coverage is not implementation equivalence.</x:v>
      </x:c>
      <x:c r="P275" t="str">
        <x:v>Resolve selected variants and design baseline</x:v>
      </x:c>
      <x:c r="Q275" t="str"/>
      <x:c r="R275" t="str"/>
      <x:c r="S275" t="str"/>
      <x:c r="T275" t="str">
        <x:v>Pending</x:v>
      </x:c>
      <x:c r="U275" t="str"/>
      <x:c r="V275" t="str">
        <x:v>material3-native-v4</x:v>
      </x:c>
      <x:c r="W275" t="str">
        <x:v>@astryxdesign/material3/DatePicker</x:v>
      </x:c>
      <x:c r="X275" t="str">
        <x:v>Pending</x:v>
      </x:c>
      <x:c r="Y275" t="str">
        <x:v>51954:18817, 51954:18957, 51954:18918, 51954:18567, 51954:18540, 51954:18136</x:v>
      </x:c>
      <x:c r="Z275" t="str">
        <x:v>Compose; reconcile Figma/guidance</x:v>
      </x:c>
      <x:c r="AA275" t="str">
        <x:v>Unresolved</x:v>
      </x:c>
      <x:c r="AB275" t="str">
        <x:v>No</x:v>
      </x:c>
      <x:c r="AC275" t="str">
        <x:v>compose:DatePicker, compose:DateRangePicker</x:v>
      </x:c>
      <x:c r="AD275" t="str">
        <x:v>DatePicker, DatePickerState, DatePickerTitle, DatePickerHeadline, DateRangePicker, DateRangePickerState, DateRangePickerTitle, DateRangePickerHeadline Pinned API helpers: DatePickerDialog.</x:v>
      </x:c>
      <x:c r="AE275" t="str">
        <x:v>TM-02743, TM-02744, TM-02745, TM-02746, TM-02747, TM-02748, TM-02749, TM-02750, TM-02751, TM-02752, TM-02753, TM-02754, TM-02755, TM-02756, TM-02757, TM-02758, TM-02759, TM-02760, TM-02761, TM-02762, TM-02763, TM-02764, TM-02765, TM-02766, TM-02767, TM-02768, TM-02769, TM-02770, TM-02771, TM-02772, TM-02773, TM-02774, TM-02775, TM-02776, TM-02777, TM-02778, TM-02779, TM-02780, TM-02781, TM-02782, TM-02783, TM-02784, TM-02785, TM-02786, TM-02787, TM-02802, TM-02803, TM-02878, TM-02879, TM-02880, TM-02881, TM-02882, TM-02883, TM-03557, TM-03558, TM-03559, TM-03560, TM-03561, TM-03562</x:v>
      </x:c>
      <x:c r="AF275" t="str"/>
      <x:c r="AG275" t="str">
        <x:v>Required</x:v>
      </x:c>
      <x:c r="AH275" t="str"/>
      <x:c r="AI275" t="str"/>
    </x:row>
    <x:row r="276">
      <x:c r="A276" t="str">
        <x:v>CM-0275</x:v>
      </x:c>
      <x:c r="B276" t="str">
        <x:v>NavigationRail</x:v>
      </x:c>
      <x:c r="C276" t="str">
        <x:v>Compose / Expressive</x:v>
      </x:c>
      <x:c r="D276" t="str"/>
      <x:c r="E276" t="str">
        <x:v>@astryxdesign/material3</x:v>
      </x:c>
      <x:c r="F276" t="str">
        <x:v>Candidate</x:v>
      </x:c>
      <x:c r="G276" t="str">
        <x:v>Not started</x:v>
      </x:c>
      <x:c r="H276" t="n">
        <x:f>COUNTIFS('Acceptance checks'!$A$2:$A$2479,$A276,'Acceptance checks'!$G$2:$G$2479,"Required")</x:f>
        <x:v>10</x:v>
      </x:c>
      <x:c r="I276" t="n">
        <x:f>COUNTIFS('Acceptance checks'!$A$2:$A$2479,$A276,'Acceptance checks'!$G$2:$G$2479,"Required",'Acceptance checks'!$L$2:$L$2479,"Ready")</x:f>
        <x:v>0</x:v>
      </x:c>
      <x:c r="J276" t="str">
        <x:v>Pending</x:v>
      </x:c>
      <x:c r="K276" t="str">
        <x:f>IF(AND(AB276="Yes",AA276="Resolved",V276="material3-native-v4",W276&lt;&gt;"",AF276&lt;&gt;"",X276="Approved",F276="Confirmed",G276="Verified",J276="Approved",H276&gt;0,H276=I276,COUNTIFS('Acceptance checks'!$A$2:$A$2479,$A276,'Acceptance checks'!$L$2:$L$2479,"Ready")=COUNTIFS('Acceptance checks'!$A$2:$A$2479,$A276),P276="",OR(S276&lt;&gt;"",AE276&lt;&gt;""),T276="Pass",U276&lt;&gt;""),"Yes","No")</x:f>
        <x:v>No</x:v>
      </x:c>
      <x:c r="L276" t="str"/>
      <x:c r="M276" t="str">
        <x:v>https://android.googlesource.com/platform/frameworks/support/+/b97c4470f19d8ae9bb9f96be24376fdf37ad056f/compose/material3/material3/src/commonMain/kotlin/androidx/compose/material3/NavigationRail.kt</x:v>
      </x:c>
      <x:c r="N276" t="str"/>
      <x:c r="O276" t="str">
        <x:v>Required family absent from the Web-led mapping. Candidate coverage is not implementation equivalence.</x:v>
      </x:c>
      <x:c r="P276" t="str">
        <x:v>Resolve selected variants and design baseline</x:v>
      </x:c>
      <x:c r="Q276" t="str"/>
      <x:c r="R276" t="str"/>
      <x:c r="S276" t="str"/>
      <x:c r="T276" t="str">
        <x:v>Pending</x:v>
      </x:c>
      <x:c r="U276" t="str"/>
      <x:c r="V276" t="str">
        <x:v>material3-native-v4</x:v>
      </x:c>
      <x:c r="W276" t="str">
        <x:v>@astryxdesign/material3/NavigationRail</x:v>
      </x:c>
      <x:c r="X276" t="str">
        <x:v>Pending</x:v>
      </x:c>
      <x:c r="Y276" t="str">
        <x:v>58016:36557, 58016:36306, 57547:1794, 58016:36879, 58016:36670, 57547:2577, 51593:5254</x:v>
      </x:c>
      <x:c r="Z276" t="str">
        <x:v>Compose; reconcile Figma/guidance</x:v>
      </x:c>
      <x:c r="AA276" t="str">
        <x:v>Unresolved</x:v>
      </x:c>
      <x:c r="AB276" t="str">
        <x:v>No</x:v>
      </x:c>
      <x:c r="AC276" t="str">
        <x:v>compose:NavigationRail, compose:WideNavigationRail</x:v>
      </x:c>
      <x:c r="AD276" t="str">
        <x:v>NavigationRail, NavigationRailItem, WideNavigationRail, ModalWideNavigationRail, WideNavigationRailItem Pinned API helpers: rememberWideNavigationRailState.</x:v>
      </x:c>
      <x:c r="AE276" t="str">
        <x:v>TM-03557, TM-03558, TM-03559, TM-03560, TM-03561, TM-03562, TM-03646, TM-03647, TM-03648, TM-03649, TM-03650, TM-03651, TM-03652, TM-03653, TM-03654, TM-03655, TM-03656, TM-03657, TM-03658, TM-03659, TM-03660, TM-03661, TM-03662, TM-03663, TM-03664, TM-03665, TM-03666, TM-03667, TM-03668, TM-03669, TM-03670, TM-03671, TM-03672, TM-03673, TM-03674, TM-03675, TM-03676, TM-03677, TM-03678, TM-03679, TM-03680, TM-03681, TM-03682, TM-03683, TM-03684, TM-03685, TM-03686, TM-03687, TM-03688, TM-03689, TM-03690, TM-03691, TM-03692, TM-04100, TM-04101, TM-04194, TM-04195, TM-04196, TM-04197, TM-04198, TM-04199, TM-04200, TM-04201, TM-04202, TM-04203, TM-04204, TM-04205, TM-04206, TM-04207, TM-04208</x:v>
      </x:c>
      <x:c r="AF276" t="str"/>
      <x:c r="AG276" t="str">
        <x:v>Required</x:v>
      </x:c>
      <x:c r="AH276" t="str"/>
      <x:c r="AI276" t="str"/>
    </x:row>
    <x:row r="277">
      <x:c r="A277" t="str">
        <x:v>CM-0276</x:v>
      </x:c>
      <x:c r="B277" t="str">
        <x:v>Snackbar</x:v>
      </x:c>
      <x:c r="C277" t="str">
        <x:v>Compose / Expressive</x:v>
      </x:c>
      <x:c r="D277" t="str"/>
      <x:c r="E277" t="str">
        <x:v>@astryxdesign/material3</x:v>
      </x:c>
      <x:c r="F277" t="str">
        <x:v>Candidate</x:v>
      </x:c>
      <x:c r="G277" t="str">
        <x:v>Not started</x:v>
      </x:c>
      <x:c r="H277" t="n">
        <x:f>COUNTIFS('Acceptance checks'!$A$2:$A$2479,$A277,'Acceptance checks'!$G$2:$G$2479,"Required")</x:f>
        <x:v>10</x:v>
      </x:c>
      <x:c r="I277" t="n">
        <x:f>COUNTIFS('Acceptance checks'!$A$2:$A$2479,$A277,'Acceptance checks'!$G$2:$G$2479,"Required",'Acceptance checks'!$L$2:$L$2479,"Ready")</x:f>
        <x:v>0</x:v>
      </x:c>
      <x:c r="J277" t="str">
        <x:v>Pending</x:v>
      </x:c>
      <x:c r="K277" t="str">
        <x:f>IF(AND(AB277="Yes",AA277="Resolved",V277="material3-native-v4",W277&lt;&gt;"",AF277&lt;&gt;"",X277="Approved",F277="Confirmed",G277="Verified",J277="Approved",H277&gt;0,H277=I277,COUNTIFS('Acceptance checks'!$A$2:$A$2479,$A277,'Acceptance checks'!$L$2:$L$2479,"Ready")=COUNTIFS('Acceptance checks'!$A$2:$A$2479,$A277),P277="",OR(S277&lt;&gt;"",AE277&lt;&gt;""),T277="Pass",U277&lt;&gt;""),"Yes","No")</x:f>
        <x:v>No</x:v>
      </x:c>
      <x:c r="L277" t="str"/>
      <x:c r="M277" t="str">
        <x:v>https://android.googlesource.com/platform/frameworks/support/+/b97c4470f19d8ae9bb9f96be24376fdf37ad056f/compose/material3/material3/src/commonMain/kotlin/androidx/compose/material3/Snackbar.kt</x:v>
      </x:c>
      <x:c r="N277" t="str"/>
      <x:c r="O277" t="str">
        <x:v>Required family absent from the Web-led mapping. Candidate coverage is not implementation equivalence.</x:v>
      </x:c>
      <x:c r="P277" t="str">
        <x:v>Resolve selected variants and design baseline</x:v>
      </x:c>
      <x:c r="Q277" t="str"/>
      <x:c r="R277" t="str"/>
      <x:c r="S277" t="str"/>
      <x:c r="T277" t="str">
        <x:v>Pending</x:v>
      </x:c>
      <x:c r="U277" t="str"/>
      <x:c r="V277" t="str">
        <x:v>material3-native-v4</x:v>
      </x:c>
      <x:c r="W277" t="str">
        <x:v>@astryxdesign/material3/Snackbar</x:v>
      </x:c>
      <x:c r="X277" t="str">
        <x:v>Pending</x:v>
      </x:c>
      <x:c r="Y277" t="str">
        <x:v>53977:33615, 53977:33628, 53977:33575</x:v>
      </x:c>
      <x:c r="Z277" t="str">
        <x:v>Compose; reconcile Figma/guidance</x:v>
      </x:c>
      <x:c r="AA277" t="str">
        <x:v>Unresolved</x:v>
      </x:c>
      <x:c r="AB277" t="str">
        <x:v>No</x:v>
      </x:c>
      <x:c r="AC277" t="str">
        <x:v>compose:Snackbar, compose:SnackbarHost</x:v>
      </x:c>
      <x:c r="AD277" t="str">
        <x:v>Snackbar, SnackbarHost</x:v>
      </x:c>
      <x:c r="AE277" t="str">
        <x:v>TM-03557, TM-03558, TM-03559, TM-03560, TM-03561, TM-03562, TM-04307, TM-04308, TM-04309, TM-04310, TM-04311, TM-04312, TM-04313, TM-04314, TM-04315, TM-04316, TM-04317, TM-04318, TM-04319, TM-04320, TM-04321, TM-04322, TM-04323</x:v>
      </x:c>
      <x:c r="AF277" t="str"/>
      <x:c r="AG277" t="str">
        <x:v>Required</x:v>
      </x:c>
      <x:c r="AH277" t="str"/>
      <x:c r="AI277" t="str"/>
    </x:row>
    <x:row r="278">
      <x:c r="A278" t="str">
        <x:v>CM-0277</x:v>
      </x:c>
      <x:c r="B278" t="str">
        <x:v>TimePicker</x:v>
      </x:c>
      <x:c r="C278" t="str">
        <x:v>Compose / Expressive</x:v>
      </x:c>
      <x:c r="D278" t="str"/>
      <x:c r="E278" t="str">
        <x:v>@astryxdesign/material3</x:v>
      </x:c>
      <x:c r="F278" t="str">
        <x:v>Candidate</x:v>
      </x:c>
      <x:c r="G278" t="str">
        <x:v>Not started</x:v>
      </x:c>
      <x:c r="H278" t="n">
        <x:f>COUNTIFS('Acceptance checks'!$A$2:$A$2479,$A278,'Acceptance checks'!$G$2:$G$2479,"Required")</x:f>
        <x:v>10</x:v>
      </x:c>
      <x:c r="I278" t="n">
        <x:f>COUNTIFS('Acceptance checks'!$A$2:$A$2479,$A278,'Acceptance checks'!$G$2:$G$2479,"Required",'Acceptance checks'!$L$2:$L$2479,"Ready")</x:f>
        <x:v>0</x:v>
      </x:c>
      <x:c r="J278" t="str">
        <x:v>Pending</x:v>
      </x:c>
      <x:c r="K278" t="str">
        <x:f>IF(AND(AB278="Yes",AA278="Resolved",V278="material3-native-v4",W278&lt;&gt;"",AF278&lt;&gt;"",X278="Approved",F278="Confirmed",G278="Verified",J278="Approved",H278&gt;0,H278=I278,COUNTIFS('Acceptance checks'!$A$2:$A$2479,$A278,'Acceptance checks'!$L$2:$L$2479,"Ready")=COUNTIFS('Acceptance checks'!$A$2:$A$2479,$A278),P278="",OR(S278&lt;&gt;"",AE278&lt;&gt;""),T278="Pass",U278&lt;&gt;""),"Yes","No")</x:f>
        <x:v>No</x:v>
      </x:c>
      <x:c r="L278" t="str"/>
      <x:c r="M278" t="str">
        <x:v>https://android.googlesource.com/platform/frameworks/support/+/b97c4470f19d8ae9bb9f96be24376fdf37ad056f/compose/material3/material3/src/commonMain/kotlin/androidx/compose/material3/TimePicker.kt</x:v>
      </x:c>
      <x:c r="N278" t="str"/>
      <x:c r="O278" t="str">
        <x:v>Required family absent from the Web-led mapping. Candidate coverage is not implementation equivalence.</x:v>
      </x:c>
      <x:c r="P278" t="str">
        <x:v>Resolve selected variants and design baseline</x:v>
      </x:c>
      <x:c r="Q278" t="str"/>
      <x:c r="R278" t="str"/>
      <x:c r="S278" t="str"/>
      <x:c r="T278" t="str">
        <x:v>Pending</x:v>
      </x:c>
      <x:c r="U278" t="str"/>
      <x:c r="V278" t="str">
        <x:v>material3-native-v4</x:v>
      </x:c>
      <x:c r="W278" t="str">
        <x:v>@astryxdesign/material3/TimePicker</x:v>
      </x:c>
      <x:c r="X278" t="str">
        <x:v>Pending</x:v>
      </x:c>
      <x:c r="Y278" t="str">
        <x:v>52949:28121, 52949:28086, 52949:28114, 52949:28132, 52949:28175, 52949:28218, 52949:27916, 52949:28053</x:v>
      </x:c>
      <x:c r="Z278" t="str">
        <x:v>Compose; reconcile Figma/guidance</x:v>
      </x:c>
      <x:c r="AA278" t="str">
        <x:v>Unresolved</x:v>
      </x:c>
      <x:c r="AB278" t="str">
        <x:v>No</x:v>
      </x:c>
      <x:c r="AC278" t="str">
        <x:v>compose:TimePicker, compose:TimePickerDialog, compose:ScrollField</x:v>
      </x:c>
      <x:c r="AD278" t="str">
        <x:v>TimePicker, TimeInput, TimeScroll, TimePickerState, TimePickerDialog, VibrantTimePickerDialog, DisplayModeToggle, ScrollDisplayModeToggle, Title, ScrollField, Item</x:v>
      </x:c>
      <x:c r="AE278" t="str">
        <x:v>TM-02677, TM-02678, TM-02679, TM-02680, TM-02681, TM-02682, TM-02683, TM-02684, TM-02685, TM-02686, TM-02687, TM-02688, TM-02689, TM-02690, TM-02691, TM-02692, TM-02693, TM-02694, TM-02695, TM-02696, TM-02697, TM-02698, TM-02699, TM-02700, TM-02701, TM-02702, TM-02703, TM-02704, TM-02705, TM-02706, TM-02707, TM-02708, TM-02709, TM-02710, TM-02711, TM-02712, TM-02713, TM-02714, TM-02715, TM-02716, TM-02717, TM-02718, TM-02719, TM-02720, TM-02721, TM-02722, TM-02723, TM-02724, TM-02788, TM-02789, TM-02790, TM-02791, TM-02792, TM-02793, TM-02794, TM-02795, TM-02796, TM-02797, TM-02798, TM-02799, TM-02800, TM-02801, TM-03557, TM-03558, TM-03559, TM-03560, TM-03561, TM-03562, TM-04194, TM-04195, TM-04196, TM-04197, TM-04198, TM-04199, TM-04200, TM-04201, TM-04202, TM-04203, TM-04204, TM-04205, TM-04206, TM-04207, TM-04208, TM-04569, TM-04570, TM-04571, TM-04572, TM-04573, TM-04574, TM-04575, TM-04576, TM-04577, TM-04578, TM-04579, TM-04580, TM-04581, TM-04582, TM-04583, TM-04584, TM-04585, TM-04586, TM-04587, TM-04588, TM-04589, TM-04590, TM-04591, TM-04592, TM-04593, TM-04594, TM-04595, TM-04596, TM-04597, TM-04598, TM-04599, TM-04600, TM-04601, TM-04602, TM-04603, TM-04604, TM-04605, TM-04606, TM-04607, TM-04608, TM-04609, TM-04610, TM-04611, TM-04612, TM-04613, TM-04614, TM-04615, TM-04616, TM-04617, TM-04618, TM-04619, TM-04620, TM-04621, TM-04622, TM-04623, TM-04624, TM-04625, TM-04626, TM-04627, TM-04628, TM-04629, TM-04630, TM-04631, TM-04632, TM-04633, TM-04634, TM-04635, TM-04636, TM-04637, TM-04638, TM-04639, TM-04640, TM-04641, TM-04642, TM-04643, TM-04644, TM-04645, TM-04646, TM-04647, TM-04648, TM-04649, TM-04650, TM-04651, TM-04652, TM-04653, TM-04654, TM-04655, TM-04656, TM-04657, TM-04851, TM-04852, TM-04853, TM-04854, TM-04855, TM-04856, TM-04857, TM-04858, TM-04859, TM-04860, TM-04861, TM-04862, TM-04863, TM-04864, TM-04865, TM-04866, TM-04867, TM-04868, TM-04869, TM-04870, TM-04871, TM-04872, TM-04873, TM-04874, TM-04875, TM-04876, TM-04877, TM-04878, TM-04879, TM-04880</x:v>
      </x:c>
      <x:c r="AF278" t="str"/>
      <x:c r="AG278" t="str">
        <x:v>Required</x:v>
      </x:c>
      <x:c r="AH278" t="str"/>
      <x:c r="AI278" t="str"/>
    </x:row>
    <x:row r="279">
      <x:c r="A279" t="str">
        <x:v>CM-0278</x:v>
      </x:c>
      <x:c r="B279" t="str">
        <x:v>Tooltip</x:v>
      </x:c>
      <x:c r="C279" t="str">
        <x:v>Compose / Expressive</x:v>
      </x:c>
      <x:c r="D279" t="str"/>
      <x:c r="E279" t="str">
        <x:v>@astryxdesign/material3</x:v>
      </x:c>
      <x:c r="F279" t="str">
        <x:v>Candidate</x:v>
      </x:c>
      <x:c r="G279" t="str">
        <x:v>Not started</x:v>
      </x:c>
      <x:c r="H279" t="n">
        <x:f>COUNTIFS('Acceptance checks'!$A$2:$A$2479,$A279,'Acceptance checks'!$G$2:$G$2479,"Required")</x:f>
        <x:v>10</x:v>
      </x:c>
      <x:c r="I279" t="n">
        <x:f>COUNTIFS('Acceptance checks'!$A$2:$A$2479,$A279,'Acceptance checks'!$G$2:$G$2479,"Required",'Acceptance checks'!$L$2:$L$2479,"Ready")</x:f>
        <x:v>0</x:v>
      </x:c>
      <x:c r="J279" t="str">
        <x:v>Pending</x:v>
      </x:c>
      <x:c r="K279" t="str">
        <x:f>IF(AND(AB279="Yes",AA279="Resolved",V279="material3-native-v4",W279&lt;&gt;"",AF279&lt;&gt;"",X279="Approved",F279="Confirmed",G279="Verified",J279="Approved",H279&gt;0,H279=I279,COUNTIFS('Acceptance checks'!$A$2:$A$2479,$A279,'Acceptance checks'!$L$2:$L$2479,"Ready")=COUNTIFS('Acceptance checks'!$A$2:$A$2479,$A279),P279="",OR(S279&lt;&gt;"",AE279&lt;&gt;""),T279="Pass",U279&lt;&gt;""),"Yes","No")</x:f>
        <x:v>No</x:v>
      </x:c>
      <x:c r="L279" t="str"/>
      <x:c r="M279" t="str">
        <x:v>https://android.googlesource.com/platform/frameworks/support/+/b97c4470f19d8ae9bb9f96be24376fdf37ad056f/compose/material3/material3/src/commonMain/kotlin/androidx/compose/material3/Tooltip.kt</x:v>
      </x:c>
      <x:c r="N279" t="str"/>
      <x:c r="O279" t="str">
        <x:v>Required family absent from the Web-led mapping. Candidate coverage is not implementation equivalence.</x:v>
      </x:c>
      <x:c r="P279" t="str">
        <x:v>Resolve selected variants and design baseline</x:v>
      </x:c>
      <x:c r="Q279" t="str"/>
      <x:c r="R279" t="str"/>
      <x:c r="S279" t="str"/>
      <x:c r="T279" t="str">
        <x:v>Pending</x:v>
      </x:c>
      <x:c r="U279" t="str"/>
      <x:c r="V279" t="str">
        <x:v>material3-native-v4</x:v>
      </x:c>
      <x:c r="W279" t="str">
        <x:v>@astryxdesign/material3/Tooltip</x:v>
      </x:c>
      <x:c r="X279" t="str">
        <x:v>Pending</x:v>
      </x:c>
      <x:c r="Y279" t="str">
        <x:v>54061:33881</x:v>
      </x:c>
      <x:c r="Z279" t="str">
        <x:v>Compose; reconcile Figma/guidance</x:v>
      </x:c>
      <x:c r="AA279" t="str">
        <x:v>Unresolved</x:v>
      </x:c>
      <x:c r="AB279" t="str">
        <x:v>No</x:v>
      </x:c>
      <x:c r="AC279" t="str">
        <x:v>compose:Tooltip, compose:Label</x:v>
      </x:c>
      <x:c r="AD279" t="str">
        <x:v>TooltipBox, TooltipState, Label</x:v>
      </x:c>
      <x:c r="AE279" t="str">
        <x:v>TM-02878, TM-02879, TM-02880, TM-02881, TM-02882, TM-02883, TM-03557, TM-03558, TM-03559, TM-03560, TM-03561, TM-03562, TM-04020, TM-04021, TM-04022, TM-04023, TM-04088, TM-04089, TM-04090, TM-04091, TM-04092, TM-04093, TM-04094, TM-04095, TM-04096, TM-04097, TM-04098, TM-04099</x:v>
      </x:c>
      <x:c r="AF279" t="str"/>
      <x:c r="AG279" t="str">
        <x:v>Required</x:v>
      </x:c>
      <x:c r="AH279" t="str"/>
      <x:c r="AI279" t="str"/>
    </x:row>
    <x:row r="280">
      <x:c r="A280" t="str">
        <x:v>CM-0279</x:v>
      </x:c>
      <x:c r="B280" t="str">
        <x:v>ButtonGroup</x:v>
      </x:c>
      <x:c r="C280" t="str">
        <x:v>Compose / Expressive</x:v>
      </x:c>
      <x:c r="D280" t="str"/>
      <x:c r="E280" t="str">
        <x:v>@astryxdesign/material3</x:v>
      </x:c>
      <x:c r="F280" t="str">
        <x:v>Candidate</x:v>
      </x:c>
      <x:c r="G280" t="str">
        <x:v>Not started</x:v>
      </x:c>
      <x:c r="H280" t="n">
        <x:f>COUNTIFS('Acceptance checks'!$A$2:$A$2479,$A280,'Acceptance checks'!$G$2:$G$2479,"Required")</x:f>
        <x:v>10</x:v>
      </x:c>
      <x:c r="I280" t="n">
        <x:f>COUNTIFS('Acceptance checks'!$A$2:$A$2479,$A280,'Acceptance checks'!$G$2:$G$2479,"Required",'Acceptance checks'!$L$2:$L$2479,"Ready")</x:f>
        <x:v>0</x:v>
      </x:c>
      <x:c r="J280" t="str">
        <x:v>Pending</x:v>
      </x:c>
      <x:c r="K280" t="str">
        <x:f>IF(AND(AB280="Yes",AA280="Resolved",V280="material3-native-v4",W280&lt;&gt;"",AF280&lt;&gt;"",X280="Approved",F280="Confirmed",G280="Verified",J280="Approved",H280&gt;0,H280=I280,COUNTIFS('Acceptance checks'!$A$2:$A$2479,$A280,'Acceptance checks'!$L$2:$L$2479,"Ready")=COUNTIFS('Acceptance checks'!$A$2:$A$2479,$A280),P280="",OR(S280&lt;&gt;"",AE280&lt;&gt;""),T280="Pass",U280&lt;&gt;""),"Yes","No")</x:f>
        <x:v>No</x:v>
      </x:c>
      <x:c r="L280" t="str"/>
      <x:c r="M280" t="str">
        <x:v>https://android.googlesource.com/platform/frameworks/support/+/b97c4470f19d8ae9bb9f96be24376fdf37ad056f/compose/material3/material3/src/commonMain/kotlin/androidx/compose/material3/ButtonGroup.kt</x:v>
      </x:c>
      <x:c r="N280" t="str"/>
      <x:c r="O280" t="str">
        <x:v>Required family absent from the Web-led mapping. Candidate coverage is not implementation equivalence.</x:v>
      </x:c>
      <x:c r="P280" t="str">
        <x:v>Resolve selected variants and design baseline</x:v>
      </x:c>
      <x:c r="Q280" t="str"/>
      <x:c r="R280" t="str"/>
      <x:c r="S280" t="str"/>
      <x:c r="T280" t="str">
        <x:v>Pending</x:v>
      </x:c>
      <x:c r="U280" t="str"/>
      <x:c r="V280" t="str">
        <x:v>material3-native-v4</x:v>
      </x:c>
      <x:c r="W280" t="str">
        <x:v>@astryxdesign/material3/ButtonGroup</x:v>
      </x:c>
      <x:c r="X280" t="str">
        <x:v>Pending</x:v>
      </x:c>
      <x:c r="Y280" t="str">
        <x:v>57998:47021, 57998:46976, 57998:46931, 57998:46886, 57998:47066, 57998:47111, 58424:8117</x:v>
      </x:c>
      <x:c r="Z280" t="str">
        <x:v>Compose; reconcile Figma/guidance</x:v>
      </x:c>
      <x:c r="AA280" t="str">
        <x:v>Unresolved</x:v>
      </x:c>
      <x:c r="AB280" t="str">
        <x:v>No</x:v>
      </x:c>
      <x:c r="AC280" t="str">
        <x:v>compose:ButtonGroup</x:v>
      </x:c>
      <x:c r="AD280" t="str">
        <x:v>ButtonGroup, OverflowIndicator</x:v>
      </x:c>
      <x:c r="AE280" t="str">
        <x:v>TM-02443, TM-02444, TM-02725, TM-02726, TM-02727, TM-02728, TM-02729, TM-02730, TM-03557, TM-03558, TM-03559, TM-03560, TM-03561, TM-03562, TM-04209, TM-04210, TM-04211, TM-04212, TM-04213, TM-04214, TM-04215, TM-04216, TM-04217, TM-04218, TM-04219, TM-04220, TM-04221, TM-04222, TM-04223, TM-04224, TM-04225, TM-04226, TM-04227, TM-04228, TM-04229, TM-04230, TM-04231, TM-04232</x:v>
      </x:c>
      <x:c r="AF280" t="str"/>
      <x:c r="AG280" t="str">
        <x:v>Required</x:v>
      </x:c>
      <x:c r="AH280" t="str"/>
      <x:c r="AI280" t="str"/>
    </x:row>
    <x:row r="281">
      <x:c r="A281" t="str">
        <x:v>CM-0280</x:v>
      </x:c>
      <x:c r="B281" t="str">
        <x:v>DragHandle</x:v>
      </x:c>
      <x:c r="C281" t="str">
        <x:v>Compose / Expressive</x:v>
      </x:c>
      <x:c r="D281" t="str"/>
      <x:c r="E281" t="str">
        <x:v>@astryxdesign/material3</x:v>
      </x:c>
      <x:c r="F281" t="str">
        <x:v>Candidate</x:v>
      </x:c>
      <x:c r="G281" t="str">
        <x:v>Not started</x:v>
      </x:c>
      <x:c r="H281" t="n">
        <x:f>COUNTIFS('Acceptance checks'!$A$2:$A$2479,$A281,'Acceptance checks'!$G$2:$G$2479,"Required")</x:f>
        <x:v>10</x:v>
      </x:c>
      <x:c r="I281" t="n">
        <x:f>COUNTIFS('Acceptance checks'!$A$2:$A$2479,$A281,'Acceptance checks'!$G$2:$G$2479,"Required",'Acceptance checks'!$L$2:$L$2479,"Ready")</x:f>
        <x:v>0</x:v>
      </x:c>
      <x:c r="J281" t="str">
        <x:v>Pending</x:v>
      </x:c>
      <x:c r="K281" t="str">
        <x:f>IF(AND(AB281="Yes",AA281="Resolved",V281="material3-native-v4",W281&lt;&gt;"",AF281&lt;&gt;"",X281="Approved",F281="Confirmed",G281="Verified",J281="Approved",H281&gt;0,H281=I281,COUNTIFS('Acceptance checks'!$A$2:$A$2479,$A281,'Acceptance checks'!$L$2:$L$2479,"Ready")=COUNTIFS('Acceptance checks'!$A$2:$A$2479,$A281),P281="",OR(S281&lt;&gt;"",AE281&lt;&gt;""),T281="Pass",U281&lt;&gt;""),"Yes","No")</x:f>
        <x:v>No</x:v>
      </x:c>
      <x:c r="L281" t="str"/>
      <x:c r="M281" t="str">
        <x:v>https://android.googlesource.com/platform/frameworks/support/+/b97c4470f19d8ae9bb9f96be24376fdf37ad056f/compose/material3/material3/src/commonMain/kotlin/androidx/compose/material3/DragHandle.kt</x:v>
      </x:c>
      <x:c r="N281" t="str"/>
      <x:c r="O281" t="str">
        <x:v>Required family absent from the Web-led mapping. Candidate coverage is not implementation equivalence.</x:v>
      </x:c>
      <x:c r="P281" t="str">
        <x:v>Resolve selected variants and design baseline</x:v>
      </x:c>
      <x:c r="Q281" t="str"/>
      <x:c r="R281" t="str"/>
      <x:c r="S281" t="str"/>
      <x:c r="T281" t="str">
        <x:v>Pending</x:v>
      </x:c>
      <x:c r="U281" t="str"/>
      <x:c r="V281" t="str">
        <x:v>material3-native-v4</x:v>
      </x:c>
      <x:c r="W281" t="str">
        <x:v>@astryxdesign/material3/DragHandle</x:v>
      </x:c>
      <x:c r="X281" t="str">
        <x:v>Pending</x:v>
      </x:c>
      <x:c r="Y281" t="str"/>
      <x:c r="Z281" t="str">
        <x:v>Compose; reconcile Figma/guidance</x:v>
      </x:c>
      <x:c r="AA281" t="str">
        <x:v>Unresolved</x:v>
      </x:c>
      <x:c r="AB281" t="str">
        <x:v>No</x:v>
      </x:c>
      <x:c r="AC281" t="str">
        <x:v>compose:DragHandle</x:v>
      </x:c>
      <x:c r="AD281" t="str">
        <x:v>VerticalDragHandle</x:v>
      </x:c>
      <x:c r="AE281" t="str">
        <x:v>TM-02811, TM-02812, TM-02813, TM-02814, TM-02815, TM-02816, TM-02817, TM-02818, TM-02819, TM-02820, TM-02821, TM-02822, TM-02823, TM-02824, TM-02825, TM-02826</x:v>
      </x:c>
      <x:c r="AF281" t="str"/>
      <x:c r="AG281" t="str">
        <x:v>Required</x:v>
      </x:c>
      <x:c r="AH281" t="str"/>
      <x:c r="AI281" t="str"/>
    </x:row>
    <x:row r="282">
      <x:c r="A282" t="str">
        <x:v>CM-0281</x:v>
      </x:c>
      <x:c r="B282" t="str">
        <x:v>FloatingActionButtonMenu</x:v>
      </x:c>
      <x:c r="C282" t="str">
        <x:v>Compose / Expressive</x:v>
      </x:c>
      <x:c r="D282" t="str"/>
      <x:c r="E282" t="str">
        <x:v>@astryxdesign/material3</x:v>
      </x:c>
      <x:c r="F282" t="str">
        <x:v>Candidate</x:v>
      </x:c>
      <x:c r="G282" t="str">
        <x:v>Not started</x:v>
      </x:c>
      <x:c r="H282" t="n">
        <x:f>COUNTIFS('Acceptance checks'!$A$2:$A$2479,$A282,'Acceptance checks'!$G$2:$G$2479,"Required")</x:f>
        <x:v>10</x:v>
      </x:c>
      <x:c r="I282" t="n">
        <x:f>COUNTIFS('Acceptance checks'!$A$2:$A$2479,$A282,'Acceptance checks'!$G$2:$G$2479,"Required",'Acceptance checks'!$L$2:$L$2479,"Ready")</x:f>
        <x:v>0</x:v>
      </x:c>
      <x:c r="J282" t="str">
        <x:v>Pending</x:v>
      </x:c>
      <x:c r="K282" t="str">
        <x:f>IF(AND(AB282="Yes",AA282="Resolved",V282="material3-native-v4",W282&lt;&gt;"",AF282&lt;&gt;"",X282="Approved",F282="Confirmed",G282="Verified",J282="Approved",H282&gt;0,H282=I282,COUNTIFS('Acceptance checks'!$A$2:$A$2479,$A282,'Acceptance checks'!$L$2:$L$2479,"Ready")=COUNTIFS('Acceptance checks'!$A$2:$A$2479,$A282),P282="",OR(S282&lt;&gt;"",AE282&lt;&gt;""),T282="Pass",U282&lt;&gt;""),"Yes","No")</x:f>
        <x:v>No</x:v>
      </x:c>
      <x:c r="L282" t="str"/>
      <x:c r="M282" t="str">
        <x:v>https://android.googlesource.com/platform/frameworks/support/+/b97c4470f19d8ae9bb9f96be24376fdf37ad056f/compose/material3/material3/src/commonMain/kotlin/androidx/compose/material3/FloatingActionButtonMenu.kt</x:v>
      </x:c>
      <x:c r="N282" t="str"/>
      <x:c r="O282" t="str">
        <x:v>Required family absent from the Web-led mapping. Candidate coverage is not implementation equivalence.</x:v>
      </x:c>
      <x:c r="P282" t="str">
        <x:v>Resolve selected variants and design baseline</x:v>
      </x:c>
      <x:c r="Q282" t="str"/>
      <x:c r="R282" t="str"/>
      <x:c r="S282" t="str"/>
      <x:c r="T282" t="str">
        <x:v>Pending</x:v>
      </x:c>
      <x:c r="U282" t="str"/>
      <x:c r="V282" t="str">
        <x:v>material3-native-v4</x:v>
      </x:c>
      <x:c r="W282" t="str">
        <x:v>@astryxdesign/material3/FloatingActionButtonMenu</x:v>
      </x:c>
      <x:c r="X282" t="str">
        <x:v>Pending</x:v>
      </x:c>
      <x:c r="Y282" t="str">
        <x:v>57998:42971, 57998:42953, 57998:42939, 57998:42921, 57998:42907, 57998:42889, 57998:42986</x:v>
      </x:c>
      <x:c r="Z282" t="str">
        <x:v>Compose; reconcile Figma/guidance</x:v>
      </x:c>
      <x:c r="AA282" t="str">
        <x:v>Unresolved</x:v>
      </x:c>
      <x:c r="AB282" t="str">
        <x:v>No</x:v>
      </x:c>
      <x:c r="AC282" t="str">
        <x:v>compose:FloatingActionButtonMenu</x:v>
      </x:c>
      <x:c r="AD282" t="str">
        <x:v>FloatingActionButtonMenu, ToggleFloatingActionButton Pinned API helpers: FloatingActionButtonMenuItem; ToggleFloatingActionButtonDefaults.animateIcon.</x:v>
      </x:c>
      <x:c r="AE282" t="str">
        <x:v>TM-02942, TM-02943, TM-02944, TM-02945, TM-02946, TM-02947, TM-02948, TM-02949, TM-02950, TM-02951, TM-02952, TM-02953, TM-02954, TM-02955, TM-02956, TM-02957, TM-02958, TM-02959, TM-02960, TM-02961, TM-02962, TM-02963, TM-02964, TM-02965, TM-02966, TM-02967, TM-02968, TM-02969, TM-02970, TM-02971, TM-02972, TM-02973, TM-02974, TM-02975, TM-03557, TM-03558, TM-03559, TM-03560, TM-03561, TM-03562</x:v>
      </x:c>
      <x:c r="AF282" t="str"/>
      <x:c r="AG282" t="str">
        <x:v>Required</x:v>
      </x:c>
      <x:c r="AH282" t="str"/>
      <x:c r="AI282" t="str"/>
    </x:row>
    <x:row r="283">
      <x:c r="A283" t="str">
        <x:v>CM-0282</x:v>
      </x:c>
      <x:c r="B283" t="str">
        <x:v>FloatingToolbar</x:v>
      </x:c>
      <x:c r="C283" t="str">
        <x:v>Compose / Expressive</x:v>
      </x:c>
      <x:c r="D283" t="str"/>
      <x:c r="E283" t="str">
        <x:v>@astryxdesign/material3</x:v>
      </x:c>
      <x:c r="F283" t="str">
        <x:v>Candidate</x:v>
      </x:c>
      <x:c r="G283" t="str">
        <x:v>Not started</x:v>
      </x:c>
      <x:c r="H283" t="n">
        <x:f>COUNTIFS('Acceptance checks'!$A$2:$A$2479,$A283,'Acceptance checks'!$G$2:$G$2479,"Required")</x:f>
        <x:v>10</x:v>
      </x:c>
      <x:c r="I283" t="n">
        <x:f>COUNTIFS('Acceptance checks'!$A$2:$A$2479,$A283,'Acceptance checks'!$G$2:$G$2479,"Required",'Acceptance checks'!$L$2:$L$2479,"Ready")</x:f>
        <x:v>0</x:v>
      </x:c>
      <x:c r="J283" t="str">
        <x:v>Pending</x:v>
      </x:c>
      <x:c r="K283" t="str">
        <x:f>IF(AND(AB283="Yes",AA283="Resolved",V283="material3-native-v4",W283&lt;&gt;"",AF283&lt;&gt;"",X283="Approved",F283="Confirmed",G283="Verified",J283="Approved",H283&gt;0,H283=I283,COUNTIFS('Acceptance checks'!$A$2:$A$2479,$A283,'Acceptance checks'!$L$2:$L$2479,"Ready")=COUNTIFS('Acceptance checks'!$A$2:$A$2479,$A283),P283="",OR(S283&lt;&gt;"",AE283&lt;&gt;""),T283="Pass",U283&lt;&gt;""),"Yes","No")</x:f>
        <x:v>No</x:v>
      </x:c>
      <x:c r="L283" t="str"/>
      <x:c r="M283" t="str">
        <x:v>https://android.googlesource.com/platform/frameworks/support/+/b97c4470f19d8ae9bb9f96be24376fdf37ad056f/compose/material3/material3/src/commonMain/kotlin/androidx/compose/material3/FloatingToolbar.kt</x:v>
      </x:c>
      <x:c r="N283" t="str"/>
      <x:c r="O283" t="str">
        <x:v>Required family absent from the Web-led mapping. Candidate coverage is not implementation equivalence.</x:v>
      </x:c>
      <x:c r="P283" t="str">
        <x:v>Resolve selected variants and design baseline</x:v>
      </x:c>
      <x:c r="Q283" t="str"/>
      <x:c r="R283" t="str"/>
      <x:c r="S283" t="str"/>
      <x:c r="T283" t="str">
        <x:v>Pending</x:v>
      </x:c>
      <x:c r="U283" t="str"/>
      <x:c r="V283" t="str">
        <x:v>material3-native-v4</x:v>
      </x:c>
      <x:c r="W283" t="str">
        <x:v>@astryxdesign/material3/FloatingToolbar</x:v>
      </x:c>
      <x:c r="X283" t="str">
        <x:v>Pending</x:v>
      </x:c>
      <x:c r="Y283" t="str">
        <x:v>58027:76103, 58694:34208, 58027:76098, 58027:76206, 58694:35488, 58027:76201, 58467:8206, 58823:1831, 58823:1763, 58823:1786, 58823:2081, 58823:2013, 58823:2036, 58823:1955, 58823:1887, 58823:1910, 58823:1688</x:v>
      </x:c>
      <x:c r="Z283" t="str">
        <x:v>Compose; reconcile Figma/guidance</x:v>
      </x:c>
      <x:c r="AA283" t="str">
        <x:v>Unresolved</x:v>
      </x:c>
      <x:c r="AB283" t="str">
        <x:v>No</x:v>
      </x:c>
      <x:c r="AC283" t="str">
        <x:v>compose:FloatingToolbar</x:v>
      </x:c>
      <x:c r="AD283" t="str">
        <x:v>HorizontalFloatingToolbar, VerticalFloatingToolbar, VibrantFloatingActionButton, StandardFloatingActionButton, FloatingToolbarState</x:v>
      </x:c>
      <x:c r="AE283" t="str">
        <x:v>TM-02677, TM-02678, TM-02679, TM-02680, TM-02681, TM-02682, TM-02683, TM-02684, TM-02685, TM-02686, TM-02687, TM-02688, TM-02689, TM-02690, TM-02691, TM-02692, TM-02693, TM-02694, TM-02695, TM-02696, TM-02697, TM-02698, TM-02699, TM-02700, TM-02701, TM-02702, TM-02703, TM-02704, TM-02705, TM-02706, TM-02707, TM-02708, TM-02709, TM-02710, TM-02711, TM-02712, TM-02713, TM-02714, TM-02715, TM-02716, TM-02717, TM-02718, TM-02719, TM-02720, TM-02721, TM-02722, TM-02723, TM-02724, TM-02878, TM-02879, TM-02880, TM-02881, TM-02882, TM-02883, TM-02942, TM-02943, TM-02944, TM-02945, TM-02950, TM-02951, TM-02952, TM-03301, TM-03302, TM-03303, TM-03304, TM-03305, TM-03306, TM-03307, TM-03308, TM-03309, TM-03310, TM-03311, TM-03312, TM-03313, TM-03557, TM-03558, TM-03559, TM-03560, TM-03561, TM-03562</x:v>
      </x:c>
      <x:c r="AF283" t="str"/>
      <x:c r="AG283" t="str">
        <x:v>Required</x:v>
      </x:c>
      <x:c r="AH283" t="str"/>
      <x:c r="AI283" t="str"/>
    </x:row>
    <x:row r="284">
      <x:c r="A284" t="str">
        <x:v>CM-0283</x:v>
      </x:c>
      <x:c r="B284" t="str">
        <x:v>LoadingIndicator</x:v>
      </x:c>
      <x:c r="C284" t="str">
        <x:v>Compose / Expressive</x:v>
      </x:c>
      <x:c r="D284" t="str"/>
      <x:c r="E284" t="str">
        <x:v>@astryxdesign/material3</x:v>
      </x:c>
      <x:c r="F284" t="str">
        <x:v>Candidate</x:v>
      </x:c>
      <x:c r="G284" t="str">
        <x:v>Not started</x:v>
      </x:c>
      <x:c r="H284" t="n">
        <x:f>COUNTIFS('Acceptance checks'!$A$2:$A$2479,$A284,'Acceptance checks'!$G$2:$G$2479,"Required")</x:f>
        <x:v>10</x:v>
      </x:c>
      <x:c r="I284" t="n">
        <x:f>COUNTIFS('Acceptance checks'!$A$2:$A$2479,$A284,'Acceptance checks'!$G$2:$G$2479,"Required",'Acceptance checks'!$L$2:$L$2479,"Ready")</x:f>
        <x:v>0</x:v>
      </x:c>
      <x:c r="J284" t="str">
        <x:v>Pending</x:v>
      </x:c>
      <x:c r="K284" t="str">
        <x:f>IF(AND(AB284="Yes",AA284="Resolved",V284="material3-native-v4",W284&lt;&gt;"",AF284&lt;&gt;"",X284="Approved",F284="Confirmed",G284="Verified",J284="Approved",H284&gt;0,H284=I284,COUNTIFS('Acceptance checks'!$A$2:$A$2479,$A284,'Acceptance checks'!$L$2:$L$2479,"Ready")=COUNTIFS('Acceptance checks'!$A$2:$A$2479,$A284),P284="",OR(S284&lt;&gt;"",AE284&lt;&gt;""),T284="Pass",U284&lt;&gt;""),"Yes","No")</x:f>
        <x:v>No</x:v>
      </x:c>
      <x:c r="L284" t="str"/>
      <x:c r="M284" t="str">
        <x:v>https://android.googlesource.com/platform/frameworks/support/+/b97c4470f19d8ae9bb9f96be24376fdf37ad056f/compose/material3/material3/src/commonMain/kotlin/androidx/compose/material3/LoadingIndicator.kt</x:v>
      </x:c>
      <x:c r="N284" t="str"/>
      <x:c r="O284" t="str">
        <x:v>Required family absent from the Web-led mapping. Candidate coverage is not implementation equivalence.</x:v>
      </x:c>
      <x:c r="P284" t="str">
        <x:v>Resolve selected variants and design baseline</x:v>
      </x:c>
      <x:c r="Q284" t="str"/>
      <x:c r="R284" t="str"/>
      <x:c r="S284" t="str"/>
      <x:c r="T284" t="str">
        <x:v>Pending</x:v>
      </x:c>
      <x:c r="U284" t="str"/>
      <x:c r="V284" t="str">
        <x:v>material3-native-v4</x:v>
      </x:c>
      <x:c r="W284" t="str">
        <x:v>@astryxdesign/material3/LoadingIndicator</x:v>
      </x:c>
      <x:c r="X284" t="str">
        <x:v>Pending</x:v>
      </x:c>
      <x:c r="Y284" t="str">
        <x:v>58005:8555</x:v>
      </x:c>
      <x:c r="Z284" t="str">
        <x:v>Compose; reconcile Figma/guidance</x:v>
      </x:c>
      <x:c r="AA284" t="str">
        <x:v>Unresolved</x:v>
      </x:c>
      <x:c r="AB284" t="str">
        <x:v>No</x:v>
      </x:c>
      <x:c r="AC284" t="str">
        <x:v>compose:LoadingIndicator</x:v>
      </x:c>
      <x:c r="AD284" t="str">
        <x:v>LoadingIndicator, ContainedLoadingIndicator</x:v>
      </x:c>
      <x:c r="AE284" t="str">
        <x:v>TM-03528, TM-03529, TM-03530, TM-03531, TM-03532, TM-03533, TM-03534</x:v>
      </x:c>
      <x:c r="AF284" t="str"/>
      <x:c r="AG284" t="str">
        <x:v>Required</x:v>
      </x:c>
      <x:c r="AH284" t="str"/>
      <x:c r="AI284" t="str"/>
    </x:row>
    <x:row r="285">
      <x:c r="A285" t="str">
        <x:v>CM-0284</x:v>
      </x:c>
      <x:c r="B285" t="str">
        <x:v>PullToRefresh</x:v>
      </x:c>
      <x:c r="C285" t="str">
        <x:v>Compose / Expressive</x:v>
      </x:c>
      <x:c r="D285" t="str"/>
      <x:c r="E285" t="str">
        <x:v>@astryxdesign/material3</x:v>
      </x:c>
      <x:c r="F285" t="str">
        <x:v>Candidate</x:v>
      </x:c>
      <x:c r="G285" t="str">
        <x:v>Not started</x:v>
      </x:c>
      <x:c r="H285" t="n">
        <x:f>COUNTIFS('Acceptance checks'!$A$2:$A$2479,$A285,'Acceptance checks'!$G$2:$G$2479,"Required")</x:f>
        <x:v>10</x:v>
      </x:c>
      <x:c r="I285" t="n">
        <x:f>COUNTIFS('Acceptance checks'!$A$2:$A$2479,$A285,'Acceptance checks'!$G$2:$G$2479,"Required",'Acceptance checks'!$L$2:$L$2479,"Ready")</x:f>
        <x:v>0</x:v>
      </x:c>
      <x:c r="J285" t="str">
        <x:v>Pending</x:v>
      </x:c>
      <x:c r="K285" t="str">
        <x:f>IF(AND(AB285="Yes",AA285="Resolved",V285="material3-native-v4",W285&lt;&gt;"",AF285&lt;&gt;"",X285="Approved",F285="Confirmed",G285="Verified",J285="Approved",H285&gt;0,H285=I285,COUNTIFS('Acceptance checks'!$A$2:$A$2479,$A285,'Acceptance checks'!$L$2:$L$2479,"Ready")=COUNTIFS('Acceptance checks'!$A$2:$A$2479,$A285),P285="",OR(S285&lt;&gt;"",AE285&lt;&gt;""),T285="Pass",U285&lt;&gt;""),"Yes","No")</x:f>
        <x:v>No</x:v>
      </x:c>
      <x:c r="L285" t="str"/>
      <x:c r="M285" t="str">
        <x:v>https://android.googlesource.com/platform/frameworks/support/+/b97c4470f19d8ae9bb9f96be24376fdf37ad056f/compose/material3/material3/src/commonMain/kotlin/androidx/compose/material3/pulltorefresh/PullToRefresh.kt</x:v>
      </x:c>
      <x:c r="N285" t="str"/>
      <x:c r="O285" t="str">
        <x:v>Required family absent from the Web-led mapping. Candidate coverage is not implementation equivalence.</x:v>
      </x:c>
      <x:c r="P285" t="str">
        <x:v>Resolve selected variants and design baseline</x:v>
      </x:c>
      <x:c r="Q285" t="str"/>
      <x:c r="R285" t="str"/>
      <x:c r="S285" t="str"/>
      <x:c r="T285" t="str">
        <x:v>Pending</x:v>
      </x:c>
      <x:c r="U285" t="str"/>
      <x:c r="V285" t="str">
        <x:v>material3-native-v4</x:v>
      </x:c>
      <x:c r="W285" t="str">
        <x:v>@astryxdesign/material3/PullToRefresh</x:v>
      </x:c>
      <x:c r="X285" t="str">
        <x:v>Pending</x:v>
      </x:c>
      <x:c r="Y285" t="str"/>
      <x:c r="Z285" t="str">
        <x:v>Compose; reconcile Figma/guidance</x:v>
      </x:c>
      <x:c r="AA285" t="str">
        <x:v>Unresolved</x:v>
      </x:c>
      <x:c r="AB285" t="str">
        <x:v>No</x:v>
      </x:c>
      <x:c r="AC285" t="str">
        <x:v>compose:PullToRefresh</x:v>
      </x:c>
      <x:c r="AD285" t="str">
        <x:v>PullToRefreshBox, IndicatorBox, Indicator, LoadingIndicator, PullToRefreshState</x:v>
      </x:c>
      <x:c r="AE285" t="str">
        <x:v>TM-02878, TM-02879, TM-02880, TM-02881, TM-02882, TM-02883, TM-03557, TM-03558, TM-03559, TM-03560, TM-03561, TM-03562</x:v>
      </x:c>
      <x:c r="AF285" t="str"/>
      <x:c r="AG285" t="str">
        <x:v>Required</x:v>
      </x:c>
      <x:c r="AH285" t="str"/>
      <x:c r="AI285" t="str"/>
    </x:row>
    <x:row r="286">
      <x:c r="A286" t="str">
        <x:v>CM-0285</x:v>
      </x:c>
      <x:c r="B286" t="str">
        <x:v>Scaffold</x:v>
      </x:c>
      <x:c r="C286" t="str">
        <x:v>Compose / Expressive</x:v>
      </x:c>
      <x:c r="D286" t="str"/>
      <x:c r="E286" t="str">
        <x:v>@astryxdesign/material3</x:v>
      </x:c>
      <x:c r="F286" t="str">
        <x:v>Candidate</x:v>
      </x:c>
      <x:c r="G286" t="str">
        <x:v>Not started</x:v>
      </x:c>
      <x:c r="H286" t="n">
        <x:f>COUNTIFS('Acceptance checks'!$A$2:$A$2479,$A286,'Acceptance checks'!$G$2:$G$2479,"Required")</x:f>
        <x:v>10</x:v>
      </x:c>
      <x:c r="I286" t="n">
        <x:f>COUNTIFS('Acceptance checks'!$A$2:$A$2479,$A286,'Acceptance checks'!$G$2:$G$2479,"Required",'Acceptance checks'!$L$2:$L$2479,"Ready")</x:f>
        <x:v>0</x:v>
      </x:c>
      <x:c r="J286" t="str">
        <x:v>Pending</x:v>
      </x:c>
      <x:c r="K286" t="str">
        <x:f>IF(AND(AB286="Yes",AA286="Resolved",V286="material3-native-v4",W286&lt;&gt;"",AF286&lt;&gt;"",X286="Approved",F286="Confirmed",G286="Verified",J286="Approved",H286&gt;0,H286=I286,COUNTIFS('Acceptance checks'!$A$2:$A$2479,$A286,'Acceptance checks'!$L$2:$L$2479,"Ready")=COUNTIFS('Acceptance checks'!$A$2:$A$2479,$A286),P286="",OR(S286&lt;&gt;"",AE286&lt;&gt;""),T286="Pass",U286&lt;&gt;""),"Yes","No")</x:f>
        <x:v>No</x:v>
      </x:c>
      <x:c r="L286" t="str"/>
      <x:c r="M286" t="str">
        <x:v>https://android.googlesource.com/platform/frameworks/support/+/b97c4470f19d8ae9bb9f96be24376fdf37ad056f/compose/material3/material3/src/commonMain/kotlin/androidx/compose/material3/Scaffold.kt</x:v>
      </x:c>
      <x:c r="N286" t="str"/>
      <x:c r="O286" t="str">
        <x:v>Required family absent from the Web-led mapping. Candidate coverage is not implementation equivalence.</x:v>
      </x:c>
      <x:c r="P286" t="str">
        <x:v>Resolve selected variants and design baseline</x:v>
      </x:c>
      <x:c r="Q286" t="str"/>
      <x:c r="R286" t="str"/>
      <x:c r="S286" t="str"/>
      <x:c r="T286" t="str">
        <x:v>Pending</x:v>
      </x:c>
      <x:c r="U286" t="str"/>
      <x:c r="V286" t="str">
        <x:v>material3-native-v4</x:v>
      </x:c>
      <x:c r="W286" t="str">
        <x:v>@astryxdesign/material3/Scaffold</x:v>
      </x:c>
      <x:c r="X286" t="str">
        <x:v>Pending</x:v>
      </x:c>
      <x:c r="Y286" t="str">
        <x:v>56384:120</x:v>
      </x:c>
      <x:c r="Z286" t="str">
        <x:v>Compose; reconcile Figma/guidance</x:v>
      </x:c>
      <x:c r="AA286" t="str">
        <x:v>Unresolved</x:v>
      </x:c>
      <x:c r="AB286" t="str">
        <x:v>No</x:v>
      </x:c>
      <x:c r="AC286" t="str">
        <x:v>compose:Scaffold</x:v>
      </x:c>
      <x:c r="AD286" t="str">
        <x:v>Scaffold Pinned API helpers: nonInteractiveScrollbar visual helper.</x:v>
      </x:c>
      <x:c r="AE286" t="str"/>
      <x:c r="AF286" t="str"/>
      <x:c r="AG286" t="str">
        <x:v>Required</x:v>
      </x:c>
      <x:c r="AH286" t="str"/>
      <x:c r="AI286" t="str"/>
    </x:row>
    <x:row r="287">
      <x:c r="A287" t="str">
        <x:v>CM-0286</x:v>
      </x:c>
      <x:c r="B287" t="str">
        <x:v>SearchBar</x:v>
      </x:c>
      <x:c r="C287" t="str">
        <x:v>Compose / Expressive</x:v>
      </x:c>
      <x:c r="D287" t="str"/>
      <x:c r="E287" t="str">
        <x:v>@astryxdesign/material3</x:v>
      </x:c>
      <x:c r="F287" t="str">
        <x:v>Candidate</x:v>
      </x:c>
      <x:c r="G287" t="str">
        <x:v>Not started</x:v>
      </x:c>
      <x:c r="H287" t="n">
        <x:f>COUNTIFS('Acceptance checks'!$A$2:$A$2479,$A287,'Acceptance checks'!$G$2:$G$2479,"Required")</x:f>
        <x:v>10</x:v>
      </x:c>
      <x:c r="I287" t="n">
        <x:f>COUNTIFS('Acceptance checks'!$A$2:$A$2479,$A287,'Acceptance checks'!$G$2:$G$2479,"Required",'Acceptance checks'!$L$2:$L$2479,"Ready")</x:f>
        <x:v>0</x:v>
      </x:c>
      <x:c r="J287" t="str">
        <x:v>Pending</x:v>
      </x:c>
      <x:c r="K287" t="str">
        <x:f>IF(AND(AB287="Yes",AA287="Resolved",V287="material3-native-v4",W287&lt;&gt;"",AF287&lt;&gt;"",X287="Approved",F287="Confirmed",G287="Verified",J287="Approved",H287&gt;0,H287=I287,COUNTIFS('Acceptance checks'!$A$2:$A$2479,$A287,'Acceptance checks'!$L$2:$L$2479,"Ready")=COUNTIFS('Acceptance checks'!$A$2:$A$2479,$A287),P287="",OR(S287&lt;&gt;"",AE287&lt;&gt;""),T287="Pass",U287&lt;&gt;""),"Yes","No")</x:f>
        <x:v>No</x:v>
      </x:c>
      <x:c r="L287" t="str"/>
      <x:c r="M287" t="str">
        <x:v>https://android.googlesource.com/platform/frameworks/support/+/b97c4470f19d8ae9bb9f96be24376fdf37ad056f/compose/material3/material3/src/commonMain/kotlin/androidx/compose/material3/SearchBar.kt</x:v>
      </x:c>
      <x:c r="N287" t="str"/>
      <x:c r="O287" t="str">
        <x:v>Required family absent from the Web-led mapping. Candidate coverage is not implementation equivalence.</x:v>
      </x:c>
      <x:c r="P287" t="str">
        <x:v>Resolve selected variants and design baseline</x:v>
      </x:c>
      <x:c r="Q287" t="str"/>
      <x:c r="R287" t="str"/>
      <x:c r="S287" t="str"/>
      <x:c r="T287" t="str">
        <x:v>Pending</x:v>
      </x:c>
      <x:c r="U287" t="str"/>
      <x:c r="V287" t="str">
        <x:v>material3-native-v4</x:v>
      </x:c>
      <x:c r="W287" t="str">
        <x:v>@astryxdesign/material3/SearchBar</x:v>
      </x:c>
      <x:c r="X287" t="str">
        <x:v>Pending</x:v>
      </x:c>
      <x:c r="Y287" t="str">
        <x:v>58114:20523, 58114:20530, 52977:33813, 59178:4992, 52977:33958, 59178:4963, 52977:34015</x:v>
      </x:c>
      <x:c r="Z287" t="str">
        <x:v>Compose; reconcile Figma/guidance</x:v>
      </x:c>
      <x:c r="AA287" t="str">
        <x:v>Unresolved</x:v>
      </x:c>
      <x:c r="AB287" t="str">
        <x:v>No</x:v>
      </x:c>
      <x:c r="AC287" t="str">
        <x:v>compose:SearchBar</x:v>
      </x:c>
      <x:c r="AD287" t="str">
        <x:v>SearchBar, TopSearchBar, AppBarWithSearch, ExpandedFullScreenContainedSearchBar, ExpandedFullScreenSearchBar, ExpandedDockedSearchBarWithGap, ExpandedDockedSearchBar, DockedSearchBar, Saver, InputField</x:v>
      </x:c>
      <x:c r="AE287" t="str">
        <x:v>TM-02335, TM-02336, TM-02337, TM-02338, TM-02339, TM-02340, TM-02341, TM-02342, TM-02343, TM-02344, TM-02345, TM-02346, TM-02347, TM-02348, TM-02677, TM-02678, TM-02679, TM-02680, TM-02681, TM-02682, TM-02683, TM-02684, TM-02685, TM-02686, TM-02687, TM-02688, TM-02689, TM-02690, TM-02691, TM-02692, TM-02693, TM-02694, TM-02695, TM-02696, TM-02697, TM-02698, TM-02699, TM-02700, TM-02701, TM-02702, TM-02703, TM-02704, TM-02705, TM-02706, TM-02707, TM-02708, TM-02709, TM-02710, TM-02711, TM-02712, TM-02713, TM-02714, TM-02715, TM-02716, TM-02717, TM-02718, TM-02719, TM-02720, TM-02721, TM-02722, TM-02723, TM-02724, TM-02878, TM-02879, TM-02880, TM-02881, TM-02882, TM-02883, TM-03125, TM-03126, TM-03127, TM-03128, TM-03129, TM-03130, TM-03131, TM-03132, TM-03133, TM-03134, TM-03135, TM-03136, TM-03137, TM-03138, TM-03139, TM-03140, TM-03141, TM-03142, TM-03143, TM-03144, TM-03145, TM-03146, TM-03147, TM-03148, TM-03149, TM-03150, TM-03151, TM-03152, TM-03153, TM-03154, TM-03155, TM-03156, TM-03157, TM-03158, TM-03159, TM-03160, TM-03161, TM-03162, TM-03163, TM-03164, TM-03165, TM-03166, TM-03167, TM-03168, TM-03169, TM-03170, TM-03171, TM-03172, TM-03173, TM-03174, TM-03175, TM-03176, TM-03177, TM-03178, TM-03179, TM-03180, TM-03181, TM-03182, TM-03183, TM-03184, TM-03185, TM-03186, TM-03187, TM-03188, TM-03189, TM-03190, TM-03557, TM-03558, TM-03559, TM-03560, TM-03561, TM-03562, TM-03563, TM-03564, TM-03565, TM-03566, TM-03567, TM-03568, TM-03569, TM-03570, TM-03571, TM-03572, TM-03573, TM-03574, TM-03575, TM-03576, TM-03577, TM-03578, TM-03579, TM-03580, TM-03581, TM-03582, TM-03583, TM-03584, TM-03585, TM-03586, TM-03587, TM-03588, TM-04100, TM-04101, TM-04102, TM-04103, TM-04104, TM-04105, TM-04106, TM-04107, TM-04108, TM-04109, TM-04110, TM-04111, TM-04112, TM-04113, TM-04114, TM-04115, TM-04116, TM-04117, TM-04118, TM-04119, TM-04120, TM-04121, TM-04122, TM-04123, TM-04124, TM-04125, TM-04126, TM-04127, TM-04128, TM-04129</x:v>
      </x:c>
      <x:c r="AF287" t="str"/>
      <x:c r="AG287" t="str">
        <x:v>Required</x:v>
      </x:c>
      <x:c r="AH287" t="str"/>
      <x:c r="AI287" t="str"/>
    </x:row>
    <x:row r="288">
      <x:c r="A288" t="str">
        <x:v>CM-0287</x:v>
      </x:c>
      <x:c r="B288" t="str">
        <x:v>SecureTextField</x:v>
      </x:c>
      <x:c r="C288" t="str">
        <x:v>Compose / Expressive</x:v>
      </x:c>
      <x:c r="D288" t="str"/>
      <x:c r="E288" t="str">
        <x:v>@astryxdesign/material3</x:v>
      </x:c>
      <x:c r="F288" t="str">
        <x:v>Candidate</x:v>
      </x:c>
      <x:c r="G288" t="str">
        <x:v>Not started</x:v>
      </x:c>
      <x:c r="H288" t="n">
        <x:f>COUNTIFS('Acceptance checks'!$A$2:$A$2479,$A288,'Acceptance checks'!$G$2:$G$2479,"Required")</x:f>
        <x:v>10</x:v>
      </x:c>
      <x:c r="I288" t="n">
        <x:f>COUNTIFS('Acceptance checks'!$A$2:$A$2479,$A288,'Acceptance checks'!$G$2:$G$2479,"Required",'Acceptance checks'!$L$2:$L$2479,"Ready")</x:f>
        <x:v>0</x:v>
      </x:c>
      <x:c r="J288" t="str">
        <x:v>Pending</x:v>
      </x:c>
      <x:c r="K288" t="str">
        <x:f>IF(AND(AB288="Yes",AA288="Resolved",V288="material3-native-v4",W288&lt;&gt;"",AF288&lt;&gt;"",X288="Approved",F288="Confirmed",G288="Verified",J288="Approved",H288&gt;0,H288=I288,COUNTIFS('Acceptance checks'!$A$2:$A$2479,$A288,'Acceptance checks'!$L$2:$L$2479,"Ready")=COUNTIFS('Acceptance checks'!$A$2:$A$2479,$A288),P288="",OR(S288&lt;&gt;"",AE288&lt;&gt;""),T288="Pass",U288&lt;&gt;""),"Yes","No")</x:f>
        <x:v>No</x:v>
      </x:c>
      <x:c r="L288" t="str"/>
      <x:c r="M288" t="str">
        <x:v>https://android.googlesource.com/platform/frameworks/support/+/b97c4470f19d8ae9bb9f96be24376fdf37ad056f/compose/material3/material3/src/commonMain/kotlin/androidx/compose/material3/SecureTextField.kt</x:v>
      </x:c>
      <x:c r="N288" t="str"/>
      <x:c r="O288" t="str">
        <x:v>Required family absent from the Web-led mapping. Candidate coverage is not implementation equivalence.</x:v>
      </x:c>
      <x:c r="P288" t="str">
        <x:v>Resolve selected variants and design baseline</x:v>
      </x:c>
      <x:c r="Q288" t="str"/>
      <x:c r="R288" t="str"/>
      <x:c r="S288" t="str"/>
      <x:c r="T288" t="str">
        <x:v>Pending</x:v>
      </x:c>
      <x:c r="U288" t="str"/>
      <x:c r="V288" t="str">
        <x:v>material3-native-v4</x:v>
      </x:c>
      <x:c r="W288" t="str">
        <x:v>@astryxdesign/material3/SecureTextField</x:v>
      </x:c>
      <x:c r="X288" t="str">
        <x:v>Pending</x:v>
      </x:c>
      <x:c r="Y288" t="str"/>
      <x:c r="Z288" t="str">
        <x:v>Compose; reconcile Figma/guidance</x:v>
      </x:c>
      <x:c r="AA288" t="str">
        <x:v>Unresolved</x:v>
      </x:c>
      <x:c r="AB288" t="str">
        <x:v>No</x:v>
      </x:c>
      <x:c r="AC288" t="str">
        <x:v>compose:SecureTextField</x:v>
      </x:c>
      <x:c r="AD288" t="str">
        <x:v>SecureTextField, OutlinedSecureTextField</x:v>
      </x:c>
      <x:c r="AE288" t="str"/>
      <x:c r="AF288" t="str"/>
      <x:c r="AG288" t="str">
        <x:v>Required</x:v>
      </x:c>
      <x:c r="AH288" t="str"/>
      <x:c r="AI288" t="str"/>
    </x:row>
    <x:row r="289">
      <x:c r="A289" t="str">
        <x:v>CM-0288</x:v>
      </x:c>
      <x:c r="B289" t="str">
        <x:v>SplitButton</x:v>
      </x:c>
      <x:c r="C289" t="str">
        <x:v>Compose / Expressive</x:v>
      </x:c>
      <x:c r="D289" t="str"/>
      <x:c r="E289" t="str">
        <x:v>@astryxdesign/material3</x:v>
      </x:c>
      <x:c r="F289" t="str">
        <x:v>Candidate</x:v>
      </x:c>
      <x:c r="G289" t="str">
        <x:v>Not started</x:v>
      </x:c>
      <x:c r="H289" t="n">
        <x:f>COUNTIFS('Acceptance checks'!$A$2:$A$2479,$A289,'Acceptance checks'!$G$2:$G$2479,"Required")</x:f>
        <x:v>10</x:v>
      </x:c>
      <x:c r="I289" t="n">
        <x:f>COUNTIFS('Acceptance checks'!$A$2:$A$2479,$A289,'Acceptance checks'!$G$2:$G$2479,"Required",'Acceptance checks'!$L$2:$L$2479,"Ready")</x:f>
        <x:v>0</x:v>
      </x:c>
      <x:c r="J289" t="str">
        <x:v>Pending</x:v>
      </x:c>
      <x:c r="K289" t="str">
        <x:f>IF(AND(AB289="Yes",AA289="Resolved",V289="material3-native-v4",W289&lt;&gt;"",AF289&lt;&gt;"",X289="Approved",F289="Confirmed",G289="Verified",J289="Approved",H289&gt;0,H289=I289,COUNTIFS('Acceptance checks'!$A$2:$A$2479,$A289,'Acceptance checks'!$L$2:$L$2479,"Ready")=COUNTIFS('Acceptance checks'!$A$2:$A$2479,$A289),P289="",OR(S289&lt;&gt;"",AE289&lt;&gt;""),T289="Pass",U289&lt;&gt;""),"Yes","No")</x:f>
        <x:v>No</x:v>
      </x:c>
      <x:c r="L289" t="str"/>
      <x:c r="M289" t="str">
        <x:v>https://android.googlesource.com/platform/frameworks/support/+/b97c4470f19d8ae9bb9f96be24376fdf37ad056f/compose/material3/material3/src/commonMain/kotlin/androidx/compose/material3/SplitButton.kt</x:v>
      </x:c>
      <x:c r="N289" t="str"/>
      <x:c r="O289" t="str">
        <x:v>Required family absent from the Web-led mapping. Candidate coverage is not implementation equivalence.</x:v>
      </x:c>
      <x:c r="P289" t="str">
        <x:v>Resolve selected variants and design baseline</x:v>
      </x:c>
      <x:c r="Q289" t="str"/>
      <x:c r="R289" t="str"/>
      <x:c r="S289" t="str"/>
      <x:c r="T289" t="str">
        <x:v>Pending</x:v>
      </x:c>
      <x:c r="U289" t="str"/>
      <x:c r="V289" t="str">
        <x:v>material3-native-v4</x:v>
      </x:c>
      <x:c r="W289" t="str">
        <x:v>@astryxdesign/material3/SplitButton</x:v>
      </x:c>
      <x:c r="X289" t="str">
        <x:v>Pending</x:v>
      </x:c>
      <x:c r="Y289" t="str">
        <x:v>57994:15751</x:v>
      </x:c>
      <x:c r="Z289" t="str">
        <x:v>Compose; reconcile Figma/guidance</x:v>
      </x:c>
      <x:c r="AA289" t="str">
        <x:v>Unresolved</x:v>
      </x:c>
      <x:c r="AB289" t="str">
        <x:v>No</x:v>
      </x:c>
      <x:c r="AC289" t="str">
        <x:v>compose:SplitButton</x:v>
      </x:c>
      <x:c r="AD289" t="str">
        <x:v>SplitButtonLayout, LeadingButton, TrailingButton, TonalLeadingButton, TonalTrailingButton, OutlinedLeadingButton, OutlinedTrailingButton, ElevatedLeadingButton, ElevatedTrailingButton</x:v>
      </x:c>
      <x:c r="AE289" t="str">
        <x:v>TM-02445, TM-02446, TM-02447, TM-02448, TM-02449, TM-02450, TM-02451, TM-02452, TM-02453, TM-02454, TM-02455, TM-02456, TM-02457, TM-02458, TM-02459, TM-02460, TM-02461, TM-02462, TM-02463, TM-02464, TM-02465, TM-02466, TM-02467, TM-02468, TM-02469, TM-02470, TM-02471, TM-02472, TM-02473, TM-02474, TM-02475, TM-02476, TM-02477, TM-02478, TM-02479, TM-02480, TM-02481, TM-02482, TM-02483, TM-02484, TM-02485, TM-02486, TM-02487, TM-02488, TM-02489, TM-02490, TM-02491, TM-02492, TM-02493, TM-02494, TM-02495, TM-02496, TM-02497, TM-02498, TM-02499, TM-03557, TM-03558, TM-03559, TM-03560, TM-03561, TM-03562, TM-04324, TM-04325, TM-04326, TM-04327, TM-04328, TM-04329, TM-04330, TM-04331, TM-04332, TM-04333, TM-04334, TM-04335, TM-04336, TM-04337, TM-04338, TM-04339, TM-04340, TM-04341, TM-04342, TM-04343, TM-04344, TM-04345, TM-04346, TM-04347, TM-04348, TM-04349, TM-04350, TM-04351, TM-04352, TM-04353, TM-04354, TM-04355, TM-04356, TM-04357, TM-04358, TM-04359, TM-04360, TM-04361, TM-04362, TM-04363, TM-04364, TM-04365, TM-04366, TM-04367, TM-04368, TM-04369, TM-04370, TM-04371, TM-04372, TM-04373, TM-04374, TM-04375, TM-04376, TM-04377, TM-04378, TM-04379, TM-04380, TM-04381, TM-04382, TM-04383, TM-04384, TM-04459, TM-04460, TM-04461, TM-04462</x:v>
      </x:c>
      <x:c r="AF289" t="str"/>
      <x:c r="AG289" t="str">
        <x:v>Required</x:v>
      </x:c>
      <x:c r="AH289" t="str"/>
      <x:c r="AI289" t="str"/>
    </x:row>
    <x:row r="290">
      <x:c r="A290" t="str">
        <x:v>CM-0289</x:v>
      </x:c>
      <x:c r="B290" t="str">
        <x:v>SwipeToDismissBox</x:v>
      </x:c>
      <x:c r="C290" t="str">
        <x:v>Compose / Expressive</x:v>
      </x:c>
      <x:c r="D290" t="str"/>
      <x:c r="E290" t="str">
        <x:v>@astryxdesign/material3</x:v>
      </x:c>
      <x:c r="F290" t="str">
        <x:v>Candidate</x:v>
      </x:c>
      <x:c r="G290" t="str">
        <x:v>Not started</x:v>
      </x:c>
      <x:c r="H290" t="n">
        <x:f>COUNTIFS('Acceptance checks'!$A$2:$A$2479,$A290,'Acceptance checks'!$G$2:$G$2479,"Required")</x:f>
        <x:v>10</x:v>
      </x:c>
      <x:c r="I290" t="n">
        <x:f>COUNTIFS('Acceptance checks'!$A$2:$A$2479,$A290,'Acceptance checks'!$G$2:$G$2479,"Required",'Acceptance checks'!$L$2:$L$2479,"Ready")</x:f>
        <x:v>0</x:v>
      </x:c>
      <x:c r="J290" t="str">
        <x:v>Pending</x:v>
      </x:c>
      <x:c r="K290" t="str">
        <x:f>IF(AND(AB290="Yes",AA290="Resolved",V290="material3-native-v4",W290&lt;&gt;"",AF290&lt;&gt;"",X290="Approved",F290="Confirmed",G290="Verified",J290="Approved",H290&gt;0,H290=I290,COUNTIFS('Acceptance checks'!$A$2:$A$2479,$A290,'Acceptance checks'!$L$2:$L$2479,"Ready")=COUNTIFS('Acceptance checks'!$A$2:$A$2479,$A290),P290="",OR(S290&lt;&gt;"",AE290&lt;&gt;""),T290="Pass",U290&lt;&gt;""),"Yes","No")</x:f>
        <x:v>No</x:v>
      </x:c>
      <x:c r="L290" t="str"/>
      <x:c r="M290" t="str">
        <x:v>https://android.googlesource.com/platform/frameworks/support/+/b97c4470f19d8ae9bb9f96be24376fdf37ad056f/compose/material3/material3/src/commonMain/kotlin/androidx/compose/material3/SwipeToDismissBox.kt</x:v>
      </x:c>
      <x:c r="N290" t="str"/>
      <x:c r="O290" t="str">
        <x:v>Required family absent from the Web-led mapping. Candidate coverage is not implementation equivalence.</x:v>
      </x:c>
      <x:c r="P290" t="str">
        <x:v>Resolve selected variants and design baseline</x:v>
      </x:c>
      <x:c r="Q290" t="str"/>
      <x:c r="R290" t="str"/>
      <x:c r="S290" t="str"/>
      <x:c r="T290" t="str">
        <x:v>Pending</x:v>
      </x:c>
      <x:c r="U290" t="str"/>
      <x:c r="V290" t="str">
        <x:v>material3-native-v4</x:v>
      </x:c>
      <x:c r="W290" t="str">
        <x:v>@astryxdesign/material3/SwipeToDismissBox</x:v>
      </x:c>
      <x:c r="X290" t="str">
        <x:v>Pending</x:v>
      </x:c>
      <x:c r="Y290" t="str">
        <x:v>59106:13386, 59106:13321</x:v>
      </x:c>
      <x:c r="Z290" t="str">
        <x:v>Compose; reconcile Figma/guidance</x:v>
      </x:c>
      <x:c r="AA290" t="str">
        <x:v>Unresolved</x:v>
      </x:c>
      <x:c r="AB290" t="str">
        <x:v>No</x:v>
      </x:c>
      <x:c r="AC290" t="str">
        <x:v>compose:SwipeToDismissBox</x:v>
      </x:c>
      <x:c r="AD290" t="str">
        <x:v>Saver, SwipeToDismissBox</x:v>
      </x:c>
      <x:c r="AE290" t="str"/>
      <x:c r="AF290" t="str"/>
      <x:c r="AG290" t="str">
        <x:v>Required</x:v>
      </x:c>
      <x:c r="AH290" t="str"/>
      <x:c r="AI290" t="str"/>
    </x:row>
    <x:row r="291">
      <x:c r="A291" t="str">
        <x:v>CM-0290</x:v>
      </x:c>
      <x:c r="B291" t="str">
        <x:v>ToggleButton</x:v>
      </x:c>
      <x:c r="C291" t="str">
        <x:v>Compose / Expressive</x:v>
      </x:c>
      <x:c r="D291" t="str"/>
      <x:c r="E291" t="str">
        <x:v>@astryxdesign/material3</x:v>
      </x:c>
      <x:c r="F291" t="str">
        <x:v>Candidate</x:v>
      </x:c>
      <x:c r="G291" t="str">
        <x:v>Not started</x:v>
      </x:c>
      <x:c r="H291" t="n">
        <x:f>COUNTIFS('Acceptance checks'!$A$2:$A$2479,$A291,'Acceptance checks'!$G$2:$G$2479,"Required")</x:f>
        <x:v>10</x:v>
      </x:c>
      <x:c r="I291" t="n">
        <x:f>COUNTIFS('Acceptance checks'!$A$2:$A$2479,$A291,'Acceptance checks'!$G$2:$G$2479,"Required",'Acceptance checks'!$L$2:$L$2479,"Ready")</x:f>
        <x:v>0</x:v>
      </x:c>
      <x:c r="J291" t="str">
        <x:v>Pending</x:v>
      </x:c>
      <x:c r="K291" t="str">
        <x:f>IF(AND(AB291="Yes",AA291="Resolved",V291="material3-native-v4",W291&lt;&gt;"",AF291&lt;&gt;"",X291="Approved",F291="Confirmed",G291="Verified",J291="Approved",H291&gt;0,H291=I291,COUNTIFS('Acceptance checks'!$A$2:$A$2479,$A291,'Acceptance checks'!$L$2:$L$2479,"Ready")=COUNTIFS('Acceptance checks'!$A$2:$A$2479,$A291),P291="",OR(S291&lt;&gt;"",AE291&lt;&gt;""),T291="Pass",U291&lt;&gt;""),"Yes","No")</x:f>
        <x:v>No</x:v>
      </x:c>
      <x:c r="L291" t="str"/>
      <x:c r="M291" t="str">
        <x:v>https://android.googlesource.com/platform/frameworks/support/+/b97c4470f19d8ae9bb9f96be24376fdf37ad056f/compose/material3/material3/src/commonMain/kotlin/androidx/compose/material3/ToggleButton.kt</x:v>
      </x:c>
      <x:c r="N291" t="str"/>
      <x:c r="O291" t="str">
        <x:v>Required family absent from the Web-led mapping. Candidate coverage is not implementation equivalence.</x:v>
      </x:c>
      <x:c r="P291" t="str">
        <x:v>Resolve selected variants and design baseline</x:v>
      </x:c>
      <x:c r="Q291" t="str"/>
      <x:c r="R291" t="str"/>
      <x:c r="S291" t="str"/>
      <x:c r="T291" t="str">
        <x:v>Pending</x:v>
      </x:c>
      <x:c r="U291" t="str"/>
      <x:c r="V291" t="str">
        <x:v>material3-native-v4</x:v>
      </x:c>
      <x:c r="W291" t="str">
        <x:v>@astryxdesign/material3/ToggleButton</x:v>
      </x:c>
      <x:c r="X291" t="str">
        <x:v>Pending</x:v>
      </x:c>
      <x:c r="Y291" t="str">
        <x:v>57994:2328, 58653:13968, 58653:16237, 58653:17539</x:v>
      </x:c>
      <x:c r="Z291" t="str">
        <x:v>Compose; reconcile Figma/guidance</x:v>
      </x:c>
      <x:c r="AA291" t="str">
        <x:v>Unresolved</x:v>
      </x:c>
      <x:c r="AB291" t="str">
        <x:v>No</x:v>
      </x:c>
      <x:c r="AC291" t="str">
        <x:v>compose:ToggleButton</x:v>
      </x:c>
      <x:c r="AD291" t="str">
        <x:v>ToggleButton, ElevatedToggleButton, FilledTonalToggleButton, OutlinedToggleButton</x:v>
      </x:c>
      <x:c r="AE291" t="str">
        <x:v>TM-02445, TM-02446, TM-02447, TM-02448, TM-02449, TM-02450, TM-02451, TM-02452, TM-02453, TM-02454, TM-02455, TM-02456, TM-02457, TM-02458, TM-02459, TM-02460, TM-02461, TM-02462, TM-02463, TM-02464, TM-02465, TM-02466, TM-02467, TM-02468, TM-02469, TM-02470, TM-02471, TM-02472, TM-02473, TM-02474, TM-02475, TM-02476, TM-02477, TM-02478, TM-02479, TM-02480, TM-02481, TM-02482, TM-02483, TM-02484, TM-02485, TM-02486, TM-02487, TM-02488, TM-02489, TM-02490, TM-02491, TM-02492, TM-02493, TM-02494, TM-02495, TM-02496, TM-02497, TM-02498, TM-02499, TM-02827, TM-02828, TM-02829, TM-02830, TM-02831, TM-02832, TM-02833, TM-02834, TM-02835, TM-02836, TM-02837, TM-02838, TM-02839, TM-02840, TM-02841, TM-02842, TM-02843, TM-02844, TM-02845, TM-02846, TM-02847, TM-02848, TM-02849, TM-02850, TM-02851, TM-02852, TM-02853, TM-02854, TM-02855, TM-02856, TM-02857, TM-02858, TM-02859, TM-02860, TM-02861, TM-02862, TM-02863, TM-02864, TM-03055, TM-03056, TM-03057, TM-03058, TM-03059, TM-03060, TM-03061, TM-03062, TM-03063, TM-03064, TM-03065, TM-03066, TM-03067, TM-03068, TM-03069, TM-03070, TM-03071, TM-03072, TM-03073, TM-03074, TM-03075, TM-03076, TM-03077, TM-03078, TM-03079, TM-03080, TM-03081, TM-03082, TM-03083, TM-03084, TM-03085, TM-03086, TM-03087, TM-03088, TM-03089, TM-03090, TM-03091, TM-03092, TM-03191, TM-03192, TM-03193, TM-03194, TM-03195, TM-03196, TM-03197, TM-03198, TM-03199, TM-03200, TM-03201, TM-03202, TM-03203, TM-03204, TM-03205, TM-03206, TM-03207, TM-03208, TM-03209, TM-03210, TM-03211, TM-03212, TM-03213, TM-03214, TM-03557, TM-03558, TM-03559, TM-03560, TM-03561, TM-03562, TM-03757, TM-03758, TM-03759, TM-03760, TM-03761, TM-03762, TM-03763, TM-03764, TM-03765, TM-03766, TM-03767, TM-03768, TM-03769, TM-03770, TM-03771, TM-03772, TM-03773, TM-03774, TM-03775, TM-03776, TM-03777, TM-03778, TM-03779, TM-03780, TM-03781, TM-03782, TM-03783, TM-03784, TM-03785, TM-03786, TM-03787, TM-03788, TM-03789, TM-03790, TM-03791, TM-03792, TM-03793, TM-03794, TM-03795, TM-03796, TM-04658, TM-04659, TM-04660, TM-04661, TM-04662, TM-04663, TM-04664, TM-04665, TM-04666, TM-04667, TM-04668, TM-04669, TM-04670, TM-04671, TM-04672, TM-04673, TM-04674, TM-04675, TM-04676, TM-04677, TM-04678, TM-04679, TM-04680, TM-04681, TM-04682, TM-04683, TM-04684, TM-04685, TM-04686, TM-04687, TM-04688, TM-04689, TM-04690, TM-04691, TM-04692, TM-04693, TM-04694, TM-04695</x:v>
      </x:c>
      <x:c r="AF291" t="str"/>
      <x:c r="AG291" t="str">
        <x:v>Required</x:v>
      </x:c>
      <x:c r="AH291" t="str"/>
      <x:c r="AI291" t="str"/>
    </x:row>
    <x:row r="292">
      <x:c r="A292" t="str">
        <x:v>CM-0291</x:v>
      </x:c>
      <x:c r="B292" t="str">
        <x:v>WavyProgressIndicator</x:v>
      </x:c>
      <x:c r="C292" t="str">
        <x:v>Compose / Expressive</x:v>
      </x:c>
      <x:c r="D292" t="str"/>
      <x:c r="E292" t="str">
        <x:v>@astryxdesign/material3</x:v>
      </x:c>
      <x:c r="F292" t="str">
        <x:v>Candidate</x:v>
      </x:c>
      <x:c r="G292" t="str">
        <x:v>Not started</x:v>
      </x:c>
      <x:c r="H292" t="n">
        <x:f>COUNTIFS('Acceptance checks'!$A$2:$A$2479,$A292,'Acceptance checks'!$G$2:$G$2479,"Required")</x:f>
        <x:v>10</x:v>
      </x:c>
      <x:c r="I292" t="n">
        <x:f>COUNTIFS('Acceptance checks'!$A$2:$A$2479,$A292,'Acceptance checks'!$G$2:$G$2479,"Required",'Acceptance checks'!$L$2:$L$2479,"Ready")</x:f>
        <x:v>0</x:v>
      </x:c>
      <x:c r="J292" t="str">
        <x:v>Pending</x:v>
      </x:c>
      <x:c r="K292" t="str">
        <x:f>IF(AND(AB292="Yes",AA292="Resolved",V292="material3-native-v4",W292&lt;&gt;"",AF292&lt;&gt;"",X292="Approved",F292="Confirmed",G292="Verified",J292="Approved",H292&gt;0,H292=I292,COUNTIFS('Acceptance checks'!$A$2:$A$2479,$A292,'Acceptance checks'!$L$2:$L$2479,"Ready")=COUNTIFS('Acceptance checks'!$A$2:$A$2479,$A292),P292="",OR(S292&lt;&gt;"",AE292&lt;&gt;""),T292="Pass",U292&lt;&gt;""),"Yes","No")</x:f>
        <x:v>No</x:v>
      </x:c>
      <x:c r="L292" t="str"/>
      <x:c r="M292" t="str">
        <x:v>https://android.googlesource.com/platform/frameworks/support/+/b97c4470f19d8ae9bb9f96be24376fdf37ad056f/compose/material3/material3/src/commonMain/kotlin/androidx/compose/material3/WavyProgressIndicator.kt</x:v>
      </x:c>
      <x:c r="N292" t="str"/>
      <x:c r="O292" t="str">
        <x:v>Required family absent from the Web-led mapping. Candidate coverage is not implementation equivalence.</x:v>
      </x:c>
      <x:c r="P292" t="str">
        <x:v>Resolve selected variants and design baseline</x:v>
      </x:c>
      <x:c r="Q292" t="str"/>
      <x:c r="R292" t="str"/>
      <x:c r="S292" t="str"/>
      <x:c r="T292" t="str">
        <x:v>Pending</x:v>
      </x:c>
      <x:c r="U292" t="str"/>
      <x:c r="V292" t="str">
        <x:v>material3-native-v4</x:v>
      </x:c>
      <x:c r="W292" t="str">
        <x:v>@astryxdesign/material3/WavyProgressIndicator</x:v>
      </x:c>
      <x:c r="X292" t="str">
        <x:v>Pending</x:v>
      </x:c>
      <x:c r="Y292" t="str">
        <x:v>58005:7970, 58005:7976</x:v>
      </x:c>
      <x:c r="Z292" t="str">
        <x:v>Compose; reconcile Figma/guidance</x:v>
      </x:c>
      <x:c r="AA292" t="str">
        <x:v>Unresolved</x:v>
      </x:c>
      <x:c r="AB292" t="str">
        <x:v>No</x:v>
      </x:c>
      <x:c r="AC292" t="str">
        <x:v>compose:WavyProgressIndicator</x:v>
      </x:c>
      <x:c r="AD292" t="str">
        <x:v>LinearWavyProgressIndicator, CircularWavyProgressIndicator</x:v>
      </x:c>
      <x:c r="AE292" t="str">
        <x:v>TM-02574, TM-02575, TM-02576, TM-02577, TM-02578, TM-02579, TM-02580, TM-03398, TM-03399, TM-03400, TM-03401, TM-03402, TM-03403, TM-03404, TM-03405, TM-03406, TM-03407, TM-03563, TM-03564, TM-03565, TM-03566, TM-03567, TM-03568, TM-03569, TM-03570, TM-03571, TM-03572, TM-03573, TM-03574, TM-03575, TM-03576, TM-03577, TM-03578, TM-03579, TM-03580, TM-03581, TM-03582, TM-03583, TM-03584, TM-03585, TM-03586, TM-03587, TM-03588, TM-04050, TM-04051, TM-04052, TM-04053, TM-04054, TM-04055</x:v>
      </x:c>
      <x:c r="AF292" t="str"/>
      <x:c r="AG292" t="str">
        <x:v>Required</x:v>
      </x:c>
      <x:c r="AH292" t="str"/>
      <x:c r="AI292" t="str"/>
    </x:row>
    <x:row r="293">
      <x:c r="A293" t="str">
        <x:v>CM-0292</x:v>
      </x:c>
      <x:c r="B293" t="str">
        <x:v>SideSheet</x:v>
      </x:c>
      <x:c r="C293" t="str">
        <x:v>Figma-only Material 3</x:v>
      </x:c>
      <x:c r="D293" t="str"/>
      <x:c r="E293" t="str">
        <x:v>@astryxdesign/material3</x:v>
      </x:c>
      <x:c r="F293" t="str">
        <x:v>Native extension</x:v>
      </x:c>
      <x:c r="G293" t="str">
        <x:v>Not started</x:v>
      </x:c>
      <x:c r="H293" t="str"/>
      <x:c r="I293" t="str"/>
      <x:c r="J293" t="str">
        <x:v>Pending</x:v>
      </x:c>
      <x:c r="K293" t="str">
        <x:v>No</x:v>
      </x:c>
      <x:c r="L293" t="str"/>
      <x:c r="M293" t="str">
        <x:v>https://www.figma.com/community/file/1035203688168086460/material-3-design-kit?node-id=53198-27851</x:v>
      </x:c>
      <x:c r="N293" t="str"/>
      <x:c r="O293" t="str">
        <x:v>Figma-only general-purpose Side Sheet, distinct from navigation drawer; standard/modal and back-affordance variants.</x:v>
      </x:c>
      <x:c r="P293" t="str"/>
      <x:c r="Q293" t="str"/>
      <x:c r="R293" t="str"/>
      <x:c r="S293" t="str"/>
      <x:c r="T293" t="str">
        <x:v>Pending</x:v>
      </x:c>
      <x:c r="U293" t="str"/>
      <x:c r="V293" t="str">
        <x:v>material3-native-v4</x:v>
      </x:c>
      <x:c r="W293" t="str">
        <x:v>@astryxdesign/material3/SideSheet</x:v>
      </x:c>
      <x:c r="X293" t="str">
        <x:v>Pending</x:v>
      </x:c>
      <x:c r="Y293" t="str">
        <x:v>57314:35886, 53198:27851</x:v>
      </x:c>
      <x:c r="Z293" t="str">
        <x:v>Figma-only; browser dialog and focus semantics</x:v>
      </x:c>
      <x:c r="AA293" t="str">
        <x:v>Unresolved</x:v>
      </x:c>
      <x:c r="AB293" t="str">
        <x:v>No</x:v>
      </x:c>
      <x:c r="AC293" t="str"/>
      <x:c r="AD293" t="str">
        <x:v>Type: Standard, Modal; Show back: False, True; content slot helper.</x:v>
      </x:c>
      <x:c r="AE293" t="str"/>
      <x:c r="AF293" t="str"/>
      <x:c r="AG293" t="str">
        <x:v>Native extension</x:v>
      </x:c>
      <x:c r="AH293" t="str"/>
      <x:c r="AI293" t="str"/>
    </x:row>
  </x:sheetData>
  <x:dataValidations count="8">
    <x:dataValidation type="list" sqref="F2:F271">
      <x:formula1>"Candidate,Confirmed,Material gap,Unclassified Astryx,Extension"</x:formula1>
    </x:dataValidation>
    <x:dataValidation type="list" sqref="G2:G271">
      <x:formula1>"Not started,In progress,Blocked,Verified"</x:formula1>
    </x:dataValidation>
    <x:dataValidation type="list" sqref="J2:J271">
      <x:formula1>"Pending,Approved"</x:formula1>
    </x:dataValidation>
    <x:dataValidation type="list" sqref="T2:T271">
      <x:formula1>"Pending,Pass,Fail"</x:formula1>
    </x:dataValidation>
    <x:dataValidation type="list" sqref="X2:X271">
      <x:formula1>"Pending,Approved,Rejected"</x:formula1>
    </x:dataValidation>
    <x:dataValidation type="list" sqref="V2:V271">
      <x:formula1>"Legacy bridge,Native pending,material3-native-v2,Source only,Extension classification"</x:formula1>
    </x:dataValidation>
    <x:dataValidation type="list" sqref="AB2:AB271">
      <x:formula1>"No,Yes"</x:formula1>
    </x:dataValidation>
    <x:dataValidation type="list" sqref="AA2:AA271">
      <x:formula1>"Unresolved,Resolved"</x:formula1>
    </x:dataValidation>
  </x:dataValidations>
  <x:pageMargins left="0.7" right="0.7" top="0.75" bottom="0.75" header="0.3" footer="0.3"/>
  <x:tableParts count="1">
    <x:tablePart xmlns:r="http://schemas.openxmlformats.org/officeDocument/2006/relationships" r:id="R97af480d0cf14595"/>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43" hidden="0" customWidth="1"/>
    <x:col min="3" max="3" width="12" hidden="0" customWidth="1"/>
    <x:col min="4" max="4" width="35" hidden="0" customWidth="1"/>
    <x:col min="5" max="5" width="22" hidden="0" customWidth="1"/>
    <x:col min="6" max="6" width="17" hidden="0" customWidth="1"/>
    <x:col min="7" max="7" width="32" hidden="0" customWidth="1"/>
    <x:col min="8" max="8" width="12" hidden="0" customWidth="1"/>
    <x:col min="9" max="9" width="17" hidden="0" customWidth="1"/>
    <x:col min="10" max="10" width="18" hidden="0" customWidth="1"/>
    <x:col min="11" max="11" width="48" hidden="0" customWidth="1"/>
    <x:col min="12" max="12" width="48" hidden="0" customWidth="1"/>
    <x:col min="13" max="13" width="52" hidden="0" customWidth="1"/>
    <x:col min="14" max="14" width="26" hidden="0" customWidth="1"/>
    <x:col min="15" max="15" width="26" hidden="0" customWidth="1"/>
    <x:col min="16" max="16" width="28" hidden="0" customWidth="1"/>
  </x:cols>
  <x:sheetData>
    <x:row r="1" ht="32" customHeight="1">
      <x:c r="A1" s="5" t="str">
        <x:v>Map ID</x:v>
      </x:c>
      <x:c r="B1" s="5" t="str">
        <x:v>Material token</x:v>
      </x:c>
      <x:c r="C1" s="5" t="str">
        <x:v>Layer</x:v>
      </x:c>
      <x:c r="D1" s="5" t="str">
        <x:v>Astryx candidate</x:v>
      </x:c>
      <x:c r="E1" s="5" t="str">
        <x:v>Relationship</x:v>
      </x:c>
      <x:c r="F1" s="5" t="str">
        <x:v>Verification</x:v>
      </x:c>
      <x:c r="G1" s="5" t="str">
        <x:v>Evidence</x:v>
      </x:c>
      <x:c r="H1" s="5" t="str">
        <x:v>Review</x:v>
      </x:c>
      <x:c r="I1" s="5" t="str">
        <x:v>Fully migrated?</x:v>
      </x:c>
      <x:c r="J1" s="5" t="str">
        <x:v>Material set</x:v>
      </x:c>
      <x:c r="K1" s="5" t="str">
        <x:v>Material source</x:v>
      </x:c>
      <x:c r="L1" s="5" t="str">
        <x:v>Astryx source</x:v>
      </x:c>
      <x:c r="M1" s="5" t="str">
        <x:v>Note</x:v>
      </x:c>
      <x:c r="N1" s="52" t="str">
        <x:v>Contract</x:v>
      </x:c>
      <x:c r="O1" s="52" t="str">
        <x:v>Native QA</x:v>
      </x:c>
      <x:c r="P1" s="56" t="str">
        <x:v>Merged</x:v>
      </x:c>
    </x:row>
    <x:row r="2" ht="20" customHeight="1">
      <x:c r="A2" s="2" t="str">
        <x:v>TM-00001</x:v>
      </x:c>
      <x:c r="B2" s="2" t="str">
        <x:v>--md-assist-chip-container-height</x:v>
      </x:c>
      <x:c r="C2" s="2" t="str">
        <x:v>comp</x:v>
      </x:c>
      <x:c r="D2" s="6" t="str"/>
      <x:c r="E2" s="6" t="str">
        <x:v>Unmapped</x:v>
      </x:c>
      <x:c r="F2" s="6" t="str">
        <x:v>Not checked</x:v>
      </x:c>
      <x:c r="G2" s="6" t="str"/>
      <x:c r="H2" s="6" t="str">
        <x:v>Pending</x:v>
      </x:c>
      <x:c r="I2" s="2" t="str">
        <x:f>IF(AND(N2="material3-native-v4",LEN(TRIM(B2))&gt;0,LEN(TRIM(D2))&gt;0,E2="Confirmed",F2="Pass",LEN(TRIM(G2))&gt;0,O2="Approved",H2="Approved",P2="Yes"),"Yes","No")</x:f>
        <x:v>No</x:v>
      </x:c>
      <x:c r="J2" s="2" t="str">
        <x:v>web supported</x:v>
      </x:c>
      <x:c r="K2" s="2" t="str">
        <x:v>https://github.com/material-components/material-web/blob/cbd34a8921915af94d5ef65c2a69eece41d5b4f3/tokens/_md-comp-assist-chip.scss#L23</x:v>
      </x:c>
      <x:c r="L2" s="2" t="str"/>
      <x:c r="M2" s="2" t="str"/>
      <x:c r="N2" t="str">
        <x:v>material3-native-v4</x:v>
      </x:c>
      <x:c r="O2" t="str">
        <x:v>Pending</x:v>
      </x:c>
      <x:c r="P2" t="str">
        <x:v>No</x:v>
      </x:c>
    </x:row>
    <x:row r="3" ht="20" customHeight="1">
      <x:c r="A3" s="2" t="str">
        <x:v>TM-00002</x:v>
      </x:c>
      <x:c r="B3" s="2" t="str">
        <x:v>--md-assist-chip-container-shape</x:v>
      </x:c>
      <x:c r="C3" s="2" t="str">
        <x:v>comp</x:v>
      </x:c>
      <x:c r="D3" s="6" t="str"/>
      <x:c r="E3" s="6" t="str">
        <x:v>Unmapped</x:v>
      </x:c>
      <x:c r="F3" s="6" t="str">
        <x:v>Not checked</x:v>
      </x:c>
      <x:c r="G3" s="6" t="str"/>
      <x:c r="H3" s="6" t="str">
        <x:v>Pending</x:v>
      </x:c>
      <x:c r="I3" s="2" t="str">
        <x:f>IF(AND(N3="material3-native-v4",LEN(TRIM(B3))&gt;0,LEN(TRIM(D3))&gt;0,E3="Confirmed",F3="Pass",LEN(TRIM(G3))&gt;0,O3="Approved",H3="Approved",P3="Yes"),"Yes","No")</x:f>
        <x:v>No</x:v>
      </x:c>
      <x:c r="J3" s="2" t="str">
        <x:v>web supported</x:v>
      </x:c>
      <x:c r="K3" s="2" t="str">
        <x:v>https://github.com/material-components/material-web/blob/cbd34a8921915af94d5ef65c2a69eece41d5b4f3/tokens/_md-comp-assist-chip.scss#L24</x:v>
      </x:c>
      <x:c r="L3" s="2" t="str"/>
      <x:c r="M3" s="2" t="str"/>
      <x:c r="N3" t="str">
        <x:v>material3-native-v4</x:v>
      </x:c>
      <x:c r="O3" t="str">
        <x:v>Pending</x:v>
      </x:c>
      <x:c r="P3" t="str">
        <x:v>No</x:v>
      </x:c>
    </x:row>
    <x:row r="4" ht="20" customHeight="1">
      <x:c r="A4" s="2" t="str">
        <x:v>TM-00003</x:v>
      </x:c>
      <x:c r="B4" s="2" t="str">
        <x:v>--md-assist-chip-container-shape-end-end</x:v>
      </x:c>
      <x:c r="C4" s="2" t="str">
        <x:v>comp</x:v>
      </x:c>
      <x:c r="D4" s="6" t="str"/>
      <x:c r="E4" s="6" t="str">
        <x:v>Unmapped</x:v>
      </x:c>
      <x:c r="F4" s="6" t="str">
        <x:v>Not checked</x:v>
      </x:c>
      <x:c r="G4" s="6" t="str"/>
      <x:c r="H4" s="6" t="str">
        <x:v>Pending</x:v>
      </x:c>
      <x:c r="I4" s="2" t="str">
        <x:f>IF(AND(N4="material3-native-v4",LEN(TRIM(B4))&gt;0,LEN(TRIM(D4))&gt;0,E4="Confirmed",F4="Pass",LEN(TRIM(G4))&gt;0,O4="Approved",H4="Approved",P4="Yes"),"Yes","No")</x:f>
        <x:v>No</x:v>
      </x:c>
      <x:c r="J4" s="2" t="str">
        <x:v>web supported</x:v>
      </x:c>
      <x:c r="K4" s="2" t="str">
        <x:v>https://github.com/material-components/material-web/blob/cbd34a8921915af94d5ef65c2a69eece41d5b4f3/tokens/_md-comp-assist-chip.scss#L25</x:v>
      </x:c>
      <x:c r="L4" s="2" t="str"/>
      <x:c r="M4" s="2" t="str"/>
      <x:c r="N4" t="str">
        <x:v>material3-native-v4</x:v>
      </x:c>
      <x:c r="O4" t="str">
        <x:v>Pending</x:v>
      </x:c>
      <x:c r="P4" t="str">
        <x:v>No</x:v>
      </x:c>
    </x:row>
    <x:row r="5" ht="20" customHeight="1">
      <x:c r="A5" s="2" t="str">
        <x:v>TM-00004</x:v>
      </x:c>
      <x:c r="B5" s="2" t="str">
        <x:v>--md-assist-chip-container-shape-end-start</x:v>
      </x:c>
      <x:c r="C5" s="2" t="str">
        <x:v>comp</x:v>
      </x:c>
      <x:c r="D5" s="6" t="str"/>
      <x:c r="E5" s="6" t="str">
        <x:v>Unmapped</x:v>
      </x:c>
      <x:c r="F5" s="6" t="str">
        <x:v>Not checked</x:v>
      </x:c>
      <x:c r="G5" s="6" t="str"/>
      <x:c r="H5" s="6" t="str">
        <x:v>Pending</x:v>
      </x:c>
      <x:c r="I5" s="2" t="str">
        <x:f>IF(AND(N5="material3-native-v4",LEN(TRIM(B5))&gt;0,LEN(TRIM(D5))&gt;0,E5="Confirmed",F5="Pass",LEN(TRIM(G5))&gt;0,O5="Approved",H5="Approved",P5="Yes"),"Yes","No")</x:f>
        <x:v>No</x:v>
      </x:c>
      <x:c r="J5" s="2" t="str">
        <x:v>web supported</x:v>
      </x:c>
      <x:c r="K5" s="2" t="str">
        <x:v>https://github.com/material-components/material-web/blob/cbd34a8921915af94d5ef65c2a69eece41d5b4f3/tokens/_md-comp-assist-chip.scss#L26</x:v>
      </x:c>
      <x:c r="L5" s="2" t="str"/>
      <x:c r="M5" s="2" t="str"/>
      <x:c r="N5" t="str">
        <x:v>material3-native-v4</x:v>
      </x:c>
      <x:c r="O5" t="str">
        <x:v>Pending</x:v>
      </x:c>
      <x:c r="P5" t="str">
        <x:v>No</x:v>
      </x:c>
    </x:row>
    <x:row r="6" ht="20" customHeight="1">
      <x:c r="A6" s="2" t="str">
        <x:v>TM-00005</x:v>
      </x:c>
      <x:c r="B6" s="2" t="str">
        <x:v>--md-assist-chip-container-shape-start-end</x:v>
      </x:c>
      <x:c r="C6" s="2" t="str">
        <x:v>comp</x:v>
      </x:c>
      <x:c r="D6" s="6" t="str"/>
      <x:c r="E6" s="6" t="str">
        <x:v>Unmapped</x:v>
      </x:c>
      <x:c r="F6" s="6" t="str">
        <x:v>Not checked</x:v>
      </x:c>
      <x:c r="G6" s="6" t="str"/>
      <x:c r="H6" s="6" t="str">
        <x:v>Pending</x:v>
      </x:c>
      <x:c r="I6" s="2" t="str">
        <x:f>IF(AND(N6="material3-native-v4",LEN(TRIM(B6))&gt;0,LEN(TRIM(D6))&gt;0,E6="Confirmed",F6="Pass",LEN(TRIM(G6))&gt;0,O6="Approved",H6="Approved",P6="Yes"),"Yes","No")</x:f>
        <x:v>No</x:v>
      </x:c>
      <x:c r="J6" s="2" t="str">
        <x:v>web supported</x:v>
      </x:c>
      <x:c r="K6" s="2" t="str">
        <x:v>https://github.com/material-components/material-web/blob/cbd34a8921915af94d5ef65c2a69eece41d5b4f3/tokens/_md-comp-assist-chip.scss#L27</x:v>
      </x:c>
      <x:c r="L6" s="2" t="str"/>
      <x:c r="M6" s="2" t="str"/>
      <x:c r="N6" t="str">
        <x:v>material3-native-v4</x:v>
      </x:c>
      <x:c r="O6" t="str">
        <x:v>Pending</x:v>
      </x:c>
      <x:c r="P6" t="str">
        <x:v>No</x:v>
      </x:c>
    </x:row>
    <x:row r="7" ht="20" customHeight="1">
      <x:c r="A7" s="2" t="str">
        <x:v>TM-00006</x:v>
      </x:c>
      <x:c r="B7" s="2" t="str">
        <x:v>--md-assist-chip-container-shape-start-start</x:v>
      </x:c>
      <x:c r="C7" s="2" t="str">
        <x:v>comp</x:v>
      </x:c>
      <x:c r="D7" s="6" t="str"/>
      <x:c r="E7" s="6" t="str">
        <x:v>Unmapped</x:v>
      </x:c>
      <x:c r="F7" s="6" t="str">
        <x:v>Not checked</x:v>
      </x:c>
      <x:c r="G7" s="6" t="str"/>
      <x:c r="H7" s="6" t="str">
        <x:v>Pending</x:v>
      </x:c>
      <x:c r="I7" s="2" t="str">
        <x:f>IF(AND(N7="material3-native-v4",LEN(TRIM(B7))&gt;0,LEN(TRIM(D7))&gt;0,E7="Confirmed",F7="Pass",LEN(TRIM(G7))&gt;0,O7="Approved",H7="Approved",P7="Yes"),"Yes","No")</x:f>
        <x:v>No</x:v>
      </x:c>
      <x:c r="J7" s="2" t="str">
        <x:v>web supported</x:v>
      </x:c>
      <x:c r="K7" s="2" t="str">
        <x:v>https://github.com/material-components/material-web/blob/cbd34a8921915af94d5ef65c2a69eece41d5b4f3/tokens/_md-comp-assist-chip.scss#L28</x:v>
      </x:c>
      <x:c r="L7" s="2" t="str"/>
      <x:c r="M7" s="2" t="str"/>
      <x:c r="N7" t="str">
        <x:v>material3-native-v4</x:v>
      </x:c>
      <x:c r="O7" t="str">
        <x:v>Pending</x:v>
      </x:c>
      <x:c r="P7" t="str">
        <x:v>No</x:v>
      </x:c>
    </x:row>
    <x:row r="8" ht="20" customHeight="1">
      <x:c r="A8" s="2" t="str">
        <x:v>TM-00007</x:v>
      </x:c>
      <x:c r="B8" s="2" t="str">
        <x:v>--md-assist-chip-disabled-label-text-color</x:v>
      </x:c>
      <x:c r="C8" s="2" t="str">
        <x:v>comp</x:v>
      </x:c>
      <x:c r="D8" s="6" t="str"/>
      <x:c r="E8" s="6" t="str">
        <x:v>Unmapped</x:v>
      </x:c>
      <x:c r="F8" s="6" t="str">
        <x:v>Not checked</x:v>
      </x:c>
      <x:c r="G8" s="6" t="str"/>
      <x:c r="H8" s="6" t="str">
        <x:v>Pending</x:v>
      </x:c>
      <x:c r="I8" s="2" t="str">
        <x:f>IF(AND(N8="material3-native-v4",LEN(TRIM(B8))&gt;0,LEN(TRIM(D8))&gt;0,E8="Confirmed",F8="Pass",LEN(TRIM(G8))&gt;0,O8="Approved",H8="Approved",P8="Yes"),"Yes","No")</x:f>
        <x:v>No</x:v>
      </x:c>
      <x:c r="J8" s="2" t="str">
        <x:v>web supported</x:v>
      </x:c>
      <x:c r="K8" s="2" t="str">
        <x:v>https://github.com/material-components/material-web/blob/cbd34a8921915af94d5ef65c2a69eece41d5b4f3/tokens/_md-comp-assist-chip.scss#L29</x:v>
      </x:c>
      <x:c r="L8" s="2" t="str"/>
      <x:c r="M8" s="2" t="str"/>
      <x:c r="N8" t="str">
        <x:v>material3-native-v4</x:v>
      </x:c>
      <x:c r="O8" t="str">
        <x:v>Pending</x:v>
      </x:c>
      <x:c r="P8" t="str">
        <x:v>No</x:v>
      </x:c>
    </x:row>
    <x:row r="9" ht="20" customHeight="1">
      <x:c r="A9" s="2" t="str">
        <x:v>TM-00008</x:v>
      </x:c>
      <x:c r="B9" s="2" t="str">
        <x:v>--md-assist-chip-disabled-label-text-opacity</x:v>
      </x:c>
      <x:c r="C9" s="2" t="str">
        <x:v>comp</x:v>
      </x:c>
      <x:c r="D9" s="6" t="str"/>
      <x:c r="E9" s="6" t="str">
        <x:v>Unmapped</x:v>
      </x:c>
      <x:c r="F9" s="6" t="str">
        <x:v>Not checked</x:v>
      </x:c>
      <x:c r="G9" s="6" t="str"/>
      <x:c r="H9" s="6" t="str">
        <x:v>Pending</x:v>
      </x:c>
      <x:c r="I9" s="2" t="str">
        <x:f>IF(AND(N9="material3-native-v4",LEN(TRIM(B9))&gt;0,LEN(TRIM(D9))&gt;0,E9="Confirmed",F9="Pass",LEN(TRIM(G9))&gt;0,O9="Approved",H9="Approved",P9="Yes"),"Yes","No")</x:f>
        <x:v>No</x:v>
      </x:c>
      <x:c r="J9" s="2" t="str">
        <x:v>web supported</x:v>
      </x:c>
      <x:c r="K9" s="2" t="str">
        <x:v>https://github.com/material-components/material-web/blob/cbd34a8921915af94d5ef65c2a69eece41d5b4f3/tokens/_md-comp-assist-chip.scss#L30</x:v>
      </x:c>
      <x:c r="L9" s="2" t="str"/>
      <x:c r="M9" s="2" t="str"/>
      <x:c r="N9" t="str">
        <x:v>material3-native-v4</x:v>
      </x:c>
      <x:c r="O9" t="str">
        <x:v>Pending</x:v>
      </x:c>
      <x:c r="P9" t="str">
        <x:v>No</x:v>
      </x:c>
    </x:row>
    <x:row r="10" ht="20" customHeight="1">
      <x:c r="A10" s="2" t="str">
        <x:v>TM-00009</x:v>
      </x:c>
      <x:c r="B10" s="2" t="str">
        <x:v>--md-assist-chip-disabled-leading-icon-color</x:v>
      </x:c>
      <x:c r="C10" s="2" t="str">
        <x:v>comp</x:v>
      </x:c>
      <x:c r="D10" s="6" t="str"/>
      <x:c r="E10" s="6" t="str">
        <x:v>Unmapped</x:v>
      </x:c>
      <x:c r="F10" s="6" t="str">
        <x:v>Not checked</x:v>
      </x:c>
      <x:c r="G10" s="6" t="str"/>
      <x:c r="H10" s="6" t="str">
        <x:v>Pending</x:v>
      </x:c>
      <x:c r="I10" s="2" t="str">
        <x:f>IF(AND(N10="material3-native-v4",LEN(TRIM(B10))&gt;0,LEN(TRIM(D10))&gt;0,E10="Confirmed",F10="Pass",LEN(TRIM(G10))&gt;0,O10="Approved",H10="Approved",P10="Yes"),"Yes","No")</x:f>
        <x:v>No</x:v>
      </x:c>
      <x:c r="J10" s="2" t="str">
        <x:v>web supported</x:v>
      </x:c>
      <x:c r="K10" s="2" t="str">
        <x:v>https://github.com/material-components/material-web/blob/cbd34a8921915af94d5ef65c2a69eece41d5b4f3/tokens/_md-comp-assist-chip.scss#L31</x:v>
      </x:c>
      <x:c r="L10" s="2" t="str"/>
      <x:c r="M10" s="2" t="str"/>
      <x:c r="N10" t="str">
        <x:v>material3-native-v4</x:v>
      </x:c>
      <x:c r="O10" t="str">
        <x:v>Pending</x:v>
      </x:c>
      <x:c r="P10" t="str">
        <x:v>No</x:v>
      </x:c>
    </x:row>
    <x:row r="11" ht="20" customHeight="1">
      <x:c r="A11" s="2" t="str">
        <x:v>TM-00010</x:v>
      </x:c>
      <x:c r="B11" s="2" t="str">
        <x:v>--md-assist-chip-disabled-leading-icon-opacity</x:v>
      </x:c>
      <x:c r="C11" s="2" t="str">
        <x:v>comp</x:v>
      </x:c>
      <x:c r="D11" s="6" t="str"/>
      <x:c r="E11" s="6" t="str">
        <x:v>Unmapped</x:v>
      </x:c>
      <x:c r="F11" s="6" t="str">
        <x:v>Not checked</x:v>
      </x:c>
      <x:c r="G11" s="6" t="str"/>
      <x:c r="H11" s="6" t="str">
        <x:v>Pending</x:v>
      </x:c>
      <x:c r="I11" s="2" t="str">
        <x:f>IF(AND(N11="material3-native-v4",LEN(TRIM(B11))&gt;0,LEN(TRIM(D11))&gt;0,E11="Confirmed",F11="Pass",LEN(TRIM(G11))&gt;0,O11="Approved",H11="Approved",P11="Yes"),"Yes","No")</x:f>
        <x:v>No</x:v>
      </x:c>
      <x:c r="J11" s="2" t="str">
        <x:v>web supported</x:v>
      </x:c>
      <x:c r="K11" s="2" t="str">
        <x:v>https://github.com/material-components/material-web/blob/cbd34a8921915af94d5ef65c2a69eece41d5b4f3/tokens/_md-comp-assist-chip.scss#L32</x:v>
      </x:c>
      <x:c r="L11" s="2" t="str"/>
      <x:c r="M11" s="2" t="str"/>
      <x:c r="N11" t="str">
        <x:v>material3-native-v4</x:v>
      </x:c>
      <x:c r="O11" t="str">
        <x:v>Pending</x:v>
      </x:c>
      <x:c r="P11" t="str">
        <x:v>No</x:v>
      </x:c>
    </x:row>
    <x:row r="12" ht="20" customHeight="1">
      <x:c r="A12" s="2" t="str">
        <x:v>TM-00011</x:v>
      </x:c>
      <x:c r="B12" s="2" t="str">
        <x:v>--md-assist-chip-disabled-outline-color</x:v>
      </x:c>
      <x:c r="C12" s="2" t="str">
        <x:v>comp</x:v>
      </x:c>
      <x:c r="D12" s="6" t="str"/>
      <x:c r="E12" s="6" t="str">
        <x:v>Unmapped</x:v>
      </x:c>
      <x:c r="F12" s="6" t="str">
        <x:v>Not checked</x:v>
      </x:c>
      <x:c r="G12" s="6" t="str"/>
      <x:c r="H12" s="6" t="str">
        <x:v>Pending</x:v>
      </x:c>
      <x:c r="I12" s="2" t="str">
        <x:f>IF(AND(N12="material3-native-v4",LEN(TRIM(B12))&gt;0,LEN(TRIM(D12))&gt;0,E12="Confirmed",F12="Pass",LEN(TRIM(G12))&gt;0,O12="Approved",H12="Approved",P12="Yes"),"Yes","No")</x:f>
        <x:v>No</x:v>
      </x:c>
      <x:c r="J12" s="2" t="str">
        <x:v>web supported</x:v>
      </x:c>
      <x:c r="K12" s="2" t="str">
        <x:v>https://github.com/material-components/material-web/blob/cbd34a8921915af94d5ef65c2a69eece41d5b4f3/tokens/_md-comp-assist-chip.scss#L33</x:v>
      </x:c>
      <x:c r="L12" s="2" t="str"/>
      <x:c r="M12" s="2" t="str"/>
      <x:c r="N12" t="str">
        <x:v>material3-native-v4</x:v>
      </x:c>
      <x:c r="O12" t="str">
        <x:v>Pending</x:v>
      </x:c>
      <x:c r="P12" t="str">
        <x:v>No</x:v>
      </x:c>
    </x:row>
    <x:row r="13" ht="20" customHeight="1">
      <x:c r="A13" s="2" t="str">
        <x:v>TM-00012</x:v>
      </x:c>
      <x:c r="B13" s="2" t="str">
        <x:v>--md-assist-chip-disabled-outline-opacity</x:v>
      </x:c>
      <x:c r="C13" s="2" t="str">
        <x:v>comp</x:v>
      </x:c>
      <x:c r="D13" s="6" t="str"/>
      <x:c r="E13" s="6" t="str">
        <x:v>Unmapped</x:v>
      </x:c>
      <x:c r="F13" s="6" t="str">
        <x:v>Not checked</x:v>
      </x:c>
      <x:c r="G13" s="6" t="str"/>
      <x:c r="H13" s="6" t="str">
        <x:v>Pending</x:v>
      </x:c>
      <x:c r="I13" s="2" t="str">
        <x:f>IF(AND(N13="material3-native-v4",LEN(TRIM(B13))&gt;0,LEN(TRIM(D13))&gt;0,E13="Confirmed",F13="Pass",LEN(TRIM(G13))&gt;0,O13="Approved",H13="Approved",P13="Yes"),"Yes","No")</x:f>
        <x:v>No</x:v>
      </x:c>
      <x:c r="J13" s="2" t="str">
        <x:v>web supported</x:v>
      </x:c>
      <x:c r="K13" s="2" t="str">
        <x:v>https://github.com/material-components/material-web/blob/cbd34a8921915af94d5ef65c2a69eece41d5b4f3/tokens/_md-comp-assist-chip.scss#L34</x:v>
      </x:c>
      <x:c r="L13" s="2" t="str"/>
      <x:c r="M13" s="2" t="str"/>
      <x:c r="N13" t="str">
        <x:v>material3-native-v4</x:v>
      </x:c>
      <x:c r="O13" t="str">
        <x:v>Pending</x:v>
      </x:c>
      <x:c r="P13" t="str">
        <x:v>No</x:v>
      </x:c>
    </x:row>
    <x:row r="14" ht="20" customHeight="1">
      <x:c r="A14" s="2" t="str">
        <x:v>TM-00013</x:v>
      </x:c>
      <x:c r="B14" s="2" t="str">
        <x:v>--md-assist-chip-elevated-container-color</x:v>
      </x:c>
      <x:c r="C14" s="2" t="str">
        <x:v>comp</x:v>
      </x:c>
      <x:c r="D14" s="6" t="str"/>
      <x:c r="E14" s="6" t="str">
        <x:v>Unmapped</x:v>
      </x:c>
      <x:c r="F14" s="6" t="str">
        <x:v>Not checked</x:v>
      </x:c>
      <x:c r="G14" s="6" t="str"/>
      <x:c r="H14" s="6" t="str">
        <x:v>Pending</x:v>
      </x:c>
      <x:c r="I14" s="2" t="str">
        <x:f>IF(AND(N14="material3-native-v4",LEN(TRIM(B14))&gt;0,LEN(TRIM(D14))&gt;0,E14="Confirmed",F14="Pass",LEN(TRIM(G14))&gt;0,O14="Approved",H14="Approved",P14="Yes"),"Yes","No")</x:f>
        <x:v>No</x:v>
      </x:c>
      <x:c r="J14" s="2" t="str">
        <x:v>web supported</x:v>
      </x:c>
      <x:c r="K14" s="2" t="str">
        <x:v>https://github.com/material-components/material-web/blob/cbd34a8921915af94d5ef65c2a69eece41d5b4f3/tokens/_md-comp-assist-chip.scss#L35</x:v>
      </x:c>
      <x:c r="L14" s="2" t="str"/>
      <x:c r="M14" s="2" t="str"/>
      <x:c r="N14" t="str">
        <x:v>material3-native-v4</x:v>
      </x:c>
      <x:c r="O14" t="str">
        <x:v>Pending</x:v>
      </x:c>
      <x:c r="P14" t="str">
        <x:v>No</x:v>
      </x:c>
    </x:row>
    <x:row r="15" ht="20" customHeight="1">
      <x:c r="A15" s="2" t="str">
        <x:v>TM-00014</x:v>
      </x:c>
      <x:c r="B15" s="2" t="str">
        <x:v>--md-assist-chip-elevated-container-elevation</x:v>
      </x:c>
      <x:c r="C15" s="2" t="str">
        <x:v>comp</x:v>
      </x:c>
      <x:c r="D15" s="6" t="str"/>
      <x:c r="E15" s="6" t="str">
        <x:v>Unmapped</x:v>
      </x:c>
      <x:c r="F15" s="6" t="str">
        <x:v>Not checked</x:v>
      </x:c>
      <x:c r="G15" s="6" t="str"/>
      <x:c r="H15" s="6" t="str">
        <x:v>Pending</x:v>
      </x:c>
      <x:c r="I15" s="2" t="str">
        <x:f>IF(AND(N15="material3-native-v4",LEN(TRIM(B15))&gt;0,LEN(TRIM(D15))&gt;0,E15="Confirmed",F15="Pass",LEN(TRIM(G15))&gt;0,O15="Approved",H15="Approved",P15="Yes"),"Yes","No")</x:f>
        <x:v>No</x:v>
      </x:c>
      <x:c r="J15" s="2" t="str">
        <x:v>web supported</x:v>
      </x:c>
      <x:c r="K15" s="2" t="str">
        <x:v>https://github.com/material-components/material-web/blob/cbd34a8921915af94d5ef65c2a69eece41d5b4f3/tokens/_md-comp-assist-chip.scss#L36</x:v>
      </x:c>
      <x:c r="L15" s="2" t="str"/>
      <x:c r="M15" s="2" t="str"/>
      <x:c r="N15" t="str">
        <x:v>material3-native-v4</x:v>
      </x:c>
      <x:c r="O15" t="str">
        <x:v>Pending</x:v>
      </x:c>
      <x:c r="P15" t="str">
        <x:v>No</x:v>
      </x:c>
    </x:row>
    <x:row r="16" ht="20" customHeight="1">
      <x:c r="A16" s="2" t="str">
        <x:v>TM-00015</x:v>
      </x:c>
      <x:c r="B16" s="2" t="str">
        <x:v>--md-assist-chip-elevated-container-shadow-color</x:v>
      </x:c>
      <x:c r="C16" s="2" t="str">
        <x:v>comp</x:v>
      </x:c>
      <x:c r="D16" s="6" t="str"/>
      <x:c r="E16" s="6" t="str">
        <x:v>Unmapped</x:v>
      </x:c>
      <x:c r="F16" s="6" t="str">
        <x:v>Not checked</x:v>
      </x:c>
      <x:c r="G16" s="6" t="str"/>
      <x:c r="H16" s="6" t="str">
        <x:v>Pending</x:v>
      </x:c>
      <x:c r="I16" s="2" t="str">
        <x:f>IF(AND(N16="material3-native-v4",LEN(TRIM(B16))&gt;0,LEN(TRIM(D16))&gt;0,E16="Confirmed",F16="Pass",LEN(TRIM(G16))&gt;0,O16="Approved",H16="Approved",P16="Yes"),"Yes","No")</x:f>
        <x:v>No</x:v>
      </x:c>
      <x:c r="J16" s="2" t="str">
        <x:v>web supported</x:v>
      </x:c>
      <x:c r="K16" s="2" t="str">
        <x:v>https://github.com/material-components/material-web/blob/cbd34a8921915af94d5ef65c2a69eece41d5b4f3/tokens/_md-comp-assist-chip.scss#L37</x:v>
      </x:c>
      <x:c r="L16" s="2" t="str"/>
      <x:c r="M16" s="2" t="str"/>
      <x:c r="N16" t="str">
        <x:v>material3-native-v4</x:v>
      </x:c>
      <x:c r="O16" t="str">
        <x:v>Pending</x:v>
      </x:c>
      <x:c r="P16" t="str">
        <x:v>No</x:v>
      </x:c>
    </x:row>
    <x:row r="17" ht="20" customHeight="1">
      <x:c r="A17" s="2" t="str">
        <x:v>TM-00016</x:v>
      </x:c>
      <x:c r="B17" s="2" t="str">
        <x:v>--md-assist-chip-elevated-disabled-container-color</x:v>
      </x:c>
      <x:c r="C17" s="2" t="str">
        <x:v>comp</x:v>
      </x:c>
      <x:c r="D17" s="6" t="str"/>
      <x:c r="E17" s="6" t="str">
        <x:v>Unmapped</x:v>
      </x:c>
      <x:c r="F17" s="6" t="str">
        <x:v>Not checked</x:v>
      </x:c>
      <x:c r="G17" s="6" t="str"/>
      <x:c r="H17" s="6" t="str">
        <x:v>Pending</x:v>
      </x:c>
      <x:c r="I17" s="2" t="str">
        <x:f>IF(AND(N17="material3-native-v4",LEN(TRIM(B17))&gt;0,LEN(TRIM(D17))&gt;0,E17="Confirmed",F17="Pass",LEN(TRIM(G17))&gt;0,O17="Approved",H17="Approved",P17="Yes"),"Yes","No")</x:f>
        <x:v>No</x:v>
      </x:c>
      <x:c r="J17" s="2" t="str">
        <x:v>web supported</x:v>
      </x:c>
      <x:c r="K17" s="2" t="str">
        <x:v>https://github.com/material-components/material-web/blob/cbd34a8921915af94d5ef65c2a69eece41d5b4f3/tokens/_md-comp-assist-chip.scss#L38</x:v>
      </x:c>
      <x:c r="L17" s="2" t="str"/>
      <x:c r="M17" s="2" t="str"/>
      <x:c r="N17" t="str">
        <x:v>material3-native-v4</x:v>
      </x:c>
      <x:c r="O17" t="str">
        <x:v>Pending</x:v>
      </x:c>
      <x:c r="P17" t="str">
        <x:v>No</x:v>
      </x:c>
    </x:row>
    <x:row r="18" ht="20" customHeight="1">
      <x:c r="A18" s="2" t="str">
        <x:v>TM-00017</x:v>
      </x:c>
      <x:c r="B18" s="2" t="str">
        <x:v>--md-assist-chip-elevated-disabled-container-elevation</x:v>
      </x:c>
      <x:c r="C18" s="2" t="str">
        <x:v>comp</x:v>
      </x:c>
      <x:c r="D18" s="6" t="str"/>
      <x:c r="E18" s="6" t="str">
        <x:v>Unmapped</x:v>
      </x:c>
      <x:c r="F18" s="6" t="str">
        <x:v>Not checked</x:v>
      </x:c>
      <x:c r="G18" s="6" t="str"/>
      <x:c r="H18" s="6" t="str">
        <x:v>Pending</x:v>
      </x:c>
      <x:c r="I18" s="2" t="str">
        <x:f>IF(AND(N18="material3-native-v4",LEN(TRIM(B18))&gt;0,LEN(TRIM(D18))&gt;0,E18="Confirmed",F18="Pass",LEN(TRIM(G18))&gt;0,O18="Approved",H18="Approved",P18="Yes"),"Yes","No")</x:f>
        <x:v>No</x:v>
      </x:c>
      <x:c r="J18" s="2" t="str">
        <x:v>web supported</x:v>
      </x:c>
      <x:c r="K18" s="2" t="str">
        <x:v>https://github.com/material-components/material-web/blob/cbd34a8921915af94d5ef65c2a69eece41d5b4f3/tokens/_md-comp-assist-chip.scss#L39</x:v>
      </x:c>
      <x:c r="L18" s="2" t="str"/>
      <x:c r="M18" s="2" t="str"/>
      <x:c r="N18" t="str">
        <x:v>material3-native-v4</x:v>
      </x:c>
      <x:c r="O18" t="str">
        <x:v>Pending</x:v>
      </x:c>
      <x:c r="P18" t="str">
        <x:v>No</x:v>
      </x:c>
    </x:row>
    <x:row r="19" ht="20" customHeight="1">
      <x:c r="A19" s="2" t="str">
        <x:v>TM-00018</x:v>
      </x:c>
      <x:c r="B19" s="2" t="str">
        <x:v>--md-assist-chip-elevated-disabled-container-opacity</x:v>
      </x:c>
      <x:c r="C19" s="2" t="str">
        <x:v>comp</x:v>
      </x:c>
      <x:c r="D19" s="6" t="str"/>
      <x:c r="E19" s="6" t="str">
        <x:v>Unmapped</x:v>
      </x:c>
      <x:c r="F19" s="6" t="str">
        <x:v>Not checked</x:v>
      </x:c>
      <x:c r="G19" s="6" t="str"/>
      <x:c r="H19" s="6" t="str">
        <x:v>Pending</x:v>
      </x:c>
      <x:c r="I19" s="2" t="str">
        <x:f>IF(AND(N19="material3-native-v4",LEN(TRIM(B19))&gt;0,LEN(TRIM(D19))&gt;0,E19="Confirmed",F19="Pass",LEN(TRIM(G19))&gt;0,O19="Approved",H19="Approved",P19="Yes"),"Yes","No")</x:f>
        <x:v>No</x:v>
      </x:c>
      <x:c r="J19" s="2" t="str">
        <x:v>web supported</x:v>
      </x:c>
      <x:c r="K19" s="2" t="str">
        <x:v>https://github.com/material-components/material-web/blob/cbd34a8921915af94d5ef65c2a69eece41d5b4f3/tokens/_md-comp-assist-chip.scss#L40</x:v>
      </x:c>
      <x:c r="L19" s="2" t="str"/>
      <x:c r="M19" s="2" t="str"/>
      <x:c r="N19" t="str">
        <x:v>material3-native-v4</x:v>
      </x:c>
      <x:c r="O19" t="str">
        <x:v>Pending</x:v>
      </x:c>
      <x:c r="P19" t="str">
        <x:v>No</x:v>
      </x:c>
    </x:row>
    <x:row r="20" ht="20" customHeight="1">
      <x:c r="A20" s="2" t="str">
        <x:v>TM-00019</x:v>
      </x:c>
      <x:c r="B20" s="2" t="str">
        <x:v>--md-assist-chip-elevated-focus-container-elevation</x:v>
      </x:c>
      <x:c r="C20" s="2" t="str">
        <x:v>comp</x:v>
      </x:c>
      <x:c r="D20" s="6" t="str"/>
      <x:c r="E20" s="6" t="str">
        <x:v>Unmapped</x:v>
      </x:c>
      <x:c r="F20" s="6" t="str">
        <x:v>Not checked</x:v>
      </x:c>
      <x:c r="G20" s="6" t="str"/>
      <x:c r="H20" s="6" t="str">
        <x:v>Pending</x:v>
      </x:c>
      <x:c r="I20" s="2" t="str">
        <x:f>IF(AND(N20="material3-native-v4",LEN(TRIM(B20))&gt;0,LEN(TRIM(D20))&gt;0,E20="Confirmed",F20="Pass",LEN(TRIM(G20))&gt;0,O20="Approved",H20="Approved",P20="Yes"),"Yes","No")</x:f>
        <x:v>No</x:v>
      </x:c>
      <x:c r="J20" s="2" t="str">
        <x:v>web supported</x:v>
      </x:c>
      <x:c r="K20" s="2" t="str">
        <x:v>https://github.com/material-components/material-web/blob/cbd34a8921915af94d5ef65c2a69eece41d5b4f3/tokens/_md-comp-assist-chip.scss#L41</x:v>
      </x:c>
      <x:c r="L20" s="2" t="str"/>
      <x:c r="M20" s="2" t="str"/>
      <x:c r="N20" t="str">
        <x:v>material3-native-v4</x:v>
      </x:c>
      <x:c r="O20" t="str">
        <x:v>Pending</x:v>
      </x:c>
      <x:c r="P20" t="str">
        <x:v>No</x:v>
      </x:c>
    </x:row>
    <x:row r="21" ht="20" customHeight="1">
      <x:c r="A21" s="2" t="str">
        <x:v>TM-00020</x:v>
      </x:c>
      <x:c r="B21" s="2" t="str">
        <x:v>--md-assist-chip-elevated-hover-container-elevation</x:v>
      </x:c>
      <x:c r="C21" s="2" t="str">
        <x:v>comp</x:v>
      </x:c>
      <x:c r="D21" s="6" t="str"/>
      <x:c r="E21" s="6" t="str">
        <x:v>Unmapped</x:v>
      </x:c>
      <x:c r="F21" s="6" t="str">
        <x:v>Not checked</x:v>
      </x:c>
      <x:c r="G21" s="6" t="str"/>
      <x:c r="H21" s="6" t="str">
        <x:v>Pending</x:v>
      </x:c>
      <x:c r="I21" s="2" t="str">
        <x:f>IF(AND(N21="material3-native-v4",LEN(TRIM(B21))&gt;0,LEN(TRIM(D21))&gt;0,E21="Confirmed",F21="Pass",LEN(TRIM(G21))&gt;0,O21="Approved",H21="Approved",P21="Yes"),"Yes","No")</x:f>
        <x:v>No</x:v>
      </x:c>
      <x:c r="J21" s="2" t="str">
        <x:v>web supported</x:v>
      </x:c>
      <x:c r="K21" s="2" t="str">
        <x:v>https://github.com/material-components/material-web/blob/cbd34a8921915af94d5ef65c2a69eece41d5b4f3/tokens/_md-comp-assist-chip.scss#L42</x:v>
      </x:c>
      <x:c r="L21" s="2" t="str"/>
      <x:c r="M21" s="2" t="str"/>
      <x:c r="N21" t="str">
        <x:v>material3-native-v4</x:v>
      </x:c>
      <x:c r="O21" t="str">
        <x:v>Pending</x:v>
      </x:c>
      <x:c r="P21" t="str">
        <x:v>No</x:v>
      </x:c>
    </x:row>
    <x:row r="22" ht="20" customHeight="1">
      <x:c r="A22" s="2" t="str">
        <x:v>TM-00021</x:v>
      </x:c>
      <x:c r="B22" s="2" t="str">
        <x:v>--md-assist-chip-elevated-pressed-container-elevation</x:v>
      </x:c>
      <x:c r="C22" s="2" t="str">
        <x:v>comp</x:v>
      </x:c>
      <x:c r="D22" s="6" t="str"/>
      <x:c r="E22" s="6" t="str">
        <x:v>Unmapped</x:v>
      </x:c>
      <x:c r="F22" s="6" t="str">
        <x:v>Not checked</x:v>
      </x:c>
      <x:c r="G22" s="6" t="str"/>
      <x:c r="H22" s="6" t="str">
        <x:v>Pending</x:v>
      </x:c>
      <x:c r="I22" s="2" t="str">
        <x:f>IF(AND(N22="material3-native-v4",LEN(TRIM(B22))&gt;0,LEN(TRIM(D22))&gt;0,E22="Confirmed",F22="Pass",LEN(TRIM(G22))&gt;0,O22="Approved",H22="Approved",P22="Yes"),"Yes","No")</x:f>
        <x:v>No</x:v>
      </x:c>
      <x:c r="J22" s="2" t="str">
        <x:v>web supported</x:v>
      </x:c>
      <x:c r="K22" s="2" t="str">
        <x:v>https://github.com/material-components/material-web/blob/cbd34a8921915af94d5ef65c2a69eece41d5b4f3/tokens/_md-comp-assist-chip.scss#L43</x:v>
      </x:c>
      <x:c r="L22" s="2" t="str"/>
      <x:c r="M22" s="2" t="str"/>
      <x:c r="N22" t="str">
        <x:v>material3-native-v4</x:v>
      </x:c>
      <x:c r="O22" t="str">
        <x:v>Pending</x:v>
      </x:c>
      <x:c r="P22" t="str">
        <x:v>No</x:v>
      </x:c>
    </x:row>
    <x:row r="23" ht="20" customHeight="1">
      <x:c r="A23" s="2" t="str">
        <x:v>TM-00022</x:v>
      </x:c>
      <x:c r="B23" s="2" t="str">
        <x:v>--md-assist-chip-focus-label-text-color</x:v>
      </x:c>
      <x:c r="C23" s="2" t="str">
        <x:v>comp</x:v>
      </x:c>
      <x:c r="D23" s="6" t="str"/>
      <x:c r="E23" s="6" t="str">
        <x:v>Unmapped</x:v>
      </x:c>
      <x:c r="F23" s="6" t="str">
        <x:v>Not checked</x:v>
      </x:c>
      <x:c r="G23" s="6" t="str"/>
      <x:c r="H23" s="6" t="str">
        <x:v>Pending</x:v>
      </x:c>
      <x:c r="I23" s="2" t="str">
        <x:f>IF(AND(N23="material3-native-v4",LEN(TRIM(B23))&gt;0,LEN(TRIM(D23))&gt;0,E23="Confirmed",F23="Pass",LEN(TRIM(G23))&gt;0,O23="Approved",H23="Approved",P23="Yes"),"Yes","No")</x:f>
        <x:v>No</x:v>
      </x:c>
      <x:c r="J23" s="2" t="str">
        <x:v>web supported</x:v>
      </x:c>
      <x:c r="K23" s="2" t="str">
        <x:v>https://github.com/material-components/material-web/blob/cbd34a8921915af94d5ef65c2a69eece41d5b4f3/tokens/_md-comp-assist-chip.scss#L44</x:v>
      </x:c>
      <x:c r="L23" s="2" t="str"/>
      <x:c r="M23" s="2" t="str"/>
      <x:c r="N23" t="str">
        <x:v>material3-native-v4</x:v>
      </x:c>
      <x:c r="O23" t="str">
        <x:v>Pending</x:v>
      </x:c>
      <x:c r="P23" t="str">
        <x:v>No</x:v>
      </x:c>
    </x:row>
    <x:row r="24" ht="20" customHeight="1">
      <x:c r="A24" s="2" t="str">
        <x:v>TM-00023</x:v>
      </x:c>
      <x:c r="B24" s="2" t="str">
        <x:v>--md-assist-chip-focus-leading-icon-color</x:v>
      </x:c>
      <x:c r="C24" s="2" t="str">
        <x:v>comp</x:v>
      </x:c>
      <x:c r="D24" s="6" t="str"/>
      <x:c r="E24" s="6" t="str">
        <x:v>Unmapped</x:v>
      </x:c>
      <x:c r="F24" s="6" t="str">
        <x:v>Not checked</x:v>
      </x:c>
      <x:c r="G24" s="6" t="str"/>
      <x:c r="H24" s="6" t="str">
        <x:v>Pending</x:v>
      </x:c>
      <x:c r="I24" s="2" t="str">
        <x:f>IF(AND(N24="material3-native-v4",LEN(TRIM(B24))&gt;0,LEN(TRIM(D24))&gt;0,E24="Confirmed",F24="Pass",LEN(TRIM(G24))&gt;0,O24="Approved",H24="Approved",P24="Yes"),"Yes","No")</x:f>
        <x:v>No</x:v>
      </x:c>
      <x:c r="J24" s="2" t="str">
        <x:v>web supported</x:v>
      </x:c>
      <x:c r="K24" s="2" t="str">
        <x:v>https://github.com/material-components/material-web/blob/cbd34a8921915af94d5ef65c2a69eece41d5b4f3/tokens/_md-comp-assist-chip.scss#L45</x:v>
      </x:c>
      <x:c r="L24" s="2" t="str"/>
      <x:c r="M24" s="2" t="str"/>
      <x:c r="N24" t="str">
        <x:v>material3-native-v4</x:v>
      </x:c>
      <x:c r="O24" t="str">
        <x:v>Pending</x:v>
      </x:c>
      <x:c r="P24" t="str">
        <x:v>No</x:v>
      </x:c>
    </x:row>
    <x:row r="25" ht="20" customHeight="1">
      <x:c r="A25" s="2" t="str">
        <x:v>TM-00024</x:v>
      </x:c>
      <x:c r="B25" s="2" t="str">
        <x:v>--md-assist-chip-focus-outline-color</x:v>
      </x:c>
      <x:c r="C25" s="2" t="str">
        <x:v>comp</x:v>
      </x:c>
      <x:c r="D25" s="6" t="str"/>
      <x:c r="E25" s="6" t="str">
        <x:v>Unmapped</x:v>
      </x:c>
      <x:c r="F25" s="6" t="str">
        <x:v>Not checked</x:v>
      </x:c>
      <x:c r="G25" s="6" t="str"/>
      <x:c r="H25" s="6" t="str">
        <x:v>Pending</x:v>
      </x:c>
      <x:c r="I25" s="2" t="str">
        <x:f>IF(AND(N25="material3-native-v4",LEN(TRIM(B25))&gt;0,LEN(TRIM(D25))&gt;0,E25="Confirmed",F25="Pass",LEN(TRIM(G25))&gt;0,O25="Approved",H25="Approved",P25="Yes"),"Yes","No")</x:f>
        <x:v>No</x:v>
      </x:c>
      <x:c r="J25" s="2" t="str">
        <x:v>web supported</x:v>
      </x:c>
      <x:c r="K25" s="2" t="str">
        <x:v>https://github.com/material-components/material-web/blob/cbd34a8921915af94d5ef65c2a69eece41d5b4f3/tokens/_md-comp-assist-chip.scss#L46</x:v>
      </x:c>
      <x:c r="L25" s="2" t="str"/>
      <x:c r="M25" s="2" t="str"/>
      <x:c r="N25" t="str">
        <x:v>material3-native-v4</x:v>
      </x:c>
      <x:c r="O25" t="str">
        <x:v>Pending</x:v>
      </x:c>
      <x:c r="P25" t="str">
        <x:v>No</x:v>
      </x:c>
    </x:row>
    <x:row r="26" ht="20" customHeight="1">
      <x:c r="A26" s="2" t="str">
        <x:v>TM-00025</x:v>
      </x:c>
      <x:c r="B26" s="2" t="str">
        <x:v>--md-assist-chip-hover-label-text-color</x:v>
      </x:c>
      <x:c r="C26" s="2" t="str">
        <x:v>comp</x:v>
      </x:c>
      <x:c r="D26" s="6" t="str"/>
      <x:c r="E26" s="6" t="str">
        <x:v>Unmapped</x:v>
      </x:c>
      <x:c r="F26" s="6" t="str">
        <x:v>Not checked</x:v>
      </x:c>
      <x:c r="G26" s="6" t="str"/>
      <x:c r="H26" s="6" t="str">
        <x:v>Pending</x:v>
      </x:c>
      <x:c r="I26" s="2" t="str">
        <x:f>IF(AND(N26="material3-native-v4",LEN(TRIM(B26))&gt;0,LEN(TRIM(D26))&gt;0,E26="Confirmed",F26="Pass",LEN(TRIM(G26))&gt;0,O26="Approved",H26="Approved",P26="Yes"),"Yes","No")</x:f>
        <x:v>No</x:v>
      </x:c>
      <x:c r="J26" s="2" t="str">
        <x:v>web supported</x:v>
      </x:c>
      <x:c r="K26" s="2" t="str">
        <x:v>https://github.com/material-components/material-web/blob/cbd34a8921915af94d5ef65c2a69eece41d5b4f3/tokens/_md-comp-assist-chip.scss#L47</x:v>
      </x:c>
      <x:c r="L26" s="2" t="str"/>
      <x:c r="M26" s="2" t="str"/>
      <x:c r="N26" t="str">
        <x:v>material3-native-v4</x:v>
      </x:c>
      <x:c r="O26" t="str">
        <x:v>Pending</x:v>
      </x:c>
      <x:c r="P26" t="str">
        <x:v>No</x:v>
      </x:c>
    </x:row>
    <x:row r="27" ht="20" customHeight="1">
      <x:c r="A27" s="2" t="str">
        <x:v>TM-00026</x:v>
      </x:c>
      <x:c r="B27" s="2" t="str">
        <x:v>--md-assist-chip-hover-leading-icon-color</x:v>
      </x:c>
      <x:c r="C27" s="2" t="str">
        <x:v>comp</x:v>
      </x:c>
      <x:c r="D27" s="6" t="str"/>
      <x:c r="E27" s="6" t="str">
        <x:v>Unmapped</x:v>
      </x:c>
      <x:c r="F27" s="6" t="str">
        <x:v>Not checked</x:v>
      </x:c>
      <x:c r="G27" s="6" t="str"/>
      <x:c r="H27" s="6" t="str">
        <x:v>Pending</x:v>
      </x:c>
      <x:c r="I27" s="2" t="str">
        <x:f>IF(AND(N27="material3-native-v4",LEN(TRIM(B27))&gt;0,LEN(TRIM(D27))&gt;0,E27="Confirmed",F27="Pass",LEN(TRIM(G27))&gt;0,O27="Approved",H27="Approved",P27="Yes"),"Yes","No")</x:f>
        <x:v>No</x:v>
      </x:c>
      <x:c r="J27" s="2" t="str">
        <x:v>web supported</x:v>
      </x:c>
      <x:c r="K27" s="2" t="str">
        <x:v>https://github.com/material-components/material-web/blob/cbd34a8921915af94d5ef65c2a69eece41d5b4f3/tokens/_md-comp-assist-chip.scss#L48</x:v>
      </x:c>
      <x:c r="L27" s="2" t="str"/>
      <x:c r="M27" s="2" t="str"/>
      <x:c r="N27" t="str">
        <x:v>material3-native-v4</x:v>
      </x:c>
      <x:c r="O27" t="str">
        <x:v>Pending</x:v>
      </x:c>
      <x:c r="P27" t="str">
        <x:v>No</x:v>
      </x:c>
    </x:row>
    <x:row r="28" ht="20" customHeight="1">
      <x:c r="A28" s="2" t="str">
        <x:v>TM-00027</x:v>
      </x:c>
      <x:c r="B28" s="2" t="str">
        <x:v>--md-assist-chip-hover-state-layer-color</x:v>
      </x:c>
      <x:c r="C28" s="2" t="str">
        <x:v>comp</x:v>
      </x:c>
      <x:c r="D28" s="6" t="str"/>
      <x:c r="E28" s="6" t="str">
        <x:v>Unmapped</x:v>
      </x:c>
      <x:c r="F28" s="6" t="str">
        <x:v>Not checked</x:v>
      </x:c>
      <x:c r="G28" s="6" t="str"/>
      <x:c r="H28" s="6" t="str">
        <x:v>Pending</x:v>
      </x:c>
      <x:c r="I28" s="2" t="str">
        <x:f>IF(AND(N28="material3-native-v4",LEN(TRIM(B28))&gt;0,LEN(TRIM(D28))&gt;0,E28="Confirmed",F28="Pass",LEN(TRIM(G28))&gt;0,O28="Approved",H28="Approved",P28="Yes"),"Yes","No")</x:f>
        <x:v>No</x:v>
      </x:c>
      <x:c r="J28" s="2" t="str">
        <x:v>web supported</x:v>
      </x:c>
      <x:c r="K28" s="2" t="str">
        <x:v>https://github.com/material-components/material-web/blob/cbd34a8921915af94d5ef65c2a69eece41d5b4f3/tokens/_md-comp-assist-chip.scss#L49</x:v>
      </x:c>
      <x:c r="L28" s="2" t="str"/>
      <x:c r="M28" s="2" t="str"/>
      <x:c r="N28" t="str">
        <x:v>material3-native-v4</x:v>
      </x:c>
      <x:c r="O28" t="str">
        <x:v>Pending</x:v>
      </x:c>
      <x:c r="P28" t="str">
        <x:v>No</x:v>
      </x:c>
    </x:row>
    <x:row r="29" ht="20" customHeight="1">
      <x:c r="A29" s="2" t="str">
        <x:v>TM-00028</x:v>
      </x:c>
      <x:c r="B29" s="2" t="str">
        <x:v>--md-assist-chip-hover-state-layer-opacity</x:v>
      </x:c>
      <x:c r="C29" s="2" t="str">
        <x:v>comp</x:v>
      </x:c>
      <x:c r="D29" s="6" t="str"/>
      <x:c r="E29" s="6" t="str">
        <x:v>Unmapped</x:v>
      </x:c>
      <x:c r="F29" s="6" t="str">
        <x:v>Not checked</x:v>
      </x:c>
      <x:c r="G29" s="6" t="str"/>
      <x:c r="H29" s="6" t="str">
        <x:v>Pending</x:v>
      </x:c>
      <x:c r="I29" s="2" t="str">
        <x:f>IF(AND(N29="material3-native-v4",LEN(TRIM(B29))&gt;0,LEN(TRIM(D29))&gt;0,E29="Confirmed",F29="Pass",LEN(TRIM(G29))&gt;0,O29="Approved",H29="Approved",P29="Yes"),"Yes","No")</x:f>
        <x:v>No</x:v>
      </x:c>
      <x:c r="J29" s="2" t="str">
        <x:v>web supported</x:v>
      </x:c>
      <x:c r="K29" s="2" t="str">
        <x:v>https://github.com/material-components/material-web/blob/cbd34a8921915af94d5ef65c2a69eece41d5b4f3/tokens/_md-comp-assist-chip.scss#L50</x:v>
      </x:c>
      <x:c r="L29" s="2" t="str"/>
      <x:c r="M29" s="2" t="str"/>
      <x:c r="N29" t="str">
        <x:v>material3-native-v4</x:v>
      </x:c>
      <x:c r="O29" t="str">
        <x:v>Pending</x:v>
      </x:c>
      <x:c r="P29" t="str">
        <x:v>No</x:v>
      </x:c>
    </x:row>
    <x:row r="30" ht="20" customHeight="1">
      <x:c r="A30" s="2" t="str">
        <x:v>TM-00029</x:v>
      </x:c>
      <x:c r="B30" s="2" t="str">
        <x:v>--md-assist-chip-icon-label-space</x:v>
      </x:c>
      <x:c r="C30" s="2" t="str">
        <x:v>comp</x:v>
      </x:c>
      <x:c r="D30" s="6" t="str"/>
      <x:c r="E30" s="6" t="str">
        <x:v>Unmapped</x:v>
      </x:c>
      <x:c r="F30" s="6" t="str">
        <x:v>Not checked</x:v>
      </x:c>
      <x:c r="G30" s="6" t="str"/>
      <x:c r="H30" s="6" t="str">
        <x:v>Pending</x:v>
      </x:c>
      <x:c r="I30" s="2" t="str">
        <x:f>IF(AND(N30="material3-native-v4",LEN(TRIM(B30))&gt;0,LEN(TRIM(D30))&gt;0,E30="Confirmed",F30="Pass",LEN(TRIM(G30))&gt;0,O30="Approved",H30="Approved",P30="Yes"),"Yes","No")</x:f>
        <x:v>No</x:v>
      </x:c>
      <x:c r="J30" s="2" t="str">
        <x:v>web supported</x:v>
      </x:c>
      <x:c r="K30" s="2" t="str">
        <x:v>https://github.com/material-components/material-web/blob/cbd34a8921915af94d5ef65c2a69eece41d5b4f3/tokens/_md-comp-assist-chip.scss#L51</x:v>
      </x:c>
      <x:c r="L30" s="2" t="str"/>
      <x:c r="M30" s="2" t="str"/>
      <x:c r="N30" t="str">
        <x:v>material3-native-v4</x:v>
      </x:c>
      <x:c r="O30" t="str">
        <x:v>Pending</x:v>
      </x:c>
      <x:c r="P30" t="str">
        <x:v>No</x:v>
      </x:c>
    </x:row>
    <x:row r="31" ht="20" customHeight="1">
      <x:c r="A31" s="2" t="str">
        <x:v>TM-00030</x:v>
      </x:c>
      <x:c r="B31" s="2" t="str">
        <x:v>--md-assist-chip-icon-size</x:v>
      </x:c>
      <x:c r="C31" s="2" t="str">
        <x:v>comp</x:v>
      </x:c>
      <x:c r="D31" s="6" t="str"/>
      <x:c r="E31" s="6" t="str">
        <x:v>Unmapped</x:v>
      </x:c>
      <x:c r="F31" s="6" t="str">
        <x:v>Not checked</x:v>
      </x:c>
      <x:c r="G31" s="6" t="str"/>
      <x:c r="H31" s="6" t="str">
        <x:v>Pending</x:v>
      </x:c>
      <x:c r="I31" s="2" t="str">
        <x:f>IF(AND(N31="material3-native-v4",LEN(TRIM(B31))&gt;0,LEN(TRIM(D31))&gt;0,E31="Confirmed",F31="Pass",LEN(TRIM(G31))&gt;0,O31="Approved",H31="Approved",P31="Yes"),"Yes","No")</x:f>
        <x:v>No</x:v>
      </x:c>
      <x:c r="J31" s="2" t="str">
        <x:v>web supported</x:v>
      </x:c>
      <x:c r="K31" s="2" t="str">
        <x:v>https://github.com/material-components/material-web/blob/cbd34a8921915af94d5ef65c2a69eece41d5b4f3/tokens/_md-comp-assist-chip.scss#L52</x:v>
      </x:c>
      <x:c r="L31" s="2" t="str"/>
      <x:c r="M31" s="2" t="str"/>
      <x:c r="N31" t="str">
        <x:v>material3-native-v4</x:v>
      </x:c>
      <x:c r="O31" t="str">
        <x:v>Pending</x:v>
      </x:c>
      <x:c r="P31" t="str">
        <x:v>No</x:v>
      </x:c>
    </x:row>
    <x:row r="32" ht="20" customHeight="1">
      <x:c r="A32" s="2" t="str">
        <x:v>TM-00031</x:v>
      </x:c>
      <x:c r="B32" s="2" t="str">
        <x:v>--md-assist-chip-label-text-color</x:v>
      </x:c>
      <x:c r="C32" s="2" t="str">
        <x:v>comp</x:v>
      </x:c>
      <x:c r="D32" s="6" t="str"/>
      <x:c r="E32" s="6" t="str">
        <x:v>Unmapped</x:v>
      </x:c>
      <x:c r="F32" s="6" t="str">
        <x:v>Not checked</x:v>
      </x:c>
      <x:c r="G32" s="6" t="str"/>
      <x:c r="H32" s="6" t="str">
        <x:v>Pending</x:v>
      </x:c>
      <x:c r="I32" s="2" t="str">
        <x:f>IF(AND(N32="material3-native-v4",LEN(TRIM(B32))&gt;0,LEN(TRIM(D32))&gt;0,E32="Confirmed",F32="Pass",LEN(TRIM(G32))&gt;0,O32="Approved",H32="Approved",P32="Yes"),"Yes","No")</x:f>
        <x:v>No</x:v>
      </x:c>
      <x:c r="J32" s="2" t="str">
        <x:v>web supported</x:v>
      </x:c>
      <x:c r="K32" s="2" t="str">
        <x:v>https://github.com/material-components/material-web/blob/cbd34a8921915af94d5ef65c2a69eece41d5b4f3/tokens/_md-comp-assist-chip.scss#L53</x:v>
      </x:c>
      <x:c r="L32" s="2" t="str"/>
      <x:c r="M32" s="2" t="str"/>
      <x:c r="N32" t="str">
        <x:v>material3-native-v4</x:v>
      </x:c>
      <x:c r="O32" t="str">
        <x:v>Pending</x:v>
      </x:c>
      <x:c r="P32" t="str">
        <x:v>No</x:v>
      </x:c>
    </x:row>
    <x:row r="33" ht="20" customHeight="1">
      <x:c r="A33" s="2" t="str">
        <x:v>TM-00032</x:v>
      </x:c>
      <x:c r="B33" s="2" t="str">
        <x:v>--md-assist-chip-label-text-font</x:v>
      </x:c>
      <x:c r="C33" s="2" t="str">
        <x:v>comp</x:v>
      </x:c>
      <x:c r="D33" s="6" t="str"/>
      <x:c r="E33" s="6" t="str">
        <x:v>Unmapped</x:v>
      </x:c>
      <x:c r="F33" s="6" t="str">
        <x:v>Not checked</x:v>
      </x:c>
      <x:c r="G33" s="6" t="str"/>
      <x:c r="H33" s="6" t="str">
        <x:v>Pending</x:v>
      </x:c>
      <x:c r="I33" s="2" t="str">
        <x:f>IF(AND(N33="material3-native-v4",LEN(TRIM(B33))&gt;0,LEN(TRIM(D33))&gt;0,E33="Confirmed",F33="Pass",LEN(TRIM(G33))&gt;0,O33="Approved",H33="Approved",P33="Yes"),"Yes","No")</x:f>
        <x:v>No</x:v>
      </x:c>
      <x:c r="J33" s="2" t="str">
        <x:v>web supported</x:v>
      </x:c>
      <x:c r="K33" s="2" t="str">
        <x:v>https://github.com/material-components/material-web/blob/cbd34a8921915af94d5ef65c2a69eece41d5b4f3/tokens/_md-comp-assist-chip.scss#L54</x:v>
      </x:c>
      <x:c r="L33" s="2" t="str"/>
      <x:c r="M33" s="2" t="str"/>
      <x:c r="N33" t="str">
        <x:v>material3-native-v4</x:v>
      </x:c>
      <x:c r="O33" t="str">
        <x:v>Pending</x:v>
      </x:c>
      <x:c r="P33" t="str">
        <x:v>No</x:v>
      </x:c>
    </x:row>
    <x:row r="34" ht="20" customHeight="1">
      <x:c r="A34" s="2" t="str">
        <x:v>TM-00033</x:v>
      </x:c>
      <x:c r="B34" s="2" t="str">
        <x:v>--md-assist-chip-label-text-line-height</x:v>
      </x:c>
      <x:c r="C34" s="2" t="str">
        <x:v>comp</x:v>
      </x:c>
      <x:c r="D34" s="6" t="str"/>
      <x:c r="E34" s="6" t="str">
        <x:v>Unmapped</x:v>
      </x:c>
      <x:c r="F34" s="6" t="str">
        <x:v>Not checked</x:v>
      </x:c>
      <x:c r="G34" s="6" t="str"/>
      <x:c r="H34" s="6" t="str">
        <x:v>Pending</x:v>
      </x:c>
      <x:c r="I34" s="2" t="str">
        <x:f>IF(AND(N34="material3-native-v4",LEN(TRIM(B34))&gt;0,LEN(TRIM(D34))&gt;0,E34="Confirmed",F34="Pass",LEN(TRIM(G34))&gt;0,O34="Approved",H34="Approved",P34="Yes"),"Yes","No")</x:f>
        <x:v>No</x:v>
      </x:c>
      <x:c r="J34" s="2" t="str">
        <x:v>web supported</x:v>
      </x:c>
      <x:c r="K34" s="2" t="str">
        <x:v>https://github.com/material-components/material-web/blob/cbd34a8921915af94d5ef65c2a69eece41d5b4f3/tokens/_md-comp-assist-chip.scss#L55</x:v>
      </x:c>
      <x:c r="L34" s="2" t="str"/>
      <x:c r="M34" s="2" t="str"/>
      <x:c r="N34" t="str">
        <x:v>material3-native-v4</x:v>
      </x:c>
      <x:c r="O34" t="str">
        <x:v>Pending</x:v>
      </x:c>
      <x:c r="P34" t="str">
        <x:v>No</x:v>
      </x:c>
    </x:row>
    <x:row r="35" ht="20" customHeight="1">
      <x:c r="A35" s="2" t="str">
        <x:v>TM-00034</x:v>
      </x:c>
      <x:c r="B35" s="2" t="str">
        <x:v>--md-assist-chip-label-text-size</x:v>
      </x:c>
      <x:c r="C35" s="2" t="str">
        <x:v>comp</x:v>
      </x:c>
      <x:c r="D35" s="6" t="str"/>
      <x:c r="E35" s="6" t="str">
        <x:v>Unmapped</x:v>
      </x:c>
      <x:c r="F35" s="6" t="str">
        <x:v>Not checked</x:v>
      </x:c>
      <x:c r="G35" s="6" t="str"/>
      <x:c r="H35" s="6" t="str">
        <x:v>Pending</x:v>
      </x:c>
      <x:c r="I35" s="2" t="str">
        <x:f>IF(AND(N35="material3-native-v4",LEN(TRIM(B35))&gt;0,LEN(TRIM(D35))&gt;0,E35="Confirmed",F35="Pass",LEN(TRIM(G35))&gt;0,O35="Approved",H35="Approved",P35="Yes"),"Yes","No")</x:f>
        <x:v>No</x:v>
      </x:c>
      <x:c r="J35" s="2" t="str">
        <x:v>web supported</x:v>
      </x:c>
      <x:c r="K35" s="2" t="str">
        <x:v>https://github.com/material-components/material-web/blob/cbd34a8921915af94d5ef65c2a69eece41d5b4f3/tokens/_md-comp-assist-chip.scss#L56</x:v>
      </x:c>
      <x:c r="L35" s="2" t="str"/>
      <x:c r="M35" s="2" t="str"/>
      <x:c r="N35" t="str">
        <x:v>material3-native-v4</x:v>
      </x:c>
      <x:c r="O35" t="str">
        <x:v>Pending</x:v>
      </x:c>
      <x:c r="P35" t="str">
        <x:v>No</x:v>
      </x:c>
    </x:row>
    <x:row r="36" ht="20" customHeight="1">
      <x:c r="A36" s="2" t="str">
        <x:v>TM-00035</x:v>
      </x:c>
      <x:c r="B36" s="2" t="str">
        <x:v>--md-assist-chip-label-text-weight</x:v>
      </x:c>
      <x:c r="C36" s="2" t="str">
        <x:v>comp</x:v>
      </x:c>
      <x:c r="D36" s="6" t="str"/>
      <x:c r="E36" s="6" t="str">
        <x:v>Unmapped</x:v>
      </x:c>
      <x:c r="F36" s="6" t="str">
        <x:v>Not checked</x:v>
      </x:c>
      <x:c r="G36" s="6" t="str"/>
      <x:c r="H36" s="6" t="str">
        <x:v>Pending</x:v>
      </x:c>
      <x:c r="I36" s="2" t="str">
        <x:f>IF(AND(N36="material3-native-v4",LEN(TRIM(B36))&gt;0,LEN(TRIM(D36))&gt;0,E36="Confirmed",F36="Pass",LEN(TRIM(G36))&gt;0,O36="Approved",H36="Approved",P36="Yes"),"Yes","No")</x:f>
        <x:v>No</x:v>
      </x:c>
      <x:c r="J36" s="2" t="str">
        <x:v>web supported</x:v>
      </x:c>
      <x:c r="K36" s="2" t="str">
        <x:v>https://github.com/material-components/material-web/blob/cbd34a8921915af94d5ef65c2a69eece41d5b4f3/tokens/_md-comp-assist-chip.scss#L57</x:v>
      </x:c>
      <x:c r="L36" s="2" t="str"/>
      <x:c r="M36" s="2" t="str"/>
      <x:c r="N36" t="str">
        <x:v>material3-native-v4</x:v>
      </x:c>
      <x:c r="O36" t="str">
        <x:v>Pending</x:v>
      </x:c>
      <x:c r="P36" t="str">
        <x:v>No</x:v>
      </x:c>
    </x:row>
    <x:row r="37" ht="20" customHeight="1">
      <x:c r="A37" s="2" t="str">
        <x:v>TM-00036</x:v>
      </x:c>
      <x:c r="B37" s="2" t="str">
        <x:v>--md-assist-chip-leading-icon-color</x:v>
      </x:c>
      <x:c r="C37" s="2" t="str">
        <x:v>comp</x:v>
      </x:c>
      <x:c r="D37" s="6" t="str"/>
      <x:c r="E37" s="6" t="str">
        <x:v>Unmapped</x:v>
      </x:c>
      <x:c r="F37" s="6" t="str">
        <x:v>Not checked</x:v>
      </x:c>
      <x:c r="G37" s="6" t="str"/>
      <x:c r="H37" s="6" t="str">
        <x:v>Pending</x:v>
      </x:c>
      <x:c r="I37" s="2" t="str">
        <x:f>IF(AND(N37="material3-native-v4",LEN(TRIM(B37))&gt;0,LEN(TRIM(D37))&gt;0,E37="Confirmed",F37="Pass",LEN(TRIM(G37))&gt;0,O37="Approved",H37="Approved",P37="Yes"),"Yes","No")</x:f>
        <x:v>No</x:v>
      </x:c>
      <x:c r="J37" s="2" t="str">
        <x:v>web supported</x:v>
      </x:c>
      <x:c r="K37" s="2" t="str">
        <x:v>https://github.com/material-components/material-web/blob/cbd34a8921915af94d5ef65c2a69eece41d5b4f3/tokens/_md-comp-assist-chip.scss#L58</x:v>
      </x:c>
      <x:c r="L37" s="2" t="str"/>
      <x:c r="M37" s="2" t="str"/>
      <x:c r="N37" t="str">
        <x:v>material3-native-v4</x:v>
      </x:c>
      <x:c r="O37" t="str">
        <x:v>Pending</x:v>
      </x:c>
      <x:c r="P37" t="str">
        <x:v>No</x:v>
      </x:c>
    </x:row>
    <x:row r="38" ht="20" customHeight="1">
      <x:c r="A38" s="2" t="str">
        <x:v>TM-00037</x:v>
      </x:c>
      <x:c r="B38" s="2" t="str">
        <x:v>--md-assist-chip-leading-space</x:v>
      </x:c>
      <x:c r="C38" s="2" t="str">
        <x:v>comp</x:v>
      </x:c>
      <x:c r="D38" s="6" t="str"/>
      <x:c r="E38" s="6" t="str">
        <x:v>Unmapped</x:v>
      </x:c>
      <x:c r="F38" s="6" t="str">
        <x:v>Not checked</x:v>
      </x:c>
      <x:c r="G38" s="6" t="str"/>
      <x:c r="H38" s="6" t="str">
        <x:v>Pending</x:v>
      </x:c>
      <x:c r="I38" s="2" t="str">
        <x:f>IF(AND(N38="material3-native-v4",LEN(TRIM(B38))&gt;0,LEN(TRIM(D38))&gt;0,E38="Confirmed",F38="Pass",LEN(TRIM(G38))&gt;0,O38="Approved",H38="Approved",P38="Yes"),"Yes","No")</x:f>
        <x:v>No</x:v>
      </x:c>
      <x:c r="J38" s="2" t="str">
        <x:v>web supported</x:v>
      </x:c>
      <x:c r="K38" s="2" t="str">
        <x:v>https://github.com/material-components/material-web/blob/cbd34a8921915af94d5ef65c2a69eece41d5b4f3/tokens/_md-comp-assist-chip.scss#L59</x:v>
      </x:c>
      <x:c r="L38" s="2" t="str"/>
      <x:c r="M38" s="2" t="str"/>
      <x:c r="N38" t="str">
        <x:v>material3-native-v4</x:v>
      </x:c>
      <x:c r="O38" t="str">
        <x:v>Pending</x:v>
      </x:c>
      <x:c r="P38" t="str">
        <x:v>No</x:v>
      </x:c>
    </x:row>
    <x:row r="39" ht="20" customHeight="1">
      <x:c r="A39" s="2" t="str">
        <x:v>TM-00038</x:v>
      </x:c>
      <x:c r="B39" s="2" t="str">
        <x:v>--md-assist-chip-outline-color</x:v>
      </x:c>
      <x:c r="C39" s="2" t="str">
        <x:v>comp</x:v>
      </x:c>
      <x:c r="D39" s="6" t="str"/>
      <x:c r="E39" s="6" t="str">
        <x:v>Unmapped</x:v>
      </x:c>
      <x:c r="F39" s="6" t="str">
        <x:v>Not checked</x:v>
      </x:c>
      <x:c r="G39" s="6" t="str"/>
      <x:c r="H39" s="6" t="str">
        <x:v>Pending</x:v>
      </x:c>
      <x:c r="I39" s="2" t="str">
        <x:f>IF(AND(N39="material3-native-v4",LEN(TRIM(B39))&gt;0,LEN(TRIM(D39))&gt;0,E39="Confirmed",F39="Pass",LEN(TRIM(G39))&gt;0,O39="Approved",H39="Approved",P39="Yes"),"Yes","No")</x:f>
        <x:v>No</x:v>
      </x:c>
      <x:c r="J39" s="2" t="str">
        <x:v>web supported</x:v>
      </x:c>
      <x:c r="K39" s="2" t="str">
        <x:v>https://github.com/material-components/material-web/blob/cbd34a8921915af94d5ef65c2a69eece41d5b4f3/tokens/_md-comp-assist-chip.scss#L60</x:v>
      </x:c>
      <x:c r="L39" s="2" t="str"/>
      <x:c r="M39" s="2" t="str"/>
      <x:c r="N39" t="str">
        <x:v>material3-native-v4</x:v>
      </x:c>
      <x:c r="O39" t="str">
        <x:v>Pending</x:v>
      </x:c>
      <x:c r="P39" t="str">
        <x:v>No</x:v>
      </x:c>
    </x:row>
    <x:row r="40" ht="20" customHeight="1">
      <x:c r="A40" s="2" t="str">
        <x:v>TM-00039</x:v>
      </x:c>
      <x:c r="B40" s="2" t="str">
        <x:v>--md-assist-chip-outline-width</x:v>
      </x:c>
      <x:c r="C40" s="2" t="str">
        <x:v>comp</x:v>
      </x:c>
      <x:c r="D40" s="6" t="str"/>
      <x:c r="E40" s="6" t="str">
        <x:v>Unmapped</x:v>
      </x:c>
      <x:c r="F40" s="6" t="str">
        <x:v>Not checked</x:v>
      </x:c>
      <x:c r="G40" s="6" t="str"/>
      <x:c r="H40" s="6" t="str">
        <x:v>Pending</x:v>
      </x:c>
      <x:c r="I40" s="2" t="str">
        <x:f>IF(AND(N40="material3-native-v4",LEN(TRIM(B40))&gt;0,LEN(TRIM(D40))&gt;0,E40="Confirmed",F40="Pass",LEN(TRIM(G40))&gt;0,O40="Approved",H40="Approved",P40="Yes"),"Yes","No")</x:f>
        <x:v>No</x:v>
      </x:c>
      <x:c r="J40" s="2" t="str">
        <x:v>web supported</x:v>
      </x:c>
      <x:c r="K40" s="2" t="str">
        <x:v>https://github.com/material-components/material-web/blob/cbd34a8921915af94d5ef65c2a69eece41d5b4f3/tokens/_md-comp-assist-chip.scss#L61</x:v>
      </x:c>
      <x:c r="L40" s="2" t="str"/>
      <x:c r="M40" s="2" t="str"/>
      <x:c r="N40" t="str">
        <x:v>material3-native-v4</x:v>
      </x:c>
      <x:c r="O40" t="str">
        <x:v>Pending</x:v>
      </x:c>
      <x:c r="P40" t="str">
        <x:v>No</x:v>
      </x:c>
    </x:row>
    <x:row r="41" ht="20" customHeight="1">
      <x:c r="A41" s="2" t="str">
        <x:v>TM-00040</x:v>
      </x:c>
      <x:c r="B41" s="2" t="str">
        <x:v>--md-assist-chip-pressed-label-text-color</x:v>
      </x:c>
      <x:c r="C41" s="2" t="str">
        <x:v>comp</x:v>
      </x:c>
      <x:c r="D41" s="6" t="str"/>
      <x:c r="E41" s="6" t="str">
        <x:v>Unmapped</x:v>
      </x:c>
      <x:c r="F41" s="6" t="str">
        <x:v>Not checked</x:v>
      </x:c>
      <x:c r="G41" s="6" t="str"/>
      <x:c r="H41" s="6" t="str">
        <x:v>Pending</x:v>
      </x:c>
      <x:c r="I41" s="2" t="str">
        <x:f>IF(AND(N41="material3-native-v4",LEN(TRIM(B41))&gt;0,LEN(TRIM(D41))&gt;0,E41="Confirmed",F41="Pass",LEN(TRIM(G41))&gt;0,O41="Approved",H41="Approved",P41="Yes"),"Yes","No")</x:f>
        <x:v>No</x:v>
      </x:c>
      <x:c r="J41" s="2" t="str">
        <x:v>web supported</x:v>
      </x:c>
      <x:c r="K41" s="2" t="str">
        <x:v>https://github.com/material-components/material-web/blob/cbd34a8921915af94d5ef65c2a69eece41d5b4f3/tokens/_md-comp-assist-chip.scss#L62</x:v>
      </x:c>
      <x:c r="L41" s="2" t="str"/>
      <x:c r="M41" s="2" t="str"/>
      <x:c r="N41" t="str">
        <x:v>material3-native-v4</x:v>
      </x:c>
      <x:c r="O41" t="str">
        <x:v>Pending</x:v>
      </x:c>
      <x:c r="P41" t="str">
        <x:v>No</x:v>
      </x:c>
    </x:row>
    <x:row r="42" ht="20" customHeight="1">
      <x:c r="A42" s="2" t="str">
        <x:v>TM-00041</x:v>
      </x:c>
      <x:c r="B42" s="2" t="str">
        <x:v>--md-assist-chip-pressed-leading-icon-color</x:v>
      </x:c>
      <x:c r="C42" s="2" t="str">
        <x:v>comp</x:v>
      </x:c>
      <x:c r="D42" s="6" t="str"/>
      <x:c r="E42" s="6" t="str">
        <x:v>Unmapped</x:v>
      </x:c>
      <x:c r="F42" s="6" t="str">
        <x:v>Not checked</x:v>
      </x:c>
      <x:c r="G42" s="6" t="str"/>
      <x:c r="H42" s="6" t="str">
        <x:v>Pending</x:v>
      </x:c>
      <x:c r="I42" s="2" t="str">
        <x:f>IF(AND(N42="material3-native-v4",LEN(TRIM(B42))&gt;0,LEN(TRIM(D42))&gt;0,E42="Confirmed",F42="Pass",LEN(TRIM(G42))&gt;0,O42="Approved",H42="Approved",P42="Yes"),"Yes","No")</x:f>
        <x:v>No</x:v>
      </x:c>
      <x:c r="J42" s="2" t="str">
        <x:v>web supported</x:v>
      </x:c>
      <x:c r="K42" s="2" t="str">
        <x:v>https://github.com/material-components/material-web/blob/cbd34a8921915af94d5ef65c2a69eece41d5b4f3/tokens/_md-comp-assist-chip.scss#L63</x:v>
      </x:c>
      <x:c r="L42" s="2" t="str"/>
      <x:c r="M42" s="2" t="str"/>
      <x:c r="N42" t="str">
        <x:v>material3-native-v4</x:v>
      </x:c>
      <x:c r="O42" t="str">
        <x:v>Pending</x:v>
      </x:c>
      <x:c r="P42" t="str">
        <x:v>No</x:v>
      </x:c>
    </x:row>
    <x:row r="43" ht="20" customHeight="1">
      <x:c r="A43" s="2" t="str">
        <x:v>TM-00042</x:v>
      </x:c>
      <x:c r="B43" s="2" t="str">
        <x:v>--md-assist-chip-pressed-state-layer-color</x:v>
      </x:c>
      <x:c r="C43" s="2" t="str">
        <x:v>comp</x:v>
      </x:c>
      <x:c r="D43" s="6" t="str"/>
      <x:c r="E43" s="6" t="str">
        <x:v>Unmapped</x:v>
      </x:c>
      <x:c r="F43" s="6" t="str">
        <x:v>Not checked</x:v>
      </x:c>
      <x:c r="G43" s="6" t="str"/>
      <x:c r="H43" s="6" t="str">
        <x:v>Pending</x:v>
      </x:c>
      <x:c r="I43" s="2" t="str">
        <x:f>IF(AND(N43="material3-native-v4",LEN(TRIM(B43))&gt;0,LEN(TRIM(D43))&gt;0,E43="Confirmed",F43="Pass",LEN(TRIM(G43))&gt;0,O43="Approved",H43="Approved",P43="Yes"),"Yes","No")</x:f>
        <x:v>No</x:v>
      </x:c>
      <x:c r="J43" s="2" t="str">
        <x:v>web supported</x:v>
      </x:c>
      <x:c r="K43" s="2" t="str">
        <x:v>https://github.com/material-components/material-web/blob/cbd34a8921915af94d5ef65c2a69eece41d5b4f3/tokens/_md-comp-assist-chip.scss#L64</x:v>
      </x:c>
      <x:c r="L43" s="2" t="str"/>
      <x:c r="M43" s="2" t="str"/>
      <x:c r="N43" t="str">
        <x:v>material3-native-v4</x:v>
      </x:c>
      <x:c r="O43" t="str">
        <x:v>Pending</x:v>
      </x:c>
      <x:c r="P43" t="str">
        <x:v>No</x:v>
      </x:c>
    </x:row>
    <x:row r="44" ht="20" customHeight="1">
      <x:c r="A44" s="2" t="str">
        <x:v>TM-00043</x:v>
      </x:c>
      <x:c r="B44" s="2" t="str">
        <x:v>--md-assist-chip-pressed-state-layer-opacity</x:v>
      </x:c>
      <x:c r="C44" s="2" t="str">
        <x:v>comp</x:v>
      </x:c>
      <x:c r="D44" s="6" t="str"/>
      <x:c r="E44" s="6" t="str">
        <x:v>Unmapped</x:v>
      </x:c>
      <x:c r="F44" s="6" t="str">
        <x:v>Not checked</x:v>
      </x:c>
      <x:c r="G44" s="6" t="str"/>
      <x:c r="H44" s="6" t="str">
        <x:v>Pending</x:v>
      </x:c>
      <x:c r="I44" s="2" t="str">
        <x:f>IF(AND(N44="material3-native-v4",LEN(TRIM(B44))&gt;0,LEN(TRIM(D44))&gt;0,E44="Confirmed",F44="Pass",LEN(TRIM(G44))&gt;0,O44="Approved",H44="Approved",P44="Yes"),"Yes","No")</x:f>
        <x:v>No</x:v>
      </x:c>
      <x:c r="J44" s="2" t="str">
        <x:v>web supported</x:v>
      </x:c>
      <x:c r="K44" s="2" t="str">
        <x:v>https://github.com/material-components/material-web/blob/cbd34a8921915af94d5ef65c2a69eece41d5b4f3/tokens/_md-comp-assist-chip.scss#L65</x:v>
      </x:c>
      <x:c r="L44" s="2" t="str"/>
      <x:c r="M44" s="2" t="str"/>
      <x:c r="N44" t="str">
        <x:v>material3-native-v4</x:v>
      </x:c>
      <x:c r="O44" t="str">
        <x:v>Pending</x:v>
      </x:c>
      <x:c r="P44" t="str">
        <x:v>No</x:v>
      </x:c>
    </x:row>
    <x:row r="45" ht="20" customHeight="1">
      <x:c r="A45" s="2" t="str">
        <x:v>TM-00044</x:v>
      </x:c>
      <x:c r="B45" s="2" t="str">
        <x:v>--md-assist-chip-trailing-space</x:v>
      </x:c>
      <x:c r="C45" s="2" t="str">
        <x:v>comp</x:v>
      </x:c>
      <x:c r="D45" s="6" t="str"/>
      <x:c r="E45" s="6" t="str">
        <x:v>Unmapped</x:v>
      </x:c>
      <x:c r="F45" s="6" t="str">
        <x:v>Not checked</x:v>
      </x:c>
      <x:c r="G45" s="6" t="str"/>
      <x:c r="H45" s="6" t="str">
        <x:v>Pending</x:v>
      </x:c>
      <x:c r="I45" s="2" t="str">
        <x:f>IF(AND(N45="material3-native-v4",LEN(TRIM(B45))&gt;0,LEN(TRIM(D45))&gt;0,E45="Confirmed",F45="Pass",LEN(TRIM(G45))&gt;0,O45="Approved",H45="Approved",P45="Yes"),"Yes","No")</x:f>
        <x:v>No</x:v>
      </x:c>
      <x:c r="J45" s="2" t="str">
        <x:v>web supported</x:v>
      </x:c>
      <x:c r="K45" s="2" t="str">
        <x:v>https://github.com/material-components/material-web/blob/cbd34a8921915af94d5ef65c2a69eece41d5b4f3/tokens/_md-comp-assist-chip.scss#L66</x:v>
      </x:c>
      <x:c r="L45" s="2" t="str"/>
      <x:c r="M45" s="2" t="str"/>
      <x:c r="N45" t="str">
        <x:v>material3-native-v4</x:v>
      </x:c>
      <x:c r="O45" t="str">
        <x:v>Pending</x:v>
      </x:c>
      <x:c r="P45" t="str">
        <x:v>No</x:v>
      </x:c>
    </x:row>
    <x:row r="46" ht="20" customHeight="1">
      <x:c r="A46" s="2" t="str">
        <x:v>TM-00045</x:v>
      </x:c>
      <x:c r="B46" s="2" t="str">
        <x:v>--md-assist-chip-with-leading-icon-leading-space</x:v>
      </x:c>
      <x:c r="C46" s="2" t="str">
        <x:v>comp</x:v>
      </x:c>
      <x:c r="D46" s="6" t="str"/>
      <x:c r="E46" s="6" t="str">
        <x:v>Unmapped</x:v>
      </x:c>
      <x:c r="F46" s="6" t="str">
        <x:v>Not checked</x:v>
      </x:c>
      <x:c r="G46" s="6" t="str"/>
      <x:c r="H46" s="6" t="str">
        <x:v>Pending</x:v>
      </x:c>
      <x:c r="I46" s="2" t="str">
        <x:f>IF(AND(N46="material3-native-v4",LEN(TRIM(B46))&gt;0,LEN(TRIM(D46))&gt;0,E46="Confirmed",F46="Pass",LEN(TRIM(G46))&gt;0,O46="Approved",H46="Approved",P46="Yes"),"Yes","No")</x:f>
        <x:v>No</x:v>
      </x:c>
      <x:c r="J46" s="2" t="str">
        <x:v>web supported</x:v>
      </x:c>
      <x:c r="K46" s="2" t="str">
        <x:v>https://github.com/material-components/material-web/blob/cbd34a8921915af94d5ef65c2a69eece41d5b4f3/tokens/_md-comp-assist-chip.scss#L67</x:v>
      </x:c>
      <x:c r="L46" s="2" t="str"/>
      <x:c r="M46" s="2" t="str"/>
      <x:c r="N46" t="str">
        <x:v>material3-native-v4</x:v>
      </x:c>
      <x:c r="O46" t="str">
        <x:v>Pending</x:v>
      </x:c>
      <x:c r="P46" t="str">
        <x:v>No</x:v>
      </x:c>
    </x:row>
    <x:row r="47" ht="20" customHeight="1">
      <x:c r="A47" s="2" t="str">
        <x:v>TM-00046</x:v>
      </x:c>
      <x:c r="B47" s="2" t="str">
        <x:v>--md-checkbox-container-shape</x:v>
      </x:c>
      <x:c r="C47" s="2" t="str">
        <x:v>comp</x:v>
      </x:c>
      <x:c r="D47" s="6" t="str"/>
      <x:c r="E47" s="6" t="str">
        <x:v>Unmapped</x:v>
      </x:c>
      <x:c r="F47" s="6" t="str">
        <x:v>Not checked</x:v>
      </x:c>
      <x:c r="G47" s="6" t="str"/>
      <x:c r="H47" s="6" t="str">
        <x:v>Pending</x:v>
      </x:c>
      <x:c r="I47" s="2" t="str">
        <x:f>IF(AND(N47="material3-native-v4",LEN(TRIM(B47))&gt;0,LEN(TRIM(D47))&gt;0,E47="Confirmed",F47="Pass",LEN(TRIM(G47))&gt;0,O47="Approved",H47="Approved",P47="Yes"),"Yes","No")</x:f>
        <x:v>No</x:v>
      </x:c>
      <x:c r="J47" s="2" t="str">
        <x:v>web supported</x:v>
      </x:c>
      <x:c r="K47" s="2" t="str">
        <x:v>https://github.com/material-components/material-web/blob/cbd34a8921915af94d5ef65c2a69eece41d5b4f3/tokens/_md-comp-checkbox.scss#L21</x:v>
      </x:c>
      <x:c r="L47" s="2" t="str"/>
      <x:c r="M47" s="2" t="str"/>
      <x:c r="N47" t="str">
        <x:v>material3-native-v4</x:v>
      </x:c>
      <x:c r="O47" t="str">
        <x:v>Pending</x:v>
      </x:c>
      <x:c r="P47" t="str">
        <x:v>No</x:v>
      </x:c>
    </x:row>
    <x:row r="48" ht="20" customHeight="1">
      <x:c r="A48" s="2" t="str">
        <x:v>TM-00047</x:v>
      </x:c>
      <x:c r="B48" s="2" t="str">
        <x:v>--md-checkbox-container-shape-end-end</x:v>
      </x:c>
      <x:c r="C48" s="2" t="str">
        <x:v>comp</x:v>
      </x:c>
      <x:c r="D48" s="6" t="str"/>
      <x:c r="E48" s="6" t="str">
        <x:v>Unmapped</x:v>
      </x:c>
      <x:c r="F48" s="6" t="str">
        <x:v>Not checked</x:v>
      </x:c>
      <x:c r="G48" s="6" t="str"/>
      <x:c r="H48" s="6" t="str">
        <x:v>Pending</x:v>
      </x:c>
      <x:c r="I48" s="2" t="str">
        <x:f>IF(AND(N48="material3-native-v4",LEN(TRIM(B48))&gt;0,LEN(TRIM(D48))&gt;0,E48="Confirmed",F48="Pass",LEN(TRIM(G48))&gt;0,O48="Approved",H48="Approved",P48="Yes"),"Yes","No")</x:f>
        <x:v>No</x:v>
      </x:c>
      <x:c r="J48" s="2" t="str">
        <x:v>web supported</x:v>
      </x:c>
      <x:c r="K48" s="2" t="str">
        <x:v>https://github.com/material-components/material-web/blob/cbd34a8921915af94d5ef65c2a69eece41d5b4f3/tokens/_md-comp-checkbox.scss#L22</x:v>
      </x:c>
      <x:c r="L48" s="2" t="str"/>
      <x:c r="M48" s="2" t="str"/>
      <x:c r="N48" t="str">
        <x:v>material3-native-v4</x:v>
      </x:c>
      <x:c r="O48" t="str">
        <x:v>Pending</x:v>
      </x:c>
      <x:c r="P48" t="str">
        <x:v>No</x:v>
      </x:c>
    </x:row>
    <x:row r="49" ht="20" customHeight="1">
      <x:c r="A49" s="2" t="str">
        <x:v>TM-00048</x:v>
      </x:c>
      <x:c r="B49" s="2" t="str">
        <x:v>--md-checkbox-container-shape-end-start</x:v>
      </x:c>
      <x:c r="C49" s="2" t="str">
        <x:v>comp</x:v>
      </x:c>
      <x:c r="D49" s="6" t="str"/>
      <x:c r="E49" s="6" t="str">
        <x:v>Unmapped</x:v>
      </x:c>
      <x:c r="F49" s="6" t="str">
        <x:v>Not checked</x:v>
      </x:c>
      <x:c r="G49" s="6" t="str"/>
      <x:c r="H49" s="6" t="str">
        <x:v>Pending</x:v>
      </x:c>
      <x:c r="I49" s="2" t="str">
        <x:f>IF(AND(N49="material3-native-v4",LEN(TRIM(B49))&gt;0,LEN(TRIM(D49))&gt;0,E49="Confirmed",F49="Pass",LEN(TRIM(G49))&gt;0,O49="Approved",H49="Approved",P49="Yes"),"Yes","No")</x:f>
        <x:v>No</x:v>
      </x:c>
      <x:c r="J49" s="2" t="str">
        <x:v>web supported</x:v>
      </x:c>
      <x:c r="K49" s="2" t="str">
        <x:v>https://github.com/material-components/material-web/blob/cbd34a8921915af94d5ef65c2a69eece41d5b4f3/tokens/_md-comp-checkbox.scss#L23</x:v>
      </x:c>
      <x:c r="L49" s="2" t="str"/>
      <x:c r="M49" s="2" t="str"/>
      <x:c r="N49" t="str">
        <x:v>material3-native-v4</x:v>
      </x:c>
      <x:c r="O49" t="str">
        <x:v>Pending</x:v>
      </x:c>
      <x:c r="P49" t="str">
        <x:v>No</x:v>
      </x:c>
    </x:row>
    <x:row r="50" ht="20" customHeight="1">
      <x:c r="A50" s="2" t="str">
        <x:v>TM-00049</x:v>
      </x:c>
      <x:c r="B50" s="2" t="str">
        <x:v>--md-checkbox-container-shape-start-end</x:v>
      </x:c>
      <x:c r="C50" s="2" t="str">
        <x:v>comp</x:v>
      </x:c>
      <x:c r="D50" s="6" t="str"/>
      <x:c r="E50" s="6" t="str">
        <x:v>Unmapped</x:v>
      </x:c>
      <x:c r="F50" s="6" t="str">
        <x:v>Not checked</x:v>
      </x:c>
      <x:c r="G50" s="6" t="str"/>
      <x:c r="H50" s="6" t="str">
        <x:v>Pending</x:v>
      </x:c>
      <x:c r="I50" s="2" t="str">
        <x:f>IF(AND(N50="material3-native-v4",LEN(TRIM(B50))&gt;0,LEN(TRIM(D50))&gt;0,E50="Confirmed",F50="Pass",LEN(TRIM(G50))&gt;0,O50="Approved",H50="Approved",P50="Yes"),"Yes","No")</x:f>
        <x:v>No</x:v>
      </x:c>
      <x:c r="J50" s="2" t="str">
        <x:v>web supported</x:v>
      </x:c>
      <x:c r="K50" s="2" t="str">
        <x:v>https://github.com/material-components/material-web/blob/cbd34a8921915af94d5ef65c2a69eece41d5b4f3/tokens/_md-comp-checkbox.scss#L24</x:v>
      </x:c>
      <x:c r="L50" s="2" t="str"/>
      <x:c r="M50" s="2" t="str"/>
      <x:c r="N50" t="str">
        <x:v>material3-native-v4</x:v>
      </x:c>
      <x:c r="O50" t="str">
        <x:v>Pending</x:v>
      </x:c>
      <x:c r="P50" t="str">
        <x:v>No</x:v>
      </x:c>
    </x:row>
    <x:row r="51" ht="20" customHeight="1">
      <x:c r="A51" s="2" t="str">
        <x:v>TM-00050</x:v>
      </x:c>
      <x:c r="B51" s="2" t="str">
        <x:v>--md-checkbox-container-shape-start-start</x:v>
      </x:c>
      <x:c r="C51" s="2" t="str">
        <x:v>comp</x:v>
      </x:c>
      <x:c r="D51" s="6" t="str"/>
      <x:c r="E51" s="6" t="str">
        <x:v>Unmapped</x:v>
      </x:c>
      <x:c r="F51" s="6" t="str">
        <x:v>Not checked</x:v>
      </x:c>
      <x:c r="G51" s="6" t="str"/>
      <x:c r="H51" s="6" t="str">
        <x:v>Pending</x:v>
      </x:c>
      <x:c r="I51" s="2" t="str">
        <x:f>IF(AND(N51="material3-native-v4",LEN(TRIM(B51))&gt;0,LEN(TRIM(D51))&gt;0,E51="Confirmed",F51="Pass",LEN(TRIM(G51))&gt;0,O51="Approved",H51="Approved",P51="Yes"),"Yes","No")</x:f>
        <x:v>No</x:v>
      </x:c>
      <x:c r="J51" s="2" t="str">
        <x:v>web supported</x:v>
      </x:c>
      <x:c r="K51" s="2" t="str">
        <x:v>https://github.com/material-components/material-web/blob/cbd34a8921915af94d5ef65c2a69eece41d5b4f3/tokens/_md-comp-checkbox.scss#L25</x:v>
      </x:c>
      <x:c r="L51" s="2" t="str"/>
      <x:c r="M51" s="2" t="str"/>
      <x:c r="N51" t="str">
        <x:v>material3-native-v4</x:v>
      </x:c>
      <x:c r="O51" t="str">
        <x:v>Pending</x:v>
      </x:c>
      <x:c r="P51" t="str">
        <x:v>No</x:v>
      </x:c>
    </x:row>
    <x:row r="52" ht="20" customHeight="1">
      <x:c r="A52" s="2" t="str">
        <x:v>TM-00051</x:v>
      </x:c>
      <x:c r="B52" s="2" t="str">
        <x:v>--md-checkbox-container-size</x:v>
      </x:c>
      <x:c r="C52" s="2" t="str">
        <x:v>comp</x:v>
      </x:c>
      <x:c r="D52" s="6" t="str">
        <x:v>material3ComponentGeometry.checkbox.container-size</x:v>
      </x:c>
      <x:c r="E52" s="6" t="str">
        <x:v>Candidate</x:v>
      </x:c>
      <x:c r="F52" s="6" t="str">
        <x:v>Pinned source/layout reference; component emission pending</x:v>
      </x:c>
      <x:c r="G52" s="6" t="str">
        <x:v>packages/themes/material3/src/material3SpatialSource.json @ b8feac14b824</x:v>
      </x:c>
      <x:c r="H52" s="6" t="str">
        <x:v>Pending</x:v>
      </x:c>
      <x:c r="I52" s="2" t="str">
        <x:f>IF(AND(N52="material3-native-v4",LEN(TRIM(B52))&gt;0,LEN(TRIM(D52))&gt;0,E52="Confirmed",F52="Pass",LEN(TRIM(G52))&gt;0,O52="Approved",H52="Approved",P52="Yes"),"Yes","No")</x:f>
        <x:v>No</x:v>
      </x:c>
      <x:c r="J52" s="2" t="str">
        <x:v>web supported</x:v>
      </x:c>
      <x:c r="K52" s="2" t="str">
        <x:v>https://github.com/material-components/material-web/blob/cbd34a8921915af94d5ef65c2a69eece41d5b4f3/tokens/_md-comp-checkbox.scss#L26</x:v>
      </x:c>
      <x:c r="L52" s="2" t="str">
        <x:v>packages/themes/material3/src/material3Spatial.ts</x:v>
      </x:c>
      <x:c r="M52" s="2" t="str">
        <x:v>Material Web component CSS value 18px; no system spacing/density role. Map actual Astryx component geometry and targets in its component story.</x:v>
      </x:c>
      <x:c r="N52" t="str">
        <x:v>material3-native-v4</x:v>
      </x:c>
      <x:c r="O52" t="str">
        <x:v>Pending</x:v>
      </x:c>
      <x:c r="P52" t="str">
        <x:v>No</x:v>
      </x:c>
    </x:row>
    <x:row r="53" ht="20" customHeight="1">
      <x:c r="A53" s="2" t="str">
        <x:v>TM-00052</x:v>
      </x:c>
      <x:c r="B53" s="2" t="str">
        <x:v>--md-checkbox-disabled-container-opacity</x:v>
      </x:c>
      <x:c r="C53" s="2" t="str">
        <x:v>comp</x:v>
      </x:c>
      <x:c r="D53" s="6" t="str"/>
      <x:c r="E53" s="6" t="str">
        <x:v>Unmapped</x:v>
      </x:c>
      <x:c r="F53" s="6" t="str">
        <x:v>Not checked</x:v>
      </x:c>
      <x:c r="G53" s="6" t="str"/>
      <x:c r="H53" s="6" t="str">
        <x:v>Pending</x:v>
      </x:c>
      <x:c r="I53" s="2" t="str">
        <x:f>IF(AND(N53="material3-native-v4",LEN(TRIM(B53))&gt;0,LEN(TRIM(D53))&gt;0,E53="Confirmed",F53="Pass",LEN(TRIM(G53))&gt;0,O53="Approved",H53="Approved",P53="Yes"),"Yes","No")</x:f>
        <x:v>No</x:v>
      </x:c>
      <x:c r="J53" s="2" t="str">
        <x:v>web supported</x:v>
      </x:c>
      <x:c r="K53" s="2" t="str">
        <x:v>https://github.com/material-components/material-web/blob/cbd34a8921915af94d5ef65c2a69eece41d5b4f3/tokens/_md-comp-checkbox.scss#L27</x:v>
      </x:c>
      <x:c r="L53" s="2" t="str"/>
      <x:c r="M53" s="2" t="str"/>
      <x:c r="N53" t="str">
        <x:v>material3-native-v4</x:v>
      </x:c>
      <x:c r="O53" t="str">
        <x:v>Pending</x:v>
      </x:c>
      <x:c r="P53" t="str">
        <x:v>No</x:v>
      </x:c>
    </x:row>
    <x:row r="54" ht="20" customHeight="1">
      <x:c r="A54" s="2" t="str">
        <x:v>TM-00053</x:v>
      </x:c>
      <x:c r="B54" s="2" t="str">
        <x:v>--md-checkbox-disabled-outline-color</x:v>
      </x:c>
      <x:c r="C54" s="2" t="str">
        <x:v>comp</x:v>
      </x:c>
      <x:c r="D54" s="6" t="str"/>
      <x:c r="E54" s="6" t="str">
        <x:v>Unmapped</x:v>
      </x:c>
      <x:c r="F54" s="6" t="str">
        <x:v>Not checked</x:v>
      </x:c>
      <x:c r="G54" s="6" t="str"/>
      <x:c r="H54" s="6" t="str">
        <x:v>Pending</x:v>
      </x:c>
      <x:c r="I54" s="2" t="str">
        <x:f>IF(AND(N54="material3-native-v4",LEN(TRIM(B54))&gt;0,LEN(TRIM(D54))&gt;0,E54="Confirmed",F54="Pass",LEN(TRIM(G54))&gt;0,O54="Approved",H54="Approved",P54="Yes"),"Yes","No")</x:f>
        <x:v>No</x:v>
      </x:c>
      <x:c r="J54" s="2" t="str">
        <x:v>web supported</x:v>
      </x:c>
      <x:c r="K54" s="2" t="str">
        <x:v>https://github.com/material-components/material-web/blob/cbd34a8921915af94d5ef65c2a69eece41d5b4f3/tokens/_md-comp-checkbox.scss#L28</x:v>
      </x:c>
      <x:c r="L54" s="2" t="str"/>
      <x:c r="M54" s="2" t="str"/>
      <x:c r="N54" t="str">
        <x:v>material3-native-v4</x:v>
      </x:c>
      <x:c r="O54" t="str">
        <x:v>Pending</x:v>
      </x:c>
      <x:c r="P54" t="str">
        <x:v>No</x:v>
      </x:c>
    </x:row>
    <x:row r="55" ht="20" customHeight="1">
      <x:c r="A55" s="2" t="str">
        <x:v>TM-00054</x:v>
      </x:c>
      <x:c r="B55" s="2" t="str">
        <x:v>--md-checkbox-disabled-outline-width</x:v>
      </x:c>
      <x:c r="C55" s="2" t="str">
        <x:v>comp</x:v>
      </x:c>
      <x:c r="D55" s="6" t="str">
        <x:v>material3ComponentGeometry.checkbox.disabled-outline-width</x:v>
      </x:c>
      <x:c r="E55" s="6" t="str">
        <x:v>Candidate</x:v>
      </x:c>
      <x:c r="F55" s="6" t="str">
        <x:v>Pinned source/layout reference; component emission pending</x:v>
      </x:c>
      <x:c r="G55" s="6" t="str">
        <x:v>packages/themes/material3/src/material3SpatialSource.json @ b8feac14b824</x:v>
      </x:c>
      <x:c r="H55" s="6" t="str">
        <x:v>Pending</x:v>
      </x:c>
      <x:c r="I55" s="2" t="str">
        <x:f>IF(AND(N55="material3-native-v4",LEN(TRIM(B55))&gt;0,LEN(TRIM(D55))&gt;0,E55="Confirmed",F55="Pass",LEN(TRIM(G55))&gt;0,O55="Approved",H55="Approved",P55="Yes"),"Yes","No")</x:f>
        <x:v>No</x:v>
      </x:c>
      <x:c r="J55" s="2" t="str">
        <x:v>web supported</x:v>
      </x:c>
      <x:c r="K55" s="2" t="str">
        <x:v>https://github.com/material-components/material-web/blob/cbd34a8921915af94d5ef65c2a69eece41d5b4f3/tokens/_md-comp-checkbox.scss#L29</x:v>
      </x:c>
      <x:c r="L55" s="2" t="str">
        <x:v>packages/themes/material3/src/material3Spatial.ts</x:v>
      </x:c>
      <x:c r="M55" s="2" t="str">
        <x:v>Material Web component CSS value 2px; no system spacing/density role. Map actual Astryx component geometry and targets in its component story.</x:v>
      </x:c>
      <x:c r="N55" t="str">
        <x:v>material3-native-v4</x:v>
      </x:c>
      <x:c r="O55" t="str">
        <x:v>Pending</x:v>
      </x:c>
      <x:c r="P55" t="str">
        <x:v>No</x:v>
      </x:c>
    </x:row>
    <x:row r="56" ht="20" customHeight="1">
      <x:c r="A56" s="2" t="str">
        <x:v>TM-00055</x:v>
      </x:c>
      <x:c r="B56" s="2" t="str">
        <x:v>--md-checkbox-focus-outline-color</x:v>
      </x:c>
      <x:c r="C56" s="2" t="str">
        <x:v>comp</x:v>
      </x:c>
      <x:c r="D56" s="6" t="str"/>
      <x:c r="E56" s="6" t="str">
        <x:v>Unmapped</x:v>
      </x:c>
      <x:c r="F56" s="6" t="str">
        <x:v>Not checked</x:v>
      </x:c>
      <x:c r="G56" s="6" t="str"/>
      <x:c r="H56" s="6" t="str">
        <x:v>Pending</x:v>
      </x:c>
      <x:c r="I56" s="2" t="str">
        <x:f>IF(AND(N56="material3-native-v4",LEN(TRIM(B56))&gt;0,LEN(TRIM(D56))&gt;0,E56="Confirmed",F56="Pass",LEN(TRIM(G56))&gt;0,O56="Approved",H56="Approved",P56="Yes"),"Yes","No")</x:f>
        <x:v>No</x:v>
      </x:c>
      <x:c r="J56" s="2" t="str">
        <x:v>web supported</x:v>
      </x:c>
      <x:c r="K56" s="2" t="str">
        <x:v>https://github.com/material-components/material-web/blob/cbd34a8921915af94d5ef65c2a69eece41d5b4f3/tokens/_md-comp-checkbox.scss#L30</x:v>
      </x:c>
      <x:c r="L56" s="2" t="str"/>
      <x:c r="M56" s="2" t="str"/>
      <x:c r="N56" t="str">
        <x:v>material3-native-v4</x:v>
      </x:c>
      <x:c r="O56" t="str">
        <x:v>Pending</x:v>
      </x:c>
      <x:c r="P56" t="str">
        <x:v>No</x:v>
      </x:c>
    </x:row>
    <x:row r="57" ht="20" customHeight="1">
      <x:c r="A57" s="2" t="str">
        <x:v>TM-00056</x:v>
      </x:c>
      <x:c r="B57" s="2" t="str">
        <x:v>--md-checkbox-focus-outline-width</x:v>
      </x:c>
      <x:c r="C57" s="2" t="str">
        <x:v>comp</x:v>
      </x:c>
      <x:c r="D57" s="6" t="str">
        <x:v>material3ComponentGeometry.checkbox.focus-outline-width</x:v>
      </x:c>
      <x:c r="E57" s="6" t="str">
        <x:v>Candidate</x:v>
      </x:c>
      <x:c r="F57" s="6" t="str">
        <x:v>Pinned source/layout reference; component emission pending</x:v>
      </x:c>
      <x:c r="G57" s="6" t="str">
        <x:v>packages/themes/material3/src/material3SpatialSource.json @ b8feac14b824</x:v>
      </x:c>
      <x:c r="H57" s="6" t="str">
        <x:v>Pending</x:v>
      </x:c>
      <x:c r="I57" s="2" t="str">
        <x:f>IF(AND(N57="material3-native-v4",LEN(TRIM(B57))&gt;0,LEN(TRIM(D57))&gt;0,E57="Confirmed",F57="Pass",LEN(TRIM(G57))&gt;0,O57="Approved",H57="Approved",P57="Yes"),"Yes","No")</x:f>
        <x:v>No</x:v>
      </x:c>
      <x:c r="J57" s="2" t="str">
        <x:v>web supported</x:v>
      </x:c>
      <x:c r="K57" s="2" t="str">
        <x:v>https://github.com/material-components/material-web/blob/cbd34a8921915af94d5ef65c2a69eece41d5b4f3/tokens/_md-comp-checkbox.scss#L31</x:v>
      </x:c>
      <x:c r="L57" s="2" t="str">
        <x:v>packages/themes/material3/src/material3Spatial.ts</x:v>
      </x:c>
      <x:c r="M57" s="2" t="str">
        <x:v>Material Web component CSS value 2px; no system spacing/density role. Map actual Astryx component geometry and targets in its component story.</x:v>
      </x:c>
      <x:c r="N57" t="str">
        <x:v>material3-native-v4</x:v>
      </x:c>
      <x:c r="O57" t="str">
        <x:v>Pending</x:v>
      </x:c>
      <x:c r="P57" t="str">
        <x:v>No</x:v>
      </x:c>
    </x:row>
    <x:row r="58" ht="20" customHeight="1">
      <x:c r="A58" s="2" t="str">
        <x:v>TM-00057</x:v>
      </x:c>
      <x:c r="B58" s="2" t="str">
        <x:v>--md-checkbox-hover-outline-color</x:v>
      </x:c>
      <x:c r="C58" s="2" t="str">
        <x:v>comp</x:v>
      </x:c>
      <x:c r="D58" s="6" t="str"/>
      <x:c r="E58" s="6" t="str">
        <x:v>Unmapped</x:v>
      </x:c>
      <x:c r="F58" s="6" t="str">
        <x:v>Not checked</x:v>
      </x:c>
      <x:c r="G58" s="6" t="str"/>
      <x:c r="H58" s="6" t="str">
        <x:v>Pending</x:v>
      </x:c>
      <x:c r="I58" s="2" t="str">
        <x:f>IF(AND(N58="material3-native-v4",LEN(TRIM(B58))&gt;0,LEN(TRIM(D58))&gt;0,E58="Confirmed",F58="Pass",LEN(TRIM(G58))&gt;0,O58="Approved",H58="Approved",P58="Yes"),"Yes","No")</x:f>
        <x:v>No</x:v>
      </x:c>
      <x:c r="J58" s="2" t="str">
        <x:v>web supported</x:v>
      </x:c>
      <x:c r="K58" s="2" t="str">
        <x:v>https://github.com/material-components/material-web/blob/cbd34a8921915af94d5ef65c2a69eece41d5b4f3/tokens/_md-comp-checkbox.scss#L32</x:v>
      </x:c>
      <x:c r="L58" s="2" t="str"/>
      <x:c r="M58" s="2" t="str"/>
      <x:c r="N58" t="str">
        <x:v>material3-native-v4</x:v>
      </x:c>
      <x:c r="O58" t="str">
        <x:v>Pending</x:v>
      </x:c>
      <x:c r="P58" t="str">
        <x:v>No</x:v>
      </x:c>
    </x:row>
    <x:row r="59" ht="20" customHeight="1">
      <x:c r="A59" s="2" t="str">
        <x:v>TM-00058</x:v>
      </x:c>
      <x:c r="B59" s="2" t="str">
        <x:v>--md-checkbox-hover-outline-width</x:v>
      </x:c>
      <x:c r="C59" s="2" t="str">
        <x:v>comp</x:v>
      </x:c>
      <x:c r="D59" s="6" t="str">
        <x:v>material3ComponentGeometry.checkbox.hover-outline-width</x:v>
      </x:c>
      <x:c r="E59" s="6" t="str">
        <x:v>Candidate</x:v>
      </x:c>
      <x:c r="F59" s="6" t="str">
        <x:v>Pinned source/layout reference; component emission pending</x:v>
      </x:c>
      <x:c r="G59" s="6" t="str">
        <x:v>packages/themes/material3/src/material3SpatialSource.json @ b8feac14b824</x:v>
      </x:c>
      <x:c r="H59" s="6" t="str">
        <x:v>Pending</x:v>
      </x:c>
      <x:c r="I59" s="2" t="str">
        <x:f>IF(AND(N59="material3-native-v4",LEN(TRIM(B59))&gt;0,LEN(TRIM(D59))&gt;0,E59="Confirmed",F59="Pass",LEN(TRIM(G59))&gt;0,O59="Approved",H59="Approved",P59="Yes"),"Yes","No")</x:f>
        <x:v>No</x:v>
      </x:c>
      <x:c r="J59" s="2" t="str">
        <x:v>web supported</x:v>
      </x:c>
      <x:c r="K59" s="2" t="str">
        <x:v>https://github.com/material-components/material-web/blob/cbd34a8921915af94d5ef65c2a69eece41d5b4f3/tokens/_md-comp-checkbox.scss#L33</x:v>
      </x:c>
      <x:c r="L59" s="2" t="str">
        <x:v>packages/themes/material3/src/material3Spatial.ts</x:v>
      </x:c>
      <x:c r="M59" s="2" t="str">
        <x:v>Material Web component CSS value 2px; no system spacing/density role. Map actual Astryx component geometry and targets in its component story.</x:v>
      </x:c>
      <x:c r="N59" t="str">
        <x:v>material3-native-v4</x:v>
      </x:c>
      <x:c r="O59" t="str">
        <x:v>Pending</x:v>
      </x:c>
      <x:c r="P59" t="str">
        <x:v>No</x:v>
      </x:c>
    </x:row>
    <x:row r="60" ht="20" customHeight="1">
      <x:c r="A60" s="2" t="str">
        <x:v>TM-00059</x:v>
      </x:c>
      <x:c r="B60" s="2" t="str">
        <x:v>--md-checkbox-hover-state-layer-color</x:v>
      </x:c>
      <x:c r="C60" s="2" t="str">
        <x:v>comp</x:v>
      </x:c>
      <x:c r="D60" s="6" t="str"/>
      <x:c r="E60" s="6" t="str">
        <x:v>Unmapped</x:v>
      </x:c>
      <x:c r="F60" s="6" t="str">
        <x:v>Not checked</x:v>
      </x:c>
      <x:c r="G60" s="6" t="str"/>
      <x:c r="H60" s="6" t="str">
        <x:v>Pending</x:v>
      </x:c>
      <x:c r="I60" s="2" t="str">
        <x:f>IF(AND(N60="material3-native-v4",LEN(TRIM(B60))&gt;0,LEN(TRIM(D60))&gt;0,E60="Confirmed",F60="Pass",LEN(TRIM(G60))&gt;0,O60="Approved",H60="Approved",P60="Yes"),"Yes","No")</x:f>
        <x:v>No</x:v>
      </x:c>
      <x:c r="J60" s="2" t="str">
        <x:v>web supported</x:v>
      </x:c>
      <x:c r="K60" s="2" t="str">
        <x:v>https://github.com/material-components/material-web/blob/cbd34a8921915af94d5ef65c2a69eece41d5b4f3/tokens/_md-comp-checkbox.scss#L34</x:v>
      </x:c>
      <x:c r="L60" s="2" t="str"/>
      <x:c r="M60" s="2" t="str"/>
      <x:c r="N60" t="str">
        <x:v>material3-native-v4</x:v>
      </x:c>
      <x:c r="O60" t="str">
        <x:v>Pending</x:v>
      </x:c>
      <x:c r="P60" t="str">
        <x:v>No</x:v>
      </x:c>
    </x:row>
    <x:row r="61" ht="20" customHeight="1">
      <x:c r="A61" s="2" t="str">
        <x:v>TM-00060</x:v>
      </x:c>
      <x:c r="B61" s="2" t="str">
        <x:v>--md-checkbox-hover-state-layer-opacity</x:v>
      </x:c>
      <x:c r="C61" s="2" t="str">
        <x:v>comp</x:v>
      </x:c>
      <x:c r="D61" s="6" t="str"/>
      <x:c r="E61" s="6" t="str">
        <x:v>Unmapped</x:v>
      </x:c>
      <x:c r="F61" s="6" t="str">
        <x:v>Not checked</x:v>
      </x:c>
      <x:c r="G61" s="6" t="str"/>
      <x:c r="H61" s="6" t="str">
        <x:v>Pending</x:v>
      </x:c>
      <x:c r="I61" s="2" t="str">
        <x:f>IF(AND(N61="material3-native-v4",LEN(TRIM(B61))&gt;0,LEN(TRIM(D61))&gt;0,E61="Confirmed",F61="Pass",LEN(TRIM(G61))&gt;0,O61="Approved",H61="Approved",P61="Yes"),"Yes","No")</x:f>
        <x:v>No</x:v>
      </x:c>
      <x:c r="J61" s="2" t="str">
        <x:v>web supported</x:v>
      </x:c>
      <x:c r="K61" s="2" t="str">
        <x:v>https://github.com/material-components/material-web/blob/cbd34a8921915af94d5ef65c2a69eece41d5b4f3/tokens/_md-comp-checkbox.scss#L35</x:v>
      </x:c>
      <x:c r="L61" s="2" t="str"/>
      <x:c r="M61" s="2" t="str"/>
      <x:c r="N61" t="str">
        <x:v>material3-native-v4</x:v>
      </x:c>
      <x:c r="O61" t="str">
        <x:v>Pending</x:v>
      </x:c>
      <x:c r="P61" t="str">
        <x:v>No</x:v>
      </x:c>
    </x:row>
    <x:row r="62" ht="20" customHeight="1">
      <x:c r="A62" s="2" t="str">
        <x:v>TM-00061</x:v>
      </x:c>
      <x:c r="B62" s="2" t="str">
        <x:v>--md-checkbox-icon-size</x:v>
      </x:c>
      <x:c r="C62" s="2" t="str">
        <x:v>comp</x:v>
      </x:c>
      <x:c r="D62" s="6" t="str">
        <x:v>material3ComponentGeometry.checkbox.icon-size</x:v>
      </x:c>
      <x:c r="E62" s="6" t="str">
        <x:v>Candidate</x:v>
      </x:c>
      <x:c r="F62" s="6" t="str">
        <x:v>Pinned source/layout reference; component emission pending</x:v>
      </x:c>
      <x:c r="G62" s="6" t="str">
        <x:v>packages/themes/material3/src/material3SpatialSource.json @ b8feac14b824</x:v>
      </x:c>
      <x:c r="H62" s="6" t="str">
        <x:v>Pending</x:v>
      </x:c>
      <x:c r="I62" s="2" t="str">
        <x:f>IF(AND(N62="material3-native-v4",LEN(TRIM(B62))&gt;0,LEN(TRIM(D62))&gt;0,E62="Confirmed",F62="Pass",LEN(TRIM(G62))&gt;0,O62="Approved",H62="Approved",P62="Yes"),"Yes","No")</x:f>
        <x:v>No</x:v>
      </x:c>
      <x:c r="J62" s="2" t="str">
        <x:v>web supported</x:v>
      </x:c>
      <x:c r="K62" s="2" t="str">
        <x:v>https://github.com/material-components/material-web/blob/cbd34a8921915af94d5ef65c2a69eece41d5b4f3/tokens/_md-comp-checkbox.scss#L36</x:v>
      </x:c>
      <x:c r="L62" s="2" t="str">
        <x:v>packages/themes/material3/src/material3Spatial.ts</x:v>
      </x:c>
      <x:c r="M62" s="2" t="str">
        <x:v>Material Web component CSS value 18px; no system spacing/density role. Map actual Astryx component geometry and targets in its component story.</x:v>
      </x:c>
      <x:c r="N62" t="str">
        <x:v>material3-native-v4</x:v>
      </x:c>
      <x:c r="O62" t="str">
        <x:v>Pending</x:v>
      </x:c>
      <x:c r="P62" t="str">
        <x:v>No</x:v>
      </x:c>
    </x:row>
    <x:row r="63" ht="20" customHeight="1">
      <x:c r="A63" s="2" t="str">
        <x:v>TM-00062</x:v>
      </x:c>
      <x:c r="B63" s="2" t="str">
        <x:v>--md-checkbox-outline-color</x:v>
      </x:c>
      <x:c r="C63" s="2" t="str">
        <x:v>comp</x:v>
      </x:c>
      <x:c r="D63" s="6" t="str"/>
      <x:c r="E63" s="6" t="str">
        <x:v>Unmapped</x:v>
      </x:c>
      <x:c r="F63" s="6" t="str">
        <x:v>Not checked</x:v>
      </x:c>
      <x:c r="G63" s="6" t="str"/>
      <x:c r="H63" s="6" t="str">
        <x:v>Pending</x:v>
      </x:c>
      <x:c r="I63" s="2" t="str">
        <x:f>IF(AND(N63="material3-native-v4",LEN(TRIM(B63))&gt;0,LEN(TRIM(D63))&gt;0,E63="Confirmed",F63="Pass",LEN(TRIM(G63))&gt;0,O63="Approved",H63="Approved",P63="Yes"),"Yes","No")</x:f>
        <x:v>No</x:v>
      </x:c>
      <x:c r="J63" s="2" t="str">
        <x:v>web supported</x:v>
      </x:c>
      <x:c r="K63" s="2" t="str">
        <x:v>https://github.com/material-components/material-web/blob/cbd34a8921915af94d5ef65c2a69eece41d5b4f3/tokens/_md-comp-checkbox.scss#L37</x:v>
      </x:c>
      <x:c r="L63" s="2" t="str"/>
      <x:c r="M63" s="2" t="str"/>
      <x:c r="N63" t="str">
        <x:v>material3-native-v4</x:v>
      </x:c>
      <x:c r="O63" t="str">
        <x:v>Pending</x:v>
      </x:c>
      <x:c r="P63" t="str">
        <x:v>No</x:v>
      </x:c>
    </x:row>
    <x:row r="64" ht="20" customHeight="1">
      <x:c r="A64" s="2" t="str">
        <x:v>TM-00063</x:v>
      </x:c>
      <x:c r="B64" s="2" t="str">
        <x:v>--md-checkbox-outline-width</x:v>
      </x:c>
      <x:c r="C64" s="2" t="str">
        <x:v>comp</x:v>
      </x:c>
      <x:c r="D64" s="6" t="str">
        <x:v>material3ComponentGeometry.checkbox.outline-width</x:v>
      </x:c>
      <x:c r="E64" s="6" t="str">
        <x:v>Candidate</x:v>
      </x:c>
      <x:c r="F64" s="6" t="str">
        <x:v>Pinned source/layout reference; component emission pending</x:v>
      </x:c>
      <x:c r="G64" s="6" t="str">
        <x:v>packages/themes/material3/src/material3SpatialSource.json @ b8feac14b824</x:v>
      </x:c>
      <x:c r="H64" s="6" t="str">
        <x:v>Pending</x:v>
      </x:c>
      <x:c r="I64" s="2" t="str">
        <x:f>IF(AND(N64="material3-native-v4",LEN(TRIM(B64))&gt;0,LEN(TRIM(D64))&gt;0,E64="Confirmed",F64="Pass",LEN(TRIM(G64))&gt;0,O64="Approved",H64="Approved",P64="Yes"),"Yes","No")</x:f>
        <x:v>No</x:v>
      </x:c>
      <x:c r="J64" s="2" t="str">
        <x:v>web supported</x:v>
      </x:c>
      <x:c r="K64" s="2" t="str">
        <x:v>https://github.com/material-components/material-web/blob/cbd34a8921915af94d5ef65c2a69eece41d5b4f3/tokens/_md-comp-checkbox.scss#L38</x:v>
      </x:c>
      <x:c r="L64" s="2" t="str">
        <x:v>packages/themes/material3/src/material3Spatial.ts</x:v>
      </x:c>
      <x:c r="M64" s="2" t="str">
        <x:v>Material Web component CSS value 2px; no system spacing/density role. Map actual Astryx component geometry and targets in its component story.</x:v>
      </x:c>
      <x:c r="N64" t="str">
        <x:v>material3-native-v4</x:v>
      </x:c>
      <x:c r="O64" t="str">
        <x:v>Pending</x:v>
      </x:c>
      <x:c r="P64" t="str">
        <x:v>No</x:v>
      </x:c>
    </x:row>
    <x:row r="65" ht="20" customHeight="1">
      <x:c r="A65" s="2" t="str">
        <x:v>TM-00064</x:v>
      </x:c>
      <x:c r="B65" s="2" t="str">
        <x:v>--md-checkbox-pressed-outline-color</x:v>
      </x:c>
      <x:c r="C65" s="2" t="str">
        <x:v>comp</x:v>
      </x:c>
      <x:c r="D65" s="6" t="str"/>
      <x:c r="E65" s="6" t="str">
        <x:v>Unmapped</x:v>
      </x:c>
      <x:c r="F65" s="6" t="str">
        <x:v>Not checked</x:v>
      </x:c>
      <x:c r="G65" s="6" t="str"/>
      <x:c r="H65" s="6" t="str">
        <x:v>Pending</x:v>
      </x:c>
      <x:c r="I65" s="2" t="str">
        <x:f>IF(AND(N65="material3-native-v4",LEN(TRIM(B65))&gt;0,LEN(TRIM(D65))&gt;0,E65="Confirmed",F65="Pass",LEN(TRIM(G65))&gt;0,O65="Approved",H65="Approved",P65="Yes"),"Yes","No")</x:f>
        <x:v>No</x:v>
      </x:c>
      <x:c r="J65" s="2" t="str">
        <x:v>web supported</x:v>
      </x:c>
      <x:c r="K65" s="2" t="str">
        <x:v>https://github.com/material-components/material-web/blob/cbd34a8921915af94d5ef65c2a69eece41d5b4f3/tokens/_md-comp-checkbox.scss#L39</x:v>
      </x:c>
      <x:c r="L65" s="2" t="str"/>
      <x:c r="M65" s="2" t="str"/>
      <x:c r="N65" t="str">
        <x:v>material3-native-v4</x:v>
      </x:c>
      <x:c r="O65" t="str">
        <x:v>Pending</x:v>
      </x:c>
      <x:c r="P65" t="str">
        <x:v>No</x:v>
      </x:c>
    </x:row>
    <x:row r="66" ht="20" customHeight="1">
      <x:c r="A66" s="2" t="str">
        <x:v>TM-00065</x:v>
      </x:c>
      <x:c r="B66" s="2" t="str">
        <x:v>--md-checkbox-pressed-outline-width</x:v>
      </x:c>
      <x:c r="C66" s="2" t="str">
        <x:v>comp</x:v>
      </x:c>
      <x:c r="D66" s="6" t="str">
        <x:v>material3ComponentGeometry.checkbox.pressed-outline-width</x:v>
      </x:c>
      <x:c r="E66" s="6" t="str">
        <x:v>Candidate</x:v>
      </x:c>
      <x:c r="F66" s="6" t="str">
        <x:v>Pinned source/layout reference; component emission pending</x:v>
      </x:c>
      <x:c r="G66" s="6" t="str">
        <x:v>packages/themes/material3/src/material3SpatialSource.json @ b8feac14b824</x:v>
      </x:c>
      <x:c r="H66" s="6" t="str">
        <x:v>Pending</x:v>
      </x:c>
      <x:c r="I66" s="2" t="str">
        <x:f>IF(AND(N66="material3-native-v4",LEN(TRIM(B66))&gt;0,LEN(TRIM(D66))&gt;0,E66="Confirmed",F66="Pass",LEN(TRIM(G66))&gt;0,O66="Approved",H66="Approved",P66="Yes"),"Yes","No")</x:f>
        <x:v>No</x:v>
      </x:c>
      <x:c r="J66" s="2" t="str">
        <x:v>web supported</x:v>
      </x:c>
      <x:c r="K66" s="2" t="str">
        <x:v>https://github.com/material-components/material-web/blob/cbd34a8921915af94d5ef65c2a69eece41d5b4f3/tokens/_md-comp-checkbox.scss#L40</x:v>
      </x:c>
      <x:c r="L66" s="2" t="str">
        <x:v>packages/themes/material3/src/material3Spatial.ts</x:v>
      </x:c>
      <x:c r="M66" s="2" t="str">
        <x:v>Material Web component CSS value 2px; no system spacing/density role. Map actual Astryx component geometry and targets in its component story.</x:v>
      </x:c>
      <x:c r="N66" t="str">
        <x:v>material3-native-v4</x:v>
      </x:c>
      <x:c r="O66" t="str">
        <x:v>Pending</x:v>
      </x:c>
      <x:c r="P66" t="str">
        <x:v>No</x:v>
      </x:c>
    </x:row>
    <x:row r="67" ht="20" customHeight="1">
      <x:c r="A67" s="2" t="str">
        <x:v>TM-00066</x:v>
      </x:c>
      <x:c r="B67" s="2" t="str">
        <x:v>--md-checkbox-pressed-state-layer-color</x:v>
      </x:c>
      <x:c r="C67" s="2" t="str">
        <x:v>comp</x:v>
      </x:c>
      <x:c r="D67" s="6" t="str"/>
      <x:c r="E67" s="6" t="str">
        <x:v>Unmapped</x:v>
      </x:c>
      <x:c r="F67" s="6" t="str">
        <x:v>Not checked</x:v>
      </x:c>
      <x:c r="G67" s="6" t="str"/>
      <x:c r="H67" s="6" t="str">
        <x:v>Pending</x:v>
      </x:c>
      <x:c r="I67" s="2" t="str">
        <x:f>IF(AND(N67="material3-native-v4",LEN(TRIM(B67))&gt;0,LEN(TRIM(D67))&gt;0,E67="Confirmed",F67="Pass",LEN(TRIM(G67))&gt;0,O67="Approved",H67="Approved",P67="Yes"),"Yes","No")</x:f>
        <x:v>No</x:v>
      </x:c>
      <x:c r="J67" s="2" t="str">
        <x:v>web supported</x:v>
      </x:c>
      <x:c r="K67" s="2" t="str">
        <x:v>https://github.com/material-components/material-web/blob/cbd34a8921915af94d5ef65c2a69eece41d5b4f3/tokens/_md-comp-checkbox.scss#L41</x:v>
      </x:c>
      <x:c r="L67" s="2" t="str"/>
      <x:c r="M67" s="2" t="str"/>
      <x:c r="N67" t="str">
        <x:v>material3-native-v4</x:v>
      </x:c>
      <x:c r="O67" t="str">
        <x:v>Pending</x:v>
      </x:c>
      <x:c r="P67" t="str">
        <x:v>No</x:v>
      </x:c>
    </x:row>
    <x:row r="68" ht="20" customHeight="1">
      <x:c r="A68" s="2" t="str">
        <x:v>TM-00067</x:v>
      </x:c>
      <x:c r="B68" s="2" t="str">
        <x:v>--md-checkbox-pressed-state-layer-opacity</x:v>
      </x:c>
      <x:c r="C68" s="2" t="str">
        <x:v>comp</x:v>
      </x:c>
      <x:c r="D68" s="6" t="str"/>
      <x:c r="E68" s="6" t="str">
        <x:v>Unmapped</x:v>
      </x:c>
      <x:c r="F68" s="6" t="str">
        <x:v>Not checked</x:v>
      </x:c>
      <x:c r="G68" s="6" t="str"/>
      <x:c r="H68" s="6" t="str">
        <x:v>Pending</x:v>
      </x:c>
      <x:c r="I68" s="2" t="str">
        <x:f>IF(AND(N68="material3-native-v4",LEN(TRIM(B68))&gt;0,LEN(TRIM(D68))&gt;0,E68="Confirmed",F68="Pass",LEN(TRIM(G68))&gt;0,O68="Approved",H68="Approved",P68="Yes"),"Yes","No")</x:f>
        <x:v>No</x:v>
      </x:c>
      <x:c r="J68" s="2" t="str">
        <x:v>web supported</x:v>
      </x:c>
      <x:c r="K68" s="2" t="str">
        <x:v>https://github.com/material-components/material-web/blob/cbd34a8921915af94d5ef65c2a69eece41d5b4f3/tokens/_md-comp-checkbox.scss#L42</x:v>
      </x:c>
      <x:c r="L68" s="2" t="str"/>
      <x:c r="M68" s="2" t="str"/>
      <x:c r="N68" t="str">
        <x:v>material3-native-v4</x:v>
      </x:c>
      <x:c r="O68" t="str">
        <x:v>Pending</x:v>
      </x:c>
      <x:c r="P68" t="str">
        <x:v>No</x:v>
      </x:c>
    </x:row>
    <x:row r="69" ht="20" customHeight="1">
      <x:c r="A69" s="2" t="str">
        <x:v>TM-00068</x:v>
      </x:c>
      <x:c r="B69" s="2" t="str">
        <x:v>--md-checkbox-selected-container-color</x:v>
      </x:c>
      <x:c r="C69" s="2" t="str">
        <x:v>comp</x:v>
      </x:c>
      <x:c r="D69" s="6" t="str"/>
      <x:c r="E69" s="6" t="str">
        <x:v>Unmapped</x:v>
      </x:c>
      <x:c r="F69" s="6" t="str">
        <x:v>Not checked</x:v>
      </x:c>
      <x:c r="G69" s="6" t="str"/>
      <x:c r="H69" s="6" t="str">
        <x:v>Pending</x:v>
      </x:c>
      <x:c r="I69" s="2" t="str">
        <x:f>IF(AND(N69="material3-native-v4",LEN(TRIM(B69))&gt;0,LEN(TRIM(D69))&gt;0,E69="Confirmed",F69="Pass",LEN(TRIM(G69))&gt;0,O69="Approved",H69="Approved",P69="Yes"),"Yes","No")</x:f>
        <x:v>No</x:v>
      </x:c>
      <x:c r="J69" s="2" t="str">
        <x:v>web supported</x:v>
      </x:c>
      <x:c r="K69" s="2" t="str">
        <x:v>https://github.com/material-components/material-web/blob/cbd34a8921915af94d5ef65c2a69eece41d5b4f3/tokens/_md-comp-checkbox.scss#L43</x:v>
      </x:c>
      <x:c r="L69" s="2" t="str"/>
      <x:c r="M69" s="2" t="str"/>
      <x:c r="N69" t="str">
        <x:v>material3-native-v4</x:v>
      </x:c>
      <x:c r="O69" t="str">
        <x:v>Pending</x:v>
      </x:c>
      <x:c r="P69" t="str">
        <x:v>No</x:v>
      </x:c>
    </x:row>
    <x:row r="70" ht="20" customHeight="1">
      <x:c r="A70" s="2" t="str">
        <x:v>TM-00069</x:v>
      </x:c>
      <x:c r="B70" s="2" t="str">
        <x:v>--md-checkbox-selected-disabled-container-color</x:v>
      </x:c>
      <x:c r="C70" s="2" t="str">
        <x:v>comp</x:v>
      </x:c>
      <x:c r="D70" s="6" t="str"/>
      <x:c r="E70" s="6" t="str">
        <x:v>Unmapped</x:v>
      </x:c>
      <x:c r="F70" s="6" t="str">
        <x:v>Not checked</x:v>
      </x:c>
      <x:c r="G70" s="6" t="str"/>
      <x:c r="H70" s="6" t="str">
        <x:v>Pending</x:v>
      </x:c>
      <x:c r="I70" s="2" t="str">
        <x:f>IF(AND(N70="material3-native-v4",LEN(TRIM(B70))&gt;0,LEN(TRIM(D70))&gt;0,E70="Confirmed",F70="Pass",LEN(TRIM(G70))&gt;0,O70="Approved",H70="Approved",P70="Yes"),"Yes","No")</x:f>
        <x:v>No</x:v>
      </x:c>
      <x:c r="J70" s="2" t="str">
        <x:v>web supported</x:v>
      </x:c>
      <x:c r="K70" s="2" t="str">
        <x:v>https://github.com/material-components/material-web/blob/cbd34a8921915af94d5ef65c2a69eece41d5b4f3/tokens/_md-comp-checkbox.scss#L44</x:v>
      </x:c>
      <x:c r="L70" s="2" t="str"/>
      <x:c r="M70" s="2" t="str"/>
      <x:c r="N70" t="str">
        <x:v>material3-native-v4</x:v>
      </x:c>
      <x:c r="O70" t="str">
        <x:v>Pending</x:v>
      </x:c>
      <x:c r="P70" t="str">
        <x:v>No</x:v>
      </x:c>
    </x:row>
    <x:row r="71" ht="20" customHeight="1">
      <x:c r="A71" s="2" t="str">
        <x:v>TM-00070</x:v>
      </x:c>
      <x:c r="B71" s="2" t="str">
        <x:v>--md-checkbox-selected-disabled-container-opacity</x:v>
      </x:c>
      <x:c r="C71" s="2" t="str">
        <x:v>comp</x:v>
      </x:c>
      <x:c r="D71" s="6" t="str"/>
      <x:c r="E71" s="6" t="str">
        <x:v>Unmapped</x:v>
      </x:c>
      <x:c r="F71" s="6" t="str">
        <x:v>Not checked</x:v>
      </x:c>
      <x:c r="G71" s="6" t="str"/>
      <x:c r="H71" s="6" t="str">
        <x:v>Pending</x:v>
      </x:c>
      <x:c r="I71" s="2" t="str">
        <x:f>IF(AND(N71="material3-native-v4",LEN(TRIM(B71))&gt;0,LEN(TRIM(D71))&gt;0,E71="Confirmed",F71="Pass",LEN(TRIM(G71))&gt;0,O71="Approved",H71="Approved",P71="Yes"),"Yes","No")</x:f>
        <x:v>No</x:v>
      </x:c>
      <x:c r="J71" s="2" t="str">
        <x:v>web supported</x:v>
      </x:c>
      <x:c r="K71" s="2" t="str">
        <x:v>https://github.com/material-components/material-web/blob/cbd34a8921915af94d5ef65c2a69eece41d5b4f3/tokens/_md-comp-checkbox.scss#L45</x:v>
      </x:c>
      <x:c r="L71" s="2" t="str"/>
      <x:c r="M71" s="2" t="str"/>
      <x:c r="N71" t="str">
        <x:v>material3-native-v4</x:v>
      </x:c>
      <x:c r="O71" t="str">
        <x:v>Pending</x:v>
      </x:c>
      <x:c r="P71" t="str">
        <x:v>No</x:v>
      </x:c>
    </x:row>
    <x:row r="72" ht="20" customHeight="1">
      <x:c r="A72" s="2" t="str">
        <x:v>TM-00071</x:v>
      </x:c>
      <x:c r="B72" s="2" t="str">
        <x:v>--md-checkbox-selected-disabled-icon-color</x:v>
      </x:c>
      <x:c r="C72" s="2" t="str">
        <x:v>comp</x:v>
      </x:c>
      <x:c r="D72" s="6" t="str"/>
      <x:c r="E72" s="6" t="str">
        <x:v>Unmapped</x:v>
      </x:c>
      <x:c r="F72" s="6" t="str">
        <x:v>Not checked</x:v>
      </x:c>
      <x:c r="G72" s="6" t="str"/>
      <x:c r="H72" s="6" t="str">
        <x:v>Pending</x:v>
      </x:c>
      <x:c r="I72" s="2" t="str">
        <x:f>IF(AND(N72="material3-native-v4",LEN(TRIM(B72))&gt;0,LEN(TRIM(D72))&gt;0,E72="Confirmed",F72="Pass",LEN(TRIM(G72))&gt;0,O72="Approved",H72="Approved",P72="Yes"),"Yes","No")</x:f>
        <x:v>No</x:v>
      </x:c>
      <x:c r="J72" s="2" t="str">
        <x:v>web supported</x:v>
      </x:c>
      <x:c r="K72" s="2" t="str">
        <x:v>https://github.com/material-components/material-web/blob/cbd34a8921915af94d5ef65c2a69eece41d5b4f3/tokens/_md-comp-checkbox.scss#L46</x:v>
      </x:c>
      <x:c r="L72" s="2" t="str"/>
      <x:c r="M72" s="2" t="str"/>
      <x:c r="N72" t="str">
        <x:v>material3-native-v4</x:v>
      </x:c>
      <x:c r="O72" t="str">
        <x:v>Pending</x:v>
      </x:c>
      <x:c r="P72" t="str">
        <x:v>No</x:v>
      </x:c>
    </x:row>
    <x:row r="73" ht="20" customHeight="1">
      <x:c r="A73" s="2" t="str">
        <x:v>TM-00072</x:v>
      </x:c>
      <x:c r="B73" s="2" t="str">
        <x:v>--md-checkbox-selected-focus-container-color</x:v>
      </x:c>
      <x:c r="C73" s="2" t="str">
        <x:v>comp</x:v>
      </x:c>
      <x:c r="D73" s="6" t="str"/>
      <x:c r="E73" s="6" t="str">
        <x:v>Unmapped</x:v>
      </x:c>
      <x:c r="F73" s="6" t="str">
        <x:v>Not checked</x:v>
      </x:c>
      <x:c r="G73" s="6" t="str"/>
      <x:c r="H73" s="6" t="str">
        <x:v>Pending</x:v>
      </x:c>
      <x:c r="I73" s="2" t="str">
        <x:f>IF(AND(N73="material3-native-v4",LEN(TRIM(B73))&gt;0,LEN(TRIM(D73))&gt;0,E73="Confirmed",F73="Pass",LEN(TRIM(G73))&gt;0,O73="Approved",H73="Approved",P73="Yes"),"Yes","No")</x:f>
        <x:v>No</x:v>
      </x:c>
      <x:c r="J73" s="2" t="str">
        <x:v>web supported</x:v>
      </x:c>
      <x:c r="K73" s="2" t="str">
        <x:v>https://github.com/material-components/material-web/blob/cbd34a8921915af94d5ef65c2a69eece41d5b4f3/tokens/_md-comp-checkbox.scss#L47</x:v>
      </x:c>
      <x:c r="L73" s="2" t="str"/>
      <x:c r="M73" s="2" t="str"/>
      <x:c r="N73" t="str">
        <x:v>material3-native-v4</x:v>
      </x:c>
      <x:c r="O73" t="str">
        <x:v>Pending</x:v>
      </x:c>
      <x:c r="P73" t="str">
        <x:v>No</x:v>
      </x:c>
    </x:row>
    <x:row r="74" ht="20" customHeight="1">
      <x:c r="A74" s="2" t="str">
        <x:v>TM-00073</x:v>
      </x:c>
      <x:c r="B74" s="2" t="str">
        <x:v>--md-checkbox-selected-focus-icon-color</x:v>
      </x:c>
      <x:c r="C74" s="2" t="str">
        <x:v>comp</x:v>
      </x:c>
      <x:c r="D74" s="6" t="str"/>
      <x:c r="E74" s="6" t="str">
        <x:v>Unmapped</x:v>
      </x:c>
      <x:c r="F74" s="6" t="str">
        <x:v>Not checked</x:v>
      </x:c>
      <x:c r="G74" s="6" t="str"/>
      <x:c r="H74" s="6" t="str">
        <x:v>Pending</x:v>
      </x:c>
      <x:c r="I74" s="2" t="str">
        <x:f>IF(AND(N74="material3-native-v4",LEN(TRIM(B74))&gt;0,LEN(TRIM(D74))&gt;0,E74="Confirmed",F74="Pass",LEN(TRIM(G74))&gt;0,O74="Approved",H74="Approved",P74="Yes"),"Yes","No")</x:f>
        <x:v>No</x:v>
      </x:c>
      <x:c r="J74" s="2" t="str">
        <x:v>web supported</x:v>
      </x:c>
      <x:c r="K74" s="2" t="str">
        <x:v>https://github.com/material-components/material-web/blob/cbd34a8921915af94d5ef65c2a69eece41d5b4f3/tokens/_md-comp-checkbox.scss#L48</x:v>
      </x:c>
      <x:c r="L74" s="2" t="str"/>
      <x:c r="M74" s="2" t="str"/>
      <x:c r="N74" t="str">
        <x:v>material3-native-v4</x:v>
      </x:c>
      <x:c r="O74" t="str">
        <x:v>Pending</x:v>
      </x:c>
      <x:c r="P74" t="str">
        <x:v>No</x:v>
      </x:c>
    </x:row>
    <x:row r="75" ht="20" customHeight="1">
      <x:c r="A75" s="2" t="str">
        <x:v>TM-00074</x:v>
      </x:c>
      <x:c r="B75" s="2" t="str">
        <x:v>--md-checkbox-selected-hover-container-color</x:v>
      </x:c>
      <x:c r="C75" s="2" t="str">
        <x:v>comp</x:v>
      </x:c>
      <x:c r="D75" s="6" t="str"/>
      <x:c r="E75" s="6" t="str">
        <x:v>Unmapped</x:v>
      </x:c>
      <x:c r="F75" s="6" t="str">
        <x:v>Not checked</x:v>
      </x:c>
      <x:c r="G75" s="6" t="str"/>
      <x:c r="H75" s="6" t="str">
        <x:v>Pending</x:v>
      </x:c>
      <x:c r="I75" s="2" t="str">
        <x:f>IF(AND(N75="material3-native-v4",LEN(TRIM(B75))&gt;0,LEN(TRIM(D75))&gt;0,E75="Confirmed",F75="Pass",LEN(TRIM(G75))&gt;0,O75="Approved",H75="Approved",P75="Yes"),"Yes","No")</x:f>
        <x:v>No</x:v>
      </x:c>
      <x:c r="J75" s="2" t="str">
        <x:v>web supported</x:v>
      </x:c>
      <x:c r="K75" s="2" t="str">
        <x:v>https://github.com/material-components/material-web/blob/cbd34a8921915af94d5ef65c2a69eece41d5b4f3/tokens/_md-comp-checkbox.scss#L49</x:v>
      </x:c>
      <x:c r="L75" s="2" t="str"/>
      <x:c r="M75" s="2" t="str"/>
      <x:c r="N75" t="str">
        <x:v>material3-native-v4</x:v>
      </x:c>
      <x:c r="O75" t="str">
        <x:v>Pending</x:v>
      </x:c>
      <x:c r="P75" t="str">
        <x:v>No</x:v>
      </x:c>
    </x:row>
    <x:row r="76" ht="20" customHeight="1">
      <x:c r="A76" s="2" t="str">
        <x:v>TM-00075</x:v>
      </x:c>
      <x:c r="B76" s="2" t="str">
        <x:v>--md-checkbox-selected-hover-icon-color</x:v>
      </x:c>
      <x:c r="C76" s="2" t="str">
        <x:v>comp</x:v>
      </x:c>
      <x:c r="D76" s="6" t="str"/>
      <x:c r="E76" s="6" t="str">
        <x:v>Unmapped</x:v>
      </x:c>
      <x:c r="F76" s="6" t="str">
        <x:v>Not checked</x:v>
      </x:c>
      <x:c r="G76" s="6" t="str"/>
      <x:c r="H76" s="6" t="str">
        <x:v>Pending</x:v>
      </x:c>
      <x:c r="I76" s="2" t="str">
        <x:f>IF(AND(N76="material3-native-v4",LEN(TRIM(B76))&gt;0,LEN(TRIM(D76))&gt;0,E76="Confirmed",F76="Pass",LEN(TRIM(G76))&gt;0,O76="Approved",H76="Approved",P76="Yes"),"Yes","No")</x:f>
        <x:v>No</x:v>
      </x:c>
      <x:c r="J76" s="2" t="str">
        <x:v>web supported</x:v>
      </x:c>
      <x:c r="K76" s="2" t="str">
        <x:v>https://github.com/material-components/material-web/blob/cbd34a8921915af94d5ef65c2a69eece41d5b4f3/tokens/_md-comp-checkbox.scss#L50</x:v>
      </x:c>
      <x:c r="L76" s="2" t="str"/>
      <x:c r="M76" s="2" t="str"/>
      <x:c r="N76" t="str">
        <x:v>material3-native-v4</x:v>
      </x:c>
      <x:c r="O76" t="str">
        <x:v>Pending</x:v>
      </x:c>
      <x:c r="P76" t="str">
        <x:v>No</x:v>
      </x:c>
    </x:row>
    <x:row r="77" ht="20" customHeight="1">
      <x:c r="A77" s="2" t="str">
        <x:v>TM-00076</x:v>
      </x:c>
      <x:c r="B77" s="2" t="str">
        <x:v>--md-checkbox-selected-hover-state-layer-color</x:v>
      </x:c>
      <x:c r="C77" s="2" t="str">
        <x:v>comp</x:v>
      </x:c>
      <x:c r="D77" s="6" t="str"/>
      <x:c r="E77" s="6" t="str">
        <x:v>Unmapped</x:v>
      </x:c>
      <x:c r="F77" s="6" t="str">
        <x:v>Not checked</x:v>
      </x:c>
      <x:c r="G77" s="6" t="str"/>
      <x:c r="H77" s="6" t="str">
        <x:v>Pending</x:v>
      </x:c>
      <x:c r="I77" s="2" t="str">
        <x:f>IF(AND(N77="material3-native-v4",LEN(TRIM(B77))&gt;0,LEN(TRIM(D77))&gt;0,E77="Confirmed",F77="Pass",LEN(TRIM(G77))&gt;0,O77="Approved",H77="Approved",P77="Yes"),"Yes","No")</x:f>
        <x:v>No</x:v>
      </x:c>
      <x:c r="J77" s="2" t="str">
        <x:v>web supported</x:v>
      </x:c>
      <x:c r="K77" s="2" t="str">
        <x:v>https://github.com/material-components/material-web/blob/cbd34a8921915af94d5ef65c2a69eece41d5b4f3/tokens/_md-comp-checkbox.scss#L51</x:v>
      </x:c>
      <x:c r="L77" s="2" t="str"/>
      <x:c r="M77" s="2" t="str"/>
      <x:c r="N77" t="str">
        <x:v>material3-native-v4</x:v>
      </x:c>
      <x:c r="O77" t="str">
        <x:v>Pending</x:v>
      </x:c>
      <x:c r="P77" t="str">
        <x:v>No</x:v>
      </x:c>
    </x:row>
    <x:row r="78" ht="20" customHeight="1">
      <x:c r="A78" s="2" t="str">
        <x:v>TM-00077</x:v>
      </x:c>
      <x:c r="B78" s="2" t="str">
        <x:v>--md-checkbox-selected-hover-state-layer-opacity</x:v>
      </x:c>
      <x:c r="C78" s="2" t="str">
        <x:v>comp</x:v>
      </x:c>
      <x:c r="D78" s="6" t="str"/>
      <x:c r="E78" s="6" t="str">
        <x:v>Unmapped</x:v>
      </x:c>
      <x:c r="F78" s="6" t="str">
        <x:v>Not checked</x:v>
      </x:c>
      <x:c r="G78" s="6" t="str"/>
      <x:c r="H78" s="6" t="str">
        <x:v>Pending</x:v>
      </x:c>
      <x:c r="I78" s="2" t="str">
        <x:f>IF(AND(N78="material3-native-v4",LEN(TRIM(B78))&gt;0,LEN(TRIM(D78))&gt;0,E78="Confirmed",F78="Pass",LEN(TRIM(G78))&gt;0,O78="Approved",H78="Approved",P78="Yes"),"Yes","No")</x:f>
        <x:v>No</x:v>
      </x:c>
      <x:c r="J78" s="2" t="str">
        <x:v>web supported</x:v>
      </x:c>
      <x:c r="K78" s="2" t="str">
        <x:v>https://github.com/material-components/material-web/blob/cbd34a8921915af94d5ef65c2a69eece41d5b4f3/tokens/_md-comp-checkbox.scss#L52</x:v>
      </x:c>
      <x:c r="L78" s="2" t="str"/>
      <x:c r="M78" s="2" t="str"/>
      <x:c r="N78" t="str">
        <x:v>material3-native-v4</x:v>
      </x:c>
      <x:c r="O78" t="str">
        <x:v>Pending</x:v>
      </x:c>
      <x:c r="P78" t="str">
        <x:v>No</x:v>
      </x:c>
    </x:row>
    <x:row r="79" ht="20" customHeight="1">
      <x:c r="A79" s="2" t="str">
        <x:v>TM-00078</x:v>
      </x:c>
      <x:c r="B79" s="2" t="str">
        <x:v>--md-checkbox-selected-icon-color</x:v>
      </x:c>
      <x:c r="C79" s="2" t="str">
        <x:v>comp</x:v>
      </x:c>
      <x:c r="D79" s="6" t="str"/>
      <x:c r="E79" s="6" t="str">
        <x:v>Unmapped</x:v>
      </x:c>
      <x:c r="F79" s="6" t="str">
        <x:v>Not checked</x:v>
      </x:c>
      <x:c r="G79" s="6" t="str"/>
      <x:c r="H79" s="6" t="str">
        <x:v>Pending</x:v>
      </x:c>
      <x:c r="I79" s="2" t="str">
        <x:f>IF(AND(N79="material3-native-v4",LEN(TRIM(B79))&gt;0,LEN(TRIM(D79))&gt;0,E79="Confirmed",F79="Pass",LEN(TRIM(G79))&gt;0,O79="Approved",H79="Approved",P79="Yes"),"Yes","No")</x:f>
        <x:v>No</x:v>
      </x:c>
      <x:c r="J79" s="2" t="str">
        <x:v>web supported</x:v>
      </x:c>
      <x:c r="K79" s="2" t="str">
        <x:v>https://github.com/material-components/material-web/blob/cbd34a8921915af94d5ef65c2a69eece41d5b4f3/tokens/_md-comp-checkbox.scss#L53</x:v>
      </x:c>
      <x:c r="L79" s="2" t="str"/>
      <x:c r="M79" s="2" t="str"/>
      <x:c r="N79" t="str">
        <x:v>material3-native-v4</x:v>
      </x:c>
      <x:c r="O79" t="str">
        <x:v>Pending</x:v>
      </x:c>
      <x:c r="P79" t="str">
        <x:v>No</x:v>
      </x:c>
    </x:row>
    <x:row r="80" ht="20" customHeight="1">
      <x:c r="A80" s="2" t="str">
        <x:v>TM-00079</x:v>
      </x:c>
      <x:c r="B80" s="2" t="str">
        <x:v>--md-checkbox-selected-pressed-container-color</x:v>
      </x:c>
      <x:c r="C80" s="2" t="str">
        <x:v>comp</x:v>
      </x:c>
      <x:c r="D80" s="6" t="str"/>
      <x:c r="E80" s="6" t="str">
        <x:v>Unmapped</x:v>
      </x:c>
      <x:c r="F80" s="6" t="str">
        <x:v>Not checked</x:v>
      </x:c>
      <x:c r="G80" s="6" t="str"/>
      <x:c r="H80" s="6" t="str">
        <x:v>Pending</x:v>
      </x:c>
      <x:c r="I80" s="2" t="str">
        <x:f>IF(AND(N80="material3-native-v4",LEN(TRIM(B80))&gt;0,LEN(TRIM(D80))&gt;0,E80="Confirmed",F80="Pass",LEN(TRIM(G80))&gt;0,O80="Approved",H80="Approved",P80="Yes"),"Yes","No")</x:f>
        <x:v>No</x:v>
      </x:c>
      <x:c r="J80" s="2" t="str">
        <x:v>web supported</x:v>
      </x:c>
      <x:c r="K80" s="2" t="str">
        <x:v>https://github.com/material-components/material-web/blob/cbd34a8921915af94d5ef65c2a69eece41d5b4f3/tokens/_md-comp-checkbox.scss#L54</x:v>
      </x:c>
      <x:c r="L80" s="2" t="str"/>
      <x:c r="M80" s="2" t="str"/>
      <x:c r="N80" t="str">
        <x:v>material3-native-v4</x:v>
      </x:c>
      <x:c r="O80" t="str">
        <x:v>Pending</x:v>
      </x:c>
      <x:c r="P80" t="str">
        <x:v>No</x:v>
      </x:c>
    </x:row>
    <x:row r="81" ht="20" customHeight="1">
      <x:c r="A81" s="2" t="str">
        <x:v>TM-00080</x:v>
      </x:c>
      <x:c r="B81" s="2" t="str">
        <x:v>--md-checkbox-selected-pressed-icon-color</x:v>
      </x:c>
      <x:c r="C81" s="2" t="str">
        <x:v>comp</x:v>
      </x:c>
      <x:c r="D81" s="6" t="str"/>
      <x:c r="E81" s="6" t="str">
        <x:v>Unmapped</x:v>
      </x:c>
      <x:c r="F81" s="6" t="str">
        <x:v>Not checked</x:v>
      </x:c>
      <x:c r="G81" s="6" t="str"/>
      <x:c r="H81" s="6" t="str">
        <x:v>Pending</x:v>
      </x:c>
      <x:c r="I81" s="2" t="str">
        <x:f>IF(AND(N81="material3-native-v4",LEN(TRIM(B81))&gt;0,LEN(TRIM(D81))&gt;0,E81="Confirmed",F81="Pass",LEN(TRIM(G81))&gt;0,O81="Approved",H81="Approved",P81="Yes"),"Yes","No")</x:f>
        <x:v>No</x:v>
      </x:c>
      <x:c r="J81" s="2" t="str">
        <x:v>web supported</x:v>
      </x:c>
      <x:c r="K81" s="2" t="str">
        <x:v>https://github.com/material-components/material-web/blob/cbd34a8921915af94d5ef65c2a69eece41d5b4f3/tokens/_md-comp-checkbox.scss#L55</x:v>
      </x:c>
      <x:c r="L81" s="2" t="str"/>
      <x:c r="M81" s="2" t="str"/>
      <x:c r="N81" t="str">
        <x:v>material3-native-v4</x:v>
      </x:c>
      <x:c r="O81" t="str">
        <x:v>Pending</x:v>
      </x:c>
      <x:c r="P81" t="str">
        <x:v>No</x:v>
      </x:c>
    </x:row>
    <x:row r="82" ht="20" customHeight="1">
      <x:c r="A82" s="2" t="str">
        <x:v>TM-00081</x:v>
      </x:c>
      <x:c r="B82" s="2" t="str">
        <x:v>--md-checkbox-selected-pressed-state-layer-color</x:v>
      </x:c>
      <x:c r="C82" s="2" t="str">
        <x:v>comp</x:v>
      </x:c>
      <x:c r="D82" s="6" t="str"/>
      <x:c r="E82" s="6" t="str">
        <x:v>Unmapped</x:v>
      </x:c>
      <x:c r="F82" s="6" t="str">
        <x:v>Not checked</x:v>
      </x:c>
      <x:c r="G82" s="6" t="str"/>
      <x:c r="H82" s="6" t="str">
        <x:v>Pending</x:v>
      </x:c>
      <x:c r="I82" s="2" t="str">
        <x:f>IF(AND(N82="material3-native-v4",LEN(TRIM(B82))&gt;0,LEN(TRIM(D82))&gt;0,E82="Confirmed",F82="Pass",LEN(TRIM(G82))&gt;0,O82="Approved",H82="Approved",P82="Yes"),"Yes","No")</x:f>
        <x:v>No</x:v>
      </x:c>
      <x:c r="J82" s="2" t="str">
        <x:v>web supported</x:v>
      </x:c>
      <x:c r="K82" s="2" t="str">
        <x:v>https://github.com/material-components/material-web/blob/cbd34a8921915af94d5ef65c2a69eece41d5b4f3/tokens/_md-comp-checkbox.scss#L56</x:v>
      </x:c>
      <x:c r="L82" s="2" t="str"/>
      <x:c r="M82" s="2" t="str"/>
      <x:c r="N82" t="str">
        <x:v>material3-native-v4</x:v>
      </x:c>
      <x:c r="O82" t="str">
        <x:v>Pending</x:v>
      </x:c>
      <x:c r="P82" t="str">
        <x:v>No</x:v>
      </x:c>
    </x:row>
    <x:row r="83" ht="20" customHeight="1">
      <x:c r="A83" s="2" t="str">
        <x:v>TM-00082</x:v>
      </x:c>
      <x:c r="B83" s="2" t="str">
        <x:v>--md-checkbox-selected-pressed-state-layer-opacity</x:v>
      </x:c>
      <x:c r="C83" s="2" t="str">
        <x:v>comp</x:v>
      </x:c>
      <x:c r="D83" s="6" t="str"/>
      <x:c r="E83" s="6" t="str">
        <x:v>Unmapped</x:v>
      </x:c>
      <x:c r="F83" s="6" t="str">
        <x:v>Not checked</x:v>
      </x:c>
      <x:c r="G83" s="6" t="str"/>
      <x:c r="H83" s="6" t="str">
        <x:v>Pending</x:v>
      </x:c>
      <x:c r="I83" s="2" t="str">
        <x:f>IF(AND(N83="material3-native-v4",LEN(TRIM(B83))&gt;0,LEN(TRIM(D83))&gt;0,E83="Confirmed",F83="Pass",LEN(TRIM(G83))&gt;0,O83="Approved",H83="Approved",P83="Yes"),"Yes","No")</x:f>
        <x:v>No</x:v>
      </x:c>
      <x:c r="J83" s="2" t="str">
        <x:v>web supported</x:v>
      </x:c>
      <x:c r="K83" s="2" t="str">
        <x:v>https://github.com/material-components/material-web/blob/cbd34a8921915af94d5ef65c2a69eece41d5b4f3/tokens/_md-comp-checkbox.scss#L57</x:v>
      </x:c>
      <x:c r="L83" s="2" t="str"/>
      <x:c r="M83" s="2" t="str"/>
      <x:c r="N83" t="str">
        <x:v>material3-native-v4</x:v>
      </x:c>
      <x:c r="O83" t="str">
        <x:v>Pending</x:v>
      </x:c>
      <x:c r="P83" t="str">
        <x:v>No</x:v>
      </x:c>
    </x:row>
    <x:row r="84" ht="20" customHeight="1">
      <x:c r="A84" s="2" t="str">
        <x:v>TM-00083</x:v>
      </x:c>
      <x:c r="B84" s="2" t="str">
        <x:v>--md-checkbox-state-layer-shape</x:v>
      </x:c>
      <x:c r="C84" s="2" t="str">
        <x:v>comp</x:v>
      </x:c>
      <x:c r="D84" s="6" t="str"/>
      <x:c r="E84" s="6" t="str">
        <x:v>Unmapped</x:v>
      </x:c>
      <x:c r="F84" s="6" t="str">
        <x:v>Not checked</x:v>
      </x:c>
      <x:c r="G84" s="6" t="str"/>
      <x:c r="H84" s="6" t="str">
        <x:v>Pending</x:v>
      </x:c>
      <x:c r="I84" s="2" t="str">
        <x:f>IF(AND(N84="material3-native-v4",LEN(TRIM(B84))&gt;0,LEN(TRIM(D84))&gt;0,E84="Confirmed",F84="Pass",LEN(TRIM(G84))&gt;0,O84="Approved",H84="Approved",P84="Yes"),"Yes","No")</x:f>
        <x:v>No</x:v>
      </x:c>
      <x:c r="J84" s="2" t="str">
        <x:v>web supported</x:v>
      </x:c>
      <x:c r="K84" s="2" t="str">
        <x:v>https://github.com/material-components/material-web/blob/cbd34a8921915af94d5ef65c2a69eece41d5b4f3/tokens/_md-comp-checkbox.scss#L58</x:v>
      </x:c>
      <x:c r="L84" s="2" t="str"/>
      <x:c r="M84" s="2" t="str"/>
      <x:c r="N84" t="str">
        <x:v>material3-native-v4</x:v>
      </x:c>
      <x:c r="O84" t="str">
        <x:v>Pending</x:v>
      </x:c>
      <x:c r="P84" t="str">
        <x:v>No</x:v>
      </x:c>
    </x:row>
    <x:row r="85" ht="20" customHeight="1">
      <x:c r="A85" s="2" t="str">
        <x:v>TM-00084</x:v>
      </x:c>
      <x:c r="B85" s="2" t="str">
        <x:v>--md-checkbox-state-layer-size</x:v>
      </x:c>
      <x:c r="C85" s="2" t="str">
        <x:v>comp</x:v>
      </x:c>
      <x:c r="D85" s="6" t="str">
        <x:v>material3ComponentGeometry.checkbox.state-layer-size</x:v>
      </x:c>
      <x:c r="E85" s="6" t="str">
        <x:v>Candidate</x:v>
      </x:c>
      <x:c r="F85" s="6" t="str">
        <x:v>Pinned source/layout reference; component emission pending</x:v>
      </x:c>
      <x:c r="G85" s="6" t="str">
        <x:v>packages/themes/material3/src/material3SpatialSource.json @ b8feac14b824</x:v>
      </x:c>
      <x:c r="H85" s="6" t="str">
        <x:v>Pending</x:v>
      </x:c>
      <x:c r="I85" s="2" t="str">
        <x:f>IF(AND(N85="material3-native-v4",LEN(TRIM(B85))&gt;0,LEN(TRIM(D85))&gt;0,E85="Confirmed",F85="Pass",LEN(TRIM(G85))&gt;0,O85="Approved",H85="Approved",P85="Yes"),"Yes","No")</x:f>
        <x:v>No</x:v>
      </x:c>
      <x:c r="J85" s="2" t="str">
        <x:v>web supported</x:v>
      </x:c>
      <x:c r="K85" s="2" t="str">
        <x:v>https://github.com/material-components/material-web/blob/cbd34a8921915af94d5ef65c2a69eece41d5b4f3/tokens/_md-comp-checkbox.scss#L59</x:v>
      </x:c>
      <x:c r="L85" s="2" t="str">
        <x:v>packages/themes/material3/src/material3Spatial.ts</x:v>
      </x:c>
      <x:c r="M85" s="2" t="str">
        <x:v>Material Web component CSS value 40px; no system spacing/density role. Map actual Astryx component geometry and targets in its component story.</x:v>
      </x:c>
      <x:c r="N85" t="str">
        <x:v>material3-native-v4</x:v>
      </x:c>
      <x:c r="O85" t="str">
        <x:v>Pending</x:v>
      </x:c>
      <x:c r="P85" t="str">
        <x:v>No</x:v>
      </x:c>
    </x:row>
    <x:row r="86" ht="20" customHeight="1">
      <x:c r="A86" s="2" t="str">
        <x:v>TM-00085</x:v>
      </x:c>
      <x:c r="B86" s="2" t="str">
        <x:v>--md-circular-progress-active-indicator-color</x:v>
      </x:c>
      <x:c r="C86" s="2" t="str">
        <x:v>comp</x:v>
      </x:c>
      <x:c r="D86" s="6" t="str"/>
      <x:c r="E86" s="6" t="str">
        <x:v>Unmapped</x:v>
      </x:c>
      <x:c r="F86" s="6" t="str">
        <x:v>Not checked</x:v>
      </x:c>
      <x:c r="G86" s="6" t="str"/>
      <x:c r="H86" s="6" t="str">
        <x:v>Pending</x:v>
      </x:c>
      <x:c r="I86" s="2" t="str">
        <x:f>IF(AND(N86="material3-native-v4",LEN(TRIM(B86))&gt;0,LEN(TRIM(D86))&gt;0,E86="Confirmed",F86="Pass",LEN(TRIM(G86))&gt;0,O86="Approved",H86="Approved",P86="Yes"),"Yes","No")</x:f>
        <x:v>No</x:v>
      </x:c>
      <x:c r="J86" s="2" t="str">
        <x:v>web supported</x:v>
      </x:c>
      <x:c r="K86" s="2" t="str">
        <x:v>https://github.com/material-components/material-web/blob/cbd34a8921915af94d5ef65c2a69eece41d5b4f3/tokens/_md-comp-circular-progress.scss#L19</x:v>
      </x:c>
      <x:c r="L86" s="2" t="str"/>
      <x:c r="M86" s="2" t="str"/>
      <x:c r="N86" t="str">
        <x:v>material3-native-v4</x:v>
      </x:c>
      <x:c r="O86" t="str">
        <x:v>Pending</x:v>
      </x:c>
      <x:c r="P86" t="str">
        <x:v>No</x:v>
      </x:c>
    </x:row>
    <x:row r="87" ht="20" customHeight="1">
      <x:c r="A87" s="2" t="str">
        <x:v>TM-00086</x:v>
      </x:c>
      <x:c r="B87" s="2" t="str">
        <x:v>--md-circular-progress-active-indicator-width</x:v>
      </x:c>
      <x:c r="C87" s="2" t="str">
        <x:v>comp</x:v>
      </x:c>
      <x:c r="D87" s="6" t="str"/>
      <x:c r="E87" s="6" t="str">
        <x:v>Unmapped</x:v>
      </x:c>
      <x:c r="F87" s="6" t="str">
        <x:v>Not checked</x:v>
      </x:c>
      <x:c r="G87" s="6" t="str"/>
      <x:c r="H87" s="6" t="str">
        <x:v>Pending</x:v>
      </x:c>
      <x:c r="I87" s="2" t="str">
        <x:f>IF(AND(N87="material3-native-v4",LEN(TRIM(B87))&gt;0,LEN(TRIM(D87))&gt;0,E87="Confirmed",F87="Pass",LEN(TRIM(G87))&gt;0,O87="Approved",H87="Approved",P87="Yes"),"Yes","No")</x:f>
        <x:v>No</x:v>
      </x:c>
      <x:c r="J87" s="2" t="str">
        <x:v>web supported</x:v>
      </x:c>
      <x:c r="K87" s="2" t="str">
        <x:v>https://github.com/material-components/material-web/blob/cbd34a8921915af94d5ef65c2a69eece41d5b4f3/tokens/_md-comp-circular-progress.scss#L20</x:v>
      </x:c>
      <x:c r="L87" s="2" t="str"/>
      <x:c r="M87" s="2" t="str"/>
      <x:c r="N87" t="str">
        <x:v>material3-native-v4</x:v>
      </x:c>
      <x:c r="O87" t="str">
        <x:v>Pending</x:v>
      </x:c>
      <x:c r="P87" t="str">
        <x:v>No</x:v>
      </x:c>
    </x:row>
    <x:row r="88" ht="20" customHeight="1">
      <x:c r="A88" s="2" t="str">
        <x:v>TM-00087</x:v>
      </x:c>
      <x:c r="B88" s="2" t="str">
        <x:v>--md-circular-progress-four-color-active-indicator-four-color</x:v>
      </x:c>
      <x:c r="C88" s="2" t="str">
        <x:v>comp</x:v>
      </x:c>
      <x:c r="D88" s="6" t="str"/>
      <x:c r="E88" s="6" t="str">
        <x:v>Unmapped</x:v>
      </x:c>
      <x:c r="F88" s="6" t="str">
        <x:v>Not checked</x:v>
      </x:c>
      <x:c r="G88" s="6" t="str"/>
      <x:c r="H88" s="6" t="str">
        <x:v>Pending</x:v>
      </x:c>
      <x:c r="I88" s="2" t="str">
        <x:f>IF(AND(N88="material3-native-v4",LEN(TRIM(B88))&gt;0,LEN(TRIM(D88))&gt;0,E88="Confirmed",F88="Pass",LEN(TRIM(G88))&gt;0,O88="Approved",H88="Approved",P88="Yes"),"Yes","No")</x:f>
        <x:v>No</x:v>
      </x:c>
      <x:c r="J88" s="2" t="str">
        <x:v>web supported</x:v>
      </x:c>
      <x:c r="K88" s="2" t="str">
        <x:v>https://github.com/material-components/material-web/blob/cbd34a8921915af94d5ef65c2a69eece41d5b4f3/tokens/_md-comp-circular-progress.scss#L21</x:v>
      </x:c>
      <x:c r="L88" s="2" t="str"/>
      <x:c r="M88" s="2" t="str"/>
      <x:c r="N88" t="str">
        <x:v>material3-native-v4</x:v>
      </x:c>
      <x:c r="O88" t="str">
        <x:v>Pending</x:v>
      </x:c>
      <x:c r="P88" t="str">
        <x:v>No</x:v>
      </x:c>
    </x:row>
    <x:row r="89" ht="20" customHeight="1">
      <x:c r="A89" s="2" t="str">
        <x:v>TM-00088</x:v>
      </x:c>
      <x:c r="B89" s="2" t="str">
        <x:v>--md-circular-progress-four-color-active-indicator-one-color</x:v>
      </x:c>
      <x:c r="C89" s="2" t="str">
        <x:v>comp</x:v>
      </x:c>
      <x:c r="D89" s="6" t="str"/>
      <x:c r="E89" s="6" t="str">
        <x:v>Unmapped</x:v>
      </x:c>
      <x:c r="F89" s="6" t="str">
        <x:v>Not checked</x:v>
      </x:c>
      <x:c r="G89" s="6" t="str"/>
      <x:c r="H89" s="6" t="str">
        <x:v>Pending</x:v>
      </x:c>
      <x:c r="I89" s="2" t="str">
        <x:f>IF(AND(N89="material3-native-v4",LEN(TRIM(B89))&gt;0,LEN(TRIM(D89))&gt;0,E89="Confirmed",F89="Pass",LEN(TRIM(G89))&gt;0,O89="Approved",H89="Approved",P89="Yes"),"Yes","No")</x:f>
        <x:v>No</x:v>
      </x:c>
      <x:c r="J89" s="2" t="str">
        <x:v>web supported</x:v>
      </x:c>
      <x:c r="K89" s="2" t="str">
        <x:v>https://github.com/material-components/material-web/blob/cbd34a8921915af94d5ef65c2a69eece41d5b4f3/tokens/_md-comp-circular-progress.scss#L22</x:v>
      </x:c>
      <x:c r="L89" s="2" t="str"/>
      <x:c r="M89" s="2" t="str"/>
      <x:c r="N89" t="str">
        <x:v>material3-native-v4</x:v>
      </x:c>
      <x:c r="O89" t="str">
        <x:v>Pending</x:v>
      </x:c>
      <x:c r="P89" t="str">
        <x:v>No</x:v>
      </x:c>
    </x:row>
    <x:row r="90" ht="20" customHeight="1">
      <x:c r="A90" s="2" t="str">
        <x:v>TM-00089</x:v>
      </x:c>
      <x:c r="B90" s="2" t="str">
        <x:v>--md-circular-progress-four-color-active-indicator-three-color</x:v>
      </x:c>
      <x:c r="C90" s="2" t="str">
        <x:v>comp</x:v>
      </x:c>
      <x:c r="D90" s="6" t="str"/>
      <x:c r="E90" s="6" t="str">
        <x:v>Unmapped</x:v>
      </x:c>
      <x:c r="F90" s="6" t="str">
        <x:v>Not checked</x:v>
      </x:c>
      <x:c r="G90" s="6" t="str"/>
      <x:c r="H90" s="6" t="str">
        <x:v>Pending</x:v>
      </x:c>
      <x:c r="I90" s="2" t="str">
        <x:f>IF(AND(N90="material3-native-v4",LEN(TRIM(B90))&gt;0,LEN(TRIM(D90))&gt;0,E90="Confirmed",F90="Pass",LEN(TRIM(G90))&gt;0,O90="Approved",H90="Approved",P90="Yes"),"Yes","No")</x:f>
        <x:v>No</x:v>
      </x:c>
      <x:c r="J90" s="2" t="str">
        <x:v>web supported</x:v>
      </x:c>
      <x:c r="K90" s="2" t="str">
        <x:v>https://github.com/material-components/material-web/blob/cbd34a8921915af94d5ef65c2a69eece41d5b4f3/tokens/_md-comp-circular-progress.scss#L23</x:v>
      </x:c>
      <x:c r="L90" s="2" t="str"/>
      <x:c r="M90" s="2" t="str"/>
      <x:c r="N90" t="str">
        <x:v>material3-native-v4</x:v>
      </x:c>
      <x:c r="O90" t="str">
        <x:v>Pending</x:v>
      </x:c>
      <x:c r="P90" t="str">
        <x:v>No</x:v>
      </x:c>
    </x:row>
    <x:row r="91" ht="20" customHeight="1">
      <x:c r="A91" s="2" t="str">
        <x:v>TM-00090</x:v>
      </x:c>
      <x:c r="B91" s="2" t="str">
        <x:v>--md-circular-progress-four-color-active-indicator-two-color</x:v>
      </x:c>
      <x:c r="C91" s="2" t="str">
        <x:v>comp</x:v>
      </x:c>
      <x:c r="D91" s="6" t="str"/>
      <x:c r="E91" s="6" t="str">
        <x:v>Unmapped</x:v>
      </x:c>
      <x:c r="F91" s="6" t="str">
        <x:v>Not checked</x:v>
      </x:c>
      <x:c r="G91" s="6" t="str"/>
      <x:c r="H91" s="6" t="str">
        <x:v>Pending</x:v>
      </x:c>
      <x:c r="I91" s="2" t="str">
        <x:f>IF(AND(N91="material3-native-v4",LEN(TRIM(B91))&gt;0,LEN(TRIM(D91))&gt;0,E91="Confirmed",F91="Pass",LEN(TRIM(G91))&gt;0,O91="Approved",H91="Approved",P91="Yes"),"Yes","No")</x:f>
        <x:v>No</x:v>
      </x:c>
      <x:c r="J91" s="2" t="str">
        <x:v>web supported</x:v>
      </x:c>
      <x:c r="K91" s="2" t="str">
        <x:v>https://github.com/material-components/material-web/blob/cbd34a8921915af94d5ef65c2a69eece41d5b4f3/tokens/_md-comp-circular-progress.scss#L24</x:v>
      </x:c>
      <x:c r="L91" s="2" t="str"/>
      <x:c r="M91" s="2" t="str"/>
      <x:c r="N91" t="str">
        <x:v>material3-native-v4</x:v>
      </x:c>
      <x:c r="O91" t="str">
        <x:v>Pending</x:v>
      </x:c>
      <x:c r="P91" t="str">
        <x:v>No</x:v>
      </x:c>
    </x:row>
    <x:row r="92" ht="20" customHeight="1">
      <x:c r="A92" s="2" t="str">
        <x:v>TM-00091</x:v>
      </x:c>
      <x:c r="B92" s="2" t="str">
        <x:v>--md-circular-progress-size</x:v>
      </x:c>
      <x:c r="C92" s="2" t="str">
        <x:v>comp</x:v>
      </x:c>
      <x:c r="D92" s="6" t="str"/>
      <x:c r="E92" s="6" t="str">
        <x:v>Unmapped</x:v>
      </x:c>
      <x:c r="F92" s="6" t="str">
        <x:v>Not checked</x:v>
      </x:c>
      <x:c r="G92" s="6" t="str"/>
      <x:c r="H92" s="6" t="str">
        <x:v>Pending</x:v>
      </x:c>
      <x:c r="I92" s="2" t="str">
        <x:f>IF(AND(N92="material3-native-v4",LEN(TRIM(B92))&gt;0,LEN(TRIM(D92))&gt;0,E92="Confirmed",F92="Pass",LEN(TRIM(G92))&gt;0,O92="Approved",H92="Approved",P92="Yes"),"Yes","No")</x:f>
        <x:v>No</x:v>
      </x:c>
      <x:c r="J92" s="2" t="str">
        <x:v>web supported</x:v>
      </x:c>
      <x:c r="K92" s="2" t="str">
        <x:v>https://github.com/material-components/material-web/blob/cbd34a8921915af94d5ef65c2a69eece41d5b4f3/tokens/_md-comp-circular-progress.scss#L25</x:v>
      </x:c>
      <x:c r="L92" s="2" t="str"/>
      <x:c r="M92" s="2" t="str"/>
      <x:c r="N92" t="str">
        <x:v>material3-native-v4</x:v>
      </x:c>
      <x:c r="O92" t="str">
        <x:v>Pending</x:v>
      </x:c>
      <x:c r="P92" t="str">
        <x:v>No</x:v>
      </x:c>
    </x:row>
    <x:row r="93" ht="20" customHeight="1">
      <x:c r="A93" s="2" t="str">
        <x:v>TM-00092</x:v>
      </x:c>
      <x:c r="B93" s="2" t="str">
        <x:v>--md-dialog-container-color</x:v>
      </x:c>
      <x:c r="C93" s="2" t="str">
        <x:v>comp</x:v>
      </x:c>
      <x:c r="D93" s="6" t="str"/>
      <x:c r="E93" s="6" t="str">
        <x:v>Unmapped</x:v>
      </x:c>
      <x:c r="F93" s="6" t="str">
        <x:v>Not checked</x:v>
      </x:c>
      <x:c r="G93" s="6" t="str"/>
      <x:c r="H93" s="6" t="str">
        <x:v>Pending</x:v>
      </x:c>
      <x:c r="I93" s="2" t="str">
        <x:f>IF(AND(N93="material3-native-v4",LEN(TRIM(B93))&gt;0,LEN(TRIM(D93))&gt;0,E93="Confirmed",F93="Pass",LEN(TRIM(G93))&gt;0,O93="Approved",H93="Approved",P93="Yes"),"Yes","No")</x:f>
        <x:v>No</x:v>
      </x:c>
      <x:c r="J93" s="2" t="str">
        <x:v>web supported</x:v>
      </x:c>
      <x:c r="K93" s="2" t="str">
        <x:v>https://github.com/material-components/material-web/blob/cbd34a8921915af94d5ef65c2a69eece41d5b4f3/tokens/_md-comp-dialog.scss#L23</x:v>
      </x:c>
      <x:c r="L93" s="2" t="str"/>
      <x:c r="M93" s="2" t="str"/>
      <x:c r="N93" t="str">
        <x:v>material3-native-v4</x:v>
      </x:c>
      <x:c r="O93" t="str">
        <x:v>Pending</x:v>
      </x:c>
      <x:c r="P93" t="str">
        <x:v>No</x:v>
      </x:c>
    </x:row>
    <x:row r="94" ht="20" customHeight="1">
      <x:c r="A94" s="2" t="str">
        <x:v>TM-00093</x:v>
      </x:c>
      <x:c r="B94" s="2" t="str">
        <x:v>--md-dialog-container-shape</x:v>
      </x:c>
      <x:c r="C94" s="2" t="str">
        <x:v>comp</x:v>
      </x:c>
      <x:c r="D94" s="6" t="str"/>
      <x:c r="E94" s="6" t="str">
        <x:v>Unmapped</x:v>
      </x:c>
      <x:c r="F94" s="6" t="str">
        <x:v>Not checked</x:v>
      </x:c>
      <x:c r="G94" s="6" t="str"/>
      <x:c r="H94" s="6" t="str">
        <x:v>Pending</x:v>
      </x:c>
      <x:c r="I94" s="2" t="str">
        <x:f>IF(AND(N94="material3-native-v4",LEN(TRIM(B94))&gt;0,LEN(TRIM(D94))&gt;0,E94="Confirmed",F94="Pass",LEN(TRIM(G94))&gt;0,O94="Approved",H94="Approved",P94="Yes"),"Yes","No")</x:f>
        <x:v>No</x:v>
      </x:c>
      <x:c r="J94" s="2" t="str">
        <x:v>web supported</x:v>
      </x:c>
      <x:c r="K94" s="2" t="str">
        <x:v>https://github.com/material-components/material-web/blob/cbd34a8921915af94d5ef65c2a69eece41d5b4f3/tokens/_md-comp-dialog.scss#L24</x:v>
      </x:c>
      <x:c r="L94" s="2" t="str"/>
      <x:c r="M94" s="2" t="str"/>
      <x:c r="N94" t="str">
        <x:v>material3-native-v4</x:v>
      </x:c>
      <x:c r="O94" t="str">
        <x:v>Pending</x:v>
      </x:c>
      <x:c r="P94" t="str">
        <x:v>No</x:v>
      </x:c>
    </x:row>
    <x:row r="95" ht="20" customHeight="1">
      <x:c r="A95" s="2" t="str">
        <x:v>TM-00094</x:v>
      </x:c>
      <x:c r="B95" s="2" t="str">
        <x:v>--md-dialog-container-shape-end-end</x:v>
      </x:c>
      <x:c r="C95" s="2" t="str">
        <x:v>comp</x:v>
      </x:c>
      <x:c r="D95" s="6" t="str"/>
      <x:c r="E95" s="6" t="str">
        <x:v>Unmapped</x:v>
      </x:c>
      <x:c r="F95" s="6" t="str">
        <x:v>Not checked</x:v>
      </x:c>
      <x:c r="G95" s="6" t="str"/>
      <x:c r="H95" s="6" t="str">
        <x:v>Pending</x:v>
      </x:c>
      <x:c r="I95" s="2" t="str">
        <x:f>IF(AND(N95="material3-native-v4",LEN(TRIM(B95))&gt;0,LEN(TRIM(D95))&gt;0,E95="Confirmed",F95="Pass",LEN(TRIM(G95))&gt;0,O95="Approved",H95="Approved",P95="Yes"),"Yes","No")</x:f>
        <x:v>No</x:v>
      </x:c>
      <x:c r="J95" s="2" t="str">
        <x:v>web supported</x:v>
      </x:c>
      <x:c r="K95" s="2" t="str">
        <x:v>https://github.com/material-components/material-web/blob/cbd34a8921915af94d5ef65c2a69eece41d5b4f3/tokens/_md-comp-dialog.scss#L25</x:v>
      </x:c>
      <x:c r="L95" s="2" t="str"/>
      <x:c r="M95" s="2" t="str"/>
      <x:c r="N95" t="str">
        <x:v>material3-native-v4</x:v>
      </x:c>
      <x:c r="O95" t="str">
        <x:v>Pending</x:v>
      </x:c>
      <x:c r="P95" t="str">
        <x:v>No</x:v>
      </x:c>
    </x:row>
    <x:row r="96" ht="20" customHeight="1">
      <x:c r="A96" s="2" t="str">
        <x:v>TM-00095</x:v>
      </x:c>
      <x:c r="B96" s="2" t="str">
        <x:v>--md-dialog-container-shape-end-start</x:v>
      </x:c>
      <x:c r="C96" s="2" t="str">
        <x:v>comp</x:v>
      </x:c>
      <x:c r="D96" s="6" t="str"/>
      <x:c r="E96" s="6" t="str">
        <x:v>Unmapped</x:v>
      </x:c>
      <x:c r="F96" s="6" t="str">
        <x:v>Not checked</x:v>
      </x:c>
      <x:c r="G96" s="6" t="str"/>
      <x:c r="H96" s="6" t="str">
        <x:v>Pending</x:v>
      </x:c>
      <x:c r="I96" s="2" t="str">
        <x:f>IF(AND(N96="material3-native-v4",LEN(TRIM(B96))&gt;0,LEN(TRIM(D96))&gt;0,E96="Confirmed",F96="Pass",LEN(TRIM(G96))&gt;0,O96="Approved",H96="Approved",P96="Yes"),"Yes","No")</x:f>
        <x:v>No</x:v>
      </x:c>
      <x:c r="J96" s="2" t="str">
        <x:v>web supported</x:v>
      </x:c>
      <x:c r="K96" s="2" t="str">
        <x:v>https://github.com/material-components/material-web/blob/cbd34a8921915af94d5ef65c2a69eece41d5b4f3/tokens/_md-comp-dialog.scss#L26</x:v>
      </x:c>
      <x:c r="L96" s="2" t="str"/>
      <x:c r="M96" s="2" t="str"/>
      <x:c r="N96" t="str">
        <x:v>material3-native-v4</x:v>
      </x:c>
      <x:c r="O96" t="str">
        <x:v>Pending</x:v>
      </x:c>
      <x:c r="P96" t="str">
        <x:v>No</x:v>
      </x:c>
    </x:row>
    <x:row r="97" ht="20" customHeight="1">
      <x:c r="A97" s="2" t="str">
        <x:v>TM-00096</x:v>
      </x:c>
      <x:c r="B97" s="2" t="str">
        <x:v>--md-dialog-container-shape-start-end</x:v>
      </x:c>
      <x:c r="C97" s="2" t="str">
        <x:v>comp</x:v>
      </x:c>
      <x:c r="D97" s="6" t="str"/>
      <x:c r="E97" s="6" t="str">
        <x:v>Unmapped</x:v>
      </x:c>
      <x:c r="F97" s="6" t="str">
        <x:v>Not checked</x:v>
      </x:c>
      <x:c r="G97" s="6" t="str"/>
      <x:c r="H97" s="6" t="str">
        <x:v>Pending</x:v>
      </x:c>
      <x:c r="I97" s="2" t="str">
        <x:f>IF(AND(N97="material3-native-v4",LEN(TRIM(B97))&gt;0,LEN(TRIM(D97))&gt;0,E97="Confirmed",F97="Pass",LEN(TRIM(G97))&gt;0,O97="Approved",H97="Approved",P97="Yes"),"Yes","No")</x:f>
        <x:v>No</x:v>
      </x:c>
      <x:c r="J97" s="2" t="str">
        <x:v>web supported</x:v>
      </x:c>
      <x:c r="K97" s="2" t="str">
        <x:v>https://github.com/material-components/material-web/blob/cbd34a8921915af94d5ef65c2a69eece41d5b4f3/tokens/_md-comp-dialog.scss#L27</x:v>
      </x:c>
      <x:c r="L97" s="2" t="str"/>
      <x:c r="M97" s="2" t="str"/>
      <x:c r="N97" t="str">
        <x:v>material3-native-v4</x:v>
      </x:c>
      <x:c r="O97" t="str">
        <x:v>Pending</x:v>
      </x:c>
      <x:c r="P97" t="str">
        <x:v>No</x:v>
      </x:c>
    </x:row>
    <x:row r="98" ht="20" customHeight="1">
      <x:c r="A98" s="2" t="str">
        <x:v>TM-00097</x:v>
      </x:c>
      <x:c r="B98" s="2" t="str">
        <x:v>--md-dialog-container-shape-start-start</x:v>
      </x:c>
      <x:c r="C98" s="2" t="str">
        <x:v>comp</x:v>
      </x:c>
      <x:c r="D98" s="6" t="str"/>
      <x:c r="E98" s="6" t="str">
        <x:v>Unmapped</x:v>
      </x:c>
      <x:c r="F98" s="6" t="str">
        <x:v>Not checked</x:v>
      </x:c>
      <x:c r="G98" s="6" t="str"/>
      <x:c r="H98" s="6" t="str">
        <x:v>Pending</x:v>
      </x:c>
      <x:c r="I98" s="2" t="str">
        <x:f>IF(AND(N98="material3-native-v4",LEN(TRIM(B98))&gt;0,LEN(TRIM(D98))&gt;0,E98="Confirmed",F98="Pass",LEN(TRIM(G98))&gt;0,O98="Approved",H98="Approved",P98="Yes"),"Yes","No")</x:f>
        <x:v>No</x:v>
      </x:c>
      <x:c r="J98" s="2" t="str">
        <x:v>web supported</x:v>
      </x:c>
      <x:c r="K98" s="2" t="str">
        <x:v>https://github.com/material-components/material-web/blob/cbd34a8921915af94d5ef65c2a69eece41d5b4f3/tokens/_md-comp-dialog.scss#L28</x:v>
      </x:c>
      <x:c r="L98" s="2" t="str"/>
      <x:c r="M98" s="2" t="str"/>
      <x:c r="N98" t="str">
        <x:v>material3-native-v4</x:v>
      </x:c>
      <x:c r="O98" t="str">
        <x:v>Pending</x:v>
      </x:c>
      <x:c r="P98" t="str">
        <x:v>No</x:v>
      </x:c>
    </x:row>
    <x:row r="99" ht="20" customHeight="1">
      <x:c r="A99" s="2" t="str">
        <x:v>TM-00098</x:v>
      </x:c>
      <x:c r="B99" s="2" t="str">
        <x:v>--md-dialog-headline-color</x:v>
      </x:c>
      <x:c r="C99" s="2" t="str">
        <x:v>comp</x:v>
      </x:c>
      <x:c r="D99" s="6" t="str"/>
      <x:c r="E99" s="6" t="str">
        <x:v>Unmapped</x:v>
      </x:c>
      <x:c r="F99" s="6" t="str">
        <x:v>Not checked</x:v>
      </x:c>
      <x:c r="G99" s="6" t="str"/>
      <x:c r="H99" s="6" t="str">
        <x:v>Pending</x:v>
      </x:c>
      <x:c r="I99" s="2" t="str">
        <x:f>IF(AND(N99="material3-native-v4",LEN(TRIM(B99))&gt;0,LEN(TRIM(D99))&gt;0,E99="Confirmed",F99="Pass",LEN(TRIM(G99))&gt;0,O99="Approved",H99="Approved",P99="Yes"),"Yes","No")</x:f>
        <x:v>No</x:v>
      </x:c>
      <x:c r="J99" s="2" t="str">
        <x:v>web supported</x:v>
      </x:c>
      <x:c r="K99" s="2" t="str">
        <x:v>https://github.com/material-components/material-web/blob/cbd34a8921915af94d5ef65c2a69eece41d5b4f3/tokens/_md-comp-dialog.scss#L29</x:v>
      </x:c>
      <x:c r="L99" s="2" t="str"/>
      <x:c r="M99" s="2" t="str"/>
      <x:c r="N99" t="str">
        <x:v>material3-native-v4</x:v>
      </x:c>
      <x:c r="O99" t="str">
        <x:v>Pending</x:v>
      </x:c>
      <x:c r="P99" t="str">
        <x:v>No</x:v>
      </x:c>
    </x:row>
    <x:row r="100" ht="20" customHeight="1">
      <x:c r="A100" s="2" t="str">
        <x:v>TM-00099</x:v>
      </x:c>
      <x:c r="B100" s="2" t="str">
        <x:v>--md-dialog-headline-font</x:v>
      </x:c>
      <x:c r="C100" s="2" t="str">
        <x:v>comp</x:v>
      </x:c>
      <x:c r="D100" s="6" t="str"/>
      <x:c r="E100" s="6" t="str">
        <x:v>Unmapped</x:v>
      </x:c>
      <x:c r="F100" s="6" t="str">
        <x:v>Not checked</x:v>
      </x:c>
      <x:c r="G100" s="6" t="str"/>
      <x:c r="H100" s="6" t="str">
        <x:v>Pending</x:v>
      </x:c>
      <x:c r="I100" s="2" t="str">
        <x:f>IF(AND(N100="material3-native-v4",LEN(TRIM(B100))&gt;0,LEN(TRIM(D100))&gt;0,E100="Confirmed",F100="Pass",LEN(TRIM(G100))&gt;0,O100="Approved",H100="Approved",P100="Yes"),"Yes","No")</x:f>
        <x:v>No</x:v>
      </x:c>
      <x:c r="J100" s="2" t="str">
        <x:v>web supported</x:v>
      </x:c>
      <x:c r="K100" s="2" t="str">
        <x:v>https://github.com/material-components/material-web/blob/cbd34a8921915af94d5ef65c2a69eece41d5b4f3/tokens/_md-comp-dialog.scss#L30</x:v>
      </x:c>
      <x:c r="L100" s="2" t="str"/>
      <x:c r="M100" s="2" t="str"/>
      <x:c r="N100" t="str">
        <x:v>material3-native-v4</x:v>
      </x:c>
      <x:c r="O100" t="str">
        <x:v>Pending</x:v>
      </x:c>
      <x:c r="P100" t="str">
        <x:v>No</x:v>
      </x:c>
    </x:row>
    <x:row r="101" ht="20" customHeight="1">
      <x:c r="A101" s="2" t="str">
        <x:v>TM-00100</x:v>
      </x:c>
      <x:c r="B101" s="2" t="str">
        <x:v>--md-dialog-headline-line-height</x:v>
      </x:c>
      <x:c r="C101" s="2" t="str">
        <x:v>comp</x:v>
      </x:c>
      <x:c r="D101" s="6" t="str"/>
      <x:c r="E101" s="6" t="str">
        <x:v>Unmapped</x:v>
      </x:c>
      <x:c r="F101" s="6" t="str">
        <x:v>Not checked</x:v>
      </x:c>
      <x:c r="G101" s="6" t="str"/>
      <x:c r="H101" s="6" t="str">
        <x:v>Pending</x:v>
      </x:c>
      <x:c r="I101" s="2" t="str">
        <x:f>IF(AND(N101="material3-native-v4",LEN(TRIM(B101))&gt;0,LEN(TRIM(D101))&gt;0,E101="Confirmed",F101="Pass",LEN(TRIM(G101))&gt;0,O101="Approved",H101="Approved",P101="Yes"),"Yes","No")</x:f>
        <x:v>No</x:v>
      </x:c>
      <x:c r="J101" s="2" t="str">
        <x:v>web supported</x:v>
      </x:c>
      <x:c r="K101" s="2" t="str">
        <x:v>https://github.com/material-components/material-web/blob/cbd34a8921915af94d5ef65c2a69eece41d5b4f3/tokens/_md-comp-dialog.scss#L31</x:v>
      </x:c>
      <x:c r="L101" s="2" t="str"/>
      <x:c r="M101" s="2" t="str"/>
      <x:c r="N101" t="str">
        <x:v>material3-native-v4</x:v>
      </x:c>
      <x:c r="O101" t="str">
        <x:v>Pending</x:v>
      </x:c>
      <x:c r="P101" t="str">
        <x:v>No</x:v>
      </x:c>
    </x:row>
    <x:row r="102" ht="20" customHeight="1">
      <x:c r="A102" s="2" t="str">
        <x:v>TM-00101</x:v>
      </x:c>
      <x:c r="B102" s="2" t="str">
        <x:v>--md-dialog-headline-size</x:v>
      </x:c>
      <x:c r="C102" s="2" t="str">
        <x:v>comp</x:v>
      </x:c>
      <x:c r="D102" s="6" t="str"/>
      <x:c r="E102" s="6" t="str">
        <x:v>Unmapped</x:v>
      </x:c>
      <x:c r="F102" s="6" t="str">
        <x:v>Not checked</x:v>
      </x:c>
      <x:c r="G102" s="6" t="str"/>
      <x:c r="H102" s="6" t="str">
        <x:v>Pending</x:v>
      </x:c>
      <x:c r="I102" s="2" t="str">
        <x:f>IF(AND(N102="material3-native-v4",LEN(TRIM(B102))&gt;0,LEN(TRIM(D102))&gt;0,E102="Confirmed",F102="Pass",LEN(TRIM(G102))&gt;0,O102="Approved",H102="Approved",P102="Yes"),"Yes","No")</x:f>
        <x:v>No</x:v>
      </x:c>
      <x:c r="J102" s="2" t="str">
        <x:v>web supported</x:v>
      </x:c>
      <x:c r="K102" s="2" t="str">
        <x:v>https://github.com/material-components/material-web/blob/cbd34a8921915af94d5ef65c2a69eece41d5b4f3/tokens/_md-comp-dialog.scss#L32</x:v>
      </x:c>
      <x:c r="L102" s="2" t="str"/>
      <x:c r="M102" s="2" t="str"/>
      <x:c r="N102" t="str">
        <x:v>material3-native-v4</x:v>
      </x:c>
      <x:c r="O102" t="str">
        <x:v>Pending</x:v>
      </x:c>
      <x:c r="P102" t="str">
        <x:v>No</x:v>
      </x:c>
    </x:row>
    <x:row r="103" ht="20" customHeight="1">
      <x:c r="A103" s="2" t="str">
        <x:v>TM-00102</x:v>
      </x:c>
      <x:c r="B103" s="2" t="str">
        <x:v>--md-dialog-headline-weight</x:v>
      </x:c>
      <x:c r="C103" s="2" t="str">
        <x:v>comp</x:v>
      </x:c>
      <x:c r="D103" s="6" t="str"/>
      <x:c r="E103" s="6" t="str">
        <x:v>Unmapped</x:v>
      </x:c>
      <x:c r="F103" s="6" t="str">
        <x:v>Not checked</x:v>
      </x:c>
      <x:c r="G103" s="6" t="str"/>
      <x:c r="H103" s="6" t="str">
        <x:v>Pending</x:v>
      </x:c>
      <x:c r="I103" s="2" t="str">
        <x:f>IF(AND(N103="material3-native-v4",LEN(TRIM(B103))&gt;0,LEN(TRIM(D103))&gt;0,E103="Confirmed",F103="Pass",LEN(TRIM(G103))&gt;0,O103="Approved",H103="Approved",P103="Yes"),"Yes","No")</x:f>
        <x:v>No</x:v>
      </x:c>
      <x:c r="J103" s="2" t="str">
        <x:v>web supported</x:v>
      </x:c>
      <x:c r="K103" s="2" t="str">
        <x:v>https://github.com/material-components/material-web/blob/cbd34a8921915af94d5ef65c2a69eece41d5b4f3/tokens/_md-comp-dialog.scss#L33</x:v>
      </x:c>
      <x:c r="L103" s="2" t="str"/>
      <x:c r="M103" s="2" t="str"/>
      <x:c r="N103" t="str">
        <x:v>material3-native-v4</x:v>
      </x:c>
      <x:c r="O103" t="str">
        <x:v>Pending</x:v>
      </x:c>
      <x:c r="P103" t="str">
        <x:v>No</x:v>
      </x:c>
    </x:row>
    <x:row r="104" ht="20" customHeight="1">
      <x:c r="A104" s="2" t="str">
        <x:v>TM-00103</x:v>
      </x:c>
      <x:c r="B104" s="2" t="str">
        <x:v>--md-dialog-icon-color</x:v>
      </x:c>
      <x:c r="C104" s="2" t="str">
        <x:v>comp</x:v>
      </x:c>
      <x:c r="D104" s="6" t="str"/>
      <x:c r="E104" s="6" t="str">
        <x:v>Unmapped</x:v>
      </x:c>
      <x:c r="F104" s="6" t="str">
        <x:v>Not checked</x:v>
      </x:c>
      <x:c r="G104" s="6" t="str"/>
      <x:c r="H104" s="6" t="str">
        <x:v>Pending</x:v>
      </x:c>
      <x:c r="I104" s="2" t="str">
        <x:f>IF(AND(N104="material3-native-v4",LEN(TRIM(B104))&gt;0,LEN(TRIM(D104))&gt;0,E104="Confirmed",F104="Pass",LEN(TRIM(G104))&gt;0,O104="Approved",H104="Approved",P104="Yes"),"Yes","No")</x:f>
        <x:v>No</x:v>
      </x:c>
      <x:c r="J104" s="2" t="str">
        <x:v>web supported</x:v>
      </x:c>
      <x:c r="K104" s="2" t="str">
        <x:v>https://github.com/material-components/material-web/blob/cbd34a8921915af94d5ef65c2a69eece41d5b4f3/tokens/_md-comp-dialog.scss#L34</x:v>
      </x:c>
      <x:c r="L104" s="2" t="str"/>
      <x:c r="M104" s="2" t="str"/>
      <x:c r="N104" t="str">
        <x:v>material3-native-v4</x:v>
      </x:c>
      <x:c r="O104" t="str">
        <x:v>Pending</x:v>
      </x:c>
      <x:c r="P104" t="str">
        <x:v>No</x:v>
      </x:c>
    </x:row>
    <x:row r="105" ht="20" customHeight="1">
      <x:c r="A105" s="2" t="str">
        <x:v>TM-00104</x:v>
      </x:c>
      <x:c r="B105" s="2" t="str">
        <x:v>--md-dialog-icon-size</x:v>
      </x:c>
      <x:c r="C105" s="2" t="str">
        <x:v>comp</x:v>
      </x:c>
      <x:c r="D105" s="6" t="str"/>
      <x:c r="E105" s="6" t="str">
        <x:v>Unmapped</x:v>
      </x:c>
      <x:c r="F105" s="6" t="str">
        <x:v>Not checked</x:v>
      </x:c>
      <x:c r="G105" s="6" t="str"/>
      <x:c r="H105" s="6" t="str">
        <x:v>Pending</x:v>
      </x:c>
      <x:c r="I105" s="2" t="str">
        <x:f>IF(AND(N105="material3-native-v4",LEN(TRIM(B105))&gt;0,LEN(TRIM(D105))&gt;0,E105="Confirmed",F105="Pass",LEN(TRIM(G105))&gt;0,O105="Approved",H105="Approved",P105="Yes"),"Yes","No")</x:f>
        <x:v>No</x:v>
      </x:c>
      <x:c r="J105" s="2" t="str">
        <x:v>web supported</x:v>
      </x:c>
      <x:c r="K105" s="2" t="str">
        <x:v>https://github.com/material-components/material-web/blob/cbd34a8921915af94d5ef65c2a69eece41d5b4f3/tokens/_md-comp-dialog.scss#L35</x:v>
      </x:c>
      <x:c r="L105" s="2" t="str"/>
      <x:c r="M105" s="2" t="str"/>
      <x:c r="N105" t="str">
        <x:v>material3-native-v4</x:v>
      </x:c>
      <x:c r="O105" t="str">
        <x:v>Pending</x:v>
      </x:c>
      <x:c r="P105" t="str">
        <x:v>No</x:v>
      </x:c>
    </x:row>
    <x:row r="106" ht="20" customHeight="1">
      <x:c r="A106" s="2" t="str">
        <x:v>TM-00105</x:v>
      </x:c>
      <x:c r="B106" s="2" t="str">
        <x:v>--md-dialog-supporting-text-color</x:v>
      </x:c>
      <x:c r="C106" s="2" t="str">
        <x:v>comp</x:v>
      </x:c>
      <x:c r="D106" s="6" t="str"/>
      <x:c r="E106" s="6" t="str">
        <x:v>Unmapped</x:v>
      </x:c>
      <x:c r="F106" s="6" t="str">
        <x:v>Not checked</x:v>
      </x:c>
      <x:c r="G106" s="6" t="str"/>
      <x:c r="H106" s="6" t="str">
        <x:v>Pending</x:v>
      </x:c>
      <x:c r="I106" s="2" t="str">
        <x:f>IF(AND(N106="material3-native-v4",LEN(TRIM(B106))&gt;0,LEN(TRIM(D106))&gt;0,E106="Confirmed",F106="Pass",LEN(TRIM(G106))&gt;0,O106="Approved",H106="Approved",P106="Yes"),"Yes","No")</x:f>
        <x:v>No</x:v>
      </x:c>
      <x:c r="J106" s="2" t="str">
        <x:v>web supported</x:v>
      </x:c>
      <x:c r="K106" s="2" t="str">
        <x:v>https://github.com/material-components/material-web/blob/cbd34a8921915af94d5ef65c2a69eece41d5b4f3/tokens/_md-comp-dialog.scss#L36</x:v>
      </x:c>
      <x:c r="L106" s="2" t="str"/>
      <x:c r="M106" s="2" t="str"/>
      <x:c r="N106" t="str">
        <x:v>material3-native-v4</x:v>
      </x:c>
      <x:c r="O106" t="str">
        <x:v>Pending</x:v>
      </x:c>
      <x:c r="P106" t="str">
        <x:v>No</x:v>
      </x:c>
    </x:row>
    <x:row r="107" ht="20" customHeight="1">
      <x:c r="A107" s="2" t="str">
        <x:v>TM-00106</x:v>
      </x:c>
      <x:c r="B107" s="2" t="str">
        <x:v>--md-dialog-supporting-text-font</x:v>
      </x:c>
      <x:c r="C107" s="2" t="str">
        <x:v>comp</x:v>
      </x:c>
      <x:c r="D107" s="6" t="str"/>
      <x:c r="E107" s="6" t="str">
        <x:v>Unmapped</x:v>
      </x:c>
      <x:c r="F107" s="6" t="str">
        <x:v>Not checked</x:v>
      </x:c>
      <x:c r="G107" s="6" t="str"/>
      <x:c r="H107" s="6" t="str">
        <x:v>Pending</x:v>
      </x:c>
      <x:c r="I107" s="2" t="str">
        <x:f>IF(AND(N107="material3-native-v4",LEN(TRIM(B107))&gt;0,LEN(TRIM(D107))&gt;0,E107="Confirmed",F107="Pass",LEN(TRIM(G107))&gt;0,O107="Approved",H107="Approved",P107="Yes"),"Yes","No")</x:f>
        <x:v>No</x:v>
      </x:c>
      <x:c r="J107" s="2" t="str">
        <x:v>web supported</x:v>
      </x:c>
      <x:c r="K107" s="2" t="str">
        <x:v>https://github.com/material-components/material-web/blob/cbd34a8921915af94d5ef65c2a69eece41d5b4f3/tokens/_md-comp-dialog.scss#L37</x:v>
      </x:c>
      <x:c r="L107" s="2" t="str"/>
      <x:c r="M107" s="2" t="str"/>
      <x:c r="N107" t="str">
        <x:v>material3-native-v4</x:v>
      </x:c>
      <x:c r="O107" t="str">
        <x:v>Pending</x:v>
      </x:c>
      <x:c r="P107" t="str">
        <x:v>No</x:v>
      </x:c>
    </x:row>
    <x:row r="108" ht="20" customHeight="1">
      <x:c r="A108" s="2" t="str">
        <x:v>TM-00107</x:v>
      </x:c>
      <x:c r="B108" s="2" t="str">
        <x:v>--md-dialog-supporting-text-line-height</x:v>
      </x:c>
      <x:c r="C108" s="2" t="str">
        <x:v>comp</x:v>
      </x:c>
      <x:c r="D108" s="6" t="str"/>
      <x:c r="E108" s="6" t="str">
        <x:v>Unmapped</x:v>
      </x:c>
      <x:c r="F108" s="6" t="str">
        <x:v>Not checked</x:v>
      </x:c>
      <x:c r="G108" s="6" t="str"/>
      <x:c r="H108" s="6" t="str">
        <x:v>Pending</x:v>
      </x:c>
      <x:c r="I108" s="2" t="str">
        <x:f>IF(AND(N108="material3-native-v4",LEN(TRIM(B108))&gt;0,LEN(TRIM(D108))&gt;0,E108="Confirmed",F108="Pass",LEN(TRIM(G108))&gt;0,O108="Approved",H108="Approved",P108="Yes"),"Yes","No")</x:f>
        <x:v>No</x:v>
      </x:c>
      <x:c r="J108" s="2" t="str">
        <x:v>web supported</x:v>
      </x:c>
      <x:c r="K108" s="2" t="str">
        <x:v>https://github.com/material-components/material-web/blob/cbd34a8921915af94d5ef65c2a69eece41d5b4f3/tokens/_md-comp-dialog.scss#L38</x:v>
      </x:c>
      <x:c r="L108" s="2" t="str"/>
      <x:c r="M108" s="2" t="str"/>
      <x:c r="N108" t="str">
        <x:v>material3-native-v4</x:v>
      </x:c>
      <x:c r="O108" t="str">
        <x:v>Pending</x:v>
      </x:c>
      <x:c r="P108" t="str">
        <x:v>No</x:v>
      </x:c>
    </x:row>
    <x:row r="109" ht="20" customHeight="1">
      <x:c r="A109" s="2" t="str">
        <x:v>TM-00108</x:v>
      </x:c>
      <x:c r="B109" s="2" t="str">
        <x:v>--md-dialog-supporting-text-size</x:v>
      </x:c>
      <x:c r="C109" s="2" t="str">
        <x:v>comp</x:v>
      </x:c>
      <x:c r="D109" s="6" t="str"/>
      <x:c r="E109" s="6" t="str">
        <x:v>Unmapped</x:v>
      </x:c>
      <x:c r="F109" s="6" t="str">
        <x:v>Not checked</x:v>
      </x:c>
      <x:c r="G109" s="6" t="str"/>
      <x:c r="H109" s="6" t="str">
        <x:v>Pending</x:v>
      </x:c>
      <x:c r="I109" s="2" t="str">
        <x:f>IF(AND(N109="material3-native-v4",LEN(TRIM(B109))&gt;0,LEN(TRIM(D109))&gt;0,E109="Confirmed",F109="Pass",LEN(TRIM(G109))&gt;0,O109="Approved",H109="Approved",P109="Yes"),"Yes","No")</x:f>
        <x:v>No</x:v>
      </x:c>
      <x:c r="J109" s="2" t="str">
        <x:v>web supported</x:v>
      </x:c>
      <x:c r="K109" s="2" t="str">
        <x:v>https://github.com/material-components/material-web/blob/cbd34a8921915af94d5ef65c2a69eece41d5b4f3/tokens/_md-comp-dialog.scss#L39</x:v>
      </x:c>
      <x:c r="L109" s="2" t="str"/>
      <x:c r="M109" s="2" t="str"/>
      <x:c r="N109" t="str">
        <x:v>material3-native-v4</x:v>
      </x:c>
      <x:c r="O109" t="str">
        <x:v>Pending</x:v>
      </x:c>
      <x:c r="P109" t="str">
        <x:v>No</x:v>
      </x:c>
    </x:row>
    <x:row r="110" ht="20" customHeight="1">
      <x:c r="A110" s="2" t="str">
        <x:v>TM-00109</x:v>
      </x:c>
      <x:c r="B110" s="2" t="str">
        <x:v>--md-dialog-supporting-text-weight</x:v>
      </x:c>
      <x:c r="C110" s="2" t="str">
        <x:v>comp</x:v>
      </x:c>
      <x:c r="D110" s="6" t="str"/>
      <x:c r="E110" s="6" t="str">
        <x:v>Unmapped</x:v>
      </x:c>
      <x:c r="F110" s="6" t="str">
        <x:v>Not checked</x:v>
      </x:c>
      <x:c r="G110" s="6" t="str"/>
      <x:c r="H110" s="6" t="str">
        <x:v>Pending</x:v>
      </x:c>
      <x:c r="I110" s="2" t="str">
        <x:f>IF(AND(N110="material3-native-v4",LEN(TRIM(B110))&gt;0,LEN(TRIM(D110))&gt;0,E110="Confirmed",F110="Pass",LEN(TRIM(G110))&gt;0,O110="Approved",H110="Approved",P110="Yes"),"Yes","No")</x:f>
        <x:v>No</x:v>
      </x:c>
      <x:c r="J110" s="2" t="str">
        <x:v>web supported</x:v>
      </x:c>
      <x:c r="K110" s="2" t="str">
        <x:v>https://github.com/material-components/material-web/blob/cbd34a8921915af94d5ef65c2a69eece41d5b4f3/tokens/_md-comp-dialog.scss#L40</x:v>
      </x:c>
      <x:c r="L110" s="2" t="str"/>
      <x:c r="M110" s="2" t="str"/>
      <x:c r="N110" t="str">
        <x:v>material3-native-v4</x:v>
      </x:c>
      <x:c r="O110" t="str">
        <x:v>Pending</x:v>
      </x:c>
      <x:c r="P110" t="str">
        <x:v>No</x:v>
      </x:c>
    </x:row>
    <x:row r="111" ht="20" customHeight="1">
      <x:c r="A111" s="2" t="str">
        <x:v>TM-00110</x:v>
      </x:c>
      <x:c r="B111" s="2" t="str">
        <x:v>--md-divider-color</x:v>
      </x:c>
      <x:c r="C111" s="2" t="str">
        <x:v>comp</x:v>
      </x:c>
      <x:c r="D111" s="6" t="str">
        <x:v>--md-divider-color native; --astryx-divider-color Core compatibility</x:v>
      </x:c>
      <x:c r="E111" s="6" t="str">
        <x:v>Confirmed</x:v>
      </x:c>
      <x:c r="F111" s="6" t="str">
        <x:v>Pass</x:v>
      </x:c>
      <x:c r="G111" s="6" t="str">
        <x:v>internal/material3-migration/sources/baseline/divider-compose-first.json; packages/material3/src/foundation.ts; packages/material3/src/Divider/DividerRule.tsx; packages/material3/scripts/check-divider-browser.mjs; packages/material3/scripts/check-divider-pixels.mjs</x:v>
      </x:c>
      <x:c r="H111" s="6" t="str">
        <x:v>Approved</x:v>
      </x:c>
      <x:c r="I111" s="2" t="str">
        <x:f>IF(AND(N111="material3-native-v4",LEN(TRIM(B111))&gt;0,LEN(TRIM(D111))&gt;0,E111="Confirmed",F111="Pass",LEN(TRIM(G111))&gt;0,O111="Approved",H111="Approved",P111="Yes"),"Yes","No")</x:f>
        <x:v>Yes</x:v>
      </x:c>
      <x:c r="J111" s="2" t="str">
        <x:v>web supported</x:v>
      </x:c>
      <x:c r="K111" s="2" t="str">
        <x:v>https://github.com/material-components/material-web/blob/cbd34a8921915af94d5ef65c2a69eece41d5b4f3/tokens/_md-comp-divider.scss#L17</x:v>
      </x:c>
      <x:c r="L111" s="2" t="str">
        <x:v>packages/material3/src/foundation.ts; packages/material3/src/Divider/DividerRule.tsx</x:v>
      </x:c>
      <x:c r="M111" s="2" t="str">
        <x:v>Native Divider consumes the Material role directly; Core alias remains one-way compatibility.</x:v>
      </x:c>
      <x:c r="N111" t="str">
        <x:v>material3-native-v4</x:v>
      </x:c>
      <x:c r="O111" t="str">
        <x:v>Approved</x:v>
      </x:c>
      <x:c r="P111" t="str">
        <x:v>Yes</x:v>
      </x:c>
    </x:row>
    <x:row r="112" ht="20" customHeight="1">
      <x:c r="A112" s="2" t="str">
        <x:v>TM-00111</x:v>
      </x:c>
      <x:c r="B112" s="2" t="str">
        <x:v>--md-divider-thickness</x:v>
      </x:c>
      <x:c r="C112" s="2" t="str">
        <x:v>comp</x:v>
      </x:c>
      <x:c r="D112" s="6" t="str">
        <x:v>--md-divider-thickness native; --astryx-divider-thickness Core compatibility</x:v>
      </x:c>
      <x:c r="E112" s="6" t="str">
        <x:v>Confirmed</x:v>
      </x:c>
      <x:c r="F112" s="6" t="str">
        <x:v>Pass</x:v>
      </x:c>
      <x:c r="G112" s="6" t="str">
        <x:v>internal/material3-migration/sources/baseline/divider-compose-first.json; packages/material3/src/foundation.ts; packages/material3/src/Divider/DividerRule.tsx; packages/material3/scripts/check-divider-browser.mjs; packages/material3/scripts/check-divider-pixels.mjs</x:v>
      </x:c>
      <x:c r="H112" s="6" t="str">
        <x:v>Approved</x:v>
      </x:c>
      <x:c r="I112" s="2" t="str">
        <x:f>IF(AND(N112="material3-native-v4",LEN(TRIM(B112))&gt;0,LEN(TRIM(D112))&gt;0,E112="Confirmed",F112="Pass",LEN(TRIM(G112))&gt;0,O112="Approved",H112="Approved",P112="Yes"),"Yes","No")</x:f>
        <x:v>Yes</x:v>
      </x:c>
      <x:c r="J112" s="2" t="str">
        <x:v>web supported</x:v>
      </x:c>
      <x:c r="K112" s="2" t="str">
        <x:v>https://github.com/material-components/material-web/blob/cbd34a8921915af94d5ef65c2a69eece41d5b4f3/tokens/_md-comp-divider.scss#L18</x:v>
      </x:c>
      <x:c r="L112" s="2" t="str">
        <x:v>packages/material3/src/foundation.ts; packages/material3/src/Divider/DividerRule.tsx</x:v>
      </x:c>
      <x:c r="M112" s="2" t="str">
        <x:v>Native Divider consumes the Material role directly; Core alias remains one-way compatibility.</x:v>
      </x:c>
      <x:c r="N112" t="str">
        <x:v>material3-native-v4</x:v>
      </x:c>
      <x:c r="O112" t="str">
        <x:v>Approved</x:v>
      </x:c>
      <x:c r="P112" t="str">
        <x:v>Yes</x:v>
      </x:c>
    </x:row>
    <x:row r="113" ht="20" customHeight="1">
      <x:c r="A113" s="2" t="str">
        <x:v>TM-00112</x:v>
      </x:c>
      <x:c r="B113" s="2" t="str">
        <x:v>--md-elevated-button-container-color</x:v>
      </x:c>
      <x:c r="C113" s="2" t="str">
        <x:v>comp</x:v>
      </x:c>
      <x:c r="D113" s="6" t="str"/>
      <x:c r="E113" s="6" t="str">
        <x:v>Unmapped</x:v>
      </x:c>
      <x:c r="F113" s="6" t="str">
        <x:v>Not checked</x:v>
      </x:c>
      <x:c r="G113" s="6" t="str"/>
      <x:c r="H113" s="6" t="str">
        <x:v>Pending</x:v>
      </x:c>
      <x:c r="I113" s="2" t="str">
        <x:f>IF(AND(N113="material3-native-v4",LEN(TRIM(B113))&gt;0,LEN(TRIM(D113))&gt;0,E113="Confirmed",F113="Pass",LEN(TRIM(G113))&gt;0,O113="Approved",H113="Approved",P113="Yes"),"Yes","No")</x:f>
        <x:v>No</x:v>
      </x:c>
      <x:c r="J113" s="2" t="str">
        <x:v>web supported</x:v>
      </x:c>
      <x:c r="K113" s="2" t="str">
        <x:v>https://github.com/material-components/material-web/blob/cbd34a8921915af94d5ef65c2a69eece41d5b4f3/tokens/_md-comp-elevated-button.scss#L23</x:v>
      </x:c>
      <x:c r="L113" s="2" t="str"/>
      <x:c r="M113" s="2" t="str"/>
      <x:c r="N113" t="str">
        <x:v>material3-native-v4</x:v>
      </x:c>
      <x:c r="O113" t="str">
        <x:v>Pending</x:v>
      </x:c>
      <x:c r="P113" t="str">
        <x:v>No</x:v>
      </x:c>
    </x:row>
    <x:row r="114" ht="20" customHeight="1">
      <x:c r="A114" s="2" t="str">
        <x:v>TM-00113</x:v>
      </x:c>
      <x:c r="B114" s="2" t="str">
        <x:v>--md-elevated-button-container-elevation</x:v>
      </x:c>
      <x:c r="C114" s="2" t="str">
        <x:v>comp</x:v>
      </x:c>
      <x:c r="D114" s="6" t="str"/>
      <x:c r="E114" s="6" t="str">
        <x:v>Unmapped</x:v>
      </x:c>
      <x:c r="F114" s="6" t="str">
        <x:v>Not checked</x:v>
      </x:c>
      <x:c r="G114" s="6" t="str"/>
      <x:c r="H114" s="6" t="str">
        <x:v>Pending</x:v>
      </x:c>
      <x:c r="I114" s="2" t="str">
        <x:f>IF(AND(N114="material3-native-v4",LEN(TRIM(B114))&gt;0,LEN(TRIM(D114))&gt;0,E114="Confirmed",F114="Pass",LEN(TRIM(G114))&gt;0,O114="Approved",H114="Approved",P114="Yes"),"Yes","No")</x:f>
        <x:v>No</x:v>
      </x:c>
      <x:c r="J114" s="2" t="str">
        <x:v>web supported</x:v>
      </x:c>
      <x:c r="K114" s="2" t="str">
        <x:v>https://github.com/material-components/material-web/blob/cbd34a8921915af94d5ef65c2a69eece41d5b4f3/tokens/_md-comp-elevated-button.scss#L24</x:v>
      </x:c>
      <x:c r="L114" s="2" t="str"/>
      <x:c r="M114" s="2" t="str"/>
      <x:c r="N114" t="str">
        <x:v>material3-native-v4</x:v>
      </x:c>
      <x:c r="O114" t="str">
        <x:v>Pending</x:v>
      </x:c>
      <x:c r="P114" t="str">
        <x:v>No</x:v>
      </x:c>
    </x:row>
    <x:row r="115" ht="20" customHeight="1">
      <x:c r="A115" s="2" t="str">
        <x:v>TM-00114</x:v>
      </x:c>
      <x:c r="B115" s="2" t="str">
        <x:v>--md-elevated-button-container-height</x:v>
      </x:c>
      <x:c r="C115" s="2" t="str">
        <x:v>comp</x:v>
      </x:c>
      <x:c r="D115" s="6" t="str"/>
      <x:c r="E115" s="6" t="str">
        <x:v>Unmapped</x:v>
      </x:c>
      <x:c r="F115" s="6" t="str">
        <x:v>Not checked</x:v>
      </x:c>
      <x:c r="G115" s="6" t="str"/>
      <x:c r="H115" s="6" t="str">
        <x:v>Pending</x:v>
      </x:c>
      <x:c r="I115" s="2" t="str">
        <x:f>IF(AND(N115="material3-native-v4",LEN(TRIM(B115))&gt;0,LEN(TRIM(D115))&gt;0,E115="Confirmed",F115="Pass",LEN(TRIM(G115))&gt;0,O115="Approved",H115="Approved",P115="Yes"),"Yes","No")</x:f>
        <x:v>No</x:v>
      </x:c>
      <x:c r="J115" s="2" t="str">
        <x:v>web supported</x:v>
      </x:c>
      <x:c r="K115" s="2" t="str">
        <x:v>https://github.com/material-components/material-web/blob/cbd34a8921915af94d5ef65c2a69eece41d5b4f3/tokens/_md-comp-elevated-button.scss#L25</x:v>
      </x:c>
      <x:c r="L115" s="2" t="str"/>
      <x:c r="M115" s="2" t="str"/>
      <x:c r="N115" t="str">
        <x:v>material3-native-v4</x:v>
      </x:c>
      <x:c r="O115" t="str">
        <x:v>Pending</x:v>
      </x:c>
      <x:c r="P115" t="str">
        <x:v>No</x:v>
      </x:c>
    </x:row>
    <x:row r="116" ht="20" customHeight="1">
      <x:c r="A116" s="2" t="str">
        <x:v>TM-00115</x:v>
      </x:c>
      <x:c r="B116" s="2" t="str">
        <x:v>--md-elevated-button-container-shadow-color</x:v>
      </x:c>
      <x:c r="C116" s="2" t="str">
        <x:v>comp</x:v>
      </x:c>
      <x:c r="D116" s="6" t="str"/>
      <x:c r="E116" s="6" t="str">
        <x:v>Unmapped</x:v>
      </x:c>
      <x:c r="F116" s="6" t="str">
        <x:v>Not checked</x:v>
      </x:c>
      <x:c r="G116" s="6" t="str"/>
      <x:c r="H116" s="6" t="str">
        <x:v>Pending</x:v>
      </x:c>
      <x:c r="I116" s="2" t="str">
        <x:f>IF(AND(N116="material3-native-v4",LEN(TRIM(B116))&gt;0,LEN(TRIM(D116))&gt;0,E116="Confirmed",F116="Pass",LEN(TRIM(G116))&gt;0,O116="Approved",H116="Approved",P116="Yes"),"Yes","No")</x:f>
        <x:v>No</x:v>
      </x:c>
      <x:c r="J116" s="2" t="str">
        <x:v>web supported</x:v>
      </x:c>
      <x:c r="K116" s="2" t="str">
        <x:v>https://github.com/material-components/material-web/blob/cbd34a8921915af94d5ef65c2a69eece41d5b4f3/tokens/_md-comp-elevated-button.scss#L26</x:v>
      </x:c>
      <x:c r="L116" s="2" t="str"/>
      <x:c r="M116" s="2" t="str"/>
      <x:c r="N116" t="str">
        <x:v>material3-native-v4</x:v>
      </x:c>
      <x:c r="O116" t="str">
        <x:v>Pending</x:v>
      </x:c>
      <x:c r="P116" t="str">
        <x:v>No</x:v>
      </x:c>
    </x:row>
    <x:row r="117" ht="20" customHeight="1">
      <x:c r="A117" s="2" t="str">
        <x:v>TM-00116</x:v>
      </x:c>
      <x:c r="B117" s="2" t="str">
        <x:v>--md-elevated-button-container-shape</x:v>
      </x:c>
      <x:c r="C117" s="2" t="str">
        <x:v>comp</x:v>
      </x:c>
      <x:c r="D117" s="6" t="str"/>
      <x:c r="E117" s="6" t="str">
        <x:v>Unmapped</x:v>
      </x:c>
      <x:c r="F117" s="6" t="str">
        <x:v>Not checked</x:v>
      </x:c>
      <x:c r="G117" s="6" t="str"/>
      <x:c r="H117" s="6" t="str">
        <x:v>Pending</x:v>
      </x:c>
      <x:c r="I117" s="2" t="str">
        <x:f>IF(AND(N117="material3-native-v4",LEN(TRIM(B117))&gt;0,LEN(TRIM(D117))&gt;0,E117="Confirmed",F117="Pass",LEN(TRIM(G117))&gt;0,O117="Approved",H117="Approved",P117="Yes"),"Yes","No")</x:f>
        <x:v>No</x:v>
      </x:c>
      <x:c r="J117" s="2" t="str">
        <x:v>web supported</x:v>
      </x:c>
      <x:c r="K117" s="2" t="str">
        <x:v>https://github.com/material-components/material-web/blob/cbd34a8921915af94d5ef65c2a69eece41d5b4f3/tokens/_md-comp-elevated-button.scss#L27</x:v>
      </x:c>
      <x:c r="L117" s="2" t="str"/>
      <x:c r="M117" s="2" t="str"/>
      <x:c r="N117" t="str">
        <x:v>material3-native-v4</x:v>
      </x:c>
      <x:c r="O117" t="str">
        <x:v>Pending</x:v>
      </x:c>
      <x:c r="P117" t="str">
        <x:v>No</x:v>
      </x:c>
    </x:row>
    <x:row r="118" ht="20" customHeight="1">
      <x:c r="A118" s="2" t="str">
        <x:v>TM-00117</x:v>
      </x:c>
      <x:c r="B118" s="2" t="str">
        <x:v>--md-elevated-button-container-shape-end-end</x:v>
      </x:c>
      <x:c r="C118" s="2" t="str">
        <x:v>comp</x:v>
      </x:c>
      <x:c r="D118" s="6" t="str"/>
      <x:c r="E118" s="6" t="str">
        <x:v>Unmapped</x:v>
      </x:c>
      <x:c r="F118" s="6" t="str">
        <x:v>Not checked</x:v>
      </x:c>
      <x:c r="G118" s="6" t="str"/>
      <x:c r="H118" s="6" t="str">
        <x:v>Pending</x:v>
      </x:c>
      <x:c r="I118" s="2" t="str">
        <x:f>IF(AND(N118="material3-native-v4",LEN(TRIM(B118))&gt;0,LEN(TRIM(D118))&gt;0,E118="Confirmed",F118="Pass",LEN(TRIM(G118))&gt;0,O118="Approved",H118="Approved",P118="Yes"),"Yes","No")</x:f>
        <x:v>No</x:v>
      </x:c>
      <x:c r="J118" s="2" t="str">
        <x:v>web supported</x:v>
      </x:c>
      <x:c r="K118" s="2" t="str">
        <x:v>https://github.com/material-components/material-web/blob/cbd34a8921915af94d5ef65c2a69eece41d5b4f3/tokens/_md-comp-elevated-button.scss#L28</x:v>
      </x:c>
      <x:c r="L118" s="2" t="str"/>
      <x:c r="M118" s="2" t="str"/>
      <x:c r="N118" t="str">
        <x:v>material3-native-v4</x:v>
      </x:c>
      <x:c r="O118" t="str">
        <x:v>Pending</x:v>
      </x:c>
      <x:c r="P118" t="str">
        <x:v>No</x:v>
      </x:c>
    </x:row>
    <x:row r="119" ht="20" customHeight="1">
      <x:c r="A119" s="2" t="str">
        <x:v>TM-00118</x:v>
      </x:c>
      <x:c r="B119" s="2" t="str">
        <x:v>--md-elevated-button-container-shape-end-start</x:v>
      </x:c>
      <x:c r="C119" s="2" t="str">
        <x:v>comp</x:v>
      </x:c>
      <x:c r="D119" s="6" t="str"/>
      <x:c r="E119" s="6" t="str">
        <x:v>Unmapped</x:v>
      </x:c>
      <x:c r="F119" s="6" t="str">
        <x:v>Not checked</x:v>
      </x:c>
      <x:c r="G119" s="6" t="str"/>
      <x:c r="H119" s="6" t="str">
        <x:v>Pending</x:v>
      </x:c>
      <x:c r="I119" s="2" t="str">
        <x:f>IF(AND(N119="material3-native-v4",LEN(TRIM(B119))&gt;0,LEN(TRIM(D119))&gt;0,E119="Confirmed",F119="Pass",LEN(TRIM(G119))&gt;0,O119="Approved",H119="Approved",P119="Yes"),"Yes","No")</x:f>
        <x:v>No</x:v>
      </x:c>
      <x:c r="J119" s="2" t="str">
        <x:v>web supported</x:v>
      </x:c>
      <x:c r="K119" s="2" t="str">
        <x:v>https://github.com/material-components/material-web/blob/cbd34a8921915af94d5ef65c2a69eece41d5b4f3/tokens/_md-comp-elevated-button.scss#L29</x:v>
      </x:c>
      <x:c r="L119" s="2" t="str"/>
      <x:c r="M119" s="2" t="str"/>
      <x:c r="N119" t="str">
        <x:v>material3-native-v4</x:v>
      </x:c>
      <x:c r="O119" t="str">
        <x:v>Pending</x:v>
      </x:c>
      <x:c r="P119" t="str">
        <x:v>No</x:v>
      </x:c>
    </x:row>
    <x:row r="120" ht="20" customHeight="1">
      <x:c r="A120" s="2" t="str">
        <x:v>TM-00119</x:v>
      </x:c>
      <x:c r="B120" s="2" t="str">
        <x:v>--md-elevated-button-container-shape-start-end</x:v>
      </x:c>
      <x:c r="C120" s="2" t="str">
        <x:v>comp</x:v>
      </x:c>
      <x:c r="D120" s="6" t="str"/>
      <x:c r="E120" s="6" t="str">
        <x:v>Unmapped</x:v>
      </x:c>
      <x:c r="F120" s="6" t="str">
        <x:v>Not checked</x:v>
      </x:c>
      <x:c r="G120" s="6" t="str"/>
      <x:c r="H120" s="6" t="str">
        <x:v>Pending</x:v>
      </x:c>
      <x:c r="I120" s="2" t="str">
        <x:f>IF(AND(N120="material3-native-v4",LEN(TRIM(B120))&gt;0,LEN(TRIM(D120))&gt;0,E120="Confirmed",F120="Pass",LEN(TRIM(G120))&gt;0,O120="Approved",H120="Approved",P120="Yes"),"Yes","No")</x:f>
        <x:v>No</x:v>
      </x:c>
      <x:c r="J120" s="2" t="str">
        <x:v>web supported</x:v>
      </x:c>
      <x:c r="K120" s="2" t="str">
        <x:v>https://github.com/material-components/material-web/blob/cbd34a8921915af94d5ef65c2a69eece41d5b4f3/tokens/_md-comp-elevated-button.scss#L30</x:v>
      </x:c>
      <x:c r="L120" s="2" t="str"/>
      <x:c r="M120" s="2" t="str"/>
      <x:c r="N120" t="str">
        <x:v>material3-native-v4</x:v>
      </x:c>
      <x:c r="O120" t="str">
        <x:v>Pending</x:v>
      </x:c>
      <x:c r="P120" t="str">
        <x:v>No</x:v>
      </x:c>
    </x:row>
    <x:row r="121" ht="20" customHeight="1">
      <x:c r="A121" s="2" t="str">
        <x:v>TM-00120</x:v>
      </x:c>
      <x:c r="B121" s="2" t="str">
        <x:v>--md-elevated-button-container-shape-start-start</x:v>
      </x:c>
      <x:c r="C121" s="2" t="str">
        <x:v>comp</x:v>
      </x:c>
      <x:c r="D121" s="6" t="str"/>
      <x:c r="E121" s="6" t="str">
        <x:v>Unmapped</x:v>
      </x:c>
      <x:c r="F121" s="6" t="str">
        <x:v>Not checked</x:v>
      </x:c>
      <x:c r="G121" s="6" t="str"/>
      <x:c r="H121" s="6" t="str">
        <x:v>Pending</x:v>
      </x:c>
      <x:c r="I121" s="2" t="str">
        <x:f>IF(AND(N121="material3-native-v4",LEN(TRIM(B121))&gt;0,LEN(TRIM(D121))&gt;0,E121="Confirmed",F121="Pass",LEN(TRIM(G121))&gt;0,O121="Approved",H121="Approved",P121="Yes"),"Yes","No")</x:f>
        <x:v>No</x:v>
      </x:c>
      <x:c r="J121" s="2" t="str">
        <x:v>web supported</x:v>
      </x:c>
      <x:c r="K121" s="2" t="str">
        <x:v>https://github.com/material-components/material-web/blob/cbd34a8921915af94d5ef65c2a69eece41d5b4f3/tokens/_md-comp-elevated-button.scss#L31</x:v>
      </x:c>
      <x:c r="L121" s="2" t="str"/>
      <x:c r="M121" s="2" t="str"/>
      <x:c r="N121" t="str">
        <x:v>material3-native-v4</x:v>
      </x:c>
      <x:c r="O121" t="str">
        <x:v>Pending</x:v>
      </x:c>
      <x:c r="P121" t="str">
        <x:v>No</x:v>
      </x:c>
    </x:row>
    <x:row r="122" ht="20" customHeight="1">
      <x:c r="A122" s="2" t="str">
        <x:v>TM-00121</x:v>
      </x:c>
      <x:c r="B122" s="2" t="str">
        <x:v>--md-elevated-button-disabled-container-color</x:v>
      </x:c>
      <x:c r="C122" s="2" t="str">
        <x:v>comp</x:v>
      </x:c>
      <x:c r="D122" s="6" t="str"/>
      <x:c r="E122" s="6" t="str">
        <x:v>Unmapped</x:v>
      </x:c>
      <x:c r="F122" s="6" t="str">
        <x:v>Not checked</x:v>
      </x:c>
      <x:c r="G122" s="6" t="str"/>
      <x:c r="H122" s="6" t="str">
        <x:v>Pending</x:v>
      </x:c>
      <x:c r="I122" s="2" t="str">
        <x:f>IF(AND(N122="material3-native-v4",LEN(TRIM(B122))&gt;0,LEN(TRIM(D122))&gt;0,E122="Confirmed",F122="Pass",LEN(TRIM(G122))&gt;0,O122="Approved",H122="Approved",P122="Yes"),"Yes","No")</x:f>
        <x:v>No</x:v>
      </x:c>
      <x:c r="J122" s="2" t="str">
        <x:v>web supported</x:v>
      </x:c>
      <x:c r="K122" s="2" t="str">
        <x:v>https://github.com/material-components/material-web/blob/cbd34a8921915af94d5ef65c2a69eece41d5b4f3/tokens/_md-comp-elevated-button.scss#L32</x:v>
      </x:c>
      <x:c r="L122" s="2" t="str"/>
      <x:c r="M122" s="2" t="str"/>
      <x:c r="N122" t="str">
        <x:v>material3-native-v4</x:v>
      </x:c>
      <x:c r="O122" t="str">
        <x:v>Pending</x:v>
      </x:c>
      <x:c r="P122" t="str">
        <x:v>No</x:v>
      </x:c>
    </x:row>
    <x:row r="123" ht="20" customHeight="1">
      <x:c r="A123" s="2" t="str">
        <x:v>TM-00122</x:v>
      </x:c>
      <x:c r="B123" s="2" t="str">
        <x:v>--md-elevated-button-disabled-container-elevation</x:v>
      </x:c>
      <x:c r="C123" s="2" t="str">
        <x:v>comp</x:v>
      </x:c>
      <x:c r="D123" s="6" t="str"/>
      <x:c r="E123" s="6" t="str">
        <x:v>Unmapped</x:v>
      </x:c>
      <x:c r="F123" s="6" t="str">
        <x:v>Not checked</x:v>
      </x:c>
      <x:c r="G123" s="6" t="str"/>
      <x:c r="H123" s="6" t="str">
        <x:v>Pending</x:v>
      </x:c>
      <x:c r="I123" s="2" t="str">
        <x:f>IF(AND(N123="material3-native-v4",LEN(TRIM(B123))&gt;0,LEN(TRIM(D123))&gt;0,E123="Confirmed",F123="Pass",LEN(TRIM(G123))&gt;0,O123="Approved",H123="Approved",P123="Yes"),"Yes","No")</x:f>
        <x:v>No</x:v>
      </x:c>
      <x:c r="J123" s="2" t="str">
        <x:v>web supported</x:v>
      </x:c>
      <x:c r="K123" s="2" t="str">
        <x:v>https://github.com/material-components/material-web/blob/cbd34a8921915af94d5ef65c2a69eece41d5b4f3/tokens/_md-comp-elevated-button.scss#L33</x:v>
      </x:c>
      <x:c r="L123" s="2" t="str"/>
      <x:c r="M123" s="2" t="str"/>
      <x:c r="N123" t="str">
        <x:v>material3-native-v4</x:v>
      </x:c>
      <x:c r="O123" t="str">
        <x:v>Pending</x:v>
      </x:c>
      <x:c r="P123" t="str">
        <x:v>No</x:v>
      </x:c>
    </x:row>
    <x:row r="124" ht="20" customHeight="1">
      <x:c r="A124" s="2" t="str">
        <x:v>TM-00123</x:v>
      </x:c>
      <x:c r="B124" s="2" t="str">
        <x:v>--md-elevated-button-disabled-container-opacity</x:v>
      </x:c>
      <x:c r="C124" s="2" t="str">
        <x:v>comp</x:v>
      </x:c>
      <x:c r="D124" s="6" t="str"/>
      <x:c r="E124" s="6" t="str">
        <x:v>Unmapped</x:v>
      </x:c>
      <x:c r="F124" s="6" t="str">
        <x:v>Not checked</x:v>
      </x:c>
      <x:c r="G124" s="6" t="str"/>
      <x:c r="H124" s="6" t="str">
        <x:v>Pending</x:v>
      </x:c>
      <x:c r="I124" s="2" t="str">
        <x:f>IF(AND(N124="material3-native-v4",LEN(TRIM(B124))&gt;0,LEN(TRIM(D124))&gt;0,E124="Confirmed",F124="Pass",LEN(TRIM(G124))&gt;0,O124="Approved",H124="Approved",P124="Yes"),"Yes","No")</x:f>
        <x:v>No</x:v>
      </x:c>
      <x:c r="J124" s="2" t="str">
        <x:v>web supported</x:v>
      </x:c>
      <x:c r="K124" s="2" t="str">
        <x:v>https://github.com/material-components/material-web/blob/cbd34a8921915af94d5ef65c2a69eece41d5b4f3/tokens/_md-comp-elevated-button.scss#L34</x:v>
      </x:c>
      <x:c r="L124" s="2" t="str"/>
      <x:c r="M124" s="2" t="str"/>
      <x:c r="N124" t="str">
        <x:v>material3-native-v4</x:v>
      </x:c>
      <x:c r="O124" t="str">
        <x:v>Pending</x:v>
      </x:c>
      <x:c r="P124" t="str">
        <x:v>No</x:v>
      </x:c>
    </x:row>
    <x:row r="125" ht="20" customHeight="1">
      <x:c r="A125" s="2" t="str">
        <x:v>TM-00124</x:v>
      </x:c>
      <x:c r="B125" s="2" t="str">
        <x:v>--md-elevated-button-disabled-icon-color</x:v>
      </x:c>
      <x:c r="C125" s="2" t="str">
        <x:v>comp</x:v>
      </x:c>
      <x:c r="D125" s="6" t="str"/>
      <x:c r="E125" s="6" t="str">
        <x:v>Unmapped</x:v>
      </x:c>
      <x:c r="F125" s="6" t="str">
        <x:v>Not checked</x:v>
      </x:c>
      <x:c r="G125" s="6" t="str"/>
      <x:c r="H125" s="6" t="str">
        <x:v>Pending</x:v>
      </x:c>
      <x:c r="I125" s="2" t="str">
        <x:f>IF(AND(N125="material3-native-v4",LEN(TRIM(B125))&gt;0,LEN(TRIM(D125))&gt;0,E125="Confirmed",F125="Pass",LEN(TRIM(G125))&gt;0,O125="Approved",H125="Approved",P125="Yes"),"Yes","No")</x:f>
        <x:v>No</x:v>
      </x:c>
      <x:c r="J125" s="2" t="str">
        <x:v>web supported</x:v>
      </x:c>
      <x:c r="K125" s="2" t="str">
        <x:v>https://github.com/material-components/material-web/blob/cbd34a8921915af94d5ef65c2a69eece41d5b4f3/tokens/_md-comp-elevated-button.scss#L35</x:v>
      </x:c>
      <x:c r="L125" s="2" t="str"/>
      <x:c r="M125" s="2" t="str"/>
      <x:c r="N125" t="str">
        <x:v>material3-native-v4</x:v>
      </x:c>
      <x:c r="O125" t="str">
        <x:v>Pending</x:v>
      </x:c>
      <x:c r="P125" t="str">
        <x:v>No</x:v>
      </x:c>
    </x:row>
    <x:row r="126" ht="20" customHeight="1">
      <x:c r="A126" s="2" t="str">
        <x:v>TM-00125</x:v>
      </x:c>
      <x:c r="B126" s="2" t="str">
        <x:v>--md-elevated-button-disabled-icon-opacity</x:v>
      </x:c>
      <x:c r="C126" s="2" t="str">
        <x:v>comp</x:v>
      </x:c>
      <x:c r="D126" s="6" t="str"/>
      <x:c r="E126" s="6" t="str">
        <x:v>Unmapped</x:v>
      </x:c>
      <x:c r="F126" s="6" t="str">
        <x:v>Not checked</x:v>
      </x:c>
      <x:c r="G126" s="6" t="str"/>
      <x:c r="H126" s="6" t="str">
        <x:v>Pending</x:v>
      </x:c>
      <x:c r="I126" s="2" t="str">
        <x:f>IF(AND(N126="material3-native-v4",LEN(TRIM(B126))&gt;0,LEN(TRIM(D126))&gt;0,E126="Confirmed",F126="Pass",LEN(TRIM(G126))&gt;0,O126="Approved",H126="Approved",P126="Yes"),"Yes","No")</x:f>
        <x:v>No</x:v>
      </x:c>
      <x:c r="J126" s="2" t="str">
        <x:v>web supported</x:v>
      </x:c>
      <x:c r="K126" s="2" t="str">
        <x:v>https://github.com/material-components/material-web/blob/cbd34a8921915af94d5ef65c2a69eece41d5b4f3/tokens/_md-comp-elevated-button.scss#L36</x:v>
      </x:c>
      <x:c r="L126" s="2" t="str"/>
      <x:c r="M126" s="2" t="str"/>
      <x:c r="N126" t="str">
        <x:v>material3-native-v4</x:v>
      </x:c>
      <x:c r="O126" t="str">
        <x:v>Pending</x:v>
      </x:c>
      <x:c r="P126" t="str">
        <x:v>No</x:v>
      </x:c>
    </x:row>
    <x:row r="127" ht="20" customHeight="1">
      <x:c r="A127" s="2" t="str">
        <x:v>TM-00126</x:v>
      </x:c>
      <x:c r="B127" s="2" t="str">
        <x:v>--md-elevated-button-disabled-label-text-color</x:v>
      </x:c>
      <x:c r="C127" s="2" t="str">
        <x:v>comp</x:v>
      </x:c>
      <x:c r="D127" s="6" t="str"/>
      <x:c r="E127" s="6" t="str">
        <x:v>Unmapped</x:v>
      </x:c>
      <x:c r="F127" s="6" t="str">
        <x:v>Not checked</x:v>
      </x:c>
      <x:c r="G127" s="6" t="str"/>
      <x:c r="H127" s="6" t="str">
        <x:v>Pending</x:v>
      </x:c>
      <x:c r="I127" s="2" t="str">
        <x:f>IF(AND(N127="material3-native-v4",LEN(TRIM(B127))&gt;0,LEN(TRIM(D127))&gt;0,E127="Confirmed",F127="Pass",LEN(TRIM(G127))&gt;0,O127="Approved",H127="Approved",P127="Yes"),"Yes","No")</x:f>
        <x:v>No</x:v>
      </x:c>
      <x:c r="J127" s="2" t="str">
        <x:v>web supported</x:v>
      </x:c>
      <x:c r="K127" s="2" t="str">
        <x:v>https://github.com/material-components/material-web/blob/cbd34a8921915af94d5ef65c2a69eece41d5b4f3/tokens/_md-comp-elevated-button.scss#L37</x:v>
      </x:c>
      <x:c r="L127" s="2" t="str"/>
      <x:c r="M127" s="2" t="str"/>
      <x:c r="N127" t="str">
        <x:v>material3-native-v4</x:v>
      </x:c>
      <x:c r="O127" t="str">
        <x:v>Pending</x:v>
      </x:c>
      <x:c r="P127" t="str">
        <x:v>No</x:v>
      </x:c>
    </x:row>
    <x:row r="128" ht="20" customHeight="1">
      <x:c r="A128" s="2" t="str">
        <x:v>TM-00127</x:v>
      </x:c>
      <x:c r="B128" s="2" t="str">
        <x:v>--md-elevated-button-disabled-label-text-opacity</x:v>
      </x:c>
      <x:c r="C128" s="2" t="str">
        <x:v>comp</x:v>
      </x:c>
      <x:c r="D128" s="6" t="str"/>
      <x:c r="E128" s="6" t="str">
        <x:v>Unmapped</x:v>
      </x:c>
      <x:c r="F128" s="6" t="str">
        <x:v>Not checked</x:v>
      </x:c>
      <x:c r="G128" s="6" t="str"/>
      <x:c r="H128" s="6" t="str">
        <x:v>Pending</x:v>
      </x:c>
      <x:c r="I128" s="2" t="str">
        <x:f>IF(AND(N128="material3-native-v4",LEN(TRIM(B128))&gt;0,LEN(TRIM(D128))&gt;0,E128="Confirmed",F128="Pass",LEN(TRIM(G128))&gt;0,O128="Approved",H128="Approved",P128="Yes"),"Yes","No")</x:f>
        <x:v>No</x:v>
      </x:c>
      <x:c r="J128" s="2" t="str">
        <x:v>web supported</x:v>
      </x:c>
      <x:c r="K128" s="2" t="str">
        <x:v>https://github.com/material-components/material-web/blob/cbd34a8921915af94d5ef65c2a69eece41d5b4f3/tokens/_md-comp-elevated-button.scss#L38</x:v>
      </x:c>
      <x:c r="L128" s="2" t="str"/>
      <x:c r="M128" s="2" t="str"/>
      <x:c r="N128" t="str">
        <x:v>material3-native-v4</x:v>
      </x:c>
      <x:c r="O128" t="str">
        <x:v>Pending</x:v>
      </x:c>
      <x:c r="P128" t="str">
        <x:v>No</x:v>
      </x:c>
    </x:row>
    <x:row r="129" ht="20" customHeight="1">
      <x:c r="A129" s="2" t="str">
        <x:v>TM-00128</x:v>
      </x:c>
      <x:c r="B129" s="2" t="str">
        <x:v>--md-elevated-button-focus-container-elevation</x:v>
      </x:c>
      <x:c r="C129" s="2" t="str">
        <x:v>comp</x:v>
      </x:c>
      <x:c r="D129" s="6" t="str"/>
      <x:c r="E129" s="6" t="str">
        <x:v>Unmapped</x:v>
      </x:c>
      <x:c r="F129" s="6" t="str">
        <x:v>Not checked</x:v>
      </x:c>
      <x:c r="G129" s="6" t="str"/>
      <x:c r="H129" s="6" t="str">
        <x:v>Pending</x:v>
      </x:c>
      <x:c r="I129" s="2" t="str">
        <x:f>IF(AND(N129="material3-native-v4",LEN(TRIM(B129))&gt;0,LEN(TRIM(D129))&gt;0,E129="Confirmed",F129="Pass",LEN(TRIM(G129))&gt;0,O129="Approved",H129="Approved",P129="Yes"),"Yes","No")</x:f>
        <x:v>No</x:v>
      </x:c>
      <x:c r="J129" s="2" t="str">
        <x:v>web supported</x:v>
      </x:c>
      <x:c r="K129" s="2" t="str">
        <x:v>https://github.com/material-components/material-web/blob/cbd34a8921915af94d5ef65c2a69eece41d5b4f3/tokens/_md-comp-elevated-button.scss#L39</x:v>
      </x:c>
      <x:c r="L129" s="2" t="str"/>
      <x:c r="M129" s="2" t="str"/>
      <x:c r="N129" t="str">
        <x:v>material3-native-v4</x:v>
      </x:c>
      <x:c r="O129" t="str">
        <x:v>Pending</x:v>
      </x:c>
      <x:c r="P129" t="str">
        <x:v>No</x:v>
      </x:c>
    </x:row>
    <x:row r="130" ht="20" customHeight="1">
      <x:c r="A130" s="2" t="str">
        <x:v>TM-00129</x:v>
      </x:c>
      <x:c r="B130" s="2" t="str">
        <x:v>--md-elevated-button-focus-icon-color</x:v>
      </x:c>
      <x:c r="C130" s="2" t="str">
        <x:v>comp</x:v>
      </x:c>
      <x:c r="D130" s="6" t="str"/>
      <x:c r="E130" s="6" t="str">
        <x:v>Unmapped</x:v>
      </x:c>
      <x:c r="F130" s="6" t="str">
        <x:v>Not checked</x:v>
      </x:c>
      <x:c r="G130" s="6" t="str"/>
      <x:c r="H130" s="6" t="str">
        <x:v>Pending</x:v>
      </x:c>
      <x:c r="I130" s="2" t="str">
        <x:f>IF(AND(N130="material3-native-v4",LEN(TRIM(B130))&gt;0,LEN(TRIM(D130))&gt;0,E130="Confirmed",F130="Pass",LEN(TRIM(G130))&gt;0,O130="Approved",H130="Approved",P130="Yes"),"Yes","No")</x:f>
        <x:v>No</x:v>
      </x:c>
      <x:c r="J130" s="2" t="str">
        <x:v>web supported</x:v>
      </x:c>
      <x:c r="K130" s="2" t="str">
        <x:v>https://github.com/material-components/material-web/blob/cbd34a8921915af94d5ef65c2a69eece41d5b4f3/tokens/_md-comp-elevated-button.scss#L40</x:v>
      </x:c>
      <x:c r="L130" s="2" t="str"/>
      <x:c r="M130" s="2" t="str"/>
      <x:c r="N130" t="str">
        <x:v>material3-native-v4</x:v>
      </x:c>
      <x:c r="O130" t="str">
        <x:v>Pending</x:v>
      </x:c>
      <x:c r="P130" t="str">
        <x:v>No</x:v>
      </x:c>
    </x:row>
    <x:row r="131" ht="20" customHeight="1">
      <x:c r="A131" s="2" t="str">
        <x:v>TM-00130</x:v>
      </x:c>
      <x:c r="B131" s="2" t="str">
        <x:v>--md-elevated-button-focus-label-text-color</x:v>
      </x:c>
      <x:c r="C131" s="2" t="str">
        <x:v>comp</x:v>
      </x:c>
      <x:c r="D131" s="6" t="str"/>
      <x:c r="E131" s="6" t="str">
        <x:v>Unmapped</x:v>
      </x:c>
      <x:c r="F131" s="6" t="str">
        <x:v>Not checked</x:v>
      </x:c>
      <x:c r="G131" s="6" t="str"/>
      <x:c r="H131" s="6" t="str">
        <x:v>Pending</x:v>
      </x:c>
      <x:c r="I131" s="2" t="str">
        <x:f>IF(AND(N131="material3-native-v4",LEN(TRIM(B131))&gt;0,LEN(TRIM(D131))&gt;0,E131="Confirmed",F131="Pass",LEN(TRIM(G131))&gt;0,O131="Approved",H131="Approved",P131="Yes"),"Yes","No")</x:f>
        <x:v>No</x:v>
      </x:c>
      <x:c r="J131" s="2" t="str">
        <x:v>web supported</x:v>
      </x:c>
      <x:c r="K131" s="2" t="str">
        <x:v>https://github.com/material-components/material-web/blob/cbd34a8921915af94d5ef65c2a69eece41d5b4f3/tokens/_md-comp-elevated-button.scss#L41</x:v>
      </x:c>
      <x:c r="L131" s="2" t="str"/>
      <x:c r="M131" s="2" t="str"/>
      <x:c r="N131" t="str">
        <x:v>material3-native-v4</x:v>
      </x:c>
      <x:c r="O131" t="str">
        <x:v>Pending</x:v>
      </x:c>
      <x:c r="P131" t="str">
        <x:v>No</x:v>
      </x:c>
    </x:row>
    <x:row r="132" ht="20" customHeight="1">
      <x:c r="A132" s="2" t="str">
        <x:v>TM-00131</x:v>
      </x:c>
      <x:c r="B132" s="2" t="str">
        <x:v>--md-elevated-button-hover-container-elevation</x:v>
      </x:c>
      <x:c r="C132" s="2" t="str">
        <x:v>comp</x:v>
      </x:c>
      <x:c r="D132" s="6" t="str"/>
      <x:c r="E132" s="6" t="str">
        <x:v>Unmapped</x:v>
      </x:c>
      <x:c r="F132" s="6" t="str">
        <x:v>Not checked</x:v>
      </x:c>
      <x:c r="G132" s="6" t="str"/>
      <x:c r="H132" s="6" t="str">
        <x:v>Pending</x:v>
      </x:c>
      <x:c r="I132" s="2" t="str">
        <x:f>IF(AND(N132="material3-native-v4",LEN(TRIM(B132))&gt;0,LEN(TRIM(D132))&gt;0,E132="Confirmed",F132="Pass",LEN(TRIM(G132))&gt;0,O132="Approved",H132="Approved",P132="Yes"),"Yes","No")</x:f>
        <x:v>No</x:v>
      </x:c>
      <x:c r="J132" s="2" t="str">
        <x:v>web supported</x:v>
      </x:c>
      <x:c r="K132" s="2" t="str">
        <x:v>https://github.com/material-components/material-web/blob/cbd34a8921915af94d5ef65c2a69eece41d5b4f3/tokens/_md-comp-elevated-button.scss#L42</x:v>
      </x:c>
      <x:c r="L132" s="2" t="str"/>
      <x:c r="M132" s="2" t="str"/>
      <x:c r="N132" t="str">
        <x:v>material3-native-v4</x:v>
      </x:c>
      <x:c r="O132" t="str">
        <x:v>Pending</x:v>
      </x:c>
      <x:c r="P132" t="str">
        <x:v>No</x:v>
      </x:c>
    </x:row>
    <x:row r="133" ht="20" customHeight="1">
      <x:c r="A133" s="2" t="str">
        <x:v>TM-00132</x:v>
      </x:c>
      <x:c r="B133" s="2" t="str">
        <x:v>--md-elevated-button-hover-icon-color</x:v>
      </x:c>
      <x:c r="C133" s="2" t="str">
        <x:v>comp</x:v>
      </x:c>
      <x:c r="D133" s="6" t="str"/>
      <x:c r="E133" s="6" t="str">
        <x:v>Unmapped</x:v>
      </x:c>
      <x:c r="F133" s="6" t="str">
        <x:v>Not checked</x:v>
      </x:c>
      <x:c r="G133" s="6" t="str"/>
      <x:c r="H133" s="6" t="str">
        <x:v>Pending</x:v>
      </x:c>
      <x:c r="I133" s="2" t="str">
        <x:f>IF(AND(N133="material3-native-v4",LEN(TRIM(B133))&gt;0,LEN(TRIM(D133))&gt;0,E133="Confirmed",F133="Pass",LEN(TRIM(G133))&gt;0,O133="Approved",H133="Approved",P133="Yes"),"Yes","No")</x:f>
        <x:v>No</x:v>
      </x:c>
      <x:c r="J133" s="2" t="str">
        <x:v>web supported</x:v>
      </x:c>
      <x:c r="K133" s="2" t="str">
        <x:v>https://github.com/material-components/material-web/blob/cbd34a8921915af94d5ef65c2a69eece41d5b4f3/tokens/_md-comp-elevated-button.scss#L43</x:v>
      </x:c>
      <x:c r="L133" s="2" t="str"/>
      <x:c r="M133" s="2" t="str"/>
      <x:c r="N133" t="str">
        <x:v>material3-native-v4</x:v>
      </x:c>
      <x:c r="O133" t="str">
        <x:v>Pending</x:v>
      </x:c>
      <x:c r="P133" t="str">
        <x:v>No</x:v>
      </x:c>
    </x:row>
    <x:row r="134" ht="20" customHeight="1">
      <x:c r="A134" s="2" t="str">
        <x:v>TM-00133</x:v>
      </x:c>
      <x:c r="B134" s="2" t="str">
        <x:v>--md-elevated-button-hover-label-text-color</x:v>
      </x:c>
      <x:c r="C134" s="2" t="str">
        <x:v>comp</x:v>
      </x:c>
      <x:c r="D134" s="6" t="str"/>
      <x:c r="E134" s="6" t="str">
        <x:v>Unmapped</x:v>
      </x:c>
      <x:c r="F134" s="6" t="str">
        <x:v>Not checked</x:v>
      </x:c>
      <x:c r="G134" s="6" t="str"/>
      <x:c r="H134" s="6" t="str">
        <x:v>Pending</x:v>
      </x:c>
      <x:c r="I134" s="2" t="str">
        <x:f>IF(AND(N134="material3-native-v4",LEN(TRIM(B134))&gt;0,LEN(TRIM(D134))&gt;0,E134="Confirmed",F134="Pass",LEN(TRIM(G134))&gt;0,O134="Approved",H134="Approved",P134="Yes"),"Yes","No")</x:f>
        <x:v>No</x:v>
      </x:c>
      <x:c r="J134" s="2" t="str">
        <x:v>web supported</x:v>
      </x:c>
      <x:c r="K134" s="2" t="str">
        <x:v>https://github.com/material-components/material-web/blob/cbd34a8921915af94d5ef65c2a69eece41d5b4f3/tokens/_md-comp-elevated-button.scss#L44</x:v>
      </x:c>
      <x:c r="L134" s="2" t="str"/>
      <x:c r="M134" s="2" t="str"/>
      <x:c r="N134" t="str">
        <x:v>material3-native-v4</x:v>
      </x:c>
      <x:c r="O134" t="str">
        <x:v>Pending</x:v>
      </x:c>
      <x:c r="P134" t="str">
        <x:v>No</x:v>
      </x:c>
    </x:row>
    <x:row r="135" ht="20" customHeight="1">
      <x:c r="A135" s="2" t="str">
        <x:v>TM-00134</x:v>
      </x:c>
      <x:c r="B135" s="2" t="str">
        <x:v>--md-elevated-button-hover-state-layer-color</x:v>
      </x:c>
      <x:c r="C135" s="2" t="str">
        <x:v>comp</x:v>
      </x:c>
      <x:c r="D135" s="6" t="str"/>
      <x:c r="E135" s="6" t="str">
        <x:v>Unmapped</x:v>
      </x:c>
      <x:c r="F135" s="6" t="str">
        <x:v>Not checked</x:v>
      </x:c>
      <x:c r="G135" s="6" t="str"/>
      <x:c r="H135" s="6" t="str">
        <x:v>Pending</x:v>
      </x:c>
      <x:c r="I135" s="2" t="str">
        <x:f>IF(AND(N135="material3-native-v4",LEN(TRIM(B135))&gt;0,LEN(TRIM(D135))&gt;0,E135="Confirmed",F135="Pass",LEN(TRIM(G135))&gt;0,O135="Approved",H135="Approved",P135="Yes"),"Yes","No")</x:f>
        <x:v>No</x:v>
      </x:c>
      <x:c r="J135" s="2" t="str">
        <x:v>web supported</x:v>
      </x:c>
      <x:c r="K135" s="2" t="str">
        <x:v>https://github.com/material-components/material-web/blob/cbd34a8921915af94d5ef65c2a69eece41d5b4f3/tokens/_md-comp-elevated-button.scss#L45</x:v>
      </x:c>
      <x:c r="L135" s="2" t="str"/>
      <x:c r="M135" s="2" t="str"/>
      <x:c r="N135" t="str">
        <x:v>material3-native-v4</x:v>
      </x:c>
      <x:c r="O135" t="str">
        <x:v>Pending</x:v>
      </x:c>
      <x:c r="P135" t="str">
        <x:v>No</x:v>
      </x:c>
    </x:row>
    <x:row r="136" ht="20" customHeight="1">
      <x:c r="A136" s="2" t="str">
        <x:v>TM-00135</x:v>
      </x:c>
      <x:c r="B136" s="2" t="str">
        <x:v>--md-elevated-button-hover-state-layer-opacity</x:v>
      </x:c>
      <x:c r="C136" s="2" t="str">
        <x:v>comp</x:v>
      </x:c>
      <x:c r="D136" s="6" t="str"/>
      <x:c r="E136" s="6" t="str">
        <x:v>Unmapped</x:v>
      </x:c>
      <x:c r="F136" s="6" t="str">
        <x:v>Not checked</x:v>
      </x:c>
      <x:c r="G136" s="6" t="str"/>
      <x:c r="H136" s="6" t="str">
        <x:v>Pending</x:v>
      </x:c>
      <x:c r="I136" s="2" t="str">
        <x:f>IF(AND(N136="material3-native-v4",LEN(TRIM(B136))&gt;0,LEN(TRIM(D136))&gt;0,E136="Confirmed",F136="Pass",LEN(TRIM(G136))&gt;0,O136="Approved",H136="Approved",P136="Yes"),"Yes","No")</x:f>
        <x:v>No</x:v>
      </x:c>
      <x:c r="J136" s="2" t="str">
        <x:v>web supported</x:v>
      </x:c>
      <x:c r="K136" s="2" t="str">
        <x:v>https://github.com/material-components/material-web/blob/cbd34a8921915af94d5ef65c2a69eece41d5b4f3/tokens/_md-comp-elevated-button.scss#L46</x:v>
      </x:c>
      <x:c r="L136" s="2" t="str"/>
      <x:c r="M136" s="2" t="str"/>
      <x:c r="N136" t="str">
        <x:v>material3-native-v4</x:v>
      </x:c>
      <x:c r="O136" t="str">
        <x:v>Pending</x:v>
      </x:c>
      <x:c r="P136" t="str">
        <x:v>No</x:v>
      </x:c>
    </x:row>
    <x:row r="137" ht="20" customHeight="1">
      <x:c r="A137" s="2" t="str">
        <x:v>TM-00136</x:v>
      </x:c>
      <x:c r="B137" s="2" t="str">
        <x:v>--md-elevated-button-icon-color</x:v>
      </x:c>
      <x:c r="C137" s="2" t="str">
        <x:v>comp</x:v>
      </x:c>
      <x:c r="D137" s="6" t="str"/>
      <x:c r="E137" s="6" t="str">
        <x:v>Unmapped</x:v>
      </x:c>
      <x:c r="F137" s="6" t="str">
        <x:v>Not checked</x:v>
      </x:c>
      <x:c r="G137" s="6" t="str"/>
      <x:c r="H137" s="6" t="str">
        <x:v>Pending</x:v>
      </x:c>
      <x:c r="I137" s="2" t="str">
        <x:f>IF(AND(N137="material3-native-v4",LEN(TRIM(B137))&gt;0,LEN(TRIM(D137))&gt;0,E137="Confirmed",F137="Pass",LEN(TRIM(G137))&gt;0,O137="Approved",H137="Approved",P137="Yes"),"Yes","No")</x:f>
        <x:v>No</x:v>
      </x:c>
      <x:c r="J137" s="2" t="str">
        <x:v>web supported</x:v>
      </x:c>
      <x:c r="K137" s="2" t="str">
        <x:v>https://github.com/material-components/material-web/blob/cbd34a8921915af94d5ef65c2a69eece41d5b4f3/tokens/_md-comp-elevated-button.scss#L47</x:v>
      </x:c>
      <x:c r="L137" s="2" t="str"/>
      <x:c r="M137" s="2" t="str"/>
      <x:c r="N137" t="str">
        <x:v>material3-native-v4</x:v>
      </x:c>
      <x:c r="O137" t="str">
        <x:v>Pending</x:v>
      </x:c>
      <x:c r="P137" t="str">
        <x:v>No</x:v>
      </x:c>
    </x:row>
    <x:row r="138" ht="20" customHeight="1">
      <x:c r="A138" s="2" t="str">
        <x:v>TM-00137</x:v>
      </x:c>
      <x:c r="B138" s="2" t="str">
        <x:v>--md-elevated-button-icon-size</x:v>
      </x:c>
      <x:c r="C138" s="2" t="str">
        <x:v>comp</x:v>
      </x:c>
      <x:c r="D138" s="6" t="str"/>
      <x:c r="E138" s="6" t="str">
        <x:v>Unmapped</x:v>
      </x:c>
      <x:c r="F138" s="6" t="str">
        <x:v>Not checked</x:v>
      </x:c>
      <x:c r="G138" s="6" t="str"/>
      <x:c r="H138" s="6" t="str">
        <x:v>Pending</x:v>
      </x:c>
      <x:c r="I138" s="2" t="str">
        <x:f>IF(AND(N138="material3-native-v4",LEN(TRIM(B138))&gt;0,LEN(TRIM(D138))&gt;0,E138="Confirmed",F138="Pass",LEN(TRIM(G138))&gt;0,O138="Approved",H138="Approved",P138="Yes"),"Yes","No")</x:f>
        <x:v>No</x:v>
      </x:c>
      <x:c r="J138" s="2" t="str">
        <x:v>web supported</x:v>
      </x:c>
      <x:c r="K138" s="2" t="str">
        <x:v>https://github.com/material-components/material-web/blob/cbd34a8921915af94d5ef65c2a69eece41d5b4f3/tokens/_md-comp-elevated-button.scss#L48</x:v>
      </x:c>
      <x:c r="L138" s="2" t="str"/>
      <x:c r="M138" s="2" t="str"/>
      <x:c r="N138" t="str">
        <x:v>material3-native-v4</x:v>
      </x:c>
      <x:c r="O138" t="str">
        <x:v>Pending</x:v>
      </x:c>
      <x:c r="P138" t="str">
        <x:v>No</x:v>
      </x:c>
    </x:row>
    <x:row r="139" ht="20" customHeight="1">
      <x:c r="A139" s="2" t="str">
        <x:v>TM-00138</x:v>
      </x:c>
      <x:c r="B139" s="2" t="str">
        <x:v>--md-elevated-button-label-text-color</x:v>
      </x:c>
      <x:c r="C139" s="2" t="str">
        <x:v>comp</x:v>
      </x:c>
      <x:c r="D139" s="6" t="str"/>
      <x:c r="E139" s="6" t="str">
        <x:v>Unmapped</x:v>
      </x:c>
      <x:c r="F139" s="6" t="str">
        <x:v>Not checked</x:v>
      </x:c>
      <x:c r="G139" s="6" t="str"/>
      <x:c r="H139" s="6" t="str">
        <x:v>Pending</x:v>
      </x:c>
      <x:c r="I139" s="2" t="str">
        <x:f>IF(AND(N139="material3-native-v4",LEN(TRIM(B139))&gt;0,LEN(TRIM(D139))&gt;0,E139="Confirmed",F139="Pass",LEN(TRIM(G139))&gt;0,O139="Approved",H139="Approved",P139="Yes"),"Yes","No")</x:f>
        <x:v>No</x:v>
      </x:c>
      <x:c r="J139" s="2" t="str">
        <x:v>web supported</x:v>
      </x:c>
      <x:c r="K139" s="2" t="str">
        <x:v>https://github.com/material-components/material-web/blob/cbd34a8921915af94d5ef65c2a69eece41d5b4f3/tokens/_md-comp-elevated-button.scss#L49</x:v>
      </x:c>
      <x:c r="L139" s="2" t="str"/>
      <x:c r="M139" s="2" t="str"/>
      <x:c r="N139" t="str">
        <x:v>material3-native-v4</x:v>
      </x:c>
      <x:c r="O139" t="str">
        <x:v>Pending</x:v>
      </x:c>
      <x:c r="P139" t="str">
        <x:v>No</x:v>
      </x:c>
    </x:row>
    <x:row r="140" ht="20" customHeight="1">
      <x:c r="A140" s="2" t="str">
        <x:v>TM-00139</x:v>
      </x:c>
      <x:c r="B140" s="2" t="str">
        <x:v>--md-elevated-button-label-text-font</x:v>
      </x:c>
      <x:c r="C140" s="2" t="str">
        <x:v>comp</x:v>
      </x:c>
      <x:c r="D140" s="6" t="str"/>
      <x:c r="E140" s="6" t="str">
        <x:v>Unmapped</x:v>
      </x:c>
      <x:c r="F140" s="6" t="str">
        <x:v>Not checked</x:v>
      </x:c>
      <x:c r="G140" s="6" t="str"/>
      <x:c r="H140" s="6" t="str">
        <x:v>Pending</x:v>
      </x:c>
      <x:c r="I140" s="2" t="str">
        <x:f>IF(AND(N140="material3-native-v4",LEN(TRIM(B140))&gt;0,LEN(TRIM(D140))&gt;0,E140="Confirmed",F140="Pass",LEN(TRIM(G140))&gt;0,O140="Approved",H140="Approved",P140="Yes"),"Yes","No")</x:f>
        <x:v>No</x:v>
      </x:c>
      <x:c r="J140" s="2" t="str">
        <x:v>web supported</x:v>
      </x:c>
      <x:c r="K140" s="2" t="str">
        <x:v>https://github.com/material-components/material-web/blob/cbd34a8921915af94d5ef65c2a69eece41d5b4f3/tokens/_md-comp-elevated-button.scss#L50</x:v>
      </x:c>
      <x:c r="L140" s="2" t="str"/>
      <x:c r="M140" s="2" t="str"/>
      <x:c r="N140" t="str">
        <x:v>material3-native-v4</x:v>
      </x:c>
      <x:c r="O140" t="str">
        <x:v>Pending</x:v>
      </x:c>
      <x:c r="P140" t="str">
        <x:v>No</x:v>
      </x:c>
    </x:row>
    <x:row r="141" ht="20" customHeight="1">
      <x:c r="A141" s="2" t="str">
        <x:v>TM-00140</x:v>
      </x:c>
      <x:c r="B141" s="2" t="str">
        <x:v>--md-elevated-button-label-text-line-height</x:v>
      </x:c>
      <x:c r="C141" s="2" t="str">
        <x:v>comp</x:v>
      </x:c>
      <x:c r="D141" s="6" t="str"/>
      <x:c r="E141" s="6" t="str">
        <x:v>Unmapped</x:v>
      </x:c>
      <x:c r="F141" s="6" t="str">
        <x:v>Not checked</x:v>
      </x:c>
      <x:c r="G141" s="6" t="str"/>
      <x:c r="H141" s="6" t="str">
        <x:v>Pending</x:v>
      </x:c>
      <x:c r="I141" s="2" t="str">
        <x:f>IF(AND(N141="material3-native-v4",LEN(TRIM(B141))&gt;0,LEN(TRIM(D141))&gt;0,E141="Confirmed",F141="Pass",LEN(TRIM(G141))&gt;0,O141="Approved",H141="Approved",P141="Yes"),"Yes","No")</x:f>
        <x:v>No</x:v>
      </x:c>
      <x:c r="J141" s="2" t="str">
        <x:v>web supported</x:v>
      </x:c>
      <x:c r="K141" s="2" t="str">
        <x:v>https://github.com/material-components/material-web/blob/cbd34a8921915af94d5ef65c2a69eece41d5b4f3/tokens/_md-comp-elevated-button.scss#L51</x:v>
      </x:c>
      <x:c r="L141" s="2" t="str"/>
      <x:c r="M141" s="2" t="str"/>
      <x:c r="N141" t="str">
        <x:v>material3-native-v4</x:v>
      </x:c>
      <x:c r="O141" t="str">
        <x:v>Pending</x:v>
      </x:c>
      <x:c r="P141" t="str">
        <x:v>No</x:v>
      </x:c>
    </x:row>
    <x:row r="142" ht="20" customHeight="1">
      <x:c r="A142" s="2" t="str">
        <x:v>TM-00141</x:v>
      </x:c>
      <x:c r="B142" s="2" t="str">
        <x:v>--md-elevated-button-label-text-size</x:v>
      </x:c>
      <x:c r="C142" s="2" t="str">
        <x:v>comp</x:v>
      </x:c>
      <x:c r="D142" s="6" t="str"/>
      <x:c r="E142" s="6" t="str">
        <x:v>Unmapped</x:v>
      </x:c>
      <x:c r="F142" s="6" t="str">
        <x:v>Not checked</x:v>
      </x:c>
      <x:c r="G142" s="6" t="str"/>
      <x:c r="H142" s="6" t="str">
        <x:v>Pending</x:v>
      </x:c>
      <x:c r="I142" s="2" t="str">
        <x:f>IF(AND(N142="material3-native-v4",LEN(TRIM(B142))&gt;0,LEN(TRIM(D142))&gt;0,E142="Confirmed",F142="Pass",LEN(TRIM(G142))&gt;0,O142="Approved",H142="Approved",P142="Yes"),"Yes","No")</x:f>
        <x:v>No</x:v>
      </x:c>
      <x:c r="J142" s="2" t="str">
        <x:v>web supported</x:v>
      </x:c>
      <x:c r="K142" s="2" t="str">
        <x:v>https://github.com/material-components/material-web/blob/cbd34a8921915af94d5ef65c2a69eece41d5b4f3/tokens/_md-comp-elevated-button.scss#L52</x:v>
      </x:c>
      <x:c r="L142" s="2" t="str"/>
      <x:c r="M142" s="2" t="str"/>
      <x:c r="N142" t="str">
        <x:v>material3-native-v4</x:v>
      </x:c>
      <x:c r="O142" t="str">
        <x:v>Pending</x:v>
      </x:c>
      <x:c r="P142" t="str">
        <x:v>No</x:v>
      </x:c>
    </x:row>
    <x:row r="143" ht="20" customHeight="1">
      <x:c r="A143" s="2" t="str">
        <x:v>TM-00142</x:v>
      </x:c>
      <x:c r="B143" s="2" t="str">
        <x:v>--md-elevated-button-label-text-weight</x:v>
      </x:c>
      <x:c r="C143" s="2" t="str">
        <x:v>comp</x:v>
      </x:c>
      <x:c r="D143" s="6" t="str"/>
      <x:c r="E143" s="6" t="str">
        <x:v>Unmapped</x:v>
      </x:c>
      <x:c r="F143" s="6" t="str">
        <x:v>Not checked</x:v>
      </x:c>
      <x:c r="G143" s="6" t="str"/>
      <x:c r="H143" s="6" t="str">
        <x:v>Pending</x:v>
      </x:c>
      <x:c r="I143" s="2" t="str">
        <x:f>IF(AND(N143="material3-native-v4",LEN(TRIM(B143))&gt;0,LEN(TRIM(D143))&gt;0,E143="Confirmed",F143="Pass",LEN(TRIM(G143))&gt;0,O143="Approved",H143="Approved",P143="Yes"),"Yes","No")</x:f>
        <x:v>No</x:v>
      </x:c>
      <x:c r="J143" s="2" t="str">
        <x:v>web supported</x:v>
      </x:c>
      <x:c r="K143" s="2" t="str">
        <x:v>https://github.com/material-components/material-web/blob/cbd34a8921915af94d5ef65c2a69eece41d5b4f3/tokens/_md-comp-elevated-button.scss#L53</x:v>
      </x:c>
      <x:c r="L143" s="2" t="str"/>
      <x:c r="M143" s="2" t="str"/>
      <x:c r="N143" t="str">
        <x:v>material3-native-v4</x:v>
      </x:c>
      <x:c r="O143" t="str">
        <x:v>Pending</x:v>
      </x:c>
      <x:c r="P143" t="str">
        <x:v>No</x:v>
      </x:c>
    </x:row>
    <x:row r="144" ht="20" customHeight="1">
      <x:c r="A144" s="2" t="str">
        <x:v>TM-00143</x:v>
      </x:c>
      <x:c r="B144" s="2" t="str">
        <x:v>--md-elevated-button-leading-space</x:v>
      </x:c>
      <x:c r="C144" s="2" t="str">
        <x:v>comp</x:v>
      </x:c>
      <x:c r="D144" s="6" t="str"/>
      <x:c r="E144" s="6" t="str">
        <x:v>Unmapped</x:v>
      </x:c>
      <x:c r="F144" s="6" t="str">
        <x:v>Not checked</x:v>
      </x:c>
      <x:c r="G144" s="6" t="str"/>
      <x:c r="H144" s="6" t="str">
        <x:v>Pending</x:v>
      </x:c>
      <x:c r="I144" s="2" t="str">
        <x:f>IF(AND(N144="material3-native-v4",LEN(TRIM(B144))&gt;0,LEN(TRIM(D144))&gt;0,E144="Confirmed",F144="Pass",LEN(TRIM(G144))&gt;0,O144="Approved",H144="Approved",P144="Yes"),"Yes","No")</x:f>
        <x:v>No</x:v>
      </x:c>
      <x:c r="J144" s="2" t="str">
        <x:v>web supported</x:v>
      </x:c>
      <x:c r="K144" s="2" t="str">
        <x:v>https://github.com/material-components/material-web/blob/cbd34a8921915af94d5ef65c2a69eece41d5b4f3/tokens/_md-comp-elevated-button.scss#L54</x:v>
      </x:c>
      <x:c r="L144" s="2" t="str"/>
      <x:c r="M144" s="2" t="str"/>
      <x:c r="N144" t="str">
        <x:v>material3-native-v4</x:v>
      </x:c>
      <x:c r="O144" t="str">
        <x:v>Pending</x:v>
      </x:c>
      <x:c r="P144" t="str">
        <x:v>No</x:v>
      </x:c>
    </x:row>
    <x:row r="145" ht="20" customHeight="1">
      <x:c r="A145" s="2" t="str">
        <x:v>TM-00144</x:v>
      </x:c>
      <x:c r="B145" s="2" t="str">
        <x:v>--md-elevated-button-pressed-container-elevation</x:v>
      </x:c>
      <x:c r="C145" s="2" t="str">
        <x:v>comp</x:v>
      </x:c>
      <x:c r="D145" s="6" t="str"/>
      <x:c r="E145" s="6" t="str">
        <x:v>Unmapped</x:v>
      </x:c>
      <x:c r="F145" s="6" t="str">
        <x:v>Not checked</x:v>
      </x:c>
      <x:c r="G145" s="6" t="str"/>
      <x:c r="H145" s="6" t="str">
        <x:v>Pending</x:v>
      </x:c>
      <x:c r="I145" s="2" t="str">
        <x:f>IF(AND(N145="material3-native-v4",LEN(TRIM(B145))&gt;0,LEN(TRIM(D145))&gt;0,E145="Confirmed",F145="Pass",LEN(TRIM(G145))&gt;0,O145="Approved",H145="Approved",P145="Yes"),"Yes","No")</x:f>
        <x:v>No</x:v>
      </x:c>
      <x:c r="J145" s="2" t="str">
        <x:v>web supported</x:v>
      </x:c>
      <x:c r="K145" s="2" t="str">
        <x:v>https://github.com/material-components/material-web/blob/cbd34a8921915af94d5ef65c2a69eece41d5b4f3/tokens/_md-comp-elevated-button.scss#L55</x:v>
      </x:c>
      <x:c r="L145" s="2" t="str"/>
      <x:c r="M145" s="2" t="str"/>
      <x:c r="N145" t="str">
        <x:v>material3-native-v4</x:v>
      </x:c>
      <x:c r="O145" t="str">
        <x:v>Pending</x:v>
      </x:c>
      <x:c r="P145" t="str">
        <x:v>No</x:v>
      </x:c>
    </x:row>
    <x:row r="146" ht="20" customHeight="1">
      <x:c r="A146" s="2" t="str">
        <x:v>TM-00145</x:v>
      </x:c>
      <x:c r="B146" s="2" t="str">
        <x:v>--md-elevated-button-pressed-icon-color</x:v>
      </x:c>
      <x:c r="C146" s="2" t="str">
        <x:v>comp</x:v>
      </x:c>
      <x:c r="D146" s="6" t="str"/>
      <x:c r="E146" s="6" t="str">
        <x:v>Unmapped</x:v>
      </x:c>
      <x:c r="F146" s="6" t="str">
        <x:v>Not checked</x:v>
      </x:c>
      <x:c r="G146" s="6" t="str"/>
      <x:c r="H146" s="6" t="str">
        <x:v>Pending</x:v>
      </x:c>
      <x:c r="I146" s="2" t="str">
        <x:f>IF(AND(N146="material3-native-v4",LEN(TRIM(B146))&gt;0,LEN(TRIM(D146))&gt;0,E146="Confirmed",F146="Pass",LEN(TRIM(G146))&gt;0,O146="Approved",H146="Approved",P146="Yes"),"Yes","No")</x:f>
        <x:v>No</x:v>
      </x:c>
      <x:c r="J146" s="2" t="str">
        <x:v>web supported</x:v>
      </x:c>
      <x:c r="K146" s="2" t="str">
        <x:v>https://github.com/material-components/material-web/blob/cbd34a8921915af94d5ef65c2a69eece41d5b4f3/tokens/_md-comp-elevated-button.scss#L56</x:v>
      </x:c>
      <x:c r="L146" s="2" t="str"/>
      <x:c r="M146" s="2" t="str"/>
      <x:c r="N146" t="str">
        <x:v>material3-native-v4</x:v>
      </x:c>
      <x:c r="O146" t="str">
        <x:v>Pending</x:v>
      </x:c>
      <x:c r="P146" t="str">
        <x:v>No</x:v>
      </x:c>
    </x:row>
    <x:row r="147" ht="20" customHeight="1">
      <x:c r="A147" s="2" t="str">
        <x:v>TM-00146</x:v>
      </x:c>
      <x:c r="B147" s="2" t="str">
        <x:v>--md-elevated-button-pressed-label-text-color</x:v>
      </x:c>
      <x:c r="C147" s="2" t="str">
        <x:v>comp</x:v>
      </x:c>
      <x:c r="D147" s="6" t="str"/>
      <x:c r="E147" s="6" t="str">
        <x:v>Unmapped</x:v>
      </x:c>
      <x:c r="F147" s="6" t="str">
        <x:v>Not checked</x:v>
      </x:c>
      <x:c r="G147" s="6" t="str"/>
      <x:c r="H147" s="6" t="str">
        <x:v>Pending</x:v>
      </x:c>
      <x:c r="I147" s="2" t="str">
        <x:f>IF(AND(N147="material3-native-v4",LEN(TRIM(B147))&gt;0,LEN(TRIM(D147))&gt;0,E147="Confirmed",F147="Pass",LEN(TRIM(G147))&gt;0,O147="Approved",H147="Approved",P147="Yes"),"Yes","No")</x:f>
        <x:v>No</x:v>
      </x:c>
      <x:c r="J147" s="2" t="str">
        <x:v>web supported</x:v>
      </x:c>
      <x:c r="K147" s="2" t="str">
        <x:v>https://github.com/material-components/material-web/blob/cbd34a8921915af94d5ef65c2a69eece41d5b4f3/tokens/_md-comp-elevated-button.scss#L57</x:v>
      </x:c>
      <x:c r="L147" s="2" t="str"/>
      <x:c r="M147" s="2" t="str"/>
      <x:c r="N147" t="str">
        <x:v>material3-native-v4</x:v>
      </x:c>
      <x:c r="O147" t="str">
        <x:v>Pending</x:v>
      </x:c>
      <x:c r="P147" t="str">
        <x:v>No</x:v>
      </x:c>
    </x:row>
    <x:row r="148" ht="20" customHeight="1">
      <x:c r="A148" s="2" t="str">
        <x:v>TM-00147</x:v>
      </x:c>
      <x:c r="B148" s="2" t="str">
        <x:v>--md-elevated-button-pressed-state-layer-color</x:v>
      </x:c>
      <x:c r="C148" s="2" t="str">
        <x:v>comp</x:v>
      </x:c>
      <x:c r="D148" s="6" t="str"/>
      <x:c r="E148" s="6" t="str">
        <x:v>Unmapped</x:v>
      </x:c>
      <x:c r="F148" s="6" t="str">
        <x:v>Not checked</x:v>
      </x:c>
      <x:c r="G148" s="6" t="str"/>
      <x:c r="H148" s="6" t="str">
        <x:v>Pending</x:v>
      </x:c>
      <x:c r="I148" s="2" t="str">
        <x:f>IF(AND(N148="material3-native-v4",LEN(TRIM(B148))&gt;0,LEN(TRIM(D148))&gt;0,E148="Confirmed",F148="Pass",LEN(TRIM(G148))&gt;0,O148="Approved",H148="Approved",P148="Yes"),"Yes","No")</x:f>
        <x:v>No</x:v>
      </x:c>
      <x:c r="J148" s="2" t="str">
        <x:v>web supported</x:v>
      </x:c>
      <x:c r="K148" s="2" t="str">
        <x:v>https://github.com/material-components/material-web/blob/cbd34a8921915af94d5ef65c2a69eece41d5b4f3/tokens/_md-comp-elevated-button.scss#L58</x:v>
      </x:c>
      <x:c r="L148" s="2" t="str"/>
      <x:c r="M148" s="2" t="str"/>
      <x:c r="N148" t="str">
        <x:v>material3-native-v4</x:v>
      </x:c>
      <x:c r="O148" t="str">
        <x:v>Pending</x:v>
      </x:c>
      <x:c r="P148" t="str">
        <x:v>No</x:v>
      </x:c>
    </x:row>
    <x:row r="149" ht="20" customHeight="1">
      <x:c r="A149" s="2" t="str">
        <x:v>TM-00148</x:v>
      </x:c>
      <x:c r="B149" s="2" t="str">
        <x:v>--md-elevated-button-pressed-state-layer-opacity</x:v>
      </x:c>
      <x:c r="C149" s="2" t="str">
        <x:v>comp</x:v>
      </x:c>
      <x:c r="D149" s="6" t="str"/>
      <x:c r="E149" s="6" t="str">
        <x:v>Unmapped</x:v>
      </x:c>
      <x:c r="F149" s="6" t="str">
        <x:v>Not checked</x:v>
      </x:c>
      <x:c r="G149" s="6" t="str"/>
      <x:c r="H149" s="6" t="str">
        <x:v>Pending</x:v>
      </x:c>
      <x:c r="I149" s="2" t="str">
        <x:f>IF(AND(N149="material3-native-v4",LEN(TRIM(B149))&gt;0,LEN(TRIM(D149))&gt;0,E149="Confirmed",F149="Pass",LEN(TRIM(G149))&gt;0,O149="Approved",H149="Approved",P149="Yes"),"Yes","No")</x:f>
        <x:v>No</x:v>
      </x:c>
      <x:c r="J149" s="2" t="str">
        <x:v>web supported</x:v>
      </x:c>
      <x:c r="K149" s="2" t="str">
        <x:v>https://github.com/material-components/material-web/blob/cbd34a8921915af94d5ef65c2a69eece41d5b4f3/tokens/_md-comp-elevated-button.scss#L59</x:v>
      </x:c>
      <x:c r="L149" s="2" t="str"/>
      <x:c r="M149" s="2" t="str"/>
      <x:c r="N149" t="str">
        <x:v>material3-native-v4</x:v>
      </x:c>
      <x:c r="O149" t="str">
        <x:v>Pending</x:v>
      </x:c>
      <x:c r="P149" t="str">
        <x:v>No</x:v>
      </x:c>
    </x:row>
    <x:row r="150" ht="20" customHeight="1">
      <x:c r="A150" s="2" t="str">
        <x:v>TM-00149</x:v>
      </x:c>
      <x:c r="B150" s="2" t="str">
        <x:v>--md-elevated-button-trailing-space</x:v>
      </x:c>
      <x:c r="C150" s="2" t="str">
        <x:v>comp</x:v>
      </x:c>
      <x:c r="D150" s="6" t="str"/>
      <x:c r="E150" s="6" t="str">
        <x:v>Unmapped</x:v>
      </x:c>
      <x:c r="F150" s="6" t="str">
        <x:v>Not checked</x:v>
      </x:c>
      <x:c r="G150" s="6" t="str"/>
      <x:c r="H150" s="6" t="str">
        <x:v>Pending</x:v>
      </x:c>
      <x:c r="I150" s="2" t="str">
        <x:f>IF(AND(N150="material3-native-v4",LEN(TRIM(B150))&gt;0,LEN(TRIM(D150))&gt;0,E150="Confirmed",F150="Pass",LEN(TRIM(G150))&gt;0,O150="Approved",H150="Approved",P150="Yes"),"Yes","No")</x:f>
        <x:v>No</x:v>
      </x:c>
      <x:c r="J150" s="2" t="str">
        <x:v>web supported</x:v>
      </x:c>
      <x:c r="K150" s="2" t="str">
        <x:v>https://github.com/material-components/material-web/blob/cbd34a8921915af94d5ef65c2a69eece41d5b4f3/tokens/_md-comp-elevated-button.scss#L60</x:v>
      </x:c>
      <x:c r="L150" s="2" t="str"/>
      <x:c r="M150" s="2" t="str"/>
      <x:c r="N150" t="str">
        <x:v>material3-native-v4</x:v>
      </x:c>
      <x:c r="O150" t="str">
        <x:v>Pending</x:v>
      </x:c>
      <x:c r="P150" t="str">
        <x:v>No</x:v>
      </x:c>
    </x:row>
    <x:row r="151" ht="20" customHeight="1">
      <x:c r="A151" s="2" t="str">
        <x:v>TM-00150</x:v>
      </x:c>
      <x:c r="B151" s="2" t="str">
        <x:v>--md-elevated-button-with-leading-icon-leading-space</x:v>
      </x:c>
      <x:c r="C151" s="2" t="str">
        <x:v>comp</x:v>
      </x:c>
      <x:c r="D151" s="6" t="str"/>
      <x:c r="E151" s="6" t="str">
        <x:v>Unmapped</x:v>
      </x:c>
      <x:c r="F151" s="6" t="str">
        <x:v>Not checked</x:v>
      </x:c>
      <x:c r="G151" s="6" t="str"/>
      <x:c r="H151" s="6" t="str">
        <x:v>Pending</x:v>
      </x:c>
      <x:c r="I151" s="2" t="str">
        <x:f>IF(AND(N151="material3-native-v4",LEN(TRIM(B151))&gt;0,LEN(TRIM(D151))&gt;0,E151="Confirmed",F151="Pass",LEN(TRIM(G151))&gt;0,O151="Approved",H151="Approved",P151="Yes"),"Yes","No")</x:f>
        <x:v>No</x:v>
      </x:c>
      <x:c r="J151" s="2" t="str">
        <x:v>web supported</x:v>
      </x:c>
      <x:c r="K151" s="2" t="str">
        <x:v>https://github.com/material-components/material-web/blob/cbd34a8921915af94d5ef65c2a69eece41d5b4f3/tokens/_md-comp-elevated-button.scss#L61</x:v>
      </x:c>
      <x:c r="L151" s="2" t="str"/>
      <x:c r="M151" s="2" t="str"/>
      <x:c r="N151" t="str">
        <x:v>material3-native-v4</x:v>
      </x:c>
      <x:c r="O151" t="str">
        <x:v>Pending</x:v>
      </x:c>
      <x:c r="P151" t="str">
        <x:v>No</x:v>
      </x:c>
    </x:row>
    <x:row r="152" ht="20" customHeight="1">
      <x:c r="A152" s="2" t="str">
        <x:v>TM-00151</x:v>
      </x:c>
      <x:c r="B152" s="2" t="str">
        <x:v>--md-elevated-button-with-leading-icon-trailing-space</x:v>
      </x:c>
      <x:c r="C152" s="2" t="str">
        <x:v>comp</x:v>
      </x:c>
      <x:c r="D152" s="6" t="str"/>
      <x:c r="E152" s="6" t="str">
        <x:v>Unmapped</x:v>
      </x:c>
      <x:c r="F152" s="6" t="str">
        <x:v>Not checked</x:v>
      </x:c>
      <x:c r="G152" s="6" t="str"/>
      <x:c r="H152" s="6" t="str">
        <x:v>Pending</x:v>
      </x:c>
      <x:c r="I152" s="2" t="str">
        <x:f>IF(AND(N152="material3-native-v4",LEN(TRIM(B152))&gt;0,LEN(TRIM(D152))&gt;0,E152="Confirmed",F152="Pass",LEN(TRIM(G152))&gt;0,O152="Approved",H152="Approved",P152="Yes"),"Yes","No")</x:f>
        <x:v>No</x:v>
      </x:c>
      <x:c r="J152" s="2" t="str">
        <x:v>web supported</x:v>
      </x:c>
      <x:c r="K152" s="2" t="str">
        <x:v>https://github.com/material-components/material-web/blob/cbd34a8921915af94d5ef65c2a69eece41d5b4f3/tokens/_md-comp-elevated-button.scss#L62</x:v>
      </x:c>
      <x:c r="L152" s="2" t="str"/>
      <x:c r="M152" s="2" t="str"/>
      <x:c r="N152" t="str">
        <x:v>material3-native-v4</x:v>
      </x:c>
      <x:c r="O152" t="str">
        <x:v>Pending</x:v>
      </x:c>
      <x:c r="P152" t="str">
        <x:v>No</x:v>
      </x:c>
    </x:row>
    <x:row r="153" ht="20" customHeight="1">
      <x:c r="A153" s="2" t="str">
        <x:v>TM-00152</x:v>
      </x:c>
      <x:c r="B153" s="2" t="str">
        <x:v>--md-elevated-button-with-trailing-icon-leading-space</x:v>
      </x:c>
      <x:c r="C153" s="2" t="str">
        <x:v>comp</x:v>
      </x:c>
      <x:c r="D153" s="6" t="str"/>
      <x:c r="E153" s="6" t="str">
        <x:v>Unmapped</x:v>
      </x:c>
      <x:c r="F153" s="6" t="str">
        <x:v>Not checked</x:v>
      </x:c>
      <x:c r="G153" s="6" t="str"/>
      <x:c r="H153" s="6" t="str">
        <x:v>Pending</x:v>
      </x:c>
      <x:c r="I153" s="2" t="str">
        <x:f>IF(AND(N153="material3-native-v4",LEN(TRIM(B153))&gt;0,LEN(TRIM(D153))&gt;0,E153="Confirmed",F153="Pass",LEN(TRIM(G153))&gt;0,O153="Approved",H153="Approved",P153="Yes"),"Yes","No")</x:f>
        <x:v>No</x:v>
      </x:c>
      <x:c r="J153" s="2" t="str">
        <x:v>web supported</x:v>
      </x:c>
      <x:c r="K153" s="2" t="str">
        <x:v>https://github.com/material-components/material-web/blob/cbd34a8921915af94d5ef65c2a69eece41d5b4f3/tokens/_md-comp-elevated-button.scss#L63</x:v>
      </x:c>
      <x:c r="L153" s="2" t="str"/>
      <x:c r="M153" s="2" t="str"/>
      <x:c r="N153" t="str">
        <x:v>material3-native-v4</x:v>
      </x:c>
      <x:c r="O153" t="str">
        <x:v>Pending</x:v>
      </x:c>
      <x:c r="P153" t="str">
        <x:v>No</x:v>
      </x:c>
    </x:row>
    <x:row r="154" ht="20" customHeight="1">
      <x:c r="A154" s="2" t="str">
        <x:v>TM-00153</x:v>
      </x:c>
      <x:c r="B154" s="2" t="str">
        <x:v>--md-elevated-button-with-trailing-icon-trailing-space</x:v>
      </x:c>
      <x:c r="C154" s="2" t="str">
        <x:v>comp</x:v>
      </x:c>
      <x:c r="D154" s="6" t="str"/>
      <x:c r="E154" s="6" t="str">
        <x:v>Unmapped</x:v>
      </x:c>
      <x:c r="F154" s="6" t="str">
        <x:v>Not checked</x:v>
      </x:c>
      <x:c r="G154" s="6" t="str"/>
      <x:c r="H154" s="6" t="str">
        <x:v>Pending</x:v>
      </x:c>
      <x:c r="I154" s="2" t="str">
        <x:f>IF(AND(N154="material3-native-v4",LEN(TRIM(B154))&gt;0,LEN(TRIM(D154))&gt;0,E154="Confirmed",F154="Pass",LEN(TRIM(G154))&gt;0,O154="Approved",H154="Approved",P154="Yes"),"Yes","No")</x:f>
        <x:v>No</x:v>
      </x:c>
      <x:c r="J154" s="2" t="str">
        <x:v>web supported</x:v>
      </x:c>
      <x:c r="K154" s="2" t="str">
        <x:v>https://github.com/material-components/material-web/blob/cbd34a8921915af94d5ef65c2a69eece41d5b4f3/tokens/_md-comp-elevated-button.scss#L64</x:v>
      </x:c>
      <x:c r="L154" s="2" t="str"/>
      <x:c r="M154" s="2" t="str"/>
      <x:c r="N154" t="str">
        <x:v>material3-native-v4</x:v>
      </x:c>
      <x:c r="O154" t="str">
        <x:v>Pending</x:v>
      </x:c>
      <x:c r="P154" t="str">
        <x:v>No</x:v>
      </x:c>
    </x:row>
    <x:row r="155" ht="20" customHeight="1">
      <x:c r="A155" s="2" t="str">
        <x:v>TM-00154</x:v>
      </x:c>
      <x:c r="B155" s="2" t="str">
        <x:v>--md-elevated-card-container-color</x:v>
      </x:c>
      <x:c r="C155" s="2" t="str">
        <x:v>comp</x:v>
      </x:c>
      <x:c r="D155" s="6" t="str"/>
      <x:c r="E155" s="6" t="str">
        <x:v>Unmapped</x:v>
      </x:c>
      <x:c r="F155" s="6" t="str">
        <x:v>Not checked</x:v>
      </x:c>
      <x:c r="G155" s="6" t="str"/>
      <x:c r="H155" s="6" t="str">
        <x:v>Pending</x:v>
      </x:c>
      <x:c r="I155" s="2" t="str">
        <x:f>IF(AND(N155="material3-native-v4",LEN(TRIM(B155))&gt;0,LEN(TRIM(D155))&gt;0,E155="Confirmed",F155="Pass",LEN(TRIM(G155))&gt;0,O155="Approved",H155="Approved",P155="Yes"),"Yes","No")</x:f>
        <x:v>No</x:v>
      </x:c>
      <x:c r="J155" s="2" t="str">
        <x:v>web supported</x:v>
      </x:c>
      <x:c r="K155" s="2" t="str">
        <x:v>https://github.com/material-components/material-web/blob/cbd34a8921915af94d5ef65c2a69eece41d5b4f3/tokens/_md-comp-elevated-card.scss#L20</x:v>
      </x:c>
      <x:c r="L155" s="2" t="str"/>
      <x:c r="M155" s="2" t="str"/>
      <x:c r="N155" t="str">
        <x:v>material3-native-v4</x:v>
      </x:c>
      <x:c r="O155" t="str">
        <x:v>Pending</x:v>
      </x:c>
      <x:c r="P155" t="str">
        <x:v>No</x:v>
      </x:c>
    </x:row>
    <x:row r="156" ht="20" customHeight="1">
      <x:c r="A156" s="2" t="str">
        <x:v>TM-00155</x:v>
      </x:c>
      <x:c r="B156" s="2" t="str">
        <x:v>--md-elevated-card-container-elevation</x:v>
      </x:c>
      <x:c r="C156" s="2" t="str">
        <x:v>comp</x:v>
      </x:c>
      <x:c r="D156" s="6" t="str"/>
      <x:c r="E156" s="6" t="str">
        <x:v>Unmapped</x:v>
      </x:c>
      <x:c r="F156" s="6" t="str">
        <x:v>Not checked</x:v>
      </x:c>
      <x:c r="G156" s="6" t="str"/>
      <x:c r="H156" s="6" t="str">
        <x:v>Pending</x:v>
      </x:c>
      <x:c r="I156" s="2" t="str">
        <x:f>IF(AND(N156="material3-native-v4",LEN(TRIM(B156))&gt;0,LEN(TRIM(D156))&gt;0,E156="Confirmed",F156="Pass",LEN(TRIM(G156))&gt;0,O156="Approved",H156="Approved",P156="Yes"),"Yes","No")</x:f>
        <x:v>No</x:v>
      </x:c>
      <x:c r="J156" s="2" t="str">
        <x:v>web supported</x:v>
      </x:c>
      <x:c r="K156" s="2" t="str">
        <x:v>https://github.com/material-components/material-web/blob/cbd34a8921915af94d5ef65c2a69eece41d5b4f3/tokens/_md-comp-elevated-card.scss#L21</x:v>
      </x:c>
      <x:c r="L156" s="2" t="str"/>
      <x:c r="M156" s="2" t="str"/>
      <x:c r="N156" t="str">
        <x:v>material3-native-v4</x:v>
      </x:c>
      <x:c r="O156" t="str">
        <x:v>Pending</x:v>
      </x:c>
      <x:c r="P156" t="str">
        <x:v>No</x:v>
      </x:c>
    </x:row>
    <x:row r="157" ht="20" customHeight="1">
      <x:c r="A157" s="2" t="str">
        <x:v>TM-00156</x:v>
      </x:c>
      <x:c r="B157" s="2" t="str">
        <x:v>--md-elevated-card-container-shadow-color</x:v>
      </x:c>
      <x:c r="C157" s="2" t="str">
        <x:v>comp</x:v>
      </x:c>
      <x:c r="D157" s="6" t="str"/>
      <x:c r="E157" s="6" t="str">
        <x:v>Unmapped</x:v>
      </x:c>
      <x:c r="F157" s="6" t="str">
        <x:v>Not checked</x:v>
      </x:c>
      <x:c r="G157" s="6" t="str"/>
      <x:c r="H157" s="6" t="str">
        <x:v>Pending</x:v>
      </x:c>
      <x:c r="I157" s="2" t="str">
        <x:f>IF(AND(N157="material3-native-v4",LEN(TRIM(B157))&gt;0,LEN(TRIM(D157))&gt;0,E157="Confirmed",F157="Pass",LEN(TRIM(G157))&gt;0,O157="Approved",H157="Approved",P157="Yes"),"Yes","No")</x:f>
        <x:v>No</x:v>
      </x:c>
      <x:c r="J157" s="2" t="str">
        <x:v>web supported</x:v>
      </x:c>
      <x:c r="K157" s="2" t="str">
        <x:v>https://github.com/material-components/material-web/blob/cbd34a8921915af94d5ef65c2a69eece41d5b4f3/tokens/_md-comp-elevated-card.scss#L22</x:v>
      </x:c>
      <x:c r="L157" s="2" t="str"/>
      <x:c r="M157" s="2" t="str"/>
      <x:c r="N157" t="str">
        <x:v>material3-native-v4</x:v>
      </x:c>
      <x:c r="O157" t="str">
        <x:v>Pending</x:v>
      </x:c>
      <x:c r="P157" t="str">
        <x:v>No</x:v>
      </x:c>
    </x:row>
    <x:row r="158" ht="20" customHeight="1">
      <x:c r="A158" s="2" t="str">
        <x:v>TM-00157</x:v>
      </x:c>
      <x:c r="B158" s="2" t="str">
        <x:v>--md-elevated-card-container-shape</x:v>
      </x:c>
      <x:c r="C158" s="2" t="str">
        <x:v>comp</x:v>
      </x:c>
      <x:c r="D158" s="6" t="str"/>
      <x:c r="E158" s="6" t="str">
        <x:v>Unmapped</x:v>
      </x:c>
      <x:c r="F158" s="6" t="str">
        <x:v>Not checked</x:v>
      </x:c>
      <x:c r="G158" s="6" t="str"/>
      <x:c r="H158" s="6" t="str">
        <x:v>Pending</x:v>
      </x:c>
      <x:c r="I158" s="2" t="str">
        <x:f>IF(AND(N158="material3-native-v4",LEN(TRIM(B158))&gt;0,LEN(TRIM(D158))&gt;0,E158="Confirmed",F158="Pass",LEN(TRIM(G158))&gt;0,O158="Approved",H158="Approved",P158="Yes"),"Yes","No")</x:f>
        <x:v>No</x:v>
      </x:c>
      <x:c r="J158" s="2" t="str">
        <x:v>web supported</x:v>
      </x:c>
      <x:c r="K158" s="2" t="str">
        <x:v>https://github.com/material-components/material-web/blob/cbd34a8921915af94d5ef65c2a69eece41d5b4f3/tokens/_md-comp-elevated-card.scss#L23</x:v>
      </x:c>
      <x:c r="L158" s="2" t="str"/>
      <x:c r="M158" s="2" t="str"/>
      <x:c r="N158" t="str">
        <x:v>material3-native-v4</x:v>
      </x:c>
      <x:c r="O158" t="str">
        <x:v>Pending</x:v>
      </x:c>
      <x:c r="P158" t="str">
        <x:v>No</x:v>
      </x:c>
    </x:row>
    <x:row r="159" ht="20" customHeight="1">
      <x:c r="A159" s="2" t="str">
        <x:v>TM-00158</x:v>
      </x:c>
      <x:c r="B159" s="2" t="str">
        <x:v>--md-elevation-level</x:v>
      </x:c>
      <x:c r="C159" s="2" t="str">
        <x:v>comp</x:v>
      </x:c>
      <x:c r="D159" s="6" t="str">
        <x:v>--md-elevation-level</x:v>
      </x:c>
      <x:c r="E159" s="6" t="str">
        <x:v>Candidate</x:v>
      </x:c>
      <x:c r="F159" s="6" t="str">
        <x:v>Source/browser pass; component emission pending</x:v>
      </x:c>
      <x:c r="G159" s="6" t="str">
        <x:v>packages/themes/material3/src/material3ElevationSource.json @ 57ab45323d84</x:v>
      </x:c>
      <x:c r="H159" s="6" t="str">
        <x:v>Pending</x:v>
      </x:c>
      <x:c r="I159" s="2" t="str">
        <x:f>IF(AND(N159="material3-native-v4",LEN(TRIM(B159))&gt;0,LEN(TRIM(D159))&gt;0,E159="Confirmed",F159="Pass",LEN(TRIM(G159))&gt;0,O159="Approved",H159="Approved",P159="Yes"),"Yes","No")</x:f>
        <x:v>No</x:v>
      </x:c>
      <x:c r="J159" s="2" t="str">
        <x:v>web supported</x:v>
      </x:c>
      <x:c r="K159" s="2" t="str">
        <x:v>https://github.com/material-components/material-web/blob/cbd34a8921915af94d5ef65c2a69eece41d5b4f3/tokens/_md-comp-elevation.scss#L17</x:v>
      </x:c>
      <x:c r="L159" s="2" t="str">
        <x:v>packages/themes/material3/src/material3Elevation.ts</x:v>
      </x:c>
      <x:c r="M159" s="2" t="str">
        <x:v>Material Web component CSS property for level; theme and component placement pending.</x:v>
      </x:c>
      <x:c r="N159" t="str">
        <x:v>material3-native-v4</x:v>
      </x:c>
      <x:c r="O159" t="str">
        <x:v>Pending</x:v>
      </x:c>
      <x:c r="P159" t="str">
        <x:v>No</x:v>
      </x:c>
    </x:row>
    <x:row r="160" ht="20" customHeight="1">
      <x:c r="A160" s="2" t="str">
        <x:v>TM-00159</x:v>
      </x:c>
      <x:c r="B160" s="2" t="str">
        <x:v>--md-elevation-shadow-color</x:v>
      </x:c>
      <x:c r="C160" s="2" t="str">
        <x:v>comp</x:v>
      </x:c>
      <x:c r="D160" s="6" t="str">
        <x:v>--md-elevation-shadow-color</x:v>
      </x:c>
      <x:c r="E160" s="6" t="str">
        <x:v>Candidate</x:v>
      </x:c>
      <x:c r="F160" s="6" t="str">
        <x:v>Source/browser pass; component emission pending</x:v>
      </x:c>
      <x:c r="G160" s="6" t="str">
        <x:v>packages/themes/material3/src/material3ElevationSource.json @ 57ab45323d84</x:v>
      </x:c>
      <x:c r="H160" s="6" t="str">
        <x:v>Pending</x:v>
      </x:c>
      <x:c r="I160" s="2" t="str">
        <x:f>IF(AND(N160="material3-native-v4",LEN(TRIM(B160))&gt;0,LEN(TRIM(D160))&gt;0,E160="Confirmed",F160="Pass",LEN(TRIM(G160))&gt;0,O160="Approved",H160="Approved",P160="Yes"),"Yes","No")</x:f>
        <x:v>No</x:v>
      </x:c>
      <x:c r="J160" s="2" t="str">
        <x:v>web supported</x:v>
      </x:c>
      <x:c r="K160" s="2" t="str">
        <x:v>https://github.com/material-components/material-web/blob/cbd34a8921915af94d5ef65c2a69eece41d5b4f3/tokens/_md-comp-elevation.scss#L18</x:v>
      </x:c>
      <x:c r="L160" s="2" t="str">
        <x:v>packages/themes/material3/src/material3Elevation.ts</x:v>
      </x:c>
      <x:c r="M160" s="2" t="str">
        <x:v>Material Web component CSS property for shadow-color; theme and component placement pending.</x:v>
      </x:c>
      <x:c r="N160" t="str">
        <x:v>material3-native-v4</x:v>
      </x:c>
      <x:c r="O160" t="str">
        <x:v>Pending</x:v>
      </x:c>
      <x:c r="P160" t="str">
        <x:v>No</x:v>
      </x:c>
    </x:row>
    <x:row r="161" ht="20" customHeight="1">
      <x:c r="A161" s="2" t="str">
        <x:v>TM-00160</x:v>
      </x:c>
      <x:c r="B161" s="2" t="str">
        <x:v>--md-fab-branded-container-color</x:v>
      </x:c>
      <x:c r="C161" s="2" t="str">
        <x:v>comp</x:v>
      </x:c>
      <x:c r="D161" s="6" t="str"/>
      <x:c r="E161" s="6" t="str">
        <x:v>Unmapped</x:v>
      </x:c>
      <x:c r="F161" s="6" t="str">
        <x:v>Not checked</x:v>
      </x:c>
      <x:c r="G161" s="6" t="str"/>
      <x:c r="H161" s="6" t="str">
        <x:v>Pending</x:v>
      </x:c>
      <x:c r="I161" s="2" t="str">
        <x:f>IF(AND(N161="material3-native-v4",LEN(TRIM(B161))&gt;0,LEN(TRIM(D161))&gt;0,E161="Confirmed",F161="Pass",LEN(TRIM(G161))&gt;0,O161="Approved",H161="Approved",P161="Yes"),"Yes","No")</x:f>
        <x:v>No</x:v>
      </x:c>
      <x:c r="J161" s="2" t="str">
        <x:v>web supported</x:v>
      </x:c>
      <x:c r="K161" s="2" t="str">
        <x:v>https://github.com/material-components/material-web/blob/cbd34a8921915af94d5ef65c2a69eece41d5b4f3/tokens/_md-comp-fab-branded.scss#L25</x:v>
      </x:c>
      <x:c r="L161" s="2" t="str"/>
      <x:c r="M161" s="2" t="str"/>
      <x:c r="N161" t="str">
        <x:v>material3-native-v4</x:v>
      </x:c>
      <x:c r="O161" t="str">
        <x:v>Pending</x:v>
      </x:c>
      <x:c r="P161" t="str">
        <x:v>No</x:v>
      </x:c>
    </x:row>
    <x:row r="162" ht="20" customHeight="1">
      <x:c r="A162" s="2" t="str">
        <x:v>TM-00161</x:v>
      </x:c>
      <x:c r="B162" s="2" t="str">
        <x:v>--md-fab-branded-container-elevation</x:v>
      </x:c>
      <x:c r="C162" s="2" t="str">
        <x:v>comp</x:v>
      </x:c>
      <x:c r="D162" s="6" t="str"/>
      <x:c r="E162" s="6" t="str">
        <x:v>Unmapped</x:v>
      </x:c>
      <x:c r="F162" s="6" t="str">
        <x:v>Not checked</x:v>
      </x:c>
      <x:c r="G162" s="6" t="str"/>
      <x:c r="H162" s="6" t="str">
        <x:v>Pending</x:v>
      </x:c>
      <x:c r="I162" s="2" t="str">
        <x:f>IF(AND(N162="material3-native-v4",LEN(TRIM(B162))&gt;0,LEN(TRIM(D162))&gt;0,E162="Confirmed",F162="Pass",LEN(TRIM(G162))&gt;0,O162="Approved",H162="Approved",P162="Yes"),"Yes","No")</x:f>
        <x:v>No</x:v>
      </x:c>
      <x:c r="J162" s="2" t="str">
        <x:v>web supported</x:v>
      </x:c>
      <x:c r="K162" s="2" t="str">
        <x:v>https://github.com/material-components/material-web/blob/cbd34a8921915af94d5ef65c2a69eece41d5b4f3/tokens/_md-comp-fab-branded.scss#L26</x:v>
      </x:c>
      <x:c r="L162" s="2" t="str"/>
      <x:c r="M162" s="2" t="str"/>
      <x:c r="N162" t="str">
        <x:v>material3-native-v4</x:v>
      </x:c>
      <x:c r="O162" t="str">
        <x:v>Pending</x:v>
      </x:c>
      <x:c r="P162" t="str">
        <x:v>No</x:v>
      </x:c>
    </x:row>
    <x:row r="163" ht="20" customHeight="1">
      <x:c r="A163" s="2" t="str">
        <x:v>TM-00162</x:v>
      </x:c>
      <x:c r="B163" s="2" t="str">
        <x:v>--md-fab-branded-container-height</x:v>
      </x:c>
      <x:c r="C163" s="2" t="str">
        <x:v>comp</x:v>
      </x:c>
      <x:c r="D163" s="6" t="str"/>
      <x:c r="E163" s="6" t="str">
        <x:v>Unmapped</x:v>
      </x:c>
      <x:c r="F163" s="6" t="str">
        <x:v>Not checked</x:v>
      </x:c>
      <x:c r="G163" s="6" t="str"/>
      <x:c r="H163" s="6" t="str">
        <x:v>Pending</x:v>
      </x:c>
      <x:c r="I163" s="2" t="str">
        <x:f>IF(AND(N163="material3-native-v4",LEN(TRIM(B163))&gt;0,LEN(TRIM(D163))&gt;0,E163="Confirmed",F163="Pass",LEN(TRIM(G163))&gt;0,O163="Approved",H163="Approved",P163="Yes"),"Yes","No")</x:f>
        <x:v>No</x:v>
      </x:c>
      <x:c r="J163" s="2" t="str">
        <x:v>web supported</x:v>
      </x:c>
      <x:c r="K163" s="2" t="str">
        <x:v>https://github.com/material-components/material-web/blob/cbd34a8921915af94d5ef65c2a69eece41d5b4f3/tokens/_md-comp-fab-branded.scss#L27</x:v>
      </x:c>
      <x:c r="L163" s="2" t="str"/>
      <x:c r="M163" s="2" t="str"/>
      <x:c r="N163" t="str">
        <x:v>material3-native-v4</x:v>
      </x:c>
      <x:c r="O163" t="str">
        <x:v>Pending</x:v>
      </x:c>
      <x:c r="P163" t="str">
        <x:v>No</x:v>
      </x:c>
    </x:row>
    <x:row r="164" ht="20" customHeight="1">
      <x:c r="A164" s="2" t="str">
        <x:v>TM-00163</x:v>
      </x:c>
      <x:c r="B164" s="2" t="str">
        <x:v>--md-fab-branded-container-shadow-color</x:v>
      </x:c>
      <x:c r="C164" s="2" t="str">
        <x:v>comp</x:v>
      </x:c>
      <x:c r="D164" s="6" t="str"/>
      <x:c r="E164" s="6" t="str">
        <x:v>Unmapped</x:v>
      </x:c>
      <x:c r="F164" s="6" t="str">
        <x:v>Not checked</x:v>
      </x:c>
      <x:c r="G164" s="6" t="str"/>
      <x:c r="H164" s="6" t="str">
        <x:v>Pending</x:v>
      </x:c>
      <x:c r="I164" s="2" t="str">
        <x:f>IF(AND(N164="material3-native-v4",LEN(TRIM(B164))&gt;0,LEN(TRIM(D164))&gt;0,E164="Confirmed",F164="Pass",LEN(TRIM(G164))&gt;0,O164="Approved",H164="Approved",P164="Yes"),"Yes","No")</x:f>
        <x:v>No</x:v>
      </x:c>
      <x:c r="J164" s="2" t="str">
        <x:v>web supported</x:v>
      </x:c>
      <x:c r="K164" s="2" t="str">
        <x:v>https://github.com/material-components/material-web/blob/cbd34a8921915af94d5ef65c2a69eece41d5b4f3/tokens/_md-comp-fab-branded.scss#L28</x:v>
      </x:c>
      <x:c r="L164" s="2" t="str"/>
      <x:c r="M164" s="2" t="str"/>
      <x:c r="N164" t="str">
        <x:v>material3-native-v4</x:v>
      </x:c>
      <x:c r="O164" t="str">
        <x:v>Pending</x:v>
      </x:c>
      <x:c r="P164" t="str">
        <x:v>No</x:v>
      </x:c>
    </x:row>
    <x:row r="165" ht="20" customHeight="1">
      <x:c r="A165" s="2" t="str">
        <x:v>TM-00164</x:v>
      </x:c>
      <x:c r="B165" s="2" t="str">
        <x:v>--md-fab-branded-container-shape</x:v>
      </x:c>
      <x:c r="C165" s="2" t="str">
        <x:v>comp</x:v>
      </x:c>
      <x:c r="D165" s="6" t="str"/>
      <x:c r="E165" s="6" t="str">
        <x:v>Unmapped</x:v>
      </x:c>
      <x:c r="F165" s="6" t="str">
        <x:v>Not checked</x:v>
      </x:c>
      <x:c r="G165" s="6" t="str"/>
      <x:c r="H165" s="6" t="str">
        <x:v>Pending</x:v>
      </x:c>
      <x:c r="I165" s="2" t="str">
        <x:f>IF(AND(N165="material3-native-v4",LEN(TRIM(B165))&gt;0,LEN(TRIM(D165))&gt;0,E165="Confirmed",F165="Pass",LEN(TRIM(G165))&gt;0,O165="Approved",H165="Approved",P165="Yes"),"Yes","No")</x:f>
        <x:v>No</x:v>
      </x:c>
      <x:c r="J165" s="2" t="str">
        <x:v>web supported</x:v>
      </x:c>
      <x:c r="K165" s="2" t="str">
        <x:v>https://github.com/material-components/material-web/blob/cbd34a8921915af94d5ef65c2a69eece41d5b4f3/tokens/_md-comp-fab-branded.scss#L29</x:v>
      </x:c>
      <x:c r="L165" s="2" t="str"/>
      <x:c r="M165" s="2" t="str"/>
      <x:c r="N165" t="str">
        <x:v>material3-native-v4</x:v>
      </x:c>
      <x:c r="O165" t="str">
        <x:v>Pending</x:v>
      </x:c>
      <x:c r="P165" t="str">
        <x:v>No</x:v>
      </x:c>
    </x:row>
    <x:row r="166" ht="20" customHeight="1">
      <x:c r="A166" s="2" t="str">
        <x:v>TM-00165</x:v>
      </x:c>
      <x:c r="B166" s="2" t="str">
        <x:v>--md-fab-branded-container-shape-end-end</x:v>
      </x:c>
      <x:c r="C166" s="2" t="str">
        <x:v>comp</x:v>
      </x:c>
      <x:c r="D166" s="6" t="str"/>
      <x:c r="E166" s="6" t="str">
        <x:v>Unmapped</x:v>
      </x:c>
      <x:c r="F166" s="6" t="str">
        <x:v>Not checked</x:v>
      </x:c>
      <x:c r="G166" s="6" t="str"/>
      <x:c r="H166" s="6" t="str">
        <x:v>Pending</x:v>
      </x:c>
      <x:c r="I166" s="2" t="str">
        <x:f>IF(AND(N166="material3-native-v4",LEN(TRIM(B166))&gt;0,LEN(TRIM(D166))&gt;0,E166="Confirmed",F166="Pass",LEN(TRIM(G166))&gt;0,O166="Approved",H166="Approved",P166="Yes"),"Yes","No")</x:f>
        <x:v>No</x:v>
      </x:c>
      <x:c r="J166" s="2" t="str">
        <x:v>web supported</x:v>
      </x:c>
      <x:c r="K166" s="2" t="str">
        <x:v>https://github.com/material-components/material-web/blob/cbd34a8921915af94d5ef65c2a69eece41d5b4f3/tokens/_md-comp-fab-branded.scss#L30</x:v>
      </x:c>
      <x:c r="L166" s="2" t="str"/>
      <x:c r="M166" s="2" t="str"/>
      <x:c r="N166" t="str">
        <x:v>material3-native-v4</x:v>
      </x:c>
      <x:c r="O166" t="str">
        <x:v>Pending</x:v>
      </x:c>
      <x:c r="P166" t="str">
        <x:v>No</x:v>
      </x:c>
    </x:row>
    <x:row r="167" ht="20" customHeight="1">
      <x:c r="A167" s="2" t="str">
        <x:v>TM-00166</x:v>
      </x:c>
      <x:c r="B167" s="2" t="str">
        <x:v>--md-fab-branded-container-shape-end-start</x:v>
      </x:c>
      <x:c r="C167" s="2" t="str">
        <x:v>comp</x:v>
      </x:c>
      <x:c r="D167" s="6" t="str"/>
      <x:c r="E167" s="6" t="str">
        <x:v>Unmapped</x:v>
      </x:c>
      <x:c r="F167" s="6" t="str">
        <x:v>Not checked</x:v>
      </x:c>
      <x:c r="G167" s="6" t="str"/>
      <x:c r="H167" s="6" t="str">
        <x:v>Pending</x:v>
      </x:c>
      <x:c r="I167" s="2" t="str">
        <x:f>IF(AND(N167="material3-native-v4",LEN(TRIM(B167))&gt;0,LEN(TRIM(D167))&gt;0,E167="Confirmed",F167="Pass",LEN(TRIM(G167))&gt;0,O167="Approved",H167="Approved",P167="Yes"),"Yes","No")</x:f>
        <x:v>No</x:v>
      </x:c>
      <x:c r="J167" s="2" t="str">
        <x:v>web supported</x:v>
      </x:c>
      <x:c r="K167" s="2" t="str">
        <x:v>https://github.com/material-components/material-web/blob/cbd34a8921915af94d5ef65c2a69eece41d5b4f3/tokens/_md-comp-fab-branded.scss#L31</x:v>
      </x:c>
      <x:c r="L167" s="2" t="str"/>
      <x:c r="M167" s="2" t="str"/>
      <x:c r="N167" t="str">
        <x:v>material3-native-v4</x:v>
      </x:c>
      <x:c r="O167" t="str">
        <x:v>Pending</x:v>
      </x:c>
      <x:c r="P167" t="str">
        <x:v>No</x:v>
      </x:c>
    </x:row>
    <x:row r="168" ht="20" customHeight="1">
      <x:c r="A168" s="2" t="str">
        <x:v>TM-00167</x:v>
      </x:c>
      <x:c r="B168" s="2" t="str">
        <x:v>--md-fab-branded-container-shape-start-end</x:v>
      </x:c>
      <x:c r="C168" s="2" t="str">
        <x:v>comp</x:v>
      </x:c>
      <x:c r="D168" s="6" t="str"/>
      <x:c r="E168" s="6" t="str">
        <x:v>Unmapped</x:v>
      </x:c>
      <x:c r="F168" s="6" t="str">
        <x:v>Not checked</x:v>
      </x:c>
      <x:c r="G168" s="6" t="str"/>
      <x:c r="H168" s="6" t="str">
        <x:v>Pending</x:v>
      </x:c>
      <x:c r="I168" s="2" t="str">
        <x:f>IF(AND(N168="material3-native-v4",LEN(TRIM(B168))&gt;0,LEN(TRIM(D168))&gt;0,E168="Confirmed",F168="Pass",LEN(TRIM(G168))&gt;0,O168="Approved",H168="Approved",P168="Yes"),"Yes","No")</x:f>
        <x:v>No</x:v>
      </x:c>
      <x:c r="J168" s="2" t="str">
        <x:v>web supported</x:v>
      </x:c>
      <x:c r="K168" s="2" t="str">
        <x:v>https://github.com/material-components/material-web/blob/cbd34a8921915af94d5ef65c2a69eece41d5b4f3/tokens/_md-comp-fab-branded.scss#L32</x:v>
      </x:c>
      <x:c r="L168" s="2" t="str"/>
      <x:c r="M168" s="2" t="str"/>
      <x:c r="N168" t="str">
        <x:v>material3-native-v4</x:v>
      </x:c>
      <x:c r="O168" t="str">
        <x:v>Pending</x:v>
      </x:c>
      <x:c r="P168" t="str">
        <x:v>No</x:v>
      </x:c>
    </x:row>
    <x:row r="169" ht="20" customHeight="1">
      <x:c r="A169" s="2" t="str">
        <x:v>TM-00168</x:v>
      </x:c>
      <x:c r="B169" s="2" t="str">
        <x:v>--md-fab-branded-container-shape-start-start</x:v>
      </x:c>
      <x:c r="C169" s="2" t="str">
        <x:v>comp</x:v>
      </x:c>
      <x:c r="D169" s="6" t="str"/>
      <x:c r="E169" s="6" t="str">
        <x:v>Unmapped</x:v>
      </x:c>
      <x:c r="F169" s="6" t="str">
        <x:v>Not checked</x:v>
      </x:c>
      <x:c r="G169" s="6" t="str"/>
      <x:c r="H169" s="6" t="str">
        <x:v>Pending</x:v>
      </x:c>
      <x:c r="I169" s="2" t="str">
        <x:f>IF(AND(N169="material3-native-v4",LEN(TRIM(B169))&gt;0,LEN(TRIM(D169))&gt;0,E169="Confirmed",F169="Pass",LEN(TRIM(G169))&gt;0,O169="Approved",H169="Approved",P169="Yes"),"Yes","No")</x:f>
        <x:v>No</x:v>
      </x:c>
      <x:c r="J169" s="2" t="str">
        <x:v>web supported</x:v>
      </x:c>
      <x:c r="K169" s="2" t="str">
        <x:v>https://github.com/material-components/material-web/blob/cbd34a8921915af94d5ef65c2a69eece41d5b4f3/tokens/_md-comp-fab-branded.scss#L33</x:v>
      </x:c>
      <x:c r="L169" s="2" t="str"/>
      <x:c r="M169" s="2" t="str"/>
      <x:c r="N169" t="str">
        <x:v>material3-native-v4</x:v>
      </x:c>
      <x:c r="O169" t="str">
        <x:v>Pending</x:v>
      </x:c>
      <x:c r="P169" t="str">
        <x:v>No</x:v>
      </x:c>
    </x:row>
    <x:row r="170" ht="20" customHeight="1">
      <x:c r="A170" s="2" t="str">
        <x:v>TM-00169</x:v>
      </x:c>
      <x:c r="B170" s="2" t="str">
        <x:v>--md-fab-branded-container-width</x:v>
      </x:c>
      <x:c r="C170" s="2" t="str">
        <x:v>comp</x:v>
      </x:c>
      <x:c r="D170" s="6" t="str"/>
      <x:c r="E170" s="6" t="str">
        <x:v>Unmapped</x:v>
      </x:c>
      <x:c r="F170" s="6" t="str">
        <x:v>Not checked</x:v>
      </x:c>
      <x:c r="G170" s="6" t="str"/>
      <x:c r="H170" s="6" t="str">
        <x:v>Pending</x:v>
      </x:c>
      <x:c r="I170" s="2" t="str">
        <x:f>IF(AND(N170="material3-native-v4",LEN(TRIM(B170))&gt;0,LEN(TRIM(D170))&gt;0,E170="Confirmed",F170="Pass",LEN(TRIM(G170))&gt;0,O170="Approved",H170="Approved",P170="Yes"),"Yes","No")</x:f>
        <x:v>No</x:v>
      </x:c>
      <x:c r="J170" s="2" t="str">
        <x:v>web supported</x:v>
      </x:c>
      <x:c r="K170" s="2" t="str">
        <x:v>https://github.com/material-components/material-web/blob/cbd34a8921915af94d5ef65c2a69eece41d5b4f3/tokens/_md-comp-fab-branded.scss#L34</x:v>
      </x:c>
      <x:c r="L170" s="2" t="str"/>
      <x:c r="M170" s="2" t="str"/>
      <x:c r="N170" t="str">
        <x:v>material3-native-v4</x:v>
      </x:c>
      <x:c r="O170" t="str">
        <x:v>Pending</x:v>
      </x:c>
      <x:c r="P170" t="str">
        <x:v>No</x:v>
      </x:c>
    </x:row>
    <x:row r="171" ht="20" customHeight="1">
      <x:c r="A171" s="2" t="str">
        <x:v>TM-00170</x:v>
      </x:c>
      <x:c r="B171" s="2" t="str">
        <x:v>--md-fab-branded-focus-container-elevation</x:v>
      </x:c>
      <x:c r="C171" s="2" t="str">
        <x:v>comp</x:v>
      </x:c>
      <x:c r="D171" s="6" t="str"/>
      <x:c r="E171" s="6" t="str">
        <x:v>Unmapped</x:v>
      </x:c>
      <x:c r="F171" s="6" t="str">
        <x:v>Not checked</x:v>
      </x:c>
      <x:c r="G171" s="6" t="str"/>
      <x:c r="H171" s="6" t="str">
        <x:v>Pending</x:v>
      </x:c>
      <x:c r="I171" s="2" t="str">
        <x:f>IF(AND(N171="material3-native-v4",LEN(TRIM(B171))&gt;0,LEN(TRIM(D171))&gt;0,E171="Confirmed",F171="Pass",LEN(TRIM(G171))&gt;0,O171="Approved",H171="Approved",P171="Yes"),"Yes","No")</x:f>
        <x:v>No</x:v>
      </x:c>
      <x:c r="J171" s="2" t="str">
        <x:v>web supported</x:v>
      </x:c>
      <x:c r="K171" s="2" t="str">
        <x:v>https://github.com/material-components/material-web/blob/cbd34a8921915af94d5ef65c2a69eece41d5b4f3/tokens/_md-comp-fab-branded.scss#L35</x:v>
      </x:c>
      <x:c r="L171" s="2" t="str"/>
      <x:c r="M171" s="2" t="str"/>
      <x:c r="N171" t="str">
        <x:v>material3-native-v4</x:v>
      </x:c>
      <x:c r="O171" t="str">
        <x:v>Pending</x:v>
      </x:c>
      <x:c r="P171" t="str">
        <x:v>No</x:v>
      </x:c>
    </x:row>
    <x:row r="172" ht="20" customHeight="1">
      <x:c r="A172" s="2" t="str">
        <x:v>TM-00171</x:v>
      </x:c>
      <x:c r="B172" s="2" t="str">
        <x:v>--md-fab-branded-focus-label-text-color</x:v>
      </x:c>
      <x:c r="C172" s="2" t="str">
        <x:v>comp</x:v>
      </x:c>
      <x:c r="D172" s="6" t="str"/>
      <x:c r="E172" s="6" t="str">
        <x:v>Unmapped</x:v>
      </x:c>
      <x:c r="F172" s="6" t="str">
        <x:v>Not checked</x:v>
      </x:c>
      <x:c r="G172" s="6" t="str"/>
      <x:c r="H172" s="6" t="str">
        <x:v>Pending</x:v>
      </x:c>
      <x:c r="I172" s="2" t="str">
        <x:f>IF(AND(N172="material3-native-v4",LEN(TRIM(B172))&gt;0,LEN(TRIM(D172))&gt;0,E172="Confirmed",F172="Pass",LEN(TRIM(G172))&gt;0,O172="Approved",H172="Approved",P172="Yes"),"Yes","No")</x:f>
        <x:v>No</x:v>
      </x:c>
      <x:c r="J172" s="2" t="str">
        <x:v>web supported</x:v>
      </x:c>
      <x:c r="K172" s="2" t="str">
        <x:v>https://github.com/material-components/material-web/blob/cbd34a8921915af94d5ef65c2a69eece41d5b4f3/tokens/_md-comp-fab-branded.scss#L36</x:v>
      </x:c>
      <x:c r="L172" s="2" t="str"/>
      <x:c r="M172" s="2" t="str"/>
      <x:c r="N172" t="str">
        <x:v>material3-native-v4</x:v>
      </x:c>
      <x:c r="O172" t="str">
        <x:v>Pending</x:v>
      </x:c>
      <x:c r="P172" t="str">
        <x:v>No</x:v>
      </x:c>
    </x:row>
    <x:row r="173" ht="20" customHeight="1">
      <x:c r="A173" s="2" t="str">
        <x:v>TM-00172</x:v>
      </x:c>
      <x:c r="B173" s="2" t="str">
        <x:v>--md-fab-branded-hover-container-elevation</x:v>
      </x:c>
      <x:c r="C173" s="2" t="str">
        <x:v>comp</x:v>
      </x:c>
      <x:c r="D173" s="6" t="str"/>
      <x:c r="E173" s="6" t="str">
        <x:v>Unmapped</x:v>
      </x:c>
      <x:c r="F173" s="6" t="str">
        <x:v>Not checked</x:v>
      </x:c>
      <x:c r="G173" s="6" t="str"/>
      <x:c r="H173" s="6" t="str">
        <x:v>Pending</x:v>
      </x:c>
      <x:c r="I173" s="2" t="str">
        <x:f>IF(AND(N173="material3-native-v4",LEN(TRIM(B173))&gt;0,LEN(TRIM(D173))&gt;0,E173="Confirmed",F173="Pass",LEN(TRIM(G173))&gt;0,O173="Approved",H173="Approved",P173="Yes"),"Yes","No")</x:f>
        <x:v>No</x:v>
      </x:c>
      <x:c r="J173" s="2" t="str">
        <x:v>web supported</x:v>
      </x:c>
      <x:c r="K173" s="2" t="str">
        <x:v>https://github.com/material-components/material-web/blob/cbd34a8921915af94d5ef65c2a69eece41d5b4f3/tokens/_md-comp-fab-branded.scss#L37</x:v>
      </x:c>
      <x:c r="L173" s="2" t="str"/>
      <x:c r="M173" s="2" t="str"/>
      <x:c r="N173" t="str">
        <x:v>material3-native-v4</x:v>
      </x:c>
      <x:c r="O173" t="str">
        <x:v>Pending</x:v>
      </x:c>
      <x:c r="P173" t="str">
        <x:v>No</x:v>
      </x:c>
    </x:row>
    <x:row r="174" ht="20" customHeight="1">
      <x:c r="A174" s="2" t="str">
        <x:v>TM-00173</x:v>
      </x:c>
      <x:c r="B174" s="2" t="str">
        <x:v>--md-fab-branded-hover-label-text-color</x:v>
      </x:c>
      <x:c r="C174" s="2" t="str">
        <x:v>comp</x:v>
      </x:c>
      <x:c r="D174" s="6" t="str"/>
      <x:c r="E174" s="6" t="str">
        <x:v>Unmapped</x:v>
      </x:c>
      <x:c r="F174" s="6" t="str">
        <x:v>Not checked</x:v>
      </x:c>
      <x:c r="G174" s="6" t="str"/>
      <x:c r="H174" s="6" t="str">
        <x:v>Pending</x:v>
      </x:c>
      <x:c r="I174" s="2" t="str">
        <x:f>IF(AND(N174="material3-native-v4",LEN(TRIM(B174))&gt;0,LEN(TRIM(D174))&gt;0,E174="Confirmed",F174="Pass",LEN(TRIM(G174))&gt;0,O174="Approved",H174="Approved",P174="Yes"),"Yes","No")</x:f>
        <x:v>No</x:v>
      </x:c>
      <x:c r="J174" s="2" t="str">
        <x:v>web supported</x:v>
      </x:c>
      <x:c r="K174" s="2" t="str">
        <x:v>https://github.com/material-components/material-web/blob/cbd34a8921915af94d5ef65c2a69eece41d5b4f3/tokens/_md-comp-fab-branded.scss#L38</x:v>
      </x:c>
      <x:c r="L174" s="2" t="str"/>
      <x:c r="M174" s="2" t="str"/>
      <x:c r="N174" t="str">
        <x:v>material3-native-v4</x:v>
      </x:c>
      <x:c r="O174" t="str">
        <x:v>Pending</x:v>
      </x:c>
      <x:c r="P174" t="str">
        <x:v>No</x:v>
      </x:c>
    </x:row>
    <x:row r="175" ht="20" customHeight="1">
      <x:c r="A175" s="2" t="str">
        <x:v>TM-00174</x:v>
      </x:c>
      <x:c r="B175" s="2" t="str">
        <x:v>--md-fab-branded-hover-state-layer-color</x:v>
      </x:c>
      <x:c r="C175" s="2" t="str">
        <x:v>comp</x:v>
      </x:c>
      <x:c r="D175" s="6" t="str"/>
      <x:c r="E175" s="6" t="str">
        <x:v>Unmapped</x:v>
      </x:c>
      <x:c r="F175" s="6" t="str">
        <x:v>Not checked</x:v>
      </x:c>
      <x:c r="G175" s="6" t="str"/>
      <x:c r="H175" s="6" t="str">
        <x:v>Pending</x:v>
      </x:c>
      <x:c r="I175" s="2" t="str">
        <x:f>IF(AND(N175="material3-native-v4",LEN(TRIM(B175))&gt;0,LEN(TRIM(D175))&gt;0,E175="Confirmed",F175="Pass",LEN(TRIM(G175))&gt;0,O175="Approved",H175="Approved",P175="Yes"),"Yes","No")</x:f>
        <x:v>No</x:v>
      </x:c>
      <x:c r="J175" s="2" t="str">
        <x:v>web supported</x:v>
      </x:c>
      <x:c r="K175" s="2" t="str">
        <x:v>https://github.com/material-components/material-web/blob/cbd34a8921915af94d5ef65c2a69eece41d5b4f3/tokens/_md-comp-fab-branded.scss#L39</x:v>
      </x:c>
      <x:c r="L175" s="2" t="str"/>
      <x:c r="M175" s="2" t="str"/>
      <x:c r="N175" t="str">
        <x:v>material3-native-v4</x:v>
      </x:c>
      <x:c r="O175" t="str">
        <x:v>Pending</x:v>
      </x:c>
      <x:c r="P175" t="str">
        <x:v>No</x:v>
      </x:c>
    </x:row>
    <x:row r="176" ht="20" customHeight="1">
      <x:c r="A176" s="2" t="str">
        <x:v>TM-00175</x:v>
      </x:c>
      <x:c r="B176" s="2" t="str">
        <x:v>--md-fab-branded-hover-state-layer-opacity</x:v>
      </x:c>
      <x:c r="C176" s="2" t="str">
        <x:v>comp</x:v>
      </x:c>
      <x:c r="D176" s="6" t="str"/>
      <x:c r="E176" s="6" t="str">
        <x:v>Unmapped</x:v>
      </x:c>
      <x:c r="F176" s="6" t="str">
        <x:v>Not checked</x:v>
      </x:c>
      <x:c r="G176" s="6" t="str"/>
      <x:c r="H176" s="6" t="str">
        <x:v>Pending</x:v>
      </x:c>
      <x:c r="I176" s="2" t="str">
        <x:f>IF(AND(N176="material3-native-v4",LEN(TRIM(B176))&gt;0,LEN(TRIM(D176))&gt;0,E176="Confirmed",F176="Pass",LEN(TRIM(G176))&gt;0,O176="Approved",H176="Approved",P176="Yes"),"Yes","No")</x:f>
        <x:v>No</x:v>
      </x:c>
      <x:c r="J176" s="2" t="str">
        <x:v>web supported</x:v>
      </x:c>
      <x:c r="K176" s="2" t="str">
        <x:v>https://github.com/material-components/material-web/blob/cbd34a8921915af94d5ef65c2a69eece41d5b4f3/tokens/_md-comp-fab-branded.scss#L40</x:v>
      </x:c>
      <x:c r="L176" s="2" t="str"/>
      <x:c r="M176" s="2" t="str"/>
      <x:c r="N176" t="str">
        <x:v>material3-native-v4</x:v>
      </x:c>
      <x:c r="O176" t="str">
        <x:v>Pending</x:v>
      </x:c>
      <x:c r="P176" t="str">
        <x:v>No</x:v>
      </x:c>
    </x:row>
    <x:row r="177" ht="20" customHeight="1">
      <x:c r="A177" s="2" t="str">
        <x:v>TM-00176</x:v>
      </x:c>
      <x:c r="B177" s="2" t="str">
        <x:v>--md-fab-branded-icon-size</x:v>
      </x:c>
      <x:c r="C177" s="2" t="str">
        <x:v>comp</x:v>
      </x:c>
      <x:c r="D177" s="6" t="str"/>
      <x:c r="E177" s="6" t="str">
        <x:v>Unmapped</x:v>
      </x:c>
      <x:c r="F177" s="6" t="str">
        <x:v>Not checked</x:v>
      </x:c>
      <x:c r="G177" s="6" t="str"/>
      <x:c r="H177" s="6" t="str">
        <x:v>Pending</x:v>
      </x:c>
      <x:c r="I177" s="2" t="str">
        <x:f>IF(AND(N177="material3-native-v4",LEN(TRIM(B177))&gt;0,LEN(TRIM(D177))&gt;0,E177="Confirmed",F177="Pass",LEN(TRIM(G177))&gt;0,O177="Approved",H177="Approved",P177="Yes"),"Yes","No")</x:f>
        <x:v>No</x:v>
      </x:c>
      <x:c r="J177" s="2" t="str">
        <x:v>web supported</x:v>
      </x:c>
      <x:c r="K177" s="2" t="str">
        <x:v>https://github.com/material-components/material-web/blob/cbd34a8921915af94d5ef65c2a69eece41d5b4f3/tokens/_md-comp-fab-branded.scss#L41</x:v>
      </x:c>
      <x:c r="L177" s="2" t="str"/>
      <x:c r="M177" s="2" t="str"/>
      <x:c r="N177" t="str">
        <x:v>material3-native-v4</x:v>
      </x:c>
      <x:c r="O177" t="str">
        <x:v>Pending</x:v>
      </x:c>
      <x:c r="P177" t="str">
        <x:v>No</x:v>
      </x:c>
    </x:row>
    <x:row r="178" ht="20" customHeight="1">
      <x:c r="A178" s="2" t="str">
        <x:v>TM-00177</x:v>
      </x:c>
      <x:c r="B178" s="2" t="str">
        <x:v>--md-fab-branded-label-text-color</x:v>
      </x:c>
      <x:c r="C178" s="2" t="str">
        <x:v>comp</x:v>
      </x:c>
      <x:c r="D178" s="6" t="str"/>
      <x:c r="E178" s="6" t="str">
        <x:v>Unmapped</x:v>
      </x:c>
      <x:c r="F178" s="6" t="str">
        <x:v>Not checked</x:v>
      </x:c>
      <x:c r="G178" s="6" t="str"/>
      <x:c r="H178" s="6" t="str">
        <x:v>Pending</x:v>
      </x:c>
      <x:c r="I178" s="2" t="str">
        <x:f>IF(AND(N178="material3-native-v4",LEN(TRIM(B178))&gt;0,LEN(TRIM(D178))&gt;0,E178="Confirmed",F178="Pass",LEN(TRIM(G178))&gt;0,O178="Approved",H178="Approved",P178="Yes"),"Yes","No")</x:f>
        <x:v>No</x:v>
      </x:c>
      <x:c r="J178" s="2" t="str">
        <x:v>web supported</x:v>
      </x:c>
      <x:c r="K178" s="2" t="str">
        <x:v>https://github.com/material-components/material-web/blob/cbd34a8921915af94d5ef65c2a69eece41d5b4f3/tokens/_md-comp-fab-branded.scss#L42</x:v>
      </x:c>
      <x:c r="L178" s="2" t="str"/>
      <x:c r="M178" s="2" t="str"/>
      <x:c r="N178" t="str">
        <x:v>material3-native-v4</x:v>
      </x:c>
      <x:c r="O178" t="str">
        <x:v>Pending</x:v>
      </x:c>
      <x:c r="P178" t="str">
        <x:v>No</x:v>
      </x:c>
    </x:row>
    <x:row r="179" ht="20" customHeight="1">
      <x:c r="A179" s="2" t="str">
        <x:v>TM-00178</x:v>
      </x:c>
      <x:c r="B179" s="2" t="str">
        <x:v>--md-fab-branded-label-text-font</x:v>
      </x:c>
      <x:c r="C179" s="2" t="str">
        <x:v>comp</x:v>
      </x:c>
      <x:c r="D179" s="6" t="str"/>
      <x:c r="E179" s="6" t="str">
        <x:v>Unmapped</x:v>
      </x:c>
      <x:c r="F179" s="6" t="str">
        <x:v>Not checked</x:v>
      </x:c>
      <x:c r="G179" s="6" t="str"/>
      <x:c r="H179" s="6" t="str">
        <x:v>Pending</x:v>
      </x:c>
      <x:c r="I179" s="2" t="str">
        <x:f>IF(AND(N179="material3-native-v4",LEN(TRIM(B179))&gt;0,LEN(TRIM(D179))&gt;0,E179="Confirmed",F179="Pass",LEN(TRIM(G179))&gt;0,O179="Approved",H179="Approved",P179="Yes"),"Yes","No")</x:f>
        <x:v>No</x:v>
      </x:c>
      <x:c r="J179" s="2" t="str">
        <x:v>web supported</x:v>
      </x:c>
      <x:c r="K179" s="2" t="str">
        <x:v>https://github.com/material-components/material-web/blob/cbd34a8921915af94d5ef65c2a69eece41d5b4f3/tokens/_md-comp-fab-branded.scss#L43</x:v>
      </x:c>
      <x:c r="L179" s="2" t="str"/>
      <x:c r="M179" s="2" t="str"/>
      <x:c r="N179" t="str">
        <x:v>material3-native-v4</x:v>
      </x:c>
      <x:c r="O179" t="str">
        <x:v>Pending</x:v>
      </x:c>
      <x:c r="P179" t="str">
        <x:v>No</x:v>
      </x:c>
    </x:row>
    <x:row r="180" ht="20" customHeight="1">
      <x:c r="A180" s="2" t="str">
        <x:v>TM-00179</x:v>
      </x:c>
      <x:c r="B180" s="2" t="str">
        <x:v>--md-fab-branded-label-text-line-height</x:v>
      </x:c>
      <x:c r="C180" s="2" t="str">
        <x:v>comp</x:v>
      </x:c>
      <x:c r="D180" s="6" t="str"/>
      <x:c r="E180" s="6" t="str">
        <x:v>Unmapped</x:v>
      </x:c>
      <x:c r="F180" s="6" t="str">
        <x:v>Not checked</x:v>
      </x:c>
      <x:c r="G180" s="6" t="str"/>
      <x:c r="H180" s="6" t="str">
        <x:v>Pending</x:v>
      </x:c>
      <x:c r="I180" s="2" t="str">
        <x:f>IF(AND(N180="material3-native-v4",LEN(TRIM(B180))&gt;0,LEN(TRIM(D180))&gt;0,E180="Confirmed",F180="Pass",LEN(TRIM(G180))&gt;0,O180="Approved",H180="Approved",P180="Yes"),"Yes","No")</x:f>
        <x:v>No</x:v>
      </x:c>
      <x:c r="J180" s="2" t="str">
        <x:v>web supported</x:v>
      </x:c>
      <x:c r="K180" s="2" t="str">
        <x:v>https://github.com/material-components/material-web/blob/cbd34a8921915af94d5ef65c2a69eece41d5b4f3/tokens/_md-comp-fab-branded.scss#L44</x:v>
      </x:c>
      <x:c r="L180" s="2" t="str"/>
      <x:c r="M180" s="2" t="str"/>
      <x:c r="N180" t="str">
        <x:v>material3-native-v4</x:v>
      </x:c>
      <x:c r="O180" t="str">
        <x:v>Pending</x:v>
      </x:c>
      <x:c r="P180" t="str">
        <x:v>No</x:v>
      </x:c>
    </x:row>
    <x:row r="181" ht="20" customHeight="1">
      <x:c r="A181" s="2" t="str">
        <x:v>TM-00180</x:v>
      </x:c>
      <x:c r="B181" s="2" t="str">
        <x:v>--md-fab-branded-label-text-size</x:v>
      </x:c>
      <x:c r="C181" s="2" t="str">
        <x:v>comp</x:v>
      </x:c>
      <x:c r="D181" s="6" t="str"/>
      <x:c r="E181" s="6" t="str">
        <x:v>Unmapped</x:v>
      </x:c>
      <x:c r="F181" s="6" t="str">
        <x:v>Not checked</x:v>
      </x:c>
      <x:c r="G181" s="6" t="str"/>
      <x:c r="H181" s="6" t="str">
        <x:v>Pending</x:v>
      </x:c>
      <x:c r="I181" s="2" t="str">
        <x:f>IF(AND(N181="material3-native-v4",LEN(TRIM(B181))&gt;0,LEN(TRIM(D181))&gt;0,E181="Confirmed",F181="Pass",LEN(TRIM(G181))&gt;0,O181="Approved",H181="Approved",P181="Yes"),"Yes","No")</x:f>
        <x:v>No</x:v>
      </x:c>
      <x:c r="J181" s="2" t="str">
        <x:v>web supported</x:v>
      </x:c>
      <x:c r="K181" s="2" t="str">
        <x:v>https://github.com/material-components/material-web/blob/cbd34a8921915af94d5ef65c2a69eece41d5b4f3/tokens/_md-comp-fab-branded.scss#L45</x:v>
      </x:c>
      <x:c r="L181" s="2" t="str"/>
      <x:c r="M181" s="2" t="str"/>
      <x:c r="N181" t="str">
        <x:v>material3-native-v4</x:v>
      </x:c>
      <x:c r="O181" t="str">
        <x:v>Pending</x:v>
      </x:c>
      <x:c r="P181" t="str">
        <x:v>No</x:v>
      </x:c>
    </x:row>
    <x:row r="182" ht="20" customHeight="1">
      <x:c r="A182" s="2" t="str">
        <x:v>TM-00181</x:v>
      </x:c>
      <x:c r="B182" s="2" t="str">
        <x:v>--md-fab-branded-label-text-weight</x:v>
      </x:c>
      <x:c r="C182" s="2" t="str">
        <x:v>comp</x:v>
      </x:c>
      <x:c r="D182" s="6" t="str"/>
      <x:c r="E182" s="6" t="str">
        <x:v>Unmapped</x:v>
      </x:c>
      <x:c r="F182" s="6" t="str">
        <x:v>Not checked</x:v>
      </x:c>
      <x:c r="G182" s="6" t="str"/>
      <x:c r="H182" s="6" t="str">
        <x:v>Pending</x:v>
      </x:c>
      <x:c r="I182" s="2" t="str">
        <x:f>IF(AND(N182="material3-native-v4",LEN(TRIM(B182))&gt;0,LEN(TRIM(D182))&gt;0,E182="Confirmed",F182="Pass",LEN(TRIM(G182))&gt;0,O182="Approved",H182="Approved",P182="Yes"),"Yes","No")</x:f>
        <x:v>No</x:v>
      </x:c>
      <x:c r="J182" s="2" t="str">
        <x:v>web supported</x:v>
      </x:c>
      <x:c r="K182" s="2" t="str">
        <x:v>https://github.com/material-components/material-web/blob/cbd34a8921915af94d5ef65c2a69eece41d5b4f3/tokens/_md-comp-fab-branded.scss#L46</x:v>
      </x:c>
      <x:c r="L182" s="2" t="str"/>
      <x:c r="M182" s="2" t="str"/>
      <x:c r="N182" t="str">
        <x:v>material3-native-v4</x:v>
      </x:c>
      <x:c r="O182" t="str">
        <x:v>Pending</x:v>
      </x:c>
      <x:c r="P182" t="str">
        <x:v>No</x:v>
      </x:c>
    </x:row>
    <x:row r="183" ht="20" customHeight="1">
      <x:c r="A183" s="2" t="str">
        <x:v>TM-00182</x:v>
      </x:c>
      <x:c r="B183" s="2" t="str">
        <x:v>--md-fab-branded-large-container-height</x:v>
      </x:c>
      <x:c r="C183" s="2" t="str">
        <x:v>comp</x:v>
      </x:c>
      <x:c r="D183" s="6" t="str"/>
      <x:c r="E183" s="6" t="str">
        <x:v>Unmapped</x:v>
      </x:c>
      <x:c r="F183" s="6" t="str">
        <x:v>Not checked</x:v>
      </x:c>
      <x:c r="G183" s="6" t="str"/>
      <x:c r="H183" s="6" t="str">
        <x:v>Pending</x:v>
      </x:c>
      <x:c r="I183" s="2" t="str">
        <x:f>IF(AND(N183="material3-native-v4",LEN(TRIM(B183))&gt;0,LEN(TRIM(D183))&gt;0,E183="Confirmed",F183="Pass",LEN(TRIM(G183))&gt;0,O183="Approved",H183="Approved",P183="Yes"),"Yes","No")</x:f>
        <x:v>No</x:v>
      </x:c>
      <x:c r="J183" s="2" t="str">
        <x:v>web supported</x:v>
      </x:c>
      <x:c r="K183" s="2" t="str">
        <x:v>https://github.com/material-components/material-web/blob/cbd34a8921915af94d5ef65c2a69eece41d5b4f3/tokens/_md-comp-fab-branded.scss#L47</x:v>
      </x:c>
      <x:c r="L183" s="2" t="str"/>
      <x:c r="M183" s="2" t="str"/>
      <x:c r="N183" t="str">
        <x:v>material3-native-v4</x:v>
      </x:c>
      <x:c r="O183" t="str">
        <x:v>Pending</x:v>
      </x:c>
      <x:c r="P183" t="str">
        <x:v>No</x:v>
      </x:c>
    </x:row>
    <x:row r="184" ht="20" customHeight="1">
      <x:c r="A184" s="2" t="str">
        <x:v>TM-00183</x:v>
      </x:c>
      <x:c r="B184" s="2" t="str">
        <x:v>--md-fab-branded-large-container-shape</x:v>
      </x:c>
      <x:c r="C184" s="2" t="str">
        <x:v>comp</x:v>
      </x:c>
      <x:c r="D184" s="6" t="str"/>
      <x:c r="E184" s="6" t="str">
        <x:v>Unmapped</x:v>
      </x:c>
      <x:c r="F184" s="6" t="str">
        <x:v>Not checked</x:v>
      </x:c>
      <x:c r="G184" s="6" t="str"/>
      <x:c r="H184" s="6" t="str">
        <x:v>Pending</x:v>
      </x:c>
      <x:c r="I184" s="2" t="str">
        <x:f>IF(AND(N184="material3-native-v4",LEN(TRIM(B184))&gt;0,LEN(TRIM(D184))&gt;0,E184="Confirmed",F184="Pass",LEN(TRIM(G184))&gt;0,O184="Approved",H184="Approved",P184="Yes"),"Yes","No")</x:f>
        <x:v>No</x:v>
      </x:c>
      <x:c r="J184" s="2" t="str">
        <x:v>web supported</x:v>
      </x:c>
      <x:c r="K184" s="2" t="str">
        <x:v>https://github.com/material-components/material-web/blob/cbd34a8921915af94d5ef65c2a69eece41d5b4f3/tokens/_md-comp-fab-branded.scss#L48</x:v>
      </x:c>
      <x:c r="L184" s="2" t="str"/>
      <x:c r="M184" s="2" t="str"/>
      <x:c r="N184" t="str">
        <x:v>material3-native-v4</x:v>
      </x:c>
      <x:c r="O184" t="str">
        <x:v>Pending</x:v>
      </x:c>
      <x:c r="P184" t="str">
        <x:v>No</x:v>
      </x:c>
    </x:row>
    <x:row r="185" ht="20" customHeight="1">
      <x:c r="A185" s="2" t="str">
        <x:v>TM-00184</x:v>
      </x:c>
      <x:c r="B185" s="2" t="str">
        <x:v>--md-fab-branded-large-container-shape-end-end</x:v>
      </x:c>
      <x:c r="C185" s="2" t="str">
        <x:v>comp</x:v>
      </x:c>
      <x:c r="D185" s="6" t="str"/>
      <x:c r="E185" s="6" t="str">
        <x:v>Unmapped</x:v>
      </x:c>
      <x:c r="F185" s="6" t="str">
        <x:v>Not checked</x:v>
      </x:c>
      <x:c r="G185" s="6" t="str"/>
      <x:c r="H185" s="6" t="str">
        <x:v>Pending</x:v>
      </x:c>
      <x:c r="I185" s="2" t="str">
        <x:f>IF(AND(N185="material3-native-v4",LEN(TRIM(B185))&gt;0,LEN(TRIM(D185))&gt;0,E185="Confirmed",F185="Pass",LEN(TRIM(G185))&gt;0,O185="Approved",H185="Approved",P185="Yes"),"Yes","No")</x:f>
        <x:v>No</x:v>
      </x:c>
      <x:c r="J185" s="2" t="str">
        <x:v>web supported</x:v>
      </x:c>
      <x:c r="K185" s="2" t="str">
        <x:v>https://github.com/material-components/material-web/blob/cbd34a8921915af94d5ef65c2a69eece41d5b4f3/tokens/_md-comp-fab-branded.scss#L49</x:v>
      </x:c>
      <x:c r="L185" s="2" t="str"/>
      <x:c r="M185" s="2" t="str"/>
      <x:c r="N185" t="str">
        <x:v>material3-native-v4</x:v>
      </x:c>
      <x:c r="O185" t="str">
        <x:v>Pending</x:v>
      </x:c>
      <x:c r="P185" t="str">
        <x:v>No</x:v>
      </x:c>
    </x:row>
    <x:row r="186" ht="20" customHeight="1">
      <x:c r="A186" s="2" t="str">
        <x:v>TM-00185</x:v>
      </x:c>
      <x:c r="B186" s="2" t="str">
        <x:v>--md-fab-branded-large-container-shape-end-start</x:v>
      </x:c>
      <x:c r="C186" s="2" t="str">
        <x:v>comp</x:v>
      </x:c>
      <x:c r="D186" s="6" t="str"/>
      <x:c r="E186" s="6" t="str">
        <x:v>Unmapped</x:v>
      </x:c>
      <x:c r="F186" s="6" t="str">
        <x:v>Not checked</x:v>
      </x:c>
      <x:c r="G186" s="6" t="str"/>
      <x:c r="H186" s="6" t="str">
        <x:v>Pending</x:v>
      </x:c>
      <x:c r="I186" s="2" t="str">
        <x:f>IF(AND(N186="material3-native-v4",LEN(TRIM(B186))&gt;0,LEN(TRIM(D186))&gt;0,E186="Confirmed",F186="Pass",LEN(TRIM(G186))&gt;0,O186="Approved",H186="Approved",P186="Yes"),"Yes","No")</x:f>
        <x:v>No</x:v>
      </x:c>
      <x:c r="J186" s="2" t="str">
        <x:v>web supported</x:v>
      </x:c>
      <x:c r="K186" s="2" t="str">
        <x:v>https://github.com/material-components/material-web/blob/cbd34a8921915af94d5ef65c2a69eece41d5b4f3/tokens/_md-comp-fab-branded.scss#L50</x:v>
      </x:c>
      <x:c r="L186" s="2" t="str"/>
      <x:c r="M186" s="2" t="str"/>
      <x:c r="N186" t="str">
        <x:v>material3-native-v4</x:v>
      </x:c>
      <x:c r="O186" t="str">
        <x:v>Pending</x:v>
      </x:c>
      <x:c r="P186" t="str">
        <x:v>No</x:v>
      </x:c>
    </x:row>
    <x:row r="187" ht="20" customHeight="1">
      <x:c r="A187" s="2" t="str">
        <x:v>TM-00186</x:v>
      </x:c>
      <x:c r="B187" s="2" t="str">
        <x:v>--md-fab-branded-large-container-shape-start-end</x:v>
      </x:c>
      <x:c r="C187" s="2" t="str">
        <x:v>comp</x:v>
      </x:c>
      <x:c r="D187" s="6" t="str"/>
      <x:c r="E187" s="6" t="str">
        <x:v>Unmapped</x:v>
      </x:c>
      <x:c r="F187" s="6" t="str">
        <x:v>Not checked</x:v>
      </x:c>
      <x:c r="G187" s="6" t="str"/>
      <x:c r="H187" s="6" t="str">
        <x:v>Pending</x:v>
      </x:c>
      <x:c r="I187" s="2" t="str">
        <x:f>IF(AND(N187="material3-native-v4",LEN(TRIM(B187))&gt;0,LEN(TRIM(D187))&gt;0,E187="Confirmed",F187="Pass",LEN(TRIM(G187))&gt;0,O187="Approved",H187="Approved",P187="Yes"),"Yes","No")</x:f>
        <x:v>No</x:v>
      </x:c>
      <x:c r="J187" s="2" t="str">
        <x:v>web supported</x:v>
      </x:c>
      <x:c r="K187" s="2" t="str">
        <x:v>https://github.com/material-components/material-web/blob/cbd34a8921915af94d5ef65c2a69eece41d5b4f3/tokens/_md-comp-fab-branded.scss#L51</x:v>
      </x:c>
      <x:c r="L187" s="2" t="str"/>
      <x:c r="M187" s="2" t="str"/>
      <x:c r="N187" t="str">
        <x:v>material3-native-v4</x:v>
      </x:c>
      <x:c r="O187" t="str">
        <x:v>Pending</x:v>
      </x:c>
      <x:c r="P187" t="str">
        <x:v>No</x:v>
      </x:c>
    </x:row>
    <x:row r="188" ht="20" customHeight="1">
      <x:c r="A188" s="2" t="str">
        <x:v>TM-00187</x:v>
      </x:c>
      <x:c r="B188" s="2" t="str">
        <x:v>--md-fab-branded-large-container-shape-start-start</x:v>
      </x:c>
      <x:c r="C188" s="2" t="str">
        <x:v>comp</x:v>
      </x:c>
      <x:c r="D188" s="6" t="str"/>
      <x:c r="E188" s="6" t="str">
        <x:v>Unmapped</x:v>
      </x:c>
      <x:c r="F188" s="6" t="str">
        <x:v>Not checked</x:v>
      </x:c>
      <x:c r="G188" s="6" t="str"/>
      <x:c r="H188" s="6" t="str">
        <x:v>Pending</x:v>
      </x:c>
      <x:c r="I188" s="2" t="str">
        <x:f>IF(AND(N188="material3-native-v4",LEN(TRIM(B188))&gt;0,LEN(TRIM(D188))&gt;0,E188="Confirmed",F188="Pass",LEN(TRIM(G188))&gt;0,O188="Approved",H188="Approved",P188="Yes"),"Yes","No")</x:f>
        <x:v>No</x:v>
      </x:c>
      <x:c r="J188" s="2" t="str">
        <x:v>web supported</x:v>
      </x:c>
      <x:c r="K188" s="2" t="str">
        <x:v>https://github.com/material-components/material-web/blob/cbd34a8921915af94d5ef65c2a69eece41d5b4f3/tokens/_md-comp-fab-branded.scss#L52</x:v>
      </x:c>
      <x:c r="L188" s="2" t="str"/>
      <x:c r="M188" s="2" t="str"/>
      <x:c r="N188" t="str">
        <x:v>material3-native-v4</x:v>
      </x:c>
      <x:c r="O188" t="str">
        <x:v>Pending</x:v>
      </x:c>
      <x:c r="P188" t="str">
        <x:v>No</x:v>
      </x:c>
    </x:row>
    <x:row r="189" ht="20" customHeight="1">
      <x:c r="A189" s="2" t="str">
        <x:v>TM-00188</x:v>
      </x:c>
      <x:c r="B189" s="2" t="str">
        <x:v>--md-fab-branded-large-container-width</x:v>
      </x:c>
      <x:c r="C189" s="2" t="str">
        <x:v>comp</x:v>
      </x:c>
      <x:c r="D189" s="6" t="str"/>
      <x:c r="E189" s="6" t="str">
        <x:v>Unmapped</x:v>
      </x:c>
      <x:c r="F189" s="6" t="str">
        <x:v>Not checked</x:v>
      </x:c>
      <x:c r="G189" s="6" t="str"/>
      <x:c r="H189" s="6" t="str">
        <x:v>Pending</x:v>
      </x:c>
      <x:c r="I189" s="2" t="str">
        <x:f>IF(AND(N189="material3-native-v4",LEN(TRIM(B189))&gt;0,LEN(TRIM(D189))&gt;0,E189="Confirmed",F189="Pass",LEN(TRIM(G189))&gt;0,O189="Approved",H189="Approved",P189="Yes"),"Yes","No")</x:f>
        <x:v>No</x:v>
      </x:c>
      <x:c r="J189" s="2" t="str">
        <x:v>web supported</x:v>
      </x:c>
      <x:c r="K189" s="2" t="str">
        <x:v>https://github.com/material-components/material-web/blob/cbd34a8921915af94d5ef65c2a69eece41d5b4f3/tokens/_md-comp-fab-branded.scss#L53</x:v>
      </x:c>
      <x:c r="L189" s="2" t="str"/>
      <x:c r="M189" s="2" t="str"/>
      <x:c r="N189" t="str">
        <x:v>material3-native-v4</x:v>
      </x:c>
      <x:c r="O189" t="str">
        <x:v>Pending</x:v>
      </x:c>
      <x:c r="P189" t="str">
        <x:v>No</x:v>
      </x:c>
    </x:row>
    <x:row r="190" ht="20" customHeight="1">
      <x:c r="A190" s="2" t="str">
        <x:v>TM-00189</x:v>
      </x:c>
      <x:c r="B190" s="2" t="str">
        <x:v>--md-fab-branded-large-icon-size</x:v>
      </x:c>
      <x:c r="C190" s="2" t="str">
        <x:v>comp</x:v>
      </x:c>
      <x:c r="D190" s="6" t="str"/>
      <x:c r="E190" s="6" t="str">
        <x:v>Unmapped</x:v>
      </x:c>
      <x:c r="F190" s="6" t="str">
        <x:v>Not checked</x:v>
      </x:c>
      <x:c r="G190" s="6" t="str"/>
      <x:c r="H190" s="6" t="str">
        <x:v>Pending</x:v>
      </x:c>
      <x:c r="I190" s="2" t="str">
        <x:f>IF(AND(N190="material3-native-v4",LEN(TRIM(B190))&gt;0,LEN(TRIM(D190))&gt;0,E190="Confirmed",F190="Pass",LEN(TRIM(G190))&gt;0,O190="Approved",H190="Approved",P190="Yes"),"Yes","No")</x:f>
        <x:v>No</x:v>
      </x:c>
      <x:c r="J190" s="2" t="str">
        <x:v>web supported</x:v>
      </x:c>
      <x:c r="K190" s="2" t="str">
        <x:v>https://github.com/material-components/material-web/blob/cbd34a8921915af94d5ef65c2a69eece41d5b4f3/tokens/_md-comp-fab-branded.scss#L54</x:v>
      </x:c>
      <x:c r="L190" s="2" t="str"/>
      <x:c r="M190" s="2" t="str"/>
      <x:c r="N190" t="str">
        <x:v>material3-native-v4</x:v>
      </x:c>
      <x:c r="O190" t="str">
        <x:v>Pending</x:v>
      </x:c>
      <x:c r="P190" t="str">
        <x:v>No</x:v>
      </x:c>
    </x:row>
    <x:row r="191" ht="20" customHeight="1">
      <x:c r="A191" s="2" t="str">
        <x:v>TM-00190</x:v>
      </x:c>
      <x:c r="B191" s="2" t="str">
        <x:v>--md-fab-branded-lowered-container-color</x:v>
      </x:c>
      <x:c r="C191" s="2" t="str">
        <x:v>comp</x:v>
      </x:c>
      <x:c r="D191" s="6" t="str"/>
      <x:c r="E191" s="6" t="str">
        <x:v>Unmapped</x:v>
      </x:c>
      <x:c r="F191" s="6" t="str">
        <x:v>Not checked</x:v>
      </x:c>
      <x:c r="G191" s="6" t="str"/>
      <x:c r="H191" s="6" t="str">
        <x:v>Pending</x:v>
      </x:c>
      <x:c r="I191" s="2" t="str">
        <x:f>IF(AND(N191="material3-native-v4",LEN(TRIM(B191))&gt;0,LEN(TRIM(D191))&gt;0,E191="Confirmed",F191="Pass",LEN(TRIM(G191))&gt;0,O191="Approved",H191="Approved",P191="Yes"),"Yes","No")</x:f>
        <x:v>No</x:v>
      </x:c>
      <x:c r="J191" s="2" t="str">
        <x:v>web supported</x:v>
      </x:c>
      <x:c r="K191" s="2" t="str">
        <x:v>https://github.com/material-components/material-web/blob/cbd34a8921915af94d5ef65c2a69eece41d5b4f3/tokens/_md-comp-fab-branded.scss#L55</x:v>
      </x:c>
      <x:c r="L191" s="2" t="str"/>
      <x:c r="M191" s="2" t="str"/>
      <x:c r="N191" t="str">
        <x:v>material3-native-v4</x:v>
      </x:c>
      <x:c r="O191" t="str">
        <x:v>Pending</x:v>
      </x:c>
      <x:c r="P191" t="str">
        <x:v>No</x:v>
      </x:c>
    </x:row>
    <x:row r="192" ht="20" customHeight="1">
      <x:c r="A192" s="2" t="str">
        <x:v>TM-00191</x:v>
      </x:c>
      <x:c r="B192" s="2" t="str">
        <x:v>--md-fab-branded-lowered-container-elevation</x:v>
      </x:c>
      <x:c r="C192" s="2" t="str">
        <x:v>comp</x:v>
      </x:c>
      <x:c r="D192" s="6" t="str"/>
      <x:c r="E192" s="6" t="str">
        <x:v>Unmapped</x:v>
      </x:c>
      <x:c r="F192" s="6" t="str">
        <x:v>Not checked</x:v>
      </x:c>
      <x:c r="G192" s="6" t="str"/>
      <x:c r="H192" s="6" t="str">
        <x:v>Pending</x:v>
      </x:c>
      <x:c r="I192" s="2" t="str">
        <x:f>IF(AND(N192="material3-native-v4",LEN(TRIM(B192))&gt;0,LEN(TRIM(D192))&gt;0,E192="Confirmed",F192="Pass",LEN(TRIM(G192))&gt;0,O192="Approved",H192="Approved",P192="Yes"),"Yes","No")</x:f>
        <x:v>No</x:v>
      </x:c>
      <x:c r="J192" s="2" t="str">
        <x:v>web supported</x:v>
      </x:c>
      <x:c r="K192" s="2" t="str">
        <x:v>https://github.com/material-components/material-web/blob/cbd34a8921915af94d5ef65c2a69eece41d5b4f3/tokens/_md-comp-fab-branded.scss#L56</x:v>
      </x:c>
      <x:c r="L192" s="2" t="str"/>
      <x:c r="M192" s="2" t="str"/>
      <x:c r="N192" t="str">
        <x:v>material3-native-v4</x:v>
      </x:c>
      <x:c r="O192" t="str">
        <x:v>Pending</x:v>
      </x:c>
      <x:c r="P192" t="str">
        <x:v>No</x:v>
      </x:c>
    </x:row>
    <x:row r="193" ht="20" customHeight="1">
      <x:c r="A193" s="2" t="str">
        <x:v>TM-00192</x:v>
      </x:c>
      <x:c r="B193" s="2" t="str">
        <x:v>--md-fab-branded-lowered-focus-container-elevation</x:v>
      </x:c>
      <x:c r="C193" s="2" t="str">
        <x:v>comp</x:v>
      </x:c>
      <x:c r="D193" s="6" t="str"/>
      <x:c r="E193" s="6" t="str">
        <x:v>Unmapped</x:v>
      </x:c>
      <x:c r="F193" s="6" t="str">
        <x:v>Not checked</x:v>
      </x:c>
      <x:c r="G193" s="6" t="str"/>
      <x:c r="H193" s="6" t="str">
        <x:v>Pending</x:v>
      </x:c>
      <x:c r="I193" s="2" t="str">
        <x:f>IF(AND(N193="material3-native-v4",LEN(TRIM(B193))&gt;0,LEN(TRIM(D193))&gt;0,E193="Confirmed",F193="Pass",LEN(TRIM(G193))&gt;0,O193="Approved",H193="Approved",P193="Yes"),"Yes","No")</x:f>
        <x:v>No</x:v>
      </x:c>
      <x:c r="J193" s="2" t="str">
        <x:v>web supported</x:v>
      </x:c>
      <x:c r="K193" s="2" t="str">
        <x:v>https://github.com/material-components/material-web/blob/cbd34a8921915af94d5ef65c2a69eece41d5b4f3/tokens/_md-comp-fab-branded.scss#L57</x:v>
      </x:c>
      <x:c r="L193" s="2" t="str"/>
      <x:c r="M193" s="2" t="str"/>
      <x:c r="N193" t="str">
        <x:v>material3-native-v4</x:v>
      </x:c>
      <x:c r="O193" t="str">
        <x:v>Pending</x:v>
      </x:c>
      <x:c r="P193" t="str">
        <x:v>No</x:v>
      </x:c>
    </x:row>
    <x:row r="194" ht="20" customHeight="1">
      <x:c r="A194" s="2" t="str">
        <x:v>TM-00193</x:v>
      </x:c>
      <x:c r="B194" s="2" t="str">
        <x:v>--md-fab-branded-lowered-hover-container-elevation</x:v>
      </x:c>
      <x:c r="C194" s="2" t="str">
        <x:v>comp</x:v>
      </x:c>
      <x:c r="D194" s="6" t="str"/>
      <x:c r="E194" s="6" t="str">
        <x:v>Unmapped</x:v>
      </x:c>
      <x:c r="F194" s="6" t="str">
        <x:v>Not checked</x:v>
      </x:c>
      <x:c r="G194" s="6" t="str"/>
      <x:c r="H194" s="6" t="str">
        <x:v>Pending</x:v>
      </x:c>
      <x:c r="I194" s="2" t="str">
        <x:f>IF(AND(N194="material3-native-v4",LEN(TRIM(B194))&gt;0,LEN(TRIM(D194))&gt;0,E194="Confirmed",F194="Pass",LEN(TRIM(G194))&gt;0,O194="Approved",H194="Approved",P194="Yes"),"Yes","No")</x:f>
        <x:v>No</x:v>
      </x:c>
      <x:c r="J194" s="2" t="str">
        <x:v>web supported</x:v>
      </x:c>
      <x:c r="K194" s="2" t="str">
        <x:v>https://github.com/material-components/material-web/blob/cbd34a8921915af94d5ef65c2a69eece41d5b4f3/tokens/_md-comp-fab-branded.scss#L58</x:v>
      </x:c>
      <x:c r="L194" s="2" t="str"/>
      <x:c r="M194" s="2" t="str"/>
      <x:c r="N194" t="str">
        <x:v>material3-native-v4</x:v>
      </x:c>
      <x:c r="O194" t="str">
        <x:v>Pending</x:v>
      </x:c>
      <x:c r="P194" t="str">
        <x:v>No</x:v>
      </x:c>
    </x:row>
    <x:row r="195" ht="20" customHeight="1">
      <x:c r="A195" s="2" t="str">
        <x:v>TM-00194</x:v>
      </x:c>
      <x:c r="B195" s="2" t="str">
        <x:v>--md-fab-branded-lowered-pressed-container-elevation</x:v>
      </x:c>
      <x:c r="C195" s="2" t="str">
        <x:v>comp</x:v>
      </x:c>
      <x:c r="D195" s="6" t="str"/>
      <x:c r="E195" s="6" t="str">
        <x:v>Unmapped</x:v>
      </x:c>
      <x:c r="F195" s="6" t="str">
        <x:v>Not checked</x:v>
      </x:c>
      <x:c r="G195" s="6" t="str"/>
      <x:c r="H195" s="6" t="str">
        <x:v>Pending</x:v>
      </x:c>
      <x:c r="I195" s="2" t="str">
        <x:f>IF(AND(N195="material3-native-v4",LEN(TRIM(B195))&gt;0,LEN(TRIM(D195))&gt;0,E195="Confirmed",F195="Pass",LEN(TRIM(G195))&gt;0,O195="Approved",H195="Approved",P195="Yes"),"Yes","No")</x:f>
        <x:v>No</x:v>
      </x:c>
      <x:c r="J195" s="2" t="str">
        <x:v>web supported</x:v>
      </x:c>
      <x:c r="K195" s="2" t="str">
        <x:v>https://github.com/material-components/material-web/blob/cbd34a8921915af94d5ef65c2a69eece41d5b4f3/tokens/_md-comp-fab-branded.scss#L59</x:v>
      </x:c>
      <x:c r="L195" s="2" t="str"/>
      <x:c r="M195" s="2" t="str"/>
      <x:c r="N195" t="str">
        <x:v>material3-native-v4</x:v>
      </x:c>
      <x:c r="O195" t="str">
        <x:v>Pending</x:v>
      </x:c>
      <x:c r="P195" t="str">
        <x:v>No</x:v>
      </x:c>
    </x:row>
    <x:row r="196" ht="20" customHeight="1">
      <x:c r="A196" s="2" t="str">
        <x:v>TM-00195</x:v>
      </x:c>
      <x:c r="B196" s="2" t="str">
        <x:v>--md-fab-branded-pressed-container-elevation</x:v>
      </x:c>
      <x:c r="C196" s="2" t="str">
        <x:v>comp</x:v>
      </x:c>
      <x:c r="D196" s="6" t="str"/>
      <x:c r="E196" s="6" t="str">
        <x:v>Unmapped</x:v>
      </x:c>
      <x:c r="F196" s="6" t="str">
        <x:v>Not checked</x:v>
      </x:c>
      <x:c r="G196" s="6" t="str"/>
      <x:c r="H196" s="6" t="str">
        <x:v>Pending</x:v>
      </x:c>
      <x:c r="I196" s="2" t="str">
        <x:f>IF(AND(N196="material3-native-v4",LEN(TRIM(B196))&gt;0,LEN(TRIM(D196))&gt;0,E196="Confirmed",F196="Pass",LEN(TRIM(G196))&gt;0,O196="Approved",H196="Approved",P196="Yes"),"Yes","No")</x:f>
        <x:v>No</x:v>
      </x:c>
      <x:c r="J196" s="2" t="str">
        <x:v>web supported</x:v>
      </x:c>
      <x:c r="K196" s="2" t="str">
        <x:v>https://github.com/material-components/material-web/blob/cbd34a8921915af94d5ef65c2a69eece41d5b4f3/tokens/_md-comp-fab-branded.scss#L60</x:v>
      </x:c>
      <x:c r="L196" s="2" t="str"/>
      <x:c r="M196" s="2" t="str"/>
      <x:c r="N196" t="str">
        <x:v>material3-native-v4</x:v>
      </x:c>
      <x:c r="O196" t="str">
        <x:v>Pending</x:v>
      </x:c>
      <x:c r="P196" t="str">
        <x:v>No</x:v>
      </x:c>
    </x:row>
    <x:row r="197" ht="20" customHeight="1">
      <x:c r="A197" s="2" t="str">
        <x:v>TM-00196</x:v>
      </x:c>
      <x:c r="B197" s="2" t="str">
        <x:v>--md-fab-branded-pressed-label-text-color</x:v>
      </x:c>
      <x:c r="C197" s="2" t="str">
        <x:v>comp</x:v>
      </x:c>
      <x:c r="D197" s="6" t="str"/>
      <x:c r="E197" s="6" t="str">
        <x:v>Unmapped</x:v>
      </x:c>
      <x:c r="F197" s="6" t="str">
        <x:v>Not checked</x:v>
      </x:c>
      <x:c r="G197" s="6" t="str"/>
      <x:c r="H197" s="6" t="str">
        <x:v>Pending</x:v>
      </x:c>
      <x:c r="I197" s="2" t="str">
        <x:f>IF(AND(N197="material3-native-v4",LEN(TRIM(B197))&gt;0,LEN(TRIM(D197))&gt;0,E197="Confirmed",F197="Pass",LEN(TRIM(G197))&gt;0,O197="Approved",H197="Approved",P197="Yes"),"Yes","No")</x:f>
        <x:v>No</x:v>
      </x:c>
      <x:c r="J197" s="2" t="str">
        <x:v>web supported</x:v>
      </x:c>
      <x:c r="K197" s="2" t="str">
        <x:v>https://github.com/material-components/material-web/blob/cbd34a8921915af94d5ef65c2a69eece41d5b4f3/tokens/_md-comp-fab-branded.scss#L61</x:v>
      </x:c>
      <x:c r="L197" s="2" t="str"/>
      <x:c r="M197" s="2" t="str"/>
      <x:c r="N197" t="str">
        <x:v>material3-native-v4</x:v>
      </x:c>
      <x:c r="O197" t="str">
        <x:v>Pending</x:v>
      </x:c>
      <x:c r="P197" t="str">
        <x:v>No</x:v>
      </x:c>
    </x:row>
    <x:row r="198" ht="20" customHeight="1">
      <x:c r="A198" s="2" t="str">
        <x:v>TM-00197</x:v>
      </x:c>
      <x:c r="B198" s="2" t="str">
        <x:v>--md-fab-branded-pressed-state-layer-color</x:v>
      </x:c>
      <x:c r="C198" s="2" t="str">
        <x:v>comp</x:v>
      </x:c>
      <x:c r="D198" s="6" t="str"/>
      <x:c r="E198" s="6" t="str">
        <x:v>Unmapped</x:v>
      </x:c>
      <x:c r="F198" s="6" t="str">
        <x:v>Not checked</x:v>
      </x:c>
      <x:c r="G198" s="6" t="str"/>
      <x:c r="H198" s="6" t="str">
        <x:v>Pending</x:v>
      </x:c>
      <x:c r="I198" s="2" t="str">
        <x:f>IF(AND(N198="material3-native-v4",LEN(TRIM(B198))&gt;0,LEN(TRIM(D198))&gt;0,E198="Confirmed",F198="Pass",LEN(TRIM(G198))&gt;0,O198="Approved",H198="Approved",P198="Yes"),"Yes","No")</x:f>
        <x:v>No</x:v>
      </x:c>
      <x:c r="J198" s="2" t="str">
        <x:v>web supported</x:v>
      </x:c>
      <x:c r="K198" s="2" t="str">
        <x:v>https://github.com/material-components/material-web/blob/cbd34a8921915af94d5ef65c2a69eece41d5b4f3/tokens/_md-comp-fab-branded.scss#L62</x:v>
      </x:c>
      <x:c r="L198" s="2" t="str"/>
      <x:c r="M198" s="2" t="str"/>
      <x:c r="N198" t="str">
        <x:v>material3-native-v4</x:v>
      </x:c>
      <x:c r="O198" t="str">
        <x:v>Pending</x:v>
      </x:c>
      <x:c r="P198" t="str">
        <x:v>No</x:v>
      </x:c>
    </x:row>
    <x:row r="199" ht="20" customHeight="1">
      <x:c r="A199" s="2" t="str">
        <x:v>TM-00198</x:v>
      </x:c>
      <x:c r="B199" s="2" t="str">
        <x:v>--md-fab-branded-pressed-state-layer-opacity</x:v>
      </x:c>
      <x:c r="C199" s="2" t="str">
        <x:v>comp</x:v>
      </x:c>
      <x:c r="D199" s="6" t="str"/>
      <x:c r="E199" s="6" t="str">
        <x:v>Unmapped</x:v>
      </x:c>
      <x:c r="F199" s="6" t="str">
        <x:v>Not checked</x:v>
      </x:c>
      <x:c r="G199" s="6" t="str"/>
      <x:c r="H199" s="6" t="str">
        <x:v>Pending</x:v>
      </x:c>
      <x:c r="I199" s="2" t="str">
        <x:f>IF(AND(N199="material3-native-v4",LEN(TRIM(B199))&gt;0,LEN(TRIM(D199))&gt;0,E199="Confirmed",F199="Pass",LEN(TRIM(G199))&gt;0,O199="Approved",H199="Approved",P199="Yes"),"Yes","No")</x:f>
        <x:v>No</x:v>
      </x:c>
      <x:c r="J199" s="2" t="str">
        <x:v>web supported</x:v>
      </x:c>
      <x:c r="K199" s="2" t="str">
        <x:v>https://github.com/material-components/material-web/blob/cbd34a8921915af94d5ef65c2a69eece41d5b4f3/tokens/_md-comp-fab-branded.scss#L63</x:v>
      </x:c>
      <x:c r="L199" s="2" t="str"/>
      <x:c r="M199" s="2" t="str"/>
      <x:c r="N199" t="str">
        <x:v>material3-native-v4</x:v>
      </x:c>
      <x:c r="O199" t="str">
        <x:v>Pending</x:v>
      </x:c>
      <x:c r="P199" t="str">
        <x:v>No</x:v>
      </x:c>
    </x:row>
    <x:row r="200" ht="20" customHeight="1">
      <x:c r="A200" s="2" t="str">
        <x:v>TM-00199</x:v>
      </x:c>
      <x:c r="B200" s="2" t="str">
        <x:v>--md-fab-container-color</x:v>
      </x:c>
      <x:c r="C200" s="2" t="str">
        <x:v>comp</x:v>
      </x:c>
      <x:c r="D200" s="6" t="str"/>
      <x:c r="E200" s="6" t="str">
        <x:v>Unmapped</x:v>
      </x:c>
      <x:c r="F200" s="6" t="str">
        <x:v>Not checked</x:v>
      </x:c>
      <x:c r="G200" s="6" t="str"/>
      <x:c r="H200" s="6" t="str">
        <x:v>Pending</x:v>
      </x:c>
      <x:c r="I200" s="2" t="str">
        <x:f>IF(AND(N200="material3-native-v4",LEN(TRIM(B200))&gt;0,LEN(TRIM(D200))&gt;0,E200="Confirmed",F200="Pass",LEN(TRIM(G200))&gt;0,O200="Approved",H200="Approved",P200="Yes"),"Yes","No")</x:f>
        <x:v>No</x:v>
      </x:c>
      <x:c r="J200" s="2" t="str">
        <x:v>web supported</x:v>
      </x:c>
      <x:c r="K200" s="2" t="str">
        <x:v>https://github.com/material-components/material-web/blob/cbd34a8921915af94d5ef65c2a69eece41d5b4f3/tokens/_md-comp-fab.scss#L32</x:v>
      </x:c>
      <x:c r="L200" s="2" t="str"/>
      <x:c r="M200" s="2" t="str"/>
      <x:c r="N200" t="str">
        <x:v>material3-native-v4</x:v>
      </x:c>
      <x:c r="O200" t="str">
        <x:v>Pending</x:v>
      </x:c>
      <x:c r="P200" t="str">
        <x:v>No</x:v>
      </x:c>
    </x:row>
    <x:row r="201" ht="20" customHeight="1">
      <x:c r="A201" s="2" t="str">
        <x:v>TM-00200</x:v>
      </x:c>
      <x:c r="B201" s="2" t="str">
        <x:v>--md-fab-container-elevation</x:v>
      </x:c>
      <x:c r="C201" s="2" t="str">
        <x:v>comp</x:v>
      </x:c>
      <x:c r="D201" s="6" t="str"/>
      <x:c r="E201" s="6" t="str">
        <x:v>Unmapped</x:v>
      </x:c>
      <x:c r="F201" s="6" t="str">
        <x:v>Not checked</x:v>
      </x:c>
      <x:c r="G201" s="6" t="str"/>
      <x:c r="H201" s="6" t="str">
        <x:v>Pending</x:v>
      </x:c>
      <x:c r="I201" s="2" t="str">
        <x:f>IF(AND(N201="material3-native-v4",LEN(TRIM(B201))&gt;0,LEN(TRIM(D201))&gt;0,E201="Confirmed",F201="Pass",LEN(TRIM(G201))&gt;0,O201="Approved",H201="Approved",P201="Yes"),"Yes","No")</x:f>
        <x:v>No</x:v>
      </x:c>
      <x:c r="J201" s="2" t="str">
        <x:v>web supported</x:v>
      </x:c>
      <x:c r="K201" s="2" t="str">
        <x:v>https://github.com/material-components/material-web/blob/cbd34a8921915af94d5ef65c2a69eece41d5b4f3/tokens/_md-comp-fab.scss#L33</x:v>
      </x:c>
      <x:c r="L201" s="2" t="str"/>
      <x:c r="M201" s="2" t="str"/>
      <x:c r="N201" t="str">
        <x:v>material3-native-v4</x:v>
      </x:c>
      <x:c r="O201" t="str">
        <x:v>Pending</x:v>
      </x:c>
      <x:c r="P201" t="str">
        <x:v>No</x:v>
      </x:c>
    </x:row>
    <x:row r="202" ht="20" customHeight="1">
      <x:c r="A202" s="2" t="str">
        <x:v>TM-00201</x:v>
      </x:c>
      <x:c r="B202" s="2" t="str">
        <x:v>--md-fab-container-height</x:v>
      </x:c>
      <x:c r="C202" s="2" t="str">
        <x:v>comp</x:v>
      </x:c>
      <x:c r="D202" s="6" t="str"/>
      <x:c r="E202" s="6" t="str">
        <x:v>Unmapped</x:v>
      </x:c>
      <x:c r="F202" s="6" t="str">
        <x:v>Not checked</x:v>
      </x:c>
      <x:c r="G202" s="6" t="str"/>
      <x:c r="H202" s="6" t="str">
        <x:v>Pending</x:v>
      </x:c>
      <x:c r="I202" s="2" t="str">
        <x:f>IF(AND(N202="material3-native-v4",LEN(TRIM(B202))&gt;0,LEN(TRIM(D202))&gt;0,E202="Confirmed",F202="Pass",LEN(TRIM(G202))&gt;0,O202="Approved",H202="Approved",P202="Yes"),"Yes","No")</x:f>
        <x:v>No</x:v>
      </x:c>
      <x:c r="J202" s="2" t="str">
        <x:v>web supported</x:v>
      </x:c>
      <x:c r="K202" s="2" t="str">
        <x:v>https://github.com/material-components/material-web/blob/cbd34a8921915af94d5ef65c2a69eece41d5b4f3/tokens/_md-comp-fab.scss#L34</x:v>
      </x:c>
      <x:c r="L202" s="2" t="str"/>
      <x:c r="M202" s="2" t="str"/>
      <x:c r="N202" t="str">
        <x:v>material3-native-v4</x:v>
      </x:c>
      <x:c r="O202" t="str">
        <x:v>Pending</x:v>
      </x:c>
      <x:c r="P202" t="str">
        <x:v>No</x:v>
      </x:c>
    </x:row>
    <x:row r="203" ht="20" customHeight="1">
      <x:c r="A203" s="2" t="str">
        <x:v>TM-00202</x:v>
      </x:c>
      <x:c r="B203" s="2" t="str">
        <x:v>--md-fab-container-shadow-color</x:v>
      </x:c>
      <x:c r="C203" s="2" t="str">
        <x:v>comp</x:v>
      </x:c>
      <x:c r="D203" s="6" t="str"/>
      <x:c r="E203" s="6" t="str">
        <x:v>Unmapped</x:v>
      </x:c>
      <x:c r="F203" s="6" t="str">
        <x:v>Not checked</x:v>
      </x:c>
      <x:c r="G203" s="6" t="str"/>
      <x:c r="H203" s="6" t="str">
        <x:v>Pending</x:v>
      </x:c>
      <x:c r="I203" s="2" t="str">
        <x:f>IF(AND(N203="material3-native-v4",LEN(TRIM(B203))&gt;0,LEN(TRIM(D203))&gt;0,E203="Confirmed",F203="Pass",LEN(TRIM(G203))&gt;0,O203="Approved",H203="Approved",P203="Yes"),"Yes","No")</x:f>
        <x:v>No</x:v>
      </x:c>
      <x:c r="J203" s="2" t="str">
        <x:v>web supported</x:v>
      </x:c>
      <x:c r="K203" s="2" t="str">
        <x:v>https://github.com/material-components/material-web/blob/cbd34a8921915af94d5ef65c2a69eece41d5b4f3/tokens/_md-comp-fab.scss#L35</x:v>
      </x:c>
      <x:c r="L203" s="2" t="str"/>
      <x:c r="M203" s="2" t="str"/>
      <x:c r="N203" t="str">
        <x:v>material3-native-v4</x:v>
      </x:c>
      <x:c r="O203" t="str">
        <x:v>Pending</x:v>
      </x:c>
      <x:c r="P203" t="str">
        <x:v>No</x:v>
      </x:c>
    </x:row>
    <x:row r="204" ht="20" customHeight="1">
      <x:c r="A204" s="2" t="str">
        <x:v>TM-00203</x:v>
      </x:c>
      <x:c r="B204" s="2" t="str">
        <x:v>--md-fab-container-shape</x:v>
      </x:c>
      <x:c r="C204" s="2" t="str">
        <x:v>comp</x:v>
      </x:c>
      <x:c r="D204" s="6" t="str"/>
      <x:c r="E204" s="6" t="str">
        <x:v>Unmapped</x:v>
      </x:c>
      <x:c r="F204" s="6" t="str">
        <x:v>Not checked</x:v>
      </x:c>
      <x:c r="G204" s="6" t="str"/>
      <x:c r="H204" s="6" t="str">
        <x:v>Pending</x:v>
      </x:c>
      <x:c r="I204" s="2" t="str">
        <x:f>IF(AND(N204="material3-native-v4",LEN(TRIM(B204))&gt;0,LEN(TRIM(D204))&gt;0,E204="Confirmed",F204="Pass",LEN(TRIM(G204))&gt;0,O204="Approved",H204="Approved",P204="Yes"),"Yes","No")</x:f>
        <x:v>No</x:v>
      </x:c>
      <x:c r="J204" s="2" t="str">
        <x:v>web supported</x:v>
      </x:c>
      <x:c r="K204" s="2" t="str">
        <x:v>https://github.com/material-components/material-web/blob/cbd34a8921915af94d5ef65c2a69eece41d5b4f3/tokens/_md-comp-fab.scss#L36</x:v>
      </x:c>
      <x:c r="L204" s="2" t="str"/>
      <x:c r="M204" s="2" t="str"/>
      <x:c r="N204" t="str">
        <x:v>material3-native-v4</x:v>
      </x:c>
      <x:c r="O204" t="str">
        <x:v>Pending</x:v>
      </x:c>
      <x:c r="P204" t="str">
        <x:v>No</x:v>
      </x:c>
    </x:row>
    <x:row r="205" ht="20" customHeight="1">
      <x:c r="A205" s="2" t="str">
        <x:v>TM-00204</x:v>
      </x:c>
      <x:c r="B205" s="2" t="str">
        <x:v>--md-fab-container-shape-end-end</x:v>
      </x:c>
      <x:c r="C205" s="2" t="str">
        <x:v>comp</x:v>
      </x:c>
      <x:c r="D205" s="6" t="str"/>
      <x:c r="E205" s="6" t="str">
        <x:v>Unmapped</x:v>
      </x:c>
      <x:c r="F205" s="6" t="str">
        <x:v>Not checked</x:v>
      </x:c>
      <x:c r="G205" s="6" t="str"/>
      <x:c r="H205" s="6" t="str">
        <x:v>Pending</x:v>
      </x:c>
      <x:c r="I205" s="2" t="str">
        <x:f>IF(AND(N205="material3-native-v4",LEN(TRIM(B205))&gt;0,LEN(TRIM(D205))&gt;0,E205="Confirmed",F205="Pass",LEN(TRIM(G205))&gt;0,O205="Approved",H205="Approved",P205="Yes"),"Yes","No")</x:f>
        <x:v>No</x:v>
      </x:c>
      <x:c r="J205" s="2" t="str">
        <x:v>web supported</x:v>
      </x:c>
      <x:c r="K205" s="2" t="str">
        <x:v>https://github.com/material-components/material-web/blob/cbd34a8921915af94d5ef65c2a69eece41d5b4f3/tokens/_md-comp-fab.scss#L37</x:v>
      </x:c>
      <x:c r="L205" s="2" t="str"/>
      <x:c r="M205" s="2" t="str"/>
      <x:c r="N205" t="str">
        <x:v>material3-native-v4</x:v>
      </x:c>
      <x:c r="O205" t="str">
        <x:v>Pending</x:v>
      </x:c>
      <x:c r="P205" t="str">
        <x:v>No</x:v>
      </x:c>
    </x:row>
    <x:row r="206" ht="20" customHeight="1">
      <x:c r="A206" s="2" t="str">
        <x:v>TM-00205</x:v>
      </x:c>
      <x:c r="B206" s="2" t="str">
        <x:v>--md-fab-container-shape-end-start</x:v>
      </x:c>
      <x:c r="C206" s="2" t="str">
        <x:v>comp</x:v>
      </x:c>
      <x:c r="D206" s="6" t="str"/>
      <x:c r="E206" s="6" t="str">
        <x:v>Unmapped</x:v>
      </x:c>
      <x:c r="F206" s="6" t="str">
        <x:v>Not checked</x:v>
      </x:c>
      <x:c r="G206" s="6" t="str"/>
      <x:c r="H206" s="6" t="str">
        <x:v>Pending</x:v>
      </x:c>
      <x:c r="I206" s="2" t="str">
        <x:f>IF(AND(N206="material3-native-v4",LEN(TRIM(B206))&gt;0,LEN(TRIM(D206))&gt;0,E206="Confirmed",F206="Pass",LEN(TRIM(G206))&gt;0,O206="Approved",H206="Approved",P206="Yes"),"Yes","No")</x:f>
        <x:v>No</x:v>
      </x:c>
      <x:c r="J206" s="2" t="str">
        <x:v>web supported</x:v>
      </x:c>
      <x:c r="K206" s="2" t="str">
        <x:v>https://github.com/material-components/material-web/blob/cbd34a8921915af94d5ef65c2a69eece41d5b4f3/tokens/_md-comp-fab.scss#L38</x:v>
      </x:c>
      <x:c r="L206" s="2" t="str"/>
      <x:c r="M206" s="2" t="str"/>
      <x:c r="N206" t="str">
        <x:v>material3-native-v4</x:v>
      </x:c>
      <x:c r="O206" t="str">
        <x:v>Pending</x:v>
      </x:c>
      <x:c r="P206" t="str">
        <x:v>No</x:v>
      </x:c>
    </x:row>
    <x:row r="207" ht="20" customHeight="1">
      <x:c r="A207" s="2" t="str">
        <x:v>TM-00206</x:v>
      </x:c>
      <x:c r="B207" s="2" t="str">
        <x:v>--md-fab-container-shape-start-end</x:v>
      </x:c>
      <x:c r="C207" s="2" t="str">
        <x:v>comp</x:v>
      </x:c>
      <x:c r="D207" s="6" t="str"/>
      <x:c r="E207" s="6" t="str">
        <x:v>Unmapped</x:v>
      </x:c>
      <x:c r="F207" s="6" t="str">
        <x:v>Not checked</x:v>
      </x:c>
      <x:c r="G207" s="6" t="str"/>
      <x:c r="H207" s="6" t="str">
        <x:v>Pending</x:v>
      </x:c>
      <x:c r="I207" s="2" t="str">
        <x:f>IF(AND(N207="material3-native-v4",LEN(TRIM(B207))&gt;0,LEN(TRIM(D207))&gt;0,E207="Confirmed",F207="Pass",LEN(TRIM(G207))&gt;0,O207="Approved",H207="Approved",P207="Yes"),"Yes","No")</x:f>
        <x:v>No</x:v>
      </x:c>
      <x:c r="J207" s="2" t="str">
        <x:v>web supported</x:v>
      </x:c>
      <x:c r="K207" s="2" t="str">
        <x:v>https://github.com/material-components/material-web/blob/cbd34a8921915af94d5ef65c2a69eece41d5b4f3/tokens/_md-comp-fab.scss#L39</x:v>
      </x:c>
      <x:c r="L207" s="2" t="str"/>
      <x:c r="M207" s="2" t="str"/>
      <x:c r="N207" t="str">
        <x:v>material3-native-v4</x:v>
      </x:c>
      <x:c r="O207" t="str">
        <x:v>Pending</x:v>
      </x:c>
      <x:c r="P207" t="str">
        <x:v>No</x:v>
      </x:c>
    </x:row>
    <x:row r="208" ht="20" customHeight="1">
      <x:c r="A208" s="2" t="str">
        <x:v>TM-00207</x:v>
      </x:c>
      <x:c r="B208" s="2" t="str">
        <x:v>--md-fab-container-shape-start-start</x:v>
      </x:c>
      <x:c r="C208" s="2" t="str">
        <x:v>comp</x:v>
      </x:c>
      <x:c r="D208" s="6" t="str"/>
      <x:c r="E208" s="6" t="str">
        <x:v>Unmapped</x:v>
      </x:c>
      <x:c r="F208" s="6" t="str">
        <x:v>Not checked</x:v>
      </x:c>
      <x:c r="G208" s="6" t="str"/>
      <x:c r="H208" s="6" t="str">
        <x:v>Pending</x:v>
      </x:c>
      <x:c r="I208" s="2" t="str">
        <x:f>IF(AND(N208="material3-native-v4",LEN(TRIM(B208))&gt;0,LEN(TRIM(D208))&gt;0,E208="Confirmed",F208="Pass",LEN(TRIM(G208))&gt;0,O208="Approved",H208="Approved",P208="Yes"),"Yes","No")</x:f>
        <x:v>No</x:v>
      </x:c>
      <x:c r="J208" s="2" t="str">
        <x:v>web supported</x:v>
      </x:c>
      <x:c r="K208" s="2" t="str">
        <x:v>https://github.com/material-components/material-web/blob/cbd34a8921915af94d5ef65c2a69eece41d5b4f3/tokens/_md-comp-fab.scss#L40</x:v>
      </x:c>
      <x:c r="L208" s="2" t="str"/>
      <x:c r="M208" s="2" t="str"/>
      <x:c r="N208" t="str">
        <x:v>material3-native-v4</x:v>
      </x:c>
      <x:c r="O208" t="str">
        <x:v>Pending</x:v>
      </x:c>
      <x:c r="P208" t="str">
        <x:v>No</x:v>
      </x:c>
    </x:row>
    <x:row r="209" ht="20" customHeight="1">
      <x:c r="A209" s="2" t="str">
        <x:v>TM-00208</x:v>
      </x:c>
      <x:c r="B209" s="2" t="str">
        <x:v>--md-fab-container-width</x:v>
      </x:c>
      <x:c r="C209" s="2" t="str">
        <x:v>comp</x:v>
      </x:c>
      <x:c r="D209" s="6" t="str"/>
      <x:c r="E209" s="6" t="str">
        <x:v>Unmapped</x:v>
      </x:c>
      <x:c r="F209" s="6" t="str">
        <x:v>Not checked</x:v>
      </x:c>
      <x:c r="G209" s="6" t="str"/>
      <x:c r="H209" s="6" t="str">
        <x:v>Pending</x:v>
      </x:c>
      <x:c r="I209" s="2" t="str">
        <x:f>IF(AND(N209="material3-native-v4",LEN(TRIM(B209))&gt;0,LEN(TRIM(D209))&gt;0,E209="Confirmed",F209="Pass",LEN(TRIM(G209))&gt;0,O209="Approved",H209="Approved",P209="Yes"),"Yes","No")</x:f>
        <x:v>No</x:v>
      </x:c>
      <x:c r="J209" s="2" t="str">
        <x:v>web supported</x:v>
      </x:c>
      <x:c r="K209" s="2" t="str">
        <x:v>https://github.com/material-components/material-web/blob/cbd34a8921915af94d5ef65c2a69eece41d5b4f3/tokens/_md-comp-fab.scss#L41</x:v>
      </x:c>
      <x:c r="L209" s="2" t="str"/>
      <x:c r="M209" s="2" t="str"/>
      <x:c r="N209" t="str">
        <x:v>material3-native-v4</x:v>
      </x:c>
      <x:c r="O209" t="str">
        <x:v>Pending</x:v>
      </x:c>
      <x:c r="P209" t="str">
        <x:v>No</x:v>
      </x:c>
    </x:row>
    <x:row r="210" ht="20" customHeight="1">
      <x:c r="A210" s="2" t="str">
        <x:v>TM-00209</x:v>
      </x:c>
      <x:c r="B210" s="2" t="str">
        <x:v>--md-fab-focus-container-elevation</x:v>
      </x:c>
      <x:c r="C210" s="2" t="str">
        <x:v>comp</x:v>
      </x:c>
      <x:c r="D210" s="6" t="str"/>
      <x:c r="E210" s="6" t="str">
        <x:v>Unmapped</x:v>
      </x:c>
      <x:c r="F210" s="6" t="str">
        <x:v>Not checked</x:v>
      </x:c>
      <x:c r="G210" s="6" t="str"/>
      <x:c r="H210" s="6" t="str">
        <x:v>Pending</x:v>
      </x:c>
      <x:c r="I210" s="2" t="str">
        <x:f>IF(AND(N210="material3-native-v4",LEN(TRIM(B210))&gt;0,LEN(TRIM(D210))&gt;0,E210="Confirmed",F210="Pass",LEN(TRIM(G210))&gt;0,O210="Approved",H210="Approved",P210="Yes"),"Yes","No")</x:f>
        <x:v>No</x:v>
      </x:c>
      <x:c r="J210" s="2" t="str">
        <x:v>web supported</x:v>
      </x:c>
      <x:c r="K210" s="2" t="str">
        <x:v>https://github.com/material-components/material-web/blob/cbd34a8921915af94d5ef65c2a69eece41d5b4f3/tokens/_md-comp-fab.scss#L42</x:v>
      </x:c>
      <x:c r="L210" s="2" t="str"/>
      <x:c r="M210" s="2" t="str"/>
      <x:c r="N210" t="str">
        <x:v>material3-native-v4</x:v>
      </x:c>
      <x:c r="O210" t="str">
        <x:v>Pending</x:v>
      </x:c>
      <x:c r="P210" t="str">
        <x:v>No</x:v>
      </x:c>
    </x:row>
    <x:row r="211" ht="20" customHeight="1">
      <x:c r="A211" s="2" t="str">
        <x:v>TM-00210</x:v>
      </x:c>
      <x:c r="B211" s="2" t="str">
        <x:v>--md-fab-focus-icon-color</x:v>
      </x:c>
      <x:c r="C211" s="2" t="str">
        <x:v>comp</x:v>
      </x:c>
      <x:c r="D211" s="6" t="str"/>
      <x:c r="E211" s="6" t="str">
        <x:v>Unmapped</x:v>
      </x:c>
      <x:c r="F211" s="6" t="str">
        <x:v>Not checked</x:v>
      </x:c>
      <x:c r="G211" s="6" t="str"/>
      <x:c r="H211" s="6" t="str">
        <x:v>Pending</x:v>
      </x:c>
      <x:c r="I211" s="2" t="str">
        <x:f>IF(AND(N211="material3-native-v4",LEN(TRIM(B211))&gt;0,LEN(TRIM(D211))&gt;0,E211="Confirmed",F211="Pass",LEN(TRIM(G211))&gt;0,O211="Approved",H211="Approved",P211="Yes"),"Yes","No")</x:f>
        <x:v>No</x:v>
      </x:c>
      <x:c r="J211" s="2" t="str">
        <x:v>web supported</x:v>
      </x:c>
      <x:c r="K211" s="2" t="str">
        <x:v>https://github.com/material-components/material-web/blob/cbd34a8921915af94d5ef65c2a69eece41d5b4f3/tokens/_md-comp-fab.scss#L43</x:v>
      </x:c>
      <x:c r="L211" s="2" t="str"/>
      <x:c r="M211" s="2" t="str"/>
      <x:c r="N211" t="str">
        <x:v>material3-native-v4</x:v>
      </x:c>
      <x:c r="O211" t="str">
        <x:v>Pending</x:v>
      </x:c>
      <x:c r="P211" t="str">
        <x:v>No</x:v>
      </x:c>
    </x:row>
    <x:row r="212" ht="20" customHeight="1">
      <x:c r="A212" s="2" t="str">
        <x:v>TM-00211</x:v>
      </x:c>
      <x:c r="B212" s="2" t="str">
        <x:v>--md-fab-focus-label-text-color</x:v>
      </x:c>
      <x:c r="C212" s="2" t="str">
        <x:v>comp</x:v>
      </x:c>
      <x:c r="D212" s="6" t="str"/>
      <x:c r="E212" s="6" t="str">
        <x:v>Unmapped</x:v>
      </x:c>
      <x:c r="F212" s="6" t="str">
        <x:v>Not checked</x:v>
      </x:c>
      <x:c r="G212" s="6" t="str"/>
      <x:c r="H212" s="6" t="str">
        <x:v>Pending</x:v>
      </x:c>
      <x:c r="I212" s="2" t="str">
        <x:f>IF(AND(N212="material3-native-v4",LEN(TRIM(B212))&gt;0,LEN(TRIM(D212))&gt;0,E212="Confirmed",F212="Pass",LEN(TRIM(G212))&gt;0,O212="Approved",H212="Approved",P212="Yes"),"Yes","No")</x:f>
        <x:v>No</x:v>
      </x:c>
      <x:c r="J212" s="2" t="str">
        <x:v>web supported</x:v>
      </x:c>
      <x:c r="K212" s="2" t="str">
        <x:v>https://github.com/material-components/material-web/blob/cbd34a8921915af94d5ef65c2a69eece41d5b4f3/tokens/_md-comp-fab.scss#L44</x:v>
      </x:c>
      <x:c r="L212" s="2" t="str"/>
      <x:c r="M212" s="2" t="str"/>
      <x:c r="N212" t="str">
        <x:v>material3-native-v4</x:v>
      </x:c>
      <x:c r="O212" t="str">
        <x:v>Pending</x:v>
      </x:c>
      <x:c r="P212" t="str">
        <x:v>No</x:v>
      </x:c>
    </x:row>
    <x:row r="213" ht="20" customHeight="1">
      <x:c r="A213" s="2" t="str">
        <x:v>TM-00212</x:v>
      </x:c>
      <x:c r="B213" s="2" t="str">
        <x:v>--md-fab-hover-container-elevation</x:v>
      </x:c>
      <x:c r="C213" s="2" t="str">
        <x:v>comp</x:v>
      </x:c>
      <x:c r="D213" s="6" t="str"/>
      <x:c r="E213" s="6" t="str">
        <x:v>Unmapped</x:v>
      </x:c>
      <x:c r="F213" s="6" t="str">
        <x:v>Not checked</x:v>
      </x:c>
      <x:c r="G213" s="6" t="str"/>
      <x:c r="H213" s="6" t="str">
        <x:v>Pending</x:v>
      </x:c>
      <x:c r="I213" s="2" t="str">
        <x:f>IF(AND(N213="material3-native-v4",LEN(TRIM(B213))&gt;0,LEN(TRIM(D213))&gt;0,E213="Confirmed",F213="Pass",LEN(TRIM(G213))&gt;0,O213="Approved",H213="Approved",P213="Yes"),"Yes","No")</x:f>
        <x:v>No</x:v>
      </x:c>
      <x:c r="J213" s="2" t="str">
        <x:v>web supported</x:v>
      </x:c>
      <x:c r="K213" s="2" t="str">
        <x:v>https://github.com/material-components/material-web/blob/cbd34a8921915af94d5ef65c2a69eece41d5b4f3/tokens/_md-comp-fab.scss#L45</x:v>
      </x:c>
      <x:c r="L213" s="2" t="str"/>
      <x:c r="M213" s="2" t="str"/>
      <x:c r="N213" t="str">
        <x:v>material3-native-v4</x:v>
      </x:c>
      <x:c r="O213" t="str">
        <x:v>Pending</x:v>
      </x:c>
      <x:c r="P213" t="str">
        <x:v>No</x:v>
      </x:c>
    </x:row>
    <x:row r="214" ht="20" customHeight="1">
      <x:c r="A214" s="2" t="str">
        <x:v>TM-00213</x:v>
      </x:c>
      <x:c r="B214" s="2" t="str">
        <x:v>--md-fab-hover-icon-color</x:v>
      </x:c>
      <x:c r="C214" s="2" t="str">
        <x:v>comp</x:v>
      </x:c>
      <x:c r="D214" s="6" t="str"/>
      <x:c r="E214" s="6" t="str">
        <x:v>Unmapped</x:v>
      </x:c>
      <x:c r="F214" s="6" t="str">
        <x:v>Not checked</x:v>
      </x:c>
      <x:c r="G214" s="6" t="str"/>
      <x:c r="H214" s="6" t="str">
        <x:v>Pending</x:v>
      </x:c>
      <x:c r="I214" s="2" t="str">
        <x:f>IF(AND(N214="material3-native-v4",LEN(TRIM(B214))&gt;0,LEN(TRIM(D214))&gt;0,E214="Confirmed",F214="Pass",LEN(TRIM(G214))&gt;0,O214="Approved",H214="Approved",P214="Yes"),"Yes","No")</x:f>
        <x:v>No</x:v>
      </x:c>
      <x:c r="J214" s="2" t="str">
        <x:v>web supported</x:v>
      </x:c>
      <x:c r="K214" s="2" t="str">
        <x:v>https://github.com/material-components/material-web/blob/cbd34a8921915af94d5ef65c2a69eece41d5b4f3/tokens/_md-comp-fab.scss#L46</x:v>
      </x:c>
      <x:c r="L214" s="2" t="str"/>
      <x:c r="M214" s="2" t="str"/>
      <x:c r="N214" t="str">
        <x:v>material3-native-v4</x:v>
      </x:c>
      <x:c r="O214" t="str">
        <x:v>Pending</x:v>
      </x:c>
      <x:c r="P214" t="str">
        <x:v>No</x:v>
      </x:c>
    </x:row>
    <x:row r="215" ht="20" customHeight="1">
      <x:c r="A215" s="2" t="str">
        <x:v>TM-00214</x:v>
      </x:c>
      <x:c r="B215" s="2" t="str">
        <x:v>--md-fab-hover-label-text-color</x:v>
      </x:c>
      <x:c r="C215" s="2" t="str">
        <x:v>comp</x:v>
      </x:c>
      <x:c r="D215" s="6" t="str"/>
      <x:c r="E215" s="6" t="str">
        <x:v>Unmapped</x:v>
      </x:c>
      <x:c r="F215" s="6" t="str">
        <x:v>Not checked</x:v>
      </x:c>
      <x:c r="G215" s="6" t="str"/>
      <x:c r="H215" s="6" t="str">
        <x:v>Pending</x:v>
      </x:c>
      <x:c r="I215" s="2" t="str">
        <x:f>IF(AND(N215="material3-native-v4",LEN(TRIM(B215))&gt;0,LEN(TRIM(D215))&gt;0,E215="Confirmed",F215="Pass",LEN(TRIM(G215))&gt;0,O215="Approved",H215="Approved",P215="Yes"),"Yes","No")</x:f>
        <x:v>No</x:v>
      </x:c>
      <x:c r="J215" s="2" t="str">
        <x:v>web supported</x:v>
      </x:c>
      <x:c r="K215" s="2" t="str">
        <x:v>https://github.com/material-components/material-web/blob/cbd34a8921915af94d5ef65c2a69eece41d5b4f3/tokens/_md-comp-fab.scss#L47</x:v>
      </x:c>
      <x:c r="L215" s="2" t="str"/>
      <x:c r="M215" s="2" t="str"/>
      <x:c r="N215" t="str">
        <x:v>material3-native-v4</x:v>
      </x:c>
      <x:c r="O215" t="str">
        <x:v>Pending</x:v>
      </x:c>
      <x:c r="P215" t="str">
        <x:v>No</x:v>
      </x:c>
    </x:row>
    <x:row r="216" ht="20" customHeight="1">
      <x:c r="A216" s="2" t="str">
        <x:v>TM-00215</x:v>
      </x:c>
      <x:c r="B216" s="2" t="str">
        <x:v>--md-fab-hover-state-layer-color</x:v>
      </x:c>
      <x:c r="C216" s="2" t="str">
        <x:v>comp</x:v>
      </x:c>
      <x:c r="D216" s="6" t="str"/>
      <x:c r="E216" s="6" t="str">
        <x:v>Unmapped</x:v>
      </x:c>
      <x:c r="F216" s="6" t="str">
        <x:v>Not checked</x:v>
      </x:c>
      <x:c r="G216" s="6" t="str"/>
      <x:c r="H216" s="6" t="str">
        <x:v>Pending</x:v>
      </x:c>
      <x:c r="I216" s="2" t="str">
        <x:f>IF(AND(N216="material3-native-v4",LEN(TRIM(B216))&gt;0,LEN(TRIM(D216))&gt;0,E216="Confirmed",F216="Pass",LEN(TRIM(G216))&gt;0,O216="Approved",H216="Approved",P216="Yes"),"Yes","No")</x:f>
        <x:v>No</x:v>
      </x:c>
      <x:c r="J216" s="2" t="str">
        <x:v>web supported</x:v>
      </x:c>
      <x:c r="K216" s="2" t="str">
        <x:v>https://github.com/material-components/material-web/blob/cbd34a8921915af94d5ef65c2a69eece41d5b4f3/tokens/_md-comp-fab.scss#L48</x:v>
      </x:c>
      <x:c r="L216" s="2" t="str"/>
      <x:c r="M216" s="2" t="str"/>
      <x:c r="N216" t="str">
        <x:v>material3-native-v4</x:v>
      </x:c>
      <x:c r="O216" t="str">
        <x:v>Pending</x:v>
      </x:c>
      <x:c r="P216" t="str">
        <x:v>No</x:v>
      </x:c>
    </x:row>
    <x:row r="217" ht="20" customHeight="1">
      <x:c r="A217" s="2" t="str">
        <x:v>TM-00216</x:v>
      </x:c>
      <x:c r="B217" s="2" t="str">
        <x:v>--md-fab-hover-state-layer-opacity</x:v>
      </x:c>
      <x:c r="C217" s="2" t="str">
        <x:v>comp</x:v>
      </x:c>
      <x:c r="D217" s="6" t="str"/>
      <x:c r="E217" s="6" t="str">
        <x:v>Unmapped</x:v>
      </x:c>
      <x:c r="F217" s="6" t="str">
        <x:v>Not checked</x:v>
      </x:c>
      <x:c r="G217" s="6" t="str"/>
      <x:c r="H217" s="6" t="str">
        <x:v>Pending</x:v>
      </x:c>
      <x:c r="I217" s="2" t="str">
        <x:f>IF(AND(N217="material3-native-v4",LEN(TRIM(B217))&gt;0,LEN(TRIM(D217))&gt;0,E217="Confirmed",F217="Pass",LEN(TRIM(G217))&gt;0,O217="Approved",H217="Approved",P217="Yes"),"Yes","No")</x:f>
        <x:v>No</x:v>
      </x:c>
      <x:c r="J217" s="2" t="str">
        <x:v>web supported</x:v>
      </x:c>
      <x:c r="K217" s="2" t="str">
        <x:v>https://github.com/material-components/material-web/blob/cbd34a8921915af94d5ef65c2a69eece41d5b4f3/tokens/_md-comp-fab.scss#L49</x:v>
      </x:c>
      <x:c r="L217" s="2" t="str"/>
      <x:c r="M217" s="2" t="str"/>
      <x:c r="N217" t="str">
        <x:v>material3-native-v4</x:v>
      </x:c>
      <x:c r="O217" t="str">
        <x:v>Pending</x:v>
      </x:c>
      <x:c r="P217" t="str">
        <x:v>No</x:v>
      </x:c>
    </x:row>
    <x:row r="218" ht="20" customHeight="1">
      <x:c r="A218" s="2" t="str">
        <x:v>TM-00217</x:v>
      </x:c>
      <x:c r="B218" s="2" t="str">
        <x:v>--md-fab-icon-color</x:v>
      </x:c>
      <x:c r="C218" s="2" t="str">
        <x:v>comp</x:v>
      </x:c>
      <x:c r="D218" s="6" t="str"/>
      <x:c r="E218" s="6" t="str">
        <x:v>Unmapped</x:v>
      </x:c>
      <x:c r="F218" s="6" t="str">
        <x:v>Not checked</x:v>
      </x:c>
      <x:c r="G218" s="6" t="str"/>
      <x:c r="H218" s="6" t="str">
        <x:v>Pending</x:v>
      </x:c>
      <x:c r="I218" s="2" t="str">
        <x:f>IF(AND(N218="material3-native-v4",LEN(TRIM(B218))&gt;0,LEN(TRIM(D218))&gt;0,E218="Confirmed",F218="Pass",LEN(TRIM(G218))&gt;0,O218="Approved",H218="Approved",P218="Yes"),"Yes","No")</x:f>
        <x:v>No</x:v>
      </x:c>
      <x:c r="J218" s="2" t="str">
        <x:v>web supported</x:v>
      </x:c>
      <x:c r="K218" s="2" t="str">
        <x:v>https://github.com/material-components/material-web/blob/cbd34a8921915af94d5ef65c2a69eece41d5b4f3/tokens/_md-comp-fab.scss#L50</x:v>
      </x:c>
      <x:c r="L218" s="2" t="str"/>
      <x:c r="M218" s="2" t="str"/>
      <x:c r="N218" t="str">
        <x:v>material3-native-v4</x:v>
      </x:c>
      <x:c r="O218" t="str">
        <x:v>Pending</x:v>
      </x:c>
      <x:c r="P218" t="str">
        <x:v>No</x:v>
      </x:c>
    </x:row>
    <x:row r="219" ht="20" customHeight="1">
      <x:c r="A219" s="2" t="str">
        <x:v>TM-00218</x:v>
      </x:c>
      <x:c r="B219" s="2" t="str">
        <x:v>--md-fab-icon-size</x:v>
      </x:c>
      <x:c r="C219" s="2" t="str">
        <x:v>comp</x:v>
      </x:c>
      <x:c r="D219" s="6" t="str"/>
      <x:c r="E219" s="6" t="str">
        <x:v>Unmapped</x:v>
      </x:c>
      <x:c r="F219" s="6" t="str">
        <x:v>Not checked</x:v>
      </x:c>
      <x:c r="G219" s="6" t="str"/>
      <x:c r="H219" s="6" t="str">
        <x:v>Pending</x:v>
      </x:c>
      <x:c r="I219" s="2" t="str">
        <x:f>IF(AND(N219="material3-native-v4",LEN(TRIM(B219))&gt;0,LEN(TRIM(D219))&gt;0,E219="Confirmed",F219="Pass",LEN(TRIM(G219))&gt;0,O219="Approved",H219="Approved",P219="Yes"),"Yes","No")</x:f>
        <x:v>No</x:v>
      </x:c>
      <x:c r="J219" s="2" t="str">
        <x:v>web supported</x:v>
      </x:c>
      <x:c r="K219" s="2" t="str">
        <x:v>https://github.com/material-components/material-web/blob/cbd34a8921915af94d5ef65c2a69eece41d5b4f3/tokens/_md-comp-fab.scss#L51</x:v>
      </x:c>
      <x:c r="L219" s="2" t="str"/>
      <x:c r="M219" s="2" t="str"/>
      <x:c r="N219" t="str">
        <x:v>material3-native-v4</x:v>
      </x:c>
      <x:c r="O219" t="str">
        <x:v>Pending</x:v>
      </x:c>
      <x:c r="P219" t="str">
        <x:v>No</x:v>
      </x:c>
    </x:row>
    <x:row r="220" ht="20" customHeight="1">
      <x:c r="A220" s="2" t="str">
        <x:v>TM-00219</x:v>
      </x:c>
      <x:c r="B220" s="2" t="str">
        <x:v>--md-fab-label-text-color</x:v>
      </x:c>
      <x:c r="C220" s="2" t="str">
        <x:v>comp</x:v>
      </x:c>
      <x:c r="D220" s="6" t="str"/>
      <x:c r="E220" s="6" t="str">
        <x:v>Unmapped</x:v>
      </x:c>
      <x:c r="F220" s="6" t="str">
        <x:v>Not checked</x:v>
      </x:c>
      <x:c r="G220" s="6" t="str"/>
      <x:c r="H220" s="6" t="str">
        <x:v>Pending</x:v>
      </x:c>
      <x:c r="I220" s="2" t="str">
        <x:f>IF(AND(N220="material3-native-v4",LEN(TRIM(B220))&gt;0,LEN(TRIM(D220))&gt;0,E220="Confirmed",F220="Pass",LEN(TRIM(G220))&gt;0,O220="Approved",H220="Approved",P220="Yes"),"Yes","No")</x:f>
        <x:v>No</x:v>
      </x:c>
      <x:c r="J220" s="2" t="str">
        <x:v>web supported</x:v>
      </x:c>
      <x:c r="K220" s="2" t="str">
        <x:v>https://github.com/material-components/material-web/blob/cbd34a8921915af94d5ef65c2a69eece41d5b4f3/tokens/_md-comp-fab.scss#L52</x:v>
      </x:c>
      <x:c r="L220" s="2" t="str"/>
      <x:c r="M220" s="2" t="str"/>
      <x:c r="N220" t="str">
        <x:v>material3-native-v4</x:v>
      </x:c>
      <x:c r="O220" t="str">
        <x:v>Pending</x:v>
      </x:c>
      <x:c r="P220" t="str">
        <x:v>No</x:v>
      </x:c>
    </x:row>
    <x:row r="221" ht="20" customHeight="1">
      <x:c r="A221" s="2" t="str">
        <x:v>TM-00220</x:v>
      </x:c>
      <x:c r="B221" s="2" t="str">
        <x:v>--md-fab-label-text-font</x:v>
      </x:c>
      <x:c r="C221" s="2" t="str">
        <x:v>comp</x:v>
      </x:c>
      <x:c r="D221" s="6" t="str"/>
      <x:c r="E221" s="6" t="str">
        <x:v>Unmapped</x:v>
      </x:c>
      <x:c r="F221" s="6" t="str">
        <x:v>Not checked</x:v>
      </x:c>
      <x:c r="G221" s="6" t="str"/>
      <x:c r="H221" s="6" t="str">
        <x:v>Pending</x:v>
      </x:c>
      <x:c r="I221" s="2" t="str">
        <x:f>IF(AND(N221="material3-native-v4",LEN(TRIM(B221))&gt;0,LEN(TRIM(D221))&gt;0,E221="Confirmed",F221="Pass",LEN(TRIM(G221))&gt;0,O221="Approved",H221="Approved",P221="Yes"),"Yes","No")</x:f>
        <x:v>No</x:v>
      </x:c>
      <x:c r="J221" s="2" t="str">
        <x:v>web supported</x:v>
      </x:c>
      <x:c r="K221" s="2" t="str">
        <x:v>https://github.com/material-components/material-web/blob/cbd34a8921915af94d5ef65c2a69eece41d5b4f3/tokens/_md-comp-fab.scss#L53</x:v>
      </x:c>
      <x:c r="L221" s="2" t="str"/>
      <x:c r="M221" s="2" t="str"/>
      <x:c r="N221" t="str">
        <x:v>material3-native-v4</x:v>
      </x:c>
      <x:c r="O221" t="str">
        <x:v>Pending</x:v>
      </x:c>
      <x:c r="P221" t="str">
        <x:v>No</x:v>
      </x:c>
    </x:row>
    <x:row r="222" ht="20" customHeight="1">
      <x:c r="A222" s="2" t="str">
        <x:v>TM-00221</x:v>
      </x:c>
      <x:c r="B222" s="2" t="str">
        <x:v>--md-fab-label-text-line-height</x:v>
      </x:c>
      <x:c r="C222" s="2" t="str">
        <x:v>comp</x:v>
      </x:c>
      <x:c r="D222" s="6" t="str"/>
      <x:c r="E222" s="6" t="str">
        <x:v>Unmapped</x:v>
      </x:c>
      <x:c r="F222" s="6" t="str">
        <x:v>Not checked</x:v>
      </x:c>
      <x:c r="G222" s="6" t="str"/>
      <x:c r="H222" s="6" t="str">
        <x:v>Pending</x:v>
      </x:c>
      <x:c r="I222" s="2" t="str">
        <x:f>IF(AND(N222="material3-native-v4",LEN(TRIM(B222))&gt;0,LEN(TRIM(D222))&gt;0,E222="Confirmed",F222="Pass",LEN(TRIM(G222))&gt;0,O222="Approved",H222="Approved",P222="Yes"),"Yes","No")</x:f>
        <x:v>No</x:v>
      </x:c>
      <x:c r="J222" s="2" t="str">
        <x:v>web supported</x:v>
      </x:c>
      <x:c r="K222" s="2" t="str">
        <x:v>https://github.com/material-components/material-web/blob/cbd34a8921915af94d5ef65c2a69eece41d5b4f3/tokens/_md-comp-fab.scss#L54</x:v>
      </x:c>
      <x:c r="L222" s="2" t="str"/>
      <x:c r="M222" s="2" t="str"/>
      <x:c r="N222" t="str">
        <x:v>material3-native-v4</x:v>
      </x:c>
      <x:c r="O222" t="str">
        <x:v>Pending</x:v>
      </x:c>
      <x:c r="P222" t="str">
        <x:v>No</x:v>
      </x:c>
    </x:row>
    <x:row r="223" ht="20" customHeight="1">
      <x:c r="A223" s="2" t="str">
        <x:v>TM-00222</x:v>
      </x:c>
      <x:c r="B223" s="2" t="str">
        <x:v>--md-fab-label-text-size</x:v>
      </x:c>
      <x:c r="C223" s="2" t="str">
        <x:v>comp</x:v>
      </x:c>
      <x:c r="D223" s="6" t="str"/>
      <x:c r="E223" s="6" t="str">
        <x:v>Unmapped</x:v>
      </x:c>
      <x:c r="F223" s="6" t="str">
        <x:v>Not checked</x:v>
      </x:c>
      <x:c r="G223" s="6" t="str"/>
      <x:c r="H223" s="6" t="str">
        <x:v>Pending</x:v>
      </x:c>
      <x:c r="I223" s="2" t="str">
        <x:f>IF(AND(N223="material3-native-v4",LEN(TRIM(B223))&gt;0,LEN(TRIM(D223))&gt;0,E223="Confirmed",F223="Pass",LEN(TRIM(G223))&gt;0,O223="Approved",H223="Approved",P223="Yes"),"Yes","No")</x:f>
        <x:v>No</x:v>
      </x:c>
      <x:c r="J223" s="2" t="str">
        <x:v>web supported</x:v>
      </x:c>
      <x:c r="K223" s="2" t="str">
        <x:v>https://github.com/material-components/material-web/blob/cbd34a8921915af94d5ef65c2a69eece41d5b4f3/tokens/_md-comp-fab.scss#L55</x:v>
      </x:c>
      <x:c r="L223" s="2" t="str"/>
      <x:c r="M223" s="2" t="str"/>
      <x:c r="N223" t="str">
        <x:v>material3-native-v4</x:v>
      </x:c>
      <x:c r="O223" t="str">
        <x:v>Pending</x:v>
      </x:c>
      <x:c r="P223" t="str">
        <x:v>No</x:v>
      </x:c>
    </x:row>
    <x:row r="224" ht="20" customHeight="1">
      <x:c r="A224" s="2" t="str">
        <x:v>TM-00223</x:v>
      </x:c>
      <x:c r="B224" s="2" t="str">
        <x:v>--md-fab-label-text-weight</x:v>
      </x:c>
      <x:c r="C224" s="2" t="str">
        <x:v>comp</x:v>
      </x:c>
      <x:c r="D224" s="6" t="str"/>
      <x:c r="E224" s="6" t="str">
        <x:v>Unmapped</x:v>
      </x:c>
      <x:c r="F224" s="6" t="str">
        <x:v>Not checked</x:v>
      </x:c>
      <x:c r="G224" s="6" t="str"/>
      <x:c r="H224" s="6" t="str">
        <x:v>Pending</x:v>
      </x:c>
      <x:c r="I224" s="2" t="str">
        <x:f>IF(AND(N224="material3-native-v4",LEN(TRIM(B224))&gt;0,LEN(TRIM(D224))&gt;0,E224="Confirmed",F224="Pass",LEN(TRIM(G224))&gt;0,O224="Approved",H224="Approved",P224="Yes"),"Yes","No")</x:f>
        <x:v>No</x:v>
      </x:c>
      <x:c r="J224" s="2" t="str">
        <x:v>web supported</x:v>
      </x:c>
      <x:c r="K224" s="2" t="str">
        <x:v>https://github.com/material-components/material-web/blob/cbd34a8921915af94d5ef65c2a69eece41d5b4f3/tokens/_md-comp-fab.scss#L56</x:v>
      </x:c>
      <x:c r="L224" s="2" t="str"/>
      <x:c r="M224" s="2" t="str"/>
      <x:c r="N224" t="str">
        <x:v>material3-native-v4</x:v>
      </x:c>
      <x:c r="O224" t="str">
        <x:v>Pending</x:v>
      </x:c>
      <x:c r="P224" t="str">
        <x:v>No</x:v>
      </x:c>
    </x:row>
    <x:row r="225" ht="20" customHeight="1">
      <x:c r="A225" s="2" t="str">
        <x:v>TM-00224</x:v>
      </x:c>
      <x:c r="B225" s="2" t="str">
        <x:v>--md-fab-large-container-height</x:v>
      </x:c>
      <x:c r="C225" s="2" t="str">
        <x:v>comp</x:v>
      </x:c>
      <x:c r="D225" s="6" t="str"/>
      <x:c r="E225" s="6" t="str">
        <x:v>Unmapped</x:v>
      </x:c>
      <x:c r="F225" s="6" t="str">
        <x:v>Not checked</x:v>
      </x:c>
      <x:c r="G225" s="6" t="str"/>
      <x:c r="H225" s="6" t="str">
        <x:v>Pending</x:v>
      </x:c>
      <x:c r="I225" s="2" t="str">
        <x:f>IF(AND(N225="material3-native-v4",LEN(TRIM(B225))&gt;0,LEN(TRIM(D225))&gt;0,E225="Confirmed",F225="Pass",LEN(TRIM(G225))&gt;0,O225="Approved",H225="Approved",P225="Yes"),"Yes","No")</x:f>
        <x:v>No</x:v>
      </x:c>
      <x:c r="J225" s="2" t="str">
        <x:v>web supported</x:v>
      </x:c>
      <x:c r="K225" s="2" t="str">
        <x:v>https://github.com/material-components/material-web/blob/cbd34a8921915af94d5ef65c2a69eece41d5b4f3/tokens/_md-comp-fab.scss#L57</x:v>
      </x:c>
      <x:c r="L225" s="2" t="str"/>
      <x:c r="M225" s="2" t="str"/>
      <x:c r="N225" t="str">
        <x:v>material3-native-v4</x:v>
      </x:c>
      <x:c r="O225" t="str">
        <x:v>Pending</x:v>
      </x:c>
      <x:c r="P225" t="str">
        <x:v>No</x:v>
      </x:c>
    </x:row>
    <x:row r="226" ht="20" customHeight="1">
      <x:c r="A226" s="2" t="str">
        <x:v>TM-00225</x:v>
      </x:c>
      <x:c r="B226" s="2" t="str">
        <x:v>--md-fab-large-container-shape</x:v>
      </x:c>
      <x:c r="C226" s="2" t="str">
        <x:v>comp</x:v>
      </x:c>
      <x:c r="D226" s="6" t="str"/>
      <x:c r="E226" s="6" t="str">
        <x:v>Unmapped</x:v>
      </x:c>
      <x:c r="F226" s="6" t="str">
        <x:v>Not checked</x:v>
      </x:c>
      <x:c r="G226" s="6" t="str"/>
      <x:c r="H226" s="6" t="str">
        <x:v>Pending</x:v>
      </x:c>
      <x:c r="I226" s="2" t="str">
        <x:f>IF(AND(N226="material3-native-v4",LEN(TRIM(B226))&gt;0,LEN(TRIM(D226))&gt;0,E226="Confirmed",F226="Pass",LEN(TRIM(G226))&gt;0,O226="Approved",H226="Approved",P226="Yes"),"Yes","No")</x:f>
        <x:v>No</x:v>
      </x:c>
      <x:c r="J226" s="2" t="str">
        <x:v>web supported</x:v>
      </x:c>
      <x:c r="K226" s="2" t="str">
        <x:v>https://github.com/material-components/material-web/blob/cbd34a8921915af94d5ef65c2a69eece41d5b4f3/tokens/_md-comp-fab.scss#L58</x:v>
      </x:c>
      <x:c r="L226" s="2" t="str"/>
      <x:c r="M226" s="2" t="str"/>
      <x:c r="N226" t="str">
        <x:v>material3-native-v4</x:v>
      </x:c>
      <x:c r="O226" t="str">
        <x:v>Pending</x:v>
      </x:c>
      <x:c r="P226" t="str">
        <x:v>No</x:v>
      </x:c>
    </x:row>
    <x:row r="227" ht="20" customHeight="1">
      <x:c r="A227" s="2" t="str">
        <x:v>TM-00226</x:v>
      </x:c>
      <x:c r="B227" s="2" t="str">
        <x:v>--md-fab-large-container-shape-end-end</x:v>
      </x:c>
      <x:c r="C227" s="2" t="str">
        <x:v>comp</x:v>
      </x:c>
      <x:c r="D227" s="6" t="str"/>
      <x:c r="E227" s="6" t="str">
        <x:v>Unmapped</x:v>
      </x:c>
      <x:c r="F227" s="6" t="str">
        <x:v>Not checked</x:v>
      </x:c>
      <x:c r="G227" s="6" t="str"/>
      <x:c r="H227" s="6" t="str">
        <x:v>Pending</x:v>
      </x:c>
      <x:c r="I227" s="2" t="str">
        <x:f>IF(AND(N227="material3-native-v4",LEN(TRIM(B227))&gt;0,LEN(TRIM(D227))&gt;0,E227="Confirmed",F227="Pass",LEN(TRIM(G227))&gt;0,O227="Approved",H227="Approved",P227="Yes"),"Yes","No")</x:f>
        <x:v>No</x:v>
      </x:c>
      <x:c r="J227" s="2" t="str">
        <x:v>web supported</x:v>
      </x:c>
      <x:c r="K227" s="2" t="str">
        <x:v>https://github.com/material-components/material-web/blob/cbd34a8921915af94d5ef65c2a69eece41d5b4f3/tokens/_md-comp-fab.scss#L59</x:v>
      </x:c>
      <x:c r="L227" s="2" t="str"/>
      <x:c r="M227" s="2" t="str"/>
      <x:c r="N227" t="str">
        <x:v>material3-native-v4</x:v>
      </x:c>
      <x:c r="O227" t="str">
        <x:v>Pending</x:v>
      </x:c>
      <x:c r="P227" t="str">
        <x:v>No</x:v>
      </x:c>
    </x:row>
    <x:row r="228" ht="20" customHeight="1">
      <x:c r="A228" s="2" t="str">
        <x:v>TM-00227</x:v>
      </x:c>
      <x:c r="B228" s="2" t="str">
        <x:v>--md-fab-large-container-shape-end-start</x:v>
      </x:c>
      <x:c r="C228" s="2" t="str">
        <x:v>comp</x:v>
      </x:c>
      <x:c r="D228" s="6" t="str"/>
      <x:c r="E228" s="6" t="str">
        <x:v>Unmapped</x:v>
      </x:c>
      <x:c r="F228" s="6" t="str">
        <x:v>Not checked</x:v>
      </x:c>
      <x:c r="G228" s="6" t="str"/>
      <x:c r="H228" s="6" t="str">
        <x:v>Pending</x:v>
      </x:c>
      <x:c r="I228" s="2" t="str">
        <x:f>IF(AND(N228="material3-native-v4",LEN(TRIM(B228))&gt;0,LEN(TRIM(D228))&gt;0,E228="Confirmed",F228="Pass",LEN(TRIM(G228))&gt;0,O228="Approved",H228="Approved",P228="Yes"),"Yes","No")</x:f>
        <x:v>No</x:v>
      </x:c>
      <x:c r="J228" s="2" t="str">
        <x:v>web supported</x:v>
      </x:c>
      <x:c r="K228" s="2" t="str">
        <x:v>https://github.com/material-components/material-web/blob/cbd34a8921915af94d5ef65c2a69eece41d5b4f3/tokens/_md-comp-fab.scss#L60</x:v>
      </x:c>
      <x:c r="L228" s="2" t="str"/>
      <x:c r="M228" s="2" t="str"/>
      <x:c r="N228" t="str">
        <x:v>material3-native-v4</x:v>
      </x:c>
      <x:c r="O228" t="str">
        <x:v>Pending</x:v>
      </x:c>
      <x:c r="P228" t="str">
        <x:v>No</x:v>
      </x:c>
    </x:row>
    <x:row r="229" ht="20" customHeight="1">
      <x:c r="A229" s="2" t="str">
        <x:v>TM-00228</x:v>
      </x:c>
      <x:c r="B229" s="2" t="str">
        <x:v>--md-fab-large-container-shape-start-end</x:v>
      </x:c>
      <x:c r="C229" s="2" t="str">
        <x:v>comp</x:v>
      </x:c>
      <x:c r="D229" s="6" t="str"/>
      <x:c r="E229" s="6" t="str">
        <x:v>Unmapped</x:v>
      </x:c>
      <x:c r="F229" s="6" t="str">
        <x:v>Not checked</x:v>
      </x:c>
      <x:c r="G229" s="6" t="str"/>
      <x:c r="H229" s="6" t="str">
        <x:v>Pending</x:v>
      </x:c>
      <x:c r="I229" s="2" t="str">
        <x:f>IF(AND(N229="material3-native-v4",LEN(TRIM(B229))&gt;0,LEN(TRIM(D229))&gt;0,E229="Confirmed",F229="Pass",LEN(TRIM(G229))&gt;0,O229="Approved",H229="Approved",P229="Yes"),"Yes","No")</x:f>
        <x:v>No</x:v>
      </x:c>
      <x:c r="J229" s="2" t="str">
        <x:v>web supported</x:v>
      </x:c>
      <x:c r="K229" s="2" t="str">
        <x:v>https://github.com/material-components/material-web/blob/cbd34a8921915af94d5ef65c2a69eece41d5b4f3/tokens/_md-comp-fab.scss#L61</x:v>
      </x:c>
      <x:c r="L229" s="2" t="str"/>
      <x:c r="M229" s="2" t="str"/>
      <x:c r="N229" t="str">
        <x:v>material3-native-v4</x:v>
      </x:c>
      <x:c r="O229" t="str">
        <x:v>Pending</x:v>
      </x:c>
      <x:c r="P229" t="str">
        <x:v>No</x:v>
      </x:c>
    </x:row>
    <x:row r="230" ht="20" customHeight="1">
      <x:c r="A230" s="2" t="str">
        <x:v>TM-00229</x:v>
      </x:c>
      <x:c r="B230" s="2" t="str">
        <x:v>--md-fab-large-container-shape-start-start</x:v>
      </x:c>
      <x:c r="C230" s="2" t="str">
        <x:v>comp</x:v>
      </x:c>
      <x:c r="D230" s="6" t="str"/>
      <x:c r="E230" s="6" t="str">
        <x:v>Unmapped</x:v>
      </x:c>
      <x:c r="F230" s="6" t="str">
        <x:v>Not checked</x:v>
      </x:c>
      <x:c r="G230" s="6" t="str"/>
      <x:c r="H230" s="6" t="str">
        <x:v>Pending</x:v>
      </x:c>
      <x:c r="I230" s="2" t="str">
        <x:f>IF(AND(N230="material3-native-v4",LEN(TRIM(B230))&gt;0,LEN(TRIM(D230))&gt;0,E230="Confirmed",F230="Pass",LEN(TRIM(G230))&gt;0,O230="Approved",H230="Approved",P230="Yes"),"Yes","No")</x:f>
        <x:v>No</x:v>
      </x:c>
      <x:c r="J230" s="2" t="str">
        <x:v>web supported</x:v>
      </x:c>
      <x:c r="K230" s="2" t="str">
        <x:v>https://github.com/material-components/material-web/blob/cbd34a8921915af94d5ef65c2a69eece41d5b4f3/tokens/_md-comp-fab.scss#L62</x:v>
      </x:c>
      <x:c r="L230" s="2" t="str"/>
      <x:c r="M230" s="2" t="str"/>
      <x:c r="N230" t="str">
        <x:v>material3-native-v4</x:v>
      </x:c>
      <x:c r="O230" t="str">
        <x:v>Pending</x:v>
      </x:c>
      <x:c r="P230" t="str">
        <x:v>No</x:v>
      </x:c>
    </x:row>
    <x:row r="231" ht="20" customHeight="1">
      <x:c r="A231" s="2" t="str">
        <x:v>TM-00230</x:v>
      </x:c>
      <x:c r="B231" s="2" t="str">
        <x:v>--md-fab-large-container-width</x:v>
      </x:c>
      <x:c r="C231" s="2" t="str">
        <x:v>comp</x:v>
      </x:c>
      <x:c r="D231" s="6" t="str"/>
      <x:c r="E231" s="6" t="str">
        <x:v>Unmapped</x:v>
      </x:c>
      <x:c r="F231" s="6" t="str">
        <x:v>Not checked</x:v>
      </x:c>
      <x:c r="G231" s="6" t="str"/>
      <x:c r="H231" s="6" t="str">
        <x:v>Pending</x:v>
      </x:c>
      <x:c r="I231" s="2" t="str">
        <x:f>IF(AND(N231="material3-native-v4",LEN(TRIM(B231))&gt;0,LEN(TRIM(D231))&gt;0,E231="Confirmed",F231="Pass",LEN(TRIM(G231))&gt;0,O231="Approved",H231="Approved",P231="Yes"),"Yes","No")</x:f>
        <x:v>No</x:v>
      </x:c>
      <x:c r="J231" s="2" t="str">
        <x:v>web supported</x:v>
      </x:c>
      <x:c r="K231" s="2" t="str">
        <x:v>https://github.com/material-components/material-web/blob/cbd34a8921915af94d5ef65c2a69eece41d5b4f3/tokens/_md-comp-fab.scss#L63</x:v>
      </x:c>
      <x:c r="L231" s="2" t="str"/>
      <x:c r="M231" s="2" t="str"/>
      <x:c r="N231" t="str">
        <x:v>material3-native-v4</x:v>
      </x:c>
      <x:c r="O231" t="str">
        <x:v>Pending</x:v>
      </x:c>
      <x:c r="P231" t="str">
        <x:v>No</x:v>
      </x:c>
    </x:row>
    <x:row r="232" ht="20" customHeight="1">
      <x:c r="A232" s="2" t="str">
        <x:v>TM-00231</x:v>
      </x:c>
      <x:c r="B232" s="2" t="str">
        <x:v>--md-fab-large-icon-size</x:v>
      </x:c>
      <x:c r="C232" s="2" t="str">
        <x:v>comp</x:v>
      </x:c>
      <x:c r="D232" s="6" t="str"/>
      <x:c r="E232" s="6" t="str">
        <x:v>Unmapped</x:v>
      </x:c>
      <x:c r="F232" s="6" t="str">
        <x:v>Not checked</x:v>
      </x:c>
      <x:c r="G232" s="6" t="str"/>
      <x:c r="H232" s="6" t="str">
        <x:v>Pending</x:v>
      </x:c>
      <x:c r="I232" s="2" t="str">
        <x:f>IF(AND(N232="material3-native-v4",LEN(TRIM(B232))&gt;0,LEN(TRIM(D232))&gt;0,E232="Confirmed",F232="Pass",LEN(TRIM(G232))&gt;0,O232="Approved",H232="Approved",P232="Yes"),"Yes","No")</x:f>
        <x:v>No</x:v>
      </x:c>
      <x:c r="J232" s="2" t="str">
        <x:v>web supported</x:v>
      </x:c>
      <x:c r="K232" s="2" t="str">
        <x:v>https://github.com/material-components/material-web/blob/cbd34a8921915af94d5ef65c2a69eece41d5b4f3/tokens/_md-comp-fab.scss#L64</x:v>
      </x:c>
      <x:c r="L232" s="2" t="str"/>
      <x:c r="M232" s="2" t="str"/>
      <x:c r="N232" t="str">
        <x:v>material3-native-v4</x:v>
      </x:c>
      <x:c r="O232" t="str">
        <x:v>Pending</x:v>
      </x:c>
      <x:c r="P232" t="str">
        <x:v>No</x:v>
      </x:c>
    </x:row>
    <x:row r="233" ht="20" customHeight="1">
      <x:c r="A233" s="2" t="str">
        <x:v>TM-00232</x:v>
      </x:c>
      <x:c r="B233" s="2" t="str">
        <x:v>--md-fab-lowered-container-color</x:v>
      </x:c>
      <x:c r="C233" s="2" t="str">
        <x:v>comp</x:v>
      </x:c>
      <x:c r="D233" s="6" t="str"/>
      <x:c r="E233" s="6" t="str">
        <x:v>Unmapped</x:v>
      </x:c>
      <x:c r="F233" s="6" t="str">
        <x:v>Not checked</x:v>
      </x:c>
      <x:c r="G233" s="6" t="str"/>
      <x:c r="H233" s="6" t="str">
        <x:v>Pending</x:v>
      </x:c>
      <x:c r="I233" s="2" t="str">
        <x:f>IF(AND(N233="material3-native-v4",LEN(TRIM(B233))&gt;0,LEN(TRIM(D233))&gt;0,E233="Confirmed",F233="Pass",LEN(TRIM(G233))&gt;0,O233="Approved",H233="Approved",P233="Yes"),"Yes","No")</x:f>
        <x:v>No</x:v>
      </x:c>
      <x:c r="J233" s="2" t="str">
        <x:v>web supported</x:v>
      </x:c>
      <x:c r="K233" s="2" t="str">
        <x:v>https://github.com/material-components/material-web/blob/cbd34a8921915af94d5ef65c2a69eece41d5b4f3/tokens/_md-comp-fab.scss#L65</x:v>
      </x:c>
      <x:c r="L233" s="2" t="str"/>
      <x:c r="M233" s="2" t="str"/>
      <x:c r="N233" t="str">
        <x:v>material3-native-v4</x:v>
      </x:c>
      <x:c r="O233" t="str">
        <x:v>Pending</x:v>
      </x:c>
      <x:c r="P233" t="str">
        <x:v>No</x:v>
      </x:c>
    </x:row>
    <x:row r="234" ht="20" customHeight="1">
      <x:c r="A234" s="2" t="str">
        <x:v>TM-00233</x:v>
      </x:c>
      <x:c r="B234" s="2" t="str">
        <x:v>--md-fab-lowered-container-elevation</x:v>
      </x:c>
      <x:c r="C234" s="2" t="str">
        <x:v>comp</x:v>
      </x:c>
      <x:c r="D234" s="6" t="str"/>
      <x:c r="E234" s="6" t="str">
        <x:v>Unmapped</x:v>
      </x:c>
      <x:c r="F234" s="6" t="str">
        <x:v>Not checked</x:v>
      </x:c>
      <x:c r="G234" s="6" t="str"/>
      <x:c r="H234" s="6" t="str">
        <x:v>Pending</x:v>
      </x:c>
      <x:c r="I234" s="2" t="str">
        <x:f>IF(AND(N234="material3-native-v4",LEN(TRIM(B234))&gt;0,LEN(TRIM(D234))&gt;0,E234="Confirmed",F234="Pass",LEN(TRIM(G234))&gt;0,O234="Approved",H234="Approved",P234="Yes"),"Yes","No")</x:f>
        <x:v>No</x:v>
      </x:c>
      <x:c r="J234" s="2" t="str">
        <x:v>web supported</x:v>
      </x:c>
      <x:c r="K234" s="2" t="str">
        <x:v>https://github.com/material-components/material-web/blob/cbd34a8921915af94d5ef65c2a69eece41d5b4f3/tokens/_md-comp-fab.scss#L66</x:v>
      </x:c>
      <x:c r="L234" s="2" t="str"/>
      <x:c r="M234" s="2" t="str"/>
      <x:c r="N234" t="str">
        <x:v>material3-native-v4</x:v>
      </x:c>
      <x:c r="O234" t="str">
        <x:v>Pending</x:v>
      </x:c>
      <x:c r="P234" t="str">
        <x:v>No</x:v>
      </x:c>
    </x:row>
    <x:row r="235" ht="20" customHeight="1">
      <x:c r="A235" s="2" t="str">
        <x:v>TM-00234</x:v>
      </x:c>
      <x:c r="B235" s="2" t="str">
        <x:v>--md-fab-lowered-focus-container-elevation</x:v>
      </x:c>
      <x:c r="C235" s="2" t="str">
        <x:v>comp</x:v>
      </x:c>
      <x:c r="D235" s="6" t="str"/>
      <x:c r="E235" s="6" t="str">
        <x:v>Unmapped</x:v>
      </x:c>
      <x:c r="F235" s="6" t="str">
        <x:v>Not checked</x:v>
      </x:c>
      <x:c r="G235" s="6" t="str"/>
      <x:c r="H235" s="6" t="str">
        <x:v>Pending</x:v>
      </x:c>
      <x:c r="I235" s="2" t="str">
        <x:f>IF(AND(N235="material3-native-v4",LEN(TRIM(B235))&gt;0,LEN(TRIM(D235))&gt;0,E235="Confirmed",F235="Pass",LEN(TRIM(G235))&gt;0,O235="Approved",H235="Approved",P235="Yes"),"Yes","No")</x:f>
        <x:v>No</x:v>
      </x:c>
      <x:c r="J235" s="2" t="str">
        <x:v>web supported</x:v>
      </x:c>
      <x:c r="K235" s="2" t="str">
        <x:v>https://github.com/material-components/material-web/blob/cbd34a8921915af94d5ef65c2a69eece41d5b4f3/tokens/_md-comp-fab.scss#L67</x:v>
      </x:c>
      <x:c r="L235" s="2" t="str"/>
      <x:c r="M235" s="2" t="str"/>
      <x:c r="N235" t="str">
        <x:v>material3-native-v4</x:v>
      </x:c>
      <x:c r="O235" t="str">
        <x:v>Pending</x:v>
      </x:c>
      <x:c r="P235" t="str">
        <x:v>No</x:v>
      </x:c>
    </x:row>
    <x:row r="236" ht="20" customHeight="1">
      <x:c r="A236" s="2" t="str">
        <x:v>TM-00235</x:v>
      </x:c>
      <x:c r="B236" s="2" t="str">
        <x:v>--md-fab-lowered-hover-container-elevation</x:v>
      </x:c>
      <x:c r="C236" s="2" t="str">
        <x:v>comp</x:v>
      </x:c>
      <x:c r="D236" s="6" t="str"/>
      <x:c r="E236" s="6" t="str">
        <x:v>Unmapped</x:v>
      </x:c>
      <x:c r="F236" s="6" t="str">
        <x:v>Not checked</x:v>
      </x:c>
      <x:c r="G236" s="6" t="str"/>
      <x:c r="H236" s="6" t="str">
        <x:v>Pending</x:v>
      </x:c>
      <x:c r="I236" s="2" t="str">
        <x:f>IF(AND(N236="material3-native-v4",LEN(TRIM(B236))&gt;0,LEN(TRIM(D236))&gt;0,E236="Confirmed",F236="Pass",LEN(TRIM(G236))&gt;0,O236="Approved",H236="Approved",P236="Yes"),"Yes","No")</x:f>
        <x:v>No</x:v>
      </x:c>
      <x:c r="J236" s="2" t="str">
        <x:v>web supported</x:v>
      </x:c>
      <x:c r="K236" s="2" t="str">
        <x:v>https://github.com/material-components/material-web/blob/cbd34a8921915af94d5ef65c2a69eece41d5b4f3/tokens/_md-comp-fab.scss#L68</x:v>
      </x:c>
      <x:c r="L236" s="2" t="str"/>
      <x:c r="M236" s="2" t="str"/>
      <x:c r="N236" t="str">
        <x:v>material3-native-v4</x:v>
      </x:c>
      <x:c r="O236" t="str">
        <x:v>Pending</x:v>
      </x:c>
      <x:c r="P236" t="str">
        <x:v>No</x:v>
      </x:c>
    </x:row>
    <x:row r="237" ht="20" customHeight="1">
      <x:c r="A237" s="2" t="str">
        <x:v>TM-00236</x:v>
      </x:c>
      <x:c r="B237" s="2" t="str">
        <x:v>--md-fab-lowered-pressed-container-elevation</x:v>
      </x:c>
      <x:c r="C237" s="2" t="str">
        <x:v>comp</x:v>
      </x:c>
      <x:c r="D237" s="6" t="str"/>
      <x:c r="E237" s="6" t="str">
        <x:v>Unmapped</x:v>
      </x:c>
      <x:c r="F237" s="6" t="str">
        <x:v>Not checked</x:v>
      </x:c>
      <x:c r="G237" s="6" t="str"/>
      <x:c r="H237" s="6" t="str">
        <x:v>Pending</x:v>
      </x:c>
      <x:c r="I237" s="2" t="str">
        <x:f>IF(AND(N237="material3-native-v4",LEN(TRIM(B237))&gt;0,LEN(TRIM(D237))&gt;0,E237="Confirmed",F237="Pass",LEN(TRIM(G237))&gt;0,O237="Approved",H237="Approved",P237="Yes"),"Yes","No")</x:f>
        <x:v>No</x:v>
      </x:c>
      <x:c r="J237" s="2" t="str">
        <x:v>web supported</x:v>
      </x:c>
      <x:c r="K237" s="2" t="str">
        <x:v>https://github.com/material-components/material-web/blob/cbd34a8921915af94d5ef65c2a69eece41d5b4f3/tokens/_md-comp-fab.scss#L69</x:v>
      </x:c>
      <x:c r="L237" s="2" t="str"/>
      <x:c r="M237" s="2" t="str"/>
      <x:c r="N237" t="str">
        <x:v>material3-native-v4</x:v>
      </x:c>
      <x:c r="O237" t="str">
        <x:v>Pending</x:v>
      </x:c>
      <x:c r="P237" t="str">
        <x:v>No</x:v>
      </x:c>
    </x:row>
    <x:row r="238" ht="20" customHeight="1">
      <x:c r="A238" s="2" t="str">
        <x:v>TM-00237</x:v>
      </x:c>
      <x:c r="B238" s="2" t="str">
        <x:v>--md-fab-pressed-container-elevation</x:v>
      </x:c>
      <x:c r="C238" s="2" t="str">
        <x:v>comp</x:v>
      </x:c>
      <x:c r="D238" s="6" t="str"/>
      <x:c r="E238" s="6" t="str">
        <x:v>Unmapped</x:v>
      </x:c>
      <x:c r="F238" s="6" t="str">
        <x:v>Not checked</x:v>
      </x:c>
      <x:c r="G238" s="6" t="str"/>
      <x:c r="H238" s="6" t="str">
        <x:v>Pending</x:v>
      </x:c>
      <x:c r="I238" s="2" t="str">
        <x:f>IF(AND(N238="material3-native-v4",LEN(TRIM(B238))&gt;0,LEN(TRIM(D238))&gt;0,E238="Confirmed",F238="Pass",LEN(TRIM(G238))&gt;0,O238="Approved",H238="Approved",P238="Yes"),"Yes","No")</x:f>
        <x:v>No</x:v>
      </x:c>
      <x:c r="J238" s="2" t="str">
        <x:v>web supported</x:v>
      </x:c>
      <x:c r="K238" s="2" t="str">
        <x:v>https://github.com/material-components/material-web/blob/cbd34a8921915af94d5ef65c2a69eece41d5b4f3/tokens/_md-comp-fab.scss#L70</x:v>
      </x:c>
      <x:c r="L238" s="2" t="str"/>
      <x:c r="M238" s="2" t="str"/>
      <x:c r="N238" t="str">
        <x:v>material3-native-v4</x:v>
      </x:c>
      <x:c r="O238" t="str">
        <x:v>Pending</x:v>
      </x:c>
      <x:c r="P238" t="str">
        <x:v>No</x:v>
      </x:c>
    </x:row>
    <x:row r="239" ht="20" customHeight="1">
      <x:c r="A239" s="2" t="str">
        <x:v>TM-00238</x:v>
      </x:c>
      <x:c r="B239" s="2" t="str">
        <x:v>--md-fab-pressed-icon-color</x:v>
      </x:c>
      <x:c r="C239" s="2" t="str">
        <x:v>comp</x:v>
      </x:c>
      <x:c r="D239" s="6" t="str"/>
      <x:c r="E239" s="6" t="str">
        <x:v>Unmapped</x:v>
      </x:c>
      <x:c r="F239" s="6" t="str">
        <x:v>Not checked</x:v>
      </x:c>
      <x:c r="G239" s="6" t="str"/>
      <x:c r="H239" s="6" t="str">
        <x:v>Pending</x:v>
      </x:c>
      <x:c r="I239" s="2" t="str">
        <x:f>IF(AND(N239="material3-native-v4",LEN(TRIM(B239))&gt;0,LEN(TRIM(D239))&gt;0,E239="Confirmed",F239="Pass",LEN(TRIM(G239))&gt;0,O239="Approved",H239="Approved",P239="Yes"),"Yes","No")</x:f>
        <x:v>No</x:v>
      </x:c>
      <x:c r="J239" s="2" t="str">
        <x:v>web supported</x:v>
      </x:c>
      <x:c r="K239" s="2" t="str">
        <x:v>https://github.com/material-components/material-web/blob/cbd34a8921915af94d5ef65c2a69eece41d5b4f3/tokens/_md-comp-fab.scss#L71</x:v>
      </x:c>
      <x:c r="L239" s="2" t="str"/>
      <x:c r="M239" s="2" t="str"/>
      <x:c r="N239" t="str">
        <x:v>material3-native-v4</x:v>
      </x:c>
      <x:c r="O239" t="str">
        <x:v>Pending</x:v>
      </x:c>
      <x:c r="P239" t="str">
        <x:v>No</x:v>
      </x:c>
    </x:row>
    <x:row r="240" ht="20" customHeight="1">
      <x:c r="A240" s="2" t="str">
        <x:v>TM-00239</x:v>
      </x:c>
      <x:c r="B240" s="2" t="str">
        <x:v>--md-fab-pressed-label-text-color</x:v>
      </x:c>
      <x:c r="C240" s="2" t="str">
        <x:v>comp</x:v>
      </x:c>
      <x:c r="D240" s="6" t="str"/>
      <x:c r="E240" s="6" t="str">
        <x:v>Unmapped</x:v>
      </x:c>
      <x:c r="F240" s="6" t="str">
        <x:v>Not checked</x:v>
      </x:c>
      <x:c r="G240" s="6" t="str"/>
      <x:c r="H240" s="6" t="str">
        <x:v>Pending</x:v>
      </x:c>
      <x:c r="I240" s="2" t="str">
        <x:f>IF(AND(N240="material3-native-v4",LEN(TRIM(B240))&gt;0,LEN(TRIM(D240))&gt;0,E240="Confirmed",F240="Pass",LEN(TRIM(G240))&gt;0,O240="Approved",H240="Approved",P240="Yes"),"Yes","No")</x:f>
        <x:v>No</x:v>
      </x:c>
      <x:c r="J240" s="2" t="str">
        <x:v>web supported</x:v>
      </x:c>
      <x:c r="K240" s="2" t="str">
        <x:v>https://github.com/material-components/material-web/blob/cbd34a8921915af94d5ef65c2a69eece41d5b4f3/tokens/_md-comp-fab.scss#L72</x:v>
      </x:c>
      <x:c r="L240" s="2" t="str"/>
      <x:c r="M240" s="2" t="str"/>
      <x:c r="N240" t="str">
        <x:v>material3-native-v4</x:v>
      </x:c>
      <x:c r="O240" t="str">
        <x:v>Pending</x:v>
      </x:c>
      <x:c r="P240" t="str">
        <x:v>No</x:v>
      </x:c>
    </x:row>
    <x:row r="241" ht="20" customHeight="1">
      <x:c r="A241" s="2" t="str">
        <x:v>TM-00240</x:v>
      </x:c>
      <x:c r="B241" s="2" t="str">
        <x:v>--md-fab-pressed-state-layer-color</x:v>
      </x:c>
      <x:c r="C241" s="2" t="str">
        <x:v>comp</x:v>
      </x:c>
      <x:c r="D241" s="6" t="str"/>
      <x:c r="E241" s="6" t="str">
        <x:v>Unmapped</x:v>
      </x:c>
      <x:c r="F241" s="6" t="str">
        <x:v>Not checked</x:v>
      </x:c>
      <x:c r="G241" s="6" t="str"/>
      <x:c r="H241" s="6" t="str">
        <x:v>Pending</x:v>
      </x:c>
      <x:c r="I241" s="2" t="str">
        <x:f>IF(AND(N241="material3-native-v4",LEN(TRIM(B241))&gt;0,LEN(TRIM(D241))&gt;0,E241="Confirmed",F241="Pass",LEN(TRIM(G241))&gt;0,O241="Approved",H241="Approved",P241="Yes"),"Yes","No")</x:f>
        <x:v>No</x:v>
      </x:c>
      <x:c r="J241" s="2" t="str">
        <x:v>web supported</x:v>
      </x:c>
      <x:c r="K241" s="2" t="str">
        <x:v>https://github.com/material-components/material-web/blob/cbd34a8921915af94d5ef65c2a69eece41d5b4f3/tokens/_md-comp-fab.scss#L73</x:v>
      </x:c>
      <x:c r="L241" s="2" t="str"/>
      <x:c r="M241" s="2" t="str"/>
      <x:c r="N241" t="str">
        <x:v>material3-native-v4</x:v>
      </x:c>
      <x:c r="O241" t="str">
        <x:v>Pending</x:v>
      </x:c>
      <x:c r="P241" t="str">
        <x:v>No</x:v>
      </x:c>
    </x:row>
    <x:row r="242" ht="20" customHeight="1">
      <x:c r="A242" s="2" t="str">
        <x:v>TM-00241</x:v>
      </x:c>
      <x:c r="B242" s="2" t="str">
        <x:v>--md-fab-pressed-state-layer-opacity</x:v>
      </x:c>
      <x:c r="C242" s="2" t="str">
        <x:v>comp</x:v>
      </x:c>
      <x:c r="D242" s="6" t="str"/>
      <x:c r="E242" s="6" t="str">
        <x:v>Unmapped</x:v>
      </x:c>
      <x:c r="F242" s="6" t="str">
        <x:v>Not checked</x:v>
      </x:c>
      <x:c r="G242" s="6" t="str"/>
      <x:c r="H242" s="6" t="str">
        <x:v>Pending</x:v>
      </x:c>
      <x:c r="I242" s="2" t="str">
        <x:f>IF(AND(N242="material3-native-v4",LEN(TRIM(B242))&gt;0,LEN(TRIM(D242))&gt;0,E242="Confirmed",F242="Pass",LEN(TRIM(G242))&gt;0,O242="Approved",H242="Approved",P242="Yes"),"Yes","No")</x:f>
        <x:v>No</x:v>
      </x:c>
      <x:c r="J242" s="2" t="str">
        <x:v>web supported</x:v>
      </x:c>
      <x:c r="K242" s="2" t="str">
        <x:v>https://github.com/material-components/material-web/blob/cbd34a8921915af94d5ef65c2a69eece41d5b4f3/tokens/_md-comp-fab.scss#L74</x:v>
      </x:c>
      <x:c r="L242" s="2" t="str"/>
      <x:c r="M242" s="2" t="str"/>
      <x:c r="N242" t="str">
        <x:v>material3-native-v4</x:v>
      </x:c>
      <x:c r="O242" t="str">
        <x:v>Pending</x:v>
      </x:c>
      <x:c r="P242" t="str">
        <x:v>No</x:v>
      </x:c>
    </x:row>
    <x:row r="243" ht="20" customHeight="1">
      <x:c r="A243" s="2" t="str">
        <x:v>TM-00242</x:v>
      </x:c>
      <x:c r="B243" s="2" t="str">
        <x:v>--md-fab-primary-container-color</x:v>
      </x:c>
      <x:c r="C243" s="2" t="str">
        <x:v>comp</x:v>
      </x:c>
      <x:c r="D243" s="6" t="str"/>
      <x:c r="E243" s="6" t="str">
        <x:v>Unmapped</x:v>
      </x:c>
      <x:c r="F243" s="6" t="str">
        <x:v>Not checked</x:v>
      </x:c>
      <x:c r="G243" s="6" t="str"/>
      <x:c r="H243" s="6" t="str">
        <x:v>Pending</x:v>
      </x:c>
      <x:c r="I243" s="2" t="str">
        <x:f>IF(AND(N243="material3-native-v4",LEN(TRIM(B243))&gt;0,LEN(TRIM(D243))&gt;0,E243="Confirmed",F243="Pass",LEN(TRIM(G243))&gt;0,O243="Approved",H243="Approved",P243="Yes"),"Yes","No")</x:f>
        <x:v>No</x:v>
      </x:c>
      <x:c r="J243" s="2" t="str">
        <x:v>web supported</x:v>
      </x:c>
      <x:c r="K243" s="2" t="str">
        <x:v>https://github.com/material-components/material-web/blob/cbd34a8921915af94d5ef65c2a69eece41d5b4f3/tokens/_md-comp-fab.scss#L75</x:v>
      </x:c>
      <x:c r="L243" s="2" t="str"/>
      <x:c r="M243" s="2" t="str"/>
      <x:c r="N243" t="str">
        <x:v>material3-native-v4</x:v>
      </x:c>
      <x:c r="O243" t="str">
        <x:v>Pending</x:v>
      </x:c>
      <x:c r="P243" t="str">
        <x:v>No</x:v>
      </x:c>
    </x:row>
    <x:row r="244" ht="20" customHeight="1">
      <x:c r="A244" s="2" t="str">
        <x:v>TM-00243</x:v>
      </x:c>
      <x:c r="B244" s="2" t="str">
        <x:v>--md-fab-primary-focus-icon-color</x:v>
      </x:c>
      <x:c r="C244" s="2" t="str">
        <x:v>comp</x:v>
      </x:c>
      <x:c r="D244" s="6" t="str"/>
      <x:c r="E244" s="6" t="str">
        <x:v>Unmapped</x:v>
      </x:c>
      <x:c r="F244" s="6" t="str">
        <x:v>Not checked</x:v>
      </x:c>
      <x:c r="G244" s="6" t="str"/>
      <x:c r="H244" s="6" t="str">
        <x:v>Pending</x:v>
      </x:c>
      <x:c r="I244" s="2" t="str">
        <x:f>IF(AND(N244="material3-native-v4",LEN(TRIM(B244))&gt;0,LEN(TRIM(D244))&gt;0,E244="Confirmed",F244="Pass",LEN(TRIM(G244))&gt;0,O244="Approved",H244="Approved",P244="Yes"),"Yes","No")</x:f>
        <x:v>No</x:v>
      </x:c>
      <x:c r="J244" s="2" t="str">
        <x:v>web supported</x:v>
      </x:c>
      <x:c r="K244" s="2" t="str">
        <x:v>https://github.com/material-components/material-web/blob/cbd34a8921915af94d5ef65c2a69eece41d5b4f3/tokens/_md-comp-fab.scss#L76</x:v>
      </x:c>
      <x:c r="L244" s="2" t="str"/>
      <x:c r="M244" s="2" t="str"/>
      <x:c r="N244" t="str">
        <x:v>material3-native-v4</x:v>
      </x:c>
      <x:c r="O244" t="str">
        <x:v>Pending</x:v>
      </x:c>
      <x:c r="P244" t="str">
        <x:v>No</x:v>
      </x:c>
    </x:row>
    <x:row r="245" ht="20" customHeight="1">
      <x:c r="A245" s="2" t="str">
        <x:v>TM-00244</x:v>
      </x:c>
      <x:c r="B245" s="2" t="str">
        <x:v>--md-fab-primary-focus-label-text-color</x:v>
      </x:c>
      <x:c r="C245" s="2" t="str">
        <x:v>comp</x:v>
      </x:c>
      <x:c r="D245" s="6" t="str"/>
      <x:c r="E245" s="6" t="str">
        <x:v>Unmapped</x:v>
      </x:c>
      <x:c r="F245" s="6" t="str">
        <x:v>Not checked</x:v>
      </x:c>
      <x:c r="G245" s="6" t="str"/>
      <x:c r="H245" s="6" t="str">
        <x:v>Pending</x:v>
      </x:c>
      <x:c r="I245" s="2" t="str">
        <x:f>IF(AND(N245="material3-native-v4",LEN(TRIM(B245))&gt;0,LEN(TRIM(D245))&gt;0,E245="Confirmed",F245="Pass",LEN(TRIM(G245))&gt;0,O245="Approved",H245="Approved",P245="Yes"),"Yes","No")</x:f>
        <x:v>No</x:v>
      </x:c>
      <x:c r="J245" s="2" t="str">
        <x:v>web supported</x:v>
      </x:c>
      <x:c r="K245" s="2" t="str">
        <x:v>https://github.com/material-components/material-web/blob/cbd34a8921915af94d5ef65c2a69eece41d5b4f3/tokens/_md-comp-fab.scss#L77</x:v>
      </x:c>
      <x:c r="L245" s="2" t="str"/>
      <x:c r="M245" s="2" t="str"/>
      <x:c r="N245" t="str">
        <x:v>material3-native-v4</x:v>
      </x:c>
      <x:c r="O245" t="str">
        <x:v>Pending</x:v>
      </x:c>
      <x:c r="P245" t="str">
        <x:v>No</x:v>
      </x:c>
    </x:row>
    <x:row r="246" ht="20" customHeight="1">
      <x:c r="A246" s="2" t="str">
        <x:v>TM-00245</x:v>
      </x:c>
      <x:c r="B246" s="2" t="str">
        <x:v>--md-fab-primary-hover-icon-color</x:v>
      </x:c>
      <x:c r="C246" s="2" t="str">
        <x:v>comp</x:v>
      </x:c>
      <x:c r="D246" s="6" t="str"/>
      <x:c r="E246" s="6" t="str">
        <x:v>Unmapped</x:v>
      </x:c>
      <x:c r="F246" s="6" t="str">
        <x:v>Not checked</x:v>
      </x:c>
      <x:c r="G246" s="6" t="str"/>
      <x:c r="H246" s="6" t="str">
        <x:v>Pending</x:v>
      </x:c>
      <x:c r="I246" s="2" t="str">
        <x:f>IF(AND(N246="material3-native-v4",LEN(TRIM(B246))&gt;0,LEN(TRIM(D246))&gt;0,E246="Confirmed",F246="Pass",LEN(TRIM(G246))&gt;0,O246="Approved",H246="Approved",P246="Yes"),"Yes","No")</x:f>
        <x:v>No</x:v>
      </x:c>
      <x:c r="J246" s="2" t="str">
        <x:v>web supported</x:v>
      </x:c>
      <x:c r="K246" s="2" t="str">
        <x:v>https://github.com/material-components/material-web/blob/cbd34a8921915af94d5ef65c2a69eece41d5b4f3/tokens/_md-comp-fab.scss#L78</x:v>
      </x:c>
      <x:c r="L246" s="2" t="str"/>
      <x:c r="M246" s="2" t="str"/>
      <x:c r="N246" t="str">
        <x:v>material3-native-v4</x:v>
      </x:c>
      <x:c r="O246" t="str">
        <x:v>Pending</x:v>
      </x:c>
      <x:c r="P246" t="str">
        <x:v>No</x:v>
      </x:c>
    </x:row>
    <x:row r="247" ht="20" customHeight="1">
      <x:c r="A247" s="2" t="str">
        <x:v>TM-00246</x:v>
      </x:c>
      <x:c r="B247" s="2" t="str">
        <x:v>--md-fab-primary-hover-label-text-color</x:v>
      </x:c>
      <x:c r="C247" s="2" t="str">
        <x:v>comp</x:v>
      </x:c>
      <x:c r="D247" s="6" t="str"/>
      <x:c r="E247" s="6" t="str">
        <x:v>Unmapped</x:v>
      </x:c>
      <x:c r="F247" s="6" t="str">
        <x:v>Not checked</x:v>
      </x:c>
      <x:c r="G247" s="6" t="str"/>
      <x:c r="H247" s="6" t="str">
        <x:v>Pending</x:v>
      </x:c>
      <x:c r="I247" s="2" t="str">
        <x:f>IF(AND(N247="material3-native-v4",LEN(TRIM(B247))&gt;0,LEN(TRIM(D247))&gt;0,E247="Confirmed",F247="Pass",LEN(TRIM(G247))&gt;0,O247="Approved",H247="Approved",P247="Yes"),"Yes","No")</x:f>
        <x:v>No</x:v>
      </x:c>
      <x:c r="J247" s="2" t="str">
        <x:v>web supported</x:v>
      </x:c>
      <x:c r="K247" s="2" t="str">
        <x:v>https://github.com/material-components/material-web/blob/cbd34a8921915af94d5ef65c2a69eece41d5b4f3/tokens/_md-comp-fab.scss#L79</x:v>
      </x:c>
      <x:c r="L247" s="2" t="str"/>
      <x:c r="M247" s="2" t="str"/>
      <x:c r="N247" t="str">
        <x:v>material3-native-v4</x:v>
      </x:c>
      <x:c r="O247" t="str">
        <x:v>Pending</x:v>
      </x:c>
      <x:c r="P247" t="str">
        <x:v>No</x:v>
      </x:c>
    </x:row>
    <x:row r="248" ht="20" customHeight="1">
      <x:c r="A248" s="2" t="str">
        <x:v>TM-00247</x:v>
      </x:c>
      <x:c r="B248" s="2" t="str">
        <x:v>--md-fab-primary-hover-state-layer-color</x:v>
      </x:c>
      <x:c r="C248" s="2" t="str">
        <x:v>comp</x:v>
      </x:c>
      <x:c r="D248" s="6" t="str"/>
      <x:c r="E248" s="6" t="str">
        <x:v>Unmapped</x:v>
      </x:c>
      <x:c r="F248" s="6" t="str">
        <x:v>Not checked</x:v>
      </x:c>
      <x:c r="G248" s="6" t="str"/>
      <x:c r="H248" s="6" t="str">
        <x:v>Pending</x:v>
      </x:c>
      <x:c r="I248" s="2" t="str">
        <x:f>IF(AND(N248="material3-native-v4",LEN(TRIM(B248))&gt;0,LEN(TRIM(D248))&gt;0,E248="Confirmed",F248="Pass",LEN(TRIM(G248))&gt;0,O248="Approved",H248="Approved",P248="Yes"),"Yes","No")</x:f>
        <x:v>No</x:v>
      </x:c>
      <x:c r="J248" s="2" t="str">
        <x:v>web supported</x:v>
      </x:c>
      <x:c r="K248" s="2" t="str">
        <x:v>https://github.com/material-components/material-web/blob/cbd34a8921915af94d5ef65c2a69eece41d5b4f3/tokens/_md-comp-fab.scss#L80</x:v>
      </x:c>
      <x:c r="L248" s="2" t="str"/>
      <x:c r="M248" s="2" t="str"/>
      <x:c r="N248" t="str">
        <x:v>material3-native-v4</x:v>
      </x:c>
      <x:c r="O248" t="str">
        <x:v>Pending</x:v>
      </x:c>
      <x:c r="P248" t="str">
        <x:v>No</x:v>
      </x:c>
    </x:row>
    <x:row r="249" ht="20" customHeight="1">
      <x:c r="A249" s="2" t="str">
        <x:v>TM-00248</x:v>
      </x:c>
      <x:c r="B249" s="2" t="str">
        <x:v>--md-fab-primary-icon-color</x:v>
      </x:c>
      <x:c r="C249" s="2" t="str">
        <x:v>comp</x:v>
      </x:c>
      <x:c r="D249" s="6" t="str"/>
      <x:c r="E249" s="6" t="str">
        <x:v>Unmapped</x:v>
      </x:c>
      <x:c r="F249" s="6" t="str">
        <x:v>Not checked</x:v>
      </x:c>
      <x:c r="G249" s="6" t="str"/>
      <x:c r="H249" s="6" t="str">
        <x:v>Pending</x:v>
      </x:c>
      <x:c r="I249" s="2" t="str">
        <x:f>IF(AND(N249="material3-native-v4",LEN(TRIM(B249))&gt;0,LEN(TRIM(D249))&gt;0,E249="Confirmed",F249="Pass",LEN(TRIM(G249))&gt;0,O249="Approved",H249="Approved",P249="Yes"),"Yes","No")</x:f>
        <x:v>No</x:v>
      </x:c>
      <x:c r="J249" s="2" t="str">
        <x:v>web supported</x:v>
      </x:c>
      <x:c r="K249" s="2" t="str">
        <x:v>https://github.com/material-components/material-web/blob/cbd34a8921915af94d5ef65c2a69eece41d5b4f3/tokens/_md-comp-fab.scss#L81</x:v>
      </x:c>
      <x:c r="L249" s="2" t="str"/>
      <x:c r="M249" s="2" t="str"/>
      <x:c r="N249" t="str">
        <x:v>material3-native-v4</x:v>
      </x:c>
      <x:c r="O249" t="str">
        <x:v>Pending</x:v>
      </x:c>
      <x:c r="P249" t="str">
        <x:v>No</x:v>
      </x:c>
    </x:row>
    <x:row r="250" ht="20" customHeight="1">
      <x:c r="A250" s="2" t="str">
        <x:v>TM-00249</x:v>
      </x:c>
      <x:c r="B250" s="2" t="str">
        <x:v>--md-fab-primary-label-text-color</x:v>
      </x:c>
      <x:c r="C250" s="2" t="str">
        <x:v>comp</x:v>
      </x:c>
      <x:c r="D250" s="6" t="str"/>
      <x:c r="E250" s="6" t="str">
        <x:v>Unmapped</x:v>
      </x:c>
      <x:c r="F250" s="6" t="str">
        <x:v>Not checked</x:v>
      </x:c>
      <x:c r="G250" s="6" t="str"/>
      <x:c r="H250" s="6" t="str">
        <x:v>Pending</x:v>
      </x:c>
      <x:c r="I250" s="2" t="str">
        <x:f>IF(AND(N250="material3-native-v4",LEN(TRIM(B250))&gt;0,LEN(TRIM(D250))&gt;0,E250="Confirmed",F250="Pass",LEN(TRIM(G250))&gt;0,O250="Approved",H250="Approved",P250="Yes"),"Yes","No")</x:f>
        <x:v>No</x:v>
      </x:c>
      <x:c r="J250" s="2" t="str">
        <x:v>web supported</x:v>
      </x:c>
      <x:c r="K250" s="2" t="str">
        <x:v>https://github.com/material-components/material-web/blob/cbd34a8921915af94d5ef65c2a69eece41d5b4f3/tokens/_md-comp-fab.scss#L82</x:v>
      </x:c>
      <x:c r="L250" s="2" t="str"/>
      <x:c r="M250" s="2" t="str"/>
      <x:c r="N250" t="str">
        <x:v>material3-native-v4</x:v>
      </x:c>
      <x:c r="O250" t="str">
        <x:v>Pending</x:v>
      </x:c>
      <x:c r="P250" t="str">
        <x:v>No</x:v>
      </x:c>
    </x:row>
    <x:row r="251" ht="20" customHeight="1">
      <x:c r="A251" s="2" t="str">
        <x:v>TM-00250</x:v>
      </x:c>
      <x:c r="B251" s="2" t="str">
        <x:v>--md-fab-primary-pressed-icon-color</x:v>
      </x:c>
      <x:c r="C251" s="2" t="str">
        <x:v>comp</x:v>
      </x:c>
      <x:c r="D251" s="6" t="str"/>
      <x:c r="E251" s="6" t="str">
        <x:v>Unmapped</x:v>
      </x:c>
      <x:c r="F251" s="6" t="str">
        <x:v>Not checked</x:v>
      </x:c>
      <x:c r="G251" s="6" t="str"/>
      <x:c r="H251" s="6" t="str">
        <x:v>Pending</x:v>
      </x:c>
      <x:c r="I251" s="2" t="str">
        <x:f>IF(AND(N251="material3-native-v4",LEN(TRIM(B251))&gt;0,LEN(TRIM(D251))&gt;0,E251="Confirmed",F251="Pass",LEN(TRIM(G251))&gt;0,O251="Approved",H251="Approved",P251="Yes"),"Yes","No")</x:f>
        <x:v>No</x:v>
      </x:c>
      <x:c r="J251" s="2" t="str">
        <x:v>web supported</x:v>
      </x:c>
      <x:c r="K251" s="2" t="str">
        <x:v>https://github.com/material-components/material-web/blob/cbd34a8921915af94d5ef65c2a69eece41d5b4f3/tokens/_md-comp-fab.scss#L83</x:v>
      </x:c>
      <x:c r="L251" s="2" t="str"/>
      <x:c r="M251" s="2" t="str"/>
      <x:c r="N251" t="str">
        <x:v>material3-native-v4</x:v>
      </x:c>
      <x:c r="O251" t="str">
        <x:v>Pending</x:v>
      </x:c>
      <x:c r="P251" t="str">
        <x:v>No</x:v>
      </x:c>
    </x:row>
    <x:row r="252" ht="20" customHeight="1">
      <x:c r="A252" s="2" t="str">
        <x:v>TM-00251</x:v>
      </x:c>
      <x:c r="B252" s="2" t="str">
        <x:v>--md-fab-primary-pressed-label-text-color</x:v>
      </x:c>
      <x:c r="C252" s="2" t="str">
        <x:v>comp</x:v>
      </x:c>
      <x:c r="D252" s="6" t="str"/>
      <x:c r="E252" s="6" t="str">
        <x:v>Unmapped</x:v>
      </x:c>
      <x:c r="F252" s="6" t="str">
        <x:v>Not checked</x:v>
      </x:c>
      <x:c r="G252" s="6" t="str"/>
      <x:c r="H252" s="6" t="str">
        <x:v>Pending</x:v>
      </x:c>
      <x:c r="I252" s="2" t="str">
        <x:f>IF(AND(N252="material3-native-v4",LEN(TRIM(B252))&gt;0,LEN(TRIM(D252))&gt;0,E252="Confirmed",F252="Pass",LEN(TRIM(G252))&gt;0,O252="Approved",H252="Approved",P252="Yes"),"Yes","No")</x:f>
        <x:v>No</x:v>
      </x:c>
      <x:c r="J252" s="2" t="str">
        <x:v>web supported</x:v>
      </x:c>
      <x:c r="K252" s="2" t="str">
        <x:v>https://github.com/material-components/material-web/blob/cbd34a8921915af94d5ef65c2a69eece41d5b4f3/tokens/_md-comp-fab.scss#L84</x:v>
      </x:c>
      <x:c r="L252" s="2" t="str"/>
      <x:c r="M252" s="2" t="str"/>
      <x:c r="N252" t="str">
        <x:v>material3-native-v4</x:v>
      </x:c>
      <x:c r="O252" t="str">
        <x:v>Pending</x:v>
      </x:c>
      <x:c r="P252" t="str">
        <x:v>No</x:v>
      </x:c>
    </x:row>
    <x:row r="253" ht="20" customHeight="1">
      <x:c r="A253" s="2" t="str">
        <x:v>TM-00252</x:v>
      </x:c>
      <x:c r="B253" s="2" t="str">
        <x:v>--md-fab-primary-pressed-state-layer-color</x:v>
      </x:c>
      <x:c r="C253" s="2" t="str">
        <x:v>comp</x:v>
      </x:c>
      <x:c r="D253" s="6" t="str"/>
      <x:c r="E253" s="6" t="str">
        <x:v>Unmapped</x:v>
      </x:c>
      <x:c r="F253" s="6" t="str">
        <x:v>Not checked</x:v>
      </x:c>
      <x:c r="G253" s="6" t="str"/>
      <x:c r="H253" s="6" t="str">
        <x:v>Pending</x:v>
      </x:c>
      <x:c r="I253" s="2" t="str">
        <x:f>IF(AND(N253="material3-native-v4",LEN(TRIM(B253))&gt;0,LEN(TRIM(D253))&gt;0,E253="Confirmed",F253="Pass",LEN(TRIM(G253))&gt;0,O253="Approved",H253="Approved",P253="Yes"),"Yes","No")</x:f>
        <x:v>No</x:v>
      </x:c>
      <x:c r="J253" s="2" t="str">
        <x:v>web supported</x:v>
      </x:c>
      <x:c r="K253" s="2" t="str">
        <x:v>https://github.com/material-components/material-web/blob/cbd34a8921915af94d5ef65c2a69eece41d5b4f3/tokens/_md-comp-fab.scss#L85</x:v>
      </x:c>
      <x:c r="L253" s="2" t="str"/>
      <x:c r="M253" s="2" t="str"/>
      <x:c r="N253" t="str">
        <x:v>material3-native-v4</x:v>
      </x:c>
      <x:c r="O253" t="str">
        <x:v>Pending</x:v>
      </x:c>
      <x:c r="P253" t="str">
        <x:v>No</x:v>
      </x:c>
    </x:row>
    <x:row r="254" ht="20" customHeight="1">
      <x:c r="A254" s="2" t="str">
        <x:v>TM-00253</x:v>
      </x:c>
      <x:c r="B254" s="2" t="str">
        <x:v>--md-fab-secondary-container-color</x:v>
      </x:c>
      <x:c r="C254" s="2" t="str">
        <x:v>comp</x:v>
      </x:c>
      <x:c r="D254" s="6" t="str"/>
      <x:c r="E254" s="6" t="str">
        <x:v>Unmapped</x:v>
      </x:c>
      <x:c r="F254" s="6" t="str">
        <x:v>Not checked</x:v>
      </x:c>
      <x:c r="G254" s="6" t="str"/>
      <x:c r="H254" s="6" t="str">
        <x:v>Pending</x:v>
      </x:c>
      <x:c r="I254" s="2" t="str">
        <x:f>IF(AND(N254="material3-native-v4",LEN(TRIM(B254))&gt;0,LEN(TRIM(D254))&gt;0,E254="Confirmed",F254="Pass",LEN(TRIM(G254))&gt;0,O254="Approved",H254="Approved",P254="Yes"),"Yes","No")</x:f>
        <x:v>No</x:v>
      </x:c>
      <x:c r="J254" s="2" t="str">
        <x:v>web supported</x:v>
      </x:c>
      <x:c r="K254" s="2" t="str">
        <x:v>https://github.com/material-components/material-web/blob/cbd34a8921915af94d5ef65c2a69eece41d5b4f3/tokens/_md-comp-fab.scss#L86</x:v>
      </x:c>
      <x:c r="L254" s="2" t="str"/>
      <x:c r="M254" s="2" t="str"/>
      <x:c r="N254" t="str">
        <x:v>material3-native-v4</x:v>
      </x:c>
      <x:c r="O254" t="str">
        <x:v>Pending</x:v>
      </x:c>
      <x:c r="P254" t="str">
        <x:v>No</x:v>
      </x:c>
    </x:row>
    <x:row r="255" ht="20" customHeight="1">
      <x:c r="A255" s="2" t="str">
        <x:v>TM-00254</x:v>
      </x:c>
      <x:c r="B255" s="2" t="str">
        <x:v>--md-fab-secondary-focus-icon-color</x:v>
      </x:c>
      <x:c r="C255" s="2" t="str">
        <x:v>comp</x:v>
      </x:c>
      <x:c r="D255" s="6" t="str"/>
      <x:c r="E255" s="6" t="str">
        <x:v>Unmapped</x:v>
      </x:c>
      <x:c r="F255" s="6" t="str">
        <x:v>Not checked</x:v>
      </x:c>
      <x:c r="G255" s="6" t="str"/>
      <x:c r="H255" s="6" t="str">
        <x:v>Pending</x:v>
      </x:c>
      <x:c r="I255" s="2" t="str">
        <x:f>IF(AND(N255="material3-native-v4",LEN(TRIM(B255))&gt;0,LEN(TRIM(D255))&gt;0,E255="Confirmed",F255="Pass",LEN(TRIM(G255))&gt;0,O255="Approved",H255="Approved",P255="Yes"),"Yes","No")</x:f>
        <x:v>No</x:v>
      </x:c>
      <x:c r="J255" s="2" t="str">
        <x:v>web supported</x:v>
      </x:c>
      <x:c r="K255" s="2" t="str">
        <x:v>https://github.com/material-components/material-web/blob/cbd34a8921915af94d5ef65c2a69eece41d5b4f3/tokens/_md-comp-fab.scss#L87</x:v>
      </x:c>
      <x:c r="L255" s="2" t="str"/>
      <x:c r="M255" s="2" t="str"/>
      <x:c r="N255" t="str">
        <x:v>material3-native-v4</x:v>
      </x:c>
      <x:c r="O255" t="str">
        <x:v>Pending</x:v>
      </x:c>
      <x:c r="P255" t="str">
        <x:v>No</x:v>
      </x:c>
    </x:row>
    <x:row r="256" ht="20" customHeight="1">
      <x:c r="A256" s="2" t="str">
        <x:v>TM-00255</x:v>
      </x:c>
      <x:c r="B256" s="2" t="str">
        <x:v>--md-fab-secondary-focus-label-text-color</x:v>
      </x:c>
      <x:c r="C256" s="2" t="str">
        <x:v>comp</x:v>
      </x:c>
      <x:c r="D256" s="6" t="str"/>
      <x:c r="E256" s="6" t="str">
        <x:v>Unmapped</x:v>
      </x:c>
      <x:c r="F256" s="6" t="str">
        <x:v>Not checked</x:v>
      </x:c>
      <x:c r="G256" s="6" t="str"/>
      <x:c r="H256" s="6" t="str">
        <x:v>Pending</x:v>
      </x:c>
      <x:c r="I256" s="2" t="str">
        <x:f>IF(AND(N256="material3-native-v4",LEN(TRIM(B256))&gt;0,LEN(TRIM(D256))&gt;0,E256="Confirmed",F256="Pass",LEN(TRIM(G256))&gt;0,O256="Approved",H256="Approved",P256="Yes"),"Yes","No")</x:f>
        <x:v>No</x:v>
      </x:c>
      <x:c r="J256" s="2" t="str">
        <x:v>web supported</x:v>
      </x:c>
      <x:c r="K256" s="2" t="str">
        <x:v>https://github.com/material-components/material-web/blob/cbd34a8921915af94d5ef65c2a69eece41d5b4f3/tokens/_md-comp-fab.scss#L88</x:v>
      </x:c>
      <x:c r="L256" s="2" t="str"/>
      <x:c r="M256" s="2" t="str"/>
      <x:c r="N256" t="str">
        <x:v>material3-native-v4</x:v>
      </x:c>
      <x:c r="O256" t="str">
        <x:v>Pending</x:v>
      </x:c>
      <x:c r="P256" t="str">
        <x:v>No</x:v>
      </x:c>
    </x:row>
    <x:row r="257" ht="20" customHeight="1">
      <x:c r="A257" s="2" t="str">
        <x:v>TM-00256</x:v>
      </x:c>
      <x:c r="B257" s="2" t="str">
        <x:v>--md-fab-secondary-hover-icon-color</x:v>
      </x:c>
      <x:c r="C257" s="2" t="str">
        <x:v>comp</x:v>
      </x:c>
      <x:c r="D257" s="6" t="str"/>
      <x:c r="E257" s="6" t="str">
        <x:v>Unmapped</x:v>
      </x:c>
      <x:c r="F257" s="6" t="str">
        <x:v>Not checked</x:v>
      </x:c>
      <x:c r="G257" s="6" t="str"/>
      <x:c r="H257" s="6" t="str">
        <x:v>Pending</x:v>
      </x:c>
      <x:c r="I257" s="2" t="str">
        <x:f>IF(AND(N257="material3-native-v4",LEN(TRIM(B257))&gt;0,LEN(TRIM(D257))&gt;0,E257="Confirmed",F257="Pass",LEN(TRIM(G257))&gt;0,O257="Approved",H257="Approved",P257="Yes"),"Yes","No")</x:f>
        <x:v>No</x:v>
      </x:c>
      <x:c r="J257" s="2" t="str">
        <x:v>web supported</x:v>
      </x:c>
      <x:c r="K257" s="2" t="str">
        <x:v>https://github.com/material-components/material-web/blob/cbd34a8921915af94d5ef65c2a69eece41d5b4f3/tokens/_md-comp-fab.scss#L89</x:v>
      </x:c>
      <x:c r="L257" s="2" t="str"/>
      <x:c r="M257" s="2" t="str"/>
      <x:c r="N257" t="str">
        <x:v>material3-native-v4</x:v>
      </x:c>
      <x:c r="O257" t="str">
        <x:v>Pending</x:v>
      </x:c>
      <x:c r="P257" t="str">
        <x:v>No</x:v>
      </x:c>
    </x:row>
    <x:row r="258" ht="20" customHeight="1">
      <x:c r="A258" s="2" t="str">
        <x:v>TM-00257</x:v>
      </x:c>
      <x:c r="B258" s="2" t="str">
        <x:v>--md-fab-secondary-hover-label-text-color</x:v>
      </x:c>
      <x:c r="C258" s="2" t="str">
        <x:v>comp</x:v>
      </x:c>
      <x:c r="D258" s="6" t="str"/>
      <x:c r="E258" s="6" t="str">
        <x:v>Unmapped</x:v>
      </x:c>
      <x:c r="F258" s="6" t="str">
        <x:v>Not checked</x:v>
      </x:c>
      <x:c r="G258" s="6" t="str"/>
      <x:c r="H258" s="6" t="str">
        <x:v>Pending</x:v>
      </x:c>
      <x:c r="I258" s="2" t="str">
        <x:f>IF(AND(N258="material3-native-v4",LEN(TRIM(B258))&gt;0,LEN(TRIM(D258))&gt;0,E258="Confirmed",F258="Pass",LEN(TRIM(G258))&gt;0,O258="Approved",H258="Approved",P258="Yes"),"Yes","No")</x:f>
        <x:v>No</x:v>
      </x:c>
      <x:c r="J258" s="2" t="str">
        <x:v>web supported</x:v>
      </x:c>
      <x:c r="K258" s="2" t="str">
        <x:v>https://github.com/material-components/material-web/blob/cbd34a8921915af94d5ef65c2a69eece41d5b4f3/tokens/_md-comp-fab.scss#L90</x:v>
      </x:c>
      <x:c r="L258" s="2" t="str"/>
      <x:c r="M258" s="2" t="str"/>
      <x:c r="N258" t="str">
        <x:v>material3-native-v4</x:v>
      </x:c>
      <x:c r="O258" t="str">
        <x:v>Pending</x:v>
      </x:c>
      <x:c r="P258" t="str">
        <x:v>No</x:v>
      </x:c>
    </x:row>
    <x:row r="259" ht="20" customHeight="1">
      <x:c r="A259" s="2" t="str">
        <x:v>TM-00258</x:v>
      </x:c>
      <x:c r="B259" s="2" t="str">
        <x:v>--md-fab-secondary-hover-state-layer-color</x:v>
      </x:c>
      <x:c r="C259" s="2" t="str">
        <x:v>comp</x:v>
      </x:c>
      <x:c r="D259" s="6" t="str"/>
      <x:c r="E259" s="6" t="str">
        <x:v>Unmapped</x:v>
      </x:c>
      <x:c r="F259" s="6" t="str">
        <x:v>Not checked</x:v>
      </x:c>
      <x:c r="G259" s="6" t="str"/>
      <x:c r="H259" s="6" t="str">
        <x:v>Pending</x:v>
      </x:c>
      <x:c r="I259" s="2" t="str">
        <x:f>IF(AND(N259="material3-native-v4",LEN(TRIM(B259))&gt;0,LEN(TRIM(D259))&gt;0,E259="Confirmed",F259="Pass",LEN(TRIM(G259))&gt;0,O259="Approved",H259="Approved",P259="Yes"),"Yes","No")</x:f>
        <x:v>No</x:v>
      </x:c>
      <x:c r="J259" s="2" t="str">
        <x:v>web supported</x:v>
      </x:c>
      <x:c r="K259" s="2" t="str">
        <x:v>https://github.com/material-components/material-web/blob/cbd34a8921915af94d5ef65c2a69eece41d5b4f3/tokens/_md-comp-fab.scss#L91</x:v>
      </x:c>
      <x:c r="L259" s="2" t="str"/>
      <x:c r="M259" s="2" t="str"/>
      <x:c r="N259" t="str">
        <x:v>material3-native-v4</x:v>
      </x:c>
      <x:c r="O259" t="str">
        <x:v>Pending</x:v>
      </x:c>
      <x:c r="P259" t="str">
        <x:v>No</x:v>
      </x:c>
    </x:row>
    <x:row r="260" ht="20" customHeight="1">
      <x:c r="A260" s="2" t="str">
        <x:v>TM-00259</x:v>
      </x:c>
      <x:c r="B260" s="2" t="str">
        <x:v>--md-fab-secondary-icon-color</x:v>
      </x:c>
      <x:c r="C260" s="2" t="str">
        <x:v>comp</x:v>
      </x:c>
      <x:c r="D260" s="6" t="str"/>
      <x:c r="E260" s="6" t="str">
        <x:v>Unmapped</x:v>
      </x:c>
      <x:c r="F260" s="6" t="str">
        <x:v>Not checked</x:v>
      </x:c>
      <x:c r="G260" s="6" t="str"/>
      <x:c r="H260" s="6" t="str">
        <x:v>Pending</x:v>
      </x:c>
      <x:c r="I260" s="2" t="str">
        <x:f>IF(AND(N260="material3-native-v4",LEN(TRIM(B260))&gt;0,LEN(TRIM(D260))&gt;0,E260="Confirmed",F260="Pass",LEN(TRIM(G260))&gt;0,O260="Approved",H260="Approved",P260="Yes"),"Yes","No")</x:f>
        <x:v>No</x:v>
      </x:c>
      <x:c r="J260" s="2" t="str">
        <x:v>web supported</x:v>
      </x:c>
      <x:c r="K260" s="2" t="str">
        <x:v>https://github.com/material-components/material-web/blob/cbd34a8921915af94d5ef65c2a69eece41d5b4f3/tokens/_md-comp-fab.scss#L92</x:v>
      </x:c>
      <x:c r="L260" s="2" t="str"/>
      <x:c r="M260" s="2" t="str"/>
      <x:c r="N260" t="str">
        <x:v>material3-native-v4</x:v>
      </x:c>
      <x:c r="O260" t="str">
        <x:v>Pending</x:v>
      </x:c>
      <x:c r="P260" t="str">
        <x:v>No</x:v>
      </x:c>
    </x:row>
    <x:row r="261" ht="20" customHeight="1">
      <x:c r="A261" s="2" t="str">
        <x:v>TM-00260</x:v>
      </x:c>
      <x:c r="B261" s="2" t="str">
        <x:v>--md-fab-secondary-label-text-color</x:v>
      </x:c>
      <x:c r="C261" s="2" t="str">
        <x:v>comp</x:v>
      </x:c>
      <x:c r="D261" s="6" t="str"/>
      <x:c r="E261" s="6" t="str">
        <x:v>Unmapped</x:v>
      </x:c>
      <x:c r="F261" s="6" t="str">
        <x:v>Not checked</x:v>
      </x:c>
      <x:c r="G261" s="6" t="str"/>
      <x:c r="H261" s="6" t="str">
        <x:v>Pending</x:v>
      </x:c>
      <x:c r="I261" s="2" t="str">
        <x:f>IF(AND(N261="material3-native-v4",LEN(TRIM(B261))&gt;0,LEN(TRIM(D261))&gt;0,E261="Confirmed",F261="Pass",LEN(TRIM(G261))&gt;0,O261="Approved",H261="Approved",P261="Yes"),"Yes","No")</x:f>
        <x:v>No</x:v>
      </x:c>
      <x:c r="J261" s="2" t="str">
        <x:v>web supported</x:v>
      </x:c>
      <x:c r="K261" s="2" t="str">
        <x:v>https://github.com/material-components/material-web/blob/cbd34a8921915af94d5ef65c2a69eece41d5b4f3/tokens/_md-comp-fab.scss#L93</x:v>
      </x:c>
      <x:c r="L261" s="2" t="str"/>
      <x:c r="M261" s="2" t="str"/>
      <x:c r="N261" t="str">
        <x:v>material3-native-v4</x:v>
      </x:c>
      <x:c r="O261" t="str">
        <x:v>Pending</x:v>
      </x:c>
      <x:c r="P261" t="str">
        <x:v>No</x:v>
      </x:c>
    </x:row>
    <x:row r="262" ht="20" customHeight="1">
      <x:c r="A262" s="2" t="str">
        <x:v>TM-00261</x:v>
      </x:c>
      <x:c r="B262" s="2" t="str">
        <x:v>--md-fab-secondary-pressed-icon-color</x:v>
      </x:c>
      <x:c r="C262" s="2" t="str">
        <x:v>comp</x:v>
      </x:c>
      <x:c r="D262" s="6" t="str"/>
      <x:c r="E262" s="6" t="str">
        <x:v>Unmapped</x:v>
      </x:c>
      <x:c r="F262" s="6" t="str">
        <x:v>Not checked</x:v>
      </x:c>
      <x:c r="G262" s="6" t="str"/>
      <x:c r="H262" s="6" t="str">
        <x:v>Pending</x:v>
      </x:c>
      <x:c r="I262" s="2" t="str">
        <x:f>IF(AND(N262="material3-native-v4",LEN(TRIM(B262))&gt;0,LEN(TRIM(D262))&gt;0,E262="Confirmed",F262="Pass",LEN(TRIM(G262))&gt;0,O262="Approved",H262="Approved",P262="Yes"),"Yes","No")</x:f>
        <x:v>No</x:v>
      </x:c>
      <x:c r="J262" s="2" t="str">
        <x:v>web supported</x:v>
      </x:c>
      <x:c r="K262" s="2" t="str">
        <x:v>https://github.com/material-components/material-web/blob/cbd34a8921915af94d5ef65c2a69eece41d5b4f3/tokens/_md-comp-fab.scss#L94</x:v>
      </x:c>
      <x:c r="L262" s="2" t="str"/>
      <x:c r="M262" s="2" t="str"/>
      <x:c r="N262" t="str">
        <x:v>material3-native-v4</x:v>
      </x:c>
      <x:c r="O262" t="str">
        <x:v>Pending</x:v>
      </x:c>
      <x:c r="P262" t="str">
        <x:v>No</x:v>
      </x:c>
    </x:row>
    <x:row r="263" ht="20" customHeight="1">
      <x:c r="A263" s="2" t="str">
        <x:v>TM-00262</x:v>
      </x:c>
      <x:c r="B263" s="2" t="str">
        <x:v>--md-fab-secondary-pressed-label-text-color</x:v>
      </x:c>
      <x:c r="C263" s="2" t="str">
        <x:v>comp</x:v>
      </x:c>
      <x:c r="D263" s="6" t="str"/>
      <x:c r="E263" s="6" t="str">
        <x:v>Unmapped</x:v>
      </x:c>
      <x:c r="F263" s="6" t="str">
        <x:v>Not checked</x:v>
      </x:c>
      <x:c r="G263" s="6" t="str"/>
      <x:c r="H263" s="6" t="str">
        <x:v>Pending</x:v>
      </x:c>
      <x:c r="I263" s="2" t="str">
        <x:f>IF(AND(N263="material3-native-v4",LEN(TRIM(B263))&gt;0,LEN(TRIM(D263))&gt;0,E263="Confirmed",F263="Pass",LEN(TRIM(G263))&gt;0,O263="Approved",H263="Approved",P263="Yes"),"Yes","No")</x:f>
        <x:v>No</x:v>
      </x:c>
      <x:c r="J263" s="2" t="str">
        <x:v>web supported</x:v>
      </x:c>
      <x:c r="K263" s="2" t="str">
        <x:v>https://github.com/material-components/material-web/blob/cbd34a8921915af94d5ef65c2a69eece41d5b4f3/tokens/_md-comp-fab.scss#L95</x:v>
      </x:c>
      <x:c r="L263" s="2" t="str"/>
      <x:c r="M263" s="2" t="str"/>
      <x:c r="N263" t="str">
        <x:v>material3-native-v4</x:v>
      </x:c>
      <x:c r="O263" t="str">
        <x:v>Pending</x:v>
      </x:c>
      <x:c r="P263" t="str">
        <x:v>No</x:v>
      </x:c>
    </x:row>
    <x:row r="264" ht="20" customHeight="1">
      <x:c r="A264" s="2" t="str">
        <x:v>TM-00263</x:v>
      </x:c>
      <x:c r="B264" s="2" t="str">
        <x:v>--md-fab-secondary-pressed-state-layer-color</x:v>
      </x:c>
      <x:c r="C264" s="2" t="str">
        <x:v>comp</x:v>
      </x:c>
      <x:c r="D264" s="6" t="str"/>
      <x:c r="E264" s="6" t="str">
        <x:v>Unmapped</x:v>
      </x:c>
      <x:c r="F264" s="6" t="str">
        <x:v>Not checked</x:v>
      </x:c>
      <x:c r="G264" s="6" t="str"/>
      <x:c r="H264" s="6" t="str">
        <x:v>Pending</x:v>
      </x:c>
      <x:c r="I264" s="2" t="str">
        <x:f>IF(AND(N264="material3-native-v4",LEN(TRIM(B264))&gt;0,LEN(TRIM(D264))&gt;0,E264="Confirmed",F264="Pass",LEN(TRIM(G264))&gt;0,O264="Approved",H264="Approved",P264="Yes"),"Yes","No")</x:f>
        <x:v>No</x:v>
      </x:c>
      <x:c r="J264" s="2" t="str">
        <x:v>web supported</x:v>
      </x:c>
      <x:c r="K264" s="2" t="str">
        <x:v>https://github.com/material-components/material-web/blob/cbd34a8921915af94d5ef65c2a69eece41d5b4f3/tokens/_md-comp-fab.scss#L96</x:v>
      </x:c>
      <x:c r="L264" s="2" t="str"/>
      <x:c r="M264" s="2" t="str"/>
      <x:c r="N264" t="str">
        <x:v>material3-native-v4</x:v>
      </x:c>
      <x:c r="O264" t="str">
        <x:v>Pending</x:v>
      </x:c>
      <x:c r="P264" t="str">
        <x:v>No</x:v>
      </x:c>
    </x:row>
    <x:row r="265" ht="20" customHeight="1">
      <x:c r="A265" s="2" t="str">
        <x:v>TM-00264</x:v>
      </x:c>
      <x:c r="B265" s="2" t="str">
        <x:v>--md-fab-small-container-height</x:v>
      </x:c>
      <x:c r="C265" s="2" t="str">
        <x:v>comp</x:v>
      </x:c>
      <x:c r="D265" s="6" t="str"/>
      <x:c r="E265" s="6" t="str">
        <x:v>Unmapped</x:v>
      </x:c>
      <x:c r="F265" s="6" t="str">
        <x:v>Not checked</x:v>
      </x:c>
      <x:c r="G265" s="6" t="str"/>
      <x:c r="H265" s="6" t="str">
        <x:v>Pending</x:v>
      </x:c>
      <x:c r="I265" s="2" t="str">
        <x:f>IF(AND(N265="material3-native-v4",LEN(TRIM(B265))&gt;0,LEN(TRIM(D265))&gt;0,E265="Confirmed",F265="Pass",LEN(TRIM(G265))&gt;0,O265="Approved",H265="Approved",P265="Yes"),"Yes","No")</x:f>
        <x:v>No</x:v>
      </x:c>
      <x:c r="J265" s="2" t="str">
        <x:v>web supported</x:v>
      </x:c>
      <x:c r="K265" s="2" t="str">
        <x:v>https://github.com/material-components/material-web/blob/cbd34a8921915af94d5ef65c2a69eece41d5b4f3/tokens/_md-comp-fab.scss#L97</x:v>
      </x:c>
      <x:c r="L265" s="2" t="str"/>
      <x:c r="M265" s="2" t="str"/>
      <x:c r="N265" t="str">
        <x:v>material3-native-v4</x:v>
      </x:c>
      <x:c r="O265" t="str">
        <x:v>Pending</x:v>
      </x:c>
      <x:c r="P265" t="str">
        <x:v>No</x:v>
      </x:c>
    </x:row>
    <x:row r="266" ht="20" customHeight="1">
      <x:c r="A266" s="2" t="str">
        <x:v>TM-00265</x:v>
      </x:c>
      <x:c r="B266" s="2" t="str">
        <x:v>--md-fab-small-container-shape</x:v>
      </x:c>
      <x:c r="C266" s="2" t="str">
        <x:v>comp</x:v>
      </x:c>
      <x:c r="D266" s="6" t="str"/>
      <x:c r="E266" s="6" t="str">
        <x:v>Unmapped</x:v>
      </x:c>
      <x:c r="F266" s="6" t="str">
        <x:v>Not checked</x:v>
      </x:c>
      <x:c r="G266" s="6" t="str"/>
      <x:c r="H266" s="6" t="str">
        <x:v>Pending</x:v>
      </x:c>
      <x:c r="I266" s="2" t="str">
        <x:f>IF(AND(N266="material3-native-v4",LEN(TRIM(B266))&gt;0,LEN(TRIM(D266))&gt;0,E266="Confirmed",F266="Pass",LEN(TRIM(G266))&gt;0,O266="Approved",H266="Approved",P266="Yes"),"Yes","No")</x:f>
        <x:v>No</x:v>
      </x:c>
      <x:c r="J266" s="2" t="str">
        <x:v>web supported</x:v>
      </x:c>
      <x:c r="K266" s="2" t="str">
        <x:v>https://github.com/material-components/material-web/blob/cbd34a8921915af94d5ef65c2a69eece41d5b4f3/tokens/_md-comp-fab.scss#L98</x:v>
      </x:c>
      <x:c r="L266" s="2" t="str"/>
      <x:c r="M266" s="2" t="str"/>
      <x:c r="N266" t="str">
        <x:v>material3-native-v4</x:v>
      </x:c>
      <x:c r="O266" t="str">
        <x:v>Pending</x:v>
      </x:c>
      <x:c r="P266" t="str">
        <x:v>No</x:v>
      </x:c>
    </x:row>
    <x:row r="267" ht="20" customHeight="1">
      <x:c r="A267" s="2" t="str">
        <x:v>TM-00266</x:v>
      </x:c>
      <x:c r="B267" s="2" t="str">
        <x:v>--md-fab-small-container-shape-end-end</x:v>
      </x:c>
      <x:c r="C267" s="2" t="str">
        <x:v>comp</x:v>
      </x:c>
      <x:c r="D267" s="6" t="str"/>
      <x:c r="E267" s="6" t="str">
        <x:v>Unmapped</x:v>
      </x:c>
      <x:c r="F267" s="6" t="str">
        <x:v>Not checked</x:v>
      </x:c>
      <x:c r="G267" s="6" t="str"/>
      <x:c r="H267" s="6" t="str">
        <x:v>Pending</x:v>
      </x:c>
      <x:c r="I267" s="2" t="str">
        <x:f>IF(AND(N267="material3-native-v4",LEN(TRIM(B267))&gt;0,LEN(TRIM(D267))&gt;0,E267="Confirmed",F267="Pass",LEN(TRIM(G267))&gt;0,O267="Approved",H267="Approved",P267="Yes"),"Yes","No")</x:f>
        <x:v>No</x:v>
      </x:c>
      <x:c r="J267" s="2" t="str">
        <x:v>web supported</x:v>
      </x:c>
      <x:c r="K267" s="2" t="str">
        <x:v>https://github.com/material-components/material-web/blob/cbd34a8921915af94d5ef65c2a69eece41d5b4f3/tokens/_md-comp-fab.scss#L99</x:v>
      </x:c>
      <x:c r="L267" s="2" t="str"/>
      <x:c r="M267" s="2" t="str"/>
      <x:c r="N267" t="str">
        <x:v>material3-native-v4</x:v>
      </x:c>
      <x:c r="O267" t="str">
        <x:v>Pending</x:v>
      </x:c>
      <x:c r="P267" t="str">
        <x:v>No</x:v>
      </x:c>
    </x:row>
    <x:row r="268" ht="20" customHeight="1">
      <x:c r="A268" s="2" t="str">
        <x:v>TM-00267</x:v>
      </x:c>
      <x:c r="B268" s="2" t="str">
        <x:v>--md-fab-small-container-shape-end-start</x:v>
      </x:c>
      <x:c r="C268" s="2" t="str">
        <x:v>comp</x:v>
      </x:c>
      <x:c r="D268" s="6" t="str"/>
      <x:c r="E268" s="6" t="str">
        <x:v>Unmapped</x:v>
      </x:c>
      <x:c r="F268" s="6" t="str">
        <x:v>Not checked</x:v>
      </x:c>
      <x:c r="G268" s="6" t="str"/>
      <x:c r="H268" s="6" t="str">
        <x:v>Pending</x:v>
      </x:c>
      <x:c r="I268" s="2" t="str">
        <x:f>IF(AND(N268="material3-native-v4",LEN(TRIM(B268))&gt;0,LEN(TRIM(D268))&gt;0,E268="Confirmed",F268="Pass",LEN(TRIM(G268))&gt;0,O268="Approved",H268="Approved",P268="Yes"),"Yes","No")</x:f>
        <x:v>No</x:v>
      </x:c>
      <x:c r="J268" s="2" t="str">
        <x:v>web supported</x:v>
      </x:c>
      <x:c r="K268" s="2" t="str">
        <x:v>https://github.com/material-components/material-web/blob/cbd34a8921915af94d5ef65c2a69eece41d5b4f3/tokens/_md-comp-fab.scss#L100</x:v>
      </x:c>
      <x:c r="L268" s="2" t="str"/>
      <x:c r="M268" s="2" t="str"/>
      <x:c r="N268" t="str">
        <x:v>material3-native-v4</x:v>
      </x:c>
      <x:c r="O268" t="str">
        <x:v>Pending</x:v>
      </x:c>
      <x:c r="P268" t="str">
        <x:v>No</x:v>
      </x:c>
    </x:row>
    <x:row r="269" ht="20" customHeight="1">
      <x:c r="A269" s="2" t="str">
        <x:v>TM-00268</x:v>
      </x:c>
      <x:c r="B269" s="2" t="str">
        <x:v>--md-fab-small-container-shape-start-end</x:v>
      </x:c>
      <x:c r="C269" s="2" t="str">
        <x:v>comp</x:v>
      </x:c>
      <x:c r="D269" s="6" t="str"/>
      <x:c r="E269" s="6" t="str">
        <x:v>Unmapped</x:v>
      </x:c>
      <x:c r="F269" s="6" t="str">
        <x:v>Not checked</x:v>
      </x:c>
      <x:c r="G269" s="6" t="str"/>
      <x:c r="H269" s="6" t="str">
        <x:v>Pending</x:v>
      </x:c>
      <x:c r="I269" s="2" t="str">
        <x:f>IF(AND(N269="material3-native-v4",LEN(TRIM(B269))&gt;0,LEN(TRIM(D269))&gt;0,E269="Confirmed",F269="Pass",LEN(TRIM(G269))&gt;0,O269="Approved",H269="Approved",P269="Yes"),"Yes","No")</x:f>
        <x:v>No</x:v>
      </x:c>
      <x:c r="J269" s="2" t="str">
        <x:v>web supported</x:v>
      </x:c>
      <x:c r="K269" s="2" t="str">
        <x:v>https://github.com/material-components/material-web/blob/cbd34a8921915af94d5ef65c2a69eece41d5b4f3/tokens/_md-comp-fab.scss#L101</x:v>
      </x:c>
      <x:c r="L269" s="2" t="str"/>
      <x:c r="M269" s="2" t="str"/>
      <x:c r="N269" t="str">
        <x:v>material3-native-v4</x:v>
      </x:c>
      <x:c r="O269" t="str">
        <x:v>Pending</x:v>
      </x:c>
      <x:c r="P269" t="str">
        <x:v>No</x:v>
      </x:c>
    </x:row>
    <x:row r="270" ht="20" customHeight="1">
      <x:c r="A270" s="2" t="str">
        <x:v>TM-00269</x:v>
      </x:c>
      <x:c r="B270" s="2" t="str">
        <x:v>--md-fab-small-container-shape-start-start</x:v>
      </x:c>
      <x:c r="C270" s="2" t="str">
        <x:v>comp</x:v>
      </x:c>
      <x:c r="D270" s="6" t="str"/>
      <x:c r="E270" s="6" t="str">
        <x:v>Unmapped</x:v>
      </x:c>
      <x:c r="F270" s="6" t="str">
        <x:v>Not checked</x:v>
      </x:c>
      <x:c r="G270" s="6" t="str"/>
      <x:c r="H270" s="6" t="str">
        <x:v>Pending</x:v>
      </x:c>
      <x:c r="I270" s="2" t="str">
        <x:f>IF(AND(N270="material3-native-v4",LEN(TRIM(B270))&gt;0,LEN(TRIM(D270))&gt;0,E270="Confirmed",F270="Pass",LEN(TRIM(G270))&gt;0,O270="Approved",H270="Approved",P270="Yes"),"Yes","No")</x:f>
        <x:v>No</x:v>
      </x:c>
      <x:c r="J270" s="2" t="str">
        <x:v>web supported</x:v>
      </x:c>
      <x:c r="K270" s="2" t="str">
        <x:v>https://github.com/material-components/material-web/blob/cbd34a8921915af94d5ef65c2a69eece41d5b4f3/tokens/_md-comp-fab.scss#L102</x:v>
      </x:c>
      <x:c r="L270" s="2" t="str"/>
      <x:c r="M270" s="2" t="str"/>
      <x:c r="N270" t="str">
        <x:v>material3-native-v4</x:v>
      </x:c>
      <x:c r="O270" t="str">
        <x:v>Pending</x:v>
      </x:c>
      <x:c r="P270" t="str">
        <x:v>No</x:v>
      </x:c>
    </x:row>
    <x:row r="271" ht="20" customHeight="1">
      <x:c r="A271" s="2" t="str">
        <x:v>TM-00270</x:v>
      </x:c>
      <x:c r="B271" s="2" t="str">
        <x:v>--md-fab-small-container-width</x:v>
      </x:c>
      <x:c r="C271" s="2" t="str">
        <x:v>comp</x:v>
      </x:c>
      <x:c r="D271" s="6" t="str"/>
      <x:c r="E271" s="6" t="str">
        <x:v>Unmapped</x:v>
      </x:c>
      <x:c r="F271" s="6" t="str">
        <x:v>Not checked</x:v>
      </x:c>
      <x:c r="G271" s="6" t="str"/>
      <x:c r="H271" s="6" t="str">
        <x:v>Pending</x:v>
      </x:c>
      <x:c r="I271" s="2" t="str">
        <x:f>IF(AND(N271="material3-native-v4",LEN(TRIM(B271))&gt;0,LEN(TRIM(D271))&gt;0,E271="Confirmed",F271="Pass",LEN(TRIM(G271))&gt;0,O271="Approved",H271="Approved",P271="Yes"),"Yes","No")</x:f>
        <x:v>No</x:v>
      </x:c>
      <x:c r="J271" s="2" t="str">
        <x:v>web supported</x:v>
      </x:c>
      <x:c r="K271" s="2" t="str">
        <x:v>https://github.com/material-components/material-web/blob/cbd34a8921915af94d5ef65c2a69eece41d5b4f3/tokens/_md-comp-fab.scss#L103</x:v>
      </x:c>
      <x:c r="L271" s="2" t="str"/>
      <x:c r="M271" s="2" t="str"/>
      <x:c r="N271" t="str">
        <x:v>material3-native-v4</x:v>
      </x:c>
      <x:c r="O271" t="str">
        <x:v>Pending</x:v>
      </x:c>
      <x:c r="P271" t="str">
        <x:v>No</x:v>
      </x:c>
    </x:row>
    <x:row r="272" ht="20" customHeight="1">
      <x:c r="A272" s="2" t="str">
        <x:v>TM-00271</x:v>
      </x:c>
      <x:c r="B272" s="2" t="str">
        <x:v>--md-fab-small-icon-size</x:v>
      </x:c>
      <x:c r="C272" s="2" t="str">
        <x:v>comp</x:v>
      </x:c>
      <x:c r="D272" s="6" t="str"/>
      <x:c r="E272" s="6" t="str">
        <x:v>Unmapped</x:v>
      </x:c>
      <x:c r="F272" s="6" t="str">
        <x:v>Not checked</x:v>
      </x:c>
      <x:c r="G272" s="6" t="str"/>
      <x:c r="H272" s="6" t="str">
        <x:v>Pending</x:v>
      </x:c>
      <x:c r="I272" s="2" t="str">
        <x:f>IF(AND(N272="material3-native-v4",LEN(TRIM(B272))&gt;0,LEN(TRIM(D272))&gt;0,E272="Confirmed",F272="Pass",LEN(TRIM(G272))&gt;0,O272="Approved",H272="Approved",P272="Yes"),"Yes","No")</x:f>
        <x:v>No</x:v>
      </x:c>
      <x:c r="J272" s="2" t="str">
        <x:v>web supported</x:v>
      </x:c>
      <x:c r="K272" s="2" t="str">
        <x:v>https://github.com/material-components/material-web/blob/cbd34a8921915af94d5ef65c2a69eece41d5b4f3/tokens/_md-comp-fab.scss#L104</x:v>
      </x:c>
      <x:c r="L272" s="2" t="str"/>
      <x:c r="M272" s="2" t="str"/>
      <x:c r="N272" t="str">
        <x:v>material3-native-v4</x:v>
      </x:c>
      <x:c r="O272" t="str">
        <x:v>Pending</x:v>
      </x:c>
      <x:c r="P272" t="str">
        <x:v>No</x:v>
      </x:c>
    </x:row>
    <x:row r="273" ht="20" customHeight="1">
      <x:c r="A273" s="2" t="str">
        <x:v>TM-00272</x:v>
      </x:c>
      <x:c r="B273" s="2" t="str">
        <x:v>--md-fab-tertiary-container-color</x:v>
      </x:c>
      <x:c r="C273" s="2" t="str">
        <x:v>comp</x:v>
      </x:c>
      <x:c r="D273" s="6" t="str"/>
      <x:c r="E273" s="6" t="str">
        <x:v>Unmapped</x:v>
      </x:c>
      <x:c r="F273" s="6" t="str">
        <x:v>Not checked</x:v>
      </x:c>
      <x:c r="G273" s="6" t="str"/>
      <x:c r="H273" s="6" t="str">
        <x:v>Pending</x:v>
      </x:c>
      <x:c r="I273" s="2" t="str">
        <x:f>IF(AND(N273="material3-native-v4",LEN(TRIM(B273))&gt;0,LEN(TRIM(D273))&gt;0,E273="Confirmed",F273="Pass",LEN(TRIM(G273))&gt;0,O273="Approved",H273="Approved",P273="Yes"),"Yes","No")</x:f>
        <x:v>No</x:v>
      </x:c>
      <x:c r="J273" s="2" t="str">
        <x:v>web supported</x:v>
      </x:c>
      <x:c r="K273" s="2" t="str">
        <x:v>https://github.com/material-components/material-web/blob/cbd34a8921915af94d5ef65c2a69eece41d5b4f3/tokens/_md-comp-fab.scss#L105</x:v>
      </x:c>
      <x:c r="L273" s="2" t="str"/>
      <x:c r="M273" s="2" t="str"/>
      <x:c r="N273" t="str">
        <x:v>material3-native-v4</x:v>
      </x:c>
      <x:c r="O273" t="str">
        <x:v>Pending</x:v>
      </x:c>
      <x:c r="P273" t="str">
        <x:v>No</x:v>
      </x:c>
    </x:row>
    <x:row r="274" ht="20" customHeight="1">
      <x:c r="A274" s="2" t="str">
        <x:v>TM-00273</x:v>
      </x:c>
      <x:c r="B274" s="2" t="str">
        <x:v>--md-fab-tertiary-focus-icon-color</x:v>
      </x:c>
      <x:c r="C274" s="2" t="str">
        <x:v>comp</x:v>
      </x:c>
      <x:c r="D274" s="6" t="str"/>
      <x:c r="E274" s="6" t="str">
        <x:v>Unmapped</x:v>
      </x:c>
      <x:c r="F274" s="6" t="str">
        <x:v>Not checked</x:v>
      </x:c>
      <x:c r="G274" s="6" t="str"/>
      <x:c r="H274" s="6" t="str">
        <x:v>Pending</x:v>
      </x:c>
      <x:c r="I274" s="2" t="str">
        <x:f>IF(AND(N274="material3-native-v4",LEN(TRIM(B274))&gt;0,LEN(TRIM(D274))&gt;0,E274="Confirmed",F274="Pass",LEN(TRIM(G274))&gt;0,O274="Approved",H274="Approved",P274="Yes"),"Yes","No")</x:f>
        <x:v>No</x:v>
      </x:c>
      <x:c r="J274" s="2" t="str">
        <x:v>web supported</x:v>
      </x:c>
      <x:c r="K274" s="2" t="str">
        <x:v>https://github.com/material-components/material-web/blob/cbd34a8921915af94d5ef65c2a69eece41d5b4f3/tokens/_md-comp-fab.scss#L106</x:v>
      </x:c>
      <x:c r="L274" s="2" t="str"/>
      <x:c r="M274" s="2" t="str"/>
      <x:c r="N274" t="str">
        <x:v>material3-native-v4</x:v>
      </x:c>
      <x:c r="O274" t="str">
        <x:v>Pending</x:v>
      </x:c>
      <x:c r="P274" t="str">
        <x:v>No</x:v>
      </x:c>
    </x:row>
    <x:row r="275" ht="20" customHeight="1">
      <x:c r="A275" s="2" t="str">
        <x:v>TM-00274</x:v>
      </x:c>
      <x:c r="B275" s="2" t="str">
        <x:v>--md-fab-tertiary-focus-label-text-color</x:v>
      </x:c>
      <x:c r="C275" s="2" t="str">
        <x:v>comp</x:v>
      </x:c>
      <x:c r="D275" s="6" t="str"/>
      <x:c r="E275" s="6" t="str">
        <x:v>Unmapped</x:v>
      </x:c>
      <x:c r="F275" s="6" t="str">
        <x:v>Not checked</x:v>
      </x:c>
      <x:c r="G275" s="6" t="str"/>
      <x:c r="H275" s="6" t="str">
        <x:v>Pending</x:v>
      </x:c>
      <x:c r="I275" s="2" t="str">
        <x:f>IF(AND(N275="material3-native-v4",LEN(TRIM(B275))&gt;0,LEN(TRIM(D275))&gt;0,E275="Confirmed",F275="Pass",LEN(TRIM(G275))&gt;0,O275="Approved",H275="Approved",P275="Yes"),"Yes","No")</x:f>
        <x:v>No</x:v>
      </x:c>
      <x:c r="J275" s="2" t="str">
        <x:v>web supported</x:v>
      </x:c>
      <x:c r="K275" s="2" t="str">
        <x:v>https://github.com/material-components/material-web/blob/cbd34a8921915af94d5ef65c2a69eece41d5b4f3/tokens/_md-comp-fab.scss#L107</x:v>
      </x:c>
      <x:c r="L275" s="2" t="str"/>
      <x:c r="M275" s="2" t="str"/>
      <x:c r="N275" t="str">
        <x:v>material3-native-v4</x:v>
      </x:c>
      <x:c r="O275" t="str">
        <x:v>Pending</x:v>
      </x:c>
      <x:c r="P275" t="str">
        <x:v>No</x:v>
      </x:c>
    </x:row>
    <x:row r="276" ht="20" customHeight="1">
      <x:c r="A276" s="2" t="str">
        <x:v>TM-00275</x:v>
      </x:c>
      <x:c r="B276" s="2" t="str">
        <x:v>--md-fab-tertiary-hover-icon-color</x:v>
      </x:c>
      <x:c r="C276" s="2" t="str">
        <x:v>comp</x:v>
      </x:c>
      <x:c r="D276" s="6" t="str"/>
      <x:c r="E276" s="6" t="str">
        <x:v>Unmapped</x:v>
      </x:c>
      <x:c r="F276" s="6" t="str">
        <x:v>Not checked</x:v>
      </x:c>
      <x:c r="G276" s="6" t="str"/>
      <x:c r="H276" s="6" t="str">
        <x:v>Pending</x:v>
      </x:c>
      <x:c r="I276" s="2" t="str">
        <x:f>IF(AND(N276="material3-native-v4",LEN(TRIM(B276))&gt;0,LEN(TRIM(D276))&gt;0,E276="Confirmed",F276="Pass",LEN(TRIM(G276))&gt;0,O276="Approved",H276="Approved",P276="Yes"),"Yes","No")</x:f>
        <x:v>No</x:v>
      </x:c>
      <x:c r="J276" s="2" t="str">
        <x:v>web supported</x:v>
      </x:c>
      <x:c r="K276" s="2" t="str">
        <x:v>https://github.com/material-components/material-web/blob/cbd34a8921915af94d5ef65c2a69eece41d5b4f3/tokens/_md-comp-fab.scss#L108</x:v>
      </x:c>
      <x:c r="L276" s="2" t="str"/>
      <x:c r="M276" s="2" t="str"/>
      <x:c r="N276" t="str">
        <x:v>material3-native-v4</x:v>
      </x:c>
      <x:c r="O276" t="str">
        <x:v>Pending</x:v>
      </x:c>
      <x:c r="P276" t="str">
        <x:v>No</x:v>
      </x:c>
    </x:row>
    <x:row r="277" ht="20" customHeight="1">
      <x:c r="A277" s="2" t="str">
        <x:v>TM-00276</x:v>
      </x:c>
      <x:c r="B277" s="2" t="str">
        <x:v>--md-fab-tertiary-hover-label-text-color</x:v>
      </x:c>
      <x:c r="C277" s="2" t="str">
        <x:v>comp</x:v>
      </x:c>
      <x:c r="D277" s="6" t="str"/>
      <x:c r="E277" s="6" t="str">
        <x:v>Unmapped</x:v>
      </x:c>
      <x:c r="F277" s="6" t="str">
        <x:v>Not checked</x:v>
      </x:c>
      <x:c r="G277" s="6" t="str"/>
      <x:c r="H277" s="6" t="str">
        <x:v>Pending</x:v>
      </x:c>
      <x:c r="I277" s="2" t="str">
        <x:f>IF(AND(N277="material3-native-v4",LEN(TRIM(B277))&gt;0,LEN(TRIM(D277))&gt;0,E277="Confirmed",F277="Pass",LEN(TRIM(G277))&gt;0,O277="Approved",H277="Approved",P277="Yes"),"Yes","No")</x:f>
        <x:v>No</x:v>
      </x:c>
      <x:c r="J277" s="2" t="str">
        <x:v>web supported</x:v>
      </x:c>
      <x:c r="K277" s="2" t="str">
        <x:v>https://github.com/material-components/material-web/blob/cbd34a8921915af94d5ef65c2a69eece41d5b4f3/tokens/_md-comp-fab.scss#L109</x:v>
      </x:c>
      <x:c r="L277" s="2" t="str"/>
      <x:c r="M277" s="2" t="str"/>
      <x:c r="N277" t="str">
        <x:v>material3-native-v4</x:v>
      </x:c>
      <x:c r="O277" t="str">
        <x:v>Pending</x:v>
      </x:c>
      <x:c r="P277" t="str">
        <x:v>No</x:v>
      </x:c>
    </x:row>
    <x:row r="278" ht="20" customHeight="1">
      <x:c r="A278" s="2" t="str">
        <x:v>TM-00277</x:v>
      </x:c>
      <x:c r="B278" s="2" t="str">
        <x:v>--md-fab-tertiary-hover-state-layer-color</x:v>
      </x:c>
      <x:c r="C278" s="2" t="str">
        <x:v>comp</x:v>
      </x:c>
      <x:c r="D278" s="6" t="str"/>
      <x:c r="E278" s="6" t="str">
        <x:v>Unmapped</x:v>
      </x:c>
      <x:c r="F278" s="6" t="str">
        <x:v>Not checked</x:v>
      </x:c>
      <x:c r="G278" s="6" t="str"/>
      <x:c r="H278" s="6" t="str">
        <x:v>Pending</x:v>
      </x:c>
      <x:c r="I278" s="2" t="str">
        <x:f>IF(AND(N278="material3-native-v4",LEN(TRIM(B278))&gt;0,LEN(TRIM(D278))&gt;0,E278="Confirmed",F278="Pass",LEN(TRIM(G278))&gt;0,O278="Approved",H278="Approved",P278="Yes"),"Yes","No")</x:f>
        <x:v>No</x:v>
      </x:c>
      <x:c r="J278" s="2" t="str">
        <x:v>web supported</x:v>
      </x:c>
      <x:c r="K278" s="2" t="str">
        <x:v>https://github.com/material-components/material-web/blob/cbd34a8921915af94d5ef65c2a69eece41d5b4f3/tokens/_md-comp-fab.scss#L110</x:v>
      </x:c>
      <x:c r="L278" s="2" t="str"/>
      <x:c r="M278" s="2" t="str"/>
      <x:c r="N278" t="str">
        <x:v>material3-native-v4</x:v>
      </x:c>
      <x:c r="O278" t="str">
        <x:v>Pending</x:v>
      </x:c>
      <x:c r="P278" t="str">
        <x:v>No</x:v>
      </x:c>
    </x:row>
    <x:row r="279" ht="20" customHeight="1">
      <x:c r="A279" s="2" t="str">
        <x:v>TM-00278</x:v>
      </x:c>
      <x:c r="B279" s="2" t="str">
        <x:v>--md-fab-tertiary-icon-color</x:v>
      </x:c>
      <x:c r="C279" s="2" t="str">
        <x:v>comp</x:v>
      </x:c>
      <x:c r="D279" s="6" t="str"/>
      <x:c r="E279" s="6" t="str">
        <x:v>Unmapped</x:v>
      </x:c>
      <x:c r="F279" s="6" t="str">
        <x:v>Not checked</x:v>
      </x:c>
      <x:c r="G279" s="6" t="str"/>
      <x:c r="H279" s="6" t="str">
        <x:v>Pending</x:v>
      </x:c>
      <x:c r="I279" s="2" t="str">
        <x:f>IF(AND(N279="material3-native-v4",LEN(TRIM(B279))&gt;0,LEN(TRIM(D279))&gt;0,E279="Confirmed",F279="Pass",LEN(TRIM(G279))&gt;0,O279="Approved",H279="Approved",P279="Yes"),"Yes","No")</x:f>
        <x:v>No</x:v>
      </x:c>
      <x:c r="J279" s="2" t="str">
        <x:v>web supported</x:v>
      </x:c>
      <x:c r="K279" s="2" t="str">
        <x:v>https://github.com/material-components/material-web/blob/cbd34a8921915af94d5ef65c2a69eece41d5b4f3/tokens/_md-comp-fab.scss#L111</x:v>
      </x:c>
      <x:c r="L279" s="2" t="str"/>
      <x:c r="M279" s="2" t="str"/>
      <x:c r="N279" t="str">
        <x:v>material3-native-v4</x:v>
      </x:c>
      <x:c r="O279" t="str">
        <x:v>Pending</x:v>
      </x:c>
      <x:c r="P279" t="str">
        <x:v>No</x:v>
      </x:c>
    </x:row>
    <x:row r="280" ht="20" customHeight="1">
      <x:c r="A280" s="2" t="str">
        <x:v>TM-00279</x:v>
      </x:c>
      <x:c r="B280" s="2" t="str">
        <x:v>--md-fab-tertiary-label-text-color</x:v>
      </x:c>
      <x:c r="C280" s="2" t="str">
        <x:v>comp</x:v>
      </x:c>
      <x:c r="D280" s="6" t="str"/>
      <x:c r="E280" s="6" t="str">
        <x:v>Unmapped</x:v>
      </x:c>
      <x:c r="F280" s="6" t="str">
        <x:v>Not checked</x:v>
      </x:c>
      <x:c r="G280" s="6" t="str"/>
      <x:c r="H280" s="6" t="str">
        <x:v>Pending</x:v>
      </x:c>
      <x:c r="I280" s="2" t="str">
        <x:f>IF(AND(N280="material3-native-v4",LEN(TRIM(B280))&gt;0,LEN(TRIM(D280))&gt;0,E280="Confirmed",F280="Pass",LEN(TRIM(G280))&gt;0,O280="Approved",H280="Approved",P280="Yes"),"Yes","No")</x:f>
        <x:v>No</x:v>
      </x:c>
      <x:c r="J280" s="2" t="str">
        <x:v>web supported</x:v>
      </x:c>
      <x:c r="K280" s="2" t="str">
        <x:v>https://github.com/material-components/material-web/blob/cbd34a8921915af94d5ef65c2a69eece41d5b4f3/tokens/_md-comp-fab.scss#L112</x:v>
      </x:c>
      <x:c r="L280" s="2" t="str"/>
      <x:c r="M280" s="2" t="str"/>
      <x:c r="N280" t="str">
        <x:v>material3-native-v4</x:v>
      </x:c>
      <x:c r="O280" t="str">
        <x:v>Pending</x:v>
      </x:c>
      <x:c r="P280" t="str">
        <x:v>No</x:v>
      </x:c>
    </x:row>
    <x:row r="281" ht="20" customHeight="1">
      <x:c r="A281" s="2" t="str">
        <x:v>TM-00280</x:v>
      </x:c>
      <x:c r="B281" s="2" t="str">
        <x:v>--md-fab-tertiary-pressed-icon-color</x:v>
      </x:c>
      <x:c r="C281" s="2" t="str">
        <x:v>comp</x:v>
      </x:c>
      <x:c r="D281" s="6" t="str"/>
      <x:c r="E281" s="6" t="str">
        <x:v>Unmapped</x:v>
      </x:c>
      <x:c r="F281" s="6" t="str">
        <x:v>Not checked</x:v>
      </x:c>
      <x:c r="G281" s="6" t="str"/>
      <x:c r="H281" s="6" t="str">
        <x:v>Pending</x:v>
      </x:c>
      <x:c r="I281" s="2" t="str">
        <x:f>IF(AND(N281="material3-native-v4",LEN(TRIM(B281))&gt;0,LEN(TRIM(D281))&gt;0,E281="Confirmed",F281="Pass",LEN(TRIM(G281))&gt;0,O281="Approved",H281="Approved",P281="Yes"),"Yes","No")</x:f>
        <x:v>No</x:v>
      </x:c>
      <x:c r="J281" s="2" t="str">
        <x:v>web supported</x:v>
      </x:c>
      <x:c r="K281" s="2" t="str">
        <x:v>https://github.com/material-components/material-web/blob/cbd34a8921915af94d5ef65c2a69eece41d5b4f3/tokens/_md-comp-fab.scss#L113</x:v>
      </x:c>
      <x:c r="L281" s="2" t="str"/>
      <x:c r="M281" s="2" t="str"/>
      <x:c r="N281" t="str">
        <x:v>material3-native-v4</x:v>
      </x:c>
      <x:c r="O281" t="str">
        <x:v>Pending</x:v>
      </x:c>
      <x:c r="P281" t="str">
        <x:v>No</x:v>
      </x:c>
    </x:row>
    <x:row r="282" ht="20" customHeight="1">
      <x:c r="A282" s="2" t="str">
        <x:v>TM-00281</x:v>
      </x:c>
      <x:c r="B282" s="2" t="str">
        <x:v>--md-fab-tertiary-pressed-label-text-color</x:v>
      </x:c>
      <x:c r="C282" s="2" t="str">
        <x:v>comp</x:v>
      </x:c>
      <x:c r="D282" s="6" t="str"/>
      <x:c r="E282" s="6" t="str">
        <x:v>Unmapped</x:v>
      </x:c>
      <x:c r="F282" s="6" t="str">
        <x:v>Not checked</x:v>
      </x:c>
      <x:c r="G282" s="6" t="str"/>
      <x:c r="H282" s="6" t="str">
        <x:v>Pending</x:v>
      </x:c>
      <x:c r="I282" s="2" t="str">
        <x:f>IF(AND(N282="material3-native-v4",LEN(TRIM(B282))&gt;0,LEN(TRIM(D282))&gt;0,E282="Confirmed",F282="Pass",LEN(TRIM(G282))&gt;0,O282="Approved",H282="Approved",P282="Yes"),"Yes","No")</x:f>
        <x:v>No</x:v>
      </x:c>
      <x:c r="J282" s="2" t="str">
        <x:v>web supported</x:v>
      </x:c>
      <x:c r="K282" s="2" t="str">
        <x:v>https://github.com/material-components/material-web/blob/cbd34a8921915af94d5ef65c2a69eece41d5b4f3/tokens/_md-comp-fab.scss#L114</x:v>
      </x:c>
      <x:c r="L282" s="2" t="str"/>
      <x:c r="M282" s="2" t="str"/>
      <x:c r="N282" t="str">
        <x:v>material3-native-v4</x:v>
      </x:c>
      <x:c r="O282" t="str">
        <x:v>Pending</x:v>
      </x:c>
      <x:c r="P282" t="str">
        <x:v>No</x:v>
      </x:c>
    </x:row>
    <x:row r="283" ht="20" customHeight="1">
      <x:c r="A283" s="2" t="str">
        <x:v>TM-00282</x:v>
      </x:c>
      <x:c r="B283" s="2" t="str">
        <x:v>--md-fab-tertiary-pressed-state-layer-color</x:v>
      </x:c>
      <x:c r="C283" s="2" t="str">
        <x:v>comp</x:v>
      </x:c>
      <x:c r="D283" s="6" t="str"/>
      <x:c r="E283" s="6" t="str">
        <x:v>Unmapped</x:v>
      </x:c>
      <x:c r="F283" s="6" t="str">
        <x:v>Not checked</x:v>
      </x:c>
      <x:c r="G283" s="6" t="str"/>
      <x:c r="H283" s="6" t="str">
        <x:v>Pending</x:v>
      </x:c>
      <x:c r="I283" s="2" t="str">
        <x:f>IF(AND(N283="material3-native-v4",LEN(TRIM(B283))&gt;0,LEN(TRIM(D283))&gt;0,E283="Confirmed",F283="Pass",LEN(TRIM(G283))&gt;0,O283="Approved",H283="Approved",P283="Yes"),"Yes","No")</x:f>
        <x:v>No</x:v>
      </x:c>
      <x:c r="J283" s="2" t="str">
        <x:v>web supported</x:v>
      </x:c>
      <x:c r="K283" s="2" t="str">
        <x:v>https://github.com/material-components/material-web/blob/cbd34a8921915af94d5ef65c2a69eece41d5b4f3/tokens/_md-comp-fab.scss#L115</x:v>
      </x:c>
      <x:c r="L283" s="2" t="str"/>
      <x:c r="M283" s="2" t="str"/>
      <x:c r="N283" t="str">
        <x:v>material3-native-v4</x:v>
      </x:c>
      <x:c r="O283" t="str">
        <x:v>Pending</x:v>
      </x:c>
      <x:c r="P283" t="str">
        <x:v>No</x:v>
      </x:c>
    </x:row>
    <x:row r="284" ht="20" customHeight="1">
      <x:c r="A284" s="2" t="str">
        <x:v>TM-00283</x:v>
      </x:c>
      <x:c r="B284" s="2" t="str">
        <x:v>--md-filled-button-container-color</x:v>
      </x:c>
      <x:c r="C284" s="2" t="str">
        <x:v>comp</x:v>
      </x:c>
      <x:c r="D284" s="6" t="str"/>
      <x:c r="E284" s="6" t="str">
        <x:v>Unmapped</x:v>
      </x:c>
      <x:c r="F284" s="6" t="str">
        <x:v>Not checked</x:v>
      </x:c>
      <x:c r="G284" s="6" t="str"/>
      <x:c r="H284" s="6" t="str">
        <x:v>Pending</x:v>
      </x:c>
      <x:c r="I284" s="2" t="str">
        <x:f>IF(AND(N284="material3-native-v4",LEN(TRIM(B284))&gt;0,LEN(TRIM(D284))&gt;0,E284="Confirmed",F284="Pass",LEN(TRIM(G284))&gt;0,O284="Approved",H284="Approved",P284="Yes"),"Yes","No")</x:f>
        <x:v>No</x:v>
      </x:c>
      <x:c r="J284" s="2" t="str">
        <x:v>web supported</x:v>
      </x:c>
      <x:c r="K284" s="2" t="str">
        <x:v>https://github.com/material-components/material-web/blob/cbd34a8921915af94d5ef65c2a69eece41d5b4f3/tokens/_md-comp-filled-button.scss#L23</x:v>
      </x:c>
      <x:c r="L284" s="2" t="str"/>
      <x:c r="M284" s="2" t="str"/>
      <x:c r="N284" t="str">
        <x:v>material3-native-v4</x:v>
      </x:c>
      <x:c r="O284" t="str">
        <x:v>Pending</x:v>
      </x:c>
      <x:c r="P284" t="str">
        <x:v>No</x:v>
      </x:c>
    </x:row>
    <x:row r="285" ht="20" customHeight="1">
      <x:c r="A285" s="2" t="str">
        <x:v>TM-00284</x:v>
      </x:c>
      <x:c r="B285" s="2" t="str">
        <x:v>--md-filled-button-container-elevation</x:v>
      </x:c>
      <x:c r="C285" s="2" t="str">
        <x:v>comp</x:v>
      </x:c>
      <x:c r="D285" s="6" t="str"/>
      <x:c r="E285" s="6" t="str">
        <x:v>Unmapped</x:v>
      </x:c>
      <x:c r="F285" s="6" t="str">
        <x:v>Not checked</x:v>
      </x:c>
      <x:c r="G285" s="6" t="str"/>
      <x:c r="H285" s="6" t="str">
        <x:v>Pending</x:v>
      </x:c>
      <x:c r="I285" s="2" t="str">
        <x:f>IF(AND(N285="material3-native-v4",LEN(TRIM(B285))&gt;0,LEN(TRIM(D285))&gt;0,E285="Confirmed",F285="Pass",LEN(TRIM(G285))&gt;0,O285="Approved",H285="Approved",P285="Yes"),"Yes","No")</x:f>
        <x:v>No</x:v>
      </x:c>
      <x:c r="J285" s="2" t="str">
        <x:v>web supported</x:v>
      </x:c>
      <x:c r="K285" s="2" t="str">
        <x:v>https://github.com/material-components/material-web/blob/cbd34a8921915af94d5ef65c2a69eece41d5b4f3/tokens/_md-comp-filled-button.scss#L24</x:v>
      </x:c>
      <x:c r="L285" s="2" t="str"/>
      <x:c r="M285" s="2" t="str"/>
      <x:c r="N285" t="str">
        <x:v>material3-native-v4</x:v>
      </x:c>
      <x:c r="O285" t="str">
        <x:v>Pending</x:v>
      </x:c>
      <x:c r="P285" t="str">
        <x:v>No</x:v>
      </x:c>
    </x:row>
    <x:row r="286" ht="20" customHeight="1">
      <x:c r="A286" s="2" t="str">
        <x:v>TM-00285</x:v>
      </x:c>
      <x:c r="B286" s="2" t="str">
        <x:v>--md-filled-button-container-height</x:v>
      </x:c>
      <x:c r="C286" s="2" t="str">
        <x:v>comp</x:v>
      </x:c>
      <x:c r="D286" s="6" t="str">
        <x:v>material3ComponentGeometry.filled-button.container-height</x:v>
      </x:c>
      <x:c r="E286" s="6" t="str">
        <x:v>Candidate</x:v>
      </x:c>
      <x:c r="F286" s="6" t="str">
        <x:v>Pinned source/layout reference; component emission pending</x:v>
      </x:c>
      <x:c r="G286" s="6" t="str">
        <x:v>packages/themes/material3/src/material3SpatialSource.json @ b8feac14b824</x:v>
      </x:c>
      <x:c r="H286" s="6" t="str">
        <x:v>Pending</x:v>
      </x:c>
      <x:c r="I286" s="2" t="str">
        <x:f>IF(AND(N286="material3-native-v4",LEN(TRIM(B286))&gt;0,LEN(TRIM(D286))&gt;0,E286="Confirmed",F286="Pass",LEN(TRIM(G286))&gt;0,O286="Approved",H286="Approved",P286="Yes"),"Yes","No")</x:f>
        <x:v>No</x:v>
      </x:c>
      <x:c r="J286" s="2" t="str">
        <x:v>web supported</x:v>
      </x:c>
      <x:c r="K286" s="2" t="str">
        <x:v>https://github.com/material-components/material-web/blob/cbd34a8921915af94d5ef65c2a69eece41d5b4f3/tokens/_md-comp-filled-button.scss#L25</x:v>
      </x:c>
      <x:c r="L286" s="2" t="str">
        <x:v>packages/themes/material3/src/material3Spatial.ts</x:v>
      </x:c>
      <x:c r="M286" s="2" t="str">
        <x:v>Material Web component CSS value 40px; no system spacing/density role. Map actual Astryx component geometry and targets in its component story.</x:v>
      </x:c>
      <x:c r="N286" t="str">
        <x:v>material3-native-v4</x:v>
      </x:c>
      <x:c r="O286" t="str">
        <x:v>Pending</x:v>
      </x:c>
      <x:c r="P286" t="str">
        <x:v>No</x:v>
      </x:c>
    </x:row>
    <x:row r="287" ht="20" customHeight="1">
      <x:c r="A287" s="2" t="str">
        <x:v>TM-00286</x:v>
      </x:c>
      <x:c r="B287" s="2" t="str">
        <x:v>--md-filled-button-container-shadow-color</x:v>
      </x:c>
      <x:c r="C287" s="2" t="str">
        <x:v>comp</x:v>
      </x:c>
      <x:c r="D287" s="6" t="str"/>
      <x:c r="E287" s="6" t="str">
        <x:v>Unmapped</x:v>
      </x:c>
      <x:c r="F287" s="6" t="str">
        <x:v>Not checked</x:v>
      </x:c>
      <x:c r="G287" s="6" t="str"/>
      <x:c r="H287" s="6" t="str">
        <x:v>Pending</x:v>
      </x:c>
      <x:c r="I287" s="2" t="str">
        <x:f>IF(AND(N287="material3-native-v4",LEN(TRIM(B287))&gt;0,LEN(TRIM(D287))&gt;0,E287="Confirmed",F287="Pass",LEN(TRIM(G287))&gt;0,O287="Approved",H287="Approved",P287="Yes"),"Yes","No")</x:f>
        <x:v>No</x:v>
      </x:c>
      <x:c r="J287" s="2" t="str">
        <x:v>web supported</x:v>
      </x:c>
      <x:c r="K287" s="2" t="str">
        <x:v>https://github.com/material-components/material-web/blob/cbd34a8921915af94d5ef65c2a69eece41d5b4f3/tokens/_md-comp-filled-button.scss#L26</x:v>
      </x:c>
      <x:c r="L287" s="2" t="str"/>
      <x:c r="M287" s="2" t="str"/>
      <x:c r="N287" t="str">
        <x:v>material3-native-v4</x:v>
      </x:c>
      <x:c r="O287" t="str">
        <x:v>Pending</x:v>
      </x:c>
      <x:c r="P287" t="str">
        <x:v>No</x:v>
      </x:c>
    </x:row>
    <x:row r="288" ht="20" customHeight="1">
      <x:c r="A288" s="2" t="str">
        <x:v>TM-00287</x:v>
      </x:c>
      <x:c r="B288" s="2" t="str">
        <x:v>--md-filled-button-container-shape</x:v>
      </x:c>
      <x:c r="C288" s="2" t="str">
        <x:v>comp</x:v>
      </x:c>
      <x:c r="D288" s="6" t="str"/>
      <x:c r="E288" s="6" t="str">
        <x:v>Unmapped</x:v>
      </x:c>
      <x:c r="F288" s="6" t="str">
        <x:v>Not checked</x:v>
      </x:c>
      <x:c r="G288" s="6" t="str"/>
      <x:c r="H288" s="6" t="str">
        <x:v>Pending</x:v>
      </x:c>
      <x:c r="I288" s="2" t="str">
        <x:f>IF(AND(N288="material3-native-v4",LEN(TRIM(B288))&gt;0,LEN(TRIM(D288))&gt;0,E288="Confirmed",F288="Pass",LEN(TRIM(G288))&gt;0,O288="Approved",H288="Approved",P288="Yes"),"Yes","No")</x:f>
        <x:v>No</x:v>
      </x:c>
      <x:c r="J288" s="2" t="str">
        <x:v>web supported</x:v>
      </x:c>
      <x:c r="K288" s="2" t="str">
        <x:v>https://github.com/material-components/material-web/blob/cbd34a8921915af94d5ef65c2a69eece41d5b4f3/tokens/_md-comp-filled-button.scss#L27</x:v>
      </x:c>
      <x:c r="L288" s="2" t="str"/>
      <x:c r="M288" s="2" t="str"/>
      <x:c r="N288" t="str">
        <x:v>material3-native-v4</x:v>
      </x:c>
      <x:c r="O288" t="str">
        <x:v>Pending</x:v>
      </x:c>
      <x:c r="P288" t="str">
        <x:v>No</x:v>
      </x:c>
    </x:row>
    <x:row r="289" ht="20" customHeight="1">
      <x:c r="A289" s="2" t="str">
        <x:v>TM-00288</x:v>
      </x:c>
      <x:c r="B289" s="2" t="str">
        <x:v>--md-filled-button-container-shape-end-end</x:v>
      </x:c>
      <x:c r="C289" s="2" t="str">
        <x:v>comp</x:v>
      </x:c>
      <x:c r="D289" s="6" t="str"/>
      <x:c r="E289" s="6" t="str">
        <x:v>Unmapped</x:v>
      </x:c>
      <x:c r="F289" s="6" t="str">
        <x:v>Not checked</x:v>
      </x:c>
      <x:c r="G289" s="6" t="str"/>
      <x:c r="H289" s="6" t="str">
        <x:v>Pending</x:v>
      </x:c>
      <x:c r="I289" s="2" t="str">
        <x:f>IF(AND(N289="material3-native-v4",LEN(TRIM(B289))&gt;0,LEN(TRIM(D289))&gt;0,E289="Confirmed",F289="Pass",LEN(TRIM(G289))&gt;0,O289="Approved",H289="Approved",P289="Yes"),"Yes","No")</x:f>
        <x:v>No</x:v>
      </x:c>
      <x:c r="J289" s="2" t="str">
        <x:v>web supported</x:v>
      </x:c>
      <x:c r="K289" s="2" t="str">
        <x:v>https://github.com/material-components/material-web/blob/cbd34a8921915af94d5ef65c2a69eece41d5b4f3/tokens/_md-comp-filled-button.scss#L28</x:v>
      </x:c>
      <x:c r="L289" s="2" t="str"/>
      <x:c r="M289" s="2" t="str"/>
      <x:c r="N289" t="str">
        <x:v>material3-native-v4</x:v>
      </x:c>
      <x:c r="O289" t="str">
        <x:v>Pending</x:v>
      </x:c>
      <x:c r="P289" t="str">
        <x:v>No</x:v>
      </x:c>
    </x:row>
    <x:row r="290" ht="20" customHeight="1">
      <x:c r="A290" s="2" t="str">
        <x:v>TM-00289</x:v>
      </x:c>
      <x:c r="B290" s="2" t="str">
        <x:v>--md-filled-button-container-shape-end-start</x:v>
      </x:c>
      <x:c r="C290" s="2" t="str">
        <x:v>comp</x:v>
      </x:c>
      <x:c r="D290" s="6" t="str"/>
      <x:c r="E290" s="6" t="str">
        <x:v>Unmapped</x:v>
      </x:c>
      <x:c r="F290" s="6" t="str">
        <x:v>Not checked</x:v>
      </x:c>
      <x:c r="G290" s="6" t="str"/>
      <x:c r="H290" s="6" t="str">
        <x:v>Pending</x:v>
      </x:c>
      <x:c r="I290" s="2" t="str">
        <x:f>IF(AND(N290="material3-native-v4",LEN(TRIM(B290))&gt;0,LEN(TRIM(D290))&gt;0,E290="Confirmed",F290="Pass",LEN(TRIM(G290))&gt;0,O290="Approved",H290="Approved",P290="Yes"),"Yes","No")</x:f>
        <x:v>No</x:v>
      </x:c>
      <x:c r="J290" s="2" t="str">
        <x:v>web supported</x:v>
      </x:c>
      <x:c r="K290" s="2" t="str">
        <x:v>https://github.com/material-components/material-web/blob/cbd34a8921915af94d5ef65c2a69eece41d5b4f3/tokens/_md-comp-filled-button.scss#L29</x:v>
      </x:c>
      <x:c r="L290" s="2" t="str"/>
      <x:c r="M290" s="2" t="str"/>
      <x:c r="N290" t="str">
        <x:v>material3-native-v4</x:v>
      </x:c>
      <x:c r="O290" t="str">
        <x:v>Pending</x:v>
      </x:c>
      <x:c r="P290" t="str">
        <x:v>No</x:v>
      </x:c>
    </x:row>
    <x:row r="291" ht="20" customHeight="1">
      <x:c r="A291" s="2" t="str">
        <x:v>TM-00290</x:v>
      </x:c>
      <x:c r="B291" s="2" t="str">
        <x:v>--md-filled-button-container-shape-start-end</x:v>
      </x:c>
      <x:c r="C291" s="2" t="str">
        <x:v>comp</x:v>
      </x:c>
      <x:c r="D291" s="6" t="str"/>
      <x:c r="E291" s="6" t="str">
        <x:v>Unmapped</x:v>
      </x:c>
      <x:c r="F291" s="6" t="str">
        <x:v>Not checked</x:v>
      </x:c>
      <x:c r="G291" s="6" t="str"/>
      <x:c r="H291" s="6" t="str">
        <x:v>Pending</x:v>
      </x:c>
      <x:c r="I291" s="2" t="str">
        <x:f>IF(AND(N291="material3-native-v4",LEN(TRIM(B291))&gt;0,LEN(TRIM(D291))&gt;0,E291="Confirmed",F291="Pass",LEN(TRIM(G291))&gt;0,O291="Approved",H291="Approved",P291="Yes"),"Yes","No")</x:f>
        <x:v>No</x:v>
      </x:c>
      <x:c r="J291" s="2" t="str">
        <x:v>web supported</x:v>
      </x:c>
      <x:c r="K291" s="2" t="str">
        <x:v>https://github.com/material-components/material-web/blob/cbd34a8921915af94d5ef65c2a69eece41d5b4f3/tokens/_md-comp-filled-button.scss#L30</x:v>
      </x:c>
      <x:c r="L291" s="2" t="str"/>
      <x:c r="M291" s="2" t="str"/>
      <x:c r="N291" t="str">
        <x:v>material3-native-v4</x:v>
      </x:c>
      <x:c r="O291" t="str">
        <x:v>Pending</x:v>
      </x:c>
      <x:c r="P291" t="str">
        <x:v>No</x:v>
      </x:c>
    </x:row>
    <x:row r="292" ht="20" customHeight="1">
      <x:c r="A292" s="2" t="str">
        <x:v>TM-00291</x:v>
      </x:c>
      <x:c r="B292" s="2" t="str">
        <x:v>--md-filled-button-container-shape-start-start</x:v>
      </x:c>
      <x:c r="C292" s="2" t="str">
        <x:v>comp</x:v>
      </x:c>
      <x:c r="D292" s="6" t="str"/>
      <x:c r="E292" s="6" t="str">
        <x:v>Unmapped</x:v>
      </x:c>
      <x:c r="F292" s="6" t="str">
        <x:v>Not checked</x:v>
      </x:c>
      <x:c r="G292" s="6" t="str"/>
      <x:c r="H292" s="6" t="str">
        <x:v>Pending</x:v>
      </x:c>
      <x:c r="I292" s="2" t="str">
        <x:f>IF(AND(N292="material3-native-v4",LEN(TRIM(B292))&gt;0,LEN(TRIM(D292))&gt;0,E292="Confirmed",F292="Pass",LEN(TRIM(G292))&gt;0,O292="Approved",H292="Approved",P292="Yes"),"Yes","No")</x:f>
        <x:v>No</x:v>
      </x:c>
      <x:c r="J292" s="2" t="str">
        <x:v>web supported</x:v>
      </x:c>
      <x:c r="K292" s="2" t="str">
        <x:v>https://github.com/material-components/material-web/blob/cbd34a8921915af94d5ef65c2a69eece41d5b4f3/tokens/_md-comp-filled-button.scss#L31</x:v>
      </x:c>
      <x:c r="L292" s="2" t="str"/>
      <x:c r="M292" s="2" t="str"/>
      <x:c r="N292" t="str">
        <x:v>material3-native-v4</x:v>
      </x:c>
      <x:c r="O292" t="str">
        <x:v>Pending</x:v>
      </x:c>
      <x:c r="P292" t="str">
        <x:v>No</x:v>
      </x:c>
    </x:row>
    <x:row r="293" ht="20" customHeight="1">
      <x:c r="A293" s="2" t="str">
        <x:v>TM-00292</x:v>
      </x:c>
      <x:c r="B293" s="2" t="str">
        <x:v>--md-filled-button-disabled-container-color</x:v>
      </x:c>
      <x:c r="C293" s="2" t="str">
        <x:v>comp</x:v>
      </x:c>
      <x:c r="D293" s="6" t="str"/>
      <x:c r="E293" s="6" t="str">
        <x:v>Unmapped</x:v>
      </x:c>
      <x:c r="F293" s="6" t="str">
        <x:v>Not checked</x:v>
      </x:c>
      <x:c r="G293" s="6" t="str"/>
      <x:c r="H293" s="6" t="str">
        <x:v>Pending</x:v>
      </x:c>
      <x:c r="I293" s="2" t="str">
        <x:f>IF(AND(N293="material3-native-v4",LEN(TRIM(B293))&gt;0,LEN(TRIM(D293))&gt;0,E293="Confirmed",F293="Pass",LEN(TRIM(G293))&gt;0,O293="Approved",H293="Approved",P293="Yes"),"Yes","No")</x:f>
        <x:v>No</x:v>
      </x:c>
      <x:c r="J293" s="2" t="str">
        <x:v>web supported</x:v>
      </x:c>
      <x:c r="K293" s="2" t="str">
        <x:v>https://github.com/material-components/material-web/blob/cbd34a8921915af94d5ef65c2a69eece41d5b4f3/tokens/_md-comp-filled-button.scss#L32</x:v>
      </x:c>
      <x:c r="L293" s="2" t="str"/>
      <x:c r="M293" s="2" t="str"/>
      <x:c r="N293" t="str">
        <x:v>material3-native-v4</x:v>
      </x:c>
      <x:c r="O293" t="str">
        <x:v>Pending</x:v>
      </x:c>
      <x:c r="P293" t="str">
        <x:v>No</x:v>
      </x:c>
    </x:row>
    <x:row r="294" ht="20" customHeight="1">
      <x:c r="A294" s="2" t="str">
        <x:v>TM-00293</x:v>
      </x:c>
      <x:c r="B294" s="2" t="str">
        <x:v>--md-filled-button-disabled-container-elevation</x:v>
      </x:c>
      <x:c r="C294" s="2" t="str">
        <x:v>comp</x:v>
      </x:c>
      <x:c r="D294" s="6" t="str"/>
      <x:c r="E294" s="6" t="str">
        <x:v>Unmapped</x:v>
      </x:c>
      <x:c r="F294" s="6" t="str">
        <x:v>Not checked</x:v>
      </x:c>
      <x:c r="G294" s="6" t="str"/>
      <x:c r="H294" s="6" t="str">
        <x:v>Pending</x:v>
      </x:c>
      <x:c r="I294" s="2" t="str">
        <x:f>IF(AND(N294="material3-native-v4",LEN(TRIM(B294))&gt;0,LEN(TRIM(D294))&gt;0,E294="Confirmed",F294="Pass",LEN(TRIM(G294))&gt;0,O294="Approved",H294="Approved",P294="Yes"),"Yes","No")</x:f>
        <x:v>No</x:v>
      </x:c>
      <x:c r="J294" s="2" t="str">
        <x:v>web supported</x:v>
      </x:c>
      <x:c r="K294" s="2" t="str">
        <x:v>https://github.com/material-components/material-web/blob/cbd34a8921915af94d5ef65c2a69eece41d5b4f3/tokens/_md-comp-filled-button.scss#L33</x:v>
      </x:c>
      <x:c r="L294" s="2" t="str"/>
      <x:c r="M294" s="2" t="str"/>
      <x:c r="N294" t="str">
        <x:v>material3-native-v4</x:v>
      </x:c>
      <x:c r="O294" t="str">
        <x:v>Pending</x:v>
      </x:c>
      <x:c r="P294" t="str">
        <x:v>No</x:v>
      </x:c>
    </x:row>
    <x:row r="295" ht="20" customHeight="1">
      <x:c r="A295" s="2" t="str">
        <x:v>TM-00294</x:v>
      </x:c>
      <x:c r="B295" s="2" t="str">
        <x:v>--md-filled-button-disabled-container-opacity</x:v>
      </x:c>
      <x:c r="C295" s="2" t="str">
        <x:v>comp</x:v>
      </x:c>
      <x:c r="D295" s="6" t="str"/>
      <x:c r="E295" s="6" t="str">
        <x:v>Unmapped</x:v>
      </x:c>
      <x:c r="F295" s="6" t="str">
        <x:v>Not checked</x:v>
      </x:c>
      <x:c r="G295" s="6" t="str"/>
      <x:c r="H295" s="6" t="str">
        <x:v>Pending</x:v>
      </x:c>
      <x:c r="I295" s="2" t="str">
        <x:f>IF(AND(N295="material3-native-v4",LEN(TRIM(B295))&gt;0,LEN(TRIM(D295))&gt;0,E295="Confirmed",F295="Pass",LEN(TRIM(G295))&gt;0,O295="Approved",H295="Approved",P295="Yes"),"Yes","No")</x:f>
        <x:v>No</x:v>
      </x:c>
      <x:c r="J295" s="2" t="str">
        <x:v>web supported</x:v>
      </x:c>
      <x:c r="K295" s="2" t="str">
        <x:v>https://github.com/material-components/material-web/blob/cbd34a8921915af94d5ef65c2a69eece41d5b4f3/tokens/_md-comp-filled-button.scss#L34</x:v>
      </x:c>
      <x:c r="L295" s="2" t="str"/>
      <x:c r="M295" s="2" t="str"/>
      <x:c r="N295" t="str">
        <x:v>material3-native-v4</x:v>
      </x:c>
      <x:c r="O295" t="str">
        <x:v>Pending</x:v>
      </x:c>
      <x:c r="P295" t="str">
        <x:v>No</x:v>
      </x:c>
    </x:row>
    <x:row r="296" ht="20" customHeight="1">
      <x:c r="A296" s="2" t="str">
        <x:v>TM-00295</x:v>
      </x:c>
      <x:c r="B296" s="2" t="str">
        <x:v>--md-filled-button-disabled-icon-color</x:v>
      </x:c>
      <x:c r="C296" s="2" t="str">
        <x:v>comp</x:v>
      </x:c>
      <x:c r="D296" s="6" t="str"/>
      <x:c r="E296" s="6" t="str">
        <x:v>Unmapped</x:v>
      </x:c>
      <x:c r="F296" s="6" t="str">
        <x:v>Not checked</x:v>
      </x:c>
      <x:c r="G296" s="6" t="str"/>
      <x:c r="H296" s="6" t="str">
        <x:v>Pending</x:v>
      </x:c>
      <x:c r="I296" s="2" t="str">
        <x:f>IF(AND(N296="material3-native-v4",LEN(TRIM(B296))&gt;0,LEN(TRIM(D296))&gt;0,E296="Confirmed",F296="Pass",LEN(TRIM(G296))&gt;0,O296="Approved",H296="Approved",P296="Yes"),"Yes","No")</x:f>
        <x:v>No</x:v>
      </x:c>
      <x:c r="J296" s="2" t="str">
        <x:v>web supported</x:v>
      </x:c>
      <x:c r="K296" s="2" t="str">
        <x:v>https://github.com/material-components/material-web/blob/cbd34a8921915af94d5ef65c2a69eece41d5b4f3/tokens/_md-comp-filled-button.scss#L35</x:v>
      </x:c>
      <x:c r="L296" s="2" t="str"/>
      <x:c r="M296" s="2" t="str"/>
      <x:c r="N296" t="str">
        <x:v>material3-native-v4</x:v>
      </x:c>
      <x:c r="O296" t="str">
        <x:v>Pending</x:v>
      </x:c>
      <x:c r="P296" t="str">
        <x:v>No</x:v>
      </x:c>
    </x:row>
    <x:row r="297" ht="20" customHeight="1">
      <x:c r="A297" s="2" t="str">
        <x:v>TM-00296</x:v>
      </x:c>
      <x:c r="B297" s="2" t="str">
        <x:v>--md-filled-button-disabled-icon-opacity</x:v>
      </x:c>
      <x:c r="C297" s="2" t="str">
        <x:v>comp</x:v>
      </x:c>
      <x:c r="D297" s="6" t="str"/>
      <x:c r="E297" s="6" t="str">
        <x:v>Unmapped</x:v>
      </x:c>
      <x:c r="F297" s="6" t="str">
        <x:v>Not checked</x:v>
      </x:c>
      <x:c r="G297" s="6" t="str"/>
      <x:c r="H297" s="6" t="str">
        <x:v>Pending</x:v>
      </x:c>
      <x:c r="I297" s="2" t="str">
        <x:f>IF(AND(N297="material3-native-v4",LEN(TRIM(B297))&gt;0,LEN(TRIM(D297))&gt;0,E297="Confirmed",F297="Pass",LEN(TRIM(G297))&gt;0,O297="Approved",H297="Approved",P297="Yes"),"Yes","No")</x:f>
        <x:v>No</x:v>
      </x:c>
      <x:c r="J297" s="2" t="str">
        <x:v>web supported</x:v>
      </x:c>
      <x:c r="K297" s="2" t="str">
        <x:v>https://github.com/material-components/material-web/blob/cbd34a8921915af94d5ef65c2a69eece41d5b4f3/tokens/_md-comp-filled-button.scss#L36</x:v>
      </x:c>
      <x:c r="L297" s="2" t="str"/>
      <x:c r="M297" s="2" t="str"/>
      <x:c r="N297" t="str">
        <x:v>material3-native-v4</x:v>
      </x:c>
      <x:c r="O297" t="str">
        <x:v>Pending</x:v>
      </x:c>
      <x:c r="P297" t="str">
        <x:v>No</x:v>
      </x:c>
    </x:row>
    <x:row r="298" ht="20" customHeight="1">
      <x:c r="A298" s="2" t="str">
        <x:v>TM-00297</x:v>
      </x:c>
      <x:c r="B298" s="2" t="str">
        <x:v>--md-filled-button-disabled-label-text-color</x:v>
      </x:c>
      <x:c r="C298" s="2" t="str">
        <x:v>comp</x:v>
      </x:c>
      <x:c r="D298" s="6" t="str"/>
      <x:c r="E298" s="6" t="str">
        <x:v>Unmapped</x:v>
      </x:c>
      <x:c r="F298" s="6" t="str">
        <x:v>Not checked</x:v>
      </x:c>
      <x:c r="G298" s="6" t="str"/>
      <x:c r="H298" s="6" t="str">
        <x:v>Pending</x:v>
      </x:c>
      <x:c r="I298" s="2" t="str">
        <x:f>IF(AND(N298="material3-native-v4",LEN(TRIM(B298))&gt;0,LEN(TRIM(D298))&gt;0,E298="Confirmed",F298="Pass",LEN(TRIM(G298))&gt;0,O298="Approved",H298="Approved",P298="Yes"),"Yes","No")</x:f>
        <x:v>No</x:v>
      </x:c>
      <x:c r="J298" s="2" t="str">
        <x:v>web supported</x:v>
      </x:c>
      <x:c r="K298" s="2" t="str">
        <x:v>https://github.com/material-components/material-web/blob/cbd34a8921915af94d5ef65c2a69eece41d5b4f3/tokens/_md-comp-filled-button.scss#L37</x:v>
      </x:c>
      <x:c r="L298" s="2" t="str"/>
      <x:c r="M298" s="2" t="str"/>
      <x:c r="N298" t="str">
        <x:v>material3-native-v4</x:v>
      </x:c>
      <x:c r="O298" t="str">
        <x:v>Pending</x:v>
      </x:c>
      <x:c r="P298" t="str">
        <x:v>No</x:v>
      </x:c>
    </x:row>
    <x:row r="299" ht="20" customHeight="1">
      <x:c r="A299" s="2" t="str">
        <x:v>TM-00298</x:v>
      </x:c>
      <x:c r="B299" s="2" t="str">
        <x:v>--md-filled-button-disabled-label-text-opacity</x:v>
      </x:c>
      <x:c r="C299" s="2" t="str">
        <x:v>comp</x:v>
      </x:c>
      <x:c r="D299" s="6" t="str"/>
      <x:c r="E299" s="6" t="str">
        <x:v>Unmapped</x:v>
      </x:c>
      <x:c r="F299" s="6" t="str">
        <x:v>Not checked</x:v>
      </x:c>
      <x:c r="G299" s="6" t="str"/>
      <x:c r="H299" s="6" t="str">
        <x:v>Pending</x:v>
      </x:c>
      <x:c r="I299" s="2" t="str">
        <x:f>IF(AND(N299="material3-native-v4",LEN(TRIM(B299))&gt;0,LEN(TRIM(D299))&gt;0,E299="Confirmed",F299="Pass",LEN(TRIM(G299))&gt;0,O299="Approved",H299="Approved",P299="Yes"),"Yes","No")</x:f>
        <x:v>No</x:v>
      </x:c>
      <x:c r="J299" s="2" t="str">
        <x:v>web supported</x:v>
      </x:c>
      <x:c r="K299" s="2" t="str">
        <x:v>https://github.com/material-components/material-web/blob/cbd34a8921915af94d5ef65c2a69eece41d5b4f3/tokens/_md-comp-filled-button.scss#L38</x:v>
      </x:c>
      <x:c r="L299" s="2" t="str"/>
      <x:c r="M299" s="2" t="str"/>
      <x:c r="N299" t="str">
        <x:v>material3-native-v4</x:v>
      </x:c>
      <x:c r="O299" t="str">
        <x:v>Pending</x:v>
      </x:c>
      <x:c r="P299" t="str">
        <x:v>No</x:v>
      </x:c>
    </x:row>
    <x:row r="300" ht="20" customHeight="1">
      <x:c r="A300" s="2" t="str">
        <x:v>TM-00299</x:v>
      </x:c>
      <x:c r="B300" s="2" t="str">
        <x:v>--md-filled-button-focus-container-elevation</x:v>
      </x:c>
      <x:c r="C300" s="2" t="str">
        <x:v>comp</x:v>
      </x:c>
      <x:c r="D300" s="6" t="str"/>
      <x:c r="E300" s="6" t="str">
        <x:v>Unmapped</x:v>
      </x:c>
      <x:c r="F300" s="6" t="str">
        <x:v>Not checked</x:v>
      </x:c>
      <x:c r="G300" s="6" t="str"/>
      <x:c r="H300" s="6" t="str">
        <x:v>Pending</x:v>
      </x:c>
      <x:c r="I300" s="2" t="str">
        <x:f>IF(AND(N300="material3-native-v4",LEN(TRIM(B300))&gt;0,LEN(TRIM(D300))&gt;0,E300="Confirmed",F300="Pass",LEN(TRIM(G300))&gt;0,O300="Approved",H300="Approved",P300="Yes"),"Yes","No")</x:f>
        <x:v>No</x:v>
      </x:c>
      <x:c r="J300" s="2" t="str">
        <x:v>web supported</x:v>
      </x:c>
      <x:c r="K300" s="2" t="str">
        <x:v>https://github.com/material-components/material-web/blob/cbd34a8921915af94d5ef65c2a69eece41d5b4f3/tokens/_md-comp-filled-button.scss#L39</x:v>
      </x:c>
      <x:c r="L300" s="2" t="str"/>
      <x:c r="M300" s="2" t="str"/>
      <x:c r="N300" t="str">
        <x:v>material3-native-v4</x:v>
      </x:c>
      <x:c r="O300" t="str">
        <x:v>Pending</x:v>
      </x:c>
      <x:c r="P300" t="str">
        <x:v>No</x:v>
      </x:c>
    </x:row>
    <x:row r="301" ht="20" customHeight="1">
      <x:c r="A301" s="2" t="str">
        <x:v>TM-00300</x:v>
      </x:c>
      <x:c r="B301" s="2" t="str">
        <x:v>--md-filled-button-focus-icon-color</x:v>
      </x:c>
      <x:c r="C301" s="2" t="str">
        <x:v>comp</x:v>
      </x:c>
      <x:c r="D301" s="6" t="str"/>
      <x:c r="E301" s="6" t="str">
        <x:v>Unmapped</x:v>
      </x:c>
      <x:c r="F301" s="6" t="str">
        <x:v>Not checked</x:v>
      </x:c>
      <x:c r="G301" s="6" t="str"/>
      <x:c r="H301" s="6" t="str">
        <x:v>Pending</x:v>
      </x:c>
      <x:c r="I301" s="2" t="str">
        <x:f>IF(AND(N301="material3-native-v4",LEN(TRIM(B301))&gt;0,LEN(TRIM(D301))&gt;0,E301="Confirmed",F301="Pass",LEN(TRIM(G301))&gt;0,O301="Approved",H301="Approved",P301="Yes"),"Yes","No")</x:f>
        <x:v>No</x:v>
      </x:c>
      <x:c r="J301" s="2" t="str">
        <x:v>web supported</x:v>
      </x:c>
      <x:c r="K301" s="2" t="str">
        <x:v>https://github.com/material-components/material-web/blob/cbd34a8921915af94d5ef65c2a69eece41d5b4f3/tokens/_md-comp-filled-button.scss#L40</x:v>
      </x:c>
      <x:c r="L301" s="2" t="str"/>
      <x:c r="M301" s="2" t="str"/>
      <x:c r="N301" t="str">
        <x:v>material3-native-v4</x:v>
      </x:c>
      <x:c r="O301" t="str">
        <x:v>Pending</x:v>
      </x:c>
      <x:c r="P301" t="str">
        <x:v>No</x:v>
      </x:c>
    </x:row>
    <x:row r="302" ht="20" customHeight="1">
      <x:c r="A302" s="2" t="str">
        <x:v>TM-00301</x:v>
      </x:c>
      <x:c r="B302" s="2" t="str">
        <x:v>--md-filled-button-focus-label-text-color</x:v>
      </x:c>
      <x:c r="C302" s="2" t="str">
        <x:v>comp</x:v>
      </x:c>
      <x:c r="D302" s="6" t="str"/>
      <x:c r="E302" s="6" t="str">
        <x:v>Unmapped</x:v>
      </x:c>
      <x:c r="F302" s="6" t="str">
        <x:v>Not checked</x:v>
      </x:c>
      <x:c r="G302" s="6" t="str"/>
      <x:c r="H302" s="6" t="str">
        <x:v>Pending</x:v>
      </x:c>
      <x:c r="I302" s="2" t="str">
        <x:f>IF(AND(N302="material3-native-v4",LEN(TRIM(B302))&gt;0,LEN(TRIM(D302))&gt;0,E302="Confirmed",F302="Pass",LEN(TRIM(G302))&gt;0,O302="Approved",H302="Approved",P302="Yes"),"Yes","No")</x:f>
        <x:v>No</x:v>
      </x:c>
      <x:c r="J302" s="2" t="str">
        <x:v>web supported</x:v>
      </x:c>
      <x:c r="K302" s="2" t="str">
        <x:v>https://github.com/material-components/material-web/blob/cbd34a8921915af94d5ef65c2a69eece41d5b4f3/tokens/_md-comp-filled-button.scss#L41</x:v>
      </x:c>
      <x:c r="L302" s="2" t="str"/>
      <x:c r="M302" s="2" t="str"/>
      <x:c r="N302" t="str">
        <x:v>material3-native-v4</x:v>
      </x:c>
      <x:c r="O302" t="str">
        <x:v>Pending</x:v>
      </x:c>
      <x:c r="P302" t="str">
        <x:v>No</x:v>
      </x:c>
    </x:row>
    <x:row r="303" ht="20" customHeight="1">
      <x:c r="A303" s="2" t="str">
        <x:v>TM-00302</x:v>
      </x:c>
      <x:c r="B303" s="2" t="str">
        <x:v>--md-filled-button-hover-container-elevation</x:v>
      </x:c>
      <x:c r="C303" s="2" t="str">
        <x:v>comp</x:v>
      </x:c>
      <x:c r="D303" s="6" t="str"/>
      <x:c r="E303" s="6" t="str">
        <x:v>Unmapped</x:v>
      </x:c>
      <x:c r="F303" s="6" t="str">
        <x:v>Not checked</x:v>
      </x:c>
      <x:c r="G303" s="6" t="str"/>
      <x:c r="H303" s="6" t="str">
        <x:v>Pending</x:v>
      </x:c>
      <x:c r="I303" s="2" t="str">
        <x:f>IF(AND(N303="material3-native-v4",LEN(TRIM(B303))&gt;0,LEN(TRIM(D303))&gt;0,E303="Confirmed",F303="Pass",LEN(TRIM(G303))&gt;0,O303="Approved",H303="Approved",P303="Yes"),"Yes","No")</x:f>
        <x:v>No</x:v>
      </x:c>
      <x:c r="J303" s="2" t="str">
        <x:v>web supported</x:v>
      </x:c>
      <x:c r="K303" s="2" t="str">
        <x:v>https://github.com/material-components/material-web/blob/cbd34a8921915af94d5ef65c2a69eece41d5b4f3/tokens/_md-comp-filled-button.scss#L42</x:v>
      </x:c>
      <x:c r="L303" s="2" t="str"/>
      <x:c r="M303" s="2" t="str"/>
      <x:c r="N303" t="str">
        <x:v>material3-native-v4</x:v>
      </x:c>
      <x:c r="O303" t="str">
        <x:v>Pending</x:v>
      </x:c>
      <x:c r="P303" t="str">
        <x:v>No</x:v>
      </x:c>
    </x:row>
    <x:row r="304" ht="20" customHeight="1">
      <x:c r="A304" s="2" t="str">
        <x:v>TM-00303</x:v>
      </x:c>
      <x:c r="B304" s="2" t="str">
        <x:v>--md-filled-button-hover-icon-color</x:v>
      </x:c>
      <x:c r="C304" s="2" t="str">
        <x:v>comp</x:v>
      </x:c>
      <x:c r="D304" s="6" t="str"/>
      <x:c r="E304" s="6" t="str">
        <x:v>Unmapped</x:v>
      </x:c>
      <x:c r="F304" s="6" t="str">
        <x:v>Not checked</x:v>
      </x:c>
      <x:c r="G304" s="6" t="str"/>
      <x:c r="H304" s="6" t="str">
        <x:v>Pending</x:v>
      </x:c>
      <x:c r="I304" s="2" t="str">
        <x:f>IF(AND(N304="material3-native-v4",LEN(TRIM(B304))&gt;0,LEN(TRIM(D304))&gt;0,E304="Confirmed",F304="Pass",LEN(TRIM(G304))&gt;0,O304="Approved",H304="Approved",P304="Yes"),"Yes","No")</x:f>
        <x:v>No</x:v>
      </x:c>
      <x:c r="J304" s="2" t="str">
        <x:v>web supported</x:v>
      </x:c>
      <x:c r="K304" s="2" t="str">
        <x:v>https://github.com/material-components/material-web/blob/cbd34a8921915af94d5ef65c2a69eece41d5b4f3/tokens/_md-comp-filled-button.scss#L43</x:v>
      </x:c>
      <x:c r="L304" s="2" t="str"/>
      <x:c r="M304" s="2" t="str"/>
      <x:c r="N304" t="str">
        <x:v>material3-native-v4</x:v>
      </x:c>
      <x:c r="O304" t="str">
        <x:v>Pending</x:v>
      </x:c>
      <x:c r="P304" t="str">
        <x:v>No</x:v>
      </x:c>
    </x:row>
    <x:row r="305" ht="20" customHeight="1">
      <x:c r="A305" s="2" t="str">
        <x:v>TM-00304</x:v>
      </x:c>
      <x:c r="B305" s="2" t="str">
        <x:v>--md-filled-button-hover-label-text-color</x:v>
      </x:c>
      <x:c r="C305" s="2" t="str">
        <x:v>comp</x:v>
      </x:c>
      <x:c r="D305" s="6" t="str"/>
      <x:c r="E305" s="6" t="str">
        <x:v>Unmapped</x:v>
      </x:c>
      <x:c r="F305" s="6" t="str">
        <x:v>Not checked</x:v>
      </x:c>
      <x:c r="G305" s="6" t="str"/>
      <x:c r="H305" s="6" t="str">
        <x:v>Pending</x:v>
      </x:c>
      <x:c r="I305" s="2" t="str">
        <x:f>IF(AND(N305="material3-native-v4",LEN(TRIM(B305))&gt;0,LEN(TRIM(D305))&gt;0,E305="Confirmed",F305="Pass",LEN(TRIM(G305))&gt;0,O305="Approved",H305="Approved",P305="Yes"),"Yes","No")</x:f>
        <x:v>No</x:v>
      </x:c>
      <x:c r="J305" s="2" t="str">
        <x:v>web supported</x:v>
      </x:c>
      <x:c r="K305" s="2" t="str">
        <x:v>https://github.com/material-components/material-web/blob/cbd34a8921915af94d5ef65c2a69eece41d5b4f3/tokens/_md-comp-filled-button.scss#L44</x:v>
      </x:c>
      <x:c r="L305" s="2" t="str"/>
      <x:c r="M305" s="2" t="str"/>
      <x:c r="N305" t="str">
        <x:v>material3-native-v4</x:v>
      </x:c>
      <x:c r="O305" t="str">
        <x:v>Pending</x:v>
      </x:c>
      <x:c r="P305" t="str">
        <x:v>No</x:v>
      </x:c>
    </x:row>
    <x:row r="306" ht="20" customHeight="1">
      <x:c r="A306" s="2" t="str">
        <x:v>TM-00305</x:v>
      </x:c>
      <x:c r="B306" s="2" t="str">
        <x:v>--md-filled-button-hover-state-layer-color</x:v>
      </x:c>
      <x:c r="C306" s="2" t="str">
        <x:v>comp</x:v>
      </x:c>
      <x:c r="D306" s="6" t="str"/>
      <x:c r="E306" s="6" t="str">
        <x:v>Unmapped</x:v>
      </x:c>
      <x:c r="F306" s="6" t="str">
        <x:v>Not checked</x:v>
      </x:c>
      <x:c r="G306" s="6" t="str"/>
      <x:c r="H306" s="6" t="str">
        <x:v>Pending</x:v>
      </x:c>
      <x:c r="I306" s="2" t="str">
        <x:f>IF(AND(N306="material3-native-v4",LEN(TRIM(B306))&gt;0,LEN(TRIM(D306))&gt;0,E306="Confirmed",F306="Pass",LEN(TRIM(G306))&gt;0,O306="Approved",H306="Approved",P306="Yes"),"Yes","No")</x:f>
        <x:v>No</x:v>
      </x:c>
      <x:c r="J306" s="2" t="str">
        <x:v>web supported</x:v>
      </x:c>
      <x:c r="K306" s="2" t="str">
        <x:v>https://github.com/material-components/material-web/blob/cbd34a8921915af94d5ef65c2a69eece41d5b4f3/tokens/_md-comp-filled-button.scss#L45</x:v>
      </x:c>
      <x:c r="L306" s="2" t="str"/>
      <x:c r="M306" s="2" t="str"/>
      <x:c r="N306" t="str">
        <x:v>material3-native-v4</x:v>
      </x:c>
      <x:c r="O306" t="str">
        <x:v>Pending</x:v>
      </x:c>
      <x:c r="P306" t="str">
        <x:v>No</x:v>
      </x:c>
    </x:row>
    <x:row r="307" ht="20" customHeight="1">
      <x:c r="A307" s="2" t="str">
        <x:v>TM-00306</x:v>
      </x:c>
      <x:c r="B307" s="2" t="str">
        <x:v>--md-filled-button-hover-state-layer-opacity</x:v>
      </x:c>
      <x:c r="C307" s="2" t="str">
        <x:v>comp</x:v>
      </x:c>
      <x:c r="D307" s="6" t="str"/>
      <x:c r="E307" s="6" t="str">
        <x:v>Unmapped</x:v>
      </x:c>
      <x:c r="F307" s="6" t="str">
        <x:v>Not checked</x:v>
      </x:c>
      <x:c r="G307" s="6" t="str"/>
      <x:c r="H307" s="6" t="str">
        <x:v>Pending</x:v>
      </x:c>
      <x:c r="I307" s="2" t="str">
        <x:f>IF(AND(N307="material3-native-v4",LEN(TRIM(B307))&gt;0,LEN(TRIM(D307))&gt;0,E307="Confirmed",F307="Pass",LEN(TRIM(G307))&gt;0,O307="Approved",H307="Approved",P307="Yes"),"Yes","No")</x:f>
        <x:v>No</x:v>
      </x:c>
      <x:c r="J307" s="2" t="str">
        <x:v>web supported</x:v>
      </x:c>
      <x:c r="K307" s="2" t="str">
        <x:v>https://github.com/material-components/material-web/blob/cbd34a8921915af94d5ef65c2a69eece41d5b4f3/tokens/_md-comp-filled-button.scss#L46</x:v>
      </x:c>
      <x:c r="L307" s="2" t="str"/>
      <x:c r="M307" s="2" t="str"/>
      <x:c r="N307" t="str">
        <x:v>material3-native-v4</x:v>
      </x:c>
      <x:c r="O307" t="str">
        <x:v>Pending</x:v>
      </x:c>
      <x:c r="P307" t="str">
        <x:v>No</x:v>
      </x:c>
    </x:row>
    <x:row r="308" ht="20" customHeight="1">
      <x:c r="A308" s="2" t="str">
        <x:v>TM-00307</x:v>
      </x:c>
      <x:c r="B308" s="2" t="str">
        <x:v>--md-filled-button-icon-color</x:v>
      </x:c>
      <x:c r="C308" s="2" t="str">
        <x:v>comp</x:v>
      </x:c>
      <x:c r="D308" s="6" t="str"/>
      <x:c r="E308" s="6" t="str">
        <x:v>Unmapped</x:v>
      </x:c>
      <x:c r="F308" s="6" t="str">
        <x:v>Not checked</x:v>
      </x:c>
      <x:c r="G308" s="6" t="str"/>
      <x:c r="H308" s="6" t="str">
        <x:v>Pending</x:v>
      </x:c>
      <x:c r="I308" s="2" t="str">
        <x:f>IF(AND(N308="material3-native-v4",LEN(TRIM(B308))&gt;0,LEN(TRIM(D308))&gt;0,E308="Confirmed",F308="Pass",LEN(TRIM(G308))&gt;0,O308="Approved",H308="Approved",P308="Yes"),"Yes","No")</x:f>
        <x:v>No</x:v>
      </x:c>
      <x:c r="J308" s="2" t="str">
        <x:v>web supported</x:v>
      </x:c>
      <x:c r="K308" s="2" t="str">
        <x:v>https://github.com/material-components/material-web/blob/cbd34a8921915af94d5ef65c2a69eece41d5b4f3/tokens/_md-comp-filled-button.scss#L47</x:v>
      </x:c>
      <x:c r="L308" s="2" t="str"/>
      <x:c r="M308" s="2" t="str"/>
      <x:c r="N308" t="str">
        <x:v>material3-native-v4</x:v>
      </x:c>
      <x:c r="O308" t="str">
        <x:v>Pending</x:v>
      </x:c>
      <x:c r="P308" t="str">
        <x:v>No</x:v>
      </x:c>
    </x:row>
    <x:row r="309" ht="20" customHeight="1">
      <x:c r="A309" s="2" t="str">
        <x:v>TM-00308</x:v>
      </x:c>
      <x:c r="B309" s="2" t="str">
        <x:v>--md-filled-button-icon-size</x:v>
      </x:c>
      <x:c r="C309" s="2" t="str">
        <x:v>comp</x:v>
      </x:c>
      <x:c r="D309" s="6" t="str">
        <x:v>material3ComponentGeometry.filled-button.icon-size</x:v>
      </x:c>
      <x:c r="E309" s="6" t="str">
        <x:v>Candidate</x:v>
      </x:c>
      <x:c r="F309" s="6" t="str">
        <x:v>Pinned source/layout reference; component emission pending</x:v>
      </x:c>
      <x:c r="G309" s="6" t="str">
        <x:v>packages/themes/material3/src/material3SpatialSource.json @ b8feac14b824</x:v>
      </x:c>
      <x:c r="H309" s="6" t="str">
        <x:v>Pending</x:v>
      </x:c>
      <x:c r="I309" s="2" t="str">
        <x:f>IF(AND(N309="material3-native-v4",LEN(TRIM(B309))&gt;0,LEN(TRIM(D309))&gt;0,E309="Confirmed",F309="Pass",LEN(TRIM(G309))&gt;0,O309="Approved",H309="Approved",P309="Yes"),"Yes","No")</x:f>
        <x:v>No</x:v>
      </x:c>
      <x:c r="J309" s="2" t="str">
        <x:v>web supported</x:v>
      </x:c>
      <x:c r="K309" s="2" t="str">
        <x:v>https://github.com/material-components/material-web/blob/cbd34a8921915af94d5ef65c2a69eece41d5b4f3/tokens/_md-comp-filled-button.scss#L48</x:v>
      </x:c>
      <x:c r="L309" s="2" t="str">
        <x:v>packages/themes/material3/src/material3Spatial.ts</x:v>
      </x:c>
      <x:c r="M309" s="2" t="str">
        <x:v>Material Web component CSS value 18px; no system spacing/density role. Map actual Astryx component geometry and targets in its component story.</x:v>
      </x:c>
      <x:c r="N309" t="str">
        <x:v>material3-native-v4</x:v>
      </x:c>
      <x:c r="O309" t="str">
        <x:v>Pending</x:v>
      </x:c>
      <x:c r="P309" t="str">
        <x:v>No</x:v>
      </x:c>
    </x:row>
    <x:row r="310" ht="20" customHeight="1">
      <x:c r="A310" s="2" t="str">
        <x:v>TM-00309</x:v>
      </x:c>
      <x:c r="B310" s="2" t="str">
        <x:v>--md-filled-button-label-text-color</x:v>
      </x:c>
      <x:c r="C310" s="2" t="str">
        <x:v>comp</x:v>
      </x:c>
      <x:c r="D310" s="6" t="str"/>
      <x:c r="E310" s="6" t="str">
        <x:v>Unmapped</x:v>
      </x:c>
      <x:c r="F310" s="6" t="str">
        <x:v>Not checked</x:v>
      </x:c>
      <x:c r="G310" s="6" t="str"/>
      <x:c r="H310" s="6" t="str">
        <x:v>Pending</x:v>
      </x:c>
      <x:c r="I310" s="2" t="str">
        <x:f>IF(AND(N310="material3-native-v4",LEN(TRIM(B310))&gt;0,LEN(TRIM(D310))&gt;0,E310="Confirmed",F310="Pass",LEN(TRIM(G310))&gt;0,O310="Approved",H310="Approved",P310="Yes"),"Yes","No")</x:f>
        <x:v>No</x:v>
      </x:c>
      <x:c r="J310" s="2" t="str">
        <x:v>web supported</x:v>
      </x:c>
      <x:c r="K310" s="2" t="str">
        <x:v>https://github.com/material-components/material-web/blob/cbd34a8921915af94d5ef65c2a69eece41d5b4f3/tokens/_md-comp-filled-button.scss#L49</x:v>
      </x:c>
      <x:c r="L310" s="2" t="str"/>
      <x:c r="M310" s="2" t="str"/>
      <x:c r="N310" t="str">
        <x:v>material3-native-v4</x:v>
      </x:c>
      <x:c r="O310" t="str">
        <x:v>Pending</x:v>
      </x:c>
      <x:c r="P310" t="str">
        <x:v>No</x:v>
      </x:c>
    </x:row>
    <x:row r="311" ht="20" customHeight="1">
      <x:c r="A311" s="2" t="str">
        <x:v>TM-00310</x:v>
      </x:c>
      <x:c r="B311" s="2" t="str">
        <x:v>--md-filled-button-label-text-font</x:v>
      </x:c>
      <x:c r="C311" s="2" t="str">
        <x:v>comp</x:v>
      </x:c>
      <x:c r="D311" s="6" t="str"/>
      <x:c r="E311" s="6" t="str">
        <x:v>Unmapped</x:v>
      </x:c>
      <x:c r="F311" s="6" t="str">
        <x:v>Not checked</x:v>
      </x:c>
      <x:c r="G311" s="6" t="str"/>
      <x:c r="H311" s="6" t="str">
        <x:v>Pending</x:v>
      </x:c>
      <x:c r="I311" s="2" t="str">
        <x:f>IF(AND(N311="material3-native-v4",LEN(TRIM(B311))&gt;0,LEN(TRIM(D311))&gt;0,E311="Confirmed",F311="Pass",LEN(TRIM(G311))&gt;0,O311="Approved",H311="Approved",P311="Yes"),"Yes","No")</x:f>
        <x:v>No</x:v>
      </x:c>
      <x:c r="J311" s="2" t="str">
        <x:v>web supported</x:v>
      </x:c>
      <x:c r="K311" s="2" t="str">
        <x:v>https://github.com/material-components/material-web/blob/cbd34a8921915af94d5ef65c2a69eece41d5b4f3/tokens/_md-comp-filled-button.scss#L50</x:v>
      </x:c>
      <x:c r="L311" s="2" t="str"/>
      <x:c r="M311" s="2" t="str"/>
      <x:c r="N311" t="str">
        <x:v>material3-native-v4</x:v>
      </x:c>
      <x:c r="O311" t="str">
        <x:v>Pending</x:v>
      </x:c>
      <x:c r="P311" t="str">
        <x:v>No</x:v>
      </x:c>
    </x:row>
    <x:row r="312" ht="20" customHeight="1">
      <x:c r="A312" s="2" t="str">
        <x:v>TM-00311</x:v>
      </x:c>
      <x:c r="B312" s="2" t="str">
        <x:v>--md-filled-button-label-text-line-height</x:v>
      </x:c>
      <x:c r="C312" s="2" t="str">
        <x:v>comp</x:v>
      </x:c>
      <x:c r="D312" s="6" t="str"/>
      <x:c r="E312" s="6" t="str">
        <x:v>Unmapped</x:v>
      </x:c>
      <x:c r="F312" s="6" t="str">
        <x:v>Not checked</x:v>
      </x:c>
      <x:c r="G312" s="6" t="str"/>
      <x:c r="H312" s="6" t="str">
        <x:v>Pending</x:v>
      </x:c>
      <x:c r="I312" s="2" t="str">
        <x:f>IF(AND(N312="material3-native-v4",LEN(TRIM(B312))&gt;0,LEN(TRIM(D312))&gt;0,E312="Confirmed",F312="Pass",LEN(TRIM(G312))&gt;0,O312="Approved",H312="Approved",P312="Yes"),"Yes","No")</x:f>
        <x:v>No</x:v>
      </x:c>
      <x:c r="J312" s="2" t="str">
        <x:v>web supported</x:v>
      </x:c>
      <x:c r="K312" s="2" t="str">
        <x:v>https://github.com/material-components/material-web/blob/cbd34a8921915af94d5ef65c2a69eece41d5b4f3/tokens/_md-comp-filled-button.scss#L51</x:v>
      </x:c>
      <x:c r="L312" s="2" t="str"/>
      <x:c r="M312" s="2" t="str"/>
      <x:c r="N312" t="str">
        <x:v>material3-native-v4</x:v>
      </x:c>
      <x:c r="O312" t="str">
        <x:v>Pending</x:v>
      </x:c>
      <x:c r="P312" t="str">
        <x:v>No</x:v>
      </x:c>
    </x:row>
    <x:row r="313" ht="20" customHeight="1">
      <x:c r="A313" s="2" t="str">
        <x:v>TM-00312</x:v>
      </x:c>
      <x:c r="B313" s="2" t="str">
        <x:v>--md-filled-button-label-text-size</x:v>
      </x:c>
      <x:c r="C313" s="2" t="str">
        <x:v>comp</x:v>
      </x:c>
      <x:c r="D313" s="6" t="str"/>
      <x:c r="E313" s="6" t="str">
        <x:v>Unmapped</x:v>
      </x:c>
      <x:c r="F313" s="6" t="str">
        <x:v>Not checked</x:v>
      </x:c>
      <x:c r="G313" s="6" t="str"/>
      <x:c r="H313" s="6" t="str">
        <x:v>Pending</x:v>
      </x:c>
      <x:c r="I313" s="2" t="str">
        <x:f>IF(AND(N313="material3-native-v4",LEN(TRIM(B313))&gt;0,LEN(TRIM(D313))&gt;0,E313="Confirmed",F313="Pass",LEN(TRIM(G313))&gt;0,O313="Approved",H313="Approved",P313="Yes"),"Yes","No")</x:f>
        <x:v>No</x:v>
      </x:c>
      <x:c r="J313" s="2" t="str">
        <x:v>web supported</x:v>
      </x:c>
      <x:c r="K313" s="2" t="str">
        <x:v>https://github.com/material-components/material-web/blob/cbd34a8921915af94d5ef65c2a69eece41d5b4f3/tokens/_md-comp-filled-button.scss#L52</x:v>
      </x:c>
      <x:c r="L313" s="2" t="str"/>
      <x:c r="M313" s="2" t="str"/>
      <x:c r="N313" t="str">
        <x:v>material3-native-v4</x:v>
      </x:c>
      <x:c r="O313" t="str">
        <x:v>Pending</x:v>
      </x:c>
      <x:c r="P313" t="str">
        <x:v>No</x:v>
      </x:c>
    </x:row>
    <x:row r="314" ht="20" customHeight="1">
      <x:c r="A314" s="2" t="str">
        <x:v>TM-00313</x:v>
      </x:c>
      <x:c r="B314" s="2" t="str">
        <x:v>--md-filled-button-label-text-weight</x:v>
      </x:c>
      <x:c r="C314" s="2" t="str">
        <x:v>comp</x:v>
      </x:c>
      <x:c r="D314" s="6" t="str"/>
      <x:c r="E314" s="6" t="str">
        <x:v>Unmapped</x:v>
      </x:c>
      <x:c r="F314" s="6" t="str">
        <x:v>Not checked</x:v>
      </x:c>
      <x:c r="G314" s="6" t="str"/>
      <x:c r="H314" s="6" t="str">
        <x:v>Pending</x:v>
      </x:c>
      <x:c r="I314" s="2" t="str">
        <x:f>IF(AND(N314="material3-native-v4",LEN(TRIM(B314))&gt;0,LEN(TRIM(D314))&gt;0,E314="Confirmed",F314="Pass",LEN(TRIM(G314))&gt;0,O314="Approved",H314="Approved",P314="Yes"),"Yes","No")</x:f>
        <x:v>No</x:v>
      </x:c>
      <x:c r="J314" s="2" t="str">
        <x:v>web supported</x:v>
      </x:c>
      <x:c r="K314" s="2" t="str">
        <x:v>https://github.com/material-components/material-web/blob/cbd34a8921915af94d5ef65c2a69eece41d5b4f3/tokens/_md-comp-filled-button.scss#L53</x:v>
      </x:c>
      <x:c r="L314" s="2" t="str"/>
      <x:c r="M314" s="2" t="str"/>
      <x:c r="N314" t="str">
        <x:v>material3-native-v4</x:v>
      </x:c>
      <x:c r="O314" t="str">
        <x:v>Pending</x:v>
      </x:c>
      <x:c r="P314" t="str">
        <x:v>No</x:v>
      </x:c>
    </x:row>
    <x:row r="315" ht="20" customHeight="1">
      <x:c r="A315" s="2" t="str">
        <x:v>TM-00314</x:v>
      </x:c>
      <x:c r="B315" s="2" t="str">
        <x:v>--md-filled-button-leading-space</x:v>
      </x:c>
      <x:c r="C315" s="2" t="str">
        <x:v>comp</x:v>
      </x:c>
      <x:c r="D315" s="6" t="str">
        <x:v>material3ComponentGeometry.filled-button.leading-space</x:v>
      </x:c>
      <x:c r="E315" s="6" t="str">
        <x:v>Candidate</x:v>
      </x:c>
      <x:c r="F315" s="6" t="str">
        <x:v>Pinned source/layout reference; component emission pending</x:v>
      </x:c>
      <x:c r="G315" s="6" t="str">
        <x:v>packages/themes/material3/src/material3SpatialSource.json @ b8feac14b824</x:v>
      </x:c>
      <x:c r="H315" s="6" t="str">
        <x:v>Pending</x:v>
      </x:c>
      <x:c r="I315" s="2" t="str">
        <x:f>IF(AND(N315="material3-native-v4",LEN(TRIM(B315))&gt;0,LEN(TRIM(D315))&gt;0,E315="Confirmed",F315="Pass",LEN(TRIM(G315))&gt;0,O315="Approved",H315="Approved",P315="Yes"),"Yes","No")</x:f>
        <x:v>No</x:v>
      </x:c>
      <x:c r="J315" s="2" t="str">
        <x:v>web supported</x:v>
      </x:c>
      <x:c r="K315" s="2" t="str">
        <x:v>https://github.com/material-components/material-web/blob/cbd34a8921915af94d5ef65c2a69eece41d5b4f3/tokens/_md-comp-filled-button.scss#L54</x:v>
      </x:c>
      <x:c r="L315" s="2" t="str">
        <x:v>packages/themes/material3/src/material3Spatial.ts</x:v>
      </x:c>
      <x:c r="M315" s="2" t="str">
        <x:v>Material Web component CSS value 24px; no system spacing/density role. Map actual Astryx component geometry and targets in its component story.</x:v>
      </x:c>
      <x:c r="N315" t="str">
        <x:v>material3-native-v4</x:v>
      </x:c>
      <x:c r="O315" t="str">
        <x:v>Pending</x:v>
      </x:c>
      <x:c r="P315" t="str">
        <x:v>No</x:v>
      </x:c>
    </x:row>
    <x:row r="316" ht="20" customHeight="1">
      <x:c r="A316" s="2" t="str">
        <x:v>TM-00315</x:v>
      </x:c>
      <x:c r="B316" s="2" t="str">
        <x:v>--md-filled-button-pressed-container-elevation</x:v>
      </x:c>
      <x:c r="C316" s="2" t="str">
        <x:v>comp</x:v>
      </x:c>
      <x:c r="D316" s="6" t="str"/>
      <x:c r="E316" s="6" t="str">
        <x:v>Unmapped</x:v>
      </x:c>
      <x:c r="F316" s="6" t="str">
        <x:v>Not checked</x:v>
      </x:c>
      <x:c r="G316" s="6" t="str"/>
      <x:c r="H316" s="6" t="str">
        <x:v>Pending</x:v>
      </x:c>
      <x:c r="I316" s="2" t="str">
        <x:f>IF(AND(N316="material3-native-v4",LEN(TRIM(B316))&gt;0,LEN(TRIM(D316))&gt;0,E316="Confirmed",F316="Pass",LEN(TRIM(G316))&gt;0,O316="Approved",H316="Approved",P316="Yes"),"Yes","No")</x:f>
        <x:v>No</x:v>
      </x:c>
      <x:c r="J316" s="2" t="str">
        <x:v>web supported</x:v>
      </x:c>
      <x:c r="K316" s="2" t="str">
        <x:v>https://github.com/material-components/material-web/blob/cbd34a8921915af94d5ef65c2a69eece41d5b4f3/tokens/_md-comp-filled-button.scss#L55</x:v>
      </x:c>
      <x:c r="L316" s="2" t="str"/>
      <x:c r="M316" s="2" t="str"/>
      <x:c r="N316" t="str">
        <x:v>material3-native-v4</x:v>
      </x:c>
      <x:c r="O316" t="str">
        <x:v>Pending</x:v>
      </x:c>
      <x:c r="P316" t="str">
        <x:v>No</x:v>
      </x:c>
    </x:row>
    <x:row r="317" ht="20" customHeight="1">
      <x:c r="A317" s="2" t="str">
        <x:v>TM-00316</x:v>
      </x:c>
      <x:c r="B317" s="2" t="str">
        <x:v>--md-filled-button-pressed-icon-color</x:v>
      </x:c>
      <x:c r="C317" s="2" t="str">
        <x:v>comp</x:v>
      </x:c>
      <x:c r="D317" s="6" t="str"/>
      <x:c r="E317" s="6" t="str">
        <x:v>Unmapped</x:v>
      </x:c>
      <x:c r="F317" s="6" t="str">
        <x:v>Not checked</x:v>
      </x:c>
      <x:c r="G317" s="6" t="str"/>
      <x:c r="H317" s="6" t="str">
        <x:v>Pending</x:v>
      </x:c>
      <x:c r="I317" s="2" t="str">
        <x:f>IF(AND(N317="material3-native-v4",LEN(TRIM(B317))&gt;0,LEN(TRIM(D317))&gt;0,E317="Confirmed",F317="Pass",LEN(TRIM(G317))&gt;0,O317="Approved",H317="Approved",P317="Yes"),"Yes","No")</x:f>
        <x:v>No</x:v>
      </x:c>
      <x:c r="J317" s="2" t="str">
        <x:v>web supported</x:v>
      </x:c>
      <x:c r="K317" s="2" t="str">
        <x:v>https://github.com/material-components/material-web/blob/cbd34a8921915af94d5ef65c2a69eece41d5b4f3/tokens/_md-comp-filled-button.scss#L56</x:v>
      </x:c>
      <x:c r="L317" s="2" t="str"/>
      <x:c r="M317" s="2" t="str"/>
      <x:c r="N317" t="str">
        <x:v>material3-native-v4</x:v>
      </x:c>
      <x:c r="O317" t="str">
        <x:v>Pending</x:v>
      </x:c>
      <x:c r="P317" t="str">
        <x:v>No</x:v>
      </x:c>
    </x:row>
    <x:row r="318" ht="20" customHeight="1">
      <x:c r="A318" s="2" t="str">
        <x:v>TM-00317</x:v>
      </x:c>
      <x:c r="B318" s="2" t="str">
        <x:v>--md-filled-button-pressed-label-text-color</x:v>
      </x:c>
      <x:c r="C318" s="2" t="str">
        <x:v>comp</x:v>
      </x:c>
      <x:c r="D318" s="6" t="str"/>
      <x:c r="E318" s="6" t="str">
        <x:v>Unmapped</x:v>
      </x:c>
      <x:c r="F318" s="6" t="str">
        <x:v>Not checked</x:v>
      </x:c>
      <x:c r="G318" s="6" t="str"/>
      <x:c r="H318" s="6" t="str">
        <x:v>Pending</x:v>
      </x:c>
      <x:c r="I318" s="2" t="str">
        <x:f>IF(AND(N318="material3-native-v4",LEN(TRIM(B318))&gt;0,LEN(TRIM(D318))&gt;0,E318="Confirmed",F318="Pass",LEN(TRIM(G318))&gt;0,O318="Approved",H318="Approved",P318="Yes"),"Yes","No")</x:f>
        <x:v>No</x:v>
      </x:c>
      <x:c r="J318" s="2" t="str">
        <x:v>web supported</x:v>
      </x:c>
      <x:c r="K318" s="2" t="str">
        <x:v>https://github.com/material-components/material-web/blob/cbd34a8921915af94d5ef65c2a69eece41d5b4f3/tokens/_md-comp-filled-button.scss#L57</x:v>
      </x:c>
      <x:c r="L318" s="2" t="str"/>
      <x:c r="M318" s="2" t="str"/>
      <x:c r="N318" t="str">
        <x:v>material3-native-v4</x:v>
      </x:c>
      <x:c r="O318" t="str">
        <x:v>Pending</x:v>
      </x:c>
      <x:c r="P318" t="str">
        <x:v>No</x:v>
      </x:c>
    </x:row>
    <x:row r="319" ht="20" customHeight="1">
      <x:c r="A319" s="2" t="str">
        <x:v>TM-00318</x:v>
      </x:c>
      <x:c r="B319" s="2" t="str">
        <x:v>--md-filled-button-pressed-state-layer-color</x:v>
      </x:c>
      <x:c r="C319" s="2" t="str">
        <x:v>comp</x:v>
      </x:c>
      <x:c r="D319" s="6" t="str"/>
      <x:c r="E319" s="6" t="str">
        <x:v>Unmapped</x:v>
      </x:c>
      <x:c r="F319" s="6" t="str">
        <x:v>Not checked</x:v>
      </x:c>
      <x:c r="G319" s="6" t="str"/>
      <x:c r="H319" s="6" t="str">
        <x:v>Pending</x:v>
      </x:c>
      <x:c r="I319" s="2" t="str">
        <x:f>IF(AND(N319="material3-native-v4",LEN(TRIM(B319))&gt;0,LEN(TRIM(D319))&gt;0,E319="Confirmed",F319="Pass",LEN(TRIM(G319))&gt;0,O319="Approved",H319="Approved",P319="Yes"),"Yes","No")</x:f>
        <x:v>No</x:v>
      </x:c>
      <x:c r="J319" s="2" t="str">
        <x:v>web supported</x:v>
      </x:c>
      <x:c r="K319" s="2" t="str">
        <x:v>https://github.com/material-components/material-web/blob/cbd34a8921915af94d5ef65c2a69eece41d5b4f3/tokens/_md-comp-filled-button.scss#L58</x:v>
      </x:c>
      <x:c r="L319" s="2" t="str"/>
      <x:c r="M319" s="2" t="str"/>
      <x:c r="N319" t="str">
        <x:v>material3-native-v4</x:v>
      </x:c>
      <x:c r="O319" t="str">
        <x:v>Pending</x:v>
      </x:c>
      <x:c r="P319" t="str">
        <x:v>No</x:v>
      </x:c>
    </x:row>
    <x:row r="320" ht="20" customHeight="1">
      <x:c r="A320" s="2" t="str">
        <x:v>TM-00319</x:v>
      </x:c>
      <x:c r="B320" s="2" t="str">
        <x:v>--md-filled-button-pressed-state-layer-opacity</x:v>
      </x:c>
      <x:c r="C320" s="2" t="str">
        <x:v>comp</x:v>
      </x:c>
      <x:c r="D320" s="6" t="str"/>
      <x:c r="E320" s="6" t="str">
        <x:v>Unmapped</x:v>
      </x:c>
      <x:c r="F320" s="6" t="str">
        <x:v>Not checked</x:v>
      </x:c>
      <x:c r="G320" s="6" t="str"/>
      <x:c r="H320" s="6" t="str">
        <x:v>Pending</x:v>
      </x:c>
      <x:c r="I320" s="2" t="str">
        <x:f>IF(AND(N320="material3-native-v4",LEN(TRIM(B320))&gt;0,LEN(TRIM(D320))&gt;0,E320="Confirmed",F320="Pass",LEN(TRIM(G320))&gt;0,O320="Approved",H320="Approved",P320="Yes"),"Yes","No")</x:f>
        <x:v>No</x:v>
      </x:c>
      <x:c r="J320" s="2" t="str">
        <x:v>web supported</x:v>
      </x:c>
      <x:c r="K320" s="2" t="str">
        <x:v>https://github.com/material-components/material-web/blob/cbd34a8921915af94d5ef65c2a69eece41d5b4f3/tokens/_md-comp-filled-button.scss#L59</x:v>
      </x:c>
      <x:c r="L320" s="2" t="str"/>
      <x:c r="M320" s="2" t="str"/>
      <x:c r="N320" t="str">
        <x:v>material3-native-v4</x:v>
      </x:c>
      <x:c r="O320" t="str">
        <x:v>Pending</x:v>
      </x:c>
      <x:c r="P320" t="str">
        <x:v>No</x:v>
      </x:c>
    </x:row>
    <x:row r="321" ht="20" customHeight="1">
      <x:c r="A321" s="2" t="str">
        <x:v>TM-00320</x:v>
      </x:c>
      <x:c r="B321" s="2" t="str">
        <x:v>--md-filled-button-trailing-space</x:v>
      </x:c>
      <x:c r="C321" s="2" t="str">
        <x:v>comp</x:v>
      </x:c>
      <x:c r="D321" s="6" t="str">
        <x:v>material3ComponentGeometry.filled-button.trailing-space</x:v>
      </x:c>
      <x:c r="E321" s="6" t="str">
        <x:v>Candidate</x:v>
      </x:c>
      <x:c r="F321" s="6" t="str">
        <x:v>Pinned source/layout reference; component emission pending</x:v>
      </x:c>
      <x:c r="G321" s="6" t="str">
        <x:v>packages/themes/material3/src/material3SpatialSource.json @ b8feac14b824</x:v>
      </x:c>
      <x:c r="H321" s="6" t="str">
        <x:v>Pending</x:v>
      </x:c>
      <x:c r="I321" s="2" t="str">
        <x:f>IF(AND(N321="material3-native-v4",LEN(TRIM(B321))&gt;0,LEN(TRIM(D321))&gt;0,E321="Confirmed",F321="Pass",LEN(TRIM(G321))&gt;0,O321="Approved",H321="Approved",P321="Yes"),"Yes","No")</x:f>
        <x:v>No</x:v>
      </x:c>
      <x:c r="J321" s="2" t="str">
        <x:v>web supported</x:v>
      </x:c>
      <x:c r="K321" s="2" t="str">
        <x:v>https://github.com/material-components/material-web/blob/cbd34a8921915af94d5ef65c2a69eece41d5b4f3/tokens/_md-comp-filled-button.scss#L60</x:v>
      </x:c>
      <x:c r="L321" s="2" t="str">
        <x:v>packages/themes/material3/src/material3Spatial.ts</x:v>
      </x:c>
      <x:c r="M321" s="2" t="str">
        <x:v>Material Web component CSS value 24px; no system spacing/density role. Map actual Astryx component geometry and targets in its component story.</x:v>
      </x:c>
      <x:c r="N321" t="str">
        <x:v>material3-native-v4</x:v>
      </x:c>
      <x:c r="O321" t="str">
        <x:v>Pending</x:v>
      </x:c>
      <x:c r="P321" t="str">
        <x:v>No</x:v>
      </x:c>
    </x:row>
    <x:row r="322" ht="20" customHeight="1">
      <x:c r="A322" s="2" t="str">
        <x:v>TM-00321</x:v>
      </x:c>
      <x:c r="B322" s="2" t="str">
        <x:v>--md-filled-button-with-leading-icon-leading-space</x:v>
      </x:c>
      <x:c r="C322" s="2" t="str">
        <x:v>comp</x:v>
      </x:c>
      <x:c r="D322" s="6" t="str">
        <x:v>material3ComponentGeometry.filled-button.with-leading-icon-leading-space</x:v>
      </x:c>
      <x:c r="E322" s="6" t="str">
        <x:v>Candidate</x:v>
      </x:c>
      <x:c r="F322" s="6" t="str">
        <x:v>Pinned source/layout reference; component emission pending</x:v>
      </x:c>
      <x:c r="G322" s="6" t="str">
        <x:v>packages/themes/material3/src/material3SpatialSource.json @ b8feac14b824</x:v>
      </x:c>
      <x:c r="H322" s="6" t="str">
        <x:v>Pending</x:v>
      </x:c>
      <x:c r="I322" s="2" t="str">
        <x:f>IF(AND(N322="material3-native-v4",LEN(TRIM(B322))&gt;0,LEN(TRIM(D322))&gt;0,E322="Confirmed",F322="Pass",LEN(TRIM(G322))&gt;0,O322="Approved",H322="Approved",P322="Yes"),"Yes","No")</x:f>
        <x:v>No</x:v>
      </x:c>
      <x:c r="J322" s="2" t="str">
        <x:v>web supported</x:v>
      </x:c>
      <x:c r="K322" s="2" t="str">
        <x:v>https://github.com/material-components/material-web/blob/cbd34a8921915af94d5ef65c2a69eece41d5b4f3/tokens/_md-comp-filled-button.scss#L61</x:v>
      </x:c>
      <x:c r="L322" s="2" t="str">
        <x:v>packages/themes/material3/src/material3Spatial.ts</x:v>
      </x:c>
      <x:c r="M322" s="2" t="str">
        <x:v>Material Web component CSS value 16px; no system spacing/density role. Map actual Astryx component geometry and targets in its component story.</x:v>
      </x:c>
      <x:c r="N322" t="str">
        <x:v>material3-native-v4</x:v>
      </x:c>
      <x:c r="O322" t="str">
        <x:v>Pending</x:v>
      </x:c>
      <x:c r="P322" t="str">
        <x:v>No</x:v>
      </x:c>
    </x:row>
    <x:row r="323" ht="20" customHeight="1">
      <x:c r="A323" s="2" t="str">
        <x:v>TM-00322</x:v>
      </x:c>
      <x:c r="B323" s="2" t="str">
        <x:v>--md-filled-button-with-leading-icon-trailing-space</x:v>
      </x:c>
      <x:c r="C323" s="2" t="str">
        <x:v>comp</x:v>
      </x:c>
      <x:c r="D323" s="6" t="str">
        <x:v>material3ComponentGeometry.filled-button.with-leading-icon-trailing-space</x:v>
      </x:c>
      <x:c r="E323" s="6" t="str">
        <x:v>Candidate</x:v>
      </x:c>
      <x:c r="F323" s="6" t="str">
        <x:v>Pinned source/layout reference; component emission pending</x:v>
      </x:c>
      <x:c r="G323" s="6" t="str">
        <x:v>packages/themes/material3/src/material3SpatialSource.json @ b8feac14b824</x:v>
      </x:c>
      <x:c r="H323" s="6" t="str">
        <x:v>Pending</x:v>
      </x:c>
      <x:c r="I323" s="2" t="str">
        <x:f>IF(AND(N323="material3-native-v4",LEN(TRIM(B323))&gt;0,LEN(TRIM(D323))&gt;0,E323="Confirmed",F323="Pass",LEN(TRIM(G323))&gt;0,O323="Approved",H323="Approved",P323="Yes"),"Yes","No")</x:f>
        <x:v>No</x:v>
      </x:c>
      <x:c r="J323" s="2" t="str">
        <x:v>web supported</x:v>
      </x:c>
      <x:c r="K323" s="2" t="str">
        <x:v>https://github.com/material-components/material-web/blob/cbd34a8921915af94d5ef65c2a69eece41d5b4f3/tokens/_md-comp-filled-button.scss#L62</x:v>
      </x:c>
      <x:c r="L323" s="2" t="str">
        <x:v>packages/themes/material3/src/material3Spatial.ts</x:v>
      </x:c>
      <x:c r="M323" s="2" t="str">
        <x:v>Material Web component CSS value 24px; no system spacing/density role. Map actual Astryx component geometry and targets in its component story.</x:v>
      </x:c>
      <x:c r="N323" t="str">
        <x:v>material3-native-v4</x:v>
      </x:c>
      <x:c r="O323" t="str">
        <x:v>Pending</x:v>
      </x:c>
      <x:c r="P323" t="str">
        <x:v>No</x:v>
      </x:c>
    </x:row>
    <x:row r="324" ht="20" customHeight="1">
      <x:c r="A324" s="2" t="str">
        <x:v>TM-00323</x:v>
      </x:c>
      <x:c r="B324" s="2" t="str">
        <x:v>--md-filled-button-with-trailing-icon-leading-space</x:v>
      </x:c>
      <x:c r="C324" s="2" t="str">
        <x:v>comp</x:v>
      </x:c>
      <x:c r="D324" s="6" t="str">
        <x:v>material3ComponentGeometry.filled-button.with-trailing-icon-leading-space</x:v>
      </x:c>
      <x:c r="E324" s="6" t="str">
        <x:v>Candidate</x:v>
      </x:c>
      <x:c r="F324" s="6" t="str">
        <x:v>Pinned source/layout reference; component emission pending</x:v>
      </x:c>
      <x:c r="G324" s="6" t="str">
        <x:v>packages/themes/material3/src/material3SpatialSource.json @ b8feac14b824</x:v>
      </x:c>
      <x:c r="H324" s="6" t="str">
        <x:v>Pending</x:v>
      </x:c>
      <x:c r="I324" s="2" t="str">
        <x:f>IF(AND(N324="material3-native-v4",LEN(TRIM(B324))&gt;0,LEN(TRIM(D324))&gt;0,E324="Confirmed",F324="Pass",LEN(TRIM(G324))&gt;0,O324="Approved",H324="Approved",P324="Yes"),"Yes","No")</x:f>
        <x:v>No</x:v>
      </x:c>
      <x:c r="J324" s="2" t="str">
        <x:v>web supported</x:v>
      </x:c>
      <x:c r="K324" s="2" t="str">
        <x:v>https://github.com/material-components/material-web/blob/cbd34a8921915af94d5ef65c2a69eece41d5b4f3/tokens/_md-comp-filled-button.scss#L63</x:v>
      </x:c>
      <x:c r="L324" s="2" t="str">
        <x:v>packages/themes/material3/src/material3Spatial.ts</x:v>
      </x:c>
      <x:c r="M324" s="2" t="str">
        <x:v>Material Web component CSS value 24px; no system spacing/density role. Map actual Astryx component geometry and targets in its component story.</x:v>
      </x:c>
      <x:c r="N324" t="str">
        <x:v>material3-native-v4</x:v>
      </x:c>
      <x:c r="O324" t="str">
        <x:v>Pending</x:v>
      </x:c>
      <x:c r="P324" t="str">
        <x:v>No</x:v>
      </x:c>
    </x:row>
    <x:row r="325" ht="20" customHeight="1">
      <x:c r="A325" s="2" t="str">
        <x:v>TM-00324</x:v>
      </x:c>
      <x:c r="B325" s="2" t="str">
        <x:v>--md-filled-button-with-trailing-icon-trailing-space</x:v>
      </x:c>
      <x:c r="C325" s="2" t="str">
        <x:v>comp</x:v>
      </x:c>
      <x:c r="D325" s="6" t="str">
        <x:v>material3ComponentGeometry.filled-button.with-trailing-icon-trailing-space</x:v>
      </x:c>
      <x:c r="E325" s="6" t="str">
        <x:v>Candidate</x:v>
      </x:c>
      <x:c r="F325" s="6" t="str">
        <x:v>Pinned source/layout reference; component emission pending</x:v>
      </x:c>
      <x:c r="G325" s="6" t="str">
        <x:v>packages/themes/material3/src/material3SpatialSource.json @ b8feac14b824</x:v>
      </x:c>
      <x:c r="H325" s="6" t="str">
        <x:v>Pending</x:v>
      </x:c>
      <x:c r="I325" s="2" t="str">
        <x:f>IF(AND(N325="material3-native-v4",LEN(TRIM(B325))&gt;0,LEN(TRIM(D325))&gt;0,E325="Confirmed",F325="Pass",LEN(TRIM(G325))&gt;0,O325="Approved",H325="Approved",P325="Yes"),"Yes","No")</x:f>
        <x:v>No</x:v>
      </x:c>
      <x:c r="J325" s="2" t="str">
        <x:v>web supported</x:v>
      </x:c>
      <x:c r="K325" s="2" t="str">
        <x:v>https://github.com/material-components/material-web/blob/cbd34a8921915af94d5ef65c2a69eece41d5b4f3/tokens/_md-comp-filled-button.scss#L64</x:v>
      </x:c>
      <x:c r="L325" s="2" t="str">
        <x:v>packages/themes/material3/src/material3Spatial.ts</x:v>
      </x:c>
      <x:c r="M325" s="2" t="str">
        <x:v>Material Web component CSS value 16px; no system spacing/density role. Map actual Astryx component geometry and targets in its component story.</x:v>
      </x:c>
      <x:c r="N325" t="str">
        <x:v>material3-native-v4</x:v>
      </x:c>
      <x:c r="O325" t="str">
        <x:v>Pending</x:v>
      </x:c>
      <x:c r="P325" t="str">
        <x:v>No</x:v>
      </x:c>
    </x:row>
    <x:row r="326" ht="20" customHeight="1">
      <x:c r="A326" s="2" t="str">
        <x:v>TM-00325</x:v>
      </x:c>
      <x:c r="B326" s="2" t="str">
        <x:v>--md-filled-card-container-color</x:v>
      </x:c>
      <x:c r="C326" s="2" t="str">
        <x:v>comp</x:v>
      </x:c>
      <x:c r="D326" s="6" t="str"/>
      <x:c r="E326" s="6" t="str">
        <x:v>Unmapped</x:v>
      </x:c>
      <x:c r="F326" s="6" t="str">
        <x:v>Not checked</x:v>
      </x:c>
      <x:c r="G326" s="6" t="str"/>
      <x:c r="H326" s="6" t="str">
        <x:v>Pending</x:v>
      </x:c>
      <x:c r="I326" s="2" t="str">
        <x:f>IF(AND(N326="material3-native-v4",LEN(TRIM(B326))&gt;0,LEN(TRIM(D326))&gt;0,E326="Confirmed",F326="Pass",LEN(TRIM(G326))&gt;0,O326="Approved",H326="Approved",P326="Yes"),"Yes","No")</x:f>
        <x:v>No</x:v>
      </x:c>
      <x:c r="J326" s="2" t="str">
        <x:v>web supported</x:v>
      </x:c>
      <x:c r="K326" s="2" t="str">
        <x:v>https://github.com/material-components/material-web/blob/cbd34a8921915af94d5ef65c2a69eece41d5b4f3/tokens/_md-comp-filled-card.scss#L20</x:v>
      </x:c>
      <x:c r="L326" s="2" t="str"/>
      <x:c r="M326" s="2" t="str"/>
      <x:c r="N326" t="str">
        <x:v>material3-native-v4</x:v>
      </x:c>
      <x:c r="O326" t="str">
        <x:v>Pending</x:v>
      </x:c>
      <x:c r="P326" t="str">
        <x:v>No</x:v>
      </x:c>
    </x:row>
    <x:row r="327" ht="20" customHeight="1">
      <x:c r="A327" s="2" t="str">
        <x:v>TM-00326</x:v>
      </x:c>
      <x:c r="B327" s="2" t="str">
        <x:v>--md-filled-card-container-elevation</x:v>
      </x:c>
      <x:c r="C327" s="2" t="str">
        <x:v>comp</x:v>
      </x:c>
      <x:c r="D327" s="6" t="str"/>
      <x:c r="E327" s="6" t="str">
        <x:v>Unmapped</x:v>
      </x:c>
      <x:c r="F327" s="6" t="str">
        <x:v>Not checked</x:v>
      </x:c>
      <x:c r="G327" s="6" t="str"/>
      <x:c r="H327" s="6" t="str">
        <x:v>Pending</x:v>
      </x:c>
      <x:c r="I327" s="2" t="str">
        <x:f>IF(AND(N327="material3-native-v4",LEN(TRIM(B327))&gt;0,LEN(TRIM(D327))&gt;0,E327="Confirmed",F327="Pass",LEN(TRIM(G327))&gt;0,O327="Approved",H327="Approved",P327="Yes"),"Yes","No")</x:f>
        <x:v>No</x:v>
      </x:c>
      <x:c r="J327" s="2" t="str">
        <x:v>web supported</x:v>
      </x:c>
      <x:c r="K327" s="2" t="str">
        <x:v>https://github.com/material-components/material-web/blob/cbd34a8921915af94d5ef65c2a69eece41d5b4f3/tokens/_md-comp-filled-card.scss#L21</x:v>
      </x:c>
      <x:c r="L327" s="2" t="str"/>
      <x:c r="M327" s="2" t="str"/>
      <x:c r="N327" t="str">
        <x:v>material3-native-v4</x:v>
      </x:c>
      <x:c r="O327" t="str">
        <x:v>Pending</x:v>
      </x:c>
      <x:c r="P327" t="str">
        <x:v>No</x:v>
      </x:c>
    </x:row>
    <x:row r="328" ht="20" customHeight="1">
      <x:c r="A328" s="2" t="str">
        <x:v>TM-00327</x:v>
      </x:c>
      <x:c r="B328" s="2" t="str">
        <x:v>--md-filled-card-container-shadow-color</x:v>
      </x:c>
      <x:c r="C328" s="2" t="str">
        <x:v>comp</x:v>
      </x:c>
      <x:c r="D328" s="6" t="str"/>
      <x:c r="E328" s="6" t="str">
        <x:v>Unmapped</x:v>
      </x:c>
      <x:c r="F328" s="6" t="str">
        <x:v>Not checked</x:v>
      </x:c>
      <x:c r="G328" s="6" t="str"/>
      <x:c r="H328" s="6" t="str">
        <x:v>Pending</x:v>
      </x:c>
      <x:c r="I328" s="2" t="str">
        <x:f>IF(AND(N328="material3-native-v4",LEN(TRIM(B328))&gt;0,LEN(TRIM(D328))&gt;0,E328="Confirmed",F328="Pass",LEN(TRIM(G328))&gt;0,O328="Approved",H328="Approved",P328="Yes"),"Yes","No")</x:f>
        <x:v>No</x:v>
      </x:c>
      <x:c r="J328" s="2" t="str">
        <x:v>web supported</x:v>
      </x:c>
      <x:c r="K328" s="2" t="str">
        <x:v>https://github.com/material-components/material-web/blob/cbd34a8921915af94d5ef65c2a69eece41d5b4f3/tokens/_md-comp-filled-card.scss#L22</x:v>
      </x:c>
      <x:c r="L328" s="2" t="str"/>
      <x:c r="M328" s="2" t="str"/>
      <x:c r="N328" t="str">
        <x:v>material3-native-v4</x:v>
      </x:c>
      <x:c r="O328" t="str">
        <x:v>Pending</x:v>
      </x:c>
      <x:c r="P328" t="str">
        <x:v>No</x:v>
      </x:c>
    </x:row>
    <x:row r="329" ht="20" customHeight="1">
      <x:c r="A329" s="2" t="str">
        <x:v>TM-00328</x:v>
      </x:c>
      <x:c r="B329" s="2" t="str">
        <x:v>--md-filled-card-container-shape</x:v>
      </x:c>
      <x:c r="C329" s="2" t="str">
        <x:v>comp</x:v>
      </x:c>
      <x:c r="D329" s="6" t="str"/>
      <x:c r="E329" s="6" t="str">
        <x:v>Unmapped</x:v>
      </x:c>
      <x:c r="F329" s="6" t="str">
        <x:v>Not checked</x:v>
      </x:c>
      <x:c r="G329" s="6" t="str"/>
      <x:c r="H329" s="6" t="str">
        <x:v>Pending</x:v>
      </x:c>
      <x:c r="I329" s="2" t="str">
        <x:f>IF(AND(N329="material3-native-v4",LEN(TRIM(B329))&gt;0,LEN(TRIM(D329))&gt;0,E329="Confirmed",F329="Pass",LEN(TRIM(G329))&gt;0,O329="Approved",H329="Approved",P329="Yes"),"Yes","No")</x:f>
        <x:v>No</x:v>
      </x:c>
      <x:c r="J329" s="2" t="str">
        <x:v>web supported</x:v>
      </x:c>
      <x:c r="K329" s="2" t="str">
        <x:v>https://github.com/material-components/material-web/blob/cbd34a8921915af94d5ef65c2a69eece41d5b4f3/tokens/_md-comp-filled-card.scss#L23</x:v>
      </x:c>
      <x:c r="L329" s="2" t="str"/>
      <x:c r="M329" s="2" t="str"/>
      <x:c r="N329" t="str">
        <x:v>material3-native-v4</x:v>
      </x:c>
      <x:c r="O329" t="str">
        <x:v>Pending</x:v>
      </x:c>
      <x:c r="P329" t="str">
        <x:v>No</x:v>
      </x:c>
    </x:row>
    <x:row r="330" ht="20" customHeight="1">
      <x:c r="A330" s="2" t="str">
        <x:v>TM-00329</x:v>
      </x:c>
      <x:c r="B330" s="2" t="str">
        <x:v>--md-filled-field-active-indicator-color</x:v>
      </x:c>
      <x:c r="C330" s="2" t="str">
        <x:v>comp</x:v>
      </x:c>
      <x:c r="D330" s="6" t="str"/>
      <x:c r="E330" s="6" t="str">
        <x:v>Unmapped</x:v>
      </x:c>
      <x:c r="F330" s="6" t="str">
        <x:v>Not checked</x:v>
      </x:c>
      <x:c r="G330" s="6" t="str"/>
      <x:c r="H330" s="6" t="str">
        <x:v>Pending</x:v>
      </x:c>
      <x:c r="I330" s="2" t="str">
        <x:f>IF(AND(N330="material3-native-v4",LEN(TRIM(B330))&gt;0,LEN(TRIM(D330))&gt;0,E330="Confirmed",F330="Pass",LEN(TRIM(G330))&gt;0,O330="Approved",H330="Approved",P330="Yes"),"Yes","No")</x:f>
        <x:v>No</x:v>
      </x:c>
      <x:c r="J330" s="2" t="str">
        <x:v>web supported</x:v>
      </x:c>
      <x:c r="K330" s="2" t="str">
        <x:v>https://github.com/material-components/material-web/blob/cbd34a8921915af94d5ef65c2a69eece41d5b4f3/tokens/_md-comp-filled-field.scss#L22</x:v>
      </x:c>
      <x:c r="L330" s="2" t="str"/>
      <x:c r="M330" s="2" t="str"/>
      <x:c r="N330" t="str">
        <x:v>material3-native-v4</x:v>
      </x:c>
      <x:c r="O330" t="str">
        <x:v>Pending</x:v>
      </x:c>
      <x:c r="P330" t="str">
        <x:v>No</x:v>
      </x:c>
    </x:row>
    <x:row r="331" ht="20" customHeight="1">
      <x:c r="A331" s="2" t="str">
        <x:v>TM-00330</x:v>
      </x:c>
      <x:c r="B331" s="2" t="str">
        <x:v>--md-filled-field-active-indicator-height</x:v>
      </x:c>
      <x:c r="C331" s="2" t="str">
        <x:v>comp</x:v>
      </x:c>
      <x:c r="D331" s="6" t="str"/>
      <x:c r="E331" s="6" t="str">
        <x:v>Unmapped</x:v>
      </x:c>
      <x:c r="F331" s="6" t="str">
        <x:v>Not checked</x:v>
      </x:c>
      <x:c r="G331" s="6" t="str"/>
      <x:c r="H331" s="6" t="str">
        <x:v>Pending</x:v>
      </x:c>
      <x:c r="I331" s="2" t="str">
        <x:f>IF(AND(N331="material3-native-v4",LEN(TRIM(B331))&gt;0,LEN(TRIM(D331))&gt;0,E331="Confirmed",F331="Pass",LEN(TRIM(G331))&gt;0,O331="Approved",H331="Approved",P331="Yes"),"Yes","No")</x:f>
        <x:v>No</x:v>
      </x:c>
      <x:c r="J331" s="2" t="str">
        <x:v>web supported</x:v>
      </x:c>
      <x:c r="K331" s="2" t="str">
        <x:v>https://github.com/material-components/material-web/blob/cbd34a8921915af94d5ef65c2a69eece41d5b4f3/tokens/_md-comp-filled-field.scss#L23</x:v>
      </x:c>
      <x:c r="L331" s="2" t="str"/>
      <x:c r="M331" s="2" t="str"/>
      <x:c r="N331" t="str">
        <x:v>material3-native-v4</x:v>
      </x:c>
      <x:c r="O331" t="str">
        <x:v>Pending</x:v>
      </x:c>
      <x:c r="P331" t="str">
        <x:v>No</x:v>
      </x:c>
    </x:row>
    <x:row r="332" ht="20" customHeight="1">
      <x:c r="A332" s="2" t="str">
        <x:v>TM-00331</x:v>
      </x:c>
      <x:c r="B332" s="2" t="str">
        <x:v>--md-filled-field-bottom-space</x:v>
      </x:c>
      <x:c r="C332" s="2" t="str">
        <x:v>comp</x:v>
      </x:c>
      <x:c r="D332" s="6" t="str"/>
      <x:c r="E332" s="6" t="str">
        <x:v>Unmapped</x:v>
      </x:c>
      <x:c r="F332" s="6" t="str">
        <x:v>Not checked</x:v>
      </x:c>
      <x:c r="G332" s="6" t="str"/>
      <x:c r="H332" s="6" t="str">
        <x:v>Pending</x:v>
      </x:c>
      <x:c r="I332" s="2" t="str">
        <x:f>IF(AND(N332="material3-native-v4",LEN(TRIM(B332))&gt;0,LEN(TRIM(D332))&gt;0,E332="Confirmed",F332="Pass",LEN(TRIM(G332))&gt;0,O332="Approved",H332="Approved",P332="Yes"),"Yes","No")</x:f>
        <x:v>No</x:v>
      </x:c>
      <x:c r="J332" s="2" t="str">
        <x:v>web supported</x:v>
      </x:c>
      <x:c r="K332" s="2" t="str">
        <x:v>https://github.com/material-components/material-web/blob/cbd34a8921915af94d5ef65c2a69eece41d5b4f3/tokens/_md-comp-filled-field.scss#L24</x:v>
      </x:c>
      <x:c r="L332" s="2" t="str"/>
      <x:c r="M332" s="2" t="str"/>
      <x:c r="N332" t="str">
        <x:v>material3-native-v4</x:v>
      </x:c>
      <x:c r="O332" t="str">
        <x:v>Pending</x:v>
      </x:c>
      <x:c r="P332" t="str">
        <x:v>No</x:v>
      </x:c>
    </x:row>
    <x:row r="333" ht="20" customHeight="1">
      <x:c r="A333" s="2" t="str">
        <x:v>TM-00332</x:v>
      </x:c>
      <x:c r="B333" s="2" t="str">
        <x:v>--md-filled-field-container-color</x:v>
      </x:c>
      <x:c r="C333" s="2" t="str">
        <x:v>comp</x:v>
      </x:c>
      <x:c r="D333" s="6" t="str"/>
      <x:c r="E333" s="6" t="str">
        <x:v>Unmapped</x:v>
      </x:c>
      <x:c r="F333" s="6" t="str">
        <x:v>Not checked</x:v>
      </x:c>
      <x:c r="G333" s="6" t="str"/>
      <x:c r="H333" s="6" t="str">
        <x:v>Pending</x:v>
      </x:c>
      <x:c r="I333" s="2" t="str">
        <x:f>IF(AND(N333="material3-native-v4",LEN(TRIM(B333))&gt;0,LEN(TRIM(D333))&gt;0,E333="Confirmed",F333="Pass",LEN(TRIM(G333))&gt;0,O333="Approved",H333="Approved",P333="Yes"),"Yes","No")</x:f>
        <x:v>No</x:v>
      </x:c>
      <x:c r="J333" s="2" t="str">
        <x:v>web supported</x:v>
      </x:c>
      <x:c r="K333" s="2" t="str">
        <x:v>https://github.com/material-components/material-web/blob/cbd34a8921915af94d5ef65c2a69eece41d5b4f3/tokens/_md-comp-filled-field.scss#L25</x:v>
      </x:c>
      <x:c r="L333" s="2" t="str"/>
      <x:c r="M333" s="2" t="str"/>
      <x:c r="N333" t="str">
        <x:v>material3-native-v4</x:v>
      </x:c>
      <x:c r="O333" t="str">
        <x:v>Pending</x:v>
      </x:c>
      <x:c r="P333" t="str">
        <x:v>No</x:v>
      </x:c>
    </x:row>
    <x:row r="334" ht="20" customHeight="1">
      <x:c r="A334" s="2" t="str">
        <x:v>TM-00333</x:v>
      </x:c>
      <x:c r="B334" s="2" t="str">
        <x:v>--md-filled-field-container-shape</x:v>
      </x:c>
      <x:c r="C334" s="2" t="str">
        <x:v>comp</x:v>
      </x:c>
      <x:c r="D334" s="6" t="str"/>
      <x:c r="E334" s="6" t="str">
        <x:v>Unmapped</x:v>
      </x:c>
      <x:c r="F334" s="6" t="str">
        <x:v>Not checked</x:v>
      </x:c>
      <x:c r="G334" s="6" t="str"/>
      <x:c r="H334" s="6" t="str">
        <x:v>Pending</x:v>
      </x:c>
      <x:c r="I334" s="2" t="str">
        <x:f>IF(AND(N334="material3-native-v4",LEN(TRIM(B334))&gt;0,LEN(TRIM(D334))&gt;0,E334="Confirmed",F334="Pass",LEN(TRIM(G334))&gt;0,O334="Approved",H334="Approved",P334="Yes"),"Yes","No")</x:f>
        <x:v>No</x:v>
      </x:c>
      <x:c r="J334" s="2" t="str">
        <x:v>web supported</x:v>
      </x:c>
      <x:c r="K334" s="2" t="str">
        <x:v>https://github.com/material-components/material-web/blob/cbd34a8921915af94d5ef65c2a69eece41d5b4f3/tokens/_md-comp-filled-field.scss#L26</x:v>
      </x:c>
      <x:c r="L334" s="2" t="str"/>
      <x:c r="M334" s="2" t="str"/>
      <x:c r="N334" t="str">
        <x:v>material3-native-v4</x:v>
      </x:c>
      <x:c r="O334" t="str">
        <x:v>Pending</x:v>
      </x:c>
      <x:c r="P334" t="str">
        <x:v>No</x:v>
      </x:c>
    </x:row>
    <x:row r="335" ht="20" customHeight="1">
      <x:c r="A335" s="2" t="str">
        <x:v>TM-00334</x:v>
      </x:c>
      <x:c r="B335" s="2" t="str">
        <x:v>--md-filled-field-container-shape-end-end</x:v>
      </x:c>
      <x:c r="C335" s="2" t="str">
        <x:v>comp</x:v>
      </x:c>
      <x:c r="D335" s="6" t="str"/>
      <x:c r="E335" s="6" t="str">
        <x:v>Unmapped</x:v>
      </x:c>
      <x:c r="F335" s="6" t="str">
        <x:v>Not checked</x:v>
      </x:c>
      <x:c r="G335" s="6" t="str"/>
      <x:c r="H335" s="6" t="str">
        <x:v>Pending</x:v>
      </x:c>
      <x:c r="I335" s="2" t="str">
        <x:f>IF(AND(N335="material3-native-v4",LEN(TRIM(B335))&gt;0,LEN(TRIM(D335))&gt;0,E335="Confirmed",F335="Pass",LEN(TRIM(G335))&gt;0,O335="Approved",H335="Approved",P335="Yes"),"Yes","No")</x:f>
        <x:v>No</x:v>
      </x:c>
      <x:c r="J335" s="2" t="str">
        <x:v>web supported</x:v>
      </x:c>
      <x:c r="K335" s="2" t="str">
        <x:v>https://github.com/material-components/material-web/blob/cbd34a8921915af94d5ef65c2a69eece41d5b4f3/tokens/_md-comp-filled-field.scss#L27</x:v>
      </x:c>
      <x:c r="L335" s="2" t="str"/>
      <x:c r="M335" s="2" t="str"/>
      <x:c r="N335" t="str">
        <x:v>material3-native-v4</x:v>
      </x:c>
      <x:c r="O335" t="str">
        <x:v>Pending</x:v>
      </x:c>
      <x:c r="P335" t="str">
        <x:v>No</x:v>
      </x:c>
    </x:row>
    <x:row r="336" ht="20" customHeight="1">
      <x:c r="A336" s="2" t="str">
        <x:v>TM-00335</x:v>
      </x:c>
      <x:c r="B336" s="2" t="str">
        <x:v>--md-filled-field-container-shape-end-start</x:v>
      </x:c>
      <x:c r="C336" s="2" t="str">
        <x:v>comp</x:v>
      </x:c>
      <x:c r="D336" s="6" t="str"/>
      <x:c r="E336" s="6" t="str">
        <x:v>Unmapped</x:v>
      </x:c>
      <x:c r="F336" s="6" t="str">
        <x:v>Not checked</x:v>
      </x:c>
      <x:c r="G336" s="6" t="str"/>
      <x:c r="H336" s="6" t="str">
        <x:v>Pending</x:v>
      </x:c>
      <x:c r="I336" s="2" t="str">
        <x:f>IF(AND(N336="material3-native-v4",LEN(TRIM(B336))&gt;0,LEN(TRIM(D336))&gt;0,E336="Confirmed",F336="Pass",LEN(TRIM(G336))&gt;0,O336="Approved",H336="Approved",P336="Yes"),"Yes","No")</x:f>
        <x:v>No</x:v>
      </x:c>
      <x:c r="J336" s="2" t="str">
        <x:v>web supported</x:v>
      </x:c>
      <x:c r="K336" s="2" t="str">
        <x:v>https://github.com/material-components/material-web/blob/cbd34a8921915af94d5ef65c2a69eece41d5b4f3/tokens/_md-comp-filled-field.scss#L28</x:v>
      </x:c>
      <x:c r="L336" s="2" t="str"/>
      <x:c r="M336" s="2" t="str"/>
      <x:c r="N336" t="str">
        <x:v>material3-native-v4</x:v>
      </x:c>
      <x:c r="O336" t="str">
        <x:v>Pending</x:v>
      </x:c>
      <x:c r="P336" t="str">
        <x:v>No</x:v>
      </x:c>
    </x:row>
    <x:row r="337" ht="20" customHeight="1">
      <x:c r="A337" s="2" t="str">
        <x:v>TM-00336</x:v>
      </x:c>
      <x:c r="B337" s="2" t="str">
        <x:v>--md-filled-field-container-shape-start-end</x:v>
      </x:c>
      <x:c r="C337" s="2" t="str">
        <x:v>comp</x:v>
      </x:c>
      <x:c r="D337" s="6" t="str"/>
      <x:c r="E337" s="6" t="str">
        <x:v>Unmapped</x:v>
      </x:c>
      <x:c r="F337" s="6" t="str">
        <x:v>Not checked</x:v>
      </x:c>
      <x:c r="G337" s="6" t="str"/>
      <x:c r="H337" s="6" t="str">
        <x:v>Pending</x:v>
      </x:c>
      <x:c r="I337" s="2" t="str">
        <x:f>IF(AND(N337="material3-native-v4",LEN(TRIM(B337))&gt;0,LEN(TRIM(D337))&gt;0,E337="Confirmed",F337="Pass",LEN(TRIM(G337))&gt;0,O337="Approved",H337="Approved",P337="Yes"),"Yes","No")</x:f>
        <x:v>No</x:v>
      </x:c>
      <x:c r="J337" s="2" t="str">
        <x:v>web supported</x:v>
      </x:c>
      <x:c r="K337" s="2" t="str">
        <x:v>https://github.com/material-components/material-web/blob/cbd34a8921915af94d5ef65c2a69eece41d5b4f3/tokens/_md-comp-filled-field.scss#L29</x:v>
      </x:c>
      <x:c r="L337" s="2" t="str"/>
      <x:c r="M337" s="2" t="str"/>
      <x:c r="N337" t="str">
        <x:v>material3-native-v4</x:v>
      </x:c>
      <x:c r="O337" t="str">
        <x:v>Pending</x:v>
      </x:c>
      <x:c r="P337" t="str">
        <x:v>No</x:v>
      </x:c>
    </x:row>
    <x:row r="338" ht="20" customHeight="1">
      <x:c r="A338" s="2" t="str">
        <x:v>TM-00337</x:v>
      </x:c>
      <x:c r="B338" s="2" t="str">
        <x:v>--md-filled-field-container-shape-start-start</x:v>
      </x:c>
      <x:c r="C338" s="2" t="str">
        <x:v>comp</x:v>
      </x:c>
      <x:c r="D338" s="6" t="str"/>
      <x:c r="E338" s="6" t="str">
        <x:v>Unmapped</x:v>
      </x:c>
      <x:c r="F338" s="6" t="str">
        <x:v>Not checked</x:v>
      </x:c>
      <x:c r="G338" s="6" t="str"/>
      <x:c r="H338" s="6" t="str">
        <x:v>Pending</x:v>
      </x:c>
      <x:c r="I338" s="2" t="str">
        <x:f>IF(AND(N338="material3-native-v4",LEN(TRIM(B338))&gt;0,LEN(TRIM(D338))&gt;0,E338="Confirmed",F338="Pass",LEN(TRIM(G338))&gt;0,O338="Approved",H338="Approved",P338="Yes"),"Yes","No")</x:f>
        <x:v>No</x:v>
      </x:c>
      <x:c r="J338" s="2" t="str">
        <x:v>web supported</x:v>
      </x:c>
      <x:c r="K338" s="2" t="str">
        <x:v>https://github.com/material-components/material-web/blob/cbd34a8921915af94d5ef65c2a69eece41d5b4f3/tokens/_md-comp-filled-field.scss#L30</x:v>
      </x:c>
      <x:c r="L338" s="2" t="str"/>
      <x:c r="M338" s="2" t="str"/>
      <x:c r="N338" t="str">
        <x:v>material3-native-v4</x:v>
      </x:c>
      <x:c r="O338" t="str">
        <x:v>Pending</x:v>
      </x:c>
      <x:c r="P338" t="str">
        <x:v>No</x:v>
      </x:c>
    </x:row>
    <x:row r="339" ht="20" customHeight="1">
      <x:c r="A339" s="2" t="str">
        <x:v>TM-00338</x:v>
      </x:c>
      <x:c r="B339" s="2" t="str">
        <x:v>--md-filled-field-content-color</x:v>
      </x:c>
      <x:c r="C339" s="2" t="str">
        <x:v>comp</x:v>
      </x:c>
      <x:c r="D339" s="6" t="str"/>
      <x:c r="E339" s="6" t="str">
        <x:v>Unmapped</x:v>
      </x:c>
      <x:c r="F339" s="6" t="str">
        <x:v>Not checked</x:v>
      </x:c>
      <x:c r="G339" s="6" t="str"/>
      <x:c r="H339" s="6" t="str">
        <x:v>Pending</x:v>
      </x:c>
      <x:c r="I339" s="2" t="str">
        <x:f>IF(AND(N339="material3-native-v4",LEN(TRIM(B339))&gt;0,LEN(TRIM(D339))&gt;0,E339="Confirmed",F339="Pass",LEN(TRIM(G339))&gt;0,O339="Approved",H339="Approved",P339="Yes"),"Yes","No")</x:f>
        <x:v>No</x:v>
      </x:c>
      <x:c r="J339" s="2" t="str">
        <x:v>web supported</x:v>
      </x:c>
      <x:c r="K339" s="2" t="str">
        <x:v>https://github.com/material-components/material-web/blob/cbd34a8921915af94d5ef65c2a69eece41d5b4f3/tokens/_md-comp-filled-field.scss#L31</x:v>
      </x:c>
      <x:c r="L339" s="2" t="str"/>
      <x:c r="M339" s="2" t="str"/>
      <x:c r="N339" t="str">
        <x:v>material3-native-v4</x:v>
      </x:c>
      <x:c r="O339" t="str">
        <x:v>Pending</x:v>
      </x:c>
      <x:c r="P339" t="str">
        <x:v>No</x:v>
      </x:c>
    </x:row>
    <x:row r="340" ht="20" customHeight="1">
      <x:c r="A340" s="2" t="str">
        <x:v>TM-00339</x:v>
      </x:c>
      <x:c r="B340" s="2" t="str">
        <x:v>--md-filled-field-content-font</x:v>
      </x:c>
      <x:c r="C340" s="2" t="str">
        <x:v>comp</x:v>
      </x:c>
      <x:c r="D340" s="6" t="str"/>
      <x:c r="E340" s="6" t="str">
        <x:v>Unmapped</x:v>
      </x:c>
      <x:c r="F340" s="6" t="str">
        <x:v>Not checked</x:v>
      </x:c>
      <x:c r="G340" s="6" t="str"/>
      <x:c r="H340" s="6" t="str">
        <x:v>Pending</x:v>
      </x:c>
      <x:c r="I340" s="2" t="str">
        <x:f>IF(AND(N340="material3-native-v4",LEN(TRIM(B340))&gt;0,LEN(TRIM(D340))&gt;0,E340="Confirmed",F340="Pass",LEN(TRIM(G340))&gt;0,O340="Approved",H340="Approved",P340="Yes"),"Yes","No")</x:f>
        <x:v>No</x:v>
      </x:c>
      <x:c r="J340" s="2" t="str">
        <x:v>web supported</x:v>
      </x:c>
      <x:c r="K340" s="2" t="str">
        <x:v>https://github.com/material-components/material-web/blob/cbd34a8921915af94d5ef65c2a69eece41d5b4f3/tokens/_md-comp-filled-field.scss#L32</x:v>
      </x:c>
      <x:c r="L340" s="2" t="str"/>
      <x:c r="M340" s="2" t="str"/>
      <x:c r="N340" t="str">
        <x:v>material3-native-v4</x:v>
      </x:c>
      <x:c r="O340" t="str">
        <x:v>Pending</x:v>
      </x:c>
      <x:c r="P340" t="str">
        <x:v>No</x:v>
      </x:c>
    </x:row>
    <x:row r="341" ht="20" customHeight="1">
      <x:c r="A341" s="2" t="str">
        <x:v>TM-00340</x:v>
      </x:c>
      <x:c r="B341" s="2" t="str">
        <x:v>--md-filled-field-content-line-height</x:v>
      </x:c>
      <x:c r="C341" s="2" t="str">
        <x:v>comp</x:v>
      </x:c>
      <x:c r="D341" s="6" t="str"/>
      <x:c r="E341" s="6" t="str">
        <x:v>Unmapped</x:v>
      </x:c>
      <x:c r="F341" s="6" t="str">
        <x:v>Not checked</x:v>
      </x:c>
      <x:c r="G341" s="6" t="str"/>
      <x:c r="H341" s="6" t="str">
        <x:v>Pending</x:v>
      </x:c>
      <x:c r="I341" s="2" t="str">
        <x:f>IF(AND(N341="material3-native-v4",LEN(TRIM(B341))&gt;0,LEN(TRIM(D341))&gt;0,E341="Confirmed",F341="Pass",LEN(TRIM(G341))&gt;0,O341="Approved",H341="Approved",P341="Yes"),"Yes","No")</x:f>
        <x:v>No</x:v>
      </x:c>
      <x:c r="J341" s="2" t="str">
        <x:v>web supported</x:v>
      </x:c>
      <x:c r="K341" s="2" t="str">
        <x:v>https://github.com/material-components/material-web/blob/cbd34a8921915af94d5ef65c2a69eece41d5b4f3/tokens/_md-comp-filled-field.scss#L33</x:v>
      </x:c>
      <x:c r="L341" s="2" t="str"/>
      <x:c r="M341" s="2" t="str"/>
      <x:c r="N341" t="str">
        <x:v>material3-native-v4</x:v>
      </x:c>
      <x:c r="O341" t="str">
        <x:v>Pending</x:v>
      </x:c>
      <x:c r="P341" t="str">
        <x:v>No</x:v>
      </x:c>
    </x:row>
    <x:row r="342" ht="20" customHeight="1">
      <x:c r="A342" s="2" t="str">
        <x:v>TM-00341</x:v>
      </x:c>
      <x:c r="B342" s="2" t="str">
        <x:v>--md-filled-field-content-size</x:v>
      </x:c>
      <x:c r="C342" s="2" t="str">
        <x:v>comp</x:v>
      </x:c>
      <x:c r="D342" s="6" t="str"/>
      <x:c r="E342" s="6" t="str">
        <x:v>Unmapped</x:v>
      </x:c>
      <x:c r="F342" s="6" t="str">
        <x:v>Not checked</x:v>
      </x:c>
      <x:c r="G342" s="6" t="str"/>
      <x:c r="H342" s="6" t="str">
        <x:v>Pending</x:v>
      </x:c>
      <x:c r="I342" s="2" t="str">
        <x:f>IF(AND(N342="material3-native-v4",LEN(TRIM(B342))&gt;0,LEN(TRIM(D342))&gt;0,E342="Confirmed",F342="Pass",LEN(TRIM(G342))&gt;0,O342="Approved",H342="Approved",P342="Yes"),"Yes","No")</x:f>
        <x:v>No</x:v>
      </x:c>
      <x:c r="J342" s="2" t="str">
        <x:v>web supported</x:v>
      </x:c>
      <x:c r="K342" s="2" t="str">
        <x:v>https://github.com/material-components/material-web/blob/cbd34a8921915af94d5ef65c2a69eece41d5b4f3/tokens/_md-comp-filled-field.scss#L34</x:v>
      </x:c>
      <x:c r="L342" s="2" t="str"/>
      <x:c r="M342" s="2" t="str"/>
      <x:c r="N342" t="str">
        <x:v>material3-native-v4</x:v>
      </x:c>
      <x:c r="O342" t="str">
        <x:v>Pending</x:v>
      </x:c>
      <x:c r="P342" t="str">
        <x:v>No</x:v>
      </x:c>
    </x:row>
    <x:row r="343" ht="20" customHeight="1">
      <x:c r="A343" s="2" t="str">
        <x:v>TM-00342</x:v>
      </x:c>
      <x:c r="B343" s="2" t="str">
        <x:v>--md-filled-field-content-space</x:v>
      </x:c>
      <x:c r="C343" s="2" t="str">
        <x:v>comp</x:v>
      </x:c>
      <x:c r="D343" s="6" t="str"/>
      <x:c r="E343" s="6" t="str">
        <x:v>Unmapped</x:v>
      </x:c>
      <x:c r="F343" s="6" t="str">
        <x:v>Not checked</x:v>
      </x:c>
      <x:c r="G343" s="6" t="str"/>
      <x:c r="H343" s="6" t="str">
        <x:v>Pending</x:v>
      </x:c>
      <x:c r="I343" s="2" t="str">
        <x:f>IF(AND(N343="material3-native-v4",LEN(TRIM(B343))&gt;0,LEN(TRIM(D343))&gt;0,E343="Confirmed",F343="Pass",LEN(TRIM(G343))&gt;0,O343="Approved",H343="Approved",P343="Yes"),"Yes","No")</x:f>
        <x:v>No</x:v>
      </x:c>
      <x:c r="J343" s="2" t="str">
        <x:v>web supported</x:v>
      </x:c>
      <x:c r="K343" s="2" t="str">
        <x:v>https://github.com/material-components/material-web/blob/cbd34a8921915af94d5ef65c2a69eece41d5b4f3/tokens/_md-comp-filled-field.scss#L35</x:v>
      </x:c>
      <x:c r="L343" s="2" t="str"/>
      <x:c r="M343" s="2" t="str"/>
      <x:c r="N343" t="str">
        <x:v>material3-native-v4</x:v>
      </x:c>
      <x:c r="O343" t="str">
        <x:v>Pending</x:v>
      </x:c>
      <x:c r="P343" t="str">
        <x:v>No</x:v>
      </x:c>
    </x:row>
    <x:row r="344" ht="20" customHeight="1">
      <x:c r="A344" s="2" t="str">
        <x:v>TM-00343</x:v>
      </x:c>
      <x:c r="B344" s="2" t="str">
        <x:v>--md-filled-field-content-weight</x:v>
      </x:c>
      <x:c r="C344" s="2" t="str">
        <x:v>comp</x:v>
      </x:c>
      <x:c r="D344" s="6" t="str"/>
      <x:c r="E344" s="6" t="str">
        <x:v>Unmapped</x:v>
      </x:c>
      <x:c r="F344" s="6" t="str">
        <x:v>Not checked</x:v>
      </x:c>
      <x:c r="G344" s="6" t="str"/>
      <x:c r="H344" s="6" t="str">
        <x:v>Pending</x:v>
      </x:c>
      <x:c r="I344" s="2" t="str">
        <x:f>IF(AND(N344="material3-native-v4",LEN(TRIM(B344))&gt;0,LEN(TRIM(D344))&gt;0,E344="Confirmed",F344="Pass",LEN(TRIM(G344))&gt;0,O344="Approved",H344="Approved",P344="Yes"),"Yes","No")</x:f>
        <x:v>No</x:v>
      </x:c>
      <x:c r="J344" s="2" t="str">
        <x:v>web supported</x:v>
      </x:c>
      <x:c r="K344" s="2" t="str">
        <x:v>https://github.com/material-components/material-web/blob/cbd34a8921915af94d5ef65c2a69eece41d5b4f3/tokens/_md-comp-filled-field.scss#L36</x:v>
      </x:c>
      <x:c r="L344" s="2" t="str"/>
      <x:c r="M344" s="2" t="str"/>
      <x:c r="N344" t="str">
        <x:v>material3-native-v4</x:v>
      </x:c>
      <x:c r="O344" t="str">
        <x:v>Pending</x:v>
      </x:c>
      <x:c r="P344" t="str">
        <x:v>No</x:v>
      </x:c>
    </x:row>
    <x:row r="345" ht="20" customHeight="1">
      <x:c r="A345" s="2" t="str">
        <x:v>TM-00344</x:v>
      </x:c>
      <x:c r="B345" s="2" t="str">
        <x:v>--md-filled-field-disabled-active-indicator-color</x:v>
      </x:c>
      <x:c r="C345" s="2" t="str">
        <x:v>comp</x:v>
      </x:c>
      <x:c r="D345" s="6" t="str"/>
      <x:c r="E345" s="6" t="str">
        <x:v>Unmapped</x:v>
      </x:c>
      <x:c r="F345" s="6" t="str">
        <x:v>Not checked</x:v>
      </x:c>
      <x:c r="G345" s="6" t="str"/>
      <x:c r="H345" s="6" t="str">
        <x:v>Pending</x:v>
      </x:c>
      <x:c r="I345" s="2" t="str">
        <x:f>IF(AND(N345="material3-native-v4",LEN(TRIM(B345))&gt;0,LEN(TRIM(D345))&gt;0,E345="Confirmed",F345="Pass",LEN(TRIM(G345))&gt;0,O345="Approved",H345="Approved",P345="Yes"),"Yes","No")</x:f>
        <x:v>No</x:v>
      </x:c>
      <x:c r="J345" s="2" t="str">
        <x:v>web supported</x:v>
      </x:c>
      <x:c r="K345" s="2" t="str">
        <x:v>https://github.com/material-components/material-web/blob/cbd34a8921915af94d5ef65c2a69eece41d5b4f3/tokens/_md-comp-filled-field.scss#L37</x:v>
      </x:c>
      <x:c r="L345" s="2" t="str"/>
      <x:c r="M345" s="2" t="str"/>
      <x:c r="N345" t="str">
        <x:v>material3-native-v4</x:v>
      </x:c>
      <x:c r="O345" t="str">
        <x:v>Pending</x:v>
      </x:c>
      <x:c r="P345" t="str">
        <x:v>No</x:v>
      </x:c>
    </x:row>
    <x:row r="346" ht="20" customHeight="1">
      <x:c r="A346" s="2" t="str">
        <x:v>TM-00345</x:v>
      </x:c>
      <x:c r="B346" s="2" t="str">
        <x:v>--md-filled-field-disabled-active-indicator-height</x:v>
      </x:c>
      <x:c r="C346" s="2" t="str">
        <x:v>comp</x:v>
      </x:c>
      <x:c r="D346" s="6" t="str"/>
      <x:c r="E346" s="6" t="str">
        <x:v>Unmapped</x:v>
      </x:c>
      <x:c r="F346" s="6" t="str">
        <x:v>Not checked</x:v>
      </x:c>
      <x:c r="G346" s="6" t="str"/>
      <x:c r="H346" s="6" t="str">
        <x:v>Pending</x:v>
      </x:c>
      <x:c r="I346" s="2" t="str">
        <x:f>IF(AND(N346="material3-native-v4",LEN(TRIM(B346))&gt;0,LEN(TRIM(D346))&gt;0,E346="Confirmed",F346="Pass",LEN(TRIM(G346))&gt;0,O346="Approved",H346="Approved",P346="Yes"),"Yes","No")</x:f>
        <x:v>No</x:v>
      </x:c>
      <x:c r="J346" s="2" t="str">
        <x:v>web supported</x:v>
      </x:c>
      <x:c r="K346" s="2" t="str">
        <x:v>https://github.com/material-components/material-web/blob/cbd34a8921915af94d5ef65c2a69eece41d5b4f3/tokens/_md-comp-filled-field.scss#L38</x:v>
      </x:c>
      <x:c r="L346" s="2" t="str"/>
      <x:c r="M346" s="2" t="str"/>
      <x:c r="N346" t="str">
        <x:v>material3-native-v4</x:v>
      </x:c>
      <x:c r="O346" t="str">
        <x:v>Pending</x:v>
      </x:c>
      <x:c r="P346" t="str">
        <x:v>No</x:v>
      </x:c>
    </x:row>
    <x:row r="347" ht="20" customHeight="1">
      <x:c r="A347" s="2" t="str">
        <x:v>TM-00346</x:v>
      </x:c>
      <x:c r="B347" s="2" t="str">
        <x:v>--md-filled-field-disabled-active-indicator-opacity</x:v>
      </x:c>
      <x:c r="C347" s="2" t="str">
        <x:v>comp</x:v>
      </x:c>
      <x:c r="D347" s="6" t="str"/>
      <x:c r="E347" s="6" t="str">
        <x:v>Unmapped</x:v>
      </x:c>
      <x:c r="F347" s="6" t="str">
        <x:v>Not checked</x:v>
      </x:c>
      <x:c r="G347" s="6" t="str"/>
      <x:c r="H347" s="6" t="str">
        <x:v>Pending</x:v>
      </x:c>
      <x:c r="I347" s="2" t="str">
        <x:f>IF(AND(N347="material3-native-v4",LEN(TRIM(B347))&gt;0,LEN(TRIM(D347))&gt;0,E347="Confirmed",F347="Pass",LEN(TRIM(G347))&gt;0,O347="Approved",H347="Approved",P347="Yes"),"Yes","No")</x:f>
        <x:v>No</x:v>
      </x:c>
      <x:c r="J347" s="2" t="str">
        <x:v>web supported</x:v>
      </x:c>
      <x:c r="K347" s="2" t="str">
        <x:v>https://github.com/material-components/material-web/blob/cbd34a8921915af94d5ef65c2a69eece41d5b4f3/tokens/_md-comp-filled-field.scss#L39</x:v>
      </x:c>
      <x:c r="L347" s="2" t="str"/>
      <x:c r="M347" s="2" t="str"/>
      <x:c r="N347" t="str">
        <x:v>material3-native-v4</x:v>
      </x:c>
      <x:c r="O347" t="str">
        <x:v>Pending</x:v>
      </x:c>
      <x:c r="P347" t="str">
        <x:v>No</x:v>
      </x:c>
    </x:row>
    <x:row r="348" ht="20" customHeight="1">
      <x:c r="A348" s="2" t="str">
        <x:v>TM-00347</x:v>
      </x:c>
      <x:c r="B348" s="2" t="str">
        <x:v>--md-filled-field-disabled-container-color</x:v>
      </x:c>
      <x:c r="C348" s="2" t="str">
        <x:v>comp</x:v>
      </x:c>
      <x:c r="D348" s="6" t="str"/>
      <x:c r="E348" s="6" t="str">
        <x:v>Unmapped</x:v>
      </x:c>
      <x:c r="F348" s="6" t="str">
        <x:v>Not checked</x:v>
      </x:c>
      <x:c r="G348" s="6" t="str"/>
      <x:c r="H348" s="6" t="str">
        <x:v>Pending</x:v>
      </x:c>
      <x:c r="I348" s="2" t="str">
        <x:f>IF(AND(N348="material3-native-v4",LEN(TRIM(B348))&gt;0,LEN(TRIM(D348))&gt;0,E348="Confirmed",F348="Pass",LEN(TRIM(G348))&gt;0,O348="Approved",H348="Approved",P348="Yes"),"Yes","No")</x:f>
        <x:v>No</x:v>
      </x:c>
      <x:c r="J348" s="2" t="str">
        <x:v>web supported</x:v>
      </x:c>
      <x:c r="K348" s="2" t="str">
        <x:v>https://github.com/material-components/material-web/blob/cbd34a8921915af94d5ef65c2a69eece41d5b4f3/tokens/_md-comp-filled-field.scss#L40</x:v>
      </x:c>
      <x:c r="L348" s="2" t="str"/>
      <x:c r="M348" s="2" t="str"/>
      <x:c r="N348" t="str">
        <x:v>material3-native-v4</x:v>
      </x:c>
      <x:c r="O348" t="str">
        <x:v>Pending</x:v>
      </x:c>
      <x:c r="P348" t="str">
        <x:v>No</x:v>
      </x:c>
    </x:row>
    <x:row r="349" ht="20" customHeight="1">
      <x:c r="A349" s="2" t="str">
        <x:v>TM-00348</x:v>
      </x:c>
      <x:c r="B349" s="2" t="str">
        <x:v>--md-filled-field-disabled-container-opacity</x:v>
      </x:c>
      <x:c r="C349" s="2" t="str">
        <x:v>comp</x:v>
      </x:c>
      <x:c r="D349" s="6" t="str"/>
      <x:c r="E349" s="6" t="str">
        <x:v>Unmapped</x:v>
      </x:c>
      <x:c r="F349" s="6" t="str">
        <x:v>Not checked</x:v>
      </x:c>
      <x:c r="G349" s="6" t="str"/>
      <x:c r="H349" s="6" t="str">
        <x:v>Pending</x:v>
      </x:c>
      <x:c r="I349" s="2" t="str">
        <x:f>IF(AND(N349="material3-native-v4",LEN(TRIM(B349))&gt;0,LEN(TRIM(D349))&gt;0,E349="Confirmed",F349="Pass",LEN(TRIM(G349))&gt;0,O349="Approved",H349="Approved",P349="Yes"),"Yes","No")</x:f>
        <x:v>No</x:v>
      </x:c>
      <x:c r="J349" s="2" t="str">
        <x:v>web supported</x:v>
      </x:c>
      <x:c r="K349" s="2" t="str">
        <x:v>https://github.com/material-components/material-web/blob/cbd34a8921915af94d5ef65c2a69eece41d5b4f3/tokens/_md-comp-filled-field.scss#L41</x:v>
      </x:c>
      <x:c r="L349" s="2" t="str"/>
      <x:c r="M349" s="2" t="str"/>
      <x:c r="N349" t="str">
        <x:v>material3-native-v4</x:v>
      </x:c>
      <x:c r="O349" t="str">
        <x:v>Pending</x:v>
      </x:c>
      <x:c r="P349" t="str">
        <x:v>No</x:v>
      </x:c>
    </x:row>
    <x:row r="350" ht="20" customHeight="1">
      <x:c r="A350" s="2" t="str">
        <x:v>TM-00349</x:v>
      </x:c>
      <x:c r="B350" s="2" t="str">
        <x:v>--md-filled-field-disabled-content-color</x:v>
      </x:c>
      <x:c r="C350" s="2" t="str">
        <x:v>comp</x:v>
      </x:c>
      <x:c r="D350" s="6" t="str"/>
      <x:c r="E350" s="6" t="str">
        <x:v>Unmapped</x:v>
      </x:c>
      <x:c r="F350" s="6" t="str">
        <x:v>Not checked</x:v>
      </x:c>
      <x:c r="G350" s="6" t="str"/>
      <x:c r="H350" s="6" t="str">
        <x:v>Pending</x:v>
      </x:c>
      <x:c r="I350" s="2" t="str">
        <x:f>IF(AND(N350="material3-native-v4",LEN(TRIM(B350))&gt;0,LEN(TRIM(D350))&gt;0,E350="Confirmed",F350="Pass",LEN(TRIM(G350))&gt;0,O350="Approved",H350="Approved",P350="Yes"),"Yes","No")</x:f>
        <x:v>No</x:v>
      </x:c>
      <x:c r="J350" s="2" t="str">
        <x:v>web supported</x:v>
      </x:c>
      <x:c r="K350" s="2" t="str">
        <x:v>https://github.com/material-components/material-web/blob/cbd34a8921915af94d5ef65c2a69eece41d5b4f3/tokens/_md-comp-filled-field.scss#L42</x:v>
      </x:c>
      <x:c r="L350" s="2" t="str"/>
      <x:c r="M350" s="2" t="str"/>
      <x:c r="N350" t="str">
        <x:v>material3-native-v4</x:v>
      </x:c>
      <x:c r="O350" t="str">
        <x:v>Pending</x:v>
      </x:c>
      <x:c r="P350" t="str">
        <x:v>No</x:v>
      </x:c>
    </x:row>
    <x:row r="351" ht="20" customHeight="1">
      <x:c r="A351" s="2" t="str">
        <x:v>TM-00350</x:v>
      </x:c>
      <x:c r="B351" s="2" t="str">
        <x:v>--md-filled-field-disabled-content-opacity</x:v>
      </x:c>
      <x:c r="C351" s="2" t="str">
        <x:v>comp</x:v>
      </x:c>
      <x:c r="D351" s="6" t="str"/>
      <x:c r="E351" s="6" t="str">
        <x:v>Unmapped</x:v>
      </x:c>
      <x:c r="F351" s="6" t="str">
        <x:v>Not checked</x:v>
      </x:c>
      <x:c r="G351" s="6" t="str"/>
      <x:c r="H351" s="6" t="str">
        <x:v>Pending</x:v>
      </x:c>
      <x:c r="I351" s="2" t="str">
        <x:f>IF(AND(N351="material3-native-v4",LEN(TRIM(B351))&gt;0,LEN(TRIM(D351))&gt;0,E351="Confirmed",F351="Pass",LEN(TRIM(G351))&gt;0,O351="Approved",H351="Approved",P351="Yes"),"Yes","No")</x:f>
        <x:v>No</x:v>
      </x:c>
      <x:c r="J351" s="2" t="str">
        <x:v>web supported</x:v>
      </x:c>
      <x:c r="K351" s="2" t="str">
        <x:v>https://github.com/material-components/material-web/blob/cbd34a8921915af94d5ef65c2a69eece41d5b4f3/tokens/_md-comp-filled-field.scss#L43</x:v>
      </x:c>
      <x:c r="L351" s="2" t="str"/>
      <x:c r="M351" s="2" t="str"/>
      <x:c r="N351" t="str">
        <x:v>material3-native-v4</x:v>
      </x:c>
      <x:c r="O351" t="str">
        <x:v>Pending</x:v>
      </x:c>
      <x:c r="P351" t="str">
        <x:v>No</x:v>
      </x:c>
    </x:row>
    <x:row r="352" ht="20" customHeight="1">
      <x:c r="A352" s="2" t="str">
        <x:v>TM-00351</x:v>
      </x:c>
      <x:c r="B352" s="2" t="str">
        <x:v>--md-filled-field-disabled-label-text-color</x:v>
      </x:c>
      <x:c r="C352" s="2" t="str">
        <x:v>comp</x:v>
      </x:c>
      <x:c r="D352" s="6" t="str"/>
      <x:c r="E352" s="6" t="str">
        <x:v>Unmapped</x:v>
      </x:c>
      <x:c r="F352" s="6" t="str">
        <x:v>Not checked</x:v>
      </x:c>
      <x:c r="G352" s="6" t="str"/>
      <x:c r="H352" s="6" t="str">
        <x:v>Pending</x:v>
      </x:c>
      <x:c r="I352" s="2" t="str">
        <x:f>IF(AND(N352="material3-native-v4",LEN(TRIM(B352))&gt;0,LEN(TRIM(D352))&gt;0,E352="Confirmed",F352="Pass",LEN(TRIM(G352))&gt;0,O352="Approved",H352="Approved",P352="Yes"),"Yes","No")</x:f>
        <x:v>No</x:v>
      </x:c>
      <x:c r="J352" s="2" t="str">
        <x:v>web supported</x:v>
      </x:c>
      <x:c r="K352" s="2" t="str">
        <x:v>https://github.com/material-components/material-web/blob/cbd34a8921915af94d5ef65c2a69eece41d5b4f3/tokens/_md-comp-filled-field.scss#L44</x:v>
      </x:c>
      <x:c r="L352" s="2" t="str"/>
      <x:c r="M352" s="2" t="str"/>
      <x:c r="N352" t="str">
        <x:v>material3-native-v4</x:v>
      </x:c>
      <x:c r="O352" t="str">
        <x:v>Pending</x:v>
      </x:c>
      <x:c r="P352" t="str">
        <x:v>No</x:v>
      </x:c>
    </x:row>
    <x:row r="353" ht="20" customHeight="1">
      <x:c r="A353" s="2" t="str">
        <x:v>TM-00352</x:v>
      </x:c>
      <x:c r="B353" s="2" t="str">
        <x:v>--md-filled-field-disabled-label-text-opacity</x:v>
      </x:c>
      <x:c r="C353" s="2" t="str">
        <x:v>comp</x:v>
      </x:c>
      <x:c r="D353" s="6" t="str"/>
      <x:c r="E353" s="6" t="str">
        <x:v>Unmapped</x:v>
      </x:c>
      <x:c r="F353" s="6" t="str">
        <x:v>Not checked</x:v>
      </x:c>
      <x:c r="G353" s="6" t="str"/>
      <x:c r="H353" s="6" t="str">
        <x:v>Pending</x:v>
      </x:c>
      <x:c r="I353" s="2" t="str">
        <x:f>IF(AND(N353="material3-native-v4",LEN(TRIM(B353))&gt;0,LEN(TRIM(D353))&gt;0,E353="Confirmed",F353="Pass",LEN(TRIM(G353))&gt;0,O353="Approved",H353="Approved",P353="Yes"),"Yes","No")</x:f>
        <x:v>No</x:v>
      </x:c>
      <x:c r="J353" s="2" t="str">
        <x:v>web supported</x:v>
      </x:c>
      <x:c r="K353" s="2" t="str">
        <x:v>https://github.com/material-components/material-web/blob/cbd34a8921915af94d5ef65c2a69eece41d5b4f3/tokens/_md-comp-filled-field.scss#L45</x:v>
      </x:c>
      <x:c r="L353" s="2" t="str"/>
      <x:c r="M353" s="2" t="str"/>
      <x:c r="N353" t="str">
        <x:v>material3-native-v4</x:v>
      </x:c>
      <x:c r="O353" t="str">
        <x:v>Pending</x:v>
      </x:c>
      <x:c r="P353" t="str">
        <x:v>No</x:v>
      </x:c>
    </x:row>
    <x:row r="354" ht="20" customHeight="1">
      <x:c r="A354" s="2" t="str">
        <x:v>TM-00353</x:v>
      </x:c>
      <x:c r="B354" s="2" t="str">
        <x:v>--md-filled-field-disabled-leading-content-color</x:v>
      </x:c>
      <x:c r="C354" s="2" t="str">
        <x:v>comp</x:v>
      </x:c>
      <x:c r="D354" s="6" t="str"/>
      <x:c r="E354" s="6" t="str">
        <x:v>Unmapped</x:v>
      </x:c>
      <x:c r="F354" s="6" t="str">
        <x:v>Not checked</x:v>
      </x:c>
      <x:c r="G354" s="6" t="str"/>
      <x:c r="H354" s="6" t="str">
        <x:v>Pending</x:v>
      </x:c>
      <x:c r="I354" s="2" t="str">
        <x:f>IF(AND(N354="material3-native-v4",LEN(TRIM(B354))&gt;0,LEN(TRIM(D354))&gt;0,E354="Confirmed",F354="Pass",LEN(TRIM(G354))&gt;0,O354="Approved",H354="Approved",P354="Yes"),"Yes","No")</x:f>
        <x:v>No</x:v>
      </x:c>
      <x:c r="J354" s="2" t="str">
        <x:v>web supported</x:v>
      </x:c>
      <x:c r="K354" s="2" t="str">
        <x:v>https://github.com/material-components/material-web/blob/cbd34a8921915af94d5ef65c2a69eece41d5b4f3/tokens/_md-comp-filled-field.scss#L46</x:v>
      </x:c>
      <x:c r="L354" s="2" t="str"/>
      <x:c r="M354" s="2" t="str"/>
      <x:c r="N354" t="str">
        <x:v>material3-native-v4</x:v>
      </x:c>
      <x:c r="O354" t="str">
        <x:v>Pending</x:v>
      </x:c>
      <x:c r="P354" t="str">
        <x:v>No</x:v>
      </x:c>
    </x:row>
    <x:row r="355" ht="20" customHeight="1">
      <x:c r="A355" s="2" t="str">
        <x:v>TM-00354</x:v>
      </x:c>
      <x:c r="B355" s="2" t="str">
        <x:v>--md-filled-field-disabled-leading-content-opacity</x:v>
      </x:c>
      <x:c r="C355" s="2" t="str">
        <x:v>comp</x:v>
      </x:c>
      <x:c r="D355" s="6" t="str"/>
      <x:c r="E355" s="6" t="str">
        <x:v>Unmapped</x:v>
      </x:c>
      <x:c r="F355" s="6" t="str">
        <x:v>Not checked</x:v>
      </x:c>
      <x:c r="G355" s="6" t="str"/>
      <x:c r="H355" s="6" t="str">
        <x:v>Pending</x:v>
      </x:c>
      <x:c r="I355" s="2" t="str">
        <x:f>IF(AND(N355="material3-native-v4",LEN(TRIM(B355))&gt;0,LEN(TRIM(D355))&gt;0,E355="Confirmed",F355="Pass",LEN(TRIM(G355))&gt;0,O355="Approved",H355="Approved",P355="Yes"),"Yes","No")</x:f>
        <x:v>No</x:v>
      </x:c>
      <x:c r="J355" s="2" t="str">
        <x:v>web supported</x:v>
      </x:c>
      <x:c r="K355" s="2" t="str">
        <x:v>https://github.com/material-components/material-web/blob/cbd34a8921915af94d5ef65c2a69eece41d5b4f3/tokens/_md-comp-filled-field.scss#L47</x:v>
      </x:c>
      <x:c r="L355" s="2" t="str"/>
      <x:c r="M355" s="2" t="str"/>
      <x:c r="N355" t="str">
        <x:v>material3-native-v4</x:v>
      </x:c>
      <x:c r="O355" t="str">
        <x:v>Pending</x:v>
      </x:c>
      <x:c r="P355" t="str">
        <x:v>No</x:v>
      </x:c>
    </x:row>
    <x:row r="356" ht="20" customHeight="1">
      <x:c r="A356" s="2" t="str">
        <x:v>TM-00355</x:v>
      </x:c>
      <x:c r="B356" s="2" t="str">
        <x:v>--md-filled-field-disabled-supporting-text-color</x:v>
      </x:c>
      <x:c r="C356" s="2" t="str">
        <x:v>comp</x:v>
      </x:c>
      <x:c r="D356" s="6" t="str"/>
      <x:c r="E356" s="6" t="str">
        <x:v>Unmapped</x:v>
      </x:c>
      <x:c r="F356" s="6" t="str">
        <x:v>Not checked</x:v>
      </x:c>
      <x:c r="G356" s="6" t="str"/>
      <x:c r="H356" s="6" t="str">
        <x:v>Pending</x:v>
      </x:c>
      <x:c r="I356" s="2" t="str">
        <x:f>IF(AND(N356="material3-native-v4",LEN(TRIM(B356))&gt;0,LEN(TRIM(D356))&gt;0,E356="Confirmed",F356="Pass",LEN(TRIM(G356))&gt;0,O356="Approved",H356="Approved",P356="Yes"),"Yes","No")</x:f>
        <x:v>No</x:v>
      </x:c>
      <x:c r="J356" s="2" t="str">
        <x:v>web supported</x:v>
      </x:c>
      <x:c r="K356" s="2" t="str">
        <x:v>https://github.com/material-components/material-web/blob/cbd34a8921915af94d5ef65c2a69eece41d5b4f3/tokens/_md-comp-filled-field.scss#L48</x:v>
      </x:c>
      <x:c r="L356" s="2" t="str"/>
      <x:c r="M356" s="2" t="str"/>
      <x:c r="N356" t="str">
        <x:v>material3-native-v4</x:v>
      </x:c>
      <x:c r="O356" t="str">
        <x:v>Pending</x:v>
      </x:c>
      <x:c r="P356" t="str">
        <x:v>No</x:v>
      </x:c>
    </x:row>
    <x:row r="357" ht="20" customHeight="1">
      <x:c r="A357" s="2" t="str">
        <x:v>TM-00356</x:v>
      </x:c>
      <x:c r="B357" s="2" t="str">
        <x:v>--md-filled-field-disabled-supporting-text-opacity</x:v>
      </x:c>
      <x:c r="C357" s="2" t="str">
        <x:v>comp</x:v>
      </x:c>
      <x:c r="D357" s="6" t="str"/>
      <x:c r="E357" s="6" t="str">
        <x:v>Unmapped</x:v>
      </x:c>
      <x:c r="F357" s="6" t="str">
        <x:v>Not checked</x:v>
      </x:c>
      <x:c r="G357" s="6" t="str"/>
      <x:c r="H357" s="6" t="str">
        <x:v>Pending</x:v>
      </x:c>
      <x:c r="I357" s="2" t="str">
        <x:f>IF(AND(N357="material3-native-v4",LEN(TRIM(B357))&gt;0,LEN(TRIM(D357))&gt;0,E357="Confirmed",F357="Pass",LEN(TRIM(G357))&gt;0,O357="Approved",H357="Approved",P357="Yes"),"Yes","No")</x:f>
        <x:v>No</x:v>
      </x:c>
      <x:c r="J357" s="2" t="str">
        <x:v>web supported</x:v>
      </x:c>
      <x:c r="K357" s="2" t="str">
        <x:v>https://github.com/material-components/material-web/blob/cbd34a8921915af94d5ef65c2a69eece41d5b4f3/tokens/_md-comp-filled-field.scss#L49</x:v>
      </x:c>
      <x:c r="L357" s="2" t="str"/>
      <x:c r="M357" s="2" t="str"/>
      <x:c r="N357" t="str">
        <x:v>material3-native-v4</x:v>
      </x:c>
      <x:c r="O357" t="str">
        <x:v>Pending</x:v>
      </x:c>
      <x:c r="P357" t="str">
        <x:v>No</x:v>
      </x:c>
    </x:row>
    <x:row r="358" ht="20" customHeight="1">
      <x:c r="A358" s="2" t="str">
        <x:v>TM-00357</x:v>
      </x:c>
      <x:c r="B358" s="2" t="str">
        <x:v>--md-filled-field-disabled-trailing-content-color</x:v>
      </x:c>
      <x:c r="C358" s="2" t="str">
        <x:v>comp</x:v>
      </x:c>
      <x:c r="D358" s="6" t="str"/>
      <x:c r="E358" s="6" t="str">
        <x:v>Unmapped</x:v>
      </x:c>
      <x:c r="F358" s="6" t="str">
        <x:v>Not checked</x:v>
      </x:c>
      <x:c r="G358" s="6" t="str"/>
      <x:c r="H358" s="6" t="str">
        <x:v>Pending</x:v>
      </x:c>
      <x:c r="I358" s="2" t="str">
        <x:f>IF(AND(N358="material3-native-v4",LEN(TRIM(B358))&gt;0,LEN(TRIM(D358))&gt;0,E358="Confirmed",F358="Pass",LEN(TRIM(G358))&gt;0,O358="Approved",H358="Approved",P358="Yes"),"Yes","No")</x:f>
        <x:v>No</x:v>
      </x:c>
      <x:c r="J358" s="2" t="str">
        <x:v>web supported</x:v>
      </x:c>
      <x:c r="K358" s="2" t="str">
        <x:v>https://github.com/material-components/material-web/blob/cbd34a8921915af94d5ef65c2a69eece41d5b4f3/tokens/_md-comp-filled-field.scss#L50</x:v>
      </x:c>
      <x:c r="L358" s="2" t="str"/>
      <x:c r="M358" s="2" t="str"/>
      <x:c r="N358" t="str">
        <x:v>material3-native-v4</x:v>
      </x:c>
      <x:c r="O358" t="str">
        <x:v>Pending</x:v>
      </x:c>
      <x:c r="P358" t="str">
        <x:v>No</x:v>
      </x:c>
    </x:row>
    <x:row r="359" ht="20" customHeight="1">
      <x:c r="A359" s="2" t="str">
        <x:v>TM-00358</x:v>
      </x:c>
      <x:c r="B359" s="2" t="str">
        <x:v>--md-filled-field-disabled-trailing-content-opacity</x:v>
      </x:c>
      <x:c r="C359" s="2" t="str">
        <x:v>comp</x:v>
      </x:c>
      <x:c r="D359" s="6" t="str"/>
      <x:c r="E359" s="6" t="str">
        <x:v>Unmapped</x:v>
      </x:c>
      <x:c r="F359" s="6" t="str">
        <x:v>Not checked</x:v>
      </x:c>
      <x:c r="G359" s="6" t="str"/>
      <x:c r="H359" s="6" t="str">
        <x:v>Pending</x:v>
      </x:c>
      <x:c r="I359" s="2" t="str">
        <x:f>IF(AND(N359="material3-native-v4",LEN(TRIM(B359))&gt;0,LEN(TRIM(D359))&gt;0,E359="Confirmed",F359="Pass",LEN(TRIM(G359))&gt;0,O359="Approved",H359="Approved",P359="Yes"),"Yes","No")</x:f>
        <x:v>No</x:v>
      </x:c>
      <x:c r="J359" s="2" t="str">
        <x:v>web supported</x:v>
      </x:c>
      <x:c r="K359" s="2" t="str">
        <x:v>https://github.com/material-components/material-web/blob/cbd34a8921915af94d5ef65c2a69eece41d5b4f3/tokens/_md-comp-filled-field.scss#L51</x:v>
      </x:c>
      <x:c r="L359" s="2" t="str"/>
      <x:c r="M359" s="2" t="str"/>
      <x:c r="N359" t="str">
        <x:v>material3-native-v4</x:v>
      </x:c>
      <x:c r="O359" t="str">
        <x:v>Pending</x:v>
      </x:c>
      <x:c r="P359" t="str">
        <x:v>No</x:v>
      </x:c>
    </x:row>
    <x:row r="360" ht="20" customHeight="1">
      <x:c r="A360" s="2" t="str">
        <x:v>TM-00359</x:v>
      </x:c>
      <x:c r="B360" s="2" t="str">
        <x:v>--md-filled-field-error-active-indicator-color</x:v>
      </x:c>
      <x:c r="C360" s="2" t="str">
        <x:v>comp</x:v>
      </x:c>
      <x:c r="D360" s="6" t="str"/>
      <x:c r="E360" s="6" t="str">
        <x:v>Unmapped</x:v>
      </x:c>
      <x:c r="F360" s="6" t="str">
        <x:v>Not checked</x:v>
      </x:c>
      <x:c r="G360" s="6" t="str"/>
      <x:c r="H360" s="6" t="str">
        <x:v>Pending</x:v>
      </x:c>
      <x:c r="I360" s="2" t="str">
        <x:f>IF(AND(N360="material3-native-v4",LEN(TRIM(B360))&gt;0,LEN(TRIM(D360))&gt;0,E360="Confirmed",F360="Pass",LEN(TRIM(G360))&gt;0,O360="Approved",H360="Approved",P360="Yes"),"Yes","No")</x:f>
        <x:v>No</x:v>
      </x:c>
      <x:c r="J360" s="2" t="str">
        <x:v>web supported</x:v>
      </x:c>
      <x:c r="K360" s="2" t="str">
        <x:v>https://github.com/material-components/material-web/blob/cbd34a8921915af94d5ef65c2a69eece41d5b4f3/tokens/_md-comp-filled-field.scss#L52</x:v>
      </x:c>
      <x:c r="L360" s="2" t="str"/>
      <x:c r="M360" s="2" t="str"/>
      <x:c r="N360" t="str">
        <x:v>material3-native-v4</x:v>
      </x:c>
      <x:c r="O360" t="str">
        <x:v>Pending</x:v>
      </x:c>
      <x:c r="P360" t="str">
        <x:v>No</x:v>
      </x:c>
    </x:row>
    <x:row r="361" ht="20" customHeight="1">
      <x:c r="A361" s="2" t="str">
        <x:v>TM-00360</x:v>
      </x:c>
      <x:c r="B361" s="2" t="str">
        <x:v>--md-filled-field-error-content-color</x:v>
      </x:c>
      <x:c r="C361" s="2" t="str">
        <x:v>comp</x:v>
      </x:c>
      <x:c r="D361" s="6" t="str"/>
      <x:c r="E361" s="6" t="str">
        <x:v>Unmapped</x:v>
      </x:c>
      <x:c r="F361" s="6" t="str">
        <x:v>Not checked</x:v>
      </x:c>
      <x:c r="G361" s="6" t="str"/>
      <x:c r="H361" s="6" t="str">
        <x:v>Pending</x:v>
      </x:c>
      <x:c r="I361" s="2" t="str">
        <x:f>IF(AND(N361="material3-native-v4",LEN(TRIM(B361))&gt;0,LEN(TRIM(D361))&gt;0,E361="Confirmed",F361="Pass",LEN(TRIM(G361))&gt;0,O361="Approved",H361="Approved",P361="Yes"),"Yes","No")</x:f>
        <x:v>No</x:v>
      </x:c>
      <x:c r="J361" s="2" t="str">
        <x:v>web supported</x:v>
      </x:c>
      <x:c r="K361" s="2" t="str">
        <x:v>https://github.com/material-components/material-web/blob/cbd34a8921915af94d5ef65c2a69eece41d5b4f3/tokens/_md-comp-filled-field.scss#L53</x:v>
      </x:c>
      <x:c r="L361" s="2" t="str"/>
      <x:c r="M361" s="2" t="str"/>
      <x:c r="N361" t="str">
        <x:v>material3-native-v4</x:v>
      </x:c>
      <x:c r="O361" t="str">
        <x:v>Pending</x:v>
      </x:c>
      <x:c r="P361" t="str">
        <x:v>No</x:v>
      </x:c>
    </x:row>
    <x:row r="362" ht="20" customHeight="1">
      <x:c r="A362" s="2" t="str">
        <x:v>TM-00361</x:v>
      </x:c>
      <x:c r="B362" s="2" t="str">
        <x:v>--md-filled-field-error-focus-active-indicator-color</x:v>
      </x:c>
      <x:c r="C362" s="2" t="str">
        <x:v>comp</x:v>
      </x:c>
      <x:c r="D362" s="6" t="str"/>
      <x:c r="E362" s="6" t="str">
        <x:v>Unmapped</x:v>
      </x:c>
      <x:c r="F362" s="6" t="str">
        <x:v>Not checked</x:v>
      </x:c>
      <x:c r="G362" s="6" t="str"/>
      <x:c r="H362" s="6" t="str">
        <x:v>Pending</x:v>
      </x:c>
      <x:c r="I362" s="2" t="str">
        <x:f>IF(AND(N362="material3-native-v4",LEN(TRIM(B362))&gt;0,LEN(TRIM(D362))&gt;0,E362="Confirmed",F362="Pass",LEN(TRIM(G362))&gt;0,O362="Approved",H362="Approved",P362="Yes"),"Yes","No")</x:f>
        <x:v>No</x:v>
      </x:c>
      <x:c r="J362" s="2" t="str">
        <x:v>web supported</x:v>
      </x:c>
      <x:c r="K362" s="2" t="str">
        <x:v>https://github.com/material-components/material-web/blob/cbd34a8921915af94d5ef65c2a69eece41d5b4f3/tokens/_md-comp-filled-field.scss#L54</x:v>
      </x:c>
      <x:c r="L362" s="2" t="str"/>
      <x:c r="M362" s="2" t="str"/>
      <x:c r="N362" t="str">
        <x:v>material3-native-v4</x:v>
      </x:c>
      <x:c r="O362" t="str">
        <x:v>Pending</x:v>
      </x:c>
      <x:c r="P362" t="str">
        <x:v>No</x:v>
      </x:c>
    </x:row>
    <x:row r="363" ht="20" customHeight="1">
      <x:c r="A363" s="2" t="str">
        <x:v>TM-00362</x:v>
      </x:c>
      <x:c r="B363" s="2" t="str">
        <x:v>--md-filled-field-error-focus-content-color</x:v>
      </x:c>
      <x:c r="C363" s="2" t="str">
        <x:v>comp</x:v>
      </x:c>
      <x:c r="D363" s="6" t="str"/>
      <x:c r="E363" s="6" t="str">
        <x:v>Unmapped</x:v>
      </x:c>
      <x:c r="F363" s="6" t="str">
        <x:v>Not checked</x:v>
      </x:c>
      <x:c r="G363" s="6" t="str"/>
      <x:c r="H363" s="6" t="str">
        <x:v>Pending</x:v>
      </x:c>
      <x:c r="I363" s="2" t="str">
        <x:f>IF(AND(N363="material3-native-v4",LEN(TRIM(B363))&gt;0,LEN(TRIM(D363))&gt;0,E363="Confirmed",F363="Pass",LEN(TRIM(G363))&gt;0,O363="Approved",H363="Approved",P363="Yes"),"Yes","No")</x:f>
        <x:v>No</x:v>
      </x:c>
      <x:c r="J363" s="2" t="str">
        <x:v>web supported</x:v>
      </x:c>
      <x:c r="K363" s="2" t="str">
        <x:v>https://github.com/material-components/material-web/blob/cbd34a8921915af94d5ef65c2a69eece41d5b4f3/tokens/_md-comp-filled-field.scss#L55</x:v>
      </x:c>
      <x:c r="L363" s="2" t="str"/>
      <x:c r="M363" s="2" t="str"/>
      <x:c r="N363" t="str">
        <x:v>material3-native-v4</x:v>
      </x:c>
      <x:c r="O363" t="str">
        <x:v>Pending</x:v>
      </x:c>
      <x:c r="P363" t="str">
        <x:v>No</x:v>
      </x:c>
    </x:row>
    <x:row r="364" ht="20" customHeight="1">
      <x:c r="A364" s="2" t="str">
        <x:v>TM-00363</x:v>
      </x:c>
      <x:c r="B364" s="2" t="str">
        <x:v>--md-filled-field-error-focus-label-text-color</x:v>
      </x:c>
      <x:c r="C364" s="2" t="str">
        <x:v>comp</x:v>
      </x:c>
      <x:c r="D364" s="6" t="str"/>
      <x:c r="E364" s="6" t="str">
        <x:v>Unmapped</x:v>
      </x:c>
      <x:c r="F364" s="6" t="str">
        <x:v>Not checked</x:v>
      </x:c>
      <x:c r="G364" s="6" t="str"/>
      <x:c r="H364" s="6" t="str">
        <x:v>Pending</x:v>
      </x:c>
      <x:c r="I364" s="2" t="str">
        <x:f>IF(AND(N364="material3-native-v4",LEN(TRIM(B364))&gt;0,LEN(TRIM(D364))&gt;0,E364="Confirmed",F364="Pass",LEN(TRIM(G364))&gt;0,O364="Approved",H364="Approved",P364="Yes"),"Yes","No")</x:f>
        <x:v>No</x:v>
      </x:c>
      <x:c r="J364" s="2" t="str">
        <x:v>web supported</x:v>
      </x:c>
      <x:c r="K364" s="2" t="str">
        <x:v>https://github.com/material-components/material-web/blob/cbd34a8921915af94d5ef65c2a69eece41d5b4f3/tokens/_md-comp-filled-field.scss#L56</x:v>
      </x:c>
      <x:c r="L364" s="2" t="str"/>
      <x:c r="M364" s="2" t="str"/>
      <x:c r="N364" t="str">
        <x:v>material3-native-v4</x:v>
      </x:c>
      <x:c r="O364" t="str">
        <x:v>Pending</x:v>
      </x:c>
      <x:c r="P364" t="str">
        <x:v>No</x:v>
      </x:c>
    </x:row>
    <x:row r="365" ht="20" customHeight="1">
      <x:c r="A365" s="2" t="str">
        <x:v>TM-00364</x:v>
      </x:c>
      <x:c r="B365" s="2" t="str">
        <x:v>--md-filled-field-error-focus-leading-content-color</x:v>
      </x:c>
      <x:c r="C365" s="2" t="str">
        <x:v>comp</x:v>
      </x:c>
      <x:c r="D365" s="6" t="str"/>
      <x:c r="E365" s="6" t="str">
        <x:v>Unmapped</x:v>
      </x:c>
      <x:c r="F365" s="6" t="str">
        <x:v>Not checked</x:v>
      </x:c>
      <x:c r="G365" s="6" t="str"/>
      <x:c r="H365" s="6" t="str">
        <x:v>Pending</x:v>
      </x:c>
      <x:c r="I365" s="2" t="str">
        <x:f>IF(AND(N365="material3-native-v4",LEN(TRIM(B365))&gt;0,LEN(TRIM(D365))&gt;0,E365="Confirmed",F365="Pass",LEN(TRIM(G365))&gt;0,O365="Approved",H365="Approved",P365="Yes"),"Yes","No")</x:f>
        <x:v>No</x:v>
      </x:c>
      <x:c r="J365" s="2" t="str">
        <x:v>web supported</x:v>
      </x:c>
      <x:c r="K365" s="2" t="str">
        <x:v>https://github.com/material-components/material-web/blob/cbd34a8921915af94d5ef65c2a69eece41d5b4f3/tokens/_md-comp-filled-field.scss#L57</x:v>
      </x:c>
      <x:c r="L365" s="2" t="str"/>
      <x:c r="M365" s="2" t="str"/>
      <x:c r="N365" t="str">
        <x:v>material3-native-v4</x:v>
      </x:c>
      <x:c r="O365" t="str">
        <x:v>Pending</x:v>
      </x:c>
      <x:c r="P365" t="str">
        <x:v>No</x:v>
      </x:c>
    </x:row>
    <x:row r="366" ht="20" customHeight="1">
      <x:c r="A366" s="2" t="str">
        <x:v>TM-00365</x:v>
      </x:c>
      <x:c r="B366" s="2" t="str">
        <x:v>--md-filled-field-error-focus-supporting-text-color</x:v>
      </x:c>
      <x:c r="C366" s="2" t="str">
        <x:v>comp</x:v>
      </x:c>
      <x:c r="D366" s="6" t="str"/>
      <x:c r="E366" s="6" t="str">
        <x:v>Unmapped</x:v>
      </x:c>
      <x:c r="F366" s="6" t="str">
        <x:v>Not checked</x:v>
      </x:c>
      <x:c r="G366" s="6" t="str"/>
      <x:c r="H366" s="6" t="str">
        <x:v>Pending</x:v>
      </x:c>
      <x:c r="I366" s="2" t="str">
        <x:f>IF(AND(N366="material3-native-v4",LEN(TRIM(B366))&gt;0,LEN(TRIM(D366))&gt;0,E366="Confirmed",F366="Pass",LEN(TRIM(G366))&gt;0,O366="Approved",H366="Approved",P366="Yes"),"Yes","No")</x:f>
        <x:v>No</x:v>
      </x:c>
      <x:c r="J366" s="2" t="str">
        <x:v>web supported</x:v>
      </x:c>
      <x:c r="K366" s="2" t="str">
        <x:v>https://github.com/material-components/material-web/blob/cbd34a8921915af94d5ef65c2a69eece41d5b4f3/tokens/_md-comp-filled-field.scss#L58</x:v>
      </x:c>
      <x:c r="L366" s="2" t="str"/>
      <x:c r="M366" s="2" t="str"/>
      <x:c r="N366" t="str">
        <x:v>material3-native-v4</x:v>
      </x:c>
      <x:c r="O366" t="str">
        <x:v>Pending</x:v>
      </x:c>
      <x:c r="P366" t="str">
        <x:v>No</x:v>
      </x:c>
    </x:row>
    <x:row r="367" ht="20" customHeight="1">
      <x:c r="A367" s="2" t="str">
        <x:v>TM-00366</x:v>
      </x:c>
      <x:c r="B367" s="2" t="str">
        <x:v>--md-filled-field-error-focus-trailing-content-color</x:v>
      </x:c>
      <x:c r="C367" s="2" t="str">
        <x:v>comp</x:v>
      </x:c>
      <x:c r="D367" s="6" t="str"/>
      <x:c r="E367" s="6" t="str">
        <x:v>Unmapped</x:v>
      </x:c>
      <x:c r="F367" s="6" t="str">
        <x:v>Not checked</x:v>
      </x:c>
      <x:c r="G367" s="6" t="str"/>
      <x:c r="H367" s="6" t="str">
        <x:v>Pending</x:v>
      </x:c>
      <x:c r="I367" s="2" t="str">
        <x:f>IF(AND(N367="material3-native-v4",LEN(TRIM(B367))&gt;0,LEN(TRIM(D367))&gt;0,E367="Confirmed",F367="Pass",LEN(TRIM(G367))&gt;0,O367="Approved",H367="Approved",P367="Yes"),"Yes","No")</x:f>
        <x:v>No</x:v>
      </x:c>
      <x:c r="J367" s="2" t="str">
        <x:v>web supported</x:v>
      </x:c>
      <x:c r="K367" s="2" t="str">
        <x:v>https://github.com/material-components/material-web/blob/cbd34a8921915af94d5ef65c2a69eece41d5b4f3/tokens/_md-comp-filled-field.scss#L59</x:v>
      </x:c>
      <x:c r="L367" s="2" t="str"/>
      <x:c r="M367" s="2" t="str"/>
      <x:c r="N367" t="str">
        <x:v>material3-native-v4</x:v>
      </x:c>
      <x:c r="O367" t="str">
        <x:v>Pending</x:v>
      </x:c>
      <x:c r="P367" t="str">
        <x:v>No</x:v>
      </x:c>
    </x:row>
    <x:row r="368" ht="20" customHeight="1">
      <x:c r="A368" s="2" t="str">
        <x:v>TM-00367</x:v>
      </x:c>
      <x:c r="B368" s="2" t="str">
        <x:v>--md-filled-field-error-hover-active-indicator-color</x:v>
      </x:c>
      <x:c r="C368" s="2" t="str">
        <x:v>comp</x:v>
      </x:c>
      <x:c r="D368" s="6" t="str"/>
      <x:c r="E368" s="6" t="str">
        <x:v>Unmapped</x:v>
      </x:c>
      <x:c r="F368" s="6" t="str">
        <x:v>Not checked</x:v>
      </x:c>
      <x:c r="G368" s="6" t="str"/>
      <x:c r="H368" s="6" t="str">
        <x:v>Pending</x:v>
      </x:c>
      <x:c r="I368" s="2" t="str">
        <x:f>IF(AND(N368="material3-native-v4",LEN(TRIM(B368))&gt;0,LEN(TRIM(D368))&gt;0,E368="Confirmed",F368="Pass",LEN(TRIM(G368))&gt;0,O368="Approved",H368="Approved",P368="Yes"),"Yes","No")</x:f>
        <x:v>No</x:v>
      </x:c>
      <x:c r="J368" s="2" t="str">
        <x:v>web supported</x:v>
      </x:c>
      <x:c r="K368" s="2" t="str">
        <x:v>https://github.com/material-components/material-web/blob/cbd34a8921915af94d5ef65c2a69eece41d5b4f3/tokens/_md-comp-filled-field.scss#L60</x:v>
      </x:c>
      <x:c r="L368" s="2" t="str"/>
      <x:c r="M368" s="2" t="str"/>
      <x:c r="N368" t="str">
        <x:v>material3-native-v4</x:v>
      </x:c>
      <x:c r="O368" t="str">
        <x:v>Pending</x:v>
      </x:c>
      <x:c r="P368" t="str">
        <x:v>No</x:v>
      </x:c>
    </x:row>
    <x:row r="369" ht="20" customHeight="1">
      <x:c r="A369" s="2" t="str">
        <x:v>TM-00368</x:v>
      </x:c>
      <x:c r="B369" s="2" t="str">
        <x:v>--md-filled-field-error-hover-content-color</x:v>
      </x:c>
      <x:c r="C369" s="2" t="str">
        <x:v>comp</x:v>
      </x:c>
      <x:c r="D369" s="6" t="str"/>
      <x:c r="E369" s="6" t="str">
        <x:v>Unmapped</x:v>
      </x:c>
      <x:c r="F369" s="6" t="str">
        <x:v>Not checked</x:v>
      </x:c>
      <x:c r="G369" s="6" t="str"/>
      <x:c r="H369" s="6" t="str">
        <x:v>Pending</x:v>
      </x:c>
      <x:c r="I369" s="2" t="str">
        <x:f>IF(AND(N369="material3-native-v4",LEN(TRIM(B369))&gt;0,LEN(TRIM(D369))&gt;0,E369="Confirmed",F369="Pass",LEN(TRIM(G369))&gt;0,O369="Approved",H369="Approved",P369="Yes"),"Yes","No")</x:f>
        <x:v>No</x:v>
      </x:c>
      <x:c r="J369" s="2" t="str">
        <x:v>web supported</x:v>
      </x:c>
      <x:c r="K369" s="2" t="str">
        <x:v>https://github.com/material-components/material-web/blob/cbd34a8921915af94d5ef65c2a69eece41d5b4f3/tokens/_md-comp-filled-field.scss#L61</x:v>
      </x:c>
      <x:c r="L369" s="2" t="str"/>
      <x:c r="M369" s="2" t="str"/>
      <x:c r="N369" t="str">
        <x:v>material3-native-v4</x:v>
      </x:c>
      <x:c r="O369" t="str">
        <x:v>Pending</x:v>
      </x:c>
      <x:c r="P369" t="str">
        <x:v>No</x:v>
      </x:c>
    </x:row>
    <x:row r="370" ht="20" customHeight="1">
      <x:c r="A370" s="2" t="str">
        <x:v>TM-00369</x:v>
      </x:c>
      <x:c r="B370" s="2" t="str">
        <x:v>--md-filled-field-error-hover-label-text-color</x:v>
      </x:c>
      <x:c r="C370" s="2" t="str">
        <x:v>comp</x:v>
      </x:c>
      <x:c r="D370" s="6" t="str"/>
      <x:c r="E370" s="6" t="str">
        <x:v>Unmapped</x:v>
      </x:c>
      <x:c r="F370" s="6" t="str">
        <x:v>Not checked</x:v>
      </x:c>
      <x:c r="G370" s="6" t="str"/>
      <x:c r="H370" s="6" t="str">
        <x:v>Pending</x:v>
      </x:c>
      <x:c r="I370" s="2" t="str">
        <x:f>IF(AND(N370="material3-native-v4",LEN(TRIM(B370))&gt;0,LEN(TRIM(D370))&gt;0,E370="Confirmed",F370="Pass",LEN(TRIM(G370))&gt;0,O370="Approved",H370="Approved",P370="Yes"),"Yes","No")</x:f>
        <x:v>No</x:v>
      </x:c>
      <x:c r="J370" s="2" t="str">
        <x:v>web supported</x:v>
      </x:c>
      <x:c r="K370" s="2" t="str">
        <x:v>https://github.com/material-components/material-web/blob/cbd34a8921915af94d5ef65c2a69eece41d5b4f3/tokens/_md-comp-filled-field.scss#L62</x:v>
      </x:c>
      <x:c r="L370" s="2" t="str"/>
      <x:c r="M370" s="2" t="str"/>
      <x:c r="N370" t="str">
        <x:v>material3-native-v4</x:v>
      </x:c>
      <x:c r="O370" t="str">
        <x:v>Pending</x:v>
      </x:c>
      <x:c r="P370" t="str">
        <x:v>No</x:v>
      </x:c>
    </x:row>
    <x:row r="371" ht="20" customHeight="1">
      <x:c r="A371" s="2" t="str">
        <x:v>TM-00370</x:v>
      </x:c>
      <x:c r="B371" s="2" t="str">
        <x:v>--md-filled-field-error-hover-leading-content-color</x:v>
      </x:c>
      <x:c r="C371" s="2" t="str">
        <x:v>comp</x:v>
      </x:c>
      <x:c r="D371" s="6" t="str"/>
      <x:c r="E371" s="6" t="str">
        <x:v>Unmapped</x:v>
      </x:c>
      <x:c r="F371" s="6" t="str">
        <x:v>Not checked</x:v>
      </x:c>
      <x:c r="G371" s="6" t="str"/>
      <x:c r="H371" s="6" t="str">
        <x:v>Pending</x:v>
      </x:c>
      <x:c r="I371" s="2" t="str">
        <x:f>IF(AND(N371="material3-native-v4",LEN(TRIM(B371))&gt;0,LEN(TRIM(D371))&gt;0,E371="Confirmed",F371="Pass",LEN(TRIM(G371))&gt;0,O371="Approved",H371="Approved",P371="Yes"),"Yes","No")</x:f>
        <x:v>No</x:v>
      </x:c>
      <x:c r="J371" s="2" t="str">
        <x:v>web supported</x:v>
      </x:c>
      <x:c r="K371" s="2" t="str">
        <x:v>https://github.com/material-components/material-web/blob/cbd34a8921915af94d5ef65c2a69eece41d5b4f3/tokens/_md-comp-filled-field.scss#L63</x:v>
      </x:c>
      <x:c r="L371" s="2" t="str"/>
      <x:c r="M371" s="2" t="str"/>
      <x:c r="N371" t="str">
        <x:v>material3-native-v4</x:v>
      </x:c>
      <x:c r="O371" t="str">
        <x:v>Pending</x:v>
      </x:c>
      <x:c r="P371" t="str">
        <x:v>No</x:v>
      </x:c>
    </x:row>
    <x:row r="372" ht="20" customHeight="1">
      <x:c r="A372" s="2" t="str">
        <x:v>TM-00371</x:v>
      </x:c>
      <x:c r="B372" s="2" t="str">
        <x:v>--md-filled-field-error-hover-state-layer-color</x:v>
      </x:c>
      <x:c r="C372" s="2" t="str">
        <x:v>comp</x:v>
      </x:c>
      <x:c r="D372" s="6" t="str"/>
      <x:c r="E372" s="6" t="str">
        <x:v>Unmapped</x:v>
      </x:c>
      <x:c r="F372" s="6" t="str">
        <x:v>Not checked</x:v>
      </x:c>
      <x:c r="G372" s="6" t="str"/>
      <x:c r="H372" s="6" t="str">
        <x:v>Pending</x:v>
      </x:c>
      <x:c r="I372" s="2" t="str">
        <x:f>IF(AND(N372="material3-native-v4",LEN(TRIM(B372))&gt;0,LEN(TRIM(D372))&gt;0,E372="Confirmed",F372="Pass",LEN(TRIM(G372))&gt;0,O372="Approved",H372="Approved",P372="Yes"),"Yes","No")</x:f>
        <x:v>No</x:v>
      </x:c>
      <x:c r="J372" s="2" t="str">
        <x:v>web supported</x:v>
      </x:c>
      <x:c r="K372" s="2" t="str">
        <x:v>https://github.com/material-components/material-web/blob/cbd34a8921915af94d5ef65c2a69eece41d5b4f3/tokens/_md-comp-filled-field.scss#L64</x:v>
      </x:c>
      <x:c r="L372" s="2" t="str"/>
      <x:c r="M372" s="2" t="str"/>
      <x:c r="N372" t="str">
        <x:v>material3-native-v4</x:v>
      </x:c>
      <x:c r="O372" t="str">
        <x:v>Pending</x:v>
      </x:c>
      <x:c r="P372" t="str">
        <x:v>No</x:v>
      </x:c>
    </x:row>
    <x:row r="373" ht="20" customHeight="1">
      <x:c r="A373" s="2" t="str">
        <x:v>TM-00372</x:v>
      </x:c>
      <x:c r="B373" s="2" t="str">
        <x:v>--md-filled-field-error-hover-state-layer-opacity</x:v>
      </x:c>
      <x:c r="C373" s="2" t="str">
        <x:v>comp</x:v>
      </x:c>
      <x:c r="D373" s="6" t="str"/>
      <x:c r="E373" s="6" t="str">
        <x:v>Unmapped</x:v>
      </x:c>
      <x:c r="F373" s="6" t="str">
        <x:v>Not checked</x:v>
      </x:c>
      <x:c r="G373" s="6" t="str"/>
      <x:c r="H373" s="6" t="str">
        <x:v>Pending</x:v>
      </x:c>
      <x:c r="I373" s="2" t="str">
        <x:f>IF(AND(N373="material3-native-v4",LEN(TRIM(B373))&gt;0,LEN(TRIM(D373))&gt;0,E373="Confirmed",F373="Pass",LEN(TRIM(G373))&gt;0,O373="Approved",H373="Approved",P373="Yes"),"Yes","No")</x:f>
        <x:v>No</x:v>
      </x:c>
      <x:c r="J373" s="2" t="str">
        <x:v>web supported</x:v>
      </x:c>
      <x:c r="K373" s="2" t="str">
        <x:v>https://github.com/material-components/material-web/blob/cbd34a8921915af94d5ef65c2a69eece41d5b4f3/tokens/_md-comp-filled-field.scss#L65</x:v>
      </x:c>
      <x:c r="L373" s="2" t="str"/>
      <x:c r="M373" s="2" t="str"/>
      <x:c r="N373" t="str">
        <x:v>material3-native-v4</x:v>
      </x:c>
      <x:c r="O373" t="str">
        <x:v>Pending</x:v>
      </x:c>
      <x:c r="P373" t="str">
        <x:v>No</x:v>
      </x:c>
    </x:row>
    <x:row r="374" ht="20" customHeight="1">
      <x:c r="A374" s="2" t="str">
        <x:v>TM-00373</x:v>
      </x:c>
      <x:c r="B374" s="2" t="str">
        <x:v>--md-filled-field-error-hover-supporting-text-color</x:v>
      </x:c>
      <x:c r="C374" s="2" t="str">
        <x:v>comp</x:v>
      </x:c>
      <x:c r="D374" s="6" t="str"/>
      <x:c r="E374" s="6" t="str">
        <x:v>Unmapped</x:v>
      </x:c>
      <x:c r="F374" s="6" t="str">
        <x:v>Not checked</x:v>
      </x:c>
      <x:c r="G374" s="6" t="str"/>
      <x:c r="H374" s="6" t="str">
        <x:v>Pending</x:v>
      </x:c>
      <x:c r="I374" s="2" t="str">
        <x:f>IF(AND(N374="material3-native-v4",LEN(TRIM(B374))&gt;0,LEN(TRIM(D374))&gt;0,E374="Confirmed",F374="Pass",LEN(TRIM(G374))&gt;0,O374="Approved",H374="Approved",P374="Yes"),"Yes","No")</x:f>
        <x:v>No</x:v>
      </x:c>
      <x:c r="J374" s="2" t="str">
        <x:v>web supported</x:v>
      </x:c>
      <x:c r="K374" s="2" t="str">
        <x:v>https://github.com/material-components/material-web/blob/cbd34a8921915af94d5ef65c2a69eece41d5b4f3/tokens/_md-comp-filled-field.scss#L66</x:v>
      </x:c>
      <x:c r="L374" s="2" t="str"/>
      <x:c r="M374" s="2" t="str"/>
      <x:c r="N374" t="str">
        <x:v>material3-native-v4</x:v>
      </x:c>
      <x:c r="O374" t="str">
        <x:v>Pending</x:v>
      </x:c>
      <x:c r="P374" t="str">
        <x:v>No</x:v>
      </x:c>
    </x:row>
    <x:row r="375" ht="20" customHeight="1">
      <x:c r="A375" s="2" t="str">
        <x:v>TM-00374</x:v>
      </x:c>
      <x:c r="B375" s="2" t="str">
        <x:v>--md-filled-field-error-hover-trailing-content-color</x:v>
      </x:c>
      <x:c r="C375" s="2" t="str">
        <x:v>comp</x:v>
      </x:c>
      <x:c r="D375" s="6" t="str"/>
      <x:c r="E375" s="6" t="str">
        <x:v>Unmapped</x:v>
      </x:c>
      <x:c r="F375" s="6" t="str">
        <x:v>Not checked</x:v>
      </x:c>
      <x:c r="G375" s="6" t="str"/>
      <x:c r="H375" s="6" t="str">
        <x:v>Pending</x:v>
      </x:c>
      <x:c r="I375" s="2" t="str">
        <x:f>IF(AND(N375="material3-native-v4",LEN(TRIM(B375))&gt;0,LEN(TRIM(D375))&gt;0,E375="Confirmed",F375="Pass",LEN(TRIM(G375))&gt;0,O375="Approved",H375="Approved",P375="Yes"),"Yes","No")</x:f>
        <x:v>No</x:v>
      </x:c>
      <x:c r="J375" s="2" t="str">
        <x:v>web supported</x:v>
      </x:c>
      <x:c r="K375" s="2" t="str">
        <x:v>https://github.com/material-components/material-web/blob/cbd34a8921915af94d5ef65c2a69eece41d5b4f3/tokens/_md-comp-filled-field.scss#L67</x:v>
      </x:c>
      <x:c r="L375" s="2" t="str"/>
      <x:c r="M375" s="2" t="str"/>
      <x:c r="N375" t="str">
        <x:v>material3-native-v4</x:v>
      </x:c>
      <x:c r="O375" t="str">
        <x:v>Pending</x:v>
      </x:c>
      <x:c r="P375" t="str">
        <x:v>No</x:v>
      </x:c>
    </x:row>
    <x:row r="376" ht="20" customHeight="1">
      <x:c r="A376" s="2" t="str">
        <x:v>TM-00375</x:v>
      </x:c>
      <x:c r="B376" s="2" t="str">
        <x:v>--md-filled-field-error-label-text-color</x:v>
      </x:c>
      <x:c r="C376" s="2" t="str">
        <x:v>comp</x:v>
      </x:c>
      <x:c r="D376" s="6" t="str"/>
      <x:c r="E376" s="6" t="str">
        <x:v>Unmapped</x:v>
      </x:c>
      <x:c r="F376" s="6" t="str">
        <x:v>Not checked</x:v>
      </x:c>
      <x:c r="G376" s="6" t="str"/>
      <x:c r="H376" s="6" t="str">
        <x:v>Pending</x:v>
      </x:c>
      <x:c r="I376" s="2" t="str">
        <x:f>IF(AND(N376="material3-native-v4",LEN(TRIM(B376))&gt;0,LEN(TRIM(D376))&gt;0,E376="Confirmed",F376="Pass",LEN(TRIM(G376))&gt;0,O376="Approved",H376="Approved",P376="Yes"),"Yes","No")</x:f>
        <x:v>No</x:v>
      </x:c>
      <x:c r="J376" s="2" t="str">
        <x:v>web supported</x:v>
      </x:c>
      <x:c r="K376" s="2" t="str">
        <x:v>https://github.com/material-components/material-web/blob/cbd34a8921915af94d5ef65c2a69eece41d5b4f3/tokens/_md-comp-filled-field.scss#L68</x:v>
      </x:c>
      <x:c r="L376" s="2" t="str"/>
      <x:c r="M376" s="2" t="str"/>
      <x:c r="N376" t="str">
        <x:v>material3-native-v4</x:v>
      </x:c>
      <x:c r="O376" t="str">
        <x:v>Pending</x:v>
      </x:c>
      <x:c r="P376" t="str">
        <x:v>No</x:v>
      </x:c>
    </x:row>
    <x:row r="377" ht="20" customHeight="1">
      <x:c r="A377" s="2" t="str">
        <x:v>TM-00376</x:v>
      </x:c>
      <x:c r="B377" s="2" t="str">
        <x:v>--md-filled-field-error-leading-content-color</x:v>
      </x:c>
      <x:c r="C377" s="2" t="str">
        <x:v>comp</x:v>
      </x:c>
      <x:c r="D377" s="6" t="str"/>
      <x:c r="E377" s="6" t="str">
        <x:v>Unmapped</x:v>
      </x:c>
      <x:c r="F377" s="6" t="str">
        <x:v>Not checked</x:v>
      </x:c>
      <x:c r="G377" s="6" t="str"/>
      <x:c r="H377" s="6" t="str">
        <x:v>Pending</x:v>
      </x:c>
      <x:c r="I377" s="2" t="str">
        <x:f>IF(AND(N377="material3-native-v4",LEN(TRIM(B377))&gt;0,LEN(TRIM(D377))&gt;0,E377="Confirmed",F377="Pass",LEN(TRIM(G377))&gt;0,O377="Approved",H377="Approved",P377="Yes"),"Yes","No")</x:f>
        <x:v>No</x:v>
      </x:c>
      <x:c r="J377" s="2" t="str">
        <x:v>web supported</x:v>
      </x:c>
      <x:c r="K377" s="2" t="str">
        <x:v>https://github.com/material-components/material-web/blob/cbd34a8921915af94d5ef65c2a69eece41d5b4f3/tokens/_md-comp-filled-field.scss#L69</x:v>
      </x:c>
      <x:c r="L377" s="2" t="str"/>
      <x:c r="M377" s="2" t="str"/>
      <x:c r="N377" t="str">
        <x:v>material3-native-v4</x:v>
      </x:c>
      <x:c r="O377" t="str">
        <x:v>Pending</x:v>
      </x:c>
      <x:c r="P377" t="str">
        <x:v>No</x:v>
      </x:c>
    </x:row>
    <x:row r="378" ht="20" customHeight="1">
      <x:c r="A378" s="2" t="str">
        <x:v>TM-00377</x:v>
      </x:c>
      <x:c r="B378" s="2" t="str">
        <x:v>--md-filled-field-error-supporting-text-color</x:v>
      </x:c>
      <x:c r="C378" s="2" t="str">
        <x:v>comp</x:v>
      </x:c>
      <x:c r="D378" s="6" t="str"/>
      <x:c r="E378" s="6" t="str">
        <x:v>Unmapped</x:v>
      </x:c>
      <x:c r="F378" s="6" t="str">
        <x:v>Not checked</x:v>
      </x:c>
      <x:c r="G378" s="6" t="str"/>
      <x:c r="H378" s="6" t="str">
        <x:v>Pending</x:v>
      </x:c>
      <x:c r="I378" s="2" t="str">
        <x:f>IF(AND(N378="material3-native-v4",LEN(TRIM(B378))&gt;0,LEN(TRIM(D378))&gt;0,E378="Confirmed",F378="Pass",LEN(TRIM(G378))&gt;0,O378="Approved",H378="Approved",P378="Yes"),"Yes","No")</x:f>
        <x:v>No</x:v>
      </x:c>
      <x:c r="J378" s="2" t="str">
        <x:v>web supported</x:v>
      </x:c>
      <x:c r="K378" s="2" t="str">
        <x:v>https://github.com/material-components/material-web/blob/cbd34a8921915af94d5ef65c2a69eece41d5b4f3/tokens/_md-comp-filled-field.scss#L70</x:v>
      </x:c>
      <x:c r="L378" s="2" t="str"/>
      <x:c r="M378" s="2" t="str"/>
      <x:c r="N378" t="str">
        <x:v>material3-native-v4</x:v>
      </x:c>
      <x:c r="O378" t="str">
        <x:v>Pending</x:v>
      </x:c>
      <x:c r="P378" t="str">
        <x:v>No</x:v>
      </x:c>
    </x:row>
    <x:row r="379" ht="20" customHeight="1">
      <x:c r="A379" s="2" t="str">
        <x:v>TM-00378</x:v>
      </x:c>
      <x:c r="B379" s="2" t="str">
        <x:v>--md-filled-field-error-trailing-content-color</x:v>
      </x:c>
      <x:c r="C379" s="2" t="str">
        <x:v>comp</x:v>
      </x:c>
      <x:c r="D379" s="6" t="str"/>
      <x:c r="E379" s="6" t="str">
        <x:v>Unmapped</x:v>
      </x:c>
      <x:c r="F379" s="6" t="str">
        <x:v>Not checked</x:v>
      </x:c>
      <x:c r="G379" s="6" t="str"/>
      <x:c r="H379" s="6" t="str">
        <x:v>Pending</x:v>
      </x:c>
      <x:c r="I379" s="2" t="str">
        <x:f>IF(AND(N379="material3-native-v4",LEN(TRIM(B379))&gt;0,LEN(TRIM(D379))&gt;0,E379="Confirmed",F379="Pass",LEN(TRIM(G379))&gt;0,O379="Approved",H379="Approved",P379="Yes"),"Yes","No")</x:f>
        <x:v>No</x:v>
      </x:c>
      <x:c r="J379" s="2" t="str">
        <x:v>web supported</x:v>
      </x:c>
      <x:c r="K379" s="2" t="str">
        <x:v>https://github.com/material-components/material-web/blob/cbd34a8921915af94d5ef65c2a69eece41d5b4f3/tokens/_md-comp-filled-field.scss#L71</x:v>
      </x:c>
      <x:c r="L379" s="2" t="str"/>
      <x:c r="M379" s="2" t="str"/>
      <x:c r="N379" t="str">
        <x:v>material3-native-v4</x:v>
      </x:c>
      <x:c r="O379" t="str">
        <x:v>Pending</x:v>
      </x:c>
      <x:c r="P379" t="str">
        <x:v>No</x:v>
      </x:c>
    </x:row>
    <x:row r="380" ht="20" customHeight="1">
      <x:c r="A380" s="2" t="str">
        <x:v>TM-00379</x:v>
      </x:c>
      <x:c r="B380" s="2" t="str">
        <x:v>--md-filled-field-focus-active-indicator-color</x:v>
      </x:c>
      <x:c r="C380" s="2" t="str">
        <x:v>comp</x:v>
      </x:c>
      <x:c r="D380" s="6" t="str"/>
      <x:c r="E380" s="6" t="str">
        <x:v>Unmapped</x:v>
      </x:c>
      <x:c r="F380" s="6" t="str">
        <x:v>Not checked</x:v>
      </x:c>
      <x:c r="G380" s="6" t="str"/>
      <x:c r="H380" s="6" t="str">
        <x:v>Pending</x:v>
      </x:c>
      <x:c r="I380" s="2" t="str">
        <x:f>IF(AND(N380="material3-native-v4",LEN(TRIM(B380))&gt;0,LEN(TRIM(D380))&gt;0,E380="Confirmed",F380="Pass",LEN(TRIM(G380))&gt;0,O380="Approved",H380="Approved",P380="Yes"),"Yes","No")</x:f>
        <x:v>No</x:v>
      </x:c>
      <x:c r="J380" s="2" t="str">
        <x:v>web supported</x:v>
      </x:c>
      <x:c r="K380" s="2" t="str">
        <x:v>https://github.com/material-components/material-web/blob/cbd34a8921915af94d5ef65c2a69eece41d5b4f3/tokens/_md-comp-filled-field.scss#L72</x:v>
      </x:c>
      <x:c r="L380" s="2" t="str"/>
      <x:c r="M380" s="2" t="str"/>
      <x:c r="N380" t="str">
        <x:v>material3-native-v4</x:v>
      </x:c>
      <x:c r="O380" t="str">
        <x:v>Pending</x:v>
      </x:c>
      <x:c r="P380" t="str">
        <x:v>No</x:v>
      </x:c>
    </x:row>
    <x:row r="381" ht="20" customHeight="1">
      <x:c r="A381" s="2" t="str">
        <x:v>TM-00380</x:v>
      </x:c>
      <x:c r="B381" s="2" t="str">
        <x:v>--md-filled-field-focus-active-indicator-height</x:v>
      </x:c>
      <x:c r="C381" s="2" t="str">
        <x:v>comp</x:v>
      </x:c>
      <x:c r="D381" s="6" t="str"/>
      <x:c r="E381" s="6" t="str">
        <x:v>Unmapped</x:v>
      </x:c>
      <x:c r="F381" s="6" t="str">
        <x:v>Not checked</x:v>
      </x:c>
      <x:c r="G381" s="6" t="str"/>
      <x:c r="H381" s="6" t="str">
        <x:v>Pending</x:v>
      </x:c>
      <x:c r="I381" s="2" t="str">
        <x:f>IF(AND(N381="material3-native-v4",LEN(TRIM(B381))&gt;0,LEN(TRIM(D381))&gt;0,E381="Confirmed",F381="Pass",LEN(TRIM(G381))&gt;0,O381="Approved",H381="Approved",P381="Yes"),"Yes","No")</x:f>
        <x:v>No</x:v>
      </x:c>
      <x:c r="J381" s="2" t="str">
        <x:v>web supported</x:v>
      </x:c>
      <x:c r="K381" s="2" t="str">
        <x:v>https://github.com/material-components/material-web/blob/cbd34a8921915af94d5ef65c2a69eece41d5b4f3/tokens/_md-comp-filled-field.scss#L73</x:v>
      </x:c>
      <x:c r="L381" s="2" t="str"/>
      <x:c r="M381" s="2" t="str"/>
      <x:c r="N381" t="str">
        <x:v>material3-native-v4</x:v>
      </x:c>
      <x:c r="O381" t="str">
        <x:v>Pending</x:v>
      </x:c>
      <x:c r="P381" t="str">
        <x:v>No</x:v>
      </x:c>
    </x:row>
    <x:row r="382" ht="20" customHeight="1">
      <x:c r="A382" s="2" t="str">
        <x:v>TM-00381</x:v>
      </x:c>
      <x:c r="B382" s="2" t="str">
        <x:v>--md-filled-field-focus-content-color</x:v>
      </x:c>
      <x:c r="C382" s="2" t="str">
        <x:v>comp</x:v>
      </x:c>
      <x:c r="D382" s="6" t="str"/>
      <x:c r="E382" s="6" t="str">
        <x:v>Unmapped</x:v>
      </x:c>
      <x:c r="F382" s="6" t="str">
        <x:v>Not checked</x:v>
      </x:c>
      <x:c r="G382" s="6" t="str"/>
      <x:c r="H382" s="6" t="str">
        <x:v>Pending</x:v>
      </x:c>
      <x:c r="I382" s="2" t="str">
        <x:f>IF(AND(N382="material3-native-v4",LEN(TRIM(B382))&gt;0,LEN(TRIM(D382))&gt;0,E382="Confirmed",F382="Pass",LEN(TRIM(G382))&gt;0,O382="Approved",H382="Approved",P382="Yes"),"Yes","No")</x:f>
        <x:v>No</x:v>
      </x:c>
      <x:c r="J382" s="2" t="str">
        <x:v>web supported</x:v>
      </x:c>
      <x:c r="K382" s="2" t="str">
        <x:v>https://github.com/material-components/material-web/blob/cbd34a8921915af94d5ef65c2a69eece41d5b4f3/tokens/_md-comp-filled-field.scss#L74</x:v>
      </x:c>
      <x:c r="L382" s="2" t="str"/>
      <x:c r="M382" s="2" t="str"/>
      <x:c r="N382" t="str">
        <x:v>material3-native-v4</x:v>
      </x:c>
      <x:c r="O382" t="str">
        <x:v>Pending</x:v>
      </x:c>
      <x:c r="P382" t="str">
        <x:v>No</x:v>
      </x:c>
    </x:row>
    <x:row r="383" ht="20" customHeight="1">
      <x:c r="A383" s="2" t="str">
        <x:v>TM-00382</x:v>
      </x:c>
      <x:c r="B383" s="2" t="str">
        <x:v>--md-filled-field-focus-label-text-color</x:v>
      </x:c>
      <x:c r="C383" s="2" t="str">
        <x:v>comp</x:v>
      </x:c>
      <x:c r="D383" s="6" t="str"/>
      <x:c r="E383" s="6" t="str">
        <x:v>Unmapped</x:v>
      </x:c>
      <x:c r="F383" s="6" t="str">
        <x:v>Not checked</x:v>
      </x:c>
      <x:c r="G383" s="6" t="str"/>
      <x:c r="H383" s="6" t="str">
        <x:v>Pending</x:v>
      </x:c>
      <x:c r="I383" s="2" t="str">
        <x:f>IF(AND(N383="material3-native-v4",LEN(TRIM(B383))&gt;0,LEN(TRIM(D383))&gt;0,E383="Confirmed",F383="Pass",LEN(TRIM(G383))&gt;0,O383="Approved",H383="Approved",P383="Yes"),"Yes","No")</x:f>
        <x:v>No</x:v>
      </x:c>
      <x:c r="J383" s="2" t="str">
        <x:v>web supported</x:v>
      </x:c>
      <x:c r="K383" s="2" t="str">
        <x:v>https://github.com/material-components/material-web/blob/cbd34a8921915af94d5ef65c2a69eece41d5b4f3/tokens/_md-comp-filled-field.scss#L75</x:v>
      </x:c>
      <x:c r="L383" s="2" t="str"/>
      <x:c r="M383" s="2" t="str"/>
      <x:c r="N383" t="str">
        <x:v>material3-native-v4</x:v>
      </x:c>
      <x:c r="O383" t="str">
        <x:v>Pending</x:v>
      </x:c>
      <x:c r="P383" t="str">
        <x:v>No</x:v>
      </x:c>
    </x:row>
    <x:row r="384" ht="20" customHeight="1">
      <x:c r="A384" s="2" t="str">
        <x:v>TM-00383</x:v>
      </x:c>
      <x:c r="B384" s="2" t="str">
        <x:v>--md-filled-field-focus-leading-content-color</x:v>
      </x:c>
      <x:c r="C384" s="2" t="str">
        <x:v>comp</x:v>
      </x:c>
      <x:c r="D384" s="6" t="str"/>
      <x:c r="E384" s="6" t="str">
        <x:v>Unmapped</x:v>
      </x:c>
      <x:c r="F384" s="6" t="str">
        <x:v>Not checked</x:v>
      </x:c>
      <x:c r="G384" s="6" t="str"/>
      <x:c r="H384" s="6" t="str">
        <x:v>Pending</x:v>
      </x:c>
      <x:c r="I384" s="2" t="str">
        <x:f>IF(AND(N384="material3-native-v4",LEN(TRIM(B384))&gt;0,LEN(TRIM(D384))&gt;0,E384="Confirmed",F384="Pass",LEN(TRIM(G384))&gt;0,O384="Approved",H384="Approved",P384="Yes"),"Yes","No")</x:f>
        <x:v>No</x:v>
      </x:c>
      <x:c r="J384" s="2" t="str">
        <x:v>web supported</x:v>
      </x:c>
      <x:c r="K384" s="2" t="str">
        <x:v>https://github.com/material-components/material-web/blob/cbd34a8921915af94d5ef65c2a69eece41d5b4f3/tokens/_md-comp-filled-field.scss#L76</x:v>
      </x:c>
      <x:c r="L384" s="2" t="str"/>
      <x:c r="M384" s="2" t="str"/>
      <x:c r="N384" t="str">
        <x:v>material3-native-v4</x:v>
      </x:c>
      <x:c r="O384" t="str">
        <x:v>Pending</x:v>
      </x:c>
      <x:c r="P384" t="str">
        <x:v>No</x:v>
      </x:c>
    </x:row>
    <x:row r="385" ht="20" customHeight="1">
      <x:c r="A385" s="2" t="str">
        <x:v>TM-00384</x:v>
      </x:c>
      <x:c r="B385" s="2" t="str">
        <x:v>--md-filled-field-focus-supporting-text-color</x:v>
      </x:c>
      <x:c r="C385" s="2" t="str">
        <x:v>comp</x:v>
      </x:c>
      <x:c r="D385" s="6" t="str"/>
      <x:c r="E385" s="6" t="str">
        <x:v>Unmapped</x:v>
      </x:c>
      <x:c r="F385" s="6" t="str">
        <x:v>Not checked</x:v>
      </x:c>
      <x:c r="G385" s="6" t="str"/>
      <x:c r="H385" s="6" t="str">
        <x:v>Pending</x:v>
      </x:c>
      <x:c r="I385" s="2" t="str">
        <x:f>IF(AND(N385="material3-native-v4",LEN(TRIM(B385))&gt;0,LEN(TRIM(D385))&gt;0,E385="Confirmed",F385="Pass",LEN(TRIM(G385))&gt;0,O385="Approved",H385="Approved",P385="Yes"),"Yes","No")</x:f>
        <x:v>No</x:v>
      </x:c>
      <x:c r="J385" s="2" t="str">
        <x:v>web supported</x:v>
      </x:c>
      <x:c r="K385" s="2" t="str">
        <x:v>https://github.com/material-components/material-web/blob/cbd34a8921915af94d5ef65c2a69eece41d5b4f3/tokens/_md-comp-filled-field.scss#L77</x:v>
      </x:c>
      <x:c r="L385" s="2" t="str"/>
      <x:c r="M385" s="2" t="str"/>
      <x:c r="N385" t="str">
        <x:v>material3-native-v4</x:v>
      </x:c>
      <x:c r="O385" t="str">
        <x:v>Pending</x:v>
      </x:c>
      <x:c r="P385" t="str">
        <x:v>No</x:v>
      </x:c>
    </x:row>
    <x:row r="386" ht="20" customHeight="1">
      <x:c r="A386" s="2" t="str">
        <x:v>TM-00385</x:v>
      </x:c>
      <x:c r="B386" s="2" t="str">
        <x:v>--md-filled-field-focus-trailing-content-color</x:v>
      </x:c>
      <x:c r="C386" s="2" t="str">
        <x:v>comp</x:v>
      </x:c>
      <x:c r="D386" s="6" t="str"/>
      <x:c r="E386" s="6" t="str">
        <x:v>Unmapped</x:v>
      </x:c>
      <x:c r="F386" s="6" t="str">
        <x:v>Not checked</x:v>
      </x:c>
      <x:c r="G386" s="6" t="str"/>
      <x:c r="H386" s="6" t="str">
        <x:v>Pending</x:v>
      </x:c>
      <x:c r="I386" s="2" t="str">
        <x:f>IF(AND(N386="material3-native-v4",LEN(TRIM(B386))&gt;0,LEN(TRIM(D386))&gt;0,E386="Confirmed",F386="Pass",LEN(TRIM(G386))&gt;0,O386="Approved",H386="Approved",P386="Yes"),"Yes","No")</x:f>
        <x:v>No</x:v>
      </x:c>
      <x:c r="J386" s="2" t="str">
        <x:v>web supported</x:v>
      </x:c>
      <x:c r="K386" s="2" t="str">
        <x:v>https://github.com/material-components/material-web/blob/cbd34a8921915af94d5ef65c2a69eece41d5b4f3/tokens/_md-comp-filled-field.scss#L78</x:v>
      </x:c>
      <x:c r="L386" s="2" t="str"/>
      <x:c r="M386" s="2" t="str"/>
      <x:c r="N386" t="str">
        <x:v>material3-native-v4</x:v>
      </x:c>
      <x:c r="O386" t="str">
        <x:v>Pending</x:v>
      </x:c>
      <x:c r="P386" t="str">
        <x:v>No</x:v>
      </x:c>
    </x:row>
    <x:row r="387" ht="20" customHeight="1">
      <x:c r="A387" s="2" t="str">
        <x:v>TM-00386</x:v>
      </x:c>
      <x:c r="B387" s="2" t="str">
        <x:v>--md-filled-field-hover-active-indicator-color</x:v>
      </x:c>
      <x:c r="C387" s="2" t="str">
        <x:v>comp</x:v>
      </x:c>
      <x:c r="D387" s="6" t="str"/>
      <x:c r="E387" s="6" t="str">
        <x:v>Unmapped</x:v>
      </x:c>
      <x:c r="F387" s="6" t="str">
        <x:v>Not checked</x:v>
      </x:c>
      <x:c r="G387" s="6" t="str"/>
      <x:c r="H387" s="6" t="str">
        <x:v>Pending</x:v>
      </x:c>
      <x:c r="I387" s="2" t="str">
        <x:f>IF(AND(N387="material3-native-v4",LEN(TRIM(B387))&gt;0,LEN(TRIM(D387))&gt;0,E387="Confirmed",F387="Pass",LEN(TRIM(G387))&gt;0,O387="Approved",H387="Approved",P387="Yes"),"Yes","No")</x:f>
        <x:v>No</x:v>
      </x:c>
      <x:c r="J387" s="2" t="str">
        <x:v>web supported</x:v>
      </x:c>
      <x:c r="K387" s="2" t="str">
        <x:v>https://github.com/material-components/material-web/blob/cbd34a8921915af94d5ef65c2a69eece41d5b4f3/tokens/_md-comp-filled-field.scss#L79</x:v>
      </x:c>
      <x:c r="L387" s="2" t="str"/>
      <x:c r="M387" s="2" t="str"/>
      <x:c r="N387" t="str">
        <x:v>material3-native-v4</x:v>
      </x:c>
      <x:c r="O387" t="str">
        <x:v>Pending</x:v>
      </x:c>
      <x:c r="P387" t="str">
        <x:v>No</x:v>
      </x:c>
    </x:row>
    <x:row r="388" ht="20" customHeight="1">
      <x:c r="A388" s="2" t="str">
        <x:v>TM-00387</x:v>
      </x:c>
      <x:c r="B388" s="2" t="str">
        <x:v>--md-filled-field-hover-active-indicator-height</x:v>
      </x:c>
      <x:c r="C388" s="2" t="str">
        <x:v>comp</x:v>
      </x:c>
      <x:c r="D388" s="6" t="str"/>
      <x:c r="E388" s="6" t="str">
        <x:v>Unmapped</x:v>
      </x:c>
      <x:c r="F388" s="6" t="str">
        <x:v>Not checked</x:v>
      </x:c>
      <x:c r="G388" s="6" t="str"/>
      <x:c r="H388" s="6" t="str">
        <x:v>Pending</x:v>
      </x:c>
      <x:c r="I388" s="2" t="str">
        <x:f>IF(AND(N388="material3-native-v4",LEN(TRIM(B388))&gt;0,LEN(TRIM(D388))&gt;0,E388="Confirmed",F388="Pass",LEN(TRIM(G388))&gt;0,O388="Approved",H388="Approved",P388="Yes"),"Yes","No")</x:f>
        <x:v>No</x:v>
      </x:c>
      <x:c r="J388" s="2" t="str">
        <x:v>web supported</x:v>
      </x:c>
      <x:c r="K388" s="2" t="str">
        <x:v>https://github.com/material-components/material-web/blob/cbd34a8921915af94d5ef65c2a69eece41d5b4f3/tokens/_md-comp-filled-field.scss#L80</x:v>
      </x:c>
      <x:c r="L388" s="2" t="str"/>
      <x:c r="M388" s="2" t="str"/>
      <x:c r="N388" t="str">
        <x:v>material3-native-v4</x:v>
      </x:c>
      <x:c r="O388" t="str">
        <x:v>Pending</x:v>
      </x:c>
      <x:c r="P388" t="str">
        <x:v>No</x:v>
      </x:c>
    </x:row>
    <x:row r="389" ht="20" customHeight="1">
      <x:c r="A389" s="2" t="str">
        <x:v>TM-00388</x:v>
      </x:c>
      <x:c r="B389" s="2" t="str">
        <x:v>--md-filled-field-hover-content-color</x:v>
      </x:c>
      <x:c r="C389" s="2" t="str">
        <x:v>comp</x:v>
      </x:c>
      <x:c r="D389" s="6" t="str"/>
      <x:c r="E389" s="6" t="str">
        <x:v>Unmapped</x:v>
      </x:c>
      <x:c r="F389" s="6" t="str">
        <x:v>Not checked</x:v>
      </x:c>
      <x:c r="G389" s="6" t="str"/>
      <x:c r="H389" s="6" t="str">
        <x:v>Pending</x:v>
      </x:c>
      <x:c r="I389" s="2" t="str">
        <x:f>IF(AND(N389="material3-native-v4",LEN(TRIM(B389))&gt;0,LEN(TRIM(D389))&gt;0,E389="Confirmed",F389="Pass",LEN(TRIM(G389))&gt;0,O389="Approved",H389="Approved",P389="Yes"),"Yes","No")</x:f>
        <x:v>No</x:v>
      </x:c>
      <x:c r="J389" s="2" t="str">
        <x:v>web supported</x:v>
      </x:c>
      <x:c r="K389" s="2" t="str">
        <x:v>https://github.com/material-components/material-web/blob/cbd34a8921915af94d5ef65c2a69eece41d5b4f3/tokens/_md-comp-filled-field.scss#L81</x:v>
      </x:c>
      <x:c r="L389" s="2" t="str"/>
      <x:c r="M389" s="2" t="str"/>
      <x:c r="N389" t="str">
        <x:v>material3-native-v4</x:v>
      </x:c>
      <x:c r="O389" t="str">
        <x:v>Pending</x:v>
      </x:c>
      <x:c r="P389" t="str">
        <x:v>No</x:v>
      </x:c>
    </x:row>
    <x:row r="390" ht="20" customHeight="1">
      <x:c r="A390" s="2" t="str">
        <x:v>TM-00389</x:v>
      </x:c>
      <x:c r="B390" s="2" t="str">
        <x:v>--md-filled-field-hover-label-text-color</x:v>
      </x:c>
      <x:c r="C390" s="2" t="str">
        <x:v>comp</x:v>
      </x:c>
      <x:c r="D390" s="6" t="str"/>
      <x:c r="E390" s="6" t="str">
        <x:v>Unmapped</x:v>
      </x:c>
      <x:c r="F390" s="6" t="str">
        <x:v>Not checked</x:v>
      </x:c>
      <x:c r="G390" s="6" t="str"/>
      <x:c r="H390" s="6" t="str">
        <x:v>Pending</x:v>
      </x:c>
      <x:c r="I390" s="2" t="str">
        <x:f>IF(AND(N390="material3-native-v4",LEN(TRIM(B390))&gt;0,LEN(TRIM(D390))&gt;0,E390="Confirmed",F390="Pass",LEN(TRIM(G390))&gt;0,O390="Approved",H390="Approved",P390="Yes"),"Yes","No")</x:f>
        <x:v>No</x:v>
      </x:c>
      <x:c r="J390" s="2" t="str">
        <x:v>web supported</x:v>
      </x:c>
      <x:c r="K390" s="2" t="str">
        <x:v>https://github.com/material-components/material-web/blob/cbd34a8921915af94d5ef65c2a69eece41d5b4f3/tokens/_md-comp-filled-field.scss#L82</x:v>
      </x:c>
      <x:c r="L390" s="2" t="str"/>
      <x:c r="M390" s="2" t="str"/>
      <x:c r="N390" t="str">
        <x:v>material3-native-v4</x:v>
      </x:c>
      <x:c r="O390" t="str">
        <x:v>Pending</x:v>
      </x:c>
      <x:c r="P390" t="str">
        <x:v>No</x:v>
      </x:c>
    </x:row>
    <x:row r="391" ht="20" customHeight="1">
      <x:c r="A391" s="2" t="str">
        <x:v>TM-00390</x:v>
      </x:c>
      <x:c r="B391" s="2" t="str">
        <x:v>--md-filled-field-hover-leading-content-color</x:v>
      </x:c>
      <x:c r="C391" s="2" t="str">
        <x:v>comp</x:v>
      </x:c>
      <x:c r="D391" s="6" t="str"/>
      <x:c r="E391" s="6" t="str">
        <x:v>Unmapped</x:v>
      </x:c>
      <x:c r="F391" s="6" t="str">
        <x:v>Not checked</x:v>
      </x:c>
      <x:c r="G391" s="6" t="str"/>
      <x:c r="H391" s="6" t="str">
        <x:v>Pending</x:v>
      </x:c>
      <x:c r="I391" s="2" t="str">
        <x:f>IF(AND(N391="material3-native-v4",LEN(TRIM(B391))&gt;0,LEN(TRIM(D391))&gt;0,E391="Confirmed",F391="Pass",LEN(TRIM(G391))&gt;0,O391="Approved",H391="Approved",P391="Yes"),"Yes","No")</x:f>
        <x:v>No</x:v>
      </x:c>
      <x:c r="J391" s="2" t="str">
        <x:v>web supported</x:v>
      </x:c>
      <x:c r="K391" s="2" t="str">
        <x:v>https://github.com/material-components/material-web/blob/cbd34a8921915af94d5ef65c2a69eece41d5b4f3/tokens/_md-comp-filled-field.scss#L83</x:v>
      </x:c>
      <x:c r="L391" s="2" t="str"/>
      <x:c r="M391" s="2" t="str"/>
      <x:c r="N391" t="str">
        <x:v>material3-native-v4</x:v>
      </x:c>
      <x:c r="O391" t="str">
        <x:v>Pending</x:v>
      </x:c>
      <x:c r="P391" t="str">
        <x:v>No</x:v>
      </x:c>
    </x:row>
    <x:row r="392" ht="20" customHeight="1">
      <x:c r="A392" s="2" t="str">
        <x:v>TM-00391</x:v>
      </x:c>
      <x:c r="B392" s="2" t="str">
        <x:v>--md-filled-field-hover-state-layer-color</x:v>
      </x:c>
      <x:c r="C392" s="2" t="str">
        <x:v>comp</x:v>
      </x:c>
      <x:c r="D392" s="6" t="str"/>
      <x:c r="E392" s="6" t="str">
        <x:v>Unmapped</x:v>
      </x:c>
      <x:c r="F392" s="6" t="str">
        <x:v>Not checked</x:v>
      </x:c>
      <x:c r="G392" s="6" t="str"/>
      <x:c r="H392" s="6" t="str">
        <x:v>Pending</x:v>
      </x:c>
      <x:c r="I392" s="2" t="str">
        <x:f>IF(AND(N392="material3-native-v4",LEN(TRIM(B392))&gt;0,LEN(TRIM(D392))&gt;0,E392="Confirmed",F392="Pass",LEN(TRIM(G392))&gt;0,O392="Approved",H392="Approved",P392="Yes"),"Yes","No")</x:f>
        <x:v>No</x:v>
      </x:c>
      <x:c r="J392" s="2" t="str">
        <x:v>web supported</x:v>
      </x:c>
      <x:c r="K392" s="2" t="str">
        <x:v>https://github.com/material-components/material-web/blob/cbd34a8921915af94d5ef65c2a69eece41d5b4f3/tokens/_md-comp-filled-field.scss#L84</x:v>
      </x:c>
      <x:c r="L392" s="2" t="str"/>
      <x:c r="M392" s="2" t="str"/>
      <x:c r="N392" t="str">
        <x:v>material3-native-v4</x:v>
      </x:c>
      <x:c r="O392" t="str">
        <x:v>Pending</x:v>
      </x:c>
      <x:c r="P392" t="str">
        <x:v>No</x:v>
      </x:c>
    </x:row>
    <x:row r="393" ht="20" customHeight="1">
      <x:c r="A393" s="2" t="str">
        <x:v>TM-00392</x:v>
      </x:c>
      <x:c r="B393" s="2" t="str">
        <x:v>--md-filled-field-hover-state-layer-opacity</x:v>
      </x:c>
      <x:c r="C393" s="2" t="str">
        <x:v>comp</x:v>
      </x:c>
      <x:c r="D393" s="6" t="str"/>
      <x:c r="E393" s="6" t="str">
        <x:v>Unmapped</x:v>
      </x:c>
      <x:c r="F393" s="6" t="str">
        <x:v>Not checked</x:v>
      </x:c>
      <x:c r="G393" s="6" t="str"/>
      <x:c r="H393" s="6" t="str">
        <x:v>Pending</x:v>
      </x:c>
      <x:c r="I393" s="2" t="str">
        <x:f>IF(AND(N393="material3-native-v4",LEN(TRIM(B393))&gt;0,LEN(TRIM(D393))&gt;0,E393="Confirmed",F393="Pass",LEN(TRIM(G393))&gt;0,O393="Approved",H393="Approved",P393="Yes"),"Yes","No")</x:f>
        <x:v>No</x:v>
      </x:c>
      <x:c r="J393" s="2" t="str">
        <x:v>web supported</x:v>
      </x:c>
      <x:c r="K393" s="2" t="str">
        <x:v>https://github.com/material-components/material-web/blob/cbd34a8921915af94d5ef65c2a69eece41d5b4f3/tokens/_md-comp-filled-field.scss#L85</x:v>
      </x:c>
      <x:c r="L393" s="2" t="str"/>
      <x:c r="M393" s="2" t="str"/>
      <x:c r="N393" t="str">
        <x:v>material3-native-v4</x:v>
      </x:c>
      <x:c r="O393" t="str">
        <x:v>Pending</x:v>
      </x:c>
      <x:c r="P393" t="str">
        <x:v>No</x:v>
      </x:c>
    </x:row>
    <x:row r="394" ht="20" customHeight="1">
      <x:c r="A394" s="2" t="str">
        <x:v>TM-00393</x:v>
      </x:c>
      <x:c r="B394" s="2" t="str">
        <x:v>--md-filled-field-hover-supporting-text-color</x:v>
      </x:c>
      <x:c r="C394" s="2" t="str">
        <x:v>comp</x:v>
      </x:c>
      <x:c r="D394" s="6" t="str"/>
      <x:c r="E394" s="6" t="str">
        <x:v>Unmapped</x:v>
      </x:c>
      <x:c r="F394" s="6" t="str">
        <x:v>Not checked</x:v>
      </x:c>
      <x:c r="G394" s="6" t="str"/>
      <x:c r="H394" s="6" t="str">
        <x:v>Pending</x:v>
      </x:c>
      <x:c r="I394" s="2" t="str">
        <x:f>IF(AND(N394="material3-native-v4",LEN(TRIM(B394))&gt;0,LEN(TRIM(D394))&gt;0,E394="Confirmed",F394="Pass",LEN(TRIM(G394))&gt;0,O394="Approved",H394="Approved",P394="Yes"),"Yes","No")</x:f>
        <x:v>No</x:v>
      </x:c>
      <x:c r="J394" s="2" t="str">
        <x:v>web supported</x:v>
      </x:c>
      <x:c r="K394" s="2" t="str">
        <x:v>https://github.com/material-components/material-web/blob/cbd34a8921915af94d5ef65c2a69eece41d5b4f3/tokens/_md-comp-filled-field.scss#L86</x:v>
      </x:c>
      <x:c r="L394" s="2" t="str"/>
      <x:c r="M394" s="2" t="str"/>
      <x:c r="N394" t="str">
        <x:v>material3-native-v4</x:v>
      </x:c>
      <x:c r="O394" t="str">
        <x:v>Pending</x:v>
      </x:c>
      <x:c r="P394" t="str">
        <x:v>No</x:v>
      </x:c>
    </x:row>
    <x:row r="395" ht="20" customHeight="1">
      <x:c r="A395" s="2" t="str">
        <x:v>TM-00394</x:v>
      </x:c>
      <x:c r="B395" s="2" t="str">
        <x:v>--md-filled-field-hover-trailing-content-color</x:v>
      </x:c>
      <x:c r="C395" s="2" t="str">
        <x:v>comp</x:v>
      </x:c>
      <x:c r="D395" s="6" t="str"/>
      <x:c r="E395" s="6" t="str">
        <x:v>Unmapped</x:v>
      </x:c>
      <x:c r="F395" s="6" t="str">
        <x:v>Not checked</x:v>
      </x:c>
      <x:c r="G395" s="6" t="str"/>
      <x:c r="H395" s="6" t="str">
        <x:v>Pending</x:v>
      </x:c>
      <x:c r="I395" s="2" t="str">
        <x:f>IF(AND(N395="material3-native-v4",LEN(TRIM(B395))&gt;0,LEN(TRIM(D395))&gt;0,E395="Confirmed",F395="Pass",LEN(TRIM(G395))&gt;0,O395="Approved",H395="Approved",P395="Yes"),"Yes","No")</x:f>
        <x:v>No</x:v>
      </x:c>
      <x:c r="J395" s="2" t="str">
        <x:v>web supported</x:v>
      </x:c>
      <x:c r="K395" s="2" t="str">
        <x:v>https://github.com/material-components/material-web/blob/cbd34a8921915af94d5ef65c2a69eece41d5b4f3/tokens/_md-comp-filled-field.scss#L87</x:v>
      </x:c>
      <x:c r="L395" s="2" t="str"/>
      <x:c r="M395" s="2" t="str"/>
      <x:c r="N395" t="str">
        <x:v>material3-native-v4</x:v>
      </x:c>
      <x:c r="O395" t="str">
        <x:v>Pending</x:v>
      </x:c>
      <x:c r="P395" t="str">
        <x:v>No</x:v>
      </x:c>
    </x:row>
    <x:row r="396" ht="20" customHeight="1">
      <x:c r="A396" s="2" t="str">
        <x:v>TM-00395</x:v>
      </x:c>
      <x:c r="B396" s="2" t="str">
        <x:v>--md-filled-field-label-text-color</x:v>
      </x:c>
      <x:c r="C396" s="2" t="str">
        <x:v>comp</x:v>
      </x:c>
      <x:c r="D396" s="6" t="str"/>
      <x:c r="E396" s="6" t="str">
        <x:v>Unmapped</x:v>
      </x:c>
      <x:c r="F396" s="6" t="str">
        <x:v>Not checked</x:v>
      </x:c>
      <x:c r="G396" s="6" t="str"/>
      <x:c r="H396" s="6" t="str">
        <x:v>Pending</x:v>
      </x:c>
      <x:c r="I396" s="2" t="str">
        <x:f>IF(AND(N396="material3-native-v4",LEN(TRIM(B396))&gt;0,LEN(TRIM(D396))&gt;0,E396="Confirmed",F396="Pass",LEN(TRIM(G396))&gt;0,O396="Approved",H396="Approved",P396="Yes"),"Yes","No")</x:f>
        <x:v>No</x:v>
      </x:c>
      <x:c r="J396" s="2" t="str">
        <x:v>web supported</x:v>
      </x:c>
      <x:c r="K396" s="2" t="str">
        <x:v>https://github.com/material-components/material-web/blob/cbd34a8921915af94d5ef65c2a69eece41d5b4f3/tokens/_md-comp-filled-field.scss#L88</x:v>
      </x:c>
      <x:c r="L396" s="2" t="str"/>
      <x:c r="M396" s="2" t="str"/>
      <x:c r="N396" t="str">
        <x:v>material3-native-v4</x:v>
      </x:c>
      <x:c r="O396" t="str">
        <x:v>Pending</x:v>
      </x:c>
      <x:c r="P396" t="str">
        <x:v>No</x:v>
      </x:c>
    </x:row>
    <x:row r="397" ht="20" customHeight="1">
      <x:c r="A397" s="2" t="str">
        <x:v>TM-00396</x:v>
      </x:c>
      <x:c r="B397" s="2" t="str">
        <x:v>--md-filled-field-label-text-font</x:v>
      </x:c>
      <x:c r="C397" s="2" t="str">
        <x:v>comp</x:v>
      </x:c>
      <x:c r="D397" s="6" t="str"/>
      <x:c r="E397" s="6" t="str">
        <x:v>Unmapped</x:v>
      </x:c>
      <x:c r="F397" s="6" t="str">
        <x:v>Not checked</x:v>
      </x:c>
      <x:c r="G397" s="6" t="str"/>
      <x:c r="H397" s="6" t="str">
        <x:v>Pending</x:v>
      </x:c>
      <x:c r="I397" s="2" t="str">
        <x:f>IF(AND(N397="material3-native-v4",LEN(TRIM(B397))&gt;0,LEN(TRIM(D397))&gt;0,E397="Confirmed",F397="Pass",LEN(TRIM(G397))&gt;0,O397="Approved",H397="Approved",P397="Yes"),"Yes","No")</x:f>
        <x:v>No</x:v>
      </x:c>
      <x:c r="J397" s="2" t="str">
        <x:v>web supported</x:v>
      </x:c>
      <x:c r="K397" s="2" t="str">
        <x:v>https://github.com/material-components/material-web/blob/cbd34a8921915af94d5ef65c2a69eece41d5b4f3/tokens/_md-comp-filled-field.scss#L89</x:v>
      </x:c>
      <x:c r="L397" s="2" t="str"/>
      <x:c r="M397" s="2" t="str"/>
      <x:c r="N397" t="str">
        <x:v>material3-native-v4</x:v>
      </x:c>
      <x:c r="O397" t="str">
        <x:v>Pending</x:v>
      </x:c>
      <x:c r="P397" t="str">
        <x:v>No</x:v>
      </x:c>
    </x:row>
    <x:row r="398" ht="20" customHeight="1">
      <x:c r="A398" s="2" t="str">
        <x:v>TM-00397</x:v>
      </x:c>
      <x:c r="B398" s="2" t="str">
        <x:v>--md-filled-field-label-text-line-height</x:v>
      </x:c>
      <x:c r="C398" s="2" t="str">
        <x:v>comp</x:v>
      </x:c>
      <x:c r="D398" s="6" t="str"/>
      <x:c r="E398" s="6" t="str">
        <x:v>Unmapped</x:v>
      </x:c>
      <x:c r="F398" s="6" t="str">
        <x:v>Not checked</x:v>
      </x:c>
      <x:c r="G398" s="6" t="str"/>
      <x:c r="H398" s="6" t="str">
        <x:v>Pending</x:v>
      </x:c>
      <x:c r="I398" s="2" t="str">
        <x:f>IF(AND(N398="material3-native-v4",LEN(TRIM(B398))&gt;0,LEN(TRIM(D398))&gt;0,E398="Confirmed",F398="Pass",LEN(TRIM(G398))&gt;0,O398="Approved",H398="Approved",P398="Yes"),"Yes","No")</x:f>
        <x:v>No</x:v>
      </x:c>
      <x:c r="J398" s="2" t="str">
        <x:v>web supported</x:v>
      </x:c>
      <x:c r="K398" s="2" t="str">
        <x:v>https://github.com/material-components/material-web/blob/cbd34a8921915af94d5ef65c2a69eece41d5b4f3/tokens/_md-comp-filled-field.scss#L90</x:v>
      </x:c>
      <x:c r="L398" s="2" t="str"/>
      <x:c r="M398" s="2" t="str"/>
      <x:c r="N398" t="str">
        <x:v>material3-native-v4</x:v>
      </x:c>
      <x:c r="O398" t="str">
        <x:v>Pending</x:v>
      </x:c>
      <x:c r="P398" t="str">
        <x:v>No</x:v>
      </x:c>
    </x:row>
    <x:row r="399" ht="20" customHeight="1">
      <x:c r="A399" s="2" t="str">
        <x:v>TM-00398</x:v>
      </x:c>
      <x:c r="B399" s="2" t="str">
        <x:v>--md-filled-field-label-text-populated-line-height</x:v>
      </x:c>
      <x:c r="C399" s="2" t="str">
        <x:v>comp</x:v>
      </x:c>
      <x:c r="D399" s="6" t="str"/>
      <x:c r="E399" s="6" t="str">
        <x:v>Unmapped</x:v>
      </x:c>
      <x:c r="F399" s="6" t="str">
        <x:v>Not checked</x:v>
      </x:c>
      <x:c r="G399" s="6" t="str"/>
      <x:c r="H399" s="6" t="str">
        <x:v>Pending</x:v>
      </x:c>
      <x:c r="I399" s="2" t="str">
        <x:f>IF(AND(N399="material3-native-v4",LEN(TRIM(B399))&gt;0,LEN(TRIM(D399))&gt;0,E399="Confirmed",F399="Pass",LEN(TRIM(G399))&gt;0,O399="Approved",H399="Approved",P399="Yes"),"Yes","No")</x:f>
        <x:v>No</x:v>
      </x:c>
      <x:c r="J399" s="2" t="str">
        <x:v>web supported</x:v>
      </x:c>
      <x:c r="K399" s="2" t="str">
        <x:v>https://github.com/material-components/material-web/blob/cbd34a8921915af94d5ef65c2a69eece41d5b4f3/tokens/_md-comp-filled-field.scss#L91</x:v>
      </x:c>
      <x:c r="L399" s="2" t="str"/>
      <x:c r="M399" s="2" t="str"/>
      <x:c r="N399" t="str">
        <x:v>material3-native-v4</x:v>
      </x:c>
      <x:c r="O399" t="str">
        <x:v>Pending</x:v>
      </x:c>
      <x:c r="P399" t="str">
        <x:v>No</x:v>
      </x:c>
    </x:row>
    <x:row r="400" ht="20" customHeight="1">
      <x:c r="A400" s="2" t="str">
        <x:v>TM-00399</x:v>
      </x:c>
      <x:c r="B400" s="2" t="str">
        <x:v>--md-filled-field-label-text-populated-size</x:v>
      </x:c>
      <x:c r="C400" s="2" t="str">
        <x:v>comp</x:v>
      </x:c>
      <x:c r="D400" s="6" t="str"/>
      <x:c r="E400" s="6" t="str">
        <x:v>Unmapped</x:v>
      </x:c>
      <x:c r="F400" s="6" t="str">
        <x:v>Not checked</x:v>
      </x:c>
      <x:c r="G400" s="6" t="str"/>
      <x:c r="H400" s="6" t="str">
        <x:v>Pending</x:v>
      </x:c>
      <x:c r="I400" s="2" t="str">
        <x:f>IF(AND(N400="material3-native-v4",LEN(TRIM(B400))&gt;0,LEN(TRIM(D400))&gt;0,E400="Confirmed",F400="Pass",LEN(TRIM(G400))&gt;0,O400="Approved",H400="Approved",P400="Yes"),"Yes","No")</x:f>
        <x:v>No</x:v>
      </x:c>
      <x:c r="J400" s="2" t="str">
        <x:v>web supported</x:v>
      </x:c>
      <x:c r="K400" s="2" t="str">
        <x:v>https://github.com/material-components/material-web/blob/cbd34a8921915af94d5ef65c2a69eece41d5b4f3/tokens/_md-comp-filled-field.scss#L92</x:v>
      </x:c>
      <x:c r="L400" s="2" t="str"/>
      <x:c r="M400" s="2" t="str"/>
      <x:c r="N400" t="str">
        <x:v>material3-native-v4</x:v>
      </x:c>
      <x:c r="O400" t="str">
        <x:v>Pending</x:v>
      </x:c>
      <x:c r="P400" t="str">
        <x:v>No</x:v>
      </x:c>
    </x:row>
    <x:row r="401" ht="20" customHeight="1">
      <x:c r="A401" s="2" t="str">
        <x:v>TM-00400</x:v>
      </x:c>
      <x:c r="B401" s="2" t="str">
        <x:v>--md-filled-field-label-text-size</x:v>
      </x:c>
      <x:c r="C401" s="2" t="str">
        <x:v>comp</x:v>
      </x:c>
      <x:c r="D401" s="6" t="str"/>
      <x:c r="E401" s="6" t="str">
        <x:v>Unmapped</x:v>
      </x:c>
      <x:c r="F401" s="6" t="str">
        <x:v>Not checked</x:v>
      </x:c>
      <x:c r="G401" s="6" t="str"/>
      <x:c r="H401" s="6" t="str">
        <x:v>Pending</x:v>
      </x:c>
      <x:c r="I401" s="2" t="str">
        <x:f>IF(AND(N401="material3-native-v4",LEN(TRIM(B401))&gt;0,LEN(TRIM(D401))&gt;0,E401="Confirmed",F401="Pass",LEN(TRIM(G401))&gt;0,O401="Approved",H401="Approved",P401="Yes"),"Yes","No")</x:f>
        <x:v>No</x:v>
      </x:c>
      <x:c r="J401" s="2" t="str">
        <x:v>web supported</x:v>
      </x:c>
      <x:c r="K401" s="2" t="str">
        <x:v>https://github.com/material-components/material-web/blob/cbd34a8921915af94d5ef65c2a69eece41d5b4f3/tokens/_md-comp-filled-field.scss#L93</x:v>
      </x:c>
      <x:c r="L401" s="2" t="str"/>
      <x:c r="M401" s="2" t="str"/>
      <x:c r="N401" t="str">
        <x:v>material3-native-v4</x:v>
      </x:c>
      <x:c r="O401" t="str">
        <x:v>Pending</x:v>
      </x:c>
      <x:c r="P401" t="str">
        <x:v>No</x:v>
      </x:c>
    </x:row>
    <x:row r="402" ht="20" customHeight="1">
      <x:c r="A402" s="2" t="str">
        <x:v>TM-00401</x:v>
      </x:c>
      <x:c r="B402" s="2" t="str">
        <x:v>--md-filled-field-label-text-weight</x:v>
      </x:c>
      <x:c r="C402" s="2" t="str">
        <x:v>comp</x:v>
      </x:c>
      <x:c r="D402" s="6" t="str"/>
      <x:c r="E402" s="6" t="str">
        <x:v>Unmapped</x:v>
      </x:c>
      <x:c r="F402" s="6" t="str">
        <x:v>Not checked</x:v>
      </x:c>
      <x:c r="G402" s="6" t="str"/>
      <x:c r="H402" s="6" t="str">
        <x:v>Pending</x:v>
      </x:c>
      <x:c r="I402" s="2" t="str">
        <x:f>IF(AND(N402="material3-native-v4",LEN(TRIM(B402))&gt;0,LEN(TRIM(D402))&gt;0,E402="Confirmed",F402="Pass",LEN(TRIM(G402))&gt;0,O402="Approved",H402="Approved",P402="Yes"),"Yes","No")</x:f>
        <x:v>No</x:v>
      </x:c>
      <x:c r="J402" s="2" t="str">
        <x:v>web supported</x:v>
      </x:c>
      <x:c r="K402" s="2" t="str">
        <x:v>https://github.com/material-components/material-web/blob/cbd34a8921915af94d5ef65c2a69eece41d5b4f3/tokens/_md-comp-filled-field.scss#L94</x:v>
      </x:c>
      <x:c r="L402" s="2" t="str"/>
      <x:c r="M402" s="2" t="str"/>
      <x:c r="N402" t="str">
        <x:v>material3-native-v4</x:v>
      </x:c>
      <x:c r="O402" t="str">
        <x:v>Pending</x:v>
      </x:c>
      <x:c r="P402" t="str">
        <x:v>No</x:v>
      </x:c>
    </x:row>
    <x:row r="403" ht="20" customHeight="1">
      <x:c r="A403" s="2" t="str">
        <x:v>TM-00402</x:v>
      </x:c>
      <x:c r="B403" s="2" t="str">
        <x:v>--md-filled-field-leading-content-color</x:v>
      </x:c>
      <x:c r="C403" s="2" t="str">
        <x:v>comp</x:v>
      </x:c>
      <x:c r="D403" s="6" t="str"/>
      <x:c r="E403" s="6" t="str">
        <x:v>Unmapped</x:v>
      </x:c>
      <x:c r="F403" s="6" t="str">
        <x:v>Not checked</x:v>
      </x:c>
      <x:c r="G403" s="6" t="str"/>
      <x:c r="H403" s="6" t="str">
        <x:v>Pending</x:v>
      </x:c>
      <x:c r="I403" s="2" t="str">
        <x:f>IF(AND(N403="material3-native-v4",LEN(TRIM(B403))&gt;0,LEN(TRIM(D403))&gt;0,E403="Confirmed",F403="Pass",LEN(TRIM(G403))&gt;0,O403="Approved",H403="Approved",P403="Yes"),"Yes","No")</x:f>
        <x:v>No</x:v>
      </x:c>
      <x:c r="J403" s="2" t="str">
        <x:v>web supported</x:v>
      </x:c>
      <x:c r="K403" s="2" t="str">
        <x:v>https://github.com/material-components/material-web/blob/cbd34a8921915af94d5ef65c2a69eece41d5b4f3/tokens/_md-comp-filled-field.scss#L95</x:v>
      </x:c>
      <x:c r="L403" s="2" t="str"/>
      <x:c r="M403" s="2" t="str"/>
      <x:c r="N403" t="str">
        <x:v>material3-native-v4</x:v>
      </x:c>
      <x:c r="O403" t="str">
        <x:v>Pending</x:v>
      </x:c>
      <x:c r="P403" t="str">
        <x:v>No</x:v>
      </x:c>
    </x:row>
    <x:row r="404" ht="20" customHeight="1">
      <x:c r="A404" s="2" t="str">
        <x:v>TM-00403</x:v>
      </x:c>
      <x:c r="B404" s="2" t="str">
        <x:v>--md-filled-field-leading-space</x:v>
      </x:c>
      <x:c r="C404" s="2" t="str">
        <x:v>comp</x:v>
      </x:c>
      <x:c r="D404" s="6" t="str"/>
      <x:c r="E404" s="6" t="str">
        <x:v>Unmapped</x:v>
      </x:c>
      <x:c r="F404" s="6" t="str">
        <x:v>Not checked</x:v>
      </x:c>
      <x:c r="G404" s="6" t="str"/>
      <x:c r="H404" s="6" t="str">
        <x:v>Pending</x:v>
      </x:c>
      <x:c r="I404" s="2" t="str">
        <x:f>IF(AND(N404="material3-native-v4",LEN(TRIM(B404))&gt;0,LEN(TRIM(D404))&gt;0,E404="Confirmed",F404="Pass",LEN(TRIM(G404))&gt;0,O404="Approved",H404="Approved",P404="Yes"),"Yes","No")</x:f>
        <x:v>No</x:v>
      </x:c>
      <x:c r="J404" s="2" t="str">
        <x:v>web supported</x:v>
      </x:c>
      <x:c r="K404" s="2" t="str">
        <x:v>https://github.com/material-components/material-web/blob/cbd34a8921915af94d5ef65c2a69eece41d5b4f3/tokens/_md-comp-filled-field.scss#L96</x:v>
      </x:c>
      <x:c r="L404" s="2" t="str"/>
      <x:c r="M404" s="2" t="str"/>
      <x:c r="N404" t="str">
        <x:v>material3-native-v4</x:v>
      </x:c>
      <x:c r="O404" t="str">
        <x:v>Pending</x:v>
      </x:c>
      <x:c r="P404" t="str">
        <x:v>No</x:v>
      </x:c>
    </x:row>
    <x:row r="405" ht="20" customHeight="1">
      <x:c r="A405" s="2" t="str">
        <x:v>TM-00404</x:v>
      </x:c>
      <x:c r="B405" s="2" t="str">
        <x:v>--md-filled-field-supporting-text-color</x:v>
      </x:c>
      <x:c r="C405" s="2" t="str">
        <x:v>comp</x:v>
      </x:c>
      <x:c r="D405" s="6" t="str"/>
      <x:c r="E405" s="6" t="str">
        <x:v>Unmapped</x:v>
      </x:c>
      <x:c r="F405" s="6" t="str">
        <x:v>Not checked</x:v>
      </x:c>
      <x:c r="G405" s="6" t="str"/>
      <x:c r="H405" s="6" t="str">
        <x:v>Pending</x:v>
      </x:c>
      <x:c r="I405" s="2" t="str">
        <x:f>IF(AND(N405="material3-native-v4",LEN(TRIM(B405))&gt;0,LEN(TRIM(D405))&gt;0,E405="Confirmed",F405="Pass",LEN(TRIM(G405))&gt;0,O405="Approved",H405="Approved",P405="Yes"),"Yes","No")</x:f>
        <x:v>No</x:v>
      </x:c>
      <x:c r="J405" s="2" t="str">
        <x:v>web supported</x:v>
      </x:c>
      <x:c r="K405" s="2" t="str">
        <x:v>https://github.com/material-components/material-web/blob/cbd34a8921915af94d5ef65c2a69eece41d5b4f3/tokens/_md-comp-filled-field.scss#L97</x:v>
      </x:c>
      <x:c r="L405" s="2" t="str"/>
      <x:c r="M405" s="2" t="str"/>
      <x:c r="N405" t="str">
        <x:v>material3-native-v4</x:v>
      </x:c>
      <x:c r="O405" t="str">
        <x:v>Pending</x:v>
      </x:c>
      <x:c r="P405" t="str">
        <x:v>No</x:v>
      </x:c>
    </x:row>
    <x:row r="406" ht="20" customHeight="1">
      <x:c r="A406" s="2" t="str">
        <x:v>TM-00405</x:v>
      </x:c>
      <x:c r="B406" s="2" t="str">
        <x:v>--md-filled-field-supporting-text-font</x:v>
      </x:c>
      <x:c r="C406" s="2" t="str">
        <x:v>comp</x:v>
      </x:c>
      <x:c r="D406" s="6" t="str"/>
      <x:c r="E406" s="6" t="str">
        <x:v>Unmapped</x:v>
      </x:c>
      <x:c r="F406" s="6" t="str">
        <x:v>Not checked</x:v>
      </x:c>
      <x:c r="G406" s="6" t="str"/>
      <x:c r="H406" s="6" t="str">
        <x:v>Pending</x:v>
      </x:c>
      <x:c r="I406" s="2" t="str">
        <x:f>IF(AND(N406="material3-native-v4",LEN(TRIM(B406))&gt;0,LEN(TRIM(D406))&gt;0,E406="Confirmed",F406="Pass",LEN(TRIM(G406))&gt;0,O406="Approved",H406="Approved",P406="Yes"),"Yes","No")</x:f>
        <x:v>No</x:v>
      </x:c>
      <x:c r="J406" s="2" t="str">
        <x:v>web supported</x:v>
      </x:c>
      <x:c r="K406" s="2" t="str">
        <x:v>https://github.com/material-components/material-web/blob/cbd34a8921915af94d5ef65c2a69eece41d5b4f3/tokens/_md-comp-filled-field.scss#L98</x:v>
      </x:c>
      <x:c r="L406" s="2" t="str"/>
      <x:c r="M406" s="2" t="str"/>
      <x:c r="N406" t="str">
        <x:v>material3-native-v4</x:v>
      </x:c>
      <x:c r="O406" t="str">
        <x:v>Pending</x:v>
      </x:c>
      <x:c r="P406" t="str">
        <x:v>No</x:v>
      </x:c>
    </x:row>
    <x:row r="407" ht="20" customHeight="1">
      <x:c r="A407" s="2" t="str">
        <x:v>TM-00406</x:v>
      </x:c>
      <x:c r="B407" s="2" t="str">
        <x:v>--md-filled-field-supporting-text-leading-space</x:v>
      </x:c>
      <x:c r="C407" s="2" t="str">
        <x:v>comp</x:v>
      </x:c>
      <x:c r="D407" s="6" t="str"/>
      <x:c r="E407" s="6" t="str">
        <x:v>Unmapped</x:v>
      </x:c>
      <x:c r="F407" s="6" t="str">
        <x:v>Not checked</x:v>
      </x:c>
      <x:c r="G407" s="6" t="str"/>
      <x:c r="H407" s="6" t="str">
        <x:v>Pending</x:v>
      </x:c>
      <x:c r="I407" s="2" t="str">
        <x:f>IF(AND(N407="material3-native-v4",LEN(TRIM(B407))&gt;0,LEN(TRIM(D407))&gt;0,E407="Confirmed",F407="Pass",LEN(TRIM(G407))&gt;0,O407="Approved",H407="Approved",P407="Yes"),"Yes","No")</x:f>
        <x:v>No</x:v>
      </x:c>
      <x:c r="J407" s="2" t="str">
        <x:v>web supported</x:v>
      </x:c>
      <x:c r="K407" s="2" t="str">
        <x:v>https://github.com/material-components/material-web/blob/cbd34a8921915af94d5ef65c2a69eece41d5b4f3/tokens/_md-comp-filled-field.scss#L99</x:v>
      </x:c>
      <x:c r="L407" s="2" t="str"/>
      <x:c r="M407" s="2" t="str"/>
      <x:c r="N407" t="str">
        <x:v>material3-native-v4</x:v>
      </x:c>
      <x:c r="O407" t="str">
        <x:v>Pending</x:v>
      </x:c>
      <x:c r="P407" t="str">
        <x:v>No</x:v>
      </x:c>
    </x:row>
    <x:row r="408" ht="20" customHeight="1">
      <x:c r="A408" s="2" t="str">
        <x:v>TM-00407</x:v>
      </x:c>
      <x:c r="B408" s="2" t="str">
        <x:v>--md-filled-field-supporting-text-line-height</x:v>
      </x:c>
      <x:c r="C408" s="2" t="str">
        <x:v>comp</x:v>
      </x:c>
      <x:c r="D408" s="6" t="str"/>
      <x:c r="E408" s="6" t="str">
        <x:v>Unmapped</x:v>
      </x:c>
      <x:c r="F408" s="6" t="str">
        <x:v>Not checked</x:v>
      </x:c>
      <x:c r="G408" s="6" t="str"/>
      <x:c r="H408" s="6" t="str">
        <x:v>Pending</x:v>
      </x:c>
      <x:c r="I408" s="2" t="str">
        <x:f>IF(AND(N408="material3-native-v4",LEN(TRIM(B408))&gt;0,LEN(TRIM(D408))&gt;0,E408="Confirmed",F408="Pass",LEN(TRIM(G408))&gt;0,O408="Approved",H408="Approved",P408="Yes"),"Yes","No")</x:f>
        <x:v>No</x:v>
      </x:c>
      <x:c r="J408" s="2" t="str">
        <x:v>web supported</x:v>
      </x:c>
      <x:c r="K408" s="2" t="str">
        <x:v>https://github.com/material-components/material-web/blob/cbd34a8921915af94d5ef65c2a69eece41d5b4f3/tokens/_md-comp-filled-field.scss#L100</x:v>
      </x:c>
      <x:c r="L408" s="2" t="str"/>
      <x:c r="M408" s="2" t="str"/>
      <x:c r="N408" t="str">
        <x:v>material3-native-v4</x:v>
      </x:c>
      <x:c r="O408" t="str">
        <x:v>Pending</x:v>
      </x:c>
      <x:c r="P408" t="str">
        <x:v>No</x:v>
      </x:c>
    </x:row>
    <x:row r="409" ht="20" customHeight="1">
      <x:c r="A409" s="2" t="str">
        <x:v>TM-00408</x:v>
      </x:c>
      <x:c r="B409" s="2" t="str">
        <x:v>--md-filled-field-supporting-text-size</x:v>
      </x:c>
      <x:c r="C409" s="2" t="str">
        <x:v>comp</x:v>
      </x:c>
      <x:c r="D409" s="6" t="str"/>
      <x:c r="E409" s="6" t="str">
        <x:v>Unmapped</x:v>
      </x:c>
      <x:c r="F409" s="6" t="str">
        <x:v>Not checked</x:v>
      </x:c>
      <x:c r="G409" s="6" t="str"/>
      <x:c r="H409" s="6" t="str">
        <x:v>Pending</x:v>
      </x:c>
      <x:c r="I409" s="2" t="str">
        <x:f>IF(AND(N409="material3-native-v4",LEN(TRIM(B409))&gt;0,LEN(TRIM(D409))&gt;0,E409="Confirmed",F409="Pass",LEN(TRIM(G409))&gt;0,O409="Approved",H409="Approved",P409="Yes"),"Yes","No")</x:f>
        <x:v>No</x:v>
      </x:c>
      <x:c r="J409" s="2" t="str">
        <x:v>web supported</x:v>
      </x:c>
      <x:c r="K409" s="2" t="str">
        <x:v>https://github.com/material-components/material-web/blob/cbd34a8921915af94d5ef65c2a69eece41d5b4f3/tokens/_md-comp-filled-field.scss#L101</x:v>
      </x:c>
      <x:c r="L409" s="2" t="str"/>
      <x:c r="M409" s="2" t="str"/>
      <x:c r="N409" t="str">
        <x:v>material3-native-v4</x:v>
      </x:c>
      <x:c r="O409" t="str">
        <x:v>Pending</x:v>
      </x:c>
      <x:c r="P409" t="str">
        <x:v>No</x:v>
      </x:c>
    </x:row>
    <x:row r="410" ht="20" customHeight="1">
      <x:c r="A410" s="2" t="str">
        <x:v>TM-00409</x:v>
      </x:c>
      <x:c r="B410" s="2" t="str">
        <x:v>--md-filled-field-supporting-text-top-space</x:v>
      </x:c>
      <x:c r="C410" s="2" t="str">
        <x:v>comp</x:v>
      </x:c>
      <x:c r="D410" s="6" t="str"/>
      <x:c r="E410" s="6" t="str">
        <x:v>Unmapped</x:v>
      </x:c>
      <x:c r="F410" s="6" t="str">
        <x:v>Not checked</x:v>
      </x:c>
      <x:c r="G410" s="6" t="str"/>
      <x:c r="H410" s="6" t="str">
        <x:v>Pending</x:v>
      </x:c>
      <x:c r="I410" s="2" t="str">
        <x:f>IF(AND(N410="material3-native-v4",LEN(TRIM(B410))&gt;0,LEN(TRIM(D410))&gt;0,E410="Confirmed",F410="Pass",LEN(TRIM(G410))&gt;0,O410="Approved",H410="Approved",P410="Yes"),"Yes","No")</x:f>
        <x:v>No</x:v>
      </x:c>
      <x:c r="J410" s="2" t="str">
        <x:v>web supported</x:v>
      </x:c>
      <x:c r="K410" s="2" t="str">
        <x:v>https://github.com/material-components/material-web/blob/cbd34a8921915af94d5ef65c2a69eece41d5b4f3/tokens/_md-comp-filled-field.scss#L102</x:v>
      </x:c>
      <x:c r="L410" s="2" t="str"/>
      <x:c r="M410" s="2" t="str"/>
      <x:c r="N410" t="str">
        <x:v>material3-native-v4</x:v>
      </x:c>
      <x:c r="O410" t="str">
        <x:v>Pending</x:v>
      </x:c>
      <x:c r="P410" t="str">
        <x:v>No</x:v>
      </x:c>
    </x:row>
    <x:row r="411" ht="20" customHeight="1">
      <x:c r="A411" s="2" t="str">
        <x:v>TM-00410</x:v>
      </x:c>
      <x:c r="B411" s="2" t="str">
        <x:v>--md-filled-field-supporting-text-trailing-space</x:v>
      </x:c>
      <x:c r="C411" s="2" t="str">
        <x:v>comp</x:v>
      </x:c>
      <x:c r="D411" s="6" t="str"/>
      <x:c r="E411" s="6" t="str">
        <x:v>Unmapped</x:v>
      </x:c>
      <x:c r="F411" s="6" t="str">
        <x:v>Not checked</x:v>
      </x:c>
      <x:c r="G411" s="6" t="str"/>
      <x:c r="H411" s="6" t="str">
        <x:v>Pending</x:v>
      </x:c>
      <x:c r="I411" s="2" t="str">
        <x:f>IF(AND(N411="material3-native-v4",LEN(TRIM(B411))&gt;0,LEN(TRIM(D411))&gt;0,E411="Confirmed",F411="Pass",LEN(TRIM(G411))&gt;0,O411="Approved",H411="Approved",P411="Yes"),"Yes","No")</x:f>
        <x:v>No</x:v>
      </x:c>
      <x:c r="J411" s="2" t="str">
        <x:v>web supported</x:v>
      </x:c>
      <x:c r="K411" s="2" t="str">
        <x:v>https://github.com/material-components/material-web/blob/cbd34a8921915af94d5ef65c2a69eece41d5b4f3/tokens/_md-comp-filled-field.scss#L103</x:v>
      </x:c>
      <x:c r="L411" s="2" t="str"/>
      <x:c r="M411" s="2" t="str"/>
      <x:c r="N411" t="str">
        <x:v>material3-native-v4</x:v>
      </x:c>
      <x:c r="O411" t="str">
        <x:v>Pending</x:v>
      </x:c>
      <x:c r="P411" t="str">
        <x:v>No</x:v>
      </x:c>
    </x:row>
    <x:row r="412" ht="20" customHeight="1">
      <x:c r="A412" s="2" t="str">
        <x:v>TM-00411</x:v>
      </x:c>
      <x:c r="B412" s="2" t="str">
        <x:v>--md-filled-field-supporting-text-weight</x:v>
      </x:c>
      <x:c r="C412" s="2" t="str">
        <x:v>comp</x:v>
      </x:c>
      <x:c r="D412" s="6" t="str"/>
      <x:c r="E412" s="6" t="str">
        <x:v>Unmapped</x:v>
      </x:c>
      <x:c r="F412" s="6" t="str">
        <x:v>Not checked</x:v>
      </x:c>
      <x:c r="G412" s="6" t="str"/>
      <x:c r="H412" s="6" t="str">
        <x:v>Pending</x:v>
      </x:c>
      <x:c r="I412" s="2" t="str">
        <x:f>IF(AND(N412="material3-native-v4",LEN(TRIM(B412))&gt;0,LEN(TRIM(D412))&gt;0,E412="Confirmed",F412="Pass",LEN(TRIM(G412))&gt;0,O412="Approved",H412="Approved",P412="Yes"),"Yes","No")</x:f>
        <x:v>No</x:v>
      </x:c>
      <x:c r="J412" s="2" t="str">
        <x:v>web supported</x:v>
      </x:c>
      <x:c r="K412" s="2" t="str">
        <x:v>https://github.com/material-components/material-web/blob/cbd34a8921915af94d5ef65c2a69eece41d5b4f3/tokens/_md-comp-filled-field.scss#L104</x:v>
      </x:c>
      <x:c r="L412" s="2" t="str"/>
      <x:c r="M412" s="2" t="str"/>
      <x:c r="N412" t="str">
        <x:v>material3-native-v4</x:v>
      </x:c>
      <x:c r="O412" t="str">
        <x:v>Pending</x:v>
      </x:c>
      <x:c r="P412" t="str">
        <x:v>No</x:v>
      </x:c>
    </x:row>
    <x:row r="413" ht="20" customHeight="1">
      <x:c r="A413" s="2" t="str">
        <x:v>TM-00412</x:v>
      </x:c>
      <x:c r="B413" s="2" t="str">
        <x:v>--md-filled-field-top-space</x:v>
      </x:c>
      <x:c r="C413" s="2" t="str">
        <x:v>comp</x:v>
      </x:c>
      <x:c r="D413" s="6" t="str"/>
      <x:c r="E413" s="6" t="str">
        <x:v>Unmapped</x:v>
      </x:c>
      <x:c r="F413" s="6" t="str">
        <x:v>Not checked</x:v>
      </x:c>
      <x:c r="G413" s="6" t="str"/>
      <x:c r="H413" s="6" t="str">
        <x:v>Pending</x:v>
      </x:c>
      <x:c r="I413" s="2" t="str">
        <x:f>IF(AND(N413="material3-native-v4",LEN(TRIM(B413))&gt;0,LEN(TRIM(D413))&gt;0,E413="Confirmed",F413="Pass",LEN(TRIM(G413))&gt;0,O413="Approved",H413="Approved",P413="Yes"),"Yes","No")</x:f>
        <x:v>No</x:v>
      </x:c>
      <x:c r="J413" s="2" t="str">
        <x:v>web supported</x:v>
      </x:c>
      <x:c r="K413" s="2" t="str">
        <x:v>https://github.com/material-components/material-web/blob/cbd34a8921915af94d5ef65c2a69eece41d5b4f3/tokens/_md-comp-filled-field.scss#L105</x:v>
      </x:c>
      <x:c r="L413" s="2" t="str"/>
      <x:c r="M413" s="2" t="str"/>
      <x:c r="N413" t="str">
        <x:v>material3-native-v4</x:v>
      </x:c>
      <x:c r="O413" t="str">
        <x:v>Pending</x:v>
      </x:c>
      <x:c r="P413" t="str">
        <x:v>No</x:v>
      </x:c>
    </x:row>
    <x:row r="414" ht="20" customHeight="1">
      <x:c r="A414" s="2" t="str">
        <x:v>TM-00413</x:v>
      </x:c>
      <x:c r="B414" s="2" t="str">
        <x:v>--md-filled-field-trailing-content-color</x:v>
      </x:c>
      <x:c r="C414" s="2" t="str">
        <x:v>comp</x:v>
      </x:c>
      <x:c r="D414" s="6" t="str"/>
      <x:c r="E414" s="6" t="str">
        <x:v>Unmapped</x:v>
      </x:c>
      <x:c r="F414" s="6" t="str">
        <x:v>Not checked</x:v>
      </x:c>
      <x:c r="G414" s="6" t="str"/>
      <x:c r="H414" s="6" t="str">
        <x:v>Pending</x:v>
      </x:c>
      <x:c r="I414" s="2" t="str">
        <x:f>IF(AND(N414="material3-native-v4",LEN(TRIM(B414))&gt;0,LEN(TRIM(D414))&gt;0,E414="Confirmed",F414="Pass",LEN(TRIM(G414))&gt;0,O414="Approved",H414="Approved",P414="Yes"),"Yes","No")</x:f>
        <x:v>No</x:v>
      </x:c>
      <x:c r="J414" s="2" t="str">
        <x:v>web supported</x:v>
      </x:c>
      <x:c r="K414" s="2" t="str">
        <x:v>https://github.com/material-components/material-web/blob/cbd34a8921915af94d5ef65c2a69eece41d5b4f3/tokens/_md-comp-filled-field.scss#L106</x:v>
      </x:c>
      <x:c r="L414" s="2" t="str"/>
      <x:c r="M414" s="2" t="str"/>
      <x:c r="N414" t="str">
        <x:v>material3-native-v4</x:v>
      </x:c>
      <x:c r="O414" t="str">
        <x:v>Pending</x:v>
      </x:c>
      <x:c r="P414" t="str">
        <x:v>No</x:v>
      </x:c>
    </x:row>
    <x:row r="415" ht="20" customHeight="1">
      <x:c r="A415" s="2" t="str">
        <x:v>TM-00414</x:v>
      </x:c>
      <x:c r="B415" s="2" t="str">
        <x:v>--md-filled-field-trailing-space</x:v>
      </x:c>
      <x:c r="C415" s="2" t="str">
        <x:v>comp</x:v>
      </x:c>
      <x:c r="D415" s="6" t="str"/>
      <x:c r="E415" s="6" t="str">
        <x:v>Unmapped</x:v>
      </x:c>
      <x:c r="F415" s="6" t="str">
        <x:v>Not checked</x:v>
      </x:c>
      <x:c r="G415" s="6" t="str"/>
      <x:c r="H415" s="6" t="str">
        <x:v>Pending</x:v>
      </x:c>
      <x:c r="I415" s="2" t="str">
        <x:f>IF(AND(N415="material3-native-v4",LEN(TRIM(B415))&gt;0,LEN(TRIM(D415))&gt;0,E415="Confirmed",F415="Pass",LEN(TRIM(G415))&gt;0,O415="Approved",H415="Approved",P415="Yes"),"Yes","No")</x:f>
        <x:v>No</x:v>
      </x:c>
      <x:c r="J415" s="2" t="str">
        <x:v>web supported</x:v>
      </x:c>
      <x:c r="K415" s="2" t="str">
        <x:v>https://github.com/material-components/material-web/blob/cbd34a8921915af94d5ef65c2a69eece41d5b4f3/tokens/_md-comp-filled-field.scss#L107</x:v>
      </x:c>
      <x:c r="L415" s="2" t="str"/>
      <x:c r="M415" s="2" t="str"/>
      <x:c r="N415" t="str">
        <x:v>material3-native-v4</x:v>
      </x:c>
      <x:c r="O415" t="str">
        <x:v>Pending</x:v>
      </x:c>
      <x:c r="P415" t="str">
        <x:v>No</x:v>
      </x:c>
    </x:row>
    <x:row r="416" ht="20" customHeight="1">
      <x:c r="A416" s="2" t="str">
        <x:v>TM-00415</x:v>
      </x:c>
      <x:c r="B416" s="2" t="str">
        <x:v>--md-filled-field-with-label-bottom-space</x:v>
      </x:c>
      <x:c r="C416" s="2" t="str">
        <x:v>comp</x:v>
      </x:c>
      <x:c r="D416" s="6" t="str"/>
      <x:c r="E416" s="6" t="str">
        <x:v>Unmapped</x:v>
      </x:c>
      <x:c r="F416" s="6" t="str">
        <x:v>Not checked</x:v>
      </x:c>
      <x:c r="G416" s="6" t="str"/>
      <x:c r="H416" s="6" t="str">
        <x:v>Pending</x:v>
      </x:c>
      <x:c r="I416" s="2" t="str">
        <x:f>IF(AND(N416="material3-native-v4",LEN(TRIM(B416))&gt;0,LEN(TRIM(D416))&gt;0,E416="Confirmed",F416="Pass",LEN(TRIM(G416))&gt;0,O416="Approved",H416="Approved",P416="Yes"),"Yes","No")</x:f>
        <x:v>No</x:v>
      </x:c>
      <x:c r="J416" s="2" t="str">
        <x:v>web supported</x:v>
      </x:c>
      <x:c r="K416" s="2" t="str">
        <x:v>https://github.com/material-components/material-web/blob/cbd34a8921915af94d5ef65c2a69eece41d5b4f3/tokens/_md-comp-filled-field.scss#L108</x:v>
      </x:c>
      <x:c r="L416" s="2" t="str"/>
      <x:c r="M416" s="2" t="str"/>
      <x:c r="N416" t="str">
        <x:v>material3-native-v4</x:v>
      </x:c>
      <x:c r="O416" t="str">
        <x:v>Pending</x:v>
      </x:c>
      <x:c r="P416" t="str">
        <x:v>No</x:v>
      </x:c>
    </x:row>
    <x:row r="417" ht="20" customHeight="1">
      <x:c r="A417" s="2" t="str">
        <x:v>TM-00416</x:v>
      </x:c>
      <x:c r="B417" s="2" t="str">
        <x:v>--md-filled-field-with-label-top-space</x:v>
      </x:c>
      <x:c r="C417" s="2" t="str">
        <x:v>comp</x:v>
      </x:c>
      <x:c r="D417" s="6" t="str"/>
      <x:c r="E417" s="6" t="str">
        <x:v>Unmapped</x:v>
      </x:c>
      <x:c r="F417" s="6" t="str">
        <x:v>Not checked</x:v>
      </x:c>
      <x:c r="G417" s="6" t="str"/>
      <x:c r="H417" s="6" t="str">
        <x:v>Pending</x:v>
      </x:c>
      <x:c r="I417" s="2" t="str">
        <x:f>IF(AND(N417="material3-native-v4",LEN(TRIM(B417))&gt;0,LEN(TRIM(D417))&gt;0,E417="Confirmed",F417="Pass",LEN(TRIM(G417))&gt;0,O417="Approved",H417="Approved",P417="Yes"),"Yes","No")</x:f>
        <x:v>No</x:v>
      </x:c>
      <x:c r="J417" s="2" t="str">
        <x:v>web supported</x:v>
      </x:c>
      <x:c r="K417" s="2" t="str">
        <x:v>https://github.com/material-components/material-web/blob/cbd34a8921915af94d5ef65c2a69eece41d5b4f3/tokens/_md-comp-filled-field.scss#L109</x:v>
      </x:c>
      <x:c r="L417" s="2" t="str"/>
      <x:c r="M417" s="2" t="str"/>
      <x:c r="N417" t="str">
        <x:v>material3-native-v4</x:v>
      </x:c>
      <x:c r="O417" t="str">
        <x:v>Pending</x:v>
      </x:c>
      <x:c r="P417" t="str">
        <x:v>No</x:v>
      </x:c>
    </x:row>
    <x:row r="418" ht="20" customHeight="1">
      <x:c r="A418" s="2" t="str">
        <x:v>TM-00417</x:v>
      </x:c>
      <x:c r="B418" s="2" t="str">
        <x:v>--md-filled-field-with-leading-content-leading-space</x:v>
      </x:c>
      <x:c r="C418" s="2" t="str">
        <x:v>comp</x:v>
      </x:c>
      <x:c r="D418" s="6" t="str"/>
      <x:c r="E418" s="6" t="str">
        <x:v>Unmapped</x:v>
      </x:c>
      <x:c r="F418" s="6" t="str">
        <x:v>Not checked</x:v>
      </x:c>
      <x:c r="G418" s="6" t="str"/>
      <x:c r="H418" s="6" t="str">
        <x:v>Pending</x:v>
      </x:c>
      <x:c r="I418" s="2" t="str">
        <x:f>IF(AND(N418="material3-native-v4",LEN(TRIM(B418))&gt;0,LEN(TRIM(D418))&gt;0,E418="Confirmed",F418="Pass",LEN(TRIM(G418))&gt;0,O418="Approved",H418="Approved",P418="Yes"),"Yes","No")</x:f>
        <x:v>No</x:v>
      </x:c>
      <x:c r="J418" s="2" t="str">
        <x:v>web supported</x:v>
      </x:c>
      <x:c r="K418" s="2" t="str">
        <x:v>https://github.com/material-components/material-web/blob/cbd34a8921915af94d5ef65c2a69eece41d5b4f3/tokens/_md-comp-filled-field.scss#L110</x:v>
      </x:c>
      <x:c r="L418" s="2" t="str"/>
      <x:c r="M418" s="2" t="str"/>
      <x:c r="N418" t="str">
        <x:v>material3-native-v4</x:v>
      </x:c>
      <x:c r="O418" t="str">
        <x:v>Pending</x:v>
      </x:c>
      <x:c r="P418" t="str">
        <x:v>No</x:v>
      </x:c>
    </x:row>
    <x:row r="419" ht="20" customHeight="1">
      <x:c r="A419" s="2" t="str">
        <x:v>TM-00418</x:v>
      </x:c>
      <x:c r="B419" s="2" t="str">
        <x:v>--md-filled-field-with-trailing-content-trailing-space</x:v>
      </x:c>
      <x:c r="C419" s="2" t="str">
        <x:v>comp</x:v>
      </x:c>
      <x:c r="D419" s="6" t="str"/>
      <x:c r="E419" s="6" t="str">
        <x:v>Unmapped</x:v>
      </x:c>
      <x:c r="F419" s="6" t="str">
        <x:v>Not checked</x:v>
      </x:c>
      <x:c r="G419" s="6" t="str"/>
      <x:c r="H419" s="6" t="str">
        <x:v>Pending</x:v>
      </x:c>
      <x:c r="I419" s="2" t="str">
        <x:f>IF(AND(N419="material3-native-v4",LEN(TRIM(B419))&gt;0,LEN(TRIM(D419))&gt;0,E419="Confirmed",F419="Pass",LEN(TRIM(G419))&gt;0,O419="Approved",H419="Approved",P419="Yes"),"Yes","No")</x:f>
        <x:v>No</x:v>
      </x:c>
      <x:c r="J419" s="2" t="str">
        <x:v>web supported</x:v>
      </x:c>
      <x:c r="K419" s="2" t="str">
        <x:v>https://github.com/material-components/material-web/blob/cbd34a8921915af94d5ef65c2a69eece41d5b4f3/tokens/_md-comp-filled-field.scss#L111</x:v>
      </x:c>
      <x:c r="L419" s="2" t="str"/>
      <x:c r="M419" s="2" t="str"/>
      <x:c r="N419" t="str">
        <x:v>material3-native-v4</x:v>
      </x:c>
      <x:c r="O419" t="str">
        <x:v>Pending</x:v>
      </x:c>
      <x:c r="P419" t="str">
        <x:v>No</x:v>
      </x:c>
    </x:row>
    <x:row r="420" ht="20" customHeight="1">
      <x:c r="A420" s="2" t="str">
        <x:v>TM-00419</x:v>
      </x:c>
      <x:c r="B420" s="2" t="str">
        <x:v>--md-filled-icon-button-container-color</x:v>
      </x:c>
      <x:c r="C420" s="2" t="str">
        <x:v>comp</x:v>
      </x:c>
      <x:c r="D420" s="6" t="str"/>
      <x:c r="E420" s="6" t="str">
        <x:v>Unmapped</x:v>
      </x:c>
      <x:c r="F420" s="6" t="str">
        <x:v>Not checked</x:v>
      </x:c>
      <x:c r="G420" s="6" t="str"/>
      <x:c r="H420" s="6" t="str">
        <x:v>Pending</x:v>
      </x:c>
      <x:c r="I420" s="2" t="str">
        <x:f>IF(AND(N420="material3-native-v4",LEN(TRIM(B420))&gt;0,LEN(TRIM(D420))&gt;0,E420="Confirmed",F420="Pass",LEN(TRIM(G420))&gt;0,O420="Approved",H420="Approved",P420="Yes"),"Yes","No")</x:f>
        <x:v>No</x:v>
      </x:c>
      <x:c r="J420" s="2" t="str">
        <x:v>web supported</x:v>
      </x:c>
      <x:c r="K420" s="2" t="str">
        <x:v>https://github.com/material-components/material-web/blob/cbd34a8921915af94d5ef65c2a69eece41d5b4f3/tokens/_md-comp-filled-icon-button.scss#L21</x:v>
      </x:c>
      <x:c r="L420" s="2" t="str"/>
      <x:c r="M420" s="2" t="str"/>
      <x:c r="N420" t="str">
        <x:v>material3-native-v4</x:v>
      </x:c>
      <x:c r="O420" t="str">
        <x:v>Pending</x:v>
      </x:c>
      <x:c r="P420" t="str">
        <x:v>No</x:v>
      </x:c>
    </x:row>
    <x:row r="421" ht="20" customHeight="1">
      <x:c r="A421" s="2" t="str">
        <x:v>TM-00420</x:v>
      </x:c>
      <x:c r="B421" s="2" t="str">
        <x:v>--md-filled-icon-button-container-height</x:v>
      </x:c>
      <x:c r="C421" s="2" t="str">
        <x:v>comp</x:v>
      </x:c>
      <x:c r="D421" s="6" t="str"/>
      <x:c r="E421" s="6" t="str">
        <x:v>Unmapped</x:v>
      </x:c>
      <x:c r="F421" s="6" t="str">
        <x:v>Not checked</x:v>
      </x:c>
      <x:c r="G421" s="6" t="str"/>
      <x:c r="H421" s="6" t="str">
        <x:v>Pending</x:v>
      </x:c>
      <x:c r="I421" s="2" t="str">
        <x:f>IF(AND(N421="material3-native-v4",LEN(TRIM(B421))&gt;0,LEN(TRIM(D421))&gt;0,E421="Confirmed",F421="Pass",LEN(TRIM(G421))&gt;0,O421="Approved",H421="Approved",P421="Yes"),"Yes","No")</x:f>
        <x:v>No</x:v>
      </x:c>
      <x:c r="J421" s="2" t="str">
        <x:v>web supported</x:v>
      </x:c>
      <x:c r="K421" s="2" t="str">
        <x:v>https://github.com/material-components/material-web/blob/cbd34a8921915af94d5ef65c2a69eece41d5b4f3/tokens/_md-comp-filled-icon-button.scss#L22</x:v>
      </x:c>
      <x:c r="L421" s="2" t="str"/>
      <x:c r="M421" s="2" t="str"/>
      <x:c r="N421" t="str">
        <x:v>material3-native-v4</x:v>
      </x:c>
      <x:c r="O421" t="str">
        <x:v>Pending</x:v>
      </x:c>
      <x:c r="P421" t="str">
        <x:v>No</x:v>
      </x:c>
    </x:row>
    <x:row r="422" ht="20" customHeight="1">
      <x:c r="A422" s="2" t="str">
        <x:v>TM-00421</x:v>
      </x:c>
      <x:c r="B422" s="2" t="str">
        <x:v>--md-filled-icon-button-container-shape</x:v>
      </x:c>
      <x:c r="C422" s="2" t="str">
        <x:v>comp</x:v>
      </x:c>
      <x:c r="D422" s="6" t="str"/>
      <x:c r="E422" s="6" t="str">
        <x:v>Unmapped</x:v>
      </x:c>
      <x:c r="F422" s="6" t="str">
        <x:v>Not checked</x:v>
      </x:c>
      <x:c r="G422" s="6" t="str"/>
      <x:c r="H422" s="6" t="str">
        <x:v>Pending</x:v>
      </x:c>
      <x:c r="I422" s="2" t="str">
        <x:f>IF(AND(N422="material3-native-v4",LEN(TRIM(B422))&gt;0,LEN(TRIM(D422))&gt;0,E422="Confirmed",F422="Pass",LEN(TRIM(G422))&gt;0,O422="Approved",H422="Approved",P422="Yes"),"Yes","No")</x:f>
        <x:v>No</x:v>
      </x:c>
      <x:c r="J422" s="2" t="str">
        <x:v>web supported</x:v>
      </x:c>
      <x:c r="K422" s="2" t="str">
        <x:v>https://github.com/material-components/material-web/blob/cbd34a8921915af94d5ef65c2a69eece41d5b4f3/tokens/_md-comp-filled-icon-button.scss#L23</x:v>
      </x:c>
      <x:c r="L422" s="2" t="str"/>
      <x:c r="M422" s="2" t="str"/>
      <x:c r="N422" t="str">
        <x:v>material3-native-v4</x:v>
      </x:c>
      <x:c r="O422" t="str">
        <x:v>Pending</x:v>
      </x:c>
      <x:c r="P422" t="str">
        <x:v>No</x:v>
      </x:c>
    </x:row>
    <x:row r="423" ht="20" customHeight="1">
      <x:c r="A423" s="2" t="str">
        <x:v>TM-00422</x:v>
      </x:c>
      <x:c r="B423" s="2" t="str">
        <x:v>--md-filled-icon-button-container-shape-end-end</x:v>
      </x:c>
      <x:c r="C423" s="2" t="str">
        <x:v>comp</x:v>
      </x:c>
      <x:c r="D423" s="6" t="str"/>
      <x:c r="E423" s="6" t="str">
        <x:v>Unmapped</x:v>
      </x:c>
      <x:c r="F423" s="6" t="str">
        <x:v>Not checked</x:v>
      </x:c>
      <x:c r="G423" s="6" t="str"/>
      <x:c r="H423" s="6" t="str">
        <x:v>Pending</x:v>
      </x:c>
      <x:c r="I423" s="2" t="str">
        <x:f>IF(AND(N423="material3-native-v4",LEN(TRIM(B423))&gt;0,LEN(TRIM(D423))&gt;0,E423="Confirmed",F423="Pass",LEN(TRIM(G423))&gt;0,O423="Approved",H423="Approved",P423="Yes"),"Yes","No")</x:f>
        <x:v>No</x:v>
      </x:c>
      <x:c r="J423" s="2" t="str">
        <x:v>web supported</x:v>
      </x:c>
      <x:c r="K423" s="2" t="str">
        <x:v>https://github.com/material-components/material-web/blob/cbd34a8921915af94d5ef65c2a69eece41d5b4f3/tokens/_md-comp-filled-icon-button.scss#L24</x:v>
      </x:c>
      <x:c r="L423" s="2" t="str"/>
      <x:c r="M423" s="2" t="str"/>
      <x:c r="N423" t="str">
        <x:v>material3-native-v4</x:v>
      </x:c>
      <x:c r="O423" t="str">
        <x:v>Pending</x:v>
      </x:c>
      <x:c r="P423" t="str">
        <x:v>No</x:v>
      </x:c>
    </x:row>
    <x:row r="424" ht="20" customHeight="1">
      <x:c r="A424" s="2" t="str">
        <x:v>TM-00423</x:v>
      </x:c>
      <x:c r="B424" s="2" t="str">
        <x:v>--md-filled-icon-button-container-shape-end-start</x:v>
      </x:c>
      <x:c r="C424" s="2" t="str">
        <x:v>comp</x:v>
      </x:c>
      <x:c r="D424" s="6" t="str"/>
      <x:c r="E424" s="6" t="str">
        <x:v>Unmapped</x:v>
      </x:c>
      <x:c r="F424" s="6" t="str">
        <x:v>Not checked</x:v>
      </x:c>
      <x:c r="G424" s="6" t="str"/>
      <x:c r="H424" s="6" t="str">
        <x:v>Pending</x:v>
      </x:c>
      <x:c r="I424" s="2" t="str">
        <x:f>IF(AND(N424="material3-native-v4",LEN(TRIM(B424))&gt;0,LEN(TRIM(D424))&gt;0,E424="Confirmed",F424="Pass",LEN(TRIM(G424))&gt;0,O424="Approved",H424="Approved",P424="Yes"),"Yes","No")</x:f>
        <x:v>No</x:v>
      </x:c>
      <x:c r="J424" s="2" t="str">
        <x:v>web supported</x:v>
      </x:c>
      <x:c r="K424" s="2" t="str">
        <x:v>https://github.com/material-components/material-web/blob/cbd34a8921915af94d5ef65c2a69eece41d5b4f3/tokens/_md-comp-filled-icon-button.scss#L25</x:v>
      </x:c>
      <x:c r="L424" s="2" t="str"/>
      <x:c r="M424" s="2" t="str"/>
      <x:c r="N424" t="str">
        <x:v>material3-native-v4</x:v>
      </x:c>
      <x:c r="O424" t="str">
        <x:v>Pending</x:v>
      </x:c>
      <x:c r="P424" t="str">
        <x:v>No</x:v>
      </x:c>
    </x:row>
    <x:row r="425" ht="20" customHeight="1">
      <x:c r="A425" s="2" t="str">
        <x:v>TM-00424</x:v>
      </x:c>
      <x:c r="B425" s="2" t="str">
        <x:v>--md-filled-icon-button-container-shape-start-end</x:v>
      </x:c>
      <x:c r="C425" s="2" t="str">
        <x:v>comp</x:v>
      </x:c>
      <x:c r="D425" s="6" t="str"/>
      <x:c r="E425" s="6" t="str">
        <x:v>Unmapped</x:v>
      </x:c>
      <x:c r="F425" s="6" t="str">
        <x:v>Not checked</x:v>
      </x:c>
      <x:c r="G425" s="6" t="str"/>
      <x:c r="H425" s="6" t="str">
        <x:v>Pending</x:v>
      </x:c>
      <x:c r="I425" s="2" t="str">
        <x:f>IF(AND(N425="material3-native-v4",LEN(TRIM(B425))&gt;0,LEN(TRIM(D425))&gt;0,E425="Confirmed",F425="Pass",LEN(TRIM(G425))&gt;0,O425="Approved",H425="Approved",P425="Yes"),"Yes","No")</x:f>
        <x:v>No</x:v>
      </x:c>
      <x:c r="J425" s="2" t="str">
        <x:v>web supported</x:v>
      </x:c>
      <x:c r="K425" s="2" t="str">
        <x:v>https://github.com/material-components/material-web/blob/cbd34a8921915af94d5ef65c2a69eece41d5b4f3/tokens/_md-comp-filled-icon-button.scss#L26</x:v>
      </x:c>
      <x:c r="L425" s="2" t="str"/>
      <x:c r="M425" s="2" t="str"/>
      <x:c r="N425" t="str">
        <x:v>material3-native-v4</x:v>
      </x:c>
      <x:c r="O425" t="str">
        <x:v>Pending</x:v>
      </x:c>
      <x:c r="P425" t="str">
        <x:v>No</x:v>
      </x:c>
    </x:row>
    <x:row r="426" ht="20" customHeight="1">
      <x:c r="A426" s="2" t="str">
        <x:v>TM-00425</x:v>
      </x:c>
      <x:c r="B426" s="2" t="str">
        <x:v>--md-filled-icon-button-container-shape-start-start</x:v>
      </x:c>
      <x:c r="C426" s="2" t="str">
        <x:v>comp</x:v>
      </x:c>
      <x:c r="D426" s="6" t="str"/>
      <x:c r="E426" s="6" t="str">
        <x:v>Unmapped</x:v>
      </x:c>
      <x:c r="F426" s="6" t="str">
        <x:v>Not checked</x:v>
      </x:c>
      <x:c r="G426" s="6" t="str"/>
      <x:c r="H426" s="6" t="str">
        <x:v>Pending</x:v>
      </x:c>
      <x:c r="I426" s="2" t="str">
        <x:f>IF(AND(N426="material3-native-v4",LEN(TRIM(B426))&gt;0,LEN(TRIM(D426))&gt;0,E426="Confirmed",F426="Pass",LEN(TRIM(G426))&gt;0,O426="Approved",H426="Approved",P426="Yes"),"Yes","No")</x:f>
        <x:v>No</x:v>
      </x:c>
      <x:c r="J426" s="2" t="str">
        <x:v>web supported</x:v>
      </x:c>
      <x:c r="K426" s="2" t="str">
        <x:v>https://github.com/material-components/material-web/blob/cbd34a8921915af94d5ef65c2a69eece41d5b4f3/tokens/_md-comp-filled-icon-button.scss#L27</x:v>
      </x:c>
      <x:c r="L426" s="2" t="str"/>
      <x:c r="M426" s="2" t="str"/>
      <x:c r="N426" t="str">
        <x:v>material3-native-v4</x:v>
      </x:c>
      <x:c r="O426" t="str">
        <x:v>Pending</x:v>
      </x:c>
      <x:c r="P426" t="str">
        <x:v>No</x:v>
      </x:c>
    </x:row>
    <x:row r="427" ht="20" customHeight="1">
      <x:c r="A427" s="2" t="str">
        <x:v>TM-00426</x:v>
      </x:c>
      <x:c r="B427" s="2" t="str">
        <x:v>--md-filled-icon-button-container-width</x:v>
      </x:c>
      <x:c r="C427" s="2" t="str">
        <x:v>comp</x:v>
      </x:c>
      <x:c r="D427" s="6" t="str"/>
      <x:c r="E427" s="6" t="str">
        <x:v>Unmapped</x:v>
      </x:c>
      <x:c r="F427" s="6" t="str">
        <x:v>Not checked</x:v>
      </x:c>
      <x:c r="G427" s="6" t="str"/>
      <x:c r="H427" s="6" t="str">
        <x:v>Pending</x:v>
      </x:c>
      <x:c r="I427" s="2" t="str">
        <x:f>IF(AND(N427="material3-native-v4",LEN(TRIM(B427))&gt;0,LEN(TRIM(D427))&gt;0,E427="Confirmed",F427="Pass",LEN(TRIM(G427))&gt;0,O427="Approved",H427="Approved",P427="Yes"),"Yes","No")</x:f>
        <x:v>No</x:v>
      </x:c>
      <x:c r="J427" s="2" t="str">
        <x:v>web supported</x:v>
      </x:c>
      <x:c r="K427" s="2" t="str">
        <x:v>https://github.com/material-components/material-web/blob/cbd34a8921915af94d5ef65c2a69eece41d5b4f3/tokens/_md-comp-filled-icon-button.scss#L28</x:v>
      </x:c>
      <x:c r="L427" s="2" t="str"/>
      <x:c r="M427" s="2" t="str"/>
      <x:c r="N427" t="str">
        <x:v>material3-native-v4</x:v>
      </x:c>
      <x:c r="O427" t="str">
        <x:v>Pending</x:v>
      </x:c>
      <x:c r="P427" t="str">
        <x:v>No</x:v>
      </x:c>
    </x:row>
    <x:row r="428" ht="20" customHeight="1">
      <x:c r="A428" s="2" t="str">
        <x:v>TM-00427</x:v>
      </x:c>
      <x:c r="B428" s="2" t="str">
        <x:v>--md-filled-icon-button-disabled-container-color</x:v>
      </x:c>
      <x:c r="C428" s="2" t="str">
        <x:v>comp</x:v>
      </x:c>
      <x:c r="D428" s="6" t="str"/>
      <x:c r="E428" s="6" t="str">
        <x:v>Unmapped</x:v>
      </x:c>
      <x:c r="F428" s="6" t="str">
        <x:v>Not checked</x:v>
      </x:c>
      <x:c r="G428" s="6" t="str"/>
      <x:c r="H428" s="6" t="str">
        <x:v>Pending</x:v>
      </x:c>
      <x:c r="I428" s="2" t="str">
        <x:f>IF(AND(N428="material3-native-v4",LEN(TRIM(B428))&gt;0,LEN(TRIM(D428))&gt;0,E428="Confirmed",F428="Pass",LEN(TRIM(G428))&gt;0,O428="Approved",H428="Approved",P428="Yes"),"Yes","No")</x:f>
        <x:v>No</x:v>
      </x:c>
      <x:c r="J428" s="2" t="str">
        <x:v>web supported</x:v>
      </x:c>
      <x:c r="K428" s="2" t="str">
        <x:v>https://github.com/material-components/material-web/blob/cbd34a8921915af94d5ef65c2a69eece41d5b4f3/tokens/_md-comp-filled-icon-button.scss#L29</x:v>
      </x:c>
      <x:c r="L428" s="2" t="str"/>
      <x:c r="M428" s="2" t="str"/>
      <x:c r="N428" t="str">
        <x:v>material3-native-v4</x:v>
      </x:c>
      <x:c r="O428" t="str">
        <x:v>Pending</x:v>
      </x:c>
      <x:c r="P428" t="str">
        <x:v>No</x:v>
      </x:c>
    </x:row>
    <x:row r="429" ht="20" customHeight="1">
      <x:c r="A429" s="2" t="str">
        <x:v>TM-00428</x:v>
      </x:c>
      <x:c r="B429" s="2" t="str">
        <x:v>--md-filled-icon-button-disabled-container-opacity</x:v>
      </x:c>
      <x:c r="C429" s="2" t="str">
        <x:v>comp</x:v>
      </x:c>
      <x:c r="D429" s="6" t="str"/>
      <x:c r="E429" s="6" t="str">
        <x:v>Unmapped</x:v>
      </x:c>
      <x:c r="F429" s="6" t="str">
        <x:v>Not checked</x:v>
      </x:c>
      <x:c r="G429" s="6" t="str"/>
      <x:c r="H429" s="6" t="str">
        <x:v>Pending</x:v>
      </x:c>
      <x:c r="I429" s="2" t="str">
        <x:f>IF(AND(N429="material3-native-v4",LEN(TRIM(B429))&gt;0,LEN(TRIM(D429))&gt;0,E429="Confirmed",F429="Pass",LEN(TRIM(G429))&gt;0,O429="Approved",H429="Approved",P429="Yes"),"Yes","No")</x:f>
        <x:v>No</x:v>
      </x:c>
      <x:c r="J429" s="2" t="str">
        <x:v>web supported</x:v>
      </x:c>
      <x:c r="K429" s="2" t="str">
        <x:v>https://github.com/material-components/material-web/blob/cbd34a8921915af94d5ef65c2a69eece41d5b4f3/tokens/_md-comp-filled-icon-button.scss#L30</x:v>
      </x:c>
      <x:c r="L429" s="2" t="str"/>
      <x:c r="M429" s="2" t="str"/>
      <x:c r="N429" t="str">
        <x:v>material3-native-v4</x:v>
      </x:c>
      <x:c r="O429" t="str">
        <x:v>Pending</x:v>
      </x:c>
      <x:c r="P429" t="str">
        <x:v>No</x:v>
      </x:c>
    </x:row>
    <x:row r="430" ht="20" customHeight="1">
      <x:c r="A430" s="2" t="str">
        <x:v>TM-00429</x:v>
      </x:c>
      <x:c r="B430" s="2" t="str">
        <x:v>--md-filled-icon-button-disabled-icon-color</x:v>
      </x:c>
      <x:c r="C430" s="2" t="str">
        <x:v>comp</x:v>
      </x:c>
      <x:c r="D430" s="6" t="str"/>
      <x:c r="E430" s="6" t="str">
        <x:v>Unmapped</x:v>
      </x:c>
      <x:c r="F430" s="6" t="str">
        <x:v>Not checked</x:v>
      </x:c>
      <x:c r="G430" s="6" t="str"/>
      <x:c r="H430" s="6" t="str">
        <x:v>Pending</x:v>
      </x:c>
      <x:c r="I430" s="2" t="str">
        <x:f>IF(AND(N430="material3-native-v4",LEN(TRIM(B430))&gt;0,LEN(TRIM(D430))&gt;0,E430="Confirmed",F430="Pass",LEN(TRIM(G430))&gt;0,O430="Approved",H430="Approved",P430="Yes"),"Yes","No")</x:f>
        <x:v>No</x:v>
      </x:c>
      <x:c r="J430" s="2" t="str">
        <x:v>web supported</x:v>
      </x:c>
      <x:c r="K430" s="2" t="str">
        <x:v>https://github.com/material-components/material-web/blob/cbd34a8921915af94d5ef65c2a69eece41d5b4f3/tokens/_md-comp-filled-icon-button.scss#L31</x:v>
      </x:c>
      <x:c r="L430" s="2" t="str"/>
      <x:c r="M430" s="2" t="str"/>
      <x:c r="N430" t="str">
        <x:v>material3-native-v4</x:v>
      </x:c>
      <x:c r="O430" t="str">
        <x:v>Pending</x:v>
      </x:c>
      <x:c r="P430" t="str">
        <x:v>No</x:v>
      </x:c>
    </x:row>
    <x:row r="431" ht="20" customHeight="1">
      <x:c r="A431" s="2" t="str">
        <x:v>TM-00430</x:v>
      </x:c>
      <x:c r="B431" s="2" t="str">
        <x:v>--md-filled-icon-button-disabled-icon-opacity</x:v>
      </x:c>
      <x:c r="C431" s="2" t="str">
        <x:v>comp</x:v>
      </x:c>
      <x:c r="D431" s="6" t="str"/>
      <x:c r="E431" s="6" t="str">
        <x:v>Unmapped</x:v>
      </x:c>
      <x:c r="F431" s="6" t="str">
        <x:v>Not checked</x:v>
      </x:c>
      <x:c r="G431" s="6" t="str"/>
      <x:c r="H431" s="6" t="str">
        <x:v>Pending</x:v>
      </x:c>
      <x:c r="I431" s="2" t="str">
        <x:f>IF(AND(N431="material3-native-v4",LEN(TRIM(B431))&gt;0,LEN(TRIM(D431))&gt;0,E431="Confirmed",F431="Pass",LEN(TRIM(G431))&gt;0,O431="Approved",H431="Approved",P431="Yes"),"Yes","No")</x:f>
        <x:v>No</x:v>
      </x:c>
      <x:c r="J431" s="2" t="str">
        <x:v>web supported</x:v>
      </x:c>
      <x:c r="K431" s="2" t="str">
        <x:v>https://github.com/material-components/material-web/blob/cbd34a8921915af94d5ef65c2a69eece41d5b4f3/tokens/_md-comp-filled-icon-button.scss#L32</x:v>
      </x:c>
      <x:c r="L431" s="2" t="str"/>
      <x:c r="M431" s="2" t="str"/>
      <x:c r="N431" t="str">
        <x:v>material3-native-v4</x:v>
      </x:c>
      <x:c r="O431" t="str">
        <x:v>Pending</x:v>
      </x:c>
      <x:c r="P431" t="str">
        <x:v>No</x:v>
      </x:c>
    </x:row>
    <x:row r="432" ht="20" customHeight="1">
      <x:c r="A432" s="2" t="str">
        <x:v>TM-00431</x:v>
      </x:c>
      <x:c r="B432" s="2" t="str">
        <x:v>--md-filled-icon-button-focus-icon-color</x:v>
      </x:c>
      <x:c r="C432" s="2" t="str">
        <x:v>comp</x:v>
      </x:c>
      <x:c r="D432" s="6" t="str"/>
      <x:c r="E432" s="6" t="str">
        <x:v>Unmapped</x:v>
      </x:c>
      <x:c r="F432" s="6" t="str">
        <x:v>Not checked</x:v>
      </x:c>
      <x:c r="G432" s="6" t="str"/>
      <x:c r="H432" s="6" t="str">
        <x:v>Pending</x:v>
      </x:c>
      <x:c r="I432" s="2" t="str">
        <x:f>IF(AND(N432="material3-native-v4",LEN(TRIM(B432))&gt;0,LEN(TRIM(D432))&gt;0,E432="Confirmed",F432="Pass",LEN(TRIM(G432))&gt;0,O432="Approved",H432="Approved",P432="Yes"),"Yes","No")</x:f>
        <x:v>No</x:v>
      </x:c>
      <x:c r="J432" s="2" t="str">
        <x:v>web supported</x:v>
      </x:c>
      <x:c r="K432" s="2" t="str">
        <x:v>https://github.com/material-components/material-web/blob/cbd34a8921915af94d5ef65c2a69eece41d5b4f3/tokens/_md-comp-filled-icon-button.scss#L33</x:v>
      </x:c>
      <x:c r="L432" s="2" t="str"/>
      <x:c r="M432" s="2" t="str"/>
      <x:c r="N432" t="str">
        <x:v>material3-native-v4</x:v>
      </x:c>
      <x:c r="O432" t="str">
        <x:v>Pending</x:v>
      </x:c>
      <x:c r="P432" t="str">
        <x:v>No</x:v>
      </x:c>
    </x:row>
    <x:row r="433" ht="20" customHeight="1">
      <x:c r="A433" s="2" t="str">
        <x:v>TM-00432</x:v>
      </x:c>
      <x:c r="B433" s="2" t="str">
        <x:v>--md-filled-icon-button-hover-icon-color</x:v>
      </x:c>
      <x:c r="C433" s="2" t="str">
        <x:v>comp</x:v>
      </x:c>
      <x:c r="D433" s="6" t="str"/>
      <x:c r="E433" s="6" t="str">
        <x:v>Unmapped</x:v>
      </x:c>
      <x:c r="F433" s="6" t="str">
        <x:v>Not checked</x:v>
      </x:c>
      <x:c r="G433" s="6" t="str"/>
      <x:c r="H433" s="6" t="str">
        <x:v>Pending</x:v>
      </x:c>
      <x:c r="I433" s="2" t="str">
        <x:f>IF(AND(N433="material3-native-v4",LEN(TRIM(B433))&gt;0,LEN(TRIM(D433))&gt;0,E433="Confirmed",F433="Pass",LEN(TRIM(G433))&gt;0,O433="Approved",H433="Approved",P433="Yes"),"Yes","No")</x:f>
        <x:v>No</x:v>
      </x:c>
      <x:c r="J433" s="2" t="str">
        <x:v>web supported</x:v>
      </x:c>
      <x:c r="K433" s="2" t="str">
        <x:v>https://github.com/material-components/material-web/blob/cbd34a8921915af94d5ef65c2a69eece41d5b4f3/tokens/_md-comp-filled-icon-button.scss#L34</x:v>
      </x:c>
      <x:c r="L433" s="2" t="str"/>
      <x:c r="M433" s="2" t="str"/>
      <x:c r="N433" t="str">
        <x:v>material3-native-v4</x:v>
      </x:c>
      <x:c r="O433" t="str">
        <x:v>Pending</x:v>
      </x:c>
      <x:c r="P433" t="str">
        <x:v>No</x:v>
      </x:c>
    </x:row>
    <x:row r="434" ht="20" customHeight="1">
      <x:c r="A434" s="2" t="str">
        <x:v>TM-00433</x:v>
      </x:c>
      <x:c r="B434" s="2" t="str">
        <x:v>--md-filled-icon-button-hover-state-layer-color</x:v>
      </x:c>
      <x:c r="C434" s="2" t="str">
        <x:v>comp</x:v>
      </x:c>
      <x:c r="D434" s="6" t="str"/>
      <x:c r="E434" s="6" t="str">
        <x:v>Unmapped</x:v>
      </x:c>
      <x:c r="F434" s="6" t="str">
        <x:v>Not checked</x:v>
      </x:c>
      <x:c r="G434" s="6" t="str"/>
      <x:c r="H434" s="6" t="str">
        <x:v>Pending</x:v>
      </x:c>
      <x:c r="I434" s="2" t="str">
        <x:f>IF(AND(N434="material3-native-v4",LEN(TRIM(B434))&gt;0,LEN(TRIM(D434))&gt;0,E434="Confirmed",F434="Pass",LEN(TRIM(G434))&gt;0,O434="Approved",H434="Approved",P434="Yes"),"Yes","No")</x:f>
        <x:v>No</x:v>
      </x:c>
      <x:c r="J434" s="2" t="str">
        <x:v>web supported</x:v>
      </x:c>
      <x:c r="K434" s="2" t="str">
        <x:v>https://github.com/material-components/material-web/blob/cbd34a8921915af94d5ef65c2a69eece41d5b4f3/tokens/_md-comp-filled-icon-button.scss#L35</x:v>
      </x:c>
      <x:c r="L434" s="2" t="str"/>
      <x:c r="M434" s="2" t="str"/>
      <x:c r="N434" t="str">
        <x:v>material3-native-v4</x:v>
      </x:c>
      <x:c r="O434" t="str">
        <x:v>Pending</x:v>
      </x:c>
      <x:c r="P434" t="str">
        <x:v>No</x:v>
      </x:c>
    </x:row>
    <x:row r="435" ht="20" customHeight="1">
      <x:c r="A435" s="2" t="str">
        <x:v>TM-00434</x:v>
      </x:c>
      <x:c r="B435" s="2" t="str">
        <x:v>--md-filled-icon-button-hover-state-layer-opacity</x:v>
      </x:c>
      <x:c r="C435" s="2" t="str">
        <x:v>comp</x:v>
      </x:c>
      <x:c r="D435" s="6" t="str"/>
      <x:c r="E435" s="6" t="str">
        <x:v>Unmapped</x:v>
      </x:c>
      <x:c r="F435" s="6" t="str">
        <x:v>Not checked</x:v>
      </x:c>
      <x:c r="G435" s="6" t="str"/>
      <x:c r="H435" s="6" t="str">
        <x:v>Pending</x:v>
      </x:c>
      <x:c r="I435" s="2" t="str">
        <x:f>IF(AND(N435="material3-native-v4",LEN(TRIM(B435))&gt;0,LEN(TRIM(D435))&gt;0,E435="Confirmed",F435="Pass",LEN(TRIM(G435))&gt;0,O435="Approved",H435="Approved",P435="Yes"),"Yes","No")</x:f>
        <x:v>No</x:v>
      </x:c>
      <x:c r="J435" s="2" t="str">
        <x:v>web supported</x:v>
      </x:c>
      <x:c r="K435" s="2" t="str">
        <x:v>https://github.com/material-components/material-web/blob/cbd34a8921915af94d5ef65c2a69eece41d5b4f3/tokens/_md-comp-filled-icon-button.scss#L36</x:v>
      </x:c>
      <x:c r="L435" s="2" t="str"/>
      <x:c r="M435" s="2" t="str"/>
      <x:c r="N435" t="str">
        <x:v>material3-native-v4</x:v>
      </x:c>
      <x:c r="O435" t="str">
        <x:v>Pending</x:v>
      </x:c>
      <x:c r="P435" t="str">
        <x:v>No</x:v>
      </x:c>
    </x:row>
    <x:row r="436" ht="20" customHeight="1">
      <x:c r="A436" s="2" t="str">
        <x:v>TM-00435</x:v>
      </x:c>
      <x:c r="B436" s="2" t="str">
        <x:v>--md-filled-icon-button-icon-color</x:v>
      </x:c>
      <x:c r="C436" s="2" t="str">
        <x:v>comp</x:v>
      </x:c>
      <x:c r="D436" s="6" t="str"/>
      <x:c r="E436" s="6" t="str">
        <x:v>Unmapped</x:v>
      </x:c>
      <x:c r="F436" s="6" t="str">
        <x:v>Not checked</x:v>
      </x:c>
      <x:c r="G436" s="6" t="str"/>
      <x:c r="H436" s="6" t="str">
        <x:v>Pending</x:v>
      </x:c>
      <x:c r="I436" s="2" t="str">
        <x:f>IF(AND(N436="material3-native-v4",LEN(TRIM(B436))&gt;0,LEN(TRIM(D436))&gt;0,E436="Confirmed",F436="Pass",LEN(TRIM(G436))&gt;0,O436="Approved",H436="Approved",P436="Yes"),"Yes","No")</x:f>
        <x:v>No</x:v>
      </x:c>
      <x:c r="J436" s="2" t="str">
        <x:v>web supported</x:v>
      </x:c>
      <x:c r="K436" s="2" t="str">
        <x:v>https://github.com/material-components/material-web/blob/cbd34a8921915af94d5ef65c2a69eece41d5b4f3/tokens/_md-comp-filled-icon-button.scss#L37</x:v>
      </x:c>
      <x:c r="L436" s="2" t="str"/>
      <x:c r="M436" s="2" t="str"/>
      <x:c r="N436" t="str">
        <x:v>material3-native-v4</x:v>
      </x:c>
      <x:c r="O436" t="str">
        <x:v>Pending</x:v>
      </x:c>
      <x:c r="P436" t="str">
        <x:v>No</x:v>
      </x:c>
    </x:row>
    <x:row r="437" ht="20" customHeight="1">
      <x:c r="A437" s="2" t="str">
        <x:v>TM-00436</x:v>
      </x:c>
      <x:c r="B437" s="2" t="str">
        <x:v>--md-filled-icon-button-icon-size</x:v>
      </x:c>
      <x:c r="C437" s="2" t="str">
        <x:v>comp</x:v>
      </x:c>
      <x:c r="D437" s="6" t="str"/>
      <x:c r="E437" s="6" t="str">
        <x:v>Unmapped</x:v>
      </x:c>
      <x:c r="F437" s="6" t="str">
        <x:v>Not checked</x:v>
      </x:c>
      <x:c r="G437" s="6" t="str"/>
      <x:c r="H437" s="6" t="str">
        <x:v>Pending</x:v>
      </x:c>
      <x:c r="I437" s="2" t="str">
        <x:f>IF(AND(N437="material3-native-v4",LEN(TRIM(B437))&gt;0,LEN(TRIM(D437))&gt;0,E437="Confirmed",F437="Pass",LEN(TRIM(G437))&gt;0,O437="Approved",H437="Approved",P437="Yes"),"Yes","No")</x:f>
        <x:v>No</x:v>
      </x:c>
      <x:c r="J437" s="2" t="str">
        <x:v>web supported</x:v>
      </x:c>
      <x:c r="K437" s="2" t="str">
        <x:v>https://github.com/material-components/material-web/blob/cbd34a8921915af94d5ef65c2a69eece41d5b4f3/tokens/_md-comp-filled-icon-button.scss#L38</x:v>
      </x:c>
      <x:c r="L437" s="2" t="str"/>
      <x:c r="M437" s="2" t="str"/>
      <x:c r="N437" t="str">
        <x:v>material3-native-v4</x:v>
      </x:c>
      <x:c r="O437" t="str">
        <x:v>Pending</x:v>
      </x:c>
      <x:c r="P437" t="str">
        <x:v>No</x:v>
      </x:c>
    </x:row>
    <x:row r="438" ht="20" customHeight="1">
      <x:c r="A438" s="2" t="str">
        <x:v>TM-00437</x:v>
      </x:c>
      <x:c r="B438" s="2" t="str">
        <x:v>--md-filled-icon-button-pressed-icon-color</x:v>
      </x:c>
      <x:c r="C438" s="2" t="str">
        <x:v>comp</x:v>
      </x:c>
      <x:c r="D438" s="6" t="str"/>
      <x:c r="E438" s="6" t="str">
        <x:v>Unmapped</x:v>
      </x:c>
      <x:c r="F438" s="6" t="str">
        <x:v>Not checked</x:v>
      </x:c>
      <x:c r="G438" s="6" t="str"/>
      <x:c r="H438" s="6" t="str">
        <x:v>Pending</x:v>
      </x:c>
      <x:c r="I438" s="2" t="str">
        <x:f>IF(AND(N438="material3-native-v4",LEN(TRIM(B438))&gt;0,LEN(TRIM(D438))&gt;0,E438="Confirmed",F438="Pass",LEN(TRIM(G438))&gt;0,O438="Approved",H438="Approved",P438="Yes"),"Yes","No")</x:f>
        <x:v>No</x:v>
      </x:c>
      <x:c r="J438" s="2" t="str">
        <x:v>web supported</x:v>
      </x:c>
      <x:c r="K438" s="2" t="str">
        <x:v>https://github.com/material-components/material-web/blob/cbd34a8921915af94d5ef65c2a69eece41d5b4f3/tokens/_md-comp-filled-icon-button.scss#L39</x:v>
      </x:c>
      <x:c r="L438" s="2" t="str"/>
      <x:c r="M438" s="2" t="str"/>
      <x:c r="N438" t="str">
        <x:v>material3-native-v4</x:v>
      </x:c>
      <x:c r="O438" t="str">
        <x:v>Pending</x:v>
      </x:c>
      <x:c r="P438" t="str">
        <x:v>No</x:v>
      </x:c>
    </x:row>
    <x:row r="439" ht="20" customHeight="1">
      <x:c r="A439" s="2" t="str">
        <x:v>TM-00438</x:v>
      </x:c>
      <x:c r="B439" s="2" t="str">
        <x:v>--md-filled-icon-button-pressed-state-layer-color</x:v>
      </x:c>
      <x:c r="C439" s="2" t="str">
        <x:v>comp</x:v>
      </x:c>
      <x:c r="D439" s="6" t="str"/>
      <x:c r="E439" s="6" t="str">
        <x:v>Unmapped</x:v>
      </x:c>
      <x:c r="F439" s="6" t="str">
        <x:v>Not checked</x:v>
      </x:c>
      <x:c r="G439" s="6" t="str"/>
      <x:c r="H439" s="6" t="str">
        <x:v>Pending</x:v>
      </x:c>
      <x:c r="I439" s="2" t="str">
        <x:f>IF(AND(N439="material3-native-v4",LEN(TRIM(B439))&gt;0,LEN(TRIM(D439))&gt;0,E439="Confirmed",F439="Pass",LEN(TRIM(G439))&gt;0,O439="Approved",H439="Approved",P439="Yes"),"Yes","No")</x:f>
        <x:v>No</x:v>
      </x:c>
      <x:c r="J439" s="2" t="str">
        <x:v>web supported</x:v>
      </x:c>
      <x:c r="K439" s="2" t="str">
        <x:v>https://github.com/material-components/material-web/blob/cbd34a8921915af94d5ef65c2a69eece41d5b4f3/tokens/_md-comp-filled-icon-button.scss#L40</x:v>
      </x:c>
      <x:c r="L439" s="2" t="str"/>
      <x:c r="M439" s="2" t="str"/>
      <x:c r="N439" t="str">
        <x:v>material3-native-v4</x:v>
      </x:c>
      <x:c r="O439" t="str">
        <x:v>Pending</x:v>
      </x:c>
      <x:c r="P439" t="str">
        <x:v>No</x:v>
      </x:c>
    </x:row>
    <x:row r="440" ht="20" customHeight="1">
      <x:c r="A440" s="2" t="str">
        <x:v>TM-00439</x:v>
      </x:c>
      <x:c r="B440" s="2" t="str">
        <x:v>--md-filled-icon-button-pressed-state-layer-opacity</x:v>
      </x:c>
      <x:c r="C440" s="2" t="str">
        <x:v>comp</x:v>
      </x:c>
      <x:c r="D440" s="6" t="str"/>
      <x:c r="E440" s="6" t="str">
        <x:v>Unmapped</x:v>
      </x:c>
      <x:c r="F440" s="6" t="str">
        <x:v>Not checked</x:v>
      </x:c>
      <x:c r="G440" s="6" t="str"/>
      <x:c r="H440" s="6" t="str">
        <x:v>Pending</x:v>
      </x:c>
      <x:c r="I440" s="2" t="str">
        <x:f>IF(AND(N440="material3-native-v4",LEN(TRIM(B440))&gt;0,LEN(TRIM(D440))&gt;0,E440="Confirmed",F440="Pass",LEN(TRIM(G440))&gt;0,O440="Approved",H440="Approved",P440="Yes"),"Yes","No")</x:f>
        <x:v>No</x:v>
      </x:c>
      <x:c r="J440" s="2" t="str">
        <x:v>web supported</x:v>
      </x:c>
      <x:c r="K440" s="2" t="str">
        <x:v>https://github.com/material-components/material-web/blob/cbd34a8921915af94d5ef65c2a69eece41d5b4f3/tokens/_md-comp-filled-icon-button.scss#L41</x:v>
      </x:c>
      <x:c r="L440" s="2" t="str"/>
      <x:c r="M440" s="2" t="str"/>
      <x:c r="N440" t="str">
        <x:v>material3-native-v4</x:v>
      </x:c>
      <x:c r="O440" t="str">
        <x:v>Pending</x:v>
      </x:c>
      <x:c r="P440" t="str">
        <x:v>No</x:v>
      </x:c>
    </x:row>
    <x:row r="441" ht="20" customHeight="1">
      <x:c r="A441" s="2" t="str">
        <x:v>TM-00440</x:v>
      </x:c>
      <x:c r="B441" s="2" t="str">
        <x:v>--md-filled-icon-button-selected-container-color</x:v>
      </x:c>
      <x:c r="C441" s="2" t="str">
        <x:v>comp</x:v>
      </x:c>
      <x:c r="D441" s="6" t="str"/>
      <x:c r="E441" s="6" t="str">
        <x:v>Unmapped</x:v>
      </x:c>
      <x:c r="F441" s="6" t="str">
        <x:v>Not checked</x:v>
      </x:c>
      <x:c r="G441" s="6" t="str"/>
      <x:c r="H441" s="6" t="str">
        <x:v>Pending</x:v>
      </x:c>
      <x:c r="I441" s="2" t="str">
        <x:f>IF(AND(N441="material3-native-v4",LEN(TRIM(B441))&gt;0,LEN(TRIM(D441))&gt;0,E441="Confirmed",F441="Pass",LEN(TRIM(G441))&gt;0,O441="Approved",H441="Approved",P441="Yes"),"Yes","No")</x:f>
        <x:v>No</x:v>
      </x:c>
      <x:c r="J441" s="2" t="str">
        <x:v>web supported</x:v>
      </x:c>
      <x:c r="K441" s="2" t="str">
        <x:v>https://github.com/material-components/material-web/blob/cbd34a8921915af94d5ef65c2a69eece41d5b4f3/tokens/_md-comp-filled-icon-button.scss#L42</x:v>
      </x:c>
      <x:c r="L441" s="2" t="str"/>
      <x:c r="M441" s="2" t="str"/>
      <x:c r="N441" t="str">
        <x:v>material3-native-v4</x:v>
      </x:c>
      <x:c r="O441" t="str">
        <x:v>Pending</x:v>
      </x:c>
      <x:c r="P441" t="str">
        <x:v>No</x:v>
      </x:c>
    </x:row>
    <x:row r="442" ht="20" customHeight="1">
      <x:c r="A442" s="2" t="str">
        <x:v>TM-00441</x:v>
      </x:c>
      <x:c r="B442" s="2" t="str">
        <x:v>--md-filled-icon-button-toggle-focus-icon-color</x:v>
      </x:c>
      <x:c r="C442" s="2" t="str">
        <x:v>comp</x:v>
      </x:c>
      <x:c r="D442" s="6" t="str"/>
      <x:c r="E442" s="6" t="str">
        <x:v>Unmapped</x:v>
      </x:c>
      <x:c r="F442" s="6" t="str">
        <x:v>Not checked</x:v>
      </x:c>
      <x:c r="G442" s="6" t="str"/>
      <x:c r="H442" s="6" t="str">
        <x:v>Pending</x:v>
      </x:c>
      <x:c r="I442" s="2" t="str">
        <x:f>IF(AND(N442="material3-native-v4",LEN(TRIM(B442))&gt;0,LEN(TRIM(D442))&gt;0,E442="Confirmed",F442="Pass",LEN(TRIM(G442))&gt;0,O442="Approved",H442="Approved",P442="Yes"),"Yes","No")</x:f>
        <x:v>No</x:v>
      </x:c>
      <x:c r="J442" s="2" t="str">
        <x:v>web supported</x:v>
      </x:c>
      <x:c r="K442" s="2" t="str">
        <x:v>https://github.com/material-components/material-web/blob/cbd34a8921915af94d5ef65c2a69eece41d5b4f3/tokens/_md-comp-filled-icon-button.scss#L43</x:v>
      </x:c>
      <x:c r="L442" s="2" t="str"/>
      <x:c r="M442" s="2" t="str"/>
      <x:c r="N442" t="str">
        <x:v>material3-native-v4</x:v>
      </x:c>
      <x:c r="O442" t="str">
        <x:v>Pending</x:v>
      </x:c>
      <x:c r="P442" t="str">
        <x:v>No</x:v>
      </x:c>
    </x:row>
    <x:row r="443" ht="20" customHeight="1">
      <x:c r="A443" s="2" t="str">
        <x:v>TM-00442</x:v>
      </x:c>
      <x:c r="B443" s="2" t="str">
        <x:v>--md-filled-icon-button-toggle-hover-icon-color</x:v>
      </x:c>
      <x:c r="C443" s="2" t="str">
        <x:v>comp</x:v>
      </x:c>
      <x:c r="D443" s="6" t="str"/>
      <x:c r="E443" s="6" t="str">
        <x:v>Unmapped</x:v>
      </x:c>
      <x:c r="F443" s="6" t="str">
        <x:v>Not checked</x:v>
      </x:c>
      <x:c r="G443" s="6" t="str"/>
      <x:c r="H443" s="6" t="str">
        <x:v>Pending</x:v>
      </x:c>
      <x:c r="I443" s="2" t="str">
        <x:f>IF(AND(N443="material3-native-v4",LEN(TRIM(B443))&gt;0,LEN(TRIM(D443))&gt;0,E443="Confirmed",F443="Pass",LEN(TRIM(G443))&gt;0,O443="Approved",H443="Approved",P443="Yes"),"Yes","No")</x:f>
        <x:v>No</x:v>
      </x:c>
      <x:c r="J443" s="2" t="str">
        <x:v>web supported</x:v>
      </x:c>
      <x:c r="K443" s="2" t="str">
        <x:v>https://github.com/material-components/material-web/blob/cbd34a8921915af94d5ef65c2a69eece41d5b4f3/tokens/_md-comp-filled-icon-button.scss#L44</x:v>
      </x:c>
      <x:c r="L443" s="2" t="str"/>
      <x:c r="M443" s="2" t="str"/>
      <x:c r="N443" t="str">
        <x:v>material3-native-v4</x:v>
      </x:c>
      <x:c r="O443" t="str">
        <x:v>Pending</x:v>
      </x:c>
      <x:c r="P443" t="str">
        <x:v>No</x:v>
      </x:c>
    </x:row>
    <x:row r="444" ht="20" customHeight="1">
      <x:c r="A444" s="2" t="str">
        <x:v>TM-00443</x:v>
      </x:c>
      <x:c r="B444" s="2" t="str">
        <x:v>--md-filled-icon-button-toggle-hover-state-layer-color</x:v>
      </x:c>
      <x:c r="C444" s="2" t="str">
        <x:v>comp</x:v>
      </x:c>
      <x:c r="D444" s="6" t="str"/>
      <x:c r="E444" s="6" t="str">
        <x:v>Unmapped</x:v>
      </x:c>
      <x:c r="F444" s="6" t="str">
        <x:v>Not checked</x:v>
      </x:c>
      <x:c r="G444" s="6" t="str"/>
      <x:c r="H444" s="6" t="str">
        <x:v>Pending</x:v>
      </x:c>
      <x:c r="I444" s="2" t="str">
        <x:f>IF(AND(N444="material3-native-v4",LEN(TRIM(B444))&gt;0,LEN(TRIM(D444))&gt;0,E444="Confirmed",F444="Pass",LEN(TRIM(G444))&gt;0,O444="Approved",H444="Approved",P444="Yes"),"Yes","No")</x:f>
        <x:v>No</x:v>
      </x:c>
      <x:c r="J444" s="2" t="str">
        <x:v>web supported</x:v>
      </x:c>
      <x:c r="K444" s="2" t="str">
        <x:v>https://github.com/material-components/material-web/blob/cbd34a8921915af94d5ef65c2a69eece41d5b4f3/tokens/_md-comp-filled-icon-button.scss#L45</x:v>
      </x:c>
      <x:c r="L444" s="2" t="str"/>
      <x:c r="M444" s="2" t="str"/>
      <x:c r="N444" t="str">
        <x:v>material3-native-v4</x:v>
      </x:c>
      <x:c r="O444" t="str">
        <x:v>Pending</x:v>
      </x:c>
      <x:c r="P444" t="str">
        <x:v>No</x:v>
      </x:c>
    </x:row>
    <x:row r="445" ht="20" customHeight="1">
      <x:c r="A445" s="2" t="str">
        <x:v>TM-00444</x:v>
      </x:c>
      <x:c r="B445" s="2" t="str">
        <x:v>--md-filled-icon-button-toggle-icon-color</x:v>
      </x:c>
      <x:c r="C445" s="2" t="str">
        <x:v>comp</x:v>
      </x:c>
      <x:c r="D445" s="6" t="str"/>
      <x:c r="E445" s="6" t="str">
        <x:v>Unmapped</x:v>
      </x:c>
      <x:c r="F445" s="6" t="str">
        <x:v>Not checked</x:v>
      </x:c>
      <x:c r="G445" s="6" t="str"/>
      <x:c r="H445" s="6" t="str">
        <x:v>Pending</x:v>
      </x:c>
      <x:c r="I445" s="2" t="str">
        <x:f>IF(AND(N445="material3-native-v4",LEN(TRIM(B445))&gt;0,LEN(TRIM(D445))&gt;0,E445="Confirmed",F445="Pass",LEN(TRIM(G445))&gt;0,O445="Approved",H445="Approved",P445="Yes"),"Yes","No")</x:f>
        <x:v>No</x:v>
      </x:c>
      <x:c r="J445" s="2" t="str">
        <x:v>web supported</x:v>
      </x:c>
      <x:c r="K445" s="2" t="str">
        <x:v>https://github.com/material-components/material-web/blob/cbd34a8921915af94d5ef65c2a69eece41d5b4f3/tokens/_md-comp-filled-icon-button.scss#L46</x:v>
      </x:c>
      <x:c r="L445" s="2" t="str"/>
      <x:c r="M445" s="2" t="str"/>
      <x:c r="N445" t="str">
        <x:v>material3-native-v4</x:v>
      </x:c>
      <x:c r="O445" t="str">
        <x:v>Pending</x:v>
      </x:c>
      <x:c r="P445" t="str">
        <x:v>No</x:v>
      </x:c>
    </x:row>
    <x:row r="446" ht="20" customHeight="1">
      <x:c r="A446" s="2" t="str">
        <x:v>TM-00445</x:v>
      </x:c>
      <x:c r="B446" s="2" t="str">
        <x:v>--md-filled-icon-button-toggle-pressed-icon-color</x:v>
      </x:c>
      <x:c r="C446" s="2" t="str">
        <x:v>comp</x:v>
      </x:c>
      <x:c r="D446" s="6" t="str"/>
      <x:c r="E446" s="6" t="str">
        <x:v>Unmapped</x:v>
      </x:c>
      <x:c r="F446" s="6" t="str">
        <x:v>Not checked</x:v>
      </x:c>
      <x:c r="G446" s="6" t="str"/>
      <x:c r="H446" s="6" t="str">
        <x:v>Pending</x:v>
      </x:c>
      <x:c r="I446" s="2" t="str">
        <x:f>IF(AND(N446="material3-native-v4",LEN(TRIM(B446))&gt;0,LEN(TRIM(D446))&gt;0,E446="Confirmed",F446="Pass",LEN(TRIM(G446))&gt;0,O446="Approved",H446="Approved",P446="Yes"),"Yes","No")</x:f>
        <x:v>No</x:v>
      </x:c>
      <x:c r="J446" s="2" t="str">
        <x:v>web supported</x:v>
      </x:c>
      <x:c r="K446" s="2" t="str">
        <x:v>https://github.com/material-components/material-web/blob/cbd34a8921915af94d5ef65c2a69eece41d5b4f3/tokens/_md-comp-filled-icon-button.scss#L47</x:v>
      </x:c>
      <x:c r="L446" s="2" t="str"/>
      <x:c r="M446" s="2" t="str"/>
      <x:c r="N446" t="str">
        <x:v>material3-native-v4</x:v>
      </x:c>
      <x:c r="O446" t="str">
        <x:v>Pending</x:v>
      </x:c>
      <x:c r="P446" t="str">
        <x:v>No</x:v>
      </x:c>
    </x:row>
    <x:row r="447" ht="20" customHeight="1">
      <x:c r="A447" s="2" t="str">
        <x:v>TM-00446</x:v>
      </x:c>
      <x:c r="B447" s="2" t="str">
        <x:v>--md-filled-icon-button-toggle-pressed-state-layer-color</x:v>
      </x:c>
      <x:c r="C447" s="2" t="str">
        <x:v>comp</x:v>
      </x:c>
      <x:c r="D447" s="6" t="str"/>
      <x:c r="E447" s="6" t="str">
        <x:v>Unmapped</x:v>
      </x:c>
      <x:c r="F447" s="6" t="str">
        <x:v>Not checked</x:v>
      </x:c>
      <x:c r="G447" s="6" t="str"/>
      <x:c r="H447" s="6" t="str">
        <x:v>Pending</x:v>
      </x:c>
      <x:c r="I447" s="2" t="str">
        <x:f>IF(AND(N447="material3-native-v4",LEN(TRIM(B447))&gt;0,LEN(TRIM(D447))&gt;0,E447="Confirmed",F447="Pass",LEN(TRIM(G447))&gt;0,O447="Approved",H447="Approved",P447="Yes"),"Yes","No")</x:f>
        <x:v>No</x:v>
      </x:c>
      <x:c r="J447" s="2" t="str">
        <x:v>web supported</x:v>
      </x:c>
      <x:c r="K447" s="2" t="str">
        <x:v>https://github.com/material-components/material-web/blob/cbd34a8921915af94d5ef65c2a69eece41d5b4f3/tokens/_md-comp-filled-icon-button.scss#L48</x:v>
      </x:c>
      <x:c r="L447" s="2" t="str"/>
      <x:c r="M447" s="2" t="str"/>
      <x:c r="N447" t="str">
        <x:v>material3-native-v4</x:v>
      </x:c>
      <x:c r="O447" t="str">
        <x:v>Pending</x:v>
      </x:c>
      <x:c r="P447" t="str">
        <x:v>No</x:v>
      </x:c>
    </x:row>
    <x:row r="448" ht="20" customHeight="1">
      <x:c r="A448" s="2" t="str">
        <x:v>TM-00447</x:v>
      </x:c>
      <x:c r="B448" s="2" t="str">
        <x:v>--md-filled-icon-button-toggle-selected-focus-icon-color</x:v>
      </x:c>
      <x:c r="C448" s="2" t="str">
        <x:v>comp</x:v>
      </x:c>
      <x:c r="D448" s="6" t="str"/>
      <x:c r="E448" s="6" t="str">
        <x:v>Unmapped</x:v>
      </x:c>
      <x:c r="F448" s="6" t="str">
        <x:v>Not checked</x:v>
      </x:c>
      <x:c r="G448" s="6" t="str"/>
      <x:c r="H448" s="6" t="str">
        <x:v>Pending</x:v>
      </x:c>
      <x:c r="I448" s="2" t="str">
        <x:f>IF(AND(N448="material3-native-v4",LEN(TRIM(B448))&gt;0,LEN(TRIM(D448))&gt;0,E448="Confirmed",F448="Pass",LEN(TRIM(G448))&gt;0,O448="Approved",H448="Approved",P448="Yes"),"Yes","No")</x:f>
        <x:v>No</x:v>
      </x:c>
      <x:c r="J448" s="2" t="str">
        <x:v>web supported</x:v>
      </x:c>
      <x:c r="K448" s="2" t="str">
        <x:v>https://github.com/material-components/material-web/blob/cbd34a8921915af94d5ef65c2a69eece41d5b4f3/tokens/_md-comp-filled-icon-button.scss#L49</x:v>
      </x:c>
      <x:c r="L448" s="2" t="str"/>
      <x:c r="M448" s="2" t="str"/>
      <x:c r="N448" t="str">
        <x:v>material3-native-v4</x:v>
      </x:c>
      <x:c r="O448" t="str">
        <x:v>Pending</x:v>
      </x:c>
      <x:c r="P448" t="str">
        <x:v>No</x:v>
      </x:c>
    </x:row>
    <x:row r="449" ht="20" customHeight="1">
      <x:c r="A449" s="2" t="str">
        <x:v>TM-00448</x:v>
      </x:c>
      <x:c r="B449" s="2" t="str">
        <x:v>--md-filled-icon-button-toggle-selected-hover-icon-color</x:v>
      </x:c>
      <x:c r="C449" s="2" t="str">
        <x:v>comp</x:v>
      </x:c>
      <x:c r="D449" s="6" t="str"/>
      <x:c r="E449" s="6" t="str">
        <x:v>Unmapped</x:v>
      </x:c>
      <x:c r="F449" s="6" t="str">
        <x:v>Not checked</x:v>
      </x:c>
      <x:c r="G449" s="6" t="str"/>
      <x:c r="H449" s="6" t="str">
        <x:v>Pending</x:v>
      </x:c>
      <x:c r="I449" s="2" t="str">
        <x:f>IF(AND(N449="material3-native-v4",LEN(TRIM(B449))&gt;0,LEN(TRIM(D449))&gt;0,E449="Confirmed",F449="Pass",LEN(TRIM(G449))&gt;0,O449="Approved",H449="Approved",P449="Yes"),"Yes","No")</x:f>
        <x:v>No</x:v>
      </x:c>
      <x:c r="J449" s="2" t="str">
        <x:v>web supported</x:v>
      </x:c>
      <x:c r="K449" s="2" t="str">
        <x:v>https://github.com/material-components/material-web/blob/cbd34a8921915af94d5ef65c2a69eece41d5b4f3/tokens/_md-comp-filled-icon-button.scss#L50</x:v>
      </x:c>
      <x:c r="L449" s="2" t="str"/>
      <x:c r="M449" s="2" t="str"/>
      <x:c r="N449" t="str">
        <x:v>material3-native-v4</x:v>
      </x:c>
      <x:c r="O449" t="str">
        <x:v>Pending</x:v>
      </x:c>
      <x:c r="P449" t="str">
        <x:v>No</x:v>
      </x:c>
    </x:row>
    <x:row r="450" ht="20" customHeight="1">
      <x:c r="A450" s="2" t="str">
        <x:v>TM-00449</x:v>
      </x:c>
      <x:c r="B450" s="2" t="str">
        <x:v>--md-filled-icon-button-toggle-selected-hover-state-layer-color</x:v>
      </x:c>
      <x:c r="C450" s="2" t="str">
        <x:v>comp</x:v>
      </x:c>
      <x:c r="D450" s="6" t="str"/>
      <x:c r="E450" s="6" t="str">
        <x:v>Unmapped</x:v>
      </x:c>
      <x:c r="F450" s="6" t="str">
        <x:v>Not checked</x:v>
      </x:c>
      <x:c r="G450" s="6" t="str"/>
      <x:c r="H450" s="6" t="str">
        <x:v>Pending</x:v>
      </x:c>
      <x:c r="I450" s="2" t="str">
        <x:f>IF(AND(N450="material3-native-v4",LEN(TRIM(B450))&gt;0,LEN(TRIM(D450))&gt;0,E450="Confirmed",F450="Pass",LEN(TRIM(G450))&gt;0,O450="Approved",H450="Approved",P450="Yes"),"Yes","No")</x:f>
        <x:v>No</x:v>
      </x:c>
      <x:c r="J450" s="2" t="str">
        <x:v>web supported</x:v>
      </x:c>
      <x:c r="K450" s="2" t="str">
        <x:v>https://github.com/material-components/material-web/blob/cbd34a8921915af94d5ef65c2a69eece41d5b4f3/tokens/_md-comp-filled-icon-button.scss#L51</x:v>
      </x:c>
      <x:c r="L450" s="2" t="str"/>
      <x:c r="M450" s="2" t="str"/>
      <x:c r="N450" t="str">
        <x:v>material3-native-v4</x:v>
      </x:c>
      <x:c r="O450" t="str">
        <x:v>Pending</x:v>
      </x:c>
      <x:c r="P450" t="str">
        <x:v>No</x:v>
      </x:c>
    </x:row>
    <x:row r="451" ht="20" customHeight="1">
      <x:c r="A451" s="2" t="str">
        <x:v>TM-00450</x:v>
      </x:c>
      <x:c r="B451" s="2" t="str">
        <x:v>--md-filled-icon-button-toggle-selected-icon-color</x:v>
      </x:c>
      <x:c r="C451" s="2" t="str">
        <x:v>comp</x:v>
      </x:c>
      <x:c r="D451" s="6" t="str"/>
      <x:c r="E451" s="6" t="str">
        <x:v>Unmapped</x:v>
      </x:c>
      <x:c r="F451" s="6" t="str">
        <x:v>Not checked</x:v>
      </x:c>
      <x:c r="G451" s="6" t="str"/>
      <x:c r="H451" s="6" t="str">
        <x:v>Pending</x:v>
      </x:c>
      <x:c r="I451" s="2" t="str">
        <x:f>IF(AND(N451="material3-native-v4",LEN(TRIM(B451))&gt;0,LEN(TRIM(D451))&gt;0,E451="Confirmed",F451="Pass",LEN(TRIM(G451))&gt;0,O451="Approved",H451="Approved",P451="Yes"),"Yes","No")</x:f>
        <x:v>No</x:v>
      </x:c>
      <x:c r="J451" s="2" t="str">
        <x:v>web supported</x:v>
      </x:c>
      <x:c r="K451" s="2" t="str">
        <x:v>https://github.com/material-components/material-web/blob/cbd34a8921915af94d5ef65c2a69eece41d5b4f3/tokens/_md-comp-filled-icon-button.scss#L52</x:v>
      </x:c>
      <x:c r="L451" s="2" t="str"/>
      <x:c r="M451" s="2" t="str"/>
      <x:c r="N451" t="str">
        <x:v>material3-native-v4</x:v>
      </x:c>
      <x:c r="O451" t="str">
        <x:v>Pending</x:v>
      </x:c>
      <x:c r="P451" t="str">
        <x:v>No</x:v>
      </x:c>
    </x:row>
    <x:row r="452" ht="20" customHeight="1">
      <x:c r="A452" s="2" t="str">
        <x:v>TM-00451</x:v>
      </x:c>
      <x:c r="B452" s="2" t="str">
        <x:v>--md-filled-icon-button-toggle-selected-pressed-icon-color</x:v>
      </x:c>
      <x:c r="C452" s="2" t="str">
        <x:v>comp</x:v>
      </x:c>
      <x:c r="D452" s="6" t="str"/>
      <x:c r="E452" s="6" t="str">
        <x:v>Unmapped</x:v>
      </x:c>
      <x:c r="F452" s="6" t="str">
        <x:v>Not checked</x:v>
      </x:c>
      <x:c r="G452" s="6" t="str"/>
      <x:c r="H452" s="6" t="str">
        <x:v>Pending</x:v>
      </x:c>
      <x:c r="I452" s="2" t="str">
        <x:f>IF(AND(N452="material3-native-v4",LEN(TRIM(B452))&gt;0,LEN(TRIM(D452))&gt;0,E452="Confirmed",F452="Pass",LEN(TRIM(G452))&gt;0,O452="Approved",H452="Approved",P452="Yes"),"Yes","No")</x:f>
        <x:v>No</x:v>
      </x:c>
      <x:c r="J452" s="2" t="str">
        <x:v>web supported</x:v>
      </x:c>
      <x:c r="K452" s="2" t="str">
        <x:v>https://github.com/material-components/material-web/blob/cbd34a8921915af94d5ef65c2a69eece41d5b4f3/tokens/_md-comp-filled-icon-button.scss#L53</x:v>
      </x:c>
      <x:c r="L452" s="2" t="str"/>
      <x:c r="M452" s="2" t="str"/>
      <x:c r="N452" t="str">
        <x:v>material3-native-v4</x:v>
      </x:c>
      <x:c r="O452" t="str">
        <x:v>Pending</x:v>
      </x:c>
      <x:c r="P452" t="str">
        <x:v>No</x:v>
      </x:c>
    </x:row>
    <x:row r="453" ht="20" customHeight="1">
      <x:c r="A453" s="2" t="str">
        <x:v>TM-00452</x:v>
      </x:c>
      <x:c r="B453" s="2" t="str">
        <x:v>--md-filled-icon-button-toggle-selected-pressed-state-layer-color</x:v>
      </x:c>
      <x:c r="C453" s="2" t="str">
        <x:v>comp</x:v>
      </x:c>
      <x:c r="D453" s="6" t="str"/>
      <x:c r="E453" s="6" t="str">
        <x:v>Unmapped</x:v>
      </x:c>
      <x:c r="F453" s="6" t="str">
        <x:v>Not checked</x:v>
      </x:c>
      <x:c r="G453" s="6" t="str"/>
      <x:c r="H453" s="6" t="str">
        <x:v>Pending</x:v>
      </x:c>
      <x:c r="I453" s="2" t="str">
        <x:f>IF(AND(N453="material3-native-v4",LEN(TRIM(B453))&gt;0,LEN(TRIM(D453))&gt;0,E453="Confirmed",F453="Pass",LEN(TRIM(G453))&gt;0,O453="Approved",H453="Approved",P453="Yes"),"Yes","No")</x:f>
        <x:v>No</x:v>
      </x:c>
      <x:c r="J453" s="2" t="str">
        <x:v>web supported</x:v>
      </x:c>
      <x:c r="K453" s="2" t="str">
        <x:v>https://github.com/material-components/material-web/blob/cbd34a8921915af94d5ef65c2a69eece41d5b4f3/tokens/_md-comp-filled-icon-button.scss#L54</x:v>
      </x:c>
      <x:c r="L453" s="2" t="str"/>
      <x:c r="M453" s="2" t="str"/>
      <x:c r="N453" t="str">
        <x:v>material3-native-v4</x:v>
      </x:c>
      <x:c r="O453" t="str">
        <x:v>Pending</x:v>
      </x:c>
      <x:c r="P453" t="str">
        <x:v>No</x:v>
      </x:c>
    </x:row>
    <x:row r="454" ht="20" customHeight="1">
      <x:c r="A454" s="2" t="str">
        <x:v>TM-00453</x:v>
      </x:c>
      <x:c r="B454" s="2" t="str">
        <x:v>--md-filled-icon-button-unselected-container-color</x:v>
      </x:c>
      <x:c r="C454" s="2" t="str">
        <x:v>comp</x:v>
      </x:c>
      <x:c r="D454" s="6" t="str"/>
      <x:c r="E454" s="6" t="str">
        <x:v>Unmapped</x:v>
      </x:c>
      <x:c r="F454" s="6" t="str">
        <x:v>Not checked</x:v>
      </x:c>
      <x:c r="G454" s="6" t="str"/>
      <x:c r="H454" s="6" t="str">
        <x:v>Pending</x:v>
      </x:c>
      <x:c r="I454" s="2" t="str">
        <x:f>IF(AND(N454="material3-native-v4",LEN(TRIM(B454))&gt;0,LEN(TRIM(D454))&gt;0,E454="Confirmed",F454="Pass",LEN(TRIM(G454))&gt;0,O454="Approved",H454="Approved",P454="Yes"),"Yes","No")</x:f>
        <x:v>No</x:v>
      </x:c>
      <x:c r="J454" s="2" t="str">
        <x:v>web supported</x:v>
      </x:c>
      <x:c r="K454" s="2" t="str">
        <x:v>https://github.com/material-components/material-web/blob/cbd34a8921915af94d5ef65c2a69eece41d5b4f3/tokens/_md-comp-filled-icon-button.scss#L57</x:v>
      </x:c>
      <x:c r="L454" s="2" t="str"/>
      <x:c r="M454" s="2" t="str"/>
      <x:c r="N454" t="str">
        <x:v>material3-native-v4</x:v>
      </x:c>
      <x:c r="O454" t="str">
        <x:v>Pending</x:v>
      </x:c>
      <x:c r="P454" t="str">
        <x:v>No</x:v>
      </x:c>
    </x:row>
    <x:row r="455" ht="20" customHeight="1">
      <x:c r="A455" s="2" t="str">
        <x:v>TM-00454</x:v>
      </x:c>
      <x:c r="B455" s="2" t="str">
        <x:v>--md-filled-select-text-field-active-indicator-color</x:v>
      </x:c>
      <x:c r="C455" s="2" t="str">
        <x:v>comp</x:v>
      </x:c>
      <x:c r="D455" s="6" t="str"/>
      <x:c r="E455" s="6" t="str">
        <x:v>Unmapped</x:v>
      </x:c>
      <x:c r="F455" s="6" t="str">
        <x:v>Not checked</x:v>
      </x:c>
      <x:c r="G455" s="6" t="str"/>
      <x:c r="H455" s="6" t="str">
        <x:v>Pending</x:v>
      </x:c>
      <x:c r="I455" s="2" t="str">
        <x:f>IF(AND(N455="material3-native-v4",LEN(TRIM(B455))&gt;0,LEN(TRIM(D455))&gt;0,E455="Confirmed",F455="Pass",LEN(TRIM(G455))&gt;0,O455="Approved",H455="Approved",P455="Yes"),"Yes","No")</x:f>
        <x:v>No</x:v>
      </x:c>
      <x:c r="J455" s="2" t="str">
        <x:v>web supported</x:v>
      </x:c>
      <x:c r="K455" s="2" t="str">
        <x:v>https://github.com/material-components/material-web/blob/cbd34a8921915af94d5ef65c2a69eece41d5b4f3/tokens/_md-comp-filled-select.scss#L23</x:v>
      </x:c>
      <x:c r="L455" s="2" t="str"/>
      <x:c r="M455" s="2" t="str"/>
      <x:c r="N455" t="str">
        <x:v>material3-native-v4</x:v>
      </x:c>
      <x:c r="O455" t="str">
        <x:v>Pending</x:v>
      </x:c>
      <x:c r="P455" t="str">
        <x:v>No</x:v>
      </x:c>
    </x:row>
    <x:row r="456" ht="20" customHeight="1">
      <x:c r="A456" s="2" t="str">
        <x:v>TM-00455</x:v>
      </x:c>
      <x:c r="B456" s="2" t="str">
        <x:v>--md-filled-select-text-field-active-indicator-height</x:v>
      </x:c>
      <x:c r="C456" s="2" t="str">
        <x:v>comp</x:v>
      </x:c>
      <x:c r="D456" s="6" t="str"/>
      <x:c r="E456" s="6" t="str">
        <x:v>Unmapped</x:v>
      </x:c>
      <x:c r="F456" s="6" t="str">
        <x:v>Not checked</x:v>
      </x:c>
      <x:c r="G456" s="6" t="str"/>
      <x:c r="H456" s="6" t="str">
        <x:v>Pending</x:v>
      </x:c>
      <x:c r="I456" s="2" t="str">
        <x:f>IF(AND(N456="material3-native-v4",LEN(TRIM(B456))&gt;0,LEN(TRIM(D456))&gt;0,E456="Confirmed",F456="Pass",LEN(TRIM(G456))&gt;0,O456="Approved",H456="Approved",P456="Yes"),"Yes","No")</x:f>
        <x:v>No</x:v>
      </x:c>
      <x:c r="J456" s="2" t="str">
        <x:v>web supported</x:v>
      </x:c>
      <x:c r="K456" s="2" t="str">
        <x:v>https://github.com/material-components/material-web/blob/cbd34a8921915af94d5ef65c2a69eece41d5b4f3/tokens/_md-comp-filled-select.scss#L24</x:v>
      </x:c>
      <x:c r="L456" s="2" t="str"/>
      <x:c r="M456" s="2" t="str"/>
      <x:c r="N456" t="str">
        <x:v>material3-native-v4</x:v>
      </x:c>
      <x:c r="O456" t="str">
        <x:v>Pending</x:v>
      </x:c>
      <x:c r="P456" t="str">
        <x:v>No</x:v>
      </x:c>
    </x:row>
    <x:row r="457" ht="20" customHeight="1">
      <x:c r="A457" s="2" t="str">
        <x:v>TM-00456</x:v>
      </x:c>
      <x:c r="B457" s="2" t="str">
        <x:v>--md-filled-select-text-field-container-color</x:v>
      </x:c>
      <x:c r="C457" s="2" t="str">
        <x:v>comp</x:v>
      </x:c>
      <x:c r="D457" s="6" t="str"/>
      <x:c r="E457" s="6" t="str">
        <x:v>Unmapped</x:v>
      </x:c>
      <x:c r="F457" s="6" t="str">
        <x:v>Not checked</x:v>
      </x:c>
      <x:c r="G457" s="6" t="str"/>
      <x:c r="H457" s="6" t="str">
        <x:v>Pending</x:v>
      </x:c>
      <x:c r="I457" s="2" t="str">
        <x:f>IF(AND(N457="material3-native-v4",LEN(TRIM(B457))&gt;0,LEN(TRIM(D457))&gt;0,E457="Confirmed",F457="Pass",LEN(TRIM(G457))&gt;0,O457="Approved",H457="Approved",P457="Yes"),"Yes","No")</x:f>
        <x:v>No</x:v>
      </x:c>
      <x:c r="J457" s="2" t="str">
        <x:v>web supported</x:v>
      </x:c>
      <x:c r="K457" s="2" t="str">
        <x:v>https://github.com/material-components/material-web/blob/cbd34a8921915af94d5ef65c2a69eece41d5b4f3/tokens/_md-comp-filled-select.scss#L25</x:v>
      </x:c>
      <x:c r="L457" s="2" t="str"/>
      <x:c r="M457" s="2" t="str"/>
      <x:c r="N457" t="str">
        <x:v>material3-native-v4</x:v>
      </x:c>
      <x:c r="O457" t="str">
        <x:v>Pending</x:v>
      </x:c>
      <x:c r="P457" t="str">
        <x:v>No</x:v>
      </x:c>
    </x:row>
    <x:row r="458" ht="20" customHeight="1">
      <x:c r="A458" s="2" t="str">
        <x:v>TM-00457</x:v>
      </x:c>
      <x:c r="B458" s="2" t="str">
        <x:v>--md-filled-select-text-field-container-shape</x:v>
      </x:c>
      <x:c r="C458" s="2" t="str">
        <x:v>comp</x:v>
      </x:c>
      <x:c r="D458" s="6" t="str"/>
      <x:c r="E458" s="6" t="str">
        <x:v>Unmapped</x:v>
      </x:c>
      <x:c r="F458" s="6" t="str">
        <x:v>Not checked</x:v>
      </x:c>
      <x:c r="G458" s="6" t="str"/>
      <x:c r="H458" s="6" t="str">
        <x:v>Pending</x:v>
      </x:c>
      <x:c r="I458" s="2" t="str">
        <x:f>IF(AND(N458="material3-native-v4",LEN(TRIM(B458))&gt;0,LEN(TRIM(D458))&gt;0,E458="Confirmed",F458="Pass",LEN(TRIM(G458))&gt;0,O458="Approved",H458="Approved",P458="Yes"),"Yes","No")</x:f>
        <x:v>No</x:v>
      </x:c>
      <x:c r="J458" s="2" t="str">
        <x:v>web supported</x:v>
      </x:c>
      <x:c r="K458" s="2" t="str">
        <x:v>https://github.com/material-components/material-web/blob/cbd34a8921915af94d5ef65c2a69eece41d5b4f3/tokens/_md-comp-filled-select.scss#L26</x:v>
      </x:c>
      <x:c r="L458" s="2" t="str"/>
      <x:c r="M458" s="2" t="str"/>
      <x:c r="N458" t="str">
        <x:v>material3-native-v4</x:v>
      </x:c>
      <x:c r="O458" t="str">
        <x:v>Pending</x:v>
      </x:c>
      <x:c r="P458" t="str">
        <x:v>No</x:v>
      </x:c>
    </x:row>
    <x:row r="459" ht="20" customHeight="1">
      <x:c r="A459" s="2" t="str">
        <x:v>TM-00458</x:v>
      </x:c>
      <x:c r="B459" s="2" t="str">
        <x:v>--md-filled-select-text-field-container-shape-end-end</x:v>
      </x:c>
      <x:c r="C459" s="2" t="str">
        <x:v>comp</x:v>
      </x:c>
      <x:c r="D459" s="6" t="str"/>
      <x:c r="E459" s="6" t="str">
        <x:v>Unmapped</x:v>
      </x:c>
      <x:c r="F459" s="6" t="str">
        <x:v>Not checked</x:v>
      </x:c>
      <x:c r="G459" s="6" t="str"/>
      <x:c r="H459" s="6" t="str">
        <x:v>Pending</x:v>
      </x:c>
      <x:c r="I459" s="2" t="str">
        <x:f>IF(AND(N459="material3-native-v4",LEN(TRIM(B459))&gt;0,LEN(TRIM(D459))&gt;0,E459="Confirmed",F459="Pass",LEN(TRIM(G459))&gt;0,O459="Approved",H459="Approved",P459="Yes"),"Yes","No")</x:f>
        <x:v>No</x:v>
      </x:c>
      <x:c r="J459" s="2" t="str">
        <x:v>web supported</x:v>
      </x:c>
      <x:c r="K459" s="2" t="str">
        <x:v>https://github.com/material-components/material-web/blob/cbd34a8921915af94d5ef65c2a69eece41d5b4f3/tokens/_md-comp-filled-select.scss#L27</x:v>
      </x:c>
      <x:c r="L459" s="2" t="str"/>
      <x:c r="M459" s="2" t="str"/>
      <x:c r="N459" t="str">
        <x:v>material3-native-v4</x:v>
      </x:c>
      <x:c r="O459" t="str">
        <x:v>Pending</x:v>
      </x:c>
      <x:c r="P459" t="str">
        <x:v>No</x:v>
      </x:c>
    </x:row>
    <x:row r="460" ht="20" customHeight="1">
      <x:c r="A460" s="2" t="str">
        <x:v>TM-00459</x:v>
      </x:c>
      <x:c r="B460" s="2" t="str">
        <x:v>--md-filled-select-text-field-container-shape-end-start</x:v>
      </x:c>
      <x:c r="C460" s="2" t="str">
        <x:v>comp</x:v>
      </x:c>
      <x:c r="D460" s="6" t="str"/>
      <x:c r="E460" s="6" t="str">
        <x:v>Unmapped</x:v>
      </x:c>
      <x:c r="F460" s="6" t="str">
        <x:v>Not checked</x:v>
      </x:c>
      <x:c r="G460" s="6" t="str"/>
      <x:c r="H460" s="6" t="str">
        <x:v>Pending</x:v>
      </x:c>
      <x:c r="I460" s="2" t="str">
        <x:f>IF(AND(N460="material3-native-v4",LEN(TRIM(B460))&gt;0,LEN(TRIM(D460))&gt;0,E460="Confirmed",F460="Pass",LEN(TRIM(G460))&gt;0,O460="Approved",H460="Approved",P460="Yes"),"Yes","No")</x:f>
        <x:v>No</x:v>
      </x:c>
      <x:c r="J460" s="2" t="str">
        <x:v>web supported</x:v>
      </x:c>
      <x:c r="K460" s="2" t="str">
        <x:v>https://github.com/material-components/material-web/blob/cbd34a8921915af94d5ef65c2a69eece41d5b4f3/tokens/_md-comp-filled-select.scss#L28</x:v>
      </x:c>
      <x:c r="L460" s="2" t="str"/>
      <x:c r="M460" s="2" t="str"/>
      <x:c r="N460" t="str">
        <x:v>material3-native-v4</x:v>
      </x:c>
      <x:c r="O460" t="str">
        <x:v>Pending</x:v>
      </x:c>
      <x:c r="P460" t="str">
        <x:v>No</x:v>
      </x:c>
    </x:row>
    <x:row r="461" ht="20" customHeight="1">
      <x:c r="A461" s="2" t="str">
        <x:v>TM-00460</x:v>
      </x:c>
      <x:c r="B461" s="2" t="str">
        <x:v>--md-filled-select-text-field-container-shape-start-end</x:v>
      </x:c>
      <x:c r="C461" s="2" t="str">
        <x:v>comp</x:v>
      </x:c>
      <x:c r="D461" s="6" t="str"/>
      <x:c r="E461" s="6" t="str">
        <x:v>Unmapped</x:v>
      </x:c>
      <x:c r="F461" s="6" t="str">
        <x:v>Not checked</x:v>
      </x:c>
      <x:c r="G461" s="6" t="str"/>
      <x:c r="H461" s="6" t="str">
        <x:v>Pending</x:v>
      </x:c>
      <x:c r="I461" s="2" t="str">
        <x:f>IF(AND(N461="material3-native-v4",LEN(TRIM(B461))&gt;0,LEN(TRIM(D461))&gt;0,E461="Confirmed",F461="Pass",LEN(TRIM(G461))&gt;0,O461="Approved",H461="Approved",P461="Yes"),"Yes","No")</x:f>
        <x:v>No</x:v>
      </x:c>
      <x:c r="J461" s="2" t="str">
        <x:v>web supported</x:v>
      </x:c>
      <x:c r="K461" s="2" t="str">
        <x:v>https://github.com/material-components/material-web/blob/cbd34a8921915af94d5ef65c2a69eece41d5b4f3/tokens/_md-comp-filled-select.scss#L29</x:v>
      </x:c>
      <x:c r="L461" s="2" t="str"/>
      <x:c r="M461" s="2" t="str"/>
      <x:c r="N461" t="str">
        <x:v>material3-native-v4</x:v>
      </x:c>
      <x:c r="O461" t="str">
        <x:v>Pending</x:v>
      </x:c>
      <x:c r="P461" t="str">
        <x:v>No</x:v>
      </x:c>
    </x:row>
    <x:row r="462" ht="20" customHeight="1">
      <x:c r="A462" s="2" t="str">
        <x:v>TM-00461</x:v>
      </x:c>
      <x:c r="B462" s="2" t="str">
        <x:v>--md-filled-select-text-field-container-shape-start-start</x:v>
      </x:c>
      <x:c r="C462" s="2" t="str">
        <x:v>comp</x:v>
      </x:c>
      <x:c r="D462" s="6" t="str"/>
      <x:c r="E462" s="6" t="str">
        <x:v>Unmapped</x:v>
      </x:c>
      <x:c r="F462" s="6" t="str">
        <x:v>Not checked</x:v>
      </x:c>
      <x:c r="G462" s="6" t="str"/>
      <x:c r="H462" s="6" t="str">
        <x:v>Pending</x:v>
      </x:c>
      <x:c r="I462" s="2" t="str">
        <x:f>IF(AND(N462="material3-native-v4",LEN(TRIM(B462))&gt;0,LEN(TRIM(D462))&gt;0,E462="Confirmed",F462="Pass",LEN(TRIM(G462))&gt;0,O462="Approved",H462="Approved",P462="Yes"),"Yes","No")</x:f>
        <x:v>No</x:v>
      </x:c>
      <x:c r="J462" s="2" t="str">
        <x:v>web supported</x:v>
      </x:c>
      <x:c r="K462" s="2" t="str">
        <x:v>https://github.com/material-components/material-web/blob/cbd34a8921915af94d5ef65c2a69eece41d5b4f3/tokens/_md-comp-filled-select.scss#L30</x:v>
      </x:c>
      <x:c r="L462" s="2" t="str"/>
      <x:c r="M462" s="2" t="str"/>
      <x:c r="N462" t="str">
        <x:v>material3-native-v4</x:v>
      </x:c>
      <x:c r="O462" t="str">
        <x:v>Pending</x:v>
      </x:c>
      <x:c r="P462" t="str">
        <x:v>No</x:v>
      </x:c>
    </x:row>
    <x:row r="463" ht="20" customHeight="1">
      <x:c r="A463" s="2" t="str">
        <x:v>TM-00462</x:v>
      </x:c>
      <x:c r="B463" s="2" t="str">
        <x:v>--md-filled-select-text-field-disabled-active-indicator-color</x:v>
      </x:c>
      <x:c r="C463" s="2" t="str">
        <x:v>comp</x:v>
      </x:c>
      <x:c r="D463" s="6" t="str"/>
      <x:c r="E463" s="6" t="str">
        <x:v>Unmapped</x:v>
      </x:c>
      <x:c r="F463" s="6" t="str">
        <x:v>Not checked</x:v>
      </x:c>
      <x:c r="G463" s="6" t="str"/>
      <x:c r="H463" s="6" t="str">
        <x:v>Pending</x:v>
      </x:c>
      <x:c r="I463" s="2" t="str">
        <x:f>IF(AND(N463="material3-native-v4",LEN(TRIM(B463))&gt;0,LEN(TRIM(D463))&gt;0,E463="Confirmed",F463="Pass",LEN(TRIM(G463))&gt;0,O463="Approved",H463="Approved",P463="Yes"),"Yes","No")</x:f>
        <x:v>No</x:v>
      </x:c>
      <x:c r="J463" s="2" t="str">
        <x:v>web supported</x:v>
      </x:c>
      <x:c r="K463" s="2" t="str">
        <x:v>https://github.com/material-components/material-web/blob/cbd34a8921915af94d5ef65c2a69eece41d5b4f3/tokens/_md-comp-filled-select.scss#L31</x:v>
      </x:c>
      <x:c r="L463" s="2" t="str"/>
      <x:c r="M463" s="2" t="str"/>
      <x:c r="N463" t="str">
        <x:v>material3-native-v4</x:v>
      </x:c>
      <x:c r="O463" t="str">
        <x:v>Pending</x:v>
      </x:c>
      <x:c r="P463" t="str">
        <x:v>No</x:v>
      </x:c>
    </x:row>
    <x:row r="464" ht="20" customHeight="1">
      <x:c r="A464" s="2" t="str">
        <x:v>TM-00463</x:v>
      </x:c>
      <x:c r="B464" s="2" t="str">
        <x:v>--md-filled-select-text-field-disabled-active-indicator-height</x:v>
      </x:c>
      <x:c r="C464" s="2" t="str">
        <x:v>comp</x:v>
      </x:c>
      <x:c r="D464" s="6" t="str"/>
      <x:c r="E464" s="6" t="str">
        <x:v>Unmapped</x:v>
      </x:c>
      <x:c r="F464" s="6" t="str">
        <x:v>Not checked</x:v>
      </x:c>
      <x:c r="G464" s="6" t="str"/>
      <x:c r="H464" s="6" t="str">
        <x:v>Pending</x:v>
      </x:c>
      <x:c r="I464" s="2" t="str">
        <x:f>IF(AND(N464="material3-native-v4",LEN(TRIM(B464))&gt;0,LEN(TRIM(D464))&gt;0,E464="Confirmed",F464="Pass",LEN(TRIM(G464))&gt;0,O464="Approved",H464="Approved",P464="Yes"),"Yes","No")</x:f>
        <x:v>No</x:v>
      </x:c>
      <x:c r="J464" s="2" t="str">
        <x:v>web supported</x:v>
      </x:c>
      <x:c r="K464" s="2" t="str">
        <x:v>https://github.com/material-components/material-web/blob/cbd34a8921915af94d5ef65c2a69eece41d5b4f3/tokens/_md-comp-filled-select.scss#L32</x:v>
      </x:c>
      <x:c r="L464" s="2" t="str"/>
      <x:c r="M464" s="2" t="str"/>
      <x:c r="N464" t="str">
        <x:v>material3-native-v4</x:v>
      </x:c>
      <x:c r="O464" t="str">
        <x:v>Pending</x:v>
      </x:c>
      <x:c r="P464" t="str">
        <x:v>No</x:v>
      </x:c>
    </x:row>
    <x:row r="465" ht="20" customHeight="1">
      <x:c r="A465" s="2" t="str">
        <x:v>TM-00464</x:v>
      </x:c>
      <x:c r="B465" s="2" t="str">
        <x:v>--md-filled-select-text-field-disabled-active-indicator-opacity</x:v>
      </x:c>
      <x:c r="C465" s="2" t="str">
        <x:v>comp</x:v>
      </x:c>
      <x:c r="D465" s="6" t="str"/>
      <x:c r="E465" s="6" t="str">
        <x:v>Unmapped</x:v>
      </x:c>
      <x:c r="F465" s="6" t="str">
        <x:v>Not checked</x:v>
      </x:c>
      <x:c r="G465" s="6" t="str"/>
      <x:c r="H465" s="6" t="str">
        <x:v>Pending</x:v>
      </x:c>
      <x:c r="I465" s="2" t="str">
        <x:f>IF(AND(N465="material3-native-v4",LEN(TRIM(B465))&gt;0,LEN(TRIM(D465))&gt;0,E465="Confirmed",F465="Pass",LEN(TRIM(G465))&gt;0,O465="Approved",H465="Approved",P465="Yes"),"Yes","No")</x:f>
        <x:v>No</x:v>
      </x:c>
      <x:c r="J465" s="2" t="str">
        <x:v>web supported</x:v>
      </x:c>
      <x:c r="K465" s="2" t="str">
        <x:v>https://github.com/material-components/material-web/blob/cbd34a8921915af94d5ef65c2a69eece41d5b4f3/tokens/_md-comp-filled-select.scss#L33</x:v>
      </x:c>
      <x:c r="L465" s="2" t="str"/>
      <x:c r="M465" s="2" t="str"/>
      <x:c r="N465" t="str">
        <x:v>material3-native-v4</x:v>
      </x:c>
      <x:c r="O465" t="str">
        <x:v>Pending</x:v>
      </x:c>
      <x:c r="P465" t="str">
        <x:v>No</x:v>
      </x:c>
    </x:row>
    <x:row r="466" ht="20" customHeight="1">
      <x:c r="A466" s="2" t="str">
        <x:v>TM-00465</x:v>
      </x:c>
      <x:c r="B466" s="2" t="str">
        <x:v>--md-filled-select-text-field-disabled-container-color</x:v>
      </x:c>
      <x:c r="C466" s="2" t="str">
        <x:v>comp</x:v>
      </x:c>
      <x:c r="D466" s="6" t="str"/>
      <x:c r="E466" s="6" t="str">
        <x:v>Unmapped</x:v>
      </x:c>
      <x:c r="F466" s="6" t="str">
        <x:v>Not checked</x:v>
      </x:c>
      <x:c r="G466" s="6" t="str"/>
      <x:c r="H466" s="6" t="str">
        <x:v>Pending</x:v>
      </x:c>
      <x:c r="I466" s="2" t="str">
        <x:f>IF(AND(N466="material3-native-v4",LEN(TRIM(B466))&gt;0,LEN(TRIM(D466))&gt;0,E466="Confirmed",F466="Pass",LEN(TRIM(G466))&gt;0,O466="Approved",H466="Approved",P466="Yes"),"Yes","No")</x:f>
        <x:v>No</x:v>
      </x:c>
      <x:c r="J466" s="2" t="str">
        <x:v>web supported</x:v>
      </x:c>
      <x:c r="K466" s="2" t="str">
        <x:v>https://github.com/material-components/material-web/blob/cbd34a8921915af94d5ef65c2a69eece41d5b4f3/tokens/_md-comp-filled-select.scss#L34</x:v>
      </x:c>
      <x:c r="L466" s="2" t="str"/>
      <x:c r="M466" s="2" t="str"/>
      <x:c r="N466" t="str">
        <x:v>material3-native-v4</x:v>
      </x:c>
      <x:c r="O466" t="str">
        <x:v>Pending</x:v>
      </x:c>
      <x:c r="P466" t="str">
        <x:v>No</x:v>
      </x:c>
    </x:row>
    <x:row r="467" ht="20" customHeight="1">
      <x:c r="A467" s="2" t="str">
        <x:v>TM-00466</x:v>
      </x:c>
      <x:c r="B467" s="2" t="str">
        <x:v>--md-filled-select-text-field-disabled-container-opacity</x:v>
      </x:c>
      <x:c r="C467" s="2" t="str">
        <x:v>comp</x:v>
      </x:c>
      <x:c r="D467" s="6" t="str"/>
      <x:c r="E467" s="6" t="str">
        <x:v>Unmapped</x:v>
      </x:c>
      <x:c r="F467" s="6" t="str">
        <x:v>Not checked</x:v>
      </x:c>
      <x:c r="G467" s="6" t="str"/>
      <x:c r="H467" s="6" t="str">
        <x:v>Pending</x:v>
      </x:c>
      <x:c r="I467" s="2" t="str">
        <x:f>IF(AND(N467="material3-native-v4",LEN(TRIM(B467))&gt;0,LEN(TRIM(D467))&gt;0,E467="Confirmed",F467="Pass",LEN(TRIM(G467))&gt;0,O467="Approved",H467="Approved",P467="Yes"),"Yes","No")</x:f>
        <x:v>No</x:v>
      </x:c>
      <x:c r="J467" s="2" t="str">
        <x:v>web supported</x:v>
      </x:c>
      <x:c r="K467" s="2" t="str">
        <x:v>https://github.com/material-components/material-web/blob/cbd34a8921915af94d5ef65c2a69eece41d5b4f3/tokens/_md-comp-filled-select.scss#L35</x:v>
      </x:c>
      <x:c r="L467" s="2" t="str"/>
      <x:c r="M467" s="2" t="str"/>
      <x:c r="N467" t="str">
        <x:v>material3-native-v4</x:v>
      </x:c>
      <x:c r="O467" t="str">
        <x:v>Pending</x:v>
      </x:c>
      <x:c r="P467" t="str">
        <x:v>No</x:v>
      </x:c>
    </x:row>
    <x:row r="468" ht="20" customHeight="1">
      <x:c r="A468" s="2" t="str">
        <x:v>TM-00467</x:v>
      </x:c>
      <x:c r="B468" s="2" t="str">
        <x:v>--md-filled-select-text-field-disabled-input-text-color</x:v>
      </x:c>
      <x:c r="C468" s="2" t="str">
        <x:v>comp</x:v>
      </x:c>
      <x:c r="D468" s="6" t="str"/>
      <x:c r="E468" s="6" t="str">
        <x:v>Unmapped</x:v>
      </x:c>
      <x:c r="F468" s="6" t="str">
        <x:v>Not checked</x:v>
      </x:c>
      <x:c r="G468" s="6" t="str"/>
      <x:c r="H468" s="6" t="str">
        <x:v>Pending</x:v>
      </x:c>
      <x:c r="I468" s="2" t="str">
        <x:f>IF(AND(N468="material3-native-v4",LEN(TRIM(B468))&gt;0,LEN(TRIM(D468))&gt;0,E468="Confirmed",F468="Pass",LEN(TRIM(G468))&gt;0,O468="Approved",H468="Approved",P468="Yes"),"Yes","No")</x:f>
        <x:v>No</x:v>
      </x:c>
      <x:c r="J468" s="2" t="str">
        <x:v>web supported</x:v>
      </x:c>
      <x:c r="K468" s="2" t="str">
        <x:v>https://github.com/material-components/material-web/blob/cbd34a8921915af94d5ef65c2a69eece41d5b4f3/tokens/_md-comp-filled-select.scss#L36</x:v>
      </x:c>
      <x:c r="L468" s="2" t="str"/>
      <x:c r="M468" s="2" t="str"/>
      <x:c r="N468" t="str">
        <x:v>material3-native-v4</x:v>
      </x:c>
      <x:c r="O468" t="str">
        <x:v>Pending</x:v>
      </x:c>
      <x:c r="P468" t="str">
        <x:v>No</x:v>
      </x:c>
    </x:row>
    <x:row r="469" ht="20" customHeight="1">
      <x:c r="A469" s="2" t="str">
        <x:v>TM-00468</x:v>
      </x:c>
      <x:c r="B469" s="2" t="str">
        <x:v>--md-filled-select-text-field-disabled-input-text-opacity</x:v>
      </x:c>
      <x:c r="C469" s="2" t="str">
        <x:v>comp</x:v>
      </x:c>
      <x:c r="D469" s="6" t="str"/>
      <x:c r="E469" s="6" t="str">
        <x:v>Unmapped</x:v>
      </x:c>
      <x:c r="F469" s="6" t="str">
        <x:v>Not checked</x:v>
      </x:c>
      <x:c r="G469" s="6" t="str"/>
      <x:c r="H469" s="6" t="str">
        <x:v>Pending</x:v>
      </x:c>
      <x:c r="I469" s="2" t="str">
        <x:f>IF(AND(N469="material3-native-v4",LEN(TRIM(B469))&gt;0,LEN(TRIM(D469))&gt;0,E469="Confirmed",F469="Pass",LEN(TRIM(G469))&gt;0,O469="Approved",H469="Approved",P469="Yes"),"Yes","No")</x:f>
        <x:v>No</x:v>
      </x:c>
      <x:c r="J469" s="2" t="str">
        <x:v>web supported</x:v>
      </x:c>
      <x:c r="K469" s="2" t="str">
        <x:v>https://github.com/material-components/material-web/blob/cbd34a8921915af94d5ef65c2a69eece41d5b4f3/tokens/_md-comp-filled-select.scss#L37</x:v>
      </x:c>
      <x:c r="L469" s="2" t="str"/>
      <x:c r="M469" s="2" t="str"/>
      <x:c r="N469" t="str">
        <x:v>material3-native-v4</x:v>
      </x:c>
      <x:c r="O469" t="str">
        <x:v>Pending</x:v>
      </x:c>
      <x:c r="P469" t="str">
        <x:v>No</x:v>
      </x:c>
    </x:row>
    <x:row r="470" ht="20" customHeight="1">
      <x:c r="A470" s="2" t="str">
        <x:v>TM-00469</x:v>
      </x:c>
      <x:c r="B470" s="2" t="str">
        <x:v>--md-filled-select-text-field-disabled-label-text-color</x:v>
      </x:c>
      <x:c r="C470" s="2" t="str">
        <x:v>comp</x:v>
      </x:c>
      <x:c r="D470" s="6" t="str"/>
      <x:c r="E470" s="6" t="str">
        <x:v>Unmapped</x:v>
      </x:c>
      <x:c r="F470" s="6" t="str">
        <x:v>Not checked</x:v>
      </x:c>
      <x:c r="G470" s="6" t="str"/>
      <x:c r="H470" s="6" t="str">
        <x:v>Pending</x:v>
      </x:c>
      <x:c r="I470" s="2" t="str">
        <x:f>IF(AND(N470="material3-native-v4",LEN(TRIM(B470))&gt;0,LEN(TRIM(D470))&gt;0,E470="Confirmed",F470="Pass",LEN(TRIM(G470))&gt;0,O470="Approved",H470="Approved",P470="Yes"),"Yes","No")</x:f>
        <x:v>No</x:v>
      </x:c>
      <x:c r="J470" s="2" t="str">
        <x:v>web supported</x:v>
      </x:c>
      <x:c r="K470" s="2" t="str">
        <x:v>https://github.com/material-components/material-web/blob/cbd34a8921915af94d5ef65c2a69eece41d5b4f3/tokens/_md-comp-filled-select.scss#L38</x:v>
      </x:c>
      <x:c r="L470" s="2" t="str"/>
      <x:c r="M470" s="2" t="str"/>
      <x:c r="N470" t="str">
        <x:v>material3-native-v4</x:v>
      </x:c>
      <x:c r="O470" t="str">
        <x:v>Pending</x:v>
      </x:c>
      <x:c r="P470" t="str">
        <x:v>No</x:v>
      </x:c>
    </x:row>
    <x:row r="471" ht="20" customHeight="1">
      <x:c r="A471" s="2" t="str">
        <x:v>TM-00470</x:v>
      </x:c>
      <x:c r="B471" s="2" t="str">
        <x:v>--md-filled-select-text-field-disabled-label-text-opacity</x:v>
      </x:c>
      <x:c r="C471" s="2" t="str">
        <x:v>comp</x:v>
      </x:c>
      <x:c r="D471" s="6" t="str"/>
      <x:c r="E471" s="6" t="str">
        <x:v>Unmapped</x:v>
      </x:c>
      <x:c r="F471" s="6" t="str">
        <x:v>Not checked</x:v>
      </x:c>
      <x:c r="G471" s="6" t="str"/>
      <x:c r="H471" s="6" t="str">
        <x:v>Pending</x:v>
      </x:c>
      <x:c r="I471" s="2" t="str">
        <x:f>IF(AND(N471="material3-native-v4",LEN(TRIM(B471))&gt;0,LEN(TRIM(D471))&gt;0,E471="Confirmed",F471="Pass",LEN(TRIM(G471))&gt;0,O471="Approved",H471="Approved",P471="Yes"),"Yes","No")</x:f>
        <x:v>No</x:v>
      </x:c>
      <x:c r="J471" s="2" t="str">
        <x:v>web supported</x:v>
      </x:c>
      <x:c r="K471" s="2" t="str">
        <x:v>https://github.com/material-components/material-web/blob/cbd34a8921915af94d5ef65c2a69eece41d5b4f3/tokens/_md-comp-filled-select.scss#L39</x:v>
      </x:c>
      <x:c r="L471" s="2" t="str"/>
      <x:c r="M471" s="2" t="str"/>
      <x:c r="N471" t="str">
        <x:v>material3-native-v4</x:v>
      </x:c>
      <x:c r="O471" t="str">
        <x:v>Pending</x:v>
      </x:c>
      <x:c r="P471" t="str">
        <x:v>No</x:v>
      </x:c>
    </x:row>
    <x:row r="472" ht="20" customHeight="1">
      <x:c r="A472" s="2" t="str">
        <x:v>TM-00471</x:v>
      </x:c>
      <x:c r="B472" s="2" t="str">
        <x:v>--md-filled-select-text-field-disabled-leading-icon-color</x:v>
      </x:c>
      <x:c r="C472" s="2" t="str">
        <x:v>comp</x:v>
      </x:c>
      <x:c r="D472" s="6" t="str"/>
      <x:c r="E472" s="6" t="str">
        <x:v>Unmapped</x:v>
      </x:c>
      <x:c r="F472" s="6" t="str">
        <x:v>Not checked</x:v>
      </x:c>
      <x:c r="G472" s="6" t="str"/>
      <x:c r="H472" s="6" t="str">
        <x:v>Pending</x:v>
      </x:c>
      <x:c r="I472" s="2" t="str">
        <x:f>IF(AND(N472="material3-native-v4",LEN(TRIM(B472))&gt;0,LEN(TRIM(D472))&gt;0,E472="Confirmed",F472="Pass",LEN(TRIM(G472))&gt;0,O472="Approved",H472="Approved",P472="Yes"),"Yes","No")</x:f>
        <x:v>No</x:v>
      </x:c>
      <x:c r="J472" s="2" t="str">
        <x:v>web supported</x:v>
      </x:c>
      <x:c r="K472" s="2" t="str">
        <x:v>https://github.com/material-components/material-web/blob/cbd34a8921915af94d5ef65c2a69eece41d5b4f3/tokens/_md-comp-filled-select.scss#L40</x:v>
      </x:c>
      <x:c r="L472" s="2" t="str"/>
      <x:c r="M472" s="2" t="str"/>
      <x:c r="N472" t="str">
        <x:v>material3-native-v4</x:v>
      </x:c>
      <x:c r="O472" t="str">
        <x:v>Pending</x:v>
      </x:c>
      <x:c r="P472" t="str">
        <x:v>No</x:v>
      </x:c>
    </x:row>
    <x:row r="473" ht="20" customHeight="1">
      <x:c r="A473" s="2" t="str">
        <x:v>TM-00472</x:v>
      </x:c>
      <x:c r="B473" s="2" t="str">
        <x:v>--md-filled-select-text-field-disabled-leading-icon-opacity</x:v>
      </x:c>
      <x:c r="C473" s="2" t="str">
        <x:v>comp</x:v>
      </x:c>
      <x:c r="D473" s="6" t="str"/>
      <x:c r="E473" s="6" t="str">
        <x:v>Unmapped</x:v>
      </x:c>
      <x:c r="F473" s="6" t="str">
        <x:v>Not checked</x:v>
      </x:c>
      <x:c r="G473" s="6" t="str"/>
      <x:c r="H473" s="6" t="str">
        <x:v>Pending</x:v>
      </x:c>
      <x:c r="I473" s="2" t="str">
        <x:f>IF(AND(N473="material3-native-v4",LEN(TRIM(B473))&gt;0,LEN(TRIM(D473))&gt;0,E473="Confirmed",F473="Pass",LEN(TRIM(G473))&gt;0,O473="Approved",H473="Approved",P473="Yes"),"Yes","No")</x:f>
        <x:v>No</x:v>
      </x:c>
      <x:c r="J473" s="2" t="str">
        <x:v>web supported</x:v>
      </x:c>
      <x:c r="K473" s="2" t="str">
        <x:v>https://github.com/material-components/material-web/blob/cbd34a8921915af94d5ef65c2a69eece41d5b4f3/tokens/_md-comp-filled-select.scss#L41</x:v>
      </x:c>
      <x:c r="L473" s="2" t="str"/>
      <x:c r="M473" s="2" t="str"/>
      <x:c r="N473" t="str">
        <x:v>material3-native-v4</x:v>
      </x:c>
      <x:c r="O473" t="str">
        <x:v>Pending</x:v>
      </x:c>
      <x:c r="P473" t="str">
        <x:v>No</x:v>
      </x:c>
    </x:row>
    <x:row r="474" ht="20" customHeight="1">
      <x:c r="A474" s="2" t="str">
        <x:v>TM-00473</x:v>
      </x:c>
      <x:c r="B474" s="2" t="str">
        <x:v>--md-filled-select-text-field-disabled-supporting-text-color</x:v>
      </x:c>
      <x:c r="C474" s="2" t="str">
        <x:v>comp</x:v>
      </x:c>
      <x:c r="D474" s="6" t="str"/>
      <x:c r="E474" s="6" t="str">
        <x:v>Unmapped</x:v>
      </x:c>
      <x:c r="F474" s="6" t="str">
        <x:v>Not checked</x:v>
      </x:c>
      <x:c r="G474" s="6" t="str"/>
      <x:c r="H474" s="6" t="str">
        <x:v>Pending</x:v>
      </x:c>
      <x:c r="I474" s="2" t="str">
        <x:f>IF(AND(N474="material3-native-v4",LEN(TRIM(B474))&gt;0,LEN(TRIM(D474))&gt;0,E474="Confirmed",F474="Pass",LEN(TRIM(G474))&gt;0,O474="Approved",H474="Approved",P474="Yes"),"Yes","No")</x:f>
        <x:v>No</x:v>
      </x:c>
      <x:c r="J474" s="2" t="str">
        <x:v>web supported</x:v>
      </x:c>
      <x:c r="K474" s="2" t="str">
        <x:v>https://github.com/material-components/material-web/blob/cbd34a8921915af94d5ef65c2a69eece41d5b4f3/tokens/_md-comp-filled-select.scss#L42</x:v>
      </x:c>
      <x:c r="L474" s="2" t="str"/>
      <x:c r="M474" s="2" t="str"/>
      <x:c r="N474" t="str">
        <x:v>material3-native-v4</x:v>
      </x:c>
      <x:c r="O474" t="str">
        <x:v>Pending</x:v>
      </x:c>
      <x:c r="P474" t="str">
        <x:v>No</x:v>
      </x:c>
    </x:row>
    <x:row r="475" ht="20" customHeight="1">
      <x:c r="A475" s="2" t="str">
        <x:v>TM-00474</x:v>
      </x:c>
      <x:c r="B475" s="2" t="str">
        <x:v>--md-filled-select-text-field-disabled-supporting-text-opacity</x:v>
      </x:c>
      <x:c r="C475" s="2" t="str">
        <x:v>comp</x:v>
      </x:c>
      <x:c r="D475" s="6" t="str"/>
      <x:c r="E475" s="6" t="str">
        <x:v>Unmapped</x:v>
      </x:c>
      <x:c r="F475" s="6" t="str">
        <x:v>Not checked</x:v>
      </x:c>
      <x:c r="G475" s="6" t="str"/>
      <x:c r="H475" s="6" t="str">
        <x:v>Pending</x:v>
      </x:c>
      <x:c r="I475" s="2" t="str">
        <x:f>IF(AND(N475="material3-native-v4",LEN(TRIM(B475))&gt;0,LEN(TRIM(D475))&gt;0,E475="Confirmed",F475="Pass",LEN(TRIM(G475))&gt;0,O475="Approved",H475="Approved",P475="Yes"),"Yes","No")</x:f>
        <x:v>No</x:v>
      </x:c>
      <x:c r="J475" s="2" t="str">
        <x:v>web supported</x:v>
      </x:c>
      <x:c r="K475" s="2" t="str">
        <x:v>https://github.com/material-components/material-web/blob/cbd34a8921915af94d5ef65c2a69eece41d5b4f3/tokens/_md-comp-filled-select.scss#L43</x:v>
      </x:c>
      <x:c r="L475" s="2" t="str"/>
      <x:c r="M475" s="2" t="str"/>
      <x:c r="N475" t="str">
        <x:v>material3-native-v4</x:v>
      </x:c>
      <x:c r="O475" t="str">
        <x:v>Pending</x:v>
      </x:c>
      <x:c r="P475" t="str">
        <x:v>No</x:v>
      </x:c>
    </x:row>
    <x:row r="476" ht="20" customHeight="1">
      <x:c r="A476" s="2" t="str">
        <x:v>TM-00475</x:v>
      </x:c>
      <x:c r="B476" s="2" t="str">
        <x:v>--md-filled-select-text-field-disabled-trailing-icon-color</x:v>
      </x:c>
      <x:c r="C476" s="2" t="str">
        <x:v>comp</x:v>
      </x:c>
      <x:c r="D476" s="6" t="str"/>
      <x:c r="E476" s="6" t="str">
        <x:v>Unmapped</x:v>
      </x:c>
      <x:c r="F476" s="6" t="str">
        <x:v>Not checked</x:v>
      </x:c>
      <x:c r="G476" s="6" t="str"/>
      <x:c r="H476" s="6" t="str">
        <x:v>Pending</x:v>
      </x:c>
      <x:c r="I476" s="2" t="str">
        <x:f>IF(AND(N476="material3-native-v4",LEN(TRIM(B476))&gt;0,LEN(TRIM(D476))&gt;0,E476="Confirmed",F476="Pass",LEN(TRIM(G476))&gt;0,O476="Approved",H476="Approved",P476="Yes"),"Yes","No")</x:f>
        <x:v>No</x:v>
      </x:c>
      <x:c r="J476" s="2" t="str">
        <x:v>web supported</x:v>
      </x:c>
      <x:c r="K476" s="2" t="str">
        <x:v>https://github.com/material-components/material-web/blob/cbd34a8921915af94d5ef65c2a69eece41d5b4f3/tokens/_md-comp-filled-select.scss#L44</x:v>
      </x:c>
      <x:c r="L476" s="2" t="str"/>
      <x:c r="M476" s="2" t="str"/>
      <x:c r="N476" t="str">
        <x:v>material3-native-v4</x:v>
      </x:c>
      <x:c r="O476" t="str">
        <x:v>Pending</x:v>
      </x:c>
      <x:c r="P476" t="str">
        <x:v>No</x:v>
      </x:c>
    </x:row>
    <x:row r="477" ht="20" customHeight="1">
      <x:c r="A477" s="2" t="str">
        <x:v>TM-00476</x:v>
      </x:c>
      <x:c r="B477" s="2" t="str">
        <x:v>--md-filled-select-text-field-disabled-trailing-icon-opacity</x:v>
      </x:c>
      <x:c r="C477" s="2" t="str">
        <x:v>comp</x:v>
      </x:c>
      <x:c r="D477" s="6" t="str"/>
      <x:c r="E477" s="6" t="str">
        <x:v>Unmapped</x:v>
      </x:c>
      <x:c r="F477" s="6" t="str">
        <x:v>Not checked</x:v>
      </x:c>
      <x:c r="G477" s="6" t="str"/>
      <x:c r="H477" s="6" t="str">
        <x:v>Pending</x:v>
      </x:c>
      <x:c r="I477" s="2" t="str">
        <x:f>IF(AND(N477="material3-native-v4",LEN(TRIM(B477))&gt;0,LEN(TRIM(D477))&gt;0,E477="Confirmed",F477="Pass",LEN(TRIM(G477))&gt;0,O477="Approved",H477="Approved",P477="Yes"),"Yes","No")</x:f>
        <x:v>No</x:v>
      </x:c>
      <x:c r="J477" s="2" t="str">
        <x:v>web supported</x:v>
      </x:c>
      <x:c r="K477" s="2" t="str">
        <x:v>https://github.com/material-components/material-web/blob/cbd34a8921915af94d5ef65c2a69eece41d5b4f3/tokens/_md-comp-filled-select.scss#L45</x:v>
      </x:c>
      <x:c r="L477" s="2" t="str"/>
      <x:c r="M477" s="2" t="str"/>
      <x:c r="N477" t="str">
        <x:v>material3-native-v4</x:v>
      </x:c>
      <x:c r="O477" t="str">
        <x:v>Pending</x:v>
      </x:c>
      <x:c r="P477" t="str">
        <x:v>No</x:v>
      </x:c>
    </x:row>
    <x:row r="478" ht="20" customHeight="1">
      <x:c r="A478" s="2" t="str">
        <x:v>TM-00477</x:v>
      </x:c>
      <x:c r="B478" s="2" t="str">
        <x:v>--md-filled-select-text-field-error-active-indicator-color</x:v>
      </x:c>
      <x:c r="C478" s="2" t="str">
        <x:v>comp</x:v>
      </x:c>
      <x:c r="D478" s="6" t="str"/>
      <x:c r="E478" s="6" t="str">
        <x:v>Unmapped</x:v>
      </x:c>
      <x:c r="F478" s="6" t="str">
        <x:v>Not checked</x:v>
      </x:c>
      <x:c r="G478" s="6" t="str"/>
      <x:c r="H478" s="6" t="str">
        <x:v>Pending</x:v>
      </x:c>
      <x:c r="I478" s="2" t="str">
        <x:f>IF(AND(N478="material3-native-v4",LEN(TRIM(B478))&gt;0,LEN(TRIM(D478))&gt;0,E478="Confirmed",F478="Pass",LEN(TRIM(G478))&gt;0,O478="Approved",H478="Approved",P478="Yes"),"Yes","No")</x:f>
        <x:v>No</x:v>
      </x:c>
      <x:c r="J478" s="2" t="str">
        <x:v>web supported</x:v>
      </x:c>
      <x:c r="K478" s="2" t="str">
        <x:v>https://github.com/material-components/material-web/blob/cbd34a8921915af94d5ef65c2a69eece41d5b4f3/tokens/_md-comp-filled-select.scss#L46</x:v>
      </x:c>
      <x:c r="L478" s="2" t="str"/>
      <x:c r="M478" s="2" t="str"/>
      <x:c r="N478" t="str">
        <x:v>material3-native-v4</x:v>
      </x:c>
      <x:c r="O478" t="str">
        <x:v>Pending</x:v>
      </x:c>
      <x:c r="P478" t="str">
        <x:v>No</x:v>
      </x:c>
    </x:row>
    <x:row r="479" ht="20" customHeight="1">
      <x:c r="A479" s="2" t="str">
        <x:v>TM-00478</x:v>
      </x:c>
      <x:c r="B479" s="2" t="str">
        <x:v>--md-filled-select-text-field-error-focus-active-indicator-color</x:v>
      </x:c>
      <x:c r="C479" s="2" t="str">
        <x:v>comp</x:v>
      </x:c>
      <x:c r="D479" s="6" t="str"/>
      <x:c r="E479" s="6" t="str">
        <x:v>Unmapped</x:v>
      </x:c>
      <x:c r="F479" s="6" t="str">
        <x:v>Not checked</x:v>
      </x:c>
      <x:c r="G479" s="6" t="str"/>
      <x:c r="H479" s="6" t="str">
        <x:v>Pending</x:v>
      </x:c>
      <x:c r="I479" s="2" t="str">
        <x:f>IF(AND(N479="material3-native-v4",LEN(TRIM(B479))&gt;0,LEN(TRIM(D479))&gt;0,E479="Confirmed",F479="Pass",LEN(TRIM(G479))&gt;0,O479="Approved",H479="Approved",P479="Yes"),"Yes","No")</x:f>
        <x:v>No</x:v>
      </x:c>
      <x:c r="J479" s="2" t="str">
        <x:v>web supported</x:v>
      </x:c>
      <x:c r="K479" s="2" t="str">
        <x:v>https://github.com/material-components/material-web/blob/cbd34a8921915af94d5ef65c2a69eece41d5b4f3/tokens/_md-comp-filled-select.scss#L47</x:v>
      </x:c>
      <x:c r="L479" s="2" t="str"/>
      <x:c r="M479" s="2" t="str"/>
      <x:c r="N479" t="str">
        <x:v>material3-native-v4</x:v>
      </x:c>
      <x:c r="O479" t="str">
        <x:v>Pending</x:v>
      </x:c>
      <x:c r="P479" t="str">
        <x:v>No</x:v>
      </x:c>
    </x:row>
    <x:row r="480" ht="20" customHeight="1">
      <x:c r="A480" s="2" t="str">
        <x:v>TM-00479</x:v>
      </x:c>
      <x:c r="B480" s="2" t="str">
        <x:v>--md-filled-select-text-field-error-focus-input-text-color</x:v>
      </x:c>
      <x:c r="C480" s="2" t="str">
        <x:v>comp</x:v>
      </x:c>
      <x:c r="D480" s="6" t="str"/>
      <x:c r="E480" s="6" t="str">
        <x:v>Unmapped</x:v>
      </x:c>
      <x:c r="F480" s="6" t="str">
        <x:v>Not checked</x:v>
      </x:c>
      <x:c r="G480" s="6" t="str"/>
      <x:c r="H480" s="6" t="str">
        <x:v>Pending</x:v>
      </x:c>
      <x:c r="I480" s="2" t="str">
        <x:f>IF(AND(N480="material3-native-v4",LEN(TRIM(B480))&gt;0,LEN(TRIM(D480))&gt;0,E480="Confirmed",F480="Pass",LEN(TRIM(G480))&gt;0,O480="Approved",H480="Approved",P480="Yes"),"Yes","No")</x:f>
        <x:v>No</x:v>
      </x:c>
      <x:c r="J480" s="2" t="str">
        <x:v>web supported</x:v>
      </x:c>
      <x:c r="K480" s="2" t="str">
        <x:v>https://github.com/material-components/material-web/blob/cbd34a8921915af94d5ef65c2a69eece41d5b4f3/tokens/_md-comp-filled-select.scss#L48</x:v>
      </x:c>
      <x:c r="L480" s="2" t="str"/>
      <x:c r="M480" s="2" t="str"/>
      <x:c r="N480" t="str">
        <x:v>material3-native-v4</x:v>
      </x:c>
      <x:c r="O480" t="str">
        <x:v>Pending</x:v>
      </x:c>
      <x:c r="P480" t="str">
        <x:v>No</x:v>
      </x:c>
    </x:row>
    <x:row r="481" ht="20" customHeight="1">
      <x:c r="A481" s="2" t="str">
        <x:v>TM-00480</x:v>
      </x:c>
      <x:c r="B481" s="2" t="str">
        <x:v>--md-filled-select-text-field-error-focus-label-text-color</x:v>
      </x:c>
      <x:c r="C481" s="2" t="str">
        <x:v>comp</x:v>
      </x:c>
      <x:c r="D481" s="6" t="str"/>
      <x:c r="E481" s="6" t="str">
        <x:v>Unmapped</x:v>
      </x:c>
      <x:c r="F481" s="6" t="str">
        <x:v>Not checked</x:v>
      </x:c>
      <x:c r="G481" s="6" t="str"/>
      <x:c r="H481" s="6" t="str">
        <x:v>Pending</x:v>
      </x:c>
      <x:c r="I481" s="2" t="str">
        <x:f>IF(AND(N481="material3-native-v4",LEN(TRIM(B481))&gt;0,LEN(TRIM(D481))&gt;0,E481="Confirmed",F481="Pass",LEN(TRIM(G481))&gt;0,O481="Approved",H481="Approved",P481="Yes"),"Yes","No")</x:f>
        <x:v>No</x:v>
      </x:c>
      <x:c r="J481" s="2" t="str">
        <x:v>web supported</x:v>
      </x:c>
      <x:c r="K481" s="2" t="str">
        <x:v>https://github.com/material-components/material-web/blob/cbd34a8921915af94d5ef65c2a69eece41d5b4f3/tokens/_md-comp-filled-select.scss#L49</x:v>
      </x:c>
      <x:c r="L481" s="2" t="str"/>
      <x:c r="M481" s="2" t="str"/>
      <x:c r="N481" t="str">
        <x:v>material3-native-v4</x:v>
      </x:c>
      <x:c r="O481" t="str">
        <x:v>Pending</x:v>
      </x:c>
      <x:c r="P481" t="str">
        <x:v>No</x:v>
      </x:c>
    </x:row>
    <x:row r="482" ht="20" customHeight="1">
      <x:c r="A482" s="2" t="str">
        <x:v>TM-00481</x:v>
      </x:c>
      <x:c r="B482" s="2" t="str">
        <x:v>--md-filled-select-text-field-error-focus-leading-icon-color</x:v>
      </x:c>
      <x:c r="C482" s="2" t="str">
        <x:v>comp</x:v>
      </x:c>
      <x:c r="D482" s="6" t="str"/>
      <x:c r="E482" s="6" t="str">
        <x:v>Unmapped</x:v>
      </x:c>
      <x:c r="F482" s="6" t="str">
        <x:v>Not checked</x:v>
      </x:c>
      <x:c r="G482" s="6" t="str"/>
      <x:c r="H482" s="6" t="str">
        <x:v>Pending</x:v>
      </x:c>
      <x:c r="I482" s="2" t="str">
        <x:f>IF(AND(N482="material3-native-v4",LEN(TRIM(B482))&gt;0,LEN(TRIM(D482))&gt;0,E482="Confirmed",F482="Pass",LEN(TRIM(G482))&gt;0,O482="Approved",H482="Approved",P482="Yes"),"Yes","No")</x:f>
        <x:v>No</x:v>
      </x:c>
      <x:c r="J482" s="2" t="str">
        <x:v>web supported</x:v>
      </x:c>
      <x:c r="K482" s="2" t="str">
        <x:v>https://github.com/material-components/material-web/blob/cbd34a8921915af94d5ef65c2a69eece41d5b4f3/tokens/_md-comp-filled-select.scss#L50</x:v>
      </x:c>
      <x:c r="L482" s="2" t="str"/>
      <x:c r="M482" s="2" t="str"/>
      <x:c r="N482" t="str">
        <x:v>material3-native-v4</x:v>
      </x:c>
      <x:c r="O482" t="str">
        <x:v>Pending</x:v>
      </x:c>
      <x:c r="P482" t="str">
        <x:v>No</x:v>
      </x:c>
    </x:row>
    <x:row r="483" ht="20" customHeight="1">
      <x:c r="A483" s="2" t="str">
        <x:v>TM-00482</x:v>
      </x:c>
      <x:c r="B483" s="2" t="str">
        <x:v>--md-filled-select-text-field-error-focus-supporting-text-color</x:v>
      </x:c>
      <x:c r="C483" s="2" t="str">
        <x:v>comp</x:v>
      </x:c>
      <x:c r="D483" s="6" t="str"/>
      <x:c r="E483" s="6" t="str">
        <x:v>Unmapped</x:v>
      </x:c>
      <x:c r="F483" s="6" t="str">
        <x:v>Not checked</x:v>
      </x:c>
      <x:c r="G483" s="6" t="str"/>
      <x:c r="H483" s="6" t="str">
        <x:v>Pending</x:v>
      </x:c>
      <x:c r="I483" s="2" t="str">
        <x:f>IF(AND(N483="material3-native-v4",LEN(TRIM(B483))&gt;0,LEN(TRIM(D483))&gt;0,E483="Confirmed",F483="Pass",LEN(TRIM(G483))&gt;0,O483="Approved",H483="Approved",P483="Yes"),"Yes","No")</x:f>
        <x:v>No</x:v>
      </x:c>
      <x:c r="J483" s="2" t="str">
        <x:v>web supported</x:v>
      </x:c>
      <x:c r="K483" s="2" t="str">
        <x:v>https://github.com/material-components/material-web/blob/cbd34a8921915af94d5ef65c2a69eece41d5b4f3/tokens/_md-comp-filled-select.scss#L51</x:v>
      </x:c>
      <x:c r="L483" s="2" t="str"/>
      <x:c r="M483" s="2" t="str"/>
      <x:c r="N483" t="str">
        <x:v>material3-native-v4</x:v>
      </x:c>
      <x:c r="O483" t="str">
        <x:v>Pending</x:v>
      </x:c>
      <x:c r="P483" t="str">
        <x:v>No</x:v>
      </x:c>
    </x:row>
    <x:row r="484" ht="20" customHeight="1">
      <x:c r="A484" s="2" t="str">
        <x:v>TM-00483</x:v>
      </x:c>
      <x:c r="B484" s="2" t="str">
        <x:v>--md-filled-select-text-field-error-focus-trailing-icon-color</x:v>
      </x:c>
      <x:c r="C484" s="2" t="str">
        <x:v>comp</x:v>
      </x:c>
      <x:c r="D484" s="6" t="str"/>
      <x:c r="E484" s="6" t="str">
        <x:v>Unmapped</x:v>
      </x:c>
      <x:c r="F484" s="6" t="str">
        <x:v>Not checked</x:v>
      </x:c>
      <x:c r="G484" s="6" t="str"/>
      <x:c r="H484" s="6" t="str">
        <x:v>Pending</x:v>
      </x:c>
      <x:c r="I484" s="2" t="str">
        <x:f>IF(AND(N484="material3-native-v4",LEN(TRIM(B484))&gt;0,LEN(TRIM(D484))&gt;0,E484="Confirmed",F484="Pass",LEN(TRIM(G484))&gt;0,O484="Approved",H484="Approved",P484="Yes"),"Yes","No")</x:f>
        <x:v>No</x:v>
      </x:c>
      <x:c r="J484" s="2" t="str">
        <x:v>web supported</x:v>
      </x:c>
      <x:c r="K484" s="2" t="str">
        <x:v>https://github.com/material-components/material-web/blob/cbd34a8921915af94d5ef65c2a69eece41d5b4f3/tokens/_md-comp-filled-select.scss#L52</x:v>
      </x:c>
      <x:c r="L484" s="2" t="str"/>
      <x:c r="M484" s="2" t="str"/>
      <x:c r="N484" t="str">
        <x:v>material3-native-v4</x:v>
      </x:c>
      <x:c r="O484" t="str">
        <x:v>Pending</x:v>
      </x:c>
      <x:c r="P484" t="str">
        <x:v>No</x:v>
      </x:c>
    </x:row>
    <x:row r="485" ht="20" customHeight="1">
      <x:c r="A485" s="2" t="str">
        <x:v>TM-00484</x:v>
      </x:c>
      <x:c r="B485" s="2" t="str">
        <x:v>--md-filled-select-text-field-error-hover-active-indicator-color</x:v>
      </x:c>
      <x:c r="C485" s="2" t="str">
        <x:v>comp</x:v>
      </x:c>
      <x:c r="D485" s="6" t="str"/>
      <x:c r="E485" s="6" t="str">
        <x:v>Unmapped</x:v>
      </x:c>
      <x:c r="F485" s="6" t="str">
        <x:v>Not checked</x:v>
      </x:c>
      <x:c r="G485" s="6" t="str"/>
      <x:c r="H485" s="6" t="str">
        <x:v>Pending</x:v>
      </x:c>
      <x:c r="I485" s="2" t="str">
        <x:f>IF(AND(N485="material3-native-v4",LEN(TRIM(B485))&gt;0,LEN(TRIM(D485))&gt;0,E485="Confirmed",F485="Pass",LEN(TRIM(G485))&gt;0,O485="Approved",H485="Approved",P485="Yes"),"Yes","No")</x:f>
        <x:v>No</x:v>
      </x:c>
      <x:c r="J485" s="2" t="str">
        <x:v>web supported</x:v>
      </x:c>
      <x:c r="K485" s="2" t="str">
        <x:v>https://github.com/material-components/material-web/blob/cbd34a8921915af94d5ef65c2a69eece41d5b4f3/tokens/_md-comp-filled-select.scss#L53</x:v>
      </x:c>
      <x:c r="L485" s="2" t="str"/>
      <x:c r="M485" s="2" t="str"/>
      <x:c r="N485" t="str">
        <x:v>material3-native-v4</x:v>
      </x:c>
      <x:c r="O485" t="str">
        <x:v>Pending</x:v>
      </x:c>
      <x:c r="P485" t="str">
        <x:v>No</x:v>
      </x:c>
    </x:row>
    <x:row r="486" ht="20" customHeight="1">
      <x:c r="A486" s="2" t="str">
        <x:v>TM-00485</x:v>
      </x:c>
      <x:c r="B486" s="2" t="str">
        <x:v>--md-filled-select-text-field-error-hover-input-text-color</x:v>
      </x:c>
      <x:c r="C486" s="2" t="str">
        <x:v>comp</x:v>
      </x:c>
      <x:c r="D486" s="6" t="str"/>
      <x:c r="E486" s="6" t="str">
        <x:v>Unmapped</x:v>
      </x:c>
      <x:c r="F486" s="6" t="str">
        <x:v>Not checked</x:v>
      </x:c>
      <x:c r="G486" s="6" t="str"/>
      <x:c r="H486" s="6" t="str">
        <x:v>Pending</x:v>
      </x:c>
      <x:c r="I486" s="2" t="str">
        <x:f>IF(AND(N486="material3-native-v4",LEN(TRIM(B486))&gt;0,LEN(TRIM(D486))&gt;0,E486="Confirmed",F486="Pass",LEN(TRIM(G486))&gt;0,O486="Approved",H486="Approved",P486="Yes"),"Yes","No")</x:f>
        <x:v>No</x:v>
      </x:c>
      <x:c r="J486" s="2" t="str">
        <x:v>web supported</x:v>
      </x:c>
      <x:c r="K486" s="2" t="str">
        <x:v>https://github.com/material-components/material-web/blob/cbd34a8921915af94d5ef65c2a69eece41d5b4f3/tokens/_md-comp-filled-select.scss#L54</x:v>
      </x:c>
      <x:c r="L486" s="2" t="str"/>
      <x:c r="M486" s="2" t="str"/>
      <x:c r="N486" t="str">
        <x:v>material3-native-v4</x:v>
      </x:c>
      <x:c r="O486" t="str">
        <x:v>Pending</x:v>
      </x:c>
      <x:c r="P486" t="str">
        <x:v>No</x:v>
      </x:c>
    </x:row>
    <x:row r="487" ht="20" customHeight="1">
      <x:c r="A487" s="2" t="str">
        <x:v>TM-00486</x:v>
      </x:c>
      <x:c r="B487" s="2" t="str">
        <x:v>--md-filled-select-text-field-error-hover-label-text-color</x:v>
      </x:c>
      <x:c r="C487" s="2" t="str">
        <x:v>comp</x:v>
      </x:c>
      <x:c r="D487" s="6" t="str"/>
      <x:c r="E487" s="6" t="str">
        <x:v>Unmapped</x:v>
      </x:c>
      <x:c r="F487" s="6" t="str">
        <x:v>Not checked</x:v>
      </x:c>
      <x:c r="G487" s="6" t="str"/>
      <x:c r="H487" s="6" t="str">
        <x:v>Pending</x:v>
      </x:c>
      <x:c r="I487" s="2" t="str">
        <x:f>IF(AND(N487="material3-native-v4",LEN(TRIM(B487))&gt;0,LEN(TRIM(D487))&gt;0,E487="Confirmed",F487="Pass",LEN(TRIM(G487))&gt;0,O487="Approved",H487="Approved",P487="Yes"),"Yes","No")</x:f>
        <x:v>No</x:v>
      </x:c>
      <x:c r="J487" s="2" t="str">
        <x:v>web supported</x:v>
      </x:c>
      <x:c r="K487" s="2" t="str">
        <x:v>https://github.com/material-components/material-web/blob/cbd34a8921915af94d5ef65c2a69eece41d5b4f3/tokens/_md-comp-filled-select.scss#L55</x:v>
      </x:c>
      <x:c r="L487" s="2" t="str"/>
      <x:c r="M487" s="2" t="str"/>
      <x:c r="N487" t="str">
        <x:v>material3-native-v4</x:v>
      </x:c>
      <x:c r="O487" t="str">
        <x:v>Pending</x:v>
      </x:c>
      <x:c r="P487" t="str">
        <x:v>No</x:v>
      </x:c>
    </x:row>
    <x:row r="488" ht="20" customHeight="1">
      <x:c r="A488" s="2" t="str">
        <x:v>TM-00487</x:v>
      </x:c>
      <x:c r="B488" s="2" t="str">
        <x:v>--md-filled-select-text-field-error-hover-leading-icon-color</x:v>
      </x:c>
      <x:c r="C488" s="2" t="str">
        <x:v>comp</x:v>
      </x:c>
      <x:c r="D488" s="6" t="str"/>
      <x:c r="E488" s="6" t="str">
        <x:v>Unmapped</x:v>
      </x:c>
      <x:c r="F488" s="6" t="str">
        <x:v>Not checked</x:v>
      </x:c>
      <x:c r="G488" s="6" t="str"/>
      <x:c r="H488" s="6" t="str">
        <x:v>Pending</x:v>
      </x:c>
      <x:c r="I488" s="2" t="str">
        <x:f>IF(AND(N488="material3-native-v4",LEN(TRIM(B488))&gt;0,LEN(TRIM(D488))&gt;0,E488="Confirmed",F488="Pass",LEN(TRIM(G488))&gt;0,O488="Approved",H488="Approved",P488="Yes"),"Yes","No")</x:f>
        <x:v>No</x:v>
      </x:c>
      <x:c r="J488" s="2" t="str">
        <x:v>web supported</x:v>
      </x:c>
      <x:c r="K488" s="2" t="str">
        <x:v>https://github.com/material-components/material-web/blob/cbd34a8921915af94d5ef65c2a69eece41d5b4f3/tokens/_md-comp-filled-select.scss#L56</x:v>
      </x:c>
      <x:c r="L488" s="2" t="str"/>
      <x:c r="M488" s="2" t="str"/>
      <x:c r="N488" t="str">
        <x:v>material3-native-v4</x:v>
      </x:c>
      <x:c r="O488" t="str">
        <x:v>Pending</x:v>
      </x:c>
      <x:c r="P488" t="str">
        <x:v>No</x:v>
      </x:c>
    </x:row>
    <x:row r="489" ht="20" customHeight="1">
      <x:c r="A489" s="2" t="str">
        <x:v>TM-00488</x:v>
      </x:c>
      <x:c r="B489" s="2" t="str">
        <x:v>--md-filled-select-text-field-error-hover-state-layer-color</x:v>
      </x:c>
      <x:c r="C489" s="2" t="str">
        <x:v>comp</x:v>
      </x:c>
      <x:c r="D489" s="6" t="str"/>
      <x:c r="E489" s="6" t="str">
        <x:v>Unmapped</x:v>
      </x:c>
      <x:c r="F489" s="6" t="str">
        <x:v>Not checked</x:v>
      </x:c>
      <x:c r="G489" s="6" t="str"/>
      <x:c r="H489" s="6" t="str">
        <x:v>Pending</x:v>
      </x:c>
      <x:c r="I489" s="2" t="str">
        <x:f>IF(AND(N489="material3-native-v4",LEN(TRIM(B489))&gt;0,LEN(TRIM(D489))&gt;0,E489="Confirmed",F489="Pass",LEN(TRIM(G489))&gt;0,O489="Approved",H489="Approved",P489="Yes"),"Yes","No")</x:f>
        <x:v>No</x:v>
      </x:c>
      <x:c r="J489" s="2" t="str">
        <x:v>web supported</x:v>
      </x:c>
      <x:c r="K489" s="2" t="str">
        <x:v>https://github.com/material-components/material-web/blob/cbd34a8921915af94d5ef65c2a69eece41d5b4f3/tokens/_md-comp-filled-select.scss#L57</x:v>
      </x:c>
      <x:c r="L489" s="2" t="str"/>
      <x:c r="M489" s="2" t="str"/>
      <x:c r="N489" t="str">
        <x:v>material3-native-v4</x:v>
      </x:c>
      <x:c r="O489" t="str">
        <x:v>Pending</x:v>
      </x:c>
      <x:c r="P489" t="str">
        <x:v>No</x:v>
      </x:c>
    </x:row>
    <x:row r="490" ht="20" customHeight="1">
      <x:c r="A490" s="2" t="str">
        <x:v>TM-00489</x:v>
      </x:c>
      <x:c r="B490" s="2" t="str">
        <x:v>--md-filled-select-text-field-error-hover-state-layer-opacity</x:v>
      </x:c>
      <x:c r="C490" s="2" t="str">
        <x:v>comp</x:v>
      </x:c>
      <x:c r="D490" s="6" t="str"/>
      <x:c r="E490" s="6" t="str">
        <x:v>Unmapped</x:v>
      </x:c>
      <x:c r="F490" s="6" t="str">
        <x:v>Not checked</x:v>
      </x:c>
      <x:c r="G490" s="6" t="str"/>
      <x:c r="H490" s="6" t="str">
        <x:v>Pending</x:v>
      </x:c>
      <x:c r="I490" s="2" t="str">
        <x:f>IF(AND(N490="material3-native-v4",LEN(TRIM(B490))&gt;0,LEN(TRIM(D490))&gt;0,E490="Confirmed",F490="Pass",LEN(TRIM(G490))&gt;0,O490="Approved",H490="Approved",P490="Yes"),"Yes","No")</x:f>
        <x:v>No</x:v>
      </x:c>
      <x:c r="J490" s="2" t="str">
        <x:v>web supported</x:v>
      </x:c>
      <x:c r="K490" s="2" t="str">
        <x:v>https://github.com/material-components/material-web/blob/cbd34a8921915af94d5ef65c2a69eece41d5b4f3/tokens/_md-comp-filled-select.scss#L58</x:v>
      </x:c>
      <x:c r="L490" s="2" t="str"/>
      <x:c r="M490" s="2" t="str"/>
      <x:c r="N490" t="str">
        <x:v>material3-native-v4</x:v>
      </x:c>
      <x:c r="O490" t="str">
        <x:v>Pending</x:v>
      </x:c>
      <x:c r="P490" t="str">
        <x:v>No</x:v>
      </x:c>
    </x:row>
    <x:row r="491" ht="20" customHeight="1">
      <x:c r="A491" s="2" t="str">
        <x:v>TM-00490</x:v>
      </x:c>
      <x:c r="B491" s="2" t="str">
        <x:v>--md-filled-select-text-field-error-hover-supporting-text-color</x:v>
      </x:c>
      <x:c r="C491" s="2" t="str">
        <x:v>comp</x:v>
      </x:c>
      <x:c r="D491" s="6" t="str"/>
      <x:c r="E491" s="6" t="str">
        <x:v>Unmapped</x:v>
      </x:c>
      <x:c r="F491" s="6" t="str">
        <x:v>Not checked</x:v>
      </x:c>
      <x:c r="G491" s="6" t="str"/>
      <x:c r="H491" s="6" t="str">
        <x:v>Pending</x:v>
      </x:c>
      <x:c r="I491" s="2" t="str">
        <x:f>IF(AND(N491="material3-native-v4",LEN(TRIM(B491))&gt;0,LEN(TRIM(D491))&gt;0,E491="Confirmed",F491="Pass",LEN(TRIM(G491))&gt;0,O491="Approved",H491="Approved",P491="Yes"),"Yes","No")</x:f>
        <x:v>No</x:v>
      </x:c>
      <x:c r="J491" s="2" t="str">
        <x:v>web supported</x:v>
      </x:c>
      <x:c r="K491" s="2" t="str">
        <x:v>https://github.com/material-components/material-web/blob/cbd34a8921915af94d5ef65c2a69eece41d5b4f3/tokens/_md-comp-filled-select.scss#L59</x:v>
      </x:c>
      <x:c r="L491" s="2" t="str"/>
      <x:c r="M491" s="2" t="str"/>
      <x:c r="N491" t="str">
        <x:v>material3-native-v4</x:v>
      </x:c>
      <x:c r="O491" t="str">
        <x:v>Pending</x:v>
      </x:c>
      <x:c r="P491" t="str">
        <x:v>No</x:v>
      </x:c>
    </x:row>
    <x:row r="492" ht="20" customHeight="1">
      <x:c r="A492" s="2" t="str">
        <x:v>TM-00491</x:v>
      </x:c>
      <x:c r="B492" s="2" t="str">
        <x:v>--md-filled-select-text-field-error-hover-trailing-icon-color</x:v>
      </x:c>
      <x:c r="C492" s="2" t="str">
        <x:v>comp</x:v>
      </x:c>
      <x:c r="D492" s="6" t="str"/>
      <x:c r="E492" s="6" t="str">
        <x:v>Unmapped</x:v>
      </x:c>
      <x:c r="F492" s="6" t="str">
        <x:v>Not checked</x:v>
      </x:c>
      <x:c r="G492" s="6" t="str"/>
      <x:c r="H492" s="6" t="str">
        <x:v>Pending</x:v>
      </x:c>
      <x:c r="I492" s="2" t="str">
        <x:f>IF(AND(N492="material3-native-v4",LEN(TRIM(B492))&gt;0,LEN(TRIM(D492))&gt;0,E492="Confirmed",F492="Pass",LEN(TRIM(G492))&gt;0,O492="Approved",H492="Approved",P492="Yes"),"Yes","No")</x:f>
        <x:v>No</x:v>
      </x:c>
      <x:c r="J492" s="2" t="str">
        <x:v>web supported</x:v>
      </x:c>
      <x:c r="K492" s="2" t="str">
        <x:v>https://github.com/material-components/material-web/blob/cbd34a8921915af94d5ef65c2a69eece41d5b4f3/tokens/_md-comp-filled-select.scss#L60</x:v>
      </x:c>
      <x:c r="L492" s="2" t="str"/>
      <x:c r="M492" s="2" t="str"/>
      <x:c r="N492" t="str">
        <x:v>material3-native-v4</x:v>
      </x:c>
      <x:c r="O492" t="str">
        <x:v>Pending</x:v>
      </x:c>
      <x:c r="P492" t="str">
        <x:v>No</x:v>
      </x:c>
    </x:row>
    <x:row r="493" ht="20" customHeight="1">
      <x:c r="A493" s="2" t="str">
        <x:v>TM-00492</x:v>
      </x:c>
      <x:c r="B493" s="2" t="str">
        <x:v>--md-filled-select-text-field-error-input-text-color</x:v>
      </x:c>
      <x:c r="C493" s="2" t="str">
        <x:v>comp</x:v>
      </x:c>
      <x:c r="D493" s="6" t="str"/>
      <x:c r="E493" s="6" t="str">
        <x:v>Unmapped</x:v>
      </x:c>
      <x:c r="F493" s="6" t="str">
        <x:v>Not checked</x:v>
      </x:c>
      <x:c r="G493" s="6" t="str"/>
      <x:c r="H493" s="6" t="str">
        <x:v>Pending</x:v>
      </x:c>
      <x:c r="I493" s="2" t="str">
        <x:f>IF(AND(N493="material3-native-v4",LEN(TRIM(B493))&gt;0,LEN(TRIM(D493))&gt;0,E493="Confirmed",F493="Pass",LEN(TRIM(G493))&gt;0,O493="Approved",H493="Approved",P493="Yes"),"Yes","No")</x:f>
        <x:v>No</x:v>
      </x:c>
      <x:c r="J493" s="2" t="str">
        <x:v>web supported</x:v>
      </x:c>
      <x:c r="K493" s="2" t="str">
        <x:v>https://github.com/material-components/material-web/blob/cbd34a8921915af94d5ef65c2a69eece41d5b4f3/tokens/_md-comp-filled-select.scss#L61</x:v>
      </x:c>
      <x:c r="L493" s="2" t="str"/>
      <x:c r="M493" s="2" t="str"/>
      <x:c r="N493" t="str">
        <x:v>material3-native-v4</x:v>
      </x:c>
      <x:c r="O493" t="str">
        <x:v>Pending</x:v>
      </x:c>
      <x:c r="P493" t="str">
        <x:v>No</x:v>
      </x:c>
    </x:row>
    <x:row r="494" ht="20" customHeight="1">
      <x:c r="A494" s="2" t="str">
        <x:v>TM-00493</x:v>
      </x:c>
      <x:c r="B494" s="2" t="str">
        <x:v>--md-filled-select-text-field-error-label-text-color</x:v>
      </x:c>
      <x:c r="C494" s="2" t="str">
        <x:v>comp</x:v>
      </x:c>
      <x:c r="D494" s="6" t="str"/>
      <x:c r="E494" s="6" t="str">
        <x:v>Unmapped</x:v>
      </x:c>
      <x:c r="F494" s="6" t="str">
        <x:v>Not checked</x:v>
      </x:c>
      <x:c r="G494" s="6" t="str"/>
      <x:c r="H494" s="6" t="str">
        <x:v>Pending</x:v>
      </x:c>
      <x:c r="I494" s="2" t="str">
        <x:f>IF(AND(N494="material3-native-v4",LEN(TRIM(B494))&gt;0,LEN(TRIM(D494))&gt;0,E494="Confirmed",F494="Pass",LEN(TRIM(G494))&gt;0,O494="Approved",H494="Approved",P494="Yes"),"Yes","No")</x:f>
        <x:v>No</x:v>
      </x:c>
      <x:c r="J494" s="2" t="str">
        <x:v>web supported</x:v>
      </x:c>
      <x:c r="K494" s="2" t="str">
        <x:v>https://github.com/material-components/material-web/blob/cbd34a8921915af94d5ef65c2a69eece41d5b4f3/tokens/_md-comp-filled-select.scss#L62</x:v>
      </x:c>
      <x:c r="L494" s="2" t="str"/>
      <x:c r="M494" s="2" t="str"/>
      <x:c r="N494" t="str">
        <x:v>material3-native-v4</x:v>
      </x:c>
      <x:c r="O494" t="str">
        <x:v>Pending</x:v>
      </x:c>
      <x:c r="P494" t="str">
        <x:v>No</x:v>
      </x:c>
    </x:row>
    <x:row r="495" ht="20" customHeight="1">
      <x:c r="A495" s="2" t="str">
        <x:v>TM-00494</x:v>
      </x:c>
      <x:c r="B495" s="2" t="str">
        <x:v>--md-filled-select-text-field-error-leading-icon-color</x:v>
      </x:c>
      <x:c r="C495" s="2" t="str">
        <x:v>comp</x:v>
      </x:c>
      <x:c r="D495" s="6" t="str"/>
      <x:c r="E495" s="6" t="str">
        <x:v>Unmapped</x:v>
      </x:c>
      <x:c r="F495" s="6" t="str">
        <x:v>Not checked</x:v>
      </x:c>
      <x:c r="G495" s="6" t="str"/>
      <x:c r="H495" s="6" t="str">
        <x:v>Pending</x:v>
      </x:c>
      <x:c r="I495" s="2" t="str">
        <x:f>IF(AND(N495="material3-native-v4",LEN(TRIM(B495))&gt;0,LEN(TRIM(D495))&gt;0,E495="Confirmed",F495="Pass",LEN(TRIM(G495))&gt;0,O495="Approved",H495="Approved",P495="Yes"),"Yes","No")</x:f>
        <x:v>No</x:v>
      </x:c>
      <x:c r="J495" s="2" t="str">
        <x:v>web supported</x:v>
      </x:c>
      <x:c r="K495" s="2" t="str">
        <x:v>https://github.com/material-components/material-web/blob/cbd34a8921915af94d5ef65c2a69eece41d5b4f3/tokens/_md-comp-filled-select.scss#L63</x:v>
      </x:c>
      <x:c r="L495" s="2" t="str"/>
      <x:c r="M495" s="2" t="str"/>
      <x:c r="N495" t="str">
        <x:v>material3-native-v4</x:v>
      </x:c>
      <x:c r="O495" t="str">
        <x:v>Pending</x:v>
      </x:c>
      <x:c r="P495" t="str">
        <x:v>No</x:v>
      </x:c>
    </x:row>
    <x:row r="496" ht="20" customHeight="1">
      <x:c r="A496" s="2" t="str">
        <x:v>TM-00495</x:v>
      </x:c>
      <x:c r="B496" s="2" t="str">
        <x:v>--md-filled-select-text-field-error-supporting-text-color</x:v>
      </x:c>
      <x:c r="C496" s="2" t="str">
        <x:v>comp</x:v>
      </x:c>
      <x:c r="D496" s="6" t="str"/>
      <x:c r="E496" s="6" t="str">
        <x:v>Unmapped</x:v>
      </x:c>
      <x:c r="F496" s="6" t="str">
        <x:v>Not checked</x:v>
      </x:c>
      <x:c r="G496" s="6" t="str"/>
      <x:c r="H496" s="6" t="str">
        <x:v>Pending</x:v>
      </x:c>
      <x:c r="I496" s="2" t="str">
        <x:f>IF(AND(N496="material3-native-v4",LEN(TRIM(B496))&gt;0,LEN(TRIM(D496))&gt;0,E496="Confirmed",F496="Pass",LEN(TRIM(G496))&gt;0,O496="Approved",H496="Approved",P496="Yes"),"Yes","No")</x:f>
        <x:v>No</x:v>
      </x:c>
      <x:c r="J496" s="2" t="str">
        <x:v>web supported</x:v>
      </x:c>
      <x:c r="K496" s="2" t="str">
        <x:v>https://github.com/material-components/material-web/blob/cbd34a8921915af94d5ef65c2a69eece41d5b4f3/tokens/_md-comp-filled-select.scss#L64</x:v>
      </x:c>
      <x:c r="L496" s="2" t="str"/>
      <x:c r="M496" s="2" t="str"/>
      <x:c r="N496" t="str">
        <x:v>material3-native-v4</x:v>
      </x:c>
      <x:c r="O496" t="str">
        <x:v>Pending</x:v>
      </x:c>
      <x:c r="P496" t="str">
        <x:v>No</x:v>
      </x:c>
    </x:row>
    <x:row r="497" ht="20" customHeight="1">
      <x:c r="A497" s="2" t="str">
        <x:v>TM-00496</x:v>
      </x:c>
      <x:c r="B497" s="2" t="str">
        <x:v>--md-filled-select-text-field-error-trailing-icon-color</x:v>
      </x:c>
      <x:c r="C497" s="2" t="str">
        <x:v>comp</x:v>
      </x:c>
      <x:c r="D497" s="6" t="str"/>
      <x:c r="E497" s="6" t="str">
        <x:v>Unmapped</x:v>
      </x:c>
      <x:c r="F497" s="6" t="str">
        <x:v>Not checked</x:v>
      </x:c>
      <x:c r="G497" s="6" t="str"/>
      <x:c r="H497" s="6" t="str">
        <x:v>Pending</x:v>
      </x:c>
      <x:c r="I497" s="2" t="str">
        <x:f>IF(AND(N497="material3-native-v4",LEN(TRIM(B497))&gt;0,LEN(TRIM(D497))&gt;0,E497="Confirmed",F497="Pass",LEN(TRIM(G497))&gt;0,O497="Approved",H497="Approved",P497="Yes"),"Yes","No")</x:f>
        <x:v>No</x:v>
      </x:c>
      <x:c r="J497" s="2" t="str">
        <x:v>web supported</x:v>
      </x:c>
      <x:c r="K497" s="2" t="str">
        <x:v>https://github.com/material-components/material-web/blob/cbd34a8921915af94d5ef65c2a69eece41d5b4f3/tokens/_md-comp-filled-select.scss#L65</x:v>
      </x:c>
      <x:c r="L497" s="2" t="str"/>
      <x:c r="M497" s="2" t="str"/>
      <x:c r="N497" t="str">
        <x:v>material3-native-v4</x:v>
      </x:c>
      <x:c r="O497" t="str">
        <x:v>Pending</x:v>
      </x:c>
      <x:c r="P497" t="str">
        <x:v>No</x:v>
      </x:c>
    </x:row>
    <x:row r="498" ht="20" customHeight="1">
      <x:c r="A498" s="2" t="str">
        <x:v>TM-00497</x:v>
      </x:c>
      <x:c r="B498" s="2" t="str">
        <x:v>--md-filled-select-text-field-focus-active-indicator-color</x:v>
      </x:c>
      <x:c r="C498" s="2" t="str">
        <x:v>comp</x:v>
      </x:c>
      <x:c r="D498" s="6" t="str"/>
      <x:c r="E498" s="6" t="str">
        <x:v>Unmapped</x:v>
      </x:c>
      <x:c r="F498" s="6" t="str">
        <x:v>Not checked</x:v>
      </x:c>
      <x:c r="G498" s="6" t="str"/>
      <x:c r="H498" s="6" t="str">
        <x:v>Pending</x:v>
      </x:c>
      <x:c r="I498" s="2" t="str">
        <x:f>IF(AND(N498="material3-native-v4",LEN(TRIM(B498))&gt;0,LEN(TRIM(D498))&gt;0,E498="Confirmed",F498="Pass",LEN(TRIM(G498))&gt;0,O498="Approved",H498="Approved",P498="Yes"),"Yes","No")</x:f>
        <x:v>No</x:v>
      </x:c>
      <x:c r="J498" s="2" t="str">
        <x:v>web supported</x:v>
      </x:c>
      <x:c r="K498" s="2" t="str">
        <x:v>https://github.com/material-components/material-web/blob/cbd34a8921915af94d5ef65c2a69eece41d5b4f3/tokens/_md-comp-filled-select.scss#L66</x:v>
      </x:c>
      <x:c r="L498" s="2" t="str"/>
      <x:c r="M498" s="2" t="str"/>
      <x:c r="N498" t="str">
        <x:v>material3-native-v4</x:v>
      </x:c>
      <x:c r="O498" t="str">
        <x:v>Pending</x:v>
      </x:c>
      <x:c r="P498" t="str">
        <x:v>No</x:v>
      </x:c>
    </x:row>
    <x:row r="499" ht="20" customHeight="1">
      <x:c r="A499" s="2" t="str">
        <x:v>TM-00498</x:v>
      </x:c>
      <x:c r="B499" s="2" t="str">
        <x:v>--md-filled-select-text-field-focus-active-indicator-height</x:v>
      </x:c>
      <x:c r="C499" s="2" t="str">
        <x:v>comp</x:v>
      </x:c>
      <x:c r="D499" s="6" t="str"/>
      <x:c r="E499" s="6" t="str">
        <x:v>Unmapped</x:v>
      </x:c>
      <x:c r="F499" s="6" t="str">
        <x:v>Not checked</x:v>
      </x:c>
      <x:c r="G499" s="6" t="str"/>
      <x:c r="H499" s="6" t="str">
        <x:v>Pending</x:v>
      </x:c>
      <x:c r="I499" s="2" t="str">
        <x:f>IF(AND(N499="material3-native-v4",LEN(TRIM(B499))&gt;0,LEN(TRIM(D499))&gt;0,E499="Confirmed",F499="Pass",LEN(TRIM(G499))&gt;0,O499="Approved",H499="Approved",P499="Yes"),"Yes","No")</x:f>
        <x:v>No</x:v>
      </x:c>
      <x:c r="J499" s="2" t="str">
        <x:v>web supported</x:v>
      </x:c>
      <x:c r="K499" s="2" t="str">
        <x:v>https://github.com/material-components/material-web/blob/cbd34a8921915af94d5ef65c2a69eece41d5b4f3/tokens/_md-comp-filled-select.scss#L67</x:v>
      </x:c>
      <x:c r="L499" s="2" t="str"/>
      <x:c r="M499" s="2" t="str"/>
      <x:c r="N499" t="str">
        <x:v>material3-native-v4</x:v>
      </x:c>
      <x:c r="O499" t="str">
        <x:v>Pending</x:v>
      </x:c>
      <x:c r="P499" t="str">
        <x:v>No</x:v>
      </x:c>
    </x:row>
    <x:row r="500" ht="20" customHeight="1">
      <x:c r="A500" s="2" t="str">
        <x:v>TM-00499</x:v>
      </x:c>
      <x:c r="B500" s="2" t="str">
        <x:v>--md-filled-select-text-field-focus-input-text-color</x:v>
      </x:c>
      <x:c r="C500" s="2" t="str">
        <x:v>comp</x:v>
      </x:c>
      <x:c r="D500" s="6" t="str"/>
      <x:c r="E500" s="6" t="str">
        <x:v>Unmapped</x:v>
      </x:c>
      <x:c r="F500" s="6" t="str">
        <x:v>Not checked</x:v>
      </x:c>
      <x:c r="G500" s="6" t="str"/>
      <x:c r="H500" s="6" t="str">
        <x:v>Pending</x:v>
      </x:c>
      <x:c r="I500" s="2" t="str">
        <x:f>IF(AND(N500="material3-native-v4",LEN(TRIM(B500))&gt;0,LEN(TRIM(D500))&gt;0,E500="Confirmed",F500="Pass",LEN(TRIM(G500))&gt;0,O500="Approved",H500="Approved",P500="Yes"),"Yes","No")</x:f>
        <x:v>No</x:v>
      </x:c>
      <x:c r="J500" s="2" t="str">
        <x:v>web supported</x:v>
      </x:c>
      <x:c r="K500" s="2" t="str">
        <x:v>https://github.com/material-components/material-web/blob/cbd34a8921915af94d5ef65c2a69eece41d5b4f3/tokens/_md-comp-filled-select.scss#L68</x:v>
      </x:c>
      <x:c r="L500" s="2" t="str"/>
      <x:c r="M500" s="2" t="str"/>
      <x:c r="N500" t="str">
        <x:v>material3-native-v4</x:v>
      </x:c>
      <x:c r="O500" t="str">
        <x:v>Pending</x:v>
      </x:c>
      <x:c r="P500" t="str">
        <x:v>No</x:v>
      </x:c>
    </x:row>
    <x:row r="501" ht="20" customHeight="1">
      <x:c r="A501" s="2" t="str">
        <x:v>TM-00500</x:v>
      </x:c>
      <x:c r="B501" s="2" t="str">
        <x:v>--md-filled-select-text-field-focus-label-text-color</x:v>
      </x:c>
      <x:c r="C501" s="2" t="str">
        <x:v>comp</x:v>
      </x:c>
      <x:c r="D501" s="6" t="str"/>
      <x:c r="E501" s="6" t="str">
        <x:v>Unmapped</x:v>
      </x:c>
      <x:c r="F501" s="6" t="str">
        <x:v>Not checked</x:v>
      </x:c>
      <x:c r="G501" s="6" t="str"/>
      <x:c r="H501" s="6" t="str">
        <x:v>Pending</x:v>
      </x:c>
      <x:c r="I501" s="2" t="str">
        <x:f>IF(AND(N501="material3-native-v4",LEN(TRIM(B501))&gt;0,LEN(TRIM(D501))&gt;0,E501="Confirmed",F501="Pass",LEN(TRIM(G501))&gt;0,O501="Approved",H501="Approved",P501="Yes"),"Yes","No")</x:f>
        <x:v>No</x:v>
      </x:c>
      <x:c r="J501" s="2" t="str">
        <x:v>web supported</x:v>
      </x:c>
      <x:c r="K501" s="2" t="str">
        <x:v>https://github.com/material-components/material-web/blob/cbd34a8921915af94d5ef65c2a69eece41d5b4f3/tokens/_md-comp-filled-select.scss#L69</x:v>
      </x:c>
      <x:c r="L501" s="2" t="str"/>
      <x:c r="M501" s="2" t="str"/>
      <x:c r="N501" t="str">
        <x:v>material3-native-v4</x:v>
      </x:c>
      <x:c r="O501" t="str">
        <x:v>Pending</x:v>
      </x:c>
      <x:c r="P501" t="str">
        <x:v>No</x:v>
      </x:c>
    </x:row>
    <x:row r="502" ht="20" customHeight="1">
      <x:c r="A502" s="2" t="str">
        <x:v>TM-00501</x:v>
      </x:c>
      <x:c r="B502" s="2" t="str">
        <x:v>--md-filled-select-text-field-focus-leading-icon-color</x:v>
      </x:c>
      <x:c r="C502" s="2" t="str">
        <x:v>comp</x:v>
      </x:c>
      <x:c r="D502" s="6" t="str"/>
      <x:c r="E502" s="6" t="str">
        <x:v>Unmapped</x:v>
      </x:c>
      <x:c r="F502" s="6" t="str">
        <x:v>Not checked</x:v>
      </x:c>
      <x:c r="G502" s="6" t="str"/>
      <x:c r="H502" s="6" t="str">
        <x:v>Pending</x:v>
      </x:c>
      <x:c r="I502" s="2" t="str">
        <x:f>IF(AND(N502="material3-native-v4",LEN(TRIM(B502))&gt;0,LEN(TRIM(D502))&gt;0,E502="Confirmed",F502="Pass",LEN(TRIM(G502))&gt;0,O502="Approved",H502="Approved",P502="Yes"),"Yes","No")</x:f>
        <x:v>No</x:v>
      </x:c>
      <x:c r="J502" s="2" t="str">
        <x:v>web supported</x:v>
      </x:c>
      <x:c r="K502" s="2" t="str">
        <x:v>https://github.com/material-components/material-web/blob/cbd34a8921915af94d5ef65c2a69eece41d5b4f3/tokens/_md-comp-filled-select.scss#L70</x:v>
      </x:c>
      <x:c r="L502" s="2" t="str"/>
      <x:c r="M502" s="2" t="str"/>
      <x:c r="N502" t="str">
        <x:v>material3-native-v4</x:v>
      </x:c>
      <x:c r="O502" t="str">
        <x:v>Pending</x:v>
      </x:c>
      <x:c r="P502" t="str">
        <x:v>No</x:v>
      </x:c>
    </x:row>
    <x:row r="503" ht="20" customHeight="1">
      <x:c r="A503" s="2" t="str">
        <x:v>TM-00502</x:v>
      </x:c>
      <x:c r="B503" s="2" t="str">
        <x:v>--md-filled-select-text-field-focus-supporting-text-color</x:v>
      </x:c>
      <x:c r="C503" s="2" t="str">
        <x:v>comp</x:v>
      </x:c>
      <x:c r="D503" s="6" t="str"/>
      <x:c r="E503" s="6" t="str">
        <x:v>Unmapped</x:v>
      </x:c>
      <x:c r="F503" s="6" t="str">
        <x:v>Not checked</x:v>
      </x:c>
      <x:c r="G503" s="6" t="str"/>
      <x:c r="H503" s="6" t="str">
        <x:v>Pending</x:v>
      </x:c>
      <x:c r="I503" s="2" t="str">
        <x:f>IF(AND(N503="material3-native-v4",LEN(TRIM(B503))&gt;0,LEN(TRIM(D503))&gt;0,E503="Confirmed",F503="Pass",LEN(TRIM(G503))&gt;0,O503="Approved",H503="Approved",P503="Yes"),"Yes","No")</x:f>
        <x:v>No</x:v>
      </x:c>
      <x:c r="J503" s="2" t="str">
        <x:v>web supported</x:v>
      </x:c>
      <x:c r="K503" s="2" t="str">
        <x:v>https://github.com/material-components/material-web/blob/cbd34a8921915af94d5ef65c2a69eece41d5b4f3/tokens/_md-comp-filled-select.scss#L71</x:v>
      </x:c>
      <x:c r="L503" s="2" t="str"/>
      <x:c r="M503" s="2" t="str"/>
      <x:c r="N503" t="str">
        <x:v>material3-native-v4</x:v>
      </x:c>
      <x:c r="O503" t="str">
        <x:v>Pending</x:v>
      </x:c>
      <x:c r="P503" t="str">
        <x:v>No</x:v>
      </x:c>
    </x:row>
    <x:row r="504" ht="20" customHeight="1">
      <x:c r="A504" s="2" t="str">
        <x:v>TM-00503</x:v>
      </x:c>
      <x:c r="B504" s="2" t="str">
        <x:v>--md-filled-select-text-field-focus-trailing-icon-color</x:v>
      </x:c>
      <x:c r="C504" s="2" t="str">
        <x:v>comp</x:v>
      </x:c>
      <x:c r="D504" s="6" t="str"/>
      <x:c r="E504" s="6" t="str">
        <x:v>Unmapped</x:v>
      </x:c>
      <x:c r="F504" s="6" t="str">
        <x:v>Not checked</x:v>
      </x:c>
      <x:c r="G504" s="6" t="str"/>
      <x:c r="H504" s="6" t="str">
        <x:v>Pending</x:v>
      </x:c>
      <x:c r="I504" s="2" t="str">
        <x:f>IF(AND(N504="material3-native-v4",LEN(TRIM(B504))&gt;0,LEN(TRIM(D504))&gt;0,E504="Confirmed",F504="Pass",LEN(TRIM(G504))&gt;0,O504="Approved",H504="Approved",P504="Yes"),"Yes","No")</x:f>
        <x:v>No</x:v>
      </x:c>
      <x:c r="J504" s="2" t="str">
        <x:v>web supported</x:v>
      </x:c>
      <x:c r="K504" s="2" t="str">
        <x:v>https://github.com/material-components/material-web/blob/cbd34a8921915af94d5ef65c2a69eece41d5b4f3/tokens/_md-comp-filled-select.scss#L72</x:v>
      </x:c>
      <x:c r="L504" s="2" t="str"/>
      <x:c r="M504" s="2" t="str"/>
      <x:c r="N504" t="str">
        <x:v>material3-native-v4</x:v>
      </x:c>
      <x:c r="O504" t="str">
        <x:v>Pending</x:v>
      </x:c>
      <x:c r="P504" t="str">
        <x:v>No</x:v>
      </x:c>
    </x:row>
    <x:row r="505" ht="20" customHeight="1">
      <x:c r="A505" s="2" t="str">
        <x:v>TM-00504</x:v>
      </x:c>
      <x:c r="B505" s="2" t="str">
        <x:v>--md-filled-select-text-field-hover-active-indicator-color</x:v>
      </x:c>
      <x:c r="C505" s="2" t="str">
        <x:v>comp</x:v>
      </x:c>
      <x:c r="D505" s="6" t="str"/>
      <x:c r="E505" s="6" t="str">
        <x:v>Unmapped</x:v>
      </x:c>
      <x:c r="F505" s="6" t="str">
        <x:v>Not checked</x:v>
      </x:c>
      <x:c r="G505" s="6" t="str"/>
      <x:c r="H505" s="6" t="str">
        <x:v>Pending</x:v>
      </x:c>
      <x:c r="I505" s="2" t="str">
        <x:f>IF(AND(N505="material3-native-v4",LEN(TRIM(B505))&gt;0,LEN(TRIM(D505))&gt;0,E505="Confirmed",F505="Pass",LEN(TRIM(G505))&gt;0,O505="Approved",H505="Approved",P505="Yes"),"Yes","No")</x:f>
        <x:v>No</x:v>
      </x:c>
      <x:c r="J505" s="2" t="str">
        <x:v>web supported</x:v>
      </x:c>
      <x:c r="K505" s="2" t="str">
        <x:v>https://github.com/material-components/material-web/blob/cbd34a8921915af94d5ef65c2a69eece41d5b4f3/tokens/_md-comp-filled-select.scss#L73</x:v>
      </x:c>
      <x:c r="L505" s="2" t="str"/>
      <x:c r="M505" s="2" t="str"/>
      <x:c r="N505" t="str">
        <x:v>material3-native-v4</x:v>
      </x:c>
      <x:c r="O505" t="str">
        <x:v>Pending</x:v>
      </x:c>
      <x:c r="P505" t="str">
        <x:v>No</x:v>
      </x:c>
    </x:row>
    <x:row r="506" ht="20" customHeight="1">
      <x:c r="A506" s="2" t="str">
        <x:v>TM-00505</x:v>
      </x:c>
      <x:c r="B506" s="2" t="str">
        <x:v>--md-filled-select-text-field-hover-active-indicator-height</x:v>
      </x:c>
      <x:c r="C506" s="2" t="str">
        <x:v>comp</x:v>
      </x:c>
      <x:c r="D506" s="6" t="str"/>
      <x:c r="E506" s="6" t="str">
        <x:v>Unmapped</x:v>
      </x:c>
      <x:c r="F506" s="6" t="str">
        <x:v>Not checked</x:v>
      </x:c>
      <x:c r="G506" s="6" t="str"/>
      <x:c r="H506" s="6" t="str">
        <x:v>Pending</x:v>
      </x:c>
      <x:c r="I506" s="2" t="str">
        <x:f>IF(AND(N506="material3-native-v4",LEN(TRIM(B506))&gt;0,LEN(TRIM(D506))&gt;0,E506="Confirmed",F506="Pass",LEN(TRIM(G506))&gt;0,O506="Approved",H506="Approved",P506="Yes"),"Yes","No")</x:f>
        <x:v>No</x:v>
      </x:c>
      <x:c r="J506" s="2" t="str">
        <x:v>web supported</x:v>
      </x:c>
      <x:c r="K506" s="2" t="str">
        <x:v>https://github.com/material-components/material-web/blob/cbd34a8921915af94d5ef65c2a69eece41d5b4f3/tokens/_md-comp-filled-select.scss#L74</x:v>
      </x:c>
      <x:c r="L506" s="2" t="str"/>
      <x:c r="M506" s="2" t="str"/>
      <x:c r="N506" t="str">
        <x:v>material3-native-v4</x:v>
      </x:c>
      <x:c r="O506" t="str">
        <x:v>Pending</x:v>
      </x:c>
      <x:c r="P506" t="str">
        <x:v>No</x:v>
      </x:c>
    </x:row>
    <x:row r="507" ht="20" customHeight="1">
      <x:c r="A507" s="2" t="str">
        <x:v>TM-00506</x:v>
      </x:c>
      <x:c r="B507" s="2" t="str">
        <x:v>--md-filled-select-text-field-hover-input-text-color</x:v>
      </x:c>
      <x:c r="C507" s="2" t="str">
        <x:v>comp</x:v>
      </x:c>
      <x:c r="D507" s="6" t="str"/>
      <x:c r="E507" s="6" t="str">
        <x:v>Unmapped</x:v>
      </x:c>
      <x:c r="F507" s="6" t="str">
        <x:v>Not checked</x:v>
      </x:c>
      <x:c r="G507" s="6" t="str"/>
      <x:c r="H507" s="6" t="str">
        <x:v>Pending</x:v>
      </x:c>
      <x:c r="I507" s="2" t="str">
        <x:f>IF(AND(N507="material3-native-v4",LEN(TRIM(B507))&gt;0,LEN(TRIM(D507))&gt;0,E507="Confirmed",F507="Pass",LEN(TRIM(G507))&gt;0,O507="Approved",H507="Approved",P507="Yes"),"Yes","No")</x:f>
        <x:v>No</x:v>
      </x:c>
      <x:c r="J507" s="2" t="str">
        <x:v>web supported</x:v>
      </x:c>
      <x:c r="K507" s="2" t="str">
        <x:v>https://github.com/material-components/material-web/blob/cbd34a8921915af94d5ef65c2a69eece41d5b4f3/tokens/_md-comp-filled-select.scss#L75</x:v>
      </x:c>
      <x:c r="L507" s="2" t="str"/>
      <x:c r="M507" s="2" t="str"/>
      <x:c r="N507" t="str">
        <x:v>material3-native-v4</x:v>
      </x:c>
      <x:c r="O507" t="str">
        <x:v>Pending</x:v>
      </x:c>
      <x:c r="P507" t="str">
        <x:v>No</x:v>
      </x:c>
    </x:row>
    <x:row r="508" ht="20" customHeight="1">
      <x:c r="A508" s="2" t="str">
        <x:v>TM-00507</x:v>
      </x:c>
      <x:c r="B508" s="2" t="str">
        <x:v>--md-filled-select-text-field-hover-label-text-color</x:v>
      </x:c>
      <x:c r="C508" s="2" t="str">
        <x:v>comp</x:v>
      </x:c>
      <x:c r="D508" s="6" t="str"/>
      <x:c r="E508" s="6" t="str">
        <x:v>Unmapped</x:v>
      </x:c>
      <x:c r="F508" s="6" t="str">
        <x:v>Not checked</x:v>
      </x:c>
      <x:c r="G508" s="6" t="str"/>
      <x:c r="H508" s="6" t="str">
        <x:v>Pending</x:v>
      </x:c>
      <x:c r="I508" s="2" t="str">
        <x:f>IF(AND(N508="material3-native-v4",LEN(TRIM(B508))&gt;0,LEN(TRIM(D508))&gt;0,E508="Confirmed",F508="Pass",LEN(TRIM(G508))&gt;0,O508="Approved",H508="Approved",P508="Yes"),"Yes","No")</x:f>
        <x:v>No</x:v>
      </x:c>
      <x:c r="J508" s="2" t="str">
        <x:v>web supported</x:v>
      </x:c>
      <x:c r="K508" s="2" t="str">
        <x:v>https://github.com/material-components/material-web/blob/cbd34a8921915af94d5ef65c2a69eece41d5b4f3/tokens/_md-comp-filled-select.scss#L76</x:v>
      </x:c>
      <x:c r="L508" s="2" t="str"/>
      <x:c r="M508" s="2" t="str"/>
      <x:c r="N508" t="str">
        <x:v>material3-native-v4</x:v>
      </x:c>
      <x:c r="O508" t="str">
        <x:v>Pending</x:v>
      </x:c>
      <x:c r="P508" t="str">
        <x:v>No</x:v>
      </x:c>
    </x:row>
    <x:row r="509" ht="20" customHeight="1">
      <x:c r="A509" s="2" t="str">
        <x:v>TM-00508</x:v>
      </x:c>
      <x:c r="B509" s="2" t="str">
        <x:v>--md-filled-select-text-field-hover-leading-icon-color</x:v>
      </x:c>
      <x:c r="C509" s="2" t="str">
        <x:v>comp</x:v>
      </x:c>
      <x:c r="D509" s="6" t="str"/>
      <x:c r="E509" s="6" t="str">
        <x:v>Unmapped</x:v>
      </x:c>
      <x:c r="F509" s="6" t="str">
        <x:v>Not checked</x:v>
      </x:c>
      <x:c r="G509" s="6" t="str"/>
      <x:c r="H509" s="6" t="str">
        <x:v>Pending</x:v>
      </x:c>
      <x:c r="I509" s="2" t="str">
        <x:f>IF(AND(N509="material3-native-v4",LEN(TRIM(B509))&gt;0,LEN(TRIM(D509))&gt;0,E509="Confirmed",F509="Pass",LEN(TRIM(G509))&gt;0,O509="Approved",H509="Approved",P509="Yes"),"Yes","No")</x:f>
        <x:v>No</x:v>
      </x:c>
      <x:c r="J509" s="2" t="str">
        <x:v>web supported</x:v>
      </x:c>
      <x:c r="K509" s="2" t="str">
        <x:v>https://github.com/material-components/material-web/blob/cbd34a8921915af94d5ef65c2a69eece41d5b4f3/tokens/_md-comp-filled-select.scss#L77</x:v>
      </x:c>
      <x:c r="L509" s="2" t="str"/>
      <x:c r="M509" s="2" t="str"/>
      <x:c r="N509" t="str">
        <x:v>material3-native-v4</x:v>
      </x:c>
      <x:c r="O509" t="str">
        <x:v>Pending</x:v>
      </x:c>
      <x:c r="P509" t="str">
        <x:v>No</x:v>
      </x:c>
    </x:row>
    <x:row r="510" ht="20" customHeight="1">
      <x:c r="A510" s="2" t="str">
        <x:v>TM-00509</x:v>
      </x:c>
      <x:c r="B510" s="2" t="str">
        <x:v>--md-filled-select-text-field-hover-state-layer-color</x:v>
      </x:c>
      <x:c r="C510" s="2" t="str">
        <x:v>comp</x:v>
      </x:c>
      <x:c r="D510" s="6" t="str"/>
      <x:c r="E510" s="6" t="str">
        <x:v>Unmapped</x:v>
      </x:c>
      <x:c r="F510" s="6" t="str">
        <x:v>Not checked</x:v>
      </x:c>
      <x:c r="G510" s="6" t="str"/>
      <x:c r="H510" s="6" t="str">
        <x:v>Pending</x:v>
      </x:c>
      <x:c r="I510" s="2" t="str">
        <x:f>IF(AND(N510="material3-native-v4",LEN(TRIM(B510))&gt;0,LEN(TRIM(D510))&gt;0,E510="Confirmed",F510="Pass",LEN(TRIM(G510))&gt;0,O510="Approved",H510="Approved",P510="Yes"),"Yes","No")</x:f>
        <x:v>No</x:v>
      </x:c>
      <x:c r="J510" s="2" t="str">
        <x:v>web supported</x:v>
      </x:c>
      <x:c r="K510" s="2" t="str">
        <x:v>https://github.com/material-components/material-web/blob/cbd34a8921915af94d5ef65c2a69eece41d5b4f3/tokens/_md-comp-filled-select.scss#L78</x:v>
      </x:c>
      <x:c r="L510" s="2" t="str"/>
      <x:c r="M510" s="2" t="str"/>
      <x:c r="N510" t="str">
        <x:v>material3-native-v4</x:v>
      </x:c>
      <x:c r="O510" t="str">
        <x:v>Pending</x:v>
      </x:c>
      <x:c r="P510" t="str">
        <x:v>No</x:v>
      </x:c>
    </x:row>
    <x:row r="511" ht="20" customHeight="1">
      <x:c r="A511" s="2" t="str">
        <x:v>TM-00510</x:v>
      </x:c>
      <x:c r="B511" s="2" t="str">
        <x:v>--md-filled-select-text-field-hover-state-layer-opacity</x:v>
      </x:c>
      <x:c r="C511" s="2" t="str">
        <x:v>comp</x:v>
      </x:c>
      <x:c r="D511" s="6" t="str"/>
      <x:c r="E511" s="6" t="str">
        <x:v>Unmapped</x:v>
      </x:c>
      <x:c r="F511" s="6" t="str">
        <x:v>Not checked</x:v>
      </x:c>
      <x:c r="G511" s="6" t="str"/>
      <x:c r="H511" s="6" t="str">
        <x:v>Pending</x:v>
      </x:c>
      <x:c r="I511" s="2" t="str">
        <x:f>IF(AND(N511="material3-native-v4",LEN(TRIM(B511))&gt;0,LEN(TRIM(D511))&gt;0,E511="Confirmed",F511="Pass",LEN(TRIM(G511))&gt;0,O511="Approved",H511="Approved",P511="Yes"),"Yes","No")</x:f>
        <x:v>No</x:v>
      </x:c>
      <x:c r="J511" s="2" t="str">
        <x:v>web supported</x:v>
      </x:c>
      <x:c r="K511" s="2" t="str">
        <x:v>https://github.com/material-components/material-web/blob/cbd34a8921915af94d5ef65c2a69eece41d5b4f3/tokens/_md-comp-filled-select.scss#L79</x:v>
      </x:c>
      <x:c r="L511" s="2" t="str"/>
      <x:c r="M511" s="2" t="str"/>
      <x:c r="N511" t="str">
        <x:v>material3-native-v4</x:v>
      </x:c>
      <x:c r="O511" t="str">
        <x:v>Pending</x:v>
      </x:c>
      <x:c r="P511" t="str">
        <x:v>No</x:v>
      </x:c>
    </x:row>
    <x:row r="512" ht="20" customHeight="1">
      <x:c r="A512" s="2" t="str">
        <x:v>TM-00511</x:v>
      </x:c>
      <x:c r="B512" s="2" t="str">
        <x:v>--md-filled-select-text-field-hover-supporting-text-color</x:v>
      </x:c>
      <x:c r="C512" s="2" t="str">
        <x:v>comp</x:v>
      </x:c>
      <x:c r="D512" s="6" t="str"/>
      <x:c r="E512" s="6" t="str">
        <x:v>Unmapped</x:v>
      </x:c>
      <x:c r="F512" s="6" t="str">
        <x:v>Not checked</x:v>
      </x:c>
      <x:c r="G512" s="6" t="str"/>
      <x:c r="H512" s="6" t="str">
        <x:v>Pending</x:v>
      </x:c>
      <x:c r="I512" s="2" t="str">
        <x:f>IF(AND(N512="material3-native-v4",LEN(TRIM(B512))&gt;0,LEN(TRIM(D512))&gt;0,E512="Confirmed",F512="Pass",LEN(TRIM(G512))&gt;0,O512="Approved",H512="Approved",P512="Yes"),"Yes","No")</x:f>
        <x:v>No</x:v>
      </x:c>
      <x:c r="J512" s="2" t="str">
        <x:v>web supported</x:v>
      </x:c>
      <x:c r="K512" s="2" t="str">
        <x:v>https://github.com/material-components/material-web/blob/cbd34a8921915af94d5ef65c2a69eece41d5b4f3/tokens/_md-comp-filled-select.scss#L80</x:v>
      </x:c>
      <x:c r="L512" s="2" t="str"/>
      <x:c r="M512" s="2" t="str"/>
      <x:c r="N512" t="str">
        <x:v>material3-native-v4</x:v>
      </x:c>
      <x:c r="O512" t="str">
        <x:v>Pending</x:v>
      </x:c>
      <x:c r="P512" t="str">
        <x:v>No</x:v>
      </x:c>
    </x:row>
    <x:row r="513" ht="20" customHeight="1">
      <x:c r="A513" s="2" t="str">
        <x:v>TM-00512</x:v>
      </x:c>
      <x:c r="B513" s="2" t="str">
        <x:v>--md-filled-select-text-field-hover-trailing-icon-color</x:v>
      </x:c>
      <x:c r="C513" s="2" t="str">
        <x:v>comp</x:v>
      </x:c>
      <x:c r="D513" s="6" t="str"/>
      <x:c r="E513" s="6" t="str">
        <x:v>Unmapped</x:v>
      </x:c>
      <x:c r="F513" s="6" t="str">
        <x:v>Not checked</x:v>
      </x:c>
      <x:c r="G513" s="6" t="str"/>
      <x:c r="H513" s="6" t="str">
        <x:v>Pending</x:v>
      </x:c>
      <x:c r="I513" s="2" t="str">
        <x:f>IF(AND(N513="material3-native-v4",LEN(TRIM(B513))&gt;0,LEN(TRIM(D513))&gt;0,E513="Confirmed",F513="Pass",LEN(TRIM(G513))&gt;0,O513="Approved",H513="Approved",P513="Yes"),"Yes","No")</x:f>
        <x:v>No</x:v>
      </x:c>
      <x:c r="J513" s="2" t="str">
        <x:v>web supported</x:v>
      </x:c>
      <x:c r="K513" s="2" t="str">
        <x:v>https://github.com/material-components/material-web/blob/cbd34a8921915af94d5ef65c2a69eece41d5b4f3/tokens/_md-comp-filled-select.scss#L81</x:v>
      </x:c>
      <x:c r="L513" s="2" t="str"/>
      <x:c r="M513" s="2" t="str"/>
      <x:c r="N513" t="str">
        <x:v>material3-native-v4</x:v>
      </x:c>
      <x:c r="O513" t="str">
        <x:v>Pending</x:v>
      </x:c>
      <x:c r="P513" t="str">
        <x:v>No</x:v>
      </x:c>
    </x:row>
    <x:row r="514" ht="20" customHeight="1">
      <x:c r="A514" s="2" t="str">
        <x:v>TM-00513</x:v>
      </x:c>
      <x:c r="B514" s="2" t="str">
        <x:v>--md-filled-select-text-field-input-text-color</x:v>
      </x:c>
      <x:c r="C514" s="2" t="str">
        <x:v>comp</x:v>
      </x:c>
      <x:c r="D514" s="6" t="str"/>
      <x:c r="E514" s="6" t="str">
        <x:v>Unmapped</x:v>
      </x:c>
      <x:c r="F514" s="6" t="str">
        <x:v>Not checked</x:v>
      </x:c>
      <x:c r="G514" s="6" t="str"/>
      <x:c r="H514" s="6" t="str">
        <x:v>Pending</x:v>
      </x:c>
      <x:c r="I514" s="2" t="str">
        <x:f>IF(AND(N514="material3-native-v4",LEN(TRIM(B514))&gt;0,LEN(TRIM(D514))&gt;0,E514="Confirmed",F514="Pass",LEN(TRIM(G514))&gt;0,O514="Approved",H514="Approved",P514="Yes"),"Yes","No")</x:f>
        <x:v>No</x:v>
      </x:c>
      <x:c r="J514" s="2" t="str">
        <x:v>web supported</x:v>
      </x:c>
      <x:c r="K514" s="2" t="str">
        <x:v>https://github.com/material-components/material-web/blob/cbd34a8921915af94d5ef65c2a69eece41d5b4f3/tokens/_md-comp-filled-select.scss#L82</x:v>
      </x:c>
      <x:c r="L514" s="2" t="str"/>
      <x:c r="M514" s="2" t="str"/>
      <x:c r="N514" t="str">
        <x:v>material3-native-v4</x:v>
      </x:c>
      <x:c r="O514" t="str">
        <x:v>Pending</x:v>
      </x:c>
      <x:c r="P514" t="str">
        <x:v>No</x:v>
      </x:c>
    </x:row>
    <x:row r="515" ht="20" customHeight="1">
      <x:c r="A515" s="2" t="str">
        <x:v>TM-00514</x:v>
      </x:c>
      <x:c r="B515" s="2" t="str">
        <x:v>--md-filled-select-text-field-input-text-font</x:v>
      </x:c>
      <x:c r="C515" s="2" t="str">
        <x:v>comp</x:v>
      </x:c>
      <x:c r="D515" s="6" t="str"/>
      <x:c r="E515" s="6" t="str">
        <x:v>Unmapped</x:v>
      </x:c>
      <x:c r="F515" s="6" t="str">
        <x:v>Not checked</x:v>
      </x:c>
      <x:c r="G515" s="6" t="str"/>
      <x:c r="H515" s="6" t="str">
        <x:v>Pending</x:v>
      </x:c>
      <x:c r="I515" s="2" t="str">
        <x:f>IF(AND(N515="material3-native-v4",LEN(TRIM(B515))&gt;0,LEN(TRIM(D515))&gt;0,E515="Confirmed",F515="Pass",LEN(TRIM(G515))&gt;0,O515="Approved",H515="Approved",P515="Yes"),"Yes","No")</x:f>
        <x:v>No</x:v>
      </x:c>
      <x:c r="J515" s="2" t="str">
        <x:v>web supported</x:v>
      </x:c>
      <x:c r="K515" s="2" t="str">
        <x:v>https://github.com/material-components/material-web/blob/cbd34a8921915af94d5ef65c2a69eece41d5b4f3/tokens/_md-comp-filled-select.scss#L83</x:v>
      </x:c>
      <x:c r="L515" s="2" t="str"/>
      <x:c r="M515" s="2" t="str"/>
      <x:c r="N515" t="str">
        <x:v>material3-native-v4</x:v>
      </x:c>
      <x:c r="O515" t="str">
        <x:v>Pending</x:v>
      </x:c>
      <x:c r="P515" t="str">
        <x:v>No</x:v>
      </x:c>
    </x:row>
    <x:row r="516" ht="20" customHeight="1">
      <x:c r="A516" s="2" t="str">
        <x:v>TM-00515</x:v>
      </x:c>
      <x:c r="B516" s="2" t="str">
        <x:v>--md-filled-select-text-field-input-text-line-height</x:v>
      </x:c>
      <x:c r="C516" s="2" t="str">
        <x:v>comp</x:v>
      </x:c>
      <x:c r="D516" s="6" t="str"/>
      <x:c r="E516" s="6" t="str">
        <x:v>Unmapped</x:v>
      </x:c>
      <x:c r="F516" s="6" t="str">
        <x:v>Not checked</x:v>
      </x:c>
      <x:c r="G516" s="6" t="str"/>
      <x:c r="H516" s="6" t="str">
        <x:v>Pending</x:v>
      </x:c>
      <x:c r="I516" s="2" t="str">
        <x:f>IF(AND(N516="material3-native-v4",LEN(TRIM(B516))&gt;0,LEN(TRIM(D516))&gt;0,E516="Confirmed",F516="Pass",LEN(TRIM(G516))&gt;0,O516="Approved",H516="Approved",P516="Yes"),"Yes","No")</x:f>
        <x:v>No</x:v>
      </x:c>
      <x:c r="J516" s="2" t="str">
        <x:v>web supported</x:v>
      </x:c>
      <x:c r="K516" s="2" t="str">
        <x:v>https://github.com/material-components/material-web/blob/cbd34a8921915af94d5ef65c2a69eece41d5b4f3/tokens/_md-comp-filled-select.scss#L84</x:v>
      </x:c>
      <x:c r="L516" s="2" t="str"/>
      <x:c r="M516" s="2" t="str"/>
      <x:c r="N516" t="str">
        <x:v>material3-native-v4</x:v>
      </x:c>
      <x:c r="O516" t="str">
        <x:v>Pending</x:v>
      </x:c>
      <x:c r="P516" t="str">
        <x:v>No</x:v>
      </x:c>
    </x:row>
    <x:row r="517" ht="20" customHeight="1">
      <x:c r="A517" s="2" t="str">
        <x:v>TM-00516</x:v>
      </x:c>
      <x:c r="B517" s="2" t="str">
        <x:v>--md-filled-select-text-field-input-text-size</x:v>
      </x:c>
      <x:c r="C517" s="2" t="str">
        <x:v>comp</x:v>
      </x:c>
      <x:c r="D517" s="6" t="str"/>
      <x:c r="E517" s="6" t="str">
        <x:v>Unmapped</x:v>
      </x:c>
      <x:c r="F517" s="6" t="str">
        <x:v>Not checked</x:v>
      </x:c>
      <x:c r="G517" s="6" t="str"/>
      <x:c r="H517" s="6" t="str">
        <x:v>Pending</x:v>
      </x:c>
      <x:c r="I517" s="2" t="str">
        <x:f>IF(AND(N517="material3-native-v4",LEN(TRIM(B517))&gt;0,LEN(TRIM(D517))&gt;0,E517="Confirmed",F517="Pass",LEN(TRIM(G517))&gt;0,O517="Approved",H517="Approved",P517="Yes"),"Yes","No")</x:f>
        <x:v>No</x:v>
      </x:c>
      <x:c r="J517" s="2" t="str">
        <x:v>web supported</x:v>
      </x:c>
      <x:c r="K517" s="2" t="str">
        <x:v>https://github.com/material-components/material-web/blob/cbd34a8921915af94d5ef65c2a69eece41d5b4f3/tokens/_md-comp-filled-select.scss#L85</x:v>
      </x:c>
      <x:c r="L517" s="2" t="str"/>
      <x:c r="M517" s="2" t="str"/>
      <x:c r="N517" t="str">
        <x:v>material3-native-v4</x:v>
      </x:c>
      <x:c r="O517" t="str">
        <x:v>Pending</x:v>
      </x:c>
      <x:c r="P517" t="str">
        <x:v>No</x:v>
      </x:c>
    </x:row>
    <x:row r="518" ht="20" customHeight="1">
      <x:c r="A518" s="2" t="str">
        <x:v>TM-00517</x:v>
      </x:c>
      <x:c r="B518" s="2" t="str">
        <x:v>--md-filled-select-text-field-input-text-weight</x:v>
      </x:c>
      <x:c r="C518" s="2" t="str">
        <x:v>comp</x:v>
      </x:c>
      <x:c r="D518" s="6" t="str"/>
      <x:c r="E518" s="6" t="str">
        <x:v>Unmapped</x:v>
      </x:c>
      <x:c r="F518" s="6" t="str">
        <x:v>Not checked</x:v>
      </x:c>
      <x:c r="G518" s="6" t="str"/>
      <x:c r="H518" s="6" t="str">
        <x:v>Pending</x:v>
      </x:c>
      <x:c r="I518" s="2" t="str">
        <x:f>IF(AND(N518="material3-native-v4",LEN(TRIM(B518))&gt;0,LEN(TRIM(D518))&gt;0,E518="Confirmed",F518="Pass",LEN(TRIM(G518))&gt;0,O518="Approved",H518="Approved",P518="Yes"),"Yes","No")</x:f>
        <x:v>No</x:v>
      </x:c>
      <x:c r="J518" s="2" t="str">
        <x:v>web supported</x:v>
      </x:c>
      <x:c r="K518" s="2" t="str">
        <x:v>https://github.com/material-components/material-web/blob/cbd34a8921915af94d5ef65c2a69eece41d5b4f3/tokens/_md-comp-filled-select.scss#L86</x:v>
      </x:c>
      <x:c r="L518" s="2" t="str"/>
      <x:c r="M518" s="2" t="str"/>
      <x:c r="N518" t="str">
        <x:v>material3-native-v4</x:v>
      </x:c>
      <x:c r="O518" t="str">
        <x:v>Pending</x:v>
      </x:c>
      <x:c r="P518" t="str">
        <x:v>No</x:v>
      </x:c>
    </x:row>
    <x:row r="519" ht="20" customHeight="1">
      <x:c r="A519" s="2" t="str">
        <x:v>TM-00518</x:v>
      </x:c>
      <x:c r="B519" s="2" t="str">
        <x:v>--md-filled-select-text-field-label-text-color</x:v>
      </x:c>
      <x:c r="C519" s="2" t="str">
        <x:v>comp</x:v>
      </x:c>
      <x:c r="D519" s="6" t="str"/>
      <x:c r="E519" s="6" t="str">
        <x:v>Unmapped</x:v>
      </x:c>
      <x:c r="F519" s="6" t="str">
        <x:v>Not checked</x:v>
      </x:c>
      <x:c r="G519" s="6" t="str"/>
      <x:c r="H519" s="6" t="str">
        <x:v>Pending</x:v>
      </x:c>
      <x:c r="I519" s="2" t="str">
        <x:f>IF(AND(N519="material3-native-v4",LEN(TRIM(B519))&gt;0,LEN(TRIM(D519))&gt;0,E519="Confirmed",F519="Pass",LEN(TRIM(G519))&gt;0,O519="Approved",H519="Approved",P519="Yes"),"Yes","No")</x:f>
        <x:v>No</x:v>
      </x:c>
      <x:c r="J519" s="2" t="str">
        <x:v>web supported</x:v>
      </x:c>
      <x:c r="K519" s="2" t="str">
        <x:v>https://github.com/material-components/material-web/blob/cbd34a8921915af94d5ef65c2a69eece41d5b4f3/tokens/_md-comp-filled-select.scss#L87</x:v>
      </x:c>
      <x:c r="L519" s="2" t="str"/>
      <x:c r="M519" s="2" t="str"/>
      <x:c r="N519" t="str">
        <x:v>material3-native-v4</x:v>
      </x:c>
      <x:c r="O519" t="str">
        <x:v>Pending</x:v>
      </x:c>
      <x:c r="P519" t="str">
        <x:v>No</x:v>
      </x:c>
    </x:row>
    <x:row r="520" ht="20" customHeight="1">
      <x:c r="A520" s="2" t="str">
        <x:v>TM-00519</x:v>
      </x:c>
      <x:c r="B520" s="2" t="str">
        <x:v>--md-filled-select-text-field-label-text-font</x:v>
      </x:c>
      <x:c r="C520" s="2" t="str">
        <x:v>comp</x:v>
      </x:c>
      <x:c r="D520" s="6" t="str"/>
      <x:c r="E520" s="6" t="str">
        <x:v>Unmapped</x:v>
      </x:c>
      <x:c r="F520" s="6" t="str">
        <x:v>Not checked</x:v>
      </x:c>
      <x:c r="G520" s="6" t="str"/>
      <x:c r="H520" s="6" t="str">
        <x:v>Pending</x:v>
      </x:c>
      <x:c r="I520" s="2" t="str">
        <x:f>IF(AND(N520="material3-native-v4",LEN(TRIM(B520))&gt;0,LEN(TRIM(D520))&gt;0,E520="Confirmed",F520="Pass",LEN(TRIM(G520))&gt;0,O520="Approved",H520="Approved",P520="Yes"),"Yes","No")</x:f>
        <x:v>No</x:v>
      </x:c>
      <x:c r="J520" s="2" t="str">
        <x:v>web supported</x:v>
      </x:c>
      <x:c r="K520" s="2" t="str">
        <x:v>https://github.com/material-components/material-web/blob/cbd34a8921915af94d5ef65c2a69eece41d5b4f3/tokens/_md-comp-filled-select.scss#L88</x:v>
      </x:c>
      <x:c r="L520" s="2" t="str"/>
      <x:c r="M520" s="2" t="str"/>
      <x:c r="N520" t="str">
        <x:v>material3-native-v4</x:v>
      </x:c>
      <x:c r="O520" t="str">
        <x:v>Pending</x:v>
      </x:c>
      <x:c r="P520" t="str">
        <x:v>No</x:v>
      </x:c>
    </x:row>
    <x:row r="521" ht="20" customHeight="1">
      <x:c r="A521" s="2" t="str">
        <x:v>TM-00520</x:v>
      </x:c>
      <x:c r="B521" s="2" t="str">
        <x:v>--md-filled-select-text-field-label-text-line-height</x:v>
      </x:c>
      <x:c r="C521" s="2" t="str">
        <x:v>comp</x:v>
      </x:c>
      <x:c r="D521" s="6" t="str"/>
      <x:c r="E521" s="6" t="str">
        <x:v>Unmapped</x:v>
      </x:c>
      <x:c r="F521" s="6" t="str">
        <x:v>Not checked</x:v>
      </x:c>
      <x:c r="G521" s="6" t="str"/>
      <x:c r="H521" s="6" t="str">
        <x:v>Pending</x:v>
      </x:c>
      <x:c r="I521" s="2" t="str">
        <x:f>IF(AND(N521="material3-native-v4",LEN(TRIM(B521))&gt;0,LEN(TRIM(D521))&gt;0,E521="Confirmed",F521="Pass",LEN(TRIM(G521))&gt;0,O521="Approved",H521="Approved",P521="Yes"),"Yes","No")</x:f>
        <x:v>No</x:v>
      </x:c>
      <x:c r="J521" s="2" t="str">
        <x:v>web supported</x:v>
      </x:c>
      <x:c r="K521" s="2" t="str">
        <x:v>https://github.com/material-components/material-web/blob/cbd34a8921915af94d5ef65c2a69eece41d5b4f3/tokens/_md-comp-filled-select.scss#L89</x:v>
      </x:c>
      <x:c r="L521" s="2" t="str"/>
      <x:c r="M521" s="2" t="str"/>
      <x:c r="N521" t="str">
        <x:v>material3-native-v4</x:v>
      </x:c>
      <x:c r="O521" t="str">
        <x:v>Pending</x:v>
      </x:c>
      <x:c r="P521" t="str">
        <x:v>No</x:v>
      </x:c>
    </x:row>
    <x:row r="522" ht="20" customHeight="1">
      <x:c r="A522" s="2" t="str">
        <x:v>TM-00521</x:v>
      </x:c>
      <x:c r="B522" s="2" t="str">
        <x:v>--md-filled-select-text-field-label-text-populated-line-height</x:v>
      </x:c>
      <x:c r="C522" s="2" t="str">
        <x:v>comp</x:v>
      </x:c>
      <x:c r="D522" s="6" t="str"/>
      <x:c r="E522" s="6" t="str">
        <x:v>Unmapped</x:v>
      </x:c>
      <x:c r="F522" s="6" t="str">
        <x:v>Not checked</x:v>
      </x:c>
      <x:c r="G522" s="6" t="str"/>
      <x:c r="H522" s="6" t="str">
        <x:v>Pending</x:v>
      </x:c>
      <x:c r="I522" s="2" t="str">
        <x:f>IF(AND(N522="material3-native-v4",LEN(TRIM(B522))&gt;0,LEN(TRIM(D522))&gt;0,E522="Confirmed",F522="Pass",LEN(TRIM(G522))&gt;0,O522="Approved",H522="Approved",P522="Yes"),"Yes","No")</x:f>
        <x:v>No</x:v>
      </x:c>
      <x:c r="J522" s="2" t="str">
        <x:v>web supported</x:v>
      </x:c>
      <x:c r="K522" s="2" t="str">
        <x:v>https://github.com/material-components/material-web/blob/cbd34a8921915af94d5ef65c2a69eece41d5b4f3/tokens/_md-comp-filled-select.scss#L90</x:v>
      </x:c>
      <x:c r="L522" s="2" t="str"/>
      <x:c r="M522" s="2" t="str"/>
      <x:c r="N522" t="str">
        <x:v>material3-native-v4</x:v>
      </x:c>
      <x:c r="O522" t="str">
        <x:v>Pending</x:v>
      </x:c>
      <x:c r="P522" t="str">
        <x:v>No</x:v>
      </x:c>
    </x:row>
    <x:row r="523" ht="20" customHeight="1">
      <x:c r="A523" s="2" t="str">
        <x:v>TM-00522</x:v>
      </x:c>
      <x:c r="B523" s="2" t="str">
        <x:v>--md-filled-select-text-field-label-text-populated-size</x:v>
      </x:c>
      <x:c r="C523" s="2" t="str">
        <x:v>comp</x:v>
      </x:c>
      <x:c r="D523" s="6" t="str"/>
      <x:c r="E523" s="6" t="str">
        <x:v>Unmapped</x:v>
      </x:c>
      <x:c r="F523" s="6" t="str">
        <x:v>Not checked</x:v>
      </x:c>
      <x:c r="G523" s="6" t="str"/>
      <x:c r="H523" s="6" t="str">
        <x:v>Pending</x:v>
      </x:c>
      <x:c r="I523" s="2" t="str">
        <x:f>IF(AND(N523="material3-native-v4",LEN(TRIM(B523))&gt;0,LEN(TRIM(D523))&gt;0,E523="Confirmed",F523="Pass",LEN(TRIM(G523))&gt;0,O523="Approved",H523="Approved",P523="Yes"),"Yes","No")</x:f>
        <x:v>No</x:v>
      </x:c>
      <x:c r="J523" s="2" t="str">
        <x:v>web supported</x:v>
      </x:c>
      <x:c r="K523" s="2" t="str">
        <x:v>https://github.com/material-components/material-web/blob/cbd34a8921915af94d5ef65c2a69eece41d5b4f3/tokens/_md-comp-filled-select.scss#L91</x:v>
      </x:c>
      <x:c r="L523" s="2" t="str"/>
      <x:c r="M523" s="2" t="str"/>
      <x:c r="N523" t="str">
        <x:v>material3-native-v4</x:v>
      </x:c>
      <x:c r="O523" t="str">
        <x:v>Pending</x:v>
      </x:c>
      <x:c r="P523" t="str">
        <x:v>No</x:v>
      </x:c>
    </x:row>
    <x:row r="524" ht="20" customHeight="1">
      <x:c r="A524" s="2" t="str">
        <x:v>TM-00523</x:v>
      </x:c>
      <x:c r="B524" s="2" t="str">
        <x:v>--md-filled-select-text-field-label-text-size</x:v>
      </x:c>
      <x:c r="C524" s="2" t="str">
        <x:v>comp</x:v>
      </x:c>
      <x:c r="D524" s="6" t="str"/>
      <x:c r="E524" s="6" t="str">
        <x:v>Unmapped</x:v>
      </x:c>
      <x:c r="F524" s="6" t="str">
        <x:v>Not checked</x:v>
      </x:c>
      <x:c r="G524" s="6" t="str"/>
      <x:c r="H524" s="6" t="str">
        <x:v>Pending</x:v>
      </x:c>
      <x:c r="I524" s="2" t="str">
        <x:f>IF(AND(N524="material3-native-v4",LEN(TRIM(B524))&gt;0,LEN(TRIM(D524))&gt;0,E524="Confirmed",F524="Pass",LEN(TRIM(G524))&gt;0,O524="Approved",H524="Approved",P524="Yes"),"Yes","No")</x:f>
        <x:v>No</x:v>
      </x:c>
      <x:c r="J524" s="2" t="str">
        <x:v>web supported</x:v>
      </x:c>
      <x:c r="K524" s="2" t="str">
        <x:v>https://github.com/material-components/material-web/blob/cbd34a8921915af94d5ef65c2a69eece41d5b4f3/tokens/_md-comp-filled-select.scss#L92</x:v>
      </x:c>
      <x:c r="L524" s="2" t="str"/>
      <x:c r="M524" s="2" t="str"/>
      <x:c r="N524" t="str">
        <x:v>material3-native-v4</x:v>
      </x:c>
      <x:c r="O524" t="str">
        <x:v>Pending</x:v>
      </x:c>
      <x:c r="P524" t="str">
        <x:v>No</x:v>
      </x:c>
    </x:row>
    <x:row r="525" ht="20" customHeight="1">
      <x:c r="A525" s="2" t="str">
        <x:v>TM-00524</x:v>
      </x:c>
      <x:c r="B525" s="2" t="str">
        <x:v>--md-filled-select-text-field-label-text-weight</x:v>
      </x:c>
      <x:c r="C525" s="2" t="str">
        <x:v>comp</x:v>
      </x:c>
      <x:c r="D525" s="6" t="str"/>
      <x:c r="E525" s="6" t="str">
        <x:v>Unmapped</x:v>
      </x:c>
      <x:c r="F525" s="6" t="str">
        <x:v>Not checked</x:v>
      </x:c>
      <x:c r="G525" s="6" t="str"/>
      <x:c r="H525" s="6" t="str">
        <x:v>Pending</x:v>
      </x:c>
      <x:c r="I525" s="2" t="str">
        <x:f>IF(AND(N525="material3-native-v4",LEN(TRIM(B525))&gt;0,LEN(TRIM(D525))&gt;0,E525="Confirmed",F525="Pass",LEN(TRIM(G525))&gt;0,O525="Approved",H525="Approved",P525="Yes"),"Yes","No")</x:f>
        <x:v>No</x:v>
      </x:c>
      <x:c r="J525" s="2" t="str">
        <x:v>web supported</x:v>
      </x:c>
      <x:c r="K525" s="2" t="str">
        <x:v>https://github.com/material-components/material-web/blob/cbd34a8921915af94d5ef65c2a69eece41d5b4f3/tokens/_md-comp-filled-select.scss#L93</x:v>
      </x:c>
      <x:c r="L525" s="2" t="str"/>
      <x:c r="M525" s="2" t="str"/>
      <x:c r="N525" t="str">
        <x:v>material3-native-v4</x:v>
      </x:c>
      <x:c r="O525" t="str">
        <x:v>Pending</x:v>
      </x:c>
      <x:c r="P525" t="str">
        <x:v>No</x:v>
      </x:c>
    </x:row>
    <x:row r="526" ht="20" customHeight="1">
      <x:c r="A526" s="2" t="str">
        <x:v>TM-00525</x:v>
      </x:c>
      <x:c r="B526" s="2" t="str">
        <x:v>--md-filled-select-text-field-leading-icon-color</x:v>
      </x:c>
      <x:c r="C526" s="2" t="str">
        <x:v>comp</x:v>
      </x:c>
      <x:c r="D526" s="6" t="str"/>
      <x:c r="E526" s="6" t="str">
        <x:v>Unmapped</x:v>
      </x:c>
      <x:c r="F526" s="6" t="str">
        <x:v>Not checked</x:v>
      </x:c>
      <x:c r="G526" s="6" t="str"/>
      <x:c r="H526" s="6" t="str">
        <x:v>Pending</x:v>
      </x:c>
      <x:c r="I526" s="2" t="str">
        <x:f>IF(AND(N526="material3-native-v4",LEN(TRIM(B526))&gt;0,LEN(TRIM(D526))&gt;0,E526="Confirmed",F526="Pass",LEN(TRIM(G526))&gt;0,O526="Approved",H526="Approved",P526="Yes"),"Yes","No")</x:f>
        <x:v>No</x:v>
      </x:c>
      <x:c r="J526" s="2" t="str">
        <x:v>web supported</x:v>
      </x:c>
      <x:c r="K526" s="2" t="str">
        <x:v>https://github.com/material-components/material-web/blob/cbd34a8921915af94d5ef65c2a69eece41d5b4f3/tokens/_md-comp-filled-select.scss#L94</x:v>
      </x:c>
      <x:c r="L526" s="2" t="str"/>
      <x:c r="M526" s="2" t="str"/>
      <x:c r="N526" t="str">
        <x:v>material3-native-v4</x:v>
      </x:c>
      <x:c r="O526" t="str">
        <x:v>Pending</x:v>
      </x:c>
      <x:c r="P526" t="str">
        <x:v>No</x:v>
      </x:c>
    </x:row>
    <x:row r="527" ht="20" customHeight="1">
      <x:c r="A527" s="2" t="str">
        <x:v>TM-00526</x:v>
      </x:c>
      <x:c r="B527" s="2" t="str">
        <x:v>--md-filled-select-text-field-leading-icon-size</x:v>
      </x:c>
      <x:c r="C527" s="2" t="str">
        <x:v>comp</x:v>
      </x:c>
      <x:c r="D527" s="6" t="str"/>
      <x:c r="E527" s="6" t="str">
        <x:v>Unmapped</x:v>
      </x:c>
      <x:c r="F527" s="6" t="str">
        <x:v>Not checked</x:v>
      </x:c>
      <x:c r="G527" s="6" t="str"/>
      <x:c r="H527" s="6" t="str">
        <x:v>Pending</x:v>
      </x:c>
      <x:c r="I527" s="2" t="str">
        <x:f>IF(AND(N527="material3-native-v4",LEN(TRIM(B527))&gt;0,LEN(TRIM(D527))&gt;0,E527="Confirmed",F527="Pass",LEN(TRIM(G527))&gt;0,O527="Approved",H527="Approved",P527="Yes"),"Yes","No")</x:f>
        <x:v>No</x:v>
      </x:c>
      <x:c r="J527" s="2" t="str">
        <x:v>web supported</x:v>
      </x:c>
      <x:c r="K527" s="2" t="str">
        <x:v>https://github.com/material-components/material-web/blob/cbd34a8921915af94d5ef65c2a69eece41d5b4f3/tokens/_md-comp-filled-select.scss#L95</x:v>
      </x:c>
      <x:c r="L527" s="2" t="str"/>
      <x:c r="M527" s="2" t="str"/>
      <x:c r="N527" t="str">
        <x:v>material3-native-v4</x:v>
      </x:c>
      <x:c r="O527" t="str">
        <x:v>Pending</x:v>
      </x:c>
      <x:c r="P527" t="str">
        <x:v>No</x:v>
      </x:c>
    </x:row>
    <x:row r="528" ht="20" customHeight="1">
      <x:c r="A528" s="2" t="str">
        <x:v>TM-00527</x:v>
      </x:c>
      <x:c r="B528" s="2" t="str">
        <x:v>--md-filled-select-text-field-supporting-text-color</x:v>
      </x:c>
      <x:c r="C528" s="2" t="str">
        <x:v>comp</x:v>
      </x:c>
      <x:c r="D528" s="6" t="str"/>
      <x:c r="E528" s="6" t="str">
        <x:v>Unmapped</x:v>
      </x:c>
      <x:c r="F528" s="6" t="str">
        <x:v>Not checked</x:v>
      </x:c>
      <x:c r="G528" s="6" t="str"/>
      <x:c r="H528" s="6" t="str">
        <x:v>Pending</x:v>
      </x:c>
      <x:c r="I528" s="2" t="str">
        <x:f>IF(AND(N528="material3-native-v4",LEN(TRIM(B528))&gt;0,LEN(TRIM(D528))&gt;0,E528="Confirmed",F528="Pass",LEN(TRIM(G528))&gt;0,O528="Approved",H528="Approved",P528="Yes"),"Yes","No")</x:f>
        <x:v>No</x:v>
      </x:c>
      <x:c r="J528" s="2" t="str">
        <x:v>web supported</x:v>
      </x:c>
      <x:c r="K528" s="2" t="str">
        <x:v>https://github.com/material-components/material-web/blob/cbd34a8921915af94d5ef65c2a69eece41d5b4f3/tokens/_md-comp-filled-select.scss#L96</x:v>
      </x:c>
      <x:c r="L528" s="2" t="str"/>
      <x:c r="M528" s="2" t="str"/>
      <x:c r="N528" t="str">
        <x:v>material3-native-v4</x:v>
      </x:c>
      <x:c r="O528" t="str">
        <x:v>Pending</x:v>
      </x:c>
      <x:c r="P528" t="str">
        <x:v>No</x:v>
      </x:c>
    </x:row>
    <x:row r="529" ht="20" customHeight="1">
      <x:c r="A529" s="2" t="str">
        <x:v>TM-00528</x:v>
      </x:c>
      <x:c r="B529" s="2" t="str">
        <x:v>--md-filled-select-text-field-supporting-text-font</x:v>
      </x:c>
      <x:c r="C529" s="2" t="str">
        <x:v>comp</x:v>
      </x:c>
      <x:c r="D529" s="6" t="str"/>
      <x:c r="E529" s="6" t="str">
        <x:v>Unmapped</x:v>
      </x:c>
      <x:c r="F529" s="6" t="str">
        <x:v>Not checked</x:v>
      </x:c>
      <x:c r="G529" s="6" t="str"/>
      <x:c r="H529" s="6" t="str">
        <x:v>Pending</x:v>
      </x:c>
      <x:c r="I529" s="2" t="str">
        <x:f>IF(AND(N529="material3-native-v4",LEN(TRIM(B529))&gt;0,LEN(TRIM(D529))&gt;0,E529="Confirmed",F529="Pass",LEN(TRIM(G529))&gt;0,O529="Approved",H529="Approved",P529="Yes"),"Yes","No")</x:f>
        <x:v>No</x:v>
      </x:c>
      <x:c r="J529" s="2" t="str">
        <x:v>web supported</x:v>
      </x:c>
      <x:c r="K529" s="2" t="str">
        <x:v>https://github.com/material-components/material-web/blob/cbd34a8921915af94d5ef65c2a69eece41d5b4f3/tokens/_md-comp-filled-select.scss#L97</x:v>
      </x:c>
      <x:c r="L529" s="2" t="str"/>
      <x:c r="M529" s="2" t="str"/>
      <x:c r="N529" t="str">
        <x:v>material3-native-v4</x:v>
      </x:c>
      <x:c r="O529" t="str">
        <x:v>Pending</x:v>
      </x:c>
      <x:c r="P529" t="str">
        <x:v>No</x:v>
      </x:c>
    </x:row>
    <x:row r="530" ht="20" customHeight="1">
      <x:c r="A530" s="2" t="str">
        <x:v>TM-00529</x:v>
      </x:c>
      <x:c r="B530" s="2" t="str">
        <x:v>--md-filled-select-text-field-supporting-text-line-height</x:v>
      </x:c>
      <x:c r="C530" s="2" t="str">
        <x:v>comp</x:v>
      </x:c>
      <x:c r="D530" s="6" t="str"/>
      <x:c r="E530" s="6" t="str">
        <x:v>Unmapped</x:v>
      </x:c>
      <x:c r="F530" s="6" t="str">
        <x:v>Not checked</x:v>
      </x:c>
      <x:c r="G530" s="6" t="str"/>
      <x:c r="H530" s="6" t="str">
        <x:v>Pending</x:v>
      </x:c>
      <x:c r="I530" s="2" t="str">
        <x:f>IF(AND(N530="material3-native-v4",LEN(TRIM(B530))&gt;0,LEN(TRIM(D530))&gt;0,E530="Confirmed",F530="Pass",LEN(TRIM(G530))&gt;0,O530="Approved",H530="Approved",P530="Yes"),"Yes","No")</x:f>
        <x:v>No</x:v>
      </x:c>
      <x:c r="J530" s="2" t="str">
        <x:v>web supported</x:v>
      </x:c>
      <x:c r="K530" s="2" t="str">
        <x:v>https://github.com/material-components/material-web/blob/cbd34a8921915af94d5ef65c2a69eece41d5b4f3/tokens/_md-comp-filled-select.scss#L98</x:v>
      </x:c>
      <x:c r="L530" s="2" t="str"/>
      <x:c r="M530" s="2" t="str"/>
      <x:c r="N530" t="str">
        <x:v>material3-native-v4</x:v>
      </x:c>
      <x:c r="O530" t="str">
        <x:v>Pending</x:v>
      </x:c>
      <x:c r="P530" t="str">
        <x:v>No</x:v>
      </x:c>
    </x:row>
    <x:row r="531" ht="20" customHeight="1">
      <x:c r="A531" s="2" t="str">
        <x:v>TM-00530</x:v>
      </x:c>
      <x:c r="B531" s="2" t="str">
        <x:v>--md-filled-select-text-field-supporting-text-size</x:v>
      </x:c>
      <x:c r="C531" s="2" t="str">
        <x:v>comp</x:v>
      </x:c>
      <x:c r="D531" s="6" t="str"/>
      <x:c r="E531" s="6" t="str">
        <x:v>Unmapped</x:v>
      </x:c>
      <x:c r="F531" s="6" t="str">
        <x:v>Not checked</x:v>
      </x:c>
      <x:c r="G531" s="6" t="str"/>
      <x:c r="H531" s="6" t="str">
        <x:v>Pending</x:v>
      </x:c>
      <x:c r="I531" s="2" t="str">
        <x:f>IF(AND(N531="material3-native-v4",LEN(TRIM(B531))&gt;0,LEN(TRIM(D531))&gt;0,E531="Confirmed",F531="Pass",LEN(TRIM(G531))&gt;0,O531="Approved",H531="Approved",P531="Yes"),"Yes","No")</x:f>
        <x:v>No</x:v>
      </x:c>
      <x:c r="J531" s="2" t="str">
        <x:v>web supported</x:v>
      </x:c>
      <x:c r="K531" s="2" t="str">
        <x:v>https://github.com/material-components/material-web/blob/cbd34a8921915af94d5ef65c2a69eece41d5b4f3/tokens/_md-comp-filled-select.scss#L99</x:v>
      </x:c>
      <x:c r="L531" s="2" t="str"/>
      <x:c r="M531" s="2" t="str"/>
      <x:c r="N531" t="str">
        <x:v>material3-native-v4</x:v>
      </x:c>
      <x:c r="O531" t="str">
        <x:v>Pending</x:v>
      </x:c>
      <x:c r="P531" t="str">
        <x:v>No</x:v>
      </x:c>
    </x:row>
    <x:row r="532" ht="20" customHeight="1">
      <x:c r="A532" s="2" t="str">
        <x:v>TM-00531</x:v>
      </x:c>
      <x:c r="B532" s="2" t="str">
        <x:v>--md-filled-select-text-field-supporting-text-weight</x:v>
      </x:c>
      <x:c r="C532" s="2" t="str">
        <x:v>comp</x:v>
      </x:c>
      <x:c r="D532" s="6" t="str"/>
      <x:c r="E532" s="6" t="str">
        <x:v>Unmapped</x:v>
      </x:c>
      <x:c r="F532" s="6" t="str">
        <x:v>Not checked</x:v>
      </x:c>
      <x:c r="G532" s="6" t="str"/>
      <x:c r="H532" s="6" t="str">
        <x:v>Pending</x:v>
      </x:c>
      <x:c r="I532" s="2" t="str">
        <x:f>IF(AND(N532="material3-native-v4",LEN(TRIM(B532))&gt;0,LEN(TRIM(D532))&gt;0,E532="Confirmed",F532="Pass",LEN(TRIM(G532))&gt;0,O532="Approved",H532="Approved",P532="Yes"),"Yes","No")</x:f>
        <x:v>No</x:v>
      </x:c>
      <x:c r="J532" s="2" t="str">
        <x:v>web supported</x:v>
      </x:c>
      <x:c r="K532" s="2" t="str">
        <x:v>https://github.com/material-components/material-web/blob/cbd34a8921915af94d5ef65c2a69eece41d5b4f3/tokens/_md-comp-filled-select.scss#L100</x:v>
      </x:c>
      <x:c r="L532" s="2" t="str"/>
      <x:c r="M532" s="2" t="str"/>
      <x:c r="N532" t="str">
        <x:v>material3-native-v4</x:v>
      </x:c>
      <x:c r="O532" t="str">
        <x:v>Pending</x:v>
      </x:c>
      <x:c r="P532" t="str">
        <x:v>No</x:v>
      </x:c>
    </x:row>
    <x:row r="533" ht="20" customHeight="1">
      <x:c r="A533" s="2" t="str">
        <x:v>TM-00532</x:v>
      </x:c>
      <x:c r="B533" s="2" t="str">
        <x:v>--md-filled-select-text-field-trailing-icon-color</x:v>
      </x:c>
      <x:c r="C533" s="2" t="str">
        <x:v>comp</x:v>
      </x:c>
      <x:c r="D533" s="6" t="str"/>
      <x:c r="E533" s="6" t="str">
        <x:v>Unmapped</x:v>
      </x:c>
      <x:c r="F533" s="6" t="str">
        <x:v>Not checked</x:v>
      </x:c>
      <x:c r="G533" s="6" t="str"/>
      <x:c r="H533" s="6" t="str">
        <x:v>Pending</x:v>
      </x:c>
      <x:c r="I533" s="2" t="str">
        <x:f>IF(AND(N533="material3-native-v4",LEN(TRIM(B533))&gt;0,LEN(TRIM(D533))&gt;0,E533="Confirmed",F533="Pass",LEN(TRIM(G533))&gt;0,O533="Approved",H533="Approved",P533="Yes"),"Yes","No")</x:f>
        <x:v>No</x:v>
      </x:c>
      <x:c r="J533" s="2" t="str">
        <x:v>web supported</x:v>
      </x:c>
      <x:c r="K533" s="2" t="str">
        <x:v>https://github.com/material-components/material-web/blob/cbd34a8921915af94d5ef65c2a69eece41d5b4f3/tokens/_md-comp-filled-select.scss#L101</x:v>
      </x:c>
      <x:c r="L533" s="2" t="str"/>
      <x:c r="M533" s="2" t="str"/>
      <x:c r="N533" t="str">
        <x:v>material3-native-v4</x:v>
      </x:c>
      <x:c r="O533" t="str">
        <x:v>Pending</x:v>
      </x:c>
      <x:c r="P533" t="str">
        <x:v>No</x:v>
      </x:c>
    </x:row>
    <x:row r="534" ht="20" customHeight="1">
      <x:c r="A534" s="2" t="str">
        <x:v>TM-00533</x:v>
      </x:c>
      <x:c r="B534" s="2" t="str">
        <x:v>--md-filled-select-text-field-trailing-icon-size</x:v>
      </x:c>
      <x:c r="C534" s="2" t="str">
        <x:v>comp</x:v>
      </x:c>
      <x:c r="D534" s="6" t="str"/>
      <x:c r="E534" s="6" t="str">
        <x:v>Unmapped</x:v>
      </x:c>
      <x:c r="F534" s="6" t="str">
        <x:v>Not checked</x:v>
      </x:c>
      <x:c r="G534" s="6" t="str"/>
      <x:c r="H534" s="6" t="str">
        <x:v>Pending</x:v>
      </x:c>
      <x:c r="I534" s="2" t="str">
        <x:f>IF(AND(N534="material3-native-v4",LEN(TRIM(B534))&gt;0,LEN(TRIM(D534))&gt;0,E534="Confirmed",F534="Pass",LEN(TRIM(G534))&gt;0,O534="Approved",H534="Approved",P534="Yes"),"Yes","No")</x:f>
        <x:v>No</x:v>
      </x:c>
      <x:c r="J534" s="2" t="str">
        <x:v>web supported</x:v>
      </x:c>
      <x:c r="K534" s="2" t="str">
        <x:v>https://github.com/material-components/material-web/blob/cbd34a8921915af94d5ef65c2a69eece41d5b4f3/tokens/_md-comp-filled-select.scss#L102</x:v>
      </x:c>
      <x:c r="L534" s="2" t="str"/>
      <x:c r="M534" s="2" t="str"/>
      <x:c r="N534" t="str">
        <x:v>material3-native-v4</x:v>
      </x:c>
      <x:c r="O534" t="str">
        <x:v>Pending</x:v>
      </x:c>
      <x:c r="P534" t="str">
        <x:v>No</x:v>
      </x:c>
    </x:row>
    <x:row r="535" ht="20" customHeight="1">
      <x:c r="A535" s="2" t="str">
        <x:v>TM-00534</x:v>
      </x:c>
      <x:c r="B535" s="2" t="str">
        <x:v>--md-filled-text-field-active-indicator-color</x:v>
      </x:c>
      <x:c r="C535" s="2" t="str">
        <x:v>comp</x:v>
      </x:c>
      <x:c r="D535" s="6" t="str"/>
      <x:c r="E535" s="6" t="str">
        <x:v>Unmapped</x:v>
      </x:c>
      <x:c r="F535" s="6" t="str">
        <x:v>Not checked</x:v>
      </x:c>
      <x:c r="G535" s="6" t="str"/>
      <x:c r="H535" s="6" t="str">
        <x:v>Pending</x:v>
      </x:c>
      <x:c r="I535" s="2" t="str">
        <x:f>IF(AND(N535="material3-native-v4",LEN(TRIM(B535))&gt;0,LEN(TRIM(D535))&gt;0,E535="Confirmed",F535="Pass",LEN(TRIM(G535))&gt;0,O535="Approved",H535="Approved",P535="Yes"),"Yes","No")</x:f>
        <x:v>No</x:v>
      </x:c>
      <x:c r="J535" s="2" t="str">
        <x:v>web supported</x:v>
      </x:c>
      <x:c r="K535" s="2" t="str">
        <x:v>https://github.com/material-components/material-web/blob/cbd34a8921915af94d5ef65c2a69eece41d5b4f3/tokens/_md-comp-filled-text-field.scss#L22</x:v>
      </x:c>
      <x:c r="L535" s="2" t="str"/>
      <x:c r="M535" s="2" t="str"/>
      <x:c r="N535" t="str">
        <x:v>material3-native-v4</x:v>
      </x:c>
      <x:c r="O535" t="str">
        <x:v>Pending</x:v>
      </x:c>
      <x:c r="P535" t="str">
        <x:v>No</x:v>
      </x:c>
    </x:row>
    <x:row r="536" ht="20" customHeight="1">
      <x:c r="A536" s="2" t="str">
        <x:v>TM-00535</x:v>
      </x:c>
      <x:c r="B536" s="2" t="str">
        <x:v>--md-filled-text-field-active-indicator-height</x:v>
      </x:c>
      <x:c r="C536" s="2" t="str">
        <x:v>comp</x:v>
      </x:c>
      <x:c r="D536" s="6" t="str">
        <x:v>material3ComponentGeometry.filled-text-field.active-indicator-height</x:v>
      </x:c>
      <x:c r="E536" s="6" t="str">
        <x:v>Candidate</x:v>
      </x:c>
      <x:c r="F536" s="6" t="str">
        <x:v>Pinned source/layout reference; component emission pending</x:v>
      </x:c>
      <x:c r="G536" s="6" t="str">
        <x:v>packages/themes/material3/src/material3SpatialSource.json @ b8feac14b824</x:v>
      </x:c>
      <x:c r="H536" s="6" t="str">
        <x:v>Pending</x:v>
      </x:c>
      <x:c r="I536" s="2" t="str">
        <x:f>IF(AND(N536="material3-native-v4",LEN(TRIM(B536))&gt;0,LEN(TRIM(D536))&gt;0,E536="Confirmed",F536="Pass",LEN(TRIM(G536))&gt;0,O536="Approved",H536="Approved",P536="Yes"),"Yes","No")</x:f>
        <x:v>No</x:v>
      </x:c>
      <x:c r="J536" s="2" t="str">
        <x:v>web supported</x:v>
      </x:c>
      <x:c r="K536" s="2" t="str">
        <x:v>https://github.com/material-components/material-web/blob/cbd34a8921915af94d5ef65c2a69eece41d5b4f3/tokens/_md-comp-filled-text-field.scss#L23</x:v>
      </x:c>
      <x:c r="L536" s="2" t="str">
        <x:v>packages/themes/material3/src/material3Spatial.ts</x:v>
      </x:c>
      <x:c r="M536" s="2" t="str">
        <x:v>Material Web component CSS value 1px; no system spacing/density role. Map actual Astryx component geometry and targets in its component story.</x:v>
      </x:c>
      <x:c r="N536" t="str">
        <x:v>material3-native-v4</x:v>
      </x:c>
      <x:c r="O536" t="str">
        <x:v>Pending</x:v>
      </x:c>
      <x:c r="P536" t="str">
        <x:v>No</x:v>
      </x:c>
    </x:row>
    <x:row r="537" ht="20" customHeight="1">
      <x:c r="A537" s="2" t="str">
        <x:v>TM-00536</x:v>
      </x:c>
      <x:c r="B537" s="2" t="str">
        <x:v>--md-filled-text-field-bottom-space</x:v>
      </x:c>
      <x:c r="C537" s="2" t="str">
        <x:v>comp</x:v>
      </x:c>
      <x:c r="D537" s="6" t="str">
        <x:v>material3ComponentGeometry.filled-text-field.bottom-space</x:v>
      </x:c>
      <x:c r="E537" s="6" t="str">
        <x:v>Candidate</x:v>
      </x:c>
      <x:c r="F537" s="6" t="str">
        <x:v>Pinned source/layout reference; component emission pending</x:v>
      </x:c>
      <x:c r="G537" s="6" t="str">
        <x:v>packages/themes/material3/src/material3SpatialSource.json @ b8feac14b824</x:v>
      </x:c>
      <x:c r="H537" s="6" t="str">
        <x:v>Pending</x:v>
      </x:c>
      <x:c r="I537" s="2" t="str">
        <x:f>IF(AND(N537="material3-native-v4",LEN(TRIM(B537))&gt;0,LEN(TRIM(D537))&gt;0,E537="Confirmed",F537="Pass",LEN(TRIM(G537))&gt;0,O537="Approved",H537="Approved",P537="Yes"),"Yes","No")</x:f>
        <x:v>No</x:v>
      </x:c>
      <x:c r="J537" s="2" t="str">
        <x:v>web supported</x:v>
      </x:c>
      <x:c r="K537" s="2" t="str">
        <x:v>https://github.com/material-components/material-web/blob/cbd34a8921915af94d5ef65c2a69eece41d5b4f3/tokens/_md-comp-filled-text-field.scss#L24</x:v>
      </x:c>
      <x:c r="L537" s="2" t="str">
        <x:v>packages/themes/material3/src/material3Spatial.ts</x:v>
      </x:c>
      <x:c r="M537" s="2" t="str">
        <x:v>Material Web component CSS value 16px; no system spacing/density role. Map actual Astryx component geometry and targets in its component story.</x:v>
      </x:c>
      <x:c r="N537" t="str">
        <x:v>material3-native-v4</x:v>
      </x:c>
      <x:c r="O537" t="str">
        <x:v>Pending</x:v>
      </x:c>
      <x:c r="P537" t="str">
        <x:v>No</x:v>
      </x:c>
    </x:row>
    <x:row r="538" ht="20" customHeight="1">
      <x:c r="A538" s="2" t="str">
        <x:v>TM-00537</x:v>
      </x:c>
      <x:c r="B538" s="2" t="str">
        <x:v>--md-filled-text-field-caret-color</x:v>
      </x:c>
      <x:c r="C538" s="2" t="str">
        <x:v>comp</x:v>
      </x:c>
      <x:c r="D538" s="6" t="str"/>
      <x:c r="E538" s="6" t="str">
        <x:v>Unmapped</x:v>
      </x:c>
      <x:c r="F538" s="6" t="str">
        <x:v>Not checked</x:v>
      </x:c>
      <x:c r="G538" s="6" t="str"/>
      <x:c r="H538" s="6" t="str">
        <x:v>Pending</x:v>
      </x:c>
      <x:c r="I538" s="2" t="str">
        <x:f>IF(AND(N538="material3-native-v4",LEN(TRIM(B538))&gt;0,LEN(TRIM(D538))&gt;0,E538="Confirmed",F538="Pass",LEN(TRIM(G538))&gt;0,O538="Approved",H538="Approved",P538="Yes"),"Yes","No")</x:f>
        <x:v>No</x:v>
      </x:c>
      <x:c r="J538" s="2" t="str">
        <x:v>web supported</x:v>
      </x:c>
      <x:c r="K538" s="2" t="str">
        <x:v>https://github.com/material-components/material-web/blob/cbd34a8921915af94d5ef65c2a69eece41d5b4f3/tokens/_md-comp-filled-text-field.scss#L25</x:v>
      </x:c>
      <x:c r="L538" s="2" t="str"/>
      <x:c r="M538" s="2" t="str"/>
      <x:c r="N538" t="str">
        <x:v>material3-native-v4</x:v>
      </x:c>
      <x:c r="O538" t="str">
        <x:v>Pending</x:v>
      </x:c>
      <x:c r="P538" t="str">
        <x:v>No</x:v>
      </x:c>
    </x:row>
    <x:row r="539" ht="20" customHeight="1">
      <x:c r="A539" s="2" t="str">
        <x:v>TM-00538</x:v>
      </x:c>
      <x:c r="B539" s="2" t="str">
        <x:v>--md-filled-text-field-container-color</x:v>
      </x:c>
      <x:c r="C539" s="2" t="str">
        <x:v>comp</x:v>
      </x:c>
      <x:c r="D539" s="6" t="str"/>
      <x:c r="E539" s="6" t="str">
        <x:v>Unmapped</x:v>
      </x:c>
      <x:c r="F539" s="6" t="str">
        <x:v>Not checked</x:v>
      </x:c>
      <x:c r="G539" s="6" t="str"/>
      <x:c r="H539" s="6" t="str">
        <x:v>Pending</x:v>
      </x:c>
      <x:c r="I539" s="2" t="str">
        <x:f>IF(AND(N539="material3-native-v4",LEN(TRIM(B539))&gt;0,LEN(TRIM(D539))&gt;0,E539="Confirmed",F539="Pass",LEN(TRIM(G539))&gt;0,O539="Approved",H539="Approved",P539="Yes"),"Yes","No")</x:f>
        <x:v>No</x:v>
      </x:c>
      <x:c r="J539" s="2" t="str">
        <x:v>web supported</x:v>
      </x:c>
      <x:c r="K539" s="2" t="str">
        <x:v>https://github.com/material-components/material-web/blob/cbd34a8921915af94d5ef65c2a69eece41d5b4f3/tokens/_md-comp-filled-text-field.scss#L26</x:v>
      </x:c>
      <x:c r="L539" s="2" t="str"/>
      <x:c r="M539" s="2" t="str"/>
      <x:c r="N539" t="str">
        <x:v>material3-native-v4</x:v>
      </x:c>
      <x:c r="O539" t="str">
        <x:v>Pending</x:v>
      </x:c>
      <x:c r="P539" t="str">
        <x:v>No</x:v>
      </x:c>
    </x:row>
    <x:row r="540" ht="20" customHeight="1">
      <x:c r="A540" s="2" t="str">
        <x:v>TM-00539</x:v>
      </x:c>
      <x:c r="B540" s="2" t="str">
        <x:v>--md-filled-text-field-container-shape</x:v>
      </x:c>
      <x:c r="C540" s="2" t="str">
        <x:v>comp</x:v>
      </x:c>
      <x:c r="D540" s="6" t="str"/>
      <x:c r="E540" s="6" t="str">
        <x:v>Unmapped</x:v>
      </x:c>
      <x:c r="F540" s="6" t="str">
        <x:v>Not checked</x:v>
      </x:c>
      <x:c r="G540" s="6" t="str"/>
      <x:c r="H540" s="6" t="str">
        <x:v>Pending</x:v>
      </x:c>
      <x:c r="I540" s="2" t="str">
        <x:f>IF(AND(N540="material3-native-v4",LEN(TRIM(B540))&gt;0,LEN(TRIM(D540))&gt;0,E540="Confirmed",F540="Pass",LEN(TRIM(G540))&gt;0,O540="Approved",H540="Approved",P540="Yes"),"Yes","No")</x:f>
        <x:v>No</x:v>
      </x:c>
      <x:c r="J540" s="2" t="str">
        <x:v>web supported</x:v>
      </x:c>
      <x:c r="K540" s="2" t="str">
        <x:v>https://github.com/material-components/material-web/blob/cbd34a8921915af94d5ef65c2a69eece41d5b4f3/tokens/_md-comp-filled-text-field.scss#L27</x:v>
      </x:c>
      <x:c r="L540" s="2" t="str"/>
      <x:c r="M540" s="2" t="str"/>
      <x:c r="N540" t="str">
        <x:v>material3-native-v4</x:v>
      </x:c>
      <x:c r="O540" t="str">
        <x:v>Pending</x:v>
      </x:c>
      <x:c r="P540" t="str">
        <x:v>No</x:v>
      </x:c>
    </x:row>
    <x:row r="541" ht="20" customHeight="1">
      <x:c r="A541" s="2" t="str">
        <x:v>TM-00540</x:v>
      </x:c>
      <x:c r="B541" s="2" t="str">
        <x:v>--md-filled-text-field-container-shape-end-end</x:v>
      </x:c>
      <x:c r="C541" s="2" t="str">
        <x:v>comp</x:v>
      </x:c>
      <x:c r="D541" s="6" t="str"/>
      <x:c r="E541" s="6" t="str">
        <x:v>Unmapped</x:v>
      </x:c>
      <x:c r="F541" s="6" t="str">
        <x:v>Not checked</x:v>
      </x:c>
      <x:c r="G541" s="6" t="str"/>
      <x:c r="H541" s="6" t="str">
        <x:v>Pending</x:v>
      </x:c>
      <x:c r="I541" s="2" t="str">
        <x:f>IF(AND(N541="material3-native-v4",LEN(TRIM(B541))&gt;0,LEN(TRIM(D541))&gt;0,E541="Confirmed",F541="Pass",LEN(TRIM(G541))&gt;0,O541="Approved",H541="Approved",P541="Yes"),"Yes","No")</x:f>
        <x:v>No</x:v>
      </x:c>
      <x:c r="J541" s="2" t="str">
        <x:v>web supported</x:v>
      </x:c>
      <x:c r="K541" s="2" t="str">
        <x:v>https://github.com/material-components/material-web/blob/cbd34a8921915af94d5ef65c2a69eece41d5b4f3/tokens/_md-comp-filled-text-field.scss#L28</x:v>
      </x:c>
      <x:c r="L541" s="2" t="str"/>
      <x:c r="M541" s="2" t="str"/>
      <x:c r="N541" t="str">
        <x:v>material3-native-v4</x:v>
      </x:c>
      <x:c r="O541" t="str">
        <x:v>Pending</x:v>
      </x:c>
      <x:c r="P541" t="str">
        <x:v>No</x:v>
      </x:c>
    </x:row>
    <x:row r="542" ht="20" customHeight="1">
      <x:c r="A542" s="2" t="str">
        <x:v>TM-00541</x:v>
      </x:c>
      <x:c r="B542" s="2" t="str">
        <x:v>--md-filled-text-field-container-shape-end-start</x:v>
      </x:c>
      <x:c r="C542" s="2" t="str">
        <x:v>comp</x:v>
      </x:c>
      <x:c r="D542" s="6" t="str"/>
      <x:c r="E542" s="6" t="str">
        <x:v>Unmapped</x:v>
      </x:c>
      <x:c r="F542" s="6" t="str">
        <x:v>Not checked</x:v>
      </x:c>
      <x:c r="G542" s="6" t="str"/>
      <x:c r="H542" s="6" t="str">
        <x:v>Pending</x:v>
      </x:c>
      <x:c r="I542" s="2" t="str">
        <x:f>IF(AND(N542="material3-native-v4",LEN(TRIM(B542))&gt;0,LEN(TRIM(D542))&gt;0,E542="Confirmed",F542="Pass",LEN(TRIM(G542))&gt;0,O542="Approved",H542="Approved",P542="Yes"),"Yes","No")</x:f>
        <x:v>No</x:v>
      </x:c>
      <x:c r="J542" s="2" t="str">
        <x:v>web supported</x:v>
      </x:c>
      <x:c r="K542" s="2" t="str">
        <x:v>https://github.com/material-components/material-web/blob/cbd34a8921915af94d5ef65c2a69eece41d5b4f3/tokens/_md-comp-filled-text-field.scss#L29</x:v>
      </x:c>
      <x:c r="L542" s="2" t="str"/>
      <x:c r="M542" s="2" t="str"/>
      <x:c r="N542" t="str">
        <x:v>material3-native-v4</x:v>
      </x:c>
      <x:c r="O542" t="str">
        <x:v>Pending</x:v>
      </x:c>
      <x:c r="P542" t="str">
        <x:v>No</x:v>
      </x:c>
    </x:row>
    <x:row r="543" ht="20" customHeight="1">
      <x:c r="A543" s="2" t="str">
        <x:v>TM-00542</x:v>
      </x:c>
      <x:c r="B543" s="2" t="str">
        <x:v>--md-filled-text-field-container-shape-start-end</x:v>
      </x:c>
      <x:c r="C543" s="2" t="str">
        <x:v>comp</x:v>
      </x:c>
      <x:c r="D543" s="6" t="str"/>
      <x:c r="E543" s="6" t="str">
        <x:v>Unmapped</x:v>
      </x:c>
      <x:c r="F543" s="6" t="str">
        <x:v>Not checked</x:v>
      </x:c>
      <x:c r="G543" s="6" t="str"/>
      <x:c r="H543" s="6" t="str">
        <x:v>Pending</x:v>
      </x:c>
      <x:c r="I543" s="2" t="str">
        <x:f>IF(AND(N543="material3-native-v4",LEN(TRIM(B543))&gt;0,LEN(TRIM(D543))&gt;0,E543="Confirmed",F543="Pass",LEN(TRIM(G543))&gt;0,O543="Approved",H543="Approved",P543="Yes"),"Yes","No")</x:f>
        <x:v>No</x:v>
      </x:c>
      <x:c r="J543" s="2" t="str">
        <x:v>web supported</x:v>
      </x:c>
      <x:c r="K543" s="2" t="str">
        <x:v>https://github.com/material-components/material-web/blob/cbd34a8921915af94d5ef65c2a69eece41d5b4f3/tokens/_md-comp-filled-text-field.scss#L30</x:v>
      </x:c>
      <x:c r="L543" s="2" t="str"/>
      <x:c r="M543" s="2" t="str"/>
      <x:c r="N543" t="str">
        <x:v>material3-native-v4</x:v>
      </x:c>
      <x:c r="O543" t="str">
        <x:v>Pending</x:v>
      </x:c>
      <x:c r="P543" t="str">
        <x:v>No</x:v>
      </x:c>
    </x:row>
    <x:row r="544" ht="20" customHeight="1">
      <x:c r="A544" s="2" t="str">
        <x:v>TM-00543</x:v>
      </x:c>
      <x:c r="B544" s="2" t="str">
        <x:v>--md-filled-text-field-container-shape-start-start</x:v>
      </x:c>
      <x:c r="C544" s="2" t="str">
        <x:v>comp</x:v>
      </x:c>
      <x:c r="D544" s="6" t="str"/>
      <x:c r="E544" s="6" t="str">
        <x:v>Unmapped</x:v>
      </x:c>
      <x:c r="F544" s="6" t="str">
        <x:v>Not checked</x:v>
      </x:c>
      <x:c r="G544" s="6" t="str"/>
      <x:c r="H544" s="6" t="str">
        <x:v>Pending</x:v>
      </x:c>
      <x:c r="I544" s="2" t="str">
        <x:f>IF(AND(N544="material3-native-v4",LEN(TRIM(B544))&gt;0,LEN(TRIM(D544))&gt;0,E544="Confirmed",F544="Pass",LEN(TRIM(G544))&gt;0,O544="Approved",H544="Approved",P544="Yes"),"Yes","No")</x:f>
        <x:v>No</x:v>
      </x:c>
      <x:c r="J544" s="2" t="str">
        <x:v>web supported</x:v>
      </x:c>
      <x:c r="K544" s="2" t="str">
        <x:v>https://github.com/material-components/material-web/blob/cbd34a8921915af94d5ef65c2a69eece41d5b4f3/tokens/_md-comp-filled-text-field.scss#L31</x:v>
      </x:c>
      <x:c r="L544" s="2" t="str"/>
      <x:c r="M544" s="2" t="str"/>
      <x:c r="N544" t="str">
        <x:v>material3-native-v4</x:v>
      </x:c>
      <x:c r="O544" t="str">
        <x:v>Pending</x:v>
      </x:c>
      <x:c r="P544" t="str">
        <x:v>No</x:v>
      </x:c>
    </x:row>
    <x:row r="545" ht="20" customHeight="1">
      <x:c r="A545" s="2" t="str">
        <x:v>TM-00544</x:v>
      </x:c>
      <x:c r="B545" s="2" t="str">
        <x:v>--md-filled-text-field-disabled-active-indicator-color</x:v>
      </x:c>
      <x:c r="C545" s="2" t="str">
        <x:v>comp</x:v>
      </x:c>
      <x:c r="D545" s="6" t="str"/>
      <x:c r="E545" s="6" t="str">
        <x:v>Unmapped</x:v>
      </x:c>
      <x:c r="F545" s="6" t="str">
        <x:v>Not checked</x:v>
      </x:c>
      <x:c r="G545" s="6" t="str"/>
      <x:c r="H545" s="6" t="str">
        <x:v>Pending</x:v>
      </x:c>
      <x:c r="I545" s="2" t="str">
        <x:f>IF(AND(N545="material3-native-v4",LEN(TRIM(B545))&gt;0,LEN(TRIM(D545))&gt;0,E545="Confirmed",F545="Pass",LEN(TRIM(G545))&gt;0,O545="Approved",H545="Approved",P545="Yes"),"Yes","No")</x:f>
        <x:v>No</x:v>
      </x:c>
      <x:c r="J545" s="2" t="str">
        <x:v>web supported</x:v>
      </x:c>
      <x:c r="K545" s="2" t="str">
        <x:v>https://github.com/material-components/material-web/blob/cbd34a8921915af94d5ef65c2a69eece41d5b4f3/tokens/_md-comp-filled-text-field.scss#L32</x:v>
      </x:c>
      <x:c r="L545" s="2" t="str"/>
      <x:c r="M545" s="2" t="str"/>
      <x:c r="N545" t="str">
        <x:v>material3-native-v4</x:v>
      </x:c>
      <x:c r="O545" t="str">
        <x:v>Pending</x:v>
      </x:c>
      <x:c r="P545" t="str">
        <x:v>No</x:v>
      </x:c>
    </x:row>
    <x:row r="546" ht="20" customHeight="1">
      <x:c r="A546" s="2" t="str">
        <x:v>TM-00545</x:v>
      </x:c>
      <x:c r="B546" s="2" t="str">
        <x:v>--md-filled-text-field-disabled-active-indicator-height</x:v>
      </x:c>
      <x:c r="C546" s="2" t="str">
        <x:v>comp</x:v>
      </x:c>
      <x:c r="D546" s="6" t="str">
        <x:v>material3ComponentGeometry.filled-text-field.disabled-active-indicator-height</x:v>
      </x:c>
      <x:c r="E546" s="6" t="str">
        <x:v>Candidate</x:v>
      </x:c>
      <x:c r="F546" s="6" t="str">
        <x:v>Pinned source/layout reference; component emission pending</x:v>
      </x:c>
      <x:c r="G546" s="6" t="str">
        <x:v>packages/themes/material3/src/material3SpatialSource.json @ b8feac14b824</x:v>
      </x:c>
      <x:c r="H546" s="6" t="str">
        <x:v>Pending</x:v>
      </x:c>
      <x:c r="I546" s="2" t="str">
        <x:f>IF(AND(N546="material3-native-v4",LEN(TRIM(B546))&gt;0,LEN(TRIM(D546))&gt;0,E546="Confirmed",F546="Pass",LEN(TRIM(G546))&gt;0,O546="Approved",H546="Approved",P546="Yes"),"Yes","No")</x:f>
        <x:v>No</x:v>
      </x:c>
      <x:c r="J546" s="2" t="str">
        <x:v>web supported</x:v>
      </x:c>
      <x:c r="K546" s="2" t="str">
        <x:v>https://github.com/material-components/material-web/blob/cbd34a8921915af94d5ef65c2a69eece41d5b4f3/tokens/_md-comp-filled-text-field.scss#L33</x:v>
      </x:c>
      <x:c r="L546" s="2" t="str">
        <x:v>packages/themes/material3/src/material3Spatial.ts</x:v>
      </x:c>
      <x:c r="M546" s="2" t="str">
        <x:v>Material Web component CSS value 1px; no system spacing/density role. Map actual Astryx component geometry and targets in its component story.</x:v>
      </x:c>
      <x:c r="N546" t="str">
        <x:v>material3-native-v4</x:v>
      </x:c>
      <x:c r="O546" t="str">
        <x:v>Pending</x:v>
      </x:c>
      <x:c r="P546" t="str">
        <x:v>No</x:v>
      </x:c>
    </x:row>
    <x:row r="547" ht="20" customHeight="1">
      <x:c r="A547" s="2" t="str">
        <x:v>TM-00546</x:v>
      </x:c>
      <x:c r="B547" s="2" t="str">
        <x:v>--md-filled-text-field-disabled-active-indicator-opacity</x:v>
      </x:c>
      <x:c r="C547" s="2" t="str">
        <x:v>comp</x:v>
      </x:c>
      <x:c r="D547" s="6" t="str"/>
      <x:c r="E547" s="6" t="str">
        <x:v>Unmapped</x:v>
      </x:c>
      <x:c r="F547" s="6" t="str">
        <x:v>Not checked</x:v>
      </x:c>
      <x:c r="G547" s="6" t="str"/>
      <x:c r="H547" s="6" t="str">
        <x:v>Pending</x:v>
      </x:c>
      <x:c r="I547" s="2" t="str">
        <x:f>IF(AND(N547="material3-native-v4",LEN(TRIM(B547))&gt;0,LEN(TRIM(D547))&gt;0,E547="Confirmed",F547="Pass",LEN(TRIM(G547))&gt;0,O547="Approved",H547="Approved",P547="Yes"),"Yes","No")</x:f>
        <x:v>No</x:v>
      </x:c>
      <x:c r="J547" s="2" t="str">
        <x:v>web supported</x:v>
      </x:c>
      <x:c r="K547" s="2" t="str">
        <x:v>https://github.com/material-components/material-web/blob/cbd34a8921915af94d5ef65c2a69eece41d5b4f3/tokens/_md-comp-filled-text-field.scss#L34</x:v>
      </x:c>
      <x:c r="L547" s="2" t="str"/>
      <x:c r="M547" s="2" t="str"/>
      <x:c r="N547" t="str">
        <x:v>material3-native-v4</x:v>
      </x:c>
      <x:c r="O547" t="str">
        <x:v>Pending</x:v>
      </x:c>
      <x:c r="P547" t="str">
        <x:v>No</x:v>
      </x:c>
    </x:row>
    <x:row r="548" ht="20" customHeight="1">
      <x:c r="A548" s="2" t="str">
        <x:v>TM-00547</x:v>
      </x:c>
      <x:c r="B548" s="2" t="str">
        <x:v>--md-filled-text-field-disabled-container-color</x:v>
      </x:c>
      <x:c r="C548" s="2" t="str">
        <x:v>comp</x:v>
      </x:c>
      <x:c r="D548" s="6" t="str"/>
      <x:c r="E548" s="6" t="str">
        <x:v>Unmapped</x:v>
      </x:c>
      <x:c r="F548" s="6" t="str">
        <x:v>Not checked</x:v>
      </x:c>
      <x:c r="G548" s="6" t="str"/>
      <x:c r="H548" s="6" t="str">
        <x:v>Pending</x:v>
      </x:c>
      <x:c r="I548" s="2" t="str">
        <x:f>IF(AND(N548="material3-native-v4",LEN(TRIM(B548))&gt;0,LEN(TRIM(D548))&gt;0,E548="Confirmed",F548="Pass",LEN(TRIM(G548))&gt;0,O548="Approved",H548="Approved",P548="Yes"),"Yes","No")</x:f>
        <x:v>No</x:v>
      </x:c>
      <x:c r="J548" s="2" t="str">
        <x:v>web supported</x:v>
      </x:c>
      <x:c r="K548" s="2" t="str">
        <x:v>https://github.com/material-components/material-web/blob/cbd34a8921915af94d5ef65c2a69eece41d5b4f3/tokens/_md-comp-filled-text-field.scss#L35</x:v>
      </x:c>
      <x:c r="L548" s="2" t="str"/>
      <x:c r="M548" s="2" t="str"/>
      <x:c r="N548" t="str">
        <x:v>material3-native-v4</x:v>
      </x:c>
      <x:c r="O548" t="str">
        <x:v>Pending</x:v>
      </x:c>
      <x:c r="P548" t="str">
        <x:v>No</x:v>
      </x:c>
    </x:row>
    <x:row r="549" ht="20" customHeight="1">
      <x:c r="A549" s="2" t="str">
        <x:v>TM-00548</x:v>
      </x:c>
      <x:c r="B549" s="2" t="str">
        <x:v>--md-filled-text-field-disabled-container-opacity</x:v>
      </x:c>
      <x:c r="C549" s="2" t="str">
        <x:v>comp</x:v>
      </x:c>
      <x:c r="D549" s="6" t="str"/>
      <x:c r="E549" s="6" t="str">
        <x:v>Unmapped</x:v>
      </x:c>
      <x:c r="F549" s="6" t="str">
        <x:v>Not checked</x:v>
      </x:c>
      <x:c r="G549" s="6" t="str"/>
      <x:c r="H549" s="6" t="str">
        <x:v>Pending</x:v>
      </x:c>
      <x:c r="I549" s="2" t="str">
        <x:f>IF(AND(N549="material3-native-v4",LEN(TRIM(B549))&gt;0,LEN(TRIM(D549))&gt;0,E549="Confirmed",F549="Pass",LEN(TRIM(G549))&gt;0,O549="Approved",H549="Approved",P549="Yes"),"Yes","No")</x:f>
        <x:v>No</x:v>
      </x:c>
      <x:c r="J549" s="2" t="str">
        <x:v>web supported</x:v>
      </x:c>
      <x:c r="K549" s="2" t="str">
        <x:v>https://github.com/material-components/material-web/blob/cbd34a8921915af94d5ef65c2a69eece41d5b4f3/tokens/_md-comp-filled-text-field.scss#L36</x:v>
      </x:c>
      <x:c r="L549" s="2" t="str"/>
      <x:c r="M549" s="2" t="str"/>
      <x:c r="N549" t="str">
        <x:v>material3-native-v4</x:v>
      </x:c>
      <x:c r="O549" t="str">
        <x:v>Pending</x:v>
      </x:c>
      <x:c r="P549" t="str">
        <x:v>No</x:v>
      </x:c>
    </x:row>
    <x:row r="550" ht="20" customHeight="1">
      <x:c r="A550" s="2" t="str">
        <x:v>TM-00549</x:v>
      </x:c>
      <x:c r="B550" s="2" t="str">
        <x:v>--md-filled-text-field-disabled-input-text-color</x:v>
      </x:c>
      <x:c r="C550" s="2" t="str">
        <x:v>comp</x:v>
      </x:c>
      <x:c r="D550" s="6" t="str"/>
      <x:c r="E550" s="6" t="str">
        <x:v>Unmapped</x:v>
      </x:c>
      <x:c r="F550" s="6" t="str">
        <x:v>Not checked</x:v>
      </x:c>
      <x:c r="G550" s="6" t="str"/>
      <x:c r="H550" s="6" t="str">
        <x:v>Pending</x:v>
      </x:c>
      <x:c r="I550" s="2" t="str">
        <x:f>IF(AND(N550="material3-native-v4",LEN(TRIM(B550))&gt;0,LEN(TRIM(D550))&gt;0,E550="Confirmed",F550="Pass",LEN(TRIM(G550))&gt;0,O550="Approved",H550="Approved",P550="Yes"),"Yes","No")</x:f>
        <x:v>No</x:v>
      </x:c>
      <x:c r="J550" s="2" t="str">
        <x:v>web supported</x:v>
      </x:c>
      <x:c r="K550" s="2" t="str">
        <x:v>https://github.com/material-components/material-web/blob/cbd34a8921915af94d5ef65c2a69eece41d5b4f3/tokens/_md-comp-filled-text-field.scss#L37</x:v>
      </x:c>
      <x:c r="L550" s="2" t="str"/>
      <x:c r="M550" s="2" t="str"/>
      <x:c r="N550" t="str">
        <x:v>material3-native-v4</x:v>
      </x:c>
      <x:c r="O550" t="str">
        <x:v>Pending</x:v>
      </x:c>
      <x:c r="P550" t="str">
        <x:v>No</x:v>
      </x:c>
    </x:row>
    <x:row r="551" ht="20" customHeight="1">
      <x:c r="A551" s="2" t="str">
        <x:v>TM-00550</x:v>
      </x:c>
      <x:c r="B551" s="2" t="str">
        <x:v>--md-filled-text-field-disabled-input-text-opacity</x:v>
      </x:c>
      <x:c r="C551" s="2" t="str">
        <x:v>comp</x:v>
      </x:c>
      <x:c r="D551" s="6" t="str"/>
      <x:c r="E551" s="6" t="str">
        <x:v>Unmapped</x:v>
      </x:c>
      <x:c r="F551" s="6" t="str">
        <x:v>Not checked</x:v>
      </x:c>
      <x:c r="G551" s="6" t="str"/>
      <x:c r="H551" s="6" t="str">
        <x:v>Pending</x:v>
      </x:c>
      <x:c r="I551" s="2" t="str">
        <x:f>IF(AND(N551="material3-native-v4",LEN(TRIM(B551))&gt;0,LEN(TRIM(D551))&gt;0,E551="Confirmed",F551="Pass",LEN(TRIM(G551))&gt;0,O551="Approved",H551="Approved",P551="Yes"),"Yes","No")</x:f>
        <x:v>No</x:v>
      </x:c>
      <x:c r="J551" s="2" t="str">
        <x:v>web supported</x:v>
      </x:c>
      <x:c r="K551" s="2" t="str">
        <x:v>https://github.com/material-components/material-web/blob/cbd34a8921915af94d5ef65c2a69eece41d5b4f3/tokens/_md-comp-filled-text-field.scss#L38</x:v>
      </x:c>
      <x:c r="L551" s="2" t="str"/>
      <x:c r="M551" s="2" t="str"/>
      <x:c r="N551" t="str">
        <x:v>material3-native-v4</x:v>
      </x:c>
      <x:c r="O551" t="str">
        <x:v>Pending</x:v>
      </x:c>
      <x:c r="P551" t="str">
        <x:v>No</x:v>
      </x:c>
    </x:row>
    <x:row r="552" ht="20" customHeight="1">
      <x:c r="A552" s="2" t="str">
        <x:v>TM-00551</x:v>
      </x:c>
      <x:c r="B552" s="2" t="str">
        <x:v>--md-filled-text-field-disabled-label-text-color</x:v>
      </x:c>
      <x:c r="C552" s="2" t="str">
        <x:v>comp</x:v>
      </x:c>
      <x:c r="D552" s="6" t="str"/>
      <x:c r="E552" s="6" t="str">
        <x:v>Unmapped</x:v>
      </x:c>
      <x:c r="F552" s="6" t="str">
        <x:v>Not checked</x:v>
      </x:c>
      <x:c r="G552" s="6" t="str"/>
      <x:c r="H552" s="6" t="str">
        <x:v>Pending</x:v>
      </x:c>
      <x:c r="I552" s="2" t="str">
        <x:f>IF(AND(N552="material3-native-v4",LEN(TRIM(B552))&gt;0,LEN(TRIM(D552))&gt;0,E552="Confirmed",F552="Pass",LEN(TRIM(G552))&gt;0,O552="Approved",H552="Approved",P552="Yes"),"Yes","No")</x:f>
        <x:v>No</x:v>
      </x:c>
      <x:c r="J552" s="2" t="str">
        <x:v>web supported</x:v>
      </x:c>
      <x:c r="K552" s="2" t="str">
        <x:v>https://github.com/material-components/material-web/blob/cbd34a8921915af94d5ef65c2a69eece41d5b4f3/tokens/_md-comp-filled-text-field.scss#L39</x:v>
      </x:c>
      <x:c r="L552" s="2" t="str"/>
      <x:c r="M552" s="2" t="str"/>
      <x:c r="N552" t="str">
        <x:v>material3-native-v4</x:v>
      </x:c>
      <x:c r="O552" t="str">
        <x:v>Pending</x:v>
      </x:c>
      <x:c r="P552" t="str">
        <x:v>No</x:v>
      </x:c>
    </x:row>
    <x:row r="553" ht="20" customHeight="1">
      <x:c r="A553" s="2" t="str">
        <x:v>TM-00552</x:v>
      </x:c>
      <x:c r="B553" s="2" t="str">
        <x:v>--md-filled-text-field-disabled-label-text-opacity</x:v>
      </x:c>
      <x:c r="C553" s="2" t="str">
        <x:v>comp</x:v>
      </x:c>
      <x:c r="D553" s="6" t="str"/>
      <x:c r="E553" s="6" t="str">
        <x:v>Unmapped</x:v>
      </x:c>
      <x:c r="F553" s="6" t="str">
        <x:v>Not checked</x:v>
      </x:c>
      <x:c r="G553" s="6" t="str"/>
      <x:c r="H553" s="6" t="str">
        <x:v>Pending</x:v>
      </x:c>
      <x:c r="I553" s="2" t="str">
        <x:f>IF(AND(N553="material3-native-v4",LEN(TRIM(B553))&gt;0,LEN(TRIM(D553))&gt;0,E553="Confirmed",F553="Pass",LEN(TRIM(G553))&gt;0,O553="Approved",H553="Approved",P553="Yes"),"Yes","No")</x:f>
        <x:v>No</x:v>
      </x:c>
      <x:c r="J553" s="2" t="str">
        <x:v>web supported</x:v>
      </x:c>
      <x:c r="K553" s="2" t="str">
        <x:v>https://github.com/material-components/material-web/blob/cbd34a8921915af94d5ef65c2a69eece41d5b4f3/tokens/_md-comp-filled-text-field.scss#L40</x:v>
      </x:c>
      <x:c r="L553" s="2" t="str"/>
      <x:c r="M553" s="2" t="str"/>
      <x:c r="N553" t="str">
        <x:v>material3-native-v4</x:v>
      </x:c>
      <x:c r="O553" t="str">
        <x:v>Pending</x:v>
      </x:c>
      <x:c r="P553" t="str">
        <x:v>No</x:v>
      </x:c>
    </x:row>
    <x:row r="554" ht="20" customHeight="1">
      <x:c r="A554" s="2" t="str">
        <x:v>TM-00553</x:v>
      </x:c>
      <x:c r="B554" s="2" t="str">
        <x:v>--md-filled-text-field-disabled-leading-icon-color</x:v>
      </x:c>
      <x:c r="C554" s="2" t="str">
        <x:v>comp</x:v>
      </x:c>
      <x:c r="D554" s="6" t="str"/>
      <x:c r="E554" s="6" t="str">
        <x:v>Unmapped</x:v>
      </x:c>
      <x:c r="F554" s="6" t="str">
        <x:v>Not checked</x:v>
      </x:c>
      <x:c r="G554" s="6" t="str"/>
      <x:c r="H554" s="6" t="str">
        <x:v>Pending</x:v>
      </x:c>
      <x:c r="I554" s="2" t="str">
        <x:f>IF(AND(N554="material3-native-v4",LEN(TRIM(B554))&gt;0,LEN(TRIM(D554))&gt;0,E554="Confirmed",F554="Pass",LEN(TRIM(G554))&gt;0,O554="Approved",H554="Approved",P554="Yes"),"Yes","No")</x:f>
        <x:v>No</x:v>
      </x:c>
      <x:c r="J554" s="2" t="str">
        <x:v>web supported</x:v>
      </x:c>
      <x:c r="K554" s="2" t="str">
        <x:v>https://github.com/material-components/material-web/blob/cbd34a8921915af94d5ef65c2a69eece41d5b4f3/tokens/_md-comp-filled-text-field.scss#L41</x:v>
      </x:c>
      <x:c r="L554" s="2" t="str"/>
      <x:c r="M554" s="2" t="str"/>
      <x:c r="N554" t="str">
        <x:v>material3-native-v4</x:v>
      </x:c>
      <x:c r="O554" t="str">
        <x:v>Pending</x:v>
      </x:c>
      <x:c r="P554" t="str">
        <x:v>No</x:v>
      </x:c>
    </x:row>
    <x:row r="555" ht="20" customHeight="1">
      <x:c r="A555" s="2" t="str">
        <x:v>TM-00554</x:v>
      </x:c>
      <x:c r="B555" s="2" t="str">
        <x:v>--md-filled-text-field-disabled-leading-icon-opacity</x:v>
      </x:c>
      <x:c r="C555" s="2" t="str">
        <x:v>comp</x:v>
      </x:c>
      <x:c r="D555" s="6" t="str"/>
      <x:c r="E555" s="6" t="str">
        <x:v>Unmapped</x:v>
      </x:c>
      <x:c r="F555" s="6" t="str">
        <x:v>Not checked</x:v>
      </x:c>
      <x:c r="G555" s="6" t="str"/>
      <x:c r="H555" s="6" t="str">
        <x:v>Pending</x:v>
      </x:c>
      <x:c r="I555" s="2" t="str">
        <x:f>IF(AND(N555="material3-native-v4",LEN(TRIM(B555))&gt;0,LEN(TRIM(D555))&gt;0,E555="Confirmed",F555="Pass",LEN(TRIM(G555))&gt;0,O555="Approved",H555="Approved",P555="Yes"),"Yes","No")</x:f>
        <x:v>No</x:v>
      </x:c>
      <x:c r="J555" s="2" t="str">
        <x:v>web supported</x:v>
      </x:c>
      <x:c r="K555" s="2" t="str">
        <x:v>https://github.com/material-components/material-web/blob/cbd34a8921915af94d5ef65c2a69eece41d5b4f3/tokens/_md-comp-filled-text-field.scss#L42</x:v>
      </x:c>
      <x:c r="L555" s="2" t="str"/>
      <x:c r="M555" s="2" t="str"/>
      <x:c r="N555" t="str">
        <x:v>material3-native-v4</x:v>
      </x:c>
      <x:c r="O555" t="str">
        <x:v>Pending</x:v>
      </x:c>
      <x:c r="P555" t="str">
        <x:v>No</x:v>
      </x:c>
    </x:row>
    <x:row r="556" ht="20" customHeight="1">
      <x:c r="A556" s="2" t="str">
        <x:v>TM-00555</x:v>
      </x:c>
      <x:c r="B556" s="2" t="str">
        <x:v>--md-filled-text-field-disabled-supporting-text-color</x:v>
      </x:c>
      <x:c r="C556" s="2" t="str">
        <x:v>comp</x:v>
      </x:c>
      <x:c r="D556" s="6" t="str"/>
      <x:c r="E556" s="6" t="str">
        <x:v>Unmapped</x:v>
      </x:c>
      <x:c r="F556" s="6" t="str">
        <x:v>Not checked</x:v>
      </x:c>
      <x:c r="G556" s="6" t="str"/>
      <x:c r="H556" s="6" t="str">
        <x:v>Pending</x:v>
      </x:c>
      <x:c r="I556" s="2" t="str">
        <x:f>IF(AND(N556="material3-native-v4",LEN(TRIM(B556))&gt;0,LEN(TRIM(D556))&gt;0,E556="Confirmed",F556="Pass",LEN(TRIM(G556))&gt;0,O556="Approved",H556="Approved",P556="Yes"),"Yes","No")</x:f>
        <x:v>No</x:v>
      </x:c>
      <x:c r="J556" s="2" t="str">
        <x:v>web supported</x:v>
      </x:c>
      <x:c r="K556" s="2" t="str">
        <x:v>https://github.com/material-components/material-web/blob/cbd34a8921915af94d5ef65c2a69eece41d5b4f3/tokens/_md-comp-filled-text-field.scss#L43</x:v>
      </x:c>
      <x:c r="L556" s="2" t="str"/>
      <x:c r="M556" s="2" t="str"/>
      <x:c r="N556" t="str">
        <x:v>material3-native-v4</x:v>
      </x:c>
      <x:c r="O556" t="str">
        <x:v>Pending</x:v>
      </x:c>
      <x:c r="P556" t="str">
        <x:v>No</x:v>
      </x:c>
    </x:row>
    <x:row r="557" ht="20" customHeight="1">
      <x:c r="A557" s="2" t="str">
        <x:v>TM-00556</x:v>
      </x:c>
      <x:c r="B557" s="2" t="str">
        <x:v>--md-filled-text-field-disabled-supporting-text-opacity</x:v>
      </x:c>
      <x:c r="C557" s="2" t="str">
        <x:v>comp</x:v>
      </x:c>
      <x:c r="D557" s="6" t="str"/>
      <x:c r="E557" s="6" t="str">
        <x:v>Unmapped</x:v>
      </x:c>
      <x:c r="F557" s="6" t="str">
        <x:v>Not checked</x:v>
      </x:c>
      <x:c r="G557" s="6" t="str"/>
      <x:c r="H557" s="6" t="str">
        <x:v>Pending</x:v>
      </x:c>
      <x:c r="I557" s="2" t="str">
        <x:f>IF(AND(N557="material3-native-v4",LEN(TRIM(B557))&gt;0,LEN(TRIM(D557))&gt;0,E557="Confirmed",F557="Pass",LEN(TRIM(G557))&gt;0,O557="Approved",H557="Approved",P557="Yes"),"Yes","No")</x:f>
        <x:v>No</x:v>
      </x:c>
      <x:c r="J557" s="2" t="str">
        <x:v>web supported</x:v>
      </x:c>
      <x:c r="K557" s="2" t="str">
        <x:v>https://github.com/material-components/material-web/blob/cbd34a8921915af94d5ef65c2a69eece41d5b4f3/tokens/_md-comp-filled-text-field.scss#L44</x:v>
      </x:c>
      <x:c r="L557" s="2" t="str"/>
      <x:c r="M557" s="2" t="str"/>
      <x:c r="N557" t="str">
        <x:v>material3-native-v4</x:v>
      </x:c>
      <x:c r="O557" t="str">
        <x:v>Pending</x:v>
      </x:c>
      <x:c r="P557" t="str">
        <x:v>No</x:v>
      </x:c>
    </x:row>
    <x:row r="558" ht="20" customHeight="1">
      <x:c r="A558" s="2" t="str">
        <x:v>TM-00557</x:v>
      </x:c>
      <x:c r="B558" s="2" t="str">
        <x:v>--md-filled-text-field-disabled-trailing-icon-color</x:v>
      </x:c>
      <x:c r="C558" s="2" t="str">
        <x:v>comp</x:v>
      </x:c>
      <x:c r="D558" s="6" t="str"/>
      <x:c r="E558" s="6" t="str">
        <x:v>Unmapped</x:v>
      </x:c>
      <x:c r="F558" s="6" t="str">
        <x:v>Not checked</x:v>
      </x:c>
      <x:c r="G558" s="6" t="str"/>
      <x:c r="H558" s="6" t="str">
        <x:v>Pending</x:v>
      </x:c>
      <x:c r="I558" s="2" t="str">
        <x:f>IF(AND(N558="material3-native-v4",LEN(TRIM(B558))&gt;0,LEN(TRIM(D558))&gt;0,E558="Confirmed",F558="Pass",LEN(TRIM(G558))&gt;0,O558="Approved",H558="Approved",P558="Yes"),"Yes","No")</x:f>
        <x:v>No</x:v>
      </x:c>
      <x:c r="J558" s="2" t="str">
        <x:v>web supported</x:v>
      </x:c>
      <x:c r="K558" s="2" t="str">
        <x:v>https://github.com/material-components/material-web/blob/cbd34a8921915af94d5ef65c2a69eece41d5b4f3/tokens/_md-comp-filled-text-field.scss#L45</x:v>
      </x:c>
      <x:c r="L558" s="2" t="str"/>
      <x:c r="M558" s="2" t="str"/>
      <x:c r="N558" t="str">
        <x:v>material3-native-v4</x:v>
      </x:c>
      <x:c r="O558" t="str">
        <x:v>Pending</x:v>
      </x:c>
      <x:c r="P558" t="str">
        <x:v>No</x:v>
      </x:c>
    </x:row>
    <x:row r="559" ht="20" customHeight="1">
      <x:c r="A559" s="2" t="str">
        <x:v>TM-00558</x:v>
      </x:c>
      <x:c r="B559" s="2" t="str">
        <x:v>--md-filled-text-field-disabled-trailing-icon-opacity</x:v>
      </x:c>
      <x:c r="C559" s="2" t="str">
        <x:v>comp</x:v>
      </x:c>
      <x:c r="D559" s="6" t="str"/>
      <x:c r="E559" s="6" t="str">
        <x:v>Unmapped</x:v>
      </x:c>
      <x:c r="F559" s="6" t="str">
        <x:v>Not checked</x:v>
      </x:c>
      <x:c r="G559" s="6" t="str"/>
      <x:c r="H559" s="6" t="str">
        <x:v>Pending</x:v>
      </x:c>
      <x:c r="I559" s="2" t="str">
        <x:f>IF(AND(N559="material3-native-v4",LEN(TRIM(B559))&gt;0,LEN(TRIM(D559))&gt;0,E559="Confirmed",F559="Pass",LEN(TRIM(G559))&gt;0,O559="Approved",H559="Approved",P559="Yes"),"Yes","No")</x:f>
        <x:v>No</x:v>
      </x:c>
      <x:c r="J559" s="2" t="str">
        <x:v>web supported</x:v>
      </x:c>
      <x:c r="K559" s="2" t="str">
        <x:v>https://github.com/material-components/material-web/blob/cbd34a8921915af94d5ef65c2a69eece41d5b4f3/tokens/_md-comp-filled-text-field.scss#L46</x:v>
      </x:c>
      <x:c r="L559" s="2" t="str"/>
      <x:c r="M559" s="2" t="str"/>
      <x:c r="N559" t="str">
        <x:v>material3-native-v4</x:v>
      </x:c>
      <x:c r="O559" t="str">
        <x:v>Pending</x:v>
      </x:c>
      <x:c r="P559" t="str">
        <x:v>No</x:v>
      </x:c>
    </x:row>
    <x:row r="560" ht="20" customHeight="1">
      <x:c r="A560" s="2" t="str">
        <x:v>TM-00559</x:v>
      </x:c>
      <x:c r="B560" s="2" t="str">
        <x:v>--md-filled-text-field-error-active-indicator-color</x:v>
      </x:c>
      <x:c r="C560" s="2" t="str">
        <x:v>comp</x:v>
      </x:c>
      <x:c r="D560" s="6" t="str"/>
      <x:c r="E560" s="6" t="str">
        <x:v>Unmapped</x:v>
      </x:c>
      <x:c r="F560" s="6" t="str">
        <x:v>Not checked</x:v>
      </x:c>
      <x:c r="G560" s="6" t="str"/>
      <x:c r="H560" s="6" t="str">
        <x:v>Pending</x:v>
      </x:c>
      <x:c r="I560" s="2" t="str">
        <x:f>IF(AND(N560="material3-native-v4",LEN(TRIM(B560))&gt;0,LEN(TRIM(D560))&gt;0,E560="Confirmed",F560="Pass",LEN(TRIM(G560))&gt;0,O560="Approved",H560="Approved",P560="Yes"),"Yes","No")</x:f>
        <x:v>No</x:v>
      </x:c>
      <x:c r="J560" s="2" t="str">
        <x:v>web supported</x:v>
      </x:c>
      <x:c r="K560" s="2" t="str">
        <x:v>https://github.com/material-components/material-web/blob/cbd34a8921915af94d5ef65c2a69eece41d5b4f3/tokens/_md-comp-filled-text-field.scss#L47</x:v>
      </x:c>
      <x:c r="L560" s="2" t="str"/>
      <x:c r="M560" s="2" t="str"/>
      <x:c r="N560" t="str">
        <x:v>material3-native-v4</x:v>
      </x:c>
      <x:c r="O560" t="str">
        <x:v>Pending</x:v>
      </x:c>
      <x:c r="P560" t="str">
        <x:v>No</x:v>
      </x:c>
    </x:row>
    <x:row r="561" ht="20" customHeight="1">
      <x:c r="A561" s="2" t="str">
        <x:v>TM-00560</x:v>
      </x:c>
      <x:c r="B561" s="2" t="str">
        <x:v>--md-filled-text-field-error-focus-active-indicator-color</x:v>
      </x:c>
      <x:c r="C561" s="2" t="str">
        <x:v>comp</x:v>
      </x:c>
      <x:c r="D561" s="6" t="str"/>
      <x:c r="E561" s="6" t="str">
        <x:v>Unmapped</x:v>
      </x:c>
      <x:c r="F561" s="6" t="str">
        <x:v>Not checked</x:v>
      </x:c>
      <x:c r="G561" s="6" t="str"/>
      <x:c r="H561" s="6" t="str">
        <x:v>Pending</x:v>
      </x:c>
      <x:c r="I561" s="2" t="str">
        <x:f>IF(AND(N561="material3-native-v4",LEN(TRIM(B561))&gt;0,LEN(TRIM(D561))&gt;0,E561="Confirmed",F561="Pass",LEN(TRIM(G561))&gt;0,O561="Approved",H561="Approved",P561="Yes"),"Yes","No")</x:f>
        <x:v>No</x:v>
      </x:c>
      <x:c r="J561" s="2" t="str">
        <x:v>web supported</x:v>
      </x:c>
      <x:c r="K561" s="2" t="str">
        <x:v>https://github.com/material-components/material-web/blob/cbd34a8921915af94d5ef65c2a69eece41d5b4f3/tokens/_md-comp-filled-text-field.scss#L48</x:v>
      </x:c>
      <x:c r="L561" s="2" t="str"/>
      <x:c r="M561" s="2" t="str"/>
      <x:c r="N561" t="str">
        <x:v>material3-native-v4</x:v>
      </x:c>
      <x:c r="O561" t="str">
        <x:v>Pending</x:v>
      </x:c>
      <x:c r="P561" t="str">
        <x:v>No</x:v>
      </x:c>
    </x:row>
    <x:row r="562" ht="20" customHeight="1">
      <x:c r="A562" s="2" t="str">
        <x:v>TM-00561</x:v>
      </x:c>
      <x:c r="B562" s="2" t="str">
        <x:v>--md-filled-text-field-error-focus-caret-color</x:v>
      </x:c>
      <x:c r="C562" s="2" t="str">
        <x:v>comp</x:v>
      </x:c>
      <x:c r="D562" s="6" t="str"/>
      <x:c r="E562" s="6" t="str">
        <x:v>Unmapped</x:v>
      </x:c>
      <x:c r="F562" s="6" t="str">
        <x:v>Not checked</x:v>
      </x:c>
      <x:c r="G562" s="6" t="str"/>
      <x:c r="H562" s="6" t="str">
        <x:v>Pending</x:v>
      </x:c>
      <x:c r="I562" s="2" t="str">
        <x:f>IF(AND(N562="material3-native-v4",LEN(TRIM(B562))&gt;0,LEN(TRIM(D562))&gt;0,E562="Confirmed",F562="Pass",LEN(TRIM(G562))&gt;0,O562="Approved",H562="Approved",P562="Yes"),"Yes","No")</x:f>
        <x:v>No</x:v>
      </x:c>
      <x:c r="J562" s="2" t="str">
        <x:v>web supported</x:v>
      </x:c>
      <x:c r="K562" s="2" t="str">
        <x:v>https://github.com/material-components/material-web/blob/cbd34a8921915af94d5ef65c2a69eece41d5b4f3/tokens/_md-comp-filled-text-field.scss#L49</x:v>
      </x:c>
      <x:c r="L562" s="2" t="str"/>
      <x:c r="M562" s="2" t="str"/>
      <x:c r="N562" t="str">
        <x:v>material3-native-v4</x:v>
      </x:c>
      <x:c r="O562" t="str">
        <x:v>Pending</x:v>
      </x:c>
      <x:c r="P562" t="str">
        <x:v>No</x:v>
      </x:c>
    </x:row>
    <x:row r="563" ht="20" customHeight="1">
      <x:c r="A563" s="2" t="str">
        <x:v>TM-00562</x:v>
      </x:c>
      <x:c r="B563" s="2" t="str">
        <x:v>--md-filled-text-field-error-focus-input-text-color</x:v>
      </x:c>
      <x:c r="C563" s="2" t="str">
        <x:v>comp</x:v>
      </x:c>
      <x:c r="D563" s="6" t="str"/>
      <x:c r="E563" s="6" t="str">
        <x:v>Unmapped</x:v>
      </x:c>
      <x:c r="F563" s="6" t="str">
        <x:v>Not checked</x:v>
      </x:c>
      <x:c r="G563" s="6" t="str"/>
      <x:c r="H563" s="6" t="str">
        <x:v>Pending</x:v>
      </x:c>
      <x:c r="I563" s="2" t="str">
        <x:f>IF(AND(N563="material3-native-v4",LEN(TRIM(B563))&gt;0,LEN(TRIM(D563))&gt;0,E563="Confirmed",F563="Pass",LEN(TRIM(G563))&gt;0,O563="Approved",H563="Approved",P563="Yes"),"Yes","No")</x:f>
        <x:v>No</x:v>
      </x:c>
      <x:c r="J563" s="2" t="str">
        <x:v>web supported</x:v>
      </x:c>
      <x:c r="K563" s="2" t="str">
        <x:v>https://github.com/material-components/material-web/blob/cbd34a8921915af94d5ef65c2a69eece41d5b4f3/tokens/_md-comp-filled-text-field.scss#L50</x:v>
      </x:c>
      <x:c r="L563" s="2" t="str"/>
      <x:c r="M563" s="2" t="str"/>
      <x:c r="N563" t="str">
        <x:v>material3-native-v4</x:v>
      </x:c>
      <x:c r="O563" t="str">
        <x:v>Pending</x:v>
      </x:c>
      <x:c r="P563" t="str">
        <x:v>No</x:v>
      </x:c>
    </x:row>
    <x:row r="564" ht="20" customHeight="1">
      <x:c r="A564" s="2" t="str">
        <x:v>TM-00563</x:v>
      </x:c>
      <x:c r="B564" s="2" t="str">
        <x:v>--md-filled-text-field-error-focus-label-text-color</x:v>
      </x:c>
      <x:c r="C564" s="2" t="str">
        <x:v>comp</x:v>
      </x:c>
      <x:c r="D564" s="6" t="str"/>
      <x:c r="E564" s="6" t="str">
        <x:v>Unmapped</x:v>
      </x:c>
      <x:c r="F564" s="6" t="str">
        <x:v>Not checked</x:v>
      </x:c>
      <x:c r="G564" s="6" t="str"/>
      <x:c r="H564" s="6" t="str">
        <x:v>Pending</x:v>
      </x:c>
      <x:c r="I564" s="2" t="str">
        <x:f>IF(AND(N564="material3-native-v4",LEN(TRIM(B564))&gt;0,LEN(TRIM(D564))&gt;0,E564="Confirmed",F564="Pass",LEN(TRIM(G564))&gt;0,O564="Approved",H564="Approved",P564="Yes"),"Yes","No")</x:f>
        <x:v>No</x:v>
      </x:c>
      <x:c r="J564" s="2" t="str">
        <x:v>web supported</x:v>
      </x:c>
      <x:c r="K564" s="2" t="str">
        <x:v>https://github.com/material-components/material-web/blob/cbd34a8921915af94d5ef65c2a69eece41d5b4f3/tokens/_md-comp-filled-text-field.scss#L51</x:v>
      </x:c>
      <x:c r="L564" s="2" t="str"/>
      <x:c r="M564" s="2" t="str"/>
      <x:c r="N564" t="str">
        <x:v>material3-native-v4</x:v>
      </x:c>
      <x:c r="O564" t="str">
        <x:v>Pending</x:v>
      </x:c>
      <x:c r="P564" t="str">
        <x:v>No</x:v>
      </x:c>
    </x:row>
    <x:row r="565" ht="20" customHeight="1">
      <x:c r="A565" s="2" t="str">
        <x:v>TM-00564</x:v>
      </x:c>
      <x:c r="B565" s="2" t="str">
        <x:v>--md-filled-text-field-error-focus-leading-icon-color</x:v>
      </x:c>
      <x:c r="C565" s="2" t="str">
        <x:v>comp</x:v>
      </x:c>
      <x:c r="D565" s="6" t="str"/>
      <x:c r="E565" s="6" t="str">
        <x:v>Unmapped</x:v>
      </x:c>
      <x:c r="F565" s="6" t="str">
        <x:v>Not checked</x:v>
      </x:c>
      <x:c r="G565" s="6" t="str"/>
      <x:c r="H565" s="6" t="str">
        <x:v>Pending</x:v>
      </x:c>
      <x:c r="I565" s="2" t="str">
        <x:f>IF(AND(N565="material3-native-v4",LEN(TRIM(B565))&gt;0,LEN(TRIM(D565))&gt;0,E565="Confirmed",F565="Pass",LEN(TRIM(G565))&gt;0,O565="Approved",H565="Approved",P565="Yes"),"Yes","No")</x:f>
        <x:v>No</x:v>
      </x:c>
      <x:c r="J565" s="2" t="str">
        <x:v>web supported</x:v>
      </x:c>
      <x:c r="K565" s="2" t="str">
        <x:v>https://github.com/material-components/material-web/blob/cbd34a8921915af94d5ef65c2a69eece41d5b4f3/tokens/_md-comp-filled-text-field.scss#L52</x:v>
      </x:c>
      <x:c r="L565" s="2" t="str"/>
      <x:c r="M565" s="2" t="str"/>
      <x:c r="N565" t="str">
        <x:v>material3-native-v4</x:v>
      </x:c>
      <x:c r="O565" t="str">
        <x:v>Pending</x:v>
      </x:c>
      <x:c r="P565" t="str">
        <x:v>No</x:v>
      </x:c>
    </x:row>
    <x:row r="566" ht="20" customHeight="1">
      <x:c r="A566" s="2" t="str">
        <x:v>TM-00565</x:v>
      </x:c>
      <x:c r="B566" s="2" t="str">
        <x:v>--md-filled-text-field-error-focus-supporting-text-color</x:v>
      </x:c>
      <x:c r="C566" s="2" t="str">
        <x:v>comp</x:v>
      </x:c>
      <x:c r="D566" s="6" t="str"/>
      <x:c r="E566" s="6" t="str">
        <x:v>Unmapped</x:v>
      </x:c>
      <x:c r="F566" s="6" t="str">
        <x:v>Not checked</x:v>
      </x:c>
      <x:c r="G566" s="6" t="str"/>
      <x:c r="H566" s="6" t="str">
        <x:v>Pending</x:v>
      </x:c>
      <x:c r="I566" s="2" t="str">
        <x:f>IF(AND(N566="material3-native-v4",LEN(TRIM(B566))&gt;0,LEN(TRIM(D566))&gt;0,E566="Confirmed",F566="Pass",LEN(TRIM(G566))&gt;0,O566="Approved",H566="Approved",P566="Yes"),"Yes","No")</x:f>
        <x:v>No</x:v>
      </x:c>
      <x:c r="J566" s="2" t="str">
        <x:v>web supported</x:v>
      </x:c>
      <x:c r="K566" s="2" t="str">
        <x:v>https://github.com/material-components/material-web/blob/cbd34a8921915af94d5ef65c2a69eece41d5b4f3/tokens/_md-comp-filled-text-field.scss#L53</x:v>
      </x:c>
      <x:c r="L566" s="2" t="str"/>
      <x:c r="M566" s="2" t="str"/>
      <x:c r="N566" t="str">
        <x:v>material3-native-v4</x:v>
      </x:c>
      <x:c r="O566" t="str">
        <x:v>Pending</x:v>
      </x:c>
      <x:c r="P566" t="str">
        <x:v>No</x:v>
      </x:c>
    </x:row>
    <x:row r="567" ht="20" customHeight="1">
      <x:c r="A567" s="2" t="str">
        <x:v>TM-00566</x:v>
      </x:c>
      <x:c r="B567" s="2" t="str">
        <x:v>--md-filled-text-field-error-focus-trailing-icon-color</x:v>
      </x:c>
      <x:c r="C567" s="2" t="str">
        <x:v>comp</x:v>
      </x:c>
      <x:c r="D567" s="6" t="str"/>
      <x:c r="E567" s="6" t="str">
        <x:v>Unmapped</x:v>
      </x:c>
      <x:c r="F567" s="6" t="str">
        <x:v>Not checked</x:v>
      </x:c>
      <x:c r="G567" s="6" t="str"/>
      <x:c r="H567" s="6" t="str">
        <x:v>Pending</x:v>
      </x:c>
      <x:c r="I567" s="2" t="str">
        <x:f>IF(AND(N567="material3-native-v4",LEN(TRIM(B567))&gt;0,LEN(TRIM(D567))&gt;0,E567="Confirmed",F567="Pass",LEN(TRIM(G567))&gt;0,O567="Approved",H567="Approved",P567="Yes"),"Yes","No")</x:f>
        <x:v>No</x:v>
      </x:c>
      <x:c r="J567" s="2" t="str">
        <x:v>web supported</x:v>
      </x:c>
      <x:c r="K567" s="2" t="str">
        <x:v>https://github.com/material-components/material-web/blob/cbd34a8921915af94d5ef65c2a69eece41d5b4f3/tokens/_md-comp-filled-text-field.scss#L54</x:v>
      </x:c>
      <x:c r="L567" s="2" t="str"/>
      <x:c r="M567" s="2" t="str"/>
      <x:c r="N567" t="str">
        <x:v>material3-native-v4</x:v>
      </x:c>
      <x:c r="O567" t="str">
        <x:v>Pending</x:v>
      </x:c>
      <x:c r="P567" t="str">
        <x:v>No</x:v>
      </x:c>
    </x:row>
    <x:row r="568" ht="20" customHeight="1">
      <x:c r="A568" s="2" t="str">
        <x:v>TM-00567</x:v>
      </x:c>
      <x:c r="B568" s="2" t="str">
        <x:v>--md-filled-text-field-error-hover-active-indicator-color</x:v>
      </x:c>
      <x:c r="C568" s="2" t="str">
        <x:v>comp</x:v>
      </x:c>
      <x:c r="D568" s="6" t="str"/>
      <x:c r="E568" s="6" t="str">
        <x:v>Unmapped</x:v>
      </x:c>
      <x:c r="F568" s="6" t="str">
        <x:v>Not checked</x:v>
      </x:c>
      <x:c r="G568" s="6" t="str"/>
      <x:c r="H568" s="6" t="str">
        <x:v>Pending</x:v>
      </x:c>
      <x:c r="I568" s="2" t="str">
        <x:f>IF(AND(N568="material3-native-v4",LEN(TRIM(B568))&gt;0,LEN(TRIM(D568))&gt;0,E568="Confirmed",F568="Pass",LEN(TRIM(G568))&gt;0,O568="Approved",H568="Approved",P568="Yes"),"Yes","No")</x:f>
        <x:v>No</x:v>
      </x:c>
      <x:c r="J568" s="2" t="str">
        <x:v>web supported</x:v>
      </x:c>
      <x:c r="K568" s="2" t="str">
        <x:v>https://github.com/material-components/material-web/blob/cbd34a8921915af94d5ef65c2a69eece41d5b4f3/tokens/_md-comp-filled-text-field.scss#L55</x:v>
      </x:c>
      <x:c r="L568" s="2" t="str"/>
      <x:c r="M568" s="2" t="str"/>
      <x:c r="N568" t="str">
        <x:v>material3-native-v4</x:v>
      </x:c>
      <x:c r="O568" t="str">
        <x:v>Pending</x:v>
      </x:c>
      <x:c r="P568" t="str">
        <x:v>No</x:v>
      </x:c>
    </x:row>
    <x:row r="569" ht="20" customHeight="1">
      <x:c r="A569" s="2" t="str">
        <x:v>TM-00568</x:v>
      </x:c>
      <x:c r="B569" s="2" t="str">
        <x:v>--md-filled-text-field-error-hover-input-text-color</x:v>
      </x:c>
      <x:c r="C569" s="2" t="str">
        <x:v>comp</x:v>
      </x:c>
      <x:c r="D569" s="6" t="str"/>
      <x:c r="E569" s="6" t="str">
        <x:v>Unmapped</x:v>
      </x:c>
      <x:c r="F569" s="6" t="str">
        <x:v>Not checked</x:v>
      </x:c>
      <x:c r="G569" s="6" t="str"/>
      <x:c r="H569" s="6" t="str">
        <x:v>Pending</x:v>
      </x:c>
      <x:c r="I569" s="2" t="str">
        <x:f>IF(AND(N569="material3-native-v4",LEN(TRIM(B569))&gt;0,LEN(TRIM(D569))&gt;0,E569="Confirmed",F569="Pass",LEN(TRIM(G569))&gt;0,O569="Approved",H569="Approved",P569="Yes"),"Yes","No")</x:f>
        <x:v>No</x:v>
      </x:c>
      <x:c r="J569" s="2" t="str">
        <x:v>web supported</x:v>
      </x:c>
      <x:c r="K569" s="2" t="str">
        <x:v>https://github.com/material-components/material-web/blob/cbd34a8921915af94d5ef65c2a69eece41d5b4f3/tokens/_md-comp-filled-text-field.scss#L56</x:v>
      </x:c>
      <x:c r="L569" s="2" t="str"/>
      <x:c r="M569" s="2" t="str"/>
      <x:c r="N569" t="str">
        <x:v>material3-native-v4</x:v>
      </x:c>
      <x:c r="O569" t="str">
        <x:v>Pending</x:v>
      </x:c>
      <x:c r="P569" t="str">
        <x:v>No</x:v>
      </x:c>
    </x:row>
    <x:row r="570" ht="20" customHeight="1">
      <x:c r="A570" s="2" t="str">
        <x:v>TM-00569</x:v>
      </x:c>
      <x:c r="B570" s="2" t="str">
        <x:v>--md-filled-text-field-error-hover-label-text-color</x:v>
      </x:c>
      <x:c r="C570" s="2" t="str">
        <x:v>comp</x:v>
      </x:c>
      <x:c r="D570" s="6" t="str"/>
      <x:c r="E570" s="6" t="str">
        <x:v>Unmapped</x:v>
      </x:c>
      <x:c r="F570" s="6" t="str">
        <x:v>Not checked</x:v>
      </x:c>
      <x:c r="G570" s="6" t="str"/>
      <x:c r="H570" s="6" t="str">
        <x:v>Pending</x:v>
      </x:c>
      <x:c r="I570" s="2" t="str">
        <x:f>IF(AND(N570="material3-native-v4",LEN(TRIM(B570))&gt;0,LEN(TRIM(D570))&gt;0,E570="Confirmed",F570="Pass",LEN(TRIM(G570))&gt;0,O570="Approved",H570="Approved",P570="Yes"),"Yes","No")</x:f>
        <x:v>No</x:v>
      </x:c>
      <x:c r="J570" s="2" t="str">
        <x:v>web supported</x:v>
      </x:c>
      <x:c r="K570" s="2" t="str">
        <x:v>https://github.com/material-components/material-web/blob/cbd34a8921915af94d5ef65c2a69eece41d5b4f3/tokens/_md-comp-filled-text-field.scss#L57</x:v>
      </x:c>
      <x:c r="L570" s="2" t="str"/>
      <x:c r="M570" s="2" t="str"/>
      <x:c r="N570" t="str">
        <x:v>material3-native-v4</x:v>
      </x:c>
      <x:c r="O570" t="str">
        <x:v>Pending</x:v>
      </x:c>
      <x:c r="P570" t="str">
        <x:v>No</x:v>
      </x:c>
    </x:row>
    <x:row r="571" ht="20" customHeight="1">
      <x:c r="A571" s="2" t="str">
        <x:v>TM-00570</x:v>
      </x:c>
      <x:c r="B571" s="2" t="str">
        <x:v>--md-filled-text-field-error-hover-leading-icon-color</x:v>
      </x:c>
      <x:c r="C571" s="2" t="str">
        <x:v>comp</x:v>
      </x:c>
      <x:c r="D571" s="6" t="str"/>
      <x:c r="E571" s="6" t="str">
        <x:v>Unmapped</x:v>
      </x:c>
      <x:c r="F571" s="6" t="str">
        <x:v>Not checked</x:v>
      </x:c>
      <x:c r="G571" s="6" t="str"/>
      <x:c r="H571" s="6" t="str">
        <x:v>Pending</x:v>
      </x:c>
      <x:c r="I571" s="2" t="str">
        <x:f>IF(AND(N571="material3-native-v4",LEN(TRIM(B571))&gt;0,LEN(TRIM(D571))&gt;0,E571="Confirmed",F571="Pass",LEN(TRIM(G571))&gt;0,O571="Approved",H571="Approved",P571="Yes"),"Yes","No")</x:f>
        <x:v>No</x:v>
      </x:c>
      <x:c r="J571" s="2" t="str">
        <x:v>web supported</x:v>
      </x:c>
      <x:c r="K571" s="2" t="str">
        <x:v>https://github.com/material-components/material-web/blob/cbd34a8921915af94d5ef65c2a69eece41d5b4f3/tokens/_md-comp-filled-text-field.scss#L58</x:v>
      </x:c>
      <x:c r="L571" s="2" t="str"/>
      <x:c r="M571" s="2" t="str"/>
      <x:c r="N571" t="str">
        <x:v>material3-native-v4</x:v>
      </x:c>
      <x:c r="O571" t="str">
        <x:v>Pending</x:v>
      </x:c>
      <x:c r="P571" t="str">
        <x:v>No</x:v>
      </x:c>
    </x:row>
    <x:row r="572" ht="20" customHeight="1">
      <x:c r="A572" s="2" t="str">
        <x:v>TM-00571</x:v>
      </x:c>
      <x:c r="B572" s="2" t="str">
        <x:v>--md-filled-text-field-error-hover-state-layer-color</x:v>
      </x:c>
      <x:c r="C572" s="2" t="str">
        <x:v>comp</x:v>
      </x:c>
      <x:c r="D572" s="6" t="str"/>
      <x:c r="E572" s="6" t="str">
        <x:v>Unmapped</x:v>
      </x:c>
      <x:c r="F572" s="6" t="str">
        <x:v>Not checked</x:v>
      </x:c>
      <x:c r="G572" s="6" t="str"/>
      <x:c r="H572" s="6" t="str">
        <x:v>Pending</x:v>
      </x:c>
      <x:c r="I572" s="2" t="str">
        <x:f>IF(AND(N572="material3-native-v4",LEN(TRIM(B572))&gt;0,LEN(TRIM(D572))&gt;0,E572="Confirmed",F572="Pass",LEN(TRIM(G572))&gt;0,O572="Approved",H572="Approved",P572="Yes"),"Yes","No")</x:f>
        <x:v>No</x:v>
      </x:c>
      <x:c r="J572" s="2" t="str">
        <x:v>web supported</x:v>
      </x:c>
      <x:c r="K572" s="2" t="str">
        <x:v>https://github.com/material-components/material-web/blob/cbd34a8921915af94d5ef65c2a69eece41d5b4f3/tokens/_md-comp-filled-text-field.scss#L59</x:v>
      </x:c>
      <x:c r="L572" s="2" t="str"/>
      <x:c r="M572" s="2" t="str"/>
      <x:c r="N572" t="str">
        <x:v>material3-native-v4</x:v>
      </x:c>
      <x:c r="O572" t="str">
        <x:v>Pending</x:v>
      </x:c>
      <x:c r="P572" t="str">
        <x:v>No</x:v>
      </x:c>
    </x:row>
    <x:row r="573" ht="20" customHeight="1">
      <x:c r="A573" s="2" t="str">
        <x:v>TM-00572</x:v>
      </x:c>
      <x:c r="B573" s="2" t="str">
        <x:v>--md-filled-text-field-error-hover-state-layer-opacity</x:v>
      </x:c>
      <x:c r="C573" s="2" t="str">
        <x:v>comp</x:v>
      </x:c>
      <x:c r="D573" s="6" t="str"/>
      <x:c r="E573" s="6" t="str">
        <x:v>Unmapped</x:v>
      </x:c>
      <x:c r="F573" s="6" t="str">
        <x:v>Not checked</x:v>
      </x:c>
      <x:c r="G573" s="6" t="str"/>
      <x:c r="H573" s="6" t="str">
        <x:v>Pending</x:v>
      </x:c>
      <x:c r="I573" s="2" t="str">
        <x:f>IF(AND(N573="material3-native-v4",LEN(TRIM(B573))&gt;0,LEN(TRIM(D573))&gt;0,E573="Confirmed",F573="Pass",LEN(TRIM(G573))&gt;0,O573="Approved",H573="Approved",P573="Yes"),"Yes","No")</x:f>
        <x:v>No</x:v>
      </x:c>
      <x:c r="J573" s="2" t="str">
        <x:v>web supported</x:v>
      </x:c>
      <x:c r="K573" s="2" t="str">
        <x:v>https://github.com/material-components/material-web/blob/cbd34a8921915af94d5ef65c2a69eece41d5b4f3/tokens/_md-comp-filled-text-field.scss#L60</x:v>
      </x:c>
      <x:c r="L573" s="2" t="str"/>
      <x:c r="M573" s="2" t="str"/>
      <x:c r="N573" t="str">
        <x:v>material3-native-v4</x:v>
      </x:c>
      <x:c r="O573" t="str">
        <x:v>Pending</x:v>
      </x:c>
      <x:c r="P573" t="str">
        <x:v>No</x:v>
      </x:c>
    </x:row>
    <x:row r="574" ht="20" customHeight="1">
      <x:c r="A574" s="2" t="str">
        <x:v>TM-00573</x:v>
      </x:c>
      <x:c r="B574" s="2" t="str">
        <x:v>--md-filled-text-field-error-hover-supporting-text-color</x:v>
      </x:c>
      <x:c r="C574" s="2" t="str">
        <x:v>comp</x:v>
      </x:c>
      <x:c r="D574" s="6" t="str"/>
      <x:c r="E574" s="6" t="str">
        <x:v>Unmapped</x:v>
      </x:c>
      <x:c r="F574" s="6" t="str">
        <x:v>Not checked</x:v>
      </x:c>
      <x:c r="G574" s="6" t="str"/>
      <x:c r="H574" s="6" t="str">
        <x:v>Pending</x:v>
      </x:c>
      <x:c r="I574" s="2" t="str">
        <x:f>IF(AND(N574="material3-native-v4",LEN(TRIM(B574))&gt;0,LEN(TRIM(D574))&gt;0,E574="Confirmed",F574="Pass",LEN(TRIM(G574))&gt;0,O574="Approved",H574="Approved",P574="Yes"),"Yes","No")</x:f>
        <x:v>No</x:v>
      </x:c>
      <x:c r="J574" s="2" t="str">
        <x:v>web supported</x:v>
      </x:c>
      <x:c r="K574" s="2" t="str">
        <x:v>https://github.com/material-components/material-web/blob/cbd34a8921915af94d5ef65c2a69eece41d5b4f3/tokens/_md-comp-filled-text-field.scss#L61</x:v>
      </x:c>
      <x:c r="L574" s="2" t="str"/>
      <x:c r="M574" s="2" t="str"/>
      <x:c r="N574" t="str">
        <x:v>material3-native-v4</x:v>
      </x:c>
      <x:c r="O574" t="str">
        <x:v>Pending</x:v>
      </x:c>
      <x:c r="P574" t="str">
        <x:v>No</x:v>
      </x:c>
    </x:row>
    <x:row r="575" ht="20" customHeight="1">
      <x:c r="A575" s="2" t="str">
        <x:v>TM-00574</x:v>
      </x:c>
      <x:c r="B575" s="2" t="str">
        <x:v>--md-filled-text-field-error-hover-trailing-icon-color</x:v>
      </x:c>
      <x:c r="C575" s="2" t="str">
        <x:v>comp</x:v>
      </x:c>
      <x:c r="D575" s="6" t="str"/>
      <x:c r="E575" s="6" t="str">
        <x:v>Unmapped</x:v>
      </x:c>
      <x:c r="F575" s="6" t="str">
        <x:v>Not checked</x:v>
      </x:c>
      <x:c r="G575" s="6" t="str"/>
      <x:c r="H575" s="6" t="str">
        <x:v>Pending</x:v>
      </x:c>
      <x:c r="I575" s="2" t="str">
        <x:f>IF(AND(N575="material3-native-v4",LEN(TRIM(B575))&gt;0,LEN(TRIM(D575))&gt;0,E575="Confirmed",F575="Pass",LEN(TRIM(G575))&gt;0,O575="Approved",H575="Approved",P575="Yes"),"Yes","No")</x:f>
        <x:v>No</x:v>
      </x:c>
      <x:c r="J575" s="2" t="str">
        <x:v>web supported</x:v>
      </x:c>
      <x:c r="K575" s="2" t="str">
        <x:v>https://github.com/material-components/material-web/blob/cbd34a8921915af94d5ef65c2a69eece41d5b4f3/tokens/_md-comp-filled-text-field.scss#L62</x:v>
      </x:c>
      <x:c r="L575" s="2" t="str"/>
      <x:c r="M575" s="2" t="str"/>
      <x:c r="N575" t="str">
        <x:v>material3-native-v4</x:v>
      </x:c>
      <x:c r="O575" t="str">
        <x:v>Pending</x:v>
      </x:c>
      <x:c r="P575" t="str">
        <x:v>No</x:v>
      </x:c>
    </x:row>
    <x:row r="576" ht="20" customHeight="1">
      <x:c r="A576" s="2" t="str">
        <x:v>TM-00575</x:v>
      </x:c>
      <x:c r="B576" s="2" t="str">
        <x:v>--md-filled-text-field-error-input-text-color</x:v>
      </x:c>
      <x:c r="C576" s="2" t="str">
        <x:v>comp</x:v>
      </x:c>
      <x:c r="D576" s="6" t="str"/>
      <x:c r="E576" s="6" t="str">
        <x:v>Unmapped</x:v>
      </x:c>
      <x:c r="F576" s="6" t="str">
        <x:v>Not checked</x:v>
      </x:c>
      <x:c r="G576" s="6" t="str"/>
      <x:c r="H576" s="6" t="str">
        <x:v>Pending</x:v>
      </x:c>
      <x:c r="I576" s="2" t="str">
        <x:f>IF(AND(N576="material3-native-v4",LEN(TRIM(B576))&gt;0,LEN(TRIM(D576))&gt;0,E576="Confirmed",F576="Pass",LEN(TRIM(G576))&gt;0,O576="Approved",H576="Approved",P576="Yes"),"Yes","No")</x:f>
        <x:v>No</x:v>
      </x:c>
      <x:c r="J576" s="2" t="str">
        <x:v>web supported</x:v>
      </x:c>
      <x:c r="K576" s="2" t="str">
        <x:v>https://github.com/material-components/material-web/blob/cbd34a8921915af94d5ef65c2a69eece41d5b4f3/tokens/_md-comp-filled-text-field.scss#L63</x:v>
      </x:c>
      <x:c r="L576" s="2" t="str"/>
      <x:c r="M576" s="2" t="str"/>
      <x:c r="N576" t="str">
        <x:v>material3-native-v4</x:v>
      </x:c>
      <x:c r="O576" t="str">
        <x:v>Pending</x:v>
      </x:c>
      <x:c r="P576" t="str">
        <x:v>No</x:v>
      </x:c>
    </x:row>
    <x:row r="577" ht="20" customHeight="1">
      <x:c r="A577" s="2" t="str">
        <x:v>TM-00576</x:v>
      </x:c>
      <x:c r="B577" s="2" t="str">
        <x:v>--md-filled-text-field-error-label-text-color</x:v>
      </x:c>
      <x:c r="C577" s="2" t="str">
        <x:v>comp</x:v>
      </x:c>
      <x:c r="D577" s="6" t="str"/>
      <x:c r="E577" s="6" t="str">
        <x:v>Unmapped</x:v>
      </x:c>
      <x:c r="F577" s="6" t="str">
        <x:v>Not checked</x:v>
      </x:c>
      <x:c r="G577" s="6" t="str"/>
      <x:c r="H577" s="6" t="str">
        <x:v>Pending</x:v>
      </x:c>
      <x:c r="I577" s="2" t="str">
        <x:f>IF(AND(N577="material3-native-v4",LEN(TRIM(B577))&gt;0,LEN(TRIM(D577))&gt;0,E577="Confirmed",F577="Pass",LEN(TRIM(G577))&gt;0,O577="Approved",H577="Approved",P577="Yes"),"Yes","No")</x:f>
        <x:v>No</x:v>
      </x:c>
      <x:c r="J577" s="2" t="str">
        <x:v>web supported</x:v>
      </x:c>
      <x:c r="K577" s="2" t="str">
        <x:v>https://github.com/material-components/material-web/blob/cbd34a8921915af94d5ef65c2a69eece41d5b4f3/tokens/_md-comp-filled-text-field.scss#L64</x:v>
      </x:c>
      <x:c r="L577" s="2" t="str"/>
      <x:c r="M577" s="2" t="str"/>
      <x:c r="N577" t="str">
        <x:v>material3-native-v4</x:v>
      </x:c>
      <x:c r="O577" t="str">
        <x:v>Pending</x:v>
      </x:c>
      <x:c r="P577" t="str">
        <x:v>No</x:v>
      </x:c>
    </x:row>
    <x:row r="578" ht="20" customHeight="1">
      <x:c r="A578" s="2" t="str">
        <x:v>TM-00577</x:v>
      </x:c>
      <x:c r="B578" s="2" t="str">
        <x:v>--md-filled-text-field-error-leading-icon-color</x:v>
      </x:c>
      <x:c r="C578" s="2" t="str">
        <x:v>comp</x:v>
      </x:c>
      <x:c r="D578" s="6" t="str"/>
      <x:c r="E578" s="6" t="str">
        <x:v>Unmapped</x:v>
      </x:c>
      <x:c r="F578" s="6" t="str">
        <x:v>Not checked</x:v>
      </x:c>
      <x:c r="G578" s="6" t="str"/>
      <x:c r="H578" s="6" t="str">
        <x:v>Pending</x:v>
      </x:c>
      <x:c r="I578" s="2" t="str">
        <x:f>IF(AND(N578="material3-native-v4",LEN(TRIM(B578))&gt;0,LEN(TRIM(D578))&gt;0,E578="Confirmed",F578="Pass",LEN(TRIM(G578))&gt;0,O578="Approved",H578="Approved",P578="Yes"),"Yes","No")</x:f>
        <x:v>No</x:v>
      </x:c>
      <x:c r="J578" s="2" t="str">
        <x:v>web supported</x:v>
      </x:c>
      <x:c r="K578" s="2" t="str">
        <x:v>https://github.com/material-components/material-web/blob/cbd34a8921915af94d5ef65c2a69eece41d5b4f3/tokens/_md-comp-filled-text-field.scss#L65</x:v>
      </x:c>
      <x:c r="L578" s="2" t="str"/>
      <x:c r="M578" s="2" t="str"/>
      <x:c r="N578" t="str">
        <x:v>material3-native-v4</x:v>
      </x:c>
      <x:c r="O578" t="str">
        <x:v>Pending</x:v>
      </x:c>
      <x:c r="P578" t="str">
        <x:v>No</x:v>
      </x:c>
    </x:row>
    <x:row r="579" ht="20" customHeight="1">
      <x:c r="A579" s="2" t="str">
        <x:v>TM-00578</x:v>
      </x:c>
      <x:c r="B579" s="2" t="str">
        <x:v>--md-filled-text-field-error-supporting-text-color</x:v>
      </x:c>
      <x:c r="C579" s="2" t="str">
        <x:v>comp</x:v>
      </x:c>
      <x:c r="D579" s="6" t="str"/>
      <x:c r="E579" s="6" t="str">
        <x:v>Unmapped</x:v>
      </x:c>
      <x:c r="F579" s="6" t="str">
        <x:v>Not checked</x:v>
      </x:c>
      <x:c r="G579" s="6" t="str"/>
      <x:c r="H579" s="6" t="str">
        <x:v>Pending</x:v>
      </x:c>
      <x:c r="I579" s="2" t="str">
        <x:f>IF(AND(N579="material3-native-v4",LEN(TRIM(B579))&gt;0,LEN(TRIM(D579))&gt;0,E579="Confirmed",F579="Pass",LEN(TRIM(G579))&gt;0,O579="Approved",H579="Approved",P579="Yes"),"Yes","No")</x:f>
        <x:v>No</x:v>
      </x:c>
      <x:c r="J579" s="2" t="str">
        <x:v>web supported</x:v>
      </x:c>
      <x:c r="K579" s="2" t="str">
        <x:v>https://github.com/material-components/material-web/blob/cbd34a8921915af94d5ef65c2a69eece41d5b4f3/tokens/_md-comp-filled-text-field.scss#L66</x:v>
      </x:c>
      <x:c r="L579" s="2" t="str"/>
      <x:c r="M579" s="2" t="str"/>
      <x:c r="N579" t="str">
        <x:v>material3-native-v4</x:v>
      </x:c>
      <x:c r="O579" t="str">
        <x:v>Pending</x:v>
      </x:c>
      <x:c r="P579" t="str">
        <x:v>No</x:v>
      </x:c>
    </x:row>
    <x:row r="580" ht="20" customHeight="1">
      <x:c r="A580" s="2" t="str">
        <x:v>TM-00579</x:v>
      </x:c>
      <x:c r="B580" s="2" t="str">
        <x:v>--md-filled-text-field-error-trailing-icon-color</x:v>
      </x:c>
      <x:c r="C580" s="2" t="str">
        <x:v>comp</x:v>
      </x:c>
      <x:c r="D580" s="6" t="str"/>
      <x:c r="E580" s="6" t="str">
        <x:v>Unmapped</x:v>
      </x:c>
      <x:c r="F580" s="6" t="str">
        <x:v>Not checked</x:v>
      </x:c>
      <x:c r="G580" s="6" t="str"/>
      <x:c r="H580" s="6" t="str">
        <x:v>Pending</x:v>
      </x:c>
      <x:c r="I580" s="2" t="str">
        <x:f>IF(AND(N580="material3-native-v4",LEN(TRIM(B580))&gt;0,LEN(TRIM(D580))&gt;0,E580="Confirmed",F580="Pass",LEN(TRIM(G580))&gt;0,O580="Approved",H580="Approved",P580="Yes"),"Yes","No")</x:f>
        <x:v>No</x:v>
      </x:c>
      <x:c r="J580" s="2" t="str">
        <x:v>web supported</x:v>
      </x:c>
      <x:c r="K580" s="2" t="str">
        <x:v>https://github.com/material-components/material-web/blob/cbd34a8921915af94d5ef65c2a69eece41d5b4f3/tokens/_md-comp-filled-text-field.scss#L67</x:v>
      </x:c>
      <x:c r="L580" s="2" t="str"/>
      <x:c r="M580" s="2" t="str"/>
      <x:c r="N580" t="str">
        <x:v>material3-native-v4</x:v>
      </x:c>
      <x:c r="O580" t="str">
        <x:v>Pending</x:v>
      </x:c>
      <x:c r="P580" t="str">
        <x:v>No</x:v>
      </x:c>
    </x:row>
    <x:row r="581" ht="20" customHeight="1">
      <x:c r="A581" s="2" t="str">
        <x:v>TM-00580</x:v>
      </x:c>
      <x:c r="B581" s="2" t="str">
        <x:v>--md-filled-text-field-focus-active-indicator-color</x:v>
      </x:c>
      <x:c r="C581" s="2" t="str">
        <x:v>comp</x:v>
      </x:c>
      <x:c r="D581" s="6" t="str"/>
      <x:c r="E581" s="6" t="str">
        <x:v>Unmapped</x:v>
      </x:c>
      <x:c r="F581" s="6" t="str">
        <x:v>Not checked</x:v>
      </x:c>
      <x:c r="G581" s="6" t="str"/>
      <x:c r="H581" s="6" t="str">
        <x:v>Pending</x:v>
      </x:c>
      <x:c r="I581" s="2" t="str">
        <x:f>IF(AND(N581="material3-native-v4",LEN(TRIM(B581))&gt;0,LEN(TRIM(D581))&gt;0,E581="Confirmed",F581="Pass",LEN(TRIM(G581))&gt;0,O581="Approved",H581="Approved",P581="Yes"),"Yes","No")</x:f>
        <x:v>No</x:v>
      </x:c>
      <x:c r="J581" s="2" t="str">
        <x:v>web supported</x:v>
      </x:c>
      <x:c r="K581" s="2" t="str">
        <x:v>https://github.com/material-components/material-web/blob/cbd34a8921915af94d5ef65c2a69eece41d5b4f3/tokens/_md-comp-filled-text-field.scss#L68</x:v>
      </x:c>
      <x:c r="L581" s="2" t="str"/>
      <x:c r="M581" s="2" t="str"/>
      <x:c r="N581" t="str">
        <x:v>material3-native-v4</x:v>
      </x:c>
      <x:c r="O581" t="str">
        <x:v>Pending</x:v>
      </x:c>
      <x:c r="P581" t="str">
        <x:v>No</x:v>
      </x:c>
    </x:row>
    <x:row r="582" ht="20" customHeight="1">
      <x:c r="A582" s="2" t="str">
        <x:v>TM-00581</x:v>
      </x:c>
      <x:c r="B582" s="2" t="str">
        <x:v>--md-filled-text-field-focus-active-indicator-height</x:v>
      </x:c>
      <x:c r="C582" s="2" t="str">
        <x:v>comp</x:v>
      </x:c>
      <x:c r="D582" s="6" t="str">
        <x:v>material3ComponentGeometry.filled-text-field.focus-active-indicator-height</x:v>
      </x:c>
      <x:c r="E582" s="6" t="str">
        <x:v>Candidate</x:v>
      </x:c>
      <x:c r="F582" s="6" t="str">
        <x:v>Pinned source/layout reference; component emission pending</x:v>
      </x:c>
      <x:c r="G582" s="6" t="str">
        <x:v>packages/themes/material3/src/material3SpatialSource.json @ b8feac14b824</x:v>
      </x:c>
      <x:c r="H582" s="6" t="str">
        <x:v>Pending</x:v>
      </x:c>
      <x:c r="I582" s="2" t="str">
        <x:f>IF(AND(N582="material3-native-v4",LEN(TRIM(B582))&gt;0,LEN(TRIM(D582))&gt;0,E582="Confirmed",F582="Pass",LEN(TRIM(G582))&gt;0,O582="Approved",H582="Approved",P582="Yes"),"Yes","No")</x:f>
        <x:v>No</x:v>
      </x:c>
      <x:c r="J582" s="2" t="str">
        <x:v>web supported</x:v>
      </x:c>
      <x:c r="K582" s="2" t="str">
        <x:v>https://github.com/material-components/material-web/blob/cbd34a8921915af94d5ef65c2a69eece41d5b4f3/tokens/_md-comp-filled-text-field.scss#L69</x:v>
      </x:c>
      <x:c r="L582" s="2" t="str">
        <x:v>packages/themes/material3/src/material3Spatial.ts</x:v>
      </x:c>
      <x:c r="M582" s="2" t="str">
        <x:v>Material Web component CSS value 3px; no system spacing/density role. Map actual Astryx component geometry and targets in its component story.</x:v>
      </x:c>
      <x:c r="N582" t="str">
        <x:v>material3-native-v4</x:v>
      </x:c>
      <x:c r="O582" t="str">
        <x:v>Pending</x:v>
      </x:c>
      <x:c r="P582" t="str">
        <x:v>No</x:v>
      </x:c>
    </x:row>
    <x:row r="583" ht="20" customHeight="1">
      <x:c r="A583" s="2" t="str">
        <x:v>TM-00582</x:v>
      </x:c>
      <x:c r="B583" s="2" t="str">
        <x:v>--md-filled-text-field-focus-caret-color</x:v>
      </x:c>
      <x:c r="C583" s="2" t="str">
        <x:v>comp</x:v>
      </x:c>
      <x:c r="D583" s="6" t="str"/>
      <x:c r="E583" s="6" t="str">
        <x:v>Unmapped</x:v>
      </x:c>
      <x:c r="F583" s="6" t="str">
        <x:v>Not checked</x:v>
      </x:c>
      <x:c r="G583" s="6" t="str"/>
      <x:c r="H583" s="6" t="str">
        <x:v>Pending</x:v>
      </x:c>
      <x:c r="I583" s="2" t="str">
        <x:f>IF(AND(N583="material3-native-v4",LEN(TRIM(B583))&gt;0,LEN(TRIM(D583))&gt;0,E583="Confirmed",F583="Pass",LEN(TRIM(G583))&gt;0,O583="Approved",H583="Approved",P583="Yes"),"Yes","No")</x:f>
        <x:v>No</x:v>
      </x:c>
      <x:c r="J583" s="2" t="str">
        <x:v>web supported</x:v>
      </x:c>
      <x:c r="K583" s="2" t="str">
        <x:v>https://github.com/material-components/material-web/blob/cbd34a8921915af94d5ef65c2a69eece41d5b4f3/tokens/_md-comp-filled-text-field.scss#L70</x:v>
      </x:c>
      <x:c r="L583" s="2" t="str"/>
      <x:c r="M583" s="2" t="str"/>
      <x:c r="N583" t="str">
        <x:v>material3-native-v4</x:v>
      </x:c>
      <x:c r="O583" t="str">
        <x:v>Pending</x:v>
      </x:c>
      <x:c r="P583" t="str">
        <x:v>No</x:v>
      </x:c>
    </x:row>
    <x:row r="584" ht="20" customHeight="1">
      <x:c r="A584" s="2" t="str">
        <x:v>TM-00583</x:v>
      </x:c>
      <x:c r="B584" s="2" t="str">
        <x:v>--md-filled-text-field-focus-input-text-color</x:v>
      </x:c>
      <x:c r="C584" s="2" t="str">
        <x:v>comp</x:v>
      </x:c>
      <x:c r="D584" s="6" t="str"/>
      <x:c r="E584" s="6" t="str">
        <x:v>Unmapped</x:v>
      </x:c>
      <x:c r="F584" s="6" t="str">
        <x:v>Not checked</x:v>
      </x:c>
      <x:c r="G584" s="6" t="str"/>
      <x:c r="H584" s="6" t="str">
        <x:v>Pending</x:v>
      </x:c>
      <x:c r="I584" s="2" t="str">
        <x:f>IF(AND(N584="material3-native-v4",LEN(TRIM(B584))&gt;0,LEN(TRIM(D584))&gt;0,E584="Confirmed",F584="Pass",LEN(TRIM(G584))&gt;0,O584="Approved",H584="Approved",P584="Yes"),"Yes","No")</x:f>
        <x:v>No</x:v>
      </x:c>
      <x:c r="J584" s="2" t="str">
        <x:v>web supported</x:v>
      </x:c>
      <x:c r="K584" s="2" t="str">
        <x:v>https://github.com/material-components/material-web/blob/cbd34a8921915af94d5ef65c2a69eece41d5b4f3/tokens/_md-comp-filled-text-field.scss#L71</x:v>
      </x:c>
      <x:c r="L584" s="2" t="str"/>
      <x:c r="M584" s="2" t="str"/>
      <x:c r="N584" t="str">
        <x:v>material3-native-v4</x:v>
      </x:c>
      <x:c r="O584" t="str">
        <x:v>Pending</x:v>
      </x:c>
      <x:c r="P584" t="str">
        <x:v>No</x:v>
      </x:c>
    </x:row>
    <x:row r="585" ht="20" customHeight="1">
      <x:c r="A585" s="2" t="str">
        <x:v>TM-00584</x:v>
      </x:c>
      <x:c r="B585" s="2" t="str">
        <x:v>--md-filled-text-field-focus-label-text-color</x:v>
      </x:c>
      <x:c r="C585" s="2" t="str">
        <x:v>comp</x:v>
      </x:c>
      <x:c r="D585" s="6" t="str"/>
      <x:c r="E585" s="6" t="str">
        <x:v>Unmapped</x:v>
      </x:c>
      <x:c r="F585" s="6" t="str">
        <x:v>Not checked</x:v>
      </x:c>
      <x:c r="G585" s="6" t="str"/>
      <x:c r="H585" s="6" t="str">
        <x:v>Pending</x:v>
      </x:c>
      <x:c r="I585" s="2" t="str">
        <x:f>IF(AND(N585="material3-native-v4",LEN(TRIM(B585))&gt;0,LEN(TRIM(D585))&gt;0,E585="Confirmed",F585="Pass",LEN(TRIM(G585))&gt;0,O585="Approved",H585="Approved",P585="Yes"),"Yes","No")</x:f>
        <x:v>No</x:v>
      </x:c>
      <x:c r="J585" s="2" t="str">
        <x:v>web supported</x:v>
      </x:c>
      <x:c r="K585" s="2" t="str">
        <x:v>https://github.com/material-components/material-web/blob/cbd34a8921915af94d5ef65c2a69eece41d5b4f3/tokens/_md-comp-filled-text-field.scss#L72</x:v>
      </x:c>
      <x:c r="L585" s="2" t="str"/>
      <x:c r="M585" s="2" t="str"/>
      <x:c r="N585" t="str">
        <x:v>material3-native-v4</x:v>
      </x:c>
      <x:c r="O585" t="str">
        <x:v>Pending</x:v>
      </x:c>
      <x:c r="P585" t="str">
        <x:v>No</x:v>
      </x:c>
    </x:row>
    <x:row r="586" ht="20" customHeight="1">
      <x:c r="A586" s="2" t="str">
        <x:v>TM-00585</x:v>
      </x:c>
      <x:c r="B586" s="2" t="str">
        <x:v>--md-filled-text-field-focus-leading-icon-color</x:v>
      </x:c>
      <x:c r="C586" s="2" t="str">
        <x:v>comp</x:v>
      </x:c>
      <x:c r="D586" s="6" t="str"/>
      <x:c r="E586" s="6" t="str">
        <x:v>Unmapped</x:v>
      </x:c>
      <x:c r="F586" s="6" t="str">
        <x:v>Not checked</x:v>
      </x:c>
      <x:c r="G586" s="6" t="str"/>
      <x:c r="H586" s="6" t="str">
        <x:v>Pending</x:v>
      </x:c>
      <x:c r="I586" s="2" t="str">
        <x:f>IF(AND(N586="material3-native-v4",LEN(TRIM(B586))&gt;0,LEN(TRIM(D586))&gt;0,E586="Confirmed",F586="Pass",LEN(TRIM(G586))&gt;0,O586="Approved",H586="Approved",P586="Yes"),"Yes","No")</x:f>
        <x:v>No</x:v>
      </x:c>
      <x:c r="J586" s="2" t="str">
        <x:v>web supported</x:v>
      </x:c>
      <x:c r="K586" s="2" t="str">
        <x:v>https://github.com/material-components/material-web/blob/cbd34a8921915af94d5ef65c2a69eece41d5b4f3/tokens/_md-comp-filled-text-field.scss#L73</x:v>
      </x:c>
      <x:c r="L586" s="2" t="str"/>
      <x:c r="M586" s="2" t="str"/>
      <x:c r="N586" t="str">
        <x:v>material3-native-v4</x:v>
      </x:c>
      <x:c r="O586" t="str">
        <x:v>Pending</x:v>
      </x:c>
      <x:c r="P586" t="str">
        <x:v>No</x:v>
      </x:c>
    </x:row>
    <x:row r="587" ht="20" customHeight="1">
      <x:c r="A587" s="2" t="str">
        <x:v>TM-00586</x:v>
      </x:c>
      <x:c r="B587" s="2" t="str">
        <x:v>--md-filled-text-field-focus-supporting-text-color</x:v>
      </x:c>
      <x:c r="C587" s="2" t="str">
        <x:v>comp</x:v>
      </x:c>
      <x:c r="D587" s="6" t="str"/>
      <x:c r="E587" s="6" t="str">
        <x:v>Unmapped</x:v>
      </x:c>
      <x:c r="F587" s="6" t="str">
        <x:v>Not checked</x:v>
      </x:c>
      <x:c r="G587" s="6" t="str"/>
      <x:c r="H587" s="6" t="str">
        <x:v>Pending</x:v>
      </x:c>
      <x:c r="I587" s="2" t="str">
        <x:f>IF(AND(N587="material3-native-v4",LEN(TRIM(B587))&gt;0,LEN(TRIM(D587))&gt;0,E587="Confirmed",F587="Pass",LEN(TRIM(G587))&gt;0,O587="Approved",H587="Approved",P587="Yes"),"Yes","No")</x:f>
        <x:v>No</x:v>
      </x:c>
      <x:c r="J587" s="2" t="str">
        <x:v>web supported</x:v>
      </x:c>
      <x:c r="K587" s="2" t="str">
        <x:v>https://github.com/material-components/material-web/blob/cbd34a8921915af94d5ef65c2a69eece41d5b4f3/tokens/_md-comp-filled-text-field.scss#L74</x:v>
      </x:c>
      <x:c r="L587" s="2" t="str"/>
      <x:c r="M587" s="2" t="str"/>
      <x:c r="N587" t="str">
        <x:v>material3-native-v4</x:v>
      </x:c>
      <x:c r="O587" t="str">
        <x:v>Pending</x:v>
      </x:c>
      <x:c r="P587" t="str">
        <x:v>No</x:v>
      </x:c>
    </x:row>
    <x:row r="588" ht="20" customHeight="1">
      <x:c r="A588" s="2" t="str">
        <x:v>TM-00587</x:v>
      </x:c>
      <x:c r="B588" s="2" t="str">
        <x:v>--md-filled-text-field-focus-trailing-icon-color</x:v>
      </x:c>
      <x:c r="C588" s="2" t="str">
        <x:v>comp</x:v>
      </x:c>
      <x:c r="D588" s="6" t="str"/>
      <x:c r="E588" s="6" t="str">
        <x:v>Unmapped</x:v>
      </x:c>
      <x:c r="F588" s="6" t="str">
        <x:v>Not checked</x:v>
      </x:c>
      <x:c r="G588" s="6" t="str"/>
      <x:c r="H588" s="6" t="str">
        <x:v>Pending</x:v>
      </x:c>
      <x:c r="I588" s="2" t="str">
        <x:f>IF(AND(N588="material3-native-v4",LEN(TRIM(B588))&gt;0,LEN(TRIM(D588))&gt;0,E588="Confirmed",F588="Pass",LEN(TRIM(G588))&gt;0,O588="Approved",H588="Approved",P588="Yes"),"Yes","No")</x:f>
        <x:v>No</x:v>
      </x:c>
      <x:c r="J588" s="2" t="str">
        <x:v>web supported</x:v>
      </x:c>
      <x:c r="K588" s="2" t="str">
        <x:v>https://github.com/material-components/material-web/blob/cbd34a8921915af94d5ef65c2a69eece41d5b4f3/tokens/_md-comp-filled-text-field.scss#L75</x:v>
      </x:c>
      <x:c r="L588" s="2" t="str"/>
      <x:c r="M588" s="2" t="str"/>
      <x:c r="N588" t="str">
        <x:v>material3-native-v4</x:v>
      </x:c>
      <x:c r="O588" t="str">
        <x:v>Pending</x:v>
      </x:c>
      <x:c r="P588" t="str">
        <x:v>No</x:v>
      </x:c>
    </x:row>
    <x:row r="589" ht="20" customHeight="1">
      <x:c r="A589" s="2" t="str">
        <x:v>TM-00588</x:v>
      </x:c>
      <x:c r="B589" s="2" t="str">
        <x:v>--md-filled-text-field-hover-active-indicator-color</x:v>
      </x:c>
      <x:c r="C589" s="2" t="str">
        <x:v>comp</x:v>
      </x:c>
      <x:c r="D589" s="6" t="str"/>
      <x:c r="E589" s="6" t="str">
        <x:v>Unmapped</x:v>
      </x:c>
      <x:c r="F589" s="6" t="str">
        <x:v>Not checked</x:v>
      </x:c>
      <x:c r="G589" s="6" t="str"/>
      <x:c r="H589" s="6" t="str">
        <x:v>Pending</x:v>
      </x:c>
      <x:c r="I589" s="2" t="str">
        <x:f>IF(AND(N589="material3-native-v4",LEN(TRIM(B589))&gt;0,LEN(TRIM(D589))&gt;0,E589="Confirmed",F589="Pass",LEN(TRIM(G589))&gt;0,O589="Approved",H589="Approved",P589="Yes"),"Yes","No")</x:f>
        <x:v>No</x:v>
      </x:c>
      <x:c r="J589" s="2" t="str">
        <x:v>web supported</x:v>
      </x:c>
      <x:c r="K589" s="2" t="str">
        <x:v>https://github.com/material-components/material-web/blob/cbd34a8921915af94d5ef65c2a69eece41d5b4f3/tokens/_md-comp-filled-text-field.scss#L76</x:v>
      </x:c>
      <x:c r="L589" s="2" t="str"/>
      <x:c r="M589" s="2" t="str"/>
      <x:c r="N589" t="str">
        <x:v>material3-native-v4</x:v>
      </x:c>
      <x:c r="O589" t="str">
        <x:v>Pending</x:v>
      </x:c>
      <x:c r="P589" t="str">
        <x:v>No</x:v>
      </x:c>
    </x:row>
    <x:row r="590" ht="20" customHeight="1">
      <x:c r="A590" s="2" t="str">
        <x:v>TM-00589</x:v>
      </x:c>
      <x:c r="B590" s="2" t="str">
        <x:v>--md-filled-text-field-hover-active-indicator-height</x:v>
      </x:c>
      <x:c r="C590" s="2" t="str">
        <x:v>comp</x:v>
      </x:c>
      <x:c r="D590" s="6" t="str">
        <x:v>material3ComponentGeometry.filled-text-field.hover-active-indicator-height</x:v>
      </x:c>
      <x:c r="E590" s="6" t="str">
        <x:v>Candidate</x:v>
      </x:c>
      <x:c r="F590" s="6" t="str">
        <x:v>Pinned source/layout reference; component emission pending</x:v>
      </x:c>
      <x:c r="G590" s="6" t="str">
        <x:v>packages/themes/material3/src/material3SpatialSource.json @ b8feac14b824</x:v>
      </x:c>
      <x:c r="H590" s="6" t="str">
        <x:v>Pending</x:v>
      </x:c>
      <x:c r="I590" s="2" t="str">
        <x:f>IF(AND(N590="material3-native-v4",LEN(TRIM(B590))&gt;0,LEN(TRIM(D590))&gt;0,E590="Confirmed",F590="Pass",LEN(TRIM(G590))&gt;0,O590="Approved",H590="Approved",P590="Yes"),"Yes","No")</x:f>
        <x:v>No</x:v>
      </x:c>
      <x:c r="J590" s="2" t="str">
        <x:v>web supported</x:v>
      </x:c>
      <x:c r="K590" s="2" t="str">
        <x:v>https://github.com/material-components/material-web/blob/cbd34a8921915af94d5ef65c2a69eece41d5b4f3/tokens/_md-comp-filled-text-field.scss#L77</x:v>
      </x:c>
      <x:c r="L590" s="2" t="str">
        <x:v>packages/themes/material3/src/material3Spatial.ts</x:v>
      </x:c>
      <x:c r="M590" s="2" t="str">
        <x:v>Material Web component CSS value 1px; no system spacing/density role. Map actual Astryx component geometry and targets in its component story.</x:v>
      </x:c>
      <x:c r="N590" t="str">
        <x:v>material3-native-v4</x:v>
      </x:c>
      <x:c r="O590" t="str">
        <x:v>Pending</x:v>
      </x:c>
      <x:c r="P590" t="str">
        <x:v>No</x:v>
      </x:c>
    </x:row>
    <x:row r="591" ht="20" customHeight="1">
      <x:c r="A591" s="2" t="str">
        <x:v>TM-00590</x:v>
      </x:c>
      <x:c r="B591" s="2" t="str">
        <x:v>--md-filled-text-field-hover-input-text-color</x:v>
      </x:c>
      <x:c r="C591" s="2" t="str">
        <x:v>comp</x:v>
      </x:c>
      <x:c r="D591" s="6" t="str"/>
      <x:c r="E591" s="6" t="str">
        <x:v>Unmapped</x:v>
      </x:c>
      <x:c r="F591" s="6" t="str">
        <x:v>Not checked</x:v>
      </x:c>
      <x:c r="G591" s="6" t="str"/>
      <x:c r="H591" s="6" t="str">
        <x:v>Pending</x:v>
      </x:c>
      <x:c r="I591" s="2" t="str">
        <x:f>IF(AND(N591="material3-native-v4",LEN(TRIM(B591))&gt;0,LEN(TRIM(D591))&gt;0,E591="Confirmed",F591="Pass",LEN(TRIM(G591))&gt;0,O591="Approved",H591="Approved",P591="Yes"),"Yes","No")</x:f>
        <x:v>No</x:v>
      </x:c>
      <x:c r="J591" s="2" t="str">
        <x:v>web supported</x:v>
      </x:c>
      <x:c r="K591" s="2" t="str">
        <x:v>https://github.com/material-components/material-web/blob/cbd34a8921915af94d5ef65c2a69eece41d5b4f3/tokens/_md-comp-filled-text-field.scss#L78</x:v>
      </x:c>
      <x:c r="L591" s="2" t="str"/>
      <x:c r="M591" s="2" t="str"/>
      <x:c r="N591" t="str">
        <x:v>material3-native-v4</x:v>
      </x:c>
      <x:c r="O591" t="str">
        <x:v>Pending</x:v>
      </x:c>
      <x:c r="P591" t="str">
        <x:v>No</x:v>
      </x:c>
    </x:row>
    <x:row r="592" ht="20" customHeight="1">
      <x:c r="A592" s="2" t="str">
        <x:v>TM-00591</x:v>
      </x:c>
      <x:c r="B592" s="2" t="str">
        <x:v>--md-filled-text-field-hover-label-text-color</x:v>
      </x:c>
      <x:c r="C592" s="2" t="str">
        <x:v>comp</x:v>
      </x:c>
      <x:c r="D592" s="6" t="str"/>
      <x:c r="E592" s="6" t="str">
        <x:v>Unmapped</x:v>
      </x:c>
      <x:c r="F592" s="6" t="str">
        <x:v>Not checked</x:v>
      </x:c>
      <x:c r="G592" s="6" t="str"/>
      <x:c r="H592" s="6" t="str">
        <x:v>Pending</x:v>
      </x:c>
      <x:c r="I592" s="2" t="str">
        <x:f>IF(AND(N592="material3-native-v4",LEN(TRIM(B592))&gt;0,LEN(TRIM(D592))&gt;0,E592="Confirmed",F592="Pass",LEN(TRIM(G592))&gt;0,O592="Approved",H592="Approved",P592="Yes"),"Yes","No")</x:f>
        <x:v>No</x:v>
      </x:c>
      <x:c r="J592" s="2" t="str">
        <x:v>web supported</x:v>
      </x:c>
      <x:c r="K592" s="2" t="str">
        <x:v>https://github.com/material-components/material-web/blob/cbd34a8921915af94d5ef65c2a69eece41d5b4f3/tokens/_md-comp-filled-text-field.scss#L79</x:v>
      </x:c>
      <x:c r="L592" s="2" t="str"/>
      <x:c r="M592" s="2" t="str"/>
      <x:c r="N592" t="str">
        <x:v>material3-native-v4</x:v>
      </x:c>
      <x:c r="O592" t="str">
        <x:v>Pending</x:v>
      </x:c>
      <x:c r="P592" t="str">
        <x:v>No</x:v>
      </x:c>
    </x:row>
    <x:row r="593" ht="20" customHeight="1">
      <x:c r="A593" s="2" t="str">
        <x:v>TM-00592</x:v>
      </x:c>
      <x:c r="B593" s="2" t="str">
        <x:v>--md-filled-text-field-hover-leading-icon-color</x:v>
      </x:c>
      <x:c r="C593" s="2" t="str">
        <x:v>comp</x:v>
      </x:c>
      <x:c r="D593" s="6" t="str"/>
      <x:c r="E593" s="6" t="str">
        <x:v>Unmapped</x:v>
      </x:c>
      <x:c r="F593" s="6" t="str">
        <x:v>Not checked</x:v>
      </x:c>
      <x:c r="G593" s="6" t="str"/>
      <x:c r="H593" s="6" t="str">
        <x:v>Pending</x:v>
      </x:c>
      <x:c r="I593" s="2" t="str">
        <x:f>IF(AND(N593="material3-native-v4",LEN(TRIM(B593))&gt;0,LEN(TRIM(D593))&gt;0,E593="Confirmed",F593="Pass",LEN(TRIM(G593))&gt;0,O593="Approved",H593="Approved",P593="Yes"),"Yes","No")</x:f>
        <x:v>No</x:v>
      </x:c>
      <x:c r="J593" s="2" t="str">
        <x:v>web supported</x:v>
      </x:c>
      <x:c r="K593" s="2" t="str">
        <x:v>https://github.com/material-components/material-web/blob/cbd34a8921915af94d5ef65c2a69eece41d5b4f3/tokens/_md-comp-filled-text-field.scss#L80</x:v>
      </x:c>
      <x:c r="L593" s="2" t="str"/>
      <x:c r="M593" s="2" t="str"/>
      <x:c r="N593" t="str">
        <x:v>material3-native-v4</x:v>
      </x:c>
      <x:c r="O593" t="str">
        <x:v>Pending</x:v>
      </x:c>
      <x:c r="P593" t="str">
        <x:v>No</x:v>
      </x:c>
    </x:row>
    <x:row r="594" ht="20" customHeight="1">
      <x:c r="A594" s="2" t="str">
        <x:v>TM-00593</x:v>
      </x:c>
      <x:c r="B594" s="2" t="str">
        <x:v>--md-filled-text-field-hover-state-layer-color</x:v>
      </x:c>
      <x:c r="C594" s="2" t="str">
        <x:v>comp</x:v>
      </x:c>
      <x:c r="D594" s="6" t="str"/>
      <x:c r="E594" s="6" t="str">
        <x:v>Unmapped</x:v>
      </x:c>
      <x:c r="F594" s="6" t="str">
        <x:v>Not checked</x:v>
      </x:c>
      <x:c r="G594" s="6" t="str"/>
      <x:c r="H594" s="6" t="str">
        <x:v>Pending</x:v>
      </x:c>
      <x:c r="I594" s="2" t="str">
        <x:f>IF(AND(N594="material3-native-v4",LEN(TRIM(B594))&gt;0,LEN(TRIM(D594))&gt;0,E594="Confirmed",F594="Pass",LEN(TRIM(G594))&gt;0,O594="Approved",H594="Approved",P594="Yes"),"Yes","No")</x:f>
        <x:v>No</x:v>
      </x:c>
      <x:c r="J594" s="2" t="str">
        <x:v>web supported</x:v>
      </x:c>
      <x:c r="K594" s="2" t="str">
        <x:v>https://github.com/material-components/material-web/blob/cbd34a8921915af94d5ef65c2a69eece41d5b4f3/tokens/_md-comp-filled-text-field.scss#L81</x:v>
      </x:c>
      <x:c r="L594" s="2" t="str"/>
      <x:c r="M594" s="2" t="str"/>
      <x:c r="N594" t="str">
        <x:v>material3-native-v4</x:v>
      </x:c>
      <x:c r="O594" t="str">
        <x:v>Pending</x:v>
      </x:c>
      <x:c r="P594" t="str">
        <x:v>No</x:v>
      </x:c>
    </x:row>
    <x:row r="595" ht="20" customHeight="1">
      <x:c r="A595" s="2" t="str">
        <x:v>TM-00594</x:v>
      </x:c>
      <x:c r="B595" s="2" t="str">
        <x:v>--md-filled-text-field-hover-state-layer-opacity</x:v>
      </x:c>
      <x:c r="C595" s="2" t="str">
        <x:v>comp</x:v>
      </x:c>
      <x:c r="D595" s="6" t="str"/>
      <x:c r="E595" s="6" t="str">
        <x:v>Unmapped</x:v>
      </x:c>
      <x:c r="F595" s="6" t="str">
        <x:v>Not checked</x:v>
      </x:c>
      <x:c r="G595" s="6" t="str"/>
      <x:c r="H595" s="6" t="str">
        <x:v>Pending</x:v>
      </x:c>
      <x:c r="I595" s="2" t="str">
        <x:f>IF(AND(N595="material3-native-v4",LEN(TRIM(B595))&gt;0,LEN(TRIM(D595))&gt;0,E595="Confirmed",F595="Pass",LEN(TRIM(G595))&gt;0,O595="Approved",H595="Approved",P595="Yes"),"Yes","No")</x:f>
        <x:v>No</x:v>
      </x:c>
      <x:c r="J595" s="2" t="str">
        <x:v>web supported</x:v>
      </x:c>
      <x:c r="K595" s="2" t="str">
        <x:v>https://github.com/material-components/material-web/blob/cbd34a8921915af94d5ef65c2a69eece41d5b4f3/tokens/_md-comp-filled-text-field.scss#L82</x:v>
      </x:c>
      <x:c r="L595" s="2" t="str"/>
      <x:c r="M595" s="2" t="str"/>
      <x:c r="N595" t="str">
        <x:v>material3-native-v4</x:v>
      </x:c>
      <x:c r="O595" t="str">
        <x:v>Pending</x:v>
      </x:c>
      <x:c r="P595" t="str">
        <x:v>No</x:v>
      </x:c>
    </x:row>
    <x:row r="596" ht="20" customHeight="1">
      <x:c r="A596" s="2" t="str">
        <x:v>TM-00595</x:v>
      </x:c>
      <x:c r="B596" s="2" t="str">
        <x:v>--md-filled-text-field-hover-supporting-text-color</x:v>
      </x:c>
      <x:c r="C596" s="2" t="str">
        <x:v>comp</x:v>
      </x:c>
      <x:c r="D596" s="6" t="str"/>
      <x:c r="E596" s="6" t="str">
        <x:v>Unmapped</x:v>
      </x:c>
      <x:c r="F596" s="6" t="str">
        <x:v>Not checked</x:v>
      </x:c>
      <x:c r="G596" s="6" t="str"/>
      <x:c r="H596" s="6" t="str">
        <x:v>Pending</x:v>
      </x:c>
      <x:c r="I596" s="2" t="str">
        <x:f>IF(AND(N596="material3-native-v4",LEN(TRIM(B596))&gt;0,LEN(TRIM(D596))&gt;0,E596="Confirmed",F596="Pass",LEN(TRIM(G596))&gt;0,O596="Approved",H596="Approved",P596="Yes"),"Yes","No")</x:f>
        <x:v>No</x:v>
      </x:c>
      <x:c r="J596" s="2" t="str">
        <x:v>web supported</x:v>
      </x:c>
      <x:c r="K596" s="2" t="str">
        <x:v>https://github.com/material-components/material-web/blob/cbd34a8921915af94d5ef65c2a69eece41d5b4f3/tokens/_md-comp-filled-text-field.scss#L83</x:v>
      </x:c>
      <x:c r="L596" s="2" t="str"/>
      <x:c r="M596" s="2" t="str"/>
      <x:c r="N596" t="str">
        <x:v>material3-native-v4</x:v>
      </x:c>
      <x:c r="O596" t="str">
        <x:v>Pending</x:v>
      </x:c>
      <x:c r="P596" t="str">
        <x:v>No</x:v>
      </x:c>
    </x:row>
    <x:row r="597" ht="20" customHeight="1">
      <x:c r="A597" s="2" t="str">
        <x:v>TM-00596</x:v>
      </x:c>
      <x:c r="B597" s="2" t="str">
        <x:v>--md-filled-text-field-hover-trailing-icon-color</x:v>
      </x:c>
      <x:c r="C597" s="2" t="str">
        <x:v>comp</x:v>
      </x:c>
      <x:c r="D597" s="6" t="str"/>
      <x:c r="E597" s="6" t="str">
        <x:v>Unmapped</x:v>
      </x:c>
      <x:c r="F597" s="6" t="str">
        <x:v>Not checked</x:v>
      </x:c>
      <x:c r="G597" s="6" t="str"/>
      <x:c r="H597" s="6" t="str">
        <x:v>Pending</x:v>
      </x:c>
      <x:c r="I597" s="2" t="str">
        <x:f>IF(AND(N597="material3-native-v4",LEN(TRIM(B597))&gt;0,LEN(TRIM(D597))&gt;0,E597="Confirmed",F597="Pass",LEN(TRIM(G597))&gt;0,O597="Approved",H597="Approved",P597="Yes"),"Yes","No")</x:f>
        <x:v>No</x:v>
      </x:c>
      <x:c r="J597" s="2" t="str">
        <x:v>web supported</x:v>
      </x:c>
      <x:c r="K597" s="2" t="str">
        <x:v>https://github.com/material-components/material-web/blob/cbd34a8921915af94d5ef65c2a69eece41d5b4f3/tokens/_md-comp-filled-text-field.scss#L84</x:v>
      </x:c>
      <x:c r="L597" s="2" t="str"/>
      <x:c r="M597" s="2" t="str"/>
      <x:c r="N597" t="str">
        <x:v>material3-native-v4</x:v>
      </x:c>
      <x:c r="O597" t="str">
        <x:v>Pending</x:v>
      </x:c>
      <x:c r="P597" t="str">
        <x:v>No</x:v>
      </x:c>
    </x:row>
    <x:row r="598" ht="20" customHeight="1">
      <x:c r="A598" s="2" t="str">
        <x:v>TM-00597</x:v>
      </x:c>
      <x:c r="B598" s="2" t="str">
        <x:v>--md-filled-text-field-icon-input-space</x:v>
      </x:c>
      <x:c r="C598" s="2" t="str">
        <x:v>comp</x:v>
      </x:c>
      <x:c r="D598" s="6" t="str">
        <x:v>material3ComponentGeometry.filled-text-field.icon-input-space</x:v>
      </x:c>
      <x:c r="E598" s="6" t="str">
        <x:v>Candidate</x:v>
      </x:c>
      <x:c r="F598" s="6" t="str">
        <x:v>Pinned source/layout reference; component emission pending</x:v>
      </x:c>
      <x:c r="G598" s="6" t="str">
        <x:v>packages/themes/material3/src/material3SpatialSource.json @ b8feac14b824</x:v>
      </x:c>
      <x:c r="H598" s="6" t="str">
        <x:v>Pending</x:v>
      </x:c>
      <x:c r="I598" s="2" t="str">
        <x:f>IF(AND(N598="material3-native-v4",LEN(TRIM(B598))&gt;0,LEN(TRIM(D598))&gt;0,E598="Confirmed",F598="Pass",LEN(TRIM(G598))&gt;0,O598="Approved",H598="Approved",P598="Yes"),"Yes","No")</x:f>
        <x:v>No</x:v>
      </x:c>
      <x:c r="J598" s="2" t="str">
        <x:v>web supported</x:v>
      </x:c>
      <x:c r="K598" s="2" t="str">
        <x:v>https://github.com/material-components/material-web/blob/cbd34a8921915af94d5ef65c2a69eece41d5b4f3/tokens/_md-comp-filled-text-field.scss#L85</x:v>
      </x:c>
      <x:c r="L598" s="2" t="str">
        <x:v>packages/themes/material3/src/material3Spatial.ts</x:v>
      </x:c>
      <x:c r="M598" s="2" t="str">
        <x:v>Material Web component CSS value 16px; no system spacing/density role. Map actual Astryx component geometry and targets in its component story.</x:v>
      </x:c>
      <x:c r="N598" t="str">
        <x:v>material3-native-v4</x:v>
      </x:c>
      <x:c r="O598" t="str">
        <x:v>Pending</x:v>
      </x:c>
      <x:c r="P598" t="str">
        <x:v>No</x:v>
      </x:c>
    </x:row>
    <x:row r="599" ht="20" customHeight="1">
      <x:c r="A599" s="2" t="str">
        <x:v>TM-00598</x:v>
      </x:c>
      <x:c r="B599" s="2" t="str">
        <x:v>--md-filled-text-field-input-text-color</x:v>
      </x:c>
      <x:c r="C599" s="2" t="str">
        <x:v>comp</x:v>
      </x:c>
      <x:c r="D599" s="6" t="str"/>
      <x:c r="E599" s="6" t="str">
        <x:v>Unmapped</x:v>
      </x:c>
      <x:c r="F599" s="6" t="str">
        <x:v>Not checked</x:v>
      </x:c>
      <x:c r="G599" s="6" t="str"/>
      <x:c r="H599" s="6" t="str">
        <x:v>Pending</x:v>
      </x:c>
      <x:c r="I599" s="2" t="str">
        <x:f>IF(AND(N599="material3-native-v4",LEN(TRIM(B599))&gt;0,LEN(TRIM(D599))&gt;0,E599="Confirmed",F599="Pass",LEN(TRIM(G599))&gt;0,O599="Approved",H599="Approved",P599="Yes"),"Yes","No")</x:f>
        <x:v>No</x:v>
      </x:c>
      <x:c r="J599" s="2" t="str">
        <x:v>web supported</x:v>
      </x:c>
      <x:c r="K599" s="2" t="str">
        <x:v>https://github.com/material-components/material-web/blob/cbd34a8921915af94d5ef65c2a69eece41d5b4f3/tokens/_md-comp-filled-text-field.scss#L86</x:v>
      </x:c>
      <x:c r="L599" s="2" t="str"/>
      <x:c r="M599" s="2" t="str"/>
      <x:c r="N599" t="str">
        <x:v>material3-native-v4</x:v>
      </x:c>
      <x:c r="O599" t="str">
        <x:v>Pending</x:v>
      </x:c>
      <x:c r="P599" t="str">
        <x:v>No</x:v>
      </x:c>
    </x:row>
    <x:row r="600" ht="20" customHeight="1">
      <x:c r="A600" s="2" t="str">
        <x:v>TM-00599</x:v>
      </x:c>
      <x:c r="B600" s="2" t="str">
        <x:v>--md-filled-text-field-input-text-font</x:v>
      </x:c>
      <x:c r="C600" s="2" t="str">
        <x:v>comp</x:v>
      </x:c>
      <x:c r="D600" s="6" t="str"/>
      <x:c r="E600" s="6" t="str">
        <x:v>Unmapped</x:v>
      </x:c>
      <x:c r="F600" s="6" t="str">
        <x:v>Not checked</x:v>
      </x:c>
      <x:c r="G600" s="6" t="str"/>
      <x:c r="H600" s="6" t="str">
        <x:v>Pending</x:v>
      </x:c>
      <x:c r="I600" s="2" t="str">
        <x:f>IF(AND(N600="material3-native-v4",LEN(TRIM(B600))&gt;0,LEN(TRIM(D600))&gt;0,E600="Confirmed",F600="Pass",LEN(TRIM(G600))&gt;0,O600="Approved",H600="Approved",P600="Yes"),"Yes","No")</x:f>
        <x:v>No</x:v>
      </x:c>
      <x:c r="J600" s="2" t="str">
        <x:v>web supported</x:v>
      </x:c>
      <x:c r="K600" s="2" t="str">
        <x:v>https://github.com/material-components/material-web/blob/cbd34a8921915af94d5ef65c2a69eece41d5b4f3/tokens/_md-comp-filled-text-field.scss#L87</x:v>
      </x:c>
      <x:c r="L600" s="2" t="str"/>
      <x:c r="M600" s="2" t="str"/>
      <x:c r="N600" t="str">
        <x:v>material3-native-v4</x:v>
      </x:c>
      <x:c r="O600" t="str">
        <x:v>Pending</x:v>
      </x:c>
      <x:c r="P600" t="str">
        <x:v>No</x:v>
      </x:c>
    </x:row>
    <x:row r="601" ht="20" customHeight="1">
      <x:c r="A601" s="2" t="str">
        <x:v>TM-00600</x:v>
      </x:c>
      <x:c r="B601" s="2" t="str">
        <x:v>--md-filled-text-field-input-text-line-height</x:v>
      </x:c>
      <x:c r="C601" s="2" t="str">
        <x:v>comp</x:v>
      </x:c>
      <x:c r="D601" s="6" t="str"/>
      <x:c r="E601" s="6" t="str">
        <x:v>Unmapped</x:v>
      </x:c>
      <x:c r="F601" s="6" t="str">
        <x:v>Not checked</x:v>
      </x:c>
      <x:c r="G601" s="6" t="str"/>
      <x:c r="H601" s="6" t="str">
        <x:v>Pending</x:v>
      </x:c>
      <x:c r="I601" s="2" t="str">
        <x:f>IF(AND(N601="material3-native-v4",LEN(TRIM(B601))&gt;0,LEN(TRIM(D601))&gt;0,E601="Confirmed",F601="Pass",LEN(TRIM(G601))&gt;0,O601="Approved",H601="Approved",P601="Yes"),"Yes","No")</x:f>
        <x:v>No</x:v>
      </x:c>
      <x:c r="J601" s="2" t="str">
        <x:v>web supported</x:v>
      </x:c>
      <x:c r="K601" s="2" t="str">
        <x:v>https://github.com/material-components/material-web/blob/cbd34a8921915af94d5ef65c2a69eece41d5b4f3/tokens/_md-comp-filled-text-field.scss#L88</x:v>
      </x:c>
      <x:c r="L601" s="2" t="str"/>
      <x:c r="M601" s="2" t="str"/>
      <x:c r="N601" t="str">
        <x:v>material3-native-v4</x:v>
      </x:c>
      <x:c r="O601" t="str">
        <x:v>Pending</x:v>
      </x:c>
      <x:c r="P601" t="str">
        <x:v>No</x:v>
      </x:c>
    </x:row>
    <x:row r="602" ht="20" customHeight="1">
      <x:c r="A602" s="2" t="str">
        <x:v>TM-00601</x:v>
      </x:c>
      <x:c r="B602" s="2" t="str">
        <x:v>--md-filled-text-field-input-text-placeholder-color</x:v>
      </x:c>
      <x:c r="C602" s="2" t="str">
        <x:v>comp</x:v>
      </x:c>
      <x:c r="D602" s="6" t="str"/>
      <x:c r="E602" s="6" t="str">
        <x:v>Unmapped</x:v>
      </x:c>
      <x:c r="F602" s="6" t="str">
        <x:v>Not checked</x:v>
      </x:c>
      <x:c r="G602" s="6" t="str"/>
      <x:c r="H602" s="6" t="str">
        <x:v>Pending</x:v>
      </x:c>
      <x:c r="I602" s="2" t="str">
        <x:f>IF(AND(N602="material3-native-v4",LEN(TRIM(B602))&gt;0,LEN(TRIM(D602))&gt;0,E602="Confirmed",F602="Pass",LEN(TRIM(G602))&gt;0,O602="Approved",H602="Approved",P602="Yes"),"Yes","No")</x:f>
        <x:v>No</x:v>
      </x:c>
      <x:c r="J602" s="2" t="str">
        <x:v>web supported</x:v>
      </x:c>
      <x:c r="K602" s="2" t="str">
        <x:v>https://github.com/material-components/material-web/blob/cbd34a8921915af94d5ef65c2a69eece41d5b4f3/tokens/_md-comp-filled-text-field.scss#L89</x:v>
      </x:c>
      <x:c r="L602" s="2" t="str"/>
      <x:c r="M602" s="2" t="str"/>
      <x:c r="N602" t="str">
        <x:v>material3-native-v4</x:v>
      </x:c>
      <x:c r="O602" t="str">
        <x:v>Pending</x:v>
      </x:c>
      <x:c r="P602" t="str">
        <x:v>No</x:v>
      </x:c>
    </x:row>
    <x:row r="603" ht="20" customHeight="1">
      <x:c r="A603" s="2" t="str">
        <x:v>TM-00602</x:v>
      </x:c>
      <x:c r="B603" s="2" t="str">
        <x:v>--md-filled-text-field-input-text-prefix-color</x:v>
      </x:c>
      <x:c r="C603" s="2" t="str">
        <x:v>comp</x:v>
      </x:c>
      <x:c r="D603" s="6" t="str"/>
      <x:c r="E603" s="6" t="str">
        <x:v>Unmapped</x:v>
      </x:c>
      <x:c r="F603" s="6" t="str">
        <x:v>Not checked</x:v>
      </x:c>
      <x:c r="G603" s="6" t="str"/>
      <x:c r="H603" s="6" t="str">
        <x:v>Pending</x:v>
      </x:c>
      <x:c r="I603" s="2" t="str">
        <x:f>IF(AND(N603="material3-native-v4",LEN(TRIM(B603))&gt;0,LEN(TRIM(D603))&gt;0,E603="Confirmed",F603="Pass",LEN(TRIM(G603))&gt;0,O603="Approved",H603="Approved",P603="Yes"),"Yes","No")</x:f>
        <x:v>No</x:v>
      </x:c>
      <x:c r="J603" s="2" t="str">
        <x:v>web supported</x:v>
      </x:c>
      <x:c r="K603" s="2" t="str">
        <x:v>https://github.com/material-components/material-web/blob/cbd34a8921915af94d5ef65c2a69eece41d5b4f3/tokens/_md-comp-filled-text-field.scss#L90</x:v>
      </x:c>
      <x:c r="L603" s="2" t="str"/>
      <x:c r="M603" s="2" t="str"/>
      <x:c r="N603" t="str">
        <x:v>material3-native-v4</x:v>
      </x:c>
      <x:c r="O603" t="str">
        <x:v>Pending</x:v>
      </x:c>
      <x:c r="P603" t="str">
        <x:v>No</x:v>
      </x:c>
    </x:row>
    <x:row r="604" ht="20" customHeight="1">
      <x:c r="A604" s="2" t="str">
        <x:v>TM-00603</x:v>
      </x:c>
      <x:c r="B604" s="2" t="str">
        <x:v>--md-filled-text-field-input-text-prefix-trailing-space</x:v>
      </x:c>
      <x:c r="C604" s="2" t="str">
        <x:v>comp</x:v>
      </x:c>
      <x:c r="D604" s="6" t="str">
        <x:v>material3ComponentGeometry.filled-text-field.input-text-prefix-trailing-space</x:v>
      </x:c>
      <x:c r="E604" s="6" t="str">
        <x:v>Candidate</x:v>
      </x:c>
      <x:c r="F604" s="6" t="str">
        <x:v>Pinned source/layout reference; component emission pending</x:v>
      </x:c>
      <x:c r="G604" s="6" t="str">
        <x:v>packages/themes/material3/src/material3SpatialSource.json @ b8feac14b824</x:v>
      </x:c>
      <x:c r="H604" s="6" t="str">
        <x:v>Pending</x:v>
      </x:c>
      <x:c r="I604" s="2" t="str">
        <x:f>IF(AND(N604="material3-native-v4",LEN(TRIM(B604))&gt;0,LEN(TRIM(D604))&gt;0,E604="Confirmed",F604="Pass",LEN(TRIM(G604))&gt;0,O604="Approved",H604="Approved",P604="Yes"),"Yes","No")</x:f>
        <x:v>No</x:v>
      </x:c>
      <x:c r="J604" s="2" t="str">
        <x:v>web supported</x:v>
      </x:c>
      <x:c r="K604" s="2" t="str">
        <x:v>https://github.com/material-components/material-web/blob/cbd34a8921915af94d5ef65c2a69eece41d5b4f3/tokens/_md-comp-filled-text-field.scss#L91</x:v>
      </x:c>
      <x:c r="L604" s="2" t="str">
        <x:v>packages/themes/material3/src/material3Spatial.ts</x:v>
      </x:c>
      <x:c r="M604" s="2" t="str">
        <x:v>Material Web component CSS value 2px; no system spacing/density role. Map actual Astryx component geometry and targets in its component story.</x:v>
      </x:c>
      <x:c r="N604" t="str">
        <x:v>material3-native-v4</x:v>
      </x:c>
      <x:c r="O604" t="str">
        <x:v>Pending</x:v>
      </x:c>
      <x:c r="P604" t="str">
        <x:v>No</x:v>
      </x:c>
    </x:row>
    <x:row r="605" ht="20" customHeight="1">
      <x:c r="A605" s="2" t="str">
        <x:v>TM-00604</x:v>
      </x:c>
      <x:c r="B605" s="2" t="str">
        <x:v>--md-filled-text-field-input-text-size</x:v>
      </x:c>
      <x:c r="C605" s="2" t="str">
        <x:v>comp</x:v>
      </x:c>
      <x:c r="D605" s="6" t="str"/>
      <x:c r="E605" s="6" t="str">
        <x:v>Unmapped</x:v>
      </x:c>
      <x:c r="F605" s="6" t="str">
        <x:v>Not checked</x:v>
      </x:c>
      <x:c r="G605" s="6" t="str"/>
      <x:c r="H605" s="6" t="str">
        <x:v>Pending</x:v>
      </x:c>
      <x:c r="I605" s="2" t="str">
        <x:f>IF(AND(N605="material3-native-v4",LEN(TRIM(B605))&gt;0,LEN(TRIM(D605))&gt;0,E605="Confirmed",F605="Pass",LEN(TRIM(G605))&gt;0,O605="Approved",H605="Approved",P605="Yes"),"Yes","No")</x:f>
        <x:v>No</x:v>
      </x:c>
      <x:c r="J605" s="2" t="str">
        <x:v>web supported</x:v>
      </x:c>
      <x:c r="K605" s="2" t="str">
        <x:v>https://github.com/material-components/material-web/blob/cbd34a8921915af94d5ef65c2a69eece41d5b4f3/tokens/_md-comp-filled-text-field.scss#L92</x:v>
      </x:c>
      <x:c r="L605" s="2" t="str"/>
      <x:c r="M605" s="2" t="str"/>
      <x:c r="N605" t="str">
        <x:v>material3-native-v4</x:v>
      </x:c>
      <x:c r="O605" t="str">
        <x:v>Pending</x:v>
      </x:c>
      <x:c r="P605" t="str">
        <x:v>No</x:v>
      </x:c>
    </x:row>
    <x:row r="606" ht="20" customHeight="1">
      <x:c r="A606" s="2" t="str">
        <x:v>TM-00605</x:v>
      </x:c>
      <x:c r="B606" s="2" t="str">
        <x:v>--md-filled-text-field-input-text-suffix-color</x:v>
      </x:c>
      <x:c r="C606" s="2" t="str">
        <x:v>comp</x:v>
      </x:c>
      <x:c r="D606" s="6" t="str"/>
      <x:c r="E606" s="6" t="str">
        <x:v>Unmapped</x:v>
      </x:c>
      <x:c r="F606" s="6" t="str">
        <x:v>Not checked</x:v>
      </x:c>
      <x:c r="G606" s="6" t="str"/>
      <x:c r="H606" s="6" t="str">
        <x:v>Pending</x:v>
      </x:c>
      <x:c r="I606" s="2" t="str">
        <x:f>IF(AND(N606="material3-native-v4",LEN(TRIM(B606))&gt;0,LEN(TRIM(D606))&gt;0,E606="Confirmed",F606="Pass",LEN(TRIM(G606))&gt;0,O606="Approved",H606="Approved",P606="Yes"),"Yes","No")</x:f>
        <x:v>No</x:v>
      </x:c>
      <x:c r="J606" s="2" t="str">
        <x:v>web supported</x:v>
      </x:c>
      <x:c r="K606" s="2" t="str">
        <x:v>https://github.com/material-components/material-web/blob/cbd34a8921915af94d5ef65c2a69eece41d5b4f3/tokens/_md-comp-filled-text-field.scss#L93</x:v>
      </x:c>
      <x:c r="L606" s="2" t="str"/>
      <x:c r="M606" s="2" t="str"/>
      <x:c r="N606" t="str">
        <x:v>material3-native-v4</x:v>
      </x:c>
      <x:c r="O606" t="str">
        <x:v>Pending</x:v>
      </x:c>
      <x:c r="P606" t="str">
        <x:v>No</x:v>
      </x:c>
    </x:row>
    <x:row r="607" ht="20" customHeight="1">
      <x:c r="A607" s="2" t="str">
        <x:v>TM-00606</x:v>
      </x:c>
      <x:c r="B607" s="2" t="str">
        <x:v>--md-filled-text-field-input-text-suffix-leading-space</x:v>
      </x:c>
      <x:c r="C607" s="2" t="str">
        <x:v>comp</x:v>
      </x:c>
      <x:c r="D607" s="6" t="str">
        <x:v>material3ComponentGeometry.filled-text-field.input-text-suffix-leading-space</x:v>
      </x:c>
      <x:c r="E607" s="6" t="str">
        <x:v>Candidate</x:v>
      </x:c>
      <x:c r="F607" s="6" t="str">
        <x:v>Pinned source/layout reference; component emission pending</x:v>
      </x:c>
      <x:c r="G607" s="6" t="str">
        <x:v>packages/themes/material3/src/material3SpatialSource.json @ b8feac14b824</x:v>
      </x:c>
      <x:c r="H607" s="6" t="str">
        <x:v>Pending</x:v>
      </x:c>
      <x:c r="I607" s="2" t="str">
        <x:f>IF(AND(N607="material3-native-v4",LEN(TRIM(B607))&gt;0,LEN(TRIM(D607))&gt;0,E607="Confirmed",F607="Pass",LEN(TRIM(G607))&gt;0,O607="Approved",H607="Approved",P607="Yes"),"Yes","No")</x:f>
        <x:v>No</x:v>
      </x:c>
      <x:c r="J607" s="2" t="str">
        <x:v>web supported</x:v>
      </x:c>
      <x:c r="K607" s="2" t="str">
        <x:v>https://github.com/material-components/material-web/blob/cbd34a8921915af94d5ef65c2a69eece41d5b4f3/tokens/_md-comp-filled-text-field.scss#L94</x:v>
      </x:c>
      <x:c r="L607" s="2" t="str">
        <x:v>packages/themes/material3/src/material3Spatial.ts</x:v>
      </x:c>
      <x:c r="M607" s="2" t="str">
        <x:v>Material Web component CSS value 2px; no system spacing/density role. Map actual Astryx component geometry and targets in its component story.</x:v>
      </x:c>
      <x:c r="N607" t="str">
        <x:v>material3-native-v4</x:v>
      </x:c>
      <x:c r="O607" t="str">
        <x:v>Pending</x:v>
      </x:c>
      <x:c r="P607" t="str">
        <x:v>No</x:v>
      </x:c>
    </x:row>
    <x:row r="608" ht="20" customHeight="1">
      <x:c r="A608" s="2" t="str">
        <x:v>TM-00607</x:v>
      </x:c>
      <x:c r="B608" s="2" t="str">
        <x:v>--md-filled-text-field-input-text-weight</x:v>
      </x:c>
      <x:c r="C608" s="2" t="str">
        <x:v>comp</x:v>
      </x:c>
      <x:c r="D608" s="6" t="str"/>
      <x:c r="E608" s="6" t="str">
        <x:v>Unmapped</x:v>
      </x:c>
      <x:c r="F608" s="6" t="str">
        <x:v>Not checked</x:v>
      </x:c>
      <x:c r="G608" s="6" t="str"/>
      <x:c r="H608" s="6" t="str">
        <x:v>Pending</x:v>
      </x:c>
      <x:c r="I608" s="2" t="str">
        <x:f>IF(AND(N608="material3-native-v4",LEN(TRIM(B608))&gt;0,LEN(TRIM(D608))&gt;0,E608="Confirmed",F608="Pass",LEN(TRIM(G608))&gt;0,O608="Approved",H608="Approved",P608="Yes"),"Yes","No")</x:f>
        <x:v>No</x:v>
      </x:c>
      <x:c r="J608" s="2" t="str">
        <x:v>web supported</x:v>
      </x:c>
      <x:c r="K608" s="2" t="str">
        <x:v>https://github.com/material-components/material-web/blob/cbd34a8921915af94d5ef65c2a69eece41d5b4f3/tokens/_md-comp-filled-text-field.scss#L95</x:v>
      </x:c>
      <x:c r="L608" s="2" t="str"/>
      <x:c r="M608" s="2" t="str"/>
      <x:c r="N608" t="str">
        <x:v>material3-native-v4</x:v>
      </x:c>
      <x:c r="O608" t="str">
        <x:v>Pending</x:v>
      </x:c>
      <x:c r="P608" t="str">
        <x:v>No</x:v>
      </x:c>
    </x:row>
    <x:row r="609" ht="20" customHeight="1">
      <x:c r="A609" s="2" t="str">
        <x:v>TM-00608</x:v>
      </x:c>
      <x:c r="B609" s="2" t="str">
        <x:v>--md-filled-text-field-label-text-color</x:v>
      </x:c>
      <x:c r="C609" s="2" t="str">
        <x:v>comp</x:v>
      </x:c>
      <x:c r="D609" s="6" t="str"/>
      <x:c r="E609" s="6" t="str">
        <x:v>Unmapped</x:v>
      </x:c>
      <x:c r="F609" s="6" t="str">
        <x:v>Not checked</x:v>
      </x:c>
      <x:c r="G609" s="6" t="str"/>
      <x:c r="H609" s="6" t="str">
        <x:v>Pending</x:v>
      </x:c>
      <x:c r="I609" s="2" t="str">
        <x:f>IF(AND(N609="material3-native-v4",LEN(TRIM(B609))&gt;0,LEN(TRIM(D609))&gt;0,E609="Confirmed",F609="Pass",LEN(TRIM(G609))&gt;0,O609="Approved",H609="Approved",P609="Yes"),"Yes","No")</x:f>
        <x:v>No</x:v>
      </x:c>
      <x:c r="J609" s="2" t="str">
        <x:v>web supported</x:v>
      </x:c>
      <x:c r="K609" s="2" t="str">
        <x:v>https://github.com/material-components/material-web/blob/cbd34a8921915af94d5ef65c2a69eece41d5b4f3/tokens/_md-comp-filled-text-field.scss#L96</x:v>
      </x:c>
      <x:c r="L609" s="2" t="str"/>
      <x:c r="M609" s="2" t="str"/>
      <x:c r="N609" t="str">
        <x:v>material3-native-v4</x:v>
      </x:c>
      <x:c r="O609" t="str">
        <x:v>Pending</x:v>
      </x:c>
      <x:c r="P609" t="str">
        <x:v>No</x:v>
      </x:c>
    </x:row>
    <x:row r="610" ht="20" customHeight="1">
      <x:c r="A610" s="2" t="str">
        <x:v>TM-00609</x:v>
      </x:c>
      <x:c r="B610" s="2" t="str">
        <x:v>--md-filled-text-field-label-text-font</x:v>
      </x:c>
      <x:c r="C610" s="2" t="str">
        <x:v>comp</x:v>
      </x:c>
      <x:c r="D610" s="6" t="str"/>
      <x:c r="E610" s="6" t="str">
        <x:v>Unmapped</x:v>
      </x:c>
      <x:c r="F610" s="6" t="str">
        <x:v>Not checked</x:v>
      </x:c>
      <x:c r="G610" s="6" t="str"/>
      <x:c r="H610" s="6" t="str">
        <x:v>Pending</x:v>
      </x:c>
      <x:c r="I610" s="2" t="str">
        <x:f>IF(AND(N610="material3-native-v4",LEN(TRIM(B610))&gt;0,LEN(TRIM(D610))&gt;0,E610="Confirmed",F610="Pass",LEN(TRIM(G610))&gt;0,O610="Approved",H610="Approved",P610="Yes"),"Yes","No")</x:f>
        <x:v>No</x:v>
      </x:c>
      <x:c r="J610" s="2" t="str">
        <x:v>web supported</x:v>
      </x:c>
      <x:c r="K610" s="2" t="str">
        <x:v>https://github.com/material-components/material-web/blob/cbd34a8921915af94d5ef65c2a69eece41d5b4f3/tokens/_md-comp-filled-text-field.scss#L97</x:v>
      </x:c>
      <x:c r="L610" s="2" t="str"/>
      <x:c r="M610" s="2" t="str"/>
      <x:c r="N610" t="str">
        <x:v>material3-native-v4</x:v>
      </x:c>
      <x:c r="O610" t="str">
        <x:v>Pending</x:v>
      </x:c>
      <x:c r="P610" t="str">
        <x:v>No</x:v>
      </x:c>
    </x:row>
    <x:row r="611" ht="20" customHeight="1">
      <x:c r="A611" s="2" t="str">
        <x:v>TM-00610</x:v>
      </x:c>
      <x:c r="B611" s="2" t="str">
        <x:v>--md-filled-text-field-label-text-line-height</x:v>
      </x:c>
      <x:c r="C611" s="2" t="str">
        <x:v>comp</x:v>
      </x:c>
      <x:c r="D611" s="6" t="str"/>
      <x:c r="E611" s="6" t="str">
        <x:v>Unmapped</x:v>
      </x:c>
      <x:c r="F611" s="6" t="str">
        <x:v>Not checked</x:v>
      </x:c>
      <x:c r="G611" s="6" t="str"/>
      <x:c r="H611" s="6" t="str">
        <x:v>Pending</x:v>
      </x:c>
      <x:c r="I611" s="2" t="str">
        <x:f>IF(AND(N611="material3-native-v4",LEN(TRIM(B611))&gt;0,LEN(TRIM(D611))&gt;0,E611="Confirmed",F611="Pass",LEN(TRIM(G611))&gt;0,O611="Approved",H611="Approved",P611="Yes"),"Yes","No")</x:f>
        <x:v>No</x:v>
      </x:c>
      <x:c r="J611" s="2" t="str">
        <x:v>web supported</x:v>
      </x:c>
      <x:c r="K611" s="2" t="str">
        <x:v>https://github.com/material-components/material-web/blob/cbd34a8921915af94d5ef65c2a69eece41d5b4f3/tokens/_md-comp-filled-text-field.scss#L98</x:v>
      </x:c>
      <x:c r="L611" s="2" t="str"/>
      <x:c r="M611" s="2" t="str"/>
      <x:c r="N611" t="str">
        <x:v>material3-native-v4</x:v>
      </x:c>
      <x:c r="O611" t="str">
        <x:v>Pending</x:v>
      </x:c>
      <x:c r="P611" t="str">
        <x:v>No</x:v>
      </x:c>
    </x:row>
    <x:row r="612" ht="20" customHeight="1">
      <x:c r="A612" s="2" t="str">
        <x:v>TM-00611</x:v>
      </x:c>
      <x:c r="B612" s="2" t="str">
        <x:v>--md-filled-text-field-label-text-populated-line-height</x:v>
      </x:c>
      <x:c r="C612" s="2" t="str">
        <x:v>comp</x:v>
      </x:c>
      <x:c r="D612" s="6" t="str"/>
      <x:c r="E612" s="6" t="str">
        <x:v>Unmapped</x:v>
      </x:c>
      <x:c r="F612" s="6" t="str">
        <x:v>Not checked</x:v>
      </x:c>
      <x:c r="G612" s="6" t="str"/>
      <x:c r="H612" s="6" t="str">
        <x:v>Pending</x:v>
      </x:c>
      <x:c r="I612" s="2" t="str">
        <x:f>IF(AND(N612="material3-native-v4",LEN(TRIM(B612))&gt;0,LEN(TRIM(D612))&gt;0,E612="Confirmed",F612="Pass",LEN(TRIM(G612))&gt;0,O612="Approved",H612="Approved",P612="Yes"),"Yes","No")</x:f>
        <x:v>No</x:v>
      </x:c>
      <x:c r="J612" s="2" t="str">
        <x:v>web supported</x:v>
      </x:c>
      <x:c r="K612" s="2" t="str">
        <x:v>https://github.com/material-components/material-web/blob/cbd34a8921915af94d5ef65c2a69eece41d5b4f3/tokens/_md-comp-filled-text-field.scss#L99</x:v>
      </x:c>
      <x:c r="L612" s="2" t="str"/>
      <x:c r="M612" s="2" t="str"/>
      <x:c r="N612" t="str">
        <x:v>material3-native-v4</x:v>
      </x:c>
      <x:c r="O612" t="str">
        <x:v>Pending</x:v>
      </x:c>
      <x:c r="P612" t="str">
        <x:v>No</x:v>
      </x:c>
    </x:row>
    <x:row r="613" ht="20" customHeight="1">
      <x:c r="A613" s="2" t="str">
        <x:v>TM-00612</x:v>
      </x:c>
      <x:c r="B613" s="2" t="str">
        <x:v>--md-filled-text-field-label-text-populated-size</x:v>
      </x:c>
      <x:c r="C613" s="2" t="str">
        <x:v>comp</x:v>
      </x:c>
      <x:c r="D613" s="6" t="str"/>
      <x:c r="E613" s="6" t="str">
        <x:v>Unmapped</x:v>
      </x:c>
      <x:c r="F613" s="6" t="str">
        <x:v>Not checked</x:v>
      </x:c>
      <x:c r="G613" s="6" t="str"/>
      <x:c r="H613" s="6" t="str">
        <x:v>Pending</x:v>
      </x:c>
      <x:c r="I613" s="2" t="str">
        <x:f>IF(AND(N613="material3-native-v4",LEN(TRIM(B613))&gt;0,LEN(TRIM(D613))&gt;0,E613="Confirmed",F613="Pass",LEN(TRIM(G613))&gt;0,O613="Approved",H613="Approved",P613="Yes"),"Yes","No")</x:f>
        <x:v>No</x:v>
      </x:c>
      <x:c r="J613" s="2" t="str">
        <x:v>web supported</x:v>
      </x:c>
      <x:c r="K613" s="2" t="str">
        <x:v>https://github.com/material-components/material-web/blob/cbd34a8921915af94d5ef65c2a69eece41d5b4f3/tokens/_md-comp-filled-text-field.scss#L100</x:v>
      </x:c>
      <x:c r="L613" s="2" t="str"/>
      <x:c r="M613" s="2" t="str"/>
      <x:c r="N613" t="str">
        <x:v>material3-native-v4</x:v>
      </x:c>
      <x:c r="O613" t="str">
        <x:v>Pending</x:v>
      </x:c>
      <x:c r="P613" t="str">
        <x:v>No</x:v>
      </x:c>
    </x:row>
    <x:row r="614" ht="20" customHeight="1">
      <x:c r="A614" s="2" t="str">
        <x:v>TM-00613</x:v>
      </x:c>
      <x:c r="B614" s="2" t="str">
        <x:v>--md-filled-text-field-label-text-size</x:v>
      </x:c>
      <x:c r="C614" s="2" t="str">
        <x:v>comp</x:v>
      </x:c>
      <x:c r="D614" s="6" t="str"/>
      <x:c r="E614" s="6" t="str">
        <x:v>Unmapped</x:v>
      </x:c>
      <x:c r="F614" s="6" t="str">
        <x:v>Not checked</x:v>
      </x:c>
      <x:c r="G614" s="6" t="str"/>
      <x:c r="H614" s="6" t="str">
        <x:v>Pending</x:v>
      </x:c>
      <x:c r="I614" s="2" t="str">
        <x:f>IF(AND(N614="material3-native-v4",LEN(TRIM(B614))&gt;0,LEN(TRIM(D614))&gt;0,E614="Confirmed",F614="Pass",LEN(TRIM(G614))&gt;0,O614="Approved",H614="Approved",P614="Yes"),"Yes","No")</x:f>
        <x:v>No</x:v>
      </x:c>
      <x:c r="J614" s="2" t="str">
        <x:v>web supported</x:v>
      </x:c>
      <x:c r="K614" s="2" t="str">
        <x:v>https://github.com/material-components/material-web/blob/cbd34a8921915af94d5ef65c2a69eece41d5b4f3/tokens/_md-comp-filled-text-field.scss#L101</x:v>
      </x:c>
      <x:c r="L614" s="2" t="str"/>
      <x:c r="M614" s="2" t="str"/>
      <x:c r="N614" t="str">
        <x:v>material3-native-v4</x:v>
      </x:c>
      <x:c r="O614" t="str">
        <x:v>Pending</x:v>
      </x:c>
      <x:c r="P614" t="str">
        <x:v>No</x:v>
      </x:c>
    </x:row>
    <x:row r="615" ht="20" customHeight="1">
      <x:c r="A615" s="2" t="str">
        <x:v>TM-00614</x:v>
      </x:c>
      <x:c r="B615" s="2" t="str">
        <x:v>--md-filled-text-field-label-text-weight</x:v>
      </x:c>
      <x:c r="C615" s="2" t="str">
        <x:v>comp</x:v>
      </x:c>
      <x:c r="D615" s="6" t="str"/>
      <x:c r="E615" s="6" t="str">
        <x:v>Unmapped</x:v>
      </x:c>
      <x:c r="F615" s="6" t="str">
        <x:v>Not checked</x:v>
      </x:c>
      <x:c r="G615" s="6" t="str"/>
      <x:c r="H615" s="6" t="str">
        <x:v>Pending</x:v>
      </x:c>
      <x:c r="I615" s="2" t="str">
        <x:f>IF(AND(N615="material3-native-v4",LEN(TRIM(B615))&gt;0,LEN(TRIM(D615))&gt;0,E615="Confirmed",F615="Pass",LEN(TRIM(G615))&gt;0,O615="Approved",H615="Approved",P615="Yes"),"Yes","No")</x:f>
        <x:v>No</x:v>
      </x:c>
      <x:c r="J615" s="2" t="str">
        <x:v>web supported</x:v>
      </x:c>
      <x:c r="K615" s="2" t="str">
        <x:v>https://github.com/material-components/material-web/blob/cbd34a8921915af94d5ef65c2a69eece41d5b4f3/tokens/_md-comp-filled-text-field.scss#L102</x:v>
      </x:c>
      <x:c r="L615" s="2" t="str"/>
      <x:c r="M615" s="2" t="str"/>
      <x:c r="N615" t="str">
        <x:v>material3-native-v4</x:v>
      </x:c>
      <x:c r="O615" t="str">
        <x:v>Pending</x:v>
      </x:c>
      <x:c r="P615" t="str">
        <x:v>No</x:v>
      </x:c>
    </x:row>
    <x:row r="616" ht="20" customHeight="1">
      <x:c r="A616" s="2" t="str">
        <x:v>TM-00615</x:v>
      </x:c>
      <x:c r="B616" s="2" t="str">
        <x:v>--md-filled-text-field-leading-icon-color</x:v>
      </x:c>
      <x:c r="C616" s="2" t="str">
        <x:v>comp</x:v>
      </x:c>
      <x:c r="D616" s="6" t="str"/>
      <x:c r="E616" s="6" t="str">
        <x:v>Unmapped</x:v>
      </x:c>
      <x:c r="F616" s="6" t="str">
        <x:v>Not checked</x:v>
      </x:c>
      <x:c r="G616" s="6" t="str"/>
      <x:c r="H616" s="6" t="str">
        <x:v>Pending</x:v>
      </x:c>
      <x:c r="I616" s="2" t="str">
        <x:f>IF(AND(N616="material3-native-v4",LEN(TRIM(B616))&gt;0,LEN(TRIM(D616))&gt;0,E616="Confirmed",F616="Pass",LEN(TRIM(G616))&gt;0,O616="Approved",H616="Approved",P616="Yes"),"Yes","No")</x:f>
        <x:v>No</x:v>
      </x:c>
      <x:c r="J616" s="2" t="str">
        <x:v>web supported</x:v>
      </x:c>
      <x:c r="K616" s="2" t="str">
        <x:v>https://github.com/material-components/material-web/blob/cbd34a8921915af94d5ef65c2a69eece41d5b4f3/tokens/_md-comp-filled-text-field.scss#L103</x:v>
      </x:c>
      <x:c r="L616" s="2" t="str"/>
      <x:c r="M616" s="2" t="str"/>
      <x:c r="N616" t="str">
        <x:v>material3-native-v4</x:v>
      </x:c>
      <x:c r="O616" t="str">
        <x:v>Pending</x:v>
      </x:c>
      <x:c r="P616" t="str">
        <x:v>No</x:v>
      </x:c>
    </x:row>
    <x:row r="617" ht="20" customHeight="1">
      <x:c r="A617" s="2" t="str">
        <x:v>TM-00616</x:v>
      </x:c>
      <x:c r="B617" s="2" t="str">
        <x:v>--md-filled-text-field-leading-icon-size</x:v>
      </x:c>
      <x:c r="C617" s="2" t="str">
        <x:v>comp</x:v>
      </x:c>
      <x:c r="D617" s="6" t="str">
        <x:v>material3ComponentGeometry.filled-text-field.leading-icon-size</x:v>
      </x:c>
      <x:c r="E617" s="6" t="str">
        <x:v>Candidate</x:v>
      </x:c>
      <x:c r="F617" s="6" t="str">
        <x:v>Pinned source/layout reference; component emission pending</x:v>
      </x:c>
      <x:c r="G617" s="6" t="str">
        <x:v>packages/themes/material3/src/material3SpatialSource.json @ b8feac14b824</x:v>
      </x:c>
      <x:c r="H617" s="6" t="str">
        <x:v>Pending</x:v>
      </x:c>
      <x:c r="I617" s="2" t="str">
        <x:f>IF(AND(N617="material3-native-v4",LEN(TRIM(B617))&gt;0,LEN(TRIM(D617))&gt;0,E617="Confirmed",F617="Pass",LEN(TRIM(G617))&gt;0,O617="Approved",H617="Approved",P617="Yes"),"Yes","No")</x:f>
        <x:v>No</x:v>
      </x:c>
      <x:c r="J617" s="2" t="str">
        <x:v>web supported</x:v>
      </x:c>
      <x:c r="K617" s="2" t="str">
        <x:v>https://github.com/material-components/material-web/blob/cbd34a8921915af94d5ef65c2a69eece41d5b4f3/tokens/_md-comp-filled-text-field.scss#L104</x:v>
      </x:c>
      <x:c r="L617" s="2" t="str">
        <x:v>packages/themes/material3/src/material3Spatial.ts</x:v>
      </x:c>
      <x:c r="M617" s="2" t="str">
        <x:v>Material Web component CSS value 24px; no system spacing/density role. Map actual Astryx component geometry and targets in its component story.</x:v>
      </x:c>
      <x:c r="N617" t="str">
        <x:v>material3-native-v4</x:v>
      </x:c>
      <x:c r="O617" t="str">
        <x:v>Pending</x:v>
      </x:c>
      <x:c r="P617" t="str">
        <x:v>No</x:v>
      </x:c>
    </x:row>
    <x:row r="618" ht="20" customHeight="1">
      <x:c r="A618" s="2" t="str">
        <x:v>TM-00617</x:v>
      </x:c>
      <x:c r="B618" s="2" t="str">
        <x:v>--md-filled-text-field-leading-space</x:v>
      </x:c>
      <x:c r="C618" s="2" t="str">
        <x:v>comp</x:v>
      </x:c>
      <x:c r="D618" s="6" t="str">
        <x:v>material3ComponentGeometry.filled-text-field.leading-space</x:v>
      </x:c>
      <x:c r="E618" s="6" t="str">
        <x:v>Candidate</x:v>
      </x:c>
      <x:c r="F618" s="6" t="str">
        <x:v>Pinned source/layout reference; component emission pending</x:v>
      </x:c>
      <x:c r="G618" s="6" t="str">
        <x:v>packages/themes/material3/src/material3SpatialSource.json @ b8feac14b824</x:v>
      </x:c>
      <x:c r="H618" s="6" t="str">
        <x:v>Pending</x:v>
      </x:c>
      <x:c r="I618" s="2" t="str">
        <x:f>IF(AND(N618="material3-native-v4",LEN(TRIM(B618))&gt;0,LEN(TRIM(D618))&gt;0,E618="Confirmed",F618="Pass",LEN(TRIM(G618))&gt;0,O618="Approved",H618="Approved",P618="Yes"),"Yes","No")</x:f>
        <x:v>No</x:v>
      </x:c>
      <x:c r="J618" s="2" t="str">
        <x:v>web supported</x:v>
      </x:c>
      <x:c r="K618" s="2" t="str">
        <x:v>https://github.com/material-components/material-web/blob/cbd34a8921915af94d5ef65c2a69eece41d5b4f3/tokens/_md-comp-filled-text-field.scss#L105</x:v>
      </x:c>
      <x:c r="L618" s="2" t="str">
        <x:v>packages/themes/material3/src/material3Spatial.ts</x:v>
      </x:c>
      <x:c r="M618" s="2" t="str">
        <x:v>Material Web component CSS value 16px; no system spacing/density role. Map actual Astryx component geometry and targets in its component story.</x:v>
      </x:c>
      <x:c r="N618" t="str">
        <x:v>material3-native-v4</x:v>
      </x:c>
      <x:c r="O618" t="str">
        <x:v>Pending</x:v>
      </x:c>
      <x:c r="P618" t="str">
        <x:v>No</x:v>
      </x:c>
    </x:row>
    <x:row r="619" ht="20" customHeight="1">
      <x:c r="A619" s="2" t="str">
        <x:v>TM-00618</x:v>
      </x:c>
      <x:c r="B619" s="2" t="str">
        <x:v>--md-filled-text-field-supporting-text-color</x:v>
      </x:c>
      <x:c r="C619" s="2" t="str">
        <x:v>comp</x:v>
      </x:c>
      <x:c r="D619" s="6" t="str"/>
      <x:c r="E619" s="6" t="str">
        <x:v>Unmapped</x:v>
      </x:c>
      <x:c r="F619" s="6" t="str">
        <x:v>Not checked</x:v>
      </x:c>
      <x:c r="G619" s="6" t="str"/>
      <x:c r="H619" s="6" t="str">
        <x:v>Pending</x:v>
      </x:c>
      <x:c r="I619" s="2" t="str">
        <x:f>IF(AND(N619="material3-native-v4",LEN(TRIM(B619))&gt;0,LEN(TRIM(D619))&gt;0,E619="Confirmed",F619="Pass",LEN(TRIM(G619))&gt;0,O619="Approved",H619="Approved",P619="Yes"),"Yes","No")</x:f>
        <x:v>No</x:v>
      </x:c>
      <x:c r="J619" s="2" t="str">
        <x:v>web supported</x:v>
      </x:c>
      <x:c r="K619" s="2" t="str">
        <x:v>https://github.com/material-components/material-web/blob/cbd34a8921915af94d5ef65c2a69eece41d5b4f3/tokens/_md-comp-filled-text-field.scss#L106</x:v>
      </x:c>
      <x:c r="L619" s="2" t="str"/>
      <x:c r="M619" s="2" t="str"/>
      <x:c r="N619" t="str">
        <x:v>material3-native-v4</x:v>
      </x:c>
      <x:c r="O619" t="str">
        <x:v>Pending</x:v>
      </x:c>
      <x:c r="P619" t="str">
        <x:v>No</x:v>
      </x:c>
    </x:row>
    <x:row r="620" ht="20" customHeight="1">
      <x:c r="A620" s="2" t="str">
        <x:v>TM-00619</x:v>
      </x:c>
      <x:c r="B620" s="2" t="str">
        <x:v>--md-filled-text-field-supporting-text-font</x:v>
      </x:c>
      <x:c r="C620" s="2" t="str">
        <x:v>comp</x:v>
      </x:c>
      <x:c r="D620" s="6" t="str"/>
      <x:c r="E620" s="6" t="str">
        <x:v>Unmapped</x:v>
      </x:c>
      <x:c r="F620" s="6" t="str">
        <x:v>Not checked</x:v>
      </x:c>
      <x:c r="G620" s="6" t="str"/>
      <x:c r="H620" s="6" t="str">
        <x:v>Pending</x:v>
      </x:c>
      <x:c r="I620" s="2" t="str">
        <x:f>IF(AND(N620="material3-native-v4",LEN(TRIM(B620))&gt;0,LEN(TRIM(D620))&gt;0,E620="Confirmed",F620="Pass",LEN(TRIM(G620))&gt;0,O620="Approved",H620="Approved",P620="Yes"),"Yes","No")</x:f>
        <x:v>No</x:v>
      </x:c>
      <x:c r="J620" s="2" t="str">
        <x:v>web supported</x:v>
      </x:c>
      <x:c r="K620" s="2" t="str">
        <x:v>https://github.com/material-components/material-web/blob/cbd34a8921915af94d5ef65c2a69eece41d5b4f3/tokens/_md-comp-filled-text-field.scss#L107</x:v>
      </x:c>
      <x:c r="L620" s="2" t="str"/>
      <x:c r="M620" s="2" t="str"/>
      <x:c r="N620" t="str">
        <x:v>material3-native-v4</x:v>
      </x:c>
      <x:c r="O620" t="str">
        <x:v>Pending</x:v>
      </x:c>
      <x:c r="P620" t="str">
        <x:v>No</x:v>
      </x:c>
    </x:row>
    <x:row r="621" ht="20" customHeight="1">
      <x:c r="A621" s="2" t="str">
        <x:v>TM-00620</x:v>
      </x:c>
      <x:c r="B621" s="2" t="str">
        <x:v>--md-filled-text-field-supporting-text-line-height</x:v>
      </x:c>
      <x:c r="C621" s="2" t="str">
        <x:v>comp</x:v>
      </x:c>
      <x:c r="D621" s="6" t="str"/>
      <x:c r="E621" s="6" t="str">
        <x:v>Unmapped</x:v>
      </x:c>
      <x:c r="F621" s="6" t="str">
        <x:v>Not checked</x:v>
      </x:c>
      <x:c r="G621" s="6" t="str"/>
      <x:c r="H621" s="6" t="str">
        <x:v>Pending</x:v>
      </x:c>
      <x:c r="I621" s="2" t="str">
        <x:f>IF(AND(N621="material3-native-v4",LEN(TRIM(B621))&gt;0,LEN(TRIM(D621))&gt;0,E621="Confirmed",F621="Pass",LEN(TRIM(G621))&gt;0,O621="Approved",H621="Approved",P621="Yes"),"Yes","No")</x:f>
        <x:v>No</x:v>
      </x:c>
      <x:c r="J621" s="2" t="str">
        <x:v>web supported</x:v>
      </x:c>
      <x:c r="K621" s="2" t="str">
        <x:v>https://github.com/material-components/material-web/blob/cbd34a8921915af94d5ef65c2a69eece41d5b4f3/tokens/_md-comp-filled-text-field.scss#L108</x:v>
      </x:c>
      <x:c r="L621" s="2" t="str"/>
      <x:c r="M621" s="2" t="str"/>
      <x:c r="N621" t="str">
        <x:v>material3-native-v4</x:v>
      </x:c>
      <x:c r="O621" t="str">
        <x:v>Pending</x:v>
      </x:c>
      <x:c r="P621" t="str">
        <x:v>No</x:v>
      </x:c>
    </x:row>
    <x:row r="622" ht="20" customHeight="1">
      <x:c r="A622" s="2" t="str">
        <x:v>TM-00621</x:v>
      </x:c>
      <x:c r="B622" s="2" t="str">
        <x:v>--md-filled-text-field-supporting-text-size</x:v>
      </x:c>
      <x:c r="C622" s="2" t="str">
        <x:v>comp</x:v>
      </x:c>
      <x:c r="D622" s="6" t="str"/>
      <x:c r="E622" s="6" t="str">
        <x:v>Unmapped</x:v>
      </x:c>
      <x:c r="F622" s="6" t="str">
        <x:v>Not checked</x:v>
      </x:c>
      <x:c r="G622" s="6" t="str"/>
      <x:c r="H622" s="6" t="str">
        <x:v>Pending</x:v>
      </x:c>
      <x:c r="I622" s="2" t="str">
        <x:f>IF(AND(N622="material3-native-v4",LEN(TRIM(B622))&gt;0,LEN(TRIM(D622))&gt;0,E622="Confirmed",F622="Pass",LEN(TRIM(G622))&gt;0,O622="Approved",H622="Approved",P622="Yes"),"Yes","No")</x:f>
        <x:v>No</x:v>
      </x:c>
      <x:c r="J622" s="2" t="str">
        <x:v>web supported</x:v>
      </x:c>
      <x:c r="K622" s="2" t="str">
        <x:v>https://github.com/material-components/material-web/blob/cbd34a8921915af94d5ef65c2a69eece41d5b4f3/tokens/_md-comp-filled-text-field.scss#L109</x:v>
      </x:c>
      <x:c r="L622" s="2" t="str"/>
      <x:c r="M622" s="2" t="str"/>
      <x:c r="N622" t="str">
        <x:v>material3-native-v4</x:v>
      </x:c>
      <x:c r="O622" t="str">
        <x:v>Pending</x:v>
      </x:c>
      <x:c r="P622" t="str">
        <x:v>No</x:v>
      </x:c>
    </x:row>
    <x:row r="623" ht="20" customHeight="1">
      <x:c r="A623" s="2" t="str">
        <x:v>TM-00622</x:v>
      </x:c>
      <x:c r="B623" s="2" t="str">
        <x:v>--md-filled-text-field-supporting-text-weight</x:v>
      </x:c>
      <x:c r="C623" s="2" t="str">
        <x:v>comp</x:v>
      </x:c>
      <x:c r="D623" s="6" t="str"/>
      <x:c r="E623" s="6" t="str">
        <x:v>Unmapped</x:v>
      </x:c>
      <x:c r="F623" s="6" t="str">
        <x:v>Not checked</x:v>
      </x:c>
      <x:c r="G623" s="6" t="str"/>
      <x:c r="H623" s="6" t="str">
        <x:v>Pending</x:v>
      </x:c>
      <x:c r="I623" s="2" t="str">
        <x:f>IF(AND(N623="material3-native-v4",LEN(TRIM(B623))&gt;0,LEN(TRIM(D623))&gt;0,E623="Confirmed",F623="Pass",LEN(TRIM(G623))&gt;0,O623="Approved",H623="Approved",P623="Yes"),"Yes","No")</x:f>
        <x:v>No</x:v>
      </x:c>
      <x:c r="J623" s="2" t="str">
        <x:v>web supported</x:v>
      </x:c>
      <x:c r="K623" s="2" t="str">
        <x:v>https://github.com/material-components/material-web/blob/cbd34a8921915af94d5ef65c2a69eece41d5b4f3/tokens/_md-comp-filled-text-field.scss#L110</x:v>
      </x:c>
      <x:c r="L623" s="2" t="str"/>
      <x:c r="M623" s="2" t="str"/>
      <x:c r="N623" t="str">
        <x:v>material3-native-v4</x:v>
      </x:c>
      <x:c r="O623" t="str">
        <x:v>Pending</x:v>
      </x:c>
      <x:c r="P623" t="str">
        <x:v>No</x:v>
      </x:c>
    </x:row>
    <x:row r="624" ht="20" customHeight="1">
      <x:c r="A624" s="2" t="str">
        <x:v>TM-00623</x:v>
      </x:c>
      <x:c r="B624" s="2" t="str">
        <x:v>--md-filled-text-field-top-space</x:v>
      </x:c>
      <x:c r="C624" s="2" t="str">
        <x:v>comp</x:v>
      </x:c>
      <x:c r="D624" s="6" t="str">
        <x:v>material3ComponentGeometry.filled-text-field.top-space</x:v>
      </x:c>
      <x:c r="E624" s="6" t="str">
        <x:v>Candidate</x:v>
      </x:c>
      <x:c r="F624" s="6" t="str">
        <x:v>Pinned source/layout reference; component emission pending</x:v>
      </x:c>
      <x:c r="G624" s="6" t="str">
        <x:v>packages/themes/material3/src/material3SpatialSource.json @ b8feac14b824</x:v>
      </x:c>
      <x:c r="H624" s="6" t="str">
        <x:v>Pending</x:v>
      </x:c>
      <x:c r="I624" s="2" t="str">
        <x:f>IF(AND(N624="material3-native-v4",LEN(TRIM(B624))&gt;0,LEN(TRIM(D624))&gt;0,E624="Confirmed",F624="Pass",LEN(TRIM(G624))&gt;0,O624="Approved",H624="Approved",P624="Yes"),"Yes","No")</x:f>
        <x:v>No</x:v>
      </x:c>
      <x:c r="J624" s="2" t="str">
        <x:v>web supported</x:v>
      </x:c>
      <x:c r="K624" s="2" t="str">
        <x:v>https://github.com/material-components/material-web/blob/cbd34a8921915af94d5ef65c2a69eece41d5b4f3/tokens/_md-comp-filled-text-field.scss#L111</x:v>
      </x:c>
      <x:c r="L624" s="2" t="str">
        <x:v>packages/themes/material3/src/material3Spatial.ts</x:v>
      </x:c>
      <x:c r="M624" s="2" t="str">
        <x:v>Material Web component CSS value 16px; no system spacing/density role. Map actual Astryx component geometry and targets in its component story.</x:v>
      </x:c>
      <x:c r="N624" t="str">
        <x:v>material3-native-v4</x:v>
      </x:c>
      <x:c r="O624" t="str">
        <x:v>Pending</x:v>
      </x:c>
      <x:c r="P624" t="str">
        <x:v>No</x:v>
      </x:c>
    </x:row>
    <x:row r="625" ht="20" customHeight="1">
      <x:c r="A625" s="2" t="str">
        <x:v>TM-00624</x:v>
      </x:c>
      <x:c r="B625" s="2" t="str">
        <x:v>--md-filled-text-field-trailing-icon-color</x:v>
      </x:c>
      <x:c r="C625" s="2" t="str">
        <x:v>comp</x:v>
      </x:c>
      <x:c r="D625" s="6" t="str"/>
      <x:c r="E625" s="6" t="str">
        <x:v>Unmapped</x:v>
      </x:c>
      <x:c r="F625" s="6" t="str">
        <x:v>Not checked</x:v>
      </x:c>
      <x:c r="G625" s="6" t="str"/>
      <x:c r="H625" s="6" t="str">
        <x:v>Pending</x:v>
      </x:c>
      <x:c r="I625" s="2" t="str">
        <x:f>IF(AND(N625="material3-native-v4",LEN(TRIM(B625))&gt;0,LEN(TRIM(D625))&gt;0,E625="Confirmed",F625="Pass",LEN(TRIM(G625))&gt;0,O625="Approved",H625="Approved",P625="Yes"),"Yes","No")</x:f>
        <x:v>No</x:v>
      </x:c>
      <x:c r="J625" s="2" t="str">
        <x:v>web supported</x:v>
      </x:c>
      <x:c r="K625" s="2" t="str">
        <x:v>https://github.com/material-components/material-web/blob/cbd34a8921915af94d5ef65c2a69eece41d5b4f3/tokens/_md-comp-filled-text-field.scss#L112</x:v>
      </x:c>
      <x:c r="L625" s="2" t="str"/>
      <x:c r="M625" s="2" t="str"/>
      <x:c r="N625" t="str">
        <x:v>material3-native-v4</x:v>
      </x:c>
      <x:c r="O625" t="str">
        <x:v>Pending</x:v>
      </x:c>
      <x:c r="P625" t="str">
        <x:v>No</x:v>
      </x:c>
    </x:row>
    <x:row r="626" ht="20" customHeight="1">
      <x:c r="A626" s="2" t="str">
        <x:v>TM-00625</x:v>
      </x:c>
      <x:c r="B626" s="2" t="str">
        <x:v>--md-filled-text-field-trailing-icon-size</x:v>
      </x:c>
      <x:c r="C626" s="2" t="str">
        <x:v>comp</x:v>
      </x:c>
      <x:c r="D626" s="6" t="str">
        <x:v>material3ComponentGeometry.filled-text-field.trailing-icon-size</x:v>
      </x:c>
      <x:c r="E626" s="6" t="str">
        <x:v>Candidate</x:v>
      </x:c>
      <x:c r="F626" s="6" t="str">
        <x:v>Pinned source/layout reference; component emission pending</x:v>
      </x:c>
      <x:c r="G626" s="6" t="str">
        <x:v>packages/themes/material3/src/material3SpatialSource.json @ b8feac14b824</x:v>
      </x:c>
      <x:c r="H626" s="6" t="str">
        <x:v>Pending</x:v>
      </x:c>
      <x:c r="I626" s="2" t="str">
        <x:f>IF(AND(N626="material3-native-v4",LEN(TRIM(B626))&gt;0,LEN(TRIM(D626))&gt;0,E626="Confirmed",F626="Pass",LEN(TRIM(G626))&gt;0,O626="Approved",H626="Approved",P626="Yes"),"Yes","No")</x:f>
        <x:v>No</x:v>
      </x:c>
      <x:c r="J626" s="2" t="str">
        <x:v>web supported</x:v>
      </x:c>
      <x:c r="K626" s="2" t="str">
        <x:v>https://github.com/material-components/material-web/blob/cbd34a8921915af94d5ef65c2a69eece41d5b4f3/tokens/_md-comp-filled-text-field.scss#L113</x:v>
      </x:c>
      <x:c r="L626" s="2" t="str">
        <x:v>packages/themes/material3/src/material3Spatial.ts</x:v>
      </x:c>
      <x:c r="M626" s="2" t="str">
        <x:v>Material Web component CSS value 24px; no system spacing/density role. Map actual Astryx component geometry and targets in its component story.</x:v>
      </x:c>
      <x:c r="N626" t="str">
        <x:v>material3-native-v4</x:v>
      </x:c>
      <x:c r="O626" t="str">
        <x:v>Pending</x:v>
      </x:c>
      <x:c r="P626" t="str">
        <x:v>No</x:v>
      </x:c>
    </x:row>
    <x:row r="627" ht="20" customHeight="1">
      <x:c r="A627" s="2" t="str">
        <x:v>TM-00626</x:v>
      </x:c>
      <x:c r="B627" s="2" t="str">
        <x:v>--md-filled-text-field-trailing-space</x:v>
      </x:c>
      <x:c r="C627" s="2" t="str">
        <x:v>comp</x:v>
      </x:c>
      <x:c r="D627" s="6" t="str">
        <x:v>material3ComponentGeometry.filled-text-field.trailing-space</x:v>
      </x:c>
      <x:c r="E627" s="6" t="str">
        <x:v>Candidate</x:v>
      </x:c>
      <x:c r="F627" s="6" t="str">
        <x:v>Pinned source/layout reference; component emission pending</x:v>
      </x:c>
      <x:c r="G627" s="6" t="str">
        <x:v>packages/themes/material3/src/material3SpatialSource.json @ b8feac14b824</x:v>
      </x:c>
      <x:c r="H627" s="6" t="str">
        <x:v>Pending</x:v>
      </x:c>
      <x:c r="I627" s="2" t="str">
        <x:f>IF(AND(N627="material3-native-v4",LEN(TRIM(B627))&gt;0,LEN(TRIM(D627))&gt;0,E627="Confirmed",F627="Pass",LEN(TRIM(G627))&gt;0,O627="Approved",H627="Approved",P627="Yes"),"Yes","No")</x:f>
        <x:v>No</x:v>
      </x:c>
      <x:c r="J627" s="2" t="str">
        <x:v>web supported</x:v>
      </x:c>
      <x:c r="K627" s="2" t="str">
        <x:v>https://github.com/material-components/material-web/blob/cbd34a8921915af94d5ef65c2a69eece41d5b4f3/tokens/_md-comp-filled-text-field.scss#L114</x:v>
      </x:c>
      <x:c r="L627" s="2" t="str">
        <x:v>packages/themes/material3/src/material3Spatial.ts</x:v>
      </x:c>
      <x:c r="M627" s="2" t="str">
        <x:v>Material Web component CSS value 16px; no system spacing/density role. Map actual Astryx component geometry and targets in its component story.</x:v>
      </x:c>
      <x:c r="N627" t="str">
        <x:v>material3-native-v4</x:v>
      </x:c>
      <x:c r="O627" t="str">
        <x:v>Pending</x:v>
      </x:c>
      <x:c r="P627" t="str">
        <x:v>No</x:v>
      </x:c>
    </x:row>
    <x:row r="628" ht="20" customHeight="1">
      <x:c r="A628" s="2" t="str">
        <x:v>TM-00627</x:v>
      </x:c>
      <x:c r="B628" s="2" t="str">
        <x:v>--md-filled-text-field-with-label-bottom-space</x:v>
      </x:c>
      <x:c r="C628" s="2" t="str">
        <x:v>comp</x:v>
      </x:c>
      <x:c r="D628" s="6" t="str">
        <x:v>material3ComponentGeometry.filled-text-field.with-label-bottom-space</x:v>
      </x:c>
      <x:c r="E628" s="6" t="str">
        <x:v>Candidate</x:v>
      </x:c>
      <x:c r="F628" s="6" t="str">
        <x:v>Pinned source/layout reference; component emission pending</x:v>
      </x:c>
      <x:c r="G628" s="6" t="str">
        <x:v>packages/themes/material3/src/material3SpatialSource.json @ b8feac14b824</x:v>
      </x:c>
      <x:c r="H628" s="6" t="str">
        <x:v>Pending</x:v>
      </x:c>
      <x:c r="I628" s="2" t="str">
        <x:f>IF(AND(N628="material3-native-v4",LEN(TRIM(B628))&gt;0,LEN(TRIM(D628))&gt;0,E628="Confirmed",F628="Pass",LEN(TRIM(G628))&gt;0,O628="Approved",H628="Approved",P628="Yes"),"Yes","No")</x:f>
        <x:v>No</x:v>
      </x:c>
      <x:c r="J628" s="2" t="str">
        <x:v>web supported</x:v>
      </x:c>
      <x:c r="K628" s="2" t="str">
        <x:v>https://github.com/material-components/material-web/blob/cbd34a8921915af94d5ef65c2a69eece41d5b4f3/tokens/_md-comp-filled-text-field.scss#L115</x:v>
      </x:c>
      <x:c r="L628" s="2" t="str">
        <x:v>packages/themes/material3/src/material3Spatial.ts</x:v>
      </x:c>
      <x:c r="M628" s="2" t="str">
        <x:v>Material Web component CSS value 8px; no system spacing/density role. Map actual Astryx component geometry and targets in its component story.</x:v>
      </x:c>
      <x:c r="N628" t="str">
        <x:v>material3-native-v4</x:v>
      </x:c>
      <x:c r="O628" t="str">
        <x:v>Pending</x:v>
      </x:c>
      <x:c r="P628" t="str">
        <x:v>No</x:v>
      </x:c>
    </x:row>
    <x:row r="629" ht="20" customHeight="1">
      <x:c r="A629" s="2" t="str">
        <x:v>TM-00628</x:v>
      </x:c>
      <x:c r="B629" s="2" t="str">
        <x:v>--md-filled-text-field-with-label-top-space</x:v>
      </x:c>
      <x:c r="C629" s="2" t="str">
        <x:v>comp</x:v>
      </x:c>
      <x:c r="D629" s="6" t="str">
        <x:v>material3ComponentGeometry.filled-text-field.with-label-top-space</x:v>
      </x:c>
      <x:c r="E629" s="6" t="str">
        <x:v>Candidate</x:v>
      </x:c>
      <x:c r="F629" s="6" t="str">
        <x:v>Pinned source/layout reference; component emission pending</x:v>
      </x:c>
      <x:c r="G629" s="6" t="str">
        <x:v>packages/themes/material3/src/material3SpatialSource.json @ b8feac14b824</x:v>
      </x:c>
      <x:c r="H629" s="6" t="str">
        <x:v>Pending</x:v>
      </x:c>
      <x:c r="I629" s="2" t="str">
        <x:f>IF(AND(N629="material3-native-v4",LEN(TRIM(B629))&gt;0,LEN(TRIM(D629))&gt;0,E629="Confirmed",F629="Pass",LEN(TRIM(G629))&gt;0,O629="Approved",H629="Approved",P629="Yes"),"Yes","No")</x:f>
        <x:v>No</x:v>
      </x:c>
      <x:c r="J629" s="2" t="str">
        <x:v>web supported</x:v>
      </x:c>
      <x:c r="K629" s="2" t="str">
        <x:v>https://github.com/material-components/material-web/blob/cbd34a8921915af94d5ef65c2a69eece41d5b4f3/tokens/_md-comp-filled-text-field.scss#L116</x:v>
      </x:c>
      <x:c r="L629" s="2" t="str">
        <x:v>packages/themes/material3/src/material3Spatial.ts</x:v>
      </x:c>
      <x:c r="M629" s="2" t="str">
        <x:v>Material Web component CSS value 8px; no system spacing/density role. Map actual Astryx component geometry and targets in its component story.</x:v>
      </x:c>
      <x:c r="N629" t="str">
        <x:v>material3-native-v4</x:v>
      </x:c>
      <x:c r="O629" t="str">
        <x:v>Pending</x:v>
      </x:c>
      <x:c r="P629" t="str">
        <x:v>No</x:v>
      </x:c>
    </x:row>
    <x:row r="630" ht="20" customHeight="1">
      <x:c r="A630" s="2" t="str">
        <x:v>TM-00629</x:v>
      </x:c>
      <x:c r="B630" s="2" t="str">
        <x:v>--md-filled-text-field-with-leading-icon-leading-space</x:v>
      </x:c>
      <x:c r="C630" s="2" t="str">
        <x:v>comp</x:v>
      </x:c>
      <x:c r="D630" s="6" t="str">
        <x:v>material3ComponentGeometry.filled-text-field.with-leading-icon-leading-space</x:v>
      </x:c>
      <x:c r="E630" s="6" t="str">
        <x:v>Candidate</x:v>
      </x:c>
      <x:c r="F630" s="6" t="str">
        <x:v>Pinned source/layout reference; component emission pending</x:v>
      </x:c>
      <x:c r="G630" s="6" t="str">
        <x:v>packages/themes/material3/src/material3SpatialSource.json @ b8feac14b824</x:v>
      </x:c>
      <x:c r="H630" s="6" t="str">
        <x:v>Pending</x:v>
      </x:c>
      <x:c r="I630" s="2" t="str">
        <x:f>IF(AND(N630="material3-native-v4",LEN(TRIM(B630))&gt;0,LEN(TRIM(D630))&gt;0,E630="Confirmed",F630="Pass",LEN(TRIM(G630))&gt;0,O630="Approved",H630="Approved",P630="Yes"),"Yes","No")</x:f>
        <x:v>No</x:v>
      </x:c>
      <x:c r="J630" s="2" t="str">
        <x:v>web supported</x:v>
      </x:c>
      <x:c r="K630" s="2" t="str">
        <x:v>https://github.com/material-components/material-web/blob/cbd34a8921915af94d5ef65c2a69eece41d5b4f3/tokens/_md-comp-filled-text-field.scss#L117</x:v>
      </x:c>
      <x:c r="L630" s="2" t="str">
        <x:v>packages/themes/material3/src/material3Spatial.ts</x:v>
      </x:c>
      <x:c r="M630" s="2" t="str">
        <x:v>Material Web component CSS value 12px; no system spacing/density role. Map actual Astryx component geometry and targets in its component story.</x:v>
      </x:c>
      <x:c r="N630" t="str">
        <x:v>material3-native-v4</x:v>
      </x:c>
      <x:c r="O630" t="str">
        <x:v>Pending</x:v>
      </x:c>
      <x:c r="P630" t="str">
        <x:v>No</x:v>
      </x:c>
    </x:row>
    <x:row r="631" ht="20" customHeight="1">
      <x:c r="A631" s="2" t="str">
        <x:v>TM-00630</x:v>
      </x:c>
      <x:c r="B631" s="2" t="str">
        <x:v>--md-filled-text-field-with-trailing-icon-trailing-space</x:v>
      </x:c>
      <x:c r="C631" s="2" t="str">
        <x:v>comp</x:v>
      </x:c>
      <x:c r="D631" s="6" t="str">
        <x:v>material3ComponentGeometry.filled-text-field.with-trailing-icon-trailing-space</x:v>
      </x:c>
      <x:c r="E631" s="6" t="str">
        <x:v>Candidate</x:v>
      </x:c>
      <x:c r="F631" s="6" t="str">
        <x:v>Pinned source/layout reference; component emission pending</x:v>
      </x:c>
      <x:c r="G631" s="6" t="str">
        <x:v>packages/themes/material3/src/material3SpatialSource.json @ b8feac14b824</x:v>
      </x:c>
      <x:c r="H631" s="6" t="str">
        <x:v>Pending</x:v>
      </x:c>
      <x:c r="I631" s="2" t="str">
        <x:f>IF(AND(N631="material3-native-v4",LEN(TRIM(B631))&gt;0,LEN(TRIM(D631))&gt;0,E631="Confirmed",F631="Pass",LEN(TRIM(G631))&gt;0,O631="Approved",H631="Approved",P631="Yes"),"Yes","No")</x:f>
        <x:v>No</x:v>
      </x:c>
      <x:c r="J631" s="2" t="str">
        <x:v>web supported</x:v>
      </x:c>
      <x:c r="K631" s="2" t="str">
        <x:v>https://github.com/material-components/material-web/blob/cbd34a8921915af94d5ef65c2a69eece41d5b4f3/tokens/_md-comp-filled-text-field.scss#L118</x:v>
      </x:c>
      <x:c r="L631" s="2" t="str">
        <x:v>packages/themes/material3/src/material3Spatial.ts</x:v>
      </x:c>
      <x:c r="M631" s="2" t="str">
        <x:v>Material Web component CSS value 12px; no system spacing/density role. Map actual Astryx component geometry and targets in its component story.</x:v>
      </x:c>
      <x:c r="N631" t="str">
        <x:v>material3-native-v4</x:v>
      </x:c>
      <x:c r="O631" t="str">
        <x:v>Pending</x:v>
      </x:c>
      <x:c r="P631" t="str">
        <x:v>No</x:v>
      </x:c>
    </x:row>
    <x:row r="632" ht="20" customHeight="1">
      <x:c r="A632" s="2" t="str">
        <x:v>TM-00631</x:v>
      </x:c>
      <x:c r="B632" s="2" t="str">
        <x:v>--md-filled-tonal-button-container-color</x:v>
      </x:c>
      <x:c r="C632" s="2" t="str">
        <x:v>comp</x:v>
      </x:c>
      <x:c r="D632" s="6" t="str"/>
      <x:c r="E632" s="6" t="str">
        <x:v>Unmapped</x:v>
      </x:c>
      <x:c r="F632" s="6" t="str">
        <x:v>Not checked</x:v>
      </x:c>
      <x:c r="G632" s="6" t="str"/>
      <x:c r="H632" s="6" t="str">
        <x:v>Pending</x:v>
      </x:c>
      <x:c r="I632" s="2" t="str">
        <x:f>IF(AND(N632="material3-native-v4",LEN(TRIM(B632))&gt;0,LEN(TRIM(D632))&gt;0,E632="Confirmed",F632="Pass",LEN(TRIM(G632))&gt;0,O632="Approved",H632="Approved",P632="Yes"),"Yes","No")</x:f>
        <x:v>No</x:v>
      </x:c>
      <x:c r="J632" s="2" t="str">
        <x:v>web supported</x:v>
      </x:c>
      <x:c r="K632" s="2" t="str">
        <x:v>https://github.com/material-components/material-web/blob/cbd34a8921915af94d5ef65c2a69eece41d5b4f3/tokens/_md-comp-filled-tonal-button.scss#L23</x:v>
      </x:c>
      <x:c r="L632" s="2" t="str"/>
      <x:c r="M632" s="2" t="str"/>
      <x:c r="N632" t="str">
        <x:v>material3-native-v4</x:v>
      </x:c>
      <x:c r="O632" t="str">
        <x:v>Pending</x:v>
      </x:c>
      <x:c r="P632" t="str">
        <x:v>No</x:v>
      </x:c>
    </x:row>
    <x:row r="633" ht="20" customHeight="1">
      <x:c r="A633" s="2" t="str">
        <x:v>TM-00632</x:v>
      </x:c>
      <x:c r="B633" s="2" t="str">
        <x:v>--md-filled-tonal-button-container-elevation</x:v>
      </x:c>
      <x:c r="C633" s="2" t="str">
        <x:v>comp</x:v>
      </x:c>
      <x:c r="D633" s="6" t="str"/>
      <x:c r="E633" s="6" t="str">
        <x:v>Unmapped</x:v>
      </x:c>
      <x:c r="F633" s="6" t="str">
        <x:v>Not checked</x:v>
      </x:c>
      <x:c r="G633" s="6" t="str"/>
      <x:c r="H633" s="6" t="str">
        <x:v>Pending</x:v>
      </x:c>
      <x:c r="I633" s="2" t="str">
        <x:f>IF(AND(N633="material3-native-v4",LEN(TRIM(B633))&gt;0,LEN(TRIM(D633))&gt;0,E633="Confirmed",F633="Pass",LEN(TRIM(G633))&gt;0,O633="Approved",H633="Approved",P633="Yes"),"Yes","No")</x:f>
        <x:v>No</x:v>
      </x:c>
      <x:c r="J633" s="2" t="str">
        <x:v>web supported</x:v>
      </x:c>
      <x:c r="K633" s="2" t="str">
        <x:v>https://github.com/material-components/material-web/blob/cbd34a8921915af94d5ef65c2a69eece41d5b4f3/tokens/_md-comp-filled-tonal-button.scss#L24</x:v>
      </x:c>
      <x:c r="L633" s="2" t="str"/>
      <x:c r="M633" s="2" t="str"/>
      <x:c r="N633" t="str">
        <x:v>material3-native-v4</x:v>
      </x:c>
      <x:c r="O633" t="str">
        <x:v>Pending</x:v>
      </x:c>
      <x:c r="P633" t="str">
        <x:v>No</x:v>
      </x:c>
    </x:row>
    <x:row r="634" ht="20" customHeight="1">
      <x:c r="A634" s="2" t="str">
        <x:v>TM-00633</x:v>
      </x:c>
      <x:c r="B634" s="2" t="str">
        <x:v>--md-filled-tonal-button-container-height</x:v>
      </x:c>
      <x:c r="C634" s="2" t="str">
        <x:v>comp</x:v>
      </x:c>
      <x:c r="D634" s="6" t="str"/>
      <x:c r="E634" s="6" t="str">
        <x:v>Unmapped</x:v>
      </x:c>
      <x:c r="F634" s="6" t="str">
        <x:v>Not checked</x:v>
      </x:c>
      <x:c r="G634" s="6" t="str"/>
      <x:c r="H634" s="6" t="str">
        <x:v>Pending</x:v>
      </x:c>
      <x:c r="I634" s="2" t="str">
        <x:f>IF(AND(N634="material3-native-v4",LEN(TRIM(B634))&gt;0,LEN(TRIM(D634))&gt;0,E634="Confirmed",F634="Pass",LEN(TRIM(G634))&gt;0,O634="Approved",H634="Approved",P634="Yes"),"Yes","No")</x:f>
        <x:v>No</x:v>
      </x:c>
      <x:c r="J634" s="2" t="str">
        <x:v>web supported</x:v>
      </x:c>
      <x:c r="K634" s="2" t="str">
        <x:v>https://github.com/material-components/material-web/blob/cbd34a8921915af94d5ef65c2a69eece41d5b4f3/tokens/_md-comp-filled-tonal-button.scss#L25</x:v>
      </x:c>
      <x:c r="L634" s="2" t="str"/>
      <x:c r="M634" s="2" t="str"/>
      <x:c r="N634" t="str">
        <x:v>material3-native-v4</x:v>
      </x:c>
      <x:c r="O634" t="str">
        <x:v>Pending</x:v>
      </x:c>
      <x:c r="P634" t="str">
        <x:v>No</x:v>
      </x:c>
    </x:row>
    <x:row r="635" ht="20" customHeight="1">
      <x:c r="A635" s="2" t="str">
        <x:v>TM-00634</x:v>
      </x:c>
      <x:c r="B635" s="2" t="str">
        <x:v>--md-filled-tonal-button-container-shadow-color</x:v>
      </x:c>
      <x:c r="C635" s="2" t="str">
        <x:v>comp</x:v>
      </x:c>
      <x:c r="D635" s="6" t="str"/>
      <x:c r="E635" s="6" t="str">
        <x:v>Unmapped</x:v>
      </x:c>
      <x:c r="F635" s="6" t="str">
        <x:v>Not checked</x:v>
      </x:c>
      <x:c r="G635" s="6" t="str"/>
      <x:c r="H635" s="6" t="str">
        <x:v>Pending</x:v>
      </x:c>
      <x:c r="I635" s="2" t="str">
        <x:f>IF(AND(N635="material3-native-v4",LEN(TRIM(B635))&gt;0,LEN(TRIM(D635))&gt;0,E635="Confirmed",F635="Pass",LEN(TRIM(G635))&gt;0,O635="Approved",H635="Approved",P635="Yes"),"Yes","No")</x:f>
        <x:v>No</x:v>
      </x:c>
      <x:c r="J635" s="2" t="str">
        <x:v>web supported</x:v>
      </x:c>
      <x:c r="K635" s="2" t="str">
        <x:v>https://github.com/material-components/material-web/blob/cbd34a8921915af94d5ef65c2a69eece41d5b4f3/tokens/_md-comp-filled-tonal-button.scss#L26</x:v>
      </x:c>
      <x:c r="L635" s="2" t="str"/>
      <x:c r="M635" s="2" t="str"/>
      <x:c r="N635" t="str">
        <x:v>material3-native-v4</x:v>
      </x:c>
      <x:c r="O635" t="str">
        <x:v>Pending</x:v>
      </x:c>
      <x:c r="P635" t="str">
        <x:v>No</x:v>
      </x:c>
    </x:row>
    <x:row r="636" ht="20" customHeight="1">
      <x:c r="A636" s="2" t="str">
        <x:v>TM-00635</x:v>
      </x:c>
      <x:c r="B636" s="2" t="str">
        <x:v>--md-filled-tonal-button-container-shape</x:v>
      </x:c>
      <x:c r="C636" s="2" t="str">
        <x:v>comp</x:v>
      </x:c>
      <x:c r="D636" s="6" t="str"/>
      <x:c r="E636" s="6" t="str">
        <x:v>Unmapped</x:v>
      </x:c>
      <x:c r="F636" s="6" t="str">
        <x:v>Not checked</x:v>
      </x:c>
      <x:c r="G636" s="6" t="str"/>
      <x:c r="H636" s="6" t="str">
        <x:v>Pending</x:v>
      </x:c>
      <x:c r="I636" s="2" t="str">
        <x:f>IF(AND(N636="material3-native-v4",LEN(TRIM(B636))&gt;0,LEN(TRIM(D636))&gt;0,E636="Confirmed",F636="Pass",LEN(TRIM(G636))&gt;0,O636="Approved",H636="Approved",P636="Yes"),"Yes","No")</x:f>
        <x:v>No</x:v>
      </x:c>
      <x:c r="J636" s="2" t="str">
        <x:v>web supported</x:v>
      </x:c>
      <x:c r="K636" s="2" t="str">
        <x:v>https://github.com/material-components/material-web/blob/cbd34a8921915af94d5ef65c2a69eece41d5b4f3/tokens/_md-comp-filled-tonal-button.scss#L27</x:v>
      </x:c>
      <x:c r="L636" s="2" t="str"/>
      <x:c r="M636" s="2" t="str"/>
      <x:c r="N636" t="str">
        <x:v>material3-native-v4</x:v>
      </x:c>
      <x:c r="O636" t="str">
        <x:v>Pending</x:v>
      </x:c>
      <x:c r="P636" t="str">
        <x:v>No</x:v>
      </x:c>
    </x:row>
    <x:row r="637" ht="20" customHeight="1">
      <x:c r="A637" s="2" t="str">
        <x:v>TM-00636</x:v>
      </x:c>
      <x:c r="B637" s="2" t="str">
        <x:v>--md-filled-tonal-button-container-shape-end-end</x:v>
      </x:c>
      <x:c r="C637" s="2" t="str">
        <x:v>comp</x:v>
      </x:c>
      <x:c r="D637" s="6" t="str"/>
      <x:c r="E637" s="6" t="str">
        <x:v>Unmapped</x:v>
      </x:c>
      <x:c r="F637" s="6" t="str">
        <x:v>Not checked</x:v>
      </x:c>
      <x:c r="G637" s="6" t="str"/>
      <x:c r="H637" s="6" t="str">
        <x:v>Pending</x:v>
      </x:c>
      <x:c r="I637" s="2" t="str">
        <x:f>IF(AND(N637="material3-native-v4",LEN(TRIM(B637))&gt;0,LEN(TRIM(D637))&gt;0,E637="Confirmed",F637="Pass",LEN(TRIM(G637))&gt;0,O637="Approved",H637="Approved",P637="Yes"),"Yes","No")</x:f>
        <x:v>No</x:v>
      </x:c>
      <x:c r="J637" s="2" t="str">
        <x:v>web supported</x:v>
      </x:c>
      <x:c r="K637" s="2" t="str">
        <x:v>https://github.com/material-components/material-web/blob/cbd34a8921915af94d5ef65c2a69eece41d5b4f3/tokens/_md-comp-filled-tonal-button.scss#L28</x:v>
      </x:c>
      <x:c r="L637" s="2" t="str"/>
      <x:c r="M637" s="2" t="str"/>
      <x:c r="N637" t="str">
        <x:v>material3-native-v4</x:v>
      </x:c>
      <x:c r="O637" t="str">
        <x:v>Pending</x:v>
      </x:c>
      <x:c r="P637" t="str">
        <x:v>No</x:v>
      </x:c>
    </x:row>
    <x:row r="638" ht="20" customHeight="1">
      <x:c r="A638" s="2" t="str">
        <x:v>TM-00637</x:v>
      </x:c>
      <x:c r="B638" s="2" t="str">
        <x:v>--md-filled-tonal-button-container-shape-end-start</x:v>
      </x:c>
      <x:c r="C638" s="2" t="str">
        <x:v>comp</x:v>
      </x:c>
      <x:c r="D638" s="6" t="str"/>
      <x:c r="E638" s="6" t="str">
        <x:v>Unmapped</x:v>
      </x:c>
      <x:c r="F638" s="6" t="str">
        <x:v>Not checked</x:v>
      </x:c>
      <x:c r="G638" s="6" t="str"/>
      <x:c r="H638" s="6" t="str">
        <x:v>Pending</x:v>
      </x:c>
      <x:c r="I638" s="2" t="str">
        <x:f>IF(AND(N638="material3-native-v4",LEN(TRIM(B638))&gt;0,LEN(TRIM(D638))&gt;0,E638="Confirmed",F638="Pass",LEN(TRIM(G638))&gt;0,O638="Approved",H638="Approved",P638="Yes"),"Yes","No")</x:f>
        <x:v>No</x:v>
      </x:c>
      <x:c r="J638" s="2" t="str">
        <x:v>web supported</x:v>
      </x:c>
      <x:c r="K638" s="2" t="str">
        <x:v>https://github.com/material-components/material-web/blob/cbd34a8921915af94d5ef65c2a69eece41d5b4f3/tokens/_md-comp-filled-tonal-button.scss#L29</x:v>
      </x:c>
      <x:c r="L638" s="2" t="str"/>
      <x:c r="M638" s="2" t="str"/>
      <x:c r="N638" t="str">
        <x:v>material3-native-v4</x:v>
      </x:c>
      <x:c r="O638" t="str">
        <x:v>Pending</x:v>
      </x:c>
      <x:c r="P638" t="str">
        <x:v>No</x:v>
      </x:c>
    </x:row>
    <x:row r="639" ht="20" customHeight="1">
      <x:c r="A639" s="2" t="str">
        <x:v>TM-00638</x:v>
      </x:c>
      <x:c r="B639" s="2" t="str">
        <x:v>--md-filled-tonal-button-container-shape-start-end</x:v>
      </x:c>
      <x:c r="C639" s="2" t="str">
        <x:v>comp</x:v>
      </x:c>
      <x:c r="D639" s="6" t="str"/>
      <x:c r="E639" s="6" t="str">
        <x:v>Unmapped</x:v>
      </x:c>
      <x:c r="F639" s="6" t="str">
        <x:v>Not checked</x:v>
      </x:c>
      <x:c r="G639" s="6" t="str"/>
      <x:c r="H639" s="6" t="str">
        <x:v>Pending</x:v>
      </x:c>
      <x:c r="I639" s="2" t="str">
        <x:f>IF(AND(N639="material3-native-v4",LEN(TRIM(B639))&gt;0,LEN(TRIM(D639))&gt;0,E639="Confirmed",F639="Pass",LEN(TRIM(G639))&gt;0,O639="Approved",H639="Approved",P639="Yes"),"Yes","No")</x:f>
        <x:v>No</x:v>
      </x:c>
      <x:c r="J639" s="2" t="str">
        <x:v>web supported</x:v>
      </x:c>
      <x:c r="K639" s="2" t="str">
        <x:v>https://github.com/material-components/material-web/blob/cbd34a8921915af94d5ef65c2a69eece41d5b4f3/tokens/_md-comp-filled-tonal-button.scss#L30</x:v>
      </x:c>
      <x:c r="L639" s="2" t="str"/>
      <x:c r="M639" s="2" t="str"/>
      <x:c r="N639" t="str">
        <x:v>material3-native-v4</x:v>
      </x:c>
      <x:c r="O639" t="str">
        <x:v>Pending</x:v>
      </x:c>
      <x:c r="P639" t="str">
        <x:v>No</x:v>
      </x:c>
    </x:row>
    <x:row r="640" ht="20" customHeight="1">
      <x:c r="A640" s="2" t="str">
        <x:v>TM-00639</x:v>
      </x:c>
      <x:c r="B640" s="2" t="str">
        <x:v>--md-filled-tonal-button-container-shape-start-start</x:v>
      </x:c>
      <x:c r="C640" s="2" t="str">
        <x:v>comp</x:v>
      </x:c>
      <x:c r="D640" s="6" t="str"/>
      <x:c r="E640" s="6" t="str">
        <x:v>Unmapped</x:v>
      </x:c>
      <x:c r="F640" s="6" t="str">
        <x:v>Not checked</x:v>
      </x:c>
      <x:c r="G640" s="6" t="str"/>
      <x:c r="H640" s="6" t="str">
        <x:v>Pending</x:v>
      </x:c>
      <x:c r="I640" s="2" t="str">
        <x:f>IF(AND(N640="material3-native-v4",LEN(TRIM(B640))&gt;0,LEN(TRIM(D640))&gt;0,E640="Confirmed",F640="Pass",LEN(TRIM(G640))&gt;0,O640="Approved",H640="Approved",P640="Yes"),"Yes","No")</x:f>
        <x:v>No</x:v>
      </x:c>
      <x:c r="J640" s="2" t="str">
        <x:v>web supported</x:v>
      </x:c>
      <x:c r="K640" s="2" t="str">
        <x:v>https://github.com/material-components/material-web/blob/cbd34a8921915af94d5ef65c2a69eece41d5b4f3/tokens/_md-comp-filled-tonal-button.scss#L31</x:v>
      </x:c>
      <x:c r="L640" s="2" t="str"/>
      <x:c r="M640" s="2" t="str"/>
      <x:c r="N640" t="str">
        <x:v>material3-native-v4</x:v>
      </x:c>
      <x:c r="O640" t="str">
        <x:v>Pending</x:v>
      </x:c>
      <x:c r="P640" t="str">
        <x:v>No</x:v>
      </x:c>
    </x:row>
    <x:row r="641" ht="20" customHeight="1">
      <x:c r="A641" s="2" t="str">
        <x:v>TM-00640</x:v>
      </x:c>
      <x:c r="B641" s="2" t="str">
        <x:v>--md-filled-tonal-button-disabled-container-color</x:v>
      </x:c>
      <x:c r="C641" s="2" t="str">
        <x:v>comp</x:v>
      </x:c>
      <x:c r="D641" s="6" t="str"/>
      <x:c r="E641" s="6" t="str">
        <x:v>Unmapped</x:v>
      </x:c>
      <x:c r="F641" s="6" t="str">
        <x:v>Not checked</x:v>
      </x:c>
      <x:c r="G641" s="6" t="str"/>
      <x:c r="H641" s="6" t="str">
        <x:v>Pending</x:v>
      </x:c>
      <x:c r="I641" s="2" t="str">
        <x:f>IF(AND(N641="material3-native-v4",LEN(TRIM(B641))&gt;0,LEN(TRIM(D641))&gt;0,E641="Confirmed",F641="Pass",LEN(TRIM(G641))&gt;0,O641="Approved",H641="Approved",P641="Yes"),"Yes","No")</x:f>
        <x:v>No</x:v>
      </x:c>
      <x:c r="J641" s="2" t="str">
        <x:v>web supported</x:v>
      </x:c>
      <x:c r="K641" s="2" t="str">
        <x:v>https://github.com/material-components/material-web/blob/cbd34a8921915af94d5ef65c2a69eece41d5b4f3/tokens/_md-comp-filled-tonal-button.scss#L32</x:v>
      </x:c>
      <x:c r="L641" s="2" t="str"/>
      <x:c r="M641" s="2" t="str"/>
      <x:c r="N641" t="str">
        <x:v>material3-native-v4</x:v>
      </x:c>
      <x:c r="O641" t="str">
        <x:v>Pending</x:v>
      </x:c>
      <x:c r="P641" t="str">
        <x:v>No</x:v>
      </x:c>
    </x:row>
    <x:row r="642" ht="20" customHeight="1">
      <x:c r="A642" s="2" t="str">
        <x:v>TM-00641</x:v>
      </x:c>
      <x:c r="B642" s="2" t="str">
        <x:v>--md-filled-tonal-button-disabled-container-elevation</x:v>
      </x:c>
      <x:c r="C642" s="2" t="str">
        <x:v>comp</x:v>
      </x:c>
      <x:c r="D642" s="6" t="str"/>
      <x:c r="E642" s="6" t="str">
        <x:v>Unmapped</x:v>
      </x:c>
      <x:c r="F642" s="6" t="str">
        <x:v>Not checked</x:v>
      </x:c>
      <x:c r="G642" s="6" t="str"/>
      <x:c r="H642" s="6" t="str">
        <x:v>Pending</x:v>
      </x:c>
      <x:c r="I642" s="2" t="str">
        <x:f>IF(AND(N642="material3-native-v4",LEN(TRIM(B642))&gt;0,LEN(TRIM(D642))&gt;0,E642="Confirmed",F642="Pass",LEN(TRIM(G642))&gt;0,O642="Approved",H642="Approved",P642="Yes"),"Yes","No")</x:f>
        <x:v>No</x:v>
      </x:c>
      <x:c r="J642" s="2" t="str">
        <x:v>web supported</x:v>
      </x:c>
      <x:c r="K642" s="2" t="str">
        <x:v>https://github.com/material-components/material-web/blob/cbd34a8921915af94d5ef65c2a69eece41d5b4f3/tokens/_md-comp-filled-tonal-button.scss#L33</x:v>
      </x:c>
      <x:c r="L642" s="2" t="str"/>
      <x:c r="M642" s="2" t="str"/>
      <x:c r="N642" t="str">
        <x:v>material3-native-v4</x:v>
      </x:c>
      <x:c r="O642" t="str">
        <x:v>Pending</x:v>
      </x:c>
      <x:c r="P642" t="str">
        <x:v>No</x:v>
      </x:c>
    </x:row>
    <x:row r="643" ht="20" customHeight="1">
      <x:c r="A643" s="2" t="str">
        <x:v>TM-00642</x:v>
      </x:c>
      <x:c r="B643" s="2" t="str">
        <x:v>--md-filled-tonal-button-disabled-container-opacity</x:v>
      </x:c>
      <x:c r="C643" s="2" t="str">
        <x:v>comp</x:v>
      </x:c>
      <x:c r="D643" s="6" t="str"/>
      <x:c r="E643" s="6" t="str">
        <x:v>Unmapped</x:v>
      </x:c>
      <x:c r="F643" s="6" t="str">
        <x:v>Not checked</x:v>
      </x:c>
      <x:c r="G643" s="6" t="str"/>
      <x:c r="H643" s="6" t="str">
        <x:v>Pending</x:v>
      </x:c>
      <x:c r="I643" s="2" t="str">
        <x:f>IF(AND(N643="material3-native-v4",LEN(TRIM(B643))&gt;0,LEN(TRIM(D643))&gt;0,E643="Confirmed",F643="Pass",LEN(TRIM(G643))&gt;0,O643="Approved",H643="Approved",P643="Yes"),"Yes","No")</x:f>
        <x:v>No</x:v>
      </x:c>
      <x:c r="J643" s="2" t="str">
        <x:v>web supported</x:v>
      </x:c>
      <x:c r="K643" s="2" t="str">
        <x:v>https://github.com/material-components/material-web/blob/cbd34a8921915af94d5ef65c2a69eece41d5b4f3/tokens/_md-comp-filled-tonal-button.scss#L34</x:v>
      </x:c>
      <x:c r="L643" s="2" t="str"/>
      <x:c r="M643" s="2" t="str"/>
      <x:c r="N643" t="str">
        <x:v>material3-native-v4</x:v>
      </x:c>
      <x:c r="O643" t="str">
        <x:v>Pending</x:v>
      </x:c>
      <x:c r="P643" t="str">
        <x:v>No</x:v>
      </x:c>
    </x:row>
    <x:row r="644" ht="20" customHeight="1">
      <x:c r="A644" s="2" t="str">
        <x:v>TM-00643</x:v>
      </x:c>
      <x:c r="B644" s="2" t="str">
        <x:v>--md-filled-tonal-button-disabled-icon-color</x:v>
      </x:c>
      <x:c r="C644" s="2" t="str">
        <x:v>comp</x:v>
      </x:c>
      <x:c r="D644" s="6" t="str"/>
      <x:c r="E644" s="6" t="str">
        <x:v>Unmapped</x:v>
      </x:c>
      <x:c r="F644" s="6" t="str">
        <x:v>Not checked</x:v>
      </x:c>
      <x:c r="G644" s="6" t="str"/>
      <x:c r="H644" s="6" t="str">
        <x:v>Pending</x:v>
      </x:c>
      <x:c r="I644" s="2" t="str">
        <x:f>IF(AND(N644="material3-native-v4",LEN(TRIM(B644))&gt;0,LEN(TRIM(D644))&gt;0,E644="Confirmed",F644="Pass",LEN(TRIM(G644))&gt;0,O644="Approved",H644="Approved",P644="Yes"),"Yes","No")</x:f>
        <x:v>No</x:v>
      </x:c>
      <x:c r="J644" s="2" t="str">
        <x:v>web supported</x:v>
      </x:c>
      <x:c r="K644" s="2" t="str">
        <x:v>https://github.com/material-components/material-web/blob/cbd34a8921915af94d5ef65c2a69eece41d5b4f3/tokens/_md-comp-filled-tonal-button.scss#L35</x:v>
      </x:c>
      <x:c r="L644" s="2" t="str"/>
      <x:c r="M644" s="2" t="str"/>
      <x:c r="N644" t="str">
        <x:v>material3-native-v4</x:v>
      </x:c>
      <x:c r="O644" t="str">
        <x:v>Pending</x:v>
      </x:c>
      <x:c r="P644" t="str">
        <x:v>No</x:v>
      </x:c>
    </x:row>
    <x:row r="645" ht="20" customHeight="1">
      <x:c r="A645" s="2" t="str">
        <x:v>TM-00644</x:v>
      </x:c>
      <x:c r="B645" s="2" t="str">
        <x:v>--md-filled-tonal-button-disabled-icon-opacity</x:v>
      </x:c>
      <x:c r="C645" s="2" t="str">
        <x:v>comp</x:v>
      </x:c>
      <x:c r="D645" s="6" t="str"/>
      <x:c r="E645" s="6" t="str">
        <x:v>Unmapped</x:v>
      </x:c>
      <x:c r="F645" s="6" t="str">
        <x:v>Not checked</x:v>
      </x:c>
      <x:c r="G645" s="6" t="str"/>
      <x:c r="H645" s="6" t="str">
        <x:v>Pending</x:v>
      </x:c>
      <x:c r="I645" s="2" t="str">
        <x:f>IF(AND(N645="material3-native-v4",LEN(TRIM(B645))&gt;0,LEN(TRIM(D645))&gt;0,E645="Confirmed",F645="Pass",LEN(TRIM(G645))&gt;0,O645="Approved",H645="Approved",P645="Yes"),"Yes","No")</x:f>
        <x:v>No</x:v>
      </x:c>
      <x:c r="J645" s="2" t="str">
        <x:v>web supported</x:v>
      </x:c>
      <x:c r="K645" s="2" t="str">
        <x:v>https://github.com/material-components/material-web/blob/cbd34a8921915af94d5ef65c2a69eece41d5b4f3/tokens/_md-comp-filled-tonal-button.scss#L36</x:v>
      </x:c>
      <x:c r="L645" s="2" t="str"/>
      <x:c r="M645" s="2" t="str"/>
      <x:c r="N645" t="str">
        <x:v>material3-native-v4</x:v>
      </x:c>
      <x:c r="O645" t="str">
        <x:v>Pending</x:v>
      </x:c>
      <x:c r="P645" t="str">
        <x:v>No</x:v>
      </x:c>
    </x:row>
    <x:row r="646" ht="20" customHeight="1">
      <x:c r="A646" s="2" t="str">
        <x:v>TM-00645</x:v>
      </x:c>
      <x:c r="B646" s="2" t="str">
        <x:v>--md-filled-tonal-button-disabled-label-text-color</x:v>
      </x:c>
      <x:c r="C646" s="2" t="str">
        <x:v>comp</x:v>
      </x:c>
      <x:c r="D646" s="6" t="str"/>
      <x:c r="E646" s="6" t="str">
        <x:v>Unmapped</x:v>
      </x:c>
      <x:c r="F646" s="6" t="str">
        <x:v>Not checked</x:v>
      </x:c>
      <x:c r="G646" s="6" t="str"/>
      <x:c r="H646" s="6" t="str">
        <x:v>Pending</x:v>
      </x:c>
      <x:c r="I646" s="2" t="str">
        <x:f>IF(AND(N646="material3-native-v4",LEN(TRIM(B646))&gt;0,LEN(TRIM(D646))&gt;0,E646="Confirmed",F646="Pass",LEN(TRIM(G646))&gt;0,O646="Approved",H646="Approved",P646="Yes"),"Yes","No")</x:f>
        <x:v>No</x:v>
      </x:c>
      <x:c r="J646" s="2" t="str">
        <x:v>web supported</x:v>
      </x:c>
      <x:c r="K646" s="2" t="str">
        <x:v>https://github.com/material-components/material-web/blob/cbd34a8921915af94d5ef65c2a69eece41d5b4f3/tokens/_md-comp-filled-tonal-button.scss#L37</x:v>
      </x:c>
      <x:c r="L646" s="2" t="str"/>
      <x:c r="M646" s="2" t="str"/>
      <x:c r="N646" t="str">
        <x:v>material3-native-v4</x:v>
      </x:c>
      <x:c r="O646" t="str">
        <x:v>Pending</x:v>
      </x:c>
      <x:c r="P646" t="str">
        <x:v>No</x:v>
      </x:c>
    </x:row>
    <x:row r="647" ht="20" customHeight="1">
      <x:c r="A647" s="2" t="str">
        <x:v>TM-00646</x:v>
      </x:c>
      <x:c r="B647" s="2" t="str">
        <x:v>--md-filled-tonal-button-disabled-label-text-opacity</x:v>
      </x:c>
      <x:c r="C647" s="2" t="str">
        <x:v>comp</x:v>
      </x:c>
      <x:c r="D647" s="6" t="str"/>
      <x:c r="E647" s="6" t="str">
        <x:v>Unmapped</x:v>
      </x:c>
      <x:c r="F647" s="6" t="str">
        <x:v>Not checked</x:v>
      </x:c>
      <x:c r="G647" s="6" t="str"/>
      <x:c r="H647" s="6" t="str">
        <x:v>Pending</x:v>
      </x:c>
      <x:c r="I647" s="2" t="str">
        <x:f>IF(AND(N647="material3-native-v4",LEN(TRIM(B647))&gt;0,LEN(TRIM(D647))&gt;0,E647="Confirmed",F647="Pass",LEN(TRIM(G647))&gt;0,O647="Approved",H647="Approved",P647="Yes"),"Yes","No")</x:f>
        <x:v>No</x:v>
      </x:c>
      <x:c r="J647" s="2" t="str">
        <x:v>web supported</x:v>
      </x:c>
      <x:c r="K647" s="2" t="str">
        <x:v>https://github.com/material-components/material-web/blob/cbd34a8921915af94d5ef65c2a69eece41d5b4f3/tokens/_md-comp-filled-tonal-button.scss#L38</x:v>
      </x:c>
      <x:c r="L647" s="2" t="str"/>
      <x:c r="M647" s="2" t="str"/>
      <x:c r="N647" t="str">
        <x:v>material3-native-v4</x:v>
      </x:c>
      <x:c r="O647" t="str">
        <x:v>Pending</x:v>
      </x:c>
      <x:c r="P647" t="str">
        <x:v>No</x:v>
      </x:c>
    </x:row>
    <x:row r="648" ht="20" customHeight="1">
      <x:c r="A648" s="2" t="str">
        <x:v>TM-00647</x:v>
      </x:c>
      <x:c r="B648" s="2" t="str">
        <x:v>--md-filled-tonal-button-focus-container-elevation</x:v>
      </x:c>
      <x:c r="C648" s="2" t="str">
        <x:v>comp</x:v>
      </x:c>
      <x:c r="D648" s="6" t="str"/>
      <x:c r="E648" s="6" t="str">
        <x:v>Unmapped</x:v>
      </x:c>
      <x:c r="F648" s="6" t="str">
        <x:v>Not checked</x:v>
      </x:c>
      <x:c r="G648" s="6" t="str"/>
      <x:c r="H648" s="6" t="str">
        <x:v>Pending</x:v>
      </x:c>
      <x:c r="I648" s="2" t="str">
        <x:f>IF(AND(N648="material3-native-v4",LEN(TRIM(B648))&gt;0,LEN(TRIM(D648))&gt;0,E648="Confirmed",F648="Pass",LEN(TRIM(G648))&gt;0,O648="Approved",H648="Approved",P648="Yes"),"Yes","No")</x:f>
        <x:v>No</x:v>
      </x:c>
      <x:c r="J648" s="2" t="str">
        <x:v>web supported</x:v>
      </x:c>
      <x:c r="K648" s="2" t="str">
        <x:v>https://github.com/material-components/material-web/blob/cbd34a8921915af94d5ef65c2a69eece41d5b4f3/tokens/_md-comp-filled-tonal-button.scss#L39</x:v>
      </x:c>
      <x:c r="L648" s="2" t="str"/>
      <x:c r="M648" s="2" t="str"/>
      <x:c r="N648" t="str">
        <x:v>material3-native-v4</x:v>
      </x:c>
      <x:c r="O648" t="str">
        <x:v>Pending</x:v>
      </x:c>
      <x:c r="P648" t="str">
        <x:v>No</x:v>
      </x:c>
    </x:row>
    <x:row r="649" ht="20" customHeight="1">
      <x:c r="A649" s="2" t="str">
        <x:v>TM-00648</x:v>
      </x:c>
      <x:c r="B649" s="2" t="str">
        <x:v>--md-filled-tonal-button-focus-icon-color</x:v>
      </x:c>
      <x:c r="C649" s="2" t="str">
        <x:v>comp</x:v>
      </x:c>
      <x:c r="D649" s="6" t="str"/>
      <x:c r="E649" s="6" t="str">
        <x:v>Unmapped</x:v>
      </x:c>
      <x:c r="F649" s="6" t="str">
        <x:v>Not checked</x:v>
      </x:c>
      <x:c r="G649" s="6" t="str"/>
      <x:c r="H649" s="6" t="str">
        <x:v>Pending</x:v>
      </x:c>
      <x:c r="I649" s="2" t="str">
        <x:f>IF(AND(N649="material3-native-v4",LEN(TRIM(B649))&gt;0,LEN(TRIM(D649))&gt;0,E649="Confirmed",F649="Pass",LEN(TRIM(G649))&gt;0,O649="Approved",H649="Approved",P649="Yes"),"Yes","No")</x:f>
        <x:v>No</x:v>
      </x:c>
      <x:c r="J649" s="2" t="str">
        <x:v>web supported</x:v>
      </x:c>
      <x:c r="K649" s="2" t="str">
        <x:v>https://github.com/material-components/material-web/blob/cbd34a8921915af94d5ef65c2a69eece41d5b4f3/tokens/_md-comp-filled-tonal-button.scss#L40</x:v>
      </x:c>
      <x:c r="L649" s="2" t="str"/>
      <x:c r="M649" s="2" t="str"/>
      <x:c r="N649" t="str">
        <x:v>material3-native-v4</x:v>
      </x:c>
      <x:c r="O649" t="str">
        <x:v>Pending</x:v>
      </x:c>
      <x:c r="P649" t="str">
        <x:v>No</x:v>
      </x:c>
    </x:row>
    <x:row r="650" ht="20" customHeight="1">
      <x:c r="A650" s="2" t="str">
        <x:v>TM-00649</x:v>
      </x:c>
      <x:c r="B650" s="2" t="str">
        <x:v>--md-filled-tonal-button-focus-label-text-color</x:v>
      </x:c>
      <x:c r="C650" s="2" t="str">
        <x:v>comp</x:v>
      </x:c>
      <x:c r="D650" s="6" t="str"/>
      <x:c r="E650" s="6" t="str">
        <x:v>Unmapped</x:v>
      </x:c>
      <x:c r="F650" s="6" t="str">
        <x:v>Not checked</x:v>
      </x:c>
      <x:c r="G650" s="6" t="str"/>
      <x:c r="H650" s="6" t="str">
        <x:v>Pending</x:v>
      </x:c>
      <x:c r="I650" s="2" t="str">
        <x:f>IF(AND(N650="material3-native-v4",LEN(TRIM(B650))&gt;0,LEN(TRIM(D650))&gt;0,E650="Confirmed",F650="Pass",LEN(TRIM(G650))&gt;0,O650="Approved",H650="Approved",P650="Yes"),"Yes","No")</x:f>
        <x:v>No</x:v>
      </x:c>
      <x:c r="J650" s="2" t="str">
        <x:v>web supported</x:v>
      </x:c>
      <x:c r="K650" s="2" t="str">
        <x:v>https://github.com/material-components/material-web/blob/cbd34a8921915af94d5ef65c2a69eece41d5b4f3/tokens/_md-comp-filled-tonal-button.scss#L41</x:v>
      </x:c>
      <x:c r="L650" s="2" t="str"/>
      <x:c r="M650" s="2" t="str"/>
      <x:c r="N650" t="str">
        <x:v>material3-native-v4</x:v>
      </x:c>
      <x:c r="O650" t="str">
        <x:v>Pending</x:v>
      </x:c>
      <x:c r="P650" t="str">
        <x:v>No</x:v>
      </x:c>
    </x:row>
    <x:row r="651" ht="20" customHeight="1">
      <x:c r="A651" s="2" t="str">
        <x:v>TM-00650</x:v>
      </x:c>
      <x:c r="B651" s="2" t="str">
        <x:v>--md-filled-tonal-button-hover-container-elevation</x:v>
      </x:c>
      <x:c r="C651" s="2" t="str">
        <x:v>comp</x:v>
      </x:c>
      <x:c r="D651" s="6" t="str"/>
      <x:c r="E651" s="6" t="str">
        <x:v>Unmapped</x:v>
      </x:c>
      <x:c r="F651" s="6" t="str">
        <x:v>Not checked</x:v>
      </x:c>
      <x:c r="G651" s="6" t="str"/>
      <x:c r="H651" s="6" t="str">
        <x:v>Pending</x:v>
      </x:c>
      <x:c r="I651" s="2" t="str">
        <x:f>IF(AND(N651="material3-native-v4",LEN(TRIM(B651))&gt;0,LEN(TRIM(D651))&gt;0,E651="Confirmed",F651="Pass",LEN(TRIM(G651))&gt;0,O651="Approved",H651="Approved",P651="Yes"),"Yes","No")</x:f>
        <x:v>No</x:v>
      </x:c>
      <x:c r="J651" s="2" t="str">
        <x:v>web supported</x:v>
      </x:c>
      <x:c r="K651" s="2" t="str">
        <x:v>https://github.com/material-components/material-web/blob/cbd34a8921915af94d5ef65c2a69eece41d5b4f3/tokens/_md-comp-filled-tonal-button.scss#L42</x:v>
      </x:c>
      <x:c r="L651" s="2" t="str"/>
      <x:c r="M651" s="2" t="str"/>
      <x:c r="N651" t="str">
        <x:v>material3-native-v4</x:v>
      </x:c>
      <x:c r="O651" t="str">
        <x:v>Pending</x:v>
      </x:c>
      <x:c r="P651" t="str">
        <x:v>No</x:v>
      </x:c>
    </x:row>
    <x:row r="652" ht="20" customHeight="1">
      <x:c r="A652" s="2" t="str">
        <x:v>TM-00651</x:v>
      </x:c>
      <x:c r="B652" s="2" t="str">
        <x:v>--md-filled-tonal-button-hover-icon-color</x:v>
      </x:c>
      <x:c r="C652" s="2" t="str">
        <x:v>comp</x:v>
      </x:c>
      <x:c r="D652" s="6" t="str"/>
      <x:c r="E652" s="6" t="str">
        <x:v>Unmapped</x:v>
      </x:c>
      <x:c r="F652" s="6" t="str">
        <x:v>Not checked</x:v>
      </x:c>
      <x:c r="G652" s="6" t="str"/>
      <x:c r="H652" s="6" t="str">
        <x:v>Pending</x:v>
      </x:c>
      <x:c r="I652" s="2" t="str">
        <x:f>IF(AND(N652="material3-native-v4",LEN(TRIM(B652))&gt;0,LEN(TRIM(D652))&gt;0,E652="Confirmed",F652="Pass",LEN(TRIM(G652))&gt;0,O652="Approved",H652="Approved",P652="Yes"),"Yes","No")</x:f>
        <x:v>No</x:v>
      </x:c>
      <x:c r="J652" s="2" t="str">
        <x:v>web supported</x:v>
      </x:c>
      <x:c r="K652" s="2" t="str">
        <x:v>https://github.com/material-components/material-web/blob/cbd34a8921915af94d5ef65c2a69eece41d5b4f3/tokens/_md-comp-filled-tonal-button.scss#L43</x:v>
      </x:c>
      <x:c r="L652" s="2" t="str"/>
      <x:c r="M652" s="2" t="str"/>
      <x:c r="N652" t="str">
        <x:v>material3-native-v4</x:v>
      </x:c>
      <x:c r="O652" t="str">
        <x:v>Pending</x:v>
      </x:c>
      <x:c r="P652" t="str">
        <x:v>No</x:v>
      </x:c>
    </x:row>
    <x:row r="653" ht="20" customHeight="1">
      <x:c r="A653" s="2" t="str">
        <x:v>TM-00652</x:v>
      </x:c>
      <x:c r="B653" s="2" t="str">
        <x:v>--md-filled-tonal-button-hover-label-text-color</x:v>
      </x:c>
      <x:c r="C653" s="2" t="str">
        <x:v>comp</x:v>
      </x:c>
      <x:c r="D653" s="6" t="str"/>
      <x:c r="E653" s="6" t="str">
        <x:v>Unmapped</x:v>
      </x:c>
      <x:c r="F653" s="6" t="str">
        <x:v>Not checked</x:v>
      </x:c>
      <x:c r="G653" s="6" t="str"/>
      <x:c r="H653" s="6" t="str">
        <x:v>Pending</x:v>
      </x:c>
      <x:c r="I653" s="2" t="str">
        <x:f>IF(AND(N653="material3-native-v4",LEN(TRIM(B653))&gt;0,LEN(TRIM(D653))&gt;0,E653="Confirmed",F653="Pass",LEN(TRIM(G653))&gt;0,O653="Approved",H653="Approved",P653="Yes"),"Yes","No")</x:f>
        <x:v>No</x:v>
      </x:c>
      <x:c r="J653" s="2" t="str">
        <x:v>web supported</x:v>
      </x:c>
      <x:c r="K653" s="2" t="str">
        <x:v>https://github.com/material-components/material-web/blob/cbd34a8921915af94d5ef65c2a69eece41d5b4f3/tokens/_md-comp-filled-tonal-button.scss#L44</x:v>
      </x:c>
      <x:c r="L653" s="2" t="str"/>
      <x:c r="M653" s="2" t="str"/>
      <x:c r="N653" t="str">
        <x:v>material3-native-v4</x:v>
      </x:c>
      <x:c r="O653" t="str">
        <x:v>Pending</x:v>
      </x:c>
      <x:c r="P653" t="str">
        <x:v>No</x:v>
      </x:c>
    </x:row>
    <x:row r="654" ht="20" customHeight="1">
      <x:c r="A654" s="2" t="str">
        <x:v>TM-00653</x:v>
      </x:c>
      <x:c r="B654" s="2" t="str">
        <x:v>--md-filled-tonal-button-hover-state-layer-color</x:v>
      </x:c>
      <x:c r="C654" s="2" t="str">
        <x:v>comp</x:v>
      </x:c>
      <x:c r="D654" s="6" t="str"/>
      <x:c r="E654" s="6" t="str">
        <x:v>Unmapped</x:v>
      </x:c>
      <x:c r="F654" s="6" t="str">
        <x:v>Not checked</x:v>
      </x:c>
      <x:c r="G654" s="6" t="str"/>
      <x:c r="H654" s="6" t="str">
        <x:v>Pending</x:v>
      </x:c>
      <x:c r="I654" s="2" t="str">
        <x:f>IF(AND(N654="material3-native-v4",LEN(TRIM(B654))&gt;0,LEN(TRIM(D654))&gt;0,E654="Confirmed",F654="Pass",LEN(TRIM(G654))&gt;0,O654="Approved",H654="Approved",P654="Yes"),"Yes","No")</x:f>
        <x:v>No</x:v>
      </x:c>
      <x:c r="J654" s="2" t="str">
        <x:v>web supported</x:v>
      </x:c>
      <x:c r="K654" s="2" t="str">
        <x:v>https://github.com/material-components/material-web/blob/cbd34a8921915af94d5ef65c2a69eece41d5b4f3/tokens/_md-comp-filled-tonal-button.scss#L45</x:v>
      </x:c>
      <x:c r="L654" s="2" t="str"/>
      <x:c r="M654" s="2" t="str"/>
      <x:c r="N654" t="str">
        <x:v>material3-native-v4</x:v>
      </x:c>
      <x:c r="O654" t="str">
        <x:v>Pending</x:v>
      </x:c>
      <x:c r="P654" t="str">
        <x:v>No</x:v>
      </x:c>
    </x:row>
    <x:row r="655" ht="20" customHeight="1">
      <x:c r="A655" s="2" t="str">
        <x:v>TM-00654</x:v>
      </x:c>
      <x:c r="B655" s="2" t="str">
        <x:v>--md-filled-tonal-button-hover-state-layer-opacity</x:v>
      </x:c>
      <x:c r="C655" s="2" t="str">
        <x:v>comp</x:v>
      </x:c>
      <x:c r="D655" s="6" t="str"/>
      <x:c r="E655" s="6" t="str">
        <x:v>Unmapped</x:v>
      </x:c>
      <x:c r="F655" s="6" t="str">
        <x:v>Not checked</x:v>
      </x:c>
      <x:c r="G655" s="6" t="str"/>
      <x:c r="H655" s="6" t="str">
        <x:v>Pending</x:v>
      </x:c>
      <x:c r="I655" s="2" t="str">
        <x:f>IF(AND(N655="material3-native-v4",LEN(TRIM(B655))&gt;0,LEN(TRIM(D655))&gt;0,E655="Confirmed",F655="Pass",LEN(TRIM(G655))&gt;0,O655="Approved",H655="Approved",P655="Yes"),"Yes","No")</x:f>
        <x:v>No</x:v>
      </x:c>
      <x:c r="J655" s="2" t="str">
        <x:v>web supported</x:v>
      </x:c>
      <x:c r="K655" s="2" t="str">
        <x:v>https://github.com/material-components/material-web/blob/cbd34a8921915af94d5ef65c2a69eece41d5b4f3/tokens/_md-comp-filled-tonal-button.scss#L46</x:v>
      </x:c>
      <x:c r="L655" s="2" t="str"/>
      <x:c r="M655" s="2" t="str"/>
      <x:c r="N655" t="str">
        <x:v>material3-native-v4</x:v>
      </x:c>
      <x:c r="O655" t="str">
        <x:v>Pending</x:v>
      </x:c>
      <x:c r="P655" t="str">
        <x:v>No</x:v>
      </x:c>
    </x:row>
    <x:row r="656" ht="20" customHeight="1">
      <x:c r="A656" s="2" t="str">
        <x:v>TM-00655</x:v>
      </x:c>
      <x:c r="B656" s="2" t="str">
        <x:v>--md-filled-tonal-button-icon-color</x:v>
      </x:c>
      <x:c r="C656" s="2" t="str">
        <x:v>comp</x:v>
      </x:c>
      <x:c r="D656" s="6" t="str"/>
      <x:c r="E656" s="6" t="str">
        <x:v>Unmapped</x:v>
      </x:c>
      <x:c r="F656" s="6" t="str">
        <x:v>Not checked</x:v>
      </x:c>
      <x:c r="G656" s="6" t="str"/>
      <x:c r="H656" s="6" t="str">
        <x:v>Pending</x:v>
      </x:c>
      <x:c r="I656" s="2" t="str">
        <x:f>IF(AND(N656="material3-native-v4",LEN(TRIM(B656))&gt;0,LEN(TRIM(D656))&gt;0,E656="Confirmed",F656="Pass",LEN(TRIM(G656))&gt;0,O656="Approved",H656="Approved",P656="Yes"),"Yes","No")</x:f>
        <x:v>No</x:v>
      </x:c>
      <x:c r="J656" s="2" t="str">
        <x:v>web supported</x:v>
      </x:c>
      <x:c r="K656" s="2" t="str">
        <x:v>https://github.com/material-components/material-web/blob/cbd34a8921915af94d5ef65c2a69eece41d5b4f3/tokens/_md-comp-filled-tonal-button.scss#L47</x:v>
      </x:c>
      <x:c r="L656" s="2" t="str"/>
      <x:c r="M656" s="2" t="str"/>
      <x:c r="N656" t="str">
        <x:v>material3-native-v4</x:v>
      </x:c>
      <x:c r="O656" t="str">
        <x:v>Pending</x:v>
      </x:c>
      <x:c r="P656" t="str">
        <x:v>No</x:v>
      </x:c>
    </x:row>
    <x:row r="657" ht="20" customHeight="1">
      <x:c r="A657" s="2" t="str">
        <x:v>TM-00656</x:v>
      </x:c>
      <x:c r="B657" s="2" t="str">
        <x:v>--md-filled-tonal-button-icon-size</x:v>
      </x:c>
      <x:c r="C657" s="2" t="str">
        <x:v>comp</x:v>
      </x:c>
      <x:c r="D657" s="6" t="str"/>
      <x:c r="E657" s="6" t="str">
        <x:v>Unmapped</x:v>
      </x:c>
      <x:c r="F657" s="6" t="str">
        <x:v>Not checked</x:v>
      </x:c>
      <x:c r="G657" s="6" t="str"/>
      <x:c r="H657" s="6" t="str">
        <x:v>Pending</x:v>
      </x:c>
      <x:c r="I657" s="2" t="str">
        <x:f>IF(AND(N657="material3-native-v4",LEN(TRIM(B657))&gt;0,LEN(TRIM(D657))&gt;0,E657="Confirmed",F657="Pass",LEN(TRIM(G657))&gt;0,O657="Approved",H657="Approved",P657="Yes"),"Yes","No")</x:f>
        <x:v>No</x:v>
      </x:c>
      <x:c r="J657" s="2" t="str">
        <x:v>web supported</x:v>
      </x:c>
      <x:c r="K657" s="2" t="str">
        <x:v>https://github.com/material-components/material-web/blob/cbd34a8921915af94d5ef65c2a69eece41d5b4f3/tokens/_md-comp-filled-tonal-button.scss#L48</x:v>
      </x:c>
      <x:c r="L657" s="2" t="str"/>
      <x:c r="M657" s="2" t="str"/>
      <x:c r="N657" t="str">
        <x:v>material3-native-v4</x:v>
      </x:c>
      <x:c r="O657" t="str">
        <x:v>Pending</x:v>
      </x:c>
      <x:c r="P657" t="str">
        <x:v>No</x:v>
      </x:c>
    </x:row>
    <x:row r="658" ht="20" customHeight="1">
      <x:c r="A658" s="2" t="str">
        <x:v>TM-00657</x:v>
      </x:c>
      <x:c r="B658" s="2" t="str">
        <x:v>--md-filled-tonal-button-label-text-color</x:v>
      </x:c>
      <x:c r="C658" s="2" t="str">
        <x:v>comp</x:v>
      </x:c>
      <x:c r="D658" s="6" t="str"/>
      <x:c r="E658" s="6" t="str">
        <x:v>Unmapped</x:v>
      </x:c>
      <x:c r="F658" s="6" t="str">
        <x:v>Not checked</x:v>
      </x:c>
      <x:c r="G658" s="6" t="str"/>
      <x:c r="H658" s="6" t="str">
        <x:v>Pending</x:v>
      </x:c>
      <x:c r="I658" s="2" t="str">
        <x:f>IF(AND(N658="material3-native-v4",LEN(TRIM(B658))&gt;0,LEN(TRIM(D658))&gt;0,E658="Confirmed",F658="Pass",LEN(TRIM(G658))&gt;0,O658="Approved",H658="Approved",P658="Yes"),"Yes","No")</x:f>
        <x:v>No</x:v>
      </x:c>
      <x:c r="J658" s="2" t="str">
        <x:v>web supported</x:v>
      </x:c>
      <x:c r="K658" s="2" t="str">
        <x:v>https://github.com/material-components/material-web/blob/cbd34a8921915af94d5ef65c2a69eece41d5b4f3/tokens/_md-comp-filled-tonal-button.scss#L49</x:v>
      </x:c>
      <x:c r="L658" s="2" t="str"/>
      <x:c r="M658" s="2" t="str"/>
      <x:c r="N658" t="str">
        <x:v>material3-native-v4</x:v>
      </x:c>
      <x:c r="O658" t="str">
        <x:v>Pending</x:v>
      </x:c>
      <x:c r="P658" t="str">
        <x:v>No</x:v>
      </x:c>
    </x:row>
    <x:row r="659" ht="20" customHeight="1">
      <x:c r="A659" s="2" t="str">
        <x:v>TM-00658</x:v>
      </x:c>
      <x:c r="B659" s="2" t="str">
        <x:v>--md-filled-tonal-button-label-text-font</x:v>
      </x:c>
      <x:c r="C659" s="2" t="str">
        <x:v>comp</x:v>
      </x:c>
      <x:c r="D659" s="6" t="str"/>
      <x:c r="E659" s="6" t="str">
        <x:v>Unmapped</x:v>
      </x:c>
      <x:c r="F659" s="6" t="str">
        <x:v>Not checked</x:v>
      </x:c>
      <x:c r="G659" s="6" t="str"/>
      <x:c r="H659" s="6" t="str">
        <x:v>Pending</x:v>
      </x:c>
      <x:c r="I659" s="2" t="str">
        <x:f>IF(AND(N659="material3-native-v4",LEN(TRIM(B659))&gt;0,LEN(TRIM(D659))&gt;0,E659="Confirmed",F659="Pass",LEN(TRIM(G659))&gt;0,O659="Approved",H659="Approved",P659="Yes"),"Yes","No")</x:f>
        <x:v>No</x:v>
      </x:c>
      <x:c r="J659" s="2" t="str">
        <x:v>web supported</x:v>
      </x:c>
      <x:c r="K659" s="2" t="str">
        <x:v>https://github.com/material-components/material-web/blob/cbd34a8921915af94d5ef65c2a69eece41d5b4f3/tokens/_md-comp-filled-tonal-button.scss#L50</x:v>
      </x:c>
      <x:c r="L659" s="2" t="str"/>
      <x:c r="M659" s="2" t="str"/>
      <x:c r="N659" t="str">
        <x:v>material3-native-v4</x:v>
      </x:c>
      <x:c r="O659" t="str">
        <x:v>Pending</x:v>
      </x:c>
      <x:c r="P659" t="str">
        <x:v>No</x:v>
      </x:c>
    </x:row>
    <x:row r="660" ht="20" customHeight="1">
      <x:c r="A660" s="2" t="str">
        <x:v>TM-00659</x:v>
      </x:c>
      <x:c r="B660" s="2" t="str">
        <x:v>--md-filled-tonal-button-label-text-line-height</x:v>
      </x:c>
      <x:c r="C660" s="2" t="str">
        <x:v>comp</x:v>
      </x:c>
      <x:c r="D660" s="6" t="str"/>
      <x:c r="E660" s="6" t="str">
        <x:v>Unmapped</x:v>
      </x:c>
      <x:c r="F660" s="6" t="str">
        <x:v>Not checked</x:v>
      </x:c>
      <x:c r="G660" s="6" t="str"/>
      <x:c r="H660" s="6" t="str">
        <x:v>Pending</x:v>
      </x:c>
      <x:c r="I660" s="2" t="str">
        <x:f>IF(AND(N660="material3-native-v4",LEN(TRIM(B660))&gt;0,LEN(TRIM(D660))&gt;0,E660="Confirmed",F660="Pass",LEN(TRIM(G660))&gt;0,O660="Approved",H660="Approved",P660="Yes"),"Yes","No")</x:f>
        <x:v>No</x:v>
      </x:c>
      <x:c r="J660" s="2" t="str">
        <x:v>web supported</x:v>
      </x:c>
      <x:c r="K660" s="2" t="str">
        <x:v>https://github.com/material-components/material-web/blob/cbd34a8921915af94d5ef65c2a69eece41d5b4f3/tokens/_md-comp-filled-tonal-button.scss#L51</x:v>
      </x:c>
      <x:c r="L660" s="2" t="str"/>
      <x:c r="M660" s="2" t="str"/>
      <x:c r="N660" t="str">
        <x:v>material3-native-v4</x:v>
      </x:c>
      <x:c r="O660" t="str">
        <x:v>Pending</x:v>
      </x:c>
      <x:c r="P660" t="str">
        <x:v>No</x:v>
      </x:c>
    </x:row>
    <x:row r="661" ht="20" customHeight="1">
      <x:c r="A661" s="2" t="str">
        <x:v>TM-00660</x:v>
      </x:c>
      <x:c r="B661" s="2" t="str">
        <x:v>--md-filled-tonal-button-label-text-size</x:v>
      </x:c>
      <x:c r="C661" s="2" t="str">
        <x:v>comp</x:v>
      </x:c>
      <x:c r="D661" s="6" t="str"/>
      <x:c r="E661" s="6" t="str">
        <x:v>Unmapped</x:v>
      </x:c>
      <x:c r="F661" s="6" t="str">
        <x:v>Not checked</x:v>
      </x:c>
      <x:c r="G661" s="6" t="str"/>
      <x:c r="H661" s="6" t="str">
        <x:v>Pending</x:v>
      </x:c>
      <x:c r="I661" s="2" t="str">
        <x:f>IF(AND(N661="material3-native-v4",LEN(TRIM(B661))&gt;0,LEN(TRIM(D661))&gt;0,E661="Confirmed",F661="Pass",LEN(TRIM(G661))&gt;0,O661="Approved",H661="Approved",P661="Yes"),"Yes","No")</x:f>
        <x:v>No</x:v>
      </x:c>
      <x:c r="J661" s="2" t="str">
        <x:v>web supported</x:v>
      </x:c>
      <x:c r="K661" s="2" t="str">
        <x:v>https://github.com/material-components/material-web/blob/cbd34a8921915af94d5ef65c2a69eece41d5b4f3/tokens/_md-comp-filled-tonal-button.scss#L52</x:v>
      </x:c>
      <x:c r="L661" s="2" t="str"/>
      <x:c r="M661" s="2" t="str"/>
      <x:c r="N661" t="str">
        <x:v>material3-native-v4</x:v>
      </x:c>
      <x:c r="O661" t="str">
        <x:v>Pending</x:v>
      </x:c>
      <x:c r="P661" t="str">
        <x:v>No</x:v>
      </x:c>
    </x:row>
    <x:row r="662" ht="20" customHeight="1">
      <x:c r="A662" s="2" t="str">
        <x:v>TM-00661</x:v>
      </x:c>
      <x:c r="B662" s="2" t="str">
        <x:v>--md-filled-tonal-button-label-text-weight</x:v>
      </x:c>
      <x:c r="C662" s="2" t="str">
        <x:v>comp</x:v>
      </x:c>
      <x:c r="D662" s="6" t="str"/>
      <x:c r="E662" s="6" t="str">
        <x:v>Unmapped</x:v>
      </x:c>
      <x:c r="F662" s="6" t="str">
        <x:v>Not checked</x:v>
      </x:c>
      <x:c r="G662" s="6" t="str"/>
      <x:c r="H662" s="6" t="str">
        <x:v>Pending</x:v>
      </x:c>
      <x:c r="I662" s="2" t="str">
        <x:f>IF(AND(N662="material3-native-v4",LEN(TRIM(B662))&gt;0,LEN(TRIM(D662))&gt;0,E662="Confirmed",F662="Pass",LEN(TRIM(G662))&gt;0,O662="Approved",H662="Approved",P662="Yes"),"Yes","No")</x:f>
        <x:v>No</x:v>
      </x:c>
      <x:c r="J662" s="2" t="str">
        <x:v>web supported</x:v>
      </x:c>
      <x:c r="K662" s="2" t="str">
        <x:v>https://github.com/material-components/material-web/blob/cbd34a8921915af94d5ef65c2a69eece41d5b4f3/tokens/_md-comp-filled-tonal-button.scss#L53</x:v>
      </x:c>
      <x:c r="L662" s="2" t="str"/>
      <x:c r="M662" s="2" t="str"/>
      <x:c r="N662" t="str">
        <x:v>material3-native-v4</x:v>
      </x:c>
      <x:c r="O662" t="str">
        <x:v>Pending</x:v>
      </x:c>
      <x:c r="P662" t="str">
        <x:v>No</x:v>
      </x:c>
    </x:row>
    <x:row r="663" ht="20" customHeight="1">
      <x:c r="A663" s="2" t="str">
        <x:v>TM-00662</x:v>
      </x:c>
      <x:c r="B663" s="2" t="str">
        <x:v>--md-filled-tonal-button-leading-space</x:v>
      </x:c>
      <x:c r="C663" s="2" t="str">
        <x:v>comp</x:v>
      </x:c>
      <x:c r="D663" s="6" t="str"/>
      <x:c r="E663" s="6" t="str">
        <x:v>Unmapped</x:v>
      </x:c>
      <x:c r="F663" s="6" t="str">
        <x:v>Not checked</x:v>
      </x:c>
      <x:c r="G663" s="6" t="str"/>
      <x:c r="H663" s="6" t="str">
        <x:v>Pending</x:v>
      </x:c>
      <x:c r="I663" s="2" t="str">
        <x:f>IF(AND(N663="material3-native-v4",LEN(TRIM(B663))&gt;0,LEN(TRIM(D663))&gt;0,E663="Confirmed",F663="Pass",LEN(TRIM(G663))&gt;0,O663="Approved",H663="Approved",P663="Yes"),"Yes","No")</x:f>
        <x:v>No</x:v>
      </x:c>
      <x:c r="J663" s="2" t="str">
        <x:v>web supported</x:v>
      </x:c>
      <x:c r="K663" s="2" t="str">
        <x:v>https://github.com/material-components/material-web/blob/cbd34a8921915af94d5ef65c2a69eece41d5b4f3/tokens/_md-comp-filled-tonal-button.scss#L54</x:v>
      </x:c>
      <x:c r="L663" s="2" t="str"/>
      <x:c r="M663" s="2" t="str"/>
      <x:c r="N663" t="str">
        <x:v>material3-native-v4</x:v>
      </x:c>
      <x:c r="O663" t="str">
        <x:v>Pending</x:v>
      </x:c>
      <x:c r="P663" t="str">
        <x:v>No</x:v>
      </x:c>
    </x:row>
    <x:row r="664" ht="20" customHeight="1">
      <x:c r="A664" s="2" t="str">
        <x:v>TM-00663</x:v>
      </x:c>
      <x:c r="B664" s="2" t="str">
        <x:v>--md-filled-tonal-button-pressed-container-elevation</x:v>
      </x:c>
      <x:c r="C664" s="2" t="str">
        <x:v>comp</x:v>
      </x:c>
      <x:c r="D664" s="6" t="str"/>
      <x:c r="E664" s="6" t="str">
        <x:v>Unmapped</x:v>
      </x:c>
      <x:c r="F664" s="6" t="str">
        <x:v>Not checked</x:v>
      </x:c>
      <x:c r="G664" s="6" t="str"/>
      <x:c r="H664" s="6" t="str">
        <x:v>Pending</x:v>
      </x:c>
      <x:c r="I664" s="2" t="str">
        <x:f>IF(AND(N664="material3-native-v4",LEN(TRIM(B664))&gt;0,LEN(TRIM(D664))&gt;0,E664="Confirmed",F664="Pass",LEN(TRIM(G664))&gt;0,O664="Approved",H664="Approved",P664="Yes"),"Yes","No")</x:f>
        <x:v>No</x:v>
      </x:c>
      <x:c r="J664" s="2" t="str">
        <x:v>web supported</x:v>
      </x:c>
      <x:c r="K664" s="2" t="str">
        <x:v>https://github.com/material-components/material-web/blob/cbd34a8921915af94d5ef65c2a69eece41d5b4f3/tokens/_md-comp-filled-tonal-button.scss#L55</x:v>
      </x:c>
      <x:c r="L664" s="2" t="str"/>
      <x:c r="M664" s="2" t="str"/>
      <x:c r="N664" t="str">
        <x:v>material3-native-v4</x:v>
      </x:c>
      <x:c r="O664" t="str">
        <x:v>Pending</x:v>
      </x:c>
      <x:c r="P664" t="str">
        <x:v>No</x:v>
      </x:c>
    </x:row>
    <x:row r="665" ht="20" customHeight="1">
      <x:c r="A665" s="2" t="str">
        <x:v>TM-00664</x:v>
      </x:c>
      <x:c r="B665" s="2" t="str">
        <x:v>--md-filled-tonal-button-pressed-icon-color</x:v>
      </x:c>
      <x:c r="C665" s="2" t="str">
        <x:v>comp</x:v>
      </x:c>
      <x:c r="D665" s="6" t="str"/>
      <x:c r="E665" s="6" t="str">
        <x:v>Unmapped</x:v>
      </x:c>
      <x:c r="F665" s="6" t="str">
        <x:v>Not checked</x:v>
      </x:c>
      <x:c r="G665" s="6" t="str"/>
      <x:c r="H665" s="6" t="str">
        <x:v>Pending</x:v>
      </x:c>
      <x:c r="I665" s="2" t="str">
        <x:f>IF(AND(N665="material3-native-v4",LEN(TRIM(B665))&gt;0,LEN(TRIM(D665))&gt;0,E665="Confirmed",F665="Pass",LEN(TRIM(G665))&gt;0,O665="Approved",H665="Approved",P665="Yes"),"Yes","No")</x:f>
        <x:v>No</x:v>
      </x:c>
      <x:c r="J665" s="2" t="str">
        <x:v>web supported</x:v>
      </x:c>
      <x:c r="K665" s="2" t="str">
        <x:v>https://github.com/material-components/material-web/blob/cbd34a8921915af94d5ef65c2a69eece41d5b4f3/tokens/_md-comp-filled-tonal-button.scss#L56</x:v>
      </x:c>
      <x:c r="L665" s="2" t="str"/>
      <x:c r="M665" s="2" t="str"/>
      <x:c r="N665" t="str">
        <x:v>material3-native-v4</x:v>
      </x:c>
      <x:c r="O665" t="str">
        <x:v>Pending</x:v>
      </x:c>
      <x:c r="P665" t="str">
        <x:v>No</x:v>
      </x:c>
    </x:row>
    <x:row r="666" ht="20" customHeight="1">
      <x:c r="A666" s="2" t="str">
        <x:v>TM-00665</x:v>
      </x:c>
      <x:c r="B666" s="2" t="str">
        <x:v>--md-filled-tonal-button-pressed-label-text-color</x:v>
      </x:c>
      <x:c r="C666" s="2" t="str">
        <x:v>comp</x:v>
      </x:c>
      <x:c r="D666" s="6" t="str"/>
      <x:c r="E666" s="6" t="str">
        <x:v>Unmapped</x:v>
      </x:c>
      <x:c r="F666" s="6" t="str">
        <x:v>Not checked</x:v>
      </x:c>
      <x:c r="G666" s="6" t="str"/>
      <x:c r="H666" s="6" t="str">
        <x:v>Pending</x:v>
      </x:c>
      <x:c r="I666" s="2" t="str">
        <x:f>IF(AND(N666="material3-native-v4",LEN(TRIM(B666))&gt;0,LEN(TRIM(D666))&gt;0,E666="Confirmed",F666="Pass",LEN(TRIM(G666))&gt;0,O666="Approved",H666="Approved",P666="Yes"),"Yes","No")</x:f>
        <x:v>No</x:v>
      </x:c>
      <x:c r="J666" s="2" t="str">
        <x:v>web supported</x:v>
      </x:c>
      <x:c r="K666" s="2" t="str">
        <x:v>https://github.com/material-components/material-web/blob/cbd34a8921915af94d5ef65c2a69eece41d5b4f3/tokens/_md-comp-filled-tonal-button.scss#L57</x:v>
      </x:c>
      <x:c r="L666" s="2" t="str"/>
      <x:c r="M666" s="2" t="str"/>
      <x:c r="N666" t="str">
        <x:v>material3-native-v4</x:v>
      </x:c>
      <x:c r="O666" t="str">
        <x:v>Pending</x:v>
      </x:c>
      <x:c r="P666" t="str">
        <x:v>No</x:v>
      </x:c>
    </x:row>
    <x:row r="667" ht="20" customHeight="1">
      <x:c r="A667" s="2" t="str">
        <x:v>TM-00666</x:v>
      </x:c>
      <x:c r="B667" s="2" t="str">
        <x:v>--md-filled-tonal-button-pressed-state-layer-color</x:v>
      </x:c>
      <x:c r="C667" s="2" t="str">
        <x:v>comp</x:v>
      </x:c>
      <x:c r="D667" s="6" t="str"/>
      <x:c r="E667" s="6" t="str">
        <x:v>Unmapped</x:v>
      </x:c>
      <x:c r="F667" s="6" t="str">
        <x:v>Not checked</x:v>
      </x:c>
      <x:c r="G667" s="6" t="str"/>
      <x:c r="H667" s="6" t="str">
        <x:v>Pending</x:v>
      </x:c>
      <x:c r="I667" s="2" t="str">
        <x:f>IF(AND(N667="material3-native-v4",LEN(TRIM(B667))&gt;0,LEN(TRIM(D667))&gt;0,E667="Confirmed",F667="Pass",LEN(TRIM(G667))&gt;0,O667="Approved",H667="Approved",P667="Yes"),"Yes","No")</x:f>
        <x:v>No</x:v>
      </x:c>
      <x:c r="J667" s="2" t="str">
        <x:v>web supported</x:v>
      </x:c>
      <x:c r="K667" s="2" t="str">
        <x:v>https://github.com/material-components/material-web/blob/cbd34a8921915af94d5ef65c2a69eece41d5b4f3/tokens/_md-comp-filled-tonal-button.scss#L58</x:v>
      </x:c>
      <x:c r="L667" s="2" t="str"/>
      <x:c r="M667" s="2" t="str"/>
      <x:c r="N667" t="str">
        <x:v>material3-native-v4</x:v>
      </x:c>
      <x:c r="O667" t="str">
        <x:v>Pending</x:v>
      </x:c>
      <x:c r="P667" t="str">
        <x:v>No</x:v>
      </x:c>
    </x:row>
    <x:row r="668" ht="20" customHeight="1">
      <x:c r="A668" s="2" t="str">
        <x:v>TM-00667</x:v>
      </x:c>
      <x:c r="B668" s="2" t="str">
        <x:v>--md-filled-tonal-button-pressed-state-layer-opacity</x:v>
      </x:c>
      <x:c r="C668" s="2" t="str">
        <x:v>comp</x:v>
      </x:c>
      <x:c r="D668" s="6" t="str"/>
      <x:c r="E668" s="6" t="str">
        <x:v>Unmapped</x:v>
      </x:c>
      <x:c r="F668" s="6" t="str">
        <x:v>Not checked</x:v>
      </x:c>
      <x:c r="G668" s="6" t="str"/>
      <x:c r="H668" s="6" t="str">
        <x:v>Pending</x:v>
      </x:c>
      <x:c r="I668" s="2" t="str">
        <x:f>IF(AND(N668="material3-native-v4",LEN(TRIM(B668))&gt;0,LEN(TRIM(D668))&gt;0,E668="Confirmed",F668="Pass",LEN(TRIM(G668))&gt;0,O668="Approved",H668="Approved",P668="Yes"),"Yes","No")</x:f>
        <x:v>No</x:v>
      </x:c>
      <x:c r="J668" s="2" t="str">
        <x:v>web supported</x:v>
      </x:c>
      <x:c r="K668" s="2" t="str">
        <x:v>https://github.com/material-components/material-web/blob/cbd34a8921915af94d5ef65c2a69eece41d5b4f3/tokens/_md-comp-filled-tonal-button.scss#L59</x:v>
      </x:c>
      <x:c r="L668" s="2" t="str"/>
      <x:c r="M668" s="2" t="str"/>
      <x:c r="N668" t="str">
        <x:v>material3-native-v4</x:v>
      </x:c>
      <x:c r="O668" t="str">
        <x:v>Pending</x:v>
      </x:c>
      <x:c r="P668" t="str">
        <x:v>No</x:v>
      </x:c>
    </x:row>
    <x:row r="669" ht="20" customHeight="1">
      <x:c r="A669" s="2" t="str">
        <x:v>TM-00668</x:v>
      </x:c>
      <x:c r="B669" s="2" t="str">
        <x:v>--md-filled-tonal-button-trailing-space</x:v>
      </x:c>
      <x:c r="C669" s="2" t="str">
        <x:v>comp</x:v>
      </x:c>
      <x:c r="D669" s="6" t="str"/>
      <x:c r="E669" s="6" t="str">
        <x:v>Unmapped</x:v>
      </x:c>
      <x:c r="F669" s="6" t="str">
        <x:v>Not checked</x:v>
      </x:c>
      <x:c r="G669" s="6" t="str"/>
      <x:c r="H669" s="6" t="str">
        <x:v>Pending</x:v>
      </x:c>
      <x:c r="I669" s="2" t="str">
        <x:f>IF(AND(N669="material3-native-v4",LEN(TRIM(B669))&gt;0,LEN(TRIM(D669))&gt;0,E669="Confirmed",F669="Pass",LEN(TRIM(G669))&gt;0,O669="Approved",H669="Approved",P669="Yes"),"Yes","No")</x:f>
        <x:v>No</x:v>
      </x:c>
      <x:c r="J669" s="2" t="str">
        <x:v>web supported</x:v>
      </x:c>
      <x:c r="K669" s="2" t="str">
        <x:v>https://github.com/material-components/material-web/blob/cbd34a8921915af94d5ef65c2a69eece41d5b4f3/tokens/_md-comp-filled-tonal-button.scss#L60</x:v>
      </x:c>
      <x:c r="L669" s="2" t="str"/>
      <x:c r="M669" s="2" t="str"/>
      <x:c r="N669" t="str">
        <x:v>material3-native-v4</x:v>
      </x:c>
      <x:c r="O669" t="str">
        <x:v>Pending</x:v>
      </x:c>
      <x:c r="P669" t="str">
        <x:v>No</x:v>
      </x:c>
    </x:row>
    <x:row r="670" ht="20" customHeight="1">
      <x:c r="A670" s="2" t="str">
        <x:v>TM-00669</x:v>
      </x:c>
      <x:c r="B670" s="2" t="str">
        <x:v>--md-filled-tonal-button-with-leading-icon-leading-space</x:v>
      </x:c>
      <x:c r="C670" s="2" t="str">
        <x:v>comp</x:v>
      </x:c>
      <x:c r="D670" s="6" t="str"/>
      <x:c r="E670" s="6" t="str">
        <x:v>Unmapped</x:v>
      </x:c>
      <x:c r="F670" s="6" t="str">
        <x:v>Not checked</x:v>
      </x:c>
      <x:c r="G670" s="6" t="str"/>
      <x:c r="H670" s="6" t="str">
        <x:v>Pending</x:v>
      </x:c>
      <x:c r="I670" s="2" t="str">
        <x:f>IF(AND(N670="material3-native-v4",LEN(TRIM(B670))&gt;0,LEN(TRIM(D670))&gt;0,E670="Confirmed",F670="Pass",LEN(TRIM(G670))&gt;0,O670="Approved",H670="Approved",P670="Yes"),"Yes","No")</x:f>
        <x:v>No</x:v>
      </x:c>
      <x:c r="J670" s="2" t="str">
        <x:v>web supported</x:v>
      </x:c>
      <x:c r="K670" s="2" t="str">
        <x:v>https://github.com/material-components/material-web/blob/cbd34a8921915af94d5ef65c2a69eece41d5b4f3/tokens/_md-comp-filled-tonal-button.scss#L61</x:v>
      </x:c>
      <x:c r="L670" s="2" t="str"/>
      <x:c r="M670" s="2" t="str"/>
      <x:c r="N670" t="str">
        <x:v>material3-native-v4</x:v>
      </x:c>
      <x:c r="O670" t="str">
        <x:v>Pending</x:v>
      </x:c>
      <x:c r="P670" t="str">
        <x:v>No</x:v>
      </x:c>
    </x:row>
    <x:row r="671" ht="20" customHeight="1">
      <x:c r="A671" s="2" t="str">
        <x:v>TM-00670</x:v>
      </x:c>
      <x:c r="B671" s="2" t="str">
        <x:v>--md-filled-tonal-button-with-leading-icon-trailing-space</x:v>
      </x:c>
      <x:c r="C671" s="2" t="str">
        <x:v>comp</x:v>
      </x:c>
      <x:c r="D671" s="6" t="str"/>
      <x:c r="E671" s="6" t="str">
        <x:v>Unmapped</x:v>
      </x:c>
      <x:c r="F671" s="6" t="str">
        <x:v>Not checked</x:v>
      </x:c>
      <x:c r="G671" s="6" t="str"/>
      <x:c r="H671" s="6" t="str">
        <x:v>Pending</x:v>
      </x:c>
      <x:c r="I671" s="2" t="str">
        <x:f>IF(AND(N671="material3-native-v4",LEN(TRIM(B671))&gt;0,LEN(TRIM(D671))&gt;0,E671="Confirmed",F671="Pass",LEN(TRIM(G671))&gt;0,O671="Approved",H671="Approved",P671="Yes"),"Yes","No")</x:f>
        <x:v>No</x:v>
      </x:c>
      <x:c r="J671" s="2" t="str">
        <x:v>web supported</x:v>
      </x:c>
      <x:c r="K671" s="2" t="str">
        <x:v>https://github.com/material-components/material-web/blob/cbd34a8921915af94d5ef65c2a69eece41d5b4f3/tokens/_md-comp-filled-tonal-button.scss#L62</x:v>
      </x:c>
      <x:c r="L671" s="2" t="str"/>
      <x:c r="M671" s="2" t="str"/>
      <x:c r="N671" t="str">
        <x:v>material3-native-v4</x:v>
      </x:c>
      <x:c r="O671" t="str">
        <x:v>Pending</x:v>
      </x:c>
      <x:c r="P671" t="str">
        <x:v>No</x:v>
      </x:c>
    </x:row>
    <x:row r="672" ht="20" customHeight="1">
      <x:c r="A672" s="2" t="str">
        <x:v>TM-00671</x:v>
      </x:c>
      <x:c r="B672" s="2" t="str">
        <x:v>--md-filled-tonal-button-with-trailing-icon-leading-space</x:v>
      </x:c>
      <x:c r="C672" s="2" t="str">
        <x:v>comp</x:v>
      </x:c>
      <x:c r="D672" s="6" t="str"/>
      <x:c r="E672" s="6" t="str">
        <x:v>Unmapped</x:v>
      </x:c>
      <x:c r="F672" s="6" t="str">
        <x:v>Not checked</x:v>
      </x:c>
      <x:c r="G672" s="6" t="str"/>
      <x:c r="H672" s="6" t="str">
        <x:v>Pending</x:v>
      </x:c>
      <x:c r="I672" s="2" t="str">
        <x:f>IF(AND(N672="material3-native-v4",LEN(TRIM(B672))&gt;0,LEN(TRIM(D672))&gt;0,E672="Confirmed",F672="Pass",LEN(TRIM(G672))&gt;0,O672="Approved",H672="Approved",P672="Yes"),"Yes","No")</x:f>
        <x:v>No</x:v>
      </x:c>
      <x:c r="J672" s="2" t="str">
        <x:v>web supported</x:v>
      </x:c>
      <x:c r="K672" s="2" t="str">
        <x:v>https://github.com/material-components/material-web/blob/cbd34a8921915af94d5ef65c2a69eece41d5b4f3/tokens/_md-comp-filled-tonal-button.scss#L63</x:v>
      </x:c>
      <x:c r="L672" s="2" t="str"/>
      <x:c r="M672" s="2" t="str"/>
      <x:c r="N672" t="str">
        <x:v>material3-native-v4</x:v>
      </x:c>
      <x:c r="O672" t="str">
        <x:v>Pending</x:v>
      </x:c>
      <x:c r="P672" t="str">
        <x:v>No</x:v>
      </x:c>
    </x:row>
    <x:row r="673" ht="20" customHeight="1">
      <x:c r="A673" s="2" t="str">
        <x:v>TM-00672</x:v>
      </x:c>
      <x:c r="B673" s="2" t="str">
        <x:v>--md-filled-tonal-button-with-trailing-icon-trailing-space</x:v>
      </x:c>
      <x:c r="C673" s="2" t="str">
        <x:v>comp</x:v>
      </x:c>
      <x:c r="D673" s="6" t="str"/>
      <x:c r="E673" s="6" t="str">
        <x:v>Unmapped</x:v>
      </x:c>
      <x:c r="F673" s="6" t="str">
        <x:v>Not checked</x:v>
      </x:c>
      <x:c r="G673" s="6" t="str"/>
      <x:c r="H673" s="6" t="str">
        <x:v>Pending</x:v>
      </x:c>
      <x:c r="I673" s="2" t="str">
        <x:f>IF(AND(N673="material3-native-v4",LEN(TRIM(B673))&gt;0,LEN(TRIM(D673))&gt;0,E673="Confirmed",F673="Pass",LEN(TRIM(G673))&gt;0,O673="Approved",H673="Approved",P673="Yes"),"Yes","No")</x:f>
        <x:v>No</x:v>
      </x:c>
      <x:c r="J673" s="2" t="str">
        <x:v>web supported</x:v>
      </x:c>
      <x:c r="K673" s="2" t="str">
        <x:v>https://github.com/material-components/material-web/blob/cbd34a8921915af94d5ef65c2a69eece41d5b4f3/tokens/_md-comp-filled-tonal-button.scss#L64</x:v>
      </x:c>
      <x:c r="L673" s="2" t="str"/>
      <x:c r="M673" s="2" t="str"/>
      <x:c r="N673" t="str">
        <x:v>material3-native-v4</x:v>
      </x:c>
      <x:c r="O673" t="str">
        <x:v>Pending</x:v>
      </x:c>
      <x:c r="P673" t="str">
        <x:v>No</x:v>
      </x:c>
    </x:row>
    <x:row r="674" ht="20" customHeight="1">
      <x:c r="A674" s="2" t="str">
        <x:v>TM-00673</x:v>
      </x:c>
      <x:c r="B674" s="2" t="str">
        <x:v>--md-filled-tonal-icon-button-container-color</x:v>
      </x:c>
      <x:c r="C674" s="2" t="str">
        <x:v>comp</x:v>
      </x:c>
      <x:c r="D674" s="6" t="str"/>
      <x:c r="E674" s="6" t="str">
        <x:v>Unmapped</x:v>
      </x:c>
      <x:c r="F674" s="6" t="str">
        <x:v>Not checked</x:v>
      </x:c>
      <x:c r="G674" s="6" t="str"/>
      <x:c r="H674" s="6" t="str">
        <x:v>Pending</x:v>
      </x:c>
      <x:c r="I674" s="2" t="str">
        <x:f>IF(AND(N674="material3-native-v4",LEN(TRIM(B674))&gt;0,LEN(TRIM(D674))&gt;0,E674="Confirmed",F674="Pass",LEN(TRIM(G674))&gt;0,O674="Approved",H674="Approved",P674="Yes"),"Yes","No")</x:f>
        <x:v>No</x:v>
      </x:c>
      <x:c r="J674" s="2" t="str">
        <x:v>web supported</x:v>
      </x:c>
      <x:c r="K674" s="2" t="str">
        <x:v>https://github.com/material-components/material-web/blob/cbd34a8921915af94d5ef65c2a69eece41d5b4f3/tokens/_md-comp-filled-tonal-icon-button.scss#L21</x:v>
      </x:c>
      <x:c r="L674" s="2" t="str"/>
      <x:c r="M674" s="2" t="str"/>
      <x:c r="N674" t="str">
        <x:v>material3-native-v4</x:v>
      </x:c>
      <x:c r="O674" t="str">
        <x:v>Pending</x:v>
      </x:c>
      <x:c r="P674" t="str">
        <x:v>No</x:v>
      </x:c>
    </x:row>
    <x:row r="675" ht="20" customHeight="1">
      <x:c r="A675" s="2" t="str">
        <x:v>TM-00674</x:v>
      </x:c>
      <x:c r="B675" s="2" t="str">
        <x:v>--md-filled-tonal-icon-button-container-height</x:v>
      </x:c>
      <x:c r="C675" s="2" t="str">
        <x:v>comp</x:v>
      </x:c>
      <x:c r="D675" s="6" t="str"/>
      <x:c r="E675" s="6" t="str">
        <x:v>Unmapped</x:v>
      </x:c>
      <x:c r="F675" s="6" t="str">
        <x:v>Not checked</x:v>
      </x:c>
      <x:c r="G675" s="6" t="str"/>
      <x:c r="H675" s="6" t="str">
        <x:v>Pending</x:v>
      </x:c>
      <x:c r="I675" s="2" t="str">
        <x:f>IF(AND(N675="material3-native-v4",LEN(TRIM(B675))&gt;0,LEN(TRIM(D675))&gt;0,E675="Confirmed",F675="Pass",LEN(TRIM(G675))&gt;0,O675="Approved",H675="Approved",P675="Yes"),"Yes","No")</x:f>
        <x:v>No</x:v>
      </x:c>
      <x:c r="J675" s="2" t="str">
        <x:v>web supported</x:v>
      </x:c>
      <x:c r="K675" s="2" t="str">
        <x:v>https://github.com/material-components/material-web/blob/cbd34a8921915af94d5ef65c2a69eece41d5b4f3/tokens/_md-comp-filled-tonal-icon-button.scss#L22</x:v>
      </x:c>
      <x:c r="L675" s="2" t="str"/>
      <x:c r="M675" s="2" t="str"/>
      <x:c r="N675" t="str">
        <x:v>material3-native-v4</x:v>
      </x:c>
      <x:c r="O675" t="str">
        <x:v>Pending</x:v>
      </x:c>
      <x:c r="P675" t="str">
        <x:v>No</x:v>
      </x:c>
    </x:row>
    <x:row r="676" ht="20" customHeight="1">
      <x:c r="A676" s="2" t="str">
        <x:v>TM-00675</x:v>
      </x:c>
      <x:c r="B676" s="2" t="str">
        <x:v>--md-filled-tonal-icon-button-container-shape</x:v>
      </x:c>
      <x:c r="C676" s="2" t="str">
        <x:v>comp</x:v>
      </x:c>
      <x:c r="D676" s="6" t="str"/>
      <x:c r="E676" s="6" t="str">
        <x:v>Unmapped</x:v>
      </x:c>
      <x:c r="F676" s="6" t="str">
        <x:v>Not checked</x:v>
      </x:c>
      <x:c r="G676" s="6" t="str"/>
      <x:c r="H676" s="6" t="str">
        <x:v>Pending</x:v>
      </x:c>
      <x:c r="I676" s="2" t="str">
        <x:f>IF(AND(N676="material3-native-v4",LEN(TRIM(B676))&gt;0,LEN(TRIM(D676))&gt;0,E676="Confirmed",F676="Pass",LEN(TRIM(G676))&gt;0,O676="Approved",H676="Approved",P676="Yes"),"Yes","No")</x:f>
        <x:v>No</x:v>
      </x:c>
      <x:c r="J676" s="2" t="str">
        <x:v>web supported</x:v>
      </x:c>
      <x:c r="K676" s="2" t="str">
        <x:v>https://github.com/material-components/material-web/blob/cbd34a8921915af94d5ef65c2a69eece41d5b4f3/tokens/_md-comp-filled-tonal-icon-button.scss#L23</x:v>
      </x:c>
      <x:c r="L676" s="2" t="str"/>
      <x:c r="M676" s="2" t="str"/>
      <x:c r="N676" t="str">
        <x:v>material3-native-v4</x:v>
      </x:c>
      <x:c r="O676" t="str">
        <x:v>Pending</x:v>
      </x:c>
      <x:c r="P676" t="str">
        <x:v>No</x:v>
      </x:c>
    </x:row>
    <x:row r="677" ht="20" customHeight="1">
      <x:c r="A677" s="2" t="str">
        <x:v>TM-00676</x:v>
      </x:c>
      <x:c r="B677" s="2" t="str">
        <x:v>--md-filled-tonal-icon-button-container-shape-end-end</x:v>
      </x:c>
      <x:c r="C677" s="2" t="str">
        <x:v>comp</x:v>
      </x:c>
      <x:c r="D677" s="6" t="str"/>
      <x:c r="E677" s="6" t="str">
        <x:v>Unmapped</x:v>
      </x:c>
      <x:c r="F677" s="6" t="str">
        <x:v>Not checked</x:v>
      </x:c>
      <x:c r="G677" s="6" t="str"/>
      <x:c r="H677" s="6" t="str">
        <x:v>Pending</x:v>
      </x:c>
      <x:c r="I677" s="2" t="str">
        <x:f>IF(AND(N677="material3-native-v4",LEN(TRIM(B677))&gt;0,LEN(TRIM(D677))&gt;0,E677="Confirmed",F677="Pass",LEN(TRIM(G677))&gt;0,O677="Approved",H677="Approved",P677="Yes"),"Yes","No")</x:f>
        <x:v>No</x:v>
      </x:c>
      <x:c r="J677" s="2" t="str">
        <x:v>web supported</x:v>
      </x:c>
      <x:c r="K677" s="2" t="str">
        <x:v>https://github.com/material-components/material-web/blob/cbd34a8921915af94d5ef65c2a69eece41d5b4f3/tokens/_md-comp-filled-tonal-icon-button.scss#L24</x:v>
      </x:c>
      <x:c r="L677" s="2" t="str"/>
      <x:c r="M677" s="2" t="str"/>
      <x:c r="N677" t="str">
        <x:v>material3-native-v4</x:v>
      </x:c>
      <x:c r="O677" t="str">
        <x:v>Pending</x:v>
      </x:c>
      <x:c r="P677" t="str">
        <x:v>No</x:v>
      </x:c>
    </x:row>
    <x:row r="678" ht="20" customHeight="1">
      <x:c r="A678" s="2" t="str">
        <x:v>TM-00677</x:v>
      </x:c>
      <x:c r="B678" s="2" t="str">
        <x:v>--md-filled-tonal-icon-button-container-shape-end-start</x:v>
      </x:c>
      <x:c r="C678" s="2" t="str">
        <x:v>comp</x:v>
      </x:c>
      <x:c r="D678" s="6" t="str"/>
      <x:c r="E678" s="6" t="str">
        <x:v>Unmapped</x:v>
      </x:c>
      <x:c r="F678" s="6" t="str">
        <x:v>Not checked</x:v>
      </x:c>
      <x:c r="G678" s="6" t="str"/>
      <x:c r="H678" s="6" t="str">
        <x:v>Pending</x:v>
      </x:c>
      <x:c r="I678" s="2" t="str">
        <x:f>IF(AND(N678="material3-native-v4",LEN(TRIM(B678))&gt;0,LEN(TRIM(D678))&gt;0,E678="Confirmed",F678="Pass",LEN(TRIM(G678))&gt;0,O678="Approved",H678="Approved",P678="Yes"),"Yes","No")</x:f>
        <x:v>No</x:v>
      </x:c>
      <x:c r="J678" s="2" t="str">
        <x:v>web supported</x:v>
      </x:c>
      <x:c r="K678" s="2" t="str">
        <x:v>https://github.com/material-components/material-web/blob/cbd34a8921915af94d5ef65c2a69eece41d5b4f3/tokens/_md-comp-filled-tonal-icon-button.scss#L25</x:v>
      </x:c>
      <x:c r="L678" s="2" t="str"/>
      <x:c r="M678" s="2" t="str"/>
      <x:c r="N678" t="str">
        <x:v>material3-native-v4</x:v>
      </x:c>
      <x:c r="O678" t="str">
        <x:v>Pending</x:v>
      </x:c>
      <x:c r="P678" t="str">
        <x:v>No</x:v>
      </x:c>
    </x:row>
    <x:row r="679" ht="20" customHeight="1">
      <x:c r="A679" s="2" t="str">
        <x:v>TM-00678</x:v>
      </x:c>
      <x:c r="B679" s="2" t="str">
        <x:v>--md-filled-tonal-icon-button-container-shape-start-end</x:v>
      </x:c>
      <x:c r="C679" s="2" t="str">
        <x:v>comp</x:v>
      </x:c>
      <x:c r="D679" s="6" t="str"/>
      <x:c r="E679" s="6" t="str">
        <x:v>Unmapped</x:v>
      </x:c>
      <x:c r="F679" s="6" t="str">
        <x:v>Not checked</x:v>
      </x:c>
      <x:c r="G679" s="6" t="str"/>
      <x:c r="H679" s="6" t="str">
        <x:v>Pending</x:v>
      </x:c>
      <x:c r="I679" s="2" t="str">
        <x:f>IF(AND(N679="material3-native-v4",LEN(TRIM(B679))&gt;0,LEN(TRIM(D679))&gt;0,E679="Confirmed",F679="Pass",LEN(TRIM(G679))&gt;0,O679="Approved",H679="Approved",P679="Yes"),"Yes","No")</x:f>
        <x:v>No</x:v>
      </x:c>
      <x:c r="J679" s="2" t="str">
        <x:v>web supported</x:v>
      </x:c>
      <x:c r="K679" s="2" t="str">
        <x:v>https://github.com/material-components/material-web/blob/cbd34a8921915af94d5ef65c2a69eece41d5b4f3/tokens/_md-comp-filled-tonal-icon-button.scss#L26</x:v>
      </x:c>
      <x:c r="L679" s="2" t="str"/>
      <x:c r="M679" s="2" t="str"/>
      <x:c r="N679" t="str">
        <x:v>material3-native-v4</x:v>
      </x:c>
      <x:c r="O679" t="str">
        <x:v>Pending</x:v>
      </x:c>
      <x:c r="P679" t="str">
        <x:v>No</x:v>
      </x:c>
    </x:row>
    <x:row r="680" ht="20" customHeight="1">
      <x:c r="A680" s="2" t="str">
        <x:v>TM-00679</x:v>
      </x:c>
      <x:c r="B680" s="2" t="str">
        <x:v>--md-filled-tonal-icon-button-container-shape-start-start</x:v>
      </x:c>
      <x:c r="C680" s="2" t="str">
        <x:v>comp</x:v>
      </x:c>
      <x:c r="D680" s="6" t="str"/>
      <x:c r="E680" s="6" t="str">
        <x:v>Unmapped</x:v>
      </x:c>
      <x:c r="F680" s="6" t="str">
        <x:v>Not checked</x:v>
      </x:c>
      <x:c r="G680" s="6" t="str"/>
      <x:c r="H680" s="6" t="str">
        <x:v>Pending</x:v>
      </x:c>
      <x:c r="I680" s="2" t="str">
        <x:f>IF(AND(N680="material3-native-v4",LEN(TRIM(B680))&gt;0,LEN(TRIM(D680))&gt;0,E680="Confirmed",F680="Pass",LEN(TRIM(G680))&gt;0,O680="Approved",H680="Approved",P680="Yes"),"Yes","No")</x:f>
        <x:v>No</x:v>
      </x:c>
      <x:c r="J680" s="2" t="str">
        <x:v>web supported</x:v>
      </x:c>
      <x:c r="K680" s="2" t="str">
        <x:v>https://github.com/material-components/material-web/blob/cbd34a8921915af94d5ef65c2a69eece41d5b4f3/tokens/_md-comp-filled-tonal-icon-button.scss#L27</x:v>
      </x:c>
      <x:c r="L680" s="2" t="str"/>
      <x:c r="M680" s="2" t="str"/>
      <x:c r="N680" t="str">
        <x:v>material3-native-v4</x:v>
      </x:c>
      <x:c r="O680" t="str">
        <x:v>Pending</x:v>
      </x:c>
      <x:c r="P680" t="str">
        <x:v>No</x:v>
      </x:c>
    </x:row>
    <x:row r="681" ht="20" customHeight="1">
      <x:c r="A681" s="2" t="str">
        <x:v>TM-00680</x:v>
      </x:c>
      <x:c r="B681" s="2" t="str">
        <x:v>--md-filled-tonal-icon-button-container-width</x:v>
      </x:c>
      <x:c r="C681" s="2" t="str">
        <x:v>comp</x:v>
      </x:c>
      <x:c r="D681" s="6" t="str"/>
      <x:c r="E681" s="6" t="str">
        <x:v>Unmapped</x:v>
      </x:c>
      <x:c r="F681" s="6" t="str">
        <x:v>Not checked</x:v>
      </x:c>
      <x:c r="G681" s="6" t="str"/>
      <x:c r="H681" s="6" t="str">
        <x:v>Pending</x:v>
      </x:c>
      <x:c r="I681" s="2" t="str">
        <x:f>IF(AND(N681="material3-native-v4",LEN(TRIM(B681))&gt;0,LEN(TRIM(D681))&gt;0,E681="Confirmed",F681="Pass",LEN(TRIM(G681))&gt;0,O681="Approved",H681="Approved",P681="Yes"),"Yes","No")</x:f>
        <x:v>No</x:v>
      </x:c>
      <x:c r="J681" s="2" t="str">
        <x:v>web supported</x:v>
      </x:c>
      <x:c r="K681" s="2" t="str">
        <x:v>https://github.com/material-components/material-web/blob/cbd34a8921915af94d5ef65c2a69eece41d5b4f3/tokens/_md-comp-filled-tonal-icon-button.scss#L28</x:v>
      </x:c>
      <x:c r="L681" s="2" t="str"/>
      <x:c r="M681" s="2" t="str"/>
      <x:c r="N681" t="str">
        <x:v>material3-native-v4</x:v>
      </x:c>
      <x:c r="O681" t="str">
        <x:v>Pending</x:v>
      </x:c>
      <x:c r="P681" t="str">
        <x:v>No</x:v>
      </x:c>
    </x:row>
    <x:row r="682" ht="20" customHeight="1">
      <x:c r="A682" s="2" t="str">
        <x:v>TM-00681</x:v>
      </x:c>
      <x:c r="B682" s="2" t="str">
        <x:v>--md-filled-tonal-icon-button-disabled-container-color</x:v>
      </x:c>
      <x:c r="C682" s="2" t="str">
        <x:v>comp</x:v>
      </x:c>
      <x:c r="D682" s="6" t="str"/>
      <x:c r="E682" s="6" t="str">
        <x:v>Unmapped</x:v>
      </x:c>
      <x:c r="F682" s="6" t="str">
        <x:v>Not checked</x:v>
      </x:c>
      <x:c r="G682" s="6" t="str"/>
      <x:c r="H682" s="6" t="str">
        <x:v>Pending</x:v>
      </x:c>
      <x:c r="I682" s="2" t="str">
        <x:f>IF(AND(N682="material3-native-v4",LEN(TRIM(B682))&gt;0,LEN(TRIM(D682))&gt;0,E682="Confirmed",F682="Pass",LEN(TRIM(G682))&gt;0,O682="Approved",H682="Approved",P682="Yes"),"Yes","No")</x:f>
        <x:v>No</x:v>
      </x:c>
      <x:c r="J682" s="2" t="str">
        <x:v>web supported</x:v>
      </x:c>
      <x:c r="K682" s="2" t="str">
        <x:v>https://github.com/material-components/material-web/blob/cbd34a8921915af94d5ef65c2a69eece41d5b4f3/tokens/_md-comp-filled-tonal-icon-button.scss#L29</x:v>
      </x:c>
      <x:c r="L682" s="2" t="str"/>
      <x:c r="M682" s="2" t="str"/>
      <x:c r="N682" t="str">
        <x:v>material3-native-v4</x:v>
      </x:c>
      <x:c r="O682" t="str">
        <x:v>Pending</x:v>
      </x:c>
      <x:c r="P682" t="str">
        <x:v>No</x:v>
      </x:c>
    </x:row>
    <x:row r="683" ht="20" customHeight="1">
      <x:c r="A683" s="2" t="str">
        <x:v>TM-00682</x:v>
      </x:c>
      <x:c r="B683" s="2" t="str">
        <x:v>--md-filled-tonal-icon-button-disabled-container-opacity</x:v>
      </x:c>
      <x:c r="C683" s="2" t="str">
        <x:v>comp</x:v>
      </x:c>
      <x:c r="D683" s="6" t="str"/>
      <x:c r="E683" s="6" t="str">
        <x:v>Unmapped</x:v>
      </x:c>
      <x:c r="F683" s="6" t="str">
        <x:v>Not checked</x:v>
      </x:c>
      <x:c r="G683" s="6" t="str"/>
      <x:c r="H683" s="6" t="str">
        <x:v>Pending</x:v>
      </x:c>
      <x:c r="I683" s="2" t="str">
        <x:f>IF(AND(N683="material3-native-v4",LEN(TRIM(B683))&gt;0,LEN(TRIM(D683))&gt;0,E683="Confirmed",F683="Pass",LEN(TRIM(G683))&gt;0,O683="Approved",H683="Approved",P683="Yes"),"Yes","No")</x:f>
        <x:v>No</x:v>
      </x:c>
      <x:c r="J683" s="2" t="str">
        <x:v>web supported</x:v>
      </x:c>
      <x:c r="K683" s="2" t="str">
        <x:v>https://github.com/material-components/material-web/blob/cbd34a8921915af94d5ef65c2a69eece41d5b4f3/tokens/_md-comp-filled-tonal-icon-button.scss#L30</x:v>
      </x:c>
      <x:c r="L683" s="2" t="str"/>
      <x:c r="M683" s="2" t="str"/>
      <x:c r="N683" t="str">
        <x:v>material3-native-v4</x:v>
      </x:c>
      <x:c r="O683" t="str">
        <x:v>Pending</x:v>
      </x:c>
      <x:c r="P683" t="str">
        <x:v>No</x:v>
      </x:c>
    </x:row>
    <x:row r="684" ht="20" customHeight="1">
      <x:c r="A684" s="2" t="str">
        <x:v>TM-00683</x:v>
      </x:c>
      <x:c r="B684" s="2" t="str">
        <x:v>--md-filled-tonal-icon-button-disabled-icon-color</x:v>
      </x:c>
      <x:c r="C684" s="2" t="str">
        <x:v>comp</x:v>
      </x:c>
      <x:c r="D684" s="6" t="str"/>
      <x:c r="E684" s="6" t="str">
        <x:v>Unmapped</x:v>
      </x:c>
      <x:c r="F684" s="6" t="str">
        <x:v>Not checked</x:v>
      </x:c>
      <x:c r="G684" s="6" t="str"/>
      <x:c r="H684" s="6" t="str">
        <x:v>Pending</x:v>
      </x:c>
      <x:c r="I684" s="2" t="str">
        <x:f>IF(AND(N684="material3-native-v4",LEN(TRIM(B684))&gt;0,LEN(TRIM(D684))&gt;0,E684="Confirmed",F684="Pass",LEN(TRIM(G684))&gt;0,O684="Approved",H684="Approved",P684="Yes"),"Yes","No")</x:f>
        <x:v>No</x:v>
      </x:c>
      <x:c r="J684" s="2" t="str">
        <x:v>web supported</x:v>
      </x:c>
      <x:c r="K684" s="2" t="str">
        <x:v>https://github.com/material-components/material-web/blob/cbd34a8921915af94d5ef65c2a69eece41d5b4f3/tokens/_md-comp-filled-tonal-icon-button.scss#L31</x:v>
      </x:c>
      <x:c r="L684" s="2" t="str"/>
      <x:c r="M684" s="2" t="str"/>
      <x:c r="N684" t="str">
        <x:v>material3-native-v4</x:v>
      </x:c>
      <x:c r="O684" t="str">
        <x:v>Pending</x:v>
      </x:c>
      <x:c r="P684" t="str">
        <x:v>No</x:v>
      </x:c>
    </x:row>
    <x:row r="685" ht="20" customHeight="1">
      <x:c r="A685" s="2" t="str">
        <x:v>TM-00684</x:v>
      </x:c>
      <x:c r="B685" s="2" t="str">
        <x:v>--md-filled-tonal-icon-button-disabled-icon-opacity</x:v>
      </x:c>
      <x:c r="C685" s="2" t="str">
        <x:v>comp</x:v>
      </x:c>
      <x:c r="D685" s="6" t="str"/>
      <x:c r="E685" s="6" t="str">
        <x:v>Unmapped</x:v>
      </x:c>
      <x:c r="F685" s="6" t="str">
        <x:v>Not checked</x:v>
      </x:c>
      <x:c r="G685" s="6" t="str"/>
      <x:c r="H685" s="6" t="str">
        <x:v>Pending</x:v>
      </x:c>
      <x:c r="I685" s="2" t="str">
        <x:f>IF(AND(N685="material3-native-v4",LEN(TRIM(B685))&gt;0,LEN(TRIM(D685))&gt;0,E685="Confirmed",F685="Pass",LEN(TRIM(G685))&gt;0,O685="Approved",H685="Approved",P685="Yes"),"Yes","No")</x:f>
        <x:v>No</x:v>
      </x:c>
      <x:c r="J685" s="2" t="str">
        <x:v>web supported</x:v>
      </x:c>
      <x:c r="K685" s="2" t="str">
        <x:v>https://github.com/material-components/material-web/blob/cbd34a8921915af94d5ef65c2a69eece41d5b4f3/tokens/_md-comp-filled-tonal-icon-button.scss#L32</x:v>
      </x:c>
      <x:c r="L685" s="2" t="str"/>
      <x:c r="M685" s="2" t="str"/>
      <x:c r="N685" t="str">
        <x:v>material3-native-v4</x:v>
      </x:c>
      <x:c r="O685" t="str">
        <x:v>Pending</x:v>
      </x:c>
      <x:c r="P685" t="str">
        <x:v>No</x:v>
      </x:c>
    </x:row>
    <x:row r="686" ht="20" customHeight="1">
      <x:c r="A686" s="2" t="str">
        <x:v>TM-00685</x:v>
      </x:c>
      <x:c r="B686" s="2" t="str">
        <x:v>--md-filled-tonal-icon-button-focus-icon-color</x:v>
      </x:c>
      <x:c r="C686" s="2" t="str">
        <x:v>comp</x:v>
      </x:c>
      <x:c r="D686" s="6" t="str"/>
      <x:c r="E686" s="6" t="str">
        <x:v>Unmapped</x:v>
      </x:c>
      <x:c r="F686" s="6" t="str">
        <x:v>Not checked</x:v>
      </x:c>
      <x:c r="G686" s="6" t="str"/>
      <x:c r="H686" s="6" t="str">
        <x:v>Pending</x:v>
      </x:c>
      <x:c r="I686" s="2" t="str">
        <x:f>IF(AND(N686="material3-native-v4",LEN(TRIM(B686))&gt;0,LEN(TRIM(D686))&gt;0,E686="Confirmed",F686="Pass",LEN(TRIM(G686))&gt;0,O686="Approved",H686="Approved",P686="Yes"),"Yes","No")</x:f>
        <x:v>No</x:v>
      </x:c>
      <x:c r="J686" s="2" t="str">
        <x:v>web supported</x:v>
      </x:c>
      <x:c r="K686" s="2" t="str">
        <x:v>https://github.com/material-components/material-web/blob/cbd34a8921915af94d5ef65c2a69eece41d5b4f3/tokens/_md-comp-filled-tonal-icon-button.scss#L33</x:v>
      </x:c>
      <x:c r="L686" s="2" t="str"/>
      <x:c r="M686" s="2" t="str"/>
      <x:c r="N686" t="str">
        <x:v>material3-native-v4</x:v>
      </x:c>
      <x:c r="O686" t="str">
        <x:v>Pending</x:v>
      </x:c>
      <x:c r="P686" t="str">
        <x:v>No</x:v>
      </x:c>
    </x:row>
    <x:row r="687" ht="20" customHeight="1">
      <x:c r="A687" s="2" t="str">
        <x:v>TM-00686</x:v>
      </x:c>
      <x:c r="B687" s="2" t="str">
        <x:v>--md-filled-tonal-icon-button-hover-icon-color</x:v>
      </x:c>
      <x:c r="C687" s="2" t="str">
        <x:v>comp</x:v>
      </x:c>
      <x:c r="D687" s="6" t="str"/>
      <x:c r="E687" s="6" t="str">
        <x:v>Unmapped</x:v>
      </x:c>
      <x:c r="F687" s="6" t="str">
        <x:v>Not checked</x:v>
      </x:c>
      <x:c r="G687" s="6" t="str"/>
      <x:c r="H687" s="6" t="str">
        <x:v>Pending</x:v>
      </x:c>
      <x:c r="I687" s="2" t="str">
        <x:f>IF(AND(N687="material3-native-v4",LEN(TRIM(B687))&gt;0,LEN(TRIM(D687))&gt;0,E687="Confirmed",F687="Pass",LEN(TRIM(G687))&gt;0,O687="Approved",H687="Approved",P687="Yes"),"Yes","No")</x:f>
        <x:v>No</x:v>
      </x:c>
      <x:c r="J687" s="2" t="str">
        <x:v>web supported</x:v>
      </x:c>
      <x:c r="K687" s="2" t="str">
        <x:v>https://github.com/material-components/material-web/blob/cbd34a8921915af94d5ef65c2a69eece41d5b4f3/tokens/_md-comp-filled-tonal-icon-button.scss#L34</x:v>
      </x:c>
      <x:c r="L687" s="2" t="str"/>
      <x:c r="M687" s="2" t="str"/>
      <x:c r="N687" t="str">
        <x:v>material3-native-v4</x:v>
      </x:c>
      <x:c r="O687" t="str">
        <x:v>Pending</x:v>
      </x:c>
      <x:c r="P687" t="str">
        <x:v>No</x:v>
      </x:c>
    </x:row>
    <x:row r="688" ht="20" customHeight="1">
      <x:c r="A688" s="2" t="str">
        <x:v>TM-00687</x:v>
      </x:c>
      <x:c r="B688" s="2" t="str">
        <x:v>--md-filled-tonal-icon-button-hover-state-layer-color</x:v>
      </x:c>
      <x:c r="C688" s="2" t="str">
        <x:v>comp</x:v>
      </x:c>
      <x:c r="D688" s="6" t="str"/>
      <x:c r="E688" s="6" t="str">
        <x:v>Unmapped</x:v>
      </x:c>
      <x:c r="F688" s="6" t="str">
        <x:v>Not checked</x:v>
      </x:c>
      <x:c r="G688" s="6" t="str"/>
      <x:c r="H688" s="6" t="str">
        <x:v>Pending</x:v>
      </x:c>
      <x:c r="I688" s="2" t="str">
        <x:f>IF(AND(N688="material3-native-v4",LEN(TRIM(B688))&gt;0,LEN(TRIM(D688))&gt;0,E688="Confirmed",F688="Pass",LEN(TRIM(G688))&gt;0,O688="Approved",H688="Approved",P688="Yes"),"Yes","No")</x:f>
        <x:v>No</x:v>
      </x:c>
      <x:c r="J688" s="2" t="str">
        <x:v>web supported</x:v>
      </x:c>
      <x:c r="K688" s="2" t="str">
        <x:v>https://github.com/material-components/material-web/blob/cbd34a8921915af94d5ef65c2a69eece41d5b4f3/tokens/_md-comp-filled-tonal-icon-button.scss#L35</x:v>
      </x:c>
      <x:c r="L688" s="2" t="str"/>
      <x:c r="M688" s="2" t="str"/>
      <x:c r="N688" t="str">
        <x:v>material3-native-v4</x:v>
      </x:c>
      <x:c r="O688" t="str">
        <x:v>Pending</x:v>
      </x:c>
      <x:c r="P688" t="str">
        <x:v>No</x:v>
      </x:c>
    </x:row>
    <x:row r="689" ht="20" customHeight="1">
      <x:c r="A689" s="2" t="str">
        <x:v>TM-00688</x:v>
      </x:c>
      <x:c r="B689" s="2" t="str">
        <x:v>--md-filled-tonal-icon-button-hover-state-layer-opacity</x:v>
      </x:c>
      <x:c r="C689" s="2" t="str">
        <x:v>comp</x:v>
      </x:c>
      <x:c r="D689" s="6" t="str"/>
      <x:c r="E689" s="6" t="str">
        <x:v>Unmapped</x:v>
      </x:c>
      <x:c r="F689" s="6" t="str">
        <x:v>Not checked</x:v>
      </x:c>
      <x:c r="G689" s="6" t="str"/>
      <x:c r="H689" s="6" t="str">
        <x:v>Pending</x:v>
      </x:c>
      <x:c r="I689" s="2" t="str">
        <x:f>IF(AND(N689="material3-native-v4",LEN(TRIM(B689))&gt;0,LEN(TRIM(D689))&gt;0,E689="Confirmed",F689="Pass",LEN(TRIM(G689))&gt;0,O689="Approved",H689="Approved",P689="Yes"),"Yes","No")</x:f>
        <x:v>No</x:v>
      </x:c>
      <x:c r="J689" s="2" t="str">
        <x:v>web supported</x:v>
      </x:c>
      <x:c r="K689" s="2" t="str">
        <x:v>https://github.com/material-components/material-web/blob/cbd34a8921915af94d5ef65c2a69eece41d5b4f3/tokens/_md-comp-filled-tonal-icon-button.scss#L36</x:v>
      </x:c>
      <x:c r="L689" s="2" t="str"/>
      <x:c r="M689" s="2" t="str"/>
      <x:c r="N689" t="str">
        <x:v>material3-native-v4</x:v>
      </x:c>
      <x:c r="O689" t="str">
        <x:v>Pending</x:v>
      </x:c>
      <x:c r="P689" t="str">
        <x:v>No</x:v>
      </x:c>
    </x:row>
    <x:row r="690" ht="20" customHeight="1">
      <x:c r="A690" s="2" t="str">
        <x:v>TM-00689</x:v>
      </x:c>
      <x:c r="B690" s="2" t="str">
        <x:v>--md-filled-tonal-icon-button-icon-color</x:v>
      </x:c>
      <x:c r="C690" s="2" t="str">
        <x:v>comp</x:v>
      </x:c>
      <x:c r="D690" s="6" t="str"/>
      <x:c r="E690" s="6" t="str">
        <x:v>Unmapped</x:v>
      </x:c>
      <x:c r="F690" s="6" t="str">
        <x:v>Not checked</x:v>
      </x:c>
      <x:c r="G690" s="6" t="str"/>
      <x:c r="H690" s="6" t="str">
        <x:v>Pending</x:v>
      </x:c>
      <x:c r="I690" s="2" t="str">
        <x:f>IF(AND(N690="material3-native-v4",LEN(TRIM(B690))&gt;0,LEN(TRIM(D690))&gt;0,E690="Confirmed",F690="Pass",LEN(TRIM(G690))&gt;0,O690="Approved",H690="Approved",P690="Yes"),"Yes","No")</x:f>
        <x:v>No</x:v>
      </x:c>
      <x:c r="J690" s="2" t="str">
        <x:v>web supported</x:v>
      </x:c>
      <x:c r="K690" s="2" t="str">
        <x:v>https://github.com/material-components/material-web/blob/cbd34a8921915af94d5ef65c2a69eece41d5b4f3/tokens/_md-comp-filled-tonal-icon-button.scss#L37</x:v>
      </x:c>
      <x:c r="L690" s="2" t="str"/>
      <x:c r="M690" s="2" t="str"/>
      <x:c r="N690" t="str">
        <x:v>material3-native-v4</x:v>
      </x:c>
      <x:c r="O690" t="str">
        <x:v>Pending</x:v>
      </x:c>
      <x:c r="P690" t="str">
        <x:v>No</x:v>
      </x:c>
    </x:row>
    <x:row r="691" ht="20" customHeight="1">
      <x:c r="A691" s="2" t="str">
        <x:v>TM-00690</x:v>
      </x:c>
      <x:c r="B691" s="2" t="str">
        <x:v>--md-filled-tonal-icon-button-icon-size</x:v>
      </x:c>
      <x:c r="C691" s="2" t="str">
        <x:v>comp</x:v>
      </x:c>
      <x:c r="D691" s="6" t="str"/>
      <x:c r="E691" s="6" t="str">
        <x:v>Unmapped</x:v>
      </x:c>
      <x:c r="F691" s="6" t="str">
        <x:v>Not checked</x:v>
      </x:c>
      <x:c r="G691" s="6" t="str"/>
      <x:c r="H691" s="6" t="str">
        <x:v>Pending</x:v>
      </x:c>
      <x:c r="I691" s="2" t="str">
        <x:f>IF(AND(N691="material3-native-v4",LEN(TRIM(B691))&gt;0,LEN(TRIM(D691))&gt;0,E691="Confirmed",F691="Pass",LEN(TRIM(G691))&gt;0,O691="Approved",H691="Approved",P691="Yes"),"Yes","No")</x:f>
        <x:v>No</x:v>
      </x:c>
      <x:c r="J691" s="2" t="str">
        <x:v>web supported</x:v>
      </x:c>
      <x:c r="K691" s="2" t="str">
        <x:v>https://github.com/material-components/material-web/blob/cbd34a8921915af94d5ef65c2a69eece41d5b4f3/tokens/_md-comp-filled-tonal-icon-button.scss#L38</x:v>
      </x:c>
      <x:c r="L691" s="2" t="str"/>
      <x:c r="M691" s="2" t="str"/>
      <x:c r="N691" t="str">
        <x:v>material3-native-v4</x:v>
      </x:c>
      <x:c r="O691" t="str">
        <x:v>Pending</x:v>
      </x:c>
      <x:c r="P691" t="str">
        <x:v>No</x:v>
      </x:c>
    </x:row>
    <x:row r="692" ht="20" customHeight="1">
      <x:c r="A692" s="2" t="str">
        <x:v>TM-00691</x:v>
      </x:c>
      <x:c r="B692" s="2" t="str">
        <x:v>--md-filled-tonal-icon-button-pressed-icon-color</x:v>
      </x:c>
      <x:c r="C692" s="2" t="str">
        <x:v>comp</x:v>
      </x:c>
      <x:c r="D692" s="6" t="str"/>
      <x:c r="E692" s="6" t="str">
        <x:v>Unmapped</x:v>
      </x:c>
      <x:c r="F692" s="6" t="str">
        <x:v>Not checked</x:v>
      </x:c>
      <x:c r="G692" s="6" t="str"/>
      <x:c r="H692" s="6" t="str">
        <x:v>Pending</x:v>
      </x:c>
      <x:c r="I692" s="2" t="str">
        <x:f>IF(AND(N692="material3-native-v4",LEN(TRIM(B692))&gt;0,LEN(TRIM(D692))&gt;0,E692="Confirmed",F692="Pass",LEN(TRIM(G692))&gt;0,O692="Approved",H692="Approved",P692="Yes"),"Yes","No")</x:f>
        <x:v>No</x:v>
      </x:c>
      <x:c r="J692" s="2" t="str">
        <x:v>web supported</x:v>
      </x:c>
      <x:c r="K692" s="2" t="str">
        <x:v>https://github.com/material-components/material-web/blob/cbd34a8921915af94d5ef65c2a69eece41d5b4f3/tokens/_md-comp-filled-tonal-icon-button.scss#L39</x:v>
      </x:c>
      <x:c r="L692" s="2" t="str"/>
      <x:c r="M692" s="2" t="str"/>
      <x:c r="N692" t="str">
        <x:v>material3-native-v4</x:v>
      </x:c>
      <x:c r="O692" t="str">
        <x:v>Pending</x:v>
      </x:c>
      <x:c r="P692" t="str">
        <x:v>No</x:v>
      </x:c>
    </x:row>
    <x:row r="693" ht="20" customHeight="1">
      <x:c r="A693" s="2" t="str">
        <x:v>TM-00692</x:v>
      </x:c>
      <x:c r="B693" s="2" t="str">
        <x:v>--md-filled-tonal-icon-button-pressed-state-layer-color</x:v>
      </x:c>
      <x:c r="C693" s="2" t="str">
        <x:v>comp</x:v>
      </x:c>
      <x:c r="D693" s="6" t="str"/>
      <x:c r="E693" s="6" t="str">
        <x:v>Unmapped</x:v>
      </x:c>
      <x:c r="F693" s="6" t="str">
        <x:v>Not checked</x:v>
      </x:c>
      <x:c r="G693" s="6" t="str"/>
      <x:c r="H693" s="6" t="str">
        <x:v>Pending</x:v>
      </x:c>
      <x:c r="I693" s="2" t="str">
        <x:f>IF(AND(N693="material3-native-v4",LEN(TRIM(B693))&gt;0,LEN(TRIM(D693))&gt;0,E693="Confirmed",F693="Pass",LEN(TRIM(G693))&gt;0,O693="Approved",H693="Approved",P693="Yes"),"Yes","No")</x:f>
        <x:v>No</x:v>
      </x:c>
      <x:c r="J693" s="2" t="str">
        <x:v>web supported</x:v>
      </x:c>
      <x:c r="K693" s="2" t="str">
        <x:v>https://github.com/material-components/material-web/blob/cbd34a8921915af94d5ef65c2a69eece41d5b4f3/tokens/_md-comp-filled-tonal-icon-button.scss#L40</x:v>
      </x:c>
      <x:c r="L693" s="2" t="str"/>
      <x:c r="M693" s="2" t="str"/>
      <x:c r="N693" t="str">
        <x:v>material3-native-v4</x:v>
      </x:c>
      <x:c r="O693" t="str">
        <x:v>Pending</x:v>
      </x:c>
      <x:c r="P693" t="str">
        <x:v>No</x:v>
      </x:c>
    </x:row>
    <x:row r="694" ht="20" customHeight="1">
      <x:c r="A694" s="2" t="str">
        <x:v>TM-00693</x:v>
      </x:c>
      <x:c r="B694" s="2" t="str">
        <x:v>--md-filled-tonal-icon-button-pressed-state-layer-opacity</x:v>
      </x:c>
      <x:c r="C694" s="2" t="str">
        <x:v>comp</x:v>
      </x:c>
      <x:c r="D694" s="6" t="str"/>
      <x:c r="E694" s="6" t="str">
        <x:v>Unmapped</x:v>
      </x:c>
      <x:c r="F694" s="6" t="str">
        <x:v>Not checked</x:v>
      </x:c>
      <x:c r="G694" s="6" t="str"/>
      <x:c r="H694" s="6" t="str">
        <x:v>Pending</x:v>
      </x:c>
      <x:c r="I694" s="2" t="str">
        <x:f>IF(AND(N694="material3-native-v4",LEN(TRIM(B694))&gt;0,LEN(TRIM(D694))&gt;0,E694="Confirmed",F694="Pass",LEN(TRIM(G694))&gt;0,O694="Approved",H694="Approved",P694="Yes"),"Yes","No")</x:f>
        <x:v>No</x:v>
      </x:c>
      <x:c r="J694" s="2" t="str">
        <x:v>web supported</x:v>
      </x:c>
      <x:c r="K694" s="2" t="str">
        <x:v>https://github.com/material-components/material-web/blob/cbd34a8921915af94d5ef65c2a69eece41d5b4f3/tokens/_md-comp-filled-tonal-icon-button.scss#L41</x:v>
      </x:c>
      <x:c r="L694" s="2" t="str"/>
      <x:c r="M694" s="2" t="str"/>
      <x:c r="N694" t="str">
        <x:v>material3-native-v4</x:v>
      </x:c>
      <x:c r="O694" t="str">
        <x:v>Pending</x:v>
      </x:c>
      <x:c r="P694" t="str">
        <x:v>No</x:v>
      </x:c>
    </x:row>
    <x:row r="695" ht="20" customHeight="1">
      <x:c r="A695" s="2" t="str">
        <x:v>TM-00694</x:v>
      </x:c>
      <x:c r="B695" s="2" t="str">
        <x:v>--md-filled-tonal-icon-button-selected-container-color</x:v>
      </x:c>
      <x:c r="C695" s="2" t="str">
        <x:v>comp</x:v>
      </x:c>
      <x:c r="D695" s="6" t="str"/>
      <x:c r="E695" s="6" t="str">
        <x:v>Unmapped</x:v>
      </x:c>
      <x:c r="F695" s="6" t="str">
        <x:v>Not checked</x:v>
      </x:c>
      <x:c r="G695" s="6" t="str"/>
      <x:c r="H695" s="6" t="str">
        <x:v>Pending</x:v>
      </x:c>
      <x:c r="I695" s="2" t="str">
        <x:f>IF(AND(N695="material3-native-v4",LEN(TRIM(B695))&gt;0,LEN(TRIM(D695))&gt;0,E695="Confirmed",F695="Pass",LEN(TRIM(G695))&gt;0,O695="Approved",H695="Approved",P695="Yes"),"Yes","No")</x:f>
        <x:v>No</x:v>
      </x:c>
      <x:c r="J695" s="2" t="str">
        <x:v>web supported</x:v>
      </x:c>
      <x:c r="K695" s="2" t="str">
        <x:v>https://github.com/material-components/material-web/blob/cbd34a8921915af94d5ef65c2a69eece41d5b4f3/tokens/_md-comp-filled-tonal-icon-button.scss#L42</x:v>
      </x:c>
      <x:c r="L695" s="2" t="str"/>
      <x:c r="M695" s="2" t="str"/>
      <x:c r="N695" t="str">
        <x:v>material3-native-v4</x:v>
      </x:c>
      <x:c r="O695" t="str">
        <x:v>Pending</x:v>
      </x:c>
      <x:c r="P695" t="str">
        <x:v>No</x:v>
      </x:c>
    </x:row>
    <x:row r="696" ht="20" customHeight="1">
      <x:c r="A696" s="2" t="str">
        <x:v>TM-00695</x:v>
      </x:c>
      <x:c r="B696" s="2" t="str">
        <x:v>--md-filled-tonal-icon-button-toggle-focus-icon-color</x:v>
      </x:c>
      <x:c r="C696" s="2" t="str">
        <x:v>comp</x:v>
      </x:c>
      <x:c r="D696" s="6" t="str"/>
      <x:c r="E696" s="6" t="str">
        <x:v>Unmapped</x:v>
      </x:c>
      <x:c r="F696" s="6" t="str">
        <x:v>Not checked</x:v>
      </x:c>
      <x:c r="G696" s="6" t="str"/>
      <x:c r="H696" s="6" t="str">
        <x:v>Pending</x:v>
      </x:c>
      <x:c r="I696" s="2" t="str">
        <x:f>IF(AND(N696="material3-native-v4",LEN(TRIM(B696))&gt;0,LEN(TRIM(D696))&gt;0,E696="Confirmed",F696="Pass",LEN(TRIM(G696))&gt;0,O696="Approved",H696="Approved",P696="Yes"),"Yes","No")</x:f>
        <x:v>No</x:v>
      </x:c>
      <x:c r="J696" s="2" t="str">
        <x:v>web supported</x:v>
      </x:c>
      <x:c r="K696" s="2" t="str">
        <x:v>https://github.com/material-components/material-web/blob/cbd34a8921915af94d5ef65c2a69eece41d5b4f3/tokens/_md-comp-filled-tonal-icon-button.scss#L43</x:v>
      </x:c>
      <x:c r="L696" s="2" t="str"/>
      <x:c r="M696" s="2" t="str"/>
      <x:c r="N696" t="str">
        <x:v>material3-native-v4</x:v>
      </x:c>
      <x:c r="O696" t="str">
        <x:v>Pending</x:v>
      </x:c>
      <x:c r="P696" t="str">
        <x:v>No</x:v>
      </x:c>
    </x:row>
    <x:row r="697" ht="20" customHeight="1">
      <x:c r="A697" s="2" t="str">
        <x:v>TM-00696</x:v>
      </x:c>
      <x:c r="B697" s="2" t="str">
        <x:v>--md-filled-tonal-icon-button-toggle-hover-icon-color</x:v>
      </x:c>
      <x:c r="C697" s="2" t="str">
        <x:v>comp</x:v>
      </x:c>
      <x:c r="D697" s="6" t="str"/>
      <x:c r="E697" s="6" t="str">
        <x:v>Unmapped</x:v>
      </x:c>
      <x:c r="F697" s="6" t="str">
        <x:v>Not checked</x:v>
      </x:c>
      <x:c r="G697" s="6" t="str"/>
      <x:c r="H697" s="6" t="str">
        <x:v>Pending</x:v>
      </x:c>
      <x:c r="I697" s="2" t="str">
        <x:f>IF(AND(N697="material3-native-v4",LEN(TRIM(B697))&gt;0,LEN(TRIM(D697))&gt;0,E697="Confirmed",F697="Pass",LEN(TRIM(G697))&gt;0,O697="Approved",H697="Approved",P697="Yes"),"Yes","No")</x:f>
        <x:v>No</x:v>
      </x:c>
      <x:c r="J697" s="2" t="str">
        <x:v>web supported</x:v>
      </x:c>
      <x:c r="K697" s="2" t="str">
        <x:v>https://github.com/material-components/material-web/blob/cbd34a8921915af94d5ef65c2a69eece41d5b4f3/tokens/_md-comp-filled-tonal-icon-button.scss#L44</x:v>
      </x:c>
      <x:c r="L697" s="2" t="str"/>
      <x:c r="M697" s="2" t="str"/>
      <x:c r="N697" t="str">
        <x:v>material3-native-v4</x:v>
      </x:c>
      <x:c r="O697" t="str">
        <x:v>Pending</x:v>
      </x:c>
      <x:c r="P697" t="str">
        <x:v>No</x:v>
      </x:c>
    </x:row>
    <x:row r="698" ht="20" customHeight="1">
      <x:c r="A698" s="2" t="str">
        <x:v>TM-00697</x:v>
      </x:c>
      <x:c r="B698" s="2" t="str">
        <x:v>--md-filled-tonal-icon-button-toggle-hover-state-layer-color</x:v>
      </x:c>
      <x:c r="C698" s="2" t="str">
        <x:v>comp</x:v>
      </x:c>
      <x:c r="D698" s="6" t="str"/>
      <x:c r="E698" s="6" t="str">
        <x:v>Unmapped</x:v>
      </x:c>
      <x:c r="F698" s="6" t="str">
        <x:v>Not checked</x:v>
      </x:c>
      <x:c r="G698" s="6" t="str"/>
      <x:c r="H698" s="6" t="str">
        <x:v>Pending</x:v>
      </x:c>
      <x:c r="I698" s="2" t="str">
        <x:f>IF(AND(N698="material3-native-v4",LEN(TRIM(B698))&gt;0,LEN(TRIM(D698))&gt;0,E698="Confirmed",F698="Pass",LEN(TRIM(G698))&gt;0,O698="Approved",H698="Approved",P698="Yes"),"Yes","No")</x:f>
        <x:v>No</x:v>
      </x:c>
      <x:c r="J698" s="2" t="str">
        <x:v>web supported</x:v>
      </x:c>
      <x:c r="K698" s="2" t="str">
        <x:v>https://github.com/material-components/material-web/blob/cbd34a8921915af94d5ef65c2a69eece41d5b4f3/tokens/_md-comp-filled-tonal-icon-button.scss#L45</x:v>
      </x:c>
      <x:c r="L698" s="2" t="str"/>
      <x:c r="M698" s="2" t="str"/>
      <x:c r="N698" t="str">
        <x:v>material3-native-v4</x:v>
      </x:c>
      <x:c r="O698" t="str">
        <x:v>Pending</x:v>
      </x:c>
      <x:c r="P698" t="str">
        <x:v>No</x:v>
      </x:c>
    </x:row>
    <x:row r="699" ht="20" customHeight="1">
      <x:c r="A699" s="2" t="str">
        <x:v>TM-00698</x:v>
      </x:c>
      <x:c r="B699" s="2" t="str">
        <x:v>--md-filled-tonal-icon-button-toggle-icon-color</x:v>
      </x:c>
      <x:c r="C699" s="2" t="str">
        <x:v>comp</x:v>
      </x:c>
      <x:c r="D699" s="6" t="str"/>
      <x:c r="E699" s="6" t="str">
        <x:v>Unmapped</x:v>
      </x:c>
      <x:c r="F699" s="6" t="str">
        <x:v>Not checked</x:v>
      </x:c>
      <x:c r="G699" s="6" t="str"/>
      <x:c r="H699" s="6" t="str">
        <x:v>Pending</x:v>
      </x:c>
      <x:c r="I699" s="2" t="str">
        <x:f>IF(AND(N699="material3-native-v4",LEN(TRIM(B699))&gt;0,LEN(TRIM(D699))&gt;0,E699="Confirmed",F699="Pass",LEN(TRIM(G699))&gt;0,O699="Approved",H699="Approved",P699="Yes"),"Yes","No")</x:f>
        <x:v>No</x:v>
      </x:c>
      <x:c r="J699" s="2" t="str">
        <x:v>web supported</x:v>
      </x:c>
      <x:c r="K699" s="2" t="str">
        <x:v>https://github.com/material-components/material-web/blob/cbd34a8921915af94d5ef65c2a69eece41d5b4f3/tokens/_md-comp-filled-tonal-icon-button.scss#L46</x:v>
      </x:c>
      <x:c r="L699" s="2" t="str"/>
      <x:c r="M699" s="2" t="str"/>
      <x:c r="N699" t="str">
        <x:v>material3-native-v4</x:v>
      </x:c>
      <x:c r="O699" t="str">
        <x:v>Pending</x:v>
      </x:c>
      <x:c r="P699" t="str">
        <x:v>No</x:v>
      </x:c>
    </x:row>
    <x:row r="700" ht="20" customHeight="1">
      <x:c r="A700" s="2" t="str">
        <x:v>TM-00699</x:v>
      </x:c>
      <x:c r="B700" s="2" t="str">
        <x:v>--md-filled-tonal-icon-button-toggle-pressed-icon-color</x:v>
      </x:c>
      <x:c r="C700" s="2" t="str">
        <x:v>comp</x:v>
      </x:c>
      <x:c r="D700" s="6" t="str"/>
      <x:c r="E700" s="6" t="str">
        <x:v>Unmapped</x:v>
      </x:c>
      <x:c r="F700" s="6" t="str">
        <x:v>Not checked</x:v>
      </x:c>
      <x:c r="G700" s="6" t="str"/>
      <x:c r="H700" s="6" t="str">
        <x:v>Pending</x:v>
      </x:c>
      <x:c r="I700" s="2" t="str">
        <x:f>IF(AND(N700="material3-native-v4",LEN(TRIM(B700))&gt;0,LEN(TRIM(D700))&gt;0,E700="Confirmed",F700="Pass",LEN(TRIM(G700))&gt;0,O700="Approved",H700="Approved",P700="Yes"),"Yes","No")</x:f>
        <x:v>No</x:v>
      </x:c>
      <x:c r="J700" s="2" t="str">
        <x:v>web supported</x:v>
      </x:c>
      <x:c r="K700" s="2" t="str">
        <x:v>https://github.com/material-components/material-web/blob/cbd34a8921915af94d5ef65c2a69eece41d5b4f3/tokens/_md-comp-filled-tonal-icon-button.scss#L47</x:v>
      </x:c>
      <x:c r="L700" s="2" t="str"/>
      <x:c r="M700" s="2" t="str"/>
      <x:c r="N700" t="str">
        <x:v>material3-native-v4</x:v>
      </x:c>
      <x:c r="O700" t="str">
        <x:v>Pending</x:v>
      </x:c>
      <x:c r="P700" t="str">
        <x:v>No</x:v>
      </x:c>
    </x:row>
    <x:row r="701" ht="20" customHeight="1">
      <x:c r="A701" s="2" t="str">
        <x:v>TM-00700</x:v>
      </x:c>
      <x:c r="B701" s="2" t="str">
        <x:v>--md-filled-tonal-icon-button-toggle-pressed-state-layer-color</x:v>
      </x:c>
      <x:c r="C701" s="2" t="str">
        <x:v>comp</x:v>
      </x:c>
      <x:c r="D701" s="6" t="str"/>
      <x:c r="E701" s="6" t="str">
        <x:v>Unmapped</x:v>
      </x:c>
      <x:c r="F701" s="6" t="str">
        <x:v>Not checked</x:v>
      </x:c>
      <x:c r="G701" s="6" t="str"/>
      <x:c r="H701" s="6" t="str">
        <x:v>Pending</x:v>
      </x:c>
      <x:c r="I701" s="2" t="str">
        <x:f>IF(AND(N701="material3-native-v4",LEN(TRIM(B701))&gt;0,LEN(TRIM(D701))&gt;0,E701="Confirmed",F701="Pass",LEN(TRIM(G701))&gt;0,O701="Approved",H701="Approved",P701="Yes"),"Yes","No")</x:f>
        <x:v>No</x:v>
      </x:c>
      <x:c r="J701" s="2" t="str">
        <x:v>web supported</x:v>
      </x:c>
      <x:c r="K701" s="2" t="str">
        <x:v>https://github.com/material-components/material-web/blob/cbd34a8921915af94d5ef65c2a69eece41d5b4f3/tokens/_md-comp-filled-tonal-icon-button.scss#L48</x:v>
      </x:c>
      <x:c r="L701" s="2" t="str"/>
      <x:c r="M701" s="2" t="str"/>
      <x:c r="N701" t="str">
        <x:v>material3-native-v4</x:v>
      </x:c>
      <x:c r="O701" t="str">
        <x:v>Pending</x:v>
      </x:c>
      <x:c r="P701" t="str">
        <x:v>No</x:v>
      </x:c>
    </x:row>
    <x:row r="702" ht="20" customHeight="1">
      <x:c r="A702" s="2" t="str">
        <x:v>TM-00701</x:v>
      </x:c>
      <x:c r="B702" s="2" t="str">
        <x:v>--md-filled-tonal-icon-button-toggle-selected-focus-icon-color</x:v>
      </x:c>
      <x:c r="C702" s="2" t="str">
        <x:v>comp</x:v>
      </x:c>
      <x:c r="D702" s="6" t="str"/>
      <x:c r="E702" s="6" t="str">
        <x:v>Unmapped</x:v>
      </x:c>
      <x:c r="F702" s="6" t="str">
        <x:v>Not checked</x:v>
      </x:c>
      <x:c r="G702" s="6" t="str"/>
      <x:c r="H702" s="6" t="str">
        <x:v>Pending</x:v>
      </x:c>
      <x:c r="I702" s="2" t="str">
        <x:f>IF(AND(N702="material3-native-v4",LEN(TRIM(B702))&gt;0,LEN(TRIM(D702))&gt;0,E702="Confirmed",F702="Pass",LEN(TRIM(G702))&gt;0,O702="Approved",H702="Approved",P702="Yes"),"Yes","No")</x:f>
        <x:v>No</x:v>
      </x:c>
      <x:c r="J702" s="2" t="str">
        <x:v>web supported</x:v>
      </x:c>
      <x:c r="K702" s="2" t="str">
        <x:v>https://github.com/material-components/material-web/blob/cbd34a8921915af94d5ef65c2a69eece41d5b4f3/tokens/_md-comp-filled-tonal-icon-button.scss#L49</x:v>
      </x:c>
      <x:c r="L702" s="2" t="str"/>
      <x:c r="M702" s="2" t="str"/>
      <x:c r="N702" t="str">
        <x:v>material3-native-v4</x:v>
      </x:c>
      <x:c r="O702" t="str">
        <x:v>Pending</x:v>
      </x:c>
      <x:c r="P702" t="str">
        <x:v>No</x:v>
      </x:c>
    </x:row>
    <x:row r="703" ht="20" customHeight="1">
      <x:c r="A703" s="2" t="str">
        <x:v>TM-00702</x:v>
      </x:c>
      <x:c r="B703" s="2" t="str">
        <x:v>--md-filled-tonal-icon-button-toggle-selected-hover-icon-color</x:v>
      </x:c>
      <x:c r="C703" s="2" t="str">
        <x:v>comp</x:v>
      </x:c>
      <x:c r="D703" s="6" t="str"/>
      <x:c r="E703" s="6" t="str">
        <x:v>Unmapped</x:v>
      </x:c>
      <x:c r="F703" s="6" t="str">
        <x:v>Not checked</x:v>
      </x:c>
      <x:c r="G703" s="6" t="str"/>
      <x:c r="H703" s="6" t="str">
        <x:v>Pending</x:v>
      </x:c>
      <x:c r="I703" s="2" t="str">
        <x:f>IF(AND(N703="material3-native-v4",LEN(TRIM(B703))&gt;0,LEN(TRIM(D703))&gt;0,E703="Confirmed",F703="Pass",LEN(TRIM(G703))&gt;0,O703="Approved",H703="Approved",P703="Yes"),"Yes","No")</x:f>
        <x:v>No</x:v>
      </x:c>
      <x:c r="J703" s="2" t="str">
        <x:v>web supported</x:v>
      </x:c>
      <x:c r="K703" s="2" t="str">
        <x:v>https://github.com/material-components/material-web/blob/cbd34a8921915af94d5ef65c2a69eece41d5b4f3/tokens/_md-comp-filled-tonal-icon-button.scss#L50</x:v>
      </x:c>
      <x:c r="L703" s="2" t="str"/>
      <x:c r="M703" s="2" t="str"/>
      <x:c r="N703" t="str">
        <x:v>material3-native-v4</x:v>
      </x:c>
      <x:c r="O703" t="str">
        <x:v>Pending</x:v>
      </x:c>
      <x:c r="P703" t="str">
        <x:v>No</x:v>
      </x:c>
    </x:row>
    <x:row r="704" ht="20" customHeight="1">
      <x:c r="A704" s="2" t="str">
        <x:v>TM-00703</x:v>
      </x:c>
      <x:c r="B704" s="2" t="str">
        <x:v>--md-filled-tonal-icon-button-toggle-selected-hover-state-layer-color</x:v>
      </x:c>
      <x:c r="C704" s="2" t="str">
        <x:v>comp</x:v>
      </x:c>
      <x:c r="D704" s="6" t="str"/>
      <x:c r="E704" s="6" t="str">
        <x:v>Unmapped</x:v>
      </x:c>
      <x:c r="F704" s="6" t="str">
        <x:v>Not checked</x:v>
      </x:c>
      <x:c r="G704" s="6" t="str"/>
      <x:c r="H704" s="6" t="str">
        <x:v>Pending</x:v>
      </x:c>
      <x:c r="I704" s="2" t="str">
        <x:f>IF(AND(N704="material3-native-v4",LEN(TRIM(B704))&gt;0,LEN(TRIM(D704))&gt;0,E704="Confirmed",F704="Pass",LEN(TRIM(G704))&gt;0,O704="Approved",H704="Approved",P704="Yes"),"Yes","No")</x:f>
        <x:v>No</x:v>
      </x:c>
      <x:c r="J704" s="2" t="str">
        <x:v>web supported</x:v>
      </x:c>
      <x:c r="K704" s="2" t="str">
        <x:v>https://github.com/material-components/material-web/blob/cbd34a8921915af94d5ef65c2a69eece41d5b4f3/tokens/_md-comp-filled-tonal-icon-button.scss#L51</x:v>
      </x:c>
      <x:c r="L704" s="2" t="str"/>
      <x:c r="M704" s="2" t="str"/>
      <x:c r="N704" t="str">
        <x:v>material3-native-v4</x:v>
      </x:c>
      <x:c r="O704" t="str">
        <x:v>Pending</x:v>
      </x:c>
      <x:c r="P704" t="str">
        <x:v>No</x:v>
      </x:c>
    </x:row>
    <x:row r="705" ht="20" customHeight="1">
      <x:c r="A705" s="2" t="str">
        <x:v>TM-00704</x:v>
      </x:c>
      <x:c r="B705" s="2" t="str">
        <x:v>--md-filled-tonal-icon-button-toggle-selected-icon-color</x:v>
      </x:c>
      <x:c r="C705" s="2" t="str">
        <x:v>comp</x:v>
      </x:c>
      <x:c r="D705" s="6" t="str"/>
      <x:c r="E705" s="6" t="str">
        <x:v>Unmapped</x:v>
      </x:c>
      <x:c r="F705" s="6" t="str">
        <x:v>Not checked</x:v>
      </x:c>
      <x:c r="G705" s="6" t="str"/>
      <x:c r="H705" s="6" t="str">
        <x:v>Pending</x:v>
      </x:c>
      <x:c r="I705" s="2" t="str">
        <x:f>IF(AND(N705="material3-native-v4",LEN(TRIM(B705))&gt;0,LEN(TRIM(D705))&gt;0,E705="Confirmed",F705="Pass",LEN(TRIM(G705))&gt;0,O705="Approved",H705="Approved",P705="Yes"),"Yes","No")</x:f>
        <x:v>No</x:v>
      </x:c>
      <x:c r="J705" s="2" t="str">
        <x:v>web supported</x:v>
      </x:c>
      <x:c r="K705" s="2" t="str">
        <x:v>https://github.com/material-components/material-web/blob/cbd34a8921915af94d5ef65c2a69eece41d5b4f3/tokens/_md-comp-filled-tonal-icon-button.scss#L52</x:v>
      </x:c>
      <x:c r="L705" s="2" t="str"/>
      <x:c r="M705" s="2" t="str"/>
      <x:c r="N705" t="str">
        <x:v>material3-native-v4</x:v>
      </x:c>
      <x:c r="O705" t="str">
        <x:v>Pending</x:v>
      </x:c>
      <x:c r="P705" t="str">
        <x:v>No</x:v>
      </x:c>
    </x:row>
    <x:row r="706" ht="20" customHeight="1">
      <x:c r="A706" s="2" t="str">
        <x:v>TM-00705</x:v>
      </x:c>
      <x:c r="B706" s="2" t="str">
        <x:v>--md-filled-tonal-icon-button-toggle-selected-pressed-icon-color</x:v>
      </x:c>
      <x:c r="C706" s="2" t="str">
        <x:v>comp</x:v>
      </x:c>
      <x:c r="D706" s="6" t="str"/>
      <x:c r="E706" s="6" t="str">
        <x:v>Unmapped</x:v>
      </x:c>
      <x:c r="F706" s="6" t="str">
        <x:v>Not checked</x:v>
      </x:c>
      <x:c r="G706" s="6" t="str"/>
      <x:c r="H706" s="6" t="str">
        <x:v>Pending</x:v>
      </x:c>
      <x:c r="I706" s="2" t="str">
        <x:f>IF(AND(N706="material3-native-v4",LEN(TRIM(B706))&gt;0,LEN(TRIM(D706))&gt;0,E706="Confirmed",F706="Pass",LEN(TRIM(G706))&gt;0,O706="Approved",H706="Approved",P706="Yes"),"Yes","No")</x:f>
        <x:v>No</x:v>
      </x:c>
      <x:c r="J706" s="2" t="str">
        <x:v>web supported</x:v>
      </x:c>
      <x:c r="K706" s="2" t="str">
        <x:v>https://github.com/material-components/material-web/blob/cbd34a8921915af94d5ef65c2a69eece41d5b4f3/tokens/_md-comp-filled-tonal-icon-button.scss#L53</x:v>
      </x:c>
      <x:c r="L706" s="2" t="str"/>
      <x:c r="M706" s="2" t="str"/>
      <x:c r="N706" t="str">
        <x:v>material3-native-v4</x:v>
      </x:c>
      <x:c r="O706" t="str">
        <x:v>Pending</x:v>
      </x:c>
      <x:c r="P706" t="str">
        <x:v>No</x:v>
      </x:c>
    </x:row>
    <x:row r="707" ht="20" customHeight="1">
      <x:c r="A707" s="2" t="str">
        <x:v>TM-00706</x:v>
      </x:c>
      <x:c r="B707" s="2" t="str">
        <x:v>--md-filled-tonal-icon-button-toggle-selected-pressed-state-layer-color</x:v>
      </x:c>
      <x:c r="C707" s="2" t="str">
        <x:v>comp</x:v>
      </x:c>
      <x:c r="D707" s="6" t="str"/>
      <x:c r="E707" s="6" t="str">
        <x:v>Unmapped</x:v>
      </x:c>
      <x:c r="F707" s="6" t="str">
        <x:v>Not checked</x:v>
      </x:c>
      <x:c r="G707" s="6" t="str"/>
      <x:c r="H707" s="6" t="str">
        <x:v>Pending</x:v>
      </x:c>
      <x:c r="I707" s="2" t="str">
        <x:f>IF(AND(N707="material3-native-v4",LEN(TRIM(B707))&gt;0,LEN(TRIM(D707))&gt;0,E707="Confirmed",F707="Pass",LEN(TRIM(G707))&gt;0,O707="Approved",H707="Approved",P707="Yes"),"Yes","No")</x:f>
        <x:v>No</x:v>
      </x:c>
      <x:c r="J707" s="2" t="str">
        <x:v>web supported</x:v>
      </x:c>
      <x:c r="K707" s="2" t="str">
        <x:v>https://github.com/material-components/material-web/blob/cbd34a8921915af94d5ef65c2a69eece41d5b4f3/tokens/_md-comp-filled-tonal-icon-button.scss#L54</x:v>
      </x:c>
      <x:c r="L707" s="2" t="str"/>
      <x:c r="M707" s="2" t="str"/>
      <x:c r="N707" t="str">
        <x:v>material3-native-v4</x:v>
      </x:c>
      <x:c r="O707" t="str">
        <x:v>Pending</x:v>
      </x:c>
      <x:c r="P707" t="str">
        <x:v>No</x:v>
      </x:c>
    </x:row>
    <x:row r="708" ht="20" customHeight="1">
      <x:c r="A708" s="2" t="str">
        <x:v>TM-00707</x:v>
      </x:c>
      <x:c r="B708" s="2" t="str">
        <x:v>--md-filled-tonal-icon-button-unselected-container-color</x:v>
      </x:c>
      <x:c r="C708" s="2" t="str">
        <x:v>comp</x:v>
      </x:c>
      <x:c r="D708" s="6" t="str"/>
      <x:c r="E708" s="6" t="str">
        <x:v>Unmapped</x:v>
      </x:c>
      <x:c r="F708" s="6" t="str">
        <x:v>Not checked</x:v>
      </x:c>
      <x:c r="G708" s="6" t="str"/>
      <x:c r="H708" s="6" t="str">
        <x:v>Pending</x:v>
      </x:c>
      <x:c r="I708" s="2" t="str">
        <x:f>IF(AND(N708="material3-native-v4",LEN(TRIM(B708))&gt;0,LEN(TRIM(D708))&gt;0,E708="Confirmed",F708="Pass",LEN(TRIM(G708))&gt;0,O708="Approved",H708="Approved",P708="Yes"),"Yes","No")</x:f>
        <x:v>No</x:v>
      </x:c>
      <x:c r="J708" s="2" t="str">
        <x:v>web supported</x:v>
      </x:c>
      <x:c r="K708" s="2" t="str">
        <x:v>https://github.com/material-components/material-web/blob/cbd34a8921915af94d5ef65c2a69eece41d5b4f3/tokens/_md-comp-filled-tonal-icon-button.scss#L57</x:v>
      </x:c>
      <x:c r="L708" s="2" t="str"/>
      <x:c r="M708" s="2" t="str"/>
      <x:c r="N708" t="str">
        <x:v>material3-native-v4</x:v>
      </x:c>
      <x:c r="O708" t="str">
        <x:v>Pending</x:v>
      </x:c>
      <x:c r="P708" t="str">
        <x:v>No</x:v>
      </x:c>
    </x:row>
    <x:row r="709" ht="20" customHeight="1">
      <x:c r="A709" s="2" t="str">
        <x:v>TM-00708</x:v>
      </x:c>
      <x:c r="B709" s="2" t="str">
        <x:v>--md-filter-chip-container-height</x:v>
      </x:c>
      <x:c r="C709" s="2" t="str">
        <x:v>comp</x:v>
      </x:c>
      <x:c r="D709" s="6" t="str"/>
      <x:c r="E709" s="6" t="str">
        <x:v>Unmapped</x:v>
      </x:c>
      <x:c r="F709" s="6" t="str">
        <x:v>Not checked</x:v>
      </x:c>
      <x:c r="G709" s="6" t="str"/>
      <x:c r="H709" s="6" t="str">
        <x:v>Pending</x:v>
      </x:c>
      <x:c r="I709" s="2" t="str">
        <x:f>IF(AND(N709="material3-native-v4",LEN(TRIM(B709))&gt;0,LEN(TRIM(D709))&gt;0,E709="Confirmed",F709="Pass",LEN(TRIM(G709))&gt;0,O709="Approved",H709="Approved",P709="Yes"),"Yes","No")</x:f>
        <x:v>No</x:v>
      </x:c>
      <x:c r="J709" s="2" t="str">
        <x:v>web supported</x:v>
      </x:c>
      <x:c r="K709" s="2" t="str">
        <x:v>https://github.com/material-components/material-web/blob/cbd34a8921915af94d5ef65c2a69eece41d5b4f3/tokens/_md-comp-filter-chip.scss#L23</x:v>
      </x:c>
      <x:c r="L709" s="2" t="str"/>
      <x:c r="M709" s="2" t="str"/>
      <x:c r="N709" t="str">
        <x:v>material3-native-v4</x:v>
      </x:c>
      <x:c r="O709" t="str">
        <x:v>Pending</x:v>
      </x:c>
      <x:c r="P709" t="str">
        <x:v>No</x:v>
      </x:c>
    </x:row>
    <x:row r="710" ht="20" customHeight="1">
      <x:c r="A710" s="2" t="str">
        <x:v>TM-00709</x:v>
      </x:c>
      <x:c r="B710" s="2" t="str">
        <x:v>--md-filter-chip-container-shape</x:v>
      </x:c>
      <x:c r="C710" s="2" t="str">
        <x:v>comp</x:v>
      </x:c>
      <x:c r="D710" s="6" t="str"/>
      <x:c r="E710" s="6" t="str">
        <x:v>Unmapped</x:v>
      </x:c>
      <x:c r="F710" s="6" t="str">
        <x:v>Not checked</x:v>
      </x:c>
      <x:c r="G710" s="6" t="str"/>
      <x:c r="H710" s="6" t="str">
        <x:v>Pending</x:v>
      </x:c>
      <x:c r="I710" s="2" t="str">
        <x:f>IF(AND(N710="material3-native-v4",LEN(TRIM(B710))&gt;0,LEN(TRIM(D710))&gt;0,E710="Confirmed",F710="Pass",LEN(TRIM(G710))&gt;0,O710="Approved",H710="Approved",P710="Yes"),"Yes","No")</x:f>
        <x:v>No</x:v>
      </x:c>
      <x:c r="J710" s="2" t="str">
        <x:v>web supported</x:v>
      </x:c>
      <x:c r="K710" s="2" t="str">
        <x:v>https://github.com/material-components/material-web/blob/cbd34a8921915af94d5ef65c2a69eece41d5b4f3/tokens/_md-comp-filter-chip.scss#L24</x:v>
      </x:c>
      <x:c r="L710" s="2" t="str"/>
      <x:c r="M710" s="2" t="str"/>
      <x:c r="N710" t="str">
        <x:v>material3-native-v4</x:v>
      </x:c>
      <x:c r="O710" t="str">
        <x:v>Pending</x:v>
      </x:c>
      <x:c r="P710" t="str">
        <x:v>No</x:v>
      </x:c>
    </x:row>
    <x:row r="711" ht="20" customHeight="1">
      <x:c r="A711" s="2" t="str">
        <x:v>TM-00710</x:v>
      </x:c>
      <x:c r="B711" s="2" t="str">
        <x:v>--md-filter-chip-container-shape-end-end</x:v>
      </x:c>
      <x:c r="C711" s="2" t="str">
        <x:v>comp</x:v>
      </x:c>
      <x:c r="D711" s="6" t="str"/>
      <x:c r="E711" s="6" t="str">
        <x:v>Unmapped</x:v>
      </x:c>
      <x:c r="F711" s="6" t="str">
        <x:v>Not checked</x:v>
      </x:c>
      <x:c r="G711" s="6" t="str"/>
      <x:c r="H711" s="6" t="str">
        <x:v>Pending</x:v>
      </x:c>
      <x:c r="I711" s="2" t="str">
        <x:f>IF(AND(N711="material3-native-v4",LEN(TRIM(B711))&gt;0,LEN(TRIM(D711))&gt;0,E711="Confirmed",F711="Pass",LEN(TRIM(G711))&gt;0,O711="Approved",H711="Approved",P711="Yes"),"Yes","No")</x:f>
        <x:v>No</x:v>
      </x:c>
      <x:c r="J711" s="2" t="str">
        <x:v>web supported</x:v>
      </x:c>
      <x:c r="K711" s="2" t="str">
        <x:v>https://github.com/material-components/material-web/blob/cbd34a8921915af94d5ef65c2a69eece41d5b4f3/tokens/_md-comp-filter-chip.scss#L25</x:v>
      </x:c>
      <x:c r="L711" s="2" t="str"/>
      <x:c r="M711" s="2" t="str"/>
      <x:c r="N711" t="str">
        <x:v>material3-native-v4</x:v>
      </x:c>
      <x:c r="O711" t="str">
        <x:v>Pending</x:v>
      </x:c>
      <x:c r="P711" t="str">
        <x:v>No</x:v>
      </x:c>
    </x:row>
    <x:row r="712" ht="20" customHeight="1">
      <x:c r="A712" s="2" t="str">
        <x:v>TM-00711</x:v>
      </x:c>
      <x:c r="B712" s="2" t="str">
        <x:v>--md-filter-chip-container-shape-end-start</x:v>
      </x:c>
      <x:c r="C712" s="2" t="str">
        <x:v>comp</x:v>
      </x:c>
      <x:c r="D712" s="6" t="str"/>
      <x:c r="E712" s="6" t="str">
        <x:v>Unmapped</x:v>
      </x:c>
      <x:c r="F712" s="6" t="str">
        <x:v>Not checked</x:v>
      </x:c>
      <x:c r="G712" s="6" t="str"/>
      <x:c r="H712" s="6" t="str">
        <x:v>Pending</x:v>
      </x:c>
      <x:c r="I712" s="2" t="str">
        <x:f>IF(AND(N712="material3-native-v4",LEN(TRIM(B712))&gt;0,LEN(TRIM(D712))&gt;0,E712="Confirmed",F712="Pass",LEN(TRIM(G712))&gt;0,O712="Approved",H712="Approved",P712="Yes"),"Yes","No")</x:f>
        <x:v>No</x:v>
      </x:c>
      <x:c r="J712" s="2" t="str">
        <x:v>web supported</x:v>
      </x:c>
      <x:c r="K712" s="2" t="str">
        <x:v>https://github.com/material-components/material-web/blob/cbd34a8921915af94d5ef65c2a69eece41d5b4f3/tokens/_md-comp-filter-chip.scss#L26</x:v>
      </x:c>
      <x:c r="L712" s="2" t="str"/>
      <x:c r="M712" s="2" t="str"/>
      <x:c r="N712" t="str">
        <x:v>material3-native-v4</x:v>
      </x:c>
      <x:c r="O712" t="str">
        <x:v>Pending</x:v>
      </x:c>
      <x:c r="P712" t="str">
        <x:v>No</x:v>
      </x:c>
    </x:row>
    <x:row r="713" ht="20" customHeight="1">
      <x:c r="A713" s="2" t="str">
        <x:v>TM-00712</x:v>
      </x:c>
      <x:c r="B713" s="2" t="str">
        <x:v>--md-filter-chip-container-shape-start-end</x:v>
      </x:c>
      <x:c r="C713" s="2" t="str">
        <x:v>comp</x:v>
      </x:c>
      <x:c r="D713" s="6" t="str"/>
      <x:c r="E713" s="6" t="str">
        <x:v>Unmapped</x:v>
      </x:c>
      <x:c r="F713" s="6" t="str">
        <x:v>Not checked</x:v>
      </x:c>
      <x:c r="G713" s="6" t="str"/>
      <x:c r="H713" s="6" t="str">
        <x:v>Pending</x:v>
      </x:c>
      <x:c r="I713" s="2" t="str">
        <x:f>IF(AND(N713="material3-native-v4",LEN(TRIM(B713))&gt;0,LEN(TRIM(D713))&gt;0,E713="Confirmed",F713="Pass",LEN(TRIM(G713))&gt;0,O713="Approved",H713="Approved",P713="Yes"),"Yes","No")</x:f>
        <x:v>No</x:v>
      </x:c>
      <x:c r="J713" s="2" t="str">
        <x:v>web supported</x:v>
      </x:c>
      <x:c r="K713" s="2" t="str">
        <x:v>https://github.com/material-components/material-web/blob/cbd34a8921915af94d5ef65c2a69eece41d5b4f3/tokens/_md-comp-filter-chip.scss#L27</x:v>
      </x:c>
      <x:c r="L713" s="2" t="str"/>
      <x:c r="M713" s="2" t="str"/>
      <x:c r="N713" t="str">
        <x:v>material3-native-v4</x:v>
      </x:c>
      <x:c r="O713" t="str">
        <x:v>Pending</x:v>
      </x:c>
      <x:c r="P713" t="str">
        <x:v>No</x:v>
      </x:c>
    </x:row>
    <x:row r="714" ht="20" customHeight="1">
      <x:c r="A714" s="2" t="str">
        <x:v>TM-00713</x:v>
      </x:c>
      <x:c r="B714" s="2" t="str">
        <x:v>--md-filter-chip-container-shape-start-start</x:v>
      </x:c>
      <x:c r="C714" s="2" t="str">
        <x:v>comp</x:v>
      </x:c>
      <x:c r="D714" s="6" t="str"/>
      <x:c r="E714" s="6" t="str">
        <x:v>Unmapped</x:v>
      </x:c>
      <x:c r="F714" s="6" t="str">
        <x:v>Not checked</x:v>
      </x:c>
      <x:c r="G714" s="6" t="str"/>
      <x:c r="H714" s="6" t="str">
        <x:v>Pending</x:v>
      </x:c>
      <x:c r="I714" s="2" t="str">
        <x:f>IF(AND(N714="material3-native-v4",LEN(TRIM(B714))&gt;0,LEN(TRIM(D714))&gt;0,E714="Confirmed",F714="Pass",LEN(TRIM(G714))&gt;0,O714="Approved",H714="Approved",P714="Yes"),"Yes","No")</x:f>
        <x:v>No</x:v>
      </x:c>
      <x:c r="J714" s="2" t="str">
        <x:v>web supported</x:v>
      </x:c>
      <x:c r="K714" s="2" t="str">
        <x:v>https://github.com/material-components/material-web/blob/cbd34a8921915af94d5ef65c2a69eece41d5b4f3/tokens/_md-comp-filter-chip.scss#L28</x:v>
      </x:c>
      <x:c r="L714" s="2" t="str"/>
      <x:c r="M714" s="2" t="str"/>
      <x:c r="N714" t="str">
        <x:v>material3-native-v4</x:v>
      </x:c>
      <x:c r="O714" t="str">
        <x:v>Pending</x:v>
      </x:c>
      <x:c r="P714" t="str">
        <x:v>No</x:v>
      </x:c>
    </x:row>
    <x:row r="715" ht="20" customHeight="1">
      <x:c r="A715" s="2" t="str">
        <x:v>TM-00714</x:v>
      </x:c>
      <x:c r="B715" s="2" t="str">
        <x:v>--md-filter-chip-disabled-label-text-color</x:v>
      </x:c>
      <x:c r="C715" s="2" t="str">
        <x:v>comp</x:v>
      </x:c>
      <x:c r="D715" s="6" t="str"/>
      <x:c r="E715" s="6" t="str">
        <x:v>Unmapped</x:v>
      </x:c>
      <x:c r="F715" s="6" t="str">
        <x:v>Not checked</x:v>
      </x:c>
      <x:c r="G715" s="6" t="str"/>
      <x:c r="H715" s="6" t="str">
        <x:v>Pending</x:v>
      </x:c>
      <x:c r="I715" s="2" t="str">
        <x:f>IF(AND(N715="material3-native-v4",LEN(TRIM(B715))&gt;0,LEN(TRIM(D715))&gt;0,E715="Confirmed",F715="Pass",LEN(TRIM(G715))&gt;0,O715="Approved",H715="Approved",P715="Yes"),"Yes","No")</x:f>
        <x:v>No</x:v>
      </x:c>
      <x:c r="J715" s="2" t="str">
        <x:v>web supported</x:v>
      </x:c>
      <x:c r="K715" s="2" t="str">
        <x:v>https://github.com/material-components/material-web/blob/cbd34a8921915af94d5ef65c2a69eece41d5b4f3/tokens/_md-comp-filter-chip.scss#L29</x:v>
      </x:c>
      <x:c r="L715" s="2" t="str"/>
      <x:c r="M715" s="2" t="str"/>
      <x:c r="N715" t="str">
        <x:v>material3-native-v4</x:v>
      </x:c>
      <x:c r="O715" t="str">
        <x:v>Pending</x:v>
      </x:c>
      <x:c r="P715" t="str">
        <x:v>No</x:v>
      </x:c>
    </x:row>
    <x:row r="716" ht="20" customHeight="1">
      <x:c r="A716" s="2" t="str">
        <x:v>TM-00715</x:v>
      </x:c>
      <x:c r="B716" s="2" t="str">
        <x:v>--md-filter-chip-disabled-label-text-opacity</x:v>
      </x:c>
      <x:c r="C716" s="2" t="str">
        <x:v>comp</x:v>
      </x:c>
      <x:c r="D716" s="6" t="str"/>
      <x:c r="E716" s="6" t="str">
        <x:v>Unmapped</x:v>
      </x:c>
      <x:c r="F716" s="6" t="str">
        <x:v>Not checked</x:v>
      </x:c>
      <x:c r="G716" s="6" t="str"/>
      <x:c r="H716" s="6" t="str">
        <x:v>Pending</x:v>
      </x:c>
      <x:c r="I716" s="2" t="str">
        <x:f>IF(AND(N716="material3-native-v4",LEN(TRIM(B716))&gt;0,LEN(TRIM(D716))&gt;0,E716="Confirmed",F716="Pass",LEN(TRIM(G716))&gt;0,O716="Approved",H716="Approved",P716="Yes"),"Yes","No")</x:f>
        <x:v>No</x:v>
      </x:c>
      <x:c r="J716" s="2" t="str">
        <x:v>web supported</x:v>
      </x:c>
      <x:c r="K716" s="2" t="str">
        <x:v>https://github.com/material-components/material-web/blob/cbd34a8921915af94d5ef65c2a69eece41d5b4f3/tokens/_md-comp-filter-chip.scss#L30</x:v>
      </x:c>
      <x:c r="L716" s="2" t="str"/>
      <x:c r="M716" s="2" t="str"/>
      <x:c r="N716" t="str">
        <x:v>material3-native-v4</x:v>
      </x:c>
      <x:c r="O716" t="str">
        <x:v>Pending</x:v>
      </x:c>
      <x:c r="P716" t="str">
        <x:v>No</x:v>
      </x:c>
    </x:row>
    <x:row r="717" ht="20" customHeight="1">
      <x:c r="A717" s="2" t="str">
        <x:v>TM-00716</x:v>
      </x:c>
      <x:c r="B717" s="2" t="str">
        <x:v>--md-filter-chip-disabled-leading-icon-color</x:v>
      </x:c>
      <x:c r="C717" s="2" t="str">
        <x:v>comp</x:v>
      </x:c>
      <x:c r="D717" s="6" t="str"/>
      <x:c r="E717" s="6" t="str">
        <x:v>Unmapped</x:v>
      </x:c>
      <x:c r="F717" s="6" t="str">
        <x:v>Not checked</x:v>
      </x:c>
      <x:c r="G717" s="6" t="str"/>
      <x:c r="H717" s="6" t="str">
        <x:v>Pending</x:v>
      </x:c>
      <x:c r="I717" s="2" t="str">
        <x:f>IF(AND(N717="material3-native-v4",LEN(TRIM(B717))&gt;0,LEN(TRIM(D717))&gt;0,E717="Confirmed",F717="Pass",LEN(TRIM(G717))&gt;0,O717="Approved",H717="Approved",P717="Yes"),"Yes","No")</x:f>
        <x:v>No</x:v>
      </x:c>
      <x:c r="J717" s="2" t="str">
        <x:v>web supported</x:v>
      </x:c>
      <x:c r="K717" s="2" t="str">
        <x:v>https://github.com/material-components/material-web/blob/cbd34a8921915af94d5ef65c2a69eece41d5b4f3/tokens/_md-comp-filter-chip.scss#L31</x:v>
      </x:c>
      <x:c r="L717" s="2" t="str"/>
      <x:c r="M717" s="2" t="str"/>
      <x:c r="N717" t="str">
        <x:v>material3-native-v4</x:v>
      </x:c>
      <x:c r="O717" t="str">
        <x:v>Pending</x:v>
      </x:c>
      <x:c r="P717" t="str">
        <x:v>No</x:v>
      </x:c>
    </x:row>
    <x:row r="718" ht="20" customHeight="1">
      <x:c r="A718" s="2" t="str">
        <x:v>TM-00717</x:v>
      </x:c>
      <x:c r="B718" s="2" t="str">
        <x:v>--md-filter-chip-disabled-leading-icon-opacity</x:v>
      </x:c>
      <x:c r="C718" s="2" t="str">
        <x:v>comp</x:v>
      </x:c>
      <x:c r="D718" s="6" t="str"/>
      <x:c r="E718" s="6" t="str">
        <x:v>Unmapped</x:v>
      </x:c>
      <x:c r="F718" s="6" t="str">
        <x:v>Not checked</x:v>
      </x:c>
      <x:c r="G718" s="6" t="str"/>
      <x:c r="H718" s="6" t="str">
        <x:v>Pending</x:v>
      </x:c>
      <x:c r="I718" s="2" t="str">
        <x:f>IF(AND(N718="material3-native-v4",LEN(TRIM(B718))&gt;0,LEN(TRIM(D718))&gt;0,E718="Confirmed",F718="Pass",LEN(TRIM(G718))&gt;0,O718="Approved",H718="Approved",P718="Yes"),"Yes","No")</x:f>
        <x:v>No</x:v>
      </x:c>
      <x:c r="J718" s="2" t="str">
        <x:v>web supported</x:v>
      </x:c>
      <x:c r="K718" s="2" t="str">
        <x:v>https://github.com/material-components/material-web/blob/cbd34a8921915af94d5ef65c2a69eece41d5b4f3/tokens/_md-comp-filter-chip.scss#L32</x:v>
      </x:c>
      <x:c r="L718" s="2" t="str"/>
      <x:c r="M718" s="2" t="str"/>
      <x:c r="N718" t="str">
        <x:v>material3-native-v4</x:v>
      </x:c>
      <x:c r="O718" t="str">
        <x:v>Pending</x:v>
      </x:c>
      <x:c r="P718" t="str">
        <x:v>No</x:v>
      </x:c>
    </x:row>
    <x:row r="719" ht="20" customHeight="1">
      <x:c r="A719" s="2" t="str">
        <x:v>TM-00718</x:v>
      </x:c>
      <x:c r="B719" s="2" t="str">
        <x:v>--md-filter-chip-disabled-outline-color</x:v>
      </x:c>
      <x:c r="C719" s="2" t="str">
        <x:v>comp</x:v>
      </x:c>
      <x:c r="D719" s="6" t="str"/>
      <x:c r="E719" s="6" t="str">
        <x:v>Unmapped</x:v>
      </x:c>
      <x:c r="F719" s="6" t="str">
        <x:v>Not checked</x:v>
      </x:c>
      <x:c r="G719" s="6" t="str"/>
      <x:c r="H719" s="6" t="str">
        <x:v>Pending</x:v>
      </x:c>
      <x:c r="I719" s="2" t="str">
        <x:f>IF(AND(N719="material3-native-v4",LEN(TRIM(B719))&gt;0,LEN(TRIM(D719))&gt;0,E719="Confirmed",F719="Pass",LEN(TRIM(G719))&gt;0,O719="Approved",H719="Approved",P719="Yes"),"Yes","No")</x:f>
        <x:v>No</x:v>
      </x:c>
      <x:c r="J719" s="2" t="str">
        <x:v>web supported</x:v>
      </x:c>
      <x:c r="K719" s="2" t="str">
        <x:v>https://github.com/material-components/material-web/blob/cbd34a8921915af94d5ef65c2a69eece41d5b4f3/tokens/_md-comp-filter-chip.scss#L33</x:v>
      </x:c>
      <x:c r="L719" s="2" t="str"/>
      <x:c r="M719" s="2" t="str"/>
      <x:c r="N719" t="str">
        <x:v>material3-native-v4</x:v>
      </x:c>
      <x:c r="O719" t="str">
        <x:v>Pending</x:v>
      </x:c>
      <x:c r="P719" t="str">
        <x:v>No</x:v>
      </x:c>
    </x:row>
    <x:row r="720" ht="20" customHeight="1">
      <x:c r="A720" s="2" t="str">
        <x:v>TM-00719</x:v>
      </x:c>
      <x:c r="B720" s="2" t="str">
        <x:v>--md-filter-chip-disabled-outline-opacity</x:v>
      </x:c>
      <x:c r="C720" s="2" t="str">
        <x:v>comp</x:v>
      </x:c>
      <x:c r="D720" s="6" t="str"/>
      <x:c r="E720" s="6" t="str">
        <x:v>Unmapped</x:v>
      </x:c>
      <x:c r="F720" s="6" t="str">
        <x:v>Not checked</x:v>
      </x:c>
      <x:c r="G720" s="6" t="str"/>
      <x:c r="H720" s="6" t="str">
        <x:v>Pending</x:v>
      </x:c>
      <x:c r="I720" s="2" t="str">
        <x:f>IF(AND(N720="material3-native-v4",LEN(TRIM(B720))&gt;0,LEN(TRIM(D720))&gt;0,E720="Confirmed",F720="Pass",LEN(TRIM(G720))&gt;0,O720="Approved",H720="Approved",P720="Yes"),"Yes","No")</x:f>
        <x:v>No</x:v>
      </x:c>
      <x:c r="J720" s="2" t="str">
        <x:v>web supported</x:v>
      </x:c>
      <x:c r="K720" s="2" t="str">
        <x:v>https://github.com/material-components/material-web/blob/cbd34a8921915af94d5ef65c2a69eece41d5b4f3/tokens/_md-comp-filter-chip.scss#L34</x:v>
      </x:c>
      <x:c r="L720" s="2" t="str"/>
      <x:c r="M720" s="2" t="str"/>
      <x:c r="N720" t="str">
        <x:v>material3-native-v4</x:v>
      </x:c>
      <x:c r="O720" t="str">
        <x:v>Pending</x:v>
      </x:c>
      <x:c r="P720" t="str">
        <x:v>No</x:v>
      </x:c>
    </x:row>
    <x:row r="721" ht="20" customHeight="1">
      <x:c r="A721" s="2" t="str">
        <x:v>TM-00720</x:v>
      </x:c>
      <x:c r="B721" s="2" t="str">
        <x:v>--md-filter-chip-disabled-selected-container-color</x:v>
      </x:c>
      <x:c r="C721" s="2" t="str">
        <x:v>comp</x:v>
      </x:c>
      <x:c r="D721" s="6" t="str"/>
      <x:c r="E721" s="6" t="str">
        <x:v>Unmapped</x:v>
      </x:c>
      <x:c r="F721" s="6" t="str">
        <x:v>Not checked</x:v>
      </x:c>
      <x:c r="G721" s="6" t="str"/>
      <x:c r="H721" s="6" t="str">
        <x:v>Pending</x:v>
      </x:c>
      <x:c r="I721" s="2" t="str">
        <x:f>IF(AND(N721="material3-native-v4",LEN(TRIM(B721))&gt;0,LEN(TRIM(D721))&gt;0,E721="Confirmed",F721="Pass",LEN(TRIM(G721))&gt;0,O721="Approved",H721="Approved",P721="Yes"),"Yes","No")</x:f>
        <x:v>No</x:v>
      </x:c>
      <x:c r="J721" s="2" t="str">
        <x:v>web supported</x:v>
      </x:c>
      <x:c r="K721" s="2" t="str">
        <x:v>https://github.com/material-components/material-web/blob/cbd34a8921915af94d5ef65c2a69eece41d5b4f3/tokens/_md-comp-filter-chip.scss#L35</x:v>
      </x:c>
      <x:c r="L721" s="2" t="str"/>
      <x:c r="M721" s="2" t="str"/>
      <x:c r="N721" t="str">
        <x:v>material3-native-v4</x:v>
      </x:c>
      <x:c r="O721" t="str">
        <x:v>Pending</x:v>
      </x:c>
      <x:c r="P721" t="str">
        <x:v>No</x:v>
      </x:c>
    </x:row>
    <x:row r="722" ht="20" customHeight="1">
      <x:c r="A722" s="2" t="str">
        <x:v>TM-00721</x:v>
      </x:c>
      <x:c r="B722" s="2" t="str">
        <x:v>--md-filter-chip-disabled-selected-container-opacity</x:v>
      </x:c>
      <x:c r="C722" s="2" t="str">
        <x:v>comp</x:v>
      </x:c>
      <x:c r="D722" s="6" t="str"/>
      <x:c r="E722" s="6" t="str">
        <x:v>Unmapped</x:v>
      </x:c>
      <x:c r="F722" s="6" t="str">
        <x:v>Not checked</x:v>
      </x:c>
      <x:c r="G722" s="6" t="str"/>
      <x:c r="H722" s="6" t="str">
        <x:v>Pending</x:v>
      </x:c>
      <x:c r="I722" s="2" t="str">
        <x:f>IF(AND(N722="material3-native-v4",LEN(TRIM(B722))&gt;0,LEN(TRIM(D722))&gt;0,E722="Confirmed",F722="Pass",LEN(TRIM(G722))&gt;0,O722="Approved",H722="Approved",P722="Yes"),"Yes","No")</x:f>
        <x:v>No</x:v>
      </x:c>
      <x:c r="J722" s="2" t="str">
        <x:v>web supported</x:v>
      </x:c>
      <x:c r="K722" s="2" t="str">
        <x:v>https://github.com/material-components/material-web/blob/cbd34a8921915af94d5ef65c2a69eece41d5b4f3/tokens/_md-comp-filter-chip.scss#L36</x:v>
      </x:c>
      <x:c r="L722" s="2" t="str"/>
      <x:c r="M722" s="2" t="str"/>
      <x:c r="N722" t="str">
        <x:v>material3-native-v4</x:v>
      </x:c>
      <x:c r="O722" t="str">
        <x:v>Pending</x:v>
      </x:c>
      <x:c r="P722" t="str">
        <x:v>No</x:v>
      </x:c>
    </x:row>
    <x:row r="723" ht="20" customHeight="1">
      <x:c r="A723" s="2" t="str">
        <x:v>TM-00722</x:v>
      </x:c>
      <x:c r="B723" s="2" t="str">
        <x:v>--md-filter-chip-disabled-trailing-icon-color</x:v>
      </x:c>
      <x:c r="C723" s="2" t="str">
        <x:v>comp</x:v>
      </x:c>
      <x:c r="D723" s="6" t="str"/>
      <x:c r="E723" s="6" t="str">
        <x:v>Unmapped</x:v>
      </x:c>
      <x:c r="F723" s="6" t="str">
        <x:v>Not checked</x:v>
      </x:c>
      <x:c r="G723" s="6" t="str"/>
      <x:c r="H723" s="6" t="str">
        <x:v>Pending</x:v>
      </x:c>
      <x:c r="I723" s="2" t="str">
        <x:f>IF(AND(N723="material3-native-v4",LEN(TRIM(B723))&gt;0,LEN(TRIM(D723))&gt;0,E723="Confirmed",F723="Pass",LEN(TRIM(G723))&gt;0,O723="Approved",H723="Approved",P723="Yes"),"Yes","No")</x:f>
        <x:v>No</x:v>
      </x:c>
      <x:c r="J723" s="2" t="str">
        <x:v>web supported</x:v>
      </x:c>
      <x:c r="K723" s="2" t="str">
        <x:v>https://github.com/material-components/material-web/blob/cbd34a8921915af94d5ef65c2a69eece41d5b4f3/tokens/_md-comp-filter-chip.scss#L37</x:v>
      </x:c>
      <x:c r="L723" s="2" t="str"/>
      <x:c r="M723" s="2" t="str"/>
      <x:c r="N723" t="str">
        <x:v>material3-native-v4</x:v>
      </x:c>
      <x:c r="O723" t="str">
        <x:v>Pending</x:v>
      </x:c>
      <x:c r="P723" t="str">
        <x:v>No</x:v>
      </x:c>
    </x:row>
    <x:row r="724" ht="20" customHeight="1">
      <x:c r="A724" s="2" t="str">
        <x:v>TM-00723</x:v>
      </x:c>
      <x:c r="B724" s="2" t="str">
        <x:v>--md-filter-chip-disabled-trailing-icon-opacity</x:v>
      </x:c>
      <x:c r="C724" s="2" t="str">
        <x:v>comp</x:v>
      </x:c>
      <x:c r="D724" s="6" t="str"/>
      <x:c r="E724" s="6" t="str">
        <x:v>Unmapped</x:v>
      </x:c>
      <x:c r="F724" s="6" t="str">
        <x:v>Not checked</x:v>
      </x:c>
      <x:c r="G724" s="6" t="str"/>
      <x:c r="H724" s="6" t="str">
        <x:v>Pending</x:v>
      </x:c>
      <x:c r="I724" s="2" t="str">
        <x:f>IF(AND(N724="material3-native-v4",LEN(TRIM(B724))&gt;0,LEN(TRIM(D724))&gt;0,E724="Confirmed",F724="Pass",LEN(TRIM(G724))&gt;0,O724="Approved",H724="Approved",P724="Yes"),"Yes","No")</x:f>
        <x:v>No</x:v>
      </x:c>
      <x:c r="J724" s="2" t="str">
        <x:v>web supported</x:v>
      </x:c>
      <x:c r="K724" s="2" t="str">
        <x:v>https://github.com/material-components/material-web/blob/cbd34a8921915af94d5ef65c2a69eece41d5b4f3/tokens/_md-comp-filter-chip.scss#L38</x:v>
      </x:c>
      <x:c r="L724" s="2" t="str"/>
      <x:c r="M724" s="2" t="str"/>
      <x:c r="N724" t="str">
        <x:v>material3-native-v4</x:v>
      </x:c>
      <x:c r="O724" t="str">
        <x:v>Pending</x:v>
      </x:c>
      <x:c r="P724" t="str">
        <x:v>No</x:v>
      </x:c>
    </x:row>
    <x:row r="725" ht="20" customHeight="1">
      <x:c r="A725" s="2" t="str">
        <x:v>TM-00724</x:v>
      </x:c>
      <x:c r="B725" s="2" t="str">
        <x:v>--md-filter-chip-elevated-container-color</x:v>
      </x:c>
      <x:c r="C725" s="2" t="str">
        <x:v>comp</x:v>
      </x:c>
      <x:c r="D725" s="6" t="str"/>
      <x:c r="E725" s="6" t="str">
        <x:v>Unmapped</x:v>
      </x:c>
      <x:c r="F725" s="6" t="str">
        <x:v>Not checked</x:v>
      </x:c>
      <x:c r="G725" s="6" t="str"/>
      <x:c r="H725" s="6" t="str">
        <x:v>Pending</x:v>
      </x:c>
      <x:c r="I725" s="2" t="str">
        <x:f>IF(AND(N725="material3-native-v4",LEN(TRIM(B725))&gt;0,LEN(TRIM(D725))&gt;0,E725="Confirmed",F725="Pass",LEN(TRIM(G725))&gt;0,O725="Approved",H725="Approved",P725="Yes"),"Yes","No")</x:f>
        <x:v>No</x:v>
      </x:c>
      <x:c r="J725" s="2" t="str">
        <x:v>web supported</x:v>
      </x:c>
      <x:c r="K725" s="2" t="str">
        <x:v>https://github.com/material-components/material-web/blob/cbd34a8921915af94d5ef65c2a69eece41d5b4f3/tokens/_md-comp-filter-chip.scss#L39</x:v>
      </x:c>
      <x:c r="L725" s="2" t="str"/>
      <x:c r="M725" s="2" t="str"/>
      <x:c r="N725" t="str">
        <x:v>material3-native-v4</x:v>
      </x:c>
      <x:c r="O725" t="str">
        <x:v>Pending</x:v>
      </x:c>
      <x:c r="P725" t="str">
        <x:v>No</x:v>
      </x:c>
    </x:row>
    <x:row r="726" ht="20" customHeight="1">
      <x:c r="A726" s="2" t="str">
        <x:v>TM-00725</x:v>
      </x:c>
      <x:c r="B726" s="2" t="str">
        <x:v>--md-filter-chip-elevated-container-elevation</x:v>
      </x:c>
      <x:c r="C726" s="2" t="str">
        <x:v>comp</x:v>
      </x:c>
      <x:c r="D726" s="6" t="str"/>
      <x:c r="E726" s="6" t="str">
        <x:v>Unmapped</x:v>
      </x:c>
      <x:c r="F726" s="6" t="str">
        <x:v>Not checked</x:v>
      </x:c>
      <x:c r="G726" s="6" t="str"/>
      <x:c r="H726" s="6" t="str">
        <x:v>Pending</x:v>
      </x:c>
      <x:c r="I726" s="2" t="str">
        <x:f>IF(AND(N726="material3-native-v4",LEN(TRIM(B726))&gt;0,LEN(TRIM(D726))&gt;0,E726="Confirmed",F726="Pass",LEN(TRIM(G726))&gt;0,O726="Approved",H726="Approved",P726="Yes"),"Yes","No")</x:f>
        <x:v>No</x:v>
      </x:c>
      <x:c r="J726" s="2" t="str">
        <x:v>web supported</x:v>
      </x:c>
      <x:c r="K726" s="2" t="str">
        <x:v>https://github.com/material-components/material-web/blob/cbd34a8921915af94d5ef65c2a69eece41d5b4f3/tokens/_md-comp-filter-chip.scss#L40</x:v>
      </x:c>
      <x:c r="L726" s="2" t="str"/>
      <x:c r="M726" s="2" t="str"/>
      <x:c r="N726" t="str">
        <x:v>material3-native-v4</x:v>
      </x:c>
      <x:c r="O726" t="str">
        <x:v>Pending</x:v>
      </x:c>
      <x:c r="P726" t="str">
        <x:v>No</x:v>
      </x:c>
    </x:row>
    <x:row r="727" ht="20" customHeight="1">
      <x:c r="A727" s="2" t="str">
        <x:v>TM-00726</x:v>
      </x:c>
      <x:c r="B727" s="2" t="str">
        <x:v>--md-filter-chip-elevated-container-shadow-color</x:v>
      </x:c>
      <x:c r="C727" s="2" t="str">
        <x:v>comp</x:v>
      </x:c>
      <x:c r="D727" s="6" t="str"/>
      <x:c r="E727" s="6" t="str">
        <x:v>Unmapped</x:v>
      </x:c>
      <x:c r="F727" s="6" t="str">
        <x:v>Not checked</x:v>
      </x:c>
      <x:c r="G727" s="6" t="str"/>
      <x:c r="H727" s="6" t="str">
        <x:v>Pending</x:v>
      </x:c>
      <x:c r="I727" s="2" t="str">
        <x:f>IF(AND(N727="material3-native-v4",LEN(TRIM(B727))&gt;0,LEN(TRIM(D727))&gt;0,E727="Confirmed",F727="Pass",LEN(TRIM(G727))&gt;0,O727="Approved",H727="Approved",P727="Yes"),"Yes","No")</x:f>
        <x:v>No</x:v>
      </x:c>
      <x:c r="J727" s="2" t="str">
        <x:v>web supported</x:v>
      </x:c>
      <x:c r="K727" s="2" t="str">
        <x:v>https://github.com/material-components/material-web/blob/cbd34a8921915af94d5ef65c2a69eece41d5b4f3/tokens/_md-comp-filter-chip.scss#L41</x:v>
      </x:c>
      <x:c r="L727" s="2" t="str"/>
      <x:c r="M727" s="2" t="str"/>
      <x:c r="N727" t="str">
        <x:v>material3-native-v4</x:v>
      </x:c>
      <x:c r="O727" t="str">
        <x:v>Pending</x:v>
      </x:c>
      <x:c r="P727" t="str">
        <x:v>No</x:v>
      </x:c>
    </x:row>
    <x:row r="728" ht="20" customHeight="1">
      <x:c r="A728" s="2" t="str">
        <x:v>TM-00727</x:v>
      </x:c>
      <x:c r="B728" s="2" t="str">
        <x:v>--md-filter-chip-elevated-disabled-container-color</x:v>
      </x:c>
      <x:c r="C728" s="2" t="str">
        <x:v>comp</x:v>
      </x:c>
      <x:c r="D728" s="6" t="str"/>
      <x:c r="E728" s="6" t="str">
        <x:v>Unmapped</x:v>
      </x:c>
      <x:c r="F728" s="6" t="str">
        <x:v>Not checked</x:v>
      </x:c>
      <x:c r="G728" s="6" t="str"/>
      <x:c r="H728" s="6" t="str">
        <x:v>Pending</x:v>
      </x:c>
      <x:c r="I728" s="2" t="str">
        <x:f>IF(AND(N728="material3-native-v4",LEN(TRIM(B728))&gt;0,LEN(TRIM(D728))&gt;0,E728="Confirmed",F728="Pass",LEN(TRIM(G728))&gt;0,O728="Approved",H728="Approved",P728="Yes"),"Yes","No")</x:f>
        <x:v>No</x:v>
      </x:c>
      <x:c r="J728" s="2" t="str">
        <x:v>web supported</x:v>
      </x:c>
      <x:c r="K728" s="2" t="str">
        <x:v>https://github.com/material-components/material-web/blob/cbd34a8921915af94d5ef65c2a69eece41d5b4f3/tokens/_md-comp-filter-chip.scss#L42</x:v>
      </x:c>
      <x:c r="L728" s="2" t="str"/>
      <x:c r="M728" s="2" t="str"/>
      <x:c r="N728" t="str">
        <x:v>material3-native-v4</x:v>
      </x:c>
      <x:c r="O728" t="str">
        <x:v>Pending</x:v>
      </x:c>
      <x:c r="P728" t="str">
        <x:v>No</x:v>
      </x:c>
    </x:row>
    <x:row r="729" ht="20" customHeight="1">
      <x:c r="A729" s="2" t="str">
        <x:v>TM-00728</x:v>
      </x:c>
      <x:c r="B729" s="2" t="str">
        <x:v>--md-filter-chip-elevated-disabled-container-elevation</x:v>
      </x:c>
      <x:c r="C729" s="2" t="str">
        <x:v>comp</x:v>
      </x:c>
      <x:c r="D729" s="6" t="str"/>
      <x:c r="E729" s="6" t="str">
        <x:v>Unmapped</x:v>
      </x:c>
      <x:c r="F729" s="6" t="str">
        <x:v>Not checked</x:v>
      </x:c>
      <x:c r="G729" s="6" t="str"/>
      <x:c r="H729" s="6" t="str">
        <x:v>Pending</x:v>
      </x:c>
      <x:c r="I729" s="2" t="str">
        <x:f>IF(AND(N729="material3-native-v4",LEN(TRIM(B729))&gt;0,LEN(TRIM(D729))&gt;0,E729="Confirmed",F729="Pass",LEN(TRIM(G729))&gt;0,O729="Approved",H729="Approved",P729="Yes"),"Yes","No")</x:f>
        <x:v>No</x:v>
      </x:c>
      <x:c r="J729" s="2" t="str">
        <x:v>web supported</x:v>
      </x:c>
      <x:c r="K729" s="2" t="str">
        <x:v>https://github.com/material-components/material-web/blob/cbd34a8921915af94d5ef65c2a69eece41d5b4f3/tokens/_md-comp-filter-chip.scss#L43</x:v>
      </x:c>
      <x:c r="L729" s="2" t="str"/>
      <x:c r="M729" s="2" t="str"/>
      <x:c r="N729" t="str">
        <x:v>material3-native-v4</x:v>
      </x:c>
      <x:c r="O729" t="str">
        <x:v>Pending</x:v>
      </x:c>
      <x:c r="P729" t="str">
        <x:v>No</x:v>
      </x:c>
    </x:row>
    <x:row r="730" ht="20" customHeight="1">
      <x:c r="A730" s="2" t="str">
        <x:v>TM-00729</x:v>
      </x:c>
      <x:c r="B730" s="2" t="str">
        <x:v>--md-filter-chip-elevated-disabled-container-opacity</x:v>
      </x:c>
      <x:c r="C730" s="2" t="str">
        <x:v>comp</x:v>
      </x:c>
      <x:c r="D730" s="6" t="str"/>
      <x:c r="E730" s="6" t="str">
        <x:v>Unmapped</x:v>
      </x:c>
      <x:c r="F730" s="6" t="str">
        <x:v>Not checked</x:v>
      </x:c>
      <x:c r="G730" s="6" t="str"/>
      <x:c r="H730" s="6" t="str">
        <x:v>Pending</x:v>
      </x:c>
      <x:c r="I730" s="2" t="str">
        <x:f>IF(AND(N730="material3-native-v4",LEN(TRIM(B730))&gt;0,LEN(TRIM(D730))&gt;0,E730="Confirmed",F730="Pass",LEN(TRIM(G730))&gt;0,O730="Approved",H730="Approved",P730="Yes"),"Yes","No")</x:f>
        <x:v>No</x:v>
      </x:c>
      <x:c r="J730" s="2" t="str">
        <x:v>web supported</x:v>
      </x:c>
      <x:c r="K730" s="2" t="str">
        <x:v>https://github.com/material-components/material-web/blob/cbd34a8921915af94d5ef65c2a69eece41d5b4f3/tokens/_md-comp-filter-chip.scss#L44</x:v>
      </x:c>
      <x:c r="L730" s="2" t="str"/>
      <x:c r="M730" s="2" t="str"/>
      <x:c r="N730" t="str">
        <x:v>material3-native-v4</x:v>
      </x:c>
      <x:c r="O730" t="str">
        <x:v>Pending</x:v>
      </x:c>
      <x:c r="P730" t="str">
        <x:v>No</x:v>
      </x:c>
    </x:row>
    <x:row r="731" ht="20" customHeight="1">
      <x:c r="A731" s="2" t="str">
        <x:v>TM-00730</x:v>
      </x:c>
      <x:c r="B731" s="2" t="str">
        <x:v>--md-filter-chip-elevated-focus-container-elevation</x:v>
      </x:c>
      <x:c r="C731" s="2" t="str">
        <x:v>comp</x:v>
      </x:c>
      <x:c r="D731" s="6" t="str"/>
      <x:c r="E731" s="6" t="str">
        <x:v>Unmapped</x:v>
      </x:c>
      <x:c r="F731" s="6" t="str">
        <x:v>Not checked</x:v>
      </x:c>
      <x:c r="G731" s="6" t="str"/>
      <x:c r="H731" s="6" t="str">
        <x:v>Pending</x:v>
      </x:c>
      <x:c r="I731" s="2" t="str">
        <x:f>IF(AND(N731="material3-native-v4",LEN(TRIM(B731))&gt;0,LEN(TRIM(D731))&gt;0,E731="Confirmed",F731="Pass",LEN(TRIM(G731))&gt;0,O731="Approved",H731="Approved",P731="Yes"),"Yes","No")</x:f>
        <x:v>No</x:v>
      </x:c>
      <x:c r="J731" s="2" t="str">
        <x:v>web supported</x:v>
      </x:c>
      <x:c r="K731" s="2" t="str">
        <x:v>https://github.com/material-components/material-web/blob/cbd34a8921915af94d5ef65c2a69eece41d5b4f3/tokens/_md-comp-filter-chip.scss#L45</x:v>
      </x:c>
      <x:c r="L731" s="2" t="str"/>
      <x:c r="M731" s="2" t="str"/>
      <x:c r="N731" t="str">
        <x:v>material3-native-v4</x:v>
      </x:c>
      <x:c r="O731" t="str">
        <x:v>Pending</x:v>
      </x:c>
      <x:c r="P731" t="str">
        <x:v>No</x:v>
      </x:c>
    </x:row>
    <x:row r="732" ht="20" customHeight="1">
      <x:c r="A732" s="2" t="str">
        <x:v>TM-00731</x:v>
      </x:c>
      <x:c r="B732" s="2" t="str">
        <x:v>--md-filter-chip-elevated-hover-container-elevation</x:v>
      </x:c>
      <x:c r="C732" s="2" t="str">
        <x:v>comp</x:v>
      </x:c>
      <x:c r="D732" s="6" t="str"/>
      <x:c r="E732" s="6" t="str">
        <x:v>Unmapped</x:v>
      </x:c>
      <x:c r="F732" s="6" t="str">
        <x:v>Not checked</x:v>
      </x:c>
      <x:c r="G732" s="6" t="str"/>
      <x:c r="H732" s="6" t="str">
        <x:v>Pending</x:v>
      </x:c>
      <x:c r="I732" s="2" t="str">
        <x:f>IF(AND(N732="material3-native-v4",LEN(TRIM(B732))&gt;0,LEN(TRIM(D732))&gt;0,E732="Confirmed",F732="Pass",LEN(TRIM(G732))&gt;0,O732="Approved",H732="Approved",P732="Yes"),"Yes","No")</x:f>
        <x:v>No</x:v>
      </x:c>
      <x:c r="J732" s="2" t="str">
        <x:v>web supported</x:v>
      </x:c>
      <x:c r="K732" s="2" t="str">
        <x:v>https://github.com/material-components/material-web/blob/cbd34a8921915af94d5ef65c2a69eece41d5b4f3/tokens/_md-comp-filter-chip.scss#L46</x:v>
      </x:c>
      <x:c r="L732" s="2" t="str"/>
      <x:c r="M732" s="2" t="str"/>
      <x:c r="N732" t="str">
        <x:v>material3-native-v4</x:v>
      </x:c>
      <x:c r="O732" t="str">
        <x:v>Pending</x:v>
      </x:c>
      <x:c r="P732" t="str">
        <x:v>No</x:v>
      </x:c>
    </x:row>
    <x:row r="733" ht="20" customHeight="1">
      <x:c r="A733" s="2" t="str">
        <x:v>TM-00732</x:v>
      </x:c>
      <x:c r="B733" s="2" t="str">
        <x:v>--md-filter-chip-elevated-pressed-container-elevation</x:v>
      </x:c>
      <x:c r="C733" s="2" t="str">
        <x:v>comp</x:v>
      </x:c>
      <x:c r="D733" s="6" t="str"/>
      <x:c r="E733" s="6" t="str">
        <x:v>Unmapped</x:v>
      </x:c>
      <x:c r="F733" s="6" t="str">
        <x:v>Not checked</x:v>
      </x:c>
      <x:c r="G733" s="6" t="str"/>
      <x:c r="H733" s="6" t="str">
        <x:v>Pending</x:v>
      </x:c>
      <x:c r="I733" s="2" t="str">
        <x:f>IF(AND(N733="material3-native-v4",LEN(TRIM(B733))&gt;0,LEN(TRIM(D733))&gt;0,E733="Confirmed",F733="Pass",LEN(TRIM(G733))&gt;0,O733="Approved",H733="Approved",P733="Yes"),"Yes","No")</x:f>
        <x:v>No</x:v>
      </x:c>
      <x:c r="J733" s="2" t="str">
        <x:v>web supported</x:v>
      </x:c>
      <x:c r="K733" s="2" t="str">
        <x:v>https://github.com/material-components/material-web/blob/cbd34a8921915af94d5ef65c2a69eece41d5b4f3/tokens/_md-comp-filter-chip.scss#L47</x:v>
      </x:c>
      <x:c r="L733" s="2" t="str"/>
      <x:c r="M733" s="2" t="str"/>
      <x:c r="N733" t="str">
        <x:v>material3-native-v4</x:v>
      </x:c>
      <x:c r="O733" t="str">
        <x:v>Pending</x:v>
      </x:c>
      <x:c r="P733" t="str">
        <x:v>No</x:v>
      </x:c>
    </x:row>
    <x:row r="734" ht="20" customHeight="1">
      <x:c r="A734" s="2" t="str">
        <x:v>TM-00733</x:v>
      </x:c>
      <x:c r="B734" s="2" t="str">
        <x:v>--md-filter-chip-elevated-selected-container-color</x:v>
      </x:c>
      <x:c r="C734" s="2" t="str">
        <x:v>comp</x:v>
      </x:c>
      <x:c r="D734" s="6" t="str"/>
      <x:c r="E734" s="6" t="str">
        <x:v>Unmapped</x:v>
      </x:c>
      <x:c r="F734" s="6" t="str">
        <x:v>Not checked</x:v>
      </x:c>
      <x:c r="G734" s="6" t="str"/>
      <x:c r="H734" s="6" t="str">
        <x:v>Pending</x:v>
      </x:c>
      <x:c r="I734" s="2" t="str">
        <x:f>IF(AND(N734="material3-native-v4",LEN(TRIM(B734))&gt;0,LEN(TRIM(D734))&gt;0,E734="Confirmed",F734="Pass",LEN(TRIM(G734))&gt;0,O734="Approved",H734="Approved",P734="Yes"),"Yes","No")</x:f>
        <x:v>No</x:v>
      </x:c>
      <x:c r="J734" s="2" t="str">
        <x:v>web supported</x:v>
      </x:c>
      <x:c r="K734" s="2" t="str">
        <x:v>https://github.com/material-components/material-web/blob/cbd34a8921915af94d5ef65c2a69eece41d5b4f3/tokens/_md-comp-filter-chip.scss#L48</x:v>
      </x:c>
      <x:c r="L734" s="2" t="str"/>
      <x:c r="M734" s="2" t="str"/>
      <x:c r="N734" t="str">
        <x:v>material3-native-v4</x:v>
      </x:c>
      <x:c r="O734" t="str">
        <x:v>Pending</x:v>
      </x:c>
      <x:c r="P734" t="str">
        <x:v>No</x:v>
      </x:c>
    </x:row>
    <x:row r="735" ht="20" customHeight="1">
      <x:c r="A735" s="2" t="str">
        <x:v>TM-00734</x:v>
      </x:c>
      <x:c r="B735" s="2" t="str">
        <x:v>--md-filter-chip-focus-label-text-color</x:v>
      </x:c>
      <x:c r="C735" s="2" t="str">
        <x:v>comp</x:v>
      </x:c>
      <x:c r="D735" s="6" t="str"/>
      <x:c r="E735" s="6" t="str">
        <x:v>Unmapped</x:v>
      </x:c>
      <x:c r="F735" s="6" t="str">
        <x:v>Not checked</x:v>
      </x:c>
      <x:c r="G735" s="6" t="str"/>
      <x:c r="H735" s="6" t="str">
        <x:v>Pending</x:v>
      </x:c>
      <x:c r="I735" s="2" t="str">
        <x:f>IF(AND(N735="material3-native-v4",LEN(TRIM(B735))&gt;0,LEN(TRIM(D735))&gt;0,E735="Confirmed",F735="Pass",LEN(TRIM(G735))&gt;0,O735="Approved",H735="Approved",P735="Yes"),"Yes","No")</x:f>
        <x:v>No</x:v>
      </x:c>
      <x:c r="J735" s="2" t="str">
        <x:v>web supported</x:v>
      </x:c>
      <x:c r="K735" s="2" t="str">
        <x:v>https://github.com/material-components/material-web/blob/cbd34a8921915af94d5ef65c2a69eece41d5b4f3/tokens/_md-comp-filter-chip.scss#L49</x:v>
      </x:c>
      <x:c r="L735" s="2" t="str"/>
      <x:c r="M735" s="2" t="str"/>
      <x:c r="N735" t="str">
        <x:v>material3-native-v4</x:v>
      </x:c>
      <x:c r="O735" t="str">
        <x:v>Pending</x:v>
      </x:c>
      <x:c r="P735" t="str">
        <x:v>No</x:v>
      </x:c>
    </x:row>
    <x:row r="736" ht="20" customHeight="1">
      <x:c r="A736" s="2" t="str">
        <x:v>TM-00735</x:v>
      </x:c>
      <x:c r="B736" s="2" t="str">
        <x:v>--md-filter-chip-focus-leading-icon-color</x:v>
      </x:c>
      <x:c r="C736" s="2" t="str">
        <x:v>comp</x:v>
      </x:c>
      <x:c r="D736" s="6" t="str"/>
      <x:c r="E736" s="6" t="str">
        <x:v>Unmapped</x:v>
      </x:c>
      <x:c r="F736" s="6" t="str">
        <x:v>Not checked</x:v>
      </x:c>
      <x:c r="G736" s="6" t="str"/>
      <x:c r="H736" s="6" t="str">
        <x:v>Pending</x:v>
      </x:c>
      <x:c r="I736" s="2" t="str">
        <x:f>IF(AND(N736="material3-native-v4",LEN(TRIM(B736))&gt;0,LEN(TRIM(D736))&gt;0,E736="Confirmed",F736="Pass",LEN(TRIM(G736))&gt;0,O736="Approved",H736="Approved",P736="Yes"),"Yes","No")</x:f>
        <x:v>No</x:v>
      </x:c>
      <x:c r="J736" s="2" t="str">
        <x:v>web supported</x:v>
      </x:c>
      <x:c r="K736" s="2" t="str">
        <x:v>https://github.com/material-components/material-web/blob/cbd34a8921915af94d5ef65c2a69eece41d5b4f3/tokens/_md-comp-filter-chip.scss#L50</x:v>
      </x:c>
      <x:c r="L736" s="2" t="str"/>
      <x:c r="M736" s="2" t="str"/>
      <x:c r="N736" t="str">
        <x:v>material3-native-v4</x:v>
      </x:c>
      <x:c r="O736" t="str">
        <x:v>Pending</x:v>
      </x:c>
      <x:c r="P736" t="str">
        <x:v>No</x:v>
      </x:c>
    </x:row>
    <x:row r="737" ht="20" customHeight="1">
      <x:c r="A737" s="2" t="str">
        <x:v>TM-00736</x:v>
      </x:c>
      <x:c r="B737" s="2" t="str">
        <x:v>--md-filter-chip-focus-outline-color</x:v>
      </x:c>
      <x:c r="C737" s="2" t="str">
        <x:v>comp</x:v>
      </x:c>
      <x:c r="D737" s="6" t="str"/>
      <x:c r="E737" s="6" t="str">
        <x:v>Unmapped</x:v>
      </x:c>
      <x:c r="F737" s="6" t="str">
        <x:v>Not checked</x:v>
      </x:c>
      <x:c r="G737" s="6" t="str"/>
      <x:c r="H737" s="6" t="str">
        <x:v>Pending</x:v>
      </x:c>
      <x:c r="I737" s="2" t="str">
        <x:f>IF(AND(N737="material3-native-v4",LEN(TRIM(B737))&gt;0,LEN(TRIM(D737))&gt;0,E737="Confirmed",F737="Pass",LEN(TRIM(G737))&gt;0,O737="Approved",H737="Approved",P737="Yes"),"Yes","No")</x:f>
        <x:v>No</x:v>
      </x:c>
      <x:c r="J737" s="2" t="str">
        <x:v>web supported</x:v>
      </x:c>
      <x:c r="K737" s="2" t="str">
        <x:v>https://github.com/material-components/material-web/blob/cbd34a8921915af94d5ef65c2a69eece41d5b4f3/tokens/_md-comp-filter-chip.scss#L51</x:v>
      </x:c>
      <x:c r="L737" s="2" t="str"/>
      <x:c r="M737" s="2" t="str"/>
      <x:c r="N737" t="str">
        <x:v>material3-native-v4</x:v>
      </x:c>
      <x:c r="O737" t="str">
        <x:v>Pending</x:v>
      </x:c>
      <x:c r="P737" t="str">
        <x:v>No</x:v>
      </x:c>
    </x:row>
    <x:row r="738" ht="20" customHeight="1">
      <x:c r="A738" s="2" t="str">
        <x:v>TM-00737</x:v>
      </x:c>
      <x:c r="B738" s="2" t="str">
        <x:v>--md-filter-chip-focus-trailing-icon-color</x:v>
      </x:c>
      <x:c r="C738" s="2" t="str">
        <x:v>comp</x:v>
      </x:c>
      <x:c r="D738" s="6" t="str"/>
      <x:c r="E738" s="6" t="str">
        <x:v>Unmapped</x:v>
      </x:c>
      <x:c r="F738" s="6" t="str">
        <x:v>Not checked</x:v>
      </x:c>
      <x:c r="G738" s="6" t="str"/>
      <x:c r="H738" s="6" t="str">
        <x:v>Pending</x:v>
      </x:c>
      <x:c r="I738" s="2" t="str">
        <x:f>IF(AND(N738="material3-native-v4",LEN(TRIM(B738))&gt;0,LEN(TRIM(D738))&gt;0,E738="Confirmed",F738="Pass",LEN(TRIM(G738))&gt;0,O738="Approved",H738="Approved",P738="Yes"),"Yes","No")</x:f>
        <x:v>No</x:v>
      </x:c>
      <x:c r="J738" s="2" t="str">
        <x:v>web supported</x:v>
      </x:c>
      <x:c r="K738" s="2" t="str">
        <x:v>https://github.com/material-components/material-web/blob/cbd34a8921915af94d5ef65c2a69eece41d5b4f3/tokens/_md-comp-filter-chip.scss#L52</x:v>
      </x:c>
      <x:c r="L738" s="2" t="str"/>
      <x:c r="M738" s="2" t="str"/>
      <x:c r="N738" t="str">
        <x:v>material3-native-v4</x:v>
      </x:c>
      <x:c r="O738" t="str">
        <x:v>Pending</x:v>
      </x:c>
      <x:c r="P738" t="str">
        <x:v>No</x:v>
      </x:c>
    </x:row>
    <x:row r="739" ht="20" customHeight="1">
      <x:c r="A739" s="2" t="str">
        <x:v>TM-00738</x:v>
      </x:c>
      <x:c r="B739" s="2" t="str">
        <x:v>--md-filter-chip-hover-label-text-color</x:v>
      </x:c>
      <x:c r="C739" s="2" t="str">
        <x:v>comp</x:v>
      </x:c>
      <x:c r="D739" s="6" t="str"/>
      <x:c r="E739" s="6" t="str">
        <x:v>Unmapped</x:v>
      </x:c>
      <x:c r="F739" s="6" t="str">
        <x:v>Not checked</x:v>
      </x:c>
      <x:c r="G739" s="6" t="str"/>
      <x:c r="H739" s="6" t="str">
        <x:v>Pending</x:v>
      </x:c>
      <x:c r="I739" s="2" t="str">
        <x:f>IF(AND(N739="material3-native-v4",LEN(TRIM(B739))&gt;0,LEN(TRIM(D739))&gt;0,E739="Confirmed",F739="Pass",LEN(TRIM(G739))&gt;0,O739="Approved",H739="Approved",P739="Yes"),"Yes","No")</x:f>
        <x:v>No</x:v>
      </x:c>
      <x:c r="J739" s="2" t="str">
        <x:v>web supported</x:v>
      </x:c>
      <x:c r="K739" s="2" t="str">
        <x:v>https://github.com/material-components/material-web/blob/cbd34a8921915af94d5ef65c2a69eece41d5b4f3/tokens/_md-comp-filter-chip.scss#L53</x:v>
      </x:c>
      <x:c r="L739" s="2" t="str"/>
      <x:c r="M739" s="2" t="str"/>
      <x:c r="N739" t="str">
        <x:v>material3-native-v4</x:v>
      </x:c>
      <x:c r="O739" t="str">
        <x:v>Pending</x:v>
      </x:c>
      <x:c r="P739" t="str">
        <x:v>No</x:v>
      </x:c>
    </x:row>
    <x:row r="740" ht="20" customHeight="1">
      <x:c r="A740" s="2" t="str">
        <x:v>TM-00739</x:v>
      </x:c>
      <x:c r="B740" s="2" t="str">
        <x:v>--md-filter-chip-hover-leading-icon-color</x:v>
      </x:c>
      <x:c r="C740" s="2" t="str">
        <x:v>comp</x:v>
      </x:c>
      <x:c r="D740" s="6" t="str"/>
      <x:c r="E740" s="6" t="str">
        <x:v>Unmapped</x:v>
      </x:c>
      <x:c r="F740" s="6" t="str">
        <x:v>Not checked</x:v>
      </x:c>
      <x:c r="G740" s="6" t="str"/>
      <x:c r="H740" s="6" t="str">
        <x:v>Pending</x:v>
      </x:c>
      <x:c r="I740" s="2" t="str">
        <x:f>IF(AND(N740="material3-native-v4",LEN(TRIM(B740))&gt;0,LEN(TRIM(D740))&gt;0,E740="Confirmed",F740="Pass",LEN(TRIM(G740))&gt;0,O740="Approved",H740="Approved",P740="Yes"),"Yes","No")</x:f>
        <x:v>No</x:v>
      </x:c>
      <x:c r="J740" s="2" t="str">
        <x:v>web supported</x:v>
      </x:c>
      <x:c r="K740" s="2" t="str">
        <x:v>https://github.com/material-components/material-web/blob/cbd34a8921915af94d5ef65c2a69eece41d5b4f3/tokens/_md-comp-filter-chip.scss#L54</x:v>
      </x:c>
      <x:c r="L740" s="2" t="str"/>
      <x:c r="M740" s="2" t="str"/>
      <x:c r="N740" t="str">
        <x:v>material3-native-v4</x:v>
      </x:c>
      <x:c r="O740" t="str">
        <x:v>Pending</x:v>
      </x:c>
      <x:c r="P740" t="str">
        <x:v>No</x:v>
      </x:c>
    </x:row>
    <x:row r="741" ht="20" customHeight="1">
      <x:c r="A741" s="2" t="str">
        <x:v>TM-00740</x:v>
      </x:c>
      <x:c r="B741" s="2" t="str">
        <x:v>--md-filter-chip-hover-state-layer-color</x:v>
      </x:c>
      <x:c r="C741" s="2" t="str">
        <x:v>comp</x:v>
      </x:c>
      <x:c r="D741" s="6" t="str"/>
      <x:c r="E741" s="6" t="str">
        <x:v>Unmapped</x:v>
      </x:c>
      <x:c r="F741" s="6" t="str">
        <x:v>Not checked</x:v>
      </x:c>
      <x:c r="G741" s="6" t="str"/>
      <x:c r="H741" s="6" t="str">
        <x:v>Pending</x:v>
      </x:c>
      <x:c r="I741" s="2" t="str">
        <x:f>IF(AND(N741="material3-native-v4",LEN(TRIM(B741))&gt;0,LEN(TRIM(D741))&gt;0,E741="Confirmed",F741="Pass",LEN(TRIM(G741))&gt;0,O741="Approved",H741="Approved",P741="Yes"),"Yes","No")</x:f>
        <x:v>No</x:v>
      </x:c>
      <x:c r="J741" s="2" t="str">
        <x:v>web supported</x:v>
      </x:c>
      <x:c r="K741" s="2" t="str">
        <x:v>https://github.com/material-components/material-web/blob/cbd34a8921915af94d5ef65c2a69eece41d5b4f3/tokens/_md-comp-filter-chip.scss#L55</x:v>
      </x:c>
      <x:c r="L741" s="2" t="str"/>
      <x:c r="M741" s="2" t="str"/>
      <x:c r="N741" t="str">
        <x:v>material3-native-v4</x:v>
      </x:c>
      <x:c r="O741" t="str">
        <x:v>Pending</x:v>
      </x:c>
      <x:c r="P741" t="str">
        <x:v>No</x:v>
      </x:c>
    </x:row>
    <x:row r="742" ht="20" customHeight="1">
      <x:c r="A742" s="2" t="str">
        <x:v>TM-00741</x:v>
      </x:c>
      <x:c r="B742" s="2" t="str">
        <x:v>--md-filter-chip-hover-state-layer-opacity</x:v>
      </x:c>
      <x:c r="C742" s="2" t="str">
        <x:v>comp</x:v>
      </x:c>
      <x:c r="D742" s="6" t="str"/>
      <x:c r="E742" s="6" t="str">
        <x:v>Unmapped</x:v>
      </x:c>
      <x:c r="F742" s="6" t="str">
        <x:v>Not checked</x:v>
      </x:c>
      <x:c r="G742" s="6" t="str"/>
      <x:c r="H742" s="6" t="str">
        <x:v>Pending</x:v>
      </x:c>
      <x:c r="I742" s="2" t="str">
        <x:f>IF(AND(N742="material3-native-v4",LEN(TRIM(B742))&gt;0,LEN(TRIM(D742))&gt;0,E742="Confirmed",F742="Pass",LEN(TRIM(G742))&gt;0,O742="Approved",H742="Approved",P742="Yes"),"Yes","No")</x:f>
        <x:v>No</x:v>
      </x:c>
      <x:c r="J742" s="2" t="str">
        <x:v>web supported</x:v>
      </x:c>
      <x:c r="K742" s="2" t="str">
        <x:v>https://github.com/material-components/material-web/blob/cbd34a8921915af94d5ef65c2a69eece41d5b4f3/tokens/_md-comp-filter-chip.scss#L56</x:v>
      </x:c>
      <x:c r="L742" s="2" t="str"/>
      <x:c r="M742" s="2" t="str"/>
      <x:c r="N742" t="str">
        <x:v>material3-native-v4</x:v>
      </x:c>
      <x:c r="O742" t="str">
        <x:v>Pending</x:v>
      </x:c>
      <x:c r="P742" t="str">
        <x:v>No</x:v>
      </x:c>
    </x:row>
    <x:row r="743" ht="20" customHeight="1">
      <x:c r="A743" s="2" t="str">
        <x:v>TM-00742</x:v>
      </x:c>
      <x:c r="B743" s="2" t="str">
        <x:v>--md-filter-chip-hover-trailing-icon-color</x:v>
      </x:c>
      <x:c r="C743" s="2" t="str">
        <x:v>comp</x:v>
      </x:c>
      <x:c r="D743" s="6" t="str"/>
      <x:c r="E743" s="6" t="str">
        <x:v>Unmapped</x:v>
      </x:c>
      <x:c r="F743" s="6" t="str">
        <x:v>Not checked</x:v>
      </x:c>
      <x:c r="G743" s="6" t="str"/>
      <x:c r="H743" s="6" t="str">
        <x:v>Pending</x:v>
      </x:c>
      <x:c r="I743" s="2" t="str">
        <x:f>IF(AND(N743="material3-native-v4",LEN(TRIM(B743))&gt;0,LEN(TRIM(D743))&gt;0,E743="Confirmed",F743="Pass",LEN(TRIM(G743))&gt;0,O743="Approved",H743="Approved",P743="Yes"),"Yes","No")</x:f>
        <x:v>No</x:v>
      </x:c>
      <x:c r="J743" s="2" t="str">
        <x:v>web supported</x:v>
      </x:c>
      <x:c r="K743" s="2" t="str">
        <x:v>https://github.com/material-components/material-web/blob/cbd34a8921915af94d5ef65c2a69eece41d5b4f3/tokens/_md-comp-filter-chip.scss#L57</x:v>
      </x:c>
      <x:c r="L743" s="2" t="str"/>
      <x:c r="M743" s="2" t="str"/>
      <x:c r="N743" t="str">
        <x:v>material3-native-v4</x:v>
      </x:c>
      <x:c r="O743" t="str">
        <x:v>Pending</x:v>
      </x:c>
      <x:c r="P743" t="str">
        <x:v>No</x:v>
      </x:c>
    </x:row>
    <x:row r="744" ht="20" customHeight="1">
      <x:c r="A744" s="2" t="str">
        <x:v>TM-00743</x:v>
      </x:c>
      <x:c r="B744" s="2" t="str">
        <x:v>--md-filter-chip-icon-label-space</x:v>
      </x:c>
      <x:c r="C744" s="2" t="str">
        <x:v>comp</x:v>
      </x:c>
      <x:c r="D744" s="6" t="str"/>
      <x:c r="E744" s="6" t="str">
        <x:v>Unmapped</x:v>
      </x:c>
      <x:c r="F744" s="6" t="str">
        <x:v>Not checked</x:v>
      </x:c>
      <x:c r="G744" s="6" t="str"/>
      <x:c r="H744" s="6" t="str">
        <x:v>Pending</x:v>
      </x:c>
      <x:c r="I744" s="2" t="str">
        <x:f>IF(AND(N744="material3-native-v4",LEN(TRIM(B744))&gt;0,LEN(TRIM(D744))&gt;0,E744="Confirmed",F744="Pass",LEN(TRIM(G744))&gt;0,O744="Approved",H744="Approved",P744="Yes"),"Yes","No")</x:f>
        <x:v>No</x:v>
      </x:c>
      <x:c r="J744" s="2" t="str">
        <x:v>web supported</x:v>
      </x:c>
      <x:c r="K744" s="2" t="str">
        <x:v>https://github.com/material-components/material-web/blob/cbd34a8921915af94d5ef65c2a69eece41d5b4f3/tokens/_md-comp-filter-chip.scss#L58</x:v>
      </x:c>
      <x:c r="L744" s="2" t="str"/>
      <x:c r="M744" s="2" t="str"/>
      <x:c r="N744" t="str">
        <x:v>material3-native-v4</x:v>
      </x:c>
      <x:c r="O744" t="str">
        <x:v>Pending</x:v>
      </x:c>
      <x:c r="P744" t="str">
        <x:v>No</x:v>
      </x:c>
    </x:row>
    <x:row r="745" ht="20" customHeight="1">
      <x:c r="A745" s="2" t="str">
        <x:v>TM-00744</x:v>
      </x:c>
      <x:c r="B745" s="2" t="str">
        <x:v>--md-filter-chip-icon-size</x:v>
      </x:c>
      <x:c r="C745" s="2" t="str">
        <x:v>comp</x:v>
      </x:c>
      <x:c r="D745" s="6" t="str"/>
      <x:c r="E745" s="6" t="str">
        <x:v>Unmapped</x:v>
      </x:c>
      <x:c r="F745" s="6" t="str">
        <x:v>Not checked</x:v>
      </x:c>
      <x:c r="G745" s="6" t="str"/>
      <x:c r="H745" s="6" t="str">
        <x:v>Pending</x:v>
      </x:c>
      <x:c r="I745" s="2" t="str">
        <x:f>IF(AND(N745="material3-native-v4",LEN(TRIM(B745))&gt;0,LEN(TRIM(D745))&gt;0,E745="Confirmed",F745="Pass",LEN(TRIM(G745))&gt;0,O745="Approved",H745="Approved",P745="Yes"),"Yes","No")</x:f>
        <x:v>No</x:v>
      </x:c>
      <x:c r="J745" s="2" t="str">
        <x:v>web supported</x:v>
      </x:c>
      <x:c r="K745" s="2" t="str">
        <x:v>https://github.com/material-components/material-web/blob/cbd34a8921915af94d5ef65c2a69eece41d5b4f3/tokens/_md-comp-filter-chip.scss#L59</x:v>
      </x:c>
      <x:c r="L745" s="2" t="str"/>
      <x:c r="M745" s="2" t="str"/>
      <x:c r="N745" t="str">
        <x:v>material3-native-v4</x:v>
      </x:c>
      <x:c r="O745" t="str">
        <x:v>Pending</x:v>
      </x:c>
      <x:c r="P745" t="str">
        <x:v>No</x:v>
      </x:c>
    </x:row>
    <x:row r="746" ht="20" customHeight="1">
      <x:c r="A746" s="2" t="str">
        <x:v>TM-00745</x:v>
      </x:c>
      <x:c r="B746" s="2" t="str">
        <x:v>--md-filter-chip-label-text-color</x:v>
      </x:c>
      <x:c r="C746" s="2" t="str">
        <x:v>comp</x:v>
      </x:c>
      <x:c r="D746" s="6" t="str"/>
      <x:c r="E746" s="6" t="str">
        <x:v>Unmapped</x:v>
      </x:c>
      <x:c r="F746" s="6" t="str">
        <x:v>Not checked</x:v>
      </x:c>
      <x:c r="G746" s="6" t="str"/>
      <x:c r="H746" s="6" t="str">
        <x:v>Pending</x:v>
      </x:c>
      <x:c r="I746" s="2" t="str">
        <x:f>IF(AND(N746="material3-native-v4",LEN(TRIM(B746))&gt;0,LEN(TRIM(D746))&gt;0,E746="Confirmed",F746="Pass",LEN(TRIM(G746))&gt;0,O746="Approved",H746="Approved",P746="Yes"),"Yes","No")</x:f>
        <x:v>No</x:v>
      </x:c>
      <x:c r="J746" s="2" t="str">
        <x:v>web supported</x:v>
      </x:c>
      <x:c r="K746" s="2" t="str">
        <x:v>https://github.com/material-components/material-web/blob/cbd34a8921915af94d5ef65c2a69eece41d5b4f3/tokens/_md-comp-filter-chip.scss#L60</x:v>
      </x:c>
      <x:c r="L746" s="2" t="str"/>
      <x:c r="M746" s="2" t="str"/>
      <x:c r="N746" t="str">
        <x:v>material3-native-v4</x:v>
      </x:c>
      <x:c r="O746" t="str">
        <x:v>Pending</x:v>
      </x:c>
      <x:c r="P746" t="str">
        <x:v>No</x:v>
      </x:c>
    </x:row>
    <x:row r="747" ht="20" customHeight="1">
      <x:c r="A747" s="2" t="str">
        <x:v>TM-00746</x:v>
      </x:c>
      <x:c r="B747" s="2" t="str">
        <x:v>--md-filter-chip-label-text-font</x:v>
      </x:c>
      <x:c r="C747" s="2" t="str">
        <x:v>comp</x:v>
      </x:c>
      <x:c r="D747" s="6" t="str"/>
      <x:c r="E747" s="6" t="str">
        <x:v>Unmapped</x:v>
      </x:c>
      <x:c r="F747" s="6" t="str">
        <x:v>Not checked</x:v>
      </x:c>
      <x:c r="G747" s="6" t="str"/>
      <x:c r="H747" s="6" t="str">
        <x:v>Pending</x:v>
      </x:c>
      <x:c r="I747" s="2" t="str">
        <x:f>IF(AND(N747="material3-native-v4",LEN(TRIM(B747))&gt;0,LEN(TRIM(D747))&gt;0,E747="Confirmed",F747="Pass",LEN(TRIM(G747))&gt;0,O747="Approved",H747="Approved",P747="Yes"),"Yes","No")</x:f>
        <x:v>No</x:v>
      </x:c>
      <x:c r="J747" s="2" t="str">
        <x:v>web supported</x:v>
      </x:c>
      <x:c r="K747" s="2" t="str">
        <x:v>https://github.com/material-components/material-web/blob/cbd34a8921915af94d5ef65c2a69eece41d5b4f3/tokens/_md-comp-filter-chip.scss#L61</x:v>
      </x:c>
      <x:c r="L747" s="2" t="str"/>
      <x:c r="M747" s="2" t="str"/>
      <x:c r="N747" t="str">
        <x:v>material3-native-v4</x:v>
      </x:c>
      <x:c r="O747" t="str">
        <x:v>Pending</x:v>
      </x:c>
      <x:c r="P747" t="str">
        <x:v>No</x:v>
      </x:c>
    </x:row>
    <x:row r="748" ht="20" customHeight="1">
      <x:c r="A748" s="2" t="str">
        <x:v>TM-00747</x:v>
      </x:c>
      <x:c r="B748" s="2" t="str">
        <x:v>--md-filter-chip-label-text-line-height</x:v>
      </x:c>
      <x:c r="C748" s="2" t="str">
        <x:v>comp</x:v>
      </x:c>
      <x:c r="D748" s="6" t="str"/>
      <x:c r="E748" s="6" t="str">
        <x:v>Unmapped</x:v>
      </x:c>
      <x:c r="F748" s="6" t="str">
        <x:v>Not checked</x:v>
      </x:c>
      <x:c r="G748" s="6" t="str"/>
      <x:c r="H748" s="6" t="str">
        <x:v>Pending</x:v>
      </x:c>
      <x:c r="I748" s="2" t="str">
        <x:f>IF(AND(N748="material3-native-v4",LEN(TRIM(B748))&gt;0,LEN(TRIM(D748))&gt;0,E748="Confirmed",F748="Pass",LEN(TRIM(G748))&gt;0,O748="Approved",H748="Approved",P748="Yes"),"Yes","No")</x:f>
        <x:v>No</x:v>
      </x:c>
      <x:c r="J748" s="2" t="str">
        <x:v>web supported</x:v>
      </x:c>
      <x:c r="K748" s="2" t="str">
        <x:v>https://github.com/material-components/material-web/blob/cbd34a8921915af94d5ef65c2a69eece41d5b4f3/tokens/_md-comp-filter-chip.scss#L62</x:v>
      </x:c>
      <x:c r="L748" s="2" t="str"/>
      <x:c r="M748" s="2" t="str"/>
      <x:c r="N748" t="str">
        <x:v>material3-native-v4</x:v>
      </x:c>
      <x:c r="O748" t="str">
        <x:v>Pending</x:v>
      </x:c>
      <x:c r="P748" t="str">
        <x:v>No</x:v>
      </x:c>
    </x:row>
    <x:row r="749" ht="20" customHeight="1">
      <x:c r="A749" s="2" t="str">
        <x:v>TM-00748</x:v>
      </x:c>
      <x:c r="B749" s="2" t="str">
        <x:v>--md-filter-chip-label-text-size</x:v>
      </x:c>
      <x:c r="C749" s="2" t="str">
        <x:v>comp</x:v>
      </x:c>
      <x:c r="D749" s="6" t="str"/>
      <x:c r="E749" s="6" t="str">
        <x:v>Unmapped</x:v>
      </x:c>
      <x:c r="F749" s="6" t="str">
        <x:v>Not checked</x:v>
      </x:c>
      <x:c r="G749" s="6" t="str"/>
      <x:c r="H749" s="6" t="str">
        <x:v>Pending</x:v>
      </x:c>
      <x:c r="I749" s="2" t="str">
        <x:f>IF(AND(N749="material3-native-v4",LEN(TRIM(B749))&gt;0,LEN(TRIM(D749))&gt;0,E749="Confirmed",F749="Pass",LEN(TRIM(G749))&gt;0,O749="Approved",H749="Approved",P749="Yes"),"Yes","No")</x:f>
        <x:v>No</x:v>
      </x:c>
      <x:c r="J749" s="2" t="str">
        <x:v>web supported</x:v>
      </x:c>
      <x:c r="K749" s="2" t="str">
        <x:v>https://github.com/material-components/material-web/blob/cbd34a8921915af94d5ef65c2a69eece41d5b4f3/tokens/_md-comp-filter-chip.scss#L63</x:v>
      </x:c>
      <x:c r="L749" s="2" t="str"/>
      <x:c r="M749" s="2" t="str"/>
      <x:c r="N749" t="str">
        <x:v>material3-native-v4</x:v>
      </x:c>
      <x:c r="O749" t="str">
        <x:v>Pending</x:v>
      </x:c>
      <x:c r="P749" t="str">
        <x:v>No</x:v>
      </x:c>
    </x:row>
    <x:row r="750" ht="20" customHeight="1">
      <x:c r="A750" s="2" t="str">
        <x:v>TM-00749</x:v>
      </x:c>
      <x:c r="B750" s="2" t="str">
        <x:v>--md-filter-chip-label-text-weight</x:v>
      </x:c>
      <x:c r="C750" s="2" t="str">
        <x:v>comp</x:v>
      </x:c>
      <x:c r="D750" s="6" t="str"/>
      <x:c r="E750" s="6" t="str">
        <x:v>Unmapped</x:v>
      </x:c>
      <x:c r="F750" s="6" t="str">
        <x:v>Not checked</x:v>
      </x:c>
      <x:c r="G750" s="6" t="str"/>
      <x:c r="H750" s="6" t="str">
        <x:v>Pending</x:v>
      </x:c>
      <x:c r="I750" s="2" t="str">
        <x:f>IF(AND(N750="material3-native-v4",LEN(TRIM(B750))&gt;0,LEN(TRIM(D750))&gt;0,E750="Confirmed",F750="Pass",LEN(TRIM(G750))&gt;0,O750="Approved",H750="Approved",P750="Yes"),"Yes","No")</x:f>
        <x:v>No</x:v>
      </x:c>
      <x:c r="J750" s="2" t="str">
        <x:v>web supported</x:v>
      </x:c>
      <x:c r="K750" s="2" t="str">
        <x:v>https://github.com/material-components/material-web/blob/cbd34a8921915af94d5ef65c2a69eece41d5b4f3/tokens/_md-comp-filter-chip.scss#L64</x:v>
      </x:c>
      <x:c r="L750" s="2" t="str"/>
      <x:c r="M750" s="2" t="str"/>
      <x:c r="N750" t="str">
        <x:v>material3-native-v4</x:v>
      </x:c>
      <x:c r="O750" t="str">
        <x:v>Pending</x:v>
      </x:c>
      <x:c r="P750" t="str">
        <x:v>No</x:v>
      </x:c>
    </x:row>
    <x:row r="751" ht="20" customHeight="1">
      <x:c r="A751" s="2" t="str">
        <x:v>TM-00750</x:v>
      </x:c>
      <x:c r="B751" s="2" t="str">
        <x:v>--md-filter-chip-leading-icon-color</x:v>
      </x:c>
      <x:c r="C751" s="2" t="str">
        <x:v>comp</x:v>
      </x:c>
      <x:c r="D751" s="6" t="str"/>
      <x:c r="E751" s="6" t="str">
        <x:v>Unmapped</x:v>
      </x:c>
      <x:c r="F751" s="6" t="str">
        <x:v>Not checked</x:v>
      </x:c>
      <x:c r="G751" s="6" t="str"/>
      <x:c r="H751" s="6" t="str">
        <x:v>Pending</x:v>
      </x:c>
      <x:c r="I751" s="2" t="str">
        <x:f>IF(AND(N751="material3-native-v4",LEN(TRIM(B751))&gt;0,LEN(TRIM(D751))&gt;0,E751="Confirmed",F751="Pass",LEN(TRIM(G751))&gt;0,O751="Approved",H751="Approved",P751="Yes"),"Yes","No")</x:f>
        <x:v>No</x:v>
      </x:c>
      <x:c r="J751" s="2" t="str">
        <x:v>web supported</x:v>
      </x:c>
      <x:c r="K751" s="2" t="str">
        <x:v>https://github.com/material-components/material-web/blob/cbd34a8921915af94d5ef65c2a69eece41d5b4f3/tokens/_md-comp-filter-chip.scss#L65</x:v>
      </x:c>
      <x:c r="L751" s="2" t="str"/>
      <x:c r="M751" s="2" t="str"/>
      <x:c r="N751" t="str">
        <x:v>material3-native-v4</x:v>
      </x:c>
      <x:c r="O751" t="str">
        <x:v>Pending</x:v>
      </x:c>
      <x:c r="P751" t="str">
        <x:v>No</x:v>
      </x:c>
    </x:row>
    <x:row r="752" ht="20" customHeight="1">
      <x:c r="A752" s="2" t="str">
        <x:v>TM-00751</x:v>
      </x:c>
      <x:c r="B752" s="2" t="str">
        <x:v>--md-filter-chip-leading-space</x:v>
      </x:c>
      <x:c r="C752" s="2" t="str">
        <x:v>comp</x:v>
      </x:c>
      <x:c r="D752" s="6" t="str"/>
      <x:c r="E752" s="6" t="str">
        <x:v>Unmapped</x:v>
      </x:c>
      <x:c r="F752" s="6" t="str">
        <x:v>Not checked</x:v>
      </x:c>
      <x:c r="G752" s="6" t="str"/>
      <x:c r="H752" s="6" t="str">
        <x:v>Pending</x:v>
      </x:c>
      <x:c r="I752" s="2" t="str">
        <x:f>IF(AND(N752="material3-native-v4",LEN(TRIM(B752))&gt;0,LEN(TRIM(D752))&gt;0,E752="Confirmed",F752="Pass",LEN(TRIM(G752))&gt;0,O752="Approved",H752="Approved",P752="Yes"),"Yes","No")</x:f>
        <x:v>No</x:v>
      </x:c>
      <x:c r="J752" s="2" t="str">
        <x:v>web supported</x:v>
      </x:c>
      <x:c r="K752" s="2" t="str">
        <x:v>https://github.com/material-components/material-web/blob/cbd34a8921915af94d5ef65c2a69eece41d5b4f3/tokens/_md-comp-filter-chip.scss#L66</x:v>
      </x:c>
      <x:c r="L752" s="2" t="str"/>
      <x:c r="M752" s="2" t="str"/>
      <x:c r="N752" t="str">
        <x:v>material3-native-v4</x:v>
      </x:c>
      <x:c r="O752" t="str">
        <x:v>Pending</x:v>
      </x:c>
      <x:c r="P752" t="str">
        <x:v>No</x:v>
      </x:c>
    </x:row>
    <x:row r="753" ht="20" customHeight="1">
      <x:c r="A753" s="2" t="str">
        <x:v>TM-00752</x:v>
      </x:c>
      <x:c r="B753" s="2" t="str">
        <x:v>--md-filter-chip-outline-color</x:v>
      </x:c>
      <x:c r="C753" s="2" t="str">
        <x:v>comp</x:v>
      </x:c>
      <x:c r="D753" s="6" t="str"/>
      <x:c r="E753" s="6" t="str">
        <x:v>Unmapped</x:v>
      </x:c>
      <x:c r="F753" s="6" t="str">
        <x:v>Not checked</x:v>
      </x:c>
      <x:c r="G753" s="6" t="str"/>
      <x:c r="H753" s="6" t="str">
        <x:v>Pending</x:v>
      </x:c>
      <x:c r="I753" s="2" t="str">
        <x:f>IF(AND(N753="material3-native-v4",LEN(TRIM(B753))&gt;0,LEN(TRIM(D753))&gt;0,E753="Confirmed",F753="Pass",LEN(TRIM(G753))&gt;0,O753="Approved",H753="Approved",P753="Yes"),"Yes","No")</x:f>
        <x:v>No</x:v>
      </x:c>
      <x:c r="J753" s="2" t="str">
        <x:v>web supported</x:v>
      </x:c>
      <x:c r="K753" s="2" t="str">
        <x:v>https://github.com/material-components/material-web/blob/cbd34a8921915af94d5ef65c2a69eece41d5b4f3/tokens/_md-comp-filter-chip.scss#L67</x:v>
      </x:c>
      <x:c r="L753" s="2" t="str"/>
      <x:c r="M753" s="2" t="str"/>
      <x:c r="N753" t="str">
        <x:v>material3-native-v4</x:v>
      </x:c>
      <x:c r="O753" t="str">
        <x:v>Pending</x:v>
      </x:c>
      <x:c r="P753" t="str">
        <x:v>No</x:v>
      </x:c>
    </x:row>
    <x:row r="754" ht="20" customHeight="1">
      <x:c r="A754" s="2" t="str">
        <x:v>TM-00753</x:v>
      </x:c>
      <x:c r="B754" s="2" t="str">
        <x:v>--md-filter-chip-outline-width</x:v>
      </x:c>
      <x:c r="C754" s="2" t="str">
        <x:v>comp</x:v>
      </x:c>
      <x:c r="D754" s="6" t="str"/>
      <x:c r="E754" s="6" t="str">
        <x:v>Unmapped</x:v>
      </x:c>
      <x:c r="F754" s="6" t="str">
        <x:v>Not checked</x:v>
      </x:c>
      <x:c r="G754" s="6" t="str"/>
      <x:c r="H754" s="6" t="str">
        <x:v>Pending</x:v>
      </x:c>
      <x:c r="I754" s="2" t="str">
        <x:f>IF(AND(N754="material3-native-v4",LEN(TRIM(B754))&gt;0,LEN(TRIM(D754))&gt;0,E754="Confirmed",F754="Pass",LEN(TRIM(G754))&gt;0,O754="Approved",H754="Approved",P754="Yes"),"Yes","No")</x:f>
        <x:v>No</x:v>
      </x:c>
      <x:c r="J754" s="2" t="str">
        <x:v>web supported</x:v>
      </x:c>
      <x:c r="K754" s="2" t="str">
        <x:v>https://github.com/material-components/material-web/blob/cbd34a8921915af94d5ef65c2a69eece41d5b4f3/tokens/_md-comp-filter-chip.scss#L68</x:v>
      </x:c>
      <x:c r="L754" s="2" t="str"/>
      <x:c r="M754" s="2" t="str"/>
      <x:c r="N754" t="str">
        <x:v>material3-native-v4</x:v>
      </x:c>
      <x:c r="O754" t="str">
        <x:v>Pending</x:v>
      </x:c>
      <x:c r="P754" t="str">
        <x:v>No</x:v>
      </x:c>
    </x:row>
    <x:row r="755" ht="20" customHeight="1">
      <x:c r="A755" s="2" t="str">
        <x:v>TM-00754</x:v>
      </x:c>
      <x:c r="B755" s="2" t="str">
        <x:v>--md-filter-chip-pressed-label-text-color</x:v>
      </x:c>
      <x:c r="C755" s="2" t="str">
        <x:v>comp</x:v>
      </x:c>
      <x:c r="D755" s="6" t="str"/>
      <x:c r="E755" s="6" t="str">
        <x:v>Unmapped</x:v>
      </x:c>
      <x:c r="F755" s="6" t="str">
        <x:v>Not checked</x:v>
      </x:c>
      <x:c r="G755" s="6" t="str"/>
      <x:c r="H755" s="6" t="str">
        <x:v>Pending</x:v>
      </x:c>
      <x:c r="I755" s="2" t="str">
        <x:f>IF(AND(N755="material3-native-v4",LEN(TRIM(B755))&gt;0,LEN(TRIM(D755))&gt;0,E755="Confirmed",F755="Pass",LEN(TRIM(G755))&gt;0,O755="Approved",H755="Approved",P755="Yes"),"Yes","No")</x:f>
        <x:v>No</x:v>
      </x:c>
      <x:c r="J755" s="2" t="str">
        <x:v>web supported</x:v>
      </x:c>
      <x:c r="K755" s="2" t="str">
        <x:v>https://github.com/material-components/material-web/blob/cbd34a8921915af94d5ef65c2a69eece41d5b4f3/tokens/_md-comp-filter-chip.scss#L69</x:v>
      </x:c>
      <x:c r="L755" s="2" t="str"/>
      <x:c r="M755" s="2" t="str"/>
      <x:c r="N755" t="str">
        <x:v>material3-native-v4</x:v>
      </x:c>
      <x:c r="O755" t="str">
        <x:v>Pending</x:v>
      </x:c>
      <x:c r="P755" t="str">
        <x:v>No</x:v>
      </x:c>
    </x:row>
    <x:row r="756" ht="20" customHeight="1">
      <x:c r="A756" s="2" t="str">
        <x:v>TM-00755</x:v>
      </x:c>
      <x:c r="B756" s="2" t="str">
        <x:v>--md-filter-chip-pressed-leading-icon-color</x:v>
      </x:c>
      <x:c r="C756" s="2" t="str">
        <x:v>comp</x:v>
      </x:c>
      <x:c r="D756" s="6" t="str"/>
      <x:c r="E756" s="6" t="str">
        <x:v>Unmapped</x:v>
      </x:c>
      <x:c r="F756" s="6" t="str">
        <x:v>Not checked</x:v>
      </x:c>
      <x:c r="G756" s="6" t="str"/>
      <x:c r="H756" s="6" t="str">
        <x:v>Pending</x:v>
      </x:c>
      <x:c r="I756" s="2" t="str">
        <x:f>IF(AND(N756="material3-native-v4",LEN(TRIM(B756))&gt;0,LEN(TRIM(D756))&gt;0,E756="Confirmed",F756="Pass",LEN(TRIM(G756))&gt;0,O756="Approved",H756="Approved",P756="Yes"),"Yes","No")</x:f>
        <x:v>No</x:v>
      </x:c>
      <x:c r="J756" s="2" t="str">
        <x:v>web supported</x:v>
      </x:c>
      <x:c r="K756" s="2" t="str">
        <x:v>https://github.com/material-components/material-web/blob/cbd34a8921915af94d5ef65c2a69eece41d5b4f3/tokens/_md-comp-filter-chip.scss#L70</x:v>
      </x:c>
      <x:c r="L756" s="2" t="str"/>
      <x:c r="M756" s="2" t="str"/>
      <x:c r="N756" t="str">
        <x:v>material3-native-v4</x:v>
      </x:c>
      <x:c r="O756" t="str">
        <x:v>Pending</x:v>
      </x:c>
      <x:c r="P756" t="str">
        <x:v>No</x:v>
      </x:c>
    </x:row>
    <x:row r="757" ht="20" customHeight="1">
      <x:c r="A757" s="2" t="str">
        <x:v>TM-00756</x:v>
      </x:c>
      <x:c r="B757" s="2" t="str">
        <x:v>--md-filter-chip-pressed-state-layer-color</x:v>
      </x:c>
      <x:c r="C757" s="2" t="str">
        <x:v>comp</x:v>
      </x:c>
      <x:c r="D757" s="6" t="str"/>
      <x:c r="E757" s="6" t="str">
        <x:v>Unmapped</x:v>
      </x:c>
      <x:c r="F757" s="6" t="str">
        <x:v>Not checked</x:v>
      </x:c>
      <x:c r="G757" s="6" t="str"/>
      <x:c r="H757" s="6" t="str">
        <x:v>Pending</x:v>
      </x:c>
      <x:c r="I757" s="2" t="str">
        <x:f>IF(AND(N757="material3-native-v4",LEN(TRIM(B757))&gt;0,LEN(TRIM(D757))&gt;0,E757="Confirmed",F757="Pass",LEN(TRIM(G757))&gt;0,O757="Approved",H757="Approved",P757="Yes"),"Yes","No")</x:f>
        <x:v>No</x:v>
      </x:c>
      <x:c r="J757" s="2" t="str">
        <x:v>web supported</x:v>
      </x:c>
      <x:c r="K757" s="2" t="str">
        <x:v>https://github.com/material-components/material-web/blob/cbd34a8921915af94d5ef65c2a69eece41d5b4f3/tokens/_md-comp-filter-chip.scss#L71</x:v>
      </x:c>
      <x:c r="L757" s="2" t="str"/>
      <x:c r="M757" s="2" t="str"/>
      <x:c r="N757" t="str">
        <x:v>material3-native-v4</x:v>
      </x:c>
      <x:c r="O757" t="str">
        <x:v>Pending</x:v>
      </x:c>
      <x:c r="P757" t="str">
        <x:v>No</x:v>
      </x:c>
    </x:row>
    <x:row r="758" ht="20" customHeight="1">
      <x:c r="A758" s="2" t="str">
        <x:v>TM-00757</x:v>
      </x:c>
      <x:c r="B758" s="2" t="str">
        <x:v>--md-filter-chip-pressed-state-layer-opacity</x:v>
      </x:c>
      <x:c r="C758" s="2" t="str">
        <x:v>comp</x:v>
      </x:c>
      <x:c r="D758" s="6" t="str"/>
      <x:c r="E758" s="6" t="str">
        <x:v>Unmapped</x:v>
      </x:c>
      <x:c r="F758" s="6" t="str">
        <x:v>Not checked</x:v>
      </x:c>
      <x:c r="G758" s="6" t="str"/>
      <x:c r="H758" s="6" t="str">
        <x:v>Pending</x:v>
      </x:c>
      <x:c r="I758" s="2" t="str">
        <x:f>IF(AND(N758="material3-native-v4",LEN(TRIM(B758))&gt;0,LEN(TRIM(D758))&gt;0,E758="Confirmed",F758="Pass",LEN(TRIM(G758))&gt;0,O758="Approved",H758="Approved",P758="Yes"),"Yes","No")</x:f>
        <x:v>No</x:v>
      </x:c>
      <x:c r="J758" s="2" t="str">
        <x:v>web supported</x:v>
      </x:c>
      <x:c r="K758" s="2" t="str">
        <x:v>https://github.com/material-components/material-web/blob/cbd34a8921915af94d5ef65c2a69eece41d5b4f3/tokens/_md-comp-filter-chip.scss#L72</x:v>
      </x:c>
      <x:c r="L758" s="2" t="str"/>
      <x:c r="M758" s="2" t="str"/>
      <x:c r="N758" t="str">
        <x:v>material3-native-v4</x:v>
      </x:c>
      <x:c r="O758" t="str">
        <x:v>Pending</x:v>
      </x:c>
      <x:c r="P758" t="str">
        <x:v>No</x:v>
      </x:c>
    </x:row>
    <x:row r="759" ht="20" customHeight="1">
      <x:c r="A759" s="2" t="str">
        <x:v>TM-00758</x:v>
      </x:c>
      <x:c r="B759" s="2" t="str">
        <x:v>--md-filter-chip-pressed-trailing-icon-color</x:v>
      </x:c>
      <x:c r="C759" s="2" t="str">
        <x:v>comp</x:v>
      </x:c>
      <x:c r="D759" s="6" t="str"/>
      <x:c r="E759" s="6" t="str">
        <x:v>Unmapped</x:v>
      </x:c>
      <x:c r="F759" s="6" t="str">
        <x:v>Not checked</x:v>
      </x:c>
      <x:c r="G759" s="6" t="str"/>
      <x:c r="H759" s="6" t="str">
        <x:v>Pending</x:v>
      </x:c>
      <x:c r="I759" s="2" t="str">
        <x:f>IF(AND(N759="material3-native-v4",LEN(TRIM(B759))&gt;0,LEN(TRIM(D759))&gt;0,E759="Confirmed",F759="Pass",LEN(TRIM(G759))&gt;0,O759="Approved",H759="Approved",P759="Yes"),"Yes","No")</x:f>
        <x:v>No</x:v>
      </x:c>
      <x:c r="J759" s="2" t="str">
        <x:v>web supported</x:v>
      </x:c>
      <x:c r="K759" s="2" t="str">
        <x:v>https://github.com/material-components/material-web/blob/cbd34a8921915af94d5ef65c2a69eece41d5b4f3/tokens/_md-comp-filter-chip.scss#L73</x:v>
      </x:c>
      <x:c r="L759" s="2" t="str"/>
      <x:c r="M759" s="2" t="str"/>
      <x:c r="N759" t="str">
        <x:v>material3-native-v4</x:v>
      </x:c>
      <x:c r="O759" t="str">
        <x:v>Pending</x:v>
      </x:c>
      <x:c r="P759" t="str">
        <x:v>No</x:v>
      </x:c>
    </x:row>
    <x:row r="760" ht="20" customHeight="1">
      <x:c r="A760" s="2" t="str">
        <x:v>TM-00759</x:v>
      </x:c>
      <x:c r="B760" s="2" t="str">
        <x:v>--md-filter-chip-selected-container-color</x:v>
      </x:c>
      <x:c r="C760" s="2" t="str">
        <x:v>comp</x:v>
      </x:c>
      <x:c r="D760" s="6" t="str"/>
      <x:c r="E760" s="6" t="str">
        <x:v>Unmapped</x:v>
      </x:c>
      <x:c r="F760" s="6" t="str">
        <x:v>Not checked</x:v>
      </x:c>
      <x:c r="G760" s="6" t="str"/>
      <x:c r="H760" s="6" t="str">
        <x:v>Pending</x:v>
      </x:c>
      <x:c r="I760" s="2" t="str">
        <x:f>IF(AND(N760="material3-native-v4",LEN(TRIM(B760))&gt;0,LEN(TRIM(D760))&gt;0,E760="Confirmed",F760="Pass",LEN(TRIM(G760))&gt;0,O760="Approved",H760="Approved",P760="Yes"),"Yes","No")</x:f>
        <x:v>No</x:v>
      </x:c>
      <x:c r="J760" s="2" t="str">
        <x:v>web supported</x:v>
      </x:c>
      <x:c r="K760" s="2" t="str">
        <x:v>https://github.com/material-components/material-web/blob/cbd34a8921915af94d5ef65c2a69eece41d5b4f3/tokens/_md-comp-filter-chip.scss#L74</x:v>
      </x:c>
      <x:c r="L760" s="2" t="str"/>
      <x:c r="M760" s="2" t="str"/>
      <x:c r="N760" t="str">
        <x:v>material3-native-v4</x:v>
      </x:c>
      <x:c r="O760" t="str">
        <x:v>Pending</x:v>
      </x:c>
      <x:c r="P760" t="str">
        <x:v>No</x:v>
      </x:c>
    </x:row>
    <x:row r="761" ht="20" customHeight="1">
      <x:c r="A761" s="2" t="str">
        <x:v>TM-00760</x:v>
      </x:c>
      <x:c r="B761" s="2" t="str">
        <x:v>--md-filter-chip-selected-focus-label-text-color</x:v>
      </x:c>
      <x:c r="C761" s="2" t="str">
        <x:v>comp</x:v>
      </x:c>
      <x:c r="D761" s="6" t="str"/>
      <x:c r="E761" s="6" t="str">
        <x:v>Unmapped</x:v>
      </x:c>
      <x:c r="F761" s="6" t="str">
        <x:v>Not checked</x:v>
      </x:c>
      <x:c r="G761" s="6" t="str"/>
      <x:c r="H761" s="6" t="str">
        <x:v>Pending</x:v>
      </x:c>
      <x:c r="I761" s="2" t="str">
        <x:f>IF(AND(N761="material3-native-v4",LEN(TRIM(B761))&gt;0,LEN(TRIM(D761))&gt;0,E761="Confirmed",F761="Pass",LEN(TRIM(G761))&gt;0,O761="Approved",H761="Approved",P761="Yes"),"Yes","No")</x:f>
        <x:v>No</x:v>
      </x:c>
      <x:c r="J761" s="2" t="str">
        <x:v>web supported</x:v>
      </x:c>
      <x:c r="K761" s="2" t="str">
        <x:v>https://github.com/material-components/material-web/blob/cbd34a8921915af94d5ef65c2a69eece41d5b4f3/tokens/_md-comp-filter-chip.scss#L75</x:v>
      </x:c>
      <x:c r="L761" s="2" t="str"/>
      <x:c r="M761" s="2" t="str"/>
      <x:c r="N761" t="str">
        <x:v>material3-native-v4</x:v>
      </x:c>
      <x:c r="O761" t="str">
        <x:v>Pending</x:v>
      </x:c>
      <x:c r="P761" t="str">
        <x:v>No</x:v>
      </x:c>
    </x:row>
    <x:row r="762" ht="20" customHeight="1">
      <x:c r="A762" s="2" t="str">
        <x:v>TM-00761</x:v>
      </x:c>
      <x:c r="B762" s="2" t="str">
        <x:v>--md-filter-chip-selected-focus-leading-icon-color</x:v>
      </x:c>
      <x:c r="C762" s="2" t="str">
        <x:v>comp</x:v>
      </x:c>
      <x:c r="D762" s="6" t="str"/>
      <x:c r="E762" s="6" t="str">
        <x:v>Unmapped</x:v>
      </x:c>
      <x:c r="F762" s="6" t="str">
        <x:v>Not checked</x:v>
      </x:c>
      <x:c r="G762" s="6" t="str"/>
      <x:c r="H762" s="6" t="str">
        <x:v>Pending</x:v>
      </x:c>
      <x:c r="I762" s="2" t="str">
        <x:f>IF(AND(N762="material3-native-v4",LEN(TRIM(B762))&gt;0,LEN(TRIM(D762))&gt;0,E762="Confirmed",F762="Pass",LEN(TRIM(G762))&gt;0,O762="Approved",H762="Approved",P762="Yes"),"Yes","No")</x:f>
        <x:v>No</x:v>
      </x:c>
      <x:c r="J762" s="2" t="str">
        <x:v>web supported</x:v>
      </x:c>
      <x:c r="K762" s="2" t="str">
        <x:v>https://github.com/material-components/material-web/blob/cbd34a8921915af94d5ef65c2a69eece41d5b4f3/tokens/_md-comp-filter-chip.scss#L76</x:v>
      </x:c>
      <x:c r="L762" s="2" t="str"/>
      <x:c r="M762" s="2" t="str"/>
      <x:c r="N762" t="str">
        <x:v>material3-native-v4</x:v>
      </x:c>
      <x:c r="O762" t="str">
        <x:v>Pending</x:v>
      </x:c>
      <x:c r="P762" t="str">
        <x:v>No</x:v>
      </x:c>
    </x:row>
    <x:row r="763" ht="20" customHeight="1">
      <x:c r="A763" s="2" t="str">
        <x:v>TM-00762</x:v>
      </x:c>
      <x:c r="B763" s="2" t="str">
        <x:v>--md-filter-chip-selected-focus-trailing-icon-color</x:v>
      </x:c>
      <x:c r="C763" s="2" t="str">
        <x:v>comp</x:v>
      </x:c>
      <x:c r="D763" s="6" t="str"/>
      <x:c r="E763" s="6" t="str">
        <x:v>Unmapped</x:v>
      </x:c>
      <x:c r="F763" s="6" t="str">
        <x:v>Not checked</x:v>
      </x:c>
      <x:c r="G763" s="6" t="str"/>
      <x:c r="H763" s="6" t="str">
        <x:v>Pending</x:v>
      </x:c>
      <x:c r="I763" s="2" t="str">
        <x:f>IF(AND(N763="material3-native-v4",LEN(TRIM(B763))&gt;0,LEN(TRIM(D763))&gt;0,E763="Confirmed",F763="Pass",LEN(TRIM(G763))&gt;0,O763="Approved",H763="Approved",P763="Yes"),"Yes","No")</x:f>
        <x:v>No</x:v>
      </x:c>
      <x:c r="J763" s="2" t="str">
        <x:v>web supported</x:v>
      </x:c>
      <x:c r="K763" s="2" t="str">
        <x:v>https://github.com/material-components/material-web/blob/cbd34a8921915af94d5ef65c2a69eece41d5b4f3/tokens/_md-comp-filter-chip.scss#L77</x:v>
      </x:c>
      <x:c r="L763" s="2" t="str"/>
      <x:c r="M763" s="2" t="str"/>
      <x:c r="N763" t="str">
        <x:v>material3-native-v4</x:v>
      </x:c>
      <x:c r="O763" t="str">
        <x:v>Pending</x:v>
      </x:c>
      <x:c r="P763" t="str">
        <x:v>No</x:v>
      </x:c>
    </x:row>
    <x:row r="764" ht="20" customHeight="1">
      <x:c r="A764" s="2" t="str">
        <x:v>TM-00763</x:v>
      </x:c>
      <x:c r="B764" s="2" t="str">
        <x:v>--md-filter-chip-selected-hover-label-text-color</x:v>
      </x:c>
      <x:c r="C764" s="2" t="str">
        <x:v>comp</x:v>
      </x:c>
      <x:c r="D764" s="6" t="str"/>
      <x:c r="E764" s="6" t="str">
        <x:v>Unmapped</x:v>
      </x:c>
      <x:c r="F764" s="6" t="str">
        <x:v>Not checked</x:v>
      </x:c>
      <x:c r="G764" s="6" t="str"/>
      <x:c r="H764" s="6" t="str">
        <x:v>Pending</x:v>
      </x:c>
      <x:c r="I764" s="2" t="str">
        <x:f>IF(AND(N764="material3-native-v4",LEN(TRIM(B764))&gt;0,LEN(TRIM(D764))&gt;0,E764="Confirmed",F764="Pass",LEN(TRIM(G764))&gt;0,O764="Approved",H764="Approved",P764="Yes"),"Yes","No")</x:f>
        <x:v>No</x:v>
      </x:c>
      <x:c r="J764" s="2" t="str">
        <x:v>web supported</x:v>
      </x:c>
      <x:c r="K764" s="2" t="str">
        <x:v>https://github.com/material-components/material-web/blob/cbd34a8921915af94d5ef65c2a69eece41d5b4f3/tokens/_md-comp-filter-chip.scss#L78</x:v>
      </x:c>
      <x:c r="L764" s="2" t="str"/>
      <x:c r="M764" s="2" t="str"/>
      <x:c r="N764" t="str">
        <x:v>material3-native-v4</x:v>
      </x:c>
      <x:c r="O764" t="str">
        <x:v>Pending</x:v>
      </x:c>
      <x:c r="P764" t="str">
        <x:v>No</x:v>
      </x:c>
    </x:row>
    <x:row r="765" ht="20" customHeight="1">
      <x:c r="A765" s="2" t="str">
        <x:v>TM-00764</x:v>
      </x:c>
      <x:c r="B765" s="2" t="str">
        <x:v>--md-filter-chip-selected-hover-leading-icon-color</x:v>
      </x:c>
      <x:c r="C765" s="2" t="str">
        <x:v>comp</x:v>
      </x:c>
      <x:c r="D765" s="6" t="str"/>
      <x:c r="E765" s="6" t="str">
        <x:v>Unmapped</x:v>
      </x:c>
      <x:c r="F765" s="6" t="str">
        <x:v>Not checked</x:v>
      </x:c>
      <x:c r="G765" s="6" t="str"/>
      <x:c r="H765" s="6" t="str">
        <x:v>Pending</x:v>
      </x:c>
      <x:c r="I765" s="2" t="str">
        <x:f>IF(AND(N765="material3-native-v4",LEN(TRIM(B765))&gt;0,LEN(TRIM(D765))&gt;0,E765="Confirmed",F765="Pass",LEN(TRIM(G765))&gt;0,O765="Approved",H765="Approved",P765="Yes"),"Yes","No")</x:f>
        <x:v>No</x:v>
      </x:c>
      <x:c r="J765" s="2" t="str">
        <x:v>web supported</x:v>
      </x:c>
      <x:c r="K765" s="2" t="str">
        <x:v>https://github.com/material-components/material-web/blob/cbd34a8921915af94d5ef65c2a69eece41d5b4f3/tokens/_md-comp-filter-chip.scss#L79</x:v>
      </x:c>
      <x:c r="L765" s="2" t="str"/>
      <x:c r="M765" s="2" t="str"/>
      <x:c r="N765" t="str">
        <x:v>material3-native-v4</x:v>
      </x:c>
      <x:c r="O765" t="str">
        <x:v>Pending</x:v>
      </x:c>
      <x:c r="P765" t="str">
        <x:v>No</x:v>
      </x:c>
    </x:row>
    <x:row r="766" ht="20" customHeight="1">
      <x:c r="A766" s="2" t="str">
        <x:v>TM-00765</x:v>
      </x:c>
      <x:c r="B766" s="2" t="str">
        <x:v>--md-filter-chip-selected-hover-state-layer-color</x:v>
      </x:c>
      <x:c r="C766" s="2" t="str">
        <x:v>comp</x:v>
      </x:c>
      <x:c r="D766" s="6" t="str"/>
      <x:c r="E766" s="6" t="str">
        <x:v>Unmapped</x:v>
      </x:c>
      <x:c r="F766" s="6" t="str">
        <x:v>Not checked</x:v>
      </x:c>
      <x:c r="G766" s="6" t="str"/>
      <x:c r="H766" s="6" t="str">
        <x:v>Pending</x:v>
      </x:c>
      <x:c r="I766" s="2" t="str">
        <x:f>IF(AND(N766="material3-native-v4",LEN(TRIM(B766))&gt;0,LEN(TRIM(D766))&gt;0,E766="Confirmed",F766="Pass",LEN(TRIM(G766))&gt;0,O766="Approved",H766="Approved",P766="Yes"),"Yes","No")</x:f>
        <x:v>No</x:v>
      </x:c>
      <x:c r="J766" s="2" t="str">
        <x:v>web supported</x:v>
      </x:c>
      <x:c r="K766" s="2" t="str">
        <x:v>https://github.com/material-components/material-web/blob/cbd34a8921915af94d5ef65c2a69eece41d5b4f3/tokens/_md-comp-filter-chip.scss#L80</x:v>
      </x:c>
      <x:c r="L766" s="2" t="str"/>
      <x:c r="M766" s="2" t="str"/>
      <x:c r="N766" t="str">
        <x:v>material3-native-v4</x:v>
      </x:c>
      <x:c r="O766" t="str">
        <x:v>Pending</x:v>
      </x:c>
      <x:c r="P766" t="str">
        <x:v>No</x:v>
      </x:c>
    </x:row>
    <x:row r="767" ht="20" customHeight="1">
      <x:c r="A767" s="2" t="str">
        <x:v>TM-00766</x:v>
      </x:c>
      <x:c r="B767" s="2" t="str">
        <x:v>--md-filter-chip-selected-hover-state-layer-opacity</x:v>
      </x:c>
      <x:c r="C767" s="2" t="str">
        <x:v>comp</x:v>
      </x:c>
      <x:c r="D767" s="6" t="str"/>
      <x:c r="E767" s="6" t="str">
        <x:v>Unmapped</x:v>
      </x:c>
      <x:c r="F767" s="6" t="str">
        <x:v>Not checked</x:v>
      </x:c>
      <x:c r="G767" s="6" t="str"/>
      <x:c r="H767" s="6" t="str">
        <x:v>Pending</x:v>
      </x:c>
      <x:c r="I767" s="2" t="str">
        <x:f>IF(AND(N767="material3-native-v4",LEN(TRIM(B767))&gt;0,LEN(TRIM(D767))&gt;0,E767="Confirmed",F767="Pass",LEN(TRIM(G767))&gt;0,O767="Approved",H767="Approved",P767="Yes"),"Yes","No")</x:f>
        <x:v>No</x:v>
      </x:c>
      <x:c r="J767" s="2" t="str">
        <x:v>web supported</x:v>
      </x:c>
      <x:c r="K767" s="2" t="str">
        <x:v>https://github.com/material-components/material-web/blob/cbd34a8921915af94d5ef65c2a69eece41d5b4f3/tokens/_md-comp-filter-chip.scss#L81</x:v>
      </x:c>
      <x:c r="L767" s="2" t="str"/>
      <x:c r="M767" s="2" t="str"/>
      <x:c r="N767" t="str">
        <x:v>material3-native-v4</x:v>
      </x:c>
      <x:c r="O767" t="str">
        <x:v>Pending</x:v>
      </x:c>
      <x:c r="P767" t="str">
        <x:v>No</x:v>
      </x:c>
    </x:row>
    <x:row r="768" ht="20" customHeight="1">
      <x:c r="A768" s="2" t="str">
        <x:v>TM-00767</x:v>
      </x:c>
      <x:c r="B768" s="2" t="str">
        <x:v>--md-filter-chip-selected-hover-trailing-icon-color</x:v>
      </x:c>
      <x:c r="C768" s="2" t="str">
        <x:v>comp</x:v>
      </x:c>
      <x:c r="D768" s="6" t="str"/>
      <x:c r="E768" s="6" t="str">
        <x:v>Unmapped</x:v>
      </x:c>
      <x:c r="F768" s="6" t="str">
        <x:v>Not checked</x:v>
      </x:c>
      <x:c r="G768" s="6" t="str"/>
      <x:c r="H768" s="6" t="str">
        <x:v>Pending</x:v>
      </x:c>
      <x:c r="I768" s="2" t="str">
        <x:f>IF(AND(N768="material3-native-v4",LEN(TRIM(B768))&gt;0,LEN(TRIM(D768))&gt;0,E768="Confirmed",F768="Pass",LEN(TRIM(G768))&gt;0,O768="Approved",H768="Approved",P768="Yes"),"Yes","No")</x:f>
        <x:v>No</x:v>
      </x:c>
      <x:c r="J768" s="2" t="str">
        <x:v>web supported</x:v>
      </x:c>
      <x:c r="K768" s="2" t="str">
        <x:v>https://github.com/material-components/material-web/blob/cbd34a8921915af94d5ef65c2a69eece41d5b4f3/tokens/_md-comp-filter-chip.scss#L82</x:v>
      </x:c>
      <x:c r="L768" s="2" t="str"/>
      <x:c r="M768" s="2" t="str"/>
      <x:c r="N768" t="str">
        <x:v>material3-native-v4</x:v>
      </x:c>
      <x:c r="O768" t="str">
        <x:v>Pending</x:v>
      </x:c>
      <x:c r="P768" t="str">
        <x:v>No</x:v>
      </x:c>
    </x:row>
    <x:row r="769" ht="20" customHeight="1">
      <x:c r="A769" s="2" t="str">
        <x:v>TM-00768</x:v>
      </x:c>
      <x:c r="B769" s="2" t="str">
        <x:v>--md-filter-chip-selected-label-text-color</x:v>
      </x:c>
      <x:c r="C769" s="2" t="str">
        <x:v>comp</x:v>
      </x:c>
      <x:c r="D769" s="6" t="str"/>
      <x:c r="E769" s="6" t="str">
        <x:v>Unmapped</x:v>
      </x:c>
      <x:c r="F769" s="6" t="str">
        <x:v>Not checked</x:v>
      </x:c>
      <x:c r="G769" s="6" t="str"/>
      <x:c r="H769" s="6" t="str">
        <x:v>Pending</x:v>
      </x:c>
      <x:c r="I769" s="2" t="str">
        <x:f>IF(AND(N769="material3-native-v4",LEN(TRIM(B769))&gt;0,LEN(TRIM(D769))&gt;0,E769="Confirmed",F769="Pass",LEN(TRIM(G769))&gt;0,O769="Approved",H769="Approved",P769="Yes"),"Yes","No")</x:f>
        <x:v>No</x:v>
      </x:c>
      <x:c r="J769" s="2" t="str">
        <x:v>web supported</x:v>
      </x:c>
      <x:c r="K769" s="2" t="str">
        <x:v>https://github.com/material-components/material-web/blob/cbd34a8921915af94d5ef65c2a69eece41d5b4f3/tokens/_md-comp-filter-chip.scss#L83</x:v>
      </x:c>
      <x:c r="L769" s="2" t="str"/>
      <x:c r="M769" s="2" t="str"/>
      <x:c r="N769" t="str">
        <x:v>material3-native-v4</x:v>
      </x:c>
      <x:c r="O769" t="str">
        <x:v>Pending</x:v>
      </x:c>
      <x:c r="P769" t="str">
        <x:v>No</x:v>
      </x:c>
    </x:row>
    <x:row r="770" ht="20" customHeight="1">
      <x:c r="A770" s="2" t="str">
        <x:v>TM-00769</x:v>
      </x:c>
      <x:c r="B770" s="2" t="str">
        <x:v>--md-filter-chip-selected-leading-icon-color</x:v>
      </x:c>
      <x:c r="C770" s="2" t="str">
        <x:v>comp</x:v>
      </x:c>
      <x:c r="D770" s="6" t="str"/>
      <x:c r="E770" s="6" t="str">
        <x:v>Unmapped</x:v>
      </x:c>
      <x:c r="F770" s="6" t="str">
        <x:v>Not checked</x:v>
      </x:c>
      <x:c r="G770" s="6" t="str"/>
      <x:c r="H770" s="6" t="str">
        <x:v>Pending</x:v>
      </x:c>
      <x:c r="I770" s="2" t="str">
        <x:f>IF(AND(N770="material3-native-v4",LEN(TRIM(B770))&gt;0,LEN(TRIM(D770))&gt;0,E770="Confirmed",F770="Pass",LEN(TRIM(G770))&gt;0,O770="Approved",H770="Approved",P770="Yes"),"Yes","No")</x:f>
        <x:v>No</x:v>
      </x:c>
      <x:c r="J770" s="2" t="str">
        <x:v>web supported</x:v>
      </x:c>
      <x:c r="K770" s="2" t="str">
        <x:v>https://github.com/material-components/material-web/blob/cbd34a8921915af94d5ef65c2a69eece41d5b4f3/tokens/_md-comp-filter-chip.scss#L84</x:v>
      </x:c>
      <x:c r="L770" s="2" t="str"/>
      <x:c r="M770" s="2" t="str"/>
      <x:c r="N770" t="str">
        <x:v>material3-native-v4</x:v>
      </x:c>
      <x:c r="O770" t="str">
        <x:v>Pending</x:v>
      </x:c>
      <x:c r="P770" t="str">
        <x:v>No</x:v>
      </x:c>
    </x:row>
    <x:row r="771" ht="20" customHeight="1">
      <x:c r="A771" s="2" t="str">
        <x:v>TM-00770</x:v>
      </x:c>
      <x:c r="B771" s="2" t="str">
        <x:v>--md-filter-chip-selected-outline-width</x:v>
      </x:c>
      <x:c r="C771" s="2" t="str">
        <x:v>comp</x:v>
      </x:c>
      <x:c r="D771" s="6" t="str"/>
      <x:c r="E771" s="6" t="str">
        <x:v>Unmapped</x:v>
      </x:c>
      <x:c r="F771" s="6" t="str">
        <x:v>Not checked</x:v>
      </x:c>
      <x:c r="G771" s="6" t="str"/>
      <x:c r="H771" s="6" t="str">
        <x:v>Pending</x:v>
      </x:c>
      <x:c r="I771" s="2" t="str">
        <x:f>IF(AND(N771="material3-native-v4",LEN(TRIM(B771))&gt;0,LEN(TRIM(D771))&gt;0,E771="Confirmed",F771="Pass",LEN(TRIM(G771))&gt;0,O771="Approved",H771="Approved",P771="Yes"),"Yes","No")</x:f>
        <x:v>No</x:v>
      </x:c>
      <x:c r="J771" s="2" t="str">
        <x:v>web supported</x:v>
      </x:c>
      <x:c r="K771" s="2" t="str">
        <x:v>https://github.com/material-components/material-web/blob/cbd34a8921915af94d5ef65c2a69eece41d5b4f3/tokens/_md-comp-filter-chip.scss#L85</x:v>
      </x:c>
      <x:c r="L771" s="2" t="str"/>
      <x:c r="M771" s="2" t="str"/>
      <x:c r="N771" t="str">
        <x:v>material3-native-v4</x:v>
      </x:c>
      <x:c r="O771" t="str">
        <x:v>Pending</x:v>
      </x:c>
      <x:c r="P771" t="str">
        <x:v>No</x:v>
      </x:c>
    </x:row>
    <x:row r="772" ht="20" customHeight="1">
      <x:c r="A772" s="2" t="str">
        <x:v>TM-00771</x:v>
      </x:c>
      <x:c r="B772" s="2" t="str">
        <x:v>--md-filter-chip-selected-pressed-label-text-color</x:v>
      </x:c>
      <x:c r="C772" s="2" t="str">
        <x:v>comp</x:v>
      </x:c>
      <x:c r="D772" s="6" t="str"/>
      <x:c r="E772" s="6" t="str">
        <x:v>Unmapped</x:v>
      </x:c>
      <x:c r="F772" s="6" t="str">
        <x:v>Not checked</x:v>
      </x:c>
      <x:c r="G772" s="6" t="str"/>
      <x:c r="H772" s="6" t="str">
        <x:v>Pending</x:v>
      </x:c>
      <x:c r="I772" s="2" t="str">
        <x:f>IF(AND(N772="material3-native-v4",LEN(TRIM(B772))&gt;0,LEN(TRIM(D772))&gt;0,E772="Confirmed",F772="Pass",LEN(TRIM(G772))&gt;0,O772="Approved",H772="Approved",P772="Yes"),"Yes","No")</x:f>
        <x:v>No</x:v>
      </x:c>
      <x:c r="J772" s="2" t="str">
        <x:v>web supported</x:v>
      </x:c>
      <x:c r="K772" s="2" t="str">
        <x:v>https://github.com/material-components/material-web/blob/cbd34a8921915af94d5ef65c2a69eece41d5b4f3/tokens/_md-comp-filter-chip.scss#L86</x:v>
      </x:c>
      <x:c r="L772" s="2" t="str"/>
      <x:c r="M772" s="2" t="str"/>
      <x:c r="N772" t="str">
        <x:v>material3-native-v4</x:v>
      </x:c>
      <x:c r="O772" t="str">
        <x:v>Pending</x:v>
      </x:c>
      <x:c r="P772" t="str">
        <x:v>No</x:v>
      </x:c>
    </x:row>
    <x:row r="773" ht="20" customHeight="1">
      <x:c r="A773" s="2" t="str">
        <x:v>TM-00772</x:v>
      </x:c>
      <x:c r="B773" s="2" t="str">
        <x:v>--md-filter-chip-selected-pressed-leading-icon-color</x:v>
      </x:c>
      <x:c r="C773" s="2" t="str">
        <x:v>comp</x:v>
      </x:c>
      <x:c r="D773" s="6" t="str"/>
      <x:c r="E773" s="6" t="str">
        <x:v>Unmapped</x:v>
      </x:c>
      <x:c r="F773" s="6" t="str">
        <x:v>Not checked</x:v>
      </x:c>
      <x:c r="G773" s="6" t="str"/>
      <x:c r="H773" s="6" t="str">
        <x:v>Pending</x:v>
      </x:c>
      <x:c r="I773" s="2" t="str">
        <x:f>IF(AND(N773="material3-native-v4",LEN(TRIM(B773))&gt;0,LEN(TRIM(D773))&gt;0,E773="Confirmed",F773="Pass",LEN(TRIM(G773))&gt;0,O773="Approved",H773="Approved",P773="Yes"),"Yes","No")</x:f>
        <x:v>No</x:v>
      </x:c>
      <x:c r="J773" s="2" t="str">
        <x:v>web supported</x:v>
      </x:c>
      <x:c r="K773" s="2" t="str">
        <x:v>https://github.com/material-components/material-web/blob/cbd34a8921915af94d5ef65c2a69eece41d5b4f3/tokens/_md-comp-filter-chip.scss#L87</x:v>
      </x:c>
      <x:c r="L773" s="2" t="str"/>
      <x:c r="M773" s="2" t="str"/>
      <x:c r="N773" t="str">
        <x:v>material3-native-v4</x:v>
      </x:c>
      <x:c r="O773" t="str">
        <x:v>Pending</x:v>
      </x:c>
      <x:c r="P773" t="str">
        <x:v>No</x:v>
      </x:c>
    </x:row>
    <x:row r="774" ht="20" customHeight="1">
      <x:c r="A774" s="2" t="str">
        <x:v>TM-00773</x:v>
      </x:c>
      <x:c r="B774" s="2" t="str">
        <x:v>--md-filter-chip-selected-pressed-state-layer-color</x:v>
      </x:c>
      <x:c r="C774" s="2" t="str">
        <x:v>comp</x:v>
      </x:c>
      <x:c r="D774" s="6" t="str"/>
      <x:c r="E774" s="6" t="str">
        <x:v>Unmapped</x:v>
      </x:c>
      <x:c r="F774" s="6" t="str">
        <x:v>Not checked</x:v>
      </x:c>
      <x:c r="G774" s="6" t="str"/>
      <x:c r="H774" s="6" t="str">
        <x:v>Pending</x:v>
      </x:c>
      <x:c r="I774" s="2" t="str">
        <x:f>IF(AND(N774="material3-native-v4",LEN(TRIM(B774))&gt;0,LEN(TRIM(D774))&gt;0,E774="Confirmed",F774="Pass",LEN(TRIM(G774))&gt;0,O774="Approved",H774="Approved",P774="Yes"),"Yes","No")</x:f>
        <x:v>No</x:v>
      </x:c>
      <x:c r="J774" s="2" t="str">
        <x:v>web supported</x:v>
      </x:c>
      <x:c r="K774" s="2" t="str">
        <x:v>https://github.com/material-components/material-web/blob/cbd34a8921915af94d5ef65c2a69eece41d5b4f3/tokens/_md-comp-filter-chip.scss#L88</x:v>
      </x:c>
      <x:c r="L774" s="2" t="str"/>
      <x:c r="M774" s="2" t="str"/>
      <x:c r="N774" t="str">
        <x:v>material3-native-v4</x:v>
      </x:c>
      <x:c r="O774" t="str">
        <x:v>Pending</x:v>
      </x:c>
      <x:c r="P774" t="str">
        <x:v>No</x:v>
      </x:c>
    </x:row>
    <x:row r="775" ht="20" customHeight="1">
      <x:c r="A775" s="2" t="str">
        <x:v>TM-00774</x:v>
      </x:c>
      <x:c r="B775" s="2" t="str">
        <x:v>--md-filter-chip-selected-pressed-state-layer-opacity</x:v>
      </x:c>
      <x:c r="C775" s="2" t="str">
        <x:v>comp</x:v>
      </x:c>
      <x:c r="D775" s="6" t="str"/>
      <x:c r="E775" s="6" t="str">
        <x:v>Unmapped</x:v>
      </x:c>
      <x:c r="F775" s="6" t="str">
        <x:v>Not checked</x:v>
      </x:c>
      <x:c r="G775" s="6" t="str"/>
      <x:c r="H775" s="6" t="str">
        <x:v>Pending</x:v>
      </x:c>
      <x:c r="I775" s="2" t="str">
        <x:f>IF(AND(N775="material3-native-v4",LEN(TRIM(B775))&gt;0,LEN(TRIM(D775))&gt;0,E775="Confirmed",F775="Pass",LEN(TRIM(G775))&gt;0,O775="Approved",H775="Approved",P775="Yes"),"Yes","No")</x:f>
        <x:v>No</x:v>
      </x:c>
      <x:c r="J775" s="2" t="str">
        <x:v>web supported</x:v>
      </x:c>
      <x:c r="K775" s="2" t="str">
        <x:v>https://github.com/material-components/material-web/blob/cbd34a8921915af94d5ef65c2a69eece41d5b4f3/tokens/_md-comp-filter-chip.scss#L89</x:v>
      </x:c>
      <x:c r="L775" s="2" t="str"/>
      <x:c r="M775" s="2" t="str"/>
      <x:c r="N775" t="str">
        <x:v>material3-native-v4</x:v>
      </x:c>
      <x:c r="O775" t="str">
        <x:v>Pending</x:v>
      </x:c>
      <x:c r="P775" t="str">
        <x:v>No</x:v>
      </x:c>
    </x:row>
    <x:row r="776" ht="20" customHeight="1">
      <x:c r="A776" s="2" t="str">
        <x:v>TM-00775</x:v>
      </x:c>
      <x:c r="B776" s="2" t="str">
        <x:v>--md-filter-chip-selected-pressed-trailing-icon-color</x:v>
      </x:c>
      <x:c r="C776" s="2" t="str">
        <x:v>comp</x:v>
      </x:c>
      <x:c r="D776" s="6" t="str"/>
      <x:c r="E776" s="6" t="str">
        <x:v>Unmapped</x:v>
      </x:c>
      <x:c r="F776" s="6" t="str">
        <x:v>Not checked</x:v>
      </x:c>
      <x:c r="G776" s="6" t="str"/>
      <x:c r="H776" s="6" t="str">
        <x:v>Pending</x:v>
      </x:c>
      <x:c r="I776" s="2" t="str">
        <x:f>IF(AND(N776="material3-native-v4",LEN(TRIM(B776))&gt;0,LEN(TRIM(D776))&gt;0,E776="Confirmed",F776="Pass",LEN(TRIM(G776))&gt;0,O776="Approved",H776="Approved",P776="Yes"),"Yes","No")</x:f>
        <x:v>No</x:v>
      </x:c>
      <x:c r="J776" s="2" t="str">
        <x:v>web supported</x:v>
      </x:c>
      <x:c r="K776" s="2" t="str">
        <x:v>https://github.com/material-components/material-web/blob/cbd34a8921915af94d5ef65c2a69eece41d5b4f3/tokens/_md-comp-filter-chip.scss#L90</x:v>
      </x:c>
      <x:c r="L776" s="2" t="str"/>
      <x:c r="M776" s="2" t="str"/>
      <x:c r="N776" t="str">
        <x:v>material3-native-v4</x:v>
      </x:c>
      <x:c r="O776" t="str">
        <x:v>Pending</x:v>
      </x:c>
      <x:c r="P776" t="str">
        <x:v>No</x:v>
      </x:c>
    </x:row>
    <x:row r="777" ht="20" customHeight="1">
      <x:c r="A777" s="2" t="str">
        <x:v>TM-00776</x:v>
      </x:c>
      <x:c r="B777" s="2" t="str">
        <x:v>--md-filter-chip-selected-trailing-icon-color</x:v>
      </x:c>
      <x:c r="C777" s="2" t="str">
        <x:v>comp</x:v>
      </x:c>
      <x:c r="D777" s="6" t="str"/>
      <x:c r="E777" s="6" t="str">
        <x:v>Unmapped</x:v>
      </x:c>
      <x:c r="F777" s="6" t="str">
        <x:v>Not checked</x:v>
      </x:c>
      <x:c r="G777" s="6" t="str"/>
      <x:c r="H777" s="6" t="str">
        <x:v>Pending</x:v>
      </x:c>
      <x:c r="I777" s="2" t="str">
        <x:f>IF(AND(N777="material3-native-v4",LEN(TRIM(B777))&gt;0,LEN(TRIM(D777))&gt;0,E777="Confirmed",F777="Pass",LEN(TRIM(G777))&gt;0,O777="Approved",H777="Approved",P777="Yes"),"Yes","No")</x:f>
        <x:v>No</x:v>
      </x:c>
      <x:c r="J777" s="2" t="str">
        <x:v>web supported</x:v>
      </x:c>
      <x:c r="K777" s="2" t="str">
        <x:v>https://github.com/material-components/material-web/blob/cbd34a8921915af94d5ef65c2a69eece41d5b4f3/tokens/_md-comp-filter-chip.scss#L91</x:v>
      </x:c>
      <x:c r="L777" s="2" t="str"/>
      <x:c r="M777" s="2" t="str"/>
      <x:c r="N777" t="str">
        <x:v>material3-native-v4</x:v>
      </x:c>
      <x:c r="O777" t="str">
        <x:v>Pending</x:v>
      </x:c>
      <x:c r="P777" t="str">
        <x:v>No</x:v>
      </x:c>
    </x:row>
    <x:row r="778" ht="20" customHeight="1">
      <x:c r="A778" s="2" t="str">
        <x:v>TM-00777</x:v>
      </x:c>
      <x:c r="B778" s="2" t="str">
        <x:v>--md-filter-chip-trailing-icon-color</x:v>
      </x:c>
      <x:c r="C778" s="2" t="str">
        <x:v>comp</x:v>
      </x:c>
      <x:c r="D778" s="6" t="str"/>
      <x:c r="E778" s="6" t="str">
        <x:v>Unmapped</x:v>
      </x:c>
      <x:c r="F778" s="6" t="str">
        <x:v>Not checked</x:v>
      </x:c>
      <x:c r="G778" s="6" t="str"/>
      <x:c r="H778" s="6" t="str">
        <x:v>Pending</x:v>
      </x:c>
      <x:c r="I778" s="2" t="str">
        <x:f>IF(AND(N778="material3-native-v4",LEN(TRIM(B778))&gt;0,LEN(TRIM(D778))&gt;0,E778="Confirmed",F778="Pass",LEN(TRIM(G778))&gt;0,O778="Approved",H778="Approved",P778="Yes"),"Yes","No")</x:f>
        <x:v>No</x:v>
      </x:c>
      <x:c r="J778" s="2" t="str">
        <x:v>web supported</x:v>
      </x:c>
      <x:c r="K778" s="2" t="str">
        <x:v>https://github.com/material-components/material-web/blob/cbd34a8921915af94d5ef65c2a69eece41d5b4f3/tokens/_md-comp-filter-chip.scss#L92</x:v>
      </x:c>
      <x:c r="L778" s="2" t="str"/>
      <x:c r="M778" s="2" t="str"/>
      <x:c r="N778" t="str">
        <x:v>material3-native-v4</x:v>
      </x:c>
      <x:c r="O778" t="str">
        <x:v>Pending</x:v>
      </x:c>
      <x:c r="P778" t="str">
        <x:v>No</x:v>
      </x:c>
    </x:row>
    <x:row r="779" ht="20" customHeight="1">
      <x:c r="A779" s="2" t="str">
        <x:v>TM-00778</x:v>
      </x:c>
      <x:c r="B779" s="2" t="str">
        <x:v>--md-filter-chip-trailing-space</x:v>
      </x:c>
      <x:c r="C779" s="2" t="str">
        <x:v>comp</x:v>
      </x:c>
      <x:c r="D779" s="6" t="str"/>
      <x:c r="E779" s="6" t="str">
        <x:v>Unmapped</x:v>
      </x:c>
      <x:c r="F779" s="6" t="str">
        <x:v>Not checked</x:v>
      </x:c>
      <x:c r="G779" s="6" t="str"/>
      <x:c r="H779" s="6" t="str">
        <x:v>Pending</x:v>
      </x:c>
      <x:c r="I779" s="2" t="str">
        <x:f>IF(AND(N779="material3-native-v4",LEN(TRIM(B779))&gt;0,LEN(TRIM(D779))&gt;0,E779="Confirmed",F779="Pass",LEN(TRIM(G779))&gt;0,O779="Approved",H779="Approved",P779="Yes"),"Yes","No")</x:f>
        <x:v>No</x:v>
      </x:c>
      <x:c r="J779" s="2" t="str">
        <x:v>web supported</x:v>
      </x:c>
      <x:c r="K779" s="2" t="str">
        <x:v>https://github.com/material-components/material-web/blob/cbd34a8921915af94d5ef65c2a69eece41d5b4f3/tokens/_md-comp-filter-chip.scss#L93</x:v>
      </x:c>
      <x:c r="L779" s="2" t="str"/>
      <x:c r="M779" s="2" t="str"/>
      <x:c r="N779" t="str">
        <x:v>material3-native-v4</x:v>
      </x:c>
      <x:c r="O779" t="str">
        <x:v>Pending</x:v>
      </x:c>
      <x:c r="P779" t="str">
        <x:v>No</x:v>
      </x:c>
    </x:row>
    <x:row r="780" ht="20" customHeight="1">
      <x:c r="A780" s="2" t="str">
        <x:v>TM-00779</x:v>
      </x:c>
      <x:c r="B780" s="2" t="str">
        <x:v>--md-filter-chip-with-leading-icon-leading-space</x:v>
      </x:c>
      <x:c r="C780" s="2" t="str">
        <x:v>comp</x:v>
      </x:c>
      <x:c r="D780" s="6" t="str"/>
      <x:c r="E780" s="6" t="str">
        <x:v>Unmapped</x:v>
      </x:c>
      <x:c r="F780" s="6" t="str">
        <x:v>Not checked</x:v>
      </x:c>
      <x:c r="G780" s="6" t="str"/>
      <x:c r="H780" s="6" t="str">
        <x:v>Pending</x:v>
      </x:c>
      <x:c r="I780" s="2" t="str">
        <x:f>IF(AND(N780="material3-native-v4",LEN(TRIM(B780))&gt;0,LEN(TRIM(D780))&gt;0,E780="Confirmed",F780="Pass",LEN(TRIM(G780))&gt;0,O780="Approved",H780="Approved",P780="Yes"),"Yes","No")</x:f>
        <x:v>No</x:v>
      </x:c>
      <x:c r="J780" s="2" t="str">
        <x:v>web supported</x:v>
      </x:c>
      <x:c r="K780" s="2" t="str">
        <x:v>https://github.com/material-components/material-web/blob/cbd34a8921915af94d5ef65c2a69eece41d5b4f3/tokens/_md-comp-filter-chip.scss#L94</x:v>
      </x:c>
      <x:c r="L780" s="2" t="str"/>
      <x:c r="M780" s="2" t="str"/>
      <x:c r="N780" t="str">
        <x:v>material3-native-v4</x:v>
      </x:c>
      <x:c r="O780" t="str">
        <x:v>Pending</x:v>
      </x:c>
      <x:c r="P780" t="str">
        <x:v>No</x:v>
      </x:c>
    </x:row>
    <x:row r="781" ht="20" customHeight="1">
      <x:c r="A781" s="2" t="str">
        <x:v>TM-00780</x:v>
      </x:c>
      <x:c r="B781" s="2" t="str">
        <x:v>--md-filter-chip-with-trailing-icon-trailing-space</x:v>
      </x:c>
      <x:c r="C781" s="2" t="str">
        <x:v>comp</x:v>
      </x:c>
      <x:c r="D781" s="6" t="str"/>
      <x:c r="E781" s="6" t="str">
        <x:v>Unmapped</x:v>
      </x:c>
      <x:c r="F781" s="6" t="str">
        <x:v>Not checked</x:v>
      </x:c>
      <x:c r="G781" s="6" t="str"/>
      <x:c r="H781" s="6" t="str">
        <x:v>Pending</x:v>
      </x:c>
      <x:c r="I781" s="2" t="str">
        <x:f>IF(AND(N781="material3-native-v4",LEN(TRIM(B781))&gt;0,LEN(TRIM(D781))&gt;0,E781="Confirmed",F781="Pass",LEN(TRIM(G781))&gt;0,O781="Approved",H781="Approved",P781="Yes"),"Yes","No")</x:f>
        <x:v>No</x:v>
      </x:c>
      <x:c r="J781" s="2" t="str">
        <x:v>web supported</x:v>
      </x:c>
      <x:c r="K781" s="2" t="str">
        <x:v>https://github.com/material-components/material-web/blob/cbd34a8921915af94d5ef65c2a69eece41d5b4f3/tokens/_md-comp-filter-chip.scss#L95</x:v>
      </x:c>
      <x:c r="L781" s="2" t="str"/>
      <x:c r="M781" s="2" t="str"/>
      <x:c r="N781" t="str">
        <x:v>material3-native-v4</x:v>
      </x:c>
      <x:c r="O781" t="str">
        <x:v>Pending</x:v>
      </x:c>
      <x:c r="P781" t="str">
        <x:v>No</x:v>
      </x:c>
    </x:row>
    <x:row r="782" ht="20" customHeight="1">
      <x:c r="A782" s="2" t="str">
        <x:v>TM-00781</x:v>
      </x:c>
      <x:c r="B782" s="2" t="str">
        <x:v>--md-focus-ring-active-width</x:v>
      </x:c>
      <x:c r="C782" s="2" t="str">
        <x:v>comp</x:v>
      </x:c>
      <x:c r="D782" s="6" t="str"/>
      <x:c r="E782" s="6" t="str">
        <x:v>Unmapped</x:v>
      </x:c>
      <x:c r="F782" s="6" t="str">
        <x:v>Not checked</x:v>
      </x:c>
      <x:c r="G782" s="6" t="str"/>
      <x:c r="H782" s="6" t="str">
        <x:v>Pending</x:v>
      </x:c>
      <x:c r="I782" s="2" t="str">
        <x:f>IF(AND(N782="material3-native-v4",LEN(TRIM(B782))&gt;0,LEN(TRIM(D782))&gt;0,E782="Confirmed",F782="Pass",LEN(TRIM(G782))&gt;0,O782="Approved",H782="Approved",P782="Yes"),"Yes","No")</x:f>
        <x:v>No</x:v>
      </x:c>
      <x:c r="J782" s="2" t="str">
        <x:v>web supported</x:v>
      </x:c>
      <x:c r="K782" s="2" t="str">
        <x:v>https://github.com/material-components/material-web/blob/cbd34a8921915af94d5ef65c2a69eece41d5b4f3/tokens/_md-comp-focus-ring.scss#L20</x:v>
      </x:c>
      <x:c r="L782" s="2" t="str"/>
      <x:c r="M782" s="2" t="str"/>
      <x:c r="N782" t="str">
        <x:v>material3-native-v4</x:v>
      </x:c>
      <x:c r="O782" t="str">
        <x:v>Pending</x:v>
      </x:c>
      <x:c r="P782" t="str">
        <x:v>No</x:v>
      </x:c>
    </x:row>
    <x:row r="783" ht="20" customHeight="1">
      <x:c r="A783" s="2" t="str">
        <x:v>TM-00782</x:v>
      </x:c>
      <x:c r="B783" s="2" t="str">
        <x:v>--md-focus-ring-color</x:v>
      </x:c>
      <x:c r="C783" s="2" t="str">
        <x:v>comp</x:v>
      </x:c>
      <x:c r="D783" s="6" t="str"/>
      <x:c r="E783" s="6" t="str">
        <x:v>Unmapped</x:v>
      </x:c>
      <x:c r="F783" s="6" t="str">
        <x:v>Not checked</x:v>
      </x:c>
      <x:c r="G783" s="6" t="str"/>
      <x:c r="H783" s="6" t="str">
        <x:v>Pending</x:v>
      </x:c>
      <x:c r="I783" s="2" t="str">
        <x:f>IF(AND(N783="material3-native-v4",LEN(TRIM(B783))&gt;0,LEN(TRIM(D783))&gt;0,E783="Confirmed",F783="Pass",LEN(TRIM(G783))&gt;0,O783="Approved",H783="Approved",P783="Yes"),"Yes","No")</x:f>
        <x:v>No</x:v>
      </x:c>
      <x:c r="J783" s="2" t="str">
        <x:v>web supported</x:v>
      </x:c>
      <x:c r="K783" s="2" t="str">
        <x:v>https://github.com/material-components/material-web/blob/cbd34a8921915af94d5ef65c2a69eece41d5b4f3/tokens/_md-comp-focus-ring.scss#L21</x:v>
      </x:c>
      <x:c r="L783" s="2" t="str"/>
      <x:c r="M783" s="2" t="str"/>
      <x:c r="N783" t="str">
        <x:v>material3-native-v4</x:v>
      </x:c>
      <x:c r="O783" t="str">
        <x:v>Pending</x:v>
      </x:c>
      <x:c r="P783" t="str">
        <x:v>No</x:v>
      </x:c>
    </x:row>
    <x:row r="784" ht="20" customHeight="1">
      <x:c r="A784" s="2" t="str">
        <x:v>TM-00783</x:v>
      </x:c>
      <x:c r="B784" s="2" t="str">
        <x:v>--md-focus-ring-duration</x:v>
      </x:c>
      <x:c r="C784" s="2" t="str">
        <x:v>comp</x:v>
      </x:c>
      <x:c r="D784" s="6" t="str"/>
      <x:c r="E784" s="6" t="str">
        <x:v>Unmapped</x:v>
      </x:c>
      <x:c r="F784" s="6" t="str">
        <x:v>Not checked</x:v>
      </x:c>
      <x:c r="G784" s="6" t="str"/>
      <x:c r="H784" s="6" t="str">
        <x:v>Pending</x:v>
      </x:c>
      <x:c r="I784" s="2" t="str">
        <x:f>IF(AND(N784="material3-native-v4",LEN(TRIM(B784))&gt;0,LEN(TRIM(D784))&gt;0,E784="Confirmed",F784="Pass",LEN(TRIM(G784))&gt;0,O784="Approved",H784="Approved",P784="Yes"),"Yes","No")</x:f>
        <x:v>No</x:v>
      </x:c>
      <x:c r="J784" s="2" t="str">
        <x:v>web supported</x:v>
      </x:c>
      <x:c r="K784" s="2" t="str">
        <x:v>https://github.com/material-components/material-web/blob/cbd34a8921915af94d5ef65c2a69eece41d5b4f3/tokens/_md-comp-focus-ring.scss#L22</x:v>
      </x:c>
      <x:c r="L784" s="2" t="str"/>
      <x:c r="M784" s="2" t="str"/>
      <x:c r="N784" t="str">
        <x:v>material3-native-v4</x:v>
      </x:c>
      <x:c r="O784" t="str">
        <x:v>Pending</x:v>
      </x:c>
      <x:c r="P784" t="str">
        <x:v>No</x:v>
      </x:c>
    </x:row>
    <x:row r="785" ht="20" customHeight="1">
      <x:c r="A785" s="2" t="str">
        <x:v>TM-00784</x:v>
      </x:c>
      <x:c r="B785" s="2" t="str">
        <x:v>--md-focus-ring-inward-offset</x:v>
      </x:c>
      <x:c r="C785" s="2" t="str">
        <x:v>comp</x:v>
      </x:c>
      <x:c r="D785" s="6" t="str"/>
      <x:c r="E785" s="6" t="str">
        <x:v>Unmapped</x:v>
      </x:c>
      <x:c r="F785" s="6" t="str">
        <x:v>Not checked</x:v>
      </x:c>
      <x:c r="G785" s="6" t="str"/>
      <x:c r="H785" s="6" t="str">
        <x:v>Pending</x:v>
      </x:c>
      <x:c r="I785" s="2" t="str">
        <x:f>IF(AND(N785="material3-native-v4",LEN(TRIM(B785))&gt;0,LEN(TRIM(D785))&gt;0,E785="Confirmed",F785="Pass",LEN(TRIM(G785))&gt;0,O785="Approved",H785="Approved",P785="Yes"),"Yes","No")</x:f>
        <x:v>No</x:v>
      </x:c>
      <x:c r="J785" s="2" t="str">
        <x:v>web supported</x:v>
      </x:c>
      <x:c r="K785" s="2" t="str">
        <x:v>https://github.com/material-components/material-web/blob/cbd34a8921915af94d5ef65c2a69eece41d5b4f3/tokens/_md-comp-focus-ring.scss#L23</x:v>
      </x:c>
      <x:c r="L785" s="2" t="str"/>
      <x:c r="M785" s="2" t="str"/>
      <x:c r="N785" t="str">
        <x:v>material3-native-v4</x:v>
      </x:c>
      <x:c r="O785" t="str">
        <x:v>Pending</x:v>
      </x:c>
      <x:c r="P785" t="str">
        <x:v>No</x:v>
      </x:c>
    </x:row>
    <x:row r="786" ht="20" customHeight="1">
      <x:c r="A786" s="2" t="str">
        <x:v>TM-00785</x:v>
      </x:c>
      <x:c r="B786" s="2" t="str">
        <x:v>--md-focus-ring-outward-offset</x:v>
      </x:c>
      <x:c r="C786" s="2" t="str">
        <x:v>comp</x:v>
      </x:c>
      <x:c r="D786" s="6" t="str"/>
      <x:c r="E786" s="6" t="str">
        <x:v>Unmapped</x:v>
      </x:c>
      <x:c r="F786" s="6" t="str">
        <x:v>Not checked</x:v>
      </x:c>
      <x:c r="G786" s="6" t="str"/>
      <x:c r="H786" s="6" t="str">
        <x:v>Pending</x:v>
      </x:c>
      <x:c r="I786" s="2" t="str">
        <x:f>IF(AND(N786="material3-native-v4",LEN(TRIM(B786))&gt;0,LEN(TRIM(D786))&gt;0,E786="Confirmed",F786="Pass",LEN(TRIM(G786))&gt;0,O786="Approved",H786="Approved",P786="Yes"),"Yes","No")</x:f>
        <x:v>No</x:v>
      </x:c>
      <x:c r="J786" s="2" t="str">
        <x:v>web supported</x:v>
      </x:c>
      <x:c r="K786" s="2" t="str">
        <x:v>https://github.com/material-components/material-web/blob/cbd34a8921915af94d5ef65c2a69eece41d5b4f3/tokens/_md-comp-focus-ring.scss#L24</x:v>
      </x:c>
      <x:c r="L786" s="2" t="str"/>
      <x:c r="M786" s="2" t="str"/>
      <x:c r="N786" t="str">
        <x:v>material3-native-v4</x:v>
      </x:c>
      <x:c r="O786" t="str">
        <x:v>Pending</x:v>
      </x:c>
      <x:c r="P786" t="str">
        <x:v>No</x:v>
      </x:c>
    </x:row>
    <x:row r="787" ht="20" customHeight="1">
      <x:c r="A787" s="2" t="str">
        <x:v>TM-00786</x:v>
      </x:c>
      <x:c r="B787" s="2" t="str">
        <x:v>--md-focus-ring-shape</x:v>
      </x:c>
      <x:c r="C787" s="2" t="str">
        <x:v>comp</x:v>
      </x:c>
      <x:c r="D787" s="6" t="str"/>
      <x:c r="E787" s="6" t="str">
        <x:v>Unmapped</x:v>
      </x:c>
      <x:c r="F787" s="6" t="str">
        <x:v>Not checked</x:v>
      </x:c>
      <x:c r="G787" s="6" t="str"/>
      <x:c r="H787" s="6" t="str">
        <x:v>Pending</x:v>
      </x:c>
      <x:c r="I787" s="2" t="str">
        <x:f>IF(AND(N787="material3-native-v4",LEN(TRIM(B787))&gt;0,LEN(TRIM(D787))&gt;0,E787="Confirmed",F787="Pass",LEN(TRIM(G787))&gt;0,O787="Approved",H787="Approved",P787="Yes"),"Yes","No")</x:f>
        <x:v>No</x:v>
      </x:c>
      <x:c r="J787" s="2" t="str">
        <x:v>web supported</x:v>
      </x:c>
      <x:c r="K787" s="2" t="str">
        <x:v>https://github.com/material-components/material-web/blob/cbd34a8921915af94d5ef65c2a69eece41d5b4f3/tokens/_md-comp-focus-ring.scss#L25</x:v>
      </x:c>
      <x:c r="L787" s="2" t="str"/>
      <x:c r="M787" s="2" t="str"/>
      <x:c r="N787" t="str">
        <x:v>material3-native-v4</x:v>
      </x:c>
      <x:c r="O787" t="str">
        <x:v>Pending</x:v>
      </x:c>
      <x:c r="P787" t="str">
        <x:v>No</x:v>
      </x:c>
    </x:row>
    <x:row r="788" ht="20" customHeight="1">
      <x:c r="A788" s="2" t="str">
        <x:v>TM-00787</x:v>
      </x:c>
      <x:c r="B788" s="2" t="str">
        <x:v>--md-focus-ring-shape-end-end</x:v>
      </x:c>
      <x:c r="C788" s="2" t="str">
        <x:v>comp</x:v>
      </x:c>
      <x:c r="D788" s="6" t="str"/>
      <x:c r="E788" s="6" t="str">
        <x:v>Unmapped</x:v>
      </x:c>
      <x:c r="F788" s="6" t="str">
        <x:v>Not checked</x:v>
      </x:c>
      <x:c r="G788" s="6" t="str"/>
      <x:c r="H788" s="6" t="str">
        <x:v>Pending</x:v>
      </x:c>
      <x:c r="I788" s="2" t="str">
        <x:f>IF(AND(N788="material3-native-v4",LEN(TRIM(B788))&gt;0,LEN(TRIM(D788))&gt;0,E788="Confirmed",F788="Pass",LEN(TRIM(G788))&gt;0,O788="Approved",H788="Approved",P788="Yes"),"Yes","No")</x:f>
        <x:v>No</x:v>
      </x:c>
      <x:c r="J788" s="2" t="str">
        <x:v>web supported</x:v>
      </x:c>
      <x:c r="K788" s="2" t="str">
        <x:v>https://github.com/material-components/material-web/blob/cbd34a8921915af94d5ef65c2a69eece41d5b4f3/tokens/_md-comp-focus-ring.scss#L26</x:v>
      </x:c>
      <x:c r="L788" s="2" t="str"/>
      <x:c r="M788" s="2" t="str"/>
      <x:c r="N788" t="str">
        <x:v>material3-native-v4</x:v>
      </x:c>
      <x:c r="O788" t="str">
        <x:v>Pending</x:v>
      </x:c>
      <x:c r="P788" t="str">
        <x:v>No</x:v>
      </x:c>
    </x:row>
    <x:row r="789" ht="20" customHeight="1">
      <x:c r="A789" s="2" t="str">
        <x:v>TM-00788</x:v>
      </x:c>
      <x:c r="B789" s="2" t="str">
        <x:v>--md-focus-ring-shape-end-start</x:v>
      </x:c>
      <x:c r="C789" s="2" t="str">
        <x:v>comp</x:v>
      </x:c>
      <x:c r="D789" s="6" t="str"/>
      <x:c r="E789" s="6" t="str">
        <x:v>Unmapped</x:v>
      </x:c>
      <x:c r="F789" s="6" t="str">
        <x:v>Not checked</x:v>
      </x:c>
      <x:c r="G789" s="6" t="str"/>
      <x:c r="H789" s="6" t="str">
        <x:v>Pending</x:v>
      </x:c>
      <x:c r="I789" s="2" t="str">
        <x:f>IF(AND(N789="material3-native-v4",LEN(TRIM(B789))&gt;0,LEN(TRIM(D789))&gt;0,E789="Confirmed",F789="Pass",LEN(TRIM(G789))&gt;0,O789="Approved",H789="Approved",P789="Yes"),"Yes","No")</x:f>
        <x:v>No</x:v>
      </x:c>
      <x:c r="J789" s="2" t="str">
        <x:v>web supported</x:v>
      </x:c>
      <x:c r="K789" s="2" t="str">
        <x:v>https://github.com/material-components/material-web/blob/cbd34a8921915af94d5ef65c2a69eece41d5b4f3/tokens/_md-comp-focus-ring.scss#L27</x:v>
      </x:c>
      <x:c r="L789" s="2" t="str"/>
      <x:c r="M789" s="2" t="str"/>
      <x:c r="N789" t="str">
        <x:v>material3-native-v4</x:v>
      </x:c>
      <x:c r="O789" t="str">
        <x:v>Pending</x:v>
      </x:c>
      <x:c r="P789" t="str">
        <x:v>No</x:v>
      </x:c>
    </x:row>
    <x:row r="790" ht="20" customHeight="1">
      <x:c r="A790" s="2" t="str">
        <x:v>TM-00789</x:v>
      </x:c>
      <x:c r="B790" s="2" t="str">
        <x:v>--md-focus-ring-shape-start-end</x:v>
      </x:c>
      <x:c r="C790" s="2" t="str">
        <x:v>comp</x:v>
      </x:c>
      <x:c r="D790" s="6" t="str"/>
      <x:c r="E790" s="6" t="str">
        <x:v>Unmapped</x:v>
      </x:c>
      <x:c r="F790" s="6" t="str">
        <x:v>Not checked</x:v>
      </x:c>
      <x:c r="G790" s="6" t="str"/>
      <x:c r="H790" s="6" t="str">
        <x:v>Pending</x:v>
      </x:c>
      <x:c r="I790" s="2" t="str">
        <x:f>IF(AND(N790="material3-native-v4",LEN(TRIM(B790))&gt;0,LEN(TRIM(D790))&gt;0,E790="Confirmed",F790="Pass",LEN(TRIM(G790))&gt;0,O790="Approved",H790="Approved",P790="Yes"),"Yes","No")</x:f>
        <x:v>No</x:v>
      </x:c>
      <x:c r="J790" s="2" t="str">
        <x:v>web supported</x:v>
      </x:c>
      <x:c r="K790" s="2" t="str">
        <x:v>https://github.com/material-components/material-web/blob/cbd34a8921915af94d5ef65c2a69eece41d5b4f3/tokens/_md-comp-focus-ring.scss#L28</x:v>
      </x:c>
      <x:c r="L790" s="2" t="str"/>
      <x:c r="M790" s="2" t="str"/>
      <x:c r="N790" t="str">
        <x:v>material3-native-v4</x:v>
      </x:c>
      <x:c r="O790" t="str">
        <x:v>Pending</x:v>
      </x:c>
      <x:c r="P790" t="str">
        <x:v>No</x:v>
      </x:c>
    </x:row>
    <x:row r="791" ht="20" customHeight="1">
      <x:c r="A791" s="2" t="str">
        <x:v>TM-00790</x:v>
      </x:c>
      <x:c r="B791" s="2" t="str">
        <x:v>--md-focus-ring-shape-start-start</x:v>
      </x:c>
      <x:c r="C791" s="2" t="str">
        <x:v>comp</x:v>
      </x:c>
      <x:c r="D791" s="6" t="str"/>
      <x:c r="E791" s="6" t="str">
        <x:v>Unmapped</x:v>
      </x:c>
      <x:c r="F791" s="6" t="str">
        <x:v>Not checked</x:v>
      </x:c>
      <x:c r="G791" s="6" t="str"/>
      <x:c r="H791" s="6" t="str">
        <x:v>Pending</x:v>
      </x:c>
      <x:c r="I791" s="2" t="str">
        <x:f>IF(AND(N791="material3-native-v4",LEN(TRIM(B791))&gt;0,LEN(TRIM(D791))&gt;0,E791="Confirmed",F791="Pass",LEN(TRIM(G791))&gt;0,O791="Approved",H791="Approved",P791="Yes"),"Yes","No")</x:f>
        <x:v>No</x:v>
      </x:c>
      <x:c r="J791" s="2" t="str">
        <x:v>web supported</x:v>
      </x:c>
      <x:c r="K791" s="2" t="str">
        <x:v>https://github.com/material-components/material-web/blob/cbd34a8921915af94d5ef65c2a69eece41d5b4f3/tokens/_md-comp-focus-ring.scss#L29</x:v>
      </x:c>
      <x:c r="L791" s="2" t="str"/>
      <x:c r="M791" s="2" t="str"/>
      <x:c r="N791" t="str">
        <x:v>material3-native-v4</x:v>
      </x:c>
      <x:c r="O791" t="str">
        <x:v>Pending</x:v>
      </x:c>
      <x:c r="P791" t="str">
        <x:v>No</x:v>
      </x:c>
    </x:row>
    <x:row r="792" ht="20" customHeight="1">
      <x:c r="A792" s="2" t="str">
        <x:v>TM-00791</x:v>
      </x:c>
      <x:c r="B792" s="2" t="str">
        <x:v>--md-focus-ring-width</x:v>
      </x:c>
      <x:c r="C792" s="2" t="str">
        <x:v>comp</x:v>
      </x:c>
      <x:c r="D792" s="6" t="str"/>
      <x:c r="E792" s="6" t="str">
        <x:v>Unmapped</x:v>
      </x:c>
      <x:c r="F792" s="6" t="str">
        <x:v>Not checked</x:v>
      </x:c>
      <x:c r="G792" s="6" t="str"/>
      <x:c r="H792" s="6" t="str">
        <x:v>Pending</x:v>
      </x:c>
      <x:c r="I792" s="2" t="str">
        <x:f>IF(AND(N792="material3-native-v4",LEN(TRIM(B792))&gt;0,LEN(TRIM(D792))&gt;0,E792="Confirmed",F792="Pass",LEN(TRIM(G792))&gt;0,O792="Approved",H792="Approved",P792="Yes"),"Yes","No")</x:f>
        <x:v>No</x:v>
      </x:c>
      <x:c r="J792" s="2" t="str">
        <x:v>web supported</x:v>
      </x:c>
      <x:c r="K792" s="2" t="str">
        <x:v>https://github.com/material-components/material-web/blob/cbd34a8921915af94d5ef65c2a69eece41d5b4f3/tokens/_md-comp-focus-ring.scss#L30</x:v>
      </x:c>
      <x:c r="L792" s="2" t="str"/>
      <x:c r="M792" s="2" t="str"/>
      <x:c r="N792" t="str">
        <x:v>material3-native-v4</x:v>
      </x:c>
      <x:c r="O792" t="str">
        <x:v>Pending</x:v>
      </x:c>
      <x:c r="P792" t="str">
        <x:v>No</x:v>
      </x:c>
    </x:row>
    <x:row r="793" ht="20" customHeight="1">
      <x:c r="A793" s="2" t="str">
        <x:v>TM-00792</x:v>
      </x:c>
      <x:c r="B793" s="2" t="str">
        <x:v>--md-icon-button-disabled-icon-color</x:v>
      </x:c>
      <x:c r="C793" s="2" t="str">
        <x:v>comp</x:v>
      </x:c>
      <x:c r="D793" s="6" t="str"/>
      <x:c r="E793" s="6" t="str">
        <x:v>Unmapped</x:v>
      </x:c>
      <x:c r="F793" s="6" t="str">
        <x:v>Not checked</x:v>
      </x:c>
      <x:c r="G793" s="6" t="str"/>
      <x:c r="H793" s="6" t="str">
        <x:v>Pending</x:v>
      </x:c>
      <x:c r="I793" s="2" t="str">
        <x:f>IF(AND(N793="material3-native-v4",LEN(TRIM(B793))&gt;0,LEN(TRIM(D793))&gt;0,E793="Confirmed",F793="Pass",LEN(TRIM(G793))&gt;0,O793="Approved",H793="Approved",P793="Yes"),"Yes","No")</x:f>
        <x:v>No</x:v>
      </x:c>
      <x:c r="J793" s="2" t="str">
        <x:v>web supported</x:v>
      </x:c>
      <x:c r="K793" s="2" t="str">
        <x:v>https://github.com/material-components/material-web/blob/cbd34a8921915af94d5ef65c2a69eece41d5b4f3/tokens/_md-comp-icon-button.scss#L19</x:v>
      </x:c>
      <x:c r="L793" s="2" t="str"/>
      <x:c r="M793" s="2" t="str"/>
      <x:c r="N793" t="str">
        <x:v>material3-native-v4</x:v>
      </x:c>
      <x:c r="O793" t="str">
        <x:v>Pending</x:v>
      </x:c>
      <x:c r="P793" t="str">
        <x:v>No</x:v>
      </x:c>
    </x:row>
    <x:row r="794" ht="20" customHeight="1">
      <x:c r="A794" s="2" t="str">
        <x:v>TM-00793</x:v>
      </x:c>
      <x:c r="B794" s="2" t="str">
        <x:v>--md-icon-button-disabled-icon-opacity</x:v>
      </x:c>
      <x:c r="C794" s="2" t="str">
        <x:v>comp</x:v>
      </x:c>
      <x:c r="D794" s="6" t="str"/>
      <x:c r="E794" s="6" t="str">
        <x:v>Unmapped</x:v>
      </x:c>
      <x:c r="F794" s="6" t="str">
        <x:v>Not checked</x:v>
      </x:c>
      <x:c r="G794" s="6" t="str"/>
      <x:c r="H794" s="6" t="str">
        <x:v>Pending</x:v>
      </x:c>
      <x:c r="I794" s="2" t="str">
        <x:f>IF(AND(N794="material3-native-v4",LEN(TRIM(B794))&gt;0,LEN(TRIM(D794))&gt;0,E794="Confirmed",F794="Pass",LEN(TRIM(G794))&gt;0,O794="Approved",H794="Approved",P794="Yes"),"Yes","No")</x:f>
        <x:v>No</x:v>
      </x:c>
      <x:c r="J794" s="2" t="str">
        <x:v>web supported</x:v>
      </x:c>
      <x:c r="K794" s="2" t="str">
        <x:v>https://github.com/material-components/material-web/blob/cbd34a8921915af94d5ef65c2a69eece41d5b4f3/tokens/_md-comp-icon-button.scss#L20</x:v>
      </x:c>
      <x:c r="L794" s="2" t="str"/>
      <x:c r="M794" s="2" t="str"/>
      <x:c r="N794" t="str">
        <x:v>material3-native-v4</x:v>
      </x:c>
      <x:c r="O794" t="str">
        <x:v>Pending</x:v>
      </x:c>
      <x:c r="P794" t="str">
        <x:v>No</x:v>
      </x:c>
    </x:row>
    <x:row r="795" ht="20" customHeight="1">
      <x:c r="A795" s="2" t="str">
        <x:v>TM-00794</x:v>
      </x:c>
      <x:c r="B795" s="2" t="str">
        <x:v>--md-icon-button-focus-icon-color</x:v>
      </x:c>
      <x:c r="C795" s="2" t="str">
        <x:v>comp</x:v>
      </x:c>
      <x:c r="D795" s="6" t="str"/>
      <x:c r="E795" s="6" t="str">
        <x:v>Unmapped</x:v>
      </x:c>
      <x:c r="F795" s="6" t="str">
        <x:v>Not checked</x:v>
      </x:c>
      <x:c r="G795" s="6" t="str"/>
      <x:c r="H795" s="6" t="str">
        <x:v>Pending</x:v>
      </x:c>
      <x:c r="I795" s="2" t="str">
        <x:f>IF(AND(N795="material3-native-v4",LEN(TRIM(B795))&gt;0,LEN(TRIM(D795))&gt;0,E795="Confirmed",F795="Pass",LEN(TRIM(G795))&gt;0,O795="Approved",H795="Approved",P795="Yes"),"Yes","No")</x:f>
        <x:v>No</x:v>
      </x:c>
      <x:c r="J795" s="2" t="str">
        <x:v>web supported</x:v>
      </x:c>
      <x:c r="K795" s="2" t="str">
        <x:v>https://github.com/material-components/material-web/blob/cbd34a8921915af94d5ef65c2a69eece41d5b4f3/tokens/_md-comp-icon-button.scss#L21</x:v>
      </x:c>
      <x:c r="L795" s="2" t="str"/>
      <x:c r="M795" s="2" t="str"/>
      <x:c r="N795" t="str">
        <x:v>material3-native-v4</x:v>
      </x:c>
      <x:c r="O795" t="str">
        <x:v>Pending</x:v>
      </x:c>
      <x:c r="P795" t="str">
        <x:v>No</x:v>
      </x:c>
    </x:row>
    <x:row r="796" ht="20" customHeight="1">
      <x:c r="A796" s="2" t="str">
        <x:v>TM-00795</x:v>
      </x:c>
      <x:c r="B796" s="2" t="str">
        <x:v>--md-icon-button-hover-icon-color</x:v>
      </x:c>
      <x:c r="C796" s="2" t="str">
        <x:v>comp</x:v>
      </x:c>
      <x:c r="D796" s="6" t="str"/>
      <x:c r="E796" s="6" t="str">
        <x:v>Unmapped</x:v>
      </x:c>
      <x:c r="F796" s="6" t="str">
        <x:v>Not checked</x:v>
      </x:c>
      <x:c r="G796" s="6" t="str"/>
      <x:c r="H796" s="6" t="str">
        <x:v>Pending</x:v>
      </x:c>
      <x:c r="I796" s="2" t="str">
        <x:f>IF(AND(N796="material3-native-v4",LEN(TRIM(B796))&gt;0,LEN(TRIM(D796))&gt;0,E796="Confirmed",F796="Pass",LEN(TRIM(G796))&gt;0,O796="Approved",H796="Approved",P796="Yes"),"Yes","No")</x:f>
        <x:v>No</x:v>
      </x:c>
      <x:c r="J796" s="2" t="str">
        <x:v>web supported</x:v>
      </x:c>
      <x:c r="K796" s="2" t="str">
        <x:v>https://github.com/material-components/material-web/blob/cbd34a8921915af94d5ef65c2a69eece41d5b4f3/tokens/_md-comp-icon-button.scss#L22</x:v>
      </x:c>
      <x:c r="L796" s="2" t="str"/>
      <x:c r="M796" s="2" t="str"/>
      <x:c r="N796" t="str">
        <x:v>material3-native-v4</x:v>
      </x:c>
      <x:c r="O796" t="str">
        <x:v>Pending</x:v>
      </x:c>
      <x:c r="P796" t="str">
        <x:v>No</x:v>
      </x:c>
    </x:row>
    <x:row r="797" ht="20" customHeight="1">
      <x:c r="A797" s="2" t="str">
        <x:v>TM-00796</x:v>
      </x:c>
      <x:c r="B797" s="2" t="str">
        <x:v>--md-icon-button-hover-state-layer-color</x:v>
      </x:c>
      <x:c r="C797" s="2" t="str">
        <x:v>comp</x:v>
      </x:c>
      <x:c r="D797" s="6" t="str"/>
      <x:c r="E797" s="6" t="str">
        <x:v>Unmapped</x:v>
      </x:c>
      <x:c r="F797" s="6" t="str">
        <x:v>Not checked</x:v>
      </x:c>
      <x:c r="G797" s="6" t="str"/>
      <x:c r="H797" s="6" t="str">
        <x:v>Pending</x:v>
      </x:c>
      <x:c r="I797" s="2" t="str">
        <x:f>IF(AND(N797="material3-native-v4",LEN(TRIM(B797))&gt;0,LEN(TRIM(D797))&gt;0,E797="Confirmed",F797="Pass",LEN(TRIM(G797))&gt;0,O797="Approved",H797="Approved",P797="Yes"),"Yes","No")</x:f>
        <x:v>No</x:v>
      </x:c>
      <x:c r="J797" s="2" t="str">
        <x:v>web supported</x:v>
      </x:c>
      <x:c r="K797" s="2" t="str">
        <x:v>https://github.com/material-components/material-web/blob/cbd34a8921915af94d5ef65c2a69eece41d5b4f3/tokens/_md-comp-icon-button.scss#L23</x:v>
      </x:c>
      <x:c r="L797" s="2" t="str"/>
      <x:c r="M797" s="2" t="str"/>
      <x:c r="N797" t="str">
        <x:v>material3-native-v4</x:v>
      </x:c>
      <x:c r="O797" t="str">
        <x:v>Pending</x:v>
      </x:c>
      <x:c r="P797" t="str">
        <x:v>No</x:v>
      </x:c>
    </x:row>
    <x:row r="798" ht="20" customHeight="1">
      <x:c r="A798" s="2" t="str">
        <x:v>TM-00797</x:v>
      </x:c>
      <x:c r="B798" s="2" t="str">
        <x:v>--md-icon-button-hover-state-layer-opacity</x:v>
      </x:c>
      <x:c r="C798" s="2" t="str">
        <x:v>comp</x:v>
      </x:c>
      <x:c r="D798" s="6" t="str"/>
      <x:c r="E798" s="6" t="str">
        <x:v>Unmapped</x:v>
      </x:c>
      <x:c r="F798" s="6" t="str">
        <x:v>Not checked</x:v>
      </x:c>
      <x:c r="G798" s="6" t="str"/>
      <x:c r="H798" s="6" t="str">
        <x:v>Pending</x:v>
      </x:c>
      <x:c r="I798" s="2" t="str">
        <x:f>IF(AND(N798="material3-native-v4",LEN(TRIM(B798))&gt;0,LEN(TRIM(D798))&gt;0,E798="Confirmed",F798="Pass",LEN(TRIM(G798))&gt;0,O798="Approved",H798="Approved",P798="Yes"),"Yes","No")</x:f>
        <x:v>No</x:v>
      </x:c>
      <x:c r="J798" s="2" t="str">
        <x:v>web supported</x:v>
      </x:c>
      <x:c r="K798" s="2" t="str">
        <x:v>https://github.com/material-components/material-web/blob/cbd34a8921915af94d5ef65c2a69eece41d5b4f3/tokens/_md-comp-icon-button.scss#L24</x:v>
      </x:c>
      <x:c r="L798" s="2" t="str"/>
      <x:c r="M798" s="2" t="str"/>
      <x:c r="N798" t="str">
        <x:v>material3-native-v4</x:v>
      </x:c>
      <x:c r="O798" t="str">
        <x:v>Pending</x:v>
      </x:c>
      <x:c r="P798" t="str">
        <x:v>No</x:v>
      </x:c>
    </x:row>
    <x:row r="799" ht="20" customHeight="1">
      <x:c r="A799" s="2" t="str">
        <x:v>TM-00798</x:v>
      </x:c>
      <x:c r="B799" s="2" t="str">
        <x:v>--md-icon-button-icon-color</x:v>
      </x:c>
      <x:c r="C799" s="2" t="str">
        <x:v>comp</x:v>
      </x:c>
      <x:c r="D799" s="6" t="str"/>
      <x:c r="E799" s="6" t="str">
        <x:v>Unmapped</x:v>
      </x:c>
      <x:c r="F799" s="6" t="str">
        <x:v>Not checked</x:v>
      </x:c>
      <x:c r="G799" s="6" t="str"/>
      <x:c r="H799" s="6" t="str">
        <x:v>Pending</x:v>
      </x:c>
      <x:c r="I799" s="2" t="str">
        <x:f>IF(AND(N799="material3-native-v4",LEN(TRIM(B799))&gt;0,LEN(TRIM(D799))&gt;0,E799="Confirmed",F799="Pass",LEN(TRIM(G799))&gt;0,O799="Approved",H799="Approved",P799="Yes"),"Yes","No")</x:f>
        <x:v>No</x:v>
      </x:c>
      <x:c r="J799" s="2" t="str">
        <x:v>web supported</x:v>
      </x:c>
      <x:c r="K799" s="2" t="str">
        <x:v>https://github.com/material-components/material-web/blob/cbd34a8921915af94d5ef65c2a69eece41d5b4f3/tokens/_md-comp-icon-button.scss#L25</x:v>
      </x:c>
      <x:c r="L799" s="2" t="str"/>
      <x:c r="M799" s="2" t="str"/>
      <x:c r="N799" t="str">
        <x:v>material3-native-v4</x:v>
      </x:c>
      <x:c r="O799" t="str">
        <x:v>Pending</x:v>
      </x:c>
      <x:c r="P799" t="str">
        <x:v>No</x:v>
      </x:c>
    </x:row>
    <x:row r="800" ht="20" customHeight="1">
      <x:c r="A800" s="2" t="str">
        <x:v>TM-00799</x:v>
      </x:c>
      <x:c r="B800" s="2" t="str">
        <x:v>--md-icon-button-icon-size</x:v>
      </x:c>
      <x:c r="C800" s="2" t="str">
        <x:v>comp</x:v>
      </x:c>
      <x:c r="D800" s="6" t="str">
        <x:v>material3ComponentGeometry.icon-button.icon-size</x:v>
      </x:c>
      <x:c r="E800" s="6" t="str">
        <x:v>Candidate</x:v>
      </x:c>
      <x:c r="F800" s="6" t="str">
        <x:v>Pinned source/layout reference; component emission pending</x:v>
      </x:c>
      <x:c r="G800" s="6" t="str">
        <x:v>packages/themes/material3/src/material3SpatialSource.json @ b8feac14b824</x:v>
      </x:c>
      <x:c r="H800" s="6" t="str">
        <x:v>Pending</x:v>
      </x:c>
      <x:c r="I800" s="2" t="str">
        <x:f>IF(AND(N800="material3-native-v4",LEN(TRIM(B800))&gt;0,LEN(TRIM(D800))&gt;0,E800="Confirmed",F800="Pass",LEN(TRIM(G800))&gt;0,O800="Approved",H800="Approved",P800="Yes"),"Yes","No")</x:f>
        <x:v>No</x:v>
      </x:c>
      <x:c r="J800" s="2" t="str">
        <x:v>web supported</x:v>
      </x:c>
      <x:c r="K800" s="2" t="str">
        <x:v>https://github.com/material-components/material-web/blob/cbd34a8921915af94d5ef65c2a69eece41d5b4f3/tokens/_md-comp-icon-button.scss#L26</x:v>
      </x:c>
      <x:c r="L800" s="2" t="str">
        <x:v>packages/themes/material3/src/material3Spatial.ts</x:v>
      </x:c>
      <x:c r="M800" s="2" t="str">
        <x:v>Material Web component CSS value 24px; no system spacing/density role. Map actual Astryx component geometry and targets in its component story.</x:v>
      </x:c>
      <x:c r="N800" t="str">
        <x:v>material3-native-v4</x:v>
      </x:c>
      <x:c r="O800" t="str">
        <x:v>Pending</x:v>
      </x:c>
      <x:c r="P800" t="str">
        <x:v>No</x:v>
      </x:c>
    </x:row>
    <x:row r="801" ht="20" customHeight="1">
      <x:c r="A801" s="2" t="str">
        <x:v>TM-00800</x:v>
      </x:c>
      <x:c r="B801" s="2" t="str">
        <x:v>--md-icon-button-pressed-icon-color</x:v>
      </x:c>
      <x:c r="C801" s="2" t="str">
        <x:v>comp</x:v>
      </x:c>
      <x:c r="D801" s="6" t="str"/>
      <x:c r="E801" s="6" t="str">
        <x:v>Unmapped</x:v>
      </x:c>
      <x:c r="F801" s="6" t="str">
        <x:v>Not checked</x:v>
      </x:c>
      <x:c r="G801" s="6" t="str"/>
      <x:c r="H801" s="6" t="str">
        <x:v>Pending</x:v>
      </x:c>
      <x:c r="I801" s="2" t="str">
        <x:f>IF(AND(N801="material3-native-v4",LEN(TRIM(B801))&gt;0,LEN(TRIM(D801))&gt;0,E801="Confirmed",F801="Pass",LEN(TRIM(G801))&gt;0,O801="Approved",H801="Approved",P801="Yes"),"Yes","No")</x:f>
        <x:v>No</x:v>
      </x:c>
      <x:c r="J801" s="2" t="str">
        <x:v>web supported</x:v>
      </x:c>
      <x:c r="K801" s="2" t="str">
        <x:v>https://github.com/material-components/material-web/blob/cbd34a8921915af94d5ef65c2a69eece41d5b4f3/tokens/_md-comp-icon-button.scss#L27</x:v>
      </x:c>
      <x:c r="L801" s="2" t="str"/>
      <x:c r="M801" s="2" t="str"/>
      <x:c r="N801" t="str">
        <x:v>material3-native-v4</x:v>
      </x:c>
      <x:c r="O801" t="str">
        <x:v>Pending</x:v>
      </x:c>
      <x:c r="P801" t="str">
        <x:v>No</x:v>
      </x:c>
    </x:row>
    <x:row r="802" ht="20" customHeight="1">
      <x:c r="A802" s="2" t="str">
        <x:v>TM-00801</x:v>
      </x:c>
      <x:c r="B802" s="2" t="str">
        <x:v>--md-icon-button-pressed-state-layer-color</x:v>
      </x:c>
      <x:c r="C802" s="2" t="str">
        <x:v>comp</x:v>
      </x:c>
      <x:c r="D802" s="6" t="str"/>
      <x:c r="E802" s="6" t="str">
        <x:v>Unmapped</x:v>
      </x:c>
      <x:c r="F802" s="6" t="str">
        <x:v>Not checked</x:v>
      </x:c>
      <x:c r="G802" s="6" t="str"/>
      <x:c r="H802" s="6" t="str">
        <x:v>Pending</x:v>
      </x:c>
      <x:c r="I802" s="2" t="str">
        <x:f>IF(AND(N802="material3-native-v4",LEN(TRIM(B802))&gt;0,LEN(TRIM(D802))&gt;0,E802="Confirmed",F802="Pass",LEN(TRIM(G802))&gt;0,O802="Approved",H802="Approved",P802="Yes"),"Yes","No")</x:f>
        <x:v>No</x:v>
      </x:c>
      <x:c r="J802" s="2" t="str">
        <x:v>web supported</x:v>
      </x:c>
      <x:c r="K802" s="2" t="str">
        <x:v>https://github.com/material-components/material-web/blob/cbd34a8921915af94d5ef65c2a69eece41d5b4f3/tokens/_md-comp-icon-button.scss#L28</x:v>
      </x:c>
      <x:c r="L802" s="2" t="str"/>
      <x:c r="M802" s="2" t="str"/>
      <x:c r="N802" t="str">
        <x:v>material3-native-v4</x:v>
      </x:c>
      <x:c r="O802" t="str">
        <x:v>Pending</x:v>
      </x:c>
      <x:c r="P802" t="str">
        <x:v>No</x:v>
      </x:c>
    </x:row>
    <x:row r="803" ht="20" customHeight="1">
      <x:c r="A803" s="2" t="str">
        <x:v>TM-00802</x:v>
      </x:c>
      <x:c r="B803" s="2" t="str">
        <x:v>--md-icon-button-pressed-state-layer-opacity</x:v>
      </x:c>
      <x:c r="C803" s="2" t="str">
        <x:v>comp</x:v>
      </x:c>
      <x:c r="D803" s="6" t="str"/>
      <x:c r="E803" s="6" t="str">
        <x:v>Unmapped</x:v>
      </x:c>
      <x:c r="F803" s="6" t="str">
        <x:v>Not checked</x:v>
      </x:c>
      <x:c r="G803" s="6" t="str"/>
      <x:c r="H803" s="6" t="str">
        <x:v>Pending</x:v>
      </x:c>
      <x:c r="I803" s="2" t="str">
        <x:f>IF(AND(N803="material3-native-v4",LEN(TRIM(B803))&gt;0,LEN(TRIM(D803))&gt;0,E803="Confirmed",F803="Pass",LEN(TRIM(G803))&gt;0,O803="Approved",H803="Approved",P803="Yes"),"Yes","No")</x:f>
        <x:v>No</x:v>
      </x:c>
      <x:c r="J803" s="2" t="str">
        <x:v>web supported</x:v>
      </x:c>
      <x:c r="K803" s="2" t="str">
        <x:v>https://github.com/material-components/material-web/blob/cbd34a8921915af94d5ef65c2a69eece41d5b4f3/tokens/_md-comp-icon-button.scss#L29</x:v>
      </x:c>
      <x:c r="L803" s="2" t="str"/>
      <x:c r="M803" s="2" t="str"/>
      <x:c r="N803" t="str">
        <x:v>material3-native-v4</x:v>
      </x:c>
      <x:c r="O803" t="str">
        <x:v>Pending</x:v>
      </x:c>
      <x:c r="P803" t="str">
        <x:v>No</x:v>
      </x:c>
    </x:row>
    <x:row r="804" ht="20" customHeight="1">
      <x:c r="A804" s="2" t="str">
        <x:v>TM-00803</x:v>
      </x:c>
      <x:c r="B804" s="2" t="str">
        <x:v>--md-icon-button-selected-focus-icon-color</x:v>
      </x:c>
      <x:c r="C804" s="2" t="str">
        <x:v>comp</x:v>
      </x:c>
      <x:c r="D804" s="6" t="str"/>
      <x:c r="E804" s="6" t="str">
        <x:v>Unmapped</x:v>
      </x:c>
      <x:c r="F804" s="6" t="str">
        <x:v>Not checked</x:v>
      </x:c>
      <x:c r="G804" s="6" t="str"/>
      <x:c r="H804" s="6" t="str">
        <x:v>Pending</x:v>
      </x:c>
      <x:c r="I804" s="2" t="str">
        <x:f>IF(AND(N804="material3-native-v4",LEN(TRIM(B804))&gt;0,LEN(TRIM(D804))&gt;0,E804="Confirmed",F804="Pass",LEN(TRIM(G804))&gt;0,O804="Approved",H804="Approved",P804="Yes"),"Yes","No")</x:f>
        <x:v>No</x:v>
      </x:c>
      <x:c r="J804" s="2" t="str">
        <x:v>web supported</x:v>
      </x:c>
      <x:c r="K804" s="2" t="str">
        <x:v>https://github.com/material-components/material-web/blob/cbd34a8921915af94d5ef65c2a69eece41d5b4f3/tokens/_md-comp-icon-button.scss#L30</x:v>
      </x:c>
      <x:c r="L804" s="2" t="str"/>
      <x:c r="M804" s="2" t="str"/>
      <x:c r="N804" t="str">
        <x:v>material3-native-v4</x:v>
      </x:c>
      <x:c r="O804" t="str">
        <x:v>Pending</x:v>
      </x:c>
      <x:c r="P804" t="str">
        <x:v>No</x:v>
      </x:c>
    </x:row>
    <x:row r="805" ht="20" customHeight="1">
      <x:c r="A805" s="2" t="str">
        <x:v>TM-00804</x:v>
      </x:c>
      <x:c r="B805" s="2" t="str">
        <x:v>--md-icon-button-selected-hover-icon-color</x:v>
      </x:c>
      <x:c r="C805" s="2" t="str">
        <x:v>comp</x:v>
      </x:c>
      <x:c r="D805" s="6" t="str"/>
      <x:c r="E805" s="6" t="str">
        <x:v>Unmapped</x:v>
      </x:c>
      <x:c r="F805" s="6" t="str">
        <x:v>Not checked</x:v>
      </x:c>
      <x:c r="G805" s="6" t="str"/>
      <x:c r="H805" s="6" t="str">
        <x:v>Pending</x:v>
      </x:c>
      <x:c r="I805" s="2" t="str">
        <x:f>IF(AND(N805="material3-native-v4",LEN(TRIM(B805))&gt;0,LEN(TRIM(D805))&gt;0,E805="Confirmed",F805="Pass",LEN(TRIM(G805))&gt;0,O805="Approved",H805="Approved",P805="Yes"),"Yes","No")</x:f>
        <x:v>No</x:v>
      </x:c>
      <x:c r="J805" s="2" t="str">
        <x:v>web supported</x:v>
      </x:c>
      <x:c r="K805" s="2" t="str">
        <x:v>https://github.com/material-components/material-web/blob/cbd34a8921915af94d5ef65c2a69eece41d5b4f3/tokens/_md-comp-icon-button.scss#L31</x:v>
      </x:c>
      <x:c r="L805" s="2" t="str"/>
      <x:c r="M805" s="2" t="str"/>
      <x:c r="N805" t="str">
        <x:v>material3-native-v4</x:v>
      </x:c>
      <x:c r="O805" t="str">
        <x:v>Pending</x:v>
      </x:c>
      <x:c r="P805" t="str">
        <x:v>No</x:v>
      </x:c>
    </x:row>
    <x:row r="806" ht="20" customHeight="1">
      <x:c r="A806" s="2" t="str">
        <x:v>TM-00805</x:v>
      </x:c>
      <x:c r="B806" s="2" t="str">
        <x:v>--md-icon-button-selected-hover-state-layer-color</x:v>
      </x:c>
      <x:c r="C806" s="2" t="str">
        <x:v>comp</x:v>
      </x:c>
      <x:c r="D806" s="6" t="str"/>
      <x:c r="E806" s="6" t="str">
        <x:v>Unmapped</x:v>
      </x:c>
      <x:c r="F806" s="6" t="str">
        <x:v>Not checked</x:v>
      </x:c>
      <x:c r="G806" s="6" t="str"/>
      <x:c r="H806" s="6" t="str">
        <x:v>Pending</x:v>
      </x:c>
      <x:c r="I806" s="2" t="str">
        <x:f>IF(AND(N806="material3-native-v4",LEN(TRIM(B806))&gt;0,LEN(TRIM(D806))&gt;0,E806="Confirmed",F806="Pass",LEN(TRIM(G806))&gt;0,O806="Approved",H806="Approved",P806="Yes"),"Yes","No")</x:f>
        <x:v>No</x:v>
      </x:c>
      <x:c r="J806" s="2" t="str">
        <x:v>web supported</x:v>
      </x:c>
      <x:c r="K806" s="2" t="str">
        <x:v>https://github.com/material-components/material-web/blob/cbd34a8921915af94d5ef65c2a69eece41d5b4f3/tokens/_md-comp-icon-button.scss#L32</x:v>
      </x:c>
      <x:c r="L806" s="2" t="str"/>
      <x:c r="M806" s="2" t="str"/>
      <x:c r="N806" t="str">
        <x:v>material3-native-v4</x:v>
      </x:c>
      <x:c r="O806" t="str">
        <x:v>Pending</x:v>
      </x:c>
      <x:c r="P806" t="str">
        <x:v>No</x:v>
      </x:c>
    </x:row>
    <x:row r="807" ht="20" customHeight="1">
      <x:c r="A807" s="2" t="str">
        <x:v>TM-00806</x:v>
      </x:c>
      <x:c r="B807" s="2" t="str">
        <x:v>--md-icon-button-selected-hover-state-layer-opacity</x:v>
      </x:c>
      <x:c r="C807" s="2" t="str">
        <x:v>comp</x:v>
      </x:c>
      <x:c r="D807" s="6" t="str"/>
      <x:c r="E807" s="6" t="str">
        <x:v>Unmapped</x:v>
      </x:c>
      <x:c r="F807" s="6" t="str">
        <x:v>Not checked</x:v>
      </x:c>
      <x:c r="G807" s="6" t="str"/>
      <x:c r="H807" s="6" t="str">
        <x:v>Pending</x:v>
      </x:c>
      <x:c r="I807" s="2" t="str">
        <x:f>IF(AND(N807="material3-native-v4",LEN(TRIM(B807))&gt;0,LEN(TRIM(D807))&gt;0,E807="Confirmed",F807="Pass",LEN(TRIM(G807))&gt;0,O807="Approved",H807="Approved",P807="Yes"),"Yes","No")</x:f>
        <x:v>No</x:v>
      </x:c>
      <x:c r="J807" s="2" t="str">
        <x:v>web supported</x:v>
      </x:c>
      <x:c r="K807" s="2" t="str">
        <x:v>https://github.com/material-components/material-web/blob/cbd34a8921915af94d5ef65c2a69eece41d5b4f3/tokens/_md-comp-icon-button.scss#L33</x:v>
      </x:c>
      <x:c r="L807" s="2" t="str"/>
      <x:c r="M807" s="2" t="str"/>
      <x:c r="N807" t="str">
        <x:v>material3-native-v4</x:v>
      </x:c>
      <x:c r="O807" t="str">
        <x:v>Pending</x:v>
      </x:c>
      <x:c r="P807" t="str">
        <x:v>No</x:v>
      </x:c>
    </x:row>
    <x:row r="808" ht="20" customHeight="1">
      <x:c r="A808" s="2" t="str">
        <x:v>TM-00807</x:v>
      </x:c>
      <x:c r="B808" s="2" t="str">
        <x:v>--md-icon-button-selected-icon-color</x:v>
      </x:c>
      <x:c r="C808" s="2" t="str">
        <x:v>comp</x:v>
      </x:c>
      <x:c r="D808" s="6" t="str"/>
      <x:c r="E808" s="6" t="str">
        <x:v>Unmapped</x:v>
      </x:c>
      <x:c r="F808" s="6" t="str">
        <x:v>Not checked</x:v>
      </x:c>
      <x:c r="G808" s="6" t="str"/>
      <x:c r="H808" s="6" t="str">
        <x:v>Pending</x:v>
      </x:c>
      <x:c r="I808" s="2" t="str">
        <x:f>IF(AND(N808="material3-native-v4",LEN(TRIM(B808))&gt;0,LEN(TRIM(D808))&gt;0,E808="Confirmed",F808="Pass",LEN(TRIM(G808))&gt;0,O808="Approved",H808="Approved",P808="Yes"),"Yes","No")</x:f>
        <x:v>No</x:v>
      </x:c>
      <x:c r="J808" s="2" t="str">
        <x:v>web supported</x:v>
      </x:c>
      <x:c r="K808" s="2" t="str">
        <x:v>https://github.com/material-components/material-web/blob/cbd34a8921915af94d5ef65c2a69eece41d5b4f3/tokens/_md-comp-icon-button.scss#L34</x:v>
      </x:c>
      <x:c r="L808" s="2" t="str"/>
      <x:c r="M808" s="2" t="str"/>
      <x:c r="N808" t="str">
        <x:v>material3-native-v4</x:v>
      </x:c>
      <x:c r="O808" t="str">
        <x:v>Pending</x:v>
      </x:c>
      <x:c r="P808" t="str">
        <x:v>No</x:v>
      </x:c>
    </x:row>
    <x:row r="809" ht="20" customHeight="1">
      <x:c r="A809" s="2" t="str">
        <x:v>TM-00808</x:v>
      </x:c>
      <x:c r="B809" s="2" t="str">
        <x:v>--md-icon-button-selected-pressed-icon-color</x:v>
      </x:c>
      <x:c r="C809" s="2" t="str">
        <x:v>comp</x:v>
      </x:c>
      <x:c r="D809" s="6" t="str"/>
      <x:c r="E809" s="6" t="str">
        <x:v>Unmapped</x:v>
      </x:c>
      <x:c r="F809" s="6" t="str">
        <x:v>Not checked</x:v>
      </x:c>
      <x:c r="G809" s="6" t="str"/>
      <x:c r="H809" s="6" t="str">
        <x:v>Pending</x:v>
      </x:c>
      <x:c r="I809" s="2" t="str">
        <x:f>IF(AND(N809="material3-native-v4",LEN(TRIM(B809))&gt;0,LEN(TRIM(D809))&gt;0,E809="Confirmed",F809="Pass",LEN(TRIM(G809))&gt;0,O809="Approved",H809="Approved",P809="Yes"),"Yes","No")</x:f>
        <x:v>No</x:v>
      </x:c>
      <x:c r="J809" s="2" t="str">
        <x:v>web supported</x:v>
      </x:c>
      <x:c r="K809" s="2" t="str">
        <x:v>https://github.com/material-components/material-web/blob/cbd34a8921915af94d5ef65c2a69eece41d5b4f3/tokens/_md-comp-icon-button.scss#L35</x:v>
      </x:c>
      <x:c r="L809" s="2" t="str"/>
      <x:c r="M809" s="2" t="str"/>
      <x:c r="N809" t="str">
        <x:v>material3-native-v4</x:v>
      </x:c>
      <x:c r="O809" t="str">
        <x:v>Pending</x:v>
      </x:c>
      <x:c r="P809" t="str">
        <x:v>No</x:v>
      </x:c>
    </x:row>
    <x:row r="810" ht="20" customHeight="1">
      <x:c r="A810" s="2" t="str">
        <x:v>TM-00809</x:v>
      </x:c>
      <x:c r="B810" s="2" t="str">
        <x:v>--md-icon-button-selected-pressed-state-layer-color</x:v>
      </x:c>
      <x:c r="C810" s="2" t="str">
        <x:v>comp</x:v>
      </x:c>
      <x:c r="D810" s="6" t="str"/>
      <x:c r="E810" s="6" t="str">
        <x:v>Unmapped</x:v>
      </x:c>
      <x:c r="F810" s="6" t="str">
        <x:v>Not checked</x:v>
      </x:c>
      <x:c r="G810" s="6" t="str"/>
      <x:c r="H810" s="6" t="str">
        <x:v>Pending</x:v>
      </x:c>
      <x:c r="I810" s="2" t="str">
        <x:f>IF(AND(N810="material3-native-v4",LEN(TRIM(B810))&gt;0,LEN(TRIM(D810))&gt;0,E810="Confirmed",F810="Pass",LEN(TRIM(G810))&gt;0,O810="Approved",H810="Approved",P810="Yes"),"Yes","No")</x:f>
        <x:v>No</x:v>
      </x:c>
      <x:c r="J810" s="2" t="str">
        <x:v>web supported</x:v>
      </x:c>
      <x:c r="K810" s="2" t="str">
        <x:v>https://github.com/material-components/material-web/blob/cbd34a8921915af94d5ef65c2a69eece41d5b4f3/tokens/_md-comp-icon-button.scss#L36</x:v>
      </x:c>
      <x:c r="L810" s="2" t="str"/>
      <x:c r="M810" s="2" t="str"/>
      <x:c r="N810" t="str">
        <x:v>material3-native-v4</x:v>
      </x:c>
      <x:c r="O810" t="str">
        <x:v>Pending</x:v>
      </x:c>
      <x:c r="P810" t="str">
        <x:v>No</x:v>
      </x:c>
    </x:row>
    <x:row r="811" ht="20" customHeight="1">
      <x:c r="A811" s="2" t="str">
        <x:v>TM-00810</x:v>
      </x:c>
      <x:c r="B811" s="2" t="str">
        <x:v>--md-icon-button-selected-pressed-state-layer-opacity</x:v>
      </x:c>
      <x:c r="C811" s="2" t="str">
        <x:v>comp</x:v>
      </x:c>
      <x:c r="D811" s="6" t="str"/>
      <x:c r="E811" s="6" t="str">
        <x:v>Unmapped</x:v>
      </x:c>
      <x:c r="F811" s="6" t="str">
        <x:v>Not checked</x:v>
      </x:c>
      <x:c r="G811" s="6" t="str"/>
      <x:c r="H811" s="6" t="str">
        <x:v>Pending</x:v>
      </x:c>
      <x:c r="I811" s="2" t="str">
        <x:f>IF(AND(N811="material3-native-v4",LEN(TRIM(B811))&gt;0,LEN(TRIM(D811))&gt;0,E811="Confirmed",F811="Pass",LEN(TRIM(G811))&gt;0,O811="Approved",H811="Approved",P811="Yes"),"Yes","No")</x:f>
        <x:v>No</x:v>
      </x:c>
      <x:c r="J811" s="2" t="str">
        <x:v>web supported</x:v>
      </x:c>
      <x:c r="K811" s="2" t="str">
        <x:v>https://github.com/material-components/material-web/blob/cbd34a8921915af94d5ef65c2a69eece41d5b4f3/tokens/_md-comp-icon-button.scss#L37</x:v>
      </x:c>
      <x:c r="L811" s="2" t="str"/>
      <x:c r="M811" s="2" t="str"/>
      <x:c r="N811" t="str">
        <x:v>material3-native-v4</x:v>
      </x:c>
      <x:c r="O811" t="str">
        <x:v>Pending</x:v>
      </x:c>
      <x:c r="P811" t="str">
        <x:v>No</x:v>
      </x:c>
    </x:row>
    <x:row r="812" ht="20" customHeight="1">
      <x:c r="A812" s="2" t="str">
        <x:v>TM-00811</x:v>
      </x:c>
      <x:c r="B812" s="2" t="str">
        <x:v>--md-icon-button-state-layer-height</x:v>
      </x:c>
      <x:c r="C812" s="2" t="str">
        <x:v>comp</x:v>
      </x:c>
      <x:c r="D812" s="6" t="str">
        <x:v>material3ComponentGeometry.icon-button.state-layer-height</x:v>
      </x:c>
      <x:c r="E812" s="6" t="str">
        <x:v>Candidate</x:v>
      </x:c>
      <x:c r="F812" s="6" t="str">
        <x:v>Pinned source/layout reference; component emission pending</x:v>
      </x:c>
      <x:c r="G812" s="6" t="str">
        <x:v>packages/themes/material3/src/material3SpatialSource.json @ b8feac14b824</x:v>
      </x:c>
      <x:c r="H812" s="6" t="str">
        <x:v>Pending</x:v>
      </x:c>
      <x:c r="I812" s="2" t="str">
        <x:f>IF(AND(N812="material3-native-v4",LEN(TRIM(B812))&gt;0,LEN(TRIM(D812))&gt;0,E812="Confirmed",F812="Pass",LEN(TRIM(G812))&gt;0,O812="Approved",H812="Approved",P812="Yes"),"Yes","No")</x:f>
        <x:v>No</x:v>
      </x:c>
      <x:c r="J812" s="2" t="str">
        <x:v>web supported</x:v>
      </x:c>
      <x:c r="K812" s="2" t="str">
        <x:v>https://github.com/material-components/material-web/blob/cbd34a8921915af94d5ef65c2a69eece41d5b4f3/tokens/_md-comp-icon-button.scss#L38</x:v>
      </x:c>
      <x:c r="L812" s="2" t="str">
        <x:v>packages/themes/material3/src/material3Spatial.ts</x:v>
      </x:c>
      <x:c r="M812" s="2" t="str">
        <x:v>Material Web component CSS value 40px; no system spacing/density role. Map actual Astryx component geometry and targets in its component story.</x:v>
      </x:c>
      <x:c r="N812" t="str">
        <x:v>material3-native-v4</x:v>
      </x:c>
      <x:c r="O812" t="str">
        <x:v>Pending</x:v>
      </x:c>
      <x:c r="P812" t="str">
        <x:v>No</x:v>
      </x:c>
    </x:row>
    <x:row r="813" ht="20" customHeight="1">
      <x:c r="A813" s="2" t="str">
        <x:v>TM-00812</x:v>
      </x:c>
      <x:c r="B813" s="2" t="str">
        <x:v>--md-icon-button-state-layer-shape</x:v>
      </x:c>
      <x:c r="C813" s="2" t="str">
        <x:v>comp</x:v>
      </x:c>
      <x:c r="D813" s="6" t="str"/>
      <x:c r="E813" s="6" t="str">
        <x:v>Unmapped</x:v>
      </x:c>
      <x:c r="F813" s="6" t="str">
        <x:v>Not checked</x:v>
      </x:c>
      <x:c r="G813" s="6" t="str"/>
      <x:c r="H813" s="6" t="str">
        <x:v>Pending</x:v>
      </x:c>
      <x:c r="I813" s="2" t="str">
        <x:f>IF(AND(N813="material3-native-v4",LEN(TRIM(B813))&gt;0,LEN(TRIM(D813))&gt;0,E813="Confirmed",F813="Pass",LEN(TRIM(G813))&gt;0,O813="Approved",H813="Approved",P813="Yes"),"Yes","No")</x:f>
        <x:v>No</x:v>
      </x:c>
      <x:c r="J813" s="2" t="str">
        <x:v>web supported</x:v>
      </x:c>
      <x:c r="K813" s="2" t="str">
        <x:v>https://github.com/material-components/material-web/blob/cbd34a8921915af94d5ef65c2a69eece41d5b4f3/tokens/_md-comp-icon-button.scss#L39</x:v>
      </x:c>
      <x:c r="L813" s="2" t="str"/>
      <x:c r="M813" s="2" t="str"/>
      <x:c r="N813" t="str">
        <x:v>material3-native-v4</x:v>
      </x:c>
      <x:c r="O813" t="str">
        <x:v>Pending</x:v>
      </x:c>
      <x:c r="P813" t="str">
        <x:v>No</x:v>
      </x:c>
    </x:row>
    <x:row r="814" ht="20" customHeight="1">
      <x:c r="A814" s="2" t="str">
        <x:v>TM-00813</x:v>
      </x:c>
      <x:c r="B814" s="2" t="str">
        <x:v>--md-icon-button-state-layer-width</x:v>
      </x:c>
      <x:c r="C814" s="2" t="str">
        <x:v>comp</x:v>
      </x:c>
      <x:c r="D814" s="6" t="str">
        <x:v>material3ComponentGeometry.icon-button.state-layer-width</x:v>
      </x:c>
      <x:c r="E814" s="6" t="str">
        <x:v>Candidate</x:v>
      </x:c>
      <x:c r="F814" s="6" t="str">
        <x:v>Pinned source/layout reference; component emission pending</x:v>
      </x:c>
      <x:c r="G814" s="6" t="str">
        <x:v>packages/themes/material3/src/material3SpatialSource.json @ b8feac14b824</x:v>
      </x:c>
      <x:c r="H814" s="6" t="str">
        <x:v>Pending</x:v>
      </x:c>
      <x:c r="I814" s="2" t="str">
        <x:f>IF(AND(N814="material3-native-v4",LEN(TRIM(B814))&gt;0,LEN(TRIM(D814))&gt;0,E814="Confirmed",F814="Pass",LEN(TRIM(G814))&gt;0,O814="Approved",H814="Approved",P814="Yes"),"Yes","No")</x:f>
        <x:v>No</x:v>
      </x:c>
      <x:c r="J814" s="2" t="str">
        <x:v>web supported</x:v>
      </x:c>
      <x:c r="K814" s="2" t="str">
        <x:v>https://github.com/material-components/material-web/blob/cbd34a8921915af94d5ef65c2a69eece41d5b4f3/tokens/_md-comp-icon-button.scss#L40</x:v>
      </x:c>
      <x:c r="L814" s="2" t="str">
        <x:v>packages/themes/material3/src/material3Spatial.ts</x:v>
      </x:c>
      <x:c r="M814" s="2" t="str">
        <x:v>Material Web component CSS value 40px; no system spacing/density role. Map actual Astryx component geometry and targets in its component story.</x:v>
      </x:c>
      <x:c r="N814" t="str">
        <x:v>material3-native-v4</x:v>
      </x:c>
      <x:c r="O814" t="str">
        <x:v>Pending</x:v>
      </x:c>
      <x:c r="P814" t="str">
        <x:v>No</x:v>
      </x:c>
    </x:row>
    <x:row r="815" ht="20" customHeight="1">
      <x:c r="A815" s="2" t="str">
        <x:v>TM-00814</x:v>
      </x:c>
      <x:c r="B815" s="2" t="str">
        <x:v>--md-icon-font</x:v>
      </x:c>
      <x:c r="C815" s="2" t="str">
        <x:v>comp</x:v>
      </x:c>
      <x:c r="D815" s="6" t="str">
        <x:v>MaterialSymbol defaults to Material Symbols Outlined; Rounded, Sharp, and --md-icon-font overrides are supported</x:v>
      </x:c>
      <x:c r="E815" s="6" t="str">
        <x:v>Confirmed</x:v>
      </x:c>
      <x:c r="F815" s="6" t="str">
        <x:v>Pass</x:v>
      </x:c>
      <x:c r="G815" s="6" t="str">
        <x:v>packages/material3/src/MaterialSymbol/MaterialSymbol.tsx; packages/material3/scripts/check-icons-browser.mjs</x:v>
      </x:c>
      <x:c r="H815" s="6" t="str">
        <x:v>Approved</x:v>
      </x:c>
      <x:c r="I815" s="2" t="str">
        <x:f>IF(AND(N815="material3-native-v4",LEN(TRIM(B815))&gt;0,LEN(TRIM(D815))&gt;0,E815="Confirmed",F815="Pass",LEN(TRIM(G815))&gt;0,O815="Approved",H815="Approved",P815="Yes"),"Yes","No")</x:f>
        <x:v>Yes</x:v>
      </x:c>
      <x:c r="J815" s="2" t="str">
        <x:v>web supported</x:v>
      </x:c>
      <x:c r="K815" s="2" t="str">
        <x:v>https://github.com/material-components/material-web/blob/cbd34a8921915af94d5ef65c2a69eece41d5b4f3/tokens/_md-comp-icon.scss#L15</x:v>
      </x:c>
      <x:c r="L815" s="2" t="str">
        <x:v>packages/material3/src/MaterialSymbol/MaterialSymbol.tsx</x:v>
      </x:c>
      <x:c r="M815" s="2" t="str">
        <x:v>The consuming app loads its selected Material Symbols font; no font binary is distributed by Astryx.</x:v>
      </x:c>
      <x:c r="N815" t="str">
        <x:v>material3-native-v4</x:v>
      </x:c>
      <x:c r="O815" t="str">
        <x:v>Approved</x:v>
      </x:c>
      <x:c r="P815" t="str">
        <x:v>Yes</x:v>
      </x:c>
    </x:row>
    <x:row r="816" ht="20" customHeight="1">
      <x:c r="A816" s="2" t="str">
        <x:v>TM-00815</x:v>
      </x:c>
      <x:c r="B816" s="2" t="str">
        <x:v>--md-icon-size</x:v>
      </x:c>
      <x:c r="C816" s="2" t="str">
        <x:v>comp</x:v>
      </x:c>
      <x:c r="D816" s="6" t="str">
        <x:v>Material 3 theme default lg (24px); explicit xsm/sm/md/lg remain 12/16/20/24px</x:v>
      </x:c>
      <x:c r="E816" s="6" t="str">
        <x:v>Confirmed</x:v>
      </x:c>
      <x:c r="F816" s="6" t="str">
        <x:v>Pass</x:v>
      </x:c>
      <x:c r="G816" s="6" t="str">
        <x:v>packages/material3/src/Icon/Icon.tsx; packages/material3/scripts/check-icons-browser.mjs; internal/material3-migration/actual/M3-NAT-003/icons-light.png</x:v>
      </x:c>
      <x:c r="H816" s="6" t="str">
        <x:v>Approved</x:v>
      </x:c>
      <x:c r="I816" s="2" t="str">
        <x:f>IF(AND(N816="material3-native-v4",LEN(TRIM(B816))&gt;0,LEN(TRIM(D816))&gt;0,E816="Confirmed",F816="Pass",LEN(TRIM(G816))&gt;0,O816="Approved",H816="Approved",P816="Yes"),"Yes","No")</x:f>
        <x:v>Yes</x:v>
      </x:c>
      <x:c r="J816" s="2" t="str">
        <x:v>web supported</x:v>
      </x:c>
      <x:c r="K816" s="2" t="str">
        <x:v>https://github.com/material-components/material-web/blob/cbd34a8921915af94d5ef65c2a69eece41d5b4f3/tokens/_md-comp-icon.scss#L16</x:v>
      </x:c>
      <x:c r="L816" s="2" t="str">
        <x:v>packages/material3/src/Icon/Icon.tsx; packages/material3/src/MaterialSymbol/MaterialSymbol.tsx</x:v>
      </x:c>
      <x:c r="M816" s="2" t="str">
        <x:v>24px Material Web default verified for the Material 3 theme. Font family and variable axes remain open in M3-CMP-027.</x:v>
      </x:c>
      <x:c r="N816" t="str">
        <x:v>material3-native-v4</x:v>
      </x:c>
      <x:c r="O816" t="str">
        <x:v>Approved</x:v>
      </x:c>
      <x:c r="P816" t="str">
        <x:v>Yes</x:v>
      </x:c>
    </x:row>
    <x:row r="817" ht="20" customHeight="1">
      <x:c r="A817" s="2" t="str">
        <x:v>TM-00816</x:v>
      </x:c>
      <x:c r="B817" s="2" t="str">
        <x:v>--md-input-chip-avatar-shape</x:v>
      </x:c>
      <x:c r="C817" s="2" t="str">
        <x:v>comp</x:v>
      </x:c>
      <x:c r="D817" s="6" t="str"/>
      <x:c r="E817" s="6" t="str">
        <x:v>Unmapped</x:v>
      </x:c>
      <x:c r="F817" s="6" t="str">
        <x:v>Not checked</x:v>
      </x:c>
      <x:c r="G817" s="6" t="str"/>
      <x:c r="H817" s="6" t="str">
        <x:v>Pending</x:v>
      </x:c>
      <x:c r="I817" s="2" t="str">
        <x:f>IF(AND(N817="material3-native-v4",LEN(TRIM(B817))&gt;0,LEN(TRIM(D817))&gt;0,E817="Confirmed",F817="Pass",LEN(TRIM(G817))&gt;0,O817="Approved",H817="Approved",P817="Yes"),"Yes","No")</x:f>
        <x:v>No</x:v>
      </x:c>
      <x:c r="J817" s="2" t="str">
        <x:v>web supported</x:v>
      </x:c>
      <x:c r="K817" s="2" t="str">
        <x:v>https://github.com/material-components/material-web/blob/cbd34a8921915af94d5ef65c2a69eece41d5b4f3/tokens/_md-comp-input-chip.scss#L23</x:v>
      </x:c>
      <x:c r="L817" s="2" t="str"/>
      <x:c r="M817" s="2" t="str"/>
      <x:c r="N817" t="str">
        <x:v>material3-native-v4</x:v>
      </x:c>
      <x:c r="O817" t="str">
        <x:v>Pending</x:v>
      </x:c>
      <x:c r="P817" t="str">
        <x:v>No</x:v>
      </x:c>
    </x:row>
    <x:row r="818" ht="20" customHeight="1">
      <x:c r="A818" s="2" t="str">
        <x:v>TM-00817</x:v>
      </x:c>
      <x:c r="B818" s="2" t="str">
        <x:v>--md-input-chip-avatar-size</x:v>
      </x:c>
      <x:c r="C818" s="2" t="str">
        <x:v>comp</x:v>
      </x:c>
      <x:c r="D818" s="6" t="str"/>
      <x:c r="E818" s="6" t="str">
        <x:v>Unmapped</x:v>
      </x:c>
      <x:c r="F818" s="6" t="str">
        <x:v>Not checked</x:v>
      </x:c>
      <x:c r="G818" s="6" t="str"/>
      <x:c r="H818" s="6" t="str">
        <x:v>Pending</x:v>
      </x:c>
      <x:c r="I818" s="2" t="str">
        <x:f>IF(AND(N818="material3-native-v4",LEN(TRIM(B818))&gt;0,LEN(TRIM(D818))&gt;0,E818="Confirmed",F818="Pass",LEN(TRIM(G818))&gt;0,O818="Approved",H818="Approved",P818="Yes"),"Yes","No")</x:f>
        <x:v>No</x:v>
      </x:c>
      <x:c r="J818" s="2" t="str">
        <x:v>web supported</x:v>
      </x:c>
      <x:c r="K818" s="2" t="str">
        <x:v>https://github.com/material-components/material-web/blob/cbd34a8921915af94d5ef65c2a69eece41d5b4f3/tokens/_md-comp-input-chip.scss#L24</x:v>
      </x:c>
      <x:c r="L818" s="2" t="str"/>
      <x:c r="M818" s="2" t="str"/>
      <x:c r="N818" t="str">
        <x:v>material3-native-v4</x:v>
      </x:c>
      <x:c r="O818" t="str">
        <x:v>Pending</x:v>
      </x:c>
      <x:c r="P818" t="str">
        <x:v>No</x:v>
      </x:c>
    </x:row>
    <x:row r="819" ht="20" customHeight="1">
      <x:c r="A819" s="2" t="str">
        <x:v>TM-00818</x:v>
      </x:c>
      <x:c r="B819" s="2" t="str">
        <x:v>--md-input-chip-container-height</x:v>
      </x:c>
      <x:c r="C819" s="2" t="str">
        <x:v>comp</x:v>
      </x:c>
      <x:c r="D819" s="6" t="str"/>
      <x:c r="E819" s="6" t="str">
        <x:v>Unmapped</x:v>
      </x:c>
      <x:c r="F819" s="6" t="str">
        <x:v>Not checked</x:v>
      </x:c>
      <x:c r="G819" s="6" t="str"/>
      <x:c r="H819" s="6" t="str">
        <x:v>Pending</x:v>
      </x:c>
      <x:c r="I819" s="2" t="str">
        <x:f>IF(AND(N819="material3-native-v4",LEN(TRIM(B819))&gt;0,LEN(TRIM(D819))&gt;0,E819="Confirmed",F819="Pass",LEN(TRIM(G819))&gt;0,O819="Approved",H819="Approved",P819="Yes"),"Yes","No")</x:f>
        <x:v>No</x:v>
      </x:c>
      <x:c r="J819" s="2" t="str">
        <x:v>web supported</x:v>
      </x:c>
      <x:c r="K819" s="2" t="str">
        <x:v>https://github.com/material-components/material-web/blob/cbd34a8921915af94d5ef65c2a69eece41d5b4f3/tokens/_md-comp-input-chip.scss#L25</x:v>
      </x:c>
      <x:c r="L819" s="2" t="str"/>
      <x:c r="M819" s="2" t="str"/>
      <x:c r="N819" t="str">
        <x:v>material3-native-v4</x:v>
      </x:c>
      <x:c r="O819" t="str">
        <x:v>Pending</x:v>
      </x:c>
      <x:c r="P819" t="str">
        <x:v>No</x:v>
      </x:c>
    </x:row>
    <x:row r="820" ht="20" customHeight="1">
      <x:c r="A820" s="2" t="str">
        <x:v>TM-00819</x:v>
      </x:c>
      <x:c r="B820" s="2" t="str">
        <x:v>--md-input-chip-container-shape</x:v>
      </x:c>
      <x:c r="C820" s="2" t="str">
        <x:v>comp</x:v>
      </x:c>
      <x:c r="D820" s="6" t="str"/>
      <x:c r="E820" s="6" t="str">
        <x:v>Unmapped</x:v>
      </x:c>
      <x:c r="F820" s="6" t="str">
        <x:v>Not checked</x:v>
      </x:c>
      <x:c r="G820" s="6" t="str"/>
      <x:c r="H820" s="6" t="str">
        <x:v>Pending</x:v>
      </x:c>
      <x:c r="I820" s="2" t="str">
        <x:f>IF(AND(N820="material3-native-v4",LEN(TRIM(B820))&gt;0,LEN(TRIM(D820))&gt;0,E820="Confirmed",F820="Pass",LEN(TRIM(G820))&gt;0,O820="Approved",H820="Approved",P820="Yes"),"Yes","No")</x:f>
        <x:v>No</x:v>
      </x:c>
      <x:c r="J820" s="2" t="str">
        <x:v>web supported</x:v>
      </x:c>
      <x:c r="K820" s="2" t="str">
        <x:v>https://github.com/material-components/material-web/blob/cbd34a8921915af94d5ef65c2a69eece41d5b4f3/tokens/_md-comp-input-chip.scss#L26</x:v>
      </x:c>
      <x:c r="L820" s="2" t="str"/>
      <x:c r="M820" s="2" t="str"/>
      <x:c r="N820" t="str">
        <x:v>material3-native-v4</x:v>
      </x:c>
      <x:c r="O820" t="str">
        <x:v>Pending</x:v>
      </x:c>
      <x:c r="P820" t="str">
        <x:v>No</x:v>
      </x:c>
    </x:row>
    <x:row r="821" ht="20" customHeight="1">
      <x:c r="A821" s="2" t="str">
        <x:v>TM-00820</x:v>
      </x:c>
      <x:c r="B821" s="2" t="str">
        <x:v>--md-input-chip-container-shape-end-end</x:v>
      </x:c>
      <x:c r="C821" s="2" t="str">
        <x:v>comp</x:v>
      </x:c>
      <x:c r="D821" s="6" t="str"/>
      <x:c r="E821" s="6" t="str">
        <x:v>Unmapped</x:v>
      </x:c>
      <x:c r="F821" s="6" t="str">
        <x:v>Not checked</x:v>
      </x:c>
      <x:c r="G821" s="6" t="str"/>
      <x:c r="H821" s="6" t="str">
        <x:v>Pending</x:v>
      </x:c>
      <x:c r="I821" s="2" t="str">
        <x:f>IF(AND(N821="material3-native-v4",LEN(TRIM(B821))&gt;0,LEN(TRIM(D821))&gt;0,E821="Confirmed",F821="Pass",LEN(TRIM(G821))&gt;0,O821="Approved",H821="Approved",P821="Yes"),"Yes","No")</x:f>
        <x:v>No</x:v>
      </x:c>
      <x:c r="J821" s="2" t="str">
        <x:v>web supported</x:v>
      </x:c>
      <x:c r="K821" s="2" t="str">
        <x:v>https://github.com/material-components/material-web/blob/cbd34a8921915af94d5ef65c2a69eece41d5b4f3/tokens/_md-comp-input-chip.scss#L27</x:v>
      </x:c>
      <x:c r="L821" s="2" t="str"/>
      <x:c r="M821" s="2" t="str"/>
      <x:c r="N821" t="str">
        <x:v>material3-native-v4</x:v>
      </x:c>
      <x:c r="O821" t="str">
        <x:v>Pending</x:v>
      </x:c>
      <x:c r="P821" t="str">
        <x:v>No</x:v>
      </x:c>
    </x:row>
    <x:row r="822" ht="20" customHeight="1">
      <x:c r="A822" s="2" t="str">
        <x:v>TM-00821</x:v>
      </x:c>
      <x:c r="B822" s="2" t="str">
        <x:v>--md-input-chip-container-shape-end-start</x:v>
      </x:c>
      <x:c r="C822" s="2" t="str">
        <x:v>comp</x:v>
      </x:c>
      <x:c r="D822" s="6" t="str"/>
      <x:c r="E822" s="6" t="str">
        <x:v>Unmapped</x:v>
      </x:c>
      <x:c r="F822" s="6" t="str">
        <x:v>Not checked</x:v>
      </x:c>
      <x:c r="G822" s="6" t="str"/>
      <x:c r="H822" s="6" t="str">
        <x:v>Pending</x:v>
      </x:c>
      <x:c r="I822" s="2" t="str">
        <x:f>IF(AND(N822="material3-native-v4",LEN(TRIM(B822))&gt;0,LEN(TRIM(D822))&gt;0,E822="Confirmed",F822="Pass",LEN(TRIM(G822))&gt;0,O822="Approved",H822="Approved",P822="Yes"),"Yes","No")</x:f>
        <x:v>No</x:v>
      </x:c>
      <x:c r="J822" s="2" t="str">
        <x:v>web supported</x:v>
      </x:c>
      <x:c r="K822" s="2" t="str">
        <x:v>https://github.com/material-components/material-web/blob/cbd34a8921915af94d5ef65c2a69eece41d5b4f3/tokens/_md-comp-input-chip.scss#L28</x:v>
      </x:c>
      <x:c r="L822" s="2" t="str"/>
      <x:c r="M822" s="2" t="str"/>
      <x:c r="N822" t="str">
        <x:v>material3-native-v4</x:v>
      </x:c>
      <x:c r="O822" t="str">
        <x:v>Pending</x:v>
      </x:c>
      <x:c r="P822" t="str">
        <x:v>No</x:v>
      </x:c>
    </x:row>
    <x:row r="823" ht="20" customHeight="1">
      <x:c r="A823" s="2" t="str">
        <x:v>TM-00822</x:v>
      </x:c>
      <x:c r="B823" s="2" t="str">
        <x:v>--md-input-chip-container-shape-start-end</x:v>
      </x:c>
      <x:c r="C823" s="2" t="str">
        <x:v>comp</x:v>
      </x:c>
      <x:c r="D823" s="6" t="str"/>
      <x:c r="E823" s="6" t="str">
        <x:v>Unmapped</x:v>
      </x:c>
      <x:c r="F823" s="6" t="str">
        <x:v>Not checked</x:v>
      </x:c>
      <x:c r="G823" s="6" t="str"/>
      <x:c r="H823" s="6" t="str">
        <x:v>Pending</x:v>
      </x:c>
      <x:c r="I823" s="2" t="str">
        <x:f>IF(AND(N823="material3-native-v4",LEN(TRIM(B823))&gt;0,LEN(TRIM(D823))&gt;0,E823="Confirmed",F823="Pass",LEN(TRIM(G823))&gt;0,O823="Approved",H823="Approved",P823="Yes"),"Yes","No")</x:f>
        <x:v>No</x:v>
      </x:c>
      <x:c r="J823" s="2" t="str">
        <x:v>web supported</x:v>
      </x:c>
      <x:c r="K823" s="2" t="str">
        <x:v>https://github.com/material-components/material-web/blob/cbd34a8921915af94d5ef65c2a69eece41d5b4f3/tokens/_md-comp-input-chip.scss#L29</x:v>
      </x:c>
      <x:c r="L823" s="2" t="str"/>
      <x:c r="M823" s="2" t="str"/>
      <x:c r="N823" t="str">
        <x:v>material3-native-v4</x:v>
      </x:c>
      <x:c r="O823" t="str">
        <x:v>Pending</x:v>
      </x:c>
      <x:c r="P823" t="str">
        <x:v>No</x:v>
      </x:c>
    </x:row>
    <x:row r="824" ht="20" customHeight="1">
      <x:c r="A824" s="2" t="str">
        <x:v>TM-00823</x:v>
      </x:c>
      <x:c r="B824" s="2" t="str">
        <x:v>--md-input-chip-container-shape-start-start</x:v>
      </x:c>
      <x:c r="C824" s="2" t="str">
        <x:v>comp</x:v>
      </x:c>
      <x:c r="D824" s="6" t="str"/>
      <x:c r="E824" s="6" t="str">
        <x:v>Unmapped</x:v>
      </x:c>
      <x:c r="F824" s="6" t="str">
        <x:v>Not checked</x:v>
      </x:c>
      <x:c r="G824" s="6" t="str"/>
      <x:c r="H824" s="6" t="str">
        <x:v>Pending</x:v>
      </x:c>
      <x:c r="I824" s="2" t="str">
        <x:f>IF(AND(N824="material3-native-v4",LEN(TRIM(B824))&gt;0,LEN(TRIM(D824))&gt;0,E824="Confirmed",F824="Pass",LEN(TRIM(G824))&gt;0,O824="Approved",H824="Approved",P824="Yes"),"Yes","No")</x:f>
        <x:v>No</x:v>
      </x:c>
      <x:c r="J824" s="2" t="str">
        <x:v>web supported</x:v>
      </x:c>
      <x:c r="K824" s="2" t="str">
        <x:v>https://github.com/material-components/material-web/blob/cbd34a8921915af94d5ef65c2a69eece41d5b4f3/tokens/_md-comp-input-chip.scss#L30</x:v>
      </x:c>
      <x:c r="L824" s="2" t="str"/>
      <x:c r="M824" s="2" t="str"/>
      <x:c r="N824" t="str">
        <x:v>material3-native-v4</x:v>
      </x:c>
      <x:c r="O824" t="str">
        <x:v>Pending</x:v>
      </x:c>
      <x:c r="P824" t="str">
        <x:v>No</x:v>
      </x:c>
    </x:row>
    <x:row r="825" ht="20" customHeight="1">
      <x:c r="A825" s="2" t="str">
        <x:v>TM-00824</x:v>
      </x:c>
      <x:c r="B825" s="2" t="str">
        <x:v>--md-input-chip-disabled-avatar-opacity</x:v>
      </x:c>
      <x:c r="C825" s="2" t="str">
        <x:v>comp</x:v>
      </x:c>
      <x:c r="D825" s="6" t="str"/>
      <x:c r="E825" s="6" t="str">
        <x:v>Unmapped</x:v>
      </x:c>
      <x:c r="F825" s="6" t="str">
        <x:v>Not checked</x:v>
      </x:c>
      <x:c r="G825" s="6" t="str"/>
      <x:c r="H825" s="6" t="str">
        <x:v>Pending</x:v>
      </x:c>
      <x:c r="I825" s="2" t="str">
        <x:f>IF(AND(N825="material3-native-v4",LEN(TRIM(B825))&gt;0,LEN(TRIM(D825))&gt;0,E825="Confirmed",F825="Pass",LEN(TRIM(G825))&gt;0,O825="Approved",H825="Approved",P825="Yes"),"Yes","No")</x:f>
        <x:v>No</x:v>
      </x:c>
      <x:c r="J825" s="2" t="str">
        <x:v>web supported</x:v>
      </x:c>
      <x:c r="K825" s="2" t="str">
        <x:v>https://github.com/material-components/material-web/blob/cbd34a8921915af94d5ef65c2a69eece41d5b4f3/tokens/_md-comp-input-chip.scss#L31</x:v>
      </x:c>
      <x:c r="L825" s="2" t="str"/>
      <x:c r="M825" s="2" t="str"/>
      <x:c r="N825" t="str">
        <x:v>material3-native-v4</x:v>
      </x:c>
      <x:c r="O825" t="str">
        <x:v>Pending</x:v>
      </x:c>
      <x:c r="P825" t="str">
        <x:v>No</x:v>
      </x:c>
    </x:row>
    <x:row r="826" ht="20" customHeight="1">
      <x:c r="A826" s="2" t="str">
        <x:v>TM-00825</x:v>
      </x:c>
      <x:c r="B826" s="2" t="str">
        <x:v>--md-input-chip-disabled-label-text-color</x:v>
      </x:c>
      <x:c r="C826" s="2" t="str">
        <x:v>comp</x:v>
      </x:c>
      <x:c r="D826" s="6" t="str"/>
      <x:c r="E826" s="6" t="str">
        <x:v>Unmapped</x:v>
      </x:c>
      <x:c r="F826" s="6" t="str">
        <x:v>Not checked</x:v>
      </x:c>
      <x:c r="G826" s="6" t="str"/>
      <x:c r="H826" s="6" t="str">
        <x:v>Pending</x:v>
      </x:c>
      <x:c r="I826" s="2" t="str">
        <x:f>IF(AND(N826="material3-native-v4",LEN(TRIM(B826))&gt;0,LEN(TRIM(D826))&gt;0,E826="Confirmed",F826="Pass",LEN(TRIM(G826))&gt;0,O826="Approved",H826="Approved",P826="Yes"),"Yes","No")</x:f>
        <x:v>No</x:v>
      </x:c>
      <x:c r="J826" s="2" t="str">
        <x:v>web supported</x:v>
      </x:c>
      <x:c r="K826" s="2" t="str">
        <x:v>https://github.com/material-components/material-web/blob/cbd34a8921915af94d5ef65c2a69eece41d5b4f3/tokens/_md-comp-input-chip.scss#L32</x:v>
      </x:c>
      <x:c r="L826" s="2" t="str"/>
      <x:c r="M826" s="2" t="str"/>
      <x:c r="N826" t="str">
        <x:v>material3-native-v4</x:v>
      </x:c>
      <x:c r="O826" t="str">
        <x:v>Pending</x:v>
      </x:c>
      <x:c r="P826" t="str">
        <x:v>No</x:v>
      </x:c>
    </x:row>
    <x:row r="827" ht="20" customHeight="1">
      <x:c r="A827" s="2" t="str">
        <x:v>TM-00826</x:v>
      </x:c>
      <x:c r="B827" s="2" t="str">
        <x:v>--md-input-chip-disabled-label-text-opacity</x:v>
      </x:c>
      <x:c r="C827" s="2" t="str">
        <x:v>comp</x:v>
      </x:c>
      <x:c r="D827" s="6" t="str"/>
      <x:c r="E827" s="6" t="str">
        <x:v>Unmapped</x:v>
      </x:c>
      <x:c r="F827" s="6" t="str">
        <x:v>Not checked</x:v>
      </x:c>
      <x:c r="G827" s="6" t="str"/>
      <x:c r="H827" s="6" t="str">
        <x:v>Pending</x:v>
      </x:c>
      <x:c r="I827" s="2" t="str">
        <x:f>IF(AND(N827="material3-native-v4",LEN(TRIM(B827))&gt;0,LEN(TRIM(D827))&gt;0,E827="Confirmed",F827="Pass",LEN(TRIM(G827))&gt;0,O827="Approved",H827="Approved",P827="Yes"),"Yes","No")</x:f>
        <x:v>No</x:v>
      </x:c>
      <x:c r="J827" s="2" t="str">
        <x:v>web supported</x:v>
      </x:c>
      <x:c r="K827" s="2" t="str">
        <x:v>https://github.com/material-components/material-web/blob/cbd34a8921915af94d5ef65c2a69eece41d5b4f3/tokens/_md-comp-input-chip.scss#L33</x:v>
      </x:c>
      <x:c r="L827" s="2" t="str"/>
      <x:c r="M827" s="2" t="str"/>
      <x:c r="N827" t="str">
        <x:v>material3-native-v4</x:v>
      </x:c>
      <x:c r="O827" t="str">
        <x:v>Pending</x:v>
      </x:c>
      <x:c r="P827" t="str">
        <x:v>No</x:v>
      </x:c>
    </x:row>
    <x:row r="828" ht="20" customHeight="1">
      <x:c r="A828" s="2" t="str">
        <x:v>TM-00827</x:v>
      </x:c>
      <x:c r="B828" s="2" t="str">
        <x:v>--md-input-chip-disabled-leading-icon-color</x:v>
      </x:c>
      <x:c r="C828" s="2" t="str">
        <x:v>comp</x:v>
      </x:c>
      <x:c r="D828" s="6" t="str"/>
      <x:c r="E828" s="6" t="str">
        <x:v>Unmapped</x:v>
      </x:c>
      <x:c r="F828" s="6" t="str">
        <x:v>Not checked</x:v>
      </x:c>
      <x:c r="G828" s="6" t="str"/>
      <x:c r="H828" s="6" t="str">
        <x:v>Pending</x:v>
      </x:c>
      <x:c r="I828" s="2" t="str">
        <x:f>IF(AND(N828="material3-native-v4",LEN(TRIM(B828))&gt;0,LEN(TRIM(D828))&gt;0,E828="Confirmed",F828="Pass",LEN(TRIM(G828))&gt;0,O828="Approved",H828="Approved",P828="Yes"),"Yes","No")</x:f>
        <x:v>No</x:v>
      </x:c>
      <x:c r="J828" s="2" t="str">
        <x:v>web supported</x:v>
      </x:c>
      <x:c r="K828" s="2" t="str">
        <x:v>https://github.com/material-components/material-web/blob/cbd34a8921915af94d5ef65c2a69eece41d5b4f3/tokens/_md-comp-input-chip.scss#L34</x:v>
      </x:c>
      <x:c r="L828" s="2" t="str"/>
      <x:c r="M828" s="2" t="str"/>
      <x:c r="N828" t="str">
        <x:v>material3-native-v4</x:v>
      </x:c>
      <x:c r="O828" t="str">
        <x:v>Pending</x:v>
      </x:c>
      <x:c r="P828" t="str">
        <x:v>No</x:v>
      </x:c>
    </x:row>
    <x:row r="829" ht="20" customHeight="1">
      <x:c r="A829" s="2" t="str">
        <x:v>TM-00828</x:v>
      </x:c>
      <x:c r="B829" s="2" t="str">
        <x:v>--md-input-chip-disabled-leading-icon-opacity</x:v>
      </x:c>
      <x:c r="C829" s="2" t="str">
        <x:v>comp</x:v>
      </x:c>
      <x:c r="D829" s="6" t="str"/>
      <x:c r="E829" s="6" t="str">
        <x:v>Unmapped</x:v>
      </x:c>
      <x:c r="F829" s="6" t="str">
        <x:v>Not checked</x:v>
      </x:c>
      <x:c r="G829" s="6" t="str"/>
      <x:c r="H829" s="6" t="str">
        <x:v>Pending</x:v>
      </x:c>
      <x:c r="I829" s="2" t="str">
        <x:f>IF(AND(N829="material3-native-v4",LEN(TRIM(B829))&gt;0,LEN(TRIM(D829))&gt;0,E829="Confirmed",F829="Pass",LEN(TRIM(G829))&gt;0,O829="Approved",H829="Approved",P829="Yes"),"Yes","No")</x:f>
        <x:v>No</x:v>
      </x:c>
      <x:c r="J829" s="2" t="str">
        <x:v>web supported</x:v>
      </x:c>
      <x:c r="K829" s="2" t="str">
        <x:v>https://github.com/material-components/material-web/blob/cbd34a8921915af94d5ef65c2a69eece41d5b4f3/tokens/_md-comp-input-chip.scss#L35</x:v>
      </x:c>
      <x:c r="L829" s="2" t="str"/>
      <x:c r="M829" s="2" t="str"/>
      <x:c r="N829" t="str">
        <x:v>material3-native-v4</x:v>
      </x:c>
      <x:c r="O829" t="str">
        <x:v>Pending</x:v>
      </x:c>
      <x:c r="P829" t="str">
        <x:v>No</x:v>
      </x:c>
    </x:row>
    <x:row r="830" ht="20" customHeight="1">
      <x:c r="A830" s="2" t="str">
        <x:v>TM-00829</x:v>
      </x:c>
      <x:c r="B830" s="2" t="str">
        <x:v>--md-input-chip-disabled-outline-color</x:v>
      </x:c>
      <x:c r="C830" s="2" t="str">
        <x:v>comp</x:v>
      </x:c>
      <x:c r="D830" s="6" t="str"/>
      <x:c r="E830" s="6" t="str">
        <x:v>Unmapped</x:v>
      </x:c>
      <x:c r="F830" s="6" t="str">
        <x:v>Not checked</x:v>
      </x:c>
      <x:c r="G830" s="6" t="str"/>
      <x:c r="H830" s="6" t="str">
        <x:v>Pending</x:v>
      </x:c>
      <x:c r="I830" s="2" t="str">
        <x:f>IF(AND(N830="material3-native-v4",LEN(TRIM(B830))&gt;0,LEN(TRIM(D830))&gt;0,E830="Confirmed",F830="Pass",LEN(TRIM(G830))&gt;0,O830="Approved",H830="Approved",P830="Yes"),"Yes","No")</x:f>
        <x:v>No</x:v>
      </x:c>
      <x:c r="J830" s="2" t="str">
        <x:v>web supported</x:v>
      </x:c>
      <x:c r="K830" s="2" t="str">
        <x:v>https://github.com/material-components/material-web/blob/cbd34a8921915af94d5ef65c2a69eece41d5b4f3/tokens/_md-comp-input-chip.scss#L36</x:v>
      </x:c>
      <x:c r="L830" s="2" t="str"/>
      <x:c r="M830" s="2" t="str"/>
      <x:c r="N830" t="str">
        <x:v>material3-native-v4</x:v>
      </x:c>
      <x:c r="O830" t="str">
        <x:v>Pending</x:v>
      </x:c>
      <x:c r="P830" t="str">
        <x:v>No</x:v>
      </x:c>
    </x:row>
    <x:row r="831" ht="20" customHeight="1">
      <x:c r="A831" s="2" t="str">
        <x:v>TM-00830</x:v>
      </x:c>
      <x:c r="B831" s="2" t="str">
        <x:v>--md-input-chip-disabled-outline-opacity</x:v>
      </x:c>
      <x:c r="C831" s="2" t="str">
        <x:v>comp</x:v>
      </x:c>
      <x:c r="D831" s="6" t="str"/>
      <x:c r="E831" s="6" t="str">
        <x:v>Unmapped</x:v>
      </x:c>
      <x:c r="F831" s="6" t="str">
        <x:v>Not checked</x:v>
      </x:c>
      <x:c r="G831" s="6" t="str"/>
      <x:c r="H831" s="6" t="str">
        <x:v>Pending</x:v>
      </x:c>
      <x:c r="I831" s="2" t="str">
        <x:f>IF(AND(N831="material3-native-v4",LEN(TRIM(B831))&gt;0,LEN(TRIM(D831))&gt;0,E831="Confirmed",F831="Pass",LEN(TRIM(G831))&gt;0,O831="Approved",H831="Approved",P831="Yes"),"Yes","No")</x:f>
        <x:v>No</x:v>
      </x:c>
      <x:c r="J831" s="2" t="str">
        <x:v>web supported</x:v>
      </x:c>
      <x:c r="K831" s="2" t="str">
        <x:v>https://github.com/material-components/material-web/blob/cbd34a8921915af94d5ef65c2a69eece41d5b4f3/tokens/_md-comp-input-chip.scss#L37</x:v>
      </x:c>
      <x:c r="L831" s="2" t="str"/>
      <x:c r="M831" s="2" t="str"/>
      <x:c r="N831" t="str">
        <x:v>material3-native-v4</x:v>
      </x:c>
      <x:c r="O831" t="str">
        <x:v>Pending</x:v>
      </x:c>
      <x:c r="P831" t="str">
        <x:v>No</x:v>
      </x:c>
    </x:row>
    <x:row r="832" ht="20" customHeight="1">
      <x:c r="A832" s="2" t="str">
        <x:v>TM-00831</x:v>
      </x:c>
      <x:c r="B832" s="2" t="str">
        <x:v>--md-input-chip-disabled-selected-container-color</x:v>
      </x:c>
      <x:c r="C832" s="2" t="str">
        <x:v>comp</x:v>
      </x:c>
      <x:c r="D832" s="6" t="str"/>
      <x:c r="E832" s="6" t="str">
        <x:v>Unmapped</x:v>
      </x:c>
      <x:c r="F832" s="6" t="str">
        <x:v>Not checked</x:v>
      </x:c>
      <x:c r="G832" s="6" t="str"/>
      <x:c r="H832" s="6" t="str">
        <x:v>Pending</x:v>
      </x:c>
      <x:c r="I832" s="2" t="str">
        <x:f>IF(AND(N832="material3-native-v4",LEN(TRIM(B832))&gt;0,LEN(TRIM(D832))&gt;0,E832="Confirmed",F832="Pass",LEN(TRIM(G832))&gt;0,O832="Approved",H832="Approved",P832="Yes"),"Yes","No")</x:f>
        <x:v>No</x:v>
      </x:c>
      <x:c r="J832" s="2" t="str">
        <x:v>web supported</x:v>
      </x:c>
      <x:c r="K832" s="2" t="str">
        <x:v>https://github.com/material-components/material-web/blob/cbd34a8921915af94d5ef65c2a69eece41d5b4f3/tokens/_md-comp-input-chip.scss#L38</x:v>
      </x:c>
      <x:c r="L832" s="2" t="str"/>
      <x:c r="M832" s="2" t="str"/>
      <x:c r="N832" t="str">
        <x:v>material3-native-v4</x:v>
      </x:c>
      <x:c r="O832" t="str">
        <x:v>Pending</x:v>
      </x:c>
      <x:c r="P832" t="str">
        <x:v>No</x:v>
      </x:c>
    </x:row>
    <x:row r="833" ht="20" customHeight="1">
      <x:c r="A833" s="2" t="str">
        <x:v>TM-00832</x:v>
      </x:c>
      <x:c r="B833" s="2" t="str">
        <x:v>--md-input-chip-disabled-selected-container-opacity</x:v>
      </x:c>
      <x:c r="C833" s="2" t="str">
        <x:v>comp</x:v>
      </x:c>
      <x:c r="D833" s="6" t="str"/>
      <x:c r="E833" s="6" t="str">
        <x:v>Unmapped</x:v>
      </x:c>
      <x:c r="F833" s="6" t="str">
        <x:v>Not checked</x:v>
      </x:c>
      <x:c r="G833" s="6" t="str"/>
      <x:c r="H833" s="6" t="str">
        <x:v>Pending</x:v>
      </x:c>
      <x:c r="I833" s="2" t="str">
        <x:f>IF(AND(N833="material3-native-v4",LEN(TRIM(B833))&gt;0,LEN(TRIM(D833))&gt;0,E833="Confirmed",F833="Pass",LEN(TRIM(G833))&gt;0,O833="Approved",H833="Approved",P833="Yes"),"Yes","No")</x:f>
        <x:v>No</x:v>
      </x:c>
      <x:c r="J833" s="2" t="str">
        <x:v>web supported</x:v>
      </x:c>
      <x:c r="K833" s="2" t="str">
        <x:v>https://github.com/material-components/material-web/blob/cbd34a8921915af94d5ef65c2a69eece41d5b4f3/tokens/_md-comp-input-chip.scss#L39</x:v>
      </x:c>
      <x:c r="L833" s="2" t="str"/>
      <x:c r="M833" s="2" t="str"/>
      <x:c r="N833" t="str">
        <x:v>material3-native-v4</x:v>
      </x:c>
      <x:c r="O833" t="str">
        <x:v>Pending</x:v>
      </x:c>
      <x:c r="P833" t="str">
        <x:v>No</x:v>
      </x:c>
    </x:row>
    <x:row r="834" ht="20" customHeight="1">
      <x:c r="A834" s="2" t="str">
        <x:v>TM-00833</x:v>
      </x:c>
      <x:c r="B834" s="2" t="str">
        <x:v>--md-input-chip-disabled-trailing-icon-color</x:v>
      </x:c>
      <x:c r="C834" s="2" t="str">
        <x:v>comp</x:v>
      </x:c>
      <x:c r="D834" s="6" t="str"/>
      <x:c r="E834" s="6" t="str">
        <x:v>Unmapped</x:v>
      </x:c>
      <x:c r="F834" s="6" t="str">
        <x:v>Not checked</x:v>
      </x:c>
      <x:c r="G834" s="6" t="str"/>
      <x:c r="H834" s="6" t="str">
        <x:v>Pending</x:v>
      </x:c>
      <x:c r="I834" s="2" t="str">
        <x:f>IF(AND(N834="material3-native-v4",LEN(TRIM(B834))&gt;0,LEN(TRIM(D834))&gt;0,E834="Confirmed",F834="Pass",LEN(TRIM(G834))&gt;0,O834="Approved",H834="Approved",P834="Yes"),"Yes","No")</x:f>
        <x:v>No</x:v>
      </x:c>
      <x:c r="J834" s="2" t="str">
        <x:v>web supported</x:v>
      </x:c>
      <x:c r="K834" s="2" t="str">
        <x:v>https://github.com/material-components/material-web/blob/cbd34a8921915af94d5ef65c2a69eece41d5b4f3/tokens/_md-comp-input-chip.scss#L40</x:v>
      </x:c>
      <x:c r="L834" s="2" t="str"/>
      <x:c r="M834" s="2" t="str"/>
      <x:c r="N834" t="str">
        <x:v>material3-native-v4</x:v>
      </x:c>
      <x:c r="O834" t="str">
        <x:v>Pending</x:v>
      </x:c>
      <x:c r="P834" t="str">
        <x:v>No</x:v>
      </x:c>
    </x:row>
    <x:row r="835" ht="20" customHeight="1">
      <x:c r="A835" s="2" t="str">
        <x:v>TM-00834</x:v>
      </x:c>
      <x:c r="B835" s="2" t="str">
        <x:v>--md-input-chip-disabled-trailing-icon-opacity</x:v>
      </x:c>
      <x:c r="C835" s="2" t="str">
        <x:v>comp</x:v>
      </x:c>
      <x:c r="D835" s="6" t="str"/>
      <x:c r="E835" s="6" t="str">
        <x:v>Unmapped</x:v>
      </x:c>
      <x:c r="F835" s="6" t="str">
        <x:v>Not checked</x:v>
      </x:c>
      <x:c r="G835" s="6" t="str"/>
      <x:c r="H835" s="6" t="str">
        <x:v>Pending</x:v>
      </x:c>
      <x:c r="I835" s="2" t="str">
        <x:f>IF(AND(N835="material3-native-v4",LEN(TRIM(B835))&gt;0,LEN(TRIM(D835))&gt;0,E835="Confirmed",F835="Pass",LEN(TRIM(G835))&gt;0,O835="Approved",H835="Approved",P835="Yes"),"Yes","No")</x:f>
        <x:v>No</x:v>
      </x:c>
      <x:c r="J835" s="2" t="str">
        <x:v>web supported</x:v>
      </x:c>
      <x:c r="K835" s="2" t="str">
        <x:v>https://github.com/material-components/material-web/blob/cbd34a8921915af94d5ef65c2a69eece41d5b4f3/tokens/_md-comp-input-chip.scss#L41</x:v>
      </x:c>
      <x:c r="L835" s="2" t="str"/>
      <x:c r="M835" s="2" t="str"/>
      <x:c r="N835" t="str">
        <x:v>material3-native-v4</x:v>
      </x:c>
      <x:c r="O835" t="str">
        <x:v>Pending</x:v>
      </x:c>
      <x:c r="P835" t="str">
        <x:v>No</x:v>
      </x:c>
    </x:row>
    <x:row r="836" ht="20" customHeight="1">
      <x:c r="A836" s="2" t="str">
        <x:v>TM-00835</x:v>
      </x:c>
      <x:c r="B836" s="2" t="str">
        <x:v>--md-input-chip-focus-label-text-color</x:v>
      </x:c>
      <x:c r="C836" s="2" t="str">
        <x:v>comp</x:v>
      </x:c>
      <x:c r="D836" s="6" t="str"/>
      <x:c r="E836" s="6" t="str">
        <x:v>Unmapped</x:v>
      </x:c>
      <x:c r="F836" s="6" t="str">
        <x:v>Not checked</x:v>
      </x:c>
      <x:c r="G836" s="6" t="str"/>
      <x:c r="H836" s="6" t="str">
        <x:v>Pending</x:v>
      </x:c>
      <x:c r="I836" s="2" t="str">
        <x:f>IF(AND(N836="material3-native-v4",LEN(TRIM(B836))&gt;0,LEN(TRIM(D836))&gt;0,E836="Confirmed",F836="Pass",LEN(TRIM(G836))&gt;0,O836="Approved",H836="Approved",P836="Yes"),"Yes","No")</x:f>
        <x:v>No</x:v>
      </x:c>
      <x:c r="J836" s="2" t="str">
        <x:v>web supported</x:v>
      </x:c>
      <x:c r="K836" s="2" t="str">
        <x:v>https://github.com/material-components/material-web/blob/cbd34a8921915af94d5ef65c2a69eece41d5b4f3/tokens/_md-comp-input-chip.scss#L42</x:v>
      </x:c>
      <x:c r="L836" s="2" t="str"/>
      <x:c r="M836" s="2" t="str"/>
      <x:c r="N836" t="str">
        <x:v>material3-native-v4</x:v>
      </x:c>
      <x:c r="O836" t="str">
        <x:v>Pending</x:v>
      </x:c>
      <x:c r="P836" t="str">
        <x:v>No</x:v>
      </x:c>
    </x:row>
    <x:row r="837" ht="20" customHeight="1">
      <x:c r="A837" s="2" t="str">
        <x:v>TM-00836</x:v>
      </x:c>
      <x:c r="B837" s="2" t="str">
        <x:v>--md-input-chip-focus-leading-icon-color</x:v>
      </x:c>
      <x:c r="C837" s="2" t="str">
        <x:v>comp</x:v>
      </x:c>
      <x:c r="D837" s="6" t="str"/>
      <x:c r="E837" s="6" t="str">
        <x:v>Unmapped</x:v>
      </x:c>
      <x:c r="F837" s="6" t="str">
        <x:v>Not checked</x:v>
      </x:c>
      <x:c r="G837" s="6" t="str"/>
      <x:c r="H837" s="6" t="str">
        <x:v>Pending</x:v>
      </x:c>
      <x:c r="I837" s="2" t="str">
        <x:f>IF(AND(N837="material3-native-v4",LEN(TRIM(B837))&gt;0,LEN(TRIM(D837))&gt;0,E837="Confirmed",F837="Pass",LEN(TRIM(G837))&gt;0,O837="Approved",H837="Approved",P837="Yes"),"Yes","No")</x:f>
        <x:v>No</x:v>
      </x:c>
      <x:c r="J837" s="2" t="str">
        <x:v>web supported</x:v>
      </x:c>
      <x:c r="K837" s="2" t="str">
        <x:v>https://github.com/material-components/material-web/blob/cbd34a8921915af94d5ef65c2a69eece41d5b4f3/tokens/_md-comp-input-chip.scss#L43</x:v>
      </x:c>
      <x:c r="L837" s="2" t="str"/>
      <x:c r="M837" s="2" t="str"/>
      <x:c r="N837" t="str">
        <x:v>material3-native-v4</x:v>
      </x:c>
      <x:c r="O837" t="str">
        <x:v>Pending</x:v>
      </x:c>
      <x:c r="P837" t="str">
        <x:v>No</x:v>
      </x:c>
    </x:row>
    <x:row r="838" ht="20" customHeight="1">
      <x:c r="A838" s="2" t="str">
        <x:v>TM-00837</x:v>
      </x:c>
      <x:c r="B838" s="2" t="str">
        <x:v>--md-input-chip-focus-outline-color</x:v>
      </x:c>
      <x:c r="C838" s="2" t="str">
        <x:v>comp</x:v>
      </x:c>
      <x:c r="D838" s="6" t="str"/>
      <x:c r="E838" s="6" t="str">
        <x:v>Unmapped</x:v>
      </x:c>
      <x:c r="F838" s="6" t="str">
        <x:v>Not checked</x:v>
      </x:c>
      <x:c r="G838" s="6" t="str"/>
      <x:c r="H838" s="6" t="str">
        <x:v>Pending</x:v>
      </x:c>
      <x:c r="I838" s="2" t="str">
        <x:f>IF(AND(N838="material3-native-v4",LEN(TRIM(B838))&gt;0,LEN(TRIM(D838))&gt;0,E838="Confirmed",F838="Pass",LEN(TRIM(G838))&gt;0,O838="Approved",H838="Approved",P838="Yes"),"Yes","No")</x:f>
        <x:v>No</x:v>
      </x:c>
      <x:c r="J838" s="2" t="str">
        <x:v>web supported</x:v>
      </x:c>
      <x:c r="K838" s="2" t="str">
        <x:v>https://github.com/material-components/material-web/blob/cbd34a8921915af94d5ef65c2a69eece41d5b4f3/tokens/_md-comp-input-chip.scss#L44</x:v>
      </x:c>
      <x:c r="L838" s="2" t="str"/>
      <x:c r="M838" s="2" t="str"/>
      <x:c r="N838" t="str">
        <x:v>material3-native-v4</x:v>
      </x:c>
      <x:c r="O838" t="str">
        <x:v>Pending</x:v>
      </x:c>
      <x:c r="P838" t="str">
        <x:v>No</x:v>
      </x:c>
    </x:row>
    <x:row r="839" ht="20" customHeight="1">
      <x:c r="A839" s="2" t="str">
        <x:v>TM-00838</x:v>
      </x:c>
      <x:c r="B839" s="2" t="str">
        <x:v>--md-input-chip-focus-trailing-icon-color</x:v>
      </x:c>
      <x:c r="C839" s="2" t="str">
        <x:v>comp</x:v>
      </x:c>
      <x:c r="D839" s="6" t="str"/>
      <x:c r="E839" s="6" t="str">
        <x:v>Unmapped</x:v>
      </x:c>
      <x:c r="F839" s="6" t="str">
        <x:v>Not checked</x:v>
      </x:c>
      <x:c r="G839" s="6" t="str"/>
      <x:c r="H839" s="6" t="str">
        <x:v>Pending</x:v>
      </x:c>
      <x:c r="I839" s="2" t="str">
        <x:f>IF(AND(N839="material3-native-v4",LEN(TRIM(B839))&gt;0,LEN(TRIM(D839))&gt;0,E839="Confirmed",F839="Pass",LEN(TRIM(G839))&gt;0,O839="Approved",H839="Approved",P839="Yes"),"Yes","No")</x:f>
        <x:v>No</x:v>
      </x:c>
      <x:c r="J839" s="2" t="str">
        <x:v>web supported</x:v>
      </x:c>
      <x:c r="K839" s="2" t="str">
        <x:v>https://github.com/material-components/material-web/blob/cbd34a8921915af94d5ef65c2a69eece41d5b4f3/tokens/_md-comp-input-chip.scss#L45</x:v>
      </x:c>
      <x:c r="L839" s="2" t="str"/>
      <x:c r="M839" s="2" t="str"/>
      <x:c r="N839" t="str">
        <x:v>material3-native-v4</x:v>
      </x:c>
      <x:c r="O839" t="str">
        <x:v>Pending</x:v>
      </x:c>
      <x:c r="P839" t="str">
        <x:v>No</x:v>
      </x:c>
    </x:row>
    <x:row r="840" ht="20" customHeight="1">
      <x:c r="A840" s="2" t="str">
        <x:v>TM-00839</x:v>
      </x:c>
      <x:c r="B840" s="2" t="str">
        <x:v>--md-input-chip-hover-label-text-color</x:v>
      </x:c>
      <x:c r="C840" s="2" t="str">
        <x:v>comp</x:v>
      </x:c>
      <x:c r="D840" s="6" t="str"/>
      <x:c r="E840" s="6" t="str">
        <x:v>Unmapped</x:v>
      </x:c>
      <x:c r="F840" s="6" t="str">
        <x:v>Not checked</x:v>
      </x:c>
      <x:c r="G840" s="6" t="str"/>
      <x:c r="H840" s="6" t="str">
        <x:v>Pending</x:v>
      </x:c>
      <x:c r="I840" s="2" t="str">
        <x:f>IF(AND(N840="material3-native-v4",LEN(TRIM(B840))&gt;0,LEN(TRIM(D840))&gt;0,E840="Confirmed",F840="Pass",LEN(TRIM(G840))&gt;0,O840="Approved",H840="Approved",P840="Yes"),"Yes","No")</x:f>
        <x:v>No</x:v>
      </x:c>
      <x:c r="J840" s="2" t="str">
        <x:v>web supported</x:v>
      </x:c>
      <x:c r="K840" s="2" t="str">
        <x:v>https://github.com/material-components/material-web/blob/cbd34a8921915af94d5ef65c2a69eece41d5b4f3/tokens/_md-comp-input-chip.scss#L46</x:v>
      </x:c>
      <x:c r="L840" s="2" t="str"/>
      <x:c r="M840" s="2" t="str"/>
      <x:c r="N840" t="str">
        <x:v>material3-native-v4</x:v>
      </x:c>
      <x:c r="O840" t="str">
        <x:v>Pending</x:v>
      </x:c>
      <x:c r="P840" t="str">
        <x:v>No</x:v>
      </x:c>
    </x:row>
    <x:row r="841" ht="20" customHeight="1">
      <x:c r="A841" s="2" t="str">
        <x:v>TM-00840</x:v>
      </x:c>
      <x:c r="B841" s="2" t="str">
        <x:v>--md-input-chip-hover-leading-icon-color</x:v>
      </x:c>
      <x:c r="C841" s="2" t="str">
        <x:v>comp</x:v>
      </x:c>
      <x:c r="D841" s="6" t="str"/>
      <x:c r="E841" s="6" t="str">
        <x:v>Unmapped</x:v>
      </x:c>
      <x:c r="F841" s="6" t="str">
        <x:v>Not checked</x:v>
      </x:c>
      <x:c r="G841" s="6" t="str"/>
      <x:c r="H841" s="6" t="str">
        <x:v>Pending</x:v>
      </x:c>
      <x:c r="I841" s="2" t="str">
        <x:f>IF(AND(N841="material3-native-v4",LEN(TRIM(B841))&gt;0,LEN(TRIM(D841))&gt;0,E841="Confirmed",F841="Pass",LEN(TRIM(G841))&gt;0,O841="Approved",H841="Approved",P841="Yes"),"Yes","No")</x:f>
        <x:v>No</x:v>
      </x:c>
      <x:c r="J841" s="2" t="str">
        <x:v>web supported</x:v>
      </x:c>
      <x:c r="K841" s="2" t="str">
        <x:v>https://github.com/material-components/material-web/blob/cbd34a8921915af94d5ef65c2a69eece41d5b4f3/tokens/_md-comp-input-chip.scss#L47</x:v>
      </x:c>
      <x:c r="L841" s="2" t="str"/>
      <x:c r="M841" s="2" t="str"/>
      <x:c r="N841" t="str">
        <x:v>material3-native-v4</x:v>
      </x:c>
      <x:c r="O841" t="str">
        <x:v>Pending</x:v>
      </x:c>
      <x:c r="P841" t="str">
        <x:v>No</x:v>
      </x:c>
    </x:row>
    <x:row r="842" ht="20" customHeight="1">
      <x:c r="A842" s="2" t="str">
        <x:v>TM-00841</x:v>
      </x:c>
      <x:c r="B842" s="2" t="str">
        <x:v>--md-input-chip-hover-state-layer-color</x:v>
      </x:c>
      <x:c r="C842" s="2" t="str">
        <x:v>comp</x:v>
      </x:c>
      <x:c r="D842" s="6" t="str"/>
      <x:c r="E842" s="6" t="str">
        <x:v>Unmapped</x:v>
      </x:c>
      <x:c r="F842" s="6" t="str">
        <x:v>Not checked</x:v>
      </x:c>
      <x:c r="G842" s="6" t="str"/>
      <x:c r="H842" s="6" t="str">
        <x:v>Pending</x:v>
      </x:c>
      <x:c r="I842" s="2" t="str">
        <x:f>IF(AND(N842="material3-native-v4",LEN(TRIM(B842))&gt;0,LEN(TRIM(D842))&gt;0,E842="Confirmed",F842="Pass",LEN(TRIM(G842))&gt;0,O842="Approved",H842="Approved",P842="Yes"),"Yes","No")</x:f>
        <x:v>No</x:v>
      </x:c>
      <x:c r="J842" s="2" t="str">
        <x:v>web supported</x:v>
      </x:c>
      <x:c r="K842" s="2" t="str">
        <x:v>https://github.com/material-components/material-web/blob/cbd34a8921915af94d5ef65c2a69eece41d5b4f3/tokens/_md-comp-input-chip.scss#L48</x:v>
      </x:c>
      <x:c r="L842" s="2" t="str"/>
      <x:c r="M842" s="2" t="str"/>
      <x:c r="N842" t="str">
        <x:v>material3-native-v4</x:v>
      </x:c>
      <x:c r="O842" t="str">
        <x:v>Pending</x:v>
      </x:c>
      <x:c r="P842" t="str">
        <x:v>No</x:v>
      </x:c>
    </x:row>
    <x:row r="843" ht="20" customHeight="1">
      <x:c r="A843" s="2" t="str">
        <x:v>TM-00842</x:v>
      </x:c>
      <x:c r="B843" s="2" t="str">
        <x:v>--md-input-chip-hover-state-layer-opacity</x:v>
      </x:c>
      <x:c r="C843" s="2" t="str">
        <x:v>comp</x:v>
      </x:c>
      <x:c r="D843" s="6" t="str"/>
      <x:c r="E843" s="6" t="str">
        <x:v>Unmapped</x:v>
      </x:c>
      <x:c r="F843" s="6" t="str">
        <x:v>Not checked</x:v>
      </x:c>
      <x:c r="G843" s="6" t="str"/>
      <x:c r="H843" s="6" t="str">
        <x:v>Pending</x:v>
      </x:c>
      <x:c r="I843" s="2" t="str">
        <x:f>IF(AND(N843="material3-native-v4",LEN(TRIM(B843))&gt;0,LEN(TRIM(D843))&gt;0,E843="Confirmed",F843="Pass",LEN(TRIM(G843))&gt;0,O843="Approved",H843="Approved",P843="Yes"),"Yes","No")</x:f>
        <x:v>No</x:v>
      </x:c>
      <x:c r="J843" s="2" t="str">
        <x:v>web supported</x:v>
      </x:c>
      <x:c r="K843" s="2" t="str">
        <x:v>https://github.com/material-components/material-web/blob/cbd34a8921915af94d5ef65c2a69eece41d5b4f3/tokens/_md-comp-input-chip.scss#L49</x:v>
      </x:c>
      <x:c r="L843" s="2" t="str"/>
      <x:c r="M843" s="2" t="str"/>
      <x:c r="N843" t="str">
        <x:v>material3-native-v4</x:v>
      </x:c>
      <x:c r="O843" t="str">
        <x:v>Pending</x:v>
      </x:c>
      <x:c r="P843" t="str">
        <x:v>No</x:v>
      </x:c>
    </x:row>
    <x:row r="844" ht="20" customHeight="1">
      <x:c r="A844" s="2" t="str">
        <x:v>TM-00843</x:v>
      </x:c>
      <x:c r="B844" s="2" t="str">
        <x:v>--md-input-chip-hover-trailing-icon-color</x:v>
      </x:c>
      <x:c r="C844" s="2" t="str">
        <x:v>comp</x:v>
      </x:c>
      <x:c r="D844" s="6" t="str"/>
      <x:c r="E844" s="6" t="str">
        <x:v>Unmapped</x:v>
      </x:c>
      <x:c r="F844" s="6" t="str">
        <x:v>Not checked</x:v>
      </x:c>
      <x:c r="G844" s="6" t="str"/>
      <x:c r="H844" s="6" t="str">
        <x:v>Pending</x:v>
      </x:c>
      <x:c r="I844" s="2" t="str">
        <x:f>IF(AND(N844="material3-native-v4",LEN(TRIM(B844))&gt;0,LEN(TRIM(D844))&gt;0,E844="Confirmed",F844="Pass",LEN(TRIM(G844))&gt;0,O844="Approved",H844="Approved",P844="Yes"),"Yes","No")</x:f>
        <x:v>No</x:v>
      </x:c>
      <x:c r="J844" s="2" t="str">
        <x:v>web supported</x:v>
      </x:c>
      <x:c r="K844" s="2" t="str">
        <x:v>https://github.com/material-components/material-web/blob/cbd34a8921915af94d5ef65c2a69eece41d5b4f3/tokens/_md-comp-input-chip.scss#L50</x:v>
      </x:c>
      <x:c r="L844" s="2" t="str"/>
      <x:c r="M844" s="2" t="str"/>
      <x:c r="N844" t="str">
        <x:v>material3-native-v4</x:v>
      </x:c>
      <x:c r="O844" t="str">
        <x:v>Pending</x:v>
      </x:c>
      <x:c r="P844" t="str">
        <x:v>No</x:v>
      </x:c>
    </x:row>
    <x:row r="845" ht="20" customHeight="1">
      <x:c r="A845" s="2" t="str">
        <x:v>TM-00844</x:v>
      </x:c>
      <x:c r="B845" s="2" t="str">
        <x:v>--md-input-chip-icon-label-space</x:v>
      </x:c>
      <x:c r="C845" s="2" t="str">
        <x:v>comp</x:v>
      </x:c>
      <x:c r="D845" s="6" t="str"/>
      <x:c r="E845" s="6" t="str">
        <x:v>Unmapped</x:v>
      </x:c>
      <x:c r="F845" s="6" t="str">
        <x:v>Not checked</x:v>
      </x:c>
      <x:c r="G845" s="6" t="str"/>
      <x:c r="H845" s="6" t="str">
        <x:v>Pending</x:v>
      </x:c>
      <x:c r="I845" s="2" t="str">
        <x:f>IF(AND(N845="material3-native-v4",LEN(TRIM(B845))&gt;0,LEN(TRIM(D845))&gt;0,E845="Confirmed",F845="Pass",LEN(TRIM(G845))&gt;0,O845="Approved",H845="Approved",P845="Yes"),"Yes","No")</x:f>
        <x:v>No</x:v>
      </x:c>
      <x:c r="J845" s="2" t="str">
        <x:v>web supported</x:v>
      </x:c>
      <x:c r="K845" s="2" t="str">
        <x:v>https://github.com/material-components/material-web/blob/cbd34a8921915af94d5ef65c2a69eece41d5b4f3/tokens/_md-comp-input-chip.scss#L51</x:v>
      </x:c>
      <x:c r="L845" s="2" t="str"/>
      <x:c r="M845" s="2" t="str"/>
      <x:c r="N845" t="str">
        <x:v>material3-native-v4</x:v>
      </x:c>
      <x:c r="O845" t="str">
        <x:v>Pending</x:v>
      </x:c>
      <x:c r="P845" t="str">
        <x:v>No</x:v>
      </x:c>
    </x:row>
    <x:row r="846" ht="20" customHeight="1">
      <x:c r="A846" s="2" t="str">
        <x:v>TM-00845</x:v>
      </x:c>
      <x:c r="B846" s="2" t="str">
        <x:v>--md-input-chip-icon-size</x:v>
      </x:c>
      <x:c r="C846" s="2" t="str">
        <x:v>comp</x:v>
      </x:c>
      <x:c r="D846" s="6" t="str"/>
      <x:c r="E846" s="6" t="str">
        <x:v>Unmapped</x:v>
      </x:c>
      <x:c r="F846" s="6" t="str">
        <x:v>Not checked</x:v>
      </x:c>
      <x:c r="G846" s="6" t="str"/>
      <x:c r="H846" s="6" t="str">
        <x:v>Pending</x:v>
      </x:c>
      <x:c r="I846" s="2" t="str">
        <x:f>IF(AND(N846="material3-native-v4",LEN(TRIM(B846))&gt;0,LEN(TRIM(D846))&gt;0,E846="Confirmed",F846="Pass",LEN(TRIM(G846))&gt;0,O846="Approved",H846="Approved",P846="Yes"),"Yes","No")</x:f>
        <x:v>No</x:v>
      </x:c>
      <x:c r="J846" s="2" t="str">
        <x:v>web supported</x:v>
      </x:c>
      <x:c r="K846" s="2" t="str">
        <x:v>https://github.com/material-components/material-web/blob/cbd34a8921915af94d5ef65c2a69eece41d5b4f3/tokens/_md-comp-input-chip.scss#L52</x:v>
      </x:c>
      <x:c r="L846" s="2" t="str"/>
      <x:c r="M846" s="2" t="str"/>
      <x:c r="N846" t="str">
        <x:v>material3-native-v4</x:v>
      </x:c>
      <x:c r="O846" t="str">
        <x:v>Pending</x:v>
      </x:c>
      <x:c r="P846" t="str">
        <x:v>No</x:v>
      </x:c>
    </x:row>
    <x:row r="847" ht="20" customHeight="1">
      <x:c r="A847" s="2" t="str">
        <x:v>TM-00846</x:v>
      </x:c>
      <x:c r="B847" s="2" t="str">
        <x:v>--md-input-chip-label-text-color</x:v>
      </x:c>
      <x:c r="C847" s="2" t="str">
        <x:v>comp</x:v>
      </x:c>
      <x:c r="D847" s="6" t="str"/>
      <x:c r="E847" s="6" t="str">
        <x:v>Unmapped</x:v>
      </x:c>
      <x:c r="F847" s="6" t="str">
        <x:v>Not checked</x:v>
      </x:c>
      <x:c r="G847" s="6" t="str"/>
      <x:c r="H847" s="6" t="str">
        <x:v>Pending</x:v>
      </x:c>
      <x:c r="I847" s="2" t="str">
        <x:f>IF(AND(N847="material3-native-v4",LEN(TRIM(B847))&gt;0,LEN(TRIM(D847))&gt;0,E847="Confirmed",F847="Pass",LEN(TRIM(G847))&gt;0,O847="Approved",H847="Approved",P847="Yes"),"Yes","No")</x:f>
        <x:v>No</x:v>
      </x:c>
      <x:c r="J847" s="2" t="str">
        <x:v>web supported</x:v>
      </x:c>
      <x:c r="K847" s="2" t="str">
        <x:v>https://github.com/material-components/material-web/blob/cbd34a8921915af94d5ef65c2a69eece41d5b4f3/tokens/_md-comp-input-chip.scss#L53</x:v>
      </x:c>
      <x:c r="L847" s="2" t="str"/>
      <x:c r="M847" s="2" t="str"/>
      <x:c r="N847" t="str">
        <x:v>material3-native-v4</x:v>
      </x:c>
      <x:c r="O847" t="str">
        <x:v>Pending</x:v>
      </x:c>
      <x:c r="P847" t="str">
        <x:v>No</x:v>
      </x:c>
    </x:row>
    <x:row r="848" ht="20" customHeight="1">
      <x:c r="A848" s="2" t="str">
        <x:v>TM-00847</x:v>
      </x:c>
      <x:c r="B848" s="2" t="str">
        <x:v>--md-input-chip-label-text-font</x:v>
      </x:c>
      <x:c r="C848" s="2" t="str">
        <x:v>comp</x:v>
      </x:c>
      <x:c r="D848" s="6" t="str"/>
      <x:c r="E848" s="6" t="str">
        <x:v>Unmapped</x:v>
      </x:c>
      <x:c r="F848" s="6" t="str">
        <x:v>Not checked</x:v>
      </x:c>
      <x:c r="G848" s="6" t="str"/>
      <x:c r="H848" s="6" t="str">
        <x:v>Pending</x:v>
      </x:c>
      <x:c r="I848" s="2" t="str">
        <x:f>IF(AND(N848="material3-native-v4",LEN(TRIM(B848))&gt;0,LEN(TRIM(D848))&gt;0,E848="Confirmed",F848="Pass",LEN(TRIM(G848))&gt;0,O848="Approved",H848="Approved",P848="Yes"),"Yes","No")</x:f>
        <x:v>No</x:v>
      </x:c>
      <x:c r="J848" s="2" t="str">
        <x:v>web supported</x:v>
      </x:c>
      <x:c r="K848" s="2" t="str">
        <x:v>https://github.com/material-components/material-web/blob/cbd34a8921915af94d5ef65c2a69eece41d5b4f3/tokens/_md-comp-input-chip.scss#L54</x:v>
      </x:c>
      <x:c r="L848" s="2" t="str"/>
      <x:c r="M848" s="2" t="str"/>
      <x:c r="N848" t="str">
        <x:v>material3-native-v4</x:v>
      </x:c>
      <x:c r="O848" t="str">
        <x:v>Pending</x:v>
      </x:c>
      <x:c r="P848" t="str">
        <x:v>No</x:v>
      </x:c>
    </x:row>
    <x:row r="849" ht="20" customHeight="1">
      <x:c r="A849" s="2" t="str">
        <x:v>TM-00848</x:v>
      </x:c>
      <x:c r="B849" s="2" t="str">
        <x:v>--md-input-chip-label-text-line-height</x:v>
      </x:c>
      <x:c r="C849" s="2" t="str">
        <x:v>comp</x:v>
      </x:c>
      <x:c r="D849" s="6" t="str"/>
      <x:c r="E849" s="6" t="str">
        <x:v>Unmapped</x:v>
      </x:c>
      <x:c r="F849" s="6" t="str">
        <x:v>Not checked</x:v>
      </x:c>
      <x:c r="G849" s="6" t="str"/>
      <x:c r="H849" s="6" t="str">
        <x:v>Pending</x:v>
      </x:c>
      <x:c r="I849" s="2" t="str">
        <x:f>IF(AND(N849="material3-native-v4",LEN(TRIM(B849))&gt;0,LEN(TRIM(D849))&gt;0,E849="Confirmed",F849="Pass",LEN(TRIM(G849))&gt;0,O849="Approved",H849="Approved",P849="Yes"),"Yes","No")</x:f>
        <x:v>No</x:v>
      </x:c>
      <x:c r="J849" s="2" t="str">
        <x:v>web supported</x:v>
      </x:c>
      <x:c r="K849" s="2" t="str">
        <x:v>https://github.com/material-components/material-web/blob/cbd34a8921915af94d5ef65c2a69eece41d5b4f3/tokens/_md-comp-input-chip.scss#L55</x:v>
      </x:c>
      <x:c r="L849" s="2" t="str"/>
      <x:c r="M849" s="2" t="str"/>
      <x:c r="N849" t="str">
        <x:v>material3-native-v4</x:v>
      </x:c>
      <x:c r="O849" t="str">
        <x:v>Pending</x:v>
      </x:c>
      <x:c r="P849" t="str">
        <x:v>No</x:v>
      </x:c>
    </x:row>
    <x:row r="850" ht="20" customHeight="1">
      <x:c r="A850" s="2" t="str">
        <x:v>TM-00849</x:v>
      </x:c>
      <x:c r="B850" s="2" t="str">
        <x:v>--md-input-chip-label-text-size</x:v>
      </x:c>
      <x:c r="C850" s="2" t="str">
        <x:v>comp</x:v>
      </x:c>
      <x:c r="D850" s="6" t="str"/>
      <x:c r="E850" s="6" t="str">
        <x:v>Unmapped</x:v>
      </x:c>
      <x:c r="F850" s="6" t="str">
        <x:v>Not checked</x:v>
      </x:c>
      <x:c r="G850" s="6" t="str"/>
      <x:c r="H850" s="6" t="str">
        <x:v>Pending</x:v>
      </x:c>
      <x:c r="I850" s="2" t="str">
        <x:f>IF(AND(N850="material3-native-v4",LEN(TRIM(B850))&gt;0,LEN(TRIM(D850))&gt;0,E850="Confirmed",F850="Pass",LEN(TRIM(G850))&gt;0,O850="Approved",H850="Approved",P850="Yes"),"Yes","No")</x:f>
        <x:v>No</x:v>
      </x:c>
      <x:c r="J850" s="2" t="str">
        <x:v>web supported</x:v>
      </x:c>
      <x:c r="K850" s="2" t="str">
        <x:v>https://github.com/material-components/material-web/blob/cbd34a8921915af94d5ef65c2a69eece41d5b4f3/tokens/_md-comp-input-chip.scss#L56</x:v>
      </x:c>
      <x:c r="L850" s="2" t="str"/>
      <x:c r="M850" s="2" t="str"/>
      <x:c r="N850" t="str">
        <x:v>material3-native-v4</x:v>
      </x:c>
      <x:c r="O850" t="str">
        <x:v>Pending</x:v>
      </x:c>
      <x:c r="P850" t="str">
        <x:v>No</x:v>
      </x:c>
    </x:row>
    <x:row r="851" ht="20" customHeight="1">
      <x:c r="A851" s="2" t="str">
        <x:v>TM-00850</x:v>
      </x:c>
      <x:c r="B851" s="2" t="str">
        <x:v>--md-input-chip-label-text-weight</x:v>
      </x:c>
      <x:c r="C851" s="2" t="str">
        <x:v>comp</x:v>
      </x:c>
      <x:c r="D851" s="6" t="str"/>
      <x:c r="E851" s="6" t="str">
        <x:v>Unmapped</x:v>
      </x:c>
      <x:c r="F851" s="6" t="str">
        <x:v>Not checked</x:v>
      </x:c>
      <x:c r="G851" s="6" t="str"/>
      <x:c r="H851" s="6" t="str">
        <x:v>Pending</x:v>
      </x:c>
      <x:c r="I851" s="2" t="str">
        <x:f>IF(AND(N851="material3-native-v4",LEN(TRIM(B851))&gt;0,LEN(TRIM(D851))&gt;0,E851="Confirmed",F851="Pass",LEN(TRIM(G851))&gt;0,O851="Approved",H851="Approved",P851="Yes"),"Yes","No")</x:f>
        <x:v>No</x:v>
      </x:c>
      <x:c r="J851" s="2" t="str">
        <x:v>web supported</x:v>
      </x:c>
      <x:c r="K851" s="2" t="str">
        <x:v>https://github.com/material-components/material-web/blob/cbd34a8921915af94d5ef65c2a69eece41d5b4f3/tokens/_md-comp-input-chip.scss#L57</x:v>
      </x:c>
      <x:c r="L851" s="2" t="str"/>
      <x:c r="M851" s="2" t="str"/>
      <x:c r="N851" t="str">
        <x:v>material3-native-v4</x:v>
      </x:c>
      <x:c r="O851" t="str">
        <x:v>Pending</x:v>
      </x:c>
      <x:c r="P851" t="str">
        <x:v>No</x:v>
      </x:c>
    </x:row>
    <x:row r="852" ht="20" customHeight="1">
      <x:c r="A852" s="2" t="str">
        <x:v>TM-00851</x:v>
      </x:c>
      <x:c r="B852" s="2" t="str">
        <x:v>--md-input-chip-leading-icon-color</x:v>
      </x:c>
      <x:c r="C852" s="2" t="str">
        <x:v>comp</x:v>
      </x:c>
      <x:c r="D852" s="6" t="str"/>
      <x:c r="E852" s="6" t="str">
        <x:v>Unmapped</x:v>
      </x:c>
      <x:c r="F852" s="6" t="str">
        <x:v>Not checked</x:v>
      </x:c>
      <x:c r="G852" s="6" t="str"/>
      <x:c r="H852" s="6" t="str">
        <x:v>Pending</x:v>
      </x:c>
      <x:c r="I852" s="2" t="str">
        <x:f>IF(AND(N852="material3-native-v4",LEN(TRIM(B852))&gt;0,LEN(TRIM(D852))&gt;0,E852="Confirmed",F852="Pass",LEN(TRIM(G852))&gt;0,O852="Approved",H852="Approved",P852="Yes"),"Yes","No")</x:f>
        <x:v>No</x:v>
      </x:c>
      <x:c r="J852" s="2" t="str">
        <x:v>web supported</x:v>
      </x:c>
      <x:c r="K852" s="2" t="str">
        <x:v>https://github.com/material-components/material-web/blob/cbd34a8921915af94d5ef65c2a69eece41d5b4f3/tokens/_md-comp-input-chip.scss#L58</x:v>
      </x:c>
      <x:c r="L852" s="2" t="str"/>
      <x:c r="M852" s="2" t="str"/>
      <x:c r="N852" t="str">
        <x:v>material3-native-v4</x:v>
      </x:c>
      <x:c r="O852" t="str">
        <x:v>Pending</x:v>
      </x:c>
      <x:c r="P852" t="str">
        <x:v>No</x:v>
      </x:c>
    </x:row>
    <x:row r="853" ht="20" customHeight="1">
      <x:c r="A853" s="2" t="str">
        <x:v>TM-00852</x:v>
      </x:c>
      <x:c r="B853" s="2" t="str">
        <x:v>--md-input-chip-leading-space</x:v>
      </x:c>
      <x:c r="C853" s="2" t="str">
        <x:v>comp</x:v>
      </x:c>
      <x:c r="D853" s="6" t="str"/>
      <x:c r="E853" s="6" t="str">
        <x:v>Unmapped</x:v>
      </x:c>
      <x:c r="F853" s="6" t="str">
        <x:v>Not checked</x:v>
      </x:c>
      <x:c r="G853" s="6" t="str"/>
      <x:c r="H853" s="6" t="str">
        <x:v>Pending</x:v>
      </x:c>
      <x:c r="I853" s="2" t="str">
        <x:f>IF(AND(N853="material3-native-v4",LEN(TRIM(B853))&gt;0,LEN(TRIM(D853))&gt;0,E853="Confirmed",F853="Pass",LEN(TRIM(G853))&gt;0,O853="Approved",H853="Approved",P853="Yes"),"Yes","No")</x:f>
        <x:v>No</x:v>
      </x:c>
      <x:c r="J853" s="2" t="str">
        <x:v>web supported</x:v>
      </x:c>
      <x:c r="K853" s="2" t="str">
        <x:v>https://github.com/material-components/material-web/blob/cbd34a8921915af94d5ef65c2a69eece41d5b4f3/tokens/_md-comp-input-chip.scss#L59</x:v>
      </x:c>
      <x:c r="L853" s="2" t="str"/>
      <x:c r="M853" s="2" t="str"/>
      <x:c r="N853" t="str">
        <x:v>material3-native-v4</x:v>
      </x:c>
      <x:c r="O853" t="str">
        <x:v>Pending</x:v>
      </x:c>
      <x:c r="P853" t="str">
        <x:v>No</x:v>
      </x:c>
    </x:row>
    <x:row r="854" ht="20" customHeight="1">
      <x:c r="A854" s="2" t="str">
        <x:v>TM-00853</x:v>
      </x:c>
      <x:c r="B854" s="2" t="str">
        <x:v>--md-input-chip-outline-color</x:v>
      </x:c>
      <x:c r="C854" s="2" t="str">
        <x:v>comp</x:v>
      </x:c>
      <x:c r="D854" s="6" t="str"/>
      <x:c r="E854" s="6" t="str">
        <x:v>Unmapped</x:v>
      </x:c>
      <x:c r="F854" s="6" t="str">
        <x:v>Not checked</x:v>
      </x:c>
      <x:c r="G854" s="6" t="str"/>
      <x:c r="H854" s="6" t="str">
        <x:v>Pending</x:v>
      </x:c>
      <x:c r="I854" s="2" t="str">
        <x:f>IF(AND(N854="material3-native-v4",LEN(TRIM(B854))&gt;0,LEN(TRIM(D854))&gt;0,E854="Confirmed",F854="Pass",LEN(TRIM(G854))&gt;0,O854="Approved",H854="Approved",P854="Yes"),"Yes","No")</x:f>
        <x:v>No</x:v>
      </x:c>
      <x:c r="J854" s="2" t="str">
        <x:v>web supported</x:v>
      </x:c>
      <x:c r="K854" s="2" t="str">
        <x:v>https://github.com/material-components/material-web/blob/cbd34a8921915af94d5ef65c2a69eece41d5b4f3/tokens/_md-comp-input-chip.scss#L60</x:v>
      </x:c>
      <x:c r="L854" s="2" t="str"/>
      <x:c r="M854" s="2" t="str"/>
      <x:c r="N854" t="str">
        <x:v>material3-native-v4</x:v>
      </x:c>
      <x:c r="O854" t="str">
        <x:v>Pending</x:v>
      </x:c>
      <x:c r="P854" t="str">
        <x:v>No</x:v>
      </x:c>
    </x:row>
    <x:row r="855" ht="20" customHeight="1">
      <x:c r="A855" s="2" t="str">
        <x:v>TM-00854</x:v>
      </x:c>
      <x:c r="B855" s="2" t="str">
        <x:v>--md-input-chip-outline-width</x:v>
      </x:c>
      <x:c r="C855" s="2" t="str">
        <x:v>comp</x:v>
      </x:c>
      <x:c r="D855" s="6" t="str"/>
      <x:c r="E855" s="6" t="str">
        <x:v>Unmapped</x:v>
      </x:c>
      <x:c r="F855" s="6" t="str">
        <x:v>Not checked</x:v>
      </x:c>
      <x:c r="G855" s="6" t="str"/>
      <x:c r="H855" s="6" t="str">
        <x:v>Pending</x:v>
      </x:c>
      <x:c r="I855" s="2" t="str">
        <x:f>IF(AND(N855="material3-native-v4",LEN(TRIM(B855))&gt;0,LEN(TRIM(D855))&gt;0,E855="Confirmed",F855="Pass",LEN(TRIM(G855))&gt;0,O855="Approved",H855="Approved",P855="Yes"),"Yes","No")</x:f>
        <x:v>No</x:v>
      </x:c>
      <x:c r="J855" s="2" t="str">
        <x:v>web supported</x:v>
      </x:c>
      <x:c r="K855" s="2" t="str">
        <x:v>https://github.com/material-components/material-web/blob/cbd34a8921915af94d5ef65c2a69eece41d5b4f3/tokens/_md-comp-input-chip.scss#L61</x:v>
      </x:c>
      <x:c r="L855" s="2" t="str"/>
      <x:c r="M855" s="2" t="str"/>
      <x:c r="N855" t="str">
        <x:v>material3-native-v4</x:v>
      </x:c>
      <x:c r="O855" t="str">
        <x:v>Pending</x:v>
      </x:c>
      <x:c r="P855" t="str">
        <x:v>No</x:v>
      </x:c>
    </x:row>
    <x:row r="856" ht="20" customHeight="1">
      <x:c r="A856" s="2" t="str">
        <x:v>TM-00855</x:v>
      </x:c>
      <x:c r="B856" s="2" t="str">
        <x:v>--md-input-chip-pressed-label-text-color</x:v>
      </x:c>
      <x:c r="C856" s="2" t="str">
        <x:v>comp</x:v>
      </x:c>
      <x:c r="D856" s="6" t="str"/>
      <x:c r="E856" s="6" t="str">
        <x:v>Unmapped</x:v>
      </x:c>
      <x:c r="F856" s="6" t="str">
        <x:v>Not checked</x:v>
      </x:c>
      <x:c r="G856" s="6" t="str"/>
      <x:c r="H856" s="6" t="str">
        <x:v>Pending</x:v>
      </x:c>
      <x:c r="I856" s="2" t="str">
        <x:f>IF(AND(N856="material3-native-v4",LEN(TRIM(B856))&gt;0,LEN(TRIM(D856))&gt;0,E856="Confirmed",F856="Pass",LEN(TRIM(G856))&gt;0,O856="Approved",H856="Approved",P856="Yes"),"Yes","No")</x:f>
        <x:v>No</x:v>
      </x:c>
      <x:c r="J856" s="2" t="str">
        <x:v>web supported</x:v>
      </x:c>
      <x:c r="K856" s="2" t="str">
        <x:v>https://github.com/material-components/material-web/blob/cbd34a8921915af94d5ef65c2a69eece41d5b4f3/tokens/_md-comp-input-chip.scss#L62</x:v>
      </x:c>
      <x:c r="L856" s="2" t="str"/>
      <x:c r="M856" s="2" t="str"/>
      <x:c r="N856" t="str">
        <x:v>material3-native-v4</x:v>
      </x:c>
      <x:c r="O856" t="str">
        <x:v>Pending</x:v>
      </x:c>
      <x:c r="P856" t="str">
        <x:v>No</x:v>
      </x:c>
    </x:row>
    <x:row r="857" ht="20" customHeight="1">
      <x:c r="A857" s="2" t="str">
        <x:v>TM-00856</x:v>
      </x:c>
      <x:c r="B857" s="2" t="str">
        <x:v>--md-input-chip-pressed-leading-icon-color</x:v>
      </x:c>
      <x:c r="C857" s="2" t="str">
        <x:v>comp</x:v>
      </x:c>
      <x:c r="D857" s="6" t="str"/>
      <x:c r="E857" s="6" t="str">
        <x:v>Unmapped</x:v>
      </x:c>
      <x:c r="F857" s="6" t="str">
        <x:v>Not checked</x:v>
      </x:c>
      <x:c r="G857" s="6" t="str"/>
      <x:c r="H857" s="6" t="str">
        <x:v>Pending</x:v>
      </x:c>
      <x:c r="I857" s="2" t="str">
        <x:f>IF(AND(N857="material3-native-v4",LEN(TRIM(B857))&gt;0,LEN(TRIM(D857))&gt;0,E857="Confirmed",F857="Pass",LEN(TRIM(G857))&gt;0,O857="Approved",H857="Approved",P857="Yes"),"Yes","No")</x:f>
        <x:v>No</x:v>
      </x:c>
      <x:c r="J857" s="2" t="str">
        <x:v>web supported</x:v>
      </x:c>
      <x:c r="K857" s="2" t="str">
        <x:v>https://github.com/material-components/material-web/blob/cbd34a8921915af94d5ef65c2a69eece41d5b4f3/tokens/_md-comp-input-chip.scss#L63</x:v>
      </x:c>
      <x:c r="L857" s="2" t="str"/>
      <x:c r="M857" s="2" t="str"/>
      <x:c r="N857" t="str">
        <x:v>material3-native-v4</x:v>
      </x:c>
      <x:c r="O857" t="str">
        <x:v>Pending</x:v>
      </x:c>
      <x:c r="P857" t="str">
        <x:v>No</x:v>
      </x:c>
    </x:row>
    <x:row r="858" ht="20" customHeight="1">
      <x:c r="A858" s="2" t="str">
        <x:v>TM-00857</x:v>
      </x:c>
      <x:c r="B858" s="2" t="str">
        <x:v>--md-input-chip-pressed-state-layer-color</x:v>
      </x:c>
      <x:c r="C858" s="2" t="str">
        <x:v>comp</x:v>
      </x:c>
      <x:c r="D858" s="6" t="str"/>
      <x:c r="E858" s="6" t="str">
        <x:v>Unmapped</x:v>
      </x:c>
      <x:c r="F858" s="6" t="str">
        <x:v>Not checked</x:v>
      </x:c>
      <x:c r="G858" s="6" t="str"/>
      <x:c r="H858" s="6" t="str">
        <x:v>Pending</x:v>
      </x:c>
      <x:c r="I858" s="2" t="str">
        <x:f>IF(AND(N858="material3-native-v4",LEN(TRIM(B858))&gt;0,LEN(TRIM(D858))&gt;0,E858="Confirmed",F858="Pass",LEN(TRIM(G858))&gt;0,O858="Approved",H858="Approved",P858="Yes"),"Yes","No")</x:f>
        <x:v>No</x:v>
      </x:c>
      <x:c r="J858" s="2" t="str">
        <x:v>web supported</x:v>
      </x:c>
      <x:c r="K858" s="2" t="str">
        <x:v>https://github.com/material-components/material-web/blob/cbd34a8921915af94d5ef65c2a69eece41d5b4f3/tokens/_md-comp-input-chip.scss#L64</x:v>
      </x:c>
      <x:c r="L858" s="2" t="str"/>
      <x:c r="M858" s="2" t="str"/>
      <x:c r="N858" t="str">
        <x:v>material3-native-v4</x:v>
      </x:c>
      <x:c r="O858" t="str">
        <x:v>Pending</x:v>
      </x:c>
      <x:c r="P858" t="str">
        <x:v>No</x:v>
      </x:c>
    </x:row>
    <x:row r="859" ht="20" customHeight="1">
      <x:c r="A859" s="2" t="str">
        <x:v>TM-00858</x:v>
      </x:c>
      <x:c r="B859" s="2" t="str">
        <x:v>--md-input-chip-pressed-state-layer-opacity</x:v>
      </x:c>
      <x:c r="C859" s="2" t="str">
        <x:v>comp</x:v>
      </x:c>
      <x:c r="D859" s="6" t="str"/>
      <x:c r="E859" s="6" t="str">
        <x:v>Unmapped</x:v>
      </x:c>
      <x:c r="F859" s="6" t="str">
        <x:v>Not checked</x:v>
      </x:c>
      <x:c r="G859" s="6" t="str"/>
      <x:c r="H859" s="6" t="str">
        <x:v>Pending</x:v>
      </x:c>
      <x:c r="I859" s="2" t="str">
        <x:f>IF(AND(N859="material3-native-v4",LEN(TRIM(B859))&gt;0,LEN(TRIM(D859))&gt;0,E859="Confirmed",F859="Pass",LEN(TRIM(G859))&gt;0,O859="Approved",H859="Approved",P859="Yes"),"Yes","No")</x:f>
        <x:v>No</x:v>
      </x:c>
      <x:c r="J859" s="2" t="str">
        <x:v>web supported</x:v>
      </x:c>
      <x:c r="K859" s="2" t="str">
        <x:v>https://github.com/material-components/material-web/blob/cbd34a8921915af94d5ef65c2a69eece41d5b4f3/tokens/_md-comp-input-chip.scss#L65</x:v>
      </x:c>
      <x:c r="L859" s="2" t="str"/>
      <x:c r="M859" s="2" t="str"/>
      <x:c r="N859" t="str">
        <x:v>material3-native-v4</x:v>
      </x:c>
      <x:c r="O859" t="str">
        <x:v>Pending</x:v>
      </x:c>
      <x:c r="P859" t="str">
        <x:v>No</x:v>
      </x:c>
    </x:row>
    <x:row r="860" ht="20" customHeight="1">
      <x:c r="A860" s="2" t="str">
        <x:v>TM-00859</x:v>
      </x:c>
      <x:c r="B860" s="2" t="str">
        <x:v>--md-input-chip-pressed-trailing-icon-color</x:v>
      </x:c>
      <x:c r="C860" s="2" t="str">
        <x:v>comp</x:v>
      </x:c>
      <x:c r="D860" s="6" t="str"/>
      <x:c r="E860" s="6" t="str">
        <x:v>Unmapped</x:v>
      </x:c>
      <x:c r="F860" s="6" t="str">
        <x:v>Not checked</x:v>
      </x:c>
      <x:c r="G860" s="6" t="str"/>
      <x:c r="H860" s="6" t="str">
        <x:v>Pending</x:v>
      </x:c>
      <x:c r="I860" s="2" t="str">
        <x:f>IF(AND(N860="material3-native-v4",LEN(TRIM(B860))&gt;0,LEN(TRIM(D860))&gt;0,E860="Confirmed",F860="Pass",LEN(TRIM(G860))&gt;0,O860="Approved",H860="Approved",P860="Yes"),"Yes","No")</x:f>
        <x:v>No</x:v>
      </x:c>
      <x:c r="J860" s="2" t="str">
        <x:v>web supported</x:v>
      </x:c>
      <x:c r="K860" s="2" t="str">
        <x:v>https://github.com/material-components/material-web/blob/cbd34a8921915af94d5ef65c2a69eece41d5b4f3/tokens/_md-comp-input-chip.scss#L66</x:v>
      </x:c>
      <x:c r="L860" s="2" t="str"/>
      <x:c r="M860" s="2" t="str"/>
      <x:c r="N860" t="str">
        <x:v>material3-native-v4</x:v>
      </x:c>
      <x:c r="O860" t="str">
        <x:v>Pending</x:v>
      </x:c>
      <x:c r="P860" t="str">
        <x:v>No</x:v>
      </x:c>
    </x:row>
    <x:row r="861" ht="20" customHeight="1">
      <x:c r="A861" s="2" t="str">
        <x:v>TM-00860</x:v>
      </x:c>
      <x:c r="B861" s="2" t="str">
        <x:v>--md-input-chip-selected-container-color</x:v>
      </x:c>
      <x:c r="C861" s="2" t="str">
        <x:v>comp</x:v>
      </x:c>
      <x:c r="D861" s="6" t="str"/>
      <x:c r="E861" s="6" t="str">
        <x:v>Unmapped</x:v>
      </x:c>
      <x:c r="F861" s="6" t="str">
        <x:v>Not checked</x:v>
      </x:c>
      <x:c r="G861" s="6" t="str"/>
      <x:c r="H861" s="6" t="str">
        <x:v>Pending</x:v>
      </x:c>
      <x:c r="I861" s="2" t="str">
        <x:f>IF(AND(N861="material3-native-v4",LEN(TRIM(B861))&gt;0,LEN(TRIM(D861))&gt;0,E861="Confirmed",F861="Pass",LEN(TRIM(G861))&gt;0,O861="Approved",H861="Approved",P861="Yes"),"Yes","No")</x:f>
        <x:v>No</x:v>
      </x:c>
      <x:c r="J861" s="2" t="str">
        <x:v>web supported</x:v>
      </x:c>
      <x:c r="K861" s="2" t="str">
        <x:v>https://github.com/material-components/material-web/blob/cbd34a8921915af94d5ef65c2a69eece41d5b4f3/tokens/_md-comp-input-chip.scss#L67</x:v>
      </x:c>
      <x:c r="L861" s="2" t="str"/>
      <x:c r="M861" s="2" t="str"/>
      <x:c r="N861" t="str">
        <x:v>material3-native-v4</x:v>
      </x:c>
      <x:c r="O861" t="str">
        <x:v>Pending</x:v>
      </x:c>
      <x:c r="P861" t="str">
        <x:v>No</x:v>
      </x:c>
    </x:row>
    <x:row r="862" ht="20" customHeight="1">
      <x:c r="A862" s="2" t="str">
        <x:v>TM-00861</x:v>
      </x:c>
      <x:c r="B862" s="2" t="str">
        <x:v>--md-input-chip-selected-focus-label-text-color</x:v>
      </x:c>
      <x:c r="C862" s="2" t="str">
        <x:v>comp</x:v>
      </x:c>
      <x:c r="D862" s="6" t="str"/>
      <x:c r="E862" s="6" t="str">
        <x:v>Unmapped</x:v>
      </x:c>
      <x:c r="F862" s="6" t="str">
        <x:v>Not checked</x:v>
      </x:c>
      <x:c r="G862" s="6" t="str"/>
      <x:c r="H862" s="6" t="str">
        <x:v>Pending</x:v>
      </x:c>
      <x:c r="I862" s="2" t="str">
        <x:f>IF(AND(N862="material3-native-v4",LEN(TRIM(B862))&gt;0,LEN(TRIM(D862))&gt;0,E862="Confirmed",F862="Pass",LEN(TRIM(G862))&gt;0,O862="Approved",H862="Approved",P862="Yes"),"Yes","No")</x:f>
        <x:v>No</x:v>
      </x:c>
      <x:c r="J862" s="2" t="str">
        <x:v>web supported</x:v>
      </x:c>
      <x:c r="K862" s="2" t="str">
        <x:v>https://github.com/material-components/material-web/blob/cbd34a8921915af94d5ef65c2a69eece41d5b4f3/tokens/_md-comp-input-chip.scss#L68</x:v>
      </x:c>
      <x:c r="L862" s="2" t="str"/>
      <x:c r="M862" s="2" t="str"/>
      <x:c r="N862" t="str">
        <x:v>material3-native-v4</x:v>
      </x:c>
      <x:c r="O862" t="str">
        <x:v>Pending</x:v>
      </x:c>
      <x:c r="P862" t="str">
        <x:v>No</x:v>
      </x:c>
    </x:row>
    <x:row r="863" ht="20" customHeight="1">
      <x:c r="A863" s="2" t="str">
        <x:v>TM-00862</x:v>
      </x:c>
      <x:c r="B863" s="2" t="str">
        <x:v>--md-input-chip-selected-focus-leading-icon-color</x:v>
      </x:c>
      <x:c r="C863" s="2" t="str">
        <x:v>comp</x:v>
      </x:c>
      <x:c r="D863" s="6" t="str"/>
      <x:c r="E863" s="6" t="str">
        <x:v>Unmapped</x:v>
      </x:c>
      <x:c r="F863" s="6" t="str">
        <x:v>Not checked</x:v>
      </x:c>
      <x:c r="G863" s="6" t="str"/>
      <x:c r="H863" s="6" t="str">
        <x:v>Pending</x:v>
      </x:c>
      <x:c r="I863" s="2" t="str">
        <x:f>IF(AND(N863="material3-native-v4",LEN(TRIM(B863))&gt;0,LEN(TRIM(D863))&gt;0,E863="Confirmed",F863="Pass",LEN(TRIM(G863))&gt;0,O863="Approved",H863="Approved",P863="Yes"),"Yes","No")</x:f>
        <x:v>No</x:v>
      </x:c>
      <x:c r="J863" s="2" t="str">
        <x:v>web supported</x:v>
      </x:c>
      <x:c r="K863" s="2" t="str">
        <x:v>https://github.com/material-components/material-web/blob/cbd34a8921915af94d5ef65c2a69eece41d5b4f3/tokens/_md-comp-input-chip.scss#L69</x:v>
      </x:c>
      <x:c r="L863" s="2" t="str"/>
      <x:c r="M863" s="2" t="str"/>
      <x:c r="N863" t="str">
        <x:v>material3-native-v4</x:v>
      </x:c>
      <x:c r="O863" t="str">
        <x:v>Pending</x:v>
      </x:c>
      <x:c r="P863" t="str">
        <x:v>No</x:v>
      </x:c>
    </x:row>
    <x:row r="864" ht="20" customHeight="1">
      <x:c r="A864" s="2" t="str">
        <x:v>TM-00863</x:v>
      </x:c>
      <x:c r="B864" s="2" t="str">
        <x:v>--md-input-chip-selected-focus-trailing-icon-color</x:v>
      </x:c>
      <x:c r="C864" s="2" t="str">
        <x:v>comp</x:v>
      </x:c>
      <x:c r="D864" s="6" t="str"/>
      <x:c r="E864" s="6" t="str">
        <x:v>Unmapped</x:v>
      </x:c>
      <x:c r="F864" s="6" t="str">
        <x:v>Not checked</x:v>
      </x:c>
      <x:c r="G864" s="6" t="str"/>
      <x:c r="H864" s="6" t="str">
        <x:v>Pending</x:v>
      </x:c>
      <x:c r="I864" s="2" t="str">
        <x:f>IF(AND(N864="material3-native-v4",LEN(TRIM(B864))&gt;0,LEN(TRIM(D864))&gt;0,E864="Confirmed",F864="Pass",LEN(TRIM(G864))&gt;0,O864="Approved",H864="Approved",P864="Yes"),"Yes","No")</x:f>
        <x:v>No</x:v>
      </x:c>
      <x:c r="J864" s="2" t="str">
        <x:v>web supported</x:v>
      </x:c>
      <x:c r="K864" s="2" t="str">
        <x:v>https://github.com/material-components/material-web/blob/cbd34a8921915af94d5ef65c2a69eece41d5b4f3/tokens/_md-comp-input-chip.scss#L70</x:v>
      </x:c>
      <x:c r="L864" s="2" t="str"/>
      <x:c r="M864" s="2" t="str"/>
      <x:c r="N864" t="str">
        <x:v>material3-native-v4</x:v>
      </x:c>
      <x:c r="O864" t="str">
        <x:v>Pending</x:v>
      </x:c>
      <x:c r="P864" t="str">
        <x:v>No</x:v>
      </x:c>
    </x:row>
    <x:row r="865" ht="20" customHeight="1">
      <x:c r="A865" s="2" t="str">
        <x:v>TM-00864</x:v>
      </x:c>
      <x:c r="B865" s="2" t="str">
        <x:v>--md-input-chip-selected-hover-label-text-color</x:v>
      </x:c>
      <x:c r="C865" s="2" t="str">
        <x:v>comp</x:v>
      </x:c>
      <x:c r="D865" s="6" t="str"/>
      <x:c r="E865" s="6" t="str">
        <x:v>Unmapped</x:v>
      </x:c>
      <x:c r="F865" s="6" t="str">
        <x:v>Not checked</x:v>
      </x:c>
      <x:c r="G865" s="6" t="str"/>
      <x:c r="H865" s="6" t="str">
        <x:v>Pending</x:v>
      </x:c>
      <x:c r="I865" s="2" t="str">
        <x:f>IF(AND(N865="material3-native-v4",LEN(TRIM(B865))&gt;0,LEN(TRIM(D865))&gt;0,E865="Confirmed",F865="Pass",LEN(TRIM(G865))&gt;0,O865="Approved",H865="Approved",P865="Yes"),"Yes","No")</x:f>
        <x:v>No</x:v>
      </x:c>
      <x:c r="J865" s="2" t="str">
        <x:v>web supported</x:v>
      </x:c>
      <x:c r="K865" s="2" t="str">
        <x:v>https://github.com/material-components/material-web/blob/cbd34a8921915af94d5ef65c2a69eece41d5b4f3/tokens/_md-comp-input-chip.scss#L71</x:v>
      </x:c>
      <x:c r="L865" s="2" t="str"/>
      <x:c r="M865" s="2" t="str"/>
      <x:c r="N865" t="str">
        <x:v>material3-native-v4</x:v>
      </x:c>
      <x:c r="O865" t="str">
        <x:v>Pending</x:v>
      </x:c>
      <x:c r="P865" t="str">
        <x:v>No</x:v>
      </x:c>
    </x:row>
    <x:row r="866" ht="20" customHeight="1">
      <x:c r="A866" s="2" t="str">
        <x:v>TM-00865</x:v>
      </x:c>
      <x:c r="B866" s="2" t="str">
        <x:v>--md-input-chip-selected-hover-leading-icon-color</x:v>
      </x:c>
      <x:c r="C866" s="2" t="str">
        <x:v>comp</x:v>
      </x:c>
      <x:c r="D866" s="6" t="str"/>
      <x:c r="E866" s="6" t="str">
        <x:v>Unmapped</x:v>
      </x:c>
      <x:c r="F866" s="6" t="str">
        <x:v>Not checked</x:v>
      </x:c>
      <x:c r="G866" s="6" t="str"/>
      <x:c r="H866" s="6" t="str">
        <x:v>Pending</x:v>
      </x:c>
      <x:c r="I866" s="2" t="str">
        <x:f>IF(AND(N866="material3-native-v4",LEN(TRIM(B866))&gt;0,LEN(TRIM(D866))&gt;0,E866="Confirmed",F866="Pass",LEN(TRIM(G866))&gt;0,O866="Approved",H866="Approved",P866="Yes"),"Yes","No")</x:f>
        <x:v>No</x:v>
      </x:c>
      <x:c r="J866" s="2" t="str">
        <x:v>web supported</x:v>
      </x:c>
      <x:c r="K866" s="2" t="str">
        <x:v>https://github.com/material-components/material-web/blob/cbd34a8921915af94d5ef65c2a69eece41d5b4f3/tokens/_md-comp-input-chip.scss#L72</x:v>
      </x:c>
      <x:c r="L866" s="2" t="str"/>
      <x:c r="M866" s="2" t="str"/>
      <x:c r="N866" t="str">
        <x:v>material3-native-v4</x:v>
      </x:c>
      <x:c r="O866" t="str">
        <x:v>Pending</x:v>
      </x:c>
      <x:c r="P866" t="str">
        <x:v>No</x:v>
      </x:c>
    </x:row>
    <x:row r="867" ht="20" customHeight="1">
      <x:c r="A867" s="2" t="str">
        <x:v>TM-00866</x:v>
      </x:c>
      <x:c r="B867" s="2" t="str">
        <x:v>--md-input-chip-selected-hover-state-layer-color</x:v>
      </x:c>
      <x:c r="C867" s="2" t="str">
        <x:v>comp</x:v>
      </x:c>
      <x:c r="D867" s="6" t="str"/>
      <x:c r="E867" s="6" t="str">
        <x:v>Unmapped</x:v>
      </x:c>
      <x:c r="F867" s="6" t="str">
        <x:v>Not checked</x:v>
      </x:c>
      <x:c r="G867" s="6" t="str"/>
      <x:c r="H867" s="6" t="str">
        <x:v>Pending</x:v>
      </x:c>
      <x:c r="I867" s="2" t="str">
        <x:f>IF(AND(N867="material3-native-v4",LEN(TRIM(B867))&gt;0,LEN(TRIM(D867))&gt;0,E867="Confirmed",F867="Pass",LEN(TRIM(G867))&gt;0,O867="Approved",H867="Approved",P867="Yes"),"Yes","No")</x:f>
        <x:v>No</x:v>
      </x:c>
      <x:c r="J867" s="2" t="str">
        <x:v>web supported</x:v>
      </x:c>
      <x:c r="K867" s="2" t="str">
        <x:v>https://github.com/material-components/material-web/blob/cbd34a8921915af94d5ef65c2a69eece41d5b4f3/tokens/_md-comp-input-chip.scss#L73</x:v>
      </x:c>
      <x:c r="L867" s="2" t="str"/>
      <x:c r="M867" s="2" t="str"/>
      <x:c r="N867" t="str">
        <x:v>material3-native-v4</x:v>
      </x:c>
      <x:c r="O867" t="str">
        <x:v>Pending</x:v>
      </x:c>
      <x:c r="P867" t="str">
        <x:v>No</x:v>
      </x:c>
    </x:row>
    <x:row r="868" ht="20" customHeight="1">
      <x:c r="A868" s="2" t="str">
        <x:v>TM-00867</x:v>
      </x:c>
      <x:c r="B868" s="2" t="str">
        <x:v>--md-input-chip-selected-hover-state-layer-opacity</x:v>
      </x:c>
      <x:c r="C868" s="2" t="str">
        <x:v>comp</x:v>
      </x:c>
      <x:c r="D868" s="6" t="str"/>
      <x:c r="E868" s="6" t="str">
        <x:v>Unmapped</x:v>
      </x:c>
      <x:c r="F868" s="6" t="str">
        <x:v>Not checked</x:v>
      </x:c>
      <x:c r="G868" s="6" t="str"/>
      <x:c r="H868" s="6" t="str">
        <x:v>Pending</x:v>
      </x:c>
      <x:c r="I868" s="2" t="str">
        <x:f>IF(AND(N868="material3-native-v4",LEN(TRIM(B868))&gt;0,LEN(TRIM(D868))&gt;0,E868="Confirmed",F868="Pass",LEN(TRIM(G868))&gt;0,O868="Approved",H868="Approved",P868="Yes"),"Yes","No")</x:f>
        <x:v>No</x:v>
      </x:c>
      <x:c r="J868" s="2" t="str">
        <x:v>web supported</x:v>
      </x:c>
      <x:c r="K868" s="2" t="str">
        <x:v>https://github.com/material-components/material-web/blob/cbd34a8921915af94d5ef65c2a69eece41d5b4f3/tokens/_md-comp-input-chip.scss#L74</x:v>
      </x:c>
      <x:c r="L868" s="2" t="str"/>
      <x:c r="M868" s="2" t="str"/>
      <x:c r="N868" t="str">
        <x:v>material3-native-v4</x:v>
      </x:c>
      <x:c r="O868" t="str">
        <x:v>Pending</x:v>
      </x:c>
      <x:c r="P868" t="str">
        <x:v>No</x:v>
      </x:c>
    </x:row>
    <x:row r="869" ht="20" customHeight="1">
      <x:c r="A869" s="2" t="str">
        <x:v>TM-00868</x:v>
      </x:c>
      <x:c r="B869" s="2" t="str">
        <x:v>--md-input-chip-selected-hover-trailing-icon-color</x:v>
      </x:c>
      <x:c r="C869" s="2" t="str">
        <x:v>comp</x:v>
      </x:c>
      <x:c r="D869" s="6" t="str"/>
      <x:c r="E869" s="6" t="str">
        <x:v>Unmapped</x:v>
      </x:c>
      <x:c r="F869" s="6" t="str">
        <x:v>Not checked</x:v>
      </x:c>
      <x:c r="G869" s="6" t="str"/>
      <x:c r="H869" s="6" t="str">
        <x:v>Pending</x:v>
      </x:c>
      <x:c r="I869" s="2" t="str">
        <x:f>IF(AND(N869="material3-native-v4",LEN(TRIM(B869))&gt;0,LEN(TRIM(D869))&gt;0,E869="Confirmed",F869="Pass",LEN(TRIM(G869))&gt;0,O869="Approved",H869="Approved",P869="Yes"),"Yes","No")</x:f>
        <x:v>No</x:v>
      </x:c>
      <x:c r="J869" s="2" t="str">
        <x:v>web supported</x:v>
      </x:c>
      <x:c r="K869" s="2" t="str">
        <x:v>https://github.com/material-components/material-web/blob/cbd34a8921915af94d5ef65c2a69eece41d5b4f3/tokens/_md-comp-input-chip.scss#L75</x:v>
      </x:c>
      <x:c r="L869" s="2" t="str"/>
      <x:c r="M869" s="2" t="str"/>
      <x:c r="N869" t="str">
        <x:v>material3-native-v4</x:v>
      </x:c>
      <x:c r="O869" t="str">
        <x:v>Pending</x:v>
      </x:c>
      <x:c r="P869" t="str">
        <x:v>No</x:v>
      </x:c>
    </x:row>
    <x:row r="870" ht="20" customHeight="1">
      <x:c r="A870" s="2" t="str">
        <x:v>TM-00869</x:v>
      </x:c>
      <x:c r="B870" s="2" t="str">
        <x:v>--md-input-chip-selected-label-text-color</x:v>
      </x:c>
      <x:c r="C870" s="2" t="str">
        <x:v>comp</x:v>
      </x:c>
      <x:c r="D870" s="6" t="str"/>
      <x:c r="E870" s="6" t="str">
        <x:v>Unmapped</x:v>
      </x:c>
      <x:c r="F870" s="6" t="str">
        <x:v>Not checked</x:v>
      </x:c>
      <x:c r="G870" s="6" t="str"/>
      <x:c r="H870" s="6" t="str">
        <x:v>Pending</x:v>
      </x:c>
      <x:c r="I870" s="2" t="str">
        <x:f>IF(AND(N870="material3-native-v4",LEN(TRIM(B870))&gt;0,LEN(TRIM(D870))&gt;0,E870="Confirmed",F870="Pass",LEN(TRIM(G870))&gt;0,O870="Approved",H870="Approved",P870="Yes"),"Yes","No")</x:f>
        <x:v>No</x:v>
      </x:c>
      <x:c r="J870" s="2" t="str">
        <x:v>web supported</x:v>
      </x:c>
      <x:c r="K870" s="2" t="str">
        <x:v>https://github.com/material-components/material-web/blob/cbd34a8921915af94d5ef65c2a69eece41d5b4f3/tokens/_md-comp-input-chip.scss#L76</x:v>
      </x:c>
      <x:c r="L870" s="2" t="str"/>
      <x:c r="M870" s="2" t="str"/>
      <x:c r="N870" t="str">
        <x:v>material3-native-v4</x:v>
      </x:c>
      <x:c r="O870" t="str">
        <x:v>Pending</x:v>
      </x:c>
      <x:c r="P870" t="str">
        <x:v>No</x:v>
      </x:c>
    </x:row>
    <x:row r="871" ht="20" customHeight="1">
      <x:c r="A871" s="2" t="str">
        <x:v>TM-00870</x:v>
      </x:c>
      <x:c r="B871" s="2" t="str">
        <x:v>--md-input-chip-selected-leading-icon-color</x:v>
      </x:c>
      <x:c r="C871" s="2" t="str">
        <x:v>comp</x:v>
      </x:c>
      <x:c r="D871" s="6" t="str"/>
      <x:c r="E871" s="6" t="str">
        <x:v>Unmapped</x:v>
      </x:c>
      <x:c r="F871" s="6" t="str">
        <x:v>Not checked</x:v>
      </x:c>
      <x:c r="G871" s="6" t="str"/>
      <x:c r="H871" s="6" t="str">
        <x:v>Pending</x:v>
      </x:c>
      <x:c r="I871" s="2" t="str">
        <x:f>IF(AND(N871="material3-native-v4",LEN(TRIM(B871))&gt;0,LEN(TRIM(D871))&gt;0,E871="Confirmed",F871="Pass",LEN(TRIM(G871))&gt;0,O871="Approved",H871="Approved",P871="Yes"),"Yes","No")</x:f>
        <x:v>No</x:v>
      </x:c>
      <x:c r="J871" s="2" t="str">
        <x:v>web supported</x:v>
      </x:c>
      <x:c r="K871" s="2" t="str">
        <x:v>https://github.com/material-components/material-web/blob/cbd34a8921915af94d5ef65c2a69eece41d5b4f3/tokens/_md-comp-input-chip.scss#L77</x:v>
      </x:c>
      <x:c r="L871" s="2" t="str"/>
      <x:c r="M871" s="2" t="str"/>
      <x:c r="N871" t="str">
        <x:v>material3-native-v4</x:v>
      </x:c>
      <x:c r="O871" t="str">
        <x:v>Pending</x:v>
      </x:c>
      <x:c r="P871" t="str">
        <x:v>No</x:v>
      </x:c>
    </x:row>
    <x:row r="872" ht="20" customHeight="1">
      <x:c r="A872" s="2" t="str">
        <x:v>TM-00871</x:v>
      </x:c>
      <x:c r="B872" s="2" t="str">
        <x:v>--md-input-chip-selected-outline-width</x:v>
      </x:c>
      <x:c r="C872" s="2" t="str">
        <x:v>comp</x:v>
      </x:c>
      <x:c r="D872" s="6" t="str"/>
      <x:c r="E872" s="6" t="str">
        <x:v>Unmapped</x:v>
      </x:c>
      <x:c r="F872" s="6" t="str">
        <x:v>Not checked</x:v>
      </x:c>
      <x:c r="G872" s="6" t="str"/>
      <x:c r="H872" s="6" t="str">
        <x:v>Pending</x:v>
      </x:c>
      <x:c r="I872" s="2" t="str">
        <x:f>IF(AND(N872="material3-native-v4",LEN(TRIM(B872))&gt;0,LEN(TRIM(D872))&gt;0,E872="Confirmed",F872="Pass",LEN(TRIM(G872))&gt;0,O872="Approved",H872="Approved",P872="Yes"),"Yes","No")</x:f>
        <x:v>No</x:v>
      </x:c>
      <x:c r="J872" s="2" t="str">
        <x:v>web supported</x:v>
      </x:c>
      <x:c r="K872" s="2" t="str">
        <x:v>https://github.com/material-components/material-web/blob/cbd34a8921915af94d5ef65c2a69eece41d5b4f3/tokens/_md-comp-input-chip.scss#L78</x:v>
      </x:c>
      <x:c r="L872" s="2" t="str"/>
      <x:c r="M872" s="2" t="str"/>
      <x:c r="N872" t="str">
        <x:v>material3-native-v4</x:v>
      </x:c>
      <x:c r="O872" t="str">
        <x:v>Pending</x:v>
      </x:c>
      <x:c r="P872" t="str">
        <x:v>No</x:v>
      </x:c>
    </x:row>
    <x:row r="873" ht="20" customHeight="1">
      <x:c r="A873" s="2" t="str">
        <x:v>TM-00872</x:v>
      </x:c>
      <x:c r="B873" s="2" t="str">
        <x:v>--md-input-chip-selected-pressed-label-text-color</x:v>
      </x:c>
      <x:c r="C873" s="2" t="str">
        <x:v>comp</x:v>
      </x:c>
      <x:c r="D873" s="6" t="str"/>
      <x:c r="E873" s="6" t="str">
        <x:v>Unmapped</x:v>
      </x:c>
      <x:c r="F873" s="6" t="str">
        <x:v>Not checked</x:v>
      </x:c>
      <x:c r="G873" s="6" t="str"/>
      <x:c r="H873" s="6" t="str">
        <x:v>Pending</x:v>
      </x:c>
      <x:c r="I873" s="2" t="str">
        <x:f>IF(AND(N873="material3-native-v4",LEN(TRIM(B873))&gt;0,LEN(TRIM(D873))&gt;0,E873="Confirmed",F873="Pass",LEN(TRIM(G873))&gt;0,O873="Approved",H873="Approved",P873="Yes"),"Yes","No")</x:f>
        <x:v>No</x:v>
      </x:c>
      <x:c r="J873" s="2" t="str">
        <x:v>web supported</x:v>
      </x:c>
      <x:c r="K873" s="2" t="str">
        <x:v>https://github.com/material-components/material-web/blob/cbd34a8921915af94d5ef65c2a69eece41d5b4f3/tokens/_md-comp-input-chip.scss#L79</x:v>
      </x:c>
      <x:c r="L873" s="2" t="str"/>
      <x:c r="M873" s="2" t="str"/>
      <x:c r="N873" t="str">
        <x:v>material3-native-v4</x:v>
      </x:c>
      <x:c r="O873" t="str">
        <x:v>Pending</x:v>
      </x:c>
      <x:c r="P873" t="str">
        <x:v>No</x:v>
      </x:c>
    </x:row>
    <x:row r="874" ht="20" customHeight="1">
      <x:c r="A874" s="2" t="str">
        <x:v>TM-00873</x:v>
      </x:c>
      <x:c r="B874" s="2" t="str">
        <x:v>--md-input-chip-selected-pressed-leading-icon-color</x:v>
      </x:c>
      <x:c r="C874" s="2" t="str">
        <x:v>comp</x:v>
      </x:c>
      <x:c r="D874" s="6" t="str"/>
      <x:c r="E874" s="6" t="str">
        <x:v>Unmapped</x:v>
      </x:c>
      <x:c r="F874" s="6" t="str">
        <x:v>Not checked</x:v>
      </x:c>
      <x:c r="G874" s="6" t="str"/>
      <x:c r="H874" s="6" t="str">
        <x:v>Pending</x:v>
      </x:c>
      <x:c r="I874" s="2" t="str">
        <x:f>IF(AND(N874="material3-native-v4",LEN(TRIM(B874))&gt;0,LEN(TRIM(D874))&gt;0,E874="Confirmed",F874="Pass",LEN(TRIM(G874))&gt;0,O874="Approved",H874="Approved",P874="Yes"),"Yes","No")</x:f>
        <x:v>No</x:v>
      </x:c>
      <x:c r="J874" s="2" t="str">
        <x:v>web supported</x:v>
      </x:c>
      <x:c r="K874" s="2" t="str">
        <x:v>https://github.com/material-components/material-web/blob/cbd34a8921915af94d5ef65c2a69eece41d5b4f3/tokens/_md-comp-input-chip.scss#L80</x:v>
      </x:c>
      <x:c r="L874" s="2" t="str"/>
      <x:c r="M874" s="2" t="str"/>
      <x:c r="N874" t="str">
        <x:v>material3-native-v4</x:v>
      </x:c>
      <x:c r="O874" t="str">
        <x:v>Pending</x:v>
      </x:c>
      <x:c r="P874" t="str">
        <x:v>No</x:v>
      </x:c>
    </x:row>
    <x:row r="875" ht="20" customHeight="1">
      <x:c r="A875" s="2" t="str">
        <x:v>TM-00874</x:v>
      </x:c>
      <x:c r="B875" s="2" t="str">
        <x:v>--md-input-chip-selected-pressed-state-layer-color</x:v>
      </x:c>
      <x:c r="C875" s="2" t="str">
        <x:v>comp</x:v>
      </x:c>
      <x:c r="D875" s="6" t="str"/>
      <x:c r="E875" s="6" t="str">
        <x:v>Unmapped</x:v>
      </x:c>
      <x:c r="F875" s="6" t="str">
        <x:v>Not checked</x:v>
      </x:c>
      <x:c r="G875" s="6" t="str"/>
      <x:c r="H875" s="6" t="str">
        <x:v>Pending</x:v>
      </x:c>
      <x:c r="I875" s="2" t="str">
        <x:f>IF(AND(N875="material3-native-v4",LEN(TRIM(B875))&gt;0,LEN(TRIM(D875))&gt;0,E875="Confirmed",F875="Pass",LEN(TRIM(G875))&gt;0,O875="Approved",H875="Approved",P875="Yes"),"Yes","No")</x:f>
        <x:v>No</x:v>
      </x:c>
      <x:c r="J875" s="2" t="str">
        <x:v>web supported</x:v>
      </x:c>
      <x:c r="K875" s="2" t="str">
        <x:v>https://github.com/material-components/material-web/blob/cbd34a8921915af94d5ef65c2a69eece41d5b4f3/tokens/_md-comp-input-chip.scss#L81</x:v>
      </x:c>
      <x:c r="L875" s="2" t="str"/>
      <x:c r="M875" s="2" t="str"/>
      <x:c r="N875" t="str">
        <x:v>material3-native-v4</x:v>
      </x:c>
      <x:c r="O875" t="str">
        <x:v>Pending</x:v>
      </x:c>
      <x:c r="P875" t="str">
        <x:v>No</x:v>
      </x:c>
    </x:row>
    <x:row r="876" ht="20" customHeight="1">
      <x:c r="A876" s="2" t="str">
        <x:v>TM-00875</x:v>
      </x:c>
      <x:c r="B876" s="2" t="str">
        <x:v>--md-input-chip-selected-pressed-state-layer-opacity</x:v>
      </x:c>
      <x:c r="C876" s="2" t="str">
        <x:v>comp</x:v>
      </x:c>
      <x:c r="D876" s="6" t="str"/>
      <x:c r="E876" s="6" t="str">
        <x:v>Unmapped</x:v>
      </x:c>
      <x:c r="F876" s="6" t="str">
        <x:v>Not checked</x:v>
      </x:c>
      <x:c r="G876" s="6" t="str"/>
      <x:c r="H876" s="6" t="str">
        <x:v>Pending</x:v>
      </x:c>
      <x:c r="I876" s="2" t="str">
        <x:f>IF(AND(N876="material3-native-v4",LEN(TRIM(B876))&gt;0,LEN(TRIM(D876))&gt;0,E876="Confirmed",F876="Pass",LEN(TRIM(G876))&gt;0,O876="Approved",H876="Approved",P876="Yes"),"Yes","No")</x:f>
        <x:v>No</x:v>
      </x:c>
      <x:c r="J876" s="2" t="str">
        <x:v>web supported</x:v>
      </x:c>
      <x:c r="K876" s="2" t="str">
        <x:v>https://github.com/material-components/material-web/blob/cbd34a8921915af94d5ef65c2a69eece41d5b4f3/tokens/_md-comp-input-chip.scss#L82</x:v>
      </x:c>
      <x:c r="L876" s="2" t="str"/>
      <x:c r="M876" s="2" t="str"/>
      <x:c r="N876" t="str">
        <x:v>material3-native-v4</x:v>
      </x:c>
      <x:c r="O876" t="str">
        <x:v>Pending</x:v>
      </x:c>
      <x:c r="P876" t="str">
        <x:v>No</x:v>
      </x:c>
    </x:row>
    <x:row r="877" ht="20" customHeight="1">
      <x:c r="A877" s="2" t="str">
        <x:v>TM-00876</x:v>
      </x:c>
      <x:c r="B877" s="2" t="str">
        <x:v>--md-input-chip-selected-pressed-trailing-icon-color</x:v>
      </x:c>
      <x:c r="C877" s="2" t="str">
        <x:v>comp</x:v>
      </x:c>
      <x:c r="D877" s="6" t="str"/>
      <x:c r="E877" s="6" t="str">
        <x:v>Unmapped</x:v>
      </x:c>
      <x:c r="F877" s="6" t="str">
        <x:v>Not checked</x:v>
      </x:c>
      <x:c r="G877" s="6" t="str"/>
      <x:c r="H877" s="6" t="str">
        <x:v>Pending</x:v>
      </x:c>
      <x:c r="I877" s="2" t="str">
        <x:f>IF(AND(N877="material3-native-v4",LEN(TRIM(B877))&gt;0,LEN(TRIM(D877))&gt;0,E877="Confirmed",F877="Pass",LEN(TRIM(G877))&gt;0,O877="Approved",H877="Approved",P877="Yes"),"Yes","No")</x:f>
        <x:v>No</x:v>
      </x:c>
      <x:c r="J877" s="2" t="str">
        <x:v>web supported</x:v>
      </x:c>
      <x:c r="K877" s="2" t="str">
        <x:v>https://github.com/material-components/material-web/blob/cbd34a8921915af94d5ef65c2a69eece41d5b4f3/tokens/_md-comp-input-chip.scss#L83</x:v>
      </x:c>
      <x:c r="L877" s="2" t="str"/>
      <x:c r="M877" s="2" t="str"/>
      <x:c r="N877" t="str">
        <x:v>material3-native-v4</x:v>
      </x:c>
      <x:c r="O877" t="str">
        <x:v>Pending</x:v>
      </x:c>
      <x:c r="P877" t="str">
        <x:v>No</x:v>
      </x:c>
    </x:row>
    <x:row r="878" ht="20" customHeight="1">
      <x:c r="A878" s="2" t="str">
        <x:v>TM-00877</x:v>
      </x:c>
      <x:c r="B878" s="2" t="str">
        <x:v>--md-input-chip-selected-trailing-icon-color</x:v>
      </x:c>
      <x:c r="C878" s="2" t="str">
        <x:v>comp</x:v>
      </x:c>
      <x:c r="D878" s="6" t="str"/>
      <x:c r="E878" s="6" t="str">
        <x:v>Unmapped</x:v>
      </x:c>
      <x:c r="F878" s="6" t="str">
        <x:v>Not checked</x:v>
      </x:c>
      <x:c r="G878" s="6" t="str"/>
      <x:c r="H878" s="6" t="str">
        <x:v>Pending</x:v>
      </x:c>
      <x:c r="I878" s="2" t="str">
        <x:f>IF(AND(N878="material3-native-v4",LEN(TRIM(B878))&gt;0,LEN(TRIM(D878))&gt;0,E878="Confirmed",F878="Pass",LEN(TRIM(G878))&gt;0,O878="Approved",H878="Approved",P878="Yes"),"Yes","No")</x:f>
        <x:v>No</x:v>
      </x:c>
      <x:c r="J878" s="2" t="str">
        <x:v>web supported</x:v>
      </x:c>
      <x:c r="K878" s="2" t="str">
        <x:v>https://github.com/material-components/material-web/blob/cbd34a8921915af94d5ef65c2a69eece41d5b4f3/tokens/_md-comp-input-chip.scss#L84</x:v>
      </x:c>
      <x:c r="L878" s="2" t="str"/>
      <x:c r="M878" s="2" t="str"/>
      <x:c r="N878" t="str">
        <x:v>material3-native-v4</x:v>
      </x:c>
      <x:c r="O878" t="str">
        <x:v>Pending</x:v>
      </x:c>
      <x:c r="P878" t="str">
        <x:v>No</x:v>
      </x:c>
    </x:row>
    <x:row r="879" ht="20" customHeight="1">
      <x:c r="A879" s="2" t="str">
        <x:v>TM-00878</x:v>
      </x:c>
      <x:c r="B879" s="2" t="str">
        <x:v>--md-input-chip-trailing-icon-color</x:v>
      </x:c>
      <x:c r="C879" s="2" t="str">
        <x:v>comp</x:v>
      </x:c>
      <x:c r="D879" s="6" t="str"/>
      <x:c r="E879" s="6" t="str">
        <x:v>Unmapped</x:v>
      </x:c>
      <x:c r="F879" s="6" t="str">
        <x:v>Not checked</x:v>
      </x:c>
      <x:c r="G879" s="6" t="str"/>
      <x:c r="H879" s="6" t="str">
        <x:v>Pending</x:v>
      </x:c>
      <x:c r="I879" s="2" t="str">
        <x:f>IF(AND(N879="material3-native-v4",LEN(TRIM(B879))&gt;0,LEN(TRIM(D879))&gt;0,E879="Confirmed",F879="Pass",LEN(TRIM(G879))&gt;0,O879="Approved",H879="Approved",P879="Yes"),"Yes","No")</x:f>
        <x:v>No</x:v>
      </x:c>
      <x:c r="J879" s="2" t="str">
        <x:v>web supported</x:v>
      </x:c>
      <x:c r="K879" s="2" t="str">
        <x:v>https://github.com/material-components/material-web/blob/cbd34a8921915af94d5ef65c2a69eece41d5b4f3/tokens/_md-comp-input-chip.scss#L85</x:v>
      </x:c>
      <x:c r="L879" s="2" t="str"/>
      <x:c r="M879" s="2" t="str"/>
      <x:c r="N879" t="str">
        <x:v>material3-native-v4</x:v>
      </x:c>
      <x:c r="O879" t="str">
        <x:v>Pending</x:v>
      </x:c>
      <x:c r="P879" t="str">
        <x:v>No</x:v>
      </x:c>
    </x:row>
    <x:row r="880" ht="20" customHeight="1">
      <x:c r="A880" s="2" t="str">
        <x:v>TM-00879</x:v>
      </x:c>
      <x:c r="B880" s="2" t="str">
        <x:v>--md-input-chip-trailing-space</x:v>
      </x:c>
      <x:c r="C880" s="2" t="str">
        <x:v>comp</x:v>
      </x:c>
      <x:c r="D880" s="6" t="str"/>
      <x:c r="E880" s="6" t="str">
        <x:v>Unmapped</x:v>
      </x:c>
      <x:c r="F880" s="6" t="str">
        <x:v>Not checked</x:v>
      </x:c>
      <x:c r="G880" s="6" t="str"/>
      <x:c r="H880" s="6" t="str">
        <x:v>Pending</x:v>
      </x:c>
      <x:c r="I880" s="2" t="str">
        <x:f>IF(AND(N880="material3-native-v4",LEN(TRIM(B880))&gt;0,LEN(TRIM(D880))&gt;0,E880="Confirmed",F880="Pass",LEN(TRIM(G880))&gt;0,O880="Approved",H880="Approved",P880="Yes"),"Yes","No")</x:f>
        <x:v>No</x:v>
      </x:c>
      <x:c r="J880" s="2" t="str">
        <x:v>web supported</x:v>
      </x:c>
      <x:c r="K880" s="2" t="str">
        <x:v>https://github.com/material-components/material-web/blob/cbd34a8921915af94d5ef65c2a69eece41d5b4f3/tokens/_md-comp-input-chip.scss#L86</x:v>
      </x:c>
      <x:c r="L880" s="2" t="str"/>
      <x:c r="M880" s="2" t="str"/>
      <x:c r="N880" t="str">
        <x:v>material3-native-v4</x:v>
      </x:c>
      <x:c r="O880" t="str">
        <x:v>Pending</x:v>
      </x:c>
      <x:c r="P880" t="str">
        <x:v>No</x:v>
      </x:c>
    </x:row>
    <x:row r="881" ht="20" customHeight="1">
      <x:c r="A881" s="2" t="str">
        <x:v>TM-00880</x:v>
      </x:c>
      <x:c r="B881" s="2" t="str">
        <x:v>--md-input-chip-with-leading-icon-leading-space</x:v>
      </x:c>
      <x:c r="C881" s="2" t="str">
        <x:v>comp</x:v>
      </x:c>
      <x:c r="D881" s="6" t="str"/>
      <x:c r="E881" s="6" t="str">
        <x:v>Unmapped</x:v>
      </x:c>
      <x:c r="F881" s="6" t="str">
        <x:v>Not checked</x:v>
      </x:c>
      <x:c r="G881" s="6" t="str"/>
      <x:c r="H881" s="6" t="str">
        <x:v>Pending</x:v>
      </x:c>
      <x:c r="I881" s="2" t="str">
        <x:f>IF(AND(N881="material3-native-v4",LEN(TRIM(B881))&gt;0,LEN(TRIM(D881))&gt;0,E881="Confirmed",F881="Pass",LEN(TRIM(G881))&gt;0,O881="Approved",H881="Approved",P881="Yes"),"Yes","No")</x:f>
        <x:v>No</x:v>
      </x:c>
      <x:c r="J881" s="2" t="str">
        <x:v>web supported</x:v>
      </x:c>
      <x:c r="K881" s="2" t="str">
        <x:v>https://github.com/material-components/material-web/blob/cbd34a8921915af94d5ef65c2a69eece41d5b4f3/tokens/_md-comp-input-chip.scss#L87</x:v>
      </x:c>
      <x:c r="L881" s="2" t="str"/>
      <x:c r="M881" s="2" t="str"/>
      <x:c r="N881" t="str">
        <x:v>material3-native-v4</x:v>
      </x:c>
      <x:c r="O881" t="str">
        <x:v>Pending</x:v>
      </x:c>
      <x:c r="P881" t="str">
        <x:v>No</x:v>
      </x:c>
    </x:row>
    <x:row r="882" ht="20" customHeight="1">
      <x:c r="A882" s="2" t="str">
        <x:v>TM-00881</x:v>
      </x:c>
      <x:c r="B882" s="2" t="str">
        <x:v>--md-input-chip-with-trailing-icon-trailing-space</x:v>
      </x:c>
      <x:c r="C882" s="2" t="str">
        <x:v>comp</x:v>
      </x:c>
      <x:c r="D882" s="6" t="str"/>
      <x:c r="E882" s="6" t="str">
        <x:v>Unmapped</x:v>
      </x:c>
      <x:c r="F882" s="6" t="str">
        <x:v>Not checked</x:v>
      </x:c>
      <x:c r="G882" s="6" t="str"/>
      <x:c r="H882" s="6" t="str">
        <x:v>Pending</x:v>
      </x:c>
      <x:c r="I882" s="2" t="str">
        <x:f>IF(AND(N882="material3-native-v4",LEN(TRIM(B882))&gt;0,LEN(TRIM(D882))&gt;0,E882="Confirmed",F882="Pass",LEN(TRIM(G882))&gt;0,O882="Approved",H882="Approved",P882="Yes"),"Yes","No")</x:f>
        <x:v>No</x:v>
      </x:c>
      <x:c r="J882" s="2" t="str">
        <x:v>web supported</x:v>
      </x:c>
      <x:c r="K882" s="2" t="str">
        <x:v>https://github.com/material-components/material-web/blob/cbd34a8921915af94d5ef65c2a69eece41d5b4f3/tokens/_md-comp-input-chip.scss#L88</x:v>
      </x:c>
      <x:c r="L882" s="2" t="str"/>
      <x:c r="M882" s="2" t="str"/>
      <x:c r="N882" t="str">
        <x:v>material3-native-v4</x:v>
      </x:c>
      <x:c r="O882" t="str">
        <x:v>Pending</x:v>
      </x:c>
      <x:c r="P882" t="str">
        <x:v>No</x:v>
      </x:c>
    </x:row>
    <x:row r="883" ht="20" customHeight="1">
      <x:c r="A883" s="2" t="str">
        <x:v>TM-00882</x:v>
      </x:c>
      <x:c r="B883" s="2" t="str">
        <x:v>--md-item-label-text-color</x:v>
      </x:c>
      <x:c r="C883" s="2" t="str">
        <x:v>comp</x:v>
      </x:c>
      <x:c r="D883" s="6" t="str"/>
      <x:c r="E883" s="6" t="str">
        <x:v>Unmapped</x:v>
      </x:c>
      <x:c r="F883" s="6" t="str">
        <x:v>Not checked</x:v>
      </x:c>
      <x:c r="G883" s="6" t="str"/>
      <x:c r="H883" s="6" t="str">
        <x:v>Pending</x:v>
      </x:c>
      <x:c r="I883" s="2" t="str">
        <x:f>IF(AND(N883="material3-native-v4",LEN(TRIM(B883))&gt;0,LEN(TRIM(D883))&gt;0,E883="Confirmed",F883="Pass",LEN(TRIM(G883))&gt;0,O883="Approved",H883="Approved",P883="Yes"),"Yes","No")</x:f>
        <x:v>No</x:v>
      </x:c>
      <x:c r="J883" s="2" t="str">
        <x:v>web supported</x:v>
      </x:c>
      <x:c r="K883" s="2" t="str">
        <x:v>https://github.com/material-components/material-web/blob/cbd34a8921915af94d5ef65c2a69eece41d5b4f3/tokens/_md-comp-item.scss#L18</x:v>
      </x:c>
      <x:c r="L883" s="2" t="str"/>
      <x:c r="M883" s="2" t="str"/>
      <x:c r="N883" t="str">
        <x:v>material3-native-v4</x:v>
      </x:c>
      <x:c r="O883" t="str">
        <x:v>Pending</x:v>
      </x:c>
      <x:c r="P883" t="str">
        <x:v>No</x:v>
      </x:c>
    </x:row>
    <x:row r="884" ht="20" customHeight="1">
      <x:c r="A884" s="2" t="str">
        <x:v>TM-00883</x:v>
      </x:c>
      <x:c r="B884" s="2" t="str">
        <x:v>--md-item-label-text-font</x:v>
      </x:c>
      <x:c r="C884" s="2" t="str">
        <x:v>comp</x:v>
      </x:c>
      <x:c r="D884" s="6" t="str"/>
      <x:c r="E884" s="6" t="str">
        <x:v>Unmapped</x:v>
      </x:c>
      <x:c r="F884" s="6" t="str">
        <x:v>Not checked</x:v>
      </x:c>
      <x:c r="G884" s="6" t="str"/>
      <x:c r="H884" s="6" t="str">
        <x:v>Pending</x:v>
      </x:c>
      <x:c r="I884" s="2" t="str">
        <x:f>IF(AND(N884="material3-native-v4",LEN(TRIM(B884))&gt;0,LEN(TRIM(D884))&gt;0,E884="Confirmed",F884="Pass",LEN(TRIM(G884))&gt;0,O884="Approved",H884="Approved",P884="Yes"),"Yes","No")</x:f>
        <x:v>No</x:v>
      </x:c>
      <x:c r="J884" s="2" t="str">
        <x:v>web supported</x:v>
      </x:c>
      <x:c r="K884" s="2" t="str">
        <x:v>https://github.com/material-components/material-web/blob/cbd34a8921915af94d5ef65c2a69eece41d5b4f3/tokens/_md-comp-item.scss#L19</x:v>
      </x:c>
      <x:c r="L884" s="2" t="str"/>
      <x:c r="M884" s="2" t="str"/>
      <x:c r="N884" t="str">
        <x:v>material3-native-v4</x:v>
      </x:c>
      <x:c r="O884" t="str">
        <x:v>Pending</x:v>
      </x:c>
      <x:c r="P884" t="str">
        <x:v>No</x:v>
      </x:c>
    </x:row>
    <x:row r="885" ht="20" customHeight="1">
      <x:c r="A885" s="2" t="str">
        <x:v>TM-00884</x:v>
      </x:c>
      <x:c r="B885" s="2" t="str">
        <x:v>--md-item-label-text-line-height</x:v>
      </x:c>
      <x:c r="C885" s="2" t="str">
        <x:v>comp</x:v>
      </x:c>
      <x:c r="D885" s="6" t="str"/>
      <x:c r="E885" s="6" t="str">
        <x:v>Unmapped</x:v>
      </x:c>
      <x:c r="F885" s="6" t="str">
        <x:v>Not checked</x:v>
      </x:c>
      <x:c r="G885" s="6" t="str"/>
      <x:c r="H885" s="6" t="str">
        <x:v>Pending</x:v>
      </x:c>
      <x:c r="I885" s="2" t="str">
        <x:f>IF(AND(N885="material3-native-v4",LEN(TRIM(B885))&gt;0,LEN(TRIM(D885))&gt;0,E885="Confirmed",F885="Pass",LEN(TRIM(G885))&gt;0,O885="Approved",H885="Approved",P885="Yes"),"Yes","No")</x:f>
        <x:v>No</x:v>
      </x:c>
      <x:c r="J885" s="2" t="str">
        <x:v>web supported</x:v>
      </x:c>
      <x:c r="K885" s="2" t="str">
        <x:v>https://github.com/material-components/material-web/blob/cbd34a8921915af94d5ef65c2a69eece41d5b4f3/tokens/_md-comp-item.scss#L20</x:v>
      </x:c>
      <x:c r="L885" s="2" t="str"/>
      <x:c r="M885" s="2" t="str"/>
      <x:c r="N885" t="str">
        <x:v>material3-native-v4</x:v>
      </x:c>
      <x:c r="O885" t="str">
        <x:v>Pending</x:v>
      </x:c>
      <x:c r="P885" t="str">
        <x:v>No</x:v>
      </x:c>
    </x:row>
    <x:row r="886" ht="20" customHeight="1">
      <x:c r="A886" s="2" t="str">
        <x:v>TM-00885</x:v>
      </x:c>
      <x:c r="B886" s="2" t="str">
        <x:v>--md-item-label-text-size</x:v>
      </x:c>
      <x:c r="C886" s="2" t="str">
        <x:v>comp</x:v>
      </x:c>
      <x:c r="D886" s="6" t="str"/>
      <x:c r="E886" s="6" t="str">
        <x:v>Unmapped</x:v>
      </x:c>
      <x:c r="F886" s="6" t="str">
        <x:v>Not checked</x:v>
      </x:c>
      <x:c r="G886" s="6" t="str"/>
      <x:c r="H886" s="6" t="str">
        <x:v>Pending</x:v>
      </x:c>
      <x:c r="I886" s="2" t="str">
        <x:f>IF(AND(N886="material3-native-v4",LEN(TRIM(B886))&gt;0,LEN(TRIM(D886))&gt;0,E886="Confirmed",F886="Pass",LEN(TRIM(G886))&gt;0,O886="Approved",H886="Approved",P886="Yes"),"Yes","No")</x:f>
        <x:v>No</x:v>
      </x:c>
      <x:c r="J886" s="2" t="str">
        <x:v>web supported</x:v>
      </x:c>
      <x:c r="K886" s="2" t="str">
        <x:v>https://github.com/material-components/material-web/blob/cbd34a8921915af94d5ef65c2a69eece41d5b4f3/tokens/_md-comp-item.scss#L21</x:v>
      </x:c>
      <x:c r="L886" s="2" t="str"/>
      <x:c r="M886" s="2" t="str"/>
      <x:c r="N886" t="str">
        <x:v>material3-native-v4</x:v>
      </x:c>
      <x:c r="O886" t="str">
        <x:v>Pending</x:v>
      </x:c>
      <x:c r="P886" t="str">
        <x:v>No</x:v>
      </x:c>
    </x:row>
    <x:row r="887" ht="20" customHeight="1">
      <x:c r="A887" s="2" t="str">
        <x:v>TM-00886</x:v>
      </x:c>
      <x:c r="B887" s="2" t="str">
        <x:v>--md-item-label-text-weight</x:v>
      </x:c>
      <x:c r="C887" s="2" t="str">
        <x:v>comp</x:v>
      </x:c>
      <x:c r="D887" s="6" t="str"/>
      <x:c r="E887" s="6" t="str">
        <x:v>Unmapped</x:v>
      </x:c>
      <x:c r="F887" s="6" t="str">
        <x:v>Not checked</x:v>
      </x:c>
      <x:c r="G887" s="6" t="str"/>
      <x:c r="H887" s="6" t="str">
        <x:v>Pending</x:v>
      </x:c>
      <x:c r="I887" s="2" t="str">
        <x:f>IF(AND(N887="material3-native-v4",LEN(TRIM(B887))&gt;0,LEN(TRIM(D887))&gt;0,E887="Confirmed",F887="Pass",LEN(TRIM(G887))&gt;0,O887="Approved",H887="Approved",P887="Yes"),"Yes","No")</x:f>
        <x:v>No</x:v>
      </x:c>
      <x:c r="J887" s="2" t="str">
        <x:v>web supported</x:v>
      </x:c>
      <x:c r="K887" s="2" t="str">
        <x:v>https://github.com/material-components/material-web/blob/cbd34a8921915af94d5ef65c2a69eece41d5b4f3/tokens/_md-comp-item.scss#L22</x:v>
      </x:c>
      <x:c r="L887" s="2" t="str"/>
      <x:c r="M887" s="2" t="str"/>
      <x:c r="N887" t="str">
        <x:v>material3-native-v4</x:v>
      </x:c>
      <x:c r="O887" t="str">
        <x:v>Pending</x:v>
      </x:c>
      <x:c r="P887" t="str">
        <x:v>No</x:v>
      </x:c>
    </x:row>
    <x:row r="888" ht="20" customHeight="1">
      <x:c r="A888" s="2" t="str">
        <x:v>TM-00887</x:v>
      </x:c>
      <x:c r="B888" s="2" t="str">
        <x:v>--md-item-overline-color</x:v>
      </x:c>
      <x:c r="C888" s="2" t="str">
        <x:v>comp</x:v>
      </x:c>
      <x:c r="D888" s="6" t="str"/>
      <x:c r="E888" s="6" t="str">
        <x:v>Unmapped</x:v>
      </x:c>
      <x:c r="F888" s="6" t="str">
        <x:v>Not checked</x:v>
      </x:c>
      <x:c r="G888" s="6" t="str"/>
      <x:c r="H888" s="6" t="str">
        <x:v>Pending</x:v>
      </x:c>
      <x:c r="I888" s="2" t="str">
        <x:f>IF(AND(N888="material3-native-v4",LEN(TRIM(B888))&gt;0,LEN(TRIM(D888))&gt;0,E888="Confirmed",F888="Pass",LEN(TRIM(G888))&gt;0,O888="Approved",H888="Approved",P888="Yes"),"Yes","No")</x:f>
        <x:v>No</x:v>
      </x:c>
      <x:c r="J888" s="2" t="str">
        <x:v>web supported</x:v>
      </x:c>
      <x:c r="K888" s="2" t="str">
        <x:v>https://github.com/material-components/material-web/blob/cbd34a8921915af94d5ef65c2a69eece41d5b4f3/tokens/_md-comp-item.scss#L23</x:v>
      </x:c>
      <x:c r="L888" s="2" t="str"/>
      <x:c r="M888" s="2" t="str"/>
      <x:c r="N888" t="str">
        <x:v>material3-native-v4</x:v>
      </x:c>
      <x:c r="O888" t="str">
        <x:v>Pending</x:v>
      </x:c>
      <x:c r="P888" t="str">
        <x:v>No</x:v>
      </x:c>
    </x:row>
    <x:row r="889" ht="20" customHeight="1">
      <x:c r="A889" s="2" t="str">
        <x:v>TM-00888</x:v>
      </x:c>
      <x:c r="B889" s="2" t="str">
        <x:v>--md-item-overline-font</x:v>
      </x:c>
      <x:c r="C889" s="2" t="str">
        <x:v>comp</x:v>
      </x:c>
      <x:c r="D889" s="6" t="str"/>
      <x:c r="E889" s="6" t="str">
        <x:v>Unmapped</x:v>
      </x:c>
      <x:c r="F889" s="6" t="str">
        <x:v>Not checked</x:v>
      </x:c>
      <x:c r="G889" s="6" t="str"/>
      <x:c r="H889" s="6" t="str">
        <x:v>Pending</x:v>
      </x:c>
      <x:c r="I889" s="2" t="str">
        <x:f>IF(AND(N889="material3-native-v4",LEN(TRIM(B889))&gt;0,LEN(TRIM(D889))&gt;0,E889="Confirmed",F889="Pass",LEN(TRIM(G889))&gt;0,O889="Approved",H889="Approved",P889="Yes"),"Yes","No")</x:f>
        <x:v>No</x:v>
      </x:c>
      <x:c r="J889" s="2" t="str">
        <x:v>web supported</x:v>
      </x:c>
      <x:c r="K889" s="2" t="str">
        <x:v>https://github.com/material-components/material-web/blob/cbd34a8921915af94d5ef65c2a69eece41d5b4f3/tokens/_md-comp-item.scss#L24</x:v>
      </x:c>
      <x:c r="L889" s="2" t="str"/>
      <x:c r="M889" s="2" t="str"/>
      <x:c r="N889" t="str">
        <x:v>material3-native-v4</x:v>
      </x:c>
      <x:c r="O889" t="str">
        <x:v>Pending</x:v>
      </x:c>
      <x:c r="P889" t="str">
        <x:v>No</x:v>
      </x:c>
    </x:row>
    <x:row r="890" ht="20" customHeight="1">
      <x:c r="A890" s="2" t="str">
        <x:v>TM-00889</x:v>
      </x:c>
      <x:c r="B890" s="2" t="str">
        <x:v>--md-item-overline-line-height</x:v>
      </x:c>
      <x:c r="C890" s="2" t="str">
        <x:v>comp</x:v>
      </x:c>
      <x:c r="D890" s="6" t="str"/>
      <x:c r="E890" s="6" t="str">
        <x:v>Unmapped</x:v>
      </x:c>
      <x:c r="F890" s="6" t="str">
        <x:v>Not checked</x:v>
      </x:c>
      <x:c r="G890" s="6" t="str"/>
      <x:c r="H890" s="6" t="str">
        <x:v>Pending</x:v>
      </x:c>
      <x:c r="I890" s="2" t="str">
        <x:f>IF(AND(N890="material3-native-v4",LEN(TRIM(B890))&gt;0,LEN(TRIM(D890))&gt;0,E890="Confirmed",F890="Pass",LEN(TRIM(G890))&gt;0,O890="Approved",H890="Approved",P890="Yes"),"Yes","No")</x:f>
        <x:v>No</x:v>
      </x:c>
      <x:c r="J890" s="2" t="str">
        <x:v>web supported</x:v>
      </x:c>
      <x:c r="K890" s="2" t="str">
        <x:v>https://github.com/material-components/material-web/blob/cbd34a8921915af94d5ef65c2a69eece41d5b4f3/tokens/_md-comp-item.scss#L25</x:v>
      </x:c>
      <x:c r="L890" s="2" t="str"/>
      <x:c r="M890" s="2" t="str"/>
      <x:c r="N890" t="str">
        <x:v>material3-native-v4</x:v>
      </x:c>
      <x:c r="O890" t="str">
        <x:v>Pending</x:v>
      </x:c>
      <x:c r="P890" t="str">
        <x:v>No</x:v>
      </x:c>
    </x:row>
    <x:row r="891" ht="20" customHeight="1">
      <x:c r="A891" s="2" t="str">
        <x:v>TM-00890</x:v>
      </x:c>
      <x:c r="B891" s="2" t="str">
        <x:v>--md-item-overline-size</x:v>
      </x:c>
      <x:c r="C891" s="2" t="str">
        <x:v>comp</x:v>
      </x:c>
      <x:c r="D891" s="6" t="str"/>
      <x:c r="E891" s="6" t="str">
        <x:v>Unmapped</x:v>
      </x:c>
      <x:c r="F891" s="6" t="str">
        <x:v>Not checked</x:v>
      </x:c>
      <x:c r="G891" s="6" t="str"/>
      <x:c r="H891" s="6" t="str">
        <x:v>Pending</x:v>
      </x:c>
      <x:c r="I891" s="2" t="str">
        <x:f>IF(AND(N891="material3-native-v4",LEN(TRIM(B891))&gt;0,LEN(TRIM(D891))&gt;0,E891="Confirmed",F891="Pass",LEN(TRIM(G891))&gt;0,O891="Approved",H891="Approved",P891="Yes"),"Yes","No")</x:f>
        <x:v>No</x:v>
      </x:c>
      <x:c r="J891" s="2" t="str">
        <x:v>web supported</x:v>
      </x:c>
      <x:c r="K891" s="2" t="str">
        <x:v>https://github.com/material-components/material-web/blob/cbd34a8921915af94d5ef65c2a69eece41d5b4f3/tokens/_md-comp-item.scss#L26</x:v>
      </x:c>
      <x:c r="L891" s="2" t="str"/>
      <x:c r="M891" s="2" t="str"/>
      <x:c r="N891" t="str">
        <x:v>material3-native-v4</x:v>
      </x:c>
      <x:c r="O891" t="str">
        <x:v>Pending</x:v>
      </x:c>
      <x:c r="P891" t="str">
        <x:v>No</x:v>
      </x:c>
    </x:row>
    <x:row r="892" ht="20" customHeight="1">
      <x:c r="A892" s="2" t="str">
        <x:v>TM-00891</x:v>
      </x:c>
      <x:c r="B892" s="2" t="str">
        <x:v>--md-item-overline-weight</x:v>
      </x:c>
      <x:c r="C892" s="2" t="str">
        <x:v>comp</x:v>
      </x:c>
      <x:c r="D892" s="6" t="str"/>
      <x:c r="E892" s="6" t="str">
        <x:v>Unmapped</x:v>
      </x:c>
      <x:c r="F892" s="6" t="str">
        <x:v>Not checked</x:v>
      </x:c>
      <x:c r="G892" s="6" t="str"/>
      <x:c r="H892" s="6" t="str">
        <x:v>Pending</x:v>
      </x:c>
      <x:c r="I892" s="2" t="str">
        <x:f>IF(AND(N892="material3-native-v4",LEN(TRIM(B892))&gt;0,LEN(TRIM(D892))&gt;0,E892="Confirmed",F892="Pass",LEN(TRIM(G892))&gt;0,O892="Approved",H892="Approved",P892="Yes"),"Yes","No")</x:f>
        <x:v>No</x:v>
      </x:c>
      <x:c r="J892" s="2" t="str">
        <x:v>web supported</x:v>
      </x:c>
      <x:c r="K892" s="2" t="str">
        <x:v>https://github.com/material-components/material-web/blob/cbd34a8921915af94d5ef65c2a69eece41d5b4f3/tokens/_md-comp-item.scss#L27</x:v>
      </x:c>
      <x:c r="L892" s="2" t="str"/>
      <x:c r="M892" s="2" t="str"/>
      <x:c r="N892" t="str">
        <x:v>material3-native-v4</x:v>
      </x:c>
      <x:c r="O892" t="str">
        <x:v>Pending</x:v>
      </x:c>
      <x:c r="P892" t="str">
        <x:v>No</x:v>
      </x:c>
    </x:row>
    <x:row r="893" ht="20" customHeight="1">
      <x:c r="A893" s="2" t="str">
        <x:v>TM-00892</x:v>
      </x:c>
      <x:c r="B893" s="2" t="str">
        <x:v>--md-item-supporting-text-color</x:v>
      </x:c>
      <x:c r="C893" s="2" t="str">
        <x:v>comp</x:v>
      </x:c>
      <x:c r="D893" s="6" t="str"/>
      <x:c r="E893" s="6" t="str">
        <x:v>Unmapped</x:v>
      </x:c>
      <x:c r="F893" s="6" t="str">
        <x:v>Not checked</x:v>
      </x:c>
      <x:c r="G893" s="6" t="str"/>
      <x:c r="H893" s="6" t="str">
        <x:v>Pending</x:v>
      </x:c>
      <x:c r="I893" s="2" t="str">
        <x:f>IF(AND(N893="material3-native-v4",LEN(TRIM(B893))&gt;0,LEN(TRIM(D893))&gt;0,E893="Confirmed",F893="Pass",LEN(TRIM(G893))&gt;0,O893="Approved",H893="Approved",P893="Yes"),"Yes","No")</x:f>
        <x:v>No</x:v>
      </x:c>
      <x:c r="J893" s="2" t="str">
        <x:v>web supported</x:v>
      </x:c>
      <x:c r="K893" s="2" t="str">
        <x:v>https://github.com/material-components/material-web/blob/cbd34a8921915af94d5ef65c2a69eece41d5b4f3/tokens/_md-comp-item.scss#L28</x:v>
      </x:c>
      <x:c r="L893" s="2" t="str"/>
      <x:c r="M893" s="2" t="str"/>
      <x:c r="N893" t="str">
        <x:v>material3-native-v4</x:v>
      </x:c>
      <x:c r="O893" t="str">
        <x:v>Pending</x:v>
      </x:c>
      <x:c r="P893" t="str">
        <x:v>No</x:v>
      </x:c>
    </x:row>
    <x:row r="894" ht="20" customHeight="1">
      <x:c r="A894" s="2" t="str">
        <x:v>TM-00893</x:v>
      </x:c>
      <x:c r="B894" s="2" t="str">
        <x:v>--md-item-supporting-text-font</x:v>
      </x:c>
      <x:c r="C894" s="2" t="str">
        <x:v>comp</x:v>
      </x:c>
      <x:c r="D894" s="6" t="str"/>
      <x:c r="E894" s="6" t="str">
        <x:v>Unmapped</x:v>
      </x:c>
      <x:c r="F894" s="6" t="str">
        <x:v>Not checked</x:v>
      </x:c>
      <x:c r="G894" s="6" t="str"/>
      <x:c r="H894" s="6" t="str">
        <x:v>Pending</x:v>
      </x:c>
      <x:c r="I894" s="2" t="str">
        <x:f>IF(AND(N894="material3-native-v4",LEN(TRIM(B894))&gt;0,LEN(TRIM(D894))&gt;0,E894="Confirmed",F894="Pass",LEN(TRIM(G894))&gt;0,O894="Approved",H894="Approved",P894="Yes"),"Yes","No")</x:f>
        <x:v>No</x:v>
      </x:c>
      <x:c r="J894" s="2" t="str">
        <x:v>web supported</x:v>
      </x:c>
      <x:c r="K894" s="2" t="str">
        <x:v>https://github.com/material-components/material-web/blob/cbd34a8921915af94d5ef65c2a69eece41d5b4f3/tokens/_md-comp-item.scss#L29</x:v>
      </x:c>
      <x:c r="L894" s="2" t="str"/>
      <x:c r="M894" s="2" t="str"/>
      <x:c r="N894" t="str">
        <x:v>material3-native-v4</x:v>
      </x:c>
      <x:c r="O894" t="str">
        <x:v>Pending</x:v>
      </x:c>
      <x:c r="P894" t="str">
        <x:v>No</x:v>
      </x:c>
    </x:row>
    <x:row r="895" ht="20" customHeight="1">
      <x:c r="A895" s="2" t="str">
        <x:v>TM-00894</x:v>
      </x:c>
      <x:c r="B895" s="2" t="str">
        <x:v>--md-item-supporting-text-line-height</x:v>
      </x:c>
      <x:c r="C895" s="2" t="str">
        <x:v>comp</x:v>
      </x:c>
      <x:c r="D895" s="6" t="str"/>
      <x:c r="E895" s="6" t="str">
        <x:v>Unmapped</x:v>
      </x:c>
      <x:c r="F895" s="6" t="str">
        <x:v>Not checked</x:v>
      </x:c>
      <x:c r="G895" s="6" t="str"/>
      <x:c r="H895" s="6" t="str">
        <x:v>Pending</x:v>
      </x:c>
      <x:c r="I895" s="2" t="str">
        <x:f>IF(AND(N895="material3-native-v4",LEN(TRIM(B895))&gt;0,LEN(TRIM(D895))&gt;0,E895="Confirmed",F895="Pass",LEN(TRIM(G895))&gt;0,O895="Approved",H895="Approved",P895="Yes"),"Yes","No")</x:f>
        <x:v>No</x:v>
      </x:c>
      <x:c r="J895" s="2" t="str">
        <x:v>web supported</x:v>
      </x:c>
      <x:c r="K895" s="2" t="str">
        <x:v>https://github.com/material-components/material-web/blob/cbd34a8921915af94d5ef65c2a69eece41d5b4f3/tokens/_md-comp-item.scss#L30</x:v>
      </x:c>
      <x:c r="L895" s="2" t="str"/>
      <x:c r="M895" s="2" t="str"/>
      <x:c r="N895" t="str">
        <x:v>material3-native-v4</x:v>
      </x:c>
      <x:c r="O895" t="str">
        <x:v>Pending</x:v>
      </x:c>
      <x:c r="P895" t="str">
        <x:v>No</x:v>
      </x:c>
    </x:row>
    <x:row r="896" ht="20" customHeight="1">
      <x:c r="A896" s="2" t="str">
        <x:v>TM-00895</x:v>
      </x:c>
      <x:c r="B896" s="2" t="str">
        <x:v>--md-item-supporting-text-size</x:v>
      </x:c>
      <x:c r="C896" s="2" t="str">
        <x:v>comp</x:v>
      </x:c>
      <x:c r="D896" s="6" t="str"/>
      <x:c r="E896" s="6" t="str">
        <x:v>Unmapped</x:v>
      </x:c>
      <x:c r="F896" s="6" t="str">
        <x:v>Not checked</x:v>
      </x:c>
      <x:c r="G896" s="6" t="str"/>
      <x:c r="H896" s="6" t="str">
        <x:v>Pending</x:v>
      </x:c>
      <x:c r="I896" s="2" t="str">
        <x:f>IF(AND(N896="material3-native-v4",LEN(TRIM(B896))&gt;0,LEN(TRIM(D896))&gt;0,E896="Confirmed",F896="Pass",LEN(TRIM(G896))&gt;0,O896="Approved",H896="Approved",P896="Yes"),"Yes","No")</x:f>
        <x:v>No</x:v>
      </x:c>
      <x:c r="J896" s="2" t="str">
        <x:v>web supported</x:v>
      </x:c>
      <x:c r="K896" s="2" t="str">
        <x:v>https://github.com/material-components/material-web/blob/cbd34a8921915af94d5ef65c2a69eece41d5b4f3/tokens/_md-comp-item.scss#L31</x:v>
      </x:c>
      <x:c r="L896" s="2" t="str"/>
      <x:c r="M896" s="2" t="str"/>
      <x:c r="N896" t="str">
        <x:v>material3-native-v4</x:v>
      </x:c>
      <x:c r="O896" t="str">
        <x:v>Pending</x:v>
      </x:c>
      <x:c r="P896" t="str">
        <x:v>No</x:v>
      </x:c>
    </x:row>
    <x:row r="897" ht="20" customHeight="1">
      <x:c r="A897" s="2" t="str">
        <x:v>TM-00896</x:v>
      </x:c>
      <x:c r="B897" s="2" t="str">
        <x:v>--md-item-supporting-text-weight</x:v>
      </x:c>
      <x:c r="C897" s="2" t="str">
        <x:v>comp</x:v>
      </x:c>
      <x:c r="D897" s="6" t="str"/>
      <x:c r="E897" s="6" t="str">
        <x:v>Unmapped</x:v>
      </x:c>
      <x:c r="F897" s="6" t="str">
        <x:v>Not checked</x:v>
      </x:c>
      <x:c r="G897" s="6" t="str"/>
      <x:c r="H897" s="6" t="str">
        <x:v>Pending</x:v>
      </x:c>
      <x:c r="I897" s="2" t="str">
        <x:f>IF(AND(N897="material3-native-v4",LEN(TRIM(B897))&gt;0,LEN(TRIM(D897))&gt;0,E897="Confirmed",F897="Pass",LEN(TRIM(G897))&gt;0,O897="Approved",H897="Approved",P897="Yes"),"Yes","No")</x:f>
        <x:v>No</x:v>
      </x:c>
      <x:c r="J897" s="2" t="str">
        <x:v>web supported</x:v>
      </x:c>
      <x:c r="K897" s="2" t="str">
        <x:v>https://github.com/material-components/material-web/blob/cbd34a8921915af94d5ef65c2a69eece41d5b4f3/tokens/_md-comp-item.scss#L32</x:v>
      </x:c>
      <x:c r="L897" s="2" t="str"/>
      <x:c r="M897" s="2" t="str"/>
      <x:c r="N897" t="str">
        <x:v>material3-native-v4</x:v>
      </x:c>
      <x:c r="O897" t="str">
        <x:v>Pending</x:v>
      </x:c>
      <x:c r="P897" t="str">
        <x:v>No</x:v>
      </x:c>
    </x:row>
    <x:row r="898" ht="20" customHeight="1">
      <x:c r="A898" s="2" t="str">
        <x:v>TM-00897</x:v>
      </x:c>
      <x:c r="B898" s="2" t="str">
        <x:v>--md-item-trailing-supporting-text-color</x:v>
      </x:c>
      <x:c r="C898" s="2" t="str">
        <x:v>comp</x:v>
      </x:c>
      <x:c r="D898" s="6" t="str"/>
      <x:c r="E898" s="6" t="str">
        <x:v>Unmapped</x:v>
      </x:c>
      <x:c r="F898" s="6" t="str">
        <x:v>Not checked</x:v>
      </x:c>
      <x:c r="G898" s="6" t="str"/>
      <x:c r="H898" s="6" t="str">
        <x:v>Pending</x:v>
      </x:c>
      <x:c r="I898" s="2" t="str">
        <x:f>IF(AND(N898="material3-native-v4",LEN(TRIM(B898))&gt;0,LEN(TRIM(D898))&gt;0,E898="Confirmed",F898="Pass",LEN(TRIM(G898))&gt;0,O898="Approved",H898="Approved",P898="Yes"),"Yes","No")</x:f>
        <x:v>No</x:v>
      </x:c>
      <x:c r="J898" s="2" t="str">
        <x:v>web supported</x:v>
      </x:c>
      <x:c r="K898" s="2" t="str">
        <x:v>https://github.com/material-components/material-web/blob/cbd34a8921915af94d5ef65c2a69eece41d5b4f3/tokens/_md-comp-item.scss#L33</x:v>
      </x:c>
      <x:c r="L898" s="2" t="str"/>
      <x:c r="M898" s="2" t="str"/>
      <x:c r="N898" t="str">
        <x:v>material3-native-v4</x:v>
      </x:c>
      <x:c r="O898" t="str">
        <x:v>Pending</x:v>
      </x:c>
      <x:c r="P898" t="str">
        <x:v>No</x:v>
      </x:c>
    </x:row>
    <x:row r="899" ht="20" customHeight="1">
      <x:c r="A899" s="2" t="str">
        <x:v>TM-00898</x:v>
      </x:c>
      <x:c r="B899" s="2" t="str">
        <x:v>--md-item-trailing-supporting-text-font</x:v>
      </x:c>
      <x:c r="C899" s="2" t="str">
        <x:v>comp</x:v>
      </x:c>
      <x:c r="D899" s="6" t="str"/>
      <x:c r="E899" s="6" t="str">
        <x:v>Unmapped</x:v>
      </x:c>
      <x:c r="F899" s="6" t="str">
        <x:v>Not checked</x:v>
      </x:c>
      <x:c r="G899" s="6" t="str"/>
      <x:c r="H899" s="6" t="str">
        <x:v>Pending</x:v>
      </x:c>
      <x:c r="I899" s="2" t="str">
        <x:f>IF(AND(N899="material3-native-v4",LEN(TRIM(B899))&gt;0,LEN(TRIM(D899))&gt;0,E899="Confirmed",F899="Pass",LEN(TRIM(G899))&gt;0,O899="Approved",H899="Approved",P899="Yes"),"Yes","No")</x:f>
        <x:v>No</x:v>
      </x:c>
      <x:c r="J899" s="2" t="str">
        <x:v>web supported</x:v>
      </x:c>
      <x:c r="K899" s="2" t="str">
        <x:v>https://github.com/material-components/material-web/blob/cbd34a8921915af94d5ef65c2a69eece41d5b4f3/tokens/_md-comp-item.scss#L34</x:v>
      </x:c>
      <x:c r="L899" s="2" t="str"/>
      <x:c r="M899" s="2" t="str"/>
      <x:c r="N899" t="str">
        <x:v>material3-native-v4</x:v>
      </x:c>
      <x:c r="O899" t="str">
        <x:v>Pending</x:v>
      </x:c>
      <x:c r="P899" t="str">
        <x:v>No</x:v>
      </x:c>
    </x:row>
    <x:row r="900" ht="20" customHeight="1">
      <x:c r="A900" s="2" t="str">
        <x:v>TM-00899</x:v>
      </x:c>
      <x:c r="B900" s="2" t="str">
        <x:v>--md-item-trailing-supporting-text-line-height</x:v>
      </x:c>
      <x:c r="C900" s="2" t="str">
        <x:v>comp</x:v>
      </x:c>
      <x:c r="D900" s="6" t="str"/>
      <x:c r="E900" s="6" t="str">
        <x:v>Unmapped</x:v>
      </x:c>
      <x:c r="F900" s="6" t="str">
        <x:v>Not checked</x:v>
      </x:c>
      <x:c r="G900" s="6" t="str"/>
      <x:c r="H900" s="6" t="str">
        <x:v>Pending</x:v>
      </x:c>
      <x:c r="I900" s="2" t="str">
        <x:f>IF(AND(N900="material3-native-v4",LEN(TRIM(B900))&gt;0,LEN(TRIM(D900))&gt;0,E900="Confirmed",F900="Pass",LEN(TRIM(G900))&gt;0,O900="Approved",H900="Approved",P900="Yes"),"Yes","No")</x:f>
        <x:v>No</x:v>
      </x:c>
      <x:c r="J900" s="2" t="str">
        <x:v>web supported</x:v>
      </x:c>
      <x:c r="K900" s="2" t="str">
        <x:v>https://github.com/material-components/material-web/blob/cbd34a8921915af94d5ef65c2a69eece41d5b4f3/tokens/_md-comp-item.scss#L35</x:v>
      </x:c>
      <x:c r="L900" s="2" t="str"/>
      <x:c r="M900" s="2" t="str"/>
      <x:c r="N900" t="str">
        <x:v>material3-native-v4</x:v>
      </x:c>
      <x:c r="O900" t="str">
        <x:v>Pending</x:v>
      </x:c>
      <x:c r="P900" t="str">
        <x:v>No</x:v>
      </x:c>
    </x:row>
    <x:row r="901" ht="20" customHeight="1">
      <x:c r="A901" s="2" t="str">
        <x:v>TM-00900</x:v>
      </x:c>
      <x:c r="B901" s="2" t="str">
        <x:v>--md-item-trailing-supporting-text-size</x:v>
      </x:c>
      <x:c r="C901" s="2" t="str">
        <x:v>comp</x:v>
      </x:c>
      <x:c r="D901" s="6" t="str"/>
      <x:c r="E901" s="6" t="str">
        <x:v>Unmapped</x:v>
      </x:c>
      <x:c r="F901" s="6" t="str">
        <x:v>Not checked</x:v>
      </x:c>
      <x:c r="G901" s="6" t="str"/>
      <x:c r="H901" s="6" t="str">
        <x:v>Pending</x:v>
      </x:c>
      <x:c r="I901" s="2" t="str">
        <x:f>IF(AND(N901="material3-native-v4",LEN(TRIM(B901))&gt;0,LEN(TRIM(D901))&gt;0,E901="Confirmed",F901="Pass",LEN(TRIM(G901))&gt;0,O901="Approved",H901="Approved",P901="Yes"),"Yes","No")</x:f>
        <x:v>No</x:v>
      </x:c>
      <x:c r="J901" s="2" t="str">
        <x:v>web supported</x:v>
      </x:c>
      <x:c r="K901" s="2" t="str">
        <x:v>https://github.com/material-components/material-web/blob/cbd34a8921915af94d5ef65c2a69eece41d5b4f3/tokens/_md-comp-item.scss#L36</x:v>
      </x:c>
      <x:c r="L901" s="2" t="str"/>
      <x:c r="M901" s="2" t="str"/>
      <x:c r="N901" t="str">
        <x:v>material3-native-v4</x:v>
      </x:c>
      <x:c r="O901" t="str">
        <x:v>Pending</x:v>
      </x:c>
      <x:c r="P901" t="str">
        <x:v>No</x:v>
      </x:c>
    </x:row>
    <x:row r="902" ht="20" customHeight="1">
      <x:c r="A902" s="2" t="str">
        <x:v>TM-00901</x:v>
      </x:c>
      <x:c r="B902" s="2" t="str">
        <x:v>--md-item-trailing-supporting-text-weight</x:v>
      </x:c>
      <x:c r="C902" s="2" t="str">
        <x:v>comp</x:v>
      </x:c>
      <x:c r="D902" s="6" t="str"/>
      <x:c r="E902" s="6" t="str">
        <x:v>Unmapped</x:v>
      </x:c>
      <x:c r="F902" s="6" t="str">
        <x:v>Not checked</x:v>
      </x:c>
      <x:c r="G902" s="6" t="str"/>
      <x:c r="H902" s="6" t="str">
        <x:v>Pending</x:v>
      </x:c>
      <x:c r="I902" s="2" t="str">
        <x:f>IF(AND(N902="material3-native-v4",LEN(TRIM(B902))&gt;0,LEN(TRIM(D902))&gt;0,E902="Confirmed",F902="Pass",LEN(TRIM(G902))&gt;0,O902="Approved",H902="Approved",P902="Yes"),"Yes","No")</x:f>
        <x:v>No</x:v>
      </x:c>
      <x:c r="J902" s="2" t="str">
        <x:v>web supported</x:v>
      </x:c>
      <x:c r="K902" s="2" t="str">
        <x:v>https://github.com/material-components/material-web/blob/cbd34a8921915af94d5ef65c2a69eece41d5b4f3/tokens/_md-comp-item.scss#L37</x:v>
      </x:c>
      <x:c r="L902" s="2" t="str"/>
      <x:c r="M902" s="2" t="str"/>
      <x:c r="N902" t="str">
        <x:v>material3-native-v4</x:v>
      </x:c>
      <x:c r="O902" t="str">
        <x:v>Pending</x:v>
      </x:c>
      <x:c r="P902" t="str">
        <x:v>No</x:v>
      </x:c>
    </x:row>
    <x:row r="903" ht="20" customHeight="1">
      <x:c r="A903" s="2" t="str">
        <x:v>TM-00902</x:v>
      </x:c>
      <x:c r="B903" s="2" t="str">
        <x:v>--md-linear-progress-active-indicator-color</x:v>
      </x:c>
      <x:c r="C903" s="2" t="str">
        <x:v>comp</x:v>
      </x:c>
      <x:c r="D903" s="6" t="str"/>
      <x:c r="E903" s="6" t="str">
        <x:v>Unmapped</x:v>
      </x:c>
      <x:c r="F903" s="6" t="str">
        <x:v>Not checked</x:v>
      </x:c>
      <x:c r="G903" s="6" t="str"/>
      <x:c r="H903" s="6" t="str">
        <x:v>Pending</x:v>
      </x:c>
      <x:c r="I903" s="2" t="str">
        <x:f>IF(AND(N903="material3-native-v4",LEN(TRIM(B903))&gt;0,LEN(TRIM(D903))&gt;0,E903="Confirmed",F903="Pass",LEN(TRIM(G903))&gt;0,O903="Approved",H903="Approved",P903="Yes"),"Yes","No")</x:f>
        <x:v>No</x:v>
      </x:c>
      <x:c r="J903" s="2" t="str">
        <x:v>web supported</x:v>
      </x:c>
      <x:c r="K903" s="2" t="str">
        <x:v>https://github.com/material-components/material-web/blob/cbd34a8921915af94d5ef65c2a69eece41d5b4f3/tokens/_md-comp-linear-progress.scss#L23</x:v>
      </x:c>
      <x:c r="L903" s="2" t="str"/>
      <x:c r="M903" s="2" t="str"/>
      <x:c r="N903" t="str">
        <x:v>material3-native-v4</x:v>
      </x:c>
      <x:c r="O903" t="str">
        <x:v>Pending</x:v>
      </x:c>
      <x:c r="P903" t="str">
        <x:v>No</x:v>
      </x:c>
    </x:row>
    <x:row r="904" ht="20" customHeight="1">
      <x:c r="A904" s="2" t="str">
        <x:v>TM-00903</x:v>
      </x:c>
      <x:c r="B904" s="2" t="str">
        <x:v>--md-linear-progress-active-indicator-height</x:v>
      </x:c>
      <x:c r="C904" s="2" t="str">
        <x:v>comp</x:v>
      </x:c>
      <x:c r="D904" s="6" t="str"/>
      <x:c r="E904" s="6" t="str">
        <x:v>Unmapped</x:v>
      </x:c>
      <x:c r="F904" s="6" t="str">
        <x:v>Not checked</x:v>
      </x:c>
      <x:c r="G904" s="6" t="str"/>
      <x:c r="H904" s="6" t="str">
        <x:v>Pending</x:v>
      </x:c>
      <x:c r="I904" s="2" t="str">
        <x:f>IF(AND(N904="material3-native-v4",LEN(TRIM(B904))&gt;0,LEN(TRIM(D904))&gt;0,E904="Confirmed",F904="Pass",LEN(TRIM(G904))&gt;0,O904="Approved",H904="Approved",P904="Yes"),"Yes","No")</x:f>
        <x:v>No</x:v>
      </x:c>
      <x:c r="J904" s="2" t="str">
        <x:v>web supported</x:v>
      </x:c>
      <x:c r="K904" s="2" t="str">
        <x:v>https://github.com/material-components/material-web/blob/cbd34a8921915af94d5ef65c2a69eece41d5b4f3/tokens/_md-comp-linear-progress.scss#L24</x:v>
      </x:c>
      <x:c r="L904" s="2" t="str"/>
      <x:c r="M904" s="2" t="str"/>
      <x:c r="N904" t="str">
        <x:v>material3-native-v4</x:v>
      </x:c>
      <x:c r="O904" t="str">
        <x:v>Pending</x:v>
      </x:c>
      <x:c r="P904" t="str">
        <x:v>No</x:v>
      </x:c>
    </x:row>
    <x:row r="905" ht="20" customHeight="1">
      <x:c r="A905" s="2" t="str">
        <x:v>TM-00904</x:v>
      </x:c>
      <x:c r="B905" s="2" t="str">
        <x:v>--md-linear-progress-four-color-active-indicator-four-color</x:v>
      </x:c>
      <x:c r="C905" s="2" t="str">
        <x:v>comp</x:v>
      </x:c>
      <x:c r="D905" s="6" t="str"/>
      <x:c r="E905" s="6" t="str">
        <x:v>Unmapped</x:v>
      </x:c>
      <x:c r="F905" s="6" t="str">
        <x:v>Not checked</x:v>
      </x:c>
      <x:c r="G905" s="6" t="str"/>
      <x:c r="H905" s="6" t="str">
        <x:v>Pending</x:v>
      </x:c>
      <x:c r="I905" s="2" t="str">
        <x:f>IF(AND(N905="material3-native-v4",LEN(TRIM(B905))&gt;0,LEN(TRIM(D905))&gt;0,E905="Confirmed",F905="Pass",LEN(TRIM(G905))&gt;0,O905="Approved",H905="Approved",P905="Yes"),"Yes","No")</x:f>
        <x:v>No</x:v>
      </x:c>
      <x:c r="J905" s="2" t="str">
        <x:v>web supported</x:v>
      </x:c>
      <x:c r="K905" s="2" t="str">
        <x:v>https://github.com/material-components/material-web/blob/cbd34a8921915af94d5ef65c2a69eece41d5b4f3/tokens/_md-comp-linear-progress.scss#L25</x:v>
      </x:c>
      <x:c r="L905" s="2" t="str"/>
      <x:c r="M905" s="2" t="str"/>
      <x:c r="N905" t="str">
        <x:v>material3-native-v4</x:v>
      </x:c>
      <x:c r="O905" t="str">
        <x:v>Pending</x:v>
      </x:c>
      <x:c r="P905" t="str">
        <x:v>No</x:v>
      </x:c>
    </x:row>
    <x:row r="906" ht="20" customHeight="1">
      <x:c r="A906" s="2" t="str">
        <x:v>TM-00905</x:v>
      </x:c>
      <x:c r="B906" s="2" t="str">
        <x:v>--md-linear-progress-four-color-active-indicator-one-color</x:v>
      </x:c>
      <x:c r="C906" s="2" t="str">
        <x:v>comp</x:v>
      </x:c>
      <x:c r="D906" s="6" t="str"/>
      <x:c r="E906" s="6" t="str">
        <x:v>Unmapped</x:v>
      </x:c>
      <x:c r="F906" s="6" t="str">
        <x:v>Not checked</x:v>
      </x:c>
      <x:c r="G906" s="6" t="str"/>
      <x:c r="H906" s="6" t="str">
        <x:v>Pending</x:v>
      </x:c>
      <x:c r="I906" s="2" t="str">
        <x:f>IF(AND(N906="material3-native-v4",LEN(TRIM(B906))&gt;0,LEN(TRIM(D906))&gt;0,E906="Confirmed",F906="Pass",LEN(TRIM(G906))&gt;0,O906="Approved",H906="Approved",P906="Yes"),"Yes","No")</x:f>
        <x:v>No</x:v>
      </x:c>
      <x:c r="J906" s="2" t="str">
        <x:v>web supported</x:v>
      </x:c>
      <x:c r="K906" s="2" t="str">
        <x:v>https://github.com/material-components/material-web/blob/cbd34a8921915af94d5ef65c2a69eece41d5b4f3/tokens/_md-comp-linear-progress.scss#L26</x:v>
      </x:c>
      <x:c r="L906" s="2" t="str"/>
      <x:c r="M906" s="2" t="str"/>
      <x:c r="N906" t="str">
        <x:v>material3-native-v4</x:v>
      </x:c>
      <x:c r="O906" t="str">
        <x:v>Pending</x:v>
      </x:c>
      <x:c r="P906" t="str">
        <x:v>No</x:v>
      </x:c>
    </x:row>
    <x:row r="907" ht="20" customHeight="1">
      <x:c r="A907" s="2" t="str">
        <x:v>TM-00906</x:v>
      </x:c>
      <x:c r="B907" s="2" t="str">
        <x:v>--md-linear-progress-four-color-active-indicator-three-color</x:v>
      </x:c>
      <x:c r="C907" s="2" t="str">
        <x:v>comp</x:v>
      </x:c>
      <x:c r="D907" s="6" t="str"/>
      <x:c r="E907" s="6" t="str">
        <x:v>Unmapped</x:v>
      </x:c>
      <x:c r="F907" s="6" t="str">
        <x:v>Not checked</x:v>
      </x:c>
      <x:c r="G907" s="6" t="str"/>
      <x:c r="H907" s="6" t="str">
        <x:v>Pending</x:v>
      </x:c>
      <x:c r="I907" s="2" t="str">
        <x:f>IF(AND(N907="material3-native-v4",LEN(TRIM(B907))&gt;0,LEN(TRIM(D907))&gt;0,E907="Confirmed",F907="Pass",LEN(TRIM(G907))&gt;0,O907="Approved",H907="Approved",P907="Yes"),"Yes","No")</x:f>
        <x:v>No</x:v>
      </x:c>
      <x:c r="J907" s="2" t="str">
        <x:v>web supported</x:v>
      </x:c>
      <x:c r="K907" s="2" t="str">
        <x:v>https://github.com/material-components/material-web/blob/cbd34a8921915af94d5ef65c2a69eece41d5b4f3/tokens/_md-comp-linear-progress.scss#L27</x:v>
      </x:c>
      <x:c r="L907" s="2" t="str"/>
      <x:c r="M907" s="2" t="str"/>
      <x:c r="N907" t="str">
        <x:v>material3-native-v4</x:v>
      </x:c>
      <x:c r="O907" t="str">
        <x:v>Pending</x:v>
      </x:c>
      <x:c r="P907" t="str">
        <x:v>No</x:v>
      </x:c>
    </x:row>
    <x:row r="908" ht="20" customHeight="1">
      <x:c r="A908" s="2" t="str">
        <x:v>TM-00907</x:v>
      </x:c>
      <x:c r="B908" s="2" t="str">
        <x:v>--md-linear-progress-four-color-active-indicator-two-color</x:v>
      </x:c>
      <x:c r="C908" s="2" t="str">
        <x:v>comp</x:v>
      </x:c>
      <x:c r="D908" s="6" t="str"/>
      <x:c r="E908" s="6" t="str">
        <x:v>Unmapped</x:v>
      </x:c>
      <x:c r="F908" s="6" t="str">
        <x:v>Not checked</x:v>
      </x:c>
      <x:c r="G908" s="6" t="str"/>
      <x:c r="H908" s="6" t="str">
        <x:v>Pending</x:v>
      </x:c>
      <x:c r="I908" s="2" t="str">
        <x:f>IF(AND(N908="material3-native-v4",LEN(TRIM(B908))&gt;0,LEN(TRIM(D908))&gt;0,E908="Confirmed",F908="Pass",LEN(TRIM(G908))&gt;0,O908="Approved",H908="Approved",P908="Yes"),"Yes","No")</x:f>
        <x:v>No</x:v>
      </x:c>
      <x:c r="J908" s="2" t="str">
        <x:v>web supported</x:v>
      </x:c>
      <x:c r="K908" s="2" t="str">
        <x:v>https://github.com/material-components/material-web/blob/cbd34a8921915af94d5ef65c2a69eece41d5b4f3/tokens/_md-comp-linear-progress.scss#L28</x:v>
      </x:c>
      <x:c r="L908" s="2" t="str"/>
      <x:c r="M908" s="2" t="str"/>
      <x:c r="N908" t="str">
        <x:v>material3-native-v4</x:v>
      </x:c>
      <x:c r="O908" t="str">
        <x:v>Pending</x:v>
      </x:c>
      <x:c r="P908" t="str">
        <x:v>No</x:v>
      </x:c>
    </x:row>
    <x:row r="909" ht="20" customHeight="1">
      <x:c r="A909" s="2" t="str">
        <x:v>TM-00908</x:v>
      </x:c>
      <x:c r="B909" s="2" t="str">
        <x:v>--md-linear-progress-track-color</x:v>
      </x:c>
      <x:c r="C909" s="2" t="str">
        <x:v>comp</x:v>
      </x:c>
      <x:c r="D909" s="6" t="str"/>
      <x:c r="E909" s="6" t="str">
        <x:v>Unmapped</x:v>
      </x:c>
      <x:c r="F909" s="6" t="str">
        <x:v>Not checked</x:v>
      </x:c>
      <x:c r="G909" s="6" t="str"/>
      <x:c r="H909" s="6" t="str">
        <x:v>Pending</x:v>
      </x:c>
      <x:c r="I909" s="2" t="str">
        <x:f>IF(AND(N909="material3-native-v4",LEN(TRIM(B909))&gt;0,LEN(TRIM(D909))&gt;0,E909="Confirmed",F909="Pass",LEN(TRIM(G909))&gt;0,O909="Approved",H909="Approved",P909="Yes"),"Yes","No")</x:f>
        <x:v>No</x:v>
      </x:c>
      <x:c r="J909" s="2" t="str">
        <x:v>web supported</x:v>
      </x:c>
      <x:c r="K909" s="2" t="str">
        <x:v>https://github.com/material-components/material-web/blob/cbd34a8921915af94d5ef65c2a69eece41d5b4f3/tokens/_md-comp-linear-progress.scss#L29</x:v>
      </x:c>
      <x:c r="L909" s="2" t="str"/>
      <x:c r="M909" s="2" t="str"/>
      <x:c r="N909" t="str">
        <x:v>material3-native-v4</x:v>
      </x:c>
      <x:c r="O909" t="str">
        <x:v>Pending</x:v>
      </x:c>
      <x:c r="P909" t="str">
        <x:v>No</x:v>
      </x:c>
    </x:row>
    <x:row r="910" ht="20" customHeight="1">
      <x:c r="A910" s="2" t="str">
        <x:v>TM-00909</x:v>
      </x:c>
      <x:c r="B910" s="2" t="str">
        <x:v>--md-linear-progress-track-height</x:v>
      </x:c>
      <x:c r="C910" s="2" t="str">
        <x:v>comp</x:v>
      </x:c>
      <x:c r="D910" s="6" t="str"/>
      <x:c r="E910" s="6" t="str">
        <x:v>Unmapped</x:v>
      </x:c>
      <x:c r="F910" s="6" t="str">
        <x:v>Not checked</x:v>
      </x:c>
      <x:c r="G910" s="6" t="str"/>
      <x:c r="H910" s="6" t="str">
        <x:v>Pending</x:v>
      </x:c>
      <x:c r="I910" s="2" t="str">
        <x:f>IF(AND(N910="material3-native-v4",LEN(TRIM(B910))&gt;0,LEN(TRIM(D910))&gt;0,E910="Confirmed",F910="Pass",LEN(TRIM(G910))&gt;0,O910="Approved",H910="Approved",P910="Yes"),"Yes","No")</x:f>
        <x:v>No</x:v>
      </x:c>
      <x:c r="J910" s="2" t="str">
        <x:v>web supported</x:v>
      </x:c>
      <x:c r="K910" s="2" t="str">
        <x:v>https://github.com/material-components/material-web/blob/cbd34a8921915af94d5ef65c2a69eece41d5b4f3/tokens/_md-comp-linear-progress.scss#L30</x:v>
      </x:c>
      <x:c r="L910" s="2" t="str"/>
      <x:c r="M910" s="2" t="str"/>
      <x:c r="N910" t="str">
        <x:v>material3-native-v4</x:v>
      </x:c>
      <x:c r="O910" t="str">
        <x:v>Pending</x:v>
      </x:c>
      <x:c r="P910" t="str">
        <x:v>No</x:v>
      </x:c>
    </x:row>
    <x:row r="911" ht="20" customHeight="1">
      <x:c r="A911" s="2" t="str">
        <x:v>TM-00910</x:v>
      </x:c>
      <x:c r="B911" s="2" t="str">
        <x:v>--md-linear-progress-track-shape</x:v>
      </x:c>
      <x:c r="C911" s="2" t="str">
        <x:v>comp</x:v>
      </x:c>
      <x:c r="D911" s="6" t="str"/>
      <x:c r="E911" s="6" t="str">
        <x:v>Unmapped</x:v>
      </x:c>
      <x:c r="F911" s="6" t="str">
        <x:v>Not checked</x:v>
      </x:c>
      <x:c r="G911" s="6" t="str"/>
      <x:c r="H911" s="6" t="str">
        <x:v>Pending</x:v>
      </x:c>
      <x:c r="I911" s="2" t="str">
        <x:f>IF(AND(N911="material3-native-v4",LEN(TRIM(B911))&gt;0,LEN(TRIM(D911))&gt;0,E911="Confirmed",F911="Pass",LEN(TRIM(G911))&gt;0,O911="Approved",H911="Approved",P911="Yes"),"Yes","No")</x:f>
        <x:v>No</x:v>
      </x:c>
      <x:c r="J911" s="2" t="str">
        <x:v>web supported</x:v>
      </x:c>
      <x:c r="K911" s="2" t="str">
        <x:v>https://github.com/material-components/material-web/blob/cbd34a8921915af94d5ef65c2a69eece41d5b4f3/tokens/_md-comp-linear-progress.scss#L31</x:v>
      </x:c>
      <x:c r="L911" s="2" t="str"/>
      <x:c r="M911" s="2" t="str"/>
      <x:c r="N911" t="str">
        <x:v>material3-native-v4</x:v>
      </x:c>
      <x:c r="O911" t="str">
        <x:v>Pending</x:v>
      </x:c>
      <x:c r="P911" t="str">
        <x:v>No</x:v>
      </x:c>
    </x:row>
    <x:row r="912" ht="20" customHeight="1">
      <x:c r="A912" s="2" t="str">
        <x:v>TM-00911</x:v>
      </x:c>
      <x:c r="B912" s="2" t="str">
        <x:v>--md-list-container-color</x:v>
      </x:c>
      <x:c r="C912" s="2" t="str">
        <x:v>comp</x:v>
      </x:c>
      <x:c r="D912" s="6" t="str"/>
      <x:c r="E912" s="6" t="str">
        <x:v>Unmapped</x:v>
      </x:c>
      <x:c r="F912" s="6" t="str">
        <x:v>Not checked</x:v>
      </x:c>
      <x:c r="G912" s="6" t="str"/>
      <x:c r="H912" s="6" t="str">
        <x:v>Pending</x:v>
      </x:c>
      <x:c r="I912" s="2" t="str">
        <x:f>IF(AND(N912="material3-native-v4",LEN(TRIM(B912))&gt;0,LEN(TRIM(D912))&gt;0,E912="Confirmed",F912="Pass",LEN(TRIM(G912))&gt;0,O912="Approved",H912="Approved",P912="Yes"),"Yes","No")</x:f>
        <x:v>No</x:v>
      </x:c>
      <x:c r="J912" s="2" t="str">
        <x:v>web supported</x:v>
      </x:c>
      <x:c r="K912" s="2" t="str">
        <x:v>https://github.com/material-components/material-web/blob/cbd34a8921915af94d5ef65c2a69eece41d5b4f3/tokens/_md-comp-list.scss#L17</x:v>
      </x:c>
      <x:c r="L912" s="2" t="str"/>
      <x:c r="M912" s="2" t="str"/>
      <x:c r="N912" t="str">
        <x:v>material3-native-v4</x:v>
      </x:c>
      <x:c r="O912" t="str">
        <x:v>Pending</x:v>
      </x:c>
      <x:c r="P912" t="str">
        <x:v>No</x:v>
      </x:c>
    </x:row>
    <x:row r="913" ht="20" customHeight="1">
      <x:c r="A913" s="2" t="str">
        <x:v>TM-00912</x:v>
      </x:c>
      <x:c r="B913" s="2" t="str">
        <x:v>--md-list-item-bottom-space</x:v>
      </x:c>
      <x:c r="C913" s="2" t="str">
        <x:v>comp</x:v>
      </x:c>
      <x:c r="D913" s="6" t="str">
        <x:v>material3ComponentGeometry.list-item.bottom-space</x:v>
      </x:c>
      <x:c r="E913" s="6" t="str">
        <x:v>Candidate</x:v>
      </x:c>
      <x:c r="F913" s="6" t="str">
        <x:v>Pinned source/layout reference; component emission pending</x:v>
      </x:c>
      <x:c r="G913" s="6" t="str">
        <x:v>packages/themes/material3/src/material3SpatialSource.json @ b8feac14b824</x:v>
      </x:c>
      <x:c r="H913" s="6" t="str">
        <x:v>Pending</x:v>
      </x:c>
      <x:c r="I913" s="2" t="str">
        <x:f>IF(AND(N913="material3-native-v4",LEN(TRIM(B913))&gt;0,LEN(TRIM(D913))&gt;0,E913="Confirmed",F913="Pass",LEN(TRIM(G913))&gt;0,O913="Approved",H913="Approved",P913="Yes"),"Yes","No")</x:f>
        <x:v>No</x:v>
      </x:c>
      <x:c r="J913" s="2" t="str">
        <x:v>web supported</x:v>
      </x:c>
      <x:c r="K913" s="2" t="str">
        <x:v>https://github.com/material-components/material-web/blob/cbd34a8921915af94d5ef65c2a69eece41d5b4f3/tokens/_md-comp-list-item.scss#L20</x:v>
      </x:c>
      <x:c r="L913" s="2" t="str">
        <x:v>packages/themes/material3/src/material3Spatial.ts</x:v>
      </x:c>
      <x:c r="M913" s="2" t="str">
        <x:v>Material Web component CSS value 12px; no system spacing/density role. Map actual Astryx component geometry and targets in its component story.</x:v>
      </x:c>
      <x:c r="N913" t="str">
        <x:v>material3-native-v4</x:v>
      </x:c>
      <x:c r="O913" t="str">
        <x:v>Pending</x:v>
      </x:c>
      <x:c r="P913" t="str">
        <x:v>No</x:v>
      </x:c>
    </x:row>
    <x:row r="914" ht="20" customHeight="1">
      <x:c r="A914" s="2" t="str">
        <x:v>TM-00913</x:v>
      </x:c>
      <x:c r="B914" s="2" t="str">
        <x:v>--md-list-item-disabled-opacity</x:v>
      </x:c>
      <x:c r="C914" s="2" t="str">
        <x:v>comp</x:v>
      </x:c>
      <x:c r="D914" s="6" t="str"/>
      <x:c r="E914" s="6" t="str">
        <x:v>Unmapped</x:v>
      </x:c>
      <x:c r="F914" s="6" t="str">
        <x:v>Not checked</x:v>
      </x:c>
      <x:c r="G914" s="6" t="str"/>
      <x:c r="H914" s="6" t="str">
        <x:v>Pending</x:v>
      </x:c>
      <x:c r="I914" s="2" t="str">
        <x:f>IF(AND(N914="material3-native-v4",LEN(TRIM(B914))&gt;0,LEN(TRIM(D914))&gt;0,E914="Confirmed",F914="Pass",LEN(TRIM(G914))&gt;0,O914="Approved",H914="Approved",P914="Yes"),"Yes","No")</x:f>
        <x:v>No</x:v>
      </x:c>
      <x:c r="J914" s="2" t="str">
        <x:v>web supported</x:v>
      </x:c>
      <x:c r="K914" s="2" t="str">
        <x:v>https://github.com/material-components/material-web/blob/cbd34a8921915af94d5ef65c2a69eece41d5b4f3/tokens/_md-comp-list-item.scss#L21</x:v>
      </x:c>
      <x:c r="L914" s="2" t="str"/>
      <x:c r="M914" s="2" t="str"/>
      <x:c r="N914" t="str">
        <x:v>material3-native-v4</x:v>
      </x:c>
      <x:c r="O914" t="str">
        <x:v>Pending</x:v>
      </x:c>
      <x:c r="P914" t="str">
        <x:v>No</x:v>
      </x:c>
    </x:row>
    <x:row r="915" ht="20" customHeight="1">
      <x:c r="A915" s="2" t="str">
        <x:v>TM-00914</x:v>
      </x:c>
      <x:c r="B915" s="2" t="str">
        <x:v>--md-list-item-hover-state-layer-color</x:v>
      </x:c>
      <x:c r="C915" s="2" t="str">
        <x:v>comp</x:v>
      </x:c>
      <x:c r="D915" s="6" t="str"/>
      <x:c r="E915" s="6" t="str">
        <x:v>Unmapped</x:v>
      </x:c>
      <x:c r="F915" s="6" t="str">
        <x:v>Not checked</x:v>
      </x:c>
      <x:c r="G915" s="6" t="str"/>
      <x:c r="H915" s="6" t="str">
        <x:v>Pending</x:v>
      </x:c>
      <x:c r="I915" s="2" t="str">
        <x:f>IF(AND(N915="material3-native-v4",LEN(TRIM(B915))&gt;0,LEN(TRIM(D915))&gt;0,E915="Confirmed",F915="Pass",LEN(TRIM(G915))&gt;0,O915="Approved",H915="Approved",P915="Yes"),"Yes","No")</x:f>
        <x:v>No</x:v>
      </x:c>
      <x:c r="J915" s="2" t="str">
        <x:v>web supported</x:v>
      </x:c>
      <x:c r="K915" s="2" t="str">
        <x:v>https://github.com/material-components/material-web/blob/cbd34a8921915af94d5ef65c2a69eece41d5b4f3/tokens/_md-comp-list-item.scss#L22</x:v>
      </x:c>
      <x:c r="L915" s="2" t="str"/>
      <x:c r="M915" s="2" t="str"/>
      <x:c r="N915" t="str">
        <x:v>material3-native-v4</x:v>
      </x:c>
      <x:c r="O915" t="str">
        <x:v>Pending</x:v>
      </x:c>
      <x:c r="P915" t="str">
        <x:v>No</x:v>
      </x:c>
    </x:row>
    <x:row r="916" ht="20" customHeight="1">
      <x:c r="A916" s="2" t="str">
        <x:v>TM-00915</x:v>
      </x:c>
      <x:c r="B916" s="2" t="str">
        <x:v>--md-list-item-hover-state-layer-opacity</x:v>
      </x:c>
      <x:c r="C916" s="2" t="str">
        <x:v>comp</x:v>
      </x:c>
      <x:c r="D916" s="6" t="str"/>
      <x:c r="E916" s="6" t="str">
        <x:v>Unmapped</x:v>
      </x:c>
      <x:c r="F916" s="6" t="str">
        <x:v>Not checked</x:v>
      </x:c>
      <x:c r="G916" s="6" t="str"/>
      <x:c r="H916" s="6" t="str">
        <x:v>Pending</x:v>
      </x:c>
      <x:c r="I916" s="2" t="str">
        <x:f>IF(AND(N916="material3-native-v4",LEN(TRIM(B916))&gt;0,LEN(TRIM(D916))&gt;0,E916="Confirmed",F916="Pass",LEN(TRIM(G916))&gt;0,O916="Approved",H916="Approved",P916="Yes"),"Yes","No")</x:f>
        <x:v>No</x:v>
      </x:c>
      <x:c r="J916" s="2" t="str">
        <x:v>web supported</x:v>
      </x:c>
      <x:c r="K916" s="2" t="str">
        <x:v>https://github.com/material-components/material-web/blob/cbd34a8921915af94d5ef65c2a69eece41d5b4f3/tokens/_md-comp-list-item.scss#L23</x:v>
      </x:c>
      <x:c r="L916" s="2" t="str"/>
      <x:c r="M916" s="2" t="str"/>
      <x:c r="N916" t="str">
        <x:v>material3-native-v4</x:v>
      </x:c>
      <x:c r="O916" t="str">
        <x:v>Pending</x:v>
      </x:c>
      <x:c r="P916" t="str">
        <x:v>No</x:v>
      </x:c>
    </x:row>
    <x:row r="917" ht="20" customHeight="1">
      <x:c r="A917" s="2" t="str">
        <x:v>TM-00916</x:v>
      </x:c>
      <x:c r="B917" s="2" t="str">
        <x:v>--md-list-item-label-text-color</x:v>
      </x:c>
      <x:c r="C917" s="2" t="str">
        <x:v>comp</x:v>
      </x:c>
      <x:c r="D917" s="6" t="str"/>
      <x:c r="E917" s="6" t="str">
        <x:v>Unmapped</x:v>
      </x:c>
      <x:c r="F917" s="6" t="str">
        <x:v>Not checked</x:v>
      </x:c>
      <x:c r="G917" s="6" t="str"/>
      <x:c r="H917" s="6" t="str">
        <x:v>Pending</x:v>
      </x:c>
      <x:c r="I917" s="2" t="str">
        <x:f>IF(AND(N917="material3-native-v4",LEN(TRIM(B917))&gt;0,LEN(TRIM(D917))&gt;0,E917="Confirmed",F917="Pass",LEN(TRIM(G917))&gt;0,O917="Approved",H917="Approved",P917="Yes"),"Yes","No")</x:f>
        <x:v>No</x:v>
      </x:c>
      <x:c r="J917" s="2" t="str">
        <x:v>web supported</x:v>
      </x:c>
      <x:c r="K917" s="2" t="str">
        <x:v>https://github.com/material-components/material-web/blob/cbd34a8921915af94d5ef65c2a69eece41d5b4f3/tokens/_md-comp-list-item.scss#L24</x:v>
      </x:c>
      <x:c r="L917" s="2" t="str"/>
      <x:c r="M917" s="2" t="str"/>
      <x:c r="N917" t="str">
        <x:v>material3-native-v4</x:v>
      </x:c>
      <x:c r="O917" t="str">
        <x:v>Pending</x:v>
      </x:c>
      <x:c r="P917" t="str">
        <x:v>No</x:v>
      </x:c>
    </x:row>
    <x:row r="918" ht="20" customHeight="1">
      <x:c r="A918" s="2" t="str">
        <x:v>TM-00917</x:v>
      </x:c>
      <x:c r="B918" s="2" t="str">
        <x:v>--md-list-item-label-text-font</x:v>
      </x:c>
      <x:c r="C918" s="2" t="str">
        <x:v>comp</x:v>
      </x:c>
      <x:c r="D918" s="6" t="str"/>
      <x:c r="E918" s="6" t="str">
        <x:v>Unmapped</x:v>
      </x:c>
      <x:c r="F918" s="6" t="str">
        <x:v>Not checked</x:v>
      </x:c>
      <x:c r="G918" s="6" t="str"/>
      <x:c r="H918" s="6" t="str">
        <x:v>Pending</x:v>
      </x:c>
      <x:c r="I918" s="2" t="str">
        <x:f>IF(AND(N918="material3-native-v4",LEN(TRIM(B918))&gt;0,LEN(TRIM(D918))&gt;0,E918="Confirmed",F918="Pass",LEN(TRIM(G918))&gt;0,O918="Approved",H918="Approved",P918="Yes"),"Yes","No")</x:f>
        <x:v>No</x:v>
      </x:c>
      <x:c r="J918" s="2" t="str">
        <x:v>web supported</x:v>
      </x:c>
      <x:c r="K918" s="2" t="str">
        <x:v>https://github.com/material-components/material-web/blob/cbd34a8921915af94d5ef65c2a69eece41d5b4f3/tokens/_md-comp-list-item.scss#L25</x:v>
      </x:c>
      <x:c r="L918" s="2" t="str"/>
      <x:c r="M918" s="2" t="str"/>
      <x:c r="N918" t="str">
        <x:v>material3-native-v4</x:v>
      </x:c>
      <x:c r="O918" t="str">
        <x:v>Pending</x:v>
      </x:c>
      <x:c r="P918" t="str">
        <x:v>No</x:v>
      </x:c>
    </x:row>
    <x:row r="919" ht="20" customHeight="1">
      <x:c r="A919" s="2" t="str">
        <x:v>TM-00918</x:v>
      </x:c>
      <x:c r="B919" s="2" t="str">
        <x:v>--md-list-item-label-text-line-height</x:v>
      </x:c>
      <x:c r="C919" s="2" t="str">
        <x:v>comp</x:v>
      </x:c>
      <x:c r="D919" s="6" t="str"/>
      <x:c r="E919" s="6" t="str">
        <x:v>Unmapped</x:v>
      </x:c>
      <x:c r="F919" s="6" t="str">
        <x:v>Not checked</x:v>
      </x:c>
      <x:c r="G919" s="6" t="str"/>
      <x:c r="H919" s="6" t="str">
        <x:v>Pending</x:v>
      </x:c>
      <x:c r="I919" s="2" t="str">
        <x:f>IF(AND(N919="material3-native-v4",LEN(TRIM(B919))&gt;0,LEN(TRIM(D919))&gt;0,E919="Confirmed",F919="Pass",LEN(TRIM(G919))&gt;0,O919="Approved",H919="Approved",P919="Yes"),"Yes","No")</x:f>
        <x:v>No</x:v>
      </x:c>
      <x:c r="J919" s="2" t="str">
        <x:v>web supported</x:v>
      </x:c>
      <x:c r="K919" s="2" t="str">
        <x:v>https://github.com/material-components/material-web/blob/cbd34a8921915af94d5ef65c2a69eece41d5b4f3/tokens/_md-comp-list-item.scss#L26</x:v>
      </x:c>
      <x:c r="L919" s="2" t="str"/>
      <x:c r="M919" s="2" t="str"/>
      <x:c r="N919" t="str">
        <x:v>material3-native-v4</x:v>
      </x:c>
      <x:c r="O919" t="str">
        <x:v>Pending</x:v>
      </x:c>
      <x:c r="P919" t="str">
        <x:v>No</x:v>
      </x:c>
    </x:row>
    <x:row r="920" ht="20" customHeight="1">
      <x:c r="A920" s="2" t="str">
        <x:v>TM-00919</x:v>
      </x:c>
      <x:c r="B920" s="2" t="str">
        <x:v>--md-list-item-label-text-size</x:v>
      </x:c>
      <x:c r="C920" s="2" t="str">
        <x:v>comp</x:v>
      </x:c>
      <x:c r="D920" s="6" t="str"/>
      <x:c r="E920" s="6" t="str">
        <x:v>Unmapped</x:v>
      </x:c>
      <x:c r="F920" s="6" t="str">
        <x:v>Not checked</x:v>
      </x:c>
      <x:c r="G920" s="6" t="str"/>
      <x:c r="H920" s="6" t="str">
        <x:v>Pending</x:v>
      </x:c>
      <x:c r="I920" s="2" t="str">
        <x:f>IF(AND(N920="material3-native-v4",LEN(TRIM(B920))&gt;0,LEN(TRIM(D920))&gt;0,E920="Confirmed",F920="Pass",LEN(TRIM(G920))&gt;0,O920="Approved",H920="Approved",P920="Yes"),"Yes","No")</x:f>
        <x:v>No</x:v>
      </x:c>
      <x:c r="J920" s="2" t="str">
        <x:v>web supported</x:v>
      </x:c>
      <x:c r="K920" s="2" t="str">
        <x:v>https://github.com/material-components/material-web/blob/cbd34a8921915af94d5ef65c2a69eece41d5b4f3/tokens/_md-comp-list-item.scss#L27</x:v>
      </x:c>
      <x:c r="L920" s="2" t="str"/>
      <x:c r="M920" s="2" t="str"/>
      <x:c r="N920" t="str">
        <x:v>material3-native-v4</x:v>
      </x:c>
      <x:c r="O920" t="str">
        <x:v>Pending</x:v>
      </x:c>
      <x:c r="P920" t="str">
        <x:v>No</x:v>
      </x:c>
    </x:row>
    <x:row r="921" ht="20" customHeight="1">
      <x:c r="A921" s="2" t="str">
        <x:v>TM-00920</x:v>
      </x:c>
      <x:c r="B921" s="2" t="str">
        <x:v>--md-list-item-label-text-weight</x:v>
      </x:c>
      <x:c r="C921" s="2" t="str">
        <x:v>comp</x:v>
      </x:c>
      <x:c r="D921" s="6" t="str"/>
      <x:c r="E921" s="6" t="str">
        <x:v>Unmapped</x:v>
      </x:c>
      <x:c r="F921" s="6" t="str">
        <x:v>Not checked</x:v>
      </x:c>
      <x:c r="G921" s="6" t="str"/>
      <x:c r="H921" s="6" t="str">
        <x:v>Pending</x:v>
      </x:c>
      <x:c r="I921" s="2" t="str">
        <x:f>IF(AND(N921="material3-native-v4",LEN(TRIM(B921))&gt;0,LEN(TRIM(D921))&gt;0,E921="Confirmed",F921="Pass",LEN(TRIM(G921))&gt;0,O921="Approved",H921="Approved",P921="Yes"),"Yes","No")</x:f>
        <x:v>No</x:v>
      </x:c>
      <x:c r="J921" s="2" t="str">
        <x:v>web supported</x:v>
      </x:c>
      <x:c r="K921" s="2" t="str">
        <x:v>https://github.com/material-components/material-web/blob/cbd34a8921915af94d5ef65c2a69eece41d5b4f3/tokens/_md-comp-list-item.scss#L28</x:v>
      </x:c>
      <x:c r="L921" s="2" t="str"/>
      <x:c r="M921" s="2" t="str"/>
      <x:c r="N921" t="str">
        <x:v>material3-native-v4</x:v>
      </x:c>
      <x:c r="O921" t="str">
        <x:v>Pending</x:v>
      </x:c>
      <x:c r="P921" t="str">
        <x:v>No</x:v>
      </x:c>
    </x:row>
    <x:row r="922" ht="20" customHeight="1">
      <x:c r="A922" s="2" t="str">
        <x:v>TM-00921</x:v>
      </x:c>
      <x:c r="B922" s="2" t="str">
        <x:v>--md-list-item-leading-icon-color</x:v>
      </x:c>
      <x:c r="C922" s="2" t="str">
        <x:v>comp</x:v>
      </x:c>
      <x:c r="D922" s="6" t="str"/>
      <x:c r="E922" s="6" t="str">
        <x:v>Unmapped</x:v>
      </x:c>
      <x:c r="F922" s="6" t="str">
        <x:v>Not checked</x:v>
      </x:c>
      <x:c r="G922" s="6" t="str"/>
      <x:c r="H922" s="6" t="str">
        <x:v>Pending</x:v>
      </x:c>
      <x:c r="I922" s="2" t="str">
        <x:f>IF(AND(N922="material3-native-v4",LEN(TRIM(B922))&gt;0,LEN(TRIM(D922))&gt;0,E922="Confirmed",F922="Pass",LEN(TRIM(G922))&gt;0,O922="Approved",H922="Approved",P922="Yes"),"Yes","No")</x:f>
        <x:v>No</x:v>
      </x:c>
      <x:c r="J922" s="2" t="str">
        <x:v>web supported</x:v>
      </x:c>
      <x:c r="K922" s="2" t="str">
        <x:v>https://github.com/material-components/material-web/blob/cbd34a8921915af94d5ef65c2a69eece41d5b4f3/tokens/_md-comp-list-item.scss#L29</x:v>
      </x:c>
      <x:c r="L922" s="2" t="str"/>
      <x:c r="M922" s="2" t="str"/>
      <x:c r="N922" t="str">
        <x:v>material3-native-v4</x:v>
      </x:c>
      <x:c r="O922" t="str">
        <x:v>Pending</x:v>
      </x:c>
      <x:c r="P922" t="str">
        <x:v>No</x:v>
      </x:c>
    </x:row>
    <x:row r="923" ht="20" customHeight="1">
      <x:c r="A923" s="2" t="str">
        <x:v>TM-00922</x:v>
      </x:c>
      <x:c r="B923" s="2" t="str">
        <x:v>--md-list-item-leading-space</x:v>
      </x:c>
      <x:c r="C923" s="2" t="str">
        <x:v>comp</x:v>
      </x:c>
      <x:c r="D923" s="6" t="str">
        <x:v>material3ComponentGeometry.list-item.leading-space</x:v>
      </x:c>
      <x:c r="E923" s="6" t="str">
        <x:v>Candidate</x:v>
      </x:c>
      <x:c r="F923" s="6" t="str">
        <x:v>Pinned source/layout reference; component emission pending</x:v>
      </x:c>
      <x:c r="G923" s="6" t="str">
        <x:v>packages/themes/material3/src/material3SpatialSource.json @ b8feac14b824</x:v>
      </x:c>
      <x:c r="H923" s="6" t="str">
        <x:v>Pending</x:v>
      </x:c>
      <x:c r="I923" s="2" t="str">
        <x:f>IF(AND(N923="material3-native-v4",LEN(TRIM(B923))&gt;0,LEN(TRIM(D923))&gt;0,E923="Confirmed",F923="Pass",LEN(TRIM(G923))&gt;0,O923="Approved",H923="Approved",P923="Yes"),"Yes","No")</x:f>
        <x:v>No</x:v>
      </x:c>
      <x:c r="J923" s="2" t="str">
        <x:v>web supported</x:v>
      </x:c>
      <x:c r="K923" s="2" t="str">
        <x:v>https://github.com/material-components/material-web/blob/cbd34a8921915af94d5ef65c2a69eece41d5b4f3/tokens/_md-comp-list-item.scss#L30</x:v>
      </x:c>
      <x:c r="L923" s="2" t="str">
        <x:v>packages/themes/material3/src/material3Spatial.ts</x:v>
      </x:c>
      <x:c r="M923" s="2" t="str">
        <x:v>Material Web component CSS value 16px; no system spacing/density role. Map actual Astryx component geometry and targets in its component story.</x:v>
      </x:c>
      <x:c r="N923" t="str">
        <x:v>material3-native-v4</x:v>
      </x:c>
      <x:c r="O923" t="str">
        <x:v>Pending</x:v>
      </x:c>
      <x:c r="P923" t="str">
        <x:v>No</x:v>
      </x:c>
    </x:row>
    <x:row r="924" ht="20" customHeight="1">
      <x:c r="A924" s="2" t="str">
        <x:v>TM-00923</x:v>
      </x:c>
      <x:c r="B924" s="2" t="str">
        <x:v>--md-list-item-one-line-container-height</x:v>
      </x:c>
      <x:c r="C924" s="2" t="str">
        <x:v>comp</x:v>
      </x:c>
      <x:c r="D924" s="6" t="str">
        <x:v>material3ComponentGeometry.list-item.one-line-container-height</x:v>
      </x:c>
      <x:c r="E924" s="6" t="str">
        <x:v>Candidate</x:v>
      </x:c>
      <x:c r="F924" s="6" t="str">
        <x:v>Pinned source/layout reference; component emission pending</x:v>
      </x:c>
      <x:c r="G924" s="6" t="str">
        <x:v>packages/themes/material3/src/material3SpatialSource.json @ b8feac14b824</x:v>
      </x:c>
      <x:c r="H924" s="6" t="str">
        <x:v>Pending</x:v>
      </x:c>
      <x:c r="I924" s="2" t="str">
        <x:f>IF(AND(N924="material3-native-v4",LEN(TRIM(B924))&gt;0,LEN(TRIM(D924))&gt;0,E924="Confirmed",F924="Pass",LEN(TRIM(G924))&gt;0,O924="Approved",H924="Approved",P924="Yes"),"Yes","No")</x:f>
        <x:v>No</x:v>
      </x:c>
      <x:c r="J924" s="2" t="str">
        <x:v>web supported</x:v>
      </x:c>
      <x:c r="K924" s="2" t="str">
        <x:v>https://github.com/material-components/material-web/blob/cbd34a8921915af94d5ef65c2a69eece41d5b4f3/tokens/_md-comp-list-item.scss#L31</x:v>
      </x:c>
      <x:c r="L924" s="2" t="str">
        <x:v>packages/themes/material3/src/material3Spatial.ts</x:v>
      </x:c>
      <x:c r="M924" s="2" t="str">
        <x:v>Material Web component CSS value 56px; no system spacing/density role. Map actual Astryx component geometry and targets in its component story.</x:v>
      </x:c>
      <x:c r="N924" t="str">
        <x:v>material3-native-v4</x:v>
      </x:c>
      <x:c r="O924" t="str">
        <x:v>Pending</x:v>
      </x:c>
      <x:c r="P924" t="str">
        <x:v>No</x:v>
      </x:c>
    </x:row>
    <x:row r="925" ht="20" customHeight="1">
      <x:c r="A925" s="2" t="str">
        <x:v>TM-00924</x:v>
      </x:c>
      <x:c r="B925" s="2" t="str">
        <x:v>--md-list-item-pressed-state-layer-color</x:v>
      </x:c>
      <x:c r="C925" s="2" t="str">
        <x:v>comp</x:v>
      </x:c>
      <x:c r="D925" s="6" t="str"/>
      <x:c r="E925" s="6" t="str">
        <x:v>Unmapped</x:v>
      </x:c>
      <x:c r="F925" s="6" t="str">
        <x:v>Not checked</x:v>
      </x:c>
      <x:c r="G925" s="6" t="str"/>
      <x:c r="H925" s="6" t="str">
        <x:v>Pending</x:v>
      </x:c>
      <x:c r="I925" s="2" t="str">
        <x:f>IF(AND(N925="material3-native-v4",LEN(TRIM(B925))&gt;0,LEN(TRIM(D925))&gt;0,E925="Confirmed",F925="Pass",LEN(TRIM(G925))&gt;0,O925="Approved",H925="Approved",P925="Yes"),"Yes","No")</x:f>
        <x:v>No</x:v>
      </x:c>
      <x:c r="J925" s="2" t="str">
        <x:v>web supported</x:v>
      </x:c>
      <x:c r="K925" s="2" t="str">
        <x:v>https://github.com/material-components/material-web/blob/cbd34a8921915af94d5ef65c2a69eece41d5b4f3/tokens/_md-comp-list-item.scss#L32</x:v>
      </x:c>
      <x:c r="L925" s="2" t="str"/>
      <x:c r="M925" s="2" t="str"/>
      <x:c r="N925" t="str">
        <x:v>material3-native-v4</x:v>
      </x:c>
      <x:c r="O925" t="str">
        <x:v>Pending</x:v>
      </x:c>
      <x:c r="P925" t="str">
        <x:v>No</x:v>
      </x:c>
    </x:row>
    <x:row r="926" ht="20" customHeight="1">
      <x:c r="A926" s="2" t="str">
        <x:v>TM-00925</x:v>
      </x:c>
      <x:c r="B926" s="2" t="str">
        <x:v>--md-list-item-pressed-state-layer-opacity</x:v>
      </x:c>
      <x:c r="C926" s="2" t="str">
        <x:v>comp</x:v>
      </x:c>
      <x:c r="D926" s="6" t="str"/>
      <x:c r="E926" s="6" t="str">
        <x:v>Unmapped</x:v>
      </x:c>
      <x:c r="F926" s="6" t="str">
        <x:v>Not checked</x:v>
      </x:c>
      <x:c r="G926" s="6" t="str"/>
      <x:c r="H926" s="6" t="str">
        <x:v>Pending</x:v>
      </x:c>
      <x:c r="I926" s="2" t="str">
        <x:f>IF(AND(N926="material3-native-v4",LEN(TRIM(B926))&gt;0,LEN(TRIM(D926))&gt;0,E926="Confirmed",F926="Pass",LEN(TRIM(G926))&gt;0,O926="Approved",H926="Approved",P926="Yes"),"Yes","No")</x:f>
        <x:v>No</x:v>
      </x:c>
      <x:c r="J926" s="2" t="str">
        <x:v>web supported</x:v>
      </x:c>
      <x:c r="K926" s="2" t="str">
        <x:v>https://github.com/material-components/material-web/blob/cbd34a8921915af94d5ef65c2a69eece41d5b4f3/tokens/_md-comp-list-item.scss#L33</x:v>
      </x:c>
      <x:c r="L926" s="2" t="str"/>
      <x:c r="M926" s="2" t="str"/>
      <x:c r="N926" t="str">
        <x:v>material3-native-v4</x:v>
      </x:c>
      <x:c r="O926" t="str">
        <x:v>Pending</x:v>
      </x:c>
      <x:c r="P926" t="str">
        <x:v>No</x:v>
      </x:c>
    </x:row>
    <x:row r="927" ht="20" customHeight="1">
      <x:c r="A927" s="2" t="str">
        <x:v>TM-00926</x:v>
      </x:c>
      <x:c r="B927" s="2" t="str">
        <x:v>--md-list-item-supporting-text-color</x:v>
      </x:c>
      <x:c r="C927" s="2" t="str">
        <x:v>comp</x:v>
      </x:c>
      <x:c r="D927" s="6" t="str"/>
      <x:c r="E927" s="6" t="str">
        <x:v>Unmapped</x:v>
      </x:c>
      <x:c r="F927" s="6" t="str">
        <x:v>Not checked</x:v>
      </x:c>
      <x:c r="G927" s="6" t="str"/>
      <x:c r="H927" s="6" t="str">
        <x:v>Pending</x:v>
      </x:c>
      <x:c r="I927" s="2" t="str">
        <x:f>IF(AND(N927="material3-native-v4",LEN(TRIM(B927))&gt;0,LEN(TRIM(D927))&gt;0,E927="Confirmed",F927="Pass",LEN(TRIM(G927))&gt;0,O927="Approved",H927="Approved",P927="Yes"),"Yes","No")</x:f>
        <x:v>No</x:v>
      </x:c>
      <x:c r="J927" s="2" t="str">
        <x:v>web supported</x:v>
      </x:c>
      <x:c r="K927" s="2" t="str">
        <x:v>https://github.com/material-components/material-web/blob/cbd34a8921915af94d5ef65c2a69eece41d5b4f3/tokens/_md-comp-list-item.scss#L34</x:v>
      </x:c>
      <x:c r="L927" s="2" t="str"/>
      <x:c r="M927" s="2" t="str"/>
      <x:c r="N927" t="str">
        <x:v>material3-native-v4</x:v>
      </x:c>
      <x:c r="O927" t="str">
        <x:v>Pending</x:v>
      </x:c>
      <x:c r="P927" t="str">
        <x:v>No</x:v>
      </x:c>
    </x:row>
    <x:row r="928" ht="20" customHeight="1">
      <x:c r="A928" s="2" t="str">
        <x:v>TM-00927</x:v>
      </x:c>
      <x:c r="B928" s="2" t="str">
        <x:v>--md-list-item-supporting-text-font</x:v>
      </x:c>
      <x:c r="C928" s="2" t="str">
        <x:v>comp</x:v>
      </x:c>
      <x:c r="D928" s="6" t="str"/>
      <x:c r="E928" s="6" t="str">
        <x:v>Unmapped</x:v>
      </x:c>
      <x:c r="F928" s="6" t="str">
        <x:v>Not checked</x:v>
      </x:c>
      <x:c r="G928" s="6" t="str"/>
      <x:c r="H928" s="6" t="str">
        <x:v>Pending</x:v>
      </x:c>
      <x:c r="I928" s="2" t="str">
        <x:f>IF(AND(N928="material3-native-v4",LEN(TRIM(B928))&gt;0,LEN(TRIM(D928))&gt;0,E928="Confirmed",F928="Pass",LEN(TRIM(G928))&gt;0,O928="Approved",H928="Approved",P928="Yes"),"Yes","No")</x:f>
        <x:v>No</x:v>
      </x:c>
      <x:c r="J928" s="2" t="str">
        <x:v>web supported</x:v>
      </x:c>
      <x:c r="K928" s="2" t="str">
        <x:v>https://github.com/material-components/material-web/blob/cbd34a8921915af94d5ef65c2a69eece41d5b4f3/tokens/_md-comp-list-item.scss#L35</x:v>
      </x:c>
      <x:c r="L928" s="2" t="str"/>
      <x:c r="M928" s="2" t="str"/>
      <x:c r="N928" t="str">
        <x:v>material3-native-v4</x:v>
      </x:c>
      <x:c r="O928" t="str">
        <x:v>Pending</x:v>
      </x:c>
      <x:c r="P928" t="str">
        <x:v>No</x:v>
      </x:c>
    </x:row>
    <x:row r="929" ht="20" customHeight="1">
      <x:c r="A929" s="2" t="str">
        <x:v>TM-00928</x:v>
      </x:c>
      <x:c r="B929" s="2" t="str">
        <x:v>--md-list-item-supporting-text-line-height</x:v>
      </x:c>
      <x:c r="C929" s="2" t="str">
        <x:v>comp</x:v>
      </x:c>
      <x:c r="D929" s="6" t="str"/>
      <x:c r="E929" s="6" t="str">
        <x:v>Unmapped</x:v>
      </x:c>
      <x:c r="F929" s="6" t="str">
        <x:v>Not checked</x:v>
      </x:c>
      <x:c r="G929" s="6" t="str"/>
      <x:c r="H929" s="6" t="str">
        <x:v>Pending</x:v>
      </x:c>
      <x:c r="I929" s="2" t="str">
        <x:f>IF(AND(N929="material3-native-v4",LEN(TRIM(B929))&gt;0,LEN(TRIM(D929))&gt;0,E929="Confirmed",F929="Pass",LEN(TRIM(G929))&gt;0,O929="Approved",H929="Approved",P929="Yes"),"Yes","No")</x:f>
        <x:v>No</x:v>
      </x:c>
      <x:c r="J929" s="2" t="str">
        <x:v>web supported</x:v>
      </x:c>
      <x:c r="K929" s="2" t="str">
        <x:v>https://github.com/material-components/material-web/blob/cbd34a8921915af94d5ef65c2a69eece41d5b4f3/tokens/_md-comp-list-item.scss#L36</x:v>
      </x:c>
      <x:c r="L929" s="2" t="str"/>
      <x:c r="M929" s="2" t="str"/>
      <x:c r="N929" t="str">
        <x:v>material3-native-v4</x:v>
      </x:c>
      <x:c r="O929" t="str">
        <x:v>Pending</x:v>
      </x:c>
      <x:c r="P929" t="str">
        <x:v>No</x:v>
      </x:c>
    </x:row>
    <x:row r="930" ht="20" customHeight="1">
      <x:c r="A930" s="2" t="str">
        <x:v>TM-00929</x:v>
      </x:c>
      <x:c r="B930" s="2" t="str">
        <x:v>--md-list-item-supporting-text-size</x:v>
      </x:c>
      <x:c r="C930" s="2" t="str">
        <x:v>comp</x:v>
      </x:c>
      <x:c r="D930" s="6" t="str"/>
      <x:c r="E930" s="6" t="str">
        <x:v>Unmapped</x:v>
      </x:c>
      <x:c r="F930" s="6" t="str">
        <x:v>Not checked</x:v>
      </x:c>
      <x:c r="G930" s="6" t="str"/>
      <x:c r="H930" s="6" t="str">
        <x:v>Pending</x:v>
      </x:c>
      <x:c r="I930" s="2" t="str">
        <x:f>IF(AND(N930="material3-native-v4",LEN(TRIM(B930))&gt;0,LEN(TRIM(D930))&gt;0,E930="Confirmed",F930="Pass",LEN(TRIM(G930))&gt;0,O930="Approved",H930="Approved",P930="Yes"),"Yes","No")</x:f>
        <x:v>No</x:v>
      </x:c>
      <x:c r="J930" s="2" t="str">
        <x:v>web supported</x:v>
      </x:c>
      <x:c r="K930" s="2" t="str">
        <x:v>https://github.com/material-components/material-web/blob/cbd34a8921915af94d5ef65c2a69eece41d5b4f3/tokens/_md-comp-list-item.scss#L37</x:v>
      </x:c>
      <x:c r="L930" s="2" t="str"/>
      <x:c r="M930" s="2" t="str"/>
      <x:c r="N930" t="str">
        <x:v>material3-native-v4</x:v>
      </x:c>
      <x:c r="O930" t="str">
        <x:v>Pending</x:v>
      </x:c>
      <x:c r="P930" t="str">
        <x:v>No</x:v>
      </x:c>
    </x:row>
    <x:row r="931" ht="20" customHeight="1">
      <x:c r="A931" s="2" t="str">
        <x:v>TM-00930</x:v>
      </x:c>
      <x:c r="B931" s="2" t="str">
        <x:v>--md-list-item-supporting-text-weight</x:v>
      </x:c>
      <x:c r="C931" s="2" t="str">
        <x:v>comp</x:v>
      </x:c>
      <x:c r="D931" s="6" t="str"/>
      <x:c r="E931" s="6" t="str">
        <x:v>Unmapped</x:v>
      </x:c>
      <x:c r="F931" s="6" t="str">
        <x:v>Not checked</x:v>
      </x:c>
      <x:c r="G931" s="6" t="str"/>
      <x:c r="H931" s="6" t="str">
        <x:v>Pending</x:v>
      </x:c>
      <x:c r="I931" s="2" t="str">
        <x:f>IF(AND(N931="material3-native-v4",LEN(TRIM(B931))&gt;0,LEN(TRIM(D931))&gt;0,E931="Confirmed",F931="Pass",LEN(TRIM(G931))&gt;0,O931="Approved",H931="Approved",P931="Yes"),"Yes","No")</x:f>
        <x:v>No</x:v>
      </x:c>
      <x:c r="J931" s="2" t="str">
        <x:v>web supported</x:v>
      </x:c>
      <x:c r="K931" s="2" t="str">
        <x:v>https://github.com/material-components/material-web/blob/cbd34a8921915af94d5ef65c2a69eece41d5b4f3/tokens/_md-comp-list-item.scss#L38</x:v>
      </x:c>
      <x:c r="L931" s="2" t="str"/>
      <x:c r="M931" s="2" t="str"/>
      <x:c r="N931" t="str">
        <x:v>material3-native-v4</x:v>
      </x:c>
      <x:c r="O931" t="str">
        <x:v>Pending</x:v>
      </x:c>
      <x:c r="P931" t="str">
        <x:v>No</x:v>
      </x:c>
    </x:row>
    <x:row r="932" ht="20" customHeight="1">
      <x:c r="A932" s="2" t="str">
        <x:v>TM-00931</x:v>
      </x:c>
      <x:c r="B932" s="2" t="str">
        <x:v>--md-list-item-top-space</x:v>
      </x:c>
      <x:c r="C932" s="2" t="str">
        <x:v>comp</x:v>
      </x:c>
      <x:c r="D932" s="6" t="str">
        <x:v>material3ComponentGeometry.list-item.top-space</x:v>
      </x:c>
      <x:c r="E932" s="6" t="str">
        <x:v>Candidate</x:v>
      </x:c>
      <x:c r="F932" s="6" t="str">
        <x:v>Pinned source/layout reference; component emission pending</x:v>
      </x:c>
      <x:c r="G932" s="6" t="str">
        <x:v>packages/themes/material3/src/material3SpatialSource.json @ b8feac14b824</x:v>
      </x:c>
      <x:c r="H932" s="6" t="str">
        <x:v>Pending</x:v>
      </x:c>
      <x:c r="I932" s="2" t="str">
        <x:f>IF(AND(N932="material3-native-v4",LEN(TRIM(B932))&gt;0,LEN(TRIM(D932))&gt;0,E932="Confirmed",F932="Pass",LEN(TRIM(G932))&gt;0,O932="Approved",H932="Approved",P932="Yes"),"Yes","No")</x:f>
        <x:v>No</x:v>
      </x:c>
      <x:c r="J932" s="2" t="str">
        <x:v>web supported</x:v>
      </x:c>
      <x:c r="K932" s="2" t="str">
        <x:v>https://github.com/material-components/material-web/blob/cbd34a8921915af94d5ef65c2a69eece41d5b4f3/tokens/_md-comp-list-item.scss#L39</x:v>
      </x:c>
      <x:c r="L932" s="2" t="str">
        <x:v>packages/themes/material3/src/material3Spatial.ts</x:v>
      </x:c>
      <x:c r="M932" s="2" t="str">
        <x:v>Material Web component CSS value 12px; no system spacing/density role. Map actual Astryx component geometry and targets in its component story.</x:v>
      </x:c>
      <x:c r="N932" t="str">
        <x:v>material3-native-v4</x:v>
      </x:c>
      <x:c r="O932" t="str">
        <x:v>Pending</x:v>
      </x:c>
      <x:c r="P932" t="str">
        <x:v>No</x:v>
      </x:c>
    </x:row>
    <x:row r="933" ht="20" customHeight="1">
      <x:c r="A933" s="2" t="str">
        <x:v>TM-00932</x:v>
      </x:c>
      <x:c r="B933" s="2" t="str">
        <x:v>--md-list-item-trailing-icon-color</x:v>
      </x:c>
      <x:c r="C933" s="2" t="str">
        <x:v>comp</x:v>
      </x:c>
      <x:c r="D933" s="6" t="str"/>
      <x:c r="E933" s="6" t="str">
        <x:v>Unmapped</x:v>
      </x:c>
      <x:c r="F933" s="6" t="str">
        <x:v>Not checked</x:v>
      </x:c>
      <x:c r="G933" s="6" t="str"/>
      <x:c r="H933" s="6" t="str">
        <x:v>Pending</x:v>
      </x:c>
      <x:c r="I933" s="2" t="str">
        <x:f>IF(AND(N933="material3-native-v4",LEN(TRIM(B933))&gt;0,LEN(TRIM(D933))&gt;0,E933="Confirmed",F933="Pass",LEN(TRIM(G933))&gt;0,O933="Approved",H933="Approved",P933="Yes"),"Yes","No")</x:f>
        <x:v>No</x:v>
      </x:c>
      <x:c r="J933" s="2" t="str">
        <x:v>web supported</x:v>
      </x:c>
      <x:c r="K933" s="2" t="str">
        <x:v>https://github.com/material-components/material-web/blob/cbd34a8921915af94d5ef65c2a69eece41d5b4f3/tokens/_md-comp-list-item.scss#L40</x:v>
      </x:c>
      <x:c r="L933" s="2" t="str"/>
      <x:c r="M933" s="2" t="str"/>
      <x:c r="N933" t="str">
        <x:v>material3-native-v4</x:v>
      </x:c>
      <x:c r="O933" t="str">
        <x:v>Pending</x:v>
      </x:c>
      <x:c r="P933" t="str">
        <x:v>No</x:v>
      </x:c>
    </x:row>
    <x:row r="934" ht="20" customHeight="1">
      <x:c r="A934" s="2" t="str">
        <x:v>TM-00933</x:v>
      </x:c>
      <x:c r="B934" s="2" t="str">
        <x:v>--md-list-item-trailing-space</x:v>
      </x:c>
      <x:c r="C934" s="2" t="str">
        <x:v>comp</x:v>
      </x:c>
      <x:c r="D934" s="6" t="str">
        <x:v>material3ComponentGeometry.list-item.trailing-space</x:v>
      </x:c>
      <x:c r="E934" s="6" t="str">
        <x:v>Candidate</x:v>
      </x:c>
      <x:c r="F934" s="6" t="str">
        <x:v>Pinned source/layout reference; component emission pending</x:v>
      </x:c>
      <x:c r="G934" s="6" t="str">
        <x:v>packages/themes/material3/src/material3SpatialSource.json @ b8feac14b824</x:v>
      </x:c>
      <x:c r="H934" s="6" t="str">
        <x:v>Pending</x:v>
      </x:c>
      <x:c r="I934" s="2" t="str">
        <x:f>IF(AND(N934="material3-native-v4",LEN(TRIM(B934))&gt;0,LEN(TRIM(D934))&gt;0,E934="Confirmed",F934="Pass",LEN(TRIM(G934))&gt;0,O934="Approved",H934="Approved",P934="Yes"),"Yes","No")</x:f>
        <x:v>No</x:v>
      </x:c>
      <x:c r="J934" s="2" t="str">
        <x:v>web supported</x:v>
      </x:c>
      <x:c r="K934" s="2" t="str">
        <x:v>https://github.com/material-components/material-web/blob/cbd34a8921915af94d5ef65c2a69eece41d5b4f3/tokens/_md-comp-list-item.scss#L41</x:v>
      </x:c>
      <x:c r="L934" s="2" t="str">
        <x:v>packages/themes/material3/src/material3Spatial.ts</x:v>
      </x:c>
      <x:c r="M934" s="2" t="str">
        <x:v>Material Web component CSS value 16px; no system spacing/density role. Map actual Astryx component geometry and targets in its component story.</x:v>
      </x:c>
      <x:c r="N934" t="str">
        <x:v>material3-native-v4</x:v>
      </x:c>
      <x:c r="O934" t="str">
        <x:v>Pending</x:v>
      </x:c>
      <x:c r="P934" t="str">
        <x:v>No</x:v>
      </x:c>
    </x:row>
    <x:row r="935" ht="20" customHeight="1">
      <x:c r="A935" s="2" t="str">
        <x:v>TM-00934</x:v>
      </x:c>
      <x:c r="B935" s="2" t="str">
        <x:v>--md-list-item-trailing-supporting-text-color</x:v>
      </x:c>
      <x:c r="C935" s="2" t="str">
        <x:v>comp</x:v>
      </x:c>
      <x:c r="D935" s="6" t="str"/>
      <x:c r="E935" s="6" t="str">
        <x:v>Unmapped</x:v>
      </x:c>
      <x:c r="F935" s="6" t="str">
        <x:v>Not checked</x:v>
      </x:c>
      <x:c r="G935" s="6" t="str"/>
      <x:c r="H935" s="6" t="str">
        <x:v>Pending</x:v>
      </x:c>
      <x:c r="I935" s="2" t="str">
        <x:f>IF(AND(N935="material3-native-v4",LEN(TRIM(B935))&gt;0,LEN(TRIM(D935))&gt;0,E935="Confirmed",F935="Pass",LEN(TRIM(G935))&gt;0,O935="Approved",H935="Approved",P935="Yes"),"Yes","No")</x:f>
        <x:v>No</x:v>
      </x:c>
      <x:c r="J935" s="2" t="str">
        <x:v>web supported</x:v>
      </x:c>
      <x:c r="K935" s="2" t="str">
        <x:v>https://github.com/material-components/material-web/blob/cbd34a8921915af94d5ef65c2a69eece41d5b4f3/tokens/_md-comp-list-item.scss#L42</x:v>
      </x:c>
      <x:c r="L935" s="2" t="str"/>
      <x:c r="M935" s="2" t="str"/>
      <x:c r="N935" t="str">
        <x:v>material3-native-v4</x:v>
      </x:c>
      <x:c r="O935" t="str">
        <x:v>Pending</x:v>
      </x:c>
      <x:c r="P935" t="str">
        <x:v>No</x:v>
      </x:c>
    </x:row>
    <x:row r="936" ht="20" customHeight="1">
      <x:c r="A936" s="2" t="str">
        <x:v>TM-00935</x:v>
      </x:c>
      <x:c r="B936" s="2" t="str">
        <x:v>--md-list-item-trailing-supporting-text-font</x:v>
      </x:c>
      <x:c r="C936" s="2" t="str">
        <x:v>comp</x:v>
      </x:c>
      <x:c r="D936" s="6" t="str"/>
      <x:c r="E936" s="6" t="str">
        <x:v>Unmapped</x:v>
      </x:c>
      <x:c r="F936" s="6" t="str">
        <x:v>Not checked</x:v>
      </x:c>
      <x:c r="G936" s="6" t="str"/>
      <x:c r="H936" s="6" t="str">
        <x:v>Pending</x:v>
      </x:c>
      <x:c r="I936" s="2" t="str">
        <x:f>IF(AND(N936="material3-native-v4",LEN(TRIM(B936))&gt;0,LEN(TRIM(D936))&gt;0,E936="Confirmed",F936="Pass",LEN(TRIM(G936))&gt;0,O936="Approved",H936="Approved",P936="Yes"),"Yes","No")</x:f>
        <x:v>No</x:v>
      </x:c>
      <x:c r="J936" s="2" t="str">
        <x:v>web supported</x:v>
      </x:c>
      <x:c r="K936" s="2" t="str">
        <x:v>https://github.com/material-components/material-web/blob/cbd34a8921915af94d5ef65c2a69eece41d5b4f3/tokens/_md-comp-list-item.scss#L43</x:v>
      </x:c>
      <x:c r="L936" s="2" t="str"/>
      <x:c r="M936" s="2" t="str"/>
      <x:c r="N936" t="str">
        <x:v>material3-native-v4</x:v>
      </x:c>
      <x:c r="O936" t="str">
        <x:v>Pending</x:v>
      </x:c>
      <x:c r="P936" t="str">
        <x:v>No</x:v>
      </x:c>
    </x:row>
    <x:row r="937" ht="20" customHeight="1">
      <x:c r="A937" s="2" t="str">
        <x:v>TM-00936</x:v>
      </x:c>
      <x:c r="B937" s="2" t="str">
        <x:v>--md-list-item-trailing-supporting-text-line-height</x:v>
      </x:c>
      <x:c r="C937" s="2" t="str">
        <x:v>comp</x:v>
      </x:c>
      <x:c r="D937" s="6" t="str"/>
      <x:c r="E937" s="6" t="str">
        <x:v>Unmapped</x:v>
      </x:c>
      <x:c r="F937" s="6" t="str">
        <x:v>Not checked</x:v>
      </x:c>
      <x:c r="G937" s="6" t="str"/>
      <x:c r="H937" s="6" t="str">
        <x:v>Pending</x:v>
      </x:c>
      <x:c r="I937" s="2" t="str">
        <x:f>IF(AND(N937="material3-native-v4",LEN(TRIM(B937))&gt;0,LEN(TRIM(D937))&gt;0,E937="Confirmed",F937="Pass",LEN(TRIM(G937))&gt;0,O937="Approved",H937="Approved",P937="Yes"),"Yes","No")</x:f>
        <x:v>No</x:v>
      </x:c>
      <x:c r="J937" s="2" t="str">
        <x:v>web supported</x:v>
      </x:c>
      <x:c r="K937" s="2" t="str">
        <x:v>https://github.com/material-components/material-web/blob/cbd34a8921915af94d5ef65c2a69eece41d5b4f3/tokens/_md-comp-list-item.scss#L44</x:v>
      </x:c>
      <x:c r="L937" s="2" t="str"/>
      <x:c r="M937" s="2" t="str"/>
      <x:c r="N937" t="str">
        <x:v>material3-native-v4</x:v>
      </x:c>
      <x:c r="O937" t="str">
        <x:v>Pending</x:v>
      </x:c>
      <x:c r="P937" t="str">
        <x:v>No</x:v>
      </x:c>
    </x:row>
    <x:row r="938" ht="20" customHeight="1">
      <x:c r="A938" s="2" t="str">
        <x:v>TM-00937</x:v>
      </x:c>
      <x:c r="B938" s="2" t="str">
        <x:v>--md-list-item-trailing-supporting-text-size</x:v>
      </x:c>
      <x:c r="C938" s="2" t="str">
        <x:v>comp</x:v>
      </x:c>
      <x:c r="D938" s="6" t="str"/>
      <x:c r="E938" s="6" t="str">
        <x:v>Unmapped</x:v>
      </x:c>
      <x:c r="F938" s="6" t="str">
        <x:v>Not checked</x:v>
      </x:c>
      <x:c r="G938" s="6" t="str"/>
      <x:c r="H938" s="6" t="str">
        <x:v>Pending</x:v>
      </x:c>
      <x:c r="I938" s="2" t="str">
        <x:f>IF(AND(N938="material3-native-v4",LEN(TRIM(B938))&gt;0,LEN(TRIM(D938))&gt;0,E938="Confirmed",F938="Pass",LEN(TRIM(G938))&gt;0,O938="Approved",H938="Approved",P938="Yes"),"Yes","No")</x:f>
        <x:v>No</x:v>
      </x:c>
      <x:c r="J938" s="2" t="str">
        <x:v>web supported</x:v>
      </x:c>
      <x:c r="K938" s="2" t="str">
        <x:v>https://github.com/material-components/material-web/blob/cbd34a8921915af94d5ef65c2a69eece41d5b4f3/tokens/_md-comp-list-item.scss#L45</x:v>
      </x:c>
      <x:c r="L938" s="2" t="str"/>
      <x:c r="M938" s="2" t="str"/>
      <x:c r="N938" t="str">
        <x:v>material3-native-v4</x:v>
      </x:c>
      <x:c r="O938" t="str">
        <x:v>Pending</x:v>
      </x:c>
      <x:c r="P938" t="str">
        <x:v>No</x:v>
      </x:c>
    </x:row>
    <x:row r="939" ht="20" customHeight="1">
      <x:c r="A939" s="2" t="str">
        <x:v>TM-00938</x:v>
      </x:c>
      <x:c r="B939" s="2" t="str">
        <x:v>--md-list-item-trailing-supporting-text-weight</x:v>
      </x:c>
      <x:c r="C939" s="2" t="str">
        <x:v>comp</x:v>
      </x:c>
      <x:c r="D939" s="6" t="str"/>
      <x:c r="E939" s="6" t="str">
        <x:v>Unmapped</x:v>
      </x:c>
      <x:c r="F939" s="6" t="str">
        <x:v>Not checked</x:v>
      </x:c>
      <x:c r="G939" s="6" t="str"/>
      <x:c r="H939" s="6" t="str">
        <x:v>Pending</x:v>
      </x:c>
      <x:c r="I939" s="2" t="str">
        <x:f>IF(AND(N939="material3-native-v4",LEN(TRIM(B939))&gt;0,LEN(TRIM(D939))&gt;0,E939="Confirmed",F939="Pass",LEN(TRIM(G939))&gt;0,O939="Approved",H939="Approved",P939="Yes"),"Yes","No")</x:f>
        <x:v>No</x:v>
      </x:c>
      <x:c r="J939" s="2" t="str">
        <x:v>web supported</x:v>
      </x:c>
      <x:c r="K939" s="2" t="str">
        <x:v>https://github.com/material-components/material-web/blob/cbd34a8921915af94d5ef65c2a69eece41d5b4f3/tokens/_md-comp-list-item.scss#L46</x:v>
      </x:c>
      <x:c r="L939" s="2" t="str"/>
      <x:c r="M939" s="2" t="str"/>
      <x:c r="N939" t="str">
        <x:v>material3-native-v4</x:v>
      </x:c>
      <x:c r="O939" t="str">
        <x:v>Pending</x:v>
      </x:c>
      <x:c r="P939" t="str">
        <x:v>No</x:v>
      </x:c>
    </x:row>
    <x:row r="940" ht="20" customHeight="1">
      <x:c r="A940" s="2" t="str">
        <x:v>TM-00939</x:v>
      </x:c>
      <x:c r="B940" s="2" t="str">
        <x:v>--md-list-item-two-line-container-height</x:v>
      </x:c>
      <x:c r="C940" s="2" t="str">
        <x:v>comp</x:v>
      </x:c>
      <x:c r="D940" s="6" t="str">
        <x:v>material3ComponentGeometry.list-item.two-line-container-height</x:v>
      </x:c>
      <x:c r="E940" s="6" t="str">
        <x:v>Candidate</x:v>
      </x:c>
      <x:c r="F940" s="6" t="str">
        <x:v>Pinned source/layout reference; component emission pending</x:v>
      </x:c>
      <x:c r="G940" s="6" t="str">
        <x:v>packages/themes/material3/src/material3SpatialSource.json @ b8feac14b824</x:v>
      </x:c>
      <x:c r="H940" s="6" t="str">
        <x:v>Pending</x:v>
      </x:c>
      <x:c r="I940" s="2" t="str">
        <x:f>IF(AND(N940="material3-native-v4",LEN(TRIM(B940))&gt;0,LEN(TRIM(D940))&gt;0,E940="Confirmed",F940="Pass",LEN(TRIM(G940))&gt;0,O940="Approved",H940="Approved",P940="Yes"),"Yes","No")</x:f>
        <x:v>No</x:v>
      </x:c>
      <x:c r="J940" s="2" t="str">
        <x:v>web supported</x:v>
      </x:c>
      <x:c r="K940" s="2" t="str">
        <x:v>https://github.com/material-components/material-web/blob/cbd34a8921915af94d5ef65c2a69eece41d5b4f3/tokens/_md-comp-list-item.scss#L47</x:v>
      </x:c>
      <x:c r="L940" s="2" t="str">
        <x:v>packages/themes/material3/src/material3Spatial.ts</x:v>
      </x:c>
      <x:c r="M940" s="2" t="str">
        <x:v>Material Web component CSS value 72px; no system spacing/density role. Map actual Astryx component geometry and targets in its component story.</x:v>
      </x:c>
      <x:c r="N940" t="str">
        <x:v>material3-native-v4</x:v>
      </x:c>
      <x:c r="O940" t="str">
        <x:v>Pending</x:v>
      </x:c>
      <x:c r="P940" t="str">
        <x:v>No</x:v>
      </x:c>
    </x:row>
    <x:row r="941" ht="20" customHeight="1">
      <x:c r="A941" s="2" t="str">
        <x:v>TM-00940</x:v>
      </x:c>
      <x:c r="B941" s="2" t="str">
        <x:v>--md-menu-bottom-space</x:v>
      </x:c>
      <x:c r="C941" s="2" t="str">
        <x:v>comp</x:v>
      </x:c>
      <x:c r="D941" s="6" t="str"/>
      <x:c r="E941" s="6" t="str">
        <x:v>Unmapped</x:v>
      </x:c>
      <x:c r="F941" s="6" t="str">
        <x:v>Not checked</x:v>
      </x:c>
      <x:c r="G941" s="6" t="str"/>
      <x:c r="H941" s="6" t="str">
        <x:v>Pending</x:v>
      </x:c>
      <x:c r="I941" s="2" t="str">
        <x:f>IF(AND(N941="material3-native-v4",LEN(TRIM(B941))&gt;0,LEN(TRIM(D941))&gt;0,E941="Confirmed",F941="Pass",LEN(TRIM(G941))&gt;0,O941="Approved",H941="Approved",P941="Yes"),"Yes","No")</x:f>
        <x:v>No</x:v>
      </x:c>
      <x:c r="J941" s="2" t="str">
        <x:v>web supported</x:v>
      </x:c>
      <x:c r="K941" s="2" t="str">
        <x:v>https://github.com/material-components/material-web/blob/cbd34a8921915af94d5ef65c2a69eece41d5b4f3/tokens/_md-comp-menu.scss#L19</x:v>
      </x:c>
      <x:c r="L941" s="2" t="str"/>
      <x:c r="M941" s="2" t="str"/>
      <x:c r="N941" t="str">
        <x:v>material3-native-v4</x:v>
      </x:c>
      <x:c r="O941" t="str">
        <x:v>Pending</x:v>
      </x:c>
      <x:c r="P941" t="str">
        <x:v>No</x:v>
      </x:c>
    </x:row>
    <x:row r="942" ht="20" customHeight="1">
      <x:c r="A942" s="2" t="str">
        <x:v>TM-00941</x:v>
      </x:c>
      <x:c r="B942" s="2" t="str">
        <x:v>--md-menu-container-color</x:v>
      </x:c>
      <x:c r="C942" s="2" t="str">
        <x:v>comp</x:v>
      </x:c>
      <x:c r="D942" s="6" t="str"/>
      <x:c r="E942" s="6" t="str">
        <x:v>Unmapped</x:v>
      </x:c>
      <x:c r="F942" s="6" t="str">
        <x:v>Not checked</x:v>
      </x:c>
      <x:c r="G942" s="6" t="str"/>
      <x:c r="H942" s="6" t="str">
        <x:v>Pending</x:v>
      </x:c>
      <x:c r="I942" s="2" t="str">
        <x:f>IF(AND(N942="material3-native-v4",LEN(TRIM(B942))&gt;0,LEN(TRIM(D942))&gt;0,E942="Confirmed",F942="Pass",LEN(TRIM(G942))&gt;0,O942="Approved",H942="Approved",P942="Yes"),"Yes","No")</x:f>
        <x:v>No</x:v>
      </x:c>
      <x:c r="J942" s="2" t="str">
        <x:v>web supported</x:v>
      </x:c>
      <x:c r="K942" s="2" t="str">
        <x:v>https://github.com/material-components/material-web/blob/cbd34a8921915af94d5ef65c2a69eece41d5b4f3/tokens/_md-comp-menu.scss#L20</x:v>
      </x:c>
      <x:c r="L942" s="2" t="str"/>
      <x:c r="M942" s="2" t="str"/>
      <x:c r="N942" t="str">
        <x:v>material3-native-v4</x:v>
      </x:c>
      <x:c r="O942" t="str">
        <x:v>Pending</x:v>
      </x:c>
      <x:c r="P942" t="str">
        <x:v>No</x:v>
      </x:c>
    </x:row>
    <x:row r="943" ht="20" customHeight="1">
      <x:c r="A943" s="2" t="str">
        <x:v>TM-00942</x:v>
      </x:c>
      <x:c r="B943" s="2" t="str">
        <x:v>--md-menu-container-elevation</x:v>
      </x:c>
      <x:c r="C943" s="2" t="str">
        <x:v>comp</x:v>
      </x:c>
      <x:c r="D943" s="6" t="str"/>
      <x:c r="E943" s="6" t="str">
        <x:v>Unmapped</x:v>
      </x:c>
      <x:c r="F943" s="6" t="str">
        <x:v>Not checked</x:v>
      </x:c>
      <x:c r="G943" s="6" t="str"/>
      <x:c r="H943" s="6" t="str">
        <x:v>Pending</x:v>
      </x:c>
      <x:c r="I943" s="2" t="str">
        <x:f>IF(AND(N943="material3-native-v4",LEN(TRIM(B943))&gt;0,LEN(TRIM(D943))&gt;0,E943="Confirmed",F943="Pass",LEN(TRIM(G943))&gt;0,O943="Approved",H943="Approved",P943="Yes"),"Yes","No")</x:f>
        <x:v>No</x:v>
      </x:c>
      <x:c r="J943" s="2" t="str">
        <x:v>web supported</x:v>
      </x:c>
      <x:c r="K943" s="2" t="str">
        <x:v>https://github.com/material-components/material-web/blob/cbd34a8921915af94d5ef65c2a69eece41d5b4f3/tokens/_md-comp-menu.scss#L21</x:v>
      </x:c>
      <x:c r="L943" s="2" t="str"/>
      <x:c r="M943" s="2" t="str"/>
      <x:c r="N943" t="str">
        <x:v>material3-native-v4</x:v>
      </x:c>
      <x:c r="O943" t="str">
        <x:v>Pending</x:v>
      </x:c>
      <x:c r="P943" t="str">
        <x:v>No</x:v>
      </x:c>
    </x:row>
    <x:row r="944" ht="20" customHeight="1">
      <x:c r="A944" s="2" t="str">
        <x:v>TM-00943</x:v>
      </x:c>
      <x:c r="B944" s="2" t="str">
        <x:v>--md-menu-container-shadow-color</x:v>
      </x:c>
      <x:c r="C944" s="2" t="str">
        <x:v>comp</x:v>
      </x:c>
      <x:c r="D944" s="6" t="str"/>
      <x:c r="E944" s="6" t="str">
        <x:v>Unmapped</x:v>
      </x:c>
      <x:c r="F944" s="6" t="str">
        <x:v>Not checked</x:v>
      </x:c>
      <x:c r="G944" s="6" t="str"/>
      <x:c r="H944" s="6" t="str">
        <x:v>Pending</x:v>
      </x:c>
      <x:c r="I944" s="2" t="str">
        <x:f>IF(AND(N944="material3-native-v4",LEN(TRIM(B944))&gt;0,LEN(TRIM(D944))&gt;0,E944="Confirmed",F944="Pass",LEN(TRIM(G944))&gt;0,O944="Approved",H944="Approved",P944="Yes"),"Yes","No")</x:f>
        <x:v>No</x:v>
      </x:c>
      <x:c r="J944" s="2" t="str">
        <x:v>web supported</x:v>
      </x:c>
      <x:c r="K944" s="2" t="str">
        <x:v>https://github.com/material-components/material-web/blob/cbd34a8921915af94d5ef65c2a69eece41d5b4f3/tokens/_md-comp-menu.scss#L22</x:v>
      </x:c>
      <x:c r="L944" s="2" t="str"/>
      <x:c r="M944" s="2" t="str"/>
      <x:c r="N944" t="str">
        <x:v>material3-native-v4</x:v>
      </x:c>
      <x:c r="O944" t="str">
        <x:v>Pending</x:v>
      </x:c>
      <x:c r="P944" t="str">
        <x:v>No</x:v>
      </x:c>
    </x:row>
    <x:row r="945" ht="20" customHeight="1">
      <x:c r="A945" s="2" t="str">
        <x:v>TM-00944</x:v>
      </x:c>
      <x:c r="B945" s="2" t="str">
        <x:v>--md-menu-container-shape</x:v>
      </x:c>
      <x:c r="C945" s="2" t="str">
        <x:v>comp</x:v>
      </x:c>
      <x:c r="D945" s="6" t="str"/>
      <x:c r="E945" s="6" t="str">
        <x:v>Unmapped</x:v>
      </x:c>
      <x:c r="F945" s="6" t="str">
        <x:v>Not checked</x:v>
      </x:c>
      <x:c r="G945" s="6" t="str"/>
      <x:c r="H945" s="6" t="str">
        <x:v>Pending</x:v>
      </x:c>
      <x:c r="I945" s="2" t="str">
        <x:f>IF(AND(N945="material3-native-v4",LEN(TRIM(B945))&gt;0,LEN(TRIM(D945))&gt;0,E945="Confirmed",F945="Pass",LEN(TRIM(G945))&gt;0,O945="Approved",H945="Approved",P945="Yes"),"Yes","No")</x:f>
        <x:v>No</x:v>
      </x:c>
      <x:c r="J945" s="2" t="str">
        <x:v>web supported</x:v>
      </x:c>
      <x:c r="K945" s="2" t="str">
        <x:v>https://github.com/material-components/material-web/blob/cbd34a8921915af94d5ef65c2a69eece41d5b4f3/tokens/_md-comp-menu.scss#L23</x:v>
      </x:c>
      <x:c r="L945" s="2" t="str"/>
      <x:c r="M945" s="2" t="str"/>
      <x:c r="N945" t="str">
        <x:v>material3-native-v4</x:v>
      </x:c>
      <x:c r="O945" t="str">
        <x:v>Pending</x:v>
      </x:c>
      <x:c r="P945" t="str">
        <x:v>No</x:v>
      </x:c>
    </x:row>
    <x:row r="946" ht="20" customHeight="1">
      <x:c r="A946" s="2" t="str">
        <x:v>TM-00945</x:v>
      </x:c>
      <x:c r="B946" s="2" t="str">
        <x:v>--md-menu-item-bottom-space</x:v>
      </x:c>
      <x:c r="C946" s="2" t="str">
        <x:v>comp</x:v>
      </x:c>
      <x:c r="D946" s="6" t="str">
        <x:v>material3ComponentGeometry.menu-item.bottom-space</x:v>
      </x:c>
      <x:c r="E946" s="6" t="str">
        <x:v>Candidate</x:v>
      </x:c>
      <x:c r="F946" s="6" t="str">
        <x:v>Pinned source/layout reference; component emission pending</x:v>
      </x:c>
      <x:c r="G946" s="6" t="str">
        <x:v>packages/themes/material3/src/material3SpatialSource.json @ b8feac14b824</x:v>
      </x:c>
      <x:c r="H946" s="6" t="str">
        <x:v>Pending</x:v>
      </x:c>
      <x:c r="I946" s="2" t="str">
        <x:f>IF(AND(N946="material3-native-v4",LEN(TRIM(B946))&gt;0,LEN(TRIM(D946))&gt;0,E946="Confirmed",F946="Pass",LEN(TRIM(G946))&gt;0,O946="Approved",H946="Approved",P946="Yes"),"Yes","No")</x:f>
        <x:v>No</x:v>
      </x:c>
      <x:c r="J946" s="2" t="str">
        <x:v>web supported</x:v>
      </x:c>
      <x:c r="K946" s="2" t="str">
        <x:v>https://github.com/material-components/material-web/blob/cbd34a8921915af94d5ef65c2a69eece41d5b4f3/tokens/_md-comp-menu-item.scss#L23</x:v>
      </x:c>
      <x:c r="L946" s="2" t="str">
        <x:v>packages/themes/material3/src/material3Spatial.ts</x:v>
      </x:c>
      <x:c r="M946" s="2" t="str">
        <x:v>Material Web component CSS value 12px; no system spacing/density role. Map actual Astryx component geometry and targets in its component story.</x:v>
      </x:c>
      <x:c r="N946" t="str">
        <x:v>material3-native-v4</x:v>
      </x:c>
      <x:c r="O946" t="str">
        <x:v>Pending</x:v>
      </x:c>
      <x:c r="P946" t="str">
        <x:v>No</x:v>
      </x:c>
    </x:row>
    <x:row r="947" ht="20" customHeight="1">
      <x:c r="A947" s="2" t="str">
        <x:v>TM-00946</x:v>
      </x:c>
      <x:c r="B947" s="2" t="str">
        <x:v>--md-menu-item-container-color</x:v>
      </x:c>
      <x:c r="C947" s="2" t="str">
        <x:v>comp</x:v>
      </x:c>
      <x:c r="D947" s="6" t="str"/>
      <x:c r="E947" s="6" t="str">
        <x:v>Unmapped</x:v>
      </x:c>
      <x:c r="F947" s="6" t="str">
        <x:v>Not checked</x:v>
      </x:c>
      <x:c r="G947" s="6" t="str"/>
      <x:c r="H947" s="6" t="str">
        <x:v>Pending</x:v>
      </x:c>
      <x:c r="I947" s="2" t="str">
        <x:f>IF(AND(N947="material3-native-v4",LEN(TRIM(B947))&gt;0,LEN(TRIM(D947))&gt;0,E947="Confirmed",F947="Pass",LEN(TRIM(G947))&gt;0,O947="Approved",H947="Approved",P947="Yes"),"Yes","No")</x:f>
        <x:v>No</x:v>
      </x:c>
      <x:c r="J947" s="2" t="str">
        <x:v>web supported</x:v>
      </x:c>
      <x:c r="K947" s="2" t="str">
        <x:v>https://github.com/material-components/material-web/blob/cbd34a8921915af94d5ef65c2a69eece41d5b4f3/tokens/_md-comp-menu-item.scss#L24</x:v>
      </x:c>
      <x:c r="L947" s="2" t="str"/>
      <x:c r="M947" s="2" t="str"/>
      <x:c r="N947" t="str">
        <x:v>material3-native-v4</x:v>
      </x:c>
      <x:c r="O947" t="str">
        <x:v>Pending</x:v>
      </x:c>
      <x:c r="P947" t="str">
        <x:v>No</x:v>
      </x:c>
    </x:row>
    <x:row r="948" ht="20" customHeight="1">
      <x:c r="A948" s="2" t="str">
        <x:v>TM-00947</x:v>
      </x:c>
      <x:c r="B948" s="2" t="str">
        <x:v>--md-menu-item-disabled-opacity</x:v>
      </x:c>
      <x:c r="C948" s="2" t="str">
        <x:v>comp</x:v>
      </x:c>
      <x:c r="D948" s="6" t="str"/>
      <x:c r="E948" s="6" t="str">
        <x:v>Unmapped</x:v>
      </x:c>
      <x:c r="F948" s="6" t="str">
        <x:v>Not checked</x:v>
      </x:c>
      <x:c r="G948" s="6" t="str"/>
      <x:c r="H948" s="6" t="str">
        <x:v>Pending</x:v>
      </x:c>
      <x:c r="I948" s="2" t="str">
        <x:f>IF(AND(N948="material3-native-v4",LEN(TRIM(B948))&gt;0,LEN(TRIM(D948))&gt;0,E948="Confirmed",F948="Pass",LEN(TRIM(G948))&gt;0,O948="Approved",H948="Approved",P948="Yes"),"Yes","No")</x:f>
        <x:v>No</x:v>
      </x:c>
      <x:c r="J948" s="2" t="str">
        <x:v>web supported</x:v>
      </x:c>
      <x:c r="K948" s="2" t="str">
        <x:v>https://github.com/material-components/material-web/blob/cbd34a8921915af94d5ef65c2a69eece41d5b4f3/tokens/_md-comp-menu-item.scss#L25</x:v>
      </x:c>
      <x:c r="L948" s="2" t="str"/>
      <x:c r="M948" s="2" t="str"/>
      <x:c r="N948" t="str">
        <x:v>material3-native-v4</x:v>
      </x:c>
      <x:c r="O948" t="str">
        <x:v>Pending</x:v>
      </x:c>
      <x:c r="P948" t="str">
        <x:v>No</x:v>
      </x:c>
    </x:row>
    <x:row r="949" ht="20" customHeight="1">
      <x:c r="A949" s="2" t="str">
        <x:v>TM-00948</x:v>
      </x:c>
      <x:c r="B949" s="2" t="str">
        <x:v>--md-menu-item-hover-state-layer-color</x:v>
      </x:c>
      <x:c r="C949" s="2" t="str">
        <x:v>comp</x:v>
      </x:c>
      <x:c r="D949" s="6" t="str"/>
      <x:c r="E949" s="6" t="str">
        <x:v>Unmapped</x:v>
      </x:c>
      <x:c r="F949" s="6" t="str">
        <x:v>Not checked</x:v>
      </x:c>
      <x:c r="G949" s="6" t="str"/>
      <x:c r="H949" s="6" t="str">
        <x:v>Pending</x:v>
      </x:c>
      <x:c r="I949" s="2" t="str">
        <x:f>IF(AND(N949="material3-native-v4",LEN(TRIM(B949))&gt;0,LEN(TRIM(D949))&gt;0,E949="Confirmed",F949="Pass",LEN(TRIM(G949))&gt;0,O949="Approved",H949="Approved",P949="Yes"),"Yes","No")</x:f>
        <x:v>No</x:v>
      </x:c>
      <x:c r="J949" s="2" t="str">
        <x:v>web supported</x:v>
      </x:c>
      <x:c r="K949" s="2" t="str">
        <x:v>https://github.com/material-components/material-web/blob/cbd34a8921915af94d5ef65c2a69eece41d5b4f3/tokens/_md-comp-menu-item.scss#L26</x:v>
      </x:c>
      <x:c r="L949" s="2" t="str"/>
      <x:c r="M949" s="2" t="str"/>
      <x:c r="N949" t="str">
        <x:v>material3-native-v4</x:v>
      </x:c>
      <x:c r="O949" t="str">
        <x:v>Pending</x:v>
      </x:c>
      <x:c r="P949" t="str">
        <x:v>No</x:v>
      </x:c>
    </x:row>
    <x:row r="950" ht="20" customHeight="1">
      <x:c r="A950" s="2" t="str">
        <x:v>TM-00949</x:v>
      </x:c>
      <x:c r="B950" s="2" t="str">
        <x:v>--md-menu-item-hover-state-layer-opacity</x:v>
      </x:c>
      <x:c r="C950" s="2" t="str">
        <x:v>comp</x:v>
      </x:c>
      <x:c r="D950" s="6" t="str"/>
      <x:c r="E950" s="6" t="str">
        <x:v>Unmapped</x:v>
      </x:c>
      <x:c r="F950" s="6" t="str">
        <x:v>Not checked</x:v>
      </x:c>
      <x:c r="G950" s="6" t="str"/>
      <x:c r="H950" s="6" t="str">
        <x:v>Pending</x:v>
      </x:c>
      <x:c r="I950" s="2" t="str">
        <x:f>IF(AND(N950="material3-native-v4",LEN(TRIM(B950))&gt;0,LEN(TRIM(D950))&gt;0,E950="Confirmed",F950="Pass",LEN(TRIM(G950))&gt;0,O950="Approved",H950="Approved",P950="Yes"),"Yes","No")</x:f>
        <x:v>No</x:v>
      </x:c>
      <x:c r="J950" s="2" t="str">
        <x:v>web supported</x:v>
      </x:c>
      <x:c r="K950" s="2" t="str">
        <x:v>https://github.com/material-components/material-web/blob/cbd34a8921915af94d5ef65c2a69eece41d5b4f3/tokens/_md-comp-menu-item.scss#L27</x:v>
      </x:c>
      <x:c r="L950" s="2" t="str"/>
      <x:c r="M950" s="2" t="str"/>
      <x:c r="N950" t="str">
        <x:v>material3-native-v4</x:v>
      </x:c>
      <x:c r="O950" t="str">
        <x:v>Pending</x:v>
      </x:c>
      <x:c r="P950" t="str">
        <x:v>No</x:v>
      </x:c>
    </x:row>
    <x:row r="951" ht="20" customHeight="1">
      <x:c r="A951" s="2" t="str">
        <x:v>TM-00950</x:v>
      </x:c>
      <x:c r="B951" s="2" t="str">
        <x:v>--md-menu-item-label-text-color</x:v>
      </x:c>
      <x:c r="C951" s="2" t="str">
        <x:v>comp</x:v>
      </x:c>
      <x:c r="D951" s="6" t="str"/>
      <x:c r="E951" s="6" t="str">
        <x:v>Unmapped</x:v>
      </x:c>
      <x:c r="F951" s="6" t="str">
        <x:v>Not checked</x:v>
      </x:c>
      <x:c r="G951" s="6" t="str"/>
      <x:c r="H951" s="6" t="str">
        <x:v>Pending</x:v>
      </x:c>
      <x:c r="I951" s="2" t="str">
        <x:f>IF(AND(N951="material3-native-v4",LEN(TRIM(B951))&gt;0,LEN(TRIM(D951))&gt;0,E951="Confirmed",F951="Pass",LEN(TRIM(G951))&gt;0,O951="Approved",H951="Approved",P951="Yes"),"Yes","No")</x:f>
        <x:v>No</x:v>
      </x:c>
      <x:c r="J951" s="2" t="str">
        <x:v>web supported</x:v>
      </x:c>
      <x:c r="K951" s="2" t="str">
        <x:v>https://github.com/material-components/material-web/blob/cbd34a8921915af94d5ef65c2a69eece41d5b4f3/tokens/_md-comp-menu-item.scss#L28</x:v>
      </x:c>
      <x:c r="L951" s="2" t="str"/>
      <x:c r="M951" s="2" t="str"/>
      <x:c r="N951" t="str">
        <x:v>material3-native-v4</x:v>
      </x:c>
      <x:c r="O951" t="str">
        <x:v>Pending</x:v>
      </x:c>
      <x:c r="P951" t="str">
        <x:v>No</x:v>
      </x:c>
    </x:row>
    <x:row r="952" ht="20" customHeight="1">
      <x:c r="A952" s="2" t="str">
        <x:v>TM-00951</x:v>
      </x:c>
      <x:c r="B952" s="2" t="str">
        <x:v>--md-menu-item-label-text-font</x:v>
      </x:c>
      <x:c r="C952" s="2" t="str">
        <x:v>comp</x:v>
      </x:c>
      <x:c r="D952" s="6" t="str"/>
      <x:c r="E952" s="6" t="str">
        <x:v>Unmapped</x:v>
      </x:c>
      <x:c r="F952" s="6" t="str">
        <x:v>Not checked</x:v>
      </x:c>
      <x:c r="G952" s="6" t="str"/>
      <x:c r="H952" s="6" t="str">
        <x:v>Pending</x:v>
      </x:c>
      <x:c r="I952" s="2" t="str">
        <x:f>IF(AND(N952="material3-native-v4",LEN(TRIM(B952))&gt;0,LEN(TRIM(D952))&gt;0,E952="Confirmed",F952="Pass",LEN(TRIM(G952))&gt;0,O952="Approved",H952="Approved",P952="Yes"),"Yes","No")</x:f>
        <x:v>No</x:v>
      </x:c>
      <x:c r="J952" s="2" t="str">
        <x:v>web supported</x:v>
      </x:c>
      <x:c r="K952" s="2" t="str">
        <x:v>https://github.com/material-components/material-web/blob/cbd34a8921915af94d5ef65c2a69eece41d5b4f3/tokens/_md-comp-menu-item.scss#L29</x:v>
      </x:c>
      <x:c r="L952" s="2" t="str"/>
      <x:c r="M952" s="2" t="str"/>
      <x:c r="N952" t="str">
        <x:v>material3-native-v4</x:v>
      </x:c>
      <x:c r="O952" t="str">
        <x:v>Pending</x:v>
      </x:c>
      <x:c r="P952" t="str">
        <x:v>No</x:v>
      </x:c>
    </x:row>
    <x:row r="953" ht="20" customHeight="1">
      <x:c r="A953" s="2" t="str">
        <x:v>TM-00952</x:v>
      </x:c>
      <x:c r="B953" s="2" t="str">
        <x:v>--md-menu-item-label-text-line-height</x:v>
      </x:c>
      <x:c r="C953" s="2" t="str">
        <x:v>comp</x:v>
      </x:c>
      <x:c r="D953" s="6" t="str"/>
      <x:c r="E953" s="6" t="str">
        <x:v>Unmapped</x:v>
      </x:c>
      <x:c r="F953" s="6" t="str">
        <x:v>Not checked</x:v>
      </x:c>
      <x:c r="G953" s="6" t="str"/>
      <x:c r="H953" s="6" t="str">
        <x:v>Pending</x:v>
      </x:c>
      <x:c r="I953" s="2" t="str">
        <x:f>IF(AND(N953="material3-native-v4",LEN(TRIM(B953))&gt;0,LEN(TRIM(D953))&gt;0,E953="Confirmed",F953="Pass",LEN(TRIM(G953))&gt;0,O953="Approved",H953="Approved",P953="Yes"),"Yes","No")</x:f>
        <x:v>No</x:v>
      </x:c>
      <x:c r="J953" s="2" t="str">
        <x:v>web supported</x:v>
      </x:c>
      <x:c r="K953" s="2" t="str">
        <x:v>https://github.com/material-components/material-web/blob/cbd34a8921915af94d5ef65c2a69eece41d5b4f3/tokens/_md-comp-menu-item.scss#L30</x:v>
      </x:c>
      <x:c r="L953" s="2" t="str"/>
      <x:c r="M953" s="2" t="str"/>
      <x:c r="N953" t="str">
        <x:v>material3-native-v4</x:v>
      </x:c>
      <x:c r="O953" t="str">
        <x:v>Pending</x:v>
      </x:c>
      <x:c r="P953" t="str">
        <x:v>No</x:v>
      </x:c>
    </x:row>
    <x:row r="954" ht="20" customHeight="1">
      <x:c r="A954" s="2" t="str">
        <x:v>TM-00953</x:v>
      </x:c>
      <x:c r="B954" s="2" t="str">
        <x:v>--md-menu-item-label-text-size</x:v>
      </x:c>
      <x:c r="C954" s="2" t="str">
        <x:v>comp</x:v>
      </x:c>
      <x:c r="D954" s="6" t="str"/>
      <x:c r="E954" s="6" t="str">
        <x:v>Unmapped</x:v>
      </x:c>
      <x:c r="F954" s="6" t="str">
        <x:v>Not checked</x:v>
      </x:c>
      <x:c r="G954" s="6" t="str"/>
      <x:c r="H954" s="6" t="str">
        <x:v>Pending</x:v>
      </x:c>
      <x:c r="I954" s="2" t="str">
        <x:f>IF(AND(N954="material3-native-v4",LEN(TRIM(B954))&gt;0,LEN(TRIM(D954))&gt;0,E954="Confirmed",F954="Pass",LEN(TRIM(G954))&gt;0,O954="Approved",H954="Approved",P954="Yes"),"Yes","No")</x:f>
        <x:v>No</x:v>
      </x:c>
      <x:c r="J954" s="2" t="str">
        <x:v>web supported</x:v>
      </x:c>
      <x:c r="K954" s="2" t="str">
        <x:v>https://github.com/material-components/material-web/blob/cbd34a8921915af94d5ef65c2a69eece41d5b4f3/tokens/_md-comp-menu-item.scss#L31</x:v>
      </x:c>
      <x:c r="L954" s="2" t="str"/>
      <x:c r="M954" s="2" t="str"/>
      <x:c r="N954" t="str">
        <x:v>material3-native-v4</x:v>
      </x:c>
      <x:c r="O954" t="str">
        <x:v>Pending</x:v>
      </x:c>
      <x:c r="P954" t="str">
        <x:v>No</x:v>
      </x:c>
    </x:row>
    <x:row r="955" ht="20" customHeight="1">
      <x:c r="A955" s="2" t="str">
        <x:v>TM-00954</x:v>
      </x:c>
      <x:c r="B955" s="2" t="str">
        <x:v>--md-menu-item-label-text-weight</x:v>
      </x:c>
      <x:c r="C955" s="2" t="str">
        <x:v>comp</x:v>
      </x:c>
      <x:c r="D955" s="6" t="str"/>
      <x:c r="E955" s="6" t="str">
        <x:v>Unmapped</x:v>
      </x:c>
      <x:c r="F955" s="6" t="str">
        <x:v>Not checked</x:v>
      </x:c>
      <x:c r="G955" s="6" t="str"/>
      <x:c r="H955" s="6" t="str">
        <x:v>Pending</x:v>
      </x:c>
      <x:c r="I955" s="2" t="str">
        <x:f>IF(AND(N955="material3-native-v4",LEN(TRIM(B955))&gt;0,LEN(TRIM(D955))&gt;0,E955="Confirmed",F955="Pass",LEN(TRIM(G955))&gt;0,O955="Approved",H955="Approved",P955="Yes"),"Yes","No")</x:f>
        <x:v>No</x:v>
      </x:c>
      <x:c r="J955" s="2" t="str">
        <x:v>web supported</x:v>
      </x:c>
      <x:c r="K955" s="2" t="str">
        <x:v>https://github.com/material-components/material-web/blob/cbd34a8921915af94d5ef65c2a69eece41d5b4f3/tokens/_md-comp-menu-item.scss#L32</x:v>
      </x:c>
      <x:c r="L955" s="2" t="str"/>
      <x:c r="M955" s="2" t="str"/>
      <x:c r="N955" t="str">
        <x:v>material3-native-v4</x:v>
      </x:c>
      <x:c r="O955" t="str">
        <x:v>Pending</x:v>
      </x:c>
      <x:c r="P955" t="str">
        <x:v>No</x:v>
      </x:c>
    </x:row>
    <x:row r="956" ht="20" customHeight="1">
      <x:c r="A956" s="2" t="str">
        <x:v>TM-00955</x:v>
      </x:c>
      <x:c r="B956" s="2" t="str">
        <x:v>--md-menu-item-leading-icon-color</x:v>
      </x:c>
      <x:c r="C956" s="2" t="str">
        <x:v>comp</x:v>
      </x:c>
      <x:c r="D956" s="6" t="str"/>
      <x:c r="E956" s="6" t="str">
        <x:v>Unmapped</x:v>
      </x:c>
      <x:c r="F956" s="6" t="str">
        <x:v>Not checked</x:v>
      </x:c>
      <x:c r="G956" s="6" t="str"/>
      <x:c r="H956" s="6" t="str">
        <x:v>Pending</x:v>
      </x:c>
      <x:c r="I956" s="2" t="str">
        <x:f>IF(AND(N956="material3-native-v4",LEN(TRIM(B956))&gt;0,LEN(TRIM(D956))&gt;0,E956="Confirmed",F956="Pass",LEN(TRIM(G956))&gt;0,O956="Approved",H956="Approved",P956="Yes"),"Yes","No")</x:f>
        <x:v>No</x:v>
      </x:c>
      <x:c r="J956" s="2" t="str">
        <x:v>web supported</x:v>
      </x:c>
      <x:c r="K956" s="2" t="str">
        <x:v>https://github.com/material-components/material-web/blob/cbd34a8921915af94d5ef65c2a69eece41d5b4f3/tokens/_md-comp-menu-item.scss#L33</x:v>
      </x:c>
      <x:c r="L956" s="2" t="str"/>
      <x:c r="M956" s="2" t="str"/>
      <x:c r="N956" t="str">
        <x:v>material3-native-v4</x:v>
      </x:c>
      <x:c r="O956" t="str">
        <x:v>Pending</x:v>
      </x:c>
      <x:c r="P956" t="str">
        <x:v>No</x:v>
      </x:c>
    </x:row>
    <x:row r="957" ht="20" customHeight="1">
      <x:c r="A957" s="2" t="str">
        <x:v>TM-00956</x:v>
      </x:c>
      <x:c r="B957" s="2" t="str">
        <x:v>--md-menu-item-leading-space</x:v>
      </x:c>
      <x:c r="C957" s="2" t="str">
        <x:v>comp</x:v>
      </x:c>
      <x:c r="D957" s="6" t="str">
        <x:v>material3ComponentGeometry.menu-item.leading-space</x:v>
      </x:c>
      <x:c r="E957" s="6" t="str">
        <x:v>Candidate</x:v>
      </x:c>
      <x:c r="F957" s="6" t="str">
        <x:v>Pinned source/layout reference; component emission pending</x:v>
      </x:c>
      <x:c r="G957" s="6" t="str">
        <x:v>packages/themes/material3/src/material3SpatialSource.json @ b8feac14b824</x:v>
      </x:c>
      <x:c r="H957" s="6" t="str">
        <x:v>Pending</x:v>
      </x:c>
      <x:c r="I957" s="2" t="str">
        <x:f>IF(AND(N957="material3-native-v4",LEN(TRIM(B957))&gt;0,LEN(TRIM(D957))&gt;0,E957="Confirmed",F957="Pass",LEN(TRIM(G957))&gt;0,O957="Approved",H957="Approved",P957="Yes"),"Yes","No")</x:f>
        <x:v>No</x:v>
      </x:c>
      <x:c r="J957" s="2" t="str">
        <x:v>web supported</x:v>
      </x:c>
      <x:c r="K957" s="2" t="str">
        <x:v>https://github.com/material-components/material-web/blob/cbd34a8921915af94d5ef65c2a69eece41d5b4f3/tokens/_md-comp-menu-item.scss#L34</x:v>
      </x:c>
      <x:c r="L957" s="2" t="str">
        <x:v>packages/themes/material3/src/material3Spatial.ts</x:v>
      </x:c>
      <x:c r="M957" s="2" t="str">
        <x:v>Material Web component CSS value 16px; no system spacing/density role. Map actual Astryx component geometry and targets in its component story.</x:v>
      </x:c>
      <x:c r="N957" t="str">
        <x:v>material3-native-v4</x:v>
      </x:c>
      <x:c r="O957" t="str">
        <x:v>Pending</x:v>
      </x:c>
      <x:c r="P957" t="str">
        <x:v>No</x:v>
      </x:c>
    </x:row>
    <x:row r="958" ht="20" customHeight="1">
      <x:c r="A958" s="2" t="str">
        <x:v>TM-00957</x:v>
      </x:c>
      <x:c r="B958" s="2" t="str">
        <x:v>--md-menu-item-one-line-container-height</x:v>
      </x:c>
      <x:c r="C958" s="2" t="str">
        <x:v>comp</x:v>
      </x:c>
      <x:c r="D958" s="6" t="str">
        <x:v>material3ComponentGeometry.menu-item.one-line-container-height</x:v>
      </x:c>
      <x:c r="E958" s="6" t="str">
        <x:v>Candidate</x:v>
      </x:c>
      <x:c r="F958" s="6" t="str">
        <x:v>Pinned source/layout reference; component emission pending</x:v>
      </x:c>
      <x:c r="G958" s="6" t="str">
        <x:v>packages/themes/material3/src/material3SpatialSource.json @ b8feac14b824</x:v>
      </x:c>
      <x:c r="H958" s="6" t="str">
        <x:v>Pending</x:v>
      </x:c>
      <x:c r="I958" s="2" t="str">
        <x:f>IF(AND(N958="material3-native-v4",LEN(TRIM(B958))&gt;0,LEN(TRIM(D958))&gt;0,E958="Confirmed",F958="Pass",LEN(TRIM(G958))&gt;0,O958="Approved",H958="Approved",P958="Yes"),"Yes","No")</x:f>
        <x:v>No</x:v>
      </x:c>
      <x:c r="J958" s="2" t="str">
        <x:v>web supported</x:v>
      </x:c>
      <x:c r="K958" s="2" t="str">
        <x:v>https://github.com/material-components/material-web/blob/cbd34a8921915af94d5ef65c2a69eece41d5b4f3/tokens/_md-comp-menu-item.scss#L35</x:v>
      </x:c>
      <x:c r="L958" s="2" t="str">
        <x:v>packages/themes/material3/src/material3Spatial.ts</x:v>
      </x:c>
      <x:c r="M958" s="2" t="str">
        <x:v>Material Web component CSS value 56px; no system spacing/density role. Map actual Astryx component geometry and targets in its component story.</x:v>
      </x:c>
      <x:c r="N958" t="str">
        <x:v>material3-native-v4</x:v>
      </x:c>
      <x:c r="O958" t="str">
        <x:v>Pending</x:v>
      </x:c>
      <x:c r="P958" t="str">
        <x:v>No</x:v>
      </x:c>
    </x:row>
    <x:row r="959" ht="20" customHeight="1">
      <x:c r="A959" s="2" t="str">
        <x:v>TM-00958</x:v>
      </x:c>
      <x:c r="B959" s="2" t="str">
        <x:v>--md-menu-item-pressed-state-layer-color</x:v>
      </x:c>
      <x:c r="C959" s="2" t="str">
        <x:v>comp</x:v>
      </x:c>
      <x:c r="D959" s="6" t="str"/>
      <x:c r="E959" s="6" t="str">
        <x:v>Unmapped</x:v>
      </x:c>
      <x:c r="F959" s="6" t="str">
        <x:v>Not checked</x:v>
      </x:c>
      <x:c r="G959" s="6" t="str"/>
      <x:c r="H959" s="6" t="str">
        <x:v>Pending</x:v>
      </x:c>
      <x:c r="I959" s="2" t="str">
        <x:f>IF(AND(N959="material3-native-v4",LEN(TRIM(B959))&gt;0,LEN(TRIM(D959))&gt;0,E959="Confirmed",F959="Pass",LEN(TRIM(G959))&gt;0,O959="Approved",H959="Approved",P959="Yes"),"Yes","No")</x:f>
        <x:v>No</x:v>
      </x:c>
      <x:c r="J959" s="2" t="str">
        <x:v>web supported</x:v>
      </x:c>
      <x:c r="K959" s="2" t="str">
        <x:v>https://github.com/material-components/material-web/blob/cbd34a8921915af94d5ef65c2a69eece41d5b4f3/tokens/_md-comp-menu-item.scss#L36</x:v>
      </x:c>
      <x:c r="L959" s="2" t="str"/>
      <x:c r="M959" s="2" t="str"/>
      <x:c r="N959" t="str">
        <x:v>material3-native-v4</x:v>
      </x:c>
      <x:c r="O959" t="str">
        <x:v>Pending</x:v>
      </x:c>
      <x:c r="P959" t="str">
        <x:v>No</x:v>
      </x:c>
    </x:row>
    <x:row r="960" ht="20" customHeight="1">
      <x:c r="A960" s="2" t="str">
        <x:v>TM-00959</x:v>
      </x:c>
      <x:c r="B960" s="2" t="str">
        <x:v>--md-menu-item-pressed-state-layer-opacity</x:v>
      </x:c>
      <x:c r="C960" s="2" t="str">
        <x:v>comp</x:v>
      </x:c>
      <x:c r="D960" s="6" t="str"/>
      <x:c r="E960" s="6" t="str">
        <x:v>Unmapped</x:v>
      </x:c>
      <x:c r="F960" s="6" t="str">
        <x:v>Not checked</x:v>
      </x:c>
      <x:c r="G960" s="6" t="str"/>
      <x:c r="H960" s="6" t="str">
        <x:v>Pending</x:v>
      </x:c>
      <x:c r="I960" s="2" t="str">
        <x:f>IF(AND(N960="material3-native-v4",LEN(TRIM(B960))&gt;0,LEN(TRIM(D960))&gt;0,E960="Confirmed",F960="Pass",LEN(TRIM(G960))&gt;0,O960="Approved",H960="Approved",P960="Yes"),"Yes","No")</x:f>
        <x:v>No</x:v>
      </x:c>
      <x:c r="J960" s="2" t="str">
        <x:v>web supported</x:v>
      </x:c>
      <x:c r="K960" s="2" t="str">
        <x:v>https://github.com/material-components/material-web/blob/cbd34a8921915af94d5ef65c2a69eece41d5b4f3/tokens/_md-comp-menu-item.scss#L37</x:v>
      </x:c>
      <x:c r="L960" s="2" t="str"/>
      <x:c r="M960" s="2" t="str"/>
      <x:c r="N960" t="str">
        <x:v>material3-native-v4</x:v>
      </x:c>
      <x:c r="O960" t="str">
        <x:v>Pending</x:v>
      </x:c>
      <x:c r="P960" t="str">
        <x:v>No</x:v>
      </x:c>
    </x:row>
    <x:row r="961" ht="20" customHeight="1">
      <x:c r="A961" s="2" t="str">
        <x:v>TM-00960</x:v>
      </x:c>
      <x:c r="B961" s="2" t="str">
        <x:v>--md-menu-item-selected-container-color</x:v>
      </x:c>
      <x:c r="C961" s="2" t="str">
        <x:v>comp</x:v>
      </x:c>
      <x:c r="D961" s="6" t="str"/>
      <x:c r="E961" s="6" t="str">
        <x:v>Unmapped</x:v>
      </x:c>
      <x:c r="F961" s="6" t="str">
        <x:v>Not checked</x:v>
      </x:c>
      <x:c r="G961" s="6" t="str"/>
      <x:c r="H961" s="6" t="str">
        <x:v>Pending</x:v>
      </x:c>
      <x:c r="I961" s="2" t="str">
        <x:f>IF(AND(N961="material3-native-v4",LEN(TRIM(B961))&gt;0,LEN(TRIM(D961))&gt;0,E961="Confirmed",F961="Pass",LEN(TRIM(G961))&gt;0,O961="Approved",H961="Approved",P961="Yes"),"Yes","No")</x:f>
        <x:v>No</x:v>
      </x:c>
      <x:c r="J961" s="2" t="str">
        <x:v>web supported</x:v>
      </x:c>
      <x:c r="K961" s="2" t="str">
        <x:v>https://github.com/material-components/material-web/blob/cbd34a8921915af94d5ef65c2a69eece41d5b4f3/tokens/_md-comp-menu-item.scss#L38</x:v>
      </x:c>
      <x:c r="L961" s="2" t="str"/>
      <x:c r="M961" s="2" t="str"/>
      <x:c r="N961" t="str">
        <x:v>material3-native-v4</x:v>
      </x:c>
      <x:c r="O961" t="str">
        <x:v>Pending</x:v>
      </x:c>
      <x:c r="P961" t="str">
        <x:v>No</x:v>
      </x:c>
    </x:row>
    <x:row r="962" ht="20" customHeight="1">
      <x:c r="A962" s="2" t="str">
        <x:v>TM-00961</x:v>
      </x:c>
      <x:c r="B962" s="2" t="str">
        <x:v>--md-menu-item-selected-label-text-color</x:v>
      </x:c>
      <x:c r="C962" s="2" t="str">
        <x:v>comp</x:v>
      </x:c>
      <x:c r="D962" s="6" t="str"/>
      <x:c r="E962" s="6" t="str">
        <x:v>Unmapped</x:v>
      </x:c>
      <x:c r="F962" s="6" t="str">
        <x:v>Not checked</x:v>
      </x:c>
      <x:c r="G962" s="6" t="str"/>
      <x:c r="H962" s="6" t="str">
        <x:v>Pending</x:v>
      </x:c>
      <x:c r="I962" s="2" t="str">
        <x:f>IF(AND(N962="material3-native-v4",LEN(TRIM(B962))&gt;0,LEN(TRIM(D962))&gt;0,E962="Confirmed",F962="Pass",LEN(TRIM(G962))&gt;0,O962="Approved",H962="Approved",P962="Yes"),"Yes","No")</x:f>
        <x:v>No</x:v>
      </x:c>
      <x:c r="J962" s="2" t="str">
        <x:v>web supported</x:v>
      </x:c>
      <x:c r="K962" s="2" t="str">
        <x:v>https://github.com/material-components/material-web/blob/cbd34a8921915af94d5ef65c2a69eece41d5b4f3/tokens/_md-comp-menu-item.scss#L39</x:v>
      </x:c>
      <x:c r="L962" s="2" t="str"/>
      <x:c r="M962" s="2" t="str"/>
      <x:c r="N962" t="str">
        <x:v>material3-native-v4</x:v>
      </x:c>
      <x:c r="O962" t="str">
        <x:v>Pending</x:v>
      </x:c>
      <x:c r="P962" t="str">
        <x:v>No</x:v>
      </x:c>
    </x:row>
    <x:row r="963" ht="20" customHeight="1">
      <x:c r="A963" s="2" t="str">
        <x:v>TM-00962</x:v>
      </x:c>
      <x:c r="B963" s="2" t="str">
        <x:v>--md-menu-item-supporting-text-color</x:v>
      </x:c>
      <x:c r="C963" s="2" t="str">
        <x:v>comp</x:v>
      </x:c>
      <x:c r="D963" s="6" t="str"/>
      <x:c r="E963" s="6" t="str">
        <x:v>Unmapped</x:v>
      </x:c>
      <x:c r="F963" s="6" t="str">
        <x:v>Not checked</x:v>
      </x:c>
      <x:c r="G963" s="6" t="str"/>
      <x:c r="H963" s="6" t="str">
        <x:v>Pending</x:v>
      </x:c>
      <x:c r="I963" s="2" t="str">
        <x:f>IF(AND(N963="material3-native-v4",LEN(TRIM(B963))&gt;0,LEN(TRIM(D963))&gt;0,E963="Confirmed",F963="Pass",LEN(TRIM(G963))&gt;0,O963="Approved",H963="Approved",P963="Yes"),"Yes","No")</x:f>
        <x:v>No</x:v>
      </x:c>
      <x:c r="J963" s="2" t="str">
        <x:v>web supported</x:v>
      </x:c>
      <x:c r="K963" s="2" t="str">
        <x:v>https://github.com/material-components/material-web/blob/cbd34a8921915af94d5ef65c2a69eece41d5b4f3/tokens/_md-comp-menu-item.scss#L40</x:v>
      </x:c>
      <x:c r="L963" s="2" t="str"/>
      <x:c r="M963" s="2" t="str"/>
      <x:c r="N963" t="str">
        <x:v>material3-native-v4</x:v>
      </x:c>
      <x:c r="O963" t="str">
        <x:v>Pending</x:v>
      </x:c>
      <x:c r="P963" t="str">
        <x:v>No</x:v>
      </x:c>
    </x:row>
    <x:row r="964" ht="20" customHeight="1">
      <x:c r="A964" s="2" t="str">
        <x:v>TM-00963</x:v>
      </x:c>
      <x:c r="B964" s="2" t="str">
        <x:v>--md-menu-item-supporting-text-font</x:v>
      </x:c>
      <x:c r="C964" s="2" t="str">
        <x:v>comp</x:v>
      </x:c>
      <x:c r="D964" s="6" t="str"/>
      <x:c r="E964" s="6" t="str">
        <x:v>Unmapped</x:v>
      </x:c>
      <x:c r="F964" s="6" t="str">
        <x:v>Not checked</x:v>
      </x:c>
      <x:c r="G964" s="6" t="str"/>
      <x:c r="H964" s="6" t="str">
        <x:v>Pending</x:v>
      </x:c>
      <x:c r="I964" s="2" t="str">
        <x:f>IF(AND(N964="material3-native-v4",LEN(TRIM(B964))&gt;0,LEN(TRIM(D964))&gt;0,E964="Confirmed",F964="Pass",LEN(TRIM(G964))&gt;0,O964="Approved",H964="Approved",P964="Yes"),"Yes","No")</x:f>
        <x:v>No</x:v>
      </x:c>
      <x:c r="J964" s="2" t="str">
        <x:v>web supported</x:v>
      </x:c>
      <x:c r="K964" s="2" t="str">
        <x:v>https://github.com/material-components/material-web/blob/cbd34a8921915af94d5ef65c2a69eece41d5b4f3/tokens/_md-comp-menu-item.scss#L41</x:v>
      </x:c>
      <x:c r="L964" s="2" t="str"/>
      <x:c r="M964" s="2" t="str"/>
      <x:c r="N964" t="str">
        <x:v>material3-native-v4</x:v>
      </x:c>
      <x:c r="O964" t="str">
        <x:v>Pending</x:v>
      </x:c>
      <x:c r="P964" t="str">
        <x:v>No</x:v>
      </x:c>
    </x:row>
    <x:row r="965" ht="20" customHeight="1">
      <x:c r="A965" s="2" t="str">
        <x:v>TM-00964</x:v>
      </x:c>
      <x:c r="B965" s="2" t="str">
        <x:v>--md-menu-item-supporting-text-line-height</x:v>
      </x:c>
      <x:c r="C965" s="2" t="str">
        <x:v>comp</x:v>
      </x:c>
      <x:c r="D965" s="6" t="str"/>
      <x:c r="E965" s="6" t="str">
        <x:v>Unmapped</x:v>
      </x:c>
      <x:c r="F965" s="6" t="str">
        <x:v>Not checked</x:v>
      </x:c>
      <x:c r="G965" s="6" t="str"/>
      <x:c r="H965" s="6" t="str">
        <x:v>Pending</x:v>
      </x:c>
      <x:c r="I965" s="2" t="str">
        <x:f>IF(AND(N965="material3-native-v4",LEN(TRIM(B965))&gt;0,LEN(TRIM(D965))&gt;0,E965="Confirmed",F965="Pass",LEN(TRIM(G965))&gt;0,O965="Approved",H965="Approved",P965="Yes"),"Yes","No")</x:f>
        <x:v>No</x:v>
      </x:c>
      <x:c r="J965" s="2" t="str">
        <x:v>web supported</x:v>
      </x:c>
      <x:c r="K965" s="2" t="str">
        <x:v>https://github.com/material-components/material-web/blob/cbd34a8921915af94d5ef65c2a69eece41d5b4f3/tokens/_md-comp-menu-item.scss#L42</x:v>
      </x:c>
      <x:c r="L965" s="2" t="str"/>
      <x:c r="M965" s="2" t="str"/>
      <x:c r="N965" t="str">
        <x:v>material3-native-v4</x:v>
      </x:c>
      <x:c r="O965" t="str">
        <x:v>Pending</x:v>
      </x:c>
      <x:c r="P965" t="str">
        <x:v>No</x:v>
      </x:c>
    </x:row>
    <x:row r="966" ht="20" customHeight="1">
      <x:c r="A966" s="2" t="str">
        <x:v>TM-00965</x:v>
      </x:c>
      <x:c r="B966" s="2" t="str">
        <x:v>--md-menu-item-supporting-text-size</x:v>
      </x:c>
      <x:c r="C966" s="2" t="str">
        <x:v>comp</x:v>
      </x:c>
      <x:c r="D966" s="6" t="str"/>
      <x:c r="E966" s="6" t="str">
        <x:v>Unmapped</x:v>
      </x:c>
      <x:c r="F966" s="6" t="str">
        <x:v>Not checked</x:v>
      </x:c>
      <x:c r="G966" s="6" t="str"/>
      <x:c r="H966" s="6" t="str">
        <x:v>Pending</x:v>
      </x:c>
      <x:c r="I966" s="2" t="str">
        <x:f>IF(AND(N966="material3-native-v4",LEN(TRIM(B966))&gt;0,LEN(TRIM(D966))&gt;0,E966="Confirmed",F966="Pass",LEN(TRIM(G966))&gt;0,O966="Approved",H966="Approved",P966="Yes"),"Yes","No")</x:f>
        <x:v>No</x:v>
      </x:c>
      <x:c r="J966" s="2" t="str">
        <x:v>web supported</x:v>
      </x:c>
      <x:c r="K966" s="2" t="str">
        <x:v>https://github.com/material-components/material-web/blob/cbd34a8921915af94d5ef65c2a69eece41d5b4f3/tokens/_md-comp-menu-item.scss#L43</x:v>
      </x:c>
      <x:c r="L966" s="2" t="str"/>
      <x:c r="M966" s="2" t="str"/>
      <x:c r="N966" t="str">
        <x:v>material3-native-v4</x:v>
      </x:c>
      <x:c r="O966" t="str">
        <x:v>Pending</x:v>
      </x:c>
      <x:c r="P966" t="str">
        <x:v>No</x:v>
      </x:c>
    </x:row>
    <x:row r="967" ht="20" customHeight="1">
      <x:c r="A967" s="2" t="str">
        <x:v>TM-00966</x:v>
      </x:c>
      <x:c r="B967" s="2" t="str">
        <x:v>--md-menu-item-supporting-text-weight</x:v>
      </x:c>
      <x:c r="C967" s="2" t="str">
        <x:v>comp</x:v>
      </x:c>
      <x:c r="D967" s="6" t="str"/>
      <x:c r="E967" s="6" t="str">
        <x:v>Unmapped</x:v>
      </x:c>
      <x:c r="F967" s="6" t="str">
        <x:v>Not checked</x:v>
      </x:c>
      <x:c r="G967" s="6" t="str"/>
      <x:c r="H967" s="6" t="str">
        <x:v>Pending</x:v>
      </x:c>
      <x:c r="I967" s="2" t="str">
        <x:f>IF(AND(N967="material3-native-v4",LEN(TRIM(B967))&gt;0,LEN(TRIM(D967))&gt;0,E967="Confirmed",F967="Pass",LEN(TRIM(G967))&gt;0,O967="Approved",H967="Approved",P967="Yes"),"Yes","No")</x:f>
        <x:v>No</x:v>
      </x:c>
      <x:c r="J967" s="2" t="str">
        <x:v>web supported</x:v>
      </x:c>
      <x:c r="K967" s="2" t="str">
        <x:v>https://github.com/material-components/material-web/blob/cbd34a8921915af94d5ef65c2a69eece41d5b4f3/tokens/_md-comp-menu-item.scss#L44</x:v>
      </x:c>
      <x:c r="L967" s="2" t="str"/>
      <x:c r="M967" s="2" t="str"/>
      <x:c r="N967" t="str">
        <x:v>material3-native-v4</x:v>
      </x:c>
      <x:c r="O967" t="str">
        <x:v>Pending</x:v>
      </x:c>
      <x:c r="P967" t="str">
        <x:v>No</x:v>
      </x:c>
    </x:row>
    <x:row r="968" ht="20" customHeight="1">
      <x:c r="A968" s="2" t="str">
        <x:v>TM-00967</x:v>
      </x:c>
      <x:c r="B968" s="2" t="str">
        <x:v>--md-menu-item-top-space</x:v>
      </x:c>
      <x:c r="C968" s="2" t="str">
        <x:v>comp</x:v>
      </x:c>
      <x:c r="D968" s="6" t="str">
        <x:v>material3ComponentGeometry.menu-item.top-space</x:v>
      </x:c>
      <x:c r="E968" s="6" t="str">
        <x:v>Candidate</x:v>
      </x:c>
      <x:c r="F968" s="6" t="str">
        <x:v>Pinned source/layout reference; component emission pending</x:v>
      </x:c>
      <x:c r="G968" s="6" t="str">
        <x:v>packages/themes/material3/src/material3SpatialSource.json @ b8feac14b824</x:v>
      </x:c>
      <x:c r="H968" s="6" t="str">
        <x:v>Pending</x:v>
      </x:c>
      <x:c r="I968" s="2" t="str">
        <x:f>IF(AND(N968="material3-native-v4",LEN(TRIM(B968))&gt;0,LEN(TRIM(D968))&gt;0,E968="Confirmed",F968="Pass",LEN(TRIM(G968))&gt;0,O968="Approved",H968="Approved",P968="Yes"),"Yes","No")</x:f>
        <x:v>No</x:v>
      </x:c>
      <x:c r="J968" s="2" t="str">
        <x:v>web supported</x:v>
      </x:c>
      <x:c r="K968" s="2" t="str">
        <x:v>https://github.com/material-components/material-web/blob/cbd34a8921915af94d5ef65c2a69eece41d5b4f3/tokens/_md-comp-menu-item.scss#L45</x:v>
      </x:c>
      <x:c r="L968" s="2" t="str">
        <x:v>packages/themes/material3/src/material3Spatial.ts</x:v>
      </x:c>
      <x:c r="M968" s="2" t="str">
        <x:v>Material Web component CSS value 12px; no system spacing/density role. Map actual Astryx component geometry and targets in its component story.</x:v>
      </x:c>
      <x:c r="N968" t="str">
        <x:v>material3-native-v4</x:v>
      </x:c>
      <x:c r="O968" t="str">
        <x:v>Pending</x:v>
      </x:c>
      <x:c r="P968" t="str">
        <x:v>No</x:v>
      </x:c>
    </x:row>
    <x:row r="969" ht="20" customHeight="1">
      <x:c r="A969" s="2" t="str">
        <x:v>TM-00968</x:v>
      </x:c>
      <x:c r="B969" s="2" t="str">
        <x:v>--md-menu-item-trailing-icon-color</x:v>
      </x:c>
      <x:c r="C969" s="2" t="str">
        <x:v>comp</x:v>
      </x:c>
      <x:c r="D969" s="6" t="str"/>
      <x:c r="E969" s="6" t="str">
        <x:v>Unmapped</x:v>
      </x:c>
      <x:c r="F969" s="6" t="str">
        <x:v>Not checked</x:v>
      </x:c>
      <x:c r="G969" s="6" t="str"/>
      <x:c r="H969" s="6" t="str">
        <x:v>Pending</x:v>
      </x:c>
      <x:c r="I969" s="2" t="str">
        <x:f>IF(AND(N969="material3-native-v4",LEN(TRIM(B969))&gt;0,LEN(TRIM(D969))&gt;0,E969="Confirmed",F969="Pass",LEN(TRIM(G969))&gt;0,O969="Approved",H969="Approved",P969="Yes"),"Yes","No")</x:f>
        <x:v>No</x:v>
      </x:c>
      <x:c r="J969" s="2" t="str">
        <x:v>web supported</x:v>
      </x:c>
      <x:c r="K969" s="2" t="str">
        <x:v>https://github.com/material-components/material-web/blob/cbd34a8921915af94d5ef65c2a69eece41d5b4f3/tokens/_md-comp-menu-item.scss#L46</x:v>
      </x:c>
      <x:c r="L969" s="2" t="str"/>
      <x:c r="M969" s="2" t="str"/>
      <x:c r="N969" t="str">
        <x:v>material3-native-v4</x:v>
      </x:c>
      <x:c r="O969" t="str">
        <x:v>Pending</x:v>
      </x:c>
      <x:c r="P969" t="str">
        <x:v>No</x:v>
      </x:c>
    </x:row>
    <x:row r="970" ht="20" customHeight="1">
      <x:c r="A970" s="2" t="str">
        <x:v>TM-00969</x:v>
      </x:c>
      <x:c r="B970" s="2" t="str">
        <x:v>--md-menu-item-trailing-space</x:v>
      </x:c>
      <x:c r="C970" s="2" t="str">
        <x:v>comp</x:v>
      </x:c>
      <x:c r="D970" s="6" t="str">
        <x:v>material3ComponentGeometry.menu-item.trailing-space</x:v>
      </x:c>
      <x:c r="E970" s="6" t="str">
        <x:v>Candidate</x:v>
      </x:c>
      <x:c r="F970" s="6" t="str">
        <x:v>Pinned source/layout reference; component emission pending</x:v>
      </x:c>
      <x:c r="G970" s="6" t="str">
        <x:v>packages/themes/material3/src/material3SpatialSource.json @ b8feac14b824</x:v>
      </x:c>
      <x:c r="H970" s="6" t="str">
        <x:v>Pending</x:v>
      </x:c>
      <x:c r="I970" s="2" t="str">
        <x:f>IF(AND(N970="material3-native-v4",LEN(TRIM(B970))&gt;0,LEN(TRIM(D970))&gt;0,E970="Confirmed",F970="Pass",LEN(TRIM(G970))&gt;0,O970="Approved",H970="Approved",P970="Yes"),"Yes","No")</x:f>
        <x:v>No</x:v>
      </x:c>
      <x:c r="J970" s="2" t="str">
        <x:v>web supported</x:v>
      </x:c>
      <x:c r="K970" s="2" t="str">
        <x:v>https://github.com/material-components/material-web/blob/cbd34a8921915af94d5ef65c2a69eece41d5b4f3/tokens/_md-comp-menu-item.scss#L47</x:v>
      </x:c>
      <x:c r="L970" s="2" t="str">
        <x:v>packages/themes/material3/src/material3Spatial.ts</x:v>
      </x:c>
      <x:c r="M970" s="2" t="str">
        <x:v>Material Web component CSS value 16px; no system spacing/density role. Map actual Astryx component geometry and targets in its component story.</x:v>
      </x:c>
      <x:c r="N970" t="str">
        <x:v>material3-native-v4</x:v>
      </x:c>
      <x:c r="O970" t="str">
        <x:v>Pending</x:v>
      </x:c>
      <x:c r="P970" t="str">
        <x:v>No</x:v>
      </x:c>
    </x:row>
    <x:row r="971" ht="20" customHeight="1">
      <x:c r="A971" s="2" t="str">
        <x:v>TM-00970</x:v>
      </x:c>
      <x:c r="B971" s="2" t="str">
        <x:v>--md-menu-item-trailing-supporting-text-color</x:v>
      </x:c>
      <x:c r="C971" s="2" t="str">
        <x:v>comp</x:v>
      </x:c>
      <x:c r="D971" s="6" t="str"/>
      <x:c r="E971" s="6" t="str">
        <x:v>Unmapped</x:v>
      </x:c>
      <x:c r="F971" s="6" t="str">
        <x:v>Not checked</x:v>
      </x:c>
      <x:c r="G971" s="6" t="str"/>
      <x:c r="H971" s="6" t="str">
        <x:v>Pending</x:v>
      </x:c>
      <x:c r="I971" s="2" t="str">
        <x:f>IF(AND(N971="material3-native-v4",LEN(TRIM(B971))&gt;0,LEN(TRIM(D971))&gt;0,E971="Confirmed",F971="Pass",LEN(TRIM(G971))&gt;0,O971="Approved",H971="Approved",P971="Yes"),"Yes","No")</x:f>
        <x:v>No</x:v>
      </x:c>
      <x:c r="J971" s="2" t="str">
        <x:v>web supported</x:v>
      </x:c>
      <x:c r="K971" s="2" t="str">
        <x:v>https://github.com/material-components/material-web/blob/cbd34a8921915af94d5ef65c2a69eece41d5b4f3/tokens/_md-comp-menu-item.scss#L48</x:v>
      </x:c>
      <x:c r="L971" s="2" t="str"/>
      <x:c r="M971" s="2" t="str"/>
      <x:c r="N971" t="str">
        <x:v>material3-native-v4</x:v>
      </x:c>
      <x:c r="O971" t="str">
        <x:v>Pending</x:v>
      </x:c>
      <x:c r="P971" t="str">
        <x:v>No</x:v>
      </x:c>
    </x:row>
    <x:row r="972" ht="20" customHeight="1">
      <x:c r="A972" s="2" t="str">
        <x:v>TM-00971</x:v>
      </x:c>
      <x:c r="B972" s="2" t="str">
        <x:v>--md-menu-item-trailing-supporting-text-font</x:v>
      </x:c>
      <x:c r="C972" s="2" t="str">
        <x:v>comp</x:v>
      </x:c>
      <x:c r="D972" s="6" t="str"/>
      <x:c r="E972" s="6" t="str">
        <x:v>Unmapped</x:v>
      </x:c>
      <x:c r="F972" s="6" t="str">
        <x:v>Not checked</x:v>
      </x:c>
      <x:c r="G972" s="6" t="str"/>
      <x:c r="H972" s="6" t="str">
        <x:v>Pending</x:v>
      </x:c>
      <x:c r="I972" s="2" t="str">
        <x:f>IF(AND(N972="material3-native-v4",LEN(TRIM(B972))&gt;0,LEN(TRIM(D972))&gt;0,E972="Confirmed",F972="Pass",LEN(TRIM(G972))&gt;0,O972="Approved",H972="Approved",P972="Yes"),"Yes","No")</x:f>
        <x:v>No</x:v>
      </x:c>
      <x:c r="J972" s="2" t="str">
        <x:v>web supported</x:v>
      </x:c>
      <x:c r="K972" s="2" t="str">
        <x:v>https://github.com/material-components/material-web/blob/cbd34a8921915af94d5ef65c2a69eece41d5b4f3/tokens/_md-comp-menu-item.scss#L49</x:v>
      </x:c>
      <x:c r="L972" s="2" t="str"/>
      <x:c r="M972" s="2" t="str"/>
      <x:c r="N972" t="str">
        <x:v>material3-native-v4</x:v>
      </x:c>
      <x:c r="O972" t="str">
        <x:v>Pending</x:v>
      </x:c>
      <x:c r="P972" t="str">
        <x:v>No</x:v>
      </x:c>
    </x:row>
    <x:row r="973" ht="20" customHeight="1">
      <x:c r="A973" s="2" t="str">
        <x:v>TM-00972</x:v>
      </x:c>
      <x:c r="B973" s="2" t="str">
        <x:v>--md-menu-item-trailing-supporting-text-line-height</x:v>
      </x:c>
      <x:c r="C973" s="2" t="str">
        <x:v>comp</x:v>
      </x:c>
      <x:c r="D973" s="6" t="str"/>
      <x:c r="E973" s="6" t="str">
        <x:v>Unmapped</x:v>
      </x:c>
      <x:c r="F973" s="6" t="str">
        <x:v>Not checked</x:v>
      </x:c>
      <x:c r="G973" s="6" t="str"/>
      <x:c r="H973" s="6" t="str">
        <x:v>Pending</x:v>
      </x:c>
      <x:c r="I973" s="2" t="str">
        <x:f>IF(AND(N973="material3-native-v4",LEN(TRIM(B973))&gt;0,LEN(TRIM(D973))&gt;0,E973="Confirmed",F973="Pass",LEN(TRIM(G973))&gt;0,O973="Approved",H973="Approved",P973="Yes"),"Yes","No")</x:f>
        <x:v>No</x:v>
      </x:c>
      <x:c r="J973" s="2" t="str">
        <x:v>web supported</x:v>
      </x:c>
      <x:c r="K973" s="2" t="str">
        <x:v>https://github.com/material-components/material-web/blob/cbd34a8921915af94d5ef65c2a69eece41d5b4f3/tokens/_md-comp-menu-item.scss#L50</x:v>
      </x:c>
      <x:c r="L973" s="2" t="str"/>
      <x:c r="M973" s="2" t="str"/>
      <x:c r="N973" t="str">
        <x:v>material3-native-v4</x:v>
      </x:c>
      <x:c r="O973" t="str">
        <x:v>Pending</x:v>
      </x:c>
      <x:c r="P973" t="str">
        <x:v>No</x:v>
      </x:c>
    </x:row>
    <x:row r="974" ht="20" customHeight="1">
      <x:c r="A974" s="2" t="str">
        <x:v>TM-00973</x:v>
      </x:c>
      <x:c r="B974" s="2" t="str">
        <x:v>--md-menu-item-trailing-supporting-text-size</x:v>
      </x:c>
      <x:c r="C974" s="2" t="str">
        <x:v>comp</x:v>
      </x:c>
      <x:c r="D974" s="6" t="str"/>
      <x:c r="E974" s="6" t="str">
        <x:v>Unmapped</x:v>
      </x:c>
      <x:c r="F974" s="6" t="str">
        <x:v>Not checked</x:v>
      </x:c>
      <x:c r="G974" s="6" t="str"/>
      <x:c r="H974" s="6" t="str">
        <x:v>Pending</x:v>
      </x:c>
      <x:c r="I974" s="2" t="str">
        <x:f>IF(AND(N974="material3-native-v4",LEN(TRIM(B974))&gt;0,LEN(TRIM(D974))&gt;0,E974="Confirmed",F974="Pass",LEN(TRIM(G974))&gt;0,O974="Approved",H974="Approved",P974="Yes"),"Yes","No")</x:f>
        <x:v>No</x:v>
      </x:c>
      <x:c r="J974" s="2" t="str">
        <x:v>web supported</x:v>
      </x:c>
      <x:c r="K974" s="2" t="str">
        <x:v>https://github.com/material-components/material-web/blob/cbd34a8921915af94d5ef65c2a69eece41d5b4f3/tokens/_md-comp-menu-item.scss#L51</x:v>
      </x:c>
      <x:c r="L974" s="2" t="str"/>
      <x:c r="M974" s="2" t="str"/>
      <x:c r="N974" t="str">
        <x:v>material3-native-v4</x:v>
      </x:c>
      <x:c r="O974" t="str">
        <x:v>Pending</x:v>
      </x:c>
      <x:c r="P974" t="str">
        <x:v>No</x:v>
      </x:c>
    </x:row>
    <x:row r="975" ht="20" customHeight="1">
      <x:c r="A975" s="2" t="str">
        <x:v>TM-00974</x:v>
      </x:c>
      <x:c r="B975" s="2" t="str">
        <x:v>--md-menu-item-trailing-supporting-text-weight</x:v>
      </x:c>
      <x:c r="C975" s="2" t="str">
        <x:v>comp</x:v>
      </x:c>
      <x:c r="D975" s="6" t="str"/>
      <x:c r="E975" s="6" t="str">
        <x:v>Unmapped</x:v>
      </x:c>
      <x:c r="F975" s="6" t="str">
        <x:v>Not checked</x:v>
      </x:c>
      <x:c r="G975" s="6" t="str"/>
      <x:c r="H975" s="6" t="str">
        <x:v>Pending</x:v>
      </x:c>
      <x:c r="I975" s="2" t="str">
        <x:f>IF(AND(N975="material3-native-v4",LEN(TRIM(B975))&gt;0,LEN(TRIM(D975))&gt;0,E975="Confirmed",F975="Pass",LEN(TRIM(G975))&gt;0,O975="Approved",H975="Approved",P975="Yes"),"Yes","No")</x:f>
        <x:v>No</x:v>
      </x:c>
      <x:c r="J975" s="2" t="str">
        <x:v>web supported</x:v>
      </x:c>
      <x:c r="K975" s="2" t="str">
        <x:v>https://github.com/material-components/material-web/blob/cbd34a8921915af94d5ef65c2a69eece41d5b4f3/tokens/_md-comp-menu-item.scss#L52</x:v>
      </x:c>
      <x:c r="L975" s="2" t="str"/>
      <x:c r="M975" s="2" t="str"/>
      <x:c r="N975" t="str">
        <x:v>material3-native-v4</x:v>
      </x:c>
      <x:c r="O975" t="str">
        <x:v>Pending</x:v>
      </x:c>
      <x:c r="P975" t="str">
        <x:v>No</x:v>
      </x:c>
    </x:row>
    <x:row r="976" ht="20" customHeight="1">
      <x:c r="A976" s="2" t="str">
        <x:v>TM-00975</x:v>
      </x:c>
      <x:c r="B976" s="2" t="str">
        <x:v>--md-menu-item-two-line-container-height</x:v>
      </x:c>
      <x:c r="C976" s="2" t="str">
        <x:v>comp</x:v>
      </x:c>
      <x:c r="D976" s="6" t="str">
        <x:v>material3ComponentGeometry.menu-item.two-line-container-height</x:v>
      </x:c>
      <x:c r="E976" s="6" t="str">
        <x:v>Candidate</x:v>
      </x:c>
      <x:c r="F976" s="6" t="str">
        <x:v>Pinned source/layout reference; component emission pending</x:v>
      </x:c>
      <x:c r="G976" s="6" t="str">
        <x:v>packages/themes/material3/src/material3SpatialSource.json @ b8feac14b824</x:v>
      </x:c>
      <x:c r="H976" s="6" t="str">
        <x:v>Pending</x:v>
      </x:c>
      <x:c r="I976" s="2" t="str">
        <x:f>IF(AND(N976="material3-native-v4",LEN(TRIM(B976))&gt;0,LEN(TRIM(D976))&gt;0,E976="Confirmed",F976="Pass",LEN(TRIM(G976))&gt;0,O976="Approved",H976="Approved",P976="Yes"),"Yes","No")</x:f>
        <x:v>No</x:v>
      </x:c>
      <x:c r="J976" s="2" t="str">
        <x:v>web supported</x:v>
      </x:c>
      <x:c r="K976" s="2" t="str">
        <x:v>https://github.com/material-components/material-web/blob/cbd34a8921915af94d5ef65c2a69eece41d5b4f3/tokens/_md-comp-menu-item.scss#L53</x:v>
      </x:c>
      <x:c r="L976" s="2" t="str">
        <x:v>packages/themes/material3/src/material3Spatial.ts</x:v>
      </x:c>
      <x:c r="M976" s="2" t="str">
        <x:v>Material Web component CSS value 72px; no system spacing/density role. Map actual Astryx component geometry and targets in its component story.</x:v>
      </x:c>
      <x:c r="N976" t="str">
        <x:v>material3-native-v4</x:v>
      </x:c>
      <x:c r="O976" t="str">
        <x:v>Pending</x:v>
      </x:c>
      <x:c r="P976" t="str">
        <x:v>No</x:v>
      </x:c>
    </x:row>
    <x:row r="977" ht="20" customHeight="1">
      <x:c r="A977" s="2" t="str">
        <x:v>TM-00976</x:v>
      </x:c>
      <x:c r="B977" s="2" t="str">
        <x:v>--md-menu-top-space</x:v>
      </x:c>
      <x:c r="C977" s="2" t="str">
        <x:v>comp</x:v>
      </x:c>
      <x:c r="D977" s="6" t="str"/>
      <x:c r="E977" s="6" t="str">
        <x:v>Unmapped</x:v>
      </x:c>
      <x:c r="F977" s="6" t="str">
        <x:v>Not checked</x:v>
      </x:c>
      <x:c r="G977" s="6" t="str"/>
      <x:c r="H977" s="6" t="str">
        <x:v>Pending</x:v>
      </x:c>
      <x:c r="I977" s="2" t="str">
        <x:f>IF(AND(N977="material3-native-v4",LEN(TRIM(B977))&gt;0,LEN(TRIM(D977))&gt;0,E977="Confirmed",F977="Pass",LEN(TRIM(G977))&gt;0,O977="Approved",H977="Approved",P977="Yes"),"Yes","No")</x:f>
        <x:v>No</x:v>
      </x:c>
      <x:c r="J977" s="2" t="str">
        <x:v>web supported</x:v>
      </x:c>
      <x:c r="K977" s="2" t="str">
        <x:v>https://github.com/material-components/material-web/blob/cbd34a8921915af94d5ef65c2a69eece41d5b4f3/tokens/_md-comp-menu.scss#L24</x:v>
      </x:c>
      <x:c r="L977" s="2" t="str"/>
      <x:c r="M977" s="2" t="str"/>
      <x:c r="N977" t="str">
        <x:v>material3-native-v4</x:v>
      </x:c>
      <x:c r="O977" t="str">
        <x:v>Pending</x:v>
      </x:c>
      <x:c r="P977" t="str">
        <x:v>No</x:v>
      </x:c>
    </x:row>
    <x:row r="978" ht="20" customHeight="1">
      <x:c r="A978" s="2" t="str">
        <x:v>TM-00977</x:v>
      </x:c>
      <x:c r="B978" s="2" t="str">
        <x:v>--md-outlined-button-container-height</x:v>
      </x:c>
      <x:c r="C978" s="2" t="str">
        <x:v>comp</x:v>
      </x:c>
      <x:c r="D978" s="6" t="str">
        <x:v>material3ComponentGeometry.outlined-button.container-height</x:v>
      </x:c>
      <x:c r="E978" s="6" t="str">
        <x:v>Candidate</x:v>
      </x:c>
      <x:c r="F978" s="6" t="str">
        <x:v>Pinned source/layout reference; component emission pending</x:v>
      </x:c>
      <x:c r="G978" s="6" t="str">
        <x:v>packages/themes/material3/src/material3SpatialSource.json @ b8feac14b824</x:v>
      </x:c>
      <x:c r="H978" s="6" t="str">
        <x:v>Pending</x:v>
      </x:c>
      <x:c r="I978" s="2" t="str">
        <x:f>IF(AND(N978="material3-native-v4",LEN(TRIM(B978))&gt;0,LEN(TRIM(D978))&gt;0,E978="Confirmed",F978="Pass",LEN(TRIM(G978))&gt;0,O978="Approved",H978="Approved",P978="Yes"),"Yes","No")</x:f>
        <x:v>No</x:v>
      </x:c>
      <x:c r="J978" s="2" t="str">
        <x:v>web supported</x:v>
      </x:c>
      <x:c r="K978" s="2" t="str">
        <x:v>https://github.com/material-components/material-web/blob/cbd34a8921915af94d5ef65c2a69eece41d5b4f3/tokens/_md-comp-outlined-button.scss#L22</x:v>
      </x:c>
      <x:c r="L978" s="2" t="str">
        <x:v>packages/themes/material3/src/material3Spatial.ts</x:v>
      </x:c>
      <x:c r="M978" s="2" t="str">
        <x:v>Material Web component CSS value 40px; no system spacing/density role. Map actual Astryx component geometry and targets in its component story.</x:v>
      </x:c>
      <x:c r="N978" t="str">
        <x:v>material3-native-v4</x:v>
      </x:c>
      <x:c r="O978" t="str">
        <x:v>Pending</x:v>
      </x:c>
      <x:c r="P978" t="str">
        <x:v>No</x:v>
      </x:c>
    </x:row>
    <x:row r="979" ht="20" customHeight="1">
      <x:c r="A979" s="2" t="str">
        <x:v>TM-00978</x:v>
      </x:c>
      <x:c r="B979" s="2" t="str">
        <x:v>--md-outlined-button-container-shape</x:v>
      </x:c>
      <x:c r="C979" s="2" t="str">
        <x:v>comp</x:v>
      </x:c>
      <x:c r="D979" s="6" t="str"/>
      <x:c r="E979" s="6" t="str">
        <x:v>Unmapped</x:v>
      </x:c>
      <x:c r="F979" s="6" t="str">
        <x:v>Not checked</x:v>
      </x:c>
      <x:c r="G979" s="6" t="str"/>
      <x:c r="H979" s="6" t="str">
        <x:v>Pending</x:v>
      </x:c>
      <x:c r="I979" s="2" t="str">
        <x:f>IF(AND(N979="material3-native-v4",LEN(TRIM(B979))&gt;0,LEN(TRIM(D979))&gt;0,E979="Confirmed",F979="Pass",LEN(TRIM(G979))&gt;0,O979="Approved",H979="Approved",P979="Yes"),"Yes","No")</x:f>
        <x:v>No</x:v>
      </x:c>
      <x:c r="J979" s="2" t="str">
        <x:v>web supported</x:v>
      </x:c>
      <x:c r="K979" s="2" t="str">
        <x:v>https://github.com/material-components/material-web/blob/cbd34a8921915af94d5ef65c2a69eece41d5b4f3/tokens/_md-comp-outlined-button.scss#L23</x:v>
      </x:c>
      <x:c r="L979" s="2" t="str"/>
      <x:c r="M979" s="2" t="str"/>
      <x:c r="N979" t="str">
        <x:v>material3-native-v4</x:v>
      </x:c>
      <x:c r="O979" t="str">
        <x:v>Pending</x:v>
      </x:c>
      <x:c r="P979" t="str">
        <x:v>No</x:v>
      </x:c>
    </x:row>
    <x:row r="980" ht="20" customHeight="1">
      <x:c r="A980" s="2" t="str">
        <x:v>TM-00979</x:v>
      </x:c>
      <x:c r="B980" s="2" t="str">
        <x:v>--md-outlined-button-container-shape-end-end</x:v>
      </x:c>
      <x:c r="C980" s="2" t="str">
        <x:v>comp</x:v>
      </x:c>
      <x:c r="D980" s="6" t="str"/>
      <x:c r="E980" s="6" t="str">
        <x:v>Unmapped</x:v>
      </x:c>
      <x:c r="F980" s="6" t="str">
        <x:v>Not checked</x:v>
      </x:c>
      <x:c r="G980" s="6" t="str"/>
      <x:c r="H980" s="6" t="str">
        <x:v>Pending</x:v>
      </x:c>
      <x:c r="I980" s="2" t="str">
        <x:f>IF(AND(N980="material3-native-v4",LEN(TRIM(B980))&gt;0,LEN(TRIM(D980))&gt;0,E980="Confirmed",F980="Pass",LEN(TRIM(G980))&gt;0,O980="Approved",H980="Approved",P980="Yes"),"Yes","No")</x:f>
        <x:v>No</x:v>
      </x:c>
      <x:c r="J980" s="2" t="str">
        <x:v>web supported</x:v>
      </x:c>
      <x:c r="K980" s="2" t="str">
        <x:v>https://github.com/material-components/material-web/blob/cbd34a8921915af94d5ef65c2a69eece41d5b4f3/tokens/_md-comp-outlined-button.scss#L24</x:v>
      </x:c>
      <x:c r="L980" s="2" t="str"/>
      <x:c r="M980" s="2" t="str"/>
      <x:c r="N980" t="str">
        <x:v>material3-native-v4</x:v>
      </x:c>
      <x:c r="O980" t="str">
        <x:v>Pending</x:v>
      </x:c>
      <x:c r="P980" t="str">
        <x:v>No</x:v>
      </x:c>
    </x:row>
    <x:row r="981" ht="20" customHeight="1">
      <x:c r="A981" s="2" t="str">
        <x:v>TM-00980</x:v>
      </x:c>
      <x:c r="B981" s="2" t="str">
        <x:v>--md-outlined-button-container-shape-end-start</x:v>
      </x:c>
      <x:c r="C981" s="2" t="str">
        <x:v>comp</x:v>
      </x:c>
      <x:c r="D981" s="6" t="str"/>
      <x:c r="E981" s="6" t="str">
        <x:v>Unmapped</x:v>
      </x:c>
      <x:c r="F981" s="6" t="str">
        <x:v>Not checked</x:v>
      </x:c>
      <x:c r="G981" s="6" t="str"/>
      <x:c r="H981" s="6" t="str">
        <x:v>Pending</x:v>
      </x:c>
      <x:c r="I981" s="2" t="str">
        <x:f>IF(AND(N981="material3-native-v4",LEN(TRIM(B981))&gt;0,LEN(TRIM(D981))&gt;0,E981="Confirmed",F981="Pass",LEN(TRIM(G981))&gt;0,O981="Approved",H981="Approved",P981="Yes"),"Yes","No")</x:f>
        <x:v>No</x:v>
      </x:c>
      <x:c r="J981" s="2" t="str">
        <x:v>web supported</x:v>
      </x:c>
      <x:c r="K981" s="2" t="str">
        <x:v>https://github.com/material-components/material-web/blob/cbd34a8921915af94d5ef65c2a69eece41d5b4f3/tokens/_md-comp-outlined-button.scss#L25</x:v>
      </x:c>
      <x:c r="L981" s="2" t="str"/>
      <x:c r="M981" s="2" t="str"/>
      <x:c r="N981" t="str">
        <x:v>material3-native-v4</x:v>
      </x:c>
      <x:c r="O981" t="str">
        <x:v>Pending</x:v>
      </x:c>
      <x:c r="P981" t="str">
        <x:v>No</x:v>
      </x:c>
    </x:row>
    <x:row r="982" ht="20" customHeight="1">
      <x:c r="A982" s="2" t="str">
        <x:v>TM-00981</x:v>
      </x:c>
      <x:c r="B982" s="2" t="str">
        <x:v>--md-outlined-button-container-shape-start-end</x:v>
      </x:c>
      <x:c r="C982" s="2" t="str">
        <x:v>comp</x:v>
      </x:c>
      <x:c r="D982" s="6" t="str"/>
      <x:c r="E982" s="6" t="str">
        <x:v>Unmapped</x:v>
      </x:c>
      <x:c r="F982" s="6" t="str">
        <x:v>Not checked</x:v>
      </x:c>
      <x:c r="G982" s="6" t="str"/>
      <x:c r="H982" s="6" t="str">
        <x:v>Pending</x:v>
      </x:c>
      <x:c r="I982" s="2" t="str">
        <x:f>IF(AND(N982="material3-native-v4",LEN(TRIM(B982))&gt;0,LEN(TRIM(D982))&gt;0,E982="Confirmed",F982="Pass",LEN(TRIM(G982))&gt;0,O982="Approved",H982="Approved",P982="Yes"),"Yes","No")</x:f>
        <x:v>No</x:v>
      </x:c>
      <x:c r="J982" s="2" t="str">
        <x:v>web supported</x:v>
      </x:c>
      <x:c r="K982" s="2" t="str">
        <x:v>https://github.com/material-components/material-web/blob/cbd34a8921915af94d5ef65c2a69eece41d5b4f3/tokens/_md-comp-outlined-button.scss#L26</x:v>
      </x:c>
      <x:c r="L982" s="2" t="str"/>
      <x:c r="M982" s="2" t="str"/>
      <x:c r="N982" t="str">
        <x:v>material3-native-v4</x:v>
      </x:c>
      <x:c r="O982" t="str">
        <x:v>Pending</x:v>
      </x:c>
      <x:c r="P982" t="str">
        <x:v>No</x:v>
      </x:c>
    </x:row>
    <x:row r="983" ht="20" customHeight="1">
      <x:c r="A983" s="2" t="str">
        <x:v>TM-00982</x:v>
      </x:c>
      <x:c r="B983" s="2" t="str">
        <x:v>--md-outlined-button-container-shape-start-start</x:v>
      </x:c>
      <x:c r="C983" s="2" t="str">
        <x:v>comp</x:v>
      </x:c>
      <x:c r="D983" s="6" t="str"/>
      <x:c r="E983" s="6" t="str">
        <x:v>Unmapped</x:v>
      </x:c>
      <x:c r="F983" s="6" t="str">
        <x:v>Not checked</x:v>
      </x:c>
      <x:c r="G983" s="6" t="str"/>
      <x:c r="H983" s="6" t="str">
        <x:v>Pending</x:v>
      </x:c>
      <x:c r="I983" s="2" t="str">
        <x:f>IF(AND(N983="material3-native-v4",LEN(TRIM(B983))&gt;0,LEN(TRIM(D983))&gt;0,E983="Confirmed",F983="Pass",LEN(TRIM(G983))&gt;0,O983="Approved",H983="Approved",P983="Yes"),"Yes","No")</x:f>
        <x:v>No</x:v>
      </x:c>
      <x:c r="J983" s="2" t="str">
        <x:v>web supported</x:v>
      </x:c>
      <x:c r="K983" s="2" t="str">
        <x:v>https://github.com/material-components/material-web/blob/cbd34a8921915af94d5ef65c2a69eece41d5b4f3/tokens/_md-comp-outlined-button.scss#L27</x:v>
      </x:c>
      <x:c r="L983" s="2" t="str"/>
      <x:c r="M983" s="2" t="str"/>
      <x:c r="N983" t="str">
        <x:v>material3-native-v4</x:v>
      </x:c>
      <x:c r="O983" t="str">
        <x:v>Pending</x:v>
      </x:c>
      <x:c r="P983" t="str">
        <x:v>No</x:v>
      </x:c>
    </x:row>
    <x:row r="984" ht="20" customHeight="1">
      <x:c r="A984" s="2" t="str">
        <x:v>TM-00983</x:v>
      </x:c>
      <x:c r="B984" s="2" t="str">
        <x:v>--md-outlined-button-disabled-icon-color</x:v>
      </x:c>
      <x:c r="C984" s="2" t="str">
        <x:v>comp</x:v>
      </x:c>
      <x:c r="D984" s="6" t="str"/>
      <x:c r="E984" s="6" t="str">
        <x:v>Unmapped</x:v>
      </x:c>
      <x:c r="F984" s="6" t="str">
        <x:v>Not checked</x:v>
      </x:c>
      <x:c r="G984" s="6" t="str"/>
      <x:c r="H984" s="6" t="str">
        <x:v>Pending</x:v>
      </x:c>
      <x:c r="I984" s="2" t="str">
        <x:f>IF(AND(N984="material3-native-v4",LEN(TRIM(B984))&gt;0,LEN(TRIM(D984))&gt;0,E984="Confirmed",F984="Pass",LEN(TRIM(G984))&gt;0,O984="Approved",H984="Approved",P984="Yes"),"Yes","No")</x:f>
        <x:v>No</x:v>
      </x:c>
      <x:c r="J984" s="2" t="str">
        <x:v>web supported</x:v>
      </x:c>
      <x:c r="K984" s="2" t="str">
        <x:v>https://github.com/material-components/material-web/blob/cbd34a8921915af94d5ef65c2a69eece41d5b4f3/tokens/_md-comp-outlined-button.scss#L28</x:v>
      </x:c>
      <x:c r="L984" s="2" t="str"/>
      <x:c r="M984" s="2" t="str"/>
      <x:c r="N984" t="str">
        <x:v>material3-native-v4</x:v>
      </x:c>
      <x:c r="O984" t="str">
        <x:v>Pending</x:v>
      </x:c>
      <x:c r="P984" t="str">
        <x:v>No</x:v>
      </x:c>
    </x:row>
    <x:row r="985" ht="20" customHeight="1">
      <x:c r="A985" s="2" t="str">
        <x:v>TM-00984</x:v>
      </x:c>
      <x:c r="B985" s="2" t="str">
        <x:v>--md-outlined-button-disabled-icon-opacity</x:v>
      </x:c>
      <x:c r="C985" s="2" t="str">
        <x:v>comp</x:v>
      </x:c>
      <x:c r="D985" s="6" t="str"/>
      <x:c r="E985" s="6" t="str">
        <x:v>Unmapped</x:v>
      </x:c>
      <x:c r="F985" s="6" t="str">
        <x:v>Not checked</x:v>
      </x:c>
      <x:c r="G985" s="6" t="str"/>
      <x:c r="H985" s="6" t="str">
        <x:v>Pending</x:v>
      </x:c>
      <x:c r="I985" s="2" t="str">
        <x:f>IF(AND(N985="material3-native-v4",LEN(TRIM(B985))&gt;0,LEN(TRIM(D985))&gt;0,E985="Confirmed",F985="Pass",LEN(TRIM(G985))&gt;0,O985="Approved",H985="Approved",P985="Yes"),"Yes","No")</x:f>
        <x:v>No</x:v>
      </x:c>
      <x:c r="J985" s="2" t="str">
        <x:v>web supported</x:v>
      </x:c>
      <x:c r="K985" s="2" t="str">
        <x:v>https://github.com/material-components/material-web/blob/cbd34a8921915af94d5ef65c2a69eece41d5b4f3/tokens/_md-comp-outlined-button.scss#L29</x:v>
      </x:c>
      <x:c r="L985" s="2" t="str"/>
      <x:c r="M985" s="2" t="str"/>
      <x:c r="N985" t="str">
        <x:v>material3-native-v4</x:v>
      </x:c>
      <x:c r="O985" t="str">
        <x:v>Pending</x:v>
      </x:c>
      <x:c r="P985" t="str">
        <x:v>No</x:v>
      </x:c>
    </x:row>
    <x:row r="986" ht="20" customHeight="1">
      <x:c r="A986" s="2" t="str">
        <x:v>TM-00985</x:v>
      </x:c>
      <x:c r="B986" s="2" t="str">
        <x:v>--md-outlined-button-disabled-label-text-color</x:v>
      </x:c>
      <x:c r="C986" s="2" t="str">
        <x:v>comp</x:v>
      </x:c>
      <x:c r="D986" s="6" t="str"/>
      <x:c r="E986" s="6" t="str">
        <x:v>Unmapped</x:v>
      </x:c>
      <x:c r="F986" s="6" t="str">
        <x:v>Not checked</x:v>
      </x:c>
      <x:c r="G986" s="6" t="str"/>
      <x:c r="H986" s="6" t="str">
        <x:v>Pending</x:v>
      </x:c>
      <x:c r="I986" s="2" t="str">
        <x:f>IF(AND(N986="material3-native-v4",LEN(TRIM(B986))&gt;0,LEN(TRIM(D986))&gt;0,E986="Confirmed",F986="Pass",LEN(TRIM(G986))&gt;0,O986="Approved",H986="Approved",P986="Yes"),"Yes","No")</x:f>
        <x:v>No</x:v>
      </x:c>
      <x:c r="J986" s="2" t="str">
        <x:v>web supported</x:v>
      </x:c>
      <x:c r="K986" s="2" t="str">
        <x:v>https://github.com/material-components/material-web/blob/cbd34a8921915af94d5ef65c2a69eece41d5b4f3/tokens/_md-comp-outlined-button.scss#L30</x:v>
      </x:c>
      <x:c r="L986" s="2" t="str"/>
      <x:c r="M986" s="2" t="str"/>
      <x:c r="N986" t="str">
        <x:v>material3-native-v4</x:v>
      </x:c>
      <x:c r="O986" t="str">
        <x:v>Pending</x:v>
      </x:c>
      <x:c r="P986" t="str">
        <x:v>No</x:v>
      </x:c>
    </x:row>
    <x:row r="987" ht="20" customHeight="1">
      <x:c r="A987" s="2" t="str">
        <x:v>TM-00986</x:v>
      </x:c>
      <x:c r="B987" s="2" t="str">
        <x:v>--md-outlined-button-disabled-label-text-opacity</x:v>
      </x:c>
      <x:c r="C987" s="2" t="str">
        <x:v>comp</x:v>
      </x:c>
      <x:c r="D987" s="6" t="str"/>
      <x:c r="E987" s="6" t="str">
        <x:v>Unmapped</x:v>
      </x:c>
      <x:c r="F987" s="6" t="str">
        <x:v>Not checked</x:v>
      </x:c>
      <x:c r="G987" s="6" t="str"/>
      <x:c r="H987" s="6" t="str">
        <x:v>Pending</x:v>
      </x:c>
      <x:c r="I987" s="2" t="str">
        <x:f>IF(AND(N987="material3-native-v4",LEN(TRIM(B987))&gt;0,LEN(TRIM(D987))&gt;0,E987="Confirmed",F987="Pass",LEN(TRIM(G987))&gt;0,O987="Approved",H987="Approved",P987="Yes"),"Yes","No")</x:f>
        <x:v>No</x:v>
      </x:c>
      <x:c r="J987" s="2" t="str">
        <x:v>web supported</x:v>
      </x:c>
      <x:c r="K987" s="2" t="str">
        <x:v>https://github.com/material-components/material-web/blob/cbd34a8921915af94d5ef65c2a69eece41d5b4f3/tokens/_md-comp-outlined-button.scss#L31</x:v>
      </x:c>
      <x:c r="L987" s="2" t="str"/>
      <x:c r="M987" s="2" t="str"/>
      <x:c r="N987" t="str">
        <x:v>material3-native-v4</x:v>
      </x:c>
      <x:c r="O987" t="str">
        <x:v>Pending</x:v>
      </x:c>
      <x:c r="P987" t="str">
        <x:v>No</x:v>
      </x:c>
    </x:row>
    <x:row r="988" ht="20" customHeight="1">
      <x:c r="A988" s="2" t="str">
        <x:v>TM-00987</x:v>
      </x:c>
      <x:c r="B988" s="2" t="str">
        <x:v>--md-outlined-button-disabled-outline-color</x:v>
      </x:c>
      <x:c r="C988" s="2" t="str">
        <x:v>comp</x:v>
      </x:c>
      <x:c r="D988" s="6" t="str"/>
      <x:c r="E988" s="6" t="str">
        <x:v>Unmapped</x:v>
      </x:c>
      <x:c r="F988" s="6" t="str">
        <x:v>Not checked</x:v>
      </x:c>
      <x:c r="G988" s="6" t="str"/>
      <x:c r="H988" s="6" t="str">
        <x:v>Pending</x:v>
      </x:c>
      <x:c r="I988" s="2" t="str">
        <x:f>IF(AND(N988="material3-native-v4",LEN(TRIM(B988))&gt;0,LEN(TRIM(D988))&gt;0,E988="Confirmed",F988="Pass",LEN(TRIM(G988))&gt;0,O988="Approved",H988="Approved",P988="Yes"),"Yes","No")</x:f>
        <x:v>No</x:v>
      </x:c>
      <x:c r="J988" s="2" t="str">
        <x:v>web supported</x:v>
      </x:c>
      <x:c r="K988" s="2" t="str">
        <x:v>https://github.com/material-components/material-web/blob/cbd34a8921915af94d5ef65c2a69eece41d5b4f3/tokens/_md-comp-outlined-button.scss#L32</x:v>
      </x:c>
      <x:c r="L988" s="2" t="str"/>
      <x:c r="M988" s="2" t="str"/>
      <x:c r="N988" t="str">
        <x:v>material3-native-v4</x:v>
      </x:c>
      <x:c r="O988" t="str">
        <x:v>Pending</x:v>
      </x:c>
      <x:c r="P988" t="str">
        <x:v>No</x:v>
      </x:c>
    </x:row>
    <x:row r="989" ht="20" customHeight="1">
      <x:c r="A989" s="2" t="str">
        <x:v>TM-00988</x:v>
      </x:c>
      <x:c r="B989" s="2" t="str">
        <x:v>--md-outlined-button-disabled-outline-opacity</x:v>
      </x:c>
      <x:c r="C989" s="2" t="str">
        <x:v>comp</x:v>
      </x:c>
      <x:c r="D989" s="6" t="str"/>
      <x:c r="E989" s="6" t="str">
        <x:v>Unmapped</x:v>
      </x:c>
      <x:c r="F989" s="6" t="str">
        <x:v>Not checked</x:v>
      </x:c>
      <x:c r="G989" s="6" t="str"/>
      <x:c r="H989" s="6" t="str">
        <x:v>Pending</x:v>
      </x:c>
      <x:c r="I989" s="2" t="str">
        <x:f>IF(AND(N989="material3-native-v4",LEN(TRIM(B989))&gt;0,LEN(TRIM(D989))&gt;0,E989="Confirmed",F989="Pass",LEN(TRIM(G989))&gt;0,O989="Approved",H989="Approved",P989="Yes"),"Yes","No")</x:f>
        <x:v>No</x:v>
      </x:c>
      <x:c r="J989" s="2" t="str">
        <x:v>web supported</x:v>
      </x:c>
      <x:c r="K989" s="2" t="str">
        <x:v>https://github.com/material-components/material-web/blob/cbd34a8921915af94d5ef65c2a69eece41d5b4f3/tokens/_md-comp-outlined-button.scss#L33</x:v>
      </x:c>
      <x:c r="L989" s="2" t="str"/>
      <x:c r="M989" s="2" t="str"/>
      <x:c r="N989" t="str">
        <x:v>material3-native-v4</x:v>
      </x:c>
      <x:c r="O989" t="str">
        <x:v>Pending</x:v>
      </x:c>
      <x:c r="P989" t="str">
        <x:v>No</x:v>
      </x:c>
    </x:row>
    <x:row r="990" ht="20" customHeight="1">
      <x:c r="A990" s="2" t="str">
        <x:v>TM-00989</x:v>
      </x:c>
      <x:c r="B990" s="2" t="str">
        <x:v>--md-outlined-button-focus-icon-color</x:v>
      </x:c>
      <x:c r="C990" s="2" t="str">
        <x:v>comp</x:v>
      </x:c>
      <x:c r="D990" s="6" t="str"/>
      <x:c r="E990" s="6" t="str">
        <x:v>Unmapped</x:v>
      </x:c>
      <x:c r="F990" s="6" t="str">
        <x:v>Not checked</x:v>
      </x:c>
      <x:c r="G990" s="6" t="str"/>
      <x:c r="H990" s="6" t="str">
        <x:v>Pending</x:v>
      </x:c>
      <x:c r="I990" s="2" t="str">
        <x:f>IF(AND(N990="material3-native-v4",LEN(TRIM(B990))&gt;0,LEN(TRIM(D990))&gt;0,E990="Confirmed",F990="Pass",LEN(TRIM(G990))&gt;0,O990="Approved",H990="Approved",P990="Yes"),"Yes","No")</x:f>
        <x:v>No</x:v>
      </x:c>
      <x:c r="J990" s="2" t="str">
        <x:v>web supported</x:v>
      </x:c>
      <x:c r="K990" s="2" t="str">
        <x:v>https://github.com/material-components/material-web/blob/cbd34a8921915af94d5ef65c2a69eece41d5b4f3/tokens/_md-comp-outlined-button.scss#L34</x:v>
      </x:c>
      <x:c r="L990" s="2" t="str"/>
      <x:c r="M990" s="2" t="str"/>
      <x:c r="N990" t="str">
        <x:v>material3-native-v4</x:v>
      </x:c>
      <x:c r="O990" t="str">
        <x:v>Pending</x:v>
      </x:c>
      <x:c r="P990" t="str">
        <x:v>No</x:v>
      </x:c>
    </x:row>
    <x:row r="991" ht="20" customHeight="1">
      <x:c r="A991" s="2" t="str">
        <x:v>TM-00990</x:v>
      </x:c>
      <x:c r="B991" s="2" t="str">
        <x:v>--md-outlined-button-focus-label-text-color</x:v>
      </x:c>
      <x:c r="C991" s="2" t="str">
        <x:v>comp</x:v>
      </x:c>
      <x:c r="D991" s="6" t="str"/>
      <x:c r="E991" s="6" t="str">
        <x:v>Unmapped</x:v>
      </x:c>
      <x:c r="F991" s="6" t="str">
        <x:v>Not checked</x:v>
      </x:c>
      <x:c r="G991" s="6" t="str"/>
      <x:c r="H991" s="6" t="str">
        <x:v>Pending</x:v>
      </x:c>
      <x:c r="I991" s="2" t="str">
        <x:f>IF(AND(N991="material3-native-v4",LEN(TRIM(B991))&gt;0,LEN(TRIM(D991))&gt;0,E991="Confirmed",F991="Pass",LEN(TRIM(G991))&gt;0,O991="Approved",H991="Approved",P991="Yes"),"Yes","No")</x:f>
        <x:v>No</x:v>
      </x:c>
      <x:c r="J991" s="2" t="str">
        <x:v>web supported</x:v>
      </x:c>
      <x:c r="K991" s="2" t="str">
        <x:v>https://github.com/material-components/material-web/blob/cbd34a8921915af94d5ef65c2a69eece41d5b4f3/tokens/_md-comp-outlined-button.scss#L35</x:v>
      </x:c>
      <x:c r="L991" s="2" t="str"/>
      <x:c r="M991" s="2" t="str"/>
      <x:c r="N991" t="str">
        <x:v>material3-native-v4</x:v>
      </x:c>
      <x:c r="O991" t="str">
        <x:v>Pending</x:v>
      </x:c>
      <x:c r="P991" t="str">
        <x:v>No</x:v>
      </x:c>
    </x:row>
    <x:row r="992" ht="20" customHeight="1">
      <x:c r="A992" s="2" t="str">
        <x:v>TM-00991</x:v>
      </x:c>
      <x:c r="B992" s="2" t="str">
        <x:v>--md-outlined-button-hover-icon-color</x:v>
      </x:c>
      <x:c r="C992" s="2" t="str">
        <x:v>comp</x:v>
      </x:c>
      <x:c r="D992" s="6" t="str"/>
      <x:c r="E992" s="6" t="str">
        <x:v>Unmapped</x:v>
      </x:c>
      <x:c r="F992" s="6" t="str">
        <x:v>Not checked</x:v>
      </x:c>
      <x:c r="G992" s="6" t="str"/>
      <x:c r="H992" s="6" t="str">
        <x:v>Pending</x:v>
      </x:c>
      <x:c r="I992" s="2" t="str">
        <x:f>IF(AND(N992="material3-native-v4",LEN(TRIM(B992))&gt;0,LEN(TRIM(D992))&gt;0,E992="Confirmed",F992="Pass",LEN(TRIM(G992))&gt;0,O992="Approved",H992="Approved",P992="Yes"),"Yes","No")</x:f>
        <x:v>No</x:v>
      </x:c>
      <x:c r="J992" s="2" t="str">
        <x:v>web supported</x:v>
      </x:c>
      <x:c r="K992" s="2" t="str">
        <x:v>https://github.com/material-components/material-web/blob/cbd34a8921915af94d5ef65c2a69eece41d5b4f3/tokens/_md-comp-outlined-button.scss#L36</x:v>
      </x:c>
      <x:c r="L992" s="2" t="str"/>
      <x:c r="M992" s="2" t="str"/>
      <x:c r="N992" t="str">
        <x:v>material3-native-v4</x:v>
      </x:c>
      <x:c r="O992" t="str">
        <x:v>Pending</x:v>
      </x:c>
      <x:c r="P992" t="str">
        <x:v>No</x:v>
      </x:c>
    </x:row>
    <x:row r="993" ht="20" customHeight="1">
      <x:c r="A993" s="2" t="str">
        <x:v>TM-00992</x:v>
      </x:c>
      <x:c r="B993" s="2" t="str">
        <x:v>--md-outlined-button-hover-label-text-color</x:v>
      </x:c>
      <x:c r="C993" s="2" t="str">
        <x:v>comp</x:v>
      </x:c>
      <x:c r="D993" s="6" t="str"/>
      <x:c r="E993" s="6" t="str">
        <x:v>Unmapped</x:v>
      </x:c>
      <x:c r="F993" s="6" t="str">
        <x:v>Not checked</x:v>
      </x:c>
      <x:c r="G993" s="6" t="str"/>
      <x:c r="H993" s="6" t="str">
        <x:v>Pending</x:v>
      </x:c>
      <x:c r="I993" s="2" t="str">
        <x:f>IF(AND(N993="material3-native-v4",LEN(TRIM(B993))&gt;0,LEN(TRIM(D993))&gt;0,E993="Confirmed",F993="Pass",LEN(TRIM(G993))&gt;0,O993="Approved",H993="Approved",P993="Yes"),"Yes","No")</x:f>
        <x:v>No</x:v>
      </x:c>
      <x:c r="J993" s="2" t="str">
        <x:v>web supported</x:v>
      </x:c>
      <x:c r="K993" s="2" t="str">
        <x:v>https://github.com/material-components/material-web/blob/cbd34a8921915af94d5ef65c2a69eece41d5b4f3/tokens/_md-comp-outlined-button.scss#L37</x:v>
      </x:c>
      <x:c r="L993" s="2" t="str"/>
      <x:c r="M993" s="2" t="str"/>
      <x:c r="N993" t="str">
        <x:v>material3-native-v4</x:v>
      </x:c>
      <x:c r="O993" t="str">
        <x:v>Pending</x:v>
      </x:c>
      <x:c r="P993" t="str">
        <x:v>No</x:v>
      </x:c>
    </x:row>
    <x:row r="994" ht="20" customHeight="1">
      <x:c r="A994" s="2" t="str">
        <x:v>TM-00993</x:v>
      </x:c>
      <x:c r="B994" s="2" t="str">
        <x:v>--md-outlined-button-hover-state-layer-color</x:v>
      </x:c>
      <x:c r="C994" s="2" t="str">
        <x:v>comp</x:v>
      </x:c>
      <x:c r="D994" s="6" t="str"/>
      <x:c r="E994" s="6" t="str">
        <x:v>Unmapped</x:v>
      </x:c>
      <x:c r="F994" s="6" t="str">
        <x:v>Not checked</x:v>
      </x:c>
      <x:c r="G994" s="6" t="str"/>
      <x:c r="H994" s="6" t="str">
        <x:v>Pending</x:v>
      </x:c>
      <x:c r="I994" s="2" t="str">
        <x:f>IF(AND(N994="material3-native-v4",LEN(TRIM(B994))&gt;0,LEN(TRIM(D994))&gt;0,E994="Confirmed",F994="Pass",LEN(TRIM(G994))&gt;0,O994="Approved",H994="Approved",P994="Yes"),"Yes","No")</x:f>
        <x:v>No</x:v>
      </x:c>
      <x:c r="J994" s="2" t="str">
        <x:v>web supported</x:v>
      </x:c>
      <x:c r="K994" s="2" t="str">
        <x:v>https://github.com/material-components/material-web/blob/cbd34a8921915af94d5ef65c2a69eece41d5b4f3/tokens/_md-comp-outlined-button.scss#L38</x:v>
      </x:c>
      <x:c r="L994" s="2" t="str"/>
      <x:c r="M994" s="2" t="str"/>
      <x:c r="N994" t="str">
        <x:v>material3-native-v4</x:v>
      </x:c>
      <x:c r="O994" t="str">
        <x:v>Pending</x:v>
      </x:c>
      <x:c r="P994" t="str">
        <x:v>No</x:v>
      </x:c>
    </x:row>
    <x:row r="995" ht="20" customHeight="1">
      <x:c r="A995" s="2" t="str">
        <x:v>TM-00994</x:v>
      </x:c>
      <x:c r="B995" s="2" t="str">
        <x:v>--md-outlined-button-hover-state-layer-opacity</x:v>
      </x:c>
      <x:c r="C995" s="2" t="str">
        <x:v>comp</x:v>
      </x:c>
      <x:c r="D995" s="6" t="str"/>
      <x:c r="E995" s="6" t="str">
        <x:v>Unmapped</x:v>
      </x:c>
      <x:c r="F995" s="6" t="str">
        <x:v>Not checked</x:v>
      </x:c>
      <x:c r="G995" s="6" t="str"/>
      <x:c r="H995" s="6" t="str">
        <x:v>Pending</x:v>
      </x:c>
      <x:c r="I995" s="2" t="str">
        <x:f>IF(AND(N995="material3-native-v4",LEN(TRIM(B995))&gt;0,LEN(TRIM(D995))&gt;0,E995="Confirmed",F995="Pass",LEN(TRIM(G995))&gt;0,O995="Approved",H995="Approved",P995="Yes"),"Yes","No")</x:f>
        <x:v>No</x:v>
      </x:c>
      <x:c r="J995" s="2" t="str">
        <x:v>web supported</x:v>
      </x:c>
      <x:c r="K995" s="2" t="str">
        <x:v>https://github.com/material-components/material-web/blob/cbd34a8921915af94d5ef65c2a69eece41d5b4f3/tokens/_md-comp-outlined-button.scss#L39</x:v>
      </x:c>
      <x:c r="L995" s="2" t="str"/>
      <x:c r="M995" s="2" t="str"/>
      <x:c r="N995" t="str">
        <x:v>material3-native-v4</x:v>
      </x:c>
      <x:c r="O995" t="str">
        <x:v>Pending</x:v>
      </x:c>
      <x:c r="P995" t="str">
        <x:v>No</x:v>
      </x:c>
    </x:row>
    <x:row r="996" ht="20" customHeight="1">
      <x:c r="A996" s="2" t="str">
        <x:v>TM-00995</x:v>
      </x:c>
      <x:c r="B996" s="2" t="str">
        <x:v>--md-outlined-button-icon-color</x:v>
      </x:c>
      <x:c r="C996" s="2" t="str">
        <x:v>comp</x:v>
      </x:c>
      <x:c r="D996" s="6" t="str"/>
      <x:c r="E996" s="6" t="str">
        <x:v>Unmapped</x:v>
      </x:c>
      <x:c r="F996" s="6" t="str">
        <x:v>Not checked</x:v>
      </x:c>
      <x:c r="G996" s="6" t="str"/>
      <x:c r="H996" s="6" t="str">
        <x:v>Pending</x:v>
      </x:c>
      <x:c r="I996" s="2" t="str">
        <x:f>IF(AND(N996="material3-native-v4",LEN(TRIM(B996))&gt;0,LEN(TRIM(D996))&gt;0,E996="Confirmed",F996="Pass",LEN(TRIM(G996))&gt;0,O996="Approved",H996="Approved",P996="Yes"),"Yes","No")</x:f>
        <x:v>No</x:v>
      </x:c>
      <x:c r="J996" s="2" t="str">
        <x:v>web supported</x:v>
      </x:c>
      <x:c r="K996" s="2" t="str">
        <x:v>https://github.com/material-components/material-web/blob/cbd34a8921915af94d5ef65c2a69eece41d5b4f3/tokens/_md-comp-outlined-button.scss#L40</x:v>
      </x:c>
      <x:c r="L996" s="2" t="str"/>
      <x:c r="M996" s="2" t="str"/>
      <x:c r="N996" t="str">
        <x:v>material3-native-v4</x:v>
      </x:c>
      <x:c r="O996" t="str">
        <x:v>Pending</x:v>
      </x:c>
      <x:c r="P996" t="str">
        <x:v>No</x:v>
      </x:c>
    </x:row>
    <x:row r="997" ht="20" customHeight="1">
      <x:c r="A997" s="2" t="str">
        <x:v>TM-00996</x:v>
      </x:c>
      <x:c r="B997" s="2" t="str">
        <x:v>--md-outlined-button-icon-size</x:v>
      </x:c>
      <x:c r="C997" s="2" t="str">
        <x:v>comp</x:v>
      </x:c>
      <x:c r="D997" s="6" t="str">
        <x:v>material3ComponentGeometry.outlined-button.icon-size</x:v>
      </x:c>
      <x:c r="E997" s="6" t="str">
        <x:v>Candidate</x:v>
      </x:c>
      <x:c r="F997" s="6" t="str">
        <x:v>Pinned source/layout reference; component emission pending</x:v>
      </x:c>
      <x:c r="G997" s="6" t="str">
        <x:v>packages/themes/material3/src/material3SpatialSource.json @ b8feac14b824</x:v>
      </x:c>
      <x:c r="H997" s="6" t="str">
        <x:v>Pending</x:v>
      </x:c>
      <x:c r="I997" s="2" t="str">
        <x:f>IF(AND(N997="material3-native-v4",LEN(TRIM(B997))&gt;0,LEN(TRIM(D997))&gt;0,E997="Confirmed",F997="Pass",LEN(TRIM(G997))&gt;0,O997="Approved",H997="Approved",P997="Yes"),"Yes","No")</x:f>
        <x:v>No</x:v>
      </x:c>
      <x:c r="J997" s="2" t="str">
        <x:v>web supported</x:v>
      </x:c>
      <x:c r="K997" s="2" t="str">
        <x:v>https://github.com/material-components/material-web/blob/cbd34a8921915af94d5ef65c2a69eece41d5b4f3/tokens/_md-comp-outlined-button.scss#L41</x:v>
      </x:c>
      <x:c r="L997" s="2" t="str">
        <x:v>packages/themes/material3/src/material3Spatial.ts</x:v>
      </x:c>
      <x:c r="M997" s="2" t="str">
        <x:v>Material Web component CSS value 18px; no system spacing/density role. Map actual Astryx component geometry and targets in its component story.</x:v>
      </x:c>
      <x:c r="N997" t="str">
        <x:v>material3-native-v4</x:v>
      </x:c>
      <x:c r="O997" t="str">
        <x:v>Pending</x:v>
      </x:c>
      <x:c r="P997" t="str">
        <x:v>No</x:v>
      </x:c>
    </x:row>
    <x:row r="998" ht="20" customHeight="1">
      <x:c r="A998" s="2" t="str">
        <x:v>TM-00997</x:v>
      </x:c>
      <x:c r="B998" s="2" t="str">
        <x:v>--md-outlined-button-label-text-color</x:v>
      </x:c>
      <x:c r="C998" s="2" t="str">
        <x:v>comp</x:v>
      </x:c>
      <x:c r="D998" s="6" t="str"/>
      <x:c r="E998" s="6" t="str">
        <x:v>Unmapped</x:v>
      </x:c>
      <x:c r="F998" s="6" t="str">
        <x:v>Not checked</x:v>
      </x:c>
      <x:c r="G998" s="6" t="str"/>
      <x:c r="H998" s="6" t="str">
        <x:v>Pending</x:v>
      </x:c>
      <x:c r="I998" s="2" t="str">
        <x:f>IF(AND(N998="material3-native-v4",LEN(TRIM(B998))&gt;0,LEN(TRIM(D998))&gt;0,E998="Confirmed",F998="Pass",LEN(TRIM(G998))&gt;0,O998="Approved",H998="Approved",P998="Yes"),"Yes","No")</x:f>
        <x:v>No</x:v>
      </x:c>
      <x:c r="J998" s="2" t="str">
        <x:v>web supported</x:v>
      </x:c>
      <x:c r="K998" s="2" t="str">
        <x:v>https://github.com/material-components/material-web/blob/cbd34a8921915af94d5ef65c2a69eece41d5b4f3/tokens/_md-comp-outlined-button.scss#L42</x:v>
      </x:c>
      <x:c r="L998" s="2" t="str"/>
      <x:c r="M998" s="2" t="str"/>
      <x:c r="N998" t="str">
        <x:v>material3-native-v4</x:v>
      </x:c>
      <x:c r="O998" t="str">
        <x:v>Pending</x:v>
      </x:c>
      <x:c r="P998" t="str">
        <x:v>No</x:v>
      </x:c>
    </x:row>
    <x:row r="999" ht="20" customHeight="1">
      <x:c r="A999" s="2" t="str">
        <x:v>TM-00998</x:v>
      </x:c>
      <x:c r="B999" s="2" t="str">
        <x:v>--md-outlined-button-label-text-font</x:v>
      </x:c>
      <x:c r="C999" s="2" t="str">
        <x:v>comp</x:v>
      </x:c>
      <x:c r="D999" s="6" t="str"/>
      <x:c r="E999" s="6" t="str">
        <x:v>Unmapped</x:v>
      </x:c>
      <x:c r="F999" s="6" t="str">
        <x:v>Not checked</x:v>
      </x:c>
      <x:c r="G999" s="6" t="str"/>
      <x:c r="H999" s="6" t="str">
        <x:v>Pending</x:v>
      </x:c>
      <x:c r="I999" s="2" t="str">
        <x:f>IF(AND(N999="material3-native-v4",LEN(TRIM(B999))&gt;0,LEN(TRIM(D999))&gt;0,E999="Confirmed",F999="Pass",LEN(TRIM(G999))&gt;0,O999="Approved",H999="Approved",P999="Yes"),"Yes","No")</x:f>
        <x:v>No</x:v>
      </x:c>
      <x:c r="J999" s="2" t="str">
        <x:v>web supported</x:v>
      </x:c>
      <x:c r="K999" s="2" t="str">
        <x:v>https://github.com/material-components/material-web/blob/cbd34a8921915af94d5ef65c2a69eece41d5b4f3/tokens/_md-comp-outlined-button.scss#L43</x:v>
      </x:c>
      <x:c r="L999" s="2" t="str"/>
      <x:c r="M999" s="2" t="str"/>
      <x:c r="N999" t="str">
        <x:v>material3-native-v4</x:v>
      </x:c>
      <x:c r="O999" t="str">
        <x:v>Pending</x:v>
      </x:c>
      <x:c r="P999" t="str">
        <x:v>No</x:v>
      </x:c>
    </x:row>
    <x:row r="1000" ht="20" customHeight="1">
      <x:c r="A1000" s="2" t="str">
        <x:v>TM-00999</x:v>
      </x:c>
      <x:c r="B1000" s="2" t="str">
        <x:v>--md-outlined-button-label-text-line-height</x:v>
      </x:c>
      <x:c r="C1000" s="2" t="str">
        <x:v>comp</x:v>
      </x:c>
      <x:c r="D1000" s="6" t="str"/>
      <x:c r="E1000" s="6" t="str">
        <x:v>Unmapped</x:v>
      </x:c>
      <x:c r="F1000" s="6" t="str">
        <x:v>Not checked</x:v>
      </x:c>
      <x:c r="G1000" s="6" t="str"/>
      <x:c r="H1000" s="6" t="str">
        <x:v>Pending</x:v>
      </x:c>
      <x:c r="I1000" s="2" t="str">
        <x:f>IF(AND(N1000="material3-native-v4",LEN(TRIM(B1000))&gt;0,LEN(TRIM(D1000))&gt;0,E1000="Confirmed",F1000="Pass",LEN(TRIM(G1000))&gt;0,O1000="Approved",H1000="Approved",P1000="Yes"),"Yes","No")</x:f>
        <x:v>No</x:v>
      </x:c>
      <x:c r="J1000" s="2" t="str">
        <x:v>web supported</x:v>
      </x:c>
      <x:c r="K1000" s="2" t="str">
        <x:v>https://github.com/material-components/material-web/blob/cbd34a8921915af94d5ef65c2a69eece41d5b4f3/tokens/_md-comp-outlined-button.scss#L44</x:v>
      </x:c>
      <x:c r="L1000" s="2" t="str"/>
      <x:c r="M1000" s="2" t="str"/>
      <x:c r="N1000" t="str">
        <x:v>material3-native-v4</x:v>
      </x:c>
      <x:c r="O1000" t="str">
        <x:v>Pending</x:v>
      </x:c>
      <x:c r="P1000" t="str">
        <x:v>No</x:v>
      </x:c>
    </x:row>
    <x:row r="1001" ht="20" customHeight="1">
      <x:c r="A1001" s="2" t="str">
        <x:v>TM-01000</x:v>
      </x:c>
      <x:c r="B1001" s="2" t="str">
        <x:v>--md-outlined-button-label-text-size</x:v>
      </x:c>
      <x:c r="C1001" s="2" t="str">
        <x:v>comp</x:v>
      </x:c>
      <x:c r="D1001" s="6" t="str"/>
      <x:c r="E1001" s="6" t="str">
        <x:v>Unmapped</x:v>
      </x:c>
      <x:c r="F1001" s="6" t="str">
        <x:v>Not checked</x:v>
      </x:c>
      <x:c r="G1001" s="6" t="str"/>
      <x:c r="H1001" s="6" t="str">
        <x:v>Pending</x:v>
      </x:c>
      <x:c r="I1001" s="2" t="str">
        <x:f>IF(AND(N1001="material3-native-v4",LEN(TRIM(B1001))&gt;0,LEN(TRIM(D1001))&gt;0,E1001="Confirmed",F1001="Pass",LEN(TRIM(G1001))&gt;0,O1001="Approved",H1001="Approved",P1001="Yes"),"Yes","No")</x:f>
        <x:v>No</x:v>
      </x:c>
      <x:c r="J1001" s="2" t="str">
        <x:v>web supported</x:v>
      </x:c>
      <x:c r="K1001" s="2" t="str">
        <x:v>https://github.com/material-components/material-web/blob/cbd34a8921915af94d5ef65c2a69eece41d5b4f3/tokens/_md-comp-outlined-button.scss#L45</x:v>
      </x:c>
      <x:c r="L1001" s="2" t="str"/>
      <x:c r="M1001" s="2" t="str"/>
      <x:c r="N1001" t="str">
        <x:v>material3-native-v4</x:v>
      </x:c>
      <x:c r="O1001" t="str">
        <x:v>Pending</x:v>
      </x:c>
      <x:c r="P1001" t="str">
        <x:v>No</x:v>
      </x:c>
    </x:row>
    <x:row r="1002" ht="20" customHeight="1">
      <x:c r="A1002" s="2" t="str">
        <x:v>TM-01001</x:v>
      </x:c>
      <x:c r="B1002" s="2" t="str">
        <x:v>--md-outlined-button-label-text-weight</x:v>
      </x:c>
      <x:c r="C1002" s="2" t="str">
        <x:v>comp</x:v>
      </x:c>
      <x:c r="D1002" s="6" t="str"/>
      <x:c r="E1002" s="6" t="str">
        <x:v>Unmapped</x:v>
      </x:c>
      <x:c r="F1002" s="6" t="str">
        <x:v>Not checked</x:v>
      </x:c>
      <x:c r="G1002" s="6" t="str"/>
      <x:c r="H1002" s="6" t="str">
        <x:v>Pending</x:v>
      </x:c>
      <x:c r="I1002" s="2" t="str">
        <x:f>IF(AND(N1002="material3-native-v4",LEN(TRIM(B1002))&gt;0,LEN(TRIM(D1002))&gt;0,E1002="Confirmed",F1002="Pass",LEN(TRIM(G1002))&gt;0,O1002="Approved",H1002="Approved",P1002="Yes"),"Yes","No")</x:f>
        <x:v>No</x:v>
      </x:c>
      <x:c r="J1002" s="2" t="str">
        <x:v>web supported</x:v>
      </x:c>
      <x:c r="K1002" s="2" t="str">
        <x:v>https://github.com/material-components/material-web/blob/cbd34a8921915af94d5ef65c2a69eece41d5b4f3/tokens/_md-comp-outlined-button.scss#L46</x:v>
      </x:c>
      <x:c r="L1002" s="2" t="str"/>
      <x:c r="M1002" s="2" t="str"/>
      <x:c r="N1002" t="str">
        <x:v>material3-native-v4</x:v>
      </x:c>
      <x:c r="O1002" t="str">
        <x:v>Pending</x:v>
      </x:c>
      <x:c r="P1002" t="str">
        <x:v>No</x:v>
      </x:c>
    </x:row>
    <x:row r="1003" ht="20" customHeight="1">
      <x:c r="A1003" s="2" t="str">
        <x:v>TM-01002</x:v>
      </x:c>
      <x:c r="B1003" s="2" t="str">
        <x:v>--md-outlined-button-leading-space</x:v>
      </x:c>
      <x:c r="C1003" s="2" t="str">
        <x:v>comp</x:v>
      </x:c>
      <x:c r="D1003" s="6" t="str">
        <x:v>material3ComponentGeometry.outlined-button.leading-space</x:v>
      </x:c>
      <x:c r="E1003" s="6" t="str">
        <x:v>Candidate</x:v>
      </x:c>
      <x:c r="F1003" s="6" t="str">
        <x:v>Pinned source/layout reference; component emission pending</x:v>
      </x:c>
      <x:c r="G1003" s="6" t="str">
        <x:v>packages/themes/material3/src/material3SpatialSource.json @ b8feac14b824</x:v>
      </x:c>
      <x:c r="H1003" s="6" t="str">
        <x:v>Pending</x:v>
      </x:c>
      <x:c r="I1003" s="2" t="str">
        <x:f>IF(AND(N1003="material3-native-v4",LEN(TRIM(B1003))&gt;0,LEN(TRIM(D1003))&gt;0,E1003="Confirmed",F1003="Pass",LEN(TRIM(G1003))&gt;0,O1003="Approved",H1003="Approved",P1003="Yes"),"Yes","No")</x:f>
        <x:v>No</x:v>
      </x:c>
      <x:c r="J1003" s="2" t="str">
        <x:v>web supported</x:v>
      </x:c>
      <x:c r="K1003" s="2" t="str">
        <x:v>https://github.com/material-components/material-web/blob/cbd34a8921915af94d5ef65c2a69eece41d5b4f3/tokens/_md-comp-outlined-button.scss#L47</x:v>
      </x:c>
      <x:c r="L1003" s="2" t="str">
        <x:v>packages/themes/material3/src/material3Spatial.ts</x:v>
      </x:c>
      <x:c r="M1003" s="2" t="str">
        <x:v>Material Web component CSS value 24px; no system spacing/density role. Map actual Astryx component geometry and targets in its component story.</x:v>
      </x:c>
      <x:c r="N1003" t="str">
        <x:v>material3-native-v4</x:v>
      </x:c>
      <x:c r="O1003" t="str">
        <x:v>Pending</x:v>
      </x:c>
      <x:c r="P1003" t="str">
        <x:v>No</x:v>
      </x:c>
    </x:row>
    <x:row r="1004" ht="20" customHeight="1">
      <x:c r="A1004" s="2" t="str">
        <x:v>TM-01003</x:v>
      </x:c>
      <x:c r="B1004" s="2" t="str">
        <x:v>--md-outlined-button-outline-color</x:v>
      </x:c>
      <x:c r="C1004" s="2" t="str">
        <x:v>comp</x:v>
      </x:c>
      <x:c r="D1004" s="6" t="str"/>
      <x:c r="E1004" s="6" t="str">
        <x:v>Unmapped</x:v>
      </x:c>
      <x:c r="F1004" s="6" t="str">
        <x:v>Not checked</x:v>
      </x:c>
      <x:c r="G1004" s="6" t="str"/>
      <x:c r="H1004" s="6" t="str">
        <x:v>Pending</x:v>
      </x:c>
      <x:c r="I1004" s="2" t="str">
        <x:f>IF(AND(N1004="material3-native-v4",LEN(TRIM(B1004))&gt;0,LEN(TRIM(D1004))&gt;0,E1004="Confirmed",F1004="Pass",LEN(TRIM(G1004))&gt;0,O1004="Approved",H1004="Approved",P1004="Yes"),"Yes","No")</x:f>
        <x:v>No</x:v>
      </x:c>
      <x:c r="J1004" s="2" t="str">
        <x:v>web supported</x:v>
      </x:c>
      <x:c r="K1004" s="2" t="str">
        <x:v>https://github.com/material-components/material-web/blob/cbd34a8921915af94d5ef65c2a69eece41d5b4f3/tokens/_md-comp-outlined-button.scss#L48</x:v>
      </x:c>
      <x:c r="L1004" s="2" t="str"/>
      <x:c r="M1004" s="2" t="str"/>
      <x:c r="N1004" t="str">
        <x:v>material3-native-v4</x:v>
      </x:c>
      <x:c r="O1004" t="str">
        <x:v>Pending</x:v>
      </x:c>
      <x:c r="P1004" t="str">
        <x:v>No</x:v>
      </x:c>
    </x:row>
    <x:row r="1005" ht="20" customHeight="1">
      <x:c r="A1005" s="2" t="str">
        <x:v>TM-01004</x:v>
      </x:c>
      <x:c r="B1005" s="2" t="str">
        <x:v>--md-outlined-button-outline-width</x:v>
      </x:c>
      <x:c r="C1005" s="2" t="str">
        <x:v>comp</x:v>
      </x:c>
      <x:c r="D1005" s="6" t="str">
        <x:v>material3ComponentGeometry.outlined-button.outline-width</x:v>
      </x:c>
      <x:c r="E1005" s="6" t="str">
        <x:v>Candidate</x:v>
      </x:c>
      <x:c r="F1005" s="6" t="str">
        <x:v>Pinned source/layout reference; component emission pending</x:v>
      </x:c>
      <x:c r="G1005" s="6" t="str">
        <x:v>packages/themes/material3/src/material3SpatialSource.json @ b8feac14b824</x:v>
      </x:c>
      <x:c r="H1005" s="6" t="str">
        <x:v>Pending</x:v>
      </x:c>
      <x:c r="I1005" s="2" t="str">
        <x:f>IF(AND(N1005="material3-native-v4",LEN(TRIM(B1005))&gt;0,LEN(TRIM(D1005))&gt;0,E1005="Confirmed",F1005="Pass",LEN(TRIM(G1005))&gt;0,O1005="Approved",H1005="Approved",P1005="Yes"),"Yes","No")</x:f>
        <x:v>No</x:v>
      </x:c>
      <x:c r="J1005" s="2" t="str">
        <x:v>web supported</x:v>
      </x:c>
      <x:c r="K1005" s="2" t="str">
        <x:v>https://github.com/material-components/material-web/blob/cbd34a8921915af94d5ef65c2a69eece41d5b4f3/tokens/_md-comp-outlined-button.scss#L49</x:v>
      </x:c>
      <x:c r="L1005" s="2" t="str">
        <x:v>packages/themes/material3/src/material3Spatial.ts</x:v>
      </x:c>
      <x:c r="M1005" s="2" t="str">
        <x:v>Material Web component CSS value 1px; no system spacing/density role. Map actual Astryx component geometry and targets in its component story.</x:v>
      </x:c>
      <x:c r="N1005" t="str">
        <x:v>material3-native-v4</x:v>
      </x:c>
      <x:c r="O1005" t="str">
        <x:v>Pending</x:v>
      </x:c>
      <x:c r="P1005" t="str">
        <x:v>No</x:v>
      </x:c>
    </x:row>
    <x:row r="1006" ht="20" customHeight="1">
      <x:c r="A1006" s="2" t="str">
        <x:v>TM-01005</x:v>
      </x:c>
      <x:c r="B1006" s="2" t="str">
        <x:v>--md-outlined-button-pressed-icon-color</x:v>
      </x:c>
      <x:c r="C1006" s="2" t="str">
        <x:v>comp</x:v>
      </x:c>
      <x:c r="D1006" s="6" t="str"/>
      <x:c r="E1006" s="6" t="str">
        <x:v>Unmapped</x:v>
      </x:c>
      <x:c r="F1006" s="6" t="str">
        <x:v>Not checked</x:v>
      </x:c>
      <x:c r="G1006" s="6" t="str"/>
      <x:c r="H1006" s="6" t="str">
        <x:v>Pending</x:v>
      </x:c>
      <x:c r="I1006" s="2" t="str">
        <x:f>IF(AND(N1006="material3-native-v4",LEN(TRIM(B1006))&gt;0,LEN(TRIM(D1006))&gt;0,E1006="Confirmed",F1006="Pass",LEN(TRIM(G1006))&gt;0,O1006="Approved",H1006="Approved",P1006="Yes"),"Yes","No")</x:f>
        <x:v>No</x:v>
      </x:c>
      <x:c r="J1006" s="2" t="str">
        <x:v>web supported</x:v>
      </x:c>
      <x:c r="K1006" s="2" t="str">
        <x:v>https://github.com/material-components/material-web/blob/cbd34a8921915af94d5ef65c2a69eece41d5b4f3/tokens/_md-comp-outlined-button.scss#L50</x:v>
      </x:c>
      <x:c r="L1006" s="2" t="str"/>
      <x:c r="M1006" s="2" t="str"/>
      <x:c r="N1006" t="str">
        <x:v>material3-native-v4</x:v>
      </x:c>
      <x:c r="O1006" t="str">
        <x:v>Pending</x:v>
      </x:c>
      <x:c r="P1006" t="str">
        <x:v>No</x:v>
      </x:c>
    </x:row>
    <x:row r="1007" ht="20" customHeight="1">
      <x:c r="A1007" s="2" t="str">
        <x:v>TM-01006</x:v>
      </x:c>
      <x:c r="B1007" s="2" t="str">
        <x:v>--md-outlined-button-pressed-label-text-color</x:v>
      </x:c>
      <x:c r="C1007" s="2" t="str">
        <x:v>comp</x:v>
      </x:c>
      <x:c r="D1007" s="6" t="str"/>
      <x:c r="E1007" s="6" t="str">
        <x:v>Unmapped</x:v>
      </x:c>
      <x:c r="F1007" s="6" t="str">
        <x:v>Not checked</x:v>
      </x:c>
      <x:c r="G1007" s="6" t="str"/>
      <x:c r="H1007" s="6" t="str">
        <x:v>Pending</x:v>
      </x:c>
      <x:c r="I1007" s="2" t="str">
        <x:f>IF(AND(N1007="material3-native-v4",LEN(TRIM(B1007))&gt;0,LEN(TRIM(D1007))&gt;0,E1007="Confirmed",F1007="Pass",LEN(TRIM(G1007))&gt;0,O1007="Approved",H1007="Approved",P1007="Yes"),"Yes","No")</x:f>
        <x:v>No</x:v>
      </x:c>
      <x:c r="J1007" s="2" t="str">
        <x:v>web supported</x:v>
      </x:c>
      <x:c r="K1007" s="2" t="str">
        <x:v>https://github.com/material-components/material-web/blob/cbd34a8921915af94d5ef65c2a69eece41d5b4f3/tokens/_md-comp-outlined-button.scss#L51</x:v>
      </x:c>
      <x:c r="L1007" s="2" t="str"/>
      <x:c r="M1007" s="2" t="str"/>
      <x:c r="N1007" t="str">
        <x:v>material3-native-v4</x:v>
      </x:c>
      <x:c r="O1007" t="str">
        <x:v>Pending</x:v>
      </x:c>
      <x:c r="P1007" t="str">
        <x:v>No</x:v>
      </x:c>
    </x:row>
    <x:row r="1008" ht="20" customHeight="1">
      <x:c r="A1008" s="2" t="str">
        <x:v>TM-01007</x:v>
      </x:c>
      <x:c r="B1008" s="2" t="str">
        <x:v>--md-outlined-button-pressed-outline-color</x:v>
      </x:c>
      <x:c r="C1008" s="2" t="str">
        <x:v>comp</x:v>
      </x:c>
      <x:c r="D1008" s="6" t="str"/>
      <x:c r="E1008" s="6" t="str">
        <x:v>Unmapped</x:v>
      </x:c>
      <x:c r="F1008" s="6" t="str">
        <x:v>Not checked</x:v>
      </x:c>
      <x:c r="G1008" s="6" t="str"/>
      <x:c r="H1008" s="6" t="str">
        <x:v>Pending</x:v>
      </x:c>
      <x:c r="I1008" s="2" t="str">
        <x:f>IF(AND(N1008="material3-native-v4",LEN(TRIM(B1008))&gt;0,LEN(TRIM(D1008))&gt;0,E1008="Confirmed",F1008="Pass",LEN(TRIM(G1008))&gt;0,O1008="Approved",H1008="Approved",P1008="Yes"),"Yes","No")</x:f>
        <x:v>No</x:v>
      </x:c>
      <x:c r="J1008" s="2" t="str">
        <x:v>web supported</x:v>
      </x:c>
      <x:c r="K1008" s="2" t="str">
        <x:v>https://github.com/material-components/material-web/blob/cbd34a8921915af94d5ef65c2a69eece41d5b4f3/tokens/_md-comp-outlined-button.scss#L52</x:v>
      </x:c>
      <x:c r="L1008" s="2" t="str"/>
      <x:c r="M1008" s="2" t="str"/>
      <x:c r="N1008" t="str">
        <x:v>material3-native-v4</x:v>
      </x:c>
      <x:c r="O1008" t="str">
        <x:v>Pending</x:v>
      </x:c>
      <x:c r="P1008" t="str">
        <x:v>No</x:v>
      </x:c>
    </x:row>
    <x:row r="1009" ht="20" customHeight="1">
      <x:c r="A1009" s="2" t="str">
        <x:v>TM-01008</x:v>
      </x:c>
      <x:c r="B1009" s="2" t="str">
        <x:v>--md-outlined-button-pressed-state-layer-color</x:v>
      </x:c>
      <x:c r="C1009" s="2" t="str">
        <x:v>comp</x:v>
      </x:c>
      <x:c r="D1009" s="6" t="str"/>
      <x:c r="E1009" s="6" t="str">
        <x:v>Unmapped</x:v>
      </x:c>
      <x:c r="F1009" s="6" t="str">
        <x:v>Not checked</x:v>
      </x:c>
      <x:c r="G1009" s="6" t="str"/>
      <x:c r="H1009" s="6" t="str">
        <x:v>Pending</x:v>
      </x:c>
      <x:c r="I1009" s="2" t="str">
        <x:f>IF(AND(N1009="material3-native-v4",LEN(TRIM(B1009))&gt;0,LEN(TRIM(D1009))&gt;0,E1009="Confirmed",F1009="Pass",LEN(TRIM(G1009))&gt;0,O1009="Approved",H1009="Approved",P1009="Yes"),"Yes","No")</x:f>
        <x:v>No</x:v>
      </x:c>
      <x:c r="J1009" s="2" t="str">
        <x:v>web supported</x:v>
      </x:c>
      <x:c r="K1009" s="2" t="str">
        <x:v>https://github.com/material-components/material-web/blob/cbd34a8921915af94d5ef65c2a69eece41d5b4f3/tokens/_md-comp-outlined-button.scss#L53</x:v>
      </x:c>
      <x:c r="L1009" s="2" t="str"/>
      <x:c r="M1009" s="2" t="str"/>
      <x:c r="N1009" t="str">
        <x:v>material3-native-v4</x:v>
      </x:c>
      <x:c r="O1009" t="str">
        <x:v>Pending</x:v>
      </x:c>
      <x:c r="P1009" t="str">
        <x:v>No</x:v>
      </x:c>
    </x:row>
    <x:row r="1010" ht="20" customHeight="1">
      <x:c r="A1010" s="2" t="str">
        <x:v>TM-01009</x:v>
      </x:c>
      <x:c r="B1010" s="2" t="str">
        <x:v>--md-outlined-button-pressed-state-layer-opacity</x:v>
      </x:c>
      <x:c r="C1010" s="2" t="str">
        <x:v>comp</x:v>
      </x:c>
      <x:c r="D1010" s="6" t="str"/>
      <x:c r="E1010" s="6" t="str">
        <x:v>Unmapped</x:v>
      </x:c>
      <x:c r="F1010" s="6" t="str">
        <x:v>Not checked</x:v>
      </x:c>
      <x:c r="G1010" s="6" t="str"/>
      <x:c r="H1010" s="6" t="str">
        <x:v>Pending</x:v>
      </x:c>
      <x:c r="I1010" s="2" t="str">
        <x:f>IF(AND(N1010="material3-native-v4",LEN(TRIM(B1010))&gt;0,LEN(TRIM(D1010))&gt;0,E1010="Confirmed",F1010="Pass",LEN(TRIM(G1010))&gt;0,O1010="Approved",H1010="Approved",P1010="Yes"),"Yes","No")</x:f>
        <x:v>No</x:v>
      </x:c>
      <x:c r="J1010" s="2" t="str">
        <x:v>web supported</x:v>
      </x:c>
      <x:c r="K1010" s="2" t="str">
        <x:v>https://github.com/material-components/material-web/blob/cbd34a8921915af94d5ef65c2a69eece41d5b4f3/tokens/_md-comp-outlined-button.scss#L54</x:v>
      </x:c>
      <x:c r="L1010" s="2" t="str"/>
      <x:c r="M1010" s="2" t="str"/>
      <x:c r="N1010" t="str">
        <x:v>material3-native-v4</x:v>
      </x:c>
      <x:c r="O1010" t="str">
        <x:v>Pending</x:v>
      </x:c>
      <x:c r="P1010" t="str">
        <x:v>No</x:v>
      </x:c>
    </x:row>
    <x:row r="1011" ht="20" customHeight="1">
      <x:c r="A1011" s="2" t="str">
        <x:v>TM-01010</x:v>
      </x:c>
      <x:c r="B1011" s="2" t="str">
        <x:v>--md-outlined-button-trailing-space</x:v>
      </x:c>
      <x:c r="C1011" s="2" t="str">
        <x:v>comp</x:v>
      </x:c>
      <x:c r="D1011" s="6" t="str">
        <x:v>material3ComponentGeometry.outlined-button.trailing-space</x:v>
      </x:c>
      <x:c r="E1011" s="6" t="str">
        <x:v>Candidate</x:v>
      </x:c>
      <x:c r="F1011" s="6" t="str">
        <x:v>Pinned source/layout reference; component emission pending</x:v>
      </x:c>
      <x:c r="G1011" s="6" t="str">
        <x:v>packages/themes/material3/src/material3SpatialSource.json @ b8feac14b824</x:v>
      </x:c>
      <x:c r="H1011" s="6" t="str">
        <x:v>Pending</x:v>
      </x:c>
      <x:c r="I1011" s="2" t="str">
        <x:f>IF(AND(N1011="material3-native-v4",LEN(TRIM(B1011))&gt;0,LEN(TRIM(D1011))&gt;0,E1011="Confirmed",F1011="Pass",LEN(TRIM(G1011))&gt;0,O1011="Approved",H1011="Approved",P1011="Yes"),"Yes","No")</x:f>
        <x:v>No</x:v>
      </x:c>
      <x:c r="J1011" s="2" t="str">
        <x:v>web supported</x:v>
      </x:c>
      <x:c r="K1011" s="2" t="str">
        <x:v>https://github.com/material-components/material-web/blob/cbd34a8921915af94d5ef65c2a69eece41d5b4f3/tokens/_md-comp-outlined-button.scss#L55</x:v>
      </x:c>
      <x:c r="L1011" s="2" t="str">
        <x:v>packages/themes/material3/src/material3Spatial.ts</x:v>
      </x:c>
      <x:c r="M1011" s="2" t="str">
        <x:v>Material Web component CSS value 24px; no system spacing/density role. Map actual Astryx component geometry and targets in its component story.</x:v>
      </x:c>
      <x:c r="N1011" t="str">
        <x:v>material3-native-v4</x:v>
      </x:c>
      <x:c r="O1011" t="str">
        <x:v>Pending</x:v>
      </x:c>
      <x:c r="P1011" t="str">
        <x:v>No</x:v>
      </x:c>
    </x:row>
    <x:row r="1012" ht="20" customHeight="1">
      <x:c r="A1012" s="2" t="str">
        <x:v>TM-01011</x:v>
      </x:c>
      <x:c r="B1012" s="2" t="str">
        <x:v>--md-outlined-button-with-leading-icon-leading-space</x:v>
      </x:c>
      <x:c r="C1012" s="2" t="str">
        <x:v>comp</x:v>
      </x:c>
      <x:c r="D1012" s="6" t="str">
        <x:v>material3ComponentGeometry.outlined-button.with-leading-icon-leading-space</x:v>
      </x:c>
      <x:c r="E1012" s="6" t="str">
        <x:v>Candidate</x:v>
      </x:c>
      <x:c r="F1012" s="6" t="str">
        <x:v>Pinned source/layout reference; component emission pending</x:v>
      </x:c>
      <x:c r="G1012" s="6" t="str">
        <x:v>packages/themes/material3/src/material3SpatialSource.json @ b8feac14b824</x:v>
      </x:c>
      <x:c r="H1012" s="6" t="str">
        <x:v>Pending</x:v>
      </x:c>
      <x:c r="I1012" s="2" t="str">
        <x:f>IF(AND(N1012="material3-native-v4",LEN(TRIM(B1012))&gt;0,LEN(TRIM(D1012))&gt;0,E1012="Confirmed",F1012="Pass",LEN(TRIM(G1012))&gt;0,O1012="Approved",H1012="Approved",P1012="Yes"),"Yes","No")</x:f>
        <x:v>No</x:v>
      </x:c>
      <x:c r="J1012" s="2" t="str">
        <x:v>web supported</x:v>
      </x:c>
      <x:c r="K1012" s="2" t="str">
        <x:v>https://github.com/material-components/material-web/blob/cbd34a8921915af94d5ef65c2a69eece41d5b4f3/tokens/_md-comp-outlined-button.scss#L56</x:v>
      </x:c>
      <x:c r="L1012" s="2" t="str">
        <x:v>packages/themes/material3/src/material3Spatial.ts</x:v>
      </x:c>
      <x:c r="M1012" s="2" t="str">
        <x:v>Material Web component CSS value 16px; no system spacing/density role. Map actual Astryx component geometry and targets in its component story.</x:v>
      </x:c>
      <x:c r="N1012" t="str">
        <x:v>material3-native-v4</x:v>
      </x:c>
      <x:c r="O1012" t="str">
        <x:v>Pending</x:v>
      </x:c>
      <x:c r="P1012" t="str">
        <x:v>No</x:v>
      </x:c>
    </x:row>
    <x:row r="1013" ht="20" customHeight="1">
      <x:c r="A1013" s="2" t="str">
        <x:v>TM-01012</x:v>
      </x:c>
      <x:c r="B1013" s="2" t="str">
        <x:v>--md-outlined-button-with-leading-icon-trailing-space</x:v>
      </x:c>
      <x:c r="C1013" s="2" t="str">
        <x:v>comp</x:v>
      </x:c>
      <x:c r="D1013" s="6" t="str">
        <x:v>material3ComponentGeometry.outlined-button.with-leading-icon-trailing-space</x:v>
      </x:c>
      <x:c r="E1013" s="6" t="str">
        <x:v>Candidate</x:v>
      </x:c>
      <x:c r="F1013" s="6" t="str">
        <x:v>Pinned source/layout reference; component emission pending</x:v>
      </x:c>
      <x:c r="G1013" s="6" t="str">
        <x:v>packages/themes/material3/src/material3SpatialSource.json @ b8feac14b824</x:v>
      </x:c>
      <x:c r="H1013" s="6" t="str">
        <x:v>Pending</x:v>
      </x:c>
      <x:c r="I1013" s="2" t="str">
        <x:f>IF(AND(N1013="material3-native-v4",LEN(TRIM(B1013))&gt;0,LEN(TRIM(D1013))&gt;0,E1013="Confirmed",F1013="Pass",LEN(TRIM(G1013))&gt;0,O1013="Approved",H1013="Approved",P1013="Yes"),"Yes","No")</x:f>
        <x:v>No</x:v>
      </x:c>
      <x:c r="J1013" s="2" t="str">
        <x:v>web supported</x:v>
      </x:c>
      <x:c r="K1013" s="2" t="str">
        <x:v>https://github.com/material-components/material-web/blob/cbd34a8921915af94d5ef65c2a69eece41d5b4f3/tokens/_md-comp-outlined-button.scss#L57</x:v>
      </x:c>
      <x:c r="L1013" s="2" t="str">
        <x:v>packages/themes/material3/src/material3Spatial.ts</x:v>
      </x:c>
      <x:c r="M1013" s="2" t="str">
        <x:v>Material Web component CSS value 24px; no system spacing/density role. Map actual Astryx component geometry and targets in its component story.</x:v>
      </x:c>
      <x:c r="N1013" t="str">
        <x:v>material3-native-v4</x:v>
      </x:c>
      <x:c r="O1013" t="str">
        <x:v>Pending</x:v>
      </x:c>
      <x:c r="P1013" t="str">
        <x:v>No</x:v>
      </x:c>
    </x:row>
    <x:row r="1014" ht="20" customHeight="1">
      <x:c r="A1014" s="2" t="str">
        <x:v>TM-01013</x:v>
      </x:c>
      <x:c r="B1014" s="2" t="str">
        <x:v>--md-outlined-button-with-trailing-icon-leading-space</x:v>
      </x:c>
      <x:c r="C1014" s="2" t="str">
        <x:v>comp</x:v>
      </x:c>
      <x:c r="D1014" s="6" t="str">
        <x:v>material3ComponentGeometry.outlined-button.with-trailing-icon-leading-space</x:v>
      </x:c>
      <x:c r="E1014" s="6" t="str">
        <x:v>Candidate</x:v>
      </x:c>
      <x:c r="F1014" s="6" t="str">
        <x:v>Pinned source/layout reference; component emission pending</x:v>
      </x:c>
      <x:c r="G1014" s="6" t="str">
        <x:v>packages/themes/material3/src/material3SpatialSource.json @ b8feac14b824</x:v>
      </x:c>
      <x:c r="H1014" s="6" t="str">
        <x:v>Pending</x:v>
      </x:c>
      <x:c r="I1014" s="2" t="str">
        <x:f>IF(AND(N1014="material3-native-v4",LEN(TRIM(B1014))&gt;0,LEN(TRIM(D1014))&gt;0,E1014="Confirmed",F1014="Pass",LEN(TRIM(G1014))&gt;0,O1014="Approved",H1014="Approved",P1014="Yes"),"Yes","No")</x:f>
        <x:v>No</x:v>
      </x:c>
      <x:c r="J1014" s="2" t="str">
        <x:v>web supported</x:v>
      </x:c>
      <x:c r="K1014" s="2" t="str">
        <x:v>https://github.com/material-components/material-web/blob/cbd34a8921915af94d5ef65c2a69eece41d5b4f3/tokens/_md-comp-outlined-button.scss#L58</x:v>
      </x:c>
      <x:c r="L1014" s="2" t="str">
        <x:v>packages/themes/material3/src/material3Spatial.ts</x:v>
      </x:c>
      <x:c r="M1014" s="2" t="str">
        <x:v>Material Web component CSS value 24px; no system spacing/density role. Map actual Astryx component geometry and targets in its component story.</x:v>
      </x:c>
      <x:c r="N1014" t="str">
        <x:v>material3-native-v4</x:v>
      </x:c>
      <x:c r="O1014" t="str">
        <x:v>Pending</x:v>
      </x:c>
      <x:c r="P1014" t="str">
        <x:v>No</x:v>
      </x:c>
    </x:row>
    <x:row r="1015" ht="20" customHeight="1">
      <x:c r="A1015" s="2" t="str">
        <x:v>TM-01014</x:v>
      </x:c>
      <x:c r="B1015" s="2" t="str">
        <x:v>--md-outlined-button-with-trailing-icon-trailing-space</x:v>
      </x:c>
      <x:c r="C1015" s="2" t="str">
        <x:v>comp</x:v>
      </x:c>
      <x:c r="D1015" s="6" t="str">
        <x:v>material3ComponentGeometry.outlined-button.with-trailing-icon-trailing-space</x:v>
      </x:c>
      <x:c r="E1015" s="6" t="str">
        <x:v>Candidate</x:v>
      </x:c>
      <x:c r="F1015" s="6" t="str">
        <x:v>Pinned source/layout reference; component emission pending</x:v>
      </x:c>
      <x:c r="G1015" s="6" t="str">
        <x:v>packages/themes/material3/src/material3SpatialSource.json @ b8feac14b824</x:v>
      </x:c>
      <x:c r="H1015" s="6" t="str">
        <x:v>Pending</x:v>
      </x:c>
      <x:c r="I1015" s="2" t="str">
        <x:f>IF(AND(N1015="material3-native-v4",LEN(TRIM(B1015))&gt;0,LEN(TRIM(D1015))&gt;0,E1015="Confirmed",F1015="Pass",LEN(TRIM(G1015))&gt;0,O1015="Approved",H1015="Approved",P1015="Yes"),"Yes","No")</x:f>
        <x:v>No</x:v>
      </x:c>
      <x:c r="J1015" s="2" t="str">
        <x:v>web supported</x:v>
      </x:c>
      <x:c r="K1015" s="2" t="str">
        <x:v>https://github.com/material-components/material-web/blob/cbd34a8921915af94d5ef65c2a69eece41d5b4f3/tokens/_md-comp-outlined-button.scss#L59</x:v>
      </x:c>
      <x:c r="L1015" s="2" t="str">
        <x:v>packages/themes/material3/src/material3Spatial.ts</x:v>
      </x:c>
      <x:c r="M1015" s="2" t="str">
        <x:v>Material Web component CSS value 16px; no system spacing/density role. Map actual Astryx component geometry and targets in its component story.</x:v>
      </x:c>
      <x:c r="N1015" t="str">
        <x:v>material3-native-v4</x:v>
      </x:c>
      <x:c r="O1015" t="str">
        <x:v>Pending</x:v>
      </x:c>
      <x:c r="P1015" t="str">
        <x:v>No</x:v>
      </x:c>
    </x:row>
    <x:row r="1016" ht="20" customHeight="1">
      <x:c r="A1016" s="2" t="str">
        <x:v>TM-01015</x:v>
      </x:c>
      <x:c r="B1016" s="2" t="str">
        <x:v>--md-outlined-card-container-color</x:v>
      </x:c>
      <x:c r="C1016" s="2" t="str">
        <x:v>comp</x:v>
      </x:c>
      <x:c r="D1016" s="6" t="str"/>
      <x:c r="E1016" s="6" t="str">
        <x:v>Unmapped</x:v>
      </x:c>
      <x:c r="F1016" s="6" t="str">
        <x:v>Not checked</x:v>
      </x:c>
      <x:c r="G1016" s="6" t="str"/>
      <x:c r="H1016" s="6" t="str">
        <x:v>Pending</x:v>
      </x:c>
      <x:c r="I1016" s="2" t="str">
        <x:f>IF(AND(N1016="material3-native-v4",LEN(TRIM(B1016))&gt;0,LEN(TRIM(D1016))&gt;0,E1016="Confirmed",F1016="Pass",LEN(TRIM(G1016))&gt;0,O1016="Approved",H1016="Approved",P1016="Yes"),"Yes","No")</x:f>
        <x:v>No</x:v>
      </x:c>
      <x:c r="J1016" s="2" t="str">
        <x:v>web supported</x:v>
      </x:c>
      <x:c r="K1016" s="2" t="str">
        <x:v>https://github.com/material-components/material-web/blob/cbd34a8921915af94d5ef65c2a69eece41d5b4f3/tokens/_md-comp-outlined-card.scss#L20</x:v>
      </x:c>
      <x:c r="L1016" s="2" t="str"/>
      <x:c r="M1016" s="2" t="str"/>
      <x:c r="N1016" t="str">
        <x:v>material3-native-v4</x:v>
      </x:c>
      <x:c r="O1016" t="str">
        <x:v>Pending</x:v>
      </x:c>
      <x:c r="P1016" t="str">
        <x:v>No</x:v>
      </x:c>
    </x:row>
    <x:row r="1017" ht="20" customHeight="1">
      <x:c r="A1017" s="2" t="str">
        <x:v>TM-01016</x:v>
      </x:c>
      <x:c r="B1017" s="2" t="str">
        <x:v>--md-outlined-card-container-elevation</x:v>
      </x:c>
      <x:c r="C1017" s="2" t="str">
        <x:v>comp</x:v>
      </x:c>
      <x:c r="D1017" s="6" t="str"/>
      <x:c r="E1017" s="6" t="str">
        <x:v>Unmapped</x:v>
      </x:c>
      <x:c r="F1017" s="6" t="str">
        <x:v>Not checked</x:v>
      </x:c>
      <x:c r="G1017" s="6" t="str"/>
      <x:c r="H1017" s="6" t="str">
        <x:v>Pending</x:v>
      </x:c>
      <x:c r="I1017" s="2" t="str">
        <x:f>IF(AND(N1017="material3-native-v4",LEN(TRIM(B1017))&gt;0,LEN(TRIM(D1017))&gt;0,E1017="Confirmed",F1017="Pass",LEN(TRIM(G1017))&gt;0,O1017="Approved",H1017="Approved",P1017="Yes"),"Yes","No")</x:f>
        <x:v>No</x:v>
      </x:c>
      <x:c r="J1017" s="2" t="str">
        <x:v>web supported</x:v>
      </x:c>
      <x:c r="K1017" s="2" t="str">
        <x:v>https://github.com/material-components/material-web/blob/cbd34a8921915af94d5ef65c2a69eece41d5b4f3/tokens/_md-comp-outlined-card.scss#L21</x:v>
      </x:c>
      <x:c r="L1017" s="2" t="str"/>
      <x:c r="M1017" s="2" t="str"/>
      <x:c r="N1017" t="str">
        <x:v>material3-native-v4</x:v>
      </x:c>
      <x:c r="O1017" t="str">
        <x:v>Pending</x:v>
      </x:c>
      <x:c r="P1017" t="str">
        <x:v>No</x:v>
      </x:c>
    </x:row>
    <x:row r="1018" ht="20" customHeight="1">
      <x:c r="A1018" s="2" t="str">
        <x:v>TM-01017</x:v>
      </x:c>
      <x:c r="B1018" s="2" t="str">
        <x:v>--md-outlined-card-container-shadow-color</x:v>
      </x:c>
      <x:c r="C1018" s="2" t="str">
        <x:v>comp</x:v>
      </x:c>
      <x:c r="D1018" s="6" t="str"/>
      <x:c r="E1018" s="6" t="str">
        <x:v>Unmapped</x:v>
      </x:c>
      <x:c r="F1018" s="6" t="str">
        <x:v>Not checked</x:v>
      </x:c>
      <x:c r="G1018" s="6" t="str"/>
      <x:c r="H1018" s="6" t="str">
        <x:v>Pending</x:v>
      </x:c>
      <x:c r="I1018" s="2" t="str">
        <x:f>IF(AND(N1018="material3-native-v4",LEN(TRIM(B1018))&gt;0,LEN(TRIM(D1018))&gt;0,E1018="Confirmed",F1018="Pass",LEN(TRIM(G1018))&gt;0,O1018="Approved",H1018="Approved",P1018="Yes"),"Yes","No")</x:f>
        <x:v>No</x:v>
      </x:c>
      <x:c r="J1018" s="2" t="str">
        <x:v>web supported</x:v>
      </x:c>
      <x:c r="K1018" s="2" t="str">
        <x:v>https://github.com/material-components/material-web/blob/cbd34a8921915af94d5ef65c2a69eece41d5b4f3/tokens/_md-comp-outlined-card.scss#L22</x:v>
      </x:c>
      <x:c r="L1018" s="2" t="str"/>
      <x:c r="M1018" s="2" t="str"/>
      <x:c r="N1018" t="str">
        <x:v>material3-native-v4</x:v>
      </x:c>
      <x:c r="O1018" t="str">
        <x:v>Pending</x:v>
      </x:c>
      <x:c r="P1018" t="str">
        <x:v>No</x:v>
      </x:c>
    </x:row>
    <x:row r="1019" ht="20" customHeight="1">
      <x:c r="A1019" s="2" t="str">
        <x:v>TM-01018</x:v>
      </x:c>
      <x:c r="B1019" s="2" t="str">
        <x:v>--md-outlined-card-container-shape</x:v>
      </x:c>
      <x:c r="C1019" s="2" t="str">
        <x:v>comp</x:v>
      </x:c>
      <x:c r="D1019" s="6" t="str"/>
      <x:c r="E1019" s="6" t="str">
        <x:v>Unmapped</x:v>
      </x:c>
      <x:c r="F1019" s="6" t="str">
        <x:v>Not checked</x:v>
      </x:c>
      <x:c r="G1019" s="6" t="str"/>
      <x:c r="H1019" s="6" t="str">
        <x:v>Pending</x:v>
      </x:c>
      <x:c r="I1019" s="2" t="str">
        <x:f>IF(AND(N1019="material3-native-v4",LEN(TRIM(B1019))&gt;0,LEN(TRIM(D1019))&gt;0,E1019="Confirmed",F1019="Pass",LEN(TRIM(G1019))&gt;0,O1019="Approved",H1019="Approved",P1019="Yes"),"Yes","No")</x:f>
        <x:v>No</x:v>
      </x:c>
      <x:c r="J1019" s="2" t="str">
        <x:v>web supported</x:v>
      </x:c>
      <x:c r="K1019" s="2" t="str">
        <x:v>https://github.com/material-components/material-web/blob/cbd34a8921915af94d5ef65c2a69eece41d5b4f3/tokens/_md-comp-outlined-card.scss#L23</x:v>
      </x:c>
      <x:c r="L1019" s="2" t="str"/>
      <x:c r="M1019" s="2" t="str"/>
      <x:c r="N1019" t="str">
        <x:v>material3-native-v4</x:v>
      </x:c>
      <x:c r="O1019" t="str">
        <x:v>Pending</x:v>
      </x:c>
      <x:c r="P1019" t="str">
        <x:v>No</x:v>
      </x:c>
    </x:row>
    <x:row r="1020" ht="20" customHeight="1">
      <x:c r="A1020" s="2" t="str">
        <x:v>TM-01019</x:v>
      </x:c>
      <x:c r="B1020" s="2" t="str">
        <x:v>--md-outlined-card-outline-color</x:v>
      </x:c>
      <x:c r="C1020" s="2" t="str">
        <x:v>comp</x:v>
      </x:c>
      <x:c r="D1020" s="6" t="str"/>
      <x:c r="E1020" s="6" t="str">
        <x:v>Unmapped</x:v>
      </x:c>
      <x:c r="F1020" s="6" t="str">
        <x:v>Not checked</x:v>
      </x:c>
      <x:c r="G1020" s="6" t="str"/>
      <x:c r="H1020" s="6" t="str">
        <x:v>Pending</x:v>
      </x:c>
      <x:c r="I1020" s="2" t="str">
        <x:f>IF(AND(N1020="material3-native-v4",LEN(TRIM(B1020))&gt;0,LEN(TRIM(D1020))&gt;0,E1020="Confirmed",F1020="Pass",LEN(TRIM(G1020))&gt;0,O1020="Approved",H1020="Approved",P1020="Yes"),"Yes","No")</x:f>
        <x:v>No</x:v>
      </x:c>
      <x:c r="J1020" s="2" t="str">
        <x:v>web supported</x:v>
      </x:c>
      <x:c r="K1020" s="2" t="str">
        <x:v>https://github.com/material-components/material-web/blob/cbd34a8921915af94d5ef65c2a69eece41d5b4f3/tokens/_md-comp-outlined-card.scss#L24</x:v>
      </x:c>
      <x:c r="L1020" s="2" t="str"/>
      <x:c r="M1020" s="2" t="str"/>
      <x:c r="N1020" t="str">
        <x:v>material3-native-v4</x:v>
      </x:c>
      <x:c r="O1020" t="str">
        <x:v>Pending</x:v>
      </x:c>
      <x:c r="P1020" t="str">
        <x:v>No</x:v>
      </x:c>
    </x:row>
    <x:row r="1021" ht="20" customHeight="1">
      <x:c r="A1021" s="2" t="str">
        <x:v>TM-01020</x:v>
      </x:c>
      <x:c r="B1021" s="2" t="str">
        <x:v>--md-outlined-card-outline-width</x:v>
      </x:c>
      <x:c r="C1021" s="2" t="str">
        <x:v>comp</x:v>
      </x:c>
      <x:c r="D1021" s="6" t="str"/>
      <x:c r="E1021" s="6" t="str">
        <x:v>Unmapped</x:v>
      </x:c>
      <x:c r="F1021" s="6" t="str">
        <x:v>Not checked</x:v>
      </x:c>
      <x:c r="G1021" s="6" t="str"/>
      <x:c r="H1021" s="6" t="str">
        <x:v>Pending</x:v>
      </x:c>
      <x:c r="I1021" s="2" t="str">
        <x:f>IF(AND(N1021="material3-native-v4",LEN(TRIM(B1021))&gt;0,LEN(TRIM(D1021))&gt;0,E1021="Confirmed",F1021="Pass",LEN(TRIM(G1021))&gt;0,O1021="Approved",H1021="Approved",P1021="Yes"),"Yes","No")</x:f>
        <x:v>No</x:v>
      </x:c>
      <x:c r="J1021" s="2" t="str">
        <x:v>web supported</x:v>
      </x:c>
      <x:c r="K1021" s="2" t="str">
        <x:v>https://github.com/material-components/material-web/blob/cbd34a8921915af94d5ef65c2a69eece41d5b4f3/tokens/_md-comp-outlined-card.scss#L25</x:v>
      </x:c>
      <x:c r="L1021" s="2" t="str"/>
      <x:c r="M1021" s="2" t="str"/>
      <x:c r="N1021" t="str">
        <x:v>material3-native-v4</x:v>
      </x:c>
      <x:c r="O1021" t="str">
        <x:v>Pending</x:v>
      </x:c>
      <x:c r="P1021" t="str">
        <x:v>No</x:v>
      </x:c>
    </x:row>
    <x:row r="1022" ht="20" customHeight="1">
      <x:c r="A1022" s="2" t="str">
        <x:v>TM-01021</x:v>
      </x:c>
      <x:c r="B1022" s="2" t="str">
        <x:v>--md-outlined-field-bottom-space</x:v>
      </x:c>
      <x:c r="C1022" s="2" t="str">
        <x:v>comp</x:v>
      </x:c>
      <x:c r="D1022" s="6" t="str"/>
      <x:c r="E1022" s="6" t="str">
        <x:v>Unmapped</x:v>
      </x:c>
      <x:c r="F1022" s="6" t="str">
        <x:v>Not checked</x:v>
      </x:c>
      <x:c r="G1022" s="6" t="str"/>
      <x:c r="H1022" s="6" t="str">
        <x:v>Pending</x:v>
      </x:c>
      <x:c r="I1022" s="2" t="str">
        <x:f>IF(AND(N1022="material3-native-v4",LEN(TRIM(B1022))&gt;0,LEN(TRIM(D1022))&gt;0,E1022="Confirmed",F1022="Pass",LEN(TRIM(G1022))&gt;0,O1022="Approved",H1022="Approved",P1022="Yes"),"Yes","No")</x:f>
        <x:v>No</x:v>
      </x:c>
      <x:c r="J1022" s="2" t="str">
        <x:v>web supported</x:v>
      </x:c>
      <x:c r="K1022" s="2" t="str">
        <x:v>https://github.com/material-components/material-web/blob/cbd34a8921915af94d5ef65c2a69eece41d5b4f3/tokens/_md-comp-outlined-field.scss#L22</x:v>
      </x:c>
      <x:c r="L1022" s="2" t="str"/>
      <x:c r="M1022" s="2" t="str"/>
      <x:c r="N1022" t="str">
        <x:v>material3-native-v4</x:v>
      </x:c>
      <x:c r="O1022" t="str">
        <x:v>Pending</x:v>
      </x:c>
      <x:c r="P1022" t="str">
        <x:v>No</x:v>
      </x:c>
    </x:row>
    <x:row r="1023" ht="20" customHeight="1">
      <x:c r="A1023" s="2" t="str">
        <x:v>TM-01022</x:v>
      </x:c>
      <x:c r="B1023" s="2" t="str">
        <x:v>--md-outlined-field-container-shape</x:v>
      </x:c>
      <x:c r="C1023" s="2" t="str">
        <x:v>comp</x:v>
      </x:c>
      <x:c r="D1023" s="6" t="str"/>
      <x:c r="E1023" s="6" t="str">
        <x:v>Unmapped</x:v>
      </x:c>
      <x:c r="F1023" s="6" t="str">
        <x:v>Not checked</x:v>
      </x:c>
      <x:c r="G1023" s="6" t="str"/>
      <x:c r="H1023" s="6" t="str">
        <x:v>Pending</x:v>
      </x:c>
      <x:c r="I1023" s="2" t="str">
        <x:f>IF(AND(N1023="material3-native-v4",LEN(TRIM(B1023))&gt;0,LEN(TRIM(D1023))&gt;0,E1023="Confirmed",F1023="Pass",LEN(TRIM(G1023))&gt;0,O1023="Approved",H1023="Approved",P1023="Yes"),"Yes","No")</x:f>
        <x:v>No</x:v>
      </x:c>
      <x:c r="J1023" s="2" t="str">
        <x:v>web supported</x:v>
      </x:c>
      <x:c r="K1023" s="2" t="str">
        <x:v>https://github.com/material-components/material-web/blob/cbd34a8921915af94d5ef65c2a69eece41d5b4f3/tokens/_md-comp-outlined-field.scss#L23</x:v>
      </x:c>
      <x:c r="L1023" s="2" t="str"/>
      <x:c r="M1023" s="2" t="str"/>
      <x:c r="N1023" t="str">
        <x:v>material3-native-v4</x:v>
      </x:c>
      <x:c r="O1023" t="str">
        <x:v>Pending</x:v>
      </x:c>
      <x:c r="P1023" t="str">
        <x:v>No</x:v>
      </x:c>
    </x:row>
    <x:row r="1024" ht="20" customHeight="1">
      <x:c r="A1024" s="2" t="str">
        <x:v>TM-01023</x:v>
      </x:c>
      <x:c r="B1024" s="2" t="str">
        <x:v>--md-outlined-field-container-shape-end-end</x:v>
      </x:c>
      <x:c r="C1024" s="2" t="str">
        <x:v>comp</x:v>
      </x:c>
      <x:c r="D1024" s="6" t="str"/>
      <x:c r="E1024" s="6" t="str">
        <x:v>Unmapped</x:v>
      </x:c>
      <x:c r="F1024" s="6" t="str">
        <x:v>Not checked</x:v>
      </x:c>
      <x:c r="G1024" s="6" t="str"/>
      <x:c r="H1024" s="6" t="str">
        <x:v>Pending</x:v>
      </x:c>
      <x:c r="I1024" s="2" t="str">
        <x:f>IF(AND(N1024="material3-native-v4",LEN(TRIM(B1024))&gt;0,LEN(TRIM(D1024))&gt;0,E1024="Confirmed",F1024="Pass",LEN(TRIM(G1024))&gt;0,O1024="Approved",H1024="Approved",P1024="Yes"),"Yes","No")</x:f>
        <x:v>No</x:v>
      </x:c>
      <x:c r="J1024" s="2" t="str">
        <x:v>web supported</x:v>
      </x:c>
      <x:c r="K1024" s="2" t="str">
        <x:v>https://github.com/material-components/material-web/blob/cbd34a8921915af94d5ef65c2a69eece41d5b4f3/tokens/_md-comp-outlined-field.scss#L24</x:v>
      </x:c>
      <x:c r="L1024" s="2" t="str"/>
      <x:c r="M1024" s="2" t="str"/>
      <x:c r="N1024" t="str">
        <x:v>material3-native-v4</x:v>
      </x:c>
      <x:c r="O1024" t="str">
        <x:v>Pending</x:v>
      </x:c>
      <x:c r="P1024" t="str">
        <x:v>No</x:v>
      </x:c>
    </x:row>
    <x:row r="1025" ht="20" customHeight="1">
      <x:c r="A1025" s="2" t="str">
        <x:v>TM-01024</x:v>
      </x:c>
      <x:c r="B1025" s="2" t="str">
        <x:v>--md-outlined-field-container-shape-end-start</x:v>
      </x:c>
      <x:c r="C1025" s="2" t="str">
        <x:v>comp</x:v>
      </x:c>
      <x:c r="D1025" s="6" t="str"/>
      <x:c r="E1025" s="6" t="str">
        <x:v>Unmapped</x:v>
      </x:c>
      <x:c r="F1025" s="6" t="str">
        <x:v>Not checked</x:v>
      </x:c>
      <x:c r="G1025" s="6" t="str"/>
      <x:c r="H1025" s="6" t="str">
        <x:v>Pending</x:v>
      </x:c>
      <x:c r="I1025" s="2" t="str">
        <x:f>IF(AND(N1025="material3-native-v4",LEN(TRIM(B1025))&gt;0,LEN(TRIM(D1025))&gt;0,E1025="Confirmed",F1025="Pass",LEN(TRIM(G1025))&gt;0,O1025="Approved",H1025="Approved",P1025="Yes"),"Yes","No")</x:f>
        <x:v>No</x:v>
      </x:c>
      <x:c r="J1025" s="2" t="str">
        <x:v>web supported</x:v>
      </x:c>
      <x:c r="K1025" s="2" t="str">
        <x:v>https://github.com/material-components/material-web/blob/cbd34a8921915af94d5ef65c2a69eece41d5b4f3/tokens/_md-comp-outlined-field.scss#L25</x:v>
      </x:c>
      <x:c r="L1025" s="2" t="str"/>
      <x:c r="M1025" s="2" t="str"/>
      <x:c r="N1025" t="str">
        <x:v>material3-native-v4</x:v>
      </x:c>
      <x:c r="O1025" t="str">
        <x:v>Pending</x:v>
      </x:c>
      <x:c r="P1025" t="str">
        <x:v>No</x:v>
      </x:c>
    </x:row>
    <x:row r="1026" ht="20" customHeight="1">
      <x:c r="A1026" s="2" t="str">
        <x:v>TM-01025</x:v>
      </x:c>
      <x:c r="B1026" s="2" t="str">
        <x:v>--md-outlined-field-container-shape-start-end</x:v>
      </x:c>
      <x:c r="C1026" s="2" t="str">
        <x:v>comp</x:v>
      </x:c>
      <x:c r="D1026" s="6" t="str"/>
      <x:c r="E1026" s="6" t="str">
        <x:v>Unmapped</x:v>
      </x:c>
      <x:c r="F1026" s="6" t="str">
        <x:v>Not checked</x:v>
      </x:c>
      <x:c r="G1026" s="6" t="str"/>
      <x:c r="H1026" s="6" t="str">
        <x:v>Pending</x:v>
      </x:c>
      <x:c r="I1026" s="2" t="str">
        <x:f>IF(AND(N1026="material3-native-v4",LEN(TRIM(B1026))&gt;0,LEN(TRIM(D1026))&gt;0,E1026="Confirmed",F1026="Pass",LEN(TRIM(G1026))&gt;0,O1026="Approved",H1026="Approved",P1026="Yes"),"Yes","No")</x:f>
        <x:v>No</x:v>
      </x:c>
      <x:c r="J1026" s="2" t="str">
        <x:v>web supported</x:v>
      </x:c>
      <x:c r="K1026" s="2" t="str">
        <x:v>https://github.com/material-components/material-web/blob/cbd34a8921915af94d5ef65c2a69eece41d5b4f3/tokens/_md-comp-outlined-field.scss#L26</x:v>
      </x:c>
      <x:c r="L1026" s="2" t="str"/>
      <x:c r="M1026" s="2" t="str"/>
      <x:c r="N1026" t="str">
        <x:v>material3-native-v4</x:v>
      </x:c>
      <x:c r="O1026" t="str">
        <x:v>Pending</x:v>
      </x:c>
      <x:c r="P1026" t="str">
        <x:v>No</x:v>
      </x:c>
    </x:row>
    <x:row r="1027" ht="20" customHeight="1">
      <x:c r="A1027" s="2" t="str">
        <x:v>TM-01026</x:v>
      </x:c>
      <x:c r="B1027" s="2" t="str">
        <x:v>--md-outlined-field-container-shape-start-start</x:v>
      </x:c>
      <x:c r="C1027" s="2" t="str">
        <x:v>comp</x:v>
      </x:c>
      <x:c r="D1027" s="6" t="str"/>
      <x:c r="E1027" s="6" t="str">
        <x:v>Unmapped</x:v>
      </x:c>
      <x:c r="F1027" s="6" t="str">
        <x:v>Not checked</x:v>
      </x:c>
      <x:c r="G1027" s="6" t="str"/>
      <x:c r="H1027" s="6" t="str">
        <x:v>Pending</x:v>
      </x:c>
      <x:c r="I1027" s="2" t="str">
        <x:f>IF(AND(N1027="material3-native-v4",LEN(TRIM(B1027))&gt;0,LEN(TRIM(D1027))&gt;0,E1027="Confirmed",F1027="Pass",LEN(TRIM(G1027))&gt;0,O1027="Approved",H1027="Approved",P1027="Yes"),"Yes","No")</x:f>
        <x:v>No</x:v>
      </x:c>
      <x:c r="J1027" s="2" t="str">
        <x:v>web supported</x:v>
      </x:c>
      <x:c r="K1027" s="2" t="str">
        <x:v>https://github.com/material-components/material-web/blob/cbd34a8921915af94d5ef65c2a69eece41d5b4f3/tokens/_md-comp-outlined-field.scss#L27</x:v>
      </x:c>
      <x:c r="L1027" s="2" t="str"/>
      <x:c r="M1027" s="2" t="str"/>
      <x:c r="N1027" t="str">
        <x:v>material3-native-v4</x:v>
      </x:c>
      <x:c r="O1027" t="str">
        <x:v>Pending</x:v>
      </x:c>
      <x:c r="P1027" t="str">
        <x:v>No</x:v>
      </x:c>
    </x:row>
    <x:row r="1028" ht="20" customHeight="1">
      <x:c r="A1028" s="2" t="str">
        <x:v>TM-01027</x:v>
      </x:c>
      <x:c r="B1028" s="2" t="str">
        <x:v>--md-outlined-field-content-color</x:v>
      </x:c>
      <x:c r="C1028" s="2" t="str">
        <x:v>comp</x:v>
      </x:c>
      <x:c r="D1028" s="6" t="str"/>
      <x:c r="E1028" s="6" t="str">
        <x:v>Unmapped</x:v>
      </x:c>
      <x:c r="F1028" s="6" t="str">
        <x:v>Not checked</x:v>
      </x:c>
      <x:c r="G1028" s="6" t="str"/>
      <x:c r="H1028" s="6" t="str">
        <x:v>Pending</x:v>
      </x:c>
      <x:c r="I1028" s="2" t="str">
        <x:f>IF(AND(N1028="material3-native-v4",LEN(TRIM(B1028))&gt;0,LEN(TRIM(D1028))&gt;0,E1028="Confirmed",F1028="Pass",LEN(TRIM(G1028))&gt;0,O1028="Approved",H1028="Approved",P1028="Yes"),"Yes","No")</x:f>
        <x:v>No</x:v>
      </x:c>
      <x:c r="J1028" s="2" t="str">
        <x:v>web supported</x:v>
      </x:c>
      <x:c r="K1028" s="2" t="str">
        <x:v>https://github.com/material-components/material-web/blob/cbd34a8921915af94d5ef65c2a69eece41d5b4f3/tokens/_md-comp-outlined-field.scss#L28</x:v>
      </x:c>
      <x:c r="L1028" s="2" t="str"/>
      <x:c r="M1028" s="2" t="str"/>
      <x:c r="N1028" t="str">
        <x:v>material3-native-v4</x:v>
      </x:c>
      <x:c r="O1028" t="str">
        <x:v>Pending</x:v>
      </x:c>
      <x:c r="P1028" t="str">
        <x:v>No</x:v>
      </x:c>
    </x:row>
    <x:row r="1029" ht="20" customHeight="1">
      <x:c r="A1029" s="2" t="str">
        <x:v>TM-01028</x:v>
      </x:c>
      <x:c r="B1029" s="2" t="str">
        <x:v>--md-outlined-field-content-font</x:v>
      </x:c>
      <x:c r="C1029" s="2" t="str">
        <x:v>comp</x:v>
      </x:c>
      <x:c r="D1029" s="6" t="str"/>
      <x:c r="E1029" s="6" t="str">
        <x:v>Unmapped</x:v>
      </x:c>
      <x:c r="F1029" s="6" t="str">
        <x:v>Not checked</x:v>
      </x:c>
      <x:c r="G1029" s="6" t="str"/>
      <x:c r="H1029" s="6" t="str">
        <x:v>Pending</x:v>
      </x:c>
      <x:c r="I1029" s="2" t="str">
        <x:f>IF(AND(N1029="material3-native-v4",LEN(TRIM(B1029))&gt;0,LEN(TRIM(D1029))&gt;0,E1029="Confirmed",F1029="Pass",LEN(TRIM(G1029))&gt;0,O1029="Approved",H1029="Approved",P1029="Yes"),"Yes","No")</x:f>
        <x:v>No</x:v>
      </x:c>
      <x:c r="J1029" s="2" t="str">
        <x:v>web supported</x:v>
      </x:c>
      <x:c r="K1029" s="2" t="str">
        <x:v>https://github.com/material-components/material-web/blob/cbd34a8921915af94d5ef65c2a69eece41d5b4f3/tokens/_md-comp-outlined-field.scss#L29</x:v>
      </x:c>
      <x:c r="L1029" s="2" t="str"/>
      <x:c r="M1029" s="2" t="str"/>
      <x:c r="N1029" t="str">
        <x:v>material3-native-v4</x:v>
      </x:c>
      <x:c r="O1029" t="str">
        <x:v>Pending</x:v>
      </x:c>
      <x:c r="P1029" t="str">
        <x:v>No</x:v>
      </x:c>
    </x:row>
    <x:row r="1030" ht="20" customHeight="1">
      <x:c r="A1030" s="2" t="str">
        <x:v>TM-01029</x:v>
      </x:c>
      <x:c r="B1030" s="2" t="str">
        <x:v>--md-outlined-field-content-line-height</x:v>
      </x:c>
      <x:c r="C1030" s="2" t="str">
        <x:v>comp</x:v>
      </x:c>
      <x:c r="D1030" s="6" t="str"/>
      <x:c r="E1030" s="6" t="str">
        <x:v>Unmapped</x:v>
      </x:c>
      <x:c r="F1030" s="6" t="str">
        <x:v>Not checked</x:v>
      </x:c>
      <x:c r="G1030" s="6" t="str"/>
      <x:c r="H1030" s="6" t="str">
        <x:v>Pending</x:v>
      </x:c>
      <x:c r="I1030" s="2" t="str">
        <x:f>IF(AND(N1030="material3-native-v4",LEN(TRIM(B1030))&gt;0,LEN(TRIM(D1030))&gt;0,E1030="Confirmed",F1030="Pass",LEN(TRIM(G1030))&gt;0,O1030="Approved",H1030="Approved",P1030="Yes"),"Yes","No")</x:f>
        <x:v>No</x:v>
      </x:c>
      <x:c r="J1030" s="2" t="str">
        <x:v>web supported</x:v>
      </x:c>
      <x:c r="K1030" s="2" t="str">
        <x:v>https://github.com/material-components/material-web/blob/cbd34a8921915af94d5ef65c2a69eece41d5b4f3/tokens/_md-comp-outlined-field.scss#L30</x:v>
      </x:c>
      <x:c r="L1030" s="2" t="str"/>
      <x:c r="M1030" s="2" t="str"/>
      <x:c r="N1030" t="str">
        <x:v>material3-native-v4</x:v>
      </x:c>
      <x:c r="O1030" t="str">
        <x:v>Pending</x:v>
      </x:c>
      <x:c r="P1030" t="str">
        <x:v>No</x:v>
      </x:c>
    </x:row>
    <x:row r="1031" ht="20" customHeight="1">
      <x:c r="A1031" s="2" t="str">
        <x:v>TM-01030</x:v>
      </x:c>
      <x:c r="B1031" s="2" t="str">
        <x:v>--md-outlined-field-content-size</x:v>
      </x:c>
      <x:c r="C1031" s="2" t="str">
        <x:v>comp</x:v>
      </x:c>
      <x:c r="D1031" s="6" t="str"/>
      <x:c r="E1031" s="6" t="str">
        <x:v>Unmapped</x:v>
      </x:c>
      <x:c r="F1031" s="6" t="str">
        <x:v>Not checked</x:v>
      </x:c>
      <x:c r="G1031" s="6" t="str"/>
      <x:c r="H1031" s="6" t="str">
        <x:v>Pending</x:v>
      </x:c>
      <x:c r="I1031" s="2" t="str">
        <x:f>IF(AND(N1031="material3-native-v4",LEN(TRIM(B1031))&gt;0,LEN(TRIM(D1031))&gt;0,E1031="Confirmed",F1031="Pass",LEN(TRIM(G1031))&gt;0,O1031="Approved",H1031="Approved",P1031="Yes"),"Yes","No")</x:f>
        <x:v>No</x:v>
      </x:c>
      <x:c r="J1031" s="2" t="str">
        <x:v>web supported</x:v>
      </x:c>
      <x:c r="K1031" s="2" t="str">
        <x:v>https://github.com/material-components/material-web/blob/cbd34a8921915af94d5ef65c2a69eece41d5b4f3/tokens/_md-comp-outlined-field.scss#L31</x:v>
      </x:c>
      <x:c r="L1031" s="2" t="str"/>
      <x:c r="M1031" s="2" t="str"/>
      <x:c r="N1031" t="str">
        <x:v>material3-native-v4</x:v>
      </x:c>
      <x:c r="O1031" t="str">
        <x:v>Pending</x:v>
      </x:c>
      <x:c r="P1031" t="str">
        <x:v>No</x:v>
      </x:c>
    </x:row>
    <x:row r="1032" ht="20" customHeight="1">
      <x:c r="A1032" s="2" t="str">
        <x:v>TM-01031</x:v>
      </x:c>
      <x:c r="B1032" s="2" t="str">
        <x:v>--md-outlined-field-content-space</x:v>
      </x:c>
      <x:c r="C1032" s="2" t="str">
        <x:v>comp</x:v>
      </x:c>
      <x:c r="D1032" s="6" t="str"/>
      <x:c r="E1032" s="6" t="str">
        <x:v>Unmapped</x:v>
      </x:c>
      <x:c r="F1032" s="6" t="str">
        <x:v>Not checked</x:v>
      </x:c>
      <x:c r="G1032" s="6" t="str"/>
      <x:c r="H1032" s="6" t="str">
        <x:v>Pending</x:v>
      </x:c>
      <x:c r="I1032" s="2" t="str">
        <x:f>IF(AND(N1032="material3-native-v4",LEN(TRIM(B1032))&gt;0,LEN(TRIM(D1032))&gt;0,E1032="Confirmed",F1032="Pass",LEN(TRIM(G1032))&gt;0,O1032="Approved",H1032="Approved",P1032="Yes"),"Yes","No")</x:f>
        <x:v>No</x:v>
      </x:c>
      <x:c r="J1032" s="2" t="str">
        <x:v>web supported</x:v>
      </x:c>
      <x:c r="K1032" s="2" t="str">
        <x:v>https://github.com/material-components/material-web/blob/cbd34a8921915af94d5ef65c2a69eece41d5b4f3/tokens/_md-comp-outlined-field.scss#L32</x:v>
      </x:c>
      <x:c r="L1032" s="2" t="str"/>
      <x:c r="M1032" s="2" t="str"/>
      <x:c r="N1032" t="str">
        <x:v>material3-native-v4</x:v>
      </x:c>
      <x:c r="O1032" t="str">
        <x:v>Pending</x:v>
      </x:c>
      <x:c r="P1032" t="str">
        <x:v>No</x:v>
      </x:c>
    </x:row>
    <x:row r="1033" ht="20" customHeight="1">
      <x:c r="A1033" s="2" t="str">
        <x:v>TM-01032</x:v>
      </x:c>
      <x:c r="B1033" s="2" t="str">
        <x:v>--md-outlined-field-content-weight</x:v>
      </x:c>
      <x:c r="C1033" s="2" t="str">
        <x:v>comp</x:v>
      </x:c>
      <x:c r="D1033" s="6" t="str"/>
      <x:c r="E1033" s="6" t="str">
        <x:v>Unmapped</x:v>
      </x:c>
      <x:c r="F1033" s="6" t="str">
        <x:v>Not checked</x:v>
      </x:c>
      <x:c r="G1033" s="6" t="str"/>
      <x:c r="H1033" s="6" t="str">
        <x:v>Pending</x:v>
      </x:c>
      <x:c r="I1033" s="2" t="str">
        <x:f>IF(AND(N1033="material3-native-v4",LEN(TRIM(B1033))&gt;0,LEN(TRIM(D1033))&gt;0,E1033="Confirmed",F1033="Pass",LEN(TRIM(G1033))&gt;0,O1033="Approved",H1033="Approved",P1033="Yes"),"Yes","No")</x:f>
        <x:v>No</x:v>
      </x:c>
      <x:c r="J1033" s="2" t="str">
        <x:v>web supported</x:v>
      </x:c>
      <x:c r="K1033" s="2" t="str">
        <x:v>https://github.com/material-components/material-web/blob/cbd34a8921915af94d5ef65c2a69eece41d5b4f3/tokens/_md-comp-outlined-field.scss#L33</x:v>
      </x:c>
      <x:c r="L1033" s="2" t="str"/>
      <x:c r="M1033" s="2" t="str"/>
      <x:c r="N1033" t="str">
        <x:v>material3-native-v4</x:v>
      </x:c>
      <x:c r="O1033" t="str">
        <x:v>Pending</x:v>
      </x:c>
      <x:c r="P1033" t="str">
        <x:v>No</x:v>
      </x:c>
    </x:row>
    <x:row r="1034" ht="20" customHeight="1">
      <x:c r="A1034" s="2" t="str">
        <x:v>TM-01033</x:v>
      </x:c>
      <x:c r="B1034" s="2" t="str">
        <x:v>--md-outlined-field-disabled-content-color</x:v>
      </x:c>
      <x:c r="C1034" s="2" t="str">
        <x:v>comp</x:v>
      </x:c>
      <x:c r="D1034" s="6" t="str"/>
      <x:c r="E1034" s="6" t="str">
        <x:v>Unmapped</x:v>
      </x:c>
      <x:c r="F1034" s="6" t="str">
        <x:v>Not checked</x:v>
      </x:c>
      <x:c r="G1034" s="6" t="str"/>
      <x:c r="H1034" s="6" t="str">
        <x:v>Pending</x:v>
      </x:c>
      <x:c r="I1034" s="2" t="str">
        <x:f>IF(AND(N1034="material3-native-v4",LEN(TRIM(B1034))&gt;0,LEN(TRIM(D1034))&gt;0,E1034="Confirmed",F1034="Pass",LEN(TRIM(G1034))&gt;0,O1034="Approved",H1034="Approved",P1034="Yes"),"Yes","No")</x:f>
        <x:v>No</x:v>
      </x:c>
      <x:c r="J1034" s="2" t="str">
        <x:v>web supported</x:v>
      </x:c>
      <x:c r="K1034" s="2" t="str">
        <x:v>https://github.com/material-components/material-web/blob/cbd34a8921915af94d5ef65c2a69eece41d5b4f3/tokens/_md-comp-outlined-field.scss#L34</x:v>
      </x:c>
      <x:c r="L1034" s="2" t="str"/>
      <x:c r="M1034" s="2" t="str"/>
      <x:c r="N1034" t="str">
        <x:v>material3-native-v4</x:v>
      </x:c>
      <x:c r="O1034" t="str">
        <x:v>Pending</x:v>
      </x:c>
      <x:c r="P1034" t="str">
        <x:v>No</x:v>
      </x:c>
    </x:row>
    <x:row r="1035" ht="20" customHeight="1">
      <x:c r="A1035" s="2" t="str">
        <x:v>TM-01034</x:v>
      </x:c>
      <x:c r="B1035" s="2" t="str">
        <x:v>--md-outlined-field-disabled-content-opacity</x:v>
      </x:c>
      <x:c r="C1035" s="2" t="str">
        <x:v>comp</x:v>
      </x:c>
      <x:c r="D1035" s="6" t="str"/>
      <x:c r="E1035" s="6" t="str">
        <x:v>Unmapped</x:v>
      </x:c>
      <x:c r="F1035" s="6" t="str">
        <x:v>Not checked</x:v>
      </x:c>
      <x:c r="G1035" s="6" t="str"/>
      <x:c r="H1035" s="6" t="str">
        <x:v>Pending</x:v>
      </x:c>
      <x:c r="I1035" s="2" t="str">
        <x:f>IF(AND(N1035="material3-native-v4",LEN(TRIM(B1035))&gt;0,LEN(TRIM(D1035))&gt;0,E1035="Confirmed",F1035="Pass",LEN(TRIM(G1035))&gt;0,O1035="Approved",H1035="Approved",P1035="Yes"),"Yes","No")</x:f>
        <x:v>No</x:v>
      </x:c>
      <x:c r="J1035" s="2" t="str">
        <x:v>web supported</x:v>
      </x:c>
      <x:c r="K1035" s="2" t="str">
        <x:v>https://github.com/material-components/material-web/blob/cbd34a8921915af94d5ef65c2a69eece41d5b4f3/tokens/_md-comp-outlined-field.scss#L35</x:v>
      </x:c>
      <x:c r="L1035" s="2" t="str"/>
      <x:c r="M1035" s="2" t="str"/>
      <x:c r="N1035" t="str">
        <x:v>material3-native-v4</x:v>
      </x:c>
      <x:c r="O1035" t="str">
        <x:v>Pending</x:v>
      </x:c>
      <x:c r="P1035" t="str">
        <x:v>No</x:v>
      </x:c>
    </x:row>
    <x:row r="1036" ht="20" customHeight="1">
      <x:c r="A1036" s="2" t="str">
        <x:v>TM-01035</x:v>
      </x:c>
      <x:c r="B1036" s="2" t="str">
        <x:v>--md-outlined-field-disabled-label-text-color</x:v>
      </x:c>
      <x:c r="C1036" s="2" t="str">
        <x:v>comp</x:v>
      </x:c>
      <x:c r="D1036" s="6" t="str"/>
      <x:c r="E1036" s="6" t="str">
        <x:v>Unmapped</x:v>
      </x:c>
      <x:c r="F1036" s="6" t="str">
        <x:v>Not checked</x:v>
      </x:c>
      <x:c r="G1036" s="6" t="str"/>
      <x:c r="H1036" s="6" t="str">
        <x:v>Pending</x:v>
      </x:c>
      <x:c r="I1036" s="2" t="str">
        <x:f>IF(AND(N1036="material3-native-v4",LEN(TRIM(B1036))&gt;0,LEN(TRIM(D1036))&gt;0,E1036="Confirmed",F1036="Pass",LEN(TRIM(G1036))&gt;0,O1036="Approved",H1036="Approved",P1036="Yes"),"Yes","No")</x:f>
        <x:v>No</x:v>
      </x:c>
      <x:c r="J1036" s="2" t="str">
        <x:v>web supported</x:v>
      </x:c>
      <x:c r="K1036" s="2" t="str">
        <x:v>https://github.com/material-components/material-web/blob/cbd34a8921915af94d5ef65c2a69eece41d5b4f3/tokens/_md-comp-outlined-field.scss#L36</x:v>
      </x:c>
      <x:c r="L1036" s="2" t="str"/>
      <x:c r="M1036" s="2" t="str"/>
      <x:c r="N1036" t="str">
        <x:v>material3-native-v4</x:v>
      </x:c>
      <x:c r="O1036" t="str">
        <x:v>Pending</x:v>
      </x:c>
      <x:c r="P1036" t="str">
        <x:v>No</x:v>
      </x:c>
    </x:row>
    <x:row r="1037" ht="20" customHeight="1">
      <x:c r="A1037" s="2" t="str">
        <x:v>TM-01036</x:v>
      </x:c>
      <x:c r="B1037" s="2" t="str">
        <x:v>--md-outlined-field-disabled-label-text-opacity</x:v>
      </x:c>
      <x:c r="C1037" s="2" t="str">
        <x:v>comp</x:v>
      </x:c>
      <x:c r="D1037" s="6" t="str"/>
      <x:c r="E1037" s="6" t="str">
        <x:v>Unmapped</x:v>
      </x:c>
      <x:c r="F1037" s="6" t="str">
        <x:v>Not checked</x:v>
      </x:c>
      <x:c r="G1037" s="6" t="str"/>
      <x:c r="H1037" s="6" t="str">
        <x:v>Pending</x:v>
      </x:c>
      <x:c r="I1037" s="2" t="str">
        <x:f>IF(AND(N1037="material3-native-v4",LEN(TRIM(B1037))&gt;0,LEN(TRIM(D1037))&gt;0,E1037="Confirmed",F1037="Pass",LEN(TRIM(G1037))&gt;0,O1037="Approved",H1037="Approved",P1037="Yes"),"Yes","No")</x:f>
        <x:v>No</x:v>
      </x:c>
      <x:c r="J1037" s="2" t="str">
        <x:v>web supported</x:v>
      </x:c>
      <x:c r="K1037" s="2" t="str">
        <x:v>https://github.com/material-components/material-web/blob/cbd34a8921915af94d5ef65c2a69eece41d5b4f3/tokens/_md-comp-outlined-field.scss#L37</x:v>
      </x:c>
      <x:c r="L1037" s="2" t="str"/>
      <x:c r="M1037" s="2" t="str"/>
      <x:c r="N1037" t="str">
        <x:v>material3-native-v4</x:v>
      </x:c>
      <x:c r="O1037" t="str">
        <x:v>Pending</x:v>
      </x:c>
      <x:c r="P1037" t="str">
        <x:v>No</x:v>
      </x:c>
    </x:row>
    <x:row r="1038" ht="20" customHeight="1">
      <x:c r="A1038" s="2" t="str">
        <x:v>TM-01037</x:v>
      </x:c>
      <x:c r="B1038" s="2" t="str">
        <x:v>--md-outlined-field-disabled-leading-content-color</x:v>
      </x:c>
      <x:c r="C1038" s="2" t="str">
        <x:v>comp</x:v>
      </x:c>
      <x:c r="D1038" s="6" t="str"/>
      <x:c r="E1038" s="6" t="str">
        <x:v>Unmapped</x:v>
      </x:c>
      <x:c r="F1038" s="6" t="str">
        <x:v>Not checked</x:v>
      </x:c>
      <x:c r="G1038" s="6" t="str"/>
      <x:c r="H1038" s="6" t="str">
        <x:v>Pending</x:v>
      </x:c>
      <x:c r="I1038" s="2" t="str">
        <x:f>IF(AND(N1038="material3-native-v4",LEN(TRIM(B1038))&gt;0,LEN(TRIM(D1038))&gt;0,E1038="Confirmed",F1038="Pass",LEN(TRIM(G1038))&gt;0,O1038="Approved",H1038="Approved",P1038="Yes"),"Yes","No")</x:f>
        <x:v>No</x:v>
      </x:c>
      <x:c r="J1038" s="2" t="str">
        <x:v>web supported</x:v>
      </x:c>
      <x:c r="K1038" s="2" t="str">
        <x:v>https://github.com/material-components/material-web/blob/cbd34a8921915af94d5ef65c2a69eece41d5b4f3/tokens/_md-comp-outlined-field.scss#L38</x:v>
      </x:c>
      <x:c r="L1038" s="2" t="str"/>
      <x:c r="M1038" s="2" t="str"/>
      <x:c r="N1038" t="str">
        <x:v>material3-native-v4</x:v>
      </x:c>
      <x:c r="O1038" t="str">
        <x:v>Pending</x:v>
      </x:c>
      <x:c r="P1038" t="str">
        <x:v>No</x:v>
      </x:c>
    </x:row>
    <x:row r="1039" ht="20" customHeight="1">
      <x:c r="A1039" s="2" t="str">
        <x:v>TM-01038</x:v>
      </x:c>
      <x:c r="B1039" s="2" t="str">
        <x:v>--md-outlined-field-disabled-leading-content-opacity</x:v>
      </x:c>
      <x:c r="C1039" s="2" t="str">
        <x:v>comp</x:v>
      </x:c>
      <x:c r="D1039" s="6" t="str"/>
      <x:c r="E1039" s="6" t="str">
        <x:v>Unmapped</x:v>
      </x:c>
      <x:c r="F1039" s="6" t="str">
        <x:v>Not checked</x:v>
      </x:c>
      <x:c r="G1039" s="6" t="str"/>
      <x:c r="H1039" s="6" t="str">
        <x:v>Pending</x:v>
      </x:c>
      <x:c r="I1039" s="2" t="str">
        <x:f>IF(AND(N1039="material3-native-v4",LEN(TRIM(B1039))&gt;0,LEN(TRIM(D1039))&gt;0,E1039="Confirmed",F1039="Pass",LEN(TRIM(G1039))&gt;0,O1039="Approved",H1039="Approved",P1039="Yes"),"Yes","No")</x:f>
        <x:v>No</x:v>
      </x:c>
      <x:c r="J1039" s="2" t="str">
        <x:v>web supported</x:v>
      </x:c>
      <x:c r="K1039" s="2" t="str">
        <x:v>https://github.com/material-components/material-web/blob/cbd34a8921915af94d5ef65c2a69eece41d5b4f3/tokens/_md-comp-outlined-field.scss#L39</x:v>
      </x:c>
      <x:c r="L1039" s="2" t="str"/>
      <x:c r="M1039" s="2" t="str"/>
      <x:c r="N1039" t="str">
        <x:v>material3-native-v4</x:v>
      </x:c>
      <x:c r="O1039" t="str">
        <x:v>Pending</x:v>
      </x:c>
      <x:c r="P1039" t="str">
        <x:v>No</x:v>
      </x:c>
    </x:row>
    <x:row r="1040" ht="20" customHeight="1">
      <x:c r="A1040" s="2" t="str">
        <x:v>TM-01039</x:v>
      </x:c>
      <x:c r="B1040" s="2" t="str">
        <x:v>--md-outlined-field-disabled-outline-color</x:v>
      </x:c>
      <x:c r="C1040" s="2" t="str">
        <x:v>comp</x:v>
      </x:c>
      <x:c r="D1040" s="6" t="str"/>
      <x:c r="E1040" s="6" t="str">
        <x:v>Unmapped</x:v>
      </x:c>
      <x:c r="F1040" s="6" t="str">
        <x:v>Not checked</x:v>
      </x:c>
      <x:c r="G1040" s="6" t="str"/>
      <x:c r="H1040" s="6" t="str">
        <x:v>Pending</x:v>
      </x:c>
      <x:c r="I1040" s="2" t="str">
        <x:f>IF(AND(N1040="material3-native-v4",LEN(TRIM(B1040))&gt;0,LEN(TRIM(D1040))&gt;0,E1040="Confirmed",F1040="Pass",LEN(TRIM(G1040))&gt;0,O1040="Approved",H1040="Approved",P1040="Yes"),"Yes","No")</x:f>
        <x:v>No</x:v>
      </x:c>
      <x:c r="J1040" s="2" t="str">
        <x:v>web supported</x:v>
      </x:c>
      <x:c r="K1040" s="2" t="str">
        <x:v>https://github.com/material-components/material-web/blob/cbd34a8921915af94d5ef65c2a69eece41d5b4f3/tokens/_md-comp-outlined-field.scss#L40</x:v>
      </x:c>
      <x:c r="L1040" s="2" t="str"/>
      <x:c r="M1040" s="2" t="str"/>
      <x:c r="N1040" t="str">
        <x:v>material3-native-v4</x:v>
      </x:c>
      <x:c r="O1040" t="str">
        <x:v>Pending</x:v>
      </x:c>
      <x:c r="P1040" t="str">
        <x:v>No</x:v>
      </x:c>
    </x:row>
    <x:row r="1041" ht="20" customHeight="1">
      <x:c r="A1041" s="2" t="str">
        <x:v>TM-01040</x:v>
      </x:c>
      <x:c r="B1041" s="2" t="str">
        <x:v>--md-outlined-field-disabled-outline-opacity</x:v>
      </x:c>
      <x:c r="C1041" s="2" t="str">
        <x:v>comp</x:v>
      </x:c>
      <x:c r="D1041" s="6" t="str"/>
      <x:c r="E1041" s="6" t="str">
        <x:v>Unmapped</x:v>
      </x:c>
      <x:c r="F1041" s="6" t="str">
        <x:v>Not checked</x:v>
      </x:c>
      <x:c r="G1041" s="6" t="str"/>
      <x:c r="H1041" s="6" t="str">
        <x:v>Pending</x:v>
      </x:c>
      <x:c r="I1041" s="2" t="str">
        <x:f>IF(AND(N1041="material3-native-v4",LEN(TRIM(B1041))&gt;0,LEN(TRIM(D1041))&gt;0,E1041="Confirmed",F1041="Pass",LEN(TRIM(G1041))&gt;0,O1041="Approved",H1041="Approved",P1041="Yes"),"Yes","No")</x:f>
        <x:v>No</x:v>
      </x:c>
      <x:c r="J1041" s="2" t="str">
        <x:v>web supported</x:v>
      </x:c>
      <x:c r="K1041" s="2" t="str">
        <x:v>https://github.com/material-components/material-web/blob/cbd34a8921915af94d5ef65c2a69eece41d5b4f3/tokens/_md-comp-outlined-field.scss#L41</x:v>
      </x:c>
      <x:c r="L1041" s="2" t="str"/>
      <x:c r="M1041" s="2" t="str"/>
      <x:c r="N1041" t="str">
        <x:v>material3-native-v4</x:v>
      </x:c>
      <x:c r="O1041" t="str">
        <x:v>Pending</x:v>
      </x:c>
      <x:c r="P1041" t="str">
        <x:v>No</x:v>
      </x:c>
    </x:row>
    <x:row r="1042" ht="20" customHeight="1">
      <x:c r="A1042" s="2" t="str">
        <x:v>TM-01041</x:v>
      </x:c>
      <x:c r="B1042" s="2" t="str">
        <x:v>--md-outlined-field-disabled-outline-width</x:v>
      </x:c>
      <x:c r="C1042" s="2" t="str">
        <x:v>comp</x:v>
      </x:c>
      <x:c r="D1042" s="6" t="str"/>
      <x:c r="E1042" s="6" t="str">
        <x:v>Unmapped</x:v>
      </x:c>
      <x:c r="F1042" s="6" t="str">
        <x:v>Not checked</x:v>
      </x:c>
      <x:c r="G1042" s="6" t="str"/>
      <x:c r="H1042" s="6" t="str">
        <x:v>Pending</x:v>
      </x:c>
      <x:c r="I1042" s="2" t="str">
        <x:f>IF(AND(N1042="material3-native-v4",LEN(TRIM(B1042))&gt;0,LEN(TRIM(D1042))&gt;0,E1042="Confirmed",F1042="Pass",LEN(TRIM(G1042))&gt;0,O1042="Approved",H1042="Approved",P1042="Yes"),"Yes","No")</x:f>
        <x:v>No</x:v>
      </x:c>
      <x:c r="J1042" s="2" t="str">
        <x:v>web supported</x:v>
      </x:c>
      <x:c r="K1042" s="2" t="str">
        <x:v>https://github.com/material-components/material-web/blob/cbd34a8921915af94d5ef65c2a69eece41d5b4f3/tokens/_md-comp-outlined-field.scss#L42</x:v>
      </x:c>
      <x:c r="L1042" s="2" t="str"/>
      <x:c r="M1042" s="2" t="str"/>
      <x:c r="N1042" t="str">
        <x:v>material3-native-v4</x:v>
      </x:c>
      <x:c r="O1042" t="str">
        <x:v>Pending</x:v>
      </x:c>
      <x:c r="P1042" t="str">
        <x:v>No</x:v>
      </x:c>
    </x:row>
    <x:row r="1043" ht="20" customHeight="1">
      <x:c r="A1043" s="2" t="str">
        <x:v>TM-01042</x:v>
      </x:c>
      <x:c r="B1043" s="2" t="str">
        <x:v>--md-outlined-field-disabled-supporting-text-color</x:v>
      </x:c>
      <x:c r="C1043" s="2" t="str">
        <x:v>comp</x:v>
      </x:c>
      <x:c r="D1043" s="6" t="str"/>
      <x:c r="E1043" s="6" t="str">
        <x:v>Unmapped</x:v>
      </x:c>
      <x:c r="F1043" s="6" t="str">
        <x:v>Not checked</x:v>
      </x:c>
      <x:c r="G1043" s="6" t="str"/>
      <x:c r="H1043" s="6" t="str">
        <x:v>Pending</x:v>
      </x:c>
      <x:c r="I1043" s="2" t="str">
        <x:f>IF(AND(N1043="material3-native-v4",LEN(TRIM(B1043))&gt;0,LEN(TRIM(D1043))&gt;0,E1043="Confirmed",F1043="Pass",LEN(TRIM(G1043))&gt;0,O1043="Approved",H1043="Approved",P1043="Yes"),"Yes","No")</x:f>
        <x:v>No</x:v>
      </x:c>
      <x:c r="J1043" s="2" t="str">
        <x:v>web supported</x:v>
      </x:c>
      <x:c r="K1043" s="2" t="str">
        <x:v>https://github.com/material-components/material-web/blob/cbd34a8921915af94d5ef65c2a69eece41d5b4f3/tokens/_md-comp-outlined-field.scss#L43</x:v>
      </x:c>
      <x:c r="L1043" s="2" t="str"/>
      <x:c r="M1043" s="2" t="str"/>
      <x:c r="N1043" t="str">
        <x:v>material3-native-v4</x:v>
      </x:c>
      <x:c r="O1043" t="str">
        <x:v>Pending</x:v>
      </x:c>
      <x:c r="P1043" t="str">
        <x:v>No</x:v>
      </x:c>
    </x:row>
    <x:row r="1044" ht="20" customHeight="1">
      <x:c r="A1044" s="2" t="str">
        <x:v>TM-01043</x:v>
      </x:c>
      <x:c r="B1044" s="2" t="str">
        <x:v>--md-outlined-field-disabled-supporting-text-opacity</x:v>
      </x:c>
      <x:c r="C1044" s="2" t="str">
        <x:v>comp</x:v>
      </x:c>
      <x:c r="D1044" s="6" t="str"/>
      <x:c r="E1044" s="6" t="str">
        <x:v>Unmapped</x:v>
      </x:c>
      <x:c r="F1044" s="6" t="str">
        <x:v>Not checked</x:v>
      </x:c>
      <x:c r="G1044" s="6" t="str"/>
      <x:c r="H1044" s="6" t="str">
        <x:v>Pending</x:v>
      </x:c>
      <x:c r="I1044" s="2" t="str">
        <x:f>IF(AND(N1044="material3-native-v4",LEN(TRIM(B1044))&gt;0,LEN(TRIM(D1044))&gt;0,E1044="Confirmed",F1044="Pass",LEN(TRIM(G1044))&gt;0,O1044="Approved",H1044="Approved",P1044="Yes"),"Yes","No")</x:f>
        <x:v>No</x:v>
      </x:c>
      <x:c r="J1044" s="2" t="str">
        <x:v>web supported</x:v>
      </x:c>
      <x:c r="K1044" s="2" t="str">
        <x:v>https://github.com/material-components/material-web/blob/cbd34a8921915af94d5ef65c2a69eece41d5b4f3/tokens/_md-comp-outlined-field.scss#L44</x:v>
      </x:c>
      <x:c r="L1044" s="2" t="str"/>
      <x:c r="M1044" s="2" t="str"/>
      <x:c r="N1044" t="str">
        <x:v>material3-native-v4</x:v>
      </x:c>
      <x:c r="O1044" t="str">
        <x:v>Pending</x:v>
      </x:c>
      <x:c r="P1044" t="str">
        <x:v>No</x:v>
      </x:c>
    </x:row>
    <x:row r="1045" ht="20" customHeight="1">
      <x:c r="A1045" s="2" t="str">
        <x:v>TM-01044</x:v>
      </x:c>
      <x:c r="B1045" s="2" t="str">
        <x:v>--md-outlined-field-disabled-trailing-content-color</x:v>
      </x:c>
      <x:c r="C1045" s="2" t="str">
        <x:v>comp</x:v>
      </x:c>
      <x:c r="D1045" s="6" t="str"/>
      <x:c r="E1045" s="6" t="str">
        <x:v>Unmapped</x:v>
      </x:c>
      <x:c r="F1045" s="6" t="str">
        <x:v>Not checked</x:v>
      </x:c>
      <x:c r="G1045" s="6" t="str"/>
      <x:c r="H1045" s="6" t="str">
        <x:v>Pending</x:v>
      </x:c>
      <x:c r="I1045" s="2" t="str">
        <x:f>IF(AND(N1045="material3-native-v4",LEN(TRIM(B1045))&gt;0,LEN(TRIM(D1045))&gt;0,E1045="Confirmed",F1045="Pass",LEN(TRIM(G1045))&gt;0,O1045="Approved",H1045="Approved",P1045="Yes"),"Yes","No")</x:f>
        <x:v>No</x:v>
      </x:c>
      <x:c r="J1045" s="2" t="str">
        <x:v>web supported</x:v>
      </x:c>
      <x:c r="K1045" s="2" t="str">
        <x:v>https://github.com/material-components/material-web/blob/cbd34a8921915af94d5ef65c2a69eece41d5b4f3/tokens/_md-comp-outlined-field.scss#L45</x:v>
      </x:c>
      <x:c r="L1045" s="2" t="str"/>
      <x:c r="M1045" s="2" t="str"/>
      <x:c r="N1045" t="str">
        <x:v>material3-native-v4</x:v>
      </x:c>
      <x:c r="O1045" t="str">
        <x:v>Pending</x:v>
      </x:c>
      <x:c r="P1045" t="str">
        <x:v>No</x:v>
      </x:c>
    </x:row>
    <x:row r="1046" ht="20" customHeight="1">
      <x:c r="A1046" s="2" t="str">
        <x:v>TM-01045</x:v>
      </x:c>
      <x:c r="B1046" s="2" t="str">
        <x:v>--md-outlined-field-disabled-trailing-content-opacity</x:v>
      </x:c>
      <x:c r="C1046" s="2" t="str">
        <x:v>comp</x:v>
      </x:c>
      <x:c r="D1046" s="6" t="str"/>
      <x:c r="E1046" s="6" t="str">
        <x:v>Unmapped</x:v>
      </x:c>
      <x:c r="F1046" s="6" t="str">
        <x:v>Not checked</x:v>
      </x:c>
      <x:c r="G1046" s="6" t="str"/>
      <x:c r="H1046" s="6" t="str">
        <x:v>Pending</x:v>
      </x:c>
      <x:c r="I1046" s="2" t="str">
        <x:f>IF(AND(N1046="material3-native-v4",LEN(TRIM(B1046))&gt;0,LEN(TRIM(D1046))&gt;0,E1046="Confirmed",F1046="Pass",LEN(TRIM(G1046))&gt;0,O1046="Approved",H1046="Approved",P1046="Yes"),"Yes","No")</x:f>
        <x:v>No</x:v>
      </x:c>
      <x:c r="J1046" s="2" t="str">
        <x:v>web supported</x:v>
      </x:c>
      <x:c r="K1046" s="2" t="str">
        <x:v>https://github.com/material-components/material-web/blob/cbd34a8921915af94d5ef65c2a69eece41d5b4f3/tokens/_md-comp-outlined-field.scss#L46</x:v>
      </x:c>
      <x:c r="L1046" s="2" t="str"/>
      <x:c r="M1046" s="2" t="str"/>
      <x:c r="N1046" t="str">
        <x:v>material3-native-v4</x:v>
      </x:c>
      <x:c r="O1046" t="str">
        <x:v>Pending</x:v>
      </x:c>
      <x:c r="P1046" t="str">
        <x:v>No</x:v>
      </x:c>
    </x:row>
    <x:row r="1047" ht="20" customHeight="1">
      <x:c r="A1047" s="2" t="str">
        <x:v>TM-01046</x:v>
      </x:c>
      <x:c r="B1047" s="2" t="str">
        <x:v>--md-outlined-field-error-content-color</x:v>
      </x:c>
      <x:c r="C1047" s="2" t="str">
        <x:v>comp</x:v>
      </x:c>
      <x:c r="D1047" s="6" t="str"/>
      <x:c r="E1047" s="6" t="str">
        <x:v>Unmapped</x:v>
      </x:c>
      <x:c r="F1047" s="6" t="str">
        <x:v>Not checked</x:v>
      </x:c>
      <x:c r="G1047" s="6" t="str"/>
      <x:c r="H1047" s="6" t="str">
        <x:v>Pending</x:v>
      </x:c>
      <x:c r="I1047" s="2" t="str">
        <x:f>IF(AND(N1047="material3-native-v4",LEN(TRIM(B1047))&gt;0,LEN(TRIM(D1047))&gt;0,E1047="Confirmed",F1047="Pass",LEN(TRIM(G1047))&gt;0,O1047="Approved",H1047="Approved",P1047="Yes"),"Yes","No")</x:f>
        <x:v>No</x:v>
      </x:c>
      <x:c r="J1047" s="2" t="str">
        <x:v>web supported</x:v>
      </x:c>
      <x:c r="K1047" s="2" t="str">
        <x:v>https://github.com/material-components/material-web/blob/cbd34a8921915af94d5ef65c2a69eece41d5b4f3/tokens/_md-comp-outlined-field.scss#L47</x:v>
      </x:c>
      <x:c r="L1047" s="2" t="str"/>
      <x:c r="M1047" s="2" t="str"/>
      <x:c r="N1047" t="str">
        <x:v>material3-native-v4</x:v>
      </x:c>
      <x:c r="O1047" t="str">
        <x:v>Pending</x:v>
      </x:c>
      <x:c r="P1047" t="str">
        <x:v>No</x:v>
      </x:c>
    </x:row>
    <x:row r="1048" ht="20" customHeight="1">
      <x:c r="A1048" s="2" t="str">
        <x:v>TM-01047</x:v>
      </x:c>
      <x:c r="B1048" s="2" t="str">
        <x:v>--md-outlined-field-error-focus-content-color</x:v>
      </x:c>
      <x:c r="C1048" s="2" t="str">
        <x:v>comp</x:v>
      </x:c>
      <x:c r="D1048" s="6" t="str"/>
      <x:c r="E1048" s="6" t="str">
        <x:v>Unmapped</x:v>
      </x:c>
      <x:c r="F1048" s="6" t="str">
        <x:v>Not checked</x:v>
      </x:c>
      <x:c r="G1048" s="6" t="str"/>
      <x:c r="H1048" s="6" t="str">
        <x:v>Pending</x:v>
      </x:c>
      <x:c r="I1048" s="2" t="str">
        <x:f>IF(AND(N1048="material3-native-v4",LEN(TRIM(B1048))&gt;0,LEN(TRIM(D1048))&gt;0,E1048="Confirmed",F1048="Pass",LEN(TRIM(G1048))&gt;0,O1048="Approved",H1048="Approved",P1048="Yes"),"Yes","No")</x:f>
        <x:v>No</x:v>
      </x:c>
      <x:c r="J1048" s="2" t="str">
        <x:v>web supported</x:v>
      </x:c>
      <x:c r="K1048" s="2" t="str">
        <x:v>https://github.com/material-components/material-web/blob/cbd34a8921915af94d5ef65c2a69eece41d5b4f3/tokens/_md-comp-outlined-field.scss#L48</x:v>
      </x:c>
      <x:c r="L1048" s="2" t="str"/>
      <x:c r="M1048" s="2" t="str"/>
      <x:c r="N1048" t="str">
        <x:v>material3-native-v4</x:v>
      </x:c>
      <x:c r="O1048" t="str">
        <x:v>Pending</x:v>
      </x:c>
      <x:c r="P1048" t="str">
        <x:v>No</x:v>
      </x:c>
    </x:row>
    <x:row r="1049" ht="20" customHeight="1">
      <x:c r="A1049" s="2" t="str">
        <x:v>TM-01048</x:v>
      </x:c>
      <x:c r="B1049" s="2" t="str">
        <x:v>--md-outlined-field-error-focus-label-text-color</x:v>
      </x:c>
      <x:c r="C1049" s="2" t="str">
        <x:v>comp</x:v>
      </x:c>
      <x:c r="D1049" s="6" t="str"/>
      <x:c r="E1049" s="6" t="str">
        <x:v>Unmapped</x:v>
      </x:c>
      <x:c r="F1049" s="6" t="str">
        <x:v>Not checked</x:v>
      </x:c>
      <x:c r="G1049" s="6" t="str"/>
      <x:c r="H1049" s="6" t="str">
        <x:v>Pending</x:v>
      </x:c>
      <x:c r="I1049" s="2" t="str">
        <x:f>IF(AND(N1049="material3-native-v4",LEN(TRIM(B1049))&gt;0,LEN(TRIM(D1049))&gt;0,E1049="Confirmed",F1049="Pass",LEN(TRIM(G1049))&gt;0,O1049="Approved",H1049="Approved",P1049="Yes"),"Yes","No")</x:f>
        <x:v>No</x:v>
      </x:c>
      <x:c r="J1049" s="2" t="str">
        <x:v>web supported</x:v>
      </x:c>
      <x:c r="K1049" s="2" t="str">
        <x:v>https://github.com/material-components/material-web/blob/cbd34a8921915af94d5ef65c2a69eece41d5b4f3/tokens/_md-comp-outlined-field.scss#L49</x:v>
      </x:c>
      <x:c r="L1049" s="2" t="str"/>
      <x:c r="M1049" s="2" t="str"/>
      <x:c r="N1049" t="str">
        <x:v>material3-native-v4</x:v>
      </x:c>
      <x:c r="O1049" t="str">
        <x:v>Pending</x:v>
      </x:c>
      <x:c r="P1049" t="str">
        <x:v>No</x:v>
      </x:c>
    </x:row>
    <x:row r="1050" ht="20" customHeight="1">
      <x:c r="A1050" s="2" t="str">
        <x:v>TM-01049</x:v>
      </x:c>
      <x:c r="B1050" s="2" t="str">
        <x:v>--md-outlined-field-error-focus-leading-content-color</x:v>
      </x:c>
      <x:c r="C1050" s="2" t="str">
        <x:v>comp</x:v>
      </x:c>
      <x:c r="D1050" s="6" t="str"/>
      <x:c r="E1050" s="6" t="str">
        <x:v>Unmapped</x:v>
      </x:c>
      <x:c r="F1050" s="6" t="str">
        <x:v>Not checked</x:v>
      </x:c>
      <x:c r="G1050" s="6" t="str"/>
      <x:c r="H1050" s="6" t="str">
        <x:v>Pending</x:v>
      </x:c>
      <x:c r="I1050" s="2" t="str">
        <x:f>IF(AND(N1050="material3-native-v4",LEN(TRIM(B1050))&gt;0,LEN(TRIM(D1050))&gt;0,E1050="Confirmed",F1050="Pass",LEN(TRIM(G1050))&gt;0,O1050="Approved",H1050="Approved",P1050="Yes"),"Yes","No")</x:f>
        <x:v>No</x:v>
      </x:c>
      <x:c r="J1050" s="2" t="str">
        <x:v>web supported</x:v>
      </x:c>
      <x:c r="K1050" s="2" t="str">
        <x:v>https://github.com/material-components/material-web/blob/cbd34a8921915af94d5ef65c2a69eece41d5b4f3/tokens/_md-comp-outlined-field.scss#L50</x:v>
      </x:c>
      <x:c r="L1050" s="2" t="str"/>
      <x:c r="M1050" s="2" t="str"/>
      <x:c r="N1050" t="str">
        <x:v>material3-native-v4</x:v>
      </x:c>
      <x:c r="O1050" t="str">
        <x:v>Pending</x:v>
      </x:c>
      <x:c r="P1050" t="str">
        <x:v>No</x:v>
      </x:c>
    </x:row>
    <x:row r="1051" ht="20" customHeight="1">
      <x:c r="A1051" s="2" t="str">
        <x:v>TM-01050</x:v>
      </x:c>
      <x:c r="B1051" s="2" t="str">
        <x:v>--md-outlined-field-error-focus-outline-color</x:v>
      </x:c>
      <x:c r="C1051" s="2" t="str">
        <x:v>comp</x:v>
      </x:c>
      <x:c r="D1051" s="6" t="str"/>
      <x:c r="E1051" s="6" t="str">
        <x:v>Unmapped</x:v>
      </x:c>
      <x:c r="F1051" s="6" t="str">
        <x:v>Not checked</x:v>
      </x:c>
      <x:c r="G1051" s="6" t="str"/>
      <x:c r="H1051" s="6" t="str">
        <x:v>Pending</x:v>
      </x:c>
      <x:c r="I1051" s="2" t="str">
        <x:f>IF(AND(N1051="material3-native-v4",LEN(TRIM(B1051))&gt;0,LEN(TRIM(D1051))&gt;0,E1051="Confirmed",F1051="Pass",LEN(TRIM(G1051))&gt;0,O1051="Approved",H1051="Approved",P1051="Yes"),"Yes","No")</x:f>
        <x:v>No</x:v>
      </x:c>
      <x:c r="J1051" s="2" t="str">
        <x:v>web supported</x:v>
      </x:c>
      <x:c r="K1051" s="2" t="str">
        <x:v>https://github.com/material-components/material-web/blob/cbd34a8921915af94d5ef65c2a69eece41d5b4f3/tokens/_md-comp-outlined-field.scss#L51</x:v>
      </x:c>
      <x:c r="L1051" s="2" t="str"/>
      <x:c r="M1051" s="2" t="str"/>
      <x:c r="N1051" t="str">
        <x:v>material3-native-v4</x:v>
      </x:c>
      <x:c r="O1051" t="str">
        <x:v>Pending</x:v>
      </x:c>
      <x:c r="P1051" t="str">
        <x:v>No</x:v>
      </x:c>
    </x:row>
    <x:row r="1052" ht="20" customHeight="1">
      <x:c r="A1052" s="2" t="str">
        <x:v>TM-01051</x:v>
      </x:c>
      <x:c r="B1052" s="2" t="str">
        <x:v>--md-outlined-field-error-focus-supporting-text-color</x:v>
      </x:c>
      <x:c r="C1052" s="2" t="str">
        <x:v>comp</x:v>
      </x:c>
      <x:c r="D1052" s="6" t="str"/>
      <x:c r="E1052" s="6" t="str">
        <x:v>Unmapped</x:v>
      </x:c>
      <x:c r="F1052" s="6" t="str">
        <x:v>Not checked</x:v>
      </x:c>
      <x:c r="G1052" s="6" t="str"/>
      <x:c r="H1052" s="6" t="str">
        <x:v>Pending</x:v>
      </x:c>
      <x:c r="I1052" s="2" t="str">
        <x:f>IF(AND(N1052="material3-native-v4",LEN(TRIM(B1052))&gt;0,LEN(TRIM(D1052))&gt;0,E1052="Confirmed",F1052="Pass",LEN(TRIM(G1052))&gt;0,O1052="Approved",H1052="Approved",P1052="Yes"),"Yes","No")</x:f>
        <x:v>No</x:v>
      </x:c>
      <x:c r="J1052" s="2" t="str">
        <x:v>web supported</x:v>
      </x:c>
      <x:c r="K1052" s="2" t="str">
        <x:v>https://github.com/material-components/material-web/blob/cbd34a8921915af94d5ef65c2a69eece41d5b4f3/tokens/_md-comp-outlined-field.scss#L52</x:v>
      </x:c>
      <x:c r="L1052" s="2" t="str"/>
      <x:c r="M1052" s="2" t="str"/>
      <x:c r="N1052" t="str">
        <x:v>material3-native-v4</x:v>
      </x:c>
      <x:c r="O1052" t="str">
        <x:v>Pending</x:v>
      </x:c>
      <x:c r="P1052" t="str">
        <x:v>No</x:v>
      </x:c>
    </x:row>
    <x:row r="1053" ht="20" customHeight="1">
      <x:c r="A1053" s="2" t="str">
        <x:v>TM-01052</x:v>
      </x:c>
      <x:c r="B1053" s="2" t="str">
        <x:v>--md-outlined-field-error-focus-trailing-content-color</x:v>
      </x:c>
      <x:c r="C1053" s="2" t="str">
        <x:v>comp</x:v>
      </x:c>
      <x:c r="D1053" s="6" t="str"/>
      <x:c r="E1053" s="6" t="str">
        <x:v>Unmapped</x:v>
      </x:c>
      <x:c r="F1053" s="6" t="str">
        <x:v>Not checked</x:v>
      </x:c>
      <x:c r="G1053" s="6" t="str"/>
      <x:c r="H1053" s="6" t="str">
        <x:v>Pending</x:v>
      </x:c>
      <x:c r="I1053" s="2" t="str">
        <x:f>IF(AND(N1053="material3-native-v4",LEN(TRIM(B1053))&gt;0,LEN(TRIM(D1053))&gt;0,E1053="Confirmed",F1053="Pass",LEN(TRIM(G1053))&gt;0,O1053="Approved",H1053="Approved",P1053="Yes"),"Yes","No")</x:f>
        <x:v>No</x:v>
      </x:c>
      <x:c r="J1053" s="2" t="str">
        <x:v>web supported</x:v>
      </x:c>
      <x:c r="K1053" s="2" t="str">
        <x:v>https://github.com/material-components/material-web/blob/cbd34a8921915af94d5ef65c2a69eece41d5b4f3/tokens/_md-comp-outlined-field.scss#L53</x:v>
      </x:c>
      <x:c r="L1053" s="2" t="str"/>
      <x:c r="M1053" s="2" t="str"/>
      <x:c r="N1053" t="str">
        <x:v>material3-native-v4</x:v>
      </x:c>
      <x:c r="O1053" t="str">
        <x:v>Pending</x:v>
      </x:c>
      <x:c r="P1053" t="str">
        <x:v>No</x:v>
      </x:c>
    </x:row>
    <x:row r="1054" ht="20" customHeight="1">
      <x:c r="A1054" s="2" t="str">
        <x:v>TM-01053</x:v>
      </x:c>
      <x:c r="B1054" s="2" t="str">
        <x:v>--md-outlined-field-error-hover-content-color</x:v>
      </x:c>
      <x:c r="C1054" s="2" t="str">
        <x:v>comp</x:v>
      </x:c>
      <x:c r="D1054" s="6" t="str"/>
      <x:c r="E1054" s="6" t="str">
        <x:v>Unmapped</x:v>
      </x:c>
      <x:c r="F1054" s="6" t="str">
        <x:v>Not checked</x:v>
      </x:c>
      <x:c r="G1054" s="6" t="str"/>
      <x:c r="H1054" s="6" t="str">
        <x:v>Pending</x:v>
      </x:c>
      <x:c r="I1054" s="2" t="str">
        <x:f>IF(AND(N1054="material3-native-v4",LEN(TRIM(B1054))&gt;0,LEN(TRIM(D1054))&gt;0,E1054="Confirmed",F1054="Pass",LEN(TRIM(G1054))&gt;0,O1054="Approved",H1054="Approved",P1054="Yes"),"Yes","No")</x:f>
        <x:v>No</x:v>
      </x:c>
      <x:c r="J1054" s="2" t="str">
        <x:v>web supported</x:v>
      </x:c>
      <x:c r="K1054" s="2" t="str">
        <x:v>https://github.com/material-components/material-web/blob/cbd34a8921915af94d5ef65c2a69eece41d5b4f3/tokens/_md-comp-outlined-field.scss#L54</x:v>
      </x:c>
      <x:c r="L1054" s="2" t="str"/>
      <x:c r="M1054" s="2" t="str"/>
      <x:c r="N1054" t="str">
        <x:v>material3-native-v4</x:v>
      </x:c>
      <x:c r="O1054" t="str">
        <x:v>Pending</x:v>
      </x:c>
      <x:c r="P1054" t="str">
        <x:v>No</x:v>
      </x:c>
    </x:row>
    <x:row r="1055" ht="20" customHeight="1">
      <x:c r="A1055" s="2" t="str">
        <x:v>TM-01054</x:v>
      </x:c>
      <x:c r="B1055" s="2" t="str">
        <x:v>--md-outlined-field-error-hover-label-text-color</x:v>
      </x:c>
      <x:c r="C1055" s="2" t="str">
        <x:v>comp</x:v>
      </x:c>
      <x:c r="D1055" s="6" t="str"/>
      <x:c r="E1055" s="6" t="str">
        <x:v>Unmapped</x:v>
      </x:c>
      <x:c r="F1055" s="6" t="str">
        <x:v>Not checked</x:v>
      </x:c>
      <x:c r="G1055" s="6" t="str"/>
      <x:c r="H1055" s="6" t="str">
        <x:v>Pending</x:v>
      </x:c>
      <x:c r="I1055" s="2" t="str">
        <x:f>IF(AND(N1055="material3-native-v4",LEN(TRIM(B1055))&gt;0,LEN(TRIM(D1055))&gt;0,E1055="Confirmed",F1055="Pass",LEN(TRIM(G1055))&gt;0,O1055="Approved",H1055="Approved",P1055="Yes"),"Yes","No")</x:f>
        <x:v>No</x:v>
      </x:c>
      <x:c r="J1055" s="2" t="str">
        <x:v>web supported</x:v>
      </x:c>
      <x:c r="K1055" s="2" t="str">
        <x:v>https://github.com/material-components/material-web/blob/cbd34a8921915af94d5ef65c2a69eece41d5b4f3/tokens/_md-comp-outlined-field.scss#L55</x:v>
      </x:c>
      <x:c r="L1055" s="2" t="str"/>
      <x:c r="M1055" s="2" t="str"/>
      <x:c r="N1055" t="str">
        <x:v>material3-native-v4</x:v>
      </x:c>
      <x:c r="O1055" t="str">
        <x:v>Pending</x:v>
      </x:c>
      <x:c r="P1055" t="str">
        <x:v>No</x:v>
      </x:c>
    </x:row>
    <x:row r="1056" ht="20" customHeight="1">
      <x:c r="A1056" s="2" t="str">
        <x:v>TM-01055</x:v>
      </x:c>
      <x:c r="B1056" s="2" t="str">
        <x:v>--md-outlined-field-error-hover-leading-content-color</x:v>
      </x:c>
      <x:c r="C1056" s="2" t="str">
        <x:v>comp</x:v>
      </x:c>
      <x:c r="D1056" s="6" t="str"/>
      <x:c r="E1056" s="6" t="str">
        <x:v>Unmapped</x:v>
      </x:c>
      <x:c r="F1056" s="6" t="str">
        <x:v>Not checked</x:v>
      </x:c>
      <x:c r="G1056" s="6" t="str"/>
      <x:c r="H1056" s="6" t="str">
        <x:v>Pending</x:v>
      </x:c>
      <x:c r="I1056" s="2" t="str">
        <x:f>IF(AND(N1056="material3-native-v4",LEN(TRIM(B1056))&gt;0,LEN(TRIM(D1056))&gt;0,E1056="Confirmed",F1056="Pass",LEN(TRIM(G1056))&gt;0,O1056="Approved",H1056="Approved",P1056="Yes"),"Yes","No")</x:f>
        <x:v>No</x:v>
      </x:c>
      <x:c r="J1056" s="2" t="str">
        <x:v>web supported</x:v>
      </x:c>
      <x:c r="K1056" s="2" t="str">
        <x:v>https://github.com/material-components/material-web/blob/cbd34a8921915af94d5ef65c2a69eece41d5b4f3/tokens/_md-comp-outlined-field.scss#L56</x:v>
      </x:c>
      <x:c r="L1056" s="2" t="str"/>
      <x:c r="M1056" s="2" t="str"/>
      <x:c r="N1056" t="str">
        <x:v>material3-native-v4</x:v>
      </x:c>
      <x:c r="O1056" t="str">
        <x:v>Pending</x:v>
      </x:c>
      <x:c r="P1056" t="str">
        <x:v>No</x:v>
      </x:c>
    </x:row>
    <x:row r="1057" ht="20" customHeight="1">
      <x:c r="A1057" s="2" t="str">
        <x:v>TM-01056</x:v>
      </x:c>
      <x:c r="B1057" s="2" t="str">
        <x:v>--md-outlined-field-error-hover-outline-color</x:v>
      </x:c>
      <x:c r="C1057" s="2" t="str">
        <x:v>comp</x:v>
      </x:c>
      <x:c r="D1057" s="6" t="str"/>
      <x:c r="E1057" s="6" t="str">
        <x:v>Unmapped</x:v>
      </x:c>
      <x:c r="F1057" s="6" t="str">
        <x:v>Not checked</x:v>
      </x:c>
      <x:c r="G1057" s="6" t="str"/>
      <x:c r="H1057" s="6" t="str">
        <x:v>Pending</x:v>
      </x:c>
      <x:c r="I1057" s="2" t="str">
        <x:f>IF(AND(N1057="material3-native-v4",LEN(TRIM(B1057))&gt;0,LEN(TRIM(D1057))&gt;0,E1057="Confirmed",F1057="Pass",LEN(TRIM(G1057))&gt;0,O1057="Approved",H1057="Approved",P1057="Yes"),"Yes","No")</x:f>
        <x:v>No</x:v>
      </x:c>
      <x:c r="J1057" s="2" t="str">
        <x:v>web supported</x:v>
      </x:c>
      <x:c r="K1057" s="2" t="str">
        <x:v>https://github.com/material-components/material-web/blob/cbd34a8921915af94d5ef65c2a69eece41d5b4f3/tokens/_md-comp-outlined-field.scss#L57</x:v>
      </x:c>
      <x:c r="L1057" s="2" t="str"/>
      <x:c r="M1057" s="2" t="str"/>
      <x:c r="N1057" t="str">
        <x:v>material3-native-v4</x:v>
      </x:c>
      <x:c r="O1057" t="str">
        <x:v>Pending</x:v>
      </x:c>
      <x:c r="P1057" t="str">
        <x:v>No</x:v>
      </x:c>
    </x:row>
    <x:row r="1058" ht="20" customHeight="1">
      <x:c r="A1058" s="2" t="str">
        <x:v>TM-01057</x:v>
      </x:c>
      <x:c r="B1058" s="2" t="str">
        <x:v>--md-outlined-field-error-hover-supporting-text-color</x:v>
      </x:c>
      <x:c r="C1058" s="2" t="str">
        <x:v>comp</x:v>
      </x:c>
      <x:c r="D1058" s="6" t="str"/>
      <x:c r="E1058" s="6" t="str">
        <x:v>Unmapped</x:v>
      </x:c>
      <x:c r="F1058" s="6" t="str">
        <x:v>Not checked</x:v>
      </x:c>
      <x:c r="G1058" s="6" t="str"/>
      <x:c r="H1058" s="6" t="str">
        <x:v>Pending</x:v>
      </x:c>
      <x:c r="I1058" s="2" t="str">
        <x:f>IF(AND(N1058="material3-native-v4",LEN(TRIM(B1058))&gt;0,LEN(TRIM(D1058))&gt;0,E1058="Confirmed",F1058="Pass",LEN(TRIM(G1058))&gt;0,O1058="Approved",H1058="Approved",P1058="Yes"),"Yes","No")</x:f>
        <x:v>No</x:v>
      </x:c>
      <x:c r="J1058" s="2" t="str">
        <x:v>web supported</x:v>
      </x:c>
      <x:c r="K1058" s="2" t="str">
        <x:v>https://github.com/material-components/material-web/blob/cbd34a8921915af94d5ef65c2a69eece41d5b4f3/tokens/_md-comp-outlined-field.scss#L58</x:v>
      </x:c>
      <x:c r="L1058" s="2" t="str"/>
      <x:c r="M1058" s="2" t="str"/>
      <x:c r="N1058" t="str">
        <x:v>material3-native-v4</x:v>
      </x:c>
      <x:c r="O1058" t="str">
        <x:v>Pending</x:v>
      </x:c>
      <x:c r="P1058" t="str">
        <x:v>No</x:v>
      </x:c>
    </x:row>
    <x:row r="1059" ht="20" customHeight="1">
      <x:c r="A1059" s="2" t="str">
        <x:v>TM-01058</x:v>
      </x:c>
      <x:c r="B1059" s="2" t="str">
        <x:v>--md-outlined-field-error-hover-trailing-content-color</x:v>
      </x:c>
      <x:c r="C1059" s="2" t="str">
        <x:v>comp</x:v>
      </x:c>
      <x:c r="D1059" s="6" t="str"/>
      <x:c r="E1059" s="6" t="str">
        <x:v>Unmapped</x:v>
      </x:c>
      <x:c r="F1059" s="6" t="str">
        <x:v>Not checked</x:v>
      </x:c>
      <x:c r="G1059" s="6" t="str"/>
      <x:c r="H1059" s="6" t="str">
        <x:v>Pending</x:v>
      </x:c>
      <x:c r="I1059" s="2" t="str">
        <x:f>IF(AND(N1059="material3-native-v4",LEN(TRIM(B1059))&gt;0,LEN(TRIM(D1059))&gt;0,E1059="Confirmed",F1059="Pass",LEN(TRIM(G1059))&gt;0,O1059="Approved",H1059="Approved",P1059="Yes"),"Yes","No")</x:f>
        <x:v>No</x:v>
      </x:c>
      <x:c r="J1059" s="2" t="str">
        <x:v>web supported</x:v>
      </x:c>
      <x:c r="K1059" s="2" t="str">
        <x:v>https://github.com/material-components/material-web/blob/cbd34a8921915af94d5ef65c2a69eece41d5b4f3/tokens/_md-comp-outlined-field.scss#L59</x:v>
      </x:c>
      <x:c r="L1059" s="2" t="str"/>
      <x:c r="M1059" s="2" t="str"/>
      <x:c r="N1059" t="str">
        <x:v>material3-native-v4</x:v>
      </x:c>
      <x:c r="O1059" t="str">
        <x:v>Pending</x:v>
      </x:c>
      <x:c r="P1059" t="str">
        <x:v>No</x:v>
      </x:c>
    </x:row>
    <x:row r="1060" ht="20" customHeight="1">
      <x:c r="A1060" s="2" t="str">
        <x:v>TM-01059</x:v>
      </x:c>
      <x:c r="B1060" s="2" t="str">
        <x:v>--md-outlined-field-error-label-text-color</x:v>
      </x:c>
      <x:c r="C1060" s="2" t="str">
        <x:v>comp</x:v>
      </x:c>
      <x:c r="D1060" s="6" t="str"/>
      <x:c r="E1060" s="6" t="str">
        <x:v>Unmapped</x:v>
      </x:c>
      <x:c r="F1060" s="6" t="str">
        <x:v>Not checked</x:v>
      </x:c>
      <x:c r="G1060" s="6" t="str"/>
      <x:c r="H1060" s="6" t="str">
        <x:v>Pending</x:v>
      </x:c>
      <x:c r="I1060" s="2" t="str">
        <x:f>IF(AND(N1060="material3-native-v4",LEN(TRIM(B1060))&gt;0,LEN(TRIM(D1060))&gt;0,E1060="Confirmed",F1060="Pass",LEN(TRIM(G1060))&gt;0,O1060="Approved",H1060="Approved",P1060="Yes"),"Yes","No")</x:f>
        <x:v>No</x:v>
      </x:c>
      <x:c r="J1060" s="2" t="str">
        <x:v>web supported</x:v>
      </x:c>
      <x:c r="K1060" s="2" t="str">
        <x:v>https://github.com/material-components/material-web/blob/cbd34a8921915af94d5ef65c2a69eece41d5b4f3/tokens/_md-comp-outlined-field.scss#L60</x:v>
      </x:c>
      <x:c r="L1060" s="2" t="str"/>
      <x:c r="M1060" s="2" t="str"/>
      <x:c r="N1060" t="str">
        <x:v>material3-native-v4</x:v>
      </x:c>
      <x:c r="O1060" t="str">
        <x:v>Pending</x:v>
      </x:c>
      <x:c r="P1060" t="str">
        <x:v>No</x:v>
      </x:c>
    </x:row>
    <x:row r="1061" ht="20" customHeight="1">
      <x:c r="A1061" s="2" t="str">
        <x:v>TM-01060</x:v>
      </x:c>
      <x:c r="B1061" s="2" t="str">
        <x:v>--md-outlined-field-error-leading-content-color</x:v>
      </x:c>
      <x:c r="C1061" s="2" t="str">
        <x:v>comp</x:v>
      </x:c>
      <x:c r="D1061" s="6" t="str"/>
      <x:c r="E1061" s="6" t="str">
        <x:v>Unmapped</x:v>
      </x:c>
      <x:c r="F1061" s="6" t="str">
        <x:v>Not checked</x:v>
      </x:c>
      <x:c r="G1061" s="6" t="str"/>
      <x:c r="H1061" s="6" t="str">
        <x:v>Pending</x:v>
      </x:c>
      <x:c r="I1061" s="2" t="str">
        <x:f>IF(AND(N1061="material3-native-v4",LEN(TRIM(B1061))&gt;0,LEN(TRIM(D1061))&gt;0,E1061="Confirmed",F1061="Pass",LEN(TRIM(G1061))&gt;0,O1061="Approved",H1061="Approved",P1061="Yes"),"Yes","No")</x:f>
        <x:v>No</x:v>
      </x:c>
      <x:c r="J1061" s="2" t="str">
        <x:v>web supported</x:v>
      </x:c>
      <x:c r="K1061" s="2" t="str">
        <x:v>https://github.com/material-components/material-web/blob/cbd34a8921915af94d5ef65c2a69eece41d5b4f3/tokens/_md-comp-outlined-field.scss#L61</x:v>
      </x:c>
      <x:c r="L1061" s="2" t="str"/>
      <x:c r="M1061" s="2" t="str"/>
      <x:c r="N1061" t="str">
        <x:v>material3-native-v4</x:v>
      </x:c>
      <x:c r="O1061" t="str">
        <x:v>Pending</x:v>
      </x:c>
      <x:c r="P1061" t="str">
        <x:v>No</x:v>
      </x:c>
    </x:row>
    <x:row r="1062" ht="20" customHeight="1">
      <x:c r="A1062" s="2" t="str">
        <x:v>TM-01061</x:v>
      </x:c>
      <x:c r="B1062" s="2" t="str">
        <x:v>--md-outlined-field-error-outline-color</x:v>
      </x:c>
      <x:c r="C1062" s="2" t="str">
        <x:v>comp</x:v>
      </x:c>
      <x:c r="D1062" s="6" t="str"/>
      <x:c r="E1062" s="6" t="str">
        <x:v>Unmapped</x:v>
      </x:c>
      <x:c r="F1062" s="6" t="str">
        <x:v>Not checked</x:v>
      </x:c>
      <x:c r="G1062" s="6" t="str"/>
      <x:c r="H1062" s="6" t="str">
        <x:v>Pending</x:v>
      </x:c>
      <x:c r="I1062" s="2" t="str">
        <x:f>IF(AND(N1062="material3-native-v4",LEN(TRIM(B1062))&gt;0,LEN(TRIM(D1062))&gt;0,E1062="Confirmed",F1062="Pass",LEN(TRIM(G1062))&gt;0,O1062="Approved",H1062="Approved",P1062="Yes"),"Yes","No")</x:f>
        <x:v>No</x:v>
      </x:c>
      <x:c r="J1062" s="2" t="str">
        <x:v>web supported</x:v>
      </x:c>
      <x:c r="K1062" s="2" t="str">
        <x:v>https://github.com/material-components/material-web/blob/cbd34a8921915af94d5ef65c2a69eece41d5b4f3/tokens/_md-comp-outlined-field.scss#L62</x:v>
      </x:c>
      <x:c r="L1062" s="2" t="str"/>
      <x:c r="M1062" s="2" t="str"/>
      <x:c r="N1062" t="str">
        <x:v>material3-native-v4</x:v>
      </x:c>
      <x:c r="O1062" t="str">
        <x:v>Pending</x:v>
      </x:c>
      <x:c r="P1062" t="str">
        <x:v>No</x:v>
      </x:c>
    </x:row>
    <x:row r="1063" ht="20" customHeight="1">
      <x:c r="A1063" s="2" t="str">
        <x:v>TM-01062</x:v>
      </x:c>
      <x:c r="B1063" s="2" t="str">
        <x:v>--md-outlined-field-error-supporting-text-color</x:v>
      </x:c>
      <x:c r="C1063" s="2" t="str">
        <x:v>comp</x:v>
      </x:c>
      <x:c r="D1063" s="6" t="str"/>
      <x:c r="E1063" s="6" t="str">
        <x:v>Unmapped</x:v>
      </x:c>
      <x:c r="F1063" s="6" t="str">
        <x:v>Not checked</x:v>
      </x:c>
      <x:c r="G1063" s="6" t="str"/>
      <x:c r="H1063" s="6" t="str">
        <x:v>Pending</x:v>
      </x:c>
      <x:c r="I1063" s="2" t="str">
        <x:f>IF(AND(N1063="material3-native-v4",LEN(TRIM(B1063))&gt;0,LEN(TRIM(D1063))&gt;0,E1063="Confirmed",F1063="Pass",LEN(TRIM(G1063))&gt;0,O1063="Approved",H1063="Approved",P1063="Yes"),"Yes","No")</x:f>
        <x:v>No</x:v>
      </x:c>
      <x:c r="J1063" s="2" t="str">
        <x:v>web supported</x:v>
      </x:c>
      <x:c r="K1063" s="2" t="str">
        <x:v>https://github.com/material-components/material-web/blob/cbd34a8921915af94d5ef65c2a69eece41d5b4f3/tokens/_md-comp-outlined-field.scss#L63</x:v>
      </x:c>
      <x:c r="L1063" s="2" t="str"/>
      <x:c r="M1063" s="2" t="str"/>
      <x:c r="N1063" t="str">
        <x:v>material3-native-v4</x:v>
      </x:c>
      <x:c r="O1063" t="str">
        <x:v>Pending</x:v>
      </x:c>
      <x:c r="P1063" t="str">
        <x:v>No</x:v>
      </x:c>
    </x:row>
    <x:row r="1064" ht="20" customHeight="1">
      <x:c r="A1064" s="2" t="str">
        <x:v>TM-01063</x:v>
      </x:c>
      <x:c r="B1064" s="2" t="str">
        <x:v>--md-outlined-field-error-trailing-content-color</x:v>
      </x:c>
      <x:c r="C1064" s="2" t="str">
        <x:v>comp</x:v>
      </x:c>
      <x:c r="D1064" s="6" t="str"/>
      <x:c r="E1064" s="6" t="str">
        <x:v>Unmapped</x:v>
      </x:c>
      <x:c r="F1064" s="6" t="str">
        <x:v>Not checked</x:v>
      </x:c>
      <x:c r="G1064" s="6" t="str"/>
      <x:c r="H1064" s="6" t="str">
        <x:v>Pending</x:v>
      </x:c>
      <x:c r="I1064" s="2" t="str">
        <x:f>IF(AND(N1064="material3-native-v4",LEN(TRIM(B1064))&gt;0,LEN(TRIM(D1064))&gt;0,E1064="Confirmed",F1064="Pass",LEN(TRIM(G1064))&gt;0,O1064="Approved",H1064="Approved",P1064="Yes"),"Yes","No")</x:f>
        <x:v>No</x:v>
      </x:c>
      <x:c r="J1064" s="2" t="str">
        <x:v>web supported</x:v>
      </x:c>
      <x:c r="K1064" s="2" t="str">
        <x:v>https://github.com/material-components/material-web/blob/cbd34a8921915af94d5ef65c2a69eece41d5b4f3/tokens/_md-comp-outlined-field.scss#L64</x:v>
      </x:c>
      <x:c r="L1064" s="2" t="str"/>
      <x:c r="M1064" s="2" t="str"/>
      <x:c r="N1064" t="str">
        <x:v>material3-native-v4</x:v>
      </x:c>
      <x:c r="O1064" t="str">
        <x:v>Pending</x:v>
      </x:c>
      <x:c r="P1064" t="str">
        <x:v>No</x:v>
      </x:c>
    </x:row>
    <x:row r="1065" ht="20" customHeight="1">
      <x:c r="A1065" s="2" t="str">
        <x:v>TM-01064</x:v>
      </x:c>
      <x:c r="B1065" s="2" t="str">
        <x:v>--md-outlined-field-focus-content-color</x:v>
      </x:c>
      <x:c r="C1065" s="2" t="str">
        <x:v>comp</x:v>
      </x:c>
      <x:c r="D1065" s="6" t="str"/>
      <x:c r="E1065" s="6" t="str">
        <x:v>Unmapped</x:v>
      </x:c>
      <x:c r="F1065" s="6" t="str">
        <x:v>Not checked</x:v>
      </x:c>
      <x:c r="G1065" s="6" t="str"/>
      <x:c r="H1065" s="6" t="str">
        <x:v>Pending</x:v>
      </x:c>
      <x:c r="I1065" s="2" t="str">
        <x:f>IF(AND(N1065="material3-native-v4",LEN(TRIM(B1065))&gt;0,LEN(TRIM(D1065))&gt;0,E1065="Confirmed",F1065="Pass",LEN(TRIM(G1065))&gt;0,O1065="Approved",H1065="Approved",P1065="Yes"),"Yes","No")</x:f>
        <x:v>No</x:v>
      </x:c>
      <x:c r="J1065" s="2" t="str">
        <x:v>web supported</x:v>
      </x:c>
      <x:c r="K1065" s="2" t="str">
        <x:v>https://github.com/material-components/material-web/blob/cbd34a8921915af94d5ef65c2a69eece41d5b4f3/tokens/_md-comp-outlined-field.scss#L65</x:v>
      </x:c>
      <x:c r="L1065" s="2" t="str"/>
      <x:c r="M1065" s="2" t="str"/>
      <x:c r="N1065" t="str">
        <x:v>material3-native-v4</x:v>
      </x:c>
      <x:c r="O1065" t="str">
        <x:v>Pending</x:v>
      </x:c>
      <x:c r="P1065" t="str">
        <x:v>No</x:v>
      </x:c>
    </x:row>
    <x:row r="1066" ht="20" customHeight="1">
      <x:c r="A1066" s="2" t="str">
        <x:v>TM-01065</x:v>
      </x:c>
      <x:c r="B1066" s="2" t="str">
        <x:v>--md-outlined-field-focus-label-text-color</x:v>
      </x:c>
      <x:c r="C1066" s="2" t="str">
        <x:v>comp</x:v>
      </x:c>
      <x:c r="D1066" s="6" t="str"/>
      <x:c r="E1066" s="6" t="str">
        <x:v>Unmapped</x:v>
      </x:c>
      <x:c r="F1066" s="6" t="str">
        <x:v>Not checked</x:v>
      </x:c>
      <x:c r="G1066" s="6" t="str"/>
      <x:c r="H1066" s="6" t="str">
        <x:v>Pending</x:v>
      </x:c>
      <x:c r="I1066" s="2" t="str">
        <x:f>IF(AND(N1066="material3-native-v4",LEN(TRIM(B1066))&gt;0,LEN(TRIM(D1066))&gt;0,E1066="Confirmed",F1066="Pass",LEN(TRIM(G1066))&gt;0,O1066="Approved",H1066="Approved",P1066="Yes"),"Yes","No")</x:f>
        <x:v>No</x:v>
      </x:c>
      <x:c r="J1066" s="2" t="str">
        <x:v>web supported</x:v>
      </x:c>
      <x:c r="K1066" s="2" t="str">
        <x:v>https://github.com/material-components/material-web/blob/cbd34a8921915af94d5ef65c2a69eece41d5b4f3/tokens/_md-comp-outlined-field.scss#L66</x:v>
      </x:c>
      <x:c r="L1066" s="2" t="str"/>
      <x:c r="M1066" s="2" t="str"/>
      <x:c r="N1066" t="str">
        <x:v>material3-native-v4</x:v>
      </x:c>
      <x:c r="O1066" t="str">
        <x:v>Pending</x:v>
      </x:c>
      <x:c r="P1066" t="str">
        <x:v>No</x:v>
      </x:c>
    </x:row>
    <x:row r="1067" ht="20" customHeight="1">
      <x:c r="A1067" s="2" t="str">
        <x:v>TM-01066</x:v>
      </x:c>
      <x:c r="B1067" s="2" t="str">
        <x:v>--md-outlined-field-focus-leading-content-color</x:v>
      </x:c>
      <x:c r="C1067" s="2" t="str">
        <x:v>comp</x:v>
      </x:c>
      <x:c r="D1067" s="6" t="str"/>
      <x:c r="E1067" s="6" t="str">
        <x:v>Unmapped</x:v>
      </x:c>
      <x:c r="F1067" s="6" t="str">
        <x:v>Not checked</x:v>
      </x:c>
      <x:c r="G1067" s="6" t="str"/>
      <x:c r="H1067" s="6" t="str">
        <x:v>Pending</x:v>
      </x:c>
      <x:c r="I1067" s="2" t="str">
        <x:f>IF(AND(N1067="material3-native-v4",LEN(TRIM(B1067))&gt;0,LEN(TRIM(D1067))&gt;0,E1067="Confirmed",F1067="Pass",LEN(TRIM(G1067))&gt;0,O1067="Approved",H1067="Approved",P1067="Yes"),"Yes","No")</x:f>
        <x:v>No</x:v>
      </x:c>
      <x:c r="J1067" s="2" t="str">
        <x:v>web supported</x:v>
      </x:c>
      <x:c r="K1067" s="2" t="str">
        <x:v>https://github.com/material-components/material-web/blob/cbd34a8921915af94d5ef65c2a69eece41d5b4f3/tokens/_md-comp-outlined-field.scss#L67</x:v>
      </x:c>
      <x:c r="L1067" s="2" t="str"/>
      <x:c r="M1067" s="2" t="str"/>
      <x:c r="N1067" t="str">
        <x:v>material3-native-v4</x:v>
      </x:c>
      <x:c r="O1067" t="str">
        <x:v>Pending</x:v>
      </x:c>
      <x:c r="P1067" t="str">
        <x:v>No</x:v>
      </x:c>
    </x:row>
    <x:row r="1068" ht="20" customHeight="1">
      <x:c r="A1068" s="2" t="str">
        <x:v>TM-01067</x:v>
      </x:c>
      <x:c r="B1068" s="2" t="str">
        <x:v>--md-outlined-field-focus-outline-color</x:v>
      </x:c>
      <x:c r="C1068" s="2" t="str">
        <x:v>comp</x:v>
      </x:c>
      <x:c r="D1068" s="6" t="str"/>
      <x:c r="E1068" s="6" t="str">
        <x:v>Unmapped</x:v>
      </x:c>
      <x:c r="F1068" s="6" t="str">
        <x:v>Not checked</x:v>
      </x:c>
      <x:c r="G1068" s="6" t="str"/>
      <x:c r="H1068" s="6" t="str">
        <x:v>Pending</x:v>
      </x:c>
      <x:c r="I1068" s="2" t="str">
        <x:f>IF(AND(N1068="material3-native-v4",LEN(TRIM(B1068))&gt;0,LEN(TRIM(D1068))&gt;0,E1068="Confirmed",F1068="Pass",LEN(TRIM(G1068))&gt;0,O1068="Approved",H1068="Approved",P1068="Yes"),"Yes","No")</x:f>
        <x:v>No</x:v>
      </x:c>
      <x:c r="J1068" s="2" t="str">
        <x:v>web supported</x:v>
      </x:c>
      <x:c r="K1068" s="2" t="str">
        <x:v>https://github.com/material-components/material-web/blob/cbd34a8921915af94d5ef65c2a69eece41d5b4f3/tokens/_md-comp-outlined-field.scss#L68</x:v>
      </x:c>
      <x:c r="L1068" s="2" t="str"/>
      <x:c r="M1068" s="2" t="str"/>
      <x:c r="N1068" t="str">
        <x:v>material3-native-v4</x:v>
      </x:c>
      <x:c r="O1068" t="str">
        <x:v>Pending</x:v>
      </x:c>
      <x:c r="P1068" t="str">
        <x:v>No</x:v>
      </x:c>
    </x:row>
    <x:row r="1069" ht="20" customHeight="1">
      <x:c r="A1069" s="2" t="str">
        <x:v>TM-01068</x:v>
      </x:c>
      <x:c r="B1069" s="2" t="str">
        <x:v>--md-outlined-field-focus-outline-width</x:v>
      </x:c>
      <x:c r="C1069" s="2" t="str">
        <x:v>comp</x:v>
      </x:c>
      <x:c r="D1069" s="6" t="str"/>
      <x:c r="E1069" s="6" t="str">
        <x:v>Unmapped</x:v>
      </x:c>
      <x:c r="F1069" s="6" t="str">
        <x:v>Not checked</x:v>
      </x:c>
      <x:c r="G1069" s="6" t="str"/>
      <x:c r="H1069" s="6" t="str">
        <x:v>Pending</x:v>
      </x:c>
      <x:c r="I1069" s="2" t="str">
        <x:f>IF(AND(N1069="material3-native-v4",LEN(TRIM(B1069))&gt;0,LEN(TRIM(D1069))&gt;0,E1069="Confirmed",F1069="Pass",LEN(TRIM(G1069))&gt;0,O1069="Approved",H1069="Approved",P1069="Yes"),"Yes","No")</x:f>
        <x:v>No</x:v>
      </x:c>
      <x:c r="J1069" s="2" t="str">
        <x:v>web supported</x:v>
      </x:c>
      <x:c r="K1069" s="2" t="str">
        <x:v>https://github.com/material-components/material-web/blob/cbd34a8921915af94d5ef65c2a69eece41d5b4f3/tokens/_md-comp-outlined-field.scss#L69</x:v>
      </x:c>
      <x:c r="L1069" s="2" t="str"/>
      <x:c r="M1069" s="2" t="str"/>
      <x:c r="N1069" t="str">
        <x:v>material3-native-v4</x:v>
      </x:c>
      <x:c r="O1069" t="str">
        <x:v>Pending</x:v>
      </x:c>
      <x:c r="P1069" t="str">
        <x:v>No</x:v>
      </x:c>
    </x:row>
    <x:row r="1070" ht="20" customHeight="1">
      <x:c r="A1070" s="2" t="str">
        <x:v>TM-01069</x:v>
      </x:c>
      <x:c r="B1070" s="2" t="str">
        <x:v>--md-outlined-field-focus-supporting-text-color</x:v>
      </x:c>
      <x:c r="C1070" s="2" t="str">
        <x:v>comp</x:v>
      </x:c>
      <x:c r="D1070" s="6" t="str"/>
      <x:c r="E1070" s="6" t="str">
        <x:v>Unmapped</x:v>
      </x:c>
      <x:c r="F1070" s="6" t="str">
        <x:v>Not checked</x:v>
      </x:c>
      <x:c r="G1070" s="6" t="str"/>
      <x:c r="H1070" s="6" t="str">
        <x:v>Pending</x:v>
      </x:c>
      <x:c r="I1070" s="2" t="str">
        <x:f>IF(AND(N1070="material3-native-v4",LEN(TRIM(B1070))&gt;0,LEN(TRIM(D1070))&gt;0,E1070="Confirmed",F1070="Pass",LEN(TRIM(G1070))&gt;0,O1070="Approved",H1070="Approved",P1070="Yes"),"Yes","No")</x:f>
        <x:v>No</x:v>
      </x:c>
      <x:c r="J1070" s="2" t="str">
        <x:v>web supported</x:v>
      </x:c>
      <x:c r="K1070" s="2" t="str">
        <x:v>https://github.com/material-components/material-web/blob/cbd34a8921915af94d5ef65c2a69eece41d5b4f3/tokens/_md-comp-outlined-field.scss#L70</x:v>
      </x:c>
      <x:c r="L1070" s="2" t="str"/>
      <x:c r="M1070" s="2" t="str"/>
      <x:c r="N1070" t="str">
        <x:v>material3-native-v4</x:v>
      </x:c>
      <x:c r="O1070" t="str">
        <x:v>Pending</x:v>
      </x:c>
      <x:c r="P1070" t="str">
        <x:v>No</x:v>
      </x:c>
    </x:row>
    <x:row r="1071" ht="20" customHeight="1">
      <x:c r="A1071" s="2" t="str">
        <x:v>TM-01070</x:v>
      </x:c>
      <x:c r="B1071" s="2" t="str">
        <x:v>--md-outlined-field-focus-trailing-content-color</x:v>
      </x:c>
      <x:c r="C1071" s="2" t="str">
        <x:v>comp</x:v>
      </x:c>
      <x:c r="D1071" s="6" t="str"/>
      <x:c r="E1071" s="6" t="str">
        <x:v>Unmapped</x:v>
      </x:c>
      <x:c r="F1071" s="6" t="str">
        <x:v>Not checked</x:v>
      </x:c>
      <x:c r="G1071" s="6" t="str"/>
      <x:c r="H1071" s="6" t="str">
        <x:v>Pending</x:v>
      </x:c>
      <x:c r="I1071" s="2" t="str">
        <x:f>IF(AND(N1071="material3-native-v4",LEN(TRIM(B1071))&gt;0,LEN(TRIM(D1071))&gt;0,E1071="Confirmed",F1071="Pass",LEN(TRIM(G1071))&gt;0,O1071="Approved",H1071="Approved",P1071="Yes"),"Yes","No")</x:f>
        <x:v>No</x:v>
      </x:c>
      <x:c r="J1071" s="2" t="str">
        <x:v>web supported</x:v>
      </x:c>
      <x:c r="K1071" s="2" t="str">
        <x:v>https://github.com/material-components/material-web/blob/cbd34a8921915af94d5ef65c2a69eece41d5b4f3/tokens/_md-comp-outlined-field.scss#L71</x:v>
      </x:c>
      <x:c r="L1071" s="2" t="str"/>
      <x:c r="M1071" s="2" t="str"/>
      <x:c r="N1071" t="str">
        <x:v>material3-native-v4</x:v>
      </x:c>
      <x:c r="O1071" t="str">
        <x:v>Pending</x:v>
      </x:c>
      <x:c r="P1071" t="str">
        <x:v>No</x:v>
      </x:c>
    </x:row>
    <x:row r="1072" ht="20" customHeight="1">
      <x:c r="A1072" s="2" t="str">
        <x:v>TM-01071</x:v>
      </x:c>
      <x:c r="B1072" s="2" t="str">
        <x:v>--md-outlined-field-hover-content-color</x:v>
      </x:c>
      <x:c r="C1072" s="2" t="str">
        <x:v>comp</x:v>
      </x:c>
      <x:c r="D1072" s="6" t="str"/>
      <x:c r="E1072" s="6" t="str">
        <x:v>Unmapped</x:v>
      </x:c>
      <x:c r="F1072" s="6" t="str">
        <x:v>Not checked</x:v>
      </x:c>
      <x:c r="G1072" s="6" t="str"/>
      <x:c r="H1072" s="6" t="str">
        <x:v>Pending</x:v>
      </x:c>
      <x:c r="I1072" s="2" t="str">
        <x:f>IF(AND(N1072="material3-native-v4",LEN(TRIM(B1072))&gt;0,LEN(TRIM(D1072))&gt;0,E1072="Confirmed",F1072="Pass",LEN(TRIM(G1072))&gt;0,O1072="Approved",H1072="Approved",P1072="Yes"),"Yes","No")</x:f>
        <x:v>No</x:v>
      </x:c>
      <x:c r="J1072" s="2" t="str">
        <x:v>web supported</x:v>
      </x:c>
      <x:c r="K1072" s="2" t="str">
        <x:v>https://github.com/material-components/material-web/blob/cbd34a8921915af94d5ef65c2a69eece41d5b4f3/tokens/_md-comp-outlined-field.scss#L72</x:v>
      </x:c>
      <x:c r="L1072" s="2" t="str"/>
      <x:c r="M1072" s="2" t="str"/>
      <x:c r="N1072" t="str">
        <x:v>material3-native-v4</x:v>
      </x:c>
      <x:c r="O1072" t="str">
        <x:v>Pending</x:v>
      </x:c>
      <x:c r="P1072" t="str">
        <x:v>No</x:v>
      </x:c>
    </x:row>
    <x:row r="1073" ht="20" customHeight="1">
      <x:c r="A1073" s="2" t="str">
        <x:v>TM-01072</x:v>
      </x:c>
      <x:c r="B1073" s="2" t="str">
        <x:v>--md-outlined-field-hover-label-text-color</x:v>
      </x:c>
      <x:c r="C1073" s="2" t="str">
        <x:v>comp</x:v>
      </x:c>
      <x:c r="D1073" s="6" t="str"/>
      <x:c r="E1073" s="6" t="str">
        <x:v>Unmapped</x:v>
      </x:c>
      <x:c r="F1073" s="6" t="str">
        <x:v>Not checked</x:v>
      </x:c>
      <x:c r="G1073" s="6" t="str"/>
      <x:c r="H1073" s="6" t="str">
        <x:v>Pending</x:v>
      </x:c>
      <x:c r="I1073" s="2" t="str">
        <x:f>IF(AND(N1073="material3-native-v4",LEN(TRIM(B1073))&gt;0,LEN(TRIM(D1073))&gt;0,E1073="Confirmed",F1073="Pass",LEN(TRIM(G1073))&gt;0,O1073="Approved",H1073="Approved",P1073="Yes"),"Yes","No")</x:f>
        <x:v>No</x:v>
      </x:c>
      <x:c r="J1073" s="2" t="str">
        <x:v>web supported</x:v>
      </x:c>
      <x:c r="K1073" s="2" t="str">
        <x:v>https://github.com/material-components/material-web/blob/cbd34a8921915af94d5ef65c2a69eece41d5b4f3/tokens/_md-comp-outlined-field.scss#L73</x:v>
      </x:c>
      <x:c r="L1073" s="2" t="str"/>
      <x:c r="M1073" s="2" t="str"/>
      <x:c r="N1073" t="str">
        <x:v>material3-native-v4</x:v>
      </x:c>
      <x:c r="O1073" t="str">
        <x:v>Pending</x:v>
      </x:c>
      <x:c r="P1073" t="str">
        <x:v>No</x:v>
      </x:c>
    </x:row>
    <x:row r="1074" ht="20" customHeight="1">
      <x:c r="A1074" s="2" t="str">
        <x:v>TM-01073</x:v>
      </x:c>
      <x:c r="B1074" s="2" t="str">
        <x:v>--md-outlined-field-hover-leading-content-color</x:v>
      </x:c>
      <x:c r="C1074" s="2" t="str">
        <x:v>comp</x:v>
      </x:c>
      <x:c r="D1074" s="6" t="str"/>
      <x:c r="E1074" s="6" t="str">
        <x:v>Unmapped</x:v>
      </x:c>
      <x:c r="F1074" s="6" t="str">
        <x:v>Not checked</x:v>
      </x:c>
      <x:c r="G1074" s="6" t="str"/>
      <x:c r="H1074" s="6" t="str">
        <x:v>Pending</x:v>
      </x:c>
      <x:c r="I1074" s="2" t="str">
        <x:f>IF(AND(N1074="material3-native-v4",LEN(TRIM(B1074))&gt;0,LEN(TRIM(D1074))&gt;0,E1074="Confirmed",F1074="Pass",LEN(TRIM(G1074))&gt;0,O1074="Approved",H1074="Approved",P1074="Yes"),"Yes","No")</x:f>
        <x:v>No</x:v>
      </x:c>
      <x:c r="J1074" s="2" t="str">
        <x:v>web supported</x:v>
      </x:c>
      <x:c r="K1074" s="2" t="str">
        <x:v>https://github.com/material-components/material-web/blob/cbd34a8921915af94d5ef65c2a69eece41d5b4f3/tokens/_md-comp-outlined-field.scss#L74</x:v>
      </x:c>
      <x:c r="L1074" s="2" t="str"/>
      <x:c r="M1074" s="2" t="str"/>
      <x:c r="N1074" t="str">
        <x:v>material3-native-v4</x:v>
      </x:c>
      <x:c r="O1074" t="str">
        <x:v>Pending</x:v>
      </x:c>
      <x:c r="P1074" t="str">
        <x:v>No</x:v>
      </x:c>
    </x:row>
    <x:row r="1075" ht="20" customHeight="1">
      <x:c r="A1075" s="2" t="str">
        <x:v>TM-01074</x:v>
      </x:c>
      <x:c r="B1075" s="2" t="str">
        <x:v>--md-outlined-field-hover-outline-color</x:v>
      </x:c>
      <x:c r="C1075" s="2" t="str">
        <x:v>comp</x:v>
      </x:c>
      <x:c r="D1075" s="6" t="str"/>
      <x:c r="E1075" s="6" t="str">
        <x:v>Unmapped</x:v>
      </x:c>
      <x:c r="F1075" s="6" t="str">
        <x:v>Not checked</x:v>
      </x:c>
      <x:c r="G1075" s="6" t="str"/>
      <x:c r="H1075" s="6" t="str">
        <x:v>Pending</x:v>
      </x:c>
      <x:c r="I1075" s="2" t="str">
        <x:f>IF(AND(N1075="material3-native-v4",LEN(TRIM(B1075))&gt;0,LEN(TRIM(D1075))&gt;0,E1075="Confirmed",F1075="Pass",LEN(TRIM(G1075))&gt;0,O1075="Approved",H1075="Approved",P1075="Yes"),"Yes","No")</x:f>
        <x:v>No</x:v>
      </x:c>
      <x:c r="J1075" s="2" t="str">
        <x:v>web supported</x:v>
      </x:c>
      <x:c r="K1075" s="2" t="str">
        <x:v>https://github.com/material-components/material-web/blob/cbd34a8921915af94d5ef65c2a69eece41d5b4f3/tokens/_md-comp-outlined-field.scss#L75</x:v>
      </x:c>
      <x:c r="L1075" s="2" t="str"/>
      <x:c r="M1075" s="2" t="str"/>
      <x:c r="N1075" t="str">
        <x:v>material3-native-v4</x:v>
      </x:c>
      <x:c r="O1075" t="str">
        <x:v>Pending</x:v>
      </x:c>
      <x:c r="P1075" t="str">
        <x:v>No</x:v>
      </x:c>
    </x:row>
    <x:row r="1076" ht="20" customHeight="1">
      <x:c r="A1076" s="2" t="str">
        <x:v>TM-01075</x:v>
      </x:c>
      <x:c r="B1076" s="2" t="str">
        <x:v>--md-outlined-field-hover-outline-width</x:v>
      </x:c>
      <x:c r="C1076" s="2" t="str">
        <x:v>comp</x:v>
      </x:c>
      <x:c r="D1076" s="6" t="str"/>
      <x:c r="E1076" s="6" t="str">
        <x:v>Unmapped</x:v>
      </x:c>
      <x:c r="F1076" s="6" t="str">
        <x:v>Not checked</x:v>
      </x:c>
      <x:c r="G1076" s="6" t="str"/>
      <x:c r="H1076" s="6" t="str">
        <x:v>Pending</x:v>
      </x:c>
      <x:c r="I1076" s="2" t="str">
        <x:f>IF(AND(N1076="material3-native-v4",LEN(TRIM(B1076))&gt;0,LEN(TRIM(D1076))&gt;0,E1076="Confirmed",F1076="Pass",LEN(TRIM(G1076))&gt;0,O1076="Approved",H1076="Approved",P1076="Yes"),"Yes","No")</x:f>
        <x:v>No</x:v>
      </x:c>
      <x:c r="J1076" s="2" t="str">
        <x:v>web supported</x:v>
      </x:c>
      <x:c r="K1076" s="2" t="str">
        <x:v>https://github.com/material-components/material-web/blob/cbd34a8921915af94d5ef65c2a69eece41d5b4f3/tokens/_md-comp-outlined-field.scss#L76</x:v>
      </x:c>
      <x:c r="L1076" s="2" t="str"/>
      <x:c r="M1076" s="2" t="str"/>
      <x:c r="N1076" t="str">
        <x:v>material3-native-v4</x:v>
      </x:c>
      <x:c r="O1076" t="str">
        <x:v>Pending</x:v>
      </x:c>
      <x:c r="P1076" t="str">
        <x:v>No</x:v>
      </x:c>
    </x:row>
    <x:row r="1077" ht="20" customHeight="1">
      <x:c r="A1077" s="2" t="str">
        <x:v>TM-01076</x:v>
      </x:c>
      <x:c r="B1077" s="2" t="str">
        <x:v>--md-outlined-field-hover-supporting-text-color</x:v>
      </x:c>
      <x:c r="C1077" s="2" t="str">
        <x:v>comp</x:v>
      </x:c>
      <x:c r="D1077" s="6" t="str"/>
      <x:c r="E1077" s="6" t="str">
        <x:v>Unmapped</x:v>
      </x:c>
      <x:c r="F1077" s="6" t="str">
        <x:v>Not checked</x:v>
      </x:c>
      <x:c r="G1077" s="6" t="str"/>
      <x:c r="H1077" s="6" t="str">
        <x:v>Pending</x:v>
      </x:c>
      <x:c r="I1077" s="2" t="str">
        <x:f>IF(AND(N1077="material3-native-v4",LEN(TRIM(B1077))&gt;0,LEN(TRIM(D1077))&gt;0,E1077="Confirmed",F1077="Pass",LEN(TRIM(G1077))&gt;0,O1077="Approved",H1077="Approved",P1077="Yes"),"Yes","No")</x:f>
        <x:v>No</x:v>
      </x:c>
      <x:c r="J1077" s="2" t="str">
        <x:v>web supported</x:v>
      </x:c>
      <x:c r="K1077" s="2" t="str">
        <x:v>https://github.com/material-components/material-web/blob/cbd34a8921915af94d5ef65c2a69eece41d5b4f3/tokens/_md-comp-outlined-field.scss#L77</x:v>
      </x:c>
      <x:c r="L1077" s="2" t="str"/>
      <x:c r="M1077" s="2" t="str"/>
      <x:c r="N1077" t="str">
        <x:v>material3-native-v4</x:v>
      </x:c>
      <x:c r="O1077" t="str">
        <x:v>Pending</x:v>
      </x:c>
      <x:c r="P1077" t="str">
        <x:v>No</x:v>
      </x:c>
    </x:row>
    <x:row r="1078" ht="20" customHeight="1">
      <x:c r="A1078" s="2" t="str">
        <x:v>TM-01077</x:v>
      </x:c>
      <x:c r="B1078" s="2" t="str">
        <x:v>--md-outlined-field-hover-trailing-content-color</x:v>
      </x:c>
      <x:c r="C1078" s="2" t="str">
        <x:v>comp</x:v>
      </x:c>
      <x:c r="D1078" s="6" t="str"/>
      <x:c r="E1078" s="6" t="str">
        <x:v>Unmapped</x:v>
      </x:c>
      <x:c r="F1078" s="6" t="str">
        <x:v>Not checked</x:v>
      </x:c>
      <x:c r="G1078" s="6" t="str"/>
      <x:c r="H1078" s="6" t="str">
        <x:v>Pending</x:v>
      </x:c>
      <x:c r="I1078" s="2" t="str">
        <x:f>IF(AND(N1078="material3-native-v4",LEN(TRIM(B1078))&gt;0,LEN(TRIM(D1078))&gt;0,E1078="Confirmed",F1078="Pass",LEN(TRIM(G1078))&gt;0,O1078="Approved",H1078="Approved",P1078="Yes"),"Yes","No")</x:f>
        <x:v>No</x:v>
      </x:c>
      <x:c r="J1078" s="2" t="str">
        <x:v>web supported</x:v>
      </x:c>
      <x:c r="K1078" s="2" t="str">
        <x:v>https://github.com/material-components/material-web/blob/cbd34a8921915af94d5ef65c2a69eece41d5b4f3/tokens/_md-comp-outlined-field.scss#L78</x:v>
      </x:c>
      <x:c r="L1078" s="2" t="str"/>
      <x:c r="M1078" s="2" t="str"/>
      <x:c r="N1078" t="str">
        <x:v>material3-native-v4</x:v>
      </x:c>
      <x:c r="O1078" t="str">
        <x:v>Pending</x:v>
      </x:c>
      <x:c r="P1078" t="str">
        <x:v>No</x:v>
      </x:c>
    </x:row>
    <x:row r="1079" ht="20" customHeight="1">
      <x:c r="A1079" s="2" t="str">
        <x:v>TM-01078</x:v>
      </x:c>
      <x:c r="B1079" s="2" t="str">
        <x:v>--md-outlined-field-label-text-color</x:v>
      </x:c>
      <x:c r="C1079" s="2" t="str">
        <x:v>comp</x:v>
      </x:c>
      <x:c r="D1079" s="6" t="str"/>
      <x:c r="E1079" s="6" t="str">
        <x:v>Unmapped</x:v>
      </x:c>
      <x:c r="F1079" s="6" t="str">
        <x:v>Not checked</x:v>
      </x:c>
      <x:c r="G1079" s="6" t="str"/>
      <x:c r="H1079" s="6" t="str">
        <x:v>Pending</x:v>
      </x:c>
      <x:c r="I1079" s="2" t="str">
        <x:f>IF(AND(N1079="material3-native-v4",LEN(TRIM(B1079))&gt;0,LEN(TRIM(D1079))&gt;0,E1079="Confirmed",F1079="Pass",LEN(TRIM(G1079))&gt;0,O1079="Approved",H1079="Approved",P1079="Yes"),"Yes","No")</x:f>
        <x:v>No</x:v>
      </x:c>
      <x:c r="J1079" s="2" t="str">
        <x:v>web supported</x:v>
      </x:c>
      <x:c r="K1079" s="2" t="str">
        <x:v>https://github.com/material-components/material-web/blob/cbd34a8921915af94d5ef65c2a69eece41d5b4f3/tokens/_md-comp-outlined-field.scss#L79</x:v>
      </x:c>
      <x:c r="L1079" s="2" t="str"/>
      <x:c r="M1079" s="2" t="str"/>
      <x:c r="N1079" t="str">
        <x:v>material3-native-v4</x:v>
      </x:c>
      <x:c r="O1079" t="str">
        <x:v>Pending</x:v>
      </x:c>
      <x:c r="P1079" t="str">
        <x:v>No</x:v>
      </x:c>
    </x:row>
    <x:row r="1080" ht="20" customHeight="1">
      <x:c r="A1080" s="2" t="str">
        <x:v>TM-01079</x:v>
      </x:c>
      <x:c r="B1080" s="2" t="str">
        <x:v>--md-outlined-field-label-text-font</x:v>
      </x:c>
      <x:c r="C1080" s="2" t="str">
        <x:v>comp</x:v>
      </x:c>
      <x:c r="D1080" s="6" t="str"/>
      <x:c r="E1080" s="6" t="str">
        <x:v>Unmapped</x:v>
      </x:c>
      <x:c r="F1080" s="6" t="str">
        <x:v>Not checked</x:v>
      </x:c>
      <x:c r="G1080" s="6" t="str"/>
      <x:c r="H1080" s="6" t="str">
        <x:v>Pending</x:v>
      </x:c>
      <x:c r="I1080" s="2" t="str">
        <x:f>IF(AND(N1080="material3-native-v4",LEN(TRIM(B1080))&gt;0,LEN(TRIM(D1080))&gt;0,E1080="Confirmed",F1080="Pass",LEN(TRIM(G1080))&gt;0,O1080="Approved",H1080="Approved",P1080="Yes"),"Yes","No")</x:f>
        <x:v>No</x:v>
      </x:c>
      <x:c r="J1080" s="2" t="str">
        <x:v>web supported</x:v>
      </x:c>
      <x:c r="K1080" s="2" t="str">
        <x:v>https://github.com/material-components/material-web/blob/cbd34a8921915af94d5ef65c2a69eece41d5b4f3/tokens/_md-comp-outlined-field.scss#L80</x:v>
      </x:c>
      <x:c r="L1080" s="2" t="str"/>
      <x:c r="M1080" s="2" t="str"/>
      <x:c r="N1080" t="str">
        <x:v>material3-native-v4</x:v>
      </x:c>
      <x:c r="O1080" t="str">
        <x:v>Pending</x:v>
      </x:c>
      <x:c r="P1080" t="str">
        <x:v>No</x:v>
      </x:c>
    </x:row>
    <x:row r="1081" ht="20" customHeight="1">
      <x:c r="A1081" s="2" t="str">
        <x:v>TM-01080</x:v>
      </x:c>
      <x:c r="B1081" s="2" t="str">
        <x:v>--md-outlined-field-label-text-line-height</x:v>
      </x:c>
      <x:c r="C1081" s="2" t="str">
        <x:v>comp</x:v>
      </x:c>
      <x:c r="D1081" s="6" t="str"/>
      <x:c r="E1081" s="6" t="str">
        <x:v>Unmapped</x:v>
      </x:c>
      <x:c r="F1081" s="6" t="str">
        <x:v>Not checked</x:v>
      </x:c>
      <x:c r="G1081" s="6" t="str"/>
      <x:c r="H1081" s="6" t="str">
        <x:v>Pending</x:v>
      </x:c>
      <x:c r="I1081" s="2" t="str">
        <x:f>IF(AND(N1081="material3-native-v4",LEN(TRIM(B1081))&gt;0,LEN(TRIM(D1081))&gt;0,E1081="Confirmed",F1081="Pass",LEN(TRIM(G1081))&gt;0,O1081="Approved",H1081="Approved",P1081="Yes"),"Yes","No")</x:f>
        <x:v>No</x:v>
      </x:c>
      <x:c r="J1081" s="2" t="str">
        <x:v>web supported</x:v>
      </x:c>
      <x:c r="K1081" s="2" t="str">
        <x:v>https://github.com/material-components/material-web/blob/cbd34a8921915af94d5ef65c2a69eece41d5b4f3/tokens/_md-comp-outlined-field.scss#L81</x:v>
      </x:c>
      <x:c r="L1081" s="2" t="str"/>
      <x:c r="M1081" s="2" t="str"/>
      <x:c r="N1081" t="str">
        <x:v>material3-native-v4</x:v>
      </x:c>
      <x:c r="O1081" t="str">
        <x:v>Pending</x:v>
      </x:c>
      <x:c r="P1081" t="str">
        <x:v>No</x:v>
      </x:c>
    </x:row>
    <x:row r="1082" ht="20" customHeight="1">
      <x:c r="A1082" s="2" t="str">
        <x:v>TM-01081</x:v>
      </x:c>
      <x:c r="B1082" s="2" t="str">
        <x:v>--md-outlined-field-label-text-padding-bottom</x:v>
      </x:c>
      <x:c r="C1082" s="2" t="str">
        <x:v>comp</x:v>
      </x:c>
      <x:c r="D1082" s="6" t="str"/>
      <x:c r="E1082" s="6" t="str">
        <x:v>Unmapped</x:v>
      </x:c>
      <x:c r="F1082" s="6" t="str">
        <x:v>Not checked</x:v>
      </x:c>
      <x:c r="G1082" s="6" t="str"/>
      <x:c r="H1082" s="6" t="str">
        <x:v>Pending</x:v>
      </x:c>
      <x:c r="I1082" s="2" t="str">
        <x:f>IF(AND(N1082="material3-native-v4",LEN(TRIM(B1082))&gt;0,LEN(TRIM(D1082))&gt;0,E1082="Confirmed",F1082="Pass",LEN(TRIM(G1082))&gt;0,O1082="Approved",H1082="Approved",P1082="Yes"),"Yes","No")</x:f>
        <x:v>No</x:v>
      </x:c>
      <x:c r="J1082" s="2" t="str">
        <x:v>web supported</x:v>
      </x:c>
      <x:c r="K1082" s="2" t="str">
        <x:v>https://github.com/material-components/material-web/blob/cbd34a8921915af94d5ef65c2a69eece41d5b4f3/tokens/_md-comp-outlined-field.scss#L82</x:v>
      </x:c>
      <x:c r="L1082" s="2" t="str"/>
      <x:c r="M1082" s="2" t="str"/>
      <x:c r="N1082" t="str">
        <x:v>material3-native-v4</x:v>
      </x:c>
      <x:c r="O1082" t="str">
        <x:v>Pending</x:v>
      </x:c>
      <x:c r="P1082" t="str">
        <x:v>No</x:v>
      </x:c>
    </x:row>
    <x:row r="1083" ht="20" customHeight="1">
      <x:c r="A1083" s="2" t="str">
        <x:v>TM-01082</x:v>
      </x:c>
      <x:c r="B1083" s="2" t="str">
        <x:v>--md-outlined-field-label-text-populated-line-height</x:v>
      </x:c>
      <x:c r="C1083" s="2" t="str">
        <x:v>comp</x:v>
      </x:c>
      <x:c r="D1083" s="6" t="str"/>
      <x:c r="E1083" s="6" t="str">
        <x:v>Unmapped</x:v>
      </x:c>
      <x:c r="F1083" s="6" t="str">
        <x:v>Not checked</x:v>
      </x:c>
      <x:c r="G1083" s="6" t="str"/>
      <x:c r="H1083" s="6" t="str">
        <x:v>Pending</x:v>
      </x:c>
      <x:c r="I1083" s="2" t="str">
        <x:f>IF(AND(N1083="material3-native-v4",LEN(TRIM(B1083))&gt;0,LEN(TRIM(D1083))&gt;0,E1083="Confirmed",F1083="Pass",LEN(TRIM(G1083))&gt;0,O1083="Approved",H1083="Approved",P1083="Yes"),"Yes","No")</x:f>
        <x:v>No</x:v>
      </x:c>
      <x:c r="J1083" s="2" t="str">
        <x:v>web supported</x:v>
      </x:c>
      <x:c r="K1083" s="2" t="str">
        <x:v>https://github.com/material-components/material-web/blob/cbd34a8921915af94d5ef65c2a69eece41d5b4f3/tokens/_md-comp-outlined-field.scss#L83</x:v>
      </x:c>
      <x:c r="L1083" s="2" t="str"/>
      <x:c r="M1083" s="2" t="str"/>
      <x:c r="N1083" t="str">
        <x:v>material3-native-v4</x:v>
      </x:c>
      <x:c r="O1083" t="str">
        <x:v>Pending</x:v>
      </x:c>
      <x:c r="P1083" t="str">
        <x:v>No</x:v>
      </x:c>
    </x:row>
    <x:row r="1084" ht="20" customHeight="1">
      <x:c r="A1084" s="2" t="str">
        <x:v>TM-01083</x:v>
      </x:c>
      <x:c r="B1084" s="2" t="str">
        <x:v>--md-outlined-field-label-text-populated-size</x:v>
      </x:c>
      <x:c r="C1084" s="2" t="str">
        <x:v>comp</x:v>
      </x:c>
      <x:c r="D1084" s="6" t="str"/>
      <x:c r="E1084" s="6" t="str">
        <x:v>Unmapped</x:v>
      </x:c>
      <x:c r="F1084" s="6" t="str">
        <x:v>Not checked</x:v>
      </x:c>
      <x:c r="G1084" s="6" t="str"/>
      <x:c r="H1084" s="6" t="str">
        <x:v>Pending</x:v>
      </x:c>
      <x:c r="I1084" s="2" t="str">
        <x:f>IF(AND(N1084="material3-native-v4",LEN(TRIM(B1084))&gt;0,LEN(TRIM(D1084))&gt;0,E1084="Confirmed",F1084="Pass",LEN(TRIM(G1084))&gt;0,O1084="Approved",H1084="Approved",P1084="Yes"),"Yes","No")</x:f>
        <x:v>No</x:v>
      </x:c>
      <x:c r="J1084" s="2" t="str">
        <x:v>web supported</x:v>
      </x:c>
      <x:c r="K1084" s="2" t="str">
        <x:v>https://github.com/material-components/material-web/blob/cbd34a8921915af94d5ef65c2a69eece41d5b4f3/tokens/_md-comp-outlined-field.scss#L84</x:v>
      </x:c>
      <x:c r="L1084" s="2" t="str"/>
      <x:c r="M1084" s="2" t="str"/>
      <x:c r="N1084" t="str">
        <x:v>material3-native-v4</x:v>
      </x:c>
      <x:c r="O1084" t="str">
        <x:v>Pending</x:v>
      </x:c>
      <x:c r="P1084" t="str">
        <x:v>No</x:v>
      </x:c>
    </x:row>
    <x:row r="1085" ht="20" customHeight="1">
      <x:c r="A1085" s="2" t="str">
        <x:v>TM-01084</x:v>
      </x:c>
      <x:c r="B1085" s="2" t="str">
        <x:v>--md-outlined-field-label-text-size</x:v>
      </x:c>
      <x:c r="C1085" s="2" t="str">
        <x:v>comp</x:v>
      </x:c>
      <x:c r="D1085" s="6" t="str"/>
      <x:c r="E1085" s="6" t="str">
        <x:v>Unmapped</x:v>
      </x:c>
      <x:c r="F1085" s="6" t="str">
        <x:v>Not checked</x:v>
      </x:c>
      <x:c r="G1085" s="6" t="str"/>
      <x:c r="H1085" s="6" t="str">
        <x:v>Pending</x:v>
      </x:c>
      <x:c r="I1085" s="2" t="str">
        <x:f>IF(AND(N1085="material3-native-v4",LEN(TRIM(B1085))&gt;0,LEN(TRIM(D1085))&gt;0,E1085="Confirmed",F1085="Pass",LEN(TRIM(G1085))&gt;0,O1085="Approved",H1085="Approved",P1085="Yes"),"Yes","No")</x:f>
        <x:v>No</x:v>
      </x:c>
      <x:c r="J1085" s="2" t="str">
        <x:v>web supported</x:v>
      </x:c>
      <x:c r="K1085" s="2" t="str">
        <x:v>https://github.com/material-components/material-web/blob/cbd34a8921915af94d5ef65c2a69eece41d5b4f3/tokens/_md-comp-outlined-field.scss#L85</x:v>
      </x:c>
      <x:c r="L1085" s="2" t="str"/>
      <x:c r="M1085" s="2" t="str"/>
      <x:c r="N1085" t="str">
        <x:v>material3-native-v4</x:v>
      </x:c>
      <x:c r="O1085" t="str">
        <x:v>Pending</x:v>
      </x:c>
      <x:c r="P1085" t="str">
        <x:v>No</x:v>
      </x:c>
    </x:row>
    <x:row r="1086" ht="20" customHeight="1">
      <x:c r="A1086" s="2" t="str">
        <x:v>TM-01085</x:v>
      </x:c>
      <x:c r="B1086" s="2" t="str">
        <x:v>--md-outlined-field-label-text-weight</x:v>
      </x:c>
      <x:c r="C1086" s="2" t="str">
        <x:v>comp</x:v>
      </x:c>
      <x:c r="D1086" s="6" t="str"/>
      <x:c r="E1086" s="6" t="str">
        <x:v>Unmapped</x:v>
      </x:c>
      <x:c r="F1086" s="6" t="str">
        <x:v>Not checked</x:v>
      </x:c>
      <x:c r="G1086" s="6" t="str"/>
      <x:c r="H1086" s="6" t="str">
        <x:v>Pending</x:v>
      </x:c>
      <x:c r="I1086" s="2" t="str">
        <x:f>IF(AND(N1086="material3-native-v4",LEN(TRIM(B1086))&gt;0,LEN(TRIM(D1086))&gt;0,E1086="Confirmed",F1086="Pass",LEN(TRIM(G1086))&gt;0,O1086="Approved",H1086="Approved",P1086="Yes"),"Yes","No")</x:f>
        <x:v>No</x:v>
      </x:c>
      <x:c r="J1086" s="2" t="str">
        <x:v>web supported</x:v>
      </x:c>
      <x:c r="K1086" s="2" t="str">
        <x:v>https://github.com/material-components/material-web/blob/cbd34a8921915af94d5ef65c2a69eece41d5b4f3/tokens/_md-comp-outlined-field.scss#L86</x:v>
      </x:c>
      <x:c r="L1086" s="2" t="str"/>
      <x:c r="M1086" s="2" t="str"/>
      <x:c r="N1086" t="str">
        <x:v>material3-native-v4</x:v>
      </x:c>
      <x:c r="O1086" t="str">
        <x:v>Pending</x:v>
      </x:c>
      <x:c r="P1086" t="str">
        <x:v>No</x:v>
      </x:c>
    </x:row>
    <x:row r="1087" ht="20" customHeight="1">
      <x:c r="A1087" s="2" t="str">
        <x:v>TM-01086</x:v>
      </x:c>
      <x:c r="B1087" s="2" t="str">
        <x:v>--md-outlined-field-leading-content-color</x:v>
      </x:c>
      <x:c r="C1087" s="2" t="str">
        <x:v>comp</x:v>
      </x:c>
      <x:c r="D1087" s="6" t="str"/>
      <x:c r="E1087" s="6" t="str">
        <x:v>Unmapped</x:v>
      </x:c>
      <x:c r="F1087" s="6" t="str">
        <x:v>Not checked</x:v>
      </x:c>
      <x:c r="G1087" s="6" t="str"/>
      <x:c r="H1087" s="6" t="str">
        <x:v>Pending</x:v>
      </x:c>
      <x:c r="I1087" s="2" t="str">
        <x:f>IF(AND(N1087="material3-native-v4",LEN(TRIM(B1087))&gt;0,LEN(TRIM(D1087))&gt;0,E1087="Confirmed",F1087="Pass",LEN(TRIM(G1087))&gt;0,O1087="Approved",H1087="Approved",P1087="Yes"),"Yes","No")</x:f>
        <x:v>No</x:v>
      </x:c>
      <x:c r="J1087" s="2" t="str">
        <x:v>web supported</x:v>
      </x:c>
      <x:c r="K1087" s="2" t="str">
        <x:v>https://github.com/material-components/material-web/blob/cbd34a8921915af94d5ef65c2a69eece41d5b4f3/tokens/_md-comp-outlined-field.scss#L87</x:v>
      </x:c>
      <x:c r="L1087" s="2" t="str"/>
      <x:c r="M1087" s="2" t="str"/>
      <x:c r="N1087" t="str">
        <x:v>material3-native-v4</x:v>
      </x:c>
      <x:c r="O1087" t="str">
        <x:v>Pending</x:v>
      </x:c>
      <x:c r="P1087" t="str">
        <x:v>No</x:v>
      </x:c>
    </x:row>
    <x:row r="1088" ht="20" customHeight="1">
      <x:c r="A1088" s="2" t="str">
        <x:v>TM-01087</x:v>
      </x:c>
      <x:c r="B1088" s="2" t="str">
        <x:v>--md-outlined-field-leading-space</x:v>
      </x:c>
      <x:c r="C1088" s="2" t="str">
        <x:v>comp</x:v>
      </x:c>
      <x:c r="D1088" s="6" t="str"/>
      <x:c r="E1088" s="6" t="str">
        <x:v>Unmapped</x:v>
      </x:c>
      <x:c r="F1088" s="6" t="str">
        <x:v>Not checked</x:v>
      </x:c>
      <x:c r="G1088" s="6" t="str"/>
      <x:c r="H1088" s="6" t="str">
        <x:v>Pending</x:v>
      </x:c>
      <x:c r="I1088" s="2" t="str">
        <x:f>IF(AND(N1088="material3-native-v4",LEN(TRIM(B1088))&gt;0,LEN(TRIM(D1088))&gt;0,E1088="Confirmed",F1088="Pass",LEN(TRIM(G1088))&gt;0,O1088="Approved",H1088="Approved",P1088="Yes"),"Yes","No")</x:f>
        <x:v>No</x:v>
      </x:c>
      <x:c r="J1088" s="2" t="str">
        <x:v>web supported</x:v>
      </x:c>
      <x:c r="K1088" s="2" t="str">
        <x:v>https://github.com/material-components/material-web/blob/cbd34a8921915af94d5ef65c2a69eece41d5b4f3/tokens/_md-comp-outlined-field.scss#L88</x:v>
      </x:c>
      <x:c r="L1088" s="2" t="str"/>
      <x:c r="M1088" s="2" t="str"/>
      <x:c r="N1088" t="str">
        <x:v>material3-native-v4</x:v>
      </x:c>
      <x:c r="O1088" t="str">
        <x:v>Pending</x:v>
      </x:c>
      <x:c r="P1088" t="str">
        <x:v>No</x:v>
      </x:c>
    </x:row>
    <x:row r="1089" ht="20" customHeight="1">
      <x:c r="A1089" s="2" t="str">
        <x:v>TM-01088</x:v>
      </x:c>
      <x:c r="B1089" s="2" t="str">
        <x:v>--md-outlined-field-outline-color</x:v>
      </x:c>
      <x:c r="C1089" s="2" t="str">
        <x:v>comp</x:v>
      </x:c>
      <x:c r="D1089" s="6" t="str"/>
      <x:c r="E1089" s="6" t="str">
        <x:v>Unmapped</x:v>
      </x:c>
      <x:c r="F1089" s="6" t="str">
        <x:v>Not checked</x:v>
      </x:c>
      <x:c r="G1089" s="6" t="str"/>
      <x:c r="H1089" s="6" t="str">
        <x:v>Pending</x:v>
      </x:c>
      <x:c r="I1089" s="2" t="str">
        <x:f>IF(AND(N1089="material3-native-v4",LEN(TRIM(B1089))&gt;0,LEN(TRIM(D1089))&gt;0,E1089="Confirmed",F1089="Pass",LEN(TRIM(G1089))&gt;0,O1089="Approved",H1089="Approved",P1089="Yes"),"Yes","No")</x:f>
        <x:v>No</x:v>
      </x:c>
      <x:c r="J1089" s="2" t="str">
        <x:v>web supported</x:v>
      </x:c>
      <x:c r="K1089" s="2" t="str">
        <x:v>https://github.com/material-components/material-web/blob/cbd34a8921915af94d5ef65c2a69eece41d5b4f3/tokens/_md-comp-outlined-field.scss#L89</x:v>
      </x:c>
      <x:c r="L1089" s="2" t="str"/>
      <x:c r="M1089" s="2" t="str"/>
      <x:c r="N1089" t="str">
        <x:v>material3-native-v4</x:v>
      </x:c>
      <x:c r="O1089" t="str">
        <x:v>Pending</x:v>
      </x:c>
      <x:c r="P1089" t="str">
        <x:v>No</x:v>
      </x:c>
    </x:row>
    <x:row r="1090" ht="20" customHeight="1">
      <x:c r="A1090" s="2" t="str">
        <x:v>TM-01089</x:v>
      </x:c>
      <x:c r="B1090" s="2" t="str">
        <x:v>--md-outlined-field-outline-label-padding</x:v>
      </x:c>
      <x:c r="C1090" s="2" t="str">
        <x:v>comp</x:v>
      </x:c>
      <x:c r="D1090" s="6" t="str"/>
      <x:c r="E1090" s="6" t="str">
        <x:v>Unmapped</x:v>
      </x:c>
      <x:c r="F1090" s="6" t="str">
        <x:v>Not checked</x:v>
      </x:c>
      <x:c r="G1090" s="6" t="str"/>
      <x:c r="H1090" s="6" t="str">
        <x:v>Pending</x:v>
      </x:c>
      <x:c r="I1090" s="2" t="str">
        <x:f>IF(AND(N1090="material3-native-v4",LEN(TRIM(B1090))&gt;0,LEN(TRIM(D1090))&gt;0,E1090="Confirmed",F1090="Pass",LEN(TRIM(G1090))&gt;0,O1090="Approved",H1090="Approved",P1090="Yes"),"Yes","No")</x:f>
        <x:v>No</x:v>
      </x:c>
      <x:c r="J1090" s="2" t="str">
        <x:v>web supported</x:v>
      </x:c>
      <x:c r="K1090" s="2" t="str">
        <x:v>https://github.com/material-components/material-web/blob/cbd34a8921915af94d5ef65c2a69eece41d5b4f3/tokens/_md-comp-outlined-field.scss#L90</x:v>
      </x:c>
      <x:c r="L1090" s="2" t="str"/>
      <x:c r="M1090" s="2" t="str"/>
      <x:c r="N1090" t="str">
        <x:v>material3-native-v4</x:v>
      </x:c>
      <x:c r="O1090" t="str">
        <x:v>Pending</x:v>
      </x:c>
      <x:c r="P1090" t="str">
        <x:v>No</x:v>
      </x:c>
    </x:row>
    <x:row r="1091" ht="20" customHeight="1">
      <x:c r="A1091" s="2" t="str">
        <x:v>TM-01090</x:v>
      </x:c>
      <x:c r="B1091" s="2" t="str">
        <x:v>--md-outlined-field-outline-width</x:v>
      </x:c>
      <x:c r="C1091" s="2" t="str">
        <x:v>comp</x:v>
      </x:c>
      <x:c r="D1091" s="6" t="str"/>
      <x:c r="E1091" s="6" t="str">
        <x:v>Unmapped</x:v>
      </x:c>
      <x:c r="F1091" s="6" t="str">
        <x:v>Not checked</x:v>
      </x:c>
      <x:c r="G1091" s="6" t="str"/>
      <x:c r="H1091" s="6" t="str">
        <x:v>Pending</x:v>
      </x:c>
      <x:c r="I1091" s="2" t="str">
        <x:f>IF(AND(N1091="material3-native-v4",LEN(TRIM(B1091))&gt;0,LEN(TRIM(D1091))&gt;0,E1091="Confirmed",F1091="Pass",LEN(TRIM(G1091))&gt;0,O1091="Approved",H1091="Approved",P1091="Yes"),"Yes","No")</x:f>
        <x:v>No</x:v>
      </x:c>
      <x:c r="J1091" s="2" t="str">
        <x:v>web supported</x:v>
      </x:c>
      <x:c r="K1091" s="2" t="str">
        <x:v>https://github.com/material-components/material-web/blob/cbd34a8921915af94d5ef65c2a69eece41d5b4f3/tokens/_md-comp-outlined-field.scss#L91</x:v>
      </x:c>
      <x:c r="L1091" s="2" t="str"/>
      <x:c r="M1091" s="2" t="str"/>
      <x:c r="N1091" t="str">
        <x:v>material3-native-v4</x:v>
      </x:c>
      <x:c r="O1091" t="str">
        <x:v>Pending</x:v>
      </x:c>
      <x:c r="P1091" t="str">
        <x:v>No</x:v>
      </x:c>
    </x:row>
    <x:row r="1092" ht="20" customHeight="1">
      <x:c r="A1092" s="2" t="str">
        <x:v>TM-01091</x:v>
      </x:c>
      <x:c r="B1092" s="2" t="str">
        <x:v>--md-outlined-field-supporting-text-color</x:v>
      </x:c>
      <x:c r="C1092" s="2" t="str">
        <x:v>comp</x:v>
      </x:c>
      <x:c r="D1092" s="6" t="str"/>
      <x:c r="E1092" s="6" t="str">
        <x:v>Unmapped</x:v>
      </x:c>
      <x:c r="F1092" s="6" t="str">
        <x:v>Not checked</x:v>
      </x:c>
      <x:c r="G1092" s="6" t="str"/>
      <x:c r="H1092" s="6" t="str">
        <x:v>Pending</x:v>
      </x:c>
      <x:c r="I1092" s="2" t="str">
        <x:f>IF(AND(N1092="material3-native-v4",LEN(TRIM(B1092))&gt;0,LEN(TRIM(D1092))&gt;0,E1092="Confirmed",F1092="Pass",LEN(TRIM(G1092))&gt;0,O1092="Approved",H1092="Approved",P1092="Yes"),"Yes","No")</x:f>
        <x:v>No</x:v>
      </x:c>
      <x:c r="J1092" s="2" t="str">
        <x:v>web supported</x:v>
      </x:c>
      <x:c r="K1092" s="2" t="str">
        <x:v>https://github.com/material-components/material-web/blob/cbd34a8921915af94d5ef65c2a69eece41d5b4f3/tokens/_md-comp-outlined-field.scss#L92</x:v>
      </x:c>
      <x:c r="L1092" s="2" t="str"/>
      <x:c r="M1092" s="2" t="str"/>
      <x:c r="N1092" t="str">
        <x:v>material3-native-v4</x:v>
      </x:c>
      <x:c r="O1092" t="str">
        <x:v>Pending</x:v>
      </x:c>
      <x:c r="P1092" t="str">
        <x:v>No</x:v>
      </x:c>
    </x:row>
    <x:row r="1093" ht="20" customHeight="1">
      <x:c r="A1093" s="2" t="str">
        <x:v>TM-01092</x:v>
      </x:c>
      <x:c r="B1093" s="2" t="str">
        <x:v>--md-outlined-field-supporting-text-font</x:v>
      </x:c>
      <x:c r="C1093" s="2" t="str">
        <x:v>comp</x:v>
      </x:c>
      <x:c r="D1093" s="6" t="str"/>
      <x:c r="E1093" s="6" t="str">
        <x:v>Unmapped</x:v>
      </x:c>
      <x:c r="F1093" s="6" t="str">
        <x:v>Not checked</x:v>
      </x:c>
      <x:c r="G1093" s="6" t="str"/>
      <x:c r="H1093" s="6" t="str">
        <x:v>Pending</x:v>
      </x:c>
      <x:c r="I1093" s="2" t="str">
        <x:f>IF(AND(N1093="material3-native-v4",LEN(TRIM(B1093))&gt;0,LEN(TRIM(D1093))&gt;0,E1093="Confirmed",F1093="Pass",LEN(TRIM(G1093))&gt;0,O1093="Approved",H1093="Approved",P1093="Yes"),"Yes","No")</x:f>
        <x:v>No</x:v>
      </x:c>
      <x:c r="J1093" s="2" t="str">
        <x:v>web supported</x:v>
      </x:c>
      <x:c r="K1093" s="2" t="str">
        <x:v>https://github.com/material-components/material-web/blob/cbd34a8921915af94d5ef65c2a69eece41d5b4f3/tokens/_md-comp-outlined-field.scss#L93</x:v>
      </x:c>
      <x:c r="L1093" s="2" t="str"/>
      <x:c r="M1093" s="2" t="str"/>
      <x:c r="N1093" t="str">
        <x:v>material3-native-v4</x:v>
      </x:c>
      <x:c r="O1093" t="str">
        <x:v>Pending</x:v>
      </x:c>
      <x:c r="P1093" t="str">
        <x:v>No</x:v>
      </x:c>
    </x:row>
    <x:row r="1094" ht="20" customHeight="1">
      <x:c r="A1094" s="2" t="str">
        <x:v>TM-01093</x:v>
      </x:c>
      <x:c r="B1094" s="2" t="str">
        <x:v>--md-outlined-field-supporting-text-leading-space</x:v>
      </x:c>
      <x:c r="C1094" s="2" t="str">
        <x:v>comp</x:v>
      </x:c>
      <x:c r="D1094" s="6" t="str"/>
      <x:c r="E1094" s="6" t="str">
        <x:v>Unmapped</x:v>
      </x:c>
      <x:c r="F1094" s="6" t="str">
        <x:v>Not checked</x:v>
      </x:c>
      <x:c r="G1094" s="6" t="str"/>
      <x:c r="H1094" s="6" t="str">
        <x:v>Pending</x:v>
      </x:c>
      <x:c r="I1094" s="2" t="str">
        <x:f>IF(AND(N1094="material3-native-v4",LEN(TRIM(B1094))&gt;0,LEN(TRIM(D1094))&gt;0,E1094="Confirmed",F1094="Pass",LEN(TRIM(G1094))&gt;0,O1094="Approved",H1094="Approved",P1094="Yes"),"Yes","No")</x:f>
        <x:v>No</x:v>
      </x:c>
      <x:c r="J1094" s="2" t="str">
        <x:v>web supported</x:v>
      </x:c>
      <x:c r="K1094" s="2" t="str">
        <x:v>https://github.com/material-components/material-web/blob/cbd34a8921915af94d5ef65c2a69eece41d5b4f3/tokens/_md-comp-outlined-field.scss#L94</x:v>
      </x:c>
      <x:c r="L1094" s="2" t="str"/>
      <x:c r="M1094" s="2" t="str"/>
      <x:c r="N1094" t="str">
        <x:v>material3-native-v4</x:v>
      </x:c>
      <x:c r="O1094" t="str">
        <x:v>Pending</x:v>
      </x:c>
      <x:c r="P1094" t="str">
        <x:v>No</x:v>
      </x:c>
    </x:row>
    <x:row r="1095" ht="20" customHeight="1">
      <x:c r="A1095" s="2" t="str">
        <x:v>TM-01094</x:v>
      </x:c>
      <x:c r="B1095" s="2" t="str">
        <x:v>--md-outlined-field-supporting-text-line-height</x:v>
      </x:c>
      <x:c r="C1095" s="2" t="str">
        <x:v>comp</x:v>
      </x:c>
      <x:c r="D1095" s="6" t="str"/>
      <x:c r="E1095" s="6" t="str">
        <x:v>Unmapped</x:v>
      </x:c>
      <x:c r="F1095" s="6" t="str">
        <x:v>Not checked</x:v>
      </x:c>
      <x:c r="G1095" s="6" t="str"/>
      <x:c r="H1095" s="6" t="str">
        <x:v>Pending</x:v>
      </x:c>
      <x:c r="I1095" s="2" t="str">
        <x:f>IF(AND(N1095="material3-native-v4",LEN(TRIM(B1095))&gt;0,LEN(TRIM(D1095))&gt;0,E1095="Confirmed",F1095="Pass",LEN(TRIM(G1095))&gt;0,O1095="Approved",H1095="Approved",P1095="Yes"),"Yes","No")</x:f>
        <x:v>No</x:v>
      </x:c>
      <x:c r="J1095" s="2" t="str">
        <x:v>web supported</x:v>
      </x:c>
      <x:c r="K1095" s="2" t="str">
        <x:v>https://github.com/material-components/material-web/blob/cbd34a8921915af94d5ef65c2a69eece41d5b4f3/tokens/_md-comp-outlined-field.scss#L95</x:v>
      </x:c>
      <x:c r="L1095" s="2" t="str"/>
      <x:c r="M1095" s="2" t="str"/>
      <x:c r="N1095" t="str">
        <x:v>material3-native-v4</x:v>
      </x:c>
      <x:c r="O1095" t="str">
        <x:v>Pending</x:v>
      </x:c>
      <x:c r="P1095" t="str">
        <x:v>No</x:v>
      </x:c>
    </x:row>
    <x:row r="1096" ht="20" customHeight="1">
      <x:c r="A1096" s="2" t="str">
        <x:v>TM-01095</x:v>
      </x:c>
      <x:c r="B1096" s="2" t="str">
        <x:v>--md-outlined-field-supporting-text-size</x:v>
      </x:c>
      <x:c r="C1096" s="2" t="str">
        <x:v>comp</x:v>
      </x:c>
      <x:c r="D1096" s="6" t="str"/>
      <x:c r="E1096" s="6" t="str">
        <x:v>Unmapped</x:v>
      </x:c>
      <x:c r="F1096" s="6" t="str">
        <x:v>Not checked</x:v>
      </x:c>
      <x:c r="G1096" s="6" t="str"/>
      <x:c r="H1096" s="6" t="str">
        <x:v>Pending</x:v>
      </x:c>
      <x:c r="I1096" s="2" t="str">
        <x:f>IF(AND(N1096="material3-native-v4",LEN(TRIM(B1096))&gt;0,LEN(TRIM(D1096))&gt;0,E1096="Confirmed",F1096="Pass",LEN(TRIM(G1096))&gt;0,O1096="Approved",H1096="Approved",P1096="Yes"),"Yes","No")</x:f>
        <x:v>No</x:v>
      </x:c>
      <x:c r="J1096" s="2" t="str">
        <x:v>web supported</x:v>
      </x:c>
      <x:c r="K1096" s="2" t="str">
        <x:v>https://github.com/material-components/material-web/blob/cbd34a8921915af94d5ef65c2a69eece41d5b4f3/tokens/_md-comp-outlined-field.scss#L96</x:v>
      </x:c>
      <x:c r="L1096" s="2" t="str"/>
      <x:c r="M1096" s="2" t="str"/>
      <x:c r="N1096" t="str">
        <x:v>material3-native-v4</x:v>
      </x:c>
      <x:c r="O1096" t="str">
        <x:v>Pending</x:v>
      </x:c>
      <x:c r="P1096" t="str">
        <x:v>No</x:v>
      </x:c>
    </x:row>
    <x:row r="1097" ht="20" customHeight="1">
      <x:c r="A1097" s="2" t="str">
        <x:v>TM-01096</x:v>
      </x:c>
      <x:c r="B1097" s="2" t="str">
        <x:v>--md-outlined-field-supporting-text-top-space</x:v>
      </x:c>
      <x:c r="C1097" s="2" t="str">
        <x:v>comp</x:v>
      </x:c>
      <x:c r="D1097" s="6" t="str"/>
      <x:c r="E1097" s="6" t="str">
        <x:v>Unmapped</x:v>
      </x:c>
      <x:c r="F1097" s="6" t="str">
        <x:v>Not checked</x:v>
      </x:c>
      <x:c r="G1097" s="6" t="str"/>
      <x:c r="H1097" s="6" t="str">
        <x:v>Pending</x:v>
      </x:c>
      <x:c r="I1097" s="2" t="str">
        <x:f>IF(AND(N1097="material3-native-v4",LEN(TRIM(B1097))&gt;0,LEN(TRIM(D1097))&gt;0,E1097="Confirmed",F1097="Pass",LEN(TRIM(G1097))&gt;0,O1097="Approved",H1097="Approved",P1097="Yes"),"Yes","No")</x:f>
        <x:v>No</x:v>
      </x:c>
      <x:c r="J1097" s="2" t="str">
        <x:v>web supported</x:v>
      </x:c>
      <x:c r="K1097" s="2" t="str">
        <x:v>https://github.com/material-components/material-web/blob/cbd34a8921915af94d5ef65c2a69eece41d5b4f3/tokens/_md-comp-outlined-field.scss#L97</x:v>
      </x:c>
      <x:c r="L1097" s="2" t="str"/>
      <x:c r="M1097" s="2" t="str"/>
      <x:c r="N1097" t="str">
        <x:v>material3-native-v4</x:v>
      </x:c>
      <x:c r="O1097" t="str">
        <x:v>Pending</x:v>
      </x:c>
      <x:c r="P1097" t="str">
        <x:v>No</x:v>
      </x:c>
    </x:row>
    <x:row r="1098" ht="20" customHeight="1">
      <x:c r="A1098" s="2" t="str">
        <x:v>TM-01097</x:v>
      </x:c>
      <x:c r="B1098" s="2" t="str">
        <x:v>--md-outlined-field-supporting-text-trailing-space</x:v>
      </x:c>
      <x:c r="C1098" s="2" t="str">
        <x:v>comp</x:v>
      </x:c>
      <x:c r="D1098" s="6" t="str"/>
      <x:c r="E1098" s="6" t="str">
        <x:v>Unmapped</x:v>
      </x:c>
      <x:c r="F1098" s="6" t="str">
        <x:v>Not checked</x:v>
      </x:c>
      <x:c r="G1098" s="6" t="str"/>
      <x:c r="H1098" s="6" t="str">
        <x:v>Pending</x:v>
      </x:c>
      <x:c r="I1098" s="2" t="str">
        <x:f>IF(AND(N1098="material3-native-v4",LEN(TRIM(B1098))&gt;0,LEN(TRIM(D1098))&gt;0,E1098="Confirmed",F1098="Pass",LEN(TRIM(G1098))&gt;0,O1098="Approved",H1098="Approved",P1098="Yes"),"Yes","No")</x:f>
        <x:v>No</x:v>
      </x:c>
      <x:c r="J1098" s="2" t="str">
        <x:v>web supported</x:v>
      </x:c>
      <x:c r="K1098" s="2" t="str">
        <x:v>https://github.com/material-components/material-web/blob/cbd34a8921915af94d5ef65c2a69eece41d5b4f3/tokens/_md-comp-outlined-field.scss#L98</x:v>
      </x:c>
      <x:c r="L1098" s="2" t="str"/>
      <x:c r="M1098" s="2" t="str"/>
      <x:c r="N1098" t="str">
        <x:v>material3-native-v4</x:v>
      </x:c>
      <x:c r="O1098" t="str">
        <x:v>Pending</x:v>
      </x:c>
      <x:c r="P1098" t="str">
        <x:v>No</x:v>
      </x:c>
    </x:row>
    <x:row r="1099" ht="20" customHeight="1">
      <x:c r="A1099" s="2" t="str">
        <x:v>TM-01098</x:v>
      </x:c>
      <x:c r="B1099" s="2" t="str">
        <x:v>--md-outlined-field-supporting-text-weight</x:v>
      </x:c>
      <x:c r="C1099" s="2" t="str">
        <x:v>comp</x:v>
      </x:c>
      <x:c r="D1099" s="6" t="str"/>
      <x:c r="E1099" s="6" t="str">
        <x:v>Unmapped</x:v>
      </x:c>
      <x:c r="F1099" s="6" t="str">
        <x:v>Not checked</x:v>
      </x:c>
      <x:c r="G1099" s="6" t="str"/>
      <x:c r="H1099" s="6" t="str">
        <x:v>Pending</x:v>
      </x:c>
      <x:c r="I1099" s="2" t="str">
        <x:f>IF(AND(N1099="material3-native-v4",LEN(TRIM(B1099))&gt;0,LEN(TRIM(D1099))&gt;0,E1099="Confirmed",F1099="Pass",LEN(TRIM(G1099))&gt;0,O1099="Approved",H1099="Approved",P1099="Yes"),"Yes","No")</x:f>
        <x:v>No</x:v>
      </x:c>
      <x:c r="J1099" s="2" t="str">
        <x:v>web supported</x:v>
      </x:c>
      <x:c r="K1099" s="2" t="str">
        <x:v>https://github.com/material-components/material-web/blob/cbd34a8921915af94d5ef65c2a69eece41d5b4f3/tokens/_md-comp-outlined-field.scss#L99</x:v>
      </x:c>
      <x:c r="L1099" s="2" t="str"/>
      <x:c r="M1099" s="2" t="str"/>
      <x:c r="N1099" t="str">
        <x:v>material3-native-v4</x:v>
      </x:c>
      <x:c r="O1099" t="str">
        <x:v>Pending</x:v>
      </x:c>
      <x:c r="P1099" t="str">
        <x:v>No</x:v>
      </x:c>
    </x:row>
    <x:row r="1100" ht="20" customHeight="1">
      <x:c r="A1100" s="2" t="str">
        <x:v>TM-01099</x:v>
      </x:c>
      <x:c r="B1100" s="2" t="str">
        <x:v>--md-outlined-field-top-space</x:v>
      </x:c>
      <x:c r="C1100" s="2" t="str">
        <x:v>comp</x:v>
      </x:c>
      <x:c r="D1100" s="6" t="str"/>
      <x:c r="E1100" s="6" t="str">
        <x:v>Unmapped</x:v>
      </x:c>
      <x:c r="F1100" s="6" t="str">
        <x:v>Not checked</x:v>
      </x:c>
      <x:c r="G1100" s="6" t="str"/>
      <x:c r="H1100" s="6" t="str">
        <x:v>Pending</x:v>
      </x:c>
      <x:c r="I1100" s="2" t="str">
        <x:f>IF(AND(N1100="material3-native-v4",LEN(TRIM(B1100))&gt;0,LEN(TRIM(D1100))&gt;0,E1100="Confirmed",F1100="Pass",LEN(TRIM(G1100))&gt;0,O1100="Approved",H1100="Approved",P1100="Yes"),"Yes","No")</x:f>
        <x:v>No</x:v>
      </x:c>
      <x:c r="J1100" s="2" t="str">
        <x:v>web supported</x:v>
      </x:c>
      <x:c r="K1100" s="2" t="str">
        <x:v>https://github.com/material-components/material-web/blob/cbd34a8921915af94d5ef65c2a69eece41d5b4f3/tokens/_md-comp-outlined-field.scss#L100</x:v>
      </x:c>
      <x:c r="L1100" s="2" t="str"/>
      <x:c r="M1100" s="2" t="str"/>
      <x:c r="N1100" t="str">
        <x:v>material3-native-v4</x:v>
      </x:c>
      <x:c r="O1100" t="str">
        <x:v>Pending</x:v>
      </x:c>
      <x:c r="P1100" t="str">
        <x:v>No</x:v>
      </x:c>
    </x:row>
    <x:row r="1101" ht="20" customHeight="1">
      <x:c r="A1101" s="2" t="str">
        <x:v>TM-01100</x:v>
      </x:c>
      <x:c r="B1101" s="2" t="str">
        <x:v>--md-outlined-field-trailing-content-color</x:v>
      </x:c>
      <x:c r="C1101" s="2" t="str">
        <x:v>comp</x:v>
      </x:c>
      <x:c r="D1101" s="6" t="str"/>
      <x:c r="E1101" s="6" t="str">
        <x:v>Unmapped</x:v>
      </x:c>
      <x:c r="F1101" s="6" t="str">
        <x:v>Not checked</x:v>
      </x:c>
      <x:c r="G1101" s="6" t="str"/>
      <x:c r="H1101" s="6" t="str">
        <x:v>Pending</x:v>
      </x:c>
      <x:c r="I1101" s="2" t="str">
        <x:f>IF(AND(N1101="material3-native-v4",LEN(TRIM(B1101))&gt;0,LEN(TRIM(D1101))&gt;0,E1101="Confirmed",F1101="Pass",LEN(TRIM(G1101))&gt;0,O1101="Approved",H1101="Approved",P1101="Yes"),"Yes","No")</x:f>
        <x:v>No</x:v>
      </x:c>
      <x:c r="J1101" s="2" t="str">
        <x:v>web supported</x:v>
      </x:c>
      <x:c r="K1101" s="2" t="str">
        <x:v>https://github.com/material-components/material-web/blob/cbd34a8921915af94d5ef65c2a69eece41d5b4f3/tokens/_md-comp-outlined-field.scss#L101</x:v>
      </x:c>
      <x:c r="L1101" s="2" t="str"/>
      <x:c r="M1101" s="2" t="str"/>
      <x:c r="N1101" t="str">
        <x:v>material3-native-v4</x:v>
      </x:c>
      <x:c r="O1101" t="str">
        <x:v>Pending</x:v>
      </x:c>
      <x:c r="P1101" t="str">
        <x:v>No</x:v>
      </x:c>
    </x:row>
    <x:row r="1102" ht="20" customHeight="1">
      <x:c r="A1102" s="2" t="str">
        <x:v>TM-01101</x:v>
      </x:c>
      <x:c r="B1102" s="2" t="str">
        <x:v>--md-outlined-field-trailing-space</x:v>
      </x:c>
      <x:c r="C1102" s="2" t="str">
        <x:v>comp</x:v>
      </x:c>
      <x:c r="D1102" s="6" t="str"/>
      <x:c r="E1102" s="6" t="str">
        <x:v>Unmapped</x:v>
      </x:c>
      <x:c r="F1102" s="6" t="str">
        <x:v>Not checked</x:v>
      </x:c>
      <x:c r="G1102" s="6" t="str"/>
      <x:c r="H1102" s="6" t="str">
        <x:v>Pending</x:v>
      </x:c>
      <x:c r="I1102" s="2" t="str">
        <x:f>IF(AND(N1102="material3-native-v4",LEN(TRIM(B1102))&gt;0,LEN(TRIM(D1102))&gt;0,E1102="Confirmed",F1102="Pass",LEN(TRIM(G1102))&gt;0,O1102="Approved",H1102="Approved",P1102="Yes"),"Yes","No")</x:f>
        <x:v>No</x:v>
      </x:c>
      <x:c r="J1102" s="2" t="str">
        <x:v>web supported</x:v>
      </x:c>
      <x:c r="K1102" s="2" t="str">
        <x:v>https://github.com/material-components/material-web/blob/cbd34a8921915af94d5ef65c2a69eece41d5b4f3/tokens/_md-comp-outlined-field.scss#L102</x:v>
      </x:c>
      <x:c r="L1102" s="2" t="str"/>
      <x:c r="M1102" s="2" t="str"/>
      <x:c r="N1102" t="str">
        <x:v>material3-native-v4</x:v>
      </x:c>
      <x:c r="O1102" t="str">
        <x:v>Pending</x:v>
      </x:c>
      <x:c r="P1102" t="str">
        <x:v>No</x:v>
      </x:c>
    </x:row>
    <x:row r="1103" ht="20" customHeight="1">
      <x:c r="A1103" s="2" t="str">
        <x:v>TM-01102</x:v>
      </x:c>
      <x:c r="B1103" s="2" t="str">
        <x:v>--md-outlined-field-with-leading-content-leading-space</x:v>
      </x:c>
      <x:c r="C1103" s="2" t="str">
        <x:v>comp</x:v>
      </x:c>
      <x:c r="D1103" s="6" t="str"/>
      <x:c r="E1103" s="6" t="str">
        <x:v>Unmapped</x:v>
      </x:c>
      <x:c r="F1103" s="6" t="str">
        <x:v>Not checked</x:v>
      </x:c>
      <x:c r="G1103" s="6" t="str"/>
      <x:c r="H1103" s="6" t="str">
        <x:v>Pending</x:v>
      </x:c>
      <x:c r="I1103" s="2" t="str">
        <x:f>IF(AND(N1103="material3-native-v4",LEN(TRIM(B1103))&gt;0,LEN(TRIM(D1103))&gt;0,E1103="Confirmed",F1103="Pass",LEN(TRIM(G1103))&gt;0,O1103="Approved",H1103="Approved",P1103="Yes"),"Yes","No")</x:f>
        <x:v>No</x:v>
      </x:c>
      <x:c r="J1103" s="2" t="str">
        <x:v>web supported</x:v>
      </x:c>
      <x:c r="K1103" s="2" t="str">
        <x:v>https://github.com/material-components/material-web/blob/cbd34a8921915af94d5ef65c2a69eece41d5b4f3/tokens/_md-comp-outlined-field.scss#L103</x:v>
      </x:c>
      <x:c r="L1103" s="2" t="str"/>
      <x:c r="M1103" s="2" t="str"/>
      <x:c r="N1103" t="str">
        <x:v>material3-native-v4</x:v>
      </x:c>
      <x:c r="O1103" t="str">
        <x:v>Pending</x:v>
      </x:c>
      <x:c r="P1103" t="str">
        <x:v>No</x:v>
      </x:c>
    </x:row>
    <x:row r="1104" ht="20" customHeight="1">
      <x:c r="A1104" s="2" t="str">
        <x:v>TM-01103</x:v>
      </x:c>
      <x:c r="B1104" s="2" t="str">
        <x:v>--md-outlined-field-with-trailing-content-trailing-space</x:v>
      </x:c>
      <x:c r="C1104" s="2" t="str">
        <x:v>comp</x:v>
      </x:c>
      <x:c r="D1104" s="6" t="str"/>
      <x:c r="E1104" s="6" t="str">
        <x:v>Unmapped</x:v>
      </x:c>
      <x:c r="F1104" s="6" t="str">
        <x:v>Not checked</x:v>
      </x:c>
      <x:c r="G1104" s="6" t="str"/>
      <x:c r="H1104" s="6" t="str">
        <x:v>Pending</x:v>
      </x:c>
      <x:c r="I1104" s="2" t="str">
        <x:f>IF(AND(N1104="material3-native-v4",LEN(TRIM(B1104))&gt;0,LEN(TRIM(D1104))&gt;0,E1104="Confirmed",F1104="Pass",LEN(TRIM(G1104))&gt;0,O1104="Approved",H1104="Approved",P1104="Yes"),"Yes","No")</x:f>
        <x:v>No</x:v>
      </x:c>
      <x:c r="J1104" s="2" t="str">
        <x:v>web supported</x:v>
      </x:c>
      <x:c r="K1104" s="2" t="str">
        <x:v>https://github.com/material-components/material-web/blob/cbd34a8921915af94d5ef65c2a69eece41d5b4f3/tokens/_md-comp-outlined-field.scss#L104</x:v>
      </x:c>
      <x:c r="L1104" s="2" t="str"/>
      <x:c r="M1104" s="2" t="str"/>
      <x:c r="N1104" t="str">
        <x:v>material3-native-v4</x:v>
      </x:c>
      <x:c r="O1104" t="str">
        <x:v>Pending</x:v>
      </x:c>
      <x:c r="P1104" t="str">
        <x:v>No</x:v>
      </x:c>
    </x:row>
    <x:row r="1105" ht="20" customHeight="1">
      <x:c r="A1105" s="2" t="str">
        <x:v>TM-01104</x:v>
      </x:c>
      <x:c r="B1105" s="2" t="str">
        <x:v>--md-outlined-icon-button-container-height</x:v>
      </x:c>
      <x:c r="C1105" s="2" t="str">
        <x:v>comp</x:v>
      </x:c>
      <x:c r="D1105" s="6" t="str"/>
      <x:c r="E1105" s="6" t="str">
        <x:v>Unmapped</x:v>
      </x:c>
      <x:c r="F1105" s="6" t="str">
        <x:v>Not checked</x:v>
      </x:c>
      <x:c r="G1105" s="6" t="str"/>
      <x:c r="H1105" s="6" t="str">
        <x:v>Pending</x:v>
      </x:c>
      <x:c r="I1105" s="2" t="str">
        <x:f>IF(AND(N1105="material3-native-v4",LEN(TRIM(B1105))&gt;0,LEN(TRIM(D1105))&gt;0,E1105="Confirmed",F1105="Pass",LEN(TRIM(G1105))&gt;0,O1105="Approved",H1105="Approved",P1105="Yes"),"Yes","No")</x:f>
        <x:v>No</x:v>
      </x:c>
      <x:c r="J1105" s="2" t="str">
        <x:v>web supported</x:v>
      </x:c>
      <x:c r="K1105" s="2" t="str">
        <x:v>https://github.com/material-components/material-web/blob/cbd34a8921915af94d5ef65c2a69eece41d5b4f3/tokens/_md-comp-outlined-icon-button.scss#L21</x:v>
      </x:c>
      <x:c r="L1105" s="2" t="str"/>
      <x:c r="M1105" s="2" t="str"/>
      <x:c r="N1105" t="str">
        <x:v>material3-native-v4</x:v>
      </x:c>
      <x:c r="O1105" t="str">
        <x:v>Pending</x:v>
      </x:c>
      <x:c r="P1105" t="str">
        <x:v>No</x:v>
      </x:c>
    </x:row>
    <x:row r="1106" ht="20" customHeight="1">
      <x:c r="A1106" s="2" t="str">
        <x:v>TM-01105</x:v>
      </x:c>
      <x:c r="B1106" s="2" t="str">
        <x:v>--md-outlined-icon-button-container-shape</x:v>
      </x:c>
      <x:c r="C1106" s="2" t="str">
        <x:v>comp</x:v>
      </x:c>
      <x:c r="D1106" s="6" t="str"/>
      <x:c r="E1106" s="6" t="str">
        <x:v>Unmapped</x:v>
      </x:c>
      <x:c r="F1106" s="6" t="str">
        <x:v>Not checked</x:v>
      </x:c>
      <x:c r="G1106" s="6" t="str"/>
      <x:c r="H1106" s="6" t="str">
        <x:v>Pending</x:v>
      </x:c>
      <x:c r="I1106" s="2" t="str">
        <x:f>IF(AND(N1106="material3-native-v4",LEN(TRIM(B1106))&gt;0,LEN(TRIM(D1106))&gt;0,E1106="Confirmed",F1106="Pass",LEN(TRIM(G1106))&gt;0,O1106="Approved",H1106="Approved",P1106="Yes"),"Yes","No")</x:f>
        <x:v>No</x:v>
      </x:c>
      <x:c r="J1106" s="2" t="str">
        <x:v>web supported</x:v>
      </x:c>
      <x:c r="K1106" s="2" t="str">
        <x:v>https://github.com/material-components/material-web/blob/cbd34a8921915af94d5ef65c2a69eece41d5b4f3/tokens/_md-comp-outlined-icon-button.scss#L22</x:v>
      </x:c>
      <x:c r="L1106" s="2" t="str"/>
      <x:c r="M1106" s="2" t="str"/>
      <x:c r="N1106" t="str">
        <x:v>material3-native-v4</x:v>
      </x:c>
      <x:c r="O1106" t="str">
        <x:v>Pending</x:v>
      </x:c>
      <x:c r="P1106" t="str">
        <x:v>No</x:v>
      </x:c>
    </x:row>
    <x:row r="1107" ht="20" customHeight="1">
      <x:c r="A1107" s="2" t="str">
        <x:v>TM-01106</x:v>
      </x:c>
      <x:c r="B1107" s="2" t="str">
        <x:v>--md-outlined-icon-button-container-shape-end-end</x:v>
      </x:c>
      <x:c r="C1107" s="2" t="str">
        <x:v>comp</x:v>
      </x:c>
      <x:c r="D1107" s="6" t="str"/>
      <x:c r="E1107" s="6" t="str">
        <x:v>Unmapped</x:v>
      </x:c>
      <x:c r="F1107" s="6" t="str">
        <x:v>Not checked</x:v>
      </x:c>
      <x:c r="G1107" s="6" t="str"/>
      <x:c r="H1107" s="6" t="str">
        <x:v>Pending</x:v>
      </x:c>
      <x:c r="I1107" s="2" t="str">
        <x:f>IF(AND(N1107="material3-native-v4",LEN(TRIM(B1107))&gt;0,LEN(TRIM(D1107))&gt;0,E1107="Confirmed",F1107="Pass",LEN(TRIM(G1107))&gt;0,O1107="Approved",H1107="Approved",P1107="Yes"),"Yes","No")</x:f>
        <x:v>No</x:v>
      </x:c>
      <x:c r="J1107" s="2" t="str">
        <x:v>web supported</x:v>
      </x:c>
      <x:c r="K1107" s="2" t="str">
        <x:v>https://github.com/material-components/material-web/blob/cbd34a8921915af94d5ef65c2a69eece41d5b4f3/tokens/_md-comp-outlined-icon-button.scss#L23</x:v>
      </x:c>
      <x:c r="L1107" s="2" t="str"/>
      <x:c r="M1107" s="2" t="str"/>
      <x:c r="N1107" t="str">
        <x:v>material3-native-v4</x:v>
      </x:c>
      <x:c r="O1107" t="str">
        <x:v>Pending</x:v>
      </x:c>
      <x:c r="P1107" t="str">
        <x:v>No</x:v>
      </x:c>
    </x:row>
    <x:row r="1108" ht="20" customHeight="1">
      <x:c r="A1108" s="2" t="str">
        <x:v>TM-01107</x:v>
      </x:c>
      <x:c r="B1108" s="2" t="str">
        <x:v>--md-outlined-icon-button-container-shape-end-start</x:v>
      </x:c>
      <x:c r="C1108" s="2" t="str">
        <x:v>comp</x:v>
      </x:c>
      <x:c r="D1108" s="6" t="str"/>
      <x:c r="E1108" s="6" t="str">
        <x:v>Unmapped</x:v>
      </x:c>
      <x:c r="F1108" s="6" t="str">
        <x:v>Not checked</x:v>
      </x:c>
      <x:c r="G1108" s="6" t="str"/>
      <x:c r="H1108" s="6" t="str">
        <x:v>Pending</x:v>
      </x:c>
      <x:c r="I1108" s="2" t="str">
        <x:f>IF(AND(N1108="material3-native-v4",LEN(TRIM(B1108))&gt;0,LEN(TRIM(D1108))&gt;0,E1108="Confirmed",F1108="Pass",LEN(TRIM(G1108))&gt;0,O1108="Approved",H1108="Approved",P1108="Yes"),"Yes","No")</x:f>
        <x:v>No</x:v>
      </x:c>
      <x:c r="J1108" s="2" t="str">
        <x:v>web supported</x:v>
      </x:c>
      <x:c r="K1108" s="2" t="str">
        <x:v>https://github.com/material-components/material-web/blob/cbd34a8921915af94d5ef65c2a69eece41d5b4f3/tokens/_md-comp-outlined-icon-button.scss#L24</x:v>
      </x:c>
      <x:c r="L1108" s="2" t="str"/>
      <x:c r="M1108" s="2" t="str"/>
      <x:c r="N1108" t="str">
        <x:v>material3-native-v4</x:v>
      </x:c>
      <x:c r="O1108" t="str">
        <x:v>Pending</x:v>
      </x:c>
      <x:c r="P1108" t="str">
        <x:v>No</x:v>
      </x:c>
    </x:row>
    <x:row r="1109" ht="20" customHeight="1">
      <x:c r="A1109" s="2" t="str">
        <x:v>TM-01108</x:v>
      </x:c>
      <x:c r="B1109" s="2" t="str">
        <x:v>--md-outlined-icon-button-container-shape-start-end</x:v>
      </x:c>
      <x:c r="C1109" s="2" t="str">
        <x:v>comp</x:v>
      </x:c>
      <x:c r="D1109" s="6" t="str"/>
      <x:c r="E1109" s="6" t="str">
        <x:v>Unmapped</x:v>
      </x:c>
      <x:c r="F1109" s="6" t="str">
        <x:v>Not checked</x:v>
      </x:c>
      <x:c r="G1109" s="6" t="str"/>
      <x:c r="H1109" s="6" t="str">
        <x:v>Pending</x:v>
      </x:c>
      <x:c r="I1109" s="2" t="str">
        <x:f>IF(AND(N1109="material3-native-v4",LEN(TRIM(B1109))&gt;0,LEN(TRIM(D1109))&gt;0,E1109="Confirmed",F1109="Pass",LEN(TRIM(G1109))&gt;0,O1109="Approved",H1109="Approved",P1109="Yes"),"Yes","No")</x:f>
        <x:v>No</x:v>
      </x:c>
      <x:c r="J1109" s="2" t="str">
        <x:v>web supported</x:v>
      </x:c>
      <x:c r="K1109" s="2" t="str">
        <x:v>https://github.com/material-components/material-web/blob/cbd34a8921915af94d5ef65c2a69eece41d5b4f3/tokens/_md-comp-outlined-icon-button.scss#L25</x:v>
      </x:c>
      <x:c r="L1109" s="2" t="str"/>
      <x:c r="M1109" s="2" t="str"/>
      <x:c r="N1109" t="str">
        <x:v>material3-native-v4</x:v>
      </x:c>
      <x:c r="O1109" t="str">
        <x:v>Pending</x:v>
      </x:c>
      <x:c r="P1109" t="str">
        <x:v>No</x:v>
      </x:c>
    </x:row>
    <x:row r="1110" ht="20" customHeight="1">
      <x:c r="A1110" s="2" t="str">
        <x:v>TM-01109</x:v>
      </x:c>
      <x:c r="B1110" s="2" t="str">
        <x:v>--md-outlined-icon-button-container-shape-start-start</x:v>
      </x:c>
      <x:c r="C1110" s="2" t="str">
        <x:v>comp</x:v>
      </x:c>
      <x:c r="D1110" s="6" t="str"/>
      <x:c r="E1110" s="6" t="str">
        <x:v>Unmapped</x:v>
      </x:c>
      <x:c r="F1110" s="6" t="str">
        <x:v>Not checked</x:v>
      </x:c>
      <x:c r="G1110" s="6" t="str"/>
      <x:c r="H1110" s="6" t="str">
        <x:v>Pending</x:v>
      </x:c>
      <x:c r="I1110" s="2" t="str">
        <x:f>IF(AND(N1110="material3-native-v4",LEN(TRIM(B1110))&gt;0,LEN(TRIM(D1110))&gt;0,E1110="Confirmed",F1110="Pass",LEN(TRIM(G1110))&gt;0,O1110="Approved",H1110="Approved",P1110="Yes"),"Yes","No")</x:f>
        <x:v>No</x:v>
      </x:c>
      <x:c r="J1110" s="2" t="str">
        <x:v>web supported</x:v>
      </x:c>
      <x:c r="K1110" s="2" t="str">
        <x:v>https://github.com/material-components/material-web/blob/cbd34a8921915af94d5ef65c2a69eece41d5b4f3/tokens/_md-comp-outlined-icon-button.scss#L26</x:v>
      </x:c>
      <x:c r="L1110" s="2" t="str"/>
      <x:c r="M1110" s="2" t="str"/>
      <x:c r="N1110" t="str">
        <x:v>material3-native-v4</x:v>
      </x:c>
      <x:c r="O1110" t="str">
        <x:v>Pending</x:v>
      </x:c>
      <x:c r="P1110" t="str">
        <x:v>No</x:v>
      </x:c>
    </x:row>
    <x:row r="1111" ht="20" customHeight="1">
      <x:c r="A1111" s="2" t="str">
        <x:v>TM-01110</x:v>
      </x:c>
      <x:c r="B1111" s="2" t="str">
        <x:v>--md-outlined-icon-button-container-width</x:v>
      </x:c>
      <x:c r="C1111" s="2" t="str">
        <x:v>comp</x:v>
      </x:c>
      <x:c r="D1111" s="6" t="str"/>
      <x:c r="E1111" s="6" t="str">
        <x:v>Unmapped</x:v>
      </x:c>
      <x:c r="F1111" s="6" t="str">
        <x:v>Not checked</x:v>
      </x:c>
      <x:c r="G1111" s="6" t="str"/>
      <x:c r="H1111" s="6" t="str">
        <x:v>Pending</x:v>
      </x:c>
      <x:c r="I1111" s="2" t="str">
        <x:f>IF(AND(N1111="material3-native-v4",LEN(TRIM(B1111))&gt;0,LEN(TRIM(D1111))&gt;0,E1111="Confirmed",F1111="Pass",LEN(TRIM(G1111))&gt;0,O1111="Approved",H1111="Approved",P1111="Yes"),"Yes","No")</x:f>
        <x:v>No</x:v>
      </x:c>
      <x:c r="J1111" s="2" t="str">
        <x:v>web supported</x:v>
      </x:c>
      <x:c r="K1111" s="2" t="str">
        <x:v>https://github.com/material-components/material-web/blob/cbd34a8921915af94d5ef65c2a69eece41d5b4f3/tokens/_md-comp-outlined-icon-button.scss#L27</x:v>
      </x:c>
      <x:c r="L1111" s="2" t="str"/>
      <x:c r="M1111" s="2" t="str"/>
      <x:c r="N1111" t="str">
        <x:v>material3-native-v4</x:v>
      </x:c>
      <x:c r="O1111" t="str">
        <x:v>Pending</x:v>
      </x:c>
      <x:c r="P1111" t="str">
        <x:v>No</x:v>
      </x:c>
    </x:row>
    <x:row r="1112" ht="20" customHeight="1">
      <x:c r="A1112" s="2" t="str">
        <x:v>TM-01111</x:v>
      </x:c>
      <x:c r="B1112" s="2" t="str">
        <x:v>--md-outlined-icon-button-disabled-icon-color</x:v>
      </x:c>
      <x:c r="C1112" s="2" t="str">
        <x:v>comp</x:v>
      </x:c>
      <x:c r="D1112" s="6" t="str"/>
      <x:c r="E1112" s="6" t="str">
        <x:v>Unmapped</x:v>
      </x:c>
      <x:c r="F1112" s="6" t="str">
        <x:v>Not checked</x:v>
      </x:c>
      <x:c r="G1112" s="6" t="str"/>
      <x:c r="H1112" s="6" t="str">
        <x:v>Pending</x:v>
      </x:c>
      <x:c r="I1112" s="2" t="str">
        <x:f>IF(AND(N1112="material3-native-v4",LEN(TRIM(B1112))&gt;0,LEN(TRIM(D1112))&gt;0,E1112="Confirmed",F1112="Pass",LEN(TRIM(G1112))&gt;0,O1112="Approved",H1112="Approved",P1112="Yes"),"Yes","No")</x:f>
        <x:v>No</x:v>
      </x:c>
      <x:c r="J1112" s="2" t="str">
        <x:v>web supported</x:v>
      </x:c>
      <x:c r="K1112" s="2" t="str">
        <x:v>https://github.com/material-components/material-web/blob/cbd34a8921915af94d5ef65c2a69eece41d5b4f3/tokens/_md-comp-outlined-icon-button.scss#L28</x:v>
      </x:c>
      <x:c r="L1112" s="2" t="str"/>
      <x:c r="M1112" s="2" t="str"/>
      <x:c r="N1112" t="str">
        <x:v>material3-native-v4</x:v>
      </x:c>
      <x:c r="O1112" t="str">
        <x:v>Pending</x:v>
      </x:c>
      <x:c r="P1112" t="str">
        <x:v>No</x:v>
      </x:c>
    </x:row>
    <x:row r="1113" ht="20" customHeight="1">
      <x:c r="A1113" s="2" t="str">
        <x:v>TM-01112</x:v>
      </x:c>
      <x:c r="B1113" s="2" t="str">
        <x:v>--md-outlined-icon-button-disabled-icon-opacity</x:v>
      </x:c>
      <x:c r="C1113" s="2" t="str">
        <x:v>comp</x:v>
      </x:c>
      <x:c r="D1113" s="6" t="str"/>
      <x:c r="E1113" s="6" t="str">
        <x:v>Unmapped</x:v>
      </x:c>
      <x:c r="F1113" s="6" t="str">
        <x:v>Not checked</x:v>
      </x:c>
      <x:c r="G1113" s="6" t="str"/>
      <x:c r="H1113" s="6" t="str">
        <x:v>Pending</x:v>
      </x:c>
      <x:c r="I1113" s="2" t="str">
        <x:f>IF(AND(N1113="material3-native-v4",LEN(TRIM(B1113))&gt;0,LEN(TRIM(D1113))&gt;0,E1113="Confirmed",F1113="Pass",LEN(TRIM(G1113))&gt;0,O1113="Approved",H1113="Approved",P1113="Yes"),"Yes","No")</x:f>
        <x:v>No</x:v>
      </x:c>
      <x:c r="J1113" s="2" t="str">
        <x:v>web supported</x:v>
      </x:c>
      <x:c r="K1113" s="2" t="str">
        <x:v>https://github.com/material-components/material-web/blob/cbd34a8921915af94d5ef65c2a69eece41d5b4f3/tokens/_md-comp-outlined-icon-button.scss#L29</x:v>
      </x:c>
      <x:c r="L1113" s="2" t="str"/>
      <x:c r="M1113" s="2" t="str"/>
      <x:c r="N1113" t="str">
        <x:v>material3-native-v4</x:v>
      </x:c>
      <x:c r="O1113" t="str">
        <x:v>Pending</x:v>
      </x:c>
      <x:c r="P1113" t="str">
        <x:v>No</x:v>
      </x:c>
    </x:row>
    <x:row r="1114" ht="20" customHeight="1">
      <x:c r="A1114" s="2" t="str">
        <x:v>TM-01113</x:v>
      </x:c>
      <x:c r="B1114" s="2" t="str">
        <x:v>--md-outlined-icon-button-disabled-outline-color</x:v>
      </x:c>
      <x:c r="C1114" s="2" t="str">
        <x:v>comp</x:v>
      </x:c>
      <x:c r="D1114" s="6" t="str"/>
      <x:c r="E1114" s="6" t="str">
        <x:v>Unmapped</x:v>
      </x:c>
      <x:c r="F1114" s="6" t="str">
        <x:v>Not checked</x:v>
      </x:c>
      <x:c r="G1114" s="6" t="str"/>
      <x:c r="H1114" s="6" t="str">
        <x:v>Pending</x:v>
      </x:c>
      <x:c r="I1114" s="2" t="str">
        <x:f>IF(AND(N1114="material3-native-v4",LEN(TRIM(B1114))&gt;0,LEN(TRIM(D1114))&gt;0,E1114="Confirmed",F1114="Pass",LEN(TRIM(G1114))&gt;0,O1114="Approved",H1114="Approved",P1114="Yes"),"Yes","No")</x:f>
        <x:v>No</x:v>
      </x:c>
      <x:c r="J1114" s="2" t="str">
        <x:v>web supported</x:v>
      </x:c>
      <x:c r="K1114" s="2" t="str">
        <x:v>https://github.com/material-components/material-web/blob/cbd34a8921915af94d5ef65c2a69eece41d5b4f3/tokens/_md-comp-outlined-icon-button.scss#L30</x:v>
      </x:c>
      <x:c r="L1114" s="2" t="str"/>
      <x:c r="M1114" s="2" t="str"/>
      <x:c r="N1114" t="str">
        <x:v>material3-native-v4</x:v>
      </x:c>
      <x:c r="O1114" t="str">
        <x:v>Pending</x:v>
      </x:c>
      <x:c r="P1114" t="str">
        <x:v>No</x:v>
      </x:c>
    </x:row>
    <x:row r="1115" ht="20" customHeight="1">
      <x:c r="A1115" s="2" t="str">
        <x:v>TM-01114</x:v>
      </x:c>
      <x:c r="B1115" s="2" t="str">
        <x:v>--md-outlined-icon-button-disabled-outline-opacity</x:v>
      </x:c>
      <x:c r="C1115" s="2" t="str">
        <x:v>comp</x:v>
      </x:c>
      <x:c r="D1115" s="6" t="str"/>
      <x:c r="E1115" s="6" t="str">
        <x:v>Unmapped</x:v>
      </x:c>
      <x:c r="F1115" s="6" t="str">
        <x:v>Not checked</x:v>
      </x:c>
      <x:c r="G1115" s="6" t="str"/>
      <x:c r="H1115" s="6" t="str">
        <x:v>Pending</x:v>
      </x:c>
      <x:c r="I1115" s="2" t="str">
        <x:f>IF(AND(N1115="material3-native-v4",LEN(TRIM(B1115))&gt;0,LEN(TRIM(D1115))&gt;0,E1115="Confirmed",F1115="Pass",LEN(TRIM(G1115))&gt;0,O1115="Approved",H1115="Approved",P1115="Yes"),"Yes","No")</x:f>
        <x:v>No</x:v>
      </x:c>
      <x:c r="J1115" s="2" t="str">
        <x:v>web supported</x:v>
      </x:c>
      <x:c r="K1115" s="2" t="str">
        <x:v>https://github.com/material-components/material-web/blob/cbd34a8921915af94d5ef65c2a69eece41d5b4f3/tokens/_md-comp-outlined-icon-button.scss#L31</x:v>
      </x:c>
      <x:c r="L1115" s="2" t="str"/>
      <x:c r="M1115" s="2" t="str"/>
      <x:c r="N1115" t="str">
        <x:v>material3-native-v4</x:v>
      </x:c>
      <x:c r="O1115" t="str">
        <x:v>Pending</x:v>
      </x:c>
      <x:c r="P1115" t="str">
        <x:v>No</x:v>
      </x:c>
    </x:row>
    <x:row r="1116" ht="20" customHeight="1">
      <x:c r="A1116" s="2" t="str">
        <x:v>TM-01115</x:v>
      </x:c>
      <x:c r="B1116" s="2" t="str">
        <x:v>--md-outlined-icon-button-disabled-selected-container-color</x:v>
      </x:c>
      <x:c r="C1116" s="2" t="str">
        <x:v>comp</x:v>
      </x:c>
      <x:c r="D1116" s="6" t="str"/>
      <x:c r="E1116" s="6" t="str">
        <x:v>Unmapped</x:v>
      </x:c>
      <x:c r="F1116" s="6" t="str">
        <x:v>Not checked</x:v>
      </x:c>
      <x:c r="G1116" s="6" t="str"/>
      <x:c r="H1116" s="6" t="str">
        <x:v>Pending</x:v>
      </x:c>
      <x:c r="I1116" s="2" t="str">
        <x:f>IF(AND(N1116="material3-native-v4",LEN(TRIM(B1116))&gt;0,LEN(TRIM(D1116))&gt;0,E1116="Confirmed",F1116="Pass",LEN(TRIM(G1116))&gt;0,O1116="Approved",H1116="Approved",P1116="Yes"),"Yes","No")</x:f>
        <x:v>No</x:v>
      </x:c>
      <x:c r="J1116" s="2" t="str">
        <x:v>web supported</x:v>
      </x:c>
      <x:c r="K1116" s="2" t="str">
        <x:v>https://github.com/material-components/material-web/blob/cbd34a8921915af94d5ef65c2a69eece41d5b4f3/tokens/_md-comp-outlined-icon-button.scss#L32</x:v>
      </x:c>
      <x:c r="L1116" s="2" t="str"/>
      <x:c r="M1116" s="2" t="str"/>
      <x:c r="N1116" t="str">
        <x:v>material3-native-v4</x:v>
      </x:c>
      <x:c r="O1116" t="str">
        <x:v>Pending</x:v>
      </x:c>
      <x:c r="P1116" t="str">
        <x:v>No</x:v>
      </x:c>
    </x:row>
    <x:row r="1117" ht="20" customHeight="1">
      <x:c r="A1117" s="2" t="str">
        <x:v>TM-01116</x:v>
      </x:c>
      <x:c r="B1117" s="2" t="str">
        <x:v>--md-outlined-icon-button-disabled-selected-container-opacity</x:v>
      </x:c>
      <x:c r="C1117" s="2" t="str">
        <x:v>comp</x:v>
      </x:c>
      <x:c r="D1117" s="6" t="str"/>
      <x:c r="E1117" s="6" t="str">
        <x:v>Unmapped</x:v>
      </x:c>
      <x:c r="F1117" s="6" t="str">
        <x:v>Not checked</x:v>
      </x:c>
      <x:c r="G1117" s="6" t="str"/>
      <x:c r="H1117" s="6" t="str">
        <x:v>Pending</x:v>
      </x:c>
      <x:c r="I1117" s="2" t="str">
        <x:f>IF(AND(N1117="material3-native-v4",LEN(TRIM(B1117))&gt;0,LEN(TRIM(D1117))&gt;0,E1117="Confirmed",F1117="Pass",LEN(TRIM(G1117))&gt;0,O1117="Approved",H1117="Approved",P1117="Yes"),"Yes","No")</x:f>
        <x:v>No</x:v>
      </x:c>
      <x:c r="J1117" s="2" t="str">
        <x:v>web supported</x:v>
      </x:c>
      <x:c r="K1117" s="2" t="str">
        <x:v>https://github.com/material-components/material-web/blob/cbd34a8921915af94d5ef65c2a69eece41d5b4f3/tokens/_md-comp-outlined-icon-button.scss#L33</x:v>
      </x:c>
      <x:c r="L1117" s="2" t="str"/>
      <x:c r="M1117" s="2" t="str"/>
      <x:c r="N1117" t="str">
        <x:v>material3-native-v4</x:v>
      </x:c>
      <x:c r="O1117" t="str">
        <x:v>Pending</x:v>
      </x:c>
      <x:c r="P1117" t="str">
        <x:v>No</x:v>
      </x:c>
    </x:row>
    <x:row r="1118" ht="20" customHeight="1">
      <x:c r="A1118" s="2" t="str">
        <x:v>TM-01117</x:v>
      </x:c>
      <x:c r="B1118" s="2" t="str">
        <x:v>--md-outlined-icon-button-focus-icon-color</x:v>
      </x:c>
      <x:c r="C1118" s="2" t="str">
        <x:v>comp</x:v>
      </x:c>
      <x:c r="D1118" s="6" t="str"/>
      <x:c r="E1118" s="6" t="str">
        <x:v>Unmapped</x:v>
      </x:c>
      <x:c r="F1118" s="6" t="str">
        <x:v>Not checked</x:v>
      </x:c>
      <x:c r="G1118" s="6" t="str"/>
      <x:c r="H1118" s="6" t="str">
        <x:v>Pending</x:v>
      </x:c>
      <x:c r="I1118" s="2" t="str">
        <x:f>IF(AND(N1118="material3-native-v4",LEN(TRIM(B1118))&gt;0,LEN(TRIM(D1118))&gt;0,E1118="Confirmed",F1118="Pass",LEN(TRIM(G1118))&gt;0,O1118="Approved",H1118="Approved",P1118="Yes"),"Yes","No")</x:f>
        <x:v>No</x:v>
      </x:c>
      <x:c r="J1118" s="2" t="str">
        <x:v>web supported</x:v>
      </x:c>
      <x:c r="K1118" s="2" t="str">
        <x:v>https://github.com/material-components/material-web/blob/cbd34a8921915af94d5ef65c2a69eece41d5b4f3/tokens/_md-comp-outlined-icon-button.scss#L34</x:v>
      </x:c>
      <x:c r="L1118" s="2" t="str"/>
      <x:c r="M1118" s="2" t="str"/>
      <x:c r="N1118" t="str">
        <x:v>material3-native-v4</x:v>
      </x:c>
      <x:c r="O1118" t="str">
        <x:v>Pending</x:v>
      </x:c>
      <x:c r="P1118" t="str">
        <x:v>No</x:v>
      </x:c>
    </x:row>
    <x:row r="1119" ht="20" customHeight="1">
      <x:c r="A1119" s="2" t="str">
        <x:v>TM-01118</x:v>
      </x:c>
      <x:c r="B1119" s="2" t="str">
        <x:v>--md-outlined-icon-button-hover-icon-color</x:v>
      </x:c>
      <x:c r="C1119" s="2" t="str">
        <x:v>comp</x:v>
      </x:c>
      <x:c r="D1119" s="6" t="str"/>
      <x:c r="E1119" s="6" t="str">
        <x:v>Unmapped</x:v>
      </x:c>
      <x:c r="F1119" s="6" t="str">
        <x:v>Not checked</x:v>
      </x:c>
      <x:c r="G1119" s="6" t="str"/>
      <x:c r="H1119" s="6" t="str">
        <x:v>Pending</x:v>
      </x:c>
      <x:c r="I1119" s="2" t="str">
        <x:f>IF(AND(N1119="material3-native-v4",LEN(TRIM(B1119))&gt;0,LEN(TRIM(D1119))&gt;0,E1119="Confirmed",F1119="Pass",LEN(TRIM(G1119))&gt;0,O1119="Approved",H1119="Approved",P1119="Yes"),"Yes","No")</x:f>
        <x:v>No</x:v>
      </x:c>
      <x:c r="J1119" s="2" t="str">
        <x:v>web supported</x:v>
      </x:c>
      <x:c r="K1119" s="2" t="str">
        <x:v>https://github.com/material-components/material-web/blob/cbd34a8921915af94d5ef65c2a69eece41d5b4f3/tokens/_md-comp-outlined-icon-button.scss#L35</x:v>
      </x:c>
      <x:c r="L1119" s="2" t="str"/>
      <x:c r="M1119" s="2" t="str"/>
      <x:c r="N1119" t="str">
        <x:v>material3-native-v4</x:v>
      </x:c>
      <x:c r="O1119" t="str">
        <x:v>Pending</x:v>
      </x:c>
      <x:c r="P1119" t="str">
        <x:v>No</x:v>
      </x:c>
    </x:row>
    <x:row r="1120" ht="20" customHeight="1">
      <x:c r="A1120" s="2" t="str">
        <x:v>TM-01119</x:v>
      </x:c>
      <x:c r="B1120" s="2" t="str">
        <x:v>--md-outlined-icon-button-hover-state-layer-color</x:v>
      </x:c>
      <x:c r="C1120" s="2" t="str">
        <x:v>comp</x:v>
      </x:c>
      <x:c r="D1120" s="6" t="str"/>
      <x:c r="E1120" s="6" t="str">
        <x:v>Unmapped</x:v>
      </x:c>
      <x:c r="F1120" s="6" t="str">
        <x:v>Not checked</x:v>
      </x:c>
      <x:c r="G1120" s="6" t="str"/>
      <x:c r="H1120" s="6" t="str">
        <x:v>Pending</x:v>
      </x:c>
      <x:c r="I1120" s="2" t="str">
        <x:f>IF(AND(N1120="material3-native-v4",LEN(TRIM(B1120))&gt;0,LEN(TRIM(D1120))&gt;0,E1120="Confirmed",F1120="Pass",LEN(TRIM(G1120))&gt;0,O1120="Approved",H1120="Approved",P1120="Yes"),"Yes","No")</x:f>
        <x:v>No</x:v>
      </x:c>
      <x:c r="J1120" s="2" t="str">
        <x:v>web supported</x:v>
      </x:c>
      <x:c r="K1120" s="2" t="str">
        <x:v>https://github.com/material-components/material-web/blob/cbd34a8921915af94d5ef65c2a69eece41d5b4f3/tokens/_md-comp-outlined-icon-button.scss#L36</x:v>
      </x:c>
      <x:c r="L1120" s="2" t="str"/>
      <x:c r="M1120" s="2" t="str"/>
      <x:c r="N1120" t="str">
        <x:v>material3-native-v4</x:v>
      </x:c>
      <x:c r="O1120" t="str">
        <x:v>Pending</x:v>
      </x:c>
      <x:c r="P1120" t="str">
        <x:v>No</x:v>
      </x:c>
    </x:row>
    <x:row r="1121" ht="20" customHeight="1">
      <x:c r="A1121" s="2" t="str">
        <x:v>TM-01120</x:v>
      </x:c>
      <x:c r="B1121" s="2" t="str">
        <x:v>--md-outlined-icon-button-hover-state-layer-opacity</x:v>
      </x:c>
      <x:c r="C1121" s="2" t="str">
        <x:v>comp</x:v>
      </x:c>
      <x:c r="D1121" s="6" t="str"/>
      <x:c r="E1121" s="6" t="str">
        <x:v>Unmapped</x:v>
      </x:c>
      <x:c r="F1121" s="6" t="str">
        <x:v>Not checked</x:v>
      </x:c>
      <x:c r="G1121" s="6" t="str"/>
      <x:c r="H1121" s="6" t="str">
        <x:v>Pending</x:v>
      </x:c>
      <x:c r="I1121" s="2" t="str">
        <x:f>IF(AND(N1121="material3-native-v4",LEN(TRIM(B1121))&gt;0,LEN(TRIM(D1121))&gt;0,E1121="Confirmed",F1121="Pass",LEN(TRIM(G1121))&gt;0,O1121="Approved",H1121="Approved",P1121="Yes"),"Yes","No")</x:f>
        <x:v>No</x:v>
      </x:c>
      <x:c r="J1121" s="2" t="str">
        <x:v>web supported</x:v>
      </x:c>
      <x:c r="K1121" s="2" t="str">
        <x:v>https://github.com/material-components/material-web/blob/cbd34a8921915af94d5ef65c2a69eece41d5b4f3/tokens/_md-comp-outlined-icon-button.scss#L37</x:v>
      </x:c>
      <x:c r="L1121" s="2" t="str"/>
      <x:c r="M1121" s="2" t="str"/>
      <x:c r="N1121" t="str">
        <x:v>material3-native-v4</x:v>
      </x:c>
      <x:c r="O1121" t="str">
        <x:v>Pending</x:v>
      </x:c>
      <x:c r="P1121" t="str">
        <x:v>No</x:v>
      </x:c>
    </x:row>
    <x:row r="1122" ht="20" customHeight="1">
      <x:c r="A1122" s="2" t="str">
        <x:v>TM-01121</x:v>
      </x:c>
      <x:c r="B1122" s="2" t="str">
        <x:v>--md-outlined-icon-button-icon-color</x:v>
      </x:c>
      <x:c r="C1122" s="2" t="str">
        <x:v>comp</x:v>
      </x:c>
      <x:c r="D1122" s="6" t="str"/>
      <x:c r="E1122" s="6" t="str">
        <x:v>Unmapped</x:v>
      </x:c>
      <x:c r="F1122" s="6" t="str">
        <x:v>Not checked</x:v>
      </x:c>
      <x:c r="G1122" s="6" t="str"/>
      <x:c r="H1122" s="6" t="str">
        <x:v>Pending</x:v>
      </x:c>
      <x:c r="I1122" s="2" t="str">
        <x:f>IF(AND(N1122="material3-native-v4",LEN(TRIM(B1122))&gt;0,LEN(TRIM(D1122))&gt;0,E1122="Confirmed",F1122="Pass",LEN(TRIM(G1122))&gt;0,O1122="Approved",H1122="Approved",P1122="Yes"),"Yes","No")</x:f>
        <x:v>No</x:v>
      </x:c>
      <x:c r="J1122" s="2" t="str">
        <x:v>web supported</x:v>
      </x:c>
      <x:c r="K1122" s="2" t="str">
        <x:v>https://github.com/material-components/material-web/blob/cbd34a8921915af94d5ef65c2a69eece41d5b4f3/tokens/_md-comp-outlined-icon-button.scss#L38</x:v>
      </x:c>
      <x:c r="L1122" s="2" t="str"/>
      <x:c r="M1122" s="2" t="str"/>
      <x:c r="N1122" t="str">
        <x:v>material3-native-v4</x:v>
      </x:c>
      <x:c r="O1122" t="str">
        <x:v>Pending</x:v>
      </x:c>
      <x:c r="P1122" t="str">
        <x:v>No</x:v>
      </x:c>
    </x:row>
    <x:row r="1123" ht="20" customHeight="1">
      <x:c r="A1123" s="2" t="str">
        <x:v>TM-01122</x:v>
      </x:c>
      <x:c r="B1123" s="2" t="str">
        <x:v>--md-outlined-icon-button-icon-size</x:v>
      </x:c>
      <x:c r="C1123" s="2" t="str">
        <x:v>comp</x:v>
      </x:c>
      <x:c r="D1123" s="6" t="str"/>
      <x:c r="E1123" s="6" t="str">
        <x:v>Unmapped</x:v>
      </x:c>
      <x:c r="F1123" s="6" t="str">
        <x:v>Not checked</x:v>
      </x:c>
      <x:c r="G1123" s="6" t="str"/>
      <x:c r="H1123" s="6" t="str">
        <x:v>Pending</x:v>
      </x:c>
      <x:c r="I1123" s="2" t="str">
        <x:f>IF(AND(N1123="material3-native-v4",LEN(TRIM(B1123))&gt;0,LEN(TRIM(D1123))&gt;0,E1123="Confirmed",F1123="Pass",LEN(TRIM(G1123))&gt;0,O1123="Approved",H1123="Approved",P1123="Yes"),"Yes","No")</x:f>
        <x:v>No</x:v>
      </x:c>
      <x:c r="J1123" s="2" t="str">
        <x:v>web supported</x:v>
      </x:c>
      <x:c r="K1123" s="2" t="str">
        <x:v>https://github.com/material-components/material-web/blob/cbd34a8921915af94d5ef65c2a69eece41d5b4f3/tokens/_md-comp-outlined-icon-button.scss#L39</x:v>
      </x:c>
      <x:c r="L1123" s="2" t="str"/>
      <x:c r="M1123" s="2" t="str"/>
      <x:c r="N1123" t="str">
        <x:v>material3-native-v4</x:v>
      </x:c>
      <x:c r="O1123" t="str">
        <x:v>Pending</x:v>
      </x:c>
      <x:c r="P1123" t="str">
        <x:v>No</x:v>
      </x:c>
    </x:row>
    <x:row r="1124" ht="20" customHeight="1">
      <x:c r="A1124" s="2" t="str">
        <x:v>TM-01123</x:v>
      </x:c>
      <x:c r="B1124" s="2" t="str">
        <x:v>--md-outlined-icon-button-outline-color</x:v>
      </x:c>
      <x:c r="C1124" s="2" t="str">
        <x:v>comp</x:v>
      </x:c>
      <x:c r="D1124" s="6" t="str"/>
      <x:c r="E1124" s="6" t="str">
        <x:v>Unmapped</x:v>
      </x:c>
      <x:c r="F1124" s="6" t="str">
        <x:v>Not checked</x:v>
      </x:c>
      <x:c r="G1124" s="6" t="str"/>
      <x:c r="H1124" s="6" t="str">
        <x:v>Pending</x:v>
      </x:c>
      <x:c r="I1124" s="2" t="str">
        <x:f>IF(AND(N1124="material3-native-v4",LEN(TRIM(B1124))&gt;0,LEN(TRIM(D1124))&gt;0,E1124="Confirmed",F1124="Pass",LEN(TRIM(G1124))&gt;0,O1124="Approved",H1124="Approved",P1124="Yes"),"Yes","No")</x:f>
        <x:v>No</x:v>
      </x:c>
      <x:c r="J1124" s="2" t="str">
        <x:v>web supported</x:v>
      </x:c>
      <x:c r="K1124" s="2" t="str">
        <x:v>https://github.com/material-components/material-web/blob/cbd34a8921915af94d5ef65c2a69eece41d5b4f3/tokens/_md-comp-outlined-icon-button.scss#L40</x:v>
      </x:c>
      <x:c r="L1124" s="2" t="str"/>
      <x:c r="M1124" s="2" t="str"/>
      <x:c r="N1124" t="str">
        <x:v>material3-native-v4</x:v>
      </x:c>
      <x:c r="O1124" t="str">
        <x:v>Pending</x:v>
      </x:c>
      <x:c r="P1124" t="str">
        <x:v>No</x:v>
      </x:c>
    </x:row>
    <x:row r="1125" ht="20" customHeight="1">
      <x:c r="A1125" s="2" t="str">
        <x:v>TM-01124</x:v>
      </x:c>
      <x:c r="B1125" s="2" t="str">
        <x:v>--md-outlined-icon-button-outline-width</x:v>
      </x:c>
      <x:c r="C1125" s="2" t="str">
        <x:v>comp</x:v>
      </x:c>
      <x:c r="D1125" s="6" t="str"/>
      <x:c r="E1125" s="6" t="str">
        <x:v>Unmapped</x:v>
      </x:c>
      <x:c r="F1125" s="6" t="str">
        <x:v>Not checked</x:v>
      </x:c>
      <x:c r="G1125" s="6" t="str"/>
      <x:c r="H1125" s="6" t="str">
        <x:v>Pending</x:v>
      </x:c>
      <x:c r="I1125" s="2" t="str">
        <x:f>IF(AND(N1125="material3-native-v4",LEN(TRIM(B1125))&gt;0,LEN(TRIM(D1125))&gt;0,E1125="Confirmed",F1125="Pass",LEN(TRIM(G1125))&gt;0,O1125="Approved",H1125="Approved",P1125="Yes"),"Yes","No")</x:f>
        <x:v>No</x:v>
      </x:c>
      <x:c r="J1125" s="2" t="str">
        <x:v>web supported</x:v>
      </x:c>
      <x:c r="K1125" s="2" t="str">
        <x:v>https://github.com/material-components/material-web/blob/cbd34a8921915af94d5ef65c2a69eece41d5b4f3/tokens/_md-comp-outlined-icon-button.scss#L41</x:v>
      </x:c>
      <x:c r="L1125" s="2" t="str"/>
      <x:c r="M1125" s="2" t="str"/>
      <x:c r="N1125" t="str">
        <x:v>material3-native-v4</x:v>
      </x:c>
      <x:c r="O1125" t="str">
        <x:v>Pending</x:v>
      </x:c>
      <x:c r="P1125" t="str">
        <x:v>No</x:v>
      </x:c>
    </x:row>
    <x:row r="1126" ht="20" customHeight="1">
      <x:c r="A1126" s="2" t="str">
        <x:v>TM-01125</x:v>
      </x:c>
      <x:c r="B1126" s="2" t="str">
        <x:v>--md-outlined-icon-button-pressed-icon-color</x:v>
      </x:c>
      <x:c r="C1126" s="2" t="str">
        <x:v>comp</x:v>
      </x:c>
      <x:c r="D1126" s="6" t="str"/>
      <x:c r="E1126" s="6" t="str">
        <x:v>Unmapped</x:v>
      </x:c>
      <x:c r="F1126" s="6" t="str">
        <x:v>Not checked</x:v>
      </x:c>
      <x:c r="G1126" s="6" t="str"/>
      <x:c r="H1126" s="6" t="str">
        <x:v>Pending</x:v>
      </x:c>
      <x:c r="I1126" s="2" t="str">
        <x:f>IF(AND(N1126="material3-native-v4",LEN(TRIM(B1126))&gt;0,LEN(TRIM(D1126))&gt;0,E1126="Confirmed",F1126="Pass",LEN(TRIM(G1126))&gt;0,O1126="Approved",H1126="Approved",P1126="Yes"),"Yes","No")</x:f>
        <x:v>No</x:v>
      </x:c>
      <x:c r="J1126" s="2" t="str">
        <x:v>web supported</x:v>
      </x:c>
      <x:c r="K1126" s="2" t="str">
        <x:v>https://github.com/material-components/material-web/blob/cbd34a8921915af94d5ef65c2a69eece41d5b4f3/tokens/_md-comp-outlined-icon-button.scss#L42</x:v>
      </x:c>
      <x:c r="L1126" s="2" t="str"/>
      <x:c r="M1126" s="2" t="str"/>
      <x:c r="N1126" t="str">
        <x:v>material3-native-v4</x:v>
      </x:c>
      <x:c r="O1126" t="str">
        <x:v>Pending</x:v>
      </x:c>
      <x:c r="P1126" t="str">
        <x:v>No</x:v>
      </x:c>
    </x:row>
    <x:row r="1127" ht="20" customHeight="1">
      <x:c r="A1127" s="2" t="str">
        <x:v>TM-01126</x:v>
      </x:c>
      <x:c r="B1127" s="2" t="str">
        <x:v>--md-outlined-icon-button-pressed-state-layer-color</x:v>
      </x:c>
      <x:c r="C1127" s="2" t="str">
        <x:v>comp</x:v>
      </x:c>
      <x:c r="D1127" s="6" t="str"/>
      <x:c r="E1127" s="6" t="str">
        <x:v>Unmapped</x:v>
      </x:c>
      <x:c r="F1127" s="6" t="str">
        <x:v>Not checked</x:v>
      </x:c>
      <x:c r="G1127" s="6" t="str"/>
      <x:c r="H1127" s="6" t="str">
        <x:v>Pending</x:v>
      </x:c>
      <x:c r="I1127" s="2" t="str">
        <x:f>IF(AND(N1127="material3-native-v4",LEN(TRIM(B1127))&gt;0,LEN(TRIM(D1127))&gt;0,E1127="Confirmed",F1127="Pass",LEN(TRIM(G1127))&gt;0,O1127="Approved",H1127="Approved",P1127="Yes"),"Yes","No")</x:f>
        <x:v>No</x:v>
      </x:c>
      <x:c r="J1127" s="2" t="str">
        <x:v>web supported</x:v>
      </x:c>
      <x:c r="K1127" s="2" t="str">
        <x:v>https://github.com/material-components/material-web/blob/cbd34a8921915af94d5ef65c2a69eece41d5b4f3/tokens/_md-comp-outlined-icon-button.scss#L43</x:v>
      </x:c>
      <x:c r="L1127" s="2" t="str"/>
      <x:c r="M1127" s="2" t="str"/>
      <x:c r="N1127" t="str">
        <x:v>material3-native-v4</x:v>
      </x:c>
      <x:c r="O1127" t="str">
        <x:v>Pending</x:v>
      </x:c>
      <x:c r="P1127" t="str">
        <x:v>No</x:v>
      </x:c>
    </x:row>
    <x:row r="1128" ht="20" customHeight="1">
      <x:c r="A1128" s="2" t="str">
        <x:v>TM-01127</x:v>
      </x:c>
      <x:c r="B1128" s="2" t="str">
        <x:v>--md-outlined-icon-button-pressed-state-layer-opacity</x:v>
      </x:c>
      <x:c r="C1128" s="2" t="str">
        <x:v>comp</x:v>
      </x:c>
      <x:c r="D1128" s="6" t="str"/>
      <x:c r="E1128" s="6" t="str">
        <x:v>Unmapped</x:v>
      </x:c>
      <x:c r="F1128" s="6" t="str">
        <x:v>Not checked</x:v>
      </x:c>
      <x:c r="G1128" s="6" t="str"/>
      <x:c r="H1128" s="6" t="str">
        <x:v>Pending</x:v>
      </x:c>
      <x:c r="I1128" s="2" t="str">
        <x:f>IF(AND(N1128="material3-native-v4",LEN(TRIM(B1128))&gt;0,LEN(TRIM(D1128))&gt;0,E1128="Confirmed",F1128="Pass",LEN(TRIM(G1128))&gt;0,O1128="Approved",H1128="Approved",P1128="Yes"),"Yes","No")</x:f>
        <x:v>No</x:v>
      </x:c>
      <x:c r="J1128" s="2" t="str">
        <x:v>web supported</x:v>
      </x:c>
      <x:c r="K1128" s="2" t="str">
        <x:v>https://github.com/material-components/material-web/blob/cbd34a8921915af94d5ef65c2a69eece41d5b4f3/tokens/_md-comp-outlined-icon-button.scss#L44</x:v>
      </x:c>
      <x:c r="L1128" s="2" t="str"/>
      <x:c r="M1128" s="2" t="str"/>
      <x:c r="N1128" t="str">
        <x:v>material3-native-v4</x:v>
      </x:c>
      <x:c r="O1128" t="str">
        <x:v>Pending</x:v>
      </x:c>
      <x:c r="P1128" t="str">
        <x:v>No</x:v>
      </x:c>
    </x:row>
    <x:row r="1129" ht="20" customHeight="1">
      <x:c r="A1129" s="2" t="str">
        <x:v>TM-01128</x:v>
      </x:c>
      <x:c r="B1129" s="2" t="str">
        <x:v>--md-outlined-icon-button-selected-container-color</x:v>
      </x:c>
      <x:c r="C1129" s="2" t="str">
        <x:v>comp</x:v>
      </x:c>
      <x:c r="D1129" s="6" t="str"/>
      <x:c r="E1129" s="6" t="str">
        <x:v>Unmapped</x:v>
      </x:c>
      <x:c r="F1129" s="6" t="str">
        <x:v>Not checked</x:v>
      </x:c>
      <x:c r="G1129" s="6" t="str"/>
      <x:c r="H1129" s="6" t="str">
        <x:v>Pending</x:v>
      </x:c>
      <x:c r="I1129" s="2" t="str">
        <x:f>IF(AND(N1129="material3-native-v4",LEN(TRIM(B1129))&gt;0,LEN(TRIM(D1129))&gt;0,E1129="Confirmed",F1129="Pass",LEN(TRIM(G1129))&gt;0,O1129="Approved",H1129="Approved",P1129="Yes"),"Yes","No")</x:f>
        <x:v>No</x:v>
      </x:c>
      <x:c r="J1129" s="2" t="str">
        <x:v>web supported</x:v>
      </x:c>
      <x:c r="K1129" s="2" t="str">
        <x:v>https://github.com/material-components/material-web/blob/cbd34a8921915af94d5ef65c2a69eece41d5b4f3/tokens/_md-comp-outlined-icon-button.scss#L45</x:v>
      </x:c>
      <x:c r="L1129" s="2" t="str"/>
      <x:c r="M1129" s="2" t="str"/>
      <x:c r="N1129" t="str">
        <x:v>material3-native-v4</x:v>
      </x:c>
      <x:c r="O1129" t="str">
        <x:v>Pending</x:v>
      </x:c>
      <x:c r="P1129" t="str">
        <x:v>No</x:v>
      </x:c>
    </x:row>
    <x:row r="1130" ht="20" customHeight="1">
      <x:c r="A1130" s="2" t="str">
        <x:v>TM-01129</x:v>
      </x:c>
      <x:c r="B1130" s="2" t="str">
        <x:v>--md-outlined-icon-button-selected-focus-icon-color</x:v>
      </x:c>
      <x:c r="C1130" s="2" t="str">
        <x:v>comp</x:v>
      </x:c>
      <x:c r="D1130" s="6" t="str"/>
      <x:c r="E1130" s="6" t="str">
        <x:v>Unmapped</x:v>
      </x:c>
      <x:c r="F1130" s="6" t="str">
        <x:v>Not checked</x:v>
      </x:c>
      <x:c r="G1130" s="6" t="str"/>
      <x:c r="H1130" s="6" t="str">
        <x:v>Pending</x:v>
      </x:c>
      <x:c r="I1130" s="2" t="str">
        <x:f>IF(AND(N1130="material3-native-v4",LEN(TRIM(B1130))&gt;0,LEN(TRIM(D1130))&gt;0,E1130="Confirmed",F1130="Pass",LEN(TRIM(G1130))&gt;0,O1130="Approved",H1130="Approved",P1130="Yes"),"Yes","No")</x:f>
        <x:v>No</x:v>
      </x:c>
      <x:c r="J1130" s="2" t="str">
        <x:v>web supported</x:v>
      </x:c>
      <x:c r="K1130" s="2" t="str">
        <x:v>https://github.com/material-components/material-web/blob/cbd34a8921915af94d5ef65c2a69eece41d5b4f3/tokens/_md-comp-outlined-icon-button.scss#L46</x:v>
      </x:c>
      <x:c r="L1130" s="2" t="str"/>
      <x:c r="M1130" s="2" t="str"/>
      <x:c r="N1130" t="str">
        <x:v>material3-native-v4</x:v>
      </x:c>
      <x:c r="O1130" t="str">
        <x:v>Pending</x:v>
      </x:c>
      <x:c r="P1130" t="str">
        <x:v>No</x:v>
      </x:c>
    </x:row>
    <x:row r="1131" ht="20" customHeight="1">
      <x:c r="A1131" s="2" t="str">
        <x:v>TM-01130</x:v>
      </x:c>
      <x:c r="B1131" s="2" t="str">
        <x:v>--md-outlined-icon-button-selected-hover-icon-color</x:v>
      </x:c>
      <x:c r="C1131" s="2" t="str">
        <x:v>comp</x:v>
      </x:c>
      <x:c r="D1131" s="6" t="str"/>
      <x:c r="E1131" s="6" t="str">
        <x:v>Unmapped</x:v>
      </x:c>
      <x:c r="F1131" s="6" t="str">
        <x:v>Not checked</x:v>
      </x:c>
      <x:c r="G1131" s="6" t="str"/>
      <x:c r="H1131" s="6" t="str">
        <x:v>Pending</x:v>
      </x:c>
      <x:c r="I1131" s="2" t="str">
        <x:f>IF(AND(N1131="material3-native-v4",LEN(TRIM(B1131))&gt;0,LEN(TRIM(D1131))&gt;0,E1131="Confirmed",F1131="Pass",LEN(TRIM(G1131))&gt;0,O1131="Approved",H1131="Approved",P1131="Yes"),"Yes","No")</x:f>
        <x:v>No</x:v>
      </x:c>
      <x:c r="J1131" s="2" t="str">
        <x:v>web supported</x:v>
      </x:c>
      <x:c r="K1131" s="2" t="str">
        <x:v>https://github.com/material-components/material-web/blob/cbd34a8921915af94d5ef65c2a69eece41d5b4f3/tokens/_md-comp-outlined-icon-button.scss#L47</x:v>
      </x:c>
      <x:c r="L1131" s="2" t="str"/>
      <x:c r="M1131" s="2" t="str"/>
      <x:c r="N1131" t="str">
        <x:v>material3-native-v4</x:v>
      </x:c>
      <x:c r="O1131" t="str">
        <x:v>Pending</x:v>
      </x:c>
      <x:c r="P1131" t="str">
        <x:v>No</x:v>
      </x:c>
    </x:row>
    <x:row r="1132" ht="20" customHeight="1">
      <x:c r="A1132" s="2" t="str">
        <x:v>TM-01131</x:v>
      </x:c>
      <x:c r="B1132" s="2" t="str">
        <x:v>--md-outlined-icon-button-selected-hover-state-layer-color</x:v>
      </x:c>
      <x:c r="C1132" s="2" t="str">
        <x:v>comp</x:v>
      </x:c>
      <x:c r="D1132" s="6" t="str"/>
      <x:c r="E1132" s="6" t="str">
        <x:v>Unmapped</x:v>
      </x:c>
      <x:c r="F1132" s="6" t="str">
        <x:v>Not checked</x:v>
      </x:c>
      <x:c r="G1132" s="6" t="str"/>
      <x:c r="H1132" s="6" t="str">
        <x:v>Pending</x:v>
      </x:c>
      <x:c r="I1132" s="2" t="str">
        <x:f>IF(AND(N1132="material3-native-v4",LEN(TRIM(B1132))&gt;0,LEN(TRIM(D1132))&gt;0,E1132="Confirmed",F1132="Pass",LEN(TRIM(G1132))&gt;0,O1132="Approved",H1132="Approved",P1132="Yes"),"Yes","No")</x:f>
        <x:v>No</x:v>
      </x:c>
      <x:c r="J1132" s="2" t="str">
        <x:v>web supported</x:v>
      </x:c>
      <x:c r="K1132" s="2" t="str">
        <x:v>https://github.com/material-components/material-web/blob/cbd34a8921915af94d5ef65c2a69eece41d5b4f3/tokens/_md-comp-outlined-icon-button.scss#L48</x:v>
      </x:c>
      <x:c r="L1132" s="2" t="str"/>
      <x:c r="M1132" s="2" t="str"/>
      <x:c r="N1132" t="str">
        <x:v>material3-native-v4</x:v>
      </x:c>
      <x:c r="O1132" t="str">
        <x:v>Pending</x:v>
      </x:c>
      <x:c r="P1132" t="str">
        <x:v>No</x:v>
      </x:c>
    </x:row>
    <x:row r="1133" ht="20" customHeight="1">
      <x:c r="A1133" s="2" t="str">
        <x:v>TM-01132</x:v>
      </x:c>
      <x:c r="B1133" s="2" t="str">
        <x:v>--md-outlined-icon-button-selected-icon-color</x:v>
      </x:c>
      <x:c r="C1133" s="2" t="str">
        <x:v>comp</x:v>
      </x:c>
      <x:c r="D1133" s="6" t="str"/>
      <x:c r="E1133" s="6" t="str">
        <x:v>Unmapped</x:v>
      </x:c>
      <x:c r="F1133" s="6" t="str">
        <x:v>Not checked</x:v>
      </x:c>
      <x:c r="G1133" s="6" t="str"/>
      <x:c r="H1133" s="6" t="str">
        <x:v>Pending</x:v>
      </x:c>
      <x:c r="I1133" s="2" t="str">
        <x:f>IF(AND(N1133="material3-native-v4",LEN(TRIM(B1133))&gt;0,LEN(TRIM(D1133))&gt;0,E1133="Confirmed",F1133="Pass",LEN(TRIM(G1133))&gt;0,O1133="Approved",H1133="Approved",P1133="Yes"),"Yes","No")</x:f>
        <x:v>No</x:v>
      </x:c>
      <x:c r="J1133" s="2" t="str">
        <x:v>web supported</x:v>
      </x:c>
      <x:c r="K1133" s="2" t="str">
        <x:v>https://github.com/material-components/material-web/blob/cbd34a8921915af94d5ef65c2a69eece41d5b4f3/tokens/_md-comp-outlined-icon-button.scss#L49</x:v>
      </x:c>
      <x:c r="L1133" s="2" t="str"/>
      <x:c r="M1133" s="2" t="str"/>
      <x:c r="N1133" t="str">
        <x:v>material3-native-v4</x:v>
      </x:c>
      <x:c r="O1133" t="str">
        <x:v>Pending</x:v>
      </x:c>
      <x:c r="P1133" t="str">
        <x:v>No</x:v>
      </x:c>
    </x:row>
    <x:row r="1134" ht="20" customHeight="1">
      <x:c r="A1134" s="2" t="str">
        <x:v>TM-01133</x:v>
      </x:c>
      <x:c r="B1134" s="2" t="str">
        <x:v>--md-outlined-icon-button-selected-pressed-icon-color</x:v>
      </x:c>
      <x:c r="C1134" s="2" t="str">
        <x:v>comp</x:v>
      </x:c>
      <x:c r="D1134" s="6" t="str"/>
      <x:c r="E1134" s="6" t="str">
        <x:v>Unmapped</x:v>
      </x:c>
      <x:c r="F1134" s="6" t="str">
        <x:v>Not checked</x:v>
      </x:c>
      <x:c r="G1134" s="6" t="str"/>
      <x:c r="H1134" s="6" t="str">
        <x:v>Pending</x:v>
      </x:c>
      <x:c r="I1134" s="2" t="str">
        <x:f>IF(AND(N1134="material3-native-v4",LEN(TRIM(B1134))&gt;0,LEN(TRIM(D1134))&gt;0,E1134="Confirmed",F1134="Pass",LEN(TRIM(G1134))&gt;0,O1134="Approved",H1134="Approved",P1134="Yes"),"Yes","No")</x:f>
        <x:v>No</x:v>
      </x:c>
      <x:c r="J1134" s="2" t="str">
        <x:v>web supported</x:v>
      </x:c>
      <x:c r="K1134" s="2" t="str">
        <x:v>https://github.com/material-components/material-web/blob/cbd34a8921915af94d5ef65c2a69eece41d5b4f3/tokens/_md-comp-outlined-icon-button.scss#L50</x:v>
      </x:c>
      <x:c r="L1134" s="2" t="str"/>
      <x:c r="M1134" s="2" t="str"/>
      <x:c r="N1134" t="str">
        <x:v>material3-native-v4</x:v>
      </x:c>
      <x:c r="O1134" t="str">
        <x:v>Pending</x:v>
      </x:c>
      <x:c r="P1134" t="str">
        <x:v>No</x:v>
      </x:c>
    </x:row>
    <x:row r="1135" ht="20" customHeight="1">
      <x:c r="A1135" s="2" t="str">
        <x:v>TM-01134</x:v>
      </x:c>
      <x:c r="B1135" s="2" t="str">
        <x:v>--md-outlined-icon-button-selected-pressed-state-layer-color</x:v>
      </x:c>
      <x:c r="C1135" s="2" t="str">
        <x:v>comp</x:v>
      </x:c>
      <x:c r="D1135" s="6" t="str"/>
      <x:c r="E1135" s="6" t="str">
        <x:v>Unmapped</x:v>
      </x:c>
      <x:c r="F1135" s="6" t="str">
        <x:v>Not checked</x:v>
      </x:c>
      <x:c r="G1135" s="6" t="str"/>
      <x:c r="H1135" s="6" t="str">
        <x:v>Pending</x:v>
      </x:c>
      <x:c r="I1135" s="2" t="str">
        <x:f>IF(AND(N1135="material3-native-v4",LEN(TRIM(B1135))&gt;0,LEN(TRIM(D1135))&gt;0,E1135="Confirmed",F1135="Pass",LEN(TRIM(G1135))&gt;0,O1135="Approved",H1135="Approved",P1135="Yes"),"Yes","No")</x:f>
        <x:v>No</x:v>
      </x:c>
      <x:c r="J1135" s="2" t="str">
        <x:v>web supported</x:v>
      </x:c>
      <x:c r="K1135" s="2" t="str">
        <x:v>https://github.com/material-components/material-web/blob/cbd34a8921915af94d5ef65c2a69eece41d5b4f3/tokens/_md-comp-outlined-icon-button.scss#L51</x:v>
      </x:c>
      <x:c r="L1135" s="2" t="str"/>
      <x:c r="M1135" s="2" t="str"/>
      <x:c r="N1135" t="str">
        <x:v>material3-native-v4</x:v>
      </x:c>
      <x:c r="O1135" t="str">
        <x:v>Pending</x:v>
      </x:c>
      <x:c r="P1135" t="str">
        <x:v>No</x:v>
      </x:c>
    </x:row>
    <x:row r="1136" ht="20" customHeight="1">
      <x:c r="A1136" s="2" t="str">
        <x:v>TM-01135</x:v>
      </x:c>
      <x:c r="B1136" s="2" t="str">
        <x:v>--md-outlined-segmented-button-container-height</x:v>
      </x:c>
      <x:c r="C1136" s="2" t="str">
        <x:v>comp</x:v>
      </x:c>
      <x:c r="D1136" s="6" t="str"/>
      <x:c r="E1136" s="6" t="str">
        <x:v>Unmapped</x:v>
      </x:c>
      <x:c r="F1136" s="6" t="str">
        <x:v>Not checked</x:v>
      </x:c>
      <x:c r="G1136" s="6" t="str"/>
      <x:c r="H1136" s="6" t="str">
        <x:v>Pending</x:v>
      </x:c>
      <x:c r="I1136" s="2" t="str">
        <x:f>IF(AND(N1136="material3-native-v4",LEN(TRIM(B1136))&gt;0,LEN(TRIM(D1136))&gt;0,E1136="Confirmed",F1136="Pass",LEN(TRIM(G1136))&gt;0,O1136="Approved",H1136="Approved",P1136="Yes"),"Yes","No")</x:f>
        <x:v>No</x:v>
      </x:c>
      <x:c r="J1136" s="2" t="str">
        <x:v>web supported</x:v>
      </x:c>
      <x:c r="K1136" s="2" t="str">
        <x:v>https://github.com/material-components/material-web/blob/cbd34a8921915af94d5ef65c2a69eece41d5b4f3/tokens/_md-comp-outlined-segmented-button.scss#L21</x:v>
      </x:c>
      <x:c r="L1136" s="2" t="str"/>
      <x:c r="M1136" s="2" t="str"/>
      <x:c r="N1136" t="str">
        <x:v>material3-native-v4</x:v>
      </x:c>
      <x:c r="O1136" t="str">
        <x:v>Pending</x:v>
      </x:c>
      <x:c r="P1136" t="str">
        <x:v>No</x:v>
      </x:c>
    </x:row>
    <x:row r="1137" ht="20" customHeight="1">
      <x:c r="A1137" s="2" t="str">
        <x:v>TM-01136</x:v>
      </x:c>
      <x:c r="B1137" s="2" t="str">
        <x:v>--md-outlined-segmented-button-disabled-icon-color</x:v>
      </x:c>
      <x:c r="C1137" s="2" t="str">
        <x:v>comp</x:v>
      </x:c>
      <x:c r="D1137" s="6" t="str"/>
      <x:c r="E1137" s="6" t="str">
        <x:v>Unmapped</x:v>
      </x:c>
      <x:c r="F1137" s="6" t="str">
        <x:v>Not checked</x:v>
      </x:c>
      <x:c r="G1137" s="6" t="str"/>
      <x:c r="H1137" s="6" t="str">
        <x:v>Pending</x:v>
      </x:c>
      <x:c r="I1137" s="2" t="str">
        <x:f>IF(AND(N1137="material3-native-v4",LEN(TRIM(B1137))&gt;0,LEN(TRIM(D1137))&gt;0,E1137="Confirmed",F1137="Pass",LEN(TRIM(G1137))&gt;0,O1137="Approved",H1137="Approved",P1137="Yes"),"Yes","No")</x:f>
        <x:v>No</x:v>
      </x:c>
      <x:c r="J1137" s="2" t="str">
        <x:v>web supported</x:v>
      </x:c>
      <x:c r="K1137" s="2" t="str">
        <x:v>https://github.com/material-components/material-web/blob/cbd34a8921915af94d5ef65c2a69eece41d5b4f3/tokens/_md-comp-outlined-segmented-button.scss#L22</x:v>
      </x:c>
      <x:c r="L1137" s="2" t="str"/>
      <x:c r="M1137" s="2" t="str"/>
      <x:c r="N1137" t="str">
        <x:v>material3-native-v4</x:v>
      </x:c>
      <x:c r="O1137" t="str">
        <x:v>Pending</x:v>
      </x:c>
      <x:c r="P1137" t="str">
        <x:v>No</x:v>
      </x:c>
    </x:row>
    <x:row r="1138" ht="20" customHeight="1">
      <x:c r="A1138" s="2" t="str">
        <x:v>TM-01137</x:v>
      </x:c>
      <x:c r="B1138" s="2" t="str">
        <x:v>--md-outlined-segmented-button-disabled-label-text-color</x:v>
      </x:c>
      <x:c r="C1138" s="2" t="str">
        <x:v>comp</x:v>
      </x:c>
      <x:c r="D1138" s="6" t="str"/>
      <x:c r="E1138" s="6" t="str">
        <x:v>Unmapped</x:v>
      </x:c>
      <x:c r="F1138" s="6" t="str">
        <x:v>Not checked</x:v>
      </x:c>
      <x:c r="G1138" s="6" t="str"/>
      <x:c r="H1138" s="6" t="str">
        <x:v>Pending</x:v>
      </x:c>
      <x:c r="I1138" s="2" t="str">
        <x:f>IF(AND(N1138="material3-native-v4",LEN(TRIM(B1138))&gt;0,LEN(TRIM(D1138))&gt;0,E1138="Confirmed",F1138="Pass",LEN(TRIM(G1138))&gt;0,O1138="Approved",H1138="Approved",P1138="Yes"),"Yes","No")</x:f>
        <x:v>No</x:v>
      </x:c>
      <x:c r="J1138" s="2" t="str">
        <x:v>web supported</x:v>
      </x:c>
      <x:c r="K1138" s="2" t="str">
        <x:v>https://github.com/material-components/material-web/blob/cbd34a8921915af94d5ef65c2a69eece41d5b4f3/tokens/_md-comp-outlined-segmented-button.scss#L23</x:v>
      </x:c>
      <x:c r="L1138" s="2" t="str"/>
      <x:c r="M1138" s="2" t="str"/>
      <x:c r="N1138" t="str">
        <x:v>material3-native-v4</x:v>
      </x:c>
      <x:c r="O1138" t="str">
        <x:v>Pending</x:v>
      </x:c>
      <x:c r="P1138" t="str">
        <x:v>No</x:v>
      </x:c>
    </x:row>
    <x:row r="1139" ht="20" customHeight="1">
      <x:c r="A1139" s="2" t="str">
        <x:v>TM-01138</x:v>
      </x:c>
      <x:c r="B1139" s="2" t="str">
        <x:v>--md-outlined-segmented-button-disabled-outline-color</x:v>
      </x:c>
      <x:c r="C1139" s="2" t="str">
        <x:v>comp</x:v>
      </x:c>
      <x:c r="D1139" s="6" t="str"/>
      <x:c r="E1139" s="6" t="str">
        <x:v>Unmapped</x:v>
      </x:c>
      <x:c r="F1139" s="6" t="str">
        <x:v>Not checked</x:v>
      </x:c>
      <x:c r="G1139" s="6" t="str"/>
      <x:c r="H1139" s="6" t="str">
        <x:v>Pending</x:v>
      </x:c>
      <x:c r="I1139" s="2" t="str">
        <x:f>IF(AND(N1139="material3-native-v4",LEN(TRIM(B1139))&gt;0,LEN(TRIM(D1139))&gt;0,E1139="Confirmed",F1139="Pass",LEN(TRIM(G1139))&gt;0,O1139="Approved",H1139="Approved",P1139="Yes"),"Yes","No")</x:f>
        <x:v>No</x:v>
      </x:c>
      <x:c r="J1139" s="2" t="str">
        <x:v>web supported</x:v>
      </x:c>
      <x:c r="K1139" s="2" t="str">
        <x:v>https://github.com/material-components/material-web/blob/cbd34a8921915af94d5ef65c2a69eece41d5b4f3/tokens/_md-comp-outlined-segmented-button.scss#L24</x:v>
      </x:c>
      <x:c r="L1139" s="2" t="str"/>
      <x:c r="M1139" s="2" t="str"/>
      <x:c r="N1139" t="str">
        <x:v>material3-native-v4</x:v>
      </x:c>
      <x:c r="O1139" t="str">
        <x:v>Pending</x:v>
      </x:c>
      <x:c r="P1139" t="str">
        <x:v>No</x:v>
      </x:c>
    </x:row>
    <x:row r="1140" ht="20" customHeight="1">
      <x:c r="A1140" s="2" t="str">
        <x:v>TM-01139</x:v>
      </x:c>
      <x:c r="B1140" s="2" t="str">
        <x:v>--md-outlined-segmented-button-hover-state-layer-opacity</x:v>
      </x:c>
      <x:c r="C1140" s="2" t="str">
        <x:v>comp</x:v>
      </x:c>
      <x:c r="D1140" s="6" t="str"/>
      <x:c r="E1140" s="6" t="str">
        <x:v>Unmapped</x:v>
      </x:c>
      <x:c r="F1140" s="6" t="str">
        <x:v>Not checked</x:v>
      </x:c>
      <x:c r="G1140" s="6" t="str"/>
      <x:c r="H1140" s="6" t="str">
        <x:v>Pending</x:v>
      </x:c>
      <x:c r="I1140" s="2" t="str">
        <x:f>IF(AND(N1140="material3-native-v4",LEN(TRIM(B1140))&gt;0,LEN(TRIM(D1140))&gt;0,E1140="Confirmed",F1140="Pass",LEN(TRIM(G1140))&gt;0,O1140="Approved",H1140="Approved",P1140="Yes"),"Yes","No")</x:f>
        <x:v>No</x:v>
      </x:c>
      <x:c r="J1140" s="2" t="str">
        <x:v>web supported</x:v>
      </x:c>
      <x:c r="K1140" s="2" t="str">
        <x:v>https://github.com/material-components/material-web/blob/cbd34a8921915af94d5ef65c2a69eece41d5b4f3/tokens/_md-comp-outlined-segmented-button.scss#L25</x:v>
      </x:c>
      <x:c r="L1140" s="2" t="str"/>
      <x:c r="M1140" s="2" t="str"/>
      <x:c r="N1140" t="str">
        <x:v>material3-native-v4</x:v>
      </x:c>
      <x:c r="O1140" t="str">
        <x:v>Pending</x:v>
      </x:c>
      <x:c r="P1140" t="str">
        <x:v>No</x:v>
      </x:c>
    </x:row>
    <x:row r="1141" ht="20" customHeight="1">
      <x:c r="A1141" s="2" t="str">
        <x:v>TM-01140</x:v>
      </x:c>
      <x:c r="B1141" s="2" t="str">
        <x:v>--md-outlined-segmented-button-icon-size</x:v>
      </x:c>
      <x:c r="C1141" s="2" t="str">
        <x:v>comp</x:v>
      </x:c>
      <x:c r="D1141" s="6" t="str"/>
      <x:c r="E1141" s="6" t="str">
        <x:v>Unmapped</x:v>
      </x:c>
      <x:c r="F1141" s="6" t="str">
        <x:v>Not checked</x:v>
      </x:c>
      <x:c r="G1141" s="6" t="str"/>
      <x:c r="H1141" s="6" t="str">
        <x:v>Pending</x:v>
      </x:c>
      <x:c r="I1141" s="2" t="str">
        <x:f>IF(AND(N1141="material3-native-v4",LEN(TRIM(B1141))&gt;0,LEN(TRIM(D1141))&gt;0,E1141="Confirmed",F1141="Pass",LEN(TRIM(G1141))&gt;0,O1141="Approved",H1141="Approved",P1141="Yes"),"Yes","No")</x:f>
        <x:v>No</x:v>
      </x:c>
      <x:c r="J1141" s="2" t="str">
        <x:v>web supported</x:v>
      </x:c>
      <x:c r="K1141" s="2" t="str">
        <x:v>https://github.com/material-components/material-web/blob/cbd34a8921915af94d5ef65c2a69eece41d5b4f3/tokens/_md-comp-outlined-segmented-button.scss#L26</x:v>
      </x:c>
      <x:c r="L1141" s="2" t="str"/>
      <x:c r="M1141" s="2" t="str"/>
      <x:c r="N1141" t="str">
        <x:v>material3-native-v4</x:v>
      </x:c>
      <x:c r="O1141" t="str">
        <x:v>Pending</x:v>
      </x:c>
      <x:c r="P1141" t="str">
        <x:v>No</x:v>
      </x:c>
    </x:row>
    <x:row r="1142" ht="20" customHeight="1">
      <x:c r="A1142" s="2" t="str">
        <x:v>TM-01141</x:v>
      </x:c>
      <x:c r="B1142" s="2" t="str">
        <x:v>--md-outlined-segmented-button-label-text-font</x:v>
      </x:c>
      <x:c r="C1142" s="2" t="str">
        <x:v>comp</x:v>
      </x:c>
      <x:c r="D1142" s="6" t="str"/>
      <x:c r="E1142" s="6" t="str">
        <x:v>Unmapped</x:v>
      </x:c>
      <x:c r="F1142" s="6" t="str">
        <x:v>Not checked</x:v>
      </x:c>
      <x:c r="G1142" s="6" t="str"/>
      <x:c r="H1142" s="6" t="str">
        <x:v>Pending</x:v>
      </x:c>
      <x:c r="I1142" s="2" t="str">
        <x:f>IF(AND(N1142="material3-native-v4",LEN(TRIM(B1142))&gt;0,LEN(TRIM(D1142))&gt;0,E1142="Confirmed",F1142="Pass",LEN(TRIM(G1142))&gt;0,O1142="Approved",H1142="Approved",P1142="Yes"),"Yes","No")</x:f>
        <x:v>No</x:v>
      </x:c>
      <x:c r="J1142" s="2" t="str">
        <x:v>web supported</x:v>
      </x:c>
      <x:c r="K1142" s="2" t="str">
        <x:v>https://github.com/material-components/material-web/blob/cbd34a8921915af94d5ef65c2a69eece41d5b4f3/tokens/_md-comp-outlined-segmented-button.scss#L27</x:v>
      </x:c>
      <x:c r="L1142" s="2" t="str"/>
      <x:c r="M1142" s="2" t="str"/>
      <x:c r="N1142" t="str">
        <x:v>material3-native-v4</x:v>
      </x:c>
      <x:c r="O1142" t="str">
        <x:v>Pending</x:v>
      </x:c>
      <x:c r="P1142" t="str">
        <x:v>No</x:v>
      </x:c>
    </x:row>
    <x:row r="1143" ht="20" customHeight="1">
      <x:c r="A1143" s="2" t="str">
        <x:v>TM-01142</x:v>
      </x:c>
      <x:c r="B1143" s="2" t="str">
        <x:v>--md-outlined-segmented-button-label-text-line-height</x:v>
      </x:c>
      <x:c r="C1143" s="2" t="str">
        <x:v>comp</x:v>
      </x:c>
      <x:c r="D1143" s="6" t="str"/>
      <x:c r="E1143" s="6" t="str">
        <x:v>Unmapped</x:v>
      </x:c>
      <x:c r="F1143" s="6" t="str">
        <x:v>Not checked</x:v>
      </x:c>
      <x:c r="G1143" s="6" t="str"/>
      <x:c r="H1143" s="6" t="str">
        <x:v>Pending</x:v>
      </x:c>
      <x:c r="I1143" s="2" t="str">
        <x:f>IF(AND(N1143="material3-native-v4",LEN(TRIM(B1143))&gt;0,LEN(TRIM(D1143))&gt;0,E1143="Confirmed",F1143="Pass",LEN(TRIM(G1143))&gt;0,O1143="Approved",H1143="Approved",P1143="Yes"),"Yes","No")</x:f>
        <x:v>No</x:v>
      </x:c>
      <x:c r="J1143" s="2" t="str">
        <x:v>web supported</x:v>
      </x:c>
      <x:c r="K1143" s="2" t="str">
        <x:v>https://github.com/material-components/material-web/blob/cbd34a8921915af94d5ef65c2a69eece41d5b4f3/tokens/_md-comp-outlined-segmented-button.scss#L28</x:v>
      </x:c>
      <x:c r="L1143" s="2" t="str"/>
      <x:c r="M1143" s="2" t="str"/>
      <x:c r="N1143" t="str">
        <x:v>material3-native-v4</x:v>
      </x:c>
      <x:c r="O1143" t="str">
        <x:v>Pending</x:v>
      </x:c>
      <x:c r="P1143" t="str">
        <x:v>No</x:v>
      </x:c>
    </x:row>
    <x:row r="1144" ht="20" customHeight="1">
      <x:c r="A1144" s="2" t="str">
        <x:v>TM-01143</x:v>
      </x:c>
      <x:c r="B1144" s="2" t="str">
        <x:v>--md-outlined-segmented-button-label-text-size</x:v>
      </x:c>
      <x:c r="C1144" s="2" t="str">
        <x:v>comp</x:v>
      </x:c>
      <x:c r="D1144" s="6" t="str"/>
      <x:c r="E1144" s="6" t="str">
        <x:v>Unmapped</x:v>
      </x:c>
      <x:c r="F1144" s="6" t="str">
        <x:v>Not checked</x:v>
      </x:c>
      <x:c r="G1144" s="6" t="str"/>
      <x:c r="H1144" s="6" t="str">
        <x:v>Pending</x:v>
      </x:c>
      <x:c r="I1144" s="2" t="str">
        <x:f>IF(AND(N1144="material3-native-v4",LEN(TRIM(B1144))&gt;0,LEN(TRIM(D1144))&gt;0,E1144="Confirmed",F1144="Pass",LEN(TRIM(G1144))&gt;0,O1144="Approved",H1144="Approved",P1144="Yes"),"Yes","No")</x:f>
        <x:v>No</x:v>
      </x:c>
      <x:c r="J1144" s="2" t="str">
        <x:v>web supported</x:v>
      </x:c>
      <x:c r="K1144" s="2" t="str">
        <x:v>https://github.com/material-components/material-web/blob/cbd34a8921915af94d5ef65c2a69eece41d5b4f3/tokens/_md-comp-outlined-segmented-button.scss#L29</x:v>
      </x:c>
      <x:c r="L1144" s="2" t="str"/>
      <x:c r="M1144" s="2" t="str"/>
      <x:c r="N1144" t="str">
        <x:v>material3-native-v4</x:v>
      </x:c>
      <x:c r="O1144" t="str">
        <x:v>Pending</x:v>
      </x:c>
      <x:c r="P1144" t="str">
        <x:v>No</x:v>
      </x:c>
    </x:row>
    <x:row r="1145" ht="20" customHeight="1">
      <x:c r="A1145" s="2" t="str">
        <x:v>TM-01144</x:v>
      </x:c>
      <x:c r="B1145" s="2" t="str">
        <x:v>--md-outlined-segmented-button-label-text-weight</x:v>
      </x:c>
      <x:c r="C1145" s="2" t="str">
        <x:v>comp</x:v>
      </x:c>
      <x:c r="D1145" s="6" t="str"/>
      <x:c r="E1145" s="6" t="str">
        <x:v>Unmapped</x:v>
      </x:c>
      <x:c r="F1145" s="6" t="str">
        <x:v>Not checked</x:v>
      </x:c>
      <x:c r="G1145" s="6" t="str"/>
      <x:c r="H1145" s="6" t="str">
        <x:v>Pending</x:v>
      </x:c>
      <x:c r="I1145" s="2" t="str">
        <x:f>IF(AND(N1145="material3-native-v4",LEN(TRIM(B1145))&gt;0,LEN(TRIM(D1145))&gt;0,E1145="Confirmed",F1145="Pass",LEN(TRIM(G1145))&gt;0,O1145="Approved",H1145="Approved",P1145="Yes"),"Yes","No")</x:f>
        <x:v>No</x:v>
      </x:c>
      <x:c r="J1145" s="2" t="str">
        <x:v>web supported</x:v>
      </x:c>
      <x:c r="K1145" s="2" t="str">
        <x:v>https://github.com/material-components/material-web/blob/cbd34a8921915af94d5ef65c2a69eece41d5b4f3/tokens/_md-comp-outlined-segmented-button.scss#L30</x:v>
      </x:c>
      <x:c r="L1145" s="2" t="str"/>
      <x:c r="M1145" s="2" t="str"/>
      <x:c r="N1145" t="str">
        <x:v>material3-native-v4</x:v>
      </x:c>
      <x:c r="O1145" t="str">
        <x:v>Pending</x:v>
      </x:c>
      <x:c r="P1145" t="str">
        <x:v>No</x:v>
      </x:c>
    </x:row>
    <x:row r="1146" ht="20" customHeight="1">
      <x:c r="A1146" s="2" t="str">
        <x:v>TM-01145</x:v>
      </x:c>
      <x:c r="B1146" s="2" t="str">
        <x:v>--md-outlined-segmented-button-outline-color</x:v>
      </x:c>
      <x:c r="C1146" s="2" t="str">
        <x:v>comp</x:v>
      </x:c>
      <x:c r="D1146" s="6" t="str"/>
      <x:c r="E1146" s="6" t="str">
        <x:v>Unmapped</x:v>
      </x:c>
      <x:c r="F1146" s="6" t="str">
        <x:v>Not checked</x:v>
      </x:c>
      <x:c r="G1146" s="6" t="str"/>
      <x:c r="H1146" s="6" t="str">
        <x:v>Pending</x:v>
      </x:c>
      <x:c r="I1146" s="2" t="str">
        <x:f>IF(AND(N1146="material3-native-v4",LEN(TRIM(B1146))&gt;0,LEN(TRIM(D1146))&gt;0,E1146="Confirmed",F1146="Pass",LEN(TRIM(G1146))&gt;0,O1146="Approved",H1146="Approved",P1146="Yes"),"Yes","No")</x:f>
        <x:v>No</x:v>
      </x:c>
      <x:c r="J1146" s="2" t="str">
        <x:v>web supported</x:v>
      </x:c>
      <x:c r="K1146" s="2" t="str">
        <x:v>https://github.com/material-components/material-web/blob/cbd34a8921915af94d5ef65c2a69eece41d5b4f3/tokens/_md-comp-outlined-segmented-button.scss#L31</x:v>
      </x:c>
      <x:c r="L1146" s="2" t="str"/>
      <x:c r="M1146" s="2" t="str"/>
      <x:c r="N1146" t="str">
        <x:v>material3-native-v4</x:v>
      </x:c>
      <x:c r="O1146" t="str">
        <x:v>Pending</x:v>
      </x:c>
      <x:c r="P1146" t="str">
        <x:v>No</x:v>
      </x:c>
    </x:row>
    <x:row r="1147" ht="20" customHeight="1">
      <x:c r="A1147" s="2" t="str">
        <x:v>TM-01146</x:v>
      </x:c>
      <x:c r="B1147" s="2" t="str">
        <x:v>--md-outlined-segmented-button-pressed-state-layer-opacity</x:v>
      </x:c>
      <x:c r="C1147" s="2" t="str">
        <x:v>comp</x:v>
      </x:c>
      <x:c r="D1147" s="6" t="str"/>
      <x:c r="E1147" s="6" t="str">
        <x:v>Unmapped</x:v>
      </x:c>
      <x:c r="F1147" s="6" t="str">
        <x:v>Not checked</x:v>
      </x:c>
      <x:c r="G1147" s="6" t="str"/>
      <x:c r="H1147" s="6" t="str">
        <x:v>Pending</x:v>
      </x:c>
      <x:c r="I1147" s="2" t="str">
        <x:f>IF(AND(N1147="material3-native-v4",LEN(TRIM(B1147))&gt;0,LEN(TRIM(D1147))&gt;0,E1147="Confirmed",F1147="Pass",LEN(TRIM(G1147))&gt;0,O1147="Approved",H1147="Approved",P1147="Yes"),"Yes","No")</x:f>
        <x:v>No</x:v>
      </x:c>
      <x:c r="J1147" s="2" t="str">
        <x:v>web supported</x:v>
      </x:c>
      <x:c r="K1147" s="2" t="str">
        <x:v>https://github.com/material-components/material-web/blob/cbd34a8921915af94d5ef65c2a69eece41d5b4f3/tokens/_md-comp-outlined-segmented-button.scss#L32</x:v>
      </x:c>
      <x:c r="L1147" s="2" t="str"/>
      <x:c r="M1147" s="2" t="str"/>
      <x:c r="N1147" t="str">
        <x:v>material3-native-v4</x:v>
      </x:c>
      <x:c r="O1147" t="str">
        <x:v>Pending</x:v>
      </x:c>
      <x:c r="P1147" t="str">
        <x:v>No</x:v>
      </x:c>
    </x:row>
    <x:row r="1148" ht="20" customHeight="1">
      <x:c r="A1148" s="2" t="str">
        <x:v>TM-01147</x:v>
      </x:c>
      <x:c r="B1148" s="2" t="str">
        <x:v>--md-outlined-segmented-button-selected-container-color</x:v>
      </x:c>
      <x:c r="C1148" s="2" t="str">
        <x:v>comp</x:v>
      </x:c>
      <x:c r="D1148" s="6" t="str"/>
      <x:c r="E1148" s="6" t="str">
        <x:v>Unmapped</x:v>
      </x:c>
      <x:c r="F1148" s="6" t="str">
        <x:v>Not checked</x:v>
      </x:c>
      <x:c r="G1148" s="6" t="str"/>
      <x:c r="H1148" s="6" t="str">
        <x:v>Pending</x:v>
      </x:c>
      <x:c r="I1148" s="2" t="str">
        <x:f>IF(AND(N1148="material3-native-v4",LEN(TRIM(B1148))&gt;0,LEN(TRIM(D1148))&gt;0,E1148="Confirmed",F1148="Pass",LEN(TRIM(G1148))&gt;0,O1148="Approved",H1148="Approved",P1148="Yes"),"Yes","No")</x:f>
        <x:v>No</x:v>
      </x:c>
      <x:c r="J1148" s="2" t="str">
        <x:v>web supported</x:v>
      </x:c>
      <x:c r="K1148" s="2" t="str">
        <x:v>https://github.com/material-components/material-web/blob/cbd34a8921915af94d5ef65c2a69eece41d5b4f3/tokens/_md-comp-outlined-segmented-button.scss#L33</x:v>
      </x:c>
      <x:c r="L1148" s="2" t="str"/>
      <x:c r="M1148" s="2" t="str"/>
      <x:c r="N1148" t="str">
        <x:v>material3-native-v4</x:v>
      </x:c>
      <x:c r="O1148" t="str">
        <x:v>Pending</x:v>
      </x:c>
      <x:c r="P1148" t="str">
        <x:v>No</x:v>
      </x:c>
    </x:row>
    <x:row r="1149" ht="20" customHeight="1">
      <x:c r="A1149" s="2" t="str">
        <x:v>TM-01148</x:v>
      </x:c>
      <x:c r="B1149" s="2" t="str">
        <x:v>--md-outlined-segmented-button-selected-focus-icon-color</x:v>
      </x:c>
      <x:c r="C1149" s="2" t="str">
        <x:v>comp</x:v>
      </x:c>
      <x:c r="D1149" s="6" t="str"/>
      <x:c r="E1149" s="6" t="str">
        <x:v>Unmapped</x:v>
      </x:c>
      <x:c r="F1149" s="6" t="str">
        <x:v>Not checked</x:v>
      </x:c>
      <x:c r="G1149" s="6" t="str"/>
      <x:c r="H1149" s="6" t="str">
        <x:v>Pending</x:v>
      </x:c>
      <x:c r="I1149" s="2" t="str">
        <x:f>IF(AND(N1149="material3-native-v4",LEN(TRIM(B1149))&gt;0,LEN(TRIM(D1149))&gt;0,E1149="Confirmed",F1149="Pass",LEN(TRIM(G1149))&gt;0,O1149="Approved",H1149="Approved",P1149="Yes"),"Yes","No")</x:f>
        <x:v>No</x:v>
      </x:c>
      <x:c r="J1149" s="2" t="str">
        <x:v>web supported</x:v>
      </x:c>
      <x:c r="K1149" s="2" t="str">
        <x:v>https://github.com/material-components/material-web/blob/cbd34a8921915af94d5ef65c2a69eece41d5b4f3/tokens/_md-comp-outlined-segmented-button.scss#L34</x:v>
      </x:c>
      <x:c r="L1149" s="2" t="str"/>
      <x:c r="M1149" s="2" t="str"/>
      <x:c r="N1149" t="str">
        <x:v>material3-native-v4</x:v>
      </x:c>
      <x:c r="O1149" t="str">
        <x:v>Pending</x:v>
      </x:c>
      <x:c r="P1149" t="str">
        <x:v>No</x:v>
      </x:c>
    </x:row>
    <x:row r="1150" ht="20" customHeight="1">
      <x:c r="A1150" s="2" t="str">
        <x:v>TM-01149</x:v>
      </x:c>
      <x:c r="B1150" s="2" t="str">
        <x:v>--md-outlined-segmented-button-selected-focus-label-text-color</x:v>
      </x:c>
      <x:c r="C1150" s="2" t="str">
        <x:v>comp</x:v>
      </x:c>
      <x:c r="D1150" s="6" t="str"/>
      <x:c r="E1150" s="6" t="str">
        <x:v>Unmapped</x:v>
      </x:c>
      <x:c r="F1150" s="6" t="str">
        <x:v>Not checked</x:v>
      </x:c>
      <x:c r="G1150" s="6" t="str"/>
      <x:c r="H1150" s="6" t="str">
        <x:v>Pending</x:v>
      </x:c>
      <x:c r="I1150" s="2" t="str">
        <x:f>IF(AND(N1150="material3-native-v4",LEN(TRIM(B1150))&gt;0,LEN(TRIM(D1150))&gt;0,E1150="Confirmed",F1150="Pass",LEN(TRIM(G1150))&gt;0,O1150="Approved",H1150="Approved",P1150="Yes"),"Yes","No")</x:f>
        <x:v>No</x:v>
      </x:c>
      <x:c r="J1150" s="2" t="str">
        <x:v>web supported</x:v>
      </x:c>
      <x:c r="K1150" s="2" t="str">
        <x:v>https://github.com/material-components/material-web/blob/cbd34a8921915af94d5ef65c2a69eece41d5b4f3/tokens/_md-comp-outlined-segmented-button.scss#L35</x:v>
      </x:c>
      <x:c r="L1150" s="2" t="str"/>
      <x:c r="M1150" s="2" t="str"/>
      <x:c r="N1150" t="str">
        <x:v>material3-native-v4</x:v>
      </x:c>
      <x:c r="O1150" t="str">
        <x:v>Pending</x:v>
      </x:c>
      <x:c r="P1150" t="str">
        <x:v>No</x:v>
      </x:c>
    </x:row>
    <x:row r="1151" ht="20" customHeight="1">
      <x:c r="A1151" s="2" t="str">
        <x:v>TM-01150</x:v>
      </x:c>
      <x:c r="B1151" s="2" t="str">
        <x:v>--md-outlined-segmented-button-selected-hover-icon-color</x:v>
      </x:c>
      <x:c r="C1151" s="2" t="str">
        <x:v>comp</x:v>
      </x:c>
      <x:c r="D1151" s="6" t="str"/>
      <x:c r="E1151" s="6" t="str">
        <x:v>Unmapped</x:v>
      </x:c>
      <x:c r="F1151" s="6" t="str">
        <x:v>Not checked</x:v>
      </x:c>
      <x:c r="G1151" s="6" t="str"/>
      <x:c r="H1151" s="6" t="str">
        <x:v>Pending</x:v>
      </x:c>
      <x:c r="I1151" s="2" t="str">
        <x:f>IF(AND(N1151="material3-native-v4",LEN(TRIM(B1151))&gt;0,LEN(TRIM(D1151))&gt;0,E1151="Confirmed",F1151="Pass",LEN(TRIM(G1151))&gt;0,O1151="Approved",H1151="Approved",P1151="Yes"),"Yes","No")</x:f>
        <x:v>No</x:v>
      </x:c>
      <x:c r="J1151" s="2" t="str">
        <x:v>web supported</x:v>
      </x:c>
      <x:c r="K1151" s="2" t="str">
        <x:v>https://github.com/material-components/material-web/blob/cbd34a8921915af94d5ef65c2a69eece41d5b4f3/tokens/_md-comp-outlined-segmented-button.scss#L36</x:v>
      </x:c>
      <x:c r="L1151" s="2" t="str"/>
      <x:c r="M1151" s="2" t="str"/>
      <x:c r="N1151" t="str">
        <x:v>material3-native-v4</x:v>
      </x:c>
      <x:c r="O1151" t="str">
        <x:v>Pending</x:v>
      </x:c>
      <x:c r="P1151" t="str">
        <x:v>No</x:v>
      </x:c>
    </x:row>
    <x:row r="1152" ht="20" customHeight="1">
      <x:c r="A1152" s="2" t="str">
        <x:v>TM-01151</x:v>
      </x:c>
      <x:c r="B1152" s="2" t="str">
        <x:v>--md-outlined-segmented-button-selected-hover-label-text-color</x:v>
      </x:c>
      <x:c r="C1152" s="2" t="str">
        <x:v>comp</x:v>
      </x:c>
      <x:c r="D1152" s="6" t="str"/>
      <x:c r="E1152" s="6" t="str">
        <x:v>Unmapped</x:v>
      </x:c>
      <x:c r="F1152" s="6" t="str">
        <x:v>Not checked</x:v>
      </x:c>
      <x:c r="G1152" s="6" t="str"/>
      <x:c r="H1152" s="6" t="str">
        <x:v>Pending</x:v>
      </x:c>
      <x:c r="I1152" s="2" t="str">
        <x:f>IF(AND(N1152="material3-native-v4",LEN(TRIM(B1152))&gt;0,LEN(TRIM(D1152))&gt;0,E1152="Confirmed",F1152="Pass",LEN(TRIM(G1152))&gt;0,O1152="Approved",H1152="Approved",P1152="Yes"),"Yes","No")</x:f>
        <x:v>No</x:v>
      </x:c>
      <x:c r="J1152" s="2" t="str">
        <x:v>web supported</x:v>
      </x:c>
      <x:c r="K1152" s="2" t="str">
        <x:v>https://github.com/material-components/material-web/blob/cbd34a8921915af94d5ef65c2a69eece41d5b4f3/tokens/_md-comp-outlined-segmented-button.scss#L37</x:v>
      </x:c>
      <x:c r="L1152" s="2" t="str"/>
      <x:c r="M1152" s="2" t="str"/>
      <x:c r="N1152" t="str">
        <x:v>material3-native-v4</x:v>
      </x:c>
      <x:c r="O1152" t="str">
        <x:v>Pending</x:v>
      </x:c>
      <x:c r="P1152" t="str">
        <x:v>No</x:v>
      </x:c>
    </x:row>
    <x:row r="1153" ht="20" customHeight="1">
      <x:c r="A1153" s="2" t="str">
        <x:v>TM-01152</x:v>
      </x:c>
      <x:c r="B1153" s="2" t="str">
        <x:v>--md-outlined-segmented-button-selected-hover-state-layer-color</x:v>
      </x:c>
      <x:c r="C1153" s="2" t="str">
        <x:v>comp</x:v>
      </x:c>
      <x:c r="D1153" s="6" t="str"/>
      <x:c r="E1153" s="6" t="str">
        <x:v>Unmapped</x:v>
      </x:c>
      <x:c r="F1153" s="6" t="str">
        <x:v>Not checked</x:v>
      </x:c>
      <x:c r="G1153" s="6" t="str"/>
      <x:c r="H1153" s="6" t="str">
        <x:v>Pending</x:v>
      </x:c>
      <x:c r="I1153" s="2" t="str">
        <x:f>IF(AND(N1153="material3-native-v4",LEN(TRIM(B1153))&gt;0,LEN(TRIM(D1153))&gt;0,E1153="Confirmed",F1153="Pass",LEN(TRIM(G1153))&gt;0,O1153="Approved",H1153="Approved",P1153="Yes"),"Yes","No")</x:f>
        <x:v>No</x:v>
      </x:c>
      <x:c r="J1153" s="2" t="str">
        <x:v>web supported</x:v>
      </x:c>
      <x:c r="K1153" s="2" t="str">
        <x:v>https://github.com/material-components/material-web/blob/cbd34a8921915af94d5ef65c2a69eece41d5b4f3/tokens/_md-comp-outlined-segmented-button.scss#L38</x:v>
      </x:c>
      <x:c r="L1153" s="2" t="str"/>
      <x:c r="M1153" s="2" t="str"/>
      <x:c r="N1153" t="str">
        <x:v>material3-native-v4</x:v>
      </x:c>
      <x:c r="O1153" t="str">
        <x:v>Pending</x:v>
      </x:c>
      <x:c r="P1153" t="str">
        <x:v>No</x:v>
      </x:c>
    </x:row>
    <x:row r="1154" ht="20" customHeight="1">
      <x:c r="A1154" s="2" t="str">
        <x:v>TM-01153</x:v>
      </x:c>
      <x:c r="B1154" s="2" t="str">
        <x:v>--md-outlined-segmented-button-selected-icon-color</x:v>
      </x:c>
      <x:c r="C1154" s="2" t="str">
        <x:v>comp</x:v>
      </x:c>
      <x:c r="D1154" s="6" t="str"/>
      <x:c r="E1154" s="6" t="str">
        <x:v>Unmapped</x:v>
      </x:c>
      <x:c r="F1154" s="6" t="str">
        <x:v>Not checked</x:v>
      </x:c>
      <x:c r="G1154" s="6" t="str"/>
      <x:c r="H1154" s="6" t="str">
        <x:v>Pending</x:v>
      </x:c>
      <x:c r="I1154" s="2" t="str">
        <x:f>IF(AND(N1154="material3-native-v4",LEN(TRIM(B1154))&gt;0,LEN(TRIM(D1154))&gt;0,E1154="Confirmed",F1154="Pass",LEN(TRIM(G1154))&gt;0,O1154="Approved",H1154="Approved",P1154="Yes"),"Yes","No")</x:f>
        <x:v>No</x:v>
      </x:c>
      <x:c r="J1154" s="2" t="str">
        <x:v>web supported</x:v>
      </x:c>
      <x:c r="K1154" s="2" t="str">
        <x:v>https://github.com/material-components/material-web/blob/cbd34a8921915af94d5ef65c2a69eece41d5b4f3/tokens/_md-comp-outlined-segmented-button.scss#L39</x:v>
      </x:c>
      <x:c r="L1154" s="2" t="str"/>
      <x:c r="M1154" s="2" t="str"/>
      <x:c r="N1154" t="str">
        <x:v>material3-native-v4</x:v>
      </x:c>
      <x:c r="O1154" t="str">
        <x:v>Pending</x:v>
      </x:c>
      <x:c r="P1154" t="str">
        <x:v>No</x:v>
      </x:c>
    </x:row>
    <x:row r="1155" ht="20" customHeight="1">
      <x:c r="A1155" s="2" t="str">
        <x:v>TM-01154</x:v>
      </x:c>
      <x:c r="B1155" s="2" t="str">
        <x:v>--md-outlined-segmented-button-selected-label-text-color</x:v>
      </x:c>
      <x:c r="C1155" s="2" t="str">
        <x:v>comp</x:v>
      </x:c>
      <x:c r="D1155" s="6" t="str"/>
      <x:c r="E1155" s="6" t="str">
        <x:v>Unmapped</x:v>
      </x:c>
      <x:c r="F1155" s="6" t="str">
        <x:v>Not checked</x:v>
      </x:c>
      <x:c r="G1155" s="6" t="str"/>
      <x:c r="H1155" s="6" t="str">
        <x:v>Pending</x:v>
      </x:c>
      <x:c r="I1155" s="2" t="str">
        <x:f>IF(AND(N1155="material3-native-v4",LEN(TRIM(B1155))&gt;0,LEN(TRIM(D1155))&gt;0,E1155="Confirmed",F1155="Pass",LEN(TRIM(G1155))&gt;0,O1155="Approved",H1155="Approved",P1155="Yes"),"Yes","No")</x:f>
        <x:v>No</x:v>
      </x:c>
      <x:c r="J1155" s="2" t="str">
        <x:v>web supported</x:v>
      </x:c>
      <x:c r="K1155" s="2" t="str">
        <x:v>https://github.com/material-components/material-web/blob/cbd34a8921915af94d5ef65c2a69eece41d5b4f3/tokens/_md-comp-outlined-segmented-button.scss#L40</x:v>
      </x:c>
      <x:c r="L1155" s="2" t="str"/>
      <x:c r="M1155" s="2" t="str"/>
      <x:c r="N1155" t="str">
        <x:v>material3-native-v4</x:v>
      </x:c>
      <x:c r="O1155" t="str">
        <x:v>Pending</x:v>
      </x:c>
      <x:c r="P1155" t="str">
        <x:v>No</x:v>
      </x:c>
    </x:row>
    <x:row r="1156" ht="20" customHeight="1">
      <x:c r="A1156" s="2" t="str">
        <x:v>TM-01155</x:v>
      </x:c>
      <x:c r="B1156" s="2" t="str">
        <x:v>--md-outlined-segmented-button-selected-pressed-icon-color</x:v>
      </x:c>
      <x:c r="C1156" s="2" t="str">
        <x:v>comp</x:v>
      </x:c>
      <x:c r="D1156" s="6" t="str"/>
      <x:c r="E1156" s="6" t="str">
        <x:v>Unmapped</x:v>
      </x:c>
      <x:c r="F1156" s="6" t="str">
        <x:v>Not checked</x:v>
      </x:c>
      <x:c r="G1156" s="6" t="str"/>
      <x:c r="H1156" s="6" t="str">
        <x:v>Pending</x:v>
      </x:c>
      <x:c r="I1156" s="2" t="str">
        <x:f>IF(AND(N1156="material3-native-v4",LEN(TRIM(B1156))&gt;0,LEN(TRIM(D1156))&gt;0,E1156="Confirmed",F1156="Pass",LEN(TRIM(G1156))&gt;0,O1156="Approved",H1156="Approved",P1156="Yes"),"Yes","No")</x:f>
        <x:v>No</x:v>
      </x:c>
      <x:c r="J1156" s="2" t="str">
        <x:v>web supported</x:v>
      </x:c>
      <x:c r="K1156" s="2" t="str">
        <x:v>https://github.com/material-components/material-web/blob/cbd34a8921915af94d5ef65c2a69eece41d5b4f3/tokens/_md-comp-outlined-segmented-button.scss#L41</x:v>
      </x:c>
      <x:c r="L1156" s="2" t="str"/>
      <x:c r="M1156" s="2" t="str"/>
      <x:c r="N1156" t="str">
        <x:v>material3-native-v4</x:v>
      </x:c>
      <x:c r="O1156" t="str">
        <x:v>Pending</x:v>
      </x:c>
      <x:c r="P1156" t="str">
        <x:v>No</x:v>
      </x:c>
    </x:row>
    <x:row r="1157" ht="20" customHeight="1">
      <x:c r="A1157" s="2" t="str">
        <x:v>TM-01156</x:v>
      </x:c>
      <x:c r="B1157" s="2" t="str">
        <x:v>--md-outlined-segmented-button-selected-pressed-label-text-color</x:v>
      </x:c>
      <x:c r="C1157" s="2" t="str">
        <x:v>comp</x:v>
      </x:c>
      <x:c r="D1157" s="6" t="str"/>
      <x:c r="E1157" s="6" t="str">
        <x:v>Unmapped</x:v>
      </x:c>
      <x:c r="F1157" s="6" t="str">
        <x:v>Not checked</x:v>
      </x:c>
      <x:c r="G1157" s="6" t="str"/>
      <x:c r="H1157" s="6" t="str">
        <x:v>Pending</x:v>
      </x:c>
      <x:c r="I1157" s="2" t="str">
        <x:f>IF(AND(N1157="material3-native-v4",LEN(TRIM(B1157))&gt;0,LEN(TRIM(D1157))&gt;0,E1157="Confirmed",F1157="Pass",LEN(TRIM(G1157))&gt;0,O1157="Approved",H1157="Approved",P1157="Yes"),"Yes","No")</x:f>
        <x:v>No</x:v>
      </x:c>
      <x:c r="J1157" s="2" t="str">
        <x:v>web supported</x:v>
      </x:c>
      <x:c r="K1157" s="2" t="str">
        <x:v>https://github.com/material-components/material-web/blob/cbd34a8921915af94d5ef65c2a69eece41d5b4f3/tokens/_md-comp-outlined-segmented-button.scss#L42</x:v>
      </x:c>
      <x:c r="L1157" s="2" t="str"/>
      <x:c r="M1157" s="2" t="str"/>
      <x:c r="N1157" t="str">
        <x:v>material3-native-v4</x:v>
      </x:c>
      <x:c r="O1157" t="str">
        <x:v>Pending</x:v>
      </x:c>
      <x:c r="P1157" t="str">
        <x:v>No</x:v>
      </x:c>
    </x:row>
    <x:row r="1158" ht="20" customHeight="1">
      <x:c r="A1158" s="2" t="str">
        <x:v>TM-01157</x:v>
      </x:c>
      <x:c r="B1158" s="2" t="str">
        <x:v>--md-outlined-segmented-button-selected-pressed-state-layer-color</x:v>
      </x:c>
      <x:c r="C1158" s="2" t="str">
        <x:v>comp</x:v>
      </x:c>
      <x:c r="D1158" s="6" t="str"/>
      <x:c r="E1158" s="6" t="str">
        <x:v>Unmapped</x:v>
      </x:c>
      <x:c r="F1158" s="6" t="str">
        <x:v>Not checked</x:v>
      </x:c>
      <x:c r="G1158" s="6" t="str"/>
      <x:c r="H1158" s="6" t="str">
        <x:v>Pending</x:v>
      </x:c>
      <x:c r="I1158" s="2" t="str">
        <x:f>IF(AND(N1158="material3-native-v4",LEN(TRIM(B1158))&gt;0,LEN(TRIM(D1158))&gt;0,E1158="Confirmed",F1158="Pass",LEN(TRIM(G1158))&gt;0,O1158="Approved",H1158="Approved",P1158="Yes"),"Yes","No")</x:f>
        <x:v>No</x:v>
      </x:c>
      <x:c r="J1158" s="2" t="str">
        <x:v>web supported</x:v>
      </x:c>
      <x:c r="K1158" s="2" t="str">
        <x:v>https://github.com/material-components/material-web/blob/cbd34a8921915af94d5ef65c2a69eece41d5b4f3/tokens/_md-comp-outlined-segmented-button.scss#L43</x:v>
      </x:c>
      <x:c r="L1158" s="2" t="str"/>
      <x:c r="M1158" s="2" t="str"/>
      <x:c r="N1158" t="str">
        <x:v>material3-native-v4</x:v>
      </x:c>
      <x:c r="O1158" t="str">
        <x:v>Pending</x:v>
      </x:c>
      <x:c r="P1158" t="str">
        <x:v>No</x:v>
      </x:c>
    </x:row>
    <x:row r="1159" ht="20" customHeight="1">
      <x:c r="A1159" s="2" t="str">
        <x:v>TM-01158</x:v>
      </x:c>
      <x:c r="B1159" s="2" t="str">
        <x:v>--md-outlined-segmented-button-shape</x:v>
      </x:c>
      <x:c r="C1159" s="2" t="str">
        <x:v>comp</x:v>
      </x:c>
      <x:c r="D1159" s="6" t="str"/>
      <x:c r="E1159" s="6" t="str">
        <x:v>Unmapped</x:v>
      </x:c>
      <x:c r="F1159" s="6" t="str">
        <x:v>Not checked</x:v>
      </x:c>
      <x:c r="G1159" s="6" t="str"/>
      <x:c r="H1159" s="6" t="str">
        <x:v>Pending</x:v>
      </x:c>
      <x:c r="I1159" s="2" t="str">
        <x:f>IF(AND(N1159="material3-native-v4",LEN(TRIM(B1159))&gt;0,LEN(TRIM(D1159))&gt;0,E1159="Confirmed",F1159="Pass",LEN(TRIM(G1159))&gt;0,O1159="Approved",H1159="Approved",P1159="Yes"),"Yes","No")</x:f>
        <x:v>No</x:v>
      </x:c>
      <x:c r="J1159" s="2" t="str">
        <x:v>web supported</x:v>
      </x:c>
      <x:c r="K1159" s="2" t="str">
        <x:v>https://github.com/material-components/material-web/blob/cbd34a8921915af94d5ef65c2a69eece41d5b4f3/tokens/_md-comp-outlined-segmented-button.scss#L44</x:v>
      </x:c>
      <x:c r="L1159" s="2" t="str"/>
      <x:c r="M1159" s="2" t="str"/>
      <x:c r="N1159" t="str">
        <x:v>material3-native-v4</x:v>
      </x:c>
      <x:c r="O1159" t="str">
        <x:v>Pending</x:v>
      </x:c>
      <x:c r="P1159" t="str">
        <x:v>No</x:v>
      </x:c>
    </x:row>
    <x:row r="1160" ht="20" customHeight="1">
      <x:c r="A1160" s="2" t="str">
        <x:v>TM-01159</x:v>
      </x:c>
      <x:c r="B1160" s="2" t="str">
        <x:v>--md-outlined-segmented-button-shape-end-end</x:v>
      </x:c>
      <x:c r="C1160" s="2" t="str">
        <x:v>comp</x:v>
      </x:c>
      <x:c r="D1160" s="6" t="str"/>
      <x:c r="E1160" s="6" t="str">
        <x:v>Unmapped</x:v>
      </x:c>
      <x:c r="F1160" s="6" t="str">
        <x:v>Not checked</x:v>
      </x:c>
      <x:c r="G1160" s="6" t="str"/>
      <x:c r="H1160" s="6" t="str">
        <x:v>Pending</x:v>
      </x:c>
      <x:c r="I1160" s="2" t="str">
        <x:f>IF(AND(N1160="material3-native-v4",LEN(TRIM(B1160))&gt;0,LEN(TRIM(D1160))&gt;0,E1160="Confirmed",F1160="Pass",LEN(TRIM(G1160))&gt;0,O1160="Approved",H1160="Approved",P1160="Yes"),"Yes","No")</x:f>
        <x:v>No</x:v>
      </x:c>
      <x:c r="J1160" s="2" t="str">
        <x:v>web supported</x:v>
      </x:c>
      <x:c r="K1160" s="2" t="str">
        <x:v>https://github.com/material-components/material-web/blob/cbd34a8921915af94d5ef65c2a69eece41d5b4f3/tokens/_md-comp-outlined-segmented-button.scss#L45</x:v>
      </x:c>
      <x:c r="L1160" s="2" t="str"/>
      <x:c r="M1160" s="2" t="str"/>
      <x:c r="N1160" t="str">
        <x:v>material3-native-v4</x:v>
      </x:c>
      <x:c r="O1160" t="str">
        <x:v>Pending</x:v>
      </x:c>
      <x:c r="P1160" t="str">
        <x:v>No</x:v>
      </x:c>
    </x:row>
    <x:row r="1161" ht="20" customHeight="1">
      <x:c r="A1161" s="2" t="str">
        <x:v>TM-01160</x:v>
      </x:c>
      <x:c r="B1161" s="2" t="str">
        <x:v>--md-outlined-segmented-button-shape-end-start</x:v>
      </x:c>
      <x:c r="C1161" s="2" t="str">
        <x:v>comp</x:v>
      </x:c>
      <x:c r="D1161" s="6" t="str"/>
      <x:c r="E1161" s="6" t="str">
        <x:v>Unmapped</x:v>
      </x:c>
      <x:c r="F1161" s="6" t="str">
        <x:v>Not checked</x:v>
      </x:c>
      <x:c r="G1161" s="6" t="str"/>
      <x:c r="H1161" s="6" t="str">
        <x:v>Pending</x:v>
      </x:c>
      <x:c r="I1161" s="2" t="str">
        <x:f>IF(AND(N1161="material3-native-v4",LEN(TRIM(B1161))&gt;0,LEN(TRIM(D1161))&gt;0,E1161="Confirmed",F1161="Pass",LEN(TRIM(G1161))&gt;0,O1161="Approved",H1161="Approved",P1161="Yes"),"Yes","No")</x:f>
        <x:v>No</x:v>
      </x:c>
      <x:c r="J1161" s="2" t="str">
        <x:v>web supported</x:v>
      </x:c>
      <x:c r="K1161" s="2" t="str">
        <x:v>https://github.com/material-components/material-web/blob/cbd34a8921915af94d5ef65c2a69eece41d5b4f3/tokens/_md-comp-outlined-segmented-button.scss#L46</x:v>
      </x:c>
      <x:c r="L1161" s="2" t="str"/>
      <x:c r="M1161" s="2" t="str"/>
      <x:c r="N1161" t="str">
        <x:v>material3-native-v4</x:v>
      </x:c>
      <x:c r="O1161" t="str">
        <x:v>Pending</x:v>
      </x:c>
      <x:c r="P1161" t="str">
        <x:v>No</x:v>
      </x:c>
    </x:row>
    <x:row r="1162" ht="20" customHeight="1">
      <x:c r="A1162" s="2" t="str">
        <x:v>TM-01161</x:v>
      </x:c>
      <x:c r="B1162" s="2" t="str">
        <x:v>--md-outlined-segmented-button-shape-start-end</x:v>
      </x:c>
      <x:c r="C1162" s="2" t="str">
        <x:v>comp</x:v>
      </x:c>
      <x:c r="D1162" s="6" t="str"/>
      <x:c r="E1162" s="6" t="str">
        <x:v>Unmapped</x:v>
      </x:c>
      <x:c r="F1162" s="6" t="str">
        <x:v>Not checked</x:v>
      </x:c>
      <x:c r="G1162" s="6" t="str"/>
      <x:c r="H1162" s="6" t="str">
        <x:v>Pending</x:v>
      </x:c>
      <x:c r="I1162" s="2" t="str">
        <x:f>IF(AND(N1162="material3-native-v4",LEN(TRIM(B1162))&gt;0,LEN(TRIM(D1162))&gt;0,E1162="Confirmed",F1162="Pass",LEN(TRIM(G1162))&gt;0,O1162="Approved",H1162="Approved",P1162="Yes"),"Yes","No")</x:f>
        <x:v>No</x:v>
      </x:c>
      <x:c r="J1162" s="2" t="str">
        <x:v>web supported</x:v>
      </x:c>
      <x:c r="K1162" s="2" t="str">
        <x:v>https://github.com/material-components/material-web/blob/cbd34a8921915af94d5ef65c2a69eece41d5b4f3/tokens/_md-comp-outlined-segmented-button.scss#L47</x:v>
      </x:c>
      <x:c r="L1162" s="2" t="str"/>
      <x:c r="M1162" s="2" t="str"/>
      <x:c r="N1162" t="str">
        <x:v>material3-native-v4</x:v>
      </x:c>
      <x:c r="O1162" t="str">
        <x:v>Pending</x:v>
      </x:c>
      <x:c r="P1162" t="str">
        <x:v>No</x:v>
      </x:c>
    </x:row>
    <x:row r="1163" ht="20" customHeight="1">
      <x:c r="A1163" s="2" t="str">
        <x:v>TM-01162</x:v>
      </x:c>
      <x:c r="B1163" s="2" t="str">
        <x:v>--md-outlined-segmented-button-shape-start-start</x:v>
      </x:c>
      <x:c r="C1163" s="2" t="str">
        <x:v>comp</x:v>
      </x:c>
      <x:c r="D1163" s="6" t="str"/>
      <x:c r="E1163" s="6" t="str">
        <x:v>Unmapped</x:v>
      </x:c>
      <x:c r="F1163" s="6" t="str">
        <x:v>Not checked</x:v>
      </x:c>
      <x:c r="G1163" s="6" t="str"/>
      <x:c r="H1163" s="6" t="str">
        <x:v>Pending</x:v>
      </x:c>
      <x:c r="I1163" s="2" t="str">
        <x:f>IF(AND(N1163="material3-native-v4",LEN(TRIM(B1163))&gt;0,LEN(TRIM(D1163))&gt;0,E1163="Confirmed",F1163="Pass",LEN(TRIM(G1163))&gt;0,O1163="Approved",H1163="Approved",P1163="Yes"),"Yes","No")</x:f>
        <x:v>No</x:v>
      </x:c>
      <x:c r="J1163" s="2" t="str">
        <x:v>web supported</x:v>
      </x:c>
      <x:c r="K1163" s="2" t="str">
        <x:v>https://github.com/material-components/material-web/blob/cbd34a8921915af94d5ef65c2a69eece41d5b4f3/tokens/_md-comp-outlined-segmented-button.scss#L48</x:v>
      </x:c>
      <x:c r="L1163" s="2" t="str"/>
      <x:c r="M1163" s="2" t="str"/>
      <x:c r="N1163" t="str">
        <x:v>material3-native-v4</x:v>
      </x:c>
      <x:c r="O1163" t="str">
        <x:v>Pending</x:v>
      </x:c>
      <x:c r="P1163" t="str">
        <x:v>No</x:v>
      </x:c>
    </x:row>
    <x:row r="1164" ht="20" customHeight="1">
      <x:c r="A1164" s="2" t="str">
        <x:v>TM-01163</x:v>
      </x:c>
      <x:c r="B1164" s="2" t="str">
        <x:v>--md-outlined-segmented-button-unselected-focus-icon-color</x:v>
      </x:c>
      <x:c r="C1164" s="2" t="str">
        <x:v>comp</x:v>
      </x:c>
      <x:c r="D1164" s="6" t="str"/>
      <x:c r="E1164" s="6" t="str">
        <x:v>Unmapped</x:v>
      </x:c>
      <x:c r="F1164" s="6" t="str">
        <x:v>Not checked</x:v>
      </x:c>
      <x:c r="G1164" s="6" t="str"/>
      <x:c r="H1164" s="6" t="str">
        <x:v>Pending</x:v>
      </x:c>
      <x:c r="I1164" s="2" t="str">
        <x:f>IF(AND(N1164="material3-native-v4",LEN(TRIM(B1164))&gt;0,LEN(TRIM(D1164))&gt;0,E1164="Confirmed",F1164="Pass",LEN(TRIM(G1164))&gt;0,O1164="Approved",H1164="Approved",P1164="Yes"),"Yes","No")</x:f>
        <x:v>No</x:v>
      </x:c>
      <x:c r="J1164" s="2" t="str">
        <x:v>web supported</x:v>
      </x:c>
      <x:c r="K1164" s="2" t="str">
        <x:v>https://github.com/material-components/material-web/blob/cbd34a8921915af94d5ef65c2a69eece41d5b4f3/tokens/_md-comp-outlined-segmented-button.scss#L49</x:v>
      </x:c>
      <x:c r="L1164" s="2" t="str"/>
      <x:c r="M1164" s="2" t="str"/>
      <x:c r="N1164" t="str">
        <x:v>material3-native-v4</x:v>
      </x:c>
      <x:c r="O1164" t="str">
        <x:v>Pending</x:v>
      </x:c>
      <x:c r="P1164" t="str">
        <x:v>No</x:v>
      </x:c>
    </x:row>
    <x:row r="1165" ht="20" customHeight="1">
      <x:c r="A1165" s="2" t="str">
        <x:v>TM-01164</x:v>
      </x:c>
      <x:c r="B1165" s="2" t="str">
        <x:v>--md-outlined-segmented-button-unselected-focus-label-text-color</x:v>
      </x:c>
      <x:c r="C1165" s="2" t="str">
        <x:v>comp</x:v>
      </x:c>
      <x:c r="D1165" s="6" t="str"/>
      <x:c r="E1165" s="6" t="str">
        <x:v>Unmapped</x:v>
      </x:c>
      <x:c r="F1165" s="6" t="str">
        <x:v>Not checked</x:v>
      </x:c>
      <x:c r="G1165" s="6" t="str"/>
      <x:c r="H1165" s="6" t="str">
        <x:v>Pending</x:v>
      </x:c>
      <x:c r="I1165" s="2" t="str">
        <x:f>IF(AND(N1165="material3-native-v4",LEN(TRIM(B1165))&gt;0,LEN(TRIM(D1165))&gt;0,E1165="Confirmed",F1165="Pass",LEN(TRIM(G1165))&gt;0,O1165="Approved",H1165="Approved",P1165="Yes"),"Yes","No")</x:f>
        <x:v>No</x:v>
      </x:c>
      <x:c r="J1165" s="2" t="str">
        <x:v>web supported</x:v>
      </x:c>
      <x:c r="K1165" s="2" t="str">
        <x:v>https://github.com/material-components/material-web/blob/cbd34a8921915af94d5ef65c2a69eece41d5b4f3/tokens/_md-comp-outlined-segmented-button.scss#L50</x:v>
      </x:c>
      <x:c r="L1165" s="2" t="str"/>
      <x:c r="M1165" s="2" t="str"/>
      <x:c r="N1165" t="str">
        <x:v>material3-native-v4</x:v>
      </x:c>
      <x:c r="O1165" t="str">
        <x:v>Pending</x:v>
      </x:c>
      <x:c r="P1165" t="str">
        <x:v>No</x:v>
      </x:c>
    </x:row>
    <x:row r="1166" ht="20" customHeight="1">
      <x:c r="A1166" s="2" t="str">
        <x:v>TM-01165</x:v>
      </x:c>
      <x:c r="B1166" s="2" t="str">
        <x:v>--md-outlined-segmented-button-unselected-hover-icon-color</x:v>
      </x:c>
      <x:c r="C1166" s="2" t="str">
        <x:v>comp</x:v>
      </x:c>
      <x:c r="D1166" s="6" t="str"/>
      <x:c r="E1166" s="6" t="str">
        <x:v>Unmapped</x:v>
      </x:c>
      <x:c r="F1166" s="6" t="str">
        <x:v>Not checked</x:v>
      </x:c>
      <x:c r="G1166" s="6" t="str"/>
      <x:c r="H1166" s="6" t="str">
        <x:v>Pending</x:v>
      </x:c>
      <x:c r="I1166" s="2" t="str">
        <x:f>IF(AND(N1166="material3-native-v4",LEN(TRIM(B1166))&gt;0,LEN(TRIM(D1166))&gt;0,E1166="Confirmed",F1166="Pass",LEN(TRIM(G1166))&gt;0,O1166="Approved",H1166="Approved",P1166="Yes"),"Yes","No")</x:f>
        <x:v>No</x:v>
      </x:c>
      <x:c r="J1166" s="2" t="str">
        <x:v>web supported</x:v>
      </x:c>
      <x:c r="K1166" s="2" t="str">
        <x:v>https://github.com/material-components/material-web/blob/cbd34a8921915af94d5ef65c2a69eece41d5b4f3/tokens/_md-comp-outlined-segmented-button.scss#L51</x:v>
      </x:c>
      <x:c r="L1166" s="2" t="str"/>
      <x:c r="M1166" s="2" t="str"/>
      <x:c r="N1166" t="str">
        <x:v>material3-native-v4</x:v>
      </x:c>
      <x:c r="O1166" t="str">
        <x:v>Pending</x:v>
      </x:c>
      <x:c r="P1166" t="str">
        <x:v>No</x:v>
      </x:c>
    </x:row>
    <x:row r="1167" ht="20" customHeight="1">
      <x:c r="A1167" s="2" t="str">
        <x:v>TM-01166</x:v>
      </x:c>
      <x:c r="B1167" s="2" t="str">
        <x:v>--md-outlined-segmented-button-unselected-hover-label-text-color</x:v>
      </x:c>
      <x:c r="C1167" s="2" t="str">
        <x:v>comp</x:v>
      </x:c>
      <x:c r="D1167" s="6" t="str"/>
      <x:c r="E1167" s="6" t="str">
        <x:v>Unmapped</x:v>
      </x:c>
      <x:c r="F1167" s="6" t="str">
        <x:v>Not checked</x:v>
      </x:c>
      <x:c r="G1167" s="6" t="str"/>
      <x:c r="H1167" s="6" t="str">
        <x:v>Pending</x:v>
      </x:c>
      <x:c r="I1167" s="2" t="str">
        <x:f>IF(AND(N1167="material3-native-v4",LEN(TRIM(B1167))&gt;0,LEN(TRIM(D1167))&gt;0,E1167="Confirmed",F1167="Pass",LEN(TRIM(G1167))&gt;0,O1167="Approved",H1167="Approved",P1167="Yes"),"Yes","No")</x:f>
        <x:v>No</x:v>
      </x:c>
      <x:c r="J1167" s="2" t="str">
        <x:v>web supported</x:v>
      </x:c>
      <x:c r="K1167" s="2" t="str">
        <x:v>https://github.com/material-components/material-web/blob/cbd34a8921915af94d5ef65c2a69eece41d5b4f3/tokens/_md-comp-outlined-segmented-button.scss#L52</x:v>
      </x:c>
      <x:c r="L1167" s="2" t="str"/>
      <x:c r="M1167" s="2" t="str"/>
      <x:c r="N1167" t="str">
        <x:v>material3-native-v4</x:v>
      </x:c>
      <x:c r="O1167" t="str">
        <x:v>Pending</x:v>
      </x:c>
      <x:c r="P1167" t="str">
        <x:v>No</x:v>
      </x:c>
    </x:row>
    <x:row r="1168" ht="20" customHeight="1">
      <x:c r="A1168" s="2" t="str">
        <x:v>TM-01167</x:v>
      </x:c>
      <x:c r="B1168" s="2" t="str">
        <x:v>--md-outlined-segmented-button-unselected-hover-state-layer-color</x:v>
      </x:c>
      <x:c r="C1168" s="2" t="str">
        <x:v>comp</x:v>
      </x:c>
      <x:c r="D1168" s="6" t="str"/>
      <x:c r="E1168" s="6" t="str">
        <x:v>Unmapped</x:v>
      </x:c>
      <x:c r="F1168" s="6" t="str">
        <x:v>Not checked</x:v>
      </x:c>
      <x:c r="G1168" s="6" t="str"/>
      <x:c r="H1168" s="6" t="str">
        <x:v>Pending</x:v>
      </x:c>
      <x:c r="I1168" s="2" t="str">
        <x:f>IF(AND(N1168="material3-native-v4",LEN(TRIM(B1168))&gt;0,LEN(TRIM(D1168))&gt;0,E1168="Confirmed",F1168="Pass",LEN(TRIM(G1168))&gt;0,O1168="Approved",H1168="Approved",P1168="Yes"),"Yes","No")</x:f>
        <x:v>No</x:v>
      </x:c>
      <x:c r="J1168" s="2" t="str">
        <x:v>web supported</x:v>
      </x:c>
      <x:c r="K1168" s="2" t="str">
        <x:v>https://github.com/material-components/material-web/blob/cbd34a8921915af94d5ef65c2a69eece41d5b4f3/tokens/_md-comp-outlined-segmented-button.scss#L53</x:v>
      </x:c>
      <x:c r="L1168" s="2" t="str"/>
      <x:c r="M1168" s="2" t="str"/>
      <x:c r="N1168" t="str">
        <x:v>material3-native-v4</x:v>
      </x:c>
      <x:c r="O1168" t="str">
        <x:v>Pending</x:v>
      </x:c>
      <x:c r="P1168" t="str">
        <x:v>No</x:v>
      </x:c>
    </x:row>
    <x:row r="1169" ht="20" customHeight="1">
      <x:c r="A1169" s="2" t="str">
        <x:v>TM-01168</x:v>
      </x:c>
      <x:c r="B1169" s="2" t="str">
        <x:v>--md-outlined-segmented-button-unselected-icon-color</x:v>
      </x:c>
      <x:c r="C1169" s="2" t="str">
        <x:v>comp</x:v>
      </x:c>
      <x:c r="D1169" s="6" t="str"/>
      <x:c r="E1169" s="6" t="str">
        <x:v>Unmapped</x:v>
      </x:c>
      <x:c r="F1169" s="6" t="str">
        <x:v>Not checked</x:v>
      </x:c>
      <x:c r="G1169" s="6" t="str"/>
      <x:c r="H1169" s="6" t="str">
        <x:v>Pending</x:v>
      </x:c>
      <x:c r="I1169" s="2" t="str">
        <x:f>IF(AND(N1169="material3-native-v4",LEN(TRIM(B1169))&gt;0,LEN(TRIM(D1169))&gt;0,E1169="Confirmed",F1169="Pass",LEN(TRIM(G1169))&gt;0,O1169="Approved",H1169="Approved",P1169="Yes"),"Yes","No")</x:f>
        <x:v>No</x:v>
      </x:c>
      <x:c r="J1169" s="2" t="str">
        <x:v>web supported</x:v>
      </x:c>
      <x:c r="K1169" s="2" t="str">
        <x:v>https://github.com/material-components/material-web/blob/cbd34a8921915af94d5ef65c2a69eece41d5b4f3/tokens/_md-comp-outlined-segmented-button.scss#L54</x:v>
      </x:c>
      <x:c r="L1169" s="2" t="str"/>
      <x:c r="M1169" s="2" t="str"/>
      <x:c r="N1169" t="str">
        <x:v>material3-native-v4</x:v>
      </x:c>
      <x:c r="O1169" t="str">
        <x:v>Pending</x:v>
      </x:c>
      <x:c r="P1169" t="str">
        <x:v>No</x:v>
      </x:c>
    </x:row>
    <x:row r="1170" ht="20" customHeight="1">
      <x:c r="A1170" s="2" t="str">
        <x:v>TM-01169</x:v>
      </x:c>
      <x:c r="B1170" s="2" t="str">
        <x:v>--md-outlined-segmented-button-unselected-label-text-color</x:v>
      </x:c>
      <x:c r="C1170" s="2" t="str">
        <x:v>comp</x:v>
      </x:c>
      <x:c r="D1170" s="6" t="str"/>
      <x:c r="E1170" s="6" t="str">
        <x:v>Unmapped</x:v>
      </x:c>
      <x:c r="F1170" s="6" t="str">
        <x:v>Not checked</x:v>
      </x:c>
      <x:c r="G1170" s="6" t="str"/>
      <x:c r="H1170" s="6" t="str">
        <x:v>Pending</x:v>
      </x:c>
      <x:c r="I1170" s="2" t="str">
        <x:f>IF(AND(N1170="material3-native-v4",LEN(TRIM(B1170))&gt;0,LEN(TRIM(D1170))&gt;0,E1170="Confirmed",F1170="Pass",LEN(TRIM(G1170))&gt;0,O1170="Approved",H1170="Approved",P1170="Yes"),"Yes","No")</x:f>
        <x:v>No</x:v>
      </x:c>
      <x:c r="J1170" s="2" t="str">
        <x:v>web supported</x:v>
      </x:c>
      <x:c r="K1170" s="2" t="str">
        <x:v>https://github.com/material-components/material-web/blob/cbd34a8921915af94d5ef65c2a69eece41d5b4f3/tokens/_md-comp-outlined-segmented-button.scss#L55</x:v>
      </x:c>
      <x:c r="L1170" s="2" t="str"/>
      <x:c r="M1170" s="2" t="str"/>
      <x:c r="N1170" t="str">
        <x:v>material3-native-v4</x:v>
      </x:c>
      <x:c r="O1170" t="str">
        <x:v>Pending</x:v>
      </x:c>
      <x:c r="P1170" t="str">
        <x:v>No</x:v>
      </x:c>
    </x:row>
    <x:row r="1171" ht="20" customHeight="1">
      <x:c r="A1171" s="2" t="str">
        <x:v>TM-01170</x:v>
      </x:c>
      <x:c r="B1171" s="2" t="str">
        <x:v>--md-outlined-segmented-button-unselected-pressed-icon-color</x:v>
      </x:c>
      <x:c r="C1171" s="2" t="str">
        <x:v>comp</x:v>
      </x:c>
      <x:c r="D1171" s="6" t="str"/>
      <x:c r="E1171" s="6" t="str">
        <x:v>Unmapped</x:v>
      </x:c>
      <x:c r="F1171" s="6" t="str">
        <x:v>Not checked</x:v>
      </x:c>
      <x:c r="G1171" s="6" t="str"/>
      <x:c r="H1171" s="6" t="str">
        <x:v>Pending</x:v>
      </x:c>
      <x:c r="I1171" s="2" t="str">
        <x:f>IF(AND(N1171="material3-native-v4",LEN(TRIM(B1171))&gt;0,LEN(TRIM(D1171))&gt;0,E1171="Confirmed",F1171="Pass",LEN(TRIM(G1171))&gt;0,O1171="Approved",H1171="Approved",P1171="Yes"),"Yes","No")</x:f>
        <x:v>No</x:v>
      </x:c>
      <x:c r="J1171" s="2" t="str">
        <x:v>web supported</x:v>
      </x:c>
      <x:c r="K1171" s="2" t="str">
        <x:v>https://github.com/material-components/material-web/blob/cbd34a8921915af94d5ef65c2a69eece41d5b4f3/tokens/_md-comp-outlined-segmented-button.scss#L56</x:v>
      </x:c>
      <x:c r="L1171" s="2" t="str"/>
      <x:c r="M1171" s="2" t="str"/>
      <x:c r="N1171" t="str">
        <x:v>material3-native-v4</x:v>
      </x:c>
      <x:c r="O1171" t="str">
        <x:v>Pending</x:v>
      </x:c>
      <x:c r="P1171" t="str">
        <x:v>No</x:v>
      </x:c>
    </x:row>
    <x:row r="1172" ht="20" customHeight="1">
      <x:c r="A1172" s="2" t="str">
        <x:v>TM-01171</x:v>
      </x:c>
      <x:c r="B1172" s="2" t="str">
        <x:v>--md-outlined-segmented-button-unselected-pressed-label-text-color</x:v>
      </x:c>
      <x:c r="C1172" s="2" t="str">
        <x:v>comp</x:v>
      </x:c>
      <x:c r="D1172" s="6" t="str"/>
      <x:c r="E1172" s="6" t="str">
        <x:v>Unmapped</x:v>
      </x:c>
      <x:c r="F1172" s="6" t="str">
        <x:v>Not checked</x:v>
      </x:c>
      <x:c r="G1172" s="6" t="str"/>
      <x:c r="H1172" s="6" t="str">
        <x:v>Pending</x:v>
      </x:c>
      <x:c r="I1172" s="2" t="str">
        <x:f>IF(AND(N1172="material3-native-v4",LEN(TRIM(B1172))&gt;0,LEN(TRIM(D1172))&gt;0,E1172="Confirmed",F1172="Pass",LEN(TRIM(G1172))&gt;0,O1172="Approved",H1172="Approved",P1172="Yes"),"Yes","No")</x:f>
        <x:v>No</x:v>
      </x:c>
      <x:c r="J1172" s="2" t="str">
        <x:v>web supported</x:v>
      </x:c>
      <x:c r="K1172" s="2" t="str">
        <x:v>https://github.com/material-components/material-web/blob/cbd34a8921915af94d5ef65c2a69eece41d5b4f3/tokens/_md-comp-outlined-segmented-button.scss#L57</x:v>
      </x:c>
      <x:c r="L1172" s="2" t="str"/>
      <x:c r="M1172" s="2" t="str"/>
      <x:c r="N1172" t="str">
        <x:v>material3-native-v4</x:v>
      </x:c>
      <x:c r="O1172" t="str">
        <x:v>Pending</x:v>
      </x:c>
      <x:c r="P1172" t="str">
        <x:v>No</x:v>
      </x:c>
    </x:row>
    <x:row r="1173" ht="20" customHeight="1">
      <x:c r="A1173" s="2" t="str">
        <x:v>TM-01172</x:v>
      </x:c>
      <x:c r="B1173" s="2" t="str">
        <x:v>--md-outlined-segmented-button-unselected-pressed-state-layer-color</x:v>
      </x:c>
      <x:c r="C1173" s="2" t="str">
        <x:v>comp</x:v>
      </x:c>
      <x:c r="D1173" s="6" t="str"/>
      <x:c r="E1173" s="6" t="str">
        <x:v>Unmapped</x:v>
      </x:c>
      <x:c r="F1173" s="6" t="str">
        <x:v>Not checked</x:v>
      </x:c>
      <x:c r="G1173" s="6" t="str"/>
      <x:c r="H1173" s="6" t="str">
        <x:v>Pending</x:v>
      </x:c>
      <x:c r="I1173" s="2" t="str">
        <x:f>IF(AND(N1173="material3-native-v4",LEN(TRIM(B1173))&gt;0,LEN(TRIM(D1173))&gt;0,E1173="Confirmed",F1173="Pass",LEN(TRIM(G1173))&gt;0,O1173="Approved",H1173="Approved",P1173="Yes"),"Yes","No")</x:f>
        <x:v>No</x:v>
      </x:c>
      <x:c r="J1173" s="2" t="str">
        <x:v>web supported</x:v>
      </x:c>
      <x:c r="K1173" s="2" t="str">
        <x:v>https://github.com/material-components/material-web/blob/cbd34a8921915af94d5ef65c2a69eece41d5b4f3/tokens/_md-comp-outlined-segmented-button.scss#L58</x:v>
      </x:c>
      <x:c r="L1173" s="2" t="str"/>
      <x:c r="M1173" s="2" t="str"/>
      <x:c r="N1173" t="str">
        <x:v>material3-native-v4</x:v>
      </x:c>
      <x:c r="O1173" t="str">
        <x:v>Pending</x:v>
      </x:c>
      <x:c r="P1173" t="str">
        <x:v>No</x:v>
      </x:c>
    </x:row>
    <x:row r="1174" ht="20" customHeight="1">
      <x:c r="A1174" s="2" t="str">
        <x:v>TM-01173</x:v>
      </x:c>
      <x:c r="B1174" s="2" t="str">
        <x:v>--md-outlined-select-text-field-container-shape</x:v>
      </x:c>
      <x:c r="C1174" s="2" t="str">
        <x:v>comp</x:v>
      </x:c>
      <x:c r="D1174" s="6" t="str"/>
      <x:c r="E1174" s="6" t="str">
        <x:v>Unmapped</x:v>
      </x:c>
      <x:c r="F1174" s="6" t="str">
        <x:v>Not checked</x:v>
      </x:c>
      <x:c r="G1174" s="6" t="str"/>
      <x:c r="H1174" s="6" t="str">
        <x:v>Pending</x:v>
      </x:c>
      <x:c r="I1174" s="2" t="str">
        <x:f>IF(AND(N1174="material3-native-v4",LEN(TRIM(B1174))&gt;0,LEN(TRIM(D1174))&gt;0,E1174="Confirmed",F1174="Pass",LEN(TRIM(G1174))&gt;0,O1174="Approved",H1174="Approved",P1174="Yes"),"Yes","No")</x:f>
        <x:v>No</x:v>
      </x:c>
      <x:c r="J1174" s="2" t="str">
        <x:v>web supported</x:v>
      </x:c>
      <x:c r="K1174" s="2" t="str">
        <x:v>https://github.com/material-components/material-web/blob/cbd34a8921915af94d5ef65c2a69eece41d5b4f3/tokens/_md-comp-outlined-select.scss#L23</x:v>
      </x:c>
      <x:c r="L1174" s="2" t="str"/>
      <x:c r="M1174" s="2" t="str"/>
      <x:c r="N1174" t="str">
        <x:v>material3-native-v4</x:v>
      </x:c>
      <x:c r="O1174" t="str">
        <x:v>Pending</x:v>
      </x:c>
      <x:c r="P1174" t="str">
        <x:v>No</x:v>
      </x:c>
    </x:row>
    <x:row r="1175" ht="20" customHeight="1">
      <x:c r="A1175" s="2" t="str">
        <x:v>TM-01174</x:v>
      </x:c>
      <x:c r="B1175" s="2" t="str">
        <x:v>--md-outlined-select-text-field-container-shape-end-end</x:v>
      </x:c>
      <x:c r="C1175" s="2" t="str">
        <x:v>comp</x:v>
      </x:c>
      <x:c r="D1175" s="6" t="str"/>
      <x:c r="E1175" s="6" t="str">
        <x:v>Unmapped</x:v>
      </x:c>
      <x:c r="F1175" s="6" t="str">
        <x:v>Not checked</x:v>
      </x:c>
      <x:c r="G1175" s="6" t="str"/>
      <x:c r="H1175" s="6" t="str">
        <x:v>Pending</x:v>
      </x:c>
      <x:c r="I1175" s="2" t="str">
        <x:f>IF(AND(N1175="material3-native-v4",LEN(TRIM(B1175))&gt;0,LEN(TRIM(D1175))&gt;0,E1175="Confirmed",F1175="Pass",LEN(TRIM(G1175))&gt;0,O1175="Approved",H1175="Approved",P1175="Yes"),"Yes","No")</x:f>
        <x:v>No</x:v>
      </x:c>
      <x:c r="J1175" s="2" t="str">
        <x:v>web supported</x:v>
      </x:c>
      <x:c r="K1175" s="2" t="str">
        <x:v>https://github.com/material-components/material-web/blob/cbd34a8921915af94d5ef65c2a69eece41d5b4f3/tokens/_md-comp-outlined-select.scss#L24</x:v>
      </x:c>
      <x:c r="L1175" s="2" t="str"/>
      <x:c r="M1175" s="2" t="str"/>
      <x:c r="N1175" t="str">
        <x:v>material3-native-v4</x:v>
      </x:c>
      <x:c r="O1175" t="str">
        <x:v>Pending</x:v>
      </x:c>
      <x:c r="P1175" t="str">
        <x:v>No</x:v>
      </x:c>
    </x:row>
    <x:row r="1176" ht="20" customHeight="1">
      <x:c r="A1176" s="2" t="str">
        <x:v>TM-01175</x:v>
      </x:c>
      <x:c r="B1176" s="2" t="str">
        <x:v>--md-outlined-select-text-field-container-shape-end-start</x:v>
      </x:c>
      <x:c r="C1176" s="2" t="str">
        <x:v>comp</x:v>
      </x:c>
      <x:c r="D1176" s="6" t="str"/>
      <x:c r="E1176" s="6" t="str">
        <x:v>Unmapped</x:v>
      </x:c>
      <x:c r="F1176" s="6" t="str">
        <x:v>Not checked</x:v>
      </x:c>
      <x:c r="G1176" s="6" t="str"/>
      <x:c r="H1176" s="6" t="str">
        <x:v>Pending</x:v>
      </x:c>
      <x:c r="I1176" s="2" t="str">
        <x:f>IF(AND(N1176="material3-native-v4",LEN(TRIM(B1176))&gt;0,LEN(TRIM(D1176))&gt;0,E1176="Confirmed",F1176="Pass",LEN(TRIM(G1176))&gt;0,O1176="Approved",H1176="Approved",P1176="Yes"),"Yes","No")</x:f>
        <x:v>No</x:v>
      </x:c>
      <x:c r="J1176" s="2" t="str">
        <x:v>web supported</x:v>
      </x:c>
      <x:c r="K1176" s="2" t="str">
        <x:v>https://github.com/material-components/material-web/blob/cbd34a8921915af94d5ef65c2a69eece41d5b4f3/tokens/_md-comp-outlined-select.scss#L25</x:v>
      </x:c>
      <x:c r="L1176" s="2" t="str"/>
      <x:c r="M1176" s="2" t="str"/>
      <x:c r="N1176" t="str">
        <x:v>material3-native-v4</x:v>
      </x:c>
      <x:c r="O1176" t="str">
        <x:v>Pending</x:v>
      </x:c>
      <x:c r="P1176" t="str">
        <x:v>No</x:v>
      </x:c>
    </x:row>
    <x:row r="1177" ht="20" customHeight="1">
      <x:c r="A1177" s="2" t="str">
        <x:v>TM-01176</x:v>
      </x:c>
      <x:c r="B1177" s="2" t="str">
        <x:v>--md-outlined-select-text-field-container-shape-start-end</x:v>
      </x:c>
      <x:c r="C1177" s="2" t="str">
        <x:v>comp</x:v>
      </x:c>
      <x:c r="D1177" s="6" t="str"/>
      <x:c r="E1177" s="6" t="str">
        <x:v>Unmapped</x:v>
      </x:c>
      <x:c r="F1177" s="6" t="str">
        <x:v>Not checked</x:v>
      </x:c>
      <x:c r="G1177" s="6" t="str"/>
      <x:c r="H1177" s="6" t="str">
        <x:v>Pending</x:v>
      </x:c>
      <x:c r="I1177" s="2" t="str">
        <x:f>IF(AND(N1177="material3-native-v4",LEN(TRIM(B1177))&gt;0,LEN(TRIM(D1177))&gt;0,E1177="Confirmed",F1177="Pass",LEN(TRIM(G1177))&gt;0,O1177="Approved",H1177="Approved",P1177="Yes"),"Yes","No")</x:f>
        <x:v>No</x:v>
      </x:c>
      <x:c r="J1177" s="2" t="str">
        <x:v>web supported</x:v>
      </x:c>
      <x:c r="K1177" s="2" t="str">
        <x:v>https://github.com/material-components/material-web/blob/cbd34a8921915af94d5ef65c2a69eece41d5b4f3/tokens/_md-comp-outlined-select.scss#L26</x:v>
      </x:c>
      <x:c r="L1177" s="2" t="str"/>
      <x:c r="M1177" s="2" t="str"/>
      <x:c r="N1177" t="str">
        <x:v>material3-native-v4</x:v>
      </x:c>
      <x:c r="O1177" t="str">
        <x:v>Pending</x:v>
      </x:c>
      <x:c r="P1177" t="str">
        <x:v>No</x:v>
      </x:c>
    </x:row>
    <x:row r="1178" ht="20" customHeight="1">
      <x:c r="A1178" s="2" t="str">
        <x:v>TM-01177</x:v>
      </x:c>
      <x:c r="B1178" s="2" t="str">
        <x:v>--md-outlined-select-text-field-container-shape-start-start</x:v>
      </x:c>
      <x:c r="C1178" s="2" t="str">
        <x:v>comp</x:v>
      </x:c>
      <x:c r="D1178" s="6" t="str"/>
      <x:c r="E1178" s="6" t="str">
        <x:v>Unmapped</x:v>
      </x:c>
      <x:c r="F1178" s="6" t="str">
        <x:v>Not checked</x:v>
      </x:c>
      <x:c r="G1178" s="6" t="str"/>
      <x:c r="H1178" s="6" t="str">
        <x:v>Pending</x:v>
      </x:c>
      <x:c r="I1178" s="2" t="str">
        <x:f>IF(AND(N1178="material3-native-v4",LEN(TRIM(B1178))&gt;0,LEN(TRIM(D1178))&gt;0,E1178="Confirmed",F1178="Pass",LEN(TRIM(G1178))&gt;0,O1178="Approved",H1178="Approved",P1178="Yes"),"Yes","No")</x:f>
        <x:v>No</x:v>
      </x:c>
      <x:c r="J1178" s="2" t="str">
        <x:v>web supported</x:v>
      </x:c>
      <x:c r="K1178" s="2" t="str">
        <x:v>https://github.com/material-components/material-web/blob/cbd34a8921915af94d5ef65c2a69eece41d5b4f3/tokens/_md-comp-outlined-select.scss#L27</x:v>
      </x:c>
      <x:c r="L1178" s="2" t="str"/>
      <x:c r="M1178" s="2" t="str"/>
      <x:c r="N1178" t="str">
        <x:v>material3-native-v4</x:v>
      </x:c>
      <x:c r="O1178" t="str">
        <x:v>Pending</x:v>
      </x:c>
      <x:c r="P1178" t="str">
        <x:v>No</x:v>
      </x:c>
    </x:row>
    <x:row r="1179" ht="20" customHeight="1">
      <x:c r="A1179" s="2" t="str">
        <x:v>TM-01178</x:v>
      </x:c>
      <x:c r="B1179" s="2" t="str">
        <x:v>--md-outlined-select-text-field-disabled-input-text-color</x:v>
      </x:c>
      <x:c r="C1179" s="2" t="str">
        <x:v>comp</x:v>
      </x:c>
      <x:c r="D1179" s="6" t="str"/>
      <x:c r="E1179" s="6" t="str">
        <x:v>Unmapped</x:v>
      </x:c>
      <x:c r="F1179" s="6" t="str">
        <x:v>Not checked</x:v>
      </x:c>
      <x:c r="G1179" s="6" t="str"/>
      <x:c r="H1179" s="6" t="str">
        <x:v>Pending</x:v>
      </x:c>
      <x:c r="I1179" s="2" t="str">
        <x:f>IF(AND(N1179="material3-native-v4",LEN(TRIM(B1179))&gt;0,LEN(TRIM(D1179))&gt;0,E1179="Confirmed",F1179="Pass",LEN(TRIM(G1179))&gt;0,O1179="Approved",H1179="Approved",P1179="Yes"),"Yes","No")</x:f>
        <x:v>No</x:v>
      </x:c>
      <x:c r="J1179" s="2" t="str">
        <x:v>web supported</x:v>
      </x:c>
      <x:c r="K1179" s="2" t="str">
        <x:v>https://github.com/material-components/material-web/blob/cbd34a8921915af94d5ef65c2a69eece41d5b4f3/tokens/_md-comp-outlined-select.scss#L28</x:v>
      </x:c>
      <x:c r="L1179" s="2" t="str"/>
      <x:c r="M1179" s="2" t="str"/>
      <x:c r="N1179" t="str">
        <x:v>material3-native-v4</x:v>
      </x:c>
      <x:c r="O1179" t="str">
        <x:v>Pending</x:v>
      </x:c>
      <x:c r="P1179" t="str">
        <x:v>No</x:v>
      </x:c>
    </x:row>
    <x:row r="1180" ht="20" customHeight="1">
      <x:c r="A1180" s="2" t="str">
        <x:v>TM-01179</x:v>
      </x:c>
      <x:c r="B1180" s="2" t="str">
        <x:v>--md-outlined-select-text-field-disabled-input-text-opacity</x:v>
      </x:c>
      <x:c r="C1180" s="2" t="str">
        <x:v>comp</x:v>
      </x:c>
      <x:c r="D1180" s="6" t="str"/>
      <x:c r="E1180" s="6" t="str">
        <x:v>Unmapped</x:v>
      </x:c>
      <x:c r="F1180" s="6" t="str">
        <x:v>Not checked</x:v>
      </x:c>
      <x:c r="G1180" s="6" t="str"/>
      <x:c r="H1180" s="6" t="str">
        <x:v>Pending</x:v>
      </x:c>
      <x:c r="I1180" s="2" t="str">
        <x:f>IF(AND(N1180="material3-native-v4",LEN(TRIM(B1180))&gt;0,LEN(TRIM(D1180))&gt;0,E1180="Confirmed",F1180="Pass",LEN(TRIM(G1180))&gt;0,O1180="Approved",H1180="Approved",P1180="Yes"),"Yes","No")</x:f>
        <x:v>No</x:v>
      </x:c>
      <x:c r="J1180" s="2" t="str">
        <x:v>web supported</x:v>
      </x:c>
      <x:c r="K1180" s="2" t="str">
        <x:v>https://github.com/material-components/material-web/blob/cbd34a8921915af94d5ef65c2a69eece41d5b4f3/tokens/_md-comp-outlined-select.scss#L29</x:v>
      </x:c>
      <x:c r="L1180" s="2" t="str"/>
      <x:c r="M1180" s="2" t="str"/>
      <x:c r="N1180" t="str">
        <x:v>material3-native-v4</x:v>
      </x:c>
      <x:c r="O1180" t="str">
        <x:v>Pending</x:v>
      </x:c>
      <x:c r="P1180" t="str">
        <x:v>No</x:v>
      </x:c>
    </x:row>
    <x:row r="1181" ht="20" customHeight="1">
      <x:c r="A1181" s="2" t="str">
        <x:v>TM-01180</x:v>
      </x:c>
      <x:c r="B1181" s="2" t="str">
        <x:v>--md-outlined-select-text-field-disabled-label-text-color</x:v>
      </x:c>
      <x:c r="C1181" s="2" t="str">
        <x:v>comp</x:v>
      </x:c>
      <x:c r="D1181" s="6" t="str"/>
      <x:c r="E1181" s="6" t="str">
        <x:v>Unmapped</x:v>
      </x:c>
      <x:c r="F1181" s="6" t="str">
        <x:v>Not checked</x:v>
      </x:c>
      <x:c r="G1181" s="6" t="str"/>
      <x:c r="H1181" s="6" t="str">
        <x:v>Pending</x:v>
      </x:c>
      <x:c r="I1181" s="2" t="str">
        <x:f>IF(AND(N1181="material3-native-v4",LEN(TRIM(B1181))&gt;0,LEN(TRIM(D1181))&gt;0,E1181="Confirmed",F1181="Pass",LEN(TRIM(G1181))&gt;0,O1181="Approved",H1181="Approved",P1181="Yes"),"Yes","No")</x:f>
        <x:v>No</x:v>
      </x:c>
      <x:c r="J1181" s="2" t="str">
        <x:v>web supported</x:v>
      </x:c>
      <x:c r="K1181" s="2" t="str">
        <x:v>https://github.com/material-components/material-web/blob/cbd34a8921915af94d5ef65c2a69eece41d5b4f3/tokens/_md-comp-outlined-select.scss#L30</x:v>
      </x:c>
      <x:c r="L1181" s="2" t="str"/>
      <x:c r="M1181" s="2" t="str"/>
      <x:c r="N1181" t="str">
        <x:v>material3-native-v4</x:v>
      </x:c>
      <x:c r="O1181" t="str">
        <x:v>Pending</x:v>
      </x:c>
      <x:c r="P1181" t="str">
        <x:v>No</x:v>
      </x:c>
    </x:row>
    <x:row r="1182" ht="20" customHeight="1">
      <x:c r="A1182" s="2" t="str">
        <x:v>TM-01181</x:v>
      </x:c>
      <x:c r="B1182" s="2" t="str">
        <x:v>--md-outlined-select-text-field-disabled-label-text-opacity</x:v>
      </x:c>
      <x:c r="C1182" s="2" t="str">
        <x:v>comp</x:v>
      </x:c>
      <x:c r="D1182" s="6" t="str"/>
      <x:c r="E1182" s="6" t="str">
        <x:v>Unmapped</x:v>
      </x:c>
      <x:c r="F1182" s="6" t="str">
        <x:v>Not checked</x:v>
      </x:c>
      <x:c r="G1182" s="6" t="str"/>
      <x:c r="H1182" s="6" t="str">
        <x:v>Pending</x:v>
      </x:c>
      <x:c r="I1182" s="2" t="str">
        <x:f>IF(AND(N1182="material3-native-v4",LEN(TRIM(B1182))&gt;0,LEN(TRIM(D1182))&gt;0,E1182="Confirmed",F1182="Pass",LEN(TRIM(G1182))&gt;0,O1182="Approved",H1182="Approved",P1182="Yes"),"Yes","No")</x:f>
        <x:v>No</x:v>
      </x:c>
      <x:c r="J1182" s="2" t="str">
        <x:v>web supported</x:v>
      </x:c>
      <x:c r="K1182" s="2" t="str">
        <x:v>https://github.com/material-components/material-web/blob/cbd34a8921915af94d5ef65c2a69eece41d5b4f3/tokens/_md-comp-outlined-select.scss#L31</x:v>
      </x:c>
      <x:c r="L1182" s="2" t="str"/>
      <x:c r="M1182" s="2" t="str"/>
      <x:c r="N1182" t="str">
        <x:v>material3-native-v4</x:v>
      </x:c>
      <x:c r="O1182" t="str">
        <x:v>Pending</x:v>
      </x:c>
      <x:c r="P1182" t="str">
        <x:v>No</x:v>
      </x:c>
    </x:row>
    <x:row r="1183" ht="20" customHeight="1">
      <x:c r="A1183" s="2" t="str">
        <x:v>TM-01182</x:v>
      </x:c>
      <x:c r="B1183" s="2" t="str">
        <x:v>--md-outlined-select-text-field-disabled-leading-icon-color</x:v>
      </x:c>
      <x:c r="C1183" s="2" t="str">
        <x:v>comp</x:v>
      </x:c>
      <x:c r="D1183" s="6" t="str"/>
      <x:c r="E1183" s="6" t="str">
        <x:v>Unmapped</x:v>
      </x:c>
      <x:c r="F1183" s="6" t="str">
        <x:v>Not checked</x:v>
      </x:c>
      <x:c r="G1183" s="6" t="str"/>
      <x:c r="H1183" s="6" t="str">
        <x:v>Pending</x:v>
      </x:c>
      <x:c r="I1183" s="2" t="str">
        <x:f>IF(AND(N1183="material3-native-v4",LEN(TRIM(B1183))&gt;0,LEN(TRIM(D1183))&gt;0,E1183="Confirmed",F1183="Pass",LEN(TRIM(G1183))&gt;0,O1183="Approved",H1183="Approved",P1183="Yes"),"Yes","No")</x:f>
        <x:v>No</x:v>
      </x:c>
      <x:c r="J1183" s="2" t="str">
        <x:v>web supported</x:v>
      </x:c>
      <x:c r="K1183" s="2" t="str">
        <x:v>https://github.com/material-components/material-web/blob/cbd34a8921915af94d5ef65c2a69eece41d5b4f3/tokens/_md-comp-outlined-select.scss#L32</x:v>
      </x:c>
      <x:c r="L1183" s="2" t="str"/>
      <x:c r="M1183" s="2" t="str"/>
      <x:c r="N1183" t="str">
        <x:v>material3-native-v4</x:v>
      </x:c>
      <x:c r="O1183" t="str">
        <x:v>Pending</x:v>
      </x:c>
      <x:c r="P1183" t="str">
        <x:v>No</x:v>
      </x:c>
    </x:row>
    <x:row r="1184" ht="20" customHeight="1">
      <x:c r="A1184" s="2" t="str">
        <x:v>TM-01183</x:v>
      </x:c>
      <x:c r="B1184" s="2" t="str">
        <x:v>--md-outlined-select-text-field-disabled-leading-icon-opacity</x:v>
      </x:c>
      <x:c r="C1184" s="2" t="str">
        <x:v>comp</x:v>
      </x:c>
      <x:c r="D1184" s="6" t="str"/>
      <x:c r="E1184" s="6" t="str">
        <x:v>Unmapped</x:v>
      </x:c>
      <x:c r="F1184" s="6" t="str">
        <x:v>Not checked</x:v>
      </x:c>
      <x:c r="G1184" s="6" t="str"/>
      <x:c r="H1184" s="6" t="str">
        <x:v>Pending</x:v>
      </x:c>
      <x:c r="I1184" s="2" t="str">
        <x:f>IF(AND(N1184="material3-native-v4",LEN(TRIM(B1184))&gt;0,LEN(TRIM(D1184))&gt;0,E1184="Confirmed",F1184="Pass",LEN(TRIM(G1184))&gt;0,O1184="Approved",H1184="Approved",P1184="Yes"),"Yes","No")</x:f>
        <x:v>No</x:v>
      </x:c>
      <x:c r="J1184" s="2" t="str">
        <x:v>web supported</x:v>
      </x:c>
      <x:c r="K1184" s="2" t="str">
        <x:v>https://github.com/material-components/material-web/blob/cbd34a8921915af94d5ef65c2a69eece41d5b4f3/tokens/_md-comp-outlined-select.scss#L33</x:v>
      </x:c>
      <x:c r="L1184" s="2" t="str"/>
      <x:c r="M1184" s="2" t="str"/>
      <x:c r="N1184" t="str">
        <x:v>material3-native-v4</x:v>
      </x:c>
      <x:c r="O1184" t="str">
        <x:v>Pending</x:v>
      </x:c>
      <x:c r="P1184" t="str">
        <x:v>No</x:v>
      </x:c>
    </x:row>
    <x:row r="1185" ht="20" customHeight="1">
      <x:c r="A1185" s="2" t="str">
        <x:v>TM-01184</x:v>
      </x:c>
      <x:c r="B1185" s="2" t="str">
        <x:v>--md-outlined-select-text-field-disabled-outline-color</x:v>
      </x:c>
      <x:c r="C1185" s="2" t="str">
        <x:v>comp</x:v>
      </x:c>
      <x:c r="D1185" s="6" t="str"/>
      <x:c r="E1185" s="6" t="str">
        <x:v>Unmapped</x:v>
      </x:c>
      <x:c r="F1185" s="6" t="str">
        <x:v>Not checked</x:v>
      </x:c>
      <x:c r="G1185" s="6" t="str"/>
      <x:c r="H1185" s="6" t="str">
        <x:v>Pending</x:v>
      </x:c>
      <x:c r="I1185" s="2" t="str">
        <x:f>IF(AND(N1185="material3-native-v4",LEN(TRIM(B1185))&gt;0,LEN(TRIM(D1185))&gt;0,E1185="Confirmed",F1185="Pass",LEN(TRIM(G1185))&gt;0,O1185="Approved",H1185="Approved",P1185="Yes"),"Yes","No")</x:f>
        <x:v>No</x:v>
      </x:c>
      <x:c r="J1185" s="2" t="str">
        <x:v>web supported</x:v>
      </x:c>
      <x:c r="K1185" s="2" t="str">
        <x:v>https://github.com/material-components/material-web/blob/cbd34a8921915af94d5ef65c2a69eece41d5b4f3/tokens/_md-comp-outlined-select.scss#L34</x:v>
      </x:c>
      <x:c r="L1185" s="2" t="str"/>
      <x:c r="M1185" s="2" t="str"/>
      <x:c r="N1185" t="str">
        <x:v>material3-native-v4</x:v>
      </x:c>
      <x:c r="O1185" t="str">
        <x:v>Pending</x:v>
      </x:c>
      <x:c r="P1185" t="str">
        <x:v>No</x:v>
      </x:c>
    </x:row>
    <x:row r="1186" ht="20" customHeight="1">
      <x:c r="A1186" s="2" t="str">
        <x:v>TM-01185</x:v>
      </x:c>
      <x:c r="B1186" s="2" t="str">
        <x:v>--md-outlined-select-text-field-disabled-outline-opacity</x:v>
      </x:c>
      <x:c r="C1186" s="2" t="str">
        <x:v>comp</x:v>
      </x:c>
      <x:c r="D1186" s="6" t="str"/>
      <x:c r="E1186" s="6" t="str">
        <x:v>Unmapped</x:v>
      </x:c>
      <x:c r="F1186" s="6" t="str">
        <x:v>Not checked</x:v>
      </x:c>
      <x:c r="G1186" s="6" t="str"/>
      <x:c r="H1186" s="6" t="str">
        <x:v>Pending</x:v>
      </x:c>
      <x:c r="I1186" s="2" t="str">
        <x:f>IF(AND(N1186="material3-native-v4",LEN(TRIM(B1186))&gt;0,LEN(TRIM(D1186))&gt;0,E1186="Confirmed",F1186="Pass",LEN(TRIM(G1186))&gt;0,O1186="Approved",H1186="Approved",P1186="Yes"),"Yes","No")</x:f>
        <x:v>No</x:v>
      </x:c>
      <x:c r="J1186" s="2" t="str">
        <x:v>web supported</x:v>
      </x:c>
      <x:c r="K1186" s="2" t="str">
        <x:v>https://github.com/material-components/material-web/blob/cbd34a8921915af94d5ef65c2a69eece41d5b4f3/tokens/_md-comp-outlined-select.scss#L35</x:v>
      </x:c>
      <x:c r="L1186" s="2" t="str"/>
      <x:c r="M1186" s="2" t="str"/>
      <x:c r="N1186" t="str">
        <x:v>material3-native-v4</x:v>
      </x:c>
      <x:c r="O1186" t="str">
        <x:v>Pending</x:v>
      </x:c>
      <x:c r="P1186" t="str">
        <x:v>No</x:v>
      </x:c>
    </x:row>
    <x:row r="1187" ht="20" customHeight="1">
      <x:c r="A1187" s="2" t="str">
        <x:v>TM-01186</x:v>
      </x:c>
      <x:c r="B1187" s="2" t="str">
        <x:v>--md-outlined-select-text-field-disabled-outline-width</x:v>
      </x:c>
      <x:c r="C1187" s="2" t="str">
        <x:v>comp</x:v>
      </x:c>
      <x:c r="D1187" s="6" t="str"/>
      <x:c r="E1187" s="6" t="str">
        <x:v>Unmapped</x:v>
      </x:c>
      <x:c r="F1187" s="6" t="str">
        <x:v>Not checked</x:v>
      </x:c>
      <x:c r="G1187" s="6" t="str"/>
      <x:c r="H1187" s="6" t="str">
        <x:v>Pending</x:v>
      </x:c>
      <x:c r="I1187" s="2" t="str">
        <x:f>IF(AND(N1187="material3-native-v4",LEN(TRIM(B1187))&gt;0,LEN(TRIM(D1187))&gt;0,E1187="Confirmed",F1187="Pass",LEN(TRIM(G1187))&gt;0,O1187="Approved",H1187="Approved",P1187="Yes"),"Yes","No")</x:f>
        <x:v>No</x:v>
      </x:c>
      <x:c r="J1187" s="2" t="str">
        <x:v>web supported</x:v>
      </x:c>
      <x:c r="K1187" s="2" t="str">
        <x:v>https://github.com/material-components/material-web/blob/cbd34a8921915af94d5ef65c2a69eece41d5b4f3/tokens/_md-comp-outlined-select.scss#L36</x:v>
      </x:c>
      <x:c r="L1187" s="2" t="str"/>
      <x:c r="M1187" s="2" t="str"/>
      <x:c r="N1187" t="str">
        <x:v>material3-native-v4</x:v>
      </x:c>
      <x:c r="O1187" t="str">
        <x:v>Pending</x:v>
      </x:c>
      <x:c r="P1187" t="str">
        <x:v>No</x:v>
      </x:c>
    </x:row>
    <x:row r="1188" ht="20" customHeight="1">
      <x:c r="A1188" s="2" t="str">
        <x:v>TM-01187</x:v>
      </x:c>
      <x:c r="B1188" s="2" t="str">
        <x:v>--md-outlined-select-text-field-disabled-supporting-text-color</x:v>
      </x:c>
      <x:c r="C1188" s="2" t="str">
        <x:v>comp</x:v>
      </x:c>
      <x:c r="D1188" s="6" t="str"/>
      <x:c r="E1188" s="6" t="str">
        <x:v>Unmapped</x:v>
      </x:c>
      <x:c r="F1188" s="6" t="str">
        <x:v>Not checked</x:v>
      </x:c>
      <x:c r="G1188" s="6" t="str"/>
      <x:c r="H1188" s="6" t="str">
        <x:v>Pending</x:v>
      </x:c>
      <x:c r="I1188" s="2" t="str">
        <x:f>IF(AND(N1188="material3-native-v4",LEN(TRIM(B1188))&gt;0,LEN(TRIM(D1188))&gt;0,E1188="Confirmed",F1188="Pass",LEN(TRIM(G1188))&gt;0,O1188="Approved",H1188="Approved",P1188="Yes"),"Yes","No")</x:f>
        <x:v>No</x:v>
      </x:c>
      <x:c r="J1188" s="2" t="str">
        <x:v>web supported</x:v>
      </x:c>
      <x:c r="K1188" s="2" t="str">
        <x:v>https://github.com/material-components/material-web/blob/cbd34a8921915af94d5ef65c2a69eece41d5b4f3/tokens/_md-comp-outlined-select.scss#L37</x:v>
      </x:c>
      <x:c r="L1188" s="2" t="str"/>
      <x:c r="M1188" s="2" t="str"/>
      <x:c r="N1188" t="str">
        <x:v>material3-native-v4</x:v>
      </x:c>
      <x:c r="O1188" t="str">
        <x:v>Pending</x:v>
      </x:c>
      <x:c r="P1188" t="str">
        <x:v>No</x:v>
      </x:c>
    </x:row>
    <x:row r="1189" ht="20" customHeight="1">
      <x:c r="A1189" s="2" t="str">
        <x:v>TM-01188</x:v>
      </x:c>
      <x:c r="B1189" s="2" t="str">
        <x:v>--md-outlined-select-text-field-disabled-supporting-text-opacity</x:v>
      </x:c>
      <x:c r="C1189" s="2" t="str">
        <x:v>comp</x:v>
      </x:c>
      <x:c r="D1189" s="6" t="str"/>
      <x:c r="E1189" s="6" t="str">
        <x:v>Unmapped</x:v>
      </x:c>
      <x:c r="F1189" s="6" t="str">
        <x:v>Not checked</x:v>
      </x:c>
      <x:c r="G1189" s="6" t="str"/>
      <x:c r="H1189" s="6" t="str">
        <x:v>Pending</x:v>
      </x:c>
      <x:c r="I1189" s="2" t="str">
        <x:f>IF(AND(N1189="material3-native-v4",LEN(TRIM(B1189))&gt;0,LEN(TRIM(D1189))&gt;0,E1189="Confirmed",F1189="Pass",LEN(TRIM(G1189))&gt;0,O1189="Approved",H1189="Approved",P1189="Yes"),"Yes","No")</x:f>
        <x:v>No</x:v>
      </x:c>
      <x:c r="J1189" s="2" t="str">
        <x:v>web supported</x:v>
      </x:c>
      <x:c r="K1189" s="2" t="str">
        <x:v>https://github.com/material-components/material-web/blob/cbd34a8921915af94d5ef65c2a69eece41d5b4f3/tokens/_md-comp-outlined-select.scss#L38</x:v>
      </x:c>
      <x:c r="L1189" s="2" t="str"/>
      <x:c r="M1189" s="2" t="str"/>
      <x:c r="N1189" t="str">
        <x:v>material3-native-v4</x:v>
      </x:c>
      <x:c r="O1189" t="str">
        <x:v>Pending</x:v>
      </x:c>
      <x:c r="P1189" t="str">
        <x:v>No</x:v>
      </x:c>
    </x:row>
    <x:row r="1190" ht="20" customHeight="1">
      <x:c r="A1190" s="2" t="str">
        <x:v>TM-01189</x:v>
      </x:c>
      <x:c r="B1190" s="2" t="str">
        <x:v>--md-outlined-select-text-field-disabled-trailing-icon-color</x:v>
      </x:c>
      <x:c r="C1190" s="2" t="str">
        <x:v>comp</x:v>
      </x:c>
      <x:c r="D1190" s="6" t="str"/>
      <x:c r="E1190" s="6" t="str">
        <x:v>Unmapped</x:v>
      </x:c>
      <x:c r="F1190" s="6" t="str">
        <x:v>Not checked</x:v>
      </x:c>
      <x:c r="G1190" s="6" t="str"/>
      <x:c r="H1190" s="6" t="str">
        <x:v>Pending</x:v>
      </x:c>
      <x:c r="I1190" s="2" t="str">
        <x:f>IF(AND(N1190="material3-native-v4",LEN(TRIM(B1190))&gt;0,LEN(TRIM(D1190))&gt;0,E1190="Confirmed",F1190="Pass",LEN(TRIM(G1190))&gt;0,O1190="Approved",H1190="Approved",P1190="Yes"),"Yes","No")</x:f>
        <x:v>No</x:v>
      </x:c>
      <x:c r="J1190" s="2" t="str">
        <x:v>web supported</x:v>
      </x:c>
      <x:c r="K1190" s="2" t="str">
        <x:v>https://github.com/material-components/material-web/blob/cbd34a8921915af94d5ef65c2a69eece41d5b4f3/tokens/_md-comp-outlined-select.scss#L39</x:v>
      </x:c>
      <x:c r="L1190" s="2" t="str"/>
      <x:c r="M1190" s="2" t="str"/>
      <x:c r="N1190" t="str">
        <x:v>material3-native-v4</x:v>
      </x:c>
      <x:c r="O1190" t="str">
        <x:v>Pending</x:v>
      </x:c>
      <x:c r="P1190" t="str">
        <x:v>No</x:v>
      </x:c>
    </x:row>
    <x:row r="1191" ht="20" customHeight="1">
      <x:c r="A1191" s="2" t="str">
        <x:v>TM-01190</x:v>
      </x:c>
      <x:c r="B1191" s="2" t="str">
        <x:v>--md-outlined-select-text-field-disabled-trailing-icon-opacity</x:v>
      </x:c>
      <x:c r="C1191" s="2" t="str">
        <x:v>comp</x:v>
      </x:c>
      <x:c r="D1191" s="6" t="str"/>
      <x:c r="E1191" s="6" t="str">
        <x:v>Unmapped</x:v>
      </x:c>
      <x:c r="F1191" s="6" t="str">
        <x:v>Not checked</x:v>
      </x:c>
      <x:c r="G1191" s="6" t="str"/>
      <x:c r="H1191" s="6" t="str">
        <x:v>Pending</x:v>
      </x:c>
      <x:c r="I1191" s="2" t="str">
        <x:f>IF(AND(N1191="material3-native-v4",LEN(TRIM(B1191))&gt;0,LEN(TRIM(D1191))&gt;0,E1191="Confirmed",F1191="Pass",LEN(TRIM(G1191))&gt;0,O1191="Approved",H1191="Approved",P1191="Yes"),"Yes","No")</x:f>
        <x:v>No</x:v>
      </x:c>
      <x:c r="J1191" s="2" t="str">
        <x:v>web supported</x:v>
      </x:c>
      <x:c r="K1191" s="2" t="str">
        <x:v>https://github.com/material-components/material-web/blob/cbd34a8921915af94d5ef65c2a69eece41d5b4f3/tokens/_md-comp-outlined-select.scss#L40</x:v>
      </x:c>
      <x:c r="L1191" s="2" t="str"/>
      <x:c r="M1191" s="2" t="str"/>
      <x:c r="N1191" t="str">
        <x:v>material3-native-v4</x:v>
      </x:c>
      <x:c r="O1191" t="str">
        <x:v>Pending</x:v>
      </x:c>
      <x:c r="P1191" t="str">
        <x:v>No</x:v>
      </x:c>
    </x:row>
    <x:row r="1192" ht="20" customHeight="1">
      <x:c r="A1192" s="2" t="str">
        <x:v>TM-01191</x:v>
      </x:c>
      <x:c r="B1192" s="2" t="str">
        <x:v>--md-outlined-select-text-field-error-focus-input-text-color</x:v>
      </x:c>
      <x:c r="C1192" s="2" t="str">
        <x:v>comp</x:v>
      </x:c>
      <x:c r="D1192" s="6" t="str"/>
      <x:c r="E1192" s="6" t="str">
        <x:v>Unmapped</x:v>
      </x:c>
      <x:c r="F1192" s="6" t="str">
        <x:v>Not checked</x:v>
      </x:c>
      <x:c r="G1192" s="6" t="str"/>
      <x:c r="H1192" s="6" t="str">
        <x:v>Pending</x:v>
      </x:c>
      <x:c r="I1192" s="2" t="str">
        <x:f>IF(AND(N1192="material3-native-v4",LEN(TRIM(B1192))&gt;0,LEN(TRIM(D1192))&gt;0,E1192="Confirmed",F1192="Pass",LEN(TRIM(G1192))&gt;0,O1192="Approved",H1192="Approved",P1192="Yes"),"Yes","No")</x:f>
        <x:v>No</x:v>
      </x:c>
      <x:c r="J1192" s="2" t="str">
        <x:v>web supported</x:v>
      </x:c>
      <x:c r="K1192" s="2" t="str">
        <x:v>https://github.com/material-components/material-web/blob/cbd34a8921915af94d5ef65c2a69eece41d5b4f3/tokens/_md-comp-outlined-select.scss#L41</x:v>
      </x:c>
      <x:c r="L1192" s="2" t="str"/>
      <x:c r="M1192" s="2" t="str"/>
      <x:c r="N1192" t="str">
        <x:v>material3-native-v4</x:v>
      </x:c>
      <x:c r="O1192" t="str">
        <x:v>Pending</x:v>
      </x:c>
      <x:c r="P1192" t="str">
        <x:v>No</x:v>
      </x:c>
    </x:row>
    <x:row r="1193" ht="20" customHeight="1">
      <x:c r="A1193" s="2" t="str">
        <x:v>TM-01192</x:v>
      </x:c>
      <x:c r="B1193" s="2" t="str">
        <x:v>--md-outlined-select-text-field-error-focus-label-text-color</x:v>
      </x:c>
      <x:c r="C1193" s="2" t="str">
        <x:v>comp</x:v>
      </x:c>
      <x:c r="D1193" s="6" t="str"/>
      <x:c r="E1193" s="6" t="str">
        <x:v>Unmapped</x:v>
      </x:c>
      <x:c r="F1193" s="6" t="str">
        <x:v>Not checked</x:v>
      </x:c>
      <x:c r="G1193" s="6" t="str"/>
      <x:c r="H1193" s="6" t="str">
        <x:v>Pending</x:v>
      </x:c>
      <x:c r="I1193" s="2" t="str">
        <x:f>IF(AND(N1193="material3-native-v4",LEN(TRIM(B1193))&gt;0,LEN(TRIM(D1193))&gt;0,E1193="Confirmed",F1193="Pass",LEN(TRIM(G1193))&gt;0,O1193="Approved",H1193="Approved",P1193="Yes"),"Yes","No")</x:f>
        <x:v>No</x:v>
      </x:c>
      <x:c r="J1193" s="2" t="str">
        <x:v>web supported</x:v>
      </x:c>
      <x:c r="K1193" s="2" t="str">
        <x:v>https://github.com/material-components/material-web/blob/cbd34a8921915af94d5ef65c2a69eece41d5b4f3/tokens/_md-comp-outlined-select.scss#L42</x:v>
      </x:c>
      <x:c r="L1193" s="2" t="str"/>
      <x:c r="M1193" s="2" t="str"/>
      <x:c r="N1193" t="str">
        <x:v>material3-native-v4</x:v>
      </x:c>
      <x:c r="O1193" t="str">
        <x:v>Pending</x:v>
      </x:c>
      <x:c r="P1193" t="str">
        <x:v>No</x:v>
      </x:c>
    </x:row>
    <x:row r="1194" ht="20" customHeight="1">
      <x:c r="A1194" s="2" t="str">
        <x:v>TM-01193</x:v>
      </x:c>
      <x:c r="B1194" s="2" t="str">
        <x:v>--md-outlined-select-text-field-error-focus-leading-icon-color</x:v>
      </x:c>
      <x:c r="C1194" s="2" t="str">
        <x:v>comp</x:v>
      </x:c>
      <x:c r="D1194" s="6" t="str"/>
      <x:c r="E1194" s="6" t="str">
        <x:v>Unmapped</x:v>
      </x:c>
      <x:c r="F1194" s="6" t="str">
        <x:v>Not checked</x:v>
      </x:c>
      <x:c r="G1194" s="6" t="str"/>
      <x:c r="H1194" s="6" t="str">
        <x:v>Pending</x:v>
      </x:c>
      <x:c r="I1194" s="2" t="str">
        <x:f>IF(AND(N1194="material3-native-v4",LEN(TRIM(B1194))&gt;0,LEN(TRIM(D1194))&gt;0,E1194="Confirmed",F1194="Pass",LEN(TRIM(G1194))&gt;0,O1194="Approved",H1194="Approved",P1194="Yes"),"Yes","No")</x:f>
        <x:v>No</x:v>
      </x:c>
      <x:c r="J1194" s="2" t="str">
        <x:v>web supported</x:v>
      </x:c>
      <x:c r="K1194" s="2" t="str">
        <x:v>https://github.com/material-components/material-web/blob/cbd34a8921915af94d5ef65c2a69eece41d5b4f3/tokens/_md-comp-outlined-select.scss#L43</x:v>
      </x:c>
      <x:c r="L1194" s="2" t="str"/>
      <x:c r="M1194" s="2" t="str"/>
      <x:c r="N1194" t="str">
        <x:v>material3-native-v4</x:v>
      </x:c>
      <x:c r="O1194" t="str">
        <x:v>Pending</x:v>
      </x:c>
      <x:c r="P1194" t="str">
        <x:v>No</x:v>
      </x:c>
    </x:row>
    <x:row r="1195" ht="20" customHeight="1">
      <x:c r="A1195" s="2" t="str">
        <x:v>TM-01194</x:v>
      </x:c>
      <x:c r="B1195" s="2" t="str">
        <x:v>--md-outlined-select-text-field-error-focus-outline-color</x:v>
      </x:c>
      <x:c r="C1195" s="2" t="str">
        <x:v>comp</x:v>
      </x:c>
      <x:c r="D1195" s="6" t="str"/>
      <x:c r="E1195" s="6" t="str">
        <x:v>Unmapped</x:v>
      </x:c>
      <x:c r="F1195" s="6" t="str">
        <x:v>Not checked</x:v>
      </x:c>
      <x:c r="G1195" s="6" t="str"/>
      <x:c r="H1195" s="6" t="str">
        <x:v>Pending</x:v>
      </x:c>
      <x:c r="I1195" s="2" t="str">
        <x:f>IF(AND(N1195="material3-native-v4",LEN(TRIM(B1195))&gt;0,LEN(TRIM(D1195))&gt;0,E1195="Confirmed",F1195="Pass",LEN(TRIM(G1195))&gt;0,O1195="Approved",H1195="Approved",P1195="Yes"),"Yes","No")</x:f>
        <x:v>No</x:v>
      </x:c>
      <x:c r="J1195" s="2" t="str">
        <x:v>web supported</x:v>
      </x:c>
      <x:c r="K1195" s="2" t="str">
        <x:v>https://github.com/material-components/material-web/blob/cbd34a8921915af94d5ef65c2a69eece41d5b4f3/tokens/_md-comp-outlined-select.scss#L44</x:v>
      </x:c>
      <x:c r="L1195" s="2" t="str"/>
      <x:c r="M1195" s="2" t="str"/>
      <x:c r="N1195" t="str">
        <x:v>material3-native-v4</x:v>
      </x:c>
      <x:c r="O1195" t="str">
        <x:v>Pending</x:v>
      </x:c>
      <x:c r="P1195" t="str">
        <x:v>No</x:v>
      </x:c>
    </x:row>
    <x:row r="1196" ht="20" customHeight="1">
      <x:c r="A1196" s="2" t="str">
        <x:v>TM-01195</x:v>
      </x:c>
      <x:c r="B1196" s="2" t="str">
        <x:v>--md-outlined-select-text-field-error-focus-supporting-text-color</x:v>
      </x:c>
      <x:c r="C1196" s="2" t="str">
        <x:v>comp</x:v>
      </x:c>
      <x:c r="D1196" s="6" t="str"/>
      <x:c r="E1196" s="6" t="str">
        <x:v>Unmapped</x:v>
      </x:c>
      <x:c r="F1196" s="6" t="str">
        <x:v>Not checked</x:v>
      </x:c>
      <x:c r="G1196" s="6" t="str"/>
      <x:c r="H1196" s="6" t="str">
        <x:v>Pending</x:v>
      </x:c>
      <x:c r="I1196" s="2" t="str">
        <x:f>IF(AND(N1196="material3-native-v4",LEN(TRIM(B1196))&gt;0,LEN(TRIM(D1196))&gt;0,E1196="Confirmed",F1196="Pass",LEN(TRIM(G1196))&gt;0,O1196="Approved",H1196="Approved",P1196="Yes"),"Yes","No")</x:f>
        <x:v>No</x:v>
      </x:c>
      <x:c r="J1196" s="2" t="str">
        <x:v>web supported</x:v>
      </x:c>
      <x:c r="K1196" s="2" t="str">
        <x:v>https://github.com/material-components/material-web/blob/cbd34a8921915af94d5ef65c2a69eece41d5b4f3/tokens/_md-comp-outlined-select.scss#L45</x:v>
      </x:c>
      <x:c r="L1196" s="2" t="str"/>
      <x:c r="M1196" s="2" t="str"/>
      <x:c r="N1196" t="str">
        <x:v>material3-native-v4</x:v>
      </x:c>
      <x:c r="O1196" t="str">
        <x:v>Pending</x:v>
      </x:c>
      <x:c r="P1196" t="str">
        <x:v>No</x:v>
      </x:c>
    </x:row>
    <x:row r="1197" ht="20" customHeight="1">
      <x:c r="A1197" s="2" t="str">
        <x:v>TM-01196</x:v>
      </x:c>
      <x:c r="B1197" s="2" t="str">
        <x:v>--md-outlined-select-text-field-error-focus-trailing-icon-color</x:v>
      </x:c>
      <x:c r="C1197" s="2" t="str">
        <x:v>comp</x:v>
      </x:c>
      <x:c r="D1197" s="6" t="str"/>
      <x:c r="E1197" s="6" t="str">
        <x:v>Unmapped</x:v>
      </x:c>
      <x:c r="F1197" s="6" t="str">
        <x:v>Not checked</x:v>
      </x:c>
      <x:c r="G1197" s="6" t="str"/>
      <x:c r="H1197" s="6" t="str">
        <x:v>Pending</x:v>
      </x:c>
      <x:c r="I1197" s="2" t="str">
        <x:f>IF(AND(N1197="material3-native-v4",LEN(TRIM(B1197))&gt;0,LEN(TRIM(D1197))&gt;0,E1197="Confirmed",F1197="Pass",LEN(TRIM(G1197))&gt;0,O1197="Approved",H1197="Approved",P1197="Yes"),"Yes","No")</x:f>
        <x:v>No</x:v>
      </x:c>
      <x:c r="J1197" s="2" t="str">
        <x:v>web supported</x:v>
      </x:c>
      <x:c r="K1197" s="2" t="str">
        <x:v>https://github.com/material-components/material-web/blob/cbd34a8921915af94d5ef65c2a69eece41d5b4f3/tokens/_md-comp-outlined-select.scss#L46</x:v>
      </x:c>
      <x:c r="L1197" s="2" t="str"/>
      <x:c r="M1197" s="2" t="str"/>
      <x:c r="N1197" t="str">
        <x:v>material3-native-v4</x:v>
      </x:c>
      <x:c r="O1197" t="str">
        <x:v>Pending</x:v>
      </x:c>
      <x:c r="P1197" t="str">
        <x:v>No</x:v>
      </x:c>
    </x:row>
    <x:row r="1198" ht="20" customHeight="1">
      <x:c r="A1198" s="2" t="str">
        <x:v>TM-01197</x:v>
      </x:c>
      <x:c r="B1198" s="2" t="str">
        <x:v>--md-outlined-select-text-field-error-hover-input-text-color</x:v>
      </x:c>
      <x:c r="C1198" s="2" t="str">
        <x:v>comp</x:v>
      </x:c>
      <x:c r="D1198" s="6" t="str"/>
      <x:c r="E1198" s="6" t="str">
        <x:v>Unmapped</x:v>
      </x:c>
      <x:c r="F1198" s="6" t="str">
        <x:v>Not checked</x:v>
      </x:c>
      <x:c r="G1198" s="6" t="str"/>
      <x:c r="H1198" s="6" t="str">
        <x:v>Pending</x:v>
      </x:c>
      <x:c r="I1198" s="2" t="str">
        <x:f>IF(AND(N1198="material3-native-v4",LEN(TRIM(B1198))&gt;0,LEN(TRIM(D1198))&gt;0,E1198="Confirmed",F1198="Pass",LEN(TRIM(G1198))&gt;0,O1198="Approved",H1198="Approved",P1198="Yes"),"Yes","No")</x:f>
        <x:v>No</x:v>
      </x:c>
      <x:c r="J1198" s="2" t="str">
        <x:v>web supported</x:v>
      </x:c>
      <x:c r="K1198" s="2" t="str">
        <x:v>https://github.com/material-components/material-web/blob/cbd34a8921915af94d5ef65c2a69eece41d5b4f3/tokens/_md-comp-outlined-select.scss#L47</x:v>
      </x:c>
      <x:c r="L1198" s="2" t="str"/>
      <x:c r="M1198" s="2" t="str"/>
      <x:c r="N1198" t="str">
        <x:v>material3-native-v4</x:v>
      </x:c>
      <x:c r="O1198" t="str">
        <x:v>Pending</x:v>
      </x:c>
      <x:c r="P1198" t="str">
        <x:v>No</x:v>
      </x:c>
    </x:row>
    <x:row r="1199" ht="20" customHeight="1">
      <x:c r="A1199" s="2" t="str">
        <x:v>TM-01198</x:v>
      </x:c>
      <x:c r="B1199" s="2" t="str">
        <x:v>--md-outlined-select-text-field-error-hover-label-text-color</x:v>
      </x:c>
      <x:c r="C1199" s="2" t="str">
        <x:v>comp</x:v>
      </x:c>
      <x:c r="D1199" s="6" t="str"/>
      <x:c r="E1199" s="6" t="str">
        <x:v>Unmapped</x:v>
      </x:c>
      <x:c r="F1199" s="6" t="str">
        <x:v>Not checked</x:v>
      </x:c>
      <x:c r="G1199" s="6" t="str"/>
      <x:c r="H1199" s="6" t="str">
        <x:v>Pending</x:v>
      </x:c>
      <x:c r="I1199" s="2" t="str">
        <x:f>IF(AND(N1199="material3-native-v4",LEN(TRIM(B1199))&gt;0,LEN(TRIM(D1199))&gt;0,E1199="Confirmed",F1199="Pass",LEN(TRIM(G1199))&gt;0,O1199="Approved",H1199="Approved",P1199="Yes"),"Yes","No")</x:f>
        <x:v>No</x:v>
      </x:c>
      <x:c r="J1199" s="2" t="str">
        <x:v>web supported</x:v>
      </x:c>
      <x:c r="K1199" s="2" t="str">
        <x:v>https://github.com/material-components/material-web/blob/cbd34a8921915af94d5ef65c2a69eece41d5b4f3/tokens/_md-comp-outlined-select.scss#L48</x:v>
      </x:c>
      <x:c r="L1199" s="2" t="str"/>
      <x:c r="M1199" s="2" t="str"/>
      <x:c r="N1199" t="str">
        <x:v>material3-native-v4</x:v>
      </x:c>
      <x:c r="O1199" t="str">
        <x:v>Pending</x:v>
      </x:c>
      <x:c r="P1199" t="str">
        <x:v>No</x:v>
      </x:c>
    </x:row>
    <x:row r="1200" ht="20" customHeight="1">
      <x:c r="A1200" s="2" t="str">
        <x:v>TM-01199</x:v>
      </x:c>
      <x:c r="B1200" s="2" t="str">
        <x:v>--md-outlined-select-text-field-error-hover-leading-icon-color</x:v>
      </x:c>
      <x:c r="C1200" s="2" t="str">
        <x:v>comp</x:v>
      </x:c>
      <x:c r="D1200" s="6" t="str"/>
      <x:c r="E1200" s="6" t="str">
        <x:v>Unmapped</x:v>
      </x:c>
      <x:c r="F1200" s="6" t="str">
        <x:v>Not checked</x:v>
      </x:c>
      <x:c r="G1200" s="6" t="str"/>
      <x:c r="H1200" s="6" t="str">
        <x:v>Pending</x:v>
      </x:c>
      <x:c r="I1200" s="2" t="str">
        <x:f>IF(AND(N1200="material3-native-v4",LEN(TRIM(B1200))&gt;0,LEN(TRIM(D1200))&gt;0,E1200="Confirmed",F1200="Pass",LEN(TRIM(G1200))&gt;0,O1200="Approved",H1200="Approved",P1200="Yes"),"Yes","No")</x:f>
        <x:v>No</x:v>
      </x:c>
      <x:c r="J1200" s="2" t="str">
        <x:v>web supported</x:v>
      </x:c>
      <x:c r="K1200" s="2" t="str">
        <x:v>https://github.com/material-components/material-web/blob/cbd34a8921915af94d5ef65c2a69eece41d5b4f3/tokens/_md-comp-outlined-select.scss#L49</x:v>
      </x:c>
      <x:c r="L1200" s="2" t="str"/>
      <x:c r="M1200" s="2" t="str"/>
      <x:c r="N1200" t="str">
        <x:v>material3-native-v4</x:v>
      </x:c>
      <x:c r="O1200" t="str">
        <x:v>Pending</x:v>
      </x:c>
      <x:c r="P1200" t="str">
        <x:v>No</x:v>
      </x:c>
    </x:row>
    <x:row r="1201" ht="20" customHeight="1">
      <x:c r="A1201" s="2" t="str">
        <x:v>TM-01200</x:v>
      </x:c>
      <x:c r="B1201" s="2" t="str">
        <x:v>--md-outlined-select-text-field-error-hover-outline-color</x:v>
      </x:c>
      <x:c r="C1201" s="2" t="str">
        <x:v>comp</x:v>
      </x:c>
      <x:c r="D1201" s="6" t="str"/>
      <x:c r="E1201" s="6" t="str">
        <x:v>Unmapped</x:v>
      </x:c>
      <x:c r="F1201" s="6" t="str">
        <x:v>Not checked</x:v>
      </x:c>
      <x:c r="G1201" s="6" t="str"/>
      <x:c r="H1201" s="6" t="str">
        <x:v>Pending</x:v>
      </x:c>
      <x:c r="I1201" s="2" t="str">
        <x:f>IF(AND(N1201="material3-native-v4",LEN(TRIM(B1201))&gt;0,LEN(TRIM(D1201))&gt;0,E1201="Confirmed",F1201="Pass",LEN(TRIM(G1201))&gt;0,O1201="Approved",H1201="Approved",P1201="Yes"),"Yes","No")</x:f>
        <x:v>No</x:v>
      </x:c>
      <x:c r="J1201" s="2" t="str">
        <x:v>web supported</x:v>
      </x:c>
      <x:c r="K1201" s="2" t="str">
        <x:v>https://github.com/material-components/material-web/blob/cbd34a8921915af94d5ef65c2a69eece41d5b4f3/tokens/_md-comp-outlined-select.scss#L50</x:v>
      </x:c>
      <x:c r="L1201" s="2" t="str"/>
      <x:c r="M1201" s="2" t="str"/>
      <x:c r="N1201" t="str">
        <x:v>material3-native-v4</x:v>
      </x:c>
      <x:c r="O1201" t="str">
        <x:v>Pending</x:v>
      </x:c>
      <x:c r="P1201" t="str">
        <x:v>No</x:v>
      </x:c>
    </x:row>
    <x:row r="1202" ht="20" customHeight="1">
      <x:c r="A1202" s="2" t="str">
        <x:v>TM-01201</x:v>
      </x:c>
      <x:c r="B1202" s="2" t="str">
        <x:v>--md-outlined-select-text-field-error-hover-supporting-text-color</x:v>
      </x:c>
      <x:c r="C1202" s="2" t="str">
        <x:v>comp</x:v>
      </x:c>
      <x:c r="D1202" s="6" t="str"/>
      <x:c r="E1202" s="6" t="str">
        <x:v>Unmapped</x:v>
      </x:c>
      <x:c r="F1202" s="6" t="str">
        <x:v>Not checked</x:v>
      </x:c>
      <x:c r="G1202" s="6" t="str"/>
      <x:c r="H1202" s="6" t="str">
        <x:v>Pending</x:v>
      </x:c>
      <x:c r="I1202" s="2" t="str">
        <x:f>IF(AND(N1202="material3-native-v4",LEN(TRIM(B1202))&gt;0,LEN(TRIM(D1202))&gt;0,E1202="Confirmed",F1202="Pass",LEN(TRIM(G1202))&gt;0,O1202="Approved",H1202="Approved",P1202="Yes"),"Yes","No")</x:f>
        <x:v>No</x:v>
      </x:c>
      <x:c r="J1202" s="2" t="str">
        <x:v>web supported</x:v>
      </x:c>
      <x:c r="K1202" s="2" t="str">
        <x:v>https://github.com/material-components/material-web/blob/cbd34a8921915af94d5ef65c2a69eece41d5b4f3/tokens/_md-comp-outlined-select.scss#L51</x:v>
      </x:c>
      <x:c r="L1202" s="2" t="str"/>
      <x:c r="M1202" s="2" t="str"/>
      <x:c r="N1202" t="str">
        <x:v>material3-native-v4</x:v>
      </x:c>
      <x:c r="O1202" t="str">
        <x:v>Pending</x:v>
      </x:c>
      <x:c r="P1202" t="str">
        <x:v>No</x:v>
      </x:c>
    </x:row>
    <x:row r="1203" ht="20" customHeight="1">
      <x:c r="A1203" s="2" t="str">
        <x:v>TM-01202</x:v>
      </x:c>
      <x:c r="B1203" s="2" t="str">
        <x:v>--md-outlined-select-text-field-error-hover-trailing-icon-color</x:v>
      </x:c>
      <x:c r="C1203" s="2" t="str">
        <x:v>comp</x:v>
      </x:c>
      <x:c r="D1203" s="6" t="str"/>
      <x:c r="E1203" s="6" t="str">
        <x:v>Unmapped</x:v>
      </x:c>
      <x:c r="F1203" s="6" t="str">
        <x:v>Not checked</x:v>
      </x:c>
      <x:c r="G1203" s="6" t="str"/>
      <x:c r="H1203" s="6" t="str">
        <x:v>Pending</x:v>
      </x:c>
      <x:c r="I1203" s="2" t="str">
        <x:f>IF(AND(N1203="material3-native-v4",LEN(TRIM(B1203))&gt;0,LEN(TRIM(D1203))&gt;0,E1203="Confirmed",F1203="Pass",LEN(TRIM(G1203))&gt;0,O1203="Approved",H1203="Approved",P1203="Yes"),"Yes","No")</x:f>
        <x:v>No</x:v>
      </x:c>
      <x:c r="J1203" s="2" t="str">
        <x:v>web supported</x:v>
      </x:c>
      <x:c r="K1203" s="2" t="str">
        <x:v>https://github.com/material-components/material-web/blob/cbd34a8921915af94d5ef65c2a69eece41d5b4f3/tokens/_md-comp-outlined-select.scss#L52</x:v>
      </x:c>
      <x:c r="L1203" s="2" t="str"/>
      <x:c r="M1203" s="2" t="str"/>
      <x:c r="N1203" t="str">
        <x:v>material3-native-v4</x:v>
      </x:c>
      <x:c r="O1203" t="str">
        <x:v>Pending</x:v>
      </x:c>
      <x:c r="P1203" t="str">
        <x:v>No</x:v>
      </x:c>
    </x:row>
    <x:row r="1204" ht="20" customHeight="1">
      <x:c r="A1204" s="2" t="str">
        <x:v>TM-01203</x:v>
      </x:c>
      <x:c r="B1204" s="2" t="str">
        <x:v>--md-outlined-select-text-field-error-input-text-color</x:v>
      </x:c>
      <x:c r="C1204" s="2" t="str">
        <x:v>comp</x:v>
      </x:c>
      <x:c r="D1204" s="6" t="str"/>
      <x:c r="E1204" s="6" t="str">
        <x:v>Unmapped</x:v>
      </x:c>
      <x:c r="F1204" s="6" t="str">
        <x:v>Not checked</x:v>
      </x:c>
      <x:c r="G1204" s="6" t="str"/>
      <x:c r="H1204" s="6" t="str">
        <x:v>Pending</x:v>
      </x:c>
      <x:c r="I1204" s="2" t="str">
        <x:f>IF(AND(N1204="material3-native-v4",LEN(TRIM(B1204))&gt;0,LEN(TRIM(D1204))&gt;0,E1204="Confirmed",F1204="Pass",LEN(TRIM(G1204))&gt;0,O1204="Approved",H1204="Approved",P1204="Yes"),"Yes","No")</x:f>
        <x:v>No</x:v>
      </x:c>
      <x:c r="J1204" s="2" t="str">
        <x:v>web supported</x:v>
      </x:c>
      <x:c r="K1204" s="2" t="str">
        <x:v>https://github.com/material-components/material-web/blob/cbd34a8921915af94d5ef65c2a69eece41d5b4f3/tokens/_md-comp-outlined-select.scss#L53</x:v>
      </x:c>
      <x:c r="L1204" s="2" t="str"/>
      <x:c r="M1204" s="2" t="str"/>
      <x:c r="N1204" t="str">
        <x:v>material3-native-v4</x:v>
      </x:c>
      <x:c r="O1204" t="str">
        <x:v>Pending</x:v>
      </x:c>
      <x:c r="P1204" t="str">
        <x:v>No</x:v>
      </x:c>
    </x:row>
    <x:row r="1205" ht="20" customHeight="1">
      <x:c r="A1205" s="2" t="str">
        <x:v>TM-01204</x:v>
      </x:c>
      <x:c r="B1205" s="2" t="str">
        <x:v>--md-outlined-select-text-field-error-label-text-color</x:v>
      </x:c>
      <x:c r="C1205" s="2" t="str">
        <x:v>comp</x:v>
      </x:c>
      <x:c r="D1205" s="6" t="str"/>
      <x:c r="E1205" s="6" t="str">
        <x:v>Unmapped</x:v>
      </x:c>
      <x:c r="F1205" s="6" t="str">
        <x:v>Not checked</x:v>
      </x:c>
      <x:c r="G1205" s="6" t="str"/>
      <x:c r="H1205" s="6" t="str">
        <x:v>Pending</x:v>
      </x:c>
      <x:c r="I1205" s="2" t="str">
        <x:f>IF(AND(N1205="material3-native-v4",LEN(TRIM(B1205))&gt;0,LEN(TRIM(D1205))&gt;0,E1205="Confirmed",F1205="Pass",LEN(TRIM(G1205))&gt;0,O1205="Approved",H1205="Approved",P1205="Yes"),"Yes","No")</x:f>
        <x:v>No</x:v>
      </x:c>
      <x:c r="J1205" s="2" t="str">
        <x:v>web supported</x:v>
      </x:c>
      <x:c r="K1205" s="2" t="str">
        <x:v>https://github.com/material-components/material-web/blob/cbd34a8921915af94d5ef65c2a69eece41d5b4f3/tokens/_md-comp-outlined-select.scss#L54</x:v>
      </x:c>
      <x:c r="L1205" s="2" t="str"/>
      <x:c r="M1205" s="2" t="str"/>
      <x:c r="N1205" t="str">
        <x:v>material3-native-v4</x:v>
      </x:c>
      <x:c r="O1205" t="str">
        <x:v>Pending</x:v>
      </x:c>
      <x:c r="P1205" t="str">
        <x:v>No</x:v>
      </x:c>
    </x:row>
    <x:row r="1206" ht="20" customHeight="1">
      <x:c r="A1206" s="2" t="str">
        <x:v>TM-01205</x:v>
      </x:c>
      <x:c r="B1206" s="2" t="str">
        <x:v>--md-outlined-select-text-field-error-leading-icon-color</x:v>
      </x:c>
      <x:c r="C1206" s="2" t="str">
        <x:v>comp</x:v>
      </x:c>
      <x:c r="D1206" s="6" t="str"/>
      <x:c r="E1206" s="6" t="str">
        <x:v>Unmapped</x:v>
      </x:c>
      <x:c r="F1206" s="6" t="str">
        <x:v>Not checked</x:v>
      </x:c>
      <x:c r="G1206" s="6" t="str"/>
      <x:c r="H1206" s="6" t="str">
        <x:v>Pending</x:v>
      </x:c>
      <x:c r="I1206" s="2" t="str">
        <x:f>IF(AND(N1206="material3-native-v4",LEN(TRIM(B1206))&gt;0,LEN(TRIM(D1206))&gt;0,E1206="Confirmed",F1206="Pass",LEN(TRIM(G1206))&gt;0,O1206="Approved",H1206="Approved",P1206="Yes"),"Yes","No")</x:f>
        <x:v>No</x:v>
      </x:c>
      <x:c r="J1206" s="2" t="str">
        <x:v>web supported</x:v>
      </x:c>
      <x:c r="K1206" s="2" t="str">
        <x:v>https://github.com/material-components/material-web/blob/cbd34a8921915af94d5ef65c2a69eece41d5b4f3/tokens/_md-comp-outlined-select.scss#L55</x:v>
      </x:c>
      <x:c r="L1206" s="2" t="str"/>
      <x:c r="M1206" s="2" t="str"/>
      <x:c r="N1206" t="str">
        <x:v>material3-native-v4</x:v>
      </x:c>
      <x:c r="O1206" t="str">
        <x:v>Pending</x:v>
      </x:c>
      <x:c r="P1206" t="str">
        <x:v>No</x:v>
      </x:c>
    </x:row>
    <x:row r="1207" ht="20" customHeight="1">
      <x:c r="A1207" s="2" t="str">
        <x:v>TM-01206</x:v>
      </x:c>
      <x:c r="B1207" s="2" t="str">
        <x:v>--md-outlined-select-text-field-error-outline-color</x:v>
      </x:c>
      <x:c r="C1207" s="2" t="str">
        <x:v>comp</x:v>
      </x:c>
      <x:c r="D1207" s="6" t="str"/>
      <x:c r="E1207" s="6" t="str">
        <x:v>Unmapped</x:v>
      </x:c>
      <x:c r="F1207" s="6" t="str">
        <x:v>Not checked</x:v>
      </x:c>
      <x:c r="G1207" s="6" t="str"/>
      <x:c r="H1207" s="6" t="str">
        <x:v>Pending</x:v>
      </x:c>
      <x:c r="I1207" s="2" t="str">
        <x:f>IF(AND(N1207="material3-native-v4",LEN(TRIM(B1207))&gt;0,LEN(TRIM(D1207))&gt;0,E1207="Confirmed",F1207="Pass",LEN(TRIM(G1207))&gt;0,O1207="Approved",H1207="Approved",P1207="Yes"),"Yes","No")</x:f>
        <x:v>No</x:v>
      </x:c>
      <x:c r="J1207" s="2" t="str">
        <x:v>web supported</x:v>
      </x:c>
      <x:c r="K1207" s="2" t="str">
        <x:v>https://github.com/material-components/material-web/blob/cbd34a8921915af94d5ef65c2a69eece41d5b4f3/tokens/_md-comp-outlined-select.scss#L56</x:v>
      </x:c>
      <x:c r="L1207" s="2" t="str"/>
      <x:c r="M1207" s="2" t="str"/>
      <x:c r="N1207" t="str">
        <x:v>material3-native-v4</x:v>
      </x:c>
      <x:c r="O1207" t="str">
        <x:v>Pending</x:v>
      </x:c>
      <x:c r="P1207" t="str">
        <x:v>No</x:v>
      </x:c>
    </x:row>
    <x:row r="1208" ht="20" customHeight="1">
      <x:c r="A1208" s="2" t="str">
        <x:v>TM-01207</x:v>
      </x:c>
      <x:c r="B1208" s="2" t="str">
        <x:v>--md-outlined-select-text-field-error-supporting-text-color</x:v>
      </x:c>
      <x:c r="C1208" s="2" t="str">
        <x:v>comp</x:v>
      </x:c>
      <x:c r="D1208" s="6" t="str"/>
      <x:c r="E1208" s="6" t="str">
        <x:v>Unmapped</x:v>
      </x:c>
      <x:c r="F1208" s="6" t="str">
        <x:v>Not checked</x:v>
      </x:c>
      <x:c r="G1208" s="6" t="str"/>
      <x:c r="H1208" s="6" t="str">
        <x:v>Pending</x:v>
      </x:c>
      <x:c r="I1208" s="2" t="str">
        <x:f>IF(AND(N1208="material3-native-v4",LEN(TRIM(B1208))&gt;0,LEN(TRIM(D1208))&gt;0,E1208="Confirmed",F1208="Pass",LEN(TRIM(G1208))&gt;0,O1208="Approved",H1208="Approved",P1208="Yes"),"Yes","No")</x:f>
        <x:v>No</x:v>
      </x:c>
      <x:c r="J1208" s="2" t="str">
        <x:v>web supported</x:v>
      </x:c>
      <x:c r="K1208" s="2" t="str">
        <x:v>https://github.com/material-components/material-web/blob/cbd34a8921915af94d5ef65c2a69eece41d5b4f3/tokens/_md-comp-outlined-select.scss#L57</x:v>
      </x:c>
      <x:c r="L1208" s="2" t="str"/>
      <x:c r="M1208" s="2" t="str"/>
      <x:c r="N1208" t="str">
        <x:v>material3-native-v4</x:v>
      </x:c>
      <x:c r="O1208" t="str">
        <x:v>Pending</x:v>
      </x:c>
      <x:c r="P1208" t="str">
        <x:v>No</x:v>
      </x:c>
    </x:row>
    <x:row r="1209" ht="20" customHeight="1">
      <x:c r="A1209" s="2" t="str">
        <x:v>TM-01208</x:v>
      </x:c>
      <x:c r="B1209" s="2" t="str">
        <x:v>--md-outlined-select-text-field-error-trailing-icon-color</x:v>
      </x:c>
      <x:c r="C1209" s="2" t="str">
        <x:v>comp</x:v>
      </x:c>
      <x:c r="D1209" s="6" t="str"/>
      <x:c r="E1209" s="6" t="str">
        <x:v>Unmapped</x:v>
      </x:c>
      <x:c r="F1209" s="6" t="str">
        <x:v>Not checked</x:v>
      </x:c>
      <x:c r="G1209" s="6" t="str"/>
      <x:c r="H1209" s="6" t="str">
        <x:v>Pending</x:v>
      </x:c>
      <x:c r="I1209" s="2" t="str">
        <x:f>IF(AND(N1209="material3-native-v4",LEN(TRIM(B1209))&gt;0,LEN(TRIM(D1209))&gt;0,E1209="Confirmed",F1209="Pass",LEN(TRIM(G1209))&gt;0,O1209="Approved",H1209="Approved",P1209="Yes"),"Yes","No")</x:f>
        <x:v>No</x:v>
      </x:c>
      <x:c r="J1209" s="2" t="str">
        <x:v>web supported</x:v>
      </x:c>
      <x:c r="K1209" s="2" t="str">
        <x:v>https://github.com/material-components/material-web/blob/cbd34a8921915af94d5ef65c2a69eece41d5b4f3/tokens/_md-comp-outlined-select.scss#L58</x:v>
      </x:c>
      <x:c r="L1209" s="2" t="str"/>
      <x:c r="M1209" s="2" t="str"/>
      <x:c r="N1209" t="str">
        <x:v>material3-native-v4</x:v>
      </x:c>
      <x:c r="O1209" t="str">
        <x:v>Pending</x:v>
      </x:c>
      <x:c r="P1209" t="str">
        <x:v>No</x:v>
      </x:c>
    </x:row>
    <x:row r="1210" ht="20" customHeight="1">
      <x:c r="A1210" s="2" t="str">
        <x:v>TM-01209</x:v>
      </x:c>
      <x:c r="B1210" s="2" t="str">
        <x:v>--md-outlined-select-text-field-focus-input-text-color</x:v>
      </x:c>
      <x:c r="C1210" s="2" t="str">
        <x:v>comp</x:v>
      </x:c>
      <x:c r="D1210" s="6" t="str"/>
      <x:c r="E1210" s="6" t="str">
        <x:v>Unmapped</x:v>
      </x:c>
      <x:c r="F1210" s="6" t="str">
        <x:v>Not checked</x:v>
      </x:c>
      <x:c r="G1210" s="6" t="str"/>
      <x:c r="H1210" s="6" t="str">
        <x:v>Pending</x:v>
      </x:c>
      <x:c r="I1210" s="2" t="str">
        <x:f>IF(AND(N1210="material3-native-v4",LEN(TRIM(B1210))&gt;0,LEN(TRIM(D1210))&gt;0,E1210="Confirmed",F1210="Pass",LEN(TRIM(G1210))&gt;0,O1210="Approved",H1210="Approved",P1210="Yes"),"Yes","No")</x:f>
        <x:v>No</x:v>
      </x:c>
      <x:c r="J1210" s="2" t="str">
        <x:v>web supported</x:v>
      </x:c>
      <x:c r="K1210" s="2" t="str">
        <x:v>https://github.com/material-components/material-web/blob/cbd34a8921915af94d5ef65c2a69eece41d5b4f3/tokens/_md-comp-outlined-select.scss#L59</x:v>
      </x:c>
      <x:c r="L1210" s="2" t="str"/>
      <x:c r="M1210" s="2" t="str"/>
      <x:c r="N1210" t="str">
        <x:v>material3-native-v4</x:v>
      </x:c>
      <x:c r="O1210" t="str">
        <x:v>Pending</x:v>
      </x:c>
      <x:c r="P1210" t="str">
        <x:v>No</x:v>
      </x:c>
    </x:row>
    <x:row r="1211" ht="20" customHeight="1">
      <x:c r="A1211" s="2" t="str">
        <x:v>TM-01210</x:v>
      </x:c>
      <x:c r="B1211" s="2" t="str">
        <x:v>--md-outlined-select-text-field-focus-label-text-color</x:v>
      </x:c>
      <x:c r="C1211" s="2" t="str">
        <x:v>comp</x:v>
      </x:c>
      <x:c r="D1211" s="6" t="str"/>
      <x:c r="E1211" s="6" t="str">
        <x:v>Unmapped</x:v>
      </x:c>
      <x:c r="F1211" s="6" t="str">
        <x:v>Not checked</x:v>
      </x:c>
      <x:c r="G1211" s="6" t="str"/>
      <x:c r="H1211" s="6" t="str">
        <x:v>Pending</x:v>
      </x:c>
      <x:c r="I1211" s="2" t="str">
        <x:f>IF(AND(N1211="material3-native-v4",LEN(TRIM(B1211))&gt;0,LEN(TRIM(D1211))&gt;0,E1211="Confirmed",F1211="Pass",LEN(TRIM(G1211))&gt;0,O1211="Approved",H1211="Approved",P1211="Yes"),"Yes","No")</x:f>
        <x:v>No</x:v>
      </x:c>
      <x:c r="J1211" s="2" t="str">
        <x:v>web supported</x:v>
      </x:c>
      <x:c r="K1211" s="2" t="str">
        <x:v>https://github.com/material-components/material-web/blob/cbd34a8921915af94d5ef65c2a69eece41d5b4f3/tokens/_md-comp-outlined-select.scss#L60</x:v>
      </x:c>
      <x:c r="L1211" s="2" t="str"/>
      <x:c r="M1211" s="2" t="str"/>
      <x:c r="N1211" t="str">
        <x:v>material3-native-v4</x:v>
      </x:c>
      <x:c r="O1211" t="str">
        <x:v>Pending</x:v>
      </x:c>
      <x:c r="P1211" t="str">
        <x:v>No</x:v>
      </x:c>
    </x:row>
    <x:row r="1212" ht="20" customHeight="1">
      <x:c r="A1212" s="2" t="str">
        <x:v>TM-01211</x:v>
      </x:c>
      <x:c r="B1212" s="2" t="str">
        <x:v>--md-outlined-select-text-field-focus-leading-icon-color</x:v>
      </x:c>
      <x:c r="C1212" s="2" t="str">
        <x:v>comp</x:v>
      </x:c>
      <x:c r="D1212" s="6" t="str"/>
      <x:c r="E1212" s="6" t="str">
        <x:v>Unmapped</x:v>
      </x:c>
      <x:c r="F1212" s="6" t="str">
        <x:v>Not checked</x:v>
      </x:c>
      <x:c r="G1212" s="6" t="str"/>
      <x:c r="H1212" s="6" t="str">
        <x:v>Pending</x:v>
      </x:c>
      <x:c r="I1212" s="2" t="str">
        <x:f>IF(AND(N1212="material3-native-v4",LEN(TRIM(B1212))&gt;0,LEN(TRIM(D1212))&gt;0,E1212="Confirmed",F1212="Pass",LEN(TRIM(G1212))&gt;0,O1212="Approved",H1212="Approved",P1212="Yes"),"Yes","No")</x:f>
        <x:v>No</x:v>
      </x:c>
      <x:c r="J1212" s="2" t="str">
        <x:v>web supported</x:v>
      </x:c>
      <x:c r="K1212" s="2" t="str">
        <x:v>https://github.com/material-components/material-web/blob/cbd34a8921915af94d5ef65c2a69eece41d5b4f3/tokens/_md-comp-outlined-select.scss#L61</x:v>
      </x:c>
      <x:c r="L1212" s="2" t="str"/>
      <x:c r="M1212" s="2" t="str"/>
      <x:c r="N1212" t="str">
        <x:v>material3-native-v4</x:v>
      </x:c>
      <x:c r="O1212" t="str">
        <x:v>Pending</x:v>
      </x:c>
      <x:c r="P1212" t="str">
        <x:v>No</x:v>
      </x:c>
    </x:row>
    <x:row r="1213" ht="20" customHeight="1">
      <x:c r="A1213" s="2" t="str">
        <x:v>TM-01212</x:v>
      </x:c>
      <x:c r="B1213" s="2" t="str">
        <x:v>--md-outlined-select-text-field-focus-outline-color</x:v>
      </x:c>
      <x:c r="C1213" s="2" t="str">
        <x:v>comp</x:v>
      </x:c>
      <x:c r="D1213" s="6" t="str"/>
      <x:c r="E1213" s="6" t="str">
        <x:v>Unmapped</x:v>
      </x:c>
      <x:c r="F1213" s="6" t="str">
        <x:v>Not checked</x:v>
      </x:c>
      <x:c r="G1213" s="6" t="str"/>
      <x:c r="H1213" s="6" t="str">
        <x:v>Pending</x:v>
      </x:c>
      <x:c r="I1213" s="2" t="str">
        <x:f>IF(AND(N1213="material3-native-v4",LEN(TRIM(B1213))&gt;0,LEN(TRIM(D1213))&gt;0,E1213="Confirmed",F1213="Pass",LEN(TRIM(G1213))&gt;0,O1213="Approved",H1213="Approved",P1213="Yes"),"Yes","No")</x:f>
        <x:v>No</x:v>
      </x:c>
      <x:c r="J1213" s="2" t="str">
        <x:v>web supported</x:v>
      </x:c>
      <x:c r="K1213" s="2" t="str">
        <x:v>https://github.com/material-components/material-web/blob/cbd34a8921915af94d5ef65c2a69eece41d5b4f3/tokens/_md-comp-outlined-select.scss#L62</x:v>
      </x:c>
      <x:c r="L1213" s="2" t="str"/>
      <x:c r="M1213" s="2" t="str"/>
      <x:c r="N1213" t="str">
        <x:v>material3-native-v4</x:v>
      </x:c>
      <x:c r="O1213" t="str">
        <x:v>Pending</x:v>
      </x:c>
      <x:c r="P1213" t="str">
        <x:v>No</x:v>
      </x:c>
    </x:row>
    <x:row r="1214" ht="20" customHeight="1">
      <x:c r="A1214" s="2" t="str">
        <x:v>TM-01213</x:v>
      </x:c>
      <x:c r="B1214" s="2" t="str">
        <x:v>--md-outlined-select-text-field-focus-outline-width</x:v>
      </x:c>
      <x:c r="C1214" s="2" t="str">
        <x:v>comp</x:v>
      </x:c>
      <x:c r="D1214" s="6" t="str"/>
      <x:c r="E1214" s="6" t="str">
        <x:v>Unmapped</x:v>
      </x:c>
      <x:c r="F1214" s="6" t="str">
        <x:v>Not checked</x:v>
      </x:c>
      <x:c r="G1214" s="6" t="str"/>
      <x:c r="H1214" s="6" t="str">
        <x:v>Pending</x:v>
      </x:c>
      <x:c r="I1214" s="2" t="str">
        <x:f>IF(AND(N1214="material3-native-v4",LEN(TRIM(B1214))&gt;0,LEN(TRIM(D1214))&gt;0,E1214="Confirmed",F1214="Pass",LEN(TRIM(G1214))&gt;0,O1214="Approved",H1214="Approved",P1214="Yes"),"Yes","No")</x:f>
        <x:v>No</x:v>
      </x:c>
      <x:c r="J1214" s="2" t="str">
        <x:v>web supported</x:v>
      </x:c>
      <x:c r="K1214" s="2" t="str">
        <x:v>https://github.com/material-components/material-web/blob/cbd34a8921915af94d5ef65c2a69eece41d5b4f3/tokens/_md-comp-outlined-select.scss#L63</x:v>
      </x:c>
      <x:c r="L1214" s="2" t="str"/>
      <x:c r="M1214" s="2" t="str"/>
      <x:c r="N1214" t="str">
        <x:v>material3-native-v4</x:v>
      </x:c>
      <x:c r="O1214" t="str">
        <x:v>Pending</x:v>
      </x:c>
      <x:c r="P1214" t="str">
        <x:v>No</x:v>
      </x:c>
    </x:row>
    <x:row r="1215" ht="20" customHeight="1">
      <x:c r="A1215" s="2" t="str">
        <x:v>TM-01214</x:v>
      </x:c>
      <x:c r="B1215" s="2" t="str">
        <x:v>--md-outlined-select-text-field-focus-supporting-text-color</x:v>
      </x:c>
      <x:c r="C1215" s="2" t="str">
        <x:v>comp</x:v>
      </x:c>
      <x:c r="D1215" s="6" t="str"/>
      <x:c r="E1215" s="6" t="str">
        <x:v>Unmapped</x:v>
      </x:c>
      <x:c r="F1215" s="6" t="str">
        <x:v>Not checked</x:v>
      </x:c>
      <x:c r="G1215" s="6" t="str"/>
      <x:c r="H1215" s="6" t="str">
        <x:v>Pending</x:v>
      </x:c>
      <x:c r="I1215" s="2" t="str">
        <x:f>IF(AND(N1215="material3-native-v4",LEN(TRIM(B1215))&gt;0,LEN(TRIM(D1215))&gt;0,E1215="Confirmed",F1215="Pass",LEN(TRIM(G1215))&gt;0,O1215="Approved",H1215="Approved",P1215="Yes"),"Yes","No")</x:f>
        <x:v>No</x:v>
      </x:c>
      <x:c r="J1215" s="2" t="str">
        <x:v>web supported</x:v>
      </x:c>
      <x:c r="K1215" s="2" t="str">
        <x:v>https://github.com/material-components/material-web/blob/cbd34a8921915af94d5ef65c2a69eece41d5b4f3/tokens/_md-comp-outlined-select.scss#L64</x:v>
      </x:c>
      <x:c r="L1215" s="2" t="str"/>
      <x:c r="M1215" s="2" t="str"/>
      <x:c r="N1215" t="str">
        <x:v>material3-native-v4</x:v>
      </x:c>
      <x:c r="O1215" t="str">
        <x:v>Pending</x:v>
      </x:c>
      <x:c r="P1215" t="str">
        <x:v>No</x:v>
      </x:c>
    </x:row>
    <x:row r="1216" ht="20" customHeight="1">
      <x:c r="A1216" s="2" t="str">
        <x:v>TM-01215</x:v>
      </x:c>
      <x:c r="B1216" s="2" t="str">
        <x:v>--md-outlined-select-text-field-focus-trailing-icon-color</x:v>
      </x:c>
      <x:c r="C1216" s="2" t="str">
        <x:v>comp</x:v>
      </x:c>
      <x:c r="D1216" s="6" t="str"/>
      <x:c r="E1216" s="6" t="str">
        <x:v>Unmapped</x:v>
      </x:c>
      <x:c r="F1216" s="6" t="str">
        <x:v>Not checked</x:v>
      </x:c>
      <x:c r="G1216" s="6" t="str"/>
      <x:c r="H1216" s="6" t="str">
        <x:v>Pending</x:v>
      </x:c>
      <x:c r="I1216" s="2" t="str">
        <x:f>IF(AND(N1216="material3-native-v4",LEN(TRIM(B1216))&gt;0,LEN(TRIM(D1216))&gt;0,E1216="Confirmed",F1216="Pass",LEN(TRIM(G1216))&gt;0,O1216="Approved",H1216="Approved",P1216="Yes"),"Yes","No")</x:f>
        <x:v>No</x:v>
      </x:c>
      <x:c r="J1216" s="2" t="str">
        <x:v>web supported</x:v>
      </x:c>
      <x:c r="K1216" s="2" t="str">
        <x:v>https://github.com/material-components/material-web/blob/cbd34a8921915af94d5ef65c2a69eece41d5b4f3/tokens/_md-comp-outlined-select.scss#L65</x:v>
      </x:c>
      <x:c r="L1216" s="2" t="str"/>
      <x:c r="M1216" s="2" t="str"/>
      <x:c r="N1216" t="str">
        <x:v>material3-native-v4</x:v>
      </x:c>
      <x:c r="O1216" t="str">
        <x:v>Pending</x:v>
      </x:c>
      <x:c r="P1216" t="str">
        <x:v>No</x:v>
      </x:c>
    </x:row>
    <x:row r="1217" ht="20" customHeight="1">
      <x:c r="A1217" s="2" t="str">
        <x:v>TM-01216</x:v>
      </x:c>
      <x:c r="B1217" s="2" t="str">
        <x:v>--md-outlined-select-text-field-hover-input-text-color</x:v>
      </x:c>
      <x:c r="C1217" s="2" t="str">
        <x:v>comp</x:v>
      </x:c>
      <x:c r="D1217" s="6" t="str"/>
      <x:c r="E1217" s="6" t="str">
        <x:v>Unmapped</x:v>
      </x:c>
      <x:c r="F1217" s="6" t="str">
        <x:v>Not checked</x:v>
      </x:c>
      <x:c r="G1217" s="6" t="str"/>
      <x:c r="H1217" s="6" t="str">
        <x:v>Pending</x:v>
      </x:c>
      <x:c r="I1217" s="2" t="str">
        <x:f>IF(AND(N1217="material3-native-v4",LEN(TRIM(B1217))&gt;0,LEN(TRIM(D1217))&gt;0,E1217="Confirmed",F1217="Pass",LEN(TRIM(G1217))&gt;0,O1217="Approved",H1217="Approved",P1217="Yes"),"Yes","No")</x:f>
        <x:v>No</x:v>
      </x:c>
      <x:c r="J1217" s="2" t="str">
        <x:v>web supported</x:v>
      </x:c>
      <x:c r="K1217" s="2" t="str">
        <x:v>https://github.com/material-components/material-web/blob/cbd34a8921915af94d5ef65c2a69eece41d5b4f3/tokens/_md-comp-outlined-select.scss#L66</x:v>
      </x:c>
      <x:c r="L1217" s="2" t="str"/>
      <x:c r="M1217" s="2" t="str"/>
      <x:c r="N1217" t="str">
        <x:v>material3-native-v4</x:v>
      </x:c>
      <x:c r="O1217" t="str">
        <x:v>Pending</x:v>
      </x:c>
      <x:c r="P1217" t="str">
        <x:v>No</x:v>
      </x:c>
    </x:row>
    <x:row r="1218" ht="20" customHeight="1">
      <x:c r="A1218" s="2" t="str">
        <x:v>TM-01217</x:v>
      </x:c>
      <x:c r="B1218" s="2" t="str">
        <x:v>--md-outlined-select-text-field-hover-label-text-color</x:v>
      </x:c>
      <x:c r="C1218" s="2" t="str">
        <x:v>comp</x:v>
      </x:c>
      <x:c r="D1218" s="6" t="str"/>
      <x:c r="E1218" s="6" t="str">
        <x:v>Unmapped</x:v>
      </x:c>
      <x:c r="F1218" s="6" t="str">
        <x:v>Not checked</x:v>
      </x:c>
      <x:c r="G1218" s="6" t="str"/>
      <x:c r="H1218" s="6" t="str">
        <x:v>Pending</x:v>
      </x:c>
      <x:c r="I1218" s="2" t="str">
        <x:f>IF(AND(N1218="material3-native-v4",LEN(TRIM(B1218))&gt;0,LEN(TRIM(D1218))&gt;0,E1218="Confirmed",F1218="Pass",LEN(TRIM(G1218))&gt;0,O1218="Approved",H1218="Approved",P1218="Yes"),"Yes","No")</x:f>
        <x:v>No</x:v>
      </x:c>
      <x:c r="J1218" s="2" t="str">
        <x:v>web supported</x:v>
      </x:c>
      <x:c r="K1218" s="2" t="str">
        <x:v>https://github.com/material-components/material-web/blob/cbd34a8921915af94d5ef65c2a69eece41d5b4f3/tokens/_md-comp-outlined-select.scss#L67</x:v>
      </x:c>
      <x:c r="L1218" s="2" t="str"/>
      <x:c r="M1218" s="2" t="str"/>
      <x:c r="N1218" t="str">
        <x:v>material3-native-v4</x:v>
      </x:c>
      <x:c r="O1218" t="str">
        <x:v>Pending</x:v>
      </x:c>
      <x:c r="P1218" t="str">
        <x:v>No</x:v>
      </x:c>
    </x:row>
    <x:row r="1219" ht="20" customHeight="1">
      <x:c r="A1219" s="2" t="str">
        <x:v>TM-01218</x:v>
      </x:c>
      <x:c r="B1219" s="2" t="str">
        <x:v>--md-outlined-select-text-field-hover-leading-icon-color</x:v>
      </x:c>
      <x:c r="C1219" s="2" t="str">
        <x:v>comp</x:v>
      </x:c>
      <x:c r="D1219" s="6" t="str"/>
      <x:c r="E1219" s="6" t="str">
        <x:v>Unmapped</x:v>
      </x:c>
      <x:c r="F1219" s="6" t="str">
        <x:v>Not checked</x:v>
      </x:c>
      <x:c r="G1219" s="6" t="str"/>
      <x:c r="H1219" s="6" t="str">
        <x:v>Pending</x:v>
      </x:c>
      <x:c r="I1219" s="2" t="str">
        <x:f>IF(AND(N1219="material3-native-v4",LEN(TRIM(B1219))&gt;0,LEN(TRIM(D1219))&gt;0,E1219="Confirmed",F1219="Pass",LEN(TRIM(G1219))&gt;0,O1219="Approved",H1219="Approved",P1219="Yes"),"Yes","No")</x:f>
        <x:v>No</x:v>
      </x:c>
      <x:c r="J1219" s="2" t="str">
        <x:v>web supported</x:v>
      </x:c>
      <x:c r="K1219" s="2" t="str">
        <x:v>https://github.com/material-components/material-web/blob/cbd34a8921915af94d5ef65c2a69eece41d5b4f3/tokens/_md-comp-outlined-select.scss#L68</x:v>
      </x:c>
      <x:c r="L1219" s="2" t="str"/>
      <x:c r="M1219" s="2" t="str"/>
      <x:c r="N1219" t="str">
        <x:v>material3-native-v4</x:v>
      </x:c>
      <x:c r="O1219" t="str">
        <x:v>Pending</x:v>
      </x:c>
      <x:c r="P1219" t="str">
        <x:v>No</x:v>
      </x:c>
    </x:row>
    <x:row r="1220" ht="20" customHeight="1">
      <x:c r="A1220" s="2" t="str">
        <x:v>TM-01219</x:v>
      </x:c>
      <x:c r="B1220" s="2" t="str">
        <x:v>--md-outlined-select-text-field-hover-outline-color</x:v>
      </x:c>
      <x:c r="C1220" s="2" t="str">
        <x:v>comp</x:v>
      </x:c>
      <x:c r="D1220" s="6" t="str"/>
      <x:c r="E1220" s="6" t="str">
        <x:v>Unmapped</x:v>
      </x:c>
      <x:c r="F1220" s="6" t="str">
        <x:v>Not checked</x:v>
      </x:c>
      <x:c r="G1220" s="6" t="str"/>
      <x:c r="H1220" s="6" t="str">
        <x:v>Pending</x:v>
      </x:c>
      <x:c r="I1220" s="2" t="str">
        <x:f>IF(AND(N1220="material3-native-v4",LEN(TRIM(B1220))&gt;0,LEN(TRIM(D1220))&gt;0,E1220="Confirmed",F1220="Pass",LEN(TRIM(G1220))&gt;0,O1220="Approved",H1220="Approved",P1220="Yes"),"Yes","No")</x:f>
        <x:v>No</x:v>
      </x:c>
      <x:c r="J1220" s="2" t="str">
        <x:v>web supported</x:v>
      </x:c>
      <x:c r="K1220" s="2" t="str">
        <x:v>https://github.com/material-components/material-web/blob/cbd34a8921915af94d5ef65c2a69eece41d5b4f3/tokens/_md-comp-outlined-select.scss#L69</x:v>
      </x:c>
      <x:c r="L1220" s="2" t="str"/>
      <x:c r="M1220" s="2" t="str"/>
      <x:c r="N1220" t="str">
        <x:v>material3-native-v4</x:v>
      </x:c>
      <x:c r="O1220" t="str">
        <x:v>Pending</x:v>
      </x:c>
      <x:c r="P1220" t="str">
        <x:v>No</x:v>
      </x:c>
    </x:row>
    <x:row r="1221" ht="20" customHeight="1">
      <x:c r="A1221" s="2" t="str">
        <x:v>TM-01220</x:v>
      </x:c>
      <x:c r="B1221" s="2" t="str">
        <x:v>--md-outlined-select-text-field-hover-outline-width</x:v>
      </x:c>
      <x:c r="C1221" s="2" t="str">
        <x:v>comp</x:v>
      </x:c>
      <x:c r="D1221" s="6" t="str"/>
      <x:c r="E1221" s="6" t="str">
        <x:v>Unmapped</x:v>
      </x:c>
      <x:c r="F1221" s="6" t="str">
        <x:v>Not checked</x:v>
      </x:c>
      <x:c r="G1221" s="6" t="str"/>
      <x:c r="H1221" s="6" t="str">
        <x:v>Pending</x:v>
      </x:c>
      <x:c r="I1221" s="2" t="str">
        <x:f>IF(AND(N1221="material3-native-v4",LEN(TRIM(B1221))&gt;0,LEN(TRIM(D1221))&gt;0,E1221="Confirmed",F1221="Pass",LEN(TRIM(G1221))&gt;0,O1221="Approved",H1221="Approved",P1221="Yes"),"Yes","No")</x:f>
        <x:v>No</x:v>
      </x:c>
      <x:c r="J1221" s="2" t="str">
        <x:v>web supported</x:v>
      </x:c>
      <x:c r="K1221" s="2" t="str">
        <x:v>https://github.com/material-components/material-web/blob/cbd34a8921915af94d5ef65c2a69eece41d5b4f3/tokens/_md-comp-outlined-select.scss#L70</x:v>
      </x:c>
      <x:c r="L1221" s="2" t="str"/>
      <x:c r="M1221" s="2" t="str"/>
      <x:c r="N1221" t="str">
        <x:v>material3-native-v4</x:v>
      </x:c>
      <x:c r="O1221" t="str">
        <x:v>Pending</x:v>
      </x:c>
      <x:c r="P1221" t="str">
        <x:v>No</x:v>
      </x:c>
    </x:row>
    <x:row r="1222" ht="20" customHeight="1">
      <x:c r="A1222" s="2" t="str">
        <x:v>TM-01221</x:v>
      </x:c>
      <x:c r="B1222" s="2" t="str">
        <x:v>--md-outlined-select-text-field-hover-supporting-text-color</x:v>
      </x:c>
      <x:c r="C1222" s="2" t="str">
        <x:v>comp</x:v>
      </x:c>
      <x:c r="D1222" s="6" t="str"/>
      <x:c r="E1222" s="6" t="str">
        <x:v>Unmapped</x:v>
      </x:c>
      <x:c r="F1222" s="6" t="str">
        <x:v>Not checked</x:v>
      </x:c>
      <x:c r="G1222" s="6" t="str"/>
      <x:c r="H1222" s="6" t="str">
        <x:v>Pending</x:v>
      </x:c>
      <x:c r="I1222" s="2" t="str">
        <x:f>IF(AND(N1222="material3-native-v4",LEN(TRIM(B1222))&gt;0,LEN(TRIM(D1222))&gt;0,E1222="Confirmed",F1222="Pass",LEN(TRIM(G1222))&gt;0,O1222="Approved",H1222="Approved",P1222="Yes"),"Yes","No")</x:f>
        <x:v>No</x:v>
      </x:c>
      <x:c r="J1222" s="2" t="str">
        <x:v>web supported</x:v>
      </x:c>
      <x:c r="K1222" s="2" t="str">
        <x:v>https://github.com/material-components/material-web/blob/cbd34a8921915af94d5ef65c2a69eece41d5b4f3/tokens/_md-comp-outlined-select.scss#L71</x:v>
      </x:c>
      <x:c r="L1222" s="2" t="str"/>
      <x:c r="M1222" s="2" t="str"/>
      <x:c r="N1222" t="str">
        <x:v>material3-native-v4</x:v>
      </x:c>
      <x:c r="O1222" t="str">
        <x:v>Pending</x:v>
      </x:c>
      <x:c r="P1222" t="str">
        <x:v>No</x:v>
      </x:c>
    </x:row>
    <x:row r="1223" ht="20" customHeight="1">
      <x:c r="A1223" s="2" t="str">
        <x:v>TM-01222</x:v>
      </x:c>
      <x:c r="B1223" s="2" t="str">
        <x:v>--md-outlined-select-text-field-hover-trailing-icon-color</x:v>
      </x:c>
      <x:c r="C1223" s="2" t="str">
        <x:v>comp</x:v>
      </x:c>
      <x:c r="D1223" s="6" t="str"/>
      <x:c r="E1223" s="6" t="str">
        <x:v>Unmapped</x:v>
      </x:c>
      <x:c r="F1223" s="6" t="str">
        <x:v>Not checked</x:v>
      </x:c>
      <x:c r="G1223" s="6" t="str"/>
      <x:c r="H1223" s="6" t="str">
        <x:v>Pending</x:v>
      </x:c>
      <x:c r="I1223" s="2" t="str">
        <x:f>IF(AND(N1223="material3-native-v4",LEN(TRIM(B1223))&gt;0,LEN(TRIM(D1223))&gt;0,E1223="Confirmed",F1223="Pass",LEN(TRIM(G1223))&gt;0,O1223="Approved",H1223="Approved",P1223="Yes"),"Yes","No")</x:f>
        <x:v>No</x:v>
      </x:c>
      <x:c r="J1223" s="2" t="str">
        <x:v>web supported</x:v>
      </x:c>
      <x:c r="K1223" s="2" t="str">
        <x:v>https://github.com/material-components/material-web/blob/cbd34a8921915af94d5ef65c2a69eece41d5b4f3/tokens/_md-comp-outlined-select.scss#L72</x:v>
      </x:c>
      <x:c r="L1223" s="2" t="str"/>
      <x:c r="M1223" s="2" t="str"/>
      <x:c r="N1223" t="str">
        <x:v>material3-native-v4</x:v>
      </x:c>
      <x:c r="O1223" t="str">
        <x:v>Pending</x:v>
      </x:c>
      <x:c r="P1223" t="str">
        <x:v>No</x:v>
      </x:c>
    </x:row>
    <x:row r="1224" ht="20" customHeight="1">
      <x:c r="A1224" s="2" t="str">
        <x:v>TM-01223</x:v>
      </x:c>
      <x:c r="B1224" s="2" t="str">
        <x:v>--md-outlined-select-text-field-input-text-color</x:v>
      </x:c>
      <x:c r="C1224" s="2" t="str">
        <x:v>comp</x:v>
      </x:c>
      <x:c r="D1224" s="6" t="str"/>
      <x:c r="E1224" s="6" t="str">
        <x:v>Unmapped</x:v>
      </x:c>
      <x:c r="F1224" s="6" t="str">
        <x:v>Not checked</x:v>
      </x:c>
      <x:c r="G1224" s="6" t="str"/>
      <x:c r="H1224" s="6" t="str">
        <x:v>Pending</x:v>
      </x:c>
      <x:c r="I1224" s="2" t="str">
        <x:f>IF(AND(N1224="material3-native-v4",LEN(TRIM(B1224))&gt;0,LEN(TRIM(D1224))&gt;0,E1224="Confirmed",F1224="Pass",LEN(TRIM(G1224))&gt;0,O1224="Approved",H1224="Approved",P1224="Yes"),"Yes","No")</x:f>
        <x:v>No</x:v>
      </x:c>
      <x:c r="J1224" s="2" t="str">
        <x:v>web supported</x:v>
      </x:c>
      <x:c r="K1224" s="2" t="str">
        <x:v>https://github.com/material-components/material-web/blob/cbd34a8921915af94d5ef65c2a69eece41d5b4f3/tokens/_md-comp-outlined-select.scss#L73</x:v>
      </x:c>
      <x:c r="L1224" s="2" t="str"/>
      <x:c r="M1224" s="2" t="str"/>
      <x:c r="N1224" t="str">
        <x:v>material3-native-v4</x:v>
      </x:c>
      <x:c r="O1224" t="str">
        <x:v>Pending</x:v>
      </x:c>
      <x:c r="P1224" t="str">
        <x:v>No</x:v>
      </x:c>
    </x:row>
    <x:row r="1225" ht="20" customHeight="1">
      <x:c r="A1225" s="2" t="str">
        <x:v>TM-01224</x:v>
      </x:c>
      <x:c r="B1225" s="2" t="str">
        <x:v>--md-outlined-select-text-field-input-text-font</x:v>
      </x:c>
      <x:c r="C1225" s="2" t="str">
        <x:v>comp</x:v>
      </x:c>
      <x:c r="D1225" s="6" t="str"/>
      <x:c r="E1225" s="6" t="str">
        <x:v>Unmapped</x:v>
      </x:c>
      <x:c r="F1225" s="6" t="str">
        <x:v>Not checked</x:v>
      </x:c>
      <x:c r="G1225" s="6" t="str"/>
      <x:c r="H1225" s="6" t="str">
        <x:v>Pending</x:v>
      </x:c>
      <x:c r="I1225" s="2" t="str">
        <x:f>IF(AND(N1225="material3-native-v4",LEN(TRIM(B1225))&gt;0,LEN(TRIM(D1225))&gt;0,E1225="Confirmed",F1225="Pass",LEN(TRIM(G1225))&gt;0,O1225="Approved",H1225="Approved",P1225="Yes"),"Yes","No")</x:f>
        <x:v>No</x:v>
      </x:c>
      <x:c r="J1225" s="2" t="str">
        <x:v>web supported</x:v>
      </x:c>
      <x:c r="K1225" s="2" t="str">
        <x:v>https://github.com/material-components/material-web/blob/cbd34a8921915af94d5ef65c2a69eece41d5b4f3/tokens/_md-comp-outlined-select.scss#L74</x:v>
      </x:c>
      <x:c r="L1225" s="2" t="str"/>
      <x:c r="M1225" s="2" t="str"/>
      <x:c r="N1225" t="str">
        <x:v>material3-native-v4</x:v>
      </x:c>
      <x:c r="O1225" t="str">
        <x:v>Pending</x:v>
      </x:c>
      <x:c r="P1225" t="str">
        <x:v>No</x:v>
      </x:c>
    </x:row>
    <x:row r="1226" ht="20" customHeight="1">
      <x:c r="A1226" s="2" t="str">
        <x:v>TM-01225</x:v>
      </x:c>
      <x:c r="B1226" s="2" t="str">
        <x:v>--md-outlined-select-text-field-input-text-line-height</x:v>
      </x:c>
      <x:c r="C1226" s="2" t="str">
        <x:v>comp</x:v>
      </x:c>
      <x:c r="D1226" s="6" t="str"/>
      <x:c r="E1226" s="6" t="str">
        <x:v>Unmapped</x:v>
      </x:c>
      <x:c r="F1226" s="6" t="str">
        <x:v>Not checked</x:v>
      </x:c>
      <x:c r="G1226" s="6" t="str"/>
      <x:c r="H1226" s="6" t="str">
        <x:v>Pending</x:v>
      </x:c>
      <x:c r="I1226" s="2" t="str">
        <x:f>IF(AND(N1226="material3-native-v4",LEN(TRIM(B1226))&gt;0,LEN(TRIM(D1226))&gt;0,E1226="Confirmed",F1226="Pass",LEN(TRIM(G1226))&gt;0,O1226="Approved",H1226="Approved",P1226="Yes"),"Yes","No")</x:f>
        <x:v>No</x:v>
      </x:c>
      <x:c r="J1226" s="2" t="str">
        <x:v>web supported</x:v>
      </x:c>
      <x:c r="K1226" s="2" t="str">
        <x:v>https://github.com/material-components/material-web/blob/cbd34a8921915af94d5ef65c2a69eece41d5b4f3/tokens/_md-comp-outlined-select.scss#L75</x:v>
      </x:c>
      <x:c r="L1226" s="2" t="str"/>
      <x:c r="M1226" s="2" t="str"/>
      <x:c r="N1226" t="str">
        <x:v>material3-native-v4</x:v>
      </x:c>
      <x:c r="O1226" t="str">
        <x:v>Pending</x:v>
      </x:c>
      <x:c r="P1226" t="str">
        <x:v>No</x:v>
      </x:c>
    </x:row>
    <x:row r="1227" ht="20" customHeight="1">
      <x:c r="A1227" s="2" t="str">
        <x:v>TM-01226</x:v>
      </x:c>
      <x:c r="B1227" s="2" t="str">
        <x:v>--md-outlined-select-text-field-input-text-size</x:v>
      </x:c>
      <x:c r="C1227" s="2" t="str">
        <x:v>comp</x:v>
      </x:c>
      <x:c r="D1227" s="6" t="str"/>
      <x:c r="E1227" s="6" t="str">
        <x:v>Unmapped</x:v>
      </x:c>
      <x:c r="F1227" s="6" t="str">
        <x:v>Not checked</x:v>
      </x:c>
      <x:c r="G1227" s="6" t="str"/>
      <x:c r="H1227" s="6" t="str">
        <x:v>Pending</x:v>
      </x:c>
      <x:c r="I1227" s="2" t="str">
        <x:f>IF(AND(N1227="material3-native-v4",LEN(TRIM(B1227))&gt;0,LEN(TRIM(D1227))&gt;0,E1227="Confirmed",F1227="Pass",LEN(TRIM(G1227))&gt;0,O1227="Approved",H1227="Approved",P1227="Yes"),"Yes","No")</x:f>
        <x:v>No</x:v>
      </x:c>
      <x:c r="J1227" s="2" t="str">
        <x:v>web supported</x:v>
      </x:c>
      <x:c r="K1227" s="2" t="str">
        <x:v>https://github.com/material-components/material-web/blob/cbd34a8921915af94d5ef65c2a69eece41d5b4f3/tokens/_md-comp-outlined-select.scss#L76</x:v>
      </x:c>
      <x:c r="L1227" s="2" t="str"/>
      <x:c r="M1227" s="2" t="str"/>
      <x:c r="N1227" t="str">
        <x:v>material3-native-v4</x:v>
      </x:c>
      <x:c r="O1227" t="str">
        <x:v>Pending</x:v>
      </x:c>
      <x:c r="P1227" t="str">
        <x:v>No</x:v>
      </x:c>
    </x:row>
    <x:row r="1228" ht="20" customHeight="1">
      <x:c r="A1228" s="2" t="str">
        <x:v>TM-01227</x:v>
      </x:c>
      <x:c r="B1228" s="2" t="str">
        <x:v>--md-outlined-select-text-field-input-text-weight</x:v>
      </x:c>
      <x:c r="C1228" s="2" t="str">
        <x:v>comp</x:v>
      </x:c>
      <x:c r="D1228" s="6" t="str"/>
      <x:c r="E1228" s="6" t="str">
        <x:v>Unmapped</x:v>
      </x:c>
      <x:c r="F1228" s="6" t="str">
        <x:v>Not checked</x:v>
      </x:c>
      <x:c r="G1228" s="6" t="str"/>
      <x:c r="H1228" s="6" t="str">
        <x:v>Pending</x:v>
      </x:c>
      <x:c r="I1228" s="2" t="str">
        <x:f>IF(AND(N1228="material3-native-v4",LEN(TRIM(B1228))&gt;0,LEN(TRIM(D1228))&gt;0,E1228="Confirmed",F1228="Pass",LEN(TRIM(G1228))&gt;0,O1228="Approved",H1228="Approved",P1228="Yes"),"Yes","No")</x:f>
        <x:v>No</x:v>
      </x:c>
      <x:c r="J1228" s="2" t="str">
        <x:v>web supported</x:v>
      </x:c>
      <x:c r="K1228" s="2" t="str">
        <x:v>https://github.com/material-components/material-web/blob/cbd34a8921915af94d5ef65c2a69eece41d5b4f3/tokens/_md-comp-outlined-select.scss#L77</x:v>
      </x:c>
      <x:c r="L1228" s="2" t="str"/>
      <x:c r="M1228" s="2" t="str"/>
      <x:c r="N1228" t="str">
        <x:v>material3-native-v4</x:v>
      </x:c>
      <x:c r="O1228" t="str">
        <x:v>Pending</x:v>
      </x:c>
      <x:c r="P1228" t="str">
        <x:v>No</x:v>
      </x:c>
    </x:row>
    <x:row r="1229" ht="20" customHeight="1">
      <x:c r="A1229" s="2" t="str">
        <x:v>TM-01228</x:v>
      </x:c>
      <x:c r="B1229" s="2" t="str">
        <x:v>--md-outlined-select-text-field-label-text-color</x:v>
      </x:c>
      <x:c r="C1229" s="2" t="str">
        <x:v>comp</x:v>
      </x:c>
      <x:c r="D1229" s="6" t="str"/>
      <x:c r="E1229" s="6" t="str">
        <x:v>Unmapped</x:v>
      </x:c>
      <x:c r="F1229" s="6" t="str">
        <x:v>Not checked</x:v>
      </x:c>
      <x:c r="G1229" s="6" t="str"/>
      <x:c r="H1229" s="6" t="str">
        <x:v>Pending</x:v>
      </x:c>
      <x:c r="I1229" s="2" t="str">
        <x:f>IF(AND(N1229="material3-native-v4",LEN(TRIM(B1229))&gt;0,LEN(TRIM(D1229))&gt;0,E1229="Confirmed",F1229="Pass",LEN(TRIM(G1229))&gt;0,O1229="Approved",H1229="Approved",P1229="Yes"),"Yes","No")</x:f>
        <x:v>No</x:v>
      </x:c>
      <x:c r="J1229" s="2" t="str">
        <x:v>web supported</x:v>
      </x:c>
      <x:c r="K1229" s="2" t="str">
        <x:v>https://github.com/material-components/material-web/blob/cbd34a8921915af94d5ef65c2a69eece41d5b4f3/tokens/_md-comp-outlined-select.scss#L78</x:v>
      </x:c>
      <x:c r="L1229" s="2" t="str"/>
      <x:c r="M1229" s="2" t="str"/>
      <x:c r="N1229" t="str">
        <x:v>material3-native-v4</x:v>
      </x:c>
      <x:c r="O1229" t="str">
        <x:v>Pending</x:v>
      </x:c>
      <x:c r="P1229" t="str">
        <x:v>No</x:v>
      </x:c>
    </x:row>
    <x:row r="1230" ht="20" customHeight="1">
      <x:c r="A1230" s="2" t="str">
        <x:v>TM-01229</x:v>
      </x:c>
      <x:c r="B1230" s="2" t="str">
        <x:v>--md-outlined-select-text-field-label-text-font</x:v>
      </x:c>
      <x:c r="C1230" s="2" t="str">
        <x:v>comp</x:v>
      </x:c>
      <x:c r="D1230" s="6" t="str"/>
      <x:c r="E1230" s="6" t="str">
        <x:v>Unmapped</x:v>
      </x:c>
      <x:c r="F1230" s="6" t="str">
        <x:v>Not checked</x:v>
      </x:c>
      <x:c r="G1230" s="6" t="str"/>
      <x:c r="H1230" s="6" t="str">
        <x:v>Pending</x:v>
      </x:c>
      <x:c r="I1230" s="2" t="str">
        <x:f>IF(AND(N1230="material3-native-v4",LEN(TRIM(B1230))&gt;0,LEN(TRIM(D1230))&gt;0,E1230="Confirmed",F1230="Pass",LEN(TRIM(G1230))&gt;0,O1230="Approved",H1230="Approved",P1230="Yes"),"Yes","No")</x:f>
        <x:v>No</x:v>
      </x:c>
      <x:c r="J1230" s="2" t="str">
        <x:v>web supported</x:v>
      </x:c>
      <x:c r="K1230" s="2" t="str">
        <x:v>https://github.com/material-components/material-web/blob/cbd34a8921915af94d5ef65c2a69eece41d5b4f3/tokens/_md-comp-outlined-select.scss#L79</x:v>
      </x:c>
      <x:c r="L1230" s="2" t="str"/>
      <x:c r="M1230" s="2" t="str"/>
      <x:c r="N1230" t="str">
        <x:v>material3-native-v4</x:v>
      </x:c>
      <x:c r="O1230" t="str">
        <x:v>Pending</x:v>
      </x:c>
      <x:c r="P1230" t="str">
        <x:v>No</x:v>
      </x:c>
    </x:row>
    <x:row r="1231" ht="20" customHeight="1">
      <x:c r="A1231" s="2" t="str">
        <x:v>TM-01230</x:v>
      </x:c>
      <x:c r="B1231" s="2" t="str">
        <x:v>--md-outlined-select-text-field-label-text-line-height</x:v>
      </x:c>
      <x:c r="C1231" s="2" t="str">
        <x:v>comp</x:v>
      </x:c>
      <x:c r="D1231" s="6" t="str"/>
      <x:c r="E1231" s="6" t="str">
        <x:v>Unmapped</x:v>
      </x:c>
      <x:c r="F1231" s="6" t="str">
        <x:v>Not checked</x:v>
      </x:c>
      <x:c r="G1231" s="6" t="str"/>
      <x:c r="H1231" s="6" t="str">
        <x:v>Pending</x:v>
      </x:c>
      <x:c r="I1231" s="2" t="str">
        <x:f>IF(AND(N1231="material3-native-v4",LEN(TRIM(B1231))&gt;0,LEN(TRIM(D1231))&gt;0,E1231="Confirmed",F1231="Pass",LEN(TRIM(G1231))&gt;0,O1231="Approved",H1231="Approved",P1231="Yes"),"Yes","No")</x:f>
        <x:v>No</x:v>
      </x:c>
      <x:c r="J1231" s="2" t="str">
        <x:v>web supported</x:v>
      </x:c>
      <x:c r="K1231" s="2" t="str">
        <x:v>https://github.com/material-components/material-web/blob/cbd34a8921915af94d5ef65c2a69eece41d5b4f3/tokens/_md-comp-outlined-select.scss#L80</x:v>
      </x:c>
      <x:c r="L1231" s="2" t="str"/>
      <x:c r="M1231" s="2" t="str"/>
      <x:c r="N1231" t="str">
        <x:v>material3-native-v4</x:v>
      </x:c>
      <x:c r="O1231" t="str">
        <x:v>Pending</x:v>
      </x:c>
      <x:c r="P1231" t="str">
        <x:v>No</x:v>
      </x:c>
    </x:row>
    <x:row r="1232" ht="20" customHeight="1">
      <x:c r="A1232" s="2" t="str">
        <x:v>TM-01231</x:v>
      </x:c>
      <x:c r="B1232" s="2" t="str">
        <x:v>--md-outlined-select-text-field-label-text-populated-line-height</x:v>
      </x:c>
      <x:c r="C1232" s="2" t="str">
        <x:v>comp</x:v>
      </x:c>
      <x:c r="D1232" s="6" t="str"/>
      <x:c r="E1232" s="6" t="str">
        <x:v>Unmapped</x:v>
      </x:c>
      <x:c r="F1232" s="6" t="str">
        <x:v>Not checked</x:v>
      </x:c>
      <x:c r="G1232" s="6" t="str"/>
      <x:c r="H1232" s="6" t="str">
        <x:v>Pending</x:v>
      </x:c>
      <x:c r="I1232" s="2" t="str">
        <x:f>IF(AND(N1232="material3-native-v4",LEN(TRIM(B1232))&gt;0,LEN(TRIM(D1232))&gt;0,E1232="Confirmed",F1232="Pass",LEN(TRIM(G1232))&gt;0,O1232="Approved",H1232="Approved",P1232="Yes"),"Yes","No")</x:f>
        <x:v>No</x:v>
      </x:c>
      <x:c r="J1232" s="2" t="str">
        <x:v>web supported</x:v>
      </x:c>
      <x:c r="K1232" s="2" t="str">
        <x:v>https://github.com/material-components/material-web/blob/cbd34a8921915af94d5ef65c2a69eece41d5b4f3/tokens/_md-comp-outlined-select.scss#L81</x:v>
      </x:c>
      <x:c r="L1232" s="2" t="str"/>
      <x:c r="M1232" s="2" t="str"/>
      <x:c r="N1232" t="str">
        <x:v>material3-native-v4</x:v>
      </x:c>
      <x:c r="O1232" t="str">
        <x:v>Pending</x:v>
      </x:c>
      <x:c r="P1232" t="str">
        <x:v>No</x:v>
      </x:c>
    </x:row>
    <x:row r="1233" ht="20" customHeight="1">
      <x:c r="A1233" s="2" t="str">
        <x:v>TM-01232</x:v>
      </x:c>
      <x:c r="B1233" s="2" t="str">
        <x:v>--md-outlined-select-text-field-label-text-populated-size</x:v>
      </x:c>
      <x:c r="C1233" s="2" t="str">
        <x:v>comp</x:v>
      </x:c>
      <x:c r="D1233" s="6" t="str"/>
      <x:c r="E1233" s="6" t="str">
        <x:v>Unmapped</x:v>
      </x:c>
      <x:c r="F1233" s="6" t="str">
        <x:v>Not checked</x:v>
      </x:c>
      <x:c r="G1233" s="6" t="str"/>
      <x:c r="H1233" s="6" t="str">
        <x:v>Pending</x:v>
      </x:c>
      <x:c r="I1233" s="2" t="str">
        <x:f>IF(AND(N1233="material3-native-v4",LEN(TRIM(B1233))&gt;0,LEN(TRIM(D1233))&gt;0,E1233="Confirmed",F1233="Pass",LEN(TRIM(G1233))&gt;0,O1233="Approved",H1233="Approved",P1233="Yes"),"Yes","No")</x:f>
        <x:v>No</x:v>
      </x:c>
      <x:c r="J1233" s="2" t="str">
        <x:v>web supported</x:v>
      </x:c>
      <x:c r="K1233" s="2" t="str">
        <x:v>https://github.com/material-components/material-web/blob/cbd34a8921915af94d5ef65c2a69eece41d5b4f3/tokens/_md-comp-outlined-select.scss#L82</x:v>
      </x:c>
      <x:c r="L1233" s="2" t="str"/>
      <x:c r="M1233" s="2" t="str"/>
      <x:c r="N1233" t="str">
        <x:v>material3-native-v4</x:v>
      </x:c>
      <x:c r="O1233" t="str">
        <x:v>Pending</x:v>
      </x:c>
      <x:c r="P1233" t="str">
        <x:v>No</x:v>
      </x:c>
    </x:row>
    <x:row r="1234" ht="20" customHeight="1">
      <x:c r="A1234" s="2" t="str">
        <x:v>TM-01233</x:v>
      </x:c>
      <x:c r="B1234" s="2" t="str">
        <x:v>--md-outlined-select-text-field-label-text-size</x:v>
      </x:c>
      <x:c r="C1234" s="2" t="str">
        <x:v>comp</x:v>
      </x:c>
      <x:c r="D1234" s="6" t="str"/>
      <x:c r="E1234" s="6" t="str">
        <x:v>Unmapped</x:v>
      </x:c>
      <x:c r="F1234" s="6" t="str">
        <x:v>Not checked</x:v>
      </x:c>
      <x:c r="G1234" s="6" t="str"/>
      <x:c r="H1234" s="6" t="str">
        <x:v>Pending</x:v>
      </x:c>
      <x:c r="I1234" s="2" t="str">
        <x:f>IF(AND(N1234="material3-native-v4",LEN(TRIM(B1234))&gt;0,LEN(TRIM(D1234))&gt;0,E1234="Confirmed",F1234="Pass",LEN(TRIM(G1234))&gt;0,O1234="Approved",H1234="Approved",P1234="Yes"),"Yes","No")</x:f>
        <x:v>No</x:v>
      </x:c>
      <x:c r="J1234" s="2" t="str">
        <x:v>web supported</x:v>
      </x:c>
      <x:c r="K1234" s="2" t="str">
        <x:v>https://github.com/material-components/material-web/blob/cbd34a8921915af94d5ef65c2a69eece41d5b4f3/tokens/_md-comp-outlined-select.scss#L83</x:v>
      </x:c>
      <x:c r="L1234" s="2" t="str"/>
      <x:c r="M1234" s="2" t="str"/>
      <x:c r="N1234" t="str">
        <x:v>material3-native-v4</x:v>
      </x:c>
      <x:c r="O1234" t="str">
        <x:v>Pending</x:v>
      </x:c>
      <x:c r="P1234" t="str">
        <x:v>No</x:v>
      </x:c>
    </x:row>
    <x:row r="1235" ht="20" customHeight="1">
      <x:c r="A1235" s="2" t="str">
        <x:v>TM-01234</x:v>
      </x:c>
      <x:c r="B1235" s="2" t="str">
        <x:v>--md-outlined-select-text-field-label-text-weight</x:v>
      </x:c>
      <x:c r="C1235" s="2" t="str">
        <x:v>comp</x:v>
      </x:c>
      <x:c r="D1235" s="6" t="str"/>
      <x:c r="E1235" s="6" t="str">
        <x:v>Unmapped</x:v>
      </x:c>
      <x:c r="F1235" s="6" t="str">
        <x:v>Not checked</x:v>
      </x:c>
      <x:c r="G1235" s="6" t="str"/>
      <x:c r="H1235" s="6" t="str">
        <x:v>Pending</x:v>
      </x:c>
      <x:c r="I1235" s="2" t="str">
        <x:f>IF(AND(N1235="material3-native-v4",LEN(TRIM(B1235))&gt;0,LEN(TRIM(D1235))&gt;0,E1235="Confirmed",F1235="Pass",LEN(TRIM(G1235))&gt;0,O1235="Approved",H1235="Approved",P1235="Yes"),"Yes","No")</x:f>
        <x:v>No</x:v>
      </x:c>
      <x:c r="J1235" s="2" t="str">
        <x:v>web supported</x:v>
      </x:c>
      <x:c r="K1235" s="2" t="str">
        <x:v>https://github.com/material-components/material-web/blob/cbd34a8921915af94d5ef65c2a69eece41d5b4f3/tokens/_md-comp-outlined-select.scss#L84</x:v>
      </x:c>
      <x:c r="L1235" s="2" t="str"/>
      <x:c r="M1235" s="2" t="str"/>
      <x:c r="N1235" t="str">
        <x:v>material3-native-v4</x:v>
      </x:c>
      <x:c r="O1235" t="str">
        <x:v>Pending</x:v>
      </x:c>
      <x:c r="P1235" t="str">
        <x:v>No</x:v>
      </x:c>
    </x:row>
    <x:row r="1236" ht="20" customHeight="1">
      <x:c r="A1236" s="2" t="str">
        <x:v>TM-01235</x:v>
      </x:c>
      <x:c r="B1236" s="2" t="str">
        <x:v>--md-outlined-select-text-field-leading-icon-color</x:v>
      </x:c>
      <x:c r="C1236" s="2" t="str">
        <x:v>comp</x:v>
      </x:c>
      <x:c r="D1236" s="6" t="str"/>
      <x:c r="E1236" s="6" t="str">
        <x:v>Unmapped</x:v>
      </x:c>
      <x:c r="F1236" s="6" t="str">
        <x:v>Not checked</x:v>
      </x:c>
      <x:c r="G1236" s="6" t="str"/>
      <x:c r="H1236" s="6" t="str">
        <x:v>Pending</x:v>
      </x:c>
      <x:c r="I1236" s="2" t="str">
        <x:f>IF(AND(N1236="material3-native-v4",LEN(TRIM(B1236))&gt;0,LEN(TRIM(D1236))&gt;0,E1236="Confirmed",F1236="Pass",LEN(TRIM(G1236))&gt;0,O1236="Approved",H1236="Approved",P1236="Yes"),"Yes","No")</x:f>
        <x:v>No</x:v>
      </x:c>
      <x:c r="J1236" s="2" t="str">
        <x:v>web supported</x:v>
      </x:c>
      <x:c r="K1236" s="2" t="str">
        <x:v>https://github.com/material-components/material-web/blob/cbd34a8921915af94d5ef65c2a69eece41d5b4f3/tokens/_md-comp-outlined-select.scss#L85</x:v>
      </x:c>
      <x:c r="L1236" s="2" t="str"/>
      <x:c r="M1236" s="2" t="str"/>
      <x:c r="N1236" t="str">
        <x:v>material3-native-v4</x:v>
      </x:c>
      <x:c r="O1236" t="str">
        <x:v>Pending</x:v>
      </x:c>
      <x:c r="P1236" t="str">
        <x:v>No</x:v>
      </x:c>
    </x:row>
    <x:row r="1237" ht="20" customHeight="1">
      <x:c r="A1237" s="2" t="str">
        <x:v>TM-01236</x:v>
      </x:c>
      <x:c r="B1237" s="2" t="str">
        <x:v>--md-outlined-select-text-field-leading-icon-size</x:v>
      </x:c>
      <x:c r="C1237" s="2" t="str">
        <x:v>comp</x:v>
      </x:c>
      <x:c r="D1237" s="6" t="str"/>
      <x:c r="E1237" s="6" t="str">
        <x:v>Unmapped</x:v>
      </x:c>
      <x:c r="F1237" s="6" t="str">
        <x:v>Not checked</x:v>
      </x:c>
      <x:c r="G1237" s="6" t="str"/>
      <x:c r="H1237" s="6" t="str">
        <x:v>Pending</x:v>
      </x:c>
      <x:c r="I1237" s="2" t="str">
        <x:f>IF(AND(N1237="material3-native-v4",LEN(TRIM(B1237))&gt;0,LEN(TRIM(D1237))&gt;0,E1237="Confirmed",F1237="Pass",LEN(TRIM(G1237))&gt;0,O1237="Approved",H1237="Approved",P1237="Yes"),"Yes","No")</x:f>
        <x:v>No</x:v>
      </x:c>
      <x:c r="J1237" s="2" t="str">
        <x:v>web supported</x:v>
      </x:c>
      <x:c r="K1237" s="2" t="str">
        <x:v>https://github.com/material-components/material-web/blob/cbd34a8921915af94d5ef65c2a69eece41d5b4f3/tokens/_md-comp-outlined-select.scss#L86</x:v>
      </x:c>
      <x:c r="L1237" s="2" t="str"/>
      <x:c r="M1237" s="2" t="str"/>
      <x:c r="N1237" t="str">
        <x:v>material3-native-v4</x:v>
      </x:c>
      <x:c r="O1237" t="str">
        <x:v>Pending</x:v>
      </x:c>
      <x:c r="P1237" t="str">
        <x:v>No</x:v>
      </x:c>
    </x:row>
    <x:row r="1238" ht="20" customHeight="1">
      <x:c r="A1238" s="2" t="str">
        <x:v>TM-01237</x:v>
      </x:c>
      <x:c r="B1238" s="2" t="str">
        <x:v>--md-outlined-select-text-field-outline-color</x:v>
      </x:c>
      <x:c r="C1238" s="2" t="str">
        <x:v>comp</x:v>
      </x:c>
      <x:c r="D1238" s="6" t="str"/>
      <x:c r="E1238" s="6" t="str">
        <x:v>Unmapped</x:v>
      </x:c>
      <x:c r="F1238" s="6" t="str">
        <x:v>Not checked</x:v>
      </x:c>
      <x:c r="G1238" s="6" t="str"/>
      <x:c r="H1238" s="6" t="str">
        <x:v>Pending</x:v>
      </x:c>
      <x:c r="I1238" s="2" t="str">
        <x:f>IF(AND(N1238="material3-native-v4",LEN(TRIM(B1238))&gt;0,LEN(TRIM(D1238))&gt;0,E1238="Confirmed",F1238="Pass",LEN(TRIM(G1238))&gt;0,O1238="Approved",H1238="Approved",P1238="Yes"),"Yes","No")</x:f>
        <x:v>No</x:v>
      </x:c>
      <x:c r="J1238" s="2" t="str">
        <x:v>web supported</x:v>
      </x:c>
      <x:c r="K1238" s="2" t="str">
        <x:v>https://github.com/material-components/material-web/blob/cbd34a8921915af94d5ef65c2a69eece41d5b4f3/tokens/_md-comp-outlined-select.scss#L87</x:v>
      </x:c>
      <x:c r="L1238" s="2" t="str"/>
      <x:c r="M1238" s="2" t="str"/>
      <x:c r="N1238" t="str">
        <x:v>material3-native-v4</x:v>
      </x:c>
      <x:c r="O1238" t="str">
        <x:v>Pending</x:v>
      </x:c>
      <x:c r="P1238" t="str">
        <x:v>No</x:v>
      </x:c>
    </x:row>
    <x:row r="1239" ht="20" customHeight="1">
      <x:c r="A1239" s="2" t="str">
        <x:v>TM-01238</x:v>
      </x:c>
      <x:c r="B1239" s="2" t="str">
        <x:v>--md-outlined-select-text-field-outline-width</x:v>
      </x:c>
      <x:c r="C1239" s="2" t="str">
        <x:v>comp</x:v>
      </x:c>
      <x:c r="D1239" s="6" t="str"/>
      <x:c r="E1239" s="6" t="str">
        <x:v>Unmapped</x:v>
      </x:c>
      <x:c r="F1239" s="6" t="str">
        <x:v>Not checked</x:v>
      </x:c>
      <x:c r="G1239" s="6" t="str"/>
      <x:c r="H1239" s="6" t="str">
        <x:v>Pending</x:v>
      </x:c>
      <x:c r="I1239" s="2" t="str">
        <x:f>IF(AND(N1239="material3-native-v4",LEN(TRIM(B1239))&gt;0,LEN(TRIM(D1239))&gt;0,E1239="Confirmed",F1239="Pass",LEN(TRIM(G1239))&gt;0,O1239="Approved",H1239="Approved",P1239="Yes"),"Yes","No")</x:f>
        <x:v>No</x:v>
      </x:c>
      <x:c r="J1239" s="2" t="str">
        <x:v>web supported</x:v>
      </x:c>
      <x:c r="K1239" s="2" t="str">
        <x:v>https://github.com/material-components/material-web/blob/cbd34a8921915af94d5ef65c2a69eece41d5b4f3/tokens/_md-comp-outlined-select.scss#L88</x:v>
      </x:c>
      <x:c r="L1239" s="2" t="str"/>
      <x:c r="M1239" s="2" t="str"/>
      <x:c r="N1239" t="str">
        <x:v>material3-native-v4</x:v>
      </x:c>
      <x:c r="O1239" t="str">
        <x:v>Pending</x:v>
      </x:c>
      <x:c r="P1239" t="str">
        <x:v>No</x:v>
      </x:c>
    </x:row>
    <x:row r="1240" ht="20" customHeight="1">
      <x:c r="A1240" s="2" t="str">
        <x:v>TM-01239</x:v>
      </x:c>
      <x:c r="B1240" s="2" t="str">
        <x:v>--md-outlined-select-text-field-supporting-text-color</x:v>
      </x:c>
      <x:c r="C1240" s="2" t="str">
        <x:v>comp</x:v>
      </x:c>
      <x:c r="D1240" s="6" t="str"/>
      <x:c r="E1240" s="6" t="str">
        <x:v>Unmapped</x:v>
      </x:c>
      <x:c r="F1240" s="6" t="str">
        <x:v>Not checked</x:v>
      </x:c>
      <x:c r="G1240" s="6" t="str"/>
      <x:c r="H1240" s="6" t="str">
        <x:v>Pending</x:v>
      </x:c>
      <x:c r="I1240" s="2" t="str">
        <x:f>IF(AND(N1240="material3-native-v4",LEN(TRIM(B1240))&gt;0,LEN(TRIM(D1240))&gt;0,E1240="Confirmed",F1240="Pass",LEN(TRIM(G1240))&gt;0,O1240="Approved",H1240="Approved",P1240="Yes"),"Yes","No")</x:f>
        <x:v>No</x:v>
      </x:c>
      <x:c r="J1240" s="2" t="str">
        <x:v>web supported</x:v>
      </x:c>
      <x:c r="K1240" s="2" t="str">
        <x:v>https://github.com/material-components/material-web/blob/cbd34a8921915af94d5ef65c2a69eece41d5b4f3/tokens/_md-comp-outlined-select.scss#L89</x:v>
      </x:c>
      <x:c r="L1240" s="2" t="str"/>
      <x:c r="M1240" s="2" t="str"/>
      <x:c r="N1240" t="str">
        <x:v>material3-native-v4</x:v>
      </x:c>
      <x:c r="O1240" t="str">
        <x:v>Pending</x:v>
      </x:c>
      <x:c r="P1240" t="str">
        <x:v>No</x:v>
      </x:c>
    </x:row>
    <x:row r="1241" ht="20" customHeight="1">
      <x:c r="A1241" s="2" t="str">
        <x:v>TM-01240</x:v>
      </x:c>
      <x:c r="B1241" s="2" t="str">
        <x:v>--md-outlined-select-text-field-supporting-text-font</x:v>
      </x:c>
      <x:c r="C1241" s="2" t="str">
        <x:v>comp</x:v>
      </x:c>
      <x:c r="D1241" s="6" t="str"/>
      <x:c r="E1241" s="6" t="str">
        <x:v>Unmapped</x:v>
      </x:c>
      <x:c r="F1241" s="6" t="str">
        <x:v>Not checked</x:v>
      </x:c>
      <x:c r="G1241" s="6" t="str"/>
      <x:c r="H1241" s="6" t="str">
        <x:v>Pending</x:v>
      </x:c>
      <x:c r="I1241" s="2" t="str">
        <x:f>IF(AND(N1241="material3-native-v4",LEN(TRIM(B1241))&gt;0,LEN(TRIM(D1241))&gt;0,E1241="Confirmed",F1241="Pass",LEN(TRIM(G1241))&gt;0,O1241="Approved",H1241="Approved",P1241="Yes"),"Yes","No")</x:f>
        <x:v>No</x:v>
      </x:c>
      <x:c r="J1241" s="2" t="str">
        <x:v>web supported</x:v>
      </x:c>
      <x:c r="K1241" s="2" t="str">
        <x:v>https://github.com/material-components/material-web/blob/cbd34a8921915af94d5ef65c2a69eece41d5b4f3/tokens/_md-comp-outlined-select.scss#L90</x:v>
      </x:c>
      <x:c r="L1241" s="2" t="str"/>
      <x:c r="M1241" s="2" t="str"/>
      <x:c r="N1241" t="str">
        <x:v>material3-native-v4</x:v>
      </x:c>
      <x:c r="O1241" t="str">
        <x:v>Pending</x:v>
      </x:c>
      <x:c r="P1241" t="str">
        <x:v>No</x:v>
      </x:c>
    </x:row>
    <x:row r="1242" ht="20" customHeight="1">
      <x:c r="A1242" s="2" t="str">
        <x:v>TM-01241</x:v>
      </x:c>
      <x:c r="B1242" s="2" t="str">
        <x:v>--md-outlined-select-text-field-supporting-text-line-height</x:v>
      </x:c>
      <x:c r="C1242" s="2" t="str">
        <x:v>comp</x:v>
      </x:c>
      <x:c r="D1242" s="6" t="str"/>
      <x:c r="E1242" s="6" t="str">
        <x:v>Unmapped</x:v>
      </x:c>
      <x:c r="F1242" s="6" t="str">
        <x:v>Not checked</x:v>
      </x:c>
      <x:c r="G1242" s="6" t="str"/>
      <x:c r="H1242" s="6" t="str">
        <x:v>Pending</x:v>
      </x:c>
      <x:c r="I1242" s="2" t="str">
        <x:f>IF(AND(N1242="material3-native-v4",LEN(TRIM(B1242))&gt;0,LEN(TRIM(D1242))&gt;0,E1242="Confirmed",F1242="Pass",LEN(TRIM(G1242))&gt;0,O1242="Approved",H1242="Approved",P1242="Yes"),"Yes","No")</x:f>
        <x:v>No</x:v>
      </x:c>
      <x:c r="J1242" s="2" t="str">
        <x:v>web supported</x:v>
      </x:c>
      <x:c r="K1242" s="2" t="str">
        <x:v>https://github.com/material-components/material-web/blob/cbd34a8921915af94d5ef65c2a69eece41d5b4f3/tokens/_md-comp-outlined-select.scss#L91</x:v>
      </x:c>
      <x:c r="L1242" s="2" t="str"/>
      <x:c r="M1242" s="2" t="str"/>
      <x:c r="N1242" t="str">
        <x:v>material3-native-v4</x:v>
      </x:c>
      <x:c r="O1242" t="str">
        <x:v>Pending</x:v>
      </x:c>
      <x:c r="P1242" t="str">
        <x:v>No</x:v>
      </x:c>
    </x:row>
    <x:row r="1243" ht="20" customHeight="1">
      <x:c r="A1243" s="2" t="str">
        <x:v>TM-01242</x:v>
      </x:c>
      <x:c r="B1243" s="2" t="str">
        <x:v>--md-outlined-select-text-field-supporting-text-size</x:v>
      </x:c>
      <x:c r="C1243" s="2" t="str">
        <x:v>comp</x:v>
      </x:c>
      <x:c r="D1243" s="6" t="str"/>
      <x:c r="E1243" s="6" t="str">
        <x:v>Unmapped</x:v>
      </x:c>
      <x:c r="F1243" s="6" t="str">
        <x:v>Not checked</x:v>
      </x:c>
      <x:c r="G1243" s="6" t="str"/>
      <x:c r="H1243" s="6" t="str">
        <x:v>Pending</x:v>
      </x:c>
      <x:c r="I1243" s="2" t="str">
        <x:f>IF(AND(N1243="material3-native-v4",LEN(TRIM(B1243))&gt;0,LEN(TRIM(D1243))&gt;0,E1243="Confirmed",F1243="Pass",LEN(TRIM(G1243))&gt;0,O1243="Approved",H1243="Approved",P1243="Yes"),"Yes","No")</x:f>
        <x:v>No</x:v>
      </x:c>
      <x:c r="J1243" s="2" t="str">
        <x:v>web supported</x:v>
      </x:c>
      <x:c r="K1243" s="2" t="str">
        <x:v>https://github.com/material-components/material-web/blob/cbd34a8921915af94d5ef65c2a69eece41d5b4f3/tokens/_md-comp-outlined-select.scss#L92</x:v>
      </x:c>
      <x:c r="L1243" s="2" t="str"/>
      <x:c r="M1243" s="2" t="str"/>
      <x:c r="N1243" t="str">
        <x:v>material3-native-v4</x:v>
      </x:c>
      <x:c r="O1243" t="str">
        <x:v>Pending</x:v>
      </x:c>
      <x:c r="P1243" t="str">
        <x:v>No</x:v>
      </x:c>
    </x:row>
    <x:row r="1244" ht="20" customHeight="1">
      <x:c r="A1244" s="2" t="str">
        <x:v>TM-01243</x:v>
      </x:c>
      <x:c r="B1244" s="2" t="str">
        <x:v>--md-outlined-select-text-field-supporting-text-weight</x:v>
      </x:c>
      <x:c r="C1244" s="2" t="str">
        <x:v>comp</x:v>
      </x:c>
      <x:c r="D1244" s="6" t="str"/>
      <x:c r="E1244" s="6" t="str">
        <x:v>Unmapped</x:v>
      </x:c>
      <x:c r="F1244" s="6" t="str">
        <x:v>Not checked</x:v>
      </x:c>
      <x:c r="G1244" s="6" t="str"/>
      <x:c r="H1244" s="6" t="str">
        <x:v>Pending</x:v>
      </x:c>
      <x:c r="I1244" s="2" t="str">
        <x:f>IF(AND(N1244="material3-native-v4",LEN(TRIM(B1244))&gt;0,LEN(TRIM(D1244))&gt;0,E1244="Confirmed",F1244="Pass",LEN(TRIM(G1244))&gt;0,O1244="Approved",H1244="Approved",P1244="Yes"),"Yes","No")</x:f>
        <x:v>No</x:v>
      </x:c>
      <x:c r="J1244" s="2" t="str">
        <x:v>web supported</x:v>
      </x:c>
      <x:c r="K1244" s="2" t="str">
        <x:v>https://github.com/material-components/material-web/blob/cbd34a8921915af94d5ef65c2a69eece41d5b4f3/tokens/_md-comp-outlined-select.scss#L93</x:v>
      </x:c>
      <x:c r="L1244" s="2" t="str"/>
      <x:c r="M1244" s="2" t="str"/>
      <x:c r="N1244" t="str">
        <x:v>material3-native-v4</x:v>
      </x:c>
      <x:c r="O1244" t="str">
        <x:v>Pending</x:v>
      </x:c>
      <x:c r="P1244" t="str">
        <x:v>No</x:v>
      </x:c>
    </x:row>
    <x:row r="1245" ht="20" customHeight="1">
      <x:c r="A1245" s="2" t="str">
        <x:v>TM-01244</x:v>
      </x:c>
      <x:c r="B1245" s="2" t="str">
        <x:v>--md-outlined-select-text-field-trailing-icon-color</x:v>
      </x:c>
      <x:c r="C1245" s="2" t="str">
        <x:v>comp</x:v>
      </x:c>
      <x:c r="D1245" s="6" t="str"/>
      <x:c r="E1245" s="6" t="str">
        <x:v>Unmapped</x:v>
      </x:c>
      <x:c r="F1245" s="6" t="str">
        <x:v>Not checked</x:v>
      </x:c>
      <x:c r="G1245" s="6" t="str"/>
      <x:c r="H1245" s="6" t="str">
        <x:v>Pending</x:v>
      </x:c>
      <x:c r="I1245" s="2" t="str">
        <x:f>IF(AND(N1245="material3-native-v4",LEN(TRIM(B1245))&gt;0,LEN(TRIM(D1245))&gt;0,E1245="Confirmed",F1245="Pass",LEN(TRIM(G1245))&gt;0,O1245="Approved",H1245="Approved",P1245="Yes"),"Yes","No")</x:f>
        <x:v>No</x:v>
      </x:c>
      <x:c r="J1245" s="2" t="str">
        <x:v>web supported</x:v>
      </x:c>
      <x:c r="K1245" s="2" t="str">
        <x:v>https://github.com/material-components/material-web/blob/cbd34a8921915af94d5ef65c2a69eece41d5b4f3/tokens/_md-comp-outlined-select.scss#L94</x:v>
      </x:c>
      <x:c r="L1245" s="2" t="str"/>
      <x:c r="M1245" s="2" t="str"/>
      <x:c r="N1245" t="str">
        <x:v>material3-native-v4</x:v>
      </x:c>
      <x:c r="O1245" t="str">
        <x:v>Pending</x:v>
      </x:c>
      <x:c r="P1245" t="str">
        <x:v>No</x:v>
      </x:c>
    </x:row>
    <x:row r="1246" ht="20" customHeight="1">
      <x:c r="A1246" s="2" t="str">
        <x:v>TM-01245</x:v>
      </x:c>
      <x:c r="B1246" s="2" t="str">
        <x:v>--md-outlined-select-text-field-trailing-icon-size</x:v>
      </x:c>
      <x:c r="C1246" s="2" t="str">
        <x:v>comp</x:v>
      </x:c>
      <x:c r="D1246" s="6" t="str"/>
      <x:c r="E1246" s="6" t="str">
        <x:v>Unmapped</x:v>
      </x:c>
      <x:c r="F1246" s="6" t="str">
        <x:v>Not checked</x:v>
      </x:c>
      <x:c r="G1246" s="6" t="str"/>
      <x:c r="H1246" s="6" t="str">
        <x:v>Pending</x:v>
      </x:c>
      <x:c r="I1246" s="2" t="str">
        <x:f>IF(AND(N1246="material3-native-v4",LEN(TRIM(B1246))&gt;0,LEN(TRIM(D1246))&gt;0,E1246="Confirmed",F1246="Pass",LEN(TRIM(G1246))&gt;0,O1246="Approved",H1246="Approved",P1246="Yes"),"Yes","No")</x:f>
        <x:v>No</x:v>
      </x:c>
      <x:c r="J1246" s="2" t="str">
        <x:v>web supported</x:v>
      </x:c>
      <x:c r="K1246" s="2" t="str">
        <x:v>https://github.com/material-components/material-web/blob/cbd34a8921915af94d5ef65c2a69eece41d5b4f3/tokens/_md-comp-outlined-select.scss#L95</x:v>
      </x:c>
      <x:c r="L1246" s="2" t="str"/>
      <x:c r="M1246" s="2" t="str"/>
      <x:c r="N1246" t="str">
        <x:v>material3-native-v4</x:v>
      </x:c>
      <x:c r="O1246" t="str">
        <x:v>Pending</x:v>
      </x:c>
      <x:c r="P1246" t="str">
        <x:v>No</x:v>
      </x:c>
    </x:row>
    <x:row r="1247" ht="20" customHeight="1">
      <x:c r="A1247" s="2" t="str">
        <x:v>TM-01246</x:v>
      </x:c>
      <x:c r="B1247" s="2" t="str">
        <x:v>--md-outlined-text-field-bottom-space</x:v>
      </x:c>
      <x:c r="C1247" s="2" t="str">
        <x:v>comp</x:v>
      </x:c>
      <x:c r="D1247" s="6" t="str">
        <x:v>material3ComponentGeometry.outlined-text-field.bottom-space</x:v>
      </x:c>
      <x:c r="E1247" s="6" t="str">
        <x:v>Candidate</x:v>
      </x:c>
      <x:c r="F1247" s="6" t="str">
        <x:v>Pinned source/layout reference; component emission pending</x:v>
      </x:c>
      <x:c r="G1247" s="6" t="str">
        <x:v>packages/themes/material3/src/material3SpatialSource.json @ b8feac14b824</x:v>
      </x:c>
      <x:c r="H1247" s="6" t="str">
        <x:v>Pending</x:v>
      </x:c>
      <x:c r="I1247" s="2" t="str">
        <x:f>IF(AND(N1247="material3-native-v4",LEN(TRIM(B1247))&gt;0,LEN(TRIM(D1247))&gt;0,E1247="Confirmed",F1247="Pass",LEN(TRIM(G1247))&gt;0,O1247="Approved",H1247="Approved",P1247="Yes"),"Yes","No")</x:f>
        <x:v>No</x:v>
      </x:c>
      <x:c r="J1247" s="2" t="str">
        <x:v>web supported</x:v>
      </x:c>
      <x:c r="K1247" s="2" t="str">
        <x:v>https://github.com/material-components/material-web/blob/cbd34a8921915af94d5ef65c2a69eece41d5b4f3/tokens/_md-comp-outlined-text-field.scss#L21</x:v>
      </x:c>
      <x:c r="L1247" s="2" t="str">
        <x:v>packages/themes/material3/src/material3Spatial.ts</x:v>
      </x:c>
      <x:c r="M1247" s="2" t="str">
        <x:v>Material Web component CSS value 16px; no system spacing/density role. Map actual Astryx component geometry and targets in its component story.</x:v>
      </x:c>
      <x:c r="N1247" t="str">
        <x:v>material3-native-v4</x:v>
      </x:c>
      <x:c r="O1247" t="str">
        <x:v>Pending</x:v>
      </x:c>
      <x:c r="P1247" t="str">
        <x:v>No</x:v>
      </x:c>
    </x:row>
    <x:row r="1248" ht="20" customHeight="1">
      <x:c r="A1248" s="2" t="str">
        <x:v>TM-01247</x:v>
      </x:c>
      <x:c r="B1248" s="2" t="str">
        <x:v>--md-outlined-text-field-caret-color</x:v>
      </x:c>
      <x:c r="C1248" s="2" t="str">
        <x:v>comp</x:v>
      </x:c>
      <x:c r="D1248" s="6" t="str"/>
      <x:c r="E1248" s="6" t="str">
        <x:v>Unmapped</x:v>
      </x:c>
      <x:c r="F1248" s="6" t="str">
        <x:v>Not checked</x:v>
      </x:c>
      <x:c r="G1248" s="6" t="str"/>
      <x:c r="H1248" s="6" t="str">
        <x:v>Pending</x:v>
      </x:c>
      <x:c r="I1248" s="2" t="str">
        <x:f>IF(AND(N1248="material3-native-v4",LEN(TRIM(B1248))&gt;0,LEN(TRIM(D1248))&gt;0,E1248="Confirmed",F1248="Pass",LEN(TRIM(G1248))&gt;0,O1248="Approved",H1248="Approved",P1248="Yes"),"Yes","No")</x:f>
        <x:v>No</x:v>
      </x:c>
      <x:c r="J1248" s="2" t="str">
        <x:v>web supported</x:v>
      </x:c>
      <x:c r="K1248" s="2" t="str">
        <x:v>https://github.com/material-components/material-web/blob/cbd34a8921915af94d5ef65c2a69eece41d5b4f3/tokens/_md-comp-outlined-text-field.scss#L22</x:v>
      </x:c>
      <x:c r="L1248" s="2" t="str"/>
      <x:c r="M1248" s="2" t="str"/>
      <x:c r="N1248" t="str">
        <x:v>material3-native-v4</x:v>
      </x:c>
      <x:c r="O1248" t="str">
        <x:v>Pending</x:v>
      </x:c>
      <x:c r="P1248" t="str">
        <x:v>No</x:v>
      </x:c>
    </x:row>
    <x:row r="1249" ht="20" customHeight="1">
      <x:c r="A1249" s="2" t="str">
        <x:v>TM-01248</x:v>
      </x:c>
      <x:c r="B1249" s="2" t="str">
        <x:v>--md-outlined-text-field-container-shape</x:v>
      </x:c>
      <x:c r="C1249" s="2" t="str">
        <x:v>comp</x:v>
      </x:c>
      <x:c r="D1249" s="6" t="str"/>
      <x:c r="E1249" s="6" t="str">
        <x:v>Unmapped</x:v>
      </x:c>
      <x:c r="F1249" s="6" t="str">
        <x:v>Not checked</x:v>
      </x:c>
      <x:c r="G1249" s="6" t="str"/>
      <x:c r="H1249" s="6" t="str">
        <x:v>Pending</x:v>
      </x:c>
      <x:c r="I1249" s="2" t="str">
        <x:f>IF(AND(N1249="material3-native-v4",LEN(TRIM(B1249))&gt;0,LEN(TRIM(D1249))&gt;0,E1249="Confirmed",F1249="Pass",LEN(TRIM(G1249))&gt;0,O1249="Approved",H1249="Approved",P1249="Yes"),"Yes","No")</x:f>
        <x:v>No</x:v>
      </x:c>
      <x:c r="J1249" s="2" t="str">
        <x:v>web supported</x:v>
      </x:c>
      <x:c r="K1249" s="2" t="str">
        <x:v>https://github.com/material-components/material-web/blob/cbd34a8921915af94d5ef65c2a69eece41d5b4f3/tokens/_md-comp-outlined-text-field.scss#L23</x:v>
      </x:c>
      <x:c r="L1249" s="2" t="str"/>
      <x:c r="M1249" s="2" t="str"/>
      <x:c r="N1249" t="str">
        <x:v>material3-native-v4</x:v>
      </x:c>
      <x:c r="O1249" t="str">
        <x:v>Pending</x:v>
      </x:c>
      <x:c r="P1249" t="str">
        <x:v>No</x:v>
      </x:c>
    </x:row>
    <x:row r="1250" ht="20" customHeight="1">
      <x:c r="A1250" s="2" t="str">
        <x:v>TM-01249</x:v>
      </x:c>
      <x:c r="B1250" s="2" t="str">
        <x:v>--md-outlined-text-field-container-shape-end-end</x:v>
      </x:c>
      <x:c r="C1250" s="2" t="str">
        <x:v>comp</x:v>
      </x:c>
      <x:c r="D1250" s="6" t="str"/>
      <x:c r="E1250" s="6" t="str">
        <x:v>Unmapped</x:v>
      </x:c>
      <x:c r="F1250" s="6" t="str">
        <x:v>Not checked</x:v>
      </x:c>
      <x:c r="G1250" s="6" t="str"/>
      <x:c r="H1250" s="6" t="str">
        <x:v>Pending</x:v>
      </x:c>
      <x:c r="I1250" s="2" t="str">
        <x:f>IF(AND(N1250="material3-native-v4",LEN(TRIM(B1250))&gt;0,LEN(TRIM(D1250))&gt;0,E1250="Confirmed",F1250="Pass",LEN(TRIM(G1250))&gt;0,O1250="Approved",H1250="Approved",P1250="Yes"),"Yes","No")</x:f>
        <x:v>No</x:v>
      </x:c>
      <x:c r="J1250" s="2" t="str">
        <x:v>web supported</x:v>
      </x:c>
      <x:c r="K1250" s="2" t="str">
        <x:v>https://github.com/material-components/material-web/blob/cbd34a8921915af94d5ef65c2a69eece41d5b4f3/tokens/_md-comp-outlined-text-field.scss#L24</x:v>
      </x:c>
      <x:c r="L1250" s="2" t="str"/>
      <x:c r="M1250" s="2" t="str"/>
      <x:c r="N1250" t="str">
        <x:v>material3-native-v4</x:v>
      </x:c>
      <x:c r="O1250" t="str">
        <x:v>Pending</x:v>
      </x:c>
      <x:c r="P1250" t="str">
        <x:v>No</x:v>
      </x:c>
    </x:row>
    <x:row r="1251" ht="20" customHeight="1">
      <x:c r="A1251" s="2" t="str">
        <x:v>TM-01250</x:v>
      </x:c>
      <x:c r="B1251" s="2" t="str">
        <x:v>--md-outlined-text-field-container-shape-end-start</x:v>
      </x:c>
      <x:c r="C1251" s="2" t="str">
        <x:v>comp</x:v>
      </x:c>
      <x:c r="D1251" s="6" t="str"/>
      <x:c r="E1251" s="6" t="str">
        <x:v>Unmapped</x:v>
      </x:c>
      <x:c r="F1251" s="6" t="str">
        <x:v>Not checked</x:v>
      </x:c>
      <x:c r="G1251" s="6" t="str"/>
      <x:c r="H1251" s="6" t="str">
        <x:v>Pending</x:v>
      </x:c>
      <x:c r="I1251" s="2" t="str">
        <x:f>IF(AND(N1251="material3-native-v4",LEN(TRIM(B1251))&gt;0,LEN(TRIM(D1251))&gt;0,E1251="Confirmed",F1251="Pass",LEN(TRIM(G1251))&gt;0,O1251="Approved",H1251="Approved",P1251="Yes"),"Yes","No")</x:f>
        <x:v>No</x:v>
      </x:c>
      <x:c r="J1251" s="2" t="str">
        <x:v>web supported</x:v>
      </x:c>
      <x:c r="K1251" s="2" t="str">
        <x:v>https://github.com/material-components/material-web/blob/cbd34a8921915af94d5ef65c2a69eece41d5b4f3/tokens/_md-comp-outlined-text-field.scss#L25</x:v>
      </x:c>
      <x:c r="L1251" s="2" t="str"/>
      <x:c r="M1251" s="2" t="str"/>
      <x:c r="N1251" t="str">
        <x:v>material3-native-v4</x:v>
      </x:c>
      <x:c r="O1251" t="str">
        <x:v>Pending</x:v>
      </x:c>
      <x:c r="P1251" t="str">
        <x:v>No</x:v>
      </x:c>
    </x:row>
    <x:row r="1252" ht="20" customHeight="1">
      <x:c r="A1252" s="2" t="str">
        <x:v>TM-01251</x:v>
      </x:c>
      <x:c r="B1252" s="2" t="str">
        <x:v>--md-outlined-text-field-container-shape-start-end</x:v>
      </x:c>
      <x:c r="C1252" s="2" t="str">
        <x:v>comp</x:v>
      </x:c>
      <x:c r="D1252" s="6" t="str"/>
      <x:c r="E1252" s="6" t="str">
        <x:v>Unmapped</x:v>
      </x:c>
      <x:c r="F1252" s="6" t="str">
        <x:v>Not checked</x:v>
      </x:c>
      <x:c r="G1252" s="6" t="str"/>
      <x:c r="H1252" s="6" t="str">
        <x:v>Pending</x:v>
      </x:c>
      <x:c r="I1252" s="2" t="str">
        <x:f>IF(AND(N1252="material3-native-v4",LEN(TRIM(B1252))&gt;0,LEN(TRIM(D1252))&gt;0,E1252="Confirmed",F1252="Pass",LEN(TRIM(G1252))&gt;0,O1252="Approved",H1252="Approved",P1252="Yes"),"Yes","No")</x:f>
        <x:v>No</x:v>
      </x:c>
      <x:c r="J1252" s="2" t="str">
        <x:v>web supported</x:v>
      </x:c>
      <x:c r="K1252" s="2" t="str">
        <x:v>https://github.com/material-components/material-web/blob/cbd34a8921915af94d5ef65c2a69eece41d5b4f3/tokens/_md-comp-outlined-text-field.scss#L26</x:v>
      </x:c>
      <x:c r="L1252" s="2" t="str"/>
      <x:c r="M1252" s="2" t="str"/>
      <x:c r="N1252" t="str">
        <x:v>material3-native-v4</x:v>
      </x:c>
      <x:c r="O1252" t="str">
        <x:v>Pending</x:v>
      </x:c>
      <x:c r="P1252" t="str">
        <x:v>No</x:v>
      </x:c>
    </x:row>
    <x:row r="1253" ht="20" customHeight="1">
      <x:c r="A1253" s="2" t="str">
        <x:v>TM-01252</x:v>
      </x:c>
      <x:c r="B1253" s="2" t="str">
        <x:v>--md-outlined-text-field-container-shape-start-start</x:v>
      </x:c>
      <x:c r="C1253" s="2" t="str">
        <x:v>comp</x:v>
      </x:c>
      <x:c r="D1253" s="6" t="str"/>
      <x:c r="E1253" s="6" t="str">
        <x:v>Unmapped</x:v>
      </x:c>
      <x:c r="F1253" s="6" t="str">
        <x:v>Not checked</x:v>
      </x:c>
      <x:c r="G1253" s="6" t="str"/>
      <x:c r="H1253" s="6" t="str">
        <x:v>Pending</x:v>
      </x:c>
      <x:c r="I1253" s="2" t="str">
        <x:f>IF(AND(N1253="material3-native-v4",LEN(TRIM(B1253))&gt;0,LEN(TRIM(D1253))&gt;0,E1253="Confirmed",F1253="Pass",LEN(TRIM(G1253))&gt;0,O1253="Approved",H1253="Approved",P1253="Yes"),"Yes","No")</x:f>
        <x:v>No</x:v>
      </x:c>
      <x:c r="J1253" s="2" t="str">
        <x:v>web supported</x:v>
      </x:c>
      <x:c r="K1253" s="2" t="str">
        <x:v>https://github.com/material-components/material-web/blob/cbd34a8921915af94d5ef65c2a69eece41d5b4f3/tokens/_md-comp-outlined-text-field.scss#L27</x:v>
      </x:c>
      <x:c r="L1253" s="2" t="str"/>
      <x:c r="M1253" s="2" t="str"/>
      <x:c r="N1253" t="str">
        <x:v>material3-native-v4</x:v>
      </x:c>
      <x:c r="O1253" t="str">
        <x:v>Pending</x:v>
      </x:c>
      <x:c r="P1253" t="str">
        <x:v>No</x:v>
      </x:c>
    </x:row>
    <x:row r="1254" ht="20" customHeight="1">
      <x:c r="A1254" s="2" t="str">
        <x:v>TM-01253</x:v>
      </x:c>
      <x:c r="B1254" s="2" t="str">
        <x:v>--md-outlined-text-field-disabled-input-text-color</x:v>
      </x:c>
      <x:c r="C1254" s="2" t="str">
        <x:v>comp</x:v>
      </x:c>
      <x:c r="D1254" s="6" t="str"/>
      <x:c r="E1254" s="6" t="str">
        <x:v>Unmapped</x:v>
      </x:c>
      <x:c r="F1254" s="6" t="str">
        <x:v>Not checked</x:v>
      </x:c>
      <x:c r="G1254" s="6" t="str"/>
      <x:c r="H1254" s="6" t="str">
        <x:v>Pending</x:v>
      </x:c>
      <x:c r="I1254" s="2" t="str">
        <x:f>IF(AND(N1254="material3-native-v4",LEN(TRIM(B1254))&gt;0,LEN(TRIM(D1254))&gt;0,E1254="Confirmed",F1254="Pass",LEN(TRIM(G1254))&gt;0,O1254="Approved",H1254="Approved",P1254="Yes"),"Yes","No")</x:f>
        <x:v>No</x:v>
      </x:c>
      <x:c r="J1254" s="2" t="str">
        <x:v>web supported</x:v>
      </x:c>
      <x:c r="K1254" s="2" t="str">
        <x:v>https://github.com/material-components/material-web/blob/cbd34a8921915af94d5ef65c2a69eece41d5b4f3/tokens/_md-comp-outlined-text-field.scss#L28</x:v>
      </x:c>
      <x:c r="L1254" s="2" t="str"/>
      <x:c r="M1254" s="2" t="str"/>
      <x:c r="N1254" t="str">
        <x:v>material3-native-v4</x:v>
      </x:c>
      <x:c r="O1254" t="str">
        <x:v>Pending</x:v>
      </x:c>
      <x:c r="P1254" t="str">
        <x:v>No</x:v>
      </x:c>
    </x:row>
    <x:row r="1255" ht="20" customHeight="1">
      <x:c r="A1255" s="2" t="str">
        <x:v>TM-01254</x:v>
      </x:c>
      <x:c r="B1255" s="2" t="str">
        <x:v>--md-outlined-text-field-disabled-input-text-opacity</x:v>
      </x:c>
      <x:c r="C1255" s="2" t="str">
        <x:v>comp</x:v>
      </x:c>
      <x:c r="D1255" s="6" t="str"/>
      <x:c r="E1255" s="6" t="str">
        <x:v>Unmapped</x:v>
      </x:c>
      <x:c r="F1255" s="6" t="str">
        <x:v>Not checked</x:v>
      </x:c>
      <x:c r="G1255" s="6" t="str"/>
      <x:c r="H1255" s="6" t="str">
        <x:v>Pending</x:v>
      </x:c>
      <x:c r="I1255" s="2" t="str">
        <x:f>IF(AND(N1255="material3-native-v4",LEN(TRIM(B1255))&gt;0,LEN(TRIM(D1255))&gt;0,E1255="Confirmed",F1255="Pass",LEN(TRIM(G1255))&gt;0,O1255="Approved",H1255="Approved",P1255="Yes"),"Yes","No")</x:f>
        <x:v>No</x:v>
      </x:c>
      <x:c r="J1255" s="2" t="str">
        <x:v>web supported</x:v>
      </x:c>
      <x:c r="K1255" s="2" t="str">
        <x:v>https://github.com/material-components/material-web/blob/cbd34a8921915af94d5ef65c2a69eece41d5b4f3/tokens/_md-comp-outlined-text-field.scss#L29</x:v>
      </x:c>
      <x:c r="L1255" s="2" t="str"/>
      <x:c r="M1255" s="2" t="str"/>
      <x:c r="N1255" t="str">
        <x:v>material3-native-v4</x:v>
      </x:c>
      <x:c r="O1255" t="str">
        <x:v>Pending</x:v>
      </x:c>
      <x:c r="P1255" t="str">
        <x:v>No</x:v>
      </x:c>
    </x:row>
    <x:row r="1256" ht="20" customHeight="1">
      <x:c r="A1256" s="2" t="str">
        <x:v>TM-01255</x:v>
      </x:c>
      <x:c r="B1256" s="2" t="str">
        <x:v>--md-outlined-text-field-disabled-label-text-color</x:v>
      </x:c>
      <x:c r="C1256" s="2" t="str">
        <x:v>comp</x:v>
      </x:c>
      <x:c r="D1256" s="6" t="str"/>
      <x:c r="E1256" s="6" t="str">
        <x:v>Unmapped</x:v>
      </x:c>
      <x:c r="F1256" s="6" t="str">
        <x:v>Not checked</x:v>
      </x:c>
      <x:c r="G1256" s="6" t="str"/>
      <x:c r="H1256" s="6" t="str">
        <x:v>Pending</x:v>
      </x:c>
      <x:c r="I1256" s="2" t="str">
        <x:f>IF(AND(N1256="material3-native-v4",LEN(TRIM(B1256))&gt;0,LEN(TRIM(D1256))&gt;0,E1256="Confirmed",F1256="Pass",LEN(TRIM(G1256))&gt;0,O1256="Approved",H1256="Approved",P1256="Yes"),"Yes","No")</x:f>
        <x:v>No</x:v>
      </x:c>
      <x:c r="J1256" s="2" t="str">
        <x:v>web supported</x:v>
      </x:c>
      <x:c r="K1256" s="2" t="str">
        <x:v>https://github.com/material-components/material-web/blob/cbd34a8921915af94d5ef65c2a69eece41d5b4f3/tokens/_md-comp-outlined-text-field.scss#L30</x:v>
      </x:c>
      <x:c r="L1256" s="2" t="str"/>
      <x:c r="M1256" s="2" t="str"/>
      <x:c r="N1256" t="str">
        <x:v>material3-native-v4</x:v>
      </x:c>
      <x:c r="O1256" t="str">
        <x:v>Pending</x:v>
      </x:c>
      <x:c r="P1256" t="str">
        <x:v>No</x:v>
      </x:c>
    </x:row>
    <x:row r="1257" ht="20" customHeight="1">
      <x:c r="A1257" s="2" t="str">
        <x:v>TM-01256</x:v>
      </x:c>
      <x:c r="B1257" s="2" t="str">
        <x:v>--md-outlined-text-field-disabled-label-text-opacity</x:v>
      </x:c>
      <x:c r="C1257" s="2" t="str">
        <x:v>comp</x:v>
      </x:c>
      <x:c r="D1257" s="6" t="str"/>
      <x:c r="E1257" s="6" t="str">
        <x:v>Unmapped</x:v>
      </x:c>
      <x:c r="F1257" s="6" t="str">
        <x:v>Not checked</x:v>
      </x:c>
      <x:c r="G1257" s="6" t="str"/>
      <x:c r="H1257" s="6" t="str">
        <x:v>Pending</x:v>
      </x:c>
      <x:c r="I1257" s="2" t="str">
        <x:f>IF(AND(N1257="material3-native-v4",LEN(TRIM(B1257))&gt;0,LEN(TRIM(D1257))&gt;0,E1257="Confirmed",F1257="Pass",LEN(TRIM(G1257))&gt;0,O1257="Approved",H1257="Approved",P1257="Yes"),"Yes","No")</x:f>
        <x:v>No</x:v>
      </x:c>
      <x:c r="J1257" s="2" t="str">
        <x:v>web supported</x:v>
      </x:c>
      <x:c r="K1257" s="2" t="str">
        <x:v>https://github.com/material-components/material-web/blob/cbd34a8921915af94d5ef65c2a69eece41d5b4f3/tokens/_md-comp-outlined-text-field.scss#L31</x:v>
      </x:c>
      <x:c r="L1257" s="2" t="str"/>
      <x:c r="M1257" s="2" t="str"/>
      <x:c r="N1257" t="str">
        <x:v>material3-native-v4</x:v>
      </x:c>
      <x:c r="O1257" t="str">
        <x:v>Pending</x:v>
      </x:c>
      <x:c r="P1257" t="str">
        <x:v>No</x:v>
      </x:c>
    </x:row>
    <x:row r="1258" ht="20" customHeight="1">
      <x:c r="A1258" s="2" t="str">
        <x:v>TM-01257</x:v>
      </x:c>
      <x:c r="B1258" s="2" t="str">
        <x:v>--md-outlined-text-field-disabled-leading-icon-color</x:v>
      </x:c>
      <x:c r="C1258" s="2" t="str">
        <x:v>comp</x:v>
      </x:c>
      <x:c r="D1258" s="6" t="str"/>
      <x:c r="E1258" s="6" t="str">
        <x:v>Unmapped</x:v>
      </x:c>
      <x:c r="F1258" s="6" t="str">
        <x:v>Not checked</x:v>
      </x:c>
      <x:c r="G1258" s="6" t="str"/>
      <x:c r="H1258" s="6" t="str">
        <x:v>Pending</x:v>
      </x:c>
      <x:c r="I1258" s="2" t="str">
        <x:f>IF(AND(N1258="material3-native-v4",LEN(TRIM(B1258))&gt;0,LEN(TRIM(D1258))&gt;0,E1258="Confirmed",F1258="Pass",LEN(TRIM(G1258))&gt;0,O1258="Approved",H1258="Approved",P1258="Yes"),"Yes","No")</x:f>
        <x:v>No</x:v>
      </x:c>
      <x:c r="J1258" s="2" t="str">
        <x:v>web supported</x:v>
      </x:c>
      <x:c r="K1258" s="2" t="str">
        <x:v>https://github.com/material-components/material-web/blob/cbd34a8921915af94d5ef65c2a69eece41d5b4f3/tokens/_md-comp-outlined-text-field.scss#L32</x:v>
      </x:c>
      <x:c r="L1258" s="2" t="str"/>
      <x:c r="M1258" s="2" t="str"/>
      <x:c r="N1258" t="str">
        <x:v>material3-native-v4</x:v>
      </x:c>
      <x:c r="O1258" t="str">
        <x:v>Pending</x:v>
      </x:c>
      <x:c r="P1258" t="str">
        <x:v>No</x:v>
      </x:c>
    </x:row>
    <x:row r="1259" ht="20" customHeight="1">
      <x:c r="A1259" s="2" t="str">
        <x:v>TM-01258</x:v>
      </x:c>
      <x:c r="B1259" s="2" t="str">
        <x:v>--md-outlined-text-field-disabled-leading-icon-opacity</x:v>
      </x:c>
      <x:c r="C1259" s="2" t="str">
        <x:v>comp</x:v>
      </x:c>
      <x:c r="D1259" s="6" t="str"/>
      <x:c r="E1259" s="6" t="str">
        <x:v>Unmapped</x:v>
      </x:c>
      <x:c r="F1259" s="6" t="str">
        <x:v>Not checked</x:v>
      </x:c>
      <x:c r="G1259" s="6" t="str"/>
      <x:c r="H1259" s="6" t="str">
        <x:v>Pending</x:v>
      </x:c>
      <x:c r="I1259" s="2" t="str">
        <x:f>IF(AND(N1259="material3-native-v4",LEN(TRIM(B1259))&gt;0,LEN(TRIM(D1259))&gt;0,E1259="Confirmed",F1259="Pass",LEN(TRIM(G1259))&gt;0,O1259="Approved",H1259="Approved",P1259="Yes"),"Yes","No")</x:f>
        <x:v>No</x:v>
      </x:c>
      <x:c r="J1259" s="2" t="str">
        <x:v>web supported</x:v>
      </x:c>
      <x:c r="K1259" s="2" t="str">
        <x:v>https://github.com/material-components/material-web/blob/cbd34a8921915af94d5ef65c2a69eece41d5b4f3/tokens/_md-comp-outlined-text-field.scss#L33</x:v>
      </x:c>
      <x:c r="L1259" s="2" t="str"/>
      <x:c r="M1259" s="2" t="str"/>
      <x:c r="N1259" t="str">
        <x:v>material3-native-v4</x:v>
      </x:c>
      <x:c r="O1259" t="str">
        <x:v>Pending</x:v>
      </x:c>
      <x:c r="P1259" t="str">
        <x:v>No</x:v>
      </x:c>
    </x:row>
    <x:row r="1260" ht="20" customHeight="1">
      <x:c r="A1260" s="2" t="str">
        <x:v>TM-01259</x:v>
      </x:c>
      <x:c r="B1260" s="2" t="str">
        <x:v>--md-outlined-text-field-disabled-outline-color</x:v>
      </x:c>
      <x:c r="C1260" s="2" t="str">
        <x:v>comp</x:v>
      </x:c>
      <x:c r="D1260" s="6" t="str"/>
      <x:c r="E1260" s="6" t="str">
        <x:v>Unmapped</x:v>
      </x:c>
      <x:c r="F1260" s="6" t="str">
        <x:v>Not checked</x:v>
      </x:c>
      <x:c r="G1260" s="6" t="str"/>
      <x:c r="H1260" s="6" t="str">
        <x:v>Pending</x:v>
      </x:c>
      <x:c r="I1260" s="2" t="str">
        <x:f>IF(AND(N1260="material3-native-v4",LEN(TRIM(B1260))&gt;0,LEN(TRIM(D1260))&gt;0,E1260="Confirmed",F1260="Pass",LEN(TRIM(G1260))&gt;0,O1260="Approved",H1260="Approved",P1260="Yes"),"Yes","No")</x:f>
        <x:v>No</x:v>
      </x:c>
      <x:c r="J1260" s="2" t="str">
        <x:v>web supported</x:v>
      </x:c>
      <x:c r="K1260" s="2" t="str">
        <x:v>https://github.com/material-components/material-web/blob/cbd34a8921915af94d5ef65c2a69eece41d5b4f3/tokens/_md-comp-outlined-text-field.scss#L34</x:v>
      </x:c>
      <x:c r="L1260" s="2" t="str"/>
      <x:c r="M1260" s="2" t="str"/>
      <x:c r="N1260" t="str">
        <x:v>material3-native-v4</x:v>
      </x:c>
      <x:c r="O1260" t="str">
        <x:v>Pending</x:v>
      </x:c>
      <x:c r="P1260" t="str">
        <x:v>No</x:v>
      </x:c>
    </x:row>
    <x:row r="1261" ht="20" customHeight="1">
      <x:c r="A1261" s="2" t="str">
        <x:v>TM-01260</x:v>
      </x:c>
      <x:c r="B1261" s="2" t="str">
        <x:v>--md-outlined-text-field-disabled-outline-opacity</x:v>
      </x:c>
      <x:c r="C1261" s="2" t="str">
        <x:v>comp</x:v>
      </x:c>
      <x:c r="D1261" s="6" t="str"/>
      <x:c r="E1261" s="6" t="str">
        <x:v>Unmapped</x:v>
      </x:c>
      <x:c r="F1261" s="6" t="str">
        <x:v>Not checked</x:v>
      </x:c>
      <x:c r="G1261" s="6" t="str"/>
      <x:c r="H1261" s="6" t="str">
        <x:v>Pending</x:v>
      </x:c>
      <x:c r="I1261" s="2" t="str">
        <x:f>IF(AND(N1261="material3-native-v4",LEN(TRIM(B1261))&gt;0,LEN(TRIM(D1261))&gt;0,E1261="Confirmed",F1261="Pass",LEN(TRIM(G1261))&gt;0,O1261="Approved",H1261="Approved",P1261="Yes"),"Yes","No")</x:f>
        <x:v>No</x:v>
      </x:c>
      <x:c r="J1261" s="2" t="str">
        <x:v>web supported</x:v>
      </x:c>
      <x:c r="K1261" s="2" t="str">
        <x:v>https://github.com/material-components/material-web/blob/cbd34a8921915af94d5ef65c2a69eece41d5b4f3/tokens/_md-comp-outlined-text-field.scss#L35</x:v>
      </x:c>
      <x:c r="L1261" s="2" t="str"/>
      <x:c r="M1261" s="2" t="str"/>
      <x:c r="N1261" t="str">
        <x:v>material3-native-v4</x:v>
      </x:c>
      <x:c r="O1261" t="str">
        <x:v>Pending</x:v>
      </x:c>
      <x:c r="P1261" t="str">
        <x:v>No</x:v>
      </x:c>
    </x:row>
    <x:row r="1262" ht="20" customHeight="1">
      <x:c r="A1262" s="2" t="str">
        <x:v>TM-01261</x:v>
      </x:c>
      <x:c r="B1262" s="2" t="str">
        <x:v>--md-outlined-text-field-disabled-outline-width</x:v>
      </x:c>
      <x:c r="C1262" s="2" t="str">
        <x:v>comp</x:v>
      </x:c>
      <x:c r="D1262" s="6" t="str">
        <x:v>material3ComponentGeometry.outlined-text-field.disabled-outline-width</x:v>
      </x:c>
      <x:c r="E1262" s="6" t="str">
        <x:v>Candidate</x:v>
      </x:c>
      <x:c r="F1262" s="6" t="str">
        <x:v>Pinned source/layout reference; component emission pending</x:v>
      </x:c>
      <x:c r="G1262" s="6" t="str">
        <x:v>packages/themes/material3/src/material3SpatialSource.json @ b8feac14b824</x:v>
      </x:c>
      <x:c r="H1262" s="6" t="str">
        <x:v>Pending</x:v>
      </x:c>
      <x:c r="I1262" s="2" t="str">
        <x:f>IF(AND(N1262="material3-native-v4",LEN(TRIM(B1262))&gt;0,LEN(TRIM(D1262))&gt;0,E1262="Confirmed",F1262="Pass",LEN(TRIM(G1262))&gt;0,O1262="Approved",H1262="Approved",P1262="Yes"),"Yes","No")</x:f>
        <x:v>No</x:v>
      </x:c>
      <x:c r="J1262" s="2" t="str">
        <x:v>web supported</x:v>
      </x:c>
      <x:c r="K1262" s="2" t="str">
        <x:v>https://github.com/material-components/material-web/blob/cbd34a8921915af94d5ef65c2a69eece41d5b4f3/tokens/_md-comp-outlined-text-field.scss#L36</x:v>
      </x:c>
      <x:c r="L1262" s="2" t="str">
        <x:v>packages/themes/material3/src/material3Spatial.ts</x:v>
      </x:c>
      <x:c r="M1262" s="2" t="str">
        <x:v>Material Web component CSS value 1px; no system spacing/density role. Map actual Astryx component geometry and targets in its component story.</x:v>
      </x:c>
      <x:c r="N1262" t="str">
        <x:v>material3-native-v4</x:v>
      </x:c>
      <x:c r="O1262" t="str">
        <x:v>Pending</x:v>
      </x:c>
      <x:c r="P1262" t="str">
        <x:v>No</x:v>
      </x:c>
    </x:row>
    <x:row r="1263" ht="20" customHeight="1">
      <x:c r="A1263" s="2" t="str">
        <x:v>TM-01262</x:v>
      </x:c>
      <x:c r="B1263" s="2" t="str">
        <x:v>--md-outlined-text-field-disabled-supporting-text-color</x:v>
      </x:c>
      <x:c r="C1263" s="2" t="str">
        <x:v>comp</x:v>
      </x:c>
      <x:c r="D1263" s="6" t="str"/>
      <x:c r="E1263" s="6" t="str">
        <x:v>Unmapped</x:v>
      </x:c>
      <x:c r="F1263" s="6" t="str">
        <x:v>Not checked</x:v>
      </x:c>
      <x:c r="G1263" s="6" t="str"/>
      <x:c r="H1263" s="6" t="str">
        <x:v>Pending</x:v>
      </x:c>
      <x:c r="I1263" s="2" t="str">
        <x:f>IF(AND(N1263="material3-native-v4",LEN(TRIM(B1263))&gt;0,LEN(TRIM(D1263))&gt;0,E1263="Confirmed",F1263="Pass",LEN(TRIM(G1263))&gt;0,O1263="Approved",H1263="Approved",P1263="Yes"),"Yes","No")</x:f>
        <x:v>No</x:v>
      </x:c>
      <x:c r="J1263" s="2" t="str">
        <x:v>web supported</x:v>
      </x:c>
      <x:c r="K1263" s="2" t="str">
        <x:v>https://github.com/material-components/material-web/blob/cbd34a8921915af94d5ef65c2a69eece41d5b4f3/tokens/_md-comp-outlined-text-field.scss#L37</x:v>
      </x:c>
      <x:c r="L1263" s="2" t="str"/>
      <x:c r="M1263" s="2" t="str"/>
      <x:c r="N1263" t="str">
        <x:v>material3-native-v4</x:v>
      </x:c>
      <x:c r="O1263" t="str">
        <x:v>Pending</x:v>
      </x:c>
      <x:c r="P1263" t="str">
        <x:v>No</x:v>
      </x:c>
    </x:row>
    <x:row r="1264" ht="20" customHeight="1">
      <x:c r="A1264" s="2" t="str">
        <x:v>TM-01263</x:v>
      </x:c>
      <x:c r="B1264" s="2" t="str">
        <x:v>--md-outlined-text-field-disabled-supporting-text-opacity</x:v>
      </x:c>
      <x:c r="C1264" s="2" t="str">
        <x:v>comp</x:v>
      </x:c>
      <x:c r="D1264" s="6" t="str"/>
      <x:c r="E1264" s="6" t="str">
        <x:v>Unmapped</x:v>
      </x:c>
      <x:c r="F1264" s="6" t="str">
        <x:v>Not checked</x:v>
      </x:c>
      <x:c r="G1264" s="6" t="str"/>
      <x:c r="H1264" s="6" t="str">
        <x:v>Pending</x:v>
      </x:c>
      <x:c r="I1264" s="2" t="str">
        <x:f>IF(AND(N1264="material3-native-v4",LEN(TRIM(B1264))&gt;0,LEN(TRIM(D1264))&gt;0,E1264="Confirmed",F1264="Pass",LEN(TRIM(G1264))&gt;0,O1264="Approved",H1264="Approved",P1264="Yes"),"Yes","No")</x:f>
        <x:v>No</x:v>
      </x:c>
      <x:c r="J1264" s="2" t="str">
        <x:v>web supported</x:v>
      </x:c>
      <x:c r="K1264" s="2" t="str">
        <x:v>https://github.com/material-components/material-web/blob/cbd34a8921915af94d5ef65c2a69eece41d5b4f3/tokens/_md-comp-outlined-text-field.scss#L38</x:v>
      </x:c>
      <x:c r="L1264" s="2" t="str"/>
      <x:c r="M1264" s="2" t="str"/>
      <x:c r="N1264" t="str">
        <x:v>material3-native-v4</x:v>
      </x:c>
      <x:c r="O1264" t="str">
        <x:v>Pending</x:v>
      </x:c>
      <x:c r="P1264" t="str">
        <x:v>No</x:v>
      </x:c>
    </x:row>
    <x:row r="1265" ht="20" customHeight="1">
      <x:c r="A1265" s="2" t="str">
        <x:v>TM-01264</x:v>
      </x:c>
      <x:c r="B1265" s="2" t="str">
        <x:v>--md-outlined-text-field-disabled-trailing-icon-color</x:v>
      </x:c>
      <x:c r="C1265" s="2" t="str">
        <x:v>comp</x:v>
      </x:c>
      <x:c r="D1265" s="6" t="str"/>
      <x:c r="E1265" s="6" t="str">
        <x:v>Unmapped</x:v>
      </x:c>
      <x:c r="F1265" s="6" t="str">
        <x:v>Not checked</x:v>
      </x:c>
      <x:c r="G1265" s="6" t="str"/>
      <x:c r="H1265" s="6" t="str">
        <x:v>Pending</x:v>
      </x:c>
      <x:c r="I1265" s="2" t="str">
        <x:f>IF(AND(N1265="material3-native-v4",LEN(TRIM(B1265))&gt;0,LEN(TRIM(D1265))&gt;0,E1265="Confirmed",F1265="Pass",LEN(TRIM(G1265))&gt;0,O1265="Approved",H1265="Approved",P1265="Yes"),"Yes","No")</x:f>
        <x:v>No</x:v>
      </x:c>
      <x:c r="J1265" s="2" t="str">
        <x:v>web supported</x:v>
      </x:c>
      <x:c r="K1265" s="2" t="str">
        <x:v>https://github.com/material-components/material-web/blob/cbd34a8921915af94d5ef65c2a69eece41d5b4f3/tokens/_md-comp-outlined-text-field.scss#L39</x:v>
      </x:c>
      <x:c r="L1265" s="2" t="str"/>
      <x:c r="M1265" s="2" t="str"/>
      <x:c r="N1265" t="str">
        <x:v>material3-native-v4</x:v>
      </x:c>
      <x:c r="O1265" t="str">
        <x:v>Pending</x:v>
      </x:c>
      <x:c r="P1265" t="str">
        <x:v>No</x:v>
      </x:c>
    </x:row>
    <x:row r="1266" ht="20" customHeight="1">
      <x:c r="A1266" s="2" t="str">
        <x:v>TM-01265</x:v>
      </x:c>
      <x:c r="B1266" s="2" t="str">
        <x:v>--md-outlined-text-field-disabled-trailing-icon-opacity</x:v>
      </x:c>
      <x:c r="C1266" s="2" t="str">
        <x:v>comp</x:v>
      </x:c>
      <x:c r="D1266" s="6" t="str"/>
      <x:c r="E1266" s="6" t="str">
        <x:v>Unmapped</x:v>
      </x:c>
      <x:c r="F1266" s="6" t="str">
        <x:v>Not checked</x:v>
      </x:c>
      <x:c r="G1266" s="6" t="str"/>
      <x:c r="H1266" s="6" t="str">
        <x:v>Pending</x:v>
      </x:c>
      <x:c r="I1266" s="2" t="str">
        <x:f>IF(AND(N1266="material3-native-v4",LEN(TRIM(B1266))&gt;0,LEN(TRIM(D1266))&gt;0,E1266="Confirmed",F1266="Pass",LEN(TRIM(G1266))&gt;0,O1266="Approved",H1266="Approved",P1266="Yes"),"Yes","No")</x:f>
        <x:v>No</x:v>
      </x:c>
      <x:c r="J1266" s="2" t="str">
        <x:v>web supported</x:v>
      </x:c>
      <x:c r="K1266" s="2" t="str">
        <x:v>https://github.com/material-components/material-web/blob/cbd34a8921915af94d5ef65c2a69eece41d5b4f3/tokens/_md-comp-outlined-text-field.scss#L40</x:v>
      </x:c>
      <x:c r="L1266" s="2" t="str"/>
      <x:c r="M1266" s="2" t="str"/>
      <x:c r="N1266" t="str">
        <x:v>material3-native-v4</x:v>
      </x:c>
      <x:c r="O1266" t="str">
        <x:v>Pending</x:v>
      </x:c>
      <x:c r="P1266" t="str">
        <x:v>No</x:v>
      </x:c>
    </x:row>
    <x:row r="1267" ht="20" customHeight="1">
      <x:c r="A1267" s="2" t="str">
        <x:v>TM-01266</x:v>
      </x:c>
      <x:c r="B1267" s="2" t="str">
        <x:v>--md-outlined-text-field-error-focus-caret-color</x:v>
      </x:c>
      <x:c r="C1267" s="2" t="str">
        <x:v>comp</x:v>
      </x:c>
      <x:c r="D1267" s="6" t="str"/>
      <x:c r="E1267" s="6" t="str">
        <x:v>Unmapped</x:v>
      </x:c>
      <x:c r="F1267" s="6" t="str">
        <x:v>Not checked</x:v>
      </x:c>
      <x:c r="G1267" s="6" t="str"/>
      <x:c r="H1267" s="6" t="str">
        <x:v>Pending</x:v>
      </x:c>
      <x:c r="I1267" s="2" t="str">
        <x:f>IF(AND(N1267="material3-native-v4",LEN(TRIM(B1267))&gt;0,LEN(TRIM(D1267))&gt;0,E1267="Confirmed",F1267="Pass",LEN(TRIM(G1267))&gt;0,O1267="Approved",H1267="Approved",P1267="Yes"),"Yes","No")</x:f>
        <x:v>No</x:v>
      </x:c>
      <x:c r="J1267" s="2" t="str">
        <x:v>web supported</x:v>
      </x:c>
      <x:c r="K1267" s="2" t="str">
        <x:v>https://github.com/material-components/material-web/blob/cbd34a8921915af94d5ef65c2a69eece41d5b4f3/tokens/_md-comp-outlined-text-field.scss#L41</x:v>
      </x:c>
      <x:c r="L1267" s="2" t="str"/>
      <x:c r="M1267" s="2" t="str"/>
      <x:c r="N1267" t="str">
        <x:v>material3-native-v4</x:v>
      </x:c>
      <x:c r="O1267" t="str">
        <x:v>Pending</x:v>
      </x:c>
      <x:c r="P1267" t="str">
        <x:v>No</x:v>
      </x:c>
    </x:row>
    <x:row r="1268" ht="20" customHeight="1">
      <x:c r="A1268" s="2" t="str">
        <x:v>TM-01267</x:v>
      </x:c>
      <x:c r="B1268" s="2" t="str">
        <x:v>--md-outlined-text-field-error-focus-input-text-color</x:v>
      </x:c>
      <x:c r="C1268" s="2" t="str">
        <x:v>comp</x:v>
      </x:c>
      <x:c r="D1268" s="6" t="str"/>
      <x:c r="E1268" s="6" t="str">
        <x:v>Unmapped</x:v>
      </x:c>
      <x:c r="F1268" s="6" t="str">
        <x:v>Not checked</x:v>
      </x:c>
      <x:c r="G1268" s="6" t="str"/>
      <x:c r="H1268" s="6" t="str">
        <x:v>Pending</x:v>
      </x:c>
      <x:c r="I1268" s="2" t="str">
        <x:f>IF(AND(N1268="material3-native-v4",LEN(TRIM(B1268))&gt;0,LEN(TRIM(D1268))&gt;0,E1268="Confirmed",F1268="Pass",LEN(TRIM(G1268))&gt;0,O1268="Approved",H1268="Approved",P1268="Yes"),"Yes","No")</x:f>
        <x:v>No</x:v>
      </x:c>
      <x:c r="J1268" s="2" t="str">
        <x:v>web supported</x:v>
      </x:c>
      <x:c r="K1268" s="2" t="str">
        <x:v>https://github.com/material-components/material-web/blob/cbd34a8921915af94d5ef65c2a69eece41d5b4f3/tokens/_md-comp-outlined-text-field.scss#L42</x:v>
      </x:c>
      <x:c r="L1268" s="2" t="str"/>
      <x:c r="M1268" s="2" t="str"/>
      <x:c r="N1268" t="str">
        <x:v>material3-native-v4</x:v>
      </x:c>
      <x:c r="O1268" t="str">
        <x:v>Pending</x:v>
      </x:c>
      <x:c r="P1268" t="str">
        <x:v>No</x:v>
      </x:c>
    </x:row>
    <x:row r="1269" ht="20" customHeight="1">
      <x:c r="A1269" s="2" t="str">
        <x:v>TM-01268</x:v>
      </x:c>
      <x:c r="B1269" s="2" t="str">
        <x:v>--md-outlined-text-field-error-focus-label-text-color</x:v>
      </x:c>
      <x:c r="C1269" s="2" t="str">
        <x:v>comp</x:v>
      </x:c>
      <x:c r="D1269" s="6" t="str"/>
      <x:c r="E1269" s="6" t="str">
        <x:v>Unmapped</x:v>
      </x:c>
      <x:c r="F1269" s="6" t="str">
        <x:v>Not checked</x:v>
      </x:c>
      <x:c r="G1269" s="6" t="str"/>
      <x:c r="H1269" s="6" t="str">
        <x:v>Pending</x:v>
      </x:c>
      <x:c r="I1269" s="2" t="str">
        <x:f>IF(AND(N1269="material3-native-v4",LEN(TRIM(B1269))&gt;0,LEN(TRIM(D1269))&gt;0,E1269="Confirmed",F1269="Pass",LEN(TRIM(G1269))&gt;0,O1269="Approved",H1269="Approved",P1269="Yes"),"Yes","No")</x:f>
        <x:v>No</x:v>
      </x:c>
      <x:c r="J1269" s="2" t="str">
        <x:v>web supported</x:v>
      </x:c>
      <x:c r="K1269" s="2" t="str">
        <x:v>https://github.com/material-components/material-web/blob/cbd34a8921915af94d5ef65c2a69eece41d5b4f3/tokens/_md-comp-outlined-text-field.scss#L43</x:v>
      </x:c>
      <x:c r="L1269" s="2" t="str"/>
      <x:c r="M1269" s="2" t="str"/>
      <x:c r="N1269" t="str">
        <x:v>material3-native-v4</x:v>
      </x:c>
      <x:c r="O1269" t="str">
        <x:v>Pending</x:v>
      </x:c>
      <x:c r="P1269" t="str">
        <x:v>No</x:v>
      </x:c>
    </x:row>
    <x:row r="1270" ht="20" customHeight="1">
      <x:c r="A1270" s="2" t="str">
        <x:v>TM-01269</x:v>
      </x:c>
      <x:c r="B1270" s="2" t="str">
        <x:v>--md-outlined-text-field-error-focus-leading-icon-color</x:v>
      </x:c>
      <x:c r="C1270" s="2" t="str">
        <x:v>comp</x:v>
      </x:c>
      <x:c r="D1270" s="6" t="str"/>
      <x:c r="E1270" s="6" t="str">
        <x:v>Unmapped</x:v>
      </x:c>
      <x:c r="F1270" s="6" t="str">
        <x:v>Not checked</x:v>
      </x:c>
      <x:c r="G1270" s="6" t="str"/>
      <x:c r="H1270" s="6" t="str">
        <x:v>Pending</x:v>
      </x:c>
      <x:c r="I1270" s="2" t="str">
        <x:f>IF(AND(N1270="material3-native-v4",LEN(TRIM(B1270))&gt;0,LEN(TRIM(D1270))&gt;0,E1270="Confirmed",F1270="Pass",LEN(TRIM(G1270))&gt;0,O1270="Approved",H1270="Approved",P1270="Yes"),"Yes","No")</x:f>
        <x:v>No</x:v>
      </x:c>
      <x:c r="J1270" s="2" t="str">
        <x:v>web supported</x:v>
      </x:c>
      <x:c r="K1270" s="2" t="str">
        <x:v>https://github.com/material-components/material-web/blob/cbd34a8921915af94d5ef65c2a69eece41d5b4f3/tokens/_md-comp-outlined-text-field.scss#L44</x:v>
      </x:c>
      <x:c r="L1270" s="2" t="str"/>
      <x:c r="M1270" s="2" t="str"/>
      <x:c r="N1270" t="str">
        <x:v>material3-native-v4</x:v>
      </x:c>
      <x:c r="O1270" t="str">
        <x:v>Pending</x:v>
      </x:c>
      <x:c r="P1270" t="str">
        <x:v>No</x:v>
      </x:c>
    </x:row>
    <x:row r="1271" ht="20" customHeight="1">
      <x:c r="A1271" s="2" t="str">
        <x:v>TM-01270</x:v>
      </x:c>
      <x:c r="B1271" s="2" t="str">
        <x:v>--md-outlined-text-field-error-focus-outline-color</x:v>
      </x:c>
      <x:c r="C1271" s="2" t="str">
        <x:v>comp</x:v>
      </x:c>
      <x:c r="D1271" s="6" t="str"/>
      <x:c r="E1271" s="6" t="str">
        <x:v>Unmapped</x:v>
      </x:c>
      <x:c r="F1271" s="6" t="str">
        <x:v>Not checked</x:v>
      </x:c>
      <x:c r="G1271" s="6" t="str"/>
      <x:c r="H1271" s="6" t="str">
        <x:v>Pending</x:v>
      </x:c>
      <x:c r="I1271" s="2" t="str">
        <x:f>IF(AND(N1271="material3-native-v4",LEN(TRIM(B1271))&gt;0,LEN(TRIM(D1271))&gt;0,E1271="Confirmed",F1271="Pass",LEN(TRIM(G1271))&gt;0,O1271="Approved",H1271="Approved",P1271="Yes"),"Yes","No")</x:f>
        <x:v>No</x:v>
      </x:c>
      <x:c r="J1271" s="2" t="str">
        <x:v>web supported</x:v>
      </x:c>
      <x:c r="K1271" s="2" t="str">
        <x:v>https://github.com/material-components/material-web/blob/cbd34a8921915af94d5ef65c2a69eece41d5b4f3/tokens/_md-comp-outlined-text-field.scss#L45</x:v>
      </x:c>
      <x:c r="L1271" s="2" t="str"/>
      <x:c r="M1271" s="2" t="str"/>
      <x:c r="N1271" t="str">
        <x:v>material3-native-v4</x:v>
      </x:c>
      <x:c r="O1271" t="str">
        <x:v>Pending</x:v>
      </x:c>
      <x:c r="P1271" t="str">
        <x:v>No</x:v>
      </x:c>
    </x:row>
    <x:row r="1272" ht="20" customHeight="1">
      <x:c r="A1272" s="2" t="str">
        <x:v>TM-01271</x:v>
      </x:c>
      <x:c r="B1272" s="2" t="str">
        <x:v>--md-outlined-text-field-error-focus-supporting-text-color</x:v>
      </x:c>
      <x:c r="C1272" s="2" t="str">
        <x:v>comp</x:v>
      </x:c>
      <x:c r="D1272" s="6" t="str"/>
      <x:c r="E1272" s="6" t="str">
        <x:v>Unmapped</x:v>
      </x:c>
      <x:c r="F1272" s="6" t="str">
        <x:v>Not checked</x:v>
      </x:c>
      <x:c r="G1272" s="6" t="str"/>
      <x:c r="H1272" s="6" t="str">
        <x:v>Pending</x:v>
      </x:c>
      <x:c r="I1272" s="2" t="str">
        <x:f>IF(AND(N1272="material3-native-v4",LEN(TRIM(B1272))&gt;0,LEN(TRIM(D1272))&gt;0,E1272="Confirmed",F1272="Pass",LEN(TRIM(G1272))&gt;0,O1272="Approved",H1272="Approved",P1272="Yes"),"Yes","No")</x:f>
        <x:v>No</x:v>
      </x:c>
      <x:c r="J1272" s="2" t="str">
        <x:v>web supported</x:v>
      </x:c>
      <x:c r="K1272" s="2" t="str">
        <x:v>https://github.com/material-components/material-web/blob/cbd34a8921915af94d5ef65c2a69eece41d5b4f3/tokens/_md-comp-outlined-text-field.scss#L46</x:v>
      </x:c>
      <x:c r="L1272" s="2" t="str"/>
      <x:c r="M1272" s="2" t="str"/>
      <x:c r="N1272" t="str">
        <x:v>material3-native-v4</x:v>
      </x:c>
      <x:c r="O1272" t="str">
        <x:v>Pending</x:v>
      </x:c>
      <x:c r="P1272" t="str">
        <x:v>No</x:v>
      </x:c>
    </x:row>
    <x:row r="1273" ht="20" customHeight="1">
      <x:c r="A1273" s="2" t="str">
        <x:v>TM-01272</x:v>
      </x:c>
      <x:c r="B1273" s="2" t="str">
        <x:v>--md-outlined-text-field-error-focus-trailing-icon-color</x:v>
      </x:c>
      <x:c r="C1273" s="2" t="str">
        <x:v>comp</x:v>
      </x:c>
      <x:c r="D1273" s="6" t="str"/>
      <x:c r="E1273" s="6" t="str">
        <x:v>Unmapped</x:v>
      </x:c>
      <x:c r="F1273" s="6" t="str">
        <x:v>Not checked</x:v>
      </x:c>
      <x:c r="G1273" s="6" t="str"/>
      <x:c r="H1273" s="6" t="str">
        <x:v>Pending</x:v>
      </x:c>
      <x:c r="I1273" s="2" t="str">
        <x:f>IF(AND(N1273="material3-native-v4",LEN(TRIM(B1273))&gt;0,LEN(TRIM(D1273))&gt;0,E1273="Confirmed",F1273="Pass",LEN(TRIM(G1273))&gt;0,O1273="Approved",H1273="Approved",P1273="Yes"),"Yes","No")</x:f>
        <x:v>No</x:v>
      </x:c>
      <x:c r="J1273" s="2" t="str">
        <x:v>web supported</x:v>
      </x:c>
      <x:c r="K1273" s="2" t="str">
        <x:v>https://github.com/material-components/material-web/blob/cbd34a8921915af94d5ef65c2a69eece41d5b4f3/tokens/_md-comp-outlined-text-field.scss#L47</x:v>
      </x:c>
      <x:c r="L1273" s="2" t="str"/>
      <x:c r="M1273" s="2" t="str"/>
      <x:c r="N1273" t="str">
        <x:v>material3-native-v4</x:v>
      </x:c>
      <x:c r="O1273" t="str">
        <x:v>Pending</x:v>
      </x:c>
      <x:c r="P1273" t="str">
        <x:v>No</x:v>
      </x:c>
    </x:row>
    <x:row r="1274" ht="20" customHeight="1">
      <x:c r="A1274" s="2" t="str">
        <x:v>TM-01273</x:v>
      </x:c>
      <x:c r="B1274" s="2" t="str">
        <x:v>--md-outlined-text-field-error-hover-input-text-color</x:v>
      </x:c>
      <x:c r="C1274" s="2" t="str">
        <x:v>comp</x:v>
      </x:c>
      <x:c r="D1274" s="6" t="str"/>
      <x:c r="E1274" s="6" t="str">
        <x:v>Unmapped</x:v>
      </x:c>
      <x:c r="F1274" s="6" t="str">
        <x:v>Not checked</x:v>
      </x:c>
      <x:c r="G1274" s="6" t="str"/>
      <x:c r="H1274" s="6" t="str">
        <x:v>Pending</x:v>
      </x:c>
      <x:c r="I1274" s="2" t="str">
        <x:f>IF(AND(N1274="material3-native-v4",LEN(TRIM(B1274))&gt;0,LEN(TRIM(D1274))&gt;0,E1274="Confirmed",F1274="Pass",LEN(TRIM(G1274))&gt;0,O1274="Approved",H1274="Approved",P1274="Yes"),"Yes","No")</x:f>
        <x:v>No</x:v>
      </x:c>
      <x:c r="J1274" s="2" t="str">
        <x:v>web supported</x:v>
      </x:c>
      <x:c r="K1274" s="2" t="str">
        <x:v>https://github.com/material-components/material-web/blob/cbd34a8921915af94d5ef65c2a69eece41d5b4f3/tokens/_md-comp-outlined-text-field.scss#L48</x:v>
      </x:c>
      <x:c r="L1274" s="2" t="str"/>
      <x:c r="M1274" s="2" t="str"/>
      <x:c r="N1274" t="str">
        <x:v>material3-native-v4</x:v>
      </x:c>
      <x:c r="O1274" t="str">
        <x:v>Pending</x:v>
      </x:c>
      <x:c r="P1274" t="str">
        <x:v>No</x:v>
      </x:c>
    </x:row>
    <x:row r="1275" ht="20" customHeight="1">
      <x:c r="A1275" s="2" t="str">
        <x:v>TM-01274</x:v>
      </x:c>
      <x:c r="B1275" s="2" t="str">
        <x:v>--md-outlined-text-field-error-hover-label-text-color</x:v>
      </x:c>
      <x:c r="C1275" s="2" t="str">
        <x:v>comp</x:v>
      </x:c>
      <x:c r="D1275" s="6" t="str"/>
      <x:c r="E1275" s="6" t="str">
        <x:v>Unmapped</x:v>
      </x:c>
      <x:c r="F1275" s="6" t="str">
        <x:v>Not checked</x:v>
      </x:c>
      <x:c r="G1275" s="6" t="str"/>
      <x:c r="H1275" s="6" t="str">
        <x:v>Pending</x:v>
      </x:c>
      <x:c r="I1275" s="2" t="str">
        <x:f>IF(AND(N1275="material3-native-v4",LEN(TRIM(B1275))&gt;0,LEN(TRIM(D1275))&gt;0,E1275="Confirmed",F1275="Pass",LEN(TRIM(G1275))&gt;0,O1275="Approved",H1275="Approved",P1275="Yes"),"Yes","No")</x:f>
        <x:v>No</x:v>
      </x:c>
      <x:c r="J1275" s="2" t="str">
        <x:v>web supported</x:v>
      </x:c>
      <x:c r="K1275" s="2" t="str">
        <x:v>https://github.com/material-components/material-web/blob/cbd34a8921915af94d5ef65c2a69eece41d5b4f3/tokens/_md-comp-outlined-text-field.scss#L49</x:v>
      </x:c>
      <x:c r="L1275" s="2" t="str"/>
      <x:c r="M1275" s="2" t="str"/>
      <x:c r="N1275" t="str">
        <x:v>material3-native-v4</x:v>
      </x:c>
      <x:c r="O1275" t="str">
        <x:v>Pending</x:v>
      </x:c>
      <x:c r="P1275" t="str">
        <x:v>No</x:v>
      </x:c>
    </x:row>
    <x:row r="1276" ht="20" customHeight="1">
      <x:c r="A1276" s="2" t="str">
        <x:v>TM-01275</x:v>
      </x:c>
      <x:c r="B1276" s="2" t="str">
        <x:v>--md-outlined-text-field-error-hover-leading-icon-color</x:v>
      </x:c>
      <x:c r="C1276" s="2" t="str">
        <x:v>comp</x:v>
      </x:c>
      <x:c r="D1276" s="6" t="str"/>
      <x:c r="E1276" s="6" t="str">
        <x:v>Unmapped</x:v>
      </x:c>
      <x:c r="F1276" s="6" t="str">
        <x:v>Not checked</x:v>
      </x:c>
      <x:c r="G1276" s="6" t="str"/>
      <x:c r="H1276" s="6" t="str">
        <x:v>Pending</x:v>
      </x:c>
      <x:c r="I1276" s="2" t="str">
        <x:f>IF(AND(N1276="material3-native-v4",LEN(TRIM(B1276))&gt;0,LEN(TRIM(D1276))&gt;0,E1276="Confirmed",F1276="Pass",LEN(TRIM(G1276))&gt;0,O1276="Approved",H1276="Approved",P1276="Yes"),"Yes","No")</x:f>
        <x:v>No</x:v>
      </x:c>
      <x:c r="J1276" s="2" t="str">
        <x:v>web supported</x:v>
      </x:c>
      <x:c r="K1276" s="2" t="str">
        <x:v>https://github.com/material-components/material-web/blob/cbd34a8921915af94d5ef65c2a69eece41d5b4f3/tokens/_md-comp-outlined-text-field.scss#L50</x:v>
      </x:c>
      <x:c r="L1276" s="2" t="str"/>
      <x:c r="M1276" s="2" t="str"/>
      <x:c r="N1276" t="str">
        <x:v>material3-native-v4</x:v>
      </x:c>
      <x:c r="O1276" t="str">
        <x:v>Pending</x:v>
      </x:c>
      <x:c r="P1276" t="str">
        <x:v>No</x:v>
      </x:c>
    </x:row>
    <x:row r="1277" ht="20" customHeight="1">
      <x:c r="A1277" s="2" t="str">
        <x:v>TM-01276</x:v>
      </x:c>
      <x:c r="B1277" s="2" t="str">
        <x:v>--md-outlined-text-field-error-hover-outline-color</x:v>
      </x:c>
      <x:c r="C1277" s="2" t="str">
        <x:v>comp</x:v>
      </x:c>
      <x:c r="D1277" s="6" t="str"/>
      <x:c r="E1277" s="6" t="str">
        <x:v>Unmapped</x:v>
      </x:c>
      <x:c r="F1277" s="6" t="str">
        <x:v>Not checked</x:v>
      </x:c>
      <x:c r="G1277" s="6" t="str"/>
      <x:c r="H1277" s="6" t="str">
        <x:v>Pending</x:v>
      </x:c>
      <x:c r="I1277" s="2" t="str">
        <x:f>IF(AND(N1277="material3-native-v4",LEN(TRIM(B1277))&gt;0,LEN(TRIM(D1277))&gt;0,E1277="Confirmed",F1277="Pass",LEN(TRIM(G1277))&gt;0,O1277="Approved",H1277="Approved",P1277="Yes"),"Yes","No")</x:f>
        <x:v>No</x:v>
      </x:c>
      <x:c r="J1277" s="2" t="str">
        <x:v>web supported</x:v>
      </x:c>
      <x:c r="K1277" s="2" t="str">
        <x:v>https://github.com/material-components/material-web/blob/cbd34a8921915af94d5ef65c2a69eece41d5b4f3/tokens/_md-comp-outlined-text-field.scss#L51</x:v>
      </x:c>
      <x:c r="L1277" s="2" t="str"/>
      <x:c r="M1277" s="2" t="str"/>
      <x:c r="N1277" t="str">
        <x:v>material3-native-v4</x:v>
      </x:c>
      <x:c r="O1277" t="str">
        <x:v>Pending</x:v>
      </x:c>
      <x:c r="P1277" t="str">
        <x:v>No</x:v>
      </x:c>
    </x:row>
    <x:row r="1278" ht="20" customHeight="1">
      <x:c r="A1278" s="2" t="str">
        <x:v>TM-01277</x:v>
      </x:c>
      <x:c r="B1278" s="2" t="str">
        <x:v>--md-outlined-text-field-error-hover-supporting-text-color</x:v>
      </x:c>
      <x:c r="C1278" s="2" t="str">
        <x:v>comp</x:v>
      </x:c>
      <x:c r="D1278" s="6" t="str"/>
      <x:c r="E1278" s="6" t="str">
        <x:v>Unmapped</x:v>
      </x:c>
      <x:c r="F1278" s="6" t="str">
        <x:v>Not checked</x:v>
      </x:c>
      <x:c r="G1278" s="6" t="str"/>
      <x:c r="H1278" s="6" t="str">
        <x:v>Pending</x:v>
      </x:c>
      <x:c r="I1278" s="2" t="str">
        <x:f>IF(AND(N1278="material3-native-v4",LEN(TRIM(B1278))&gt;0,LEN(TRIM(D1278))&gt;0,E1278="Confirmed",F1278="Pass",LEN(TRIM(G1278))&gt;0,O1278="Approved",H1278="Approved",P1278="Yes"),"Yes","No")</x:f>
        <x:v>No</x:v>
      </x:c>
      <x:c r="J1278" s="2" t="str">
        <x:v>web supported</x:v>
      </x:c>
      <x:c r="K1278" s="2" t="str">
        <x:v>https://github.com/material-components/material-web/blob/cbd34a8921915af94d5ef65c2a69eece41d5b4f3/tokens/_md-comp-outlined-text-field.scss#L52</x:v>
      </x:c>
      <x:c r="L1278" s="2" t="str"/>
      <x:c r="M1278" s="2" t="str"/>
      <x:c r="N1278" t="str">
        <x:v>material3-native-v4</x:v>
      </x:c>
      <x:c r="O1278" t="str">
        <x:v>Pending</x:v>
      </x:c>
      <x:c r="P1278" t="str">
        <x:v>No</x:v>
      </x:c>
    </x:row>
    <x:row r="1279" ht="20" customHeight="1">
      <x:c r="A1279" s="2" t="str">
        <x:v>TM-01278</x:v>
      </x:c>
      <x:c r="B1279" s="2" t="str">
        <x:v>--md-outlined-text-field-error-hover-trailing-icon-color</x:v>
      </x:c>
      <x:c r="C1279" s="2" t="str">
        <x:v>comp</x:v>
      </x:c>
      <x:c r="D1279" s="6" t="str"/>
      <x:c r="E1279" s="6" t="str">
        <x:v>Unmapped</x:v>
      </x:c>
      <x:c r="F1279" s="6" t="str">
        <x:v>Not checked</x:v>
      </x:c>
      <x:c r="G1279" s="6" t="str"/>
      <x:c r="H1279" s="6" t="str">
        <x:v>Pending</x:v>
      </x:c>
      <x:c r="I1279" s="2" t="str">
        <x:f>IF(AND(N1279="material3-native-v4",LEN(TRIM(B1279))&gt;0,LEN(TRIM(D1279))&gt;0,E1279="Confirmed",F1279="Pass",LEN(TRIM(G1279))&gt;0,O1279="Approved",H1279="Approved",P1279="Yes"),"Yes","No")</x:f>
        <x:v>No</x:v>
      </x:c>
      <x:c r="J1279" s="2" t="str">
        <x:v>web supported</x:v>
      </x:c>
      <x:c r="K1279" s="2" t="str">
        <x:v>https://github.com/material-components/material-web/blob/cbd34a8921915af94d5ef65c2a69eece41d5b4f3/tokens/_md-comp-outlined-text-field.scss#L53</x:v>
      </x:c>
      <x:c r="L1279" s="2" t="str"/>
      <x:c r="M1279" s="2" t="str"/>
      <x:c r="N1279" t="str">
        <x:v>material3-native-v4</x:v>
      </x:c>
      <x:c r="O1279" t="str">
        <x:v>Pending</x:v>
      </x:c>
      <x:c r="P1279" t="str">
        <x:v>No</x:v>
      </x:c>
    </x:row>
    <x:row r="1280" ht="20" customHeight="1">
      <x:c r="A1280" s="2" t="str">
        <x:v>TM-01279</x:v>
      </x:c>
      <x:c r="B1280" s="2" t="str">
        <x:v>--md-outlined-text-field-error-input-text-color</x:v>
      </x:c>
      <x:c r="C1280" s="2" t="str">
        <x:v>comp</x:v>
      </x:c>
      <x:c r="D1280" s="6" t="str"/>
      <x:c r="E1280" s="6" t="str">
        <x:v>Unmapped</x:v>
      </x:c>
      <x:c r="F1280" s="6" t="str">
        <x:v>Not checked</x:v>
      </x:c>
      <x:c r="G1280" s="6" t="str"/>
      <x:c r="H1280" s="6" t="str">
        <x:v>Pending</x:v>
      </x:c>
      <x:c r="I1280" s="2" t="str">
        <x:f>IF(AND(N1280="material3-native-v4",LEN(TRIM(B1280))&gt;0,LEN(TRIM(D1280))&gt;0,E1280="Confirmed",F1280="Pass",LEN(TRIM(G1280))&gt;0,O1280="Approved",H1280="Approved",P1280="Yes"),"Yes","No")</x:f>
        <x:v>No</x:v>
      </x:c>
      <x:c r="J1280" s="2" t="str">
        <x:v>web supported</x:v>
      </x:c>
      <x:c r="K1280" s="2" t="str">
        <x:v>https://github.com/material-components/material-web/blob/cbd34a8921915af94d5ef65c2a69eece41d5b4f3/tokens/_md-comp-outlined-text-field.scss#L54</x:v>
      </x:c>
      <x:c r="L1280" s="2" t="str"/>
      <x:c r="M1280" s="2" t="str"/>
      <x:c r="N1280" t="str">
        <x:v>material3-native-v4</x:v>
      </x:c>
      <x:c r="O1280" t="str">
        <x:v>Pending</x:v>
      </x:c>
      <x:c r="P1280" t="str">
        <x:v>No</x:v>
      </x:c>
    </x:row>
    <x:row r="1281" ht="20" customHeight="1">
      <x:c r="A1281" s="2" t="str">
        <x:v>TM-01280</x:v>
      </x:c>
      <x:c r="B1281" s="2" t="str">
        <x:v>--md-outlined-text-field-error-label-text-color</x:v>
      </x:c>
      <x:c r="C1281" s="2" t="str">
        <x:v>comp</x:v>
      </x:c>
      <x:c r="D1281" s="6" t="str"/>
      <x:c r="E1281" s="6" t="str">
        <x:v>Unmapped</x:v>
      </x:c>
      <x:c r="F1281" s="6" t="str">
        <x:v>Not checked</x:v>
      </x:c>
      <x:c r="G1281" s="6" t="str"/>
      <x:c r="H1281" s="6" t="str">
        <x:v>Pending</x:v>
      </x:c>
      <x:c r="I1281" s="2" t="str">
        <x:f>IF(AND(N1281="material3-native-v4",LEN(TRIM(B1281))&gt;0,LEN(TRIM(D1281))&gt;0,E1281="Confirmed",F1281="Pass",LEN(TRIM(G1281))&gt;0,O1281="Approved",H1281="Approved",P1281="Yes"),"Yes","No")</x:f>
        <x:v>No</x:v>
      </x:c>
      <x:c r="J1281" s="2" t="str">
        <x:v>web supported</x:v>
      </x:c>
      <x:c r="K1281" s="2" t="str">
        <x:v>https://github.com/material-components/material-web/blob/cbd34a8921915af94d5ef65c2a69eece41d5b4f3/tokens/_md-comp-outlined-text-field.scss#L55</x:v>
      </x:c>
      <x:c r="L1281" s="2" t="str"/>
      <x:c r="M1281" s="2" t="str"/>
      <x:c r="N1281" t="str">
        <x:v>material3-native-v4</x:v>
      </x:c>
      <x:c r="O1281" t="str">
        <x:v>Pending</x:v>
      </x:c>
      <x:c r="P1281" t="str">
        <x:v>No</x:v>
      </x:c>
    </x:row>
    <x:row r="1282" ht="20" customHeight="1">
      <x:c r="A1282" s="2" t="str">
        <x:v>TM-01281</x:v>
      </x:c>
      <x:c r="B1282" s="2" t="str">
        <x:v>--md-outlined-text-field-error-leading-icon-color</x:v>
      </x:c>
      <x:c r="C1282" s="2" t="str">
        <x:v>comp</x:v>
      </x:c>
      <x:c r="D1282" s="6" t="str"/>
      <x:c r="E1282" s="6" t="str">
        <x:v>Unmapped</x:v>
      </x:c>
      <x:c r="F1282" s="6" t="str">
        <x:v>Not checked</x:v>
      </x:c>
      <x:c r="G1282" s="6" t="str"/>
      <x:c r="H1282" s="6" t="str">
        <x:v>Pending</x:v>
      </x:c>
      <x:c r="I1282" s="2" t="str">
        <x:f>IF(AND(N1282="material3-native-v4",LEN(TRIM(B1282))&gt;0,LEN(TRIM(D1282))&gt;0,E1282="Confirmed",F1282="Pass",LEN(TRIM(G1282))&gt;0,O1282="Approved",H1282="Approved",P1282="Yes"),"Yes","No")</x:f>
        <x:v>No</x:v>
      </x:c>
      <x:c r="J1282" s="2" t="str">
        <x:v>web supported</x:v>
      </x:c>
      <x:c r="K1282" s="2" t="str">
        <x:v>https://github.com/material-components/material-web/blob/cbd34a8921915af94d5ef65c2a69eece41d5b4f3/tokens/_md-comp-outlined-text-field.scss#L56</x:v>
      </x:c>
      <x:c r="L1282" s="2" t="str"/>
      <x:c r="M1282" s="2" t="str"/>
      <x:c r="N1282" t="str">
        <x:v>material3-native-v4</x:v>
      </x:c>
      <x:c r="O1282" t="str">
        <x:v>Pending</x:v>
      </x:c>
      <x:c r="P1282" t="str">
        <x:v>No</x:v>
      </x:c>
    </x:row>
    <x:row r="1283" ht="20" customHeight="1">
      <x:c r="A1283" s="2" t="str">
        <x:v>TM-01282</x:v>
      </x:c>
      <x:c r="B1283" s="2" t="str">
        <x:v>--md-outlined-text-field-error-outline-color</x:v>
      </x:c>
      <x:c r="C1283" s="2" t="str">
        <x:v>comp</x:v>
      </x:c>
      <x:c r="D1283" s="6" t="str"/>
      <x:c r="E1283" s="6" t="str">
        <x:v>Unmapped</x:v>
      </x:c>
      <x:c r="F1283" s="6" t="str">
        <x:v>Not checked</x:v>
      </x:c>
      <x:c r="G1283" s="6" t="str"/>
      <x:c r="H1283" s="6" t="str">
        <x:v>Pending</x:v>
      </x:c>
      <x:c r="I1283" s="2" t="str">
        <x:f>IF(AND(N1283="material3-native-v4",LEN(TRIM(B1283))&gt;0,LEN(TRIM(D1283))&gt;0,E1283="Confirmed",F1283="Pass",LEN(TRIM(G1283))&gt;0,O1283="Approved",H1283="Approved",P1283="Yes"),"Yes","No")</x:f>
        <x:v>No</x:v>
      </x:c>
      <x:c r="J1283" s="2" t="str">
        <x:v>web supported</x:v>
      </x:c>
      <x:c r="K1283" s="2" t="str">
        <x:v>https://github.com/material-components/material-web/blob/cbd34a8921915af94d5ef65c2a69eece41d5b4f3/tokens/_md-comp-outlined-text-field.scss#L57</x:v>
      </x:c>
      <x:c r="L1283" s="2" t="str"/>
      <x:c r="M1283" s="2" t="str"/>
      <x:c r="N1283" t="str">
        <x:v>material3-native-v4</x:v>
      </x:c>
      <x:c r="O1283" t="str">
        <x:v>Pending</x:v>
      </x:c>
      <x:c r="P1283" t="str">
        <x:v>No</x:v>
      </x:c>
    </x:row>
    <x:row r="1284" ht="20" customHeight="1">
      <x:c r="A1284" s="2" t="str">
        <x:v>TM-01283</x:v>
      </x:c>
      <x:c r="B1284" s="2" t="str">
        <x:v>--md-outlined-text-field-error-supporting-text-color</x:v>
      </x:c>
      <x:c r="C1284" s="2" t="str">
        <x:v>comp</x:v>
      </x:c>
      <x:c r="D1284" s="6" t="str"/>
      <x:c r="E1284" s="6" t="str">
        <x:v>Unmapped</x:v>
      </x:c>
      <x:c r="F1284" s="6" t="str">
        <x:v>Not checked</x:v>
      </x:c>
      <x:c r="G1284" s="6" t="str"/>
      <x:c r="H1284" s="6" t="str">
        <x:v>Pending</x:v>
      </x:c>
      <x:c r="I1284" s="2" t="str">
        <x:f>IF(AND(N1284="material3-native-v4",LEN(TRIM(B1284))&gt;0,LEN(TRIM(D1284))&gt;0,E1284="Confirmed",F1284="Pass",LEN(TRIM(G1284))&gt;0,O1284="Approved",H1284="Approved",P1284="Yes"),"Yes","No")</x:f>
        <x:v>No</x:v>
      </x:c>
      <x:c r="J1284" s="2" t="str">
        <x:v>web supported</x:v>
      </x:c>
      <x:c r="K1284" s="2" t="str">
        <x:v>https://github.com/material-components/material-web/blob/cbd34a8921915af94d5ef65c2a69eece41d5b4f3/tokens/_md-comp-outlined-text-field.scss#L58</x:v>
      </x:c>
      <x:c r="L1284" s="2" t="str"/>
      <x:c r="M1284" s="2" t="str"/>
      <x:c r="N1284" t="str">
        <x:v>material3-native-v4</x:v>
      </x:c>
      <x:c r="O1284" t="str">
        <x:v>Pending</x:v>
      </x:c>
      <x:c r="P1284" t="str">
        <x:v>No</x:v>
      </x:c>
    </x:row>
    <x:row r="1285" ht="20" customHeight="1">
      <x:c r="A1285" s="2" t="str">
        <x:v>TM-01284</x:v>
      </x:c>
      <x:c r="B1285" s="2" t="str">
        <x:v>--md-outlined-text-field-error-trailing-icon-color</x:v>
      </x:c>
      <x:c r="C1285" s="2" t="str">
        <x:v>comp</x:v>
      </x:c>
      <x:c r="D1285" s="6" t="str"/>
      <x:c r="E1285" s="6" t="str">
        <x:v>Unmapped</x:v>
      </x:c>
      <x:c r="F1285" s="6" t="str">
        <x:v>Not checked</x:v>
      </x:c>
      <x:c r="G1285" s="6" t="str"/>
      <x:c r="H1285" s="6" t="str">
        <x:v>Pending</x:v>
      </x:c>
      <x:c r="I1285" s="2" t="str">
        <x:f>IF(AND(N1285="material3-native-v4",LEN(TRIM(B1285))&gt;0,LEN(TRIM(D1285))&gt;0,E1285="Confirmed",F1285="Pass",LEN(TRIM(G1285))&gt;0,O1285="Approved",H1285="Approved",P1285="Yes"),"Yes","No")</x:f>
        <x:v>No</x:v>
      </x:c>
      <x:c r="J1285" s="2" t="str">
        <x:v>web supported</x:v>
      </x:c>
      <x:c r="K1285" s="2" t="str">
        <x:v>https://github.com/material-components/material-web/blob/cbd34a8921915af94d5ef65c2a69eece41d5b4f3/tokens/_md-comp-outlined-text-field.scss#L59</x:v>
      </x:c>
      <x:c r="L1285" s="2" t="str"/>
      <x:c r="M1285" s="2" t="str"/>
      <x:c r="N1285" t="str">
        <x:v>material3-native-v4</x:v>
      </x:c>
      <x:c r="O1285" t="str">
        <x:v>Pending</x:v>
      </x:c>
      <x:c r="P1285" t="str">
        <x:v>No</x:v>
      </x:c>
    </x:row>
    <x:row r="1286" ht="20" customHeight="1">
      <x:c r="A1286" s="2" t="str">
        <x:v>TM-01285</x:v>
      </x:c>
      <x:c r="B1286" s="2" t="str">
        <x:v>--md-outlined-text-field-focus-caret-color</x:v>
      </x:c>
      <x:c r="C1286" s="2" t="str">
        <x:v>comp</x:v>
      </x:c>
      <x:c r="D1286" s="6" t="str"/>
      <x:c r="E1286" s="6" t="str">
        <x:v>Unmapped</x:v>
      </x:c>
      <x:c r="F1286" s="6" t="str">
        <x:v>Not checked</x:v>
      </x:c>
      <x:c r="G1286" s="6" t="str"/>
      <x:c r="H1286" s="6" t="str">
        <x:v>Pending</x:v>
      </x:c>
      <x:c r="I1286" s="2" t="str">
        <x:f>IF(AND(N1286="material3-native-v4",LEN(TRIM(B1286))&gt;0,LEN(TRIM(D1286))&gt;0,E1286="Confirmed",F1286="Pass",LEN(TRIM(G1286))&gt;0,O1286="Approved",H1286="Approved",P1286="Yes"),"Yes","No")</x:f>
        <x:v>No</x:v>
      </x:c>
      <x:c r="J1286" s="2" t="str">
        <x:v>web supported</x:v>
      </x:c>
      <x:c r="K1286" s="2" t="str">
        <x:v>https://github.com/material-components/material-web/blob/cbd34a8921915af94d5ef65c2a69eece41d5b4f3/tokens/_md-comp-outlined-text-field.scss#L60</x:v>
      </x:c>
      <x:c r="L1286" s="2" t="str"/>
      <x:c r="M1286" s="2" t="str"/>
      <x:c r="N1286" t="str">
        <x:v>material3-native-v4</x:v>
      </x:c>
      <x:c r="O1286" t="str">
        <x:v>Pending</x:v>
      </x:c>
      <x:c r="P1286" t="str">
        <x:v>No</x:v>
      </x:c>
    </x:row>
    <x:row r="1287" ht="20" customHeight="1">
      <x:c r="A1287" s="2" t="str">
        <x:v>TM-01286</x:v>
      </x:c>
      <x:c r="B1287" s="2" t="str">
        <x:v>--md-outlined-text-field-focus-input-text-color</x:v>
      </x:c>
      <x:c r="C1287" s="2" t="str">
        <x:v>comp</x:v>
      </x:c>
      <x:c r="D1287" s="6" t="str"/>
      <x:c r="E1287" s="6" t="str">
        <x:v>Unmapped</x:v>
      </x:c>
      <x:c r="F1287" s="6" t="str">
        <x:v>Not checked</x:v>
      </x:c>
      <x:c r="G1287" s="6" t="str"/>
      <x:c r="H1287" s="6" t="str">
        <x:v>Pending</x:v>
      </x:c>
      <x:c r="I1287" s="2" t="str">
        <x:f>IF(AND(N1287="material3-native-v4",LEN(TRIM(B1287))&gt;0,LEN(TRIM(D1287))&gt;0,E1287="Confirmed",F1287="Pass",LEN(TRIM(G1287))&gt;0,O1287="Approved",H1287="Approved",P1287="Yes"),"Yes","No")</x:f>
        <x:v>No</x:v>
      </x:c>
      <x:c r="J1287" s="2" t="str">
        <x:v>web supported</x:v>
      </x:c>
      <x:c r="K1287" s="2" t="str">
        <x:v>https://github.com/material-components/material-web/blob/cbd34a8921915af94d5ef65c2a69eece41d5b4f3/tokens/_md-comp-outlined-text-field.scss#L61</x:v>
      </x:c>
      <x:c r="L1287" s="2" t="str"/>
      <x:c r="M1287" s="2" t="str"/>
      <x:c r="N1287" t="str">
        <x:v>material3-native-v4</x:v>
      </x:c>
      <x:c r="O1287" t="str">
        <x:v>Pending</x:v>
      </x:c>
      <x:c r="P1287" t="str">
        <x:v>No</x:v>
      </x:c>
    </x:row>
    <x:row r="1288" ht="20" customHeight="1">
      <x:c r="A1288" s="2" t="str">
        <x:v>TM-01287</x:v>
      </x:c>
      <x:c r="B1288" s="2" t="str">
        <x:v>--md-outlined-text-field-focus-label-text-color</x:v>
      </x:c>
      <x:c r="C1288" s="2" t="str">
        <x:v>comp</x:v>
      </x:c>
      <x:c r="D1288" s="6" t="str"/>
      <x:c r="E1288" s="6" t="str">
        <x:v>Unmapped</x:v>
      </x:c>
      <x:c r="F1288" s="6" t="str">
        <x:v>Not checked</x:v>
      </x:c>
      <x:c r="G1288" s="6" t="str"/>
      <x:c r="H1288" s="6" t="str">
        <x:v>Pending</x:v>
      </x:c>
      <x:c r="I1288" s="2" t="str">
        <x:f>IF(AND(N1288="material3-native-v4",LEN(TRIM(B1288))&gt;0,LEN(TRIM(D1288))&gt;0,E1288="Confirmed",F1288="Pass",LEN(TRIM(G1288))&gt;0,O1288="Approved",H1288="Approved",P1288="Yes"),"Yes","No")</x:f>
        <x:v>No</x:v>
      </x:c>
      <x:c r="J1288" s="2" t="str">
        <x:v>web supported</x:v>
      </x:c>
      <x:c r="K1288" s="2" t="str">
        <x:v>https://github.com/material-components/material-web/blob/cbd34a8921915af94d5ef65c2a69eece41d5b4f3/tokens/_md-comp-outlined-text-field.scss#L62</x:v>
      </x:c>
      <x:c r="L1288" s="2" t="str"/>
      <x:c r="M1288" s="2" t="str"/>
      <x:c r="N1288" t="str">
        <x:v>material3-native-v4</x:v>
      </x:c>
      <x:c r="O1288" t="str">
        <x:v>Pending</x:v>
      </x:c>
      <x:c r="P1288" t="str">
        <x:v>No</x:v>
      </x:c>
    </x:row>
    <x:row r="1289" ht="20" customHeight="1">
      <x:c r="A1289" s="2" t="str">
        <x:v>TM-01288</x:v>
      </x:c>
      <x:c r="B1289" s="2" t="str">
        <x:v>--md-outlined-text-field-focus-leading-icon-color</x:v>
      </x:c>
      <x:c r="C1289" s="2" t="str">
        <x:v>comp</x:v>
      </x:c>
      <x:c r="D1289" s="6" t="str"/>
      <x:c r="E1289" s="6" t="str">
        <x:v>Unmapped</x:v>
      </x:c>
      <x:c r="F1289" s="6" t="str">
        <x:v>Not checked</x:v>
      </x:c>
      <x:c r="G1289" s="6" t="str"/>
      <x:c r="H1289" s="6" t="str">
        <x:v>Pending</x:v>
      </x:c>
      <x:c r="I1289" s="2" t="str">
        <x:f>IF(AND(N1289="material3-native-v4",LEN(TRIM(B1289))&gt;0,LEN(TRIM(D1289))&gt;0,E1289="Confirmed",F1289="Pass",LEN(TRIM(G1289))&gt;0,O1289="Approved",H1289="Approved",P1289="Yes"),"Yes","No")</x:f>
        <x:v>No</x:v>
      </x:c>
      <x:c r="J1289" s="2" t="str">
        <x:v>web supported</x:v>
      </x:c>
      <x:c r="K1289" s="2" t="str">
        <x:v>https://github.com/material-components/material-web/blob/cbd34a8921915af94d5ef65c2a69eece41d5b4f3/tokens/_md-comp-outlined-text-field.scss#L63</x:v>
      </x:c>
      <x:c r="L1289" s="2" t="str"/>
      <x:c r="M1289" s="2" t="str"/>
      <x:c r="N1289" t="str">
        <x:v>material3-native-v4</x:v>
      </x:c>
      <x:c r="O1289" t="str">
        <x:v>Pending</x:v>
      </x:c>
      <x:c r="P1289" t="str">
        <x:v>No</x:v>
      </x:c>
    </x:row>
    <x:row r="1290" ht="20" customHeight="1">
      <x:c r="A1290" s="2" t="str">
        <x:v>TM-01289</x:v>
      </x:c>
      <x:c r="B1290" s="2" t="str">
        <x:v>--md-outlined-text-field-focus-outline-color</x:v>
      </x:c>
      <x:c r="C1290" s="2" t="str">
        <x:v>comp</x:v>
      </x:c>
      <x:c r="D1290" s="6" t="str"/>
      <x:c r="E1290" s="6" t="str">
        <x:v>Unmapped</x:v>
      </x:c>
      <x:c r="F1290" s="6" t="str">
        <x:v>Not checked</x:v>
      </x:c>
      <x:c r="G1290" s="6" t="str"/>
      <x:c r="H1290" s="6" t="str">
        <x:v>Pending</x:v>
      </x:c>
      <x:c r="I1290" s="2" t="str">
        <x:f>IF(AND(N1290="material3-native-v4",LEN(TRIM(B1290))&gt;0,LEN(TRIM(D1290))&gt;0,E1290="Confirmed",F1290="Pass",LEN(TRIM(G1290))&gt;0,O1290="Approved",H1290="Approved",P1290="Yes"),"Yes","No")</x:f>
        <x:v>No</x:v>
      </x:c>
      <x:c r="J1290" s="2" t="str">
        <x:v>web supported</x:v>
      </x:c>
      <x:c r="K1290" s="2" t="str">
        <x:v>https://github.com/material-components/material-web/blob/cbd34a8921915af94d5ef65c2a69eece41d5b4f3/tokens/_md-comp-outlined-text-field.scss#L64</x:v>
      </x:c>
      <x:c r="L1290" s="2" t="str"/>
      <x:c r="M1290" s="2" t="str"/>
      <x:c r="N1290" t="str">
        <x:v>material3-native-v4</x:v>
      </x:c>
      <x:c r="O1290" t="str">
        <x:v>Pending</x:v>
      </x:c>
      <x:c r="P1290" t="str">
        <x:v>No</x:v>
      </x:c>
    </x:row>
    <x:row r="1291" ht="20" customHeight="1">
      <x:c r="A1291" s="2" t="str">
        <x:v>TM-01290</x:v>
      </x:c>
      <x:c r="B1291" s="2" t="str">
        <x:v>--md-outlined-text-field-focus-outline-width</x:v>
      </x:c>
      <x:c r="C1291" s="2" t="str">
        <x:v>comp</x:v>
      </x:c>
      <x:c r="D1291" s="6" t="str">
        <x:v>material3ComponentGeometry.outlined-text-field.focus-outline-width</x:v>
      </x:c>
      <x:c r="E1291" s="6" t="str">
        <x:v>Candidate</x:v>
      </x:c>
      <x:c r="F1291" s="6" t="str">
        <x:v>Pinned source/layout reference; component emission pending</x:v>
      </x:c>
      <x:c r="G1291" s="6" t="str">
        <x:v>packages/themes/material3/src/material3SpatialSource.json @ b8feac14b824</x:v>
      </x:c>
      <x:c r="H1291" s="6" t="str">
        <x:v>Pending</x:v>
      </x:c>
      <x:c r="I1291" s="2" t="str">
        <x:f>IF(AND(N1291="material3-native-v4",LEN(TRIM(B1291))&gt;0,LEN(TRIM(D1291))&gt;0,E1291="Confirmed",F1291="Pass",LEN(TRIM(G1291))&gt;0,O1291="Approved",H1291="Approved",P1291="Yes"),"Yes","No")</x:f>
        <x:v>No</x:v>
      </x:c>
      <x:c r="J1291" s="2" t="str">
        <x:v>web supported</x:v>
      </x:c>
      <x:c r="K1291" s="2" t="str">
        <x:v>https://github.com/material-components/material-web/blob/cbd34a8921915af94d5ef65c2a69eece41d5b4f3/tokens/_md-comp-outlined-text-field.scss#L65</x:v>
      </x:c>
      <x:c r="L1291" s="2" t="str">
        <x:v>packages/themes/material3/src/material3Spatial.ts</x:v>
      </x:c>
      <x:c r="M1291" s="2" t="str">
        <x:v>Material Web component CSS value 3px; no system spacing/density role. Map actual Astryx component geometry and targets in its component story.</x:v>
      </x:c>
      <x:c r="N1291" t="str">
        <x:v>material3-native-v4</x:v>
      </x:c>
      <x:c r="O1291" t="str">
        <x:v>Pending</x:v>
      </x:c>
      <x:c r="P1291" t="str">
        <x:v>No</x:v>
      </x:c>
    </x:row>
    <x:row r="1292" ht="20" customHeight="1">
      <x:c r="A1292" s="2" t="str">
        <x:v>TM-01291</x:v>
      </x:c>
      <x:c r="B1292" s="2" t="str">
        <x:v>--md-outlined-text-field-focus-supporting-text-color</x:v>
      </x:c>
      <x:c r="C1292" s="2" t="str">
        <x:v>comp</x:v>
      </x:c>
      <x:c r="D1292" s="6" t="str"/>
      <x:c r="E1292" s="6" t="str">
        <x:v>Unmapped</x:v>
      </x:c>
      <x:c r="F1292" s="6" t="str">
        <x:v>Not checked</x:v>
      </x:c>
      <x:c r="G1292" s="6" t="str"/>
      <x:c r="H1292" s="6" t="str">
        <x:v>Pending</x:v>
      </x:c>
      <x:c r="I1292" s="2" t="str">
        <x:f>IF(AND(N1292="material3-native-v4",LEN(TRIM(B1292))&gt;0,LEN(TRIM(D1292))&gt;0,E1292="Confirmed",F1292="Pass",LEN(TRIM(G1292))&gt;0,O1292="Approved",H1292="Approved",P1292="Yes"),"Yes","No")</x:f>
        <x:v>No</x:v>
      </x:c>
      <x:c r="J1292" s="2" t="str">
        <x:v>web supported</x:v>
      </x:c>
      <x:c r="K1292" s="2" t="str">
        <x:v>https://github.com/material-components/material-web/blob/cbd34a8921915af94d5ef65c2a69eece41d5b4f3/tokens/_md-comp-outlined-text-field.scss#L66</x:v>
      </x:c>
      <x:c r="L1292" s="2" t="str"/>
      <x:c r="M1292" s="2" t="str"/>
      <x:c r="N1292" t="str">
        <x:v>material3-native-v4</x:v>
      </x:c>
      <x:c r="O1292" t="str">
        <x:v>Pending</x:v>
      </x:c>
      <x:c r="P1292" t="str">
        <x:v>No</x:v>
      </x:c>
    </x:row>
    <x:row r="1293" ht="20" customHeight="1">
      <x:c r="A1293" s="2" t="str">
        <x:v>TM-01292</x:v>
      </x:c>
      <x:c r="B1293" s="2" t="str">
        <x:v>--md-outlined-text-field-focus-trailing-icon-color</x:v>
      </x:c>
      <x:c r="C1293" s="2" t="str">
        <x:v>comp</x:v>
      </x:c>
      <x:c r="D1293" s="6" t="str"/>
      <x:c r="E1293" s="6" t="str">
        <x:v>Unmapped</x:v>
      </x:c>
      <x:c r="F1293" s="6" t="str">
        <x:v>Not checked</x:v>
      </x:c>
      <x:c r="G1293" s="6" t="str"/>
      <x:c r="H1293" s="6" t="str">
        <x:v>Pending</x:v>
      </x:c>
      <x:c r="I1293" s="2" t="str">
        <x:f>IF(AND(N1293="material3-native-v4",LEN(TRIM(B1293))&gt;0,LEN(TRIM(D1293))&gt;0,E1293="Confirmed",F1293="Pass",LEN(TRIM(G1293))&gt;0,O1293="Approved",H1293="Approved",P1293="Yes"),"Yes","No")</x:f>
        <x:v>No</x:v>
      </x:c>
      <x:c r="J1293" s="2" t="str">
        <x:v>web supported</x:v>
      </x:c>
      <x:c r="K1293" s="2" t="str">
        <x:v>https://github.com/material-components/material-web/blob/cbd34a8921915af94d5ef65c2a69eece41d5b4f3/tokens/_md-comp-outlined-text-field.scss#L67</x:v>
      </x:c>
      <x:c r="L1293" s="2" t="str"/>
      <x:c r="M1293" s="2" t="str"/>
      <x:c r="N1293" t="str">
        <x:v>material3-native-v4</x:v>
      </x:c>
      <x:c r="O1293" t="str">
        <x:v>Pending</x:v>
      </x:c>
      <x:c r="P1293" t="str">
        <x:v>No</x:v>
      </x:c>
    </x:row>
    <x:row r="1294" ht="20" customHeight="1">
      <x:c r="A1294" s="2" t="str">
        <x:v>TM-01293</x:v>
      </x:c>
      <x:c r="B1294" s="2" t="str">
        <x:v>--md-outlined-text-field-hover-input-text-color</x:v>
      </x:c>
      <x:c r="C1294" s="2" t="str">
        <x:v>comp</x:v>
      </x:c>
      <x:c r="D1294" s="6" t="str"/>
      <x:c r="E1294" s="6" t="str">
        <x:v>Unmapped</x:v>
      </x:c>
      <x:c r="F1294" s="6" t="str">
        <x:v>Not checked</x:v>
      </x:c>
      <x:c r="G1294" s="6" t="str"/>
      <x:c r="H1294" s="6" t="str">
        <x:v>Pending</x:v>
      </x:c>
      <x:c r="I1294" s="2" t="str">
        <x:f>IF(AND(N1294="material3-native-v4",LEN(TRIM(B1294))&gt;0,LEN(TRIM(D1294))&gt;0,E1294="Confirmed",F1294="Pass",LEN(TRIM(G1294))&gt;0,O1294="Approved",H1294="Approved",P1294="Yes"),"Yes","No")</x:f>
        <x:v>No</x:v>
      </x:c>
      <x:c r="J1294" s="2" t="str">
        <x:v>web supported</x:v>
      </x:c>
      <x:c r="K1294" s="2" t="str">
        <x:v>https://github.com/material-components/material-web/blob/cbd34a8921915af94d5ef65c2a69eece41d5b4f3/tokens/_md-comp-outlined-text-field.scss#L68</x:v>
      </x:c>
      <x:c r="L1294" s="2" t="str"/>
      <x:c r="M1294" s="2" t="str"/>
      <x:c r="N1294" t="str">
        <x:v>material3-native-v4</x:v>
      </x:c>
      <x:c r="O1294" t="str">
        <x:v>Pending</x:v>
      </x:c>
      <x:c r="P1294" t="str">
        <x:v>No</x:v>
      </x:c>
    </x:row>
    <x:row r="1295" ht="20" customHeight="1">
      <x:c r="A1295" s="2" t="str">
        <x:v>TM-01294</x:v>
      </x:c>
      <x:c r="B1295" s="2" t="str">
        <x:v>--md-outlined-text-field-hover-label-text-color</x:v>
      </x:c>
      <x:c r="C1295" s="2" t="str">
        <x:v>comp</x:v>
      </x:c>
      <x:c r="D1295" s="6" t="str"/>
      <x:c r="E1295" s="6" t="str">
        <x:v>Unmapped</x:v>
      </x:c>
      <x:c r="F1295" s="6" t="str">
        <x:v>Not checked</x:v>
      </x:c>
      <x:c r="G1295" s="6" t="str"/>
      <x:c r="H1295" s="6" t="str">
        <x:v>Pending</x:v>
      </x:c>
      <x:c r="I1295" s="2" t="str">
        <x:f>IF(AND(N1295="material3-native-v4",LEN(TRIM(B1295))&gt;0,LEN(TRIM(D1295))&gt;0,E1295="Confirmed",F1295="Pass",LEN(TRIM(G1295))&gt;0,O1295="Approved",H1295="Approved",P1295="Yes"),"Yes","No")</x:f>
        <x:v>No</x:v>
      </x:c>
      <x:c r="J1295" s="2" t="str">
        <x:v>web supported</x:v>
      </x:c>
      <x:c r="K1295" s="2" t="str">
        <x:v>https://github.com/material-components/material-web/blob/cbd34a8921915af94d5ef65c2a69eece41d5b4f3/tokens/_md-comp-outlined-text-field.scss#L69</x:v>
      </x:c>
      <x:c r="L1295" s="2" t="str"/>
      <x:c r="M1295" s="2" t="str"/>
      <x:c r="N1295" t="str">
        <x:v>material3-native-v4</x:v>
      </x:c>
      <x:c r="O1295" t="str">
        <x:v>Pending</x:v>
      </x:c>
      <x:c r="P1295" t="str">
        <x:v>No</x:v>
      </x:c>
    </x:row>
    <x:row r="1296" ht="20" customHeight="1">
      <x:c r="A1296" s="2" t="str">
        <x:v>TM-01295</x:v>
      </x:c>
      <x:c r="B1296" s="2" t="str">
        <x:v>--md-outlined-text-field-hover-leading-icon-color</x:v>
      </x:c>
      <x:c r="C1296" s="2" t="str">
        <x:v>comp</x:v>
      </x:c>
      <x:c r="D1296" s="6" t="str"/>
      <x:c r="E1296" s="6" t="str">
        <x:v>Unmapped</x:v>
      </x:c>
      <x:c r="F1296" s="6" t="str">
        <x:v>Not checked</x:v>
      </x:c>
      <x:c r="G1296" s="6" t="str"/>
      <x:c r="H1296" s="6" t="str">
        <x:v>Pending</x:v>
      </x:c>
      <x:c r="I1296" s="2" t="str">
        <x:f>IF(AND(N1296="material3-native-v4",LEN(TRIM(B1296))&gt;0,LEN(TRIM(D1296))&gt;0,E1296="Confirmed",F1296="Pass",LEN(TRIM(G1296))&gt;0,O1296="Approved",H1296="Approved",P1296="Yes"),"Yes","No")</x:f>
        <x:v>No</x:v>
      </x:c>
      <x:c r="J1296" s="2" t="str">
        <x:v>web supported</x:v>
      </x:c>
      <x:c r="K1296" s="2" t="str">
        <x:v>https://github.com/material-components/material-web/blob/cbd34a8921915af94d5ef65c2a69eece41d5b4f3/tokens/_md-comp-outlined-text-field.scss#L70</x:v>
      </x:c>
      <x:c r="L1296" s="2" t="str"/>
      <x:c r="M1296" s="2" t="str"/>
      <x:c r="N1296" t="str">
        <x:v>material3-native-v4</x:v>
      </x:c>
      <x:c r="O1296" t="str">
        <x:v>Pending</x:v>
      </x:c>
      <x:c r="P1296" t="str">
        <x:v>No</x:v>
      </x:c>
    </x:row>
    <x:row r="1297" ht="20" customHeight="1">
      <x:c r="A1297" s="2" t="str">
        <x:v>TM-01296</x:v>
      </x:c>
      <x:c r="B1297" s="2" t="str">
        <x:v>--md-outlined-text-field-hover-outline-color</x:v>
      </x:c>
      <x:c r="C1297" s="2" t="str">
        <x:v>comp</x:v>
      </x:c>
      <x:c r="D1297" s="6" t="str"/>
      <x:c r="E1297" s="6" t="str">
        <x:v>Unmapped</x:v>
      </x:c>
      <x:c r="F1297" s="6" t="str">
        <x:v>Not checked</x:v>
      </x:c>
      <x:c r="G1297" s="6" t="str"/>
      <x:c r="H1297" s="6" t="str">
        <x:v>Pending</x:v>
      </x:c>
      <x:c r="I1297" s="2" t="str">
        <x:f>IF(AND(N1297="material3-native-v4",LEN(TRIM(B1297))&gt;0,LEN(TRIM(D1297))&gt;0,E1297="Confirmed",F1297="Pass",LEN(TRIM(G1297))&gt;0,O1297="Approved",H1297="Approved",P1297="Yes"),"Yes","No")</x:f>
        <x:v>No</x:v>
      </x:c>
      <x:c r="J1297" s="2" t="str">
        <x:v>web supported</x:v>
      </x:c>
      <x:c r="K1297" s="2" t="str">
        <x:v>https://github.com/material-components/material-web/blob/cbd34a8921915af94d5ef65c2a69eece41d5b4f3/tokens/_md-comp-outlined-text-field.scss#L71</x:v>
      </x:c>
      <x:c r="L1297" s="2" t="str"/>
      <x:c r="M1297" s="2" t="str"/>
      <x:c r="N1297" t="str">
        <x:v>material3-native-v4</x:v>
      </x:c>
      <x:c r="O1297" t="str">
        <x:v>Pending</x:v>
      </x:c>
      <x:c r="P1297" t="str">
        <x:v>No</x:v>
      </x:c>
    </x:row>
    <x:row r="1298" ht="20" customHeight="1">
      <x:c r="A1298" s="2" t="str">
        <x:v>TM-01297</x:v>
      </x:c>
      <x:c r="B1298" s="2" t="str">
        <x:v>--md-outlined-text-field-hover-outline-width</x:v>
      </x:c>
      <x:c r="C1298" s="2" t="str">
        <x:v>comp</x:v>
      </x:c>
      <x:c r="D1298" s="6" t="str">
        <x:v>material3ComponentGeometry.outlined-text-field.hover-outline-width</x:v>
      </x:c>
      <x:c r="E1298" s="6" t="str">
        <x:v>Candidate</x:v>
      </x:c>
      <x:c r="F1298" s="6" t="str">
        <x:v>Pinned source/layout reference; component emission pending</x:v>
      </x:c>
      <x:c r="G1298" s="6" t="str">
        <x:v>packages/themes/material3/src/material3SpatialSource.json @ b8feac14b824</x:v>
      </x:c>
      <x:c r="H1298" s="6" t="str">
        <x:v>Pending</x:v>
      </x:c>
      <x:c r="I1298" s="2" t="str">
        <x:f>IF(AND(N1298="material3-native-v4",LEN(TRIM(B1298))&gt;0,LEN(TRIM(D1298))&gt;0,E1298="Confirmed",F1298="Pass",LEN(TRIM(G1298))&gt;0,O1298="Approved",H1298="Approved",P1298="Yes"),"Yes","No")</x:f>
        <x:v>No</x:v>
      </x:c>
      <x:c r="J1298" s="2" t="str">
        <x:v>web supported</x:v>
      </x:c>
      <x:c r="K1298" s="2" t="str">
        <x:v>https://github.com/material-components/material-web/blob/cbd34a8921915af94d5ef65c2a69eece41d5b4f3/tokens/_md-comp-outlined-text-field.scss#L72</x:v>
      </x:c>
      <x:c r="L1298" s="2" t="str">
        <x:v>packages/themes/material3/src/material3Spatial.ts</x:v>
      </x:c>
      <x:c r="M1298" s="2" t="str">
        <x:v>Material Web component CSS value 1px; no system spacing/density role. Map actual Astryx component geometry and targets in its component story.</x:v>
      </x:c>
      <x:c r="N1298" t="str">
        <x:v>material3-native-v4</x:v>
      </x:c>
      <x:c r="O1298" t="str">
        <x:v>Pending</x:v>
      </x:c>
      <x:c r="P1298" t="str">
        <x:v>No</x:v>
      </x:c>
    </x:row>
    <x:row r="1299" ht="20" customHeight="1">
      <x:c r="A1299" s="2" t="str">
        <x:v>TM-01298</x:v>
      </x:c>
      <x:c r="B1299" s="2" t="str">
        <x:v>--md-outlined-text-field-hover-supporting-text-color</x:v>
      </x:c>
      <x:c r="C1299" s="2" t="str">
        <x:v>comp</x:v>
      </x:c>
      <x:c r="D1299" s="6" t="str"/>
      <x:c r="E1299" s="6" t="str">
        <x:v>Unmapped</x:v>
      </x:c>
      <x:c r="F1299" s="6" t="str">
        <x:v>Not checked</x:v>
      </x:c>
      <x:c r="G1299" s="6" t="str"/>
      <x:c r="H1299" s="6" t="str">
        <x:v>Pending</x:v>
      </x:c>
      <x:c r="I1299" s="2" t="str">
        <x:f>IF(AND(N1299="material3-native-v4",LEN(TRIM(B1299))&gt;0,LEN(TRIM(D1299))&gt;0,E1299="Confirmed",F1299="Pass",LEN(TRIM(G1299))&gt;0,O1299="Approved",H1299="Approved",P1299="Yes"),"Yes","No")</x:f>
        <x:v>No</x:v>
      </x:c>
      <x:c r="J1299" s="2" t="str">
        <x:v>web supported</x:v>
      </x:c>
      <x:c r="K1299" s="2" t="str">
        <x:v>https://github.com/material-components/material-web/blob/cbd34a8921915af94d5ef65c2a69eece41d5b4f3/tokens/_md-comp-outlined-text-field.scss#L73</x:v>
      </x:c>
      <x:c r="L1299" s="2" t="str"/>
      <x:c r="M1299" s="2" t="str"/>
      <x:c r="N1299" t="str">
        <x:v>material3-native-v4</x:v>
      </x:c>
      <x:c r="O1299" t="str">
        <x:v>Pending</x:v>
      </x:c>
      <x:c r="P1299" t="str">
        <x:v>No</x:v>
      </x:c>
    </x:row>
    <x:row r="1300" ht="20" customHeight="1">
      <x:c r="A1300" s="2" t="str">
        <x:v>TM-01299</x:v>
      </x:c>
      <x:c r="B1300" s="2" t="str">
        <x:v>--md-outlined-text-field-hover-trailing-icon-color</x:v>
      </x:c>
      <x:c r="C1300" s="2" t="str">
        <x:v>comp</x:v>
      </x:c>
      <x:c r="D1300" s="6" t="str"/>
      <x:c r="E1300" s="6" t="str">
        <x:v>Unmapped</x:v>
      </x:c>
      <x:c r="F1300" s="6" t="str">
        <x:v>Not checked</x:v>
      </x:c>
      <x:c r="G1300" s="6" t="str"/>
      <x:c r="H1300" s="6" t="str">
        <x:v>Pending</x:v>
      </x:c>
      <x:c r="I1300" s="2" t="str">
        <x:f>IF(AND(N1300="material3-native-v4",LEN(TRIM(B1300))&gt;0,LEN(TRIM(D1300))&gt;0,E1300="Confirmed",F1300="Pass",LEN(TRIM(G1300))&gt;0,O1300="Approved",H1300="Approved",P1300="Yes"),"Yes","No")</x:f>
        <x:v>No</x:v>
      </x:c>
      <x:c r="J1300" s="2" t="str">
        <x:v>web supported</x:v>
      </x:c>
      <x:c r="K1300" s="2" t="str">
        <x:v>https://github.com/material-components/material-web/blob/cbd34a8921915af94d5ef65c2a69eece41d5b4f3/tokens/_md-comp-outlined-text-field.scss#L74</x:v>
      </x:c>
      <x:c r="L1300" s="2" t="str"/>
      <x:c r="M1300" s="2" t="str"/>
      <x:c r="N1300" t="str">
        <x:v>material3-native-v4</x:v>
      </x:c>
      <x:c r="O1300" t="str">
        <x:v>Pending</x:v>
      </x:c>
      <x:c r="P1300" t="str">
        <x:v>No</x:v>
      </x:c>
    </x:row>
    <x:row r="1301" ht="20" customHeight="1">
      <x:c r="A1301" s="2" t="str">
        <x:v>TM-01300</x:v>
      </x:c>
      <x:c r="B1301" s="2" t="str">
        <x:v>--md-outlined-text-field-icon-input-space</x:v>
      </x:c>
      <x:c r="C1301" s="2" t="str">
        <x:v>comp</x:v>
      </x:c>
      <x:c r="D1301" s="6" t="str">
        <x:v>material3ComponentGeometry.outlined-text-field.icon-input-space</x:v>
      </x:c>
      <x:c r="E1301" s="6" t="str">
        <x:v>Candidate</x:v>
      </x:c>
      <x:c r="F1301" s="6" t="str">
        <x:v>Pinned source/layout reference; component emission pending</x:v>
      </x:c>
      <x:c r="G1301" s="6" t="str">
        <x:v>packages/themes/material3/src/material3SpatialSource.json @ b8feac14b824</x:v>
      </x:c>
      <x:c r="H1301" s="6" t="str">
        <x:v>Pending</x:v>
      </x:c>
      <x:c r="I1301" s="2" t="str">
        <x:f>IF(AND(N1301="material3-native-v4",LEN(TRIM(B1301))&gt;0,LEN(TRIM(D1301))&gt;0,E1301="Confirmed",F1301="Pass",LEN(TRIM(G1301))&gt;0,O1301="Approved",H1301="Approved",P1301="Yes"),"Yes","No")</x:f>
        <x:v>No</x:v>
      </x:c>
      <x:c r="J1301" s="2" t="str">
        <x:v>web supported</x:v>
      </x:c>
      <x:c r="K1301" s="2" t="str">
        <x:v>https://github.com/material-components/material-web/blob/cbd34a8921915af94d5ef65c2a69eece41d5b4f3/tokens/_md-comp-outlined-text-field.scss#L75</x:v>
      </x:c>
      <x:c r="L1301" s="2" t="str">
        <x:v>packages/themes/material3/src/material3Spatial.ts</x:v>
      </x:c>
      <x:c r="M1301" s="2" t="str">
        <x:v>Material Web component CSS value 16px; no system spacing/density role. Map actual Astryx component geometry and targets in its component story.</x:v>
      </x:c>
      <x:c r="N1301" t="str">
        <x:v>material3-native-v4</x:v>
      </x:c>
      <x:c r="O1301" t="str">
        <x:v>Pending</x:v>
      </x:c>
      <x:c r="P1301" t="str">
        <x:v>No</x:v>
      </x:c>
    </x:row>
    <x:row r="1302" ht="20" customHeight="1">
      <x:c r="A1302" s="2" t="str">
        <x:v>TM-01301</x:v>
      </x:c>
      <x:c r="B1302" s="2" t="str">
        <x:v>--md-outlined-text-field-input-text-color</x:v>
      </x:c>
      <x:c r="C1302" s="2" t="str">
        <x:v>comp</x:v>
      </x:c>
      <x:c r="D1302" s="6" t="str"/>
      <x:c r="E1302" s="6" t="str">
        <x:v>Unmapped</x:v>
      </x:c>
      <x:c r="F1302" s="6" t="str">
        <x:v>Not checked</x:v>
      </x:c>
      <x:c r="G1302" s="6" t="str"/>
      <x:c r="H1302" s="6" t="str">
        <x:v>Pending</x:v>
      </x:c>
      <x:c r="I1302" s="2" t="str">
        <x:f>IF(AND(N1302="material3-native-v4",LEN(TRIM(B1302))&gt;0,LEN(TRIM(D1302))&gt;0,E1302="Confirmed",F1302="Pass",LEN(TRIM(G1302))&gt;0,O1302="Approved",H1302="Approved",P1302="Yes"),"Yes","No")</x:f>
        <x:v>No</x:v>
      </x:c>
      <x:c r="J1302" s="2" t="str">
        <x:v>web supported</x:v>
      </x:c>
      <x:c r="K1302" s="2" t="str">
        <x:v>https://github.com/material-components/material-web/blob/cbd34a8921915af94d5ef65c2a69eece41d5b4f3/tokens/_md-comp-outlined-text-field.scss#L76</x:v>
      </x:c>
      <x:c r="L1302" s="2" t="str"/>
      <x:c r="M1302" s="2" t="str"/>
      <x:c r="N1302" t="str">
        <x:v>material3-native-v4</x:v>
      </x:c>
      <x:c r="O1302" t="str">
        <x:v>Pending</x:v>
      </x:c>
      <x:c r="P1302" t="str">
        <x:v>No</x:v>
      </x:c>
    </x:row>
    <x:row r="1303" ht="20" customHeight="1">
      <x:c r="A1303" s="2" t="str">
        <x:v>TM-01302</x:v>
      </x:c>
      <x:c r="B1303" s="2" t="str">
        <x:v>--md-outlined-text-field-input-text-font</x:v>
      </x:c>
      <x:c r="C1303" s="2" t="str">
        <x:v>comp</x:v>
      </x:c>
      <x:c r="D1303" s="6" t="str"/>
      <x:c r="E1303" s="6" t="str">
        <x:v>Unmapped</x:v>
      </x:c>
      <x:c r="F1303" s="6" t="str">
        <x:v>Not checked</x:v>
      </x:c>
      <x:c r="G1303" s="6" t="str"/>
      <x:c r="H1303" s="6" t="str">
        <x:v>Pending</x:v>
      </x:c>
      <x:c r="I1303" s="2" t="str">
        <x:f>IF(AND(N1303="material3-native-v4",LEN(TRIM(B1303))&gt;0,LEN(TRIM(D1303))&gt;0,E1303="Confirmed",F1303="Pass",LEN(TRIM(G1303))&gt;0,O1303="Approved",H1303="Approved",P1303="Yes"),"Yes","No")</x:f>
        <x:v>No</x:v>
      </x:c>
      <x:c r="J1303" s="2" t="str">
        <x:v>web supported</x:v>
      </x:c>
      <x:c r="K1303" s="2" t="str">
        <x:v>https://github.com/material-components/material-web/blob/cbd34a8921915af94d5ef65c2a69eece41d5b4f3/tokens/_md-comp-outlined-text-field.scss#L77</x:v>
      </x:c>
      <x:c r="L1303" s="2" t="str"/>
      <x:c r="M1303" s="2" t="str"/>
      <x:c r="N1303" t="str">
        <x:v>material3-native-v4</x:v>
      </x:c>
      <x:c r="O1303" t="str">
        <x:v>Pending</x:v>
      </x:c>
      <x:c r="P1303" t="str">
        <x:v>No</x:v>
      </x:c>
    </x:row>
    <x:row r="1304" ht="20" customHeight="1">
      <x:c r="A1304" s="2" t="str">
        <x:v>TM-01303</x:v>
      </x:c>
      <x:c r="B1304" s="2" t="str">
        <x:v>--md-outlined-text-field-input-text-line-height</x:v>
      </x:c>
      <x:c r="C1304" s="2" t="str">
        <x:v>comp</x:v>
      </x:c>
      <x:c r="D1304" s="6" t="str"/>
      <x:c r="E1304" s="6" t="str">
        <x:v>Unmapped</x:v>
      </x:c>
      <x:c r="F1304" s="6" t="str">
        <x:v>Not checked</x:v>
      </x:c>
      <x:c r="G1304" s="6" t="str"/>
      <x:c r="H1304" s="6" t="str">
        <x:v>Pending</x:v>
      </x:c>
      <x:c r="I1304" s="2" t="str">
        <x:f>IF(AND(N1304="material3-native-v4",LEN(TRIM(B1304))&gt;0,LEN(TRIM(D1304))&gt;0,E1304="Confirmed",F1304="Pass",LEN(TRIM(G1304))&gt;0,O1304="Approved",H1304="Approved",P1304="Yes"),"Yes","No")</x:f>
        <x:v>No</x:v>
      </x:c>
      <x:c r="J1304" s="2" t="str">
        <x:v>web supported</x:v>
      </x:c>
      <x:c r="K1304" s="2" t="str">
        <x:v>https://github.com/material-components/material-web/blob/cbd34a8921915af94d5ef65c2a69eece41d5b4f3/tokens/_md-comp-outlined-text-field.scss#L78</x:v>
      </x:c>
      <x:c r="L1304" s="2" t="str"/>
      <x:c r="M1304" s="2" t="str"/>
      <x:c r="N1304" t="str">
        <x:v>material3-native-v4</x:v>
      </x:c>
      <x:c r="O1304" t="str">
        <x:v>Pending</x:v>
      </x:c>
      <x:c r="P1304" t="str">
        <x:v>No</x:v>
      </x:c>
    </x:row>
    <x:row r="1305" ht="20" customHeight="1">
      <x:c r="A1305" s="2" t="str">
        <x:v>TM-01304</x:v>
      </x:c>
      <x:c r="B1305" s="2" t="str">
        <x:v>--md-outlined-text-field-input-text-placeholder-color</x:v>
      </x:c>
      <x:c r="C1305" s="2" t="str">
        <x:v>comp</x:v>
      </x:c>
      <x:c r="D1305" s="6" t="str"/>
      <x:c r="E1305" s="6" t="str">
        <x:v>Unmapped</x:v>
      </x:c>
      <x:c r="F1305" s="6" t="str">
        <x:v>Not checked</x:v>
      </x:c>
      <x:c r="G1305" s="6" t="str"/>
      <x:c r="H1305" s="6" t="str">
        <x:v>Pending</x:v>
      </x:c>
      <x:c r="I1305" s="2" t="str">
        <x:f>IF(AND(N1305="material3-native-v4",LEN(TRIM(B1305))&gt;0,LEN(TRIM(D1305))&gt;0,E1305="Confirmed",F1305="Pass",LEN(TRIM(G1305))&gt;0,O1305="Approved",H1305="Approved",P1305="Yes"),"Yes","No")</x:f>
        <x:v>No</x:v>
      </x:c>
      <x:c r="J1305" s="2" t="str">
        <x:v>web supported</x:v>
      </x:c>
      <x:c r="K1305" s="2" t="str">
        <x:v>https://github.com/material-components/material-web/blob/cbd34a8921915af94d5ef65c2a69eece41d5b4f3/tokens/_md-comp-outlined-text-field.scss#L79</x:v>
      </x:c>
      <x:c r="L1305" s="2" t="str"/>
      <x:c r="M1305" s="2" t="str"/>
      <x:c r="N1305" t="str">
        <x:v>material3-native-v4</x:v>
      </x:c>
      <x:c r="O1305" t="str">
        <x:v>Pending</x:v>
      </x:c>
      <x:c r="P1305" t="str">
        <x:v>No</x:v>
      </x:c>
    </x:row>
    <x:row r="1306" ht="20" customHeight="1">
      <x:c r="A1306" s="2" t="str">
        <x:v>TM-01305</x:v>
      </x:c>
      <x:c r="B1306" s="2" t="str">
        <x:v>--md-outlined-text-field-input-text-prefix-color</x:v>
      </x:c>
      <x:c r="C1306" s="2" t="str">
        <x:v>comp</x:v>
      </x:c>
      <x:c r="D1306" s="6" t="str"/>
      <x:c r="E1306" s="6" t="str">
        <x:v>Unmapped</x:v>
      </x:c>
      <x:c r="F1306" s="6" t="str">
        <x:v>Not checked</x:v>
      </x:c>
      <x:c r="G1306" s="6" t="str"/>
      <x:c r="H1306" s="6" t="str">
        <x:v>Pending</x:v>
      </x:c>
      <x:c r="I1306" s="2" t="str">
        <x:f>IF(AND(N1306="material3-native-v4",LEN(TRIM(B1306))&gt;0,LEN(TRIM(D1306))&gt;0,E1306="Confirmed",F1306="Pass",LEN(TRIM(G1306))&gt;0,O1306="Approved",H1306="Approved",P1306="Yes"),"Yes","No")</x:f>
        <x:v>No</x:v>
      </x:c>
      <x:c r="J1306" s="2" t="str">
        <x:v>web supported</x:v>
      </x:c>
      <x:c r="K1306" s="2" t="str">
        <x:v>https://github.com/material-components/material-web/blob/cbd34a8921915af94d5ef65c2a69eece41d5b4f3/tokens/_md-comp-outlined-text-field.scss#L80</x:v>
      </x:c>
      <x:c r="L1306" s="2" t="str"/>
      <x:c r="M1306" s="2" t="str"/>
      <x:c r="N1306" t="str">
        <x:v>material3-native-v4</x:v>
      </x:c>
      <x:c r="O1306" t="str">
        <x:v>Pending</x:v>
      </x:c>
      <x:c r="P1306" t="str">
        <x:v>No</x:v>
      </x:c>
    </x:row>
    <x:row r="1307" ht="20" customHeight="1">
      <x:c r="A1307" s="2" t="str">
        <x:v>TM-01306</x:v>
      </x:c>
      <x:c r="B1307" s="2" t="str">
        <x:v>--md-outlined-text-field-input-text-prefix-trailing-space</x:v>
      </x:c>
      <x:c r="C1307" s="2" t="str">
        <x:v>comp</x:v>
      </x:c>
      <x:c r="D1307" s="6" t="str">
        <x:v>material3ComponentGeometry.outlined-text-field.input-text-prefix-trailing-space</x:v>
      </x:c>
      <x:c r="E1307" s="6" t="str">
        <x:v>Candidate</x:v>
      </x:c>
      <x:c r="F1307" s="6" t="str">
        <x:v>Pinned source/layout reference; component emission pending</x:v>
      </x:c>
      <x:c r="G1307" s="6" t="str">
        <x:v>packages/themes/material3/src/material3SpatialSource.json @ b8feac14b824</x:v>
      </x:c>
      <x:c r="H1307" s="6" t="str">
        <x:v>Pending</x:v>
      </x:c>
      <x:c r="I1307" s="2" t="str">
        <x:f>IF(AND(N1307="material3-native-v4",LEN(TRIM(B1307))&gt;0,LEN(TRIM(D1307))&gt;0,E1307="Confirmed",F1307="Pass",LEN(TRIM(G1307))&gt;0,O1307="Approved",H1307="Approved",P1307="Yes"),"Yes","No")</x:f>
        <x:v>No</x:v>
      </x:c>
      <x:c r="J1307" s="2" t="str">
        <x:v>web supported</x:v>
      </x:c>
      <x:c r="K1307" s="2" t="str">
        <x:v>https://github.com/material-components/material-web/blob/cbd34a8921915af94d5ef65c2a69eece41d5b4f3/tokens/_md-comp-outlined-text-field.scss#L81</x:v>
      </x:c>
      <x:c r="L1307" s="2" t="str">
        <x:v>packages/themes/material3/src/material3Spatial.ts</x:v>
      </x:c>
      <x:c r="M1307" s="2" t="str">
        <x:v>Material Web component CSS value 2px; no system spacing/density role. Map actual Astryx component geometry and targets in its component story.</x:v>
      </x:c>
      <x:c r="N1307" t="str">
        <x:v>material3-native-v4</x:v>
      </x:c>
      <x:c r="O1307" t="str">
        <x:v>Pending</x:v>
      </x:c>
      <x:c r="P1307" t="str">
        <x:v>No</x:v>
      </x:c>
    </x:row>
    <x:row r="1308" ht="20" customHeight="1">
      <x:c r="A1308" s="2" t="str">
        <x:v>TM-01307</x:v>
      </x:c>
      <x:c r="B1308" s="2" t="str">
        <x:v>--md-outlined-text-field-input-text-size</x:v>
      </x:c>
      <x:c r="C1308" s="2" t="str">
        <x:v>comp</x:v>
      </x:c>
      <x:c r="D1308" s="6" t="str"/>
      <x:c r="E1308" s="6" t="str">
        <x:v>Unmapped</x:v>
      </x:c>
      <x:c r="F1308" s="6" t="str">
        <x:v>Not checked</x:v>
      </x:c>
      <x:c r="G1308" s="6" t="str"/>
      <x:c r="H1308" s="6" t="str">
        <x:v>Pending</x:v>
      </x:c>
      <x:c r="I1308" s="2" t="str">
        <x:f>IF(AND(N1308="material3-native-v4",LEN(TRIM(B1308))&gt;0,LEN(TRIM(D1308))&gt;0,E1308="Confirmed",F1308="Pass",LEN(TRIM(G1308))&gt;0,O1308="Approved",H1308="Approved",P1308="Yes"),"Yes","No")</x:f>
        <x:v>No</x:v>
      </x:c>
      <x:c r="J1308" s="2" t="str">
        <x:v>web supported</x:v>
      </x:c>
      <x:c r="K1308" s="2" t="str">
        <x:v>https://github.com/material-components/material-web/blob/cbd34a8921915af94d5ef65c2a69eece41d5b4f3/tokens/_md-comp-outlined-text-field.scss#L82</x:v>
      </x:c>
      <x:c r="L1308" s="2" t="str"/>
      <x:c r="M1308" s="2" t="str"/>
      <x:c r="N1308" t="str">
        <x:v>material3-native-v4</x:v>
      </x:c>
      <x:c r="O1308" t="str">
        <x:v>Pending</x:v>
      </x:c>
      <x:c r="P1308" t="str">
        <x:v>No</x:v>
      </x:c>
    </x:row>
    <x:row r="1309" ht="20" customHeight="1">
      <x:c r="A1309" s="2" t="str">
        <x:v>TM-01308</x:v>
      </x:c>
      <x:c r="B1309" s="2" t="str">
        <x:v>--md-outlined-text-field-input-text-suffix-color</x:v>
      </x:c>
      <x:c r="C1309" s="2" t="str">
        <x:v>comp</x:v>
      </x:c>
      <x:c r="D1309" s="6" t="str"/>
      <x:c r="E1309" s="6" t="str">
        <x:v>Unmapped</x:v>
      </x:c>
      <x:c r="F1309" s="6" t="str">
        <x:v>Not checked</x:v>
      </x:c>
      <x:c r="G1309" s="6" t="str"/>
      <x:c r="H1309" s="6" t="str">
        <x:v>Pending</x:v>
      </x:c>
      <x:c r="I1309" s="2" t="str">
        <x:f>IF(AND(N1309="material3-native-v4",LEN(TRIM(B1309))&gt;0,LEN(TRIM(D1309))&gt;0,E1309="Confirmed",F1309="Pass",LEN(TRIM(G1309))&gt;0,O1309="Approved",H1309="Approved",P1309="Yes"),"Yes","No")</x:f>
        <x:v>No</x:v>
      </x:c>
      <x:c r="J1309" s="2" t="str">
        <x:v>web supported</x:v>
      </x:c>
      <x:c r="K1309" s="2" t="str">
        <x:v>https://github.com/material-components/material-web/blob/cbd34a8921915af94d5ef65c2a69eece41d5b4f3/tokens/_md-comp-outlined-text-field.scss#L83</x:v>
      </x:c>
      <x:c r="L1309" s="2" t="str"/>
      <x:c r="M1309" s="2" t="str"/>
      <x:c r="N1309" t="str">
        <x:v>material3-native-v4</x:v>
      </x:c>
      <x:c r="O1309" t="str">
        <x:v>Pending</x:v>
      </x:c>
      <x:c r="P1309" t="str">
        <x:v>No</x:v>
      </x:c>
    </x:row>
    <x:row r="1310" ht="20" customHeight="1">
      <x:c r="A1310" s="2" t="str">
        <x:v>TM-01309</x:v>
      </x:c>
      <x:c r="B1310" s="2" t="str">
        <x:v>--md-outlined-text-field-input-text-suffix-leading-space</x:v>
      </x:c>
      <x:c r="C1310" s="2" t="str">
        <x:v>comp</x:v>
      </x:c>
      <x:c r="D1310" s="6" t="str">
        <x:v>material3ComponentGeometry.outlined-text-field.input-text-suffix-leading-space</x:v>
      </x:c>
      <x:c r="E1310" s="6" t="str">
        <x:v>Candidate</x:v>
      </x:c>
      <x:c r="F1310" s="6" t="str">
        <x:v>Pinned source/layout reference; component emission pending</x:v>
      </x:c>
      <x:c r="G1310" s="6" t="str">
        <x:v>packages/themes/material3/src/material3SpatialSource.json @ b8feac14b824</x:v>
      </x:c>
      <x:c r="H1310" s="6" t="str">
        <x:v>Pending</x:v>
      </x:c>
      <x:c r="I1310" s="2" t="str">
        <x:f>IF(AND(N1310="material3-native-v4",LEN(TRIM(B1310))&gt;0,LEN(TRIM(D1310))&gt;0,E1310="Confirmed",F1310="Pass",LEN(TRIM(G1310))&gt;0,O1310="Approved",H1310="Approved",P1310="Yes"),"Yes","No")</x:f>
        <x:v>No</x:v>
      </x:c>
      <x:c r="J1310" s="2" t="str">
        <x:v>web supported</x:v>
      </x:c>
      <x:c r="K1310" s="2" t="str">
        <x:v>https://github.com/material-components/material-web/blob/cbd34a8921915af94d5ef65c2a69eece41d5b4f3/tokens/_md-comp-outlined-text-field.scss#L84</x:v>
      </x:c>
      <x:c r="L1310" s="2" t="str">
        <x:v>packages/themes/material3/src/material3Spatial.ts</x:v>
      </x:c>
      <x:c r="M1310" s="2" t="str">
        <x:v>Material Web component CSS value 2px; no system spacing/density role. Map actual Astryx component geometry and targets in its component story.</x:v>
      </x:c>
      <x:c r="N1310" t="str">
        <x:v>material3-native-v4</x:v>
      </x:c>
      <x:c r="O1310" t="str">
        <x:v>Pending</x:v>
      </x:c>
      <x:c r="P1310" t="str">
        <x:v>No</x:v>
      </x:c>
    </x:row>
    <x:row r="1311" ht="20" customHeight="1">
      <x:c r="A1311" s="2" t="str">
        <x:v>TM-01310</x:v>
      </x:c>
      <x:c r="B1311" s="2" t="str">
        <x:v>--md-outlined-text-field-input-text-weight</x:v>
      </x:c>
      <x:c r="C1311" s="2" t="str">
        <x:v>comp</x:v>
      </x:c>
      <x:c r="D1311" s="6" t="str"/>
      <x:c r="E1311" s="6" t="str">
        <x:v>Unmapped</x:v>
      </x:c>
      <x:c r="F1311" s="6" t="str">
        <x:v>Not checked</x:v>
      </x:c>
      <x:c r="G1311" s="6" t="str"/>
      <x:c r="H1311" s="6" t="str">
        <x:v>Pending</x:v>
      </x:c>
      <x:c r="I1311" s="2" t="str">
        <x:f>IF(AND(N1311="material3-native-v4",LEN(TRIM(B1311))&gt;0,LEN(TRIM(D1311))&gt;0,E1311="Confirmed",F1311="Pass",LEN(TRIM(G1311))&gt;0,O1311="Approved",H1311="Approved",P1311="Yes"),"Yes","No")</x:f>
        <x:v>No</x:v>
      </x:c>
      <x:c r="J1311" s="2" t="str">
        <x:v>web supported</x:v>
      </x:c>
      <x:c r="K1311" s="2" t="str">
        <x:v>https://github.com/material-components/material-web/blob/cbd34a8921915af94d5ef65c2a69eece41d5b4f3/tokens/_md-comp-outlined-text-field.scss#L85</x:v>
      </x:c>
      <x:c r="L1311" s="2" t="str"/>
      <x:c r="M1311" s="2" t="str"/>
      <x:c r="N1311" t="str">
        <x:v>material3-native-v4</x:v>
      </x:c>
      <x:c r="O1311" t="str">
        <x:v>Pending</x:v>
      </x:c>
      <x:c r="P1311" t="str">
        <x:v>No</x:v>
      </x:c>
    </x:row>
    <x:row r="1312" ht="20" customHeight="1">
      <x:c r="A1312" s="2" t="str">
        <x:v>TM-01311</x:v>
      </x:c>
      <x:c r="B1312" s="2" t="str">
        <x:v>--md-outlined-text-field-label-text-color</x:v>
      </x:c>
      <x:c r="C1312" s="2" t="str">
        <x:v>comp</x:v>
      </x:c>
      <x:c r="D1312" s="6" t="str"/>
      <x:c r="E1312" s="6" t="str">
        <x:v>Unmapped</x:v>
      </x:c>
      <x:c r="F1312" s="6" t="str">
        <x:v>Not checked</x:v>
      </x:c>
      <x:c r="G1312" s="6" t="str"/>
      <x:c r="H1312" s="6" t="str">
        <x:v>Pending</x:v>
      </x:c>
      <x:c r="I1312" s="2" t="str">
        <x:f>IF(AND(N1312="material3-native-v4",LEN(TRIM(B1312))&gt;0,LEN(TRIM(D1312))&gt;0,E1312="Confirmed",F1312="Pass",LEN(TRIM(G1312))&gt;0,O1312="Approved",H1312="Approved",P1312="Yes"),"Yes","No")</x:f>
        <x:v>No</x:v>
      </x:c>
      <x:c r="J1312" s="2" t="str">
        <x:v>web supported</x:v>
      </x:c>
      <x:c r="K1312" s="2" t="str">
        <x:v>https://github.com/material-components/material-web/blob/cbd34a8921915af94d5ef65c2a69eece41d5b4f3/tokens/_md-comp-outlined-text-field.scss#L86</x:v>
      </x:c>
      <x:c r="L1312" s="2" t="str"/>
      <x:c r="M1312" s="2" t="str"/>
      <x:c r="N1312" t="str">
        <x:v>material3-native-v4</x:v>
      </x:c>
      <x:c r="O1312" t="str">
        <x:v>Pending</x:v>
      </x:c>
      <x:c r="P1312" t="str">
        <x:v>No</x:v>
      </x:c>
    </x:row>
    <x:row r="1313" ht="20" customHeight="1">
      <x:c r="A1313" s="2" t="str">
        <x:v>TM-01312</x:v>
      </x:c>
      <x:c r="B1313" s="2" t="str">
        <x:v>--md-outlined-text-field-label-text-font</x:v>
      </x:c>
      <x:c r="C1313" s="2" t="str">
        <x:v>comp</x:v>
      </x:c>
      <x:c r="D1313" s="6" t="str"/>
      <x:c r="E1313" s="6" t="str">
        <x:v>Unmapped</x:v>
      </x:c>
      <x:c r="F1313" s="6" t="str">
        <x:v>Not checked</x:v>
      </x:c>
      <x:c r="G1313" s="6" t="str"/>
      <x:c r="H1313" s="6" t="str">
        <x:v>Pending</x:v>
      </x:c>
      <x:c r="I1313" s="2" t="str">
        <x:f>IF(AND(N1313="material3-native-v4",LEN(TRIM(B1313))&gt;0,LEN(TRIM(D1313))&gt;0,E1313="Confirmed",F1313="Pass",LEN(TRIM(G1313))&gt;0,O1313="Approved",H1313="Approved",P1313="Yes"),"Yes","No")</x:f>
        <x:v>No</x:v>
      </x:c>
      <x:c r="J1313" s="2" t="str">
        <x:v>web supported</x:v>
      </x:c>
      <x:c r="K1313" s="2" t="str">
        <x:v>https://github.com/material-components/material-web/blob/cbd34a8921915af94d5ef65c2a69eece41d5b4f3/tokens/_md-comp-outlined-text-field.scss#L87</x:v>
      </x:c>
      <x:c r="L1313" s="2" t="str"/>
      <x:c r="M1313" s="2" t="str"/>
      <x:c r="N1313" t="str">
        <x:v>material3-native-v4</x:v>
      </x:c>
      <x:c r="O1313" t="str">
        <x:v>Pending</x:v>
      </x:c>
      <x:c r="P1313" t="str">
        <x:v>No</x:v>
      </x:c>
    </x:row>
    <x:row r="1314" ht="20" customHeight="1">
      <x:c r="A1314" s="2" t="str">
        <x:v>TM-01313</x:v>
      </x:c>
      <x:c r="B1314" s="2" t="str">
        <x:v>--md-outlined-text-field-label-text-line-height</x:v>
      </x:c>
      <x:c r="C1314" s="2" t="str">
        <x:v>comp</x:v>
      </x:c>
      <x:c r="D1314" s="6" t="str"/>
      <x:c r="E1314" s="6" t="str">
        <x:v>Unmapped</x:v>
      </x:c>
      <x:c r="F1314" s="6" t="str">
        <x:v>Not checked</x:v>
      </x:c>
      <x:c r="G1314" s="6" t="str"/>
      <x:c r="H1314" s="6" t="str">
        <x:v>Pending</x:v>
      </x:c>
      <x:c r="I1314" s="2" t="str">
        <x:f>IF(AND(N1314="material3-native-v4",LEN(TRIM(B1314))&gt;0,LEN(TRIM(D1314))&gt;0,E1314="Confirmed",F1314="Pass",LEN(TRIM(G1314))&gt;0,O1314="Approved",H1314="Approved",P1314="Yes"),"Yes","No")</x:f>
        <x:v>No</x:v>
      </x:c>
      <x:c r="J1314" s="2" t="str">
        <x:v>web supported</x:v>
      </x:c>
      <x:c r="K1314" s="2" t="str">
        <x:v>https://github.com/material-components/material-web/blob/cbd34a8921915af94d5ef65c2a69eece41d5b4f3/tokens/_md-comp-outlined-text-field.scss#L88</x:v>
      </x:c>
      <x:c r="L1314" s="2" t="str"/>
      <x:c r="M1314" s="2" t="str"/>
      <x:c r="N1314" t="str">
        <x:v>material3-native-v4</x:v>
      </x:c>
      <x:c r="O1314" t="str">
        <x:v>Pending</x:v>
      </x:c>
      <x:c r="P1314" t="str">
        <x:v>No</x:v>
      </x:c>
    </x:row>
    <x:row r="1315" ht="20" customHeight="1">
      <x:c r="A1315" s="2" t="str">
        <x:v>TM-01314</x:v>
      </x:c>
      <x:c r="B1315" s="2" t="str">
        <x:v>--md-outlined-text-field-label-text-populated-line-height</x:v>
      </x:c>
      <x:c r="C1315" s="2" t="str">
        <x:v>comp</x:v>
      </x:c>
      <x:c r="D1315" s="6" t="str"/>
      <x:c r="E1315" s="6" t="str">
        <x:v>Unmapped</x:v>
      </x:c>
      <x:c r="F1315" s="6" t="str">
        <x:v>Not checked</x:v>
      </x:c>
      <x:c r="G1315" s="6" t="str"/>
      <x:c r="H1315" s="6" t="str">
        <x:v>Pending</x:v>
      </x:c>
      <x:c r="I1315" s="2" t="str">
        <x:f>IF(AND(N1315="material3-native-v4",LEN(TRIM(B1315))&gt;0,LEN(TRIM(D1315))&gt;0,E1315="Confirmed",F1315="Pass",LEN(TRIM(G1315))&gt;0,O1315="Approved",H1315="Approved",P1315="Yes"),"Yes","No")</x:f>
        <x:v>No</x:v>
      </x:c>
      <x:c r="J1315" s="2" t="str">
        <x:v>web supported</x:v>
      </x:c>
      <x:c r="K1315" s="2" t="str">
        <x:v>https://github.com/material-components/material-web/blob/cbd34a8921915af94d5ef65c2a69eece41d5b4f3/tokens/_md-comp-outlined-text-field.scss#L89</x:v>
      </x:c>
      <x:c r="L1315" s="2" t="str"/>
      <x:c r="M1315" s="2" t="str"/>
      <x:c r="N1315" t="str">
        <x:v>material3-native-v4</x:v>
      </x:c>
      <x:c r="O1315" t="str">
        <x:v>Pending</x:v>
      </x:c>
      <x:c r="P1315" t="str">
        <x:v>No</x:v>
      </x:c>
    </x:row>
    <x:row r="1316" ht="20" customHeight="1">
      <x:c r="A1316" s="2" t="str">
        <x:v>TM-01315</x:v>
      </x:c>
      <x:c r="B1316" s="2" t="str">
        <x:v>--md-outlined-text-field-label-text-populated-size</x:v>
      </x:c>
      <x:c r="C1316" s="2" t="str">
        <x:v>comp</x:v>
      </x:c>
      <x:c r="D1316" s="6" t="str"/>
      <x:c r="E1316" s="6" t="str">
        <x:v>Unmapped</x:v>
      </x:c>
      <x:c r="F1316" s="6" t="str">
        <x:v>Not checked</x:v>
      </x:c>
      <x:c r="G1316" s="6" t="str"/>
      <x:c r="H1316" s="6" t="str">
        <x:v>Pending</x:v>
      </x:c>
      <x:c r="I1316" s="2" t="str">
        <x:f>IF(AND(N1316="material3-native-v4",LEN(TRIM(B1316))&gt;0,LEN(TRIM(D1316))&gt;0,E1316="Confirmed",F1316="Pass",LEN(TRIM(G1316))&gt;0,O1316="Approved",H1316="Approved",P1316="Yes"),"Yes","No")</x:f>
        <x:v>No</x:v>
      </x:c>
      <x:c r="J1316" s="2" t="str">
        <x:v>web supported</x:v>
      </x:c>
      <x:c r="K1316" s="2" t="str">
        <x:v>https://github.com/material-components/material-web/blob/cbd34a8921915af94d5ef65c2a69eece41d5b4f3/tokens/_md-comp-outlined-text-field.scss#L90</x:v>
      </x:c>
      <x:c r="L1316" s="2" t="str"/>
      <x:c r="M1316" s="2" t="str"/>
      <x:c r="N1316" t="str">
        <x:v>material3-native-v4</x:v>
      </x:c>
      <x:c r="O1316" t="str">
        <x:v>Pending</x:v>
      </x:c>
      <x:c r="P1316" t="str">
        <x:v>No</x:v>
      </x:c>
    </x:row>
    <x:row r="1317" ht="20" customHeight="1">
      <x:c r="A1317" s="2" t="str">
        <x:v>TM-01316</x:v>
      </x:c>
      <x:c r="B1317" s="2" t="str">
        <x:v>--md-outlined-text-field-label-text-size</x:v>
      </x:c>
      <x:c r="C1317" s="2" t="str">
        <x:v>comp</x:v>
      </x:c>
      <x:c r="D1317" s="6" t="str"/>
      <x:c r="E1317" s="6" t="str">
        <x:v>Unmapped</x:v>
      </x:c>
      <x:c r="F1317" s="6" t="str">
        <x:v>Not checked</x:v>
      </x:c>
      <x:c r="G1317" s="6" t="str"/>
      <x:c r="H1317" s="6" t="str">
        <x:v>Pending</x:v>
      </x:c>
      <x:c r="I1317" s="2" t="str">
        <x:f>IF(AND(N1317="material3-native-v4",LEN(TRIM(B1317))&gt;0,LEN(TRIM(D1317))&gt;0,E1317="Confirmed",F1317="Pass",LEN(TRIM(G1317))&gt;0,O1317="Approved",H1317="Approved",P1317="Yes"),"Yes","No")</x:f>
        <x:v>No</x:v>
      </x:c>
      <x:c r="J1317" s="2" t="str">
        <x:v>web supported</x:v>
      </x:c>
      <x:c r="K1317" s="2" t="str">
        <x:v>https://github.com/material-components/material-web/blob/cbd34a8921915af94d5ef65c2a69eece41d5b4f3/tokens/_md-comp-outlined-text-field.scss#L91</x:v>
      </x:c>
      <x:c r="L1317" s="2" t="str"/>
      <x:c r="M1317" s="2" t="str"/>
      <x:c r="N1317" t="str">
        <x:v>material3-native-v4</x:v>
      </x:c>
      <x:c r="O1317" t="str">
        <x:v>Pending</x:v>
      </x:c>
      <x:c r="P1317" t="str">
        <x:v>No</x:v>
      </x:c>
    </x:row>
    <x:row r="1318" ht="20" customHeight="1">
      <x:c r="A1318" s="2" t="str">
        <x:v>TM-01317</x:v>
      </x:c>
      <x:c r="B1318" s="2" t="str">
        <x:v>--md-outlined-text-field-label-text-weight</x:v>
      </x:c>
      <x:c r="C1318" s="2" t="str">
        <x:v>comp</x:v>
      </x:c>
      <x:c r="D1318" s="6" t="str"/>
      <x:c r="E1318" s="6" t="str">
        <x:v>Unmapped</x:v>
      </x:c>
      <x:c r="F1318" s="6" t="str">
        <x:v>Not checked</x:v>
      </x:c>
      <x:c r="G1318" s="6" t="str"/>
      <x:c r="H1318" s="6" t="str">
        <x:v>Pending</x:v>
      </x:c>
      <x:c r="I1318" s="2" t="str">
        <x:f>IF(AND(N1318="material3-native-v4",LEN(TRIM(B1318))&gt;0,LEN(TRIM(D1318))&gt;0,E1318="Confirmed",F1318="Pass",LEN(TRIM(G1318))&gt;0,O1318="Approved",H1318="Approved",P1318="Yes"),"Yes","No")</x:f>
        <x:v>No</x:v>
      </x:c>
      <x:c r="J1318" s="2" t="str">
        <x:v>web supported</x:v>
      </x:c>
      <x:c r="K1318" s="2" t="str">
        <x:v>https://github.com/material-components/material-web/blob/cbd34a8921915af94d5ef65c2a69eece41d5b4f3/tokens/_md-comp-outlined-text-field.scss#L92</x:v>
      </x:c>
      <x:c r="L1318" s="2" t="str"/>
      <x:c r="M1318" s="2" t="str"/>
      <x:c r="N1318" t="str">
        <x:v>material3-native-v4</x:v>
      </x:c>
      <x:c r="O1318" t="str">
        <x:v>Pending</x:v>
      </x:c>
      <x:c r="P1318" t="str">
        <x:v>No</x:v>
      </x:c>
    </x:row>
    <x:row r="1319" ht="20" customHeight="1">
      <x:c r="A1319" s="2" t="str">
        <x:v>TM-01318</x:v>
      </x:c>
      <x:c r="B1319" s="2" t="str">
        <x:v>--md-outlined-text-field-leading-icon-color</x:v>
      </x:c>
      <x:c r="C1319" s="2" t="str">
        <x:v>comp</x:v>
      </x:c>
      <x:c r="D1319" s="6" t="str"/>
      <x:c r="E1319" s="6" t="str">
        <x:v>Unmapped</x:v>
      </x:c>
      <x:c r="F1319" s="6" t="str">
        <x:v>Not checked</x:v>
      </x:c>
      <x:c r="G1319" s="6" t="str"/>
      <x:c r="H1319" s="6" t="str">
        <x:v>Pending</x:v>
      </x:c>
      <x:c r="I1319" s="2" t="str">
        <x:f>IF(AND(N1319="material3-native-v4",LEN(TRIM(B1319))&gt;0,LEN(TRIM(D1319))&gt;0,E1319="Confirmed",F1319="Pass",LEN(TRIM(G1319))&gt;0,O1319="Approved",H1319="Approved",P1319="Yes"),"Yes","No")</x:f>
        <x:v>No</x:v>
      </x:c>
      <x:c r="J1319" s="2" t="str">
        <x:v>web supported</x:v>
      </x:c>
      <x:c r="K1319" s="2" t="str">
        <x:v>https://github.com/material-components/material-web/blob/cbd34a8921915af94d5ef65c2a69eece41d5b4f3/tokens/_md-comp-outlined-text-field.scss#L93</x:v>
      </x:c>
      <x:c r="L1319" s="2" t="str"/>
      <x:c r="M1319" s="2" t="str"/>
      <x:c r="N1319" t="str">
        <x:v>material3-native-v4</x:v>
      </x:c>
      <x:c r="O1319" t="str">
        <x:v>Pending</x:v>
      </x:c>
      <x:c r="P1319" t="str">
        <x:v>No</x:v>
      </x:c>
    </x:row>
    <x:row r="1320" ht="20" customHeight="1">
      <x:c r="A1320" s="2" t="str">
        <x:v>TM-01319</x:v>
      </x:c>
      <x:c r="B1320" s="2" t="str">
        <x:v>--md-outlined-text-field-leading-icon-size</x:v>
      </x:c>
      <x:c r="C1320" s="2" t="str">
        <x:v>comp</x:v>
      </x:c>
      <x:c r="D1320" s="6" t="str">
        <x:v>material3ComponentGeometry.outlined-text-field.leading-icon-size</x:v>
      </x:c>
      <x:c r="E1320" s="6" t="str">
        <x:v>Candidate</x:v>
      </x:c>
      <x:c r="F1320" s="6" t="str">
        <x:v>Pinned source/layout reference; component emission pending</x:v>
      </x:c>
      <x:c r="G1320" s="6" t="str">
        <x:v>packages/themes/material3/src/material3SpatialSource.json @ b8feac14b824</x:v>
      </x:c>
      <x:c r="H1320" s="6" t="str">
        <x:v>Pending</x:v>
      </x:c>
      <x:c r="I1320" s="2" t="str">
        <x:f>IF(AND(N1320="material3-native-v4",LEN(TRIM(B1320))&gt;0,LEN(TRIM(D1320))&gt;0,E1320="Confirmed",F1320="Pass",LEN(TRIM(G1320))&gt;0,O1320="Approved",H1320="Approved",P1320="Yes"),"Yes","No")</x:f>
        <x:v>No</x:v>
      </x:c>
      <x:c r="J1320" s="2" t="str">
        <x:v>web supported</x:v>
      </x:c>
      <x:c r="K1320" s="2" t="str">
        <x:v>https://github.com/material-components/material-web/blob/cbd34a8921915af94d5ef65c2a69eece41d5b4f3/tokens/_md-comp-outlined-text-field.scss#L94</x:v>
      </x:c>
      <x:c r="L1320" s="2" t="str">
        <x:v>packages/themes/material3/src/material3Spatial.ts</x:v>
      </x:c>
      <x:c r="M1320" s="2" t="str">
        <x:v>Material Web component CSS value 24px; no system spacing/density role. Map actual Astryx component geometry and targets in its component story.</x:v>
      </x:c>
      <x:c r="N1320" t="str">
        <x:v>material3-native-v4</x:v>
      </x:c>
      <x:c r="O1320" t="str">
        <x:v>Pending</x:v>
      </x:c>
      <x:c r="P1320" t="str">
        <x:v>No</x:v>
      </x:c>
    </x:row>
    <x:row r="1321" ht="20" customHeight="1">
      <x:c r="A1321" s="2" t="str">
        <x:v>TM-01320</x:v>
      </x:c>
      <x:c r="B1321" s="2" t="str">
        <x:v>--md-outlined-text-field-leading-space</x:v>
      </x:c>
      <x:c r="C1321" s="2" t="str">
        <x:v>comp</x:v>
      </x:c>
      <x:c r="D1321" s="6" t="str">
        <x:v>material3ComponentGeometry.outlined-text-field.leading-space</x:v>
      </x:c>
      <x:c r="E1321" s="6" t="str">
        <x:v>Candidate</x:v>
      </x:c>
      <x:c r="F1321" s="6" t="str">
        <x:v>Pinned source/layout reference; component emission pending</x:v>
      </x:c>
      <x:c r="G1321" s="6" t="str">
        <x:v>packages/themes/material3/src/material3SpatialSource.json @ b8feac14b824</x:v>
      </x:c>
      <x:c r="H1321" s="6" t="str">
        <x:v>Pending</x:v>
      </x:c>
      <x:c r="I1321" s="2" t="str">
        <x:f>IF(AND(N1321="material3-native-v4",LEN(TRIM(B1321))&gt;0,LEN(TRIM(D1321))&gt;0,E1321="Confirmed",F1321="Pass",LEN(TRIM(G1321))&gt;0,O1321="Approved",H1321="Approved",P1321="Yes"),"Yes","No")</x:f>
        <x:v>No</x:v>
      </x:c>
      <x:c r="J1321" s="2" t="str">
        <x:v>web supported</x:v>
      </x:c>
      <x:c r="K1321" s="2" t="str">
        <x:v>https://github.com/material-components/material-web/blob/cbd34a8921915af94d5ef65c2a69eece41d5b4f3/tokens/_md-comp-outlined-text-field.scss#L95</x:v>
      </x:c>
      <x:c r="L1321" s="2" t="str">
        <x:v>packages/themes/material3/src/material3Spatial.ts</x:v>
      </x:c>
      <x:c r="M1321" s="2" t="str">
        <x:v>Material Web component CSS value 16px; no system spacing/density role. Map actual Astryx component geometry and targets in its component story.</x:v>
      </x:c>
      <x:c r="N1321" t="str">
        <x:v>material3-native-v4</x:v>
      </x:c>
      <x:c r="O1321" t="str">
        <x:v>Pending</x:v>
      </x:c>
      <x:c r="P1321" t="str">
        <x:v>No</x:v>
      </x:c>
    </x:row>
    <x:row r="1322" ht="20" customHeight="1">
      <x:c r="A1322" s="2" t="str">
        <x:v>TM-01321</x:v>
      </x:c>
      <x:c r="B1322" s="2" t="str">
        <x:v>--md-outlined-text-field-outline-color</x:v>
      </x:c>
      <x:c r="C1322" s="2" t="str">
        <x:v>comp</x:v>
      </x:c>
      <x:c r="D1322" s="6" t="str"/>
      <x:c r="E1322" s="6" t="str">
        <x:v>Unmapped</x:v>
      </x:c>
      <x:c r="F1322" s="6" t="str">
        <x:v>Not checked</x:v>
      </x:c>
      <x:c r="G1322" s="6" t="str"/>
      <x:c r="H1322" s="6" t="str">
        <x:v>Pending</x:v>
      </x:c>
      <x:c r="I1322" s="2" t="str">
        <x:f>IF(AND(N1322="material3-native-v4",LEN(TRIM(B1322))&gt;0,LEN(TRIM(D1322))&gt;0,E1322="Confirmed",F1322="Pass",LEN(TRIM(G1322))&gt;0,O1322="Approved",H1322="Approved",P1322="Yes"),"Yes","No")</x:f>
        <x:v>No</x:v>
      </x:c>
      <x:c r="J1322" s="2" t="str">
        <x:v>web supported</x:v>
      </x:c>
      <x:c r="K1322" s="2" t="str">
        <x:v>https://github.com/material-components/material-web/blob/cbd34a8921915af94d5ef65c2a69eece41d5b4f3/tokens/_md-comp-outlined-text-field.scss#L96</x:v>
      </x:c>
      <x:c r="L1322" s="2" t="str"/>
      <x:c r="M1322" s="2" t="str"/>
      <x:c r="N1322" t="str">
        <x:v>material3-native-v4</x:v>
      </x:c>
      <x:c r="O1322" t="str">
        <x:v>Pending</x:v>
      </x:c>
      <x:c r="P1322" t="str">
        <x:v>No</x:v>
      </x:c>
    </x:row>
    <x:row r="1323" ht="20" customHeight="1">
      <x:c r="A1323" s="2" t="str">
        <x:v>TM-01322</x:v>
      </x:c>
      <x:c r="B1323" s="2" t="str">
        <x:v>--md-outlined-text-field-outline-width</x:v>
      </x:c>
      <x:c r="C1323" s="2" t="str">
        <x:v>comp</x:v>
      </x:c>
      <x:c r="D1323" s="6" t="str">
        <x:v>material3ComponentGeometry.outlined-text-field.outline-width</x:v>
      </x:c>
      <x:c r="E1323" s="6" t="str">
        <x:v>Candidate</x:v>
      </x:c>
      <x:c r="F1323" s="6" t="str">
        <x:v>Pinned source/layout reference; component emission pending</x:v>
      </x:c>
      <x:c r="G1323" s="6" t="str">
        <x:v>packages/themes/material3/src/material3SpatialSource.json @ b8feac14b824</x:v>
      </x:c>
      <x:c r="H1323" s="6" t="str">
        <x:v>Pending</x:v>
      </x:c>
      <x:c r="I1323" s="2" t="str">
        <x:f>IF(AND(N1323="material3-native-v4",LEN(TRIM(B1323))&gt;0,LEN(TRIM(D1323))&gt;0,E1323="Confirmed",F1323="Pass",LEN(TRIM(G1323))&gt;0,O1323="Approved",H1323="Approved",P1323="Yes"),"Yes","No")</x:f>
        <x:v>No</x:v>
      </x:c>
      <x:c r="J1323" s="2" t="str">
        <x:v>web supported</x:v>
      </x:c>
      <x:c r="K1323" s="2" t="str">
        <x:v>https://github.com/material-components/material-web/blob/cbd34a8921915af94d5ef65c2a69eece41d5b4f3/tokens/_md-comp-outlined-text-field.scss#L97</x:v>
      </x:c>
      <x:c r="L1323" s="2" t="str">
        <x:v>packages/themes/material3/src/material3Spatial.ts</x:v>
      </x:c>
      <x:c r="M1323" s="2" t="str">
        <x:v>Material Web component CSS value 1px; no system spacing/density role. Map actual Astryx component geometry and targets in its component story.</x:v>
      </x:c>
      <x:c r="N1323" t="str">
        <x:v>material3-native-v4</x:v>
      </x:c>
      <x:c r="O1323" t="str">
        <x:v>Pending</x:v>
      </x:c>
      <x:c r="P1323" t="str">
        <x:v>No</x:v>
      </x:c>
    </x:row>
    <x:row r="1324" ht="20" customHeight="1">
      <x:c r="A1324" s="2" t="str">
        <x:v>TM-01323</x:v>
      </x:c>
      <x:c r="B1324" s="2" t="str">
        <x:v>--md-outlined-text-field-supporting-text-color</x:v>
      </x:c>
      <x:c r="C1324" s="2" t="str">
        <x:v>comp</x:v>
      </x:c>
      <x:c r="D1324" s="6" t="str"/>
      <x:c r="E1324" s="6" t="str">
        <x:v>Unmapped</x:v>
      </x:c>
      <x:c r="F1324" s="6" t="str">
        <x:v>Not checked</x:v>
      </x:c>
      <x:c r="G1324" s="6" t="str"/>
      <x:c r="H1324" s="6" t="str">
        <x:v>Pending</x:v>
      </x:c>
      <x:c r="I1324" s="2" t="str">
        <x:f>IF(AND(N1324="material3-native-v4",LEN(TRIM(B1324))&gt;0,LEN(TRIM(D1324))&gt;0,E1324="Confirmed",F1324="Pass",LEN(TRIM(G1324))&gt;0,O1324="Approved",H1324="Approved",P1324="Yes"),"Yes","No")</x:f>
        <x:v>No</x:v>
      </x:c>
      <x:c r="J1324" s="2" t="str">
        <x:v>web supported</x:v>
      </x:c>
      <x:c r="K1324" s="2" t="str">
        <x:v>https://github.com/material-components/material-web/blob/cbd34a8921915af94d5ef65c2a69eece41d5b4f3/tokens/_md-comp-outlined-text-field.scss#L98</x:v>
      </x:c>
      <x:c r="L1324" s="2" t="str"/>
      <x:c r="M1324" s="2" t="str"/>
      <x:c r="N1324" t="str">
        <x:v>material3-native-v4</x:v>
      </x:c>
      <x:c r="O1324" t="str">
        <x:v>Pending</x:v>
      </x:c>
      <x:c r="P1324" t="str">
        <x:v>No</x:v>
      </x:c>
    </x:row>
    <x:row r="1325" ht="20" customHeight="1">
      <x:c r="A1325" s="2" t="str">
        <x:v>TM-01324</x:v>
      </x:c>
      <x:c r="B1325" s="2" t="str">
        <x:v>--md-outlined-text-field-supporting-text-font</x:v>
      </x:c>
      <x:c r="C1325" s="2" t="str">
        <x:v>comp</x:v>
      </x:c>
      <x:c r="D1325" s="6" t="str"/>
      <x:c r="E1325" s="6" t="str">
        <x:v>Unmapped</x:v>
      </x:c>
      <x:c r="F1325" s="6" t="str">
        <x:v>Not checked</x:v>
      </x:c>
      <x:c r="G1325" s="6" t="str"/>
      <x:c r="H1325" s="6" t="str">
        <x:v>Pending</x:v>
      </x:c>
      <x:c r="I1325" s="2" t="str">
        <x:f>IF(AND(N1325="material3-native-v4",LEN(TRIM(B1325))&gt;0,LEN(TRIM(D1325))&gt;0,E1325="Confirmed",F1325="Pass",LEN(TRIM(G1325))&gt;0,O1325="Approved",H1325="Approved",P1325="Yes"),"Yes","No")</x:f>
        <x:v>No</x:v>
      </x:c>
      <x:c r="J1325" s="2" t="str">
        <x:v>web supported</x:v>
      </x:c>
      <x:c r="K1325" s="2" t="str">
        <x:v>https://github.com/material-components/material-web/blob/cbd34a8921915af94d5ef65c2a69eece41d5b4f3/tokens/_md-comp-outlined-text-field.scss#L99</x:v>
      </x:c>
      <x:c r="L1325" s="2" t="str"/>
      <x:c r="M1325" s="2" t="str"/>
      <x:c r="N1325" t="str">
        <x:v>material3-native-v4</x:v>
      </x:c>
      <x:c r="O1325" t="str">
        <x:v>Pending</x:v>
      </x:c>
      <x:c r="P1325" t="str">
        <x:v>No</x:v>
      </x:c>
    </x:row>
    <x:row r="1326" ht="20" customHeight="1">
      <x:c r="A1326" s="2" t="str">
        <x:v>TM-01325</x:v>
      </x:c>
      <x:c r="B1326" s="2" t="str">
        <x:v>--md-outlined-text-field-supporting-text-line-height</x:v>
      </x:c>
      <x:c r="C1326" s="2" t="str">
        <x:v>comp</x:v>
      </x:c>
      <x:c r="D1326" s="6" t="str"/>
      <x:c r="E1326" s="6" t="str">
        <x:v>Unmapped</x:v>
      </x:c>
      <x:c r="F1326" s="6" t="str">
        <x:v>Not checked</x:v>
      </x:c>
      <x:c r="G1326" s="6" t="str"/>
      <x:c r="H1326" s="6" t="str">
        <x:v>Pending</x:v>
      </x:c>
      <x:c r="I1326" s="2" t="str">
        <x:f>IF(AND(N1326="material3-native-v4",LEN(TRIM(B1326))&gt;0,LEN(TRIM(D1326))&gt;0,E1326="Confirmed",F1326="Pass",LEN(TRIM(G1326))&gt;0,O1326="Approved",H1326="Approved",P1326="Yes"),"Yes","No")</x:f>
        <x:v>No</x:v>
      </x:c>
      <x:c r="J1326" s="2" t="str">
        <x:v>web supported</x:v>
      </x:c>
      <x:c r="K1326" s="2" t="str">
        <x:v>https://github.com/material-components/material-web/blob/cbd34a8921915af94d5ef65c2a69eece41d5b4f3/tokens/_md-comp-outlined-text-field.scss#L100</x:v>
      </x:c>
      <x:c r="L1326" s="2" t="str"/>
      <x:c r="M1326" s="2" t="str"/>
      <x:c r="N1326" t="str">
        <x:v>material3-native-v4</x:v>
      </x:c>
      <x:c r="O1326" t="str">
        <x:v>Pending</x:v>
      </x:c>
      <x:c r="P1326" t="str">
        <x:v>No</x:v>
      </x:c>
    </x:row>
    <x:row r="1327" ht="20" customHeight="1">
      <x:c r="A1327" s="2" t="str">
        <x:v>TM-01326</x:v>
      </x:c>
      <x:c r="B1327" s="2" t="str">
        <x:v>--md-outlined-text-field-supporting-text-size</x:v>
      </x:c>
      <x:c r="C1327" s="2" t="str">
        <x:v>comp</x:v>
      </x:c>
      <x:c r="D1327" s="6" t="str"/>
      <x:c r="E1327" s="6" t="str">
        <x:v>Unmapped</x:v>
      </x:c>
      <x:c r="F1327" s="6" t="str">
        <x:v>Not checked</x:v>
      </x:c>
      <x:c r="G1327" s="6" t="str"/>
      <x:c r="H1327" s="6" t="str">
        <x:v>Pending</x:v>
      </x:c>
      <x:c r="I1327" s="2" t="str">
        <x:f>IF(AND(N1327="material3-native-v4",LEN(TRIM(B1327))&gt;0,LEN(TRIM(D1327))&gt;0,E1327="Confirmed",F1327="Pass",LEN(TRIM(G1327))&gt;0,O1327="Approved",H1327="Approved",P1327="Yes"),"Yes","No")</x:f>
        <x:v>No</x:v>
      </x:c>
      <x:c r="J1327" s="2" t="str">
        <x:v>web supported</x:v>
      </x:c>
      <x:c r="K1327" s="2" t="str">
        <x:v>https://github.com/material-components/material-web/blob/cbd34a8921915af94d5ef65c2a69eece41d5b4f3/tokens/_md-comp-outlined-text-field.scss#L101</x:v>
      </x:c>
      <x:c r="L1327" s="2" t="str"/>
      <x:c r="M1327" s="2" t="str"/>
      <x:c r="N1327" t="str">
        <x:v>material3-native-v4</x:v>
      </x:c>
      <x:c r="O1327" t="str">
        <x:v>Pending</x:v>
      </x:c>
      <x:c r="P1327" t="str">
        <x:v>No</x:v>
      </x:c>
    </x:row>
    <x:row r="1328" ht="20" customHeight="1">
      <x:c r="A1328" s="2" t="str">
        <x:v>TM-01327</x:v>
      </x:c>
      <x:c r="B1328" s="2" t="str">
        <x:v>--md-outlined-text-field-supporting-text-weight</x:v>
      </x:c>
      <x:c r="C1328" s="2" t="str">
        <x:v>comp</x:v>
      </x:c>
      <x:c r="D1328" s="6" t="str"/>
      <x:c r="E1328" s="6" t="str">
        <x:v>Unmapped</x:v>
      </x:c>
      <x:c r="F1328" s="6" t="str">
        <x:v>Not checked</x:v>
      </x:c>
      <x:c r="G1328" s="6" t="str"/>
      <x:c r="H1328" s="6" t="str">
        <x:v>Pending</x:v>
      </x:c>
      <x:c r="I1328" s="2" t="str">
        <x:f>IF(AND(N1328="material3-native-v4",LEN(TRIM(B1328))&gt;0,LEN(TRIM(D1328))&gt;0,E1328="Confirmed",F1328="Pass",LEN(TRIM(G1328))&gt;0,O1328="Approved",H1328="Approved",P1328="Yes"),"Yes","No")</x:f>
        <x:v>No</x:v>
      </x:c>
      <x:c r="J1328" s="2" t="str">
        <x:v>web supported</x:v>
      </x:c>
      <x:c r="K1328" s="2" t="str">
        <x:v>https://github.com/material-components/material-web/blob/cbd34a8921915af94d5ef65c2a69eece41d5b4f3/tokens/_md-comp-outlined-text-field.scss#L102</x:v>
      </x:c>
      <x:c r="L1328" s="2" t="str"/>
      <x:c r="M1328" s="2" t="str"/>
      <x:c r="N1328" t="str">
        <x:v>material3-native-v4</x:v>
      </x:c>
      <x:c r="O1328" t="str">
        <x:v>Pending</x:v>
      </x:c>
      <x:c r="P1328" t="str">
        <x:v>No</x:v>
      </x:c>
    </x:row>
    <x:row r="1329" ht="20" customHeight="1">
      <x:c r="A1329" s="2" t="str">
        <x:v>TM-01328</x:v>
      </x:c>
      <x:c r="B1329" s="2" t="str">
        <x:v>--md-outlined-text-field-top-space</x:v>
      </x:c>
      <x:c r="C1329" s="2" t="str">
        <x:v>comp</x:v>
      </x:c>
      <x:c r="D1329" s="6" t="str">
        <x:v>material3ComponentGeometry.outlined-text-field.top-space</x:v>
      </x:c>
      <x:c r="E1329" s="6" t="str">
        <x:v>Candidate</x:v>
      </x:c>
      <x:c r="F1329" s="6" t="str">
        <x:v>Pinned source/layout reference; component emission pending</x:v>
      </x:c>
      <x:c r="G1329" s="6" t="str">
        <x:v>packages/themes/material3/src/material3SpatialSource.json @ b8feac14b824</x:v>
      </x:c>
      <x:c r="H1329" s="6" t="str">
        <x:v>Pending</x:v>
      </x:c>
      <x:c r="I1329" s="2" t="str">
        <x:f>IF(AND(N1329="material3-native-v4",LEN(TRIM(B1329))&gt;0,LEN(TRIM(D1329))&gt;0,E1329="Confirmed",F1329="Pass",LEN(TRIM(G1329))&gt;0,O1329="Approved",H1329="Approved",P1329="Yes"),"Yes","No")</x:f>
        <x:v>No</x:v>
      </x:c>
      <x:c r="J1329" s="2" t="str">
        <x:v>web supported</x:v>
      </x:c>
      <x:c r="K1329" s="2" t="str">
        <x:v>https://github.com/material-components/material-web/blob/cbd34a8921915af94d5ef65c2a69eece41d5b4f3/tokens/_md-comp-outlined-text-field.scss#L103</x:v>
      </x:c>
      <x:c r="L1329" s="2" t="str">
        <x:v>packages/themes/material3/src/material3Spatial.ts</x:v>
      </x:c>
      <x:c r="M1329" s="2" t="str">
        <x:v>Material Web component CSS value 16px; no system spacing/density role. Map actual Astryx component geometry and targets in its component story.</x:v>
      </x:c>
      <x:c r="N1329" t="str">
        <x:v>material3-native-v4</x:v>
      </x:c>
      <x:c r="O1329" t="str">
        <x:v>Pending</x:v>
      </x:c>
      <x:c r="P1329" t="str">
        <x:v>No</x:v>
      </x:c>
    </x:row>
    <x:row r="1330" ht="20" customHeight="1">
      <x:c r="A1330" s="2" t="str">
        <x:v>TM-01329</x:v>
      </x:c>
      <x:c r="B1330" s="2" t="str">
        <x:v>--md-outlined-text-field-trailing-icon-color</x:v>
      </x:c>
      <x:c r="C1330" s="2" t="str">
        <x:v>comp</x:v>
      </x:c>
      <x:c r="D1330" s="6" t="str"/>
      <x:c r="E1330" s="6" t="str">
        <x:v>Unmapped</x:v>
      </x:c>
      <x:c r="F1330" s="6" t="str">
        <x:v>Not checked</x:v>
      </x:c>
      <x:c r="G1330" s="6" t="str"/>
      <x:c r="H1330" s="6" t="str">
        <x:v>Pending</x:v>
      </x:c>
      <x:c r="I1330" s="2" t="str">
        <x:f>IF(AND(N1330="material3-native-v4",LEN(TRIM(B1330))&gt;0,LEN(TRIM(D1330))&gt;0,E1330="Confirmed",F1330="Pass",LEN(TRIM(G1330))&gt;0,O1330="Approved",H1330="Approved",P1330="Yes"),"Yes","No")</x:f>
        <x:v>No</x:v>
      </x:c>
      <x:c r="J1330" s="2" t="str">
        <x:v>web supported</x:v>
      </x:c>
      <x:c r="K1330" s="2" t="str">
        <x:v>https://github.com/material-components/material-web/blob/cbd34a8921915af94d5ef65c2a69eece41d5b4f3/tokens/_md-comp-outlined-text-field.scss#L104</x:v>
      </x:c>
      <x:c r="L1330" s="2" t="str"/>
      <x:c r="M1330" s="2" t="str"/>
      <x:c r="N1330" t="str">
        <x:v>material3-native-v4</x:v>
      </x:c>
      <x:c r="O1330" t="str">
        <x:v>Pending</x:v>
      </x:c>
      <x:c r="P1330" t="str">
        <x:v>No</x:v>
      </x:c>
    </x:row>
    <x:row r="1331" ht="20" customHeight="1">
      <x:c r="A1331" s="2" t="str">
        <x:v>TM-01330</x:v>
      </x:c>
      <x:c r="B1331" s="2" t="str">
        <x:v>--md-outlined-text-field-trailing-icon-size</x:v>
      </x:c>
      <x:c r="C1331" s="2" t="str">
        <x:v>comp</x:v>
      </x:c>
      <x:c r="D1331" s="6" t="str">
        <x:v>material3ComponentGeometry.outlined-text-field.trailing-icon-size</x:v>
      </x:c>
      <x:c r="E1331" s="6" t="str">
        <x:v>Candidate</x:v>
      </x:c>
      <x:c r="F1331" s="6" t="str">
        <x:v>Pinned source/layout reference; component emission pending</x:v>
      </x:c>
      <x:c r="G1331" s="6" t="str">
        <x:v>packages/themes/material3/src/material3SpatialSource.json @ b8feac14b824</x:v>
      </x:c>
      <x:c r="H1331" s="6" t="str">
        <x:v>Pending</x:v>
      </x:c>
      <x:c r="I1331" s="2" t="str">
        <x:f>IF(AND(N1331="material3-native-v4",LEN(TRIM(B1331))&gt;0,LEN(TRIM(D1331))&gt;0,E1331="Confirmed",F1331="Pass",LEN(TRIM(G1331))&gt;0,O1331="Approved",H1331="Approved",P1331="Yes"),"Yes","No")</x:f>
        <x:v>No</x:v>
      </x:c>
      <x:c r="J1331" s="2" t="str">
        <x:v>web supported</x:v>
      </x:c>
      <x:c r="K1331" s="2" t="str">
        <x:v>https://github.com/material-components/material-web/blob/cbd34a8921915af94d5ef65c2a69eece41d5b4f3/tokens/_md-comp-outlined-text-field.scss#L105</x:v>
      </x:c>
      <x:c r="L1331" s="2" t="str">
        <x:v>packages/themes/material3/src/material3Spatial.ts</x:v>
      </x:c>
      <x:c r="M1331" s="2" t="str">
        <x:v>Material Web component CSS value 24px; no system spacing/density role. Map actual Astryx component geometry and targets in its component story.</x:v>
      </x:c>
      <x:c r="N1331" t="str">
        <x:v>material3-native-v4</x:v>
      </x:c>
      <x:c r="O1331" t="str">
        <x:v>Pending</x:v>
      </x:c>
      <x:c r="P1331" t="str">
        <x:v>No</x:v>
      </x:c>
    </x:row>
    <x:row r="1332" ht="20" customHeight="1">
      <x:c r="A1332" s="2" t="str">
        <x:v>TM-01331</x:v>
      </x:c>
      <x:c r="B1332" s="2" t="str">
        <x:v>--md-outlined-text-field-trailing-space</x:v>
      </x:c>
      <x:c r="C1332" s="2" t="str">
        <x:v>comp</x:v>
      </x:c>
      <x:c r="D1332" s="6" t="str">
        <x:v>material3ComponentGeometry.outlined-text-field.trailing-space</x:v>
      </x:c>
      <x:c r="E1332" s="6" t="str">
        <x:v>Candidate</x:v>
      </x:c>
      <x:c r="F1332" s="6" t="str">
        <x:v>Pinned source/layout reference; component emission pending</x:v>
      </x:c>
      <x:c r="G1332" s="6" t="str">
        <x:v>packages/themes/material3/src/material3SpatialSource.json @ b8feac14b824</x:v>
      </x:c>
      <x:c r="H1332" s="6" t="str">
        <x:v>Pending</x:v>
      </x:c>
      <x:c r="I1332" s="2" t="str">
        <x:f>IF(AND(N1332="material3-native-v4",LEN(TRIM(B1332))&gt;0,LEN(TRIM(D1332))&gt;0,E1332="Confirmed",F1332="Pass",LEN(TRIM(G1332))&gt;0,O1332="Approved",H1332="Approved",P1332="Yes"),"Yes","No")</x:f>
        <x:v>No</x:v>
      </x:c>
      <x:c r="J1332" s="2" t="str">
        <x:v>web supported</x:v>
      </x:c>
      <x:c r="K1332" s="2" t="str">
        <x:v>https://github.com/material-components/material-web/blob/cbd34a8921915af94d5ef65c2a69eece41d5b4f3/tokens/_md-comp-outlined-text-field.scss#L106</x:v>
      </x:c>
      <x:c r="L1332" s="2" t="str">
        <x:v>packages/themes/material3/src/material3Spatial.ts</x:v>
      </x:c>
      <x:c r="M1332" s="2" t="str">
        <x:v>Material Web component CSS value 16px; no system spacing/density role. Map actual Astryx component geometry and targets in its component story.</x:v>
      </x:c>
      <x:c r="N1332" t="str">
        <x:v>material3-native-v4</x:v>
      </x:c>
      <x:c r="O1332" t="str">
        <x:v>Pending</x:v>
      </x:c>
      <x:c r="P1332" t="str">
        <x:v>No</x:v>
      </x:c>
    </x:row>
    <x:row r="1333" ht="20" customHeight="1">
      <x:c r="A1333" s="2" t="str">
        <x:v>TM-01332</x:v>
      </x:c>
      <x:c r="B1333" s="2" t="str">
        <x:v>--md-outlined-text-field-with-leading-icon-leading-space</x:v>
      </x:c>
      <x:c r="C1333" s="2" t="str">
        <x:v>comp</x:v>
      </x:c>
      <x:c r="D1333" s="6" t="str">
        <x:v>material3ComponentGeometry.outlined-text-field.with-leading-icon-leading-space</x:v>
      </x:c>
      <x:c r="E1333" s="6" t="str">
        <x:v>Candidate</x:v>
      </x:c>
      <x:c r="F1333" s="6" t="str">
        <x:v>Pinned source/layout reference; component emission pending</x:v>
      </x:c>
      <x:c r="G1333" s="6" t="str">
        <x:v>packages/themes/material3/src/material3SpatialSource.json @ b8feac14b824</x:v>
      </x:c>
      <x:c r="H1333" s="6" t="str">
        <x:v>Pending</x:v>
      </x:c>
      <x:c r="I1333" s="2" t="str">
        <x:f>IF(AND(N1333="material3-native-v4",LEN(TRIM(B1333))&gt;0,LEN(TRIM(D1333))&gt;0,E1333="Confirmed",F1333="Pass",LEN(TRIM(G1333))&gt;0,O1333="Approved",H1333="Approved",P1333="Yes"),"Yes","No")</x:f>
        <x:v>No</x:v>
      </x:c>
      <x:c r="J1333" s="2" t="str">
        <x:v>web supported</x:v>
      </x:c>
      <x:c r="K1333" s="2" t="str">
        <x:v>https://github.com/material-components/material-web/blob/cbd34a8921915af94d5ef65c2a69eece41d5b4f3/tokens/_md-comp-outlined-text-field.scss#L107</x:v>
      </x:c>
      <x:c r="L1333" s="2" t="str">
        <x:v>packages/themes/material3/src/material3Spatial.ts</x:v>
      </x:c>
      <x:c r="M1333" s="2" t="str">
        <x:v>Material Web component CSS value 12px; no system spacing/density role. Map actual Astryx component geometry and targets in its component story.</x:v>
      </x:c>
      <x:c r="N1333" t="str">
        <x:v>material3-native-v4</x:v>
      </x:c>
      <x:c r="O1333" t="str">
        <x:v>Pending</x:v>
      </x:c>
      <x:c r="P1333" t="str">
        <x:v>No</x:v>
      </x:c>
    </x:row>
    <x:row r="1334" ht="20" customHeight="1">
      <x:c r="A1334" s="2" t="str">
        <x:v>TM-01333</x:v>
      </x:c>
      <x:c r="B1334" s="2" t="str">
        <x:v>--md-outlined-text-field-with-trailing-icon-trailing-space</x:v>
      </x:c>
      <x:c r="C1334" s="2" t="str">
        <x:v>comp</x:v>
      </x:c>
      <x:c r="D1334" s="6" t="str">
        <x:v>material3ComponentGeometry.outlined-text-field.with-trailing-icon-trailing-space</x:v>
      </x:c>
      <x:c r="E1334" s="6" t="str">
        <x:v>Candidate</x:v>
      </x:c>
      <x:c r="F1334" s="6" t="str">
        <x:v>Pinned source/layout reference; component emission pending</x:v>
      </x:c>
      <x:c r="G1334" s="6" t="str">
        <x:v>packages/themes/material3/src/material3SpatialSource.json @ b8feac14b824</x:v>
      </x:c>
      <x:c r="H1334" s="6" t="str">
        <x:v>Pending</x:v>
      </x:c>
      <x:c r="I1334" s="2" t="str">
        <x:f>IF(AND(N1334="material3-native-v4",LEN(TRIM(B1334))&gt;0,LEN(TRIM(D1334))&gt;0,E1334="Confirmed",F1334="Pass",LEN(TRIM(G1334))&gt;0,O1334="Approved",H1334="Approved",P1334="Yes"),"Yes","No")</x:f>
        <x:v>No</x:v>
      </x:c>
      <x:c r="J1334" s="2" t="str">
        <x:v>web supported</x:v>
      </x:c>
      <x:c r="K1334" s="2" t="str">
        <x:v>https://github.com/material-components/material-web/blob/cbd34a8921915af94d5ef65c2a69eece41d5b4f3/tokens/_md-comp-outlined-text-field.scss#L108</x:v>
      </x:c>
      <x:c r="L1334" s="2" t="str">
        <x:v>packages/themes/material3/src/material3Spatial.ts</x:v>
      </x:c>
      <x:c r="M1334" s="2" t="str">
        <x:v>Material Web component CSS value 12px; no system spacing/density role. Map actual Astryx component geometry and targets in its component story.</x:v>
      </x:c>
      <x:c r="N1334" t="str">
        <x:v>material3-native-v4</x:v>
      </x:c>
      <x:c r="O1334" t="str">
        <x:v>Pending</x:v>
      </x:c>
      <x:c r="P1334" t="str">
        <x:v>No</x:v>
      </x:c>
    </x:row>
    <x:row r="1335" ht="20" customHeight="1">
      <x:c r="A1335" s="2" t="str">
        <x:v>TM-01334</x:v>
      </x:c>
      <x:c r="B1335" s="2" t="str">
        <x:v>--md-primary-tab-active-focus-icon-color</x:v>
      </x:c>
      <x:c r="C1335" s="2" t="str">
        <x:v>comp</x:v>
      </x:c>
      <x:c r="D1335" s="6" t="str"/>
      <x:c r="E1335" s="6" t="str">
        <x:v>Unmapped</x:v>
      </x:c>
      <x:c r="F1335" s="6" t="str">
        <x:v>Not checked</x:v>
      </x:c>
      <x:c r="G1335" s="6" t="str"/>
      <x:c r="H1335" s="6" t="str">
        <x:v>Pending</x:v>
      </x:c>
      <x:c r="I1335" s="2" t="str">
        <x:f>IF(AND(N1335="material3-native-v4",LEN(TRIM(B1335))&gt;0,LEN(TRIM(D1335))&gt;0,E1335="Confirmed",F1335="Pass",LEN(TRIM(G1335))&gt;0,O1335="Approved",H1335="Approved",P1335="Yes"),"Yes","No")</x:f>
        <x:v>No</x:v>
      </x:c>
      <x:c r="J1335" s="2" t="str">
        <x:v>web supported</x:v>
      </x:c>
      <x:c r="K1335" s="2" t="str">
        <x:v>https://github.com/material-components/material-web/blob/cbd34a8921915af94d5ef65c2a69eece41d5b4f3/tokens/_md-comp-primary-tab.scss#L23</x:v>
      </x:c>
      <x:c r="L1335" s="2" t="str"/>
      <x:c r="M1335" s="2" t="str"/>
      <x:c r="N1335" t="str">
        <x:v>material3-native-v4</x:v>
      </x:c>
      <x:c r="O1335" t="str">
        <x:v>Pending</x:v>
      </x:c>
      <x:c r="P1335" t="str">
        <x:v>No</x:v>
      </x:c>
    </x:row>
    <x:row r="1336" ht="20" customHeight="1">
      <x:c r="A1336" s="2" t="str">
        <x:v>TM-01335</x:v>
      </x:c>
      <x:c r="B1336" s="2" t="str">
        <x:v>--md-primary-tab-active-focus-label-text-color</x:v>
      </x:c>
      <x:c r="C1336" s="2" t="str">
        <x:v>comp</x:v>
      </x:c>
      <x:c r="D1336" s="6" t="str"/>
      <x:c r="E1336" s="6" t="str">
        <x:v>Unmapped</x:v>
      </x:c>
      <x:c r="F1336" s="6" t="str">
        <x:v>Not checked</x:v>
      </x:c>
      <x:c r="G1336" s="6" t="str"/>
      <x:c r="H1336" s="6" t="str">
        <x:v>Pending</x:v>
      </x:c>
      <x:c r="I1336" s="2" t="str">
        <x:f>IF(AND(N1336="material3-native-v4",LEN(TRIM(B1336))&gt;0,LEN(TRIM(D1336))&gt;0,E1336="Confirmed",F1336="Pass",LEN(TRIM(G1336))&gt;0,O1336="Approved",H1336="Approved",P1336="Yes"),"Yes","No")</x:f>
        <x:v>No</x:v>
      </x:c>
      <x:c r="J1336" s="2" t="str">
        <x:v>web supported</x:v>
      </x:c>
      <x:c r="K1336" s="2" t="str">
        <x:v>https://github.com/material-components/material-web/blob/cbd34a8921915af94d5ef65c2a69eece41d5b4f3/tokens/_md-comp-primary-tab.scss#L24</x:v>
      </x:c>
      <x:c r="L1336" s="2" t="str"/>
      <x:c r="M1336" s="2" t="str"/>
      <x:c r="N1336" t="str">
        <x:v>material3-native-v4</x:v>
      </x:c>
      <x:c r="O1336" t="str">
        <x:v>Pending</x:v>
      </x:c>
      <x:c r="P1336" t="str">
        <x:v>No</x:v>
      </x:c>
    </x:row>
    <x:row r="1337" ht="20" customHeight="1">
      <x:c r="A1337" s="2" t="str">
        <x:v>TM-01336</x:v>
      </x:c>
      <x:c r="B1337" s="2" t="str">
        <x:v>--md-primary-tab-active-hover-icon-color</x:v>
      </x:c>
      <x:c r="C1337" s="2" t="str">
        <x:v>comp</x:v>
      </x:c>
      <x:c r="D1337" s="6" t="str"/>
      <x:c r="E1337" s="6" t="str">
        <x:v>Unmapped</x:v>
      </x:c>
      <x:c r="F1337" s="6" t="str">
        <x:v>Not checked</x:v>
      </x:c>
      <x:c r="G1337" s="6" t="str"/>
      <x:c r="H1337" s="6" t="str">
        <x:v>Pending</x:v>
      </x:c>
      <x:c r="I1337" s="2" t="str">
        <x:f>IF(AND(N1337="material3-native-v4",LEN(TRIM(B1337))&gt;0,LEN(TRIM(D1337))&gt;0,E1337="Confirmed",F1337="Pass",LEN(TRIM(G1337))&gt;0,O1337="Approved",H1337="Approved",P1337="Yes"),"Yes","No")</x:f>
        <x:v>No</x:v>
      </x:c>
      <x:c r="J1337" s="2" t="str">
        <x:v>web supported</x:v>
      </x:c>
      <x:c r="K1337" s="2" t="str">
        <x:v>https://github.com/material-components/material-web/blob/cbd34a8921915af94d5ef65c2a69eece41d5b4f3/tokens/_md-comp-primary-tab.scss#L25</x:v>
      </x:c>
      <x:c r="L1337" s="2" t="str"/>
      <x:c r="M1337" s="2" t="str"/>
      <x:c r="N1337" t="str">
        <x:v>material3-native-v4</x:v>
      </x:c>
      <x:c r="O1337" t="str">
        <x:v>Pending</x:v>
      </x:c>
      <x:c r="P1337" t="str">
        <x:v>No</x:v>
      </x:c>
    </x:row>
    <x:row r="1338" ht="20" customHeight="1">
      <x:c r="A1338" s="2" t="str">
        <x:v>TM-01337</x:v>
      </x:c>
      <x:c r="B1338" s="2" t="str">
        <x:v>--md-primary-tab-active-hover-label-text-color</x:v>
      </x:c>
      <x:c r="C1338" s="2" t="str">
        <x:v>comp</x:v>
      </x:c>
      <x:c r="D1338" s="6" t="str"/>
      <x:c r="E1338" s="6" t="str">
        <x:v>Unmapped</x:v>
      </x:c>
      <x:c r="F1338" s="6" t="str">
        <x:v>Not checked</x:v>
      </x:c>
      <x:c r="G1338" s="6" t="str"/>
      <x:c r="H1338" s="6" t="str">
        <x:v>Pending</x:v>
      </x:c>
      <x:c r="I1338" s="2" t="str">
        <x:f>IF(AND(N1338="material3-native-v4",LEN(TRIM(B1338))&gt;0,LEN(TRIM(D1338))&gt;0,E1338="Confirmed",F1338="Pass",LEN(TRIM(G1338))&gt;0,O1338="Approved",H1338="Approved",P1338="Yes"),"Yes","No")</x:f>
        <x:v>No</x:v>
      </x:c>
      <x:c r="J1338" s="2" t="str">
        <x:v>web supported</x:v>
      </x:c>
      <x:c r="K1338" s="2" t="str">
        <x:v>https://github.com/material-components/material-web/blob/cbd34a8921915af94d5ef65c2a69eece41d5b4f3/tokens/_md-comp-primary-tab.scss#L26</x:v>
      </x:c>
      <x:c r="L1338" s="2" t="str"/>
      <x:c r="M1338" s="2" t="str"/>
      <x:c r="N1338" t="str">
        <x:v>material3-native-v4</x:v>
      </x:c>
      <x:c r="O1338" t="str">
        <x:v>Pending</x:v>
      </x:c>
      <x:c r="P1338" t="str">
        <x:v>No</x:v>
      </x:c>
    </x:row>
    <x:row r="1339" ht="20" customHeight="1">
      <x:c r="A1339" s="2" t="str">
        <x:v>TM-01338</x:v>
      </x:c>
      <x:c r="B1339" s="2" t="str">
        <x:v>--md-primary-tab-active-hover-state-layer-color</x:v>
      </x:c>
      <x:c r="C1339" s="2" t="str">
        <x:v>comp</x:v>
      </x:c>
      <x:c r="D1339" s="6" t="str"/>
      <x:c r="E1339" s="6" t="str">
        <x:v>Unmapped</x:v>
      </x:c>
      <x:c r="F1339" s="6" t="str">
        <x:v>Not checked</x:v>
      </x:c>
      <x:c r="G1339" s="6" t="str"/>
      <x:c r="H1339" s="6" t="str">
        <x:v>Pending</x:v>
      </x:c>
      <x:c r="I1339" s="2" t="str">
        <x:f>IF(AND(N1339="material3-native-v4",LEN(TRIM(B1339))&gt;0,LEN(TRIM(D1339))&gt;0,E1339="Confirmed",F1339="Pass",LEN(TRIM(G1339))&gt;0,O1339="Approved",H1339="Approved",P1339="Yes"),"Yes","No")</x:f>
        <x:v>No</x:v>
      </x:c>
      <x:c r="J1339" s="2" t="str">
        <x:v>web supported</x:v>
      </x:c>
      <x:c r="K1339" s="2" t="str">
        <x:v>https://github.com/material-components/material-web/blob/cbd34a8921915af94d5ef65c2a69eece41d5b4f3/tokens/_md-comp-primary-tab.scss#L27</x:v>
      </x:c>
      <x:c r="L1339" s="2" t="str"/>
      <x:c r="M1339" s="2" t="str"/>
      <x:c r="N1339" t="str">
        <x:v>material3-native-v4</x:v>
      </x:c>
      <x:c r="O1339" t="str">
        <x:v>Pending</x:v>
      </x:c>
      <x:c r="P1339" t="str">
        <x:v>No</x:v>
      </x:c>
    </x:row>
    <x:row r="1340" ht="20" customHeight="1">
      <x:c r="A1340" s="2" t="str">
        <x:v>TM-01339</x:v>
      </x:c>
      <x:c r="B1340" s="2" t="str">
        <x:v>--md-primary-tab-active-hover-state-layer-opacity</x:v>
      </x:c>
      <x:c r="C1340" s="2" t="str">
        <x:v>comp</x:v>
      </x:c>
      <x:c r="D1340" s="6" t="str"/>
      <x:c r="E1340" s="6" t="str">
        <x:v>Unmapped</x:v>
      </x:c>
      <x:c r="F1340" s="6" t="str">
        <x:v>Not checked</x:v>
      </x:c>
      <x:c r="G1340" s="6" t="str"/>
      <x:c r="H1340" s="6" t="str">
        <x:v>Pending</x:v>
      </x:c>
      <x:c r="I1340" s="2" t="str">
        <x:f>IF(AND(N1340="material3-native-v4",LEN(TRIM(B1340))&gt;0,LEN(TRIM(D1340))&gt;0,E1340="Confirmed",F1340="Pass",LEN(TRIM(G1340))&gt;0,O1340="Approved",H1340="Approved",P1340="Yes"),"Yes","No")</x:f>
        <x:v>No</x:v>
      </x:c>
      <x:c r="J1340" s="2" t="str">
        <x:v>web supported</x:v>
      </x:c>
      <x:c r="K1340" s="2" t="str">
        <x:v>https://github.com/material-components/material-web/blob/cbd34a8921915af94d5ef65c2a69eece41d5b4f3/tokens/_md-comp-primary-tab.scss#L28</x:v>
      </x:c>
      <x:c r="L1340" s="2" t="str"/>
      <x:c r="M1340" s="2" t="str"/>
      <x:c r="N1340" t="str">
        <x:v>material3-native-v4</x:v>
      </x:c>
      <x:c r="O1340" t="str">
        <x:v>Pending</x:v>
      </x:c>
      <x:c r="P1340" t="str">
        <x:v>No</x:v>
      </x:c>
    </x:row>
    <x:row r="1341" ht="20" customHeight="1">
      <x:c r="A1341" s="2" t="str">
        <x:v>TM-01340</x:v>
      </x:c>
      <x:c r="B1341" s="2" t="str">
        <x:v>--md-primary-tab-active-icon-color</x:v>
      </x:c>
      <x:c r="C1341" s="2" t="str">
        <x:v>comp</x:v>
      </x:c>
      <x:c r="D1341" s="6" t="str"/>
      <x:c r="E1341" s="6" t="str">
        <x:v>Unmapped</x:v>
      </x:c>
      <x:c r="F1341" s="6" t="str">
        <x:v>Not checked</x:v>
      </x:c>
      <x:c r="G1341" s="6" t="str"/>
      <x:c r="H1341" s="6" t="str">
        <x:v>Pending</x:v>
      </x:c>
      <x:c r="I1341" s="2" t="str">
        <x:f>IF(AND(N1341="material3-native-v4",LEN(TRIM(B1341))&gt;0,LEN(TRIM(D1341))&gt;0,E1341="Confirmed",F1341="Pass",LEN(TRIM(G1341))&gt;0,O1341="Approved",H1341="Approved",P1341="Yes"),"Yes","No")</x:f>
        <x:v>No</x:v>
      </x:c>
      <x:c r="J1341" s="2" t="str">
        <x:v>web supported</x:v>
      </x:c>
      <x:c r="K1341" s="2" t="str">
        <x:v>https://github.com/material-components/material-web/blob/cbd34a8921915af94d5ef65c2a69eece41d5b4f3/tokens/_md-comp-primary-tab.scss#L29</x:v>
      </x:c>
      <x:c r="L1341" s="2" t="str"/>
      <x:c r="M1341" s="2" t="str"/>
      <x:c r="N1341" t="str">
        <x:v>material3-native-v4</x:v>
      </x:c>
      <x:c r="O1341" t="str">
        <x:v>Pending</x:v>
      </x:c>
      <x:c r="P1341" t="str">
        <x:v>No</x:v>
      </x:c>
    </x:row>
    <x:row r="1342" ht="20" customHeight="1">
      <x:c r="A1342" s="2" t="str">
        <x:v>TM-01341</x:v>
      </x:c>
      <x:c r="B1342" s="2" t="str">
        <x:v>--md-primary-tab-active-indicator-color</x:v>
      </x:c>
      <x:c r="C1342" s="2" t="str">
        <x:v>comp</x:v>
      </x:c>
      <x:c r="D1342" s="6" t="str"/>
      <x:c r="E1342" s="6" t="str">
        <x:v>Unmapped</x:v>
      </x:c>
      <x:c r="F1342" s="6" t="str">
        <x:v>Not checked</x:v>
      </x:c>
      <x:c r="G1342" s="6" t="str"/>
      <x:c r="H1342" s="6" t="str">
        <x:v>Pending</x:v>
      </x:c>
      <x:c r="I1342" s="2" t="str">
        <x:f>IF(AND(N1342="material3-native-v4",LEN(TRIM(B1342))&gt;0,LEN(TRIM(D1342))&gt;0,E1342="Confirmed",F1342="Pass",LEN(TRIM(G1342))&gt;0,O1342="Approved",H1342="Approved",P1342="Yes"),"Yes","No")</x:f>
        <x:v>No</x:v>
      </x:c>
      <x:c r="J1342" s="2" t="str">
        <x:v>web supported</x:v>
      </x:c>
      <x:c r="K1342" s="2" t="str">
        <x:v>https://github.com/material-components/material-web/blob/cbd34a8921915af94d5ef65c2a69eece41d5b4f3/tokens/_md-comp-primary-tab.scss#L30</x:v>
      </x:c>
      <x:c r="L1342" s="2" t="str"/>
      <x:c r="M1342" s="2" t="str"/>
      <x:c r="N1342" t="str">
        <x:v>material3-native-v4</x:v>
      </x:c>
      <x:c r="O1342" t="str">
        <x:v>Pending</x:v>
      </x:c>
      <x:c r="P1342" t="str">
        <x:v>No</x:v>
      </x:c>
    </x:row>
    <x:row r="1343" ht="20" customHeight="1">
      <x:c r="A1343" s="2" t="str">
        <x:v>TM-01342</x:v>
      </x:c>
      <x:c r="B1343" s="2" t="str">
        <x:v>--md-primary-tab-active-indicator-height</x:v>
      </x:c>
      <x:c r="C1343" s="2" t="str">
        <x:v>comp</x:v>
      </x:c>
      <x:c r="D1343" s="6" t="str"/>
      <x:c r="E1343" s="6" t="str">
        <x:v>Unmapped</x:v>
      </x:c>
      <x:c r="F1343" s="6" t="str">
        <x:v>Not checked</x:v>
      </x:c>
      <x:c r="G1343" s="6" t="str"/>
      <x:c r="H1343" s="6" t="str">
        <x:v>Pending</x:v>
      </x:c>
      <x:c r="I1343" s="2" t="str">
        <x:f>IF(AND(N1343="material3-native-v4",LEN(TRIM(B1343))&gt;0,LEN(TRIM(D1343))&gt;0,E1343="Confirmed",F1343="Pass",LEN(TRIM(G1343))&gt;0,O1343="Approved",H1343="Approved",P1343="Yes"),"Yes","No")</x:f>
        <x:v>No</x:v>
      </x:c>
      <x:c r="J1343" s="2" t="str">
        <x:v>web supported</x:v>
      </x:c>
      <x:c r="K1343" s="2" t="str">
        <x:v>https://github.com/material-components/material-web/blob/cbd34a8921915af94d5ef65c2a69eece41d5b4f3/tokens/_md-comp-primary-tab.scss#L31</x:v>
      </x:c>
      <x:c r="L1343" s="2" t="str"/>
      <x:c r="M1343" s="2" t="str"/>
      <x:c r="N1343" t="str">
        <x:v>material3-native-v4</x:v>
      </x:c>
      <x:c r="O1343" t="str">
        <x:v>Pending</x:v>
      </x:c>
      <x:c r="P1343" t="str">
        <x:v>No</x:v>
      </x:c>
    </x:row>
    <x:row r="1344" ht="20" customHeight="1">
      <x:c r="A1344" s="2" t="str">
        <x:v>TM-01343</x:v>
      </x:c>
      <x:c r="B1344" s="2" t="str">
        <x:v>--md-primary-tab-active-indicator-shape</x:v>
      </x:c>
      <x:c r="C1344" s="2" t="str">
        <x:v>comp</x:v>
      </x:c>
      <x:c r="D1344" s="6" t="str"/>
      <x:c r="E1344" s="6" t="str">
        <x:v>Unmapped</x:v>
      </x:c>
      <x:c r="F1344" s="6" t="str">
        <x:v>Not checked</x:v>
      </x:c>
      <x:c r="G1344" s="6" t="str"/>
      <x:c r="H1344" s="6" t="str">
        <x:v>Pending</x:v>
      </x:c>
      <x:c r="I1344" s="2" t="str">
        <x:f>IF(AND(N1344="material3-native-v4",LEN(TRIM(B1344))&gt;0,LEN(TRIM(D1344))&gt;0,E1344="Confirmed",F1344="Pass",LEN(TRIM(G1344))&gt;0,O1344="Approved",H1344="Approved",P1344="Yes"),"Yes","No")</x:f>
        <x:v>No</x:v>
      </x:c>
      <x:c r="J1344" s="2" t="str">
        <x:v>web supported</x:v>
      </x:c>
      <x:c r="K1344" s="2" t="str">
        <x:v>https://github.com/material-components/material-web/blob/cbd34a8921915af94d5ef65c2a69eece41d5b4f3/tokens/_md-comp-primary-tab.scss#L32</x:v>
      </x:c>
      <x:c r="L1344" s="2" t="str"/>
      <x:c r="M1344" s="2" t="str"/>
      <x:c r="N1344" t="str">
        <x:v>material3-native-v4</x:v>
      </x:c>
      <x:c r="O1344" t="str">
        <x:v>Pending</x:v>
      </x:c>
      <x:c r="P1344" t="str">
        <x:v>No</x:v>
      </x:c>
    </x:row>
    <x:row r="1345" ht="20" customHeight="1">
      <x:c r="A1345" s="2" t="str">
        <x:v>TM-01344</x:v>
      </x:c>
      <x:c r="B1345" s="2" t="str">
        <x:v>--md-primary-tab-active-label-text-color</x:v>
      </x:c>
      <x:c r="C1345" s="2" t="str">
        <x:v>comp</x:v>
      </x:c>
      <x:c r="D1345" s="6" t="str"/>
      <x:c r="E1345" s="6" t="str">
        <x:v>Unmapped</x:v>
      </x:c>
      <x:c r="F1345" s="6" t="str">
        <x:v>Not checked</x:v>
      </x:c>
      <x:c r="G1345" s="6" t="str"/>
      <x:c r="H1345" s="6" t="str">
        <x:v>Pending</x:v>
      </x:c>
      <x:c r="I1345" s="2" t="str">
        <x:f>IF(AND(N1345="material3-native-v4",LEN(TRIM(B1345))&gt;0,LEN(TRIM(D1345))&gt;0,E1345="Confirmed",F1345="Pass",LEN(TRIM(G1345))&gt;0,O1345="Approved",H1345="Approved",P1345="Yes"),"Yes","No")</x:f>
        <x:v>No</x:v>
      </x:c>
      <x:c r="J1345" s="2" t="str">
        <x:v>web supported</x:v>
      </x:c>
      <x:c r="K1345" s="2" t="str">
        <x:v>https://github.com/material-components/material-web/blob/cbd34a8921915af94d5ef65c2a69eece41d5b4f3/tokens/_md-comp-primary-tab.scss#L33</x:v>
      </x:c>
      <x:c r="L1345" s="2" t="str"/>
      <x:c r="M1345" s="2" t="str"/>
      <x:c r="N1345" t="str">
        <x:v>material3-native-v4</x:v>
      </x:c>
      <x:c r="O1345" t="str">
        <x:v>Pending</x:v>
      </x:c>
      <x:c r="P1345" t="str">
        <x:v>No</x:v>
      </x:c>
    </x:row>
    <x:row r="1346" ht="20" customHeight="1">
      <x:c r="A1346" s="2" t="str">
        <x:v>TM-01345</x:v>
      </x:c>
      <x:c r="B1346" s="2" t="str">
        <x:v>--md-primary-tab-active-pressed-icon-color</x:v>
      </x:c>
      <x:c r="C1346" s="2" t="str">
        <x:v>comp</x:v>
      </x:c>
      <x:c r="D1346" s="6" t="str"/>
      <x:c r="E1346" s="6" t="str">
        <x:v>Unmapped</x:v>
      </x:c>
      <x:c r="F1346" s="6" t="str">
        <x:v>Not checked</x:v>
      </x:c>
      <x:c r="G1346" s="6" t="str"/>
      <x:c r="H1346" s="6" t="str">
        <x:v>Pending</x:v>
      </x:c>
      <x:c r="I1346" s="2" t="str">
        <x:f>IF(AND(N1346="material3-native-v4",LEN(TRIM(B1346))&gt;0,LEN(TRIM(D1346))&gt;0,E1346="Confirmed",F1346="Pass",LEN(TRIM(G1346))&gt;0,O1346="Approved",H1346="Approved",P1346="Yes"),"Yes","No")</x:f>
        <x:v>No</x:v>
      </x:c>
      <x:c r="J1346" s="2" t="str">
        <x:v>web supported</x:v>
      </x:c>
      <x:c r="K1346" s="2" t="str">
        <x:v>https://github.com/material-components/material-web/blob/cbd34a8921915af94d5ef65c2a69eece41d5b4f3/tokens/_md-comp-primary-tab.scss#L34</x:v>
      </x:c>
      <x:c r="L1346" s="2" t="str"/>
      <x:c r="M1346" s="2" t="str"/>
      <x:c r="N1346" t="str">
        <x:v>material3-native-v4</x:v>
      </x:c>
      <x:c r="O1346" t="str">
        <x:v>Pending</x:v>
      </x:c>
      <x:c r="P1346" t="str">
        <x:v>No</x:v>
      </x:c>
    </x:row>
    <x:row r="1347" ht="20" customHeight="1">
      <x:c r="A1347" s="2" t="str">
        <x:v>TM-01346</x:v>
      </x:c>
      <x:c r="B1347" s="2" t="str">
        <x:v>--md-primary-tab-active-pressed-label-text-color</x:v>
      </x:c>
      <x:c r="C1347" s="2" t="str">
        <x:v>comp</x:v>
      </x:c>
      <x:c r="D1347" s="6" t="str"/>
      <x:c r="E1347" s="6" t="str">
        <x:v>Unmapped</x:v>
      </x:c>
      <x:c r="F1347" s="6" t="str">
        <x:v>Not checked</x:v>
      </x:c>
      <x:c r="G1347" s="6" t="str"/>
      <x:c r="H1347" s="6" t="str">
        <x:v>Pending</x:v>
      </x:c>
      <x:c r="I1347" s="2" t="str">
        <x:f>IF(AND(N1347="material3-native-v4",LEN(TRIM(B1347))&gt;0,LEN(TRIM(D1347))&gt;0,E1347="Confirmed",F1347="Pass",LEN(TRIM(G1347))&gt;0,O1347="Approved",H1347="Approved",P1347="Yes"),"Yes","No")</x:f>
        <x:v>No</x:v>
      </x:c>
      <x:c r="J1347" s="2" t="str">
        <x:v>web supported</x:v>
      </x:c>
      <x:c r="K1347" s="2" t="str">
        <x:v>https://github.com/material-components/material-web/blob/cbd34a8921915af94d5ef65c2a69eece41d5b4f3/tokens/_md-comp-primary-tab.scss#L35</x:v>
      </x:c>
      <x:c r="L1347" s="2" t="str"/>
      <x:c r="M1347" s="2" t="str"/>
      <x:c r="N1347" t="str">
        <x:v>material3-native-v4</x:v>
      </x:c>
      <x:c r="O1347" t="str">
        <x:v>Pending</x:v>
      </x:c>
      <x:c r="P1347" t="str">
        <x:v>No</x:v>
      </x:c>
    </x:row>
    <x:row r="1348" ht="20" customHeight="1">
      <x:c r="A1348" s="2" t="str">
        <x:v>TM-01347</x:v>
      </x:c>
      <x:c r="B1348" s="2" t="str">
        <x:v>--md-primary-tab-active-pressed-state-layer-color</x:v>
      </x:c>
      <x:c r="C1348" s="2" t="str">
        <x:v>comp</x:v>
      </x:c>
      <x:c r="D1348" s="6" t="str"/>
      <x:c r="E1348" s="6" t="str">
        <x:v>Unmapped</x:v>
      </x:c>
      <x:c r="F1348" s="6" t="str">
        <x:v>Not checked</x:v>
      </x:c>
      <x:c r="G1348" s="6" t="str"/>
      <x:c r="H1348" s="6" t="str">
        <x:v>Pending</x:v>
      </x:c>
      <x:c r="I1348" s="2" t="str">
        <x:f>IF(AND(N1348="material3-native-v4",LEN(TRIM(B1348))&gt;0,LEN(TRIM(D1348))&gt;0,E1348="Confirmed",F1348="Pass",LEN(TRIM(G1348))&gt;0,O1348="Approved",H1348="Approved",P1348="Yes"),"Yes","No")</x:f>
        <x:v>No</x:v>
      </x:c>
      <x:c r="J1348" s="2" t="str">
        <x:v>web supported</x:v>
      </x:c>
      <x:c r="K1348" s="2" t="str">
        <x:v>https://github.com/material-components/material-web/blob/cbd34a8921915af94d5ef65c2a69eece41d5b4f3/tokens/_md-comp-primary-tab.scss#L36</x:v>
      </x:c>
      <x:c r="L1348" s="2" t="str"/>
      <x:c r="M1348" s="2" t="str"/>
      <x:c r="N1348" t="str">
        <x:v>material3-native-v4</x:v>
      </x:c>
      <x:c r="O1348" t="str">
        <x:v>Pending</x:v>
      </x:c>
      <x:c r="P1348" t="str">
        <x:v>No</x:v>
      </x:c>
    </x:row>
    <x:row r="1349" ht="20" customHeight="1">
      <x:c r="A1349" s="2" t="str">
        <x:v>TM-01348</x:v>
      </x:c>
      <x:c r="B1349" s="2" t="str">
        <x:v>--md-primary-tab-active-pressed-state-layer-opacity</x:v>
      </x:c>
      <x:c r="C1349" s="2" t="str">
        <x:v>comp</x:v>
      </x:c>
      <x:c r="D1349" s="6" t="str"/>
      <x:c r="E1349" s="6" t="str">
        <x:v>Unmapped</x:v>
      </x:c>
      <x:c r="F1349" s="6" t="str">
        <x:v>Not checked</x:v>
      </x:c>
      <x:c r="G1349" s="6" t="str"/>
      <x:c r="H1349" s="6" t="str">
        <x:v>Pending</x:v>
      </x:c>
      <x:c r="I1349" s="2" t="str">
        <x:f>IF(AND(N1349="material3-native-v4",LEN(TRIM(B1349))&gt;0,LEN(TRIM(D1349))&gt;0,E1349="Confirmed",F1349="Pass",LEN(TRIM(G1349))&gt;0,O1349="Approved",H1349="Approved",P1349="Yes"),"Yes","No")</x:f>
        <x:v>No</x:v>
      </x:c>
      <x:c r="J1349" s="2" t="str">
        <x:v>web supported</x:v>
      </x:c>
      <x:c r="K1349" s="2" t="str">
        <x:v>https://github.com/material-components/material-web/blob/cbd34a8921915af94d5ef65c2a69eece41d5b4f3/tokens/_md-comp-primary-tab.scss#L37</x:v>
      </x:c>
      <x:c r="L1349" s="2" t="str"/>
      <x:c r="M1349" s="2" t="str"/>
      <x:c r="N1349" t="str">
        <x:v>material3-native-v4</x:v>
      </x:c>
      <x:c r="O1349" t="str">
        <x:v>Pending</x:v>
      </x:c>
      <x:c r="P1349" t="str">
        <x:v>No</x:v>
      </x:c>
    </x:row>
    <x:row r="1350" ht="20" customHeight="1">
      <x:c r="A1350" s="2" t="str">
        <x:v>TM-01349</x:v>
      </x:c>
      <x:c r="B1350" s="2" t="str">
        <x:v>--md-primary-tab-container-color</x:v>
      </x:c>
      <x:c r="C1350" s="2" t="str">
        <x:v>comp</x:v>
      </x:c>
      <x:c r="D1350" s="6" t="str"/>
      <x:c r="E1350" s="6" t="str">
        <x:v>Unmapped</x:v>
      </x:c>
      <x:c r="F1350" s="6" t="str">
        <x:v>Not checked</x:v>
      </x:c>
      <x:c r="G1350" s="6" t="str"/>
      <x:c r="H1350" s="6" t="str">
        <x:v>Pending</x:v>
      </x:c>
      <x:c r="I1350" s="2" t="str">
        <x:f>IF(AND(N1350="material3-native-v4",LEN(TRIM(B1350))&gt;0,LEN(TRIM(D1350))&gt;0,E1350="Confirmed",F1350="Pass",LEN(TRIM(G1350))&gt;0,O1350="Approved",H1350="Approved",P1350="Yes"),"Yes","No")</x:f>
        <x:v>No</x:v>
      </x:c>
      <x:c r="J1350" s="2" t="str">
        <x:v>web supported</x:v>
      </x:c>
      <x:c r="K1350" s="2" t="str">
        <x:v>https://github.com/material-components/material-web/blob/cbd34a8921915af94d5ef65c2a69eece41d5b4f3/tokens/_md-comp-primary-tab.scss#L38</x:v>
      </x:c>
      <x:c r="L1350" s="2" t="str"/>
      <x:c r="M1350" s="2" t="str"/>
      <x:c r="N1350" t="str">
        <x:v>material3-native-v4</x:v>
      </x:c>
      <x:c r="O1350" t="str">
        <x:v>Pending</x:v>
      </x:c>
      <x:c r="P1350" t="str">
        <x:v>No</x:v>
      </x:c>
    </x:row>
    <x:row r="1351" ht="20" customHeight="1">
      <x:c r="A1351" s="2" t="str">
        <x:v>TM-01350</x:v>
      </x:c>
      <x:c r="B1351" s="2" t="str">
        <x:v>--md-primary-tab-container-elevation</x:v>
      </x:c>
      <x:c r="C1351" s="2" t="str">
        <x:v>comp</x:v>
      </x:c>
      <x:c r="D1351" s="6" t="str"/>
      <x:c r="E1351" s="6" t="str">
        <x:v>Unmapped</x:v>
      </x:c>
      <x:c r="F1351" s="6" t="str">
        <x:v>Not checked</x:v>
      </x:c>
      <x:c r="G1351" s="6" t="str"/>
      <x:c r="H1351" s="6" t="str">
        <x:v>Pending</x:v>
      </x:c>
      <x:c r="I1351" s="2" t="str">
        <x:f>IF(AND(N1351="material3-native-v4",LEN(TRIM(B1351))&gt;0,LEN(TRIM(D1351))&gt;0,E1351="Confirmed",F1351="Pass",LEN(TRIM(G1351))&gt;0,O1351="Approved",H1351="Approved",P1351="Yes"),"Yes","No")</x:f>
        <x:v>No</x:v>
      </x:c>
      <x:c r="J1351" s="2" t="str">
        <x:v>web supported</x:v>
      </x:c>
      <x:c r="K1351" s="2" t="str">
        <x:v>https://github.com/material-components/material-web/blob/cbd34a8921915af94d5ef65c2a69eece41d5b4f3/tokens/_md-comp-primary-tab.scss#L39</x:v>
      </x:c>
      <x:c r="L1351" s="2" t="str"/>
      <x:c r="M1351" s="2" t="str"/>
      <x:c r="N1351" t="str">
        <x:v>material3-native-v4</x:v>
      </x:c>
      <x:c r="O1351" t="str">
        <x:v>Pending</x:v>
      </x:c>
      <x:c r="P1351" t="str">
        <x:v>No</x:v>
      </x:c>
    </x:row>
    <x:row r="1352" ht="20" customHeight="1">
      <x:c r="A1352" s="2" t="str">
        <x:v>TM-01351</x:v>
      </x:c>
      <x:c r="B1352" s="2" t="str">
        <x:v>--md-primary-tab-container-height</x:v>
      </x:c>
      <x:c r="C1352" s="2" t="str">
        <x:v>comp</x:v>
      </x:c>
      <x:c r="D1352" s="6" t="str"/>
      <x:c r="E1352" s="6" t="str">
        <x:v>Unmapped</x:v>
      </x:c>
      <x:c r="F1352" s="6" t="str">
        <x:v>Not checked</x:v>
      </x:c>
      <x:c r="G1352" s="6" t="str"/>
      <x:c r="H1352" s="6" t="str">
        <x:v>Pending</x:v>
      </x:c>
      <x:c r="I1352" s="2" t="str">
        <x:f>IF(AND(N1352="material3-native-v4",LEN(TRIM(B1352))&gt;0,LEN(TRIM(D1352))&gt;0,E1352="Confirmed",F1352="Pass",LEN(TRIM(G1352))&gt;0,O1352="Approved",H1352="Approved",P1352="Yes"),"Yes","No")</x:f>
        <x:v>No</x:v>
      </x:c>
      <x:c r="J1352" s="2" t="str">
        <x:v>web supported</x:v>
      </x:c>
      <x:c r="K1352" s="2" t="str">
        <x:v>https://github.com/material-components/material-web/blob/cbd34a8921915af94d5ef65c2a69eece41d5b4f3/tokens/_md-comp-primary-tab.scss#L40</x:v>
      </x:c>
      <x:c r="L1352" s="2" t="str"/>
      <x:c r="M1352" s="2" t="str"/>
      <x:c r="N1352" t="str">
        <x:v>material3-native-v4</x:v>
      </x:c>
      <x:c r="O1352" t="str">
        <x:v>Pending</x:v>
      </x:c>
      <x:c r="P1352" t="str">
        <x:v>No</x:v>
      </x:c>
    </x:row>
    <x:row r="1353" ht="20" customHeight="1">
      <x:c r="A1353" s="2" t="str">
        <x:v>TM-01352</x:v>
      </x:c>
      <x:c r="B1353" s="2" t="str">
        <x:v>--md-primary-tab-container-shape</x:v>
      </x:c>
      <x:c r="C1353" s="2" t="str">
        <x:v>comp</x:v>
      </x:c>
      <x:c r="D1353" s="6" t="str"/>
      <x:c r="E1353" s="6" t="str">
        <x:v>Unmapped</x:v>
      </x:c>
      <x:c r="F1353" s="6" t="str">
        <x:v>Not checked</x:v>
      </x:c>
      <x:c r="G1353" s="6" t="str"/>
      <x:c r="H1353" s="6" t="str">
        <x:v>Pending</x:v>
      </x:c>
      <x:c r="I1353" s="2" t="str">
        <x:f>IF(AND(N1353="material3-native-v4",LEN(TRIM(B1353))&gt;0,LEN(TRIM(D1353))&gt;0,E1353="Confirmed",F1353="Pass",LEN(TRIM(G1353))&gt;0,O1353="Approved",H1353="Approved",P1353="Yes"),"Yes","No")</x:f>
        <x:v>No</x:v>
      </x:c>
      <x:c r="J1353" s="2" t="str">
        <x:v>web supported</x:v>
      </x:c>
      <x:c r="K1353" s="2" t="str">
        <x:v>https://github.com/material-components/material-web/blob/cbd34a8921915af94d5ef65c2a69eece41d5b4f3/tokens/_md-comp-primary-tab.scss#L41</x:v>
      </x:c>
      <x:c r="L1353" s="2" t="str"/>
      <x:c r="M1353" s="2" t="str"/>
      <x:c r="N1353" t="str">
        <x:v>material3-native-v4</x:v>
      </x:c>
      <x:c r="O1353" t="str">
        <x:v>Pending</x:v>
      </x:c>
      <x:c r="P1353" t="str">
        <x:v>No</x:v>
      </x:c>
    </x:row>
    <x:row r="1354" ht="20" customHeight="1">
      <x:c r="A1354" s="2" t="str">
        <x:v>TM-01353</x:v>
      </x:c>
      <x:c r="B1354" s="2" t="str">
        <x:v>--md-primary-tab-container-shape-end-end</x:v>
      </x:c>
      <x:c r="C1354" s="2" t="str">
        <x:v>comp</x:v>
      </x:c>
      <x:c r="D1354" s="6" t="str"/>
      <x:c r="E1354" s="6" t="str">
        <x:v>Unmapped</x:v>
      </x:c>
      <x:c r="F1354" s="6" t="str">
        <x:v>Not checked</x:v>
      </x:c>
      <x:c r="G1354" s="6" t="str"/>
      <x:c r="H1354" s="6" t="str">
        <x:v>Pending</x:v>
      </x:c>
      <x:c r="I1354" s="2" t="str">
        <x:f>IF(AND(N1354="material3-native-v4",LEN(TRIM(B1354))&gt;0,LEN(TRIM(D1354))&gt;0,E1354="Confirmed",F1354="Pass",LEN(TRIM(G1354))&gt;0,O1354="Approved",H1354="Approved",P1354="Yes"),"Yes","No")</x:f>
        <x:v>No</x:v>
      </x:c>
      <x:c r="J1354" s="2" t="str">
        <x:v>web supported</x:v>
      </x:c>
      <x:c r="K1354" s="2" t="str">
        <x:v>https://github.com/material-components/material-web/blob/cbd34a8921915af94d5ef65c2a69eece41d5b4f3/tokens/_md-comp-primary-tab.scss#L42</x:v>
      </x:c>
      <x:c r="L1354" s="2" t="str"/>
      <x:c r="M1354" s="2" t="str"/>
      <x:c r="N1354" t="str">
        <x:v>material3-native-v4</x:v>
      </x:c>
      <x:c r="O1354" t="str">
        <x:v>Pending</x:v>
      </x:c>
      <x:c r="P1354" t="str">
        <x:v>No</x:v>
      </x:c>
    </x:row>
    <x:row r="1355" ht="20" customHeight="1">
      <x:c r="A1355" s="2" t="str">
        <x:v>TM-01354</x:v>
      </x:c>
      <x:c r="B1355" s="2" t="str">
        <x:v>--md-primary-tab-container-shape-end-start</x:v>
      </x:c>
      <x:c r="C1355" s="2" t="str">
        <x:v>comp</x:v>
      </x:c>
      <x:c r="D1355" s="6" t="str"/>
      <x:c r="E1355" s="6" t="str">
        <x:v>Unmapped</x:v>
      </x:c>
      <x:c r="F1355" s="6" t="str">
        <x:v>Not checked</x:v>
      </x:c>
      <x:c r="G1355" s="6" t="str"/>
      <x:c r="H1355" s="6" t="str">
        <x:v>Pending</x:v>
      </x:c>
      <x:c r="I1355" s="2" t="str">
        <x:f>IF(AND(N1355="material3-native-v4",LEN(TRIM(B1355))&gt;0,LEN(TRIM(D1355))&gt;0,E1355="Confirmed",F1355="Pass",LEN(TRIM(G1355))&gt;0,O1355="Approved",H1355="Approved",P1355="Yes"),"Yes","No")</x:f>
        <x:v>No</x:v>
      </x:c>
      <x:c r="J1355" s="2" t="str">
        <x:v>web supported</x:v>
      </x:c>
      <x:c r="K1355" s="2" t="str">
        <x:v>https://github.com/material-components/material-web/blob/cbd34a8921915af94d5ef65c2a69eece41d5b4f3/tokens/_md-comp-primary-tab.scss#L43</x:v>
      </x:c>
      <x:c r="L1355" s="2" t="str"/>
      <x:c r="M1355" s="2" t="str"/>
      <x:c r="N1355" t="str">
        <x:v>material3-native-v4</x:v>
      </x:c>
      <x:c r="O1355" t="str">
        <x:v>Pending</x:v>
      </x:c>
      <x:c r="P1355" t="str">
        <x:v>No</x:v>
      </x:c>
    </x:row>
    <x:row r="1356" ht="20" customHeight="1">
      <x:c r="A1356" s="2" t="str">
        <x:v>TM-01355</x:v>
      </x:c>
      <x:c r="B1356" s="2" t="str">
        <x:v>--md-primary-tab-container-shape-start-end</x:v>
      </x:c>
      <x:c r="C1356" s="2" t="str">
        <x:v>comp</x:v>
      </x:c>
      <x:c r="D1356" s="6" t="str"/>
      <x:c r="E1356" s="6" t="str">
        <x:v>Unmapped</x:v>
      </x:c>
      <x:c r="F1356" s="6" t="str">
        <x:v>Not checked</x:v>
      </x:c>
      <x:c r="G1356" s="6" t="str"/>
      <x:c r="H1356" s="6" t="str">
        <x:v>Pending</x:v>
      </x:c>
      <x:c r="I1356" s="2" t="str">
        <x:f>IF(AND(N1356="material3-native-v4",LEN(TRIM(B1356))&gt;0,LEN(TRIM(D1356))&gt;0,E1356="Confirmed",F1356="Pass",LEN(TRIM(G1356))&gt;0,O1356="Approved",H1356="Approved",P1356="Yes"),"Yes","No")</x:f>
        <x:v>No</x:v>
      </x:c>
      <x:c r="J1356" s="2" t="str">
        <x:v>web supported</x:v>
      </x:c>
      <x:c r="K1356" s="2" t="str">
        <x:v>https://github.com/material-components/material-web/blob/cbd34a8921915af94d5ef65c2a69eece41d5b4f3/tokens/_md-comp-primary-tab.scss#L44</x:v>
      </x:c>
      <x:c r="L1356" s="2" t="str"/>
      <x:c r="M1356" s="2" t="str"/>
      <x:c r="N1356" t="str">
        <x:v>material3-native-v4</x:v>
      </x:c>
      <x:c r="O1356" t="str">
        <x:v>Pending</x:v>
      </x:c>
      <x:c r="P1356" t="str">
        <x:v>No</x:v>
      </x:c>
    </x:row>
    <x:row r="1357" ht="20" customHeight="1">
      <x:c r="A1357" s="2" t="str">
        <x:v>TM-01356</x:v>
      </x:c>
      <x:c r="B1357" s="2" t="str">
        <x:v>--md-primary-tab-container-shape-start-start</x:v>
      </x:c>
      <x:c r="C1357" s="2" t="str">
        <x:v>comp</x:v>
      </x:c>
      <x:c r="D1357" s="6" t="str"/>
      <x:c r="E1357" s="6" t="str">
        <x:v>Unmapped</x:v>
      </x:c>
      <x:c r="F1357" s="6" t="str">
        <x:v>Not checked</x:v>
      </x:c>
      <x:c r="G1357" s="6" t="str"/>
      <x:c r="H1357" s="6" t="str">
        <x:v>Pending</x:v>
      </x:c>
      <x:c r="I1357" s="2" t="str">
        <x:f>IF(AND(N1357="material3-native-v4",LEN(TRIM(B1357))&gt;0,LEN(TRIM(D1357))&gt;0,E1357="Confirmed",F1357="Pass",LEN(TRIM(G1357))&gt;0,O1357="Approved",H1357="Approved",P1357="Yes"),"Yes","No")</x:f>
        <x:v>No</x:v>
      </x:c>
      <x:c r="J1357" s="2" t="str">
        <x:v>web supported</x:v>
      </x:c>
      <x:c r="K1357" s="2" t="str">
        <x:v>https://github.com/material-components/material-web/blob/cbd34a8921915af94d5ef65c2a69eece41d5b4f3/tokens/_md-comp-primary-tab.scss#L45</x:v>
      </x:c>
      <x:c r="L1357" s="2" t="str"/>
      <x:c r="M1357" s="2" t="str"/>
      <x:c r="N1357" t="str">
        <x:v>material3-native-v4</x:v>
      </x:c>
      <x:c r="O1357" t="str">
        <x:v>Pending</x:v>
      </x:c>
      <x:c r="P1357" t="str">
        <x:v>No</x:v>
      </x:c>
    </x:row>
    <x:row r="1358" ht="20" customHeight="1">
      <x:c r="A1358" s="2" t="str">
        <x:v>TM-01357</x:v>
      </x:c>
      <x:c r="B1358" s="2" t="str">
        <x:v>--md-primary-tab-focus-icon-color</x:v>
      </x:c>
      <x:c r="C1358" s="2" t="str">
        <x:v>comp</x:v>
      </x:c>
      <x:c r="D1358" s="6" t="str"/>
      <x:c r="E1358" s="6" t="str">
        <x:v>Unmapped</x:v>
      </x:c>
      <x:c r="F1358" s="6" t="str">
        <x:v>Not checked</x:v>
      </x:c>
      <x:c r="G1358" s="6" t="str"/>
      <x:c r="H1358" s="6" t="str">
        <x:v>Pending</x:v>
      </x:c>
      <x:c r="I1358" s="2" t="str">
        <x:f>IF(AND(N1358="material3-native-v4",LEN(TRIM(B1358))&gt;0,LEN(TRIM(D1358))&gt;0,E1358="Confirmed",F1358="Pass",LEN(TRIM(G1358))&gt;0,O1358="Approved",H1358="Approved",P1358="Yes"),"Yes","No")</x:f>
        <x:v>No</x:v>
      </x:c>
      <x:c r="J1358" s="2" t="str">
        <x:v>web supported</x:v>
      </x:c>
      <x:c r="K1358" s="2" t="str">
        <x:v>https://github.com/material-components/material-web/blob/cbd34a8921915af94d5ef65c2a69eece41d5b4f3/tokens/_md-comp-primary-tab.scss#L46</x:v>
      </x:c>
      <x:c r="L1358" s="2" t="str"/>
      <x:c r="M1358" s="2" t="str"/>
      <x:c r="N1358" t="str">
        <x:v>material3-native-v4</x:v>
      </x:c>
      <x:c r="O1358" t="str">
        <x:v>Pending</x:v>
      </x:c>
      <x:c r="P1358" t="str">
        <x:v>No</x:v>
      </x:c>
    </x:row>
    <x:row r="1359" ht="20" customHeight="1">
      <x:c r="A1359" s="2" t="str">
        <x:v>TM-01358</x:v>
      </x:c>
      <x:c r="B1359" s="2" t="str">
        <x:v>--md-primary-tab-focus-label-text-color</x:v>
      </x:c>
      <x:c r="C1359" s="2" t="str">
        <x:v>comp</x:v>
      </x:c>
      <x:c r="D1359" s="6" t="str"/>
      <x:c r="E1359" s="6" t="str">
        <x:v>Unmapped</x:v>
      </x:c>
      <x:c r="F1359" s="6" t="str">
        <x:v>Not checked</x:v>
      </x:c>
      <x:c r="G1359" s="6" t="str"/>
      <x:c r="H1359" s="6" t="str">
        <x:v>Pending</x:v>
      </x:c>
      <x:c r="I1359" s="2" t="str">
        <x:f>IF(AND(N1359="material3-native-v4",LEN(TRIM(B1359))&gt;0,LEN(TRIM(D1359))&gt;0,E1359="Confirmed",F1359="Pass",LEN(TRIM(G1359))&gt;0,O1359="Approved",H1359="Approved",P1359="Yes"),"Yes","No")</x:f>
        <x:v>No</x:v>
      </x:c>
      <x:c r="J1359" s="2" t="str">
        <x:v>web supported</x:v>
      </x:c>
      <x:c r="K1359" s="2" t="str">
        <x:v>https://github.com/material-components/material-web/blob/cbd34a8921915af94d5ef65c2a69eece41d5b4f3/tokens/_md-comp-primary-tab.scss#L47</x:v>
      </x:c>
      <x:c r="L1359" s="2" t="str"/>
      <x:c r="M1359" s="2" t="str"/>
      <x:c r="N1359" t="str">
        <x:v>material3-native-v4</x:v>
      </x:c>
      <x:c r="O1359" t="str">
        <x:v>Pending</x:v>
      </x:c>
      <x:c r="P1359" t="str">
        <x:v>No</x:v>
      </x:c>
    </x:row>
    <x:row r="1360" ht="20" customHeight="1">
      <x:c r="A1360" s="2" t="str">
        <x:v>TM-01359</x:v>
      </x:c>
      <x:c r="B1360" s="2" t="str">
        <x:v>--md-primary-tab-hover-icon-color</x:v>
      </x:c>
      <x:c r="C1360" s="2" t="str">
        <x:v>comp</x:v>
      </x:c>
      <x:c r="D1360" s="6" t="str"/>
      <x:c r="E1360" s="6" t="str">
        <x:v>Unmapped</x:v>
      </x:c>
      <x:c r="F1360" s="6" t="str">
        <x:v>Not checked</x:v>
      </x:c>
      <x:c r="G1360" s="6" t="str"/>
      <x:c r="H1360" s="6" t="str">
        <x:v>Pending</x:v>
      </x:c>
      <x:c r="I1360" s="2" t="str">
        <x:f>IF(AND(N1360="material3-native-v4",LEN(TRIM(B1360))&gt;0,LEN(TRIM(D1360))&gt;0,E1360="Confirmed",F1360="Pass",LEN(TRIM(G1360))&gt;0,O1360="Approved",H1360="Approved",P1360="Yes"),"Yes","No")</x:f>
        <x:v>No</x:v>
      </x:c>
      <x:c r="J1360" s="2" t="str">
        <x:v>web supported</x:v>
      </x:c>
      <x:c r="K1360" s="2" t="str">
        <x:v>https://github.com/material-components/material-web/blob/cbd34a8921915af94d5ef65c2a69eece41d5b4f3/tokens/_md-comp-primary-tab.scss#L48</x:v>
      </x:c>
      <x:c r="L1360" s="2" t="str"/>
      <x:c r="M1360" s="2" t="str"/>
      <x:c r="N1360" t="str">
        <x:v>material3-native-v4</x:v>
      </x:c>
      <x:c r="O1360" t="str">
        <x:v>Pending</x:v>
      </x:c>
      <x:c r="P1360" t="str">
        <x:v>No</x:v>
      </x:c>
    </x:row>
    <x:row r="1361" ht="20" customHeight="1">
      <x:c r="A1361" s="2" t="str">
        <x:v>TM-01360</x:v>
      </x:c>
      <x:c r="B1361" s="2" t="str">
        <x:v>--md-primary-tab-hover-label-text-color</x:v>
      </x:c>
      <x:c r="C1361" s="2" t="str">
        <x:v>comp</x:v>
      </x:c>
      <x:c r="D1361" s="6" t="str"/>
      <x:c r="E1361" s="6" t="str">
        <x:v>Unmapped</x:v>
      </x:c>
      <x:c r="F1361" s="6" t="str">
        <x:v>Not checked</x:v>
      </x:c>
      <x:c r="G1361" s="6" t="str"/>
      <x:c r="H1361" s="6" t="str">
        <x:v>Pending</x:v>
      </x:c>
      <x:c r="I1361" s="2" t="str">
        <x:f>IF(AND(N1361="material3-native-v4",LEN(TRIM(B1361))&gt;0,LEN(TRIM(D1361))&gt;0,E1361="Confirmed",F1361="Pass",LEN(TRIM(G1361))&gt;0,O1361="Approved",H1361="Approved",P1361="Yes"),"Yes","No")</x:f>
        <x:v>No</x:v>
      </x:c>
      <x:c r="J1361" s="2" t="str">
        <x:v>web supported</x:v>
      </x:c>
      <x:c r="K1361" s="2" t="str">
        <x:v>https://github.com/material-components/material-web/blob/cbd34a8921915af94d5ef65c2a69eece41d5b4f3/tokens/_md-comp-primary-tab.scss#L49</x:v>
      </x:c>
      <x:c r="L1361" s="2" t="str"/>
      <x:c r="M1361" s="2" t="str"/>
      <x:c r="N1361" t="str">
        <x:v>material3-native-v4</x:v>
      </x:c>
      <x:c r="O1361" t="str">
        <x:v>Pending</x:v>
      </x:c>
      <x:c r="P1361" t="str">
        <x:v>No</x:v>
      </x:c>
    </x:row>
    <x:row r="1362" ht="20" customHeight="1">
      <x:c r="A1362" s="2" t="str">
        <x:v>TM-01361</x:v>
      </x:c>
      <x:c r="B1362" s="2" t="str">
        <x:v>--md-primary-tab-hover-state-layer-color</x:v>
      </x:c>
      <x:c r="C1362" s="2" t="str">
        <x:v>comp</x:v>
      </x:c>
      <x:c r="D1362" s="6" t="str"/>
      <x:c r="E1362" s="6" t="str">
        <x:v>Unmapped</x:v>
      </x:c>
      <x:c r="F1362" s="6" t="str">
        <x:v>Not checked</x:v>
      </x:c>
      <x:c r="G1362" s="6" t="str"/>
      <x:c r="H1362" s="6" t="str">
        <x:v>Pending</x:v>
      </x:c>
      <x:c r="I1362" s="2" t="str">
        <x:f>IF(AND(N1362="material3-native-v4",LEN(TRIM(B1362))&gt;0,LEN(TRIM(D1362))&gt;0,E1362="Confirmed",F1362="Pass",LEN(TRIM(G1362))&gt;0,O1362="Approved",H1362="Approved",P1362="Yes"),"Yes","No")</x:f>
        <x:v>No</x:v>
      </x:c>
      <x:c r="J1362" s="2" t="str">
        <x:v>web supported</x:v>
      </x:c>
      <x:c r="K1362" s="2" t="str">
        <x:v>https://github.com/material-components/material-web/blob/cbd34a8921915af94d5ef65c2a69eece41d5b4f3/tokens/_md-comp-primary-tab.scss#L50</x:v>
      </x:c>
      <x:c r="L1362" s="2" t="str"/>
      <x:c r="M1362" s="2" t="str"/>
      <x:c r="N1362" t="str">
        <x:v>material3-native-v4</x:v>
      </x:c>
      <x:c r="O1362" t="str">
        <x:v>Pending</x:v>
      </x:c>
      <x:c r="P1362" t="str">
        <x:v>No</x:v>
      </x:c>
    </x:row>
    <x:row r="1363" ht="20" customHeight="1">
      <x:c r="A1363" s="2" t="str">
        <x:v>TM-01362</x:v>
      </x:c>
      <x:c r="B1363" s="2" t="str">
        <x:v>--md-primary-tab-hover-state-layer-opacity</x:v>
      </x:c>
      <x:c r="C1363" s="2" t="str">
        <x:v>comp</x:v>
      </x:c>
      <x:c r="D1363" s="6" t="str"/>
      <x:c r="E1363" s="6" t="str">
        <x:v>Unmapped</x:v>
      </x:c>
      <x:c r="F1363" s="6" t="str">
        <x:v>Not checked</x:v>
      </x:c>
      <x:c r="G1363" s="6" t="str"/>
      <x:c r="H1363" s="6" t="str">
        <x:v>Pending</x:v>
      </x:c>
      <x:c r="I1363" s="2" t="str">
        <x:f>IF(AND(N1363="material3-native-v4",LEN(TRIM(B1363))&gt;0,LEN(TRIM(D1363))&gt;0,E1363="Confirmed",F1363="Pass",LEN(TRIM(G1363))&gt;0,O1363="Approved",H1363="Approved",P1363="Yes"),"Yes","No")</x:f>
        <x:v>No</x:v>
      </x:c>
      <x:c r="J1363" s="2" t="str">
        <x:v>web supported</x:v>
      </x:c>
      <x:c r="K1363" s="2" t="str">
        <x:v>https://github.com/material-components/material-web/blob/cbd34a8921915af94d5ef65c2a69eece41d5b4f3/tokens/_md-comp-primary-tab.scss#L51</x:v>
      </x:c>
      <x:c r="L1363" s="2" t="str"/>
      <x:c r="M1363" s="2" t="str"/>
      <x:c r="N1363" t="str">
        <x:v>material3-native-v4</x:v>
      </x:c>
      <x:c r="O1363" t="str">
        <x:v>Pending</x:v>
      </x:c>
      <x:c r="P1363" t="str">
        <x:v>No</x:v>
      </x:c>
    </x:row>
    <x:row r="1364" ht="20" customHeight="1">
      <x:c r="A1364" s="2" t="str">
        <x:v>TM-01363</x:v>
      </x:c>
      <x:c r="B1364" s="2" t="str">
        <x:v>--md-primary-tab-icon-color</x:v>
      </x:c>
      <x:c r="C1364" s="2" t="str">
        <x:v>comp</x:v>
      </x:c>
      <x:c r="D1364" s="6" t="str"/>
      <x:c r="E1364" s="6" t="str">
        <x:v>Unmapped</x:v>
      </x:c>
      <x:c r="F1364" s="6" t="str">
        <x:v>Not checked</x:v>
      </x:c>
      <x:c r="G1364" s="6" t="str"/>
      <x:c r="H1364" s="6" t="str">
        <x:v>Pending</x:v>
      </x:c>
      <x:c r="I1364" s="2" t="str">
        <x:f>IF(AND(N1364="material3-native-v4",LEN(TRIM(B1364))&gt;0,LEN(TRIM(D1364))&gt;0,E1364="Confirmed",F1364="Pass",LEN(TRIM(G1364))&gt;0,O1364="Approved",H1364="Approved",P1364="Yes"),"Yes","No")</x:f>
        <x:v>No</x:v>
      </x:c>
      <x:c r="J1364" s="2" t="str">
        <x:v>web supported</x:v>
      </x:c>
      <x:c r="K1364" s="2" t="str">
        <x:v>https://github.com/material-components/material-web/blob/cbd34a8921915af94d5ef65c2a69eece41d5b4f3/tokens/_md-comp-primary-tab.scss#L52</x:v>
      </x:c>
      <x:c r="L1364" s="2" t="str"/>
      <x:c r="M1364" s="2" t="str"/>
      <x:c r="N1364" t="str">
        <x:v>material3-native-v4</x:v>
      </x:c>
      <x:c r="O1364" t="str">
        <x:v>Pending</x:v>
      </x:c>
      <x:c r="P1364" t="str">
        <x:v>No</x:v>
      </x:c>
    </x:row>
    <x:row r="1365" ht="20" customHeight="1">
      <x:c r="A1365" s="2" t="str">
        <x:v>TM-01364</x:v>
      </x:c>
      <x:c r="B1365" s="2" t="str">
        <x:v>--md-primary-tab-icon-size</x:v>
      </x:c>
      <x:c r="C1365" s="2" t="str">
        <x:v>comp</x:v>
      </x:c>
      <x:c r="D1365" s="6" t="str"/>
      <x:c r="E1365" s="6" t="str">
        <x:v>Unmapped</x:v>
      </x:c>
      <x:c r="F1365" s="6" t="str">
        <x:v>Not checked</x:v>
      </x:c>
      <x:c r="G1365" s="6" t="str"/>
      <x:c r="H1365" s="6" t="str">
        <x:v>Pending</x:v>
      </x:c>
      <x:c r="I1365" s="2" t="str">
        <x:f>IF(AND(N1365="material3-native-v4",LEN(TRIM(B1365))&gt;0,LEN(TRIM(D1365))&gt;0,E1365="Confirmed",F1365="Pass",LEN(TRIM(G1365))&gt;0,O1365="Approved",H1365="Approved",P1365="Yes"),"Yes","No")</x:f>
        <x:v>No</x:v>
      </x:c>
      <x:c r="J1365" s="2" t="str">
        <x:v>web supported</x:v>
      </x:c>
      <x:c r="K1365" s="2" t="str">
        <x:v>https://github.com/material-components/material-web/blob/cbd34a8921915af94d5ef65c2a69eece41d5b4f3/tokens/_md-comp-primary-tab.scss#L53</x:v>
      </x:c>
      <x:c r="L1365" s="2" t="str"/>
      <x:c r="M1365" s="2" t="str"/>
      <x:c r="N1365" t="str">
        <x:v>material3-native-v4</x:v>
      </x:c>
      <x:c r="O1365" t="str">
        <x:v>Pending</x:v>
      </x:c>
      <x:c r="P1365" t="str">
        <x:v>No</x:v>
      </x:c>
    </x:row>
    <x:row r="1366" ht="20" customHeight="1">
      <x:c r="A1366" s="2" t="str">
        <x:v>TM-01365</x:v>
      </x:c>
      <x:c r="B1366" s="2" t="str">
        <x:v>--md-primary-tab-label-text-color</x:v>
      </x:c>
      <x:c r="C1366" s="2" t="str">
        <x:v>comp</x:v>
      </x:c>
      <x:c r="D1366" s="6" t="str"/>
      <x:c r="E1366" s="6" t="str">
        <x:v>Unmapped</x:v>
      </x:c>
      <x:c r="F1366" s="6" t="str">
        <x:v>Not checked</x:v>
      </x:c>
      <x:c r="G1366" s="6" t="str"/>
      <x:c r="H1366" s="6" t="str">
        <x:v>Pending</x:v>
      </x:c>
      <x:c r="I1366" s="2" t="str">
        <x:f>IF(AND(N1366="material3-native-v4",LEN(TRIM(B1366))&gt;0,LEN(TRIM(D1366))&gt;0,E1366="Confirmed",F1366="Pass",LEN(TRIM(G1366))&gt;0,O1366="Approved",H1366="Approved",P1366="Yes"),"Yes","No")</x:f>
        <x:v>No</x:v>
      </x:c>
      <x:c r="J1366" s="2" t="str">
        <x:v>web supported</x:v>
      </x:c>
      <x:c r="K1366" s="2" t="str">
        <x:v>https://github.com/material-components/material-web/blob/cbd34a8921915af94d5ef65c2a69eece41d5b4f3/tokens/_md-comp-primary-tab.scss#L54</x:v>
      </x:c>
      <x:c r="L1366" s="2" t="str"/>
      <x:c r="M1366" s="2" t="str"/>
      <x:c r="N1366" t="str">
        <x:v>material3-native-v4</x:v>
      </x:c>
      <x:c r="O1366" t="str">
        <x:v>Pending</x:v>
      </x:c>
      <x:c r="P1366" t="str">
        <x:v>No</x:v>
      </x:c>
    </x:row>
    <x:row r="1367" ht="20" customHeight="1">
      <x:c r="A1367" s="2" t="str">
        <x:v>TM-01366</x:v>
      </x:c>
      <x:c r="B1367" s="2" t="str">
        <x:v>--md-primary-tab-label-text-font</x:v>
      </x:c>
      <x:c r="C1367" s="2" t="str">
        <x:v>comp</x:v>
      </x:c>
      <x:c r="D1367" s="6" t="str"/>
      <x:c r="E1367" s="6" t="str">
        <x:v>Unmapped</x:v>
      </x:c>
      <x:c r="F1367" s="6" t="str">
        <x:v>Not checked</x:v>
      </x:c>
      <x:c r="G1367" s="6" t="str"/>
      <x:c r="H1367" s="6" t="str">
        <x:v>Pending</x:v>
      </x:c>
      <x:c r="I1367" s="2" t="str">
        <x:f>IF(AND(N1367="material3-native-v4",LEN(TRIM(B1367))&gt;0,LEN(TRIM(D1367))&gt;0,E1367="Confirmed",F1367="Pass",LEN(TRIM(G1367))&gt;0,O1367="Approved",H1367="Approved",P1367="Yes"),"Yes","No")</x:f>
        <x:v>No</x:v>
      </x:c>
      <x:c r="J1367" s="2" t="str">
        <x:v>web supported</x:v>
      </x:c>
      <x:c r="K1367" s="2" t="str">
        <x:v>https://github.com/material-components/material-web/blob/cbd34a8921915af94d5ef65c2a69eece41d5b4f3/tokens/_md-comp-primary-tab.scss#L55</x:v>
      </x:c>
      <x:c r="L1367" s="2" t="str"/>
      <x:c r="M1367" s="2" t="str"/>
      <x:c r="N1367" t="str">
        <x:v>material3-native-v4</x:v>
      </x:c>
      <x:c r="O1367" t="str">
        <x:v>Pending</x:v>
      </x:c>
      <x:c r="P1367" t="str">
        <x:v>No</x:v>
      </x:c>
    </x:row>
    <x:row r="1368" ht="20" customHeight="1">
      <x:c r="A1368" s="2" t="str">
        <x:v>TM-01367</x:v>
      </x:c>
      <x:c r="B1368" s="2" t="str">
        <x:v>--md-primary-tab-label-text-line-height</x:v>
      </x:c>
      <x:c r="C1368" s="2" t="str">
        <x:v>comp</x:v>
      </x:c>
      <x:c r="D1368" s="6" t="str"/>
      <x:c r="E1368" s="6" t="str">
        <x:v>Unmapped</x:v>
      </x:c>
      <x:c r="F1368" s="6" t="str">
        <x:v>Not checked</x:v>
      </x:c>
      <x:c r="G1368" s="6" t="str"/>
      <x:c r="H1368" s="6" t="str">
        <x:v>Pending</x:v>
      </x:c>
      <x:c r="I1368" s="2" t="str">
        <x:f>IF(AND(N1368="material3-native-v4",LEN(TRIM(B1368))&gt;0,LEN(TRIM(D1368))&gt;0,E1368="Confirmed",F1368="Pass",LEN(TRIM(G1368))&gt;0,O1368="Approved",H1368="Approved",P1368="Yes"),"Yes","No")</x:f>
        <x:v>No</x:v>
      </x:c>
      <x:c r="J1368" s="2" t="str">
        <x:v>web supported</x:v>
      </x:c>
      <x:c r="K1368" s="2" t="str">
        <x:v>https://github.com/material-components/material-web/blob/cbd34a8921915af94d5ef65c2a69eece41d5b4f3/tokens/_md-comp-primary-tab.scss#L56</x:v>
      </x:c>
      <x:c r="L1368" s="2" t="str"/>
      <x:c r="M1368" s="2" t="str"/>
      <x:c r="N1368" t="str">
        <x:v>material3-native-v4</x:v>
      </x:c>
      <x:c r="O1368" t="str">
        <x:v>Pending</x:v>
      </x:c>
      <x:c r="P1368" t="str">
        <x:v>No</x:v>
      </x:c>
    </x:row>
    <x:row r="1369" ht="20" customHeight="1">
      <x:c r="A1369" s="2" t="str">
        <x:v>TM-01368</x:v>
      </x:c>
      <x:c r="B1369" s="2" t="str">
        <x:v>--md-primary-tab-label-text-size</x:v>
      </x:c>
      <x:c r="C1369" s="2" t="str">
        <x:v>comp</x:v>
      </x:c>
      <x:c r="D1369" s="6" t="str"/>
      <x:c r="E1369" s="6" t="str">
        <x:v>Unmapped</x:v>
      </x:c>
      <x:c r="F1369" s="6" t="str">
        <x:v>Not checked</x:v>
      </x:c>
      <x:c r="G1369" s="6" t="str"/>
      <x:c r="H1369" s="6" t="str">
        <x:v>Pending</x:v>
      </x:c>
      <x:c r="I1369" s="2" t="str">
        <x:f>IF(AND(N1369="material3-native-v4",LEN(TRIM(B1369))&gt;0,LEN(TRIM(D1369))&gt;0,E1369="Confirmed",F1369="Pass",LEN(TRIM(G1369))&gt;0,O1369="Approved",H1369="Approved",P1369="Yes"),"Yes","No")</x:f>
        <x:v>No</x:v>
      </x:c>
      <x:c r="J1369" s="2" t="str">
        <x:v>web supported</x:v>
      </x:c>
      <x:c r="K1369" s="2" t="str">
        <x:v>https://github.com/material-components/material-web/blob/cbd34a8921915af94d5ef65c2a69eece41d5b4f3/tokens/_md-comp-primary-tab.scss#L57</x:v>
      </x:c>
      <x:c r="L1369" s="2" t="str"/>
      <x:c r="M1369" s="2" t="str"/>
      <x:c r="N1369" t="str">
        <x:v>material3-native-v4</x:v>
      </x:c>
      <x:c r="O1369" t="str">
        <x:v>Pending</x:v>
      </x:c>
      <x:c r="P1369" t="str">
        <x:v>No</x:v>
      </x:c>
    </x:row>
    <x:row r="1370" ht="20" customHeight="1">
      <x:c r="A1370" s="2" t="str">
        <x:v>TM-01369</x:v>
      </x:c>
      <x:c r="B1370" s="2" t="str">
        <x:v>--md-primary-tab-label-text-weight</x:v>
      </x:c>
      <x:c r="C1370" s="2" t="str">
        <x:v>comp</x:v>
      </x:c>
      <x:c r="D1370" s="6" t="str"/>
      <x:c r="E1370" s="6" t="str">
        <x:v>Unmapped</x:v>
      </x:c>
      <x:c r="F1370" s="6" t="str">
        <x:v>Not checked</x:v>
      </x:c>
      <x:c r="G1370" s="6" t="str"/>
      <x:c r="H1370" s="6" t="str">
        <x:v>Pending</x:v>
      </x:c>
      <x:c r="I1370" s="2" t="str">
        <x:f>IF(AND(N1370="material3-native-v4",LEN(TRIM(B1370))&gt;0,LEN(TRIM(D1370))&gt;0,E1370="Confirmed",F1370="Pass",LEN(TRIM(G1370))&gt;0,O1370="Approved",H1370="Approved",P1370="Yes"),"Yes","No")</x:f>
        <x:v>No</x:v>
      </x:c>
      <x:c r="J1370" s="2" t="str">
        <x:v>web supported</x:v>
      </x:c>
      <x:c r="K1370" s="2" t="str">
        <x:v>https://github.com/material-components/material-web/blob/cbd34a8921915af94d5ef65c2a69eece41d5b4f3/tokens/_md-comp-primary-tab.scss#L58</x:v>
      </x:c>
      <x:c r="L1370" s="2" t="str"/>
      <x:c r="M1370" s="2" t="str"/>
      <x:c r="N1370" t="str">
        <x:v>material3-native-v4</x:v>
      </x:c>
      <x:c r="O1370" t="str">
        <x:v>Pending</x:v>
      </x:c>
      <x:c r="P1370" t="str">
        <x:v>No</x:v>
      </x:c>
    </x:row>
    <x:row r="1371" ht="20" customHeight="1">
      <x:c r="A1371" s="2" t="str">
        <x:v>TM-01370</x:v>
      </x:c>
      <x:c r="B1371" s="2" t="str">
        <x:v>--md-primary-tab-pressed-icon-color</x:v>
      </x:c>
      <x:c r="C1371" s="2" t="str">
        <x:v>comp</x:v>
      </x:c>
      <x:c r="D1371" s="6" t="str"/>
      <x:c r="E1371" s="6" t="str">
        <x:v>Unmapped</x:v>
      </x:c>
      <x:c r="F1371" s="6" t="str">
        <x:v>Not checked</x:v>
      </x:c>
      <x:c r="G1371" s="6" t="str"/>
      <x:c r="H1371" s="6" t="str">
        <x:v>Pending</x:v>
      </x:c>
      <x:c r="I1371" s="2" t="str">
        <x:f>IF(AND(N1371="material3-native-v4",LEN(TRIM(B1371))&gt;0,LEN(TRIM(D1371))&gt;0,E1371="Confirmed",F1371="Pass",LEN(TRIM(G1371))&gt;0,O1371="Approved",H1371="Approved",P1371="Yes"),"Yes","No")</x:f>
        <x:v>No</x:v>
      </x:c>
      <x:c r="J1371" s="2" t="str">
        <x:v>web supported</x:v>
      </x:c>
      <x:c r="K1371" s="2" t="str">
        <x:v>https://github.com/material-components/material-web/blob/cbd34a8921915af94d5ef65c2a69eece41d5b4f3/tokens/_md-comp-primary-tab.scss#L59</x:v>
      </x:c>
      <x:c r="L1371" s="2" t="str"/>
      <x:c r="M1371" s="2" t="str"/>
      <x:c r="N1371" t="str">
        <x:v>material3-native-v4</x:v>
      </x:c>
      <x:c r="O1371" t="str">
        <x:v>Pending</x:v>
      </x:c>
      <x:c r="P1371" t="str">
        <x:v>No</x:v>
      </x:c>
    </x:row>
    <x:row r="1372" ht="20" customHeight="1">
      <x:c r="A1372" s="2" t="str">
        <x:v>TM-01371</x:v>
      </x:c>
      <x:c r="B1372" s="2" t="str">
        <x:v>--md-primary-tab-pressed-label-text-color</x:v>
      </x:c>
      <x:c r="C1372" s="2" t="str">
        <x:v>comp</x:v>
      </x:c>
      <x:c r="D1372" s="6" t="str"/>
      <x:c r="E1372" s="6" t="str">
        <x:v>Unmapped</x:v>
      </x:c>
      <x:c r="F1372" s="6" t="str">
        <x:v>Not checked</x:v>
      </x:c>
      <x:c r="G1372" s="6" t="str"/>
      <x:c r="H1372" s="6" t="str">
        <x:v>Pending</x:v>
      </x:c>
      <x:c r="I1372" s="2" t="str">
        <x:f>IF(AND(N1372="material3-native-v4",LEN(TRIM(B1372))&gt;0,LEN(TRIM(D1372))&gt;0,E1372="Confirmed",F1372="Pass",LEN(TRIM(G1372))&gt;0,O1372="Approved",H1372="Approved",P1372="Yes"),"Yes","No")</x:f>
        <x:v>No</x:v>
      </x:c>
      <x:c r="J1372" s="2" t="str">
        <x:v>web supported</x:v>
      </x:c>
      <x:c r="K1372" s="2" t="str">
        <x:v>https://github.com/material-components/material-web/blob/cbd34a8921915af94d5ef65c2a69eece41d5b4f3/tokens/_md-comp-primary-tab.scss#L60</x:v>
      </x:c>
      <x:c r="L1372" s="2" t="str"/>
      <x:c r="M1372" s="2" t="str"/>
      <x:c r="N1372" t="str">
        <x:v>material3-native-v4</x:v>
      </x:c>
      <x:c r="O1372" t="str">
        <x:v>Pending</x:v>
      </x:c>
      <x:c r="P1372" t="str">
        <x:v>No</x:v>
      </x:c>
    </x:row>
    <x:row r="1373" ht="20" customHeight="1">
      <x:c r="A1373" s="2" t="str">
        <x:v>TM-01372</x:v>
      </x:c>
      <x:c r="B1373" s="2" t="str">
        <x:v>--md-primary-tab-pressed-state-layer-color</x:v>
      </x:c>
      <x:c r="C1373" s="2" t="str">
        <x:v>comp</x:v>
      </x:c>
      <x:c r="D1373" s="6" t="str"/>
      <x:c r="E1373" s="6" t="str">
        <x:v>Unmapped</x:v>
      </x:c>
      <x:c r="F1373" s="6" t="str">
        <x:v>Not checked</x:v>
      </x:c>
      <x:c r="G1373" s="6" t="str"/>
      <x:c r="H1373" s="6" t="str">
        <x:v>Pending</x:v>
      </x:c>
      <x:c r="I1373" s="2" t="str">
        <x:f>IF(AND(N1373="material3-native-v4",LEN(TRIM(B1373))&gt;0,LEN(TRIM(D1373))&gt;0,E1373="Confirmed",F1373="Pass",LEN(TRIM(G1373))&gt;0,O1373="Approved",H1373="Approved",P1373="Yes"),"Yes","No")</x:f>
        <x:v>No</x:v>
      </x:c>
      <x:c r="J1373" s="2" t="str">
        <x:v>web supported</x:v>
      </x:c>
      <x:c r="K1373" s="2" t="str">
        <x:v>https://github.com/material-components/material-web/blob/cbd34a8921915af94d5ef65c2a69eece41d5b4f3/tokens/_md-comp-primary-tab.scss#L61</x:v>
      </x:c>
      <x:c r="L1373" s="2" t="str"/>
      <x:c r="M1373" s="2" t="str"/>
      <x:c r="N1373" t="str">
        <x:v>material3-native-v4</x:v>
      </x:c>
      <x:c r="O1373" t="str">
        <x:v>Pending</x:v>
      </x:c>
      <x:c r="P1373" t="str">
        <x:v>No</x:v>
      </x:c>
    </x:row>
    <x:row r="1374" ht="20" customHeight="1">
      <x:c r="A1374" s="2" t="str">
        <x:v>TM-01373</x:v>
      </x:c>
      <x:c r="B1374" s="2" t="str">
        <x:v>--md-primary-tab-pressed-state-layer-opacity</x:v>
      </x:c>
      <x:c r="C1374" s="2" t="str">
        <x:v>comp</x:v>
      </x:c>
      <x:c r="D1374" s="6" t="str"/>
      <x:c r="E1374" s="6" t="str">
        <x:v>Unmapped</x:v>
      </x:c>
      <x:c r="F1374" s="6" t="str">
        <x:v>Not checked</x:v>
      </x:c>
      <x:c r="G1374" s="6" t="str"/>
      <x:c r="H1374" s="6" t="str">
        <x:v>Pending</x:v>
      </x:c>
      <x:c r="I1374" s="2" t="str">
        <x:f>IF(AND(N1374="material3-native-v4",LEN(TRIM(B1374))&gt;0,LEN(TRIM(D1374))&gt;0,E1374="Confirmed",F1374="Pass",LEN(TRIM(G1374))&gt;0,O1374="Approved",H1374="Approved",P1374="Yes"),"Yes","No")</x:f>
        <x:v>No</x:v>
      </x:c>
      <x:c r="J1374" s="2" t="str">
        <x:v>web supported</x:v>
      </x:c>
      <x:c r="K1374" s="2" t="str">
        <x:v>https://github.com/material-components/material-web/blob/cbd34a8921915af94d5ef65c2a69eece41d5b4f3/tokens/_md-comp-primary-tab.scss#L62</x:v>
      </x:c>
      <x:c r="L1374" s="2" t="str"/>
      <x:c r="M1374" s="2" t="str"/>
      <x:c r="N1374" t="str">
        <x:v>material3-native-v4</x:v>
      </x:c>
      <x:c r="O1374" t="str">
        <x:v>Pending</x:v>
      </x:c>
      <x:c r="P1374" t="str">
        <x:v>No</x:v>
      </x:c>
    </x:row>
    <x:row r="1375" ht="20" customHeight="1">
      <x:c r="A1375" s="2" t="str">
        <x:v>TM-01374</x:v>
      </x:c>
      <x:c r="B1375" s="2" t="str">
        <x:v>--md-primary-tab-with-icon-and-label-text-container-height</x:v>
      </x:c>
      <x:c r="C1375" s="2" t="str">
        <x:v>comp</x:v>
      </x:c>
      <x:c r="D1375" s="6" t="str"/>
      <x:c r="E1375" s="6" t="str">
        <x:v>Unmapped</x:v>
      </x:c>
      <x:c r="F1375" s="6" t="str">
        <x:v>Not checked</x:v>
      </x:c>
      <x:c r="G1375" s="6" t="str"/>
      <x:c r="H1375" s="6" t="str">
        <x:v>Pending</x:v>
      </x:c>
      <x:c r="I1375" s="2" t="str">
        <x:f>IF(AND(N1375="material3-native-v4",LEN(TRIM(B1375))&gt;0,LEN(TRIM(D1375))&gt;0,E1375="Confirmed",F1375="Pass",LEN(TRIM(G1375))&gt;0,O1375="Approved",H1375="Approved",P1375="Yes"),"Yes","No")</x:f>
        <x:v>No</x:v>
      </x:c>
      <x:c r="J1375" s="2" t="str">
        <x:v>web supported</x:v>
      </x:c>
      <x:c r="K1375" s="2" t="str">
        <x:v>https://github.com/material-components/material-web/blob/cbd34a8921915af94d5ef65c2a69eece41d5b4f3/tokens/_md-comp-primary-tab.scss#L63</x:v>
      </x:c>
      <x:c r="L1375" s="2" t="str"/>
      <x:c r="M1375" s="2" t="str"/>
      <x:c r="N1375" t="str">
        <x:v>material3-native-v4</x:v>
      </x:c>
      <x:c r="O1375" t="str">
        <x:v>Pending</x:v>
      </x:c>
      <x:c r="P1375" t="str">
        <x:v>No</x:v>
      </x:c>
    </x:row>
    <x:row r="1376" ht="20" customHeight="1">
      <x:c r="A1376" s="2" t="str">
        <x:v>TM-01375</x:v>
      </x:c>
      <x:c r="B1376" s="2" t="str">
        <x:v>--md-radio-disabled-selected-icon-color</x:v>
      </x:c>
      <x:c r="C1376" s="2" t="str">
        <x:v>comp</x:v>
      </x:c>
      <x:c r="D1376" s="6" t="str"/>
      <x:c r="E1376" s="6" t="str">
        <x:v>Unmapped</x:v>
      </x:c>
      <x:c r="F1376" s="6" t="str">
        <x:v>Not checked</x:v>
      </x:c>
      <x:c r="G1376" s="6" t="str"/>
      <x:c r="H1376" s="6" t="str">
        <x:v>Pending</x:v>
      </x:c>
      <x:c r="I1376" s="2" t="str">
        <x:f>IF(AND(N1376="material3-native-v4",LEN(TRIM(B1376))&gt;0,LEN(TRIM(D1376))&gt;0,E1376="Confirmed",F1376="Pass",LEN(TRIM(G1376))&gt;0,O1376="Approved",H1376="Approved",P1376="Yes"),"Yes","No")</x:f>
        <x:v>No</x:v>
      </x:c>
      <x:c r="J1376" s="2" t="str">
        <x:v>web supported</x:v>
      </x:c>
      <x:c r="K1376" s="2" t="str">
        <x:v>https://github.com/material-components/material-web/blob/cbd34a8921915af94d5ef65c2a69eece41d5b4f3/tokens/_md-comp-radio.scss#L18</x:v>
      </x:c>
      <x:c r="L1376" s="2" t="str"/>
      <x:c r="M1376" s="2" t="str"/>
      <x:c r="N1376" t="str">
        <x:v>material3-native-v4</x:v>
      </x:c>
      <x:c r="O1376" t="str">
        <x:v>Pending</x:v>
      </x:c>
      <x:c r="P1376" t="str">
        <x:v>No</x:v>
      </x:c>
    </x:row>
    <x:row r="1377" ht="20" customHeight="1">
      <x:c r="A1377" s="2" t="str">
        <x:v>TM-01376</x:v>
      </x:c>
      <x:c r="B1377" s="2" t="str">
        <x:v>--md-radio-disabled-selected-icon-opacity</x:v>
      </x:c>
      <x:c r="C1377" s="2" t="str">
        <x:v>comp</x:v>
      </x:c>
      <x:c r="D1377" s="6" t="str"/>
      <x:c r="E1377" s="6" t="str">
        <x:v>Unmapped</x:v>
      </x:c>
      <x:c r="F1377" s="6" t="str">
        <x:v>Not checked</x:v>
      </x:c>
      <x:c r="G1377" s="6" t="str"/>
      <x:c r="H1377" s="6" t="str">
        <x:v>Pending</x:v>
      </x:c>
      <x:c r="I1377" s="2" t="str">
        <x:f>IF(AND(N1377="material3-native-v4",LEN(TRIM(B1377))&gt;0,LEN(TRIM(D1377))&gt;0,E1377="Confirmed",F1377="Pass",LEN(TRIM(G1377))&gt;0,O1377="Approved",H1377="Approved",P1377="Yes"),"Yes","No")</x:f>
        <x:v>No</x:v>
      </x:c>
      <x:c r="J1377" s="2" t="str">
        <x:v>web supported</x:v>
      </x:c>
      <x:c r="K1377" s="2" t="str">
        <x:v>https://github.com/material-components/material-web/blob/cbd34a8921915af94d5ef65c2a69eece41d5b4f3/tokens/_md-comp-radio.scss#L19</x:v>
      </x:c>
      <x:c r="L1377" s="2" t="str"/>
      <x:c r="M1377" s="2" t="str"/>
      <x:c r="N1377" t="str">
        <x:v>material3-native-v4</x:v>
      </x:c>
      <x:c r="O1377" t="str">
        <x:v>Pending</x:v>
      </x:c>
      <x:c r="P1377" t="str">
        <x:v>No</x:v>
      </x:c>
    </x:row>
    <x:row r="1378" ht="20" customHeight="1">
      <x:c r="A1378" s="2" t="str">
        <x:v>TM-01377</x:v>
      </x:c>
      <x:c r="B1378" s="2" t="str">
        <x:v>--md-radio-disabled-unselected-icon-color</x:v>
      </x:c>
      <x:c r="C1378" s="2" t="str">
        <x:v>comp</x:v>
      </x:c>
      <x:c r="D1378" s="6" t="str"/>
      <x:c r="E1378" s="6" t="str">
        <x:v>Unmapped</x:v>
      </x:c>
      <x:c r="F1378" s="6" t="str">
        <x:v>Not checked</x:v>
      </x:c>
      <x:c r="G1378" s="6" t="str"/>
      <x:c r="H1378" s="6" t="str">
        <x:v>Pending</x:v>
      </x:c>
      <x:c r="I1378" s="2" t="str">
        <x:f>IF(AND(N1378="material3-native-v4",LEN(TRIM(B1378))&gt;0,LEN(TRIM(D1378))&gt;0,E1378="Confirmed",F1378="Pass",LEN(TRIM(G1378))&gt;0,O1378="Approved",H1378="Approved",P1378="Yes"),"Yes","No")</x:f>
        <x:v>No</x:v>
      </x:c>
      <x:c r="J1378" s="2" t="str">
        <x:v>web supported</x:v>
      </x:c>
      <x:c r="K1378" s="2" t="str">
        <x:v>https://github.com/material-components/material-web/blob/cbd34a8921915af94d5ef65c2a69eece41d5b4f3/tokens/_md-comp-radio.scss#L20</x:v>
      </x:c>
      <x:c r="L1378" s="2" t="str"/>
      <x:c r="M1378" s="2" t="str"/>
      <x:c r="N1378" t="str">
        <x:v>material3-native-v4</x:v>
      </x:c>
      <x:c r="O1378" t="str">
        <x:v>Pending</x:v>
      </x:c>
      <x:c r="P1378" t="str">
        <x:v>No</x:v>
      </x:c>
    </x:row>
    <x:row r="1379" ht="20" customHeight="1">
      <x:c r="A1379" s="2" t="str">
        <x:v>TM-01378</x:v>
      </x:c>
      <x:c r="B1379" s="2" t="str">
        <x:v>--md-radio-disabled-unselected-icon-opacity</x:v>
      </x:c>
      <x:c r="C1379" s="2" t="str">
        <x:v>comp</x:v>
      </x:c>
      <x:c r="D1379" s="6" t="str"/>
      <x:c r="E1379" s="6" t="str">
        <x:v>Unmapped</x:v>
      </x:c>
      <x:c r="F1379" s="6" t="str">
        <x:v>Not checked</x:v>
      </x:c>
      <x:c r="G1379" s="6" t="str"/>
      <x:c r="H1379" s="6" t="str">
        <x:v>Pending</x:v>
      </x:c>
      <x:c r="I1379" s="2" t="str">
        <x:f>IF(AND(N1379="material3-native-v4",LEN(TRIM(B1379))&gt;0,LEN(TRIM(D1379))&gt;0,E1379="Confirmed",F1379="Pass",LEN(TRIM(G1379))&gt;0,O1379="Approved",H1379="Approved",P1379="Yes"),"Yes","No")</x:f>
        <x:v>No</x:v>
      </x:c>
      <x:c r="J1379" s="2" t="str">
        <x:v>web supported</x:v>
      </x:c>
      <x:c r="K1379" s="2" t="str">
        <x:v>https://github.com/material-components/material-web/blob/cbd34a8921915af94d5ef65c2a69eece41d5b4f3/tokens/_md-comp-radio.scss#L21</x:v>
      </x:c>
      <x:c r="L1379" s="2" t="str"/>
      <x:c r="M1379" s="2" t="str"/>
      <x:c r="N1379" t="str">
        <x:v>material3-native-v4</x:v>
      </x:c>
      <x:c r="O1379" t="str">
        <x:v>Pending</x:v>
      </x:c>
      <x:c r="P1379" t="str">
        <x:v>No</x:v>
      </x:c>
    </x:row>
    <x:row r="1380" ht="20" customHeight="1">
      <x:c r="A1380" s="2" t="str">
        <x:v>TM-01379</x:v>
      </x:c>
      <x:c r="B1380" s="2" t="str">
        <x:v>--md-radio-focus-icon-color</x:v>
      </x:c>
      <x:c r="C1380" s="2" t="str">
        <x:v>comp</x:v>
      </x:c>
      <x:c r="D1380" s="6" t="str"/>
      <x:c r="E1380" s="6" t="str">
        <x:v>Unmapped</x:v>
      </x:c>
      <x:c r="F1380" s="6" t="str">
        <x:v>Not checked</x:v>
      </x:c>
      <x:c r="G1380" s="6" t="str"/>
      <x:c r="H1380" s="6" t="str">
        <x:v>Pending</x:v>
      </x:c>
      <x:c r="I1380" s="2" t="str">
        <x:f>IF(AND(N1380="material3-native-v4",LEN(TRIM(B1380))&gt;0,LEN(TRIM(D1380))&gt;0,E1380="Confirmed",F1380="Pass",LEN(TRIM(G1380))&gt;0,O1380="Approved",H1380="Approved",P1380="Yes"),"Yes","No")</x:f>
        <x:v>No</x:v>
      </x:c>
      <x:c r="J1380" s="2" t="str">
        <x:v>web supported</x:v>
      </x:c>
      <x:c r="K1380" s="2" t="str">
        <x:v>https://github.com/material-components/material-web/blob/cbd34a8921915af94d5ef65c2a69eece41d5b4f3/tokens/_md-comp-radio.scss#L22</x:v>
      </x:c>
      <x:c r="L1380" s="2" t="str"/>
      <x:c r="M1380" s="2" t="str"/>
      <x:c r="N1380" t="str">
        <x:v>material3-native-v4</x:v>
      </x:c>
      <x:c r="O1380" t="str">
        <x:v>Pending</x:v>
      </x:c>
      <x:c r="P1380" t="str">
        <x:v>No</x:v>
      </x:c>
    </x:row>
    <x:row r="1381" ht="20" customHeight="1">
      <x:c r="A1381" s="2" t="str">
        <x:v>TM-01380</x:v>
      </x:c>
      <x:c r="B1381" s="2" t="str">
        <x:v>--md-radio-hover-icon-color</x:v>
      </x:c>
      <x:c r="C1381" s="2" t="str">
        <x:v>comp</x:v>
      </x:c>
      <x:c r="D1381" s="6" t="str"/>
      <x:c r="E1381" s="6" t="str">
        <x:v>Unmapped</x:v>
      </x:c>
      <x:c r="F1381" s="6" t="str">
        <x:v>Not checked</x:v>
      </x:c>
      <x:c r="G1381" s="6" t="str"/>
      <x:c r="H1381" s="6" t="str">
        <x:v>Pending</x:v>
      </x:c>
      <x:c r="I1381" s="2" t="str">
        <x:f>IF(AND(N1381="material3-native-v4",LEN(TRIM(B1381))&gt;0,LEN(TRIM(D1381))&gt;0,E1381="Confirmed",F1381="Pass",LEN(TRIM(G1381))&gt;0,O1381="Approved",H1381="Approved",P1381="Yes"),"Yes","No")</x:f>
        <x:v>No</x:v>
      </x:c>
      <x:c r="J1381" s="2" t="str">
        <x:v>web supported</x:v>
      </x:c>
      <x:c r="K1381" s="2" t="str">
        <x:v>https://github.com/material-components/material-web/blob/cbd34a8921915af94d5ef65c2a69eece41d5b4f3/tokens/_md-comp-radio.scss#L23</x:v>
      </x:c>
      <x:c r="L1381" s="2" t="str"/>
      <x:c r="M1381" s="2" t="str"/>
      <x:c r="N1381" t="str">
        <x:v>material3-native-v4</x:v>
      </x:c>
      <x:c r="O1381" t="str">
        <x:v>Pending</x:v>
      </x:c>
      <x:c r="P1381" t="str">
        <x:v>No</x:v>
      </x:c>
    </x:row>
    <x:row r="1382" ht="20" customHeight="1">
      <x:c r="A1382" s="2" t="str">
        <x:v>TM-01381</x:v>
      </x:c>
      <x:c r="B1382" s="2" t="str">
        <x:v>--md-radio-hover-state-layer-color</x:v>
      </x:c>
      <x:c r="C1382" s="2" t="str">
        <x:v>comp</x:v>
      </x:c>
      <x:c r="D1382" s="6" t="str"/>
      <x:c r="E1382" s="6" t="str">
        <x:v>Unmapped</x:v>
      </x:c>
      <x:c r="F1382" s="6" t="str">
        <x:v>Not checked</x:v>
      </x:c>
      <x:c r="G1382" s="6" t="str"/>
      <x:c r="H1382" s="6" t="str">
        <x:v>Pending</x:v>
      </x:c>
      <x:c r="I1382" s="2" t="str">
        <x:f>IF(AND(N1382="material3-native-v4",LEN(TRIM(B1382))&gt;0,LEN(TRIM(D1382))&gt;0,E1382="Confirmed",F1382="Pass",LEN(TRIM(G1382))&gt;0,O1382="Approved",H1382="Approved",P1382="Yes"),"Yes","No")</x:f>
        <x:v>No</x:v>
      </x:c>
      <x:c r="J1382" s="2" t="str">
        <x:v>web supported</x:v>
      </x:c>
      <x:c r="K1382" s="2" t="str">
        <x:v>https://github.com/material-components/material-web/blob/cbd34a8921915af94d5ef65c2a69eece41d5b4f3/tokens/_md-comp-radio.scss#L24</x:v>
      </x:c>
      <x:c r="L1382" s="2" t="str"/>
      <x:c r="M1382" s="2" t="str"/>
      <x:c r="N1382" t="str">
        <x:v>material3-native-v4</x:v>
      </x:c>
      <x:c r="O1382" t="str">
        <x:v>Pending</x:v>
      </x:c>
      <x:c r="P1382" t="str">
        <x:v>No</x:v>
      </x:c>
    </x:row>
    <x:row r="1383" ht="20" customHeight="1">
      <x:c r="A1383" s="2" t="str">
        <x:v>TM-01382</x:v>
      </x:c>
      <x:c r="B1383" s="2" t="str">
        <x:v>--md-radio-hover-state-layer-opacity</x:v>
      </x:c>
      <x:c r="C1383" s="2" t="str">
        <x:v>comp</x:v>
      </x:c>
      <x:c r="D1383" s="6" t="str"/>
      <x:c r="E1383" s="6" t="str">
        <x:v>Unmapped</x:v>
      </x:c>
      <x:c r="F1383" s="6" t="str">
        <x:v>Not checked</x:v>
      </x:c>
      <x:c r="G1383" s="6" t="str"/>
      <x:c r="H1383" s="6" t="str">
        <x:v>Pending</x:v>
      </x:c>
      <x:c r="I1383" s="2" t="str">
        <x:f>IF(AND(N1383="material3-native-v4",LEN(TRIM(B1383))&gt;0,LEN(TRIM(D1383))&gt;0,E1383="Confirmed",F1383="Pass",LEN(TRIM(G1383))&gt;0,O1383="Approved",H1383="Approved",P1383="Yes"),"Yes","No")</x:f>
        <x:v>No</x:v>
      </x:c>
      <x:c r="J1383" s="2" t="str">
        <x:v>web supported</x:v>
      </x:c>
      <x:c r="K1383" s="2" t="str">
        <x:v>https://github.com/material-components/material-web/blob/cbd34a8921915af94d5ef65c2a69eece41d5b4f3/tokens/_md-comp-radio.scss#L25</x:v>
      </x:c>
      <x:c r="L1383" s="2" t="str"/>
      <x:c r="M1383" s="2" t="str"/>
      <x:c r="N1383" t="str">
        <x:v>material3-native-v4</x:v>
      </x:c>
      <x:c r="O1383" t="str">
        <x:v>Pending</x:v>
      </x:c>
      <x:c r="P1383" t="str">
        <x:v>No</x:v>
      </x:c>
    </x:row>
    <x:row r="1384" ht="20" customHeight="1">
      <x:c r="A1384" s="2" t="str">
        <x:v>TM-01383</x:v>
      </x:c>
      <x:c r="B1384" s="2" t="str">
        <x:v>--md-radio-icon-color</x:v>
      </x:c>
      <x:c r="C1384" s="2" t="str">
        <x:v>comp</x:v>
      </x:c>
      <x:c r="D1384" s="6" t="str"/>
      <x:c r="E1384" s="6" t="str">
        <x:v>Unmapped</x:v>
      </x:c>
      <x:c r="F1384" s="6" t="str">
        <x:v>Not checked</x:v>
      </x:c>
      <x:c r="G1384" s="6" t="str"/>
      <x:c r="H1384" s="6" t="str">
        <x:v>Pending</x:v>
      </x:c>
      <x:c r="I1384" s="2" t="str">
        <x:f>IF(AND(N1384="material3-native-v4",LEN(TRIM(B1384))&gt;0,LEN(TRIM(D1384))&gt;0,E1384="Confirmed",F1384="Pass",LEN(TRIM(G1384))&gt;0,O1384="Approved",H1384="Approved",P1384="Yes"),"Yes","No")</x:f>
        <x:v>No</x:v>
      </x:c>
      <x:c r="J1384" s="2" t="str">
        <x:v>web supported</x:v>
      </x:c>
      <x:c r="K1384" s="2" t="str">
        <x:v>https://github.com/material-components/material-web/blob/cbd34a8921915af94d5ef65c2a69eece41d5b4f3/tokens/_md-comp-radio.scss#L26</x:v>
      </x:c>
      <x:c r="L1384" s="2" t="str"/>
      <x:c r="M1384" s="2" t="str"/>
      <x:c r="N1384" t="str">
        <x:v>material3-native-v4</x:v>
      </x:c>
      <x:c r="O1384" t="str">
        <x:v>Pending</x:v>
      </x:c>
      <x:c r="P1384" t="str">
        <x:v>No</x:v>
      </x:c>
    </x:row>
    <x:row r="1385" ht="20" customHeight="1">
      <x:c r="A1385" s="2" t="str">
        <x:v>TM-01384</x:v>
      </x:c>
      <x:c r="B1385" s="2" t="str">
        <x:v>--md-radio-icon-size</x:v>
      </x:c>
      <x:c r="C1385" s="2" t="str">
        <x:v>comp</x:v>
      </x:c>
      <x:c r="D1385" s="6" t="str"/>
      <x:c r="E1385" s="6" t="str">
        <x:v>Unmapped</x:v>
      </x:c>
      <x:c r="F1385" s="6" t="str">
        <x:v>Not checked</x:v>
      </x:c>
      <x:c r="G1385" s="6" t="str"/>
      <x:c r="H1385" s="6" t="str">
        <x:v>Pending</x:v>
      </x:c>
      <x:c r="I1385" s="2" t="str">
        <x:f>IF(AND(N1385="material3-native-v4",LEN(TRIM(B1385))&gt;0,LEN(TRIM(D1385))&gt;0,E1385="Confirmed",F1385="Pass",LEN(TRIM(G1385))&gt;0,O1385="Approved",H1385="Approved",P1385="Yes"),"Yes","No")</x:f>
        <x:v>No</x:v>
      </x:c>
      <x:c r="J1385" s="2" t="str">
        <x:v>web supported</x:v>
      </x:c>
      <x:c r="K1385" s="2" t="str">
        <x:v>https://github.com/material-components/material-web/blob/cbd34a8921915af94d5ef65c2a69eece41d5b4f3/tokens/_md-comp-radio.scss#L27</x:v>
      </x:c>
      <x:c r="L1385" s="2" t="str"/>
      <x:c r="M1385" s="2" t="str"/>
      <x:c r="N1385" t="str">
        <x:v>material3-native-v4</x:v>
      </x:c>
      <x:c r="O1385" t="str">
        <x:v>Pending</x:v>
      </x:c>
      <x:c r="P1385" t="str">
        <x:v>No</x:v>
      </x:c>
    </x:row>
    <x:row r="1386" ht="20" customHeight="1">
      <x:c r="A1386" s="2" t="str">
        <x:v>TM-01385</x:v>
      </x:c>
      <x:c r="B1386" s="2" t="str">
        <x:v>--md-radio-pressed-icon-color</x:v>
      </x:c>
      <x:c r="C1386" s="2" t="str">
        <x:v>comp</x:v>
      </x:c>
      <x:c r="D1386" s="6" t="str"/>
      <x:c r="E1386" s="6" t="str">
        <x:v>Unmapped</x:v>
      </x:c>
      <x:c r="F1386" s="6" t="str">
        <x:v>Not checked</x:v>
      </x:c>
      <x:c r="G1386" s="6" t="str"/>
      <x:c r="H1386" s="6" t="str">
        <x:v>Pending</x:v>
      </x:c>
      <x:c r="I1386" s="2" t="str">
        <x:f>IF(AND(N1386="material3-native-v4",LEN(TRIM(B1386))&gt;0,LEN(TRIM(D1386))&gt;0,E1386="Confirmed",F1386="Pass",LEN(TRIM(G1386))&gt;0,O1386="Approved",H1386="Approved",P1386="Yes"),"Yes","No")</x:f>
        <x:v>No</x:v>
      </x:c>
      <x:c r="J1386" s="2" t="str">
        <x:v>web supported</x:v>
      </x:c>
      <x:c r="K1386" s="2" t="str">
        <x:v>https://github.com/material-components/material-web/blob/cbd34a8921915af94d5ef65c2a69eece41d5b4f3/tokens/_md-comp-radio.scss#L28</x:v>
      </x:c>
      <x:c r="L1386" s="2" t="str"/>
      <x:c r="M1386" s="2" t="str"/>
      <x:c r="N1386" t="str">
        <x:v>material3-native-v4</x:v>
      </x:c>
      <x:c r="O1386" t="str">
        <x:v>Pending</x:v>
      </x:c>
      <x:c r="P1386" t="str">
        <x:v>No</x:v>
      </x:c>
    </x:row>
    <x:row r="1387" ht="20" customHeight="1">
      <x:c r="A1387" s="2" t="str">
        <x:v>TM-01386</x:v>
      </x:c>
      <x:c r="B1387" s="2" t="str">
        <x:v>--md-radio-pressed-state-layer-color</x:v>
      </x:c>
      <x:c r="C1387" s="2" t="str">
        <x:v>comp</x:v>
      </x:c>
      <x:c r="D1387" s="6" t="str"/>
      <x:c r="E1387" s="6" t="str">
        <x:v>Unmapped</x:v>
      </x:c>
      <x:c r="F1387" s="6" t="str">
        <x:v>Not checked</x:v>
      </x:c>
      <x:c r="G1387" s="6" t="str"/>
      <x:c r="H1387" s="6" t="str">
        <x:v>Pending</x:v>
      </x:c>
      <x:c r="I1387" s="2" t="str">
        <x:f>IF(AND(N1387="material3-native-v4",LEN(TRIM(B1387))&gt;0,LEN(TRIM(D1387))&gt;0,E1387="Confirmed",F1387="Pass",LEN(TRIM(G1387))&gt;0,O1387="Approved",H1387="Approved",P1387="Yes"),"Yes","No")</x:f>
        <x:v>No</x:v>
      </x:c>
      <x:c r="J1387" s="2" t="str">
        <x:v>web supported</x:v>
      </x:c>
      <x:c r="K1387" s="2" t="str">
        <x:v>https://github.com/material-components/material-web/blob/cbd34a8921915af94d5ef65c2a69eece41d5b4f3/tokens/_md-comp-radio.scss#L29</x:v>
      </x:c>
      <x:c r="L1387" s="2" t="str"/>
      <x:c r="M1387" s="2" t="str"/>
      <x:c r="N1387" t="str">
        <x:v>material3-native-v4</x:v>
      </x:c>
      <x:c r="O1387" t="str">
        <x:v>Pending</x:v>
      </x:c>
      <x:c r="P1387" t="str">
        <x:v>No</x:v>
      </x:c>
    </x:row>
    <x:row r="1388" ht="20" customHeight="1">
      <x:c r="A1388" s="2" t="str">
        <x:v>TM-01387</x:v>
      </x:c>
      <x:c r="B1388" s="2" t="str">
        <x:v>--md-radio-pressed-state-layer-opacity</x:v>
      </x:c>
      <x:c r="C1388" s="2" t="str">
        <x:v>comp</x:v>
      </x:c>
      <x:c r="D1388" s="6" t="str"/>
      <x:c r="E1388" s="6" t="str">
        <x:v>Unmapped</x:v>
      </x:c>
      <x:c r="F1388" s="6" t="str">
        <x:v>Not checked</x:v>
      </x:c>
      <x:c r="G1388" s="6" t="str"/>
      <x:c r="H1388" s="6" t="str">
        <x:v>Pending</x:v>
      </x:c>
      <x:c r="I1388" s="2" t="str">
        <x:f>IF(AND(N1388="material3-native-v4",LEN(TRIM(B1388))&gt;0,LEN(TRIM(D1388))&gt;0,E1388="Confirmed",F1388="Pass",LEN(TRIM(G1388))&gt;0,O1388="Approved",H1388="Approved",P1388="Yes"),"Yes","No")</x:f>
        <x:v>No</x:v>
      </x:c>
      <x:c r="J1388" s="2" t="str">
        <x:v>web supported</x:v>
      </x:c>
      <x:c r="K1388" s="2" t="str">
        <x:v>https://github.com/material-components/material-web/blob/cbd34a8921915af94d5ef65c2a69eece41d5b4f3/tokens/_md-comp-radio.scss#L30</x:v>
      </x:c>
      <x:c r="L1388" s="2" t="str"/>
      <x:c r="M1388" s="2" t="str"/>
      <x:c r="N1388" t="str">
        <x:v>material3-native-v4</x:v>
      </x:c>
      <x:c r="O1388" t="str">
        <x:v>Pending</x:v>
      </x:c>
      <x:c r="P1388" t="str">
        <x:v>No</x:v>
      </x:c>
    </x:row>
    <x:row r="1389" ht="20" customHeight="1">
      <x:c r="A1389" s="2" t="str">
        <x:v>TM-01388</x:v>
      </x:c>
      <x:c r="B1389" s="2" t="str">
        <x:v>--md-radio-selected-focus-icon-color</x:v>
      </x:c>
      <x:c r="C1389" s="2" t="str">
        <x:v>comp</x:v>
      </x:c>
      <x:c r="D1389" s="6" t="str"/>
      <x:c r="E1389" s="6" t="str">
        <x:v>Unmapped</x:v>
      </x:c>
      <x:c r="F1389" s="6" t="str">
        <x:v>Not checked</x:v>
      </x:c>
      <x:c r="G1389" s="6" t="str"/>
      <x:c r="H1389" s="6" t="str">
        <x:v>Pending</x:v>
      </x:c>
      <x:c r="I1389" s="2" t="str">
        <x:f>IF(AND(N1389="material3-native-v4",LEN(TRIM(B1389))&gt;0,LEN(TRIM(D1389))&gt;0,E1389="Confirmed",F1389="Pass",LEN(TRIM(G1389))&gt;0,O1389="Approved",H1389="Approved",P1389="Yes"),"Yes","No")</x:f>
        <x:v>No</x:v>
      </x:c>
      <x:c r="J1389" s="2" t="str">
        <x:v>web supported</x:v>
      </x:c>
      <x:c r="K1389" s="2" t="str">
        <x:v>https://github.com/material-components/material-web/blob/cbd34a8921915af94d5ef65c2a69eece41d5b4f3/tokens/_md-comp-radio.scss#L31</x:v>
      </x:c>
      <x:c r="L1389" s="2" t="str"/>
      <x:c r="M1389" s="2" t="str"/>
      <x:c r="N1389" t="str">
        <x:v>material3-native-v4</x:v>
      </x:c>
      <x:c r="O1389" t="str">
        <x:v>Pending</x:v>
      </x:c>
      <x:c r="P1389" t="str">
        <x:v>No</x:v>
      </x:c>
    </x:row>
    <x:row r="1390" ht="20" customHeight="1">
      <x:c r="A1390" s="2" t="str">
        <x:v>TM-01389</x:v>
      </x:c>
      <x:c r="B1390" s="2" t="str">
        <x:v>--md-radio-selected-hover-icon-color</x:v>
      </x:c>
      <x:c r="C1390" s="2" t="str">
        <x:v>comp</x:v>
      </x:c>
      <x:c r="D1390" s="6" t="str"/>
      <x:c r="E1390" s="6" t="str">
        <x:v>Unmapped</x:v>
      </x:c>
      <x:c r="F1390" s="6" t="str">
        <x:v>Not checked</x:v>
      </x:c>
      <x:c r="G1390" s="6" t="str"/>
      <x:c r="H1390" s="6" t="str">
        <x:v>Pending</x:v>
      </x:c>
      <x:c r="I1390" s="2" t="str">
        <x:f>IF(AND(N1390="material3-native-v4",LEN(TRIM(B1390))&gt;0,LEN(TRIM(D1390))&gt;0,E1390="Confirmed",F1390="Pass",LEN(TRIM(G1390))&gt;0,O1390="Approved",H1390="Approved",P1390="Yes"),"Yes","No")</x:f>
        <x:v>No</x:v>
      </x:c>
      <x:c r="J1390" s="2" t="str">
        <x:v>web supported</x:v>
      </x:c>
      <x:c r="K1390" s="2" t="str">
        <x:v>https://github.com/material-components/material-web/blob/cbd34a8921915af94d5ef65c2a69eece41d5b4f3/tokens/_md-comp-radio.scss#L32</x:v>
      </x:c>
      <x:c r="L1390" s="2" t="str"/>
      <x:c r="M1390" s="2" t="str"/>
      <x:c r="N1390" t="str">
        <x:v>material3-native-v4</x:v>
      </x:c>
      <x:c r="O1390" t="str">
        <x:v>Pending</x:v>
      </x:c>
      <x:c r="P1390" t="str">
        <x:v>No</x:v>
      </x:c>
    </x:row>
    <x:row r="1391" ht="20" customHeight="1">
      <x:c r="A1391" s="2" t="str">
        <x:v>TM-01390</x:v>
      </x:c>
      <x:c r="B1391" s="2" t="str">
        <x:v>--md-radio-selected-hover-state-layer-color</x:v>
      </x:c>
      <x:c r="C1391" s="2" t="str">
        <x:v>comp</x:v>
      </x:c>
      <x:c r="D1391" s="6" t="str"/>
      <x:c r="E1391" s="6" t="str">
        <x:v>Unmapped</x:v>
      </x:c>
      <x:c r="F1391" s="6" t="str">
        <x:v>Not checked</x:v>
      </x:c>
      <x:c r="G1391" s="6" t="str"/>
      <x:c r="H1391" s="6" t="str">
        <x:v>Pending</x:v>
      </x:c>
      <x:c r="I1391" s="2" t="str">
        <x:f>IF(AND(N1391="material3-native-v4",LEN(TRIM(B1391))&gt;0,LEN(TRIM(D1391))&gt;0,E1391="Confirmed",F1391="Pass",LEN(TRIM(G1391))&gt;0,O1391="Approved",H1391="Approved",P1391="Yes"),"Yes","No")</x:f>
        <x:v>No</x:v>
      </x:c>
      <x:c r="J1391" s="2" t="str">
        <x:v>web supported</x:v>
      </x:c>
      <x:c r="K1391" s="2" t="str">
        <x:v>https://github.com/material-components/material-web/blob/cbd34a8921915af94d5ef65c2a69eece41d5b4f3/tokens/_md-comp-radio.scss#L33</x:v>
      </x:c>
      <x:c r="L1391" s="2" t="str"/>
      <x:c r="M1391" s="2" t="str"/>
      <x:c r="N1391" t="str">
        <x:v>material3-native-v4</x:v>
      </x:c>
      <x:c r="O1391" t="str">
        <x:v>Pending</x:v>
      </x:c>
      <x:c r="P1391" t="str">
        <x:v>No</x:v>
      </x:c>
    </x:row>
    <x:row r="1392" ht="20" customHeight="1">
      <x:c r="A1392" s="2" t="str">
        <x:v>TM-01391</x:v>
      </x:c>
      <x:c r="B1392" s="2" t="str">
        <x:v>--md-radio-selected-hover-state-layer-opacity</x:v>
      </x:c>
      <x:c r="C1392" s="2" t="str">
        <x:v>comp</x:v>
      </x:c>
      <x:c r="D1392" s="6" t="str"/>
      <x:c r="E1392" s="6" t="str">
        <x:v>Unmapped</x:v>
      </x:c>
      <x:c r="F1392" s="6" t="str">
        <x:v>Not checked</x:v>
      </x:c>
      <x:c r="G1392" s="6" t="str"/>
      <x:c r="H1392" s="6" t="str">
        <x:v>Pending</x:v>
      </x:c>
      <x:c r="I1392" s="2" t="str">
        <x:f>IF(AND(N1392="material3-native-v4",LEN(TRIM(B1392))&gt;0,LEN(TRIM(D1392))&gt;0,E1392="Confirmed",F1392="Pass",LEN(TRIM(G1392))&gt;0,O1392="Approved",H1392="Approved",P1392="Yes"),"Yes","No")</x:f>
        <x:v>No</x:v>
      </x:c>
      <x:c r="J1392" s="2" t="str">
        <x:v>web supported</x:v>
      </x:c>
      <x:c r="K1392" s="2" t="str">
        <x:v>https://github.com/material-components/material-web/blob/cbd34a8921915af94d5ef65c2a69eece41d5b4f3/tokens/_md-comp-radio.scss#L34</x:v>
      </x:c>
      <x:c r="L1392" s="2" t="str"/>
      <x:c r="M1392" s="2" t="str"/>
      <x:c r="N1392" t="str">
        <x:v>material3-native-v4</x:v>
      </x:c>
      <x:c r="O1392" t="str">
        <x:v>Pending</x:v>
      </x:c>
      <x:c r="P1392" t="str">
        <x:v>No</x:v>
      </x:c>
    </x:row>
    <x:row r="1393" ht="20" customHeight="1">
      <x:c r="A1393" s="2" t="str">
        <x:v>TM-01392</x:v>
      </x:c>
      <x:c r="B1393" s="2" t="str">
        <x:v>--md-radio-selected-icon-color</x:v>
      </x:c>
      <x:c r="C1393" s="2" t="str">
        <x:v>comp</x:v>
      </x:c>
      <x:c r="D1393" s="6" t="str"/>
      <x:c r="E1393" s="6" t="str">
        <x:v>Unmapped</x:v>
      </x:c>
      <x:c r="F1393" s="6" t="str">
        <x:v>Not checked</x:v>
      </x:c>
      <x:c r="G1393" s="6" t="str"/>
      <x:c r="H1393" s="6" t="str">
        <x:v>Pending</x:v>
      </x:c>
      <x:c r="I1393" s="2" t="str">
        <x:f>IF(AND(N1393="material3-native-v4",LEN(TRIM(B1393))&gt;0,LEN(TRIM(D1393))&gt;0,E1393="Confirmed",F1393="Pass",LEN(TRIM(G1393))&gt;0,O1393="Approved",H1393="Approved",P1393="Yes"),"Yes","No")</x:f>
        <x:v>No</x:v>
      </x:c>
      <x:c r="J1393" s="2" t="str">
        <x:v>web supported</x:v>
      </x:c>
      <x:c r="K1393" s="2" t="str">
        <x:v>https://github.com/material-components/material-web/blob/cbd34a8921915af94d5ef65c2a69eece41d5b4f3/tokens/_md-comp-radio.scss#L35</x:v>
      </x:c>
      <x:c r="L1393" s="2" t="str"/>
      <x:c r="M1393" s="2" t="str"/>
      <x:c r="N1393" t="str">
        <x:v>material3-native-v4</x:v>
      </x:c>
      <x:c r="O1393" t="str">
        <x:v>Pending</x:v>
      </x:c>
      <x:c r="P1393" t="str">
        <x:v>No</x:v>
      </x:c>
    </x:row>
    <x:row r="1394" ht="20" customHeight="1">
      <x:c r="A1394" s="2" t="str">
        <x:v>TM-01393</x:v>
      </x:c>
      <x:c r="B1394" s="2" t="str">
        <x:v>--md-radio-selected-pressed-icon-color</x:v>
      </x:c>
      <x:c r="C1394" s="2" t="str">
        <x:v>comp</x:v>
      </x:c>
      <x:c r="D1394" s="6" t="str"/>
      <x:c r="E1394" s="6" t="str">
        <x:v>Unmapped</x:v>
      </x:c>
      <x:c r="F1394" s="6" t="str">
        <x:v>Not checked</x:v>
      </x:c>
      <x:c r="G1394" s="6" t="str"/>
      <x:c r="H1394" s="6" t="str">
        <x:v>Pending</x:v>
      </x:c>
      <x:c r="I1394" s="2" t="str">
        <x:f>IF(AND(N1394="material3-native-v4",LEN(TRIM(B1394))&gt;0,LEN(TRIM(D1394))&gt;0,E1394="Confirmed",F1394="Pass",LEN(TRIM(G1394))&gt;0,O1394="Approved",H1394="Approved",P1394="Yes"),"Yes","No")</x:f>
        <x:v>No</x:v>
      </x:c>
      <x:c r="J1394" s="2" t="str">
        <x:v>web supported</x:v>
      </x:c>
      <x:c r="K1394" s="2" t="str">
        <x:v>https://github.com/material-components/material-web/blob/cbd34a8921915af94d5ef65c2a69eece41d5b4f3/tokens/_md-comp-radio.scss#L36</x:v>
      </x:c>
      <x:c r="L1394" s="2" t="str"/>
      <x:c r="M1394" s="2" t="str"/>
      <x:c r="N1394" t="str">
        <x:v>material3-native-v4</x:v>
      </x:c>
      <x:c r="O1394" t="str">
        <x:v>Pending</x:v>
      </x:c>
      <x:c r="P1394" t="str">
        <x:v>No</x:v>
      </x:c>
    </x:row>
    <x:row r="1395" ht="20" customHeight="1">
      <x:c r="A1395" s="2" t="str">
        <x:v>TM-01394</x:v>
      </x:c>
      <x:c r="B1395" s="2" t="str">
        <x:v>--md-radio-selected-pressed-state-layer-color</x:v>
      </x:c>
      <x:c r="C1395" s="2" t="str">
        <x:v>comp</x:v>
      </x:c>
      <x:c r="D1395" s="6" t="str"/>
      <x:c r="E1395" s="6" t="str">
        <x:v>Unmapped</x:v>
      </x:c>
      <x:c r="F1395" s="6" t="str">
        <x:v>Not checked</x:v>
      </x:c>
      <x:c r="G1395" s="6" t="str"/>
      <x:c r="H1395" s="6" t="str">
        <x:v>Pending</x:v>
      </x:c>
      <x:c r="I1395" s="2" t="str">
        <x:f>IF(AND(N1395="material3-native-v4",LEN(TRIM(B1395))&gt;0,LEN(TRIM(D1395))&gt;0,E1395="Confirmed",F1395="Pass",LEN(TRIM(G1395))&gt;0,O1395="Approved",H1395="Approved",P1395="Yes"),"Yes","No")</x:f>
        <x:v>No</x:v>
      </x:c>
      <x:c r="J1395" s="2" t="str">
        <x:v>web supported</x:v>
      </x:c>
      <x:c r="K1395" s="2" t="str">
        <x:v>https://github.com/material-components/material-web/blob/cbd34a8921915af94d5ef65c2a69eece41d5b4f3/tokens/_md-comp-radio.scss#L37</x:v>
      </x:c>
      <x:c r="L1395" s="2" t="str"/>
      <x:c r="M1395" s="2" t="str"/>
      <x:c r="N1395" t="str">
        <x:v>material3-native-v4</x:v>
      </x:c>
      <x:c r="O1395" t="str">
        <x:v>Pending</x:v>
      </x:c>
      <x:c r="P1395" t="str">
        <x:v>No</x:v>
      </x:c>
    </x:row>
    <x:row r="1396" ht="20" customHeight="1">
      <x:c r="A1396" s="2" t="str">
        <x:v>TM-01395</x:v>
      </x:c>
      <x:c r="B1396" s="2" t="str">
        <x:v>--md-radio-selected-pressed-state-layer-opacity</x:v>
      </x:c>
      <x:c r="C1396" s="2" t="str">
        <x:v>comp</x:v>
      </x:c>
      <x:c r="D1396" s="6" t="str"/>
      <x:c r="E1396" s="6" t="str">
        <x:v>Unmapped</x:v>
      </x:c>
      <x:c r="F1396" s="6" t="str">
        <x:v>Not checked</x:v>
      </x:c>
      <x:c r="G1396" s="6" t="str"/>
      <x:c r="H1396" s="6" t="str">
        <x:v>Pending</x:v>
      </x:c>
      <x:c r="I1396" s="2" t="str">
        <x:f>IF(AND(N1396="material3-native-v4",LEN(TRIM(B1396))&gt;0,LEN(TRIM(D1396))&gt;0,E1396="Confirmed",F1396="Pass",LEN(TRIM(G1396))&gt;0,O1396="Approved",H1396="Approved",P1396="Yes"),"Yes","No")</x:f>
        <x:v>No</x:v>
      </x:c>
      <x:c r="J1396" s="2" t="str">
        <x:v>web supported</x:v>
      </x:c>
      <x:c r="K1396" s="2" t="str">
        <x:v>https://github.com/material-components/material-web/blob/cbd34a8921915af94d5ef65c2a69eece41d5b4f3/tokens/_md-comp-radio.scss#L38</x:v>
      </x:c>
      <x:c r="L1396" s="2" t="str"/>
      <x:c r="M1396" s="2" t="str"/>
      <x:c r="N1396" t="str">
        <x:v>material3-native-v4</x:v>
      </x:c>
      <x:c r="O1396" t="str">
        <x:v>Pending</x:v>
      </x:c>
      <x:c r="P1396" t="str">
        <x:v>No</x:v>
      </x:c>
    </x:row>
    <x:row r="1397" ht="20" customHeight="1">
      <x:c r="A1397" s="2" t="str">
        <x:v>TM-01396</x:v>
      </x:c>
      <x:c r="B1397" s="2" t="str">
        <x:v>--md-radio-state-layer-size</x:v>
      </x:c>
      <x:c r="C1397" s="2" t="str">
        <x:v>comp</x:v>
      </x:c>
      <x:c r="D1397" s="6" t="str"/>
      <x:c r="E1397" s="6" t="str">
        <x:v>Unmapped</x:v>
      </x:c>
      <x:c r="F1397" s="6" t="str">
        <x:v>Not checked</x:v>
      </x:c>
      <x:c r="G1397" s="6" t="str"/>
      <x:c r="H1397" s="6" t="str">
        <x:v>Pending</x:v>
      </x:c>
      <x:c r="I1397" s="2" t="str">
        <x:f>IF(AND(N1397="material3-native-v4",LEN(TRIM(B1397))&gt;0,LEN(TRIM(D1397))&gt;0,E1397="Confirmed",F1397="Pass",LEN(TRIM(G1397))&gt;0,O1397="Approved",H1397="Approved",P1397="Yes"),"Yes","No")</x:f>
        <x:v>No</x:v>
      </x:c>
      <x:c r="J1397" s="2" t="str">
        <x:v>web supported</x:v>
      </x:c>
      <x:c r="K1397" s="2" t="str">
        <x:v>https://github.com/material-components/material-web/blob/cbd34a8921915af94d5ef65c2a69eece41d5b4f3/tokens/_md-comp-radio.scss#L39</x:v>
      </x:c>
      <x:c r="L1397" s="2" t="str"/>
      <x:c r="M1397" s="2" t="str"/>
      <x:c r="N1397" t="str">
        <x:v>material3-native-v4</x:v>
      </x:c>
      <x:c r="O1397" t="str">
        <x:v>Pending</x:v>
      </x:c>
      <x:c r="P1397" t="str">
        <x:v>No</x:v>
      </x:c>
    </x:row>
    <x:row r="1398" ht="20" customHeight="1">
      <x:c r="A1398" s="2" t="str">
        <x:v>TM-01397</x:v>
      </x:c>
      <x:c r="B1398" s="2" t="str">
        <x:v>--md-ref-palette-black</x:v>
      </x:c>
      <x:c r="C1398" s="2" t="str">
        <x:v>ref</x:v>
      </x:c>
      <x:c r="D1398" s="6" t="str">
        <x:v>material3ReferencePalette.black</x:v>
      </x:c>
      <x:c r="E1398" s="6" t="str">
        <x:v>Candidate</x:v>
      </x:c>
      <x:c r="F1398" s="6" t="str">
        <x:v>Source pass; emission pending</x:v>
      </x:c>
      <x:c r="G1398" s="6" t="str">
        <x:v>packages/themes/material3/src/material3ColorSource.json @ 21e378f9b5ef</x:v>
      </x:c>
      <x:c r="H1398" s="6" t="str">
        <x:v>Pending</x:v>
      </x:c>
      <x:c r="I1398" s="2" t="str">
        <x:f>IF(AND(N1398="material3-native-v4",LEN(TRIM(B1398))&gt;0,LEN(TRIM(D1398))&gt;0,E1398="Confirmed",F1398="Pass",LEN(TRIM(G1398))&gt;0,O1398="Approved",H1398="Approved",P1398="Yes"),"Yes","No")</x:f>
        <x:v>No</x:v>
      </x:c>
      <x:c r="J1398" s="2" t="str">
        <x:v>web supported</x:v>
      </x:c>
      <x:c r="K1398" s="2" t="str">
        <x:v>https://github.com/material-components/material-web/blob/cbd34a8921915af94d5ef65c2a69eece41d5b4f3/tokens/_md-ref-palette.scss#L13</x:v>
      </x:c>
      <x:c r="L1398" s="2" t="str">
        <x:v>packages/themes/material3/src/material3Colors.ts</x:v>
      </x:c>
      <x:c r="M1398" s="2" t="str">
        <x:v>Pinned palette value verified as theme source data. Material Web does not expose this as a CSS custom property.</x:v>
      </x:c>
      <x:c r="N1398" t="str">
        <x:v>material3-native-v4</x:v>
      </x:c>
      <x:c r="O1398" t="str">
        <x:v>Pending</x:v>
      </x:c>
      <x:c r="P1398" t="str">
        <x:v>No</x:v>
      </x:c>
    </x:row>
    <x:row r="1399" ht="20" customHeight="1">
      <x:c r="A1399" s="2" t="str">
        <x:v>TM-01398</x:v>
      </x:c>
      <x:c r="B1399" s="2" t="str">
        <x:v>--md-ref-palette-error0</x:v>
      </x:c>
      <x:c r="C1399" s="2" t="str">
        <x:v>ref</x:v>
      </x:c>
      <x:c r="D1399" s="6" t="str">
        <x:v>material3ReferencePalette.error0</x:v>
      </x:c>
      <x:c r="E1399" s="6" t="str">
        <x:v>Candidate</x:v>
      </x:c>
      <x:c r="F1399" s="6" t="str">
        <x:v>Source pass; emission pending</x:v>
      </x:c>
      <x:c r="G1399" s="6" t="str">
        <x:v>packages/themes/material3/src/material3ColorSource.json @ 21e378f9b5ef</x:v>
      </x:c>
      <x:c r="H1399" s="6" t="str">
        <x:v>Pending</x:v>
      </x:c>
      <x:c r="I1399" s="2" t="str">
        <x:f>IF(AND(N1399="material3-native-v4",LEN(TRIM(B1399))&gt;0,LEN(TRIM(D1399))&gt;0,E1399="Confirmed",F1399="Pass",LEN(TRIM(G1399))&gt;0,O1399="Approved",H1399="Approved",P1399="Yes"),"Yes","No")</x:f>
        <x:v>No</x:v>
      </x:c>
      <x:c r="J1399" s="2" t="str">
        <x:v>web supported</x:v>
      </x:c>
      <x:c r="K1399" s="2" t="str">
        <x:v>https://github.com/material-components/material-web/blob/cbd34a8921915af94d5ef65c2a69eece41d5b4f3/tokens/_md-ref-palette.scss#L14</x:v>
      </x:c>
      <x:c r="L1399" s="2" t="str">
        <x:v>packages/themes/material3/src/material3Colors.ts</x:v>
      </x:c>
      <x:c r="M1399" s="2" t="str">
        <x:v>Pinned palette value verified as theme source data. Material Web does not expose this as a CSS custom property.</x:v>
      </x:c>
      <x:c r="N1399" t="str">
        <x:v>material3-native-v4</x:v>
      </x:c>
      <x:c r="O1399" t="str">
        <x:v>Pending</x:v>
      </x:c>
      <x:c r="P1399" t="str">
        <x:v>No</x:v>
      </x:c>
    </x:row>
    <x:row r="1400" ht="20" customHeight="1">
      <x:c r="A1400" s="2" t="str">
        <x:v>TM-01399</x:v>
      </x:c>
      <x:c r="B1400" s="2" t="str">
        <x:v>--md-ref-palette-error10</x:v>
      </x:c>
      <x:c r="C1400" s="2" t="str">
        <x:v>ref</x:v>
      </x:c>
      <x:c r="D1400" s="6" t="str">
        <x:v>material3ReferencePalette.error10</x:v>
      </x:c>
      <x:c r="E1400" s="6" t="str">
        <x:v>Candidate</x:v>
      </x:c>
      <x:c r="F1400" s="6" t="str">
        <x:v>Source pass; emission pending</x:v>
      </x:c>
      <x:c r="G1400" s="6" t="str">
        <x:v>packages/themes/material3/src/material3ColorSource.json @ 21e378f9b5ef</x:v>
      </x:c>
      <x:c r="H1400" s="6" t="str">
        <x:v>Pending</x:v>
      </x:c>
      <x:c r="I1400" s="2" t="str">
        <x:f>IF(AND(N1400="material3-native-v4",LEN(TRIM(B1400))&gt;0,LEN(TRIM(D1400))&gt;0,E1400="Confirmed",F1400="Pass",LEN(TRIM(G1400))&gt;0,O1400="Approved",H1400="Approved",P1400="Yes"),"Yes","No")</x:f>
        <x:v>No</x:v>
      </x:c>
      <x:c r="J1400" s="2" t="str">
        <x:v>web supported</x:v>
      </x:c>
      <x:c r="K1400" s="2" t="str">
        <x:v>https://github.com/material-components/material-web/blob/cbd34a8921915af94d5ef65c2a69eece41d5b4f3/tokens/_md-ref-palette.scss#L15</x:v>
      </x:c>
      <x:c r="L1400" s="2" t="str">
        <x:v>packages/themes/material3/src/material3Colors.ts</x:v>
      </x:c>
      <x:c r="M1400" s="2" t="str">
        <x:v>Pinned palette value verified as theme source data. Material Web does not expose this as a CSS custom property.</x:v>
      </x:c>
      <x:c r="N1400" t="str">
        <x:v>material3-native-v4</x:v>
      </x:c>
      <x:c r="O1400" t="str">
        <x:v>Pending</x:v>
      </x:c>
      <x:c r="P1400" t="str">
        <x:v>No</x:v>
      </x:c>
    </x:row>
    <x:row r="1401" ht="20" customHeight="1">
      <x:c r="A1401" s="2" t="str">
        <x:v>TM-01400</x:v>
      </x:c>
      <x:c r="B1401" s="2" t="str">
        <x:v>--md-ref-palette-error100</x:v>
      </x:c>
      <x:c r="C1401" s="2" t="str">
        <x:v>ref</x:v>
      </x:c>
      <x:c r="D1401" s="6" t="str">
        <x:v>material3ReferencePalette.error100</x:v>
      </x:c>
      <x:c r="E1401" s="6" t="str">
        <x:v>Candidate</x:v>
      </x:c>
      <x:c r="F1401" s="6" t="str">
        <x:v>Source pass; emission pending</x:v>
      </x:c>
      <x:c r="G1401" s="6" t="str">
        <x:v>packages/themes/material3/src/material3ColorSource.json @ 21e378f9b5ef</x:v>
      </x:c>
      <x:c r="H1401" s="6" t="str">
        <x:v>Pending</x:v>
      </x:c>
      <x:c r="I1401" s="2" t="str">
        <x:f>IF(AND(N1401="material3-native-v4",LEN(TRIM(B1401))&gt;0,LEN(TRIM(D1401))&gt;0,E1401="Confirmed",F1401="Pass",LEN(TRIM(G1401))&gt;0,O1401="Approved",H1401="Approved",P1401="Yes"),"Yes","No")</x:f>
        <x:v>No</x:v>
      </x:c>
      <x:c r="J1401" s="2" t="str">
        <x:v>web supported</x:v>
      </x:c>
      <x:c r="K1401" s="2" t="str">
        <x:v>https://github.com/material-components/material-web/blob/cbd34a8921915af94d5ef65c2a69eece41d5b4f3/tokens/_md-ref-palette.scss#L16</x:v>
      </x:c>
      <x:c r="L1401" s="2" t="str">
        <x:v>packages/themes/material3/src/material3Colors.ts</x:v>
      </x:c>
      <x:c r="M1401" s="2" t="str">
        <x:v>Pinned palette value verified as theme source data. Material Web does not expose this as a CSS custom property.</x:v>
      </x:c>
      <x:c r="N1401" t="str">
        <x:v>material3-native-v4</x:v>
      </x:c>
      <x:c r="O1401" t="str">
        <x:v>Pending</x:v>
      </x:c>
      <x:c r="P1401" t="str">
        <x:v>No</x:v>
      </x:c>
    </x:row>
    <x:row r="1402" ht="20" customHeight="1">
      <x:c r="A1402" s="2" t="str">
        <x:v>TM-01401</x:v>
      </x:c>
      <x:c r="B1402" s="2" t="str">
        <x:v>--md-ref-palette-error20</x:v>
      </x:c>
      <x:c r="C1402" s="2" t="str">
        <x:v>ref</x:v>
      </x:c>
      <x:c r="D1402" s="6" t="str">
        <x:v>material3ReferencePalette.error20</x:v>
      </x:c>
      <x:c r="E1402" s="6" t="str">
        <x:v>Candidate</x:v>
      </x:c>
      <x:c r="F1402" s="6" t="str">
        <x:v>Source pass; emission pending</x:v>
      </x:c>
      <x:c r="G1402" s="6" t="str">
        <x:v>packages/themes/material3/src/material3ColorSource.json @ 21e378f9b5ef</x:v>
      </x:c>
      <x:c r="H1402" s="6" t="str">
        <x:v>Pending</x:v>
      </x:c>
      <x:c r="I1402" s="2" t="str">
        <x:f>IF(AND(N1402="material3-native-v4",LEN(TRIM(B1402))&gt;0,LEN(TRIM(D1402))&gt;0,E1402="Confirmed",F1402="Pass",LEN(TRIM(G1402))&gt;0,O1402="Approved",H1402="Approved",P1402="Yes"),"Yes","No")</x:f>
        <x:v>No</x:v>
      </x:c>
      <x:c r="J1402" s="2" t="str">
        <x:v>web supported</x:v>
      </x:c>
      <x:c r="K1402" s="2" t="str">
        <x:v>https://github.com/material-components/material-web/blob/cbd34a8921915af94d5ef65c2a69eece41d5b4f3/tokens/_md-ref-palette.scss#L17</x:v>
      </x:c>
      <x:c r="L1402" s="2" t="str">
        <x:v>packages/themes/material3/src/material3Colors.ts</x:v>
      </x:c>
      <x:c r="M1402" s="2" t="str">
        <x:v>Pinned palette value verified as theme source data. Material Web does not expose this as a CSS custom property.</x:v>
      </x:c>
      <x:c r="N1402" t="str">
        <x:v>material3-native-v4</x:v>
      </x:c>
      <x:c r="O1402" t="str">
        <x:v>Pending</x:v>
      </x:c>
      <x:c r="P1402" t="str">
        <x:v>No</x:v>
      </x:c>
    </x:row>
    <x:row r="1403" ht="20" customHeight="1">
      <x:c r="A1403" s="2" t="str">
        <x:v>TM-01402</x:v>
      </x:c>
      <x:c r="B1403" s="2" t="str">
        <x:v>--md-ref-palette-error30</x:v>
      </x:c>
      <x:c r="C1403" s="2" t="str">
        <x:v>ref</x:v>
      </x:c>
      <x:c r="D1403" s="6" t="str">
        <x:v>material3ReferencePalette.error30</x:v>
      </x:c>
      <x:c r="E1403" s="6" t="str">
        <x:v>Candidate</x:v>
      </x:c>
      <x:c r="F1403" s="6" t="str">
        <x:v>Source pass; emission pending</x:v>
      </x:c>
      <x:c r="G1403" s="6" t="str">
        <x:v>packages/themes/material3/src/material3ColorSource.json @ 21e378f9b5ef</x:v>
      </x:c>
      <x:c r="H1403" s="6" t="str">
        <x:v>Pending</x:v>
      </x:c>
      <x:c r="I1403" s="2" t="str">
        <x:f>IF(AND(N1403="material3-native-v4",LEN(TRIM(B1403))&gt;0,LEN(TRIM(D1403))&gt;0,E1403="Confirmed",F1403="Pass",LEN(TRIM(G1403))&gt;0,O1403="Approved",H1403="Approved",P1403="Yes"),"Yes","No")</x:f>
        <x:v>No</x:v>
      </x:c>
      <x:c r="J1403" s="2" t="str">
        <x:v>web supported</x:v>
      </x:c>
      <x:c r="K1403" s="2" t="str">
        <x:v>https://github.com/material-components/material-web/blob/cbd34a8921915af94d5ef65c2a69eece41d5b4f3/tokens/_md-ref-palette.scss#L18</x:v>
      </x:c>
      <x:c r="L1403" s="2" t="str">
        <x:v>packages/themes/material3/src/material3Colors.ts</x:v>
      </x:c>
      <x:c r="M1403" s="2" t="str">
        <x:v>Pinned palette value verified as theme source data. Material Web does not expose this as a CSS custom property.</x:v>
      </x:c>
      <x:c r="N1403" t="str">
        <x:v>material3-native-v4</x:v>
      </x:c>
      <x:c r="O1403" t="str">
        <x:v>Pending</x:v>
      </x:c>
      <x:c r="P1403" t="str">
        <x:v>No</x:v>
      </x:c>
    </x:row>
    <x:row r="1404" ht="20" customHeight="1">
      <x:c r="A1404" s="2" t="str">
        <x:v>TM-01403</x:v>
      </x:c>
      <x:c r="B1404" s="2" t="str">
        <x:v>--md-ref-palette-error40</x:v>
      </x:c>
      <x:c r="C1404" s="2" t="str">
        <x:v>ref</x:v>
      </x:c>
      <x:c r="D1404" s="6" t="str">
        <x:v>material3ReferencePalette.error40</x:v>
      </x:c>
      <x:c r="E1404" s="6" t="str">
        <x:v>Candidate</x:v>
      </x:c>
      <x:c r="F1404" s="6" t="str">
        <x:v>Source pass; emission pending</x:v>
      </x:c>
      <x:c r="G1404" s="6" t="str">
        <x:v>packages/themes/material3/src/material3ColorSource.json @ 21e378f9b5ef</x:v>
      </x:c>
      <x:c r="H1404" s="6" t="str">
        <x:v>Pending</x:v>
      </x:c>
      <x:c r="I1404" s="2" t="str">
        <x:f>IF(AND(N1404="material3-native-v4",LEN(TRIM(B1404))&gt;0,LEN(TRIM(D1404))&gt;0,E1404="Confirmed",F1404="Pass",LEN(TRIM(G1404))&gt;0,O1404="Approved",H1404="Approved",P1404="Yes"),"Yes","No")</x:f>
        <x:v>No</x:v>
      </x:c>
      <x:c r="J1404" s="2" t="str">
        <x:v>web supported</x:v>
      </x:c>
      <x:c r="K1404" s="2" t="str">
        <x:v>https://github.com/material-components/material-web/blob/cbd34a8921915af94d5ef65c2a69eece41d5b4f3/tokens/_md-ref-palette.scss#L19</x:v>
      </x:c>
      <x:c r="L1404" s="2" t="str">
        <x:v>packages/themes/material3/src/material3Colors.ts</x:v>
      </x:c>
      <x:c r="M1404" s="2" t="str">
        <x:v>Pinned palette value verified as theme source data. Material Web does not expose this as a CSS custom property.</x:v>
      </x:c>
      <x:c r="N1404" t="str">
        <x:v>material3-native-v4</x:v>
      </x:c>
      <x:c r="O1404" t="str">
        <x:v>Pending</x:v>
      </x:c>
      <x:c r="P1404" t="str">
        <x:v>No</x:v>
      </x:c>
    </x:row>
    <x:row r="1405" ht="20" customHeight="1">
      <x:c r="A1405" s="2" t="str">
        <x:v>TM-01404</x:v>
      </x:c>
      <x:c r="B1405" s="2" t="str">
        <x:v>--md-ref-palette-error50</x:v>
      </x:c>
      <x:c r="C1405" s="2" t="str">
        <x:v>ref</x:v>
      </x:c>
      <x:c r="D1405" s="6" t="str">
        <x:v>material3ReferencePalette.error50</x:v>
      </x:c>
      <x:c r="E1405" s="6" t="str">
        <x:v>Candidate</x:v>
      </x:c>
      <x:c r="F1405" s="6" t="str">
        <x:v>Source pass; emission pending</x:v>
      </x:c>
      <x:c r="G1405" s="6" t="str">
        <x:v>packages/themes/material3/src/material3ColorSource.json @ 21e378f9b5ef</x:v>
      </x:c>
      <x:c r="H1405" s="6" t="str">
        <x:v>Pending</x:v>
      </x:c>
      <x:c r="I1405" s="2" t="str">
        <x:f>IF(AND(N1405="material3-native-v4",LEN(TRIM(B1405))&gt;0,LEN(TRIM(D1405))&gt;0,E1405="Confirmed",F1405="Pass",LEN(TRIM(G1405))&gt;0,O1405="Approved",H1405="Approved",P1405="Yes"),"Yes","No")</x:f>
        <x:v>No</x:v>
      </x:c>
      <x:c r="J1405" s="2" t="str">
        <x:v>web supported</x:v>
      </x:c>
      <x:c r="K1405" s="2" t="str">
        <x:v>https://github.com/material-components/material-web/blob/cbd34a8921915af94d5ef65c2a69eece41d5b4f3/tokens/_md-ref-palette.scss#L20</x:v>
      </x:c>
      <x:c r="L1405" s="2" t="str">
        <x:v>packages/themes/material3/src/material3Colors.ts</x:v>
      </x:c>
      <x:c r="M1405" s="2" t="str">
        <x:v>Pinned palette value verified as theme source data. Material Web does not expose this as a CSS custom property.</x:v>
      </x:c>
      <x:c r="N1405" t="str">
        <x:v>material3-native-v4</x:v>
      </x:c>
      <x:c r="O1405" t="str">
        <x:v>Pending</x:v>
      </x:c>
      <x:c r="P1405" t="str">
        <x:v>No</x:v>
      </x:c>
    </x:row>
    <x:row r="1406" ht="20" customHeight="1">
      <x:c r="A1406" s="2" t="str">
        <x:v>TM-01405</x:v>
      </x:c>
      <x:c r="B1406" s="2" t="str">
        <x:v>--md-ref-palette-error60</x:v>
      </x:c>
      <x:c r="C1406" s="2" t="str">
        <x:v>ref</x:v>
      </x:c>
      <x:c r="D1406" s="6" t="str">
        <x:v>material3ReferencePalette.error60</x:v>
      </x:c>
      <x:c r="E1406" s="6" t="str">
        <x:v>Candidate</x:v>
      </x:c>
      <x:c r="F1406" s="6" t="str">
        <x:v>Source pass; emission pending</x:v>
      </x:c>
      <x:c r="G1406" s="6" t="str">
        <x:v>packages/themes/material3/src/material3ColorSource.json @ 21e378f9b5ef</x:v>
      </x:c>
      <x:c r="H1406" s="6" t="str">
        <x:v>Pending</x:v>
      </x:c>
      <x:c r="I1406" s="2" t="str">
        <x:f>IF(AND(N1406="material3-native-v4",LEN(TRIM(B1406))&gt;0,LEN(TRIM(D1406))&gt;0,E1406="Confirmed",F1406="Pass",LEN(TRIM(G1406))&gt;0,O1406="Approved",H1406="Approved",P1406="Yes"),"Yes","No")</x:f>
        <x:v>No</x:v>
      </x:c>
      <x:c r="J1406" s="2" t="str">
        <x:v>web supported</x:v>
      </x:c>
      <x:c r="K1406" s="2" t="str">
        <x:v>https://github.com/material-components/material-web/blob/cbd34a8921915af94d5ef65c2a69eece41d5b4f3/tokens/_md-ref-palette.scss#L21</x:v>
      </x:c>
      <x:c r="L1406" s="2" t="str">
        <x:v>packages/themes/material3/src/material3Colors.ts</x:v>
      </x:c>
      <x:c r="M1406" s="2" t="str">
        <x:v>Pinned palette value verified as theme source data. Material Web does not expose this as a CSS custom property.</x:v>
      </x:c>
      <x:c r="N1406" t="str">
        <x:v>material3-native-v4</x:v>
      </x:c>
      <x:c r="O1406" t="str">
        <x:v>Pending</x:v>
      </x:c>
      <x:c r="P1406" t="str">
        <x:v>No</x:v>
      </x:c>
    </x:row>
    <x:row r="1407" ht="20" customHeight="1">
      <x:c r="A1407" s="2" t="str">
        <x:v>TM-01406</x:v>
      </x:c>
      <x:c r="B1407" s="2" t="str">
        <x:v>--md-ref-palette-error70</x:v>
      </x:c>
      <x:c r="C1407" s="2" t="str">
        <x:v>ref</x:v>
      </x:c>
      <x:c r="D1407" s="6" t="str">
        <x:v>material3ReferencePalette.error70</x:v>
      </x:c>
      <x:c r="E1407" s="6" t="str">
        <x:v>Candidate</x:v>
      </x:c>
      <x:c r="F1407" s="6" t="str">
        <x:v>Source pass; emission pending</x:v>
      </x:c>
      <x:c r="G1407" s="6" t="str">
        <x:v>packages/themes/material3/src/material3ColorSource.json @ 21e378f9b5ef</x:v>
      </x:c>
      <x:c r="H1407" s="6" t="str">
        <x:v>Pending</x:v>
      </x:c>
      <x:c r="I1407" s="2" t="str">
        <x:f>IF(AND(N1407="material3-native-v4",LEN(TRIM(B1407))&gt;0,LEN(TRIM(D1407))&gt;0,E1407="Confirmed",F1407="Pass",LEN(TRIM(G1407))&gt;0,O1407="Approved",H1407="Approved",P1407="Yes"),"Yes","No")</x:f>
        <x:v>No</x:v>
      </x:c>
      <x:c r="J1407" s="2" t="str">
        <x:v>web supported</x:v>
      </x:c>
      <x:c r="K1407" s="2" t="str">
        <x:v>https://github.com/material-components/material-web/blob/cbd34a8921915af94d5ef65c2a69eece41d5b4f3/tokens/_md-ref-palette.scss#L22</x:v>
      </x:c>
      <x:c r="L1407" s="2" t="str">
        <x:v>packages/themes/material3/src/material3Colors.ts</x:v>
      </x:c>
      <x:c r="M1407" s="2" t="str">
        <x:v>Pinned palette value verified as theme source data. Material Web does not expose this as a CSS custom property.</x:v>
      </x:c>
      <x:c r="N1407" t="str">
        <x:v>material3-native-v4</x:v>
      </x:c>
      <x:c r="O1407" t="str">
        <x:v>Pending</x:v>
      </x:c>
      <x:c r="P1407" t="str">
        <x:v>No</x:v>
      </x:c>
    </x:row>
    <x:row r="1408" ht="20" customHeight="1">
      <x:c r="A1408" s="2" t="str">
        <x:v>TM-01407</x:v>
      </x:c>
      <x:c r="B1408" s="2" t="str">
        <x:v>--md-ref-palette-error80</x:v>
      </x:c>
      <x:c r="C1408" s="2" t="str">
        <x:v>ref</x:v>
      </x:c>
      <x:c r="D1408" s="6" t="str">
        <x:v>material3ReferencePalette.error80</x:v>
      </x:c>
      <x:c r="E1408" s="6" t="str">
        <x:v>Candidate</x:v>
      </x:c>
      <x:c r="F1408" s="6" t="str">
        <x:v>Source pass; emission pending</x:v>
      </x:c>
      <x:c r="G1408" s="6" t="str">
        <x:v>packages/themes/material3/src/material3ColorSource.json @ 21e378f9b5ef</x:v>
      </x:c>
      <x:c r="H1408" s="6" t="str">
        <x:v>Pending</x:v>
      </x:c>
      <x:c r="I1408" s="2" t="str">
        <x:f>IF(AND(N1408="material3-native-v4",LEN(TRIM(B1408))&gt;0,LEN(TRIM(D1408))&gt;0,E1408="Confirmed",F1408="Pass",LEN(TRIM(G1408))&gt;0,O1408="Approved",H1408="Approved",P1408="Yes"),"Yes","No")</x:f>
        <x:v>No</x:v>
      </x:c>
      <x:c r="J1408" s="2" t="str">
        <x:v>web supported</x:v>
      </x:c>
      <x:c r="K1408" s="2" t="str">
        <x:v>https://github.com/material-components/material-web/blob/cbd34a8921915af94d5ef65c2a69eece41d5b4f3/tokens/_md-ref-palette.scss#L23</x:v>
      </x:c>
      <x:c r="L1408" s="2" t="str">
        <x:v>packages/themes/material3/src/material3Colors.ts</x:v>
      </x:c>
      <x:c r="M1408" s="2" t="str">
        <x:v>Pinned palette value verified as theme source data. Material Web does not expose this as a CSS custom property.</x:v>
      </x:c>
      <x:c r="N1408" t="str">
        <x:v>material3-native-v4</x:v>
      </x:c>
      <x:c r="O1408" t="str">
        <x:v>Pending</x:v>
      </x:c>
      <x:c r="P1408" t="str">
        <x:v>No</x:v>
      </x:c>
    </x:row>
    <x:row r="1409" ht="20" customHeight="1">
      <x:c r="A1409" s="2" t="str">
        <x:v>TM-01408</x:v>
      </x:c>
      <x:c r="B1409" s="2" t="str">
        <x:v>--md-ref-palette-error90</x:v>
      </x:c>
      <x:c r="C1409" s="2" t="str">
        <x:v>ref</x:v>
      </x:c>
      <x:c r="D1409" s="6" t="str">
        <x:v>material3ReferencePalette.error90</x:v>
      </x:c>
      <x:c r="E1409" s="6" t="str">
        <x:v>Candidate</x:v>
      </x:c>
      <x:c r="F1409" s="6" t="str">
        <x:v>Source pass; emission pending</x:v>
      </x:c>
      <x:c r="G1409" s="6" t="str">
        <x:v>packages/themes/material3/src/material3ColorSource.json @ 21e378f9b5ef</x:v>
      </x:c>
      <x:c r="H1409" s="6" t="str">
        <x:v>Pending</x:v>
      </x:c>
      <x:c r="I1409" s="2" t="str">
        <x:f>IF(AND(N1409="material3-native-v4",LEN(TRIM(B1409))&gt;0,LEN(TRIM(D1409))&gt;0,E1409="Confirmed",F1409="Pass",LEN(TRIM(G1409))&gt;0,O1409="Approved",H1409="Approved",P1409="Yes"),"Yes","No")</x:f>
        <x:v>No</x:v>
      </x:c>
      <x:c r="J1409" s="2" t="str">
        <x:v>web supported</x:v>
      </x:c>
      <x:c r="K1409" s="2" t="str">
        <x:v>https://github.com/material-components/material-web/blob/cbd34a8921915af94d5ef65c2a69eece41d5b4f3/tokens/_md-ref-palette.scss#L24</x:v>
      </x:c>
      <x:c r="L1409" s="2" t="str">
        <x:v>packages/themes/material3/src/material3Colors.ts</x:v>
      </x:c>
      <x:c r="M1409" s="2" t="str">
        <x:v>Pinned palette value verified as theme source data. Material Web does not expose this as a CSS custom property.</x:v>
      </x:c>
      <x:c r="N1409" t="str">
        <x:v>material3-native-v4</x:v>
      </x:c>
      <x:c r="O1409" t="str">
        <x:v>Pending</x:v>
      </x:c>
      <x:c r="P1409" t="str">
        <x:v>No</x:v>
      </x:c>
    </x:row>
    <x:row r="1410" ht="20" customHeight="1">
      <x:c r="A1410" s="2" t="str">
        <x:v>TM-01409</x:v>
      </x:c>
      <x:c r="B1410" s="2" t="str">
        <x:v>--md-ref-palette-error95</x:v>
      </x:c>
      <x:c r="C1410" s="2" t="str">
        <x:v>ref</x:v>
      </x:c>
      <x:c r="D1410" s="6" t="str">
        <x:v>material3ReferencePalette.error95</x:v>
      </x:c>
      <x:c r="E1410" s="6" t="str">
        <x:v>Candidate</x:v>
      </x:c>
      <x:c r="F1410" s="6" t="str">
        <x:v>Source pass; emission pending</x:v>
      </x:c>
      <x:c r="G1410" s="6" t="str">
        <x:v>packages/themes/material3/src/material3ColorSource.json @ 21e378f9b5ef</x:v>
      </x:c>
      <x:c r="H1410" s="6" t="str">
        <x:v>Pending</x:v>
      </x:c>
      <x:c r="I1410" s="2" t="str">
        <x:f>IF(AND(N1410="material3-native-v4",LEN(TRIM(B1410))&gt;0,LEN(TRIM(D1410))&gt;0,E1410="Confirmed",F1410="Pass",LEN(TRIM(G1410))&gt;0,O1410="Approved",H1410="Approved",P1410="Yes"),"Yes","No")</x:f>
        <x:v>No</x:v>
      </x:c>
      <x:c r="J1410" s="2" t="str">
        <x:v>web supported</x:v>
      </x:c>
      <x:c r="K1410" s="2" t="str">
        <x:v>https://github.com/material-components/material-web/blob/cbd34a8921915af94d5ef65c2a69eece41d5b4f3/tokens/_md-ref-palette.scss#L25</x:v>
      </x:c>
      <x:c r="L1410" s="2" t="str">
        <x:v>packages/themes/material3/src/material3Colors.ts</x:v>
      </x:c>
      <x:c r="M1410" s="2" t="str">
        <x:v>Pinned palette value verified as theme source data. Material Web does not expose this as a CSS custom property.</x:v>
      </x:c>
      <x:c r="N1410" t="str">
        <x:v>material3-native-v4</x:v>
      </x:c>
      <x:c r="O1410" t="str">
        <x:v>Pending</x:v>
      </x:c>
      <x:c r="P1410" t="str">
        <x:v>No</x:v>
      </x:c>
    </x:row>
    <x:row r="1411" ht="20" customHeight="1">
      <x:c r="A1411" s="2" t="str">
        <x:v>TM-01410</x:v>
      </x:c>
      <x:c r="B1411" s="2" t="str">
        <x:v>--md-ref-palette-error99</x:v>
      </x:c>
      <x:c r="C1411" s="2" t="str">
        <x:v>ref</x:v>
      </x:c>
      <x:c r="D1411" s="6" t="str">
        <x:v>material3ReferencePalette.error99</x:v>
      </x:c>
      <x:c r="E1411" s="6" t="str">
        <x:v>Candidate</x:v>
      </x:c>
      <x:c r="F1411" s="6" t="str">
        <x:v>Source pass; emission pending</x:v>
      </x:c>
      <x:c r="G1411" s="6" t="str">
        <x:v>packages/themes/material3/src/material3ColorSource.json @ 21e378f9b5ef</x:v>
      </x:c>
      <x:c r="H1411" s="6" t="str">
        <x:v>Pending</x:v>
      </x:c>
      <x:c r="I1411" s="2" t="str">
        <x:f>IF(AND(N1411="material3-native-v4",LEN(TRIM(B1411))&gt;0,LEN(TRIM(D1411))&gt;0,E1411="Confirmed",F1411="Pass",LEN(TRIM(G1411))&gt;0,O1411="Approved",H1411="Approved",P1411="Yes"),"Yes","No")</x:f>
        <x:v>No</x:v>
      </x:c>
      <x:c r="J1411" s="2" t="str">
        <x:v>web supported</x:v>
      </x:c>
      <x:c r="K1411" s="2" t="str">
        <x:v>https://github.com/material-components/material-web/blob/cbd34a8921915af94d5ef65c2a69eece41d5b4f3/tokens/_md-ref-palette.scss#L26</x:v>
      </x:c>
      <x:c r="L1411" s="2" t="str">
        <x:v>packages/themes/material3/src/material3Colors.ts</x:v>
      </x:c>
      <x:c r="M1411" s="2" t="str">
        <x:v>Pinned palette value verified as theme source data. Material Web does not expose this as a CSS custom property.</x:v>
      </x:c>
      <x:c r="N1411" t="str">
        <x:v>material3-native-v4</x:v>
      </x:c>
      <x:c r="O1411" t="str">
        <x:v>Pending</x:v>
      </x:c>
      <x:c r="P1411" t="str">
        <x:v>No</x:v>
      </x:c>
    </x:row>
    <x:row r="1412" ht="20" customHeight="1">
      <x:c r="A1412" s="2" t="str">
        <x:v>TM-01411</x:v>
      </x:c>
      <x:c r="B1412" s="2" t="str">
        <x:v>--md-ref-palette-neutral-variant0</x:v>
      </x:c>
      <x:c r="C1412" s="2" t="str">
        <x:v>ref</x:v>
      </x:c>
      <x:c r="D1412" s="6" t="str">
        <x:v>material3ReferencePalette.neutral-variant0</x:v>
      </x:c>
      <x:c r="E1412" s="6" t="str">
        <x:v>Candidate</x:v>
      </x:c>
      <x:c r="F1412" s="6" t="str">
        <x:v>Source pass; emission pending</x:v>
      </x:c>
      <x:c r="G1412" s="6" t="str">
        <x:v>packages/themes/material3/src/material3ColorSource.json @ 21e378f9b5ef</x:v>
      </x:c>
      <x:c r="H1412" s="6" t="str">
        <x:v>Pending</x:v>
      </x:c>
      <x:c r="I1412" s="2" t="str">
        <x:f>IF(AND(N1412="material3-native-v4",LEN(TRIM(B1412))&gt;0,LEN(TRIM(D1412))&gt;0,E1412="Confirmed",F1412="Pass",LEN(TRIM(G1412))&gt;0,O1412="Approved",H1412="Approved",P1412="Yes"),"Yes","No")</x:f>
        <x:v>No</x:v>
      </x:c>
      <x:c r="J1412" s="2" t="str">
        <x:v>web supported</x:v>
      </x:c>
      <x:c r="K1412" s="2" t="str">
        <x:v>https://github.com/material-components/material-web/blob/cbd34a8921915af94d5ef65c2a69eece41d5b4f3/tokens/_md-ref-palette.scss#L27</x:v>
      </x:c>
      <x:c r="L1412" s="2" t="str">
        <x:v>packages/themes/material3/src/material3Colors.ts</x:v>
      </x:c>
      <x:c r="M1412" s="2" t="str">
        <x:v>Pinned palette value verified as theme source data. Material Web does not expose this as a CSS custom property.</x:v>
      </x:c>
      <x:c r="N1412" t="str">
        <x:v>material3-native-v4</x:v>
      </x:c>
      <x:c r="O1412" t="str">
        <x:v>Pending</x:v>
      </x:c>
      <x:c r="P1412" t="str">
        <x:v>No</x:v>
      </x:c>
    </x:row>
    <x:row r="1413" ht="20" customHeight="1">
      <x:c r="A1413" s="2" t="str">
        <x:v>TM-01412</x:v>
      </x:c>
      <x:c r="B1413" s="2" t="str">
        <x:v>--md-ref-palette-neutral-variant10</x:v>
      </x:c>
      <x:c r="C1413" s="2" t="str">
        <x:v>ref</x:v>
      </x:c>
      <x:c r="D1413" s="6" t="str">
        <x:v>material3ReferencePalette.neutral-variant10</x:v>
      </x:c>
      <x:c r="E1413" s="6" t="str">
        <x:v>Candidate</x:v>
      </x:c>
      <x:c r="F1413" s="6" t="str">
        <x:v>Source pass; emission pending</x:v>
      </x:c>
      <x:c r="G1413" s="6" t="str">
        <x:v>packages/themes/material3/src/material3ColorSource.json @ 21e378f9b5ef</x:v>
      </x:c>
      <x:c r="H1413" s="6" t="str">
        <x:v>Pending</x:v>
      </x:c>
      <x:c r="I1413" s="2" t="str">
        <x:f>IF(AND(N1413="material3-native-v4",LEN(TRIM(B1413))&gt;0,LEN(TRIM(D1413))&gt;0,E1413="Confirmed",F1413="Pass",LEN(TRIM(G1413))&gt;0,O1413="Approved",H1413="Approved",P1413="Yes"),"Yes","No")</x:f>
        <x:v>No</x:v>
      </x:c>
      <x:c r="J1413" s="2" t="str">
        <x:v>web supported</x:v>
      </x:c>
      <x:c r="K1413" s="2" t="str">
        <x:v>https://github.com/material-components/material-web/blob/cbd34a8921915af94d5ef65c2a69eece41d5b4f3/tokens/_md-ref-palette.scss#L28</x:v>
      </x:c>
      <x:c r="L1413" s="2" t="str">
        <x:v>packages/themes/material3/src/material3Colors.ts</x:v>
      </x:c>
      <x:c r="M1413" s="2" t="str">
        <x:v>Pinned palette value verified as theme source data. Material Web does not expose this as a CSS custom property.</x:v>
      </x:c>
      <x:c r="N1413" t="str">
        <x:v>material3-native-v4</x:v>
      </x:c>
      <x:c r="O1413" t="str">
        <x:v>Pending</x:v>
      </x:c>
      <x:c r="P1413" t="str">
        <x:v>No</x:v>
      </x:c>
    </x:row>
    <x:row r="1414" ht="20" customHeight="1">
      <x:c r="A1414" s="2" t="str">
        <x:v>TM-01413</x:v>
      </x:c>
      <x:c r="B1414" s="2" t="str">
        <x:v>--md-ref-palette-neutral-variant100</x:v>
      </x:c>
      <x:c r="C1414" s="2" t="str">
        <x:v>ref</x:v>
      </x:c>
      <x:c r="D1414" s="6" t="str">
        <x:v>material3ReferencePalette.neutral-variant100</x:v>
      </x:c>
      <x:c r="E1414" s="6" t="str">
        <x:v>Candidate</x:v>
      </x:c>
      <x:c r="F1414" s="6" t="str">
        <x:v>Source pass; emission pending</x:v>
      </x:c>
      <x:c r="G1414" s="6" t="str">
        <x:v>packages/themes/material3/src/material3ColorSource.json @ 21e378f9b5ef</x:v>
      </x:c>
      <x:c r="H1414" s="6" t="str">
        <x:v>Pending</x:v>
      </x:c>
      <x:c r="I1414" s="2" t="str">
        <x:f>IF(AND(N1414="material3-native-v4",LEN(TRIM(B1414))&gt;0,LEN(TRIM(D1414))&gt;0,E1414="Confirmed",F1414="Pass",LEN(TRIM(G1414))&gt;0,O1414="Approved",H1414="Approved",P1414="Yes"),"Yes","No")</x:f>
        <x:v>No</x:v>
      </x:c>
      <x:c r="J1414" s="2" t="str">
        <x:v>web supported</x:v>
      </x:c>
      <x:c r="K1414" s="2" t="str">
        <x:v>https://github.com/material-components/material-web/blob/cbd34a8921915af94d5ef65c2a69eece41d5b4f3/tokens/_md-ref-palette.scss#L29</x:v>
      </x:c>
      <x:c r="L1414" s="2" t="str">
        <x:v>packages/themes/material3/src/material3Colors.ts</x:v>
      </x:c>
      <x:c r="M1414" s="2" t="str">
        <x:v>Pinned palette value verified as theme source data. Material Web does not expose this as a CSS custom property.</x:v>
      </x:c>
      <x:c r="N1414" t="str">
        <x:v>material3-native-v4</x:v>
      </x:c>
      <x:c r="O1414" t="str">
        <x:v>Pending</x:v>
      </x:c>
      <x:c r="P1414" t="str">
        <x:v>No</x:v>
      </x:c>
    </x:row>
    <x:row r="1415" ht="20" customHeight="1">
      <x:c r="A1415" s="2" t="str">
        <x:v>TM-01414</x:v>
      </x:c>
      <x:c r="B1415" s="2" t="str">
        <x:v>--md-ref-palette-neutral-variant20</x:v>
      </x:c>
      <x:c r="C1415" s="2" t="str">
        <x:v>ref</x:v>
      </x:c>
      <x:c r="D1415" s="6" t="str">
        <x:v>material3ReferencePalette.neutral-variant20</x:v>
      </x:c>
      <x:c r="E1415" s="6" t="str">
        <x:v>Candidate</x:v>
      </x:c>
      <x:c r="F1415" s="6" t="str">
        <x:v>Source pass; emission pending</x:v>
      </x:c>
      <x:c r="G1415" s="6" t="str">
        <x:v>packages/themes/material3/src/material3ColorSource.json @ 21e378f9b5ef</x:v>
      </x:c>
      <x:c r="H1415" s="6" t="str">
        <x:v>Pending</x:v>
      </x:c>
      <x:c r="I1415" s="2" t="str">
        <x:f>IF(AND(N1415="material3-native-v4",LEN(TRIM(B1415))&gt;0,LEN(TRIM(D1415))&gt;0,E1415="Confirmed",F1415="Pass",LEN(TRIM(G1415))&gt;0,O1415="Approved",H1415="Approved",P1415="Yes"),"Yes","No")</x:f>
        <x:v>No</x:v>
      </x:c>
      <x:c r="J1415" s="2" t="str">
        <x:v>web supported</x:v>
      </x:c>
      <x:c r="K1415" s="2" t="str">
        <x:v>https://github.com/material-components/material-web/blob/cbd34a8921915af94d5ef65c2a69eece41d5b4f3/tokens/_md-ref-palette.scss#L30</x:v>
      </x:c>
      <x:c r="L1415" s="2" t="str">
        <x:v>packages/themes/material3/src/material3Colors.ts</x:v>
      </x:c>
      <x:c r="M1415" s="2" t="str">
        <x:v>Pinned palette value verified as theme source data. Material Web does not expose this as a CSS custom property.</x:v>
      </x:c>
      <x:c r="N1415" t="str">
        <x:v>material3-native-v4</x:v>
      </x:c>
      <x:c r="O1415" t="str">
        <x:v>Pending</x:v>
      </x:c>
      <x:c r="P1415" t="str">
        <x:v>No</x:v>
      </x:c>
    </x:row>
    <x:row r="1416" ht="20" customHeight="1">
      <x:c r="A1416" s="2" t="str">
        <x:v>TM-01415</x:v>
      </x:c>
      <x:c r="B1416" s="2" t="str">
        <x:v>--md-ref-palette-neutral-variant30</x:v>
      </x:c>
      <x:c r="C1416" s="2" t="str">
        <x:v>ref</x:v>
      </x:c>
      <x:c r="D1416" s="6" t="str">
        <x:v>material3ReferencePalette.neutral-variant30</x:v>
      </x:c>
      <x:c r="E1416" s="6" t="str">
        <x:v>Candidate</x:v>
      </x:c>
      <x:c r="F1416" s="6" t="str">
        <x:v>Source pass; emission pending</x:v>
      </x:c>
      <x:c r="G1416" s="6" t="str">
        <x:v>packages/themes/material3/src/material3ColorSource.json @ 21e378f9b5ef</x:v>
      </x:c>
      <x:c r="H1416" s="6" t="str">
        <x:v>Pending</x:v>
      </x:c>
      <x:c r="I1416" s="2" t="str">
        <x:f>IF(AND(N1416="material3-native-v4",LEN(TRIM(B1416))&gt;0,LEN(TRIM(D1416))&gt;0,E1416="Confirmed",F1416="Pass",LEN(TRIM(G1416))&gt;0,O1416="Approved",H1416="Approved",P1416="Yes"),"Yes","No")</x:f>
        <x:v>No</x:v>
      </x:c>
      <x:c r="J1416" s="2" t="str">
        <x:v>web supported</x:v>
      </x:c>
      <x:c r="K1416" s="2" t="str">
        <x:v>https://github.com/material-components/material-web/blob/cbd34a8921915af94d5ef65c2a69eece41d5b4f3/tokens/_md-ref-palette.scss#L31</x:v>
      </x:c>
      <x:c r="L1416" s="2" t="str">
        <x:v>packages/themes/material3/src/material3Colors.ts</x:v>
      </x:c>
      <x:c r="M1416" s="2" t="str">
        <x:v>Pinned palette value verified as theme source data. Material Web does not expose this as a CSS custom property.</x:v>
      </x:c>
      <x:c r="N1416" t="str">
        <x:v>material3-native-v4</x:v>
      </x:c>
      <x:c r="O1416" t="str">
        <x:v>Pending</x:v>
      </x:c>
      <x:c r="P1416" t="str">
        <x:v>No</x:v>
      </x:c>
    </x:row>
    <x:row r="1417" ht="20" customHeight="1">
      <x:c r="A1417" s="2" t="str">
        <x:v>TM-01416</x:v>
      </x:c>
      <x:c r="B1417" s="2" t="str">
        <x:v>--md-ref-palette-neutral-variant40</x:v>
      </x:c>
      <x:c r="C1417" s="2" t="str">
        <x:v>ref</x:v>
      </x:c>
      <x:c r="D1417" s="6" t="str">
        <x:v>material3ReferencePalette.neutral-variant40</x:v>
      </x:c>
      <x:c r="E1417" s="6" t="str">
        <x:v>Candidate</x:v>
      </x:c>
      <x:c r="F1417" s="6" t="str">
        <x:v>Source pass; emission pending</x:v>
      </x:c>
      <x:c r="G1417" s="6" t="str">
        <x:v>packages/themes/material3/src/material3ColorSource.json @ 21e378f9b5ef</x:v>
      </x:c>
      <x:c r="H1417" s="6" t="str">
        <x:v>Pending</x:v>
      </x:c>
      <x:c r="I1417" s="2" t="str">
        <x:f>IF(AND(N1417="material3-native-v4",LEN(TRIM(B1417))&gt;0,LEN(TRIM(D1417))&gt;0,E1417="Confirmed",F1417="Pass",LEN(TRIM(G1417))&gt;0,O1417="Approved",H1417="Approved",P1417="Yes"),"Yes","No")</x:f>
        <x:v>No</x:v>
      </x:c>
      <x:c r="J1417" s="2" t="str">
        <x:v>web supported</x:v>
      </x:c>
      <x:c r="K1417" s="2" t="str">
        <x:v>https://github.com/material-components/material-web/blob/cbd34a8921915af94d5ef65c2a69eece41d5b4f3/tokens/_md-ref-palette.scss#L32</x:v>
      </x:c>
      <x:c r="L1417" s="2" t="str">
        <x:v>packages/themes/material3/src/material3Colors.ts</x:v>
      </x:c>
      <x:c r="M1417" s="2" t="str">
        <x:v>Pinned palette value verified as theme source data. Material Web does not expose this as a CSS custom property.</x:v>
      </x:c>
      <x:c r="N1417" t="str">
        <x:v>material3-native-v4</x:v>
      </x:c>
      <x:c r="O1417" t="str">
        <x:v>Pending</x:v>
      </x:c>
      <x:c r="P1417" t="str">
        <x:v>No</x:v>
      </x:c>
    </x:row>
    <x:row r="1418" ht="20" customHeight="1">
      <x:c r="A1418" s="2" t="str">
        <x:v>TM-01417</x:v>
      </x:c>
      <x:c r="B1418" s="2" t="str">
        <x:v>--md-ref-palette-neutral-variant50</x:v>
      </x:c>
      <x:c r="C1418" s="2" t="str">
        <x:v>ref</x:v>
      </x:c>
      <x:c r="D1418" s="6" t="str">
        <x:v>material3ReferencePalette.neutral-variant50</x:v>
      </x:c>
      <x:c r="E1418" s="6" t="str">
        <x:v>Candidate</x:v>
      </x:c>
      <x:c r="F1418" s="6" t="str">
        <x:v>Source pass; emission pending</x:v>
      </x:c>
      <x:c r="G1418" s="6" t="str">
        <x:v>packages/themes/material3/src/material3ColorSource.json @ 21e378f9b5ef</x:v>
      </x:c>
      <x:c r="H1418" s="6" t="str">
        <x:v>Pending</x:v>
      </x:c>
      <x:c r="I1418" s="2" t="str">
        <x:f>IF(AND(N1418="material3-native-v4",LEN(TRIM(B1418))&gt;0,LEN(TRIM(D1418))&gt;0,E1418="Confirmed",F1418="Pass",LEN(TRIM(G1418))&gt;0,O1418="Approved",H1418="Approved",P1418="Yes"),"Yes","No")</x:f>
        <x:v>No</x:v>
      </x:c>
      <x:c r="J1418" s="2" t="str">
        <x:v>web supported</x:v>
      </x:c>
      <x:c r="K1418" s="2" t="str">
        <x:v>https://github.com/material-components/material-web/blob/cbd34a8921915af94d5ef65c2a69eece41d5b4f3/tokens/_md-ref-palette.scss#L33</x:v>
      </x:c>
      <x:c r="L1418" s="2" t="str">
        <x:v>packages/themes/material3/src/material3Colors.ts</x:v>
      </x:c>
      <x:c r="M1418" s="2" t="str">
        <x:v>Pinned palette value verified as theme source data. Material Web does not expose this as a CSS custom property.</x:v>
      </x:c>
      <x:c r="N1418" t="str">
        <x:v>material3-native-v4</x:v>
      </x:c>
      <x:c r="O1418" t="str">
        <x:v>Pending</x:v>
      </x:c>
      <x:c r="P1418" t="str">
        <x:v>No</x:v>
      </x:c>
    </x:row>
    <x:row r="1419" ht="20" customHeight="1">
      <x:c r="A1419" s="2" t="str">
        <x:v>TM-01418</x:v>
      </x:c>
      <x:c r="B1419" s="2" t="str">
        <x:v>--md-ref-palette-neutral-variant60</x:v>
      </x:c>
      <x:c r="C1419" s="2" t="str">
        <x:v>ref</x:v>
      </x:c>
      <x:c r="D1419" s="6" t="str">
        <x:v>material3ReferencePalette.neutral-variant60</x:v>
      </x:c>
      <x:c r="E1419" s="6" t="str">
        <x:v>Candidate</x:v>
      </x:c>
      <x:c r="F1419" s="6" t="str">
        <x:v>Source pass; emission pending</x:v>
      </x:c>
      <x:c r="G1419" s="6" t="str">
        <x:v>packages/themes/material3/src/material3ColorSource.json @ 21e378f9b5ef</x:v>
      </x:c>
      <x:c r="H1419" s="6" t="str">
        <x:v>Pending</x:v>
      </x:c>
      <x:c r="I1419" s="2" t="str">
        <x:f>IF(AND(N1419="material3-native-v4",LEN(TRIM(B1419))&gt;0,LEN(TRIM(D1419))&gt;0,E1419="Confirmed",F1419="Pass",LEN(TRIM(G1419))&gt;0,O1419="Approved",H1419="Approved",P1419="Yes"),"Yes","No")</x:f>
        <x:v>No</x:v>
      </x:c>
      <x:c r="J1419" s="2" t="str">
        <x:v>web supported</x:v>
      </x:c>
      <x:c r="K1419" s="2" t="str">
        <x:v>https://github.com/material-components/material-web/blob/cbd34a8921915af94d5ef65c2a69eece41d5b4f3/tokens/_md-ref-palette.scss#L34</x:v>
      </x:c>
      <x:c r="L1419" s="2" t="str">
        <x:v>packages/themes/material3/src/material3Colors.ts</x:v>
      </x:c>
      <x:c r="M1419" s="2" t="str">
        <x:v>Pinned palette value verified as theme source data. Material Web does not expose this as a CSS custom property.</x:v>
      </x:c>
      <x:c r="N1419" t="str">
        <x:v>material3-native-v4</x:v>
      </x:c>
      <x:c r="O1419" t="str">
        <x:v>Pending</x:v>
      </x:c>
      <x:c r="P1419" t="str">
        <x:v>No</x:v>
      </x:c>
    </x:row>
    <x:row r="1420" ht="20" customHeight="1">
      <x:c r="A1420" s="2" t="str">
        <x:v>TM-01419</x:v>
      </x:c>
      <x:c r="B1420" s="2" t="str">
        <x:v>--md-ref-palette-neutral-variant70</x:v>
      </x:c>
      <x:c r="C1420" s="2" t="str">
        <x:v>ref</x:v>
      </x:c>
      <x:c r="D1420" s="6" t="str">
        <x:v>material3ReferencePalette.neutral-variant70</x:v>
      </x:c>
      <x:c r="E1420" s="6" t="str">
        <x:v>Candidate</x:v>
      </x:c>
      <x:c r="F1420" s="6" t="str">
        <x:v>Source pass; emission pending</x:v>
      </x:c>
      <x:c r="G1420" s="6" t="str">
        <x:v>packages/themes/material3/src/material3ColorSource.json @ 21e378f9b5ef</x:v>
      </x:c>
      <x:c r="H1420" s="6" t="str">
        <x:v>Pending</x:v>
      </x:c>
      <x:c r="I1420" s="2" t="str">
        <x:f>IF(AND(N1420="material3-native-v4",LEN(TRIM(B1420))&gt;0,LEN(TRIM(D1420))&gt;0,E1420="Confirmed",F1420="Pass",LEN(TRIM(G1420))&gt;0,O1420="Approved",H1420="Approved",P1420="Yes"),"Yes","No")</x:f>
        <x:v>No</x:v>
      </x:c>
      <x:c r="J1420" s="2" t="str">
        <x:v>web supported</x:v>
      </x:c>
      <x:c r="K1420" s="2" t="str">
        <x:v>https://github.com/material-components/material-web/blob/cbd34a8921915af94d5ef65c2a69eece41d5b4f3/tokens/_md-ref-palette.scss#L35</x:v>
      </x:c>
      <x:c r="L1420" s="2" t="str">
        <x:v>packages/themes/material3/src/material3Colors.ts</x:v>
      </x:c>
      <x:c r="M1420" s="2" t="str">
        <x:v>Pinned palette value verified as theme source data. Material Web does not expose this as a CSS custom property.</x:v>
      </x:c>
      <x:c r="N1420" t="str">
        <x:v>material3-native-v4</x:v>
      </x:c>
      <x:c r="O1420" t="str">
        <x:v>Pending</x:v>
      </x:c>
      <x:c r="P1420" t="str">
        <x:v>No</x:v>
      </x:c>
    </x:row>
    <x:row r="1421" ht="20" customHeight="1">
      <x:c r="A1421" s="2" t="str">
        <x:v>TM-01420</x:v>
      </x:c>
      <x:c r="B1421" s="2" t="str">
        <x:v>--md-ref-palette-neutral-variant80</x:v>
      </x:c>
      <x:c r="C1421" s="2" t="str">
        <x:v>ref</x:v>
      </x:c>
      <x:c r="D1421" s="6" t="str">
        <x:v>material3ReferencePalette.neutral-variant80</x:v>
      </x:c>
      <x:c r="E1421" s="6" t="str">
        <x:v>Candidate</x:v>
      </x:c>
      <x:c r="F1421" s="6" t="str">
        <x:v>Source pass; emission pending</x:v>
      </x:c>
      <x:c r="G1421" s="6" t="str">
        <x:v>packages/themes/material3/src/material3ColorSource.json @ 21e378f9b5ef</x:v>
      </x:c>
      <x:c r="H1421" s="6" t="str">
        <x:v>Pending</x:v>
      </x:c>
      <x:c r="I1421" s="2" t="str">
        <x:f>IF(AND(N1421="material3-native-v4",LEN(TRIM(B1421))&gt;0,LEN(TRIM(D1421))&gt;0,E1421="Confirmed",F1421="Pass",LEN(TRIM(G1421))&gt;0,O1421="Approved",H1421="Approved",P1421="Yes"),"Yes","No")</x:f>
        <x:v>No</x:v>
      </x:c>
      <x:c r="J1421" s="2" t="str">
        <x:v>web supported</x:v>
      </x:c>
      <x:c r="K1421" s="2" t="str">
        <x:v>https://github.com/material-components/material-web/blob/cbd34a8921915af94d5ef65c2a69eece41d5b4f3/tokens/_md-ref-palette.scss#L36</x:v>
      </x:c>
      <x:c r="L1421" s="2" t="str">
        <x:v>packages/themes/material3/src/material3Colors.ts</x:v>
      </x:c>
      <x:c r="M1421" s="2" t="str">
        <x:v>Pinned palette value verified as theme source data. Material Web does not expose this as a CSS custom property.</x:v>
      </x:c>
      <x:c r="N1421" t="str">
        <x:v>material3-native-v4</x:v>
      </x:c>
      <x:c r="O1421" t="str">
        <x:v>Pending</x:v>
      </x:c>
      <x:c r="P1421" t="str">
        <x:v>No</x:v>
      </x:c>
    </x:row>
    <x:row r="1422" ht="20" customHeight="1">
      <x:c r="A1422" s="2" t="str">
        <x:v>TM-01421</x:v>
      </x:c>
      <x:c r="B1422" s="2" t="str">
        <x:v>--md-ref-palette-neutral-variant90</x:v>
      </x:c>
      <x:c r="C1422" s="2" t="str">
        <x:v>ref</x:v>
      </x:c>
      <x:c r="D1422" s="6" t="str">
        <x:v>material3ReferencePalette.neutral-variant90</x:v>
      </x:c>
      <x:c r="E1422" s="6" t="str">
        <x:v>Candidate</x:v>
      </x:c>
      <x:c r="F1422" s="6" t="str">
        <x:v>Source pass; emission pending</x:v>
      </x:c>
      <x:c r="G1422" s="6" t="str">
        <x:v>packages/themes/material3/src/material3ColorSource.json @ 21e378f9b5ef</x:v>
      </x:c>
      <x:c r="H1422" s="6" t="str">
        <x:v>Pending</x:v>
      </x:c>
      <x:c r="I1422" s="2" t="str">
        <x:f>IF(AND(N1422="material3-native-v4",LEN(TRIM(B1422))&gt;0,LEN(TRIM(D1422))&gt;0,E1422="Confirmed",F1422="Pass",LEN(TRIM(G1422))&gt;0,O1422="Approved",H1422="Approved",P1422="Yes"),"Yes","No")</x:f>
        <x:v>No</x:v>
      </x:c>
      <x:c r="J1422" s="2" t="str">
        <x:v>web supported</x:v>
      </x:c>
      <x:c r="K1422" s="2" t="str">
        <x:v>https://github.com/material-components/material-web/blob/cbd34a8921915af94d5ef65c2a69eece41d5b4f3/tokens/_md-ref-palette.scss#L37</x:v>
      </x:c>
      <x:c r="L1422" s="2" t="str">
        <x:v>packages/themes/material3/src/material3Colors.ts</x:v>
      </x:c>
      <x:c r="M1422" s="2" t="str">
        <x:v>Pinned palette value verified as theme source data. Material Web does not expose this as a CSS custom property.</x:v>
      </x:c>
      <x:c r="N1422" t="str">
        <x:v>material3-native-v4</x:v>
      </x:c>
      <x:c r="O1422" t="str">
        <x:v>Pending</x:v>
      </x:c>
      <x:c r="P1422" t="str">
        <x:v>No</x:v>
      </x:c>
    </x:row>
    <x:row r="1423" ht="20" customHeight="1">
      <x:c r="A1423" s="2" t="str">
        <x:v>TM-01422</x:v>
      </x:c>
      <x:c r="B1423" s="2" t="str">
        <x:v>--md-ref-palette-neutral-variant95</x:v>
      </x:c>
      <x:c r="C1423" s="2" t="str">
        <x:v>ref</x:v>
      </x:c>
      <x:c r="D1423" s="6" t="str">
        <x:v>material3ReferencePalette.neutral-variant95</x:v>
      </x:c>
      <x:c r="E1423" s="6" t="str">
        <x:v>Candidate</x:v>
      </x:c>
      <x:c r="F1423" s="6" t="str">
        <x:v>Source pass; emission pending</x:v>
      </x:c>
      <x:c r="G1423" s="6" t="str">
        <x:v>packages/themes/material3/src/material3ColorSource.json @ 21e378f9b5ef</x:v>
      </x:c>
      <x:c r="H1423" s="6" t="str">
        <x:v>Pending</x:v>
      </x:c>
      <x:c r="I1423" s="2" t="str">
        <x:f>IF(AND(N1423="material3-native-v4",LEN(TRIM(B1423))&gt;0,LEN(TRIM(D1423))&gt;0,E1423="Confirmed",F1423="Pass",LEN(TRIM(G1423))&gt;0,O1423="Approved",H1423="Approved",P1423="Yes"),"Yes","No")</x:f>
        <x:v>No</x:v>
      </x:c>
      <x:c r="J1423" s="2" t="str">
        <x:v>web supported</x:v>
      </x:c>
      <x:c r="K1423" s="2" t="str">
        <x:v>https://github.com/material-components/material-web/blob/cbd34a8921915af94d5ef65c2a69eece41d5b4f3/tokens/_md-ref-palette.scss#L38</x:v>
      </x:c>
      <x:c r="L1423" s="2" t="str">
        <x:v>packages/themes/material3/src/material3Colors.ts</x:v>
      </x:c>
      <x:c r="M1423" s="2" t="str">
        <x:v>Pinned palette value verified as theme source data. Material Web does not expose this as a CSS custom property.</x:v>
      </x:c>
      <x:c r="N1423" t="str">
        <x:v>material3-native-v4</x:v>
      </x:c>
      <x:c r="O1423" t="str">
        <x:v>Pending</x:v>
      </x:c>
      <x:c r="P1423" t="str">
        <x:v>No</x:v>
      </x:c>
    </x:row>
    <x:row r="1424" ht="20" customHeight="1">
      <x:c r="A1424" s="2" t="str">
        <x:v>TM-01423</x:v>
      </x:c>
      <x:c r="B1424" s="2" t="str">
        <x:v>--md-ref-palette-neutral-variant99</x:v>
      </x:c>
      <x:c r="C1424" s="2" t="str">
        <x:v>ref</x:v>
      </x:c>
      <x:c r="D1424" s="6" t="str">
        <x:v>material3ReferencePalette.neutral-variant99</x:v>
      </x:c>
      <x:c r="E1424" s="6" t="str">
        <x:v>Candidate</x:v>
      </x:c>
      <x:c r="F1424" s="6" t="str">
        <x:v>Source pass; emission pending</x:v>
      </x:c>
      <x:c r="G1424" s="6" t="str">
        <x:v>packages/themes/material3/src/material3ColorSource.json @ 21e378f9b5ef</x:v>
      </x:c>
      <x:c r="H1424" s="6" t="str">
        <x:v>Pending</x:v>
      </x:c>
      <x:c r="I1424" s="2" t="str">
        <x:f>IF(AND(N1424="material3-native-v4",LEN(TRIM(B1424))&gt;0,LEN(TRIM(D1424))&gt;0,E1424="Confirmed",F1424="Pass",LEN(TRIM(G1424))&gt;0,O1424="Approved",H1424="Approved",P1424="Yes"),"Yes","No")</x:f>
        <x:v>No</x:v>
      </x:c>
      <x:c r="J1424" s="2" t="str">
        <x:v>web supported</x:v>
      </x:c>
      <x:c r="K1424" s="2" t="str">
        <x:v>https://github.com/material-components/material-web/blob/cbd34a8921915af94d5ef65c2a69eece41d5b4f3/tokens/_md-ref-palette.scss#L39</x:v>
      </x:c>
      <x:c r="L1424" s="2" t="str">
        <x:v>packages/themes/material3/src/material3Colors.ts</x:v>
      </x:c>
      <x:c r="M1424" s="2" t="str">
        <x:v>Pinned palette value verified as theme source data. Material Web does not expose this as a CSS custom property.</x:v>
      </x:c>
      <x:c r="N1424" t="str">
        <x:v>material3-native-v4</x:v>
      </x:c>
      <x:c r="O1424" t="str">
        <x:v>Pending</x:v>
      </x:c>
      <x:c r="P1424" t="str">
        <x:v>No</x:v>
      </x:c>
    </x:row>
    <x:row r="1425" ht="20" customHeight="1">
      <x:c r="A1425" s="2" t="str">
        <x:v>TM-01424</x:v>
      </x:c>
      <x:c r="B1425" s="2" t="str">
        <x:v>--md-ref-palette-neutral0</x:v>
      </x:c>
      <x:c r="C1425" s="2" t="str">
        <x:v>ref</x:v>
      </x:c>
      <x:c r="D1425" s="6" t="str">
        <x:v>material3ReferencePalette.neutral0</x:v>
      </x:c>
      <x:c r="E1425" s="6" t="str">
        <x:v>Candidate</x:v>
      </x:c>
      <x:c r="F1425" s="6" t="str">
        <x:v>Source pass; emission pending</x:v>
      </x:c>
      <x:c r="G1425" s="6" t="str">
        <x:v>packages/themes/material3/src/material3ColorSource.json @ 21e378f9b5ef</x:v>
      </x:c>
      <x:c r="H1425" s="6" t="str">
        <x:v>Pending</x:v>
      </x:c>
      <x:c r="I1425" s="2" t="str">
        <x:f>IF(AND(N1425="material3-native-v4",LEN(TRIM(B1425))&gt;0,LEN(TRIM(D1425))&gt;0,E1425="Confirmed",F1425="Pass",LEN(TRIM(G1425))&gt;0,O1425="Approved",H1425="Approved",P1425="Yes"),"Yes","No")</x:f>
        <x:v>No</x:v>
      </x:c>
      <x:c r="J1425" s="2" t="str">
        <x:v>web supported</x:v>
      </x:c>
      <x:c r="K1425" s="2" t="str">
        <x:v>https://github.com/material-components/material-web/blob/cbd34a8921915af94d5ef65c2a69eece41d5b4f3/tokens/_md-ref-palette.scss#L40</x:v>
      </x:c>
      <x:c r="L1425" s="2" t="str">
        <x:v>packages/themes/material3/src/material3Colors.ts</x:v>
      </x:c>
      <x:c r="M1425" s="2" t="str">
        <x:v>Pinned palette value verified as theme source data. Material Web does not expose this as a CSS custom property.</x:v>
      </x:c>
      <x:c r="N1425" t="str">
        <x:v>material3-native-v4</x:v>
      </x:c>
      <x:c r="O1425" t="str">
        <x:v>Pending</x:v>
      </x:c>
      <x:c r="P1425" t="str">
        <x:v>No</x:v>
      </x:c>
    </x:row>
    <x:row r="1426" ht="20" customHeight="1">
      <x:c r="A1426" s="2" t="str">
        <x:v>TM-01425</x:v>
      </x:c>
      <x:c r="B1426" s="2" t="str">
        <x:v>--md-ref-palette-neutral10</x:v>
      </x:c>
      <x:c r="C1426" s="2" t="str">
        <x:v>ref</x:v>
      </x:c>
      <x:c r="D1426" s="6" t="str">
        <x:v>material3ReferencePalette.neutral10</x:v>
      </x:c>
      <x:c r="E1426" s="6" t="str">
        <x:v>Candidate</x:v>
      </x:c>
      <x:c r="F1426" s="6" t="str">
        <x:v>Source pass; emission pending</x:v>
      </x:c>
      <x:c r="G1426" s="6" t="str">
        <x:v>packages/themes/material3/src/material3ColorSource.json @ 21e378f9b5ef</x:v>
      </x:c>
      <x:c r="H1426" s="6" t="str">
        <x:v>Pending</x:v>
      </x:c>
      <x:c r="I1426" s="2" t="str">
        <x:f>IF(AND(N1426="material3-native-v4",LEN(TRIM(B1426))&gt;0,LEN(TRIM(D1426))&gt;0,E1426="Confirmed",F1426="Pass",LEN(TRIM(G1426))&gt;0,O1426="Approved",H1426="Approved",P1426="Yes"),"Yes","No")</x:f>
        <x:v>No</x:v>
      </x:c>
      <x:c r="J1426" s="2" t="str">
        <x:v>web supported</x:v>
      </x:c>
      <x:c r="K1426" s="2" t="str">
        <x:v>https://github.com/material-components/material-web/blob/cbd34a8921915af94d5ef65c2a69eece41d5b4f3/tokens/_md-ref-palette.scss#L41</x:v>
      </x:c>
      <x:c r="L1426" s="2" t="str">
        <x:v>packages/themes/material3/src/material3Colors.ts</x:v>
      </x:c>
      <x:c r="M1426" s="2" t="str">
        <x:v>Pinned palette value verified as theme source data. Material Web does not expose this as a CSS custom property.</x:v>
      </x:c>
      <x:c r="N1426" t="str">
        <x:v>material3-native-v4</x:v>
      </x:c>
      <x:c r="O1426" t="str">
        <x:v>Pending</x:v>
      </x:c>
      <x:c r="P1426" t="str">
        <x:v>No</x:v>
      </x:c>
    </x:row>
    <x:row r="1427" ht="20" customHeight="1">
      <x:c r="A1427" s="2" t="str">
        <x:v>TM-01426</x:v>
      </x:c>
      <x:c r="B1427" s="2" t="str">
        <x:v>--md-ref-palette-neutral100</x:v>
      </x:c>
      <x:c r="C1427" s="2" t="str">
        <x:v>ref</x:v>
      </x:c>
      <x:c r="D1427" s="6" t="str">
        <x:v>material3ReferencePalette.neutral100</x:v>
      </x:c>
      <x:c r="E1427" s="6" t="str">
        <x:v>Candidate</x:v>
      </x:c>
      <x:c r="F1427" s="6" t="str">
        <x:v>Source pass; emission pending</x:v>
      </x:c>
      <x:c r="G1427" s="6" t="str">
        <x:v>packages/themes/material3/src/material3ColorSource.json @ 21e378f9b5ef</x:v>
      </x:c>
      <x:c r="H1427" s="6" t="str">
        <x:v>Pending</x:v>
      </x:c>
      <x:c r="I1427" s="2" t="str">
        <x:f>IF(AND(N1427="material3-native-v4",LEN(TRIM(B1427))&gt;0,LEN(TRIM(D1427))&gt;0,E1427="Confirmed",F1427="Pass",LEN(TRIM(G1427))&gt;0,O1427="Approved",H1427="Approved",P1427="Yes"),"Yes","No")</x:f>
        <x:v>No</x:v>
      </x:c>
      <x:c r="J1427" s="2" t="str">
        <x:v>web supported</x:v>
      </x:c>
      <x:c r="K1427" s="2" t="str">
        <x:v>https://github.com/material-components/material-web/blob/cbd34a8921915af94d5ef65c2a69eece41d5b4f3/tokens/_md-ref-palette.scss#L42</x:v>
      </x:c>
      <x:c r="L1427" s="2" t="str">
        <x:v>packages/themes/material3/src/material3Colors.ts</x:v>
      </x:c>
      <x:c r="M1427" s="2" t="str">
        <x:v>Pinned palette value verified as theme source data. Material Web does not expose this as a CSS custom property.</x:v>
      </x:c>
      <x:c r="N1427" t="str">
        <x:v>material3-native-v4</x:v>
      </x:c>
      <x:c r="O1427" t="str">
        <x:v>Pending</x:v>
      </x:c>
      <x:c r="P1427" t="str">
        <x:v>No</x:v>
      </x:c>
    </x:row>
    <x:row r="1428" ht="20" customHeight="1">
      <x:c r="A1428" s="2" t="str">
        <x:v>TM-01427</x:v>
      </x:c>
      <x:c r="B1428" s="2" t="str">
        <x:v>--md-ref-palette-neutral12</x:v>
      </x:c>
      <x:c r="C1428" s="2" t="str">
        <x:v>ref</x:v>
      </x:c>
      <x:c r="D1428" s="6" t="str">
        <x:v>material3ReferencePalette.neutral12</x:v>
      </x:c>
      <x:c r="E1428" s="6" t="str">
        <x:v>Candidate</x:v>
      </x:c>
      <x:c r="F1428" s="6" t="str">
        <x:v>Source pass; emission pending</x:v>
      </x:c>
      <x:c r="G1428" s="6" t="str">
        <x:v>packages/themes/material3/src/material3ColorSource.json @ 21e378f9b5ef</x:v>
      </x:c>
      <x:c r="H1428" s="6" t="str">
        <x:v>Pending</x:v>
      </x:c>
      <x:c r="I1428" s="2" t="str">
        <x:f>IF(AND(N1428="material3-native-v4",LEN(TRIM(B1428))&gt;0,LEN(TRIM(D1428))&gt;0,E1428="Confirmed",F1428="Pass",LEN(TRIM(G1428))&gt;0,O1428="Approved",H1428="Approved",P1428="Yes"),"Yes","No")</x:f>
        <x:v>No</x:v>
      </x:c>
      <x:c r="J1428" s="2" t="str">
        <x:v>web supported</x:v>
      </x:c>
      <x:c r="K1428" s="2" t="str">
        <x:v>https://github.com/material-components/material-web/blob/cbd34a8921915af94d5ef65c2a69eece41d5b4f3/tokens/_md-ref-palette.scss#L43</x:v>
      </x:c>
      <x:c r="L1428" s="2" t="str">
        <x:v>packages/themes/material3/src/material3Colors.ts</x:v>
      </x:c>
      <x:c r="M1428" s="2" t="str">
        <x:v>Pinned palette value verified as theme source data. Material Web does not expose this as a CSS custom property.</x:v>
      </x:c>
      <x:c r="N1428" t="str">
        <x:v>material3-native-v4</x:v>
      </x:c>
      <x:c r="O1428" t="str">
        <x:v>Pending</x:v>
      </x:c>
      <x:c r="P1428" t="str">
        <x:v>No</x:v>
      </x:c>
    </x:row>
    <x:row r="1429" ht="20" customHeight="1">
      <x:c r="A1429" s="2" t="str">
        <x:v>TM-01428</x:v>
      </x:c>
      <x:c r="B1429" s="2" t="str">
        <x:v>--md-ref-palette-neutral17</x:v>
      </x:c>
      <x:c r="C1429" s="2" t="str">
        <x:v>ref</x:v>
      </x:c>
      <x:c r="D1429" s="6" t="str">
        <x:v>material3ReferencePalette.neutral17</x:v>
      </x:c>
      <x:c r="E1429" s="6" t="str">
        <x:v>Candidate</x:v>
      </x:c>
      <x:c r="F1429" s="6" t="str">
        <x:v>Source pass; emission pending</x:v>
      </x:c>
      <x:c r="G1429" s="6" t="str">
        <x:v>packages/themes/material3/src/material3ColorSource.json @ 21e378f9b5ef</x:v>
      </x:c>
      <x:c r="H1429" s="6" t="str">
        <x:v>Pending</x:v>
      </x:c>
      <x:c r="I1429" s="2" t="str">
        <x:f>IF(AND(N1429="material3-native-v4",LEN(TRIM(B1429))&gt;0,LEN(TRIM(D1429))&gt;0,E1429="Confirmed",F1429="Pass",LEN(TRIM(G1429))&gt;0,O1429="Approved",H1429="Approved",P1429="Yes"),"Yes","No")</x:f>
        <x:v>No</x:v>
      </x:c>
      <x:c r="J1429" s="2" t="str">
        <x:v>web supported</x:v>
      </x:c>
      <x:c r="K1429" s="2" t="str">
        <x:v>https://github.com/material-components/material-web/blob/cbd34a8921915af94d5ef65c2a69eece41d5b4f3/tokens/_md-ref-palette.scss#L44</x:v>
      </x:c>
      <x:c r="L1429" s="2" t="str">
        <x:v>packages/themes/material3/src/material3Colors.ts</x:v>
      </x:c>
      <x:c r="M1429" s="2" t="str">
        <x:v>Pinned palette value verified as theme source data. Material Web does not expose this as a CSS custom property.</x:v>
      </x:c>
      <x:c r="N1429" t="str">
        <x:v>material3-native-v4</x:v>
      </x:c>
      <x:c r="O1429" t="str">
        <x:v>Pending</x:v>
      </x:c>
      <x:c r="P1429" t="str">
        <x:v>No</x:v>
      </x:c>
    </x:row>
    <x:row r="1430" ht="20" customHeight="1">
      <x:c r="A1430" s="2" t="str">
        <x:v>TM-01429</x:v>
      </x:c>
      <x:c r="B1430" s="2" t="str">
        <x:v>--md-ref-palette-neutral20</x:v>
      </x:c>
      <x:c r="C1430" s="2" t="str">
        <x:v>ref</x:v>
      </x:c>
      <x:c r="D1430" s="6" t="str">
        <x:v>material3ReferencePalette.neutral20</x:v>
      </x:c>
      <x:c r="E1430" s="6" t="str">
        <x:v>Candidate</x:v>
      </x:c>
      <x:c r="F1430" s="6" t="str">
        <x:v>Source pass; emission pending</x:v>
      </x:c>
      <x:c r="G1430" s="6" t="str">
        <x:v>packages/themes/material3/src/material3ColorSource.json @ 21e378f9b5ef</x:v>
      </x:c>
      <x:c r="H1430" s="6" t="str">
        <x:v>Pending</x:v>
      </x:c>
      <x:c r="I1430" s="2" t="str">
        <x:f>IF(AND(N1430="material3-native-v4",LEN(TRIM(B1430))&gt;0,LEN(TRIM(D1430))&gt;0,E1430="Confirmed",F1430="Pass",LEN(TRIM(G1430))&gt;0,O1430="Approved",H1430="Approved",P1430="Yes"),"Yes","No")</x:f>
        <x:v>No</x:v>
      </x:c>
      <x:c r="J1430" s="2" t="str">
        <x:v>web supported</x:v>
      </x:c>
      <x:c r="K1430" s="2" t="str">
        <x:v>https://github.com/material-components/material-web/blob/cbd34a8921915af94d5ef65c2a69eece41d5b4f3/tokens/_md-ref-palette.scss#L45</x:v>
      </x:c>
      <x:c r="L1430" s="2" t="str">
        <x:v>packages/themes/material3/src/material3Colors.ts</x:v>
      </x:c>
      <x:c r="M1430" s="2" t="str">
        <x:v>Pinned palette value verified as theme source data. Material Web does not expose this as a CSS custom property.</x:v>
      </x:c>
      <x:c r="N1430" t="str">
        <x:v>material3-native-v4</x:v>
      </x:c>
      <x:c r="O1430" t="str">
        <x:v>Pending</x:v>
      </x:c>
      <x:c r="P1430" t="str">
        <x:v>No</x:v>
      </x:c>
    </x:row>
    <x:row r="1431" ht="20" customHeight="1">
      <x:c r="A1431" s="2" t="str">
        <x:v>TM-01430</x:v>
      </x:c>
      <x:c r="B1431" s="2" t="str">
        <x:v>--md-ref-palette-neutral22</x:v>
      </x:c>
      <x:c r="C1431" s="2" t="str">
        <x:v>ref</x:v>
      </x:c>
      <x:c r="D1431" s="6" t="str">
        <x:v>material3ReferencePalette.neutral22</x:v>
      </x:c>
      <x:c r="E1431" s="6" t="str">
        <x:v>Candidate</x:v>
      </x:c>
      <x:c r="F1431" s="6" t="str">
        <x:v>Source pass; emission pending</x:v>
      </x:c>
      <x:c r="G1431" s="6" t="str">
        <x:v>packages/themes/material3/src/material3ColorSource.json @ 21e378f9b5ef</x:v>
      </x:c>
      <x:c r="H1431" s="6" t="str">
        <x:v>Pending</x:v>
      </x:c>
      <x:c r="I1431" s="2" t="str">
        <x:f>IF(AND(N1431="material3-native-v4",LEN(TRIM(B1431))&gt;0,LEN(TRIM(D1431))&gt;0,E1431="Confirmed",F1431="Pass",LEN(TRIM(G1431))&gt;0,O1431="Approved",H1431="Approved",P1431="Yes"),"Yes","No")</x:f>
        <x:v>No</x:v>
      </x:c>
      <x:c r="J1431" s="2" t="str">
        <x:v>web supported</x:v>
      </x:c>
      <x:c r="K1431" s="2" t="str">
        <x:v>https://github.com/material-components/material-web/blob/cbd34a8921915af94d5ef65c2a69eece41d5b4f3/tokens/_md-ref-palette.scss#L46</x:v>
      </x:c>
      <x:c r="L1431" s="2" t="str">
        <x:v>packages/themes/material3/src/material3Colors.ts</x:v>
      </x:c>
      <x:c r="M1431" s="2" t="str">
        <x:v>Pinned palette value verified as theme source data. Material Web does not expose this as a CSS custom property.</x:v>
      </x:c>
      <x:c r="N1431" t="str">
        <x:v>material3-native-v4</x:v>
      </x:c>
      <x:c r="O1431" t="str">
        <x:v>Pending</x:v>
      </x:c>
      <x:c r="P1431" t="str">
        <x:v>No</x:v>
      </x:c>
    </x:row>
    <x:row r="1432" ht="20" customHeight="1">
      <x:c r="A1432" s="2" t="str">
        <x:v>TM-01431</x:v>
      </x:c>
      <x:c r="B1432" s="2" t="str">
        <x:v>--md-ref-palette-neutral24</x:v>
      </x:c>
      <x:c r="C1432" s="2" t="str">
        <x:v>ref</x:v>
      </x:c>
      <x:c r="D1432" s="6" t="str">
        <x:v>material3ReferencePalette.neutral24</x:v>
      </x:c>
      <x:c r="E1432" s="6" t="str">
        <x:v>Candidate</x:v>
      </x:c>
      <x:c r="F1432" s="6" t="str">
        <x:v>Source pass; emission pending</x:v>
      </x:c>
      <x:c r="G1432" s="6" t="str">
        <x:v>packages/themes/material3/src/material3ColorSource.json @ 21e378f9b5ef</x:v>
      </x:c>
      <x:c r="H1432" s="6" t="str">
        <x:v>Pending</x:v>
      </x:c>
      <x:c r="I1432" s="2" t="str">
        <x:f>IF(AND(N1432="material3-native-v4",LEN(TRIM(B1432))&gt;0,LEN(TRIM(D1432))&gt;0,E1432="Confirmed",F1432="Pass",LEN(TRIM(G1432))&gt;0,O1432="Approved",H1432="Approved",P1432="Yes"),"Yes","No")</x:f>
        <x:v>No</x:v>
      </x:c>
      <x:c r="J1432" s="2" t="str">
        <x:v>web supported</x:v>
      </x:c>
      <x:c r="K1432" s="2" t="str">
        <x:v>https://github.com/material-components/material-web/blob/cbd34a8921915af94d5ef65c2a69eece41d5b4f3/tokens/_md-ref-palette.scss#L47</x:v>
      </x:c>
      <x:c r="L1432" s="2" t="str">
        <x:v>packages/themes/material3/src/material3Colors.ts</x:v>
      </x:c>
      <x:c r="M1432" s="2" t="str">
        <x:v>Pinned palette value verified as theme source data. Material Web does not expose this as a CSS custom property.</x:v>
      </x:c>
      <x:c r="N1432" t="str">
        <x:v>material3-native-v4</x:v>
      </x:c>
      <x:c r="O1432" t="str">
        <x:v>Pending</x:v>
      </x:c>
      <x:c r="P1432" t="str">
        <x:v>No</x:v>
      </x:c>
    </x:row>
    <x:row r="1433" ht="20" customHeight="1">
      <x:c r="A1433" s="2" t="str">
        <x:v>TM-01432</x:v>
      </x:c>
      <x:c r="B1433" s="2" t="str">
        <x:v>--md-ref-palette-neutral30</x:v>
      </x:c>
      <x:c r="C1433" s="2" t="str">
        <x:v>ref</x:v>
      </x:c>
      <x:c r="D1433" s="6" t="str">
        <x:v>material3ReferencePalette.neutral30</x:v>
      </x:c>
      <x:c r="E1433" s="6" t="str">
        <x:v>Candidate</x:v>
      </x:c>
      <x:c r="F1433" s="6" t="str">
        <x:v>Source pass; emission pending</x:v>
      </x:c>
      <x:c r="G1433" s="6" t="str">
        <x:v>packages/themes/material3/src/material3ColorSource.json @ 21e378f9b5ef</x:v>
      </x:c>
      <x:c r="H1433" s="6" t="str">
        <x:v>Pending</x:v>
      </x:c>
      <x:c r="I1433" s="2" t="str">
        <x:f>IF(AND(N1433="material3-native-v4",LEN(TRIM(B1433))&gt;0,LEN(TRIM(D1433))&gt;0,E1433="Confirmed",F1433="Pass",LEN(TRIM(G1433))&gt;0,O1433="Approved",H1433="Approved",P1433="Yes"),"Yes","No")</x:f>
        <x:v>No</x:v>
      </x:c>
      <x:c r="J1433" s="2" t="str">
        <x:v>web supported</x:v>
      </x:c>
      <x:c r="K1433" s="2" t="str">
        <x:v>https://github.com/material-components/material-web/blob/cbd34a8921915af94d5ef65c2a69eece41d5b4f3/tokens/_md-ref-palette.scss#L48</x:v>
      </x:c>
      <x:c r="L1433" s="2" t="str">
        <x:v>packages/themes/material3/src/material3Colors.ts</x:v>
      </x:c>
      <x:c r="M1433" s="2" t="str">
        <x:v>Pinned palette value verified as theme source data. Material Web does not expose this as a CSS custom property.</x:v>
      </x:c>
      <x:c r="N1433" t="str">
        <x:v>material3-native-v4</x:v>
      </x:c>
      <x:c r="O1433" t="str">
        <x:v>Pending</x:v>
      </x:c>
      <x:c r="P1433" t="str">
        <x:v>No</x:v>
      </x:c>
    </x:row>
    <x:row r="1434" ht="20" customHeight="1">
      <x:c r="A1434" s="2" t="str">
        <x:v>TM-01433</x:v>
      </x:c>
      <x:c r="B1434" s="2" t="str">
        <x:v>--md-ref-palette-neutral4</x:v>
      </x:c>
      <x:c r="C1434" s="2" t="str">
        <x:v>ref</x:v>
      </x:c>
      <x:c r="D1434" s="6" t="str">
        <x:v>material3ReferencePalette.neutral4</x:v>
      </x:c>
      <x:c r="E1434" s="6" t="str">
        <x:v>Candidate</x:v>
      </x:c>
      <x:c r="F1434" s="6" t="str">
        <x:v>Source pass; emission pending</x:v>
      </x:c>
      <x:c r="G1434" s="6" t="str">
        <x:v>packages/themes/material3/src/material3ColorSource.json @ 21e378f9b5ef</x:v>
      </x:c>
      <x:c r="H1434" s="6" t="str">
        <x:v>Pending</x:v>
      </x:c>
      <x:c r="I1434" s="2" t="str">
        <x:f>IF(AND(N1434="material3-native-v4",LEN(TRIM(B1434))&gt;0,LEN(TRIM(D1434))&gt;0,E1434="Confirmed",F1434="Pass",LEN(TRIM(G1434))&gt;0,O1434="Approved",H1434="Approved",P1434="Yes"),"Yes","No")</x:f>
        <x:v>No</x:v>
      </x:c>
      <x:c r="J1434" s="2" t="str">
        <x:v>web supported</x:v>
      </x:c>
      <x:c r="K1434" s="2" t="str">
        <x:v>https://github.com/material-components/material-web/blob/cbd34a8921915af94d5ef65c2a69eece41d5b4f3/tokens/_md-ref-palette.scss#L49</x:v>
      </x:c>
      <x:c r="L1434" s="2" t="str">
        <x:v>packages/themes/material3/src/material3Colors.ts</x:v>
      </x:c>
      <x:c r="M1434" s="2" t="str">
        <x:v>Pinned palette value verified as theme source data. Material Web does not expose this as a CSS custom property.</x:v>
      </x:c>
      <x:c r="N1434" t="str">
        <x:v>material3-native-v4</x:v>
      </x:c>
      <x:c r="O1434" t="str">
        <x:v>Pending</x:v>
      </x:c>
      <x:c r="P1434" t="str">
        <x:v>No</x:v>
      </x:c>
    </x:row>
    <x:row r="1435" ht="20" customHeight="1">
      <x:c r="A1435" s="2" t="str">
        <x:v>TM-01434</x:v>
      </x:c>
      <x:c r="B1435" s="2" t="str">
        <x:v>--md-ref-palette-neutral40</x:v>
      </x:c>
      <x:c r="C1435" s="2" t="str">
        <x:v>ref</x:v>
      </x:c>
      <x:c r="D1435" s="6" t="str">
        <x:v>material3ReferencePalette.neutral40</x:v>
      </x:c>
      <x:c r="E1435" s="6" t="str">
        <x:v>Candidate</x:v>
      </x:c>
      <x:c r="F1435" s="6" t="str">
        <x:v>Source pass; emission pending</x:v>
      </x:c>
      <x:c r="G1435" s="6" t="str">
        <x:v>packages/themes/material3/src/material3ColorSource.json @ 21e378f9b5ef</x:v>
      </x:c>
      <x:c r="H1435" s="6" t="str">
        <x:v>Pending</x:v>
      </x:c>
      <x:c r="I1435" s="2" t="str">
        <x:f>IF(AND(N1435="material3-native-v4",LEN(TRIM(B1435))&gt;0,LEN(TRIM(D1435))&gt;0,E1435="Confirmed",F1435="Pass",LEN(TRIM(G1435))&gt;0,O1435="Approved",H1435="Approved",P1435="Yes"),"Yes","No")</x:f>
        <x:v>No</x:v>
      </x:c>
      <x:c r="J1435" s="2" t="str">
        <x:v>web supported</x:v>
      </x:c>
      <x:c r="K1435" s="2" t="str">
        <x:v>https://github.com/material-components/material-web/blob/cbd34a8921915af94d5ef65c2a69eece41d5b4f3/tokens/_md-ref-palette.scss#L50</x:v>
      </x:c>
      <x:c r="L1435" s="2" t="str">
        <x:v>packages/themes/material3/src/material3Colors.ts</x:v>
      </x:c>
      <x:c r="M1435" s="2" t="str">
        <x:v>Pinned palette value verified as theme source data. Material Web does not expose this as a CSS custom property.</x:v>
      </x:c>
      <x:c r="N1435" t="str">
        <x:v>material3-native-v4</x:v>
      </x:c>
      <x:c r="O1435" t="str">
        <x:v>Pending</x:v>
      </x:c>
      <x:c r="P1435" t="str">
        <x:v>No</x:v>
      </x:c>
    </x:row>
    <x:row r="1436" ht="20" customHeight="1">
      <x:c r="A1436" s="2" t="str">
        <x:v>TM-01435</x:v>
      </x:c>
      <x:c r="B1436" s="2" t="str">
        <x:v>--md-ref-palette-neutral50</x:v>
      </x:c>
      <x:c r="C1436" s="2" t="str">
        <x:v>ref</x:v>
      </x:c>
      <x:c r="D1436" s="6" t="str">
        <x:v>material3ReferencePalette.neutral50</x:v>
      </x:c>
      <x:c r="E1436" s="6" t="str">
        <x:v>Candidate</x:v>
      </x:c>
      <x:c r="F1436" s="6" t="str">
        <x:v>Source pass; emission pending</x:v>
      </x:c>
      <x:c r="G1436" s="6" t="str">
        <x:v>packages/themes/material3/src/material3ColorSource.json @ 21e378f9b5ef</x:v>
      </x:c>
      <x:c r="H1436" s="6" t="str">
        <x:v>Pending</x:v>
      </x:c>
      <x:c r="I1436" s="2" t="str">
        <x:f>IF(AND(N1436="material3-native-v4",LEN(TRIM(B1436))&gt;0,LEN(TRIM(D1436))&gt;0,E1436="Confirmed",F1436="Pass",LEN(TRIM(G1436))&gt;0,O1436="Approved",H1436="Approved",P1436="Yes"),"Yes","No")</x:f>
        <x:v>No</x:v>
      </x:c>
      <x:c r="J1436" s="2" t="str">
        <x:v>web supported</x:v>
      </x:c>
      <x:c r="K1436" s="2" t="str">
        <x:v>https://github.com/material-components/material-web/blob/cbd34a8921915af94d5ef65c2a69eece41d5b4f3/tokens/_md-ref-palette.scss#L51</x:v>
      </x:c>
      <x:c r="L1436" s="2" t="str">
        <x:v>packages/themes/material3/src/material3Colors.ts</x:v>
      </x:c>
      <x:c r="M1436" s="2" t="str">
        <x:v>Pinned palette value verified as theme source data. Material Web does not expose this as a CSS custom property.</x:v>
      </x:c>
      <x:c r="N1436" t="str">
        <x:v>material3-native-v4</x:v>
      </x:c>
      <x:c r="O1436" t="str">
        <x:v>Pending</x:v>
      </x:c>
      <x:c r="P1436" t="str">
        <x:v>No</x:v>
      </x:c>
    </x:row>
    <x:row r="1437" ht="20" customHeight="1">
      <x:c r="A1437" s="2" t="str">
        <x:v>TM-01436</x:v>
      </x:c>
      <x:c r="B1437" s="2" t="str">
        <x:v>--md-ref-palette-neutral6</x:v>
      </x:c>
      <x:c r="C1437" s="2" t="str">
        <x:v>ref</x:v>
      </x:c>
      <x:c r="D1437" s="6" t="str">
        <x:v>material3ReferencePalette.neutral6</x:v>
      </x:c>
      <x:c r="E1437" s="6" t="str">
        <x:v>Candidate</x:v>
      </x:c>
      <x:c r="F1437" s="6" t="str">
        <x:v>Source pass; emission pending</x:v>
      </x:c>
      <x:c r="G1437" s="6" t="str">
        <x:v>packages/themes/material3/src/material3ColorSource.json @ 21e378f9b5ef</x:v>
      </x:c>
      <x:c r="H1437" s="6" t="str">
        <x:v>Pending</x:v>
      </x:c>
      <x:c r="I1437" s="2" t="str">
        <x:f>IF(AND(N1437="material3-native-v4",LEN(TRIM(B1437))&gt;0,LEN(TRIM(D1437))&gt;0,E1437="Confirmed",F1437="Pass",LEN(TRIM(G1437))&gt;0,O1437="Approved",H1437="Approved",P1437="Yes"),"Yes","No")</x:f>
        <x:v>No</x:v>
      </x:c>
      <x:c r="J1437" s="2" t="str">
        <x:v>web supported</x:v>
      </x:c>
      <x:c r="K1437" s="2" t="str">
        <x:v>https://github.com/material-components/material-web/blob/cbd34a8921915af94d5ef65c2a69eece41d5b4f3/tokens/_md-ref-palette.scss#L52</x:v>
      </x:c>
      <x:c r="L1437" s="2" t="str">
        <x:v>packages/themes/material3/src/material3Colors.ts</x:v>
      </x:c>
      <x:c r="M1437" s="2" t="str">
        <x:v>Pinned palette value verified as theme source data. Material Web does not expose this as a CSS custom property.</x:v>
      </x:c>
      <x:c r="N1437" t="str">
        <x:v>material3-native-v4</x:v>
      </x:c>
      <x:c r="O1437" t="str">
        <x:v>Pending</x:v>
      </x:c>
      <x:c r="P1437" t="str">
        <x:v>No</x:v>
      </x:c>
    </x:row>
    <x:row r="1438" ht="20" customHeight="1">
      <x:c r="A1438" s="2" t="str">
        <x:v>TM-01437</x:v>
      </x:c>
      <x:c r="B1438" s="2" t="str">
        <x:v>--md-ref-palette-neutral60</x:v>
      </x:c>
      <x:c r="C1438" s="2" t="str">
        <x:v>ref</x:v>
      </x:c>
      <x:c r="D1438" s="6" t="str">
        <x:v>material3ReferencePalette.neutral60</x:v>
      </x:c>
      <x:c r="E1438" s="6" t="str">
        <x:v>Candidate</x:v>
      </x:c>
      <x:c r="F1438" s="6" t="str">
        <x:v>Source pass; emission pending</x:v>
      </x:c>
      <x:c r="G1438" s="6" t="str">
        <x:v>packages/themes/material3/src/material3ColorSource.json @ 21e378f9b5ef</x:v>
      </x:c>
      <x:c r="H1438" s="6" t="str">
        <x:v>Pending</x:v>
      </x:c>
      <x:c r="I1438" s="2" t="str">
        <x:f>IF(AND(N1438="material3-native-v4",LEN(TRIM(B1438))&gt;0,LEN(TRIM(D1438))&gt;0,E1438="Confirmed",F1438="Pass",LEN(TRIM(G1438))&gt;0,O1438="Approved",H1438="Approved",P1438="Yes"),"Yes","No")</x:f>
        <x:v>No</x:v>
      </x:c>
      <x:c r="J1438" s="2" t="str">
        <x:v>web supported</x:v>
      </x:c>
      <x:c r="K1438" s="2" t="str">
        <x:v>https://github.com/material-components/material-web/blob/cbd34a8921915af94d5ef65c2a69eece41d5b4f3/tokens/_md-ref-palette.scss#L53</x:v>
      </x:c>
      <x:c r="L1438" s="2" t="str">
        <x:v>packages/themes/material3/src/material3Colors.ts</x:v>
      </x:c>
      <x:c r="M1438" s="2" t="str">
        <x:v>Pinned palette value verified as theme source data. Material Web does not expose this as a CSS custom property.</x:v>
      </x:c>
      <x:c r="N1438" t="str">
        <x:v>material3-native-v4</x:v>
      </x:c>
      <x:c r="O1438" t="str">
        <x:v>Pending</x:v>
      </x:c>
      <x:c r="P1438" t="str">
        <x:v>No</x:v>
      </x:c>
    </x:row>
    <x:row r="1439" ht="20" customHeight="1">
      <x:c r="A1439" s="2" t="str">
        <x:v>TM-01438</x:v>
      </x:c>
      <x:c r="B1439" s="2" t="str">
        <x:v>--md-ref-palette-neutral70</x:v>
      </x:c>
      <x:c r="C1439" s="2" t="str">
        <x:v>ref</x:v>
      </x:c>
      <x:c r="D1439" s="6" t="str">
        <x:v>material3ReferencePalette.neutral70</x:v>
      </x:c>
      <x:c r="E1439" s="6" t="str">
        <x:v>Candidate</x:v>
      </x:c>
      <x:c r="F1439" s="6" t="str">
        <x:v>Source pass; emission pending</x:v>
      </x:c>
      <x:c r="G1439" s="6" t="str">
        <x:v>packages/themes/material3/src/material3ColorSource.json @ 21e378f9b5ef</x:v>
      </x:c>
      <x:c r="H1439" s="6" t="str">
        <x:v>Pending</x:v>
      </x:c>
      <x:c r="I1439" s="2" t="str">
        <x:f>IF(AND(N1439="material3-native-v4",LEN(TRIM(B1439))&gt;0,LEN(TRIM(D1439))&gt;0,E1439="Confirmed",F1439="Pass",LEN(TRIM(G1439))&gt;0,O1439="Approved",H1439="Approved",P1439="Yes"),"Yes","No")</x:f>
        <x:v>No</x:v>
      </x:c>
      <x:c r="J1439" s="2" t="str">
        <x:v>web supported</x:v>
      </x:c>
      <x:c r="K1439" s="2" t="str">
        <x:v>https://github.com/material-components/material-web/blob/cbd34a8921915af94d5ef65c2a69eece41d5b4f3/tokens/_md-ref-palette.scss#L54</x:v>
      </x:c>
      <x:c r="L1439" s="2" t="str">
        <x:v>packages/themes/material3/src/material3Colors.ts</x:v>
      </x:c>
      <x:c r="M1439" s="2" t="str">
        <x:v>Pinned palette value verified as theme source data. Material Web does not expose this as a CSS custom property.</x:v>
      </x:c>
      <x:c r="N1439" t="str">
        <x:v>material3-native-v4</x:v>
      </x:c>
      <x:c r="O1439" t="str">
        <x:v>Pending</x:v>
      </x:c>
      <x:c r="P1439" t="str">
        <x:v>No</x:v>
      </x:c>
    </x:row>
    <x:row r="1440" ht="20" customHeight="1">
      <x:c r="A1440" s="2" t="str">
        <x:v>TM-01439</x:v>
      </x:c>
      <x:c r="B1440" s="2" t="str">
        <x:v>--md-ref-palette-neutral80</x:v>
      </x:c>
      <x:c r="C1440" s="2" t="str">
        <x:v>ref</x:v>
      </x:c>
      <x:c r="D1440" s="6" t="str">
        <x:v>material3ReferencePalette.neutral80</x:v>
      </x:c>
      <x:c r="E1440" s="6" t="str">
        <x:v>Candidate</x:v>
      </x:c>
      <x:c r="F1440" s="6" t="str">
        <x:v>Source pass; emission pending</x:v>
      </x:c>
      <x:c r="G1440" s="6" t="str">
        <x:v>packages/themes/material3/src/material3ColorSource.json @ 21e378f9b5ef</x:v>
      </x:c>
      <x:c r="H1440" s="6" t="str">
        <x:v>Pending</x:v>
      </x:c>
      <x:c r="I1440" s="2" t="str">
        <x:f>IF(AND(N1440="material3-native-v4",LEN(TRIM(B1440))&gt;0,LEN(TRIM(D1440))&gt;0,E1440="Confirmed",F1440="Pass",LEN(TRIM(G1440))&gt;0,O1440="Approved",H1440="Approved",P1440="Yes"),"Yes","No")</x:f>
        <x:v>No</x:v>
      </x:c>
      <x:c r="J1440" s="2" t="str">
        <x:v>web supported</x:v>
      </x:c>
      <x:c r="K1440" s="2" t="str">
        <x:v>https://github.com/material-components/material-web/blob/cbd34a8921915af94d5ef65c2a69eece41d5b4f3/tokens/_md-ref-palette.scss#L55</x:v>
      </x:c>
      <x:c r="L1440" s="2" t="str">
        <x:v>packages/themes/material3/src/material3Colors.ts</x:v>
      </x:c>
      <x:c r="M1440" s="2" t="str">
        <x:v>Pinned palette value verified as theme source data. Material Web does not expose this as a CSS custom property.</x:v>
      </x:c>
      <x:c r="N1440" t="str">
        <x:v>material3-native-v4</x:v>
      </x:c>
      <x:c r="O1440" t="str">
        <x:v>Pending</x:v>
      </x:c>
      <x:c r="P1440" t="str">
        <x:v>No</x:v>
      </x:c>
    </x:row>
    <x:row r="1441" ht="20" customHeight="1">
      <x:c r="A1441" s="2" t="str">
        <x:v>TM-01440</x:v>
      </x:c>
      <x:c r="B1441" s="2" t="str">
        <x:v>--md-ref-palette-neutral87</x:v>
      </x:c>
      <x:c r="C1441" s="2" t="str">
        <x:v>ref</x:v>
      </x:c>
      <x:c r="D1441" s="6" t="str">
        <x:v>material3ReferencePalette.neutral87</x:v>
      </x:c>
      <x:c r="E1441" s="6" t="str">
        <x:v>Candidate</x:v>
      </x:c>
      <x:c r="F1441" s="6" t="str">
        <x:v>Source pass; emission pending</x:v>
      </x:c>
      <x:c r="G1441" s="6" t="str">
        <x:v>packages/themes/material3/src/material3ColorSource.json @ 21e378f9b5ef</x:v>
      </x:c>
      <x:c r="H1441" s="6" t="str">
        <x:v>Pending</x:v>
      </x:c>
      <x:c r="I1441" s="2" t="str">
        <x:f>IF(AND(N1441="material3-native-v4",LEN(TRIM(B1441))&gt;0,LEN(TRIM(D1441))&gt;0,E1441="Confirmed",F1441="Pass",LEN(TRIM(G1441))&gt;0,O1441="Approved",H1441="Approved",P1441="Yes"),"Yes","No")</x:f>
        <x:v>No</x:v>
      </x:c>
      <x:c r="J1441" s="2" t="str">
        <x:v>web supported</x:v>
      </x:c>
      <x:c r="K1441" s="2" t="str">
        <x:v>https://github.com/material-components/material-web/blob/cbd34a8921915af94d5ef65c2a69eece41d5b4f3/tokens/_md-ref-palette.scss#L56</x:v>
      </x:c>
      <x:c r="L1441" s="2" t="str">
        <x:v>packages/themes/material3/src/material3Colors.ts</x:v>
      </x:c>
      <x:c r="M1441" s="2" t="str">
        <x:v>Pinned palette value verified as theme source data. Material Web does not expose this as a CSS custom property.</x:v>
      </x:c>
      <x:c r="N1441" t="str">
        <x:v>material3-native-v4</x:v>
      </x:c>
      <x:c r="O1441" t="str">
        <x:v>Pending</x:v>
      </x:c>
      <x:c r="P1441" t="str">
        <x:v>No</x:v>
      </x:c>
    </x:row>
    <x:row r="1442" ht="20" customHeight="1">
      <x:c r="A1442" s="2" t="str">
        <x:v>TM-01441</x:v>
      </x:c>
      <x:c r="B1442" s="2" t="str">
        <x:v>--md-ref-palette-neutral90</x:v>
      </x:c>
      <x:c r="C1442" s="2" t="str">
        <x:v>ref</x:v>
      </x:c>
      <x:c r="D1442" s="6" t="str">
        <x:v>material3ReferencePalette.neutral90</x:v>
      </x:c>
      <x:c r="E1442" s="6" t="str">
        <x:v>Candidate</x:v>
      </x:c>
      <x:c r="F1442" s="6" t="str">
        <x:v>Source pass; emission pending</x:v>
      </x:c>
      <x:c r="G1442" s="6" t="str">
        <x:v>packages/themes/material3/src/material3ColorSource.json @ 21e378f9b5ef</x:v>
      </x:c>
      <x:c r="H1442" s="6" t="str">
        <x:v>Pending</x:v>
      </x:c>
      <x:c r="I1442" s="2" t="str">
        <x:f>IF(AND(N1442="material3-native-v4",LEN(TRIM(B1442))&gt;0,LEN(TRIM(D1442))&gt;0,E1442="Confirmed",F1442="Pass",LEN(TRIM(G1442))&gt;0,O1442="Approved",H1442="Approved",P1442="Yes"),"Yes","No")</x:f>
        <x:v>No</x:v>
      </x:c>
      <x:c r="J1442" s="2" t="str">
        <x:v>web supported</x:v>
      </x:c>
      <x:c r="K1442" s="2" t="str">
        <x:v>https://github.com/material-components/material-web/blob/cbd34a8921915af94d5ef65c2a69eece41d5b4f3/tokens/_md-ref-palette.scss#L57</x:v>
      </x:c>
      <x:c r="L1442" s="2" t="str">
        <x:v>packages/themes/material3/src/material3Colors.ts</x:v>
      </x:c>
      <x:c r="M1442" s="2" t="str">
        <x:v>Pinned palette value verified as theme source data. Material Web does not expose this as a CSS custom property.</x:v>
      </x:c>
      <x:c r="N1442" t="str">
        <x:v>material3-native-v4</x:v>
      </x:c>
      <x:c r="O1442" t="str">
        <x:v>Pending</x:v>
      </x:c>
      <x:c r="P1442" t="str">
        <x:v>No</x:v>
      </x:c>
    </x:row>
    <x:row r="1443" ht="20" customHeight="1">
      <x:c r="A1443" s="2" t="str">
        <x:v>TM-01442</x:v>
      </x:c>
      <x:c r="B1443" s="2" t="str">
        <x:v>--md-ref-palette-neutral92</x:v>
      </x:c>
      <x:c r="C1443" s="2" t="str">
        <x:v>ref</x:v>
      </x:c>
      <x:c r="D1443" s="6" t="str">
        <x:v>material3ReferencePalette.neutral92</x:v>
      </x:c>
      <x:c r="E1443" s="6" t="str">
        <x:v>Candidate</x:v>
      </x:c>
      <x:c r="F1443" s="6" t="str">
        <x:v>Source pass; emission pending</x:v>
      </x:c>
      <x:c r="G1443" s="6" t="str">
        <x:v>packages/themes/material3/src/material3ColorSource.json @ 21e378f9b5ef</x:v>
      </x:c>
      <x:c r="H1443" s="6" t="str">
        <x:v>Pending</x:v>
      </x:c>
      <x:c r="I1443" s="2" t="str">
        <x:f>IF(AND(N1443="material3-native-v4",LEN(TRIM(B1443))&gt;0,LEN(TRIM(D1443))&gt;0,E1443="Confirmed",F1443="Pass",LEN(TRIM(G1443))&gt;0,O1443="Approved",H1443="Approved",P1443="Yes"),"Yes","No")</x:f>
        <x:v>No</x:v>
      </x:c>
      <x:c r="J1443" s="2" t="str">
        <x:v>web supported</x:v>
      </x:c>
      <x:c r="K1443" s="2" t="str">
        <x:v>https://github.com/material-components/material-web/blob/cbd34a8921915af94d5ef65c2a69eece41d5b4f3/tokens/_md-ref-palette.scss#L58</x:v>
      </x:c>
      <x:c r="L1443" s="2" t="str">
        <x:v>packages/themes/material3/src/material3Colors.ts</x:v>
      </x:c>
      <x:c r="M1443" s="2" t="str">
        <x:v>Pinned palette value verified as theme source data. Material Web does not expose this as a CSS custom property.</x:v>
      </x:c>
      <x:c r="N1443" t="str">
        <x:v>material3-native-v4</x:v>
      </x:c>
      <x:c r="O1443" t="str">
        <x:v>Pending</x:v>
      </x:c>
      <x:c r="P1443" t="str">
        <x:v>No</x:v>
      </x:c>
    </x:row>
    <x:row r="1444" ht="20" customHeight="1">
      <x:c r="A1444" s="2" t="str">
        <x:v>TM-01443</x:v>
      </x:c>
      <x:c r="B1444" s="2" t="str">
        <x:v>--md-ref-palette-neutral94</x:v>
      </x:c>
      <x:c r="C1444" s="2" t="str">
        <x:v>ref</x:v>
      </x:c>
      <x:c r="D1444" s="6" t="str">
        <x:v>material3ReferencePalette.neutral94</x:v>
      </x:c>
      <x:c r="E1444" s="6" t="str">
        <x:v>Candidate</x:v>
      </x:c>
      <x:c r="F1444" s="6" t="str">
        <x:v>Source pass; emission pending</x:v>
      </x:c>
      <x:c r="G1444" s="6" t="str">
        <x:v>packages/themes/material3/src/material3ColorSource.json @ 21e378f9b5ef</x:v>
      </x:c>
      <x:c r="H1444" s="6" t="str">
        <x:v>Pending</x:v>
      </x:c>
      <x:c r="I1444" s="2" t="str">
        <x:f>IF(AND(N1444="material3-native-v4",LEN(TRIM(B1444))&gt;0,LEN(TRIM(D1444))&gt;0,E1444="Confirmed",F1444="Pass",LEN(TRIM(G1444))&gt;0,O1444="Approved",H1444="Approved",P1444="Yes"),"Yes","No")</x:f>
        <x:v>No</x:v>
      </x:c>
      <x:c r="J1444" s="2" t="str">
        <x:v>web supported</x:v>
      </x:c>
      <x:c r="K1444" s="2" t="str">
        <x:v>https://github.com/material-components/material-web/blob/cbd34a8921915af94d5ef65c2a69eece41d5b4f3/tokens/_md-ref-palette.scss#L59</x:v>
      </x:c>
      <x:c r="L1444" s="2" t="str">
        <x:v>packages/themes/material3/src/material3Colors.ts</x:v>
      </x:c>
      <x:c r="M1444" s="2" t="str">
        <x:v>Pinned palette value verified as theme source data. Material Web does not expose this as a CSS custom property.</x:v>
      </x:c>
      <x:c r="N1444" t="str">
        <x:v>material3-native-v4</x:v>
      </x:c>
      <x:c r="O1444" t="str">
        <x:v>Pending</x:v>
      </x:c>
      <x:c r="P1444" t="str">
        <x:v>No</x:v>
      </x:c>
    </x:row>
    <x:row r="1445" ht="20" customHeight="1">
      <x:c r="A1445" s="2" t="str">
        <x:v>TM-01444</x:v>
      </x:c>
      <x:c r="B1445" s="2" t="str">
        <x:v>--md-ref-palette-neutral95</x:v>
      </x:c>
      <x:c r="C1445" s="2" t="str">
        <x:v>ref</x:v>
      </x:c>
      <x:c r="D1445" s="6" t="str">
        <x:v>material3ReferencePalette.neutral95</x:v>
      </x:c>
      <x:c r="E1445" s="6" t="str">
        <x:v>Candidate</x:v>
      </x:c>
      <x:c r="F1445" s="6" t="str">
        <x:v>Source pass; emission pending</x:v>
      </x:c>
      <x:c r="G1445" s="6" t="str">
        <x:v>packages/themes/material3/src/material3ColorSource.json @ 21e378f9b5ef</x:v>
      </x:c>
      <x:c r="H1445" s="6" t="str">
        <x:v>Pending</x:v>
      </x:c>
      <x:c r="I1445" s="2" t="str">
        <x:f>IF(AND(N1445="material3-native-v4",LEN(TRIM(B1445))&gt;0,LEN(TRIM(D1445))&gt;0,E1445="Confirmed",F1445="Pass",LEN(TRIM(G1445))&gt;0,O1445="Approved",H1445="Approved",P1445="Yes"),"Yes","No")</x:f>
        <x:v>No</x:v>
      </x:c>
      <x:c r="J1445" s="2" t="str">
        <x:v>web supported</x:v>
      </x:c>
      <x:c r="K1445" s="2" t="str">
        <x:v>https://github.com/material-components/material-web/blob/cbd34a8921915af94d5ef65c2a69eece41d5b4f3/tokens/_md-ref-palette.scss#L60</x:v>
      </x:c>
      <x:c r="L1445" s="2" t="str">
        <x:v>packages/themes/material3/src/material3Colors.ts</x:v>
      </x:c>
      <x:c r="M1445" s="2" t="str">
        <x:v>Pinned palette value verified as theme source data. Material Web does not expose this as a CSS custom property.</x:v>
      </x:c>
      <x:c r="N1445" t="str">
        <x:v>material3-native-v4</x:v>
      </x:c>
      <x:c r="O1445" t="str">
        <x:v>Pending</x:v>
      </x:c>
      <x:c r="P1445" t="str">
        <x:v>No</x:v>
      </x:c>
    </x:row>
    <x:row r="1446" ht="20" customHeight="1">
      <x:c r="A1446" s="2" t="str">
        <x:v>TM-01445</x:v>
      </x:c>
      <x:c r="B1446" s="2" t="str">
        <x:v>--md-ref-palette-neutral96</x:v>
      </x:c>
      <x:c r="C1446" s="2" t="str">
        <x:v>ref</x:v>
      </x:c>
      <x:c r="D1446" s="6" t="str">
        <x:v>material3ReferencePalette.neutral96</x:v>
      </x:c>
      <x:c r="E1446" s="6" t="str">
        <x:v>Candidate</x:v>
      </x:c>
      <x:c r="F1446" s="6" t="str">
        <x:v>Source pass; emission pending</x:v>
      </x:c>
      <x:c r="G1446" s="6" t="str">
        <x:v>packages/themes/material3/src/material3ColorSource.json @ 21e378f9b5ef</x:v>
      </x:c>
      <x:c r="H1446" s="6" t="str">
        <x:v>Pending</x:v>
      </x:c>
      <x:c r="I1446" s="2" t="str">
        <x:f>IF(AND(N1446="material3-native-v4",LEN(TRIM(B1446))&gt;0,LEN(TRIM(D1446))&gt;0,E1446="Confirmed",F1446="Pass",LEN(TRIM(G1446))&gt;0,O1446="Approved",H1446="Approved",P1446="Yes"),"Yes","No")</x:f>
        <x:v>No</x:v>
      </x:c>
      <x:c r="J1446" s="2" t="str">
        <x:v>web supported</x:v>
      </x:c>
      <x:c r="K1446" s="2" t="str">
        <x:v>https://github.com/material-components/material-web/blob/cbd34a8921915af94d5ef65c2a69eece41d5b4f3/tokens/_md-ref-palette.scss#L61</x:v>
      </x:c>
      <x:c r="L1446" s="2" t="str">
        <x:v>packages/themes/material3/src/material3Colors.ts</x:v>
      </x:c>
      <x:c r="M1446" s="2" t="str">
        <x:v>Pinned palette value verified as theme source data. Material Web does not expose this as a CSS custom property.</x:v>
      </x:c>
      <x:c r="N1446" t="str">
        <x:v>material3-native-v4</x:v>
      </x:c>
      <x:c r="O1446" t="str">
        <x:v>Pending</x:v>
      </x:c>
      <x:c r="P1446" t="str">
        <x:v>No</x:v>
      </x:c>
    </x:row>
    <x:row r="1447" ht="20" customHeight="1">
      <x:c r="A1447" s="2" t="str">
        <x:v>TM-01446</x:v>
      </x:c>
      <x:c r="B1447" s="2" t="str">
        <x:v>--md-ref-palette-neutral98</x:v>
      </x:c>
      <x:c r="C1447" s="2" t="str">
        <x:v>ref</x:v>
      </x:c>
      <x:c r="D1447" s="6" t="str">
        <x:v>material3ReferencePalette.neutral98</x:v>
      </x:c>
      <x:c r="E1447" s="6" t="str">
        <x:v>Candidate</x:v>
      </x:c>
      <x:c r="F1447" s="6" t="str">
        <x:v>Source pass; emission pending</x:v>
      </x:c>
      <x:c r="G1447" s="6" t="str">
        <x:v>packages/themes/material3/src/material3ColorSource.json @ 21e378f9b5ef</x:v>
      </x:c>
      <x:c r="H1447" s="6" t="str">
        <x:v>Pending</x:v>
      </x:c>
      <x:c r="I1447" s="2" t="str">
        <x:f>IF(AND(N1447="material3-native-v4",LEN(TRIM(B1447))&gt;0,LEN(TRIM(D1447))&gt;0,E1447="Confirmed",F1447="Pass",LEN(TRIM(G1447))&gt;0,O1447="Approved",H1447="Approved",P1447="Yes"),"Yes","No")</x:f>
        <x:v>No</x:v>
      </x:c>
      <x:c r="J1447" s="2" t="str">
        <x:v>web supported</x:v>
      </x:c>
      <x:c r="K1447" s="2" t="str">
        <x:v>https://github.com/material-components/material-web/blob/cbd34a8921915af94d5ef65c2a69eece41d5b4f3/tokens/_md-ref-palette.scss#L62</x:v>
      </x:c>
      <x:c r="L1447" s="2" t="str">
        <x:v>packages/themes/material3/src/material3Colors.ts</x:v>
      </x:c>
      <x:c r="M1447" s="2" t="str">
        <x:v>Pinned palette value verified as theme source data. Material Web does not expose this as a CSS custom property.</x:v>
      </x:c>
      <x:c r="N1447" t="str">
        <x:v>material3-native-v4</x:v>
      </x:c>
      <x:c r="O1447" t="str">
        <x:v>Pending</x:v>
      </x:c>
      <x:c r="P1447" t="str">
        <x:v>No</x:v>
      </x:c>
    </x:row>
    <x:row r="1448" ht="20" customHeight="1">
      <x:c r="A1448" s="2" t="str">
        <x:v>TM-01447</x:v>
      </x:c>
      <x:c r="B1448" s="2" t="str">
        <x:v>--md-ref-palette-neutral99</x:v>
      </x:c>
      <x:c r="C1448" s="2" t="str">
        <x:v>ref</x:v>
      </x:c>
      <x:c r="D1448" s="6" t="str">
        <x:v>material3ReferencePalette.neutral99</x:v>
      </x:c>
      <x:c r="E1448" s="6" t="str">
        <x:v>Candidate</x:v>
      </x:c>
      <x:c r="F1448" s="6" t="str">
        <x:v>Source pass; emission pending</x:v>
      </x:c>
      <x:c r="G1448" s="6" t="str">
        <x:v>packages/themes/material3/src/material3ColorSource.json @ 21e378f9b5ef</x:v>
      </x:c>
      <x:c r="H1448" s="6" t="str">
        <x:v>Pending</x:v>
      </x:c>
      <x:c r="I1448" s="2" t="str">
        <x:f>IF(AND(N1448="material3-native-v4",LEN(TRIM(B1448))&gt;0,LEN(TRIM(D1448))&gt;0,E1448="Confirmed",F1448="Pass",LEN(TRIM(G1448))&gt;0,O1448="Approved",H1448="Approved",P1448="Yes"),"Yes","No")</x:f>
        <x:v>No</x:v>
      </x:c>
      <x:c r="J1448" s="2" t="str">
        <x:v>web supported</x:v>
      </x:c>
      <x:c r="K1448" s="2" t="str">
        <x:v>https://github.com/material-components/material-web/blob/cbd34a8921915af94d5ef65c2a69eece41d5b4f3/tokens/_md-ref-palette.scss#L63</x:v>
      </x:c>
      <x:c r="L1448" s="2" t="str">
        <x:v>packages/themes/material3/src/material3Colors.ts</x:v>
      </x:c>
      <x:c r="M1448" s="2" t="str">
        <x:v>Pinned palette value verified as theme source data. Material Web does not expose this as a CSS custom property.</x:v>
      </x:c>
      <x:c r="N1448" t="str">
        <x:v>material3-native-v4</x:v>
      </x:c>
      <x:c r="O1448" t="str">
        <x:v>Pending</x:v>
      </x:c>
      <x:c r="P1448" t="str">
        <x:v>No</x:v>
      </x:c>
    </x:row>
    <x:row r="1449" ht="20" customHeight="1">
      <x:c r="A1449" s="2" t="str">
        <x:v>TM-01448</x:v>
      </x:c>
      <x:c r="B1449" s="2" t="str">
        <x:v>--md-ref-palette-primary0</x:v>
      </x:c>
      <x:c r="C1449" s="2" t="str">
        <x:v>ref</x:v>
      </x:c>
      <x:c r="D1449" s="6" t="str">
        <x:v>material3ReferencePalette.primary0</x:v>
      </x:c>
      <x:c r="E1449" s="6" t="str">
        <x:v>Candidate</x:v>
      </x:c>
      <x:c r="F1449" s="6" t="str">
        <x:v>Source pass; emission pending</x:v>
      </x:c>
      <x:c r="G1449" s="6" t="str">
        <x:v>packages/themes/material3/src/material3ColorSource.json @ 21e378f9b5ef</x:v>
      </x:c>
      <x:c r="H1449" s="6" t="str">
        <x:v>Pending</x:v>
      </x:c>
      <x:c r="I1449" s="2" t="str">
        <x:f>IF(AND(N1449="material3-native-v4",LEN(TRIM(B1449))&gt;0,LEN(TRIM(D1449))&gt;0,E1449="Confirmed",F1449="Pass",LEN(TRIM(G1449))&gt;0,O1449="Approved",H1449="Approved",P1449="Yes"),"Yes","No")</x:f>
        <x:v>No</x:v>
      </x:c>
      <x:c r="J1449" s="2" t="str">
        <x:v>web supported</x:v>
      </x:c>
      <x:c r="K1449" s="2" t="str">
        <x:v>https://github.com/material-components/material-web/blob/cbd34a8921915af94d5ef65c2a69eece41d5b4f3/tokens/_md-ref-palette.scss#L64</x:v>
      </x:c>
      <x:c r="L1449" s="2" t="str">
        <x:v>packages/themes/material3/src/material3Colors.ts</x:v>
      </x:c>
      <x:c r="M1449" s="2" t="str">
        <x:v>Pinned palette value verified as theme source data. Material Web does not expose this as a CSS custom property.</x:v>
      </x:c>
      <x:c r="N1449" t="str">
        <x:v>material3-native-v4</x:v>
      </x:c>
      <x:c r="O1449" t="str">
        <x:v>Pending</x:v>
      </x:c>
      <x:c r="P1449" t="str">
        <x:v>No</x:v>
      </x:c>
    </x:row>
    <x:row r="1450" ht="20" customHeight="1">
      <x:c r="A1450" s="2" t="str">
        <x:v>TM-01449</x:v>
      </x:c>
      <x:c r="B1450" s="2" t="str">
        <x:v>--md-ref-palette-primary10</x:v>
      </x:c>
      <x:c r="C1450" s="2" t="str">
        <x:v>ref</x:v>
      </x:c>
      <x:c r="D1450" s="6" t="str">
        <x:v>material3ReferencePalette.primary10</x:v>
      </x:c>
      <x:c r="E1450" s="6" t="str">
        <x:v>Candidate</x:v>
      </x:c>
      <x:c r="F1450" s="6" t="str">
        <x:v>Source pass; emission pending</x:v>
      </x:c>
      <x:c r="G1450" s="6" t="str">
        <x:v>packages/themes/material3/src/material3ColorSource.json @ 21e378f9b5ef</x:v>
      </x:c>
      <x:c r="H1450" s="6" t="str">
        <x:v>Pending</x:v>
      </x:c>
      <x:c r="I1450" s="2" t="str">
        <x:f>IF(AND(N1450="material3-native-v4",LEN(TRIM(B1450))&gt;0,LEN(TRIM(D1450))&gt;0,E1450="Confirmed",F1450="Pass",LEN(TRIM(G1450))&gt;0,O1450="Approved",H1450="Approved",P1450="Yes"),"Yes","No")</x:f>
        <x:v>No</x:v>
      </x:c>
      <x:c r="J1450" s="2" t="str">
        <x:v>web supported</x:v>
      </x:c>
      <x:c r="K1450" s="2" t="str">
        <x:v>https://github.com/material-components/material-web/blob/cbd34a8921915af94d5ef65c2a69eece41d5b4f3/tokens/_md-ref-palette.scss#L65</x:v>
      </x:c>
      <x:c r="L1450" s="2" t="str">
        <x:v>packages/themes/material3/src/material3Colors.ts</x:v>
      </x:c>
      <x:c r="M1450" s="2" t="str">
        <x:v>Pinned palette value verified as theme source data. Material Web does not expose this as a CSS custom property.</x:v>
      </x:c>
      <x:c r="N1450" t="str">
        <x:v>material3-native-v4</x:v>
      </x:c>
      <x:c r="O1450" t="str">
        <x:v>Pending</x:v>
      </x:c>
      <x:c r="P1450" t="str">
        <x:v>No</x:v>
      </x:c>
    </x:row>
    <x:row r="1451" ht="20" customHeight="1">
      <x:c r="A1451" s="2" t="str">
        <x:v>TM-01450</x:v>
      </x:c>
      <x:c r="B1451" s="2" t="str">
        <x:v>--md-ref-palette-primary100</x:v>
      </x:c>
      <x:c r="C1451" s="2" t="str">
        <x:v>ref</x:v>
      </x:c>
      <x:c r="D1451" s="6" t="str">
        <x:v>material3ReferencePalette.primary100</x:v>
      </x:c>
      <x:c r="E1451" s="6" t="str">
        <x:v>Candidate</x:v>
      </x:c>
      <x:c r="F1451" s="6" t="str">
        <x:v>Source pass; emission pending</x:v>
      </x:c>
      <x:c r="G1451" s="6" t="str">
        <x:v>packages/themes/material3/src/material3ColorSource.json @ 21e378f9b5ef</x:v>
      </x:c>
      <x:c r="H1451" s="6" t="str">
        <x:v>Pending</x:v>
      </x:c>
      <x:c r="I1451" s="2" t="str">
        <x:f>IF(AND(N1451="material3-native-v4",LEN(TRIM(B1451))&gt;0,LEN(TRIM(D1451))&gt;0,E1451="Confirmed",F1451="Pass",LEN(TRIM(G1451))&gt;0,O1451="Approved",H1451="Approved",P1451="Yes"),"Yes","No")</x:f>
        <x:v>No</x:v>
      </x:c>
      <x:c r="J1451" s="2" t="str">
        <x:v>web supported</x:v>
      </x:c>
      <x:c r="K1451" s="2" t="str">
        <x:v>https://github.com/material-components/material-web/blob/cbd34a8921915af94d5ef65c2a69eece41d5b4f3/tokens/_md-ref-palette.scss#L66</x:v>
      </x:c>
      <x:c r="L1451" s="2" t="str">
        <x:v>packages/themes/material3/src/material3Colors.ts</x:v>
      </x:c>
      <x:c r="M1451" s="2" t="str">
        <x:v>Pinned palette value verified as theme source data. Material Web does not expose this as a CSS custom property.</x:v>
      </x:c>
      <x:c r="N1451" t="str">
        <x:v>material3-native-v4</x:v>
      </x:c>
      <x:c r="O1451" t="str">
        <x:v>Pending</x:v>
      </x:c>
      <x:c r="P1451" t="str">
        <x:v>No</x:v>
      </x:c>
    </x:row>
    <x:row r="1452" ht="20" customHeight="1">
      <x:c r="A1452" s="2" t="str">
        <x:v>TM-01451</x:v>
      </x:c>
      <x:c r="B1452" s="2" t="str">
        <x:v>--md-ref-palette-primary20</x:v>
      </x:c>
      <x:c r="C1452" s="2" t="str">
        <x:v>ref</x:v>
      </x:c>
      <x:c r="D1452" s="6" t="str">
        <x:v>material3ReferencePalette.primary20</x:v>
      </x:c>
      <x:c r="E1452" s="6" t="str">
        <x:v>Candidate</x:v>
      </x:c>
      <x:c r="F1452" s="6" t="str">
        <x:v>Source pass; emission pending</x:v>
      </x:c>
      <x:c r="G1452" s="6" t="str">
        <x:v>packages/themes/material3/src/material3ColorSource.json @ 21e378f9b5ef</x:v>
      </x:c>
      <x:c r="H1452" s="6" t="str">
        <x:v>Pending</x:v>
      </x:c>
      <x:c r="I1452" s="2" t="str">
        <x:f>IF(AND(N1452="material3-native-v4",LEN(TRIM(B1452))&gt;0,LEN(TRIM(D1452))&gt;0,E1452="Confirmed",F1452="Pass",LEN(TRIM(G1452))&gt;0,O1452="Approved",H1452="Approved",P1452="Yes"),"Yes","No")</x:f>
        <x:v>No</x:v>
      </x:c>
      <x:c r="J1452" s="2" t="str">
        <x:v>web supported</x:v>
      </x:c>
      <x:c r="K1452" s="2" t="str">
        <x:v>https://github.com/material-components/material-web/blob/cbd34a8921915af94d5ef65c2a69eece41d5b4f3/tokens/_md-ref-palette.scss#L67</x:v>
      </x:c>
      <x:c r="L1452" s="2" t="str">
        <x:v>packages/themes/material3/src/material3Colors.ts</x:v>
      </x:c>
      <x:c r="M1452" s="2" t="str">
        <x:v>Pinned palette value verified as theme source data. Material Web does not expose this as a CSS custom property.</x:v>
      </x:c>
      <x:c r="N1452" t="str">
        <x:v>material3-native-v4</x:v>
      </x:c>
      <x:c r="O1452" t="str">
        <x:v>Pending</x:v>
      </x:c>
      <x:c r="P1452" t="str">
        <x:v>No</x:v>
      </x:c>
    </x:row>
    <x:row r="1453" ht="20" customHeight="1">
      <x:c r="A1453" s="2" t="str">
        <x:v>TM-01452</x:v>
      </x:c>
      <x:c r="B1453" s="2" t="str">
        <x:v>--md-ref-palette-primary30</x:v>
      </x:c>
      <x:c r="C1453" s="2" t="str">
        <x:v>ref</x:v>
      </x:c>
      <x:c r="D1453" s="6" t="str">
        <x:v>material3ReferencePalette.primary30</x:v>
      </x:c>
      <x:c r="E1453" s="6" t="str">
        <x:v>Candidate</x:v>
      </x:c>
      <x:c r="F1453" s="6" t="str">
        <x:v>Source pass; emission pending</x:v>
      </x:c>
      <x:c r="G1453" s="6" t="str">
        <x:v>packages/themes/material3/src/material3ColorSource.json @ 21e378f9b5ef</x:v>
      </x:c>
      <x:c r="H1453" s="6" t="str">
        <x:v>Pending</x:v>
      </x:c>
      <x:c r="I1453" s="2" t="str">
        <x:f>IF(AND(N1453="material3-native-v4",LEN(TRIM(B1453))&gt;0,LEN(TRIM(D1453))&gt;0,E1453="Confirmed",F1453="Pass",LEN(TRIM(G1453))&gt;0,O1453="Approved",H1453="Approved",P1453="Yes"),"Yes","No")</x:f>
        <x:v>No</x:v>
      </x:c>
      <x:c r="J1453" s="2" t="str">
        <x:v>web supported</x:v>
      </x:c>
      <x:c r="K1453" s="2" t="str">
        <x:v>https://github.com/material-components/material-web/blob/cbd34a8921915af94d5ef65c2a69eece41d5b4f3/tokens/_md-ref-palette.scss#L68</x:v>
      </x:c>
      <x:c r="L1453" s="2" t="str">
        <x:v>packages/themes/material3/src/material3Colors.ts</x:v>
      </x:c>
      <x:c r="M1453" s="2" t="str">
        <x:v>Pinned palette value verified as theme source data. Material Web does not expose this as a CSS custom property.</x:v>
      </x:c>
      <x:c r="N1453" t="str">
        <x:v>material3-native-v4</x:v>
      </x:c>
      <x:c r="O1453" t="str">
        <x:v>Pending</x:v>
      </x:c>
      <x:c r="P1453" t="str">
        <x:v>No</x:v>
      </x:c>
    </x:row>
    <x:row r="1454" ht="20" customHeight="1">
      <x:c r="A1454" s="2" t="str">
        <x:v>TM-01453</x:v>
      </x:c>
      <x:c r="B1454" s="2" t="str">
        <x:v>--md-ref-palette-primary40</x:v>
      </x:c>
      <x:c r="C1454" s="2" t="str">
        <x:v>ref</x:v>
      </x:c>
      <x:c r="D1454" s="6" t="str">
        <x:v>material3ReferencePalette.primary40</x:v>
      </x:c>
      <x:c r="E1454" s="6" t="str">
        <x:v>Candidate</x:v>
      </x:c>
      <x:c r="F1454" s="6" t="str">
        <x:v>Source pass; emission pending</x:v>
      </x:c>
      <x:c r="G1454" s="6" t="str">
        <x:v>packages/themes/material3/src/material3ColorSource.json @ 21e378f9b5ef</x:v>
      </x:c>
      <x:c r="H1454" s="6" t="str">
        <x:v>Pending</x:v>
      </x:c>
      <x:c r="I1454" s="2" t="str">
        <x:f>IF(AND(N1454="material3-native-v4",LEN(TRIM(B1454))&gt;0,LEN(TRIM(D1454))&gt;0,E1454="Confirmed",F1454="Pass",LEN(TRIM(G1454))&gt;0,O1454="Approved",H1454="Approved",P1454="Yes"),"Yes","No")</x:f>
        <x:v>No</x:v>
      </x:c>
      <x:c r="J1454" s="2" t="str">
        <x:v>web supported</x:v>
      </x:c>
      <x:c r="K1454" s="2" t="str">
        <x:v>https://github.com/material-components/material-web/blob/cbd34a8921915af94d5ef65c2a69eece41d5b4f3/tokens/_md-ref-palette.scss#L69</x:v>
      </x:c>
      <x:c r="L1454" s="2" t="str">
        <x:v>packages/themes/material3/src/material3Colors.ts</x:v>
      </x:c>
      <x:c r="M1454" s="2" t="str">
        <x:v>Pinned palette value verified as theme source data. Material Web does not expose this as a CSS custom property.</x:v>
      </x:c>
      <x:c r="N1454" t="str">
        <x:v>material3-native-v4</x:v>
      </x:c>
      <x:c r="O1454" t="str">
        <x:v>Pending</x:v>
      </x:c>
      <x:c r="P1454" t="str">
        <x:v>No</x:v>
      </x:c>
    </x:row>
    <x:row r="1455" ht="20" customHeight="1">
      <x:c r="A1455" s="2" t="str">
        <x:v>TM-01454</x:v>
      </x:c>
      <x:c r="B1455" s="2" t="str">
        <x:v>--md-ref-palette-primary50</x:v>
      </x:c>
      <x:c r="C1455" s="2" t="str">
        <x:v>ref</x:v>
      </x:c>
      <x:c r="D1455" s="6" t="str">
        <x:v>material3ReferencePalette.primary50</x:v>
      </x:c>
      <x:c r="E1455" s="6" t="str">
        <x:v>Candidate</x:v>
      </x:c>
      <x:c r="F1455" s="6" t="str">
        <x:v>Source pass; emission pending</x:v>
      </x:c>
      <x:c r="G1455" s="6" t="str">
        <x:v>packages/themes/material3/src/material3ColorSource.json @ 21e378f9b5ef</x:v>
      </x:c>
      <x:c r="H1455" s="6" t="str">
        <x:v>Pending</x:v>
      </x:c>
      <x:c r="I1455" s="2" t="str">
        <x:f>IF(AND(N1455="material3-native-v4",LEN(TRIM(B1455))&gt;0,LEN(TRIM(D1455))&gt;0,E1455="Confirmed",F1455="Pass",LEN(TRIM(G1455))&gt;0,O1455="Approved",H1455="Approved",P1455="Yes"),"Yes","No")</x:f>
        <x:v>No</x:v>
      </x:c>
      <x:c r="J1455" s="2" t="str">
        <x:v>web supported</x:v>
      </x:c>
      <x:c r="K1455" s="2" t="str">
        <x:v>https://github.com/material-components/material-web/blob/cbd34a8921915af94d5ef65c2a69eece41d5b4f3/tokens/_md-ref-palette.scss#L70</x:v>
      </x:c>
      <x:c r="L1455" s="2" t="str">
        <x:v>packages/themes/material3/src/material3Colors.ts</x:v>
      </x:c>
      <x:c r="M1455" s="2" t="str">
        <x:v>Pinned palette value verified as theme source data. Material Web does not expose this as a CSS custom property.</x:v>
      </x:c>
      <x:c r="N1455" t="str">
        <x:v>material3-native-v4</x:v>
      </x:c>
      <x:c r="O1455" t="str">
        <x:v>Pending</x:v>
      </x:c>
      <x:c r="P1455" t="str">
        <x:v>No</x:v>
      </x:c>
    </x:row>
    <x:row r="1456" ht="20" customHeight="1">
      <x:c r="A1456" s="2" t="str">
        <x:v>TM-01455</x:v>
      </x:c>
      <x:c r="B1456" s="2" t="str">
        <x:v>--md-ref-palette-primary60</x:v>
      </x:c>
      <x:c r="C1456" s="2" t="str">
        <x:v>ref</x:v>
      </x:c>
      <x:c r="D1456" s="6" t="str">
        <x:v>material3ReferencePalette.primary60</x:v>
      </x:c>
      <x:c r="E1456" s="6" t="str">
        <x:v>Candidate</x:v>
      </x:c>
      <x:c r="F1456" s="6" t="str">
        <x:v>Source pass; emission pending</x:v>
      </x:c>
      <x:c r="G1456" s="6" t="str">
        <x:v>packages/themes/material3/src/material3ColorSource.json @ 21e378f9b5ef</x:v>
      </x:c>
      <x:c r="H1456" s="6" t="str">
        <x:v>Pending</x:v>
      </x:c>
      <x:c r="I1456" s="2" t="str">
        <x:f>IF(AND(N1456="material3-native-v4",LEN(TRIM(B1456))&gt;0,LEN(TRIM(D1456))&gt;0,E1456="Confirmed",F1456="Pass",LEN(TRIM(G1456))&gt;0,O1456="Approved",H1456="Approved",P1456="Yes"),"Yes","No")</x:f>
        <x:v>No</x:v>
      </x:c>
      <x:c r="J1456" s="2" t="str">
        <x:v>web supported</x:v>
      </x:c>
      <x:c r="K1456" s="2" t="str">
        <x:v>https://github.com/material-components/material-web/blob/cbd34a8921915af94d5ef65c2a69eece41d5b4f3/tokens/_md-ref-palette.scss#L71</x:v>
      </x:c>
      <x:c r="L1456" s="2" t="str">
        <x:v>packages/themes/material3/src/material3Colors.ts</x:v>
      </x:c>
      <x:c r="M1456" s="2" t="str">
        <x:v>Pinned palette value verified as theme source data. Material Web does not expose this as a CSS custom property.</x:v>
      </x:c>
      <x:c r="N1456" t="str">
        <x:v>material3-native-v4</x:v>
      </x:c>
      <x:c r="O1456" t="str">
        <x:v>Pending</x:v>
      </x:c>
      <x:c r="P1456" t="str">
        <x:v>No</x:v>
      </x:c>
    </x:row>
    <x:row r="1457" ht="20" customHeight="1">
      <x:c r="A1457" s="2" t="str">
        <x:v>TM-01456</x:v>
      </x:c>
      <x:c r="B1457" s="2" t="str">
        <x:v>--md-ref-palette-primary70</x:v>
      </x:c>
      <x:c r="C1457" s="2" t="str">
        <x:v>ref</x:v>
      </x:c>
      <x:c r="D1457" s="6" t="str">
        <x:v>material3ReferencePalette.primary70</x:v>
      </x:c>
      <x:c r="E1457" s="6" t="str">
        <x:v>Candidate</x:v>
      </x:c>
      <x:c r="F1457" s="6" t="str">
        <x:v>Source pass; emission pending</x:v>
      </x:c>
      <x:c r="G1457" s="6" t="str">
        <x:v>packages/themes/material3/src/material3ColorSource.json @ 21e378f9b5ef</x:v>
      </x:c>
      <x:c r="H1457" s="6" t="str">
        <x:v>Pending</x:v>
      </x:c>
      <x:c r="I1457" s="2" t="str">
        <x:f>IF(AND(N1457="material3-native-v4",LEN(TRIM(B1457))&gt;0,LEN(TRIM(D1457))&gt;0,E1457="Confirmed",F1457="Pass",LEN(TRIM(G1457))&gt;0,O1457="Approved",H1457="Approved",P1457="Yes"),"Yes","No")</x:f>
        <x:v>No</x:v>
      </x:c>
      <x:c r="J1457" s="2" t="str">
        <x:v>web supported</x:v>
      </x:c>
      <x:c r="K1457" s="2" t="str">
        <x:v>https://github.com/material-components/material-web/blob/cbd34a8921915af94d5ef65c2a69eece41d5b4f3/tokens/_md-ref-palette.scss#L72</x:v>
      </x:c>
      <x:c r="L1457" s="2" t="str">
        <x:v>packages/themes/material3/src/material3Colors.ts</x:v>
      </x:c>
      <x:c r="M1457" s="2" t="str">
        <x:v>Pinned palette value verified as theme source data. Material Web does not expose this as a CSS custom property.</x:v>
      </x:c>
      <x:c r="N1457" t="str">
        <x:v>material3-native-v4</x:v>
      </x:c>
      <x:c r="O1457" t="str">
        <x:v>Pending</x:v>
      </x:c>
      <x:c r="P1457" t="str">
        <x:v>No</x:v>
      </x:c>
    </x:row>
    <x:row r="1458" ht="20" customHeight="1">
      <x:c r="A1458" s="2" t="str">
        <x:v>TM-01457</x:v>
      </x:c>
      <x:c r="B1458" s="2" t="str">
        <x:v>--md-ref-palette-primary80</x:v>
      </x:c>
      <x:c r="C1458" s="2" t="str">
        <x:v>ref</x:v>
      </x:c>
      <x:c r="D1458" s="6" t="str">
        <x:v>material3ReferencePalette.primary80</x:v>
      </x:c>
      <x:c r="E1458" s="6" t="str">
        <x:v>Candidate</x:v>
      </x:c>
      <x:c r="F1458" s="6" t="str">
        <x:v>Source pass; emission pending</x:v>
      </x:c>
      <x:c r="G1458" s="6" t="str">
        <x:v>packages/themes/material3/src/material3ColorSource.json @ 21e378f9b5ef</x:v>
      </x:c>
      <x:c r="H1458" s="6" t="str">
        <x:v>Pending</x:v>
      </x:c>
      <x:c r="I1458" s="2" t="str">
        <x:f>IF(AND(N1458="material3-native-v4",LEN(TRIM(B1458))&gt;0,LEN(TRIM(D1458))&gt;0,E1458="Confirmed",F1458="Pass",LEN(TRIM(G1458))&gt;0,O1458="Approved",H1458="Approved",P1458="Yes"),"Yes","No")</x:f>
        <x:v>No</x:v>
      </x:c>
      <x:c r="J1458" s="2" t="str">
        <x:v>web supported</x:v>
      </x:c>
      <x:c r="K1458" s="2" t="str">
        <x:v>https://github.com/material-components/material-web/blob/cbd34a8921915af94d5ef65c2a69eece41d5b4f3/tokens/_md-ref-palette.scss#L73</x:v>
      </x:c>
      <x:c r="L1458" s="2" t="str">
        <x:v>packages/themes/material3/src/material3Colors.ts</x:v>
      </x:c>
      <x:c r="M1458" s="2" t="str">
        <x:v>Pinned palette value verified as theme source data. Material Web does not expose this as a CSS custom property.</x:v>
      </x:c>
      <x:c r="N1458" t="str">
        <x:v>material3-native-v4</x:v>
      </x:c>
      <x:c r="O1458" t="str">
        <x:v>Pending</x:v>
      </x:c>
      <x:c r="P1458" t="str">
        <x:v>No</x:v>
      </x:c>
    </x:row>
    <x:row r="1459" ht="20" customHeight="1">
      <x:c r="A1459" s="2" t="str">
        <x:v>TM-01458</x:v>
      </x:c>
      <x:c r="B1459" s="2" t="str">
        <x:v>--md-ref-palette-primary90</x:v>
      </x:c>
      <x:c r="C1459" s="2" t="str">
        <x:v>ref</x:v>
      </x:c>
      <x:c r="D1459" s="6" t="str">
        <x:v>material3ReferencePalette.primary90</x:v>
      </x:c>
      <x:c r="E1459" s="6" t="str">
        <x:v>Candidate</x:v>
      </x:c>
      <x:c r="F1459" s="6" t="str">
        <x:v>Source pass; emission pending</x:v>
      </x:c>
      <x:c r="G1459" s="6" t="str">
        <x:v>packages/themes/material3/src/material3ColorSource.json @ 21e378f9b5ef</x:v>
      </x:c>
      <x:c r="H1459" s="6" t="str">
        <x:v>Pending</x:v>
      </x:c>
      <x:c r="I1459" s="2" t="str">
        <x:f>IF(AND(N1459="material3-native-v4",LEN(TRIM(B1459))&gt;0,LEN(TRIM(D1459))&gt;0,E1459="Confirmed",F1459="Pass",LEN(TRIM(G1459))&gt;0,O1459="Approved",H1459="Approved",P1459="Yes"),"Yes","No")</x:f>
        <x:v>No</x:v>
      </x:c>
      <x:c r="J1459" s="2" t="str">
        <x:v>web supported</x:v>
      </x:c>
      <x:c r="K1459" s="2" t="str">
        <x:v>https://github.com/material-components/material-web/blob/cbd34a8921915af94d5ef65c2a69eece41d5b4f3/tokens/_md-ref-palette.scss#L74</x:v>
      </x:c>
      <x:c r="L1459" s="2" t="str">
        <x:v>packages/themes/material3/src/material3Colors.ts</x:v>
      </x:c>
      <x:c r="M1459" s="2" t="str">
        <x:v>Pinned palette value verified as theme source data. Material Web does not expose this as a CSS custom property.</x:v>
      </x:c>
      <x:c r="N1459" t="str">
        <x:v>material3-native-v4</x:v>
      </x:c>
      <x:c r="O1459" t="str">
        <x:v>Pending</x:v>
      </x:c>
      <x:c r="P1459" t="str">
        <x:v>No</x:v>
      </x:c>
    </x:row>
    <x:row r="1460" ht="20" customHeight="1">
      <x:c r="A1460" s="2" t="str">
        <x:v>TM-01459</x:v>
      </x:c>
      <x:c r="B1460" s="2" t="str">
        <x:v>--md-ref-palette-primary95</x:v>
      </x:c>
      <x:c r="C1460" s="2" t="str">
        <x:v>ref</x:v>
      </x:c>
      <x:c r="D1460" s="6" t="str">
        <x:v>material3ReferencePalette.primary95</x:v>
      </x:c>
      <x:c r="E1460" s="6" t="str">
        <x:v>Candidate</x:v>
      </x:c>
      <x:c r="F1460" s="6" t="str">
        <x:v>Source pass; emission pending</x:v>
      </x:c>
      <x:c r="G1460" s="6" t="str">
        <x:v>packages/themes/material3/src/material3ColorSource.json @ 21e378f9b5ef</x:v>
      </x:c>
      <x:c r="H1460" s="6" t="str">
        <x:v>Pending</x:v>
      </x:c>
      <x:c r="I1460" s="2" t="str">
        <x:f>IF(AND(N1460="material3-native-v4",LEN(TRIM(B1460))&gt;0,LEN(TRIM(D1460))&gt;0,E1460="Confirmed",F1460="Pass",LEN(TRIM(G1460))&gt;0,O1460="Approved",H1460="Approved",P1460="Yes"),"Yes","No")</x:f>
        <x:v>No</x:v>
      </x:c>
      <x:c r="J1460" s="2" t="str">
        <x:v>web supported</x:v>
      </x:c>
      <x:c r="K1460" s="2" t="str">
        <x:v>https://github.com/material-components/material-web/blob/cbd34a8921915af94d5ef65c2a69eece41d5b4f3/tokens/_md-ref-palette.scss#L75</x:v>
      </x:c>
      <x:c r="L1460" s="2" t="str">
        <x:v>packages/themes/material3/src/material3Colors.ts</x:v>
      </x:c>
      <x:c r="M1460" s="2" t="str">
        <x:v>Pinned palette value verified as theme source data. Material Web does not expose this as a CSS custom property.</x:v>
      </x:c>
      <x:c r="N1460" t="str">
        <x:v>material3-native-v4</x:v>
      </x:c>
      <x:c r="O1460" t="str">
        <x:v>Pending</x:v>
      </x:c>
      <x:c r="P1460" t="str">
        <x:v>No</x:v>
      </x:c>
    </x:row>
    <x:row r="1461" ht="20" customHeight="1">
      <x:c r="A1461" s="2" t="str">
        <x:v>TM-01460</x:v>
      </x:c>
      <x:c r="B1461" s="2" t="str">
        <x:v>--md-ref-palette-primary99</x:v>
      </x:c>
      <x:c r="C1461" s="2" t="str">
        <x:v>ref</x:v>
      </x:c>
      <x:c r="D1461" s="6" t="str">
        <x:v>material3ReferencePalette.primary99</x:v>
      </x:c>
      <x:c r="E1461" s="6" t="str">
        <x:v>Candidate</x:v>
      </x:c>
      <x:c r="F1461" s="6" t="str">
        <x:v>Source pass; emission pending</x:v>
      </x:c>
      <x:c r="G1461" s="6" t="str">
        <x:v>packages/themes/material3/src/material3ColorSource.json @ 21e378f9b5ef</x:v>
      </x:c>
      <x:c r="H1461" s="6" t="str">
        <x:v>Pending</x:v>
      </x:c>
      <x:c r="I1461" s="2" t="str">
        <x:f>IF(AND(N1461="material3-native-v4",LEN(TRIM(B1461))&gt;0,LEN(TRIM(D1461))&gt;0,E1461="Confirmed",F1461="Pass",LEN(TRIM(G1461))&gt;0,O1461="Approved",H1461="Approved",P1461="Yes"),"Yes","No")</x:f>
        <x:v>No</x:v>
      </x:c>
      <x:c r="J1461" s="2" t="str">
        <x:v>web supported</x:v>
      </x:c>
      <x:c r="K1461" s="2" t="str">
        <x:v>https://github.com/material-components/material-web/blob/cbd34a8921915af94d5ef65c2a69eece41d5b4f3/tokens/_md-ref-palette.scss#L76</x:v>
      </x:c>
      <x:c r="L1461" s="2" t="str">
        <x:v>packages/themes/material3/src/material3Colors.ts</x:v>
      </x:c>
      <x:c r="M1461" s="2" t="str">
        <x:v>Pinned palette value verified as theme source data. Material Web does not expose this as a CSS custom property.</x:v>
      </x:c>
      <x:c r="N1461" t="str">
        <x:v>material3-native-v4</x:v>
      </x:c>
      <x:c r="O1461" t="str">
        <x:v>Pending</x:v>
      </x:c>
      <x:c r="P1461" t="str">
        <x:v>No</x:v>
      </x:c>
    </x:row>
    <x:row r="1462" ht="20" customHeight="1">
      <x:c r="A1462" s="2" t="str">
        <x:v>TM-01461</x:v>
      </x:c>
      <x:c r="B1462" s="2" t="str">
        <x:v>--md-ref-palette-secondary0</x:v>
      </x:c>
      <x:c r="C1462" s="2" t="str">
        <x:v>ref</x:v>
      </x:c>
      <x:c r="D1462" s="6" t="str">
        <x:v>material3ReferencePalette.secondary0</x:v>
      </x:c>
      <x:c r="E1462" s="6" t="str">
        <x:v>Candidate</x:v>
      </x:c>
      <x:c r="F1462" s="6" t="str">
        <x:v>Source pass; emission pending</x:v>
      </x:c>
      <x:c r="G1462" s="6" t="str">
        <x:v>packages/themes/material3/src/material3ColorSource.json @ 21e378f9b5ef</x:v>
      </x:c>
      <x:c r="H1462" s="6" t="str">
        <x:v>Pending</x:v>
      </x:c>
      <x:c r="I1462" s="2" t="str">
        <x:f>IF(AND(N1462="material3-native-v4",LEN(TRIM(B1462))&gt;0,LEN(TRIM(D1462))&gt;0,E1462="Confirmed",F1462="Pass",LEN(TRIM(G1462))&gt;0,O1462="Approved",H1462="Approved",P1462="Yes"),"Yes","No")</x:f>
        <x:v>No</x:v>
      </x:c>
      <x:c r="J1462" s="2" t="str">
        <x:v>web supported</x:v>
      </x:c>
      <x:c r="K1462" s="2" t="str">
        <x:v>https://github.com/material-components/material-web/blob/cbd34a8921915af94d5ef65c2a69eece41d5b4f3/tokens/_md-ref-palette.scss#L77</x:v>
      </x:c>
      <x:c r="L1462" s="2" t="str">
        <x:v>packages/themes/material3/src/material3Colors.ts</x:v>
      </x:c>
      <x:c r="M1462" s="2" t="str">
        <x:v>Pinned palette value verified as theme source data. Material Web does not expose this as a CSS custom property.</x:v>
      </x:c>
      <x:c r="N1462" t="str">
        <x:v>material3-native-v4</x:v>
      </x:c>
      <x:c r="O1462" t="str">
        <x:v>Pending</x:v>
      </x:c>
      <x:c r="P1462" t="str">
        <x:v>No</x:v>
      </x:c>
    </x:row>
    <x:row r="1463" ht="20" customHeight="1">
      <x:c r="A1463" s="2" t="str">
        <x:v>TM-01462</x:v>
      </x:c>
      <x:c r="B1463" s="2" t="str">
        <x:v>--md-ref-palette-secondary10</x:v>
      </x:c>
      <x:c r="C1463" s="2" t="str">
        <x:v>ref</x:v>
      </x:c>
      <x:c r="D1463" s="6" t="str">
        <x:v>material3ReferencePalette.secondary10</x:v>
      </x:c>
      <x:c r="E1463" s="6" t="str">
        <x:v>Candidate</x:v>
      </x:c>
      <x:c r="F1463" s="6" t="str">
        <x:v>Source pass; emission pending</x:v>
      </x:c>
      <x:c r="G1463" s="6" t="str">
        <x:v>packages/themes/material3/src/material3ColorSource.json @ 21e378f9b5ef</x:v>
      </x:c>
      <x:c r="H1463" s="6" t="str">
        <x:v>Pending</x:v>
      </x:c>
      <x:c r="I1463" s="2" t="str">
        <x:f>IF(AND(N1463="material3-native-v4",LEN(TRIM(B1463))&gt;0,LEN(TRIM(D1463))&gt;0,E1463="Confirmed",F1463="Pass",LEN(TRIM(G1463))&gt;0,O1463="Approved",H1463="Approved",P1463="Yes"),"Yes","No")</x:f>
        <x:v>No</x:v>
      </x:c>
      <x:c r="J1463" s="2" t="str">
        <x:v>web supported</x:v>
      </x:c>
      <x:c r="K1463" s="2" t="str">
        <x:v>https://github.com/material-components/material-web/blob/cbd34a8921915af94d5ef65c2a69eece41d5b4f3/tokens/_md-ref-palette.scss#L78</x:v>
      </x:c>
      <x:c r="L1463" s="2" t="str">
        <x:v>packages/themes/material3/src/material3Colors.ts</x:v>
      </x:c>
      <x:c r="M1463" s="2" t="str">
        <x:v>Pinned palette value verified as theme source data. Material Web does not expose this as a CSS custom property.</x:v>
      </x:c>
      <x:c r="N1463" t="str">
        <x:v>material3-native-v4</x:v>
      </x:c>
      <x:c r="O1463" t="str">
        <x:v>Pending</x:v>
      </x:c>
      <x:c r="P1463" t="str">
        <x:v>No</x:v>
      </x:c>
    </x:row>
    <x:row r="1464" ht="20" customHeight="1">
      <x:c r="A1464" s="2" t="str">
        <x:v>TM-01463</x:v>
      </x:c>
      <x:c r="B1464" s="2" t="str">
        <x:v>--md-ref-palette-secondary100</x:v>
      </x:c>
      <x:c r="C1464" s="2" t="str">
        <x:v>ref</x:v>
      </x:c>
      <x:c r="D1464" s="6" t="str">
        <x:v>material3ReferencePalette.secondary100</x:v>
      </x:c>
      <x:c r="E1464" s="6" t="str">
        <x:v>Candidate</x:v>
      </x:c>
      <x:c r="F1464" s="6" t="str">
        <x:v>Source pass; emission pending</x:v>
      </x:c>
      <x:c r="G1464" s="6" t="str">
        <x:v>packages/themes/material3/src/material3ColorSource.json @ 21e378f9b5ef</x:v>
      </x:c>
      <x:c r="H1464" s="6" t="str">
        <x:v>Pending</x:v>
      </x:c>
      <x:c r="I1464" s="2" t="str">
        <x:f>IF(AND(N1464="material3-native-v4",LEN(TRIM(B1464))&gt;0,LEN(TRIM(D1464))&gt;0,E1464="Confirmed",F1464="Pass",LEN(TRIM(G1464))&gt;0,O1464="Approved",H1464="Approved",P1464="Yes"),"Yes","No")</x:f>
        <x:v>No</x:v>
      </x:c>
      <x:c r="J1464" s="2" t="str">
        <x:v>web supported</x:v>
      </x:c>
      <x:c r="K1464" s="2" t="str">
        <x:v>https://github.com/material-components/material-web/blob/cbd34a8921915af94d5ef65c2a69eece41d5b4f3/tokens/_md-ref-palette.scss#L79</x:v>
      </x:c>
      <x:c r="L1464" s="2" t="str">
        <x:v>packages/themes/material3/src/material3Colors.ts</x:v>
      </x:c>
      <x:c r="M1464" s="2" t="str">
        <x:v>Pinned palette value verified as theme source data. Material Web does not expose this as a CSS custom property.</x:v>
      </x:c>
      <x:c r="N1464" t="str">
        <x:v>material3-native-v4</x:v>
      </x:c>
      <x:c r="O1464" t="str">
        <x:v>Pending</x:v>
      </x:c>
      <x:c r="P1464" t="str">
        <x:v>No</x:v>
      </x:c>
    </x:row>
    <x:row r="1465" ht="20" customHeight="1">
      <x:c r="A1465" s="2" t="str">
        <x:v>TM-01464</x:v>
      </x:c>
      <x:c r="B1465" s="2" t="str">
        <x:v>--md-ref-palette-secondary20</x:v>
      </x:c>
      <x:c r="C1465" s="2" t="str">
        <x:v>ref</x:v>
      </x:c>
      <x:c r="D1465" s="6" t="str">
        <x:v>material3ReferencePalette.secondary20</x:v>
      </x:c>
      <x:c r="E1465" s="6" t="str">
        <x:v>Candidate</x:v>
      </x:c>
      <x:c r="F1465" s="6" t="str">
        <x:v>Source pass; emission pending</x:v>
      </x:c>
      <x:c r="G1465" s="6" t="str">
        <x:v>packages/themes/material3/src/material3ColorSource.json @ 21e378f9b5ef</x:v>
      </x:c>
      <x:c r="H1465" s="6" t="str">
        <x:v>Pending</x:v>
      </x:c>
      <x:c r="I1465" s="2" t="str">
        <x:f>IF(AND(N1465="material3-native-v4",LEN(TRIM(B1465))&gt;0,LEN(TRIM(D1465))&gt;0,E1465="Confirmed",F1465="Pass",LEN(TRIM(G1465))&gt;0,O1465="Approved",H1465="Approved",P1465="Yes"),"Yes","No")</x:f>
        <x:v>No</x:v>
      </x:c>
      <x:c r="J1465" s="2" t="str">
        <x:v>web supported</x:v>
      </x:c>
      <x:c r="K1465" s="2" t="str">
        <x:v>https://github.com/material-components/material-web/blob/cbd34a8921915af94d5ef65c2a69eece41d5b4f3/tokens/_md-ref-palette.scss#L80</x:v>
      </x:c>
      <x:c r="L1465" s="2" t="str">
        <x:v>packages/themes/material3/src/material3Colors.ts</x:v>
      </x:c>
      <x:c r="M1465" s="2" t="str">
        <x:v>Pinned palette value verified as theme source data. Material Web does not expose this as a CSS custom property.</x:v>
      </x:c>
      <x:c r="N1465" t="str">
        <x:v>material3-native-v4</x:v>
      </x:c>
      <x:c r="O1465" t="str">
        <x:v>Pending</x:v>
      </x:c>
      <x:c r="P1465" t="str">
        <x:v>No</x:v>
      </x:c>
    </x:row>
    <x:row r="1466" ht="20" customHeight="1">
      <x:c r="A1466" s="2" t="str">
        <x:v>TM-01465</x:v>
      </x:c>
      <x:c r="B1466" s="2" t="str">
        <x:v>--md-ref-palette-secondary30</x:v>
      </x:c>
      <x:c r="C1466" s="2" t="str">
        <x:v>ref</x:v>
      </x:c>
      <x:c r="D1466" s="6" t="str">
        <x:v>material3ReferencePalette.secondary30</x:v>
      </x:c>
      <x:c r="E1466" s="6" t="str">
        <x:v>Candidate</x:v>
      </x:c>
      <x:c r="F1466" s="6" t="str">
        <x:v>Source pass; emission pending</x:v>
      </x:c>
      <x:c r="G1466" s="6" t="str">
        <x:v>packages/themes/material3/src/material3ColorSource.json @ 21e378f9b5ef</x:v>
      </x:c>
      <x:c r="H1466" s="6" t="str">
        <x:v>Pending</x:v>
      </x:c>
      <x:c r="I1466" s="2" t="str">
        <x:f>IF(AND(N1466="material3-native-v4",LEN(TRIM(B1466))&gt;0,LEN(TRIM(D1466))&gt;0,E1466="Confirmed",F1466="Pass",LEN(TRIM(G1466))&gt;0,O1466="Approved",H1466="Approved",P1466="Yes"),"Yes","No")</x:f>
        <x:v>No</x:v>
      </x:c>
      <x:c r="J1466" s="2" t="str">
        <x:v>web supported</x:v>
      </x:c>
      <x:c r="K1466" s="2" t="str">
        <x:v>https://github.com/material-components/material-web/blob/cbd34a8921915af94d5ef65c2a69eece41d5b4f3/tokens/_md-ref-palette.scss#L81</x:v>
      </x:c>
      <x:c r="L1466" s="2" t="str">
        <x:v>packages/themes/material3/src/material3Colors.ts</x:v>
      </x:c>
      <x:c r="M1466" s="2" t="str">
        <x:v>Pinned palette value verified as theme source data. Material Web does not expose this as a CSS custom property.</x:v>
      </x:c>
      <x:c r="N1466" t="str">
        <x:v>material3-native-v4</x:v>
      </x:c>
      <x:c r="O1466" t="str">
        <x:v>Pending</x:v>
      </x:c>
      <x:c r="P1466" t="str">
        <x:v>No</x:v>
      </x:c>
    </x:row>
    <x:row r="1467" ht="20" customHeight="1">
      <x:c r="A1467" s="2" t="str">
        <x:v>TM-01466</x:v>
      </x:c>
      <x:c r="B1467" s="2" t="str">
        <x:v>--md-ref-palette-secondary40</x:v>
      </x:c>
      <x:c r="C1467" s="2" t="str">
        <x:v>ref</x:v>
      </x:c>
      <x:c r="D1467" s="6" t="str">
        <x:v>material3ReferencePalette.secondary40</x:v>
      </x:c>
      <x:c r="E1467" s="6" t="str">
        <x:v>Candidate</x:v>
      </x:c>
      <x:c r="F1467" s="6" t="str">
        <x:v>Source pass; emission pending</x:v>
      </x:c>
      <x:c r="G1467" s="6" t="str">
        <x:v>packages/themes/material3/src/material3ColorSource.json @ 21e378f9b5ef</x:v>
      </x:c>
      <x:c r="H1467" s="6" t="str">
        <x:v>Pending</x:v>
      </x:c>
      <x:c r="I1467" s="2" t="str">
        <x:f>IF(AND(N1467="material3-native-v4",LEN(TRIM(B1467))&gt;0,LEN(TRIM(D1467))&gt;0,E1467="Confirmed",F1467="Pass",LEN(TRIM(G1467))&gt;0,O1467="Approved",H1467="Approved",P1467="Yes"),"Yes","No")</x:f>
        <x:v>No</x:v>
      </x:c>
      <x:c r="J1467" s="2" t="str">
        <x:v>web supported</x:v>
      </x:c>
      <x:c r="K1467" s="2" t="str">
        <x:v>https://github.com/material-components/material-web/blob/cbd34a8921915af94d5ef65c2a69eece41d5b4f3/tokens/_md-ref-palette.scss#L82</x:v>
      </x:c>
      <x:c r="L1467" s="2" t="str">
        <x:v>packages/themes/material3/src/material3Colors.ts</x:v>
      </x:c>
      <x:c r="M1467" s="2" t="str">
        <x:v>Pinned palette value verified as theme source data. Material Web does not expose this as a CSS custom property.</x:v>
      </x:c>
      <x:c r="N1467" t="str">
        <x:v>material3-native-v4</x:v>
      </x:c>
      <x:c r="O1467" t="str">
        <x:v>Pending</x:v>
      </x:c>
      <x:c r="P1467" t="str">
        <x:v>No</x:v>
      </x:c>
    </x:row>
    <x:row r="1468" ht="20" customHeight="1">
      <x:c r="A1468" s="2" t="str">
        <x:v>TM-01467</x:v>
      </x:c>
      <x:c r="B1468" s="2" t="str">
        <x:v>--md-ref-palette-secondary50</x:v>
      </x:c>
      <x:c r="C1468" s="2" t="str">
        <x:v>ref</x:v>
      </x:c>
      <x:c r="D1468" s="6" t="str">
        <x:v>material3ReferencePalette.secondary50</x:v>
      </x:c>
      <x:c r="E1468" s="6" t="str">
        <x:v>Candidate</x:v>
      </x:c>
      <x:c r="F1468" s="6" t="str">
        <x:v>Source pass; emission pending</x:v>
      </x:c>
      <x:c r="G1468" s="6" t="str">
        <x:v>packages/themes/material3/src/material3ColorSource.json @ 21e378f9b5ef</x:v>
      </x:c>
      <x:c r="H1468" s="6" t="str">
        <x:v>Pending</x:v>
      </x:c>
      <x:c r="I1468" s="2" t="str">
        <x:f>IF(AND(N1468="material3-native-v4",LEN(TRIM(B1468))&gt;0,LEN(TRIM(D1468))&gt;0,E1468="Confirmed",F1468="Pass",LEN(TRIM(G1468))&gt;0,O1468="Approved",H1468="Approved",P1468="Yes"),"Yes","No")</x:f>
        <x:v>No</x:v>
      </x:c>
      <x:c r="J1468" s="2" t="str">
        <x:v>web supported</x:v>
      </x:c>
      <x:c r="K1468" s="2" t="str">
        <x:v>https://github.com/material-components/material-web/blob/cbd34a8921915af94d5ef65c2a69eece41d5b4f3/tokens/_md-ref-palette.scss#L83</x:v>
      </x:c>
      <x:c r="L1468" s="2" t="str">
        <x:v>packages/themes/material3/src/material3Colors.ts</x:v>
      </x:c>
      <x:c r="M1468" s="2" t="str">
        <x:v>Pinned palette value verified as theme source data. Material Web does not expose this as a CSS custom property.</x:v>
      </x:c>
      <x:c r="N1468" t="str">
        <x:v>material3-native-v4</x:v>
      </x:c>
      <x:c r="O1468" t="str">
        <x:v>Pending</x:v>
      </x:c>
      <x:c r="P1468" t="str">
        <x:v>No</x:v>
      </x:c>
    </x:row>
    <x:row r="1469" ht="20" customHeight="1">
      <x:c r="A1469" s="2" t="str">
        <x:v>TM-01468</x:v>
      </x:c>
      <x:c r="B1469" s="2" t="str">
        <x:v>--md-ref-palette-secondary60</x:v>
      </x:c>
      <x:c r="C1469" s="2" t="str">
        <x:v>ref</x:v>
      </x:c>
      <x:c r="D1469" s="6" t="str">
        <x:v>material3ReferencePalette.secondary60</x:v>
      </x:c>
      <x:c r="E1469" s="6" t="str">
        <x:v>Candidate</x:v>
      </x:c>
      <x:c r="F1469" s="6" t="str">
        <x:v>Source pass; emission pending</x:v>
      </x:c>
      <x:c r="G1469" s="6" t="str">
        <x:v>packages/themes/material3/src/material3ColorSource.json @ 21e378f9b5ef</x:v>
      </x:c>
      <x:c r="H1469" s="6" t="str">
        <x:v>Pending</x:v>
      </x:c>
      <x:c r="I1469" s="2" t="str">
        <x:f>IF(AND(N1469="material3-native-v4",LEN(TRIM(B1469))&gt;0,LEN(TRIM(D1469))&gt;0,E1469="Confirmed",F1469="Pass",LEN(TRIM(G1469))&gt;0,O1469="Approved",H1469="Approved",P1469="Yes"),"Yes","No")</x:f>
        <x:v>No</x:v>
      </x:c>
      <x:c r="J1469" s="2" t="str">
        <x:v>web supported</x:v>
      </x:c>
      <x:c r="K1469" s="2" t="str">
        <x:v>https://github.com/material-components/material-web/blob/cbd34a8921915af94d5ef65c2a69eece41d5b4f3/tokens/_md-ref-palette.scss#L84</x:v>
      </x:c>
      <x:c r="L1469" s="2" t="str">
        <x:v>packages/themes/material3/src/material3Colors.ts</x:v>
      </x:c>
      <x:c r="M1469" s="2" t="str">
        <x:v>Pinned palette value verified as theme source data. Material Web does not expose this as a CSS custom property.</x:v>
      </x:c>
      <x:c r="N1469" t="str">
        <x:v>material3-native-v4</x:v>
      </x:c>
      <x:c r="O1469" t="str">
        <x:v>Pending</x:v>
      </x:c>
      <x:c r="P1469" t="str">
        <x:v>No</x:v>
      </x:c>
    </x:row>
    <x:row r="1470" ht="20" customHeight="1">
      <x:c r="A1470" s="2" t="str">
        <x:v>TM-01469</x:v>
      </x:c>
      <x:c r="B1470" s="2" t="str">
        <x:v>--md-ref-palette-secondary70</x:v>
      </x:c>
      <x:c r="C1470" s="2" t="str">
        <x:v>ref</x:v>
      </x:c>
      <x:c r="D1470" s="6" t="str">
        <x:v>material3ReferencePalette.secondary70</x:v>
      </x:c>
      <x:c r="E1470" s="6" t="str">
        <x:v>Candidate</x:v>
      </x:c>
      <x:c r="F1470" s="6" t="str">
        <x:v>Source pass; emission pending</x:v>
      </x:c>
      <x:c r="G1470" s="6" t="str">
        <x:v>packages/themes/material3/src/material3ColorSource.json @ 21e378f9b5ef</x:v>
      </x:c>
      <x:c r="H1470" s="6" t="str">
        <x:v>Pending</x:v>
      </x:c>
      <x:c r="I1470" s="2" t="str">
        <x:f>IF(AND(N1470="material3-native-v4",LEN(TRIM(B1470))&gt;0,LEN(TRIM(D1470))&gt;0,E1470="Confirmed",F1470="Pass",LEN(TRIM(G1470))&gt;0,O1470="Approved",H1470="Approved",P1470="Yes"),"Yes","No")</x:f>
        <x:v>No</x:v>
      </x:c>
      <x:c r="J1470" s="2" t="str">
        <x:v>web supported</x:v>
      </x:c>
      <x:c r="K1470" s="2" t="str">
        <x:v>https://github.com/material-components/material-web/blob/cbd34a8921915af94d5ef65c2a69eece41d5b4f3/tokens/_md-ref-palette.scss#L85</x:v>
      </x:c>
      <x:c r="L1470" s="2" t="str">
        <x:v>packages/themes/material3/src/material3Colors.ts</x:v>
      </x:c>
      <x:c r="M1470" s="2" t="str">
        <x:v>Pinned palette value verified as theme source data. Material Web does not expose this as a CSS custom property.</x:v>
      </x:c>
      <x:c r="N1470" t="str">
        <x:v>material3-native-v4</x:v>
      </x:c>
      <x:c r="O1470" t="str">
        <x:v>Pending</x:v>
      </x:c>
      <x:c r="P1470" t="str">
        <x:v>No</x:v>
      </x:c>
    </x:row>
    <x:row r="1471" ht="20" customHeight="1">
      <x:c r="A1471" s="2" t="str">
        <x:v>TM-01470</x:v>
      </x:c>
      <x:c r="B1471" s="2" t="str">
        <x:v>--md-ref-palette-secondary80</x:v>
      </x:c>
      <x:c r="C1471" s="2" t="str">
        <x:v>ref</x:v>
      </x:c>
      <x:c r="D1471" s="6" t="str">
        <x:v>material3ReferencePalette.secondary80</x:v>
      </x:c>
      <x:c r="E1471" s="6" t="str">
        <x:v>Candidate</x:v>
      </x:c>
      <x:c r="F1471" s="6" t="str">
        <x:v>Source pass; emission pending</x:v>
      </x:c>
      <x:c r="G1471" s="6" t="str">
        <x:v>packages/themes/material3/src/material3ColorSource.json @ 21e378f9b5ef</x:v>
      </x:c>
      <x:c r="H1471" s="6" t="str">
        <x:v>Pending</x:v>
      </x:c>
      <x:c r="I1471" s="2" t="str">
        <x:f>IF(AND(N1471="material3-native-v4",LEN(TRIM(B1471))&gt;0,LEN(TRIM(D1471))&gt;0,E1471="Confirmed",F1471="Pass",LEN(TRIM(G1471))&gt;0,O1471="Approved",H1471="Approved",P1471="Yes"),"Yes","No")</x:f>
        <x:v>No</x:v>
      </x:c>
      <x:c r="J1471" s="2" t="str">
        <x:v>web supported</x:v>
      </x:c>
      <x:c r="K1471" s="2" t="str">
        <x:v>https://github.com/material-components/material-web/blob/cbd34a8921915af94d5ef65c2a69eece41d5b4f3/tokens/_md-ref-palette.scss#L86</x:v>
      </x:c>
      <x:c r="L1471" s="2" t="str">
        <x:v>packages/themes/material3/src/material3Colors.ts</x:v>
      </x:c>
      <x:c r="M1471" s="2" t="str">
        <x:v>Pinned palette value verified as theme source data. Material Web does not expose this as a CSS custom property.</x:v>
      </x:c>
      <x:c r="N1471" t="str">
        <x:v>material3-native-v4</x:v>
      </x:c>
      <x:c r="O1471" t="str">
        <x:v>Pending</x:v>
      </x:c>
      <x:c r="P1471" t="str">
        <x:v>No</x:v>
      </x:c>
    </x:row>
    <x:row r="1472" ht="20" customHeight="1">
      <x:c r="A1472" s="2" t="str">
        <x:v>TM-01471</x:v>
      </x:c>
      <x:c r="B1472" s="2" t="str">
        <x:v>--md-ref-palette-secondary90</x:v>
      </x:c>
      <x:c r="C1472" s="2" t="str">
        <x:v>ref</x:v>
      </x:c>
      <x:c r="D1472" s="6" t="str">
        <x:v>material3ReferencePalette.secondary90</x:v>
      </x:c>
      <x:c r="E1472" s="6" t="str">
        <x:v>Candidate</x:v>
      </x:c>
      <x:c r="F1472" s="6" t="str">
        <x:v>Source pass; emission pending</x:v>
      </x:c>
      <x:c r="G1472" s="6" t="str">
        <x:v>packages/themes/material3/src/material3ColorSource.json @ 21e378f9b5ef</x:v>
      </x:c>
      <x:c r="H1472" s="6" t="str">
        <x:v>Pending</x:v>
      </x:c>
      <x:c r="I1472" s="2" t="str">
        <x:f>IF(AND(N1472="material3-native-v4",LEN(TRIM(B1472))&gt;0,LEN(TRIM(D1472))&gt;0,E1472="Confirmed",F1472="Pass",LEN(TRIM(G1472))&gt;0,O1472="Approved",H1472="Approved",P1472="Yes"),"Yes","No")</x:f>
        <x:v>No</x:v>
      </x:c>
      <x:c r="J1472" s="2" t="str">
        <x:v>web supported</x:v>
      </x:c>
      <x:c r="K1472" s="2" t="str">
        <x:v>https://github.com/material-components/material-web/blob/cbd34a8921915af94d5ef65c2a69eece41d5b4f3/tokens/_md-ref-palette.scss#L87</x:v>
      </x:c>
      <x:c r="L1472" s="2" t="str">
        <x:v>packages/themes/material3/src/material3Colors.ts</x:v>
      </x:c>
      <x:c r="M1472" s="2" t="str">
        <x:v>Pinned palette value verified as theme source data. Material Web does not expose this as a CSS custom property.</x:v>
      </x:c>
      <x:c r="N1472" t="str">
        <x:v>material3-native-v4</x:v>
      </x:c>
      <x:c r="O1472" t="str">
        <x:v>Pending</x:v>
      </x:c>
      <x:c r="P1472" t="str">
        <x:v>No</x:v>
      </x:c>
    </x:row>
    <x:row r="1473" ht="20" customHeight="1">
      <x:c r="A1473" s="2" t="str">
        <x:v>TM-01472</x:v>
      </x:c>
      <x:c r="B1473" s="2" t="str">
        <x:v>--md-ref-palette-secondary95</x:v>
      </x:c>
      <x:c r="C1473" s="2" t="str">
        <x:v>ref</x:v>
      </x:c>
      <x:c r="D1473" s="6" t="str">
        <x:v>material3ReferencePalette.secondary95</x:v>
      </x:c>
      <x:c r="E1473" s="6" t="str">
        <x:v>Candidate</x:v>
      </x:c>
      <x:c r="F1473" s="6" t="str">
        <x:v>Source pass; emission pending</x:v>
      </x:c>
      <x:c r="G1473" s="6" t="str">
        <x:v>packages/themes/material3/src/material3ColorSource.json @ 21e378f9b5ef</x:v>
      </x:c>
      <x:c r="H1473" s="6" t="str">
        <x:v>Pending</x:v>
      </x:c>
      <x:c r="I1473" s="2" t="str">
        <x:f>IF(AND(N1473="material3-native-v4",LEN(TRIM(B1473))&gt;0,LEN(TRIM(D1473))&gt;0,E1473="Confirmed",F1473="Pass",LEN(TRIM(G1473))&gt;0,O1473="Approved",H1473="Approved",P1473="Yes"),"Yes","No")</x:f>
        <x:v>No</x:v>
      </x:c>
      <x:c r="J1473" s="2" t="str">
        <x:v>web supported</x:v>
      </x:c>
      <x:c r="K1473" s="2" t="str">
        <x:v>https://github.com/material-components/material-web/blob/cbd34a8921915af94d5ef65c2a69eece41d5b4f3/tokens/_md-ref-palette.scss#L88</x:v>
      </x:c>
      <x:c r="L1473" s="2" t="str">
        <x:v>packages/themes/material3/src/material3Colors.ts</x:v>
      </x:c>
      <x:c r="M1473" s="2" t="str">
        <x:v>Pinned palette value verified as theme source data. Material Web does not expose this as a CSS custom property.</x:v>
      </x:c>
      <x:c r="N1473" t="str">
        <x:v>material3-native-v4</x:v>
      </x:c>
      <x:c r="O1473" t="str">
        <x:v>Pending</x:v>
      </x:c>
      <x:c r="P1473" t="str">
        <x:v>No</x:v>
      </x:c>
    </x:row>
    <x:row r="1474" ht="20" customHeight="1">
      <x:c r="A1474" s="2" t="str">
        <x:v>TM-01473</x:v>
      </x:c>
      <x:c r="B1474" s="2" t="str">
        <x:v>--md-ref-palette-secondary99</x:v>
      </x:c>
      <x:c r="C1474" s="2" t="str">
        <x:v>ref</x:v>
      </x:c>
      <x:c r="D1474" s="6" t="str">
        <x:v>material3ReferencePalette.secondary99</x:v>
      </x:c>
      <x:c r="E1474" s="6" t="str">
        <x:v>Candidate</x:v>
      </x:c>
      <x:c r="F1474" s="6" t="str">
        <x:v>Source pass; emission pending</x:v>
      </x:c>
      <x:c r="G1474" s="6" t="str">
        <x:v>packages/themes/material3/src/material3ColorSource.json @ 21e378f9b5ef</x:v>
      </x:c>
      <x:c r="H1474" s="6" t="str">
        <x:v>Pending</x:v>
      </x:c>
      <x:c r="I1474" s="2" t="str">
        <x:f>IF(AND(N1474="material3-native-v4",LEN(TRIM(B1474))&gt;0,LEN(TRIM(D1474))&gt;0,E1474="Confirmed",F1474="Pass",LEN(TRIM(G1474))&gt;0,O1474="Approved",H1474="Approved",P1474="Yes"),"Yes","No")</x:f>
        <x:v>No</x:v>
      </x:c>
      <x:c r="J1474" s="2" t="str">
        <x:v>web supported</x:v>
      </x:c>
      <x:c r="K1474" s="2" t="str">
        <x:v>https://github.com/material-components/material-web/blob/cbd34a8921915af94d5ef65c2a69eece41d5b4f3/tokens/_md-ref-palette.scss#L89</x:v>
      </x:c>
      <x:c r="L1474" s="2" t="str">
        <x:v>packages/themes/material3/src/material3Colors.ts</x:v>
      </x:c>
      <x:c r="M1474" s="2" t="str">
        <x:v>Pinned palette value verified as theme source data. Material Web does not expose this as a CSS custom property.</x:v>
      </x:c>
      <x:c r="N1474" t="str">
        <x:v>material3-native-v4</x:v>
      </x:c>
      <x:c r="O1474" t="str">
        <x:v>Pending</x:v>
      </x:c>
      <x:c r="P1474" t="str">
        <x:v>No</x:v>
      </x:c>
    </x:row>
    <x:row r="1475" ht="20" customHeight="1">
      <x:c r="A1475" s="2" t="str">
        <x:v>TM-01474</x:v>
      </x:c>
      <x:c r="B1475" s="2" t="str">
        <x:v>--md-ref-palette-tertiary0</x:v>
      </x:c>
      <x:c r="C1475" s="2" t="str">
        <x:v>ref</x:v>
      </x:c>
      <x:c r="D1475" s="6" t="str">
        <x:v>material3ReferencePalette.tertiary0</x:v>
      </x:c>
      <x:c r="E1475" s="6" t="str">
        <x:v>Candidate</x:v>
      </x:c>
      <x:c r="F1475" s="6" t="str">
        <x:v>Source pass; emission pending</x:v>
      </x:c>
      <x:c r="G1475" s="6" t="str">
        <x:v>packages/themes/material3/src/material3ColorSource.json @ 21e378f9b5ef</x:v>
      </x:c>
      <x:c r="H1475" s="6" t="str">
        <x:v>Pending</x:v>
      </x:c>
      <x:c r="I1475" s="2" t="str">
        <x:f>IF(AND(N1475="material3-native-v4",LEN(TRIM(B1475))&gt;0,LEN(TRIM(D1475))&gt;0,E1475="Confirmed",F1475="Pass",LEN(TRIM(G1475))&gt;0,O1475="Approved",H1475="Approved",P1475="Yes"),"Yes","No")</x:f>
        <x:v>No</x:v>
      </x:c>
      <x:c r="J1475" s="2" t="str">
        <x:v>web supported</x:v>
      </x:c>
      <x:c r="K1475" s="2" t="str">
        <x:v>https://github.com/material-components/material-web/blob/cbd34a8921915af94d5ef65c2a69eece41d5b4f3/tokens/_md-ref-palette.scss#L90</x:v>
      </x:c>
      <x:c r="L1475" s="2" t="str">
        <x:v>packages/themes/material3/src/material3Colors.ts</x:v>
      </x:c>
      <x:c r="M1475" s="2" t="str">
        <x:v>Pinned palette value verified as theme source data. Material Web does not expose this as a CSS custom property.</x:v>
      </x:c>
      <x:c r="N1475" t="str">
        <x:v>material3-native-v4</x:v>
      </x:c>
      <x:c r="O1475" t="str">
        <x:v>Pending</x:v>
      </x:c>
      <x:c r="P1475" t="str">
        <x:v>No</x:v>
      </x:c>
    </x:row>
    <x:row r="1476" ht="20" customHeight="1">
      <x:c r="A1476" s="2" t="str">
        <x:v>TM-01475</x:v>
      </x:c>
      <x:c r="B1476" s="2" t="str">
        <x:v>--md-ref-palette-tertiary10</x:v>
      </x:c>
      <x:c r="C1476" s="2" t="str">
        <x:v>ref</x:v>
      </x:c>
      <x:c r="D1476" s="6" t="str">
        <x:v>material3ReferencePalette.tertiary10</x:v>
      </x:c>
      <x:c r="E1476" s="6" t="str">
        <x:v>Candidate</x:v>
      </x:c>
      <x:c r="F1476" s="6" t="str">
        <x:v>Source pass; emission pending</x:v>
      </x:c>
      <x:c r="G1476" s="6" t="str">
        <x:v>packages/themes/material3/src/material3ColorSource.json @ 21e378f9b5ef</x:v>
      </x:c>
      <x:c r="H1476" s="6" t="str">
        <x:v>Pending</x:v>
      </x:c>
      <x:c r="I1476" s="2" t="str">
        <x:f>IF(AND(N1476="material3-native-v4",LEN(TRIM(B1476))&gt;0,LEN(TRIM(D1476))&gt;0,E1476="Confirmed",F1476="Pass",LEN(TRIM(G1476))&gt;0,O1476="Approved",H1476="Approved",P1476="Yes"),"Yes","No")</x:f>
        <x:v>No</x:v>
      </x:c>
      <x:c r="J1476" s="2" t="str">
        <x:v>web supported</x:v>
      </x:c>
      <x:c r="K1476" s="2" t="str">
        <x:v>https://github.com/material-components/material-web/blob/cbd34a8921915af94d5ef65c2a69eece41d5b4f3/tokens/_md-ref-palette.scss#L91</x:v>
      </x:c>
      <x:c r="L1476" s="2" t="str">
        <x:v>packages/themes/material3/src/material3Colors.ts</x:v>
      </x:c>
      <x:c r="M1476" s="2" t="str">
        <x:v>Pinned palette value verified as theme source data. Material Web does not expose this as a CSS custom property.</x:v>
      </x:c>
      <x:c r="N1476" t="str">
        <x:v>material3-native-v4</x:v>
      </x:c>
      <x:c r="O1476" t="str">
        <x:v>Pending</x:v>
      </x:c>
      <x:c r="P1476" t="str">
        <x:v>No</x:v>
      </x:c>
    </x:row>
    <x:row r="1477" ht="20" customHeight="1">
      <x:c r="A1477" s="2" t="str">
        <x:v>TM-01476</x:v>
      </x:c>
      <x:c r="B1477" s="2" t="str">
        <x:v>--md-ref-palette-tertiary100</x:v>
      </x:c>
      <x:c r="C1477" s="2" t="str">
        <x:v>ref</x:v>
      </x:c>
      <x:c r="D1477" s="6" t="str">
        <x:v>material3ReferencePalette.tertiary100</x:v>
      </x:c>
      <x:c r="E1477" s="6" t="str">
        <x:v>Candidate</x:v>
      </x:c>
      <x:c r="F1477" s="6" t="str">
        <x:v>Source pass; emission pending</x:v>
      </x:c>
      <x:c r="G1477" s="6" t="str">
        <x:v>packages/themes/material3/src/material3ColorSource.json @ 21e378f9b5ef</x:v>
      </x:c>
      <x:c r="H1477" s="6" t="str">
        <x:v>Pending</x:v>
      </x:c>
      <x:c r="I1477" s="2" t="str">
        <x:f>IF(AND(N1477="material3-native-v4",LEN(TRIM(B1477))&gt;0,LEN(TRIM(D1477))&gt;0,E1477="Confirmed",F1477="Pass",LEN(TRIM(G1477))&gt;0,O1477="Approved",H1477="Approved",P1477="Yes"),"Yes","No")</x:f>
        <x:v>No</x:v>
      </x:c>
      <x:c r="J1477" s="2" t="str">
        <x:v>web supported</x:v>
      </x:c>
      <x:c r="K1477" s="2" t="str">
        <x:v>https://github.com/material-components/material-web/blob/cbd34a8921915af94d5ef65c2a69eece41d5b4f3/tokens/_md-ref-palette.scss#L92</x:v>
      </x:c>
      <x:c r="L1477" s="2" t="str">
        <x:v>packages/themes/material3/src/material3Colors.ts</x:v>
      </x:c>
      <x:c r="M1477" s="2" t="str">
        <x:v>Pinned palette value verified as theme source data. Material Web does not expose this as a CSS custom property.</x:v>
      </x:c>
      <x:c r="N1477" t="str">
        <x:v>material3-native-v4</x:v>
      </x:c>
      <x:c r="O1477" t="str">
        <x:v>Pending</x:v>
      </x:c>
      <x:c r="P1477" t="str">
        <x:v>No</x:v>
      </x:c>
    </x:row>
    <x:row r="1478" ht="20" customHeight="1">
      <x:c r="A1478" s="2" t="str">
        <x:v>TM-01477</x:v>
      </x:c>
      <x:c r="B1478" s="2" t="str">
        <x:v>--md-ref-palette-tertiary20</x:v>
      </x:c>
      <x:c r="C1478" s="2" t="str">
        <x:v>ref</x:v>
      </x:c>
      <x:c r="D1478" s="6" t="str">
        <x:v>material3ReferencePalette.tertiary20</x:v>
      </x:c>
      <x:c r="E1478" s="6" t="str">
        <x:v>Candidate</x:v>
      </x:c>
      <x:c r="F1478" s="6" t="str">
        <x:v>Source pass; emission pending</x:v>
      </x:c>
      <x:c r="G1478" s="6" t="str">
        <x:v>packages/themes/material3/src/material3ColorSource.json @ 21e378f9b5ef</x:v>
      </x:c>
      <x:c r="H1478" s="6" t="str">
        <x:v>Pending</x:v>
      </x:c>
      <x:c r="I1478" s="2" t="str">
        <x:f>IF(AND(N1478="material3-native-v4",LEN(TRIM(B1478))&gt;0,LEN(TRIM(D1478))&gt;0,E1478="Confirmed",F1478="Pass",LEN(TRIM(G1478))&gt;0,O1478="Approved",H1478="Approved",P1478="Yes"),"Yes","No")</x:f>
        <x:v>No</x:v>
      </x:c>
      <x:c r="J1478" s="2" t="str">
        <x:v>web supported</x:v>
      </x:c>
      <x:c r="K1478" s="2" t="str">
        <x:v>https://github.com/material-components/material-web/blob/cbd34a8921915af94d5ef65c2a69eece41d5b4f3/tokens/_md-ref-palette.scss#L93</x:v>
      </x:c>
      <x:c r="L1478" s="2" t="str">
        <x:v>packages/themes/material3/src/material3Colors.ts</x:v>
      </x:c>
      <x:c r="M1478" s="2" t="str">
        <x:v>Pinned palette value verified as theme source data. Material Web does not expose this as a CSS custom property.</x:v>
      </x:c>
      <x:c r="N1478" t="str">
        <x:v>material3-native-v4</x:v>
      </x:c>
      <x:c r="O1478" t="str">
        <x:v>Pending</x:v>
      </x:c>
      <x:c r="P1478" t="str">
        <x:v>No</x:v>
      </x:c>
    </x:row>
    <x:row r="1479" ht="20" customHeight="1">
      <x:c r="A1479" s="2" t="str">
        <x:v>TM-01478</x:v>
      </x:c>
      <x:c r="B1479" s="2" t="str">
        <x:v>--md-ref-palette-tertiary30</x:v>
      </x:c>
      <x:c r="C1479" s="2" t="str">
        <x:v>ref</x:v>
      </x:c>
      <x:c r="D1479" s="6" t="str">
        <x:v>material3ReferencePalette.tertiary30</x:v>
      </x:c>
      <x:c r="E1479" s="6" t="str">
        <x:v>Candidate</x:v>
      </x:c>
      <x:c r="F1479" s="6" t="str">
        <x:v>Source pass; emission pending</x:v>
      </x:c>
      <x:c r="G1479" s="6" t="str">
        <x:v>packages/themes/material3/src/material3ColorSource.json @ 21e378f9b5ef</x:v>
      </x:c>
      <x:c r="H1479" s="6" t="str">
        <x:v>Pending</x:v>
      </x:c>
      <x:c r="I1479" s="2" t="str">
        <x:f>IF(AND(N1479="material3-native-v4",LEN(TRIM(B1479))&gt;0,LEN(TRIM(D1479))&gt;0,E1479="Confirmed",F1479="Pass",LEN(TRIM(G1479))&gt;0,O1479="Approved",H1479="Approved",P1479="Yes"),"Yes","No")</x:f>
        <x:v>No</x:v>
      </x:c>
      <x:c r="J1479" s="2" t="str">
        <x:v>web supported</x:v>
      </x:c>
      <x:c r="K1479" s="2" t="str">
        <x:v>https://github.com/material-components/material-web/blob/cbd34a8921915af94d5ef65c2a69eece41d5b4f3/tokens/_md-ref-palette.scss#L94</x:v>
      </x:c>
      <x:c r="L1479" s="2" t="str">
        <x:v>packages/themes/material3/src/material3Colors.ts</x:v>
      </x:c>
      <x:c r="M1479" s="2" t="str">
        <x:v>Pinned palette value verified as theme source data. Material Web does not expose this as a CSS custom property.</x:v>
      </x:c>
      <x:c r="N1479" t="str">
        <x:v>material3-native-v4</x:v>
      </x:c>
      <x:c r="O1479" t="str">
        <x:v>Pending</x:v>
      </x:c>
      <x:c r="P1479" t="str">
        <x:v>No</x:v>
      </x:c>
    </x:row>
    <x:row r="1480" ht="20" customHeight="1">
      <x:c r="A1480" s="2" t="str">
        <x:v>TM-01479</x:v>
      </x:c>
      <x:c r="B1480" s="2" t="str">
        <x:v>--md-ref-palette-tertiary40</x:v>
      </x:c>
      <x:c r="C1480" s="2" t="str">
        <x:v>ref</x:v>
      </x:c>
      <x:c r="D1480" s="6" t="str">
        <x:v>material3ReferencePalette.tertiary40</x:v>
      </x:c>
      <x:c r="E1480" s="6" t="str">
        <x:v>Candidate</x:v>
      </x:c>
      <x:c r="F1480" s="6" t="str">
        <x:v>Source pass; emission pending</x:v>
      </x:c>
      <x:c r="G1480" s="6" t="str">
        <x:v>packages/themes/material3/src/material3ColorSource.json @ 21e378f9b5ef</x:v>
      </x:c>
      <x:c r="H1480" s="6" t="str">
        <x:v>Pending</x:v>
      </x:c>
      <x:c r="I1480" s="2" t="str">
        <x:f>IF(AND(N1480="material3-native-v4",LEN(TRIM(B1480))&gt;0,LEN(TRIM(D1480))&gt;0,E1480="Confirmed",F1480="Pass",LEN(TRIM(G1480))&gt;0,O1480="Approved",H1480="Approved",P1480="Yes"),"Yes","No")</x:f>
        <x:v>No</x:v>
      </x:c>
      <x:c r="J1480" s="2" t="str">
        <x:v>web supported</x:v>
      </x:c>
      <x:c r="K1480" s="2" t="str">
        <x:v>https://github.com/material-components/material-web/blob/cbd34a8921915af94d5ef65c2a69eece41d5b4f3/tokens/_md-ref-palette.scss#L95</x:v>
      </x:c>
      <x:c r="L1480" s="2" t="str">
        <x:v>packages/themes/material3/src/material3Colors.ts</x:v>
      </x:c>
      <x:c r="M1480" s="2" t="str">
        <x:v>Pinned palette value verified as theme source data. Material Web does not expose this as a CSS custom property.</x:v>
      </x:c>
      <x:c r="N1480" t="str">
        <x:v>material3-native-v4</x:v>
      </x:c>
      <x:c r="O1480" t="str">
        <x:v>Pending</x:v>
      </x:c>
      <x:c r="P1480" t="str">
        <x:v>No</x:v>
      </x:c>
    </x:row>
    <x:row r="1481" ht="20" customHeight="1">
      <x:c r="A1481" s="2" t="str">
        <x:v>TM-01480</x:v>
      </x:c>
      <x:c r="B1481" s="2" t="str">
        <x:v>--md-ref-palette-tertiary50</x:v>
      </x:c>
      <x:c r="C1481" s="2" t="str">
        <x:v>ref</x:v>
      </x:c>
      <x:c r="D1481" s="6" t="str">
        <x:v>material3ReferencePalette.tertiary50</x:v>
      </x:c>
      <x:c r="E1481" s="6" t="str">
        <x:v>Candidate</x:v>
      </x:c>
      <x:c r="F1481" s="6" t="str">
        <x:v>Source pass; emission pending</x:v>
      </x:c>
      <x:c r="G1481" s="6" t="str">
        <x:v>packages/themes/material3/src/material3ColorSource.json @ 21e378f9b5ef</x:v>
      </x:c>
      <x:c r="H1481" s="6" t="str">
        <x:v>Pending</x:v>
      </x:c>
      <x:c r="I1481" s="2" t="str">
        <x:f>IF(AND(N1481="material3-native-v4",LEN(TRIM(B1481))&gt;0,LEN(TRIM(D1481))&gt;0,E1481="Confirmed",F1481="Pass",LEN(TRIM(G1481))&gt;0,O1481="Approved",H1481="Approved",P1481="Yes"),"Yes","No")</x:f>
        <x:v>No</x:v>
      </x:c>
      <x:c r="J1481" s="2" t="str">
        <x:v>web supported</x:v>
      </x:c>
      <x:c r="K1481" s="2" t="str">
        <x:v>https://github.com/material-components/material-web/blob/cbd34a8921915af94d5ef65c2a69eece41d5b4f3/tokens/_md-ref-palette.scss#L96</x:v>
      </x:c>
      <x:c r="L1481" s="2" t="str">
        <x:v>packages/themes/material3/src/material3Colors.ts</x:v>
      </x:c>
      <x:c r="M1481" s="2" t="str">
        <x:v>Pinned palette value verified as theme source data. Material Web does not expose this as a CSS custom property.</x:v>
      </x:c>
      <x:c r="N1481" t="str">
        <x:v>material3-native-v4</x:v>
      </x:c>
      <x:c r="O1481" t="str">
        <x:v>Pending</x:v>
      </x:c>
      <x:c r="P1481" t="str">
        <x:v>No</x:v>
      </x:c>
    </x:row>
    <x:row r="1482" ht="20" customHeight="1">
      <x:c r="A1482" s="2" t="str">
        <x:v>TM-01481</x:v>
      </x:c>
      <x:c r="B1482" s="2" t="str">
        <x:v>--md-ref-palette-tertiary60</x:v>
      </x:c>
      <x:c r="C1482" s="2" t="str">
        <x:v>ref</x:v>
      </x:c>
      <x:c r="D1482" s="6" t="str">
        <x:v>material3ReferencePalette.tertiary60</x:v>
      </x:c>
      <x:c r="E1482" s="6" t="str">
        <x:v>Candidate</x:v>
      </x:c>
      <x:c r="F1482" s="6" t="str">
        <x:v>Source pass; emission pending</x:v>
      </x:c>
      <x:c r="G1482" s="6" t="str">
        <x:v>packages/themes/material3/src/material3ColorSource.json @ 21e378f9b5ef</x:v>
      </x:c>
      <x:c r="H1482" s="6" t="str">
        <x:v>Pending</x:v>
      </x:c>
      <x:c r="I1482" s="2" t="str">
        <x:f>IF(AND(N1482="material3-native-v4",LEN(TRIM(B1482))&gt;0,LEN(TRIM(D1482))&gt;0,E1482="Confirmed",F1482="Pass",LEN(TRIM(G1482))&gt;0,O1482="Approved",H1482="Approved",P1482="Yes"),"Yes","No")</x:f>
        <x:v>No</x:v>
      </x:c>
      <x:c r="J1482" s="2" t="str">
        <x:v>web supported</x:v>
      </x:c>
      <x:c r="K1482" s="2" t="str">
        <x:v>https://github.com/material-components/material-web/blob/cbd34a8921915af94d5ef65c2a69eece41d5b4f3/tokens/_md-ref-palette.scss#L97</x:v>
      </x:c>
      <x:c r="L1482" s="2" t="str">
        <x:v>packages/themes/material3/src/material3Colors.ts</x:v>
      </x:c>
      <x:c r="M1482" s="2" t="str">
        <x:v>Pinned palette value verified as theme source data. Material Web does not expose this as a CSS custom property.</x:v>
      </x:c>
      <x:c r="N1482" t="str">
        <x:v>material3-native-v4</x:v>
      </x:c>
      <x:c r="O1482" t="str">
        <x:v>Pending</x:v>
      </x:c>
      <x:c r="P1482" t="str">
        <x:v>No</x:v>
      </x:c>
    </x:row>
    <x:row r="1483" ht="20" customHeight="1">
      <x:c r="A1483" s="2" t="str">
        <x:v>TM-01482</x:v>
      </x:c>
      <x:c r="B1483" s="2" t="str">
        <x:v>--md-ref-palette-tertiary70</x:v>
      </x:c>
      <x:c r="C1483" s="2" t="str">
        <x:v>ref</x:v>
      </x:c>
      <x:c r="D1483" s="6" t="str">
        <x:v>material3ReferencePalette.tertiary70</x:v>
      </x:c>
      <x:c r="E1483" s="6" t="str">
        <x:v>Candidate</x:v>
      </x:c>
      <x:c r="F1483" s="6" t="str">
        <x:v>Source pass; emission pending</x:v>
      </x:c>
      <x:c r="G1483" s="6" t="str">
        <x:v>packages/themes/material3/src/material3ColorSource.json @ 21e378f9b5ef</x:v>
      </x:c>
      <x:c r="H1483" s="6" t="str">
        <x:v>Pending</x:v>
      </x:c>
      <x:c r="I1483" s="2" t="str">
        <x:f>IF(AND(N1483="material3-native-v4",LEN(TRIM(B1483))&gt;0,LEN(TRIM(D1483))&gt;0,E1483="Confirmed",F1483="Pass",LEN(TRIM(G1483))&gt;0,O1483="Approved",H1483="Approved",P1483="Yes"),"Yes","No")</x:f>
        <x:v>No</x:v>
      </x:c>
      <x:c r="J1483" s="2" t="str">
        <x:v>web supported</x:v>
      </x:c>
      <x:c r="K1483" s="2" t="str">
        <x:v>https://github.com/material-components/material-web/blob/cbd34a8921915af94d5ef65c2a69eece41d5b4f3/tokens/_md-ref-palette.scss#L98</x:v>
      </x:c>
      <x:c r="L1483" s="2" t="str">
        <x:v>packages/themes/material3/src/material3Colors.ts</x:v>
      </x:c>
      <x:c r="M1483" s="2" t="str">
        <x:v>Pinned palette value verified as theme source data. Material Web does not expose this as a CSS custom property.</x:v>
      </x:c>
      <x:c r="N1483" t="str">
        <x:v>material3-native-v4</x:v>
      </x:c>
      <x:c r="O1483" t="str">
        <x:v>Pending</x:v>
      </x:c>
      <x:c r="P1483" t="str">
        <x:v>No</x:v>
      </x:c>
    </x:row>
    <x:row r="1484" ht="20" customHeight="1">
      <x:c r="A1484" s="2" t="str">
        <x:v>TM-01483</x:v>
      </x:c>
      <x:c r="B1484" s="2" t="str">
        <x:v>--md-ref-palette-tertiary80</x:v>
      </x:c>
      <x:c r="C1484" s="2" t="str">
        <x:v>ref</x:v>
      </x:c>
      <x:c r="D1484" s="6" t="str">
        <x:v>material3ReferencePalette.tertiary80</x:v>
      </x:c>
      <x:c r="E1484" s="6" t="str">
        <x:v>Candidate</x:v>
      </x:c>
      <x:c r="F1484" s="6" t="str">
        <x:v>Source pass; emission pending</x:v>
      </x:c>
      <x:c r="G1484" s="6" t="str">
        <x:v>packages/themes/material3/src/material3ColorSource.json @ 21e378f9b5ef</x:v>
      </x:c>
      <x:c r="H1484" s="6" t="str">
        <x:v>Pending</x:v>
      </x:c>
      <x:c r="I1484" s="2" t="str">
        <x:f>IF(AND(N1484="material3-native-v4",LEN(TRIM(B1484))&gt;0,LEN(TRIM(D1484))&gt;0,E1484="Confirmed",F1484="Pass",LEN(TRIM(G1484))&gt;0,O1484="Approved",H1484="Approved",P1484="Yes"),"Yes","No")</x:f>
        <x:v>No</x:v>
      </x:c>
      <x:c r="J1484" s="2" t="str">
        <x:v>web supported</x:v>
      </x:c>
      <x:c r="K1484" s="2" t="str">
        <x:v>https://github.com/material-components/material-web/blob/cbd34a8921915af94d5ef65c2a69eece41d5b4f3/tokens/_md-ref-palette.scss#L99</x:v>
      </x:c>
      <x:c r="L1484" s="2" t="str">
        <x:v>packages/themes/material3/src/material3Colors.ts</x:v>
      </x:c>
      <x:c r="M1484" s="2" t="str">
        <x:v>Pinned palette value verified as theme source data. Material Web does not expose this as a CSS custom property.</x:v>
      </x:c>
      <x:c r="N1484" t="str">
        <x:v>material3-native-v4</x:v>
      </x:c>
      <x:c r="O1484" t="str">
        <x:v>Pending</x:v>
      </x:c>
      <x:c r="P1484" t="str">
        <x:v>No</x:v>
      </x:c>
    </x:row>
    <x:row r="1485" ht="20" customHeight="1">
      <x:c r="A1485" s="2" t="str">
        <x:v>TM-01484</x:v>
      </x:c>
      <x:c r="B1485" s="2" t="str">
        <x:v>--md-ref-palette-tertiary90</x:v>
      </x:c>
      <x:c r="C1485" s="2" t="str">
        <x:v>ref</x:v>
      </x:c>
      <x:c r="D1485" s="6" t="str">
        <x:v>material3ReferencePalette.tertiary90</x:v>
      </x:c>
      <x:c r="E1485" s="6" t="str">
        <x:v>Candidate</x:v>
      </x:c>
      <x:c r="F1485" s="6" t="str">
        <x:v>Source pass; emission pending</x:v>
      </x:c>
      <x:c r="G1485" s="6" t="str">
        <x:v>packages/themes/material3/src/material3ColorSource.json @ 21e378f9b5ef</x:v>
      </x:c>
      <x:c r="H1485" s="6" t="str">
        <x:v>Pending</x:v>
      </x:c>
      <x:c r="I1485" s="2" t="str">
        <x:f>IF(AND(N1485="material3-native-v4",LEN(TRIM(B1485))&gt;0,LEN(TRIM(D1485))&gt;0,E1485="Confirmed",F1485="Pass",LEN(TRIM(G1485))&gt;0,O1485="Approved",H1485="Approved",P1485="Yes"),"Yes","No")</x:f>
        <x:v>No</x:v>
      </x:c>
      <x:c r="J1485" s="2" t="str">
        <x:v>web supported</x:v>
      </x:c>
      <x:c r="K1485" s="2" t="str">
        <x:v>https://github.com/material-components/material-web/blob/cbd34a8921915af94d5ef65c2a69eece41d5b4f3/tokens/_md-ref-palette.scss#L100</x:v>
      </x:c>
      <x:c r="L1485" s="2" t="str">
        <x:v>packages/themes/material3/src/material3Colors.ts</x:v>
      </x:c>
      <x:c r="M1485" s="2" t="str">
        <x:v>Pinned palette value verified as theme source data. Material Web does not expose this as a CSS custom property.</x:v>
      </x:c>
      <x:c r="N1485" t="str">
        <x:v>material3-native-v4</x:v>
      </x:c>
      <x:c r="O1485" t="str">
        <x:v>Pending</x:v>
      </x:c>
      <x:c r="P1485" t="str">
        <x:v>No</x:v>
      </x:c>
    </x:row>
    <x:row r="1486" ht="20" customHeight="1">
      <x:c r="A1486" s="2" t="str">
        <x:v>TM-01485</x:v>
      </x:c>
      <x:c r="B1486" s="2" t="str">
        <x:v>--md-ref-palette-tertiary95</x:v>
      </x:c>
      <x:c r="C1486" s="2" t="str">
        <x:v>ref</x:v>
      </x:c>
      <x:c r="D1486" s="6" t="str">
        <x:v>material3ReferencePalette.tertiary95</x:v>
      </x:c>
      <x:c r="E1486" s="6" t="str">
        <x:v>Candidate</x:v>
      </x:c>
      <x:c r="F1486" s="6" t="str">
        <x:v>Source pass; emission pending</x:v>
      </x:c>
      <x:c r="G1486" s="6" t="str">
        <x:v>packages/themes/material3/src/material3ColorSource.json @ 21e378f9b5ef</x:v>
      </x:c>
      <x:c r="H1486" s="6" t="str">
        <x:v>Pending</x:v>
      </x:c>
      <x:c r="I1486" s="2" t="str">
        <x:f>IF(AND(N1486="material3-native-v4",LEN(TRIM(B1486))&gt;0,LEN(TRIM(D1486))&gt;0,E1486="Confirmed",F1486="Pass",LEN(TRIM(G1486))&gt;0,O1486="Approved",H1486="Approved",P1486="Yes"),"Yes","No")</x:f>
        <x:v>No</x:v>
      </x:c>
      <x:c r="J1486" s="2" t="str">
        <x:v>web supported</x:v>
      </x:c>
      <x:c r="K1486" s="2" t="str">
        <x:v>https://github.com/material-components/material-web/blob/cbd34a8921915af94d5ef65c2a69eece41d5b4f3/tokens/_md-ref-palette.scss#L101</x:v>
      </x:c>
      <x:c r="L1486" s="2" t="str">
        <x:v>packages/themes/material3/src/material3Colors.ts</x:v>
      </x:c>
      <x:c r="M1486" s="2" t="str">
        <x:v>Pinned palette value verified as theme source data. Material Web does not expose this as a CSS custom property.</x:v>
      </x:c>
      <x:c r="N1486" t="str">
        <x:v>material3-native-v4</x:v>
      </x:c>
      <x:c r="O1486" t="str">
        <x:v>Pending</x:v>
      </x:c>
      <x:c r="P1486" t="str">
        <x:v>No</x:v>
      </x:c>
    </x:row>
    <x:row r="1487" ht="20" customHeight="1">
      <x:c r="A1487" s="2" t="str">
        <x:v>TM-01486</x:v>
      </x:c>
      <x:c r="B1487" s="2" t="str">
        <x:v>--md-ref-palette-tertiary99</x:v>
      </x:c>
      <x:c r="C1487" s="2" t="str">
        <x:v>ref</x:v>
      </x:c>
      <x:c r="D1487" s="6" t="str">
        <x:v>material3ReferencePalette.tertiary99</x:v>
      </x:c>
      <x:c r="E1487" s="6" t="str">
        <x:v>Candidate</x:v>
      </x:c>
      <x:c r="F1487" s="6" t="str">
        <x:v>Source pass; emission pending</x:v>
      </x:c>
      <x:c r="G1487" s="6" t="str">
        <x:v>packages/themes/material3/src/material3ColorSource.json @ 21e378f9b5ef</x:v>
      </x:c>
      <x:c r="H1487" s="6" t="str">
        <x:v>Pending</x:v>
      </x:c>
      <x:c r="I1487" s="2" t="str">
        <x:f>IF(AND(N1487="material3-native-v4",LEN(TRIM(B1487))&gt;0,LEN(TRIM(D1487))&gt;0,E1487="Confirmed",F1487="Pass",LEN(TRIM(G1487))&gt;0,O1487="Approved",H1487="Approved",P1487="Yes"),"Yes","No")</x:f>
        <x:v>No</x:v>
      </x:c>
      <x:c r="J1487" s="2" t="str">
        <x:v>web supported</x:v>
      </x:c>
      <x:c r="K1487" s="2" t="str">
        <x:v>https://github.com/material-components/material-web/blob/cbd34a8921915af94d5ef65c2a69eece41d5b4f3/tokens/_md-ref-palette.scss#L102</x:v>
      </x:c>
      <x:c r="L1487" s="2" t="str">
        <x:v>packages/themes/material3/src/material3Colors.ts</x:v>
      </x:c>
      <x:c r="M1487" s="2" t="str">
        <x:v>Pinned palette value verified as theme source data. Material Web does not expose this as a CSS custom property.</x:v>
      </x:c>
      <x:c r="N1487" t="str">
        <x:v>material3-native-v4</x:v>
      </x:c>
      <x:c r="O1487" t="str">
        <x:v>Pending</x:v>
      </x:c>
      <x:c r="P1487" t="str">
        <x:v>No</x:v>
      </x:c>
    </x:row>
    <x:row r="1488" ht="20" customHeight="1">
      <x:c r="A1488" s="2" t="str">
        <x:v>TM-01487</x:v>
      </x:c>
      <x:c r="B1488" s="2" t="str">
        <x:v>--md-ref-palette-white</x:v>
      </x:c>
      <x:c r="C1488" s="2" t="str">
        <x:v>ref</x:v>
      </x:c>
      <x:c r="D1488" s="6" t="str">
        <x:v>material3ReferencePalette.white</x:v>
      </x:c>
      <x:c r="E1488" s="6" t="str">
        <x:v>Candidate</x:v>
      </x:c>
      <x:c r="F1488" s="6" t="str">
        <x:v>Source pass; emission pending</x:v>
      </x:c>
      <x:c r="G1488" s="6" t="str">
        <x:v>packages/themes/material3/src/material3ColorSource.json @ 21e378f9b5ef</x:v>
      </x:c>
      <x:c r="H1488" s="6" t="str">
        <x:v>Pending</x:v>
      </x:c>
      <x:c r="I1488" s="2" t="str">
        <x:f>IF(AND(N1488="material3-native-v4",LEN(TRIM(B1488))&gt;0,LEN(TRIM(D1488))&gt;0,E1488="Confirmed",F1488="Pass",LEN(TRIM(G1488))&gt;0,O1488="Approved",H1488="Approved",P1488="Yes"),"Yes","No")</x:f>
        <x:v>No</x:v>
      </x:c>
      <x:c r="J1488" s="2" t="str">
        <x:v>web supported</x:v>
      </x:c>
      <x:c r="K1488" s="2" t="str">
        <x:v>https://github.com/material-components/material-web/blob/cbd34a8921915af94d5ef65c2a69eece41d5b4f3/tokens/_md-ref-palette.scss#L103</x:v>
      </x:c>
      <x:c r="L1488" s="2" t="str">
        <x:v>packages/themes/material3/src/material3Colors.ts</x:v>
      </x:c>
      <x:c r="M1488" s="2" t="str">
        <x:v>Pinned palette value verified as theme source data. Material Web does not expose this as a CSS custom property.</x:v>
      </x:c>
      <x:c r="N1488" t="str">
        <x:v>material3-native-v4</x:v>
      </x:c>
      <x:c r="O1488" t="str">
        <x:v>Pending</x:v>
      </x:c>
      <x:c r="P1488" t="str">
        <x:v>No</x:v>
      </x:c>
    </x:row>
    <x:row r="1489" ht="20" customHeight="1">
      <x:c r="A1489" s="2" t="str">
        <x:v>TM-01488</x:v>
      </x:c>
      <x:c r="B1489" s="2" t="str">
        <x:v>--md-ref-typeface-brand</x:v>
      </x:c>
      <x:c r="C1489" s="2" t="str">
        <x:v>ref</x:v>
      </x:c>
      <x:c r="D1489" s="6" t="str">
        <x:v>--md-ref-typeface-brand</x:v>
      </x:c>
      <x:c r="E1489" s="6" t="str">
        <x:v>Confirmed</x:v>
      </x:c>
      <x:c r="F1489" s="6" t="str">
        <x:v>Pass</x:v>
      </x:c>
      <x:c r="G1489" s="6" t="str">
        <x:v>M3-NAT-002 @ c9d375ff2bbfd197b36ba683462e206f20ed664b; packages/material3/src/foundationSource.json; 30 type styles and licensed Roboto Chrome captures; 59 exact RGBA comparisons; prior: packages/themes/material3/dist/theme.css @ 69716494d3a4</x:v>
      </x:c>
      <x:c r="H1489" s="6" t="str">
        <x:v>Approved</x:v>
      </x:c>
      <x:c r="I1489" s="2" t="str">
        <x:f>IF(AND(N1489="material3-native-v4",LEN(TRIM(B1489))&gt;0,LEN(TRIM(D1489))&gt;0,E1489="Confirmed",F1489="Pass",LEN(TRIM(G1489))&gt;0,O1489="Approved",H1489="Approved",P1489="Yes"),"Yes","No")</x:f>
        <x:v>Yes</x:v>
      </x:c>
      <x:c r="J1489" s="2" t="str">
        <x:v>web supported</x:v>
      </x:c>
      <x:c r="K1489" s="2" t="str">
        <x:v>https://github.com/material-components/material-web/blob/cbd34a8921915af94d5ef65c2a69eece41d5b4f3/tokens/_md-ref-typeface.scss#L16</x:v>
      </x:c>
      <x:c r="L1489" s="2" t="str">
        <x:v>packages/material3/src/foundationSource.json</x:v>
      </x:c>
      <x:c r="M1489" s="2" t="str">
        <x:v>Material Web CSS role; source/built parity checked. This role is emitted but not yet a completed component mapping.
Bookkeeping reconciled from M3-NAT-002 approved receipt at 9fe75263aab78c67dbe5fe49ef30b95ca872ee27; implementation and QA unchanged.</x:v>
      </x:c>
      <x:c r="N1489" t="str">
        <x:v>material3-native-v4</x:v>
      </x:c>
      <x:c r="O1489" t="str">
        <x:v>Approved</x:v>
      </x:c>
      <x:c r="P1489" t="str">
        <x:v>Yes</x:v>
      </x:c>
    </x:row>
    <x:row r="1490" ht="20" customHeight="1">
      <x:c r="A1490" s="2" t="str">
        <x:v>TM-01489</x:v>
      </x:c>
      <x:c r="B1490" s="2" t="str">
        <x:v>--md-ref-typeface-plain</x:v>
      </x:c>
      <x:c r="C1490" s="2" t="str">
        <x:v>ref</x:v>
      </x:c>
      <x:c r="D1490" s="6" t="str">
        <x:v>--md-ref-typeface-plain</x:v>
      </x:c>
      <x:c r="E1490" s="6" t="str">
        <x:v>Confirmed</x:v>
      </x:c>
      <x:c r="F1490" s="6" t="str">
        <x:v>Pass</x:v>
      </x:c>
      <x:c r="G1490" s="6" t="str">
        <x:v>M3-NAT-002 @ c9d375ff2bbfd197b36ba683462e206f20ed664b; packages/material3/src/foundationSource.json; 30 type styles and licensed Roboto Chrome captures; 59 exact RGBA comparisons; prior: packages/themes/material3/dist/theme.css @ 69716494d3a4</x:v>
      </x:c>
      <x:c r="H1490" s="6" t="str">
        <x:v>Approved</x:v>
      </x:c>
      <x:c r="I1490" s="2" t="str">
        <x:f>IF(AND(N1490="material3-native-v4",LEN(TRIM(B1490))&gt;0,LEN(TRIM(D1490))&gt;0,E1490="Confirmed",F1490="Pass",LEN(TRIM(G1490))&gt;0,O1490="Approved",H1490="Approved",P1490="Yes"),"Yes","No")</x:f>
        <x:v>Yes</x:v>
      </x:c>
      <x:c r="J1490" s="2" t="str">
        <x:v>web supported</x:v>
      </x:c>
      <x:c r="K1490" s="2" t="str">
        <x:v>https://github.com/material-components/material-web/blob/cbd34a8921915af94d5ef65c2a69eece41d5b4f3/tokens/_md-ref-typeface.scss#L17</x:v>
      </x:c>
      <x:c r="L1490" s="2" t="str">
        <x:v>packages/material3/src/foundationSource.json</x:v>
      </x:c>
      <x:c r="M1490" s="2" t="str">
        <x:v>Material Web CSS role; source/built parity checked. This role is emitted but not yet a completed component mapping.
Bookkeeping reconciled from M3-NAT-002 approved receipt at 9fe75263aab78c67dbe5fe49ef30b95ca872ee27; implementation and QA unchanged.</x:v>
      </x:c>
      <x:c r="N1490" t="str">
        <x:v>material3-native-v4</x:v>
      </x:c>
      <x:c r="O1490" t="str">
        <x:v>Approved</x:v>
      </x:c>
      <x:c r="P1490" t="str">
        <x:v>Yes</x:v>
      </x:c>
    </x:row>
    <x:row r="1491" ht="20" customHeight="1">
      <x:c r="A1491" s="2" t="str">
        <x:v>TM-01490</x:v>
      </x:c>
      <x:c r="B1491" s="2" t="str">
        <x:v>--md-ref-typeface-weight-bold</x:v>
      </x:c>
      <x:c r="C1491" s="2" t="str">
        <x:v>ref</x:v>
      </x:c>
      <x:c r="D1491" s="6" t="str">
        <x:v>--md-ref-typeface-weight-bold</x:v>
      </x:c>
      <x:c r="E1491" s="6" t="str">
        <x:v>Confirmed</x:v>
      </x:c>
      <x:c r="F1491" s="6" t="str">
        <x:v>Pass</x:v>
      </x:c>
      <x:c r="G1491" s="6" t="str">
        <x:v>M3-NAT-002 @ c9d375ff2bbfd197b36ba683462e206f20ed664b; packages/material3/src/foundationSource.json; 30 type styles and licensed Roboto Chrome captures; 59 exact RGBA comparisons; prior: packages/themes/material3/dist/theme.css @ 69716494d3a4</x:v>
      </x:c>
      <x:c r="H1491" s="6" t="str">
        <x:v>Approved</x:v>
      </x:c>
      <x:c r="I1491" s="2" t="str">
        <x:f>IF(AND(N1491="material3-native-v4",LEN(TRIM(B1491))&gt;0,LEN(TRIM(D1491))&gt;0,E1491="Confirmed",F1491="Pass",LEN(TRIM(G1491))&gt;0,O1491="Approved",H1491="Approved",P1491="Yes"),"Yes","No")</x:f>
        <x:v>Yes</x:v>
      </x:c>
      <x:c r="J1491" s="2" t="str">
        <x:v>web supported</x:v>
      </x:c>
      <x:c r="K1491" s="2" t="str">
        <x:v>https://github.com/material-components/material-web/blob/cbd34a8921915af94d5ef65c2a69eece41d5b4f3/tokens/_md-ref-typeface.scss#L18</x:v>
      </x:c>
      <x:c r="L1491" s="2" t="str">
        <x:v>packages/material3/src/foundationSource.json</x:v>
      </x:c>
      <x:c r="M1491" s="2" t="str">
        <x:v>Material Web CSS role; source/built parity checked. This role is emitted but not yet a completed component mapping.
Bookkeeping reconciled from M3-NAT-002 approved receipt at 9fe75263aab78c67dbe5fe49ef30b95ca872ee27; implementation and QA unchanged.</x:v>
      </x:c>
      <x:c r="N1491" t="str">
        <x:v>material3-native-v4</x:v>
      </x:c>
      <x:c r="O1491" t="str">
        <x:v>Approved</x:v>
      </x:c>
      <x:c r="P1491" t="str">
        <x:v>Yes</x:v>
      </x:c>
    </x:row>
    <x:row r="1492" ht="20" customHeight="1">
      <x:c r="A1492" s="2" t="str">
        <x:v>TM-01491</x:v>
      </x:c>
      <x:c r="B1492" s="2" t="str">
        <x:v>--md-ref-typeface-weight-medium</x:v>
      </x:c>
      <x:c r="C1492" s="2" t="str">
        <x:v>ref</x:v>
      </x:c>
      <x:c r="D1492" s="6" t="str">
        <x:v>--md-ref-typeface-weight-medium</x:v>
      </x:c>
      <x:c r="E1492" s="6" t="str">
        <x:v>Confirmed</x:v>
      </x:c>
      <x:c r="F1492" s="6" t="str">
        <x:v>Pass</x:v>
      </x:c>
      <x:c r="G1492" s="6" t="str">
        <x:v>M3-NAT-002 @ c9d375ff2bbfd197b36ba683462e206f20ed664b; packages/material3/src/foundationSource.json; 30 type styles and licensed Roboto Chrome captures; 59 exact RGBA comparisons; prior: packages/themes/material3/dist/theme.css @ 69716494d3a4</x:v>
      </x:c>
      <x:c r="H1492" s="6" t="str">
        <x:v>Approved</x:v>
      </x:c>
      <x:c r="I1492" s="2" t="str">
        <x:f>IF(AND(N1492="material3-native-v4",LEN(TRIM(B1492))&gt;0,LEN(TRIM(D1492))&gt;0,E1492="Confirmed",F1492="Pass",LEN(TRIM(G1492))&gt;0,O1492="Approved",H1492="Approved",P1492="Yes"),"Yes","No")</x:f>
        <x:v>Yes</x:v>
      </x:c>
      <x:c r="J1492" s="2" t="str">
        <x:v>web supported</x:v>
      </x:c>
      <x:c r="K1492" s="2" t="str">
        <x:v>https://github.com/material-components/material-web/blob/cbd34a8921915af94d5ef65c2a69eece41d5b4f3/tokens/_md-ref-typeface.scss#L19</x:v>
      </x:c>
      <x:c r="L1492" s="2" t="str">
        <x:v>packages/material3/src/foundationSource.json</x:v>
      </x:c>
      <x:c r="M1492" s="2" t="str">
        <x:v>Material Web CSS role; source/built parity checked. This role is emitted but not yet a completed component mapping.
Bookkeeping reconciled from M3-NAT-002 approved receipt at 9fe75263aab78c67dbe5fe49ef30b95ca872ee27; implementation and QA unchanged.</x:v>
      </x:c>
      <x:c r="N1492" t="str">
        <x:v>material3-native-v4</x:v>
      </x:c>
      <x:c r="O1492" t="str">
        <x:v>Approved</x:v>
      </x:c>
      <x:c r="P1492" t="str">
        <x:v>Yes</x:v>
      </x:c>
    </x:row>
    <x:row r="1493" ht="20" customHeight="1">
      <x:c r="A1493" s="2" t="str">
        <x:v>TM-01492</x:v>
      </x:c>
      <x:c r="B1493" s="2" t="str">
        <x:v>--md-ref-typeface-weight-regular</x:v>
      </x:c>
      <x:c r="C1493" s="2" t="str">
        <x:v>ref</x:v>
      </x:c>
      <x:c r="D1493" s="6" t="str">
        <x:v>--md-ref-typeface-weight-regular</x:v>
      </x:c>
      <x:c r="E1493" s="6" t="str">
        <x:v>Confirmed</x:v>
      </x:c>
      <x:c r="F1493" s="6" t="str">
        <x:v>Pass</x:v>
      </x:c>
      <x:c r="G1493" s="6" t="str">
        <x:v>M3-NAT-002 @ c9d375ff2bbfd197b36ba683462e206f20ed664b; packages/material3/src/foundationSource.json; 30 type styles and licensed Roboto Chrome captures; 59 exact RGBA comparisons; prior: packages/themes/material3/dist/theme.css @ 69716494d3a4</x:v>
      </x:c>
      <x:c r="H1493" s="6" t="str">
        <x:v>Approved</x:v>
      </x:c>
      <x:c r="I1493" s="2" t="str">
        <x:f>IF(AND(N1493="material3-native-v4",LEN(TRIM(B1493))&gt;0,LEN(TRIM(D1493))&gt;0,E1493="Confirmed",F1493="Pass",LEN(TRIM(G1493))&gt;0,O1493="Approved",H1493="Approved",P1493="Yes"),"Yes","No")</x:f>
        <x:v>Yes</x:v>
      </x:c>
      <x:c r="J1493" s="2" t="str">
        <x:v>web supported</x:v>
      </x:c>
      <x:c r="K1493" s="2" t="str">
        <x:v>https://github.com/material-components/material-web/blob/cbd34a8921915af94d5ef65c2a69eece41d5b4f3/tokens/_md-ref-typeface.scss#L20</x:v>
      </x:c>
      <x:c r="L1493" s="2" t="str">
        <x:v>packages/material3/src/foundationSource.json</x:v>
      </x:c>
      <x:c r="M1493" s="2" t="str">
        <x:v>Material Web CSS role; source/built parity checked. This role is emitted but not yet a completed component mapping.
Bookkeeping reconciled from M3-NAT-002 approved receipt at 9fe75263aab78c67dbe5fe49ef30b95ca872ee27; implementation and QA unchanged.</x:v>
      </x:c>
      <x:c r="N1493" t="str">
        <x:v>material3-native-v4</x:v>
      </x:c>
      <x:c r="O1493" t="str">
        <x:v>Approved</x:v>
      </x:c>
      <x:c r="P1493" t="str">
        <x:v>Yes</x:v>
      </x:c>
    </x:row>
    <x:row r="1494" ht="20" customHeight="1">
      <x:c r="A1494" s="2" t="str">
        <x:v>TM-01493</x:v>
      </x:c>
      <x:c r="B1494" s="2" t="str">
        <x:v>--md-ripple-hover-color</x:v>
      </x:c>
      <x:c r="C1494" s="2" t="str">
        <x:v>comp</x:v>
      </x:c>
      <x:c r="D1494" s="6" t="str"/>
      <x:c r="E1494" s="6" t="str">
        <x:v>Unmapped</x:v>
      </x:c>
      <x:c r="F1494" s="6" t="str">
        <x:v>Not checked</x:v>
      </x:c>
      <x:c r="G1494" s="6" t="str"/>
      <x:c r="H1494" s="6" t="str">
        <x:v>Pending</x:v>
      </x:c>
      <x:c r="I1494" s="2" t="str">
        <x:f>IF(AND(N1494="material3-native-v4",LEN(TRIM(B1494))&gt;0,LEN(TRIM(D1494))&gt;0,E1494="Confirmed",F1494="Pass",LEN(TRIM(G1494))&gt;0,O1494="Approved",H1494="Approved",P1494="Yes"),"Yes","No")</x:f>
        <x:v>No</x:v>
      </x:c>
      <x:c r="J1494" s="2" t="str">
        <x:v>web supported</x:v>
      </x:c>
      <x:c r="K1494" s="2" t="str">
        <x:v>https://github.com/material-components/material-web/blob/cbd34a8921915af94d5ef65c2a69eece41d5b4f3/tokens/_md-comp-ripple.scss#L18</x:v>
      </x:c>
      <x:c r="L1494" s="2" t="str"/>
      <x:c r="M1494" s="2" t="str"/>
      <x:c r="N1494" t="str">
        <x:v>material3-native-v4</x:v>
      </x:c>
      <x:c r="O1494" t="str">
        <x:v>Pending</x:v>
      </x:c>
      <x:c r="P1494" t="str">
        <x:v>No</x:v>
      </x:c>
    </x:row>
    <x:row r="1495" ht="20" customHeight="1">
      <x:c r="A1495" s="2" t="str">
        <x:v>TM-01494</x:v>
      </x:c>
      <x:c r="B1495" s="2" t="str">
        <x:v>--md-ripple-hover-opacity</x:v>
      </x:c>
      <x:c r="C1495" s="2" t="str">
        <x:v>comp</x:v>
      </x:c>
      <x:c r="D1495" s="6" t="str"/>
      <x:c r="E1495" s="6" t="str">
        <x:v>Unmapped</x:v>
      </x:c>
      <x:c r="F1495" s="6" t="str">
        <x:v>Not checked</x:v>
      </x:c>
      <x:c r="G1495" s="6" t="str"/>
      <x:c r="H1495" s="6" t="str">
        <x:v>Pending</x:v>
      </x:c>
      <x:c r="I1495" s="2" t="str">
        <x:f>IF(AND(N1495="material3-native-v4",LEN(TRIM(B1495))&gt;0,LEN(TRIM(D1495))&gt;0,E1495="Confirmed",F1495="Pass",LEN(TRIM(G1495))&gt;0,O1495="Approved",H1495="Approved",P1495="Yes"),"Yes","No")</x:f>
        <x:v>No</x:v>
      </x:c>
      <x:c r="J1495" s="2" t="str">
        <x:v>web supported</x:v>
      </x:c>
      <x:c r="K1495" s="2" t="str">
        <x:v>https://github.com/material-components/material-web/blob/cbd34a8921915af94d5ef65c2a69eece41d5b4f3/tokens/_md-comp-ripple.scss#L19</x:v>
      </x:c>
      <x:c r="L1495" s="2" t="str"/>
      <x:c r="M1495" s="2" t="str"/>
      <x:c r="N1495" t="str">
        <x:v>material3-native-v4</x:v>
      </x:c>
      <x:c r="O1495" t="str">
        <x:v>Pending</x:v>
      </x:c>
      <x:c r="P1495" t="str">
        <x:v>No</x:v>
      </x:c>
    </x:row>
    <x:row r="1496" ht="20" customHeight="1">
      <x:c r="A1496" s="2" t="str">
        <x:v>TM-01495</x:v>
      </x:c>
      <x:c r="B1496" s="2" t="str">
        <x:v>--md-ripple-pressed-color</x:v>
      </x:c>
      <x:c r="C1496" s="2" t="str">
        <x:v>comp</x:v>
      </x:c>
      <x:c r="D1496" s="6" t="str"/>
      <x:c r="E1496" s="6" t="str">
        <x:v>Unmapped</x:v>
      </x:c>
      <x:c r="F1496" s="6" t="str">
        <x:v>Not checked</x:v>
      </x:c>
      <x:c r="G1496" s="6" t="str"/>
      <x:c r="H1496" s="6" t="str">
        <x:v>Pending</x:v>
      </x:c>
      <x:c r="I1496" s="2" t="str">
        <x:f>IF(AND(N1496="material3-native-v4",LEN(TRIM(B1496))&gt;0,LEN(TRIM(D1496))&gt;0,E1496="Confirmed",F1496="Pass",LEN(TRIM(G1496))&gt;0,O1496="Approved",H1496="Approved",P1496="Yes"),"Yes","No")</x:f>
        <x:v>No</x:v>
      </x:c>
      <x:c r="J1496" s="2" t="str">
        <x:v>web supported</x:v>
      </x:c>
      <x:c r="K1496" s="2" t="str">
        <x:v>https://github.com/material-components/material-web/blob/cbd34a8921915af94d5ef65c2a69eece41d5b4f3/tokens/_md-comp-ripple.scss#L20</x:v>
      </x:c>
      <x:c r="L1496" s="2" t="str"/>
      <x:c r="M1496" s="2" t="str"/>
      <x:c r="N1496" t="str">
        <x:v>material3-native-v4</x:v>
      </x:c>
      <x:c r="O1496" t="str">
        <x:v>Pending</x:v>
      </x:c>
      <x:c r="P1496" t="str">
        <x:v>No</x:v>
      </x:c>
    </x:row>
    <x:row r="1497" ht="20" customHeight="1">
      <x:c r="A1497" s="2" t="str">
        <x:v>TM-01496</x:v>
      </x:c>
      <x:c r="B1497" s="2" t="str">
        <x:v>--md-ripple-pressed-opacity</x:v>
      </x:c>
      <x:c r="C1497" s="2" t="str">
        <x:v>comp</x:v>
      </x:c>
      <x:c r="D1497" s="6" t="str"/>
      <x:c r="E1497" s="6" t="str">
        <x:v>Unmapped</x:v>
      </x:c>
      <x:c r="F1497" s="6" t="str">
        <x:v>Not checked</x:v>
      </x:c>
      <x:c r="G1497" s="6" t="str"/>
      <x:c r="H1497" s="6" t="str">
        <x:v>Pending</x:v>
      </x:c>
      <x:c r="I1497" s="2" t="str">
        <x:f>IF(AND(N1497="material3-native-v4",LEN(TRIM(B1497))&gt;0,LEN(TRIM(D1497))&gt;0,E1497="Confirmed",F1497="Pass",LEN(TRIM(G1497))&gt;0,O1497="Approved",H1497="Approved",P1497="Yes"),"Yes","No")</x:f>
        <x:v>No</x:v>
      </x:c>
      <x:c r="J1497" s="2" t="str">
        <x:v>web supported</x:v>
      </x:c>
      <x:c r="K1497" s="2" t="str">
        <x:v>https://github.com/material-components/material-web/blob/cbd34a8921915af94d5ef65c2a69eece41d5b4f3/tokens/_md-comp-ripple.scss#L21</x:v>
      </x:c>
      <x:c r="L1497" s="2" t="str"/>
      <x:c r="M1497" s="2" t="str"/>
      <x:c r="N1497" t="str">
        <x:v>material3-native-v4</x:v>
      </x:c>
      <x:c r="O1497" t="str">
        <x:v>Pending</x:v>
      </x:c>
      <x:c r="P1497" t="str">
        <x:v>No</x:v>
      </x:c>
    </x:row>
    <x:row r="1498" ht="20" customHeight="1">
      <x:c r="A1498" s="2" t="str">
        <x:v>TM-01497</x:v>
      </x:c>
      <x:c r="B1498" s="2" t="str">
        <x:v>--md-secondary-tab-active-focus-icon-color</x:v>
      </x:c>
      <x:c r="C1498" s="2" t="str">
        <x:v>comp</x:v>
      </x:c>
      <x:c r="D1498" s="6" t="str"/>
      <x:c r="E1498" s="6" t="str">
        <x:v>Unmapped</x:v>
      </x:c>
      <x:c r="F1498" s="6" t="str">
        <x:v>Not checked</x:v>
      </x:c>
      <x:c r="G1498" s="6" t="str"/>
      <x:c r="H1498" s="6" t="str">
        <x:v>Pending</x:v>
      </x:c>
      <x:c r="I1498" s="2" t="str">
        <x:f>IF(AND(N1498="material3-native-v4",LEN(TRIM(B1498))&gt;0,LEN(TRIM(D1498))&gt;0,E1498="Confirmed",F1498="Pass",LEN(TRIM(G1498))&gt;0,O1498="Approved",H1498="Approved",P1498="Yes"),"Yes","No")</x:f>
        <x:v>No</x:v>
      </x:c>
      <x:c r="J1498" s="2" t="str">
        <x:v>web supported</x:v>
      </x:c>
      <x:c r="K1498" s="2" t="str">
        <x:v>https://github.com/material-components/material-web/blob/cbd34a8921915af94d5ef65c2a69eece41d5b4f3/tokens/_md-comp-secondary-tab.scss#L23</x:v>
      </x:c>
      <x:c r="L1498" s="2" t="str"/>
      <x:c r="M1498" s="2" t="str"/>
      <x:c r="N1498" t="str">
        <x:v>material3-native-v4</x:v>
      </x:c>
      <x:c r="O1498" t="str">
        <x:v>Pending</x:v>
      </x:c>
      <x:c r="P1498" t="str">
        <x:v>No</x:v>
      </x:c>
    </x:row>
    <x:row r="1499" ht="20" customHeight="1">
      <x:c r="A1499" s="2" t="str">
        <x:v>TM-01498</x:v>
      </x:c>
      <x:c r="B1499" s="2" t="str">
        <x:v>--md-secondary-tab-active-focus-label-text-color</x:v>
      </x:c>
      <x:c r="C1499" s="2" t="str">
        <x:v>comp</x:v>
      </x:c>
      <x:c r="D1499" s="6" t="str"/>
      <x:c r="E1499" s="6" t="str">
        <x:v>Unmapped</x:v>
      </x:c>
      <x:c r="F1499" s="6" t="str">
        <x:v>Not checked</x:v>
      </x:c>
      <x:c r="G1499" s="6" t="str"/>
      <x:c r="H1499" s="6" t="str">
        <x:v>Pending</x:v>
      </x:c>
      <x:c r="I1499" s="2" t="str">
        <x:f>IF(AND(N1499="material3-native-v4",LEN(TRIM(B1499))&gt;0,LEN(TRIM(D1499))&gt;0,E1499="Confirmed",F1499="Pass",LEN(TRIM(G1499))&gt;0,O1499="Approved",H1499="Approved",P1499="Yes"),"Yes","No")</x:f>
        <x:v>No</x:v>
      </x:c>
      <x:c r="J1499" s="2" t="str">
        <x:v>web supported</x:v>
      </x:c>
      <x:c r="K1499" s="2" t="str">
        <x:v>https://github.com/material-components/material-web/blob/cbd34a8921915af94d5ef65c2a69eece41d5b4f3/tokens/_md-comp-secondary-tab.scss#L24</x:v>
      </x:c>
      <x:c r="L1499" s="2" t="str"/>
      <x:c r="M1499" s="2" t="str"/>
      <x:c r="N1499" t="str">
        <x:v>material3-native-v4</x:v>
      </x:c>
      <x:c r="O1499" t="str">
        <x:v>Pending</x:v>
      </x:c>
      <x:c r="P1499" t="str">
        <x:v>No</x:v>
      </x:c>
    </x:row>
    <x:row r="1500" ht="20" customHeight="1">
      <x:c r="A1500" s="2" t="str">
        <x:v>TM-01499</x:v>
      </x:c>
      <x:c r="B1500" s="2" t="str">
        <x:v>--md-secondary-tab-active-hover-icon-color</x:v>
      </x:c>
      <x:c r="C1500" s="2" t="str">
        <x:v>comp</x:v>
      </x:c>
      <x:c r="D1500" s="6" t="str"/>
      <x:c r="E1500" s="6" t="str">
        <x:v>Unmapped</x:v>
      </x:c>
      <x:c r="F1500" s="6" t="str">
        <x:v>Not checked</x:v>
      </x:c>
      <x:c r="G1500" s="6" t="str"/>
      <x:c r="H1500" s="6" t="str">
        <x:v>Pending</x:v>
      </x:c>
      <x:c r="I1500" s="2" t="str">
        <x:f>IF(AND(N1500="material3-native-v4",LEN(TRIM(B1500))&gt;0,LEN(TRIM(D1500))&gt;0,E1500="Confirmed",F1500="Pass",LEN(TRIM(G1500))&gt;0,O1500="Approved",H1500="Approved",P1500="Yes"),"Yes","No")</x:f>
        <x:v>No</x:v>
      </x:c>
      <x:c r="J1500" s="2" t="str">
        <x:v>web supported</x:v>
      </x:c>
      <x:c r="K1500" s="2" t="str">
        <x:v>https://github.com/material-components/material-web/blob/cbd34a8921915af94d5ef65c2a69eece41d5b4f3/tokens/_md-comp-secondary-tab.scss#L25</x:v>
      </x:c>
      <x:c r="L1500" s="2" t="str"/>
      <x:c r="M1500" s="2" t="str"/>
      <x:c r="N1500" t="str">
        <x:v>material3-native-v4</x:v>
      </x:c>
      <x:c r="O1500" t="str">
        <x:v>Pending</x:v>
      </x:c>
      <x:c r="P1500" t="str">
        <x:v>No</x:v>
      </x:c>
    </x:row>
    <x:row r="1501" ht="20" customHeight="1">
      <x:c r="A1501" s="2" t="str">
        <x:v>TM-01500</x:v>
      </x:c>
      <x:c r="B1501" s="2" t="str">
        <x:v>--md-secondary-tab-active-hover-label-text-color</x:v>
      </x:c>
      <x:c r="C1501" s="2" t="str">
        <x:v>comp</x:v>
      </x:c>
      <x:c r="D1501" s="6" t="str"/>
      <x:c r="E1501" s="6" t="str">
        <x:v>Unmapped</x:v>
      </x:c>
      <x:c r="F1501" s="6" t="str">
        <x:v>Not checked</x:v>
      </x:c>
      <x:c r="G1501" s="6" t="str"/>
      <x:c r="H1501" s="6" t="str">
        <x:v>Pending</x:v>
      </x:c>
      <x:c r="I1501" s="2" t="str">
        <x:f>IF(AND(N1501="material3-native-v4",LEN(TRIM(B1501))&gt;0,LEN(TRIM(D1501))&gt;0,E1501="Confirmed",F1501="Pass",LEN(TRIM(G1501))&gt;0,O1501="Approved",H1501="Approved",P1501="Yes"),"Yes","No")</x:f>
        <x:v>No</x:v>
      </x:c>
      <x:c r="J1501" s="2" t="str">
        <x:v>web supported</x:v>
      </x:c>
      <x:c r="K1501" s="2" t="str">
        <x:v>https://github.com/material-components/material-web/blob/cbd34a8921915af94d5ef65c2a69eece41d5b4f3/tokens/_md-comp-secondary-tab.scss#L26</x:v>
      </x:c>
      <x:c r="L1501" s="2" t="str"/>
      <x:c r="M1501" s="2" t="str"/>
      <x:c r="N1501" t="str">
        <x:v>material3-native-v4</x:v>
      </x:c>
      <x:c r="O1501" t="str">
        <x:v>Pending</x:v>
      </x:c>
      <x:c r="P1501" t="str">
        <x:v>No</x:v>
      </x:c>
    </x:row>
    <x:row r="1502" ht="20" customHeight="1">
      <x:c r="A1502" s="2" t="str">
        <x:v>TM-01501</x:v>
      </x:c>
      <x:c r="B1502" s="2" t="str">
        <x:v>--md-secondary-tab-active-hover-state-layer-color</x:v>
      </x:c>
      <x:c r="C1502" s="2" t="str">
        <x:v>comp</x:v>
      </x:c>
      <x:c r="D1502" s="6" t="str"/>
      <x:c r="E1502" s="6" t="str">
        <x:v>Unmapped</x:v>
      </x:c>
      <x:c r="F1502" s="6" t="str">
        <x:v>Not checked</x:v>
      </x:c>
      <x:c r="G1502" s="6" t="str"/>
      <x:c r="H1502" s="6" t="str">
        <x:v>Pending</x:v>
      </x:c>
      <x:c r="I1502" s="2" t="str">
        <x:f>IF(AND(N1502="material3-native-v4",LEN(TRIM(B1502))&gt;0,LEN(TRIM(D1502))&gt;0,E1502="Confirmed",F1502="Pass",LEN(TRIM(G1502))&gt;0,O1502="Approved",H1502="Approved",P1502="Yes"),"Yes","No")</x:f>
        <x:v>No</x:v>
      </x:c>
      <x:c r="J1502" s="2" t="str">
        <x:v>web supported</x:v>
      </x:c>
      <x:c r="K1502" s="2" t="str">
        <x:v>https://github.com/material-components/material-web/blob/cbd34a8921915af94d5ef65c2a69eece41d5b4f3/tokens/_md-comp-secondary-tab.scss#L27</x:v>
      </x:c>
      <x:c r="L1502" s="2" t="str"/>
      <x:c r="M1502" s="2" t="str"/>
      <x:c r="N1502" t="str">
        <x:v>material3-native-v4</x:v>
      </x:c>
      <x:c r="O1502" t="str">
        <x:v>Pending</x:v>
      </x:c>
      <x:c r="P1502" t="str">
        <x:v>No</x:v>
      </x:c>
    </x:row>
    <x:row r="1503" ht="20" customHeight="1">
      <x:c r="A1503" s="2" t="str">
        <x:v>TM-01502</x:v>
      </x:c>
      <x:c r="B1503" s="2" t="str">
        <x:v>--md-secondary-tab-active-hover-state-layer-opacity</x:v>
      </x:c>
      <x:c r="C1503" s="2" t="str">
        <x:v>comp</x:v>
      </x:c>
      <x:c r="D1503" s="6" t="str"/>
      <x:c r="E1503" s="6" t="str">
        <x:v>Unmapped</x:v>
      </x:c>
      <x:c r="F1503" s="6" t="str">
        <x:v>Not checked</x:v>
      </x:c>
      <x:c r="G1503" s="6" t="str"/>
      <x:c r="H1503" s="6" t="str">
        <x:v>Pending</x:v>
      </x:c>
      <x:c r="I1503" s="2" t="str">
        <x:f>IF(AND(N1503="material3-native-v4",LEN(TRIM(B1503))&gt;0,LEN(TRIM(D1503))&gt;0,E1503="Confirmed",F1503="Pass",LEN(TRIM(G1503))&gt;0,O1503="Approved",H1503="Approved",P1503="Yes"),"Yes","No")</x:f>
        <x:v>No</x:v>
      </x:c>
      <x:c r="J1503" s="2" t="str">
        <x:v>web supported</x:v>
      </x:c>
      <x:c r="K1503" s="2" t="str">
        <x:v>https://github.com/material-components/material-web/blob/cbd34a8921915af94d5ef65c2a69eece41d5b4f3/tokens/_md-comp-secondary-tab.scss#L28</x:v>
      </x:c>
      <x:c r="L1503" s="2" t="str"/>
      <x:c r="M1503" s="2" t="str"/>
      <x:c r="N1503" t="str">
        <x:v>material3-native-v4</x:v>
      </x:c>
      <x:c r="O1503" t="str">
        <x:v>Pending</x:v>
      </x:c>
      <x:c r="P1503" t="str">
        <x:v>No</x:v>
      </x:c>
    </x:row>
    <x:row r="1504" ht="20" customHeight="1">
      <x:c r="A1504" s="2" t="str">
        <x:v>TM-01503</x:v>
      </x:c>
      <x:c r="B1504" s="2" t="str">
        <x:v>--md-secondary-tab-active-icon-color</x:v>
      </x:c>
      <x:c r="C1504" s="2" t="str">
        <x:v>comp</x:v>
      </x:c>
      <x:c r="D1504" s="6" t="str"/>
      <x:c r="E1504" s="6" t="str">
        <x:v>Unmapped</x:v>
      </x:c>
      <x:c r="F1504" s="6" t="str">
        <x:v>Not checked</x:v>
      </x:c>
      <x:c r="G1504" s="6" t="str"/>
      <x:c r="H1504" s="6" t="str">
        <x:v>Pending</x:v>
      </x:c>
      <x:c r="I1504" s="2" t="str">
        <x:f>IF(AND(N1504="material3-native-v4",LEN(TRIM(B1504))&gt;0,LEN(TRIM(D1504))&gt;0,E1504="Confirmed",F1504="Pass",LEN(TRIM(G1504))&gt;0,O1504="Approved",H1504="Approved",P1504="Yes"),"Yes","No")</x:f>
        <x:v>No</x:v>
      </x:c>
      <x:c r="J1504" s="2" t="str">
        <x:v>web supported</x:v>
      </x:c>
      <x:c r="K1504" s="2" t="str">
        <x:v>https://github.com/material-components/material-web/blob/cbd34a8921915af94d5ef65c2a69eece41d5b4f3/tokens/_md-comp-secondary-tab.scss#L29</x:v>
      </x:c>
      <x:c r="L1504" s="2" t="str"/>
      <x:c r="M1504" s="2" t="str"/>
      <x:c r="N1504" t="str">
        <x:v>material3-native-v4</x:v>
      </x:c>
      <x:c r="O1504" t="str">
        <x:v>Pending</x:v>
      </x:c>
      <x:c r="P1504" t="str">
        <x:v>No</x:v>
      </x:c>
    </x:row>
    <x:row r="1505" ht="20" customHeight="1">
      <x:c r="A1505" s="2" t="str">
        <x:v>TM-01504</x:v>
      </x:c>
      <x:c r="B1505" s="2" t="str">
        <x:v>--md-secondary-tab-active-indicator-color</x:v>
      </x:c>
      <x:c r="C1505" s="2" t="str">
        <x:v>comp</x:v>
      </x:c>
      <x:c r="D1505" s="6" t="str"/>
      <x:c r="E1505" s="6" t="str">
        <x:v>Unmapped</x:v>
      </x:c>
      <x:c r="F1505" s="6" t="str">
        <x:v>Not checked</x:v>
      </x:c>
      <x:c r="G1505" s="6" t="str"/>
      <x:c r="H1505" s="6" t="str">
        <x:v>Pending</x:v>
      </x:c>
      <x:c r="I1505" s="2" t="str">
        <x:f>IF(AND(N1505="material3-native-v4",LEN(TRIM(B1505))&gt;0,LEN(TRIM(D1505))&gt;0,E1505="Confirmed",F1505="Pass",LEN(TRIM(G1505))&gt;0,O1505="Approved",H1505="Approved",P1505="Yes"),"Yes","No")</x:f>
        <x:v>No</x:v>
      </x:c>
      <x:c r="J1505" s="2" t="str">
        <x:v>web supported</x:v>
      </x:c>
      <x:c r="K1505" s="2" t="str">
        <x:v>https://github.com/material-components/material-web/blob/cbd34a8921915af94d5ef65c2a69eece41d5b4f3/tokens/_md-comp-secondary-tab.scss#L30</x:v>
      </x:c>
      <x:c r="L1505" s="2" t="str"/>
      <x:c r="M1505" s="2" t="str"/>
      <x:c r="N1505" t="str">
        <x:v>material3-native-v4</x:v>
      </x:c>
      <x:c r="O1505" t="str">
        <x:v>Pending</x:v>
      </x:c>
      <x:c r="P1505" t="str">
        <x:v>No</x:v>
      </x:c>
    </x:row>
    <x:row r="1506" ht="20" customHeight="1">
      <x:c r="A1506" s="2" t="str">
        <x:v>TM-01505</x:v>
      </x:c>
      <x:c r="B1506" s="2" t="str">
        <x:v>--md-secondary-tab-active-indicator-height</x:v>
      </x:c>
      <x:c r="C1506" s="2" t="str">
        <x:v>comp</x:v>
      </x:c>
      <x:c r="D1506" s="6" t="str"/>
      <x:c r="E1506" s="6" t="str">
        <x:v>Unmapped</x:v>
      </x:c>
      <x:c r="F1506" s="6" t="str">
        <x:v>Not checked</x:v>
      </x:c>
      <x:c r="G1506" s="6" t="str"/>
      <x:c r="H1506" s="6" t="str">
        <x:v>Pending</x:v>
      </x:c>
      <x:c r="I1506" s="2" t="str">
        <x:f>IF(AND(N1506="material3-native-v4",LEN(TRIM(B1506))&gt;0,LEN(TRIM(D1506))&gt;0,E1506="Confirmed",F1506="Pass",LEN(TRIM(G1506))&gt;0,O1506="Approved",H1506="Approved",P1506="Yes"),"Yes","No")</x:f>
        <x:v>No</x:v>
      </x:c>
      <x:c r="J1506" s="2" t="str">
        <x:v>web supported</x:v>
      </x:c>
      <x:c r="K1506" s="2" t="str">
        <x:v>https://github.com/material-components/material-web/blob/cbd34a8921915af94d5ef65c2a69eece41d5b4f3/tokens/_md-comp-secondary-tab.scss#L31</x:v>
      </x:c>
      <x:c r="L1506" s="2" t="str"/>
      <x:c r="M1506" s="2" t="str"/>
      <x:c r="N1506" t="str">
        <x:v>material3-native-v4</x:v>
      </x:c>
      <x:c r="O1506" t="str">
        <x:v>Pending</x:v>
      </x:c>
      <x:c r="P1506" t="str">
        <x:v>No</x:v>
      </x:c>
    </x:row>
    <x:row r="1507" ht="20" customHeight="1">
      <x:c r="A1507" s="2" t="str">
        <x:v>TM-01506</x:v>
      </x:c>
      <x:c r="B1507" s="2" t="str">
        <x:v>--md-secondary-tab-active-indicator-shape</x:v>
      </x:c>
      <x:c r="C1507" s="2" t="str">
        <x:v>comp</x:v>
      </x:c>
      <x:c r="D1507" s="6" t="str"/>
      <x:c r="E1507" s="6" t="str">
        <x:v>Unmapped</x:v>
      </x:c>
      <x:c r="F1507" s="6" t="str">
        <x:v>Not checked</x:v>
      </x:c>
      <x:c r="G1507" s="6" t="str"/>
      <x:c r="H1507" s="6" t="str">
        <x:v>Pending</x:v>
      </x:c>
      <x:c r="I1507" s="2" t="str">
        <x:f>IF(AND(N1507="material3-native-v4",LEN(TRIM(B1507))&gt;0,LEN(TRIM(D1507))&gt;0,E1507="Confirmed",F1507="Pass",LEN(TRIM(G1507))&gt;0,O1507="Approved",H1507="Approved",P1507="Yes"),"Yes","No")</x:f>
        <x:v>No</x:v>
      </x:c>
      <x:c r="J1507" s="2" t="str">
        <x:v>web supported</x:v>
      </x:c>
      <x:c r="K1507" s="2" t="str">
        <x:v>https://github.com/material-components/material-web/blob/cbd34a8921915af94d5ef65c2a69eece41d5b4f3/tokens/_md-comp-secondary-tab.scss#L32</x:v>
      </x:c>
      <x:c r="L1507" s="2" t="str"/>
      <x:c r="M1507" s="2" t="str"/>
      <x:c r="N1507" t="str">
        <x:v>material3-native-v4</x:v>
      </x:c>
      <x:c r="O1507" t="str">
        <x:v>Pending</x:v>
      </x:c>
      <x:c r="P1507" t="str">
        <x:v>No</x:v>
      </x:c>
    </x:row>
    <x:row r="1508" ht="20" customHeight="1">
      <x:c r="A1508" s="2" t="str">
        <x:v>TM-01507</x:v>
      </x:c>
      <x:c r="B1508" s="2" t="str">
        <x:v>--md-secondary-tab-active-label-text-color</x:v>
      </x:c>
      <x:c r="C1508" s="2" t="str">
        <x:v>comp</x:v>
      </x:c>
      <x:c r="D1508" s="6" t="str"/>
      <x:c r="E1508" s="6" t="str">
        <x:v>Unmapped</x:v>
      </x:c>
      <x:c r="F1508" s="6" t="str">
        <x:v>Not checked</x:v>
      </x:c>
      <x:c r="G1508" s="6" t="str"/>
      <x:c r="H1508" s="6" t="str">
        <x:v>Pending</x:v>
      </x:c>
      <x:c r="I1508" s="2" t="str">
        <x:f>IF(AND(N1508="material3-native-v4",LEN(TRIM(B1508))&gt;0,LEN(TRIM(D1508))&gt;0,E1508="Confirmed",F1508="Pass",LEN(TRIM(G1508))&gt;0,O1508="Approved",H1508="Approved",P1508="Yes"),"Yes","No")</x:f>
        <x:v>No</x:v>
      </x:c>
      <x:c r="J1508" s="2" t="str">
        <x:v>web supported</x:v>
      </x:c>
      <x:c r="K1508" s="2" t="str">
        <x:v>https://github.com/material-components/material-web/blob/cbd34a8921915af94d5ef65c2a69eece41d5b4f3/tokens/_md-comp-secondary-tab.scss#L33</x:v>
      </x:c>
      <x:c r="L1508" s="2" t="str"/>
      <x:c r="M1508" s="2" t="str"/>
      <x:c r="N1508" t="str">
        <x:v>material3-native-v4</x:v>
      </x:c>
      <x:c r="O1508" t="str">
        <x:v>Pending</x:v>
      </x:c>
      <x:c r="P1508" t="str">
        <x:v>No</x:v>
      </x:c>
    </x:row>
    <x:row r="1509" ht="20" customHeight="1">
      <x:c r="A1509" s="2" t="str">
        <x:v>TM-01508</x:v>
      </x:c>
      <x:c r="B1509" s="2" t="str">
        <x:v>--md-secondary-tab-active-pressed-icon-color</x:v>
      </x:c>
      <x:c r="C1509" s="2" t="str">
        <x:v>comp</x:v>
      </x:c>
      <x:c r="D1509" s="6" t="str"/>
      <x:c r="E1509" s="6" t="str">
        <x:v>Unmapped</x:v>
      </x:c>
      <x:c r="F1509" s="6" t="str">
        <x:v>Not checked</x:v>
      </x:c>
      <x:c r="G1509" s="6" t="str"/>
      <x:c r="H1509" s="6" t="str">
        <x:v>Pending</x:v>
      </x:c>
      <x:c r="I1509" s="2" t="str">
        <x:f>IF(AND(N1509="material3-native-v4",LEN(TRIM(B1509))&gt;0,LEN(TRIM(D1509))&gt;0,E1509="Confirmed",F1509="Pass",LEN(TRIM(G1509))&gt;0,O1509="Approved",H1509="Approved",P1509="Yes"),"Yes","No")</x:f>
        <x:v>No</x:v>
      </x:c>
      <x:c r="J1509" s="2" t="str">
        <x:v>web supported</x:v>
      </x:c>
      <x:c r="K1509" s="2" t="str">
        <x:v>https://github.com/material-components/material-web/blob/cbd34a8921915af94d5ef65c2a69eece41d5b4f3/tokens/_md-comp-secondary-tab.scss#L34</x:v>
      </x:c>
      <x:c r="L1509" s="2" t="str"/>
      <x:c r="M1509" s="2" t="str"/>
      <x:c r="N1509" t="str">
        <x:v>material3-native-v4</x:v>
      </x:c>
      <x:c r="O1509" t="str">
        <x:v>Pending</x:v>
      </x:c>
      <x:c r="P1509" t="str">
        <x:v>No</x:v>
      </x:c>
    </x:row>
    <x:row r="1510" ht="20" customHeight="1">
      <x:c r="A1510" s="2" t="str">
        <x:v>TM-01509</x:v>
      </x:c>
      <x:c r="B1510" s="2" t="str">
        <x:v>--md-secondary-tab-active-pressed-label-text-color</x:v>
      </x:c>
      <x:c r="C1510" s="2" t="str">
        <x:v>comp</x:v>
      </x:c>
      <x:c r="D1510" s="6" t="str"/>
      <x:c r="E1510" s="6" t="str">
        <x:v>Unmapped</x:v>
      </x:c>
      <x:c r="F1510" s="6" t="str">
        <x:v>Not checked</x:v>
      </x:c>
      <x:c r="G1510" s="6" t="str"/>
      <x:c r="H1510" s="6" t="str">
        <x:v>Pending</x:v>
      </x:c>
      <x:c r="I1510" s="2" t="str">
        <x:f>IF(AND(N1510="material3-native-v4",LEN(TRIM(B1510))&gt;0,LEN(TRIM(D1510))&gt;0,E1510="Confirmed",F1510="Pass",LEN(TRIM(G1510))&gt;0,O1510="Approved",H1510="Approved",P1510="Yes"),"Yes","No")</x:f>
        <x:v>No</x:v>
      </x:c>
      <x:c r="J1510" s="2" t="str">
        <x:v>web supported</x:v>
      </x:c>
      <x:c r="K1510" s="2" t="str">
        <x:v>https://github.com/material-components/material-web/blob/cbd34a8921915af94d5ef65c2a69eece41d5b4f3/tokens/_md-comp-secondary-tab.scss#L35</x:v>
      </x:c>
      <x:c r="L1510" s="2" t="str"/>
      <x:c r="M1510" s="2" t="str"/>
      <x:c r="N1510" t="str">
        <x:v>material3-native-v4</x:v>
      </x:c>
      <x:c r="O1510" t="str">
        <x:v>Pending</x:v>
      </x:c>
      <x:c r="P1510" t="str">
        <x:v>No</x:v>
      </x:c>
    </x:row>
    <x:row r="1511" ht="20" customHeight="1">
      <x:c r="A1511" s="2" t="str">
        <x:v>TM-01510</x:v>
      </x:c>
      <x:c r="B1511" s="2" t="str">
        <x:v>--md-secondary-tab-active-pressed-state-layer-color</x:v>
      </x:c>
      <x:c r="C1511" s="2" t="str">
        <x:v>comp</x:v>
      </x:c>
      <x:c r="D1511" s="6" t="str"/>
      <x:c r="E1511" s="6" t="str">
        <x:v>Unmapped</x:v>
      </x:c>
      <x:c r="F1511" s="6" t="str">
        <x:v>Not checked</x:v>
      </x:c>
      <x:c r="G1511" s="6" t="str"/>
      <x:c r="H1511" s="6" t="str">
        <x:v>Pending</x:v>
      </x:c>
      <x:c r="I1511" s="2" t="str">
        <x:f>IF(AND(N1511="material3-native-v4",LEN(TRIM(B1511))&gt;0,LEN(TRIM(D1511))&gt;0,E1511="Confirmed",F1511="Pass",LEN(TRIM(G1511))&gt;0,O1511="Approved",H1511="Approved",P1511="Yes"),"Yes","No")</x:f>
        <x:v>No</x:v>
      </x:c>
      <x:c r="J1511" s="2" t="str">
        <x:v>web supported</x:v>
      </x:c>
      <x:c r="K1511" s="2" t="str">
        <x:v>https://github.com/material-components/material-web/blob/cbd34a8921915af94d5ef65c2a69eece41d5b4f3/tokens/_md-comp-secondary-tab.scss#L36</x:v>
      </x:c>
      <x:c r="L1511" s="2" t="str"/>
      <x:c r="M1511" s="2" t="str"/>
      <x:c r="N1511" t="str">
        <x:v>material3-native-v4</x:v>
      </x:c>
      <x:c r="O1511" t="str">
        <x:v>Pending</x:v>
      </x:c>
      <x:c r="P1511" t="str">
        <x:v>No</x:v>
      </x:c>
    </x:row>
    <x:row r="1512" ht="20" customHeight="1">
      <x:c r="A1512" s="2" t="str">
        <x:v>TM-01511</x:v>
      </x:c>
      <x:c r="B1512" s="2" t="str">
        <x:v>--md-secondary-tab-active-pressed-state-layer-opacity</x:v>
      </x:c>
      <x:c r="C1512" s="2" t="str">
        <x:v>comp</x:v>
      </x:c>
      <x:c r="D1512" s="6" t="str"/>
      <x:c r="E1512" s="6" t="str">
        <x:v>Unmapped</x:v>
      </x:c>
      <x:c r="F1512" s="6" t="str">
        <x:v>Not checked</x:v>
      </x:c>
      <x:c r="G1512" s="6" t="str"/>
      <x:c r="H1512" s="6" t="str">
        <x:v>Pending</x:v>
      </x:c>
      <x:c r="I1512" s="2" t="str">
        <x:f>IF(AND(N1512="material3-native-v4",LEN(TRIM(B1512))&gt;0,LEN(TRIM(D1512))&gt;0,E1512="Confirmed",F1512="Pass",LEN(TRIM(G1512))&gt;0,O1512="Approved",H1512="Approved",P1512="Yes"),"Yes","No")</x:f>
        <x:v>No</x:v>
      </x:c>
      <x:c r="J1512" s="2" t="str">
        <x:v>web supported</x:v>
      </x:c>
      <x:c r="K1512" s="2" t="str">
        <x:v>https://github.com/material-components/material-web/blob/cbd34a8921915af94d5ef65c2a69eece41d5b4f3/tokens/_md-comp-secondary-tab.scss#L37</x:v>
      </x:c>
      <x:c r="L1512" s="2" t="str"/>
      <x:c r="M1512" s="2" t="str"/>
      <x:c r="N1512" t="str">
        <x:v>material3-native-v4</x:v>
      </x:c>
      <x:c r="O1512" t="str">
        <x:v>Pending</x:v>
      </x:c>
      <x:c r="P1512" t="str">
        <x:v>No</x:v>
      </x:c>
    </x:row>
    <x:row r="1513" ht="20" customHeight="1">
      <x:c r="A1513" s="2" t="str">
        <x:v>TM-01512</x:v>
      </x:c>
      <x:c r="B1513" s="2" t="str">
        <x:v>--md-secondary-tab-container-color</x:v>
      </x:c>
      <x:c r="C1513" s="2" t="str">
        <x:v>comp</x:v>
      </x:c>
      <x:c r="D1513" s="6" t="str"/>
      <x:c r="E1513" s="6" t="str">
        <x:v>Unmapped</x:v>
      </x:c>
      <x:c r="F1513" s="6" t="str">
        <x:v>Not checked</x:v>
      </x:c>
      <x:c r="G1513" s="6" t="str"/>
      <x:c r="H1513" s="6" t="str">
        <x:v>Pending</x:v>
      </x:c>
      <x:c r="I1513" s="2" t="str">
        <x:f>IF(AND(N1513="material3-native-v4",LEN(TRIM(B1513))&gt;0,LEN(TRIM(D1513))&gt;0,E1513="Confirmed",F1513="Pass",LEN(TRIM(G1513))&gt;0,O1513="Approved",H1513="Approved",P1513="Yes"),"Yes","No")</x:f>
        <x:v>No</x:v>
      </x:c>
      <x:c r="J1513" s="2" t="str">
        <x:v>web supported</x:v>
      </x:c>
      <x:c r="K1513" s="2" t="str">
        <x:v>https://github.com/material-components/material-web/blob/cbd34a8921915af94d5ef65c2a69eece41d5b4f3/tokens/_md-comp-secondary-tab.scss#L38</x:v>
      </x:c>
      <x:c r="L1513" s="2" t="str"/>
      <x:c r="M1513" s="2" t="str"/>
      <x:c r="N1513" t="str">
        <x:v>material3-native-v4</x:v>
      </x:c>
      <x:c r="O1513" t="str">
        <x:v>Pending</x:v>
      </x:c>
      <x:c r="P1513" t="str">
        <x:v>No</x:v>
      </x:c>
    </x:row>
    <x:row r="1514" ht="20" customHeight="1">
      <x:c r="A1514" s="2" t="str">
        <x:v>TM-01513</x:v>
      </x:c>
      <x:c r="B1514" s="2" t="str">
        <x:v>--md-secondary-tab-container-elevation</x:v>
      </x:c>
      <x:c r="C1514" s="2" t="str">
        <x:v>comp</x:v>
      </x:c>
      <x:c r="D1514" s="6" t="str"/>
      <x:c r="E1514" s="6" t="str">
        <x:v>Unmapped</x:v>
      </x:c>
      <x:c r="F1514" s="6" t="str">
        <x:v>Not checked</x:v>
      </x:c>
      <x:c r="G1514" s="6" t="str"/>
      <x:c r="H1514" s="6" t="str">
        <x:v>Pending</x:v>
      </x:c>
      <x:c r="I1514" s="2" t="str">
        <x:f>IF(AND(N1514="material3-native-v4",LEN(TRIM(B1514))&gt;0,LEN(TRIM(D1514))&gt;0,E1514="Confirmed",F1514="Pass",LEN(TRIM(G1514))&gt;0,O1514="Approved",H1514="Approved",P1514="Yes"),"Yes","No")</x:f>
        <x:v>No</x:v>
      </x:c>
      <x:c r="J1514" s="2" t="str">
        <x:v>web supported</x:v>
      </x:c>
      <x:c r="K1514" s="2" t="str">
        <x:v>https://github.com/material-components/material-web/blob/cbd34a8921915af94d5ef65c2a69eece41d5b4f3/tokens/_md-comp-secondary-tab.scss#L39</x:v>
      </x:c>
      <x:c r="L1514" s="2" t="str"/>
      <x:c r="M1514" s="2" t="str"/>
      <x:c r="N1514" t="str">
        <x:v>material3-native-v4</x:v>
      </x:c>
      <x:c r="O1514" t="str">
        <x:v>Pending</x:v>
      </x:c>
      <x:c r="P1514" t="str">
        <x:v>No</x:v>
      </x:c>
    </x:row>
    <x:row r="1515" ht="20" customHeight="1">
      <x:c r="A1515" s="2" t="str">
        <x:v>TM-01514</x:v>
      </x:c>
      <x:c r="B1515" s="2" t="str">
        <x:v>--md-secondary-tab-container-height</x:v>
      </x:c>
      <x:c r="C1515" s="2" t="str">
        <x:v>comp</x:v>
      </x:c>
      <x:c r="D1515" s="6" t="str"/>
      <x:c r="E1515" s="6" t="str">
        <x:v>Unmapped</x:v>
      </x:c>
      <x:c r="F1515" s="6" t="str">
        <x:v>Not checked</x:v>
      </x:c>
      <x:c r="G1515" s="6" t="str"/>
      <x:c r="H1515" s="6" t="str">
        <x:v>Pending</x:v>
      </x:c>
      <x:c r="I1515" s="2" t="str">
        <x:f>IF(AND(N1515="material3-native-v4",LEN(TRIM(B1515))&gt;0,LEN(TRIM(D1515))&gt;0,E1515="Confirmed",F1515="Pass",LEN(TRIM(G1515))&gt;0,O1515="Approved",H1515="Approved",P1515="Yes"),"Yes","No")</x:f>
        <x:v>No</x:v>
      </x:c>
      <x:c r="J1515" s="2" t="str">
        <x:v>web supported</x:v>
      </x:c>
      <x:c r="K1515" s="2" t="str">
        <x:v>https://github.com/material-components/material-web/blob/cbd34a8921915af94d5ef65c2a69eece41d5b4f3/tokens/_md-comp-secondary-tab.scss#L40</x:v>
      </x:c>
      <x:c r="L1515" s="2" t="str"/>
      <x:c r="M1515" s="2" t="str"/>
      <x:c r="N1515" t="str">
        <x:v>material3-native-v4</x:v>
      </x:c>
      <x:c r="O1515" t="str">
        <x:v>Pending</x:v>
      </x:c>
      <x:c r="P1515" t="str">
        <x:v>No</x:v>
      </x:c>
    </x:row>
    <x:row r="1516" ht="20" customHeight="1">
      <x:c r="A1516" s="2" t="str">
        <x:v>TM-01515</x:v>
      </x:c>
      <x:c r="B1516" s="2" t="str">
        <x:v>--md-secondary-tab-container-shape</x:v>
      </x:c>
      <x:c r="C1516" s="2" t="str">
        <x:v>comp</x:v>
      </x:c>
      <x:c r="D1516" s="6" t="str"/>
      <x:c r="E1516" s="6" t="str">
        <x:v>Unmapped</x:v>
      </x:c>
      <x:c r="F1516" s="6" t="str">
        <x:v>Not checked</x:v>
      </x:c>
      <x:c r="G1516" s="6" t="str"/>
      <x:c r="H1516" s="6" t="str">
        <x:v>Pending</x:v>
      </x:c>
      <x:c r="I1516" s="2" t="str">
        <x:f>IF(AND(N1516="material3-native-v4",LEN(TRIM(B1516))&gt;0,LEN(TRIM(D1516))&gt;0,E1516="Confirmed",F1516="Pass",LEN(TRIM(G1516))&gt;0,O1516="Approved",H1516="Approved",P1516="Yes"),"Yes","No")</x:f>
        <x:v>No</x:v>
      </x:c>
      <x:c r="J1516" s="2" t="str">
        <x:v>web supported</x:v>
      </x:c>
      <x:c r="K1516" s="2" t="str">
        <x:v>https://github.com/material-components/material-web/blob/cbd34a8921915af94d5ef65c2a69eece41d5b4f3/tokens/_md-comp-secondary-tab.scss#L41</x:v>
      </x:c>
      <x:c r="L1516" s="2" t="str"/>
      <x:c r="M1516" s="2" t="str"/>
      <x:c r="N1516" t="str">
        <x:v>material3-native-v4</x:v>
      </x:c>
      <x:c r="O1516" t="str">
        <x:v>Pending</x:v>
      </x:c>
      <x:c r="P1516" t="str">
        <x:v>No</x:v>
      </x:c>
    </x:row>
    <x:row r="1517" ht="20" customHeight="1">
      <x:c r="A1517" s="2" t="str">
        <x:v>TM-01516</x:v>
      </x:c>
      <x:c r="B1517" s="2" t="str">
        <x:v>--md-secondary-tab-container-shape-end-end</x:v>
      </x:c>
      <x:c r="C1517" s="2" t="str">
        <x:v>comp</x:v>
      </x:c>
      <x:c r="D1517" s="6" t="str"/>
      <x:c r="E1517" s="6" t="str">
        <x:v>Unmapped</x:v>
      </x:c>
      <x:c r="F1517" s="6" t="str">
        <x:v>Not checked</x:v>
      </x:c>
      <x:c r="G1517" s="6" t="str"/>
      <x:c r="H1517" s="6" t="str">
        <x:v>Pending</x:v>
      </x:c>
      <x:c r="I1517" s="2" t="str">
        <x:f>IF(AND(N1517="material3-native-v4",LEN(TRIM(B1517))&gt;0,LEN(TRIM(D1517))&gt;0,E1517="Confirmed",F1517="Pass",LEN(TRIM(G1517))&gt;0,O1517="Approved",H1517="Approved",P1517="Yes"),"Yes","No")</x:f>
        <x:v>No</x:v>
      </x:c>
      <x:c r="J1517" s="2" t="str">
        <x:v>web supported</x:v>
      </x:c>
      <x:c r="K1517" s="2" t="str">
        <x:v>https://github.com/material-components/material-web/blob/cbd34a8921915af94d5ef65c2a69eece41d5b4f3/tokens/_md-comp-secondary-tab.scss#L42</x:v>
      </x:c>
      <x:c r="L1517" s="2" t="str"/>
      <x:c r="M1517" s="2" t="str"/>
      <x:c r="N1517" t="str">
        <x:v>material3-native-v4</x:v>
      </x:c>
      <x:c r="O1517" t="str">
        <x:v>Pending</x:v>
      </x:c>
      <x:c r="P1517" t="str">
        <x:v>No</x:v>
      </x:c>
    </x:row>
    <x:row r="1518" ht="20" customHeight="1">
      <x:c r="A1518" s="2" t="str">
        <x:v>TM-01517</x:v>
      </x:c>
      <x:c r="B1518" s="2" t="str">
        <x:v>--md-secondary-tab-container-shape-end-start</x:v>
      </x:c>
      <x:c r="C1518" s="2" t="str">
        <x:v>comp</x:v>
      </x:c>
      <x:c r="D1518" s="6" t="str"/>
      <x:c r="E1518" s="6" t="str">
        <x:v>Unmapped</x:v>
      </x:c>
      <x:c r="F1518" s="6" t="str">
        <x:v>Not checked</x:v>
      </x:c>
      <x:c r="G1518" s="6" t="str"/>
      <x:c r="H1518" s="6" t="str">
        <x:v>Pending</x:v>
      </x:c>
      <x:c r="I1518" s="2" t="str">
        <x:f>IF(AND(N1518="material3-native-v4",LEN(TRIM(B1518))&gt;0,LEN(TRIM(D1518))&gt;0,E1518="Confirmed",F1518="Pass",LEN(TRIM(G1518))&gt;0,O1518="Approved",H1518="Approved",P1518="Yes"),"Yes","No")</x:f>
        <x:v>No</x:v>
      </x:c>
      <x:c r="J1518" s="2" t="str">
        <x:v>web supported</x:v>
      </x:c>
      <x:c r="K1518" s="2" t="str">
        <x:v>https://github.com/material-components/material-web/blob/cbd34a8921915af94d5ef65c2a69eece41d5b4f3/tokens/_md-comp-secondary-tab.scss#L43</x:v>
      </x:c>
      <x:c r="L1518" s="2" t="str"/>
      <x:c r="M1518" s="2" t="str"/>
      <x:c r="N1518" t="str">
        <x:v>material3-native-v4</x:v>
      </x:c>
      <x:c r="O1518" t="str">
        <x:v>Pending</x:v>
      </x:c>
      <x:c r="P1518" t="str">
        <x:v>No</x:v>
      </x:c>
    </x:row>
    <x:row r="1519" ht="20" customHeight="1">
      <x:c r="A1519" s="2" t="str">
        <x:v>TM-01518</x:v>
      </x:c>
      <x:c r="B1519" s="2" t="str">
        <x:v>--md-secondary-tab-container-shape-start-end</x:v>
      </x:c>
      <x:c r="C1519" s="2" t="str">
        <x:v>comp</x:v>
      </x:c>
      <x:c r="D1519" s="6" t="str"/>
      <x:c r="E1519" s="6" t="str">
        <x:v>Unmapped</x:v>
      </x:c>
      <x:c r="F1519" s="6" t="str">
        <x:v>Not checked</x:v>
      </x:c>
      <x:c r="G1519" s="6" t="str"/>
      <x:c r="H1519" s="6" t="str">
        <x:v>Pending</x:v>
      </x:c>
      <x:c r="I1519" s="2" t="str">
        <x:f>IF(AND(N1519="material3-native-v4",LEN(TRIM(B1519))&gt;0,LEN(TRIM(D1519))&gt;0,E1519="Confirmed",F1519="Pass",LEN(TRIM(G1519))&gt;0,O1519="Approved",H1519="Approved",P1519="Yes"),"Yes","No")</x:f>
        <x:v>No</x:v>
      </x:c>
      <x:c r="J1519" s="2" t="str">
        <x:v>web supported</x:v>
      </x:c>
      <x:c r="K1519" s="2" t="str">
        <x:v>https://github.com/material-components/material-web/blob/cbd34a8921915af94d5ef65c2a69eece41d5b4f3/tokens/_md-comp-secondary-tab.scss#L44</x:v>
      </x:c>
      <x:c r="L1519" s="2" t="str"/>
      <x:c r="M1519" s="2" t="str"/>
      <x:c r="N1519" t="str">
        <x:v>material3-native-v4</x:v>
      </x:c>
      <x:c r="O1519" t="str">
        <x:v>Pending</x:v>
      </x:c>
      <x:c r="P1519" t="str">
        <x:v>No</x:v>
      </x:c>
    </x:row>
    <x:row r="1520" ht="20" customHeight="1">
      <x:c r="A1520" s="2" t="str">
        <x:v>TM-01519</x:v>
      </x:c>
      <x:c r="B1520" s="2" t="str">
        <x:v>--md-secondary-tab-container-shape-start-start</x:v>
      </x:c>
      <x:c r="C1520" s="2" t="str">
        <x:v>comp</x:v>
      </x:c>
      <x:c r="D1520" s="6" t="str"/>
      <x:c r="E1520" s="6" t="str">
        <x:v>Unmapped</x:v>
      </x:c>
      <x:c r="F1520" s="6" t="str">
        <x:v>Not checked</x:v>
      </x:c>
      <x:c r="G1520" s="6" t="str"/>
      <x:c r="H1520" s="6" t="str">
        <x:v>Pending</x:v>
      </x:c>
      <x:c r="I1520" s="2" t="str">
        <x:f>IF(AND(N1520="material3-native-v4",LEN(TRIM(B1520))&gt;0,LEN(TRIM(D1520))&gt;0,E1520="Confirmed",F1520="Pass",LEN(TRIM(G1520))&gt;0,O1520="Approved",H1520="Approved",P1520="Yes"),"Yes","No")</x:f>
        <x:v>No</x:v>
      </x:c>
      <x:c r="J1520" s="2" t="str">
        <x:v>web supported</x:v>
      </x:c>
      <x:c r="K1520" s="2" t="str">
        <x:v>https://github.com/material-components/material-web/blob/cbd34a8921915af94d5ef65c2a69eece41d5b4f3/tokens/_md-comp-secondary-tab.scss#L45</x:v>
      </x:c>
      <x:c r="L1520" s="2" t="str"/>
      <x:c r="M1520" s="2" t="str"/>
      <x:c r="N1520" t="str">
        <x:v>material3-native-v4</x:v>
      </x:c>
      <x:c r="O1520" t="str">
        <x:v>Pending</x:v>
      </x:c>
      <x:c r="P1520" t="str">
        <x:v>No</x:v>
      </x:c>
    </x:row>
    <x:row r="1521" ht="20" customHeight="1">
      <x:c r="A1521" s="2" t="str">
        <x:v>TM-01520</x:v>
      </x:c>
      <x:c r="B1521" s="2" t="str">
        <x:v>--md-secondary-tab-focus-icon-color</x:v>
      </x:c>
      <x:c r="C1521" s="2" t="str">
        <x:v>comp</x:v>
      </x:c>
      <x:c r="D1521" s="6" t="str"/>
      <x:c r="E1521" s="6" t="str">
        <x:v>Unmapped</x:v>
      </x:c>
      <x:c r="F1521" s="6" t="str">
        <x:v>Not checked</x:v>
      </x:c>
      <x:c r="G1521" s="6" t="str"/>
      <x:c r="H1521" s="6" t="str">
        <x:v>Pending</x:v>
      </x:c>
      <x:c r="I1521" s="2" t="str">
        <x:f>IF(AND(N1521="material3-native-v4",LEN(TRIM(B1521))&gt;0,LEN(TRIM(D1521))&gt;0,E1521="Confirmed",F1521="Pass",LEN(TRIM(G1521))&gt;0,O1521="Approved",H1521="Approved",P1521="Yes"),"Yes","No")</x:f>
        <x:v>No</x:v>
      </x:c>
      <x:c r="J1521" s="2" t="str">
        <x:v>web supported</x:v>
      </x:c>
      <x:c r="K1521" s="2" t="str">
        <x:v>https://github.com/material-components/material-web/blob/cbd34a8921915af94d5ef65c2a69eece41d5b4f3/tokens/_md-comp-secondary-tab.scss#L46</x:v>
      </x:c>
      <x:c r="L1521" s="2" t="str"/>
      <x:c r="M1521" s="2" t="str"/>
      <x:c r="N1521" t="str">
        <x:v>material3-native-v4</x:v>
      </x:c>
      <x:c r="O1521" t="str">
        <x:v>Pending</x:v>
      </x:c>
      <x:c r="P1521" t="str">
        <x:v>No</x:v>
      </x:c>
    </x:row>
    <x:row r="1522" ht="20" customHeight="1">
      <x:c r="A1522" s="2" t="str">
        <x:v>TM-01521</x:v>
      </x:c>
      <x:c r="B1522" s="2" t="str">
        <x:v>--md-secondary-tab-focus-label-text-color</x:v>
      </x:c>
      <x:c r="C1522" s="2" t="str">
        <x:v>comp</x:v>
      </x:c>
      <x:c r="D1522" s="6" t="str"/>
      <x:c r="E1522" s="6" t="str">
        <x:v>Unmapped</x:v>
      </x:c>
      <x:c r="F1522" s="6" t="str">
        <x:v>Not checked</x:v>
      </x:c>
      <x:c r="G1522" s="6" t="str"/>
      <x:c r="H1522" s="6" t="str">
        <x:v>Pending</x:v>
      </x:c>
      <x:c r="I1522" s="2" t="str">
        <x:f>IF(AND(N1522="material3-native-v4",LEN(TRIM(B1522))&gt;0,LEN(TRIM(D1522))&gt;0,E1522="Confirmed",F1522="Pass",LEN(TRIM(G1522))&gt;0,O1522="Approved",H1522="Approved",P1522="Yes"),"Yes","No")</x:f>
        <x:v>No</x:v>
      </x:c>
      <x:c r="J1522" s="2" t="str">
        <x:v>web supported</x:v>
      </x:c>
      <x:c r="K1522" s="2" t="str">
        <x:v>https://github.com/material-components/material-web/blob/cbd34a8921915af94d5ef65c2a69eece41d5b4f3/tokens/_md-comp-secondary-tab.scss#L47</x:v>
      </x:c>
      <x:c r="L1522" s="2" t="str"/>
      <x:c r="M1522" s="2" t="str"/>
      <x:c r="N1522" t="str">
        <x:v>material3-native-v4</x:v>
      </x:c>
      <x:c r="O1522" t="str">
        <x:v>Pending</x:v>
      </x:c>
      <x:c r="P1522" t="str">
        <x:v>No</x:v>
      </x:c>
    </x:row>
    <x:row r="1523" ht="20" customHeight="1">
      <x:c r="A1523" s="2" t="str">
        <x:v>TM-01522</x:v>
      </x:c>
      <x:c r="B1523" s="2" t="str">
        <x:v>--md-secondary-tab-hover-icon-color</x:v>
      </x:c>
      <x:c r="C1523" s="2" t="str">
        <x:v>comp</x:v>
      </x:c>
      <x:c r="D1523" s="6" t="str"/>
      <x:c r="E1523" s="6" t="str">
        <x:v>Unmapped</x:v>
      </x:c>
      <x:c r="F1523" s="6" t="str">
        <x:v>Not checked</x:v>
      </x:c>
      <x:c r="G1523" s="6" t="str"/>
      <x:c r="H1523" s="6" t="str">
        <x:v>Pending</x:v>
      </x:c>
      <x:c r="I1523" s="2" t="str">
        <x:f>IF(AND(N1523="material3-native-v4",LEN(TRIM(B1523))&gt;0,LEN(TRIM(D1523))&gt;0,E1523="Confirmed",F1523="Pass",LEN(TRIM(G1523))&gt;0,O1523="Approved",H1523="Approved",P1523="Yes"),"Yes","No")</x:f>
        <x:v>No</x:v>
      </x:c>
      <x:c r="J1523" s="2" t="str">
        <x:v>web supported</x:v>
      </x:c>
      <x:c r="K1523" s="2" t="str">
        <x:v>https://github.com/material-components/material-web/blob/cbd34a8921915af94d5ef65c2a69eece41d5b4f3/tokens/_md-comp-secondary-tab.scss#L48</x:v>
      </x:c>
      <x:c r="L1523" s="2" t="str"/>
      <x:c r="M1523" s="2" t="str"/>
      <x:c r="N1523" t="str">
        <x:v>material3-native-v4</x:v>
      </x:c>
      <x:c r="O1523" t="str">
        <x:v>Pending</x:v>
      </x:c>
      <x:c r="P1523" t="str">
        <x:v>No</x:v>
      </x:c>
    </x:row>
    <x:row r="1524" ht="20" customHeight="1">
      <x:c r="A1524" s="2" t="str">
        <x:v>TM-01523</x:v>
      </x:c>
      <x:c r="B1524" s="2" t="str">
        <x:v>--md-secondary-tab-hover-label-text-color</x:v>
      </x:c>
      <x:c r="C1524" s="2" t="str">
        <x:v>comp</x:v>
      </x:c>
      <x:c r="D1524" s="6" t="str"/>
      <x:c r="E1524" s="6" t="str">
        <x:v>Unmapped</x:v>
      </x:c>
      <x:c r="F1524" s="6" t="str">
        <x:v>Not checked</x:v>
      </x:c>
      <x:c r="G1524" s="6" t="str"/>
      <x:c r="H1524" s="6" t="str">
        <x:v>Pending</x:v>
      </x:c>
      <x:c r="I1524" s="2" t="str">
        <x:f>IF(AND(N1524="material3-native-v4",LEN(TRIM(B1524))&gt;0,LEN(TRIM(D1524))&gt;0,E1524="Confirmed",F1524="Pass",LEN(TRIM(G1524))&gt;0,O1524="Approved",H1524="Approved",P1524="Yes"),"Yes","No")</x:f>
        <x:v>No</x:v>
      </x:c>
      <x:c r="J1524" s="2" t="str">
        <x:v>web supported</x:v>
      </x:c>
      <x:c r="K1524" s="2" t="str">
        <x:v>https://github.com/material-components/material-web/blob/cbd34a8921915af94d5ef65c2a69eece41d5b4f3/tokens/_md-comp-secondary-tab.scss#L49</x:v>
      </x:c>
      <x:c r="L1524" s="2" t="str"/>
      <x:c r="M1524" s="2" t="str"/>
      <x:c r="N1524" t="str">
        <x:v>material3-native-v4</x:v>
      </x:c>
      <x:c r="O1524" t="str">
        <x:v>Pending</x:v>
      </x:c>
      <x:c r="P1524" t="str">
        <x:v>No</x:v>
      </x:c>
    </x:row>
    <x:row r="1525" ht="20" customHeight="1">
      <x:c r="A1525" s="2" t="str">
        <x:v>TM-01524</x:v>
      </x:c>
      <x:c r="B1525" s="2" t="str">
        <x:v>--md-secondary-tab-hover-state-layer-color</x:v>
      </x:c>
      <x:c r="C1525" s="2" t="str">
        <x:v>comp</x:v>
      </x:c>
      <x:c r="D1525" s="6" t="str"/>
      <x:c r="E1525" s="6" t="str">
        <x:v>Unmapped</x:v>
      </x:c>
      <x:c r="F1525" s="6" t="str">
        <x:v>Not checked</x:v>
      </x:c>
      <x:c r="G1525" s="6" t="str"/>
      <x:c r="H1525" s="6" t="str">
        <x:v>Pending</x:v>
      </x:c>
      <x:c r="I1525" s="2" t="str">
        <x:f>IF(AND(N1525="material3-native-v4",LEN(TRIM(B1525))&gt;0,LEN(TRIM(D1525))&gt;0,E1525="Confirmed",F1525="Pass",LEN(TRIM(G1525))&gt;0,O1525="Approved",H1525="Approved",P1525="Yes"),"Yes","No")</x:f>
        <x:v>No</x:v>
      </x:c>
      <x:c r="J1525" s="2" t="str">
        <x:v>web supported</x:v>
      </x:c>
      <x:c r="K1525" s="2" t="str">
        <x:v>https://github.com/material-components/material-web/blob/cbd34a8921915af94d5ef65c2a69eece41d5b4f3/tokens/_md-comp-secondary-tab.scss#L50</x:v>
      </x:c>
      <x:c r="L1525" s="2" t="str"/>
      <x:c r="M1525" s="2" t="str"/>
      <x:c r="N1525" t="str">
        <x:v>material3-native-v4</x:v>
      </x:c>
      <x:c r="O1525" t="str">
        <x:v>Pending</x:v>
      </x:c>
      <x:c r="P1525" t="str">
        <x:v>No</x:v>
      </x:c>
    </x:row>
    <x:row r="1526" ht="20" customHeight="1">
      <x:c r="A1526" s="2" t="str">
        <x:v>TM-01525</x:v>
      </x:c>
      <x:c r="B1526" s="2" t="str">
        <x:v>--md-secondary-tab-hover-state-layer-opacity</x:v>
      </x:c>
      <x:c r="C1526" s="2" t="str">
        <x:v>comp</x:v>
      </x:c>
      <x:c r="D1526" s="6" t="str"/>
      <x:c r="E1526" s="6" t="str">
        <x:v>Unmapped</x:v>
      </x:c>
      <x:c r="F1526" s="6" t="str">
        <x:v>Not checked</x:v>
      </x:c>
      <x:c r="G1526" s="6" t="str"/>
      <x:c r="H1526" s="6" t="str">
        <x:v>Pending</x:v>
      </x:c>
      <x:c r="I1526" s="2" t="str">
        <x:f>IF(AND(N1526="material3-native-v4",LEN(TRIM(B1526))&gt;0,LEN(TRIM(D1526))&gt;0,E1526="Confirmed",F1526="Pass",LEN(TRIM(G1526))&gt;0,O1526="Approved",H1526="Approved",P1526="Yes"),"Yes","No")</x:f>
        <x:v>No</x:v>
      </x:c>
      <x:c r="J1526" s="2" t="str">
        <x:v>web supported</x:v>
      </x:c>
      <x:c r="K1526" s="2" t="str">
        <x:v>https://github.com/material-components/material-web/blob/cbd34a8921915af94d5ef65c2a69eece41d5b4f3/tokens/_md-comp-secondary-tab.scss#L51</x:v>
      </x:c>
      <x:c r="L1526" s="2" t="str"/>
      <x:c r="M1526" s="2" t="str"/>
      <x:c r="N1526" t="str">
        <x:v>material3-native-v4</x:v>
      </x:c>
      <x:c r="O1526" t="str">
        <x:v>Pending</x:v>
      </x:c>
      <x:c r="P1526" t="str">
        <x:v>No</x:v>
      </x:c>
    </x:row>
    <x:row r="1527" ht="20" customHeight="1">
      <x:c r="A1527" s="2" t="str">
        <x:v>TM-01526</x:v>
      </x:c>
      <x:c r="B1527" s="2" t="str">
        <x:v>--md-secondary-tab-icon-color</x:v>
      </x:c>
      <x:c r="C1527" s="2" t="str">
        <x:v>comp</x:v>
      </x:c>
      <x:c r="D1527" s="6" t="str"/>
      <x:c r="E1527" s="6" t="str">
        <x:v>Unmapped</x:v>
      </x:c>
      <x:c r="F1527" s="6" t="str">
        <x:v>Not checked</x:v>
      </x:c>
      <x:c r="G1527" s="6" t="str"/>
      <x:c r="H1527" s="6" t="str">
        <x:v>Pending</x:v>
      </x:c>
      <x:c r="I1527" s="2" t="str">
        <x:f>IF(AND(N1527="material3-native-v4",LEN(TRIM(B1527))&gt;0,LEN(TRIM(D1527))&gt;0,E1527="Confirmed",F1527="Pass",LEN(TRIM(G1527))&gt;0,O1527="Approved",H1527="Approved",P1527="Yes"),"Yes","No")</x:f>
        <x:v>No</x:v>
      </x:c>
      <x:c r="J1527" s="2" t="str">
        <x:v>web supported</x:v>
      </x:c>
      <x:c r="K1527" s="2" t="str">
        <x:v>https://github.com/material-components/material-web/blob/cbd34a8921915af94d5ef65c2a69eece41d5b4f3/tokens/_md-comp-secondary-tab.scss#L52</x:v>
      </x:c>
      <x:c r="L1527" s="2" t="str"/>
      <x:c r="M1527" s="2" t="str"/>
      <x:c r="N1527" t="str">
        <x:v>material3-native-v4</x:v>
      </x:c>
      <x:c r="O1527" t="str">
        <x:v>Pending</x:v>
      </x:c>
      <x:c r="P1527" t="str">
        <x:v>No</x:v>
      </x:c>
    </x:row>
    <x:row r="1528" ht="20" customHeight="1">
      <x:c r="A1528" s="2" t="str">
        <x:v>TM-01527</x:v>
      </x:c>
      <x:c r="B1528" s="2" t="str">
        <x:v>--md-secondary-tab-icon-size</x:v>
      </x:c>
      <x:c r="C1528" s="2" t="str">
        <x:v>comp</x:v>
      </x:c>
      <x:c r="D1528" s="6" t="str"/>
      <x:c r="E1528" s="6" t="str">
        <x:v>Unmapped</x:v>
      </x:c>
      <x:c r="F1528" s="6" t="str">
        <x:v>Not checked</x:v>
      </x:c>
      <x:c r="G1528" s="6" t="str"/>
      <x:c r="H1528" s="6" t="str">
        <x:v>Pending</x:v>
      </x:c>
      <x:c r="I1528" s="2" t="str">
        <x:f>IF(AND(N1528="material3-native-v4",LEN(TRIM(B1528))&gt;0,LEN(TRIM(D1528))&gt;0,E1528="Confirmed",F1528="Pass",LEN(TRIM(G1528))&gt;0,O1528="Approved",H1528="Approved",P1528="Yes"),"Yes","No")</x:f>
        <x:v>No</x:v>
      </x:c>
      <x:c r="J1528" s="2" t="str">
        <x:v>web supported</x:v>
      </x:c>
      <x:c r="K1528" s="2" t="str">
        <x:v>https://github.com/material-components/material-web/blob/cbd34a8921915af94d5ef65c2a69eece41d5b4f3/tokens/_md-comp-secondary-tab.scss#L53</x:v>
      </x:c>
      <x:c r="L1528" s="2" t="str"/>
      <x:c r="M1528" s="2" t="str"/>
      <x:c r="N1528" t="str">
        <x:v>material3-native-v4</x:v>
      </x:c>
      <x:c r="O1528" t="str">
        <x:v>Pending</x:v>
      </x:c>
      <x:c r="P1528" t="str">
        <x:v>No</x:v>
      </x:c>
    </x:row>
    <x:row r="1529" ht="20" customHeight="1">
      <x:c r="A1529" s="2" t="str">
        <x:v>TM-01528</x:v>
      </x:c>
      <x:c r="B1529" s="2" t="str">
        <x:v>--md-secondary-tab-label-text-color</x:v>
      </x:c>
      <x:c r="C1529" s="2" t="str">
        <x:v>comp</x:v>
      </x:c>
      <x:c r="D1529" s="6" t="str"/>
      <x:c r="E1529" s="6" t="str">
        <x:v>Unmapped</x:v>
      </x:c>
      <x:c r="F1529" s="6" t="str">
        <x:v>Not checked</x:v>
      </x:c>
      <x:c r="G1529" s="6" t="str"/>
      <x:c r="H1529" s="6" t="str">
        <x:v>Pending</x:v>
      </x:c>
      <x:c r="I1529" s="2" t="str">
        <x:f>IF(AND(N1529="material3-native-v4",LEN(TRIM(B1529))&gt;0,LEN(TRIM(D1529))&gt;0,E1529="Confirmed",F1529="Pass",LEN(TRIM(G1529))&gt;0,O1529="Approved",H1529="Approved",P1529="Yes"),"Yes","No")</x:f>
        <x:v>No</x:v>
      </x:c>
      <x:c r="J1529" s="2" t="str">
        <x:v>web supported</x:v>
      </x:c>
      <x:c r="K1529" s="2" t="str">
        <x:v>https://github.com/material-components/material-web/blob/cbd34a8921915af94d5ef65c2a69eece41d5b4f3/tokens/_md-comp-secondary-tab.scss#L54</x:v>
      </x:c>
      <x:c r="L1529" s="2" t="str"/>
      <x:c r="M1529" s="2" t="str"/>
      <x:c r="N1529" t="str">
        <x:v>material3-native-v4</x:v>
      </x:c>
      <x:c r="O1529" t="str">
        <x:v>Pending</x:v>
      </x:c>
      <x:c r="P1529" t="str">
        <x:v>No</x:v>
      </x:c>
    </x:row>
    <x:row r="1530" ht="20" customHeight="1">
      <x:c r="A1530" s="2" t="str">
        <x:v>TM-01529</x:v>
      </x:c>
      <x:c r="B1530" s="2" t="str">
        <x:v>--md-secondary-tab-label-text-font</x:v>
      </x:c>
      <x:c r="C1530" s="2" t="str">
        <x:v>comp</x:v>
      </x:c>
      <x:c r="D1530" s="6" t="str"/>
      <x:c r="E1530" s="6" t="str">
        <x:v>Unmapped</x:v>
      </x:c>
      <x:c r="F1530" s="6" t="str">
        <x:v>Not checked</x:v>
      </x:c>
      <x:c r="G1530" s="6" t="str"/>
      <x:c r="H1530" s="6" t="str">
        <x:v>Pending</x:v>
      </x:c>
      <x:c r="I1530" s="2" t="str">
        <x:f>IF(AND(N1530="material3-native-v4",LEN(TRIM(B1530))&gt;0,LEN(TRIM(D1530))&gt;0,E1530="Confirmed",F1530="Pass",LEN(TRIM(G1530))&gt;0,O1530="Approved",H1530="Approved",P1530="Yes"),"Yes","No")</x:f>
        <x:v>No</x:v>
      </x:c>
      <x:c r="J1530" s="2" t="str">
        <x:v>web supported</x:v>
      </x:c>
      <x:c r="K1530" s="2" t="str">
        <x:v>https://github.com/material-components/material-web/blob/cbd34a8921915af94d5ef65c2a69eece41d5b4f3/tokens/_md-comp-secondary-tab.scss#L55</x:v>
      </x:c>
      <x:c r="L1530" s="2" t="str"/>
      <x:c r="M1530" s="2" t="str"/>
      <x:c r="N1530" t="str">
        <x:v>material3-native-v4</x:v>
      </x:c>
      <x:c r="O1530" t="str">
        <x:v>Pending</x:v>
      </x:c>
      <x:c r="P1530" t="str">
        <x:v>No</x:v>
      </x:c>
    </x:row>
    <x:row r="1531" ht="20" customHeight="1">
      <x:c r="A1531" s="2" t="str">
        <x:v>TM-01530</x:v>
      </x:c>
      <x:c r="B1531" s="2" t="str">
        <x:v>--md-secondary-tab-label-text-line-height</x:v>
      </x:c>
      <x:c r="C1531" s="2" t="str">
        <x:v>comp</x:v>
      </x:c>
      <x:c r="D1531" s="6" t="str"/>
      <x:c r="E1531" s="6" t="str">
        <x:v>Unmapped</x:v>
      </x:c>
      <x:c r="F1531" s="6" t="str">
        <x:v>Not checked</x:v>
      </x:c>
      <x:c r="G1531" s="6" t="str"/>
      <x:c r="H1531" s="6" t="str">
        <x:v>Pending</x:v>
      </x:c>
      <x:c r="I1531" s="2" t="str">
        <x:f>IF(AND(N1531="material3-native-v4",LEN(TRIM(B1531))&gt;0,LEN(TRIM(D1531))&gt;0,E1531="Confirmed",F1531="Pass",LEN(TRIM(G1531))&gt;0,O1531="Approved",H1531="Approved",P1531="Yes"),"Yes","No")</x:f>
        <x:v>No</x:v>
      </x:c>
      <x:c r="J1531" s="2" t="str">
        <x:v>web supported</x:v>
      </x:c>
      <x:c r="K1531" s="2" t="str">
        <x:v>https://github.com/material-components/material-web/blob/cbd34a8921915af94d5ef65c2a69eece41d5b4f3/tokens/_md-comp-secondary-tab.scss#L56</x:v>
      </x:c>
      <x:c r="L1531" s="2" t="str"/>
      <x:c r="M1531" s="2" t="str"/>
      <x:c r="N1531" t="str">
        <x:v>material3-native-v4</x:v>
      </x:c>
      <x:c r="O1531" t="str">
        <x:v>Pending</x:v>
      </x:c>
      <x:c r="P1531" t="str">
        <x:v>No</x:v>
      </x:c>
    </x:row>
    <x:row r="1532" ht="20" customHeight="1">
      <x:c r="A1532" s="2" t="str">
        <x:v>TM-01531</x:v>
      </x:c>
      <x:c r="B1532" s="2" t="str">
        <x:v>--md-secondary-tab-label-text-size</x:v>
      </x:c>
      <x:c r="C1532" s="2" t="str">
        <x:v>comp</x:v>
      </x:c>
      <x:c r="D1532" s="6" t="str"/>
      <x:c r="E1532" s="6" t="str">
        <x:v>Unmapped</x:v>
      </x:c>
      <x:c r="F1532" s="6" t="str">
        <x:v>Not checked</x:v>
      </x:c>
      <x:c r="G1532" s="6" t="str"/>
      <x:c r="H1532" s="6" t="str">
        <x:v>Pending</x:v>
      </x:c>
      <x:c r="I1532" s="2" t="str">
        <x:f>IF(AND(N1532="material3-native-v4",LEN(TRIM(B1532))&gt;0,LEN(TRIM(D1532))&gt;0,E1532="Confirmed",F1532="Pass",LEN(TRIM(G1532))&gt;0,O1532="Approved",H1532="Approved",P1532="Yes"),"Yes","No")</x:f>
        <x:v>No</x:v>
      </x:c>
      <x:c r="J1532" s="2" t="str">
        <x:v>web supported</x:v>
      </x:c>
      <x:c r="K1532" s="2" t="str">
        <x:v>https://github.com/material-components/material-web/blob/cbd34a8921915af94d5ef65c2a69eece41d5b4f3/tokens/_md-comp-secondary-tab.scss#L57</x:v>
      </x:c>
      <x:c r="L1532" s="2" t="str"/>
      <x:c r="M1532" s="2" t="str"/>
      <x:c r="N1532" t="str">
        <x:v>material3-native-v4</x:v>
      </x:c>
      <x:c r="O1532" t="str">
        <x:v>Pending</x:v>
      </x:c>
      <x:c r="P1532" t="str">
        <x:v>No</x:v>
      </x:c>
    </x:row>
    <x:row r="1533" ht="20" customHeight="1">
      <x:c r="A1533" s="2" t="str">
        <x:v>TM-01532</x:v>
      </x:c>
      <x:c r="B1533" s="2" t="str">
        <x:v>--md-secondary-tab-label-text-weight</x:v>
      </x:c>
      <x:c r="C1533" s="2" t="str">
        <x:v>comp</x:v>
      </x:c>
      <x:c r="D1533" s="6" t="str"/>
      <x:c r="E1533" s="6" t="str">
        <x:v>Unmapped</x:v>
      </x:c>
      <x:c r="F1533" s="6" t="str">
        <x:v>Not checked</x:v>
      </x:c>
      <x:c r="G1533" s="6" t="str"/>
      <x:c r="H1533" s="6" t="str">
        <x:v>Pending</x:v>
      </x:c>
      <x:c r="I1533" s="2" t="str">
        <x:f>IF(AND(N1533="material3-native-v4",LEN(TRIM(B1533))&gt;0,LEN(TRIM(D1533))&gt;0,E1533="Confirmed",F1533="Pass",LEN(TRIM(G1533))&gt;0,O1533="Approved",H1533="Approved",P1533="Yes"),"Yes","No")</x:f>
        <x:v>No</x:v>
      </x:c>
      <x:c r="J1533" s="2" t="str">
        <x:v>web supported</x:v>
      </x:c>
      <x:c r="K1533" s="2" t="str">
        <x:v>https://github.com/material-components/material-web/blob/cbd34a8921915af94d5ef65c2a69eece41d5b4f3/tokens/_md-comp-secondary-tab.scss#L58</x:v>
      </x:c>
      <x:c r="L1533" s="2" t="str"/>
      <x:c r="M1533" s="2" t="str"/>
      <x:c r="N1533" t="str">
        <x:v>material3-native-v4</x:v>
      </x:c>
      <x:c r="O1533" t="str">
        <x:v>Pending</x:v>
      </x:c>
      <x:c r="P1533" t="str">
        <x:v>No</x:v>
      </x:c>
    </x:row>
    <x:row r="1534" ht="20" customHeight="1">
      <x:c r="A1534" s="2" t="str">
        <x:v>TM-01533</x:v>
      </x:c>
      <x:c r="B1534" s="2" t="str">
        <x:v>--md-secondary-tab-pressed-icon-color</x:v>
      </x:c>
      <x:c r="C1534" s="2" t="str">
        <x:v>comp</x:v>
      </x:c>
      <x:c r="D1534" s="6" t="str"/>
      <x:c r="E1534" s="6" t="str">
        <x:v>Unmapped</x:v>
      </x:c>
      <x:c r="F1534" s="6" t="str">
        <x:v>Not checked</x:v>
      </x:c>
      <x:c r="G1534" s="6" t="str"/>
      <x:c r="H1534" s="6" t="str">
        <x:v>Pending</x:v>
      </x:c>
      <x:c r="I1534" s="2" t="str">
        <x:f>IF(AND(N1534="material3-native-v4",LEN(TRIM(B1534))&gt;0,LEN(TRIM(D1534))&gt;0,E1534="Confirmed",F1534="Pass",LEN(TRIM(G1534))&gt;0,O1534="Approved",H1534="Approved",P1534="Yes"),"Yes","No")</x:f>
        <x:v>No</x:v>
      </x:c>
      <x:c r="J1534" s="2" t="str">
        <x:v>web supported</x:v>
      </x:c>
      <x:c r="K1534" s="2" t="str">
        <x:v>https://github.com/material-components/material-web/blob/cbd34a8921915af94d5ef65c2a69eece41d5b4f3/tokens/_md-comp-secondary-tab.scss#L59</x:v>
      </x:c>
      <x:c r="L1534" s="2" t="str"/>
      <x:c r="M1534" s="2" t="str"/>
      <x:c r="N1534" t="str">
        <x:v>material3-native-v4</x:v>
      </x:c>
      <x:c r="O1534" t="str">
        <x:v>Pending</x:v>
      </x:c>
      <x:c r="P1534" t="str">
        <x:v>No</x:v>
      </x:c>
    </x:row>
    <x:row r="1535" ht="20" customHeight="1">
      <x:c r="A1535" s="2" t="str">
        <x:v>TM-01534</x:v>
      </x:c>
      <x:c r="B1535" s="2" t="str">
        <x:v>--md-secondary-tab-pressed-label-text-color</x:v>
      </x:c>
      <x:c r="C1535" s="2" t="str">
        <x:v>comp</x:v>
      </x:c>
      <x:c r="D1535" s="6" t="str"/>
      <x:c r="E1535" s="6" t="str">
        <x:v>Unmapped</x:v>
      </x:c>
      <x:c r="F1535" s="6" t="str">
        <x:v>Not checked</x:v>
      </x:c>
      <x:c r="G1535" s="6" t="str"/>
      <x:c r="H1535" s="6" t="str">
        <x:v>Pending</x:v>
      </x:c>
      <x:c r="I1535" s="2" t="str">
        <x:f>IF(AND(N1535="material3-native-v4",LEN(TRIM(B1535))&gt;0,LEN(TRIM(D1535))&gt;0,E1535="Confirmed",F1535="Pass",LEN(TRIM(G1535))&gt;0,O1535="Approved",H1535="Approved",P1535="Yes"),"Yes","No")</x:f>
        <x:v>No</x:v>
      </x:c>
      <x:c r="J1535" s="2" t="str">
        <x:v>web supported</x:v>
      </x:c>
      <x:c r="K1535" s="2" t="str">
        <x:v>https://github.com/material-components/material-web/blob/cbd34a8921915af94d5ef65c2a69eece41d5b4f3/tokens/_md-comp-secondary-tab.scss#L60</x:v>
      </x:c>
      <x:c r="L1535" s="2" t="str"/>
      <x:c r="M1535" s="2" t="str"/>
      <x:c r="N1535" t="str">
        <x:v>material3-native-v4</x:v>
      </x:c>
      <x:c r="O1535" t="str">
        <x:v>Pending</x:v>
      </x:c>
      <x:c r="P1535" t="str">
        <x:v>No</x:v>
      </x:c>
    </x:row>
    <x:row r="1536" ht="20" customHeight="1">
      <x:c r="A1536" s="2" t="str">
        <x:v>TM-01535</x:v>
      </x:c>
      <x:c r="B1536" s="2" t="str">
        <x:v>--md-secondary-tab-pressed-state-layer-color</x:v>
      </x:c>
      <x:c r="C1536" s="2" t="str">
        <x:v>comp</x:v>
      </x:c>
      <x:c r="D1536" s="6" t="str"/>
      <x:c r="E1536" s="6" t="str">
        <x:v>Unmapped</x:v>
      </x:c>
      <x:c r="F1536" s="6" t="str">
        <x:v>Not checked</x:v>
      </x:c>
      <x:c r="G1536" s="6" t="str"/>
      <x:c r="H1536" s="6" t="str">
        <x:v>Pending</x:v>
      </x:c>
      <x:c r="I1536" s="2" t="str">
        <x:f>IF(AND(N1536="material3-native-v4",LEN(TRIM(B1536))&gt;0,LEN(TRIM(D1536))&gt;0,E1536="Confirmed",F1536="Pass",LEN(TRIM(G1536))&gt;0,O1536="Approved",H1536="Approved",P1536="Yes"),"Yes","No")</x:f>
        <x:v>No</x:v>
      </x:c>
      <x:c r="J1536" s="2" t="str">
        <x:v>web supported</x:v>
      </x:c>
      <x:c r="K1536" s="2" t="str">
        <x:v>https://github.com/material-components/material-web/blob/cbd34a8921915af94d5ef65c2a69eece41d5b4f3/tokens/_md-comp-secondary-tab.scss#L61</x:v>
      </x:c>
      <x:c r="L1536" s="2" t="str"/>
      <x:c r="M1536" s="2" t="str"/>
      <x:c r="N1536" t="str">
        <x:v>material3-native-v4</x:v>
      </x:c>
      <x:c r="O1536" t="str">
        <x:v>Pending</x:v>
      </x:c>
      <x:c r="P1536" t="str">
        <x:v>No</x:v>
      </x:c>
    </x:row>
    <x:row r="1537" ht="20" customHeight="1">
      <x:c r="A1537" s="2" t="str">
        <x:v>TM-01536</x:v>
      </x:c>
      <x:c r="B1537" s="2" t="str">
        <x:v>--md-secondary-tab-pressed-state-layer-opacity</x:v>
      </x:c>
      <x:c r="C1537" s="2" t="str">
        <x:v>comp</x:v>
      </x:c>
      <x:c r="D1537" s="6" t="str"/>
      <x:c r="E1537" s="6" t="str">
        <x:v>Unmapped</x:v>
      </x:c>
      <x:c r="F1537" s="6" t="str">
        <x:v>Not checked</x:v>
      </x:c>
      <x:c r="G1537" s="6" t="str"/>
      <x:c r="H1537" s="6" t="str">
        <x:v>Pending</x:v>
      </x:c>
      <x:c r="I1537" s="2" t="str">
        <x:f>IF(AND(N1537="material3-native-v4",LEN(TRIM(B1537))&gt;0,LEN(TRIM(D1537))&gt;0,E1537="Confirmed",F1537="Pass",LEN(TRIM(G1537))&gt;0,O1537="Approved",H1537="Approved",P1537="Yes"),"Yes","No")</x:f>
        <x:v>No</x:v>
      </x:c>
      <x:c r="J1537" s="2" t="str">
        <x:v>web supported</x:v>
      </x:c>
      <x:c r="K1537" s="2" t="str">
        <x:v>https://github.com/material-components/material-web/blob/cbd34a8921915af94d5ef65c2a69eece41d5b4f3/tokens/_md-comp-secondary-tab.scss#L62</x:v>
      </x:c>
      <x:c r="L1537" s="2" t="str"/>
      <x:c r="M1537" s="2" t="str"/>
      <x:c r="N1537" t="str">
        <x:v>material3-native-v4</x:v>
      </x:c>
      <x:c r="O1537" t="str">
        <x:v>Pending</x:v>
      </x:c>
      <x:c r="P1537" t="str">
        <x:v>No</x:v>
      </x:c>
    </x:row>
    <x:row r="1538" ht="20" customHeight="1">
      <x:c r="A1538" s="2" t="str">
        <x:v>TM-01537</x:v>
      </x:c>
      <x:c r="B1538" s="2" t="str">
        <x:v>--md-slider-active-track-color</x:v>
      </x:c>
      <x:c r="C1538" s="2" t="str">
        <x:v>comp</x:v>
      </x:c>
      <x:c r="D1538" s="6" t="str"/>
      <x:c r="E1538" s="6" t="str">
        <x:v>Unmapped</x:v>
      </x:c>
      <x:c r="F1538" s="6" t="str">
        <x:v>Not checked</x:v>
      </x:c>
      <x:c r="G1538" s="6" t="str"/>
      <x:c r="H1538" s="6" t="str">
        <x:v>Pending</x:v>
      </x:c>
      <x:c r="I1538" s="2" t="str">
        <x:f>IF(AND(N1538="material3-native-v4",LEN(TRIM(B1538))&gt;0,LEN(TRIM(D1538))&gt;0,E1538="Confirmed",F1538="Pass",LEN(TRIM(G1538))&gt;0,O1538="Approved",H1538="Approved",P1538="Yes"),"Yes","No")</x:f>
        <x:v>No</x:v>
      </x:c>
      <x:c r="J1538" s="2" t="str">
        <x:v>web supported</x:v>
      </x:c>
      <x:c r="K1538" s="2" t="str">
        <x:v>https://github.com/material-components/material-web/blob/cbd34a8921915af94d5ef65c2a69eece41d5b4f3/tokens/_md-comp-slider.scss#L21</x:v>
      </x:c>
      <x:c r="L1538" s="2" t="str"/>
      <x:c r="M1538" s="2" t="str"/>
      <x:c r="N1538" t="str">
        <x:v>material3-native-v4</x:v>
      </x:c>
      <x:c r="O1538" t="str">
        <x:v>Pending</x:v>
      </x:c>
      <x:c r="P1538" t="str">
        <x:v>No</x:v>
      </x:c>
    </x:row>
    <x:row r="1539" ht="20" customHeight="1">
      <x:c r="A1539" s="2" t="str">
        <x:v>TM-01538</x:v>
      </x:c>
      <x:c r="B1539" s="2" t="str">
        <x:v>--md-slider-active-track-height</x:v>
      </x:c>
      <x:c r="C1539" s="2" t="str">
        <x:v>comp</x:v>
      </x:c>
      <x:c r="D1539" s="6" t="str"/>
      <x:c r="E1539" s="6" t="str">
        <x:v>Unmapped</x:v>
      </x:c>
      <x:c r="F1539" s="6" t="str">
        <x:v>Not checked</x:v>
      </x:c>
      <x:c r="G1539" s="6" t="str"/>
      <x:c r="H1539" s="6" t="str">
        <x:v>Pending</x:v>
      </x:c>
      <x:c r="I1539" s="2" t="str">
        <x:f>IF(AND(N1539="material3-native-v4",LEN(TRIM(B1539))&gt;0,LEN(TRIM(D1539))&gt;0,E1539="Confirmed",F1539="Pass",LEN(TRIM(G1539))&gt;0,O1539="Approved",H1539="Approved",P1539="Yes"),"Yes","No")</x:f>
        <x:v>No</x:v>
      </x:c>
      <x:c r="J1539" s="2" t="str">
        <x:v>web supported</x:v>
      </x:c>
      <x:c r="K1539" s="2" t="str">
        <x:v>https://github.com/material-components/material-web/blob/cbd34a8921915af94d5ef65c2a69eece41d5b4f3/tokens/_md-comp-slider.scss#L22</x:v>
      </x:c>
      <x:c r="L1539" s="2" t="str"/>
      <x:c r="M1539" s="2" t="str"/>
      <x:c r="N1539" t="str">
        <x:v>material3-native-v4</x:v>
      </x:c>
      <x:c r="O1539" t="str">
        <x:v>Pending</x:v>
      </x:c>
      <x:c r="P1539" t="str">
        <x:v>No</x:v>
      </x:c>
    </x:row>
    <x:row r="1540" ht="20" customHeight="1">
      <x:c r="A1540" s="2" t="str">
        <x:v>TM-01539</x:v>
      </x:c>
      <x:c r="B1540" s="2" t="str">
        <x:v>--md-slider-active-track-shape</x:v>
      </x:c>
      <x:c r="C1540" s="2" t="str">
        <x:v>comp</x:v>
      </x:c>
      <x:c r="D1540" s="6" t="str"/>
      <x:c r="E1540" s="6" t="str">
        <x:v>Unmapped</x:v>
      </x:c>
      <x:c r="F1540" s="6" t="str">
        <x:v>Not checked</x:v>
      </x:c>
      <x:c r="G1540" s="6" t="str"/>
      <x:c r="H1540" s="6" t="str">
        <x:v>Pending</x:v>
      </x:c>
      <x:c r="I1540" s="2" t="str">
        <x:f>IF(AND(N1540="material3-native-v4",LEN(TRIM(B1540))&gt;0,LEN(TRIM(D1540))&gt;0,E1540="Confirmed",F1540="Pass",LEN(TRIM(G1540))&gt;0,O1540="Approved",H1540="Approved",P1540="Yes"),"Yes","No")</x:f>
        <x:v>No</x:v>
      </x:c>
      <x:c r="J1540" s="2" t="str">
        <x:v>web supported</x:v>
      </x:c>
      <x:c r="K1540" s="2" t="str">
        <x:v>https://github.com/material-components/material-web/blob/cbd34a8921915af94d5ef65c2a69eece41d5b4f3/tokens/_md-comp-slider.scss#L23</x:v>
      </x:c>
      <x:c r="L1540" s="2" t="str"/>
      <x:c r="M1540" s="2" t="str"/>
      <x:c r="N1540" t="str">
        <x:v>material3-native-v4</x:v>
      </x:c>
      <x:c r="O1540" t="str">
        <x:v>Pending</x:v>
      </x:c>
      <x:c r="P1540" t="str">
        <x:v>No</x:v>
      </x:c>
    </x:row>
    <x:row r="1541" ht="20" customHeight="1">
      <x:c r="A1541" s="2" t="str">
        <x:v>TM-01540</x:v>
      </x:c>
      <x:c r="B1541" s="2" t="str">
        <x:v>--md-slider-disabled-active-track-color</x:v>
      </x:c>
      <x:c r="C1541" s="2" t="str">
        <x:v>comp</x:v>
      </x:c>
      <x:c r="D1541" s="6" t="str"/>
      <x:c r="E1541" s="6" t="str">
        <x:v>Unmapped</x:v>
      </x:c>
      <x:c r="F1541" s="6" t="str">
        <x:v>Not checked</x:v>
      </x:c>
      <x:c r="G1541" s="6" t="str"/>
      <x:c r="H1541" s="6" t="str">
        <x:v>Pending</x:v>
      </x:c>
      <x:c r="I1541" s="2" t="str">
        <x:f>IF(AND(N1541="material3-native-v4",LEN(TRIM(B1541))&gt;0,LEN(TRIM(D1541))&gt;0,E1541="Confirmed",F1541="Pass",LEN(TRIM(G1541))&gt;0,O1541="Approved",H1541="Approved",P1541="Yes"),"Yes","No")</x:f>
        <x:v>No</x:v>
      </x:c>
      <x:c r="J1541" s="2" t="str">
        <x:v>web supported</x:v>
      </x:c>
      <x:c r="K1541" s="2" t="str">
        <x:v>https://github.com/material-components/material-web/blob/cbd34a8921915af94d5ef65c2a69eece41d5b4f3/tokens/_md-comp-slider.scss#L24</x:v>
      </x:c>
      <x:c r="L1541" s="2" t="str"/>
      <x:c r="M1541" s="2" t="str"/>
      <x:c r="N1541" t="str">
        <x:v>material3-native-v4</x:v>
      </x:c>
      <x:c r="O1541" t="str">
        <x:v>Pending</x:v>
      </x:c>
      <x:c r="P1541" t="str">
        <x:v>No</x:v>
      </x:c>
    </x:row>
    <x:row r="1542" ht="20" customHeight="1">
      <x:c r="A1542" s="2" t="str">
        <x:v>TM-01541</x:v>
      </x:c>
      <x:c r="B1542" s="2" t="str">
        <x:v>--md-slider-disabled-active-track-opacity</x:v>
      </x:c>
      <x:c r="C1542" s="2" t="str">
        <x:v>comp</x:v>
      </x:c>
      <x:c r="D1542" s="6" t="str"/>
      <x:c r="E1542" s="6" t="str">
        <x:v>Unmapped</x:v>
      </x:c>
      <x:c r="F1542" s="6" t="str">
        <x:v>Not checked</x:v>
      </x:c>
      <x:c r="G1542" s="6" t="str"/>
      <x:c r="H1542" s="6" t="str">
        <x:v>Pending</x:v>
      </x:c>
      <x:c r="I1542" s="2" t="str">
        <x:f>IF(AND(N1542="material3-native-v4",LEN(TRIM(B1542))&gt;0,LEN(TRIM(D1542))&gt;0,E1542="Confirmed",F1542="Pass",LEN(TRIM(G1542))&gt;0,O1542="Approved",H1542="Approved",P1542="Yes"),"Yes","No")</x:f>
        <x:v>No</x:v>
      </x:c>
      <x:c r="J1542" s="2" t="str">
        <x:v>web supported</x:v>
      </x:c>
      <x:c r="K1542" s="2" t="str">
        <x:v>https://github.com/material-components/material-web/blob/cbd34a8921915af94d5ef65c2a69eece41d5b4f3/tokens/_md-comp-slider.scss#L25</x:v>
      </x:c>
      <x:c r="L1542" s="2" t="str"/>
      <x:c r="M1542" s="2" t="str"/>
      <x:c r="N1542" t="str">
        <x:v>material3-native-v4</x:v>
      </x:c>
      <x:c r="O1542" t="str">
        <x:v>Pending</x:v>
      </x:c>
      <x:c r="P1542" t="str">
        <x:v>No</x:v>
      </x:c>
    </x:row>
    <x:row r="1543" ht="20" customHeight="1">
      <x:c r="A1543" s="2" t="str">
        <x:v>TM-01542</x:v>
      </x:c>
      <x:c r="B1543" s="2" t="str">
        <x:v>--md-slider-disabled-handle-color</x:v>
      </x:c>
      <x:c r="C1543" s="2" t="str">
        <x:v>comp</x:v>
      </x:c>
      <x:c r="D1543" s="6" t="str"/>
      <x:c r="E1543" s="6" t="str">
        <x:v>Unmapped</x:v>
      </x:c>
      <x:c r="F1543" s="6" t="str">
        <x:v>Not checked</x:v>
      </x:c>
      <x:c r="G1543" s="6" t="str"/>
      <x:c r="H1543" s="6" t="str">
        <x:v>Pending</x:v>
      </x:c>
      <x:c r="I1543" s="2" t="str">
        <x:f>IF(AND(N1543="material3-native-v4",LEN(TRIM(B1543))&gt;0,LEN(TRIM(D1543))&gt;0,E1543="Confirmed",F1543="Pass",LEN(TRIM(G1543))&gt;0,O1543="Approved",H1543="Approved",P1543="Yes"),"Yes","No")</x:f>
        <x:v>No</x:v>
      </x:c>
      <x:c r="J1543" s="2" t="str">
        <x:v>web supported</x:v>
      </x:c>
      <x:c r="K1543" s="2" t="str">
        <x:v>https://github.com/material-components/material-web/blob/cbd34a8921915af94d5ef65c2a69eece41d5b4f3/tokens/_md-comp-slider.scss#L26</x:v>
      </x:c>
      <x:c r="L1543" s="2" t="str"/>
      <x:c r="M1543" s="2" t="str"/>
      <x:c r="N1543" t="str">
        <x:v>material3-native-v4</x:v>
      </x:c>
      <x:c r="O1543" t="str">
        <x:v>Pending</x:v>
      </x:c>
      <x:c r="P1543" t="str">
        <x:v>No</x:v>
      </x:c>
    </x:row>
    <x:row r="1544" ht="20" customHeight="1">
      <x:c r="A1544" s="2" t="str">
        <x:v>TM-01543</x:v>
      </x:c>
      <x:c r="B1544" s="2" t="str">
        <x:v>--md-slider-disabled-handle-elevation</x:v>
      </x:c>
      <x:c r="C1544" s="2" t="str">
        <x:v>comp</x:v>
      </x:c>
      <x:c r="D1544" s="6" t="str"/>
      <x:c r="E1544" s="6" t="str">
        <x:v>Unmapped</x:v>
      </x:c>
      <x:c r="F1544" s="6" t="str">
        <x:v>Not checked</x:v>
      </x:c>
      <x:c r="G1544" s="6" t="str"/>
      <x:c r="H1544" s="6" t="str">
        <x:v>Pending</x:v>
      </x:c>
      <x:c r="I1544" s="2" t="str">
        <x:f>IF(AND(N1544="material3-native-v4",LEN(TRIM(B1544))&gt;0,LEN(TRIM(D1544))&gt;0,E1544="Confirmed",F1544="Pass",LEN(TRIM(G1544))&gt;0,O1544="Approved",H1544="Approved",P1544="Yes"),"Yes","No")</x:f>
        <x:v>No</x:v>
      </x:c>
      <x:c r="J1544" s="2" t="str">
        <x:v>web supported</x:v>
      </x:c>
      <x:c r="K1544" s="2" t="str">
        <x:v>https://github.com/material-components/material-web/blob/cbd34a8921915af94d5ef65c2a69eece41d5b4f3/tokens/_md-comp-slider.scss#L27</x:v>
      </x:c>
      <x:c r="L1544" s="2" t="str"/>
      <x:c r="M1544" s="2" t="str"/>
      <x:c r="N1544" t="str">
        <x:v>material3-native-v4</x:v>
      </x:c>
      <x:c r="O1544" t="str">
        <x:v>Pending</x:v>
      </x:c>
      <x:c r="P1544" t="str">
        <x:v>No</x:v>
      </x:c>
    </x:row>
    <x:row r="1545" ht="20" customHeight="1">
      <x:c r="A1545" s="2" t="str">
        <x:v>TM-01544</x:v>
      </x:c>
      <x:c r="B1545" s="2" t="str">
        <x:v>--md-slider-disabled-inactive-track-color</x:v>
      </x:c>
      <x:c r="C1545" s="2" t="str">
        <x:v>comp</x:v>
      </x:c>
      <x:c r="D1545" s="6" t="str"/>
      <x:c r="E1545" s="6" t="str">
        <x:v>Unmapped</x:v>
      </x:c>
      <x:c r="F1545" s="6" t="str">
        <x:v>Not checked</x:v>
      </x:c>
      <x:c r="G1545" s="6" t="str"/>
      <x:c r="H1545" s="6" t="str">
        <x:v>Pending</x:v>
      </x:c>
      <x:c r="I1545" s="2" t="str">
        <x:f>IF(AND(N1545="material3-native-v4",LEN(TRIM(B1545))&gt;0,LEN(TRIM(D1545))&gt;0,E1545="Confirmed",F1545="Pass",LEN(TRIM(G1545))&gt;0,O1545="Approved",H1545="Approved",P1545="Yes"),"Yes","No")</x:f>
        <x:v>No</x:v>
      </x:c>
      <x:c r="J1545" s="2" t="str">
        <x:v>web supported</x:v>
      </x:c>
      <x:c r="K1545" s="2" t="str">
        <x:v>https://github.com/material-components/material-web/blob/cbd34a8921915af94d5ef65c2a69eece41d5b4f3/tokens/_md-comp-slider.scss#L28</x:v>
      </x:c>
      <x:c r="L1545" s="2" t="str"/>
      <x:c r="M1545" s="2" t="str"/>
      <x:c r="N1545" t="str">
        <x:v>material3-native-v4</x:v>
      </x:c>
      <x:c r="O1545" t="str">
        <x:v>Pending</x:v>
      </x:c>
      <x:c r="P1545" t="str">
        <x:v>No</x:v>
      </x:c>
    </x:row>
    <x:row r="1546" ht="20" customHeight="1">
      <x:c r="A1546" s="2" t="str">
        <x:v>TM-01545</x:v>
      </x:c>
      <x:c r="B1546" s="2" t="str">
        <x:v>--md-slider-disabled-inactive-track-opacity</x:v>
      </x:c>
      <x:c r="C1546" s="2" t="str">
        <x:v>comp</x:v>
      </x:c>
      <x:c r="D1546" s="6" t="str"/>
      <x:c r="E1546" s="6" t="str">
        <x:v>Unmapped</x:v>
      </x:c>
      <x:c r="F1546" s="6" t="str">
        <x:v>Not checked</x:v>
      </x:c>
      <x:c r="G1546" s="6" t="str"/>
      <x:c r="H1546" s="6" t="str">
        <x:v>Pending</x:v>
      </x:c>
      <x:c r="I1546" s="2" t="str">
        <x:f>IF(AND(N1546="material3-native-v4",LEN(TRIM(B1546))&gt;0,LEN(TRIM(D1546))&gt;0,E1546="Confirmed",F1546="Pass",LEN(TRIM(G1546))&gt;0,O1546="Approved",H1546="Approved",P1546="Yes"),"Yes","No")</x:f>
        <x:v>No</x:v>
      </x:c>
      <x:c r="J1546" s="2" t="str">
        <x:v>web supported</x:v>
      </x:c>
      <x:c r="K1546" s="2" t="str">
        <x:v>https://github.com/material-components/material-web/blob/cbd34a8921915af94d5ef65c2a69eece41d5b4f3/tokens/_md-comp-slider.scss#L29</x:v>
      </x:c>
      <x:c r="L1546" s="2" t="str"/>
      <x:c r="M1546" s="2" t="str"/>
      <x:c r="N1546" t="str">
        <x:v>material3-native-v4</x:v>
      </x:c>
      <x:c r="O1546" t="str">
        <x:v>Pending</x:v>
      </x:c>
      <x:c r="P1546" t="str">
        <x:v>No</x:v>
      </x:c>
    </x:row>
    <x:row r="1547" ht="20" customHeight="1">
      <x:c r="A1547" s="2" t="str">
        <x:v>TM-01546</x:v>
      </x:c>
      <x:c r="B1547" s="2" t="str">
        <x:v>--md-slider-focus-handle-color</x:v>
      </x:c>
      <x:c r="C1547" s="2" t="str">
        <x:v>comp</x:v>
      </x:c>
      <x:c r="D1547" s="6" t="str"/>
      <x:c r="E1547" s="6" t="str">
        <x:v>Unmapped</x:v>
      </x:c>
      <x:c r="F1547" s="6" t="str">
        <x:v>Not checked</x:v>
      </x:c>
      <x:c r="G1547" s="6" t="str"/>
      <x:c r="H1547" s="6" t="str">
        <x:v>Pending</x:v>
      </x:c>
      <x:c r="I1547" s="2" t="str">
        <x:f>IF(AND(N1547="material3-native-v4",LEN(TRIM(B1547))&gt;0,LEN(TRIM(D1547))&gt;0,E1547="Confirmed",F1547="Pass",LEN(TRIM(G1547))&gt;0,O1547="Approved",H1547="Approved",P1547="Yes"),"Yes","No")</x:f>
        <x:v>No</x:v>
      </x:c>
      <x:c r="J1547" s="2" t="str">
        <x:v>web supported</x:v>
      </x:c>
      <x:c r="K1547" s="2" t="str">
        <x:v>https://github.com/material-components/material-web/blob/cbd34a8921915af94d5ef65c2a69eece41d5b4f3/tokens/_md-comp-slider.scss#L30</x:v>
      </x:c>
      <x:c r="L1547" s="2" t="str"/>
      <x:c r="M1547" s="2" t="str"/>
      <x:c r="N1547" t="str">
        <x:v>material3-native-v4</x:v>
      </x:c>
      <x:c r="O1547" t="str">
        <x:v>Pending</x:v>
      </x:c>
      <x:c r="P1547" t="str">
        <x:v>No</x:v>
      </x:c>
    </x:row>
    <x:row r="1548" ht="20" customHeight="1">
      <x:c r="A1548" s="2" t="str">
        <x:v>TM-01547</x:v>
      </x:c>
      <x:c r="B1548" s="2" t="str">
        <x:v>--md-slider-handle-color</x:v>
      </x:c>
      <x:c r="C1548" s="2" t="str">
        <x:v>comp</x:v>
      </x:c>
      <x:c r="D1548" s="6" t="str"/>
      <x:c r="E1548" s="6" t="str">
        <x:v>Unmapped</x:v>
      </x:c>
      <x:c r="F1548" s="6" t="str">
        <x:v>Not checked</x:v>
      </x:c>
      <x:c r="G1548" s="6" t="str"/>
      <x:c r="H1548" s="6" t="str">
        <x:v>Pending</x:v>
      </x:c>
      <x:c r="I1548" s="2" t="str">
        <x:f>IF(AND(N1548="material3-native-v4",LEN(TRIM(B1548))&gt;0,LEN(TRIM(D1548))&gt;0,E1548="Confirmed",F1548="Pass",LEN(TRIM(G1548))&gt;0,O1548="Approved",H1548="Approved",P1548="Yes"),"Yes","No")</x:f>
        <x:v>No</x:v>
      </x:c>
      <x:c r="J1548" s="2" t="str">
        <x:v>web supported</x:v>
      </x:c>
      <x:c r="K1548" s="2" t="str">
        <x:v>https://github.com/material-components/material-web/blob/cbd34a8921915af94d5ef65c2a69eece41d5b4f3/tokens/_md-comp-slider.scss#L31</x:v>
      </x:c>
      <x:c r="L1548" s="2" t="str"/>
      <x:c r="M1548" s="2" t="str"/>
      <x:c r="N1548" t="str">
        <x:v>material3-native-v4</x:v>
      </x:c>
      <x:c r="O1548" t="str">
        <x:v>Pending</x:v>
      </x:c>
      <x:c r="P1548" t="str">
        <x:v>No</x:v>
      </x:c>
    </x:row>
    <x:row r="1549" ht="20" customHeight="1">
      <x:c r="A1549" s="2" t="str">
        <x:v>TM-01548</x:v>
      </x:c>
      <x:c r="B1549" s="2" t="str">
        <x:v>--md-slider-handle-elevation</x:v>
      </x:c>
      <x:c r="C1549" s="2" t="str">
        <x:v>comp</x:v>
      </x:c>
      <x:c r="D1549" s="6" t="str"/>
      <x:c r="E1549" s="6" t="str">
        <x:v>Unmapped</x:v>
      </x:c>
      <x:c r="F1549" s="6" t="str">
        <x:v>Not checked</x:v>
      </x:c>
      <x:c r="G1549" s="6" t="str"/>
      <x:c r="H1549" s="6" t="str">
        <x:v>Pending</x:v>
      </x:c>
      <x:c r="I1549" s="2" t="str">
        <x:f>IF(AND(N1549="material3-native-v4",LEN(TRIM(B1549))&gt;0,LEN(TRIM(D1549))&gt;0,E1549="Confirmed",F1549="Pass",LEN(TRIM(G1549))&gt;0,O1549="Approved",H1549="Approved",P1549="Yes"),"Yes","No")</x:f>
        <x:v>No</x:v>
      </x:c>
      <x:c r="J1549" s="2" t="str">
        <x:v>web supported</x:v>
      </x:c>
      <x:c r="K1549" s="2" t="str">
        <x:v>https://github.com/material-components/material-web/blob/cbd34a8921915af94d5ef65c2a69eece41d5b4f3/tokens/_md-comp-slider.scss#L32</x:v>
      </x:c>
      <x:c r="L1549" s="2" t="str"/>
      <x:c r="M1549" s="2" t="str"/>
      <x:c r="N1549" t="str">
        <x:v>material3-native-v4</x:v>
      </x:c>
      <x:c r="O1549" t="str">
        <x:v>Pending</x:v>
      </x:c>
      <x:c r="P1549" t="str">
        <x:v>No</x:v>
      </x:c>
    </x:row>
    <x:row r="1550" ht="20" customHeight="1">
      <x:c r="A1550" s="2" t="str">
        <x:v>TM-01549</x:v>
      </x:c>
      <x:c r="B1550" s="2" t="str">
        <x:v>--md-slider-handle-height</x:v>
      </x:c>
      <x:c r="C1550" s="2" t="str">
        <x:v>comp</x:v>
      </x:c>
      <x:c r="D1550" s="6" t="str"/>
      <x:c r="E1550" s="6" t="str">
        <x:v>Unmapped</x:v>
      </x:c>
      <x:c r="F1550" s="6" t="str">
        <x:v>Not checked</x:v>
      </x:c>
      <x:c r="G1550" s="6" t="str"/>
      <x:c r="H1550" s="6" t="str">
        <x:v>Pending</x:v>
      </x:c>
      <x:c r="I1550" s="2" t="str">
        <x:f>IF(AND(N1550="material3-native-v4",LEN(TRIM(B1550))&gt;0,LEN(TRIM(D1550))&gt;0,E1550="Confirmed",F1550="Pass",LEN(TRIM(G1550))&gt;0,O1550="Approved",H1550="Approved",P1550="Yes"),"Yes","No")</x:f>
        <x:v>No</x:v>
      </x:c>
      <x:c r="J1550" s="2" t="str">
        <x:v>web supported</x:v>
      </x:c>
      <x:c r="K1550" s="2" t="str">
        <x:v>https://github.com/material-components/material-web/blob/cbd34a8921915af94d5ef65c2a69eece41d5b4f3/tokens/_md-comp-slider.scss#L33</x:v>
      </x:c>
      <x:c r="L1550" s="2" t="str"/>
      <x:c r="M1550" s="2" t="str"/>
      <x:c r="N1550" t="str">
        <x:v>material3-native-v4</x:v>
      </x:c>
      <x:c r="O1550" t="str">
        <x:v>Pending</x:v>
      </x:c>
      <x:c r="P1550" t="str">
        <x:v>No</x:v>
      </x:c>
    </x:row>
    <x:row r="1551" ht="20" customHeight="1">
      <x:c r="A1551" s="2" t="str">
        <x:v>TM-01550</x:v>
      </x:c>
      <x:c r="B1551" s="2" t="str">
        <x:v>--md-slider-handle-shadow-color</x:v>
      </x:c>
      <x:c r="C1551" s="2" t="str">
        <x:v>comp</x:v>
      </x:c>
      <x:c r="D1551" s="6" t="str"/>
      <x:c r="E1551" s="6" t="str">
        <x:v>Unmapped</x:v>
      </x:c>
      <x:c r="F1551" s="6" t="str">
        <x:v>Not checked</x:v>
      </x:c>
      <x:c r="G1551" s="6" t="str"/>
      <x:c r="H1551" s="6" t="str">
        <x:v>Pending</x:v>
      </x:c>
      <x:c r="I1551" s="2" t="str">
        <x:f>IF(AND(N1551="material3-native-v4",LEN(TRIM(B1551))&gt;0,LEN(TRIM(D1551))&gt;0,E1551="Confirmed",F1551="Pass",LEN(TRIM(G1551))&gt;0,O1551="Approved",H1551="Approved",P1551="Yes"),"Yes","No")</x:f>
        <x:v>No</x:v>
      </x:c>
      <x:c r="J1551" s="2" t="str">
        <x:v>web supported</x:v>
      </x:c>
      <x:c r="K1551" s="2" t="str">
        <x:v>https://github.com/material-components/material-web/blob/cbd34a8921915af94d5ef65c2a69eece41d5b4f3/tokens/_md-comp-slider.scss#L34</x:v>
      </x:c>
      <x:c r="L1551" s="2" t="str"/>
      <x:c r="M1551" s="2" t="str"/>
      <x:c r="N1551" t="str">
        <x:v>material3-native-v4</x:v>
      </x:c>
      <x:c r="O1551" t="str">
        <x:v>Pending</x:v>
      </x:c>
      <x:c r="P1551" t="str">
        <x:v>No</x:v>
      </x:c>
    </x:row>
    <x:row r="1552" ht="20" customHeight="1">
      <x:c r="A1552" s="2" t="str">
        <x:v>TM-01551</x:v>
      </x:c>
      <x:c r="B1552" s="2" t="str">
        <x:v>--md-slider-handle-shape</x:v>
      </x:c>
      <x:c r="C1552" s="2" t="str">
        <x:v>comp</x:v>
      </x:c>
      <x:c r="D1552" s="6" t="str"/>
      <x:c r="E1552" s="6" t="str">
        <x:v>Unmapped</x:v>
      </x:c>
      <x:c r="F1552" s="6" t="str">
        <x:v>Not checked</x:v>
      </x:c>
      <x:c r="G1552" s="6" t="str"/>
      <x:c r="H1552" s="6" t="str">
        <x:v>Pending</x:v>
      </x:c>
      <x:c r="I1552" s="2" t="str">
        <x:f>IF(AND(N1552="material3-native-v4",LEN(TRIM(B1552))&gt;0,LEN(TRIM(D1552))&gt;0,E1552="Confirmed",F1552="Pass",LEN(TRIM(G1552))&gt;0,O1552="Approved",H1552="Approved",P1552="Yes"),"Yes","No")</x:f>
        <x:v>No</x:v>
      </x:c>
      <x:c r="J1552" s="2" t="str">
        <x:v>web supported</x:v>
      </x:c>
      <x:c r="K1552" s="2" t="str">
        <x:v>https://github.com/material-components/material-web/blob/cbd34a8921915af94d5ef65c2a69eece41d5b4f3/tokens/_md-comp-slider.scss#L35</x:v>
      </x:c>
      <x:c r="L1552" s="2" t="str"/>
      <x:c r="M1552" s="2" t="str"/>
      <x:c r="N1552" t="str">
        <x:v>material3-native-v4</x:v>
      </x:c>
      <x:c r="O1552" t="str">
        <x:v>Pending</x:v>
      </x:c>
      <x:c r="P1552" t="str">
        <x:v>No</x:v>
      </x:c>
    </x:row>
    <x:row r="1553" ht="20" customHeight="1">
      <x:c r="A1553" s="2" t="str">
        <x:v>TM-01552</x:v>
      </x:c>
      <x:c r="B1553" s="2" t="str">
        <x:v>--md-slider-handle-width</x:v>
      </x:c>
      <x:c r="C1553" s="2" t="str">
        <x:v>comp</x:v>
      </x:c>
      <x:c r="D1553" s="6" t="str"/>
      <x:c r="E1553" s="6" t="str">
        <x:v>Unmapped</x:v>
      </x:c>
      <x:c r="F1553" s="6" t="str">
        <x:v>Not checked</x:v>
      </x:c>
      <x:c r="G1553" s="6" t="str"/>
      <x:c r="H1553" s="6" t="str">
        <x:v>Pending</x:v>
      </x:c>
      <x:c r="I1553" s="2" t="str">
        <x:f>IF(AND(N1553="material3-native-v4",LEN(TRIM(B1553))&gt;0,LEN(TRIM(D1553))&gt;0,E1553="Confirmed",F1553="Pass",LEN(TRIM(G1553))&gt;0,O1553="Approved",H1553="Approved",P1553="Yes"),"Yes","No")</x:f>
        <x:v>No</x:v>
      </x:c>
      <x:c r="J1553" s="2" t="str">
        <x:v>web supported</x:v>
      </x:c>
      <x:c r="K1553" s="2" t="str">
        <x:v>https://github.com/material-components/material-web/blob/cbd34a8921915af94d5ef65c2a69eece41d5b4f3/tokens/_md-comp-slider.scss#L36</x:v>
      </x:c>
      <x:c r="L1553" s="2" t="str"/>
      <x:c r="M1553" s="2" t="str"/>
      <x:c r="N1553" t="str">
        <x:v>material3-native-v4</x:v>
      </x:c>
      <x:c r="O1553" t="str">
        <x:v>Pending</x:v>
      </x:c>
      <x:c r="P1553" t="str">
        <x:v>No</x:v>
      </x:c>
    </x:row>
    <x:row r="1554" ht="20" customHeight="1">
      <x:c r="A1554" s="2" t="str">
        <x:v>TM-01553</x:v>
      </x:c>
      <x:c r="B1554" s="2" t="str">
        <x:v>--md-slider-hover-handle-color</x:v>
      </x:c>
      <x:c r="C1554" s="2" t="str">
        <x:v>comp</x:v>
      </x:c>
      <x:c r="D1554" s="6" t="str"/>
      <x:c r="E1554" s="6" t="str">
        <x:v>Unmapped</x:v>
      </x:c>
      <x:c r="F1554" s="6" t="str">
        <x:v>Not checked</x:v>
      </x:c>
      <x:c r="G1554" s="6" t="str"/>
      <x:c r="H1554" s="6" t="str">
        <x:v>Pending</x:v>
      </x:c>
      <x:c r="I1554" s="2" t="str">
        <x:f>IF(AND(N1554="material3-native-v4",LEN(TRIM(B1554))&gt;0,LEN(TRIM(D1554))&gt;0,E1554="Confirmed",F1554="Pass",LEN(TRIM(G1554))&gt;0,O1554="Approved",H1554="Approved",P1554="Yes"),"Yes","No")</x:f>
        <x:v>No</x:v>
      </x:c>
      <x:c r="J1554" s="2" t="str">
        <x:v>web supported</x:v>
      </x:c>
      <x:c r="K1554" s="2" t="str">
        <x:v>https://github.com/material-components/material-web/blob/cbd34a8921915af94d5ef65c2a69eece41d5b4f3/tokens/_md-comp-slider.scss#L37</x:v>
      </x:c>
      <x:c r="L1554" s="2" t="str"/>
      <x:c r="M1554" s="2" t="str"/>
      <x:c r="N1554" t="str">
        <x:v>material3-native-v4</x:v>
      </x:c>
      <x:c r="O1554" t="str">
        <x:v>Pending</x:v>
      </x:c>
      <x:c r="P1554" t="str">
        <x:v>No</x:v>
      </x:c>
    </x:row>
    <x:row r="1555" ht="20" customHeight="1">
      <x:c r="A1555" s="2" t="str">
        <x:v>TM-01554</x:v>
      </x:c>
      <x:c r="B1555" s="2" t="str">
        <x:v>--md-slider-hover-state-layer-color</x:v>
      </x:c>
      <x:c r="C1555" s="2" t="str">
        <x:v>comp</x:v>
      </x:c>
      <x:c r="D1555" s="6" t="str"/>
      <x:c r="E1555" s="6" t="str">
        <x:v>Unmapped</x:v>
      </x:c>
      <x:c r="F1555" s="6" t="str">
        <x:v>Not checked</x:v>
      </x:c>
      <x:c r="G1555" s="6" t="str"/>
      <x:c r="H1555" s="6" t="str">
        <x:v>Pending</x:v>
      </x:c>
      <x:c r="I1555" s="2" t="str">
        <x:f>IF(AND(N1555="material3-native-v4",LEN(TRIM(B1555))&gt;0,LEN(TRIM(D1555))&gt;0,E1555="Confirmed",F1555="Pass",LEN(TRIM(G1555))&gt;0,O1555="Approved",H1555="Approved",P1555="Yes"),"Yes","No")</x:f>
        <x:v>No</x:v>
      </x:c>
      <x:c r="J1555" s="2" t="str">
        <x:v>web supported</x:v>
      </x:c>
      <x:c r="K1555" s="2" t="str">
        <x:v>https://github.com/material-components/material-web/blob/cbd34a8921915af94d5ef65c2a69eece41d5b4f3/tokens/_md-comp-slider.scss#L38</x:v>
      </x:c>
      <x:c r="L1555" s="2" t="str"/>
      <x:c r="M1555" s="2" t="str"/>
      <x:c r="N1555" t="str">
        <x:v>material3-native-v4</x:v>
      </x:c>
      <x:c r="O1555" t="str">
        <x:v>Pending</x:v>
      </x:c>
      <x:c r="P1555" t="str">
        <x:v>No</x:v>
      </x:c>
    </x:row>
    <x:row r="1556" ht="20" customHeight="1">
      <x:c r="A1556" s="2" t="str">
        <x:v>TM-01555</x:v>
      </x:c>
      <x:c r="B1556" s="2" t="str">
        <x:v>--md-slider-hover-state-layer-opacity</x:v>
      </x:c>
      <x:c r="C1556" s="2" t="str">
        <x:v>comp</x:v>
      </x:c>
      <x:c r="D1556" s="6" t="str"/>
      <x:c r="E1556" s="6" t="str">
        <x:v>Unmapped</x:v>
      </x:c>
      <x:c r="F1556" s="6" t="str">
        <x:v>Not checked</x:v>
      </x:c>
      <x:c r="G1556" s="6" t="str"/>
      <x:c r="H1556" s="6" t="str">
        <x:v>Pending</x:v>
      </x:c>
      <x:c r="I1556" s="2" t="str">
        <x:f>IF(AND(N1556="material3-native-v4",LEN(TRIM(B1556))&gt;0,LEN(TRIM(D1556))&gt;0,E1556="Confirmed",F1556="Pass",LEN(TRIM(G1556))&gt;0,O1556="Approved",H1556="Approved",P1556="Yes"),"Yes","No")</x:f>
        <x:v>No</x:v>
      </x:c>
      <x:c r="J1556" s="2" t="str">
        <x:v>web supported</x:v>
      </x:c>
      <x:c r="K1556" s="2" t="str">
        <x:v>https://github.com/material-components/material-web/blob/cbd34a8921915af94d5ef65c2a69eece41d5b4f3/tokens/_md-comp-slider.scss#L39</x:v>
      </x:c>
      <x:c r="L1556" s="2" t="str"/>
      <x:c r="M1556" s="2" t="str"/>
      <x:c r="N1556" t="str">
        <x:v>material3-native-v4</x:v>
      </x:c>
      <x:c r="O1556" t="str">
        <x:v>Pending</x:v>
      </x:c>
      <x:c r="P1556" t="str">
        <x:v>No</x:v>
      </x:c>
    </x:row>
    <x:row r="1557" ht="20" customHeight="1">
      <x:c r="A1557" s="2" t="str">
        <x:v>TM-01556</x:v>
      </x:c>
      <x:c r="B1557" s="2" t="str">
        <x:v>--md-slider-inactive-track-color</x:v>
      </x:c>
      <x:c r="C1557" s="2" t="str">
        <x:v>comp</x:v>
      </x:c>
      <x:c r="D1557" s="6" t="str"/>
      <x:c r="E1557" s="6" t="str">
        <x:v>Unmapped</x:v>
      </x:c>
      <x:c r="F1557" s="6" t="str">
        <x:v>Not checked</x:v>
      </x:c>
      <x:c r="G1557" s="6" t="str"/>
      <x:c r="H1557" s="6" t="str">
        <x:v>Pending</x:v>
      </x:c>
      <x:c r="I1557" s="2" t="str">
        <x:f>IF(AND(N1557="material3-native-v4",LEN(TRIM(B1557))&gt;0,LEN(TRIM(D1557))&gt;0,E1557="Confirmed",F1557="Pass",LEN(TRIM(G1557))&gt;0,O1557="Approved",H1557="Approved",P1557="Yes"),"Yes","No")</x:f>
        <x:v>No</x:v>
      </x:c>
      <x:c r="J1557" s="2" t="str">
        <x:v>web supported</x:v>
      </x:c>
      <x:c r="K1557" s="2" t="str">
        <x:v>https://github.com/material-components/material-web/blob/cbd34a8921915af94d5ef65c2a69eece41d5b4f3/tokens/_md-comp-slider.scss#L40</x:v>
      </x:c>
      <x:c r="L1557" s="2" t="str"/>
      <x:c r="M1557" s="2" t="str"/>
      <x:c r="N1557" t="str">
        <x:v>material3-native-v4</x:v>
      </x:c>
      <x:c r="O1557" t="str">
        <x:v>Pending</x:v>
      </x:c>
      <x:c r="P1557" t="str">
        <x:v>No</x:v>
      </x:c>
    </x:row>
    <x:row r="1558" ht="20" customHeight="1">
      <x:c r="A1558" s="2" t="str">
        <x:v>TM-01557</x:v>
      </x:c>
      <x:c r="B1558" s="2" t="str">
        <x:v>--md-slider-inactive-track-height</x:v>
      </x:c>
      <x:c r="C1558" s="2" t="str">
        <x:v>comp</x:v>
      </x:c>
      <x:c r="D1558" s="6" t="str"/>
      <x:c r="E1558" s="6" t="str">
        <x:v>Unmapped</x:v>
      </x:c>
      <x:c r="F1558" s="6" t="str">
        <x:v>Not checked</x:v>
      </x:c>
      <x:c r="G1558" s="6" t="str"/>
      <x:c r="H1558" s="6" t="str">
        <x:v>Pending</x:v>
      </x:c>
      <x:c r="I1558" s="2" t="str">
        <x:f>IF(AND(N1558="material3-native-v4",LEN(TRIM(B1558))&gt;0,LEN(TRIM(D1558))&gt;0,E1558="Confirmed",F1558="Pass",LEN(TRIM(G1558))&gt;0,O1558="Approved",H1558="Approved",P1558="Yes"),"Yes","No")</x:f>
        <x:v>No</x:v>
      </x:c>
      <x:c r="J1558" s="2" t="str">
        <x:v>web supported</x:v>
      </x:c>
      <x:c r="K1558" s="2" t="str">
        <x:v>https://github.com/material-components/material-web/blob/cbd34a8921915af94d5ef65c2a69eece41d5b4f3/tokens/_md-comp-slider.scss#L41</x:v>
      </x:c>
      <x:c r="L1558" s="2" t="str"/>
      <x:c r="M1558" s="2" t="str"/>
      <x:c r="N1558" t="str">
        <x:v>material3-native-v4</x:v>
      </x:c>
      <x:c r="O1558" t="str">
        <x:v>Pending</x:v>
      </x:c>
      <x:c r="P1558" t="str">
        <x:v>No</x:v>
      </x:c>
    </x:row>
    <x:row r="1559" ht="20" customHeight="1">
      <x:c r="A1559" s="2" t="str">
        <x:v>TM-01558</x:v>
      </x:c>
      <x:c r="B1559" s="2" t="str">
        <x:v>--md-slider-inactive-track-shape</x:v>
      </x:c>
      <x:c r="C1559" s="2" t="str">
        <x:v>comp</x:v>
      </x:c>
      <x:c r="D1559" s="6" t="str"/>
      <x:c r="E1559" s="6" t="str">
        <x:v>Unmapped</x:v>
      </x:c>
      <x:c r="F1559" s="6" t="str">
        <x:v>Not checked</x:v>
      </x:c>
      <x:c r="G1559" s="6" t="str"/>
      <x:c r="H1559" s="6" t="str">
        <x:v>Pending</x:v>
      </x:c>
      <x:c r="I1559" s="2" t="str">
        <x:f>IF(AND(N1559="material3-native-v4",LEN(TRIM(B1559))&gt;0,LEN(TRIM(D1559))&gt;0,E1559="Confirmed",F1559="Pass",LEN(TRIM(G1559))&gt;0,O1559="Approved",H1559="Approved",P1559="Yes"),"Yes","No")</x:f>
        <x:v>No</x:v>
      </x:c>
      <x:c r="J1559" s="2" t="str">
        <x:v>web supported</x:v>
      </x:c>
      <x:c r="K1559" s="2" t="str">
        <x:v>https://github.com/material-components/material-web/blob/cbd34a8921915af94d5ef65c2a69eece41d5b4f3/tokens/_md-comp-slider.scss#L42</x:v>
      </x:c>
      <x:c r="L1559" s="2" t="str"/>
      <x:c r="M1559" s="2" t="str"/>
      <x:c r="N1559" t="str">
        <x:v>material3-native-v4</x:v>
      </x:c>
      <x:c r="O1559" t="str">
        <x:v>Pending</x:v>
      </x:c>
      <x:c r="P1559" t="str">
        <x:v>No</x:v>
      </x:c>
    </x:row>
    <x:row r="1560" ht="20" customHeight="1">
      <x:c r="A1560" s="2" t="str">
        <x:v>TM-01559</x:v>
      </x:c>
      <x:c r="B1560" s="2" t="str">
        <x:v>--md-slider-label-container-color</x:v>
      </x:c>
      <x:c r="C1560" s="2" t="str">
        <x:v>comp</x:v>
      </x:c>
      <x:c r="D1560" s="6" t="str"/>
      <x:c r="E1560" s="6" t="str">
        <x:v>Unmapped</x:v>
      </x:c>
      <x:c r="F1560" s="6" t="str">
        <x:v>Not checked</x:v>
      </x:c>
      <x:c r="G1560" s="6" t="str"/>
      <x:c r="H1560" s="6" t="str">
        <x:v>Pending</x:v>
      </x:c>
      <x:c r="I1560" s="2" t="str">
        <x:f>IF(AND(N1560="material3-native-v4",LEN(TRIM(B1560))&gt;0,LEN(TRIM(D1560))&gt;0,E1560="Confirmed",F1560="Pass",LEN(TRIM(G1560))&gt;0,O1560="Approved",H1560="Approved",P1560="Yes"),"Yes","No")</x:f>
        <x:v>No</x:v>
      </x:c>
      <x:c r="J1560" s="2" t="str">
        <x:v>web supported</x:v>
      </x:c>
      <x:c r="K1560" s="2" t="str">
        <x:v>https://github.com/material-components/material-web/blob/cbd34a8921915af94d5ef65c2a69eece41d5b4f3/tokens/_md-comp-slider.scss#L43</x:v>
      </x:c>
      <x:c r="L1560" s="2" t="str"/>
      <x:c r="M1560" s="2" t="str"/>
      <x:c r="N1560" t="str">
        <x:v>material3-native-v4</x:v>
      </x:c>
      <x:c r="O1560" t="str">
        <x:v>Pending</x:v>
      </x:c>
      <x:c r="P1560" t="str">
        <x:v>No</x:v>
      </x:c>
    </x:row>
    <x:row r="1561" ht="20" customHeight="1">
      <x:c r="A1561" s="2" t="str">
        <x:v>TM-01560</x:v>
      </x:c>
      <x:c r="B1561" s="2" t="str">
        <x:v>--md-slider-label-container-height</x:v>
      </x:c>
      <x:c r="C1561" s="2" t="str">
        <x:v>comp</x:v>
      </x:c>
      <x:c r="D1561" s="6" t="str"/>
      <x:c r="E1561" s="6" t="str">
        <x:v>Unmapped</x:v>
      </x:c>
      <x:c r="F1561" s="6" t="str">
        <x:v>Not checked</x:v>
      </x:c>
      <x:c r="G1561" s="6" t="str"/>
      <x:c r="H1561" s="6" t="str">
        <x:v>Pending</x:v>
      </x:c>
      <x:c r="I1561" s="2" t="str">
        <x:f>IF(AND(N1561="material3-native-v4",LEN(TRIM(B1561))&gt;0,LEN(TRIM(D1561))&gt;0,E1561="Confirmed",F1561="Pass",LEN(TRIM(G1561))&gt;0,O1561="Approved",H1561="Approved",P1561="Yes"),"Yes","No")</x:f>
        <x:v>No</x:v>
      </x:c>
      <x:c r="J1561" s="2" t="str">
        <x:v>web supported</x:v>
      </x:c>
      <x:c r="K1561" s="2" t="str">
        <x:v>https://github.com/material-components/material-web/blob/cbd34a8921915af94d5ef65c2a69eece41d5b4f3/tokens/_md-comp-slider.scss#L44</x:v>
      </x:c>
      <x:c r="L1561" s="2" t="str"/>
      <x:c r="M1561" s="2" t="str"/>
      <x:c r="N1561" t="str">
        <x:v>material3-native-v4</x:v>
      </x:c>
      <x:c r="O1561" t="str">
        <x:v>Pending</x:v>
      </x:c>
      <x:c r="P1561" t="str">
        <x:v>No</x:v>
      </x:c>
    </x:row>
    <x:row r="1562" ht="20" customHeight="1">
      <x:c r="A1562" s="2" t="str">
        <x:v>TM-01561</x:v>
      </x:c>
      <x:c r="B1562" s="2" t="str">
        <x:v>--md-slider-label-text-color</x:v>
      </x:c>
      <x:c r="C1562" s="2" t="str">
        <x:v>comp</x:v>
      </x:c>
      <x:c r="D1562" s="6" t="str"/>
      <x:c r="E1562" s="6" t="str">
        <x:v>Unmapped</x:v>
      </x:c>
      <x:c r="F1562" s="6" t="str">
        <x:v>Not checked</x:v>
      </x:c>
      <x:c r="G1562" s="6" t="str"/>
      <x:c r="H1562" s="6" t="str">
        <x:v>Pending</x:v>
      </x:c>
      <x:c r="I1562" s="2" t="str">
        <x:f>IF(AND(N1562="material3-native-v4",LEN(TRIM(B1562))&gt;0,LEN(TRIM(D1562))&gt;0,E1562="Confirmed",F1562="Pass",LEN(TRIM(G1562))&gt;0,O1562="Approved",H1562="Approved",P1562="Yes"),"Yes","No")</x:f>
        <x:v>No</x:v>
      </x:c>
      <x:c r="J1562" s="2" t="str">
        <x:v>web supported</x:v>
      </x:c>
      <x:c r="K1562" s="2" t="str">
        <x:v>https://github.com/material-components/material-web/blob/cbd34a8921915af94d5ef65c2a69eece41d5b4f3/tokens/_md-comp-slider.scss#L45</x:v>
      </x:c>
      <x:c r="L1562" s="2" t="str"/>
      <x:c r="M1562" s="2" t="str"/>
      <x:c r="N1562" t="str">
        <x:v>material3-native-v4</x:v>
      </x:c>
      <x:c r="O1562" t="str">
        <x:v>Pending</x:v>
      </x:c>
      <x:c r="P1562" t="str">
        <x:v>No</x:v>
      </x:c>
    </x:row>
    <x:row r="1563" ht="20" customHeight="1">
      <x:c r="A1563" s="2" t="str">
        <x:v>TM-01562</x:v>
      </x:c>
      <x:c r="B1563" s="2" t="str">
        <x:v>--md-slider-label-text-font</x:v>
      </x:c>
      <x:c r="C1563" s="2" t="str">
        <x:v>comp</x:v>
      </x:c>
      <x:c r="D1563" s="6" t="str"/>
      <x:c r="E1563" s="6" t="str">
        <x:v>Unmapped</x:v>
      </x:c>
      <x:c r="F1563" s="6" t="str">
        <x:v>Not checked</x:v>
      </x:c>
      <x:c r="G1563" s="6" t="str"/>
      <x:c r="H1563" s="6" t="str">
        <x:v>Pending</x:v>
      </x:c>
      <x:c r="I1563" s="2" t="str">
        <x:f>IF(AND(N1563="material3-native-v4",LEN(TRIM(B1563))&gt;0,LEN(TRIM(D1563))&gt;0,E1563="Confirmed",F1563="Pass",LEN(TRIM(G1563))&gt;0,O1563="Approved",H1563="Approved",P1563="Yes"),"Yes","No")</x:f>
        <x:v>No</x:v>
      </x:c>
      <x:c r="J1563" s="2" t="str">
        <x:v>web supported</x:v>
      </x:c>
      <x:c r="K1563" s="2" t="str">
        <x:v>https://github.com/material-components/material-web/blob/cbd34a8921915af94d5ef65c2a69eece41d5b4f3/tokens/_md-comp-slider.scss#L46</x:v>
      </x:c>
      <x:c r="L1563" s="2" t="str"/>
      <x:c r="M1563" s="2" t="str"/>
      <x:c r="N1563" t="str">
        <x:v>material3-native-v4</x:v>
      </x:c>
      <x:c r="O1563" t="str">
        <x:v>Pending</x:v>
      </x:c>
      <x:c r="P1563" t="str">
        <x:v>No</x:v>
      </x:c>
    </x:row>
    <x:row r="1564" ht="20" customHeight="1">
      <x:c r="A1564" s="2" t="str">
        <x:v>TM-01563</x:v>
      </x:c>
      <x:c r="B1564" s="2" t="str">
        <x:v>--md-slider-label-text-line-height</x:v>
      </x:c>
      <x:c r="C1564" s="2" t="str">
        <x:v>comp</x:v>
      </x:c>
      <x:c r="D1564" s="6" t="str"/>
      <x:c r="E1564" s="6" t="str">
        <x:v>Unmapped</x:v>
      </x:c>
      <x:c r="F1564" s="6" t="str">
        <x:v>Not checked</x:v>
      </x:c>
      <x:c r="G1564" s="6" t="str"/>
      <x:c r="H1564" s="6" t="str">
        <x:v>Pending</x:v>
      </x:c>
      <x:c r="I1564" s="2" t="str">
        <x:f>IF(AND(N1564="material3-native-v4",LEN(TRIM(B1564))&gt;0,LEN(TRIM(D1564))&gt;0,E1564="Confirmed",F1564="Pass",LEN(TRIM(G1564))&gt;0,O1564="Approved",H1564="Approved",P1564="Yes"),"Yes","No")</x:f>
        <x:v>No</x:v>
      </x:c>
      <x:c r="J1564" s="2" t="str">
        <x:v>web supported</x:v>
      </x:c>
      <x:c r="K1564" s="2" t="str">
        <x:v>https://github.com/material-components/material-web/blob/cbd34a8921915af94d5ef65c2a69eece41d5b4f3/tokens/_md-comp-slider.scss#L47</x:v>
      </x:c>
      <x:c r="L1564" s="2" t="str"/>
      <x:c r="M1564" s="2" t="str"/>
      <x:c r="N1564" t="str">
        <x:v>material3-native-v4</x:v>
      </x:c>
      <x:c r="O1564" t="str">
        <x:v>Pending</x:v>
      </x:c>
      <x:c r="P1564" t="str">
        <x:v>No</x:v>
      </x:c>
    </x:row>
    <x:row r="1565" ht="20" customHeight="1">
      <x:c r="A1565" s="2" t="str">
        <x:v>TM-01564</x:v>
      </x:c>
      <x:c r="B1565" s="2" t="str">
        <x:v>--md-slider-label-text-size</x:v>
      </x:c>
      <x:c r="C1565" s="2" t="str">
        <x:v>comp</x:v>
      </x:c>
      <x:c r="D1565" s="6" t="str"/>
      <x:c r="E1565" s="6" t="str">
        <x:v>Unmapped</x:v>
      </x:c>
      <x:c r="F1565" s="6" t="str">
        <x:v>Not checked</x:v>
      </x:c>
      <x:c r="G1565" s="6" t="str"/>
      <x:c r="H1565" s="6" t="str">
        <x:v>Pending</x:v>
      </x:c>
      <x:c r="I1565" s="2" t="str">
        <x:f>IF(AND(N1565="material3-native-v4",LEN(TRIM(B1565))&gt;0,LEN(TRIM(D1565))&gt;0,E1565="Confirmed",F1565="Pass",LEN(TRIM(G1565))&gt;0,O1565="Approved",H1565="Approved",P1565="Yes"),"Yes","No")</x:f>
        <x:v>No</x:v>
      </x:c>
      <x:c r="J1565" s="2" t="str">
        <x:v>web supported</x:v>
      </x:c>
      <x:c r="K1565" s="2" t="str">
        <x:v>https://github.com/material-components/material-web/blob/cbd34a8921915af94d5ef65c2a69eece41d5b4f3/tokens/_md-comp-slider.scss#L48</x:v>
      </x:c>
      <x:c r="L1565" s="2" t="str"/>
      <x:c r="M1565" s="2" t="str"/>
      <x:c r="N1565" t="str">
        <x:v>material3-native-v4</x:v>
      </x:c>
      <x:c r="O1565" t="str">
        <x:v>Pending</x:v>
      </x:c>
      <x:c r="P1565" t="str">
        <x:v>No</x:v>
      </x:c>
    </x:row>
    <x:row r="1566" ht="20" customHeight="1">
      <x:c r="A1566" s="2" t="str">
        <x:v>TM-01565</x:v>
      </x:c>
      <x:c r="B1566" s="2" t="str">
        <x:v>--md-slider-label-text-weight</x:v>
      </x:c>
      <x:c r="C1566" s="2" t="str">
        <x:v>comp</x:v>
      </x:c>
      <x:c r="D1566" s="6" t="str"/>
      <x:c r="E1566" s="6" t="str">
        <x:v>Unmapped</x:v>
      </x:c>
      <x:c r="F1566" s="6" t="str">
        <x:v>Not checked</x:v>
      </x:c>
      <x:c r="G1566" s="6" t="str"/>
      <x:c r="H1566" s="6" t="str">
        <x:v>Pending</x:v>
      </x:c>
      <x:c r="I1566" s="2" t="str">
        <x:f>IF(AND(N1566="material3-native-v4",LEN(TRIM(B1566))&gt;0,LEN(TRIM(D1566))&gt;0,E1566="Confirmed",F1566="Pass",LEN(TRIM(G1566))&gt;0,O1566="Approved",H1566="Approved",P1566="Yes"),"Yes","No")</x:f>
        <x:v>No</x:v>
      </x:c>
      <x:c r="J1566" s="2" t="str">
        <x:v>web supported</x:v>
      </x:c>
      <x:c r="K1566" s="2" t="str">
        <x:v>https://github.com/material-components/material-web/blob/cbd34a8921915af94d5ef65c2a69eece41d5b4f3/tokens/_md-comp-slider.scss#L49</x:v>
      </x:c>
      <x:c r="L1566" s="2" t="str"/>
      <x:c r="M1566" s="2" t="str"/>
      <x:c r="N1566" t="str">
        <x:v>material3-native-v4</x:v>
      </x:c>
      <x:c r="O1566" t="str">
        <x:v>Pending</x:v>
      </x:c>
      <x:c r="P1566" t="str">
        <x:v>No</x:v>
      </x:c>
    </x:row>
    <x:row r="1567" ht="20" customHeight="1">
      <x:c r="A1567" s="2" t="str">
        <x:v>TM-01566</x:v>
      </x:c>
      <x:c r="B1567" s="2" t="str">
        <x:v>--md-slider-pressed-handle-color</x:v>
      </x:c>
      <x:c r="C1567" s="2" t="str">
        <x:v>comp</x:v>
      </x:c>
      <x:c r="D1567" s="6" t="str"/>
      <x:c r="E1567" s="6" t="str">
        <x:v>Unmapped</x:v>
      </x:c>
      <x:c r="F1567" s="6" t="str">
        <x:v>Not checked</x:v>
      </x:c>
      <x:c r="G1567" s="6" t="str"/>
      <x:c r="H1567" s="6" t="str">
        <x:v>Pending</x:v>
      </x:c>
      <x:c r="I1567" s="2" t="str">
        <x:f>IF(AND(N1567="material3-native-v4",LEN(TRIM(B1567))&gt;0,LEN(TRIM(D1567))&gt;0,E1567="Confirmed",F1567="Pass",LEN(TRIM(G1567))&gt;0,O1567="Approved",H1567="Approved",P1567="Yes"),"Yes","No")</x:f>
        <x:v>No</x:v>
      </x:c>
      <x:c r="J1567" s="2" t="str">
        <x:v>web supported</x:v>
      </x:c>
      <x:c r="K1567" s="2" t="str">
        <x:v>https://github.com/material-components/material-web/blob/cbd34a8921915af94d5ef65c2a69eece41d5b4f3/tokens/_md-comp-slider.scss#L50</x:v>
      </x:c>
      <x:c r="L1567" s="2" t="str"/>
      <x:c r="M1567" s="2" t="str"/>
      <x:c r="N1567" t="str">
        <x:v>material3-native-v4</x:v>
      </x:c>
      <x:c r="O1567" t="str">
        <x:v>Pending</x:v>
      </x:c>
      <x:c r="P1567" t="str">
        <x:v>No</x:v>
      </x:c>
    </x:row>
    <x:row r="1568" ht="20" customHeight="1">
      <x:c r="A1568" s="2" t="str">
        <x:v>TM-01567</x:v>
      </x:c>
      <x:c r="B1568" s="2" t="str">
        <x:v>--md-slider-pressed-state-layer-color</x:v>
      </x:c>
      <x:c r="C1568" s="2" t="str">
        <x:v>comp</x:v>
      </x:c>
      <x:c r="D1568" s="6" t="str"/>
      <x:c r="E1568" s="6" t="str">
        <x:v>Unmapped</x:v>
      </x:c>
      <x:c r="F1568" s="6" t="str">
        <x:v>Not checked</x:v>
      </x:c>
      <x:c r="G1568" s="6" t="str"/>
      <x:c r="H1568" s="6" t="str">
        <x:v>Pending</x:v>
      </x:c>
      <x:c r="I1568" s="2" t="str">
        <x:f>IF(AND(N1568="material3-native-v4",LEN(TRIM(B1568))&gt;0,LEN(TRIM(D1568))&gt;0,E1568="Confirmed",F1568="Pass",LEN(TRIM(G1568))&gt;0,O1568="Approved",H1568="Approved",P1568="Yes"),"Yes","No")</x:f>
        <x:v>No</x:v>
      </x:c>
      <x:c r="J1568" s="2" t="str">
        <x:v>web supported</x:v>
      </x:c>
      <x:c r="K1568" s="2" t="str">
        <x:v>https://github.com/material-components/material-web/blob/cbd34a8921915af94d5ef65c2a69eece41d5b4f3/tokens/_md-comp-slider.scss#L51</x:v>
      </x:c>
      <x:c r="L1568" s="2" t="str"/>
      <x:c r="M1568" s="2" t="str"/>
      <x:c r="N1568" t="str">
        <x:v>material3-native-v4</x:v>
      </x:c>
      <x:c r="O1568" t="str">
        <x:v>Pending</x:v>
      </x:c>
      <x:c r="P1568" t="str">
        <x:v>No</x:v>
      </x:c>
    </x:row>
    <x:row r="1569" ht="20" customHeight="1">
      <x:c r="A1569" s="2" t="str">
        <x:v>TM-01568</x:v>
      </x:c>
      <x:c r="B1569" s="2" t="str">
        <x:v>--md-slider-pressed-state-layer-opacity</x:v>
      </x:c>
      <x:c r="C1569" s="2" t="str">
        <x:v>comp</x:v>
      </x:c>
      <x:c r="D1569" s="6" t="str"/>
      <x:c r="E1569" s="6" t="str">
        <x:v>Unmapped</x:v>
      </x:c>
      <x:c r="F1569" s="6" t="str">
        <x:v>Not checked</x:v>
      </x:c>
      <x:c r="G1569" s="6" t="str"/>
      <x:c r="H1569" s="6" t="str">
        <x:v>Pending</x:v>
      </x:c>
      <x:c r="I1569" s="2" t="str">
        <x:f>IF(AND(N1569="material3-native-v4",LEN(TRIM(B1569))&gt;0,LEN(TRIM(D1569))&gt;0,E1569="Confirmed",F1569="Pass",LEN(TRIM(G1569))&gt;0,O1569="Approved",H1569="Approved",P1569="Yes"),"Yes","No")</x:f>
        <x:v>No</x:v>
      </x:c>
      <x:c r="J1569" s="2" t="str">
        <x:v>web supported</x:v>
      </x:c>
      <x:c r="K1569" s="2" t="str">
        <x:v>https://github.com/material-components/material-web/blob/cbd34a8921915af94d5ef65c2a69eece41d5b4f3/tokens/_md-comp-slider.scss#L52</x:v>
      </x:c>
      <x:c r="L1569" s="2" t="str"/>
      <x:c r="M1569" s="2" t="str"/>
      <x:c r="N1569" t="str">
        <x:v>material3-native-v4</x:v>
      </x:c>
      <x:c r="O1569" t="str">
        <x:v>Pending</x:v>
      </x:c>
      <x:c r="P1569" t="str">
        <x:v>No</x:v>
      </x:c>
    </x:row>
    <x:row r="1570" ht="20" customHeight="1">
      <x:c r="A1570" s="2" t="str">
        <x:v>TM-01569</x:v>
      </x:c>
      <x:c r="B1570" s="2" t="str">
        <x:v>--md-slider-state-layer-size</x:v>
      </x:c>
      <x:c r="C1570" s="2" t="str">
        <x:v>comp</x:v>
      </x:c>
      <x:c r="D1570" s="6" t="str"/>
      <x:c r="E1570" s="6" t="str">
        <x:v>Unmapped</x:v>
      </x:c>
      <x:c r="F1570" s="6" t="str">
        <x:v>Not checked</x:v>
      </x:c>
      <x:c r="G1570" s="6" t="str"/>
      <x:c r="H1570" s="6" t="str">
        <x:v>Pending</x:v>
      </x:c>
      <x:c r="I1570" s="2" t="str">
        <x:f>IF(AND(N1570="material3-native-v4",LEN(TRIM(B1570))&gt;0,LEN(TRIM(D1570))&gt;0,E1570="Confirmed",F1570="Pass",LEN(TRIM(G1570))&gt;0,O1570="Approved",H1570="Approved",P1570="Yes"),"Yes","No")</x:f>
        <x:v>No</x:v>
      </x:c>
      <x:c r="J1570" s="2" t="str">
        <x:v>web supported</x:v>
      </x:c>
      <x:c r="K1570" s="2" t="str">
        <x:v>https://github.com/material-components/material-web/blob/cbd34a8921915af94d5ef65c2a69eece41d5b4f3/tokens/_md-comp-slider.scss#L53</x:v>
      </x:c>
      <x:c r="L1570" s="2" t="str"/>
      <x:c r="M1570" s="2" t="str"/>
      <x:c r="N1570" t="str">
        <x:v>material3-native-v4</x:v>
      </x:c>
      <x:c r="O1570" t="str">
        <x:v>Pending</x:v>
      </x:c>
      <x:c r="P1570" t="str">
        <x:v>No</x:v>
      </x:c>
    </x:row>
    <x:row r="1571" ht="20" customHeight="1">
      <x:c r="A1571" s="2" t="str">
        <x:v>TM-01570</x:v>
      </x:c>
      <x:c r="B1571" s="2" t="str">
        <x:v>--md-slider-with-overlap-handle-outline-color</x:v>
      </x:c>
      <x:c r="C1571" s="2" t="str">
        <x:v>comp</x:v>
      </x:c>
      <x:c r="D1571" s="6" t="str"/>
      <x:c r="E1571" s="6" t="str">
        <x:v>Unmapped</x:v>
      </x:c>
      <x:c r="F1571" s="6" t="str">
        <x:v>Not checked</x:v>
      </x:c>
      <x:c r="G1571" s="6" t="str"/>
      <x:c r="H1571" s="6" t="str">
        <x:v>Pending</x:v>
      </x:c>
      <x:c r="I1571" s="2" t="str">
        <x:f>IF(AND(N1571="material3-native-v4",LEN(TRIM(B1571))&gt;0,LEN(TRIM(D1571))&gt;0,E1571="Confirmed",F1571="Pass",LEN(TRIM(G1571))&gt;0,O1571="Approved",H1571="Approved",P1571="Yes"),"Yes","No")</x:f>
        <x:v>No</x:v>
      </x:c>
      <x:c r="J1571" s="2" t="str">
        <x:v>web supported</x:v>
      </x:c>
      <x:c r="K1571" s="2" t="str">
        <x:v>https://github.com/material-components/material-web/blob/cbd34a8921915af94d5ef65c2a69eece41d5b4f3/tokens/_md-comp-slider.scss#L54</x:v>
      </x:c>
      <x:c r="L1571" s="2" t="str"/>
      <x:c r="M1571" s="2" t="str"/>
      <x:c r="N1571" t="str">
        <x:v>material3-native-v4</x:v>
      </x:c>
      <x:c r="O1571" t="str">
        <x:v>Pending</x:v>
      </x:c>
      <x:c r="P1571" t="str">
        <x:v>No</x:v>
      </x:c>
    </x:row>
    <x:row r="1572" ht="20" customHeight="1">
      <x:c r="A1572" s="2" t="str">
        <x:v>TM-01571</x:v>
      </x:c>
      <x:c r="B1572" s="2" t="str">
        <x:v>--md-slider-with-overlap-handle-outline-width</x:v>
      </x:c>
      <x:c r="C1572" s="2" t="str">
        <x:v>comp</x:v>
      </x:c>
      <x:c r="D1572" s="6" t="str"/>
      <x:c r="E1572" s="6" t="str">
        <x:v>Unmapped</x:v>
      </x:c>
      <x:c r="F1572" s="6" t="str">
        <x:v>Not checked</x:v>
      </x:c>
      <x:c r="G1572" s="6" t="str"/>
      <x:c r="H1572" s="6" t="str">
        <x:v>Pending</x:v>
      </x:c>
      <x:c r="I1572" s="2" t="str">
        <x:f>IF(AND(N1572="material3-native-v4",LEN(TRIM(B1572))&gt;0,LEN(TRIM(D1572))&gt;0,E1572="Confirmed",F1572="Pass",LEN(TRIM(G1572))&gt;0,O1572="Approved",H1572="Approved",P1572="Yes"),"Yes","No")</x:f>
        <x:v>No</x:v>
      </x:c>
      <x:c r="J1572" s="2" t="str">
        <x:v>web supported</x:v>
      </x:c>
      <x:c r="K1572" s="2" t="str">
        <x:v>https://github.com/material-components/material-web/blob/cbd34a8921915af94d5ef65c2a69eece41d5b4f3/tokens/_md-comp-slider.scss#L55</x:v>
      </x:c>
      <x:c r="L1572" s="2" t="str"/>
      <x:c r="M1572" s="2" t="str"/>
      <x:c r="N1572" t="str">
        <x:v>material3-native-v4</x:v>
      </x:c>
      <x:c r="O1572" t="str">
        <x:v>Pending</x:v>
      </x:c>
      <x:c r="P1572" t="str">
        <x:v>No</x:v>
      </x:c>
    </x:row>
    <x:row r="1573" ht="20" customHeight="1">
      <x:c r="A1573" s="2" t="str">
        <x:v>TM-01572</x:v>
      </x:c>
      <x:c r="B1573" s="2" t="str">
        <x:v>--md-slider-with-tick-marks-active-container-color</x:v>
      </x:c>
      <x:c r="C1573" s="2" t="str">
        <x:v>comp</x:v>
      </x:c>
      <x:c r="D1573" s="6" t="str"/>
      <x:c r="E1573" s="6" t="str">
        <x:v>Unmapped</x:v>
      </x:c>
      <x:c r="F1573" s="6" t="str">
        <x:v>Not checked</x:v>
      </x:c>
      <x:c r="G1573" s="6" t="str"/>
      <x:c r="H1573" s="6" t="str">
        <x:v>Pending</x:v>
      </x:c>
      <x:c r="I1573" s="2" t="str">
        <x:f>IF(AND(N1573="material3-native-v4",LEN(TRIM(B1573))&gt;0,LEN(TRIM(D1573))&gt;0,E1573="Confirmed",F1573="Pass",LEN(TRIM(G1573))&gt;0,O1573="Approved",H1573="Approved",P1573="Yes"),"Yes","No")</x:f>
        <x:v>No</x:v>
      </x:c>
      <x:c r="J1573" s="2" t="str">
        <x:v>web supported</x:v>
      </x:c>
      <x:c r="K1573" s="2" t="str">
        <x:v>https://github.com/material-components/material-web/blob/cbd34a8921915af94d5ef65c2a69eece41d5b4f3/tokens/_md-comp-slider.scss#L56</x:v>
      </x:c>
      <x:c r="L1573" s="2" t="str"/>
      <x:c r="M1573" s="2" t="str"/>
      <x:c r="N1573" t="str">
        <x:v>material3-native-v4</x:v>
      </x:c>
      <x:c r="O1573" t="str">
        <x:v>Pending</x:v>
      </x:c>
      <x:c r="P1573" t="str">
        <x:v>No</x:v>
      </x:c>
    </x:row>
    <x:row r="1574" ht="20" customHeight="1">
      <x:c r="A1574" s="2" t="str">
        <x:v>TM-01573</x:v>
      </x:c>
      <x:c r="B1574" s="2" t="str">
        <x:v>--md-slider-with-tick-marks-container-size</x:v>
      </x:c>
      <x:c r="C1574" s="2" t="str">
        <x:v>comp</x:v>
      </x:c>
      <x:c r="D1574" s="6" t="str"/>
      <x:c r="E1574" s="6" t="str">
        <x:v>Unmapped</x:v>
      </x:c>
      <x:c r="F1574" s="6" t="str">
        <x:v>Not checked</x:v>
      </x:c>
      <x:c r="G1574" s="6" t="str"/>
      <x:c r="H1574" s="6" t="str">
        <x:v>Pending</x:v>
      </x:c>
      <x:c r="I1574" s="2" t="str">
        <x:f>IF(AND(N1574="material3-native-v4",LEN(TRIM(B1574))&gt;0,LEN(TRIM(D1574))&gt;0,E1574="Confirmed",F1574="Pass",LEN(TRIM(G1574))&gt;0,O1574="Approved",H1574="Approved",P1574="Yes"),"Yes","No")</x:f>
        <x:v>No</x:v>
      </x:c>
      <x:c r="J1574" s="2" t="str">
        <x:v>web supported</x:v>
      </x:c>
      <x:c r="K1574" s="2" t="str">
        <x:v>https://github.com/material-components/material-web/blob/cbd34a8921915af94d5ef65c2a69eece41d5b4f3/tokens/_md-comp-slider.scss#L57</x:v>
      </x:c>
      <x:c r="L1574" s="2" t="str"/>
      <x:c r="M1574" s="2" t="str"/>
      <x:c r="N1574" t="str">
        <x:v>material3-native-v4</x:v>
      </x:c>
      <x:c r="O1574" t="str">
        <x:v>Pending</x:v>
      </x:c>
      <x:c r="P1574" t="str">
        <x:v>No</x:v>
      </x:c>
    </x:row>
    <x:row r="1575" ht="20" customHeight="1">
      <x:c r="A1575" s="2" t="str">
        <x:v>TM-01574</x:v>
      </x:c>
      <x:c r="B1575" s="2" t="str">
        <x:v>--md-slider-with-tick-marks-disabled-container-color</x:v>
      </x:c>
      <x:c r="C1575" s="2" t="str">
        <x:v>comp</x:v>
      </x:c>
      <x:c r="D1575" s="6" t="str"/>
      <x:c r="E1575" s="6" t="str">
        <x:v>Unmapped</x:v>
      </x:c>
      <x:c r="F1575" s="6" t="str">
        <x:v>Not checked</x:v>
      </x:c>
      <x:c r="G1575" s="6" t="str"/>
      <x:c r="H1575" s="6" t="str">
        <x:v>Pending</x:v>
      </x:c>
      <x:c r="I1575" s="2" t="str">
        <x:f>IF(AND(N1575="material3-native-v4",LEN(TRIM(B1575))&gt;0,LEN(TRIM(D1575))&gt;0,E1575="Confirmed",F1575="Pass",LEN(TRIM(G1575))&gt;0,O1575="Approved",H1575="Approved",P1575="Yes"),"Yes","No")</x:f>
        <x:v>No</x:v>
      </x:c>
      <x:c r="J1575" s="2" t="str">
        <x:v>web supported</x:v>
      </x:c>
      <x:c r="K1575" s="2" t="str">
        <x:v>https://github.com/material-components/material-web/blob/cbd34a8921915af94d5ef65c2a69eece41d5b4f3/tokens/_md-comp-slider.scss#L58</x:v>
      </x:c>
      <x:c r="L1575" s="2" t="str"/>
      <x:c r="M1575" s="2" t="str"/>
      <x:c r="N1575" t="str">
        <x:v>material3-native-v4</x:v>
      </x:c>
      <x:c r="O1575" t="str">
        <x:v>Pending</x:v>
      </x:c>
      <x:c r="P1575" t="str">
        <x:v>No</x:v>
      </x:c>
    </x:row>
    <x:row r="1576" ht="20" customHeight="1">
      <x:c r="A1576" s="2" t="str">
        <x:v>TM-01575</x:v>
      </x:c>
      <x:c r="B1576" s="2" t="str">
        <x:v>--md-slider-with-tick-marks-inactive-container-color</x:v>
      </x:c>
      <x:c r="C1576" s="2" t="str">
        <x:v>comp</x:v>
      </x:c>
      <x:c r="D1576" s="6" t="str"/>
      <x:c r="E1576" s="6" t="str">
        <x:v>Unmapped</x:v>
      </x:c>
      <x:c r="F1576" s="6" t="str">
        <x:v>Not checked</x:v>
      </x:c>
      <x:c r="G1576" s="6" t="str"/>
      <x:c r="H1576" s="6" t="str">
        <x:v>Pending</x:v>
      </x:c>
      <x:c r="I1576" s="2" t="str">
        <x:f>IF(AND(N1576="material3-native-v4",LEN(TRIM(B1576))&gt;0,LEN(TRIM(D1576))&gt;0,E1576="Confirmed",F1576="Pass",LEN(TRIM(G1576))&gt;0,O1576="Approved",H1576="Approved",P1576="Yes"),"Yes","No")</x:f>
        <x:v>No</x:v>
      </x:c>
      <x:c r="J1576" s="2" t="str">
        <x:v>web supported</x:v>
      </x:c>
      <x:c r="K1576" s="2" t="str">
        <x:v>https://github.com/material-components/material-web/blob/cbd34a8921915af94d5ef65c2a69eece41d5b4f3/tokens/_md-comp-slider.scss#L59</x:v>
      </x:c>
      <x:c r="L1576" s="2" t="str"/>
      <x:c r="M1576" s="2" t="str"/>
      <x:c r="N1576" t="str">
        <x:v>material3-native-v4</x:v>
      </x:c>
      <x:c r="O1576" t="str">
        <x:v>Pending</x:v>
      </x:c>
      <x:c r="P1576" t="str">
        <x:v>No</x:v>
      </x:c>
    </x:row>
    <x:row r="1577" ht="20" customHeight="1">
      <x:c r="A1577" s="2" t="str">
        <x:v>TM-01576</x:v>
      </x:c>
      <x:c r="B1577" s="2" t="str">
        <x:v>--md-suggestion-chip-container-height</x:v>
      </x:c>
      <x:c r="C1577" s="2" t="str">
        <x:v>comp</x:v>
      </x:c>
      <x:c r="D1577" s="6" t="str"/>
      <x:c r="E1577" s="6" t="str">
        <x:v>Unmapped</x:v>
      </x:c>
      <x:c r="F1577" s="6" t="str">
        <x:v>Not checked</x:v>
      </x:c>
      <x:c r="G1577" s="6" t="str"/>
      <x:c r="H1577" s="6" t="str">
        <x:v>Pending</x:v>
      </x:c>
      <x:c r="I1577" s="2" t="str">
        <x:f>IF(AND(N1577="material3-native-v4",LEN(TRIM(B1577))&gt;0,LEN(TRIM(D1577))&gt;0,E1577="Confirmed",F1577="Pass",LEN(TRIM(G1577))&gt;0,O1577="Approved",H1577="Approved",P1577="Yes"),"Yes","No")</x:f>
        <x:v>No</x:v>
      </x:c>
      <x:c r="J1577" s="2" t="str">
        <x:v>web supported</x:v>
      </x:c>
      <x:c r="K1577" s="2" t="str">
        <x:v>https://github.com/material-components/material-web/blob/cbd34a8921915af94d5ef65c2a69eece41d5b4f3/tokens/_md-comp-suggestion-chip.scss#L23</x:v>
      </x:c>
      <x:c r="L1577" s="2" t="str"/>
      <x:c r="M1577" s="2" t="str"/>
      <x:c r="N1577" t="str">
        <x:v>material3-native-v4</x:v>
      </x:c>
      <x:c r="O1577" t="str">
        <x:v>Pending</x:v>
      </x:c>
      <x:c r="P1577" t="str">
        <x:v>No</x:v>
      </x:c>
    </x:row>
    <x:row r="1578" ht="20" customHeight="1">
      <x:c r="A1578" s="2" t="str">
        <x:v>TM-01577</x:v>
      </x:c>
      <x:c r="B1578" s="2" t="str">
        <x:v>--md-suggestion-chip-container-shape</x:v>
      </x:c>
      <x:c r="C1578" s="2" t="str">
        <x:v>comp</x:v>
      </x:c>
      <x:c r="D1578" s="6" t="str"/>
      <x:c r="E1578" s="6" t="str">
        <x:v>Unmapped</x:v>
      </x:c>
      <x:c r="F1578" s="6" t="str">
        <x:v>Not checked</x:v>
      </x:c>
      <x:c r="G1578" s="6" t="str"/>
      <x:c r="H1578" s="6" t="str">
        <x:v>Pending</x:v>
      </x:c>
      <x:c r="I1578" s="2" t="str">
        <x:f>IF(AND(N1578="material3-native-v4",LEN(TRIM(B1578))&gt;0,LEN(TRIM(D1578))&gt;0,E1578="Confirmed",F1578="Pass",LEN(TRIM(G1578))&gt;0,O1578="Approved",H1578="Approved",P1578="Yes"),"Yes","No")</x:f>
        <x:v>No</x:v>
      </x:c>
      <x:c r="J1578" s="2" t="str">
        <x:v>web supported</x:v>
      </x:c>
      <x:c r="K1578" s="2" t="str">
        <x:v>https://github.com/material-components/material-web/blob/cbd34a8921915af94d5ef65c2a69eece41d5b4f3/tokens/_md-comp-suggestion-chip.scss#L24</x:v>
      </x:c>
      <x:c r="L1578" s="2" t="str"/>
      <x:c r="M1578" s="2" t="str"/>
      <x:c r="N1578" t="str">
        <x:v>material3-native-v4</x:v>
      </x:c>
      <x:c r="O1578" t="str">
        <x:v>Pending</x:v>
      </x:c>
      <x:c r="P1578" t="str">
        <x:v>No</x:v>
      </x:c>
    </x:row>
    <x:row r="1579" ht="20" customHeight="1">
      <x:c r="A1579" s="2" t="str">
        <x:v>TM-01578</x:v>
      </x:c>
      <x:c r="B1579" s="2" t="str">
        <x:v>--md-suggestion-chip-container-shape-end-end</x:v>
      </x:c>
      <x:c r="C1579" s="2" t="str">
        <x:v>comp</x:v>
      </x:c>
      <x:c r="D1579" s="6" t="str"/>
      <x:c r="E1579" s="6" t="str">
        <x:v>Unmapped</x:v>
      </x:c>
      <x:c r="F1579" s="6" t="str">
        <x:v>Not checked</x:v>
      </x:c>
      <x:c r="G1579" s="6" t="str"/>
      <x:c r="H1579" s="6" t="str">
        <x:v>Pending</x:v>
      </x:c>
      <x:c r="I1579" s="2" t="str">
        <x:f>IF(AND(N1579="material3-native-v4",LEN(TRIM(B1579))&gt;0,LEN(TRIM(D1579))&gt;0,E1579="Confirmed",F1579="Pass",LEN(TRIM(G1579))&gt;0,O1579="Approved",H1579="Approved",P1579="Yes"),"Yes","No")</x:f>
        <x:v>No</x:v>
      </x:c>
      <x:c r="J1579" s="2" t="str">
        <x:v>web supported</x:v>
      </x:c>
      <x:c r="K1579" s="2" t="str">
        <x:v>https://github.com/material-components/material-web/blob/cbd34a8921915af94d5ef65c2a69eece41d5b4f3/tokens/_md-comp-suggestion-chip.scss#L25</x:v>
      </x:c>
      <x:c r="L1579" s="2" t="str"/>
      <x:c r="M1579" s="2" t="str"/>
      <x:c r="N1579" t="str">
        <x:v>material3-native-v4</x:v>
      </x:c>
      <x:c r="O1579" t="str">
        <x:v>Pending</x:v>
      </x:c>
      <x:c r="P1579" t="str">
        <x:v>No</x:v>
      </x:c>
    </x:row>
    <x:row r="1580" ht="20" customHeight="1">
      <x:c r="A1580" s="2" t="str">
        <x:v>TM-01579</x:v>
      </x:c>
      <x:c r="B1580" s="2" t="str">
        <x:v>--md-suggestion-chip-container-shape-end-start</x:v>
      </x:c>
      <x:c r="C1580" s="2" t="str">
        <x:v>comp</x:v>
      </x:c>
      <x:c r="D1580" s="6" t="str"/>
      <x:c r="E1580" s="6" t="str">
        <x:v>Unmapped</x:v>
      </x:c>
      <x:c r="F1580" s="6" t="str">
        <x:v>Not checked</x:v>
      </x:c>
      <x:c r="G1580" s="6" t="str"/>
      <x:c r="H1580" s="6" t="str">
        <x:v>Pending</x:v>
      </x:c>
      <x:c r="I1580" s="2" t="str">
        <x:f>IF(AND(N1580="material3-native-v4",LEN(TRIM(B1580))&gt;0,LEN(TRIM(D1580))&gt;0,E1580="Confirmed",F1580="Pass",LEN(TRIM(G1580))&gt;0,O1580="Approved",H1580="Approved",P1580="Yes"),"Yes","No")</x:f>
        <x:v>No</x:v>
      </x:c>
      <x:c r="J1580" s="2" t="str">
        <x:v>web supported</x:v>
      </x:c>
      <x:c r="K1580" s="2" t="str">
        <x:v>https://github.com/material-components/material-web/blob/cbd34a8921915af94d5ef65c2a69eece41d5b4f3/tokens/_md-comp-suggestion-chip.scss#L26</x:v>
      </x:c>
      <x:c r="L1580" s="2" t="str"/>
      <x:c r="M1580" s="2" t="str"/>
      <x:c r="N1580" t="str">
        <x:v>material3-native-v4</x:v>
      </x:c>
      <x:c r="O1580" t="str">
        <x:v>Pending</x:v>
      </x:c>
      <x:c r="P1580" t="str">
        <x:v>No</x:v>
      </x:c>
    </x:row>
    <x:row r="1581" ht="20" customHeight="1">
      <x:c r="A1581" s="2" t="str">
        <x:v>TM-01580</x:v>
      </x:c>
      <x:c r="B1581" s="2" t="str">
        <x:v>--md-suggestion-chip-container-shape-start-end</x:v>
      </x:c>
      <x:c r="C1581" s="2" t="str">
        <x:v>comp</x:v>
      </x:c>
      <x:c r="D1581" s="6" t="str"/>
      <x:c r="E1581" s="6" t="str">
        <x:v>Unmapped</x:v>
      </x:c>
      <x:c r="F1581" s="6" t="str">
        <x:v>Not checked</x:v>
      </x:c>
      <x:c r="G1581" s="6" t="str"/>
      <x:c r="H1581" s="6" t="str">
        <x:v>Pending</x:v>
      </x:c>
      <x:c r="I1581" s="2" t="str">
        <x:f>IF(AND(N1581="material3-native-v4",LEN(TRIM(B1581))&gt;0,LEN(TRIM(D1581))&gt;0,E1581="Confirmed",F1581="Pass",LEN(TRIM(G1581))&gt;0,O1581="Approved",H1581="Approved",P1581="Yes"),"Yes","No")</x:f>
        <x:v>No</x:v>
      </x:c>
      <x:c r="J1581" s="2" t="str">
        <x:v>web supported</x:v>
      </x:c>
      <x:c r="K1581" s="2" t="str">
        <x:v>https://github.com/material-components/material-web/blob/cbd34a8921915af94d5ef65c2a69eece41d5b4f3/tokens/_md-comp-suggestion-chip.scss#L27</x:v>
      </x:c>
      <x:c r="L1581" s="2" t="str"/>
      <x:c r="M1581" s="2" t="str"/>
      <x:c r="N1581" t="str">
        <x:v>material3-native-v4</x:v>
      </x:c>
      <x:c r="O1581" t="str">
        <x:v>Pending</x:v>
      </x:c>
      <x:c r="P1581" t="str">
        <x:v>No</x:v>
      </x:c>
    </x:row>
    <x:row r="1582" ht="20" customHeight="1">
      <x:c r="A1582" s="2" t="str">
        <x:v>TM-01581</x:v>
      </x:c>
      <x:c r="B1582" s="2" t="str">
        <x:v>--md-suggestion-chip-container-shape-start-start</x:v>
      </x:c>
      <x:c r="C1582" s="2" t="str">
        <x:v>comp</x:v>
      </x:c>
      <x:c r="D1582" s="6" t="str"/>
      <x:c r="E1582" s="6" t="str">
        <x:v>Unmapped</x:v>
      </x:c>
      <x:c r="F1582" s="6" t="str">
        <x:v>Not checked</x:v>
      </x:c>
      <x:c r="G1582" s="6" t="str"/>
      <x:c r="H1582" s="6" t="str">
        <x:v>Pending</x:v>
      </x:c>
      <x:c r="I1582" s="2" t="str">
        <x:f>IF(AND(N1582="material3-native-v4",LEN(TRIM(B1582))&gt;0,LEN(TRIM(D1582))&gt;0,E1582="Confirmed",F1582="Pass",LEN(TRIM(G1582))&gt;0,O1582="Approved",H1582="Approved",P1582="Yes"),"Yes","No")</x:f>
        <x:v>No</x:v>
      </x:c>
      <x:c r="J1582" s="2" t="str">
        <x:v>web supported</x:v>
      </x:c>
      <x:c r="K1582" s="2" t="str">
        <x:v>https://github.com/material-components/material-web/blob/cbd34a8921915af94d5ef65c2a69eece41d5b4f3/tokens/_md-comp-suggestion-chip.scss#L28</x:v>
      </x:c>
      <x:c r="L1582" s="2" t="str"/>
      <x:c r="M1582" s="2" t="str"/>
      <x:c r="N1582" t="str">
        <x:v>material3-native-v4</x:v>
      </x:c>
      <x:c r="O1582" t="str">
        <x:v>Pending</x:v>
      </x:c>
      <x:c r="P1582" t="str">
        <x:v>No</x:v>
      </x:c>
    </x:row>
    <x:row r="1583" ht="20" customHeight="1">
      <x:c r="A1583" s="2" t="str">
        <x:v>TM-01582</x:v>
      </x:c>
      <x:c r="B1583" s="2" t="str">
        <x:v>--md-suggestion-chip-disabled-label-text-color</x:v>
      </x:c>
      <x:c r="C1583" s="2" t="str">
        <x:v>comp</x:v>
      </x:c>
      <x:c r="D1583" s="6" t="str"/>
      <x:c r="E1583" s="6" t="str">
        <x:v>Unmapped</x:v>
      </x:c>
      <x:c r="F1583" s="6" t="str">
        <x:v>Not checked</x:v>
      </x:c>
      <x:c r="G1583" s="6" t="str"/>
      <x:c r="H1583" s="6" t="str">
        <x:v>Pending</x:v>
      </x:c>
      <x:c r="I1583" s="2" t="str">
        <x:f>IF(AND(N1583="material3-native-v4",LEN(TRIM(B1583))&gt;0,LEN(TRIM(D1583))&gt;0,E1583="Confirmed",F1583="Pass",LEN(TRIM(G1583))&gt;0,O1583="Approved",H1583="Approved",P1583="Yes"),"Yes","No")</x:f>
        <x:v>No</x:v>
      </x:c>
      <x:c r="J1583" s="2" t="str">
        <x:v>web supported</x:v>
      </x:c>
      <x:c r="K1583" s="2" t="str">
        <x:v>https://github.com/material-components/material-web/blob/cbd34a8921915af94d5ef65c2a69eece41d5b4f3/tokens/_md-comp-suggestion-chip.scss#L29</x:v>
      </x:c>
      <x:c r="L1583" s="2" t="str"/>
      <x:c r="M1583" s="2" t="str"/>
      <x:c r="N1583" t="str">
        <x:v>material3-native-v4</x:v>
      </x:c>
      <x:c r="O1583" t="str">
        <x:v>Pending</x:v>
      </x:c>
      <x:c r="P1583" t="str">
        <x:v>No</x:v>
      </x:c>
    </x:row>
    <x:row r="1584" ht="20" customHeight="1">
      <x:c r="A1584" s="2" t="str">
        <x:v>TM-01583</x:v>
      </x:c>
      <x:c r="B1584" s="2" t="str">
        <x:v>--md-suggestion-chip-disabled-label-text-opacity</x:v>
      </x:c>
      <x:c r="C1584" s="2" t="str">
        <x:v>comp</x:v>
      </x:c>
      <x:c r="D1584" s="6" t="str"/>
      <x:c r="E1584" s="6" t="str">
        <x:v>Unmapped</x:v>
      </x:c>
      <x:c r="F1584" s="6" t="str">
        <x:v>Not checked</x:v>
      </x:c>
      <x:c r="G1584" s="6" t="str"/>
      <x:c r="H1584" s="6" t="str">
        <x:v>Pending</x:v>
      </x:c>
      <x:c r="I1584" s="2" t="str">
        <x:f>IF(AND(N1584="material3-native-v4",LEN(TRIM(B1584))&gt;0,LEN(TRIM(D1584))&gt;0,E1584="Confirmed",F1584="Pass",LEN(TRIM(G1584))&gt;0,O1584="Approved",H1584="Approved",P1584="Yes"),"Yes","No")</x:f>
        <x:v>No</x:v>
      </x:c>
      <x:c r="J1584" s="2" t="str">
        <x:v>web supported</x:v>
      </x:c>
      <x:c r="K1584" s="2" t="str">
        <x:v>https://github.com/material-components/material-web/blob/cbd34a8921915af94d5ef65c2a69eece41d5b4f3/tokens/_md-comp-suggestion-chip.scss#L30</x:v>
      </x:c>
      <x:c r="L1584" s="2" t="str"/>
      <x:c r="M1584" s="2" t="str"/>
      <x:c r="N1584" t="str">
        <x:v>material3-native-v4</x:v>
      </x:c>
      <x:c r="O1584" t="str">
        <x:v>Pending</x:v>
      </x:c>
      <x:c r="P1584" t="str">
        <x:v>No</x:v>
      </x:c>
    </x:row>
    <x:row r="1585" ht="20" customHeight="1">
      <x:c r="A1585" s="2" t="str">
        <x:v>TM-01584</x:v>
      </x:c>
      <x:c r="B1585" s="2" t="str">
        <x:v>--md-suggestion-chip-disabled-leading-icon-color</x:v>
      </x:c>
      <x:c r="C1585" s="2" t="str">
        <x:v>comp</x:v>
      </x:c>
      <x:c r="D1585" s="6" t="str"/>
      <x:c r="E1585" s="6" t="str">
        <x:v>Unmapped</x:v>
      </x:c>
      <x:c r="F1585" s="6" t="str">
        <x:v>Not checked</x:v>
      </x:c>
      <x:c r="G1585" s="6" t="str"/>
      <x:c r="H1585" s="6" t="str">
        <x:v>Pending</x:v>
      </x:c>
      <x:c r="I1585" s="2" t="str">
        <x:f>IF(AND(N1585="material3-native-v4",LEN(TRIM(B1585))&gt;0,LEN(TRIM(D1585))&gt;0,E1585="Confirmed",F1585="Pass",LEN(TRIM(G1585))&gt;0,O1585="Approved",H1585="Approved",P1585="Yes"),"Yes","No")</x:f>
        <x:v>No</x:v>
      </x:c>
      <x:c r="J1585" s="2" t="str">
        <x:v>web supported</x:v>
      </x:c>
      <x:c r="K1585" s="2" t="str">
        <x:v>https://github.com/material-components/material-web/blob/cbd34a8921915af94d5ef65c2a69eece41d5b4f3/tokens/_md-comp-suggestion-chip.scss#L31</x:v>
      </x:c>
      <x:c r="L1585" s="2" t="str"/>
      <x:c r="M1585" s="2" t="str"/>
      <x:c r="N1585" t="str">
        <x:v>material3-native-v4</x:v>
      </x:c>
      <x:c r="O1585" t="str">
        <x:v>Pending</x:v>
      </x:c>
      <x:c r="P1585" t="str">
        <x:v>No</x:v>
      </x:c>
    </x:row>
    <x:row r="1586" ht="20" customHeight="1">
      <x:c r="A1586" s="2" t="str">
        <x:v>TM-01585</x:v>
      </x:c>
      <x:c r="B1586" s="2" t="str">
        <x:v>--md-suggestion-chip-disabled-leading-icon-opacity</x:v>
      </x:c>
      <x:c r="C1586" s="2" t="str">
        <x:v>comp</x:v>
      </x:c>
      <x:c r="D1586" s="6" t="str"/>
      <x:c r="E1586" s="6" t="str">
        <x:v>Unmapped</x:v>
      </x:c>
      <x:c r="F1586" s="6" t="str">
        <x:v>Not checked</x:v>
      </x:c>
      <x:c r="G1586" s="6" t="str"/>
      <x:c r="H1586" s="6" t="str">
        <x:v>Pending</x:v>
      </x:c>
      <x:c r="I1586" s="2" t="str">
        <x:f>IF(AND(N1586="material3-native-v4",LEN(TRIM(B1586))&gt;0,LEN(TRIM(D1586))&gt;0,E1586="Confirmed",F1586="Pass",LEN(TRIM(G1586))&gt;0,O1586="Approved",H1586="Approved",P1586="Yes"),"Yes","No")</x:f>
        <x:v>No</x:v>
      </x:c>
      <x:c r="J1586" s="2" t="str">
        <x:v>web supported</x:v>
      </x:c>
      <x:c r="K1586" s="2" t="str">
        <x:v>https://github.com/material-components/material-web/blob/cbd34a8921915af94d5ef65c2a69eece41d5b4f3/tokens/_md-comp-suggestion-chip.scss#L32</x:v>
      </x:c>
      <x:c r="L1586" s="2" t="str"/>
      <x:c r="M1586" s="2" t="str"/>
      <x:c r="N1586" t="str">
        <x:v>material3-native-v4</x:v>
      </x:c>
      <x:c r="O1586" t="str">
        <x:v>Pending</x:v>
      </x:c>
      <x:c r="P1586" t="str">
        <x:v>No</x:v>
      </x:c>
    </x:row>
    <x:row r="1587" ht="20" customHeight="1">
      <x:c r="A1587" s="2" t="str">
        <x:v>TM-01586</x:v>
      </x:c>
      <x:c r="B1587" s="2" t="str">
        <x:v>--md-suggestion-chip-disabled-outline-color</x:v>
      </x:c>
      <x:c r="C1587" s="2" t="str">
        <x:v>comp</x:v>
      </x:c>
      <x:c r="D1587" s="6" t="str"/>
      <x:c r="E1587" s="6" t="str">
        <x:v>Unmapped</x:v>
      </x:c>
      <x:c r="F1587" s="6" t="str">
        <x:v>Not checked</x:v>
      </x:c>
      <x:c r="G1587" s="6" t="str"/>
      <x:c r="H1587" s="6" t="str">
        <x:v>Pending</x:v>
      </x:c>
      <x:c r="I1587" s="2" t="str">
        <x:f>IF(AND(N1587="material3-native-v4",LEN(TRIM(B1587))&gt;0,LEN(TRIM(D1587))&gt;0,E1587="Confirmed",F1587="Pass",LEN(TRIM(G1587))&gt;0,O1587="Approved",H1587="Approved",P1587="Yes"),"Yes","No")</x:f>
        <x:v>No</x:v>
      </x:c>
      <x:c r="J1587" s="2" t="str">
        <x:v>web supported</x:v>
      </x:c>
      <x:c r="K1587" s="2" t="str">
        <x:v>https://github.com/material-components/material-web/blob/cbd34a8921915af94d5ef65c2a69eece41d5b4f3/tokens/_md-comp-suggestion-chip.scss#L33</x:v>
      </x:c>
      <x:c r="L1587" s="2" t="str"/>
      <x:c r="M1587" s="2" t="str"/>
      <x:c r="N1587" t="str">
        <x:v>material3-native-v4</x:v>
      </x:c>
      <x:c r="O1587" t="str">
        <x:v>Pending</x:v>
      </x:c>
      <x:c r="P1587" t="str">
        <x:v>No</x:v>
      </x:c>
    </x:row>
    <x:row r="1588" ht="20" customHeight="1">
      <x:c r="A1588" s="2" t="str">
        <x:v>TM-01587</x:v>
      </x:c>
      <x:c r="B1588" s="2" t="str">
        <x:v>--md-suggestion-chip-disabled-outline-opacity</x:v>
      </x:c>
      <x:c r="C1588" s="2" t="str">
        <x:v>comp</x:v>
      </x:c>
      <x:c r="D1588" s="6" t="str"/>
      <x:c r="E1588" s="6" t="str">
        <x:v>Unmapped</x:v>
      </x:c>
      <x:c r="F1588" s="6" t="str">
        <x:v>Not checked</x:v>
      </x:c>
      <x:c r="G1588" s="6" t="str"/>
      <x:c r="H1588" s="6" t="str">
        <x:v>Pending</x:v>
      </x:c>
      <x:c r="I1588" s="2" t="str">
        <x:f>IF(AND(N1588="material3-native-v4",LEN(TRIM(B1588))&gt;0,LEN(TRIM(D1588))&gt;0,E1588="Confirmed",F1588="Pass",LEN(TRIM(G1588))&gt;0,O1588="Approved",H1588="Approved",P1588="Yes"),"Yes","No")</x:f>
        <x:v>No</x:v>
      </x:c>
      <x:c r="J1588" s="2" t="str">
        <x:v>web supported</x:v>
      </x:c>
      <x:c r="K1588" s="2" t="str">
        <x:v>https://github.com/material-components/material-web/blob/cbd34a8921915af94d5ef65c2a69eece41d5b4f3/tokens/_md-comp-suggestion-chip.scss#L34</x:v>
      </x:c>
      <x:c r="L1588" s="2" t="str"/>
      <x:c r="M1588" s="2" t="str"/>
      <x:c r="N1588" t="str">
        <x:v>material3-native-v4</x:v>
      </x:c>
      <x:c r="O1588" t="str">
        <x:v>Pending</x:v>
      </x:c>
      <x:c r="P1588" t="str">
        <x:v>No</x:v>
      </x:c>
    </x:row>
    <x:row r="1589" ht="20" customHeight="1">
      <x:c r="A1589" s="2" t="str">
        <x:v>TM-01588</x:v>
      </x:c>
      <x:c r="B1589" s="2" t="str">
        <x:v>--md-suggestion-chip-elevated-container-color</x:v>
      </x:c>
      <x:c r="C1589" s="2" t="str">
        <x:v>comp</x:v>
      </x:c>
      <x:c r="D1589" s="6" t="str"/>
      <x:c r="E1589" s="6" t="str">
        <x:v>Unmapped</x:v>
      </x:c>
      <x:c r="F1589" s="6" t="str">
        <x:v>Not checked</x:v>
      </x:c>
      <x:c r="G1589" s="6" t="str"/>
      <x:c r="H1589" s="6" t="str">
        <x:v>Pending</x:v>
      </x:c>
      <x:c r="I1589" s="2" t="str">
        <x:f>IF(AND(N1589="material3-native-v4",LEN(TRIM(B1589))&gt;0,LEN(TRIM(D1589))&gt;0,E1589="Confirmed",F1589="Pass",LEN(TRIM(G1589))&gt;0,O1589="Approved",H1589="Approved",P1589="Yes"),"Yes","No")</x:f>
        <x:v>No</x:v>
      </x:c>
      <x:c r="J1589" s="2" t="str">
        <x:v>web supported</x:v>
      </x:c>
      <x:c r="K1589" s="2" t="str">
        <x:v>https://github.com/material-components/material-web/blob/cbd34a8921915af94d5ef65c2a69eece41d5b4f3/tokens/_md-comp-suggestion-chip.scss#L35</x:v>
      </x:c>
      <x:c r="L1589" s="2" t="str"/>
      <x:c r="M1589" s="2" t="str"/>
      <x:c r="N1589" t="str">
        <x:v>material3-native-v4</x:v>
      </x:c>
      <x:c r="O1589" t="str">
        <x:v>Pending</x:v>
      </x:c>
      <x:c r="P1589" t="str">
        <x:v>No</x:v>
      </x:c>
    </x:row>
    <x:row r="1590" ht="20" customHeight="1">
      <x:c r="A1590" s="2" t="str">
        <x:v>TM-01589</x:v>
      </x:c>
      <x:c r="B1590" s="2" t="str">
        <x:v>--md-suggestion-chip-elevated-container-elevation</x:v>
      </x:c>
      <x:c r="C1590" s="2" t="str">
        <x:v>comp</x:v>
      </x:c>
      <x:c r="D1590" s="6" t="str"/>
      <x:c r="E1590" s="6" t="str">
        <x:v>Unmapped</x:v>
      </x:c>
      <x:c r="F1590" s="6" t="str">
        <x:v>Not checked</x:v>
      </x:c>
      <x:c r="G1590" s="6" t="str"/>
      <x:c r="H1590" s="6" t="str">
        <x:v>Pending</x:v>
      </x:c>
      <x:c r="I1590" s="2" t="str">
        <x:f>IF(AND(N1590="material3-native-v4",LEN(TRIM(B1590))&gt;0,LEN(TRIM(D1590))&gt;0,E1590="Confirmed",F1590="Pass",LEN(TRIM(G1590))&gt;0,O1590="Approved",H1590="Approved",P1590="Yes"),"Yes","No")</x:f>
        <x:v>No</x:v>
      </x:c>
      <x:c r="J1590" s="2" t="str">
        <x:v>web supported</x:v>
      </x:c>
      <x:c r="K1590" s="2" t="str">
        <x:v>https://github.com/material-components/material-web/blob/cbd34a8921915af94d5ef65c2a69eece41d5b4f3/tokens/_md-comp-suggestion-chip.scss#L36</x:v>
      </x:c>
      <x:c r="L1590" s="2" t="str"/>
      <x:c r="M1590" s="2" t="str"/>
      <x:c r="N1590" t="str">
        <x:v>material3-native-v4</x:v>
      </x:c>
      <x:c r="O1590" t="str">
        <x:v>Pending</x:v>
      </x:c>
      <x:c r="P1590" t="str">
        <x:v>No</x:v>
      </x:c>
    </x:row>
    <x:row r="1591" ht="20" customHeight="1">
      <x:c r="A1591" s="2" t="str">
        <x:v>TM-01590</x:v>
      </x:c>
      <x:c r="B1591" s="2" t="str">
        <x:v>--md-suggestion-chip-elevated-container-shadow-color</x:v>
      </x:c>
      <x:c r="C1591" s="2" t="str">
        <x:v>comp</x:v>
      </x:c>
      <x:c r="D1591" s="6" t="str"/>
      <x:c r="E1591" s="6" t="str">
        <x:v>Unmapped</x:v>
      </x:c>
      <x:c r="F1591" s="6" t="str">
        <x:v>Not checked</x:v>
      </x:c>
      <x:c r="G1591" s="6" t="str"/>
      <x:c r="H1591" s="6" t="str">
        <x:v>Pending</x:v>
      </x:c>
      <x:c r="I1591" s="2" t="str">
        <x:f>IF(AND(N1591="material3-native-v4",LEN(TRIM(B1591))&gt;0,LEN(TRIM(D1591))&gt;0,E1591="Confirmed",F1591="Pass",LEN(TRIM(G1591))&gt;0,O1591="Approved",H1591="Approved",P1591="Yes"),"Yes","No")</x:f>
        <x:v>No</x:v>
      </x:c>
      <x:c r="J1591" s="2" t="str">
        <x:v>web supported</x:v>
      </x:c>
      <x:c r="K1591" s="2" t="str">
        <x:v>https://github.com/material-components/material-web/blob/cbd34a8921915af94d5ef65c2a69eece41d5b4f3/tokens/_md-comp-suggestion-chip.scss#L37</x:v>
      </x:c>
      <x:c r="L1591" s="2" t="str"/>
      <x:c r="M1591" s="2" t="str"/>
      <x:c r="N1591" t="str">
        <x:v>material3-native-v4</x:v>
      </x:c>
      <x:c r="O1591" t="str">
        <x:v>Pending</x:v>
      </x:c>
      <x:c r="P1591" t="str">
        <x:v>No</x:v>
      </x:c>
    </x:row>
    <x:row r="1592" ht="20" customHeight="1">
      <x:c r="A1592" s="2" t="str">
        <x:v>TM-01591</x:v>
      </x:c>
      <x:c r="B1592" s="2" t="str">
        <x:v>--md-suggestion-chip-elevated-disabled-container-color</x:v>
      </x:c>
      <x:c r="C1592" s="2" t="str">
        <x:v>comp</x:v>
      </x:c>
      <x:c r="D1592" s="6" t="str"/>
      <x:c r="E1592" s="6" t="str">
        <x:v>Unmapped</x:v>
      </x:c>
      <x:c r="F1592" s="6" t="str">
        <x:v>Not checked</x:v>
      </x:c>
      <x:c r="G1592" s="6" t="str"/>
      <x:c r="H1592" s="6" t="str">
        <x:v>Pending</x:v>
      </x:c>
      <x:c r="I1592" s="2" t="str">
        <x:f>IF(AND(N1592="material3-native-v4",LEN(TRIM(B1592))&gt;0,LEN(TRIM(D1592))&gt;0,E1592="Confirmed",F1592="Pass",LEN(TRIM(G1592))&gt;0,O1592="Approved",H1592="Approved",P1592="Yes"),"Yes","No")</x:f>
        <x:v>No</x:v>
      </x:c>
      <x:c r="J1592" s="2" t="str">
        <x:v>web supported</x:v>
      </x:c>
      <x:c r="K1592" s="2" t="str">
        <x:v>https://github.com/material-components/material-web/blob/cbd34a8921915af94d5ef65c2a69eece41d5b4f3/tokens/_md-comp-suggestion-chip.scss#L38</x:v>
      </x:c>
      <x:c r="L1592" s="2" t="str"/>
      <x:c r="M1592" s="2" t="str"/>
      <x:c r="N1592" t="str">
        <x:v>material3-native-v4</x:v>
      </x:c>
      <x:c r="O1592" t="str">
        <x:v>Pending</x:v>
      </x:c>
      <x:c r="P1592" t="str">
        <x:v>No</x:v>
      </x:c>
    </x:row>
    <x:row r="1593" ht="20" customHeight="1">
      <x:c r="A1593" s="2" t="str">
        <x:v>TM-01592</x:v>
      </x:c>
      <x:c r="B1593" s="2" t="str">
        <x:v>--md-suggestion-chip-elevated-disabled-container-elevation</x:v>
      </x:c>
      <x:c r="C1593" s="2" t="str">
        <x:v>comp</x:v>
      </x:c>
      <x:c r="D1593" s="6" t="str"/>
      <x:c r="E1593" s="6" t="str">
        <x:v>Unmapped</x:v>
      </x:c>
      <x:c r="F1593" s="6" t="str">
        <x:v>Not checked</x:v>
      </x:c>
      <x:c r="G1593" s="6" t="str"/>
      <x:c r="H1593" s="6" t="str">
        <x:v>Pending</x:v>
      </x:c>
      <x:c r="I1593" s="2" t="str">
        <x:f>IF(AND(N1593="material3-native-v4",LEN(TRIM(B1593))&gt;0,LEN(TRIM(D1593))&gt;0,E1593="Confirmed",F1593="Pass",LEN(TRIM(G1593))&gt;0,O1593="Approved",H1593="Approved",P1593="Yes"),"Yes","No")</x:f>
        <x:v>No</x:v>
      </x:c>
      <x:c r="J1593" s="2" t="str">
        <x:v>web supported</x:v>
      </x:c>
      <x:c r="K1593" s="2" t="str">
        <x:v>https://github.com/material-components/material-web/blob/cbd34a8921915af94d5ef65c2a69eece41d5b4f3/tokens/_md-comp-suggestion-chip.scss#L39</x:v>
      </x:c>
      <x:c r="L1593" s="2" t="str"/>
      <x:c r="M1593" s="2" t="str"/>
      <x:c r="N1593" t="str">
        <x:v>material3-native-v4</x:v>
      </x:c>
      <x:c r="O1593" t="str">
        <x:v>Pending</x:v>
      </x:c>
      <x:c r="P1593" t="str">
        <x:v>No</x:v>
      </x:c>
    </x:row>
    <x:row r="1594" ht="20" customHeight="1">
      <x:c r="A1594" s="2" t="str">
        <x:v>TM-01593</x:v>
      </x:c>
      <x:c r="B1594" s="2" t="str">
        <x:v>--md-suggestion-chip-elevated-disabled-container-opacity</x:v>
      </x:c>
      <x:c r="C1594" s="2" t="str">
        <x:v>comp</x:v>
      </x:c>
      <x:c r="D1594" s="6" t="str"/>
      <x:c r="E1594" s="6" t="str">
        <x:v>Unmapped</x:v>
      </x:c>
      <x:c r="F1594" s="6" t="str">
        <x:v>Not checked</x:v>
      </x:c>
      <x:c r="G1594" s="6" t="str"/>
      <x:c r="H1594" s="6" t="str">
        <x:v>Pending</x:v>
      </x:c>
      <x:c r="I1594" s="2" t="str">
        <x:f>IF(AND(N1594="material3-native-v4",LEN(TRIM(B1594))&gt;0,LEN(TRIM(D1594))&gt;0,E1594="Confirmed",F1594="Pass",LEN(TRIM(G1594))&gt;0,O1594="Approved",H1594="Approved",P1594="Yes"),"Yes","No")</x:f>
        <x:v>No</x:v>
      </x:c>
      <x:c r="J1594" s="2" t="str">
        <x:v>web supported</x:v>
      </x:c>
      <x:c r="K1594" s="2" t="str">
        <x:v>https://github.com/material-components/material-web/blob/cbd34a8921915af94d5ef65c2a69eece41d5b4f3/tokens/_md-comp-suggestion-chip.scss#L40</x:v>
      </x:c>
      <x:c r="L1594" s="2" t="str"/>
      <x:c r="M1594" s="2" t="str"/>
      <x:c r="N1594" t="str">
        <x:v>material3-native-v4</x:v>
      </x:c>
      <x:c r="O1594" t="str">
        <x:v>Pending</x:v>
      </x:c>
      <x:c r="P1594" t="str">
        <x:v>No</x:v>
      </x:c>
    </x:row>
    <x:row r="1595" ht="20" customHeight="1">
      <x:c r="A1595" s="2" t="str">
        <x:v>TM-01594</x:v>
      </x:c>
      <x:c r="B1595" s="2" t="str">
        <x:v>--md-suggestion-chip-elevated-focus-container-elevation</x:v>
      </x:c>
      <x:c r="C1595" s="2" t="str">
        <x:v>comp</x:v>
      </x:c>
      <x:c r="D1595" s="6" t="str"/>
      <x:c r="E1595" s="6" t="str">
        <x:v>Unmapped</x:v>
      </x:c>
      <x:c r="F1595" s="6" t="str">
        <x:v>Not checked</x:v>
      </x:c>
      <x:c r="G1595" s="6" t="str"/>
      <x:c r="H1595" s="6" t="str">
        <x:v>Pending</x:v>
      </x:c>
      <x:c r="I1595" s="2" t="str">
        <x:f>IF(AND(N1595="material3-native-v4",LEN(TRIM(B1595))&gt;0,LEN(TRIM(D1595))&gt;0,E1595="Confirmed",F1595="Pass",LEN(TRIM(G1595))&gt;0,O1595="Approved",H1595="Approved",P1595="Yes"),"Yes","No")</x:f>
        <x:v>No</x:v>
      </x:c>
      <x:c r="J1595" s="2" t="str">
        <x:v>web supported</x:v>
      </x:c>
      <x:c r="K1595" s="2" t="str">
        <x:v>https://github.com/material-components/material-web/blob/cbd34a8921915af94d5ef65c2a69eece41d5b4f3/tokens/_md-comp-suggestion-chip.scss#L41</x:v>
      </x:c>
      <x:c r="L1595" s="2" t="str"/>
      <x:c r="M1595" s="2" t="str"/>
      <x:c r="N1595" t="str">
        <x:v>material3-native-v4</x:v>
      </x:c>
      <x:c r="O1595" t="str">
        <x:v>Pending</x:v>
      </x:c>
      <x:c r="P1595" t="str">
        <x:v>No</x:v>
      </x:c>
    </x:row>
    <x:row r="1596" ht="20" customHeight="1">
      <x:c r="A1596" s="2" t="str">
        <x:v>TM-01595</x:v>
      </x:c>
      <x:c r="B1596" s="2" t="str">
        <x:v>--md-suggestion-chip-elevated-hover-container-elevation</x:v>
      </x:c>
      <x:c r="C1596" s="2" t="str">
        <x:v>comp</x:v>
      </x:c>
      <x:c r="D1596" s="6" t="str"/>
      <x:c r="E1596" s="6" t="str">
        <x:v>Unmapped</x:v>
      </x:c>
      <x:c r="F1596" s="6" t="str">
        <x:v>Not checked</x:v>
      </x:c>
      <x:c r="G1596" s="6" t="str"/>
      <x:c r="H1596" s="6" t="str">
        <x:v>Pending</x:v>
      </x:c>
      <x:c r="I1596" s="2" t="str">
        <x:f>IF(AND(N1596="material3-native-v4",LEN(TRIM(B1596))&gt;0,LEN(TRIM(D1596))&gt;0,E1596="Confirmed",F1596="Pass",LEN(TRIM(G1596))&gt;0,O1596="Approved",H1596="Approved",P1596="Yes"),"Yes","No")</x:f>
        <x:v>No</x:v>
      </x:c>
      <x:c r="J1596" s="2" t="str">
        <x:v>web supported</x:v>
      </x:c>
      <x:c r="K1596" s="2" t="str">
        <x:v>https://github.com/material-components/material-web/blob/cbd34a8921915af94d5ef65c2a69eece41d5b4f3/tokens/_md-comp-suggestion-chip.scss#L42</x:v>
      </x:c>
      <x:c r="L1596" s="2" t="str"/>
      <x:c r="M1596" s="2" t="str"/>
      <x:c r="N1596" t="str">
        <x:v>material3-native-v4</x:v>
      </x:c>
      <x:c r="O1596" t="str">
        <x:v>Pending</x:v>
      </x:c>
      <x:c r="P1596" t="str">
        <x:v>No</x:v>
      </x:c>
    </x:row>
    <x:row r="1597" ht="20" customHeight="1">
      <x:c r="A1597" s="2" t="str">
        <x:v>TM-01596</x:v>
      </x:c>
      <x:c r="B1597" s="2" t="str">
        <x:v>--md-suggestion-chip-elevated-pressed-container-elevation</x:v>
      </x:c>
      <x:c r="C1597" s="2" t="str">
        <x:v>comp</x:v>
      </x:c>
      <x:c r="D1597" s="6" t="str"/>
      <x:c r="E1597" s="6" t="str">
        <x:v>Unmapped</x:v>
      </x:c>
      <x:c r="F1597" s="6" t="str">
        <x:v>Not checked</x:v>
      </x:c>
      <x:c r="G1597" s="6" t="str"/>
      <x:c r="H1597" s="6" t="str">
        <x:v>Pending</x:v>
      </x:c>
      <x:c r="I1597" s="2" t="str">
        <x:f>IF(AND(N1597="material3-native-v4",LEN(TRIM(B1597))&gt;0,LEN(TRIM(D1597))&gt;0,E1597="Confirmed",F1597="Pass",LEN(TRIM(G1597))&gt;0,O1597="Approved",H1597="Approved",P1597="Yes"),"Yes","No")</x:f>
        <x:v>No</x:v>
      </x:c>
      <x:c r="J1597" s="2" t="str">
        <x:v>web supported</x:v>
      </x:c>
      <x:c r="K1597" s="2" t="str">
        <x:v>https://github.com/material-components/material-web/blob/cbd34a8921915af94d5ef65c2a69eece41d5b4f3/tokens/_md-comp-suggestion-chip.scss#L43</x:v>
      </x:c>
      <x:c r="L1597" s="2" t="str"/>
      <x:c r="M1597" s="2" t="str"/>
      <x:c r="N1597" t="str">
        <x:v>material3-native-v4</x:v>
      </x:c>
      <x:c r="O1597" t="str">
        <x:v>Pending</x:v>
      </x:c>
      <x:c r="P1597" t="str">
        <x:v>No</x:v>
      </x:c>
    </x:row>
    <x:row r="1598" ht="20" customHeight="1">
      <x:c r="A1598" s="2" t="str">
        <x:v>TM-01597</x:v>
      </x:c>
      <x:c r="B1598" s="2" t="str">
        <x:v>--md-suggestion-chip-focus-label-text-color</x:v>
      </x:c>
      <x:c r="C1598" s="2" t="str">
        <x:v>comp</x:v>
      </x:c>
      <x:c r="D1598" s="6" t="str"/>
      <x:c r="E1598" s="6" t="str">
        <x:v>Unmapped</x:v>
      </x:c>
      <x:c r="F1598" s="6" t="str">
        <x:v>Not checked</x:v>
      </x:c>
      <x:c r="G1598" s="6" t="str"/>
      <x:c r="H1598" s="6" t="str">
        <x:v>Pending</x:v>
      </x:c>
      <x:c r="I1598" s="2" t="str">
        <x:f>IF(AND(N1598="material3-native-v4",LEN(TRIM(B1598))&gt;0,LEN(TRIM(D1598))&gt;0,E1598="Confirmed",F1598="Pass",LEN(TRIM(G1598))&gt;0,O1598="Approved",H1598="Approved",P1598="Yes"),"Yes","No")</x:f>
        <x:v>No</x:v>
      </x:c>
      <x:c r="J1598" s="2" t="str">
        <x:v>web supported</x:v>
      </x:c>
      <x:c r="K1598" s="2" t="str">
        <x:v>https://github.com/material-components/material-web/blob/cbd34a8921915af94d5ef65c2a69eece41d5b4f3/tokens/_md-comp-suggestion-chip.scss#L44</x:v>
      </x:c>
      <x:c r="L1598" s="2" t="str"/>
      <x:c r="M1598" s="2" t="str"/>
      <x:c r="N1598" t="str">
        <x:v>material3-native-v4</x:v>
      </x:c>
      <x:c r="O1598" t="str">
        <x:v>Pending</x:v>
      </x:c>
      <x:c r="P1598" t="str">
        <x:v>No</x:v>
      </x:c>
    </x:row>
    <x:row r="1599" ht="20" customHeight="1">
      <x:c r="A1599" s="2" t="str">
        <x:v>TM-01598</x:v>
      </x:c>
      <x:c r="B1599" s="2" t="str">
        <x:v>--md-suggestion-chip-focus-leading-icon-color</x:v>
      </x:c>
      <x:c r="C1599" s="2" t="str">
        <x:v>comp</x:v>
      </x:c>
      <x:c r="D1599" s="6" t="str"/>
      <x:c r="E1599" s="6" t="str">
        <x:v>Unmapped</x:v>
      </x:c>
      <x:c r="F1599" s="6" t="str">
        <x:v>Not checked</x:v>
      </x:c>
      <x:c r="G1599" s="6" t="str"/>
      <x:c r="H1599" s="6" t="str">
        <x:v>Pending</x:v>
      </x:c>
      <x:c r="I1599" s="2" t="str">
        <x:f>IF(AND(N1599="material3-native-v4",LEN(TRIM(B1599))&gt;0,LEN(TRIM(D1599))&gt;0,E1599="Confirmed",F1599="Pass",LEN(TRIM(G1599))&gt;0,O1599="Approved",H1599="Approved",P1599="Yes"),"Yes","No")</x:f>
        <x:v>No</x:v>
      </x:c>
      <x:c r="J1599" s="2" t="str">
        <x:v>web supported</x:v>
      </x:c>
      <x:c r="K1599" s="2" t="str">
        <x:v>https://github.com/material-components/material-web/blob/cbd34a8921915af94d5ef65c2a69eece41d5b4f3/tokens/_md-comp-suggestion-chip.scss#L45</x:v>
      </x:c>
      <x:c r="L1599" s="2" t="str"/>
      <x:c r="M1599" s="2" t="str"/>
      <x:c r="N1599" t="str">
        <x:v>material3-native-v4</x:v>
      </x:c>
      <x:c r="O1599" t="str">
        <x:v>Pending</x:v>
      </x:c>
      <x:c r="P1599" t="str">
        <x:v>No</x:v>
      </x:c>
    </x:row>
    <x:row r="1600" ht="20" customHeight="1">
      <x:c r="A1600" s="2" t="str">
        <x:v>TM-01599</x:v>
      </x:c>
      <x:c r="B1600" s="2" t="str">
        <x:v>--md-suggestion-chip-focus-outline-color</x:v>
      </x:c>
      <x:c r="C1600" s="2" t="str">
        <x:v>comp</x:v>
      </x:c>
      <x:c r="D1600" s="6" t="str"/>
      <x:c r="E1600" s="6" t="str">
        <x:v>Unmapped</x:v>
      </x:c>
      <x:c r="F1600" s="6" t="str">
        <x:v>Not checked</x:v>
      </x:c>
      <x:c r="G1600" s="6" t="str"/>
      <x:c r="H1600" s="6" t="str">
        <x:v>Pending</x:v>
      </x:c>
      <x:c r="I1600" s="2" t="str">
        <x:f>IF(AND(N1600="material3-native-v4",LEN(TRIM(B1600))&gt;0,LEN(TRIM(D1600))&gt;0,E1600="Confirmed",F1600="Pass",LEN(TRIM(G1600))&gt;0,O1600="Approved",H1600="Approved",P1600="Yes"),"Yes","No")</x:f>
        <x:v>No</x:v>
      </x:c>
      <x:c r="J1600" s="2" t="str">
        <x:v>web supported</x:v>
      </x:c>
      <x:c r="K1600" s="2" t="str">
        <x:v>https://github.com/material-components/material-web/blob/cbd34a8921915af94d5ef65c2a69eece41d5b4f3/tokens/_md-comp-suggestion-chip.scss#L46</x:v>
      </x:c>
      <x:c r="L1600" s="2" t="str"/>
      <x:c r="M1600" s="2" t="str"/>
      <x:c r="N1600" t="str">
        <x:v>material3-native-v4</x:v>
      </x:c>
      <x:c r="O1600" t="str">
        <x:v>Pending</x:v>
      </x:c>
      <x:c r="P1600" t="str">
        <x:v>No</x:v>
      </x:c>
    </x:row>
    <x:row r="1601" ht="20" customHeight="1">
      <x:c r="A1601" s="2" t="str">
        <x:v>TM-01600</x:v>
      </x:c>
      <x:c r="B1601" s="2" t="str">
        <x:v>--md-suggestion-chip-hover-label-text-color</x:v>
      </x:c>
      <x:c r="C1601" s="2" t="str">
        <x:v>comp</x:v>
      </x:c>
      <x:c r="D1601" s="6" t="str"/>
      <x:c r="E1601" s="6" t="str">
        <x:v>Unmapped</x:v>
      </x:c>
      <x:c r="F1601" s="6" t="str">
        <x:v>Not checked</x:v>
      </x:c>
      <x:c r="G1601" s="6" t="str"/>
      <x:c r="H1601" s="6" t="str">
        <x:v>Pending</x:v>
      </x:c>
      <x:c r="I1601" s="2" t="str">
        <x:f>IF(AND(N1601="material3-native-v4",LEN(TRIM(B1601))&gt;0,LEN(TRIM(D1601))&gt;0,E1601="Confirmed",F1601="Pass",LEN(TRIM(G1601))&gt;0,O1601="Approved",H1601="Approved",P1601="Yes"),"Yes","No")</x:f>
        <x:v>No</x:v>
      </x:c>
      <x:c r="J1601" s="2" t="str">
        <x:v>web supported</x:v>
      </x:c>
      <x:c r="K1601" s="2" t="str">
        <x:v>https://github.com/material-components/material-web/blob/cbd34a8921915af94d5ef65c2a69eece41d5b4f3/tokens/_md-comp-suggestion-chip.scss#L47</x:v>
      </x:c>
      <x:c r="L1601" s="2" t="str"/>
      <x:c r="M1601" s="2" t="str"/>
      <x:c r="N1601" t="str">
        <x:v>material3-native-v4</x:v>
      </x:c>
      <x:c r="O1601" t="str">
        <x:v>Pending</x:v>
      </x:c>
      <x:c r="P1601" t="str">
        <x:v>No</x:v>
      </x:c>
    </x:row>
    <x:row r="1602" ht="20" customHeight="1">
      <x:c r="A1602" s="2" t="str">
        <x:v>TM-01601</x:v>
      </x:c>
      <x:c r="B1602" s="2" t="str">
        <x:v>--md-suggestion-chip-hover-leading-icon-color</x:v>
      </x:c>
      <x:c r="C1602" s="2" t="str">
        <x:v>comp</x:v>
      </x:c>
      <x:c r="D1602" s="6" t="str"/>
      <x:c r="E1602" s="6" t="str">
        <x:v>Unmapped</x:v>
      </x:c>
      <x:c r="F1602" s="6" t="str">
        <x:v>Not checked</x:v>
      </x:c>
      <x:c r="G1602" s="6" t="str"/>
      <x:c r="H1602" s="6" t="str">
        <x:v>Pending</x:v>
      </x:c>
      <x:c r="I1602" s="2" t="str">
        <x:f>IF(AND(N1602="material3-native-v4",LEN(TRIM(B1602))&gt;0,LEN(TRIM(D1602))&gt;0,E1602="Confirmed",F1602="Pass",LEN(TRIM(G1602))&gt;0,O1602="Approved",H1602="Approved",P1602="Yes"),"Yes","No")</x:f>
        <x:v>No</x:v>
      </x:c>
      <x:c r="J1602" s="2" t="str">
        <x:v>web supported</x:v>
      </x:c>
      <x:c r="K1602" s="2" t="str">
        <x:v>https://github.com/material-components/material-web/blob/cbd34a8921915af94d5ef65c2a69eece41d5b4f3/tokens/_md-comp-suggestion-chip.scss#L48</x:v>
      </x:c>
      <x:c r="L1602" s="2" t="str"/>
      <x:c r="M1602" s="2" t="str"/>
      <x:c r="N1602" t="str">
        <x:v>material3-native-v4</x:v>
      </x:c>
      <x:c r="O1602" t="str">
        <x:v>Pending</x:v>
      </x:c>
      <x:c r="P1602" t="str">
        <x:v>No</x:v>
      </x:c>
    </x:row>
    <x:row r="1603" ht="20" customHeight="1">
      <x:c r="A1603" s="2" t="str">
        <x:v>TM-01602</x:v>
      </x:c>
      <x:c r="B1603" s="2" t="str">
        <x:v>--md-suggestion-chip-hover-state-layer-color</x:v>
      </x:c>
      <x:c r="C1603" s="2" t="str">
        <x:v>comp</x:v>
      </x:c>
      <x:c r="D1603" s="6" t="str"/>
      <x:c r="E1603" s="6" t="str">
        <x:v>Unmapped</x:v>
      </x:c>
      <x:c r="F1603" s="6" t="str">
        <x:v>Not checked</x:v>
      </x:c>
      <x:c r="G1603" s="6" t="str"/>
      <x:c r="H1603" s="6" t="str">
        <x:v>Pending</x:v>
      </x:c>
      <x:c r="I1603" s="2" t="str">
        <x:f>IF(AND(N1603="material3-native-v4",LEN(TRIM(B1603))&gt;0,LEN(TRIM(D1603))&gt;0,E1603="Confirmed",F1603="Pass",LEN(TRIM(G1603))&gt;0,O1603="Approved",H1603="Approved",P1603="Yes"),"Yes","No")</x:f>
        <x:v>No</x:v>
      </x:c>
      <x:c r="J1603" s="2" t="str">
        <x:v>web supported</x:v>
      </x:c>
      <x:c r="K1603" s="2" t="str">
        <x:v>https://github.com/material-components/material-web/blob/cbd34a8921915af94d5ef65c2a69eece41d5b4f3/tokens/_md-comp-suggestion-chip.scss#L49</x:v>
      </x:c>
      <x:c r="L1603" s="2" t="str"/>
      <x:c r="M1603" s="2" t="str"/>
      <x:c r="N1603" t="str">
        <x:v>material3-native-v4</x:v>
      </x:c>
      <x:c r="O1603" t="str">
        <x:v>Pending</x:v>
      </x:c>
      <x:c r="P1603" t="str">
        <x:v>No</x:v>
      </x:c>
    </x:row>
    <x:row r="1604" ht="20" customHeight="1">
      <x:c r="A1604" s="2" t="str">
        <x:v>TM-01603</x:v>
      </x:c>
      <x:c r="B1604" s="2" t="str">
        <x:v>--md-suggestion-chip-hover-state-layer-opacity</x:v>
      </x:c>
      <x:c r="C1604" s="2" t="str">
        <x:v>comp</x:v>
      </x:c>
      <x:c r="D1604" s="6" t="str"/>
      <x:c r="E1604" s="6" t="str">
        <x:v>Unmapped</x:v>
      </x:c>
      <x:c r="F1604" s="6" t="str">
        <x:v>Not checked</x:v>
      </x:c>
      <x:c r="G1604" s="6" t="str"/>
      <x:c r="H1604" s="6" t="str">
        <x:v>Pending</x:v>
      </x:c>
      <x:c r="I1604" s="2" t="str">
        <x:f>IF(AND(N1604="material3-native-v4",LEN(TRIM(B1604))&gt;0,LEN(TRIM(D1604))&gt;0,E1604="Confirmed",F1604="Pass",LEN(TRIM(G1604))&gt;0,O1604="Approved",H1604="Approved",P1604="Yes"),"Yes","No")</x:f>
        <x:v>No</x:v>
      </x:c>
      <x:c r="J1604" s="2" t="str">
        <x:v>web supported</x:v>
      </x:c>
      <x:c r="K1604" s="2" t="str">
        <x:v>https://github.com/material-components/material-web/blob/cbd34a8921915af94d5ef65c2a69eece41d5b4f3/tokens/_md-comp-suggestion-chip.scss#L50</x:v>
      </x:c>
      <x:c r="L1604" s="2" t="str"/>
      <x:c r="M1604" s="2" t="str"/>
      <x:c r="N1604" t="str">
        <x:v>material3-native-v4</x:v>
      </x:c>
      <x:c r="O1604" t="str">
        <x:v>Pending</x:v>
      </x:c>
      <x:c r="P1604" t="str">
        <x:v>No</x:v>
      </x:c>
    </x:row>
    <x:row r="1605" ht="20" customHeight="1">
      <x:c r="A1605" s="2" t="str">
        <x:v>TM-01604</x:v>
      </x:c>
      <x:c r="B1605" s="2" t="str">
        <x:v>--md-suggestion-chip-icon-label-space</x:v>
      </x:c>
      <x:c r="C1605" s="2" t="str">
        <x:v>comp</x:v>
      </x:c>
      <x:c r="D1605" s="6" t="str"/>
      <x:c r="E1605" s="6" t="str">
        <x:v>Unmapped</x:v>
      </x:c>
      <x:c r="F1605" s="6" t="str">
        <x:v>Not checked</x:v>
      </x:c>
      <x:c r="G1605" s="6" t="str"/>
      <x:c r="H1605" s="6" t="str">
        <x:v>Pending</x:v>
      </x:c>
      <x:c r="I1605" s="2" t="str">
        <x:f>IF(AND(N1605="material3-native-v4",LEN(TRIM(B1605))&gt;0,LEN(TRIM(D1605))&gt;0,E1605="Confirmed",F1605="Pass",LEN(TRIM(G1605))&gt;0,O1605="Approved",H1605="Approved",P1605="Yes"),"Yes","No")</x:f>
        <x:v>No</x:v>
      </x:c>
      <x:c r="J1605" s="2" t="str">
        <x:v>web supported</x:v>
      </x:c>
      <x:c r="K1605" s="2" t="str">
        <x:v>https://github.com/material-components/material-web/blob/cbd34a8921915af94d5ef65c2a69eece41d5b4f3/tokens/_md-comp-suggestion-chip.scss#L51</x:v>
      </x:c>
      <x:c r="L1605" s="2" t="str"/>
      <x:c r="M1605" s="2" t="str"/>
      <x:c r="N1605" t="str">
        <x:v>material3-native-v4</x:v>
      </x:c>
      <x:c r="O1605" t="str">
        <x:v>Pending</x:v>
      </x:c>
      <x:c r="P1605" t="str">
        <x:v>No</x:v>
      </x:c>
    </x:row>
    <x:row r="1606" ht="20" customHeight="1">
      <x:c r="A1606" s="2" t="str">
        <x:v>TM-01605</x:v>
      </x:c>
      <x:c r="B1606" s="2" t="str">
        <x:v>--md-suggestion-chip-icon-size</x:v>
      </x:c>
      <x:c r="C1606" s="2" t="str">
        <x:v>comp</x:v>
      </x:c>
      <x:c r="D1606" s="6" t="str"/>
      <x:c r="E1606" s="6" t="str">
        <x:v>Unmapped</x:v>
      </x:c>
      <x:c r="F1606" s="6" t="str">
        <x:v>Not checked</x:v>
      </x:c>
      <x:c r="G1606" s="6" t="str"/>
      <x:c r="H1606" s="6" t="str">
        <x:v>Pending</x:v>
      </x:c>
      <x:c r="I1606" s="2" t="str">
        <x:f>IF(AND(N1606="material3-native-v4",LEN(TRIM(B1606))&gt;0,LEN(TRIM(D1606))&gt;0,E1606="Confirmed",F1606="Pass",LEN(TRIM(G1606))&gt;0,O1606="Approved",H1606="Approved",P1606="Yes"),"Yes","No")</x:f>
        <x:v>No</x:v>
      </x:c>
      <x:c r="J1606" s="2" t="str">
        <x:v>web supported</x:v>
      </x:c>
      <x:c r="K1606" s="2" t="str">
        <x:v>https://github.com/material-components/material-web/blob/cbd34a8921915af94d5ef65c2a69eece41d5b4f3/tokens/_md-comp-suggestion-chip.scss#L52</x:v>
      </x:c>
      <x:c r="L1606" s="2" t="str"/>
      <x:c r="M1606" s="2" t="str"/>
      <x:c r="N1606" t="str">
        <x:v>material3-native-v4</x:v>
      </x:c>
      <x:c r="O1606" t="str">
        <x:v>Pending</x:v>
      </x:c>
      <x:c r="P1606" t="str">
        <x:v>No</x:v>
      </x:c>
    </x:row>
    <x:row r="1607" ht="20" customHeight="1">
      <x:c r="A1607" s="2" t="str">
        <x:v>TM-01606</x:v>
      </x:c>
      <x:c r="B1607" s="2" t="str">
        <x:v>--md-suggestion-chip-label-text-color</x:v>
      </x:c>
      <x:c r="C1607" s="2" t="str">
        <x:v>comp</x:v>
      </x:c>
      <x:c r="D1607" s="6" t="str"/>
      <x:c r="E1607" s="6" t="str">
        <x:v>Unmapped</x:v>
      </x:c>
      <x:c r="F1607" s="6" t="str">
        <x:v>Not checked</x:v>
      </x:c>
      <x:c r="G1607" s="6" t="str"/>
      <x:c r="H1607" s="6" t="str">
        <x:v>Pending</x:v>
      </x:c>
      <x:c r="I1607" s="2" t="str">
        <x:f>IF(AND(N1607="material3-native-v4",LEN(TRIM(B1607))&gt;0,LEN(TRIM(D1607))&gt;0,E1607="Confirmed",F1607="Pass",LEN(TRIM(G1607))&gt;0,O1607="Approved",H1607="Approved",P1607="Yes"),"Yes","No")</x:f>
        <x:v>No</x:v>
      </x:c>
      <x:c r="J1607" s="2" t="str">
        <x:v>web supported</x:v>
      </x:c>
      <x:c r="K1607" s="2" t="str">
        <x:v>https://github.com/material-components/material-web/blob/cbd34a8921915af94d5ef65c2a69eece41d5b4f3/tokens/_md-comp-suggestion-chip.scss#L53</x:v>
      </x:c>
      <x:c r="L1607" s="2" t="str"/>
      <x:c r="M1607" s="2" t="str"/>
      <x:c r="N1607" t="str">
        <x:v>material3-native-v4</x:v>
      </x:c>
      <x:c r="O1607" t="str">
        <x:v>Pending</x:v>
      </x:c>
      <x:c r="P1607" t="str">
        <x:v>No</x:v>
      </x:c>
    </x:row>
    <x:row r="1608" ht="20" customHeight="1">
      <x:c r="A1608" s="2" t="str">
        <x:v>TM-01607</x:v>
      </x:c>
      <x:c r="B1608" s="2" t="str">
        <x:v>--md-suggestion-chip-label-text-font</x:v>
      </x:c>
      <x:c r="C1608" s="2" t="str">
        <x:v>comp</x:v>
      </x:c>
      <x:c r="D1608" s="6" t="str"/>
      <x:c r="E1608" s="6" t="str">
        <x:v>Unmapped</x:v>
      </x:c>
      <x:c r="F1608" s="6" t="str">
        <x:v>Not checked</x:v>
      </x:c>
      <x:c r="G1608" s="6" t="str"/>
      <x:c r="H1608" s="6" t="str">
        <x:v>Pending</x:v>
      </x:c>
      <x:c r="I1608" s="2" t="str">
        <x:f>IF(AND(N1608="material3-native-v4",LEN(TRIM(B1608))&gt;0,LEN(TRIM(D1608))&gt;0,E1608="Confirmed",F1608="Pass",LEN(TRIM(G1608))&gt;0,O1608="Approved",H1608="Approved",P1608="Yes"),"Yes","No")</x:f>
        <x:v>No</x:v>
      </x:c>
      <x:c r="J1608" s="2" t="str">
        <x:v>web supported</x:v>
      </x:c>
      <x:c r="K1608" s="2" t="str">
        <x:v>https://github.com/material-components/material-web/blob/cbd34a8921915af94d5ef65c2a69eece41d5b4f3/tokens/_md-comp-suggestion-chip.scss#L54</x:v>
      </x:c>
      <x:c r="L1608" s="2" t="str"/>
      <x:c r="M1608" s="2" t="str"/>
      <x:c r="N1608" t="str">
        <x:v>material3-native-v4</x:v>
      </x:c>
      <x:c r="O1608" t="str">
        <x:v>Pending</x:v>
      </x:c>
      <x:c r="P1608" t="str">
        <x:v>No</x:v>
      </x:c>
    </x:row>
    <x:row r="1609" ht="20" customHeight="1">
      <x:c r="A1609" s="2" t="str">
        <x:v>TM-01608</x:v>
      </x:c>
      <x:c r="B1609" s="2" t="str">
        <x:v>--md-suggestion-chip-label-text-line-height</x:v>
      </x:c>
      <x:c r="C1609" s="2" t="str">
        <x:v>comp</x:v>
      </x:c>
      <x:c r="D1609" s="6" t="str"/>
      <x:c r="E1609" s="6" t="str">
        <x:v>Unmapped</x:v>
      </x:c>
      <x:c r="F1609" s="6" t="str">
        <x:v>Not checked</x:v>
      </x:c>
      <x:c r="G1609" s="6" t="str"/>
      <x:c r="H1609" s="6" t="str">
        <x:v>Pending</x:v>
      </x:c>
      <x:c r="I1609" s="2" t="str">
        <x:f>IF(AND(N1609="material3-native-v4",LEN(TRIM(B1609))&gt;0,LEN(TRIM(D1609))&gt;0,E1609="Confirmed",F1609="Pass",LEN(TRIM(G1609))&gt;0,O1609="Approved",H1609="Approved",P1609="Yes"),"Yes","No")</x:f>
        <x:v>No</x:v>
      </x:c>
      <x:c r="J1609" s="2" t="str">
        <x:v>web supported</x:v>
      </x:c>
      <x:c r="K1609" s="2" t="str">
        <x:v>https://github.com/material-components/material-web/blob/cbd34a8921915af94d5ef65c2a69eece41d5b4f3/tokens/_md-comp-suggestion-chip.scss#L55</x:v>
      </x:c>
      <x:c r="L1609" s="2" t="str"/>
      <x:c r="M1609" s="2" t="str"/>
      <x:c r="N1609" t="str">
        <x:v>material3-native-v4</x:v>
      </x:c>
      <x:c r="O1609" t="str">
        <x:v>Pending</x:v>
      </x:c>
      <x:c r="P1609" t="str">
        <x:v>No</x:v>
      </x:c>
    </x:row>
    <x:row r="1610" ht="20" customHeight="1">
      <x:c r="A1610" s="2" t="str">
        <x:v>TM-01609</x:v>
      </x:c>
      <x:c r="B1610" s="2" t="str">
        <x:v>--md-suggestion-chip-label-text-size</x:v>
      </x:c>
      <x:c r="C1610" s="2" t="str">
        <x:v>comp</x:v>
      </x:c>
      <x:c r="D1610" s="6" t="str"/>
      <x:c r="E1610" s="6" t="str">
        <x:v>Unmapped</x:v>
      </x:c>
      <x:c r="F1610" s="6" t="str">
        <x:v>Not checked</x:v>
      </x:c>
      <x:c r="G1610" s="6" t="str"/>
      <x:c r="H1610" s="6" t="str">
        <x:v>Pending</x:v>
      </x:c>
      <x:c r="I1610" s="2" t="str">
        <x:f>IF(AND(N1610="material3-native-v4",LEN(TRIM(B1610))&gt;0,LEN(TRIM(D1610))&gt;0,E1610="Confirmed",F1610="Pass",LEN(TRIM(G1610))&gt;0,O1610="Approved",H1610="Approved",P1610="Yes"),"Yes","No")</x:f>
        <x:v>No</x:v>
      </x:c>
      <x:c r="J1610" s="2" t="str">
        <x:v>web supported</x:v>
      </x:c>
      <x:c r="K1610" s="2" t="str">
        <x:v>https://github.com/material-components/material-web/blob/cbd34a8921915af94d5ef65c2a69eece41d5b4f3/tokens/_md-comp-suggestion-chip.scss#L56</x:v>
      </x:c>
      <x:c r="L1610" s="2" t="str"/>
      <x:c r="M1610" s="2" t="str"/>
      <x:c r="N1610" t="str">
        <x:v>material3-native-v4</x:v>
      </x:c>
      <x:c r="O1610" t="str">
        <x:v>Pending</x:v>
      </x:c>
      <x:c r="P1610" t="str">
        <x:v>No</x:v>
      </x:c>
    </x:row>
    <x:row r="1611" ht="20" customHeight="1">
      <x:c r="A1611" s="2" t="str">
        <x:v>TM-01610</x:v>
      </x:c>
      <x:c r="B1611" s="2" t="str">
        <x:v>--md-suggestion-chip-label-text-weight</x:v>
      </x:c>
      <x:c r="C1611" s="2" t="str">
        <x:v>comp</x:v>
      </x:c>
      <x:c r="D1611" s="6" t="str"/>
      <x:c r="E1611" s="6" t="str">
        <x:v>Unmapped</x:v>
      </x:c>
      <x:c r="F1611" s="6" t="str">
        <x:v>Not checked</x:v>
      </x:c>
      <x:c r="G1611" s="6" t="str"/>
      <x:c r="H1611" s="6" t="str">
        <x:v>Pending</x:v>
      </x:c>
      <x:c r="I1611" s="2" t="str">
        <x:f>IF(AND(N1611="material3-native-v4",LEN(TRIM(B1611))&gt;0,LEN(TRIM(D1611))&gt;0,E1611="Confirmed",F1611="Pass",LEN(TRIM(G1611))&gt;0,O1611="Approved",H1611="Approved",P1611="Yes"),"Yes","No")</x:f>
        <x:v>No</x:v>
      </x:c>
      <x:c r="J1611" s="2" t="str">
        <x:v>web supported</x:v>
      </x:c>
      <x:c r="K1611" s="2" t="str">
        <x:v>https://github.com/material-components/material-web/blob/cbd34a8921915af94d5ef65c2a69eece41d5b4f3/tokens/_md-comp-suggestion-chip.scss#L57</x:v>
      </x:c>
      <x:c r="L1611" s="2" t="str"/>
      <x:c r="M1611" s="2" t="str"/>
      <x:c r="N1611" t="str">
        <x:v>material3-native-v4</x:v>
      </x:c>
      <x:c r="O1611" t="str">
        <x:v>Pending</x:v>
      </x:c>
      <x:c r="P1611" t="str">
        <x:v>No</x:v>
      </x:c>
    </x:row>
    <x:row r="1612" ht="20" customHeight="1">
      <x:c r="A1612" s="2" t="str">
        <x:v>TM-01611</x:v>
      </x:c>
      <x:c r="B1612" s="2" t="str">
        <x:v>--md-suggestion-chip-leading-icon-color</x:v>
      </x:c>
      <x:c r="C1612" s="2" t="str">
        <x:v>comp</x:v>
      </x:c>
      <x:c r="D1612" s="6" t="str"/>
      <x:c r="E1612" s="6" t="str">
        <x:v>Unmapped</x:v>
      </x:c>
      <x:c r="F1612" s="6" t="str">
        <x:v>Not checked</x:v>
      </x:c>
      <x:c r="G1612" s="6" t="str"/>
      <x:c r="H1612" s="6" t="str">
        <x:v>Pending</x:v>
      </x:c>
      <x:c r="I1612" s="2" t="str">
        <x:f>IF(AND(N1612="material3-native-v4",LEN(TRIM(B1612))&gt;0,LEN(TRIM(D1612))&gt;0,E1612="Confirmed",F1612="Pass",LEN(TRIM(G1612))&gt;0,O1612="Approved",H1612="Approved",P1612="Yes"),"Yes","No")</x:f>
        <x:v>No</x:v>
      </x:c>
      <x:c r="J1612" s="2" t="str">
        <x:v>web supported</x:v>
      </x:c>
      <x:c r="K1612" s="2" t="str">
        <x:v>https://github.com/material-components/material-web/blob/cbd34a8921915af94d5ef65c2a69eece41d5b4f3/tokens/_md-comp-suggestion-chip.scss#L58</x:v>
      </x:c>
      <x:c r="L1612" s="2" t="str"/>
      <x:c r="M1612" s="2" t="str"/>
      <x:c r="N1612" t="str">
        <x:v>material3-native-v4</x:v>
      </x:c>
      <x:c r="O1612" t="str">
        <x:v>Pending</x:v>
      </x:c>
      <x:c r="P1612" t="str">
        <x:v>No</x:v>
      </x:c>
    </x:row>
    <x:row r="1613" ht="20" customHeight="1">
      <x:c r="A1613" s="2" t="str">
        <x:v>TM-01612</x:v>
      </x:c>
      <x:c r="B1613" s="2" t="str">
        <x:v>--md-suggestion-chip-leading-space</x:v>
      </x:c>
      <x:c r="C1613" s="2" t="str">
        <x:v>comp</x:v>
      </x:c>
      <x:c r="D1613" s="6" t="str"/>
      <x:c r="E1613" s="6" t="str">
        <x:v>Unmapped</x:v>
      </x:c>
      <x:c r="F1613" s="6" t="str">
        <x:v>Not checked</x:v>
      </x:c>
      <x:c r="G1613" s="6" t="str"/>
      <x:c r="H1613" s="6" t="str">
        <x:v>Pending</x:v>
      </x:c>
      <x:c r="I1613" s="2" t="str">
        <x:f>IF(AND(N1613="material3-native-v4",LEN(TRIM(B1613))&gt;0,LEN(TRIM(D1613))&gt;0,E1613="Confirmed",F1613="Pass",LEN(TRIM(G1613))&gt;0,O1613="Approved",H1613="Approved",P1613="Yes"),"Yes","No")</x:f>
        <x:v>No</x:v>
      </x:c>
      <x:c r="J1613" s="2" t="str">
        <x:v>web supported</x:v>
      </x:c>
      <x:c r="K1613" s="2" t="str">
        <x:v>https://github.com/material-components/material-web/blob/cbd34a8921915af94d5ef65c2a69eece41d5b4f3/tokens/_md-comp-suggestion-chip.scss#L59</x:v>
      </x:c>
      <x:c r="L1613" s="2" t="str"/>
      <x:c r="M1613" s="2" t="str"/>
      <x:c r="N1613" t="str">
        <x:v>material3-native-v4</x:v>
      </x:c>
      <x:c r="O1613" t="str">
        <x:v>Pending</x:v>
      </x:c>
      <x:c r="P1613" t="str">
        <x:v>No</x:v>
      </x:c>
    </x:row>
    <x:row r="1614" ht="20" customHeight="1">
      <x:c r="A1614" s="2" t="str">
        <x:v>TM-01613</x:v>
      </x:c>
      <x:c r="B1614" s="2" t="str">
        <x:v>--md-suggestion-chip-outline-color</x:v>
      </x:c>
      <x:c r="C1614" s="2" t="str">
        <x:v>comp</x:v>
      </x:c>
      <x:c r="D1614" s="6" t="str"/>
      <x:c r="E1614" s="6" t="str">
        <x:v>Unmapped</x:v>
      </x:c>
      <x:c r="F1614" s="6" t="str">
        <x:v>Not checked</x:v>
      </x:c>
      <x:c r="G1614" s="6" t="str"/>
      <x:c r="H1614" s="6" t="str">
        <x:v>Pending</x:v>
      </x:c>
      <x:c r="I1614" s="2" t="str">
        <x:f>IF(AND(N1614="material3-native-v4",LEN(TRIM(B1614))&gt;0,LEN(TRIM(D1614))&gt;0,E1614="Confirmed",F1614="Pass",LEN(TRIM(G1614))&gt;0,O1614="Approved",H1614="Approved",P1614="Yes"),"Yes","No")</x:f>
        <x:v>No</x:v>
      </x:c>
      <x:c r="J1614" s="2" t="str">
        <x:v>web supported</x:v>
      </x:c>
      <x:c r="K1614" s="2" t="str">
        <x:v>https://github.com/material-components/material-web/blob/cbd34a8921915af94d5ef65c2a69eece41d5b4f3/tokens/_md-comp-suggestion-chip.scss#L60</x:v>
      </x:c>
      <x:c r="L1614" s="2" t="str"/>
      <x:c r="M1614" s="2" t="str"/>
      <x:c r="N1614" t="str">
        <x:v>material3-native-v4</x:v>
      </x:c>
      <x:c r="O1614" t="str">
        <x:v>Pending</x:v>
      </x:c>
      <x:c r="P1614" t="str">
        <x:v>No</x:v>
      </x:c>
    </x:row>
    <x:row r="1615" ht="20" customHeight="1">
      <x:c r="A1615" s="2" t="str">
        <x:v>TM-01614</x:v>
      </x:c>
      <x:c r="B1615" s="2" t="str">
        <x:v>--md-suggestion-chip-outline-width</x:v>
      </x:c>
      <x:c r="C1615" s="2" t="str">
        <x:v>comp</x:v>
      </x:c>
      <x:c r="D1615" s="6" t="str"/>
      <x:c r="E1615" s="6" t="str">
        <x:v>Unmapped</x:v>
      </x:c>
      <x:c r="F1615" s="6" t="str">
        <x:v>Not checked</x:v>
      </x:c>
      <x:c r="G1615" s="6" t="str"/>
      <x:c r="H1615" s="6" t="str">
        <x:v>Pending</x:v>
      </x:c>
      <x:c r="I1615" s="2" t="str">
        <x:f>IF(AND(N1615="material3-native-v4",LEN(TRIM(B1615))&gt;0,LEN(TRIM(D1615))&gt;0,E1615="Confirmed",F1615="Pass",LEN(TRIM(G1615))&gt;0,O1615="Approved",H1615="Approved",P1615="Yes"),"Yes","No")</x:f>
        <x:v>No</x:v>
      </x:c>
      <x:c r="J1615" s="2" t="str">
        <x:v>web supported</x:v>
      </x:c>
      <x:c r="K1615" s="2" t="str">
        <x:v>https://github.com/material-components/material-web/blob/cbd34a8921915af94d5ef65c2a69eece41d5b4f3/tokens/_md-comp-suggestion-chip.scss#L61</x:v>
      </x:c>
      <x:c r="L1615" s="2" t="str"/>
      <x:c r="M1615" s="2" t="str"/>
      <x:c r="N1615" t="str">
        <x:v>material3-native-v4</x:v>
      </x:c>
      <x:c r="O1615" t="str">
        <x:v>Pending</x:v>
      </x:c>
      <x:c r="P1615" t="str">
        <x:v>No</x:v>
      </x:c>
    </x:row>
    <x:row r="1616" ht="20" customHeight="1">
      <x:c r="A1616" s="2" t="str">
        <x:v>TM-01615</x:v>
      </x:c>
      <x:c r="B1616" s="2" t="str">
        <x:v>--md-suggestion-chip-pressed-label-text-color</x:v>
      </x:c>
      <x:c r="C1616" s="2" t="str">
        <x:v>comp</x:v>
      </x:c>
      <x:c r="D1616" s="6" t="str"/>
      <x:c r="E1616" s="6" t="str">
        <x:v>Unmapped</x:v>
      </x:c>
      <x:c r="F1616" s="6" t="str">
        <x:v>Not checked</x:v>
      </x:c>
      <x:c r="G1616" s="6" t="str"/>
      <x:c r="H1616" s="6" t="str">
        <x:v>Pending</x:v>
      </x:c>
      <x:c r="I1616" s="2" t="str">
        <x:f>IF(AND(N1616="material3-native-v4",LEN(TRIM(B1616))&gt;0,LEN(TRIM(D1616))&gt;0,E1616="Confirmed",F1616="Pass",LEN(TRIM(G1616))&gt;0,O1616="Approved",H1616="Approved",P1616="Yes"),"Yes","No")</x:f>
        <x:v>No</x:v>
      </x:c>
      <x:c r="J1616" s="2" t="str">
        <x:v>web supported</x:v>
      </x:c>
      <x:c r="K1616" s="2" t="str">
        <x:v>https://github.com/material-components/material-web/blob/cbd34a8921915af94d5ef65c2a69eece41d5b4f3/tokens/_md-comp-suggestion-chip.scss#L62</x:v>
      </x:c>
      <x:c r="L1616" s="2" t="str"/>
      <x:c r="M1616" s="2" t="str"/>
      <x:c r="N1616" t="str">
        <x:v>material3-native-v4</x:v>
      </x:c>
      <x:c r="O1616" t="str">
        <x:v>Pending</x:v>
      </x:c>
      <x:c r="P1616" t="str">
        <x:v>No</x:v>
      </x:c>
    </x:row>
    <x:row r="1617" ht="20" customHeight="1">
      <x:c r="A1617" s="2" t="str">
        <x:v>TM-01616</x:v>
      </x:c>
      <x:c r="B1617" s="2" t="str">
        <x:v>--md-suggestion-chip-pressed-leading-icon-color</x:v>
      </x:c>
      <x:c r="C1617" s="2" t="str">
        <x:v>comp</x:v>
      </x:c>
      <x:c r="D1617" s="6" t="str"/>
      <x:c r="E1617" s="6" t="str">
        <x:v>Unmapped</x:v>
      </x:c>
      <x:c r="F1617" s="6" t="str">
        <x:v>Not checked</x:v>
      </x:c>
      <x:c r="G1617" s="6" t="str"/>
      <x:c r="H1617" s="6" t="str">
        <x:v>Pending</x:v>
      </x:c>
      <x:c r="I1617" s="2" t="str">
        <x:f>IF(AND(N1617="material3-native-v4",LEN(TRIM(B1617))&gt;0,LEN(TRIM(D1617))&gt;0,E1617="Confirmed",F1617="Pass",LEN(TRIM(G1617))&gt;0,O1617="Approved",H1617="Approved",P1617="Yes"),"Yes","No")</x:f>
        <x:v>No</x:v>
      </x:c>
      <x:c r="J1617" s="2" t="str">
        <x:v>web supported</x:v>
      </x:c>
      <x:c r="K1617" s="2" t="str">
        <x:v>https://github.com/material-components/material-web/blob/cbd34a8921915af94d5ef65c2a69eece41d5b4f3/tokens/_md-comp-suggestion-chip.scss#L63</x:v>
      </x:c>
      <x:c r="L1617" s="2" t="str"/>
      <x:c r="M1617" s="2" t="str"/>
      <x:c r="N1617" t="str">
        <x:v>material3-native-v4</x:v>
      </x:c>
      <x:c r="O1617" t="str">
        <x:v>Pending</x:v>
      </x:c>
      <x:c r="P1617" t="str">
        <x:v>No</x:v>
      </x:c>
    </x:row>
    <x:row r="1618" ht="20" customHeight="1">
      <x:c r="A1618" s="2" t="str">
        <x:v>TM-01617</x:v>
      </x:c>
      <x:c r="B1618" s="2" t="str">
        <x:v>--md-suggestion-chip-pressed-state-layer-color</x:v>
      </x:c>
      <x:c r="C1618" s="2" t="str">
        <x:v>comp</x:v>
      </x:c>
      <x:c r="D1618" s="6" t="str"/>
      <x:c r="E1618" s="6" t="str">
        <x:v>Unmapped</x:v>
      </x:c>
      <x:c r="F1618" s="6" t="str">
        <x:v>Not checked</x:v>
      </x:c>
      <x:c r="G1618" s="6" t="str"/>
      <x:c r="H1618" s="6" t="str">
        <x:v>Pending</x:v>
      </x:c>
      <x:c r="I1618" s="2" t="str">
        <x:f>IF(AND(N1618="material3-native-v4",LEN(TRIM(B1618))&gt;0,LEN(TRIM(D1618))&gt;0,E1618="Confirmed",F1618="Pass",LEN(TRIM(G1618))&gt;0,O1618="Approved",H1618="Approved",P1618="Yes"),"Yes","No")</x:f>
        <x:v>No</x:v>
      </x:c>
      <x:c r="J1618" s="2" t="str">
        <x:v>web supported</x:v>
      </x:c>
      <x:c r="K1618" s="2" t="str">
        <x:v>https://github.com/material-components/material-web/blob/cbd34a8921915af94d5ef65c2a69eece41d5b4f3/tokens/_md-comp-suggestion-chip.scss#L64</x:v>
      </x:c>
      <x:c r="L1618" s="2" t="str"/>
      <x:c r="M1618" s="2" t="str"/>
      <x:c r="N1618" t="str">
        <x:v>material3-native-v4</x:v>
      </x:c>
      <x:c r="O1618" t="str">
        <x:v>Pending</x:v>
      </x:c>
      <x:c r="P1618" t="str">
        <x:v>No</x:v>
      </x:c>
    </x:row>
    <x:row r="1619" ht="20" customHeight="1">
      <x:c r="A1619" s="2" t="str">
        <x:v>TM-01618</x:v>
      </x:c>
      <x:c r="B1619" s="2" t="str">
        <x:v>--md-suggestion-chip-pressed-state-layer-opacity</x:v>
      </x:c>
      <x:c r="C1619" s="2" t="str">
        <x:v>comp</x:v>
      </x:c>
      <x:c r="D1619" s="6" t="str"/>
      <x:c r="E1619" s="6" t="str">
        <x:v>Unmapped</x:v>
      </x:c>
      <x:c r="F1619" s="6" t="str">
        <x:v>Not checked</x:v>
      </x:c>
      <x:c r="G1619" s="6" t="str"/>
      <x:c r="H1619" s="6" t="str">
        <x:v>Pending</x:v>
      </x:c>
      <x:c r="I1619" s="2" t="str">
        <x:f>IF(AND(N1619="material3-native-v4",LEN(TRIM(B1619))&gt;0,LEN(TRIM(D1619))&gt;0,E1619="Confirmed",F1619="Pass",LEN(TRIM(G1619))&gt;0,O1619="Approved",H1619="Approved",P1619="Yes"),"Yes","No")</x:f>
        <x:v>No</x:v>
      </x:c>
      <x:c r="J1619" s="2" t="str">
        <x:v>web supported</x:v>
      </x:c>
      <x:c r="K1619" s="2" t="str">
        <x:v>https://github.com/material-components/material-web/blob/cbd34a8921915af94d5ef65c2a69eece41d5b4f3/tokens/_md-comp-suggestion-chip.scss#L65</x:v>
      </x:c>
      <x:c r="L1619" s="2" t="str"/>
      <x:c r="M1619" s="2" t="str"/>
      <x:c r="N1619" t="str">
        <x:v>material3-native-v4</x:v>
      </x:c>
      <x:c r="O1619" t="str">
        <x:v>Pending</x:v>
      </x:c>
      <x:c r="P1619" t="str">
        <x:v>No</x:v>
      </x:c>
    </x:row>
    <x:row r="1620" ht="20" customHeight="1">
      <x:c r="A1620" s="2" t="str">
        <x:v>TM-01619</x:v>
      </x:c>
      <x:c r="B1620" s="2" t="str">
        <x:v>--md-suggestion-chip-trailing-space</x:v>
      </x:c>
      <x:c r="C1620" s="2" t="str">
        <x:v>comp</x:v>
      </x:c>
      <x:c r="D1620" s="6" t="str"/>
      <x:c r="E1620" s="6" t="str">
        <x:v>Unmapped</x:v>
      </x:c>
      <x:c r="F1620" s="6" t="str">
        <x:v>Not checked</x:v>
      </x:c>
      <x:c r="G1620" s="6" t="str"/>
      <x:c r="H1620" s="6" t="str">
        <x:v>Pending</x:v>
      </x:c>
      <x:c r="I1620" s="2" t="str">
        <x:f>IF(AND(N1620="material3-native-v4",LEN(TRIM(B1620))&gt;0,LEN(TRIM(D1620))&gt;0,E1620="Confirmed",F1620="Pass",LEN(TRIM(G1620))&gt;0,O1620="Approved",H1620="Approved",P1620="Yes"),"Yes","No")</x:f>
        <x:v>No</x:v>
      </x:c>
      <x:c r="J1620" s="2" t="str">
        <x:v>web supported</x:v>
      </x:c>
      <x:c r="K1620" s="2" t="str">
        <x:v>https://github.com/material-components/material-web/blob/cbd34a8921915af94d5ef65c2a69eece41d5b4f3/tokens/_md-comp-suggestion-chip.scss#L66</x:v>
      </x:c>
      <x:c r="L1620" s="2" t="str"/>
      <x:c r="M1620" s="2" t="str"/>
      <x:c r="N1620" t="str">
        <x:v>material3-native-v4</x:v>
      </x:c>
      <x:c r="O1620" t="str">
        <x:v>Pending</x:v>
      </x:c>
      <x:c r="P1620" t="str">
        <x:v>No</x:v>
      </x:c>
    </x:row>
    <x:row r="1621" ht="20" customHeight="1">
      <x:c r="A1621" s="2" t="str">
        <x:v>TM-01620</x:v>
      </x:c>
      <x:c r="B1621" s="2" t="str">
        <x:v>--md-suggestion-chip-with-leading-icon-leading-space</x:v>
      </x:c>
      <x:c r="C1621" s="2" t="str">
        <x:v>comp</x:v>
      </x:c>
      <x:c r="D1621" s="6" t="str"/>
      <x:c r="E1621" s="6" t="str">
        <x:v>Unmapped</x:v>
      </x:c>
      <x:c r="F1621" s="6" t="str">
        <x:v>Not checked</x:v>
      </x:c>
      <x:c r="G1621" s="6" t="str"/>
      <x:c r="H1621" s="6" t="str">
        <x:v>Pending</x:v>
      </x:c>
      <x:c r="I1621" s="2" t="str">
        <x:f>IF(AND(N1621="material3-native-v4",LEN(TRIM(B1621))&gt;0,LEN(TRIM(D1621))&gt;0,E1621="Confirmed",F1621="Pass",LEN(TRIM(G1621))&gt;0,O1621="Approved",H1621="Approved",P1621="Yes"),"Yes","No")</x:f>
        <x:v>No</x:v>
      </x:c>
      <x:c r="J1621" s="2" t="str">
        <x:v>web supported</x:v>
      </x:c>
      <x:c r="K1621" s="2" t="str">
        <x:v>https://github.com/material-components/material-web/blob/cbd34a8921915af94d5ef65c2a69eece41d5b4f3/tokens/_md-comp-suggestion-chip.scss#L67</x:v>
      </x:c>
      <x:c r="L1621" s="2" t="str"/>
      <x:c r="M1621" s="2" t="str"/>
      <x:c r="N1621" t="str">
        <x:v>material3-native-v4</x:v>
      </x:c>
      <x:c r="O1621" t="str">
        <x:v>Pending</x:v>
      </x:c>
      <x:c r="P1621" t="str">
        <x:v>No</x:v>
      </x:c>
    </x:row>
    <x:row r="1622" ht="20" customHeight="1">
      <x:c r="A1622" s="2" t="str">
        <x:v>TM-01621</x:v>
      </x:c>
      <x:c r="B1622" s="2" t="str">
        <x:v>--md-switch-disabled-handle-color</x:v>
      </x:c>
      <x:c r="C1622" s="2" t="str">
        <x:v>comp</x:v>
      </x:c>
      <x:c r="D1622" s="6" t="str"/>
      <x:c r="E1622" s="6" t="str">
        <x:v>Unmapped</x:v>
      </x:c>
      <x:c r="F1622" s="6" t="str">
        <x:v>Not checked</x:v>
      </x:c>
      <x:c r="G1622" s="6" t="str"/>
      <x:c r="H1622" s="6" t="str">
        <x:v>Pending</x:v>
      </x:c>
      <x:c r="I1622" s="2" t="str">
        <x:f>IF(AND(N1622="material3-native-v4",LEN(TRIM(B1622))&gt;0,LEN(TRIM(D1622))&gt;0,E1622="Confirmed",F1622="Pass",LEN(TRIM(G1622))&gt;0,O1622="Approved",H1622="Approved",P1622="Yes"),"Yes","No")</x:f>
        <x:v>No</x:v>
      </x:c>
      <x:c r="J1622" s="2" t="str">
        <x:v>web supported</x:v>
      </x:c>
      <x:c r="K1622" s="2" t="str">
        <x:v>https://github.com/material-components/material-web/blob/cbd34a8921915af94d5ef65c2a69eece41d5b4f3/tokens/_md-comp-switch.scss#L21</x:v>
      </x:c>
      <x:c r="L1622" s="2" t="str"/>
      <x:c r="M1622" s="2" t="str"/>
      <x:c r="N1622" t="str">
        <x:v>material3-native-v4</x:v>
      </x:c>
      <x:c r="O1622" t="str">
        <x:v>Pending</x:v>
      </x:c>
      <x:c r="P1622" t="str">
        <x:v>No</x:v>
      </x:c>
    </x:row>
    <x:row r="1623" ht="20" customHeight="1">
      <x:c r="A1623" s="2" t="str">
        <x:v>TM-01622</x:v>
      </x:c>
      <x:c r="B1623" s="2" t="str">
        <x:v>--md-switch-disabled-handle-opacity</x:v>
      </x:c>
      <x:c r="C1623" s="2" t="str">
        <x:v>comp</x:v>
      </x:c>
      <x:c r="D1623" s="6" t="str"/>
      <x:c r="E1623" s="6" t="str">
        <x:v>Unmapped</x:v>
      </x:c>
      <x:c r="F1623" s="6" t="str">
        <x:v>Not checked</x:v>
      </x:c>
      <x:c r="G1623" s="6" t="str"/>
      <x:c r="H1623" s="6" t="str">
        <x:v>Pending</x:v>
      </x:c>
      <x:c r="I1623" s="2" t="str">
        <x:f>IF(AND(N1623="material3-native-v4",LEN(TRIM(B1623))&gt;0,LEN(TRIM(D1623))&gt;0,E1623="Confirmed",F1623="Pass",LEN(TRIM(G1623))&gt;0,O1623="Approved",H1623="Approved",P1623="Yes"),"Yes","No")</x:f>
        <x:v>No</x:v>
      </x:c>
      <x:c r="J1623" s="2" t="str">
        <x:v>web supported</x:v>
      </x:c>
      <x:c r="K1623" s="2" t="str">
        <x:v>https://github.com/material-components/material-web/blob/cbd34a8921915af94d5ef65c2a69eece41d5b4f3/tokens/_md-comp-switch.scss#L22</x:v>
      </x:c>
      <x:c r="L1623" s="2" t="str"/>
      <x:c r="M1623" s="2" t="str"/>
      <x:c r="N1623" t="str">
        <x:v>material3-native-v4</x:v>
      </x:c>
      <x:c r="O1623" t="str">
        <x:v>Pending</x:v>
      </x:c>
      <x:c r="P1623" t="str">
        <x:v>No</x:v>
      </x:c>
    </x:row>
    <x:row r="1624" ht="20" customHeight="1">
      <x:c r="A1624" s="2" t="str">
        <x:v>TM-01623</x:v>
      </x:c>
      <x:c r="B1624" s="2" t="str">
        <x:v>--md-switch-disabled-icon-color</x:v>
      </x:c>
      <x:c r="C1624" s="2" t="str">
        <x:v>comp</x:v>
      </x:c>
      <x:c r="D1624" s="6" t="str"/>
      <x:c r="E1624" s="6" t="str">
        <x:v>Unmapped</x:v>
      </x:c>
      <x:c r="F1624" s="6" t="str">
        <x:v>Not checked</x:v>
      </x:c>
      <x:c r="G1624" s="6" t="str"/>
      <x:c r="H1624" s="6" t="str">
        <x:v>Pending</x:v>
      </x:c>
      <x:c r="I1624" s="2" t="str">
        <x:f>IF(AND(N1624="material3-native-v4",LEN(TRIM(B1624))&gt;0,LEN(TRIM(D1624))&gt;0,E1624="Confirmed",F1624="Pass",LEN(TRIM(G1624))&gt;0,O1624="Approved",H1624="Approved",P1624="Yes"),"Yes","No")</x:f>
        <x:v>No</x:v>
      </x:c>
      <x:c r="J1624" s="2" t="str">
        <x:v>web supported</x:v>
      </x:c>
      <x:c r="K1624" s="2" t="str">
        <x:v>https://github.com/material-components/material-web/blob/cbd34a8921915af94d5ef65c2a69eece41d5b4f3/tokens/_md-comp-switch.scss#L23</x:v>
      </x:c>
      <x:c r="L1624" s="2" t="str"/>
      <x:c r="M1624" s="2" t="str"/>
      <x:c r="N1624" t="str">
        <x:v>material3-native-v4</x:v>
      </x:c>
      <x:c r="O1624" t="str">
        <x:v>Pending</x:v>
      </x:c>
      <x:c r="P1624" t="str">
        <x:v>No</x:v>
      </x:c>
    </x:row>
    <x:row r="1625" ht="20" customHeight="1">
      <x:c r="A1625" s="2" t="str">
        <x:v>TM-01624</x:v>
      </x:c>
      <x:c r="B1625" s="2" t="str">
        <x:v>--md-switch-disabled-icon-opacity</x:v>
      </x:c>
      <x:c r="C1625" s="2" t="str">
        <x:v>comp</x:v>
      </x:c>
      <x:c r="D1625" s="6" t="str"/>
      <x:c r="E1625" s="6" t="str">
        <x:v>Unmapped</x:v>
      </x:c>
      <x:c r="F1625" s="6" t="str">
        <x:v>Not checked</x:v>
      </x:c>
      <x:c r="G1625" s="6" t="str"/>
      <x:c r="H1625" s="6" t="str">
        <x:v>Pending</x:v>
      </x:c>
      <x:c r="I1625" s="2" t="str">
        <x:f>IF(AND(N1625="material3-native-v4",LEN(TRIM(B1625))&gt;0,LEN(TRIM(D1625))&gt;0,E1625="Confirmed",F1625="Pass",LEN(TRIM(G1625))&gt;0,O1625="Approved",H1625="Approved",P1625="Yes"),"Yes","No")</x:f>
        <x:v>No</x:v>
      </x:c>
      <x:c r="J1625" s="2" t="str">
        <x:v>web supported</x:v>
      </x:c>
      <x:c r="K1625" s="2" t="str">
        <x:v>https://github.com/material-components/material-web/blob/cbd34a8921915af94d5ef65c2a69eece41d5b4f3/tokens/_md-comp-switch.scss#L24</x:v>
      </x:c>
      <x:c r="L1625" s="2" t="str"/>
      <x:c r="M1625" s="2" t="str"/>
      <x:c r="N1625" t="str">
        <x:v>material3-native-v4</x:v>
      </x:c>
      <x:c r="O1625" t="str">
        <x:v>Pending</x:v>
      </x:c>
      <x:c r="P1625" t="str">
        <x:v>No</x:v>
      </x:c>
    </x:row>
    <x:row r="1626" ht="20" customHeight="1">
      <x:c r="A1626" s="2" t="str">
        <x:v>TM-01625</x:v>
      </x:c>
      <x:c r="B1626" s="2" t="str">
        <x:v>--md-switch-disabled-selected-handle-color</x:v>
      </x:c>
      <x:c r="C1626" s="2" t="str">
        <x:v>comp</x:v>
      </x:c>
      <x:c r="D1626" s="6" t="str"/>
      <x:c r="E1626" s="6" t="str">
        <x:v>Unmapped</x:v>
      </x:c>
      <x:c r="F1626" s="6" t="str">
        <x:v>Not checked</x:v>
      </x:c>
      <x:c r="G1626" s="6" t="str"/>
      <x:c r="H1626" s="6" t="str">
        <x:v>Pending</x:v>
      </x:c>
      <x:c r="I1626" s="2" t="str">
        <x:f>IF(AND(N1626="material3-native-v4",LEN(TRIM(B1626))&gt;0,LEN(TRIM(D1626))&gt;0,E1626="Confirmed",F1626="Pass",LEN(TRIM(G1626))&gt;0,O1626="Approved",H1626="Approved",P1626="Yes"),"Yes","No")</x:f>
        <x:v>No</x:v>
      </x:c>
      <x:c r="J1626" s="2" t="str">
        <x:v>web supported</x:v>
      </x:c>
      <x:c r="K1626" s="2" t="str">
        <x:v>https://github.com/material-components/material-web/blob/cbd34a8921915af94d5ef65c2a69eece41d5b4f3/tokens/_md-comp-switch.scss#L25</x:v>
      </x:c>
      <x:c r="L1626" s="2" t="str"/>
      <x:c r="M1626" s="2" t="str"/>
      <x:c r="N1626" t="str">
        <x:v>material3-native-v4</x:v>
      </x:c>
      <x:c r="O1626" t="str">
        <x:v>Pending</x:v>
      </x:c>
      <x:c r="P1626" t="str">
        <x:v>No</x:v>
      </x:c>
    </x:row>
    <x:row r="1627" ht="20" customHeight="1">
      <x:c r="A1627" s="2" t="str">
        <x:v>TM-01626</x:v>
      </x:c>
      <x:c r="B1627" s="2" t="str">
        <x:v>--md-switch-disabled-selected-handle-opacity</x:v>
      </x:c>
      <x:c r="C1627" s="2" t="str">
        <x:v>comp</x:v>
      </x:c>
      <x:c r="D1627" s="6" t="str"/>
      <x:c r="E1627" s="6" t="str">
        <x:v>Unmapped</x:v>
      </x:c>
      <x:c r="F1627" s="6" t="str">
        <x:v>Not checked</x:v>
      </x:c>
      <x:c r="G1627" s="6" t="str"/>
      <x:c r="H1627" s="6" t="str">
        <x:v>Pending</x:v>
      </x:c>
      <x:c r="I1627" s="2" t="str">
        <x:f>IF(AND(N1627="material3-native-v4",LEN(TRIM(B1627))&gt;0,LEN(TRIM(D1627))&gt;0,E1627="Confirmed",F1627="Pass",LEN(TRIM(G1627))&gt;0,O1627="Approved",H1627="Approved",P1627="Yes"),"Yes","No")</x:f>
        <x:v>No</x:v>
      </x:c>
      <x:c r="J1627" s="2" t="str">
        <x:v>web supported</x:v>
      </x:c>
      <x:c r="K1627" s="2" t="str">
        <x:v>https://github.com/material-components/material-web/blob/cbd34a8921915af94d5ef65c2a69eece41d5b4f3/tokens/_md-comp-switch.scss#L26</x:v>
      </x:c>
      <x:c r="L1627" s="2" t="str"/>
      <x:c r="M1627" s="2" t="str"/>
      <x:c r="N1627" t="str">
        <x:v>material3-native-v4</x:v>
      </x:c>
      <x:c r="O1627" t="str">
        <x:v>Pending</x:v>
      </x:c>
      <x:c r="P1627" t="str">
        <x:v>No</x:v>
      </x:c>
    </x:row>
    <x:row r="1628" ht="20" customHeight="1">
      <x:c r="A1628" s="2" t="str">
        <x:v>TM-01627</x:v>
      </x:c>
      <x:c r="B1628" s="2" t="str">
        <x:v>--md-switch-disabled-selected-icon-color</x:v>
      </x:c>
      <x:c r="C1628" s="2" t="str">
        <x:v>comp</x:v>
      </x:c>
      <x:c r="D1628" s="6" t="str"/>
      <x:c r="E1628" s="6" t="str">
        <x:v>Unmapped</x:v>
      </x:c>
      <x:c r="F1628" s="6" t="str">
        <x:v>Not checked</x:v>
      </x:c>
      <x:c r="G1628" s="6" t="str"/>
      <x:c r="H1628" s="6" t="str">
        <x:v>Pending</x:v>
      </x:c>
      <x:c r="I1628" s="2" t="str">
        <x:f>IF(AND(N1628="material3-native-v4",LEN(TRIM(B1628))&gt;0,LEN(TRIM(D1628))&gt;0,E1628="Confirmed",F1628="Pass",LEN(TRIM(G1628))&gt;0,O1628="Approved",H1628="Approved",P1628="Yes"),"Yes","No")</x:f>
        <x:v>No</x:v>
      </x:c>
      <x:c r="J1628" s="2" t="str">
        <x:v>web supported</x:v>
      </x:c>
      <x:c r="K1628" s="2" t="str">
        <x:v>https://github.com/material-components/material-web/blob/cbd34a8921915af94d5ef65c2a69eece41d5b4f3/tokens/_md-comp-switch.scss#L27</x:v>
      </x:c>
      <x:c r="L1628" s="2" t="str"/>
      <x:c r="M1628" s="2" t="str"/>
      <x:c r="N1628" t="str">
        <x:v>material3-native-v4</x:v>
      </x:c>
      <x:c r="O1628" t="str">
        <x:v>Pending</x:v>
      </x:c>
      <x:c r="P1628" t="str">
        <x:v>No</x:v>
      </x:c>
    </x:row>
    <x:row r="1629" ht="20" customHeight="1">
      <x:c r="A1629" s="2" t="str">
        <x:v>TM-01628</x:v>
      </x:c>
      <x:c r="B1629" s="2" t="str">
        <x:v>--md-switch-disabled-selected-icon-opacity</x:v>
      </x:c>
      <x:c r="C1629" s="2" t="str">
        <x:v>comp</x:v>
      </x:c>
      <x:c r="D1629" s="6" t="str"/>
      <x:c r="E1629" s="6" t="str">
        <x:v>Unmapped</x:v>
      </x:c>
      <x:c r="F1629" s="6" t="str">
        <x:v>Not checked</x:v>
      </x:c>
      <x:c r="G1629" s="6" t="str"/>
      <x:c r="H1629" s="6" t="str">
        <x:v>Pending</x:v>
      </x:c>
      <x:c r="I1629" s="2" t="str">
        <x:f>IF(AND(N1629="material3-native-v4",LEN(TRIM(B1629))&gt;0,LEN(TRIM(D1629))&gt;0,E1629="Confirmed",F1629="Pass",LEN(TRIM(G1629))&gt;0,O1629="Approved",H1629="Approved",P1629="Yes"),"Yes","No")</x:f>
        <x:v>No</x:v>
      </x:c>
      <x:c r="J1629" s="2" t="str">
        <x:v>web supported</x:v>
      </x:c>
      <x:c r="K1629" s="2" t="str">
        <x:v>https://github.com/material-components/material-web/blob/cbd34a8921915af94d5ef65c2a69eece41d5b4f3/tokens/_md-comp-switch.scss#L28</x:v>
      </x:c>
      <x:c r="L1629" s="2" t="str"/>
      <x:c r="M1629" s="2" t="str"/>
      <x:c r="N1629" t="str">
        <x:v>material3-native-v4</x:v>
      </x:c>
      <x:c r="O1629" t="str">
        <x:v>Pending</x:v>
      </x:c>
      <x:c r="P1629" t="str">
        <x:v>No</x:v>
      </x:c>
    </x:row>
    <x:row r="1630" ht="20" customHeight="1">
      <x:c r="A1630" s="2" t="str">
        <x:v>TM-01629</x:v>
      </x:c>
      <x:c r="B1630" s="2" t="str">
        <x:v>--md-switch-disabled-selected-track-color</x:v>
      </x:c>
      <x:c r="C1630" s="2" t="str">
        <x:v>comp</x:v>
      </x:c>
      <x:c r="D1630" s="6" t="str"/>
      <x:c r="E1630" s="6" t="str">
        <x:v>Unmapped</x:v>
      </x:c>
      <x:c r="F1630" s="6" t="str">
        <x:v>Not checked</x:v>
      </x:c>
      <x:c r="G1630" s="6" t="str"/>
      <x:c r="H1630" s="6" t="str">
        <x:v>Pending</x:v>
      </x:c>
      <x:c r="I1630" s="2" t="str">
        <x:f>IF(AND(N1630="material3-native-v4",LEN(TRIM(B1630))&gt;0,LEN(TRIM(D1630))&gt;0,E1630="Confirmed",F1630="Pass",LEN(TRIM(G1630))&gt;0,O1630="Approved",H1630="Approved",P1630="Yes"),"Yes","No")</x:f>
        <x:v>No</x:v>
      </x:c>
      <x:c r="J1630" s="2" t="str">
        <x:v>web supported</x:v>
      </x:c>
      <x:c r="K1630" s="2" t="str">
        <x:v>https://github.com/material-components/material-web/blob/cbd34a8921915af94d5ef65c2a69eece41d5b4f3/tokens/_md-comp-switch.scss#L29</x:v>
      </x:c>
      <x:c r="L1630" s="2" t="str"/>
      <x:c r="M1630" s="2" t="str"/>
      <x:c r="N1630" t="str">
        <x:v>material3-native-v4</x:v>
      </x:c>
      <x:c r="O1630" t="str">
        <x:v>Pending</x:v>
      </x:c>
      <x:c r="P1630" t="str">
        <x:v>No</x:v>
      </x:c>
    </x:row>
    <x:row r="1631" ht="20" customHeight="1">
      <x:c r="A1631" s="2" t="str">
        <x:v>TM-01630</x:v>
      </x:c>
      <x:c r="B1631" s="2" t="str">
        <x:v>--md-switch-disabled-track-color</x:v>
      </x:c>
      <x:c r="C1631" s="2" t="str">
        <x:v>comp</x:v>
      </x:c>
      <x:c r="D1631" s="6" t="str"/>
      <x:c r="E1631" s="6" t="str">
        <x:v>Unmapped</x:v>
      </x:c>
      <x:c r="F1631" s="6" t="str">
        <x:v>Not checked</x:v>
      </x:c>
      <x:c r="G1631" s="6" t="str"/>
      <x:c r="H1631" s="6" t="str">
        <x:v>Pending</x:v>
      </x:c>
      <x:c r="I1631" s="2" t="str">
        <x:f>IF(AND(N1631="material3-native-v4",LEN(TRIM(B1631))&gt;0,LEN(TRIM(D1631))&gt;0,E1631="Confirmed",F1631="Pass",LEN(TRIM(G1631))&gt;0,O1631="Approved",H1631="Approved",P1631="Yes"),"Yes","No")</x:f>
        <x:v>No</x:v>
      </x:c>
      <x:c r="J1631" s="2" t="str">
        <x:v>web supported</x:v>
      </x:c>
      <x:c r="K1631" s="2" t="str">
        <x:v>https://github.com/material-components/material-web/blob/cbd34a8921915af94d5ef65c2a69eece41d5b4f3/tokens/_md-comp-switch.scss#L30</x:v>
      </x:c>
      <x:c r="L1631" s="2" t="str"/>
      <x:c r="M1631" s="2" t="str"/>
      <x:c r="N1631" t="str">
        <x:v>material3-native-v4</x:v>
      </x:c>
      <x:c r="O1631" t="str">
        <x:v>Pending</x:v>
      </x:c>
      <x:c r="P1631" t="str">
        <x:v>No</x:v>
      </x:c>
    </x:row>
    <x:row r="1632" ht="20" customHeight="1">
      <x:c r="A1632" s="2" t="str">
        <x:v>TM-01631</x:v>
      </x:c>
      <x:c r="B1632" s="2" t="str">
        <x:v>--md-switch-disabled-track-opacity</x:v>
      </x:c>
      <x:c r="C1632" s="2" t="str">
        <x:v>comp</x:v>
      </x:c>
      <x:c r="D1632" s="6" t="str"/>
      <x:c r="E1632" s="6" t="str">
        <x:v>Unmapped</x:v>
      </x:c>
      <x:c r="F1632" s="6" t="str">
        <x:v>Not checked</x:v>
      </x:c>
      <x:c r="G1632" s="6" t="str"/>
      <x:c r="H1632" s="6" t="str">
        <x:v>Pending</x:v>
      </x:c>
      <x:c r="I1632" s="2" t="str">
        <x:f>IF(AND(N1632="material3-native-v4",LEN(TRIM(B1632))&gt;0,LEN(TRIM(D1632))&gt;0,E1632="Confirmed",F1632="Pass",LEN(TRIM(G1632))&gt;0,O1632="Approved",H1632="Approved",P1632="Yes"),"Yes","No")</x:f>
        <x:v>No</x:v>
      </x:c>
      <x:c r="J1632" s="2" t="str">
        <x:v>web supported</x:v>
      </x:c>
      <x:c r="K1632" s="2" t="str">
        <x:v>https://github.com/material-components/material-web/blob/cbd34a8921915af94d5ef65c2a69eece41d5b4f3/tokens/_md-comp-switch.scss#L31</x:v>
      </x:c>
      <x:c r="L1632" s="2" t="str"/>
      <x:c r="M1632" s="2" t="str"/>
      <x:c r="N1632" t="str">
        <x:v>material3-native-v4</x:v>
      </x:c>
      <x:c r="O1632" t="str">
        <x:v>Pending</x:v>
      </x:c>
      <x:c r="P1632" t="str">
        <x:v>No</x:v>
      </x:c>
    </x:row>
    <x:row r="1633" ht="20" customHeight="1">
      <x:c r="A1633" s="2" t="str">
        <x:v>TM-01632</x:v>
      </x:c>
      <x:c r="B1633" s="2" t="str">
        <x:v>--md-switch-disabled-track-outline-color</x:v>
      </x:c>
      <x:c r="C1633" s="2" t="str">
        <x:v>comp</x:v>
      </x:c>
      <x:c r="D1633" s="6" t="str"/>
      <x:c r="E1633" s="6" t="str">
        <x:v>Unmapped</x:v>
      </x:c>
      <x:c r="F1633" s="6" t="str">
        <x:v>Not checked</x:v>
      </x:c>
      <x:c r="G1633" s="6" t="str"/>
      <x:c r="H1633" s="6" t="str">
        <x:v>Pending</x:v>
      </x:c>
      <x:c r="I1633" s="2" t="str">
        <x:f>IF(AND(N1633="material3-native-v4",LEN(TRIM(B1633))&gt;0,LEN(TRIM(D1633))&gt;0,E1633="Confirmed",F1633="Pass",LEN(TRIM(G1633))&gt;0,O1633="Approved",H1633="Approved",P1633="Yes"),"Yes","No")</x:f>
        <x:v>No</x:v>
      </x:c>
      <x:c r="J1633" s="2" t="str">
        <x:v>web supported</x:v>
      </x:c>
      <x:c r="K1633" s="2" t="str">
        <x:v>https://github.com/material-components/material-web/blob/cbd34a8921915af94d5ef65c2a69eece41d5b4f3/tokens/_md-comp-switch.scss#L32</x:v>
      </x:c>
      <x:c r="L1633" s="2" t="str"/>
      <x:c r="M1633" s="2" t="str"/>
      <x:c r="N1633" t="str">
        <x:v>material3-native-v4</x:v>
      </x:c>
      <x:c r="O1633" t="str">
        <x:v>Pending</x:v>
      </x:c>
      <x:c r="P1633" t="str">
        <x:v>No</x:v>
      </x:c>
    </x:row>
    <x:row r="1634" ht="20" customHeight="1">
      <x:c r="A1634" s="2" t="str">
        <x:v>TM-01633</x:v>
      </x:c>
      <x:c r="B1634" s="2" t="str">
        <x:v>--md-switch-focus-handle-color</x:v>
      </x:c>
      <x:c r="C1634" s="2" t="str">
        <x:v>comp</x:v>
      </x:c>
      <x:c r="D1634" s="6" t="str"/>
      <x:c r="E1634" s="6" t="str">
        <x:v>Unmapped</x:v>
      </x:c>
      <x:c r="F1634" s="6" t="str">
        <x:v>Not checked</x:v>
      </x:c>
      <x:c r="G1634" s="6" t="str"/>
      <x:c r="H1634" s="6" t="str">
        <x:v>Pending</x:v>
      </x:c>
      <x:c r="I1634" s="2" t="str">
        <x:f>IF(AND(N1634="material3-native-v4",LEN(TRIM(B1634))&gt;0,LEN(TRIM(D1634))&gt;0,E1634="Confirmed",F1634="Pass",LEN(TRIM(G1634))&gt;0,O1634="Approved",H1634="Approved",P1634="Yes"),"Yes","No")</x:f>
        <x:v>No</x:v>
      </x:c>
      <x:c r="J1634" s="2" t="str">
        <x:v>web supported</x:v>
      </x:c>
      <x:c r="K1634" s="2" t="str">
        <x:v>https://github.com/material-components/material-web/blob/cbd34a8921915af94d5ef65c2a69eece41d5b4f3/tokens/_md-comp-switch.scss#L33</x:v>
      </x:c>
      <x:c r="L1634" s="2" t="str"/>
      <x:c r="M1634" s="2" t="str"/>
      <x:c r="N1634" t="str">
        <x:v>material3-native-v4</x:v>
      </x:c>
      <x:c r="O1634" t="str">
        <x:v>Pending</x:v>
      </x:c>
      <x:c r="P1634" t="str">
        <x:v>No</x:v>
      </x:c>
    </x:row>
    <x:row r="1635" ht="20" customHeight="1">
      <x:c r="A1635" s="2" t="str">
        <x:v>TM-01634</x:v>
      </x:c>
      <x:c r="B1635" s="2" t="str">
        <x:v>--md-switch-focus-icon-color</x:v>
      </x:c>
      <x:c r="C1635" s="2" t="str">
        <x:v>comp</x:v>
      </x:c>
      <x:c r="D1635" s="6" t="str"/>
      <x:c r="E1635" s="6" t="str">
        <x:v>Unmapped</x:v>
      </x:c>
      <x:c r="F1635" s="6" t="str">
        <x:v>Not checked</x:v>
      </x:c>
      <x:c r="G1635" s="6" t="str"/>
      <x:c r="H1635" s="6" t="str">
        <x:v>Pending</x:v>
      </x:c>
      <x:c r="I1635" s="2" t="str">
        <x:f>IF(AND(N1635="material3-native-v4",LEN(TRIM(B1635))&gt;0,LEN(TRIM(D1635))&gt;0,E1635="Confirmed",F1635="Pass",LEN(TRIM(G1635))&gt;0,O1635="Approved",H1635="Approved",P1635="Yes"),"Yes","No")</x:f>
        <x:v>No</x:v>
      </x:c>
      <x:c r="J1635" s="2" t="str">
        <x:v>web supported</x:v>
      </x:c>
      <x:c r="K1635" s="2" t="str">
        <x:v>https://github.com/material-components/material-web/blob/cbd34a8921915af94d5ef65c2a69eece41d5b4f3/tokens/_md-comp-switch.scss#L34</x:v>
      </x:c>
      <x:c r="L1635" s="2" t="str"/>
      <x:c r="M1635" s="2" t="str"/>
      <x:c r="N1635" t="str">
        <x:v>material3-native-v4</x:v>
      </x:c>
      <x:c r="O1635" t="str">
        <x:v>Pending</x:v>
      </x:c>
      <x:c r="P1635" t="str">
        <x:v>No</x:v>
      </x:c>
    </x:row>
    <x:row r="1636" ht="20" customHeight="1">
      <x:c r="A1636" s="2" t="str">
        <x:v>TM-01635</x:v>
      </x:c>
      <x:c r="B1636" s="2" t="str">
        <x:v>--md-switch-focus-track-color</x:v>
      </x:c>
      <x:c r="C1636" s="2" t="str">
        <x:v>comp</x:v>
      </x:c>
      <x:c r="D1636" s="6" t="str"/>
      <x:c r="E1636" s="6" t="str">
        <x:v>Unmapped</x:v>
      </x:c>
      <x:c r="F1636" s="6" t="str">
        <x:v>Not checked</x:v>
      </x:c>
      <x:c r="G1636" s="6" t="str"/>
      <x:c r="H1636" s="6" t="str">
        <x:v>Pending</x:v>
      </x:c>
      <x:c r="I1636" s="2" t="str">
        <x:f>IF(AND(N1636="material3-native-v4",LEN(TRIM(B1636))&gt;0,LEN(TRIM(D1636))&gt;0,E1636="Confirmed",F1636="Pass",LEN(TRIM(G1636))&gt;0,O1636="Approved",H1636="Approved",P1636="Yes"),"Yes","No")</x:f>
        <x:v>No</x:v>
      </x:c>
      <x:c r="J1636" s="2" t="str">
        <x:v>web supported</x:v>
      </x:c>
      <x:c r="K1636" s="2" t="str">
        <x:v>https://github.com/material-components/material-web/blob/cbd34a8921915af94d5ef65c2a69eece41d5b4f3/tokens/_md-comp-switch.scss#L35</x:v>
      </x:c>
      <x:c r="L1636" s="2" t="str"/>
      <x:c r="M1636" s="2" t="str"/>
      <x:c r="N1636" t="str">
        <x:v>material3-native-v4</x:v>
      </x:c>
      <x:c r="O1636" t="str">
        <x:v>Pending</x:v>
      </x:c>
      <x:c r="P1636" t="str">
        <x:v>No</x:v>
      </x:c>
    </x:row>
    <x:row r="1637" ht="20" customHeight="1">
      <x:c r="A1637" s="2" t="str">
        <x:v>TM-01636</x:v>
      </x:c>
      <x:c r="B1637" s="2" t="str">
        <x:v>--md-switch-focus-track-outline-color</x:v>
      </x:c>
      <x:c r="C1637" s="2" t="str">
        <x:v>comp</x:v>
      </x:c>
      <x:c r="D1637" s="6" t="str"/>
      <x:c r="E1637" s="6" t="str">
        <x:v>Unmapped</x:v>
      </x:c>
      <x:c r="F1637" s="6" t="str">
        <x:v>Not checked</x:v>
      </x:c>
      <x:c r="G1637" s="6" t="str"/>
      <x:c r="H1637" s="6" t="str">
        <x:v>Pending</x:v>
      </x:c>
      <x:c r="I1637" s="2" t="str">
        <x:f>IF(AND(N1637="material3-native-v4",LEN(TRIM(B1637))&gt;0,LEN(TRIM(D1637))&gt;0,E1637="Confirmed",F1637="Pass",LEN(TRIM(G1637))&gt;0,O1637="Approved",H1637="Approved",P1637="Yes"),"Yes","No")</x:f>
        <x:v>No</x:v>
      </x:c>
      <x:c r="J1637" s="2" t="str">
        <x:v>web supported</x:v>
      </x:c>
      <x:c r="K1637" s="2" t="str">
        <x:v>https://github.com/material-components/material-web/blob/cbd34a8921915af94d5ef65c2a69eece41d5b4f3/tokens/_md-comp-switch.scss#L36</x:v>
      </x:c>
      <x:c r="L1637" s="2" t="str"/>
      <x:c r="M1637" s="2" t="str"/>
      <x:c r="N1637" t="str">
        <x:v>material3-native-v4</x:v>
      </x:c>
      <x:c r="O1637" t="str">
        <x:v>Pending</x:v>
      </x:c>
      <x:c r="P1637" t="str">
        <x:v>No</x:v>
      </x:c>
    </x:row>
    <x:row r="1638" ht="20" customHeight="1">
      <x:c r="A1638" s="2" t="str">
        <x:v>TM-01637</x:v>
      </x:c>
      <x:c r="B1638" s="2" t="str">
        <x:v>--md-switch-handle-color</x:v>
      </x:c>
      <x:c r="C1638" s="2" t="str">
        <x:v>comp</x:v>
      </x:c>
      <x:c r="D1638" s="6" t="str"/>
      <x:c r="E1638" s="6" t="str">
        <x:v>Unmapped</x:v>
      </x:c>
      <x:c r="F1638" s="6" t="str">
        <x:v>Not checked</x:v>
      </x:c>
      <x:c r="G1638" s="6" t="str"/>
      <x:c r="H1638" s="6" t="str">
        <x:v>Pending</x:v>
      </x:c>
      <x:c r="I1638" s="2" t="str">
        <x:f>IF(AND(N1638="material3-native-v4",LEN(TRIM(B1638))&gt;0,LEN(TRIM(D1638))&gt;0,E1638="Confirmed",F1638="Pass",LEN(TRIM(G1638))&gt;0,O1638="Approved",H1638="Approved",P1638="Yes"),"Yes","No")</x:f>
        <x:v>No</x:v>
      </x:c>
      <x:c r="J1638" s="2" t="str">
        <x:v>web supported</x:v>
      </x:c>
      <x:c r="K1638" s="2" t="str">
        <x:v>https://github.com/material-components/material-web/blob/cbd34a8921915af94d5ef65c2a69eece41d5b4f3/tokens/_md-comp-switch.scss#L37</x:v>
      </x:c>
      <x:c r="L1638" s="2" t="str"/>
      <x:c r="M1638" s="2" t="str"/>
      <x:c r="N1638" t="str">
        <x:v>material3-native-v4</x:v>
      </x:c>
      <x:c r="O1638" t="str">
        <x:v>Pending</x:v>
      </x:c>
      <x:c r="P1638" t="str">
        <x:v>No</x:v>
      </x:c>
    </x:row>
    <x:row r="1639" ht="20" customHeight="1">
      <x:c r="A1639" s="2" t="str">
        <x:v>TM-01638</x:v>
      </x:c>
      <x:c r="B1639" s="2" t="str">
        <x:v>--md-switch-handle-height</x:v>
      </x:c>
      <x:c r="C1639" s="2" t="str">
        <x:v>comp</x:v>
      </x:c>
      <x:c r="D1639" s="6" t="str">
        <x:v>material3ComponentGeometry.switch.handle-height</x:v>
      </x:c>
      <x:c r="E1639" s="6" t="str">
        <x:v>Candidate</x:v>
      </x:c>
      <x:c r="F1639" s="6" t="str">
        <x:v>Pinned source/layout reference; component emission pending</x:v>
      </x:c>
      <x:c r="G1639" s="6" t="str">
        <x:v>packages/themes/material3/src/material3SpatialSource.json @ b8feac14b824</x:v>
      </x:c>
      <x:c r="H1639" s="6" t="str">
        <x:v>Pending</x:v>
      </x:c>
      <x:c r="I1639" s="2" t="str">
        <x:f>IF(AND(N1639="material3-native-v4",LEN(TRIM(B1639))&gt;0,LEN(TRIM(D1639))&gt;0,E1639="Confirmed",F1639="Pass",LEN(TRIM(G1639))&gt;0,O1639="Approved",H1639="Approved",P1639="Yes"),"Yes","No")</x:f>
        <x:v>No</x:v>
      </x:c>
      <x:c r="J1639" s="2" t="str">
        <x:v>web supported</x:v>
      </x:c>
      <x:c r="K1639" s="2" t="str">
        <x:v>https://github.com/material-components/material-web/blob/cbd34a8921915af94d5ef65c2a69eece41d5b4f3/tokens/_md-comp-switch.scss#L38</x:v>
      </x:c>
      <x:c r="L1639" s="2" t="str">
        <x:v>packages/themes/material3/src/material3Spatial.ts</x:v>
      </x:c>
      <x:c r="M1639" s="2" t="str">
        <x:v>Material Web component CSS value 16px; no system spacing/density role. Map actual Astryx component geometry and targets in its component story.</x:v>
      </x:c>
      <x:c r="N1639" t="str">
        <x:v>material3-native-v4</x:v>
      </x:c>
      <x:c r="O1639" t="str">
        <x:v>Pending</x:v>
      </x:c>
      <x:c r="P1639" t="str">
        <x:v>No</x:v>
      </x:c>
    </x:row>
    <x:row r="1640" ht="20" customHeight="1">
      <x:c r="A1640" s="2" t="str">
        <x:v>TM-01639</x:v>
      </x:c>
      <x:c r="B1640" s="2" t="str">
        <x:v>--md-switch-handle-shape</x:v>
      </x:c>
      <x:c r="C1640" s="2" t="str">
        <x:v>comp</x:v>
      </x:c>
      <x:c r="D1640" s="6" t="str"/>
      <x:c r="E1640" s="6" t="str">
        <x:v>Unmapped</x:v>
      </x:c>
      <x:c r="F1640" s="6" t="str">
        <x:v>Not checked</x:v>
      </x:c>
      <x:c r="G1640" s="6" t="str"/>
      <x:c r="H1640" s="6" t="str">
        <x:v>Pending</x:v>
      </x:c>
      <x:c r="I1640" s="2" t="str">
        <x:f>IF(AND(N1640="material3-native-v4",LEN(TRIM(B1640))&gt;0,LEN(TRIM(D1640))&gt;0,E1640="Confirmed",F1640="Pass",LEN(TRIM(G1640))&gt;0,O1640="Approved",H1640="Approved",P1640="Yes"),"Yes","No")</x:f>
        <x:v>No</x:v>
      </x:c>
      <x:c r="J1640" s="2" t="str">
        <x:v>web supported</x:v>
      </x:c>
      <x:c r="K1640" s="2" t="str">
        <x:v>https://github.com/material-components/material-web/blob/cbd34a8921915af94d5ef65c2a69eece41d5b4f3/tokens/_md-comp-switch.scss#L39</x:v>
      </x:c>
      <x:c r="L1640" s="2" t="str"/>
      <x:c r="M1640" s="2" t="str"/>
      <x:c r="N1640" t="str">
        <x:v>material3-native-v4</x:v>
      </x:c>
      <x:c r="O1640" t="str">
        <x:v>Pending</x:v>
      </x:c>
      <x:c r="P1640" t="str">
        <x:v>No</x:v>
      </x:c>
    </x:row>
    <x:row r="1641" ht="20" customHeight="1">
      <x:c r="A1641" s="2" t="str">
        <x:v>TM-01640</x:v>
      </x:c>
      <x:c r="B1641" s="2" t="str">
        <x:v>--md-switch-handle-shape-end-end</x:v>
      </x:c>
      <x:c r="C1641" s="2" t="str">
        <x:v>comp</x:v>
      </x:c>
      <x:c r="D1641" s="6" t="str"/>
      <x:c r="E1641" s="6" t="str">
        <x:v>Unmapped</x:v>
      </x:c>
      <x:c r="F1641" s="6" t="str">
        <x:v>Not checked</x:v>
      </x:c>
      <x:c r="G1641" s="6" t="str"/>
      <x:c r="H1641" s="6" t="str">
        <x:v>Pending</x:v>
      </x:c>
      <x:c r="I1641" s="2" t="str">
        <x:f>IF(AND(N1641="material3-native-v4",LEN(TRIM(B1641))&gt;0,LEN(TRIM(D1641))&gt;0,E1641="Confirmed",F1641="Pass",LEN(TRIM(G1641))&gt;0,O1641="Approved",H1641="Approved",P1641="Yes"),"Yes","No")</x:f>
        <x:v>No</x:v>
      </x:c>
      <x:c r="J1641" s="2" t="str">
        <x:v>web supported</x:v>
      </x:c>
      <x:c r="K1641" s="2" t="str">
        <x:v>https://github.com/material-components/material-web/blob/cbd34a8921915af94d5ef65c2a69eece41d5b4f3/tokens/_md-comp-switch.scss#L40</x:v>
      </x:c>
      <x:c r="L1641" s="2" t="str"/>
      <x:c r="M1641" s="2" t="str"/>
      <x:c r="N1641" t="str">
        <x:v>material3-native-v4</x:v>
      </x:c>
      <x:c r="O1641" t="str">
        <x:v>Pending</x:v>
      </x:c>
      <x:c r="P1641" t="str">
        <x:v>No</x:v>
      </x:c>
    </x:row>
    <x:row r="1642" ht="20" customHeight="1">
      <x:c r="A1642" s="2" t="str">
        <x:v>TM-01641</x:v>
      </x:c>
      <x:c r="B1642" s="2" t="str">
        <x:v>--md-switch-handle-shape-end-start</x:v>
      </x:c>
      <x:c r="C1642" s="2" t="str">
        <x:v>comp</x:v>
      </x:c>
      <x:c r="D1642" s="6" t="str"/>
      <x:c r="E1642" s="6" t="str">
        <x:v>Unmapped</x:v>
      </x:c>
      <x:c r="F1642" s="6" t="str">
        <x:v>Not checked</x:v>
      </x:c>
      <x:c r="G1642" s="6" t="str"/>
      <x:c r="H1642" s="6" t="str">
        <x:v>Pending</x:v>
      </x:c>
      <x:c r="I1642" s="2" t="str">
        <x:f>IF(AND(N1642="material3-native-v4",LEN(TRIM(B1642))&gt;0,LEN(TRIM(D1642))&gt;0,E1642="Confirmed",F1642="Pass",LEN(TRIM(G1642))&gt;0,O1642="Approved",H1642="Approved",P1642="Yes"),"Yes","No")</x:f>
        <x:v>No</x:v>
      </x:c>
      <x:c r="J1642" s="2" t="str">
        <x:v>web supported</x:v>
      </x:c>
      <x:c r="K1642" s="2" t="str">
        <x:v>https://github.com/material-components/material-web/blob/cbd34a8921915af94d5ef65c2a69eece41d5b4f3/tokens/_md-comp-switch.scss#L41</x:v>
      </x:c>
      <x:c r="L1642" s="2" t="str"/>
      <x:c r="M1642" s="2" t="str"/>
      <x:c r="N1642" t="str">
        <x:v>material3-native-v4</x:v>
      </x:c>
      <x:c r="O1642" t="str">
        <x:v>Pending</x:v>
      </x:c>
      <x:c r="P1642" t="str">
        <x:v>No</x:v>
      </x:c>
    </x:row>
    <x:row r="1643" ht="20" customHeight="1">
      <x:c r="A1643" s="2" t="str">
        <x:v>TM-01642</x:v>
      </x:c>
      <x:c r="B1643" s="2" t="str">
        <x:v>--md-switch-handle-shape-start-end</x:v>
      </x:c>
      <x:c r="C1643" s="2" t="str">
        <x:v>comp</x:v>
      </x:c>
      <x:c r="D1643" s="6" t="str"/>
      <x:c r="E1643" s="6" t="str">
        <x:v>Unmapped</x:v>
      </x:c>
      <x:c r="F1643" s="6" t="str">
        <x:v>Not checked</x:v>
      </x:c>
      <x:c r="G1643" s="6" t="str"/>
      <x:c r="H1643" s="6" t="str">
        <x:v>Pending</x:v>
      </x:c>
      <x:c r="I1643" s="2" t="str">
        <x:f>IF(AND(N1643="material3-native-v4",LEN(TRIM(B1643))&gt;0,LEN(TRIM(D1643))&gt;0,E1643="Confirmed",F1643="Pass",LEN(TRIM(G1643))&gt;0,O1643="Approved",H1643="Approved",P1643="Yes"),"Yes","No")</x:f>
        <x:v>No</x:v>
      </x:c>
      <x:c r="J1643" s="2" t="str">
        <x:v>web supported</x:v>
      </x:c>
      <x:c r="K1643" s="2" t="str">
        <x:v>https://github.com/material-components/material-web/blob/cbd34a8921915af94d5ef65c2a69eece41d5b4f3/tokens/_md-comp-switch.scss#L42</x:v>
      </x:c>
      <x:c r="L1643" s="2" t="str"/>
      <x:c r="M1643" s="2" t="str"/>
      <x:c r="N1643" t="str">
        <x:v>material3-native-v4</x:v>
      </x:c>
      <x:c r="O1643" t="str">
        <x:v>Pending</x:v>
      </x:c>
      <x:c r="P1643" t="str">
        <x:v>No</x:v>
      </x:c>
    </x:row>
    <x:row r="1644" ht="20" customHeight="1">
      <x:c r="A1644" s="2" t="str">
        <x:v>TM-01643</x:v>
      </x:c>
      <x:c r="B1644" s="2" t="str">
        <x:v>--md-switch-handle-shape-start-start</x:v>
      </x:c>
      <x:c r="C1644" s="2" t="str">
        <x:v>comp</x:v>
      </x:c>
      <x:c r="D1644" s="6" t="str"/>
      <x:c r="E1644" s="6" t="str">
        <x:v>Unmapped</x:v>
      </x:c>
      <x:c r="F1644" s="6" t="str">
        <x:v>Not checked</x:v>
      </x:c>
      <x:c r="G1644" s="6" t="str"/>
      <x:c r="H1644" s="6" t="str">
        <x:v>Pending</x:v>
      </x:c>
      <x:c r="I1644" s="2" t="str">
        <x:f>IF(AND(N1644="material3-native-v4",LEN(TRIM(B1644))&gt;0,LEN(TRIM(D1644))&gt;0,E1644="Confirmed",F1644="Pass",LEN(TRIM(G1644))&gt;0,O1644="Approved",H1644="Approved",P1644="Yes"),"Yes","No")</x:f>
        <x:v>No</x:v>
      </x:c>
      <x:c r="J1644" s="2" t="str">
        <x:v>web supported</x:v>
      </x:c>
      <x:c r="K1644" s="2" t="str">
        <x:v>https://github.com/material-components/material-web/blob/cbd34a8921915af94d5ef65c2a69eece41d5b4f3/tokens/_md-comp-switch.scss#L43</x:v>
      </x:c>
      <x:c r="L1644" s="2" t="str"/>
      <x:c r="M1644" s="2" t="str"/>
      <x:c r="N1644" t="str">
        <x:v>material3-native-v4</x:v>
      </x:c>
      <x:c r="O1644" t="str">
        <x:v>Pending</x:v>
      </x:c>
      <x:c r="P1644" t="str">
        <x:v>No</x:v>
      </x:c>
    </x:row>
    <x:row r="1645" ht="20" customHeight="1">
      <x:c r="A1645" s="2" t="str">
        <x:v>TM-01644</x:v>
      </x:c>
      <x:c r="B1645" s="2" t="str">
        <x:v>--md-switch-handle-width</x:v>
      </x:c>
      <x:c r="C1645" s="2" t="str">
        <x:v>comp</x:v>
      </x:c>
      <x:c r="D1645" s="6" t="str">
        <x:v>material3ComponentGeometry.switch.handle-width</x:v>
      </x:c>
      <x:c r="E1645" s="6" t="str">
        <x:v>Candidate</x:v>
      </x:c>
      <x:c r="F1645" s="6" t="str">
        <x:v>Pinned source/layout reference; component emission pending</x:v>
      </x:c>
      <x:c r="G1645" s="6" t="str">
        <x:v>packages/themes/material3/src/material3SpatialSource.json @ b8feac14b824</x:v>
      </x:c>
      <x:c r="H1645" s="6" t="str">
        <x:v>Pending</x:v>
      </x:c>
      <x:c r="I1645" s="2" t="str">
        <x:f>IF(AND(N1645="material3-native-v4",LEN(TRIM(B1645))&gt;0,LEN(TRIM(D1645))&gt;0,E1645="Confirmed",F1645="Pass",LEN(TRIM(G1645))&gt;0,O1645="Approved",H1645="Approved",P1645="Yes"),"Yes","No")</x:f>
        <x:v>No</x:v>
      </x:c>
      <x:c r="J1645" s="2" t="str">
        <x:v>web supported</x:v>
      </x:c>
      <x:c r="K1645" s="2" t="str">
        <x:v>https://github.com/material-components/material-web/blob/cbd34a8921915af94d5ef65c2a69eece41d5b4f3/tokens/_md-comp-switch.scss#L44</x:v>
      </x:c>
      <x:c r="L1645" s="2" t="str">
        <x:v>packages/themes/material3/src/material3Spatial.ts</x:v>
      </x:c>
      <x:c r="M1645" s="2" t="str">
        <x:v>Material Web component CSS value 16px; no system spacing/density role. Map actual Astryx component geometry and targets in its component story.</x:v>
      </x:c>
      <x:c r="N1645" t="str">
        <x:v>material3-native-v4</x:v>
      </x:c>
      <x:c r="O1645" t="str">
        <x:v>Pending</x:v>
      </x:c>
      <x:c r="P1645" t="str">
        <x:v>No</x:v>
      </x:c>
    </x:row>
    <x:row r="1646" ht="20" customHeight="1">
      <x:c r="A1646" s="2" t="str">
        <x:v>TM-01645</x:v>
      </x:c>
      <x:c r="B1646" s="2" t="str">
        <x:v>--md-switch-hover-handle-color</x:v>
      </x:c>
      <x:c r="C1646" s="2" t="str">
        <x:v>comp</x:v>
      </x:c>
      <x:c r="D1646" s="6" t="str"/>
      <x:c r="E1646" s="6" t="str">
        <x:v>Unmapped</x:v>
      </x:c>
      <x:c r="F1646" s="6" t="str">
        <x:v>Not checked</x:v>
      </x:c>
      <x:c r="G1646" s="6" t="str"/>
      <x:c r="H1646" s="6" t="str">
        <x:v>Pending</x:v>
      </x:c>
      <x:c r="I1646" s="2" t="str">
        <x:f>IF(AND(N1646="material3-native-v4",LEN(TRIM(B1646))&gt;0,LEN(TRIM(D1646))&gt;0,E1646="Confirmed",F1646="Pass",LEN(TRIM(G1646))&gt;0,O1646="Approved",H1646="Approved",P1646="Yes"),"Yes","No")</x:f>
        <x:v>No</x:v>
      </x:c>
      <x:c r="J1646" s="2" t="str">
        <x:v>web supported</x:v>
      </x:c>
      <x:c r="K1646" s="2" t="str">
        <x:v>https://github.com/material-components/material-web/blob/cbd34a8921915af94d5ef65c2a69eece41d5b4f3/tokens/_md-comp-switch.scss#L45</x:v>
      </x:c>
      <x:c r="L1646" s="2" t="str"/>
      <x:c r="M1646" s="2" t="str"/>
      <x:c r="N1646" t="str">
        <x:v>material3-native-v4</x:v>
      </x:c>
      <x:c r="O1646" t="str">
        <x:v>Pending</x:v>
      </x:c>
      <x:c r="P1646" t="str">
        <x:v>No</x:v>
      </x:c>
    </x:row>
    <x:row r="1647" ht="20" customHeight="1">
      <x:c r="A1647" s="2" t="str">
        <x:v>TM-01646</x:v>
      </x:c>
      <x:c r="B1647" s="2" t="str">
        <x:v>--md-switch-hover-icon-color</x:v>
      </x:c>
      <x:c r="C1647" s="2" t="str">
        <x:v>comp</x:v>
      </x:c>
      <x:c r="D1647" s="6" t="str"/>
      <x:c r="E1647" s="6" t="str">
        <x:v>Unmapped</x:v>
      </x:c>
      <x:c r="F1647" s="6" t="str">
        <x:v>Not checked</x:v>
      </x:c>
      <x:c r="G1647" s="6" t="str"/>
      <x:c r="H1647" s="6" t="str">
        <x:v>Pending</x:v>
      </x:c>
      <x:c r="I1647" s="2" t="str">
        <x:f>IF(AND(N1647="material3-native-v4",LEN(TRIM(B1647))&gt;0,LEN(TRIM(D1647))&gt;0,E1647="Confirmed",F1647="Pass",LEN(TRIM(G1647))&gt;0,O1647="Approved",H1647="Approved",P1647="Yes"),"Yes","No")</x:f>
        <x:v>No</x:v>
      </x:c>
      <x:c r="J1647" s="2" t="str">
        <x:v>web supported</x:v>
      </x:c>
      <x:c r="K1647" s="2" t="str">
        <x:v>https://github.com/material-components/material-web/blob/cbd34a8921915af94d5ef65c2a69eece41d5b4f3/tokens/_md-comp-switch.scss#L46</x:v>
      </x:c>
      <x:c r="L1647" s="2" t="str"/>
      <x:c r="M1647" s="2" t="str"/>
      <x:c r="N1647" t="str">
        <x:v>material3-native-v4</x:v>
      </x:c>
      <x:c r="O1647" t="str">
        <x:v>Pending</x:v>
      </x:c>
      <x:c r="P1647" t="str">
        <x:v>No</x:v>
      </x:c>
    </x:row>
    <x:row r="1648" ht="20" customHeight="1">
      <x:c r="A1648" s="2" t="str">
        <x:v>TM-01647</x:v>
      </x:c>
      <x:c r="B1648" s="2" t="str">
        <x:v>--md-switch-hover-state-layer-color</x:v>
      </x:c>
      <x:c r="C1648" s="2" t="str">
        <x:v>comp</x:v>
      </x:c>
      <x:c r="D1648" s="6" t="str"/>
      <x:c r="E1648" s="6" t="str">
        <x:v>Unmapped</x:v>
      </x:c>
      <x:c r="F1648" s="6" t="str">
        <x:v>Not checked</x:v>
      </x:c>
      <x:c r="G1648" s="6" t="str"/>
      <x:c r="H1648" s="6" t="str">
        <x:v>Pending</x:v>
      </x:c>
      <x:c r="I1648" s="2" t="str">
        <x:f>IF(AND(N1648="material3-native-v4",LEN(TRIM(B1648))&gt;0,LEN(TRIM(D1648))&gt;0,E1648="Confirmed",F1648="Pass",LEN(TRIM(G1648))&gt;0,O1648="Approved",H1648="Approved",P1648="Yes"),"Yes","No")</x:f>
        <x:v>No</x:v>
      </x:c>
      <x:c r="J1648" s="2" t="str">
        <x:v>web supported</x:v>
      </x:c>
      <x:c r="K1648" s="2" t="str">
        <x:v>https://github.com/material-components/material-web/blob/cbd34a8921915af94d5ef65c2a69eece41d5b4f3/tokens/_md-comp-switch.scss#L47</x:v>
      </x:c>
      <x:c r="L1648" s="2" t="str"/>
      <x:c r="M1648" s="2" t="str"/>
      <x:c r="N1648" t="str">
        <x:v>material3-native-v4</x:v>
      </x:c>
      <x:c r="O1648" t="str">
        <x:v>Pending</x:v>
      </x:c>
      <x:c r="P1648" t="str">
        <x:v>No</x:v>
      </x:c>
    </x:row>
    <x:row r="1649" ht="20" customHeight="1">
      <x:c r="A1649" s="2" t="str">
        <x:v>TM-01648</x:v>
      </x:c>
      <x:c r="B1649" s="2" t="str">
        <x:v>--md-switch-hover-state-layer-opacity</x:v>
      </x:c>
      <x:c r="C1649" s="2" t="str">
        <x:v>comp</x:v>
      </x:c>
      <x:c r="D1649" s="6" t="str"/>
      <x:c r="E1649" s="6" t="str">
        <x:v>Unmapped</x:v>
      </x:c>
      <x:c r="F1649" s="6" t="str">
        <x:v>Not checked</x:v>
      </x:c>
      <x:c r="G1649" s="6" t="str"/>
      <x:c r="H1649" s="6" t="str">
        <x:v>Pending</x:v>
      </x:c>
      <x:c r="I1649" s="2" t="str">
        <x:f>IF(AND(N1649="material3-native-v4",LEN(TRIM(B1649))&gt;0,LEN(TRIM(D1649))&gt;0,E1649="Confirmed",F1649="Pass",LEN(TRIM(G1649))&gt;0,O1649="Approved",H1649="Approved",P1649="Yes"),"Yes","No")</x:f>
        <x:v>No</x:v>
      </x:c>
      <x:c r="J1649" s="2" t="str">
        <x:v>web supported</x:v>
      </x:c>
      <x:c r="K1649" s="2" t="str">
        <x:v>https://github.com/material-components/material-web/blob/cbd34a8921915af94d5ef65c2a69eece41d5b4f3/tokens/_md-comp-switch.scss#L48</x:v>
      </x:c>
      <x:c r="L1649" s="2" t="str"/>
      <x:c r="M1649" s="2" t="str"/>
      <x:c r="N1649" t="str">
        <x:v>material3-native-v4</x:v>
      </x:c>
      <x:c r="O1649" t="str">
        <x:v>Pending</x:v>
      </x:c>
      <x:c r="P1649" t="str">
        <x:v>No</x:v>
      </x:c>
    </x:row>
    <x:row r="1650" ht="20" customHeight="1">
      <x:c r="A1650" s="2" t="str">
        <x:v>TM-01649</x:v>
      </x:c>
      <x:c r="B1650" s="2" t="str">
        <x:v>--md-switch-hover-track-color</x:v>
      </x:c>
      <x:c r="C1650" s="2" t="str">
        <x:v>comp</x:v>
      </x:c>
      <x:c r="D1650" s="6" t="str"/>
      <x:c r="E1650" s="6" t="str">
        <x:v>Unmapped</x:v>
      </x:c>
      <x:c r="F1650" s="6" t="str">
        <x:v>Not checked</x:v>
      </x:c>
      <x:c r="G1650" s="6" t="str"/>
      <x:c r="H1650" s="6" t="str">
        <x:v>Pending</x:v>
      </x:c>
      <x:c r="I1650" s="2" t="str">
        <x:f>IF(AND(N1650="material3-native-v4",LEN(TRIM(B1650))&gt;0,LEN(TRIM(D1650))&gt;0,E1650="Confirmed",F1650="Pass",LEN(TRIM(G1650))&gt;0,O1650="Approved",H1650="Approved",P1650="Yes"),"Yes","No")</x:f>
        <x:v>No</x:v>
      </x:c>
      <x:c r="J1650" s="2" t="str">
        <x:v>web supported</x:v>
      </x:c>
      <x:c r="K1650" s="2" t="str">
        <x:v>https://github.com/material-components/material-web/blob/cbd34a8921915af94d5ef65c2a69eece41d5b4f3/tokens/_md-comp-switch.scss#L49</x:v>
      </x:c>
      <x:c r="L1650" s="2" t="str"/>
      <x:c r="M1650" s="2" t="str"/>
      <x:c r="N1650" t="str">
        <x:v>material3-native-v4</x:v>
      </x:c>
      <x:c r="O1650" t="str">
        <x:v>Pending</x:v>
      </x:c>
      <x:c r="P1650" t="str">
        <x:v>No</x:v>
      </x:c>
    </x:row>
    <x:row r="1651" ht="20" customHeight="1">
      <x:c r="A1651" s="2" t="str">
        <x:v>TM-01650</x:v>
      </x:c>
      <x:c r="B1651" s="2" t="str">
        <x:v>--md-switch-hover-track-outline-color</x:v>
      </x:c>
      <x:c r="C1651" s="2" t="str">
        <x:v>comp</x:v>
      </x:c>
      <x:c r="D1651" s="6" t="str"/>
      <x:c r="E1651" s="6" t="str">
        <x:v>Unmapped</x:v>
      </x:c>
      <x:c r="F1651" s="6" t="str">
        <x:v>Not checked</x:v>
      </x:c>
      <x:c r="G1651" s="6" t="str"/>
      <x:c r="H1651" s="6" t="str">
        <x:v>Pending</x:v>
      </x:c>
      <x:c r="I1651" s="2" t="str">
        <x:f>IF(AND(N1651="material3-native-v4",LEN(TRIM(B1651))&gt;0,LEN(TRIM(D1651))&gt;0,E1651="Confirmed",F1651="Pass",LEN(TRIM(G1651))&gt;0,O1651="Approved",H1651="Approved",P1651="Yes"),"Yes","No")</x:f>
        <x:v>No</x:v>
      </x:c>
      <x:c r="J1651" s="2" t="str">
        <x:v>web supported</x:v>
      </x:c>
      <x:c r="K1651" s="2" t="str">
        <x:v>https://github.com/material-components/material-web/blob/cbd34a8921915af94d5ef65c2a69eece41d5b4f3/tokens/_md-comp-switch.scss#L50</x:v>
      </x:c>
      <x:c r="L1651" s="2" t="str"/>
      <x:c r="M1651" s="2" t="str"/>
      <x:c r="N1651" t="str">
        <x:v>material3-native-v4</x:v>
      </x:c>
      <x:c r="O1651" t="str">
        <x:v>Pending</x:v>
      </x:c>
      <x:c r="P1651" t="str">
        <x:v>No</x:v>
      </x:c>
    </x:row>
    <x:row r="1652" ht="20" customHeight="1">
      <x:c r="A1652" s="2" t="str">
        <x:v>TM-01651</x:v>
      </x:c>
      <x:c r="B1652" s="2" t="str">
        <x:v>--md-switch-icon-color</x:v>
      </x:c>
      <x:c r="C1652" s="2" t="str">
        <x:v>comp</x:v>
      </x:c>
      <x:c r="D1652" s="6" t="str"/>
      <x:c r="E1652" s="6" t="str">
        <x:v>Unmapped</x:v>
      </x:c>
      <x:c r="F1652" s="6" t="str">
        <x:v>Not checked</x:v>
      </x:c>
      <x:c r="G1652" s="6" t="str"/>
      <x:c r="H1652" s="6" t="str">
        <x:v>Pending</x:v>
      </x:c>
      <x:c r="I1652" s="2" t="str">
        <x:f>IF(AND(N1652="material3-native-v4",LEN(TRIM(B1652))&gt;0,LEN(TRIM(D1652))&gt;0,E1652="Confirmed",F1652="Pass",LEN(TRIM(G1652))&gt;0,O1652="Approved",H1652="Approved",P1652="Yes"),"Yes","No")</x:f>
        <x:v>No</x:v>
      </x:c>
      <x:c r="J1652" s="2" t="str">
        <x:v>web supported</x:v>
      </x:c>
      <x:c r="K1652" s="2" t="str">
        <x:v>https://github.com/material-components/material-web/blob/cbd34a8921915af94d5ef65c2a69eece41d5b4f3/tokens/_md-comp-switch.scss#L51</x:v>
      </x:c>
      <x:c r="L1652" s="2" t="str"/>
      <x:c r="M1652" s="2" t="str"/>
      <x:c r="N1652" t="str">
        <x:v>material3-native-v4</x:v>
      </x:c>
      <x:c r="O1652" t="str">
        <x:v>Pending</x:v>
      </x:c>
      <x:c r="P1652" t="str">
        <x:v>No</x:v>
      </x:c>
    </x:row>
    <x:row r="1653" ht="20" customHeight="1">
      <x:c r="A1653" s="2" t="str">
        <x:v>TM-01652</x:v>
      </x:c>
      <x:c r="B1653" s="2" t="str">
        <x:v>--md-switch-icon-size</x:v>
      </x:c>
      <x:c r="C1653" s="2" t="str">
        <x:v>comp</x:v>
      </x:c>
      <x:c r="D1653" s="6" t="str">
        <x:v>material3ComponentGeometry.switch.icon-size</x:v>
      </x:c>
      <x:c r="E1653" s="6" t="str">
        <x:v>Candidate</x:v>
      </x:c>
      <x:c r="F1653" s="6" t="str">
        <x:v>Pinned source/layout reference; component emission pending</x:v>
      </x:c>
      <x:c r="G1653" s="6" t="str">
        <x:v>packages/themes/material3/src/material3SpatialSource.json @ b8feac14b824</x:v>
      </x:c>
      <x:c r="H1653" s="6" t="str">
        <x:v>Pending</x:v>
      </x:c>
      <x:c r="I1653" s="2" t="str">
        <x:f>IF(AND(N1653="material3-native-v4",LEN(TRIM(B1653))&gt;0,LEN(TRIM(D1653))&gt;0,E1653="Confirmed",F1653="Pass",LEN(TRIM(G1653))&gt;0,O1653="Approved",H1653="Approved",P1653="Yes"),"Yes","No")</x:f>
        <x:v>No</x:v>
      </x:c>
      <x:c r="J1653" s="2" t="str">
        <x:v>web supported</x:v>
      </x:c>
      <x:c r="K1653" s="2" t="str">
        <x:v>https://github.com/material-components/material-web/blob/cbd34a8921915af94d5ef65c2a69eece41d5b4f3/tokens/_md-comp-switch.scss#L52</x:v>
      </x:c>
      <x:c r="L1653" s="2" t="str">
        <x:v>packages/themes/material3/src/material3Spatial.ts</x:v>
      </x:c>
      <x:c r="M1653" s="2" t="str">
        <x:v>Material Web component CSS value 16px; no system spacing/density role. Map actual Astryx component geometry and targets in its component story.</x:v>
      </x:c>
      <x:c r="N1653" t="str">
        <x:v>material3-native-v4</x:v>
      </x:c>
      <x:c r="O1653" t="str">
        <x:v>Pending</x:v>
      </x:c>
      <x:c r="P1653" t="str">
        <x:v>No</x:v>
      </x:c>
    </x:row>
    <x:row r="1654" ht="20" customHeight="1">
      <x:c r="A1654" s="2" t="str">
        <x:v>TM-01653</x:v>
      </x:c>
      <x:c r="B1654" s="2" t="str">
        <x:v>--md-switch-pressed-handle-color</x:v>
      </x:c>
      <x:c r="C1654" s="2" t="str">
        <x:v>comp</x:v>
      </x:c>
      <x:c r="D1654" s="6" t="str"/>
      <x:c r="E1654" s="6" t="str">
        <x:v>Unmapped</x:v>
      </x:c>
      <x:c r="F1654" s="6" t="str">
        <x:v>Not checked</x:v>
      </x:c>
      <x:c r="G1654" s="6" t="str"/>
      <x:c r="H1654" s="6" t="str">
        <x:v>Pending</x:v>
      </x:c>
      <x:c r="I1654" s="2" t="str">
        <x:f>IF(AND(N1654="material3-native-v4",LEN(TRIM(B1654))&gt;0,LEN(TRIM(D1654))&gt;0,E1654="Confirmed",F1654="Pass",LEN(TRIM(G1654))&gt;0,O1654="Approved",H1654="Approved",P1654="Yes"),"Yes","No")</x:f>
        <x:v>No</x:v>
      </x:c>
      <x:c r="J1654" s="2" t="str">
        <x:v>web supported</x:v>
      </x:c>
      <x:c r="K1654" s="2" t="str">
        <x:v>https://github.com/material-components/material-web/blob/cbd34a8921915af94d5ef65c2a69eece41d5b4f3/tokens/_md-comp-switch.scss#L53</x:v>
      </x:c>
      <x:c r="L1654" s="2" t="str"/>
      <x:c r="M1654" s="2" t="str"/>
      <x:c r="N1654" t="str">
        <x:v>material3-native-v4</x:v>
      </x:c>
      <x:c r="O1654" t="str">
        <x:v>Pending</x:v>
      </x:c>
      <x:c r="P1654" t="str">
        <x:v>No</x:v>
      </x:c>
    </x:row>
    <x:row r="1655" ht="20" customHeight="1">
      <x:c r="A1655" s="2" t="str">
        <x:v>TM-01654</x:v>
      </x:c>
      <x:c r="B1655" s="2" t="str">
        <x:v>--md-switch-pressed-handle-height</x:v>
      </x:c>
      <x:c r="C1655" s="2" t="str">
        <x:v>comp</x:v>
      </x:c>
      <x:c r="D1655" s="6" t="str">
        <x:v>material3ComponentGeometry.switch.pressed-handle-height</x:v>
      </x:c>
      <x:c r="E1655" s="6" t="str">
        <x:v>Candidate</x:v>
      </x:c>
      <x:c r="F1655" s="6" t="str">
        <x:v>Pinned source/layout reference; component emission pending</x:v>
      </x:c>
      <x:c r="G1655" s="6" t="str">
        <x:v>packages/themes/material3/src/material3SpatialSource.json @ b8feac14b824</x:v>
      </x:c>
      <x:c r="H1655" s="6" t="str">
        <x:v>Pending</x:v>
      </x:c>
      <x:c r="I1655" s="2" t="str">
        <x:f>IF(AND(N1655="material3-native-v4",LEN(TRIM(B1655))&gt;0,LEN(TRIM(D1655))&gt;0,E1655="Confirmed",F1655="Pass",LEN(TRIM(G1655))&gt;0,O1655="Approved",H1655="Approved",P1655="Yes"),"Yes","No")</x:f>
        <x:v>No</x:v>
      </x:c>
      <x:c r="J1655" s="2" t="str">
        <x:v>web supported</x:v>
      </x:c>
      <x:c r="K1655" s="2" t="str">
        <x:v>https://github.com/material-components/material-web/blob/cbd34a8921915af94d5ef65c2a69eece41d5b4f3/tokens/_md-comp-switch.scss#L54</x:v>
      </x:c>
      <x:c r="L1655" s="2" t="str">
        <x:v>packages/themes/material3/src/material3Spatial.ts</x:v>
      </x:c>
      <x:c r="M1655" s="2" t="str">
        <x:v>Material Web component CSS value 28px; no system spacing/density role. Map actual Astryx component geometry and targets in its component story.</x:v>
      </x:c>
      <x:c r="N1655" t="str">
        <x:v>material3-native-v4</x:v>
      </x:c>
      <x:c r="O1655" t="str">
        <x:v>Pending</x:v>
      </x:c>
      <x:c r="P1655" t="str">
        <x:v>No</x:v>
      </x:c>
    </x:row>
    <x:row r="1656" ht="20" customHeight="1">
      <x:c r="A1656" s="2" t="str">
        <x:v>TM-01655</x:v>
      </x:c>
      <x:c r="B1656" s="2" t="str">
        <x:v>--md-switch-pressed-handle-width</x:v>
      </x:c>
      <x:c r="C1656" s="2" t="str">
        <x:v>comp</x:v>
      </x:c>
      <x:c r="D1656" s="6" t="str">
        <x:v>material3ComponentGeometry.switch.pressed-handle-width</x:v>
      </x:c>
      <x:c r="E1656" s="6" t="str">
        <x:v>Candidate</x:v>
      </x:c>
      <x:c r="F1656" s="6" t="str">
        <x:v>Pinned source/layout reference; component emission pending</x:v>
      </x:c>
      <x:c r="G1656" s="6" t="str">
        <x:v>packages/themes/material3/src/material3SpatialSource.json @ b8feac14b824</x:v>
      </x:c>
      <x:c r="H1656" s="6" t="str">
        <x:v>Pending</x:v>
      </x:c>
      <x:c r="I1656" s="2" t="str">
        <x:f>IF(AND(N1656="material3-native-v4",LEN(TRIM(B1656))&gt;0,LEN(TRIM(D1656))&gt;0,E1656="Confirmed",F1656="Pass",LEN(TRIM(G1656))&gt;0,O1656="Approved",H1656="Approved",P1656="Yes"),"Yes","No")</x:f>
        <x:v>No</x:v>
      </x:c>
      <x:c r="J1656" s="2" t="str">
        <x:v>web supported</x:v>
      </x:c>
      <x:c r="K1656" s="2" t="str">
        <x:v>https://github.com/material-components/material-web/blob/cbd34a8921915af94d5ef65c2a69eece41d5b4f3/tokens/_md-comp-switch.scss#L55</x:v>
      </x:c>
      <x:c r="L1656" s="2" t="str">
        <x:v>packages/themes/material3/src/material3Spatial.ts</x:v>
      </x:c>
      <x:c r="M1656" s="2" t="str">
        <x:v>Material Web component CSS value 28px; no system spacing/density role. Map actual Astryx component geometry and targets in its component story.</x:v>
      </x:c>
      <x:c r="N1656" t="str">
        <x:v>material3-native-v4</x:v>
      </x:c>
      <x:c r="O1656" t="str">
        <x:v>Pending</x:v>
      </x:c>
      <x:c r="P1656" t="str">
        <x:v>No</x:v>
      </x:c>
    </x:row>
    <x:row r="1657" ht="20" customHeight="1">
      <x:c r="A1657" s="2" t="str">
        <x:v>TM-01656</x:v>
      </x:c>
      <x:c r="B1657" s="2" t="str">
        <x:v>--md-switch-pressed-icon-color</x:v>
      </x:c>
      <x:c r="C1657" s="2" t="str">
        <x:v>comp</x:v>
      </x:c>
      <x:c r="D1657" s="6" t="str"/>
      <x:c r="E1657" s="6" t="str">
        <x:v>Unmapped</x:v>
      </x:c>
      <x:c r="F1657" s="6" t="str">
        <x:v>Not checked</x:v>
      </x:c>
      <x:c r="G1657" s="6" t="str"/>
      <x:c r="H1657" s="6" t="str">
        <x:v>Pending</x:v>
      </x:c>
      <x:c r="I1657" s="2" t="str">
        <x:f>IF(AND(N1657="material3-native-v4",LEN(TRIM(B1657))&gt;0,LEN(TRIM(D1657))&gt;0,E1657="Confirmed",F1657="Pass",LEN(TRIM(G1657))&gt;0,O1657="Approved",H1657="Approved",P1657="Yes"),"Yes","No")</x:f>
        <x:v>No</x:v>
      </x:c>
      <x:c r="J1657" s="2" t="str">
        <x:v>web supported</x:v>
      </x:c>
      <x:c r="K1657" s="2" t="str">
        <x:v>https://github.com/material-components/material-web/blob/cbd34a8921915af94d5ef65c2a69eece41d5b4f3/tokens/_md-comp-switch.scss#L56</x:v>
      </x:c>
      <x:c r="L1657" s="2" t="str"/>
      <x:c r="M1657" s="2" t="str"/>
      <x:c r="N1657" t="str">
        <x:v>material3-native-v4</x:v>
      </x:c>
      <x:c r="O1657" t="str">
        <x:v>Pending</x:v>
      </x:c>
      <x:c r="P1657" t="str">
        <x:v>No</x:v>
      </x:c>
    </x:row>
    <x:row r="1658" ht="20" customHeight="1">
      <x:c r="A1658" s="2" t="str">
        <x:v>TM-01657</x:v>
      </x:c>
      <x:c r="B1658" s="2" t="str">
        <x:v>--md-switch-pressed-state-layer-color</x:v>
      </x:c>
      <x:c r="C1658" s="2" t="str">
        <x:v>comp</x:v>
      </x:c>
      <x:c r="D1658" s="6" t="str"/>
      <x:c r="E1658" s="6" t="str">
        <x:v>Unmapped</x:v>
      </x:c>
      <x:c r="F1658" s="6" t="str">
        <x:v>Not checked</x:v>
      </x:c>
      <x:c r="G1658" s="6" t="str"/>
      <x:c r="H1658" s="6" t="str">
        <x:v>Pending</x:v>
      </x:c>
      <x:c r="I1658" s="2" t="str">
        <x:f>IF(AND(N1658="material3-native-v4",LEN(TRIM(B1658))&gt;0,LEN(TRIM(D1658))&gt;0,E1658="Confirmed",F1658="Pass",LEN(TRIM(G1658))&gt;0,O1658="Approved",H1658="Approved",P1658="Yes"),"Yes","No")</x:f>
        <x:v>No</x:v>
      </x:c>
      <x:c r="J1658" s="2" t="str">
        <x:v>web supported</x:v>
      </x:c>
      <x:c r="K1658" s="2" t="str">
        <x:v>https://github.com/material-components/material-web/blob/cbd34a8921915af94d5ef65c2a69eece41d5b4f3/tokens/_md-comp-switch.scss#L57</x:v>
      </x:c>
      <x:c r="L1658" s="2" t="str"/>
      <x:c r="M1658" s="2" t="str"/>
      <x:c r="N1658" t="str">
        <x:v>material3-native-v4</x:v>
      </x:c>
      <x:c r="O1658" t="str">
        <x:v>Pending</x:v>
      </x:c>
      <x:c r="P1658" t="str">
        <x:v>No</x:v>
      </x:c>
    </x:row>
    <x:row r="1659" ht="20" customHeight="1">
      <x:c r="A1659" s="2" t="str">
        <x:v>TM-01658</x:v>
      </x:c>
      <x:c r="B1659" s="2" t="str">
        <x:v>--md-switch-pressed-state-layer-opacity</x:v>
      </x:c>
      <x:c r="C1659" s="2" t="str">
        <x:v>comp</x:v>
      </x:c>
      <x:c r="D1659" s="6" t="str"/>
      <x:c r="E1659" s="6" t="str">
        <x:v>Unmapped</x:v>
      </x:c>
      <x:c r="F1659" s="6" t="str">
        <x:v>Not checked</x:v>
      </x:c>
      <x:c r="G1659" s="6" t="str"/>
      <x:c r="H1659" s="6" t="str">
        <x:v>Pending</x:v>
      </x:c>
      <x:c r="I1659" s="2" t="str">
        <x:f>IF(AND(N1659="material3-native-v4",LEN(TRIM(B1659))&gt;0,LEN(TRIM(D1659))&gt;0,E1659="Confirmed",F1659="Pass",LEN(TRIM(G1659))&gt;0,O1659="Approved",H1659="Approved",P1659="Yes"),"Yes","No")</x:f>
        <x:v>No</x:v>
      </x:c>
      <x:c r="J1659" s="2" t="str">
        <x:v>web supported</x:v>
      </x:c>
      <x:c r="K1659" s="2" t="str">
        <x:v>https://github.com/material-components/material-web/blob/cbd34a8921915af94d5ef65c2a69eece41d5b4f3/tokens/_md-comp-switch.scss#L58</x:v>
      </x:c>
      <x:c r="L1659" s="2" t="str"/>
      <x:c r="M1659" s="2" t="str"/>
      <x:c r="N1659" t="str">
        <x:v>material3-native-v4</x:v>
      </x:c>
      <x:c r="O1659" t="str">
        <x:v>Pending</x:v>
      </x:c>
      <x:c r="P1659" t="str">
        <x:v>No</x:v>
      </x:c>
    </x:row>
    <x:row r="1660" ht="20" customHeight="1">
      <x:c r="A1660" s="2" t="str">
        <x:v>TM-01659</x:v>
      </x:c>
      <x:c r="B1660" s="2" t="str">
        <x:v>--md-switch-pressed-track-color</x:v>
      </x:c>
      <x:c r="C1660" s="2" t="str">
        <x:v>comp</x:v>
      </x:c>
      <x:c r="D1660" s="6" t="str"/>
      <x:c r="E1660" s="6" t="str">
        <x:v>Unmapped</x:v>
      </x:c>
      <x:c r="F1660" s="6" t="str">
        <x:v>Not checked</x:v>
      </x:c>
      <x:c r="G1660" s="6" t="str"/>
      <x:c r="H1660" s="6" t="str">
        <x:v>Pending</x:v>
      </x:c>
      <x:c r="I1660" s="2" t="str">
        <x:f>IF(AND(N1660="material3-native-v4",LEN(TRIM(B1660))&gt;0,LEN(TRIM(D1660))&gt;0,E1660="Confirmed",F1660="Pass",LEN(TRIM(G1660))&gt;0,O1660="Approved",H1660="Approved",P1660="Yes"),"Yes","No")</x:f>
        <x:v>No</x:v>
      </x:c>
      <x:c r="J1660" s="2" t="str">
        <x:v>web supported</x:v>
      </x:c>
      <x:c r="K1660" s="2" t="str">
        <x:v>https://github.com/material-components/material-web/blob/cbd34a8921915af94d5ef65c2a69eece41d5b4f3/tokens/_md-comp-switch.scss#L59</x:v>
      </x:c>
      <x:c r="L1660" s="2" t="str"/>
      <x:c r="M1660" s="2" t="str"/>
      <x:c r="N1660" t="str">
        <x:v>material3-native-v4</x:v>
      </x:c>
      <x:c r="O1660" t="str">
        <x:v>Pending</x:v>
      </x:c>
      <x:c r="P1660" t="str">
        <x:v>No</x:v>
      </x:c>
    </x:row>
    <x:row r="1661" ht="20" customHeight="1">
      <x:c r="A1661" s="2" t="str">
        <x:v>TM-01660</x:v>
      </x:c>
      <x:c r="B1661" s="2" t="str">
        <x:v>--md-switch-pressed-track-outline-color</x:v>
      </x:c>
      <x:c r="C1661" s="2" t="str">
        <x:v>comp</x:v>
      </x:c>
      <x:c r="D1661" s="6" t="str"/>
      <x:c r="E1661" s="6" t="str">
        <x:v>Unmapped</x:v>
      </x:c>
      <x:c r="F1661" s="6" t="str">
        <x:v>Not checked</x:v>
      </x:c>
      <x:c r="G1661" s="6" t="str"/>
      <x:c r="H1661" s="6" t="str">
        <x:v>Pending</x:v>
      </x:c>
      <x:c r="I1661" s="2" t="str">
        <x:f>IF(AND(N1661="material3-native-v4",LEN(TRIM(B1661))&gt;0,LEN(TRIM(D1661))&gt;0,E1661="Confirmed",F1661="Pass",LEN(TRIM(G1661))&gt;0,O1661="Approved",H1661="Approved",P1661="Yes"),"Yes","No")</x:f>
        <x:v>No</x:v>
      </x:c>
      <x:c r="J1661" s="2" t="str">
        <x:v>web supported</x:v>
      </x:c>
      <x:c r="K1661" s="2" t="str">
        <x:v>https://github.com/material-components/material-web/blob/cbd34a8921915af94d5ef65c2a69eece41d5b4f3/tokens/_md-comp-switch.scss#L60</x:v>
      </x:c>
      <x:c r="L1661" s="2" t="str"/>
      <x:c r="M1661" s="2" t="str"/>
      <x:c r="N1661" t="str">
        <x:v>material3-native-v4</x:v>
      </x:c>
      <x:c r="O1661" t="str">
        <x:v>Pending</x:v>
      </x:c>
      <x:c r="P1661" t="str">
        <x:v>No</x:v>
      </x:c>
    </x:row>
    <x:row r="1662" ht="20" customHeight="1">
      <x:c r="A1662" s="2" t="str">
        <x:v>TM-01661</x:v>
      </x:c>
      <x:c r="B1662" s="2" t="str">
        <x:v>--md-switch-selected-focus-handle-color</x:v>
      </x:c>
      <x:c r="C1662" s="2" t="str">
        <x:v>comp</x:v>
      </x:c>
      <x:c r="D1662" s="6" t="str"/>
      <x:c r="E1662" s="6" t="str">
        <x:v>Unmapped</x:v>
      </x:c>
      <x:c r="F1662" s="6" t="str">
        <x:v>Not checked</x:v>
      </x:c>
      <x:c r="G1662" s="6" t="str"/>
      <x:c r="H1662" s="6" t="str">
        <x:v>Pending</x:v>
      </x:c>
      <x:c r="I1662" s="2" t="str">
        <x:f>IF(AND(N1662="material3-native-v4",LEN(TRIM(B1662))&gt;0,LEN(TRIM(D1662))&gt;0,E1662="Confirmed",F1662="Pass",LEN(TRIM(G1662))&gt;0,O1662="Approved",H1662="Approved",P1662="Yes"),"Yes","No")</x:f>
        <x:v>No</x:v>
      </x:c>
      <x:c r="J1662" s="2" t="str">
        <x:v>web supported</x:v>
      </x:c>
      <x:c r="K1662" s="2" t="str">
        <x:v>https://github.com/material-components/material-web/blob/cbd34a8921915af94d5ef65c2a69eece41d5b4f3/tokens/_md-comp-switch.scss#L61</x:v>
      </x:c>
      <x:c r="L1662" s="2" t="str"/>
      <x:c r="M1662" s="2" t="str"/>
      <x:c r="N1662" t="str">
        <x:v>material3-native-v4</x:v>
      </x:c>
      <x:c r="O1662" t="str">
        <x:v>Pending</x:v>
      </x:c>
      <x:c r="P1662" t="str">
        <x:v>No</x:v>
      </x:c>
    </x:row>
    <x:row r="1663" ht="20" customHeight="1">
      <x:c r="A1663" s="2" t="str">
        <x:v>TM-01662</x:v>
      </x:c>
      <x:c r="B1663" s="2" t="str">
        <x:v>--md-switch-selected-focus-icon-color</x:v>
      </x:c>
      <x:c r="C1663" s="2" t="str">
        <x:v>comp</x:v>
      </x:c>
      <x:c r="D1663" s="6" t="str"/>
      <x:c r="E1663" s="6" t="str">
        <x:v>Unmapped</x:v>
      </x:c>
      <x:c r="F1663" s="6" t="str">
        <x:v>Not checked</x:v>
      </x:c>
      <x:c r="G1663" s="6" t="str"/>
      <x:c r="H1663" s="6" t="str">
        <x:v>Pending</x:v>
      </x:c>
      <x:c r="I1663" s="2" t="str">
        <x:f>IF(AND(N1663="material3-native-v4",LEN(TRIM(B1663))&gt;0,LEN(TRIM(D1663))&gt;0,E1663="Confirmed",F1663="Pass",LEN(TRIM(G1663))&gt;0,O1663="Approved",H1663="Approved",P1663="Yes"),"Yes","No")</x:f>
        <x:v>No</x:v>
      </x:c>
      <x:c r="J1663" s="2" t="str">
        <x:v>web supported</x:v>
      </x:c>
      <x:c r="K1663" s="2" t="str">
        <x:v>https://github.com/material-components/material-web/blob/cbd34a8921915af94d5ef65c2a69eece41d5b4f3/tokens/_md-comp-switch.scss#L62</x:v>
      </x:c>
      <x:c r="L1663" s="2" t="str"/>
      <x:c r="M1663" s="2" t="str"/>
      <x:c r="N1663" t="str">
        <x:v>material3-native-v4</x:v>
      </x:c>
      <x:c r="O1663" t="str">
        <x:v>Pending</x:v>
      </x:c>
      <x:c r="P1663" t="str">
        <x:v>No</x:v>
      </x:c>
    </x:row>
    <x:row r="1664" ht="20" customHeight="1">
      <x:c r="A1664" s="2" t="str">
        <x:v>TM-01663</x:v>
      </x:c>
      <x:c r="B1664" s="2" t="str">
        <x:v>--md-switch-selected-focus-track-color</x:v>
      </x:c>
      <x:c r="C1664" s="2" t="str">
        <x:v>comp</x:v>
      </x:c>
      <x:c r="D1664" s="6" t="str"/>
      <x:c r="E1664" s="6" t="str">
        <x:v>Unmapped</x:v>
      </x:c>
      <x:c r="F1664" s="6" t="str">
        <x:v>Not checked</x:v>
      </x:c>
      <x:c r="G1664" s="6" t="str"/>
      <x:c r="H1664" s="6" t="str">
        <x:v>Pending</x:v>
      </x:c>
      <x:c r="I1664" s="2" t="str">
        <x:f>IF(AND(N1664="material3-native-v4",LEN(TRIM(B1664))&gt;0,LEN(TRIM(D1664))&gt;0,E1664="Confirmed",F1664="Pass",LEN(TRIM(G1664))&gt;0,O1664="Approved",H1664="Approved",P1664="Yes"),"Yes","No")</x:f>
        <x:v>No</x:v>
      </x:c>
      <x:c r="J1664" s="2" t="str">
        <x:v>web supported</x:v>
      </x:c>
      <x:c r="K1664" s="2" t="str">
        <x:v>https://github.com/material-components/material-web/blob/cbd34a8921915af94d5ef65c2a69eece41d5b4f3/tokens/_md-comp-switch.scss#L63</x:v>
      </x:c>
      <x:c r="L1664" s="2" t="str"/>
      <x:c r="M1664" s="2" t="str"/>
      <x:c r="N1664" t="str">
        <x:v>material3-native-v4</x:v>
      </x:c>
      <x:c r="O1664" t="str">
        <x:v>Pending</x:v>
      </x:c>
      <x:c r="P1664" t="str">
        <x:v>No</x:v>
      </x:c>
    </x:row>
    <x:row r="1665" ht="20" customHeight="1">
      <x:c r="A1665" s="2" t="str">
        <x:v>TM-01664</x:v>
      </x:c>
      <x:c r="B1665" s="2" t="str">
        <x:v>--md-switch-selected-handle-color</x:v>
      </x:c>
      <x:c r="C1665" s="2" t="str">
        <x:v>comp</x:v>
      </x:c>
      <x:c r="D1665" s="6" t="str"/>
      <x:c r="E1665" s="6" t="str">
        <x:v>Unmapped</x:v>
      </x:c>
      <x:c r="F1665" s="6" t="str">
        <x:v>Not checked</x:v>
      </x:c>
      <x:c r="G1665" s="6" t="str"/>
      <x:c r="H1665" s="6" t="str">
        <x:v>Pending</x:v>
      </x:c>
      <x:c r="I1665" s="2" t="str">
        <x:f>IF(AND(N1665="material3-native-v4",LEN(TRIM(B1665))&gt;0,LEN(TRIM(D1665))&gt;0,E1665="Confirmed",F1665="Pass",LEN(TRIM(G1665))&gt;0,O1665="Approved",H1665="Approved",P1665="Yes"),"Yes","No")</x:f>
        <x:v>No</x:v>
      </x:c>
      <x:c r="J1665" s="2" t="str">
        <x:v>web supported</x:v>
      </x:c>
      <x:c r="K1665" s="2" t="str">
        <x:v>https://github.com/material-components/material-web/blob/cbd34a8921915af94d5ef65c2a69eece41d5b4f3/tokens/_md-comp-switch.scss#L64</x:v>
      </x:c>
      <x:c r="L1665" s="2" t="str"/>
      <x:c r="M1665" s="2" t="str"/>
      <x:c r="N1665" t="str">
        <x:v>material3-native-v4</x:v>
      </x:c>
      <x:c r="O1665" t="str">
        <x:v>Pending</x:v>
      </x:c>
      <x:c r="P1665" t="str">
        <x:v>No</x:v>
      </x:c>
    </x:row>
    <x:row r="1666" ht="20" customHeight="1">
      <x:c r="A1666" s="2" t="str">
        <x:v>TM-01665</x:v>
      </x:c>
      <x:c r="B1666" s="2" t="str">
        <x:v>--md-switch-selected-handle-height</x:v>
      </x:c>
      <x:c r="C1666" s="2" t="str">
        <x:v>comp</x:v>
      </x:c>
      <x:c r="D1666" s="6" t="str">
        <x:v>material3ComponentGeometry.switch.selected-handle-height</x:v>
      </x:c>
      <x:c r="E1666" s="6" t="str">
        <x:v>Candidate</x:v>
      </x:c>
      <x:c r="F1666" s="6" t="str">
        <x:v>Pinned source/layout reference; component emission pending</x:v>
      </x:c>
      <x:c r="G1666" s="6" t="str">
        <x:v>packages/themes/material3/src/material3SpatialSource.json @ b8feac14b824</x:v>
      </x:c>
      <x:c r="H1666" s="6" t="str">
        <x:v>Pending</x:v>
      </x:c>
      <x:c r="I1666" s="2" t="str">
        <x:f>IF(AND(N1666="material3-native-v4",LEN(TRIM(B1666))&gt;0,LEN(TRIM(D1666))&gt;0,E1666="Confirmed",F1666="Pass",LEN(TRIM(G1666))&gt;0,O1666="Approved",H1666="Approved",P1666="Yes"),"Yes","No")</x:f>
        <x:v>No</x:v>
      </x:c>
      <x:c r="J1666" s="2" t="str">
        <x:v>web supported</x:v>
      </x:c>
      <x:c r="K1666" s="2" t="str">
        <x:v>https://github.com/material-components/material-web/blob/cbd34a8921915af94d5ef65c2a69eece41d5b4f3/tokens/_md-comp-switch.scss#L65</x:v>
      </x:c>
      <x:c r="L1666" s="2" t="str">
        <x:v>packages/themes/material3/src/material3Spatial.ts</x:v>
      </x:c>
      <x:c r="M1666" s="2" t="str">
        <x:v>Material Web component CSS value 24px; no system spacing/density role. Map actual Astryx component geometry and targets in its component story.</x:v>
      </x:c>
      <x:c r="N1666" t="str">
        <x:v>material3-native-v4</x:v>
      </x:c>
      <x:c r="O1666" t="str">
        <x:v>Pending</x:v>
      </x:c>
      <x:c r="P1666" t="str">
        <x:v>No</x:v>
      </x:c>
    </x:row>
    <x:row r="1667" ht="20" customHeight="1">
      <x:c r="A1667" s="2" t="str">
        <x:v>TM-01666</x:v>
      </x:c>
      <x:c r="B1667" s="2" t="str">
        <x:v>--md-switch-selected-handle-width</x:v>
      </x:c>
      <x:c r="C1667" s="2" t="str">
        <x:v>comp</x:v>
      </x:c>
      <x:c r="D1667" s="6" t="str">
        <x:v>material3ComponentGeometry.switch.selected-handle-width</x:v>
      </x:c>
      <x:c r="E1667" s="6" t="str">
        <x:v>Candidate</x:v>
      </x:c>
      <x:c r="F1667" s="6" t="str">
        <x:v>Pinned source/layout reference; component emission pending</x:v>
      </x:c>
      <x:c r="G1667" s="6" t="str">
        <x:v>packages/themes/material3/src/material3SpatialSource.json @ b8feac14b824</x:v>
      </x:c>
      <x:c r="H1667" s="6" t="str">
        <x:v>Pending</x:v>
      </x:c>
      <x:c r="I1667" s="2" t="str">
        <x:f>IF(AND(N1667="material3-native-v4",LEN(TRIM(B1667))&gt;0,LEN(TRIM(D1667))&gt;0,E1667="Confirmed",F1667="Pass",LEN(TRIM(G1667))&gt;0,O1667="Approved",H1667="Approved",P1667="Yes"),"Yes","No")</x:f>
        <x:v>No</x:v>
      </x:c>
      <x:c r="J1667" s="2" t="str">
        <x:v>web supported</x:v>
      </x:c>
      <x:c r="K1667" s="2" t="str">
        <x:v>https://github.com/material-components/material-web/blob/cbd34a8921915af94d5ef65c2a69eece41d5b4f3/tokens/_md-comp-switch.scss#L66</x:v>
      </x:c>
      <x:c r="L1667" s="2" t="str">
        <x:v>packages/themes/material3/src/material3Spatial.ts</x:v>
      </x:c>
      <x:c r="M1667" s="2" t="str">
        <x:v>Material Web component CSS value 24px; no system spacing/density role. Map actual Astryx component geometry and targets in its component story.</x:v>
      </x:c>
      <x:c r="N1667" t="str">
        <x:v>material3-native-v4</x:v>
      </x:c>
      <x:c r="O1667" t="str">
        <x:v>Pending</x:v>
      </x:c>
      <x:c r="P1667" t="str">
        <x:v>No</x:v>
      </x:c>
    </x:row>
    <x:row r="1668" ht="20" customHeight="1">
      <x:c r="A1668" s="2" t="str">
        <x:v>TM-01667</x:v>
      </x:c>
      <x:c r="B1668" s="2" t="str">
        <x:v>--md-switch-selected-hover-handle-color</x:v>
      </x:c>
      <x:c r="C1668" s="2" t="str">
        <x:v>comp</x:v>
      </x:c>
      <x:c r="D1668" s="6" t="str"/>
      <x:c r="E1668" s="6" t="str">
        <x:v>Unmapped</x:v>
      </x:c>
      <x:c r="F1668" s="6" t="str">
        <x:v>Not checked</x:v>
      </x:c>
      <x:c r="G1668" s="6" t="str"/>
      <x:c r="H1668" s="6" t="str">
        <x:v>Pending</x:v>
      </x:c>
      <x:c r="I1668" s="2" t="str">
        <x:f>IF(AND(N1668="material3-native-v4",LEN(TRIM(B1668))&gt;0,LEN(TRIM(D1668))&gt;0,E1668="Confirmed",F1668="Pass",LEN(TRIM(G1668))&gt;0,O1668="Approved",H1668="Approved",P1668="Yes"),"Yes","No")</x:f>
        <x:v>No</x:v>
      </x:c>
      <x:c r="J1668" s="2" t="str">
        <x:v>web supported</x:v>
      </x:c>
      <x:c r="K1668" s="2" t="str">
        <x:v>https://github.com/material-components/material-web/blob/cbd34a8921915af94d5ef65c2a69eece41d5b4f3/tokens/_md-comp-switch.scss#L67</x:v>
      </x:c>
      <x:c r="L1668" s="2" t="str"/>
      <x:c r="M1668" s="2" t="str"/>
      <x:c r="N1668" t="str">
        <x:v>material3-native-v4</x:v>
      </x:c>
      <x:c r="O1668" t="str">
        <x:v>Pending</x:v>
      </x:c>
      <x:c r="P1668" t="str">
        <x:v>No</x:v>
      </x:c>
    </x:row>
    <x:row r="1669" ht="20" customHeight="1">
      <x:c r="A1669" s="2" t="str">
        <x:v>TM-01668</x:v>
      </x:c>
      <x:c r="B1669" s="2" t="str">
        <x:v>--md-switch-selected-hover-icon-color</x:v>
      </x:c>
      <x:c r="C1669" s="2" t="str">
        <x:v>comp</x:v>
      </x:c>
      <x:c r="D1669" s="6" t="str"/>
      <x:c r="E1669" s="6" t="str">
        <x:v>Unmapped</x:v>
      </x:c>
      <x:c r="F1669" s="6" t="str">
        <x:v>Not checked</x:v>
      </x:c>
      <x:c r="G1669" s="6" t="str"/>
      <x:c r="H1669" s="6" t="str">
        <x:v>Pending</x:v>
      </x:c>
      <x:c r="I1669" s="2" t="str">
        <x:f>IF(AND(N1669="material3-native-v4",LEN(TRIM(B1669))&gt;0,LEN(TRIM(D1669))&gt;0,E1669="Confirmed",F1669="Pass",LEN(TRIM(G1669))&gt;0,O1669="Approved",H1669="Approved",P1669="Yes"),"Yes","No")</x:f>
        <x:v>No</x:v>
      </x:c>
      <x:c r="J1669" s="2" t="str">
        <x:v>web supported</x:v>
      </x:c>
      <x:c r="K1669" s="2" t="str">
        <x:v>https://github.com/material-components/material-web/blob/cbd34a8921915af94d5ef65c2a69eece41d5b4f3/tokens/_md-comp-switch.scss#L68</x:v>
      </x:c>
      <x:c r="L1669" s="2" t="str"/>
      <x:c r="M1669" s="2" t="str"/>
      <x:c r="N1669" t="str">
        <x:v>material3-native-v4</x:v>
      </x:c>
      <x:c r="O1669" t="str">
        <x:v>Pending</x:v>
      </x:c>
      <x:c r="P1669" t="str">
        <x:v>No</x:v>
      </x:c>
    </x:row>
    <x:row r="1670" ht="20" customHeight="1">
      <x:c r="A1670" s="2" t="str">
        <x:v>TM-01669</x:v>
      </x:c>
      <x:c r="B1670" s="2" t="str">
        <x:v>--md-switch-selected-hover-state-layer-color</x:v>
      </x:c>
      <x:c r="C1670" s="2" t="str">
        <x:v>comp</x:v>
      </x:c>
      <x:c r="D1670" s="6" t="str"/>
      <x:c r="E1670" s="6" t="str">
        <x:v>Unmapped</x:v>
      </x:c>
      <x:c r="F1670" s="6" t="str">
        <x:v>Not checked</x:v>
      </x:c>
      <x:c r="G1670" s="6" t="str"/>
      <x:c r="H1670" s="6" t="str">
        <x:v>Pending</x:v>
      </x:c>
      <x:c r="I1670" s="2" t="str">
        <x:f>IF(AND(N1670="material3-native-v4",LEN(TRIM(B1670))&gt;0,LEN(TRIM(D1670))&gt;0,E1670="Confirmed",F1670="Pass",LEN(TRIM(G1670))&gt;0,O1670="Approved",H1670="Approved",P1670="Yes"),"Yes","No")</x:f>
        <x:v>No</x:v>
      </x:c>
      <x:c r="J1670" s="2" t="str">
        <x:v>web supported</x:v>
      </x:c>
      <x:c r="K1670" s="2" t="str">
        <x:v>https://github.com/material-components/material-web/blob/cbd34a8921915af94d5ef65c2a69eece41d5b4f3/tokens/_md-comp-switch.scss#L69</x:v>
      </x:c>
      <x:c r="L1670" s="2" t="str"/>
      <x:c r="M1670" s="2" t="str"/>
      <x:c r="N1670" t="str">
        <x:v>material3-native-v4</x:v>
      </x:c>
      <x:c r="O1670" t="str">
        <x:v>Pending</x:v>
      </x:c>
      <x:c r="P1670" t="str">
        <x:v>No</x:v>
      </x:c>
    </x:row>
    <x:row r="1671" ht="20" customHeight="1">
      <x:c r="A1671" s="2" t="str">
        <x:v>TM-01670</x:v>
      </x:c>
      <x:c r="B1671" s="2" t="str">
        <x:v>--md-switch-selected-hover-state-layer-opacity</x:v>
      </x:c>
      <x:c r="C1671" s="2" t="str">
        <x:v>comp</x:v>
      </x:c>
      <x:c r="D1671" s="6" t="str"/>
      <x:c r="E1671" s="6" t="str">
        <x:v>Unmapped</x:v>
      </x:c>
      <x:c r="F1671" s="6" t="str">
        <x:v>Not checked</x:v>
      </x:c>
      <x:c r="G1671" s="6" t="str"/>
      <x:c r="H1671" s="6" t="str">
        <x:v>Pending</x:v>
      </x:c>
      <x:c r="I1671" s="2" t="str">
        <x:f>IF(AND(N1671="material3-native-v4",LEN(TRIM(B1671))&gt;0,LEN(TRIM(D1671))&gt;0,E1671="Confirmed",F1671="Pass",LEN(TRIM(G1671))&gt;0,O1671="Approved",H1671="Approved",P1671="Yes"),"Yes","No")</x:f>
        <x:v>No</x:v>
      </x:c>
      <x:c r="J1671" s="2" t="str">
        <x:v>web supported</x:v>
      </x:c>
      <x:c r="K1671" s="2" t="str">
        <x:v>https://github.com/material-components/material-web/blob/cbd34a8921915af94d5ef65c2a69eece41d5b4f3/tokens/_md-comp-switch.scss#L70</x:v>
      </x:c>
      <x:c r="L1671" s="2" t="str"/>
      <x:c r="M1671" s="2" t="str"/>
      <x:c r="N1671" t="str">
        <x:v>material3-native-v4</x:v>
      </x:c>
      <x:c r="O1671" t="str">
        <x:v>Pending</x:v>
      </x:c>
      <x:c r="P1671" t="str">
        <x:v>No</x:v>
      </x:c>
    </x:row>
    <x:row r="1672" ht="20" customHeight="1">
      <x:c r="A1672" s="2" t="str">
        <x:v>TM-01671</x:v>
      </x:c>
      <x:c r="B1672" s="2" t="str">
        <x:v>--md-switch-selected-hover-track-color</x:v>
      </x:c>
      <x:c r="C1672" s="2" t="str">
        <x:v>comp</x:v>
      </x:c>
      <x:c r="D1672" s="6" t="str"/>
      <x:c r="E1672" s="6" t="str">
        <x:v>Unmapped</x:v>
      </x:c>
      <x:c r="F1672" s="6" t="str">
        <x:v>Not checked</x:v>
      </x:c>
      <x:c r="G1672" s="6" t="str"/>
      <x:c r="H1672" s="6" t="str">
        <x:v>Pending</x:v>
      </x:c>
      <x:c r="I1672" s="2" t="str">
        <x:f>IF(AND(N1672="material3-native-v4",LEN(TRIM(B1672))&gt;0,LEN(TRIM(D1672))&gt;0,E1672="Confirmed",F1672="Pass",LEN(TRIM(G1672))&gt;0,O1672="Approved",H1672="Approved",P1672="Yes"),"Yes","No")</x:f>
        <x:v>No</x:v>
      </x:c>
      <x:c r="J1672" s="2" t="str">
        <x:v>web supported</x:v>
      </x:c>
      <x:c r="K1672" s="2" t="str">
        <x:v>https://github.com/material-components/material-web/blob/cbd34a8921915af94d5ef65c2a69eece41d5b4f3/tokens/_md-comp-switch.scss#L71</x:v>
      </x:c>
      <x:c r="L1672" s="2" t="str"/>
      <x:c r="M1672" s="2" t="str"/>
      <x:c r="N1672" t="str">
        <x:v>material3-native-v4</x:v>
      </x:c>
      <x:c r="O1672" t="str">
        <x:v>Pending</x:v>
      </x:c>
      <x:c r="P1672" t="str">
        <x:v>No</x:v>
      </x:c>
    </x:row>
    <x:row r="1673" ht="20" customHeight="1">
      <x:c r="A1673" s="2" t="str">
        <x:v>TM-01672</x:v>
      </x:c>
      <x:c r="B1673" s="2" t="str">
        <x:v>--md-switch-selected-icon-color</x:v>
      </x:c>
      <x:c r="C1673" s="2" t="str">
        <x:v>comp</x:v>
      </x:c>
      <x:c r="D1673" s="6" t="str"/>
      <x:c r="E1673" s="6" t="str">
        <x:v>Unmapped</x:v>
      </x:c>
      <x:c r="F1673" s="6" t="str">
        <x:v>Not checked</x:v>
      </x:c>
      <x:c r="G1673" s="6" t="str"/>
      <x:c r="H1673" s="6" t="str">
        <x:v>Pending</x:v>
      </x:c>
      <x:c r="I1673" s="2" t="str">
        <x:f>IF(AND(N1673="material3-native-v4",LEN(TRIM(B1673))&gt;0,LEN(TRIM(D1673))&gt;0,E1673="Confirmed",F1673="Pass",LEN(TRIM(G1673))&gt;0,O1673="Approved",H1673="Approved",P1673="Yes"),"Yes","No")</x:f>
        <x:v>No</x:v>
      </x:c>
      <x:c r="J1673" s="2" t="str">
        <x:v>web supported</x:v>
      </x:c>
      <x:c r="K1673" s="2" t="str">
        <x:v>https://github.com/material-components/material-web/blob/cbd34a8921915af94d5ef65c2a69eece41d5b4f3/tokens/_md-comp-switch.scss#L72</x:v>
      </x:c>
      <x:c r="L1673" s="2" t="str"/>
      <x:c r="M1673" s="2" t="str"/>
      <x:c r="N1673" t="str">
        <x:v>material3-native-v4</x:v>
      </x:c>
      <x:c r="O1673" t="str">
        <x:v>Pending</x:v>
      </x:c>
      <x:c r="P1673" t="str">
        <x:v>No</x:v>
      </x:c>
    </x:row>
    <x:row r="1674" ht="20" customHeight="1">
      <x:c r="A1674" s="2" t="str">
        <x:v>TM-01673</x:v>
      </x:c>
      <x:c r="B1674" s="2" t="str">
        <x:v>--md-switch-selected-icon-size</x:v>
      </x:c>
      <x:c r="C1674" s="2" t="str">
        <x:v>comp</x:v>
      </x:c>
      <x:c r="D1674" s="6" t="str">
        <x:v>material3ComponentGeometry.switch.selected-icon-size</x:v>
      </x:c>
      <x:c r="E1674" s="6" t="str">
        <x:v>Candidate</x:v>
      </x:c>
      <x:c r="F1674" s="6" t="str">
        <x:v>Pinned source/layout reference; component emission pending</x:v>
      </x:c>
      <x:c r="G1674" s="6" t="str">
        <x:v>packages/themes/material3/src/material3SpatialSource.json @ b8feac14b824</x:v>
      </x:c>
      <x:c r="H1674" s="6" t="str">
        <x:v>Pending</x:v>
      </x:c>
      <x:c r="I1674" s="2" t="str">
        <x:f>IF(AND(N1674="material3-native-v4",LEN(TRIM(B1674))&gt;0,LEN(TRIM(D1674))&gt;0,E1674="Confirmed",F1674="Pass",LEN(TRIM(G1674))&gt;0,O1674="Approved",H1674="Approved",P1674="Yes"),"Yes","No")</x:f>
        <x:v>No</x:v>
      </x:c>
      <x:c r="J1674" s="2" t="str">
        <x:v>web supported</x:v>
      </x:c>
      <x:c r="K1674" s="2" t="str">
        <x:v>https://github.com/material-components/material-web/blob/cbd34a8921915af94d5ef65c2a69eece41d5b4f3/tokens/_md-comp-switch.scss#L73</x:v>
      </x:c>
      <x:c r="L1674" s="2" t="str">
        <x:v>packages/themes/material3/src/material3Spatial.ts</x:v>
      </x:c>
      <x:c r="M1674" s="2" t="str">
        <x:v>Material Web component CSS value 16px; no system spacing/density role. Map actual Astryx component geometry and targets in its component story.</x:v>
      </x:c>
      <x:c r="N1674" t="str">
        <x:v>material3-native-v4</x:v>
      </x:c>
      <x:c r="O1674" t="str">
        <x:v>Pending</x:v>
      </x:c>
      <x:c r="P1674" t="str">
        <x:v>No</x:v>
      </x:c>
    </x:row>
    <x:row r="1675" ht="20" customHeight="1">
      <x:c r="A1675" s="2" t="str">
        <x:v>TM-01674</x:v>
      </x:c>
      <x:c r="B1675" s="2" t="str">
        <x:v>--md-switch-selected-pressed-handle-color</x:v>
      </x:c>
      <x:c r="C1675" s="2" t="str">
        <x:v>comp</x:v>
      </x:c>
      <x:c r="D1675" s="6" t="str"/>
      <x:c r="E1675" s="6" t="str">
        <x:v>Unmapped</x:v>
      </x:c>
      <x:c r="F1675" s="6" t="str">
        <x:v>Not checked</x:v>
      </x:c>
      <x:c r="G1675" s="6" t="str"/>
      <x:c r="H1675" s="6" t="str">
        <x:v>Pending</x:v>
      </x:c>
      <x:c r="I1675" s="2" t="str">
        <x:f>IF(AND(N1675="material3-native-v4",LEN(TRIM(B1675))&gt;0,LEN(TRIM(D1675))&gt;0,E1675="Confirmed",F1675="Pass",LEN(TRIM(G1675))&gt;0,O1675="Approved",H1675="Approved",P1675="Yes"),"Yes","No")</x:f>
        <x:v>No</x:v>
      </x:c>
      <x:c r="J1675" s="2" t="str">
        <x:v>web supported</x:v>
      </x:c>
      <x:c r="K1675" s="2" t="str">
        <x:v>https://github.com/material-components/material-web/blob/cbd34a8921915af94d5ef65c2a69eece41d5b4f3/tokens/_md-comp-switch.scss#L74</x:v>
      </x:c>
      <x:c r="L1675" s="2" t="str"/>
      <x:c r="M1675" s="2" t="str"/>
      <x:c r="N1675" t="str">
        <x:v>material3-native-v4</x:v>
      </x:c>
      <x:c r="O1675" t="str">
        <x:v>Pending</x:v>
      </x:c>
      <x:c r="P1675" t="str">
        <x:v>No</x:v>
      </x:c>
    </x:row>
    <x:row r="1676" ht="20" customHeight="1">
      <x:c r="A1676" s="2" t="str">
        <x:v>TM-01675</x:v>
      </x:c>
      <x:c r="B1676" s="2" t="str">
        <x:v>--md-switch-selected-pressed-icon-color</x:v>
      </x:c>
      <x:c r="C1676" s="2" t="str">
        <x:v>comp</x:v>
      </x:c>
      <x:c r="D1676" s="6" t="str"/>
      <x:c r="E1676" s="6" t="str">
        <x:v>Unmapped</x:v>
      </x:c>
      <x:c r="F1676" s="6" t="str">
        <x:v>Not checked</x:v>
      </x:c>
      <x:c r="G1676" s="6" t="str"/>
      <x:c r="H1676" s="6" t="str">
        <x:v>Pending</x:v>
      </x:c>
      <x:c r="I1676" s="2" t="str">
        <x:f>IF(AND(N1676="material3-native-v4",LEN(TRIM(B1676))&gt;0,LEN(TRIM(D1676))&gt;0,E1676="Confirmed",F1676="Pass",LEN(TRIM(G1676))&gt;0,O1676="Approved",H1676="Approved",P1676="Yes"),"Yes","No")</x:f>
        <x:v>No</x:v>
      </x:c>
      <x:c r="J1676" s="2" t="str">
        <x:v>web supported</x:v>
      </x:c>
      <x:c r="K1676" s="2" t="str">
        <x:v>https://github.com/material-components/material-web/blob/cbd34a8921915af94d5ef65c2a69eece41d5b4f3/tokens/_md-comp-switch.scss#L75</x:v>
      </x:c>
      <x:c r="L1676" s="2" t="str"/>
      <x:c r="M1676" s="2" t="str"/>
      <x:c r="N1676" t="str">
        <x:v>material3-native-v4</x:v>
      </x:c>
      <x:c r="O1676" t="str">
        <x:v>Pending</x:v>
      </x:c>
      <x:c r="P1676" t="str">
        <x:v>No</x:v>
      </x:c>
    </x:row>
    <x:row r="1677" ht="20" customHeight="1">
      <x:c r="A1677" s="2" t="str">
        <x:v>TM-01676</x:v>
      </x:c>
      <x:c r="B1677" s="2" t="str">
        <x:v>--md-switch-selected-pressed-state-layer-color</x:v>
      </x:c>
      <x:c r="C1677" s="2" t="str">
        <x:v>comp</x:v>
      </x:c>
      <x:c r="D1677" s="6" t="str"/>
      <x:c r="E1677" s="6" t="str">
        <x:v>Unmapped</x:v>
      </x:c>
      <x:c r="F1677" s="6" t="str">
        <x:v>Not checked</x:v>
      </x:c>
      <x:c r="G1677" s="6" t="str"/>
      <x:c r="H1677" s="6" t="str">
        <x:v>Pending</x:v>
      </x:c>
      <x:c r="I1677" s="2" t="str">
        <x:f>IF(AND(N1677="material3-native-v4",LEN(TRIM(B1677))&gt;0,LEN(TRIM(D1677))&gt;0,E1677="Confirmed",F1677="Pass",LEN(TRIM(G1677))&gt;0,O1677="Approved",H1677="Approved",P1677="Yes"),"Yes","No")</x:f>
        <x:v>No</x:v>
      </x:c>
      <x:c r="J1677" s="2" t="str">
        <x:v>web supported</x:v>
      </x:c>
      <x:c r="K1677" s="2" t="str">
        <x:v>https://github.com/material-components/material-web/blob/cbd34a8921915af94d5ef65c2a69eece41d5b4f3/tokens/_md-comp-switch.scss#L76</x:v>
      </x:c>
      <x:c r="L1677" s="2" t="str"/>
      <x:c r="M1677" s="2" t="str"/>
      <x:c r="N1677" t="str">
        <x:v>material3-native-v4</x:v>
      </x:c>
      <x:c r="O1677" t="str">
        <x:v>Pending</x:v>
      </x:c>
      <x:c r="P1677" t="str">
        <x:v>No</x:v>
      </x:c>
    </x:row>
    <x:row r="1678" ht="20" customHeight="1">
      <x:c r="A1678" s="2" t="str">
        <x:v>TM-01677</x:v>
      </x:c>
      <x:c r="B1678" s="2" t="str">
        <x:v>--md-switch-selected-pressed-state-layer-opacity</x:v>
      </x:c>
      <x:c r="C1678" s="2" t="str">
        <x:v>comp</x:v>
      </x:c>
      <x:c r="D1678" s="6" t="str"/>
      <x:c r="E1678" s="6" t="str">
        <x:v>Unmapped</x:v>
      </x:c>
      <x:c r="F1678" s="6" t="str">
        <x:v>Not checked</x:v>
      </x:c>
      <x:c r="G1678" s="6" t="str"/>
      <x:c r="H1678" s="6" t="str">
        <x:v>Pending</x:v>
      </x:c>
      <x:c r="I1678" s="2" t="str">
        <x:f>IF(AND(N1678="material3-native-v4",LEN(TRIM(B1678))&gt;0,LEN(TRIM(D1678))&gt;0,E1678="Confirmed",F1678="Pass",LEN(TRIM(G1678))&gt;0,O1678="Approved",H1678="Approved",P1678="Yes"),"Yes","No")</x:f>
        <x:v>No</x:v>
      </x:c>
      <x:c r="J1678" s="2" t="str">
        <x:v>web supported</x:v>
      </x:c>
      <x:c r="K1678" s="2" t="str">
        <x:v>https://github.com/material-components/material-web/blob/cbd34a8921915af94d5ef65c2a69eece41d5b4f3/tokens/_md-comp-switch.scss#L77</x:v>
      </x:c>
      <x:c r="L1678" s="2" t="str"/>
      <x:c r="M1678" s="2" t="str"/>
      <x:c r="N1678" t="str">
        <x:v>material3-native-v4</x:v>
      </x:c>
      <x:c r="O1678" t="str">
        <x:v>Pending</x:v>
      </x:c>
      <x:c r="P1678" t="str">
        <x:v>No</x:v>
      </x:c>
    </x:row>
    <x:row r="1679" ht="20" customHeight="1">
      <x:c r="A1679" s="2" t="str">
        <x:v>TM-01678</x:v>
      </x:c>
      <x:c r="B1679" s="2" t="str">
        <x:v>--md-switch-selected-pressed-track-color</x:v>
      </x:c>
      <x:c r="C1679" s="2" t="str">
        <x:v>comp</x:v>
      </x:c>
      <x:c r="D1679" s="6" t="str"/>
      <x:c r="E1679" s="6" t="str">
        <x:v>Unmapped</x:v>
      </x:c>
      <x:c r="F1679" s="6" t="str">
        <x:v>Not checked</x:v>
      </x:c>
      <x:c r="G1679" s="6" t="str"/>
      <x:c r="H1679" s="6" t="str">
        <x:v>Pending</x:v>
      </x:c>
      <x:c r="I1679" s="2" t="str">
        <x:f>IF(AND(N1679="material3-native-v4",LEN(TRIM(B1679))&gt;0,LEN(TRIM(D1679))&gt;0,E1679="Confirmed",F1679="Pass",LEN(TRIM(G1679))&gt;0,O1679="Approved",H1679="Approved",P1679="Yes"),"Yes","No")</x:f>
        <x:v>No</x:v>
      </x:c>
      <x:c r="J1679" s="2" t="str">
        <x:v>web supported</x:v>
      </x:c>
      <x:c r="K1679" s="2" t="str">
        <x:v>https://github.com/material-components/material-web/blob/cbd34a8921915af94d5ef65c2a69eece41d5b4f3/tokens/_md-comp-switch.scss#L78</x:v>
      </x:c>
      <x:c r="L1679" s="2" t="str"/>
      <x:c r="M1679" s="2" t="str"/>
      <x:c r="N1679" t="str">
        <x:v>material3-native-v4</x:v>
      </x:c>
      <x:c r="O1679" t="str">
        <x:v>Pending</x:v>
      </x:c>
      <x:c r="P1679" t="str">
        <x:v>No</x:v>
      </x:c>
    </x:row>
    <x:row r="1680" ht="20" customHeight="1">
      <x:c r="A1680" s="2" t="str">
        <x:v>TM-01679</x:v>
      </x:c>
      <x:c r="B1680" s="2" t="str">
        <x:v>--md-switch-selected-track-color</x:v>
      </x:c>
      <x:c r="C1680" s="2" t="str">
        <x:v>comp</x:v>
      </x:c>
      <x:c r="D1680" s="6" t="str"/>
      <x:c r="E1680" s="6" t="str">
        <x:v>Unmapped</x:v>
      </x:c>
      <x:c r="F1680" s="6" t="str">
        <x:v>Not checked</x:v>
      </x:c>
      <x:c r="G1680" s="6" t="str"/>
      <x:c r="H1680" s="6" t="str">
        <x:v>Pending</x:v>
      </x:c>
      <x:c r="I1680" s="2" t="str">
        <x:f>IF(AND(N1680="material3-native-v4",LEN(TRIM(B1680))&gt;0,LEN(TRIM(D1680))&gt;0,E1680="Confirmed",F1680="Pass",LEN(TRIM(G1680))&gt;0,O1680="Approved",H1680="Approved",P1680="Yes"),"Yes","No")</x:f>
        <x:v>No</x:v>
      </x:c>
      <x:c r="J1680" s="2" t="str">
        <x:v>web supported</x:v>
      </x:c>
      <x:c r="K1680" s="2" t="str">
        <x:v>https://github.com/material-components/material-web/blob/cbd34a8921915af94d5ef65c2a69eece41d5b4f3/tokens/_md-comp-switch.scss#L79</x:v>
      </x:c>
      <x:c r="L1680" s="2" t="str"/>
      <x:c r="M1680" s="2" t="str"/>
      <x:c r="N1680" t="str">
        <x:v>material3-native-v4</x:v>
      </x:c>
      <x:c r="O1680" t="str">
        <x:v>Pending</x:v>
      </x:c>
      <x:c r="P1680" t="str">
        <x:v>No</x:v>
      </x:c>
    </x:row>
    <x:row r="1681" ht="20" customHeight="1">
      <x:c r="A1681" s="2" t="str">
        <x:v>TM-01680</x:v>
      </x:c>
      <x:c r="B1681" s="2" t="str">
        <x:v>--md-switch-state-layer-shape</x:v>
      </x:c>
      <x:c r="C1681" s="2" t="str">
        <x:v>comp</x:v>
      </x:c>
      <x:c r="D1681" s="6" t="str"/>
      <x:c r="E1681" s="6" t="str">
        <x:v>Unmapped</x:v>
      </x:c>
      <x:c r="F1681" s="6" t="str">
        <x:v>Not checked</x:v>
      </x:c>
      <x:c r="G1681" s="6" t="str"/>
      <x:c r="H1681" s="6" t="str">
        <x:v>Pending</x:v>
      </x:c>
      <x:c r="I1681" s="2" t="str">
        <x:f>IF(AND(N1681="material3-native-v4",LEN(TRIM(B1681))&gt;0,LEN(TRIM(D1681))&gt;0,E1681="Confirmed",F1681="Pass",LEN(TRIM(G1681))&gt;0,O1681="Approved",H1681="Approved",P1681="Yes"),"Yes","No")</x:f>
        <x:v>No</x:v>
      </x:c>
      <x:c r="J1681" s="2" t="str">
        <x:v>web supported</x:v>
      </x:c>
      <x:c r="K1681" s="2" t="str">
        <x:v>https://github.com/material-components/material-web/blob/cbd34a8921915af94d5ef65c2a69eece41d5b4f3/tokens/_md-comp-switch.scss#L80</x:v>
      </x:c>
      <x:c r="L1681" s="2" t="str"/>
      <x:c r="M1681" s="2" t="str"/>
      <x:c r="N1681" t="str">
        <x:v>material3-native-v4</x:v>
      </x:c>
      <x:c r="O1681" t="str">
        <x:v>Pending</x:v>
      </x:c>
      <x:c r="P1681" t="str">
        <x:v>No</x:v>
      </x:c>
    </x:row>
    <x:row r="1682" ht="20" customHeight="1">
      <x:c r="A1682" s="2" t="str">
        <x:v>TM-01681</x:v>
      </x:c>
      <x:c r="B1682" s="2" t="str">
        <x:v>--md-switch-state-layer-size</x:v>
      </x:c>
      <x:c r="C1682" s="2" t="str">
        <x:v>comp</x:v>
      </x:c>
      <x:c r="D1682" s="6" t="str">
        <x:v>material3ComponentGeometry.switch.state-layer-size</x:v>
      </x:c>
      <x:c r="E1682" s="6" t="str">
        <x:v>Candidate</x:v>
      </x:c>
      <x:c r="F1682" s="6" t="str">
        <x:v>Pinned source/layout reference; component emission pending</x:v>
      </x:c>
      <x:c r="G1682" s="6" t="str">
        <x:v>packages/themes/material3/src/material3SpatialSource.json @ b8feac14b824</x:v>
      </x:c>
      <x:c r="H1682" s="6" t="str">
        <x:v>Pending</x:v>
      </x:c>
      <x:c r="I1682" s="2" t="str">
        <x:f>IF(AND(N1682="material3-native-v4",LEN(TRIM(B1682))&gt;0,LEN(TRIM(D1682))&gt;0,E1682="Confirmed",F1682="Pass",LEN(TRIM(G1682))&gt;0,O1682="Approved",H1682="Approved",P1682="Yes"),"Yes","No")</x:f>
        <x:v>No</x:v>
      </x:c>
      <x:c r="J1682" s="2" t="str">
        <x:v>web supported</x:v>
      </x:c>
      <x:c r="K1682" s="2" t="str">
        <x:v>https://github.com/material-components/material-web/blob/cbd34a8921915af94d5ef65c2a69eece41d5b4f3/tokens/_md-comp-switch.scss#L81</x:v>
      </x:c>
      <x:c r="L1682" s="2" t="str">
        <x:v>packages/themes/material3/src/material3Spatial.ts</x:v>
      </x:c>
      <x:c r="M1682" s="2" t="str">
        <x:v>Material Web component CSS value 40px; no system spacing/density role. Map actual Astryx component geometry and targets in its component story.</x:v>
      </x:c>
      <x:c r="N1682" t="str">
        <x:v>material3-native-v4</x:v>
      </x:c>
      <x:c r="O1682" t="str">
        <x:v>Pending</x:v>
      </x:c>
      <x:c r="P1682" t="str">
        <x:v>No</x:v>
      </x:c>
    </x:row>
    <x:row r="1683" ht="20" customHeight="1">
      <x:c r="A1683" s="2" t="str">
        <x:v>TM-01682</x:v>
      </x:c>
      <x:c r="B1683" s="2" t="str">
        <x:v>--md-switch-touch-target-size</x:v>
      </x:c>
      <x:c r="C1683" s="2" t="str">
        <x:v>comp</x:v>
      </x:c>
      <x:c r="D1683" s="6" t="str">
        <x:v>material3ComponentGeometry.switch.touch-target-size</x:v>
      </x:c>
      <x:c r="E1683" s="6" t="str">
        <x:v>Candidate</x:v>
      </x:c>
      <x:c r="F1683" s="6" t="str">
        <x:v>Pinned source/layout reference; component emission pending</x:v>
      </x:c>
      <x:c r="G1683" s="6" t="str">
        <x:v>packages/themes/material3/src/material3SpatialSource.json @ b8feac14b824</x:v>
      </x:c>
      <x:c r="H1683" s="6" t="str">
        <x:v>Pending</x:v>
      </x:c>
      <x:c r="I1683" s="2" t="str">
        <x:f>IF(AND(N1683="material3-native-v4",LEN(TRIM(B1683))&gt;0,LEN(TRIM(D1683))&gt;0,E1683="Confirmed",F1683="Pass",LEN(TRIM(G1683))&gt;0,O1683="Approved",H1683="Approved",P1683="Yes"),"Yes","No")</x:f>
        <x:v>No</x:v>
      </x:c>
      <x:c r="J1683" s="2" t="str">
        <x:v>web supported</x:v>
      </x:c>
      <x:c r="K1683" s="2" t="str">
        <x:v>https://github.com/material-components/material-web/blob/cbd34a8921915af94d5ef65c2a69eece41d5b4f3/tokens/_md-comp-switch.scss#L82</x:v>
      </x:c>
      <x:c r="L1683" s="2" t="str">
        <x:v>packages/themes/material3/src/material3Spatial.ts</x:v>
      </x:c>
      <x:c r="M1683" s="2" t="str">
        <x:v>Material Web component CSS value 48px; no system spacing/density role. Map actual Astryx component geometry and targets in its component story.</x:v>
      </x:c>
      <x:c r="N1683" t="str">
        <x:v>material3-native-v4</x:v>
      </x:c>
      <x:c r="O1683" t="str">
        <x:v>Pending</x:v>
      </x:c>
      <x:c r="P1683" t="str">
        <x:v>No</x:v>
      </x:c>
    </x:row>
    <x:row r="1684" ht="20" customHeight="1">
      <x:c r="A1684" s="2" t="str">
        <x:v>TM-01683</x:v>
      </x:c>
      <x:c r="B1684" s="2" t="str">
        <x:v>--md-switch-track-color</x:v>
      </x:c>
      <x:c r="C1684" s="2" t="str">
        <x:v>comp</x:v>
      </x:c>
      <x:c r="D1684" s="6" t="str"/>
      <x:c r="E1684" s="6" t="str">
        <x:v>Unmapped</x:v>
      </x:c>
      <x:c r="F1684" s="6" t="str">
        <x:v>Not checked</x:v>
      </x:c>
      <x:c r="G1684" s="6" t="str"/>
      <x:c r="H1684" s="6" t="str">
        <x:v>Pending</x:v>
      </x:c>
      <x:c r="I1684" s="2" t="str">
        <x:f>IF(AND(N1684="material3-native-v4",LEN(TRIM(B1684))&gt;0,LEN(TRIM(D1684))&gt;0,E1684="Confirmed",F1684="Pass",LEN(TRIM(G1684))&gt;0,O1684="Approved",H1684="Approved",P1684="Yes"),"Yes","No")</x:f>
        <x:v>No</x:v>
      </x:c>
      <x:c r="J1684" s="2" t="str">
        <x:v>web supported</x:v>
      </x:c>
      <x:c r="K1684" s="2" t="str">
        <x:v>https://github.com/material-components/material-web/blob/cbd34a8921915af94d5ef65c2a69eece41d5b4f3/tokens/_md-comp-switch.scss#L83</x:v>
      </x:c>
      <x:c r="L1684" s="2" t="str"/>
      <x:c r="M1684" s="2" t="str"/>
      <x:c r="N1684" t="str">
        <x:v>material3-native-v4</x:v>
      </x:c>
      <x:c r="O1684" t="str">
        <x:v>Pending</x:v>
      </x:c>
      <x:c r="P1684" t="str">
        <x:v>No</x:v>
      </x:c>
    </x:row>
    <x:row r="1685" ht="20" customHeight="1">
      <x:c r="A1685" s="2" t="str">
        <x:v>TM-01684</x:v>
      </x:c>
      <x:c r="B1685" s="2" t="str">
        <x:v>--md-switch-track-height</x:v>
      </x:c>
      <x:c r="C1685" s="2" t="str">
        <x:v>comp</x:v>
      </x:c>
      <x:c r="D1685" s="6" t="str">
        <x:v>material3ComponentGeometry.switch.track-height</x:v>
      </x:c>
      <x:c r="E1685" s="6" t="str">
        <x:v>Candidate</x:v>
      </x:c>
      <x:c r="F1685" s="6" t="str">
        <x:v>Pinned source/layout reference; component emission pending</x:v>
      </x:c>
      <x:c r="G1685" s="6" t="str">
        <x:v>packages/themes/material3/src/material3SpatialSource.json @ b8feac14b824</x:v>
      </x:c>
      <x:c r="H1685" s="6" t="str">
        <x:v>Pending</x:v>
      </x:c>
      <x:c r="I1685" s="2" t="str">
        <x:f>IF(AND(N1685="material3-native-v4",LEN(TRIM(B1685))&gt;0,LEN(TRIM(D1685))&gt;0,E1685="Confirmed",F1685="Pass",LEN(TRIM(G1685))&gt;0,O1685="Approved",H1685="Approved",P1685="Yes"),"Yes","No")</x:f>
        <x:v>No</x:v>
      </x:c>
      <x:c r="J1685" s="2" t="str">
        <x:v>web supported</x:v>
      </x:c>
      <x:c r="K1685" s="2" t="str">
        <x:v>https://github.com/material-components/material-web/blob/cbd34a8921915af94d5ef65c2a69eece41d5b4f3/tokens/_md-comp-switch.scss#L84</x:v>
      </x:c>
      <x:c r="L1685" s="2" t="str">
        <x:v>packages/themes/material3/src/material3Spatial.ts</x:v>
      </x:c>
      <x:c r="M1685" s="2" t="str">
        <x:v>Material Web component CSS value 32px; no system spacing/density role. Map actual Astryx component geometry and targets in its component story.</x:v>
      </x:c>
      <x:c r="N1685" t="str">
        <x:v>material3-native-v4</x:v>
      </x:c>
      <x:c r="O1685" t="str">
        <x:v>Pending</x:v>
      </x:c>
      <x:c r="P1685" t="str">
        <x:v>No</x:v>
      </x:c>
    </x:row>
    <x:row r="1686" ht="20" customHeight="1">
      <x:c r="A1686" s="2" t="str">
        <x:v>TM-01685</x:v>
      </x:c>
      <x:c r="B1686" s="2" t="str">
        <x:v>--md-switch-track-outline-color</x:v>
      </x:c>
      <x:c r="C1686" s="2" t="str">
        <x:v>comp</x:v>
      </x:c>
      <x:c r="D1686" s="6" t="str"/>
      <x:c r="E1686" s="6" t="str">
        <x:v>Unmapped</x:v>
      </x:c>
      <x:c r="F1686" s="6" t="str">
        <x:v>Not checked</x:v>
      </x:c>
      <x:c r="G1686" s="6" t="str"/>
      <x:c r="H1686" s="6" t="str">
        <x:v>Pending</x:v>
      </x:c>
      <x:c r="I1686" s="2" t="str">
        <x:f>IF(AND(N1686="material3-native-v4",LEN(TRIM(B1686))&gt;0,LEN(TRIM(D1686))&gt;0,E1686="Confirmed",F1686="Pass",LEN(TRIM(G1686))&gt;0,O1686="Approved",H1686="Approved",P1686="Yes"),"Yes","No")</x:f>
        <x:v>No</x:v>
      </x:c>
      <x:c r="J1686" s="2" t="str">
        <x:v>web supported</x:v>
      </x:c>
      <x:c r="K1686" s="2" t="str">
        <x:v>https://github.com/material-components/material-web/blob/cbd34a8921915af94d5ef65c2a69eece41d5b4f3/tokens/_md-comp-switch.scss#L85</x:v>
      </x:c>
      <x:c r="L1686" s="2" t="str"/>
      <x:c r="M1686" s="2" t="str"/>
      <x:c r="N1686" t="str">
        <x:v>material3-native-v4</x:v>
      </x:c>
      <x:c r="O1686" t="str">
        <x:v>Pending</x:v>
      </x:c>
      <x:c r="P1686" t="str">
        <x:v>No</x:v>
      </x:c>
    </x:row>
    <x:row r="1687" ht="20" customHeight="1">
      <x:c r="A1687" s="2" t="str">
        <x:v>TM-01686</x:v>
      </x:c>
      <x:c r="B1687" s="2" t="str">
        <x:v>--md-switch-track-outline-width</x:v>
      </x:c>
      <x:c r="C1687" s="2" t="str">
        <x:v>comp</x:v>
      </x:c>
      <x:c r="D1687" s="6" t="str">
        <x:v>material3ComponentGeometry.switch.track-outline-width</x:v>
      </x:c>
      <x:c r="E1687" s="6" t="str">
        <x:v>Candidate</x:v>
      </x:c>
      <x:c r="F1687" s="6" t="str">
        <x:v>Pinned source/layout reference; component emission pending</x:v>
      </x:c>
      <x:c r="G1687" s="6" t="str">
        <x:v>packages/themes/material3/src/material3SpatialSource.json @ b8feac14b824</x:v>
      </x:c>
      <x:c r="H1687" s="6" t="str">
        <x:v>Pending</x:v>
      </x:c>
      <x:c r="I1687" s="2" t="str">
        <x:f>IF(AND(N1687="material3-native-v4",LEN(TRIM(B1687))&gt;0,LEN(TRIM(D1687))&gt;0,E1687="Confirmed",F1687="Pass",LEN(TRIM(G1687))&gt;0,O1687="Approved",H1687="Approved",P1687="Yes"),"Yes","No")</x:f>
        <x:v>No</x:v>
      </x:c>
      <x:c r="J1687" s="2" t="str">
        <x:v>web supported</x:v>
      </x:c>
      <x:c r="K1687" s="2" t="str">
        <x:v>https://github.com/material-components/material-web/blob/cbd34a8921915af94d5ef65c2a69eece41d5b4f3/tokens/_md-comp-switch.scss#L86</x:v>
      </x:c>
      <x:c r="L1687" s="2" t="str">
        <x:v>packages/themes/material3/src/material3Spatial.ts</x:v>
      </x:c>
      <x:c r="M1687" s="2" t="str">
        <x:v>Material Web component CSS value 2px; no system spacing/density role. Map actual Astryx component geometry and targets in its component story.</x:v>
      </x:c>
      <x:c r="N1687" t="str">
        <x:v>material3-native-v4</x:v>
      </x:c>
      <x:c r="O1687" t="str">
        <x:v>Pending</x:v>
      </x:c>
      <x:c r="P1687" t="str">
        <x:v>No</x:v>
      </x:c>
    </x:row>
    <x:row r="1688" ht="20" customHeight="1">
      <x:c r="A1688" s="2" t="str">
        <x:v>TM-01687</x:v>
      </x:c>
      <x:c r="B1688" s="2" t="str">
        <x:v>--md-switch-track-shape</x:v>
      </x:c>
      <x:c r="C1688" s="2" t="str">
        <x:v>comp</x:v>
      </x:c>
      <x:c r="D1688" s="6" t="str"/>
      <x:c r="E1688" s="6" t="str">
        <x:v>Unmapped</x:v>
      </x:c>
      <x:c r="F1688" s="6" t="str">
        <x:v>Not checked</x:v>
      </x:c>
      <x:c r="G1688" s="6" t="str"/>
      <x:c r="H1688" s="6" t="str">
        <x:v>Pending</x:v>
      </x:c>
      <x:c r="I1688" s="2" t="str">
        <x:f>IF(AND(N1688="material3-native-v4",LEN(TRIM(B1688))&gt;0,LEN(TRIM(D1688))&gt;0,E1688="Confirmed",F1688="Pass",LEN(TRIM(G1688))&gt;0,O1688="Approved",H1688="Approved",P1688="Yes"),"Yes","No")</x:f>
        <x:v>No</x:v>
      </x:c>
      <x:c r="J1688" s="2" t="str">
        <x:v>web supported</x:v>
      </x:c>
      <x:c r="K1688" s="2" t="str">
        <x:v>https://github.com/material-components/material-web/blob/cbd34a8921915af94d5ef65c2a69eece41d5b4f3/tokens/_md-comp-switch.scss#L87</x:v>
      </x:c>
      <x:c r="L1688" s="2" t="str"/>
      <x:c r="M1688" s="2" t="str"/>
      <x:c r="N1688" t="str">
        <x:v>material3-native-v4</x:v>
      </x:c>
      <x:c r="O1688" t="str">
        <x:v>Pending</x:v>
      </x:c>
      <x:c r="P1688" t="str">
        <x:v>No</x:v>
      </x:c>
    </x:row>
    <x:row r="1689" ht="20" customHeight="1">
      <x:c r="A1689" s="2" t="str">
        <x:v>TM-01688</x:v>
      </x:c>
      <x:c r="B1689" s="2" t="str">
        <x:v>--md-switch-track-shape-end-end</x:v>
      </x:c>
      <x:c r="C1689" s="2" t="str">
        <x:v>comp</x:v>
      </x:c>
      <x:c r="D1689" s="6" t="str"/>
      <x:c r="E1689" s="6" t="str">
        <x:v>Unmapped</x:v>
      </x:c>
      <x:c r="F1689" s="6" t="str">
        <x:v>Not checked</x:v>
      </x:c>
      <x:c r="G1689" s="6" t="str"/>
      <x:c r="H1689" s="6" t="str">
        <x:v>Pending</x:v>
      </x:c>
      <x:c r="I1689" s="2" t="str">
        <x:f>IF(AND(N1689="material3-native-v4",LEN(TRIM(B1689))&gt;0,LEN(TRIM(D1689))&gt;0,E1689="Confirmed",F1689="Pass",LEN(TRIM(G1689))&gt;0,O1689="Approved",H1689="Approved",P1689="Yes"),"Yes","No")</x:f>
        <x:v>No</x:v>
      </x:c>
      <x:c r="J1689" s="2" t="str">
        <x:v>web supported</x:v>
      </x:c>
      <x:c r="K1689" s="2" t="str">
        <x:v>https://github.com/material-components/material-web/blob/cbd34a8921915af94d5ef65c2a69eece41d5b4f3/tokens/_md-comp-switch.scss#L88</x:v>
      </x:c>
      <x:c r="L1689" s="2" t="str"/>
      <x:c r="M1689" s="2" t="str"/>
      <x:c r="N1689" t="str">
        <x:v>material3-native-v4</x:v>
      </x:c>
      <x:c r="O1689" t="str">
        <x:v>Pending</x:v>
      </x:c>
      <x:c r="P1689" t="str">
        <x:v>No</x:v>
      </x:c>
    </x:row>
    <x:row r="1690" ht="20" customHeight="1">
      <x:c r="A1690" s="2" t="str">
        <x:v>TM-01689</x:v>
      </x:c>
      <x:c r="B1690" s="2" t="str">
        <x:v>--md-switch-track-shape-end-start</x:v>
      </x:c>
      <x:c r="C1690" s="2" t="str">
        <x:v>comp</x:v>
      </x:c>
      <x:c r="D1690" s="6" t="str"/>
      <x:c r="E1690" s="6" t="str">
        <x:v>Unmapped</x:v>
      </x:c>
      <x:c r="F1690" s="6" t="str">
        <x:v>Not checked</x:v>
      </x:c>
      <x:c r="G1690" s="6" t="str"/>
      <x:c r="H1690" s="6" t="str">
        <x:v>Pending</x:v>
      </x:c>
      <x:c r="I1690" s="2" t="str">
        <x:f>IF(AND(N1690="material3-native-v4",LEN(TRIM(B1690))&gt;0,LEN(TRIM(D1690))&gt;0,E1690="Confirmed",F1690="Pass",LEN(TRIM(G1690))&gt;0,O1690="Approved",H1690="Approved",P1690="Yes"),"Yes","No")</x:f>
        <x:v>No</x:v>
      </x:c>
      <x:c r="J1690" s="2" t="str">
        <x:v>web supported</x:v>
      </x:c>
      <x:c r="K1690" s="2" t="str">
        <x:v>https://github.com/material-components/material-web/blob/cbd34a8921915af94d5ef65c2a69eece41d5b4f3/tokens/_md-comp-switch.scss#L89</x:v>
      </x:c>
      <x:c r="L1690" s="2" t="str"/>
      <x:c r="M1690" s="2" t="str"/>
      <x:c r="N1690" t="str">
        <x:v>material3-native-v4</x:v>
      </x:c>
      <x:c r="O1690" t="str">
        <x:v>Pending</x:v>
      </x:c>
      <x:c r="P1690" t="str">
        <x:v>No</x:v>
      </x:c>
    </x:row>
    <x:row r="1691" ht="20" customHeight="1">
      <x:c r="A1691" s="2" t="str">
        <x:v>TM-01690</x:v>
      </x:c>
      <x:c r="B1691" s="2" t="str">
        <x:v>--md-switch-track-shape-start-end</x:v>
      </x:c>
      <x:c r="C1691" s="2" t="str">
        <x:v>comp</x:v>
      </x:c>
      <x:c r="D1691" s="6" t="str"/>
      <x:c r="E1691" s="6" t="str">
        <x:v>Unmapped</x:v>
      </x:c>
      <x:c r="F1691" s="6" t="str">
        <x:v>Not checked</x:v>
      </x:c>
      <x:c r="G1691" s="6" t="str"/>
      <x:c r="H1691" s="6" t="str">
        <x:v>Pending</x:v>
      </x:c>
      <x:c r="I1691" s="2" t="str">
        <x:f>IF(AND(N1691="material3-native-v4",LEN(TRIM(B1691))&gt;0,LEN(TRIM(D1691))&gt;0,E1691="Confirmed",F1691="Pass",LEN(TRIM(G1691))&gt;0,O1691="Approved",H1691="Approved",P1691="Yes"),"Yes","No")</x:f>
        <x:v>No</x:v>
      </x:c>
      <x:c r="J1691" s="2" t="str">
        <x:v>web supported</x:v>
      </x:c>
      <x:c r="K1691" s="2" t="str">
        <x:v>https://github.com/material-components/material-web/blob/cbd34a8921915af94d5ef65c2a69eece41d5b4f3/tokens/_md-comp-switch.scss#L90</x:v>
      </x:c>
      <x:c r="L1691" s="2" t="str"/>
      <x:c r="M1691" s="2" t="str"/>
      <x:c r="N1691" t="str">
        <x:v>material3-native-v4</x:v>
      </x:c>
      <x:c r="O1691" t="str">
        <x:v>Pending</x:v>
      </x:c>
      <x:c r="P1691" t="str">
        <x:v>No</x:v>
      </x:c>
    </x:row>
    <x:row r="1692" ht="20" customHeight="1">
      <x:c r="A1692" s="2" t="str">
        <x:v>TM-01691</x:v>
      </x:c>
      <x:c r="B1692" s="2" t="str">
        <x:v>--md-switch-track-shape-start-start</x:v>
      </x:c>
      <x:c r="C1692" s="2" t="str">
        <x:v>comp</x:v>
      </x:c>
      <x:c r="D1692" s="6" t="str"/>
      <x:c r="E1692" s="6" t="str">
        <x:v>Unmapped</x:v>
      </x:c>
      <x:c r="F1692" s="6" t="str">
        <x:v>Not checked</x:v>
      </x:c>
      <x:c r="G1692" s="6" t="str"/>
      <x:c r="H1692" s="6" t="str">
        <x:v>Pending</x:v>
      </x:c>
      <x:c r="I1692" s="2" t="str">
        <x:f>IF(AND(N1692="material3-native-v4",LEN(TRIM(B1692))&gt;0,LEN(TRIM(D1692))&gt;0,E1692="Confirmed",F1692="Pass",LEN(TRIM(G1692))&gt;0,O1692="Approved",H1692="Approved",P1692="Yes"),"Yes","No")</x:f>
        <x:v>No</x:v>
      </x:c>
      <x:c r="J1692" s="2" t="str">
        <x:v>web supported</x:v>
      </x:c>
      <x:c r="K1692" s="2" t="str">
        <x:v>https://github.com/material-components/material-web/blob/cbd34a8921915af94d5ef65c2a69eece41d5b4f3/tokens/_md-comp-switch.scss#L91</x:v>
      </x:c>
      <x:c r="L1692" s="2" t="str"/>
      <x:c r="M1692" s="2" t="str"/>
      <x:c r="N1692" t="str">
        <x:v>material3-native-v4</x:v>
      </x:c>
      <x:c r="O1692" t="str">
        <x:v>Pending</x:v>
      </x:c>
      <x:c r="P1692" t="str">
        <x:v>No</x:v>
      </x:c>
    </x:row>
    <x:row r="1693" ht="20" customHeight="1">
      <x:c r="A1693" s="2" t="str">
        <x:v>TM-01692</x:v>
      </x:c>
      <x:c r="B1693" s="2" t="str">
        <x:v>--md-switch-track-width</x:v>
      </x:c>
      <x:c r="C1693" s="2" t="str">
        <x:v>comp</x:v>
      </x:c>
      <x:c r="D1693" s="6" t="str">
        <x:v>material3ComponentGeometry.switch.track-width</x:v>
      </x:c>
      <x:c r="E1693" s="6" t="str">
        <x:v>Candidate</x:v>
      </x:c>
      <x:c r="F1693" s="6" t="str">
        <x:v>Pinned source/layout reference; component emission pending</x:v>
      </x:c>
      <x:c r="G1693" s="6" t="str">
        <x:v>packages/themes/material3/src/material3SpatialSource.json @ b8feac14b824</x:v>
      </x:c>
      <x:c r="H1693" s="6" t="str">
        <x:v>Pending</x:v>
      </x:c>
      <x:c r="I1693" s="2" t="str">
        <x:f>IF(AND(N1693="material3-native-v4",LEN(TRIM(B1693))&gt;0,LEN(TRIM(D1693))&gt;0,E1693="Confirmed",F1693="Pass",LEN(TRIM(G1693))&gt;0,O1693="Approved",H1693="Approved",P1693="Yes"),"Yes","No")</x:f>
        <x:v>No</x:v>
      </x:c>
      <x:c r="J1693" s="2" t="str">
        <x:v>web supported</x:v>
      </x:c>
      <x:c r="K1693" s="2" t="str">
        <x:v>https://github.com/material-components/material-web/blob/cbd34a8921915af94d5ef65c2a69eece41d5b4f3/tokens/_md-comp-switch.scss#L92</x:v>
      </x:c>
      <x:c r="L1693" s="2" t="str">
        <x:v>packages/themes/material3/src/material3Spatial.ts</x:v>
      </x:c>
      <x:c r="M1693" s="2" t="str">
        <x:v>Material Web component CSS value 52px; no system spacing/density role. Map actual Astryx component geometry and targets in its component story.</x:v>
      </x:c>
      <x:c r="N1693" t="str">
        <x:v>material3-native-v4</x:v>
      </x:c>
      <x:c r="O1693" t="str">
        <x:v>Pending</x:v>
      </x:c>
      <x:c r="P1693" t="str">
        <x:v>No</x:v>
      </x:c>
    </x:row>
    <x:row r="1694" ht="20" customHeight="1">
      <x:c r="A1694" s="2" t="str">
        <x:v>TM-01693</x:v>
      </x:c>
      <x:c r="B1694" s="2" t="str">
        <x:v>--md-switch-with-icon-handle-height</x:v>
      </x:c>
      <x:c r="C1694" s="2" t="str">
        <x:v>comp</x:v>
      </x:c>
      <x:c r="D1694" s="6" t="str">
        <x:v>material3ComponentGeometry.switch.with-icon-handle-height</x:v>
      </x:c>
      <x:c r="E1694" s="6" t="str">
        <x:v>Candidate</x:v>
      </x:c>
      <x:c r="F1694" s="6" t="str">
        <x:v>Pinned source/layout reference; component emission pending</x:v>
      </x:c>
      <x:c r="G1694" s="6" t="str">
        <x:v>packages/themes/material3/src/material3SpatialSource.json @ b8feac14b824</x:v>
      </x:c>
      <x:c r="H1694" s="6" t="str">
        <x:v>Pending</x:v>
      </x:c>
      <x:c r="I1694" s="2" t="str">
        <x:f>IF(AND(N1694="material3-native-v4",LEN(TRIM(B1694))&gt;0,LEN(TRIM(D1694))&gt;0,E1694="Confirmed",F1694="Pass",LEN(TRIM(G1694))&gt;0,O1694="Approved",H1694="Approved",P1694="Yes"),"Yes","No")</x:f>
        <x:v>No</x:v>
      </x:c>
      <x:c r="J1694" s="2" t="str">
        <x:v>web supported</x:v>
      </x:c>
      <x:c r="K1694" s="2" t="str">
        <x:v>https://github.com/material-components/material-web/blob/cbd34a8921915af94d5ef65c2a69eece41d5b4f3/tokens/_md-comp-switch.scss#L93</x:v>
      </x:c>
      <x:c r="L1694" s="2" t="str">
        <x:v>packages/themes/material3/src/material3Spatial.ts</x:v>
      </x:c>
      <x:c r="M1694" s="2" t="str">
        <x:v>Material Web component CSS value 24px; no system spacing/density role. Map actual Astryx component geometry and targets in its component story.</x:v>
      </x:c>
      <x:c r="N1694" t="str">
        <x:v>material3-native-v4</x:v>
      </x:c>
      <x:c r="O1694" t="str">
        <x:v>Pending</x:v>
      </x:c>
      <x:c r="P1694" t="str">
        <x:v>No</x:v>
      </x:c>
    </x:row>
    <x:row r="1695" ht="20" customHeight="1">
      <x:c r="A1695" s="2" t="str">
        <x:v>TM-01694</x:v>
      </x:c>
      <x:c r="B1695" s="2" t="str">
        <x:v>--md-switch-with-icon-handle-width</x:v>
      </x:c>
      <x:c r="C1695" s="2" t="str">
        <x:v>comp</x:v>
      </x:c>
      <x:c r="D1695" s="6" t="str">
        <x:v>material3ComponentGeometry.switch.with-icon-handle-width</x:v>
      </x:c>
      <x:c r="E1695" s="6" t="str">
        <x:v>Candidate</x:v>
      </x:c>
      <x:c r="F1695" s="6" t="str">
        <x:v>Pinned source/layout reference; component emission pending</x:v>
      </x:c>
      <x:c r="G1695" s="6" t="str">
        <x:v>packages/themes/material3/src/material3SpatialSource.json @ b8feac14b824</x:v>
      </x:c>
      <x:c r="H1695" s="6" t="str">
        <x:v>Pending</x:v>
      </x:c>
      <x:c r="I1695" s="2" t="str">
        <x:f>IF(AND(N1695="material3-native-v4",LEN(TRIM(B1695))&gt;0,LEN(TRIM(D1695))&gt;0,E1695="Confirmed",F1695="Pass",LEN(TRIM(G1695))&gt;0,O1695="Approved",H1695="Approved",P1695="Yes"),"Yes","No")</x:f>
        <x:v>No</x:v>
      </x:c>
      <x:c r="J1695" s="2" t="str">
        <x:v>web supported</x:v>
      </x:c>
      <x:c r="K1695" s="2" t="str">
        <x:v>https://github.com/material-components/material-web/blob/cbd34a8921915af94d5ef65c2a69eece41d5b4f3/tokens/_md-comp-switch.scss#L94</x:v>
      </x:c>
      <x:c r="L1695" s="2" t="str">
        <x:v>packages/themes/material3/src/material3Spatial.ts</x:v>
      </x:c>
      <x:c r="M1695" s="2" t="str">
        <x:v>Material Web component CSS value 24px; no system spacing/density role. Map actual Astryx component geometry and targets in its component story.</x:v>
      </x:c>
      <x:c r="N1695" t="str">
        <x:v>material3-native-v4</x:v>
      </x:c>
      <x:c r="O1695" t="str">
        <x:v>Pending</x:v>
      </x:c>
      <x:c r="P1695" t="str">
        <x:v>No</x:v>
      </x:c>
    </x:row>
    <x:row r="1696" ht="20" customHeight="1">
      <x:c r="A1696" s="2" t="str">
        <x:v>TM-01695</x:v>
      </x:c>
      <x:c r="B1696" s="2" t="str">
        <x:v>--md-sys-color-background</x:v>
      </x:c>
      <x:c r="C1696" s="2" t="str">
        <x:v>sys</x:v>
      </x:c>
      <x:c r="D1696" s="6" t="str">
        <x:v>--md-sys-color-background</x:v>
      </x:c>
      <x:c r="E1696" s="6" t="str">
        <x:v>Confirmed</x:v>
      </x:c>
      <x:c r="F1696" s="6" t="str">
        <x:v>Pass</x:v>
      </x:c>
      <x:c r="G1696" s="6" t="str">
        <x:v>M3-NAT-002 @ c9d375ff2bbfd197b36ba683462e206f20ed664b; packages/material3/src/foundationSource.json; 35 schemes × 49 role Chrome captures; 59 exact RGBA comparisons; prior: packages/themes/material3/dist/theme.css @ 69716494d3a4</x:v>
      </x:c>
      <x:c r="H1696" s="6" t="str">
        <x:v>Approved</x:v>
      </x:c>
      <x:c r="I1696" s="2" t="str">
        <x:f>IF(AND(N1696="material3-native-v4",LEN(TRIM(B1696))&gt;0,LEN(TRIM(D1696))&gt;0,E1696="Confirmed",F1696="Pass",LEN(TRIM(G1696))&gt;0,O1696="Approved",H1696="Approved",P1696="Yes"),"Yes","No")</x:f>
        <x:v>Yes</x:v>
      </x:c>
      <x:c r="J1696" s="2" t="str">
        <x:v>web supported</x:v>
      </x:c>
      <x:c r="K1696" s="2" t="str">
        <x:v>https://github.com/material-components/material-web/blob/cbd34a8921915af94d5ef65c2a69eece41d5b4f3/tokens/_md-sys-color.scss#L17</x:v>
      </x:c>
      <x:c r="L1696" s="2" t="str">
        <x:v>packages/material3/src/foundationSource.json</x:v>
      </x:c>
      <x:c r="M1696" s="2" t="str">
        <x:v>Material Web CSS role; source/built parity checked. This role is emitted but not yet a completed component mapping.
Bookkeeping reconciled from M3-NAT-002 approved receipt at 9fe75263aab78c67dbe5fe49ef30b95ca872ee27; implementation and QA unchanged.</x:v>
      </x:c>
      <x:c r="N1696" t="str">
        <x:v>material3-native-v4</x:v>
      </x:c>
      <x:c r="O1696" t="str">
        <x:v>Approved</x:v>
      </x:c>
      <x:c r="P1696" t="str">
        <x:v>Yes</x:v>
      </x:c>
    </x:row>
    <x:row r="1697" ht="20" customHeight="1">
      <x:c r="A1697" s="2" t="str">
        <x:v>TM-01696</x:v>
      </x:c>
      <x:c r="B1697" s="2" t="str">
        <x:v>--md-sys-color-error</x:v>
      </x:c>
      <x:c r="C1697" s="2" t="str">
        <x:v>sys</x:v>
      </x:c>
      <x:c r="D1697" s="6" t="str">
        <x:v>--md-sys-color-error</x:v>
      </x:c>
      <x:c r="E1697" s="6" t="str">
        <x:v>Confirmed</x:v>
      </x:c>
      <x:c r="F1697" s="6" t="str">
        <x:v>Pass</x:v>
      </x:c>
      <x:c r="G1697" s="6" t="str">
        <x:v>M3-NAT-002 @ c9d375ff2bbfd197b36ba683462e206f20ed664b; packages/material3/src/foundationSource.json; 35 schemes × 49 role Chrome captures; 59 exact RGBA comparisons; prior: packages/themes/material3/dist/theme.css @ 69716494d3a4</x:v>
      </x:c>
      <x:c r="H1697" s="6" t="str">
        <x:v>Approved</x:v>
      </x:c>
      <x:c r="I1697" s="2" t="str">
        <x:f>IF(AND(N1697="material3-native-v4",LEN(TRIM(B1697))&gt;0,LEN(TRIM(D1697))&gt;0,E1697="Confirmed",F1697="Pass",LEN(TRIM(G1697))&gt;0,O1697="Approved",H1697="Approved",P1697="Yes"),"Yes","No")</x:f>
        <x:v>Yes</x:v>
      </x:c>
      <x:c r="J1697" s="2" t="str">
        <x:v>web supported</x:v>
      </x:c>
      <x:c r="K1697" s="2" t="str">
        <x:v>https://github.com/material-components/material-web/blob/cbd34a8921915af94d5ef65c2a69eece41d5b4f3/tokens/_md-sys-color.scss#L18</x:v>
      </x:c>
      <x:c r="L1697" s="2" t="str">
        <x:v>packages/material3/src/foundationSource.json</x:v>
      </x:c>
      <x:c r="M1697" s="2" t="str">
        <x:v>Material Web CSS role; source/built parity checked. This role is emitted but not yet a completed component mapping.
Bookkeeping reconciled from M3-NAT-002 approved receipt at 9fe75263aab78c67dbe5fe49ef30b95ca872ee27; implementation and QA unchanged.</x:v>
      </x:c>
      <x:c r="N1697" t="str">
        <x:v>material3-native-v4</x:v>
      </x:c>
      <x:c r="O1697" t="str">
        <x:v>Approved</x:v>
      </x:c>
      <x:c r="P1697" t="str">
        <x:v>Yes</x:v>
      </x:c>
    </x:row>
    <x:row r="1698" ht="20" customHeight="1">
      <x:c r="A1698" s="2" t="str">
        <x:v>TM-01697</x:v>
      </x:c>
      <x:c r="B1698" s="2" t="str">
        <x:v>--md-sys-color-error-container</x:v>
      </x:c>
      <x:c r="C1698" s="2" t="str">
        <x:v>sys</x:v>
      </x:c>
      <x:c r="D1698" s="6" t="str">
        <x:v>--md-sys-color-error-container</x:v>
      </x:c>
      <x:c r="E1698" s="6" t="str">
        <x:v>Confirmed</x:v>
      </x:c>
      <x:c r="F1698" s="6" t="str">
        <x:v>Pass</x:v>
      </x:c>
      <x:c r="G1698" s="6" t="str">
        <x:v>M3-NAT-002 @ c9d375ff2bbfd197b36ba683462e206f20ed664b; packages/material3/src/foundationSource.json; 35 schemes × 49 role Chrome captures; 59 exact RGBA comparisons; prior: packages/themes/material3/dist/theme.css @ 69716494d3a4</x:v>
      </x:c>
      <x:c r="H1698" s="6" t="str">
        <x:v>Approved</x:v>
      </x:c>
      <x:c r="I1698" s="2" t="str">
        <x:f>IF(AND(N1698="material3-native-v4",LEN(TRIM(B1698))&gt;0,LEN(TRIM(D1698))&gt;0,E1698="Confirmed",F1698="Pass",LEN(TRIM(G1698))&gt;0,O1698="Approved",H1698="Approved",P1698="Yes"),"Yes","No")</x:f>
        <x:v>Yes</x:v>
      </x:c>
      <x:c r="J1698" s="2" t="str">
        <x:v>web supported</x:v>
      </x:c>
      <x:c r="K1698" s="2" t="str">
        <x:v>https://github.com/material-components/material-web/blob/cbd34a8921915af94d5ef65c2a69eece41d5b4f3/tokens/_md-sys-color.scss#L19</x:v>
      </x:c>
      <x:c r="L1698" s="2" t="str">
        <x:v>packages/material3/src/foundationSource.json</x:v>
      </x:c>
      <x:c r="M1698" s="2" t="str">
        <x:v>Material Web CSS role; source/built parity checked. This role is emitted but not yet a completed component mapping.
Bookkeeping reconciled from M3-NAT-002 approved receipt at 9fe75263aab78c67dbe5fe49ef30b95ca872ee27; implementation and QA unchanged.</x:v>
      </x:c>
      <x:c r="N1698" t="str">
        <x:v>material3-native-v4</x:v>
      </x:c>
      <x:c r="O1698" t="str">
        <x:v>Approved</x:v>
      </x:c>
      <x:c r="P1698" t="str">
        <x:v>Yes</x:v>
      </x:c>
    </x:row>
    <x:row r="1699" ht="20" customHeight="1">
      <x:c r="A1699" s="2" t="str">
        <x:v>TM-01698</x:v>
      </x:c>
      <x:c r="B1699" s="2" t="str">
        <x:v>--md-sys-color-inverse-on-surface</x:v>
      </x:c>
      <x:c r="C1699" s="2" t="str">
        <x:v>sys</x:v>
      </x:c>
      <x:c r="D1699" s="6" t="str">
        <x:v>--md-sys-color-inverse-on-surface</x:v>
      </x:c>
      <x:c r="E1699" s="6" t="str">
        <x:v>Confirmed</x:v>
      </x:c>
      <x:c r="F1699" s="6" t="str">
        <x:v>Pass</x:v>
      </x:c>
      <x:c r="G1699" s="6" t="str">
        <x:v>M3-NAT-002 @ c9d375ff2bbfd197b36ba683462e206f20ed664b; packages/material3/src/foundationSource.json; 35 schemes × 49 role Chrome captures; 59 exact RGBA comparisons; prior: packages/themes/material3/dist/theme.css @ 69716494d3a4</x:v>
      </x:c>
      <x:c r="H1699" s="6" t="str">
        <x:v>Approved</x:v>
      </x:c>
      <x:c r="I1699" s="2" t="str">
        <x:f>IF(AND(N1699="material3-native-v4",LEN(TRIM(B1699))&gt;0,LEN(TRIM(D1699))&gt;0,E1699="Confirmed",F1699="Pass",LEN(TRIM(G1699))&gt;0,O1699="Approved",H1699="Approved",P1699="Yes"),"Yes","No")</x:f>
        <x:v>Yes</x:v>
      </x:c>
      <x:c r="J1699" s="2" t="str">
        <x:v>web supported</x:v>
      </x:c>
      <x:c r="K1699" s="2" t="str">
        <x:v>https://github.com/material-components/material-web/blob/cbd34a8921915af94d5ef65c2a69eece41d5b4f3/tokens/_md-sys-color.scss#L20</x:v>
      </x:c>
      <x:c r="L1699" s="2" t="str">
        <x:v>packages/material3/src/foundationSource.json</x:v>
      </x:c>
      <x:c r="M1699" s="2" t="str">
        <x:v>Material Web CSS role; source/built parity checked. This role is emitted but not yet a completed component mapping.
Bookkeeping reconciled from M3-NAT-002 approved receipt at 9fe75263aab78c67dbe5fe49ef30b95ca872ee27; implementation and QA unchanged.</x:v>
      </x:c>
      <x:c r="N1699" t="str">
        <x:v>material3-native-v4</x:v>
      </x:c>
      <x:c r="O1699" t="str">
        <x:v>Approved</x:v>
      </x:c>
      <x:c r="P1699" t="str">
        <x:v>Yes</x:v>
      </x:c>
    </x:row>
    <x:row r="1700" ht="20" customHeight="1">
      <x:c r="A1700" s="2" t="str">
        <x:v>TM-01699</x:v>
      </x:c>
      <x:c r="B1700" s="2" t="str">
        <x:v>--md-sys-color-inverse-primary</x:v>
      </x:c>
      <x:c r="C1700" s="2" t="str">
        <x:v>sys</x:v>
      </x:c>
      <x:c r="D1700" s="6" t="str">
        <x:v>--md-sys-color-inverse-primary</x:v>
      </x:c>
      <x:c r="E1700" s="6" t="str">
        <x:v>Confirmed</x:v>
      </x:c>
      <x:c r="F1700" s="6" t="str">
        <x:v>Pass</x:v>
      </x:c>
      <x:c r="G1700" s="6" t="str">
        <x:v>M3-NAT-002 @ c9d375ff2bbfd197b36ba683462e206f20ed664b; packages/material3/src/foundationSource.json; 35 schemes × 49 role Chrome captures; 59 exact RGBA comparisons; prior: packages/themes/material3/dist/theme.css @ 69716494d3a4</x:v>
      </x:c>
      <x:c r="H1700" s="6" t="str">
        <x:v>Approved</x:v>
      </x:c>
      <x:c r="I1700" s="2" t="str">
        <x:f>IF(AND(N1700="material3-native-v4",LEN(TRIM(B1700))&gt;0,LEN(TRIM(D1700))&gt;0,E1700="Confirmed",F1700="Pass",LEN(TRIM(G1700))&gt;0,O1700="Approved",H1700="Approved",P1700="Yes"),"Yes","No")</x:f>
        <x:v>Yes</x:v>
      </x:c>
      <x:c r="J1700" s="2" t="str">
        <x:v>web supported</x:v>
      </x:c>
      <x:c r="K1700" s="2" t="str">
        <x:v>https://github.com/material-components/material-web/blob/cbd34a8921915af94d5ef65c2a69eece41d5b4f3/tokens/_md-sys-color.scss#L21</x:v>
      </x:c>
      <x:c r="L1700" s="2" t="str">
        <x:v>packages/material3/src/foundationSource.json</x:v>
      </x:c>
      <x:c r="M1700" s="2" t="str">
        <x:v>Material Web CSS role; source/built parity checked. This role is emitted but not yet a completed component mapping.
Bookkeeping reconciled from M3-NAT-002 approved receipt at 9fe75263aab78c67dbe5fe49ef30b95ca872ee27; implementation and QA unchanged.</x:v>
      </x:c>
      <x:c r="N1700" t="str">
        <x:v>material3-native-v4</x:v>
      </x:c>
      <x:c r="O1700" t="str">
        <x:v>Approved</x:v>
      </x:c>
      <x:c r="P1700" t="str">
        <x:v>Yes</x:v>
      </x:c>
    </x:row>
    <x:row r="1701" ht="20" customHeight="1">
      <x:c r="A1701" s="2" t="str">
        <x:v>TM-01700</x:v>
      </x:c>
      <x:c r="B1701" s="2" t="str">
        <x:v>--md-sys-color-inverse-surface</x:v>
      </x:c>
      <x:c r="C1701" s="2" t="str">
        <x:v>sys</x:v>
      </x:c>
      <x:c r="D1701" s="6" t="str">
        <x:v>--md-sys-color-inverse-surface</x:v>
      </x:c>
      <x:c r="E1701" s="6" t="str">
        <x:v>Confirmed</x:v>
      </x:c>
      <x:c r="F1701" s="6" t="str">
        <x:v>Pass</x:v>
      </x:c>
      <x:c r="G1701" s="6" t="str">
        <x:v>M3-NAT-002 @ c9d375ff2bbfd197b36ba683462e206f20ed664b; packages/material3/src/foundationSource.json; 35 schemes × 49 role Chrome captures; 59 exact RGBA comparisons; prior: packages/themes/material3/dist/theme.css @ 69716494d3a4</x:v>
      </x:c>
      <x:c r="H1701" s="6" t="str">
        <x:v>Approved</x:v>
      </x:c>
      <x:c r="I1701" s="2" t="str">
        <x:f>IF(AND(N1701="material3-native-v4",LEN(TRIM(B1701))&gt;0,LEN(TRIM(D1701))&gt;0,E1701="Confirmed",F1701="Pass",LEN(TRIM(G1701))&gt;0,O1701="Approved",H1701="Approved",P1701="Yes"),"Yes","No")</x:f>
        <x:v>Yes</x:v>
      </x:c>
      <x:c r="J1701" s="2" t="str">
        <x:v>web supported</x:v>
      </x:c>
      <x:c r="K1701" s="2" t="str">
        <x:v>https://github.com/material-components/material-web/blob/cbd34a8921915af94d5ef65c2a69eece41d5b4f3/tokens/_md-sys-color.scss#L22</x:v>
      </x:c>
      <x:c r="L1701" s="2" t="str">
        <x:v>packages/material3/src/foundationSource.json</x:v>
      </x:c>
      <x:c r="M1701" s="2" t="str">
        <x:v>Material Web CSS role; source/built parity checked. This role is emitted but not yet a completed component mapping.
Bookkeeping reconciled from M3-NAT-002 approved receipt at 9fe75263aab78c67dbe5fe49ef30b95ca872ee27; implementation and QA unchanged.</x:v>
      </x:c>
      <x:c r="N1701" t="str">
        <x:v>material3-native-v4</x:v>
      </x:c>
      <x:c r="O1701" t="str">
        <x:v>Approved</x:v>
      </x:c>
      <x:c r="P1701" t="str">
        <x:v>Yes</x:v>
      </x:c>
    </x:row>
    <x:row r="1702" ht="20" customHeight="1">
      <x:c r="A1702" s="2" t="str">
        <x:v>TM-01701</x:v>
      </x:c>
      <x:c r="B1702" s="2" t="str">
        <x:v>--md-sys-color-on-background</x:v>
      </x:c>
      <x:c r="C1702" s="2" t="str">
        <x:v>sys</x:v>
      </x:c>
      <x:c r="D1702" s="6" t="str">
        <x:v>--md-sys-color-on-background</x:v>
      </x:c>
      <x:c r="E1702" s="6" t="str">
        <x:v>Confirmed</x:v>
      </x:c>
      <x:c r="F1702" s="6" t="str">
        <x:v>Pass</x:v>
      </x:c>
      <x:c r="G1702" s="6" t="str">
        <x:v>M3-NAT-002 @ c9d375ff2bbfd197b36ba683462e206f20ed664b; packages/material3/src/foundationSource.json; 35 schemes × 49 role Chrome captures; 59 exact RGBA comparisons; prior: packages/themes/material3/dist/theme.css @ 69716494d3a4</x:v>
      </x:c>
      <x:c r="H1702" s="6" t="str">
        <x:v>Approved</x:v>
      </x:c>
      <x:c r="I1702" s="2" t="str">
        <x:f>IF(AND(N1702="material3-native-v4",LEN(TRIM(B1702))&gt;0,LEN(TRIM(D1702))&gt;0,E1702="Confirmed",F1702="Pass",LEN(TRIM(G1702))&gt;0,O1702="Approved",H1702="Approved",P1702="Yes"),"Yes","No")</x:f>
        <x:v>Yes</x:v>
      </x:c>
      <x:c r="J1702" s="2" t="str">
        <x:v>web supported</x:v>
      </x:c>
      <x:c r="K1702" s="2" t="str">
        <x:v>https://github.com/material-components/material-web/blob/cbd34a8921915af94d5ef65c2a69eece41d5b4f3/tokens/_md-sys-color.scss#L23</x:v>
      </x:c>
      <x:c r="L1702" s="2" t="str">
        <x:v>packages/material3/src/foundationSource.json</x:v>
      </x:c>
      <x:c r="M1702" s="2" t="str">
        <x:v>Material Web CSS role; source/built parity checked. This role is emitted but not yet a completed component mapping.
Bookkeeping reconciled from M3-NAT-002 approved receipt at 9fe75263aab78c67dbe5fe49ef30b95ca872ee27; implementation and QA unchanged.</x:v>
      </x:c>
      <x:c r="N1702" t="str">
        <x:v>material3-native-v4</x:v>
      </x:c>
      <x:c r="O1702" t="str">
        <x:v>Approved</x:v>
      </x:c>
      <x:c r="P1702" t="str">
        <x:v>Yes</x:v>
      </x:c>
    </x:row>
    <x:row r="1703" ht="20" customHeight="1">
      <x:c r="A1703" s="2" t="str">
        <x:v>TM-01702</x:v>
      </x:c>
      <x:c r="B1703" s="2" t="str">
        <x:v>--md-sys-color-on-error</x:v>
      </x:c>
      <x:c r="C1703" s="2" t="str">
        <x:v>sys</x:v>
      </x:c>
      <x:c r="D1703" s="6" t="str">
        <x:v>--md-sys-color-on-error</x:v>
      </x:c>
      <x:c r="E1703" s="6" t="str">
        <x:v>Confirmed</x:v>
      </x:c>
      <x:c r="F1703" s="6" t="str">
        <x:v>Pass</x:v>
      </x:c>
      <x:c r="G1703" s="6" t="str">
        <x:v>M3-NAT-002 @ c9d375ff2bbfd197b36ba683462e206f20ed664b; packages/material3/src/foundationSource.json; 35 schemes × 49 role Chrome captures; 59 exact RGBA comparisons; prior: packages/themes/material3/dist/theme.css @ 69716494d3a4</x:v>
      </x:c>
      <x:c r="H1703" s="6" t="str">
        <x:v>Approved</x:v>
      </x:c>
      <x:c r="I1703" s="2" t="str">
        <x:f>IF(AND(N1703="material3-native-v4",LEN(TRIM(B1703))&gt;0,LEN(TRIM(D1703))&gt;0,E1703="Confirmed",F1703="Pass",LEN(TRIM(G1703))&gt;0,O1703="Approved",H1703="Approved",P1703="Yes"),"Yes","No")</x:f>
        <x:v>Yes</x:v>
      </x:c>
      <x:c r="J1703" s="2" t="str">
        <x:v>web supported</x:v>
      </x:c>
      <x:c r="K1703" s="2" t="str">
        <x:v>https://github.com/material-components/material-web/blob/cbd34a8921915af94d5ef65c2a69eece41d5b4f3/tokens/_md-sys-color.scss#L24</x:v>
      </x:c>
      <x:c r="L1703" s="2" t="str">
        <x:v>packages/material3/src/foundationSource.json</x:v>
      </x:c>
      <x:c r="M1703" s="2" t="str">
        <x:v>Material Web CSS role; source/built parity checked. This role is emitted but not yet a completed component mapping.
Bookkeeping reconciled from M3-NAT-002 approved receipt at 9fe75263aab78c67dbe5fe49ef30b95ca872ee27; implementation and QA unchanged.</x:v>
      </x:c>
      <x:c r="N1703" t="str">
        <x:v>material3-native-v4</x:v>
      </x:c>
      <x:c r="O1703" t="str">
        <x:v>Approved</x:v>
      </x:c>
      <x:c r="P1703" t="str">
        <x:v>Yes</x:v>
      </x:c>
    </x:row>
    <x:row r="1704" ht="20" customHeight="1">
      <x:c r="A1704" s="2" t="str">
        <x:v>TM-01703</x:v>
      </x:c>
      <x:c r="B1704" s="2" t="str">
        <x:v>--md-sys-color-on-error-container</x:v>
      </x:c>
      <x:c r="C1704" s="2" t="str">
        <x:v>sys</x:v>
      </x:c>
      <x:c r="D1704" s="6" t="str">
        <x:v>--md-sys-color-on-error-container</x:v>
      </x:c>
      <x:c r="E1704" s="6" t="str">
        <x:v>Confirmed</x:v>
      </x:c>
      <x:c r="F1704" s="6" t="str">
        <x:v>Pass</x:v>
      </x:c>
      <x:c r="G1704" s="6" t="str">
        <x:v>M3-NAT-002 @ c9d375ff2bbfd197b36ba683462e206f20ed664b; packages/material3/src/foundationSource.json; 35 schemes × 49 role Chrome captures; 59 exact RGBA comparisons; prior: packages/themes/material3/dist/theme.css @ 69716494d3a4</x:v>
      </x:c>
      <x:c r="H1704" s="6" t="str">
        <x:v>Approved</x:v>
      </x:c>
      <x:c r="I1704" s="2" t="str">
        <x:f>IF(AND(N1704="material3-native-v4",LEN(TRIM(B1704))&gt;0,LEN(TRIM(D1704))&gt;0,E1704="Confirmed",F1704="Pass",LEN(TRIM(G1704))&gt;0,O1704="Approved",H1704="Approved",P1704="Yes"),"Yes","No")</x:f>
        <x:v>Yes</x:v>
      </x:c>
      <x:c r="J1704" s="2" t="str">
        <x:v>web supported</x:v>
      </x:c>
      <x:c r="K1704" s="2" t="str">
        <x:v>https://github.com/material-components/material-web/blob/cbd34a8921915af94d5ef65c2a69eece41d5b4f3/tokens/_md-sys-color.scss#L25</x:v>
      </x:c>
      <x:c r="L1704" s="2" t="str">
        <x:v>packages/material3/src/foundationSource.json</x:v>
      </x:c>
      <x:c r="M1704" s="2" t="str">
        <x:v>Material Web CSS role; source/built parity checked. This role is emitted but not yet a completed component mapping.
Bookkeeping reconciled from M3-NAT-002 approved receipt at 9fe75263aab78c67dbe5fe49ef30b95ca872ee27; implementation and QA unchanged.</x:v>
      </x:c>
      <x:c r="N1704" t="str">
        <x:v>material3-native-v4</x:v>
      </x:c>
      <x:c r="O1704" t="str">
        <x:v>Approved</x:v>
      </x:c>
      <x:c r="P1704" t="str">
        <x:v>Yes</x:v>
      </x:c>
    </x:row>
    <x:row r="1705" ht="20" customHeight="1">
      <x:c r="A1705" s="2" t="str">
        <x:v>TM-01704</x:v>
      </x:c>
      <x:c r="B1705" s="2" t="str">
        <x:v>--md-sys-color-on-primary</x:v>
      </x:c>
      <x:c r="C1705" s="2" t="str">
        <x:v>sys</x:v>
      </x:c>
      <x:c r="D1705" s="6" t="str">
        <x:v>--md-sys-color-on-primary</x:v>
      </x:c>
      <x:c r="E1705" s="6" t="str">
        <x:v>Confirmed</x:v>
      </x:c>
      <x:c r="F1705" s="6" t="str">
        <x:v>Pass</x:v>
      </x:c>
      <x:c r="G1705" s="6" t="str">
        <x:v>M3-NAT-002 @ c9d375ff2bbfd197b36ba683462e206f20ed664b; packages/material3/src/foundationSource.json; 35 schemes × 49 role Chrome captures; 59 exact RGBA comparisons; prior: packages/themes/material3/dist/theme.css @ 69716494d3a4</x:v>
      </x:c>
      <x:c r="H1705" s="6" t="str">
        <x:v>Approved</x:v>
      </x:c>
      <x:c r="I1705" s="2" t="str">
        <x:f>IF(AND(N1705="material3-native-v4",LEN(TRIM(B1705))&gt;0,LEN(TRIM(D1705))&gt;0,E1705="Confirmed",F1705="Pass",LEN(TRIM(G1705))&gt;0,O1705="Approved",H1705="Approved",P1705="Yes"),"Yes","No")</x:f>
        <x:v>Yes</x:v>
      </x:c>
      <x:c r="J1705" s="2" t="str">
        <x:v>web supported</x:v>
      </x:c>
      <x:c r="K1705" s="2" t="str">
        <x:v>https://github.com/material-components/material-web/blob/cbd34a8921915af94d5ef65c2a69eece41d5b4f3/tokens/_md-sys-color.scss#L26</x:v>
      </x:c>
      <x:c r="L1705" s="2" t="str">
        <x:v>packages/material3/src/foundationSource.json</x:v>
      </x:c>
      <x:c r="M1705" s="2" t="str">
        <x:v>Material Web CSS role; source/built parity checked. This role is emitted but not yet a completed component mapping.
Bookkeeping reconciled from M3-NAT-002 approved receipt at 9fe75263aab78c67dbe5fe49ef30b95ca872ee27; implementation and QA unchanged.</x:v>
      </x:c>
      <x:c r="N1705" t="str">
        <x:v>material3-native-v4</x:v>
      </x:c>
      <x:c r="O1705" t="str">
        <x:v>Approved</x:v>
      </x:c>
      <x:c r="P1705" t="str">
        <x:v>Yes</x:v>
      </x:c>
    </x:row>
    <x:row r="1706" ht="20" customHeight="1">
      <x:c r="A1706" s="2" t="str">
        <x:v>TM-01705</x:v>
      </x:c>
      <x:c r="B1706" s="2" t="str">
        <x:v>--md-sys-color-on-primary-container</x:v>
      </x:c>
      <x:c r="C1706" s="2" t="str">
        <x:v>sys</x:v>
      </x:c>
      <x:c r="D1706" s="6" t="str">
        <x:v>--md-sys-color-on-primary-container</x:v>
      </x:c>
      <x:c r="E1706" s="6" t="str">
        <x:v>Confirmed</x:v>
      </x:c>
      <x:c r="F1706" s="6" t="str">
        <x:v>Pass</x:v>
      </x:c>
      <x:c r="G1706" s="6" t="str">
        <x:v>M3-NAT-002 @ c9d375ff2bbfd197b36ba683462e206f20ed664b; packages/material3/src/foundationSource.json; 35 schemes × 49 role Chrome captures; 59 exact RGBA comparisons; prior: packages/themes/material3/dist/theme.css @ 69716494d3a4</x:v>
      </x:c>
      <x:c r="H1706" s="6" t="str">
        <x:v>Approved</x:v>
      </x:c>
      <x:c r="I1706" s="2" t="str">
        <x:f>IF(AND(N1706="material3-native-v4",LEN(TRIM(B1706))&gt;0,LEN(TRIM(D1706))&gt;0,E1706="Confirmed",F1706="Pass",LEN(TRIM(G1706))&gt;0,O1706="Approved",H1706="Approved",P1706="Yes"),"Yes","No")</x:f>
        <x:v>Yes</x:v>
      </x:c>
      <x:c r="J1706" s="2" t="str">
        <x:v>web supported</x:v>
      </x:c>
      <x:c r="K1706" s="2" t="str">
        <x:v>https://github.com/material-components/material-web/blob/cbd34a8921915af94d5ef65c2a69eece41d5b4f3/tokens/_md-sys-color.scss#L27</x:v>
      </x:c>
      <x:c r="L1706" s="2" t="str">
        <x:v>packages/material3/src/foundationSource.json</x:v>
      </x:c>
      <x:c r="M1706" s="2" t="str">
        <x:v>Material Web CSS role; source/built parity checked. This role is emitted but not yet a completed component mapping.
Bookkeeping reconciled from M3-NAT-002 approved receipt at 9fe75263aab78c67dbe5fe49ef30b95ca872ee27; implementation and QA unchanged.</x:v>
      </x:c>
      <x:c r="N1706" t="str">
        <x:v>material3-native-v4</x:v>
      </x:c>
      <x:c r="O1706" t="str">
        <x:v>Approved</x:v>
      </x:c>
      <x:c r="P1706" t="str">
        <x:v>Yes</x:v>
      </x:c>
    </x:row>
    <x:row r="1707" ht="20" customHeight="1">
      <x:c r="A1707" s="2" t="str">
        <x:v>TM-01706</x:v>
      </x:c>
      <x:c r="B1707" s="2" t="str">
        <x:v>--md-sys-color-on-primary-fixed</x:v>
      </x:c>
      <x:c r="C1707" s="2" t="str">
        <x:v>sys</x:v>
      </x:c>
      <x:c r="D1707" s="6" t="str">
        <x:v>--md-sys-color-on-primary-fixed</x:v>
      </x:c>
      <x:c r="E1707" s="6" t="str">
        <x:v>Confirmed</x:v>
      </x:c>
      <x:c r="F1707" s="6" t="str">
        <x:v>Pass</x:v>
      </x:c>
      <x:c r="G1707" s="6" t="str">
        <x:v>M3-NAT-002 @ c9d375ff2bbfd197b36ba683462e206f20ed664b; packages/material3/src/foundationSource.json; 35 schemes × 49 role Chrome captures; 59 exact RGBA comparisons; prior: packages/themes/material3/dist/theme.css @ 69716494d3a4</x:v>
      </x:c>
      <x:c r="H1707" s="6" t="str">
        <x:v>Approved</x:v>
      </x:c>
      <x:c r="I1707" s="2" t="str">
        <x:f>IF(AND(N1707="material3-native-v4",LEN(TRIM(B1707))&gt;0,LEN(TRIM(D1707))&gt;0,E1707="Confirmed",F1707="Pass",LEN(TRIM(G1707))&gt;0,O1707="Approved",H1707="Approved",P1707="Yes"),"Yes","No")</x:f>
        <x:v>Yes</x:v>
      </x:c>
      <x:c r="J1707" s="2" t="str">
        <x:v>web supported</x:v>
      </x:c>
      <x:c r="K1707" s="2" t="str">
        <x:v>https://github.com/material-components/material-web/blob/cbd34a8921915af94d5ef65c2a69eece41d5b4f3/tokens/_md-sys-color.scss#L28</x:v>
      </x:c>
      <x:c r="L1707" s="2" t="str">
        <x:v>packages/material3/src/foundationSource.json</x:v>
      </x:c>
      <x:c r="M1707" s="2" t="str">
        <x:v>Material Web CSS role; source/built parity checked. This role is emitted but not yet a completed component mapping.
Bookkeeping reconciled from M3-NAT-002 approved receipt at 9fe75263aab78c67dbe5fe49ef30b95ca872ee27; implementation and QA unchanged.</x:v>
      </x:c>
      <x:c r="N1707" t="str">
        <x:v>material3-native-v4</x:v>
      </x:c>
      <x:c r="O1707" t="str">
        <x:v>Approved</x:v>
      </x:c>
      <x:c r="P1707" t="str">
        <x:v>Yes</x:v>
      </x:c>
    </x:row>
    <x:row r="1708" ht="20" customHeight="1">
      <x:c r="A1708" s="2" t="str">
        <x:v>TM-01707</x:v>
      </x:c>
      <x:c r="B1708" s="2" t="str">
        <x:v>--md-sys-color-on-primary-fixed-variant</x:v>
      </x:c>
      <x:c r="C1708" s="2" t="str">
        <x:v>sys</x:v>
      </x:c>
      <x:c r="D1708" s="6" t="str">
        <x:v>--md-sys-color-on-primary-fixed-variant</x:v>
      </x:c>
      <x:c r="E1708" s="6" t="str">
        <x:v>Confirmed</x:v>
      </x:c>
      <x:c r="F1708" s="6" t="str">
        <x:v>Pass</x:v>
      </x:c>
      <x:c r="G1708" s="6" t="str">
        <x:v>M3-NAT-002 @ c9d375ff2bbfd197b36ba683462e206f20ed664b; packages/material3/src/foundationSource.json; 35 schemes × 49 role Chrome captures; 59 exact RGBA comparisons; prior: packages/themes/material3/dist/theme.css @ 69716494d3a4</x:v>
      </x:c>
      <x:c r="H1708" s="6" t="str">
        <x:v>Approved</x:v>
      </x:c>
      <x:c r="I1708" s="2" t="str">
        <x:f>IF(AND(N1708="material3-native-v4",LEN(TRIM(B1708))&gt;0,LEN(TRIM(D1708))&gt;0,E1708="Confirmed",F1708="Pass",LEN(TRIM(G1708))&gt;0,O1708="Approved",H1708="Approved",P1708="Yes"),"Yes","No")</x:f>
        <x:v>Yes</x:v>
      </x:c>
      <x:c r="J1708" s="2" t="str">
        <x:v>web supported</x:v>
      </x:c>
      <x:c r="K1708" s="2" t="str">
        <x:v>https://github.com/material-components/material-web/blob/cbd34a8921915af94d5ef65c2a69eece41d5b4f3/tokens/_md-sys-color.scss#L29</x:v>
      </x:c>
      <x:c r="L1708" s="2" t="str">
        <x:v>packages/material3/src/foundationSource.json</x:v>
      </x:c>
      <x:c r="M1708" s="2" t="str">
        <x:v>Material Web CSS role; source/built parity checked. This role is emitted but not yet a completed component mapping.
Bookkeeping reconciled from M3-NAT-002 approved receipt at 9fe75263aab78c67dbe5fe49ef30b95ca872ee27; implementation and QA unchanged.</x:v>
      </x:c>
      <x:c r="N1708" t="str">
        <x:v>material3-native-v4</x:v>
      </x:c>
      <x:c r="O1708" t="str">
        <x:v>Approved</x:v>
      </x:c>
      <x:c r="P1708" t="str">
        <x:v>Yes</x:v>
      </x:c>
    </x:row>
    <x:row r="1709" ht="20" customHeight="1">
      <x:c r="A1709" s="2" t="str">
        <x:v>TM-01708</x:v>
      </x:c>
      <x:c r="B1709" s="2" t="str">
        <x:v>--md-sys-color-on-secondary</x:v>
      </x:c>
      <x:c r="C1709" s="2" t="str">
        <x:v>sys</x:v>
      </x:c>
      <x:c r="D1709" s="6" t="str">
        <x:v>--md-sys-color-on-secondary</x:v>
      </x:c>
      <x:c r="E1709" s="6" t="str">
        <x:v>Confirmed</x:v>
      </x:c>
      <x:c r="F1709" s="6" t="str">
        <x:v>Pass</x:v>
      </x:c>
      <x:c r="G1709" s="6" t="str">
        <x:v>M3-NAT-002 @ c9d375ff2bbfd197b36ba683462e206f20ed664b; packages/material3/src/foundationSource.json; 35 schemes × 49 role Chrome captures; 59 exact RGBA comparisons; prior: packages/themes/material3/dist/theme.css @ 69716494d3a4</x:v>
      </x:c>
      <x:c r="H1709" s="6" t="str">
        <x:v>Approved</x:v>
      </x:c>
      <x:c r="I1709" s="2" t="str">
        <x:f>IF(AND(N1709="material3-native-v4",LEN(TRIM(B1709))&gt;0,LEN(TRIM(D1709))&gt;0,E1709="Confirmed",F1709="Pass",LEN(TRIM(G1709))&gt;0,O1709="Approved",H1709="Approved",P1709="Yes"),"Yes","No")</x:f>
        <x:v>Yes</x:v>
      </x:c>
      <x:c r="J1709" s="2" t="str">
        <x:v>web supported</x:v>
      </x:c>
      <x:c r="K1709" s="2" t="str">
        <x:v>https://github.com/material-components/material-web/blob/cbd34a8921915af94d5ef65c2a69eece41d5b4f3/tokens/_md-sys-color.scss#L30</x:v>
      </x:c>
      <x:c r="L1709" s="2" t="str">
        <x:v>packages/material3/src/foundationSource.json</x:v>
      </x:c>
      <x:c r="M1709" s="2" t="str">
        <x:v>Material Web CSS role; source/built parity checked. This role is emitted but not yet a completed component mapping.
Bookkeeping reconciled from M3-NAT-002 approved receipt at 9fe75263aab78c67dbe5fe49ef30b95ca872ee27; implementation and QA unchanged.</x:v>
      </x:c>
      <x:c r="N1709" t="str">
        <x:v>material3-native-v4</x:v>
      </x:c>
      <x:c r="O1709" t="str">
        <x:v>Approved</x:v>
      </x:c>
      <x:c r="P1709" t="str">
        <x:v>Yes</x:v>
      </x:c>
    </x:row>
    <x:row r="1710" ht="20" customHeight="1">
      <x:c r="A1710" s="2" t="str">
        <x:v>TM-01709</x:v>
      </x:c>
      <x:c r="B1710" s="2" t="str">
        <x:v>--md-sys-color-on-secondary-container</x:v>
      </x:c>
      <x:c r="C1710" s="2" t="str">
        <x:v>sys</x:v>
      </x:c>
      <x:c r="D1710" s="6" t="str">
        <x:v>--md-sys-color-on-secondary-container</x:v>
      </x:c>
      <x:c r="E1710" s="6" t="str">
        <x:v>Confirmed</x:v>
      </x:c>
      <x:c r="F1710" s="6" t="str">
        <x:v>Pass</x:v>
      </x:c>
      <x:c r="G1710" s="6" t="str">
        <x:v>M3-NAT-002 @ c9d375ff2bbfd197b36ba683462e206f20ed664b; packages/material3/src/foundationSource.json; 35 schemes × 49 role Chrome captures; 59 exact RGBA comparisons; prior: packages/themes/material3/dist/theme.css @ 69716494d3a4</x:v>
      </x:c>
      <x:c r="H1710" s="6" t="str">
        <x:v>Approved</x:v>
      </x:c>
      <x:c r="I1710" s="2" t="str">
        <x:f>IF(AND(N1710="material3-native-v4",LEN(TRIM(B1710))&gt;0,LEN(TRIM(D1710))&gt;0,E1710="Confirmed",F1710="Pass",LEN(TRIM(G1710))&gt;0,O1710="Approved",H1710="Approved",P1710="Yes"),"Yes","No")</x:f>
        <x:v>Yes</x:v>
      </x:c>
      <x:c r="J1710" s="2" t="str">
        <x:v>web supported</x:v>
      </x:c>
      <x:c r="K1710" s="2" t="str">
        <x:v>https://github.com/material-components/material-web/blob/cbd34a8921915af94d5ef65c2a69eece41d5b4f3/tokens/_md-sys-color.scss#L31</x:v>
      </x:c>
      <x:c r="L1710" s="2" t="str">
        <x:v>packages/material3/src/foundationSource.json</x:v>
      </x:c>
      <x:c r="M1710" s="2" t="str">
        <x:v>Material Web CSS role; source/built parity checked. This role is emitted but not yet a completed component mapping.
Bookkeeping reconciled from M3-NAT-002 approved receipt at 9fe75263aab78c67dbe5fe49ef30b95ca872ee27; implementation and QA unchanged.</x:v>
      </x:c>
      <x:c r="N1710" t="str">
        <x:v>material3-native-v4</x:v>
      </x:c>
      <x:c r="O1710" t="str">
        <x:v>Approved</x:v>
      </x:c>
      <x:c r="P1710" t="str">
        <x:v>Yes</x:v>
      </x:c>
    </x:row>
    <x:row r="1711" ht="20" customHeight="1">
      <x:c r="A1711" s="2" t="str">
        <x:v>TM-01710</x:v>
      </x:c>
      <x:c r="B1711" s="2" t="str">
        <x:v>--md-sys-color-on-secondary-fixed</x:v>
      </x:c>
      <x:c r="C1711" s="2" t="str">
        <x:v>sys</x:v>
      </x:c>
      <x:c r="D1711" s="6" t="str">
        <x:v>--md-sys-color-on-secondary-fixed</x:v>
      </x:c>
      <x:c r="E1711" s="6" t="str">
        <x:v>Confirmed</x:v>
      </x:c>
      <x:c r="F1711" s="6" t="str">
        <x:v>Pass</x:v>
      </x:c>
      <x:c r="G1711" s="6" t="str">
        <x:v>M3-NAT-002 @ c9d375ff2bbfd197b36ba683462e206f20ed664b; packages/material3/src/foundationSource.json; 35 schemes × 49 role Chrome captures; 59 exact RGBA comparisons; prior: packages/themes/material3/dist/theme.css @ 69716494d3a4</x:v>
      </x:c>
      <x:c r="H1711" s="6" t="str">
        <x:v>Approved</x:v>
      </x:c>
      <x:c r="I1711" s="2" t="str">
        <x:f>IF(AND(N1711="material3-native-v4",LEN(TRIM(B1711))&gt;0,LEN(TRIM(D1711))&gt;0,E1711="Confirmed",F1711="Pass",LEN(TRIM(G1711))&gt;0,O1711="Approved",H1711="Approved",P1711="Yes"),"Yes","No")</x:f>
        <x:v>Yes</x:v>
      </x:c>
      <x:c r="J1711" s="2" t="str">
        <x:v>web supported</x:v>
      </x:c>
      <x:c r="K1711" s="2" t="str">
        <x:v>https://github.com/material-components/material-web/blob/cbd34a8921915af94d5ef65c2a69eece41d5b4f3/tokens/_md-sys-color.scss#L32</x:v>
      </x:c>
      <x:c r="L1711" s="2" t="str">
        <x:v>packages/material3/src/foundationSource.json</x:v>
      </x:c>
      <x:c r="M1711" s="2" t="str">
        <x:v>Material Web CSS role; source/built parity checked. This role is emitted but not yet a completed component mapping.
Bookkeeping reconciled from M3-NAT-002 approved receipt at 9fe75263aab78c67dbe5fe49ef30b95ca872ee27; implementation and QA unchanged.</x:v>
      </x:c>
      <x:c r="N1711" t="str">
        <x:v>material3-native-v4</x:v>
      </x:c>
      <x:c r="O1711" t="str">
        <x:v>Approved</x:v>
      </x:c>
      <x:c r="P1711" t="str">
        <x:v>Yes</x:v>
      </x:c>
    </x:row>
    <x:row r="1712" ht="20" customHeight="1">
      <x:c r="A1712" s="2" t="str">
        <x:v>TM-01711</x:v>
      </x:c>
      <x:c r="B1712" s="2" t="str">
        <x:v>--md-sys-color-on-secondary-fixed-variant</x:v>
      </x:c>
      <x:c r="C1712" s="2" t="str">
        <x:v>sys</x:v>
      </x:c>
      <x:c r="D1712" s="6" t="str">
        <x:v>--md-sys-color-on-secondary-fixed-variant</x:v>
      </x:c>
      <x:c r="E1712" s="6" t="str">
        <x:v>Confirmed</x:v>
      </x:c>
      <x:c r="F1712" s="6" t="str">
        <x:v>Pass</x:v>
      </x:c>
      <x:c r="G1712" s="6" t="str">
        <x:v>M3-NAT-002 @ c9d375ff2bbfd197b36ba683462e206f20ed664b; packages/material3/src/foundationSource.json; 35 schemes × 49 role Chrome captures; 59 exact RGBA comparisons; prior: packages/themes/material3/dist/theme.css @ 69716494d3a4</x:v>
      </x:c>
      <x:c r="H1712" s="6" t="str">
        <x:v>Approved</x:v>
      </x:c>
      <x:c r="I1712" s="2" t="str">
        <x:f>IF(AND(N1712="material3-native-v4",LEN(TRIM(B1712))&gt;0,LEN(TRIM(D1712))&gt;0,E1712="Confirmed",F1712="Pass",LEN(TRIM(G1712))&gt;0,O1712="Approved",H1712="Approved",P1712="Yes"),"Yes","No")</x:f>
        <x:v>Yes</x:v>
      </x:c>
      <x:c r="J1712" s="2" t="str">
        <x:v>web supported</x:v>
      </x:c>
      <x:c r="K1712" s="2" t="str">
        <x:v>https://github.com/material-components/material-web/blob/cbd34a8921915af94d5ef65c2a69eece41d5b4f3/tokens/_md-sys-color.scss#L33</x:v>
      </x:c>
      <x:c r="L1712" s="2" t="str">
        <x:v>packages/material3/src/foundationSource.json</x:v>
      </x:c>
      <x:c r="M1712" s="2" t="str">
        <x:v>Material Web CSS role; source/built parity checked. This role is emitted but not yet a completed component mapping.
Bookkeeping reconciled from M3-NAT-002 approved receipt at 9fe75263aab78c67dbe5fe49ef30b95ca872ee27; implementation and QA unchanged.</x:v>
      </x:c>
      <x:c r="N1712" t="str">
        <x:v>material3-native-v4</x:v>
      </x:c>
      <x:c r="O1712" t="str">
        <x:v>Approved</x:v>
      </x:c>
      <x:c r="P1712" t="str">
        <x:v>Yes</x:v>
      </x:c>
    </x:row>
    <x:row r="1713" ht="20" customHeight="1">
      <x:c r="A1713" s="2" t="str">
        <x:v>TM-01712</x:v>
      </x:c>
      <x:c r="B1713" s="2" t="str">
        <x:v>--md-sys-color-on-surface</x:v>
      </x:c>
      <x:c r="C1713" s="2" t="str">
        <x:v>sys</x:v>
      </x:c>
      <x:c r="D1713" s="6" t="str">
        <x:v>--md-sys-color-on-surface</x:v>
      </x:c>
      <x:c r="E1713" s="6" t="str">
        <x:v>Confirmed</x:v>
      </x:c>
      <x:c r="F1713" s="6" t="str">
        <x:v>Pass</x:v>
      </x:c>
      <x:c r="G1713" s="6" t="str">
        <x:v>M3-NAT-002 @ c9d375ff2bbfd197b36ba683462e206f20ed664b; packages/material3/src/foundationSource.json; 35 schemes × 49 role Chrome captures; 59 exact RGBA comparisons; prior: packages/themes/material3/dist/theme.css @ 69716494d3a4</x:v>
      </x:c>
      <x:c r="H1713" s="6" t="str">
        <x:v>Approved</x:v>
      </x:c>
      <x:c r="I1713" s="2" t="str">
        <x:f>IF(AND(N1713="material3-native-v4",LEN(TRIM(B1713))&gt;0,LEN(TRIM(D1713))&gt;0,E1713="Confirmed",F1713="Pass",LEN(TRIM(G1713))&gt;0,O1713="Approved",H1713="Approved",P1713="Yes"),"Yes","No")</x:f>
        <x:v>Yes</x:v>
      </x:c>
      <x:c r="J1713" s="2" t="str">
        <x:v>web supported</x:v>
      </x:c>
      <x:c r="K1713" s="2" t="str">
        <x:v>https://github.com/material-components/material-web/blob/cbd34a8921915af94d5ef65c2a69eece41d5b4f3/tokens/_md-sys-color.scss#L34</x:v>
      </x:c>
      <x:c r="L1713" s="2" t="str">
        <x:v>packages/material3/src/foundationSource.json</x:v>
      </x:c>
      <x:c r="M1713" s="2" t="str">
        <x:v>Material Web CSS role; source/built parity checked. This role is emitted but not yet a completed component mapping.
Bookkeeping reconciled from M3-NAT-002 approved receipt at 9fe75263aab78c67dbe5fe49ef30b95ca872ee27; implementation and QA unchanged.</x:v>
      </x:c>
      <x:c r="N1713" t="str">
        <x:v>material3-native-v4</x:v>
      </x:c>
      <x:c r="O1713" t="str">
        <x:v>Approved</x:v>
      </x:c>
      <x:c r="P1713" t="str">
        <x:v>Yes</x:v>
      </x:c>
    </x:row>
    <x:row r="1714" ht="20" customHeight="1">
      <x:c r="A1714" s="2" t="str">
        <x:v>TM-01713</x:v>
      </x:c>
      <x:c r="B1714" s="2" t="str">
        <x:v>--md-sys-color-on-surface-variant</x:v>
      </x:c>
      <x:c r="C1714" s="2" t="str">
        <x:v>sys</x:v>
      </x:c>
      <x:c r="D1714" s="6" t="str">
        <x:v>--md-sys-color-on-surface-variant</x:v>
      </x:c>
      <x:c r="E1714" s="6" t="str">
        <x:v>Confirmed</x:v>
      </x:c>
      <x:c r="F1714" s="6" t="str">
        <x:v>Pass</x:v>
      </x:c>
      <x:c r="G1714" s="6" t="str">
        <x:v>M3-NAT-002 @ c9d375ff2bbfd197b36ba683462e206f20ed664b; packages/material3/src/foundationSource.json; 35 schemes × 49 role Chrome captures; 59 exact RGBA comparisons; prior: packages/themes/material3/dist/theme.css @ 69716494d3a4</x:v>
      </x:c>
      <x:c r="H1714" s="6" t="str">
        <x:v>Approved</x:v>
      </x:c>
      <x:c r="I1714" s="2" t="str">
        <x:f>IF(AND(N1714="material3-native-v4",LEN(TRIM(B1714))&gt;0,LEN(TRIM(D1714))&gt;0,E1714="Confirmed",F1714="Pass",LEN(TRIM(G1714))&gt;0,O1714="Approved",H1714="Approved",P1714="Yes"),"Yes","No")</x:f>
        <x:v>Yes</x:v>
      </x:c>
      <x:c r="J1714" s="2" t="str">
        <x:v>web supported</x:v>
      </x:c>
      <x:c r="K1714" s="2" t="str">
        <x:v>https://github.com/material-components/material-web/blob/cbd34a8921915af94d5ef65c2a69eece41d5b4f3/tokens/_md-sys-color.scss#L35</x:v>
      </x:c>
      <x:c r="L1714" s="2" t="str">
        <x:v>packages/material3/src/foundationSource.json</x:v>
      </x:c>
      <x:c r="M1714" s="2" t="str">
        <x:v>Material Web CSS role; source/built parity checked. This role is emitted but not yet a completed component mapping.
Bookkeeping reconciled from M3-NAT-002 approved receipt at 9fe75263aab78c67dbe5fe49ef30b95ca872ee27; implementation and QA unchanged.</x:v>
      </x:c>
      <x:c r="N1714" t="str">
        <x:v>material3-native-v4</x:v>
      </x:c>
      <x:c r="O1714" t="str">
        <x:v>Approved</x:v>
      </x:c>
      <x:c r="P1714" t="str">
        <x:v>Yes</x:v>
      </x:c>
    </x:row>
    <x:row r="1715" ht="20" customHeight="1">
      <x:c r="A1715" s="2" t="str">
        <x:v>TM-01714</x:v>
      </x:c>
      <x:c r="B1715" s="2" t="str">
        <x:v>--md-sys-color-on-tertiary</x:v>
      </x:c>
      <x:c r="C1715" s="2" t="str">
        <x:v>sys</x:v>
      </x:c>
      <x:c r="D1715" s="6" t="str">
        <x:v>--md-sys-color-on-tertiary</x:v>
      </x:c>
      <x:c r="E1715" s="6" t="str">
        <x:v>Confirmed</x:v>
      </x:c>
      <x:c r="F1715" s="6" t="str">
        <x:v>Pass</x:v>
      </x:c>
      <x:c r="G1715" s="6" t="str">
        <x:v>M3-NAT-002 @ c9d375ff2bbfd197b36ba683462e206f20ed664b; packages/material3/src/foundationSource.json; 35 schemes × 49 role Chrome captures; 59 exact RGBA comparisons; prior: packages/themes/material3/dist/theme.css @ 69716494d3a4</x:v>
      </x:c>
      <x:c r="H1715" s="6" t="str">
        <x:v>Approved</x:v>
      </x:c>
      <x:c r="I1715" s="2" t="str">
        <x:f>IF(AND(N1715="material3-native-v4",LEN(TRIM(B1715))&gt;0,LEN(TRIM(D1715))&gt;0,E1715="Confirmed",F1715="Pass",LEN(TRIM(G1715))&gt;0,O1715="Approved",H1715="Approved",P1715="Yes"),"Yes","No")</x:f>
        <x:v>Yes</x:v>
      </x:c>
      <x:c r="J1715" s="2" t="str">
        <x:v>web supported</x:v>
      </x:c>
      <x:c r="K1715" s="2" t="str">
        <x:v>https://github.com/material-components/material-web/blob/cbd34a8921915af94d5ef65c2a69eece41d5b4f3/tokens/_md-sys-color.scss#L36</x:v>
      </x:c>
      <x:c r="L1715" s="2" t="str">
        <x:v>packages/material3/src/foundationSource.json</x:v>
      </x:c>
      <x:c r="M1715" s="2" t="str">
        <x:v>Material Web CSS role; source/built parity checked. This role is emitted but not yet a completed component mapping.
Bookkeeping reconciled from M3-NAT-002 approved receipt at 9fe75263aab78c67dbe5fe49ef30b95ca872ee27; implementation and QA unchanged.</x:v>
      </x:c>
      <x:c r="N1715" t="str">
        <x:v>material3-native-v4</x:v>
      </x:c>
      <x:c r="O1715" t="str">
        <x:v>Approved</x:v>
      </x:c>
      <x:c r="P1715" t="str">
        <x:v>Yes</x:v>
      </x:c>
    </x:row>
    <x:row r="1716" ht="20" customHeight="1">
      <x:c r="A1716" s="2" t="str">
        <x:v>TM-01715</x:v>
      </x:c>
      <x:c r="B1716" s="2" t="str">
        <x:v>--md-sys-color-on-tertiary-container</x:v>
      </x:c>
      <x:c r="C1716" s="2" t="str">
        <x:v>sys</x:v>
      </x:c>
      <x:c r="D1716" s="6" t="str">
        <x:v>--md-sys-color-on-tertiary-container</x:v>
      </x:c>
      <x:c r="E1716" s="6" t="str">
        <x:v>Confirmed</x:v>
      </x:c>
      <x:c r="F1716" s="6" t="str">
        <x:v>Pass</x:v>
      </x:c>
      <x:c r="G1716" s="6" t="str">
        <x:v>M3-NAT-002 @ c9d375ff2bbfd197b36ba683462e206f20ed664b; packages/material3/src/foundationSource.json; 35 schemes × 49 role Chrome captures; 59 exact RGBA comparisons; prior: packages/themes/material3/dist/theme.css @ 69716494d3a4</x:v>
      </x:c>
      <x:c r="H1716" s="6" t="str">
        <x:v>Approved</x:v>
      </x:c>
      <x:c r="I1716" s="2" t="str">
        <x:f>IF(AND(N1716="material3-native-v4",LEN(TRIM(B1716))&gt;0,LEN(TRIM(D1716))&gt;0,E1716="Confirmed",F1716="Pass",LEN(TRIM(G1716))&gt;0,O1716="Approved",H1716="Approved",P1716="Yes"),"Yes","No")</x:f>
        <x:v>Yes</x:v>
      </x:c>
      <x:c r="J1716" s="2" t="str">
        <x:v>web supported</x:v>
      </x:c>
      <x:c r="K1716" s="2" t="str">
        <x:v>https://github.com/material-components/material-web/blob/cbd34a8921915af94d5ef65c2a69eece41d5b4f3/tokens/_md-sys-color.scss#L37</x:v>
      </x:c>
      <x:c r="L1716" s="2" t="str">
        <x:v>packages/material3/src/foundationSource.json</x:v>
      </x:c>
      <x:c r="M1716" s="2" t="str">
        <x:v>Material Web CSS role; source/built parity checked. This role is emitted but not yet a completed component mapping.
Bookkeeping reconciled from M3-NAT-002 approved receipt at 9fe75263aab78c67dbe5fe49ef30b95ca872ee27; implementation and QA unchanged.</x:v>
      </x:c>
      <x:c r="N1716" t="str">
        <x:v>material3-native-v4</x:v>
      </x:c>
      <x:c r="O1716" t="str">
        <x:v>Approved</x:v>
      </x:c>
      <x:c r="P1716" t="str">
        <x:v>Yes</x:v>
      </x:c>
    </x:row>
    <x:row r="1717" ht="20" customHeight="1">
      <x:c r="A1717" s="2" t="str">
        <x:v>TM-01716</x:v>
      </x:c>
      <x:c r="B1717" s="2" t="str">
        <x:v>--md-sys-color-on-tertiary-fixed</x:v>
      </x:c>
      <x:c r="C1717" s="2" t="str">
        <x:v>sys</x:v>
      </x:c>
      <x:c r="D1717" s="6" t="str">
        <x:v>--md-sys-color-on-tertiary-fixed</x:v>
      </x:c>
      <x:c r="E1717" s="6" t="str">
        <x:v>Confirmed</x:v>
      </x:c>
      <x:c r="F1717" s="6" t="str">
        <x:v>Pass</x:v>
      </x:c>
      <x:c r="G1717" s="6" t="str">
        <x:v>M3-NAT-002 @ c9d375ff2bbfd197b36ba683462e206f20ed664b; packages/material3/src/foundationSource.json; 35 schemes × 49 role Chrome captures; 59 exact RGBA comparisons; prior: packages/themes/material3/dist/theme.css @ 69716494d3a4</x:v>
      </x:c>
      <x:c r="H1717" s="6" t="str">
        <x:v>Approved</x:v>
      </x:c>
      <x:c r="I1717" s="2" t="str">
        <x:f>IF(AND(N1717="material3-native-v4",LEN(TRIM(B1717))&gt;0,LEN(TRIM(D1717))&gt;0,E1717="Confirmed",F1717="Pass",LEN(TRIM(G1717))&gt;0,O1717="Approved",H1717="Approved",P1717="Yes"),"Yes","No")</x:f>
        <x:v>Yes</x:v>
      </x:c>
      <x:c r="J1717" s="2" t="str">
        <x:v>web supported</x:v>
      </x:c>
      <x:c r="K1717" s="2" t="str">
        <x:v>https://github.com/material-components/material-web/blob/cbd34a8921915af94d5ef65c2a69eece41d5b4f3/tokens/_md-sys-color.scss#L38</x:v>
      </x:c>
      <x:c r="L1717" s="2" t="str">
        <x:v>packages/material3/src/foundationSource.json</x:v>
      </x:c>
      <x:c r="M1717" s="2" t="str">
        <x:v>Material Web CSS role; source/built parity checked. This role is emitted but not yet a completed component mapping.
Bookkeeping reconciled from M3-NAT-002 approved receipt at 9fe75263aab78c67dbe5fe49ef30b95ca872ee27; implementation and QA unchanged.</x:v>
      </x:c>
      <x:c r="N1717" t="str">
        <x:v>material3-native-v4</x:v>
      </x:c>
      <x:c r="O1717" t="str">
        <x:v>Approved</x:v>
      </x:c>
      <x:c r="P1717" t="str">
        <x:v>Yes</x:v>
      </x:c>
    </x:row>
    <x:row r="1718" ht="20" customHeight="1">
      <x:c r="A1718" s="2" t="str">
        <x:v>TM-01717</x:v>
      </x:c>
      <x:c r="B1718" s="2" t="str">
        <x:v>--md-sys-color-on-tertiary-fixed-variant</x:v>
      </x:c>
      <x:c r="C1718" s="2" t="str">
        <x:v>sys</x:v>
      </x:c>
      <x:c r="D1718" s="6" t="str">
        <x:v>--md-sys-color-on-tertiary-fixed-variant</x:v>
      </x:c>
      <x:c r="E1718" s="6" t="str">
        <x:v>Confirmed</x:v>
      </x:c>
      <x:c r="F1718" s="6" t="str">
        <x:v>Pass</x:v>
      </x:c>
      <x:c r="G1718" s="6" t="str">
        <x:v>M3-NAT-002 @ c9d375ff2bbfd197b36ba683462e206f20ed664b; packages/material3/src/foundationSource.json; 35 schemes × 49 role Chrome captures; 59 exact RGBA comparisons; prior: packages/themes/material3/dist/theme.css @ 69716494d3a4</x:v>
      </x:c>
      <x:c r="H1718" s="6" t="str">
        <x:v>Approved</x:v>
      </x:c>
      <x:c r="I1718" s="2" t="str">
        <x:f>IF(AND(N1718="material3-native-v4",LEN(TRIM(B1718))&gt;0,LEN(TRIM(D1718))&gt;0,E1718="Confirmed",F1718="Pass",LEN(TRIM(G1718))&gt;0,O1718="Approved",H1718="Approved",P1718="Yes"),"Yes","No")</x:f>
        <x:v>Yes</x:v>
      </x:c>
      <x:c r="J1718" s="2" t="str">
        <x:v>web supported</x:v>
      </x:c>
      <x:c r="K1718" s="2" t="str">
        <x:v>https://github.com/material-components/material-web/blob/cbd34a8921915af94d5ef65c2a69eece41d5b4f3/tokens/_md-sys-color.scss#L39</x:v>
      </x:c>
      <x:c r="L1718" s="2" t="str">
        <x:v>packages/material3/src/foundationSource.json</x:v>
      </x:c>
      <x:c r="M1718" s="2" t="str">
        <x:v>Material Web CSS role; source/built parity checked. This role is emitted but not yet a completed component mapping.
Bookkeeping reconciled from M3-NAT-002 approved receipt at 9fe75263aab78c67dbe5fe49ef30b95ca872ee27; implementation and QA unchanged.</x:v>
      </x:c>
      <x:c r="N1718" t="str">
        <x:v>material3-native-v4</x:v>
      </x:c>
      <x:c r="O1718" t="str">
        <x:v>Approved</x:v>
      </x:c>
      <x:c r="P1718" t="str">
        <x:v>Yes</x:v>
      </x:c>
    </x:row>
    <x:row r="1719" ht="20" customHeight="1">
      <x:c r="A1719" s="2" t="str">
        <x:v>TM-01718</x:v>
      </x:c>
      <x:c r="B1719" s="2" t="str">
        <x:v>--md-sys-color-outline</x:v>
      </x:c>
      <x:c r="C1719" s="2" t="str">
        <x:v>sys</x:v>
      </x:c>
      <x:c r="D1719" s="6" t="str">
        <x:v>--md-sys-color-outline</x:v>
      </x:c>
      <x:c r="E1719" s="6" t="str">
        <x:v>Confirmed</x:v>
      </x:c>
      <x:c r="F1719" s="6" t="str">
        <x:v>Pass</x:v>
      </x:c>
      <x:c r="G1719" s="6" t="str">
        <x:v>M3-NAT-002 @ c9d375ff2bbfd197b36ba683462e206f20ed664b; packages/material3/src/foundationSource.json; 35 schemes × 49 role Chrome captures; 59 exact RGBA comparisons; prior: packages/themes/material3/dist/theme.css @ 69716494d3a4</x:v>
      </x:c>
      <x:c r="H1719" s="6" t="str">
        <x:v>Approved</x:v>
      </x:c>
      <x:c r="I1719" s="2" t="str">
        <x:f>IF(AND(N1719="material3-native-v4",LEN(TRIM(B1719))&gt;0,LEN(TRIM(D1719))&gt;0,E1719="Confirmed",F1719="Pass",LEN(TRIM(G1719))&gt;0,O1719="Approved",H1719="Approved",P1719="Yes"),"Yes","No")</x:f>
        <x:v>Yes</x:v>
      </x:c>
      <x:c r="J1719" s="2" t="str">
        <x:v>web supported</x:v>
      </x:c>
      <x:c r="K1719" s="2" t="str">
        <x:v>https://github.com/material-components/material-web/blob/cbd34a8921915af94d5ef65c2a69eece41d5b4f3/tokens/_md-sys-color.scss#L40</x:v>
      </x:c>
      <x:c r="L1719" s="2" t="str">
        <x:v>packages/material3/src/foundationSource.json</x:v>
      </x:c>
      <x:c r="M1719" s="2" t="str">
        <x:v>Material Web CSS role; source/built parity checked. This role is emitted but not yet a completed component mapping.
Bookkeeping reconciled from M3-NAT-002 approved receipt at 9fe75263aab78c67dbe5fe49ef30b95ca872ee27; implementation and QA unchanged.</x:v>
      </x:c>
      <x:c r="N1719" t="str">
        <x:v>material3-native-v4</x:v>
      </x:c>
      <x:c r="O1719" t="str">
        <x:v>Approved</x:v>
      </x:c>
      <x:c r="P1719" t="str">
        <x:v>Yes</x:v>
      </x:c>
    </x:row>
    <x:row r="1720" ht="20" customHeight="1">
      <x:c r="A1720" s="2" t="str">
        <x:v>TM-01719</x:v>
      </x:c>
      <x:c r="B1720" s="2" t="str">
        <x:v>--md-sys-color-outline-variant</x:v>
      </x:c>
      <x:c r="C1720" s="2" t="str">
        <x:v>sys</x:v>
      </x:c>
      <x:c r="D1720" s="6" t="str">
        <x:v>--md-sys-color-outline-variant</x:v>
      </x:c>
      <x:c r="E1720" s="6" t="str">
        <x:v>Confirmed</x:v>
      </x:c>
      <x:c r="F1720" s="6" t="str">
        <x:v>Pass</x:v>
      </x:c>
      <x:c r="G1720" s="6" t="str">
        <x:v>M3-NAT-002 @ c9d375ff2bbfd197b36ba683462e206f20ed664b; packages/material3/src/foundationSource.json; 35 schemes × 49 role Chrome captures; 59 exact RGBA comparisons; prior: packages/themes/material3/dist/theme.css @ 69716494d3a4</x:v>
      </x:c>
      <x:c r="H1720" s="6" t="str">
        <x:v>Approved</x:v>
      </x:c>
      <x:c r="I1720" s="2" t="str">
        <x:f>IF(AND(N1720="material3-native-v4",LEN(TRIM(B1720))&gt;0,LEN(TRIM(D1720))&gt;0,E1720="Confirmed",F1720="Pass",LEN(TRIM(G1720))&gt;0,O1720="Approved",H1720="Approved",P1720="Yes"),"Yes","No")</x:f>
        <x:v>Yes</x:v>
      </x:c>
      <x:c r="J1720" s="2" t="str">
        <x:v>web supported</x:v>
      </x:c>
      <x:c r="K1720" s="2" t="str">
        <x:v>https://github.com/material-components/material-web/blob/cbd34a8921915af94d5ef65c2a69eece41d5b4f3/tokens/_md-sys-color.scss#L41</x:v>
      </x:c>
      <x:c r="L1720" s="2" t="str">
        <x:v>packages/material3/src/foundationSource.json</x:v>
      </x:c>
      <x:c r="M1720" s="2" t="str">
        <x:v>Material Web CSS role; source/built parity checked. This role is emitted but not yet a completed component mapping.
Bookkeeping reconciled from M3-NAT-002 approved receipt at 9fe75263aab78c67dbe5fe49ef30b95ca872ee27; implementation and QA unchanged.</x:v>
      </x:c>
      <x:c r="N1720" t="str">
        <x:v>material3-native-v4</x:v>
      </x:c>
      <x:c r="O1720" t="str">
        <x:v>Approved</x:v>
      </x:c>
      <x:c r="P1720" t="str">
        <x:v>Yes</x:v>
      </x:c>
    </x:row>
    <x:row r="1721" ht="20" customHeight="1">
      <x:c r="A1721" s="2" t="str">
        <x:v>TM-01720</x:v>
      </x:c>
      <x:c r="B1721" s="2" t="str">
        <x:v>--md-sys-color-primary</x:v>
      </x:c>
      <x:c r="C1721" s="2" t="str">
        <x:v>sys</x:v>
      </x:c>
      <x:c r="D1721" s="6" t="str">
        <x:v>--md-sys-color-primary</x:v>
      </x:c>
      <x:c r="E1721" s="6" t="str">
        <x:v>Confirmed</x:v>
      </x:c>
      <x:c r="F1721" s="6" t="str">
        <x:v>Pass</x:v>
      </x:c>
      <x:c r="G1721" s="6" t="str">
        <x:v>M3-NAT-002 @ c9d375ff2bbfd197b36ba683462e206f20ed664b; packages/material3/src/foundationSource.json; 35 schemes × 49 role Chrome captures; 59 exact RGBA comparisons; prior: packages/themes/material3/dist/theme.css @ 69716494d3a4</x:v>
      </x:c>
      <x:c r="H1721" s="6" t="str">
        <x:v>Approved</x:v>
      </x:c>
      <x:c r="I1721" s="2" t="str">
        <x:f>IF(AND(N1721="material3-native-v4",LEN(TRIM(B1721))&gt;0,LEN(TRIM(D1721))&gt;0,E1721="Confirmed",F1721="Pass",LEN(TRIM(G1721))&gt;0,O1721="Approved",H1721="Approved",P1721="Yes"),"Yes","No")</x:f>
        <x:v>Yes</x:v>
      </x:c>
      <x:c r="J1721" s="2" t="str">
        <x:v>web supported</x:v>
      </x:c>
      <x:c r="K1721" s="2" t="str">
        <x:v>https://github.com/material-components/material-web/blob/cbd34a8921915af94d5ef65c2a69eece41d5b4f3/tokens/_md-sys-color.scss#L42</x:v>
      </x:c>
      <x:c r="L1721" s="2" t="str">
        <x:v>packages/material3/src/foundationSource.json</x:v>
      </x:c>
      <x:c r="M1721" s="2" t="str">
        <x:v>Material Web CSS role; source/built parity checked. This role is emitted but not yet a completed component mapping.
Bookkeeping reconciled from M3-NAT-002 approved receipt at 9fe75263aab78c67dbe5fe49ef30b95ca872ee27; implementation and QA unchanged.</x:v>
      </x:c>
      <x:c r="N1721" t="str">
        <x:v>material3-native-v4</x:v>
      </x:c>
      <x:c r="O1721" t="str">
        <x:v>Approved</x:v>
      </x:c>
      <x:c r="P1721" t="str">
        <x:v>Yes</x:v>
      </x:c>
    </x:row>
    <x:row r="1722" ht="20" customHeight="1">
      <x:c r="A1722" s="2" t="str">
        <x:v>TM-01721</x:v>
      </x:c>
      <x:c r="B1722" s="2" t="str">
        <x:v>--md-sys-color-primary-container</x:v>
      </x:c>
      <x:c r="C1722" s="2" t="str">
        <x:v>sys</x:v>
      </x:c>
      <x:c r="D1722" s="6" t="str">
        <x:v>--md-sys-color-primary-container</x:v>
      </x:c>
      <x:c r="E1722" s="6" t="str">
        <x:v>Confirmed</x:v>
      </x:c>
      <x:c r="F1722" s="6" t="str">
        <x:v>Pass</x:v>
      </x:c>
      <x:c r="G1722" s="6" t="str">
        <x:v>M3-NAT-002 @ c9d375ff2bbfd197b36ba683462e206f20ed664b; packages/material3/src/foundationSource.json; 35 schemes × 49 role Chrome captures; 59 exact RGBA comparisons; prior: packages/themes/material3/dist/theme.css @ 69716494d3a4</x:v>
      </x:c>
      <x:c r="H1722" s="6" t="str">
        <x:v>Approved</x:v>
      </x:c>
      <x:c r="I1722" s="2" t="str">
        <x:f>IF(AND(N1722="material3-native-v4",LEN(TRIM(B1722))&gt;0,LEN(TRIM(D1722))&gt;0,E1722="Confirmed",F1722="Pass",LEN(TRIM(G1722))&gt;0,O1722="Approved",H1722="Approved",P1722="Yes"),"Yes","No")</x:f>
        <x:v>Yes</x:v>
      </x:c>
      <x:c r="J1722" s="2" t="str">
        <x:v>web supported</x:v>
      </x:c>
      <x:c r="K1722" s="2" t="str">
        <x:v>https://github.com/material-components/material-web/blob/cbd34a8921915af94d5ef65c2a69eece41d5b4f3/tokens/_md-sys-color.scss#L43</x:v>
      </x:c>
      <x:c r="L1722" s="2" t="str">
        <x:v>packages/material3/src/foundationSource.json</x:v>
      </x:c>
      <x:c r="M1722" s="2" t="str">
        <x:v>Material Web CSS role; source/built parity checked. This role is emitted but not yet a completed component mapping.
Bookkeeping reconciled from M3-NAT-002 approved receipt at 9fe75263aab78c67dbe5fe49ef30b95ca872ee27; implementation and QA unchanged.</x:v>
      </x:c>
      <x:c r="N1722" t="str">
        <x:v>material3-native-v4</x:v>
      </x:c>
      <x:c r="O1722" t="str">
        <x:v>Approved</x:v>
      </x:c>
      <x:c r="P1722" t="str">
        <x:v>Yes</x:v>
      </x:c>
    </x:row>
    <x:row r="1723" ht="20" customHeight="1">
      <x:c r="A1723" s="2" t="str">
        <x:v>TM-01722</x:v>
      </x:c>
      <x:c r="B1723" s="2" t="str">
        <x:v>--md-sys-color-primary-fixed</x:v>
      </x:c>
      <x:c r="C1723" s="2" t="str">
        <x:v>sys</x:v>
      </x:c>
      <x:c r="D1723" s="6" t="str">
        <x:v>--md-sys-color-primary-fixed</x:v>
      </x:c>
      <x:c r="E1723" s="6" t="str">
        <x:v>Confirmed</x:v>
      </x:c>
      <x:c r="F1723" s="6" t="str">
        <x:v>Pass</x:v>
      </x:c>
      <x:c r="G1723" s="6" t="str">
        <x:v>M3-NAT-002 @ c9d375ff2bbfd197b36ba683462e206f20ed664b; packages/material3/src/foundationSource.json; 35 schemes × 49 role Chrome captures; 59 exact RGBA comparisons; prior: packages/themes/material3/dist/theme.css @ 69716494d3a4</x:v>
      </x:c>
      <x:c r="H1723" s="6" t="str">
        <x:v>Approved</x:v>
      </x:c>
      <x:c r="I1723" s="2" t="str">
        <x:f>IF(AND(N1723="material3-native-v4",LEN(TRIM(B1723))&gt;0,LEN(TRIM(D1723))&gt;0,E1723="Confirmed",F1723="Pass",LEN(TRIM(G1723))&gt;0,O1723="Approved",H1723="Approved",P1723="Yes"),"Yes","No")</x:f>
        <x:v>Yes</x:v>
      </x:c>
      <x:c r="J1723" s="2" t="str">
        <x:v>web supported</x:v>
      </x:c>
      <x:c r="K1723" s="2" t="str">
        <x:v>https://github.com/material-components/material-web/blob/cbd34a8921915af94d5ef65c2a69eece41d5b4f3/tokens/_md-sys-color.scss#L44</x:v>
      </x:c>
      <x:c r="L1723" s="2" t="str">
        <x:v>packages/material3/src/foundationSource.json</x:v>
      </x:c>
      <x:c r="M1723" s="2" t="str">
        <x:v>Material Web CSS role; source/built parity checked. This role is emitted but not yet a completed component mapping.
Bookkeeping reconciled from M3-NAT-002 approved receipt at 9fe75263aab78c67dbe5fe49ef30b95ca872ee27; implementation and QA unchanged.</x:v>
      </x:c>
      <x:c r="N1723" t="str">
        <x:v>material3-native-v4</x:v>
      </x:c>
      <x:c r="O1723" t="str">
        <x:v>Approved</x:v>
      </x:c>
      <x:c r="P1723" t="str">
        <x:v>Yes</x:v>
      </x:c>
    </x:row>
    <x:row r="1724" ht="20" customHeight="1">
      <x:c r="A1724" s="2" t="str">
        <x:v>TM-01723</x:v>
      </x:c>
      <x:c r="B1724" s="2" t="str">
        <x:v>--md-sys-color-primary-fixed-dim</x:v>
      </x:c>
      <x:c r="C1724" s="2" t="str">
        <x:v>sys</x:v>
      </x:c>
      <x:c r="D1724" s="6" t="str">
        <x:v>--md-sys-color-primary-fixed-dim</x:v>
      </x:c>
      <x:c r="E1724" s="6" t="str">
        <x:v>Confirmed</x:v>
      </x:c>
      <x:c r="F1724" s="6" t="str">
        <x:v>Pass</x:v>
      </x:c>
      <x:c r="G1724" s="6" t="str">
        <x:v>M3-NAT-002 @ c9d375ff2bbfd197b36ba683462e206f20ed664b; packages/material3/src/foundationSource.json; 35 schemes × 49 role Chrome captures; 59 exact RGBA comparisons; prior: packages/themes/material3/dist/theme.css @ 69716494d3a4</x:v>
      </x:c>
      <x:c r="H1724" s="6" t="str">
        <x:v>Approved</x:v>
      </x:c>
      <x:c r="I1724" s="2" t="str">
        <x:f>IF(AND(N1724="material3-native-v4",LEN(TRIM(B1724))&gt;0,LEN(TRIM(D1724))&gt;0,E1724="Confirmed",F1724="Pass",LEN(TRIM(G1724))&gt;0,O1724="Approved",H1724="Approved",P1724="Yes"),"Yes","No")</x:f>
        <x:v>Yes</x:v>
      </x:c>
      <x:c r="J1724" s="2" t="str">
        <x:v>web supported</x:v>
      </x:c>
      <x:c r="K1724" s="2" t="str">
        <x:v>https://github.com/material-components/material-web/blob/cbd34a8921915af94d5ef65c2a69eece41d5b4f3/tokens/_md-sys-color.scss#L45</x:v>
      </x:c>
      <x:c r="L1724" s="2" t="str">
        <x:v>packages/material3/src/foundationSource.json</x:v>
      </x:c>
      <x:c r="M1724" s="2" t="str">
        <x:v>Material Web CSS role; source/built parity checked. This role is emitted but not yet a completed component mapping.
Bookkeeping reconciled from M3-NAT-002 approved receipt at 9fe75263aab78c67dbe5fe49ef30b95ca872ee27; implementation and QA unchanged.</x:v>
      </x:c>
      <x:c r="N1724" t="str">
        <x:v>material3-native-v4</x:v>
      </x:c>
      <x:c r="O1724" t="str">
        <x:v>Approved</x:v>
      </x:c>
      <x:c r="P1724" t="str">
        <x:v>Yes</x:v>
      </x:c>
    </x:row>
    <x:row r="1725" ht="20" customHeight="1">
      <x:c r="A1725" s="2" t="str">
        <x:v>TM-01724</x:v>
      </x:c>
      <x:c r="B1725" s="2" t="str">
        <x:v>--md-sys-color-scrim</x:v>
      </x:c>
      <x:c r="C1725" s="2" t="str">
        <x:v>sys</x:v>
      </x:c>
      <x:c r="D1725" s="6" t="str">
        <x:v>--md-sys-color-scrim</x:v>
      </x:c>
      <x:c r="E1725" s="6" t="str">
        <x:v>Confirmed</x:v>
      </x:c>
      <x:c r="F1725" s="6" t="str">
        <x:v>Pass</x:v>
      </x:c>
      <x:c r="G1725" s="6" t="str">
        <x:v>M3-NAT-002 @ c9d375ff2bbfd197b36ba683462e206f20ed664b; packages/material3/src/foundationSource.json; 35 schemes × 49 role Chrome captures; 59 exact RGBA comparisons; prior: packages/themes/material3/dist/theme.css @ 69716494d3a4</x:v>
      </x:c>
      <x:c r="H1725" s="6" t="str">
        <x:v>Approved</x:v>
      </x:c>
      <x:c r="I1725" s="2" t="str">
        <x:f>IF(AND(N1725="material3-native-v4",LEN(TRIM(B1725))&gt;0,LEN(TRIM(D1725))&gt;0,E1725="Confirmed",F1725="Pass",LEN(TRIM(G1725))&gt;0,O1725="Approved",H1725="Approved",P1725="Yes"),"Yes","No")</x:f>
        <x:v>Yes</x:v>
      </x:c>
      <x:c r="J1725" s="2" t="str">
        <x:v>web supported</x:v>
      </x:c>
      <x:c r="K1725" s="2" t="str">
        <x:v>https://github.com/material-components/material-web/blob/cbd34a8921915af94d5ef65c2a69eece41d5b4f3/tokens/_md-sys-color.scss#L46</x:v>
      </x:c>
      <x:c r="L1725" s="2" t="str">
        <x:v>packages/material3/src/foundationSource.json</x:v>
      </x:c>
      <x:c r="M1725" s="2" t="str">
        <x:v>Material Web CSS role; source/built parity checked. This role is emitted but not yet a completed component mapping.
Bookkeeping reconciled from M3-NAT-002 approved receipt at 9fe75263aab78c67dbe5fe49ef30b95ca872ee27; implementation and QA unchanged.</x:v>
      </x:c>
      <x:c r="N1725" t="str">
        <x:v>material3-native-v4</x:v>
      </x:c>
      <x:c r="O1725" t="str">
        <x:v>Approved</x:v>
      </x:c>
      <x:c r="P1725" t="str">
        <x:v>Yes</x:v>
      </x:c>
    </x:row>
    <x:row r="1726" ht="20" customHeight="1">
      <x:c r="A1726" s="2" t="str">
        <x:v>TM-01725</x:v>
      </x:c>
      <x:c r="B1726" s="2" t="str">
        <x:v>--md-sys-color-secondary</x:v>
      </x:c>
      <x:c r="C1726" s="2" t="str">
        <x:v>sys</x:v>
      </x:c>
      <x:c r="D1726" s="6" t="str">
        <x:v>--md-sys-color-secondary</x:v>
      </x:c>
      <x:c r="E1726" s="6" t="str">
        <x:v>Confirmed</x:v>
      </x:c>
      <x:c r="F1726" s="6" t="str">
        <x:v>Pass</x:v>
      </x:c>
      <x:c r="G1726" s="6" t="str">
        <x:v>M3-NAT-002 @ c9d375ff2bbfd197b36ba683462e206f20ed664b; packages/material3/src/foundationSource.json; 35 schemes × 49 role Chrome captures; 59 exact RGBA comparisons; prior: packages/themes/material3/dist/theme.css @ 69716494d3a4</x:v>
      </x:c>
      <x:c r="H1726" s="6" t="str">
        <x:v>Approved</x:v>
      </x:c>
      <x:c r="I1726" s="2" t="str">
        <x:f>IF(AND(N1726="material3-native-v4",LEN(TRIM(B1726))&gt;0,LEN(TRIM(D1726))&gt;0,E1726="Confirmed",F1726="Pass",LEN(TRIM(G1726))&gt;0,O1726="Approved",H1726="Approved",P1726="Yes"),"Yes","No")</x:f>
        <x:v>Yes</x:v>
      </x:c>
      <x:c r="J1726" s="2" t="str">
        <x:v>web supported</x:v>
      </x:c>
      <x:c r="K1726" s="2" t="str">
        <x:v>https://github.com/material-components/material-web/blob/cbd34a8921915af94d5ef65c2a69eece41d5b4f3/tokens/_md-sys-color.scss#L47</x:v>
      </x:c>
      <x:c r="L1726" s="2" t="str">
        <x:v>packages/material3/src/foundationSource.json</x:v>
      </x:c>
      <x:c r="M1726" s="2" t="str">
        <x:v>Material Web CSS role; source/built parity checked. This role is emitted but not yet a completed component mapping.
Bookkeeping reconciled from M3-NAT-002 approved receipt at 9fe75263aab78c67dbe5fe49ef30b95ca872ee27; implementation and QA unchanged.</x:v>
      </x:c>
      <x:c r="N1726" t="str">
        <x:v>material3-native-v4</x:v>
      </x:c>
      <x:c r="O1726" t="str">
        <x:v>Approved</x:v>
      </x:c>
      <x:c r="P1726" t="str">
        <x:v>Yes</x:v>
      </x:c>
    </x:row>
    <x:row r="1727" ht="20" customHeight="1">
      <x:c r="A1727" s="2" t="str">
        <x:v>TM-01726</x:v>
      </x:c>
      <x:c r="B1727" s="2" t="str">
        <x:v>--md-sys-color-secondary-container</x:v>
      </x:c>
      <x:c r="C1727" s="2" t="str">
        <x:v>sys</x:v>
      </x:c>
      <x:c r="D1727" s="6" t="str">
        <x:v>--md-sys-color-secondary-container</x:v>
      </x:c>
      <x:c r="E1727" s="6" t="str">
        <x:v>Confirmed</x:v>
      </x:c>
      <x:c r="F1727" s="6" t="str">
        <x:v>Pass</x:v>
      </x:c>
      <x:c r="G1727" s="6" t="str">
        <x:v>M3-NAT-002 @ c9d375ff2bbfd197b36ba683462e206f20ed664b; packages/material3/src/foundationSource.json; 35 schemes × 49 role Chrome captures; 59 exact RGBA comparisons; prior: packages/themes/material3/dist/theme.css @ 69716494d3a4</x:v>
      </x:c>
      <x:c r="H1727" s="6" t="str">
        <x:v>Approved</x:v>
      </x:c>
      <x:c r="I1727" s="2" t="str">
        <x:f>IF(AND(N1727="material3-native-v4",LEN(TRIM(B1727))&gt;0,LEN(TRIM(D1727))&gt;0,E1727="Confirmed",F1727="Pass",LEN(TRIM(G1727))&gt;0,O1727="Approved",H1727="Approved",P1727="Yes"),"Yes","No")</x:f>
        <x:v>Yes</x:v>
      </x:c>
      <x:c r="J1727" s="2" t="str">
        <x:v>web supported</x:v>
      </x:c>
      <x:c r="K1727" s="2" t="str">
        <x:v>https://github.com/material-components/material-web/blob/cbd34a8921915af94d5ef65c2a69eece41d5b4f3/tokens/_md-sys-color.scss#L48</x:v>
      </x:c>
      <x:c r="L1727" s="2" t="str">
        <x:v>packages/material3/src/foundationSource.json</x:v>
      </x:c>
      <x:c r="M1727" s="2" t="str">
        <x:v>Material Web CSS role; source/built parity checked. This role is emitted but not yet a completed component mapping.
Bookkeeping reconciled from M3-NAT-002 approved receipt at 9fe75263aab78c67dbe5fe49ef30b95ca872ee27; implementation and QA unchanged.</x:v>
      </x:c>
      <x:c r="N1727" t="str">
        <x:v>material3-native-v4</x:v>
      </x:c>
      <x:c r="O1727" t="str">
        <x:v>Approved</x:v>
      </x:c>
      <x:c r="P1727" t="str">
        <x:v>Yes</x:v>
      </x:c>
    </x:row>
    <x:row r="1728" ht="20" customHeight="1">
      <x:c r="A1728" s="2" t="str">
        <x:v>TM-01727</x:v>
      </x:c>
      <x:c r="B1728" s="2" t="str">
        <x:v>--md-sys-color-secondary-fixed</x:v>
      </x:c>
      <x:c r="C1728" s="2" t="str">
        <x:v>sys</x:v>
      </x:c>
      <x:c r="D1728" s="6" t="str">
        <x:v>--md-sys-color-secondary-fixed</x:v>
      </x:c>
      <x:c r="E1728" s="6" t="str">
        <x:v>Confirmed</x:v>
      </x:c>
      <x:c r="F1728" s="6" t="str">
        <x:v>Pass</x:v>
      </x:c>
      <x:c r="G1728" s="6" t="str">
        <x:v>M3-NAT-002 @ c9d375ff2bbfd197b36ba683462e206f20ed664b; packages/material3/src/foundationSource.json; 35 schemes × 49 role Chrome captures; 59 exact RGBA comparisons; prior: packages/themes/material3/dist/theme.css @ 69716494d3a4</x:v>
      </x:c>
      <x:c r="H1728" s="6" t="str">
        <x:v>Approved</x:v>
      </x:c>
      <x:c r="I1728" s="2" t="str">
        <x:f>IF(AND(N1728="material3-native-v4",LEN(TRIM(B1728))&gt;0,LEN(TRIM(D1728))&gt;0,E1728="Confirmed",F1728="Pass",LEN(TRIM(G1728))&gt;0,O1728="Approved",H1728="Approved",P1728="Yes"),"Yes","No")</x:f>
        <x:v>Yes</x:v>
      </x:c>
      <x:c r="J1728" s="2" t="str">
        <x:v>web supported</x:v>
      </x:c>
      <x:c r="K1728" s="2" t="str">
        <x:v>https://github.com/material-components/material-web/blob/cbd34a8921915af94d5ef65c2a69eece41d5b4f3/tokens/_md-sys-color.scss#L49</x:v>
      </x:c>
      <x:c r="L1728" s="2" t="str">
        <x:v>packages/material3/src/foundationSource.json</x:v>
      </x:c>
      <x:c r="M1728" s="2" t="str">
        <x:v>Material Web CSS role; source/built parity checked. This role is emitted but not yet a completed component mapping.
Bookkeeping reconciled from M3-NAT-002 approved receipt at 9fe75263aab78c67dbe5fe49ef30b95ca872ee27; implementation and QA unchanged.</x:v>
      </x:c>
      <x:c r="N1728" t="str">
        <x:v>material3-native-v4</x:v>
      </x:c>
      <x:c r="O1728" t="str">
        <x:v>Approved</x:v>
      </x:c>
      <x:c r="P1728" t="str">
        <x:v>Yes</x:v>
      </x:c>
    </x:row>
    <x:row r="1729" ht="20" customHeight="1">
      <x:c r="A1729" s="2" t="str">
        <x:v>TM-01728</x:v>
      </x:c>
      <x:c r="B1729" s="2" t="str">
        <x:v>--md-sys-color-secondary-fixed-dim</x:v>
      </x:c>
      <x:c r="C1729" s="2" t="str">
        <x:v>sys</x:v>
      </x:c>
      <x:c r="D1729" s="6" t="str">
        <x:v>--md-sys-color-secondary-fixed-dim</x:v>
      </x:c>
      <x:c r="E1729" s="6" t="str">
        <x:v>Confirmed</x:v>
      </x:c>
      <x:c r="F1729" s="6" t="str">
        <x:v>Pass</x:v>
      </x:c>
      <x:c r="G1729" s="6" t="str">
        <x:v>M3-NAT-002 @ c9d375ff2bbfd197b36ba683462e206f20ed664b; packages/material3/src/foundationSource.json; 35 schemes × 49 role Chrome captures; 59 exact RGBA comparisons; prior: packages/themes/material3/dist/theme.css @ 69716494d3a4</x:v>
      </x:c>
      <x:c r="H1729" s="6" t="str">
        <x:v>Approved</x:v>
      </x:c>
      <x:c r="I1729" s="2" t="str">
        <x:f>IF(AND(N1729="material3-native-v4",LEN(TRIM(B1729))&gt;0,LEN(TRIM(D1729))&gt;0,E1729="Confirmed",F1729="Pass",LEN(TRIM(G1729))&gt;0,O1729="Approved",H1729="Approved",P1729="Yes"),"Yes","No")</x:f>
        <x:v>Yes</x:v>
      </x:c>
      <x:c r="J1729" s="2" t="str">
        <x:v>web supported</x:v>
      </x:c>
      <x:c r="K1729" s="2" t="str">
        <x:v>https://github.com/material-components/material-web/blob/cbd34a8921915af94d5ef65c2a69eece41d5b4f3/tokens/_md-sys-color.scss#L50</x:v>
      </x:c>
      <x:c r="L1729" s="2" t="str">
        <x:v>packages/material3/src/foundationSource.json</x:v>
      </x:c>
      <x:c r="M1729" s="2" t="str">
        <x:v>Material Web CSS role; source/built parity checked. This role is emitted but not yet a completed component mapping.
Bookkeeping reconciled from M3-NAT-002 approved receipt at 9fe75263aab78c67dbe5fe49ef30b95ca872ee27; implementation and QA unchanged.</x:v>
      </x:c>
      <x:c r="N1729" t="str">
        <x:v>material3-native-v4</x:v>
      </x:c>
      <x:c r="O1729" t="str">
        <x:v>Approved</x:v>
      </x:c>
      <x:c r="P1729" t="str">
        <x:v>Yes</x:v>
      </x:c>
    </x:row>
    <x:row r="1730" ht="20" customHeight="1">
      <x:c r="A1730" s="2" t="str">
        <x:v>TM-01729</x:v>
      </x:c>
      <x:c r="B1730" s="2" t="str">
        <x:v>--md-sys-color-shadow</x:v>
      </x:c>
      <x:c r="C1730" s="2" t="str">
        <x:v>sys</x:v>
      </x:c>
      <x:c r="D1730" s="6" t="str">
        <x:v>--md-sys-color-shadow</x:v>
      </x:c>
      <x:c r="E1730" s="6" t="str">
        <x:v>Confirmed</x:v>
      </x:c>
      <x:c r="F1730" s="6" t="str">
        <x:v>Pass</x:v>
      </x:c>
      <x:c r="G1730" s="6" t="str">
        <x:v>M3-NAT-002 @ c9d375ff2bbfd197b36ba683462e206f20ed664b; packages/material3/src/foundationSource.json; 35 schemes × 49 role Chrome captures; 59 exact RGBA comparisons; prior: packages/themes/material3/dist/theme.css @ 69716494d3a4</x:v>
      </x:c>
      <x:c r="H1730" s="6" t="str">
        <x:v>Approved</x:v>
      </x:c>
      <x:c r="I1730" s="2" t="str">
        <x:f>IF(AND(N1730="material3-native-v4",LEN(TRIM(B1730))&gt;0,LEN(TRIM(D1730))&gt;0,E1730="Confirmed",F1730="Pass",LEN(TRIM(G1730))&gt;0,O1730="Approved",H1730="Approved",P1730="Yes"),"Yes","No")</x:f>
        <x:v>Yes</x:v>
      </x:c>
      <x:c r="J1730" s="2" t="str">
        <x:v>web supported</x:v>
      </x:c>
      <x:c r="K1730" s="2" t="str">
        <x:v>https://github.com/material-components/material-web/blob/cbd34a8921915af94d5ef65c2a69eece41d5b4f3/tokens/_md-sys-color.scss#L51</x:v>
      </x:c>
      <x:c r="L1730" s="2" t="str">
        <x:v>packages/material3/src/foundationSource.json</x:v>
      </x:c>
      <x:c r="M1730" s="2" t="str">
        <x:v>Material Web CSS role; source/built parity checked. This role is emitted but not yet a completed component mapping.
Bookkeeping reconciled from M3-NAT-002 approved receipt at 9fe75263aab78c67dbe5fe49ef30b95ca872ee27; implementation and QA unchanged.</x:v>
      </x:c>
      <x:c r="N1730" t="str">
        <x:v>material3-native-v4</x:v>
      </x:c>
      <x:c r="O1730" t="str">
        <x:v>Approved</x:v>
      </x:c>
      <x:c r="P1730" t="str">
        <x:v>Yes</x:v>
      </x:c>
    </x:row>
    <x:row r="1731" ht="20" customHeight="1">
      <x:c r="A1731" s="2" t="str">
        <x:v>TM-01730</x:v>
      </x:c>
      <x:c r="B1731" s="2" t="str">
        <x:v>--md-sys-color-surface</x:v>
      </x:c>
      <x:c r="C1731" s="2" t="str">
        <x:v>sys</x:v>
      </x:c>
      <x:c r="D1731" s="6" t="str">
        <x:v>--md-sys-color-surface</x:v>
      </x:c>
      <x:c r="E1731" s="6" t="str">
        <x:v>Confirmed</x:v>
      </x:c>
      <x:c r="F1731" s="6" t="str">
        <x:v>Pass</x:v>
      </x:c>
      <x:c r="G1731" s="6" t="str">
        <x:v>M3-NAT-002 @ c9d375ff2bbfd197b36ba683462e206f20ed664b; packages/material3/src/foundationSource.json; 35 schemes × 49 role Chrome captures; 59 exact RGBA comparisons; prior: packages/themes/material3/dist/theme.css @ 69716494d3a4</x:v>
      </x:c>
      <x:c r="H1731" s="6" t="str">
        <x:v>Approved</x:v>
      </x:c>
      <x:c r="I1731" s="2" t="str">
        <x:f>IF(AND(N1731="material3-native-v4",LEN(TRIM(B1731))&gt;0,LEN(TRIM(D1731))&gt;0,E1731="Confirmed",F1731="Pass",LEN(TRIM(G1731))&gt;0,O1731="Approved",H1731="Approved",P1731="Yes"),"Yes","No")</x:f>
        <x:v>Yes</x:v>
      </x:c>
      <x:c r="J1731" s="2" t="str">
        <x:v>web supported</x:v>
      </x:c>
      <x:c r="K1731" s="2" t="str">
        <x:v>https://github.com/material-components/material-web/blob/cbd34a8921915af94d5ef65c2a69eece41d5b4f3/tokens/_md-sys-color.scss#L52</x:v>
      </x:c>
      <x:c r="L1731" s="2" t="str">
        <x:v>packages/material3/src/foundationSource.json</x:v>
      </x:c>
      <x:c r="M1731" s="2" t="str">
        <x:v>Material Web CSS role; source/built parity checked. This role is emitted but not yet a completed component mapping.
Bookkeeping reconciled from M3-NAT-002 approved receipt at 9fe75263aab78c67dbe5fe49ef30b95ca872ee27; implementation and QA unchanged.</x:v>
      </x:c>
      <x:c r="N1731" t="str">
        <x:v>material3-native-v4</x:v>
      </x:c>
      <x:c r="O1731" t="str">
        <x:v>Approved</x:v>
      </x:c>
      <x:c r="P1731" t="str">
        <x:v>Yes</x:v>
      </x:c>
    </x:row>
    <x:row r="1732" ht="20" customHeight="1">
      <x:c r="A1732" s="2" t="str">
        <x:v>TM-01731</x:v>
      </x:c>
      <x:c r="B1732" s="2" t="str">
        <x:v>--md-sys-color-surface-bright</x:v>
      </x:c>
      <x:c r="C1732" s="2" t="str">
        <x:v>sys</x:v>
      </x:c>
      <x:c r="D1732" s="6" t="str">
        <x:v>--md-sys-color-surface-bright</x:v>
      </x:c>
      <x:c r="E1732" s="6" t="str">
        <x:v>Confirmed</x:v>
      </x:c>
      <x:c r="F1732" s="6" t="str">
        <x:v>Pass</x:v>
      </x:c>
      <x:c r="G1732" s="6" t="str">
        <x:v>M3-NAT-002 @ c9d375ff2bbfd197b36ba683462e206f20ed664b; packages/material3/src/foundationSource.json; 35 schemes × 49 role Chrome captures; 59 exact RGBA comparisons; prior: packages/themes/material3/dist/theme.css @ 69716494d3a4</x:v>
      </x:c>
      <x:c r="H1732" s="6" t="str">
        <x:v>Approved</x:v>
      </x:c>
      <x:c r="I1732" s="2" t="str">
        <x:f>IF(AND(N1732="material3-native-v4",LEN(TRIM(B1732))&gt;0,LEN(TRIM(D1732))&gt;0,E1732="Confirmed",F1732="Pass",LEN(TRIM(G1732))&gt;0,O1732="Approved",H1732="Approved",P1732="Yes"),"Yes","No")</x:f>
        <x:v>Yes</x:v>
      </x:c>
      <x:c r="J1732" s="2" t="str">
        <x:v>web supported</x:v>
      </x:c>
      <x:c r="K1732" s="2" t="str">
        <x:v>https://github.com/material-components/material-web/blob/cbd34a8921915af94d5ef65c2a69eece41d5b4f3/tokens/_md-sys-color.scss#L53</x:v>
      </x:c>
      <x:c r="L1732" s="2" t="str">
        <x:v>packages/material3/src/foundationSource.json</x:v>
      </x:c>
      <x:c r="M1732" s="2" t="str">
        <x:v>Material Web CSS role; source/built parity checked. This role is emitted but not yet a completed component mapping.
Bookkeeping reconciled from M3-NAT-002 approved receipt at 9fe75263aab78c67dbe5fe49ef30b95ca872ee27; implementation and QA unchanged.</x:v>
      </x:c>
      <x:c r="N1732" t="str">
        <x:v>material3-native-v4</x:v>
      </x:c>
      <x:c r="O1732" t="str">
        <x:v>Approved</x:v>
      </x:c>
      <x:c r="P1732" t="str">
        <x:v>Yes</x:v>
      </x:c>
    </x:row>
    <x:row r="1733" ht="20" customHeight="1">
      <x:c r="A1733" s="2" t="str">
        <x:v>TM-01732</x:v>
      </x:c>
      <x:c r="B1733" s="2" t="str">
        <x:v>--md-sys-color-surface-container</x:v>
      </x:c>
      <x:c r="C1733" s="2" t="str">
        <x:v>sys</x:v>
      </x:c>
      <x:c r="D1733" s="6" t="str">
        <x:v>--md-sys-color-surface-container</x:v>
      </x:c>
      <x:c r="E1733" s="6" t="str">
        <x:v>Confirmed</x:v>
      </x:c>
      <x:c r="F1733" s="6" t="str">
        <x:v>Pass</x:v>
      </x:c>
      <x:c r="G1733" s="6" t="str">
        <x:v>M3-NAT-002 @ c9d375ff2bbfd197b36ba683462e206f20ed664b; packages/material3/src/foundationSource.json; 35 schemes × 49 role Chrome captures; 59 exact RGBA comparisons; prior: packages/themes/material3/dist/theme.css @ 69716494d3a4</x:v>
      </x:c>
      <x:c r="H1733" s="6" t="str">
        <x:v>Approved</x:v>
      </x:c>
      <x:c r="I1733" s="2" t="str">
        <x:f>IF(AND(N1733="material3-native-v4",LEN(TRIM(B1733))&gt;0,LEN(TRIM(D1733))&gt;0,E1733="Confirmed",F1733="Pass",LEN(TRIM(G1733))&gt;0,O1733="Approved",H1733="Approved",P1733="Yes"),"Yes","No")</x:f>
        <x:v>Yes</x:v>
      </x:c>
      <x:c r="J1733" s="2" t="str">
        <x:v>web supported</x:v>
      </x:c>
      <x:c r="K1733" s="2" t="str">
        <x:v>https://github.com/material-components/material-web/blob/cbd34a8921915af94d5ef65c2a69eece41d5b4f3/tokens/_md-sys-color.scss#L54</x:v>
      </x:c>
      <x:c r="L1733" s="2" t="str">
        <x:v>packages/material3/src/foundationSource.json</x:v>
      </x:c>
      <x:c r="M1733" s="2" t="str">
        <x:v>Material Web CSS role; source/built parity checked. This role is emitted but not yet a completed component mapping.
Bookkeeping reconciled from M3-NAT-002 approved receipt at 9fe75263aab78c67dbe5fe49ef30b95ca872ee27; implementation and QA unchanged.</x:v>
      </x:c>
      <x:c r="N1733" t="str">
        <x:v>material3-native-v4</x:v>
      </x:c>
      <x:c r="O1733" t="str">
        <x:v>Approved</x:v>
      </x:c>
      <x:c r="P1733" t="str">
        <x:v>Yes</x:v>
      </x:c>
    </x:row>
    <x:row r="1734" ht="20" customHeight="1">
      <x:c r="A1734" s="2" t="str">
        <x:v>TM-01733</x:v>
      </x:c>
      <x:c r="B1734" s="2" t="str">
        <x:v>--md-sys-color-surface-container-high</x:v>
      </x:c>
      <x:c r="C1734" s="2" t="str">
        <x:v>sys</x:v>
      </x:c>
      <x:c r="D1734" s="6" t="str">
        <x:v>--md-sys-color-surface-container-high</x:v>
      </x:c>
      <x:c r="E1734" s="6" t="str">
        <x:v>Confirmed</x:v>
      </x:c>
      <x:c r="F1734" s="6" t="str">
        <x:v>Pass</x:v>
      </x:c>
      <x:c r="G1734" s="6" t="str">
        <x:v>M3-NAT-002 @ c9d375ff2bbfd197b36ba683462e206f20ed664b; packages/material3/src/foundationSource.json; 35 schemes × 49 role Chrome captures; 59 exact RGBA comparisons; prior: packages/themes/material3/dist/theme.css @ 69716494d3a4</x:v>
      </x:c>
      <x:c r="H1734" s="6" t="str">
        <x:v>Approved</x:v>
      </x:c>
      <x:c r="I1734" s="2" t="str">
        <x:f>IF(AND(N1734="material3-native-v4",LEN(TRIM(B1734))&gt;0,LEN(TRIM(D1734))&gt;0,E1734="Confirmed",F1734="Pass",LEN(TRIM(G1734))&gt;0,O1734="Approved",H1734="Approved",P1734="Yes"),"Yes","No")</x:f>
        <x:v>Yes</x:v>
      </x:c>
      <x:c r="J1734" s="2" t="str">
        <x:v>web supported</x:v>
      </x:c>
      <x:c r="K1734" s="2" t="str">
        <x:v>https://github.com/material-components/material-web/blob/cbd34a8921915af94d5ef65c2a69eece41d5b4f3/tokens/_md-sys-color.scss#L55</x:v>
      </x:c>
      <x:c r="L1734" s="2" t="str">
        <x:v>packages/material3/src/foundationSource.json</x:v>
      </x:c>
      <x:c r="M1734" s="2" t="str">
        <x:v>Material Web CSS role; source/built parity checked. This role is emitted but not yet a completed component mapping.
Bookkeeping reconciled from M3-NAT-002 approved receipt at 9fe75263aab78c67dbe5fe49ef30b95ca872ee27; implementation and QA unchanged.</x:v>
      </x:c>
      <x:c r="N1734" t="str">
        <x:v>material3-native-v4</x:v>
      </x:c>
      <x:c r="O1734" t="str">
        <x:v>Approved</x:v>
      </x:c>
      <x:c r="P1734" t="str">
        <x:v>Yes</x:v>
      </x:c>
    </x:row>
    <x:row r="1735" ht="20" customHeight="1">
      <x:c r="A1735" s="2" t="str">
        <x:v>TM-01734</x:v>
      </x:c>
      <x:c r="B1735" s="2" t="str">
        <x:v>--md-sys-color-surface-container-highest</x:v>
      </x:c>
      <x:c r="C1735" s="2" t="str">
        <x:v>sys</x:v>
      </x:c>
      <x:c r="D1735" s="6" t="str">
        <x:v>--md-sys-color-surface-container-highest</x:v>
      </x:c>
      <x:c r="E1735" s="6" t="str">
        <x:v>Confirmed</x:v>
      </x:c>
      <x:c r="F1735" s="6" t="str">
        <x:v>Pass</x:v>
      </x:c>
      <x:c r="G1735" s="6" t="str">
        <x:v>M3-NAT-002 @ c9d375ff2bbfd197b36ba683462e206f20ed664b; packages/material3/src/foundationSource.json; 35 schemes × 49 role Chrome captures; 59 exact RGBA comparisons; prior: packages/themes/material3/dist/theme.css @ 69716494d3a4</x:v>
      </x:c>
      <x:c r="H1735" s="6" t="str">
        <x:v>Approved</x:v>
      </x:c>
      <x:c r="I1735" s="2" t="str">
        <x:f>IF(AND(N1735="material3-native-v4",LEN(TRIM(B1735))&gt;0,LEN(TRIM(D1735))&gt;0,E1735="Confirmed",F1735="Pass",LEN(TRIM(G1735))&gt;0,O1735="Approved",H1735="Approved",P1735="Yes"),"Yes","No")</x:f>
        <x:v>Yes</x:v>
      </x:c>
      <x:c r="J1735" s="2" t="str">
        <x:v>web supported</x:v>
      </x:c>
      <x:c r="K1735" s="2" t="str">
        <x:v>https://github.com/material-components/material-web/blob/cbd34a8921915af94d5ef65c2a69eece41d5b4f3/tokens/_md-sys-color.scss#L56</x:v>
      </x:c>
      <x:c r="L1735" s="2" t="str">
        <x:v>packages/material3/src/foundationSource.json</x:v>
      </x:c>
      <x:c r="M1735" s="2" t="str">
        <x:v>Material Web CSS role; source/built parity checked. This role is emitted but not yet a completed component mapping.
Bookkeeping reconciled from M3-NAT-002 approved receipt at 9fe75263aab78c67dbe5fe49ef30b95ca872ee27; implementation and QA unchanged.</x:v>
      </x:c>
      <x:c r="N1735" t="str">
        <x:v>material3-native-v4</x:v>
      </x:c>
      <x:c r="O1735" t="str">
        <x:v>Approved</x:v>
      </x:c>
      <x:c r="P1735" t="str">
        <x:v>Yes</x:v>
      </x:c>
    </x:row>
    <x:row r="1736" ht="20" customHeight="1">
      <x:c r="A1736" s="2" t="str">
        <x:v>TM-01735</x:v>
      </x:c>
      <x:c r="B1736" s="2" t="str">
        <x:v>--md-sys-color-surface-container-low</x:v>
      </x:c>
      <x:c r="C1736" s="2" t="str">
        <x:v>sys</x:v>
      </x:c>
      <x:c r="D1736" s="6" t="str">
        <x:v>--md-sys-color-surface-container-low</x:v>
      </x:c>
      <x:c r="E1736" s="6" t="str">
        <x:v>Confirmed</x:v>
      </x:c>
      <x:c r="F1736" s="6" t="str">
        <x:v>Pass</x:v>
      </x:c>
      <x:c r="G1736" s="6" t="str">
        <x:v>M3-NAT-002 @ c9d375ff2bbfd197b36ba683462e206f20ed664b; packages/material3/src/foundationSource.json; 35 schemes × 49 role Chrome captures; 59 exact RGBA comparisons; prior: packages/themes/material3/dist/theme.css @ 69716494d3a4</x:v>
      </x:c>
      <x:c r="H1736" s="6" t="str">
        <x:v>Approved</x:v>
      </x:c>
      <x:c r="I1736" s="2" t="str">
        <x:f>IF(AND(N1736="material3-native-v4",LEN(TRIM(B1736))&gt;0,LEN(TRIM(D1736))&gt;0,E1736="Confirmed",F1736="Pass",LEN(TRIM(G1736))&gt;0,O1736="Approved",H1736="Approved",P1736="Yes"),"Yes","No")</x:f>
        <x:v>Yes</x:v>
      </x:c>
      <x:c r="J1736" s="2" t="str">
        <x:v>web supported</x:v>
      </x:c>
      <x:c r="K1736" s="2" t="str">
        <x:v>https://github.com/material-components/material-web/blob/cbd34a8921915af94d5ef65c2a69eece41d5b4f3/tokens/_md-sys-color.scss#L57</x:v>
      </x:c>
      <x:c r="L1736" s="2" t="str">
        <x:v>packages/material3/src/foundationSource.json</x:v>
      </x:c>
      <x:c r="M1736" s="2" t="str">
        <x:v>Material Web CSS role; source/built parity checked. This role is emitted but not yet a completed component mapping.
Bookkeeping reconciled from M3-NAT-002 approved receipt at 9fe75263aab78c67dbe5fe49ef30b95ca872ee27; implementation and QA unchanged.</x:v>
      </x:c>
      <x:c r="N1736" t="str">
        <x:v>material3-native-v4</x:v>
      </x:c>
      <x:c r="O1736" t="str">
        <x:v>Approved</x:v>
      </x:c>
      <x:c r="P1736" t="str">
        <x:v>Yes</x:v>
      </x:c>
    </x:row>
    <x:row r="1737" ht="20" customHeight="1">
      <x:c r="A1737" s="2" t="str">
        <x:v>TM-01736</x:v>
      </x:c>
      <x:c r="B1737" s="2" t="str">
        <x:v>--md-sys-color-surface-container-lowest</x:v>
      </x:c>
      <x:c r="C1737" s="2" t="str">
        <x:v>sys</x:v>
      </x:c>
      <x:c r="D1737" s="6" t="str">
        <x:v>--md-sys-color-surface-container-lowest</x:v>
      </x:c>
      <x:c r="E1737" s="6" t="str">
        <x:v>Confirmed</x:v>
      </x:c>
      <x:c r="F1737" s="6" t="str">
        <x:v>Pass</x:v>
      </x:c>
      <x:c r="G1737" s="6" t="str">
        <x:v>M3-NAT-002 @ c9d375ff2bbfd197b36ba683462e206f20ed664b; packages/material3/src/foundationSource.json; 35 schemes × 49 role Chrome captures; 59 exact RGBA comparisons; prior: packages/themes/material3/dist/theme.css @ 69716494d3a4</x:v>
      </x:c>
      <x:c r="H1737" s="6" t="str">
        <x:v>Approved</x:v>
      </x:c>
      <x:c r="I1737" s="2" t="str">
        <x:f>IF(AND(N1737="material3-native-v4",LEN(TRIM(B1737))&gt;0,LEN(TRIM(D1737))&gt;0,E1737="Confirmed",F1737="Pass",LEN(TRIM(G1737))&gt;0,O1737="Approved",H1737="Approved",P1737="Yes"),"Yes","No")</x:f>
        <x:v>Yes</x:v>
      </x:c>
      <x:c r="J1737" s="2" t="str">
        <x:v>web supported</x:v>
      </x:c>
      <x:c r="K1737" s="2" t="str">
        <x:v>https://github.com/material-components/material-web/blob/cbd34a8921915af94d5ef65c2a69eece41d5b4f3/tokens/_md-sys-color.scss#L58</x:v>
      </x:c>
      <x:c r="L1737" s="2" t="str">
        <x:v>packages/material3/src/foundationSource.json</x:v>
      </x:c>
      <x:c r="M1737" s="2" t="str">
        <x:v>Material Web CSS role; source/built parity checked. This role is emitted but not yet a completed component mapping.
Bookkeeping reconciled from M3-NAT-002 approved receipt at 9fe75263aab78c67dbe5fe49ef30b95ca872ee27; implementation and QA unchanged.</x:v>
      </x:c>
      <x:c r="N1737" t="str">
        <x:v>material3-native-v4</x:v>
      </x:c>
      <x:c r="O1737" t="str">
        <x:v>Approved</x:v>
      </x:c>
      <x:c r="P1737" t="str">
        <x:v>Yes</x:v>
      </x:c>
    </x:row>
    <x:row r="1738" ht="20" customHeight="1">
      <x:c r="A1738" s="2" t="str">
        <x:v>TM-01737</x:v>
      </x:c>
      <x:c r="B1738" s="2" t="str">
        <x:v>--md-sys-color-surface-dim</x:v>
      </x:c>
      <x:c r="C1738" s="2" t="str">
        <x:v>sys</x:v>
      </x:c>
      <x:c r="D1738" s="6" t="str">
        <x:v>--md-sys-color-surface-dim</x:v>
      </x:c>
      <x:c r="E1738" s="6" t="str">
        <x:v>Confirmed</x:v>
      </x:c>
      <x:c r="F1738" s="6" t="str">
        <x:v>Pass</x:v>
      </x:c>
      <x:c r="G1738" s="6" t="str">
        <x:v>M3-NAT-002 @ c9d375ff2bbfd197b36ba683462e206f20ed664b; packages/material3/src/foundationSource.json; 35 schemes × 49 role Chrome captures; 59 exact RGBA comparisons; prior: packages/themes/material3/dist/theme.css @ 69716494d3a4</x:v>
      </x:c>
      <x:c r="H1738" s="6" t="str">
        <x:v>Approved</x:v>
      </x:c>
      <x:c r="I1738" s="2" t="str">
        <x:f>IF(AND(N1738="material3-native-v4",LEN(TRIM(B1738))&gt;0,LEN(TRIM(D1738))&gt;0,E1738="Confirmed",F1738="Pass",LEN(TRIM(G1738))&gt;0,O1738="Approved",H1738="Approved",P1738="Yes"),"Yes","No")</x:f>
        <x:v>Yes</x:v>
      </x:c>
      <x:c r="J1738" s="2" t="str">
        <x:v>web supported</x:v>
      </x:c>
      <x:c r="K1738" s="2" t="str">
        <x:v>https://github.com/material-components/material-web/blob/cbd34a8921915af94d5ef65c2a69eece41d5b4f3/tokens/_md-sys-color.scss#L59</x:v>
      </x:c>
      <x:c r="L1738" s="2" t="str">
        <x:v>packages/material3/src/foundationSource.json</x:v>
      </x:c>
      <x:c r="M1738" s="2" t="str">
        <x:v>Material Web CSS role; source/built parity checked. This role is emitted but not yet a completed component mapping.
Bookkeeping reconciled from M3-NAT-002 approved receipt at 9fe75263aab78c67dbe5fe49ef30b95ca872ee27; implementation and QA unchanged.</x:v>
      </x:c>
      <x:c r="N1738" t="str">
        <x:v>material3-native-v4</x:v>
      </x:c>
      <x:c r="O1738" t="str">
        <x:v>Approved</x:v>
      </x:c>
      <x:c r="P1738" t="str">
        <x:v>Yes</x:v>
      </x:c>
    </x:row>
    <x:row r="1739" ht="20" customHeight="1">
      <x:c r="A1739" s="2" t="str">
        <x:v>TM-01738</x:v>
      </x:c>
      <x:c r="B1739" s="2" t="str">
        <x:v>--md-sys-color-surface-tint</x:v>
      </x:c>
      <x:c r="C1739" s="2" t="str">
        <x:v>sys</x:v>
      </x:c>
      <x:c r="D1739" s="6" t="str">
        <x:v>--md-sys-color-surface-tint</x:v>
      </x:c>
      <x:c r="E1739" s="6" t="str">
        <x:v>Confirmed</x:v>
      </x:c>
      <x:c r="F1739" s="6" t="str">
        <x:v>Pass</x:v>
      </x:c>
      <x:c r="G1739" s="6" t="str">
        <x:v>M3-NAT-002 @ c9d375ff2bbfd197b36ba683462e206f20ed664b; packages/material3/src/foundationSource.json; 35 schemes × 49 role Chrome captures; 59 exact RGBA comparisons; prior: packages/themes/material3/dist/theme.css @ 69716494d3a4</x:v>
      </x:c>
      <x:c r="H1739" s="6" t="str">
        <x:v>Approved</x:v>
      </x:c>
      <x:c r="I1739" s="2" t="str">
        <x:f>IF(AND(N1739="material3-native-v4",LEN(TRIM(B1739))&gt;0,LEN(TRIM(D1739))&gt;0,E1739="Confirmed",F1739="Pass",LEN(TRIM(G1739))&gt;0,O1739="Approved",H1739="Approved",P1739="Yes"),"Yes","No")</x:f>
        <x:v>Yes</x:v>
      </x:c>
      <x:c r="J1739" s="2" t="str">
        <x:v>web supported</x:v>
      </x:c>
      <x:c r="K1739" s="2" t="str">
        <x:v>https://github.com/material-components/material-web/blob/cbd34a8921915af94d5ef65c2a69eece41d5b4f3/tokens/_md-sys-color.scss#L60</x:v>
      </x:c>
      <x:c r="L1739" s="2" t="str">
        <x:v>packages/material3/src/foundationSource.json</x:v>
      </x:c>
      <x:c r="M1739" s="2" t="str">
        <x:v>Material Web CSS role; source/built parity checked. This role is emitted but not yet a completed component mapping.
Bookkeeping reconciled from M3-NAT-002 approved receipt at 9fe75263aab78c67dbe5fe49ef30b95ca872ee27; implementation and QA unchanged.</x:v>
      </x:c>
      <x:c r="N1739" t="str">
        <x:v>material3-native-v4</x:v>
      </x:c>
      <x:c r="O1739" t="str">
        <x:v>Approved</x:v>
      </x:c>
      <x:c r="P1739" t="str">
        <x:v>Yes</x:v>
      </x:c>
    </x:row>
    <x:row r="1740" ht="20" customHeight="1">
      <x:c r="A1740" s="2" t="str">
        <x:v>TM-01739</x:v>
      </x:c>
      <x:c r="B1740" s="2" t="str">
        <x:v>--md-sys-color-surface-variant</x:v>
      </x:c>
      <x:c r="C1740" s="2" t="str">
        <x:v>sys</x:v>
      </x:c>
      <x:c r="D1740" s="6" t="str">
        <x:v>--md-sys-color-surface-variant</x:v>
      </x:c>
      <x:c r="E1740" s="6" t="str">
        <x:v>Confirmed</x:v>
      </x:c>
      <x:c r="F1740" s="6" t="str">
        <x:v>Pass</x:v>
      </x:c>
      <x:c r="G1740" s="6" t="str">
        <x:v>M3-NAT-002 @ c9d375ff2bbfd197b36ba683462e206f20ed664b; packages/material3/src/foundationSource.json; 35 schemes × 49 role Chrome captures; 59 exact RGBA comparisons; prior: packages/themes/material3/dist/theme.css @ 69716494d3a4</x:v>
      </x:c>
      <x:c r="H1740" s="6" t="str">
        <x:v>Approved</x:v>
      </x:c>
      <x:c r="I1740" s="2" t="str">
        <x:f>IF(AND(N1740="material3-native-v4",LEN(TRIM(B1740))&gt;0,LEN(TRIM(D1740))&gt;0,E1740="Confirmed",F1740="Pass",LEN(TRIM(G1740))&gt;0,O1740="Approved",H1740="Approved",P1740="Yes"),"Yes","No")</x:f>
        <x:v>Yes</x:v>
      </x:c>
      <x:c r="J1740" s="2" t="str">
        <x:v>web supported</x:v>
      </x:c>
      <x:c r="K1740" s="2" t="str">
        <x:v>https://github.com/material-components/material-web/blob/cbd34a8921915af94d5ef65c2a69eece41d5b4f3/tokens/_md-sys-color.scss#L61</x:v>
      </x:c>
      <x:c r="L1740" s="2" t="str">
        <x:v>packages/material3/src/foundationSource.json</x:v>
      </x:c>
      <x:c r="M1740" s="2" t="str">
        <x:v>Material Web CSS role; source/built parity checked. This role is emitted but not yet a completed component mapping.
Bookkeeping reconciled from M3-NAT-002 approved receipt at 9fe75263aab78c67dbe5fe49ef30b95ca872ee27; implementation and QA unchanged.</x:v>
      </x:c>
      <x:c r="N1740" t="str">
        <x:v>material3-native-v4</x:v>
      </x:c>
      <x:c r="O1740" t="str">
        <x:v>Approved</x:v>
      </x:c>
      <x:c r="P1740" t="str">
        <x:v>Yes</x:v>
      </x:c>
    </x:row>
    <x:row r="1741" ht="20" customHeight="1">
      <x:c r="A1741" s="2" t="str">
        <x:v>TM-01740</x:v>
      </x:c>
      <x:c r="B1741" s="2" t="str">
        <x:v>--md-sys-color-tertiary</x:v>
      </x:c>
      <x:c r="C1741" s="2" t="str">
        <x:v>sys</x:v>
      </x:c>
      <x:c r="D1741" s="6" t="str">
        <x:v>--md-sys-color-tertiary</x:v>
      </x:c>
      <x:c r="E1741" s="6" t="str">
        <x:v>Confirmed</x:v>
      </x:c>
      <x:c r="F1741" s="6" t="str">
        <x:v>Pass</x:v>
      </x:c>
      <x:c r="G1741" s="6" t="str">
        <x:v>M3-NAT-002 @ c9d375ff2bbfd197b36ba683462e206f20ed664b; packages/material3/src/foundationSource.json; 35 schemes × 49 role Chrome captures; 59 exact RGBA comparisons; prior: packages/themes/material3/dist/theme.css @ 69716494d3a4</x:v>
      </x:c>
      <x:c r="H1741" s="6" t="str">
        <x:v>Approved</x:v>
      </x:c>
      <x:c r="I1741" s="2" t="str">
        <x:f>IF(AND(N1741="material3-native-v4",LEN(TRIM(B1741))&gt;0,LEN(TRIM(D1741))&gt;0,E1741="Confirmed",F1741="Pass",LEN(TRIM(G1741))&gt;0,O1741="Approved",H1741="Approved",P1741="Yes"),"Yes","No")</x:f>
        <x:v>Yes</x:v>
      </x:c>
      <x:c r="J1741" s="2" t="str">
        <x:v>web supported</x:v>
      </x:c>
      <x:c r="K1741" s="2" t="str">
        <x:v>https://github.com/material-components/material-web/blob/cbd34a8921915af94d5ef65c2a69eece41d5b4f3/tokens/_md-sys-color.scss#L62</x:v>
      </x:c>
      <x:c r="L1741" s="2" t="str">
        <x:v>packages/material3/src/foundationSource.json</x:v>
      </x:c>
      <x:c r="M1741" s="2" t="str">
        <x:v>Material Web CSS role; source/built parity checked. This role is emitted but not yet a completed component mapping.
Bookkeeping reconciled from M3-NAT-002 approved receipt at 9fe75263aab78c67dbe5fe49ef30b95ca872ee27; implementation and QA unchanged.</x:v>
      </x:c>
      <x:c r="N1741" t="str">
        <x:v>material3-native-v4</x:v>
      </x:c>
      <x:c r="O1741" t="str">
        <x:v>Approved</x:v>
      </x:c>
      <x:c r="P1741" t="str">
        <x:v>Yes</x:v>
      </x:c>
    </x:row>
    <x:row r="1742" ht="20" customHeight="1">
      <x:c r="A1742" s="2" t="str">
        <x:v>TM-01741</x:v>
      </x:c>
      <x:c r="B1742" s="2" t="str">
        <x:v>--md-sys-color-tertiary-container</x:v>
      </x:c>
      <x:c r="C1742" s="2" t="str">
        <x:v>sys</x:v>
      </x:c>
      <x:c r="D1742" s="6" t="str">
        <x:v>--md-sys-color-tertiary-container</x:v>
      </x:c>
      <x:c r="E1742" s="6" t="str">
        <x:v>Confirmed</x:v>
      </x:c>
      <x:c r="F1742" s="6" t="str">
        <x:v>Pass</x:v>
      </x:c>
      <x:c r="G1742" s="6" t="str">
        <x:v>M3-NAT-002 @ c9d375ff2bbfd197b36ba683462e206f20ed664b; packages/material3/src/foundationSource.json; 35 schemes × 49 role Chrome captures; 59 exact RGBA comparisons; prior: packages/themes/material3/dist/theme.css @ 69716494d3a4</x:v>
      </x:c>
      <x:c r="H1742" s="6" t="str">
        <x:v>Approved</x:v>
      </x:c>
      <x:c r="I1742" s="2" t="str">
        <x:f>IF(AND(N1742="material3-native-v4",LEN(TRIM(B1742))&gt;0,LEN(TRIM(D1742))&gt;0,E1742="Confirmed",F1742="Pass",LEN(TRIM(G1742))&gt;0,O1742="Approved",H1742="Approved",P1742="Yes"),"Yes","No")</x:f>
        <x:v>Yes</x:v>
      </x:c>
      <x:c r="J1742" s="2" t="str">
        <x:v>web supported</x:v>
      </x:c>
      <x:c r="K1742" s="2" t="str">
        <x:v>https://github.com/material-components/material-web/blob/cbd34a8921915af94d5ef65c2a69eece41d5b4f3/tokens/_md-sys-color.scss#L63</x:v>
      </x:c>
      <x:c r="L1742" s="2" t="str">
        <x:v>packages/material3/src/foundationSource.json</x:v>
      </x:c>
      <x:c r="M1742" s="2" t="str">
        <x:v>Material Web CSS role; source/built parity checked. This role is emitted but not yet a completed component mapping.
Bookkeeping reconciled from M3-NAT-002 approved receipt at 9fe75263aab78c67dbe5fe49ef30b95ca872ee27; implementation and QA unchanged.</x:v>
      </x:c>
      <x:c r="N1742" t="str">
        <x:v>material3-native-v4</x:v>
      </x:c>
      <x:c r="O1742" t="str">
        <x:v>Approved</x:v>
      </x:c>
      <x:c r="P1742" t="str">
        <x:v>Yes</x:v>
      </x:c>
    </x:row>
    <x:row r="1743" ht="20" customHeight="1">
      <x:c r="A1743" s="2" t="str">
        <x:v>TM-01742</x:v>
      </x:c>
      <x:c r="B1743" s="2" t="str">
        <x:v>--md-sys-color-tertiary-fixed</x:v>
      </x:c>
      <x:c r="C1743" s="2" t="str">
        <x:v>sys</x:v>
      </x:c>
      <x:c r="D1743" s="6" t="str">
        <x:v>--md-sys-color-tertiary-fixed</x:v>
      </x:c>
      <x:c r="E1743" s="6" t="str">
        <x:v>Confirmed</x:v>
      </x:c>
      <x:c r="F1743" s="6" t="str">
        <x:v>Pass</x:v>
      </x:c>
      <x:c r="G1743" s="6" t="str">
        <x:v>M3-NAT-002 @ c9d375ff2bbfd197b36ba683462e206f20ed664b; packages/material3/src/foundationSource.json; 35 schemes × 49 role Chrome captures; 59 exact RGBA comparisons; prior: packages/themes/material3/dist/theme.css @ 69716494d3a4</x:v>
      </x:c>
      <x:c r="H1743" s="6" t="str">
        <x:v>Approved</x:v>
      </x:c>
      <x:c r="I1743" s="2" t="str">
        <x:f>IF(AND(N1743="material3-native-v4",LEN(TRIM(B1743))&gt;0,LEN(TRIM(D1743))&gt;0,E1743="Confirmed",F1743="Pass",LEN(TRIM(G1743))&gt;0,O1743="Approved",H1743="Approved",P1743="Yes"),"Yes","No")</x:f>
        <x:v>Yes</x:v>
      </x:c>
      <x:c r="J1743" s="2" t="str">
        <x:v>web supported</x:v>
      </x:c>
      <x:c r="K1743" s="2" t="str">
        <x:v>https://github.com/material-components/material-web/blob/cbd34a8921915af94d5ef65c2a69eece41d5b4f3/tokens/_md-sys-color.scss#L64</x:v>
      </x:c>
      <x:c r="L1743" s="2" t="str">
        <x:v>packages/material3/src/foundationSource.json</x:v>
      </x:c>
      <x:c r="M1743" s="2" t="str">
        <x:v>Material Web CSS role; source/built parity checked. This role is emitted but not yet a completed component mapping.
Bookkeeping reconciled from M3-NAT-002 approved receipt at 9fe75263aab78c67dbe5fe49ef30b95ca872ee27; implementation and QA unchanged.</x:v>
      </x:c>
      <x:c r="N1743" t="str">
        <x:v>material3-native-v4</x:v>
      </x:c>
      <x:c r="O1743" t="str">
        <x:v>Approved</x:v>
      </x:c>
      <x:c r="P1743" t="str">
        <x:v>Yes</x:v>
      </x:c>
    </x:row>
    <x:row r="1744" ht="20" customHeight="1">
      <x:c r="A1744" s="2" t="str">
        <x:v>TM-01743</x:v>
      </x:c>
      <x:c r="B1744" s="2" t="str">
        <x:v>--md-sys-color-tertiary-fixed-dim</x:v>
      </x:c>
      <x:c r="C1744" s="2" t="str">
        <x:v>sys</x:v>
      </x:c>
      <x:c r="D1744" s="6" t="str">
        <x:v>--md-sys-color-tertiary-fixed-dim</x:v>
      </x:c>
      <x:c r="E1744" s="6" t="str">
        <x:v>Confirmed</x:v>
      </x:c>
      <x:c r="F1744" s="6" t="str">
        <x:v>Pass</x:v>
      </x:c>
      <x:c r="G1744" s="6" t="str">
        <x:v>M3-NAT-002 @ c9d375ff2bbfd197b36ba683462e206f20ed664b; packages/material3/src/foundationSource.json; 35 schemes × 49 role Chrome captures; 59 exact RGBA comparisons; prior: packages/themes/material3/dist/theme.css @ 69716494d3a4</x:v>
      </x:c>
      <x:c r="H1744" s="6" t="str">
        <x:v>Approved</x:v>
      </x:c>
      <x:c r="I1744" s="2" t="str">
        <x:f>IF(AND(N1744="material3-native-v4",LEN(TRIM(B1744))&gt;0,LEN(TRIM(D1744))&gt;0,E1744="Confirmed",F1744="Pass",LEN(TRIM(G1744))&gt;0,O1744="Approved",H1744="Approved",P1744="Yes"),"Yes","No")</x:f>
        <x:v>Yes</x:v>
      </x:c>
      <x:c r="J1744" s="2" t="str">
        <x:v>web supported</x:v>
      </x:c>
      <x:c r="K1744" s="2" t="str">
        <x:v>https://github.com/material-components/material-web/blob/cbd34a8921915af94d5ef65c2a69eece41d5b4f3/tokens/_md-sys-color.scss#L65</x:v>
      </x:c>
      <x:c r="L1744" s="2" t="str">
        <x:v>packages/material3/src/foundationSource.json</x:v>
      </x:c>
      <x:c r="M1744" s="2" t="str">
        <x:v>Material Web CSS role; source/built parity checked. This role is emitted but not yet a completed component mapping.
Bookkeeping reconciled from M3-NAT-002 approved receipt at 9fe75263aab78c67dbe5fe49ef30b95ca872ee27; implementation and QA unchanged.</x:v>
      </x:c>
      <x:c r="N1744" t="str">
        <x:v>material3-native-v4</x:v>
      </x:c>
      <x:c r="O1744" t="str">
        <x:v>Approved</x:v>
      </x:c>
      <x:c r="P1744" t="str">
        <x:v>Yes</x:v>
      </x:c>
    </x:row>
    <x:row r="1745" ht="20" customHeight="1">
      <x:c r="A1745" s="2" t="str">
        <x:v>TM-01744</x:v>
      </x:c>
      <x:c r="B1745" s="2" t="str">
        <x:v>--md-sys-shape-corner-extra-large</x:v>
      </x:c>
      <x:c r="C1745" s="2" t="str">
        <x:v>sys</x:v>
      </x:c>
      <x:c r="D1745" s="6" t="str">
        <x:v>--md-sys-shape-corner-extra-large</x:v>
      </x:c>
      <x:c r="E1745" s="6" t="str">
        <x:v>Confirmed</x:v>
      </x:c>
      <x:c r="F1745" s="6" t="str">
        <x:v>Pass</x:v>
      </x:c>
      <x:c r="G1745" s="6" t="str">
        <x:v>M3-NAT-002 @ c9d375ff2bbfd197b36ba683462e206f20ed664b; packages/material3/src/foundationSource.json; 10 corners and 35 Expressive shapes Chrome captures; 59 exact RGBA comparisons; prior: packages/themes/material3/dist/theme.css @ 69716494d3a4</x:v>
      </x:c>
      <x:c r="H1745" s="6" t="str">
        <x:v>Approved</x:v>
      </x:c>
      <x:c r="I1745" s="2" t="str">
        <x:f>IF(AND(N1745="material3-native-v4",LEN(TRIM(B1745))&gt;0,LEN(TRIM(D1745))&gt;0,E1745="Confirmed",F1745="Pass",LEN(TRIM(G1745))&gt;0,O1745="Approved",H1745="Approved",P1745="Yes"),"Yes","No")</x:f>
        <x:v>Yes</x:v>
      </x:c>
      <x:c r="J1745" s="2" t="str">
        <x:v>web supported</x:v>
      </x:c>
      <x:c r="K1745" s="2" t="str">
        <x:v>https://github.com/material-components/material-web/blob/cbd34a8921915af94d5ef65c2a69eece41d5b4f3/tokens/_md-sys-shape.scss#L16</x:v>
      </x:c>
      <x:c r="L1745" s="2" t="str">
        <x:v>packages/material3/src/foundationSource.json</x:v>
      </x:c>
      <x:c r="M1745" s="2" t="str">
        <x:v>Material Web CSS role; source/built parity checked. This role is emitted but not yet a completed component mapping.
Bookkeeping reconciled from M3-NAT-002 approved receipt at 9fe75263aab78c67dbe5fe49ef30b95ca872ee27; implementation and QA unchanged.</x:v>
      </x:c>
      <x:c r="N1745" t="str">
        <x:v>material3-native-v4</x:v>
      </x:c>
      <x:c r="O1745" t="str">
        <x:v>Approved</x:v>
      </x:c>
      <x:c r="P1745" t="str">
        <x:v>Yes</x:v>
      </x:c>
    </x:row>
    <x:row r="1746" ht="20" customHeight="1">
      <x:c r="A1746" s="2" t="str">
        <x:v>TM-01745</x:v>
      </x:c>
      <x:c r="B1746" s="2" t="str">
        <x:v>--md-sys-shape-corner-extra-small</x:v>
      </x:c>
      <x:c r="C1746" s="2" t="str">
        <x:v>sys</x:v>
      </x:c>
      <x:c r="D1746" s="6" t="str">
        <x:v>--md-sys-shape-corner-extra-small</x:v>
      </x:c>
      <x:c r="E1746" s="6" t="str">
        <x:v>Confirmed</x:v>
      </x:c>
      <x:c r="F1746" s="6" t="str">
        <x:v>Pass</x:v>
      </x:c>
      <x:c r="G1746" s="6" t="str">
        <x:v>M3-NAT-002 @ c9d375ff2bbfd197b36ba683462e206f20ed664b; packages/material3/src/foundationSource.json; 10 corners and 35 Expressive shapes Chrome captures; 59 exact RGBA comparisons; prior: packages/themes/material3/dist/theme.css @ 69716494d3a4</x:v>
      </x:c>
      <x:c r="H1746" s="6" t="str">
        <x:v>Approved</x:v>
      </x:c>
      <x:c r="I1746" s="2" t="str">
        <x:f>IF(AND(N1746="material3-native-v4",LEN(TRIM(B1746))&gt;0,LEN(TRIM(D1746))&gt;0,E1746="Confirmed",F1746="Pass",LEN(TRIM(G1746))&gt;0,O1746="Approved",H1746="Approved",P1746="Yes"),"Yes","No")</x:f>
        <x:v>Yes</x:v>
      </x:c>
      <x:c r="J1746" s="2" t="str">
        <x:v>web supported</x:v>
      </x:c>
      <x:c r="K1746" s="2" t="str">
        <x:v>https://github.com/material-components/material-web/blob/cbd34a8921915af94d5ef65c2a69eece41d5b4f3/tokens/_md-sys-shape.scss#L17</x:v>
      </x:c>
      <x:c r="L1746" s="2" t="str">
        <x:v>packages/material3/src/foundationSource.json</x:v>
      </x:c>
      <x:c r="M1746" s="2" t="str">
        <x:v>Material Web CSS role; source/built parity checked. This role is emitted but not yet a completed component mapping.
Bookkeeping reconciled from M3-NAT-002 approved receipt at 9fe75263aab78c67dbe5fe49ef30b95ca872ee27; implementation and QA unchanged.</x:v>
      </x:c>
      <x:c r="N1746" t="str">
        <x:v>material3-native-v4</x:v>
      </x:c>
      <x:c r="O1746" t="str">
        <x:v>Approved</x:v>
      </x:c>
      <x:c r="P1746" t="str">
        <x:v>Yes</x:v>
      </x:c>
    </x:row>
    <x:row r="1747" ht="20" customHeight="1">
      <x:c r="A1747" s="2" t="str">
        <x:v>TM-01746</x:v>
      </x:c>
      <x:c r="B1747" s="2" t="str">
        <x:v>--md-sys-shape-corner-full</x:v>
      </x:c>
      <x:c r="C1747" s="2" t="str">
        <x:v>sys</x:v>
      </x:c>
      <x:c r="D1747" s="6" t="str">
        <x:v>--md-sys-shape-corner-full</x:v>
      </x:c>
      <x:c r="E1747" s="6" t="str">
        <x:v>Confirmed</x:v>
      </x:c>
      <x:c r="F1747" s="6" t="str">
        <x:v>Pass</x:v>
      </x:c>
      <x:c r="G1747" s="6" t="str">
        <x:v>M3-NAT-002 @ c9d375ff2bbfd197b36ba683462e206f20ed664b; packages/material3/src/foundationSource.json; 10 corners and 35 Expressive shapes Chrome captures; 59 exact RGBA comparisons; prior: packages/themes/material3/dist/theme.css @ 69716494d3a4</x:v>
      </x:c>
      <x:c r="H1747" s="6" t="str">
        <x:v>Approved</x:v>
      </x:c>
      <x:c r="I1747" s="2" t="str">
        <x:f>IF(AND(N1747="material3-native-v4",LEN(TRIM(B1747))&gt;0,LEN(TRIM(D1747))&gt;0,E1747="Confirmed",F1747="Pass",LEN(TRIM(G1747))&gt;0,O1747="Approved",H1747="Approved",P1747="Yes"),"Yes","No")</x:f>
        <x:v>Yes</x:v>
      </x:c>
      <x:c r="J1747" s="2" t="str">
        <x:v>web supported</x:v>
      </x:c>
      <x:c r="K1747" s="2" t="str">
        <x:v>https://github.com/material-components/material-web/blob/cbd34a8921915af94d5ef65c2a69eece41d5b4f3/tokens/_md-sys-shape.scss#L18</x:v>
      </x:c>
      <x:c r="L1747" s="2" t="str">
        <x:v>packages/material3/src/foundationSource.json</x:v>
      </x:c>
      <x:c r="M1747" s="2" t="str">
        <x:v>Material Web CSS role; source/built parity checked. This role is emitted but not yet a completed component mapping.
Bookkeeping reconciled from M3-NAT-002 approved receipt at 9fe75263aab78c67dbe5fe49ef30b95ca872ee27; implementation and QA unchanged.</x:v>
      </x:c>
      <x:c r="N1747" t="str">
        <x:v>material3-native-v4</x:v>
      </x:c>
      <x:c r="O1747" t="str">
        <x:v>Approved</x:v>
      </x:c>
      <x:c r="P1747" t="str">
        <x:v>Yes</x:v>
      </x:c>
    </x:row>
    <x:row r="1748" ht="20" customHeight="1">
      <x:c r="A1748" s="2" t="str">
        <x:v>TM-01747</x:v>
      </x:c>
      <x:c r="B1748" s="2" t="str">
        <x:v>--md-sys-shape-corner-large</x:v>
      </x:c>
      <x:c r="C1748" s="2" t="str">
        <x:v>sys</x:v>
      </x:c>
      <x:c r="D1748" s="6" t="str">
        <x:v>--md-sys-shape-corner-large</x:v>
      </x:c>
      <x:c r="E1748" s="6" t="str">
        <x:v>Confirmed</x:v>
      </x:c>
      <x:c r="F1748" s="6" t="str">
        <x:v>Pass</x:v>
      </x:c>
      <x:c r="G1748" s="6" t="str">
        <x:v>M3-NAT-002 @ c9d375ff2bbfd197b36ba683462e206f20ed664b; packages/material3/src/foundationSource.json; 10 corners and 35 Expressive shapes Chrome captures; 59 exact RGBA comparisons; prior: packages/themes/material3/dist/theme.css @ 69716494d3a4</x:v>
      </x:c>
      <x:c r="H1748" s="6" t="str">
        <x:v>Approved</x:v>
      </x:c>
      <x:c r="I1748" s="2" t="str">
        <x:f>IF(AND(N1748="material3-native-v4",LEN(TRIM(B1748))&gt;0,LEN(TRIM(D1748))&gt;0,E1748="Confirmed",F1748="Pass",LEN(TRIM(G1748))&gt;0,O1748="Approved",H1748="Approved",P1748="Yes"),"Yes","No")</x:f>
        <x:v>Yes</x:v>
      </x:c>
      <x:c r="J1748" s="2" t="str">
        <x:v>web supported</x:v>
      </x:c>
      <x:c r="K1748" s="2" t="str">
        <x:v>https://github.com/material-components/material-web/blob/cbd34a8921915af94d5ef65c2a69eece41d5b4f3/tokens/_md-sys-shape.scss#L19</x:v>
      </x:c>
      <x:c r="L1748" s="2" t="str">
        <x:v>packages/material3/src/foundationSource.json</x:v>
      </x:c>
      <x:c r="M1748" s="2" t="str">
        <x:v>Material Web CSS role; source/built parity checked. This role is emitted but not yet a completed component mapping.
Bookkeeping reconciled from M3-NAT-002 approved receipt at 9fe75263aab78c67dbe5fe49ef30b95ca872ee27; implementation and QA unchanged.</x:v>
      </x:c>
      <x:c r="N1748" t="str">
        <x:v>material3-native-v4</x:v>
      </x:c>
      <x:c r="O1748" t="str">
        <x:v>Approved</x:v>
      </x:c>
      <x:c r="P1748" t="str">
        <x:v>Yes</x:v>
      </x:c>
    </x:row>
    <x:row r="1749" ht="20" customHeight="1">
      <x:c r="A1749" s="2" t="str">
        <x:v>TM-01748</x:v>
      </x:c>
      <x:c r="B1749" s="2" t="str">
        <x:v>--md-sys-shape-corner-medium</x:v>
      </x:c>
      <x:c r="C1749" s="2" t="str">
        <x:v>sys</x:v>
      </x:c>
      <x:c r="D1749" s="6" t="str">
        <x:v>--md-sys-shape-corner-medium</x:v>
      </x:c>
      <x:c r="E1749" s="6" t="str">
        <x:v>Confirmed</x:v>
      </x:c>
      <x:c r="F1749" s="6" t="str">
        <x:v>Pass</x:v>
      </x:c>
      <x:c r="G1749" s="6" t="str">
        <x:v>M3-NAT-002 @ c9d375ff2bbfd197b36ba683462e206f20ed664b; packages/material3/src/foundationSource.json; 10 corners and 35 Expressive shapes Chrome captures; 59 exact RGBA comparisons; prior: packages/themes/material3/dist/theme.css @ 69716494d3a4</x:v>
      </x:c>
      <x:c r="H1749" s="6" t="str">
        <x:v>Approved</x:v>
      </x:c>
      <x:c r="I1749" s="2" t="str">
        <x:f>IF(AND(N1749="material3-native-v4",LEN(TRIM(B1749))&gt;0,LEN(TRIM(D1749))&gt;0,E1749="Confirmed",F1749="Pass",LEN(TRIM(G1749))&gt;0,O1749="Approved",H1749="Approved",P1749="Yes"),"Yes","No")</x:f>
        <x:v>Yes</x:v>
      </x:c>
      <x:c r="J1749" s="2" t="str">
        <x:v>web supported</x:v>
      </x:c>
      <x:c r="K1749" s="2" t="str">
        <x:v>https://github.com/material-components/material-web/blob/cbd34a8921915af94d5ef65c2a69eece41d5b4f3/tokens/_md-sys-shape.scss#L20</x:v>
      </x:c>
      <x:c r="L1749" s="2" t="str">
        <x:v>packages/material3/src/foundationSource.json</x:v>
      </x:c>
      <x:c r="M1749" s="2" t="str">
        <x:v>Material Web CSS role; source/built parity checked. This role is emitted but not yet a completed component mapping.
Bookkeeping reconciled from M3-NAT-002 approved receipt at 9fe75263aab78c67dbe5fe49ef30b95ca872ee27; implementation and QA unchanged.</x:v>
      </x:c>
      <x:c r="N1749" t="str">
        <x:v>material3-native-v4</x:v>
      </x:c>
      <x:c r="O1749" t="str">
        <x:v>Approved</x:v>
      </x:c>
      <x:c r="P1749" t="str">
        <x:v>Yes</x:v>
      </x:c>
    </x:row>
    <x:row r="1750" ht="20" customHeight="1">
      <x:c r="A1750" s="2" t="str">
        <x:v>TM-01749</x:v>
      </x:c>
      <x:c r="B1750" s="2" t="str">
        <x:v>--md-sys-shape-corner-none</x:v>
      </x:c>
      <x:c r="C1750" s="2" t="str">
        <x:v>sys</x:v>
      </x:c>
      <x:c r="D1750" s="6" t="str">
        <x:v>--md-sys-shape-corner-none</x:v>
      </x:c>
      <x:c r="E1750" s="6" t="str">
        <x:v>Confirmed</x:v>
      </x:c>
      <x:c r="F1750" s="6" t="str">
        <x:v>Pass</x:v>
      </x:c>
      <x:c r="G1750" s="6" t="str">
        <x:v>M3-NAT-002 @ c9d375ff2bbfd197b36ba683462e206f20ed664b; packages/material3/src/foundationSource.json; 10 corners and 35 Expressive shapes Chrome captures; 59 exact RGBA comparisons; prior: packages/themes/material3/dist/theme.css @ 69716494d3a4</x:v>
      </x:c>
      <x:c r="H1750" s="6" t="str">
        <x:v>Approved</x:v>
      </x:c>
      <x:c r="I1750" s="2" t="str">
        <x:f>IF(AND(N1750="material3-native-v4",LEN(TRIM(B1750))&gt;0,LEN(TRIM(D1750))&gt;0,E1750="Confirmed",F1750="Pass",LEN(TRIM(G1750))&gt;0,O1750="Approved",H1750="Approved",P1750="Yes"),"Yes","No")</x:f>
        <x:v>Yes</x:v>
      </x:c>
      <x:c r="J1750" s="2" t="str">
        <x:v>web supported</x:v>
      </x:c>
      <x:c r="K1750" s="2" t="str">
        <x:v>https://github.com/material-components/material-web/blob/cbd34a8921915af94d5ef65c2a69eece41d5b4f3/tokens/_md-sys-shape.scss#L21</x:v>
      </x:c>
      <x:c r="L1750" s="2" t="str">
        <x:v>packages/material3/src/foundationSource.json</x:v>
      </x:c>
      <x:c r="M1750" s="2" t="str">
        <x:v>Material Web CSS role; source/built parity checked. This role is emitted but not yet a completed component mapping.
Bookkeeping reconciled from M3-NAT-002 approved receipt at 9fe75263aab78c67dbe5fe49ef30b95ca872ee27; implementation and QA unchanged.</x:v>
      </x:c>
      <x:c r="N1750" t="str">
        <x:v>material3-native-v4</x:v>
      </x:c>
      <x:c r="O1750" t="str">
        <x:v>Approved</x:v>
      </x:c>
      <x:c r="P1750" t="str">
        <x:v>Yes</x:v>
      </x:c>
    </x:row>
    <x:row r="1751" ht="20" customHeight="1">
      <x:c r="A1751" s="2" t="str">
        <x:v>TM-01750</x:v>
      </x:c>
      <x:c r="B1751" s="2" t="str">
        <x:v>--md-sys-shape-corner-small</x:v>
      </x:c>
      <x:c r="C1751" s="2" t="str">
        <x:v>sys</x:v>
      </x:c>
      <x:c r="D1751" s="6" t="str">
        <x:v>--md-sys-shape-corner-small</x:v>
      </x:c>
      <x:c r="E1751" s="6" t="str">
        <x:v>Confirmed</x:v>
      </x:c>
      <x:c r="F1751" s="6" t="str">
        <x:v>Pass</x:v>
      </x:c>
      <x:c r="G1751" s="6" t="str">
        <x:v>M3-NAT-002 @ c9d375ff2bbfd197b36ba683462e206f20ed664b; packages/material3/src/foundationSource.json; 10 corners and 35 Expressive shapes Chrome captures; 59 exact RGBA comparisons; prior: packages/themes/material3/dist/theme.css @ 69716494d3a4</x:v>
      </x:c>
      <x:c r="H1751" s="6" t="str">
        <x:v>Approved</x:v>
      </x:c>
      <x:c r="I1751" s="2" t="str">
        <x:f>IF(AND(N1751="material3-native-v4",LEN(TRIM(B1751))&gt;0,LEN(TRIM(D1751))&gt;0,E1751="Confirmed",F1751="Pass",LEN(TRIM(G1751))&gt;0,O1751="Approved",H1751="Approved",P1751="Yes"),"Yes","No")</x:f>
        <x:v>Yes</x:v>
      </x:c>
      <x:c r="J1751" s="2" t="str">
        <x:v>web supported</x:v>
      </x:c>
      <x:c r="K1751" s="2" t="str">
        <x:v>https://github.com/material-components/material-web/blob/cbd34a8921915af94d5ef65c2a69eece41d5b4f3/tokens/_md-sys-shape.scss#L22</x:v>
      </x:c>
      <x:c r="L1751" s="2" t="str">
        <x:v>packages/material3/src/foundationSource.json</x:v>
      </x:c>
      <x:c r="M1751" s="2" t="str">
        <x:v>Material Web CSS role; source/built parity checked. This role is emitted but not yet a completed component mapping.
Bookkeeping reconciled from M3-NAT-002 approved receipt at 9fe75263aab78c67dbe5fe49ef30b95ca872ee27; implementation and QA unchanged.</x:v>
      </x:c>
      <x:c r="N1751" t="str">
        <x:v>material3-native-v4</x:v>
      </x:c>
      <x:c r="O1751" t="str">
        <x:v>Approved</x:v>
      </x:c>
      <x:c r="P1751" t="str">
        <x:v>Yes</x:v>
      </x:c>
    </x:row>
    <x:row r="1752" ht="20" customHeight="1">
      <x:c r="A1752" s="2" t="str">
        <x:v>TM-01751</x:v>
      </x:c>
      <x:c r="B1752" s="2" t="str">
        <x:v>--md-sys-typescale-body-large-font</x:v>
      </x:c>
      <x:c r="C1752" s="2" t="str">
        <x:v>sys</x:v>
      </x:c>
      <x:c r="D1752" s="6" t="str">
        <x:v>--md-sys-typescale-body-large-font</x:v>
      </x:c>
      <x:c r="E1752" s="6" t="str">
        <x:v>Confirmed</x:v>
      </x:c>
      <x:c r="F1752" s="6" t="str">
        <x:v>Pass</x:v>
      </x:c>
      <x:c r="G1752" s="6" t="str">
        <x:v>M3-NAT-002 @ c9d375ff2bbfd197b36ba683462e206f20ed664b; packages/material3/src/foundationSource.json; 30 type styles and licensed Roboto Chrome captures; 59 exact RGBA comparisons; prior: packages/themes/material3/dist/theme.css @ 69716494d3a4</x:v>
      </x:c>
      <x:c r="H1752" s="6" t="str">
        <x:v>Approved</x:v>
      </x:c>
      <x:c r="I1752" s="2" t="str">
        <x:f>IF(AND(N1752="material3-native-v4",LEN(TRIM(B1752))&gt;0,LEN(TRIM(D1752))&gt;0,E1752="Confirmed",F1752="Pass",LEN(TRIM(G1752))&gt;0,O1752="Approved",H1752="Approved",P1752="Yes"),"Yes","No")</x:f>
        <x:v>Yes</x:v>
      </x:c>
      <x:c r="J1752" s="2" t="str">
        <x:v>web supported</x:v>
      </x:c>
      <x:c r="K1752" s="2" t="str">
        <x:v>https://github.com/material-components/material-web/blob/cbd34a8921915af94d5ef65c2a69eece41d5b4f3/tokens/_md-sys-typescale.scss#L17</x:v>
      </x:c>
      <x:c r="L1752" s="2" t="str">
        <x:v>packages/material3/src/foundationSource.json</x:v>
      </x:c>
      <x:c r="M1752" s="2" t="str">
        <x:v>Material Web CSS role; source/built parity checked. This role is emitted but not yet a completed component mapping.
Bookkeeping reconciled from M3-NAT-002 approved receipt at 9fe75263aab78c67dbe5fe49ef30b95ca872ee27; implementation and QA unchanged.</x:v>
      </x:c>
      <x:c r="N1752" t="str">
        <x:v>material3-native-v4</x:v>
      </x:c>
      <x:c r="O1752" t="str">
        <x:v>Approved</x:v>
      </x:c>
      <x:c r="P1752" t="str">
        <x:v>Yes</x:v>
      </x:c>
    </x:row>
    <x:row r="1753" ht="20" customHeight="1">
      <x:c r="A1753" s="2" t="str">
        <x:v>TM-01752</x:v>
      </x:c>
      <x:c r="B1753" s="2" t="str">
        <x:v>--md-sys-typescale-body-large-line-height</x:v>
      </x:c>
      <x:c r="C1753" s="2" t="str">
        <x:v>sys</x:v>
      </x:c>
      <x:c r="D1753" s="6" t="str">
        <x:v>--md-sys-typescale-body-large-line-height</x:v>
      </x:c>
      <x:c r="E1753" s="6" t="str">
        <x:v>Confirmed</x:v>
      </x:c>
      <x:c r="F1753" s="6" t="str">
        <x:v>Pass</x:v>
      </x:c>
      <x:c r="G1753" s="6" t="str">
        <x:v>M3-NAT-002 @ c9d375ff2bbfd197b36ba683462e206f20ed664b; packages/material3/src/foundationSource.json; 30 type styles and licensed Roboto Chrome captures; 59 exact RGBA comparisons; prior: packages/themes/material3/dist/theme.css @ 69716494d3a4</x:v>
      </x:c>
      <x:c r="H1753" s="6" t="str">
        <x:v>Approved</x:v>
      </x:c>
      <x:c r="I1753" s="2" t="str">
        <x:f>IF(AND(N1753="material3-native-v4",LEN(TRIM(B1753))&gt;0,LEN(TRIM(D1753))&gt;0,E1753="Confirmed",F1753="Pass",LEN(TRIM(G1753))&gt;0,O1753="Approved",H1753="Approved",P1753="Yes"),"Yes","No")</x:f>
        <x:v>Yes</x:v>
      </x:c>
      <x:c r="J1753" s="2" t="str">
        <x:v>web supported</x:v>
      </x:c>
      <x:c r="K1753" s="2" t="str">
        <x:v>https://github.com/material-components/material-web/blob/cbd34a8921915af94d5ef65c2a69eece41d5b4f3/tokens/_md-sys-typescale.scss#L18</x:v>
      </x:c>
      <x:c r="L1753" s="2" t="str">
        <x:v>packages/material3/src/foundationSource.json</x:v>
      </x:c>
      <x:c r="M1753" s="2" t="str">
        <x:v>Material Web CSS role; source/built parity checked. This role is emitted but not yet a completed component mapping.
Bookkeeping reconciled from M3-NAT-002 approved receipt at 9fe75263aab78c67dbe5fe49ef30b95ca872ee27; implementation and QA unchanged.</x:v>
      </x:c>
      <x:c r="N1753" t="str">
        <x:v>material3-native-v4</x:v>
      </x:c>
      <x:c r="O1753" t="str">
        <x:v>Approved</x:v>
      </x:c>
      <x:c r="P1753" t="str">
        <x:v>Yes</x:v>
      </x:c>
    </x:row>
    <x:row r="1754" ht="20" customHeight="1">
      <x:c r="A1754" s="2" t="str">
        <x:v>TM-01753</x:v>
      </x:c>
      <x:c r="B1754" s="2" t="str">
        <x:v>--md-sys-typescale-body-large-size</x:v>
      </x:c>
      <x:c r="C1754" s="2" t="str">
        <x:v>sys</x:v>
      </x:c>
      <x:c r="D1754" s="6" t="str">
        <x:v>--md-sys-typescale-body-large-size</x:v>
      </x:c>
      <x:c r="E1754" s="6" t="str">
        <x:v>Confirmed</x:v>
      </x:c>
      <x:c r="F1754" s="6" t="str">
        <x:v>Pass</x:v>
      </x:c>
      <x:c r="G1754" s="6" t="str">
        <x:v>M3-NAT-002 @ c9d375ff2bbfd197b36ba683462e206f20ed664b; packages/material3/src/foundationSource.json; 30 type styles and licensed Roboto Chrome captures; 59 exact RGBA comparisons; prior: packages/themes/material3/dist/theme.css @ 69716494d3a4</x:v>
      </x:c>
      <x:c r="H1754" s="6" t="str">
        <x:v>Approved</x:v>
      </x:c>
      <x:c r="I1754" s="2" t="str">
        <x:f>IF(AND(N1754="material3-native-v4",LEN(TRIM(B1754))&gt;0,LEN(TRIM(D1754))&gt;0,E1754="Confirmed",F1754="Pass",LEN(TRIM(G1754))&gt;0,O1754="Approved",H1754="Approved",P1754="Yes"),"Yes","No")</x:f>
        <x:v>Yes</x:v>
      </x:c>
      <x:c r="J1754" s="2" t="str">
        <x:v>web supported</x:v>
      </x:c>
      <x:c r="K1754" s="2" t="str">
        <x:v>https://github.com/material-components/material-web/blob/cbd34a8921915af94d5ef65c2a69eece41d5b4f3/tokens/_md-sys-typescale.scss#L19</x:v>
      </x:c>
      <x:c r="L1754" s="2" t="str">
        <x:v>packages/material3/src/foundationSource.json</x:v>
      </x:c>
      <x:c r="M1754" s="2" t="str">
        <x:v>Material Web CSS role; source/built parity checked. This role is emitted but not yet a completed component mapping.
Bookkeeping reconciled from M3-NAT-002 approved receipt at 9fe75263aab78c67dbe5fe49ef30b95ca872ee27; implementation and QA unchanged.</x:v>
      </x:c>
      <x:c r="N1754" t="str">
        <x:v>material3-native-v4</x:v>
      </x:c>
      <x:c r="O1754" t="str">
        <x:v>Approved</x:v>
      </x:c>
      <x:c r="P1754" t="str">
        <x:v>Yes</x:v>
      </x:c>
    </x:row>
    <x:row r="1755" ht="20" customHeight="1">
      <x:c r="A1755" s="2" t="str">
        <x:v>TM-01754</x:v>
      </x:c>
      <x:c r="B1755" s="2" t="str">
        <x:v>--md-sys-typescale-body-large-weight</x:v>
      </x:c>
      <x:c r="C1755" s="2" t="str">
        <x:v>sys</x:v>
      </x:c>
      <x:c r="D1755" s="6" t="str">
        <x:v>--md-sys-typescale-body-large-weight</x:v>
      </x:c>
      <x:c r="E1755" s="6" t="str">
        <x:v>Confirmed</x:v>
      </x:c>
      <x:c r="F1755" s="6" t="str">
        <x:v>Pass</x:v>
      </x:c>
      <x:c r="G1755" s="6" t="str">
        <x:v>M3-NAT-002 @ c9d375ff2bbfd197b36ba683462e206f20ed664b; packages/material3/src/foundationSource.json; 30 type styles and licensed Roboto Chrome captures; 59 exact RGBA comparisons; prior: packages/themes/material3/dist/theme.css @ 69716494d3a4</x:v>
      </x:c>
      <x:c r="H1755" s="6" t="str">
        <x:v>Approved</x:v>
      </x:c>
      <x:c r="I1755" s="2" t="str">
        <x:f>IF(AND(N1755="material3-native-v4",LEN(TRIM(B1755))&gt;0,LEN(TRIM(D1755))&gt;0,E1755="Confirmed",F1755="Pass",LEN(TRIM(G1755))&gt;0,O1755="Approved",H1755="Approved",P1755="Yes"),"Yes","No")</x:f>
        <x:v>Yes</x:v>
      </x:c>
      <x:c r="J1755" s="2" t="str">
        <x:v>web supported</x:v>
      </x:c>
      <x:c r="K1755" s="2" t="str">
        <x:v>https://github.com/material-components/material-web/blob/cbd34a8921915af94d5ef65c2a69eece41d5b4f3/tokens/_md-sys-typescale.scss#L20</x:v>
      </x:c>
      <x:c r="L1755" s="2" t="str">
        <x:v>packages/material3/src/foundationSource.json</x:v>
      </x:c>
      <x:c r="M1755" s="2" t="str">
        <x:v>Material Web CSS role; source/built parity checked. This role is emitted but not yet a completed component mapping.
Bookkeeping reconciled from M3-NAT-002 approved receipt at 9fe75263aab78c67dbe5fe49ef30b95ca872ee27; implementation and QA unchanged.</x:v>
      </x:c>
      <x:c r="N1755" t="str">
        <x:v>material3-native-v4</x:v>
      </x:c>
      <x:c r="O1755" t="str">
        <x:v>Approved</x:v>
      </x:c>
      <x:c r="P1755" t="str">
        <x:v>Yes</x:v>
      </x:c>
    </x:row>
    <x:row r="1756" ht="20" customHeight="1">
      <x:c r="A1756" s="2" t="str">
        <x:v>TM-01755</x:v>
      </x:c>
      <x:c r="B1756" s="2" t="str">
        <x:v>--md-sys-typescale-body-medium-font</x:v>
      </x:c>
      <x:c r="C1756" s="2" t="str">
        <x:v>sys</x:v>
      </x:c>
      <x:c r="D1756" s="6" t="str">
        <x:v>--md-sys-typescale-body-medium-font</x:v>
      </x:c>
      <x:c r="E1756" s="6" t="str">
        <x:v>Confirmed</x:v>
      </x:c>
      <x:c r="F1756" s="6" t="str">
        <x:v>Pass</x:v>
      </x:c>
      <x:c r="G1756" s="6" t="str">
        <x:v>M3-NAT-002 @ c9d375ff2bbfd197b36ba683462e206f20ed664b; packages/material3/src/foundationSource.json; 30 type styles and licensed Roboto Chrome captures; 59 exact RGBA comparisons; prior: packages/themes/material3/dist/theme.css @ 69716494d3a4</x:v>
      </x:c>
      <x:c r="H1756" s="6" t="str">
        <x:v>Approved</x:v>
      </x:c>
      <x:c r="I1756" s="2" t="str">
        <x:f>IF(AND(N1756="material3-native-v4",LEN(TRIM(B1756))&gt;0,LEN(TRIM(D1756))&gt;0,E1756="Confirmed",F1756="Pass",LEN(TRIM(G1756))&gt;0,O1756="Approved",H1756="Approved",P1756="Yes"),"Yes","No")</x:f>
        <x:v>Yes</x:v>
      </x:c>
      <x:c r="J1756" s="2" t="str">
        <x:v>web supported</x:v>
      </x:c>
      <x:c r="K1756" s="2" t="str">
        <x:v>https://github.com/material-components/material-web/blob/cbd34a8921915af94d5ef65c2a69eece41d5b4f3/tokens/_md-sys-typescale.scss#L21</x:v>
      </x:c>
      <x:c r="L1756" s="2" t="str">
        <x:v>packages/material3/src/foundationSource.json</x:v>
      </x:c>
      <x:c r="M1756" s="2" t="str">
        <x:v>Material Web CSS role; source/built parity checked. This role is emitted but not yet a completed component mapping.
Bookkeeping reconciled from M3-NAT-002 approved receipt at 9fe75263aab78c67dbe5fe49ef30b95ca872ee27; implementation and QA unchanged.</x:v>
      </x:c>
      <x:c r="N1756" t="str">
        <x:v>material3-native-v4</x:v>
      </x:c>
      <x:c r="O1756" t="str">
        <x:v>Approved</x:v>
      </x:c>
      <x:c r="P1756" t="str">
        <x:v>Yes</x:v>
      </x:c>
    </x:row>
    <x:row r="1757" ht="20" customHeight="1">
      <x:c r="A1757" s="2" t="str">
        <x:v>TM-01756</x:v>
      </x:c>
      <x:c r="B1757" s="2" t="str">
        <x:v>--md-sys-typescale-body-medium-line-height</x:v>
      </x:c>
      <x:c r="C1757" s="2" t="str">
        <x:v>sys</x:v>
      </x:c>
      <x:c r="D1757" s="6" t="str">
        <x:v>--md-sys-typescale-body-medium-line-height</x:v>
      </x:c>
      <x:c r="E1757" s="6" t="str">
        <x:v>Confirmed</x:v>
      </x:c>
      <x:c r="F1757" s="6" t="str">
        <x:v>Pass</x:v>
      </x:c>
      <x:c r="G1757" s="6" t="str">
        <x:v>M3-NAT-002 @ c9d375ff2bbfd197b36ba683462e206f20ed664b; packages/material3/src/foundationSource.json; 30 type styles and licensed Roboto Chrome captures; 59 exact RGBA comparisons; prior: packages/themes/material3/dist/theme.css @ 69716494d3a4</x:v>
      </x:c>
      <x:c r="H1757" s="6" t="str">
        <x:v>Approved</x:v>
      </x:c>
      <x:c r="I1757" s="2" t="str">
        <x:f>IF(AND(N1757="material3-native-v4",LEN(TRIM(B1757))&gt;0,LEN(TRIM(D1757))&gt;0,E1757="Confirmed",F1757="Pass",LEN(TRIM(G1757))&gt;0,O1757="Approved",H1757="Approved",P1757="Yes"),"Yes","No")</x:f>
        <x:v>Yes</x:v>
      </x:c>
      <x:c r="J1757" s="2" t="str">
        <x:v>web supported</x:v>
      </x:c>
      <x:c r="K1757" s="2" t="str">
        <x:v>https://github.com/material-components/material-web/blob/cbd34a8921915af94d5ef65c2a69eece41d5b4f3/tokens/_md-sys-typescale.scss#L22</x:v>
      </x:c>
      <x:c r="L1757" s="2" t="str">
        <x:v>packages/material3/src/foundationSource.json</x:v>
      </x:c>
      <x:c r="M1757" s="2" t="str">
        <x:v>Material Web CSS role; source/built parity checked. This role is emitted but not yet a completed component mapping.
Bookkeeping reconciled from M3-NAT-002 approved receipt at 9fe75263aab78c67dbe5fe49ef30b95ca872ee27; implementation and QA unchanged.</x:v>
      </x:c>
      <x:c r="N1757" t="str">
        <x:v>material3-native-v4</x:v>
      </x:c>
      <x:c r="O1757" t="str">
        <x:v>Approved</x:v>
      </x:c>
      <x:c r="P1757" t="str">
        <x:v>Yes</x:v>
      </x:c>
    </x:row>
    <x:row r="1758" ht="20" customHeight="1">
      <x:c r="A1758" s="2" t="str">
        <x:v>TM-01757</x:v>
      </x:c>
      <x:c r="B1758" s="2" t="str">
        <x:v>--md-sys-typescale-body-medium-size</x:v>
      </x:c>
      <x:c r="C1758" s="2" t="str">
        <x:v>sys</x:v>
      </x:c>
      <x:c r="D1758" s="6" t="str">
        <x:v>--md-sys-typescale-body-medium-size</x:v>
      </x:c>
      <x:c r="E1758" s="6" t="str">
        <x:v>Confirmed</x:v>
      </x:c>
      <x:c r="F1758" s="6" t="str">
        <x:v>Pass</x:v>
      </x:c>
      <x:c r="G1758" s="6" t="str">
        <x:v>M3-NAT-002 @ c9d375ff2bbfd197b36ba683462e206f20ed664b; packages/material3/src/foundationSource.json; 30 type styles and licensed Roboto Chrome captures; 59 exact RGBA comparisons; prior: packages/themes/material3/dist/theme.css @ 69716494d3a4</x:v>
      </x:c>
      <x:c r="H1758" s="6" t="str">
        <x:v>Approved</x:v>
      </x:c>
      <x:c r="I1758" s="2" t="str">
        <x:f>IF(AND(N1758="material3-native-v4",LEN(TRIM(B1758))&gt;0,LEN(TRIM(D1758))&gt;0,E1758="Confirmed",F1758="Pass",LEN(TRIM(G1758))&gt;0,O1758="Approved",H1758="Approved",P1758="Yes"),"Yes","No")</x:f>
        <x:v>Yes</x:v>
      </x:c>
      <x:c r="J1758" s="2" t="str">
        <x:v>web supported</x:v>
      </x:c>
      <x:c r="K1758" s="2" t="str">
        <x:v>https://github.com/material-components/material-web/blob/cbd34a8921915af94d5ef65c2a69eece41d5b4f3/tokens/_md-sys-typescale.scss#L23</x:v>
      </x:c>
      <x:c r="L1758" s="2" t="str">
        <x:v>packages/material3/src/foundationSource.json</x:v>
      </x:c>
      <x:c r="M1758" s="2" t="str">
        <x:v>Material Web CSS role; source/built parity checked. This role is emitted but not yet a completed component mapping.
Bookkeeping reconciled from M3-NAT-002 approved receipt at 9fe75263aab78c67dbe5fe49ef30b95ca872ee27; implementation and QA unchanged.</x:v>
      </x:c>
      <x:c r="N1758" t="str">
        <x:v>material3-native-v4</x:v>
      </x:c>
      <x:c r="O1758" t="str">
        <x:v>Approved</x:v>
      </x:c>
      <x:c r="P1758" t="str">
        <x:v>Yes</x:v>
      </x:c>
    </x:row>
    <x:row r="1759" ht="20" customHeight="1">
      <x:c r="A1759" s="2" t="str">
        <x:v>TM-01758</x:v>
      </x:c>
      <x:c r="B1759" s="2" t="str">
        <x:v>--md-sys-typescale-body-medium-weight</x:v>
      </x:c>
      <x:c r="C1759" s="2" t="str">
        <x:v>sys</x:v>
      </x:c>
      <x:c r="D1759" s="6" t="str">
        <x:v>--md-sys-typescale-body-medium-weight</x:v>
      </x:c>
      <x:c r="E1759" s="6" t="str">
        <x:v>Confirmed</x:v>
      </x:c>
      <x:c r="F1759" s="6" t="str">
        <x:v>Pass</x:v>
      </x:c>
      <x:c r="G1759" s="6" t="str">
        <x:v>M3-NAT-002 @ c9d375ff2bbfd197b36ba683462e206f20ed664b; packages/material3/src/foundationSource.json; 30 type styles and licensed Roboto Chrome captures; 59 exact RGBA comparisons; prior: packages/themes/material3/dist/theme.css @ 69716494d3a4</x:v>
      </x:c>
      <x:c r="H1759" s="6" t="str">
        <x:v>Approved</x:v>
      </x:c>
      <x:c r="I1759" s="2" t="str">
        <x:f>IF(AND(N1759="material3-native-v4",LEN(TRIM(B1759))&gt;0,LEN(TRIM(D1759))&gt;0,E1759="Confirmed",F1759="Pass",LEN(TRIM(G1759))&gt;0,O1759="Approved",H1759="Approved",P1759="Yes"),"Yes","No")</x:f>
        <x:v>Yes</x:v>
      </x:c>
      <x:c r="J1759" s="2" t="str">
        <x:v>web supported</x:v>
      </x:c>
      <x:c r="K1759" s="2" t="str">
        <x:v>https://github.com/material-components/material-web/blob/cbd34a8921915af94d5ef65c2a69eece41d5b4f3/tokens/_md-sys-typescale.scss#L24</x:v>
      </x:c>
      <x:c r="L1759" s="2" t="str">
        <x:v>packages/material3/src/foundationSource.json</x:v>
      </x:c>
      <x:c r="M1759" s="2" t="str">
        <x:v>Material Web CSS role; source/built parity checked. This role is emitted but not yet a completed component mapping.
Bookkeeping reconciled from M3-NAT-002 approved receipt at 9fe75263aab78c67dbe5fe49ef30b95ca872ee27; implementation and QA unchanged.</x:v>
      </x:c>
      <x:c r="N1759" t="str">
        <x:v>material3-native-v4</x:v>
      </x:c>
      <x:c r="O1759" t="str">
        <x:v>Approved</x:v>
      </x:c>
      <x:c r="P1759" t="str">
        <x:v>Yes</x:v>
      </x:c>
    </x:row>
    <x:row r="1760" ht="20" customHeight="1">
      <x:c r="A1760" s="2" t="str">
        <x:v>TM-01759</x:v>
      </x:c>
      <x:c r="B1760" s="2" t="str">
        <x:v>--md-sys-typescale-body-small-font</x:v>
      </x:c>
      <x:c r="C1760" s="2" t="str">
        <x:v>sys</x:v>
      </x:c>
      <x:c r="D1760" s="6" t="str">
        <x:v>--md-sys-typescale-body-small-font</x:v>
      </x:c>
      <x:c r="E1760" s="6" t="str">
        <x:v>Confirmed</x:v>
      </x:c>
      <x:c r="F1760" s="6" t="str">
        <x:v>Pass</x:v>
      </x:c>
      <x:c r="G1760" s="6" t="str">
        <x:v>M3-NAT-002 @ c9d375ff2bbfd197b36ba683462e206f20ed664b; packages/material3/src/foundationSource.json; 30 type styles and licensed Roboto Chrome captures; 59 exact RGBA comparisons; prior: packages/themes/material3/dist/theme.css @ 69716494d3a4</x:v>
      </x:c>
      <x:c r="H1760" s="6" t="str">
        <x:v>Approved</x:v>
      </x:c>
      <x:c r="I1760" s="2" t="str">
        <x:f>IF(AND(N1760="material3-native-v4",LEN(TRIM(B1760))&gt;0,LEN(TRIM(D1760))&gt;0,E1760="Confirmed",F1760="Pass",LEN(TRIM(G1760))&gt;0,O1760="Approved",H1760="Approved",P1760="Yes"),"Yes","No")</x:f>
        <x:v>Yes</x:v>
      </x:c>
      <x:c r="J1760" s="2" t="str">
        <x:v>web supported</x:v>
      </x:c>
      <x:c r="K1760" s="2" t="str">
        <x:v>https://github.com/material-components/material-web/blob/cbd34a8921915af94d5ef65c2a69eece41d5b4f3/tokens/_md-sys-typescale.scss#L25</x:v>
      </x:c>
      <x:c r="L1760" s="2" t="str">
        <x:v>packages/material3/src/foundationSource.json</x:v>
      </x:c>
      <x:c r="M1760" s="2" t="str">
        <x:v>Material Web CSS role; source/built parity checked. This role is emitted but not yet a completed component mapping.
Bookkeeping reconciled from M3-NAT-002 approved receipt at 9fe75263aab78c67dbe5fe49ef30b95ca872ee27; implementation and QA unchanged.</x:v>
      </x:c>
      <x:c r="N1760" t="str">
        <x:v>material3-native-v4</x:v>
      </x:c>
      <x:c r="O1760" t="str">
        <x:v>Approved</x:v>
      </x:c>
      <x:c r="P1760" t="str">
        <x:v>Yes</x:v>
      </x:c>
    </x:row>
    <x:row r="1761" ht="20" customHeight="1">
      <x:c r="A1761" s="2" t="str">
        <x:v>TM-01760</x:v>
      </x:c>
      <x:c r="B1761" s="2" t="str">
        <x:v>--md-sys-typescale-body-small-line-height</x:v>
      </x:c>
      <x:c r="C1761" s="2" t="str">
        <x:v>sys</x:v>
      </x:c>
      <x:c r="D1761" s="6" t="str">
        <x:v>--md-sys-typescale-body-small-line-height</x:v>
      </x:c>
      <x:c r="E1761" s="6" t="str">
        <x:v>Confirmed</x:v>
      </x:c>
      <x:c r="F1761" s="6" t="str">
        <x:v>Pass</x:v>
      </x:c>
      <x:c r="G1761" s="6" t="str">
        <x:v>M3-NAT-002 @ c9d375ff2bbfd197b36ba683462e206f20ed664b; packages/material3/src/foundationSource.json; 30 type styles and licensed Roboto Chrome captures; 59 exact RGBA comparisons; prior: packages/themes/material3/dist/theme.css @ 69716494d3a4</x:v>
      </x:c>
      <x:c r="H1761" s="6" t="str">
        <x:v>Approved</x:v>
      </x:c>
      <x:c r="I1761" s="2" t="str">
        <x:f>IF(AND(N1761="material3-native-v4",LEN(TRIM(B1761))&gt;0,LEN(TRIM(D1761))&gt;0,E1761="Confirmed",F1761="Pass",LEN(TRIM(G1761))&gt;0,O1761="Approved",H1761="Approved",P1761="Yes"),"Yes","No")</x:f>
        <x:v>Yes</x:v>
      </x:c>
      <x:c r="J1761" s="2" t="str">
        <x:v>web supported</x:v>
      </x:c>
      <x:c r="K1761" s="2" t="str">
        <x:v>https://github.com/material-components/material-web/blob/cbd34a8921915af94d5ef65c2a69eece41d5b4f3/tokens/_md-sys-typescale.scss#L26</x:v>
      </x:c>
      <x:c r="L1761" s="2" t="str">
        <x:v>packages/material3/src/foundationSource.json</x:v>
      </x:c>
      <x:c r="M1761" s="2" t="str">
        <x:v>Material Web CSS role; source/built parity checked. This role is emitted but not yet a completed component mapping.
Bookkeeping reconciled from M3-NAT-002 approved receipt at 9fe75263aab78c67dbe5fe49ef30b95ca872ee27; implementation and QA unchanged.</x:v>
      </x:c>
      <x:c r="N1761" t="str">
        <x:v>material3-native-v4</x:v>
      </x:c>
      <x:c r="O1761" t="str">
        <x:v>Approved</x:v>
      </x:c>
      <x:c r="P1761" t="str">
        <x:v>Yes</x:v>
      </x:c>
    </x:row>
    <x:row r="1762" ht="20" customHeight="1">
      <x:c r="A1762" s="2" t="str">
        <x:v>TM-01761</x:v>
      </x:c>
      <x:c r="B1762" s="2" t="str">
        <x:v>--md-sys-typescale-body-small-size</x:v>
      </x:c>
      <x:c r="C1762" s="2" t="str">
        <x:v>sys</x:v>
      </x:c>
      <x:c r="D1762" s="6" t="str">
        <x:v>--md-sys-typescale-body-small-size</x:v>
      </x:c>
      <x:c r="E1762" s="6" t="str">
        <x:v>Confirmed</x:v>
      </x:c>
      <x:c r="F1762" s="6" t="str">
        <x:v>Pass</x:v>
      </x:c>
      <x:c r="G1762" s="6" t="str">
        <x:v>M3-NAT-002 @ c9d375ff2bbfd197b36ba683462e206f20ed664b; packages/material3/src/foundationSource.json; 30 type styles and licensed Roboto Chrome captures; 59 exact RGBA comparisons; prior: packages/themes/material3/dist/theme.css @ 69716494d3a4</x:v>
      </x:c>
      <x:c r="H1762" s="6" t="str">
        <x:v>Approved</x:v>
      </x:c>
      <x:c r="I1762" s="2" t="str">
        <x:f>IF(AND(N1762="material3-native-v4",LEN(TRIM(B1762))&gt;0,LEN(TRIM(D1762))&gt;0,E1762="Confirmed",F1762="Pass",LEN(TRIM(G1762))&gt;0,O1762="Approved",H1762="Approved",P1762="Yes"),"Yes","No")</x:f>
        <x:v>Yes</x:v>
      </x:c>
      <x:c r="J1762" s="2" t="str">
        <x:v>web supported</x:v>
      </x:c>
      <x:c r="K1762" s="2" t="str">
        <x:v>https://github.com/material-components/material-web/blob/cbd34a8921915af94d5ef65c2a69eece41d5b4f3/tokens/_md-sys-typescale.scss#L27</x:v>
      </x:c>
      <x:c r="L1762" s="2" t="str">
        <x:v>packages/material3/src/foundationSource.json</x:v>
      </x:c>
      <x:c r="M1762" s="2" t="str">
        <x:v>Material Web CSS role; source/built parity checked. This role is emitted but not yet a completed component mapping.
Bookkeeping reconciled from M3-NAT-002 approved receipt at 9fe75263aab78c67dbe5fe49ef30b95ca872ee27; implementation and QA unchanged.</x:v>
      </x:c>
      <x:c r="N1762" t="str">
        <x:v>material3-native-v4</x:v>
      </x:c>
      <x:c r="O1762" t="str">
        <x:v>Approved</x:v>
      </x:c>
      <x:c r="P1762" t="str">
        <x:v>Yes</x:v>
      </x:c>
    </x:row>
    <x:row r="1763" ht="20" customHeight="1">
      <x:c r="A1763" s="2" t="str">
        <x:v>TM-01762</x:v>
      </x:c>
      <x:c r="B1763" s="2" t="str">
        <x:v>--md-sys-typescale-body-small-weight</x:v>
      </x:c>
      <x:c r="C1763" s="2" t="str">
        <x:v>sys</x:v>
      </x:c>
      <x:c r="D1763" s="6" t="str">
        <x:v>--md-sys-typescale-body-small-weight</x:v>
      </x:c>
      <x:c r="E1763" s="6" t="str">
        <x:v>Confirmed</x:v>
      </x:c>
      <x:c r="F1763" s="6" t="str">
        <x:v>Pass</x:v>
      </x:c>
      <x:c r="G1763" s="6" t="str">
        <x:v>M3-NAT-002 @ c9d375ff2bbfd197b36ba683462e206f20ed664b; packages/material3/src/foundationSource.json; 30 type styles and licensed Roboto Chrome captures; 59 exact RGBA comparisons; prior: packages/themes/material3/dist/theme.css @ 69716494d3a4</x:v>
      </x:c>
      <x:c r="H1763" s="6" t="str">
        <x:v>Approved</x:v>
      </x:c>
      <x:c r="I1763" s="2" t="str">
        <x:f>IF(AND(N1763="material3-native-v4",LEN(TRIM(B1763))&gt;0,LEN(TRIM(D1763))&gt;0,E1763="Confirmed",F1763="Pass",LEN(TRIM(G1763))&gt;0,O1763="Approved",H1763="Approved",P1763="Yes"),"Yes","No")</x:f>
        <x:v>Yes</x:v>
      </x:c>
      <x:c r="J1763" s="2" t="str">
        <x:v>web supported</x:v>
      </x:c>
      <x:c r="K1763" s="2" t="str">
        <x:v>https://github.com/material-components/material-web/blob/cbd34a8921915af94d5ef65c2a69eece41d5b4f3/tokens/_md-sys-typescale.scss#L28</x:v>
      </x:c>
      <x:c r="L1763" s="2" t="str">
        <x:v>packages/material3/src/foundationSource.json</x:v>
      </x:c>
      <x:c r="M1763" s="2" t="str">
        <x:v>Material Web CSS role; source/built parity checked. This role is emitted but not yet a completed component mapping.
Bookkeeping reconciled from M3-NAT-002 approved receipt at 9fe75263aab78c67dbe5fe49ef30b95ca872ee27; implementation and QA unchanged.</x:v>
      </x:c>
      <x:c r="N1763" t="str">
        <x:v>material3-native-v4</x:v>
      </x:c>
      <x:c r="O1763" t="str">
        <x:v>Approved</x:v>
      </x:c>
      <x:c r="P1763" t="str">
        <x:v>Yes</x:v>
      </x:c>
    </x:row>
    <x:row r="1764" ht="20" customHeight="1">
      <x:c r="A1764" s="2" t="str">
        <x:v>TM-01763</x:v>
      </x:c>
      <x:c r="B1764" s="2" t="str">
        <x:v>--md-sys-typescale-display-large-font</x:v>
      </x:c>
      <x:c r="C1764" s="2" t="str">
        <x:v>sys</x:v>
      </x:c>
      <x:c r="D1764" s="6" t="str">
        <x:v>--md-sys-typescale-display-large-font</x:v>
      </x:c>
      <x:c r="E1764" s="6" t="str">
        <x:v>Confirmed</x:v>
      </x:c>
      <x:c r="F1764" s="6" t="str">
        <x:v>Pass</x:v>
      </x:c>
      <x:c r="G1764" s="6" t="str">
        <x:v>M3-NAT-002 @ c9d375ff2bbfd197b36ba683462e206f20ed664b; packages/material3/src/foundationSource.json; 30 type styles and licensed Roboto Chrome captures; 59 exact RGBA comparisons; prior: packages/themes/material3/dist/theme.css @ 69716494d3a4</x:v>
      </x:c>
      <x:c r="H1764" s="6" t="str">
        <x:v>Approved</x:v>
      </x:c>
      <x:c r="I1764" s="2" t="str">
        <x:f>IF(AND(N1764="material3-native-v4",LEN(TRIM(B1764))&gt;0,LEN(TRIM(D1764))&gt;0,E1764="Confirmed",F1764="Pass",LEN(TRIM(G1764))&gt;0,O1764="Approved",H1764="Approved",P1764="Yes"),"Yes","No")</x:f>
        <x:v>Yes</x:v>
      </x:c>
      <x:c r="J1764" s="2" t="str">
        <x:v>web supported</x:v>
      </x:c>
      <x:c r="K1764" s="2" t="str">
        <x:v>https://github.com/material-components/material-web/blob/cbd34a8921915af94d5ef65c2a69eece41d5b4f3/tokens/_md-sys-typescale.scss#L29</x:v>
      </x:c>
      <x:c r="L1764" s="2" t="str">
        <x:v>packages/material3/src/foundationSource.json</x:v>
      </x:c>
      <x:c r="M1764" s="2" t="str">
        <x:v>Material Web CSS role; source/built parity checked. This role is emitted but not yet a completed component mapping.
Bookkeeping reconciled from M3-NAT-002 approved receipt at 9fe75263aab78c67dbe5fe49ef30b95ca872ee27; implementation and QA unchanged.</x:v>
      </x:c>
      <x:c r="N1764" t="str">
        <x:v>material3-native-v4</x:v>
      </x:c>
      <x:c r="O1764" t="str">
        <x:v>Approved</x:v>
      </x:c>
      <x:c r="P1764" t="str">
        <x:v>Yes</x:v>
      </x:c>
    </x:row>
    <x:row r="1765" ht="20" customHeight="1">
      <x:c r="A1765" s="2" t="str">
        <x:v>TM-01764</x:v>
      </x:c>
      <x:c r="B1765" s="2" t="str">
        <x:v>--md-sys-typescale-display-large-line-height</x:v>
      </x:c>
      <x:c r="C1765" s="2" t="str">
        <x:v>sys</x:v>
      </x:c>
      <x:c r="D1765" s="6" t="str">
        <x:v>--md-sys-typescale-display-large-line-height</x:v>
      </x:c>
      <x:c r="E1765" s="6" t="str">
        <x:v>Confirmed</x:v>
      </x:c>
      <x:c r="F1765" s="6" t="str">
        <x:v>Pass</x:v>
      </x:c>
      <x:c r="G1765" s="6" t="str">
        <x:v>M3-NAT-002 @ c9d375ff2bbfd197b36ba683462e206f20ed664b; packages/material3/src/foundationSource.json; 30 type styles and licensed Roboto Chrome captures; 59 exact RGBA comparisons; prior: packages/themes/material3/dist/theme.css @ 69716494d3a4</x:v>
      </x:c>
      <x:c r="H1765" s="6" t="str">
        <x:v>Approved</x:v>
      </x:c>
      <x:c r="I1765" s="2" t="str">
        <x:f>IF(AND(N1765="material3-native-v4",LEN(TRIM(B1765))&gt;0,LEN(TRIM(D1765))&gt;0,E1765="Confirmed",F1765="Pass",LEN(TRIM(G1765))&gt;0,O1765="Approved",H1765="Approved",P1765="Yes"),"Yes","No")</x:f>
        <x:v>Yes</x:v>
      </x:c>
      <x:c r="J1765" s="2" t="str">
        <x:v>web supported</x:v>
      </x:c>
      <x:c r="K1765" s="2" t="str">
        <x:v>https://github.com/material-components/material-web/blob/cbd34a8921915af94d5ef65c2a69eece41d5b4f3/tokens/_md-sys-typescale.scss#L30</x:v>
      </x:c>
      <x:c r="L1765" s="2" t="str">
        <x:v>packages/material3/src/foundationSource.json</x:v>
      </x:c>
      <x:c r="M1765" s="2" t="str">
        <x:v>Material Web CSS role; source/built parity checked. This role is emitted but not yet a completed component mapping.
Bookkeeping reconciled from M3-NAT-002 approved receipt at 9fe75263aab78c67dbe5fe49ef30b95ca872ee27; implementation and QA unchanged.</x:v>
      </x:c>
      <x:c r="N1765" t="str">
        <x:v>material3-native-v4</x:v>
      </x:c>
      <x:c r="O1765" t="str">
        <x:v>Approved</x:v>
      </x:c>
      <x:c r="P1765" t="str">
        <x:v>Yes</x:v>
      </x:c>
    </x:row>
    <x:row r="1766" ht="20" customHeight="1">
      <x:c r="A1766" s="2" t="str">
        <x:v>TM-01765</x:v>
      </x:c>
      <x:c r="B1766" s="2" t="str">
        <x:v>--md-sys-typescale-display-large-size</x:v>
      </x:c>
      <x:c r="C1766" s="2" t="str">
        <x:v>sys</x:v>
      </x:c>
      <x:c r="D1766" s="6" t="str">
        <x:v>--md-sys-typescale-display-large-size</x:v>
      </x:c>
      <x:c r="E1766" s="6" t="str">
        <x:v>Confirmed</x:v>
      </x:c>
      <x:c r="F1766" s="6" t="str">
        <x:v>Pass</x:v>
      </x:c>
      <x:c r="G1766" s="6" t="str">
        <x:v>M3-NAT-002 @ c9d375ff2bbfd197b36ba683462e206f20ed664b; packages/material3/src/foundationSource.json; 30 type styles and licensed Roboto Chrome captures; 59 exact RGBA comparisons; prior: packages/themes/material3/dist/theme.css @ 69716494d3a4</x:v>
      </x:c>
      <x:c r="H1766" s="6" t="str">
        <x:v>Approved</x:v>
      </x:c>
      <x:c r="I1766" s="2" t="str">
        <x:f>IF(AND(N1766="material3-native-v4",LEN(TRIM(B1766))&gt;0,LEN(TRIM(D1766))&gt;0,E1766="Confirmed",F1766="Pass",LEN(TRIM(G1766))&gt;0,O1766="Approved",H1766="Approved",P1766="Yes"),"Yes","No")</x:f>
        <x:v>Yes</x:v>
      </x:c>
      <x:c r="J1766" s="2" t="str">
        <x:v>web supported</x:v>
      </x:c>
      <x:c r="K1766" s="2" t="str">
        <x:v>https://github.com/material-components/material-web/blob/cbd34a8921915af94d5ef65c2a69eece41d5b4f3/tokens/_md-sys-typescale.scss#L31</x:v>
      </x:c>
      <x:c r="L1766" s="2" t="str">
        <x:v>packages/material3/src/foundationSource.json</x:v>
      </x:c>
      <x:c r="M1766" s="2" t="str">
        <x:v>Material Web CSS role; source/built parity checked. This role is emitted but not yet a completed component mapping.
Bookkeeping reconciled from M3-NAT-002 approved receipt at 9fe75263aab78c67dbe5fe49ef30b95ca872ee27; implementation and QA unchanged.</x:v>
      </x:c>
      <x:c r="N1766" t="str">
        <x:v>material3-native-v4</x:v>
      </x:c>
      <x:c r="O1766" t="str">
        <x:v>Approved</x:v>
      </x:c>
      <x:c r="P1766" t="str">
        <x:v>Yes</x:v>
      </x:c>
    </x:row>
    <x:row r="1767" ht="20" customHeight="1">
      <x:c r="A1767" s="2" t="str">
        <x:v>TM-01766</x:v>
      </x:c>
      <x:c r="B1767" s="2" t="str">
        <x:v>--md-sys-typescale-display-large-weight</x:v>
      </x:c>
      <x:c r="C1767" s="2" t="str">
        <x:v>sys</x:v>
      </x:c>
      <x:c r="D1767" s="6" t="str">
        <x:v>--md-sys-typescale-display-large-weight</x:v>
      </x:c>
      <x:c r="E1767" s="6" t="str">
        <x:v>Confirmed</x:v>
      </x:c>
      <x:c r="F1767" s="6" t="str">
        <x:v>Pass</x:v>
      </x:c>
      <x:c r="G1767" s="6" t="str">
        <x:v>M3-NAT-002 @ c9d375ff2bbfd197b36ba683462e206f20ed664b; packages/material3/src/foundationSource.json; 30 type styles and licensed Roboto Chrome captures; 59 exact RGBA comparisons; prior: packages/themes/material3/dist/theme.css @ 69716494d3a4</x:v>
      </x:c>
      <x:c r="H1767" s="6" t="str">
        <x:v>Approved</x:v>
      </x:c>
      <x:c r="I1767" s="2" t="str">
        <x:f>IF(AND(N1767="material3-native-v4",LEN(TRIM(B1767))&gt;0,LEN(TRIM(D1767))&gt;0,E1767="Confirmed",F1767="Pass",LEN(TRIM(G1767))&gt;0,O1767="Approved",H1767="Approved",P1767="Yes"),"Yes","No")</x:f>
        <x:v>Yes</x:v>
      </x:c>
      <x:c r="J1767" s="2" t="str">
        <x:v>web supported</x:v>
      </x:c>
      <x:c r="K1767" s="2" t="str">
        <x:v>https://github.com/material-components/material-web/blob/cbd34a8921915af94d5ef65c2a69eece41d5b4f3/tokens/_md-sys-typescale.scss#L32</x:v>
      </x:c>
      <x:c r="L1767" s="2" t="str">
        <x:v>packages/material3/src/foundationSource.json</x:v>
      </x:c>
      <x:c r="M1767" s="2" t="str">
        <x:v>Material Web CSS role; source/built parity checked. This role is emitted but not yet a completed component mapping.
Bookkeeping reconciled from M3-NAT-002 approved receipt at 9fe75263aab78c67dbe5fe49ef30b95ca872ee27; implementation and QA unchanged.</x:v>
      </x:c>
      <x:c r="N1767" t="str">
        <x:v>material3-native-v4</x:v>
      </x:c>
      <x:c r="O1767" t="str">
        <x:v>Approved</x:v>
      </x:c>
      <x:c r="P1767" t="str">
        <x:v>Yes</x:v>
      </x:c>
    </x:row>
    <x:row r="1768" ht="20" customHeight="1">
      <x:c r="A1768" s="2" t="str">
        <x:v>TM-01767</x:v>
      </x:c>
      <x:c r="B1768" s="2" t="str">
        <x:v>--md-sys-typescale-display-medium-font</x:v>
      </x:c>
      <x:c r="C1768" s="2" t="str">
        <x:v>sys</x:v>
      </x:c>
      <x:c r="D1768" s="6" t="str">
        <x:v>--md-sys-typescale-display-medium-font</x:v>
      </x:c>
      <x:c r="E1768" s="6" t="str">
        <x:v>Confirmed</x:v>
      </x:c>
      <x:c r="F1768" s="6" t="str">
        <x:v>Pass</x:v>
      </x:c>
      <x:c r="G1768" s="6" t="str">
        <x:v>M3-NAT-002 @ c9d375ff2bbfd197b36ba683462e206f20ed664b; packages/material3/src/foundationSource.json; 30 type styles and licensed Roboto Chrome captures; 59 exact RGBA comparisons; prior: packages/themes/material3/dist/theme.css @ 69716494d3a4</x:v>
      </x:c>
      <x:c r="H1768" s="6" t="str">
        <x:v>Approved</x:v>
      </x:c>
      <x:c r="I1768" s="2" t="str">
        <x:f>IF(AND(N1768="material3-native-v4",LEN(TRIM(B1768))&gt;0,LEN(TRIM(D1768))&gt;0,E1768="Confirmed",F1768="Pass",LEN(TRIM(G1768))&gt;0,O1768="Approved",H1768="Approved",P1768="Yes"),"Yes","No")</x:f>
        <x:v>Yes</x:v>
      </x:c>
      <x:c r="J1768" s="2" t="str">
        <x:v>web supported</x:v>
      </x:c>
      <x:c r="K1768" s="2" t="str">
        <x:v>https://github.com/material-components/material-web/blob/cbd34a8921915af94d5ef65c2a69eece41d5b4f3/tokens/_md-sys-typescale.scss#L33</x:v>
      </x:c>
      <x:c r="L1768" s="2" t="str">
        <x:v>packages/material3/src/foundationSource.json</x:v>
      </x:c>
      <x:c r="M1768" s="2" t="str">
        <x:v>Material Web CSS role; source/built parity checked. This role is emitted but not yet a completed component mapping.
Bookkeeping reconciled from M3-NAT-002 approved receipt at 9fe75263aab78c67dbe5fe49ef30b95ca872ee27; implementation and QA unchanged.</x:v>
      </x:c>
      <x:c r="N1768" t="str">
        <x:v>material3-native-v4</x:v>
      </x:c>
      <x:c r="O1768" t="str">
        <x:v>Approved</x:v>
      </x:c>
      <x:c r="P1768" t="str">
        <x:v>Yes</x:v>
      </x:c>
    </x:row>
    <x:row r="1769" ht="20" customHeight="1">
      <x:c r="A1769" s="2" t="str">
        <x:v>TM-01768</x:v>
      </x:c>
      <x:c r="B1769" s="2" t="str">
        <x:v>--md-sys-typescale-display-medium-line-height</x:v>
      </x:c>
      <x:c r="C1769" s="2" t="str">
        <x:v>sys</x:v>
      </x:c>
      <x:c r="D1769" s="6" t="str">
        <x:v>--md-sys-typescale-display-medium-line-height</x:v>
      </x:c>
      <x:c r="E1769" s="6" t="str">
        <x:v>Confirmed</x:v>
      </x:c>
      <x:c r="F1769" s="6" t="str">
        <x:v>Pass</x:v>
      </x:c>
      <x:c r="G1769" s="6" t="str">
        <x:v>M3-NAT-002 @ c9d375ff2bbfd197b36ba683462e206f20ed664b; packages/material3/src/foundationSource.json; 30 type styles and licensed Roboto Chrome captures; 59 exact RGBA comparisons; prior: packages/themes/material3/dist/theme.css @ 69716494d3a4</x:v>
      </x:c>
      <x:c r="H1769" s="6" t="str">
        <x:v>Approved</x:v>
      </x:c>
      <x:c r="I1769" s="2" t="str">
        <x:f>IF(AND(N1769="material3-native-v4",LEN(TRIM(B1769))&gt;0,LEN(TRIM(D1769))&gt;0,E1769="Confirmed",F1769="Pass",LEN(TRIM(G1769))&gt;0,O1769="Approved",H1769="Approved",P1769="Yes"),"Yes","No")</x:f>
        <x:v>Yes</x:v>
      </x:c>
      <x:c r="J1769" s="2" t="str">
        <x:v>web supported</x:v>
      </x:c>
      <x:c r="K1769" s="2" t="str">
        <x:v>https://github.com/material-components/material-web/blob/cbd34a8921915af94d5ef65c2a69eece41d5b4f3/tokens/_md-sys-typescale.scss#L34</x:v>
      </x:c>
      <x:c r="L1769" s="2" t="str">
        <x:v>packages/material3/src/foundationSource.json</x:v>
      </x:c>
      <x:c r="M1769" s="2" t="str">
        <x:v>Material Web CSS role; source/built parity checked. This role is emitted but not yet a completed component mapping.
Bookkeeping reconciled from M3-NAT-002 approved receipt at 9fe75263aab78c67dbe5fe49ef30b95ca872ee27; implementation and QA unchanged.</x:v>
      </x:c>
      <x:c r="N1769" t="str">
        <x:v>material3-native-v4</x:v>
      </x:c>
      <x:c r="O1769" t="str">
        <x:v>Approved</x:v>
      </x:c>
      <x:c r="P1769" t="str">
        <x:v>Yes</x:v>
      </x:c>
    </x:row>
    <x:row r="1770" ht="20" customHeight="1">
      <x:c r="A1770" s="2" t="str">
        <x:v>TM-01769</x:v>
      </x:c>
      <x:c r="B1770" s="2" t="str">
        <x:v>--md-sys-typescale-display-medium-size</x:v>
      </x:c>
      <x:c r="C1770" s="2" t="str">
        <x:v>sys</x:v>
      </x:c>
      <x:c r="D1770" s="6" t="str">
        <x:v>--md-sys-typescale-display-medium-size</x:v>
      </x:c>
      <x:c r="E1770" s="6" t="str">
        <x:v>Confirmed</x:v>
      </x:c>
      <x:c r="F1770" s="6" t="str">
        <x:v>Pass</x:v>
      </x:c>
      <x:c r="G1770" s="6" t="str">
        <x:v>M3-NAT-002 @ c9d375ff2bbfd197b36ba683462e206f20ed664b; packages/material3/src/foundationSource.json; 30 type styles and licensed Roboto Chrome captures; 59 exact RGBA comparisons; prior: packages/themes/material3/dist/theme.css @ 69716494d3a4</x:v>
      </x:c>
      <x:c r="H1770" s="6" t="str">
        <x:v>Approved</x:v>
      </x:c>
      <x:c r="I1770" s="2" t="str">
        <x:f>IF(AND(N1770="material3-native-v4",LEN(TRIM(B1770))&gt;0,LEN(TRIM(D1770))&gt;0,E1770="Confirmed",F1770="Pass",LEN(TRIM(G1770))&gt;0,O1770="Approved",H1770="Approved",P1770="Yes"),"Yes","No")</x:f>
        <x:v>Yes</x:v>
      </x:c>
      <x:c r="J1770" s="2" t="str">
        <x:v>web supported</x:v>
      </x:c>
      <x:c r="K1770" s="2" t="str">
        <x:v>https://github.com/material-components/material-web/blob/cbd34a8921915af94d5ef65c2a69eece41d5b4f3/tokens/_md-sys-typescale.scss#L35</x:v>
      </x:c>
      <x:c r="L1770" s="2" t="str">
        <x:v>packages/material3/src/foundationSource.json</x:v>
      </x:c>
      <x:c r="M1770" s="2" t="str">
        <x:v>Material Web CSS role; source/built parity checked. This role is emitted but not yet a completed component mapping.
Bookkeeping reconciled from M3-NAT-002 approved receipt at 9fe75263aab78c67dbe5fe49ef30b95ca872ee27; implementation and QA unchanged.</x:v>
      </x:c>
      <x:c r="N1770" t="str">
        <x:v>material3-native-v4</x:v>
      </x:c>
      <x:c r="O1770" t="str">
        <x:v>Approved</x:v>
      </x:c>
      <x:c r="P1770" t="str">
        <x:v>Yes</x:v>
      </x:c>
    </x:row>
    <x:row r="1771" ht="20" customHeight="1">
      <x:c r="A1771" s="2" t="str">
        <x:v>TM-01770</x:v>
      </x:c>
      <x:c r="B1771" s="2" t="str">
        <x:v>--md-sys-typescale-display-medium-weight</x:v>
      </x:c>
      <x:c r="C1771" s="2" t="str">
        <x:v>sys</x:v>
      </x:c>
      <x:c r="D1771" s="6" t="str">
        <x:v>--md-sys-typescale-display-medium-weight</x:v>
      </x:c>
      <x:c r="E1771" s="6" t="str">
        <x:v>Confirmed</x:v>
      </x:c>
      <x:c r="F1771" s="6" t="str">
        <x:v>Pass</x:v>
      </x:c>
      <x:c r="G1771" s="6" t="str">
        <x:v>M3-NAT-002 @ c9d375ff2bbfd197b36ba683462e206f20ed664b; packages/material3/src/foundationSource.json; 30 type styles and licensed Roboto Chrome captures; 59 exact RGBA comparisons; prior: packages/themes/material3/dist/theme.css @ 69716494d3a4</x:v>
      </x:c>
      <x:c r="H1771" s="6" t="str">
        <x:v>Approved</x:v>
      </x:c>
      <x:c r="I1771" s="2" t="str">
        <x:f>IF(AND(N1771="material3-native-v4",LEN(TRIM(B1771))&gt;0,LEN(TRIM(D1771))&gt;0,E1771="Confirmed",F1771="Pass",LEN(TRIM(G1771))&gt;0,O1771="Approved",H1771="Approved",P1771="Yes"),"Yes","No")</x:f>
        <x:v>Yes</x:v>
      </x:c>
      <x:c r="J1771" s="2" t="str">
        <x:v>web supported</x:v>
      </x:c>
      <x:c r="K1771" s="2" t="str">
        <x:v>https://github.com/material-components/material-web/blob/cbd34a8921915af94d5ef65c2a69eece41d5b4f3/tokens/_md-sys-typescale.scss#L36</x:v>
      </x:c>
      <x:c r="L1771" s="2" t="str">
        <x:v>packages/material3/src/foundationSource.json</x:v>
      </x:c>
      <x:c r="M1771" s="2" t="str">
        <x:v>Material Web CSS role; source/built parity checked. This role is emitted but not yet a completed component mapping.
Bookkeeping reconciled from M3-NAT-002 approved receipt at 9fe75263aab78c67dbe5fe49ef30b95ca872ee27; implementation and QA unchanged.</x:v>
      </x:c>
      <x:c r="N1771" t="str">
        <x:v>material3-native-v4</x:v>
      </x:c>
      <x:c r="O1771" t="str">
        <x:v>Approved</x:v>
      </x:c>
      <x:c r="P1771" t="str">
        <x:v>Yes</x:v>
      </x:c>
    </x:row>
    <x:row r="1772" ht="20" customHeight="1">
      <x:c r="A1772" s="2" t="str">
        <x:v>TM-01771</x:v>
      </x:c>
      <x:c r="B1772" s="2" t="str">
        <x:v>--md-sys-typescale-display-small-font</x:v>
      </x:c>
      <x:c r="C1772" s="2" t="str">
        <x:v>sys</x:v>
      </x:c>
      <x:c r="D1772" s="6" t="str">
        <x:v>--md-sys-typescale-display-small-font</x:v>
      </x:c>
      <x:c r="E1772" s="6" t="str">
        <x:v>Confirmed</x:v>
      </x:c>
      <x:c r="F1772" s="6" t="str">
        <x:v>Pass</x:v>
      </x:c>
      <x:c r="G1772" s="6" t="str">
        <x:v>M3-NAT-002 @ c9d375ff2bbfd197b36ba683462e206f20ed664b; packages/material3/src/foundationSource.json; 30 type styles and licensed Roboto Chrome captures; 59 exact RGBA comparisons; prior: packages/themes/material3/dist/theme.css @ 69716494d3a4</x:v>
      </x:c>
      <x:c r="H1772" s="6" t="str">
        <x:v>Approved</x:v>
      </x:c>
      <x:c r="I1772" s="2" t="str">
        <x:f>IF(AND(N1772="material3-native-v4",LEN(TRIM(B1772))&gt;0,LEN(TRIM(D1772))&gt;0,E1772="Confirmed",F1772="Pass",LEN(TRIM(G1772))&gt;0,O1772="Approved",H1772="Approved",P1772="Yes"),"Yes","No")</x:f>
        <x:v>Yes</x:v>
      </x:c>
      <x:c r="J1772" s="2" t="str">
        <x:v>web supported</x:v>
      </x:c>
      <x:c r="K1772" s="2" t="str">
        <x:v>https://github.com/material-components/material-web/blob/cbd34a8921915af94d5ef65c2a69eece41d5b4f3/tokens/_md-sys-typescale.scss#L37</x:v>
      </x:c>
      <x:c r="L1772" s="2" t="str">
        <x:v>packages/material3/src/foundationSource.json</x:v>
      </x:c>
      <x:c r="M1772" s="2" t="str">
        <x:v>Material Web CSS role; source/built parity checked. This role is emitted but not yet a completed component mapping.
Bookkeeping reconciled from M3-NAT-002 approved receipt at 9fe75263aab78c67dbe5fe49ef30b95ca872ee27; implementation and QA unchanged.</x:v>
      </x:c>
      <x:c r="N1772" t="str">
        <x:v>material3-native-v4</x:v>
      </x:c>
      <x:c r="O1772" t="str">
        <x:v>Approved</x:v>
      </x:c>
      <x:c r="P1772" t="str">
        <x:v>Yes</x:v>
      </x:c>
    </x:row>
    <x:row r="1773" ht="20" customHeight="1">
      <x:c r="A1773" s="2" t="str">
        <x:v>TM-01772</x:v>
      </x:c>
      <x:c r="B1773" s="2" t="str">
        <x:v>--md-sys-typescale-display-small-line-height</x:v>
      </x:c>
      <x:c r="C1773" s="2" t="str">
        <x:v>sys</x:v>
      </x:c>
      <x:c r="D1773" s="6" t="str">
        <x:v>--md-sys-typescale-display-small-line-height</x:v>
      </x:c>
      <x:c r="E1773" s="6" t="str">
        <x:v>Confirmed</x:v>
      </x:c>
      <x:c r="F1773" s="6" t="str">
        <x:v>Pass</x:v>
      </x:c>
      <x:c r="G1773" s="6" t="str">
        <x:v>M3-NAT-002 @ c9d375ff2bbfd197b36ba683462e206f20ed664b; packages/material3/src/foundationSource.json; 30 type styles and licensed Roboto Chrome captures; 59 exact RGBA comparisons; prior: packages/themes/material3/dist/theme.css @ 69716494d3a4</x:v>
      </x:c>
      <x:c r="H1773" s="6" t="str">
        <x:v>Approved</x:v>
      </x:c>
      <x:c r="I1773" s="2" t="str">
        <x:f>IF(AND(N1773="material3-native-v4",LEN(TRIM(B1773))&gt;0,LEN(TRIM(D1773))&gt;0,E1773="Confirmed",F1773="Pass",LEN(TRIM(G1773))&gt;0,O1773="Approved",H1773="Approved",P1773="Yes"),"Yes","No")</x:f>
        <x:v>Yes</x:v>
      </x:c>
      <x:c r="J1773" s="2" t="str">
        <x:v>web supported</x:v>
      </x:c>
      <x:c r="K1773" s="2" t="str">
        <x:v>https://github.com/material-components/material-web/blob/cbd34a8921915af94d5ef65c2a69eece41d5b4f3/tokens/_md-sys-typescale.scss#L38</x:v>
      </x:c>
      <x:c r="L1773" s="2" t="str">
        <x:v>packages/material3/src/foundationSource.json</x:v>
      </x:c>
      <x:c r="M1773" s="2" t="str">
        <x:v>Material Web CSS role; source/built parity checked. This role is emitted but not yet a completed component mapping.
Bookkeeping reconciled from M3-NAT-002 approved receipt at 9fe75263aab78c67dbe5fe49ef30b95ca872ee27; implementation and QA unchanged.</x:v>
      </x:c>
      <x:c r="N1773" t="str">
        <x:v>material3-native-v4</x:v>
      </x:c>
      <x:c r="O1773" t="str">
        <x:v>Approved</x:v>
      </x:c>
      <x:c r="P1773" t="str">
        <x:v>Yes</x:v>
      </x:c>
    </x:row>
    <x:row r="1774" ht="20" customHeight="1">
      <x:c r="A1774" s="2" t="str">
        <x:v>TM-01773</x:v>
      </x:c>
      <x:c r="B1774" s="2" t="str">
        <x:v>--md-sys-typescale-display-small-size</x:v>
      </x:c>
      <x:c r="C1774" s="2" t="str">
        <x:v>sys</x:v>
      </x:c>
      <x:c r="D1774" s="6" t="str">
        <x:v>--md-sys-typescale-display-small-size</x:v>
      </x:c>
      <x:c r="E1774" s="6" t="str">
        <x:v>Confirmed</x:v>
      </x:c>
      <x:c r="F1774" s="6" t="str">
        <x:v>Pass</x:v>
      </x:c>
      <x:c r="G1774" s="6" t="str">
        <x:v>M3-NAT-002 @ c9d375ff2bbfd197b36ba683462e206f20ed664b; packages/material3/src/foundationSource.json; 30 type styles and licensed Roboto Chrome captures; 59 exact RGBA comparisons; prior: packages/themes/material3/dist/theme.css @ 69716494d3a4</x:v>
      </x:c>
      <x:c r="H1774" s="6" t="str">
        <x:v>Approved</x:v>
      </x:c>
      <x:c r="I1774" s="2" t="str">
        <x:f>IF(AND(N1774="material3-native-v4",LEN(TRIM(B1774))&gt;0,LEN(TRIM(D1774))&gt;0,E1774="Confirmed",F1774="Pass",LEN(TRIM(G1774))&gt;0,O1774="Approved",H1774="Approved",P1774="Yes"),"Yes","No")</x:f>
        <x:v>Yes</x:v>
      </x:c>
      <x:c r="J1774" s="2" t="str">
        <x:v>web supported</x:v>
      </x:c>
      <x:c r="K1774" s="2" t="str">
        <x:v>https://github.com/material-components/material-web/blob/cbd34a8921915af94d5ef65c2a69eece41d5b4f3/tokens/_md-sys-typescale.scss#L39</x:v>
      </x:c>
      <x:c r="L1774" s="2" t="str">
        <x:v>packages/material3/src/foundationSource.json</x:v>
      </x:c>
      <x:c r="M1774" s="2" t="str">
        <x:v>Material Web CSS role; source/built parity checked. This role is emitted but not yet a completed component mapping.
Bookkeeping reconciled from M3-NAT-002 approved receipt at 9fe75263aab78c67dbe5fe49ef30b95ca872ee27; implementation and QA unchanged.</x:v>
      </x:c>
      <x:c r="N1774" t="str">
        <x:v>material3-native-v4</x:v>
      </x:c>
      <x:c r="O1774" t="str">
        <x:v>Approved</x:v>
      </x:c>
      <x:c r="P1774" t="str">
        <x:v>Yes</x:v>
      </x:c>
    </x:row>
    <x:row r="1775" ht="20" customHeight="1">
      <x:c r="A1775" s="2" t="str">
        <x:v>TM-01774</x:v>
      </x:c>
      <x:c r="B1775" s="2" t="str">
        <x:v>--md-sys-typescale-display-small-weight</x:v>
      </x:c>
      <x:c r="C1775" s="2" t="str">
        <x:v>sys</x:v>
      </x:c>
      <x:c r="D1775" s="6" t="str">
        <x:v>--md-sys-typescale-display-small-weight</x:v>
      </x:c>
      <x:c r="E1775" s="6" t="str">
        <x:v>Confirmed</x:v>
      </x:c>
      <x:c r="F1775" s="6" t="str">
        <x:v>Pass</x:v>
      </x:c>
      <x:c r="G1775" s="6" t="str">
        <x:v>M3-NAT-002 @ c9d375ff2bbfd197b36ba683462e206f20ed664b; packages/material3/src/foundationSource.json; 30 type styles and licensed Roboto Chrome captures; 59 exact RGBA comparisons; prior: packages/themes/material3/dist/theme.css @ 69716494d3a4</x:v>
      </x:c>
      <x:c r="H1775" s="6" t="str">
        <x:v>Approved</x:v>
      </x:c>
      <x:c r="I1775" s="2" t="str">
        <x:f>IF(AND(N1775="material3-native-v4",LEN(TRIM(B1775))&gt;0,LEN(TRIM(D1775))&gt;0,E1775="Confirmed",F1775="Pass",LEN(TRIM(G1775))&gt;0,O1775="Approved",H1775="Approved",P1775="Yes"),"Yes","No")</x:f>
        <x:v>Yes</x:v>
      </x:c>
      <x:c r="J1775" s="2" t="str">
        <x:v>web supported</x:v>
      </x:c>
      <x:c r="K1775" s="2" t="str">
        <x:v>https://github.com/material-components/material-web/blob/cbd34a8921915af94d5ef65c2a69eece41d5b4f3/tokens/_md-sys-typescale.scss#L40</x:v>
      </x:c>
      <x:c r="L1775" s="2" t="str">
        <x:v>packages/material3/src/foundationSource.json</x:v>
      </x:c>
      <x:c r="M1775" s="2" t="str">
        <x:v>Material Web CSS role; source/built parity checked. This role is emitted but not yet a completed component mapping.
Bookkeeping reconciled from M3-NAT-002 approved receipt at 9fe75263aab78c67dbe5fe49ef30b95ca872ee27; implementation and QA unchanged.</x:v>
      </x:c>
      <x:c r="N1775" t="str">
        <x:v>material3-native-v4</x:v>
      </x:c>
      <x:c r="O1775" t="str">
        <x:v>Approved</x:v>
      </x:c>
      <x:c r="P1775" t="str">
        <x:v>Yes</x:v>
      </x:c>
    </x:row>
    <x:row r="1776" ht="20" customHeight="1">
      <x:c r="A1776" s="2" t="str">
        <x:v>TM-01775</x:v>
      </x:c>
      <x:c r="B1776" s="2" t="str">
        <x:v>--md-sys-typescale-headline-large-font</x:v>
      </x:c>
      <x:c r="C1776" s="2" t="str">
        <x:v>sys</x:v>
      </x:c>
      <x:c r="D1776" s="6" t="str">
        <x:v>--md-sys-typescale-headline-large-font</x:v>
      </x:c>
      <x:c r="E1776" s="6" t="str">
        <x:v>Confirmed</x:v>
      </x:c>
      <x:c r="F1776" s="6" t="str">
        <x:v>Pass</x:v>
      </x:c>
      <x:c r="G1776" s="6" t="str">
        <x:v>M3-NAT-002 @ c9d375ff2bbfd197b36ba683462e206f20ed664b; packages/material3/src/foundationSource.json; 30 type styles and licensed Roboto Chrome captures; 59 exact RGBA comparisons; prior: packages/themes/material3/dist/theme.css @ 69716494d3a4</x:v>
      </x:c>
      <x:c r="H1776" s="6" t="str">
        <x:v>Approved</x:v>
      </x:c>
      <x:c r="I1776" s="2" t="str">
        <x:f>IF(AND(N1776="material3-native-v4",LEN(TRIM(B1776))&gt;0,LEN(TRIM(D1776))&gt;0,E1776="Confirmed",F1776="Pass",LEN(TRIM(G1776))&gt;0,O1776="Approved",H1776="Approved",P1776="Yes"),"Yes","No")</x:f>
        <x:v>Yes</x:v>
      </x:c>
      <x:c r="J1776" s="2" t="str">
        <x:v>web supported</x:v>
      </x:c>
      <x:c r="K1776" s="2" t="str">
        <x:v>https://github.com/material-components/material-web/blob/cbd34a8921915af94d5ef65c2a69eece41d5b4f3/tokens/_md-sys-typescale.scss#L41</x:v>
      </x:c>
      <x:c r="L1776" s="2" t="str">
        <x:v>packages/material3/src/foundationSource.json</x:v>
      </x:c>
      <x:c r="M1776" s="2" t="str">
        <x:v>Material Web CSS role; source/built parity checked. This role is emitted but not yet a completed component mapping.
Bookkeeping reconciled from M3-NAT-002 approved receipt at 9fe75263aab78c67dbe5fe49ef30b95ca872ee27; implementation and QA unchanged.</x:v>
      </x:c>
      <x:c r="N1776" t="str">
        <x:v>material3-native-v4</x:v>
      </x:c>
      <x:c r="O1776" t="str">
        <x:v>Approved</x:v>
      </x:c>
      <x:c r="P1776" t="str">
        <x:v>Yes</x:v>
      </x:c>
    </x:row>
    <x:row r="1777" ht="20" customHeight="1">
      <x:c r="A1777" s="2" t="str">
        <x:v>TM-01776</x:v>
      </x:c>
      <x:c r="B1777" s="2" t="str">
        <x:v>--md-sys-typescale-headline-large-line-height</x:v>
      </x:c>
      <x:c r="C1777" s="2" t="str">
        <x:v>sys</x:v>
      </x:c>
      <x:c r="D1777" s="6" t="str">
        <x:v>--md-sys-typescale-headline-large-line-height</x:v>
      </x:c>
      <x:c r="E1777" s="6" t="str">
        <x:v>Confirmed</x:v>
      </x:c>
      <x:c r="F1777" s="6" t="str">
        <x:v>Pass</x:v>
      </x:c>
      <x:c r="G1777" s="6" t="str">
        <x:v>M3-NAT-002 @ c9d375ff2bbfd197b36ba683462e206f20ed664b; packages/material3/src/foundationSource.json; 30 type styles and licensed Roboto Chrome captures; 59 exact RGBA comparisons; prior: packages/themes/material3/dist/theme.css @ 69716494d3a4</x:v>
      </x:c>
      <x:c r="H1777" s="6" t="str">
        <x:v>Approved</x:v>
      </x:c>
      <x:c r="I1777" s="2" t="str">
        <x:f>IF(AND(N1777="material3-native-v4",LEN(TRIM(B1777))&gt;0,LEN(TRIM(D1777))&gt;0,E1777="Confirmed",F1777="Pass",LEN(TRIM(G1777))&gt;0,O1777="Approved",H1777="Approved",P1777="Yes"),"Yes","No")</x:f>
        <x:v>Yes</x:v>
      </x:c>
      <x:c r="J1777" s="2" t="str">
        <x:v>web supported</x:v>
      </x:c>
      <x:c r="K1777" s="2" t="str">
        <x:v>https://github.com/material-components/material-web/blob/cbd34a8921915af94d5ef65c2a69eece41d5b4f3/tokens/_md-sys-typescale.scss#L42</x:v>
      </x:c>
      <x:c r="L1777" s="2" t="str">
        <x:v>packages/material3/src/foundationSource.json</x:v>
      </x:c>
      <x:c r="M1777" s="2" t="str">
        <x:v>Material Web CSS role; source/built parity checked. This role is emitted but not yet a completed component mapping.
Bookkeeping reconciled from M3-NAT-002 approved receipt at 9fe75263aab78c67dbe5fe49ef30b95ca872ee27; implementation and QA unchanged.</x:v>
      </x:c>
      <x:c r="N1777" t="str">
        <x:v>material3-native-v4</x:v>
      </x:c>
      <x:c r="O1777" t="str">
        <x:v>Approved</x:v>
      </x:c>
      <x:c r="P1777" t="str">
        <x:v>Yes</x:v>
      </x:c>
    </x:row>
    <x:row r="1778" ht="20" customHeight="1">
      <x:c r="A1778" s="2" t="str">
        <x:v>TM-01777</x:v>
      </x:c>
      <x:c r="B1778" s="2" t="str">
        <x:v>--md-sys-typescale-headline-large-size</x:v>
      </x:c>
      <x:c r="C1778" s="2" t="str">
        <x:v>sys</x:v>
      </x:c>
      <x:c r="D1778" s="6" t="str">
        <x:v>--md-sys-typescale-headline-large-size</x:v>
      </x:c>
      <x:c r="E1778" s="6" t="str">
        <x:v>Confirmed</x:v>
      </x:c>
      <x:c r="F1778" s="6" t="str">
        <x:v>Pass</x:v>
      </x:c>
      <x:c r="G1778" s="6" t="str">
        <x:v>M3-NAT-002 @ c9d375ff2bbfd197b36ba683462e206f20ed664b; packages/material3/src/foundationSource.json; 30 type styles and licensed Roboto Chrome captures; 59 exact RGBA comparisons; prior: packages/themes/material3/dist/theme.css @ 69716494d3a4</x:v>
      </x:c>
      <x:c r="H1778" s="6" t="str">
        <x:v>Approved</x:v>
      </x:c>
      <x:c r="I1778" s="2" t="str">
        <x:f>IF(AND(N1778="material3-native-v4",LEN(TRIM(B1778))&gt;0,LEN(TRIM(D1778))&gt;0,E1778="Confirmed",F1778="Pass",LEN(TRIM(G1778))&gt;0,O1778="Approved",H1778="Approved",P1778="Yes"),"Yes","No")</x:f>
        <x:v>Yes</x:v>
      </x:c>
      <x:c r="J1778" s="2" t="str">
        <x:v>web supported</x:v>
      </x:c>
      <x:c r="K1778" s="2" t="str">
        <x:v>https://github.com/material-components/material-web/blob/cbd34a8921915af94d5ef65c2a69eece41d5b4f3/tokens/_md-sys-typescale.scss#L43</x:v>
      </x:c>
      <x:c r="L1778" s="2" t="str">
        <x:v>packages/material3/src/foundationSource.json</x:v>
      </x:c>
      <x:c r="M1778" s="2" t="str">
        <x:v>Material Web CSS role; source/built parity checked. This role is emitted but not yet a completed component mapping.
Bookkeeping reconciled from M3-NAT-002 approved receipt at 9fe75263aab78c67dbe5fe49ef30b95ca872ee27; implementation and QA unchanged.</x:v>
      </x:c>
      <x:c r="N1778" t="str">
        <x:v>material3-native-v4</x:v>
      </x:c>
      <x:c r="O1778" t="str">
        <x:v>Approved</x:v>
      </x:c>
      <x:c r="P1778" t="str">
        <x:v>Yes</x:v>
      </x:c>
    </x:row>
    <x:row r="1779" ht="20" customHeight="1">
      <x:c r="A1779" s="2" t="str">
        <x:v>TM-01778</x:v>
      </x:c>
      <x:c r="B1779" s="2" t="str">
        <x:v>--md-sys-typescale-headline-large-weight</x:v>
      </x:c>
      <x:c r="C1779" s="2" t="str">
        <x:v>sys</x:v>
      </x:c>
      <x:c r="D1779" s="6" t="str">
        <x:v>--md-sys-typescale-headline-large-weight</x:v>
      </x:c>
      <x:c r="E1779" s="6" t="str">
        <x:v>Confirmed</x:v>
      </x:c>
      <x:c r="F1779" s="6" t="str">
        <x:v>Pass</x:v>
      </x:c>
      <x:c r="G1779" s="6" t="str">
        <x:v>M3-NAT-002 @ c9d375ff2bbfd197b36ba683462e206f20ed664b; packages/material3/src/foundationSource.json; 30 type styles and licensed Roboto Chrome captures; 59 exact RGBA comparisons; prior: packages/themes/material3/dist/theme.css @ 69716494d3a4</x:v>
      </x:c>
      <x:c r="H1779" s="6" t="str">
        <x:v>Approved</x:v>
      </x:c>
      <x:c r="I1779" s="2" t="str">
        <x:f>IF(AND(N1779="material3-native-v4",LEN(TRIM(B1779))&gt;0,LEN(TRIM(D1779))&gt;0,E1779="Confirmed",F1779="Pass",LEN(TRIM(G1779))&gt;0,O1779="Approved",H1779="Approved",P1779="Yes"),"Yes","No")</x:f>
        <x:v>Yes</x:v>
      </x:c>
      <x:c r="J1779" s="2" t="str">
        <x:v>web supported</x:v>
      </x:c>
      <x:c r="K1779" s="2" t="str">
        <x:v>https://github.com/material-components/material-web/blob/cbd34a8921915af94d5ef65c2a69eece41d5b4f3/tokens/_md-sys-typescale.scss#L44</x:v>
      </x:c>
      <x:c r="L1779" s="2" t="str">
        <x:v>packages/material3/src/foundationSource.json</x:v>
      </x:c>
      <x:c r="M1779" s="2" t="str">
        <x:v>Material Web CSS role; source/built parity checked. This role is emitted but not yet a completed component mapping.
Bookkeeping reconciled from M3-NAT-002 approved receipt at 9fe75263aab78c67dbe5fe49ef30b95ca872ee27; implementation and QA unchanged.</x:v>
      </x:c>
      <x:c r="N1779" t="str">
        <x:v>material3-native-v4</x:v>
      </x:c>
      <x:c r="O1779" t="str">
        <x:v>Approved</x:v>
      </x:c>
      <x:c r="P1779" t="str">
        <x:v>Yes</x:v>
      </x:c>
    </x:row>
    <x:row r="1780" ht="20" customHeight="1">
      <x:c r="A1780" s="2" t="str">
        <x:v>TM-01779</x:v>
      </x:c>
      <x:c r="B1780" s="2" t="str">
        <x:v>--md-sys-typescale-headline-medium-font</x:v>
      </x:c>
      <x:c r="C1780" s="2" t="str">
        <x:v>sys</x:v>
      </x:c>
      <x:c r="D1780" s="6" t="str">
        <x:v>--md-sys-typescale-headline-medium-font</x:v>
      </x:c>
      <x:c r="E1780" s="6" t="str">
        <x:v>Confirmed</x:v>
      </x:c>
      <x:c r="F1780" s="6" t="str">
        <x:v>Pass</x:v>
      </x:c>
      <x:c r="G1780" s="6" t="str">
        <x:v>M3-NAT-002 @ c9d375ff2bbfd197b36ba683462e206f20ed664b; packages/material3/src/foundationSource.json; 30 type styles and licensed Roboto Chrome captures; 59 exact RGBA comparisons; prior: packages/themes/material3/dist/theme.css @ 69716494d3a4</x:v>
      </x:c>
      <x:c r="H1780" s="6" t="str">
        <x:v>Approved</x:v>
      </x:c>
      <x:c r="I1780" s="2" t="str">
        <x:f>IF(AND(N1780="material3-native-v4",LEN(TRIM(B1780))&gt;0,LEN(TRIM(D1780))&gt;0,E1780="Confirmed",F1780="Pass",LEN(TRIM(G1780))&gt;0,O1780="Approved",H1780="Approved",P1780="Yes"),"Yes","No")</x:f>
        <x:v>Yes</x:v>
      </x:c>
      <x:c r="J1780" s="2" t="str">
        <x:v>web supported</x:v>
      </x:c>
      <x:c r="K1780" s="2" t="str">
        <x:v>https://github.com/material-components/material-web/blob/cbd34a8921915af94d5ef65c2a69eece41d5b4f3/tokens/_md-sys-typescale.scss#L45</x:v>
      </x:c>
      <x:c r="L1780" s="2" t="str">
        <x:v>packages/material3/src/foundationSource.json</x:v>
      </x:c>
      <x:c r="M1780" s="2" t="str">
        <x:v>Material Web CSS role; source/built parity checked. This role is emitted but not yet a completed component mapping.
Bookkeeping reconciled from M3-NAT-002 approved receipt at 9fe75263aab78c67dbe5fe49ef30b95ca872ee27; implementation and QA unchanged.</x:v>
      </x:c>
      <x:c r="N1780" t="str">
        <x:v>material3-native-v4</x:v>
      </x:c>
      <x:c r="O1780" t="str">
        <x:v>Approved</x:v>
      </x:c>
      <x:c r="P1780" t="str">
        <x:v>Yes</x:v>
      </x:c>
    </x:row>
    <x:row r="1781" ht="20" customHeight="1">
      <x:c r="A1781" s="2" t="str">
        <x:v>TM-01780</x:v>
      </x:c>
      <x:c r="B1781" s="2" t="str">
        <x:v>--md-sys-typescale-headline-medium-line-height</x:v>
      </x:c>
      <x:c r="C1781" s="2" t="str">
        <x:v>sys</x:v>
      </x:c>
      <x:c r="D1781" s="6" t="str">
        <x:v>--md-sys-typescale-headline-medium-line-height</x:v>
      </x:c>
      <x:c r="E1781" s="6" t="str">
        <x:v>Confirmed</x:v>
      </x:c>
      <x:c r="F1781" s="6" t="str">
        <x:v>Pass</x:v>
      </x:c>
      <x:c r="G1781" s="6" t="str">
        <x:v>M3-NAT-002 @ c9d375ff2bbfd197b36ba683462e206f20ed664b; packages/material3/src/foundationSource.json; 30 type styles and licensed Roboto Chrome captures; 59 exact RGBA comparisons; prior: packages/themes/material3/dist/theme.css @ 69716494d3a4</x:v>
      </x:c>
      <x:c r="H1781" s="6" t="str">
        <x:v>Approved</x:v>
      </x:c>
      <x:c r="I1781" s="2" t="str">
        <x:f>IF(AND(N1781="material3-native-v4",LEN(TRIM(B1781))&gt;0,LEN(TRIM(D1781))&gt;0,E1781="Confirmed",F1781="Pass",LEN(TRIM(G1781))&gt;0,O1781="Approved",H1781="Approved",P1781="Yes"),"Yes","No")</x:f>
        <x:v>Yes</x:v>
      </x:c>
      <x:c r="J1781" s="2" t="str">
        <x:v>web supported</x:v>
      </x:c>
      <x:c r="K1781" s="2" t="str">
        <x:v>https://github.com/material-components/material-web/blob/cbd34a8921915af94d5ef65c2a69eece41d5b4f3/tokens/_md-sys-typescale.scss#L46</x:v>
      </x:c>
      <x:c r="L1781" s="2" t="str">
        <x:v>packages/material3/src/foundationSource.json</x:v>
      </x:c>
      <x:c r="M1781" s="2" t="str">
        <x:v>Material Web CSS role; source/built parity checked. This role is emitted but not yet a completed component mapping.
Bookkeeping reconciled from M3-NAT-002 approved receipt at 9fe75263aab78c67dbe5fe49ef30b95ca872ee27; implementation and QA unchanged.</x:v>
      </x:c>
      <x:c r="N1781" t="str">
        <x:v>material3-native-v4</x:v>
      </x:c>
      <x:c r="O1781" t="str">
        <x:v>Approved</x:v>
      </x:c>
      <x:c r="P1781" t="str">
        <x:v>Yes</x:v>
      </x:c>
    </x:row>
    <x:row r="1782" ht="20" customHeight="1">
      <x:c r="A1782" s="2" t="str">
        <x:v>TM-01781</x:v>
      </x:c>
      <x:c r="B1782" s="2" t="str">
        <x:v>--md-sys-typescale-headline-medium-size</x:v>
      </x:c>
      <x:c r="C1782" s="2" t="str">
        <x:v>sys</x:v>
      </x:c>
      <x:c r="D1782" s="6" t="str">
        <x:v>--md-sys-typescale-headline-medium-size</x:v>
      </x:c>
      <x:c r="E1782" s="6" t="str">
        <x:v>Confirmed</x:v>
      </x:c>
      <x:c r="F1782" s="6" t="str">
        <x:v>Pass</x:v>
      </x:c>
      <x:c r="G1782" s="6" t="str">
        <x:v>M3-NAT-002 @ c9d375ff2bbfd197b36ba683462e206f20ed664b; packages/material3/src/foundationSource.json; 30 type styles and licensed Roboto Chrome captures; 59 exact RGBA comparisons; prior: packages/themes/material3/dist/theme.css @ 69716494d3a4</x:v>
      </x:c>
      <x:c r="H1782" s="6" t="str">
        <x:v>Approved</x:v>
      </x:c>
      <x:c r="I1782" s="2" t="str">
        <x:f>IF(AND(N1782="material3-native-v4",LEN(TRIM(B1782))&gt;0,LEN(TRIM(D1782))&gt;0,E1782="Confirmed",F1782="Pass",LEN(TRIM(G1782))&gt;0,O1782="Approved",H1782="Approved",P1782="Yes"),"Yes","No")</x:f>
        <x:v>Yes</x:v>
      </x:c>
      <x:c r="J1782" s="2" t="str">
        <x:v>web supported</x:v>
      </x:c>
      <x:c r="K1782" s="2" t="str">
        <x:v>https://github.com/material-components/material-web/blob/cbd34a8921915af94d5ef65c2a69eece41d5b4f3/tokens/_md-sys-typescale.scss#L47</x:v>
      </x:c>
      <x:c r="L1782" s="2" t="str">
        <x:v>packages/material3/src/foundationSource.json</x:v>
      </x:c>
      <x:c r="M1782" s="2" t="str">
        <x:v>Material Web CSS role; source/built parity checked. This role is emitted but not yet a completed component mapping.
Bookkeeping reconciled from M3-NAT-002 approved receipt at 9fe75263aab78c67dbe5fe49ef30b95ca872ee27; implementation and QA unchanged.</x:v>
      </x:c>
      <x:c r="N1782" t="str">
        <x:v>material3-native-v4</x:v>
      </x:c>
      <x:c r="O1782" t="str">
        <x:v>Approved</x:v>
      </x:c>
      <x:c r="P1782" t="str">
        <x:v>Yes</x:v>
      </x:c>
    </x:row>
    <x:row r="1783" ht="20" customHeight="1">
      <x:c r="A1783" s="2" t="str">
        <x:v>TM-01782</x:v>
      </x:c>
      <x:c r="B1783" s="2" t="str">
        <x:v>--md-sys-typescale-headline-medium-weight</x:v>
      </x:c>
      <x:c r="C1783" s="2" t="str">
        <x:v>sys</x:v>
      </x:c>
      <x:c r="D1783" s="6" t="str">
        <x:v>--md-sys-typescale-headline-medium-weight</x:v>
      </x:c>
      <x:c r="E1783" s="6" t="str">
        <x:v>Confirmed</x:v>
      </x:c>
      <x:c r="F1783" s="6" t="str">
        <x:v>Pass</x:v>
      </x:c>
      <x:c r="G1783" s="6" t="str">
        <x:v>M3-NAT-002 @ c9d375ff2bbfd197b36ba683462e206f20ed664b; packages/material3/src/foundationSource.json; 30 type styles and licensed Roboto Chrome captures; 59 exact RGBA comparisons; prior: packages/themes/material3/dist/theme.css @ 69716494d3a4</x:v>
      </x:c>
      <x:c r="H1783" s="6" t="str">
        <x:v>Approved</x:v>
      </x:c>
      <x:c r="I1783" s="2" t="str">
        <x:f>IF(AND(N1783="material3-native-v4",LEN(TRIM(B1783))&gt;0,LEN(TRIM(D1783))&gt;0,E1783="Confirmed",F1783="Pass",LEN(TRIM(G1783))&gt;0,O1783="Approved",H1783="Approved",P1783="Yes"),"Yes","No")</x:f>
        <x:v>Yes</x:v>
      </x:c>
      <x:c r="J1783" s="2" t="str">
        <x:v>web supported</x:v>
      </x:c>
      <x:c r="K1783" s="2" t="str">
        <x:v>https://github.com/material-components/material-web/blob/cbd34a8921915af94d5ef65c2a69eece41d5b4f3/tokens/_md-sys-typescale.scss#L48</x:v>
      </x:c>
      <x:c r="L1783" s="2" t="str">
        <x:v>packages/material3/src/foundationSource.json</x:v>
      </x:c>
      <x:c r="M1783" s="2" t="str">
        <x:v>Material Web CSS role; source/built parity checked. This role is emitted but not yet a completed component mapping.
Bookkeeping reconciled from M3-NAT-002 approved receipt at 9fe75263aab78c67dbe5fe49ef30b95ca872ee27; implementation and QA unchanged.</x:v>
      </x:c>
      <x:c r="N1783" t="str">
        <x:v>material3-native-v4</x:v>
      </x:c>
      <x:c r="O1783" t="str">
        <x:v>Approved</x:v>
      </x:c>
      <x:c r="P1783" t="str">
        <x:v>Yes</x:v>
      </x:c>
    </x:row>
    <x:row r="1784" ht="20" customHeight="1">
      <x:c r="A1784" s="2" t="str">
        <x:v>TM-01783</x:v>
      </x:c>
      <x:c r="B1784" s="2" t="str">
        <x:v>--md-sys-typescale-headline-small-font</x:v>
      </x:c>
      <x:c r="C1784" s="2" t="str">
        <x:v>sys</x:v>
      </x:c>
      <x:c r="D1784" s="6" t="str">
        <x:v>--md-sys-typescale-headline-small-font</x:v>
      </x:c>
      <x:c r="E1784" s="6" t="str">
        <x:v>Confirmed</x:v>
      </x:c>
      <x:c r="F1784" s="6" t="str">
        <x:v>Pass</x:v>
      </x:c>
      <x:c r="G1784" s="6" t="str">
        <x:v>M3-NAT-002 @ c9d375ff2bbfd197b36ba683462e206f20ed664b; packages/material3/src/foundationSource.json; 30 type styles and licensed Roboto Chrome captures; 59 exact RGBA comparisons; prior: packages/themes/material3/dist/theme.css @ 69716494d3a4</x:v>
      </x:c>
      <x:c r="H1784" s="6" t="str">
        <x:v>Approved</x:v>
      </x:c>
      <x:c r="I1784" s="2" t="str">
        <x:f>IF(AND(N1784="material3-native-v4",LEN(TRIM(B1784))&gt;0,LEN(TRIM(D1784))&gt;0,E1784="Confirmed",F1784="Pass",LEN(TRIM(G1784))&gt;0,O1784="Approved",H1784="Approved",P1784="Yes"),"Yes","No")</x:f>
        <x:v>Yes</x:v>
      </x:c>
      <x:c r="J1784" s="2" t="str">
        <x:v>web supported</x:v>
      </x:c>
      <x:c r="K1784" s="2" t="str">
        <x:v>https://github.com/material-components/material-web/blob/cbd34a8921915af94d5ef65c2a69eece41d5b4f3/tokens/_md-sys-typescale.scss#L49</x:v>
      </x:c>
      <x:c r="L1784" s="2" t="str">
        <x:v>packages/material3/src/foundationSource.json</x:v>
      </x:c>
      <x:c r="M1784" s="2" t="str">
        <x:v>Material Web CSS role; source/built parity checked. This role is emitted but not yet a completed component mapping.
Bookkeeping reconciled from M3-NAT-002 approved receipt at 9fe75263aab78c67dbe5fe49ef30b95ca872ee27; implementation and QA unchanged.</x:v>
      </x:c>
      <x:c r="N1784" t="str">
        <x:v>material3-native-v4</x:v>
      </x:c>
      <x:c r="O1784" t="str">
        <x:v>Approved</x:v>
      </x:c>
      <x:c r="P1784" t="str">
        <x:v>Yes</x:v>
      </x:c>
    </x:row>
    <x:row r="1785" ht="20" customHeight="1">
      <x:c r="A1785" s="2" t="str">
        <x:v>TM-01784</x:v>
      </x:c>
      <x:c r="B1785" s="2" t="str">
        <x:v>--md-sys-typescale-headline-small-line-height</x:v>
      </x:c>
      <x:c r="C1785" s="2" t="str">
        <x:v>sys</x:v>
      </x:c>
      <x:c r="D1785" s="6" t="str">
        <x:v>--md-sys-typescale-headline-small-line-height</x:v>
      </x:c>
      <x:c r="E1785" s="6" t="str">
        <x:v>Confirmed</x:v>
      </x:c>
      <x:c r="F1785" s="6" t="str">
        <x:v>Pass</x:v>
      </x:c>
      <x:c r="G1785" s="6" t="str">
        <x:v>M3-NAT-002 @ c9d375ff2bbfd197b36ba683462e206f20ed664b; packages/material3/src/foundationSource.json; 30 type styles and licensed Roboto Chrome captures; 59 exact RGBA comparisons; prior: packages/themes/material3/dist/theme.css @ 69716494d3a4</x:v>
      </x:c>
      <x:c r="H1785" s="6" t="str">
        <x:v>Approved</x:v>
      </x:c>
      <x:c r="I1785" s="2" t="str">
        <x:f>IF(AND(N1785="material3-native-v4",LEN(TRIM(B1785))&gt;0,LEN(TRIM(D1785))&gt;0,E1785="Confirmed",F1785="Pass",LEN(TRIM(G1785))&gt;0,O1785="Approved",H1785="Approved",P1785="Yes"),"Yes","No")</x:f>
        <x:v>Yes</x:v>
      </x:c>
      <x:c r="J1785" s="2" t="str">
        <x:v>web supported</x:v>
      </x:c>
      <x:c r="K1785" s="2" t="str">
        <x:v>https://github.com/material-components/material-web/blob/cbd34a8921915af94d5ef65c2a69eece41d5b4f3/tokens/_md-sys-typescale.scss#L50</x:v>
      </x:c>
      <x:c r="L1785" s="2" t="str">
        <x:v>packages/material3/src/foundationSource.json</x:v>
      </x:c>
      <x:c r="M1785" s="2" t="str">
        <x:v>Material Web CSS role; source/built parity checked. This role is emitted but not yet a completed component mapping.
Bookkeeping reconciled from M3-NAT-002 approved receipt at 9fe75263aab78c67dbe5fe49ef30b95ca872ee27; implementation and QA unchanged.</x:v>
      </x:c>
      <x:c r="N1785" t="str">
        <x:v>material3-native-v4</x:v>
      </x:c>
      <x:c r="O1785" t="str">
        <x:v>Approved</x:v>
      </x:c>
      <x:c r="P1785" t="str">
        <x:v>Yes</x:v>
      </x:c>
    </x:row>
    <x:row r="1786" ht="20" customHeight="1">
      <x:c r="A1786" s="2" t="str">
        <x:v>TM-01785</x:v>
      </x:c>
      <x:c r="B1786" s="2" t="str">
        <x:v>--md-sys-typescale-headline-small-size</x:v>
      </x:c>
      <x:c r="C1786" s="2" t="str">
        <x:v>sys</x:v>
      </x:c>
      <x:c r="D1786" s="6" t="str">
        <x:v>--md-sys-typescale-headline-small-size</x:v>
      </x:c>
      <x:c r="E1786" s="6" t="str">
        <x:v>Confirmed</x:v>
      </x:c>
      <x:c r="F1786" s="6" t="str">
        <x:v>Pass</x:v>
      </x:c>
      <x:c r="G1786" s="6" t="str">
        <x:v>M3-NAT-002 @ c9d375ff2bbfd197b36ba683462e206f20ed664b; packages/material3/src/foundationSource.json; 30 type styles and licensed Roboto Chrome captures; 59 exact RGBA comparisons; prior: packages/themes/material3/dist/theme.css @ 69716494d3a4</x:v>
      </x:c>
      <x:c r="H1786" s="6" t="str">
        <x:v>Approved</x:v>
      </x:c>
      <x:c r="I1786" s="2" t="str">
        <x:f>IF(AND(N1786="material3-native-v4",LEN(TRIM(B1786))&gt;0,LEN(TRIM(D1786))&gt;0,E1786="Confirmed",F1786="Pass",LEN(TRIM(G1786))&gt;0,O1786="Approved",H1786="Approved",P1786="Yes"),"Yes","No")</x:f>
        <x:v>Yes</x:v>
      </x:c>
      <x:c r="J1786" s="2" t="str">
        <x:v>web supported</x:v>
      </x:c>
      <x:c r="K1786" s="2" t="str">
        <x:v>https://github.com/material-components/material-web/blob/cbd34a8921915af94d5ef65c2a69eece41d5b4f3/tokens/_md-sys-typescale.scss#L51</x:v>
      </x:c>
      <x:c r="L1786" s="2" t="str">
        <x:v>packages/material3/src/foundationSource.json</x:v>
      </x:c>
      <x:c r="M1786" s="2" t="str">
        <x:v>Material Web CSS role; source/built parity checked. This role is emitted but not yet a completed component mapping.
Bookkeeping reconciled from M3-NAT-002 approved receipt at 9fe75263aab78c67dbe5fe49ef30b95ca872ee27; implementation and QA unchanged.</x:v>
      </x:c>
      <x:c r="N1786" t="str">
        <x:v>material3-native-v4</x:v>
      </x:c>
      <x:c r="O1786" t="str">
        <x:v>Approved</x:v>
      </x:c>
      <x:c r="P1786" t="str">
        <x:v>Yes</x:v>
      </x:c>
    </x:row>
    <x:row r="1787" ht="20" customHeight="1">
      <x:c r="A1787" s="2" t="str">
        <x:v>TM-01786</x:v>
      </x:c>
      <x:c r="B1787" s="2" t="str">
        <x:v>--md-sys-typescale-headline-small-weight</x:v>
      </x:c>
      <x:c r="C1787" s="2" t="str">
        <x:v>sys</x:v>
      </x:c>
      <x:c r="D1787" s="6" t="str">
        <x:v>--md-sys-typescale-headline-small-weight</x:v>
      </x:c>
      <x:c r="E1787" s="6" t="str">
        <x:v>Confirmed</x:v>
      </x:c>
      <x:c r="F1787" s="6" t="str">
        <x:v>Pass</x:v>
      </x:c>
      <x:c r="G1787" s="6" t="str">
        <x:v>M3-NAT-002 @ c9d375ff2bbfd197b36ba683462e206f20ed664b; packages/material3/src/foundationSource.json; 30 type styles and licensed Roboto Chrome captures; 59 exact RGBA comparisons; prior: packages/themes/material3/dist/theme.css @ 69716494d3a4</x:v>
      </x:c>
      <x:c r="H1787" s="6" t="str">
        <x:v>Approved</x:v>
      </x:c>
      <x:c r="I1787" s="2" t="str">
        <x:f>IF(AND(N1787="material3-native-v4",LEN(TRIM(B1787))&gt;0,LEN(TRIM(D1787))&gt;0,E1787="Confirmed",F1787="Pass",LEN(TRIM(G1787))&gt;0,O1787="Approved",H1787="Approved",P1787="Yes"),"Yes","No")</x:f>
        <x:v>Yes</x:v>
      </x:c>
      <x:c r="J1787" s="2" t="str">
        <x:v>web supported</x:v>
      </x:c>
      <x:c r="K1787" s="2" t="str">
        <x:v>https://github.com/material-components/material-web/blob/cbd34a8921915af94d5ef65c2a69eece41d5b4f3/tokens/_md-sys-typescale.scss#L52</x:v>
      </x:c>
      <x:c r="L1787" s="2" t="str">
        <x:v>packages/material3/src/foundationSource.json</x:v>
      </x:c>
      <x:c r="M1787" s="2" t="str">
        <x:v>Material Web CSS role; source/built parity checked. This role is emitted but not yet a completed component mapping.
Bookkeeping reconciled from M3-NAT-002 approved receipt at 9fe75263aab78c67dbe5fe49ef30b95ca872ee27; implementation and QA unchanged.</x:v>
      </x:c>
      <x:c r="N1787" t="str">
        <x:v>material3-native-v4</x:v>
      </x:c>
      <x:c r="O1787" t="str">
        <x:v>Approved</x:v>
      </x:c>
      <x:c r="P1787" t="str">
        <x:v>Yes</x:v>
      </x:c>
    </x:row>
    <x:row r="1788" ht="20" customHeight="1">
      <x:c r="A1788" s="2" t="str">
        <x:v>TM-01787</x:v>
      </x:c>
      <x:c r="B1788" s="2" t="str">
        <x:v>--md-sys-typescale-label-large-font</x:v>
      </x:c>
      <x:c r="C1788" s="2" t="str">
        <x:v>sys</x:v>
      </x:c>
      <x:c r="D1788" s="6" t="str">
        <x:v>--md-sys-typescale-label-large-font</x:v>
      </x:c>
      <x:c r="E1788" s="6" t="str">
        <x:v>Confirmed</x:v>
      </x:c>
      <x:c r="F1788" s="6" t="str">
        <x:v>Pass</x:v>
      </x:c>
      <x:c r="G1788" s="6" t="str">
        <x:v>M3-NAT-002 @ c9d375ff2bbfd197b36ba683462e206f20ed664b; packages/material3/src/foundationSource.json; 30 type styles and licensed Roboto Chrome captures; 59 exact RGBA comparisons; prior: packages/themes/material3/dist/theme.css @ 69716494d3a4</x:v>
      </x:c>
      <x:c r="H1788" s="6" t="str">
        <x:v>Approved</x:v>
      </x:c>
      <x:c r="I1788" s="2" t="str">
        <x:f>IF(AND(N1788="material3-native-v4",LEN(TRIM(B1788))&gt;0,LEN(TRIM(D1788))&gt;0,E1788="Confirmed",F1788="Pass",LEN(TRIM(G1788))&gt;0,O1788="Approved",H1788="Approved",P1788="Yes"),"Yes","No")</x:f>
        <x:v>Yes</x:v>
      </x:c>
      <x:c r="J1788" s="2" t="str">
        <x:v>web supported</x:v>
      </x:c>
      <x:c r="K1788" s="2" t="str">
        <x:v>https://github.com/material-components/material-web/blob/cbd34a8921915af94d5ef65c2a69eece41d5b4f3/tokens/_md-sys-typescale.scss#L53</x:v>
      </x:c>
      <x:c r="L1788" s="2" t="str">
        <x:v>packages/material3/src/foundationSource.json</x:v>
      </x:c>
      <x:c r="M1788" s="2" t="str">
        <x:v>Material Web CSS role; source/built parity checked. This role is emitted but not yet a completed component mapping.
Bookkeeping reconciled from M3-NAT-002 approved receipt at 9fe75263aab78c67dbe5fe49ef30b95ca872ee27; implementation and QA unchanged.</x:v>
      </x:c>
      <x:c r="N1788" t="str">
        <x:v>material3-native-v4</x:v>
      </x:c>
      <x:c r="O1788" t="str">
        <x:v>Approved</x:v>
      </x:c>
      <x:c r="P1788" t="str">
        <x:v>Yes</x:v>
      </x:c>
    </x:row>
    <x:row r="1789" ht="20" customHeight="1">
      <x:c r="A1789" s="2" t="str">
        <x:v>TM-01788</x:v>
      </x:c>
      <x:c r="B1789" s="2" t="str">
        <x:v>--md-sys-typescale-label-large-line-height</x:v>
      </x:c>
      <x:c r="C1789" s="2" t="str">
        <x:v>sys</x:v>
      </x:c>
      <x:c r="D1789" s="6" t="str">
        <x:v>--md-sys-typescale-label-large-line-height</x:v>
      </x:c>
      <x:c r="E1789" s="6" t="str">
        <x:v>Confirmed</x:v>
      </x:c>
      <x:c r="F1789" s="6" t="str">
        <x:v>Pass</x:v>
      </x:c>
      <x:c r="G1789" s="6" t="str">
        <x:v>M3-NAT-002 @ c9d375ff2bbfd197b36ba683462e206f20ed664b; packages/material3/src/foundationSource.json; 30 type styles and licensed Roboto Chrome captures; 59 exact RGBA comparisons; prior: packages/themes/material3/dist/theme.css @ 69716494d3a4</x:v>
      </x:c>
      <x:c r="H1789" s="6" t="str">
        <x:v>Approved</x:v>
      </x:c>
      <x:c r="I1789" s="2" t="str">
        <x:f>IF(AND(N1789="material3-native-v4",LEN(TRIM(B1789))&gt;0,LEN(TRIM(D1789))&gt;0,E1789="Confirmed",F1789="Pass",LEN(TRIM(G1789))&gt;0,O1789="Approved",H1789="Approved",P1789="Yes"),"Yes","No")</x:f>
        <x:v>Yes</x:v>
      </x:c>
      <x:c r="J1789" s="2" t="str">
        <x:v>web supported</x:v>
      </x:c>
      <x:c r="K1789" s="2" t="str">
        <x:v>https://github.com/material-components/material-web/blob/cbd34a8921915af94d5ef65c2a69eece41d5b4f3/tokens/_md-sys-typescale.scss#L54</x:v>
      </x:c>
      <x:c r="L1789" s="2" t="str">
        <x:v>packages/material3/src/foundationSource.json</x:v>
      </x:c>
      <x:c r="M1789" s="2" t="str">
        <x:v>Material Web CSS role; source/built parity checked. This role is emitted but not yet a completed component mapping.
Bookkeeping reconciled from M3-NAT-002 approved receipt at 9fe75263aab78c67dbe5fe49ef30b95ca872ee27; implementation and QA unchanged.</x:v>
      </x:c>
      <x:c r="N1789" t="str">
        <x:v>material3-native-v4</x:v>
      </x:c>
      <x:c r="O1789" t="str">
        <x:v>Approved</x:v>
      </x:c>
      <x:c r="P1789" t="str">
        <x:v>Yes</x:v>
      </x:c>
    </x:row>
    <x:row r="1790" ht="20" customHeight="1">
      <x:c r="A1790" s="2" t="str">
        <x:v>TM-01789</x:v>
      </x:c>
      <x:c r="B1790" s="2" t="str">
        <x:v>--md-sys-typescale-label-large-size</x:v>
      </x:c>
      <x:c r="C1790" s="2" t="str">
        <x:v>sys</x:v>
      </x:c>
      <x:c r="D1790" s="6" t="str">
        <x:v>--md-sys-typescale-label-large-size</x:v>
      </x:c>
      <x:c r="E1790" s="6" t="str">
        <x:v>Confirmed</x:v>
      </x:c>
      <x:c r="F1790" s="6" t="str">
        <x:v>Pass</x:v>
      </x:c>
      <x:c r="G1790" s="6" t="str">
        <x:v>M3-NAT-002 @ c9d375ff2bbfd197b36ba683462e206f20ed664b; packages/material3/src/foundationSource.json; 30 type styles and licensed Roboto Chrome captures; 59 exact RGBA comparisons; prior: packages/themes/material3/dist/theme.css @ 69716494d3a4</x:v>
      </x:c>
      <x:c r="H1790" s="6" t="str">
        <x:v>Approved</x:v>
      </x:c>
      <x:c r="I1790" s="2" t="str">
        <x:f>IF(AND(N1790="material3-native-v4",LEN(TRIM(B1790))&gt;0,LEN(TRIM(D1790))&gt;0,E1790="Confirmed",F1790="Pass",LEN(TRIM(G1790))&gt;0,O1790="Approved",H1790="Approved",P1790="Yes"),"Yes","No")</x:f>
        <x:v>Yes</x:v>
      </x:c>
      <x:c r="J1790" s="2" t="str">
        <x:v>web supported</x:v>
      </x:c>
      <x:c r="K1790" s="2" t="str">
        <x:v>https://github.com/material-components/material-web/blob/cbd34a8921915af94d5ef65c2a69eece41d5b4f3/tokens/_md-sys-typescale.scss#L55</x:v>
      </x:c>
      <x:c r="L1790" s="2" t="str">
        <x:v>packages/material3/src/foundationSource.json</x:v>
      </x:c>
      <x:c r="M1790" s="2" t="str">
        <x:v>Material Web CSS role; source/built parity checked. This role is emitted but not yet a completed component mapping.
Bookkeeping reconciled from M3-NAT-002 approved receipt at 9fe75263aab78c67dbe5fe49ef30b95ca872ee27; implementation and QA unchanged.</x:v>
      </x:c>
      <x:c r="N1790" t="str">
        <x:v>material3-native-v4</x:v>
      </x:c>
      <x:c r="O1790" t="str">
        <x:v>Approved</x:v>
      </x:c>
      <x:c r="P1790" t="str">
        <x:v>Yes</x:v>
      </x:c>
    </x:row>
    <x:row r="1791" ht="20" customHeight="1">
      <x:c r="A1791" s="2" t="str">
        <x:v>TM-01790</x:v>
      </x:c>
      <x:c r="B1791" s="2" t="str">
        <x:v>--md-sys-typescale-label-large-weight</x:v>
      </x:c>
      <x:c r="C1791" s="2" t="str">
        <x:v>sys</x:v>
      </x:c>
      <x:c r="D1791" s="6" t="str">
        <x:v>--md-sys-typescale-label-large-weight</x:v>
      </x:c>
      <x:c r="E1791" s="6" t="str">
        <x:v>Confirmed</x:v>
      </x:c>
      <x:c r="F1791" s="6" t="str">
        <x:v>Pass</x:v>
      </x:c>
      <x:c r="G1791" s="6" t="str">
        <x:v>M3-NAT-002 @ c9d375ff2bbfd197b36ba683462e206f20ed664b; packages/material3/src/foundationSource.json; 30 type styles and licensed Roboto Chrome captures; 59 exact RGBA comparisons; prior: packages/themes/material3/dist/theme.css @ 69716494d3a4</x:v>
      </x:c>
      <x:c r="H1791" s="6" t="str">
        <x:v>Approved</x:v>
      </x:c>
      <x:c r="I1791" s="2" t="str">
        <x:f>IF(AND(N1791="material3-native-v4",LEN(TRIM(B1791))&gt;0,LEN(TRIM(D1791))&gt;0,E1791="Confirmed",F1791="Pass",LEN(TRIM(G1791))&gt;0,O1791="Approved",H1791="Approved",P1791="Yes"),"Yes","No")</x:f>
        <x:v>Yes</x:v>
      </x:c>
      <x:c r="J1791" s="2" t="str">
        <x:v>web supported</x:v>
      </x:c>
      <x:c r="K1791" s="2" t="str">
        <x:v>https://github.com/material-components/material-web/blob/cbd34a8921915af94d5ef65c2a69eece41d5b4f3/tokens/_md-sys-typescale.scss#L56</x:v>
      </x:c>
      <x:c r="L1791" s="2" t="str">
        <x:v>packages/material3/src/foundationSource.json</x:v>
      </x:c>
      <x:c r="M1791" s="2" t="str">
        <x:v>Material Web CSS role; source/built parity checked. This role is emitted but not yet a completed component mapping.
Bookkeeping reconciled from M3-NAT-002 approved receipt at 9fe75263aab78c67dbe5fe49ef30b95ca872ee27; implementation and QA unchanged.</x:v>
      </x:c>
      <x:c r="N1791" t="str">
        <x:v>material3-native-v4</x:v>
      </x:c>
      <x:c r="O1791" t="str">
        <x:v>Approved</x:v>
      </x:c>
      <x:c r="P1791" t="str">
        <x:v>Yes</x:v>
      </x:c>
    </x:row>
    <x:row r="1792" ht="20" customHeight="1">
      <x:c r="A1792" s="2" t="str">
        <x:v>TM-01791</x:v>
      </x:c>
      <x:c r="B1792" s="2" t="str">
        <x:v>--md-sys-typescale-label-large-weight-prominent</x:v>
      </x:c>
      <x:c r="C1792" s="2" t="str">
        <x:v>sys</x:v>
      </x:c>
      <x:c r="D1792" s="6" t="str">
        <x:v>--md-sys-typescale-label-large-weight-prominent</x:v>
      </x:c>
      <x:c r="E1792" s="6" t="str">
        <x:v>Confirmed</x:v>
      </x:c>
      <x:c r="F1792" s="6" t="str">
        <x:v>Pass</x:v>
      </x:c>
      <x:c r="G1792" s="6" t="str">
        <x:v>M3-NAT-002 @ c9d375ff2bbfd197b36ba683462e206f20ed664b; packages/material3/src/foundationSource.json; 30 type styles and licensed Roboto Chrome captures; 59 exact RGBA comparisons; prior: packages/themes/material3/dist/theme.css @ 69716494d3a4</x:v>
      </x:c>
      <x:c r="H1792" s="6" t="str">
        <x:v>Approved</x:v>
      </x:c>
      <x:c r="I1792" s="2" t="str">
        <x:f>IF(AND(N1792="material3-native-v4",LEN(TRIM(B1792))&gt;0,LEN(TRIM(D1792))&gt;0,E1792="Confirmed",F1792="Pass",LEN(TRIM(G1792))&gt;0,O1792="Approved",H1792="Approved",P1792="Yes"),"Yes","No")</x:f>
        <x:v>Yes</x:v>
      </x:c>
      <x:c r="J1792" s="2" t="str">
        <x:v>web supported</x:v>
      </x:c>
      <x:c r="K1792" s="2" t="str">
        <x:v>https://github.com/material-components/material-web/blob/cbd34a8921915af94d5ef65c2a69eece41d5b4f3/tokens/_md-sys-typescale.scss#L57</x:v>
      </x:c>
      <x:c r="L1792" s="2" t="str">
        <x:v>packages/material3/src/foundationSource.json</x:v>
      </x:c>
      <x:c r="M1792" s="2" t="str">
        <x:v>Material Web CSS role; source/built parity checked. This role is emitted but not yet a completed component mapping.
Bookkeeping reconciled from M3-NAT-002 approved receipt at 9fe75263aab78c67dbe5fe49ef30b95ca872ee27; implementation and QA unchanged.</x:v>
      </x:c>
      <x:c r="N1792" t="str">
        <x:v>material3-native-v4</x:v>
      </x:c>
      <x:c r="O1792" t="str">
        <x:v>Approved</x:v>
      </x:c>
      <x:c r="P1792" t="str">
        <x:v>Yes</x:v>
      </x:c>
    </x:row>
    <x:row r="1793" ht="20" customHeight="1">
      <x:c r="A1793" s="2" t="str">
        <x:v>TM-01792</x:v>
      </x:c>
      <x:c r="B1793" s="2" t="str">
        <x:v>--md-sys-typescale-label-medium-font</x:v>
      </x:c>
      <x:c r="C1793" s="2" t="str">
        <x:v>sys</x:v>
      </x:c>
      <x:c r="D1793" s="6" t="str">
        <x:v>--md-sys-typescale-label-medium-font</x:v>
      </x:c>
      <x:c r="E1793" s="6" t="str">
        <x:v>Confirmed</x:v>
      </x:c>
      <x:c r="F1793" s="6" t="str">
        <x:v>Pass</x:v>
      </x:c>
      <x:c r="G1793" s="6" t="str">
        <x:v>M3-NAT-002 @ c9d375ff2bbfd197b36ba683462e206f20ed664b; packages/material3/src/foundationSource.json; 30 type styles and licensed Roboto Chrome captures; 59 exact RGBA comparisons; prior: packages/themes/material3/dist/theme.css @ 69716494d3a4</x:v>
      </x:c>
      <x:c r="H1793" s="6" t="str">
        <x:v>Approved</x:v>
      </x:c>
      <x:c r="I1793" s="2" t="str">
        <x:f>IF(AND(N1793="material3-native-v4",LEN(TRIM(B1793))&gt;0,LEN(TRIM(D1793))&gt;0,E1793="Confirmed",F1793="Pass",LEN(TRIM(G1793))&gt;0,O1793="Approved",H1793="Approved",P1793="Yes"),"Yes","No")</x:f>
        <x:v>Yes</x:v>
      </x:c>
      <x:c r="J1793" s="2" t="str">
        <x:v>web supported</x:v>
      </x:c>
      <x:c r="K1793" s="2" t="str">
        <x:v>https://github.com/material-components/material-web/blob/cbd34a8921915af94d5ef65c2a69eece41d5b4f3/tokens/_md-sys-typescale.scss#L58</x:v>
      </x:c>
      <x:c r="L1793" s="2" t="str">
        <x:v>packages/material3/src/foundationSource.json</x:v>
      </x:c>
      <x:c r="M1793" s="2" t="str">
        <x:v>Material Web CSS role; source/built parity checked. This role is emitted but not yet a completed component mapping.
Bookkeeping reconciled from M3-NAT-002 approved receipt at 9fe75263aab78c67dbe5fe49ef30b95ca872ee27; implementation and QA unchanged.</x:v>
      </x:c>
      <x:c r="N1793" t="str">
        <x:v>material3-native-v4</x:v>
      </x:c>
      <x:c r="O1793" t="str">
        <x:v>Approved</x:v>
      </x:c>
      <x:c r="P1793" t="str">
        <x:v>Yes</x:v>
      </x:c>
    </x:row>
    <x:row r="1794" ht="20" customHeight="1">
      <x:c r="A1794" s="2" t="str">
        <x:v>TM-01793</x:v>
      </x:c>
      <x:c r="B1794" s="2" t="str">
        <x:v>--md-sys-typescale-label-medium-line-height</x:v>
      </x:c>
      <x:c r="C1794" s="2" t="str">
        <x:v>sys</x:v>
      </x:c>
      <x:c r="D1794" s="6" t="str">
        <x:v>--md-sys-typescale-label-medium-line-height</x:v>
      </x:c>
      <x:c r="E1794" s="6" t="str">
        <x:v>Confirmed</x:v>
      </x:c>
      <x:c r="F1794" s="6" t="str">
        <x:v>Pass</x:v>
      </x:c>
      <x:c r="G1794" s="6" t="str">
        <x:v>M3-NAT-002 @ c9d375ff2bbfd197b36ba683462e206f20ed664b; packages/material3/src/foundationSource.json; 30 type styles and licensed Roboto Chrome captures; 59 exact RGBA comparisons; prior: packages/themes/material3/dist/theme.css @ 69716494d3a4</x:v>
      </x:c>
      <x:c r="H1794" s="6" t="str">
        <x:v>Approved</x:v>
      </x:c>
      <x:c r="I1794" s="2" t="str">
        <x:f>IF(AND(N1794="material3-native-v4",LEN(TRIM(B1794))&gt;0,LEN(TRIM(D1794))&gt;0,E1794="Confirmed",F1794="Pass",LEN(TRIM(G1794))&gt;0,O1794="Approved",H1794="Approved",P1794="Yes"),"Yes","No")</x:f>
        <x:v>Yes</x:v>
      </x:c>
      <x:c r="J1794" s="2" t="str">
        <x:v>web supported</x:v>
      </x:c>
      <x:c r="K1794" s="2" t="str">
        <x:v>https://github.com/material-components/material-web/blob/cbd34a8921915af94d5ef65c2a69eece41d5b4f3/tokens/_md-sys-typescale.scss#L59</x:v>
      </x:c>
      <x:c r="L1794" s="2" t="str">
        <x:v>packages/material3/src/foundationSource.json</x:v>
      </x:c>
      <x:c r="M1794" s="2" t="str">
        <x:v>Material Web CSS role; source/built parity checked. This role is emitted but not yet a completed component mapping.
Bookkeeping reconciled from M3-NAT-002 approved receipt at 9fe75263aab78c67dbe5fe49ef30b95ca872ee27; implementation and QA unchanged.</x:v>
      </x:c>
      <x:c r="N1794" t="str">
        <x:v>material3-native-v4</x:v>
      </x:c>
      <x:c r="O1794" t="str">
        <x:v>Approved</x:v>
      </x:c>
      <x:c r="P1794" t="str">
        <x:v>Yes</x:v>
      </x:c>
    </x:row>
    <x:row r="1795" ht="20" customHeight="1">
      <x:c r="A1795" s="2" t="str">
        <x:v>TM-01794</x:v>
      </x:c>
      <x:c r="B1795" s="2" t="str">
        <x:v>--md-sys-typescale-label-medium-size</x:v>
      </x:c>
      <x:c r="C1795" s="2" t="str">
        <x:v>sys</x:v>
      </x:c>
      <x:c r="D1795" s="6" t="str">
        <x:v>--md-sys-typescale-label-medium-size</x:v>
      </x:c>
      <x:c r="E1795" s="6" t="str">
        <x:v>Confirmed</x:v>
      </x:c>
      <x:c r="F1795" s="6" t="str">
        <x:v>Pass</x:v>
      </x:c>
      <x:c r="G1795" s="6" t="str">
        <x:v>M3-NAT-002 @ c9d375ff2bbfd197b36ba683462e206f20ed664b; packages/material3/src/foundationSource.json; 30 type styles and licensed Roboto Chrome captures; 59 exact RGBA comparisons; prior: packages/themes/material3/dist/theme.css @ 69716494d3a4</x:v>
      </x:c>
      <x:c r="H1795" s="6" t="str">
        <x:v>Approved</x:v>
      </x:c>
      <x:c r="I1795" s="2" t="str">
        <x:f>IF(AND(N1795="material3-native-v4",LEN(TRIM(B1795))&gt;0,LEN(TRIM(D1795))&gt;0,E1795="Confirmed",F1795="Pass",LEN(TRIM(G1795))&gt;0,O1795="Approved",H1795="Approved",P1795="Yes"),"Yes","No")</x:f>
        <x:v>Yes</x:v>
      </x:c>
      <x:c r="J1795" s="2" t="str">
        <x:v>web supported</x:v>
      </x:c>
      <x:c r="K1795" s="2" t="str">
        <x:v>https://github.com/material-components/material-web/blob/cbd34a8921915af94d5ef65c2a69eece41d5b4f3/tokens/_md-sys-typescale.scss#L60</x:v>
      </x:c>
      <x:c r="L1795" s="2" t="str">
        <x:v>packages/material3/src/foundationSource.json</x:v>
      </x:c>
      <x:c r="M1795" s="2" t="str">
        <x:v>Material Web CSS role; source/built parity checked. This role is emitted but not yet a completed component mapping.
Bookkeeping reconciled from M3-NAT-002 approved receipt at 9fe75263aab78c67dbe5fe49ef30b95ca872ee27; implementation and QA unchanged.</x:v>
      </x:c>
      <x:c r="N1795" t="str">
        <x:v>material3-native-v4</x:v>
      </x:c>
      <x:c r="O1795" t="str">
        <x:v>Approved</x:v>
      </x:c>
      <x:c r="P1795" t="str">
        <x:v>Yes</x:v>
      </x:c>
    </x:row>
    <x:row r="1796" ht="20" customHeight="1">
      <x:c r="A1796" s="2" t="str">
        <x:v>TM-01795</x:v>
      </x:c>
      <x:c r="B1796" s="2" t="str">
        <x:v>--md-sys-typescale-label-medium-weight</x:v>
      </x:c>
      <x:c r="C1796" s="2" t="str">
        <x:v>sys</x:v>
      </x:c>
      <x:c r="D1796" s="6" t="str">
        <x:v>--md-sys-typescale-label-medium-weight</x:v>
      </x:c>
      <x:c r="E1796" s="6" t="str">
        <x:v>Confirmed</x:v>
      </x:c>
      <x:c r="F1796" s="6" t="str">
        <x:v>Pass</x:v>
      </x:c>
      <x:c r="G1796" s="6" t="str">
        <x:v>M3-NAT-002 @ c9d375ff2bbfd197b36ba683462e206f20ed664b; packages/material3/src/foundationSource.json; 30 type styles and licensed Roboto Chrome captures; 59 exact RGBA comparisons; prior: packages/themes/material3/dist/theme.css @ 69716494d3a4</x:v>
      </x:c>
      <x:c r="H1796" s="6" t="str">
        <x:v>Approved</x:v>
      </x:c>
      <x:c r="I1796" s="2" t="str">
        <x:f>IF(AND(N1796="material3-native-v4",LEN(TRIM(B1796))&gt;0,LEN(TRIM(D1796))&gt;0,E1796="Confirmed",F1796="Pass",LEN(TRIM(G1796))&gt;0,O1796="Approved",H1796="Approved",P1796="Yes"),"Yes","No")</x:f>
        <x:v>Yes</x:v>
      </x:c>
      <x:c r="J1796" s="2" t="str">
        <x:v>web supported</x:v>
      </x:c>
      <x:c r="K1796" s="2" t="str">
        <x:v>https://github.com/material-components/material-web/blob/cbd34a8921915af94d5ef65c2a69eece41d5b4f3/tokens/_md-sys-typescale.scss#L61</x:v>
      </x:c>
      <x:c r="L1796" s="2" t="str">
        <x:v>packages/material3/src/foundationSource.json</x:v>
      </x:c>
      <x:c r="M1796" s="2" t="str">
        <x:v>Material Web CSS role; source/built parity checked. This role is emitted but not yet a completed component mapping.
Bookkeeping reconciled from M3-NAT-002 approved receipt at 9fe75263aab78c67dbe5fe49ef30b95ca872ee27; implementation and QA unchanged.</x:v>
      </x:c>
      <x:c r="N1796" t="str">
        <x:v>material3-native-v4</x:v>
      </x:c>
      <x:c r="O1796" t="str">
        <x:v>Approved</x:v>
      </x:c>
      <x:c r="P1796" t="str">
        <x:v>Yes</x:v>
      </x:c>
    </x:row>
    <x:row r="1797" ht="20" customHeight="1">
      <x:c r="A1797" s="2" t="str">
        <x:v>TM-01796</x:v>
      </x:c>
      <x:c r="B1797" s="2" t="str">
        <x:v>--md-sys-typescale-label-medium-weight-prominent</x:v>
      </x:c>
      <x:c r="C1797" s="2" t="str">
        <x:v>sys</x:v>
      </x:c>
      <x:c r="D1797" s="6" t="str">
        <x:v>--md-sys-typescale-label-medium-weight-prominent</x:v>
      </x:c>
      <x:c r="E1797" s="6" t="str">
        <x:v>Confirmed</x:v>
      </x:c>
      <x:c r="F1797" s="6" t="str">
        <x:v>Pass</x:v>
      </x:c>
      <x:c r="G1797" s="6" t="str">
        <x:v>M3-NAT-002 @ c9d375ff2bbfd197b36ba683462e206f20ed664b; packages/material3/src/foundationSource.json; 30 type styles and licensed Roboto Chrome captures; 59 exact RGBA comparisons; prior: packages/themes/material3/dist/theme.css @ 69716494d3a4</x:v>
      </x:c>
      <x:c r="H1797" s="6" t="str">
        <x:v>Approved</x:v>
      </x:c>
      <x:c r="I1797" s="2" t="str">
        <x:f>IF(AND(N1797="material3-native-v4",LEN(TRIM(B1797))&gt;0,LEN(TRIM(D1797))&gt;0,E1797="Confirmed",F1797="Pass",LEN(TRIM(G1797))&gt;0,O1797="Approved",H1797="Approved",P1797="Yes"),"Yes","No")</x:f>
        <x:v>Yes</x:v>
      </x:c>
      <x:c r="J1797" s="2" t="str">
        <x:v>web supported</x:v>
      </x:c>
      <x:c r="K1797" s="2" t="str">
        <x:v>https://github.com/material-components/material-web/blob/cbd34a8921915af94d5ef65c2a69eece41d5b4f3/tokens/_md-sys-typescale.scss#L62</x:v>
      </x:c>
      <x:c r="L1797" s="2" t="str">
        <x:v>packages/material3/src/foundationSource.json</x:v>
      </x:c>
      <x:c r="M1797" s="2" t="str">
        <x:v>Material Web CSS role; source/built parity checked. This role is emitted but not yet a completed component mapping.
Bookkeeping reconciled from M3-NAT-002 approved receipt at 9fe75263aab78c67dbe5fe49ef30b95ca872ee27; implementation and QA unchanged.</x:v>
      </x:c>
      <x:c r="N1797" t="str">
        <x:v>material3-native-v4</x:v>
      </x:c>
      <x:c r="O1797" t="str">
        <x:v>Approved</x:v>
      </x:c>
      <x:c r="P1797" t="str">
        <x:v>Yes</x:v>
      </x:c>
    </x:row>
    <x:row r="1798" ht="20" customHeight="1">
      <x:c r="A1798" s="2" t="str">
        <x:v>TM-01797</x:v>
      </x:c>
      <x:c r="B1798" s="2" t="str">
        <x:v>--md-sys-typescale-label-small-font</x:v>
      </x:c>
      <x:c r="C1798" s="2" t="str">
        <x:v>sys</x:v>
      </x:c>
      <x:c r="D1798" s="6" t="str">
        <x:v>--md-sys-typescale-label-small-font</x:v>
      </x:c>
      <x:c r="E1798" s="6" t="str">
        <x:v>Confirmed</x:v>
      </x:c>
      <x:c r="F1798" s="6" t="str">
        <x:v>Pass</x:v>
      </x:c>
      <x:c r="G1798" s="6" t="str">
        <x:v>M3-NAT-002 @ c9d375ff2bbfd197b36ba683462e206f20ed664b; packages/material3/src/foundationSource.json; 30 type styles and licensed Roboto Chrome captures; 59 exact RGBA comparisons; prior: packages/themes/material3/dist/theme.css @ 69716494d3a4</x:v>
      </x:c>
      <x:c r="H1798" s="6" t="str">
        <x:v>Approved</x:v>
      </x:c>
      <x:c r="I1798" s="2" t="str">
        <x:f>IF(AND(N1798="material3-native-v4",LEN(TRIM(B1798))&gt;0,LEN(TRIM(D1798))&gt;0,E1798="Confirmed",F1798="Pass",LEN(TRIM(G1798))&gt;0,O1798="Approved",H1798="Approved",P1798="Yes"),"Yes","No")</x:f>
        <x:v>Yes</x:v>
      </x:c>
      <x:c r="J1798" s="2" t="str">
        <x:v>web supported</x:v>
      </x:c>
      <x:c r="K1798" s="2" t="str">
        <x:v>https://github.com/material-components/material-web/blob/cbd34a8921915af94d5ef65c2a69eece41d5b4f3/tokens/_md-sys-typescale.scss#L63</x:v>
      </x:c>
      <x:c r="L1798" s="2" t="str">
        <x:v>packages/material3/src/foundationSource.json</x:v>
      </x:c>
      <x:c r="M1798" s="2" t="str">
        <x:v>Material Web CSS role; source/built parity checked. This role is emitted but not yet a completed component mapping.
Bookkeeping reconciled from M3-NAT-002 approved receipt at 9fe75263aab78c67dbe5fe49ef30b95ca872ee27; implementation and QA unchanged.</x:v>
      </x:c>
      <x:c r="N1798" t="str">
        <x:v>material3-native-v4</x:v>
      </x:c>
      <x:c r="O1798" t="str">
        <x:v>Approved</x:v>
      </x:c>
      <x:c r="P1798" t="str">
        <x:v>Yes</x:v>
      </x:c>
    </x:row>
    <x:row r="1799" ht="20" customHeight="1">
      <x:c r="A1799" s="2" t="str">
        <x:v>TM-01798</x:v>
      </x:c>
      <x:c r="B1799" s="2" t="str">
        <x:v>--md-sys-typescale-label-small-line-height</x:v>
      </x:c>
      <x:c r="C1799" s="2" t="str">
        <x:v>sys</x:v>
      </x:c>
      <x:c r="D1799" s="6" t="str">
        <x:v>--md-sys-typescale-label-small-line-height</x:v>
      </x:c>
      <x:c r="E1799" s="6" t="str">
        <x:v>Confirmed</x:v>
      </x:c>
      <x:c r="F1799" s="6" t="str">
        <x:v>Pass</x:v>
      </x:c>
      <x:c r="G1799" s="6" t="str">
        <x:v>M3-NAT-002 @ c9d375ff2bbfd197b36ba683462e206f20ed664b; packages/material3/src/foundationSource.json; 30 type styles and licensed Roboto Chrome captures; 59 exact RGBA comparisons; prior: packages/themes/material3/dist/theme.css @ 69716494d3a4</x:v>
      </x:c>
      <x:c r="H1799" s="6" t="str">
        <x:v>Approved</x:v>
      </x:c>
      <x:c r="I1799" s="2" t="str">
        <x:f>IF(AND(N1799="material3-native-v4",LEN(TRIM(B1799))&gt;0,LEN(TRIM(D1799))&gt;0,E1799="Confirmed",F1799="Pass",LEN(TRIM(G1799))&gt;0,O1799="Approved",H1799="Approved",P1799="Yes"),"Yes","No")</x:f>
        <x:v>Yes</x:v>
      </x:c>
      <x:c r="J1799" s="2" t="str">
        <x:v>web supported</x:v>
      </x:c>
      <x:c r="K1799" s="2" t="str">
        <x:v>https://github.com/material-components/material-web/blob/cbd34a8921915af94d5ef65c2a69eece41d5b4f3/tokens/_md-sys-typescale.scss#L64</x:v>
      </x:c>
      <x:c r="L1799" s="2" t="str">
        <x:v>packages/material3/src/foundationSource.json</x:v>
      </x:c>
      <x:c r="M1799" s="2" t="str">
        <x:v>Material Web CSS role; source/built parity checked. This role is emitted but not yet a completed component mapping.
Bookkeeping reconciled from M3-NAT-002 approved receipt at 9fe75263aab78c67dbe5fe49ef30b95ca872ee27; implementation and QA unchanged.</x:v>
      </x:c>
      <x:c r="N1799" t="str">
        <x:v>material3-native-v4</x:v>
      </x:c>
      <x:c r="O1799" t="str">
        <x:v>Approved</x:v>
      </x:c>
      <x:c r="P1799" t="str">
        <x:v>Yes</x:v>
      </x:c>
    </x:row>
    <x:row r="1800" ht="20" customHeight="1">
      <x:c r="A1800" s="2" t="str">
        <x:v>TM-01799</x:v>
      </x:c>
      <x:c r="B1800" s="2" t="str">
        <x:v>--md-sys-typescale-label-small-size</x:v>
      </x:c>
      <x:c r="C1800" s="2" t="str">
        <x:v>sys</x:v>
      </x:c>
      <x:c r="D1800" s="6" t="str">
        <x:v>--md-sys-typescale-label-small-size</x:v>
      </x:c>
      <x:c r="E1800" s="6" t="str">
        <x:v>Confirmed</x:v>
      </x:c>
      <x:c r="F1800" s="6" t="str">
        <x:v>Pass</x:v>
      </x:c>
      <x:c r="G1800" s="6" t="str">
        <x:v>M3-NAT-002 @ c9d375ff2bbfd197b36ba683462e206f20ed664b; packages/material3/src/foundationSource.json; 30 type styles and licensed Roboto Chrome captures; 59 exact RGBA comparisons; prior: packages/themes/material3/dist/theme.css @ 69716494d3a4</x:v>
      </x:c>
      <x:c r="H1800" s="6" t="str">
        <x:v>Approved</x:v>
      </x:c>
      <x:c r="I1800" s="2" t="str">
        <x:f>IF(AND(N1800="material3-native-v4",LEN(TRIM(B1800))&gt;0,LEN(TRIM(D1800))&gt;0,E1800="Confirmed",F1800="Pass",LEN(TRIM(G1800))&gt;0,O1800="Approved",H1800="Approved",P1800="Yes"),"Yes","No")</x:f>
        <x:v>Yes</x:v>
      </x:c>
      <x:c r="J1800" s="2" t="str">
        <x:v>web supported</x:v>
      </x:c>
      <x:c r="K1800" s="2" t="str">
        <x:v>https://github.com/material-components/material-web/blob/cbd34a8921915af94d5ef65c2a69eece41d5b4f3/tokens/_md-sys-typescale.scss#L65</x:v>
      </x:c>
      <x:c r="L1800" s="2" t="str">
        <x:v>packages/material3/src/foundationSource.json</x:v>
      </x:c>
      <x:c r="M1800" s="2" t="str">
        <x:v>Material Web CSS role; source/built parity checked. This role is emitted but not yet a completed component mapping.
Bookkeeping reconciled from M3-NAT-002 approved receipt at 9fe75263aab78c67dbe5fe49ef30b95ca872ee27; implementation and QA unchanged.</x:v>
      </x:c>
      <x:c r="N1800" t="str">
        <x:v>material3-native-v4</x:v>
      </x:c>
      <x:c r="O1800" t="str">
        <x:v>Approved</x:v>
      </x:c>
      <x:c r="P1800" t="str">
        <x:v>Yes</x:v>
      </x:c>
    </x:row>
    <x:row r="1801" ht="20" customHeight="1">
      <x:c r="A1801" s="2" t="str">
        <x:v>TM-01800</x:v>
      </x:c>
      <x:c r="B1801" s="2" t="str">
        <x:v>--md-sys-typescale-label-small-weight</x:v>
      </x:c>
      <x:c r="C1801" s="2" t="str">
        <x:v>sys</x:v>
      </x:c>
      <x:c r="D1801" s="6" t="str">
        <x:v>--md-sys-typescale-label-small-weight</x:v>
      </x:c>
      <x:c r="E1801" s="6" t="str">
        <x:v>Confirmed</x:v>
      </x:c>
      <x:c r="F1801" s="6" t="str">
        <x:v>Pass</x:v>
      </x:c>
      <x:c r="G1801" s="6" t="str">
        <x:v>M3-NAT-002 @ c9d375ff2bbfd197b36ba683462e206f20ed664b; packages/material3/src/foundationSource.json; 30 type styles and licensed Roboto Chrome captures; 59 exact RGBA comparisons; prior: packages/themes/material3/dist/theme.css @ 69716494d3a4</x:v>
      </x:c>
      <x:c r="H1801" s="6" t="str">
        <x:v>Approved</x:v>
      </x:c>
      <x:c r="I1801" s="2" t="str">
        <x:f>IF(AND(N1801="material3-native-v4",LEN(TRIM(B1801))&gt;0,LEN(TRIM(D1801))&gt;0,E1801="Confirmed",F1801="Pass",LEN(TRIM(G1801))&gt;0,O1801="Approved",H1801="Approved",P1801="Yes"),"Yes","No")</x:f>
        <x:v>Yes</x:v>
      </x:c>
      <x:c r="J1801" s="2" t="str">
        <x:v>web supported</x:v>
      </x:c>
      <x:c r="K1801" s="2" t="str">
        <x:v>https://github.com/material-components/material-web/blob/cbd34a8921915af94d5ef65c2a69eece41d5b4f3/tokens/_md-sys-typescale.scss#L66</x:v>
      </x:c>
      <x:c r="L1801" s="2" t="str">
        <x:v>packages/material3/src/foundationSource.json</x:v>
      </x:c>
      <x:c r="M1801" s="2" t="str">
        <x:v>Material Web CSS role; source/built parity checked. This role is emitted but not yet a completed component mapping.
Bookkeeping reconciled from M3-NAT-002 approved receipt at 9fe75263aab78c67dbe5fe49ef30b95ca872ee27; implementation and QA unchanged.</x:v>
      </x:c>
      <x:c r="N1801" t="str">
        <x:v>material3-native-v4</x:v>
      </x:c>
      <x:c r="O1801" t="str">
        <x:v>Approved</x:v>
      </x:c>
      <x:c r="P1801" t="str">
        <x:v>Yes</x:v>
      </x:c>
    </x:row>
    <x:row r="1802" ht="20" customHeight="1">
      <x:c r="A1802" s="2" t="str">
        <x:v>TM-01801</x:v>
      </x:c>
      <x:c r="B1802" s="2" t="str">
        <x:v>--md-sys-typescale-title-large-font</x:v>
      </x:c>
      <x:c r="C1802" s="2" t="str">
        <x:v>sys</x:v>
      </x:c>
      <x:c r="D1802" s="6" t="str">
        <x:v>--md-sys-typescale-title-large-font</x:v>
      </x:c>
      <x:c r="E1802" s="6" t="str">
        <x:v>Confirmed</x:v>
      </x:c>
      <x:c r="F1802" s="6" t="str">
        <x:v>Pass</x:v>
      </x:c>
      <x:c r="G1802" s="6" t="str">
        <x:v>M3-NAT-002 @ c9d375ff2bbfd197b36ba683462e206f20ed664b; packages/material3/src/foundationSource.json; 30 type styles and licensed Roboto Chrome captures; 59 exact RGBA comparisons; prior: packages/themes/material3/dist/theme.css @ 69716494d3a4</x:v>
      </x:c>
      <x:c r="H1802" s="6" t="str">
        <x:v>Approved</x:v>
      </x:c>
      <x:c r="I1802" s="2" t="str">
        <x:f>IF(AND(N1802="material3-native-v4",LEN(TRIM(B1802))&gt;0,LEN(TRIM(D1802))&gt;0,E1802="Confirmed",F1802="Pass",LEN(TRIM(G1802))&gt;0,O1802="Approved",H1802="Approved",P1802="Yes"),"Yes","No")</x:f>
        <x:v>Yes</x:v>
      </x:c>
      <x:c r="J1802" s="2" t="str">
        <x:v>web supported</x:v>
      </x:c>
      <x:c r="K1802" s="2" t="str">
        <x:v>https://github.com/material-components/material-web/blob/cbd34a8921915af94d5ef65c2a69eece41d5b4f3/tokens/_md-sys-typescale.scss#L67</x:v>
      </x:c>
      <x:c r="L1802" s="2" t="str">
        <x:v>packages/material3/src/foundationSource.json</x:v>
      </x:c>
      <x:c r="M1802" s="2" t="str">
        <x:v>Material Web CSS role; source/built parity checked. This role is emitted but not yet a completed component mapping.
Bookkeeping reconciled from M3-NAT-002 approved receipt at 9fe75263aab78c67dbe5fe49ef30b95ca872ee27; implementation and QA unchanged.</x:v>
      </x:c>
      <x:c r="N1802" t="str">
        <x:v>material3-native-v4</x:v>
      </x:c>
      <x:c r="O1802" t="str">
        <x:v>Approved</x:v>
      </x:c>
      <x:c r="P1802" t="str">
        <x:v>Yes</x:v>
      </x:c>
    </x:row>
    <x:row r="1803" ht="20" customHeight="1">
      <x:c r="A1803" s="2" t="str">
        <x:v>TM-01802</x:v>
      </x:c>
      <x:c r="B1803" s="2" t="str">
        <x:v>--md-sys-typescale-title-large-line-height</x:v>
      </x:c>
      <x:c r="C1803" s="2" t="str">
        <x:v>sys</x:v>
      </x:c>
      <x:c r="D1803" s="6" t="str">
        <x:v>--md-sys-typescale-title-large-line-height</x:v>
      </x:c>
      <x:c r="E1803" s="6" t="str">
        <x:v>Confirmed</x:v>
      </x:c>
      <x:c r="F1803" s="6" t="str">
        <x:v>Pass</x:v>
      </x:c>
      <x:c r="G1803" s="6" t="str">
        <x:v>M3-NAT-002 @ c9d375ff2bbfd197b36ba683462e206f20ed664b; packages/material3/src/foundationSource.json; 30 type styles and licensed Roboto Chrome captures; 59 exact RGBA comparisons; prior: packages/themes/material3/dist/theme.css @ 69716494d3a4</x:v>
      </x:c>
      <x:c r="H1803" s="6" t="str">
        <x:v>Approved</x:v>
      </x:c>
      <x:c r="I1803" s="2" t="str">
        <x:f>IF(AND(N1803="material3-native-v4",LEN(TRIM(B1803))&gt;0,LEN(TRIM(D1803))&gt;0,E1803="Confirmed",F1803="Pass",LEN(TRIM(G1803))&gt;0,O1803="Approved",H1803="Approved",P1803="Yes"),"Yes","No")</x:f>
        <x:v>Yes</x:v>
      </x:c>
      <x:c r="J1803" s="2" t="str">
        <x:v>web supported</x:v>
      </x:c>
      <x:c r="K1803" s="2" t="str">
        <x:v>https://github.com/material-components/material-web/blob/cbd34a8921915af94d5ef65c2a69eece41d5b4f3/tokens/_md-sys-typescale.scss#L68</x:v>
      </x:c>
      <x:c r="L1803" s="2" t="str">
        <x:v>packages/material3/src/foundationSource.json</x:v>
      </x:c>
      <x:c r="M1803" s="2" t="str">
        <x:v>Material Web CSS role; source/built parity checked. This role is emitted but not yet a completed component mapping.
Bookkeeping reconciled from M3-NAT-002 approved receipt at 9fe75263aab78c67dbe5fe49ef30b95ca872ee27; implementation and QA unchanged.</x:v>
      </x:c>
      <x:c r="N1803" t="str">
        <x:v>material3-native-v4</x:v>
      </x:c>
      <x:c r="O1803" t="str">
        <x:v>Approved</x:v>
      </x:c>
      <x:c r="P1803" t="str">
        <x:v>Yes</x:v>
      </x:c>
    </x:row>
    <x:row r="1804" ht="20" customHeight="1">
      <x:c r="A1804" s="2" t="str">
        <x:v>TM-01803</x:v>
      </x:c>
      <x:c r="B1804" s="2" t="str">
        <x:v>--md-sys-typescale-title-large-size</x:v>
      </x:c>
      <x:c r="C1804" s="2" t="str">
        <x:v>sys</x:v>
      </x:c>
      <x:c r="D1804" s="6" t="str">
        <x:v>--md-sys-typescale-title-large-size</x:v>
      </x:c>
      <x:c r="E1804" s="6" t="str">
        <x:v>Confirmed</x:v>
      </x:c>
      <x:c r="F1804" s="6" t="str">
        <x:v>Pass</x:v>
      </x:c>
      <x:c r="G1804" s="6" t="str">
        <x:v>M3-NAT-002 @ c9d375ff2bbfd197b36ba683462e206f20ed664b; packages/material3/src/foundationSource.json; 30 type styles and licensed Roboto Chrome captures; 59 exact RGBA comparisons; prior: packages/themes/material3/dist/theme.css @ 69716494d3a4</x:v>
      </x:c>
      <x:c r="H1804" s="6" t="str">
        <x:v>Approved</x:v>
      </x:c>
      <x:c r="I1804" s="2" t="str">
        <x:f>IF(AND(N1804="material3-native-v4",LEN(TRIM(B1804))&gt;0,LEN(TRIM(D1804))&gt;0,E1804="Confirmed",F1804="Pass",LEN(TRIM(G1804))&gt;0,O1804="Approved",H1804="Approved",P1804="Yes"),"Yes","No")</x:f>
        <x:v>Yes</x:v>
      </x:c>
      <x:c r="J1804" s="2" t="str">
        <x:v>web supported</x:v>
      </x:c>
      <x:c r="K1804" s="2" t="str">
        <x:v>https://github.com/material-components/material-web/blob/cbd34a8921915af94d5ef65c2a69eece41d5b4f3/tokens/_md-sys-typescale.scss#L69</x:v>
      </x:c>
      <x:c r="L1804" s="2" t="str">
        <x:v>packages/material3/src/foundationSource.json</x:v>
      </x:c>
      <x:c r="M1804" s="2" t="str">
        <x:v>Material Web CSS role; source/built parity checked. This role is emitted but not yet a completed component mapping.
Bookkeeping reconciled from M3-NAT-002 approved receipt at 9fe75263aab78c67dbe5fe49ef30b95ca872ee27; implementation and QA unchanged.</x:v>
      </x:c>
      <x:c r="N1804" t="str">
        <x:v>material3-native-v4</x:v>
      </x:c>
      <x:c r="O1804" t="str">
        <x:v>Approved</x:v>
      </x:c>
      <x:c r="P1804" t="str">
        <x:v>Yes</x:v>
      </x:c>
    </x:row>
    <x:row r="1805" ht="20" customHeight="1">
      <x:c r="A1805" s="2" t="str">
        <x:v>TM-01804</x:v>
      </x:c>
      <x:c r="B1805" s="2" t="str">
        <x:v>--md-sys-typescale-title-large-weight</x:v>
      </x:c>
      <x:c r="C1805" s="2" t="str">
        <x:v>sys</x:v>
      </x:c>
      <x:c r="D1805" s="6" t="str">
        <x:v>--md-sys-typescale-title-large-weight</x:v>
      </x:c>
      <x:c r="E1805" s="6" t="str">
        <x:v>Confirmed</x:v>
      </x:c>
      <x:c r="F1805" s="6" t="str">
        <x:v>Pass</x:v>
      </x:c>
      <x:c r="G1805" s="6" t="str">
        <x:v>M3-NAT-002 @ c9d375ff2bbfd197b36ba683462e206f20ed664b; packages/material3/src/foundationSource.json; 30 type styles and licensed Roboto Chrome captures; 59 exact RGBA comparisons; prior: packages/themes/material3/dist/theme.css @ 69716494d3a4</x:v>
      </x:c>
      <x:c r="H1805" s="6" t="str">
        <x:v>Approved</x:v>
      </x:c>
      <x:c r="I1805" s="2" t="str">
        <x:f>IF(AND(N1805="material3-native-v4",LEN(TRIM(B1805))&gt;0,LEN(TRIM(D1805))&gt;0,E1805="Confirmed",F1805="Pass",LEN(TRIM(G1805))&gt;0,O1805="Approved",H1805="Approved",P1805="Yes"),"Yes","No")</x:f>
        <x:v>Yes</x:v>
      </x:c>
      <x:c r="J1805" s="2" t="str">
        <x:v>web supported</x:v>
      </x:c>
      <x:c r="K1805" s="2" t="str">
        <x:v>https://github.com/material-components/material-web/blob/cbd34a8921915af94d5ef65c2a69eece41d5b4f3/tokens/_md-sys-typescale.scss#L70</x:v>
      </x:c>
      <x:c r="L1805" s="2" t="str">
        <x:v>packages/material3/src/foundationSource.json</x:v>
      </x:c>
      <x:c r="M1805" s="2" t="str">
        <x:v>Material Web CSS role; source/built parity checked. This role is emitted but not yet a completed component mapping.
Bookkeeping reconciled from M3-NAT-002 approved receipt at 9fe75263aab78c67dbe5fe49ef30b95ca872ee27; implementation and QA unchanged.</x:v>
      </x:c>
      <x:c r="N1805" t="str">
        <x:v>material3-native-v4</x:v>
      </x:c>
      <x:c r="O1805" t="str">
        <x:v>Approved</x:v>
      </x:c>
      <x:c r="P1805" t="str">
        <x:v>Yes</x:v>
      </x:c>
    </x:row>
    <x:row r="1806" ht="20" customHeight="1">
      <x:c r="A1806" s="2" t="str">
        <x:v>TM-01805</x:v>
      </x:c>
      <x:c r="B1806" s="2" t="str">
        <x:v>--md-sys-typescale-title-medium-font</x:v>
      </x:c>
      <x:c r="C1806" s="2" t="str">
        <x:v>sys</x:v>
      </x:c>
      <x:c r="D1806" s="6" t="str">
        <x:v>--md-sys-typescale-title-medium-font</x:v>
      </x:c>
      <x:c r="E1806" s="6" t="str">
        <x:v>Confirmed</x:v>
      </x:c>
      <x:c r="F1806" s="6" t="str">
        <x:v>Pass</x:v>
      </x:c>
      <x:c r="G1806" s="6" t="str">
        <x:v>M3-NAT-002 @ c9d375ff2bbfd197b36ba683462e206f20ed664b; packages/material3/src/foundationSource.json; 30 type styles and licensed Roboto Chrome captures; 59 exact RGBA comparisons; prior: packages/themes/material3/dist/theme.css @ 69716494d3a4</x:v>
      </x:c>
      <x:c r="H1806" s="6" t="str">
        <x:v>Approved</x:v>
      </x:c>
      <x:c r="I1806" s="2" t="str">
        <x:f>IF(AND(N1806="material3-native-v4",LEN(TRIM(B1806))&gt;0,LEN(TRIM(D1806))&gt;0,E1806="Confirmed",F1806="Pass",LEN(TRIM(G1806))&gt;0,O1806="Approved",H1806="Approved",P1806="Yes"),"Yes","No")</x:f>
        <x:v>Yes</x:v>
      </x:c>
      <x:c r="J1806" s="2" t="str">
        <x:v>web supported</x:v>
      </x:c>
      <x:c r="K1806" s="2" t="str">
        <x:v>https://github.com/material-components/material-web/blob/cbd34a8921915af94d5ef65c2a69eece41d5b4f3/tokens/_md-sys-typescale.scss#L71</x:v>
      </x:c>
      <x:c r="L1806" s="2" t="str">
        <x:v>packages/material3/src/foundationSource.json</x:v>
      </x:c>
      <x:c r="M1806" s="2" t="str">
        <x:v>Material Web CSS role; source/built parity checked. This role is emitted but not yet a completed component mapping.
Bookkeeping reconciled from M3-NAT-002 approved receipt at 9fe75263aab78c67dbe5fe49ef30b95ca872ee27; implementation and QA unchanged.</x:v>
      </x:c>
      <x:c r="N1806" t="str">
        <x:v>material3-native-v4</x:v>
      </x:c>
      <x:c r="O1806" t="str">
        <x:v>Approved</x:v>
      </x:c>
      <x:c r="P1806" t="str">
        <x:v>Yes</x:v>
      </x:c>
    </x:row>
    <x:row r="1807" ht="20" customHeight="1">
      <x:c r="A1807" s="2" t="str">
        <x:v>TM-01806</x:v>
      </x:c>
      <x:c r="B1807" s="2" t="str">
        <x:v>--md-sys-typescale-title-medium-line-height</x:v>
      </x:c>
      <x:c r="C1807" s="2" t="str">
        <x:v>sys</x:v>
      </x:c>
      <x:c r="D1807" s="6" t="str">
        <x:v>--md-sys-typescale-title-medium-line-height</x:v>
      </x:c>
      <x:c r="E1807" s="6" t="str">
        <x:v>Confirmed</x:v>
      </x:c>
      <x:c r="F1807" s="6" t="str">
        <x:v>Pass</x:v>
      </x:c>
      <x:c r="G1807" s="6" t="str">
        <x:v>M3-NAT-002 @ c9d375ff2bbfd197b36ba683462e206f20ed664b; packages/material3/src/foundationSource.json; 30 type styles and licensed Roboto Chrome captures; 59 exact RGBA comparisons; prior: packages/themes/material3/dist/theme.css @ 69716494d3a4</x:v>
      </x:c>
      <x:c r="H1807" s="6" t="str">
        <x:v>Approved</x:v>
      </x:c>
      <x:c r="I1807" s="2" t="str">
        <x:f>IF(AND(N1807="material3-native-v4",LEN(TRIM(B1807))&gt;0,LEN(TRIM(D1807))&gt;0,E1807="Confirmed",F1807="Pass",LEN(TRIM(G1807))&gt;0,O1807="Approved",H1807="Approved",P1807="Yes"),"Yes","No")</x:f>
        <x:v>Yes</x:v>
      </x:c>
      <x:c r="J1807" s="2" t="str">
        <x:v>web supported</x:v>
      </x:c>
      <x:c r="K1807" s="2" t="str">
        <x:v>https://github.com/material-components/material-web/blob/cbd34a8921915af94d5ef65c2a69eece41d5b4f3/tokens/_md-sys-typescale.scss#L72</x:v>
      </x:c>
      <x:c r="L1807" s="2" t="str">
        <x:v>packages/material3/src/foundationSource.json</x:v>
      </x:c>
      <x:c r="M1807" s="2" t="str">
        <x:v>Material Web CSS role; source/built parity checked. This role is emitted but not yet a completed component mapping.
Bookkeeping reconciled from M3-NAT-002 approved receipt at 9fe75263aab78c67dbe5fe49ef30b95ca872ee27; implementation and QA unchanged.</x:v>
      </x:c>
      <x:c r="N1807" t="str">
        <x:v>material3-native-v4</x:v>
      </x:c>
      <x:c r="O1807" t="str">
        <x:v>Approved</x:v>
      </x:c>
      <x:c r="P1807" t="str">
        <x:v>Yes</x:v>
      </x:c>
    </x:row>
    <x:row r="1808" ht="20" customHeight="1">
      <x:c r="A1808" s="2" t="str">
        <x:v>TM-01807</x:v>
      </x:c>
      <x:c r="B1808" s="2" t="str">
        <x:v>--md-sys-typescale-title-medium-size</x:v>
      </x:c>
      <x:c r="C1808" s="2" t="str">
        <x:v>sys</x:v>
      </x:c>
      <x:c r="D1808" s="6" t="str">
        <x:v>--md-sys-typescale-title-medium-size</x:v>
      </x:c>
      <x:c r="E1808" s="6" t="str">
        <x:v>Confirmed</x:v>
      </x:c>
      <x:c r="F1808" s="6" t="str">
        <x:v>Pass</x:v>
      </x:c>
      <x:c r="G1808" s="6" t="str">
        <x:v>M3-NAT-002 @ c9d375ff2bbfd197b36ba683462e206f20ed664b; packages/material3/src/foundationSource.json; 30 type styles and licensed Roboto Chrome captures; 59 exact RGBA comparisons; prior: packages/themes/material3/dist/theme.css @ 69716494d3a4</x:v>
      </x:c>
      <x:c r="H1808" s="6" t="str">
        <x:v>Approved</x:v>
      </x:c>
      <x:c r="I1808" s="2" t="str">
        <x:f>IF(AND(N1808="material3-native-v4",LEN(TRIM(B1808))&gt;0,LEN(TRIM(D1808))&gt;0,E1808="Confirmed",F1808="Pass",LEN(TRIM(G1808))&gt;0,O1808="Approved",H1808="Approved",P1808="Yes"),"Yes","No")</x:f>
        <x:v>Yes</x:v>
      </x:c>
      <x:c r="J1808" s="2" t="str">
        <x:v>web supported</x:v>
      </x:c>
      <x:c r="K1808" s="2" t="str">
        <x:v>https://github.com/material-components/material-web/blob/cbd34a8921915af94d5ef65c2a69eece41d5b4f3/tokens/_md-sys-typescale.scss#L73</x:v>
      </x:c>
      <x:c r="L1808" s="2" t="str">
        <x:v>packages/material3/src/foundationSource.json</x:v>
      </x:c>
      <x:c r="M1808" s="2" t="str">
        <x:v>Material Web CSS role; source/built parity checked. This role is emitted but not yet a completed component mapping.
Bookkeeping reconciled from M3-NAT-002 approved receipt at 9fe75263aab78c67dbe5fe49ef30b95ca872ee27; implementation and QA unchanged.</x:v>
      </x:c>
      <x:c r="N1808" t="str">
        <x:v>material3-native-v4</x:v>
      </x:c>
      <x:c r="O1808" t="str">
        <x:v>Approved</x:v>
      </x:c>
      <x:c r="P1808" t="str">
        <x:v>Yes</x:v>
      </x:c>
    </x:row>
    <x:row r="1809" ht="20" customHeight="1">
      <x:c r="A1809" s="2" t="str">
        <x:v>TM-01808</x:v>
      </x:c>
      <x:c r="B1809" s="2" t="str">
        <x:v>--md-sys-typescale-title-medium-weight</x:v>
      </x:c>
      <x:c r="C1809" s="2" t="str">
        <x:v>sys</x:v>
      </x:c>
      <x:c r="D1809" s="6" t="str">
        <x:v>--md-sys-typescale-title-medium-weight</x:v>
      </x:c>
      <x:c r="E1809" s="6" t="str">
        <x:v>Confirmed</x:v>
      </x:c>
      <x:c r="F1809" s="6" t="str">
        <x:v>Pass</x:v>
      </x:c>
      <x:c r="G1809" s="6" t="str">
        <x:v>M3-NAT-002 @ c9d375ff2bbfd197b36ba683462e206f20ed664b; packages/material3/src/foundationSource.json; 30 type styles and licensed Roboto Chrome captures; 59 exact RGBA comparisons; prior: packages/themes/material3/dist/theme.css @ 69716494d3a4</x:v>
      </x:c>
      <x:c r="H1809" s="6" t="str">
        <x:v>Approved</x:v>
      </x:c>
      <x:c r="I1809" s="2" t="str">
        <x:f>IF(AND(N1809="material3-native-v4",LEN(TRIM(B1809))&gt;0,LEN(TRIM(D1809))&gt;0,E1809="Confirmed",F1809="Pass",LEN(TRIM(G1809))&gt;0,O1809="Approved",H1809="Approved",P1809="Yes"),"Yes","No")</x:f>
        <x:v>Yes</x:v>
      </x:c>
      <x:c r="J1809" s="2" t="str">
        <x:v>web supported</x:v>
      </x:c>
      <x:c r="K1809" s="2" t="str">
        <x:v>https://github.com/material-components/material-web/blob/cbd34a8921915af94d5ef65c2a69eece41d5b4f3/tokens/_md-sys-typescale.scss#L74</x:v>
      </x:c>
      <x:c r="L1809" s="2" t="str">
        <x:v>packages/material3/src/foundationSource.json</x:v>
      </x:c>
      <x:c r="M1809" s="2" t="str">
        <x:v>Material Web CSS role; source/built parity checked. This role is emitted but not yet a completed component mapping.
Bookkeeping reconciled from M3-NAT-002 approved receipt at 9fe75263aab78c67dbe5fe49ef30b95ca872ee27; implementation and QA unchanged.</x:v>
      </x:c>
      <x:c r="N1809" t="str">
        <x:v>material3-native-v4</x:v>
      </x:c>
      <x:c r="O1809" t="str">
        <x:v>Approved</x:v>
      </x:c>
      <x:c r="P1809" t="str">
        <x:v>Yes</x:v>
      </x:c>
    </x:row>
    <x:row r="1810" ht="20" customHeight="1">
      <x:c r="A1810" s="2" t="str">
        <x:v>TM-01809</x:v>
      </x:c>
      <x:c r="B1810" s="2" t="str">
        <x:v>--md-sys-typescale-title-small-font</x:v>
      </x:c>
      <x:c r="C1810" s="2" t="str">
        <x:v>sys</x:v>
      </x:c>
      <x:c r="D1810" s="6" t="str">
        <x:v>--md-sys-typescale-title-small-font</x:v>
      </x:c>
      <x:c r="E1810" s="6" t="str">
        <x:v>Confirmed</x:v>
      </x:c>
      <x:c r="F1810" s="6" t="str">
        <x:v>Pass</x:v>
      </x:c>
      <x:c r="G1810" s="6" t="str">
        <x:v>M3-NAT-002 @ c9d375ff2bbfd197b36ba683462e206f20ed664b; packages/material3/src/foundationSource.json; 30 type styles and licensed Roboto Chrome captures; 59 exact RGBA comparisons; prior: packages/themes/material3/dist/theme.css @ 69716494d3a4</x:v>
      </x:c>
      <x:c r="H1810" s="6" t="str">
        <x:v>Approved</x:v>
      </x:c>
      <x:c r="I1810" s="2" t="str">
        <x:f>IF(AND(N1810="material3-native-v4",LEN(TRIM(B1810))&gt;0,LEN(TRIM(D1810))&gt;0,E1810="Confirmed",F1810="Pass",LEN(TRIM(G1810))&gt;0,O1810="Approved",H1810="Approved",P1810="Yes"),"Yes","No")</x:f>
        <x:v>Yes</x:v>
      </x:c>
      <x:c r="J1810" s="2" t="str">
        <x:v>web supported</x:v>
      </x:c>
      <x:c r="K1810" s="2" t="str">
        <x:v>https://github.com/material-components/material-web/blob/cbd34a8921915af94d5ef65c2a69eece41d5b4f3/tokens/_md-sys-typescale.scss#L75</x:v>
      </x:c>
      <x:c r="L1810" s="2" t="str">
        <x:v>packages/material3/src/foundationSource.json</x:v>
      </x:c>
      <x:c r="M1810" s="2" t="str">
        <x:v>Material Web CSS role; source/built parity checked. This role is emitted but not yet a completed component mapping.
Bookkeeping reconciled from M3-NAT-002 approved receipt at 9fe75263aab78c67dbe5fe49ef30b95ca872ee27; implementation and QA unchanged.</x:v>
      </x:c>
      <x:c r="N1810" t="str">
        <x:v>material3-native-v4</x:v>
      </x:c>
      <x:c r="O1810" t="str">
        <x:v>Approved</x:v>
      </x:c>
      <x:c r="P1810" t="str">
        <x:v>Yes</x:v>
      </x:c>
    </x:row>
    <x:row r="1811" ht="20" customHeight="1">
      <x:c r="A1811" s="2" t="str">
        <x:v>TM-01810</x:v>
      </x:c>
      <x:c r="B1811" s="2" t="str">
        <x:v>--md-sys-typescale-title-small-line-height</x:v>
      </x:c>
      <x:c r="C1811" s="2" t="str">
        <x:v>sys</x:v>
      </x:c>
      <x:c r="D1811" s="6" t="str">
        <x:v>--md-sys-typescale-title-small-line-height</x:v>
      </x:c>
      <x:c r="E1811" s="6" t="str">
        <x:v>Confirmed</x:v>
      </x:c>
      <x:c r="F1811" s="6" t="str">
        <x:v>Pass</x:v>
      </x:c>
      <x:c r="G1811" s="6" t="str">
        <x:v>M3-NAT-002 @ c9d375ff2bbfd197b36ba683462e206f20ed664b; packages/material3/src/foundationSource.json; 30 type styles and licensed Roboto Chrome captures; 59 exact RGBA comparisons; prior: packages/themes/material3/dist/theme.css @ 69716494d3a4</x:v>
      </x:c>
      <x:c r="H1811" s="6" t="str">
        <x:v>Approved</x:v>
      </x:c>
      <x:c r="I1811" s="2" t="str">
        <x:f>IF(AND(N1811="material3-native-v4",LEN(TRIM(B1811))&gt;0,LEN(TRIM(D1811))&gt;0,E1811="Confirmed",F1811="Pass",LEN(TRIM(G1811))&gt;0,O1811="Approved",H1811="Approved",P1811="Yes"),"Yes","No")</x:f>
        <x:v>Yes</x:v>
      </x:c>
      <x:c r="J1811" s="2" t="str">
        <x:v>web supported</x:v>
      </x:c>
      <x:c r="K1811" s="2" t="str">
        <x:v>https://github.com/material-components/material-web/blob/cbd34a8921915af94d5ef65c2a69eece41d5b4f3/tokens/_md-sys-typescale.scss#L76</x:v>
      </x:c>
      <x:c r="L1811" s="2" t="str">
        <x:v>packages/material3/src/foundationSource.json</x:v>
      </x:c>
      <x:c r="M1811" s="2" t="str">
        <x:v>Material Web CSS role; source/built parity checked. This role is emitted but not yet a completed component mapping.
Bookkeeping reconciled from M3-NAT-002 approved receipt at 9fe75263aab78c67dbe5fe49ef30b95ca872ee27; implementation and QA unchanged.</x:v>
      </x:c>
      <x:c r="N1811" t="str">
        <x:v>material3-native-v4</x:v>
      </x:c>
      <x:c r="O1811" t="str">
        <x:v>Approved</x:v>
      </x:c>
      <x:c r="P1811" t="str">
        <x:v>Yes</x:v>
      </x:c>
    </x:row>
    <x:row r="1812" ht="20" customHeight="1">
      <x:c r="A1812" s="2" t="str">
        <x:v>TM-01811</x:v>
      </x:c>
      <x:c r="B1812" s="2" t="str">
        <x:v>--md-sys-typescale-title-small-size</x:v>
      </x:c>
      <x:c r="C1812" s="2" t="str">
        <x:v>sys</x:v>
      </x:c>
      <x:c r="D1812" s="6" t="str">
        <x:v>--md-sys-typescale-title-small-size</x:v>
      </x:c>
      <x:c r="E1812" s="6" t="str">
        <x:v>Confirmed</x:v>
      </x:c>
      <x:c r="F1812" s="6" t="str">
        <x:v>Pass</x:v>
      </x:c>
      <x:c r="G1812" s="6" t="str">
        <x:v>M3-NAT-002 @ c9d375ff2bbfd197b36ba683462e206f20ed664b; packages/material3/src/foundationSource.json; 30 type styles and licensed Roboto Chrome captures; 59 exact RGBA comparisons; prior: packages/themes/material3/dist/theme.css @ 69716494d3a4</x:v>
      </x:c>
      <x:c r="H1812" s="6" t="str">
        <x:v>Approved</x:v>
      </x:c>
      <x:c r="I1812" s="2" t="str">
        <x:f>IF(AND(N1812="material3-native-v4",LEN(TRIM(B1812))&gt;0,LEN(TRIM(D1812))&gt;0,E1812="Confirmed",F1812="Pass",LEN(TRIM(G1812))&gt;0,O1812="Approved",H1812="Approved",P1812="Yes"),"Yes","No")</x:f>
        <x:v>Yes</x:v>
      </x:c>
      <x:c r="J1812" s="2" t="str">
        <x:v>web supported</x:v>
      </x:c>
      <x:c r="K1812" s="2" t="str">
        <x:v>https://github.com/material-components/material-web/blob/cbd34a8921915af94d5ef65c2a69eece41d5b4f3/tokens/_md-sys-typescale.scss#L77</x:v>
      </x:c>
      <x:c r="L1812" s="2" t="str">
        <x:v>packages/material3/src/foundationSource.json</x:v>
      </x:c>
      <x:c r="M1812" s="2" t="str">
        <x:v>Material Web CSS role; source/built parity checked. This role is emitted but not yet a completed component mapping.
Bookkeeping reconciled from M3-NAT-002 approved receipt at 9fe75263aab78c67dbe5fe49ef30b95ca872ee27; implementation and QA unchanged.</x:v>
      </x:c>
      <x:c r="N1812" t="str">
        <x:v>material3-native-v4</x:v>
      </x:c>
      <x:c r="O1812" t="str">
        <x:v>Approved</x:v>
      </x:c>
      <x:c r="P1812" t="str">
        <x:v>Yes</x:v>
      </x:c>
    </x:row>
    <x:row r="1813" ht="20" customHeight="1">
      <x:c r="A1813" s="2" t="str">
        <x:v>TM-01812</x:v>
      </x:c>
      <x:c r="B1813" s="2" t="str">
        <x:v>--md-sys-typescale-title-small-weight</x:v>
      </x:c>
      <x:c r="C1813" s="2" t="str">
        <x:v>sys</x:v>
      </x:c>
      <x:c r="D1813" s="6" t="str">
        <x:v>--md-sys-typescale-title-small-weight</x:v>
      </x:c>
      <x:c r="E1813" s="6" t="str">
        <x:v>Confirmed</x:v>
      </x:c>
      <x:c r="F1813" s="6" t="str">
        <x:v>Pass</x:v>
      </x:c>
      <x:c r="G1813" s="6" t="str">
        <x:v>M3-NAT-002 @ c9d375ff2bbfd197b36ba683462e206f20ed664b; packages/material3/src/foundationSource.json; 30 type styles and licensed Roboto Chrome captures; 59 exact RGBA comparisons; prior: packages/themes/material3/dist/theme.css @ 69716494d3a4</x:v>
      </x:c>
      <x:c r="H1813" s="6" t="str">
        <x:v>Approved</x:v>
      </x:c>
      <x:c r="I1813" s="2" t="str">
        <x:f>IF(AND(N1813="material3-native-v4",LEN(TRIM(B1813))&gt;0,LEN(TRIM(D1813))&gt;0,E1813="Confirmed",F1813="Pass",LEN(TRIM(G1813))&gt;0,O1813="Approved",H1813="Approved",P1813="Yes"),"Yes","No")</x:f>
        <x:v>Yes</x:v>
      </x:c>
      <x:c r="J1813" s="2" t="str">
        <x:v>web supported</x:v>
      </x:c>
      <x:c r="K1813" s="2" t="str">
        <x:v>https://github.com/material-components/material-web/blob/cbd34a8921915af94d5ef65c2a69eece41d5b4f3/tokens/_md-sys-typescale.scss#L78</x:v>
      </x:c>
      <x:c r="L1813" s="2" t="str">
        <x:v>packages/material3/src/foundationSource.json</x:v>
      </x:c>
      <x:c r="M1813" s="2" t="str">
        <x:v>Material Web CSS role; source/built parity checked. This role is emitted but not yet a completed component mapping.
Bookkeeping reconciled from M3-NAT-002 approved receipt at 9fe75263aab78c67dbe5fe49ef30b95ca872ee27; implementation and QA unchanged.</x:v>
      </x:c>
      <x:c r="N1813" t="str">
        <x:v>material3-native-v4</x:v>
      </x:c>
      <x:c r="O1813" t="str">
        <x:v>Approved</x:v>
      </x:c>
      <x:c r="P1813" t="str">
        <x:v>Yes</x:v>
      </x:c>
    </x:row>
    <x:row r="1814" ht="20" customHeight="1">
      <x:c r="A1814" s="2" t="str">
        <x:v>TM-01813</x:v>
      </x:c>
      <x:c r="B1814" s="2" t="str">
        <x:v>--md-text-button-container-height</x:v>
      </x:c>
      <x:c r="C1814" s="2" t="str">
        <x:v>comp</x:v>
      </x:c>
      <x:c r="D1814" s="6" t="str">
        <x:v>material3ComponentGeometry.text-button.container-height</x:v>
      </x:c>
      <x:c r="E1814" s="6" t="str">
        <x:v>Candidate</x:v>
      </x:c>
      <x:c r="F1814" s="6" t="str">
        <x:v>Pinned source/layout reference; component emission pending</x:v>
      </x:c>
      <x:c r="G1814" s="6" t="str">
        <x:v>packages/themes/material3/src/material3SpatialSource.json @ b8feac14b824</x:v>
      </x:c>
      <x:c r="H1814" s="6" t="str">
        <x:v>Pending</x:v>
      </x:c>
      <x:c r="I1814" s="2" t="str">
        <x:f>IF(AND(N1814="material3-native-v4",LEN(TRIM(B1814))&gt;0,LEN(TRIM(D1814))&gt;0,E1814="Confirmed",F1814="Pass",LEN(TRIM(G1814))&gt;0,O1814="Approved",H1814="Approved",P1814="Yes"),"Yes","No")</x:f>
        <x:v>No</x:v>
      </x:c>
      <x:c r="J1814" s="2" t="str">
        <x:v>web supported</x:v>
      </x:c>
      <x:c r="K1814" s="2" t="str">
        <x:v>https://github.com/material-components/material-web/blob/cbd34a8921915af94d5ef65c2a69eece41d5b4f3/tokens/_md-comp-text-button.scss#L22</x:v>
      </x:c>
      <x:c r="L1814" s="2" t="str">
        <x:v>packages/themes/material3/src/material3Spatial.ts</x:v>
      </x:c>
      <x:c r="M1814" s="2" t="str">
        <x:v>Material Web component CSS value 40px; no system spacing/density role. Map actual Astryx component geometry and targets in its component story.</x:v>
      </x:c>
      <x:c r="N1814" t="str">
        <x:v>material3-native-v4</x:v>
      </x:c>
      <x:c r="O1814" t="str">
        <x:v>Pending</x:v>
      </x:c>
      <x:c r="P1814" t="str">
        <x:v>No</x:v>
      </x:c>
    </x:row>
    <x:row r="1815" ht="20" customHeight="1">
      <x:c r="A1815" s="2" t="str">
        <x:v>TM-01814</x:v>
      </x:c>
      <x:c r="B1815" s="2" t="str">
        <x:v>--md-text-button-container-shape</x:v>
      </x:c>
      <x:c r="C1815" s="2" t="str">
        <x:v>comp</x:v>
      </x:c>
      <x:c r="D1815" s="6" t="str"/>
      <x:c r="E1815" s="6" t="str">
        <x:v>Unmapped</x:v>
      </x:c>
      <x:c r="F1815" s="6" t="str">
        <x:v>Not checked</x:v>
      </x:c>
      <x:c r="G1815" s="6" t="str"/>
      <x:c r="H1815" s="6" t="str">
        <x:v>Pending</x:v>
      </x:c>
      <x:c r="I1815" s="2" t="str">
        <x:f>IF(AND(N1815="material3-native-v4",LEN(TRIM(B1815))&gt;0,LEN(TRIM(D1815))&gt;0,E1815="Confirmed",F1815="Pass",LEN(TRIM(G1815))&gt;0,O1815="Approved",H1815="Approved",P1815="Yes"),"Yes","No")</x:f>
        <x:v>No</x:v>
      </x:c>
      <x:c r="J1815" s="2" t="str">
        <x:v>web supported</x:v>
      </x:c>
      <x:c r="K1815" s="2" t="str">
        <x:v>https://github.com/material-components/material-web/blob/cbd34a8921915af94d5ef65c2a69eece41d5b4f3/tokens/_md-comp-text-button.scss#L23</x:v>
      </x:c>
      <x:c r="L1815" s="2" t="str"/>
      <x:c r="M1815" s="2" t="str"/>
      <x:c r="N1815" t="str">
        <x:v>material3-native-v4</x:v>
      </x:c>
      <x:c r="O1815" t="str">
        <x:v>Pending</x:v>
      </x:c>
      <x:c r="P1815" t="str">
        <x:v>No</x:v>
      </x:c>
    </x:row>
    <x:row r="1816" ht="20" customHeight="1">
      <x:c r="A1816" s="2" t="str">
        <x:v>TM-01815</x:v>
      </x:c>
      <x:c r="B1816" s="2" t="str">
        <x:v>--md-text-button-container-shape-end-end</x:v>
      </x:c>
      <x:c r="C1816" s="2" t="str">
        <x:v>comp</x:v>
      </x:c>
      <x:c r="D1816" s="6" t="str"/>
      <x:c r="E1816" s="6" t="str">
        <x:v>Unmapped</x:v>
      </x:c>
      <x:c r="F1816" s="6" t="str">
        <x:v>Not checked</x:v>
      </x:c>
      <x:c r="G1816" s="6" t="str"/>
      <x:c r="H1816" s="6" t="str">
        <x:v>Pending</x:v>
      </x:c>
      <x:c r="I1816" s="2" t="str">
        <x:f>IF(AND(N1816="material3-native-v4",LEN(TRIM(B1816))&gt;0,LEN(TRIM(D1816))&gt;0,E1816="Confirmed",F1816="Pass",LEN(TRIM(G1816))&gt;0,O1816="Approved",H1816="Approved",P1816="Yes"),"Yes","No")</x:f>
        <x:v>No</x:v>
      </x:c>
      <x:c r="J1816" s="2" t="str">
        <x:v>web supported</x:v>
      </x:c>
      <x:c r="K1816" s="2" t="str">
        <x:v>https://github.com/material-components/material-web/blob/cbd34a8921915af94d5ef65c2a69eece41d5b4f3/tokens/_md-comp-text-button.scss#L24</x:v>
      </x:c>
      <x:c r="L1816" s="2" t="str"/>
      <x:c r="M1816" s="2" t="str"/>
      <x:c r="N1816" t="str">
        <x:v>material3-native-v4</x:v>
      </x:c>
      <x:c r="O1816" t="str">
        <x:v>Pending</x:v>
      </x:c>
      <x:c r="P1816" t="str">
        <x:v>No</x:v>
      </x:c>
    </x:row>
    <x:row r="1817" ht="20" customHeight="1">
      <x:c r="A1817" s="2" t="str">
        <x:v>TM-01816</x:v>
      </x:c>
      <x:c r="B1817" s="2" t="str">
        <x:v>--md-text-button-container-shape-end-start</x:v>
      </x:c>
      <x:c r="C1817" s="2" t="str">
        <x:v>comp</x:v>
      </x:c>
      <x:c r="D1817" s="6" t="str"/>
      <x:c r="E1817" s="6" t="str">
        <x:v>Unmapped</x:v>
      </x:c>
      <x:c r="F1817" s="6" t="str">
        <x:v>Not checked</x:v>
      </x:c>
      <x:c r="G1817" s="6" t="str"/>
      <x:c r="H1817" s="6" t="str">
        <x:v>Pending</x:v>
      </x:c>
      <x:c r="I1817" s="2" t="str">
        <x:f>IF(AND(N1817="material3-native-v4",LEN(TRIM(B1817))&gt;0,LEN(TRIM(D1817))&gt;0,E1817="Confirmed",F1817="Pass",LEN(TRIM(G1817))&gt;0,O1817="Approved",H1817="Approved",P1817="Yes"),"Yes","No")</x:f>
        <x:v>No</x:v>
      </x:c>
      <x:c r="J1817" s="2" t="str">
        <x:v>web supported</x:v>
      </x:c>
      <x:c r="K1817" s="2" t="str">
        <x:v>https://github.com/material-components/material-web/blob/cbd34a8921915af94d5ef65c2a69eece41d5b4f3/tokens/_md-comp-text-button.scss#L25</x:v>
      </x:c>
      <x:c r="L1817" s="2" t="str"/>
      <x:c r="M1817" s="2" t="str"/>
      <x:c r="N1817" t="str">
        <x:v>material3-native-v4</x:v>
      </x:c>
      <x:c r="O1817" t="str">
        <x:v>Pending</x:v>
      </x:c>
      <x:c r="P1817" t="str">
        <x:v>No</x:v>
      </x:c>
    </x:row>
    <x:row r="1818" ht="20" customHeight="1">
      <x:c r="A1818" s="2" t="str">
        <x:v>TM-01817</x:v>
      </x:c>
      <x:c r="B1818" s="2" t="str">
        <x:v>--md-text-button-container-shape-start-end</x:v>
      </x:c>
      <x:c r="C1818" s="2" t="str">
        <x:v>comp</x:v>
      </x:c>
      <x:c r="D1818" s="6" t="str"/>
      <x:c r="E1818" s="6" t="str">
        <x:v>Unmapped</x:v>
      </x:c>
      <x:c r="F1818" s="6" t="str">
        <x:v>Not checked</x:v>
      </x:c>
      <x:c r="G1818" s="6" t="str"/>
      <x:c r="H1818" s="6" t="str">
        <x:v>Pending</x:v>
      </x:c>
      <x:c r="I1818" s="2" t="str">
        <x:f>IF(AND(N1818="material3-native-v4",LEN(TRIM(B1818))&gt;0,LEN(TRIM(D1818))&gt;0,E1818="Confirmed",F1818="Pass",LEN(TRIM(G1818))&gt;0,O1818="Approved",H1818="Approved",P1818="Yes"),"Yes","No")</x:f>
        <x:v>No</x:v>
      </x:c>
      <x:c r="J1818" s="2" t="str">
        <x:v>web supported</x:v>
      </x:c>
      <x:c r="K1818" s="2" t="str">
        <x:v>https://github.com/material-components/material-web/blob/cbd34a8921915af94d5ef65c2a69eece41d5b4f3/tokens/_md-comp-text-button.scss#L26</x:v>
      </x:c>
      <x:c r="L1818" s="2" t="str"/>
      <x:c r="M1818" s="2" t="str"/>
      <x:c r="N1818" t="str">
        <x:v>material3-native-v4</x:v>
      </x:c>
      <x:c r="O1818" t="str">
        <x:v>Pending</x:v>
      </x:c>
      <x:c r="P1818" t="str">
        <x:v>No</x:v>
      </x:c>
    </x:row>
    <x:row r="1819" ht="20" customHeight="1">
      <x:c r="A1819" s="2" t="str">
        <x:v>TM-01818</x:v>
      </x:c>
      <x:c r="B1819" s="2" t="str">
        <x:v>--md-text-button-container-shape-start-start</x:v>
      </x:c>
      <x:c r="C1819" s="2" t="str">
        <x:v>comp</x:v>
      </x:c>
      <x:c r="D1819" s="6" t="str"/>
      <x:c r="E1819" s="6" t="str">
        <x:v>Unmapped</x:v>
      </x:c>
      <x:c r="F1819" s="6" t="str">
        <x:v>Not checked</x:v>
      </x:c>
      <x:c r="G1819" s="6" t="str"/>
      <x:c r="H1819" s="6" t="str">
        <x:v>Pending</x:v>
      </x:c>
      <x:c r="I1819" s="2" t="str">
        <x:f>IF(AND(N1819="material3-native-v4",LEN(TRIM(B1819))&gt;0,LEN(TRIM(D1819))&gt;0,E1819="Confirmed",F1819="Pass",LEN(TRIM(G1819))&gt;0,O1819="Approved",H1819="Approved",P1819="Yes"),"Yes","No")</x:f>
        <x:v>No</x:v>
      </x:c>
      <x:c r="J1819" s="2" t="str">
        <x:v>web supported</x:v>
      </x:c>
      <x:c r="K1819" s="2" t="str">
        <x:v>https://github.com/material-components/material-web/blob/cbd34a8921915af94d5ef65c2a69eece41d5b4f3/tokens/_md-comp-text-button.scss#L27</x:v>
      </x:c>
      <x:c r="L1819" s="2" t="str"/>
      <x:c r="M1819" s="2" t="str"/>
      <x:c r="N1819" t="str">
        <x:v>material3-native-v4</x:v>
      </x:c>
      <x:c r="O1819" t="str">
        <x:v>Pending</x:v>
      </x:c>
      <x:c r="P1819" t="str">
        <x:v>No</x:v>
      </x:c>
    </x:row>
    <x:row r="1820" ht="20" customHeight="1">
      <x:c r="A1820" s="2" t="str">
        <x:v>TM-01819</x:v>
      </x:c>
      <x:c r="B1820" s="2" t="str">
        <x:v>--md-text-button-disabled-icon-color</x:v>
      </x:c>
      <x:c r="C1820" s="2" t="str">
        <x:v>comp</x:v>
      </x:c>
      <x:c r="D1820" s="6" t="str"/>
      <x:c r="E1820" s="6" t="str">
        <x:v>Unmapped</x:v>
      </x:c>
      <x:c r="F1820" s="6" t="str">
        <x:v>Not checked</x:v>
      </x:c>
      <x:c r="G1820" s="6" t="str"/>
      <x:c r="H1820" s="6" t="str">
        <x:v>Pending</x:v>
      </x:c>
      <x:c r="I1820" s="2" t="str">
        <x:f>IF(AND(N1820="material3-native-v4",LEN(TRIM(B1820))&gt;0,LEN(TRIM(D1820))&gt;0,E1820="Confirmed",F1820="Pass",LEN(TRIM(G1820))&gt;0,O1820="Approved",H1820="Approved",P1820="Yes"),"Yes","No")</x:f>
        <x:v>No</x:v>
      </x:c>
      <x:c r="J1820" s="2" t="str">
        <x:v>web supported</x:v>
      </x:c>
      <x:c r="K1820" s="2" t="str">
        <x:v>https://github.com/material-components/material-web/blob/cbd34a8921915af94d5ef65c2a69eece41d5b4f3/tokens/_md-comp-text-button.scss#L28</x:v>
      </x:c>
      <x:c r="L1820" s="2" t="str"/>
      <x:c r="M1820" s="2" t="str"/>
      <x:c r="N1820" t="str">
        <x:v>material3-native-v4</x:v>
      </x:c>
      <x:c r="O1820" t="str">
        <x:v>Pending</x:v>
      </x:c>
      <x:c r="P1820" t="str">
        <x:v>No</x:v>
      </x:c>
    </x:row>
    <x:row r="1821" ht="20" customHeight="1">
      <x:c r="A1821" s="2" t="str">
        <x:v>TM-01820</x:v>
      </x:c>
      <x:c r="B1821" s="2" t="str">
        <x:v>--md-text-button-disabled-icon-opacity</x:v>
      </x:c>
      <x:c r="C1821" s="2" t="str">
        <x:v>comp</x:v>
      </x:c>
      <x:c r="D1821" s="6" t="str"/>
      <x:c r="E1821" s="6" t="str">
        <x:v>Unmapped</x:v>
      </x:c>
      <x:c r="F1821" s="6" t="str">
        <x:v>Not checked</x:v>
      </x:c>
      <x:c r="G1821" s="6" t="str"/>
      <x:c r="H1821" s="6" t="str">
        <x:v>Pending</x:v>
      </x:c>
      <x:c r="I1821" s="2" t="str">
        <x:f>IF(AND(N1821="material3-native-v4",LEN(TRIM(B1821))&gt;0,LEN(TRIM(D1821))&gt;0,E1821="Confirmed",F1821="Pass",LEN(TRIM(G1821))&gt;0,O1821="Approved",H1821="Approved",P1821="Yes"),"Yes","No")</x:f>
        <x:v>No</x:v>
      </x:c>
      <x:c r="J1821" s="2" t="str">
        <x:v>web supported</x:v>
      </x:c>
      <x:c r="K1821" s="2" t="str">
        <x:v>https://github.com/material-components/material-web/blob/cbd34a8921915af94d5ef65c2a69eece41d5b4f3/tokens/_md-comp-text-button.scss#L29</x:v>
      </x:c>
      <x:c r="L1821" s="2" t="str"/>
      <x:c r="M1821" s="2" t="str"/>
      <x:c r="N1821" t="str">
        <x:v>material3-native-v4</x:v>
      </x:c>
      <x:c r="O1821" t="str">
        <x:v>Pending</x:v>
      </x:c>
      <x:c r="P1821" t="str">
        <x:v>No</x:v>
      </x:c>
    </x:row>
    <x:row r="1822" ht="20" customHeight="1">
      <x:c r="A1822" s="2" t="str">
        <x:v>TM-01821</x:v>
      </x:c>
      <x:c r="B1822" s="2" t="str">
        <x:v>--md-text-button-disabled-label-text-color</x:v>
      </x:c>
      <x:c r="C1822" s="2" t="str">
        <x:v>comp</x:v>
      </x:c>
      <x:c r="D1822" s="6" t="str"/>
      <x:c r="E1822" s="6" t="str">
        <x:v>Unmapped</x:v>
      </x:c>
      <x:c r="F1822" s="6" t="str">
        <x:v>Not checked</x:v>
      </x:c>
      <x:c r="G1822" s="6" t="str"/>
      <x:c r="H1822" s="6" t="str">
        <x:v>Pending</x:v>
      </x:c>
      <x:c r="I1822" s="2" t="str">
        <x:f>IF(AND(N1822="material3-native-v4",LEN(TRIM(B1822))&gt;0,LEN(TRIM(D1822))&gt;0,E1822="Confirmed",F1822="Pass",LEN(TRIM(G1822))&gt;0,O1822="Approved",H1822="Approved",P1822="Yes"),"Yes","No")</x:f>
        <x:v>No</x:v>
      </x:c>
      <x:c r="J1822" s="2" t="str">
        <x:v>web supported</x:v>
      </x:c>
      <x:c r="K1822" s="2" t="str">
        <x:v>https://github.com/material-components/material-web/blob/cbd34a8921915af94d5ef65c2a69eece41d5b4f3/tokens/_md-comp-text-button.scss#L30</x:v>
      </x:c>
      <x:c r="L1822" s="2" t="str"/>
      <x:c r="M1822" s="2" t="str"/>
      <x:c r="N1822" t="str">
        <x:v>material3-native-v4</x:v>
      </x:c>
      <x:c r="O1822" t="str">
        <x:v>Pending</x:v>
      </x:c>
      <x:c r="P1822" t="str">
        <x:v>No</x:v>
      </x:c>
    </x:row>
    <x:row r="1823" ht="20" customHeight="1">
      <x:c r="A1823" s="2" t="str">
        <x:v>TM-01822</x:v>
      </x:c>
      <x:c r="B1823" s="2" t="str">
        <x:v>--md-text-button-disabled-label-text-opacity</x:v>
      </x:c>
      <x:c r="C1823" s="2" t="str">
        <x:v>comp</x:v>
      </x:c>
      <x:c r="D1823" s="6" t="str"/>
      <x:c r="E1823" s="6" t="str">
        <x:v>Unmapped</x:v>
      </x:c>
      <x:c r="F1823" s="6" t="str">
        <x:v>Not checked</x:v>
      </x:c>
      <x:c r="G1823" s="6" t="str"/>
      <x:c r="H1823" s="6" t="str">
        <x:v>Pending</x:v>
      </x:c>
      <x:c r="I1823" s="2" t="str">
        <x:f>IF(AND(N1823="material3-native-v4",LEN(TRIM(B1823))&gt;0,LEN(TRIM(D1823))&gt;0,E1823="Confirmed",F1823="Pass",LEN(TRIM(G1823))&gt;0,O1823="Approved",H1823="Approved",P1823="Yes"),"Yes","No")</x:f>
        <x:v>No</x:v>
      </x:c>
      <x:c r="J1823" s="2" t="str">
        <x:v>web supported</x:v>
      </x:c>
      <x:c r="K1823" s="2" t="str">
        <x:v>https://github.com/material-components/material-web/blob/cbd34a8921915af94d5ef65c2a69eece41d5b4f3/tokens/_md-comp-text-button.scss#L31</x:v>
      </x:c>
      <x:c r="L1823" s="2" t="str"/>
      <x:c r="M1823" s="2" t="str"/>
      <x:c r="N1823" t="str">
        <x:v>material3-native-v4</x:v>
      </x:c>
      <x:c r="O1823" t="str">
        <x:v>Pending</x:v>
      </x:c>
      <x:c r="P1823" t="str">
        <x:v>No</x:v>
      </x:c>
    </x:row>
    <x:row r="1824" ht="20" customHeight="1">
      <x:c r="A1824" s="2" t="str">
        <x:v>TM-01823</x:v>
      </x:c>
      <x:c r="B1824" s="2" t="str">
        <x:v>--md-text-button-focus-icon-color</x:v>
      </x:c>
      <x:c r="C1824" s="2" t="str">
        <x:v>comp</x:v>
      </x:c>
      <x:c r="D1824" s="6" t="str"/>
      <x:c r="E1824" s="6" t="str">
        <x:v>Unmapped</x:v>
      </x:c>
      <x:c r="F1824" s="6" t="str">
        <x:v>Not checked</x:v>
      </x:c>
      <x:c r="G1824" s="6" t="str"/>
      <x:c r="H1824" s="6" t="str">
        <x:v>Pending</x:v>
      </x:c>
      <x:c r="I1824" s="2" t="str">
        <x:f>IF(AND(N1824="material3-native-v4",LEN(TRIM(B1824))&gt;0,LEN(TRIM(D1824))&gt;0,E1824="Confirmed",F1824="Pass",LEN(TRIM(G1824))&gt;0,O1824="Approved",H1824="Approved",P1824="Yes"),"Yes","No")</x:f>
        <x:v>No</x:v>
      </x:c>
      <x:c r="J1824" s="2" t="str">
        <x:v>web supported</x:v>
      </x:c>
      <x:c r="K1824" s="2" t="str">
        <x:v>https://github.com/material-components/material-web/blob/cbd34a8921915af94d5ef65c2a69eece41d5b4f3/tokens/_md-comp-text-button.scss#L32</x:v>
      </x:c>
      <x:c r="L1824" s="2" t="str"/>
      <x:c r="M1824" s="2" t="str"/>
      <x:c r="N1824" t="str">
        <x:v>material3-native-v4</x:v>
      </x:c>
      <x:c r="O1824" t="str">
        <x:v>Pending</x:v>
      </x:c>
      <x:c r="P1824" t="str">
        <x:v>No</x:v>
      </x:c>
    </x:row>
    <x:row r="1825" ht="20" customHeight="1">
      <x:c r="A1825" s="2" t="str">
        <x:v>TM-01824</x:v>
      </x:c>
      <x:c r="B1825" s="2" t="str">
        <x:v>--md-text-button-focus-label-text-color</x:v>
      </x:c>
      <x:c r="C1825" s="2" t="str">
        <x:v>comp</x:v>
      </x:c>
      <x:c r="D1825" s="6" t="str"/>
      <x:c r="E1825" s="6" t="str">
        <x:v>Unmapped</x:v>
      </x:c>
      <x:c r="F1825" s="6" t="str">
        <x:v>Not checked</x:v>
      </x:c>
      <x:c r="G1825" s="6" t="str"/>
      <x:c r="H1825" s="6" t="str">
        <x:v>Pending</x:v>
      </x:c>
      <x:c r="I1825" s="2" t="str">
        <x:f>IF(AND(N1825="material3-native-v4",LEN(TRIM(B1825))&gt;0,LEN(TRIM(D1825))&gt;0,E1825="Confirmed",F1825="Pass",LEN(TRIM(G1825))&gt;0,O1825="Approved",H1825="Approved",P1825="Yes"),"Yes","No")</x:f>
        <x:v>No</x:v>
      </x:c>
      <x:c r="J1825" s="2" t="str">
        <x:v>web supported</x:v>
      </x:c>
      <x:c r="K1825" s="2" t="str">
        <x:v>https://github.com/material-components/material-web/blob/cbd34a8921915af94d5ef65c2a69eece41d5b4f3/tokens/_md-comp-text-button.scss#L33</x:v>
      </x:c>
      <x:c r="L1825" s="2" t="str"/>
      <x:c r="M1825" s="2" t="str"/>
      <x:c r="N1825" t="str">
        <x:v>material3-native-v4</x:v>
      </x:c>
      <x:c r="O1825" t="str">
        <x:v>Pending</x:v>
      </x:c>
      <x:c r="P1825" t="str">
        <x:v>No</x:v>
      </x:c>
    </x:row>
    <x:row r="1826" ht="20" customHeight="1">
      <x:c r="A1826" s="2" t="str">
        <x:v>TM-01825</x:v>
      </x:c>
      <x:c r="B1826" s="2" t="str">
        <x:v>--md-text-button-hover-icon-color</x:v>
      </x:c>
      <x:c r="C1826" s="2" t="str">
        <x:v>comp</x:v>
      </x:c>
      <x:c r="D1826" s="6" t="str"/>
      <x:c r="E1826" s="6" t="str">
        <x:v>Unmapped</x:v>
      </x:c>
      <x:c r="F1826" s="6" t="str">
        <x:v>Not checked</x:v>
      </x:c>
      <x:c r="G1826" s="6" t="str"/>
      <x:c r="H1826" s="6" t="str">
        <x:v>Pending</x:v>
      </x:c>
      <x:c r="I1826" s="2" t="str">
        <x:f>IF(AND(N1826="material3-native-v4",LEN(TRIM(B1826))&gt;0,LEN(TRIM(D1826))&gt;0,E1826="Confirmed",F1826="Pass",LEN(TRIM(G1826))&gt;0,O1826="Approved",H1826="Approved",P1826="Yes"),"Yes","No")</x:f>
        <x:v>No</x:v>
      </x:c>
      <x:c r="J1826" s="2" t="str">
        <x:v>web supported</x:v>
      </x:c>
      <x:c r="K1826" s="2" t="str">
        <x:v>https://github.com/material-components/material-web/blob/cbd34a8921915af94d5ef65c2a69eece41d5b4f3/tokens/_md-comp-text-button.scss#L34</x:v>
      </x:c>
      <x:c r="L1826" s="2" t="str"/>
      <x:c r="M1826" s="2" t="str"/>
      <x:c r="N1826" t="str">
        <x:v>material3-native-v4</x:v>
      </x:c>
      <x:c r="O1826" t="str">
        <x:v>Pending</x:v>
      </x:c>
      <x:c r="P1826" t="str">
        <x:v>No</x:v>
      </x:c>
    </x:row>
    <x:row r="1827" ht="20" customHeight="1">
      <x:c r="A1827" s="2" t="str">
        <x:v>TM-01826</x:v>
      </x:c>
      <x:c r="B1827" s="2" t="str">
        <x:v>--md-text-button-hover-label-text-color</x:v>
      </x:c>
      <x:c r="C1827" s="2" t="str">
        <x:v>comp</x:v>
      </x:c>
      <x:c r="D1827" s="6" t="str"/>
      <x:c r="E1827" s="6" t="str">
        <x:v>Unmapped</x:v>
      </x:c>
      <x:c r="F1827" s="6" t="str">
        <x:v>Not checked</x:v>
      </x:c>
      <x:c r="G1827" s="6" t="str"/>
      <x:c r="H1827" s="6" t="str">
        <x:v>Pending</x:v>
      </x:c>
      <x:c r="I1827" s="2" t="str">
        <x:f>IF(AND(N1827="material3-native-v4",LEN(TRIM(B1827))&gt;0,LEN(TRIM(D1827))&gt;0,E1827="Confirmed",F1827="Pass",LEN(TRIM(G1827))&gt;0,O1827="Approved",H1827="Approved",P1827="Yes"),"Yes","No")</x:f>
        <x:v>No</x:v>
      </x:c>
      <x:c r="J1827" s="2" t="str">
        <x:v>web supported</x:v>
      </x:c>
      <x:c r="K1827" s="2" t="str">
        <x:v>https://github.com/material-components/material-web/blob/cbd34a8921915af94d5ef65c2a69eece41d5b4f3/tokens/_md-comp-text-button.scss#L35</x:v>
      </x:c>
      <x:c r="L1827" s="2" t="str"/>
      <x:c r="M1827" s="2" t="str"/>
      <x:c r="N1827" t="str">
        <x:v>material3-native-v4</x:v>
      </x:c>
      <x:c r="O1827" t="str">
        <x:v>Pending</x:v>
      </x:c>
      <x:c r="P1827" t="str">
        <x:v>No</x:v>
      </x:c>
    </x:row>
    <x:row r="1828" ht="20" customHeight="1">
      <x:c r="A1828" s="2" t="str">
        <x:v>TM-01827</x:v>
      </x:c>
      <x:c r="B1828" s="2" t="str">
        <x:v>--md-text-button-hover-state-layer-color</x:v>
      </x:c>
      <x:c r="C1828" s="2" t="str">
        <x:v>comp</x:v>
      </x:c>
      <x:c r="D1828" s="6" t="str"/>
      <x:c r="E1828" s="6" t="str">
        <x:v>Unmapped</x:v>
      </x:c>
      <x:c r="F1828" s="6" t="str">
        <x:v>Not checked</x:v>
      </x:c>
      <x:c r="G1828" s="6" t="str"/>
      <x:c r="H1828" s="6" t="str">
        <x:v>Pending</x:v>
      </x:c>
      <x:c r="I1828" s="2" t="str">
        <x:f>IF(AND(N1828="material3-native-v4",LEN(TRIM(B1828))&gt;0,LEN(TRIM(D1828))&gt;0,E1828="Confirmed",F1828="Pass",LEN(TRIM(G1828))&gt;0,O1828="Approved",H1828="Approved",P1828="Yes"),"Yes","No")</x:f>
        <x:v>No</x:v>
      </x:c>
      <x:c r="J1828" s="2" t="str">
        <x:v>web supported</x:v>
      </x:c>
      <x:c r="K1828" s="2" t="str">
        <x:v>https://github.com/material-components/material-web/blob/cbd34a8921915af94d5ef65c2a69eece41d5b4f3/tokens/_md-comp-text-button.scss#L36</x:v>
      </x:c>
      <x:c r="L1828" s="2" t="str"/>
      <x:c r="M1828" s="2" t="str"/>
      <x:c r="N1828" t="str">
        <x:v>material3-native-v4</x:v>
      </x:c>
      <x:c r="O1828" t="str">
        <x:v>Pending</x:v>
      </x:c>
      <x:c r="P1828" t="str">
        <x:v>No</x:v>
      </x:c>
    </x:row>
    <x:row r="1829" ht="20" customHeight="1">
      <x:c r="A1829" s="2" t="str">
        <x:v>TM-01828</x:v>
      </x:c>
      <x:c r="B1829" s="2" t="str">
        <x:v>--md-text-button-hover-state-layer-opacity</x:v>
      </x:c>
      <x:c r="C1829" s="2" t="str">
        <x:v>comp</x:v>
      </x:c>
      <x:c r="D1829" s="6" t="str"/>
      <x:c r="E1829" s="6" t="str">
        <x:v>Unmapped</x:v>
      </x:c>
      <x:c r="F1829" s="6" t="str">
        <x:v>Not checked</x:v>
      </x:c>
      <x:c r="G1829" s="6" t="str"/>
      <x:c r="H1829" s="6" t="str">
        <x:v>Pending</x:v>
      </x:c>
      <x:c r="I1829" s="2" t="str">
        <x:f>IF(AND(N1829="material3-native-v4",LEN(TRIM(B1829))&gt;0,LEN(TRIM(D1829))&gt;0,E1829="Confirmed",F1829="Pass",LEN(TRIM(G1829))&gt;0,O1829="Approved",H1829="Approved",P1829="Yes"),"Yes","No")</x:f>
        <x:v>No</x:v>
      </x:c>
      <x:c r="J1829" s="2" t="str">
        <x:v>web supported</x:v>
      </x:c>
      <x:c r="K1829" s="2" t="str">
        <x:v>https://github.com/material-components/material-web/blob/cbd34a8921915af94d5ef65c2a69eece41d5b4f3/tokens/_md-comp-text-button.scss#L37</x:v>
      </x:c>
      <x:c r="L1829" s="2" t="str"/>
      <x:c r="M1829" s="2" t="str"/>
      <x:c r="N1829" t="str">
        <x:v>material3-native-v4</x:v>
      </x:c>
      <x:c r="O1829" t="str">
        <x:v>Pending</x:v>
      </x:c>
      <x:c r="P1829" t="str">
        <x:v>No</x:v>
      </x:c>
    </x:row>
    <x:row r="1830" ht="20" customHeight="1">
      <x:c r="A1830" s="2" t="str">
        <x:v>TM-01829</x:v>
      </x:c>
      <x:c r="B1830" s="2" t="str">
        <x:v>--md-text-button-icon-color</x:v>
      </x:c>
      <x:c r="C1830" s="2" t="str">
        <x:v>comp</x:v>
      </x:c>
      <x:c r="D1830" s="6" t="str"/>
      <x:c r="E1830" s="6" t="str">
        <x:v>Unmapped</x:v>
      </x:c>
      <x:c r="F1830" s="6" t="str">
        <x:v>Not checked</x:v>
      </x:c>
      <x:c r="G1830" s="6" t="str"/>
      <x:c r="H1830" s="6" t="str">
        <x:v>Pending</x:v>
      </x:c>
      <x:c r="I1830" s="2" t="str">
        <x:f>IF(AND(N1830="material3-native-v4",LEN(TRIM(B1830))&gt;0,LEN(TRIM(D1830))&gt;0,E1830="Confirmed",F1830="Pass",LEN(TRIM(G1830))&gt;0,O1830="Approved",H1830="Approved",P1830="Yes"),"Yes","No")</x:f>
        <x:v>No</x:v>
      </x:c>
      <x:c r="J1830" s="2" t="str">
        <x:v>web supported</x:v>
      </x:c>
      <x:c r="K1830" s="2" t="str">
        <x:v>https://github.com/material-components/material-web/blob/cbd34a8921915af94d5ef65c2a69eece41d5b4f3/tokens/_md-comp-text-button.scss#L38</x:v>
      </x:c>
      <x:c r="L1830" s="2" t="str"/>
      <x:c r="M1830" s="2" t="str"/>
      <x:c r="N1830" t="str">
        <x:v>material3-native-v4</x:v>
      </x:c>
      <x:c r="O1830" t="str">
        <x:v>Pending</x:v>
      </x:c>
      <x:c r="P1830" t="str">
        <x:v>No</x:v>
      </x:c>
    </x:row>
    <x:row r="1831" ht="20" customHeight="1">
      <x:c r="A1831" s="2" t="str">
        <x:v>TM-01830</x:v>
      </x:c>
      <x:c r="B1831" s="2" t="str">
        <x:v>--md-text-button-icon-size</x:v>
      </x:c>
      <x:c r="C1831" s="2" t="str">
        <x:v>comp</x:v>
      </x:c>
      <x:c r="D1831" s="6" t="str">
        <x:v>material3ComponentGeometry.text-button.icon-size</x:v>
      </x:c>
      <x:c r="E1831" s="6" t="str">
        <x:v>Candidate</x:v>
      </x:c>
      <x:c r="F1831" s="6" t="str">
        <x:v>Pinned source/layout reference; component emission pending</x:v>
      </x:c>
      <x:c r="G1831" s="6" t="str">
        <x:v>packages/themes/material3/src/material3SpatialSource.json @ b8feac14b824</x:v>
      </x:c>
      <x:c r="H1831" s="6" t="str">
        <x:v>Pending</x:v>
      </x:c>
      <x:c r="I1831" s="2" t="str">
        <x:f>IF(AND(N1831="material3-native-v4",LEN(TRIM(B1831))&gt;0,LEN(TRIM(D1831))&gt;0,E1831="Confirmed",F1831="Pass",LEN(TRIM(G1831))&gt;0,O1831="Approved",H1831="Approved",P1831="Yes"),"Yes","No")</x:f>
        <x:v>No</x:v>
      </x:c>
      <x:c r="J1831" s="2" t="str">
        <x:v>web supported</x:v>
      </x:c>
      <x:c r="K1831" s="2" t="str">
        <x:v>https://github.com/material-components/material-web/blob/cbd34a8921915af94d5ef65c2a69eece41d5b4f3/tokens/_md-comp-text-button.scss#L39</x:v>
      </x:c>
      <x:c r="L1831" s="2" t="str">
        <x:v>packages/themes/material3/src/material3Spatial.ts</x:v>
      </x:c>
      <x:c r="M1831" s="2" t="str">
        <x:v>Material Web component CSS value 18px; no system spacing/density role. Map actual Astryx component geometry and targets in its component story.</x:v>
      </x:c>
      <x:c r="N1831" t="str">
        <x:v>material3-native-v4</x:v>
      </x:c>
      <x:c r="O1831" t="str">
        <x:v>Pending</x:v>
      </x:c>
      <x:c r="P1831" t="str">
        <x:v>No</x:v>
      </x:c>
    </x:row>
    <x:row r="1832" ht="20" customHeight="1">
      <x:c r="A1832" s="2" t="str">
        <x:v>TM-01831</x:v>
      </x:c>
      <x:c r="B1832" s="2" t="str">
        <x:v>--md-text-button-label-text-color</x:v>
      </x:c>
      <x:c r="C1832" s="2" t="str">
        <x:v>comp</x:v>
      </x:c>
      <x:c r="D1832" s="6" t="str"/>
      <x:c r="E1832" s="6" t="str">
        <x:v>Unmapped</x:v>
      </x:c>
      <x:c r="F1832" s="6" t="str">
        <x:v>Not checked</x:v>
      </x:c>
      <x:c r="G1832" s="6" t="str"/>
      <x:c r="H1832" s="6" t="str">
        <x:v>Pending</x:v>
      </x:c>
      <x:c r="I1832" s="2" t="str">
        <x:f>IF(AND(N1832="material3-native-v4",LEN(TRIM(B1832))&gt;0,LEN(TRIM(D1832))&gt;0,E1832="Confirmed",F1832="Pass",LEN(TRIM(G1832))&gt;0,O1832="Approved",H1832="Approved",P1832="Yes"),"Yes","No")</x:f>
        <x:v>No</x:v>
      </x:c>
      <x:c r="J1832" s="2" t="str">
        <x:v>web supported</x:v>
      </x:c>
      <x:c r="K1832" s="2" t="str">
        <x:v>https://github.com/material-components/material-web/blob/cbd34a8921915af94d5ef65c2a69eece41d5b4f3/tokens/_md-comp-text-button.scss#L40</x:v>
      </x:c>
      <x:c r="L1832" s="2" t="str"/>
      <x:c r="M1832" s="2" t="str"/>
      <x:c r="N1832" t="str">
        <x:v>material3-native-v4</x:v>
      </x:c>
      <x:c r="O1832" t="str">
        <x:v>Pending</x:v>
      </x:c>
      <x:c r="P1832" t="str">
        <x:v>No</x:v>
      </x:c>
    </x:row>
    <x:row r="1833" ht="20" customHeight="1">
      <x:c r="A1833" s="2" t="str">
        <x:v>TM-01832</x:v>
      </x:c>
      <x:c r="B1833" s="2" t="str">
        <x:v>--md-text-button-label-text-font</x:v>
      </x:c>
      <x:c r="C1833" s="2" t="str">
        <x:v>comp</x:v>
      </x:c>
      <x:c r="D1833" s="6" t="str"/>
      <x:c r="E1833" s="6" t="str">
        <x:v>Unmapped</x:v>
      </x:c>
      <x:c r="F1833" s="6" t="str">
        <x:v>Not checked</x:v>
      </x:c>
      <x:c r="G1833" s="6" t="str"/>
      <x:c r="H1833" s="6" t="str">
        <x:v>Pending</x:v>
      </x:c>
      <x:c r="I1833" s="2" t="str">
        <x:f>IF(AND(N1833="material3-native-v4",LEN(TRIM(B1833))&gt;0,LEN(TRIM(D1833))&gt;0,E1833="Confirmed",F1833="Pass",LEN(TRIM(G1833))&gt;0,O1833="Approved",H1833="Approved",P1833="Yes"),"Yes","No")</x:f>
        <x:v>No</x:v>
      </x:c>
      <x:c r="J1833" s="2" t="str">
        <x:v>web supported</x:v>
      </x:c>
      <x:c r="K1833" s="2" t="str">
        <x:v>https://github.com/material-components/material-web/blob/cbd34a8921915af94d5ef65c2a69eece41d5b4f3/tokens/_md-comp-text-button.scss#L41</x:v>
      </x:c>
      <x:c r="L1833" s="2" t="str"/>
      <x:c r="M1833" s="2" t="str"/>
      <x:c r="N1833" t="str">
        <x:v>material3-native-v4</x:v>
      </x:c>
      <x:c r="O1833" t="str">
        <x:v>Pending</x:v>
      </x:c>
      <x:c r="P1833" t="str">
        <x:v>No</x:v>
      </x:c>
    </x:row>
    <x:row r="1834" ht="20" customHeight="1">
      <x:c r="A1834" s="2" t="str">
        <x:v>TM-01833</x:v>
      </x:c>
      <x:c r="B1834" s="2" t="str">
        <x:v>--md-text-button-label-text-line-height</x:v>
      </x:c>
      <x:c r="C1834" s="2" t="str">
        <x:v>comp</x:v>
      </x:c>
      <x:c r="D1834" s="6" t="str"/>
      <x:c r="E1834" s="6" t="str">
        <x:v>Unmapped</x:v>
      </x:c>
      <x:c r="F1834" s="6" t="str">
        <x:v>Not checked</x:v>
      </x:c>
      <x:c r="G1834" s="6" t="str"/>
      <x:c r="H1834" s="6" t="str">
        <x:v>Pending</x:v>
      </x:c>
      <x:c r="I1834" s="2" t="str">
        <x:f>IF(AND(N1834="material3-native-v4",LEN(TRIM(B1834))&gt;0,LEN(TRIM(D1834))&gt;0,E1834="Confirmed",F1834="Pass",LEN(TRIM(G1834))&gt;0,O1834="Approved",H1834="Approved",P1834="Yes"),"Yes","No")</x:f>
        <x:v>No</x:v>
      </x:c>
      <x:c r="J1834" s="2" t="str">
        <x:v>web supported</x:v>
      </x:c>
      <x:c r="K1834" s="2" t="str">
        <x:v>https://github.com/material-components/material-web/blob/cbd34a8921915af94d5ef65c2a69eece41d5b4f3/tokens/_md-comp-text-button.scss#L42</x:v>
      </x:c>
      <x:c r="L1834" s="2" t="str"/>
      <x:c r="M1834" s="2" t="str"/>
      <x:c r="N1834" t="str">
        <x:v>material3-native-v4</x:v>
      </x:c>
      <x:c r="O1834" t="str">
        <x:v>Pending</x:v>
      </x:c>
      <x:c r="P1834" t="str">
        <x:v>No</x:v>
      </x:c>
    </x:row>
    <x:row r="1835" ht="20" customHeight="1">
      <x:c r="A1835" s="2" t="str">
        <x:v>TM-01834</x:v>
      </x:c>
      <x:c r="B1835" s="2" t="str">
        <x:v>--md-text-button-label-text-size</x:v>
      </x:c>
      <x:c r="C1835" s="2" t="str">
        <x:v>comp</x:v>
      </x:c>
      <x:c r="D1835" s="6" t="str"/>
      <x:c r="E1835" s="6" t="str">
        <x:v>Unmapped</x:v>
      </x:c>
      <x:c r="F1835" s="6" t="str">
        <x:v>Not checked</x:v>
      </x:c>
      <x:c r="G1835" s="6" t="str"/>
      <x:c r="H1835" s="6" t="str">
        <x:v>Pending</x:v>
      </x:c>
      <x:c r="I1835" s="2" t="str">
        <x:f>IF(AND(N1835="material3-native-v4",LEN(TRIM(B1835))&gt;0,LEN(TRIM(D1835))&gt;0,E1835="Confirmed",F1835="Pass",LEN(TRIM(G1835))&gt;0,O1835="Approved",H1835="Approved",P1835="Yes"),"Yes","No")</x:f>
        <x:v>No</x:v>
      </x:c>
      <x:c r="J1835" s="2" t="str">
        <x:v>web supported</x:v>
      </x:c>
      <x:c r="K1835" s="2" t="str">
        <x:v>https://github.com/material-components/material-web/blob/cbd34a8921915af94d5ef65c2a69eece41d5b4f3/tokens/_md-comp-text-button.scss#L43</x:v>
      </x:c>
      <x:c r="L1835" s="2" t="str"/>
      <x:c r="M1835" s="2" t="str"/>
      <x:c r="N1835" t="str">
        <x:v>material3-native-v4</x:v>
      </x:c>
      <x:c r="O1835" t="str">
        <x:v>Pending</x:v>
      </x:c>
      <x:c r="P1835" t="str">
        <x:v>No</x:v>
      </x:c>
    </x:row>
    <x:row r="1836" ht="20" customHeight="1">
      <x:c r="A1836" s="2" t="str">
        <x:v>TM-01835</x:v>
      </x:c>
      <x:c r="B1836" s="2" t="str">
        <x:v>--md-text-button-label-text-weight</x:v>
      </x:c>
      <x:c r="C1836" s="2" t="str">
        <x:v>comp</x:v>
      </x:c>
      <x:c r="D1836" s="6" t="str"/>
      <x:c r="E1836" s="6" t="str">
        <x:v>Unmapped</x:v>
      </x:c>
      <x:c r="F1836" s="6" t="str">
        <x:v>Not checked</x:v>
      </x:c>
      <x:c r="G1836" s="6" t="str"/>
      <x:c r="H1836" s="6" t="str">
        <x:v>Pending</x:v>
      </x:c>
      <x:c r="I1836" s="2" t="str">
        <x:f>IF(AND(N1836="material3-native-v4",LEN(TRIM(B1836))&gt;0,LEN(TRIM(D1836))&gt;0,E1836="Confirmed",F1836="Pass",LEN(TRIM(G1836))&gt;0,O1836="Approved",H1836="Approved",P1836="Yes"),"Yes","No")</x:f>
        <x:v>No</x:v>
      </x:c>
      <x:c r="J1836" s="2" t="str">
        <x:v>web supported</x:v>
      </x:c>
      <x:c r="K1836" s="2" t="str">
        <x:v>https://github.com/material-components/material-web/blob/cbd34a8921915af94d5ef65c2a69eece41d5b4f3/tokens/_md-comp-text-button.scss#L44</x:v>
      </x:c>
      <x:c r="L1836" s="2" t="str"/>
      <x:c r="M1836" s="2" t="str"/>
      <x:c r="N1836" t="str">
        <x:v>material3-native-v4</x:v>
      </x:c>
      <x:c r="O1836" t="str">
        <x:v>Pending</x:v>
      </x:c>
      <x:c r="P1836" t="str">
        <x:v>No</x:v>
      </x:c>
    </x:row>
    <x:row r="1837" ht="20" customHeight="1">
      <x:c r="A1837" s="2" t="str">
        <x:v>TM-01836</x:v>
      </x:c>
      <x:c r="B1837" s="2" t="str">
        <x:v>--md-text-button-leading-space</x:v>
      </x:c>
      <x:c r="C1837" s="2" t="str">
        <x:v>comp</x:v>
      </x:c>
      <x:c r="D1837" s="6" t="str">
        <x:v>material3ComponentGeometry.text-button.leading-space</x:v>
      </x:c>
      <x:c r="E1837" s="6" t="str">
        <x:v>Candidate</x:v>
      </x:c>
      <x:c r="F1837" s="6" t="str">
        <x:v>Pinned source/layout reference; component emission pending</x:v>
      </x:c>
      <x:c r="G1837" s="6" t="str">
        <x:v>packages/themes/material3/src/material3SpatialSource.json @ b8feac14b824</x:v>
      </x:c>
      <x:c r="H1837" s="6" t="str">
        <x:v>Pending</x:v>
      </x:c>
      <x:c r="I1837" s="2" t="str">
        <x:f>IF(AND(N1837="material3-native-v4",LEN(TRIM(B1837))&gt;0,LEN(TRIM(D1837))&gt;0,E1837="Confirmed",F1837="Pass",LEN(TRIM(G1837))&gt;0,O1837="Approved",H1837="Approved",P1837="Yes"),"Yes","No")</x:f>
        <x:v>No</x:v>
      </x:c>
      <x:c r="J1837" s="2" t="str">
        <x:v>web supported</x:v>
      </x:c>
      <x:c r="K1837" s="2" t="str">
        <x:v>https://github.com/material-components/material-web/blob/cbd34a8921915af94d5ef65c2a69eece41d5b4f3/tokens/_md-comp-text-button.scss#L45</x:v>
      </x:c>
      <x:c r="L1837" s="2" t="str">
        <x:v>packages/themes/material3/src/material3Spatial.ts</x:v>
      </x:c>
      <x:c r="M1837" s="2" t="str">
        <x:v>Material Web component CSS value 12px; no system spacing/density role. Map actual Astryx component geometry and targets in its component story.</x:v>
      </x:c>
      <x:c r="N1837" t="str">
        <x:v>material3-native-v4</x:v>
      </x:c>
      <x:c r="O1837" t="str">
        <x:v>Pending</x:v>
      </x:c>
      <x:c r="P1837" t="str">
        <x:v>No</x:v>
      </x:c>
    </x:row>
    <x:row r="1838" ht="20" customHeight="1">
      <x:c r="A1838" s="2" t="str">
        <x:v>TM-01837</x:v>
      </x:c>
      <x:c r="B1838" s="2" t="str">
        <x:v>--md-text-button-pressed-icon-color</x:v>
      </x:c>
      <x:c r="C1838" s="2" t="str">
        <x:v>comp</x:v>
      </x:c>
      <x:c r="D1838" s="6" t="str"/>
      <x:c r="E1838" s="6" t="str">
        <x:v>Unmapped</x:v>
      </x:c>
      <x:c r="F1838" s="6" t="str">
        <x:v>Not checked</x:v>
      </x:c>
      <x:c r="G1838" s="6" t="str"/>
      <x:c r="H1838" s="6" t="str">
        <x:v>Pending</x:v>
      </x:c>
      <x:c r="I1838" s="2" t="str">
        <x:f>IF(AND(N1838="material3-native-v4",LEN(TRIM(B1838))&gt;0,LEN(TRIM(D1838))&gt;0,E1838="Confirmed",F1838="Pass",LEN(TRIM(G1838))&gt;0,O1838="Approved",H1838="Approved",P1838="Yes"),"Yes","No")</x:f>
        <x:v>No</x:v>
      </x:c>
      <x:c r="J1838" s="2" t="str">
        <x:v>web supported</x:v>
      </x:c>
      <x:c r="K1838" s="2" t="str">
        <x:v>https://github.com/material-components/material-web/blob/cbd34a8921915af94d5ef65c2a69eece41d5b4f3/tokens/_md-comp-text-button.scss#L46</x:v>
      </x:c>
      <x:c r="L1838" s="2" t="str"/>
      <x:c r="M1838" s="2" t="str"/>
      <x:c r="N1838" t="str">
        <x:v>material3-native-v4</x:v>
      </x:c>
      <x:c r="O1838" t="str">
        <x:v>Pending</x:v>
      </x:c>
      <x:c r="P1838" t="str">
        <x:v>No</x:v>
      </x:c>
    </x:row>
    <x:row r="1839" ht="20" customHeight="1">
      <x:c r="A1839" s="2" t="str">
        <x:v>TM-01838</x:v>
      </x:c>
      <x:c r="B1839" s="2" t="str">
        <x:v>--md-text-button-pressed-label-text-color</x:v>
      </x:c>
      <x:c r="C1839" s="2" t="str">
        <x:v>comp</x:v>
      </x:c>
      <x:c r="D1839" s="6" t="str"/>
      <x:c r="E1839" s="6" t="str">
        <x:v>Unmapped</x:v>
      </x:c>
      <x:c r="F1839" s="6" t="str">
        <x:v>Not checked</x:v>
      </x:c>
      <x:c r="G1839" s="6" t="str"/>
      <x:c r="H1839" s="6" t="str">
        <x:v>Pending</x:v>
      </x:c>
      <x:c r="I1839" s="2" t="str">
        <x:f>IF(AND(N1839="material3-native-v4",LEN(TRIM(B1839))&gt;0,LEN(TRIM(D1839))&gt;0,E1839="Confirmed",F1839="Pass",LEN(TRIM(G1839))&gt;0,O1839="Approved",H1839="Approved",P1839="Yes"),"Yes","No")</x:f>
        <x:v>No</x:v>
      </x:c>
      <x:c r="J1839" s="2" t="str">
        <x:v>web supported</x:v>
      </x:c>
      <x:c r="K1839" s="2" t="str">
        <x:v>https://github.com/material-components/material-web/blob/cbd34a8921915af94d5ef65c2a69eece41d5b4f3/tokens/_md-comp-text-button.scss#L47</x:v>
      </x:c>
      <x:c r="L1839" s="2" t="str"/>
      <x:c r="M1839" s="2" t="str"/>
      <x:c r="N1839" t="str">
        <x:v>material3-native-v4</x:v>
      </x:c>
      <x:c r="O1839" t="str">
        <x:v>Pending</x:v>
      </x:c>
      <x:c r="P1839" t="str">
        <x:v>No</x:v>
      </x:c>
    </x:row>
    <x:row r="1840" ht="20" customHeight="1">
      <x:c r="A1840" s="2" t="str">
        <x:v>TM-01839</x:v>
      </x:c>
      <x:c r="B1840" s="2" t="str">
        <x:v>--md-text-button-pressed-state-layer-color</x:v>
      </x:c>
      <x:c r="C1840" s="2" t="str">
        <x:v>comp</x:v>
      </x:c>
      <x:c r="D1840" s="6" t="str"/>
      <x:c r="E1840" s="6" t="str">
        <x:v>Unmapped</x:v>
      </x:c>
      <x:c r="F1840" s="6" t="str">
        <x:v>Not checked</x:v>
      </x:c>
      <x:c r="G1840" s="6" t="str"/>
      <x:c r="H1840" s="6" t="str">
        <x:v>Pending</x:v>
      </x:c>
      <x:c r="I1840" s="2" t="str">
        <x:f>IF(AND(N1840="material3-native-v4",LEN(TRIM(B1840))&gt;0,LEN(TRIM(D1840))&gt;0,E1840="Confirmed",F1840="Pass",LEN(TRIM(G1840))&gt;0,O1840="Approved",H1840="Approved",P1840="Yes"),"Yes","No")</x:f>
        <x:v>No</x:v>
      </x:c>
      <x:c r="J1840" s="2" t="str">
        <x:v>web supported</x:v>
      </x:c>
      <x:c r="K1840" s="2" t="str">
        <x:v>https://github.com/material-components/material-web/blob/cbd34a8921915af94d5ef65c2a69eece41d5b4f3/tokens/_md-comp-text-button.scss#L48</x:v>
      </x:c>
      <x:c r="L1840" s="2" t="str"/>
      <x:c r="M1840" s="2" t="str"/>
      <x:c r="N1840" t="str">
        <x:v>material3-native-v4</x:v>
      </x:c>
      <x:c r="O1840" t="str">
        <x:v>Pending</x:v>
      </x:c>
      <x:c r="P1840" t="str">
        <x:v>No</x:v>
      </x:c>
    </x:row>
    <x:row r="1841" ht="20" customHeight="1">
      <x:c r="A1841" s="2" t="str">
        <x:v>TM-01840</x:v>
      </x:c>
      <x:c r="B1841" s="2" t="str">
        <x:v>--md-text-button-pressed-state-layer-opacity</x:v>
      </x:c>
      <x:c r="C1841" s="2" t="str">
        <x:v>comp</x:v>
      </x:c>
      <x:c r="D1841" s="6" t="str"/>
      <x:c r="E1841" s="6" t="str">
        <x:v>Unmapped</x:v>
      </x:c>
      <x:c r="F1841" s="6" t="str">
        <x:v>Not checked</x:v>
      </x:c>
      <x:c r="G1841" s="6" t="str"/>
      <x:c r="H1841" s="6" t="str">
        <x:v>Pending</x:v>
      </x:c>
      <x:c r="I1841" s="2" t="str">
        <x:f>IF(AND(N1841="material3-native-v4",LEN(TRIM(B1841))&gt;0,LEN(TRIM(D1841))&gt;0,E1841="Confirmed",F1841="Pass",LEN(TRIM(G1841))&gt;0,O1841="Approved",H1841="Approved",P1841="Yes"),"Yes","No")</x:f>
        <x:v>No</x:v>
      </x:c>
      <x:c r="J1841" s="2" t="str">
        <x:v>web supported</x:v>
      </x:c>
      <x:c r="K1841" s="2" t="str">
        <x:v>https://github.com/material-components/material-web/blob/cbd34a8921915af94d5ef65c2a69eece41d5b4f3/tokens/_md-comp-text-button.scss#L49</x:v>
      </x:c>
      <x:c r="L1841" s="2" t="str"/>
      <x:c r="M1841" s="2" t="str"/>
      <x:c r="N1841" t="str">
        <x:v>material3-native-v4</x:v>
      </x:c>
      <x:c r="O1841" t="str">
        <x:v>Pending</x:v>
      </x:c>
      <x:c r="P1841" t="str">
        <x:v>No</x:v>
      </x:c>
    </x:row>
    <x:row r="1842" ht="20" customHeight="1">
      <x:c r="A1842" s="2" t="str">
        <x:v>TM-01841</x:v>
      </x:c>
      <x:c r="B1842" s="2" t="str">
        <x:v>--md-text-button-trailing-space</x:v>
      </x:c>
      <x:c r="C1842" s="2" t="str">
        <x:v>comp</x:v>
      </x:c>
      <x:c r="D1842" s="6" t="str">
        <x:v>material3ComponentGeometry.text-button.trailing-space</x:v>
      </x:c>
      <x:c r="E1842" s="6" t="str">
        <x:v>Candidate</x:v>
      </x:c>
      <x:c r="F1842" s="6" t="str">
        <x:v>Pinned source/layout reference; component emission pending</x:v>
      </x:c>
      <x:c r="G1842" s="6" t="str">
        <x:v>packages/themes/material3/src/material3SpatialSource.json @ b8feac14b824</x:v>
      </x:c>
      <x:c r="H1842" s="6" t="str">
        <x:v>Pending</x:v>
      </x:c>
      <x:c r="I1842" s="2" t="str">
        <x:f>IF(AND(N1842="material3-native-v4",LEN(TRIM(B1842))&gt;0,LEN(TRIM(D1842))&gt;0,E1842="Confirmed",F1842="Pass",LEN(TRIM(G1842))&gt;0,O1842="Approved",H1842="Approved",P1842="Yes"),"Yes","No")</x:f>
        <x:v>No</x:v>
      </x:c>
      <x:c r="J1842" s="2" t="str">
        <x:v>web supported</x:v>
      </x:c>
      <x:c r="K1842" s="2" t="str">
        <x:v>https://github.com/material-components/material-web/blob/cbd34a8921915af94d5ef65c2a69eece41d5b4f3/tokens/_md-comp-text-button.scss#L50</x:v>
      </x:c>
      <x:c r="L1842" s="2" t="str">
        <x:v>packages/themes/material3/src/material3Spatial.ts</x:v>
      </x:c>
      <x:c r="M1842" s="2" t="str">
        <x:v>Material Web component CSS value 12px; no system spacing/density role. Map actual Astryx component geometry and targets in its component story.</x:v>
      </x:c>
      <x:c r="N1842" t="str">
        <x:v>material3-native-v4</x:v>
      </x:c>
      <x:c r="O1842" t="str">
        <x:v>Pending</x:v>
      </x:c>
      <x:c r="P1842" t="str">
        <x:v>No</x:v>
      </x:c>
    </x:row>
    <x:row r="1843" ht="20" customHeight="1">
      <x:c r="A1843" s="2" t="str">
        <x:v>TM-01842</x:v>
      </x:c>
      <x:c r="B1843" s="2" t="str">
        <x:v>--md-text-button-with-leading-icon-leading-space</x:v>
      </x:c>
      <x:c r="C1843" s="2" t="str">
        <x:v>comp</x:v>
      </x:c>
      <x:c r="D1843" s="6" t="str">
        <x:v>material3ComponentGeometry.text-button.with-leading-icon-leading-space</x:v>
      </x:c>
      <x:c r="E1843" s="6" t="str">
        <x:v>Candidate</x:v>
      </x:c>
      <x:c r="F1843" s="6" t="str">
        <x:v>Pinned source/layout reference; component emission pending</x:v>
      </x:c>
      <x:c r="G1843" s="6" t="str">
        <x:v>packages/themes/material3/src/material3SpatialSource.json @ b8feac14b824</x:v>
      </x:c>
      <x:c r="H1843" s="6" t="str">
        <x:v>Pending</x:v>
      </x:c>
      <x:c r="I1843" s="2" t="str">
        <x:f>IF(AND(N1843="material3-native-v4",LEN(TRIM(B1843))&gt;0,LEN(TRIM(D1843))&gt;0,E1843="Confirmed",F1843="Pass",LEN(TRIM(G1843))&gt;0,O1843="Approved",H1843="Approved",P1843="Yes"),"Yes","No")</x:f>
        <x:v>No</x:v>
      </x:c>
      <x:c r="J1843" s="2" t="str">
        <x:v>web supported</x:v>
      </x:c>
      <x:c r="K1843" s="2" t="str">
        <x:v>https://github.com/material-components/material-web/blob/cbd34a8921915af94d5ef65c2a69eece41d5b4f3/tokens/_md-comp-text-button.scss#L51</x:v>
      </x:c>
      <x:c r="L1843" s="2" t="str">
        <x:v>packages/themes/material3/src/material3Spatial.ts</x:v>
      </x:c>
      <x:c r="M1843" s="2" t="str">
        <x:v>Material Web component CSS value 12px; no system spacing/density role. Map actual Astryx component geometry and targets in its component story.</x:v>
      </x:c>
      <x:c r="N1843" t="str">
        <x:v>material3-native-v4</x:v>
      </x:c>
      <x:c r="O1843" t="str">
        <x:v>Pending</x:v>
      </x:c>
      <x:c r="P1843" t="str">
        <x:v>No</x:v>
      </x:c>
    </x:row>
    <x:row r="1844" ht="20" customHeight="1">
      <x:c r="A1844" s="2" t="str">
        <x:v>TM-01843</x:v>
      </x:c>
      <x:c r="B1844" s="2" t="str">
        <x:v>--md-text-button-with-leading-icon-trailing-space</x:v>
      </x:c>
      <x:c r="C1844" s="2" t="str">
        <x:v>comp</x:v>
      </x:c>
      <x:c r="D1844" s="6" t="str">
        <x:v>material3ComponentGeometry.text-button.with-leading-icon-trailing-space</x:v>
      </x:c>
      <x:c r="E1844" s="6" t="str">
        <x:v>Candidate</x:v>
      </x:c>
      <x:c r="F1844" s="6" t="str">
        <x:v>Pinned source/layout reference; component emission pending</x:v>
      </x:c>
      <x:c r="G1844" s="6" t="str">
        <x:v>packages/themes/material3/src/material3SpatialSource.json @ b8feac14b824</x:v>
      </x:c>
      <x:c r="H1844" s="6" t="str">
        <x:v>Pending</x:v>
      </x:c>
      <x:c r="I1844" s="2" t="str">
        <x:f>IF(AND(N1844="material3-native-v4",LEN(TRIM(B1844))&gt;0,LEN(TRIM(D1844))&gt;0,E1844="Confirmed",F1844="Pass",LEN(TRIM(G1844))&gt;0,O1844="Approved",H1844="Approved",P1844="Yes"),"Yes","No")</x:f>
        <x:v>No</x:v>
      </x:c>
      <x:c r="J1844" s="2" t="str">
        <x:v>web supported</x:v>
      </x:c>
      <x:c r="K1844" s="2" t="str">
        <x:v>https://github.com/material-components/material-web/blob/cbd34a8921915af94d5ef65c2a69eece41d5b4f3/tokens/_md-comp-text-button.scss#L52</x:v>
      </x:c>
      <x:c r="L1844" s="2" t="str">
        <x:v>packages/themes/material3/src/material3Spatial.ts</x:v>
      </x:c>
      <x:c r="M1844" s="2" t="str">
        <x:v>Material Web component CSS value 16px; no system spacing/density role. Map actual Astryx component geometry and targets in its component story.</x:v>
      </x:c>
      <x:c r="N1844" t="str">
        <x:v>material3-native-v4</x:v>
      </x:c>
      <x:c r="O1844" t="str">
        <x:v>Pending</x:v>
      </x:c>
      <x:c r="P1844" t="str">
        <x:v>No</x:v>
      </x:c>
    </x:row>
    <x:row r="1845" ht="20" customHeight="1">
      <x:c r="A1845" s="2" t="str">
        <x:v>TM-01844</x:v>
      </x:c>
      <x:c r="B1845" s="2" t="str">
        <x:v>--md-text-button-with-trailing-icon-leading-space</x:v>
      </x:c>
      <x:c r="C1845" s="2" t="str">
        <x:v>comp</x:v>
      </x:c>
      <x:c r="D1845" s="6" t="str">
        <x:v>material3ComponentGeometry.text-button.with-trailing-icon-leading-space</x:v>
      </x:c>
      <x:c r="E1845" s="6" t="str">
        <x:v>Candidate</x:v>
      </x:c>
      <x:c r="F1845" s="6" t="str">
        <x:v>Pinned source/layout reference; component emission pending</x:v>
      </x:c>
      <x:c r="G1845" s="6" t="str">
        <x:v>packages/themes/material3/src/material3SpatialSource.json @ b8feac14b824</x:v>
      </x:c>
      <x:c r="H1845" s="6" t="str">
        <x:v>Pending</x:v>
      </x:c>
      <x:c r="I1845" s="2" t="str">
        <x:f>IF(AND(N1845="material3-native-v4",LEN(TRIM(B1845))&gt;0,LEN(TRIM(D1845))&gt;0,E1845="Confirmed",F1845="Pass",LEN(TRIM(G1845))&gt;0,O1845="Approved",H1845="Approved",P1845="Yes"),"Yes","No")</x:f>
        <x:v>No</x:v>
      </x:c>
      <x:c r="J1845" s="2" t="str">
        <x:v>web supported</x:v>
      </x:c>
      <x:c r="K1845" s="2" t="str">
        <x:v>https://github.com/material-components/material-web/blob/cbd34a8921915af94d5ef65c2a69eece41d5b4f3/tokens/_md-comp-text-button.scss#L53</x:v>
      </x:c>
      <x:c r="L1845" s="2" t="str">
        <x:v>packages/themes/material3/src/material3Spatial.ts</x:v>
      </x:c>
      <x:c r="M1845" s="2" t="str">
        <x:v>Material Web component CSS value 16px; no system spacing/density role. Map actual Astryx component geometry and targets in its component story.</x:v>
      </x:c>
      <x:c r="N1845" t="str">
        <x:v>material3-native-v4</x:v>
      </x:c>
      <x:c r="O1845" t="str">
        <x:v>Pending</x:v>
      </x:c>
      <x:c r="P1845" t="str">
        <x:v>No</x:v>
      </x:c>
    </x:row>
    <x:row r="1846" ht="20" customHeight="1">
      <x:c r="A1846" s="2" t="str">
        <x:v>TM-01845</x:v>
      </x:c>
      <x:c r="B1846" s="2" t="str">
        <x:v>--md-text-button-with-trailing-icon-trailing-space</x:v>
      </x:c>
      <x:c r="C1846" s="2" t="str">
        <x:v>comp</x:v>
      </x:c>
      <x:c r="D1846" s="6" t="str">
        <x:v>material3ComponentGeometry.text-button.with-trailing-icon-trailing-space</x:v>
      </x:c>
      <x:c r="E1846" s="6" t="str">
        <x:v>Candidate</x:v>
      </x:c>
      <x:c r="F1846" s="6" t="str">
        <x:v>Pinned source/layout reference; component emission pending</x:v>
      </x:c>
      <x:c r="G1846" s="6" t="str">
        <x:v>packages/themes/material3/src/material3SpatialSource.json @ b8feac14b824</x:v>
      </x:c>
      <x:c r="H1846" s="6" t="str">
        <x:v>Pending</x:v>
      </x:c>
      <x:c r="I1846" s="2" t="str">
        <x:f>IF(AND(N1846="material3-native-v4",LEN(TRIM(B1846))&gt;0,LEN(TRIM(D1846))&gt;0,E1846="Confirmed",F1846="Pass",LEN(TRIM(G1846))&gt;0,O1846="Approved",H1846="Approved",P1846="Yes"),"Yes","No")</x:f>
        <x:v>No</x:v>
      </x:c>
      <x:c r="J1846" s="2" t="str">
        <x:v>web supported</x:v>
      </x:c>
      <x:c r="K1846" s="2" t="str">
        <x:v>https://github.com/material-components/material-web/blob/cbd34a8921915af94d5ef65c2a69eece41d5b4f3/tokens/_md-comp-text-button.scss#L54</x:v>
      </x:c>
      <x:c r="L1846" s="2" t="str">
        <x:v>packages/themes/material3/src/material3Spatial.ts</x:v>
      </x:c>
      <x:c r="M1846" s="2" t="str">
        <x:v>Material Web component CSS value 12px; no system spacing/density role. Map actual Astryx component geometry and targets in its component story.</x:v>
      </x:c>
      <x:c r="N1846" t="str">
        <x:v>material3-native-v4</x:v>
      </x:c>
      <x:c r="O1846" t="str">
        <x:v>Pending</x:v>
      </x:c>
      <x:c r="P1846" t="str">
        <x:v>No</x:v>
      </x:c>
    </x:row>
    <x:row r="1847" ht="20" customHeight="1">
      <x:c r="A1847" s="2" t="str">
        <x:v>TM-01846</x:v>
      </x:c>
      <x:c r="B1847" s="2" t="str"/>
      <x:c r="C1847" s="2" t="str"/>
      <x:c r="D1847" s="6" t="str">
        <x:v>--border-width</x:v>
      </x:c>
      <x:c r="E1847" s="6" t="str">
        <x:v>Unclassified Astryx</x:v>
      </x:c>
      <x:c r="F1847" s="6" t="str">
        <x:v>Not checked</x:v>
      </x:c>
      <x:c r="G1847" s="6" t="str"/>
      <x:c r="H1847" s="6" t="str">
        <x:v>Pending</x:v>
      </x:c>
      <x:c r="I1847" s="2" t="str">
        <x:f>IF(AND(N1847="material3-native-v4",LEN(TRIM(B1847))&gt;0,LEN(TRIM(D1847))&gt;0,E1847="Confirmed",F1847="Pass",LEN(TRIM(G1847))&gt;0,O1847="Approved",H1847="Approved",P1847="Yes"),"Yes","No")</x:f>
        <x:v>No</x:v>
      </x:c>
      <x:c r="J1847" s="2" t="str"/>
      <x:c r="K1847" s="2" t="str"/>
      <x:c r="L1847" s="2" t="str">
        <x:v>https://github.com/pproenca/astryx-mui/blob/b4e37f6645dedbc493c6961f53fef2c323a0adab/packages/core/src/theme/tokens.stylex.ts#L191</x:v>
      </x:c>
      <x:c r="M1847" s="2" t="str"/>
      <x:c r="N1847" t="str">
        <x:v>material3-native-v4</x:v>
      </x:c>
      <x:c r="O1847" t="str">
        <x:v>Pending</x:v>
      </x:c>
      <x:c r="P1847" t="str">
        <x:v>No</x:v>
      </x:c>
    </x:row>
    <x:row r="1848" ht="20" customHeight="1">
      <x:c r="A1848" s="2" t="str">
        <x:v>TM-01847</x:v>
      </x:c>
      <x:c r="B1848" s="2" t="str"/>
      <x:c r="C1848" s="2" t="str"/>
      <x:c r="D1848" s="6" t="str">
        <x:v>--color-accent-muted</x:v>
      </x:c>
      <x:c r="E1848" s="6" t="str">
        <x:v>Unclassified Astryx</x:v>
      </x:c>
      <x:c r="F1848" s="6" t="str">
        <x:v>Not checked</x:v>
      </x:c>
      <x:c r="G1848" s="6" t="str"/>
      <x:c r="H1848" s="6" t="str">
        <x:v>Pending</x:v>
      </x:c>
      <x:c r="I1848" s="2" t="str">
        <x:f>IF(AND(N1848="material3-native-v4",LEN(TRIM(B1848))&gt;0,LEN(TRIM(D1848))&gt;0,E1848="Confirmed",F1848="Pass",LEN(TRIM(G1848))&gt;0,O1848="Approved",H1848="Approved",P1848="Yes"),"Yes","No")</x:f>
        <x:v>No</x:v>
      </x:c>
      <x:c r="J1848" s="2" t="str"/>
      <x:c r="K1848" s="2" t="str"/>
      <x:c r="L1848" s="2" t="str">
        <x:v>https://github.com/pproenca/astryx-mui/blob/b4e37f6645dedbc493c6961f53fef2c323a0adab/packages/core/src/theme/tokens.stylex.ts#L28</x:v>
      </x:c>
      <x:c r="M1848" s="2" t="str"/>
      <x:c r="N1848" t="str">
        <x:v>material3-native-v4</x:v>
      </x:c>
      <x:c r="O1848" t="str">
        <x:v>Pending</x:v>
      </x:c>
      <x:c r="P1848" t="str">
        <x:v>No</x:v>
      </x:c>
    </x:row>
    <x:row r="1849" ht="20" customHeight="1">
      <x:c r="A1849" s="2" t="str">
        <x:v>TM-01848</x:v>
      </x:c>
      <x:c r="B1849" s="2" t="str"/>
      <x:c r="C1849" s="2" t="str"/>
      <x:c r="D1849" s="6" t="str">
        <x:v>--color-background-blue</x:v>
      </x:c>
      <x:c r="E1849" s="6" t="str">
        <x:v>Unclassified Astryx</x:v>
      </x:c>
      <x:c r="F1849" s="6" t="str">
        <x:v>Not checked</x:v>
      </x:c>
      <x:c r="G1849" s="6" t="str"/>
      <x:c r="H1849" s="6" t="str">
        <x:v>Pending</x:v>
      </x:c>
      <x:c r="I1849" s="2" t="str">
        <x:f>IF(AND(N1849="material3-native-v4",LEN(TRIM(B1849))&gt;0,LEN(TRIM(D1849))&gt;0,E1849="Confirmed",F1849="Pass",LEN(TRIM(G1849))&gt;0,O1849="Approved",H1849="Approved",P1849="Yes"),"Yes","No")</x:f>
        <x:v>No</x:v>
      </x:c>
      <x:c r="J1849" s="2" t="str"/>
      <x:c r="K1849" s="2" t="str"/>
      <x:c r="L1849" s="2" t="str">
        <x:v>https://github.com/pproenca/astryx-mui/blob/b4e37f6645dedbc493c6961f53fef2c323a0adab/packages/core/src/theme/tokens.stylex.ts#L86</x:v>
      </x:c>
      <x:c r="M1849" s="2" t="str"/>
      <x:c r="N1849" t="str">
        <x:v>material3-native-v4</x:v>
      </x:c>
      <x:c r="O1849" t="str">
        <x:v>Pending</x:v>
      </x:c>
      <x:c r="P1849" t="str">
        <x:v>No</x:v>
      </x:c>
    </x:row>
    <x:row r="1850" ht="20" customHeight="1">
      <x:c r="A1850" s="2" t="str">
        <x:v>TM-01849</x:v>
      </x:c>
      <x:c r="B1850" s="2" t="str"/>
      <x:c r="C1850" s="2" t="str"/>
      <x:c r="D1850" s="6" t="str">
        <x:v>--color-background-card</x:v>
      </x:c>
      <x:c r="E1850" s="6" t="str">
        <x:v>Unclassified Astryx</x:v>
      </x:c>
      <x:c r="F1850" s="6" t="str">
        <x:v>Not checked</x:v>
      </x:c>
      <x:c r="G1850" s="6" t="str"/>
      <x:c r="H1850" s="6" t="str">
        <x:v>Pending</x:v>
      </x:c>
      <x:c r="I1850" s="2" t="str">
        <x:f>IF(AND(N1850="material3-native-v4",LEN(TRIM(B1850))&gt;0,LEN(TRIM(D1850))&gt;0,E1850="Confirmed",F1850="Pass",LEN(TRIM(G1850))&gt;0,O1850="Approved",H1850="Approved",P1850="Yes"),"Yes","No")</x:f>
        <x:v>No</x:v>
      </x:c>
      <x:c r="J1850" s="2" t="str"/>
      <x:c r="K1850" s="2" t="str"/>
      <x:c r="L1850" s="2" t="str">
        <x:v>https://github.com/pproenca/astryx-mui/blob/b4e37f6645dedbc493c6961f53fef2c323a0adab/packages/core/src/theme/tokens.stylex.ts#L54</x:v>
      </x:c>
      <x:c r="M1850" s="2" t="str"/>
      <x:c r="N1850" t="str">
        <x:v>material3-native-v4</x:v>
      </x:c>
      <x:c r="O1850" t="str">
        <x:v>Pending</x:v>
      </x:c>
      <x:c r="P1850" t="str">
        <x:v>No</x:v>
      </x:c>
    </x:row>
    <x:row r="1851" ht="20" customHeight="1">
      <x:c r="A1851" s="2" t="str">
        <x:v>TM-01850</x:v>
      </x:c>
      <x:c r="B1851" s="2" t="str"/>
      <x:c r="C1851" s="2" t="str"/>
      <x:c r="D1851" s="6" t="str">
        <x:v>--color-background-cyan</x:v>
      </x:c>
      <x:c r="E1851" s="6" t="str">
        <x:v>Unclassified Astryx</x:v>
      </x:c>
      <x:c r="F1851" s="6" t="str">
        <x:v>Not checked</x:v>
      </x:c>
      <x:c r="G1851" s="6" t="str"/>
      <x:c r="H1851" s="6" t="str">
        <x:v>Pending</x:v>
      </x:c>
      <x:c r="I1851" s="2" t="str">
        <x:f>IF(AND(N1851="material3-native-v4",LEN(TRIM(B1851))&gt;0,LEN(TRIM(D1851))&gt;0,E1851="Confirmed",F1851="Pass",LEN(TRIM(G1851))&gt;0,O1851="Approved",H1851="Approved",P1851="Yes"),"Yes","No")</x:f>
        <x:v>No</x:v>
      </x:c>
      <x:c r="J1851" s="2" t="str"/>
      <x:c r="K1851" s="2" t="str"/>
      <x:c r="L1851" s="2" t="str">
        <x:v>https://github.com/pproenca/astryx-mui/blob/b4e37f6645dedbc493c6961f53fef2c323a0adab/packages/core/src/theme/tokens.stylex.ts#L92</x:v>
      </x:c>
      <x:c r="M1851" s="2" t="str"/>
      <x:c r="N1851" t="str">
        <x:v>material3-native-v4</x:v>
      </x:c>
      <x:c r="O1851" t="str">
        <x:v>Pending</x:v>
      </x:c>
      <x:c r="P1851" t="str">
        <x:v>No</x:v>
      </x:c>
    </x:row>
    <x:row r="1852" ht="20" customHeight="1">
      <x:c r="A1852" s="2" t="str">
        <x:v>TM-01851</x:v>
      </x:c>
      <x:c r="B1852" s="2" t="str"/>
      <x:c r="C1852" s="2" t="str"/>
      <x:c r="D1852" s="6" t="str">
        <x:v>--color-background-error-inverted</x:v>
      </x:c>
      <x:c r="E1852" s="6" t="str">
        <x:v>Unclassified Astryx</x:v>
      </x:c>
      <x:c r="F1852" s="6" t="str">
        <x:v>Not checked</x:v>
      </x:c>
      <x:c r="G1852" s="6" t="str"/>
      <x:c r="H1852" s="6" t="str">
        <x:v>Pending</x:v>
      </x:c>
      <x:c r="I1852" s="2" t="str">
        <x:f>IF(AND(N1852="material3-native-v4",LEN(TRIM(B1852))&gt;0,LEN(TRIM(D1852))&gt;0,E1852="Confirmed",F1852="Pass",LEN(TRIM(G1852))&gt;0,O1852="Approved",H1852="Approved",P1852="Yes"),"Yes","No")</x:f>
        <x:v>No</x:v>
      </x:c>
      <x:c r="J1852" s="2" t="str"/>
      <x:c r="K1852" s="2" t="str"/>
      <x:c r="L1852" s="2" t="str">
        <x:v>https://github.com/pproenca/astryx-mui/blob/b4e37f6645dedbc493c6961f53fef2c323a0adab/packages/core/src/theme/tokens.stylex.ts#L57</x:v>
      </x:c>
      <x:c r="M1852" s="2" t="str"/>
      <x:c r="N1852" t="str">
        <x:v>material3-native-v4</x:v>
      </x:c>
      <x:c r="O1852" t="str">
        <x:v>Pending</x:v>
      </x:c>
      <x:c r="P1852" t="str">
        <x:v>No</x:v>
      </x:c>
    </x:row>
    <x:row r="1853" ht="20" customHeight="1">
      <x:c r="A1853" s="2" t="str">
        <x:v>TM-01852</x:v>
      </x:c>
      <x:c r="B1853" s="2" t="str"/>
      <x:c r="C1853" s="2" t="str"/>
      <x:c r="D1853" s="6" t="str">
        <x:v>--color-background-gray</x:v>
      </x:c>
      <x:c r="E1853" s="6" t="str">
        <x:v>Unclassified Astryx</x:v>
      </x:c>
      <x:c r="F1853" s="6" t="str">
        <x:v>Not checked</x:v>
      </x:c>
      <x:c r="G1853" s="6" t="str"/>
      <x:c r="H1853" s="6" t="str">
        <x:v>Pending</x:v>
      </x:c>
      <x:c r="I1853" s="2" t="str">
        <x:f>IF(AND(N1853="material3-native-v4",LEN(TRIM(B1853))&gt;0,LEN(TRIM(D1853))&gt;0,E1853="Confirmed",F1853="Pass",LEN(TRIM(G1853))&gt;0,O1853="Approved",H1853="Approved",P1853="Yes"),"Yes","No")</x:f>
        <x:v>No</x:v>
      </x:c>
      <x:c r="J1853" s="2" t="str"/>
      <x:c r="K1853" s="2" t="str"/>
      <x:c r="L1853" s="2" t="str">
        <x:v>https://github.com/pproenca/astryx-mui/blob/b4e37f6645dedbc493c6961f53fef2c323a0adab/packages/core/src/theme/tokens.stylex.ts#L98</x:v>
      </x:c>
      <x:c r="M1853" s="2" t="str"/>
      <x:c r="N1853" t="str">
        <x:v>material3-native-v4</x:v>
      </x:c>
      <x:c r="O1853" t="str">
        <x:v>Pending</x:v>
      </x:c>
      <x:c r="P1853" t="str">
        <x:v>No</x:v>
      </x:c>
    </x:row>
    <x:row r="1854" ht="20" customHeight="1">
      <x:c r="A1854" s="2" t="str">
        <x:v>TM-01853</x:v>
      </x:c>
      <x:c r="B1854" s="2" t="str"/>
      <x:c r="C1854" s="2" t="str"/>
      <x:c r="D1854" s="6" t="str">
        <x:v>--color-background-green</x:v>
      </x:c>
      <x:c r="E1854" s="6" t="str">
        <x:v>Unclassified Astryx</x:v>
      </x:c>
      <x:c r="F1854" s="6" t="str">
        <x:v>Not checked</x:v>
      </x:c>
      <x:c r="G1854" s="6" t="str"/>
      <x:c r="H1854" s="6" t="str">
        <x:v>Pending</x:v>
      </x:c>
      <x:c r="I1854" s="2" t="str">
        <x:f>IF(AND(N1854="material3-native-v4",LEN(TRIM(B1854))&gt;0,LEN(TRIM(D1854))&gt;0,E1854="Confirmed",F1854="Pass",LEN(TRIM(G1854))&gt;0,O1854="Approved",H1854="Approved",P1854="Yes"),"Yes","No")</x:f>
        <x:v>No</x:v>
      </x:c>
      <x:c r="J1854" s="2" t="str"/>
      <x:c r="K1854" s="2" t="str"/>
      <x:c r="L1854" s="2" t="str">
        <x:v>https://github.com/pproenca/astryx-mui/blob/b4e37f6645dedbc493c6961f53fef2c323a0adab/packages/core/src/theme/tokens.stylex.ts#L104</x:v>
      </x:c>
      <x:c r="M1854" s="2" t="str"/>
      <x:c r="N1854" t="str">
        <x:v>material3-native-v4</x:v>
      </x:c>
      <x:c r="O1854" t="str">
        <x:v>Pending</x:v>
      </x:c>
      <x:c r="P1854" t="str">
        <x:v>No</x:v>
      </x:c>
    </x:row>
    <x:row r="1855" ht="20" customHeight="1">
      <x:c r="A1855" s="2" t="str">
        <x:v>TM-01854</x:v>
      </x:c>
      <x:c r="B1855" s="2" t="str"/>
      <x:c r="C1855" s="2" t="str"/>
      <x:c r="D1855" s="6" t="str">
        <x:v>--color-background-inverted</x:v>
      </x:c>
      <x:c r="E1855" s="6" t="str">
        <x:v>Unclassified Astryx</x:v>
      </x:c>
      <x:c r="F1855" s="6" t="str">
        <x:v>Not checked</x:v>
      </x:c>
      <x:c r="G1855" s="6" t="str"/>
      <x:c r="H1855" s="6" t="str">
        <x:v>Pending</x:v>
      </x:c>
      <x:c r="I1855" s="2" t="str">
        <x:f>IF(AND(N1855="material3-native-v4",LEN(TRIM(B1855))&gt;0,LEN(TRIM(D1855))&gt;0,E1855="Confirmed",F1855="Pass",LEN(TRIM(G1855))&gt;0,O1855="Approved",H1855="Approved",P1855="Yes"),"Yes","No")</x:f>
        <x:v>No</x:v>
      </x:c>
      <x:c r="J1855" s="2" t="str"/>
      <x:c r="K1855" s="2" t="str"/>
      <x:c r="L1855" s="2" t="str">
        <x:v>https://github.com/pproenca/astryx-mui/blob/b4e37f6645dedbc493c6961f53fef2c323a0adab/packages/core/src/theme/tokens.stylex.ts#L56</x:v>
      </x:c>
      <x:c r="M1855" s="2" t="str"/>
      <x:c r="N1855" t="str">
        <x:v>material3-native-v4</x:v>
      </x:c>
      <x:c r="O1855" t="str">
        <x:v>Pending</x:v>
      </x:c>
      <x:c r="P1855" t="str">
        <x:v>No</x:v>
      </x:c>
    </x:row>
    <x:row r="1856" ht="20" customHeight="1">
      <x:c r="A1856" s="2" t="str">
        <x:v>TM-01855</x:v>
      </x:c>
      <x:c r="B1856" s="2" t="str"/>
      <x:c r="C1856" s="2" t="str"/>
      <x:c r="D1856" s="6" t="str">
        <x:v>--color-background-muted</x:v>
      </x:c>
      <x:c r="E1856" s="6" t="str">
        <x:v>Unclassified Astryx</x:v>
      </x:c>
      <x:c r="F1856" s="6" t="str">
        <x:v>Not checked</x:v>
      </x:c>
      <x:c r="G1856" s="6" t="str"/>
      <x:c r="H1856" s="6" t="str">
        <x:v>Pending</x:v>
      </x:c>
      <x:c r="I1856" s="2" t="str">
        <x:f>IF(AND(N1856="material3-native-v4",LEN(TRIM(B1856))&gt;0,LEN(TRIM(D1856))&gt;0,E1856="Confirmed",F1856="Pass",LEN(TRIM(G1856))&gt;0,O1856="Approved",H1856="Approved",P1856="Yes"),"Yes","No")</x:f>
        <x:v>No</x:v>
      </x:c>
      <x:c r="J1856" s="2" t="str"/>
      <x:c r="K1856" s="2" t="str"/>
      <x:c r="L1856" s="2" t="str">
        <x:v>https://github.com/pproenca/astryx-mui/blob/b4e37f6645dedbc493c6961f53fef2c323a0adab/packages/core/src/theme/tokens.stylex.ts#L37</x:v>
      </x:c>
      <x:c r="M1856" s="2" t="str"/>
      <x:c r="N1856" t="str">
        <x:v>material3-native-v4</x:v>
      </x:c>
      <x:c r="O1856" t="str">
        <x:v>Pending</x:v>
      </x:c>
      <x:c r="P1856" t="str">
        <x:v>No</x:v>
      </x:c>
    </x:row>
    <x:row r="1857" ht="20" customHeight="1">
      <x:c r="A1857" s="2" t="str">
        <x:v>TM-01856</x:v>
      </x:c>
      <x:c r="B1857" s="2" t="str"/>
      <x:c r="C1857" s="2" t="str"/>
      <x:c r="D1857" s="6" t="str">
        <x:v>--color-background-orange</x:v>
      </x:c>
      <x:c r="E1857" s="6" t="str">
        <x:v>Unclassified Astryx</x:v>
      </x:c>
      <x:c r="F1857" s="6" t="str">
        <x:v>Not checked</x:v>
      </x:c>
      <x:c r="G1857" s="6" t="str"/>
      <x:c r="H1857" s="6" t="str">
        <x:v>Pending</x:v>
      </x:c>
      <x:c r="I1857" s="2" t="str">
        <x:f>IF(AND(N1857="material3-native-v4",LEN(TRIM(B1857))&gt;0,LEN(TRIM(D1857))&gt;0,E1857="Confirmed",F1857="Pass",LEN(TRIM(G1857))&gt;0,O1857="Approved",H1857="Approved",P1857="Yes"),"Yes","No")</x:f>
        <x:v>No</x:v>
      </x:c>
      <x:c r="J1857" s="2" t="str"/>
      <x:c r="K1857" s="2" t="str"/>
      <x:c r="L1857" s="2" t="str">
        <x:v>https://github.com/pproenca/astryx-mui/blob/b4e37f6645dedbc493c6961f53fef2c323a0adab/packages/core/src/theme/tokens.stylex.ts#L110</x:v>
      </x:c>
      <x:c r="M1857" s="2" t="str"/>
      <x:c r="N1857" t="str">
        <x:v>material3-native-v4</x:v>
      </x:c>
      <x:c r="O1857" t="str">
        <x:v>Pending</x:v>
      </x:c>
      <x:c r="P1857" t="str">
        <x:v>No</x:v>
      </x:c>
    </x:row>
    <x:row r="1858" ht="20" customHeight="1">
      <x:c r="A1858" s="2" t="str">
        <x:v>TM-01857</x:v>
      </x:c>
      <x:c r="B1858" s="2" t="str"/>
      <x:c r="C1858" s="2" t="str"/>
      <x:c r="D1858" s="6" t="str">
        <x:v>--color-background-pink</x:v>
      </x:c>
      <x:c r="E1858" s="6" t="str">
        <x:v>Unclassified Astryx</x:v>
      </x:c>
      <x:c r="F1858" s="6" t="str">
        <x:v>Not checked</x:v>
      </x:c>
      <x:c r="G1858" s="6" t="str"/>
      <x:c r="H1858" s="6" t="str">
        <x:v>Pending</x:v>
      </x:c>
      <x:c r="I1858" s="2" t="str">
        <x:f>IF(AND(N1858="material3-native-v4",LEN(TRIM(B1858))&gt;0,LEN(TRIM(D1858))&gt;0,E1858="Confirmed",F1858="Pass",LEN(TRIM(G1858))&gt;0,O1858="Approved",H1858="Approved",P1858="Yes"),"Yes","No")</x:f>
        <x:v>No</x:v>
      </x:c>
      <x:c r="J1858" s="2" t="str"/>
      <x:c r="K1858" s="2" t="str"/>
      <x:c r="L1858" s="2" t="str">
        <x:v>https://github.com/pproenca/astryx-mui/blob/b4e37f6645dedbc493c6961f53fef2c323a0adab/packages/core/src/theme/tokens.stylex.ts#L116</x:v>
      </x:c>
      <x:c r="M1858" s="2" t="str"/>
      <x:c r="N1858" t="str">
        <x:v>material3-native-v4</x:v>
      </x:c>
      <x:c r="O1858" t="str">
        <x:v>Pending</x:v>
      </x:c>
      <x:c r="P1858" t="str">
        <x:v>No</x:v>
      </x:c>
    </x:row>
    <x:row r="1859" ht="20" customHeight="1">
      <x:c r="A1859" s="2" t="str">
        <x:v>TM-01858</x:v>
      </x:c>
      <x:c r="B1859" s="2" t="str"/>
      <x:c r="C1859" s="2" t="str"/>
      <x:c r="D1859" s="6" t="str">
        <x:v>--color-background-popover</x:v>
      </x:c>
      <x:c r="E1859" s="6" t="str">
        <x:v>Unclassified Astryx</x:v>
      </x:c>
      <x:c r="F1859" s="6" t="str">
        <x:v>Not checked</x:v>
      </x:c>
      <x:c r="G1859" s="6" t="str"/>
      <x:c r="H1859" s="6" t="str">
        <x:v>Pending</x:v>
      </x:c>
      <x:c r="I1859" s="2" t="str">
        <x:f>IF(AND(N1859="material3-native-v4",LEN(TRIM(B1859))&gt;0,LEN(TRIM(D1859))&gt;0,E1859="Confirmed",F1859="Pass",LEN(TRIM(G1859))&gt;0,O1859="Approved",H1859="Approved",P1859="Yes"),"Yes","No")</x:f>
        <x:v>No</x:v>
      </x:c>
      <x:c r="J1859" s="2" t="str"/>
      <x:c r="K1859" s="2" t="str"/>
      <x:c r="L1859" s="2" t="str">
        <x:v>https://github.com/pproenca/astryx-mui/blob/b4e37f6645dedbc493c6961f53fef2c323a0adab/packages/core/src/theme/tokens.stylex.ts#L55</x:v>
      </x:c>
      <x:c r="M1859" s="2" t="str"/>
      <x:c r="N1859" t="str">
        <x:v>material3-native-v4</x:v>
      </x:c>
      <x:c r="O1859" t="str">
        <x:v>Pending</x:v>
      </x:c>
      <x:c r="P1859" t="str">
        <x:v>No</x:v>
      </x:c>
    </x:row>
    <x:row r="1860" ht="20" customHeight="1">
      <x:c r="A1860" s="2" t="str">
        <x:v>TM-01859</x:v>
      </x:c>
      <x:c r="B1860" s="2" t="str"/>
      <x:c r="C1860" s="2" t="str"/>
      <x:c r="D1860" s="6" t="str">
        <x:v>--color-background-purple</x:v>
      </x:c>
      <x:c r="E1860" s="6" t="str">
        <x:v>Unclassified Astryx</x:v>
      </x:c>
      <x:c r="F1860" s="6" t="str">
        <x:v>Not checked</x:v>
      </x:c>
      <x:c r="G1860" s="6" t="str"/>
      <x:c r="H1860" s="6" t="str">
        <x:v>Pending</x:v>
      </x:c>
      <x:c r="I1860" s="2" t="str">
        <x:f>IF(AND(N1860="material3-native-v4",LEN(TRIM(B1860))&gt;0,LEN(TRIM(D1860))&gt;0,E1860="Confirmed",F1860="Pass",LEN(TRIM(G1860))&gt;0,O1860="Approved",H1860="Approved",P1860="Yes"),"Yes","No")</x:f>
        <x:v>No</x:v>
      </x:c>
      <x:c r="J1860" s="2" t="str"/>
      <x:c r="K1860" s="2" t="str"/>
      <x:c r="L1860" s="2" t="str">
        <x:v>https://github.com/pproenca/astryx-mui/blob/b4e37f6645dedbc493c6961f53fef2c323a0adab/packages/core/src/theme/tokens.stylex.ts#L122</x:v>
      </x:c>
      <x:c r="M1860" s="2" t="str"/>
      <x:c r="N1860" t="str">
        <x:v>material3-native-v4</x:v>
      </x:c>
      <x:c r="O1860" t="str">
        <x:v>Pending</x:v>
      </x:c>
      <x:c r="P1860" t="str">
        <x:v>No</x:v>
      </x:c>
    </x:row>
    <x:row r="1861" ht="20" customHeight="1">
      <x:c r="A1861" s="2" t="str">
        <x:v>TM-01860</x:v>
      </x:c>
      <x:c r="B1861" s="2" t="str"/>
      <x:c r="C1861" s="2" t="str"/>
      <x:c r="D1861" s="6" t="str">
        <x:v>--color-background-red</x:v>
      </x:c>
      <x:c r="E1861" s="6" t="str">
        <x:v>Unclassified Astryx</x:v>
      </x:c>
      <x:c r="F1861" s="6" t="str">
        <x:v>Not checked</x:v>
      </x:c>
      <x:c r="G1861" s="6" t="str"/>
      <x:c r="H1861" s="6" t="str">
        <x:v>Pending</x:v>
      </x:c>
      <x:c r="I1861" s="2" t="str">
        <x:f>IF(AND(N1861="material3-native-v4",LEN(TRIM(B1861))&gt;0,LEN(TRIM(D1861))&gt;0,E1861="Confirmed",F1861="Pass",LEN(TRIM(G1861))&gt;0,O1861="Approved",H1861="Approved",P1861="Yes"),"Yes","No")</x:f>
        <x:v>No</x:v>
      </x:c>
      <x:c r="J1861" s="2" t="str"/>
      <x:c r="K1861" s="2" t="str"/>
      <x:c r="L1861" s="2" t="str">
        <x:v>https://github.com/pproenca/astryx-mui/blob/b4e37f6645dedbc493c6961f53fef2c323a0adab/packages/core/src/theme/tokens.stylex.ts#L128</x:v>
      </x:c>
      <x:c r="M1861" s="2" t="str"/>
      <x:c r="N1861" t="str">
        <x:v>material3-native-v4</x:v>
      </x:c>
      <x:c r="O1861" t="str">
        <x:v>Pending</x:v>
      </x:c>
      <x:c r="P1861" t="str">
        <x:v>No</x:v>
      </x:c>
    </x:row>
    <x:row r="1862" ht="20" customHeight="1">
      <x:c r="A1862" s="2" t="str">
        <x:v>TM-01861</x:v>
      </x:c>
      <x:c r="B1862" s="2" t="str"/>
      <x:c r="C1862" s="2" t="str"/>
      <x:c r="D1862" s="6" t="str">
        <x:v>--color-background-teal</x:v>
      </x:c>
      <x:c r="E1862" s="6" t="str">
        <x:v>Unclassified Astryx</x:v>
      </x:c>
      <x:c r="F1862" s="6" t="str">
        <x:v>Not checked</x:v>
      </x:c>
      <x:c r="G1862" s="6" t="str"/>
      <x:c r="H1862" s="6" t="str">
        <x:v>Pending</x:v>
      </x:c>
      <x:c r="I1862" s="2" t="str">
        <x:f>IF(AND(N1862="material3-native-v4",LEN(TRIM(B1862))&gt;0,LEN(TRIM(D1862))&gt;0,E1862="Confirmed",F1862="Pass",LEN(TRIM(G1862))&gt;0,O1862="Approved",H1862="Approved",P1862="Yes"),"Yes","No")</x:f>
        <x:v>No</x:v>
      </x:c>
      <x:c r="J1862" s="2" t="str"/>
      <x:c r="K1862" s="2" t="str"/>
      <x:c r="L1862" s="2" t="str">
        <x:v>https://github.com/pproenca/astryx-mui/blob/b4e37f6645dedbc493c6961f53fef2c323a0adab/packages/core/src/theme/tokens.stylex.ts#L134</x:v>
      </x:c>
      <x:c r="M1862" s="2" t="str"/>
      <x:c r="N1862" t="str">
        <x:v>material3-native-v4</x:v>
      </x:c>
      <x:c r="O1862" t="str">
        <x:v>Pending</x:v>
      </x:c>
      <x:c r="P1862" t="str">
        <x:v>No</x:v>
      </x:c>
    </x:row>
    <x:row r="1863" ht="20" customHeight="1">
      <x:c r="A1863" s="2" t="str">
        <x:v>TM-01862</x:v>
      </x:c>
      <x:c r="B1863" s="2" t="str"/>
      <x:c r="C1863" s="2" t="str"/>
      <x:c r="D1863" s="6" t="str">
        <x:v>--color-background-yellow</x:v>
      </x:c>
      <x:c r="E1863" s="6" t="str">
        <x:v>Unclassified Astryx</x:v>
      </x:c>
      <x:c r="F1863" s="6" t="str">
        <x:v>Not checked</x:v>
      </x:c>
      <x:c r="G1863" s="6" t="str"/>
      <x:c r="H1863" s="6" t="str">
        <x:v>Pending</x:v>
      </x:c>
      <x:c r="I1863" s="2" t="str">
        <x:f>IF(AND(N1863="material3-native-v4",LEN(TRIM(B1863))&gt;0,LEN(TRIM(D1863))&gt;0,E1863="Confirmed",F1863="Pass",LEN(TRIM(G1863))&gt;0,O1863="Approved",H1863="Approved",P1863="Yes"),"Yes","No")</x:f>
        <x:v>No</x:v>
      </x:c>
      <x:c r="J1863" s="2" t="str"/>
      <x:c r="K1863" s="2" t="str"/>
      <x:c r="L1863" s="2" t="str">
        <x:v>https://github.com/pproenca/astryx-mui/blob/b4e37f6645dedbc493c6961f53fef2c323a0adab/packages/core/src/theme/tokens.stylex.ts#L140</x:v>
      </x:c>
      <x:c r="M1863" s="2" t="str"/>
      <x:c r="N1863" t="str">
        <x:v>material3-native-v4</x:v>
      </x:c>
      <x:c r="O1863" t="str">
        <x:v>Pending</x:v>
      </x:c>
      <x:c r="P1863" t="str">
        <x:v>No</x:v>
      </x:c>
    </x:row>
    <x:row r="1864" ht="20" customHeight="1">
      <x:c r="A1864" s="2" t="str">
        <x:v>TM-01863</x:v>
      </x:c>
      <x:c r="B1864" s="2" t="str"/>
      <x:c r="C1864" s="2" t="str"/>
      <x:c r="D1864" s="6" t="str">
        <x:v>--color-border</x:v>
      </x:c>
      <x:c r="E1864" s="6" t="str">
        <x:v>Unclassified Astryx</x:v>
      </x:c>
      <x:c r="F1864" s="6" t="str">
        <x:v>Not checked</x:v>
      </x:c>
      <x:c r="G1864" s="6" t="str"/>
      <x:c r="H1864" s="6" t="str">
        <x:v>Pending</x:v>
      </x:c>
      <x:c r="I1864" s="2" t="str">
        <x:f>IF(AND(N1864="material3-native-v4",LEN(TRIM(B1864))&gt;0,LEN(TRIM(D1864))&gt;0,E1864="Confirmed",F1864="Pass",LEN(TRIM(G1864))&gt;0,O1864="Approved",H1864="Approved",P1864="Yes"),"Yes","No")</x:f>
        <x:v>No</x:v>
      </x:c>
      <x:c r="J1864" s="2" t="str"/>
      <x:c r="K1864" s="2" t="str"/>
      <x:c r="L1864" s="2" t="str">
        <x:v>https://github.com/pproenca/astryx-mui/blob/b4e37f6645dedbc493c6961f53fef2c323a0adab/packages/core/src/theme/tokens.stylex.ts#L71</x:v>
      </x:c>
      <x:c r="M1864" s="2" t="str"/>
      <x:c r="N1864" t="str">
        <x:v>material3-native-v4</x:v>
      </x:c>
      <x:c r="O1864" t="str">
        <x:v>Pending</x:v>
      </x:c>
      <x:c r="P1864" t="str">
        <x:v>No</x:v>
      </x:c>
    </x:row>
    <x:row r="1865" ht="20" customHeight="1">
      <x:c r="A1865" s="2" t="str">
        <x:v>TM-01864</x:v>
      </x:c>
      <x:c r="B1865" s="2" t="str"/>
      <x:c r="C1865" s="2" t="str"/>
      <x:c r="D1865" s="6" t="str">
        <x:v>--color-border-blue</x:v>
      </x:c>
      <x:c r="E1865" s="6" t="str">
        <x:v>Unclassified Astryx</x:v>
      </x:c>
      <x:c r="F1865" s="6" t="str">
        <x:v>Not checked</x:v>
      </x:c>
      <x:c r="G1865" s="6" t="str"/>
      <x:c r="H1865" s="6" t="str">
        <x:v>Pending</x:v>
      </x:c>
      <x:c r="I1865" s="2" t="str">
        <x:f>IF(AND(N1865="material3-native-v4",LEN(TRIM(B1865))&gt;0,LEN(TRIM(D1865))&gt;0,E1865="Confirmed",F1865="Pass",LEN(TRIM(G1865))&gt;0,O1865="Approved",H1865="Approved",P1865="Yes"),"Yes","No")</x:f>
        <x:v>No</x:v>
      </x:c>
      <x:c r="J1865" s="2" t="str"/>
      <x:c r="K1865" s="2" t="str"/>
      <x:c r="L1865" s="2" t="str">
        <x:v>https://github.com/pproenca/astryx-mui/blob/b4e37f6645dedbc493c6961f53fef2c323a0adab/packages/core/src/theme/tokens.stylex.ts#L87</x:v>
      </x:c>
      <x:c r="M1865" s="2" t="str"/>
      <x:c r="N1865" t="str">
        <x:v>material3-native-v4</x:v>
      </x:c>
      <x:c r="O1865" t="str">
        <x:v>Pending</x:v>
      </x:c>
      <x:c r="P1865" t="str">
        <x:v>No</x:v>
      </x:c>
    </x:row>
    <x:row r="1866" ht="20" customHeight="1">
      <x:c r="A1866" s="2" t="str">
        <x:v>TM-01865</x:v>
      </x:c>
      <x:c r="B1866" s="2" t="str"/>
      <x:c r="C1866" s="2" t="str"/>
      <x:c r="D1866" s="6" t="str">
        <x:v>--color-border-cyan</x:v>
      </x:c>
      <x:c r="E1866" s="6" t="str">
        <x:v>Unclassified Astryx</x:v>
      </x:c>
      <x:c r="F1866" s="6" t="str">
        <x:v>Not checked</x:v>
      </x:c>
      <x:c r="G1866" s="6" t="str"/>
      <x:c r="H1866" s="6" t="str">
        <x:v>Pending</x:v>
      </x:c>
      <x:c r="I1866" s="2" t="str">
        <x:f>IF(AND(N1866="material3-native-v4",LEN(TRIM(B1866))&gt;0,LEN(TRIM(D1866))&gt;0,E1866="Confirmed",F1866="Pass",LEN(TRIM(G1866))&gt;0,O1866="Approved",H1866="Approved",P1866="Yes"),"Yes","No")</x:f>
        <x:v>No</x:v>
      </x:c>
      <x:c r="J1866" s="2" t="str"/>
      <x:c r="K1866" s="2" t="str"/>
      <x:c r="L1866" s="2" t="str">
        <x:v>https://github.com/pproenca/astryx-mui/blob/b4e37f6645dedbc493c6961f53fef2c323a0adab/packages/core/src/theme/tokens.stylex.ts#L93</x:v>
      </x:c>
      <x:c r="M1866" s="2" t="str"/>
      <x:c r="N1866" t="str">
        <x:v>material3-native-v4</x:v>
      </x:c>
      <x:c r="O1866" t="str">
        <x:v>Pending</x:v>
      </x:c>
      <x:c r="P1866" t="str">
        <x:v>No</x:v>
      </x:c>
    </x:row>
    <x:row r="1867" ht="20" customHeight="1">
      <x:c r="A1867" s="2" t="str">
        <x:v>TM-01866</x:v>
      </x:c>
      <x:c r="B1867" s="2" t="str"/>
      <x:c r="C1867" s="2" t="str"/>
      <x:c r="D1867" s="6" t="str">
        <x:v>--color-border-gray</x:v>
      </x:c>
      <x:c r="E1867" s="6" t="str">
        <x:v>Unclassified Astryx</x:v>
      </x:c>
      <x:c r="F1867" s="6" t="str">
        <x:v>Not checked</x:v>
      </x:c>
      <x:c r="G1867" s="6" t="str"/>
      <x:c r="H1867" s="6" t="str">
        <x:v>Pending</x:v>
      </x:c>
      <x:c r="I1867" s="2" t="str">
        <x:f>IF(AND(N1867="material3-native-v4",LEN(TRIM(B1867))&gt;0,LEN(TRIM(D1867))&gt;0,E1867="Confirmed",F1867="Pass",LEN(TRIM(G1867))&gt;0,O1867="Approved",H1867="Approved",P1867="Yes"),"Yes","No")</x:f>
        <x:v>No</x:v>
      </x:c>
      <x:c r="J1867" s="2" t="str"/>
      <x:c r="K1867" s="2" t="str"/>
      <x:c r="L1867" s="2" t="str">
        <x:v>https://github.com/pproenca/astryx-mui/blob/b4e37f6645dedbc493c6961f53fef2c323a0adab/packages/core/src/theme/tokens.stylex.ts#L99</x:v>
      </x:c>
      <x:c r="M1867" s="2" t="str"/>
      <x:c r="N1867" t="str">
        <x:v>material3-native-v4</x:v>
      </x:c>
      <x:c r="O1867" t="str">
        <x:v>Pending</x:v>
      </x:c>
      <x:c r="P1867" t="str">
        <x:v>No</x:v>
      </x:c>
    </x:row>
    <x:row r="1868" ht="20" customHeight="1">
      <x:c r="A1868" s="2" t="str">
        <x:v>TM-01867</x:v>
      </x:c>
      <x:c r="B1868" s="2" t="str"/>
      <x:c r="C1868" s="2" t="str"/>
      <x:c r="D1868" s="6" t="str">
        <x:v>--color-border-green</x:v>
      </x:c>
      <x:c r="E1868" s="6" t="str">
        <x:v>Unclassified Astryx</x:v>
      </x:c>
      <x:c r="F1868" s="6" t="str">
        <x:v>Not checked</x:v>
      </x:c>
      <x:c r="G1868" s="6" t="str"/>
      <x:c r="H1868" s="6" t="str">
        <x:v>Pending</x:v>
      </x:c>
      <x:c r="I1868" s="2" t="str">
        <x:f>IF(AND(N1868="material3-native-v4",LEN(TRIM(B1868))&gt;0,LEN(TRIM(D1868))&gt;0,E1868="Confirmed",F1868="Pass",LEN(TRIM(G1868))&gt;0,O1868="Approved",H1868="Approved",P1868="Yes"),"Yes","No")</x:f>
        <x:v>No</x:v>
      </x:c>
      <x:c r="J1868" s="2" t="str"/>
      <x:c r="K1868" s="2" t="str"/>
      <x:c r="L1868" s="2" t="str">
        <x:v>https://github.com/pproenca/astryx-mui/blob/b4e37f6645dedbc493c6961f53fef2c323a0adab/packages/core/src/theme/tokens.stylex.ts#L105</x:v>
      </x:c>
      <x:c r="M1868" s="2" t="str"/>
      <x:c r="N1868" t="str">
        <x:v>material3-native-v4</x:v>
      </x:c>
      <x:c r="O1868" t="str">
        <x:v>Pending</x:v>
      </x:c>
      <x:c r="P1868" t="str">
        <x:v>No</x:v>
      </x:c>
    </x:row>
    <x:row r="1869" ht="20" customHeight="1">
      <x:c r="A1869" s="2" t="str">
        <x:v>TM-01868</x:v>
      </x:c>
      <x:c r="B1869" s="2" t="str"/>
      <x:c r="C1869" s="2" t="str"/>
      <x:c r="D1869" s="6" t="str">
        <x:v>--color-border-orange</x:v>
      </x:c>
      <x:c r="E1869" s="6" t="str">
        <x:v>Unclassified Astryx</x:v>
      </x:c>
      <x:c r="F1869" s="6" t="str">
        <x:v>Not checked</x:v>
      </x:c>
      <x:c r="G1869" s="6" t="str"/>
      <x:c r="H1869" s="6" t="str">
        <x:v>Pending</x:v>
      </x:c>
      <x:c r="I1869" s="2" t="str">
        <x:f>IF(AND(N1869="material3-native-v4",LEN(TRIM(B1869))&gt;0,LEN(TRIM(D1869))&gt;0,E1869="Confirmed",F1869="Pass",LEN(TRIM(G1869))&gt;0,O1869="Approved",H1869="Approved",P1869="Yes"),"Yes","No")</x:f>
        <x:v>No</x:v>
      </x:c>
      <x:c r="J1869" s="2" t="str"/>
      <x:c r="K1869" s="2" t="str"/>
      <x:c r="L1869" s="2" t="str">
        <x:v>https://github.com/pproenca/astryx-mui/blob/b4e37f6645dedbc493c6961f53fef2c323a0adab/packages/core/src/theme/tokens.stylex.ts#L111</x:v>
      </x:c>
      <x:c r="M1869" s="2" t="str"/>
      <x:c r="N1869" t="str">
        <x:v>material3-native-v4</x:v>
      </x:c>
      <x:c r="O1869" t="str">
        <x:v>Pending</x:v>
      </x:c>
      <x:c r="P1869" t="str">
        <x:v>No</x:v>
      </x:c>
    </x:row>
    <x:row r="1870" ht="20" customHeight="1">
      <x:c r="A1870" s="2" t="str">
        <x:v>TM-01869</x:v>
      </x:c>
      <x:c r="B1870" s="2" t="str"/>
      <x:c r="C1870" s="2" t="str"/>
      <x:c r="D1870" s="6" t="str">
        <x:v>--color-border-pink</x:v>
      </x:c>
      <x:c r="E1870" s="6" t="str">
        <x:v>Unclassified Astryx</x:v>
      </x:c>
      <x:c r="F1870" s="6" t="str">
        <x:v>Not checked</x:v>
      </x:c>
      <x:c r="G1870" s="6" t="str"/>
      <x:c r="H1870" s="6" t="str">
        <x:v>Pending</x:v>
      </x:c>
      <x:c r="I1870" s="2" t="str">
        <x:f>IF(AND(N1870="material3-native-v4",LEN(TRIM(B1870))&gt;0,LEN(TRIM(D1870))&gt;0,E1870="Confirmed",F1870="Pass",LEN(TRIM(G1870))&gt;0,O1870="Approved",H1870="Approved",P1870="Yes"),"Yes","No")</x:f>
        <x:v>No</x:v>
      </x:c>
      <x:c r="J1870" s="2" t="str"/>
      <x:c r="K1870" s="2" t="str"/>
      <x:c r="L1870" s="2" t="str">
        <x:v>https://github.com/pproenca/astryx-mui/blob/b4e37f6645dedbc493c6961f53fef2c323a0adab/packages/core/src/theme/tokens.stylex.ts#L117</x:v>
      </x:c>
      <x:c r="M1870" s="2" t="str"/>
      <x:c r="N1870" t="str">
        <x:v>material3-native-v4</x:v>
      </x:c>
      <x:c r="O1870" t="str">
        <x:v>Pending</x:v>
      </x:c>
      <x:c r="P1870" t="str">
        <x:v>No</x:v>
      </x:c>
    </x:row>
    <x:row r="1871" ht="20" customHeight="1">
      <x:c r="A1871" s="2" t="str">
        <x:v>TM-01870</x:v>
      </x:c>
      <x:c r="B1871" s="2" t="str"/>
      <x:c r="C1871" s="2" t="str"/>
      <x:c r="D1871" s="6" t="str">
        <x:v>--color-border-purple</x:v>
      </x:c>
      <x:c r="E1871" s="6" t="str">
        <x:v>Unclassified Astryx</x:v>
      </x:c>
      <x:c r="F1871" s="6" t="str">
        <x:v>Not checked</x:v>
      </x:c>
      <x:c r="G1871" s="6" t="str"/>
      <x:c r="H1871" s="6" t="str">
        <x:v>Pending</x:v>
      </x:c>
      <x:c r="I1871" s="2" t="str">
        <x:f>IF(AND(N1871="material3-native-v4",LEN(TRIM(B1871))&gt;0,LEN(TRIM(D1871))&gt;0,E1871="Confirmed",F1871="Pass",LEN(TRIM(G1871))&gt;0,O1871="Approved",H1871="Approved",P1871="Yes"),"Yes","No")</x:f>
        <x:v>No</x:v>
      </x:c>
      <x:c r="J1871" s="2" t="str"/>
      <x:c r="K1871" s="2" t="str"/>
      <x:c r="L1871" s="2" t="str">
        <x:v>https://github.com/pproenca/astryx-mui/blob/b4e37f6645dedbc493c6961f53fef2c323a0adab/packages/core/src/theme/tokens.stylex.ts#L123</x:v>
      </x:c>
      <x:c r="M1871" s="2" t="str"/>
      <x:c r="N1871" t="str">
        <x:v>material3-native-v4</x:v>
      </x:c>
      <x:c r="O1871" t="str">
        <x:v>Pending</x:v>
      </x:c>
      <x:c r="P1871" t="str">
        <x:v>No</x:v>
      </x:c>
    </x:row>
    <x:row r="1872" ht="20" customHeight="1">
      <x:c r="A1872" s="2" t="str">
        <x:v>TM-01871</x:v>
      </x:c>
      <x:c r="B1872" s="2" t="str"/>
      <x:c r="C1872" s="2" t="str"/>
      <x:c r="D1872" s="6" t="str">
        <x:v>--color-border-red</x:v>
      </x:c>
      <x:c r="E1872" s="6" t="str">
        <x:v>Unclassified Astryx</x:v>
      </x:c>
      <x:c r="F1872" s="6" t="str">
        <x:v>Not checked</x:v>
      </x:c>
      <x:c r="G1872" s="6" t="str"/>
      <x:c r="H1872" s="6" t="str">
        <x:v>Pending</x:v>
      </x:c>
      <x:c r="I1872" s="2" t="str">
        <x:f>IF(AND(N1872="material3-native-v4",LEN(TRIM(B1872))&gt;0,LEN(TRIM(D1872))&gt;0,E1872="Confirmed",F1872="Pass",LEN(TRIM(G1872))&gt;0,O1872="Approved",H1872="Approved",P1872="Yes"),"Yes","No")</x:f>
        <x:v>No</x:v>
      </x:c>
      <x:c r="J1872" s="2" t="str"/>
      <x:c r="K1872" s="2" t="str"/>
      <x:c r="L1872" s="2" t="str">
        <x:v>https://github.com/pproenca/astryx-mui/blob/b4e37f6645dedbc493c6961f53fef2c323a0adab/packages/core/src/theme/tokens.stylex.ts#L129</x:v>
      </x:c>
      <x:c r="M1872" s="2" t="str"/>
      <x:c r="N1872" t="str">
        <x:v>material3-native-v4</x:v>
      </x:c>
      <x:c r="O1872" t="str">
        <x:v>Pending</x:v>
      </x:c>
      <x:c r="P1872" t="str">
        <x:v>No</x:v>
      </x:c>
    </x:row>
    <x:row r="1873" ht="20" customHeight="1">
      <x:c r="A1873" s="2" t="str">
        <x:v>TM-01872</x:v>
      </x:c>
      <x:c r="B1873" s="2" t="str"/>
      <x:c r="C1873" s="2" t="str"/>
      <x:c r="D1873" s="6" t="str">
        <x:v>--color-border-teal</x:v>
      </x:c>
      <x:c r="E1873" s="6" t="str">
        <x:v>Unclassified Astryx</x:v>
      </x:c>
      <x:c r="F1873" s="6" t="str">
        <x:v>Not checked</x:v>
      </x:c>
      <x:c r="G1873" s="6" t="str"/>
      <x:c r="H1873" s="6" t="str">
        <x:v>Pending</x:v>
      </x:c>
      <x:c r="I1873" s="2" t="str">
        <x:f>IF(AND(N1873="material3-native-v4",LEN(TRIM(B1873))&gt;0,LEN(TRIM(D1873))&gt;0,E1873="Confirmed",F1873="Pass",LEN(TRIM(G1873))&gt;0,O1873="Approved",H1873="Approved",P1873="Yes"),"Yes","No")</x:f>
        <x:v>No</x:v>
      </x:c>
      <x:c r="J1873" s="2" t="str"/>
      <x:c r="K1873" s="2" t="str"/>
      <x:c r="L1873" s="2" t="str">
        <x:v>https://github.com/pproenca/astryx-mui/blob/b4e37f6645dedbc493c6961f53fef2c323a0adab/packages/core/src/theme/tokens.stylex.ts#L135</x:v>
      </x:c>
      <x:c r="M1873" s="2" t="str"/>
      <x:c r="N1873" t="str">
        <x:v>material3-native-v4</x:v>
      </x:c>
      <x:c r="O1873" t="str">
        <x:v>Pending</x:v>
      </x:c>
      <x:c r="P1873" t="str">
        <x:v>No</x:v>
      </x:c>
    </x:row>
    <x:row r="1874" ht="20" customHeight="1">
      <x:c r="A1874" s="2" t="str">
        <x:v>TM-01873</x:v>
      </x:c>
      <x:c r="B1874" s="2" t="str"/>
      <x:c r="C1874" s="2" t="str"/>
      <x:c r="D1874" s="6" t="str">
        <x:v>--color-border-yellow</x:v>
      </x:c>
      <x:c r="E1874" s="6" t="str">
        <x:v>Unclassified Astryx</x:v>
      </x:c>
      <x:c r="F1874" s="6" t="str">
        <x:v>Not checked</x:v>
      </x:c>
      <x:c r="G1874" s="6" t="str"/>
      <x:c r="H1874" s="6" t="str">
        <x:v>Pending</x:v>
      </x:c>
      <x:c r="I1874" s="2" t="str">
        <x:f>IF(AND(N1874="material3-native-v4",LEN(TRIM(B1874))&gt;0,LEN(TRIM(D1874))&gt;0,E1874="Confirmed",F1874="Pass",LEN(TRIM(G1874))&gt;0,O1874="Approved",H1874="Approved",P1874="Yes"),"Yes","No")</x:f>
        <x:v>No</x:v>
      </x:c>
      <x:c r="J1874" s="2" t="str"/>
      <x:c r="K1874" s="2" t="str"/>
      <x:c r="L1874" s="2" t="str">
        <x:v>https://github.com/pproenca/astryx-mui/blob/b4e37f6645dedbc493c6961f53fef2c323a0adab/packages/core/src/theme/tokens.stylex.ts#L141</x:v>
      </x:c>
      <x:c r="M1874" s="2" t="str"/>
      <x:c r="N1874" t="str">
        <x:v>material3-native-v4</x:v>
      </x:c>
      <x:c r="O1874" t="str">
        <x:v>Pending</x:v>
      </x:c>
      <x:c r="P1874" t="str">
        <x:v>No</x:v>
      </x:c>
    </x:row>
    <x:row r="1875" ht="20" customHeight="1">
      <x:c r="A1875" s="2" t="str">
        <x:v>TM-01874</x:v>
      </x:c>
      <x:c r="B1875" s="2" t="str"/>
      <x:c r="C1875" s="2" t="str"/>
      <x:c r="D1875" s="6" t="str">
        <x:v>--color-data-blue-1</x:v>
      </x:c>
      <x:c r="E1875" s="6" t="str">
        <x:v>Unclassified Astryx</x:v>
      </x:c>
      <x:c r="F1875" s="6" t="str">
        <x:v>Not checked</x:v>
      </x:c>
      <x:c r="G1875" s="6" t="str"/>
      <x:c r="H1875" s="6" t="str">
        <x:v>Pending</x:v>
      </x:c>
      <x:c r="I1875" s="2" t="str">
        <x:f>IF(AND(N1875="material3-native-v4",LEN(TRIM(B1875))&gt;0,LEN(TRIM(D1875))&gt;0,E1875="Confirmed",F1875="Pass",LEN(TRIM(G1875))&gt;0,O1875="Approved",H1875="Approved",P1875="Yes"),"Yes","No")</x:f>
        <x:v>No</x:v>
      </x:c>
      <x:c r="J1875" s="2" t="str"/>
      <x:c r="K1875" s="2" t="str"/>
      <x:c r="L1875" s="2" t="str">
        <x:v>https://github.com/pproenca/astryx-mui/blob/b4e37f6645dedbc493c6961f53fef2c323a0adab/packages/core/src/theme/domainTokens/dataTokens.ts#L42</x:v>
      </x:c>
      <x:c r="M1875" s="2" t="str"/>
      <x:c r="N1875" t="str">
        <x:v>material3-native-v4</x:v>
      </x:c>
      <x:c r="O1875" t="str">
        <x:v>Pending</x:v>
      </x:c>
      <x:c r="P1875" t="str">
        <x:v>No</x:v>
      </x:c>
    </x:row>
    <x:row r="1876" ht="20" customHeight="1">
      <x:c r="A1876" s="2" t="str">
        <x:v>TM-01875</x:v>
      </x:c>
      <x:c r="B1876" s="2" t="str"/>
      <x:c r="C1876" s="2" t="str"/>
      <x:c r="D1876" s="6" t="str">
        <x:v>--color-data-blue-2</x:v>
      </x:c>
      <x:c r="E1876" s="6" t="str">
        <x:v>Unclassified Astryx</x:v>
      </x:c>
      <x:c r="F1876" s="6" t="str">
        <x:v>Not checked</x:v>
      </x:c>
      <x:c r="G1876" s="6" t="str"/>
      <x:c r="H1876" s="6" t="str">
        <x:v>Pending</x:v>
      </x:c>
      <x:c r="I1876" s="2" t="str">
        <x:f>IF(AND(N1876="material3-native-v4",LEN(TRIM(B1876))&gt;0,LEN(TRIM(D1876))&gt;0,E1876="Confirmed",F1876="Pass",LEN(TRIM(G1876))&gt;0,O1876="Approved",H1876="Approved",P1876="Yes"),"Yes","No")</x:f>
        <x:v>No</x:v>
      </x:c>
      <x:c r="J1876" s="2" t="str"/>
      <x:c r="K1876" s="2" t="str"/>
      <x:c r="L1876" s="2" t="str">
        <x:v>https://github.com/pproenca/astryx-mui/blob/b4e37f6645dedbc493c6961f53fef2c323a0adab/packages/core/src/theme/domainTokens/dataTokens.ts#L41</x:v>
      </x:c>
      <x:c r="M1876" s="2" t="str"/>
      <x:c r="N1876" t="str">
        <x:v>material3-native-v4</x:v>
      </x:c>
      <x:c r="O1876" t="str">
        <x:v>Pending</x:v>
      </x:c>
      <x:c r="P1876" t="str">
        <x:v>No</x:v>
      </x:c>
    </x:row>
    <x:row r="1877" ht="20" customHeight="1">
      <x:c r="A1877" s="2" t="str">
        <x:v>TM-01876</x:v>
      </x:c>
      <x:c r="B1877" s="2" t="str"/>
      <x:c r="C1877" s="2" t="str"/>
      <x:c r="D1877" s="6" t="str">
        <x:v>--color-data-blue-3</x:v>
      </x:c>
      <x:c r="E1877" s="6" t="str">
        <x:v>Unclassified Astryx</x:v>
      </x:c>
      <x:c r="F1877" s="6" t="str">
        <x:v>Not checked</x:v>
      </x:c>
      <x:c r="G1877" s="6" t="str"/>
      <x:c r="H1877" s="6" t="str">
        <x:v>Pending</x:v>
      </x:c>
      <x:c r="I1877" s="2" t="str">
        <x:f>IF(AND(N1877="material3-native-v4",LEN(TRIM(B1877))&gt;0,LEN(TRIM(D1877))&gt;0,E1877="Confirmed",F1877="Pass",LEN(TRIM(G1877))&gt;0,O1877="Approved",H1877="Approved",P1877="Yes"),"Yes","No")</x:f>
        <x:v>No</x:v>
      </x:c>
      <x:c r="J1877" s="2" t="str"/>
      <x:c r="K1877" s="2" t="str"/>
      <x:c r="L1877" s="2" t="str">
        <x:v>https://github.com/pproenca/astryx-mui/blob/b4e37f6645dedbc493c6961f53fef2c323a0adab/packages/core/src/theme/domainTokens/dataTokens.ts#L40</x:v>
      </x:c>
      <x:c r="M1877" s="2" t="str"/>
      <x:c r="N1877" t="str">
        <x:v>material3-native-v4</x:v>
      </x:c>
      <x:c r="O1877" t="str">
        <x:v>Pending</x:v>
      </x:c>
      <x:c r="P1877" t="str">
        <x:v>No</x:v>
      </x:c>
    </x:row>
    <x:row r="1878" ht="20" customHeight="1">
      <x:c r="A1878" s="2" t="str">
        <x:v>TM-01877</x:v>
      </x:c>
      <x:c r="B1878" s="2" t="str"/>
      <x:c r="C1878" s="2" t="str"/>
      <x:c r="D1878" s="6" t="str">
        <x:v>--color-data-blue-4</x:v>
      </x:c>
      <x:c r="E1878" s="6" t="str">
        <x:v>Unclassified Astryx</x:v>
      </x:c>
      <x:c r="F1878" s="6" t="str">
        <x:v>Not checked</x:v>
      </x:c>
      <x:c r="G1878" s="6" t="str"/>
      <x:c r="H1878" s="6" t="str">
        <x:v>Pending</x:v>
      </x:c>
      <x:c r="I1878" s="2" t="str">
        <x:f>IF(AND(N1878="material3-native-v4",LEN(TRIM(B1878))&gt;0,LEN(TRIM(D1878))&gt;0,E1878="Confirmed",F1878="Pass",LEN(TRIM(G1878))&gt;0,O1878="Approved",H1878="Approved",P1878="Yes"),"Yes","No")</x:f>
        <x:v>No</x:v>
      </x:c>
      <x:c r="J1878" s="2" t="str"/>
      <x:c r="K1878" s="2" t="str"/>
      <x:c r="L1878" s="2" t="str">
        <x:v>https://github.com/pproenca/astryx-mui/blob/b4e37f6645dedbc493c6961f53fef2c323a0adab/packages/core/src/theme/domainTokens/dataTokens.ts#L39</x:v>
      </x:c>
      <x:c r="M1878" s="2" t="str"/>
      <x:c r="N1878" t="str">
        <x:v>material3-native-v4</x:v>
      </x:c>
      <x:c r="O1878" t="str">
        <x:v>Pending</x:v>
      </x:c>
      <x:c r="P1878" t="str">
        <x:v>No</x:v>
      </x:c>
    </x:row>
    <x:row r="1879" ht="20" customHeight="1">
      <x:c r="A1879" s="2" t="str">
        <x:v>TM-01878</x:v>
      </x:c>
      <x:c r="B1879" s="2" t="str"/>
      <x:c r="C1879" s="2" t="str"/>
      <x:c r="D1879" s="6" t="str">
        <x:v>--color-data-blue-5</x:v>
      </x:c>
      <x:c r="E1879" s="6" t="str">
        <x:v>Unclassified Astryx</x:v>
      </x:c>
      <x:c r="F1879" s="6" t="str">
        <x:v>Not checked</x:v>
      </x:c>
      <x:c r="G1879" s="6" t="str"/>
      <x:c r="H1879" s="6" t="str">
        <x:v>Pending</x:v>
      </x:c>
      <x:c r="I1879" s="2" t="str">
        <x:f>IF(AND(N1879="material3-native-v4",LEN(TRIM(B1879))&gt;0,LEN(TRIM(D1879))&gt;0,E1879="Confirmed",F1879="Pass",LEN(TRIM(G1879))&gt;0,O1879="Approved",H1879="Approved",P1879="Yes"),"Yes","No")</x:f>
        <x:v>No</x:v>
      </x:c>
      <x:c r="J1879" s="2" t="str"/>
      <x:c r="K1879" s="2" t="str"/>
      <x:c r="L1879" s="2" t="str">
        <x:v>https://github.com/pproenca/astryx-mui/blob/b4e37f6645dedbc493c6961f53fef2c323a0adab/packages/core/src/theme/domainTokens/dataTokens.ts#L38</x:v>
      </x:c>
      <x:c r="M1879" s="2" t="str"/>
      <x:c r="N1879" t="str">
        <x:v>material3-native-v4</x:v>
      </x:c>
      <x:c r="O1879" t="str">
        <x:v>Pending</x:v>
      </x:c>
      <x:c r="P1879" t="str">
        <x:v>No</x:v>
      </x:c>
    </x:row>
    <x:row r="1880" ht="20" customHeight="1">
      <x:c r="A1880" s="2" t="str">
        <x:v>TM-01879</x:v>
      </x:c>
      <x:c r="B1880" s="2" t="str"/>
      <x:c r="C1880" s="2" t="str"/>
      <x:c r="D1880" s="6" t="str">
        <x:v>--color-data-categorical-blue</x:v>
      </x:c>
      <x:c r="E1880" s="6" t="str">
        <x:v>Unclassified Astryx</x:v>
      </x:c>
      <x:c r="F1880" s="6" t="str">
        <x:v>Not checked</x:v>
      </x:c>
      <x:c r="G1880" s="6" t="str"/>
      <x:c r="H1880" s="6" t="str">
        <x:v>Pending</x:v>
      </x:c>
      <x:c r="I1880" s="2" t="str">
        <x:f>IF(AND(N1880="material3-native-v4",LEN(TRIM(B1880))&gt;0,LEN(TRIM(D1880))&gt;0,E1880="Confirmed",F1880="Pass",LEN(TRIM(G1880))&gt;0,O1880="Approved",H1880="Approved",P1880="Yes"),"Yes","No")</x:f>
        <x:v>No</x:v>
      </x:c>
      <x:c r="J1880" s="2" t="str"/>
      <x:c r="K1880" s="2" t="str"/>
      <x:c r="L1880" s="2" t="str">
        <x:v>https://github.com/pproenca/astryx-mui/blob/b4e37f6645dedbc493c6961f53fef2c323a0adab/packages/core/src/theme/domainTokens/dataTokens.ts#L21</x:v>
      </x:c>
      <x:c r="M1880" s="2" t="str"/>
      <x:c r="N1880" t="str">
        <x:v>material3-native-v4</x:v>
      </x:c>
      <x:c r="O1880" t="str">
        <x:v>Pending</x:v>
      </x:c>
      <x:c r="P1880" t="str">
        <x:v>No</x:v>
      </x:c>
    </x:row>
    <x:row r="1881" ht="20" customHeight="1">
      <x:c r="A1881" s="2" t="str">
        <x:v>TM-01880</x:v>
      </x:c>
      <x:c r="B1881" s="2" t="str"/>
      <x:c r="C1881" s="2" t="str"/>
      <x:c r="D1881" s="6" t="str">
        <x:v>--color-data-categorical-brown</x:v>
      </x:c>
      <x:c r="E1881" s="6" t="str">
        <x:v>Unclassified Astryx</x:v>
      </x:c>
      <x:c r="F1881" s="6" t="str">
        <x:v>Not checked</x:v>
      </x:c>
      <x:c r="G1881" s="6" t="str"/>
      <x:c r="H1881" s="6" t="str">
        <x:v>Pending</x:v>
      </x:c>
      <x:c r="I1881" s="2" t="str">
        <x:f>IF(AND(N1881="material3-native-v4",LEN(TRIM(B1881))&gt;0,LEN(TRIM(D1881))&gt;0,E1881="Confirmed",F1881="Pass",LEN(TRIM(G1881))&gt;0,O1881="Approved",H1881="Approved",P1881="Yes"),"Yes","No")</x:f>
        <x:v>No</x:v>
      </x:c>
      <x:c r="J1881" s="2" t="str"/>
      <x:c r="K1881" s="2" t="str"/>
      <x:c r="L1881" s="2" t="str">
        <x:v>https://github.com/pproenca/astryx-mui/blob/b4e37f6645dedbc493c6961f53fef2c323a0adab/packages/core/src/theme/domainTokens/dataTokens.ts#L29</x:v>
      </x:c>
      <x:c r="M1881" s="2" t="str"/>
      <x:c r="N1881" t="str">
        <x:v>material3-native-v4</x:v>
      </x:c>
      <x:c r="O1881" t="str">
        <x:v>Pending</x:v>
      </x:c>
      <x:c r="P1881" t="str">
        <x:v>No</x:v>
      </x:c>
    </x:row>
    <x:row r="1882" ht="20" customHeight="1">
      <x:c r="A1882" s="2" t="str">
        <x:v>TM-01881</x:v>
      </x:c>
      <x:c r="B1882" s="2" t="str"/>
      <x:c r="C1882" s="2" t="str"/>
      <x:c r="D1882" s="6" t="str">
        <x:v>--color-data-categorical-cyan</x:v>
      </x:c>
      <x:c r="E1882" s="6" t="str">
        <x:v>Unclassified Astryx</x:v>
      </x:c>
      <x:c r="F1882" s="6" t="str">
        <x:v>Not checked</x:v>
      </x:c>
      <x:c r="G1882" s="6" t="str"/>
      <x:c r="H1882" s="6" t="str">
        <x:v>Pending</x:v>
      </x:c>
      <x:c r="I1882" s="2" t="str">
        <x:f>IF(AND(N1882="material3-native-v4",LEN(TRIM(B1882))&gt;0,LEN(TRIM(D1882))&gt;0,E1882="Confirmed",F1882="Pass",LEN(TRIM(G1882))&gt;0,O1882="Approved",H1882="Approved",P1882="Yes"),"Yes","No")</x:f>
        <x:v>No</x:v>
      </x:c>
      <x:c r="J1882" s="2" t="str"/>
      <x:c r="K1882" s="2" t="str"/>
      <x:c r="L1882" s="2" t="str">
        <x:v>https://github.com/pproenca/astryx-mui/blob/b4e37f6645dedbc493c6961f53fef2c323a0adab/packages/core/src/theme/domainTokens/dataTokens.ts#L26</x:v>
      </x:c>
      <x:c r="M1882" s="2" t="str"/>
      <x:c r="N1882" t="str">
        <x:v>material3-native-v4</x:v>
      </x:c>
      <x:c r="O1882" t="str">
        <x:v>Pending</x:v>
      </x:c>
      <x:c r="P1882" t="str">
        <x:v>No</x:v>
      </x:c>
    </x:row>
    <x:row r="1883" ht="20" customHeight="1">
      <x:c r="A1883" s="2" t="str">
        <x:v>TM-01882</x:v>
      </x:c>
      <x:c r="B1883" s="2" t="str"/>
      <x:c r="C1883" s="2" t="str"/>
      <x:c r="D1883" s="6" t="str">
        <x:v>--color-data-categorical-green</x:v>
      </x:c>
      <x:c r="E1883" s="6" t="str">
        <x:v>Unclassified Astryx</x:v>
      </x:c>
      <x:c r="F1883" s="6" t="str">
        <x:v>Not checked</x:v>
      </x:c>
      <x:c r="G1883" s="6" t="str"/>
      <x:c r="H1883" s="6" t="str">
        <x:v>Pending</x:v>
      </x:c>
      <x:c r="I1883" s="2" t="str">
        <x:f>IF(AND(N1883="material3-native-v4",LEN(TRIM(B1883))&gt;0,LEN(TRIM(D1883))&gt;0,E1883="Confirmed",F1883="Pass",LEN(TRIM(G1883))&gt;0,O1883="Approved",H1883="Approved",P1883="Yes"),"Yes","No")</x:f>
        <x:v>No</x:v>
      </x:c>
      <x:c r="J1883" s="2" t="str"/>
      <x:c r="K1883" s="2" t="str"/>
      <x:c r="L1883" s="2" t="str">
        <x:v>https://github.com/pproenca/astryx-mui/blob/b4e37f6645dedbc493c6961f53fef2c323a0adab/packages/core/src/theme/domainTokens/dataTokens.ts#L24</x:v>
      </x:c>
      <x:c r="M1883" s="2" t="str"/>
      <x:c r="N1883" t="str">
        <x:v>material3-native-v4</x:v>
      </x:c>
      <x:c r="O1883" t="str">
        <x:v>Pending</x:v>
      </x:c>
      <x:c r="P1883" t="str">
        <x:v>No</x:v>
      </x:c>
    </x:row>
    <x:row r="1884" ht="20" customHeight="1">
      <x:c r="A1884" s="2" t="str">
        <x:v>TM-01883</x:v>
      </x:c>
      <x:c r="B1884" s="2" t="str"/>
      <x:c r="C1884" s="2" t="str"/>
      <x:c r="D1884" s="6" t="str">
        <x:v>--color-data-categorical-indigo</x:v>
      </x:c>
      <x:c r="E1884" s="6" t="str">
        <x:v>Unclassified Astryx</x:v>
      </x:c>
      <x:c r="F1884" s="6" t="str">
        <x:v>Not checked</x:v>
      </x:c>
      <x:c r="G1884" s="6" t="str"/>
      <x:c r="H1884" s="6" t="str">
        <x:v>Pending</x:v>
      </x:c>
      <x:c r="I1884" s="2" t="str">
        <x:f>IF(AND(N1884="material3-native-v4",LEN(TRIM(B1884))&gt;0,LEN(TRIM(D1884))&gt;0,E1884="Confirmed",F1884="Pass",LEN(TRIM(G1884))&gt;0,O1884="Approved",H1884="Approved",P1884="Yes"),"Yes","No")</x:f>
        <x:v>No</x:v>
      </x:c>
      <x:c r="J1884" s="2" t="str"/>
      <x:c r="K1884" s="2" t="str"/>
      <x:c r="L1884" s="2" t="str">
        <x:v>https://github.com/pproenca/astryx-mui/blob/b4e37f6645dedbc493c6961f53fef2c323a0adab/packages/core/src/theme/domainTokens/dataTokens.ts#L30</x:v>
      </x:c>
      <x:c r="M1884" s="2" t="str"/>
      <x:c r="N1884" t="str">
        <x:v>material3-native-v4</x:v>
      </x:c>
      <x:c r="O1884" t="str">
        <x:v>Pending</x:v>
      </x:c>
      <x:c r="P1884" t="str">
        <x:v>No</x:v>
      </x:c>
    </x:row>
    <x:row r="1885" ht="20" customHeight="1">
      <x:c r="A1885" s="2" t="str">
        <x:v>TM-01884</x:v>
      </x:c>
      <x:c r="B1885" s="2" t="str"/>
      <x:c r="C1885" s="2" t="str"/>
      <x:c r="D1885" s="6" t="str">
        <x:v>--color-data-categorical-orange</x:v>
      </x:c>
      <x:c r="E1885" s="6" t="str">
        <x:v>Unclassified Astryx</x:v>
      </x:c>
      <x:c r="F1885" s="6" t="str">
        <x:v>Not checked</x:v>
      </x:c>
      <x:c r="G1885" s="6" t="str"/>
      <x:c r="H1885" s="6" t="str">
        <x:v>Pending</x:v>
      </x:c>
      <x:c r="I1885" s="2" t="str">
        <x:f>IF(AND(N1885="material3-native-v4",LEN(TRIM(B1885))&gt;0,LEN(TRIM(D1885))&gt;0,E1885="Confirmed",F1885="Pass",LEN(TRIM(G1885))&gt;0,O1885="Approved",H1885="Approved",P1885="Yes"),"Yes","No")</x:f>
        <x:v>No</x:v>
      </x:c>
      <x:c r="J1885" s="2" t="str"/>
      <x:c r="K1885" s="2" t="str"/>
      <x:c r="L1885" s="2" t="str">
        <x:v>https://github.com/pproenca/astryx-mui/blob/b4e37f6645dedbc493c6961f53fef2c323a0adab/packages/core/src/theme/domainTokens/dataTokens.ts#L22</x:v>
      </x:c>
      <x:c r="M1885" s="2" t="str"/>
      <x:c r="N1885" t="str">
        <x:v>material3-native-v4</x:v>
      </x:c>
      <x:c r="O1885" t="str">
        <x:v>Pending</x:v>
      </x:c>
      <x:c r="P1885" t="str">
        <x:v>No</x:v>
      </x:c>
    </x:row>
    <x:row r="1886" ht="20" customHeight="1">
      <x:c r="A1886" s="2" t="str">
        <x:v>TM-01885</x:v>
      </x:c>
      <x:c r="B1886" s="2" t="str"/>
      <x:c r="C1886" s="2" t="str"/>
      <x:c r="D1886" s="6" t="str">
        <x:v>--color-data-categorical-pink</x:v>
      </x:c>
      <x:c r="E1886" s="6" t="str">
        <x:v>Unclassified Astryx</x:v>
      </x:c>
      <x:c r="F1886" s="6" t="str">
        <x:v>Not checked</x:v>
      </x:c>
      <x:c r="G1886" s="6" t="str"/>
      <x:c r="H1886" s="6" t="str">
        <x:v>Pending</x:v>
      </x:c>
      <x:c r="I1886" s="2" t="str">
        <x:f>IF(AND(N1886="material3-native-v4",LEN(TRIM(B1886))&gt;0,LEN(TRIM(D1886))&gt;0,E1886="Confirmed",F1886="Pass",LEN(TRIM(G1886))&gt;0,O1886="Approved",H1886="Approved",P1886="Yes"),"Yes","No")</x:f>
        <x:v>No</x:v>
      </x:c>
      <x:c r="J1886" s="2" t="str"/>
      <x:c r="K1886" s="2" t="str"/>
      <x:c r="L1886" s="2" t="str">
        <x:v>https://github.com/pproenca/astryx-mui/blob/b4e37f6645dedbc493c6961f53fef2c323a0adab/packages/core/src/theme/domainTokens/dataTokens.ts#L25</x:v>
      </x:c>
      <x:c r="M1886" s="2" t="str"/>
      <x:c r="N1886" t="str">
        <x:v>material3-native-v4</x:v>
      </x:c>
      <x:c r="O1886" t="str">
        <x:v>Pending</x:v>
      </x:c>
      <x:c r="P1886" t="str">
        <x:v>No</x:v>
      </x:c>
    </x:row>
    <x:row r="1887" ht="20" customHeight="1">
      <x:c r="A1887" s="2" t="str">
        <x:v>TM-01886</x:v>
      </x:c>
      <x:c r="B1887" s="2" t="str"/>
      <x:c r="C1887" s="2" t="str"/>
      <x:c r="D1887" s="6" t="str">
        <x:v>--color-data-categorical-purple</x:v>
      </x:c>
      <x:c r="E1887" s="6" t="str">
        <x:v>Unclassified Astryx</x:v>
      </x:c>
      <x:c r="F1887" s="6" t="str">
        <x:v>Not checked</x:v>
      </x:c>
      <x:c r="G1887" s="6" t="str"/>
      <x:c r="H1887" s="6" t="str">
        <x:v>Pending</x:v>
      </x:c>
      <x:c r="I1887" s="2" t="str">
        <x:f>IF(AND(N1887="material3-native-v4",LEN(TRIM(B1887))&gt;0,LEN(TRIM(D1887))&gt;0,E1887="Confirmed",F1887="Pass",LEN(TRIM(G1887))&gt;0,O1887="Approved",H1887="Approved",P1887="Yes"),"Yes","No")</x:f>
        <x:v>No</x:v>
      </x:c>
      <x:c r="J1887" s="2" t="str"/>
      <x:c r="K1887" s="2" t="str"/>
      <x:c r="L1887" s="2" t="str">
        <x:v>https://github.com/pproenca/astryx-mui/blob/b4e37f6645dedbc493c6961f53fef2c323a0adab/packages/core/src/theme/domainTokens/dataTokens.ts#L23</x:v>
      </x:c>
      <x:c r="M1887" s="2" t="str"/>
      <x:c r="N1887" t="str">
        <x:v>material3-native-v4</x:v>
      </x:c>
      <x:c r="O1887" t="str">
        <x:v>Pending</x:v>
      </x:c>
      <x:c r="P1887" t="str">
        <x:v>No</x:v>
      </x:c>
    </x:row>
    <x:row r="1888" ht="20" customHeight="1">
      <x:c r="A1888" s="2" t="str">
        <x:v>TM-01887</x:v>
      </x:c>
      <x:c r="B1888" s="2" t="str"/>
      <x:c r="C1888" s="2" t="str"/>
      <x:c r="D1888" s="6" t="str">
        <x:v>--color-data-categorical-red</x:v>
      </x:c>
      <x:c r="E1888" s="6" t="str">
        <x:v>Unclassified Astryx</x:v>
      </x:c>
      <x:c r="F1888" s="6" t="str">
        <x:v>Not checked</x:v>
      </x:c>
      <x:c r="G1888" s="6" t="str"/>
      <x:c r="H1888" s="6" t="str">
        <x:v>Pending</x:v>
      </x:c>
      <x:c r="I1888" s="2" t="str">
        <x:f>IF(AND(N1888="material3-native-v4",LEN(TRIM(B1888))&gt;0,LEN(TRIM(D1888))&gt;0,E1888="Confirmed",F1888="Pass",LEN(TRIM(G1888))&gt;0,O1888="Approved",H1888="Approved",P1888="Yes"),"Yes","No")</x:f>
        <x:v>No</x:v>
      </x:c>
      <x:c r="J1888" s="2" t="str"/>
      <x:c r="K1888" s="2" t="str"/>
      <x:c r="L1888" s="2" t="str">
        <x:v>https://github.com/pproenca/astryx-mui/blob/b4e37f6645dedbc493c6961f53fef2c323a0adab/packages/core/src/theme/domainTokens/dataTokens.ts#L27</x:v>
      </x:c>
      <x:c r="M1888" s="2" t="str"/>
      <x:c r="N1888" t="str">
        <x:v>material3-native-v4</x:v>
      </x:c>
      <x:c r="O1888" t="str">
        <x:v>Pending</x:v>
      </x:c>
      <x:c r="P1888" t="str">
        <x:v>No</x:v>
      </x:c>
    </x:row>
    <x:row r="1889" ht="20" customHeight="1">
      <x:c r="A1889" s="2" t="str">
        <x:v>TM-01888</x:v>
      </x:c>
      <x:c r="B1889" s="2" t="str"/>
      <x:c r="C1889" s="2" t="str"/>
      <x:c r="D1889" s="6" t="str">
        <x:v>--color-data-categorical-teal</x:v>
      </x:c>
      <x:c r="E1889" s="6" t="str">
        <x:v>Unclassified Astryx</x:v>
      </x:c>
      <x:c r="F1889" s="6" t="str">
        <x:v>Not checked</x:v>
      </x:c>
      <x:c r="G1889" s="6" t="str"/>
      <x:c r="H1889" s="6" t="str">
        <x:v>Pending</x:v>
      </x:c>
      <x:c r="I1889" s="2" t="str">
        <x:f>IF(AND(N1889="material3-native-v4",LEN(TRIM(B1889))&gt;0,LEN(TRIM(D1889))&gt;0,E1889="Confirmed",F1889="Pass",LEN(TRIM(G1889))&gt;0,O1889="Approved",H1889="Approved",P1889="Yes"),"Yes","No")</x:f>
        <x:v>No</x:v>
      </x:c>
      <x:c r="J1889" s="2" t="str"/>
      <x:c r="K1889" s="2" t="str"/>
      <x:c r="L1889" s="2" t="str">
        <x:v>https://github.com/pproenca/astryx-mui/blob/b4e37f6645dedbc493c6961f53fef2c323a0adab/packages/core/src/theme/domainTokens/dataTokens.ts#L28</x:v>
      </x:c>
      <x:c r="M1889" s="2" t="str"/>
      <x:c r="N1889" t="str">
        <x:v>material3-native-v4</x:v>
      </x:c>
      <x:c r="O1889" t="str">
        <x:v>Pending</x:v>
      </x:c>
      <x:c r="P1889" t="str">
        <x:v>No</x:v>
      </x:c>
    </x:row>
    <x:row r="1890" ht="20" customHeight="1">
      <x:c r="A1890" s="2" t="str">
        <x:v>TM-01889</x:v>
      </x:c>
      <x:c r="B1890" s="2" t="str"/>
      <x:c r="C1890" s="2" t="str"/>
      <x:c r="D1890" s="6" t="str">
        <x:v>--color-data-gray-1</x:v>
      </x:c>
      <x:c r="E1890" s="6" t="str">
        <x:v>Unclassified Astryx</x:v>
      </x:c>
      <x:c r="F1890" s="6" t="str">
        <x:v>Not checked</x:v>
      </x:c>
      <x:c r="G1890" s="6" t="str"/>
      <x:c r="H1890" s="6" t="str">
        <x:v>Pending</x:v>
      </x:c>
      <x:c r="I1890" s="2" t="str">
        <x:f>IF(AND(N1890="material3-native-v4",LEN(TRIM(B1890))&gt;0,LEN(TRIM(D1890))&gt;0,E1890="Confirmed",F1890="Pass",LEN(TRIM(G1890))&gt;0,O1890="Approved",H1890="Approved",P1890="Yes"),"Yes","No")</x:f>
        <x:v>No</x:v>
      </x:c>
      <x:c r="J1890" s="2" t="str"/>
      <x:c r="K1890" s="2" t="str"/>
      <x:c r="L1890" s="2" t="str">
        <x:v>https://github.com/pproenca/astryx-mui/blob/b4e37f6645dedbc493c6961f53fef2c323a0adab/packages/core/src/theme/domainTokens/dataTokens.ts#L98</x:v>
      </x:c>
      <x:c r="M1890" s="2" t="str"/>
      <x:c r="N1890" t="str">
        <x:v>material3-native-v4</x:v>
      </x:c>
      <x:c r="O1890" t="str">
        <x:v>Pending</x:v>
      </x:c>
      <x:c r="P1890" t="str">
        <x:v>No</x:v>
      </x:c>
    </x:row>
    <x:row r="1891" ht="20" customHeight="1">
      <x:c r="A1891" s="2" t="str">
        <x:v>TM-01890</x:v>
      </x:c>
      <x:c r="B1891" s="2" t="str"/>
      <x:c r="C1891" s="2" t="str"/>
      <x:c r="D1891" s="6" t="str">
        <x:v>--color-data-gray-2</x:v>
      </x:c>
      <x:c r="E1891" s="6" t="str">
        <x:v>Unclassified Astryx</x:v>
      </x:c>
      <x:c r="F1891" s="6" t="str">
        <x:v>Not checked</x:v>
      </x:c>
      <x:c r="G1891" s="6" t="str"/>
      <x:c r="H1891" s="6" t="str">
        <x:v>Pending</x:v>
      </x:c>
      <x:c r="I1891" s="2" t="str">
        <x:f>IF(AND(N1891="material3-native-v4",LEN(TRIM(B1891))&gt;0,LEN(TRIM(D1891))&gt;0,E1891="Confirmed",F1891="Pass",LEN(TRIM(G1891))&gt;0,O1891="Approved",H1891="Approved",P1891="Yes"),"Yes","No")</x:f>
        <x:v>No</x:v>
      </x:c>
      <x:c r="J1891" s="2" t="str"/>
      <x:c r="K1891" s="2" t="str"/>
      <x:c r="L1891" s="2" t="str">
        <x:v>https://github.com/pproenca/astryx-mui/blob/b4e37f6645dedbc493c6961f53fef2c323a0adab/packages/core/src/theme/domainTokens/dataTokens.ts#L97</x:v>
      </x:c>
      <x:c r="M1891" s="2" t="str"/>
      <x:c r="N1891" t="str">
        <x:v>material3-native-v4</x:v>
      </x:c>
      <x:c r="O1891" t="str">
        <x:v>Pending</x:v>
      </x:c>
      <x:c r="P1891" t="str">
        <x:v>No</x:v>
      </x:c>
    </x:row>
    <x:row r="1892" ht="20" customHeight="1">
      <x:c r="A1892" s="2" t="str">
        <x:v>TM-01891</x:v>
      </x:c>
      <x:c r="B1892" s="2" t="str"/>
      <x:c r="C1892" s="2" t="str"/>
      <x:c r="D1892" s="6" t="str">
        <x:v>--color-data-gray-3</x:v>
      </x:c>
      <x:c r="E1892" s="6" t="str">
        <x:v>Unclassified Astryx</x:v>
      </x:c>
      <x:c r="F1892" s="6" t="str">
        <x:v>Not checked</x:v>
      </x:c>
      <x:c r="G1892" s="6" t="str"/>
      <x:c r="H1892" s="6" t="str">
        <x:v>Pending</x:v>
      </x:c>
      <x:c r="I1892" s="2" t="str">
        <x:f>IF(AND(N1892="material3-native-v4",LEN(TRIM(B1892))&gt;0,LEN(TRIM(D1892))&gt;0,E1892="Confirmed",F1892="Pass",LEN(TRIM(G1892))&gt;0,O1892="Approved",H1892="Approved",P1892="Yes"),"Yes","No")</x:f>
        <x:v>No</x:v>
      </x:c>
      <x:c r="J1892" s="2" t="str"/>
      <x:c r="K1892" s="2" t="str"/>
      <x:c r="L1892" s="2" t="str">
        <x:v>https://github.com/pproenca/astryx-mui/blob/b4e37f6645dedbc493c6961f53fef2c323a0adab/packages/core/src/theme/domainTokens/dataTokens.ts#L96</x:v>
      </x:c>
      <x:c r="M1892" s="2" t="str"/>
      <x:c r="N1892" t="str">
        <x:v>material3-native-v4</x:v>
      </x:c>
      <x:c r="O1892" t="str">
        <x:v>Pending</x:v>
      </x:c>
      <x:c r="P1892" t="str">
        <x:v>No</x:v>
      </x:c>
    </x:row>
    <x:row r="1893" ht="20" customHeight="1">
      <x:c r="A1893" s="2" t="str">
        <x:v>TM-01892</x:v>
      </x:c>
      <x:c r="B1893" s="2" t="str"/>
      <x:c r="C1893" s="2" t="str"/>
      <x:c r="D1893" s="6" t="str">
        <x:v>--color-data-gray-4</x:v>
      </x:c>
      <x:c r="E1893" s="6" t="str">
        <x:v>Unclassified Astryx</x:v>
      </x:c>
      <x:c r="F1893" s="6" t="str">
        <x:v>Not checked</x:v>
      </x:c>
      <x:c r="G1893" s="6" t="str"/>
      <x:c r="H1893" s="6" t="str">
        <x:v>Pending</x:v>
      </x:c>
      <x:c r="I1893" s="2" t="str">
        <x:f>IF(AND(N1893="material3-native-v4",LEN(TRIM(B1893))&gt;0,LEN(TRIM(D1893))&gt;0,E1893="Confirmed",F1893="Pass",LEN(TRIM(G1893))&gt;0,O1893="Approved",H1893="Approved",P1893="Yes"),"Yes","No")</x:f>
        <x:v>No</x:v>
      </x:c>
      <x:c r="J1893" s="2" t="str"/>
      <x:c r="K1893" s="2" t="str"/>
      <x:c r="L1893" s="2" t="str">
        <x:v>https://github.com/pproenca/astryx-mui/blob/b4e37f6645dedbc493c6961f53fef2c323a0adab/packages/core/src/theme/domainTokens/dataTokens.ts#L95</x:v>
      </x:c>
      <x:c r="M1893" s="2" t="str"/>
      <x:c r="N1893" t="str">
        <x:v>material3-native-v4</x:v>
      </x:c>
      <x:c r="O1893" t="str">
        <x:v>Pending</x:v>
      </x:c>
      <x:c r="P1893" t="str">
        <x:v>No</x:v>
      </x:c>
    </x:row>
    <x:row r="1894" ht="20" customHeight="1">
      <x:c r="A1894" s="2" t="str">
        <x:v>TM-01893</x:v>
      </x:c>
      <x:c r="B1894" s="2" t="str"/>
      <x:c r="C1894" s="2" t="str"/>
      <x:c r="D1894" s="6" t="str">
        <x:v>--color-data-gray-5</x:v>
      </x:c>
      <x:c r="E1894" s="6" t="str">
        <x:v>Unclassified Astryx</x:v>
      </x:c>
      <x:c r="F1894" s="6" t="str">
        <x:v>Not checked</x:v>
      </x:c>
      <x:c r="G1894" s="6" t="str"/>
      <x:c r="H1894" s="6" t="str">
        <x:v>Pending</x:v>
      </x:c>
      <x:c r="I1894" s="2" t="str">
        <x:f>IF(AND(N1894="material3-native-v4",LEN(TRIM(B1894))&gt;0,LEN(TRIM(D1894))&gt;0,E1894="Confirmed",F1894="Pass",LEN(TRIM(G1894))&gt;0,O1894="Approved",H1894="Approved",P1894="Yes"),"Yes","No")</x:f>
        <x:v>No</x:v>
      </x:c>
      <x:c r="J1894" s="2" t="str"/>
      <x:c r="K1894" s="2" t="str"/>
      <x:c r="L1894" s="2" t="str">
        <x:v>https://github.com/pproenca/astryx-mui/blob/b4e37f6645dedbc493c6961f53fef2c323a0adab/packages/core/src/theme/domainTokens/dataTokens.ts#L94</x:v>
      </x:c>
      <x:c r="M1894" s="2" t="str"/>
      <x:c r="N1894" t="str">
        <x:v>material3-native-v4</x:v>
      </x:c>
      <x:c r="O1894" t="str">
        <x:v>Pending</x:v>
      </x:c>
      <x:c r="P1894" t="str">
        <x:v>No</x:v>
      </x:c>
    </x:row>
    <x:row r="1895" ht="20" customHeight="1">
      <x:c r="A1895" s="2" t="str">
        <x:v>TM-01894</x:v>
      </x:c>
      <x:c r="B1895" s="2" t="str"/>
      <x:c r="C1895" s="2" t="str"/>
      <x:c r="D1895" s="6" t="str">
        <x:v>--color-data-neutral</x:v>
      </x:c>
      <x:c r="E1895" s="6" t="str">
        <x:v>Unclassified Astryx</x:v>
      </x:c>
      <x:c r="F1895" s="6" t="str">
        <x:v>Not checked</x:v>
      </x:c>
      <x:c r="G1895" s="6" t="str"/>
      <x:c r="H1895" s="6" t="str">
        <x:v>Pending</x:v>
      </x:c>
      <x:c r="I1895" s="2" t="str">
        <x:f>IF(AND(N1895="material3-native-v4",LEN(TRIM(B1895))&gt;0,LEN(TRIM(D1895))&gt;0,E1895="Confirmed",F1895="Pass",LEN(TRIM(G1895))&gt;0,O1895="Approved",H1895="Approved",P1895="Yes"),"Yes","No")</x:f>
        <x:v>No</x:v>
      </x:c>
      <x:c r="J1895" s="2" t="str"/>
      <x:c r="K1895" s="2" t="str"/>
      <x:c r="L1895" s="2" t="str">
        <x:v>https://github.com/pproenca/astryx-mui/blob/b4e37f6645dedbc493c6961f53fef2c323a0adab/packages/core/src/theme/domainTokens/dataTokens.ts#L33</x:v>
      </x:c>
      <x:c r="M1895" s="2" t="str"/>
      <x:c r="N1895" t="str">
        <x:v>material3-native-v4</x:v>
      </x:c>
      <x:c r="O1895" t="str">
        <x:v>Pending</x:v>
      </x:c>
      <x:c r="P1895" t="str">
        <x:v>No</x:v>
      </x:c>
    </x:row>
    <x:row r="1896" ht="20" customHeight="1">
      <x:c r="A1896" s="2" t="str">
        <x:v>TM-01895</x:v>
      </x:c>
      <x:c r="B1896" s="2" t="str"/>
      <x:c r="C1896" s="2" t="str"/>
      <x:c r="D1896" s="6" t="str">
        <x:v>--color-data-orange-1</x:v>
      </x:c>
      <x:c r="E1896" s="6" t="str">
        <x:v>Unclassified Astryx</x:v>
      </x:c>
      <x:c r="F1896" s="6" t="str">
        <x:v>Not checked</x:v>
      </x:c>
      <x:c r="G1896" s="6" t="str"/>
      <x:c r="H1896" s="6" t="str">
        <x:v>Pending</x:v>
      </x:c>
      <x:c r="I1896" s="2" t="str">
        <x:f>IF(AND(N1896="material3-native-v4",LEN(TRIM(B1896))&gt;0,LEN(TRIM(D1896))&gt;0,E1896="Confirmed",F1896="Pass",LEN(TRIM(G1896))&gt;0,O1896="Approved",H1896="Approved",P1896="Yes"),"Yes","No")</x:f>
        <x:v>No</x:v>
      </x:c>
      <x:c r="J1896" s="2" t="str"/>
      <x:c r="K1896" s="2" t="str"/>
      <x:c r="L1896" s="2" t="str">
        <x:v>https://github.com/pproenca/astryx-mui/blob/b4e37f6645dedbc493c6961f53fef2c323a0adab/packages/core/src/theme/domainTokens/dataTokens.ts#L56</x:v>
      </x:c>
      <x:c r="M1896" s="2" t="str"/>
      <x:c r="N1896" t="str">
        <x:v>material3-native-v4</x:v>
      </x:c>
      <x:c r="O1896" t="str">
        <x:v>Pending</x:v>
      </x:c>
      <x:c r="P1896" t="str">
        <x:v>No</x:v>
      </x:c>
    </x:row>
    <x:row r="1897" ht="20" customHeight="1">
      <x:c r="A1897" s="2" t="str">
        <x:v>TM-01896</x:v>
      </x:c>
      <x:c r="B1897" s="2" t="str"/>
      <x:c r="C1897" s="2" t="str"/>
      <x:c r="D1897" s="6" t="str">
        <x:v>--color-data-orange-2</x:v>
      </x:c>
      <x:c r="E1897" s="6" t="str">
        <x:v>Unclassified Astryx</x:v>
      </x:c>
      <x:c r="F1897" s="6" t="str">
        <x:v>Not checked</x:v>
      </x:c>
      <x:c r="G1897" s="6" t="str"/>
      <x:c r="H1897" s="6" t="str">
        <x:v>Pending</x:v>
      </x:c>
      <x:c r="I1897" s="2" t="str">
        <x:f>IF(AND(N1897="material3-native-v4",LEN(TRIM(B1897))&gt;0,LEN(TRIM(D1897))&gt;0,E1897="Confirmed",F1897="Pass",LEN(TRIM(G1897))&gt;0,O1897="Approved",H1897="Approved",P1897="Yes"),"Yes","No")</x:f>
        <x:v>No</x:v>
      </x:c>
      <x:c r="J1897" s="2" t="str"/>
      <x:c r="K1897" s="2" t="str"/>
      <x:c r="L1897" s="2" t="str">
        <x:v>https://github.com/pproenca/astryx-mui/blob/b4e37f6645dedbc493c6961f53fef2c323a0adab/packages/core/src/theme/domainTokens/dataTokens.ts#L55</x:v>
      </x:c>
      <x:c r="M1897" s="2" t="str"/>
      <x:c r="N1897" t="str">
        <x:v>material3-native-v4</x:v>
      </x:c>
      <x:c r="O1897" t="str">
        <x:v>Pending</x:v>
      </x:c>
      <x:c r="P1897" t="str">
        <x:v>No</x:v>
      </x:c>
    </x:row>
    <x:row r="1898" ht="20" customHeight="1">
      <x:c r="A1898" s="2" t="str">
        <x:v>TM-01897</x:v>
      </x:c>
      <x:c r="B1898" s="2" t="str"/>
      <x:c r="C1898" s="2" t="str"/>
      <x:c r="D1898" s="6" t="str">
        <x:v>--color-data-orange-3</x:v>
      </x:c>
      <x:c r="E1898" s="6" t="str">
        <x:v>Unclassified Astryx</x:v>
      </x:c>
      <x:c r="F1898" s="6" t="str">
        <x:v>Not checked</x:v>
      </x:c>
      <x:c r="G1898" s="6" t="str"/>
      <x:c r="H1898" s="6" t="str">
        <x:v>Pending</x:v>
      </x:c>
      <x:c r="I1898" s="2" t="str">
        <x:f>IF(AND(N1898="material3-native-v4",LEN(TRIM(B1898))&gt;0,LEN(TRIM(D1898))&gt;0,E1898="Confirmed",F1898="Pass",LEN(TRIM(G1898))&gt;0,O1898="Approved",H1898="Approved",P1898="Yes"),"Yes","No")</x:f>
        <x:v>No</x:v>
      </x:c>
      <x:c r="J1898" s="2" t="str"/>
      <x:c r="K1898" s="2" t="str"/>
      <x:c r="L1898" s="2" t="str">
        <x:v>https://github.com/pproenca/astryx-mui/blob/b4e37f6645dedbc493c6961f53fef2c323a0adab/packages/core/src/theme/domainTokens/dataTokens.ts#L54</x:v>
      </x:c>
      <x:c r="M1898" s="2" t="str"/>
      <x:c r="N1898" t="str">
        <x:v>material3-native-v4</x:v>
      </x:c>
      <x:c r="O1898" t="str">
        <x:v>Pending</x:v>
      </x:c>
      <x:c r="P1898" t="str">
        <x:v>No</x:v>
      </x:c>
    </x:row>
    <x:row r="1899" ht="20" customHeight="1">
      <x:c r="A1899" s="2" t="str">
        <x:v>TM-01898</x:v>
      </x:c>
      <x:c r="B1899" s="2" t="str"/>
      <x:c r="C1899" s="2" t="str"/>
      <x:c r="D1899" s="6" t="str">
        <x:v>--color-data-orange-4</x:v>
      </x:c>
      <x:c r="E1899" s="6" t="str">
        <x:v>Unclassified Astryx</x:v>
      </x:c>
      <x:c r="F1899" s="6" t="str">
        <x:v>Not checked</x:v>
      </x:c>
      <x:c r="G1899" s="6" t="str"/>
      <x:c r="H1899" s="6" t="str">
        <x:v>Pending</x:v>
      </x:c>
      <x:c r="I1899" s="2" t="str">
        <x:f>IF(AND(N1899="material3-native-v4",LEN(TRIM(B1899))&gt;0,LEN(TRIM(D1899))&gt;0,E1899="Confirmed",F1899="Pass",LEN(TRIM(G1899))&gt;0,O1899="Approved",H1899="Approved",P1899="Yes"),"Yes","No")</x:f>
        <x:v>No</x:v>
      </x:c>
      <x:c r="J1899" s="2" t="str"/>
      <x:c r="K1899" s="2" t="str"/>
      <x:c r="L1899" s="2" t="str">
        <x:v>https://github.com/pproenca/astryx-mui/blob/b4e37f6645dedbc493c6961f53fef2c323a0adab/packages/core/src/theme/domainTokens/dataTokens.ts#L53</x:v>
      </x:c>
      <x:c r="M1899" s="2" t="str"/>
      <x:c r="N1899" t="str">
        <x:v>material3-native-v4</x:v>
      </x:c>
      <x:c r="O1899" t="str">
        <x:v>Pending</x:v>
      </x:c>
      <x:c r="P1899" t="str">
        <x:v>No</x:v>
      </x:c>
    </x:row>
    <x:row r="1900" ht="20" customHeight="1">
      <x:c r="A1900" s="2" t="str">
        <x:v>TM-01899</x:v>
      </x:c>
      <x:c r="B1900" s="2" t="str"/>
      <x:c r="C1900" s="2" t="str"/>
      <x:c r="D1900" s="6" t="str">
        <x:v>--color-data-orange-5</x:v>
      </x:c>
      <x:c r="E1900" s="6" t="str">
        <x:v>Unclassified Astryx</x:v>
      </x:c>
      <x:c r="F1900" s="6" t="str">
        <x:v>Not checked</x:v>
      </x:c>
      <x:c r="G1900" s="6" t="str"/>
      <x:c r="H1900" s="6" t="str">
        <x:v>Pending</x:v>
      </x:c>
      <x:c r="I1900" s="2" t="str">
        <x:f>IF(AND(N1900="material3-native-v4",LEN(TRIM(B1900))&gt;0,LEN(TRIM(D1900))&gt;0,E1900="Confirmed",F1900="Pass",LEN(TRIM(G1900))&gt;0,O1900="Approved",H1900="Approved",P1900="Yes"),"Yes","No")</x:f>
        <x:v>No</x:v>
      </x:c>
      <x:c r="J1900" s="2" t="str"/>
      <x:c r="K1900" s="2" t="str"/>
      <x:c r="L1900" s="2" t="str">
        <x:v>https://github.com/pproenca/astryx-mui/blob/b4e37f6645dedbc493c6961f53fef2c323a0adab/packages/core/src/theme/domainTokens/dataTokens.ts#L52</x:v>
      </x:c>
      <x:c r="M1900" s="2" t="str"/>
      <x:c r="N1900" t="str">
        <x:v>material3-native-v4</x:v>
      </x:c>
      <x:c r="O1900" t="str">
        <x:v>Pending</x:v>
      </x:c>
      <x:c r="P1900" t="str">
        <x:v>No</x:v>
      </x:c>
    </x:row>
    <x:row r="1901" ht="20" customHeight="1">
      <x:c r="A1901" s="2" t="str">
        <x:v>TM-01900</x:v>
      </x:c>
      <x:c r="B1901" s="2" t="str"/>
      <x:c r="C1901" s="2" t="str"/>
      <x:c r="D1901" s="6" t="str">
        <x:v>--color-data-pink-1</x:v>
      </x:c>
      <x:c r="E1901" s="6" t="str">
        <x:v>Unclassified Astryx</x:v>
      </x:c>
      <x:c r="F1901" s="6" t="str">
        <x:v>Not checked</x:v>
      </x:c>
      <x:c r="G1901" s="6" t="str"/>
      <x:c r="H1901" s="6" t="str">
        <x:v>Pending</x:v>
      </x:c>
      <x:c r="I1901" s="2" t="str">
        <x:f>IF(AND(N1901="material3-native-v4",LEN(TRIM(B1901))&gt;0,LEN(TRIM(D1901))&gt;0,E1901="Confirmed",F1901="Pass",LEN(TRIM(G1901))&gt;0,O1901="Approved",H1901="Approved",P1901="Yes"),"Yes","No")</x:f>
        <x:v>No</x:v>
      </x:c>
      <x:c r="J1901" s="2" t="str"/>
      <x:c r="K1901" s="2" t="str"/>
      <x:c r="L1901" s="2" t="str">
        <x:v>https://github.com/pproenca/astryx-mui/blob/b4e37f6645dedbc493c6961f53fef2c323a0adab/packages/core/src/theme/domainTokens/dataTokens.ts#L63</x:v>
      </x:c>
      <x:c r="M1901" s="2" t="str"/>
      <x:c r="N1901" t="str">
        <x:v>material3-native-v4</x:v>
      </x:c>
      <x:c r="O1901" t="str">
        <x:v>Pending</x:v>
      </x:c>
      <x:c r="P1901" t="str">
        <x:v>No</x:v>
      </x:c>
    </x:row>
    <x:row r="1902" ht="20" customHeight="1">
      <x:c r="A1902" s="2" t="str">
        <x:v>TM-01901</x:v>
      </x:c>
      <x:c r="B1902" s="2" t="str"/>
      <x:c r="C1902" s="2" t="str"/>
      <x:c r="D1902" s="6" t="str">
        <x:v>--color-data-pink-2</x:v>
      </x:c>
      <x:c r="E1902" s="6" t="str">
        <x:v>Unclassified Astryx</x:v>
      </x:c>
      <x:c r="F1902" s="6" t="str">
        <x:v>Not checked</x:v>
      </x:c>
      <x:c r="G1902" s="6" t="str"/>
      <x:c r="H1902" s="6" t="str">
        <x:v>Pending</x:v>
      </x:c>
      <x:c r="I1902" s="2" t="str">
        <x:f>IF(AND(N1902="material3-native-v4",LEN(TRIM(B1902))&gt;0,LEN(TRIM(D1902))&gt;0,E1902="Confirmed",F1902="Pass",LEN(TRIM(G1902))&gt;0,O1902="Approved",H1902="Approved",P1902="Yes"),"Yes","No")</x:f>
        <x:v>No</x:v>
      </x:c>
      <x:c r="J1902" s="2" t="str"/>
      <x:c r="K1902" s="2" t="str"/>
      <x:c r="L1902" s="2" t="str">
        <x:v>https://github.com/pproenca/astryx-mui/blob/b4e37f6645dedbc493c6961f53fef2c323a0adab/packages/core/src/theme/domainTokens/dataTokens.ts#L62</x:v>
      </x:c>
      <x:c r="M1902" s="2" t="str"/>
      <x:c r="N1902" t="str">
        <x:v>material3-native-v4</x:v>
      </x:c>
      <x:c r="O1902" t="str">
        <x:v>Pending</x:v>
      </x:c>
      <x:c r="P1902" t="str">
        <x:v>No</x:v>
      </x:c>
    </x:row>
    <x:row r="1903" ht="20" customHeight="1">
      <x:c r="A1903" s="2" t="str">
        <x:v>TM-01902</x:v>
      </x:c>
      <x:c r="B1903" s="2" t="str"/>
      <x:c r="C1903" s="2" t="str"/>
      <x:c r="D1903" s="6" t="str">
        <x:v>--color-data-pink-3</x:v>
      </x:c>
      <x:c r="E1903" s="6" t="str">
        <x:v>Unclassified Astryx</x:v>
      </x:c>
      <x:c r="F1903" s="6" t="str">
        <x:v>Not checked</x:v>
      </x:c>
      <x:c r="G1903" s="6" t="str"/>
      <x:c r="H1903" s="6" t="str">
        <x:v>Pending</x:v>
      </x:c>
      <x:c r="I1903" s="2" t="str">
        <x:f>IF(AND(N1903="material3-native-v4",LEN(TRIM(B1903))&gt;0,LEN(TRIM(D1903))&gt;0,E1903="Confirmed",F1903="Pass",LEN(TRIM(G1903))&gt;0,O1903="Approved",H1903="Approved",P1903="Yes"),"Yes","No")</x:f>
        <x:v>No</x:v>
      </x:c>
      <x:c r="J1903" s="2" t="str"/>
      <x:c r="K1903" s="2" t="str"/>
      <x:c r="L1903" s="2" t="str">
        <x:v>https://github.com/pproenca/astryx-mui/blob/b4e37f6645dedbc493c6961f53fef2c323a0adab/packages/core/src/theme/domainTokens/dataTokens.ts#L61</x:v>
      </x:c>
      <x:c r="M1903" s="2" t="str"/>
      <x:c r="N1903" t="str">
        <x:v>material3-native-v4</x:v>
      </x:c>
      <x:c r="O1903" t="str">
        <x:v>Pending</x:v>
      </x:c>
      <x:c r="P1903" t="str">
        <x:v>No</x:v>
      </x:c>
    </x:row>
    <x:row r="1904" ht="20" customHeight="1">
      <x:c r="A1904" s="2" t="str">
        <x:v>TM-01903</x:v>
      </x:c>
      <x:c r="B1904" s="2" t="str"/>
      <x:c r="C1904" s="2" t="str"/>
      <x:c r="D1904" s="6" t="str">
        <x:v>--color-data-pink-4</x:v>
      </x:c>
      <x:c r="E1904" s="6" t="str">
        <x:v>Unclassified Astryx</x:v>
      </x:c>
      <x:c r="F1904" s="6" t="str">
        <x:v>Not checked</x:v>
      </x:c>
      <x:c r="G1904" s="6" t="str"/>
      <x:c r="H1904" s="6" t="str">
        <x:v>Pending</x:v>
      </x:c>
      <x:c r="I1904" s="2" t="str">
        <x:f>IF(AND(N1904="material3-native-v4",LEN(TRIM(B1904))&gt;0,LEN(TRIM(D1904))&gt;0,E1904="Confirmed",F1904="Pass",LEN(TRIM(G1904))&gt;0,O1904="Approved",H1904="Approved",P1904="Yes"),"Yes","No")</x:f>
        <x:v>No</x:v>
      </x:c>
      <x:c r="J1904" s="2" t="str"/>
      <x:c r="K1904" s="2" t="str"/>
      <x:c r="L1904" s="2" t="str">
        <x:v>https://github.com/pproenca/astryx-mui/blob/b4e37f6645dedbc493c6961f53fef2c323a0adab/packages/core/src/theme/domainTokens/dataTokens.ts#L60</x:v>
      </x:c>
      <x:c r="M1904" s="2" t="str"/>
      <x:c r="N1904" t="str">
        <x:v>material3-native-v4</x:v>
      </x:c>
      <x:c r="O1904" t="str">
        <x:v>Pending</x:v>
      </x:c>
      <x:c r="P1904" t="str">
        <x:v>No</x:v>
      </x:c>
    </x:row>
    <x:row r="1905" ht="20" customHeight="1">
      <x:c r="A1905" s="2" t="str">
        <x:v>TM-01904</x:v>
      </x:c>
      <x:c r="B1905" s="2" t="str"/>
      <x:c r="C1905" s="2" t="str"/>
      <x:c r="D1905" s="6" t="str">
        <x:v>--color-data-pink-5</x:v>
      </x:c>
      <x:c r="E1905" s="6" t="str">
        <x:v>Unclassified Astryx</x:v>
      </x:c>
      <x:c r="F1905" s="6" t="str">
        <x:v>Not checked</x:v>
      </x:c>
      <x:c r="G1905" s="6" t="str"/>
      <x:c r="H1905" s="6" t="str">
        <x:v>Pending</x:v>
      </x:c>
      <x:c r="I1905" s="2" t="str">
        <x:f>IF(AND(N1905="material3-native-v4",LEN(TRIM(B1905))&gt;0,LEN(TRIM(D1905))&gt;0,E1905="Confirmed",F1905="Pass",LEN(TRIM(G1905))&gt;0,O1905="Approved",H1905="Approved",P1905="Yes"),"Yes","No")</x:f>
        <x:v>No</x:v>
      </x:c>
      <x:c r="J1905" s="2" t="str"/>
      <x:c r="K1905" s="2" t="str"/>
      <x:c r="L1905" s="2" t="str">
        <x:v>https://github.com/pproenca/astryx-mui/blob/b4e37f6645dedbc493c6961f53fef2c323a0adab/packages/core/src/theme/domainTokens/dataTokens.ts#L59</x:v>
      </x:c>
      <x:c r="M1905" s="2" t="str"/>
      <x:c r="N1905" t="str">
        <x:v>material3-native-v4</x:v>
      </x:c>
      <x:c r="O1905" t="str">
        <x:v>Pending</x:v>
      </x:c>
      <x:c r="P1905" t="str">
        <x:v>No</x:v>
      </x:c>
    </x:row>
    <x:row r="1906" ht="20" customHeight="1">
      <x:c r="A1906" s="2" t="str">
        <x:v>TM-01905</x:v>
      </x:c>
      <x:c r="B1906" s="2" t="str"/>
      <x:c r="C1906" s="2" t="str"/>
      <x:c r="D1906" s="6" t="str">
        <x:v>--color-data-purple-1</x:v>
      </x:c>
      <x:c r="E1906" s="6" t="str">
        <x:v>Unclassified Astryx</x:v>
      </x:c>
      <x:c r="F1906" s="6" t="str">
        <x:v>Not checked</x:v>
      </x:c>
      <x:c r="G1906" s="6" t="str"/>
      <x:c r="H1906" s="6" t="str">
        <x:v>Pending</x:v>
      </x:c>
      <x:c r="I1906" s="2" t="str">
        <x:f>IF(AND(N1906="material3-native-v4",LEN(TRIM(B1906))&gt;0,LEN(TRIM(D1906))&gt;0,E1906="Confirmed",F1906="Pass",LEN(TRIM(G1906))&gt;0,O1906="Approved",H1906="Approved",P1906="Yes"),"Yes","No")</x:f>
        <x:v>No</x:v>
      </x:c>
      <x:c r="J1906" s="2" t="str"/>
      <x:c r="K1906" s="2" t="str"/>
      <x:c r="L1906" s="2" t="str">
        <x:v>https://github.com/pproenca/astryx-mui/blob/b4e37f6645dedbc493c6961f53fef2c323a0adab/packages/core/src/theme/domainTokens/dataTokens.ts#L70</x:v>
      </x:c>
      <x:c r="M1906" s="2" t="str"/>
      <x:c r="N1906" t="str">
        <x:v>material3-native-v4</x:v>
      </x:c>
      <x:c r="O1906" t="str">
        <x:v>Pending</x:v>
      </x:c>
      <x:c r="P1906" t="str">
        <x:v>No</x:v>
      </x:c>
    </x:row>
    <x:row r="1907" ht="20" customHeight="1">
      <x:c r="A1907" s="2" t="str">
        <x:v>TM-01906</x:v>
      </x:c>
      <x:c r="B1907" s="2" t="str"/>
      <x:c r="C1907" s="2" t="str"/>
      <x:c r="D1907" s="6" t="str">
        <x:v>--color-data-purple-2</x:v>
      </x:c>
      <x:c r="E1907" s="6" t="str">
        <x:v>Unclassified Astryx</x:v>
      </x:c>
      <x:c r="F1907" s="6" t="str">
        <x:v>Not checked</x:v>
      </x:c>
      <x:c r="G1907" s="6" t="str"/>
      <x:c r="H1907" s="6" t="str">
        <x:v>Pending</x:v>
      </x:c>
      <x:c r="I1907" s="2" t="str">
        <x:f>IF(AND(N1907="material3-native-v4",LEN(TRIM(B1907))&gt;0,LEN(TRIM(D1907))&gt;0,E1907="Confirmed",F1907="Pass",LEN(TRIM(G1907))&gt;0,O1907="Approved",H1907="Approved",P1907="Yes"),"Yes","No")</x:f>
        <x:v>No</x:v>
      </x:c>
      <x:c r="J1907" s="2" t="str"/>
      <x:c r="K1907" s="2" t="str"/>
      <x:c r="L1907" s="2" t="str">
        <x:v>https://github.com/pproenca/astryx-mui/blob/b4e37f6645dedbc493c6961f53fef2c323a0adab/packages/core/src/theme/domainTokens/dataTokens.ts#L69</x:v>
      </x:c>
      <x:c r="M1907" s="2" t="str"/>
      <x:c r="N1907" t="str">
        <x:v>material3-native-v4</x:v>
      </x:c>
      <x:c r="O1907" t="str">
        <x:v>Pending</x:v>
      </x:c>
      <x:c r="P1907" t="str">
        <x:v>No</x:v>
      </x:c>
    </x:row>
    <x:row r="1908" ht="20" customHeight="1">
      <x:c r="A1908" s="2" t="str">
        <x:v>TM-01907</x:v>
      </x:c>
      <x:c r="B1908" s="2" t="str"/>
      <x:c r="C1908" s="2" t="str"/>
      <x:c r="D1908" s="6" t="str">
        <x:v>--color-data-purple-3</x:v>
      </x:c>
      <x:c r="E1908" s="6" t="str">
        <x:v>Unclassified Astryx</x:v>
      </x:c>
      <x:c r="F1908" s="6" t="str">
        <x:v>Not checked</x:v>
      </x:c>
      <x:c r="G1908" s="6" t="str"/>
      <x:c r="H1908" s="6" t="str">
        <x:v>Pending</x:v>
      </x:c>
      <x:c r="I1908" s="2" t="str">
        <x:f>IF(AND(N1908="material3-native-v4",LEN(TRIM(B1908))&gt;0,LEN(TRIM(D1908))&gt;0,E1908="Confirmed",F1908="Pass",LEN(TRIM(G1908))&gt;0,O1908="Approved",H1908="Approved",P1908="Yes"),"Yes","No")</x:f>
        <x:v>No</x:v>
      </x:c>
      <x:c r="J1908" s="2" t="str"/>
      <x:c r="K1908" s="2" t="str"/>
      <x:c r="L1908" s="2" t="str">
        <x:v>https://github.com/pproenca/astryx-mui/blob/b4e37f6645dedbc493c6961f53fef2c323a0adab/packages/core/src/theme/domainTokens/dataTokens.ts#L68</x:v>
      </x:c>
      <x:c r="M1908" s="2" t="str"/>
      <x:c r="N1908" t="str">
        <x:v>material3-native-v4</x:v>
      </x:c>
      <x:c r="O1908" t="str">
        <x:v>Pending</x:v>
      </x:c>
      <x:c r="P1908" t="str">
        <x:v>No</x:v>
      </x:c>
    </x:row>
    <x:row r="1909" ht="20" customHeight="1">
      <x:c r="A1909" s="2" t="str">
        <x:v>TM-01908</x:v>
      </x:c>
      <x:c r="B1909" s="2" t="str"/>
      <x:c r="C1909" s="2" t="str"/>
      <x:c r="D1909" s="6" t="str">
        <x:v>--color-data-purple-4</x:v>
      </x:c>
      <x:c r="E1909" s="6" t="str">
        <x:v>Unclassified Astryx</x:v>
      </x:c>
      <x:c r="F1909" s="6" t="str">
        <x:v>Not checked</x:v>
      </x:c>
      <x:c r="G1909" s="6" t="str"/>
      <x:c r="H1909" s="6" t="str">
        <x:v>Pending</x:v>
      </x:c>
      <x:c r="I1909" s="2" t="str">
        <x:f>IF(AND(N1909="material3-native-v4",LEN(TRIM(B1909))&gt;0,LEN(TRIM(D1909))&gt;0,E1909="Confirmed",F1909="Pass",LEN(TRIM(G1909))&gt;0,O1909="Approved",H1909="Approved",P1909="Yes"),"Yes","No")</x:f>
        <x:v>No</x:v>
      </x:c>
      <x:c r="J1909" s="2" t="str"/>
      <x:c r="K1909" s="2" t="str"/>
      <x:c r="L1909" s="2" t="str">
        <x:v>https://github.com/pproenca/astryx-mui/blob/b4e37f6645dedbc493c6961f53fef2c323a0adab/packages/core/src/theme/domainTokens/dataTokens.ts#L67</x:v>
      </x:c>
      <x:c r="M1909" s="2" t="str"/>
      <x:c r="N1909" t="str">
        <x:v>material3-native-v4</x:v>
      </x:c>
      <x:c r="O1909" t="str">
        <x:v>Pending</x:v>
      </x:c>
      <x:c r="P1909" t="str">
        <x:v>No</x:v>
      </x:c>
    </x:row>
    <x:row r="1910" ht="20" customHeight="1">
      <x:c r="A1910" s="2" t="str">
        <x:v>TM-01909</x:v>
      </x:c>
      <x:c r="B1910" s="2" t="str"/>
      <x:c r="C1910" s="2" t="str"/>
      <x:c r="D1910" s="6" t="str">
        <x:v>--color-data-purple-5</x:v>
      </x:c>
      <x:c r="E1910" s="6" t="str">
        <x:v>Unclassified Astryx</x:v>
      </x:c>
      <x:c r="F1910" s="6" t="str">
        <x:v>Not checked</x:v>
      </x:c>
      <x:c r="G1910" s="6" t="str"/>
      <x:c r="H1910" s="6" t="str">
        <x:v>Pending</x:v>
      </x:c>
      <x:c r="I1910" s="2" t="str">
        <x:f>IF(AND(N1910="material3-native-v4",LEN(TRIM(B1910))&gt;0,LEN(TRIM(D1910))&gt;0,E1910="Confirmed",F1910="Pass",LEN(TRIM(G1910))&gt;0,O1910="Approved",H1910="Approved",P1910="Yes"),"Yes","No")</x:f>
        <x:v>No</x:v>
      </x:c>
      <x:c r="J1910" s="2" t="str"/>
      <x:c r="K1910" s="2" t="str"/>
      <x:c r="L1910" s="2" t="str">
        <x:v>https://github.com/pproenca/astryx-mui/blob/b4e37f6645dedbc493c6961f53fef2c323a0adab/packages/core/src/theme/domainTokens/dataTokens.ts#L66</x:v>
      </x:c>
      <x:c r="M1910" s="2" t="str"/>
      <x:c r="N1910" t="str">
        <x:v>material3-native-v4</x:v>
      </x:c>
      <x:c r="O1910" t="str">
        <x:v>Pending</x:v>
      </x:c>
      <x:c r="P1910" t="str">
        <x:v>No</x:v>
      </x:c>
    </x:row>
    <x:row r="1911" ht="20" customHeight="1">
      <x:c r="A1911" s="2" t="str">
        <x:v>TM-01910</x:v>
      </x:c>
      <x:c r="B1911" s="2" t="str"/>
      <x:c r="C1911" s="2" t="str"/>
      <x:c r="D1911" s="6" t="str">
        <x:v>--color-data-red-1</x:v>
      </x:c>
      <x:c r="E1911" s="6" t="str">
        <x:v>Unclassified Astryx</x:v>
      </x:c>
      <x:c r="F1911" s="6" t="str">
        <x:v>Not checked</x:v>
      </x:c>
      <x:c r="G1911" s="6" t="str"/>
      <x:c r="H1911" s="6" t="str">
        <x:v>Pending</x:v>
      </x:c>
      <x:c r="I1911" s="2" t="str">
        <x:f>IF(AND(N1911="material3-native-v4",LEN(TRIM(B1911))&gt;0,LEN(TRIM(D1911))&gt;0,E1911="Confirmed",F1911="Pass",LEN(TRIM(G1911))&gt;0,O1911="Approved",H1911="Approved",P1911="Yes"),"Yes","No")</x:f>
        <x:v>No</x:v>
      </x:c>
      <x:c r="J1911" s="2" t="str"/>
      <x:c r="K1911" s="2" t="str"/>
      <x:c r="L1911" s="2" t="str">
        <x:v>https://github.com/pproenca/astryx-mui/blob/b4e37f6645dedbc493c6961f53fef2c323a0adab/packages/core/src/theme/domainTokens/dataTokens.ts#L77</x:v>
      </x:c>
      <x:c r="M1911" s="2" t="str"/>
      <x:c r="N1911" t="str">
        <x:v>material3-native-v4</x:v>
      </x:c>
      <x:c r="O1911" t="str">
        <x:v>Pending</x:v>
      </x:c>
      <x:c r="P1911" t="str">
        <x:v>No</x:v>
      </x:c>
    </x:row>
    <x:row r="1912" ht="20" customHeight="1">
      <x:c r="A1912" s="2" t="str">
        <x:v>TM-01911</x:v>
      </x:c>
      <x:c r="B1912" s="2" t="str"/>
      <x:c r="C1912" s="2" t="str"/>
      <x:c r="D1912" s="6" t="str">
        <x:v>--color-data-red-2</x:v>
      </x:c>
      <x:c r="E1912" s="6" t="str">
        <x:v>Unclassified Astryx</x:v>
      </x:c>
      <x:c r="F1912" s="6" t="str">
        <x:v>Not checked</x:v>
      </x:c>
      <x:c r="G1912" s="6" t="str"/>
      <x:c r="H1912" s="6" t="str">
        <x:v>Pending</x:v>
      </x:c>
      <x:c r="I1912" s="2" t="str">
        <x:f>IF(AND(N1912="material3-native-v4",LEN(TRIM(B1912))&gt;0,LEN(TRIM(D1912))&gt;0,E1912="Confirmed",F1912="Pass",LEN(TRIM(G1912))&gt;0,O1912="Approved",H1912="Approved",P1912="Yes"),"Yes","No")</x:f>
        <x:v>No</x:v>
      </x:c>
      <x:c r="J1912" s="2" t="str"/>
      <x:c r="K1912" s="2" t="str"/>
      <x:c r="L1912" s="2" t="str">
        <x:v>https://github.com/pproenca/astryx-mui/blob/b4e37f6645dedbc493c6961f53fef2c323a0adab/packages/core/src/theme/domainTokens/dataTokens.ts#L76</x:v>
      </x:c>
      <x:c r="M1912" s="2" t="str"/>
      <x:c r="N1912" t="str">
        <x:v>material3-native-v4</x:v>
      </x:c>
      <x:c r="O1912" t="str">
        <x:v>Pending</x:v>
      </x:c>
      <x:c r="P1912" t="str">
        <x:v>No</x:v>
      </x:c>
    </x:row>
    <x:row r="1913" ht="20" customHeight="1">
      <x:c r="A1913" s="2" t="str">
        <x:v>TM-01912</x:v>
      </x:c>
      <x:c r="B1913" s="2" t="str"/>
      <x:c r="C1913" s="2" t="str"/>
      <x:c r="D1913" s="6" t="str">
        <x:v>--color-data-red-3</x:v>
      </x:c>
      <x:c r="E1913" s="6" t="str">
        <x:v>Unclassified Astryx</x:v>
      </x:c>
      <x:c r="F1913" s="6" t="str">
        <x:v>Not checked</x:v>
      </x:c>
      <x:c r="G1913" s="6" t="str"/>
      <x:c r="H1913" s="6" t="str">
        <x:v>Pending</x:v>
      </x:c>
      <x:c r="I1913" s="2" t="str">
        <x:f>IF(AND(N1913="material3-native-v4",LEN(TRIM(B1913))&gt;0,LEN(TRIM(D1913))&gt;0,E1913="Confirmed",F1913="Pass",LEN(TRIM(G1913))&gt;0,O1913="Approved",H1913="Approved",P1913="Yes"),"Yes","No")</x:f>
        <x:v>No</x:v>
      </x:c>
      <x:c r="J1913" s="2" t="str"/>
      <x:c r="K1913" s="2" t="str"/>
      <x:c r="L1913" s="2" t="str">
        <x:v>https://github.com/pproenca/astryx-mui/blob/b4e37f6645dedbc493c6961f53fef2c323a0adab/packages/core/src/theme/domainTokens/dataTokens.ts#L75</x:v>
      </x:c>
      <x:c r="M1913" s="2" t="str"/>
      <x:c r="N1913" t="str">
        <x:v>material3-native-v4</x:v>
      </x:c>
      <x:c r="O1913" t="str">
        <x:v>Pending</x:v>
      </x:c>
      <x:c r="P1913" t="str">
        <x:v>No</x:v>
      </x:c>
    </x:row>
    <x:row r="1914" ht="20" customHeight="1">
      <x:c r="A1914" s="2" t="str">
        <x:v>TM-01913</x:v>
      </x:c>
      <x:c r="B1914" s="2" t="str"/>
      <x:c r="C1914" s="2" t="str"/>
      <x:c r="D1914" s="6" t="str">
        <x:v>--color-data-red-4</x:v>
      </x:c>
      <x:c r="E1914" s="6" t="str">
        <x:v>Unclassified Astryx</x:v>
      </x:c>
      <x:c r="F1914" s="6" t="str">
        <x:v>Not checked</x:v>
      </x:c>
      <x:c r="G1914" s="6" t="str"/>
      <x:c r="H1914" s="6" t="str">
        <x:v>Pending</x:v>
      </x:c>
      <x:c r="I1914" s="2" t="str">
        <x:f>IF(AND(N1914="material3-native-v4",LEN(TRIM(B1914))&gt;0,LEN(TRIM(D1914))&gt;0,E1914="Confirmed",F1914="Pass",LEN(TRIM(G1914))&gt;0,O1914="Approved",H1914="Approved",P1914="Yes"),"Yes","No")</x:f>
        <x:v>No</x:v>
      </x:c>
      <x:c r="J1914" s="2" t="str"/>
      <x:c r="K1914" s="2" t="str"/>
      <x:c r="L1914" s="2" t="str">
        <x:v>https://github.com/pproenca/astryx-mui/blob/b4e37f6645dedbc493c6961f53fef2c323a0adab/packages/core/src/theme/domainTokens/dataTokens.ts#L74</x:v>
      </x:c>
      <x:c r="M1914" s="2" t="str"/>
      <x:c r="N1914" t="str">
        <x:v>material3-native-v4</x:v>
      </x:c>
      <x:c r="O1914" t="str">
        <x:v>Pending</x:v>
      </x:c>
      <x:c r="P1914" t="str">
        <x:v>No</x:v>
      </x:c>
    </x:row>
    <x:row r="1915" ht="20" customHeight="1">
      <x:c r="A1915" s="2" t="str">
        <x:v>TM-01914</x:v>
      </x:c>
      <x:c r="B1915" s="2" t="str"/>
      <x:c r="C1915" s="2" t="str"/>
      <x:c r="D1915" s="6" t="str">
        <x:v>--color-data-red-5</x:v>
      </x:c>
      <x:c r="E1915" s="6" t="str">
        <x:v>Unclassified Astryx</x:v>
      </x:c>
      <x:c r="F1915" s="6" t="str">
        <x:v>Not checked</x:v>
      </x:c>
      <x:c r="G1915" s="6" t="str"/>
      <x:c r="H1915" s="6" t="str">
        <x:v>Pending</x:v>
      </x:c>
      <x:c r="I1915" s="2" t="str">
        <x:f>IF(AND(N1915="material3-native-v4",LEN(TRIM(B1915))&gt;0,LEN(TRIM(D1915))&gt;0,E1915="Confirmed",F1915="Pass",LEN(TRIM(G1915))&gt;0,O1915="Approved",H1915="Approved",P1915="Yes"),"Yes","No")</x:f>
        <x:v>No</x:v>
      </x:c>
      <x:c r="J1915" s="2" t="str"/>
      <x:c r="K1915" s="2" t="str"/>
      <x:c r="L1915" s="2" t="str">
        <x:v>https://github.com/pproenca/astryx-mui/blob/b4e37f6645dedbc493c6961f53fef2c323a0adab/packages/core/src/theme/domainTokens/dataTokens.ts#L73</x:v>
      </x:c>
      <x:c r="M1915" s="2" t="str"/>
      <x:c r="N1915" t="str">
        <x:v>material3-native-v4</x:v>
      </x:c>
      <x:c r="O1915" t="str">
        <x:v>Pending</x:v>
      </x:c>
      <x:c r="P1915" t="str">
        <x:v>No</x:v>
      </x:c>
    </x:row>
    <x:row r="1916" ht="20" customHeight="1">
      <x:c r="A1916" s="2" t="str">
        <x:v>TM-01915</x:v>
      </x:c>
      <x:c r="B1916" s="2" t="str"/>
      <x:c r="C1916" s="2" t="str"/>
      <x:c r="D1916" s="6" t="str">
        <x:v>--color-data-shamrock-1</x:v>
      </x:c>
      <x:c r="E1916" s="6" t="str">
        <x:v>Unclassified Astryx</x:v>
      </x:c>
      <x:c r="F1916" s="6" t="str">
        <x:v>Not checked</x:v>
      </x:c>
      <x:c r="G1916" s="6" t="str"/>
      <x:c r="H1916" s="6" t="str">
        <x:v>Pending</x:v>
      </x:c>
      <x:c r="I1916" s="2" t="str">
        <x:f>IF(AND(N1916="material3-native-v4",LEN(TRIM(B1916))&gt;0,LEN(TRIM(D1916))&gt;0,E1916="Confirmed",F1916="Pass",LEN(TRIM(G1916))&gt;0,O1916="Approved",H1916="Approved",P1916="Yes"),"Yes","No")</x:f>
        <x:v>No</x:v>
      </x:c>
      <x:c r="J1916" s="2" t="str"/>
      <x:c r="K1916" s="2" t="str"/>
      <x:c r="L1916" s="2" t="str">
        <x:v>https://github.com/pproenca/astryx-mui/blob/b4e37f6645dedbc493c6961f53fef2c323a0adab/packages/core/src/theme/domainTokens/dataTokens.ts#L49</x:v>
      </x:c>
      <x:c r="M1916" s="2" t="str"/>
      <x:c r="N1916" t="str">
        <x:v>material3-native-v4</x:v>
      </x:c>
      <x:c r="O1916" t="str">
        <x:v>Pending</x:v>
      </x:c>
      <x:c r="P1916" t="str">
        <x:v>No</x:v>
      </x:c>
    </x:row>
    <x:row r="1917" ht="20" customHeight="1">
      <x:c r="A1917" s="2" t="str">
        <x:v>TM-01916</x:v>
      </x:c>
      <x:c r="B1917" s="2" t="str"/>
      <x:c r="C1917" s="2" t="str"/>
      <x:c r="D1917" s="6" t="str">
        <x:v>--color-data-shamrock-2</x:v>
      </x:c>
      <x:c r="E1917" s="6" t="str">
        <x:v>Unclassified Astryx</x:v>
      </x:c>
      <x:c r="F1917" s="6" t="str">
        <x:v>Not checked</x:v>
      </x:c>
      <x:c r="G1917" s="6" t="str"/>
      <x:c r="H1917" s="6" t="str">
        <x:v>Pending</x:v>
      </x:c>
      <x:c r="I1917" s="2" t="str">
        <x:f>IF(AND(N1917="material3-native-v4",LEN(TRIM(B1917))&gt;0,LEN(TRIM(D1917))&gt;0,E1917="Confirmed",F1917="Pass",LEN(TRIM(G1917))&gt;0,O1917="Approved",H1917="Approved",P1917="Yes"),"Yes","No")</x:f>
        <x:v>No</x:v>
      </x:c>
      <x:c r="J1917" s="2" t="str"/>
      <x:c r="K1917" s="2" t="str"/>
      <x:c r="L1917" s="2" t="str">
        <x:v>https://github.com/pproenca/astryx-mui/blob/b4e37f6645dedbc493c6961f53fef2c323a0adab/packages/core/src/theme/domainTokens/dataTokens.ts#L48</x:v>
      </x:c>
      <x:c r="M1917" s="2" t="str"/>
      <x:c r="N1917" t="str">
        <x:v>material3-native-v4</x:v>
      </x:c>
      <x:c r="O1917" t="str">
        <x:v>Pending</x:v>
      </x:c>
      <x:c r="P1917" t="str">
        <x:v>No</x:v>
      </x:c>
    </x:row>
    <x:row r="1918" ht="20" customHeight="1">
      <x:c r="A1918" s="2" t="str">
        <x:v>TM-01917</x:v>
      </x:c>
      <x:c r="B1918" s="2" t="str"/>
      <x:c r="C1918" s="2" t="str"/>
      <x:c r="D1918" s="6" t="str">
        <x:v>--color-data-shamrock-3</x:v>
      </x:c>
      <x:c r="E1918" s="6" t="str">
        <x:v>Unclassified Astryx</x:v>
      </x:c>
      <x:c r="F1918" s="6" t="str">
        <x:v>Not checked</x:v>
      </x:c>
      <x:c r="G1918" s="6" t="str"/>
      <x:c r="H1918" s="6" t="str">
        <x:v>Pending</x:v>
      </x:c>
      <x:c r="I1918" s="2" t="str">
        <x:f>IF(AND(N1918="material3-native-v4",LEN(TRIM(B1918))&gt;0,LEN(TRIM(D1918))&gt;0,E1918="Confirmed",F1918="Pass",LEN(TRIM(G1918))&gt;0,O1918="Approved",H1918="Approved",P1918="Yes"),"Yes","No")</x:f>
        <x:v>No</x:v>
      </x:c>
      <x:c r="J1918" s="2" t="str"/>
      <x:c r="K1918" s="2" t="str"/>
      <x:c r="L1918" s="2" t="str">
        <x:v>https://github.com/pproenca/astryx-mui/blob/b4e37f6645dedbc493c6961f53fef2c323a0adab/packages/core/src/theme/domainTokens/dataTokens.ts#L47</x:v>
      </x:c>
      <x:c r="M1918" s="2" t="str"/>
      <x:c r="N1918" t="str">
        <x:v>material3-native-v4</x:v>
      </x:c>
      <x:c r="O1918" t="str">
        <x:v>Pending</x:v>
      </x:c>
      <x:c r="P1918" t="str">
        <x:v>No</x:v>
      </x:c>
    </x:row>
    <x:row r="1919" ht="20" customHeight="1">
      <x:c r="A1919" s="2" t="str">
        <x:v>TM-01918</x:v>
      </x:c>
      <x:c r="B1919" s="2" t="str"/>
      <x:c r="C1919" s="2" t="str"/>
      <x:c r="D1919" s="6" t="str">
        <x:v>--color-data-shamrock-4</x:v>
      </x:c>
      <x:c r="E1919" s="6" t="str">
        <x:v>Unclassified Astryx</x:v>
      </x:c>
      <x:c r="F1919" s="6" t="str">
        <x:v>Not checked</x:v>
      </x:c>
      <x:c r="G1919" s="6" t="str"/>
      <x:c r="H1919" s="6" t="str">
        <x:v>Pending</x:v>
      </x:c>
      <x:c r="I1919" s="2" t="str">
        <x:f>IF(AND(N1919="material3-native-v4",LEN(TRIM(B1919))&gt;0,LEN(TRIM(D1919))&gt;0,E1919="Confirmed",F1919="Pass",LEN(TRIM(G1919))&gt;0,O1919="Approved",H1919="Approved",P1919="Yes"),"Yes","No")</x:f>
        <x:v>No</x:v>
      </x:c>
      <x:c r="J1919" s="2" t="str"/>
      <x:c r="K1919" s="2" t="str"/>
      <x:c r="L1919" s="2" t="str">
        <x:v>https://github.com/pproenca/astryx-mui/blob/b4e37f6645dedbc493c6961f53fef2c323a0adab/packages/core/src/theme/domainTokens/dataTokens.ts#L46</x:v>
      </x:c>
      <x:c r="M1919" s="2" t="str"/>
      <x:c r="N1919" t="str">
        <x:v>material3-native-v4</x:v>
      </x:c>
      <x:c r="O1919" t="str">
        <x:v>Pending</x:v>
      </x:c>
      <x:c r="P1919" t="str">
        <x:v>No</x:v>
      </x:c>
    </x:row>
    <x:row r="1920" ht="20" customHeight="1">
      <x:c r="A1920" s="2" t="str">
        <x:v>TM-01919</x:v>
      </x:c>
      <x:c r="B1920" s="2" t="str"/>
      <x:c r="C1920" s="2" t="str"/>
      <x:c r="D1920" s="6" t="str">
        <x:v>--color-data-shamrock-5</x:v>
      </x:c>
      <x:c r="E1920" s="6" t="str">
        <x:v>Unclassified Astryx</x:v>
      </x:c>
      <x:c r="F1920" s="6" t="str">
        <x:v>Not checked</x:v>
      </x:c>
      <x:c r="G1920" s="6" t="str"/>
      <x:c r="H1920" s="6" t="str">
        <x:v>Pending</x:v>
      </x:c>
      <x:c r="I1920" s="2" t="str">
        <x:f>IF(AND(N1920="material3-native-v4",LEN(TRIM(B1920))&gt;0,LEN(TRIM(D1920))&gt;0,E1920="Confirmed",F1920="Pass",LEN(TRIM(G1920))&gt;0,O1920="Approved",H1920="Approved",P1920="Yes"),"Yes","No")</x:f>
        <x:v>No</x:v>
      </x:c>
      <x:c r="J1920" s="2" t="str"/>
      <x:c r="K1920" s="2" t="str"/>
      <x:c r="L1920" s="2" t="str">
        <x:v>https://github.com/pproenca/astryx-mui/blob/b4e37f6645dedbc493c6961f53fef2c323a0adab/packages/core/src/theme/domainTokens/dataTokens.ts#L45</x:v>
      </x:c>
      <x:c r="M1920" s="2" t="str"/>
      <x:c r="N1920" t="str">
        <x:v>material3-native-v4</x:v>
      </x:c>
      <x:c r="O1920" t="str">
        <x:v>Pending</x:v>
      </x:c>
      <x:c r="P1920" t="str">
        <x:v>No</x:v>
      </x:c>
    </x:row>
    <x:row r="1921" ht="20" customHeight="1">
      <x:c r="A1921" s="2" t="str">
        <x:v>TM-01920</x:v>
      </x:c>
      <x:c r="B1921" s="2" t="str"/>
      <x:c r="C1921" s="2" t="str"/>
      <x:c r="D1921" s="6" t="str">
        <x:v>--color-data-teal-1</x:v>
      </x:c>
      <x:c r="E1921" s="6" t="str">
        <x:v>Unclassified Astryx</x:v>
      </x:c>
      <x:c r="F1921" s="6" t="str">
        <x:v>Not checked</x:v>
      </x:c>
      <x:c r="G1921" s="6" t="str"/>
      <x:c r="H1921" s="6" t="str">
        <x:v>Pending</x:v>
      </x:c>
      <x:c r="I1921" s="2" t="str">
        <x:f>IF(AND(N1921="material3-native-v4",LEN(TRIM(B1921))&gt;0,LEN(TRIM(D1921))&gt;0,E1921="Confirmed",F1921="Pass",LEN(TRIM(G1921))&gt;0,O1921="Approved",H1921="Approved",P1921="Yes"),"Yes","No")</x:f>
        <x:v>No</x:v>
      </x:c>
      <x:c r="J1921" s="2" t="str"/>
      <x:c r="K1921" s="2" t="str"/>
      <x:c r="L1921" s="2" t="str">
        <x:v>https://github.com/pproenca/astryx-mui/blob/b4e37f6645dedbc493c6961f53fef2c323a0adab/packages/core/src/theme/domainTokens/dataTokens.ts#L84</x:v>
      </x:c>
      <x:c r="M1921" s="2" t="str"/>
      <x:c r="N1921" t="str">
        <x:v>material3-native-v4</x:v>
      </x:c>
      <x:c r="O1921" t="str">
        <x:v>Pending</x:v>
      </x:c>
      <x:c r="P1921" t="str">
        <x:v>No</x:v>
      </x:c>
    </x:row>
    <x:row r="1922" ht="20" customHeight="1">
      <x:c r="A1922" s="2" t="str">
        <x:v>TM-01921</x:v>
      </x:c>
      <x:c r="B1922" s="2" t="str"/>
      <x:c r="C1922" s="2" t="str"/>
      <x:c r="D1922" s="6" t="str">
        <x:v>--color-data-teal-2</x:v>
      </x:c>
      <x:c r="E1922" s="6" t="str">
        <x:v>Unclassified Astryx</x:v>
      </x:c>
      <x:c r="F1922" s="6" t="str">
        <x:v>Not checked</x:v>
      </x:c>
      <x:c r="G1922" s="6" t="str"/>
      <x:c r="H1922" s="6" t="str">
        <x:v>Pending</x:v>
      </x:c>
      <x:c r="I1922" s="2" t="str">
        <x:f>IF(AND(N1922="material3-native-v4",LEN(TRIM(B1922))&gt;0,LEN(TRIM(D1922))&gt;0,E1922="Confirmed",F1922="Pass",LEN(TRIM(G1922))&gt;0,O1922="Approved",H1922="Approved",P1922="Yes"),"Yes","No")</x:f>
        <x:v>No</x:v>
      </x:c>
      <x:c r="J1922" s="2" t="str"/>
      <x:c r="K1922" s="2" t="str"/>
      <x:c r="L1922" s="2" t="str">
        <x:v>https://github.com/pproenca/astryx-mui/blob/b4e37f6645dedbc493c6961f53fef2c323a0adab/packages/core/src/theme/domainTokens/dataTokens.ts#L83</x:v>
      </x:c>
      <x:c r="M1922" s="2" t="str"/>
      <x:c r="N1922" t="str">
        <x:v>material3-native-v4</x:v>
      </x:c>
      <x:c r="O1922" t="str">
        <x:v>Pending</x:v>
      </x:c>
      <x:c r="P1922" t="str">
        <x:v>No</x:v>
      </x:c>
    </x:row>
    <x:row r="1923" ht="20" customHeight="1">
      <x:c r="A1923" s="2" t="str">
        <x:v>TM-01922</x:v>
      </x:c>
      <x:c r="B1923" s="2" t="str"/>
      <x:c r="C1923" s="2" t="str"/>
      <x:c r="D1923" s="6" t="str">
        <x:v>--color-data-teal-3</x:v>
      </x:c>
      <x:c r="E1923" s="6" t="str">
        <x:v>Unclassified Astryx</x:v>
      </x:c>
      <x:c r="F1923" s="6" t="str">
        <x:v>Not checked</x:v>
      </x:c>
      <x:c r="G1923" s="6" t="str"/>
      <x:c r="H1923" s="6" t="str">
        <x:v>Pending</x:v>
      </x:c>
      <x:c r="I1923" s="2" t="str">
        <x:f>IF(AND(N1923="material3-native-v4",LEN(TRIM(B1923))&gt;0,LEN(TRIM(D1923))&gt;0,E1923="Confirmed",F1923="Pass",LEN(TRIM(G1923))&gt;0,O1923="Approved",H1923="Approved",P1923="Yes"),"Yes","No")</x:f>
        <x:v>No</x:v>
      </x:c>
      <x:c r="J1923" s="2" t="str"/>
      <x:c r="K1923" s="2" t="str"/>
      <x:c r="L1923" s="2" t="str">
        <x:v>https://github.com/pproenca/astryx-mui/blob/b4e37f6645dedbc493c6961f53fef2c323a0adab/packages/core/src/theme/domainTokens/dataTokens.ts#L82</x:v>
      </x:c>
      <x:c r="M1923" s="2" t="str"/>
      <x:c r="N1923" t="str">
        <x:v>material3-native-v4</x:v>
      </x:c>
      <x:c r="O1923" t="str">
        <x:v>Pending</x:v>
      </x:c>
      <x:c r="P1923" t="str">
        <x:v>No</x:v>
      </x:c>
    </x:row>
    <x:row r="1924" ht="20" customHeight="1">
      <x:c r="A1924" s="2" t="str">
        <x:v>TM-01923</x:v>
      </x:c>
      <x:c r="B1924" s="2" t="str"/>
      <x:c r="C1924" s="2" t="str"/>
      <x:c r="D1924" s="6" t="str">
        <x:v>--color-data-teal-4</x:v>
      </x:c>
      <x:c r="E1924" s="6" t="str">
        <x:v>Unclassified Astryx</x:v>
      </x:c>
      <x:c r="F1924" s="6" t="str">
        <x:v>Not checked</x:v>
      </x:c>
      <x:c r="G1924" s="6" t="str"/>
      <x:c r="H1924" s="6" t="str">
        <x:v>Pending</x:v>
      </x:c>
      <x:c r="I1924" s="2" t="str">
        <x:f>IF(AND(N1924="material3-native-v4",LEN(TRIM(B1924))&gt;0,LEN(TRIM(D1924))&gt;0,E1924="Confirmed",F1924="Pass",LEN(TRIM(G1924))&gt;0,O1924="Approved",H1924="Approved",P1924="Yes"),"Yes","No")</x:f>
        <x:v>No</x:v>
      </x:c>
      <x:c r="J1924" s="2" t="str"/>
      <x:c r="K1924" s="2" t="str"/>
      <x:c r="L1924" s="2" t="str">
        <x:v>https://github.com/pproenca/astryx-mui/blob/b4e37f6645dedbc493c6961f53fef2c323a0adab/packages/core/src/theme/domainTokens/dataTokens.ts#L81</x:v>
      </x:c>
      <x:c r="M1924" s="2" t="str"/>
      <x:c r="N1924" t="str">
        <x:v>material3-native-v4</x:v>
      </x:c>
      <x:c r="O1924" t="str">
        <x:v>Pending</x:v>
      </x:c>
      <x:c r="P1924" t="str">
        <x:v>No</x:v>
      </x:c>
    </x:row>
    <x:row r="1925" ht="20" customHeight="1">
      <x:c r="A1925" s="2" t="str">
        <x:v>TM-01924</x:v>
      </x:c>
      <x:c r="B1925" s="2" t="str"/>
      <x:c r="C1925" s="2" t="str"/>
      <x:c r="D1925" s="6" t="str">
        <x:v>--color-data-teal-5</x:v>
      </x:c>
      <x:c r="E1925" s="6" t="str">
        <x:v>Unclassified Astryx</x:v>
      </x:c>
      <x:c r="F1925" s="6" t="str">
        <x:v>Not checked</x:v>
      </x:c>
      <x:c r="G1925" s="6" t="str"/>
      <x:c r="H1925" s="6" t="str">
        <x:v>Pending</x:v>
      </x:c>
      <x:c r="I1925" s="2" t="str">
        <x:f>IF(AND(N1925="material3-native-v4",LEN(TRIM(B1925))&gt;0,LEN(TRIM(D1925))&gt;0,E1925="Confirmed",F1925="Pass",LEN(TRIM(G1925))&gt;0,O1925="Approved",H1925="Approved",P1925="Yes"),"Yes","No")</x:f>
        <x:v>No</x:v>
      </x:c>
      <x:c r="J1925" s="2" t="str"/>
      <x:c r="K1925" s="2" t="str"/>
      <x:c r="L1925" s="2" t="str">
        <x:v>https://github.com/pproenca/astryx-mui/blob/b4e37f6645dedbc493c6961f53fef2c323a0adab/packages/core/src/theme/domainTokens/dataTokens.ts#L80</x:v>
      </x:c>
      <x:c r="M1925" s="2" t="str"/>
      <x:c r="N1925" t="str">
        <x:v>material3-native-v4</x:v>
      </x:c>
      <x:c r="O1925" t="str">
        <x:v>Pending</x:v>
      </x:c>
      <x:c r="P1925" t="str">
        <x:v>No</x:v>
      </x:c>
    </x:row>
    <x:row r="1926" ht="20" customHeight="1">
      <x:c r="A1926" s="2" t="str">
        <x:v>TM-01925</x:v>
      </x:c>
      <x:c r="B1926" s="2" t="str"/>
      <x:c r="C1926" s="2" t="str"/>
      <x:c r="D1926" s="6" t="str">
        <x:v>--color-data-yellow-1</x:v>
      </x:c>
      <x:c r="E1926" s="6" t="str">
        <x:v>Unclassified Astryx</x:v>
      </x:c>
      <x:c r="F1926" s="6" t="str">
        <x:v>Not checked</x:v>
      </x:c>
      <x:c r="G1926" s="6" t="str"/>
      <x:c r="H1926" s="6" t="str">
        <x:v>Pending</x:v>
      </x:c>
      <x:c r="I1926" s="2" t="str">
        <x:f>IF(AND(N1926="material3-native-v4",LEN(TRIM(B1926))&gt;0,LEN(TRIM(D1926))&gt;0,E1926="Confirmed",F1926="Pass",LEN(TRIM(G1926))&gt;0,O1926="Approved",H1926="Approved",P1926="Yes"),"Yes","No")</x:f>
        <x:v>No</x:v>
      </x:c>
      <x:c r="J1926" s="2" t="str"/>
      <x:c r="K1926" s="2" t="str"/>
      <x:c r="L1926" s="2" t="str">
        <x:v>https://github.com/pproenca/astryx-mui/blob/b4e37f6645dedbc493c6961f53fef2c323a0adab/packages/core/src/theme/domainTokens/dataTokens.ts#L91</x:v>
      </x:c>
      <x:c r="M1926" s="2" t="str"/>
      <x:c r="N1926" t="str">
        <x:v>material3-native-v4</x:v>
      </x:c>
      <x:c r="O1926" t="str">
        <x:v>Pending</x:v>
      </x:c>
      <x:c r="P1926" t="str">
        <x:v>No</x:v>
      </x:c>
    </x:row>
    <x:row r="1927" ht="20" customHeight="1">
      <x:c r="A1927" s="2" t="str">
        <x:v>TM-01926</x:v>
      </x:c>
      <x:c r="B1927" s="2" t="str"/>
      <x:c r="C1927" s="2" t="str"/>
      <x:c r="D1927" s="6" t="str">
        <x:v>--color-data-yellow-2</x:v>
      </x:c>
      <x:c r="E1927" s="6" t="str">
        <x:v>Unclassified Astryx</x:v>
      </x:c>
      <x:c r="F1927" s="6" t="str">
        <x:v>Not checked</x:v>
      </x:c>
      <x:c r="G1927" s="6" t="str"/>
      <x:c r="H1927" s="6" t="str">
        <x:v>Pending</x:v>
      </x:c>
      <x:c r="I1927" s="2" t="str">
        <x:f>IF(AND(N1927="material3-native-v4",LEN(TRIM(B1927))&gt;0,LEN(TRIM(D1927))&gt;0,E1927="Confirmed",F1927="Pass",LEN(TRIM(G1927))&gt;0,O1927="Approved",H1927="Approved",P1927="Yes"),"Yes","No")</x:f>
        <x:v>No</x:v>
      </x:c>
      <x:c r="J1927" s="2" t="str"/>
      <x:c r="K1927" s="2" t="str"/>
      <x:c r="L1927" s="2" t="str">
        <x:v>https://github.com/pproenca/astryx-mui/blob/b4e37f6645dedbc493c6961f53fef2c323a0adab/packages/core/src/theme/domainTokens/dataTokens.ts#L90</x:v>
      </x:c>
      <x:c r="M1927" s="2" t="str"/>
      <x:c r="N1927" t="str">
        <x:v>material3-native-v4</x:v>
      </x:c>
      <x:c r="O1927" t="str">
        <x:v>Pending</x:v>
      </x:c>
      <x:c r="P1927" t="str">
        <x:v>No</x:v>
      </x:c>
    </x:row>
    <x:row r="1928" ht="20" customHeight="1">
      <x:c r="A1928" s="2" t="str">
        <x:v>TM-01927</x:v>
      </x:c>
      <x:c r="B1928" s="2" t="str"/>
      <x:c r="C1928" s="2" t="str"/>
      <x:c r="D1928" s="6" t="str">
        <x:v>--color-data-yellow-3</x:v>
      </x:c>
      <x:c r="E1928" s="6" t="str">
        <x:v>Unclassified Astryx</x:v>
      </x:c>
      <x:c r="F1928" s="6" t="str">
        <x:v>Not checked</x:v>
      </x:c>
      <x:c r="G1928" s="6" t="str"/>
      <x:c r="H1928" s="6" t="str">
        <x:v>Pending</x:v>
      </x:c>
      <x:c r="I1928" s="2" t="str">
        <x:f>IF(AND(N1928="material3-native-v4",LEN(TRIM(B1928))&gt;0,LEN(TRIM(D1928))&gt;0,E1928="Confirmed",F1928="Pass",LEN(TRIM(G1928))&gt;0,O1928="Approved",H1928="Approved",P1928="Yes"),"Yes","No")</x:f>
        <x:v>No</x:v>
      </x:c>
      <x:c r="J1928" s="2" t="str"/>
      <x:c r="K1928" s="2" t="str"/>
      <x:c r="L1928" s="2" t="str">
        <x:v>https://github.com/pproenca/astryx-mui/blob/b4e37f6645dedbc493c6961f53fef2c323a0adab/packages/core/src/theme/domainTokens/dataTokens.ts#L89</x:v>
      </x:c>
      <x:c r="M1928" s="2" t="str"/>
      <x:c r="N1928" t="str">
        <x:v>material3-native-v4</x:v>
      </x:c>
      <x:c r="O1928" t="str">
        <x:v>Pending</x:v>
      </x:c>
      <x:c r="P1928" t="str">
        <x:v>No</x:v>
      </x:c>
    </x:row>
    <x:row r="1929" ht="20" customHeight="1">
      <x:c r="A1929" s="2" t="str">
        <x:v>TM-01928</x:v>
      </x:c>
      <x:c r="B1929" s="2" t="str"/>
      <x:c r="C1929" s="2" t="str"/>
      <x:c r="D1929" s="6" t="str">
        <x:v>--color-data-yellow-4</x:v>
      </x:c>
      <x:c r="E1929" s="6" t="str">
        <x:v>Unclassified Astryx</x:v>
      </x:c>
      <x:c r="F1929" s="6" t="str">
        <x:v>Not checked</x:v>
      </x:c>
      <x:c r="G1929" s="6" t="str"/>
      <x:c r="H1929" s="6" t="str">
        <x:v>Pending</x:v>
      </x:c>
      <x:c r="I1929" s="2" t="str">
        <x:f>IF(AND(N1929="material3-native-v4",LEN(TRIM(B1929))&gt;0,LEN(TRIM(D1929))&gt;0,E1929="Confirmed",F1929="Pass",LEN(TRIM(G1929))&gt;0,O1929="Approved",H1929="Approved",P1929="Yes"),"Yes","No")</x:f>
        <x:v>No</x:v>
      </x:c>
      <x:c r="J1929" s="2" t="str"/>
      <x:c r="K1929" s="2" t="str"/>
      <x:c r="L1929" s="2" t="str">
        <x:v>https://github.com/pproenca/astryx-mui/blob/b4e37f6645dedbc493c6961f53fef2c323a0adab/packages/core/src/theme/domainTokens/dataTokens.ts#L88</x:v>
      </x:c>
      <x:c r="M1929" s="2" t="str"/>
      <x:c r="N1929" t="str">
        <x:v>material3-native-v4</x:v>
      </x:c>
      <x:c r="O1929" t="str">
        <x:v>Pending</x:v>
      </x:c>
      <x:c r="P1929" t="str">
        <x:v>No</x:v>
      </x:c>
    </x:row>
    <x:row r="1930" ht="20" customHeight="1">
      <x:c r="A1930" s="2" t="str">
        <x:v>TM-01929</x:v>
      </x:c>
      <x:c r="B1930" s="2" t="str"/>
      <x:c r="C1930" s="2" t="str"/>
      <x:c r="D1930" s="6" t="str">
        <x:v>--color-data-yellow-5</x:v>
      </x:c>
      <x:c r="E1930" s="6" t="str">
        <x:v>Unclassified Astryx</x:v>
      </x:c>
      <x:c r="F1930" s="6" t="str">
        <x:v>Not checked</x:v>
      </x:c>
      <x:c r="G1930" s="6" t="str"/>
      <x:c r="H1930" s="6" t="str">
        <x:v>Pending</x:v>
      </x:c>
      <x:c r="I1930" s="2" t="str">
        <x:f>IF(AND(N1930="material3-native-v4",LEN(TRIM(B1930))&gt;0,LEN(TRIM(D1930))&gt;0,E1930="Confirmed",F1930="Pass",LEN(TRIM(G1930))&gt;0,O1930="Approved",H1930="Approved",P1930="Yes"),"Yes","No")</x:f>
        <x:v>No</x:v>
      </x:c>
      <x:c r="J1930" s="2" t="str"/>
      <x:c r="K1930" s="2" t="str"/>
      <x:c r="L1930" s="2" t="str">
        <x:v>https://github.com/pproenca/astryx-mui/blob/b4e37f6645dedbc493c6961f53fef2c323a0adab/packages/core/src/theme/domainTokens/dataTokens.ts#L87</x:v>
      </x:c>
      <x:c r="M1930" s="2" t="str"/>
      <x:c r="N1930" t="str">
        <x:v>material3-native-v4</x:v>
      </x:c>
      <x:c r="O1930" t="str">
        <x:v>Pending</x:v>
      </x:c>
      <x:c r="P1930" t="str">
        <x:v>No</x:v>
      </x:c>
    </x:row>
    <x:row r="1931" ht="20" customHeight="1">
      <x:c r="A1931" s="2" t="str">
        <x:v>TM-01930</x:v>
      </x:c>
      <x:c r="B1931" s="2" t="str"/>
      <x:c r="C1931" s="2" t="str"/>
      <x:c r="D1931" s="6" t="str">
        <x:v>--color-error-muted</x:v>
      </x:c>
      <x:c r="E1931" s="6" t="str">
        <x:v>Unclassified Astryx</x:v>
      </x:c>
      <x:c r="F1931" s="6" t="str">
        <x:v>Not checked</x:v>
      </x:c>
      <x:c r="G1931" s="6" t="str"/>
      <x:c r="H1931" s="6" t="str">
        <x:v>Pending</x:v>
      </x:c>
      <x:c r="I1931" s="2" t="str">
        <x:f>IF(AND(N1931="material3-native-v4",LEN(TRIM(B1931))&gt;0,LEN(TRIM(D1931))&gt;0,E1931="Confirmed",F1931="Pass",LEN(TRIM(G1931))&gt;0,O1931="Approved",H1931="Approved",P1931="Yes"),"Yes","No")</x:f>
        <x:v>No</x:v>
      </x:c>
      <x:c r="J1931" s="2" t="str"/>
      <x:c r="K1931" s="2" t="str"/>
      <x:c r="L1931" s="2" t="str">
        <x:v>https://github.com/pproenca/astryx-mui/blob/b4e37f6645dedbc493c6961f53fef2c323a0adab/packages/core/src/theme/tokens.stylex.ts#L64</x:v>
      </x:c>
      <x:c r="M1931" s="2" t="str"/>
      <x:c r="N1931" t="str">
        <x:v>material3-native-v4</x:v>
      </x:c>
      <x:c r="O1931" t="str">
        <x:v>Pending</x:v>
      </x:c>
      <x:c r="P1931" t="str">
        <x:v>No</x:v>
      </x:c>
    </x:row>
    <x:row r="1932" ht="20" customHeight="1">
      <x:c r="A1932" s="2" t="str">
        <x:v>TM-01931</x:v>
      </x:c>
      <x:c r="B1932" s="2" t="str"/>
      <x:c r="C1932" s="2" t="str"/>
      <x:c r="D1932" s="6" t="str">
        <x:v>--color-icon-accent</x:v>
      </x:c>
      <x:c r="E1932" s="6" t="str">
        <x:v>Unclassified Astryx</x:v>
      </x:c>
      <x:c r="F1932" s="6" t="str">
        <x:v>Not checked</x:v>
      </x:c>
      <x:c r="G1932" s="6" t="str"/>
      <x:c r="H1932" s="6" t="str">
        <x:v>Pending</x:v>
      </x:c>
      <x:c r="I1932" s="2" t="str">
        <x:f>IF(AND(N1932="material3-native-v4",LEN(TRIM(B1932))&gt;0,LEN(TRIM(D1932))&gt;0,E1932="Confirmed",F1932="Pass",LEN(TRIM(G1932))&gt;0,O1932="Approved",H1932="Approved",P1932="Yes"),"Yes","No")</x:f>
        <x:v>No</x:v>
      </x:c>
      <x:c r="J1932" s="2" t="str"/>
      <x:c r="K1932" s="2" t="str"/>
      <x:c r="L1932" s="2" t="str">
        <x:v>https://github.com/pproenca/astryx-mui/blob/b4e37f6645dedbc493c6961f53fef2c323a0adab/packages/core/src/theme/tokens.stylex.ts#L48</x:v>
      </x:c>
      <x:c r="M1932" s="2" t="str"/>
      <x:c r="N1932" t="str">
        <x:v>material3-native-v4</x:v>
      </x:c>
      <x:c r="O1932" t="str">
        <x:v>Pending</x:v>
      </x:c>
      <x:c r="P1932" t="str">
        <x:v>No</x:v>
      </x:c>
    </x:row>
    <x:row r="1933" ht="20" customHeight="1">
      <x:c r="A1933" s="2" t="str">
        <x:v>TM-01932</x:v>
      </x:c>
      <x:c r="B1933" s="2" t="str"/>
      <x:c r="C1933" s="2" t="str"/>
      <x:c r="D1933" s="6" t="str">
        <x:v>--color-icon-blue</x:v>
      </x:c>
      <x:c r="E1933" s="6" t="str">
        <x:v>Unclassified Astryx</x:v>
      </x:c>
      <x:c r="F1933" s="6" t="str">
        <x:v>Not checked</x:v>
      </x:c>
      <x:c r="G1933" s="6" t="str"/>
      <x:c r="H1933" s="6" t="str">
        <x:v>Pending</x:v>
      </x:c>
      <x:c r="I1933" s="2" t="str">
        <x:f>IF(AND(N1933="material3-native-v4",LEN(TRIM(B1933))&gt;0,LEN(TRIM(D1933))&gt;0,E1933="Confirmed",F1933="Pass",LEN(TRIM(G1933))&gt;0,O1933="Approved",H1933="Approved",P1933="Yes"),"Yes","No")</x:f>
        <x:v>No</x:v>
      </x:c>
      <x:c r="J1933" s="2" t="str"/>
      <x:c r="K1933" s="2" t="str"/>
      <x:c r="L1933" s="2" t="str">
        <x:v>https://github.com/pproenca/astryx-mui/blob/b4e37f6645dedbc493c6961f53fef2c323a0adab/packages/core/src/theme/tokens.stylex.ts#L88</x:v>
      </x:c>
      <x:c r="M1933" s="2" t="str"/>
      <x:c r="N1933" t="str">
        <x:v>material3-native-v4</x:v>
      </x:c>
      <x:c r="O1933" t="str">
        <x:v>Pending</x:v>
      </x:c>
      <x:c r="P1933" t="str">
        <x:v>No</x:v>
      </x:c>
    </x:row>
    <x:row r="1934" ht="20" customHeight="1">
      <x:c r="A1934" s="2" t="str">
        <x:v>TM-01933</x:v>
      </x:c>
      <x:c r="B1934" s="2" t="str"/>
      <x:c r="C1934" s="2" t="str"/>
      <x:c r="D1934" s="6" t="str">
        <x:v>--color-icon-cyan</x:v>
      </x:c>
      <x:c r="E1934" s="6" t="str">
        <x:v>Unclassified Astryx</x:v>
      </x:c>
      <x:c r="F1934" s="6" t="str">
        <x:v>Not checked</x:v>
      </x:c>
      <x:c r="G1934" s="6" t="str"/>
      <x:c r="H1934" s="6" t="str">
        <x:v>Pending</x:v>
      </x:c>
      <x:c r="I1934" s="2" t="str">
        <x:f>IF(AND(N1934="material3-native-v4",LEN(TRIM(B1934))&gt;0,LEN(TRIM(D1934))&gt;0,E1934="Confirmed",F1934="Pass",LEN(TRIM(G1934))&gt;0,O1934="Approved",H1934="Approved",P1934="Yes"),"Yes","No")</x:f>
        <x:v>No</x:v>
      </x:c>
      <x:c r="J1934" s="2" t="str"/>
      <x:c r="K1934" s="2" t="str"/>
      <x:c r="L1934" s="2" t="str">
        <x:v>https://github.com/pproenca/astryx-mui/blob/b4e37f6645dedbc493c6961f53fef2c323a0adab/packages/core/src/theme/tokens.stylex.ts#L94</x:v>
      </x:c>
      <x:c r="M1934" s="2" t="str"/>
      <x:c r="N1934" t="str">
        <x:v>material3-native-v4</x:v>
      </x:c>
      <x:c r="O1934" t="str">
        <x:v>Pending</x:v>
      </x:c>
      <x:c r="P1934" t="str">
        <x:v>No</x:v>
      </x:c>
    </x:row>
    <x:row r="1935" ht="20" customHeight="1">
      <x:c r="A1935" s="2" t="str">
        <x:v>TM-01934</x:v>
      </x:c>
      <x:c r="B1935" s="2" t="str"/>
      <x:c r="C1935" s="2" t="str"/>
      <x:c r="D1935" s="6" t="str">
        <x:v>--color-icon-disabled</x:v>
      </x:c>
      <x:c r="E1935" s="6" t="str">
        <x:v>Unclassified Astryx</x:v>
      </x:c>
      <x:c r="F1935" s="6" t="str">
        <x:v>Not checked</x:v>
      </x:c>
      <x:c r="G1935" s="6" t="str"/>
      <x:c r="H1935" s="6" t="str">
        <x:v>Pending</x:v>
      </x:c>
      <x:c r="I1935" s="2" t="str">
        <x:f>IF(AND(N1935="material3-native-v4",LEN(TRIM(B1935))&gt;0,LEN(TRIM(D1935))&gt;0,E1935="Confirmed",F1935="Pass",LEN(TRIM(G1935))&gt;0,O1935="Approved",H1935="Approved",P1935="Yes"),"Yes","No")</x:f>
        <x:v>No</x:v>
      </x:c>
      <x:c r="J1935" s="2" t="str"/>
      <x:c r="K1935" s="2" t="str"/>
      <x:c r="L1935" s="2" t="str">
        <x:v>https://github.com/pproenca/astryx-mui/blob/b4e37f6645dedbc493c6961f53fef2c323a0adab/packages/core/src/theme/tokens.stylex.ts#L51</x:v>
      </x:c>
      <x:c r="M1935" s="2" t="str"/>
      <x:c r="N1935" t="str">
        <x:v>material3-native-v4</x:v>
      </x:c>
      <x:c r="O1935" t="str">
        <x:v>Pending</x:v>
      </x:c>
      <x:c r="P1935" t="str">
        <x:v>No</x:v>
      </x:c>
    </x:row>
    <x:row r="1936" ht="20" customHeight="1">
      <x:c r="A1936" s="2" t="str">
        <x:v>TM-01935</x:v>
      </x:c>
      <x:c r="B1936" s="2" t="str"/>
      <x:c r="C1936" s="2" t="str"/>
      <x:c r="D1936" s="6" t="str">
        <x:v>--color-icon-gray</x:v>
      </x:c>
      <x:c r="E1936" s="6" t="str">
        <x:v>Unclassified Astryx</x:v>
      </x:c>
      <x:c r="F1936" s="6" t="str">
        <x:v>Not checked</x:v>
      </x:c>
      <x:c r="G1936" s="6" t="str"/>
      <x:c r="H1936" s="6" t="str">
        <x:v>Pending</x:v>
      </x:c>
      <x:c r="I1936" s="2" t="str">
        <x:f>IF(AND(N1936="material3-native-v4",LEN(TRIM(B1936))&gt;0,LEN(TRIM(D1936))&gt;0,E1936="Confirmed",F1936="Pass",LEN(TRIM(G1936))&gt;0,O1936="Approved",H1936="Approved",P1936="Yes"),"Yes","No")</x:f>
        <x:v>No</x:v>
      </x:c>
      <x:c r="J1936" s="2" t="str"/>
      <x:c r="K1936" s="2" t="str"/>
      <x:c r="L1936" s="2" t="str">
        <x:v>https://github.com/pproenca/astryx-mui/blob/b4e37f6645dedbc493c6961f53fef2c323a0adab/packages/core/src/theme/tokens.stylex.ts#L100</x:v>
      </x:c>
      <x:c r="M1936" s="2" t="str"/>
      <x:c r="N1936" t="str">
        <x:v>material3-native-v4</x:v>
      </x:c>
      <x:c r="O1936" t="str">
        <x:v>Pending</x:v>
      </x:c>
      <x:c r="P1936" t="str">
        <x:v>No</x:v>
      </x:c>
    </x:row>
    <x:row r="1937" ht="20" customHeight="1">
      <x:c r="A1937" s="2" t="str">
        <x:v>TM-01936</x:v>
      </x:c>
      <x:c r="B1937" s="2" t="str"/>
      <x:c r="C1937" s="2" t="str"/>
      <x:c r="D1937" s="6" t="str">
        <x:v>--color-icon-green</x:v>
      </x:c>
      <x:c r="E1937" s="6" t="str">
        <x:v>Unclassified Astryx</x:v>
      </x:c>
      <x:c r="F1937" s="6" t="str">
        <x:v>Not checked</x:v>
      </x:c>
      <x:c r="G1937" s="6" t="str"/>
      <x:c r="H1937" s="6" t="str">
        <x:v>Pending</x:v>
      </x:c>
      <x:c r="I1937" s="2" t="str">
        <x:f>IF(AND(N1937="material3-native-v4",LEN(TRIM(B1937))&gt;0,LEN(TRIM(D1937))&gt;0,E1937="Confirmed",F1937="Pass",LEN(TRIM(G1937))&gt;0,O1937="Approved",H1937="Approved",P1937="Yes"),"Yes","No")</x:f>
        <x:v>No</x:v>
      </x:c>
      <x:c r="J1937" s="2" t="str"/>
      <x:c r="K1937" s="2" t="str"/>
      <x:c r="L1937" s="2" t="str">
        <x:v>https://github.com/pproenca/astryx-mui/blob/b4e37f6645dedbc493c6961f53fef2c323a0adab/packages/core/src/theme/tokens.stylex.ts#L106</x:v>
      </x:c>
      <x:c r="M1937" s="2" t="str"/>
      <x:c r="N1937" t="str">
        <x:v>material3-native-v4</x:v>
      </x:c>
      <x:c r="O1937" t="str">
        <x:v>Pending</x:v>
      </x:c>
      <x:c r="P1937" t="str">
        <x:v>No</x:v>
      </x:c>
    </x:row>
    <x:row r="1938" ht="20" customHeight="1">
      <x:c r="A1938" s="2" t="str">
        <x:v>TM-01937</x:v>
      </x:c>
      <x:c r="B1938" s="2" t="str"/>
      <x:c r="C1938" s="2" t="str"/>
      <x:c r="D1938" s="6" t="str">
        <x:v>--color-icon-orange</x:v>
      </x:c>
      <x:c r="E1938" s="6" t="str">
        <x:v>Unclassified Astryx</x:v>
      </x:c>
      <x:c r="F1938" s="6" t="str">
        <x:v>Not checked</x:v>
      </x:c>
      <x:c r="G1938" s="6" t="str"/>
      <x:c r="H1938" s="6" t="str">
        <x:v>Pending</x:v>
      </x:c>
      <x:c r="I1938" s="2" t="str">
        <x:f>IF(AND(N1938="material3-native-v4",LEN(TRIM(B1938))&gt;0,LEN(TRIM(D1938))&gt;0,E1938="Confirmed",F1938="Pass",LEN(TRIM(G1938))&gt;0,O1938="Approved",H1938="Approved",P1938="Yes"),"Yes","No")</x:f>
        <x:v>No</x:v>
      </x:c>
      <x:c r="J1938" s="2" t="str"/>
      <x:c r="K1938" s="2" t="str"/>
      <x:c r="L1938" s="2" t="str">
        <x:v>https://github.com/pproenca/astryx-mui/blob/b4e37f6645dedbc493c6961f53fef2c323a0adab/packages/core/src/theme/tokens.stylex.ts#L112</x:v>
      </x:c>
      <x:c r="M1938" s="2" t="str"/>
      <x:c r="N1938" t="str">
        <x:v>material3-native-v4</x:v>
      </x:c>
      <x:c r="O1938" t="str">
        <x:v>Pending</x:v>
      </x:c>
      <x:c r="P1938" t="str">
        <x:v>No</x:v>
      </x:c>
    </x:row>
    <x:row r="1939" ht="20" customHeight="1">
      <x:c r="A1939" s="2" t="str">
        <x:v>TM-01938</x:v>
      </x:c>
      <x:c r="B1939" s="2" t="str"/>
      <x:c r="C1939" s="2" t="str"/>
      <x:c r="D1939" s="6" t="str">
        <x:v>--color-icon-pink</x:v>
      </x:c>
      <x:c r="E1939" s="6" t="str">
        <x:v>Unclassified Astryx</x:v>
      </x:c>
      <x:c r="F1939" s="6" t="str">
        <x:v>Not checked</x:v>
      </x:c>
      <x:c r="G1939" s="6" t="str"/>
      <x:c r="H1939" s="6" t="str">
        <x:v>Pending</x:v>
      </x:c>
      <x:c r="I1939" s="2" t="str">
        <x:f>IF(AND(N1939="material3-native-v4",LEN(TRIM(B1939))&gt;0,LEN(TRIM(D1939))&gt;0,E1939="Confirmed",F1939="Pass",LEN(TRIM(G1939))&gt;0,O1939="Approved",H1939="Approved",P1939="Yes"),"Yes","No")</x:f>
        <x:v>No</x:v>
      </x:c>
      <x:c r="J1939" s="2" t="str"/>
      <x:c r="K1939" s="2" t="str"/>
      <x:c r="L1939" s="2" t="str">
        <x:v>https://github.com/pproenca/astryx-mui/blob/b4e37f6645dedbc493c6961f53fef2c323a0adab/packages/core/src/theme/tokens.stylex.ts#L118</x:v>
      </x:c>
      <x:c r="M1939" s="2" t="str"/>
      <x:c r="N1939" t="str">
        <x:v>material3-native-v4</x:v>
      </x:c>
      <x:c r="O1939" t="str">
        <x:v>Pending</x:v>
      </x:c>
      <x:c r="P1939" t="str">
        <x:v>No</x:v>
      </x:c>
    </x:row>
    <x:row r="1940" ht="20" customHeight="1">
      <x:c r="A1940" s="2" t="str">
        <x:v>TM-01939</x:v>
      </x:c>
      <x:c r="B1940" s="2" t="str"/>
      <x:c r="C1940" s="2" t="str"/>
      <x:c r="D1940" s="6" t="str">
        <x:v>--color-icon-primary</x:v>
      </x:c>
      <x:c r="E1940" s="6" t="str">
        <x:v>Unclassified Astryx</x:v>
      </x:c>
      <x:c r="F1940" s="6" t="str">
        <x:v>Not checked</x:v>
      </x:c>
      <x:c r="G1940" s="6" t="str"/>
      <x:c r="H1940" s="6" t="str">
        <x:v>Pending</x:v>
      </x:c>
      <x:c r="I1940" s="2" t="str">
        <x:f>IF(AND(N1940="material3-native-v4",LEN(TRIM(B1940))&gt;0,LEN(TRIM(D1940))&gt;0,E1940="Confirmed",F1940="Pass",LEN(TRIM(G1940))&gt;0,O1940="Approved",H1940="Approved",P1940="Yes"),"Yes","No")</x:f>
        <x:v>No</x:v>
      </x:c>
      <x:c r="J1940" s="2" t="str"/>
      <x:c r="K1940" s="2" t="str"/>
      <x:c r="L1940" s="2" t="str">
        <x:v>https://github.com/pproenca/astryx-mui/blob/b4e37f6645dedbc493c6961f53fef2c323a0adab/packages/core/src/theme/tokens.stylex.ts#L49</x:v>
      </x:c>
      <x:c r="M1940" s="2" t="str"/>
      <x:c r="N1940" t="str">
        <x:v>material3-native-v4</x:v>
      </x:c>
      <x:c r="O1940" t="str">
        <x:v>Pending</x:v>
      </x:c>
      <x:c r="P1940" t="str">
        <x:v>No</x:v>
      </x:c>
    </x:row>
    <x:row r="1941" ht="20" customHeight="1">
      <x:c r="A1941" s="2" t="str">
        <x:v>TM-01940</x:v>
      </x:c>
      <x:c r="B1941" s="2" t="str"/>
      <x:c r="C1941" s="2" t="str"/>
      <x:c r="D1941" s="6" t="str">
        <x:v>--color-icon-purple</x:v>
      </x:c>
      <x:c r="E1941" s="6" t="str">
        <x:v>Unclassified Astryx</x:v>
      </x:c>
      <x:c r="F1941" s="6" t="str">
        <x:v>Not checked</x:v>
      </x:c>
      <x:c r="G1941" s="6" t="str"/>
      <x:c r="H1941" s="6" t="str">
        <x:v>Pending</x:v>
      </x:c>
      <x:c r="I1941" s="2" t="str">
        <x:f>IF(AND(N1941="material3-native-v4",LEN(TRIM(B1941))&gt;0,LEN(TRIM(D1941))&gt;0,E1941="Confirmed",F1941="Pass",LEN(TRIM(G1941))&gt;0,O1941="Approved",H1941="Approved",P1941="Yes"),"Yes","No")</x:f>
        <x:v>No</x:v>
      </x:c>
      <x:c r="J1941" s="2" t="str"/>
      <x:c r="K1941" s="2" t="str"/>
      <x:c r="L1941" s="2" t="str">
        <x:v>https://github.com/pproenca/astryx-mui/blob/b4e37f6645dedbc493c6961f53fef2c323a0adab/packages/core/src/theme/tokens.stylex.ts#L124</x:v>
      </x:c>
      <x:c r="M1941" s="2" t="str"/>
      <x:c r="N1941" t="str">
        <x:v>material3-native-v4</x:v>
      </x:c>
      <x:c r="O1941" t="str">
        <x:v>Pending</x:v>
      </x:c>
      <x:c r="P1941" t="str">
        <x:v>No</x:v>
      </x:c>
    </x:row>
    <x:row r="1942" ht="20" customHeight="1">
      <x:c r="A1942" s="2" t="str">
        <x:v>TM-01941</x:v>
      </x:c>
      <x:c r="B1942" s="2" t="str"/>
      <x:c r="C1942" s="2" t="str"/>
      <x:c r="D1942" s="6" t="str">
        <x:v>--color-icon-red</x:v>
      </x:c>
      <x:c r="E1942" s="6" t="str">
        <x:v>Unclassified Astryx</x:v>
      </x:c>
      <x:c r="F1942" s="6" t="str">
        <x:v>Not checked</x:v>
      </x:c>
      <x:c r="G1942" s="6" t="str"/>
      <x:c r="H1942" s="6" t="str">
        <x:v>Pending</x:v>
      </x:c>
      <x:c r="I1942" s="2" t="str">
        <x:f>IF(AND(N1942="material3-native-v4",LEN(TRIM(B1942))&gt;0,LEN(TRIM(D1942))&gt;0,E1942="Confirmed",F1942="Pass",LEN(TRIM(G1942))&gt;0,O1942="Approved",H1942="Approved",P1942="Yes"),"Yes","No")</x:f>
        <x:v>No</x:v>
      </x:c>
      <x:c r="J1942" s="2" t="str"/>
      <x:c r="K1942" s="2" t="str"/>
      <x:c r="L1942" s="2" t="str">
        <x:v>https://github.com/pproenca/astryx-mui/blob/b4e37f6645dedbc493c6961f53fef2c323a0adab/packages/core/src/theme/tokens.stylex.ts#L130</x:v>
      </x:c>
      <x:c r="M1942" s="2" t="str"/>
      <x:c r="N1942" t="str">
        <x:v>material3-native-v4</x:v>
      </x:c>
      <x:c r="O1942" t="str">
        <x:v>Pending</x:v>
      </x:c>
      <x:c r="P1942" t="str">
        <x:v>No</x:v>
      </x:c>
    </x:row>
    <x:row r="1943" ht="20" customHeight="1">
      <x:c r="A1943" s="2" t="str">
        <x:v>TM-01942</x:v>
      </x:c>
      <x:c r="B1943" s="2" t="str"/>
      <x:c r="C1943" s="2" t="str"/>
      <x:c r="D1943" s="6" t="str">
        <x:v>--color-icon-secondary</x:v>
      </x:c>
      <x:c r="E1943" s="6" t="str">
        <x:v>Unclassified Astryx</x:v>
      </x:c>
      <x:c r="F1943" s="6" t="str">
        <x:v>Not checked</x:v>
      </x:c>
      <x:c r="G1943" s="6" t="str"/>
      <x:c r="H1943" s="6" t="str">
        <x:v>Pending</x:v>
      </x:c>
      <x:c r="I1943" s="2" t="str">
        <x:f>IF(AND(N1943="material3-native-v4",LEN(TRIM(B1943))&gt;0,LEN(TRIM(D1943))&gt;0,E1943="Confirmed",F1943="Pass",LEN(TRIM(G1943))&gt;0,O1943="Approved",H1943="Approved",P1943="Yes"),"Yes","No")</x:f>
        <x:v>No</x:v>
      </x:c>
      <x:c r="J1943" s="2" t="str"/>
      <x:c r="K1943" s="2" t="str"/>
      <x:c r="L1943" s="2" t="str">
        <x:v>https://github.com/pproenca/astryx-mui/blob/b4e37f6645dedbc493c6961f53fef2c323a0adab/packages/core/src/theme/tokens.stylex.ts#L50</x:v>
      </x:c>
      <x:c r="M1943" s="2" t="str"/>
      <x:c r="N1943" t="str">
        <x:v>material3-native-v4</x:v>
      </x:c>
      <x:c r="O1943" t="str">
        <x:v>Pending</x:v>
      </x:c>
      <x:c r="P1943" t="str">
        <x:v>No</x:v>
      </x:c>
    </x:row>
    <x:row r="1944" ht="20" customHeight="1">
      <x:c r="A1944" s="2" t="str">
        <x:v>TM-01943</x:v>
      </x:c>
      <x:c r="B1944" s="2" t="str"/>
      <x:c r="C1944" s="2" t="str"/>
      <x:c r="D1944" s="6" t="str">
        <x:v>--color-icon-teal</x:v>
      </x:c>
      <x:c r="E1944" s="6" t="str">
        <x:v>Unclassified Astryx</x:v>
      </x:c>
      <x:c r="F1944" s="6" t="str">
        <x:v>Not checked</x:v>
      </x:c>
      <x:c r="G1944" s="6" t="str"/>
      <x:c r="H1944" s="6" t="str">
        <x:v>Pending</x:v>
      </x:c>
      <x:c r="I1944" s="2" t="str">
        <x:f>IF(AND(N1944="material3-native-v4",LEN(TRIM(B1944))&gt;0,LEN(TRIM(D1944))&gt;0,E1944="Confirmed",F1944="Pass",LEN(TRIM(G1944))&gt;0,O1944="Approved",H1944="Approved",P1944="Yes"),"Yes","No")</x:f>
        <x:v>No</x:v>
      </x:c>
      <x:c r="J1944" s="2" t="str"/>
      <x:c r="K1944" s="2" t="str"/>
      <x:c r="L1944" s="2" t="str">
        <x:v>https://github.com/pproenca/astryx-mui/blob/b4e37f6645dedbc493c6961f53fef2c323a0adab/packages/core/src/theme/tokens.stylex.ts#L136</x:v>
      </x:c>
      <x:c r="M1944" s="2" t="str"/>
      <x:c r="N1944" t="str">
        <x:v>material3-native-v4</x:v>
      </x:c>
      <x:c r="O1944" t="str">
        <x:v>Pending</x:v>
      </x:c>
      <x:c r="P1944" t="str">
        <x:v>No</x:v>
      </x:c>
    </x:row>
    <x:row r="1945" ht="20" customHeight="1">
      <x:c r="A1945" s="2" t="str">
        <x:v>TM-01944</x:v>
      </x:c>
      <x:c r="B1945" s="2" t="str"/>
      <x:c r="C1945" s="2" t="str"/>
      <x:c r="D1945" s="6" t="str">
        <x:v>--color-icon-yellow</x:v>
      </x:c>
      <x:c r="E1945" s="6" t="str">
        <x:v>Unclassified Astryx</x:v>
      </x:c>
      <x:c r="F1945" s="6" t="str">
        <x:v>Not checked</x:v>
      </x:c>
      <x:c r="G1945" s="6" t="str"/>
      <x:c r="H1945" s="6" t="str">
        <x:v>Pending</x:v>
      </x:c>
      <x:c r="I1945" s="2" t="str">
        <x:f>IF(AND(N1945="material3-native-v4",LEN(TRIM(B1945))&gt;0,LEN(TRIM(D1945))&gt;0,E1945="Confirmed",F1945="Pass",LEN(TRIM(G1945))&gt;0,O1945="Approved",H1945="Approved",P1945="Yes"),"Yes","No")</x:f>
        <x:v>No</x:v>
      </x:c>
      <x:c r="J1945" s="2" t="str"/>
      <x:c r="K1945" s="2" t="str"/>
      <x:c r="L1945" s="2" t="str">
        <x:v>https://github.com/pproenca/astryx-mui/blob/b4e37f6645dedbc493c6961f53fef2c323a0adab/packages/core/src/theme/tokens.stylex.ts#L142</x:v>
      </x:c>
      <x:c r="M1945" s="2" t="str"/>
      <x:c r="N1945" t="str">
        <x:v>material3-native-v4</x:v>
      </x:c>
      <x:c r="O1945" t="str">
        <x:v>Pending</x:v>
      </x:c>
      <x:c r="P1945" t="str">
        <x:v>No</x:v>
      </x:c>
    </x:row>
    <x:row r="1946" ht="20" customHeight="1">
      <x:c r="A1946" s="2" t="str">
        <x:v>TM-01945</x:v>
      </x:c>
      <x:c r="B1946" s="2" t="str"/>
      <x:c r="C1946" s="2" t="str"/>
      <x:c r="D1946" s="6" t="str">
        <x:v>--color-neutral</x:v>
      </x:c>
      <x:c r="E1946" s="6" t="str">
        <x:v>Unclassified Astryx</x:v>
      </x:c>
      <x:c r="F1946" s="6" t="str">
        <x:v>Not checked</x:v>
      </x:c>
      <x:c r="G1946" s="6" t="str"/>
      <x:c r="H1946" s="6" t="str">
        <x:v>Pending</x:v>
      </x:c>
      <x:c r="I1946" s="2" t="str">
        <x:f>IF(AND(N1946="material3-native-v4",LEN(TRIM(B1946))&gt;0,LEN(TRIM(D1946))&gt;0,E1946="Confirmed",F1946="Pass",LEN(TRIM(G1946))&gt;0,O1946="Approved",H1946="Approved",P1946="Yes"),"Yes","No")</x:f>
        <x:v>No</x:v>
      </x:c>
      <x:c r="J1946" s="2" t="str"/>
      <x:c r="K1946" s="2" t="str"/>
      <x:c r="L1946" s="2" t="str">
        <x:v>https://github.com/pproenca/astryx-mui/blob/b4e37f6645dedbc493c6961f53fef2c323a0adab/packages/core/src/theme/tokens.stylex.ts#L30</x:v>
      </x:c>
      <x:c r="M1946" s="2" t="str"/>
      <x:c r="N1946" t="str">
        <x:v>material3-native-v4</x:v>
      </x:c>
      <x:c r="O1946" t="str">
        <x:v>Pending</x:v>
      </x:c>
      <x:c r="P1946" t="str">
        <x:v>No</x:v>
      </x:c>
    </x:row>
    <x:row r="1947" ht="20" customHeight="1">
      <x:c r="A1947" s="2" t="str">
        <x:v>TM-01946</x:v>
      </x:c>
      <x:c r="B1947" s="2" t="str"/>
      <x:c r="C1947" s="2" t="str"/>
      <x:c r="D1947" s="6" t="str">
        <x:v>--color-on-dark</x:v>
      </x:c>
      <x:c r="E1947" s="6" t="str">
        <x:v>Unclassified Astryx</x:v>
      </x:c>
      <x:c r="F1947" s="6" t="str">
        <x:v>Not checked</x:v>
      </x:c>
      <x:c r="G1947" s="6" t="str"/>
      <x:c r="H1947" s="6" t="str">
        <x:v>Pending</x:v>
      </x:c>
      <x:c r="I1947" s="2" t="str">
        <x:f>IF(AND(N1947="material3-native-v4",LEN(TRIM(B1947))&gt;0,LEN(TRIM(D1947))&gt;0,E1947="Confirmed",F1947="Pass",LEN(TRIM(G1947))&gt;0,O1947="Approved",H1947="Approved",P1947="Yes"),"Yes","No")</x:f>
        <x:v>No</x:v>
      </x:c>
      <x:c r="J1947" s="2" t="str"/>
      <x:c r="K1947" s="2" t="str"/>
      <x:c r="L1947" s="2" t="str">
        <x:v>https://github.com/pproenca/astryx-mui/blob/b4e37f6645dedbc493c6961f53fef2c323a0adab/packages/core/src/theme/tokens.stylex.ts#L44</x:v>
      </x:c>
      <x:c r="M1947" s="2" t="str"/>
      <x:c r="N1947" t="str">
        <x:v>material3-native-v4</x:v>
      </x:c>
      <x:c r="O1947" t="str">
        <x:v>Pending</x:v>
      </x:c>
      <x:c r="P1947" t="str">
        <x:v>No</x:v>
      </x:c>
    </x:row>
    <x:row r="1948" ht="20" customHeight="1">
      <x:c r="A1948" s="2" t="str">
        <x:v>TM-01947</x:v>
      </x:c>
      <x:c r="B1948" s="2" t="str"/>
      <x:c r="C1948" s="2" t="str"/>
      <x:c r="D1948" s="6" t="str">
        <x:v>--color-on-light</x:v>
      </x:c>
      <x:c r="E1948" s="6" t="str">
        <x:v>Unclassified Astryx</x:v>
      </x:c>
      <x:c r="F1948" s="6" t="str">
        <x:v>Not checked</x:v>
      </x:c>
      <x:c r="G1948" s="6" t="str"/>
      <x:c r="H1948" s="6" t="str">
        <x:v>Pending</x:v>
      </x:c>
      <x:c r="I1948" s="2" t="str">
        <x:f>IF(AND(N1948="material3-native-v4",LEN(TRIM(B1948))&gt;0,LEN(TRIM(D1948))&gt;0,E1948="Confirmed",F1948="Pass",LEN(TRIM(G1948))&gt;0,O1948="Approved",H1948="Approved",P1948="Yes"),"Yes","No")</x:f>
        <x:v>No</x:v>
      </x:c>
      <x:c r="J1948" s="2" t="str"/>
      <x:c r="K1948" s="2" t="str"/>
      <x:c r="L1948" s="2" t="str">
        <x:v>https://github.com/pproenca/astryx-mui/blob/b4e37f6645dedbc493c6961f53fef2c323a0adab/packages/core/src/theme/tokens.stylex.ts#L45</x:v>
      </x:c>
      <x:c r="M1948" s="2" t="str"/>
      <x:c r="N1948" t="str">
        <x:v>material3-native-v4</x:v>
      </x:c>
      <x:c r="O1948" t="str">
        <x:v>Pending</x:v>
      </x:c>
      <x:c r="P1948" t="str">
        <x:v>No</x:v>
      </x:c>
    </x:row>
    <x:row r="1949" ht="20" customHeight="1">
      <x:c r="A1949" s="2" t="str">
        <x:v>TM-01948</x:v>
      </x:c>
      <x:c r="B1949" s="2" t="str"/>
      <x:c r="C1949" s="2" t="str"/>
      <x:c r="D1949" s="6" t="str">
        <x:v>--color-on-success</x:v>
      </x:c>
      <x:c r="E1949" s="6" t="str">
        <x:v>Unclassified Astryx</x:v>
      </x:c>
      <x:c r="F1949" s="6" t="str">
        <x:v>Not checked</x:v>
      </x:c>
      <x:c r="G1949" s="6" t="str"/>
      <x:c r="H1949" s="6" t="str">
        <x:v>Pending</x:v>
      </x:c>
      <x:c r="I1949" s="2" t="str">
        <x:f>IF(AND(N1949="material3-native-v4",LEN(TRIM(B1949))&gt;0,LEN(TRIM(D1949))&gt;0,E1949="Confirmed",F1949="Pass",LEN(TRIM(G1949))&gt;0,O1949="Approved",H1949="Approved",P1949="Yes"),"Yes","No")</x:f>
        <x:v>No</x:v>
      </x:c>
      <x:c r="J1949" s="2" t="str"/>
      <x:c r="K1949" s="2" t="str"/>
      <x:c r="L1949" s="2" t="str">
        <x:v>https://github.com/pproenca/astryx-mui/blob/b4e37f6645dedbc493c6961f53fef2c323a0adab/packages/core/src/theme/tokens.stylex.ts#L62</x:v>
      </x:c>
      <x:c r="M1949" s="2" t="str"/>
      <x:c r="N1949" t="str">
        <x:v>material3-native-v4</x:v>
      </x:c>
      <x:c r="O1949" t="str">
        <x:v>Pending</x:v>
      </x:c>
      <x:c r="P1949" t="str">
        <x:v>No</x:v>
      </x:c>
    </x:row>
    <x:row r="1950" ht="20" customHeight="1">
      <x:c r="A1950" s="2" t="str">
        <x:v>TM-01949</x:v>
      </x:c>
      <x:c r="B1950" s="2" t="str"/>
      <x:c r="C1950" s="2" t="str"/>
      <x:c r="D1950" s="6" t="str">
        <x:v>--color-on-warning</x:v>
      </x:c>
      <x:c r="E1950" s="6" t="str">
        <x:v>Unclassified Astryx</x:v>
      </x:c>
      <x:c r="F1950" s="6" t="str">
        <x:v>Not checked</x:v>
      </x:c>
      <x:c r="G1950" s="6" t="str"/>
      <x:c r="H1950" s="6" t="str">
        <x:v>Pending</x:v>
      </x:c>
      <x:c r="I1950" s="2" t="str">
        <x:f>IF(AND(N1950="material3-native-v4",LEN(TRIM(B1950))&gt;0,LEN(TRIM(D1950))&gt;0,E1950="Confirmed",F1950="Pass",LEN(TRIM(G1950))&gt;0,O1950="Approved",H1950="Approved",P1950="Yes"),"Yes","No")</x:f>
        <x:v>No</x:v>
      </x:c>
      <x:c r="J1950" s="2" t="str"/>
      <x:c r="K1950" s="2" t="str"/>
      <x:c r="L1950" s="2" t="str">
        <x:v>https://github.com/pproenca/astryx-mui/blob/b4e37f6645dedbc493c6961f53fef2c323a0adab/packages/core/src/theme/tokens.stylex.ts#L68</x:v>
      </x:c>
      <x:c r="M1950" s="2" t="str"/>
      <x:c r="N1950" t="str">
        <x:v>material3-native-v4</x:v>
      </x:c>
      <x:c r="O1950" t="str">
        <x:v>Pending</x:v>
      </x:c>
      <x:c r="P1950" t="str">
        <x:v>No</x:v>
      </x:c>
    </x:row>
    <x:row r="1951" ht="20" customHeight="1">
      <x:c r="A1951" s="2" t="str">
        <x:v>TM-01950</x:v>
      </x:c>
      <x:c r="B1951" s="2" t="str"/>
      <x:c r="C1951" s="2" t="str"/>
      <x:c r="D1951" s="6" t="str">
        <x:v>--color-overlay-hover</x:v>
      </x:c>
      <x:c r="E1951" s="6" t="str">
        <x:v>Unclassified Astryx</x:v>
      </x:c>
      <x:c r="F1951" s="6" t="str">
        <x:v>Not checked</x:v>
      </x:c>
      <x:c r="G1951" s="6" t="str"/>
      <x:c r="H1951" s="6" t="str">
        <x:v>Pending</x:v>
      </x:c>
      <x:c r="I1951" s="2" t="str">
        <x:f>IF(AND(N1951="material3-native-v4",LEN(TRIM(B1951))&gt;0,LEN(TRIM(D1951))&gt;0,E1951="Confirmed",F1951="Pass",LEN(TRIM(G1951))&gt;0,O1951="Approved",H1951="Approved",P1951="Yes"),"Yes","No")</x:f>
        <x:v>No</x:v>
      </x:c>
      <x:c r="J1951" s="2" t="str"/>
      <x:c r="K1951" s="2" t="str"/>
      <x:c r="L1951" s="2" t="str">
        <x:v>https://github.com/pproenca/astryx-mui/blob/b4e37f6645dedbc493c6961f53fef2c323a0adab/packages/core/src/theme/tokens.stylex.ts#L35</x:v>
      </x:c>
      <x:c r="M1951" s="2" t="str"/>
      <x:c r="N1951" t="str">
        <x:v>material3-native-v4</x:v>
      </x:c>
      <x:c r="O1951" t="str">
        <x:v>Pending</x:v>
      </x:c>
      <x:c r="P1951" t="str">
        <x:v>No</x:v>
      </x:c>
    </x:row>
    <x:row r="1952" ht="20" customHeight="1">
      <x:c r="A1952" s="2" t="str">
        <x:v>TM-01951</x:v>
      </x:c>
      <x:c r="B1952" s="2" t="str"/>
      <x:c r="C1952" s="2" t="str"/>
      <x:c r="D1952" s="6" t="str">
        <x:v>--color-overlay-pressed</x:v>
      </x:c>
      <x:c r="E1952" s="6" t="str">
        <x:v>Unclassified Astryx</x:v>
      </x:c>
      <x:c r="F1952" s="6" t="str">
        <x:v>Not checked</x:v>
      </x:c>
      <x:c r="G1952" s="6" t="str"/>
      <x:c r="H1952" s="6" t="str">
        <x:v>Pending</x:v>
      </x:c>
      <x:c r="I1952" s="2" t="str">
        <x:f>IF(AND(N1952="material3-native-v4",LEN(TRIM(B1952))&gt;0,LEN(TRIM(D1952))&gt;0,E1952="Confirmed",F1952="Pass",LEN(TRIM(G1952))&gt;0,O1952="Approved",H1952="Approved",P1952="Yes"),"Yes","No")</x:f>
        <x:v>No</x:v>
      </x:c>
      <x:c r="J1952" s="2" t="str"/>
      <x:c r="K1952" s="2" t="str"/>
      <x:c r="L1952" s="2" t="str">
        <x:v>https://github.com/pproenca/astryx-mui/blob/b4e37f6645dedbc493c6961f53fef2c323a0adab/packages/core/src/theme/tokens.stylex.ts#L36</x:v>
      </x:c>
      <x:c r="M1952" s="2" t="str"/>
      <x:c r="N1952" t="str">
        <x:v>material3-native-v4</x:v>
      </x:c>
      <x:c r="O1952" t="str">
        <x:v>Pending</x:v>
      </x:c>
      <x:c r="P1952" t="str">
        <x:v>No</x:v>
      </x:c>
    </x:row>
    <x:row r="1953" ht="20" customHeight="1">
      <x:c r="A1953" s="2" t="str">
        <x:v>TM-01952</x:v>
      </x:c>
      <x:c r="B1953" s="2" t="str"/>
      <x:c r="C1953" s="2" t="str"/>
      <x:c r="D1953" s="6" t="str">
        <x:v>--color-skeleton</x:v>
      </x:c>
      <x:c r="E1953" s="6" t="str">
        <x:v>Unclassified Astryx</x:v>
      </x:c>
      <x:c r="F1953" s="6" t="str">
        <x:v>Not checked</x:v>
      </x:c>
      <x:c r="G1953" s="6" t="str"/>
      <x:c r="H1953" s="6" t="str">
        <x:v>Pending</x:v>
      </x:c>
      <x:c r="I1953" s="2" t="str">
        <x:f>IF(AND(N1953="material3-native-v4",LEN(TRIM(B1953))&gt;0,LEN(TRIM(D1953))&gt;0,E1953="Confirmed",F1953="Pass",LEN(TRIM(G1953))&gt;0,O1953="Approved",H1953="Approved",P1953="Yes"),"Yes","No")</x:f>
        <x:v>No</x:v>
      </x:c>
      <x:c r="J1953" s="2" t="str"/>
      <x:c r="K1953" s="2" t="str"/>
      <x:c r="L1953" s="2" t="str">
        <x:v>https://github.com/pproenca/astryx-mui/blob/b4e37f6645dedbc493c6961f53fef2c323a0adab/packages/core/src/theme/tokens.stylex.ts#L75</x:v>
      </x:c>
      <x:c r="M1953" s="2" t="str"/>
      <x:c r="N1953" t="str">
        <x:v>material3-native-v4</x:v>
      </x:c>
      <x:c r="O1953" t="str">
        <x:v>Pending</x:v>
      </x:c>
      <x:c r="P1953" t="str">
        <x:v>No</x:v>
      </x:c>
    </x:row>
    <x:row r="1954" ht="20" customHeight="1">
      <x:c r="A1954" s="2" t="str">
        <x:v>TM-01953</x:v>
      </x:c>
      <x:c r="B1954" s="2" t="str"/>
      <x:c r="C1954" s="2" t="str"/>
      <x:c r="D1954" s="6" t="str">
        <x:v>--color-success</x:v>
      </x:c>
      <x:c r="E1954" s="6" t="str">
        <x:v>Unclassified Astryx</x:v>
      </x:c>
      <x:c r="F1954" s="6" t="str">
        <x:v>Not checked</x:v>
      </x:c>
      <x:c r="G1954" s="6" t="str"/>
      <x:c r="H1954" s="6" t="str">
        <x:v>Pending</x:v>
      </x:c>
      <x:c r="I1954" s="2" t="str">
        <x:f>IF(AND(N1954="material3-native-v4",LEN(TRIM(B1954))&gt;0,LEN(TRIM(D1954))&gt;0,E1954="Confirmed",F1954="Pass",LEN(TRIM(G1954))&gt;0,O1954="Approved",H1954="Approved",P1954="Yes"),"Yes","No")</x:f>
        <x:v>No</x:v>
      </x:c>
      <x:c r="J1954" s="2" t="str"/>
      <x:c r="K1954" s="2" t="str"/>
      <x:c r="L1954" s="2" t="str">
        <x:v>https://github.com/pproenca/astryx-mui/blob/b4e37f6645dedbc493c6961f53fef2c323a0adab/packages/core/src/theme/tokens.stylex.ts#L60</x:v>
      </x:c>
      <x:c r="M1954" s="2" t="str"/>
      <x:c r="N1954" t="str">
        <x:v>material3-native-v4</x:v>
      </x:c>
      <x:c r="O1954" t="str">
        <x:v>Pending</x:v>
      </x:c>
      <x:c r="P1954" t="str">
        <x:v>No</x:v>
      </x:c>
    </x:row>
    <x:row r="1955" ht="20" customHeight="1">
      <x:c r="A1955" s="2" t="str">
        <x:v>TM-01954</x:v>
      </x:c>
      <x:c r="B1955" s="2" t="str"/>
      <x:c r="C1955" s="2" t="str"/>
      <x:c r="D1955" s="6" t="str">
        <x:v>--color-success-muted</x:v>
      </x:c>
      <x:c r="E1955" s="6" t="str">
        <x:v>Unclassified Astryx</x:v>
      </x:c>
      <x:c r="F1955" s="6" t="str">
        <x:v>Not checked</x:v>
      </x:c>
      <x:c r="G1955" s="6" t="str"/>
      <x:c r="H1955" s="6" t="str">
        <x:v>Pending</x:v>
      </x:c>
      <x:c r="I1955" s="2" t="str">
        <x:f>IF(AND(N1955="material3-native-v4",LEN(TRIM(B1955))&gt;0,LEN(TRIM(D1955))&gt;0,E1955="Confirmed",F1955="Pass",LEN(TRIM(G1955))&gt;0,O1955="Approved",H1955="Approved",P1955="Yes"),"Yes","No")</x:f>
        <x:v>No</x:v>
      </x:c>
      <x:c r="J1955" s="2" t="str"/>
      <x:c r="K1955" s="2" t="str"/>
      <x:c r="L1955" s="2" t="str">
        <x:v>https://github.com/pproenca/astryx-mui/blob/b4e37f6645dedbc493c6961f53fef2c323a0adab/packages/core/src/theme/tokens.stylex.ts#L61</x:v>
      </x:c>
      <x:c r="M1955" s="2" t="str"/>
      <x:c r="N1955" t="str">
        <x:v>material3-native-v4</x:v>
      </x:c>
      <x:c r="O1955" t="str">
        <x:v>Pending</x:v>
      </x:c>
      <x:c r="P1955" t="str">
        <x:v>No</x:v>
      </x:c>
    </x:row>
    <x:row r="1956" ht="20" customHeight="1">
      <x:c r="A1956" s="2" t="str">
        <x:v>TM-01955</x:v>
      </x:c>
      <x:c r="B1956" s="2" t="str"/>
      <x:c r="C1956" s="2" t="str"/>
      <x:c r="D1956" s="6" t="str">
        <x:v>--color-syntax-attribute</x:v>
      </x:c>
      <x:c r="E1956" s="6" t="str">
        <x:v>Unclassified Astryx</x:v>
      </x:c>
      <x:c r="F1956" s="6" t="str">
        <x:v>Not checked</x:v>
      </x:c>
      <x:c r="G1956" s="6" t="str"/>
      <x:c r="H1956" s="6" t="str">
        <x:v>Pending</x:v>
      </x:c>
      <x:c r="I1956" s="2" t="str">
        <x:f>IF(AND(N1956="material3-native-v4",LEN(TRIM(B1956))&gt;0,LEN(TRIM(D1956))&gt;0,E1956="Confirmed",F1956="Pass",LEN(TRIM(G1956))&gt;0,O1956="Approved",H1956="Approved",P1956="Yes"),"Yes","No")</x:f>
        <x:v>No</x:v>
      </x:c>
      <x:c r="J1956" s="2" t="str"/>
      <x:c r="K1956" s="2" t="str"/>
      <x:c r="L1956" s="2" t="str">
        <x:v>https://github.com/pproenca/astryx-mui/blob/b4e37f6645dedbc493c6961f53fef2c323a0adab/packages/core/src/theme/syntax/tokens.ts#L44</x:v>
      </x:c>
      <x:c r="M1956" s="2" t="str"/>
      <x:c r="N1956" t="str">
        <x:v>material3-native-v4</x:v>
      </x:c>
      <x:c r="O1956" t="str">
        <x:v>Pending</x:v>
      </x:c>
      <x:c r="P1956" t="str">
        <x:v>No</x:v>
      </x:c>
    </x:row>
    <x:row r="1957" ht="20" customHeight="1">
      <x:c r="A1957" s="2" t="str">
        <x:v>TM-01956</x:v>
      </x:c>
      <x:c r="B1957" s="2" t="str"/>
      <x:c r="C1957" s="2" t="str"/>
      <x:c r="D1957" s="6" t="str">
        <x:v>--color-syntax-background</x:v>
      </x:c>
      <x:c r="E1957" s="6" t="str">
        <x:v>Unclassified Astryx</x:v>
      </x:c>
      <x:c r="F1957" s="6" t="str">
        <x:v>Not checked</x:v>
      </x:c>
      <x:c r="G1957" s="6" t="str"/>
      <x:c r="H1957" s="6" t="str">
        <x:v>Pending</x:v>
      </x:c>
      <x:c r="I1957" s="2" t="str">
        <x:f>IF(AND(N1957="material3-native-v4",LEN(TRIM(B1957))&gt;0,LEN(TRIM(D1957))&gt;0,E1957="Confirmed",F1957="Pass",LEN(TRIM(G1957))&gt;0,O1957="Approved",H1957="Approved",P1957="Yes"),"Yes","No")</x:f>
        <x:v>No</x:v>
      </x:c>
      <x:c r="J1957" s="2" t="str"/>
      <x:c r="K1957" s="2" t="str"/>
      <x:c r="L1957" s="2" t="str">
        <x:v>https://github.com/pproenca/astryx-mui/blob/b4e37f6645dedbc493c6961f53fef2c323a0adab/packages/core/src/theme/syntax/tokens.ts#L53</x:v>
      </x:c>
      <x:c r="M1957" s="2" t="str"/>
      <x:c r="N1957" t="str">
        <x:v>material3-native-v4</x:v>
      </x:c>
      <x:c r="O1957" t="str">
        <x:v>Pending</x:v>
      </x:c>
      <x:c r="P1957" t="str">
        <x:v>No</x:v>
      </x:c>
    </x:row>
    <x:row r="1958" ht="20" customHeight="1">
      <x:c r="A1958" s="2" t="str">
        <x:v>TM-01957</x:v>
      </x:c>
      <x:c r="B1958" s="2" t="str"/>
      <x:c r="C1958" s="2" t="str"/>
      <x:c r="D1958" s="6" t="str">
        <x:v>--color-syntax-comment</x:v>
      </x:c>
      <x:c r="E1958" s="6" t="str">
        <x:v>Unclassified Astryx</x:v>
      </x:c>
      <x:c r="F1958" s="6" t="str">
        <x:v>Not checked</x:v>
      </x:c>
      <x:c r="G1958" s="6" t="str"/>
      <x:c r="H1958" s="6" t="str">
        <x:v>Pending</x:v>
      </x:c>
      <x:c r="I1958" s="2" t="str">
        <x:f>IF(AND(N1958="material3-native-v4",LEN(TRIM(B1958))&gt;0,LEN(TRIM(D1958))&gt;0,E1958="Confirmed",F1958="Pass",LEN(TRIM(G1958))&gt;0,O1958="Approved",H1958="Approved",P1958="Yes"),"Yes","No")</x:f>
        <x:v>No</x:v>
      </x:c>
      <x:c r="J1958" s="2" t="str"/>
      <x:c r="K1958" s="2" t="str"/>
      <x:c r="L1958" s="2" t="str">
        <x:v>https://github.com/pproenca/astryx-mui/blob/b4e37f6645dedbc493c6961f53fef2c323a0adab/packages/core/src/theme/syntax/tokens.ts#L28</x:v>
      </x:c>
      <x:c r="M1958" s="2" t="str"/>
      <x:c r="N1958" t="str">
        <x:v>material3-native-v4</x:v>
      </x:c>
      <x:c r="O1958" t="str">
        <x:v>Pending</x:v>
      </x:c>
      <x:c r="P1958" t="str">
        <x:v>No</x:v>
      </x:c>
    </x:row>
    <x:row r="1959" ht="20" customHeight="1">
      <x:c r="A1959" s="2" t="str">
        <x:v>TM-01958</x:v>
      </x:c>
      <x:c r="B1959" s="2" t="str"/>
      <x:c r="C1959" s="2" t="str"/>
      <x:c r="D1959" s="6" t="str">
        <x:v>--color-syntax-constant</x:v>
      </x:c>
      <x:c r="E1959" s="6" t="str">
        <x:v>Unclassified Astryx</x:v>
      </x:c>
      <x:c r="F1959" s="6" t="str">
        <x:v>Not checked</x:v>
      </x:c>
      <x:c r="G1959" s="6" t="str"/>
      <x:c r="H1959" s="6" t="str">
        <x:v>Pending</x:v>
      </x:c>
      <x:c r="I1959" s="2" t="str">
        <x:f>IF(AND(N1959="material3-native-v4",LEN(TRIM(B1959))&gt;0,LEN(TRIM(D1959))&gt;0,E1959="Confirmed",F1959="Pass",LEN(TRIM(G1959))&gt;0,O1959="Approved",H1959="Approved",P1959="Yes"),"Yes","No")</x:f>
        <x:v>No</x:v>
      </x:c>
      <x:c r="J1959" s="2" t="str"/>
      <x:c r="K1959" s="2" t="str"/>
      <x:c r="L1959" s="2" t="str">
        <x:v>https://github.com/pproenca/astryx-mui/blob/b4e37f6645dedbc493c6961f53fef2c323a0adab/packages/core/src/theme/syntax/tokens.ts#L40</x:v>
      </x:c>
      <x:c r="M1959" s="2" t="str"/>
      <x:c r="N1959" t="str">
        <x:v>material3-native-v4</x:v>
      </x:c>
      <x:c r="O1959" t="str">
        <x:v>Pending</x:v>
      </x:c>
      <x:c r="P1959" t="str">
        <x:v>No</x:v>
      </x:c>
    </x:row>
    <x:row r="1960" ht="20" customHeight="1">
      <x:c r="A1960" s="2" t="str">
        <x:v>TM-01959</x:v>
      </x:c>
      <x:c r="B1960" s="2" t="str"/>
      <x:c r="C1960" s="2" t="str"/>
      <x:c r="D1960" s="6" t="str">
        <x:v>--color-syntax-function</x:v>
      </x:c>
      <x:c r="E1960" s="6" t="str">
        <x:v>Unclassified Astryx</x:v>
      </x:c>
      <x:c r="F1960" s="6" t="str">
        <x:v>Not checked</x:v>
      </x:c>
      <x:c r="G1960" s="6" t="str"/>
      <x:c r="H1960" s="6" t="str">
        <x:v>Pending</x:v>
      </x:c>
      <x:c r="I1960" s="2" t="str">
        <x:f>IF(AND(N1960="material3-native-v4",LEN(TRIM(B1960))&gt;0,LEN(TRIM(D1960))&gt;0,E1960="Confirmed",F1960="Pass",LEN(TRIM(G1960))&gt;0,O1960="Approved",H1960="Approved",P1960="Yes"),"Yes","No")</x:f>
        <x:v>No</x:v>
      </x:c>
      <x:c r="J1960" s="2" t="str"/>
      <x:c r="K1960" s="2" t="str"/>
      <x:c r="L1960" s="2" t="str">
        <x:v>https://github.com/pproenca/astryx-mui/blob/b4e37f6645dedbc493c6961f53fef2c323a0adab/packages/core/src/theme/syntax/tokens.ts#L32</x:v>
      </x:c>
      <x:c r="M1960" s="2" t="str"/>
      <x:c r="N1960" t="str">
        <x:v>material3-native-v4</x:v>
      </x:c>
      <x:c r="O1960" t="str">
        <x:v>Pending</x:v>
      </x:c>
      <x:c r="P1960" t="str">
        <x:v>No</x:v>
      </x:c>
    </x:row>
    <x:row r="1961" ht="20" customHeight="1">
      <x:c r="A1961" s="2" t="str">
        <x:v>TM-01960</x:v>
      </x:c>
      <x:c r="B1961" s="2" t="str"/>
      <x:c r="C1961" s="2" t="str"/>
      <x:c r="D1961" s="6" t="str">
        <x:v>--color-syntax-keyword</x:v>
      </x:c>
      <x:c r="E1961" s="6" t="str">
        <x:v>Unclassified Astryx</x:v>
      </x:c>
      <x:c r="F1961" s="6" t="str">
        <x:v>Not checked</x:v>
      </x:c>
      <x:c r="G1961" s="6" t="str"/>
      <x:c r="H1961" s="6" t="str">
        <x:v>Pending</x:v>
      </x:c>
      <x:c r="I1961" s="2" t="str">
        <x:f>IF(AND(N1961="material3-native-v4",LEN(TRIM(B1961))&gt;0,LEN(TRIM(D1961))&gt;0,E1961="Confirmed",F1961="Pass",LEN(TRIM(G1961))&gt;0,O1961="Approved",H1961="Approved",P1961="Yes"),"Yes","No")</x:f>
        <x:v>No</x:v>
      </x:c>
      <x:c r="J1961" s="2" t="str"/>
      <x:c r="K1961" s="2" t="str"/>
      <x:c r="L1961" s="2" t="str">
        <x:v>https://github.com/pproenca/astryx-mui/blob/b4e37f6645dedbc493c6961f53fef2c323a0adab/packages/core/src/theme/syntax/tokens.ts#L24</x:v>
      </x:c>
      <x:c r="M1961" s="2" t="str"/>
      <x:c r="N1961" t="str">
        <x:v>material3-native-v4</x:v>
      </x:c>
      <x:c r="O1961" t="str">
        <x:v>Pending</x:v>
      </x:c>
      <x:c r="P1961" t="str">
        <x:v>No</x:v>
      </x:c>
    </x:row>
    <x:row r="1962" ht="20" customHeight="1">
      <x:c r="A1962" s="2" t="str">
        <x:v>TM-01961</x:v>
      </x:c>
      <x:c r="B1962" s="2" t="str"/>
      <x:c r="C1962" s="2" t="str"/>
      <x:c r="D1962" s="6" t="str">
        <x:v>--color-syntax-number</x:v>
      </x:c>
      <x:c r="E1962" s="6" t="str">
        <x:v>Unclassified Astryx</x:v>
      </x:c>
      <x:c r="F1962" s="6" t="str">
        <x:v>Not checked</x:v>
      </x:c>
      <x:c r="G1962" s="6" t="str"/>
      <x:c r="H1962" s="6" t="str">
        <x:v>Pending</x:v>
      </x:c>
      <x:c r="I1962" s="2" t="str">
        <x:f>IF(AND(N1962="material3-native-v4",LEN(TRIM(B1962))&gt;0,LEN(TRIM(D1962))&gt;0,E1962="Confirmed",F1962="Pass",LEN(TRIM(G1962))&gt;0,O1962="Approved",H1962="Approved",P1962="Yes"),"Yes","No")</x:f>
        <x:v>No</x:v>
      </x:c>
      <x:c r="J1962" s="2" t="str"/>
      <x:c r="K1962" s="2" t="str"/>
      <x:c r="L1962" s="2" t="str">
        <x:v>https://github.com/pproenca/astryx-mui/blob/b4e37f6645dedbc493c6961f53fef2c323a0adab/packages/core/src/theme/syntax/tokens.ts#L30</x:v>
      </x:c>
      <x:c r="M1962" s="2" t="str"/>
      <x:c r="N1962" t="str">
        <x:v>material3-native-v4</x:v>
      </x:c>
      <x:c r="O1962" t="str">
        <x:v>Pending</x:v>
      </x:c>
      <x:c r="P1962" t="str">
        <x:v>No</x:v>
      </x:c>
    </x:row>
    <x:row r="1963" ht="20" customHeight="1">
      <x:c r="A1963" s="2" t="str">
        <x:v>TM-01962</x:v>
      </x:c>
      <x:c r="B1963" s="2" t="str"/>
      <x:c r="C1963" s="2" t="str"/>
      <x:c r="D1963" s="6" t="str">
        <x:v>--color-syntax-operator</x:v>
      </x:c>
      <x:c r="E1963" s="6" t="str">
        <x:v>Unclassified Astryx</x:v>
      </x:c>
      <x:c r="F1963" s="6" t="str">
        <x:v>Not checked</x:v>
      </x:c>
      <x:c r="G1963" s="6" t="str"/>
      <x:c r="H1963" s="6" t="str">
        <x:v>Pending</x:v>
      </x:c>
      <x:c r="I1963" s="2" t="str">
        <x:f>IF(AND(N1963="material3-native-v4",LEN(TRIM(B1963))&gt;0,LEN(TRIM(D1963))&gt;0,E1963="Confirmed",F1963="Pass",LEN(TRIM(G1963))&gt;0,O1963="Approved",H1963="Approved",P1963="Yes"),"Yes","No")</x:f>
        <x:v>No</x:v>
      </x:c>
      <x:c r="J1963" s="2" t="str"/>
      <x:c r="K1963" s="2" t="str"/>
      <x:c r="L1963" s="2" t="str">
        <x:v>https://github.com/pproenca/astryx-mui/blob/b4e37f6645dedbc493c6961f53fef2c323a0adab/packages/core/src/theme/syntax/tokens.ts#L38</x:v>
      </x:c>
      <x:c r="M1963" s="2" t="str"/>
      <x:c r="N1963" t="str">
        <x:v>material3-native-v4</x:v>
      </x:c>
      <x:c r="O1963" t="str">
        <x:v>Pending</x:v>
      </x:c>
      <x:c r="P1963" t="str">
        <x:v>No</x:v>
      </x:c>
    </x:row>
    <x:row r="1964" ht="20" customHeight="1">
      <x:c r="A1964" s="2" t="str">
        <x:v>TM-01963</x:v>
      </x:c>
      <x:c r="B1964" s="2" t="str"/>
      <x:c r="C1964" s="2" t="str"/>
      <x:c r="D1964" s="6" t="str">
        <x:v>--color-syntax-property</x:v>
      </x:c>
      <x:c r="E1964" s="6" t="str">
        <x:v>Unclassified Astryx</x:v>
      </x:c>
      <x:c r="F1964" s="6" t="str">
        <x:v>Not checked</x:v>
      </x:c>
      <x:c r="G1964" s="6" t="str"/>
      <x:c r="H1964" s="6" t="str">
        <x:v>Pending</x:v>
      </x:c>
      <x:c r="I1964" s="2" t="str">
        <x:f>IF(AND(N1964="material3-native-v4",LEN(TRIM(B1964))&gt;0,LEN(TRIM(D1964))&gt;0,E1964="Confirmed",F1964="Pass",LEN(TRIM(G1964))&gt;0,O1964="Approved",H1964="Approved",P1964="Yes"),"Yes","No")</x:f>
        <x:v>No</x:v>
      </x:c>
      <x:c r="J1964" s="2" t="str"/>
      <x:c r="K1964" s="2" t="str"/>
      <x:c r="L1964" s="2" t="str">
        <x:v>https://github.com/pproenca/astryx-mui/blob/b4e37f6645dedbc493c6961f53fef2c323a0adab/packages/core/src/theme/syntax/tokens.ts#L46</x:v>
      </x:c>
      <x:c r="M1964" s="2" t="str"/>
      <x:c r="N1964" t="str">
        <x:v>material3-native-v4</x:v>
      </x:c>
      <x:c r="O1964" t="str">
        <x:v>Pending</x:v>
      </x:c>
      <x:c r="P1964" t="str">
        <x:v>No</x:v>
      </x:c>
    </x:row>
    <x:row r="1965" ht="20" customHeight="1">
      <x:c r="A1965" s="2" t="str">
        <x:v>TM-01964</x:v>
      </x:c>
      <x:c r="B1965" s="2" t="str"/>
      <x:c r="C1965" s="2" t="str"/>
      <x:c r="D1965" s="6" t="str">
        <x:v>--color-syntax-punctuation</x:v>
      </x:c>
      <x:c r="E1965" s="6" t="str">
        <x:v>Unclassified Astryx</x:v>
      </x:c>
      <x:c r="F1965" s="6" t="str">
        <x:v>Not checked</x:v>
      </x:c>
      <x:c r="G1965" s="6" t="str"/>
      <x:c r="H1965" s="6" t="str">
        <x:v>Pending</x:v>
      </x:c>
      <x:c r="I1965" s="2" t="str">
        <x:f>IF(AND(N1965="material3-native-v4",LEN(TRIM(B1965))&gt;0,LEN(TRIM(D1965))&gt;0,E1965="Confirmed",F1965="Pass",LEN(TRIM(G1965))&gt;0,O1965="Approved",H1965="Approved",P1965="Yes"),"Yes","No")</x:f>
        <x:v>No</x:v>
      </x:c>
      <x:c r="J1965" s="2" t="str"/>
      <x:c r="K1965" s="2" t="str"/>
      <x:c r="L1965" s="2" t="str">
        <x:v>https://github.com/pproenca/astryx-mui/blob/b4e37f6645dedbc493c6961f53fef2c323a0adab/packages/core/src/theme/syntax/tokens.ts#L51</x:v>
      </x:c>
      <x:c r="M1965" s="2" t="str"/>
      <x:c r="N1965" t="str">
        <x:v>material3-native-v4</x:v>
      </x:c>
      <x:c r="O1965" t="str">
        <x:v>Pending</x:v>
      </x:c>
      <x:c r="P1965" t="str">
        <x:v>No</x:v>
      </x:c>
    </x:row>
    <x:row r="1966" ht="20" customHeight="1">
      <x:c r="A1966" s="2" t="str">
        <x:v>TM-01965</x:v>
      </x:c>
      <x:c r="B1966" s="2" t="str"/>
      <x:c r="C1966" s="2" t="str"/>
      <x:c r="D1966" s="6" t="str">
        <x:v>--color-syntax-string</x:v>
      </x:c>
      <x:c r="E1966" s="6" t="str">
        <x:v>Unclassified Astryx</x:v>
      </x:c>
      <x:c r="F1966" s="6" t="str">
        <x:v>Not checked</x:v>
      </x:c>
      <x:c r="G1966" s="6" t="str"/>
      <x:c r="H1966" s="6" t="str">
        <x:v>Pending</x:v>
      </x:c>
      <x:c r="I1966" s="2" t="str">
        <x:f>IF(AND(N1966="material3-native-v4",LEN(TRIM(B1966))&gt;0,LEN(TRIM(D1966))&gt;0,E1966="Confirmed",F1966="Pass",LEN(TRIM(G1966))&gt;0,O1966="Approved",H1966="Approved",P1966="Yes"),"Yes","No")</x:f>
        <x:v>No</x:v>
      </x:c>
      <x:c r="J1966" s="2" t="str"/>
      <x:c r="K1966" s="2" t="str"/>
      <x:c r="L1966" s="2" t="str">
        <x:v>https://github.com/pproenca/astryx-mui/blob/b4e37f6645dedbc493c6961f53fef2c323a0adab/packages/core/src/theme/syntax/tokens.ts#L26</x:v>
      </x:c>
      <x:c r="M1966" s="2" t="str"/>
      <x:c r="N1966" t="str">
        <x:v>material3-native-v4</x:v>
      </x:c>
      <x:c r="O1966" t="str">
        <x:v>Pending</x:v>
      </x:c>
      <x:c r="P1966" t="str">
        <x:v>No</x:v>
      </x:c>
    </x:row>
    <x:row r="1967" ht="20" customHeight="1">
      <x:c r="A1967" s="2" t="str">
        <x:v>TM-01966</x:v>
      </x:c>
      <x:c r="B1967" s="2" t="str"/>
      <x:c r="C1967" s="2" t="str"/>
      <x:c r="D1967" s="6" t="str">
        <x:v>--color-syntax-tag</x:v>
      </x:c>
      <x:c r="E1967" s="6" t="str">
        <x:v>Unclassified Astryx</x:v>
      </x:c>
      <x:c r="F1967" s="6" t="str">
        <x:v>Not checked</x:v>
      </x:c>
      <x:c r="G1967" s="6" t="str"/>
      <x:c r="H1967" s="6" t="str">
        <x:v>Pending</x:v>
      </x:c>
      <x:c r="I1967" s="2" t="str">
        <x:f>IF(AND(N1967="material3-native-v4",LEN(TRIM(B1967))&gt;0,LEN(TRIM(D1967))&gt;0,E1967="Confirmed",F1967="Pass",LEN(TRIM(G1967))&gt;0,O1967="Approved",H1967="Approved",P1967="Yes"),"Yes","No")</x:f>
        <x:v>No</x:v>
      </x:c>
      <x:c r="J1967" s="2" t="str"/>
      <x:c r="K1967" s="2" t="str"/>
      <x:c r="L1967" s="2" t="str">
        <x:v>https://github.com/pproenca/astryx-mui/blob/b4e37f6645dedbc493c6961f53fef2c323a0adab/packages/core/src/theme/syntax/tokens.ts#L42</x:v>
      </x:c>
      <x:c r="M1967" s="2" t="str"/>
      <x:c r="N1967" t="str">
        <x:v>material3-native-v4</x:v>
      </x:c>
      <x:c r="O1967" t="str">
        <x:v>Pending</x:v>
      </x:c>
      <x:c r="P1967" t="str">
        <x:v>No</x:v>
      </x:c>
    </x:row>
    <x:row r="1968" ht="20" customHeight="1">
      <x:c r="A1968" s="2" t="str">
        <x:v>TM-01967</x:v>
      </x:c>
      <x:c r="B1968" s="2" t="str"/>
      <x:c r="C1968" s="2" t="str"/>
      <x:c r="D1968" s="6" t="str">
        <x:v>--color-syntax-type</x:v>
      </x:c>
      <x:c r="E1968" s="6" t="str">
        <x:v>Unclassified Astryx</x:v>
      </x:c>
      <x:c r="F1968" s="6" t="str">
        <x:v>Not checked</x:v>
      </x:c>
      <x:c r="G1968" s="6" t="str"/>
      <x:c r="H1968" s="6" t="str">
        <x:v>Pending</x:v>
      </x:c>
      <x:c r="I1968" s="2" t="str">
        <x:f>IF(AND(N1968="material3-native-v4",LEN(TRIM(B1968))&gt;0,LEN(TRIM(D1968))&gt;0,E1968="Confirmed",F1968="Pass",LEN(TRIM(G1968))&gt;0,O1968="Approved",H1968="Approved",P1968="Yes"),"Yes","No")</x:f>
        <x:v>No</x:v>
      </x:c>
      <x:c r="J1968" s="2" t="str"/>
      <x:c r="K1968" s="2" t="str"/>
      <x:c r="L1968" s="2" t="str">
        <x:v>https://github.com/pproenca/astryx-mui/blob/b4e37f6645dedbc493c6961f53fef2c323a0adab/packages/core/src/theme/syntax/tokens.ts#L34</x:v>
      </x:c>
      <x:c r="M1968" s="2" t="str"/>
      <x:c r="N1968" t="str">
        <x:v>material3-native-v4</x:v>
      </x:c>
      <x:c r="O1968" t="str">
        <x:v>Pending</x:v>
      </x:c>
      <x:c r="P1968" t="str">
        <x:v>No</x:v>
      </x:c>
    </x:row>
    <x:row r="1969" ht="20" customHeight="1">
      <x:c r="A1969" s="2" t="str">
        <x:v>TM-01968</x:v>
      </x:c>
      <x:c r="B1969" s="2" t="str"/>
      <x:c r="C1969" s="2" t="str"/>
      <x:c r="D1969" s="6" t="str">
        <x:v>--color-syntax-variable</x:v>
      </x:c>
      <x:c r="E1969" s="6" t="str">
        <x:v>Unclassified Astryx</x:v>
      </x:c>
      <x:c r="F1969" s="6" t="str">
        <x:v>Not checked</x:v>
      </x:c>
      <x:c r="G1969" s="6" t="str"/>
      <x:c r="H1969" s="6" t="str">
        <x:v>Pending</x:v>
      </x:c>
      <x:c r="I1969" s="2" t="str">
        <x:f>IF(AND(N1969="material3-native-v4",LEN(TRIM(B1969))&gt;0,LEN(TRIM(D1969))&gt;0,E1969="Confirmed",F1969="Pass",LEN(TRIM(G1969))&gt;0,O1969="Approved",H1969="Approved",P1969="Yes"),"Yes","No")</x:f>
        <x:v>No</x:v>
      </x:c>
      <x:c r="J1969" s="2" t="str"/>
      <x:c r="K1969" s="2" t="str"/>
      <x:c r="L1969" s="2" t="str">
        <x:v>https://github.com/pproenca/astryx-mui/blob/b4e37f6645dedbc493c6961f53fef2c323a0adab/packages/core/src/theme/syntax/tokens.ts#L36</x:v>
      </x:c>
      <x:c r="M1969" s="2" t="str"/>
      <x:c r="N1969" t="str">
        <x:v>material3-native-v4</x:v>
      </x:c>
      <x:c r="O1969" t="str">
        <x:v>Pending</x:v>
      </x:c>
      <x:c r="P1969" t="str">
        <x:v>No</x:v>
      </x:c>
    </x:row>
    <x:row r="1970" ht="20" customHeight="1">
      <x:c r="A1970" s="2" t="str">
        <x:v>TM-01969</x:v>
      </x:c>
      <x:c r="B1970" s="2" t="str"/>
      <x:c r="C1970" s="2" t="str"/>
      <x:c r="D1970" s="6" t="str">
        <x:v>--color-text-accent</x:v>
      </x:c>
      <x:c r="E1970" s="6" t="str">
        <x:v>Unclassified Astryx</x:v>
      </x:c>
      <x:c r="F1970" s="6" t="str">
        <x:v>Not checked</x:v>
      </x:c>
      <x:c r="G1970" s="6" t="str"/>
      <x:c r="H1970" s="6" t="str">
        <x:v>Pending</x:v>
      </x:c>
      <x:c r="I1970" s="2" t="str">
        <x:f>IF(AND(N1970="material3-native-v4",LEN(TRIM(B1970))&gt;0,LEN(TRIM(D1970))&gt;0,E1970="Confirmed",F1970="Pass",LEN(TRIM(G1970))&gt;0,O1970="Approved",H1970="Approved",P1970="Yes"),"Yes","No")</x:f>
        <x:v>No</x:v>
      </x:c>
      <x:c r="J1970" s="2" t="str"/>
      <x:c r="K1970" s="2" t="str"/>
      <x:c r="L1970" s="2" t="str">
        <x:v>https://github.com/pproenca/astryx-mui/blob/b4e37f6645dedbc493c6961f53fef2c323a0adab/packages/core/src/theme/tokens.stylex.ts#L43</x:v>
      </x:c>
      <x:c r="M1970" s="2" t="str"/>
      <x:c r="N1970" t="str">
        <x:v>material3-native-v4</x:v>
      </x:c>
      <x:c r="O1970" t="str">
        <x:v>Pending</x:v>
      </x:c>
      <x:c r="P1970" t="str">
        <x:v>No</x:v>
      </x:c>
    </x:row>
    <x:row r="1971" ht="20" customHeight="1">
      <x:c r="A1971" s="2" t="str">
        <x:v>TM-01970</x:v>
      </x:c>
      <x:c r="B1971" s="2" t="str"/>
      <x:c r="C1971" s="2" t="str"/>
      <x:c r="D1971" s="6" t="str">
        <x:v>--color-text-blue</x:v>
      </x:c>
      <x:c r="E1971" s="6" t="str">
        <x:v>Unclassified Astryx</x:v>
      </x:c>
      <x:c r="F1971" s="6" t="str">
        <x:v>Not checked</x:v>
      </x:c>
      <x:c r="G1971" s="6" t="str"/>
      <x:c r="H1971" s="6" t="str">
        <x:v>Pending</x:v>
      </x:c>
      <x:c r="I1971" s="2" t="str">
        <x:f>IF(AND(N1971="material3-native-v4",LEN(TRIM(B1971))&gt;0,LEN(TRIM(D1971))&gt;0,E1971="Confirmed",F1971="Pass",LEN(TRIM(G1971))&gt;0,O1971="Approved",H1971="Approved",P1971="Yes"),"Yes","No")</x:f>
        <x:v>No</x:v>
      </x:c>
      <x:c r="J1971" s="2" t="str"/>
      <x:c r="K1971" s="2" t="str"/>
      <x:c r="L1971" s="2" t="str">
        <x:v>https://github.com/pproenca/astryx-mui/blob/b4e37f6645dedbc493c6961f53fef2c323a0adab/packages/core/src/theme/tokens.stylex.ts#L89</x:v>
      </x:c>
      <x:c r="M1971" s="2" t="str"/>
      <x:c r="N1971" t="str">
        <x:v>material3-native-v4</x:v>
      </x:c>
      <x:c r="O1971" t="str">
        <x:v>Pending</x:v>
      </x:c>
      <x:c r="P1971" t="str">
        <x:v>No</x:v>
      </x:c>
    </x:row>
    <x:row r="1972" ht="20" customHeight="1">
      <x:c r="A1972" s="2" t="str">
        <x:v>TM-01971</x:v>
      </x:c>
      <x:c r="B1972" s="2" t="str"/>
      <x:c r="C1972" s="2" t="str"/>
      <x:c r="D1972" s="6" t="str">
        <x:v>--color-text-cyan</x:v>
      </x:c>
      <x:c r="E1972" s="6" t="str">
        <x:v>Unclassified Astryx</x:v>
      </x:c>
      <x:c r="F1972" s="6" t="str">
        <x:v>Not checked</x:v>
      </x:c>
      <x:c r="G1972" s="6" t="str"/>
      <x:c r="H1972" s="6" t="str">
        <x:v>Pending</x:v>
      </x:c>
      <x:c r="I1972" s="2" t="str">
        <x:f>IF(AND(N1972="material3-native-v4",LEN(TRIM(B1972))&gt;0,LEN(TRIM(D1972))&gt;0,E1972="Confirmed",F1972="Pass",LEN(TRIM(G1972))&gt;0,O1972="Approved",H1972="Approved",P1972="Yes"),"Yes","No")</x:f>
        <x:v>No</x:v>
      </x:c>
      <x:c r="J1972" s="2" t="str"/>
      <x:c r="K1972" s="2" t="str"/>
      <x:c r="L1972" s="2" t="str">
        <x:v>https://github.com/pproenca/astryx-mui/blob/b4e37f6645dedbc493c6961f53fef2c323a0adab/packages/core/src/theme/tokens.stylex.ts#L95</x:v>
      </x:c>
      <x:c r="M1972" s="2" t="str"/>
      <x:c r="N1972" t="str">
        <x:v>material3-native-v4</x:v>
      </x:c>
      <x:c r="O1972" t="str">
        <x:v>Pending</x:v>
      </x:c>
      <x:c r="P1972" t="str">
        <x:v>No</x:v>
      </x:c>
    </x:row>
    <x:row r="1973" ht="20" customHeight="1">
      <x:c r="A1973" s="2" t="str">
        <x:v>TM-01972</x:v>
      </x:c>
      <x:c r="B1973" s="2" t="str"/>
      <x:c r="C1973" s="2" t="str"/>
      <x:c r="D1973" s="6" t="str">
        <x:v>--color-text-disabled</x:v>
      </x:c>
      <x:c r="E1973" s="6" t="str">
        <x:v>Unclassified Astryx</x:v>
      </x:c>
      <x:c r="F1973" s="6" t="str">
        <x:v>Not checked</x:v>
      </x:c>
      <x:c r="G1973" s="6" t="str"/>
      <x:c r="H1973" s="6" t="str">
        <x:v>Pending</x:v>
      </x:c>
      <x:c r="I1973" s="2" t="str">
        <x:f>IF(AND(N1973="material3-native-v4",LEN(TRIM(B1973))&gt;0,LEN(TRIM(D1973))&gt;0,E1973="Confirmed",F1973="Pass",LEN(TRIM(G1973))&gt;0,O1973="Approved",H1973="Approved",P1973="Yes"),"Yes","No")</x:f>
        <x:v>No</x:v>
      </x:c>
      <x:c r="J1973" s="2" t="str"/>
      <x:c r="K1973" s="2" t="str"/>
      <x:c r="L1973" s="2" t="str">
        <x:v>https://github.com/pproenca/astryx-mui/blob/b4e37f6645dedbc493c6961f53fef2c323a0adab/packages/core/src/theme/tokens.stylex.ts#L42</x:v>
      </x:c>
      <x:c r="M1973" s="2" t="str"/>
      <x:c r="N1973" t="str">
        <x:v>material3-native-v4</x:v>
      </x:c>
      <x:c r="O1973" t="str">
        <x:v>Pending</x:v>
      </x:c>
      <x:c r="P1973" t="str">
        <x:v>No</x:v>
      </x:c>
    </x:row>
    <x:row r="1974" ht="20" customHeight="1">
      <x:c r="A1974" s="2" t="str">
        <x:v>TM-01973</x:v>
      </x:c>
      <x:c r="B1974" s="2" t="str"/>
      <x:c r="C1974" s="2" t="str"/>
      <x:c r="D1974" s="6" t="str">
        <x:v>--color-text-gray</x:v>
      </x:c>
      <x:c r="E1974" s="6" t="str">
        <x:v>Unclassified Astryx</x:v>
      </x:c>
      <x:c r="F1974" s="6" t="str">
        <x:v>Not checked</x:v>
      </x:c>
      <x:c r="G1974" s="6" t="str"/>
      <x:c r="H1974" s="6" t="str">
        <x:v>Pending</x:v>
      </x:c>
      <x:c r="I1974" s="2" t="str">
        <x:f>IF(AND(N1974="material3-native-v4",LEN(TRIM(B1974))&gt;0,LEN(TRIM(D1974))&gt;0,E1974="Confirmed",F1974="Pass",LEN(TRIM(G1974))&gt;0,O1974="Approved",H1974="Approved",P1974="Yes"),"Yes","No")</x:f>
        <x:v>No</x:v>
      </x:c>
      <x:c r="J1974" s="2" t="str"/>
      <x:c r="K1974" s="2" t="str"/>
      <x:c r="L1974" s="2" t="str">
        <x:v>https://github.com/pproenca/astryx-mui/blob/b4e37f6645dedbc493c6961f53fef2c323a0adab/packages/core/src/theme/tokens.stylex.ts#L101</x:v>
      </x:c>
      <x:c r="M1974" s="2" t="str"/>
      <x:c r="N1974" t="str">
        <x:v>material3-native-v4</x:v>
      </x:c>
      <x:c r="O1974" t="str">
        <x:v>Pending</x:v>
      </x:c>
      <x:c r="P1974" t="str">
        <x:v>No</x:v>
      </x:c>
    </x:row>
    <x:row r="1975" ht="20" customHeight="1">
      <x:c r="A1975" s="2" t="str">
        <x:v>TM-01974</x:v>
      </x:c>
      <x:c r="B1975" s="2" t="str"/>
      <x:c r="C1975" s="2" t="str"/>
      <x:c r="D1975" s="6" t="str">
        <x:v>--color-text-green</x:v>
      </x:c>
      <x:c r="E1975" s="6" t="str">
        <x:v>Unclassified Astryx</x:v>
      </x:c>
      <x:c r="F1975" s="6" t="str">
        <x:v>Not checked</x:v>
      </x:c>
      <x:c r="G1975" s="6" t="str"/>
      <x:c r="H1975" s="6" t="str">
        <x:v>Pending</x:v>
      </x:c>
      <x:c r="I1975" s="2" t="str">
        <x:f>IF(AND(N1975="material3-native-v4",LEN(TRIM(B1975))&gt;0,LEN(TRIM(D1975))&gt;0,E1975="Confirmed",F1975="Pass",LEN(TRIM(G1975))&gt;0,O1975="Approved",H1975="Approved",P1975="Yes"),"Yes","No")</x:f>
        <x:v>No</x:v>
      </x:c>
      <x:c r="J1975" s="2" t="str"/>
      <x:c r="K1975" s="2" t="str"/>
      <x:c r="L1975" s="2" t="str">
        <x:v>https://github.com/pproenca/astryx-mui/blob/b4e37f6645dedbc493c6961f53fef2c323a0adab/packages/core/src/theme/tokens.stylex.ts#L107</x:v>
      </x:c>
      <x:c r="M1975" s="2" t="str"/>
      <x:c r="N1975" t="str">
        <x:v>material3-native-v4</x:v>
      </x:c>
      <x:c r="O1975" t="str">
        <x:v>Pending</x:v>
      </x:c>
      <x:c r="P1975" t="str">
        <x:v>No</x:v>
      </x:c>
    </x:row>
    <x:row r="1976" ht="20" customHeight="1">
      <x:c r="A1976" s="2" t="str">
        <x:v>TM-01975</x:v>
      </x:c>
      <x:c r="B1976" s="2" t="str"/>
      <x:c r="C1976" s="2" t="str"/>
      <x:c r="D1976" s="6" t="str">
        <x:v>--color-text-orange</x:v>
      </x:c>
      <x:c r="E1976" s="6" t="str">
        <x:v>Unclassified Astryx</x:v>
      </x:c>
      <x:c r="F1976" s="6" t="str">
        <x:v>Not checked</x:v>
      </x:c>
      <x:c r="G1976" s="6" t="str"/>
      <x:c r="H1976" s="6" t="str">
        <x:v>Pending</x:v>
      </x:c>
      <x:c r="I1976" s="2" t="str">
        <x:f>IF(AND(N1976="material3-native-v4",LEN(TRIM(B1976))&gt;0,LEN(TRIM(D1976))&gt;0,E1976="Confirmed",F1976="Pass",LEN(TRIM(G1976))&gt;0,O1976="Approved",H1976="Approved",P1976="Yes"),"Yes","No")</x:f>
        <x:v>No</x:v>
      </x:c>
      <x:c r="J1976" s="2" t="str"/>
      <x:c r="K1976" s="2" t="str"/>
      <x:c r="L1976" s="2" t="str">
        <x:v>https://github.com/pproenca/astryx-mui/blob/b4e37f6645dedbc493c6961f53fef2c323a0adab/packages/core/src/theme/tokens.stylex.ts#L113</x:v>
      </x:c>
      <x:c r="M1976" s="2" t="str"/>
      <x:c r="N1976" t="str">
        <x:v>material3-native-v4</x:v>
      </x:c>
      <x:c r="O1976" t="str">
        <x:v>Pending</x:v>
      </x:c>
      <x:c r="P1976" t="str">
        <x:v>No</x:v>
      </x:c>
    </x:row>
    <x:row r="1977" ht="20" customHeight="1">
      <x:c r="A1977" s="2" t="str">
        <x:v>TM-01976</x:v>
      </x:c>
      <x:c r="B1977" s="2" t="str"/>
      <x:c r="C1977" s="2" t="str"/>
      <x:c r="D1977" s="6" t="str">
        <x:v>--color-text-pink</x:v>
      </x:c>
      <x:c r="E1977" s="6" t="str">
        <x:v>Unclassified Astryx</x:v>
      </x:c>
      <x:c r="F1977" s="6" t="str">
        <x:v>Not checked</x:v>
      </x:c>
      <x:c r="G1977" s="6" t="str"/>
      <x:c r="H1977" s="6" t="str">
        <x:v>Pending</x:v>
      </x:c>
      <x:c r="I1977" s="2" t="str">
        <x:f>IF(AND(N1977="material3-native-v4",LEN(TRIM(B1977))&gt;0,LEN(TRIM(D1977))&gt;0,E1977="Confirmed",F1977="Pass",LEN(TRIM(G1977))&gt;0,O1977="Approved",H1977="Approved",P1977="Yes"),"Yes","No")</x:f>
        <x:v>No</x:v>
      </x:c>
      <x:c r="J1977" s="2" t="str"/>
      <x:c r="K1977" s="2" t="str"/>
      <x:c r="L1977" s="2" t="str">
        <x:v>https://github.com/pproenca/astryx-mui/blob/b4e37f6645dedbc493c6961f53fef2c323a0adab/packages/core/src/theme/tokens.stylex.ts#L119</x:v>
      </x:c>
      <x:c r="M1977" s="2" t="str"/>
      <x:c r="N1977" t="str">
        <x:v>material3-native-v4</x:v>
      </x:c>
      <x:c r="O1977" t="str">
        <x:v>Pending</x:v>
      </x:c>
      <x:c r="P1977" t="str">
        <x:v>No</x:v>
      </x:c>
    </x:row>
    <x:row r="1978" ht="20" customHeight="1">
      <x:c r="A1978" s="2" t="str">
        <x:v>TM-01977</x:v>
      </x:c>
      <x:c r="B1978" s="2" t="str"/>
      <x:c r="C1978" s="2" t="str"/>
      <x:c r="D1978" s="6" t="str">
        <x:v>--color-text-purple</x:v>
      </x:c>
      <x:c r="E1978" s="6" t="str">
        <x:v>Unclassified Astryx</x:v>
      </x:c>
      <x:c r="F1978" s="6" t="str">
        <x:v>Not checked</x:v>
      </x:c>
      <x:c r="G1978" s="6" t="str"/>
      <x:c r="H1978" s="6" t="str">
        <x:v>Pending</x:v>
      </x:c>
      <x:c r="I1978" s="2" t="str">
        <x:f>IF(AND(N1978="material3-native-v4",LEN(TRIM(B1978))&gt;0,LEN(TRIM(D1978))&gt;0,E1978="Confirmed",F1978="Pass",LEN(TRIM(G1978))&gt;0,O1978="Approved",H1978="Approved",P1978="Yes"),"Yes","No")</x:f>
        <x:v>No</x:v>
      </x:c>
      <x:c r="J1978" s="2" t="str"/>
      <x:c r="K1978" s="2" t="str"/>
      <x:c r="L1978" s="2" t="str">
        <x:v>https://github.com/pproenca/astryx-mui/blob/b4e37f6645dedbc493c6961f53fef2c323a0adab/packages/core/src/theme/tokens.stylex.ts#L125</x:v>
      </x:c>
      <x:c r="M1978" s="2" t="str"/>
      <x:c r="N1978" t="str">
        <x:v>material3-native-v4</x:v>
      </x:c>
      <x:c r="O1978" t="str">
        <x:v>Pending</x:v>
      </x:c>
      <x:c r="P1978" t="str">
        <x:v>No</x:v>
      </x:c>
    </x:row>
    <x:row r="1979" ht="20" customHeight="1">
      <x:c r="A1979" s="2" t="str">
        <x:v>TM-01978</x:v>
      </x:c>
      <x:c r="B1979" s="2" t="str"/>
      <x:c r="C1979" s="2" t="str"/>
      <x:c r="D1979" s="6" t="str">
        <x:v>--color-text-red</x:v>
      </x:c>
      <x:c r="E1979" s="6" t="str">
        <x:v>Unclassified Astryx</x:v>
      </x:c>
      <x:c r="F1979" s="6" t="str">
        <x:v>Not checked</x:v>
      </x:c>
      <x:c r="G1979" s="6" t="str"/>
      <x:c r="H1979" s="6" t="str">
        <x:v>Pending</x:v>
      </x:c>
      <x:c r="I1979" s="2" t="str">
        <x:f>IF(AND(N1979="material3-native-v4",LEN(TRIM(B1979))&gt;0,LEN(TRIM(D1979))&gt;0,E1979="Confirmed",F1979="Pass",LEN(TRIM(G1979))&gt;0,O1979="Approved",H1979="Approved",P1979="Yes"),"Yes","No")</x:f>
        <x:v>No</x:v>
      </x:c>
      <x:c r="J1979" s="2" t="str"/>
      <x:c r="K1979" s="2" t="str"/>
      <x:c r="L1979" s="2" t="str">
        <x:v>https://github.com/pproenca/astryx-mui/blob/b4e37f6645dedbc493c6961f53fef2c323a0adab/packages/core/src/theme/tokens.stylex.ts#L131</x:v>
      </x:c>
      <x:c r="M1979" s="2" t="str"/>
      <x:c r="N1979" t="str">
        <x:v>material3-native-v4</x:v>
      </x:c>
      <x:c r="O1979" t="str">
        <x:v>Pending</x:v>
      </x:c>
      <x:c r="P1979" t="str">
        <x:v>No</x:v>
      </x:c>
    </x:row>
    <x:row r="1980" ht="20" customHeight="1">
      <x:c r="A1980" s="2" t="str">
        <x:v>TM-01979</x:v>
      </x:c>
      <x:c r="B1980" s="2" t="str"/>
      <x:c r="C1980" s="2" t="str"/>
      <x:c r="D1980" s="6" t="str">
        <x:v>--color-text-teal</x:v>
      </x:c>
      <x:c r="E1980" s="6" t="str">
        <x:v>Unclassified Astryx</x:v>
      </x:c>
      <x:c r="F1980" s="6" t="str">
        <x:v>Not checked</x:v>
      </x:c>
      <x:c r="G1980" s="6" t="str"/>
      <x:c r="H1980" s="6" t="str">
        <x:v>Pending</x:v>
      </x:c>
      <x:c r="I1980" s="2" t="str">
        <x:f>IF(AND(N1980="material3-native-v4",LEN(TRIM(B1980))&gt;0,LEN(TRIM(D1980))&gt;0,E1980="Confirmed",F1980="Pass",LEN(TRIM(G1980))&gt;0,O1980="Approved",H1980="Approved",P1980="Yes"),"Yes","No")</x:f>
        <x:v>No</x:v>
      </x:c>
      <x:c r="J1980" s="2" t="str"/>
      <x:c r="K1980" s="2" t="str"/>
      <x:c r="L1980" s="2" t="str">
        <x:v>https://github.com/pproenca/astryx-mui/blob/b4e37f6645dedbc493c6961f53fef2c323a0adab/packages/core/src/theme/tokens.stylex.ts#L137</x:v>
      </x:c>
      <x:c r="M1980" s="2" t="str"/>
      <x:c r="N1980" t="str">
        <x:v>material3-native-v4</x:v>
      </x:c>
      <x:c r="O1980" t="str">
        <x:v>Pending</x:v>
      </x:c>
      <x:c r="P1980" t="str">
        <x:v>No</x:v>
      </x:c>
    </x:row>
    <x:row r="1981" ht="20" customHeight="1">
      <x:c r="A1981" s="2" t="str">
        <x:v>TM-01980</x:v>
      </x:c>
      <x:c r="B1981" s="2" t="str"/>
      <x:c r="C1981" s="2" t="str"/>
      <x:c r="D1981" s="6" t="str">
        <x:v>--color-text-yellow</x:v>
      </x:c>
      <x:c r="E1981" s="6" t="str">
        <x:v>Unclassified Astryx</x:v>
      </x:c>
      <x:c r="F1981" s="6" t="str">
        <x:v>Not checked</x:v>
      </x:c>
      <x:c r="G1981" s="6" t="str"/>
      <x:c r="H1981" s="6" t="str">
        <x:v>Pending</x:v>
      </x:c>
      <x:c r="I1981" s="2" t="str">
        <x:f>IF(AND(N1981="material3-native-v4",LEN(TRIM(B1981))&gt;0,LEN(TRIM(D1981))&gt;0,E1981="Confirmed",F1981="Pass",LEN(TRIM(G1981))&gt;0,O1981="Approved",H1981="Approved",P1981="Yes"),"Yes","No")</x:f>
        <x:v>No</x:v>
      </x:c>
      <x:c r="J1981" s="2" t="str"/>
      <x:c r="K1981" s="2" t="str"/>
      <x:c r="L1981" s="2" t="str">
        <x:v>https://github.com/pproenca/astryx-mui/blob/b4e37f6645dedbc493c6961f53fef2c323a0adab/packages/core/src/theme/tokens.stylex.ts#L143</x:v>
      </x:c>
      <x:c r="M1981" s="2" t="str"/>
      <x:c r="N1981" t="str">
        <x:v>material3-native-v4</x:v>
      </x:c>
      <x:c r="O1981" t="str">
        <x:v>Pending</x:v>
      </x:c>
      <x:c r="P1981" t="str">
        <x:v>No</x:v>
      </x:c>
    </x:row>
    <x:row r="1982" ht="20" customHeight="1">
      <x:c r="A1982" s="2" t="str">
        <x:v>TM-01981</x:v>
      </x:c>
      <x:c r="B1982" s="2" t="str"/>
      <x:c r="C1982" s="2" t="str"/>
      <x:c r="D1982" s="6" t="str">
        <x:v>--color-tint-hover</x:v>
      </x:c>
      <x:c r="E1982" s="6" t="str">
        <x:v>Unclassified Astryx</x:v>
      </x:c>
      <x:c r="F1982" s="6" t="str">
        <x:v>Not checked</x:v>
      </x:c>
      <x:c r="G1982" s="6" t="str"/>
      <x:c r="H1982" s="6" t="str">
        <x:v>Pending</x:v>
      </x:c>
      <x:c r="I1982" s="2" t="str">
        <x:f>IF(AND(N1982="material3-native-v4",LEN(TRIM(B1982))&gt;0,LEN(TRIM(D1982))&gt;0,E1982="Confirmed",F1982="Pass",LEN(TRIM(G1982))&gt;0,O1982="Approved",H1982="Approved",P1982="Yes"),"Yes","No")</x:f>
        <x:v>No</x:v>
      </x:c>
      <x:c r="J1982" s="2" t="str"/>
      <x:c r="K1982" s="2" t="str"/>
      <x:c r="L1982" s="2" t="str">
        <x:v>https://github.com/pproenca/astryx-mui/blob/b4e37f6645dedbc493c6961f53fef2c323a0adab/packages/core/src/theme/tokens.stylex.ts#L83</x:v>
      </x:c>
      <x:c r="M1982" s="2" t="str"/>
      <x:c r="N1982" t="str">
        <x:v>material3-native-v4</x:v>
      </x:c>
      <x:c r="O1982" t="str">
        <x:v>Pending</x:v>
      </x:c>
      <x:c r="P1982" t="str">
        <x:v>No</x:v>
      </x:c>
    </x:row>
    <x:row r="1983" ht="20" customHeight="1">
      <x:c r="A1983" s="2" t="str">
        <x:v>TM-01982</x:v>
      </x:c>
      <x:c r="B1983" s="2" t="str"/>
      <x:c r="C1983" s="2" t="str"/>
      <x:c r="D1983" s="6" t="str">
        <x:v>--color-track</x:v>
      </x:c>
      <x:c r="E1983" s="6" t="str">
        <x:v>Unclassified Astryx</x:v>
      </x:c>
      <x:c r="F1983" s="6" t="str">
        <x:v>Not checked</x:v>
      </x:c>
      <x:c r="G1983" s="6" t="str"/>
      <x:c r="H1983" s="6" t="str">
        <x:v>Pending</x:v>
      </x:c>
      <x:c r="I1983" s="2" t="str">
        <x:f>IF(AND(N1983="material3-native-v4",LEN(TRIM(B1983))&gt;0,LEN(TRIM(D1983))&gt;0,E1983="Confirmed",F1983="Pass",LEN(TRIM(G1983))&gt;0,O1983="Approved",H1983="Approved",P1983="Yes"),"Yes","No")</x:f>
        <x:v>No</x:v>
      </x:c>
      <x:c r="J1983" s="2" t="str"/>
      <x:c r="K1983" s="2" t="str"/>
      <x:c r="L1983" s="2" t="str">
        <x:v>https://github.com/pproenca/astryx-mui/blob/b4e37f6645dedbc493c6961f53fef2c323a0adab/packages/core/src/theme/tokens.stylex.ts#L80</x:v>
      </x:c>
      <x:c r="M1983" s="2" t="str"/>
      <x:c r="N1983" t="str">
        <x:v>material3-native-v4</x:v>
      </x:c>
      <x:c r="O1983" t="str">
        <x:v>Pending</x:v>
      </x:c>
      <x:c r="P1983" t="str">
        <x:v>No</x:v>
      </x:c>
    </x:row>
    <x:row r="1984" ht="20" customHeight="1">
      <x:c r="A1984" s="2" t="str">
        <x:v>TM-01983</x:v>
      </x:c>
      <x:c r="B1984" s="2" t="str"/>
      <x:c r="C1984" s="2" t="str"/>
      <x:c r="D1984" s="6" t="str">
        <x:v>--color-warning</x:v>
      </x:c>
      <x:c r="E1984" s="6" t="str">
        <x:v>Unclassified Astryx</x:v>
      </x:c>
      <x:c r="F1984" s="6" t="str">
        <x:v>Not checked</x:v>
      </x:c>
      <x:c r="G1984" s="6" t="str"/>
      <x:c r="H1984" s="6" t="str">
        <x:v>Pending</x:v>
      </x:c>
      <x:c r="I1984" s="2" t="str">
        <x:f>IF(AND(N1984="material3-native-v4",LEN(TRIM(B1984))&gt;0,LEN(TRIM(D1984))&gt;0,E1984="Confirmed",F1984="Pass",LEN(TRIM(G1984))&gt;0,O1984="Approved",H1984="Approved",P1984="Yes"),"Yes","No")</x:f>
        <x:v>No</x:v>
      </x:c>
      <x:c r="J1984" s="2" t="str"/>
      <x:c r="K1984" s="2" t="str"/>
      <x:c r="L1984" s="2" t="str">
        <x:v>https://github.com/pproenca/astryx-mui/blob/b4e37f6645dedbc493c6961f53fef2c323a0adab/packages/core/src/theme/tokens.stylex.ts#L66</x:v>
      </x:c>
      <x:c r="M1984" s="2" t="str"/>
      <x:c r="N1984" t="str">
        <x:v>material3-native-v4</x:v>
      </x:c>
      <x:c r="O1984" t="str">
        <x:v>Pending</x:v>
      </x:c>
      <x:c r="P1984" t="str">
        <x:v>No</x:v>
      </x:c>
    </x:row>
    <x:row r="1985" ht="20" customHeight="1">
      <x:c r="A1985" s="2" t="str">
        <x:v>TM-01984</x:v>
      </x:c>
      <x:c r="B1985" s="2" t="str"/>
      <x:c r="C1985" s="2" t="str"/>
      <x:c r="D1985" s="6" t="str">
        <x:v>--color-warning-muted</x:v>
      </x:c>
      <x:c r="E1985" s="6" t="str">
        <x:v>Unclassified Astryx</x:v>
      </x:c>
      <x:c r="F1985" s="6" t="str">
        <x:v>Not checked</x:v>
      </x:c>
      <x:c r="G1985" s="6" t="str"/>
      <x:c r="H1985" s="6" t="str">
        <x:v>Pending</x:v>
      </x:c>
      <x:c r="I1985" s="2" t="str">
        <x:f>IF(AND(N1985="material3-native-v4",LEN(TRIM(B1985))&gt;0,LEN(TRIM(D1985))&gt;0,E1985="Confirmed",F1985="Pass",LEN(TRIM(G1985))&gt;0,O1985="Approved",H1985="Approved",P1985="Yes"),"Yes","No")</x:f>
        <x:v>No</x:v>
      </x:c>
      <x:c r="J1985" s="2" t="str"/>
      <x:c r="K1985" s="2" t="str"/>
      <x:c r="L1985" s="2" t="str">
        <x:v>https://github.com/pproenca/astryx-mui/blob/b4e37f6645dedbc493c6961f53fef2c323a0adab/packages/core/src/theme/tokens.stylex.ts#L67</x:v>
      </x:c>
      <x:c r="M1985" s="2" t="str"/>
      <x:c r="N1985" t="str">
        <x:v>material3-native-v4</x:v>
      </x:c>
      <x:c r="O1985" t="str">
        <x:v>Pending</x:v>
      </x:c>
      <x:c r="P1985" t="str">
        <x:v>No</x:v>
      </x:c>
    </x:row>
    <x:row r="1986" ht="20" customHeight="1">
      <x:c r="A1986" s="2" t="str">
        <x:v>TM-01985</x:v>
      </x:c>
      <x:c r="B1986" s="2" t="str"/>
      <x:c r="C1986" s="2" t="str"/>
      <x:c r="D1986" s="6" t="str">
        <x:v>--duration-fast</x:v>
      </x:c>
      <x:c r="E1986" s="6" t="str">
        <x:v>Unclassified Astryx</x:v>
      </x:c>
      <x:c r="F1986" s="6" t="str">
        <x:v>Not checked</x:v>
      </x:c>
      <x:c r="G1986" s="6" t="str"/>
      <x:c r="H1986" s="6" t="str">
        <x:v>Pending</x:v>
      </x:c>
      <x:c r="I1986" s="2" t="str">
        <x:f>IF(AND(N1986="material3-native-v4",LEN(TRIM(B1986))&gt;0,LEN(TRIM(D1986))&gt;0,E1986="Confirmed",F1986="Pass",LEN(TRIM(G1986))&gt;0,O1986="Approved",H1986="Approved",P1986="Yes"),"Yes","No")</x:f>
        <x:v>No</x:v>
      </x:c>
      <x:c r="J1986" s="2" t="str"/>
      <x:c r="K1986" s="2" t="str"/>
      <x:c r="L1986" s="2" t="str">
        <x:v>https://github.com/pproenca/astryx-mui/blob/b4e37f6645dedbc493c6961f53fef2c323a0adab/packages/core/src/theme/tokens.stylex.ts#L270</x:v>
      </x:c>
      <x:c r="M1986" s="2" t="str"/>
      <x:c r="N1986" t="str">
        <x:v>material3-native-v4</x:v>
      </x:c>
      <x:c r="O1986" t="str">
        <x:v>Pending</x:v>
      </x:c>
      <x:c r="P1986" t="str">
        <x:v>No</x:v>
      </x:c>
    </x:row>
    <x:row r="1987" ht="20" customHeight="1">
      <x:c r="A1987" s="2" t="str">
        <x:v>TM-01986</x:v>
      </x:c>
      <x:c r="B1987" s="2" t="str"/>
      <x:c r="C1987" s="2" t="str"/>
      <x:c r="D1987" s="6" t="str">
        <x:v>--duration-fast-max</x:v>
      </x:c>
      <x:c r="E1987" s="6" t="str">
        <x:v>Unclassified Astryx</x:v>
      </x:c>
      <x:c r="F1987" s="6" t="str">
        <x:v>Not checked</x:v>
      </x:c>
      <x:c r="G1987" s="6" t="str"/>
      <x:c r="H1987" s="6" t="str">
        <x:v>Pending</x:v>
      </x:c>
      <x:c r="I1987" s="2" t="str">
        <x:f>IF(AND(N1987="material3-native-v4",LEN(TRIM(B1987))&gt;0,LEN(TRIM(D1987))&gt;0,E1987="Confirmed",F1987="Pass",LEN(TRIM(G1987))&gt;0,O1987="Approved",H1987="Approved",P1987="Yes"),"Yes","No")</x:f>
        <x:v>No</x:v>
      </x:c>
      <x:c r="J1987" s="2" t="str"/>
      <x:c r="K1987" s="2" t="str"/>
      <x:c r="L1987" s="2" t="str">
        <x:v>https://github.com/pproenca/astryx-mui/blob/b4e37f6645dedbc493c6961f53fef2c323a0adab/packages/core/src/theme/tokens.stylex.ts#L271</x:v>
      </x:c>
      <x:c r="M1987" s="2" t="str"/>
      <x:c r="N1987" t="str">
        <x:v>material3-native-v4</x:v>
      </x:c>
      <x:c r="O1987" t="str">
        <x:v>Pending</x:v>
      </x:c>
      <x:c r="P1987" t="str">
        <x:v>No</x:v>
      </x:c>
    </x:row>
    <x:row r="1988" ht="20" customHeight="1">
      <x:c r="A1988" s="2" t="str">
        <x:v>TM-01987</x:v>
      </x:c>
      <x:c r="B1988" s="2" t="str"/>
      <x:c r="C1988" s="2" t="str"/>
      <x:c r="D1988" s="6" t="str">
        <x:v>--duration-fast-min</x:v>
      </x:c>
      <x:c r="E1988" s="6" t="str">
        <x:v>Unclassified Astryx</x:v>
      </x:c>
      <x:c r="F1988" s="6" t="str">
        <x:v>Not checked</x:v>
      </x:c>
      <x:c r="G1988" s="6" t="str"/>
      <x:c r="H1988" s="6" t="str">
        <x:v>Pending</x:v>
      </x:c>
      <x:c r="I1988" s="2" t="str">
        <x:f>IF(AND(N1988="material3-native-v4",LEN(TRIM(B1988))&gt;0,LEN(TRIM(D1988))&gt;0,E1988="Confirmed",F1988="Pass",LEN(TRIM(G1988))&gt;0,O1988="Approved",H1988="Approved",P1988="Yes"),"Yes","No")</x:f>
        <x:v>No</x:v>
      </x:c>
      <x:c r="J1988" s="2" t="str"/>
      <x:c r="K1988" s="2" t="str"/>
      <x:c r="L1988" s="2" t="str">
        <x:v>https://github.com/pproenca/astryx-mui/blob/b4e37f6645dedbc493c6961f53fef2c323a0adab/packages/core/src/theme/tokens.stylex.ts#L269</x:v>
      </x:c>
      <x:c r="M1988" s="2" t="str"/>
      <x:c r="N1988" t="str">
        <x:v>material3-native-v4</x:v>
      </x:c>
      <x:c r="O1988" t="str">
        <x:v>Pending</x:v>
      </x:c>
      <x:c r="P1988" t="str">
        <x:v>No</x:v>
      </x:c>
    </x:row>
    <x:row r="1989" ht="20" customHeight="1">
      <x:c r="A1989" s="2" t="str">
        <x:v>TM-01988</x:v>
      </x:c>
      <x:c r="B1989" s="2" t="str"/>
      <x:c r="C1989" s="2" t="str"/>
      <x:c r="D1989" s="6" t="str">
        <x:v>--duration-medium</x:v>
      </x:c>
      <x:c r="E1989" s="6" t="str">
        <x:v>Unclassified Astryx</x:v>
      </x:c>
      <x:c r="F1989" s="6" t="str">
        <x:v>Not checked</x:v>
      </x:c>
      <x:c r="G1989" s="6" t="str"/>
      <x:c r="H1989" s="6" t="str">
        <x:v>Pending</x:v>
      </x:c>
      <x:c r="I1989" s="2" t="str">
        <x:f>IF(AND(N1989="material3-native-v4",LEN(TRIM(B1989))&gt;0,LEN(TRIM(D1989))&gt;0,E1989="Confirmed",F1989="Pass",LEN(TRIM(G1989))&gt;0,O1989="Approved",H1989="Approved",P1989="Yes"),"Yes","No")</x:f>
        <x:v>No</x:v>
      </x:c>
      <x:c r="J1989" s="2" t="str"/>
      <x:c r="K1989" s="2" t="str"/>
      <x:c r="L1989" s="2" t="str">
        <x:v>https://github.com/pproenca/astryx-mui/blob/b4e37f6645dedbc493c6961f53fef2c323a0adab/packages/core/src/theme/tokens.stylex.ts#L273</x:v>
      </x:c>
      <x:c r="M1989" s="2" t="str"/>
      <x:c r="N1989" t="str">
        <x:v>material3-native-v4</x:v>
      </x:c>
      <x:c r="O1989" t="str">
        <x:v>Pending</x:v>
      </x:c>
      <x:c r="P1989" t="str">
        <x:v>No</x:v>
      </x:c>
    </x:row>
    <x:row r="1990" ht="20" customHeight="1">
      <x:c r="A1990" s="2" t="str">
        <x:v>TM-01989</x:v>
      </x:c>
      <x:c r="B1990" s="2" t="str"/>
      <x:c r="C1990" s="2" t="str"/>
      <x:c r="D1990" s="6" t="str">
        <x:v>--duration-medium-max</x:v>
      </x:c>
      <x:c r="E1990" s="6" t="str">
        <x:v>Unclassified Astryx</x:v>
      </x:c>
      <x:c r="F1990" s="6" t="str">
        <x:v>Not checked</x:v>
      </x:c>
      <x:c r="G1990" s="6" t="str"/>
      <x:c r="H1990" s="6" t="str">
        <x:v>Pending</x:v>
      </x:c>
      <x:c r="I1990" s="2" t="str">
        <x:f>IF(AND(N1990="material3-native-v4",LEN(TRIM(B1990))&gt;0,LEN(TRIM(D1990))&gt;0,E1990="Confirmed",F1990="Pass",LEN(TRIM(G1990))&gt;0,O1990="Approved",H1990="Approved",P1990="Yes"),"Yes","No")</x:f>
        <x:v>No</x:v>
      </x:c>
      <x:c r="J1990" s="2" t="str"/>
      <x:c r="K1990" s="2" t="str"/>
      <x:c r="L1990" s="2" t="str">
        <x:v>https://github.com/pproenca/astryx-mui/blob/b4e37f6645dedbc493c6961f53fef2c323a0adab/packages/core/src/theme/tokens.stylex.ts#L274</x:v>
      </x:c>
      <x:c r="M1990" s="2" t="str"/>
      <x:c r="N1990" t="str">
        <x:v>material3-native-v4</x:v>
      </x:c>
      <x:c r="O1990" t="str">
        <x:v>Pending</x:v>
      </x:c>
      <x:c r="P1990" t="str">
        <x:v>No</x:v>
      </x:c>
    </x:row>
    <x:row r="1991" ht="20" customHeight="1">
      <x:c r="A1991" s="2" t="str">
        <x:v>TM-01990</x:v>
      </x:c>
      <x:c r="B1991" s="2" t="str"/>
      <x:c r="C1991" s="2" t="str"/>
      <x:c r="D1991" s="6" t="str">
        <x:v>--duration-medium-min</x:v>
      </x:c>
      <x:c r="E1991" s="6" t="str">
        <x:v>Unclassified Astryx</x:v>
      </x:c>
      <x:c r="F1991" s="6" t="str">
        <x:v>Not checked</x:v>
      </x:c>
      <x:c r="G1991" s="6" t="str"/>
      <x:c r="H1991" s="6" t="str">
        <x:v>Pending</x:v>
      </x:c>
      <x:c r="I1991" s="2" t="str">
        <x:f>IF(AND(N1991="material3-native-v4",LEN(TRIM(B1991))&gt;0,LEN(TRIM(D1991))&gt;0,E1991="Confirmed",F1991="Pass",LEN(TRIM(G1991))&gt;0,O1991="Approved",H1991="Approved",P1991="Yes"),"Yes","No")</x:f>
        <x:v>No</x:v>
      </x:c>
      <x:c r="J1991" s="2" t="str"/>
      <x:c r="K1991" s="2" t="str"/>
      <x:c r="L1991" s="2" t="str">
        <x:v>https://github.com/pproenca/astryx-mui/blob/b4e37f6645dedbc493c6961f53fef2c323a0adab/packages/core/src/theme/tokens.stylex.ts#L272</x:v>
      </x:c>
      <x:c r="M1991" s="2" t="str"/>
      <x:c r="N1991" t="str">
        <x:v>material3-native-v4</x:v>
      </x:c>
      <x:c r="O1991" t="str">
        <x:v>Pending</x:v>
      </x:c>
      <x:c r="P1991" t="str">
        <x:v>No</x:v>
      </x:c>
    </x:row>
    <x:row r="1992" ht="20" customHeight="1">
      <x:c r="A1992" s="2" t="str">
        <x:v>TM-01991</x:v>
      </x:c>
      <x:c r="B1992" s="2" t="str"/>
      <x:c r="C1992" s="2" t="str"/>
      <x:c r="D1992" s="6" t="str">
        <x:v>--duration-slow</x:v>
      </x:c>
      <x:c r="E1992" s="6" t="str">
        <x:v>Unclassified Astryx</x:v>
      </x:c>
      <x:c r="F1992" s="6" t="str">
        <x:v>Not checked</x:v>
      </x:c>
      <x:c r="G1992" s="6" t="str"/>
      <x:c r="H1992" s="6" t="str">
        <x:v>Pending</x:v>
      </x:c>
      <x:c r="I1992" s="2" t="str">
        <x:f>IF(AND(N1992="material3-native-v4",LEN(TRIM(B1992))&gt;0,LEN(TRIM(D1992))&gt;0,E1992="Confirmed",F1992="Pass",LEN(TRIM(G1992))&gt;0,O1992="Approved",H1992="Approved",P1992="Yes"),"Yes","No")</x:f>
        <x:v>No</x:v>
      </x:c>
      <x:c r="J1992" s="2" t="str"/>
      <x:c r="K1992" s="2" t="str"/>
      <x:c r="L1992" s="2" t="str">
        <x:v>https://github.com/pproenca/astryx-mui/blob/b4e37f6645dedbc493c6961f53fef2c323a0adab/packages/core/src/theme/tokens.stylex.ts#L276</x:v>
      </x:c>
      <x:c r="M1992" s="2" t="str"/>
      <x:c r="N1992" t="str">
        <x:v>material3-native-v4</x:v>
      </x:c>
      <x:c r="O1992" t="str">
        <x:v>Pending</x:v>
      </x:c>
      <x:c r="P1992" t="str">
        <x:v>No</x:v>
      </x:c>
    </x:row>
    <x:row r="1993" ht="20" customHeight="1">
      <x:c r="A1993" s="2" t="str">
        <x:v>TM-01992</x:v>
      </x:c>
      <x:c r="B1993" s="2" t="str"/>
      <x:c r="C1993" s="2" t="str"/>
      <x:c r="D1993" s="6" t="str">
        <x:v>--duration-slow-max</x:v>
      </x:c>
      <x:c r="E1993" s="6" t="str">
        <x:v>Unclassified Astryx</x:v>
      </x:c>
      <x:c r="F1993" s="6" t="str">
        <x:v>Not checked</x:v>
      </x:c>
      <x:c r="G1993" s="6" t="str"/>
      <x:c r="H1993" s="6" t="str">
        <x:v>Pending</x:v>
      </x:c>
      <x:c r="I1993" s="2" t="str">
        <x:f>IF(AND(N1993="material3-native-v4",LEN(TRIM(B1993))&gt;0,LEN(TRIM(D1993))&gt;0,E1993="Confirmed",F1993="Pass",LEN(TRIM(G1993))&gt;0,O1993="Approved",H1993="Approved",P1993="Yes"),"Yes","No")</x:f>
        <x:v>No</x:v>
      </x:c>
      <x:c r="J1993" s="2" t="str"/>
      <x:c r="K1993" s="2" t="str"/>
      <x:c r="L1993" s="2" t="str">
        <x:v>https://github.com/pproenca/astryx-mui/blob/b4e37f6645dedbc493c6961f53fef2c323a0adab/packages/core/src/theme/tokens.stylex.ts#L277</x:v>
      </x:c>
      <x:c r="M1993" s="2" t="str"/>
      <x:c r="N1993" t="str">
        <x:v>material3-native-v4</x:v>
      </x:c>
      <x:c r="O1993" t="str">
        <x:v>Pending</x:v>
      </x:c>
      <x:c r="P1993" t="str">
        <x:v>No</x:v>
      </x:c>
    </x:row>
    <x:row r="1994" ht="20" customHeight="1">
      <x:c r="A1994" s="2" t="str">
        <x:v>TM-01993</x:v>
      </x:c>
      <x:c r="B1994" s="2" t="str"/>
      <x:c r="C1994" s="2" t="str"/>
      <x:c r="D1994" s="6" t="str">
        <x:v>--duration-slow-min</x:v>
      </x:c>
      <x:c r="E1994" s="6" t="str">
        <x:v>Unclassified Astryx</x:v>
      </x:c>
      <x:c r="F1994" s="6" t="str">
        <x:v>Not checked</x:v>
      </x:c>
      <x:c r="G1994" s="6" t="str"/>
      <x:c r="H1994" s="6" t="str">
        <x:v>Pending</x:v>
      </x:c>
      <x:c r="I1994" s="2" t="str">
        <x:f>IF(AND(N1994="material3-native-v4",LEN(TRIM(B1994))&gt;0,LEN(TRIM(D1994))&gt;0,E1994="Confirmed",F1994="Pass",LEN(TRIM(G1994))&gt;0,O1994="Approved",H1994="Approved",P1994="Yes"),"Yes","No")</x:f>
        <x:v>No</x:v>
      </x:c>
      <x:c r="J1994" s="2" t="str"/>
      <x:c r="K1994" s="2" t="str"/>
      <x:c r="L1994" s="2" t="str">
        <x:v>https://github.com/pproenca/astryx-mui/blob/b4e37f6645dedbc493c6961f53fef2c323a0adab/packages/core/src/theme/tokens.stylex.ts#L275</x:v>
      </x:c>
      <x:c r="M1994" s="2" t="str"/>
      <x:c r="N1994" t="str">
        <x:v>material3-native-v4</x:v>
      </x:c>
      <x:c r="O1994" t="str">
        <x:v>Pending</x:v>
      </x:c>
      <x:c r="P1994" t="str">
        <x:v>No</x:v>
      </x:c>
    </x:row>
    <x:row r="1995" ht="20" customHeight="1">
      <x:c r="A1995" s="2" t="str">
        <x:v>TM-01994</x:v>
      </x:c>
      <x:c r="B1995" s="2" t="str"/>
      <x:c r="C1995" s="2" t="str"/>
      <x:c r="D1995" s="6" t="str">
        <x:v>--ease-standard</x:v>
      </x:c>
      <x:c r="E1995" s="6" t="str">
        <x:v>Unclassified Astryx</x:v>
      </x:c>
      <x:c r="F1995" s="6" t="str">
        <x:v>Not checked</x:v>
      </x:c>
      <x:c r="G1995" s="6" t="str"/>
      <x:c r="H1995" s="6" t="str">
        <x:v>Pending</x:v>
      </x:c>
      <x:c r="I1995" s="2" t="str">
        <x:f>IF(AND(N1995="material3-native-v4",LEN(TRIM(B1995))&gt;0,LEN(TRIM(D1995))&gt;0,E1995="Confirmed",F1995="Pass",LEN(TRIM(G1995))&gt;0,O1995="Approved",H1995="Approved",P1995="Yes"),"Yes","No")</x:f>
        <x:v>No</x:v>
      </x:c>
      <x:c r="J1995" s="2" t="str"/>
      <x:c r="K1995" s="2" t="str"/>
      <x:c r="L1995" s="2" t="str">
        <x:v>https://github.com/pproenca/astryx-mui/blob/b4e37f6645dedbc493c6961f53fef2c323a0adab/packages/core/src/theme/tokens.stylex.ts#L289</x:v>
      </x:c>
      <x:c r="M1995" s="2" t="str"/>
      <x:c r="N1995" t="str">
        <x:v>material3-native-v4</x:v>
      </x:c>
      <x:c r="O1995" t="str">
        <x:v>Pending</x:v>
      </x:c>
      <x:c r="P1995" t="str">
        <x:v>No</x:v>
      </x:c>
    </x:row>
    <x:row r="1996" ht="20" customHeight="1">
      <x:c r="A1996" s="2" t="str">
        <x:v>TM-01995</x:v>
      </x:c>
      <x:c r="B1996" s="2" t="str"/>
      <x:c r="C1996" s="2" t="str"/>
      <x:c r="D1996" s="6" t="str">
        <x:v>--focus-outline-color</x:v>
      </x:c>
      <x:c r="E1996" s="6" t="str">
        <x:v>Unclassified Astryx</x:v>
      </x:c>
      <x:c r="F1996" s="6" t="str">
        <x:v>Not checked</x:v>
      </x:c>
      <x:c r="G1996" s="6" t="str"/>
      <x:c r="H1996" s="6" t="str">
        <x:v>Pending</x:v>
      </x:c>
      <x:c r="I1996" s="2" t="str">
        <x:f>IF(AND(N1996="material3-native-v4",LEN(TRIM(B1996))&gt;0,LEN(TRIM(D1996))&gt;0,E1996="Confirmed",F1996="Pass",LEN(TRIM(G1996))&gt;0,O1996="Approved",H1996="Approved",P1996="Yes"),"Yes","No")</x:f>
        <x:v>No</x:v>
      </x:c>
      <x:c r="J1996" s="2" t="str"/>
      <x:c r="K1996" s="2" t="str"/>
      <x:c r="L1996" s="2" t="str">
        <x:v>https://github.com/pproenca/astryx-mui/blob/b4e37f6645dedbc493c6961f53fef2c323a0adab/packages/core/src/theme/tokens.stylex.ts#L210</x:v>
      </x:c>
      <x:c r="M1996" s="2" t="str"/>
      <x:c r="N1996" t="str">
        <x:v>material3-native-v4</x:v>
      </x:c>
      <x:c r="O1996" t="str">
        <x:v>Pending</x:v>
      </x:c>
      <x:c r="P1996" t="str">
        <x:v>No</x:v>
      </x:c>
    </x:row>
    <x:row r="1997" ht="20" customHeight="1">
      <x:c r="A1997" s="2" t="str">
        <x:v>TM-01996</x:v>
      </x:c>
      <x:c r="B1997" s="2" t="str"/>
      <x:c r="C1997" s="2" t="str"/>
      <x:c r="D1997" s="6" t="str">
        <x:v>--focus-outline-offset</x:v>
      </x:c>
      <x:c r="E1997" s="6" t="str">
        <x:v>Unclassified Astryx</x:v>
      </x:c>
      <x:c r="F1997" s="6" t="str">
        <x:v>Not checked</x:v>
      </x:c>
      <x:c r="G1997" s="6" t="str"/>
      <x:c r="H1997" s="6" t="str">
        <x:v>Pending</x:v>
      </x:c>
      <x:c r="I1997" s="2" t="str">
        <x:f>IF(AND(N1997="material3-native-v4",LEN(TRIM(B1997))&gt;0,LEN(TRIM(D1997))&gt;0,E1997="Confirmed",F1997="Pass",LEN(TRIM(G1997))&gt;0,O1997="Approved",H1997="Approved",P1997="Yes"),"Yes","No")</x:f>
        <x:v>No</x:v>
      </x:c>
      <x:c r="J1997" s="2" t="str"/>
      <x:c r="K1997" s="2" t="str"/>
      <x:c r="L1997" s="2" t="str">
        <x:v>https://github.com/pproenca/astryx-mui/blob/b4e37f6645dedbc493c6961f53fef2c323a0adab/packages/core/src/theme/tokens.stylex.ts#L211</x:v>
      </x:c>
      <x:c r="M1997" s="2" t="str"/>
      <x:c r="N1997" t="str">
        <x:v>material3-native-v4</x:v>
      </x:c>
      <x:c r="O1997" t="str">
        <x:v>Pending</x:v>
      </x:c>
      <x:c r="P1997" t="str">
        <x:v>No</x:v>
      </x:c>
    </x:row>
    <x:row r="1998" ht="20" customHeight="1">
      <x:c r="A1998" s="2" t="str">
        <x:v>TM-01997</x:v>
      </x:c>
      <x:c r="B1998" s="2" t="str"/>
      <x:c r="C1998" s="2" t="str"/>
      <x:c r="D1998" s="6" t="str">
        <x:v>--focus-outline-style</x:v>
      </x:c>
      <x:c r="E1998" s="6" t="str">
        <x:v>Unclassified Astryx</x:v>
      </x:c>
      <x:c r="F1998" s="6" t="str">
        <x:v>Not checked</x:v>
      </x:c>
      <x:c r="G1998" s="6" t="str"/>
      <x:c r="H1998" s="6" t="str">
        <x:v>Pending</x:v>
      </x:c>
      <x:c r="I1998" s="2" t="str">
        <x:f>IF(AND(N1998="material3-native-v4",LEN(TRIM(B1998))&gt;0,LEN(TRIM(D1998))&gt;0,E1998="Confirmed",F1998="Pass",LEN(TRIM(G1998))&gt;0,O1998="Approved",H1998="Approved",P1998="Yes"),"Yes","No")</x:f>
        <x:v>No</x:v>
      </x:c>
      <x:c r="J1998" s="2" t="str"/>
      <x:c r="K1998" s="2" t="str"/>
      <x:c r="L1998" s="2" t="str">
        <x:v>https://github.com/pproenca/astryx-mui/blob/b4e37f6645dedbc493c6961f53fef2c323a0adab/packages/core/src/theme/tokens.stylex.ts#L209</x:v>
      </x:c>
      <x:c r="M1998" s="2" t="str"/>
      <x:c r="N1998" t="str">
        <x:v>material3-native-v4</x:v>
      </x:c>
      <x:c r="O1998" t="str">
        <x:v>Pending</x:v>
      </x:c>
      <x:c r="P1998" t="str">
        <x:v>No</x:v>
      </x:c>
    </x:row>
    <x:row r="1999" ht="20" customHeight="1">
      <x:c r="A1999" s="2" t="str">
        <x:v>TM-01998</x:v>
      </x:c>
      <x:c r="B1999" s="2" t="str"/>
      <x:c r="C1999" s="2" t="str"/>
      <x:c r="D1999" s="6" t="str">
        <x:v>--focus-outline-width</x:v>
      </x:c>
      <x:c r="E1999" s="6" t="str">
        <x:v>Unclassified Astryx</x:v>
      </x:c>
      <x:c r="F1999" s="6" t="str">
        <x:v>Not checked</x:v>
      </x:c>
      <x:c r="G1999" s="6" t="str"/>
      <x:c r="H1999" s="6" t="str">
        <x:v>Pending</x:v>
      </x:c>
      <x:c r="I1999" s="2" t="str">
        <x:f>IF(AND(N1999="material3-native-v4",LEN(TRIM(B1999))&gt;0,LEN(TRIM(D1999))&gt;0,E1999="Confirmed",F1999="Pass",LEN(TRIM(G1999))&gt;0,O1999="Approved",H1999="Approved",P1999="Yes"),"Yes","No")</x:f>
        <x:v>No</x:v>
      </x:c>
      <x:c r="J1999" s="2" t="str"/>
      <x:c r="K1999" s="2" t="str"/>
      <x:c r="L1999" s="2" t="str">
        <x:v>https://github.com/pproenca/astryx-mui/blob/b4e37f6645dedbc493c6961f53fef2c323a0adab/packages/core/src/theme/tokens.stylex.ts#L208</x:v>
      </x:c>
      <x:c r="M1999" s="2" t="str"/>
      <x:c r="N1999" t="str">
        <x:v>material3-native-v4</x:v>
      </x:c>
      <x:c r="O1999" t="str">
        <x:v>Pending</x:v>
      </x:c>
      <x:c r="P1999" t="str">
        <x:v>No</x:v>
      </x:c>
    </x:row>
    <x:row r="2000" ht="20" customHeight="1">
      <x:c r="A2000" s="2" t="str">
        <x:v>TM-01999</x:v>
      </x:c>
      <x:c r="B2000" s="2" t="str"/>
      <x:c r="C2000" s="2" t="str"/>
      <x:c r="D2000" s="6" t="str">
        <x:v>--font-family-body</x:v>
      </x:c>
      <x:c r="E2000" s="6" t="str">
        <x:v>Unclassified Astryx</x:v>
      </x:c>
      <x:c r="F2000" s="6" t="str">
        <x:v>Not checked</x:v>
      </x:c>
      <x:c r="G2000" s="6" t="str"/>
      <x:c r="H2000" s="6" t="str">
        <x:v>Pending</x:v>
      </x:c>
      <x:c r="I2000" s="2" t="str">
        <x:f>IF(AND(N2000="material3-native-v4",LEN(TRIM(B2000))&gt;0,LEN(TRIM(D2000))&gt;0,E2000="Confirmed",F2000="Pass",LEN(TRIM(G2000))&gt;0,O2000="Approved",H2000="Approved",P2000="Yes"),"Yes","No")</x:f>
        <x:v>No</x:v>
      </x:c>
      <x:c r="J2000" s="2" t="str"/>
      <x:c r="K2000" s="2" t="str"/>
      <x:c r="L2000" s="2" t="str">
        <x:v>https://github.com/pproenca/astryx-mui/blob/b4e37f6645dedbc493c6961f53fef2c323a0adab/packages/core/src/theme/tokens.stylex.ts#L300</x:v>
      </x:c>
      <x:c r="M2000" s="2" t="str"/>
      <x:c r="N2000" t="str">
        <x:v>material3-native-v4</x:v>
      </x:c>
      <x:c r="O2000" t="str">
        <x:v>Pending</x:v>
      </x:c>
      <x:c r="P2000" t="str">
        <x:v>No</x:v>
      </x:c>
    </x:row>
    <x:row r="2001" ht="20" customHeight="1">
      <x:c r="A2001" s="2" t="str">
        <x:v>TM-02000</x:v>
      </x:c>
      <x:c r="B2001" s="2" t="str"/>
      <x:c r="C2001" s="2" t="str"/>
      <x:c r="D2001" s="6" t="str">
        <x:v>--font-family-code</x:v>
      </x:c>
      <x:c r="E2001" s="6" t="str">
        <x:v>Unclassified Astryx</x:v>
      </x:c>
      <x:c r="F2001" s="6" t="str">
        <x:v>Not checked</x:v>
      </x:c>
      <x:c r="G2001" s="6" t="str"/>
      <x:c r="H2001" s="6" t="str">
        <x:v>Pending</x:v>
      </x:c>
      <x:c r="I2001" s="2" t="str">
        <x:f>IF(AND(N2001="material3-native-v4",LEN(TRIM(B2001))&gt;0,LEN(TRIM(D2001))&gt;0,E2001="Confirmed",F2001="Pass",LEN(TRIM(G2001))&gt;0,O2001="Approved",H2001="Approved",P2001="Yes"),"Yes","No")</x:f>
        <x:v>No</x:v>
      </x:c>
      <x:c r="J2001" s="2" t="str"/>
      <x:c r="K2001" s="2" t="str"/>
      <x:c r="L2001" s="2" t="str">
        <x:v>https://github.com/pproenca/astryx-mui/blob/b4e37f6645dedbc493c6961f53fef2c323a0adab/packages/core/src/theme/tokens.stylex.ts#L302</x:v>
      </x:c>
      <x:c r="M2001" s="2" t="str"/>
      <x:c r="N2001" t="str">
        <x:v>material3-native-v4</x:v>
      </x:c>
      <x:c r="O2001" t="str">
        <x:v>Pending</x:v>
      </x:c>
      <x:c r="P2001" t="str">
        <x:v>No</x:v>
      </x:c>
    </x:row>
    <x:row r="2002" ht="20" customHeight="1">
      <x:c r="A2002" s="2" t="str">
        <x:v>TM-02001</x:v>
      </x:c>
      <x:c r="B2002" s="2" t="str"/>
      <x:c r="C2002" s="2" t="str"/>
      <x:c r="D2002" s="6" t="str">
        <x:v>--font-family-heading</x:v>
      </x:c>
      <x:c r="E2002" s="6" t="str">
        <x:v>Unclassified Astryx</x:v>
      </x:c>
      <x:c r="F2002" s="6" t="str">
        <x:v>Not checked</x:v>
      </x:c>
      <x:c r="G2002" s="6" t="str"/>
      <x:c r="H2002" s="6" t="str">
        <x:v>Pending</x:v>
      </x:c>
      <x:c r="I2002" s="2" t="str">
        <x:f>IF(AND(N2002="material3-native-v4",LEN(TRIM(B2002))&gt;0,LEN(TRIM(D2002))&gt;0,E2002="Confirmed",F2002="Pass",LEN(TRIM(G2002))&gt;0,O2002="Approved",H2002="Approved",P2002="Yes"),"Yes","No")</x:f>
        <x:v>No</x:v>
      </x:c>
      <x:c r="J2002" s="2" t="str"/>
      <x:c r="K2002" s="2" t="str"/>
      <x:c r="L2002" s="2" t="str">
        <x:v>https://github.com/pproenca/astryx-mui/blob/b4e37f6645dedbc493c6961f53fef2c323a0adab/packages/core/src/theme/tokens.stylex.ts#L303</x:v>
      </x:c>
      <x:c r="M2002" s="2" t="str"/>
      <x:c r="N2002" t="str">
        <x:v>material3-native-v4</x:v>
      </x:c>
      <x:c r="O2002" t="str">
        <x:v>Pending</x:v>
      </x:c>
      <x:c r="P2002" t="str">
        <x:v>No</x:v>
      </x:c>
    </x:row>
    <x:row r="2003" ht="20" customHeight="1">
      <x:c r="A2003" s="2" t="str">
        <x:v>TM-02002</x:v>
      </x:c>
      <x:c r="B2003" s="2" t="str"/>
      <x:c r="C2003" s="2" t="str"/>
      <x:c r="D2003" s="6" t="str">
        <x:v>--font-size-2xl</x:v>
      </x:c>
      <x:c r="E2003" s="6" t="str">
        <x:v>Unclassified Astryx</x:v>
      </x:c>
      <x:c r="F2003" s="6" t="str">
        <x:v>Not checked</x:v>
      </x:c>
      <x:c r="G2003" s="6" t="str"/>
      <x:c r="H2003" s="6" t="str">
        <x:v>Pending</x:v>
      </x:c>
      <x:c r="I2003" s="2" t="str">
        <x:f>IF(AND(N2003="material3-native-v4",LEN(TRIM(B2003))&gt;0,LEN(TRIM(D2003))&gt;0,E2003="Confirmed",F2003="Pass",LEN(TRIM(G2003))&gt;0,O2003="Approved",H2003="Approved",P2003="Yes"),"Yes","No")</x:f>
        <x:v>No</x:v>
      </x:c>
      <x:c r="J2003" s="2" t="str"/>
      <x:c r="K2003" s="2" t="str"/>
      <x:c r="L2003" s="2" t="str">
        <x:v>https://github.com/pproenca/astryx-mui/blob/b4e37f6645dedbc493c6961f53fef2c323a0adab/packages/core/src/theme/tokens.stylex.ts#L323</x:v>
      </x:c>
      <x:c r="M2003" s="2" t="str"/>
      <x:c r="N2003" t="str">
        <x:v>material3-native-v4</x:v>
      </x:c>
      <x:c r="O2003" t="str">
        <x:v>Pending</x:v>
      </x:c>
      <x:c r="P2003" t="str">
        <x:v>No</x:v>
      </x:c>
    </x:row>
    <x:row r="2004" ht="20" customHeight="1">
      <x:c r="A2004" s="2" t="str">
        <x:v>TM-02003</x:v>
      </x:c>
      <x:c r="B2004" s="2" t="str"/>
      <x:c r="C2004" s="2" t="str"/>
      <x:c r="D2004" s="6" t="str">
        <x:v>--font-size-2xs</x:v>
      </x:c>
      <x:c r="E2004" s="6" t="str">
        <x:v>Unclassified Astryx</x:v>
      </x:c>
      <x:c r="F2004" s="6" t="str">
        <x:v>Not checked</x:v>
      </x:c>
      <x:c r="G2004" s="6" t="str"/>
      <x:c r="H2004" s="6" t="str">
        <x:v>Pending</x:v>
      </x:c>
      <x:c r="I2004" s="2" t="str">
        <x:f>IF(AND(N2004="material3-native-v4",LEN(TRIM(B2004))&gt;0,LEN(TRIM(D2004))&gt;0,E2004="Confirmed",F2004="Pass",LEN(TRIM(G2004))&gt;0,O2004="Approved",H2004="Approved",P2004="Yes"),"Yes","No")</x:f>
        <x:v>No</x:v>
      </x:c>
      <x:c r="J2004" s="2" t="str"/>
      <x:c r="K2004" s="2" t="str"/>
      <x:c r="L2004" s="2" t="str">
        <x:v>https://github.com/pproenca/astryx-mui/blob/b4e37f6645dedbc493c6961f53fef2c323a0adab/packages/core/src/theme/tokens.stylex.ts#L317</x:v>
      </x:c>
      <x:c r="M2004" s="2" t="str"/>
      <x:c r="N2004" t="str">
        <x:v>material3-native-v4</x:v>
      </x:c>
      <x:c r="O2004" t="str">
        <x:v>Pending</x:v>
      </x:c>
      <x:c r="P2004" t="str">
        <x:v>No</x:v>
      </x:c>
    </x:row>
    <x:row r="2005" ht="20" customHeight="1">
      <x:c r="A2005" s="2" t="str">
        <x:v>TM-02004</x:v>
      </x:c>
      <x:c r="B2005" s="2" t="str"/>
      <x:c r="C2005" s="2" t="str"/>
      <x:c r="D2005" s="6" t="str">
        <x:v>--font-size-3xl</x:v>
      </x:c>
      <x:c r="E2005" s="6" t="str">
        <x:v>Unclassified Astryx</x:v>
      </x:c>
      <x:c r="F2005" s="6" t="str">
        <x:v>Not checked</x:v>
      </x:c>
      <x:c r="G2005" s="6" t="str"/>
      <x:c r="H2005" s="6" t="str">
        <x:v>Pending</x:v>
      </x:c>
      <x:c r="I2005" s="2" t="str">
        <x:f>IF(AND(N2005="material3-native-v4",LEN(TRIM(B2005))&gt;0,LEN(TRIM(D2005))&gt;0,E2005="Confirmed",F2005="Pass",LEN(TRIM(G2005))&gt;0,O2005="Approved",H2005="Approved",P2005="Yes"),"Yes","No")</x:f>
        <x:v>No</x:v>
      </x:c>
      <x:c r="J2005" s="2" t="str"/>
      <x:c r="K2005" s="2" t="str"/>
      <x:c r="L2005" s="2" t="str">
        <x:v>https://github.com/pproenca/astryx-mui/blob/b4e37f6645dedbc493c6961f53fef2c323a0adab/packages/core/src/theme/tokens.stylex.ts#L324</x:v>
      </x:c>
      <x:c r="M2005" s="2" t="str"/>
      <x:c r="N2005" t="str">
        <x:v>material3-native-v4</x:v>
      </x:c>
      <x:c r="O2005" t="str">
        <x:v>Pending</x:v>
      </x:c>
      <x:c r="P2005" t="str">
        <x:v>No</x:v>
      </x:c>
    </x:row>
    <x:row r="2006" ht="20" customHeight="1">
      <x:c r="A2006" s="2" t="str">
        <x:v>TM-02005</x:v>
      </x:c>
      <x:c r="B2006" s="2" t="str"/>
      <x:c r="C2006" s="2" t="str"/>
      <x:c r="D2006" s="6" t="str">
        <x:v>--font-size-3xs</x:v>
      </x:c>
      <x:c r="E2006" s="6" t="str">
        <x:v>Unclassified Astryx</x:v>
      </x:c>
      <x:c r="F2006" s="6" t="str">
        <x:v>Not checked</x:v>
      </x:c>
      <x:c r="G2006" s="6" t="str"/>
      <x:c r="H2006" s="6" t="str">
        <x:v>Pending</x:v>
      </x:c>
      <x:c r="I2006" s="2" t="str">
        <x:f>IF(AND(N2006="material3-native-v4",LEN(TRIM(B2006))&gt;0,LEN(TRIM(D2006))&gt;0,E2006="Confirmed",F2006="Pass",LEN(TRIM(G2006))&gt;0,O2006="Approved",H2006="Approved",P2006="Yes"),"Yes","No")</x:f>
        <x:v>No</x:v>
      </x:c>
      <x:c r="J2006" s="2" t="str"/>
      <x:c r="K2006" s="2" t="str"/>
      <x:c r="L2006" s="2" t="str">
        <x:v>https://github.com/pproenca/astryx-mui/blob/b4e37f6645dedbc493c6961f53fef2c323a0adab/packages/core/src/theme/tokens.stylex.ts#L316</x:v>
      </x:c>
      <x:c r="M2006" s="2" t="str"/>
      <x:c r="N2006" t="str">
        <x:v>material3-native-v4</x:v>
      </x:c>
      <x:c r="O2006" t="str">
        <x:v>Pending</x:v>
      </x:c>
      <x:c r="P2006" t="str">
        <x:v>No</x:v>
      </x:c>
    </x:row>
    <x:row r="2007" ht="20" customHeight="1">
      <x:c r="A2007" s="2" t="str">
        <x:v>TM-02006</x:v>
      </x:c>
      <x:c r="B2007" s="2" t="str"/>
      <x:c r="C2007" s="2" t="str"/>
      <x:c r="D2007" s="6" t="str">
        <x:v>--font-size-4xl</x:v>
      </x:c>
      <x:c r="E2007" s="6" t="str">
        <x:v>Unclassified Astryx</x:v>
      </x:c>
      <x:c r="F2007" s="6" t="str">
        <x:v>Not checked</x:v>
      </x:c>
      <x:c r="G2007" s="6" t="str"/>
      <x:c r="H2007" s="6" t="str">
        <x:v>Pending</x:v>
      </x:c>
      <x:c r="I2007" s="2" t="str">
        <x:f>IF(AND(N2007="material3-native-v4",LEN(TRIM(B2007))&gt;0,LEN(TRIM(D2007))&gt;0,E2007="Confirmed",F2007="Pass",LEN(TRIM(G2007))&gt;0,O2007="Approved",H2007="Approved",P2007="Yes"),"Yes","No")</x:f>
        <x:v>No</x:v>
      </x:c>
      <x:c r="J2007" s="2" t="str"/>
      <x:c r="K2007" s="2" t="str"/>
      <x:c r="L2007" s="2" t="str">
        <x:v>https://github.com/pproenca/astryx-mui/blob/b4e37f6645dedbc493c6961f53fef2c323a0adab/packages/core/src/theme/tokens.stylex.ts#L325</x:v>
      </x:c>
      <x:c r="M2007" s="2" t="str"/>
      <x:c r="N2007" t="str">
        <x:v>material3-native-v4</x:v>
      </x:c>
      <x:c r="O2007" t="str">
        <x:v>Pending</x:v>
      </x:c>
      <x:c r="P2007" t="str">
        <x:v>No</x:v>
      </x:c>
    </x:row>
    <x:row r="2008" ht="20" customHeight="1">
      <x:c r="A2008" s="2" t="str">
        <x:v>TM-02007</x:v>
      </x:c>
      <x:c r="B2008" s="2" t="str"/>
      <x:c r="C2008" s="2" t="str"/>
      <x:c r="D2008" s="6" t="str">
        <x:v>--font-size-4xs</x:v>
      </x:c>
      <x:c r="E2008" s="6" t="str">
        <x:v>Unclassified Astryx</x:v>
      </x:c>
      <x:c r="F2008" s="6" t="str">
        <x:v>Not checked</x:v>
      </x:c>
      <x:c r="G2008" s="6" t="str"/>
      <x:c r="H2008" s="6" t="str">
        <x:v>Pending</x:v>
      </x:c>
      <x:c r="I2008" s="2" t="str">
        <x:f>IF(AND(N2008="material3-native-v4",LEN(TRIM(B2008))&gt;0,LEN(TRIM(D2008))&gt;0,E2008="Confirmed",F2008="Pass",LEN(TRIM(G2008))&gt;0,O2008="Approved",H2008="Approved",P2008="Yes"),"Yes","No")</x:f>
        <x:v>No</x:v>
      </x:c>
      <x:c r="J2008" s="2" t="str"/>
      <x:c r="K2008" s="2" t="str"/>
      <x:c r="L2008" s="2" t="str">
        <x:v>https://github.com/pproenca/astryx-mui/blob/b4e37f6645dedbc493c6961f53fef2c323a0adab/packages/core/src/theme/tokens.stylex.ts#L315</x:v>
      </x:c>
      <x:c r="M2008" s="2" t="str"/>
      <x:c r="N2008" t="str">
        <x:v>material3-native-v4</x:v>
      </x:c>
      <x:c r="O2008" t="str">
        <x:v>Pending</x:v>
      </x:c>
      <x:c r="P2008" t="str">
        <x:v>No</x:v>
      </x:c>
    </x:row>
    <x:row r="2009" ht="20" customHeight="1">
      <x:c r="A2009" s="2" t="str">
        <x:v>TM-02008</x:v>
      </x:c>
      <x:c r="B2009" s="2" t="str"/>
      <x:c r="C2009" s="2" t="str"/>
      <x:c r="D2009" s="6" t="str">
        <x:v>--font-size-5xl</x:v>
      </x:c>
      <x:c r="E2009" s="6" t="str">
        <x:v>Unclassified Astryx</x:v>
      </x:c>
      <x:c r="F2009" s="6" t="str">
        <x:v>Not checked</x:v>
      </x:c>
      <x:c r="G2009" s="6" t="str"/>
      <x:c r="H2009" s="6" t="str">
        <x:v>Pending</x:v>
      </x:c>
      <x:c r="I2009" s="2" t="str">
        <x:f>IF(AND(N2009="material3-native-v4",LEN(TRIM(B2009))&gt;0,LEN(TRIM(D2009))&gt;0,E2009="Confirmed",F2009="Pass",LEN(TRIM(G2009))&gt;0,O2009="Approved",H2009="Approved",P2009="Yes"),"Yes","No")</x:f>
        <x:v>No</x:v>
      </x:c>
      <x:c r="J2009" s="2" t="str"/>
      <x:c r="K2009" s="2" t="str"/>
      <x:c r="L2009" s="2" t="str">
        <x:v>https://github.com/pproenca/astryx-mui/blob/b4e37f6645dedbc493c6961f53fef2c323a0adab/packages/core/src/theme/tokens.stylex.ts#L326</x:v>
      </x:c>
      <x:c r="M2009" s="2" t="str"/>
      <x:c r="N2009" t="str">
        <x:v>material3-native-v4</x:v>
      </x:c>
      <x:c r="O2009" t="str">
        <x:v>Pending</x:v>
      </x:c>
      <x:c r="P2009" t="str">
        <x:v>No</x:v>
      </x:c>
    </x:row>
    <x:row r="2010" ht="20" customHeight="1">
      <x:c r="A2010" s="2" t="str">
        <x:v>TM-02009</x:v>
      </x:c>
      <x:c r="B2010" s="2" t="str"/>
      <x:c r="C2010" s="2" t="str"/>
      <x:c r="D2010" s="6" t="str">
        <x:v>--font-size-base</x:v>
      </x:c>
      <x:c r="E2010" s="6" t="str">
        <x:v>Unclassified Astryx</x:v>
      </x:c>
      <x:c r="F2010" s="6" t="str">
        <x:v>Not checked</x:v>
      </x:c>
      <x:c r="G2010" s="6" t="str"/>
      <x:c r="H2010" s="6" t="str">
        <x:v>Pending</x:v>
      </x:c>
      <x:c r="I2010" s="2" t="str">
        <x:f>IF(AND(N2010="material3-native-v4",LEN(TRIM(B2010))&gt;0,LEN(TRIM(D2010))&gt;0,E2010="Confirmed",F2010="Pass",LEN(TRIM(G2010))&gt;0,O2010="Approved",H2010="Approved",P2010="Yes"),"Yes","No")</x:f>
        <x:v>No</x:v>
      </x:c>
      <x:c r="J2010" s="2" t="str"/>
      <x:c r="K2010" s="2" t="str"/>
      <x:c r="L2010" s="2" t="str">
        <x:v>https://github.com/pproenca/astryx-mui/blob/b4e37f6645dedbc493c6961f53fef2c323a0adab/packages/core/src/theme/tokens.stylex.ts#L320</x:v>
      </x:c>
      <x:c r="M2010" s="2" t="str"/>
      <x:c r="N2010" t="str">
        <x:v>material3-native-v4</x:v>
      </x:c>
      <x:c r="O2010" t="str">
        <x:v>Pending</x:v>
      </x:c>
      <x:c r="P2010" t="str">
        <x:v>No</x:v>
      </x:c>
    </x:row>
    <x:row r="2011" ht="20" customHeight="1">
      <x:c r="A2011" s="2" t="str">
        <x:v>TM-02010</x:v>
      </x:c>
      <x:c r="B2011" s="2" t="str"/>
      <x:c r="C2011" s="2" t="str"/>
      <x:c r="D2011" s="6" t="str">
        <x:v>--font-size-lg</x:v>
      </x:c>
      <x:c r="E2011" s="6" t="str">
        <x:v>Unclassified Astryx</x:v>
      </x:c>
      <x:c r="F2011" s="6" t="str">
        <x:v>Not checked</x:v>
      </x:c>
      <x:c r="G2011" s="6" t="str"/>
      <x:c r="H2011" s="6" t="str">
        <x:v>Pending</x:v>
      </x:c>
      <x:c r="I2011" s="2" t="str">
        <x:f>IF(AND(N2011="material3-native-v4",LEN(TRIM(B2011))&gt;0,LEN(TRIM(D2011))&gt;0,E2011="Confirmed",F2011="Pass",LEN(TRIM(G2011))&gt;0,O2011="Approved",H2011="Approved",P2011="Yes"),"Yes","No")</x:f>
        <x:v>No</x:v>
      </x:c>
      <x:c r="J2011" s="2" t="str"/>
      <x:c r="K2011" s="2" t="str"/>
      <x:c r="L2011" s="2" t="str">
        <x:v>https://github.com/pproenca/astryx-mui/blob/b4e37f6645dedbc493c6961f53fef2c323a0adab/packages/core/src/theme/tokens.stylex.ts#L321</x:v>
      </x:c>
      <x:c r="M2011" s="2" t="str"/>
      <x:c r="N2011" t="str">
        <x:v>material3-native-v4</x:v>
      </x:c>
      <x:c r="O2011" t="str">
        <x:v>Pending</x:v>
      </x:c>
      <x:c r="P2011" t="str">
        <x:v>No</x:v>
      </x:c>
    </x:row>
    <x:row r="2012" ht="20" customHeight="1">
      <x:c r="A2012" s="2" t="str">
        <x:v>TM-02011</x:v>
      </x:c>
      <x:c r="B2012" s="2" t="str"/>
      <x:c r="C2012" s="2" t="str"/>
      <x:c r="D2012" s="6" t="str">
        <x:v>--font-size-sm</x:v>
      </x:c>
      <x:c r="E2012" s="6" t="str">
        <x:v>Unclassified Astryx</x:v>
      </x:c>
      <x:c r="F2012" s="6" t="str">
        <x:v>Not checked</x:v>
      </x:c>
      <x:c r="G2012" s="6" t="str"/>
      <x:c r="H2012" s="6" t="str">
        <x:v>Pending</x:v>
      </x:c>
      <x:c r="I2012" s="2" t="str">
        <x:f>IF(AND(N2012="material3-native-v4",LEN(TRIM(B2012))&gt;0,LEN(TRIM(D2012))&gt;0,E2012="Confirmed",F2012="Pass",LEN(TRIM(G2012))&gt;0,O2012="Approved",H2012="Approved",P2012="Yes"),"Yes","No")</x:f>
        <x:v>No</x:v>
      </x:c>
      <x:c r="J2012" s="2" t="str"/>
      <x:c r="K2012" s="2" t="str"/>
      <x:c r="L2012" s="2" t="str">
        <x:v>https://github.com/pproenca/astryx-mui/blob/b4e37f6645dedbc493c6961f53fef2c323a0adab/packages/core/src/theme/tokens.stylex.ts#L319</x:v>
      </x:c>
      <x:c r="M2012" s="2" t="str"/>
      <x:c r="N2012" t="str">
        <x:v>material3-native-v4</x:v>
      </x:c>
      <x:c r="O2012" t="str">
        <x:v>Pending</x:v>
      </x:c>
      <x:c r="P2012" t="str">
        <x:v>No</x:v>
      </x:c>
    </x:row>
    <x:row r="2013" ht="20" customHeight="1">
      <x:c r="A2013" s="2" t="str">
        <x:v>TM-02012</x:v>
      </x:c>
      <x:c r="B2013" s="2" t="str"/>
      <x:c r="C2013" s="2" t="str"/>
      <x:c r="D2013" s="6" t="str">
        <x:v>--font-size-xl</x:v>
      </x:c>
      <x:c r="E2013" s="6" t="str">
        <x:v>Unclassified Astryx</x:v>
      </x:c>
      <x:c r="F2013" s="6" t="str">
        <x:v>Not checked</x:v>
      </x:c>
      <x:c r="G2013" s="6" t="str"/>
      <x:c r="H2013" s="6" t="str">
        <x:v>Pending</x:v>
      </x:c>
      <x:c r="I2013" s="2" t="str">
        <x:f>IF(AND(N2013="material3-native-v4",LEN(TRIM(B2013))&gt;0,LEN(TRIM(D2013))&gt;0,E2013="Confirmed",F2013="Pass",LEN(TRIM(G2013))&gt;0,O2013="Approved",H2013="Approved",P2013="Yes"),"Yes","No")</x:f>
        <x:v>No</x:v>
      </x:c>
      <x:c r="J2013" s="2" t="str"/>
      <x:c r="K2013" s="2" t="str"/>
      <x:c r="L2013" s="2" t="str">
        <x:v>https://github.com/pproenca/astryx-mui/blob/b4e37f6645dedbc493c6961f53fef2c323a0adab/packages/core/src/theme/tokens.stylex.ts#L322</x:v>
      </x:c>
      <x:c r="M2013" s="2" t="str"/>
      <x:c r="N2013" t="str">
        <x:v>material3-native-v4</x:v>
      </x:c>
      <x:c r="O2013" t="str">
        <x:v>Pending</x:v>
      </x:c>
      <x:c r="P2013" t="str">
        <x:v>No</x:v>
      </x:c>
    </x:row>
    <x:row r="2014" ht="20" customHeight="1">
      <x:c r="A2014" s="2" t="str">
        <x:v>TM-02013</x:v>
      </x:c>
      <x:c r="B2014" s="2" t="str"/>
      <x:c r="C2014" s="2" t="str"/>
      <x:c r="D2014" s="6" t="str">
        <x:v>--font-size-xs</x:v>
      </x:c>
      <x:c r="E2014" s="6" t="str">
        <x:v>Unclassified Astryx</x:v>
      </x:c>
      <x:c r="F2014" s="6" t="str">
        <x:v>Not checked</x:v>
      </x:c>
      <x:c r="G2014" s="6" t="str"/>
      <x:c r="H2014" s="6" t="str">
        <x:v>Pending</x:v>
      </x:c>
      <x:c r="I2014" s="2" t="str">
        <x:f>IF(AND(N2014="material3-native-v4",LEN(TRIM(B2014))&gt;0,LEN(TRIM(D2014))&gt;0,E2014="Confirmed",F2014="Pass",LEN(TRIM(G2014))&gt;0,O2014="Approved",H2014="Approved",P2014="Yes"),"Yes","No")</x:f>
        <x:v>No</x:v>
      </x:c>
      <x:c r="J2014" s="2" t="str"/>
      <x:c r="K2014" s="2" t="str"/>
      <x:c r="L2014" s="2" t="str">
        <x:v>https://github.com/pproenca/astryx-mui/blob/b4e37f6645dedbc493c6961f53fef2c323a0adab/packages/core/src/theme/tokens.stylex.ts#L318</x:v>
      </x:c>
      <x:c r="M2014" s="2" t="str"/>
      <x:c r="N2014" t="str">
        <x:v>material3-native-v4</x:v>
      </x:c>
      <x:c r="O2014" t="str">
        <x:v>Pending</x:v>
      </x:c>
      <x:c r="P2014" t="str">
        <x:v>No</x:v>
      </x:c>
    </x:row>
    <x:row r="2015" ht="20" customHeight="1">
      <x:c r="A2015" s="2" t="str">
        <x:v>TM-02014</x:v>
      </x:c>
      <x:c r="B2015" s="2" t="str"/>
      <x:c r="C2015" s="2" t="str"/>
      <x:c r="D2015" s="6" t="str">
        <x:v>--font-weight-bold</x:v>
      </x:c>
      <x:c r="E2015" s="6" t="str">
        <x:v>Unclassified Astryx</x:v>
      </x:c>
      <x:c r="F2015" s="6" t="str">
        <x:v>Not checked</x:v>
      </x:c>
      <x:c r="G2015" s="6" t="str"/>
      <x:c r="H2015" s="6" t="str">
        <x:v>Pending</x:v>
      </x:c>
      <x:c r="I2015" s="2" t="str">
        <x:f>IF(AND(N2015="material3-native-v4",LEN(TRIM(B2015))&gt;0,LEN(TRIM(D2015))&gt;0,E2015="Confirmed",F2015="Pass",LEN(TRIM(G2015))&gt;0,O2015="Approved",H2015="Approved",P2015="Yes"),"Yes","No")</x:f>
        <x:v>No</x:v>
      </x:c>
      <x:c r="J2015" s="2" t="str"/>
      <x:c r="K2015" s="2" t="str"/>
      <x:c r="L2015" s="2" t="str">
        <x:v>https://github.com/pproenca/astryx-mui/blob/b4e37f6645dedbc493c6961f53fef2c323a0adab/packages/core/src/theme/tokens.stylex.ts#L339</x:v>
      </x:c>
      <x:c r="M2015" s="2" t="str"/>
      <x:c r="N2015" t="str">
        <x:v>material3-native-v4</x:v>
      </x:c>
      <x:c r="O2015" t="str">
        <x:v>Pending</x:v>
      </x:c>
      <x:c r="P2015" t="str">
        <x:v>No</x:v>
      </x:c>
    </x:row>
    <x:row r="2016" ht="20" customHeight="1">
      <x:c r="A2016" s="2" t="str">
        <x:v>TM-02015</x:v>
      </x:c>
      <x:c r="B2016" s="2" t="str"/>
      <x:c r="C2016" s="2" t="str"/>
      <x:c r="D2016" s="6" t="str">
        <x:v>--font-weight-medium</x:v>
      </x:c>
      <x:c r="E2016" s="6" t="str">
        <x:v>Unclassified Astryx</x:v>
      </x:c>
      <x:c r="F2016" s="6" t="str">
        <x:v>Not checked</x:v>
      </x:c>
      <x:c r="G2016" s="6" t="str"/>
      <x:c r="H2016" s="6" t="str">
        <x:v>Pending</x:v>
      </x:c>
      <x:c r="I2016" s="2" t="str">
        <x:f>IF(AND(N2016="material3-native-v4",LEN(TRIM(B2016))&gt;0,LEN(TRIM(D2016))&gt;0,E2016="Confirmed",F2016="Pass",LEN(TRIM(G2016))&gt;0,O2016="Approved",H2016="Approved",P2016="Yes"),"Yes","No")</x:f>
        <x:v>No</x:v>
      </x:c>
      <x:c r="J2016" s="2" t="str"/>
      <x:c r="K2016" s="2" t="str"/>
      <x:c r="L2016" s="2" t="str">
        <x:v>https://github.com/pproenca/astryx-mui/blob/b4e37f6645dedbc493c6961f53fef2c323a0adab/packages/core/src/theme/tokens.stylex.ts#L337</x:v>
      </x:c>
      <x:c r="M2016" s="2" t="str"/>
      <x:c r="N2016" t="str">
        <x:v>material3-native-v4</x:v>
      </x:c>
      <x:c r="O2016" t="str">
        <x:v>Pending</x:v>
      </x:c>
      <x:c r="P2016" t="str">
        <x:v>No</x:v>
      </x:c>
    </x:row>
    <x:row r="2017" ht="20" customHeight="1">
      <x:c r="A2017" s="2" t="str">
        <x:v>TM-02016</x:v>
      </x:c>
      <x:c r="B2017" s="2" t="str"/>
      <x:c r="C2017" s="2" t="str"/>
      <x:c r="D2017" s="6" t="str">
        <x:v>--font-weight-normal</x:v>
      </x:c>
      <x:c r="E2017" s="6" t="str">
        <x:v>Unclassified Astryx</x:v>
      </x:c>
      <x:c r="F2017" s="6" t="str">
        <x:v>Not checked</x:v>
      </x:c>
      <x:c r="G2017" s="6" t="str"/>
      <x:c r="H2017" s="6" t="str">
        <x:v>Pending</x:v>
      </x:c>
      <x:c r="I2017" s="2" t="str">
        <x:f>IF(AND(N2017="material3-native-v4",LEN(TRIM(B2017))&gt;0,LEN(TRIM(D2017))&gt;0,E2017="Confirmed",F2017="Pass",LEN(TRIM(G2017))&gt;0,O2017="Approved",H2017="Approved",P2017="Yes"),"Yes","No")</x:f>
        <x:v>No</x:v>
      </x:c>
      <x:c r="J2017" s="2" t="str"/>
      <x:c r="K2017" s="2" t="str"/>
      <x:c r="L2017" s="2" t="str">
        <x:v>https://github.com/pproenca/astryx-mui/blob/b4e37f6645dedbc493c6961f53fef2c323a0adab/packages/core/src/theme/tokens.stylex.ts#L336</x:v>
      </x:c>
      <x:c r="M2017" s="2" t="str"/>
      <x:c r="N2017" t="str">
        <x:v>material3-native-v4</x:v>
      </x:c>
      <x:c r="O2017" t="str">
        <x:v>Pending</x:v>
      </x:c>
      <x:c r="P2017" t="str">
        <x:v>No</x:v>
      </x:c>
    </x:row>
    <x:row r="2018" ht="20" customHeight="1">
      <x:c r="A2018" s="2" t="str">
        <x:v>TM-02017</x:v>
      </x:c>
      <x:c r="B2018" s="2" t="str"/>
      <x:c r="C2018" s="2" t="str"/>
      <x:c r="D2018" s="6" t="str">
        <x:v>--font-weight-semibold</x:v>
      </x:c>
      <x:c r="E2018" s="6" t="str">
        <x:v>Unclassified Astryx</x:v>
      </x:c>
      <x:c r="F2018" s="6" t="str">
        <x:v>Not checked</x:v>
      </x:c>
      <x:c r="G2018" s="6" t="str"/>
      <x:c r="H2018" s="6" t="str">
        <x:v>Pending</x:v>
      </x:c>
      <x:c r="I2018" s="2" t="str">
        <x:f>IF(AND(N2018="material3-native-v4",LEN(TRIM(B2018))&gt;0,LEN(TRIM(D2018))&gt;0,E2018="Confirmed",F2018="Pass",LEN(TRIM(G2018))&gt;0,O2018="Approved",H2018="Approved",P2018="Yes"),"Yes","No")</x:f>
        <x:v>No</x:v>
      </x:c>
      <x:c r="J2018" s="2" t="str"/>
      <x:c r="K2018" s="2" t="str"/>
      <x:c r="L2018" s="2" t="str">
        <x:v>https://github.com/pproenca/astryx-mui/blob/b4e37f6645dedbc493c6961f53fef2c323a0adab/packages/core/src/theme/tokens.stylex.ts#L338</x:v>
      </x:c>
      <x:c r="M2018" s="2" t="str"/>
      <x:c r="N2018" t="str">
        <x:v>material3-native-v4</x:v>
      </x:c>
      <x:c r="O2018" t="str">
        <x:v>Pending</x:v>
      </x:c>
      <x:c r="P2018" t="str">
        <x:v>No</x:v>
      </x:c>
    </x:row>
    <x:row r="2019" ht="20" customHeight="1">
      <x:c r="A2019" s="2" t="str">
        <x:v>TM-02018</x:v>
      </x:c>
      <x:c r="B2019" s="2" t="str"/>
      <x:c r="C2019" s="2" t="str"/>
      <x:c r="D2019" s="6" t="str">
        <x:v>--icon-block-offset</x:v>
      </x:c>
      <x:c r="E2019" s="6" t="str">
        <x:v>Unclassified Astryx</x:v>
      </x:c>
      <x:c r="F2019" s="6" t="str">
        <x:v>Not checked</x:v>
      </x:c>
      <x:c r="G2019" s="6" t="str"/>
      <x:c r="H2019" s="6" t="str">
        <x:v>Pending</x:v>
      </x:c>
      <x:c r="I2019" s="2" t="str">
        <x:f>IF(AND(N2019="material3-native-v4",LEN(TRIM(B2019))&gt;0,LEN(TRIM(D2019))&gt;0,E2019="Confirmed",F2019="Pass",LEN(TRIM(G2019))&gt;0,O2019="Approved",H2019="Approved",P2019="Yes"),"Yes","No")</x:f>
        <x:v>No</x:v>
      </x:c>
      <x:c r="J2019" s="2" t="str"/>
      <x:c r="K2019" s="2" t="str"/>
      <x:c r="L2019" s="2" t="str">
        <x:v>https://github.com/pproenca/astryx-mui/blob/b4e37f6645dedbc493c6961f53fef2c323a0adab/packages/lab/src/SVGIcon/tokens.stylex.ts#L45</x:v>
      </x:c>
      <x:c r="M2019" s="2" t="str"/>
      <x:c r="N2019" t="str">
        <x:v>material3-native-v4</x:v>
      </x:c>
      <x:c r="O2019" t="str">
        <x:v>Pending</x:v>
      </x:c>
      <x:c r="P2019" t="str">
        <x:v>No</x:v>
      </x:c>
    </x:row>
    <x:row r="2020" ht="20" customHeight="1">
      <x:c r="A2020" s="2" t="str">
        <x:v>TM-02019</x:v>
      </x:c>
      <x:c r="B2020" s="2" t="str"/>
      <x:c r="C2020" s="2" t="str"/>
      <x:c r="D2020" s="6" t="str">
        <x:v>--icon-bold-stroke-boost</x:v>
      </x:c>
      <x:c r="E2020" s="6" t="str">
        <x:v>Unclassified Astryx</x:v>
      </x:c>
      <x:c r="F2020" s="6" t="str">
        <x:v>Not checked</x:v>
      </x:c>
      <x:c r="G2020" s="6" t="str"/>
      <x:c r="H2020" s="6" t="str">
        <x:v>Pending</x:v>
      </x:c>
      <x:c r="I2020" s="2" t="str">
        <x:f>IF(AND(N2020="material3-native-v4",LEN(TRIM(B2020))&gt;0,LEN(TRIM(D2020))&gt;0,E2020="Confirmed",F2020="Pass",LEN(TRIM(G2020))&gt;0,O2020="Approved",H2020="Approved",P2020="Yes"),"Yes","No")</x:f>
        <x:v>No</x:v>
      </x:c>
      <x:c r="J2020" s="2" t="str"/>
      <x:c r="K2020" s="2" t="str"/>
      <x:c r="L2020" s="2" t="str">
        <x:v>https://github.com/pproenca/astryx-mui/blob/b4e37f6645dedbc493c6961f53fef2c323a0adab/packages/lab/src/SVGIcon/tokens.stylex.ts#L48</x:v>
      </x:c>
      <x:c r="M2020" s="2" t="str"/>
      <x:c r="N2020" t="str">
        <x:v>material3-native-v4</x:v>
      </x:c>
      <x:c r="O2020" t="str">
        <x:v>Pending</x:v>
      </x:c>
      <x:c r="P2020" t="str">
        <x:v>No</x:v>
      </x:c>
    </x:row>
    <x:row r="2021" ht="20" customHeight="1">
      <x:c r="A2021" s="2" t="str">
        <x:v>TM-02020</x:v>
      </x:c>
      <x:c r="B2021" s="2" t="str"/>
      <x:c r="C2021" s="2" t="str"/>
      <x:c r="D2021" s="6" t="str">
        <x:v>--icon-gap</x:v>
      </x:c>
      <x:c r="E2021" s="6" t="str">
        <x:v>Unclassified Astryx</x:v>
      </x:c>
      <x:c r="F2021" s="6" t="str">
        <x:v>Not checked</x:v>
      </x:c>
      <x:c r="G2021" s="6" t="str"/>
      <x:c r="H2021" s="6" t="str">
        <x:v>Pending</x:v>
      </x:c>
      <x:c r="I2021" s="2" t="str">
        <x:f>IF(AND(N2021="material3-native-v4",LEN(TRIM(B2021))&gt;0,LEN(TRIM(D2021))&gt;0,E2021="Confirmed",F2021="Pass",LEN(TRIM(G2021))&gt;0,O2021="Approved",H2021="Approved",P2021="Yes"),"Yes","No")</x:f>
        <x:v>No</x:v>
      </x:c>
      <x:c r="J2021" s="2" t="str"/>
      <x:c r="K2021" s="2" t="str"/>
      <x:c r="L2021" s="2" t="str">
        <x:v>https://github.com/pproenca/astryx-mui/blob/b4e37f6645dedbc493c6961f53fef2c323a0adab/packages/lab/src/SVGIcon/tokens.stylex.ts#L51</x:v>
      </x:c>
      <x:c r="M2021" s="2" t="str"/>
      <x:c r="N2021" t="str">
        <x:v>material3-native-v4</x:v>
      </x:c>
      <x:c r="O2021" t="str">
        <x:v>Pending</x:v>
      </x:c>
      <x:c r="P2021" t="str">
        <x:v>No</x:v>
      </x:c>
    </x:row>
    <x:row r="2022" ht="20" customHeight="1">
      <x:c r="A2022" s="2" t="str">
        <x:v>TM-02021</x:v>
      </x:c>
      <x:c r="B2022" s="2" t="str"/>
      <x:c r="C2022" s="2" t="str"/>
      <x:c r="D2022" s="6" t="str">
        <x:v>--icon-gap-linejoin</x:v>
      </x:c>
      <x:c r="E2022" s="6" t="str">
        <x:v>Unclassified Astryx</x:v>
      </x:c>
      <x:c r="F2022" s="6" t="str">
        <x:v>Not checked</x:v>
      </x:c>
      <x:c r="G2022" s="6" t="str"/>
      <x:c r="H2022" s="6" t="str">
        <x:v>Pending</x:v>
      </x:c>
      <x:c r="I2022" s="2" t="str">
        <x:f>IF(AND(N2022="material3-native-v4",LEN(TRIM(B2022))&gt;0,LEN(TRIM(D2022))&gt;0,E2022="Confirmed",F2022="Pass",LEN(TRIM(G2022))&gt;0,O2022="Approved",H2022="Approved",P2022="Yes"),"Yes","No")</x:f>
        <x:v>No</x:v>
      </x:c>
      <x:c r="J2022" s="2" t="str"/>
      <x:c r="K2022" s="2" t="str"/>
      <x:c r="L2022" s="2" t="str">
        <x:v>https://github.com/pproenca/astryx-mui/blob/b4e37f6645dedbc493c6961f53fef2c323a0adab/packages/lab/src/SVGIcon/tokens.stylex.ts#L52</x:v>
      </x:c>
      <x:c r="M2022" s="2" t="str"/>
      <x:c r="N2022" t="str">
        <x:v>material3-native-v4</x:v>
      </x:c>
      <x:c r="O2022" t="str">
        <x:v>Pending</x:v>
      </x:c>
      <x:c r="P2022" t="str">
        <x:v>No</x:v>
      </x:c>
    </x:row>
    <x:row r="2023" ht="20" customHeight="1">
      <x:c r="A2023" s="2" t="str">
        <x:v>TM-02022</x:v>
      </x:c>
      <x:c r="B2023" s="2" t="str"/>
      <x:c r="C2023" s="2" t="str"/>
      <x:c r="D2023" s="6" t="str">
        <x:v>--icon-inline-offset</x:v>
      </x:c>
      <x:c r="E2023" s="6" t="str">
        <x:v>Unclassified Astryx</x:v>
      </x:c>
      <x:c r="F2023" s="6" t="str">
        <x:v>Not checked</x:v>
      </x:c>
      <x:c r="G2023" s="6" t="str"/>
      <x:c r="H2023" s="6" t="str">
        <x:v>Pending</x:v>
      </x:c>
      <x:c r="I2023" s="2" t="str">
        <x:f>IF(AND(N2023="material3-native-v4",LEN(TRIM(B2023))&gt;0,LEN(TRIM(D2023))&gt;0,E2023="Confirmed",F2023="Pass",LEN(TRIM(G2023))&gt;0,O2023="Approved",H2023="Approved",P2023="Yes"),"Yes","No")</x:f>
        <x:v>No</x:v>
      </x:c>
      <x:c r="J2023" s="2" t="str"/>
      <x:c r="K2023" s="2" t="str"/>
      <x:c r="L2023" s="2" t="str">
        <x:v>https://github.com/pproenca/astryx-mui/blob/b4e37f6645dedbc493c6961f53fef2c323a0adab/packages/lab/src/SVGIcon/tokens.stylex.ts#L44</x:v>
      </x:c>
      <x:c r="M2023" s="2" t="str"/>
      <x:c r="N2023" t="str">
        <x:v>material3-native-v4</x:v>
      </x:c>
      <x:c r="O2023" t="str">
        <x:v>Pending</x:v>
      </x:c>
      <x:c r="P2023" t="str">
        <x:v>No</x:v>
      </x:c>
    </x:row>
    <x:row r="2024" ht="20" customHeight="1">
      <x:c r="A2024" s="2" t="str">
        <x:v>TM-02023</x:v>
      </x:c>
      <x:c r="B2024" s="2" t="str"/>
      <x:c r="C2024" s="2" t="str"/>
      <x:c r="D2024" s="6" t="str">
        <x:v>--icon-layer-primary-fill</x:v>
      </x:c>
      <x:c r="E2024" s="6" t="str">
        <x:v>Unclassified Astryx</x:v>
      </x:c>
      <x:c r="F2024" s="6" t="str">
        <x:v>Not checked</x:v>
      </x:c>
      <x:c r="G2024" s="6" t="str"/>
      <x:c r="H2024" s="6" t="str">
        <x:v>Pending</x:v>
      </x:c>
      <x:c r="I2024" s="2" t="str">
        <x:f>IF(AND(N2024="material3-native-v4",LEN(TRIM(B2024))&gt;0,LEN(TRIM(D2024))&gt;0,E2024="Confirmed",F2024="Pass",LEN(TRIM(G2024))&gt;0,O2024="Approved",H2024="Approved",P2024="Yes"),"Yes","No")</x:f>
        <x:v>No</x:v>
      </x:c>
      <x:c r="J2024" s="2" t="str"/>
      <x:c r="K2024" s="2" t="str"/>
      <x:c r="L2024" s="2" t="str">
        <x:v>https://github.com/pproenca/astryx-mui/blob/b4e37f6645dedbc493c6961f53fef2c323a0adab/packages/lab/src/SVGIcon/tokens.stylex.ts#L17</x:v>
      </x:c>
      <x:c r="M2024" s="2" t="str"/>
      <x:c r="N2024" t="str">
        <x:v>material3-native-v4</x:v>
      </x:c>
      <x:c r="O2024" t="str">
        <x:v>Pending</x:v>
      </x:c>
      <x:c r="P2024" t="str">
        <x:v>No</x:v>
      </x:c>
    </x:row>
    <x:row r="2025" ht="20" customHeight="1">
      <x:c r="A2025" s="2" t="str">
        <x:v>TM-02024</x:v>
      </x:c>
      <x:c r="B2025" s="2" t="str"/>
      <x:c r="C2025" s="2" t="str"/>
      <x:c r="D2025" s="6" t="str">
        <x:v>--icon-layer-primary-opacity</x:v>
      </x:c>
      <x:c r="E2025" s="6" t="str">
        <x:v>Unclassified Astryx</x:v>
      </x:c>
      <x:c r="F2025" s="6" t="str">
        <x:v>Not checked</x:v>
      </x:c>
      <x:c r="G2025" s="6" t="str"/>
      <x:c r="H2025" s="6" t="str">
        <x:v>Pending</x:v>
      </x:c>
      <x:c r="I2025" s="2" t="str">
        <x:f>IF(AND(N2025="material3-native-v4",LEN(TRIM(B2025))&gt;0,LEN(TRIM(D2025))&gt;0,E2025="Confirmed",F2025="Pass",LEN(TRIM(G2025))&gt;0,O2025="Approved",H2025="Approved",P2025="Yes"),"Yes","No")</x:f>
        <x:v>No</x:v>
      </x:c>
      <x:c r="J2025" s="2" t="str"/>
      <x:c r="K2025" s="2" t="str"/>
      <x:c r="L2025" s="2" t="str">
        <x:v>https://github.com/pproenca/astryx-mui/blob/b4e37f6645dedbc493c6961f53fef2c323a0adab/packages/lab/src/SVGIcon/tokens.stylex.ts#L19</x:v>
      </x:c>
      <x:c r="M2025" s="2" t="str"/>
      <x:c r="N2025" t="str">
        <x:v>material3-native-v4</x:v>
      </x:c>
      <x:c r="O2025" t="str">
        <x:v>Pending</x:v>
      </x:c>
      <x:c r="P2025" t="str">
        <x:v>No</x:v>
      </x:c>
    </x:row>
    <x:row r="2026" ht="20" customHeight="1">
      <x:c r="A2026" s="2" t="str">
        <x:v>TM-02025</x:v>
      </x:c>
      <x:c r="B2026" s="2" t="str"/>
      <x:c r="C2026" s="2" t="str"/>
      <x:c r="D2026" s="6" t="str">
        <x:v>--icon-layer-primary-stroke</x:v>
      </x:c>
      <x:c r="E2026" s="6" t="str">
        <x:v>Unclassified Astryx</x:v>
      </x:c>
      <x:c r="F2026" s="6" t="str">
        <x:v>Not checked</x:v>
      </x:c>
      <x:c r="G2026" s="6" t="str"/>
      <x:c r="H2026" s="6" t="str">
        <x:v>Pending</x:v>
      </x:c>
      <x:c r="I2026" s="2" t="str">
        <x:f>IF(AND(N2026="material3-native-v4",LEN(TRIM(B2026))&gt;0,LEN(TRIM(D2026))&gt;0,E2026="Confirmed",F2026="Pass",LEN(TRIM(G2026))&gt;0,O2026="Approved",H2026="Approved",P2026="Yes"),"Yes","No")</x:f>
        <x:v>No</x:v>
      </x:c>
      <x:c r="J2026" s="2" t="str"/>
      <x:c r="K2026" s="2" t="str"/>
      <x:c r="L2026" s="2" t="str">
        <x:v>https://github.com/pproenca/astryx-mui/blob/b4e37f6645dedbc493c6961f53fef2c323a0adab/packages/lab/src/SVGIcon/tokens.stylex.ts#L18</x:v>
      </x:c>
      <x:c r="M2026" s="2" t="str"/>
      <x:c r="N2026" t="str">
        <x:v>material3-native-v4</x:v>
      </x:c>
      <x:c r="O2026" t="str">
        <x:v>Pending</x:v>
      </x:c>
      <x:c r="P2026" t="str">
        <x:v>No</x:v>
      </x:c>
    </x:row>
    <x:row r="2027" ht="20" customHeight="1">
      <x:c r="A2027" s="2" t="str">
        <x:v>TM-02026</x:v>
      </x:c>
      <x:c r="B2027" s="2" t="str"/>
      <x:c r="C2027" s="2" t="str"/>
      <x:c r="D2027" s="6" t="str">
        <x:v>--icon-layer-primary-stroke-role-fill</x:v>
      </x:c>
      <x:c r="E2027" s="6" t="str">
        <x:v>Unclassified Astryx</x:v>
      </x:c>
      <x:c r="F2027" s="6" t="str">
        <x:v>Not checked</x:v>
      </x:c>
      <x:c r="G2027" s="6" t="str"/>
      <x:c r="H2027" s="6" t="str">
        <x:v>Pending</x:v>
      </x:c>
      <x:c r="I2027" s="2" t="str">
        <x:f>IF(AND(N2027="material3-native-v4",LEN(TRIM(B2027))&gt;0,LEN(TRIM(D2027))&gt;0,E2027="Confirmed",F2027="Pass",LEN(TRIM(G2027))&gt;0,O2027="Approved",H2027="Approved",P2027="Yes"),"Yes","No")</x:f>
        <x:v>No</x:v>
      </x:c>
      <x:c r="J2027" s="2" t="str"/>
      <x:c r="K2027" s="2" t="str"/>
      <x:c r="L2027" s="2" t="str">
        <x:v>https://github.com/pproenca/astryx-mui/blob/b4e37f6645dedbc493c6961f53fef2c323a0adab/packages/lab/src/SVGIcon/tokens.stylex.ts#L22</x:v>
      </x:c>
      <x:c r="M2027" s="2" t="str"/>
      <x:c r="N2027" t="str">
        <x:v>material3-native-v4</x:v>
      </x:c>
      <x:c r="O2027" t="str">
        <x:v>Pending</x:v>
      </x:c>
      <x:c r="P2027" t="str">
        <x:v>No</x:v>
      </x:c>
    </x:row>
    <x:row r="2028" ht="20" customHeight="1">
      <x:c r="A2028" s="2" t="str">
        <x:v>TM-02027</x:v>
      </x:c>
      <x:c r="B2028" s="2" t="str"/>
      <x:c r="C2028" s="2" t="str"/>
      <x:c r="D2028" s="6" t="str">
        <x:v>--icon-layer-primary-stroke-role-opacity</x:v>
      </x:c>
      <x:c r="E2028" s="6" t="str">
        <x:v>Unclassified Astryx</x:v>
      </x:c>
      <x:c r="F2028" s="6" t="str">
        <x:v>Not checked</x:v>
      </x:c>
      <x:c r="G2028" s="6" t="str"/>
      <x:c r="H2028" s="6" t="str">
        <x:v>Pending</x:v>
      </x:c>
      <x:c r="I2028" s="2" t="str">
        <x:f>IF(AND(N2028="material3-native-v4",LEN(TRIM(B2028))&gt;0,LEN(TRIM(D2028))&gt;0,E2028="Confirmed",F2028="Pass",LEN(TRIM(G2028))&gt;0,O2028="Approved",H2028="Approved",P2028="Yes"),"Yes","No")</x:f>
        <x:v>No</x:v>
      </x:c>
      <x:c r="J2028" s="2" t="str"/>
      <x:c r="K2028" s="2" t="str"/>
      <x:c r="L2028" s="2" t="str">
        <x:v>https://github.com/pproenca/astryx-mui/blob/b4e37f6645dedbc493c6961f53fef2c323a0adab/packages/lab/src/SVGIcon/tokens.stylex.ts#L24</x:v>
      </x:c>
      <x:c r="M2028" s="2" t="str"/>
      <x:c r="N2028" t="str">
        <x:v>material3-native-v4</x:v>
      </x:c>
      <x:c r="O2028" t="str">
        <x:v>Pending</x:v>
      </x:c>
      <x:c r="P2028" t="str">
        <x:v>No</x:v>
      </x:c>
    </x:row>
    <x:row r="2029" ht="20" customHeight="1">
      <x:c r="A2029" s="2" t="str">
        <x:v>TM-02028</x:v>
      </x:c>
      <x:c r="B2029" s="2" t="str"/>
      <x:c r="C2029" s="2" t="str"/>
      <x:c r="D2029" s="6" t="str">
        <x:v>--icon-layer-primary-stroke-role-stroke</x:v>
      </x:c>
      <x:c r="E2029" s="6" t="str">
        <x:v>Unclassified Astryx</x:v>
      </x:c>
      <x:c r="F2029" s="6" t="str">
        <x:v>Not checked</x:v>
      </x:c>
      <x:c r="G2029" s="6" t="str"/>
      <x:c r="H2029" s="6" t="str">
        <x:v>Pending</x:v>
      </x:c>
      <x:c r="I2029" s="2" t="str">
        <x:f>IF(AND(N2029="material3-native-v4",LEN(TRIM(B2029))&gt;0,LEN(TRIM(D2029))&gt;0,E2029="Confirmed",F2029="Pass",LEN(TRIM(G2029))&gt;0,O2029="Approved",H2029="Approved",P2029="Yes"),"Yes","No")</x:f>
        <x:v>No</x:v>
      </x:c>
      <x:c r="J2029" s="2" t="str"/>
      <x:c r="K2029" s="2" t="str"/>
      <x:c r="L2029" s="2" t="str">
        <x:v>https://github.com/pproenca/astryx-mui/blob/b4e37f6645dedbc493c6961f53fef2c323a0adab/packages/lab/src/SVGIcon/tokens.stylex.ts#L23</x:v>
      </x:c>
      <x:c r="M2029" s="2" t="str"/>
      <x:c r="N2029" t="str">
        <x:v>material3-native-v4</x:v>
      </x:c>
      <x:c r="O2029" t="str">
        <x:v>Pending</x:v>
      </x:c>
      <x:c r="P2029" t="str">
        <x:v>No</x:v>
      </x:c>
    </x:row>
    <x:row r="2030" ht="20" customHeight="1">
      <x:c r="A2030" s="2" t="str">
        <x:v>TM-02029</x:v>
      </x:c>
      <x:c r="B2030" s="2" t="str"/>
      <x:c r="C2030" s="2" t="str"/>
      <x:c r="D2030" s="6" t="str">
        <x:v>--icon-layer-primary-stroke-role-width</x:v>
      </x:c>
      <x:c r="E2030" s="6" t="str">
        <x:v>Unclassified Astryx</x:v>
      </x:c>
      <x:c r="F2030" s="6" t="str">
        <x:v>Not checked</x:v>
      </x:c>
      <x:c r="G2030" s="6" t="str"/>
      <x:c r="H2030" s="6" t="str">
        <x:v>Pending</x:v>
      </x:c>
      <x:c r="I2030" s="2" t="str">
        <x:f>IF(AND(N2030="material3-native-v4",LEN(TRIM(B2030))&gt;0,LEN(TRIM(D2030))&gt;0,E2030="Confirmed",F2030="Pass",LEN(TRIM(G2030))&gt;0,O2030="Approved",H2030="Approved",P2030="Yes"),"Yes","No")</x:f>
        <x:v>No</x:v>
      </x:c>
      <x:c r="J2030" s="2" t="str"/>
      <x:c r="K2030" s="2" t="str"/>
      <x:c r="L2030" s="2" t="str">
        <x:v>https://github.com/pproenca/astryx-mui/blob/b4e37f6645dedbc493c6961f53fef2c323a0adab/packages/lab/src/SVGIcon/tokens.stylex.ts#L25</x:v>
      </x:c>
      <x:c r="M2030" s="2" t="str"/>
      <x:c r="N2030" t="str">
        <x:v>material3-native-v4</x:v>
      </x:c>
      <x:c r="O2030" t="str">
        <x:v>Pending</x:v>
      </x:c>
      <x:c r="P2030" t="str">
        <x:v>No</x:v>
      </x:c>
    </x:row>
    <x:row r="2031" ht="20" customHeight="1">
      <x:c r="A2031" s="2" t="str">
        <x:v>TM-02030</x:v>
      </x:c>
      <x:c r="B2031" s="2" t="str"/>
      <x:c r="C2031" s="2" t="str"/>
      <x:c r="D2031" s="6" t="str">
        <x:v>--icon-layer-secondary-fill</x:v>
      </x:c>
      <x:c r="E2031" s="6" t="str">
        <x:v>Unclassified Astryx</x:v>
      </x:c>
      <x:c r="F2031" s="6" t="str">
        <x:v>Not checked</x:v>
      </x:c>
      <x:c r="G2031" s="6" t="str"/>
      <x:c r="H2031" s="6" t="str">
        <x:v>Pending</x:v>
      </x:c>
      <x:c r="I2031" s="2" t="str">
        <x:f>IF(AND(N2031="material3-native-v4",LEN(TRIM(B2031))&gt;0,LEN(TRIM(D2031))&gt;0,E2031="Confirmed",F2031="Pass",LEN(TRIM(G2031))&gt;0,O2031="Approved",H2031="Approved",P2031="Yes"),"Yes","No")</x:f>
        <x:v>No</x:v>
      </x:c>
      <x:c r="J2031" s="2" t="str"/>
      <x:c r="K2031" s="2" t="str"/>
      <x:c r="L2031" s="2" t="str">
        <x:v>https://github.com/pproenca/astryx-mui/blob/b4e37f6645dedbc493c6961f53fef2c323a0adab/packages/lab/src/SVGIcon/tokens.stylex.ts#L28</x:v>
      </x:c>
      <x:c r="M2031" s="2" t="str"/>
      <x:c r="N2031" t="str">
        <x:v>material3-native-v4</x:v>
      </x:c>
      <x:c r="O2031" t="str">
        <x:v>Pending</x:v>
      </x:c>
      <x:c r="P2031" t="str">
        <x:v>No</x:v>
      </x:c>
    </x:row>
    <x:row r="2032" ht="20" customHeight="1">
      <x:c r="A2032" s="2" t="str">
        <x:v>TM-02031</x:v>
      </x:c>
      <x:c r="B2032" s="2" t="str"/>
      <x:c r="C2032" s="2" t="str"/>
      <x:c r="D2032" s="6" t="str">
        <x:v>--icon-layer-secondary-opacity</x:v>
      </x:c>
      <x:c r="E2032" s="6" t="str">
        <x:v>Unclassified Astryx</x:v>
      </x:c>
      <x:c r="F2032" s="6" t="str">
        <x:v>Not checked</x:v>
      </x:c>
      <x:c r="G2032" s="6" t="str"/>
      <x:c r="H2032" s="6" t="str">
        <x:v>Pending</x:v>
      </x:c>
      <x:c r="I2032" s="2" t="str">
        <x:f>IF(AND(N2032="material3-native-v4",LEN(TRIM(B2032))&gt;0,LEN(TRIM(D2032))&gt;0,E2032="Confirmed",F2032="Pass",LEN(TRIM(G2032))&gt;0,O2032="Approved",H2032="Approved",P2032="Yes"),"Yes","No")</x:f>
        <x:v>No</x:v>
      </x:c>
      <x:c r="J2032" s="2" t="str"/>
      <x:c r="K2032" s="2" t="str"/>
      <x:c r="L2032" s="2" t="str">
        <x:v>https://github.com/pproenca/astryx-mui/blob/b4e37f6645dedbc493c6961f53fef2c323a0adab/packages/lab/src/SVGIcon/tokens.stylex.ts#L30</x:v>
      </x:c>
      <x:c r="M2032" s="2" t="str"/>
      <x:c r="N2032" t="str">
        <x:v>material3-native-v4</x:v>
      </x:c>
      <x:c r="O2032" t="str">
        <x:v>Pending</x:v>
      </x:c>
      <x:c r="P2032" t="str">
        <x:v>No</x:v>
      </x:c>
    </x:row>
    <x:row r="2033" ht="20" customHeight="1">
      <x:c r="A2033" s="2" t="str">
        <x:v>TM-02032</x:v>
      </x:c>
      <x:c r="B2033" s="2" t="str"/>
      <x:c r="C2033" s="2" t="str"/>
      <x:c r="D2033" s="6" t="str">
        <x:v>--icon-layer-secondary-stroke</x:v>
      </x:c>
      <x:c r="E2033" s="6" t="str">
        <x:v>Unclassified Astryx</x:v>
      </x:c>
      <x:c r="F2033" s="6" t="str">
        <x:v>Not checked</x:v>
      </x:c>
      <x:c r="G2033" s="6" t="str"/>
      <x:c r="H2033" s="6" t="str">
        <x:v>Pending</x:v>
      </x:c>
      <x:c r="I2033" s="2" t="str">
        <x:f>IF(AND(N2033="material3-native-v4",LEN(TRIM(B2033))&gt;0,LEN(TRIM(D2033))&gt;0,E2033="Confirmed",F2033="Pass",LEN(TRIM(G2033))&gt;0,O2033="Approved",H2033="Approved",P2033="Yes"),"Yes","No")</x:f>
        <x:v>No</x:v>
      </x:c>
      <x:c r="J2033" s="2" t="str"/>
      <x:c r="K2033" s="2" t="str"/>
      <x:c r="L2033" s="2" t="str">
        <x:v>https://github.com/pproenca/astryx-mui/blob/b4e37f6645dedbc493c6961f53fef2c323a0adab/packages/lab/src/SVGIcon/tokens.stylex.ts#L29</x:v>
      </x:c>
      <x:c r="M2033" s="2" t="str"/>
      <x:c r="N2033" t="str">
        <x:v>material3-native-v4</x:v>
      </x:c>
      <x:c r="O2033" t="str">
        <x:v>Pending</x:v>
      </x:c>
      <x:c r="P2033" t="str">
        <x:v>No</x:v>
      </x:c>
    </x:row>
    <x:row r="2034" ht="20" customHeight="1">
      <x:c r="A2034" s="2" t="str">
        <x:v>TM-02033</x:v>
      </x:c>
      <x:c r="B2034" s="2" t="str"/>
      <x:c r="C2034" s="2" t="str"/>
      <x:c r="D2034" s="6" t="str">
        <x:v>--icon-layer-secondary-stroke-role-fill</x:v>
      </x:c>
      <x:c r="E2034" s="6" t="str">
        <x:v>Unclassified Astryx</x:v>
      </x:c>
      <x:c r="F2034" s="6" t="str">
        <x:v>Not checked</x:v>
      </x:c>
      <x:c r="G2034" s="6" t="str"/>
      <x:c r="H2034" s="6" t="str">
        <x:v>Pending</x:v>
      </x:c>
      <x:c r="I2034" s="2" t="str">
        <x:f>IF(AND(N2034="material3-native-v4",LEN(TRIM(B2034))&gt;0,LEN(TRIM(D2034))&gt;0,E2034="Confirmed",F2034="Pass",LEN(TRIM(G2034))&gt;0,O2034="Approved",H2034="Approved",P2034="Yes"),"Yes","No")</x:f>
        <x:v>No</x:v>
      </x:c>
      <x:c r="J2034" s="2" t="str"/>
      <x:c r="K2034" s="2" t="str"/>
      <x:c r="L2034" s="2" t="str">
        <x:v>https://github.com/pproenca/astryx-mui/blob/b4e37f6645dedbc493c6961f53fef2c323a0adab/packages/lab/src/SVGIcon/tokens.stylex.ts#L33</x:v>
      </x:c>
      <x:c r="M2034" s="2" t="str"/>
      <x:c r="N2034" t="str">
        <x:v>material3-native-v4</x:v>
      </x:c>
      <x:c r="O2034" t="str">
        <x:v>Pending</x:v>
      </x:c>
      <x:c r="P2034" t="str">
        <x:v>No</x:v>
      </x:c>
    </x:row>
    <x:row r="2035" ht="20" customHeight="1">
      <x:c r="A2035" s="2" t="str">
        <x:v>TM-02034</x:v>
      </x:c>
      <x:c r="B2035" s="2" t="str"/>
      <x:c r="C2035" s="2" t="str"/>
      <x:c r="D2035" s="6" t="str">
        <x:v>--icon-layer-secondary-stroke-role-opacity</x:v>
      </x:c>
      <x:c r="E2035" s="6" t="str">
        <x:v>Unclassified Astryx</x:v>
      </x:c>
      <x:c r="F2035" s="6" t="str">
        <x:v>Not checked</x:v>
      </x:c>
      <x:c r="G2035" s="6" t="str"/>
      <x:c r="H2035" s="6" t="str">
        <x:v>Pending</x:v>
      </x:c>
      <x:c r="I2035" s="2" t="str">
        <x:f>IF(AND(N2035="material3-native-v4",LEN(TRIM(B2035))&gt;0,LEN(TRIM(D2035))&gt;0,E2035="Confirmed",F2035="Pass",LEN(TRIM(G2035))&gt;0,O2035="Approved",H2035="Approved",P2035="Yes"),"Yes","No")</x:f>
        <x:v>No</x:v>
      </x:c>
      <x:c r="J2035" s="2" t="str"/>
      <x:c r="K2035" s="2" t="str"/>
      <x:c r="L2035" s="2" t="str">
        <x:v>https://github.com/pproenca/astryx-mui/blob/b4e37f6645dedbc493c6961f53fef2c323a0adab/packages/lab/src/SVGIcon/tokens.stylex.ts#L35</x:v>
      </x:c>
      <x:c r="M2035" s="2" t="str"/>
      <x:c r="N2035" t="str">
        <x:v>material3-native-v4</x:v>
      </x:c>
      <x:c r="O2035" t="str">
        <x:v>Pending</x:v>
      </x:c>
      <x:c r="P2035" t="str">
        <x:v>No</x:v>
      </x:c>
    </x:row>
    <x:row r="2036" ht="20" customHeight="1">
      <x:c r="A2036" s="2" t="str">
        <x:v>TM-02035</x:v>
      </x:c>
      <x:c r="B2036" s="2" t="str"/>
      <x:c r="C2036" s="2" t="str"/>
      <x:c r="D2036" s="6" t="str">
        <x:v>--icon-layer-secondary-stroke-role-stroke</x:v>
      </x:c>
      <x:c r="E2036" s="6" t="str">
        <x:v>Unclassified Astryx</x:v>
      </x:c>
      <x:c r="F2036" s="6" t="str">
        <x:v>Not checked</x:v>
      </x:c>
      <x:c r="G2036" s="6" t="str"/>
      <x:c r="H2036" s="6" t="str">
        <x:v>Pending</x:v>
      </x:c>
      <x:c r="I2036" s="2" t="str">
        <x:f>IF(AND(N2036="material3-native-v4",LEN(TRIM(B2036))&gt;0,LEN(TRIM(D2036))&gt;0,E2036="Confirmed",F2036="Pass",LEN(TRIM(G2036))&gt;0,O2036="Approved",H2036="Approved",P2036="Yes"),"Yes","No")</x:f>
        <x:v>No</x:v>
      </x:c>
      <x:c r="J2036" s="2" t="str"/>
      <x:c r="K2036" s="2" t="str"/>
      <x:c r="L2036" s="2" t="str">
        <x:v>https://github.com/pproenca/astryx-mui/blob/b4e37f6645dedbc493c6961f53fef2c323a0adab/packages/lab/src/SVGIcon/tokens.stylex.ts#L34</x:v>
      </x:c>
      <x:c r="M2036" s="2" t="str"/>
      <x:c r="N2036" t="str">
        <x:v>material3-native-v4</x:v>
      </x:c>
      <x:c r="O2036" t="str">
        <x:v>Pending</x:v>
      </x:c>
      <x:c r="P2036" t="str">
        <x:v>No</x:v>
      </x:c>
    </x:row>
    <x:row r="2037" ht="20" customHeight="1">
      <x:c r="A2037" s="2" t="str">
        <x:v>TM-02036</x:v>
      </x:c>
      <x:c r="B2037" s="2" t="str"/>
      <x:c r="C2037" s="2" t="str"/>
      <x:c r="D2037" s="6" t="str">
        <x:v>--icon-layer-secondary-stroke-role-width</x:v>
      </x:c>
      <x:c r="E2037" s="6" t="str">
        <x:v>Unclassified Astryx</x:v>
      </x:c>
      <x:c r="F2037" s="6" t="str">
        <x:v>Not checked</x:v>
      </x:c>
      <x:c r="G2037" s="6" t="str"/>
      <x:c r="H2037" s="6" t="str">
        <x:v>Pending</x:v>
      </x:c>
      <x:c r="I2037" s="2" t="str">
        <x:f>IF(AND(N2037="material3-native-v4",LEN(TRIM(B2037))&gt;0,LEN(TRIM(D2037))&gt;0,E2037="Confirmed",F2037="Pass",LEN(TRIM(G2037))&gt;0,O2037="Approved",H2037="Approved",P2037="Yes"),"Yes","No")</x:f>
        <x:v>No</x:v>
      </x:c>
      <x:c r="J2037" s="2" t="str"/>
      <x:c r="K2037" s="2" t="str"/>
      <x:c r="L2037" s="2" t="str">
        <x:v>https://github.com/pproenca/astryx-mui/blob/b4e37f6645dedbc493c6961f53fef2c323a0adab/packages/lab/src/SVGIcon/tokens.stylex.ts#L36</x:v>
      </x:c>
      <x:c r="M2037" s="2" t="str"/>
      <x:c r="N2037" t="str">
        <x:v>material3-native-v4</x:v>
      </x:c>
      <x:c r="O2037" t="str">
        <x:v>Pending</x:v>
      </x:c>
      <x:c r="P2037" t="str">
        <x:v>No</x:v>
      </x:c>
    </x:row>
    <x:row r="2038" ht="20" customHeight="1">
      <x:c r="A2038" s="2" t="str">
        <x:v>TM-02037</x:v>
      </x:c>
      <x:c r="B2038" s="2" t="str"/>
      <x:c r="C2038" s="2" t="str"/>
      <x:c r="D2038" s="6" t="str">
        <x:v>--icon-padding</x:v>
      </x:c>
      <x:c r="E2038" s="6" t="str">
        <x:v>Unclassified Astryx</x:v>
      </x:c>
      <x:c r="F2038" s="6" t="str">
        <x:v>Not checked</x:v>
      </x:c>
      <x:c r="G2038" s="6" t="str"/>
      <x:c r="H2038" s="6" t="str">
        <x:v>Pending</x:v>
      </x:c>
      <x:c r="I2038" s="2" t="str">
        <x:f>IF(AND(N2038="material3-native-v4",LEN(TRIM(B2038))&gt;0,LEN(TRIM(D2038))&gt;0,E2038="Confirmed",F2038="Pass",LEN(TRIM(G2038))&gt;0,O2038="Approved",H2038="Approved",P2038="Yes"),"Yes","No")</x:f>
        <x:v>No</x:v>
      </x:c>
      <x:c r="J2038" s="2" t="str"/>
      <x:c r="K2038" s="2" t="str"/>
      <x:c r="L2038" s="2" t="str">
        <x:v>https://github.com/pproenca/astryx-mui/blob/b4e37f6645dedbc493c6961f53fef2c323a0adab/packages/lab/src/SVGIcon/tokens.stylex.ts#L43</x:v>
      </x:c>
      <x:c r="M2038" s="2" t="str"/>
      <x:c r="N2038" t="str">
        <x:v>material3-native-v4</x:v>
      </x:c>
      <x:c r="O2038" t="str">
        <x:v>Pending</x:v>
      </x:c>
      <x:c r="P2038" t="str">
        <x:v>No</x:v>
      </x:c>
    </x:row>
    <x:row r="2039" ht="20" customHeight="1">
      <x:c r="A2039" s="2" t="str">
        <x:v>TM-02038</x:v>
      </x:c>
      <x:c r="B2039" s="2" t="str"/>
      <x:c r="C2039" s="2" t="str"/>
      <x:c r="D2039" s="6" t="str">
        <x:v>--icon-size</x:v>
      </x:c>
      <x:c r="E2039" s="6" t="str">
        <x:v>Unclassified Astryx</x:v>
      </x:c>
      <x:c r="F2039" s="6" t="str">
        <x:v>Not checked</x:v>
      </x:c>
      <x:c r="G2039" s="6" t="str"/>
      <x:c r="H2039" s="6" t="str">
        <x:v>Pending</x:v>
      </x:c>
      <x:c r="I2039" s="2" t="str">
        <x:f>IF(AND(N2039="material3-native-v4",LEN(TRIM(B2039))&gt;0,LEN(TRIM(D2039))&gt;0,E2039="Confirmed",F2039="Pass",LEN(TRIM(G2039))&gt;0,O2039="Approved",H2039="Approved",P2039="Yes"),"Yes","No")</x:f>
        <x:v>No</x:v>
      </x:c>
      <x:c r="J2039" s="2" t="str"/>
      <x:c r="K2039" s="2" t="str"/>
      <x:c r="L2039" s="2" t="str">
        <x:v>https://github.com/pproenca/astryx-mui/blob/b4e37f6645dedbc493c6961f53fef2c323a0adab/packages/lab/src/SVGIcon/tokens.stylex.ts#L39</x:v>
      </x:c>
      <x:c r="M2039" s="2" t="str"/>
      <x:c r="N2039" t="str">
        <x:v>material3-native-v4</x:v>
      </x:c>
      <x:c r="O2039" t="str">
        <x:v>Pending</x:v>
      </x:c>
      <x:c r="P2039" t="str">
        <x:v>No</x:v>
      </x:c>
    </x:row>
    <x:row r="2040" ht="20" customHeight="1">
      <x:c r="A2040" s="2" t="str">
        <x:v>TM-02039</x:v>
      </x:c>
      <x:c r="B2040" s="2" t="str"/>
      <x:c r="C2040" s="2" t="str"/>
      <x:c r="D2040" s="6" t="str">
        <x:v>--icon-stroke-linecap</x:v>
      </x:c>
      <x:c r="E2040" s="6" t="str">
        <x:v>Unclassified Astryx</x:v>
      </x:c>
      <x:c r="F2040" s="6" t="str">
        <x:v>Not checked</x:v>
      </x:c>
      <x:c r="G2040" s="6" t="str"/>
      <x:c r="H2040" s="6" t="str">
        <x:v>Pending</x:v>
      </x:c>
      <x:c r="I2040" s="2" t="str">
        <x:f>IF(AND(N2040="material3-native-v4",LEN(TRIM(B2040))&gt;0,LEN(TRIM(D2040))&gt;0,E2040="Confirmed",F2040="Pass",LEN(TRIM(G2040))&gt;0,O2040="Approved",H2040="Approved",P2040="Yes"),"Yes","No")</x:f>
        <x:v>No</x:v>
      </x:c>
      <x:c r="J2040" s="2" t="str"/>
      <x:c r="K2040" s="2" t="str"/>
      <x:c r="L2040" s="2" t="str">
        <x:v>https://github.com/pproenca/astryx-mui/blob/b4e37f6645dedbc493c6961f53fef2c323a0adab/packages/lab/src/SVGIcon/tokens.stylex.ts#L41</x:v>
      </x:c>
      <x:c r="M2040" s="2" t="str"/>
      <x:c r="N2040" t="str">
        <x:v>material3-native-v4</x:v>
      </x:c>
      <x:c r="O2040" t="str">
        <x:v>Pending</x:v>
      </x:c>
      <x:c r="P2040" t="str">
        <x:v>No</x:v>
      </x:c>
    </x:row>
    <x:row r="2041" ht="20" customHeight="1">
      <x:c r="A2041" s="2" t="str">
        <x:v>TM-02040</x:v>
      </x:c>
      <x:c r="B2041" s="2" t="str"/>
      <x:c r="C2041" s="2" t="str"/>
      <x:c r="D2041" s="6" t="str">
        <x:v>--icon-stroke-linejoin</x:v>
      </x:c>
      <x:c r="E2041" s="6" t="str">
        <x:v>Unclassified Astryx</x:v>
      </x:c>
      <x:c r="F2041" s="6" t="str">
        <x:v>Not checked</x:v>
      </x:c>
      <x:c r="G2041" s="6" t="str"/>
      <x:c r="H2041" s="6" t="str">
        <x:v>Pending</x:v>
      </x:c>
      <x:c r="I2041" s="2" t="str">
        <x:f>IF(AND(N2041="material3-native-v4",LEN(TRIM(B2041))&gt;0,LEN(TRIM(D2041))&gt;0,E2041="Confirmed",F2041="Pass",LEN(TRIM(G2041))&gt;0,O2041="Approved",H2041="Approved",P2041="Yes"),"Yes","No")</x:f>
        <x:v>No</x:v>
      </x:c>
      <x:c r="J2041" s="2" t="str"/>
      <x:c r="K2041" s="2" t="str"/>
      <x:c r="L2041" s="2" t="str">
        <x:v>https://github.com/pproenca/astryx-mui/blob/b4e37f6645dedbc493c6961f53fef2c323a0adab/packages/lab/src/SVGIcon/tokens.stylex.ts#L42</x:v>
      </x:c>
      <x:c r="M2041" s="2" t="str"/>
      <x:c r="N2041" t="str">
        <x:v>material3-native-v4</x:v>
      </x:c>
      <x:c r="O2041" t="str">
        <x:v>Pending</x:v>
      </x:c>
      <x:c r="P2041" t="str">
        <x:v>No</x:v>
      </x:c>
    </x:row>
    <x:row r="2042" ht="20" customHeight="1">
      <x:c r="A2042" s="2" t="str">
        <x:v>TM-02041</x:v>
      </x:c>
      <x:c r="B2042" s="2" t="str"/>
      <x:c r="C2042" s="2" t="str"/>
      <x:c r="D2042" s="6" t="str">
        <x:v>--icon-stroke-width</x:v>
      </x:c>
      <x:c r="E2042" s="6" t="str">
        <x:v>Unclassified Astryx</x:v>
      </x:c>
      <x:c r="F2042" s="6" t="str">
        <x:v>Not checked</x:v>
      </x:c>
      <x:c r="G2042" s="6" t="str"/>
      <x:c r="H2042" s="6" t="str">
        <x:v>Pending</x:v>
      </x:c>
      <x:c r="I2042" s="2" t="str">
        <x:f>IF(AND(N2042="material3-native-v4",LEN(TRIM(B2042))&gt;0,LEN(TRIM(D2042))&gt;0,E2042="Confirmed",F2042="Pass",LEN(TRIM(G2042))&gt;0,O2042="Approved",H2042="Approved",P2042="Yes"),"Yes","No")</x:f>
        <x:v>No</x:v>
      </x:c>
      <x:c r="J2042" s="2" t="str"/>
      <x:c r="K2042" s="2" t="str"/>
      <x:c r="L2042" s="2" t="str">
        <x:v>https://github.com/pproenca/astryx-mui/blob/b4e37f6645dedbc493c6961f53fef2c323a0adab/packages/lab/src/SVGIcon/tokens.stylex.ts#L40</x:v>
      </x:c>
      <x:c r="M2042" s="2" t="str"/>
      <x:c r="N2042" t="str">
        <x:v>material3-native-v4</x:v>
      </x:c>
      <x:c r="O2042" t="str">
        <x:v>Pending</x:v>
      </x:c>
      <x:c r="P2042" t="str">
        <x:v>No</x:v>
      </x:c>
    </x:row>
    <x:row r="2043" ht="20" customHeight="1">
      <x:c r="A2043" s="2" t="str">
        <x:v>TM-02042</x:v>
      </x:c>
      <x:c r="B2043" s="2" t="str"/>
      <x:c r="C2043" s="2" t="str"/>
      <x:c r="D2043" s="6" t="str">
        <x:v>--radius-chat</x:v>
      </x:c>
      <x:c r="E2043" s="6" t="str">
        <x:v>Unclassified Astryx</x:v>
      </x:c>
      <x:c r="F2043" s="6" t="str">
        <x:v>Not checked</x:v>
      </x:c>
      <x:c r="G2043" s="6" t="str"/>
      <x:c r="H2043" s="6" t="str">
        <x:v>Pending</x:v>
      </x:c>
      <x:c r="I2043" s="2" t="str">
        <x:f>IF(AND(N2043="material3-native-v4",LEN(TRIM(B2043))&gt;0,LEN(TRIM(D2043))&gt;0,E2043="Confirmed",F2043="Pass",LEN(TRIM(G2043))&gt;0,O2043="Approved",H2043="Approved",P2043="Yes"),"Yes","No")</x:f>
        <x:v>No</x:v>
      </x:c>
      <x:c r="J2043" s="2" t="str"/>
      <x:c r="K2043" s="2" t="str"/>
      <x:c r="L2043" s="2" t="str">
        <x:v>https://github.com/pproenca/astryx-mui/blob/b4e37f6645dedbc493c6961f53fef2c323a0adab/packages/core/src/theme/tokens.stylex.ts#L229</x:v>
      </x:c>
      <x:c r="M2043" s="2" t="str"/>
      <x:c r="N2043" t="str">
        <x:v>material3-native-v4</x:v>
      </x:c>
      <x:c r="O2043" t="str">
        <x:v>Pending</x:v>
      </x:c>
      <x:c r="P2043" t="str">
        <x:v>No</x:v>
      </x:c>
    </x:row>
    <x:row r="2044" ht="20" customHeight="1">
      <x:c r="A2044" s="2" t="str">
        <x:v>TM-02043</x:v>
      </x:c>
      <x:c r="B2044" s="2" t="str"/>
      <x:c r="C2044" s="2" t="str"/>
      <x:c r="D2044" s="6" t="str">
        <x:v>--radius-container</x:v>
      </x:c>
      <x:c r="E2044" s="6" t="str">
        <x:v>Unclassified Astryx</x:v>
      </x:c>
      <x:c r="F2044" s="6" t="str">
        <x:v>Not checked</x:v>
      </x:c>
      <x:c r="G2044" s="6" t="str"/>
      <x:c r="H2044" s="6" t="str">
        <x:v>Pending</x:v>
      </x:c>
      <x:c r="I2044" s="2" t="str">
        <x:f>IF(AND(N2044="material3-native-v4",LEN(TRIM(B2044))&gt;0,LEN(TRIM(D2044))&gt;0,E2044="Confirmed",F2044="Pass",LEN(TRIM(G2044))&gt;0,O2044="Approved",H2044="Approved",P2044="Yes"),"Yes","No")</x:f>
        <x:v>No</x:v>
      </x:c>
      <x:c r="J2044" s="2" t="str"/>
      <x:c r="K2044" s="2" t="str"/>
      <x:c r="L2044" s="2" t="str">
        <x:v>https://github.com/pproenca/astryx-mui/blob/b4e37f6645dedbc493c6961f53fef2c323a0adab/packages/core/src/theme/tokens.stylex.ts#L224</x:v>
      </x:c>
      <x:c r="M2044" s="2" t="str"/>
      <x:c r="N2044" t="str">
        <x:v>material3-native-v4</x:v>
      </x:c>
      <x:c r="O2044" t="str">
        <x:v>Pending</x:v>
      </x:c>
      <x:c r="P2044" t="str">
        <x:v>No</x:v>
      </x:c>
    </x:row>
    <x:row r="2045" ht="20" customHeight="1">
      <x:c r="A2045" s="2" t="str">
        <x:v>TM-02044</x:v>
      </x:c>
      <x:c r="B2045" s="2" t="str"/>
      <x:c r="C2045" s="2" t="str"/>
      <x:c r="D2045" s="6" t="str">
        <x:v>--radius-element</x:v>
      </x:c>
      <x:c r="E2045" s="6" t="str">
        <x:v>Unclassified Astryx</x:v>
      </x:c>
      <x:c r="F2045" s="6" t="str">
        <x:v>Not checked</x:v>
      </x:c>
      <x:c r="G2045" s="6" t="str"/>
      <x:c r="H2045" s="6" t="str">
        <x:v>Pending</x:v>
      </x:c>
      <x:c r="I2045" s="2" t="str">
        <x:f>IF(AND(N2045="material3-native-v4",LEN(TRIM(B2045))&gt;0,LEN(TRIM(D2045))&gt;0,E2045="Confirmed",F2045="Pass",LEN(TRIM(G2045))&gt;0,O2045="Approved",H2045="Approved",P2045="Yes"),"Yes","No")</x:f>
        <x:v>No</x:v>
      </x:c>
      <x:c r="J2045" s="2" t="str"/>
      <x:c r="K2045" s="2" t="str"/>
      <x:c r="L2045" s="2" t="str">
        <x:v>https://github.com/pproenca/astryx-mui/blob/b4e37f6645dedbc493c6961f53fef2c323a0adab/packages/core/src/theme/tokens.stylex.ts#L223</x:v>
      </x:c>
      <x:c r="M2045" s="2" t="str"/>
      <x:c r="N2045" t="str">
        <x:v>material3-native-v4</x:v>
      </x:c>
      <x:c r="O2045" t="str">
        <x:v>Pending</x:v>
      </x:c>
      <x:c r="P2045" t="str">
        <x:v>No</x:v>
      </x:c>
    </x:row>
    <x:row r="2046" ht="20" customHeight="1">
      <x:c r="A2046" s="2" t="str">
        <x:v>TM-02045</x:v>
      </x:c>
      <x:c r="B2046" s="2" t="str"/>
      <x:c r="C2046" s="2" t="str"/>
      <x:c r="D2046" s="6" t="str">
        <x:v>--radius-full</x:v>
      </x:c>
      <x:c r="E2046" s="6" t="str">
        <x:v>Unclassified Astryx</x:v>
      </x:c>
      <x:c r="F2046" s="6" t="str">
        <x:v>Not checked</x:v>
      </x:c>
      <x:c r="G2046" s="6" t="str"/>
      <x:c r="H2046" s="6" t="str">
        <x:v>Pending</x:v>
      </x:c>
      <x:c r="I2046" s="2" t="str">
        <x:f>IF(AND(N2046="material3-native-v4",LEN(TRIM(B2046))&gt;0,LEN(TRIM(D2046))&gt;0,E2046="Confirmed",F2046="Pass",LEN(TRIM(G2046))&gt;0,O2046="Approved",H2046="Approved",P2046="Yes"),"Yes","No")</x:f>
        <x:v>No</x:v>
      </x:c>
      <x:c r="J2046" s="2" t="str"/>
      <x:c r="K2046" s="2" t="str"/>
      <x:c r="L2046" s="2" t="str">
        <x:v>https://github.com/pproenca/astryx-mui/blob/b4e37f6645dedbc493c6961f53fef2c323a0adab/packages/core/src/theme/tokens.stylex.ts#L230</x:v>
      </x:c>
      <x:c r="M2046" s="2" t="str"/>
      <x:c r="N2046" t="str">
        <x:v>material3-native-v4</x:v>
      </x:c>
      <x:c r="O2046" t="str">
        <x:v>Pending</x:v>
      </x:c>
      <x:c r="P2046" t="str">
        <x:v>No</x:v>
      </x:c>
    </x:row>
    <x:row r="2047" ht="20" customHeight="1">
      <x:c r="A2047" s="2" t="str">
        <x:v>TM-02046</x:v>
      </x:c>
      <x:c r="B2047" s="2" t="str"/>
      <x:c r="C2047" s="2" t="str"/>
      <x:c r="D2047" s="6" t="str">
        <x:v>--radius-inner</x:v>
      </x:c>
      <x:c r="E2047" s="6" t="str">
        <x:v>Unclassified Astryx</x:v>
      </x:c>
      <x:c r="F2047" s="6" t="str">
        <x:v>Not checked</x:v>
      </x:c>
      <x:c r="G2047" s="6" t="str"/>
      <x:c r="H2047" s="6" t="str">
        <x:v>Pending</x:v>
      </x:c>
      <x:c r="I2047" s="2" t="str">
        <x:f>IF(AND(N2047="material3-native-v4",LEN(TRIM(B2047))&gt;0,LEN(TRIM(D2047))&gt;0,E2047="Confirmed",F2047="Pass",LEN(TRIM(G2047))&gt;0,O2047="Approved",H2047="Approved",P2047="Yes"),"Yes","No")</x:f>
        <x:v>No</x:v>
      </x:c>
      <x:c r="J2047" s="2" t="str"/>
      <x:c r="K2047" s="2" t="str"/>
      <x:c r="L2047" s="2" t="str">
        <x:v>https://github.com/pproenca/astryx-mui/blob/b4e37f6645dedbc493c6961f53fef2c323a0adab/packages/core/src/theme/tokens.stylex.ts#L222</x:v>
      </x:c>
      <x:c r="M2047" s="2" t="str"/>
      <x:c r="N2047" t="str">
        <x:v>material3-native-v4</x:v>
      </x:c>
      <x:c r="O2047" t="str">
        <x:v>Pending</x:v>
      </x:c>
      <x:c r="P2047" t="str">
        <x:v>No</x:v>
      </x:c>
    </x:row>
    <x:row r="2048" ht="20" customHeight="1">
      <x:c r="A2048" s="2" t="str">
        <x:v>TM-02047</x:v>
      </x:c>
      <x:c r="B2048" s="2" t="str"/>
      <x:c r="C2048" s="2" t="str"/>
      <x:c r="D2048" s="6" t="str">
        <x:v>--radius-none</x:v>
      </x:c>
      <x:c r="E2048" s="6" t="str">
        <x:v>Unclassified Astryx</x:v>
      </x:c>
      <x:c r="F2048" s="6" t="str">
        <x:v>Not checked</x:v>
      </x:c>
      <x:c r="G2048" s="6" t="str"/>
      <x:c r="H2048" s="6" t="str">
        <x:v>Pending</x:v>
      </x:c>
      <x:c r="I2048" s="2" t="str">
        <x:f>IF(AND(N2048="material3-native-v4",LEN(TRIM(B2048))&gt;0,LEN(TRIM(D2048))&gt;0,E2048="Confirmed",F2048="Pass",LEN(TRIM(G2048))&gt;0,O2048="Approved",H2048="Approved",P2048="Yes"),"Yes","No")</x:f>
        <x:v>No</x:v>
      </x:c>
      <x:c r="J2048" s="2" t="str"/>
      <x:c r="K2048" s="2" t="str"/>
      <x:c r="L2048" s="2" t="str">
        <x:v>https://github.com/pproenca/astryx-mui/blob/b4e37f6645dedbc493c6961f53fef2c323a0adab/packages/core/src/theme/tokens.stylex.ts#L221</x:v>
      </x:c>
      <x:c r="M2048" s="2" t="str"/>
      <x:c r="N2048" t="str">
        <x:v>material3-native-v4</x:v>
      </x:c>
      <x:c r="O2048" t="str">
        <x:v>Pending</x:v>
      </x:c>
      <x:c r="P2048" t="str">
        <x:v>No</x:v>
      </x:c>
    </x:row>
    <x:row r="2049" ht="20" customHeight="1">
      <x:c r="A2049" s="2" t="str">
        <x:v>TM-02048</x:v>
      </x:c>
      <x:c r="B2049" s="2" t="str"/>
      <x:c r="C2049" s="2" t="str"/>
      <x:c r="D2049" s="6" t="str">
        <x:v>--radius-page</x:v>
      </x:c>
      <x:c r="E2049" s="6" t="str">
        <x:v>Unclassified Astryx</x:v>
      </x:c>
      <x:c r="F2049" s="6" t="str">
        <x:v>Not checked</x:v>
      </x:c>
      <x:c r="G2049" s="6" t="str"/>
      <x:c r="H2049" s="6" t="str">
        <x:v>Pending</x:v>
      </x:c>
      <x:c r="I2049" s="2" t="str">
        <x:f>IF(AND(N2049="material3-native-v4",LEN(TRIM(B2049))&gt;0,LEN(TRIM(D2049))&gt;0,E2049="Confirmed",F2049="Pass",LEN(TRIM(G2049))&gt;0,O2049="Approved",H2049="Approved",P2049="Yes"),"Yes","No")</x:f>
        <x:v>No</x:v>
      </x:c>
      <x:c r="J2049" s="2" t="str"/>
      <x:c r="K2049" s="2" t="str"/>
      <x:c r="L2049" s="2" t="str">
        <x:v>https://github.com/pproenca/astryx-mui/blob/b4e37f6645dedbc493c6961f53fef2c323a0adab/packages/core/src/theme/tokens.stylex.ts#L225</x:v>
      </x:c>
      <x:c r="M2049" s="2" t="str"/>
      <x:c r="N2049" t="str">
        <x:v>material3-native-v4</x:v>
      </x:c>
      <x:c r="O2049" t="str">
        <x:v>Pending</x:v>
      </x:c>
      <x:c r="P2049" t="str">
        <x:v>No</x:v>
      </x:c>
    </x:row>
    <x:row r="2050" ht="20" customHeight="1">
      <x:c r="A2050" s="2" t="str">
        <x:v>TM-02049</x:v>
      </x:c>
      <x:c r="B2050" s="2" t="str"/>
      <x:c r="C2050" s="2" t="str"/>
      <x:c r="D2050" s="6" t="str">
        <x:v>--shadow-high</x:v>
      </x:c>
      <x:c r="E2050" s="6" t="str">
        <x:v>Unclassified Astryx</x:v>
      </x:c>
      <x:c r="F2050" s="6" t="str">
        <x:v>Not checked</x:v>
      </x:c>
      <x:c r="G2050" s="6" t="str"/>
      <x:c r="H2050" s="6" t="str">
        <x:v>Pending</x:v>
      </x:c>
      <x:c r="I2050" s="2" t="str">
        <x:f>IF(AND(N2050="material3-native-v4",LEN(TRIM(B2050))&gt;0,LEN(TRIM(D2050))&gt;0,E2050="Confirmed",F2050="Pass",LEN(TRIM(G2050))&gt;0,O2050="Approved",H2050="Approved",P2050="Yes"),"Yes","No")</x:f>
        <x:v>No</x:v>
      </x:c>
      <x:c r="J2050" s="2" t="str"/>
      <x:c r="K2050" s="2" t="str"/>
      <x:c r="L2050" s="2" t="str">
        <x:v>https://github.com/pproenca/astryx-mui/blob/b4e37f6645dedbc493c6961f53fef2c323a0adab/packages/core/src/theme/tokens.stylex.ts#L247</x:v>
      </x:c>
      <x:c r="M2050" s="2" t="str"/>
      <x:c r="N2050" t="str">
        <x:v>material3-native-v4</x:v>
      </x:c>
      <x:c r="O2050" t="str">
        <x:v>Pending</x:v>
      </x:c>
      <x:c r="P2050" t="str">
        <x:v>No</x:v>
      </x:c>
    </x:row>
    <x:row r="2051" ht="20" customHeight="1">
      <x:c r="A2051" s="2" t="str">
        <x:v>TM-02050</x:v>
      </x:c>
      <x:c r="B2051" s="2" t="str"/>
      <x:c r="C2051" s="2" t="str"/>
      <x:c r="D2051" s="6" t="str">
        <x:v>--shadow-inset-error</x:v>
      </x:c>
      <x:c r="E2051" s="6" t="str">
        <x:v>Unclassified Astryx</x:v>
      </x:c>
      <x:c r="F2051" s="6" t="str">
        <x:v>Not checked</x:v>
      </x:c>
      <x:c r="G2051" s="6" t="str"/>
      <x:c r="H2051" s="6" t="str">
        <x:v>Pending</x:v>
      </x:c>
      <x:c r="I2051" s="2" t="str">
        <x:f>IF(AND(N2051="material3-native-v4",LEN(TRIM(B2051))&gt;0,LEN(TRIM(D2051))&gt;0,E2051="Confirmed",F2051="Pass",LEN(TRIM(G2051))&gt;0,O2051="Approved",H2051="Approved",P2051="Yes"),"Yes","No")</x:f>
        <x:v>No</x:v>
      </x:c>
      <x:c r="J2051" s="2" t="str"/>
      <x:c r="K2051" s="2" t="str"/>
      <x:c r="L2051" s="2" t="str">
        <x:v>https://github.com/pproenca/astryx-mui/blob/b4e37f6645dedbc493c6961f53fef2c323a0adab/packages/core/src/theme/tokens.stylex.ts#L255</x:v>
      </x:c>
      <x:c r="M2051" s="2" t="str"/>
      <x:c r="N2051" t="str">
        <x:v>material3-native-v4</x:v>
      </x:c>
      <x:c r="O2051" t="str">
        <x:v>Pending</x:v>
      </x:c>
      <x:c r="P2051" t="str">
        <x:v>No</x:v>
      </x:c>
    </x:row>
    <x:row r="2052" ht="20" customHeight="1">
      <x:c r="A2052" s="2" t="str">
        <x:v>TM-02051</x:v>
      </x:c>
      <x:c r="B2052" s="2" t="str"/>
      <x:c r="C2052" s="2" t="str"/>
      <x:c r="D2052" s="6" t="str">
        <x:v>--shadow-inset-hover</x:v>
      </x:c>
      <x:c r="E2052" s="6" t="str">
        <x:v>Unclassified Astryx</x:v>
      </x:c>
      <x:c r="F2052" s="6" t="str">
        <x:v>Not checked</x:v>
      </x:c>
      <x:c r="G2052" s="6" t="str"/>
      <x:c r="H2052" s="6" t="str">
        <x:v>Pending</x:v>
      </x:c>
      <x:c r="I2052" s="2" t="str">
        <x:f>IF(AND(N2052="material3-native-v4",LEN(TRIM(B2052))&gt;0,LEN(TRIM(D2052))&gt;0,E2052="Confirmed",F2052="Pass",LEN(TRIM(G2052))&gt;0,O2052="Approved",H2052="Approved",P2052="Yes"),"Yes","No")</x:f>
        <x:v>No</x:v>
      </x:c>
      <x:c r="J2052" s="2" t="str"/>
      <x:c r="K2052" s="2" t="str"/>
      <x:c r="L2052" s="2" t="str">
        <x:v>https://github.com/pproenca/astryx-mui/blob/b4e37f6645dedbc493c6961f53fef2c323a0adab/packages/core/src/theme/tokens.stylex.ts#L250</x:v>
      </x:c>
      <x:c r="M2052" s="2" t="str"/>
      <x:c r="N2052" t="str">
        <x:v>material3-native-v4</x:v>
      </x:c>
      <x:c r="O2052" t="str">
        <x:v>Pending</x:v>
      </x:c>
      <x:c r="P2052" t="str">
        <x:v>No</x:v>
      </x:c>
    </x:row>
    <x:row r="2053" ht="20" customHeight="1">
      <x:c r="A2053" s="2" t="str">
        <x:v>TM-02052</x:v>
      </x:c>
      <x:c r="B2053" s="2" t="str"/>
      <x:c r="C2053" s="2" t="str"/>
      <x:c r="D2053" s="6" t="str">
        <x:v>--shadow-inset-selected</x:v>
      </x:c>
      <x:c r="E2053" s="6" t="str">
        <x:v>Unclassified Astryx</x:v>
      </x:c>
      <x:c r="F2053" s="6" t="str">
        <x:v>Not checked</x:v>
      </x:c>
      <x:c r="G2053" s="6" t="str"/>
      <x:c r="H2053" s="6" t="str">
        <x:v>Pending</x:v>
      </x:c>
      <x:c r="I2053" s="2" t="str">
        <x:f>IF(AND(N2053="material3-native-v4",LEN(TRIM(B2053))&gt;0,LEN(TRIM(D2053))&gt;0,E2053="Confirmed",F2053="Pass",LEN(TRIM(G2053))&gt;0,O2053="Approved",H2053="Approved",P2053="Yes"),"Yes","No")</x:f>
        <x:v>No</x:v>
      </x:c>
      <x:c r="J2053" s="2" t="str"/>
      <x:c r="K2053" s="2" t="str"/>
      <x:c r="L2053" s="2" t="str">
        <x:v>https://github.com/pproenca/astryx-mui/blob/b4e37f6645dedbc493c6961f53fef2c323a0adab/packages/core/src/theme/tokens.stylex.ts#L252</x:v>
      </x:c>
      <x:c r="M2053" s="2" t="str"/>
      <x:c r="N2053" t="str">
        <x:v>material3-native-v4</x:v>
      </x:c>
      <x:c r="O2053" t="str">
        <x:v>Pending</x:v>
      </x:c>
      <x:c r="P2053" t="str">
        <x:v>No</x:v>
      </x:c>
    </x:row>
    <x:row r="2054" ht="20" customHeight="1">
      <x:c r="A2054" s="2" t="str">
        <x:v>TM-02053</x:v>
      </x:c>
      <x:c r="B2054" s="2" t="str"/>
      <x:c r="C2054" s="2" t="str"/>
      <x:c r="D2054" s="6" t="str">
        <x:v>--shadow-inset-success</x:v>
      </x:c>
      <x:c r="E2054" s="6" t="str">
        <x:v>Unclassified Astryx</x:v>
      </x:c>
      <x:c r="F2054" s="6" t="str">
        <x:v>Not checked</x:v>
      </x:c>
      <x:c r="G2054" s="6" t="str"/>
      <x:c r="H2054" s="6" t="str">
        <x:v>Pending</x:v>
      </x:c>
      <x:c r="I2054" s="2" t="str">
        <x:f>IF(AND(N2054="material3-native-v4",LEN(TRIM(B2054))&gt;0,LEN(TRIM(D2054))&gt;0,E2054="Confirmed",F2054="Pass",LEN(TRIM(G2054))&gt;0,O2054="Approved",H2054="Approved",P2054="Yes"),"Yes","No")</x:f>
        <x:v>No</x:v>
      </x:c>
      <x:c r="J2054" s="2" t="str"/>
      <x:c r="K2054" s="2" t="str"/>
      <x:c r="L2054" s="2" t="str">
        <x:v>https://github.com/pproenca/astryx-mui/blob/b4e37f6645dedbc493c6961f53fef2c323a0adab/packages/core/src/theme/tokens.stylex.ts#L253</x:v>
      </x:c>
      <x:c r="M2054" s="2" t="str"/>
      <x:c r="N2054" t="str">
        <x:v>material3-native-v4</x:v>
      </x:c>
      <x:c r="O2054" t="str">
        <x:v>Pending</x:v>
      </x:c>
      <x:c r="P2054" t="str">
        <x:v>No</x:v>
      </x:c>
    </x:row>
    <x:row r="2055" ht="20" customHeight="1">
      <x:c r="A2055" s="2" t="str">
        <x:v>TM-02054</x:v>
      </x:c>
      <x:c r="B2055" s="2" t="str"/>
      <x:c r="C2055" s="2" t="str"/>
      <x:c r="D2055" s="6" t="str">
        <x:v>--shadow-inset-warning</x:v>
      </x:c>
      <x:c r="E2055" s="6" t="str">
        <x:v>Unclassified Astryx</x:v>
      </x:c>
      <x:c r="F2055" s="6" t="str">
        <x:v>Not checked</x:v>
      </x:c>
      <x:c r="G2055" s="6" t="str"/>
      <x:c r="H2055" s="6" t="str">
        <x:v>Pending</x:v>
      </x:c>
      <x:c r="I2055" s="2" t="str">
        <x:f>IF(AND(N2055="material3-native-v4",LEN(TRIM(B2055))&gt;0,LEN(TRIM(D2055))&gt;0,E2055="Confirmed",F2055="Pass",LEN(TRIM(G2055))&gt;0,O2055="Approved",H2055="Approved",P2055="Yes"),"Yes","No")</x:f>
        <x:v>No</x:v>
      </x:c>
      <x:c r="J2055" s="2" t="str"/>
      <x:c r="K2055" s="2" t="str"/>
      <x:c r="L2055" s="2" t="str">
        <x:v>https://github.com/pproenca/astryx-mui/blob/b4e37f6645dedbc493c6961f53fef2c323a0adab/packages/core/src/theme/tokens.stylex.ts#L254</x:v>
      </x:c>
      <x:c r="M2055" s="2" t="str"/>
      <x:c r="N2055" t="str">
        <x:v>material3-native-v4</x:v>
      </x:c>
      <x:c r="O2055" t="str">
        <x:v>Pending</x:v>
      </x:c>
      <x:c r="P2055" t="str">
        <x:v>No</x:v>
      </x:c>
    </x:row>
    <x:row r="2056" ht="20" customHeight="1">
      <x:c r="A2056" s="2" t="str">
        <x:v>TM-02055</x:v>
      </x:c>
      <x:c r="B2056" s="2" t="str"/>
      <x:c r="C2056" s="2" t="str"/>
      <x:c r="D2056" s="6" t="str">
        <x:v>--shadow-low</x:v>
      </x:c>
      <x:c r="E2056" s="6" t="str">
        <x:v>Unclassified Astryx</x:v>
      </x:c>
      <x:c r="F2056" s="6" t="str">
        <x:v>Not checked</x:v>
      </x:c>
      <x:c r="G2056" s="6" t="str"/>
      <x:c r="H2056" s="6" t="str">
        <x:v>Pending</x:v>
      </x:c>
      <x:c r="I2056" s="2" t="str">
        <x:f>IF(AND(N2056="material3-native-v4",LEN(TRIM(B2056))&gt;0,LEN(TRIM(D2056))&gt;0,E2056="Confirmed",F2056="Pass",LEN(TRIM(G2056))&gt;0,O2056="Approved",H2056="Approved",P2056="Yes"),"Yes","No")</x:f>
        <x:v>No</x:v>
      </x:c>
      <x:c r="J2056" s="2" t="str"/>
      <x:c r="K2056" s="2" t="str"/>
      <x:c r="L2056" s="2" t="str">
        <x:v>https://github.com/pproenca/astryx-mui/blob/b4e37f6645dedbc493c6961f53fef2c323a0adab/packages/core/src/theme/tokens.stylex.ts#L243</x:v>
      </x:c>
      <x:c r="M2056" s="2" t="str"/>
      <x:c r="N2056" t="str">
        <x:v>material3-native-v4</x:v>
      </x:c>
      <x:c r="O2056" t="str">
        <x:v>Pending</x:v>
      </x:c>
      <x:c r="P2056" t="str">
        <x:v>No</x:v>
      </x:c>
    </x:row>
    <x:row r="2057" ht="20" customHeight="1">
      <x:c r="A2057" s="2" t="str">
        <x:v>TM-02056</x:v>
      </x:c>
      <x:c r="B2057" s="2" t="str"/>
      <x:c r="C2057" s="2" t="str"/>
      <x:c r="D2057" s="6" t="str">
        <x:v>--shadow-med</x:v>
      </x:c>
      <x:c r="E2057" s="6" t="str">
        <x:v>Unclassified Astryx</x:v>
      </x:c>
      <x:c r="F2057" s="6" t="str">
        <x:v>Not checked</x:v>
      </x:c>
      <x:c r="G2057" s="6" t="str"/>
      <x:c r="H2057" s="6" t="str">
        <x:v>Pending</x:v>
      </x:c>
      <x:c r="I2057" s="2" t="str">
        <x:f>IF(AND(N2057="material3-native-v4",LEN(TRIM(B2057))&gt;0,LEN(TRIM(D2057))&gt;0,E2057="Confirmed",F2057="Pass",LEN(TRIM(G2057))&gt;0,O2057="Approved",H2057="Approved",P2057="Yes"),"Yes","No")</x:f>
        <x:v>No</x:v>
      </x:c>
      <x:c r="J2057" s="2" t="str"/>
      <x:c r="K2057" s="2" t="str"/>
      <x:c r="L2057" s="2" t="str">
        <x:v>https://github.com/pproenca/astryx-mui/blob/b4e37f6645dedbc493c6961f53fef2c323a0adab/packages/core/src/theme/tokens.stylex.ts#L245</x:v>
      </x:c>
      <x:c r="M2057" s="2" t="str"/>
      <x:c r="N2057" t="str">
        <x:v>material3-native-v4</x:v>
      </x:c>
      <x:c r="O2057" t="str">
        <x:v>Pending</x:v>
      </x:c>
      <x:c r="P2057" t="str">
        <x:v>No</x:v>
      </x:c>
    </x:row>
    <x:row r="2058" ht="20" customHeight="1">
      <x:c r="A2058" s="2" t="str">
        <x:v>TM-02057</x:v>
      </x:c>
      <x:c r="B2058" s="2" t="str"/>
      <x:c r="C2058" s="2" t="str"/>
      <x:c r="D2058" s="6" t="str">
        <x:v>--size-element-lg</x:v>
      </x:c>
      <x:c r="E2058" s="6" t="str">
        <x:v>Unclassified Astryx</x:v>
      </x:c>
      <x:c r="F2058" s="6" t="str">
        <x:v>Not checked</x:v>
      </x:c>
      <x:c r="G2058" s="6" t="str"/>
      <x:c r="H2058" s="6" t="str">
        <x:v>Pending</x:v>
      </x:c>
      <x:c r="I2058" s="2" t="str">
        <x:f>IF(AND(N2058="material3-native-v4",LEN(TRIM(B2058))&gt;0,LEN(TRIM(D2058))&gt;0,E2058="Confirmed",F2058="Pass",LEN(TRIM(G2058))&gt;0,O2058="Approved",H2058="Approved",P2058="Yes"),"Yes","No")</x:f>
        <x:v>No</x:v>
      </x:c>
      <x:c r="J2058" s="2" t="str"/>
      <x:c r="K2058" s="2" t="str"/>
      <x:c r="L2058" s="2" t="str">
        <x:v>https://github.com/pproenca/astryx-mui/blob/b4e37f6645dedbc493c6961f53fef2c323a0adab/packages/core/src/theme/tokens.stylex.ts#L181</x:v>
      </x:c>
      <x:c r="M2058" s="2" t="str"/>
      <x:c r="N2058" t="str">
        <x:v>material3-native-v4</x:v>
      </x:c>
      <x:c r="O2058" t="str">
        <x:v>Pending</x:v>
      </x:c>
      <x:c r="P2058" t="str">
        <x:v>No</x:v>
      </x:c>
    </x:row>
    <x:row r="2059" ht="20" customHeight="1">
      <x:c r="A2059" s="2" t="str">
        <x:v>TM-02058</x:v>
      </x:c>
      <x:c r="B2059" s="2" t="str"/>
      <x:c r="C2059" s="2" t="str"/>
      <x:c r="D2059" s="6" t="str">
        <x:v>--size-element-md</x:v>
      </x:c>
      <x:c r="E2059" s="6" t="str">
        <x:v>Unclassified Astryx</x:v>
      </x:c>
      <x:c r="F2059" s="6" t="str">
        <x:v>Not checked</x:v>
      </x:c>
      <x:c r="G2059" s="6" t="str"/>
      <x:c r="H2059" s="6" t="str">
        <x:v>Pending</x:v>
      </x:c>
      <x:c r="I2059" s="2" t="str">
        <x:f>IF(AND(N2059="material3-native-v4",LEN(TRIM(B2059))&gt;0,LEN(TRIM(D2059))&gt;0,E2059="Confirmed",F2059="Pass",LEN(TRIM(G2059))&gt;0,O2059="Approved",H2059="Approved",P2059="Yes"),"Yes","No")</x:f>
        <x:v>No</x:v>
      </x:c>
      <x:c r="J2059" s="2" t="str"/>
      <x:c r="K2059" s="2" t="str"/>
      <x:c r="L2059" s="2" t="str">
        <x:v>https://github.com/pproenca/astryx-mui/blob/b4e37f6645dedbc493c6961f53fef2c323a0adab/packages/core/src/theme/tokens.stylex.ts#L180</x:v>
      </x:c>
      <x:c r="M2059" s="2" t="str"/>
      <x:c r="N2059" t="str">
        <x:v>material3-native-v4</x:v>
      </x:c>
      <x:c r="O2059" t="str">
        <x:v>Pending</x:v>
      </x:c>
      <x:c r="P2059" t="str">
        <x:v>No</x:v>
      </x:c>
    </x:row>
    <x:row r="2060" ht="20" customHeight="1">
      <x:c r="A2060" s="2" t="str">
        <x:v>TM-02059</x:v>
      </x:c>
      <x:c r="B2060" s="2" t="str"/>
      <x:c r="C2060" s="2" t="str"/>
      <x:c r="D2060" s="6" t="str">
        <x:v>--size-element-sm</x:v>
      </x:c>
      <x:c r="E2060" s="6" t="str">
        <x:v>Unclassified Astryx</x:v>
      </x:c>
      <x:c r="F2060" s="6" t="str">
        <x:v>Not checked</x:v>
      </x:c>
      <x:c r="G2060" s="6" t="str"/>
      <x:c r="H2060" s="6" t="str">
        <x:v>Pending</x:v>
      </x:c>
      <x:c r="I2060" s="2" t="str">
        <x:f>IF(AND(N2060="material3-native-v4",LEN(TRIM(B2060))&gt;0,LEN(TRIM(D2060))&gt;0,E2060="Confirmed",F2060="Pass",LEN(TRIM(G2060))&gt;0,O2060="Approved",H2060="Approved",P2060="Yes"),"Yes","No")</x:f>
        <x:v>No</x:v>
      </x:c>
      <x:c r="J2060" s="2" t="str"/>
      <x:c r="K2060" s="2" t="str"/>
      <x:c r="L2060" s="2" t="str">
        <x:v>https://github.com/pproenca/astryx-mui/blob/b4e37f6645dedbc493c6961f53fef2c323a0adab/packages/core/src/theme/tokens.stylex.ts#L179</x:v>
      </x:c>
      <x:c r="M2060" s="2" t="str"/>
      <x:c r="N2060" t="str">
        <x:v>material3-native-v4</x:v>
      </x:c>
      <x:c r="O2060" t="str">
        <x:v>Pending</x:v>
      </x:c>
      <x:c r="P2060" t="str">
        <x:v>No</x:v>
      </x:c>
    </x:row>
    <x:row r="2061" ht="20" customHeight="1">
      <x:c r="A2061" s="2" t="str">
        <x:v>TM-02060</x:v>
      </x:c>
      <x:c r="B2061" s="2" t="str"/>
      <x:c r="C2061" s="2" t="str"/>
      <x:c r="D2061" s="6" t="str">
        <x:v>--spacing-0</x:v>
      </x:c>
      <x:c r="E2061" s="6" t="str">
        <x:v>Unclassified Astryx</x:v>
      </x:c>
      <x:c r="F2061" s="6" t="str">
        <x:v>Not checked</x:v>
      </x:c>
      <x:c r="G2061" s="6" t="str"/>
      <x:c r="H2061" s="6" t="str">
        <x:v>Pending</x:v>
      </x:c>
      <x:c r="I2061" s="2" t="str">
        <x:f>IF(AND(N2061="material3-native-v4",LEN(TRIM(B2061))&gt;0,LEN(TRIM(D2061))&gt;0,E2061="Confirmed",F2061="Pass",LEN(TRIM(G2061))&gt;0,O2061="Approved",H2061="Approved",P2061="Yes"),"Yes","No")</x:f>
        <x:v>No</x:v>
      </x:c>
      <x:c r="J2061" s="2" t="str"/>
      <x:c r="K2061" s="2" t="str"/>
      <x:c r="L2061" s="2" t="str">
        <x:v>https://github.com/pproenca/astryx-mui/blob/b4e37f6645dedbc493c6961f53fef2c323a0adab/packages/core/src/theme/tokens.stylex.ts#L155</x:v>
      </x:c>
      <x:c r="M2061" s="2" t="str"/>
      <x:c r="N2061" t="str">
        <x:v>material3-native-v4</x:v>
      </x:c>
      <x:c r="O2061" t="str">
        <x:v>Pending</x:v>
      </x:c>
      <x:c r="P2061" t="str">
        <x:v>No</x:v>
      </x:c>
    </x:row>
    <x:row r="2062" ht="20" customHeight="1">
      <x:c r="A2062" s="2" t="str">
        <x:v>TM-02061</x:v>
      </x:c>
      <x:c r="B2062" s="2" t="str"/>
      <x:c r="C2062" s="2" t="str"/>
      <x:c r="D2062" s="6" t="str">
        <x:v>--spacing-0-5</x:v>
      </x:c>
      <x:c r="E2062" s="6" t="str">
        <x:v>Unclassified Astryx</x:v>
      </x:c>
      <x:c r="F2062" s="6" t="str">
        <x:v>Not checked</x:v>
      </x:c>
      <x:c r="G2062" s="6" t="str"/>
      <x:c r="H2062" s="6" t="str">
        <x:v>Pending</x:v>
      </x:c>
      <x:c r="I2062" s="2" t="str">
        <x:f>IF(AND(N2062="material3-native-v4",LEN(TRIM(B2062))&gt;0,LEN(TRIM(D2062))&gt;0,E2062="Confirmed",F2062="Pass",LEN(TRIM(G2062))&gt;0,O2062="Approved",H2062="Approved",P2062="Yes"),"Yes","No")</x:f>
        <x:v>No</x:v>
      </x:c>
      <x:c r="J2062" s="2" t="str"/>
      <x:c r="K2062" s="2" t="str"/>
      <x:c r="L2062" s="2" t="str">
        <x:v>https://github.com/pproenca/astryx-mui/blob/b4e37f6645dedbc493c6961f53fef2c323a0adab/packages/core/src/theme/tokens.stylex.ts#L156</x:v>
      </x:c>
      <x:c r="M2062" s="2" t="str"/>
      <x:c r="N2062" t="str">
        <x:v>material3-native-v4</x:v>
      </x:c>
      <x:c r="O2062" t="str">
        <x:v>Pending</x:v>
      </x:c>
      <x:c r="P2062" t="str">
        <x:v>No</x:v>
      </x:c>
    </x:row>
    <x:row r="2063" ht="20" customHeight="1">
      <x:c r="A2063" s="2" t="str">
        <x:v>TM-02062</x:v>
      </x:c>
      <x:c r="B2063" s="2" t="str"/>
      <x:c r="C2063" s="2" t="str"/>
      <x:c r="D2063" s="6" t="str">
        <x:v>--spacing-1</x:v>
      </x:c>
      <x:c r="E2063" s="6" t="str">
        <x:v>Unclassified Astryx</x:v>
      </x:c>
      <x:c r="F2063" s="6" t="str">
        <x:v>Not checked</x:v>
      </x:c>
      <x:c r="G2063" s="6" t="str"/>
      <x:c r="H2063" s="6" t="str">
        <x:v>Pending</x:v>
      </x:c>
      <x:c r="I2063" s="2" t="str">
        <x:f>IF(AND(N2063="material3-native-v4",LEN(TRIM(B2063))&gt;0,LEN(TRIM(D2063))&gt;0,E2063="Confirmed",F2063="Pass",LEN(TRIM(G2063))&gt;0,O2063="Approved",H2063="Approved",P2063="Yes"),"Yes","No")</x:f>
        <x:v>No</x:v>
      </x:c>
      <x:c r="J2063" s="2" t="str"/>
      <x:c r="K2063" s="2" t="str"/>
      <x:c r="L2063" s="2" t="str">
        <x:v>https://github.com/pproenca/astryx-mui/blob/b4e37f6645dedbc493c6961f53fef2c323a0adab/packages/core/src/theme/tokens.stylex.ts#L157</x:v>
      </x:c>
      <x:c r="M2063" s="2" t="str"/>
      <x:c r="N2063" t="str">
        <x:v>material3-native-v4</x:v>
      </x:c>
      <x:c r="O2063" t="str">
        <x:v>Pending</x:v>
      </x:c>
      <x:c r="P2063" t="str">
        <x:v>No</x:v>
      </x:c>
    </x:row>
    <x:row r="2064" ht="20" customHeight="1">
      <x:c r="A2064" s="2" t="str">
        <x:v>TM-02063</x:v>
      </x:c>
      <x:c r="B2064" s="2" t="str"/>
      <x:c r="C2064" s="2" t="str"/>
      <x:c r="D2064" s="6" t="str">
        <x:v>--spacing-1-5</x:v>
      </x:c>
      <x:c r="E2064" s="6" t="str">
        <x:v>Unclassified Astryx</x:v>
      </x:c>
      <x:c r="F2064" s="6" t="str">
        <x:v>Not checked</x:v>
      </x:c>
      <x:c r="G2064" s="6" t="str"/>
      <x:c r="H2064" s="6" t="str">
        <x:v>Pending</x:v>
      </x:c>
      <x:c r="I2064" s="2" t="str">
        <x:f>IF(AND(N2064="material3-native-v4",LEN(TRIM(B2064))&gt;0,LEN(TRIM(D2064))&gt;0,E2064="Confirmed",F2064="Pass",LEN(TRIM(G2064))&gt;0,O2064="Approved",H2064="Approved",P2064="Yes"),"Yes","No")</x:f>
        <x:v>No</x:v>
      </x:c>
      <x:c r="J2064" s="2" t="str"/>
      <x:c r="K2064" s="2" t="str"/>
      <x:c r="L2064" s="2" t="str">
        <x:v>https://github.com/pproenca/astryx-mui/blob/b4e37f6645dedbc493c6961f53fef2c323a0adab/packages/core/src/theme/tokens.stylex.ts#L158</x:v>
      </x:c>
      <x:c r="M2064" s="2" t="str"/>
      <x:c r="N2064" t="str">
        <x:v>material3-native-v4</x:v>
      </x:c>
      <x:c r="O2064" t="str">
        <x:v>Pending</x:v>
      </x:c>
      <x:c r="P2064" t="str">
        <x:v>No</x:v>
      </x:c>
    </x:row>
    <x:row r="2065" ht="20" customHeight="1">
      <x:c r="A2065" s="2" t="str">
        <x:v>TM-02064</x:v>
      </x:c>
      <x:c r="B2065" s="2" t="str"/>
      <x:c r="C2065" s="2" t="str"/>
      <x:c r="D2065" s="6" t="str">
        <x:v>--spacing-10</x:v>
      </x:c>
      <x:c r="E2065" s="6" t="str">
        <x:v>Unclassified Astryx</x:v>
      </x:c>
      <x:c r="F2065" s="6" t="str">
        <x:v>Not checked</x:v>
      </x:c>
      <x:c r="G2065" s="6" t="str"/>
      <x:c r="H2065" s="6" t="str">
        <x:v>Pending</x:v>
      </x:c>
      <x:c r="I2065" s="2" t="str">
        <x:f>IF(AND(N2065="material3-native-v4",LEN(TRIM(B2065))&gt;0,LEN(TRIM(D2065))&gt;0,E2065="Confirmed",F2065="Pass",LEN(TRIM(G2065))&gt;0,O2065="Approved",H2065="Approved",P2065="Yes"),"Yes","No")</x:f>
        <x:v>No</x:v>
      </x:c>
      <x:c r="J2065" s="2" t="str"/>
      <x:c r="K2065" s="2" t="str"/>
      <x:c r="L2065" s="2" t="str">
        <x:v>https://github.com/pproenca/astryx-mui/blob/b4e37f6645dedbc493c6961f53fef2c323a0adab/packages/core/src/theme/tokens.stylex.ts#L167</x:v>
      </x:c>
      <x:c r="M2065" s="2" t="str"/>
      <x:c r="N2065" t="str">
        <x:v>material3-native-v4</x:v>
      </x:c>
      <x:c r="O2065" t="str">
        <x:v>Pending</x:v>
      </x:c>
      <x:c r="P2065" t="str">
        <x:v>No</x:v>
      </x:c>
    </x:row>
    <x:row r="2066" ht="20" customHeight="1">
      <x:c r="A2066" s="2" t="str">
        <x:v>TM-02065</x:v>
      </x:c>
      <x:c r="B2066" s="2" t="str"/>
      <x:c r="C2066" s="2" t="str"/>
      <x:c r="D2066" s="6" t="str">
        <x:v>--spacing-11</x:v>
      </x:c>
      <x:c r="E2066" s="6" t="str">
        <x:v>Unclassified Astryx</x:v>
      </x:c>
      <x:c r="F2066" s="6" t="str">
        <x:v>Not checked</x:v>
      </x:c>
      <x:c r="G2066" s="6" t="str"/>
      <x:c r="H2066" s="6" t="str">
        <x:v>Pending</x:v>
      </x:c>
      <x:c r="I2066" s="2" t="str">
        <x:f>IF(AND(N2066="material3-native-v4",LEN(TRIM(B2066))&gt;0,LEN(TRIM(D2066))&gt;0,E2066="Confirmed",F2066="Pass",LEN(TRIM(G2066))&gt;0,O2066="Approved",H2066="Approved",P2066="Yes"),"Yes","No")</x:f>
        <x:v>No</x:v>
      </x:c>
      <x:c r="J2066" s="2" t="str"/>
      <x:c r="K2066" s="2" t="str"/>
      <x:c r="L2066" s="2" t="str">
        <x:v>https://github.com/pproenca/astryx-mui/blob/b4e37f6645dedbc493c6961f53fef2c323a0adab/packages/core/src/theme/tokens.stylex.ts#L168</x:v>
      </x:c>
      <x:c r="M2066" s="2" t="str"/>
      <x:c r="N2066" t="str">
        <x:v>material3-native-v4</x:v>
      </x:c>
      <x:c r="O2066" t="str">
        <x:v>Pending</x:v>
      </x:c>
      <x:c r="P2066" t="str">
        <x:v>No</x:v>
      </x:c>
    </x:row>
    <x:row r="2067" ht="20" customHeight="1">
      <x:c r="A2067" s="2" t="str">
        <x:v>TM-02066</x:v>
      </x:c>
      <x:c r="B2067" s="2" t="str"/>
      <x:c r="C2067" s="2" t="str"/>
      <x:c r="D2067" s="6" t="str">
        <x:v>--spacing-12</x:v>
      </x:c>
      <x:c r="E2067" s="6" t="str">
        <x:v>Unclassified Astryx</x:v>
      </x:c>
      <x:c r="F2067" s="6" t="str">
        <x:v>Not checked</x:v>
      </x:c>
      <x:c r="G2067" s="6" t="str"/>
      <x:c r="H2067" s="6" t="str">
        <x:v>Pending</x:v>
      </x:c>
      <x:c r="I2067" s="2" t="str">
        <x:f>IF(AND(N2067="material3-native-v4",LEN(TRIM(B2067))&gt;0,LEN(TRIM(D2067))&gt;0,E2067="Confirmed",F2067="Pass",LEN(TRIM(G2067))&gt;0,O2067="Approved",H2067="Approved",P2067="Yes"),"Yes","No")</x:f>
        <x:v>No</x:v>
      </x:c>
      <x:c r="J2067" s="2" t="str"/>
      <x:c r="K2067" s="2" t="str"/>
      <x:c r="L2067" s="2" t="str">
        <x:v>https://github.com/pproenca/astryx-mui/blob/b4e37f6645dedbc493c6961f53fef2c323a0adab/packages/core/src/theme/tokens.stylex.ts#L169</x:v>
      </x:c>
      <x:c r="M2067" s="2" t="str"/>
      <x:c r="N2067" t="str">
        <x:v>material3-native-v4</x:v>
      </x:c>
      <x:c r="O2067" t="str">
        <x:v>Pending</x:v>
      </x:c>
      <x:c r="P2067" t="str">
        <x:v>No</x:v>
      </x:c>
    </x:row>
    <x:row r="2068" ht="20" customHeight="1">
      <x:c r="A2068" s="2" t="str">
        <x:v>TM-02067</x:v>
      </x:c>
      <x:c r="B2068" s="2" t="str"/>
      <x:c r="C2068" s="2" t="str"/>
      <x:c r="D2068" s="6" t="str">
        <x:v>--spacing-2</x:v>
      </x:c>
      <x:c r="E2068" s="6" t="str">
        <x:v>Unclassified Astryx</x:v>
      </x:c>
      <x:c r="F2068" s="6" t="str">
        <x:v>Not checked</x:v>
      </x:c>
      <x:c r="G2068" s="6" t="str"/>
      <x:c r="H2068" s="6" t="str">
        <x:v>Pending</x:v>
      </x:c>
      <x:c r="I2068" s="2" t="str">
        <x:f>IF(AND(N2068="material3-native-v4",LEN(TRIM(B2068))&gt;0,LEN(TRIM(D2068))&gt;0,E2068="Confirmed",F2068="Pass",LEN(TRIM(G2068))&gt;0,O2068="Approved",H2068="Approved",P2068="Yes"),"Yes","No")</x:f>
        <x:v>No</x:v>
      </x:c>
      <x:c r="J2068" s="2" t="str"/>
      <x:c r="K2068" s="2" t="str"/>
      <x:c r="L2068" s="2" t="str">
        <x:v>https://github.com/pproenca/astryx-mui/blob/b4e37f6645dedbc493c6961f53fef2c323a0adab/packages/core/src/theme/tokens.stylex.ts#L159</x:v>
      </x:c>
      <x:c r="M2068" s="2" t="str"/>
      <x:c r="N2068" t="str">
        <x:v>material3-native-v4</x:v>
      </x:c>
      <x:c r="O2068" t="str">
        <x:v>Pending</x:v>
      </x:c>
      <x:c r="P2068" t="str">
        <x:v>No</x:v>
      </x:c>
    </x:row>
    <x:row r="2069" ht="20" customHeight="1">
      <x:c r="A2069" s="2" t="str">
        <x:v>TM-02068</x:v>
      </x:c>
      <x:c r="B2069" s="2" t="str"/>
      <x:c r="C2069" s="2" t="str"/>
      <x:c r="D2069" s="6" t="str">
        <x:v>--spacing-3</x:v>
      </x:c>
      <x:c r="E2069" s="6" t="str">
        <x:v>Unclassified Astryx</x:v>
      </x:c>
      <x:c r="F2069" s="6" t="str">
        <x:v>Not checked</x:v>
      </x:c>
      <x:c r="G2069" s="6" t="str"/>
      <x:c r="H2069" s="6" t="str">
        <x:v>Pending</x:v>
      </x:c>
      <x:c r="I2069" s="2" t="str">
        <x:f>IF(AND(N2069="material3-native-v4",LEN(TRIM(B2069))&gt;0,LEN(TRIM(D2069))&gt;0,E2069="Confirmed",F2069="Pass",LEN(TRIM(G2069))&gt;0,O2069="Approved",H2069="Approved",P2069="Yes"),"Yes","No")</x:f>
        <x:v>No</x:v>
      </x:c>
      <x:c r="J2069" s="2" t="str"/>
      <x:c r="K2069" s="2" t="str"/>
      <x:c r="L2069" s="2" t="str">
        <x:v>https://github.com/pproenca/astryx-mui/blob/b4e37f6645dedbc493c6961f53fef2c323a0adab/packages/core/src/theme/tokens.stylex.ts#L160</x:v>
      </x:c>
      <x:c r="M2069" s="2" t="str"/>
      <x:c r="N2069" t="str">
        <x:v>material3-native-v4</x:v>
      </x:c>
      <x:c r="O2069" t="str">
        <x:v>Pending</x:v>
      </x:c>
      <x:c r="P2069" t="str">
        <x:v>No</x:v>
      </x:c>
    </x:row>
    <x:row r="2070" ht="20" customHeight="1">
      <x:c r="A2070" s="2" t="str">
        <x:v>TM-02069</x:v>
      </x:c>
      <x:c r="B2070" s="2" t="str"/>
      <x:c r="C2070" s="2" t="str"/>
      <x:c r="D2070" s="6" t="str">
        <x:v>--spacing-4</x:v>
      </x:c>
      <x:c r="E2070" s="6" t="str">
        <x:v>Unclassified Astryx</x:v>
      </x:c>
      <x:c r="F2070" s="6" t="str">
        <x:v>Not checked</x:v>
      </x:c>
      <x:c r="G2070" s="6" t="str"/>
      <x:c r="H2070" s="6" t="str">
        <x:v>Pending</x:v>
      </x:c>
      <x:c r="I2070" s="2" t="str">
        <x:f>IF(AND(N2070="material3-native-v4",LEN(TRIM(B2070))&gt;0,LEN(TRIM(D2070))&gt;0,E2070="Confirmed",F2070="Pass",LEN(TRIM(G2070))&gt;0,O2070="Approved",H2070="Approved",P2070="Yes"),"Yes","No")</x:f>
        <x:v>No</x:v>
      </x:c>
      <x:c r="J2070" s="2" t="str"/>
      <x:c r="K2070" s="2" t="str"/>
      <x:c r="L2070" s="2" t="str">
        <x:v>https://github.com/pproenca/astryx-mui/blob/b4e37f6645dedbc493c6961f53fef2c323a0adab/packages/core/src/theme/tokens.stylex.ts#L161</x:v>
      </x:c>
      <x:c r="M2070" s="2" t="str"/>
      <x:c r="N2070" t="str">
        <x:v>material3-native-v4</x:v>
      </x:c>
      <x:c r="O2070" t="str">
        <x:v>Pending</x:v>
      </x:c>
      <x:c r="P2070" t="str">
        <x:v>No</x:v>
      </x:c>
    </x:row>
    <x:row r="2071" ht="20" customHeight="1">
      <x:c r="A2071" s="2" t="str">
        <x:v>TM-02070</x:v>
      </x:c>
      <x:c r="B2071" s="2" t="str"/>
      <x:c r="C2071" s="2" t="str"/>
      <x:c r="D2071" s="6" t="str">
        <x:v>--spacing-5</x:v>
      </x:c>
      <x:c r="E2071" s="6" t="str">
        <x:v>Unclassified Astryx</x:v>
      </x:c>
      <x:c r="F2071" s="6" t="str">
        <x:v>Not checked</x:v>
      </x:c>
      <x:c r="G2071" s="6" t="str"/>
      <x:c r="H2071" s="6" t="str">
        <x:v>Pending</x:v>
      </x:c>
      <x:c r="I2071" s="2" t="str">
        <x:f>IF(AND(N2071="material3-native-v4",LEN(TRIM(B2071))&gt;0,LEN(TRIM(D2071))&gt;0,E2071="Confirmed",F2071="Pass",LEN(TRIM(G2071))&gt;0,O2071="Approved",H2071="Approved",P2071="Yes"),"Yes","No")</x:f>
        <x:v>No</x:v>
      </x:c>
      <x:c r="J2071" s="2" t="str"/>
      <x:c r="K2071" s="2" t="str"/>
      <x:c r="L2071" s="2" t="str">
        <x:v>https://github.com/pproenca/astryx-mui/blob/b4e37f6645dedbc493c6961f53fef2c323a0adab/packages/core/src/theme/tokens.stylex.ts#L162</x:v>
      </x:c>
      <x:c r="M2071" s="2" t="str"/>
      <x:c r="N2071" t="str">
        <x:v>material3-native-v4</x:v>
      </x:c>
      <x:c r="O2071" t="str">
        <x:v>Pending</x:v>
      </x:c>
      <x:c r="P2071" t="str">
        <x:v>No</x:v>
      </x:c>
    </x:row>
    <x:row r="2072" ht="20" customHeight="1">
      <x:c r="A2072" s="2" t="str">
        <x:v>TM-02071</x:v>
      </x:c>
      <x:c r="B2072" s="2" t="str"/>
      <x:c r="C2072" s="2" t="str"/>
      <x:c r="D2072" s="6" t="str">
        <x:v>--spacing-6</x:v>
      </x:c>
      <x:c r="E2072" s="6" t="str">
        <x:v>Unclassified Astryx</x:v>
      </x:c>
      <x:c r="F2072" s="6" t="str">
        <x:v>Not checked</x:v>
      </x:c>
      <x:c r="G2072" s="6" t="str"/>
      <x:c r="H2072" s="6" t="str">
        <x:v>Pending</x:v>
      </x:c>
      <x:c r="I2072" s="2" t="str">
        <x:f>IF(AND(N2072="material3-native-v4",LEN(TRIM(B2072))&gt;0,LEN(TRIM(D2072))&gt;0,E2072="Confirmed",F2072="Pass",LEN(TRIM(G2072))&gt;0,O2072="Approved",H2072="Approved",P2072="Yes"),"Yes","No")</x:f>
        <x:v>No</x:v>
      </x:c>
      <x:c r="J2072" s="2" t="str"/>
      <x:c r="K2072" s="2" t="str"/>
      <x:c r="L2072" s="2" t="str">
        <x:v>https://github.com/pproenca/astryx-mui/blob/b4e37f6645dedbc493c6961f53fef2c323a0adab/packages/core/src/theme/tokens.stylex.ts#L163</x:v>
      </x:c>
      <x:c r="M2072" s="2" t="str"/>
      <x:c r="N2072" t="str">
        <x:v>material3-native-v4</x:v>
      </x:c>
      <x:c r="O2072" t="str">
        <x:v>Pending</x:v>
      </x:c>
      <x:c r="P2072" t="str">
        <x:v>No</x:v>
      </x:c>
    </x:row>
    <x:row r="2073" ht="20" customHeight="1">
      <x:c r="A2073" s="2" t="str">
        <x:v>TM-02072</x:v>
      </x:c>
      <x:c r="B2073" s="2" t="str"/>
      <x:c r="C2073" s="2" t="str"/>
      <x:c r="D2073" s="6" t="str">
        <x:v>--spacing-7</x:v>
      </x:c>
      <x:c r="E2073" s="6" t="str">
        <x:v>Unclassified Astryx</x:v>
      </x:c>
      <x:c r="F2073" s="6" t="str">
        <x:v>Not checked</x:v>
      </x:c>
      <x:c r="G2073" s="6" t="str"/>
      <x:c r="H2073" s="6" t="str">
        <x:v>Pending</x:v>
      </x:c>
      <x:c r="I2073" s="2" t="str">
        <x:f>IF(AND(N2073="material3-native-v4",LEN(TRIM(B2073))&gt;0,LEN(TRIM(D2073))&gt;0,E2073="Confirmed",F2073="Pass",LEN(TRIM(G2073))&gt;0,O2073="Approved",H2073="Approved",P2073="Yes"),"Yes","No")</x:f>
        <x:v>No</x:v>
      </x:c>
      <x:c r="J2073" s="2" t="str"/>
      <x:c r="K2073" s="2" t="str"/>
      <x:c r="L2073" s="2" t="str">
        <x:v>https://github.com/pproenca/astryx-mui/blob/b4e37f6645dedbc493c6961f53fef2c323a0adab/packages/core/src/theme/tokens.stylex.ts#L164</x:v>
      </x:c>
      <x:c r="M2073" s="2" t="str"/>
      <x:c r="N2073" t="str">
        <x:v>material3-native-v4</x:v>
      </x:c>
      <x:c r="O2073" t="str">
        <x:v>Pending</x:v>
      </x:c>
      <x:c r="P2073" t="str">
        <x:v>No</x:v>
      </x:c>
    </x:row>
    <x:row r="2074" ht="20" customHeight="1">
      <x:c r="A2074" s="2" t="str">
        <x:v>TM-02073</x:v>
      </x:c>
      <x:c r="B2074" s="2" t="str"/>
      <x:c r="C2074" s="2" t="str"/>
      <x:c r="D2074" s="6" t="str">
        <x:v>--spacing-8</x:v>
      </x:c>
      <x:c r="E2074" s="6" t="str">
        <x:v>Unclassified Astryx</x:v>
      </x:c>
      <x:c r="F2074" s="6" t="str">
        <x:v>Not checked</x:v>
      </x:c>
      <x:c r="G2074" s="6" t="str"/>
      <x:c r="H2074" s="6" t="str">
        <x:v>Pending</x:v>
      </x:c>
      <x:c r="I2074" s="2" t="str">
        <x:f>IF(AND(N2074="material3-native-v4",LEN(TRIM(B2074))&gt;0,LEN(TRIM(D2074))&gt;0,E2074="Confirmed",F2074="Pass",LEN(TRIM(G2074))&gt;0,O2074="Approved",H2074="Approved",P2074="Yes"),"Yes","No")</x:f>
        <x:v>No</x:v>
      </x:c>
      <x:c r="J2074" s="2" t="str"/>
      <x:c r="K2074" s="2" t="str"/>
      <x:c r="L2074" s="2" t="str">
        <x:v>https://github.com/pproenca/astryx-mui/blob/b4e37f6645dedbc493c6961f53fef2c323a0adab/packages/core/src/theme/tokens.stylex.ts#L165</x:v>
      </x:c>
      <x:c r="M2074" s="2" t="str"/>
      <x:c r="N2074" t="str">
        <x:v>material3-native-v4</x:v>
      </x:c>
      <x:c r="O2074" t="str">
        <x:v>Pending</x:v>
      </x:c>
      <x:c r="P2074" t="str">
        <x:v>No</x:v>
      </x:c>
    </x:row>
    <x:row r="2075" ht="20" customHeight="1">
      <x:c r="A2075" s="2" t="str">
        <x:v>TM-02074</x:v>
      </x:c>
      <x:c r="B2075" s="2" t="str"/>
      <x:c r="C2075" s="2" t="str"/>
      <x:c r="D2075" s="6" t="str">
        <x:v>--spacing-9</x:v>
      </x:c>
      <x:c r="E2075" s="6" t="str">
        <x:v>Unclassified Astryx</x:v>
      </x:c>
      <x:c r="F2075" s="6" t="str">
        <x:v>Not checked</x:v>
      </x:c>
      <x:c r="G2075" s="6" t="str"/>
      <x:c r="H2075" s="6" t="str">
        <x:v>Pending</x:v>
      </x:c>
      <x:c r="I2075" s="2" t="str">
        <x:f>IF(AND(N2075="material3-native-v4",LEN(TRIM(B2075))&gt;0,LEN(TRIM(D2075))&gt;0,E2075="Confirmed",F2075="Pass",LEN(TRIM(G2075))&gt;0,O2075="Approved",H2075="Approved",P2075="Yes"),"Yes","No")</x:f>
        <x:v>No</x:v>
      </x:c>
      <x:c r="J2075" s="2" t="str"/>
      <x:c r="K2075" s="2" t="str"/>
      <x:c r="L2075" s="2" t="str">
        <x:v>https://github.com/pproenca/astryx-mui/blob/b4e37f6645dedbc493c6961f53fef2c323a0adab/packages/core/src/theme/tokens.stylex.ts#L166</x:v>
      </x:c>
      <x:c r="M2075" s="2" t="str"/>
      <x:c r="N2075" t="str">
        <x:v>material3-native-v4</x:v>
      </x:c>
      <x:c r="O2075" t="str">
        <x:v>Pending</x:v>
      </x:c>
      <x:c r="P2075" t="str">
        <x:v>No</x:v>
      </x:c>
    </x:row>
    <x:row r="2076" ht="20" customHeight="1">
      <x:c r="A2076" s="2" t="str">
        <x:v>TM-02075</x:v>
      </x:c>
      <x:c r="B2076" s="2" t="str"/>
      <x:c r="C2076" s="2" t="str"/>
      <x:c r="D2076" s="6" t="str">
        <x:v>--text-body-leading</x:v>
      </x:c>
      <x:c r="E2076" s="6" t="str">
        <x:v>Unclassified Astryx</x:v>
      </x:c>
      <x:c r="F2076" s="6" t="str">
        <x:v>Not checked</x:v>
      </x:c>
      <x:c r="G2076" s="6" t="str"/>
      <x:c r="H2076" s="6" t="str">
        <x:v>Pending</x:v>
      </x:c>
      <x:c r="I2076" s="2" t="str">
        <x:f>IF(AND(N2076="material3-native-v4",LEN(TRIM(B2076))&gt;0,LEN(TRIM(D2076))&gt;0,E2076="Confirmed",F2076="Pass",LEN(TRIM(G2076))&gt;0,O2076="Approved",H2076="Approved",P2076="Yes"),"Yes","No")</x:f>
        <x:v>No</x:v>
      </x:c>
      <x:c r="J2076" s="2" t="str"/>
      <x:c r="K2076" s="2" t="str"/>
      <x:c r="L2076" s="2" t="str">
        <x:v>https://github.com/pproenca/astryx-mui/blob/b4e37f6645dedbc493c6961f53fef2c323a0adab/packages/core/src/theme/tokens.stylex.ts#L401</x:v>
      </x:c>
      <x:c r="M2076" s="2" t="str"/>
      <x:c r="N2076" t="str">
        <x:v>material3-native-v4</x:v>
      </x:c>
      <x:c r="O2076" t="str">
        <x:v>Pending</x:v>
      </x:c>
      <x:c r="P2076" t="str">
        <x:v>No</x:v>
      </x:c>
    </x:row>
    <x:row r="2077" ht="20" customHeight="1">
      <x:c r="A2077" s="2" t="str">
        <x:v>TM-02076</x:v>
      </x:c>
      <x:c r="B2077" s="2" t="str"/>
      <x:c r="C2077" s="2" t="str"/>
      <x:c r="D2077" s="6" t="str">
        <x:v>--text-body-size</x:v>
      </x:c>
      <x:c r="E2077" s="6" t="str">
        <x:v>Unclassified Astryx</x:v>
      </x:c>
      <x:c r="F2077" s="6" t="str">
        <x:v>Not checked</x:v>
      </x:c>
      <x:c r="G2077" s="6" t="str"/>
      <x:c r="H2077" s="6" t="str">
        <x:v>Pending</x:v>
      </x:c>
      <x:c r="I2077" s="2" t="str">
        <x:f>IF(AND(N2077="material3-native-v4",LEN(TRIM(B2077))&gt;0,LEN(TRIM(D2077))&gt;0,E2077="Confirmed",F2077="Pass",LEN(TRIM(G2077))&gt;0,O2077="Approved",H2077="Approved",P2077="Yes"),"Yes","No")</x:f>
        <x:v>No</x:v>
      </x:c>
      <x:c r="J2077" s="2" t="str"/>
      <x:c r="K2077" s="2" t="str"/>
      <x:c r="L2077" s="2" t="str">
        <x:v>https://github.com/pproenca/astryx-mui/blob/b4e37f6645dedbc493c6961f53fef2c323a0adab/packages/core/src/theme/tokens.stylex.ts#L399</x:v>
      </x:c>
      <x:c r="M2077" s="2" t="str"/>
      <x:c r="N2077" t="str">
        <x:v>material3-native-v4</x:v>
      </x:c>
      <x:c r="O2077" t="str">
        <x:v>Pending</x:v>
      </x:c>
      <x:c r="P2077" t="str">
        <x:v>No</x:v>
      </x:c>
    </x:row>
    <x:row r="2078" ht="20" customHeight="1">
      <x:c r="A2078" s="2" t="str">
        <x:v>TM-02077</x:v>
      </x:c>
      <x:c r="B2078" s="2" t="str"/>
      <x:c r="C2078" s="2" t="str"/>
      <x:c r="D2078" s="6" t="str">
        <x:v>--text-body-weight</x:v>
      </x:c>
      <x:c r="E2078" s="6" t="str">
        <x:v>Unclassified Astryx</x:v>
      </x:c>
      <x:c r="F2078" s="6" t="str">
        <x:v>Not checked</x:v>
      </x:c>
      <x:c r="G2078" s="6" t="str"/>
      <x:c r="H2078" s="6" t="str">
        <x:v>Pending</x:v>
      </x:c>
      <x:c r="I2078" s="2" t="str">
        <x:f>IF(AND(N2078="material3-native-v4",LEN(TRIM(B2078))&gt;0,LEN(TRIM(D2078))&gt;0,E2078="Confirmed",F2078="Pass",LEN(TRIM(G2078))&gt;0,O2078="Approved",H2078="Approved",P2078="Yes"),"Yes","No")</x:f>
        <x:v>No</x:v>
      </x:c>
      <x:c r="J2078" s="2" t="str"/>
      <x:c r="K2078" s="2" t="str"/>
      <x:c r="L2078" s="2" t="str">
        <x:v>https://github.com/pproenca/astryx-mui/blob/b4e37f6645dedbc493c6961f53fef2c323a0adab/packages/core/src/theme/tokens.stylex.ts#L400</x:v>
      </x:c>
      <x:c r="M2078" s="2" t="str"/>
      <x:c r="N2078" t="str">
        <x:v>material3-native-v4</x:v>
      </x:c>
      <x:c r="O2078" t="str">
        <x:v>Pending</x:v>
      </x:c>
      <x:c r="P2078" t="str">
        <x:v>No</x:v>
      </x:c>
    </x:row>
    <x:row r="2079" ht="20" customHeight="1">
      <x:c r="A2079" s="2" t="str">
        <x:v>TM-02078</x:v>
      </x:c>
      <x:c r="B2079" s="2" t="str"/>
      <x:c r="C2079" s="2" t="str"/>
      <x:c r="D2079" s="6" t="str">
        <x:v>--text-code-leading</x:v>
      </x:c>
      <x:c r="E2079" s="6" t="str">
        <x:v>Unclassified Astryx</x:v>
      </x:c>
      <x:c r="F2079" s="6" t="str">
        <x:v>Not checked</x:v>
      </x:c>
      <x:c r="G2079" s="6" t="str"/>
      <x:c r="H2079" s="6" t="str">
        <x:v>Pending</x:v>
      </x:c>
      <x:c r="I2079" s="2" t="str">
        <x:f>IF(AND(N2079="material3-native-v4",LEN(TRIM(B2079))&gt;0,LEN(TRIM(D2079))&gt;0,E2079="Confirmed",F2079="Pass",LEN(TRIM(G2079))&gt;0,O2079="Approved",H2079="Approved",P2079="Yes"),"Yes","No")</x:f>
        <x:v>No</x:v>
      </x:c>
      <x:c r="J2079" s="2" t="str"/>
      <x:c r="K2079" s="2" t="str"/>
      <x:c r="L2079" s="2" t="str">
        <x:v>https://github.com/pproenca/astryx-mui/blob/b4e37f6645dedbc493c6961f53fef2c323a0adab/packages/core/src/theme/tokens.stylex.ts#L410</x:v>
      </x:c>
      <x:c r="M2079" s="2" t="str"/>
      <x:c r="N2079" t="str">
        <x:v>material3-native-v4</x:v>
      </x:c>
      <x:c r="O2079" t="str">
        <x:v>Pending</x:v>
      </x:c>
      <x:c r="P2079" t="str">
        <x:v>No</x:v>
      </x:c>
    </x:row>
    <x:row r="2080" ht="20" customHeight="1">
      <x:c r="A2080" s="2" t="str">
        <x:v>TM-02079</x:v>
      </x:c>
      <x:c r="B2080" s="2" t="str"/>
      <x:c r="C2080" s="2" t="str"/>
      <x:c r="D2080" s="6" t="str">
        <x:v>--text-code-size</x:v>
      </x:c>
      <x:c r="E2080" s="6" t="str">
        <x:v>Unclassified Astryx</x:v>
      </x:c>
      <x:c r="F2080" s="6" t="str">
        <x:v>Not checked</x:v>
      </x:c>
      <x:c r="G2080" s="6" t="str"/>
      <x:c r="H2080" s="6" t="str">
        <x:v>Pending</x:v>
      </x:c>
      <x:c r="I2080" s="2" t="str">
        <x:f>IF(AND(N2080="material3-native-v4",LEN(TRIM(B2080))&gt;0,LEN(TRIM(D2080))&gt;0,E2080="Confirmed",F2080="Pass",LEN(TRIM(G2080))&gt;0,O2080="Approved",H2080="Approved",P2080="Yes"),"Yes","No")</x:f>
        <x:v>No</x:v>
      </x:c>
      <x:c r="J2080" s="2" t="str"/>
      <x:c r="K2080" s="2" t="str"/>
      <x:c r="L2080" s="2" t="str">
        <x:v>https://github.com/pproenca/astryx-mui/blob/b4e37f6645dedbc493c6961f53fef2c323a0adab/packages/core/src/theme/tokens.stylex.ts#L408</x:v>
      </x:c>
      <x:c r="M2080" s="2" t="str"/>
      <x:c r="N2080" t="str">
        <x:v>material3-native-v4</x:v>
      </x:c>
      <x:c r="O2080" t="str">
        <x:v>Pending</x:v>
      </x:c>
      <x:c r="P2080" t="str">
        <x:v>No</x:v>
      </x:c>
    </x:row>
    <x:row r="2081" ht="20" customHeight="1">
      <x:c r="A2081" s="2" t="str">
        <x:v>TM-02080</x:v>
      </x:c>
      <x:c r="B2081" s="2" t="str"/>
      <x:c r="C2081" s="2" t="str"/>
      <x:c r="D2081" s="6" t="str">
        <x:v>--text-code-weight</x:v>
      </x:c>
      <x:c r="E2081" s="6" t="str">
        <x:v>Unclassified Astryx</x:v>
      </x:c>
      <x:c r="F2081" s="6" t="str">
        <x:v>Not checked</x:v>
      </x:c>
      <x:c r="G2081" s="6" t="str"/>
      <x:c r="H2081" s="6" t="str">
        <x:v>Pending</x:v>
      </x:c>
      <x:c r="I2081" s="2" t="str">
        <x:f>IF(AND(N2081="material3-native-v4",LEN(TRIM(B2081))&gt;0,LEN(TRIM(D2081))&gt;0,E2081="Confirmed",F2081="Pass",LEN(TRIM(G2081))&gt;0,O2081="Approved",H2081="Approved",P2081="Yes"),"Yes","No")</x:f>
        <x:v>No</x:v>
      </x:c>
      <x:c r="J2081" s="2" t="str"/>
      <x:c r="K2081" s="2" t="str"/>
      <x:c r="L2081" s="2" t="str">
        <x:v>https://github.com/pproenca/astryx-mui/blob/b4e37f6645dedbc493c6961f53fef2c323a0adab/packages/core/src/theme/tokens.stylex.ts#L409</x:v>
      </x:c>
      <x:c r="M2081" s="2" t="str"/>
      <x:c r="N2081" t="str">
        <x:v>material3-native-v4</x:v>
      </x:c>
      <x:c r="O2081" t="str">
        <x:v>Pending</x:v>
      </x:c>
      <x:c r="P2081" t="str">
        <x:v>No</x:v>
      </x:c>
    </x:row>
    <x:row r="2082" ht="20" customHeight="1">
      <x:c r="A2082" s="2" t="str">
        <x:v>TM-02081</x:v>
      </x:c>
      <x:c r="B2082" s="2" t="str"/>
      <x:c r="C2082" s="2" t="str"/>
      <x:c r="D2082" s="6" t="str">
        <x:v>--text-display-1-leading</x:v>
      </x:c>
      <x:c r="E2082" s="6" t="str">
        <x:v>Unclassified Astryx</x:v>
      </x:c>
      <x:c r="F2082" s="6" t="str">
        <x:v>Not checked</x:v>
      </x:c>
      <x:c r="G2082" s="6" t="str"/>
      <x:c r="H2082" s="6" t="str">
        <x:v>Pending</x:v>
      </x:c>
      <x:c r="I2082" s="2" t="str">
        <x:f>IF(AND(N2082="material3-native-v4",LEN(TRIM(B2082))&gt;0,LEN(TRIM(D2082))&gt;0,E2082="Confirmed",F2082="Pass",LEN(TRIM(G2082))&gt;0,O2082="Approved",H2082="Approved",P2082="Yes"),"Yes","No")</x:f>
        <x:v>No</x:v>
      </x:c>
      <x:c r="J2082" s="2" t="str"/>
      <x:c r="K2082" s="2" t="str"/>
      <x:c r="L2082" s="2" t="str">
        <x:v>https://github.com/pproenca/astryx-mui/blob/b4e37f6645dedbc493c6961f53fef2c323a0adab/packages/core/src/theme/tokens.stylex.ts#L421</x:v>
      </x:c>
      <x:c r="M2082" s="2" t="str"/>
      <x:c r="N2082" t="str">
        <x:v>material3-native-v4</x:v>
      </x:c>
      <x:c r="O2082" t="str">
        <x:v>Pending</x:v>
      </x:c>
      <x:c r="P2082" t="str">
        <x:v>No</x:v>
      </x:c>
    </x:row>
    <x:row r="2083" ht="20" customHeight="1">
      <x:c r="A2083" s="2" t="str">
        <x:v>TM-02082</x:v>
      </x:c>
      <x:c r="B2083" s="2" t="str"/>
      <x:c r="C2083" s="2" t="str"/>
      <x:c r="D2083" s="6" t="str">
        <x:v>--text-display-1-size</x:v>
      </x:c>
      <x:c r="E2083" s="6" t="str">
        <x:v>Unclassified Astryx</x:v>
      </x:c>
      <x:c r="F2083" s="6" t="str">
        <x:v>Not checked</x:v>
      </x:c>
      <x:c r="G2083" s="6" t="str"/>
      <x:c r="H2083" s="6" t="str">
        <x:v>Pending</x:v>
      </x:c>
      <x:c r="I2083" s="2" t="str">
        <x:f>IF(AND(N2083="material3-native-v4",LEN(TRIM(B2083))&gt;0,LEN(TRIM(D2083))&gt;0,E2083="Confirmed",F2083="Pass",LEN(TRIM(G2083))&gt;0,O2083="Approved",H2083="Approved",P2083="Yes"),"Yes","No")</x:f>
        <x:v>No</x:v>
      </x:c>
      <x:c r="J2083" s="2" t="str"/>
      <x:c r="K2083" s="2" t="str"/>
      <x:c r="L2083" s="2" t="str">
        <x:v>https://github.com/pproenca/astryx-mui/blob/b4e37f6645dedbc493c6961f53fef2c323a0adab/packages/core/src/theme/tokens.stylex.ts#L419</x:v>
      </x:c>
      <x:c r="M2083" s="2" t="str"/>
      <x:c r="N2083" t="str">
        <x:v>material3-native-v4</x:v>
      </x:c>
      <x:c r="O2083" t="str">
        <x:v>Pending</x:v>
      </x:c>
      <x:c r="P2083" t="str">
        <x:v>No</x:v>
      </x:c>
    </x:row>
    <x:row r="2084" ht="20" customHeight="1">
      <x:c r="A2084" s="2" t="str">
        <x:v>TM-02083</x:v>
      </x:c>
      <x:c r="B2084" s="2" t="str"/>
      <x:c r="C2084" s="2" t="str"/>
      <x:c r="D2084" s="6" t="str">
        <x:v>--text-display-1-weight</x:v>
      </x:c>
      <x:c r="E2084" s="6" t="str">
        <x:v>Unclassified Astryx</x:v>
      </x:c>
      <x:c r="F2084" s="6" t="str">
        <x:v>Not checked</x:v>
      </x:c>
      <x:c r="G2084" s="6" t="str"/>
      <x:c r="H2084" s="6" t="str">
        <x:v>Pending</x:v>
      </x:c>
      <x:c r="I2084" s="2" t="str">
        <x:f>IF(AND(N2084="material3-native-v4",LEN(TRIM(B2084))&gt;0,LEN(TRIM(D2084))&gt;0,E2084="Confirmed",F2084="Pass",LEN(TRIM(G2084))&gt;0,O2084="Approved",H2084="Approved",P2084="Yes"),"Yes","No")</x:f>
        <x:v>No</x:v>
      </x:c>
      <x:c r="J2084" s="2" t="str"/>
      <x:c r="K2084" s="2" t="str"/>
      <x:c r="L2084" s="2" t="str">
        <x:v>https://github.com/pproenca/astryx-mui/blob/b4e37f6645dedbc493c6961f53fef2c323a0adab/packages/core/src/theme/tokens.stylex.ts#L420</x:v>
      </x:c>
      <x:c r="M2084" s="2" t="str"/>
      <x:c r="N2084" t="str">
        <x:v>material3-native-v4</x:v>
      </x:c>
      <x:c r="O2084" t="str">
        <x:v>Pending</x:v>
      </x:c>
      <x:c r="P2084" t="str">
        <x:v>No</x:v>
      </x:c>
    </x:row>
    <x:row r="2085" ht="20" customHeight="1">
      <x:c r="A2085" s="2" t="str">
        <x:v>TM-02084</x:v>
      </x:c>
      <x:c r="B2085" s="2" t="str"/>
      <x:c r="C2085" s="2" t="str"/>
      <x:c r="D2085" s="6" t="str">
        <x:v>--text-display-2-leading</x:v>
      </x:c>
      <x:c r="E2085" s="6" t="str">
        <x:v>Unclassified Astryx</x:v>
      </x:c>
      <x:c r="F2085" s="6" t="str">
        <x:v>Not checked</x:v>
      </x:c>
      <x:c r="G2085" s="6" t="str"/>
      <x:c r="H2085" s="6" t="str">
        <x:v>Pending</x:v>
      </x:c>
      <x:c r="I2085" s="2" t="str">
        <x:f>IF(AND(N2085="material3-native-v4",LEN(TRIM(B2085))&gt;0,LEN(TRIM(D2085))&gt;0,E2085="Confirmed",F2085="Pass",LEN(TRIM(G2085))&gt;0,O2085="Approved",H2085="Approved",P2085="Yes"),"Yes","No")</x:f>
        <x:v>No</x:v>
      </x:c>
      <x:c r="J2085" s="2" t="str"/>
      <x:c r="K2085" s="2" t="str"/>
      <x:c r="L2085" s="2" t="str">
        <x:v>https://github.com/pproenca/astryx-mui/blob/b4e37f6645dedbc493c6961f53fef2c323a0adab/packages/core/src/theme/tokens.stylex.ts#L424</x:v>
      </x:c>
      <x:c r="M2085" s="2" t="str"/>
      <x:c r="N2085" t="str">
        <x:v>material3-native-v4</x:v>
      </x:c>
      <x:c r="O2085" t="str">
        <x:v>Pending</x:v>
      </x:c>
      <x:c r="P2085" t="str">
        <x:v>No</x:v>
      </x:c>
    </x:row>
    <x:row r="2086" ht="20" customHeight="1">
      <x:c r="A2086" s="2" t="str">
        <x:v>TM-02085</x:v>
      </x:c>
      <x:c r="B2086" s="2" t="str"/>
      <x:c r="C2086" s="2" t="str"/>
      <x:c r="D2086" s="6" t="str">
        <x:v>--text-display-2-size</x:v>
      </x:c>
      <x:c r="E2086" s="6" t="str">
        <x:v>Unclassified Astryx</x:v>
      </x:c>
      <x:c r="F2086" s="6" t="str">
        <x:v>Not checked</x:v>
      </x:c>
      <x:c r="G2086" s="6" t="str"/>
      <x:c r="H2086" s="6" t="str">
        <x:v>Pending</x:v>
      </x:c>
      <x:c r="I2086" s="2" t="str">
        <x:f>IF(AND(N2086="material3-native-v4",LEN(TRIM(B2086))&gt;0,LEN(TRIM(D2086))&gt;0,E2086="Confirmed",F2086="Pass",LEN(TRIM(G2086))&gt;0,O2086="Approved",H2086="Approved",P2086="Yes"),"Yes","No")</x:f>
        <x:v>No</x:v>
      </x:c>
      <x:c r="J2086" s="2" t="str"/>
      <x:c r="K2086" s="2" t="str"/>
      <x:c r="L2086" s="2" t="str">
        <x:v>https://github.com/pproenca/astryx-mui/blob/b4e37f6645dedbc493c6961f53fef2c323a0adab/packages/core/src/theme/tokens.stylex.ts#L422</x:v>
      </x:c>
      <x:c r="M2086" s="2" t="str"/>
      <x:c r="N2086" t="str">
        <x:v>material3-native-v4</x:v>
      </x:c>
      <x:c r="O2086" t="str">
        <x:v>Pending</x:v>
      </x:c>
      <x:c r="P2086" t="str">
        <x:v>No</x:v>
      </x:c>
    </x:row>
    <x:row r="2087" ht="20" customHeight="1">
      <x:c r="A2087" s="2" t="str">
        <x:v>TM-02086</x:v>
      </x:c>
      <x:c r="B2087" s="2" t="str"/>
      <x:c r="C2087" s="2" t="str"/>
      <x:c r="D2087" s="6" t="str">
        <x:v>--text-display-2-weight</x:v>
      </x:c>
      <x:c r="E2087" s="6" t="str">
        <x:v>Unclassified Astryx</x:v>
      </x:c>
      <x:c r="F2087" s="6" t="str">
        <x:v>Not checked</x:v>
      </x:c>
      <x:c r="G2087" s="6" t="str"/>
      <x:c r="H2087" s="6" t="str">
        <x:v>Pending</x:v>
      </x:c>
      <x:c r="I2087" s="2" t="str">
        <x:f>IF(AND(N2087="material3-native-v4",LEN(TRIM(B2087))&gt;0,LEN(TRIM(D2087))&gt;0,E2087="Confirmed",F2087="Pass",LEN(TRIM(G2087))&gt;0,O2087="Approved",H2087="Approved",P2087="Yes"),"Yes","No")</x:f>
        <x:v>No</x:v>
      </x:c>
      <x:c r="J2087" s="2" t="str"/>
      <x:c r="K2087" s="2" t="str"/>
      <x:c r="L2087" s="2" t="str">
        <x:v>https://github.com/pproenca/astryx-mui/blob/b4e37f6645dedbc493c6961f53fef2c323a0adab/packages/core/src/theme/tokens.stylex.ts#L423</x:v>
      </x:c>
      <x:c r="M2087" s="2" t="str"/>
      <x:c r="N2087" t="str">
        <x:v>material3-native-v4</x:v>
      </x:c>
      <x:c r="O2087" t="str">
        <x:v>Pending</x:v>
      </x:c>
      <x:c r="P2087" t="str">
        <x:v>No</x:v>
      </x:c>
    </x:row>
    <x:row r="2088" ht="20" customHeight="1">
      <x:c r="A2088" s="2" t="str">
        <x:v>TM-02087</x:v>
      </x:c>
      <x:c r="B2088" s="2" t="str"/>
      <x:c r="C2088" s="2" t="str"/>
      <x:c r="D2088" s="6" t="str">
        <x:v>--text-display-3-leading</x:v>
      </x:c>
      <x:c r="E2088" s="6" t="str">
        <x:v>Unclassified Astryx</x:v>
      </x:c>
      <x:c r="F2088" s="6" t="str">
        <x:v>Not checked</x:v>
      </x:c>
      <x:c r="G2088" s="6" t="str"/>
      <x:c r="H2088" s="6" t="str">
        <x:v>Pending</x:v>
      </x:c>
      <x:c r="I2088" s="2" t="str">
        <x:f>IF(AND(N2088="material3-native-v4",LEN(TRIM(B2088))&gt;0,LEN(TRIM(D2088))&gt;0,E2088="Confirmed",F2088="Pass",LEN(TRIM(G2088))&gt;0,O2088="Approved",H2088="Approved",P2088="Yes"),"Yes","No")</x:f>
        <x:v>No</x:v>
      </x:c>
      <x:c r="J2088" s="2" t="str"/>
      <x:c r="K2088" s="2" t="str"/>
      <x:c r="L2088" s="2" t="str">
        <x:v>https://github.com/pproenca/astryx-mui/blob/b4e37f6645dedbc493c6961f53fef2c323a0adab/packages/core/src/theme/tokens.stylex.ts#L427</x:v>
      </x:c>
      <x:c r="M2088" s="2" t="str"/>
      <x:c r="N2088" t="str">
        <x:v>material3-native-v4</x:v>
      </x:c>
      <x:c r="O2088" t="str">
        <x:v>Pending</x:v>
      </x:c>
      <x:c r="P2088" t="str">
        <x:v>No</x:v>
      </x:c>
    </x:row>
    <x:row r="2089" ht="20" customHeight="1">
      <x:c r="A2089" s="2" t="str">
        <x:v>TM-02088</x:v>
      </x:c>
      <x:c r="B2089" s="2" t="str"/>
      <x:c r="C2089" s="2" t="str"/>
      <x:c r="D2089" s="6" t="str">
        <x:v>--text-display-3-size</x:v>
      </x:c>
      <x:c r="E2089" s="6" t="str">
        <x:v>Unclassified Astryx</x:v>
      </x:c>
      <x:c r="F2089" s="6" t="str">
        <x:v>Not checked</x:v>
      </x:c>
      <x:c r="G2089" s="6" t="str"/>
      <x:c r="H2089" s="6" t="str">
        <x:v>Pending</x:v>
      </x:c>
      <x:c r="I2089" s="2" t="str">
        <x:f>IF(AND(N2089="material3-native-v4",LEN(TRIM(B2089))&gt;0,LEN(TRIM(D2089))&gt;0,E2089="Confirmed",F2089="Pass",LEN(TRIM(G2089))&gt;0,O2089="Approved",H2089="Approved",P2089="Yes"),"Yes","No")</x:f>
        <x:v>No</x:v>
      </x:c>
      <x:c r="J2089" s="2" t="str"/>
      <x:c r="K2089" s="2" t="str"/>
      <x:c r="L2089" s="2" t="str">
        <x:v>https://github.com/pproenca/astryx-mui/blob/b4e37f6645dedbc493c6961f53fef2c323a0adab/packages/core/src/theme/tokens.stylex.ts#L425</x:v>
      </x:c>
      <x:c r="M2089" s="2" t="str"/>
      <x:c r="N2089" t="str">
        <x:v>material3-native-v4</x:v>
      </x:c>
      <x:c r="O2089" t="str">
        <x:v>Pending</x:v>
      </x:c>
      <x:c r="P2089" t="str">
        <x:v>No</x:v>
      </x:c>
    </x:row>
    <x:row r="2090" ht="20" customHeight="1">
      <x:c r="A2090" s="2" t="str">
        <x:v>TM-02089</x:v>
      </x:c>
      <x:c r="B2090" s="2" t="str"/>
      <x:c r="C2090" s="2" t="str"/>
      <x:c r="D2090" s="6" t="str">
        <x:v>--text-display-3-weight</x:v>
      </x:c>
      <x:c r="E2090" s="6" t="str">
        <x:v>Unclassified Astryx</x:v>
      </x:c>
      <x:c r="F2090" s="6" t="str">
        <x:v>Not checked</x:v>
      </x:c>
      <x:c r="G2090" s="6" t="str"/>
      <x:c r="H2090" s="6" t="str">
        <x:v>Pending</x:v>
      </x:c>
      <x:c r="I2090" s="2" t="str">
        <x:f>IF(AND(N2090="material3-native-v4",LEN(TRIM(B2090))&gt;0,LEN(TRIM(D2090))&gt;0,E2090="Confirmed",F2090="Pass",LEN(TRIM(G2090))&gt;0,O2090="Approved",H2090="Approved",P2090="Yes"),"Yes","No")</x:f>
        <x:v>No</x:v>
      </x:c>
      <x:c r="J2090" s="2" t="str"/>
      <x:c r="K2090" s="2" t="str"/>
      <x:c r="L2090" s="2" t="str">
        <x:v>https://github.com/pproenca/astryx-mui/blob/b4e37f6645dedbc493c6961f53fef2c323a0adab/packages/core/src/theme/tokens.stylex.ts#L426</x:v>
      </x:c>
      <x:c r="M2090" s="2" t="str"/>
      <x:c r="N2090" t="str">
        <x:v>material3-native-v4</x:v>
      </x:c>
      <x:c r="O2090" t="str">
        <x:v>Pending</x:v>
      </x:c>
      <x:c r="P2090" t="str">
        <x:v>No</x:v>
      </x:c>
    </x:row>
    <x:row r="2091" ht="20" customHeight="1">
      <x:c r="A2091" s="2" t="str">
        <x:v>TM-02090</x:v>
      </x:c>
      <x:c r="B2091" s="2" t="str"/>
      <x:c r="C2091" s="2" t="str"/>
      <x:c r="D2091" s="6" t="str">
        <x:v>--text-heading-1-leading</x:v>
      </x:c>
      <x:c r="E2091" s="6" t="str">
        <x:v>Unclassified Astryx</x:v>
      </x:c>
      <x:c r="F2091" s="6" t="str">
        <x:v>Not checked</x:v>
      </x:c>
      <x:c r="G2091" s="6" t="str"/>
      <x:c r="H2091" s="6" t="str">
        <x:v>Pending</x:v>
      </x:c>
      <x:c r="I2091" s="2" t="str">
        <x:f>IF(AND(N2091="material3-native-v4",LEN(TRIM(B2091))&gt;0,LEN(TRIM(D2091))&gt;0,E2091="Confirmed",F2091="Pass",LEN(TRIM(G2091))&gt;0,O2091="Approved",H2091="Approved",P2091="Yes"),"Yes","No")</x:f>
        <x:v>No</x:v>
      </x:c>
      <x:c r="J2091" s="2" t="str"/>
      <x:c r="K2091" s="2" t="str"/>
      <x:c r="L2091" s="2" t="str">
        <x:v>https://github.com/pproenca/astryx-mui/blob/b4e37f6645dedbc493c6961f53fef2c323a0adab/packages/core/src/theme/tokens.stylex.ts#L381</x:v>
      </x:c>
      <x:c r="M2091" s="2" t="str"/>
      <x:c r="N2091" t="str">
        <x:v>material3-native-v4</x:v>
      </x:c>
      <x:c r="O2091" t="str">
        <x:v>Pending</x:v>
      </x:c>
      <x:c r="P2091" t="str">
        <x:v>No</x:v>
      </x:c>
    </x:row>
    <x:row r="2092" ht="20" customHeight="1">
      <x:c r="A2092" s="2" t="str">
        <x:v>TM-02091</x:v>
      </x:c>
      <x:c r="B2092" s="2" t="str"/>
      <x:c r="C2092" s="2" t="str"/>
      <x:c r="D2092" s="6" t="str">
        <x:v>--text-heading-1-size</x:v>
      </x:c>
      <x:c r="E2092" s="6" t="str">
        <x:v>Unclassified Astryx</x:v>
      </x:c>
      <x:c r="F2092" s="6" t="str">
        <x:v>Not checked</x:v>
      </x:c>
      <x:c r="G2092" s="6" t="str"/>
      <x:c r="H2092" s="6" t="str">
        <x:v>Pending</x:v>
      </x:c>
      <x:c r="I2092" s="2" t="str">
        <x:f>IF(AND(N2092="material3-native-v4",LEN(TRIM(B2092))&gt;0,LEN(TRIM(D2092))&gt;0,E2092="Confirmed",F2092="Pass",LEN(TRIM(G2092))&gt;0,O2092="Approved",H2092="Approved",P2092="Yes"),"Yes","No")</x:f>
        <x:v>No</x:v>
      </x:c>
      <x:c r="J2092" s="2" t="str"/>
      <x:c r="K2092" s="2" t="str"/>
      <x:c r="L2092" s="2" t="str">
        <x:v>https://github.com/pproenca/astryx-mui/blob/b4e37f6645dedbc493c6961f53fef2c323a0adab/packages/core/src/theme/tokens.stylex.ts#L379</x:v>
      </x:c>
      <x:c r="M2092" s="2" t="str"/>
      <x:c r="N2092" t="str">
        <x:v>material3-native-v4</x:v>
      </x:c>
      <x:c r="O2092" t="str">
        <x:v>Pending</x:v>
      </x:c>
      <x:c r="P2092" t="str">
        <x:v>No</x:v>
      </x:c>
    </x:row>
    <x:row r="2093" ht="20" customHeight="1">
      <x:c r="A2093" s="2" t="str">
        <x:v>TM-02092</x:v>
      </x:c>
      <x:c r="B2093" s="2" t="str"/>
      <x:c r="C2093" s="2" t="str"/>
      <x:c r="D2093" s="6" t="str">
        <x:v>--text-heading-1-weight</x:v>
      </x:c>
      <x:c r="E2093" s="6" t="str">
        <x:v>Unclassified Astryx</x:v>
      </x:c>
      <x:c r="F2093" s="6" t="str">
        <x:v>Not checked</x:v>
      </x:c>
      <x:c r="G2093" s="6" t="str"/>
      <x:c r="H2093" s="6" t="str">
        <x:v>Pending</x:v>
      </x:c>
      <x:c r="I2093" s="2" t="str">
        <x:f>IF(AND(N2093="material3-native-v4",LEN(TRIM(B2093))&gt;0,LEN(TRIM(D2093))&gt;0,E2093="Confirmed",F2093="Pass",LEN(TRIM(G2093))&gt;0,O2093="Approved",H2093="Approved",P2093="Yes"),"Yes","No")</x:f>
        <x:v>No</x:v>
      </x:c>
      <x:c r="J2093" s="2" t="str"/>
      <x:c r="K2093" s="2" t="str"/>
      <x:c r="L2093" s="2" t="str">
        <x:v>https://github.com/pproenca/astryx-mui/blob/b4e37f6645dedbc493c6961f53fef2c323a0adab/packages/core/src/theme/tokens.stylex.ts#L380</x:v>
      </x:c>
      <x:c r="M2093" s="2" t="str"/>
      <x:c r="N2093" t="str">
        <x:v>material3-native-v4</x:v>
      </x:c>
      <x:c r="O2093" t="str">
        <x:v>Pending</x:v>
      </x:c>
      <x:c r="P2093" t="str">
        <x:v>No</x:v>
      </x:c>
    </x:row>
    <x:row r="2094" ht="20" customHeight="1">
      <x:c r="A2094" s="2" t="str">
        <x:v>TM-02093</x:v>
      </x:c>
      <x:c r="B2094" s="2" t="str"/>
      <x:c r="C2094" s="2" t="str"/>
      <x:c r="D2094" s="6" t="str">
        <x:v>--text-heading-2-leading</x:v>
      </x:c>
      <x:c r="E2094" s="6" t="str">
        <x:v>Unclassified Astryx</x:v>
      </x:c>
      <x:c r="F2094" s="6" t="str">
        <x:v>Not checked</x:v>
      </x:c>
      <x:c r="G2094" s="6" t="str"/>
      <x:c r="H2094" s="6" t="str">
        <x:v>Pending</x:v>
      </x:c>
      <x:c r="I2094" s="2" t="str">
        <x:f>IF(AND(N2094="material3-native-v4",LEN(TRIM(B2094))&gt;0,LEN(TRIM(D2094))&gt;0,E2094="Confirmed",F2094="Pass",LEN(TRIM(G2094))&gt;0,O2094="Approved",H2094="Approved",P2094="Yes"),"Yes","No")</x:f>
        <x:v>No</x:v>
      </x:c>
      <x:c r="J2094" s="2" t="str"/>
      <x:c r="K2094" s="2" t="str"/>
      <x:c r="L2094" s="2" t="str">
        <x:v>https://github.com/pproenca/astryx-mui/blob/b4e37f6645dedbc493c6961f53fef2c323a0adab/packages/core/src/theme/tokens.stylex.ts#L384</x:v>
      </x:c>
      <x:c r="M2094" s="2" t="str"/>
      <x:c r="N2094" t="str">
        <x:v>material3-native-v4</x:v>
      </x:c>
      <x:c r="O2094" t="str">
        <x:v>Pending</x:v>
      </x:c>
      <x:c r="P2094" t="str">
        <x:v>No</x:v>
      </x:c>
    </x:row>
    <x:row r="2095" ht="20" customHeight="1">
      <x:c r="A2095" s="2" t="str">
        <x:v>TM-02094</x:v>
      </x:c>
      <x:c r="B2095" s="2" t="str"/>
      <x:c r="C2095" s="2" t="str"/>
      <x:c r="D2095" s="6" t="str">
        <x:v>--text-heading-2-size</x:v>
      </x:c>
      <x:c r="E2095" s="6" t="str">
        <x:v>Unclassified Astryx</x:v>
      </x:c>
      <x:c r="F2095" s="6" t="str">
        <x:v>Not checked</x:v>
      </x:c>
      <x:c r="G2095" s="6" t="str"/>
      <x:c r="H2095" s="6" t="str">
        <x:v>Pending</x:v>
      </x:c>
      <x:c r="I2095" s="2" t="str">
        <x:f>IF(AND(N2095="material3-native-v4",LEN(TRIM(B2095))&gt;0,LEN(TRIM(D2095))&gt;0,E2095="Confirmed",F2095="Pass",LEN(TRIM(G2095))&gt;0,O2095="Approved",H2095="Approved",P2095="Yes"),"Yes","No")</x:f>
        <x:v>No</x:v>
      </x:c>
      <x:c r="J2095" s="2" t="str"/>
      <x:c r="K2095" s="2" t="str"/>
      <x:c r="L2095" s="2" t="str">
        <x:v>https://github.com/pproenca/astryx-mui/blob/b4e37f6645dedbc493c6961f53fef2c323a0adab/packages/core/src/theme/tokens.stylex.ts#L382</x:v>
      </x:c>
      <x:c r="M2095" s="2" t="str"/>
      <x:c r="N2095" t="str">
        <x:v>material3-native-v4</x:v>
      </x:c>
      <x:c r="O2095" t="str">
        <x:v>Pending</x:v>
      </x:c>
      <x:c r="P2095" t="str">
        <x:v>No</x:v>
      </x:c>
    </x:row>
    <x:row r="2096" ht="20" customHeight="1">
      <x:c r="A2096" s="2" t="str">
        <x:v>TM-02095</x:v>
      </x:c>
      <x:c r="B2096" s="2" t="str"/>
      <x:c r="C2096" s="2" t="str"/>
      <x:c r="D2096" s="6" t="str">
        <x:v>--text-heading-2-weight</x:v>
      </x:c>
      <x:c r="E2096" s="6" t="str">
        <x:v>Unclassified Astryx</x:v>
      </x:c>
      <x:c r="F2096" s="6" t="str">
        <x:v>Not checked</x:v>
      </x:c>
      <x:c r="G2096" s="6" t="str"/>
      <x:c r="H2096" s="6" t="str">
        <x:v>Pending</x:v>
      </x:c>
      <x:c r="I2096" s="2" t="str">
        <x:f>IF(AND(N2096="material3-native-v4",LEN(TRIM(B2096))&gt;0,LEN(TRIM(D2096))&gt;0,E2096="Confirmed",F2096="Pass",LEN(TRIM(G2096))&gt;0,O2096="Approved",H2096="Approved",P2096="Yes"),"Yes","No")</x:f>
        <x:v>No</x:v>
      </x:c>
      <x:c r="J2096" s="2" t="str"/>
      <x:c r="K2096" s="2" t="str"/>
      <x:c r="L2096" s="2" t="str">
        <x:v>https://github.com/pproenca/astryx-mui/blob/b4e37f6645dedbc493c6961f53fef2c323a0adab/packages/core/src/theme/tokens.stylex.ts#L383</x:v>
      </x:c>
      <x:c r="M2096" s="2" t="str"/>
      <x:c r="N2096" t="str">
        <x:v>material3-native-v4</x:v>
      </x:c>
      <x:c r="O2096" t="str">
        <x:v>Pending</x:v>
      </x:c>
      <x:c r="P2096" t="str">
        <x:v>No</x:v>
      </x:c>
    </x:row>
    <x:row r="2097" ht="20" customHeight="1">
      <x:c r="A2097" s="2" t="str">
        <x:v>TM-02096</x:v>
      </x:c>
      <x:c r="B2097" s="2" t="str"/>
      <x:c r="C2097" s="2" t="str"/>
      <x:c r="D2097" s="6" t="str">
        <x:v>--text-heading-3-leading</x:v>
      </x:c>
      <x:c r="E2097" s="6" t="str">
        <x:v>Unclassified Astryx</x:v>
      </x:c>
      <x:c r="F2097" s="6" t="str">
        <x:v>Not checked</x:v>
      </x:c>
      <x:c r="G2097" s="6" t="str"/>
      <x:c r="H2097" s="6" t="str">
        <x:v>Pending</x:v>
      </x:c>
      <x:c r="I2097" s="2" t="str">
        <x:f>IF(AND(N2097="material3-native-v4",LEN(TRIM(B2097))&gt;0,LEN(TRIM(D2097))&gt;0,E2097="Confirmed",F2097="Pass",LEN(TRIM(G2097))&gt;0,O2097="Approved",H2097="Approved",P2097="Yes"),"Yes","No")</x:f>
        <x:v>No</x:v>
      </x:c>
      <x:c r="J2097" s="2" t="str"/>
      <x:c r="K2097" s="2" t="str"/>
      <x:c r="L2097" s="2" t="str">
        <x:v>https://github.com/pproenca/astryx-mui/blob/b4e37f6645dedbc493c6961f53fef2c323a0adab/packages/core/src/theme/tokens.stylex.ts#L387</x:v>
      </x:c>
      <x:c r="M2097" s="2" t="str"/>
      <x:c r="N2097" t="str">
        <x:v>material3-native-v4</x:v>
      </x:c>
      <x:c r="O2097" t="str">
        <x:v>Pending</x:v>
      </x:c>
      <x:c r="P2097" t="str">
        <x:v>No</x:v>
      </x:c>
    </x:row>
    <x:row r="2098" ht="20" customHeight="1">
      <x:c r="A2098" s="2" t="str">
        <x:v>TM-02097</x:v>
      </x:c>
      <x:c r="B2098" s="2" t="str"/>
      <x:c r="C2098" s="2" t="str"/>
      <x:c r="D2098" s="6" t="str">
        <x:v>--text-heading-3-size</x:v>
      </x:c>
      <x:c r="E2098" s="6" t="str">
        <x:v>Unclassified Astryx</x:v>
      </x:c>
      <x:c r="F2098" s="6" t="str">
        <x:v>Not checked</x:v>
      </x:c>
      <x:c r="G2098" s="6" t="str"/>
      <x:c r="H2098" s="6" t="str">
        <x:v>Pending</x:v>
      </x:c>
      <x:c r="I2098" s="2" t="str">
        <x:f>IF(AND(N2098="material3-native-v4",LEN(TRIM(B2098))&gt;0,LEN(TRIM(D2098))&gt;0,E2098="Confirmed",F2098="Pass",LEN(TRIM(G2098))&gt;0,O2098="Approved",H2098="Approved",P2098="Yes"),"Yes","No")</x:f>
        <x:v>No</x:v>
      </x:c>
      <x:c r="J2098" s="2" t="str"/>
      <x:c r="K2098" s="2" t="str"/>
      <x:c r="L2098" s="2" t="str">
        <x:v>https://github.com/pproenca/astryx-mui/blob/b4e37f6645dedbc493c6961f53fef2c323a0adab/packages/core/src/theme/tokens.stylex.ts#L385</x:v>
      </x:c>
      <x:c r="M2098" s="2" t="str"/>
      <x:c r="N2098" t="str">
        <x:v>material3-native-v4</x:v>
      </x:c>
      <x:c r="O2098" t="str">
        <x:v>Pending</x:v>
      </x:c>
      <x:c r="P2098" t="str">
        <x:v>No</x:v>
      </x:c>
    </x:row>
    <x:row r="2099" ht="20" customHeight="1">
      <x:c r="A2099" s="2" t="str">
        <x:v>TM-02098</x:v>
      </x:c>
      <x:c r="B2099" s="2" t="str"/>
      <x:c r="C2099" s="2" t="str"/>
      <x:c r="D2099" s="6" t="str">
        <x:v>--text-heading-3-weight</x:v>
      </x:c>
      <x:c r="E2099" s="6" t="str">
        <x:v>Unclassified Astryx</x:v>
      </x:c>
      <x:c r="F2099" s="6" t="str">
        <x:v>Not checked</x:v>
      </x:c>
      <x:c r="G2099" s="6" t="str"/>
      <x:c r="H2099" s="6" t="str">
        <x:v>Pending</x:v>
      </x:c>
      <x:c r="I2099" s="2" t="str">
        <x:f>IF(AND(N2099="material3-native-v4",LEN(TRIM(B2099))&gt;0,LEN(TRIM(D2099))&gt;0,E2099="Confirmed",F2099="Pass",LEN(TRIM(G2099))&gt;0,O2099="Approved",H2099="Approved",P2099="Yes"),"Yes","No")</x:f>
        <x:v>No</x:v>
      </x:c>
      <x:c r="J2099" s="2" t="str"/>
      <x:c r="K2099" s="2" t="str"/>
      <x:c r="L2099" s="2" t="str">
        <x:v>https://github.com/pproenca/astryx-mui/blob/b4e37f6645dedbc493c6961f53fef2c323a0adab/packages/core/src/theme/tokens.stylex.ts#L386</x:v>
      </x:c>
      <x:c r="M2099" s="2" t="str"/>
      <x:c r="N2099" t="str">
        <x:v>material3-native-v4</x:v>
      </x:c>
      <x:c r="O2099" t="str">
        <x:v>Pending</x:v>
      </x:c>
      <x:c r="P2099" t="str">
        <x:v>No</x:v>
      </x:c>
    </x:row>
    <x:row r="2100" ht="20" customHeight="1">
      <x:c r="A2100" s="2" t="str">
        <x:v>TM-02099</x:v>
      </x:c>
      <x:c r="B2100" s="2" t="str"/>
      <x:c r="C2100" s="2" t="str"/>
      <x:c r="D2100" s="6" t="str">
        <x:v>--text-heading-4-leading</x:v>
      </x:c>
      <x:c r="E2100" s="6" t="str">
        <x:v>Unclassified Astryx</x:v>
      </x:c>
      <x:c r="F2100" s="6" t="str">
        <x:v>Not checked</x:v>
      </x:c>
      <x:c r="G2100" s="6" t="str"/>
      <x:c r="H2100" s="6" t="str">
        <x:v>Pending</x:v>
      </x:c>
      <x:c r="I2100" s="2" t="str">
        <x:f>IF(AND(N2100="material3-native-v4",LEN(TRIM(B2100))&gt;0,LEN(TRIM(D2100))&gt;0,E2100="Confirmed",F2100="Pass",LEN(TRIM(G2100))&gt;0,O2100="Approved",H2100="Approved",P2100="Yes"),"Yes","No")</x:f>
        <x:v>No</x:v>
      </x:c>
      <x:c r="J2100" s="2" t="str"/>
      <x:c r="K2100" s="2" t="str"/>
      <x:c r="L2100" s="2" t="str">
        <x:v>https://github.com/pproenca/astryx-mui/blob/b4e37f6645dedbc493c6961f53fef2c323a0adab/packages/core/src/theme/tokens.stylex.ts#L390</x:v>
      </x:c>
      <x:c r="M2100" s="2" t="str"/>
      <x:c r="N2100" t="str">
        <x:v>material3-native-v4</x:v>
      </x:c>
      <x:c r="O2100" t="str">
        <x:v>Pending</x:v>
      </x:c>
      <x:c r="P2100" t="str">
        <x:v>No</x:v>
      </x:c>
    </x:row>
    <x:row r="2101" ht="20" customHeight="1">
      <x:c r="A2101" s="2" t="str">
        <x:v>TM-02100</x:v>
      </x:c>
      <x:c r="B2101" s="2" t="str"/>
      <x:c r="C2101" s="2" t="str"/>
      <x:c r="D2101" s="6" t="str">
        <x:v>--text-heading-4-size</x:v>
      </x:c>
      <x:c r="E2101" s="6" t="str">
        <x:v>Unclassified Astryx</x:v>
      </x:c>
      <x:c r="F2101" s="6" t="str">
        <x:v>Not checked</x:v>
      </x:c>
      <x:c r="G2101" s="6" t="str"/>
      <x:c r="H2101" s="6" t="str">
        <x:v>Pending</x:v>
      </x:c>
      <x:c r="I2101" s="2" t="str">
        <x:f>IF(AND(N2101="material3-native-v4",LEN(TRIM(B2101))&gt;0,LEN(TRIM(D2101))&gt;0,E2101="Confirmed",F2101="Pass",LEN(TRIM(G2101))&gt;0,O2101="Approved",H2101="Approved",P2101="Yes"),"Yes","No")</x:f>
        <x:v>No</x:v>
      </x:c>
      <x:c r="J2101" s="2" t="str"/>
      <x:c r="K2101" s="2" t="str"/>
      <x:c r="L2101" s="2" t="str">
        <x:v>https://github.com/pproenca/astryx-mui/blob/b4e37f6645dedbc493c6961f53fef2c323a0adab/packages/core/src/theme/tokens.stylex.ts#L388</x:v>
      </x:c>
      <x:c r="M2101" s="2" t="str"/>
      <x:c r="N2101" t="str">
        <x:v>material3-native-v4</x:v>
      </x:c>
      <x:c r="O2101" t="str">
        <x:v>Pending</x:v>
      </x:c>
      <x:c r="P2101" t="str">
        <x:v>No</x:v>
      </x:c>
    </x:row>
    <x:row r="2102" ht="20" customHeight="1">
      <x:c r="A2102" s="2" t="str">
        <x:v>TM-02101</x:v>
      </x:c>
      <x:c r="B2102" s="2" t="str"/>
      <x:c r="C2102" s="2" t="str"/>
      <x:c r="D2102" s="6" t="str">
        <x:v>--text-heading-4-weight</x:v>
      </x:c>
      <x:c r="E2102" s="6" t="str">
        <x:v>Unclassified Astryx</x:v>
      </x:c>
      <x:c r="F2102" s="6" t="str">
        <x:v>Not checked</x:v>
      </x:c>
      <x:c r="G2102" s="6" t="str"/>
      <x:c r="H2102" s="6" t="str">
        <x:v>Pending</x:v>
      </x:c>
      <x:c r="I2102" s="2" t="str">
        <x:f>IF(AND(N2102="material3-native-v4",LEN(TRIM(B2102))&gt;0,LEN(TRIM(D2102))&gt;0,E2102="Confirmed",F2102="Pass",LEN(TRIM(G2102))&gt;0,O2102="Approved",H2102="Approved",P2102="Yes"),"Yes","No")</x:f>
        <x:v>No</x:v>
      </x:c>
      <x:c r="J2102" s="2" t="str"/>
      <x:c r="K2102" s="2" t="str"/>
      <x:c r="L2102" s="2" t="str">
        <x:v>https://github.com/pproenca/astryx-mui/blob/b4e37f6645dedbc493c6961f53fef2c323a0adab/packages/core/src/theme/tokens.stylex.ts#L389</x:v>
      </x:c>
      <x:c r="M2102" s="2" t="str"/>
      <x:c r="N2102" t="str">
        <x:v>material3-native-v4</x:v>
      </x:c>
      <x:c r="O2102" t="str">
        <x:v>Pending</x:v>
      </x:c>
      <x:c r="P2102" t="str">
        <x:v>No</x:v>
      </x:c>
    </x:row>
    <x:row r="2103" ht="20" customHeight="1">
      <x:c r="A2103" s="2" t="str">
        <x:v>TM-02102</x:v>
      </x:c>
      <x:c r="B2103" s="2" t="str"/>
      <x:c r="C2103" s="2" t="str"/>
      <x:c r="D2103" s="6" t="str">
        <x:v>--text-heading-5-leading</x:v>
      </x:c>
      <x:c r="E2103" s="6" t="str">
        <x:v>Unclassified Astryx</x:v>
      </x:c>
      <x:c r="F2103" s="6" t="str">
        <x:v>Not checked</x:v>
      </x:c>
      <x:c r="G2103" s="6" t="str"/>
      <x:c r="H2103" s="6" t="str">
        <x:v>Pending</x:v>
      </x:c>
      <x:c r="I2103" s="2" t="str">
        <x:f>IF(AND(N2103="material3-native-v4",LEN(TRIM(B2103))&gt;0,LEN(TRIM(D2103))&gt;0,E2103="Confirmed",F2103="Pass",LEN(TRIM(G2103))&gt;0,O2103="Approved",H2103="Approved",P2103="Yes"),"Yes","No")</x:f>
        <x:v>No</x:v>
      </x:c>
      <x:c r="J2103" s="2" t="str"/>
      <x:c r="K2103" s="2" t="str"/>
      <x:c r="L2103" s="2" t="str">
        <x:v>https://github.com/pproenca/astryx-mui/blob/b4e37f6645dedbc493c6961f53fef2c323a0adab/packages/core/src/theme/tokens.stylex.ts#L393</x:v>
      </x:c>
      <x:c r="M2103" s="2" t="str"/>
      <x:c r="N2103" t="str">
        <x:v>material3-native-v4</x:v>
      </x:c>
      <x:c r="O2103" t="str">
        <x:v>Pending</x:v>
      </x:c>
      <x:c r="P2103" t="str">
        <x:v>No</x:v>
      </x:c>
    </x:row>
    <x:row r="2104" ht="20" customHeight="1">
      <x:c r="A2104" s="2" t="str">
        <x:v>TM-02103</x:v>
      </x:c>
      <x:c r="B2104" s="2" t="str"/>
      <x:c r="C2104" s="2" t="str"/>
      <x:c r="D2104" s="6" t="str">
        <x:v>--text-heading-5-size</x:v>
      </x:c>
      <x:c r="E2104" s="6" t="str">
        <x:v>Unclassified Astryx</x:v>
      </x:c>
      <x:c r="F2104" s="6" t="str">
        <x:v>Not checked</x:v>
      </x:c>
      <x:c r="G2104" s="6" t="str"/>
      <x:c r="H2104" s="6" t="str">
        <x:v>Pending</x:v>
      </x:c>
      <x:c r="I2104" s="2" t="str">
        <x:f>IF(AND(N2104="material3-native-v4",LEN(TRIM(B2104))&gt;0,LEN(TRIM(D2104))&gt;0,E2104="Confirmed",F2104="Pass",LEN(TRIM(G2104))&gt;0,O2104="Approved",H2104="Approved",P2104="Yes"),"Yes","No")</x:f>
        <x:v>No</x:v>
      </x:c>
      <x:c r="J2104" s="2" t="str"/>
      <x:c r="K2104" s="2" t="str"/>
      <x:c r="L2104" s="2" t="str">
        <x:v>https://github.com/pproenca/astryx-mui/blob/b4e37f6645dedbc493c6961f53fef2c323a0adab/packages/core/src/theme/tokens.stylex.ts#L391</x:v>
      </x:c>
      <x:c r="M2104" s="2" t="str"/>
      <x:c r="N2104" t="str">
        <x:v>material3-native-v4</x:v>
      </x:c>
      <x:c r="O2104" t="str">
        <x:v>Pending</x:v>
      </x:c>
      <x:c r="P2104" t="str">
        <x:v>No</x:v>
      </x:c>
    </x:row>
    <x:row r="2105" ht="20" customHeight="1">
      <x:c r="A2105" s="2" t="str">
        <x:v>TM-02104</x:v>
      </x:c>
      <x:c r="B2105" s="2" t="str"/>
      <x:c r="C2105" s="2" t="str"/>
      <x:c r="D2105" s="6" t="str">
        <x:v>--text-heading-5-weight</x:v>
      </x:c>
      <x:c r="E2105" s="6" t="str">
        <x:v>Unclassified Astryx</x:v>
      </x:c>
      <x:c r="F2105" s="6" t="str">
        <x:v>Not checked</x:v>
      </x:c>
      <x:c r="G2105" s="6" t="str"/>
      <x:c r="H2105" s="6" t="str">
        <x:v>Pending</x:v>
      </x:c>
      <x:c r="I2105" s="2" t="str">
        <x:f>IF(AND(N2105="material3-native-v4",LEN(TRIM(B2105))&gt;0,LEN(TRIM(D2105))&gt;0,E2105="Confirmed",F2105="Pass",LEN(TRIM(G2105))&gt;0,O2105="Approved",H2105="Approved",P2105="Yes"),"Yes","No")</x:f>
        <x:v>No</x:v>
      </x:c>
      <x:c r="J2105" s="2" t="str"/>
      <x:c r="K2105" s="2" t="str"/>
      <x:c r="L2105" s="2" t="str">
        <x:v>https://github.com/pproenca/astryx-mui/blob/b4e37f6645dedbc493c6961f53fef2c323a0adab/packages/core/src/theme/tokens.stylex.ts#L392</x:v>
      </x:c>
      <x:c r="M2105" s="2" t="str"/>
      <x:c r="N2105" t="str">
        <x:v>material3-native-v4</x:v>
      </x:c>
      <x:c r="O2105" t="str">
        <x:v>Pending</x:v>
      </x:c>
      <x:c r="P2105" t="str">
        <x:v>No</x:v>
      </x:c>
    </x:row>
    <x:row r="2106" ht="20" customHeight="1">
      <x:c r="A2106" s="2" t="str">
        <x:v>TM-02105</x:v>
      </x:c>
      <x:c r="B2106" s="2" t="str"/>
      <x:c r="C2106" s="2" t="str"/>
      <x:c r="D2106" s="6" t="str">
        <x:v>--text-heading-6-leading</x:v>
      </x:c>
      <x:c r="E2106" s="6" t="str">
        <x:v>Unclassified Astryx</x:v>
      </x:c>
      <x:c r="F2106" s="6" t="str">
        <x:v>Not checked</x:v>
      </x:c>
      <x:c r="G2106" s="6" t="str"/>
      <x:c r="H2106" s="6" t="str">
        <x:v>Pending</x:v>
      </x:c>
      <x:c r="I2106" s="2" t="str">
        <x:f>IF(AND(N2106="material3-native-v4",LEN(TRIM(B2106))&gt;0,LEN(TRIM(D2106))&gt;0,E2106="Confirmed",F2106="Pass",LEN(TRIM(G2106))&gt;0,O2106="Approved",H2106="Approved",P2106="Yes"),"Yes","No")</x:f>
        <x:v>No</x:v>
      </x:c>
      <x:c r="J2106" s="2" t="str"/>
      <x:c r="K2106" s="2" t="str"/>
      <x:c r="L2106" s="2" t="str">
        <x:v>https://github.com/pproenca/astryx-mui/blob/b4e37f6645dedbc493c6961f53fef2c323a0adab/packages/core/src/theme/tokens.stylex.ts#L396</x:v>
      </x:c>
      <x:c r="M2106" s="2" t="str"/>
      <x:c r="N2106" t="str">
        <x:v>material3-native-v4</x:v>
      </x:c>
      <x:c r="O2106" t="str">
        <x:v>Pending</x:v>
      </x:c>
      <x:c r="P2106" t="str">
        <x:v>No</x:v>
      </x:c>
    </x:row>
    <x:row r="2107" ht="20" customHeight="1">
      <x:c r="A2107" s="2" t="str">
        <x:v>TM-02106</x:v>
      </x:c>
      <x:c r="B2107" s="2" t="str"/>
      <x:c r="C2107" s="2" t="str"/>
      <x:c r="D2107" s="6" t="str">
        <x:v>--text-heading-6-size</x:v>
      </x:c>
      <x:c r="E2107" s="6" t="str">
        <x:v>Unclassified Astryx</x:v>
      </x:c>
      <x:c r="F2107" s="6" t="str">
        <x:v>Not checked</x:v>
      </x:c>
      <x:c r="G2107" s="6" t="str"/>
      <x:c r="H2107" s="6" t="str">
        <x:v>Pending</x:v>
      </x:c>
      <x:c r="I2107" s="2" t="str">
        <x:f>IF(AND(N2107="material3-native-v4",LEN(TRIM(B2107))&gt;0,LEN(TRIM(D2107))&gt;0,E2107="Confirmed",F2107="Pass",LEN(TRIM(G2107))&gt;0,O2107="Approved",H2107="Approved",P2107="Yes"),"Yes","No")</x:f>
        <x:v>No</x:v>
      </x:c>
      <x:c r="J2107" s="2" t="str"/>
      <x:c r="K2107" s="2" t="str"/>
      <x:c r="L2107" s="2" t="str">
        <x:v>https://github.com/pproenca/astryx-mui/blob/b4e37f6645dedbc493c6961f53fef2c323a0adab/packages/core/src/theme/tokens.stylex.ts#L394</x:v>
      </x:c>
      <x:c r="M2107" s="2" t="str"/>
      <x:c r="N2107" t="str">
        <x:v>material3-native-v4</x:v>
      </x:c>
      <x:c r="O2107" t="str">
        <x:v>Pending</x:v>
      </x:c>
      <x:c r="P2107" t="str">
        <x:v>No</x:v>
      </x:c>
    </x:row>
    <x:row r="2108" ht="20" customHeight="1">
      <x:c r="A2108" s="2" t="str">
        <x:v>TM-02107</x:v>
      </x:c>
      <x:c r="B2108" s="2" t="str"/>
      <x:c r="C2108" s="2" t="str"/>
      <x:c r="D2108" s="6" t="str">
        <x:v>--text-heading-6-weight</x:v>
      </x:c>
      <x:c r="E2108" s="6" t="str">
        <x:v>Unclassified Astryx</x:v>
      </x:c>
      <x:c r="F2108" s="6" t="str">
        <x:v>Not checked</x:v>
      </x:c>
      <x:c r="G2108" s="6" t="str"/>
      <x:c r="H2108" s="6" t="str">
        <x:v>Pending</x:v>
      </x:c>
      <x:c r="I2108" s="2" t="str">
        <x:f>IF(AND(N2108="material3-native-v4",LEN(TRIM(B2108))&gt;0,LEN(TRIM(D2108))&gt;0,E2108="Confirmed",F2108="Pass",LEN(TRIM(G2108))&gt;0,O2108="Approved",H2108="Approved",P2108="Yes"),"Yes","No")</x:f>
        <x:v>No</x:v>
      </x:c>
      <x:c r="J2108" s="2" t="str"/>
      <x:c r="K2108" s="2" t="str"/>
      <x:c r="L2108" s="2" t="str">
        <x:v>https://github.com/pproenca/astryx-mui/blob/b4e37f6645dedbc493c6961f53fef2c323a0adab/packages/core/src/theme/tokens.stylex.ts#L395</x:v>
      </x:c>
      <x:c r="M2108" s="2" t="str"/>
      <x:c r="N2108" t="str">
        <x:v>material3-native-v4</x:v>
      </x:c>
      <x:c r="O2108" t="str">
        <x:v>Pending</x:v>
      </x:c>
      <x:c r="P2108" t="str">
        <x:v>No</x:v>
      </x:c>
    </x:row>
    <x:row r="2109" ht="20" customHeight="1">
      <x:c r="A2109" s="2" t="str">
        <x:v>TM-02108</x:v>
      </x:c>
      <x:c r="B2109" s="2" t="str"/>
      <x:c r="C2109" s="2" t="str"/>
      <x:c r="D2109" s="6" t="str">
        <x:v>--text-label-leading</x:v>
      </x:c>
      <x:c r="E2109" s="6" t="str">
        <x:v>Unclassified Astryx</x:v>
      </x:c>
      <x:c r="F2109" s="6" t="str">
        <x:v>Not checked</x:v>
      </x:c>
      <x:c r="G2109" s="6" t="str"/>
      <x:c r="H2109" s="6" t="str">
        <x:v>Pending</x:v>
      </x:c>
      <x:c r="I2109" s="2" t="str">
        <x:f>IF(AND(N2109="material3-native-v4",LEN(TRIM(B2109))&gt;0,LEN(TRIM(D2109))&gt;0,E2109="Confirmed",F2109="Pass",LEN(TRIM(G2109))&gt;0,O2109="Approved",H2109="Approved",P2109="Yes"),"Yes","No")</x:f>
        <x:v>No</x:v>
      </x:c>
      <x:c r="J2109" s="2" t="str"/>
      <x:c r="K2109" s="2" t="str"/>
      <x:c r="L2109" s="2" t="str">
        <x:v>https://github.com/pproenca/astryx-mui/blob/b4e37f6645dedbc493c6961f53fef2c323a0adab/packages/core/src/theme/tokens.stylex.ts#L407</x:v>
      </x:c>
      <x:c r="M2109" s="2" t="str"/>
      <x:c r="N2109" t="str">
        <x:v>material3-native-v4</x:v>
      </x:c>
      <x:c r="O2109" t="str">
        <x:v>Pending</x:v>
      </x:c>
      <x:c r="P2109" t="str">
        <x:v>No</x:v>
      </x:c>
    </x:row>
    <x:row r="2110" ht="20" customHeight="1">
      <x:c r="A2110" s="2" t="str">
        <x:v>TM-02109</x:v>
      </x:c>
      <x:c r="B2110" s="2" t="str"/>
      <x:c r="C2110" s="2" t="str"/>
      <x:c r="D2110" s="6" t="str">
        <x:v>--text-label-size</x:v>
      </x:c>
      <x:c r="E2110" s="6" t="str">
        <x:v>Unclassified Astryx</x:v>
      </x:c>
      <x:c r="F2110" s="6" t="str">
        <x:v>Not checked</x:v>
      </x:c>
      <x:c r="G2110" s="6" t="str"/>
      <x:c r="H2110" s="6" t="str">
        <x:v>Pending</x:v>
      </x:c>
      <x:c r="I2110" s="2" t="str">
        <x:f>IF(AND(N2110="material3-native-v4",LEN(TRIM(B2110))&gt;0,LEN(TRIM(D2110))&gt;0,E2110="Confirmed",F2110="Pass",LEN(TRIM(G2110))&gt;0,O2110="Approved",H2110="Approved",P2110="Yes"),"Yes","No")</x:f>
        <x:v>No</x:v>
      </x:c>
      <x:c r="J2110" s="2" t="str"/>
      <x:c r="K2110" s="2" t="str"/>
      <x:c r="L2110" s="2" t="str">
        <x:v>https://github.com/pproenca/astryx-mui/blob/b4e37f6645dedbc493c6961f53fef2c323a0adab/packages/core/src/theme/tokens.stylex.ts#L405</x:v>
      </x:c>
      <x:c r="M2110" s="2" t="str"/>
      <x:c r="N2110" t="str">
        <x:v>material3-native-v4</x:v>
      </x:c>
      <x:c r="O2110" t="str">
        <x:v>Pending</x:v>
      </x:c>
      <x:c r="P2110" t="str">
        <x:v>No</x:v>
      </x:c>
    </x:row>
    <x:row r="2111" ht="20" customHeight="1">
      <x:c r="A2111" s="2" t="str">
        <x:v>TM-02110</x:v>
      </x:c>
      <x:c r="B2111" s="2" t="str"/>
      <x:c r="C2111" s="2" t="str"/>
      <x:c r="D2111" s="6" t="str">
        <x:v>--text-label-weight</x:v>
      </x:c>
      <x:c r="E2111" s="6" t="str">
        <x:v>Unclassified Astryx</x:v>
      </x:c>
      <x:c r="F2111" s="6" t="str">
        <x:v>Not checked</x:v>
      </x:c>
      <x:c r="G2111" s="6" t="str"/>
      <x:c r="H2111" s="6" t="str">
        <x:v>Pending</x:v>
      </x:c>
      <x:c r="I2111" s="2" t="str">
        <x:f>IF(AND(N2111="material3-native-v4",LEN(TRIM(B2111))&gt;0,LEN(TRIM(D2111))&gt;0,E2111="Confirmed",F2111="Pass",LEN(TRIM(G2111))&gt;0,O2111="Approved",H2111="Approved",P2111="Yes"),"Yes","No")</x:f>
        <x:v>No</x:v>
      </x:c>
      <x:c r="J2111" s="2" t="str"/>
      <x:c r="K2111" s="2" t="str"/>
      <x:c r="L2111" s="2" t="str">
        <x:v>https://github.com/pproenca/astryx-mui/blob/b4e37f6645dedbc493c6961f53fef2c323a0adab/packages/core/src/theme/tokens.stylex.ts#L406</x:v>
      </x:c>
      <x:c r="M2111" s="2" t="str"/>
      <x:c r="N2111" t="str">
        <x:v>material3-native-v4</x:v>
      </x:c>
      <x:c r="O2111" t="str">
        <x:v>Pending</x:v>
      </x:c>
      <x:c r="P2111" t="str">
        <x:v>No</x:v>
      </x:c>
    </x:row>
    <x:row r="2112" ht="20" customHeight="1">
      <x:c r="A2112" s="2" t="str">
        <x:v>TM-02111</x:v>
      </x:c>
      <x:c r="B2112" s="2" t="str"/>
      <x:c r="C2112" s="2" t="str"/>
      <x:c r="D2112" s="6" t="str">
        <x:v>--text-large-leading</x:v>
      </x:c>
      <x:c r="E2112" s="6" t="str">
        <x:v>Unclassified Astryx</x:v>
      </x:c>
      <x:c r="F2112" s="6" t="str">
        <x:v>Not checked</x:v>
      </x:c>
      <x:c r="G2112" s="6" t="str"/>
      <x:c r="H2112" s="6" t="str">
        <x:v>Pending</x:v>
      </x:c>
      <x:c r="I2112" s="2" t="str">
        <x:f>IF(AND(N2112="material3-native-v4",LEN(TRIM(B2112))&gt;0,LEN(TRIM(D2112))&gt;0,E2112="Confirmed",F2112="Pass",LEN(TRIM(G2112))&gt;0,O2112="Approved",H2112="Approved",P2112="Yes"),"Yes","No")</x:f>
        <x:v>No</x:v>
      </x:c>
      <x:c r="J2112" s="2" t="str"/>
      <x:c r="K2112" s="2" t="str"/>
      <x:c r="L2112" s="2" t="str">
        <x:v>https://github.com/pproenca/astryx-mui/blob/b4e37f6645dedbc493c6961f53fef2c323a0adab/packages/core/src/theme/tokens.stylex.ts#L404</x:v>
      </x:c>
      <x:c r="M2112" s="2" t="str"/>
      <x:c r="N2112" t="str">
        <x:v>material3-native-v4</x:v>
      </x:c>
      <x:c r="O2112" t="str">
        <x:v>Pending</x:v>
      </x:c>
      <x:c r="P2112" t="str">
        <x:v>No</x:v>
      </x:c>
    </x:row>
    <x:row r="2113" ht="20" customHeight="1">
      <x:c r="A2113" s="2" t="str">
        <x:v>TM-02112</x:v>
      </x:c>
      <x:c r="B2113" s="2" t="str"/>
      <x:c r="C2113" s="2" t="str"/>
      <x:c r="D2113" s="6" t="str">
        <x:v>--text-large-size</x:v>
      </x:c>
      <x:c r="E2113" s="6" t="str">
        <x:v>Unclassified Astryx</x:v>
      </x:c>
      <x:c r="F2113" s="6" t="str">
        <x:v>Not checked</x:v>
      </x:c>
      <x:c r="G2113" s="6" t="str"/>
      <x:c r="H2113" s="6" t="str">
        <x:v>Pending</x:v>
      </x:c>
      <x:c r="I2113" s="2" t="str">
        <x:f>IF(AND(N2113="material3-native-v4",LEN(TRIM(B2113))&gt;0,LEN(TRIM(D2113))&gt;0,E2113="Confirmed",F2113="Pass",LEN(TRIM(G2113))&gt;0,O2113="Approved",H2113="Approved",P2113="Yes"),"Yes","No")</x:f>
        <x:v>No</x:v>
      </x:c>
      <x:c r="J2113" s="2" t="str"/>
      <x:c r="K2113" s="2" t="str"/>
      <x:c r="L2113" s="2" t="str">
        <x:v>https://github.com/pproenca/astryx-mui/blob/b4e37f6645dedbc493c6961f53fef2c323a0adab/packages/core/src/theme/tokens.stylex.ts#L402</x:v>
      </x:c>
      <x:c r="M2113" s="2" t="str"/>
      <x:c r="N2113" t="str">
        <x:v>material3-native-v4</x:v>
      </x:c>
      <x:c r="O2113" t="str">
        <x:v>Pending</x:v>
      </x:c>
      <x:c r="P2113" t="str">
        <x:v>No</x:v>
      </x:c>
    </x:row>
    <x:row r="2114" ht="20" customHeight="1">
      <x:c r="A2114" s="2" t="str">
        <x:v>TM-02113</x:v>
      </x:c>
      <x:c r="B2114" s="2" t="str"/>
      <x:c r="C2114" s="2" t="str"/>
      <x:c r="D2114" s="6" t="str">
        <x:v>--text-large-weight</x:v>
      </x:c>
      <x:c r="E2114" s="6" t="str">
        <x:v>Unclassified Astryx</x:v>
      </x:c>
      <x:c r="F2114" s="6" t="str">
        <x:v>Not checked</x:v>
      </x:c>
      <x:c r="G2114" s="6" t="str"/>
      <x:c r="H2114" s="6" t="str">
        <x:v>Pending</x:v>
      </x:c>
      <x:c r="I2114" s="2" t="str">
        <x:f>IF(AND(N2114="material3-native-v4",LEN(TRIM(B2114))&gt;0,LEN(TRIM(D2114))&gt;0,E2114="Confirmed",F2114="Pass",LEN(TRIM(G2114))&gt;0,O2114="Approved",H2114="Approved",P2114="Yes"),"Yes","No")</x:f>
        <x:v>No</x:v>
      </x:c>
      <x:c r="J2114" s="2" t="str"/>
      <x:c r="K2114" s="2" t="str"/>
      <x:c r="L2114" s="2" t="str">
        <x:v>https://github.com/pproenca/astryx-mui/blob/b4e37f6645dedbc493c6961f53fef2c323a0adab/packages/core/src/theme/tokens.stylex.ts#L403</x:v>
      </x:c>
      <x:c r="M2114" s="2" t="str"/>
      <x:c r="N2114" t="str">
        <x:v>material3-native-v4</x:v>
      </x:c>
      <x:c r="O2114" t="str">
        <x:v>Pending</x:v>
      </x:c>
      <x:c r="P2114" t="str">
        <x:v>No</x:v>
      </x:c>
    </x:row>
    <x:row r="2115" ht="20" customHeight="1">
      <x:c r="A2115" s="2" t="str">
        <x:v>TM-02114</x:v>
      </x:c>
      <x:c r="B2115" s="2" t="str"/>
      <x:c r="C2115" s="2" t="str"/>
      <x:c r="D2115" s="6" t="str">
        <x:v>--text-supporting-leading</x:v>
      </x:c>
      <x:c r="E2115" s="6" t="str">
        <x:v>Unclassified Astryx</x:v>
      </x:c>
      <x:c r="F2115" s="6" t="str">
        <x:v>Not checked</x:v>
      </x:c>
      <x:c r="G2115" s="6" t="str"/>
      <x:c r="H2115" s="6" t="str">
        <x:v>Pending</x:v>
      </x:c>
      <x:c r="I2115" s="2" t="str">
        <x:f>IF(AND(N2115="material3-native-v4",LEN(TRIM(B2115))&gt;0,LEN(TRIM(D2115))&gt;0,E2115="Confirmed",F2115="Pass",LEN(TRIM(G2115))&gt;0,O2115="Approved",H2115="Approved",P2115="Yes"),"Yes","No")</x:f>
        <x:v>No</x:v>
      </x:c>
      <x:c r="J2115" s="2" t="str"/>
      <x:c r="K2115" s="2" t="str"/>
      <x:c r="L2115" s="2" t="str">
        <x:v>https://github.com/pproenca/astryx-mui/blob/b4e37f6645dedbc493c6961f53fef2c323a0adab/packages/core/src/theme/tokens.stylex.ts#L413</x:v>
      </x:c>
      <x:c r="M2115" s="2" t="str"/>
      <x:c r="N2115" t="str">
        <x:v>material3-native-v4</x:v>
      </x:c>
      <x:c r="O2115" t="str">
        <x:v>Pending</x:v>
      </x:c>
      <x:c r="P2115" t="str">
        <x:v>No</x:v>
      </x:c>
    </x:row>
    <x:row r="2116" ht="20" customHeight="1">
      <x:c r="A2116" s="2" t="str">
        <x:v>TM-02115</x:v>
      </x:c>
      <x:c r="B2116" s="2" t="str"/>
      <x:c r="C2116" s="2" t="str"/>
      <x:c r="D2116" s="6" t="str">
        <x:v>--text-supporting-size</x:v>
      </x:c>
      <x:c r="E2116" s="6" t="str">
        <x:v>Unclassified Astryx</x:v>
      </x:c>
      <x:c r="F2116" s="6" t="str">
        <x:v>Not checked</x:v>
      </x:c>
      <x:c r="G2116" s="6" t="str"/>
      <x:c r="H2116" s="6" t="str">
        <x:v>Pending</x:v>
      </x:c>
      <x:c r="I2116" s="2" t="str">
        <x:f>IF(AND(N2116="material3-native-v4",LEN(TRIM(B2116))&gt;0,LEN(TRIM(D2116))&gt;0,E2116="Confirmed",F2116="Pass",LEN(TRIM(G2116))&gt;0,O2116="Approved",H2116="Approved",P2116="Yes"),"Yes","No")</x:f>
        <x:v>No</x:v>
      </x:c>
      <x:c r="J2116" s="2" t="str"/>
      <x:c r="K2116" s="2" t="str"/>
      <x:c r="L2116" s="2" t="str">
        <x:v>https://github.com/pproenca/astryx-mui/blob/b4e37f6645dedbc493c6961f53fef2c323a0adab/packages/core/src/theme/tokens.stylex.ts#L411</x:v>
      </x:c>
      <x:c r="M2116" s="2" t="str"/>
      <x:c r="N2116" t="str">
        <x:v>material3-native-v4</x:v>
      </x:c>
      <x:c r="O2116" t="str">
        <x:v>Pending</x:v>
      </x:c>
      <x:c r="P2116" t="str">
        <x:v>No</x:v>
      </x:c>
    </x:row>
    <x:row r="2117" ht="20" customHeight="1">
      <x:c r="A2117" s="2" t="str">
        <x:v>TM-02116</x:v>
      </x:c>
      <x:c r="B2117" s="2" t="str"/>
      <x:c r="C2117" s="2" t="str"/>
      <x:c r="D2117" s="6" t="str">
        <x:v>--text-supporting-weight</x:v>
      </x:c>
      <x:c r="E2117" s="6" t="str">
        <x:v>Unclassified Astryx</x:v>
      </x:c>
      <x:c r="F2117" s="6" t="str">
        <x:v>Not checked</x:v>
      </x:c>
      <x:c r="G2117" s="6" t="str"/>
      <x:c r="H2117" s="6" t="str">
        <x:v>Pending</x:v>
      </x:c>
      <x:c r="I2117" s="2" t="str">
        <x:f>IF(AND(N2117="material3-native-v4",LEN(TRIM(B2117))&gt;0,LEN(TRIM(D2117))&gt;0,E2117="Confirmed",F2117="Pass",LEN(TRIM(G2117))&gt;0,O2117="Approved",H2117="Approved",P2117="Yes"),"Yes","No")</x:f>
        <x:v>No</x:v>
      </x:c>
      <x:c r="J2117" s="2" t="str"/>
      <x:c r="K2117" s="2" t="str"/>
      <x:c r="L2117" s="2" t="str">
        <x:v>https://github.com/pproenca/astryx-mui/blob/b4e37f6645dedbc493c6961f53fef2c323a0adab/packages/core/src/theme/tokens.stylex.ts#L412</x:v>
      </x:c>
      <x:c r="M2117" s="2" t="str"/>
      <x:c r="N2117" t="str">
        <x:v>material3-native-v4</x:v>
      </x:c>
      <x:c r="O2117" t="str">
        <x:v>Pending</x:v>
      </x:c>
      <x:c r="P2117" t="str">
        <x:v>No</x:v>
      </x:c>
    </x:row>
    <x:row r="2118" ht="20" customHeight="1">
      <x:c r="A2118" s="2" t="str">
        <x:v>TM-02117</x:v>
      </x:c>
      <x:c r="B2118" s="2" t="str"/>
      <x:c r="C2118" s="2" t="str"/>
      <x:c r="D2118" s="6" t="str">
        <x:v>--transfer-list-panel-max-block-size</x:v>
      </x:c>
      <x:c r="E2118" s="6" t="str">
        <x:v>Unclassified Astryx</x:v>
      </x:c>
      <x:c r="F2118" s="6" t="str">
        <x:v>Not checked</x:v>
      </x:c>
      <x:c r="G2118" s="6" t="str"/>
      <x:c r="H2118" s="6" t="str">
        <x:v>Pending</x:v>
      </x:c>
      <x:c r="I2118" s="2" t="str">
        <x:f>IF(AND(N2118="material3-native-v4",LEN(TRIM(B2118))&gt;0,LEN(TRIM(D2118))&gt;0,E2118="Confirmed",F2118="Pass",LEN(TRIM(G2118))&gt;0,O2118="Approved",H2118="Approved",P2118="Yes"),"Yes","No")</x:f>
        <x:v>No</x:v>
      </x:c>
      <x:c r="J2118" s="2" t="str"/>
      <x:c r="K2118" s="2" t="str"/>
      <x:c r="L2118" s="2" t="str">
        <x:v>https://github.com/pproenca/astryx-mui/blob/b4e37f6645dedbc493c6961f53fef2c323a0adab/packages/lab/src/TransferList/tokens.stylex.ts#L17</x:v>
      </x:c>
      <x:c r="M2118" s="2" t="str"/>
      <x:c r="N2118" t="str">
        <x:v>material3-native-v4</x:v>
      </x:c>
      <x:c r="O2118" t="str">
        <x:v>Pending</x:v>
      </x:c>
      <x:c r="P2118" t="str">
        <x:v>No</x:v>
      </x:c>
    </x:row>
    <x:row r="2119" ht="20" customHeight="1">
      <x:c r="A2119" s="2" t="str">
        <x:v>TM-02118</x:v>
      </x:c>
      <x:c r="B2119" s="2" t="str"/>
      <x:c r="C2119" s="2" t="str"/>
      <x:c r="D2119" s="6" t="str">
        <x:v>--transfer-list-panel-min-block-size</x:v>
      </x:c>
      <x:c r="E2119" s="6" t="str">
        <x:v>Unclassified Astryx</x:v>
      </x:c>
      <x:c r="F2119" s="6" t="str">
        <x:v>Not checked</x:v>
      </x:c>
      <x:c r="G2119" s="6" t="str"/>
      <x:c r="H2119" s="6" t="str">
        <x:v>Pending</x:v>
      </x:c>
      <x:c r="I2119" s="2" t="str">
        <x:f>IF(AND(N2119="material3-native-v4",LEN(TRIM(B2119))&gt;0,LEN(TRIM(D2119))&gt;0,E2119="Confirmed",F2119="Pass",LEN(TRIM(G2119))&gt;0,O2119="Approved",H2119="Approved",P2119="Yes"),"Yes","No")</x:f>
        <x:v>No</x:v>
      </x:c>
      <x:c r="J2119" s="2" t="str"/>
      <x:c r="K2119" s="2" t="str"/>
      <x:c r="L2119" s="2" t="str">
        <x:v>https://github.com/pproenca/astryx-mui/blob/b4e37f6645dedbc493c6961f53fef2c323a0adab/packages/lab/src/TransferList/tokens.stylex.ts#L16</x:v>
      </x:c>
      <x:c r="M2119" s="2" t="str"/>
      <x:c r="N2119" t="str">
        <x:v>material3-native-v4</x:v>
      </x:c>
      <x:c r="O2119" t="str">
        <x:v>Pending</x:v>
      </x:c>
      <x:c r="P2119" t="str">
        <x:v>No</x:v>
      </x:c>
    </x:row>
    <x:row r="2120">
      <x:c r="A2120" t="str">
        <x:v>TM-02119</x:v>
      </x:c>
      <x:c r="B2120" t="str">
        <x:v>--md-badge-color</x:v>
      </x:c>
      <x:c r="C2120" t="str">
        <x:v>badge</x:v>
      </x:c>
      <x:c r="D2120" t="str"/>
      <x:c r="E2120" t="str">
        <x:v>Unmapped</x:v>
      </x:c>
      <x:c r="F2120" t="str">
        <x:v>Not checked</x:v>
      </x:c>
      <x:c r="G2120" t="str"/>
      <x:c r="H2120" t="str">
        <x:v>Pending</x:v>
      </x:c>
      <x:c r="I2120" t="str">
        <x:f>IF(AND(N2120="material3-native-v4",LEN(TRIM(B2120))&gt;0,LEN(TRIM(D2120))&gt;0,E2120="Confirmed",F2120="Pass",LEN(TRIM(G2120))&gt;0,O2120="Approved",H2120="Approved",P2120="Yes"),"Yes","No")</x:f>
        <x:v>No</x:v>
      </x:c>
      <x:c r="J2120" t="str">
        <x:v>wrapper values()</x:v>
      </x:c>
      <x:c r="K2120" t="str">
        <x:v>https://github.com/material-components/material-web/blob/cbd34a8921915af94d5ef65c2a69eece41d5b4f3/tokens/_md-comp-badge.scss#L24</x:v>
      </x:c>
      <x:c r="L2120" t="str"/>
      <x:c r="M2120" t="str">
        <x:v>Active Sass values() key with CSS var adapter; token-level public applicability still needs verification.</x:v>
      </x:c>
      <x:c r="N2120" t="str">
        <x:v>material3-native-v4</x:v>
      </x:c>
      <x:c r="O2120" t="str">
        <x:v>Pending</x:v>
      </x:c>
      <x:c r="P2120" t="str">
        <x:v>No</x:v>
      </x:c>
    </x:row>
    <x:row r="2121">
      <x:c r="A2121" t="str">
        <x:v>TM-02120</x:v>
      </x:c>
      <x:c r="B2121" t="str">
        <x:v>--md-badge-large-color</x:v>
      </x:c>
      <x:c r="C2121" t="str">
        <x:v>badge</x:v>
      </x:c>
      <x:c r="D2121" t="str"/>
      <x:c r="E2121" t="str">
        <x:v>Unmapped</x:v>
      </x:c>
      <x:c r="F2121" t="str">
        <x:v>Not checked</x:v>
      </x:c>
      <x:c r="G2121" t="str"/>
      <x:c r="H2121" t="str">
        <x:v>Pending</x:v>
      </x:c>
      <x:c r="I2121" t="str">
        <x:f>IF(AND(N2121="material3-native-v4",LEN(TRIM(B2121))&gt;0,LEN(TRIM(D2121))&gt;0,E2121="Confirmed",F2121="Pass",LEN(TRIM(G2121))&gt;0,O2121="Approved",H2121="Approved",P2121="Yes"),"Yes","No")</x:f>
        <x:v>No</x:v>
      </x:c>
      <x:c r="J2121" t="str">
        <x:v>wrapper values()</x:v>
      </x:c>
      <x:c r="K2121" t="str">
        <x:v>https://github.com/material-components/material-web/blob/cbd34a8921915af94d5ef65c2a69eece41d5b4f3/tokens/_md-comp-badge.scss#L24</x:v>
      </x:c>
      <x:c r="L2121" t="str"/>
      <x:c r="M2121" t="str">
        <x:v>Active Sass values() key with CSS var adapter; token-level public applicability still needs verification.</x:v>
      </x:c>
      <x:c r="N2121" t="str">
        <x:v>material3-native-v4</x:v>
      </x:c>
      <x:c r="O2121" t="str">
        <x:v>Pending</x:v>
      </x:c>
      <x:c r="P2121" t="str">
        <x:v>No</x:v>
      </x:c>
    </x:row>
    <x:row r="2122">
      <x:c r="A2122" t="str">
        <x:v>TM-02121</x:v>
      </x:c>
      <x:c r="B2122" t="str">
        <x:v>--md-badge-large-label-text-color</x:v>
      </x:c>
      <x:c r="C2122" t="str">
        <x:v>badge</x:v>
      </x:c>
      <x:c r="D2122" t="str"/>
      <x:c r="E2122" t="str">
        <x:v>Unmapped</x:v>
      </x:c>
      <x:c r="F2122" t="str">
        <x:v>Not checked</x:v>
      </x:c>
      <x:c r="G2122" t="str"/>
      <x:c r="H2122" t="str">
        <x:v>Pending</x:v>
      </x:c>
      <x:c r="I2122" t="str">
        <x:f>IF(AND(N2122="material3-native-v4",LEN(TRIM(B2122))&gt;0,LEN(TRIM(D2122))&gt;0,E2122="Confirmed",F2122="Pass",LEN(TRIM(G2122))&gt;0,O2122="Approved",H2122="Approved",P2122="Yes"),"Yes","No")</x:f>
        <x:v>No</x:v>
      </x:c>
      <x:c r="J2122" t="str">
        <x:v>wrapper values()</x:v>
      </x:c>
      <x:c r="K2122" t="str">
        <x:v>https://github.com/material-components/material-web/blob/cbd34a8921915af94d5ef65c2a69eece41d5b4f3/tokens/_md-comp-badge.scss#L24</x:v>
      </x:c>
      <x:c r="L2122" t="str"/>
      <x:c r="M2122" t="str">
        <x:v>Active Sass values() key with CSS var adapter; token-level public applicability still needs verification.</x:v>
      </x:c>
      <x:c r="N2122" t="str">
        <x:v>material3-native-v4</x:v>
      </x:c>
      <x:c r="O2122" t="str">
        <x:v>Pending</x:v>
      </x:c>
      <x:c r="P2122" t="str">
        <x:v>No</x:v>
      </x:c>
    </x:row>
    <x:row r="2123">
      <x:c r="A2123" t="str">
        <x:v>TM-02122</x:v>
      </x:c>
      <x:c r="B2123" t="str">
        <x:v>--md-badge-large-label-text-font</x:v>
      </x:c>
      <x:c r="C2123" t="str">
        <x:v>badge</x:v>
      </x:c>
      <x:c r="D2123" t="str"/>
      <x:c r="E2123" t="str">
        <x:v>Unmapped</x:v>
      </x:c>
      <x:c r="F2123" t="str">
        <x:v>Not checked</x:v>
      </x:c>
      <x:c r="G2123" t="str"/>
      <x:c r="H2123" t="str">
        <x:v>Pending</x:v>
      </x:c>
      <x:c r="I2123" t="str">
        <x:f>IF(AND(N2123="material3-native-v4",LEN(TRIM(B2123))&gt;0,LEN(TRIM(D2123))&gt;0,E2123="Confirmed",F2123="Pass",LEN(TRIM(G2123))&gt;0,O2123="Approved",H2123="Approved",P2123="Yes"),"Yes","No")</x:f>
        <x:v>No</x:v>
      </x:c>
      <x:c r="J2123" t="str">
        <x:v>wrapper values()</x:v>
      </x:c>
      <x:c r="K2123" t="str">
        <x:v>https://github.com/material-components/material-web/blob/cbd34a8921915af94d5ef65c2a69eece41d5b4f3/tokens/_md-comp-badge.scss#L24</x:v>
      </x:c>
      <x:c r="L2123" t="str"/>
      <x:c r="M2123" t="str">
        <x:v>Active Sass values() key with CSS var adapter; token-level public applicability still needs verification.</x:v>
      </x:c>
      <x:c r="N2123" t="str">
        <x:v>material3-native-v4</x:v>
      </x:c>
      <x:c r="O2123" t="str">
        <x:v>Pending</x:v>
      </x:c>
      <x:c r="P2123" t="str">
        <x:v>No</x:v>
      </x:c>
    </x:row>
    <x:row r="2124">
      <x:c r="A2124" t="str">
        <x:v>TM-02123</x:v>
      </x:c>
      <x:c r="B2124" t="str">
        <x:v>--md-badge-large-label-text-line-height</x:v>
      </x:c>
      <x:c r="C2124" t="str">
        <x:v>badge</x:v>
      </x:c>
      <x:c r="D2124" t="str"/>
      <x:c r="E2124" t="str">
        <x:v>Unmapped</x:v>
      </x:c>
      <x:c r="F2124" t="str">
        <x:v>Not checked</x:v>
      </x:c>
      <x:c r="G2124" t="str"/>
      <x:c r="H2124" t="str">
        <x:v>Pending</x:v>
      </x:c>
      <x:c r="I2124" t="str">
        <x:f>IF(AND(N2124="material3-native-v4",LEN(TRIM(B2124))&gt;0,LEN(TRIM(D2124))&gt;0,E2124="Confirmed",F2124="Pass",LEN(TRIM(G2124))&gt;0,O2124="Approved",H2124="Approved",P2124="Yes"),"Yes","No")</x:f>
        <x:v>No</x:v>
      </x:c>
      <x:c r="J2124" t="str">
        <x:v>wrapper values()</x:v>
      </x:c>
      <x:c r="K2124" t="str">
        <x:v>https://github.com/material-components/material-web/blob/cbd34a8921915af94d5ef65c2a69eece41d5b4f3/tokens/_md-comp-badge.scss#L24</x:v>
      </x:c>
      <x:c r="L2124" t="str"/>
      <x:c r="M2124" t="str">
        <x:v>Active Sass values() key with CSS var adapter; token-level public applicability still needs verification.</x:v>
      </x:c>
      <x:c r="N2124" t="str">
        <x:v>material3-native-v4</x:v>
      </x:c>
      <x:c r="O2124" t="str">
        <x:v>Pending</x:v>
      </x:c>
      <x:c r="P2124" t="str">
        <x:v>No</x:v>
      </x:c>
    </x:row>
    <x:row r="2125">
      <x:c r="A2125" t="str">
        <x:v>TM-02124</x:v>
      </x:c>
      <x:c r="B2125" t="str">
        <x:v>--md-badge-large-label-text-size</x:v>
      </x:c>
      <x:c r="C2125" t="str">
        <x:v>badge</x:v>
      </x:c>
      <x:c r="D2125" t="str"/>
      <x:c r="E2125" t="str">
        <x:v>Unmapped</x:v>
      </x:c>
      <x:c r="F2125" t="str">
        <x:v>Not checked</x:v>
      </x:c>
      <x:c r="G2125" t="str"/>
      <x:c r="H2125" t="str">
        <x:v>Pending</x:v>
      </x:c>
      <x:c r="I2125" t="str">
        <x:f>IF(AND(N2125="material3-native-v4",LEN(TRIM(B2125))&gt;0,LEN(TRIM(D2125))&gt;0,E2125="Confirmed",F2125="Pass",LEN(TRIM(G2125))&gt;0,O2125="Approved",H2125="Approved",P2125="Yes"),"Yes","No")</x:f>
        <x:v>No</x:v>
      </x:c>
      <x:c r="J2125" t="str">
        <x:v>wrapper values()</x:v>
      </x:c>
      <x:c r="K2125" t="str">
        <x:v>https://github.com/material-components/material-web/blob/cbd34a8921915af94d5ef65c2a69eece41d5b4f3/tokens/_md-comp-badge.scss#L24</x:v>
      </x:c>
      <x:c r="L2125" t="str"/>
      <x:c r="M2125" t="str">
        <x:v>Active Sass values() key with CSS var adapter; token-level public applicability still needs verification.</x:v>
      </x:c>
      <x:c r="N2125" t="str">
        <x:v>material3-native-v4</x:v>
      </x:c>
      <x:c r="O2125" t="str">
        <x:v>Pending</x:v>
      </x:c>
      <x:c r="P2125" t="str">
        <x:v>No</x:v>
      </x:c>
    </x:row>
    <x:row r="2126">
      <x:c r="A2126" t="str">
        <x:v>TM-02125</x:v>
      </x:c>
      <x:c r="B2126" t="str">
        <x:v>--md-badge-large-label-text-weight</x:v>
      </x:c>
      <x:c r="C2126" t="str">
        <x:v>badge</x:v>
      </x:c>
      <x:c r="D2126" t="str"/>
      <x:c r="E2126" t="str">
        <x:v>Unmapped</x:v>
      </x:c>
      <x:c r="F2126" t="str">
        <x:v>Not checked</x:v>
      </x:c>
      <x:c r="G2126" t="str"/>
      <x:c r="H2126" t="str">
        <x:v>Pending</x:v>
      </x:c>
      <x:c r="I2126" t="str">
        <x:f>IF(AND(N2126="material3-native-v4",LEN(TRIM(B2126))&gt;0,LEN(TRIM(D2126))&gt;0,E2126="Confirmed",F2126="Pass",LEN(TRIM(G2126))&gt;0,O2126="Approved",H2126="Approved",P2126="Yes"),"Yes","No")</x:f>
        <x:v>No</x:v>
      </x:c>
      <x:c r="J2126" t="str">
        <x:v>wrapper values()</x:v>
      </x:c>
      <x:c r="K2126" t="str">
        <x:v>https://github.com/material-components/material-web/blob/cbd34a8921915af94d5ef65c2a69eece41d5b4f3/tokens/_md-comp-badge.scss#L24</x:v>
      </x:c>
      <x:c r="L2126" t="str"/>
      <x:c r="M2126" t="str">
        <x:v>Active Sass values() key with CSS var adapter; token-level public applicability still needs verification.</x:v>
      </x:c>
      <x:c r="N2126" t="str">
        <x:v>material3-native-v4</x:v>
      </x:c>
      <x:c r="O2126" t="str">
        <x:v>Pending</x:v>
      </x:c>
      <x:c r="P2126" t="str">
        <x:v>No</x:v>
      </x:c>
    </x:row>
    <x:row r="2127">
      <x:c r="A2127" t="str">
        <x:v>TM-02126</x:v>
      </x:c>
      <x:c r="B2127" t="str">
        <x:v>--md-badge-large-shape</x:v>
      </x:c>
      <x:c r="C2127" t="str">
        <x:v>badge</x:v>
      </x:c>
      <x:c r="D2127" t="str"/>
      <x:c r="E2127" t="str">
        <x:v>Unmapped</x:v>
      </x:c>
      <x:c r="F2127" t="str">
        <x:v>Not checked</x:v>
      </x:c>
      <x:c r="G2127" t="str"/>
      <x:c r="H2127" t="str">
        <x:v>Pending</x:v>
      </x:c>
      <x:c r="I2127" t="str">
        <x:f>IF(AND(N2127="material3-native-v4",LEN(TRIM(B2127))&gt;0,LEN(TRIM(D2127))&gt;0,E2127="Confirmed",F2127="Pass",LEN(TRIM(G2127))&gt;0,O2127="Approved",H2127="Approved",P2127="Yes"),"Yes","No")</x:f>
        <x:v>No</x:v>
      </x:c>
      <x:c r="J2127" t="str">
        <x:v>wrapper values()</x:v>
      </x:c>
      <x:c r="K2127" t="str">
        <x:v>https://github.com/material-components/material-web/blob/cbd34a8921915af94d5ef65c2a69eece41d5b4f3/tokens/_md-comp-badge.scss#L24</x:v>
      </x:c>
      <x:c r="L2127" t="str"/>
      <x:c r="M2127" t="str">
        <x:v>Active Sass values() key with CSS var adapter; token-level public applicability still needs verification.</x:v>
      </x:c>
      <x:c r="N2127" t="str">
        <x:v>material3-native-v4</x:v>
      </x:c>
      <x:c r="O2127" t="str">
        <x:v>Pending</x:v>
      </x:c>
      <x:c r="P2127" t="str">
        <x:v>No</x:v>
      </x:c>
    </x:row>
    <x:row r="2128">
      <x:c r="A2128" t="str">
        <x:v>TM-02127</x:v>
      </x:c>
      <x:c r="B2128" t="str">
        <x:v>--md-badge-large-size</x:v>
      </x:c>
      <x:c r="C2128" t="str">
        <x:v>badge</x:v>
      </x:c>
      <x:c r="D2128" t="str"/>
      <x:c r="E2128" t="str">
        <x:v>Unmapped</x:v>
      </x:c>
      <x:c r="F2128" t="str">
        <x:v>Not checked</x:v>
      </x:c>
      <x:c r="G2128" t="str"/>
      <x:c r="H2128" t="str">
        <x:v>Pending</x:v>
      </x:c>
      <x:c r="I2128" t="str">
        <x:f>IF(AND(N2128="material3-native-v4",LEN(TRIM(B2128))&gt;0,LEN(TRIM(D2128))&gt;0,E2128="Confirmed",F2128="Pass",LEN(TRIM(G2128))&gt;0,O2128="Approved",H2128="Approved",P2128="Yes"),"Yes","No")</x:f>
        <x:v>No</x:v>
      </x:c>
      <x:c r="J2128" t="str">
        <x:v>wrapper values()</x:v>
      </x:c>
      <x:c r="K2128" t="str">
        <x:v>https://github.com/material-components/material-web/blob/cbd34a8921915af94d5ef65c2a69eece41d5b4f3/tokens/_md-comp-badge.scss#L24</x:v>
      </x:c>
      <x:c r="L2128" t="str"/>
      <x:c r="M2128" t="str">
        <x:v>Active Sass values() key with CSS var adapter; token-level public applicability still needs verification.</x:v>
      </x:c>
      <x:c r="N2128" t="str">
        <x:v>material3-native-v4</x:v>
      </x:c>
      <x:c r="O2128" t="str">
        <x:v>Pending</x:v>
      </x:c>
      <x:c r="P2128" t="str">
        <x:v>No</x:v>
      </x:c>
    </x:row>
    <x:row r="2129">
      <x:c r="A2129" t="str">
        <x:v>TM-02128</x:v>
      </x:c>
      <x:c r="B2129" t="str">
        <x:v>--md-badge-shape</x:v>
      </x:c>
      <x:c r="C2129" t="str">
        <x:v>badge</x:v>
      </x:c>
      <x:c r="D2129" t="str"/>
      <x:c r="E2129" t="str">
        <x:v>Unmapped</x:v>
      </x:c>
      <x:c r="F2129" t="str">
        <x:v>Not checked</x:v>
      </x:c>
      <x:c r="G2129" t="str"/>
      <x:c r="H2129" t="str">
        <x:v>Pending</x:v>
      </x:c>
      <x:c r="I2129" t="str">
        <x:f>IF(AND(N2129="material3-native-v4",LEN(TRIM(B2129))&gt;0,LEN(TRIM(D2129))&gt;0,E2129="Confirmed",F2129="Pass",LEN(TRIM(G2129))&gt;0,O2129="Approved",H2129="Approved",P2129="Yes"),"Yes","No")</x:f>
        <x:v>No</x:v>
      </x:c>
      <x:c r="J2129" t="str">
        <x:v>wrapper values()</x:v>
      </x:c>
      <x:c r="K2129" t="str">
        <x:v>https://github.com/material-components/material-web/blob/cbd34a8921915af94d5ef65c2a69eece41d5b4f3/tokens/_md-comp-badge.scss#L24</x:v>
      </x:c>
      <x:c r="L2129" t="str"/>
      <x:c r="M2129" t="str">
        <x:v>Active Sass values() key with CSS var adapter; token-level public applicability still needs verification.</x:v>
      </x:c>
      <x:c r="N2129" t="str">
        <x:v>material3-native-v4</x:v>
      </x:c>
      <x:c r="O2129" t="str">
        <x:v>Pending</x:v>
      </x:c>
      <x:c r="P2129" t="str">
        <x:v>No</x:v>
      </x:c>
    </x:row>
    <x:row r="2130">
      <x:c r="A2130" t="str">
        <x:v>TM-02129</x:v>
      </x:c>
      <x:c r="B2130" t="str">
        <x:v>--md-badge-size</x:v>
      </x:c>
      <x:c r="C2130" t="str">
        <x:v>badge</x:v>
      </x:c>
      <x:c r="D2130" t="str"/>
      <x:c r="E2130" t="str">
        <x:v>Unmapped</x:v>
      </x:c>
      <x:c r="F2130" t="str">
        <x:v>Not checked</x:v>
      </x:c>
      <x:c r="G2130" t="str"/>
      <x:c r="H2130" t="str">
        <x:v>Pending</x:v>
      </x:c>
      <x:c r="I2130" t="str">
        <x:f>IF(AND(N2130="material3-native-v4",LEN(TRIM(B2130))&gt;0,LEN(TRIM(D2130))&gt;0,E2130="Confirmed",F2130="Pass",LEN(TRIM(G2130))&gt;0,O2130="Approved",H2130="Approved",P2130="Yes"),"Yes","No")</x:f>
        <x:v>No</x:v>
      </x:c>
      <x:c r="J2130" t="str">
        <x:v>wrapper values()</x:v>
      </x:c>
      <x:c r="K2130" t="str">
        <x:v>https://github.com/material-components/material-web/blob/cbd34a8921915af94d5ef65c2a69eece41d5b4f3/tokens/_md-comp-badge.scss#L24</x:v>
      </x:c>
      <x:c r="L2130" t="str"/>
      <x:c r="M2130" t="str">
        <x:v>Active Sass values() key with CSS var adapter; token-level public applicability still needs verification.</x:v>
      </x:c>
      <x:c r="N2130" t="str">
        <x:v>material3-native-v4</x:v>
      </x:c>
      <x:c r="O2130" t="str">
        <x:v>Pending</x:v>
      </x:c>
      <x:c r="P2130" t="str">
        <x:v>No</x:v>
      </x:c>
    </x:row>
    <x:row r="2131">
      <x:c r="A2131" t="str">
        <x:v>TM-02130</x:v>
      </x:c>
      <x:c r="B2131" t="str">
        <x:v>--md-full-screen-dialog-container-color</x:v>
      </x:c>
      <x:c r="C2131" t="str">
        <x:v>full</x:v>
      </x:c>
      <x:c r="D2131" t="str"/>
      <x:c r="E2131" t="str">
        <x:v>Unmapped</x:v>
      </x:c>
      <x:c r="F2131" t="str">
        <x:v>Not checked</x:v>
      </x:c>
      <x:c r="G2131" t="str"/>
      <x:c r="H2131" t="str">
        <x:v>Pending</x:v>
      </x:c>
      <x:c r="I2131" t="str">
        <x:f>IF(AND(N2131="material3-native-v4",LEN(TRIM(B2131))&gt;0,LEN(TRIM(D2131))&gt;0,E2131="Confirmed",F2131="Pass",LEN(TRIM(G2131))&gt;0,O2131="Approved",H2131="Approved",P2131="Yes"),"Yes","No")</x:f>
        <x:v>No</x:v>
      </x:c>
      <x:c r="J2131" t="str">
        <x:v>wrapper values()</x:v>
      </x:c>
      <x:c r="K2131" t="str">
        <x:v>https://github.com/material-components/material-web/blob/cbd34a8921915af94d5ef65c2a69eece41d5b4f3/tokens/_md-comp-full-screen-dialog.scss#L23</x:v>
      </x:c>
      <x:c r="L2131" t="str"/>
      <x:c r="M2131" t="str">
        <x:v>Active Sass values() key; wrapper has no CSS custom-property adapter.</x:v>
      </x:c>
      <x:c r="N2131" t="str">
        <x:v>material3-native-v4</x:v>
      </x:c>
      <x:c r="O2131" t="str">
        <x:v>Pending</x:v>
      </x:c>
      <x:c r="P2131" t="str">
        <x:v>No</x:v>
      </x:c>
    </x:row>
    <x:row r="2132">
      <x:c r="A2132" t="str">
        <x:v>TM-02131</x:v>
      </x:c>
      <x:c r="B2132" t="str">
        <x:v>--md-full-screen-dialog-container-elevation</x:v>
      </x:c>
      <x:c r="C2132" t="str">
        <x:v>full</x:v>
      </x:c>
      <x:c r="D2132" t="str"/>
      <x:c r="E2132" t="str">
        <x:v>Unmapped</x:v>
      </x:c>
      <x:c r="F2132" t="str">
        <x:v>Not checked</x:v>
      </x:c>
      <x:c r="G2132" t="str"/>
      <x:c r="H2132" t="str">
        <x:v>Pending</x:v>
      </x:c>
      <x:c r="I2132" t="str">
        <x:f>IF(AND(N2132="material3-native-v4",LEN(TRIM(B2132))&gt;0,LEN(TRIM(D2132))&gt;0,E2132="Confirmed",F2132="Pass",LEN(TRIM(G2132))&gt;0,O2132="Approved",H2132="Approved",P2132="Yes"),"Yes","No")</x:f>
        <x:v>No</x:v>
      </x:c>
      <x:c r="J2132" t="str">
        <x:v>wrapper values()</x:v>
      </x:c>
      <x:c r="K2132" t="str">
        <x:v>https://github.com/material-components/material-web/blob/cbd34a8921915af94d5ef65c2a69eece41d5b4f3/tokens/_md-comp-full-screen-dialog.scss#L23</x:v>
      </x:c>
      <x:c r="L2132" t="str"/>
      <x:c r="M2132" t="str">
        <x:v>Active Sass values() key; wrapper has no CSS custom-property adapter.</x:v>
      </x:c>
      <x:c r="N2132" t="str">
        <x:v>material3-native-v4</x:v>
      </x:c>
      <x:c r="O2132" t="str">
        <x:v>Pending</x:v>
      </x:c>
      <x:c r="P2132" t="str">
        <x:v>No</x:v>
      </x:c>
    </x:row>
    <x:row r="2133">
      <x:c r="A2133" t="str">
        <x:v>TM-02132</x:v>
      </x:c>
      <x:c r="B2133" t="str">
        <x:v>--md-full-screen-dialog-container-shape</x:v>
      </x:c>
      <x:c r="C2133" t="str">
        <x:v>full</x:v>
      </x:c>
      <x:c r="D2133" t="str"/>
      <x:c r="E2133" t="str">
        <x:v>Unmapped</x:v>
      </x:c>
      <x:c r="F2133" t="str">
        <x:v>Not checked</x:v>
      </x:c>
      <x:c r="G2133" t="str"/>
      <x:c r="H2133" t="str">
        <x:v>Pending</x:v>
      </x:c>
      <x:c r="I2133" t="str">
        <x:f>IF(AND(N2133="material3-native-v4",LEN(TRIM(B2133))&gt;0,LEN(TRIM(D2133))&gt;0,E2133="Confirmed",F2133="Pass",LEN(TRIM(G2133))&gt;0,O2133="Approved",H2133="Approved",P2133="Yes"),"Yes","No")</x:f>
        <x:v>No</x:v>
      </x:c>
      <x:c r="J2133" t="str">
        <x:v>wrapper values()</x:v>
      </x:c>
      <x:c r="K2133" t="str">
        <x:v>https://github.com/material-components/material-web/blob/cbd34a8921915af94d5ef65c2a69eece41d5b4f3/tokens/_md-comp-full-screen-dialog.scss#L23</x:v>
      </x:c>
      <x:c r="L2133" t="str"/>
      <x:c r="M2133" t="str">
        <x:v>Active Sass values() key; wrapper has no CSS custom-property adapter.</x:v>
      </x:c>
      <x:c r="N2133" t="str">
        <x:v>material3-native-v4</x:v>
      </x:c>
      <x:c r="O2133" t="str">
        <x:v>Pending</x:v>
      </x:c>
      <x:c r="P2133" t="str">
        <x:v>No</x:v>
      </x:c>
    </x:row>
    <x:row r="2134">
      <x:c r="A2134" t="str">
        <x:v>TM-02133</x:v>
      </x:c>
      <x:c r="B2134" t="str">
        <x:v>--md-full-screen-dialog-header-action-focus-label-text-color</x:v>
      </x:c>
      <x:c r="C2134" t="str">
        <x:v>full</x:v>
      </x:c>
      <x:c r="D2134" t="str"/>
      <x:c r="E2134" t="str">
        <x:v>Unmapped</x:v>
      </x:c>
      <x:c r="F2134" t="str">
        <x:v>Not checked</x:v>
      </x:c>
      <x:c r="G2134" t="str"/>
      <x:c r="H2134" t="str">
        <x:v>Pending</x:v>
      </x:c>
      <x:c r="I2134" t="str">
        <x:f>IF(AND(N2134="material3-native-v4",LEN(TRIM(B2134))&gt;0,LEN(TRIM(D2134))&gt;0,E2134="Confirmed",F2134="Pass",LEN(TRIM(G2134))&gt;0,O2134="Approved",H2134="Approved",P2134="Yes"),"Yes","No")</x:f>
        <x:v>No</x:v>
      </x:c>
      <x:c r="J2134" t="str">
        <x:v>wrapper values()</x:v>
      </x:c>
      <x:c r="K2134" t="str">
        <x:v>https://github.com/material-components/material-web/blob/cbd34a8921915af94d5ef65c2a69eece41d5b4f3/tokens/_md-comp-full-screen-dialog.scss#L23</x:v>
      </x:c>
      <x:c r="L2134" t="str"/>
      <x:c r="M2134" t="str">
        <x:v>Active Sass values() key; wrapper has no CSS custom-property adapter.</x:v>
      </x:c>
      <x:c r="N2134" t="str">
        <x:v>material3-native-v4</x:v>
      </x:c>
      <x:c r="O2134" t="str">
        <x:v>Pending</x:v>
      </x:c>
      <x:c r="P2134" t="str">
        <x:v>No</x:v>
      </x:c>
    </x:row>
    <x:row r="2135">
      <x:c r="A2135" t="str">
        <x:v>TM-02134</x:v>
      </x:c>
      <x:c r="B2135" t="str">
        <x:v>--md-full-screen-dialog-header-action-focus-state-layer-color</x:v>
      </x:c>
      <x:c r="C2135" t="str">
        <x:v>full</x:v>
      </x:c>
      <x:c r="D2135" t="str"/>
      <x:c r="E2135" t="str">
        <x:v>Unmapped</x:v>
      </x:c>
      <x:c r="F2135" t="str">
        <x:v>Not checked</x:v>
      </x:c>
      <x:c r="G2135" t="str"/>
      <x:c r="H2135" t="str">
        <x:v>Pending</x:v>
      </x:c>
      <x:c r="I2135" t="str">
        <x:f>IF(AND(N2135="material3-native-v4",LEN(TRIM(B2135))&gt;0,LEN(TRIM(D2135))&gt;0,E2135="Confirmed",F2135="Pass",LEN(TRIM(G2135))&gt;0,O2135="Approved",H2135="Approved",P2135="Yes"),"Yes","No")</x:f>
        <x:v>No</x:v>
      </x:c>
      <x:c r="J2135" t="str">
        <x:v>wrapper values()</x:v>
      </x:c>
      <x:c r="K2135" t="str">
        <x:v>https://github.com/material-components/material-web/blob/cbd34a8921915af94d5ef65c2a69eece41d5b4f3/tokens/_md-comp-full-screen-dialog.scss#L23</x:v>
      </x:c>
      <x:c r="L2135" t="str"/>
      <x:c r="M2135" t="str">
        <x:v>Active Sass values() key; wrapper has no CSS custom-property adapter.</x:v>
      </x:c>
      <x:c r="N2135" t="str">
        <x:v>material3-native-v4</x:v>
      </x:c>
      <x:c r="O2135" t="str">
        <x:v>Pending</x:v>
      </x:c>
      <x:c r="P2135" t="str">
        <x:v>No</x:v>
      </x:c>
    </x:row>
    <x:row r="2136">
      <x:c r="A2136" t="str">
        <x:v>TM-02135</x:v>
      </x:c>
      <x:c r="B2136" t="str">
        <x:v>--md-full-screen-dialog-header-action-focus-state-layer-opacity</x:v>
      </x:c>
      <x:c r="C2136" t="str">
        <x:v>full</x:v>
      </x:c>
      <x:c r="D2136" t="str"/>
      <x:c r="E2136" t="str">
        <x:v>Unmapped</x:v>
      </x:c>
      <x:c r="F2136" t="str">
        <x:v>Not checked</x:v>
      </x:c>
      <x:c r="G2136" t="str"/>
      <x:c r="H2136" t="str">
        <x:v>Pending</x:v>
      </x:c>
      <x:c r="I2136" t="str">
        <x:f>IF(AND(N2136="material3-native-v4",LEN(TRIM(B2136))&gt;0,LEN(TRIM(D2136))&gt;0,E2136="Confirmed",F2136="Pass",LEN(TRIM(G2136))&gt;0,O2136="Approved",H2136="Approved",P2136="Yes"),"Yes","No")</x:f>
        <x:v>No</x:v>
      </x:c>
      <x:c r="J2136" t="str">
        <x:v>wrapper values()</x:v>
      </x:c>
      <x:c r="K2136" t="str">
        <x:v>https://github.com/material-components/material-web/blob/cbd34a8921915af94d5ef65c2a69eece41d5b4f3/tokens/_md-comp-full-screen-dialog.scss#L23</x:v>
      </x:c>
      <x:c r="L2136" t="str"/>
      <x:c r="M2136" t="str">
        <x:v>Active Sass values() key; wrapper has no CSS custom-property adapter.</x:v>
      </x:c>
      <x:c r="N2136" t="str">
        <x:v>material3-native-v4</x:v>
      </x:c>
      <x:c r="O2136" t="str">
        <x:v>Pending</x:v>
      </x:c>
      <x:c r="P2136" t="str">
        <x:v>No</x:v>
      </x:c>
    </x:row>
    <x:row r="2137">
      <x:c r="A2137" t="str">
        <x:v>TM-02136</x:v>
      </x:c>
      <x:c r="B2137" t="str">
        <x:v>--md-full-screen-dialog-header-action-hover-label-text-color</x:v>
      </x:c>
      <x:c r="C2137" t="str">
        <x:v>full</x:v>
      </x:c>
      <x:c r="D2137" t="str"/>
      <x:c r="E2137" t="str">
        <x:v>Unmapped</x:v>
      </x:c>
      <x:c r="F2137" t="str">
        <x:v>Not checked</x:v>
      </x:c>
      <x:c r="G2137" t="str"/>
      <x:c r="H2137" t="str">
        <x:v>Pending</x:v>
      </x:c>
      <x:c r="I2137" t="str">
        <x:f>IF(AND(N2137="material3-native-v4",LEN(TRIM(B2137))&gt;0,LEN(TRIM(D2137))&gt;0,E2137="Confirmed",F2137="Pass",LEN(TRIM(G2137))&gt;0,O2137="Approved",H2137="Approved",P2137="Yes"),"Yes","No")</x:f>
        <x:v>No</x:v>
      </x:c>
      <x:c r="J2137" t="str">
        <x:v>wrapper values()</x:v>
      </x:c>
      <x:c r="K2137" t="str">
        <x:v>https://github.com/material-components/material-web/blob/cbd34a8921915af94d5ef65c2a69eece41d5b4f3/tokens/_md-comp-full-screen-dialog.scss#L23</x:v>
      </x:c>
      <x:c r="L2137" t="str"/>
      <x:c r="M2137" t="str">
        <x:v>Active Sass values() key; wrapper has no CSS custom-property adapter.</x:v>
      </x:c>
      <x:c r="N2137" t="str">
        <x:v>material3-native-v4</x:v>
      </x:c>
      <x:c r="O2137" t="str">
        <x:v>Pending</x:v>
      </x:c>
      <x:c r="P2137" t="str">
        <x:v>No</x:v>
      </x:c>
    </x:row>
    <x:row r="2138">
      <x:c r="A2138" t="str">
        <x:v>TM-02137</x:v>
      </x:c>
      <x:c r="B2138" t="str">
        <x:v>--md-full-screen-dialog-header-action-hover-state-layer-color</x:v>
      </x:c>
      <x:c r="C2138" t="str">
        <x:v>full</x:v>
      </x:c>
      <x:c r="D2138" t="str"/>
      <x:c r="E2138" t="str">
        <x:v>Unmapped</x:v>
      </x:c>
      <x:c r="F2138" t="str">
        <x:v>Not checked</x:v>
      </x:c>
      <x:c r="G2138" t="str"/>
      <x:c r="H2138" t="str">
        <x:v>Pending</x:v>
      </x:c>
      <x:c r="I2138" t="str">
        <x:f>IF(AND(N2138="material3-native-v4",LEN(TRIM(B2138))&gt;0,LEN(TRIM(D2138))&gt;0,E2138="Confirmed",F2138="Pass",LEN(TRIM(G2138))&gt;0,O2138="Approved",H2138="Approved",P2138="Yes"),"Yes","No")</x:f>
        <x:v>No</x:v>
      </x:c>
      <x:c r="J2138" t="str">
        <x:v>wrapper values()</x:v>
      </x:c>
      <x:c r="K2138" t="str">
        <x:v>https://github.com/material-components/material-web/blob/cbd34a8921915af94d5ef65c2a69eece41d5b4f3/tokens/_md-comp-full-screen-dialog.scss#L23</x:v>
      </x:c>
      <x:c r="L2138" t="str"/>
      <x:c r="M2138" t="str">
        <x:v>Active Sass values() key; wrapper has no CSS custom-property adapter.</x:v>
      </x:c>
      <x:c r="N2138" t="str">
        <x:v>material3-native-v4</x:v>
      </x:c>
      <x:c r="O2138" t="str">
        <x:v>Pending</x:v>
      </x:c>
      <x:c r="P2138" t="str">
        <x:v>No</x:v>
      </x:c>
    </x:row>
    <x:row r="2139">
      <x:c r="A2139" t="str">
        <x:v>TM-02138</x:v>
      </x:c>
      <x:c r="B2139" t="str">
        <x:v>--md-full-screen-dialog-header-action-hover-state-layer-opacity</x:v>
      </x:c>
      <x:c r="C2139" t="str">
        <x:v>full</x:v>
      </x:c>
      <x:c r="D2139" t="str"/>
      <x:c r="E2139" t="str">
        <x:v>Unmapped</x:v>
      </x:c>
      <x:c r="F2139" t="str">
        <x:v>Not checked</x:v>
      </x:c>
      <x:c r="G2139" t="str"/>
      <x:c r="H2139" t="str">
        <x:v>Pending</x:v>
      </x:c>
      <x:c r="I2139" t="str">
        <x:f>IF(AND(N2139="material3-native-v4",LEN(TRIM(B2139))&gt;0,LEN(TRIM(D2139))&gt;0,E2139="Confirmed",F2139="Pass",LEN(TRIM(G2139))&gt;0,O2139="Approved",H2139="Approved",P2139="Yes"),"Yes","No")</x:f>
        <x:v>No</x:v>
      </x:c>
      <x:c r="J2139" t="str">
        <x:v>wrapper values()</x:v>
      </x:c>
      <x:c r="K2139" t="str">
        <x:v>https://github.com/material-components/material-web/blob/cbd34a8921915af94d5ef65c2a69eece41d5b4f3/tokens/_md-comp-full-screen-dialog.scss#L23</x:v>
      </x:c>
      <x:c r="L2139" t="str"/>
      <x:c r="M2139" t="str">
        <x:v>Active Sass values() key; wrapper has no CSS custom-property adapter.</x:v>
      </x:c>
      <x:c r="N2139" t="str">
        <x:v>material3-native-v4</x:v>
      </x:c>
      <x:c r="O2139" t="str">
        <x:v>Pending</x:v>
      </x:c>
      <x:c r="P2139" t="str">
        <x:v>No</x:v>
      </x:c>
    </x:row>
    <x:row r="2140">
      <x:c r="A2140" t="str">
        <x:v>TM-02139</x:v>
      </x:c>
      <x:c r="B2140" t="str">
        <x:v>--md-full-screen-dialog-header-action-label-text-color</x:v>
      </x:c>
      <x:c r="C2140" t="str">
        <x:v>full</x:v>
      </x:c>
      <x:c r="D2140" t="str"/>
      <x:c r="E2140" t="str">
        <x:v>Unmapped</x:v>
      </x:c>
      <x:c r="F2140" t="str">
        <x:v>Not checked</x:v>
      </x:c>
      <x:c r="G2140" t="str"/>
      <x:c r="H2140" t="str">
        <x:v>Pending</x:v>
      </x:c>
      <x:c r="I2140" t="str">
        <x:f>IF(AND(N2140="material3-native-v4",LEN(TRIM(B2140))&gt;0,LEN(TRIM(D2140))&gt;0,E2140="Confirmed",F2140="Pass",LEN(TRIM(G2140))&gt;0,O2140="Approved",H2140="Approved",P2140="Yes"),"Yes","No")</x:f>
        <x:v>No</x:v>
      </x:c>
      <x:c r="J2140" t="str">
        <x:v>wrapper values()</x:v>
      </x:c>
      <x:c r="K2140" t="str">
        <x:v>https://github.com/material-components/material-web/blob/cbd34a8921915af94d5ef65c2a69eece41d5b4f3/tokens/_md-comp-full-screen-dialog.scss#L23</x:v>
      </x:c>
      <x:c r="L2140" t="str"/>
      <x:c r="M2140" t="str">
        <x:v>Active Sass values() key; wrapper has no CSS custom-property adapter.</x:v>
      </x:c>
      <x:c r="N2140" t="str">
        <x:v>material3-native-v4</x:v>
      </x:c>
      <x:c r="O2140" t="str">
        <x:v>Pending</x:v>
      </x:c>
      <x:c r="P2140" t="str">
        <x:v>No</x:v>
      </x:c>
    </x:row>
    <x:row r="2141">
      <x:c r="A2141" t="str">
        <x:v>TM-02140</x:v>
      </x:c>
      <x:c r="B2141" t="str">
        <x:v>--md-full-screen-dialog-header-action-label-text-font</x:v>
      </x:c>
      <x:c r="C2141" t="str">
        <x:v>full</x:v>
      </x:c>
      <x:c r="D2141" t="str"/>
      <x:c r="E2141" t="str">
        <x:v>Unmapped</x:v>
      </x:c>
      <x:c r="F2141" t="str">
        <x:v>Not checked</x:v>
      </x:c>
      <x:c r="G2141" t="str"/>
      <x:c r="H2141" t="str">
        <x:v>Pending</x:v>
      </x:c>
      <x:c r="I2141" t="str">
        <x:f>IF(AND(N2141="material3-native-v4",LEN(TRIM(B2141))&gt;0,LEN(TRIM(D2141))&gt;0,E2141="Confirmed",F2141="Pass",LEN(TRIM(G2141))&gt;0,O2141="Approved",H2141="Approved",P2141="Yes"),"Yes","No")</x:f>
        <x:v>No</x:v>
      </x:c>
      <x:c r="J2141" t="str">
        <x:v>wrapper values()</x:v>
      </x:c>
      <x:c r="K2141" t="str">
        <x:v>https://github.com/material-components/material-web/blob/cbd34a8921915af94d5ef65c2a69eece41d5b4f3/tokens/_md-comp-full-screen-dialog.scss#L23</x:v>
      </x:c>
      <x:c r="L2141" t="str"/>
      <x:c r="M2141" t="str">
        <x:v>Active Sass values() key; wrapper has no CSS custom-property adapter.</x:v>
      </x:c>
      <x:c r="N2141" t="str">
        <x:v>material3-native-v4</x:v>
      </x:c>
      <x:c r="O2141" t="str">
        <x:v>Pending</x:v>
      </x:c>
      <x:c r="P2141" t="str">
        <x:v>No</x:v>
      </x:c>
    </x:row>
    <x:row r="2142">
      <x:c r="A2142" t="str">
        <x:v>TM-02141</x:v>
      </x:c>
      <x:c r="B2142" t="str">
        <x:v>--md-full-screen-dialog-header-action-label-text-line-height</x:v>
      </x:c>
      <x:c r="C2142" t="str">
        <x:v>full</x:v>
      </x:c>
      <x:c r="D2142" t="str"/>
      <x:c r="E2142" t="str">
        <x:v>Unmapped</x:v>
      </x:c>
      <x:c r="F2142" t="str">
        <x:v>Not checked</x:v>
      </x:c>
      <x:c r="G2142" t="str"/>
      <x:c r="H2142" t="str">
        <x:v>Pending</x:v>
      </x:c>
      <x:c r="I2142" t="str">
        <x:f>IF(AND(N2142="material3-native-v4",LEN(TRIM(B2142))&gt;0,LEN(TRIM(D2142))&gt;0,E2142="Confirmed",F2142="Pass",LEN(TRIM(G2142))&gt;0,O2142="Approved",H2142="Approved",P2142="Yes"),"Yes","No")</x:f>
        <x:v>No</x:v>
      </x:c>
      <x:c r="J2142" t="str">
        <x:v>wrapper values()</x:v>
      </x:c>
      <x:c r="K2142" t="str">
        <x:v>https://github.com/material-components/material-web/blob/cbd34a8921915af94d5ef65c2a69eece41d5b4f3/tokens/_md-comp-full-screen-dialog.scss#L23</x:v>
      </x:c>
      <x:c r="L2142" t="str"/>
      <x:c r="M2142" t="str">
        <x:v>Active Sass values() key; wrapper has no CSS custom-property adapter.</x:v>
      </x:c>
      <x:c r="N2142" t="str">
        <x:v>material3-native-v4</x:v>
      </x:c>
      <x:c r="O2142" t="str">
        <x:v>Pending</x:v>
      </x:c>
      <x:c r="P2142" t="str">
        <x:v>No</x:v>
      </x:c>
    </x:row>
    <x:row r="2143">
      <x:c r="A2143" t="str">
        <x:v>TM-02142</x:v>
      </x:c>
      <x:c r="B2143" t="str">
        <x:v>--md-full-screen-dialog-header-action-label-text-size</x:v>
      </x:c>
      <x:c r="C2143" t="str">
        <x:v>full</x:v>
      </x:c>
      <x:c r="D2143" t="str"/>
      <x:c r="E2143" t="str">
        <x:v>Unmapped</x:v>
      </x:c>
      <x:c r="F2143" t="str">
        <x:v>Not checked</x:v>
      </x:c>
      <x:c r="G2143" t="str"/>
      <x:c r="H2143" t="str">
        <x:v>Pending</x:v>
      </x:c>
      <x:c r="I2143" t="str">
        <x:f>IF(AND(N2143="material3-native-v4",LEN(TRIM(B2143))&gt;0,LEN(TRIM(D2143))&gt;0,E2143="Confirmed",F2143="Pass",LEN(TRIM(G2143))&gt;0,O2143="Approved",H2143="Approved",P2143="Yes"),"Yes","No")</x:f>
        <x:v>No</x:v>
      </x:c>
      <x:c r="J2143" t="str">
        <x:v>wrapper values()</x:v>
      </x:c>
      <x:c r="K2143" t="str">
        <x:v>https://github.com/material-components/material-web/blob/cbd34a8921915af94d5ef65c2a69eece41d5b4f3/tokens/_md-comp-full-screen-dialog.scss#L23</x:v>
      </x:c>
      <x:c r="L2143" t="str"/>
      <x:c r="M2143" t="str">
        <x:v>Active Sass values() key; wrapper has no CSS custom-property adapter.</x:v>
      </x:c>
      <x:c r="N2143" t="str">
        <x:v>material3-native-v4</x:v>
      </x:c>
      <x:c r="O2143" t="str">
        <x:v>Pending</x:v>
      </x:c>
      <x:c r="P2143" t="str">
        <x:v>No</x:v>
      </x:c>
    </x:row>
    <x:row r="2144">
      <x:c r="A2144" t="str">
        <x:v>TM-02143</x:v>
      </x:c>
      <x:c r="B2144" t="str">
        <x:v>--md-full-screen-dialog-header-action-label-text-tracking</x:v>
      </x:c>
      <x:c r="C2144" t="str">
        <x:v>full</x:v>
      </x:c>
      <x:c r="D2144" t="str"/>
      <x:c r="E2144" t="str">
        <x:v>Unmapped</x:v>
      </x:c>
      <x:c r="F2144" t="str">
        <x:v>Not checked</x:v>
      </x:c>
      <x:c r="G2144" t="str"/>
      <x:c r="H2144" t="str">
        <x:v>Pending</x:v>
      </x:c>
      <x:c r="I2144" t="str">
        <x:f>IF(AND(N2144="material3-native-v4",LEN(TRIM(B2144))&gt;0,LEN(TRIM(D2144))&gt;0,E2144="Confirmed",F2144="Pass",LEN(TRIM(G2144))&gt;0,O2144="Approved",H2144="Approved",P2144="Yes"),"Yes","No")</x:f>
        <x:v>No</x:v>
      </x:c>
      <x:c r="J2144" t="str">
        <x:v>wrapper values()</x:v>
      </x:c>
      <x:c r="K2144" t="str">
        <x:v>https://github.com/material-components/material-web/blob/cbd34a8921915af94d5ef65c2a69eece41d5b4f3/tokens/_md-comp-full-screen-dialog.scss#L23</x:v>
      </x:c>
      <x:c r="L2144" t="str"/>
      <x:c r="M2144" t="str">
        <x:v>Active Sass values() key; wrapper has no CSS custom-property adapter.</x:v>
      </x:c>
      <x:c r="N2144" t="str">
        <x:v>material3-native-v4</x:v>
      </x:c>
      <x:c r="O2144" t="str">
        <x:v>Pending</x:v>
      </x:c>
      <x:c r="P2144" t="str">
        <x:v>No</x:v>
      </x:c>
    </x:row>
    <x:row r="2145">
      <x:c r="A2145" t="str">
        <x:v>TM-02144</x:v>
      </x:c>
      <x:c r="B2145" t="str">
        <x:v>--md-full-screen-dialog-header-action-label-text-type</x:v>
      </x:c>
      <x:c r="C2145" t="str">
        <x:v>full</x:v>
      </x:c>
      <x:c r="D2145" t="str"/>
      <x:c r="E2145" t="str">
        <x:v>Unmapped</x:v>
      </x:c>
      <x:c r="F2145" t="str">
        <x:v>Not checked</x:v>
      </x:c>
      <x:c r="G2145" t="str"/>
      <x:c r="H2145" t="str">
        <x:v>Pending</x:v>
      </x:c>
      <x:c r="I2145" t="str">
        <x:f>IF(AND(N2145="material3-native-v4",LEN(TRIM(B2145))&gt;0,LEN(TRIM(D2145))&gt;0,E2145="Confirmed",F2145="Pass",LEN(TRIM(G2145))&gt;0,O2145="Approved",H2145="Approved",P2145="Yes"),"Yes","No")</x:f>
        <x:v>No</x:v>
      </x:c>
      <x:c r="J2145" t="str">
        <x:v>wrapper values()</x:v>
      </x:c>
      <x:c r="K2145" t="str">
        <x:v>https://github.com/material-components/material-web/blob/cbd34a8921915af94d5ef65c2a69eece41d5b4f3/tokens/_md-comp-full-screen-dialog.scss#L23</x:v>
      </x:c>
      <x:c r="L2145" t="str"/>
      <x:c r="M2145" t="str">
        <x:v>Active Sass values() key; wrapper has no CSS custom-property adapter.</x:v>
      </x:c>
      <x:c r="N2145" t="str">
        <x:v>material3-native-v4</x:v>
      </x:c>
      <x:c r="O2145" t="str">
        <x:v>Pending</x:v>
      </x:c>
      <x:c r="P2145" t="str">
        <x:v>No</x:v>
      </x:c>
    </x:row>
    <x:row r="2146">
      <x:c r="A2146" t="str">
        <x:v>TM-02145</x:v>
      </x:c>
      <x:c r="B2146" t="str">
        <x:v>--md-full-screen-dialog-header-action-label-text-weight</x:v>
      </x:c>
      <x:c r="C2146" t="str">
        <x:v>full</x:v>
      </x:c>
      <x:c r="D2146" t="str"/>
      <x:c r="E2146" t="str">
        <x:v>Unmapped</x:v>
      </x:c>
      <x:c r="F2146" t="str">
        <x:v>Not checked</x:v>
      </x:c>
      <x:c r="G2146" t="str"/>
      <x:c r="H2146" t="str">
        <x:v>Pending</x:v>
      </x:c>
      <x:c r="I2146" t="str">
        <x:f>IF(AND(N2146="material3-native-v4",LEN(TRIM(B2146))&gt;0,LEN(TRIM(D2146))&gt;0,E2146="Confirmed",F2146="Pass",LEN(TRIM(G2146))&gt;0,O2146="Approved",H2146="Approved",P2146="Yes"),"Yes","No")</x:f>
        <x:v>No</x:v>
      </x:c>
      <x:c r="J2146" t="str">
        <x:v>wrapper values()</x:v>
      </x:c>
      <x:c r="K2146" t="str">
        <x:v>https://github.com/material-components/material-web/blob/cbd34a8921915af94d5ef65c2a69eece41d5b4f3/tokens/_md-comp-full-screen-dialog.scss#L23</x:v>
      </x:c>
      <x:c r="L2146" t="str"/>
      <x:c r="M2146" t="str">
        <x:v>Active Sass values() key; wrapper has no CSS custom-property adapter.</x:v>
      </x:c>
      <x:c r="N2146" t="str">
        <x:v>material3-native-v4</x:v>
      </x:c>
      <x:c r="O2146" t="str">
        <x:v>Pending</x:v>
      </x:c>
      <x:c r="P2146" t="str">
        <x:v>No</x:v>
      </x:c>
    </x:row>
    <x:row r="2147">
      <x:c r="A2147" t="str">
        <x:v>TM-02146</x:v>
      </x:c>
      <x:c r="B2147" t="str">
        <x:v>--md-full-screen-dialog-header-action-pressed-label-text-color</x:v>
      </x:c>
      <x:c r="C2147" t="str">
        <x:v>full</x:v>
      </x:c>
      <x:c r="D2147" t="str"/>
      <x:c r="E2147" t="str">
        <x:v>Unmapped</x:v>
      </x:c>
      <x:c r="F2147" t="str">
        <x:v>Not checked</x:v>
      </x:c>
      <x:c r="G2147" t="str"/>
      <x:c r="H2147" t="str">
        <x:v>Pending</x:v>
      </x:c>
      <x:c r="I2147" t="str">
        <x:f>IF(AND(N2147="material3-native-v4",LEN(TRIM(B2147))&gt;0,LEN(TRIM(D2147))&gt;0,E2147="Confirmed",F2147="Pass",LEN(TRIM(G2147))&gt;0,O2147="Approved",H2147="Approved",P2147="Yes"),"Yes","No")</x:f>
        <x:v>No</x:v>
      </x:c>
      <x:c r="J2147" t="str">
        <x:v>wrapper values()</x:v>
      </x:c>
      <x:c r="K2147" t="str">
        <x:v>https://github.com/material-components/material-web/blob/cbd34a8921915af94d5ef65c2a69eece41d5b4f3/tokens/_md-comp-full-screen-dialog.scss#L23</x:v>
      </x:c>
      <x:c r="L2147" t="str"/>
      <x:c r="M2147" t="str">
        <x:v>Active Sass values() key; wrapper has no CSS custom-property adapter.</x:v>
      </x:c>
      <x:c r="N2147" t="str">
        <x:v>material3-native-v4</x:v>
      </x:c>
      <x:c r="O2147" t="str">
        <x:v>Pending</x:v>
      </x:c>
      <x:c r="P2147" t="str">
        <x:v>No</x:v>
      </x:c>
    </x:row>
    <x:row r="2148">
      <x:c r="A2148" t="str">
        <x:v>TM-02147</x:v>
      </x:c>
      <x:c r="B2148" t="str">
        <x:v>--md-full-screen-dialog-header-action-pressed-state-layer-color</x:v>
      </x:c>
      <x:c r="C2148" t="str">
        <x:v>full</x:v>
      </x:c>
      <x:c r="D2148" t="str"/>
      <x:c r="E2148" t="str">
        <x:v>Unmapped</x:v>
      </x:c>
      <x:c r="F2148" t="str">
        <x:v>Not checked</x:v>
      </x:c>
      <x:c r="G2148" t="str"/>
      <x:c r="H2148" t="str">
        <x:v>Pending</x:v>
      </x:c>
      <x:c r="I2148" t="str">
        <x:f>IF(AND(N2148="material3-native-v4",LEN(TRIM(B2148))&gt;0,LEN(TRIM(D2148))&gt;0,E2148="Confirmed",F2148="Pass",LEN(TRIM(G2148))&gt;0,O2148="Approved",H2148="Approved",P2148="Yes"),"Yes","No")</x:f>
        <x:v>No</x:v>
      </x:c>
      <x:c r="J2148" t="str">
        <x:v>wrapper values()</x:v>
      </x:c>
      <x:c r="K2148" t="str">
        <x:v>https://github.com/material-components/material-web/blob/cbd34a8921915af94d5ef65c2a69eece41d5b4f3/tokens/_md-comp-full-screen-dialog.scss#L23</x:v>
      </x:c>
      <x:c r="L2148" t="str"/>
      <x:c r="M2148" t="str">
        <x:v>Active Sass values() key; wrapper has no CSS custom-property adapter.</x:v>
      </x:c>
      <x:c r="N2148" t="str">
        <x:v>material3-native-v4</x:v>
      </x:c>
      <x:c r="O2148" t="str">
        <x:v>Pending</x:v>
      </x:c>
      <x:c r="P2148" t="str">
        <x:v>No</x:v>
      </x:c>
    </x:row>
    <x:row r="2149">
      <x:c r="A2149" t="str">
        <x:v>TM-02148</x:v>
      </x:c>
      <x:c r="B2149" t="str">
        <x:v>--md-full-screen-dialog-header-action-pressed-state-layer-opacity</x:v>
      </x:c>
      <x:c r="C2149" t="str">
        <x:v>full</x:v>
      </x:c>
      <x:c r="D2149" t="str"/>
      <x:c r="E2149" t="str">
        <x:v>Unmapped</x:v>
      </x:c>
      <x:c r="F2149" t="str">
        <x:v>Not checked</x:v>
      </x:c>
      <x:c r="G2149" t="str"/>
      <x:c r="H2149" t="str">
        <x:v>Pending</x:v>
      </x:c>
      <x:c r="I2149" t="str">
        <x:f>IF(AND(N2149="material3-native-v4",LEN(TRIM(B2149))&gt;0,LEN(TRIM(D2149))&gt;0,E2149="Confirmed",F2149="Pass",LEN(TRIM(G2149))&gt;0,O2149="Approved",H2149="Approved",P2149="Yes"),"Yes","No")</x:f>
        <x:v>No</x:v>
      </x:c>
      <x:c r="J2149" t="str">
        <x:v>wrapper values()</x:v>
      </x:c>
      <x:c r="K2149" t="str">
        <x:v>https://github.com/material-components/material-web/blob/cbd34a8921915af94d5ef65c2a69eece41d5b4f3/tokens/_md-comp-full-screen-dialog.scss#L23</x:v>
      </x:c>
      <x:c r="L2149" t="str"/>
      <x:c r="M2149" t="str">
        <x:v>Active Sass values() key; wrapper has no CSS custom-property adapter.</x:v>
      </x:c>
      <x:c r="N2149" t="str">
        <x:v>material3-native-v4</x:v>
      </x:c>
      <x:c r="O2149" t="str">
        <x:v>Pending</x:v>
      </x:c>
      <x:c r="P2149" t="str">
        <x:v>No</x:v>
      </x:c>
    </x:row>
    <x:row r="2150">
      <x:c r="A2150" t="str">
        <x:v>TM-02149</x:v>
      </x:c>
      <x:c r="B2150" t="str">
        <x:v>--md-full-screen-dialog-header-container-color</x:v>
      </x:c>
      <x:c r="C2150" t="str">
        <x:v>full</x:v>
      </x:c>
      <x:c r="D2150" t="str"/>
      <x:c r="E2150" t="str">
        <x:v>Unmapped</x:v>
      </x:c>
      <x:c r="F2150" t="str">
        <x:v>Not checked</x:v>
      </x:c>
      <x:c r="G2150" t="str"/>
      <x:c r="H2150" t="str">
        <x:v>Pending</x:v>
      </x:c>
      <x:c r="I2150" t="str">
        <x:f>IF(AND(N2150="material3-native-v4",LEN(TRIM(B2150))&gt;0,LEN(TRIM(D2150))&gt;0,E2150="Confirmed",F2150="Pass",LEN(TRIM(G2150))&gt;0,O2150="Approved",H2150="Approved",P2150="Yes"),"Yes","No")</x:f>
        <x:v>No</x:v>
      </x:c>
      <x:c r="J2150" t="str">
        <x:v>wrapper values()</x:v>
      </x:c>
      <x:c r="K2150" t="str">
        <x:v>https://github.com/material-components/material-web/blob/cbd34a8921915af94d5ef65c2a69eece41d5b4f3/tokens/_md-comp-full-screen-dialog.scss#L23</x:v>
      </x:c>
      <x:c r="L2150" t="str"/>
      <x:c r="M2150" t="str">
        <x:v>Active Sass values() key; wrapper has no CSS custom-property adapter.</x:v>
      </x:c>
      <x:c r="N2150" t="str">
        <x:v>material3-native-v4</x:v>
      </x:c>
      <x:c r="O2150" t="str">
        <x:v>Pending</x:v>
      </x:c>
      <x:c r="P2150" t="str">
        <x:v>No</x:v>
      </x:c>
    </x:row>
    <x:row r="2151">
      <x:c r="A2151" t="str">
        <x:v>TM-02150</x:v>
      </x:c>
      <x:c r="B2151" t="str">
        <x:v>--md-full-screen-dialog-header-container-elevation</x:v>
      </x:c>
      <x:c r="C2151" t="str">
        <x:v>full</x:v>
      </x:c>
      <x:c r="D2151" t="str"/>
      <x:c r="E2151" t="str">
        <x:v>Unmapped</x:v>
      </x:c>
      <x:c r="F2151" t="str">
        <x:v>Not checked</x:v>
      </x:c>
      <x:c r="G2151" t="str"/>
      <x:c r="H2151" t="str">
        <x:v>Pending</x:v>
      </x:c>
      <x:c r="I2151" t="str">
        <x:f>IF(AND(N2151="material3-native-v4",LEN(TRIM(B2151))&gt;0,LEN(TRIM(D2151))&gt;0,E2151="Confirmed",F2151="Pass",LEN(TRIM(G2151))&gt;0,O2151="Approved",H2151="Approved",P2151="Yes"),"Yes","No")</x:f>
        <x:v>No</x:v>
      </x:c>
      <x:c r="J2151" t="str">
        <x:v>wrapper values()</x:v>
      </x:c>
      <x:c r="K2151" t="str">
        <x:v>https://github.com/material-components/material-web/blob/cbd34a8921915af94d5ef65c2a69eece41d5b4f3/tokens/_md-comp-full-screen-dialog.scss#L23</x:v>
      </x:c>
      <x:c r="L2151" t="str"/>
      <x:c r="M2151" t="str">
        <x:v>Active Sass values() key; wrapper has no CSS custom-property adapter.</x:v>
      </x:c>
      <x:c r="N2151" t="str">
        <x:v>material3-native-v4</x:v>
      </x:c>
      <x:c r="O2151" t="str">
        <x:v>Pending</x:v>
      </x:c>
      <x:c r="P2151" t="str">
        <x:v>No</x:v>
      </x:c>
    </x:row>
    <x:row r="2152">
      <x:c r="A2152" t="str">
        <x:v>TM-02151</x:v>
      </x:c>
      <x:c r="B2152" t="str">
        <x:v>--md-full-screen-dialog-header-container-height</x:v>
      </x:c>
      <x:c r="C2152" t="str">
        <x:v>full</x:v>
      </x:c>
      <x:c r="D2152" t="str"/>
      <x:c r="E2152" t="str">
        <x:v>Unmapped</x:v>
      </x:c>
      <x:c r="F2152" t="str">
        <x:v>Not checked</x:v>
      </x:c>
      <x:c r="G2152" t="str"/>
      <x:c r="H2152" t="str">
        <x:v>Pending</x:v>
      </x:c>
      <x:c r="I2152" t="str">
        <x:f>IF(AND(N2152="material3-native-v4",LEN(TRIM(B2152))&gt;0,LEN(TRIM(D2152))&gt;0,E2152="Confirmed",F2152="Pass",LEN(TRIM(G2152))&gt;0,O2152="Approved",H2152="Approved",P2152="Yes"),"Yes","No")</x:f>
        <x:v>No</x:v>
      </x:c>
      <x:c r="J2152" t="str">
        <x:v>wrapper values()</x:v>
      </x:c>
      <x:c r="K2152" t="str">
        <x:v>https://github.com/material-components/material-web/blob/cbd34a8921915af94d5ef65c2a69eece41d5b4f3/tokens/_md-comp-full-screen-dialog.scss#L23</x:v>
      </x:c>
      <x:c r="L2152" t="str"/>
      <x:c r="M2152" t="str">
        <x:v>Active Sass values() key; wrapper has no CSS custom-property adapter.</x:v>
      </x:c>
      <x:c r="N2152" t="str">
        <x:v>material3-native-v4</x:v>
      </x:c>
      <x:c r="O2152" t="str">
        <x:v>Pending</x:v>
      </x:c>
      <x:c r="P2152" t="str">
        <x:v>No</x:v>
      </x:c>
    </x:row>
    <x:row r="2153">
      <x:c r="A2153" t="str">
        <x:v>TM-02152</x:v>
      </x:c>
      <x:c r="B2153" t="str">
        <x:v>--md-full-screen-dialog-header-headline-color</x:v>
      </x:c>
      <x:c r="C2153" t="str">
        <x:v>full</x:v>
      </x:c>
      <x:c r="D2153" t="str"/>
      <x:c r="E2153" t="str">
        <x:v>Unmapped</x:v>
      </x:c>
      <x:c r="F2153" t="str">
        <x:v>Not checked</x:v>
      </x:c>
      <x:c r="G2153" t="str"/>
      <x:c r="H2153" t="str">
        <x:v>Pending</x:v>
      </x:c>
      <x:c r="I2153" t="str">
        <x:f>IF(AND(N2153="material3-native-v4",LEN(TRIM(B2153))&gt;0,LEN(TRIM(D2153))&gt;0,E2153="Confirmed",F2153="Pass",LEN(TRIM(G2153))&gt;0,O2153="Approved",H2153="Approved",P2153="Yes"),"Yes","No")</x:f>
        <x:v>No</x:v>
      </x:c>
      <x:c r="J2153" t="str">
        <x:v>wrapper values()</x:v>
      </x:c>
      <x:c r="K2153" t="str">
        <x:v>https://github.com/material-components/material-web/blob/cbd34a8921915af94d5ef65c2a69eece41d5b4f3/tokens/_md-comp-full-screen-dialog.scss#L23</x:v>
      </x:c>
      <x:c r="L2153" t="str"/>
      <x:c r="M2153" t="str">
        <x:v>Active Sass values() key; wrapper has no CSS custom-property adapter.</x:v>
      </x:c>
      <x:c r="N2153" t="str">
        <x:v>material3-native-v4</x:v>
      </x:c>
      <x:c r="O2153" t="str">
        <x:v>Pending</x:v>
      </x:c>
      <x:c r="P2153" t="str">
        <x:v>No</x:v>
      </x:c>
    </x:row>
    <x:row r="2154">
      <x:c r="A2154" t="str">
        <x:v>TM-02153</x:v>
      </x:c>
      <x:c r="B2154" t="str">
        <x:v>--md-full-screen-dialog-header-headline-font</x:v>
      </x:c>
      <x:c r="C2154" t="str">
        <x:v>full</x:v>
      </x:c>
      <x:c r="D2154" t="str"/>
      <x:c r="E2154" t="str">
        <x:v>Unmapped</x:v>
      </x:c>
      <x:c r="F2154" t="str">
        <x:v>Not checked</x:v>
      </x:c>
      <x:c r="G2154" t="str"/>
      <x:c r="H2154" t="str">
        <x:v>Pending</x:v>
      </x:c>
      <x:c r="I2154" t="str">
        <x:f>IF(AND(N2154="material3-native-v4",LEN(TRIM(B2154))&gt;0,LEN(TRIM(D2154))&gt;0,E2154="Confirmed",F2154="Pass",LEN(TRIM(G2154))&gt;0,O2154="Approved",H2154="Approved",P2154="Yes"),"Yes","No")</x:f>
        <x:v>No</x:v>
      </x:c>
      <x:c r="J2154" t="str">
        <x:v>wrapper values()</x:v>
      </x:c>
      <x:c r="K2154" t="str">
        <x:v>https://github.com/material-components/material-web/blob/cbd34a8921915af94d5ef65c2a69eece41d5b4f3/tokens/_md-comp-full-screen-dialog.scss#L23</x:v>
      </x:c>
      <x:c r="L2154" t="str"/>
      <x:c r="M2154" t="str">
        <x:v>Active Sass values() key; wrapper has no CSS custom-property adapter.</x:v>
      </x:c>
      <x:c r="N2154" t="str">
        <x:v>material3-native-v4</x:v>
      </x:c>
      <x:c r="O2154" t="str">
        <x:v>Pending</x:v>
      </x:c>
      <x:c r="P2154" t="str">
        <x:v>No</x:v>
      </x:c>
    </x:row>
    <x:row r="2155">
      <x:c r="A2155" t="str">
        <x:v>TM-02154</x:v>
      </x:c>
      <x:c r="B2155" t="str">
        <x:v>--md-full-screen-dialog-header-headline-line-height</x:v>
      </x:c>
      <x:c r="C2155" t="str">
        <x:v>full</x:v>
      </x:c>
      <x:c r="D2155" t="str"/>
      <x:c r="E2155" t="str">
        <x:v>Unmapped</x:v>
      </x:c>
      <x:c r="F2155" t="str">
        <x:v>Not checked</x:v>
      </x:c>
      <x:c r="G2155" t="str"/>
      <x:c r="H2155" t="str">
        <x:v>Pending</x:v>
      </x:c>
      <x:c r="I2155" t="str">
        <x:f>IF(AND(N2155="material3-native-v4",LEN(TRIM(B2155))&gt;0,LEN(TRIM(D2155))&gt;0,E2155="Confirmed",F2155="Pass",LEN(TRIM(G2155))&gt;0,O2155="Approved",H2155="Approved",P2155="Yes"),"Yes","No")</x:f>
        <x:v>No</x:v>
      </x:c>
      <x:c r="J2155" t="str">
        <x:v>wrapper values()</x:v>
      </x:c>
      <x:c r="K2155" t="str">
        <x:v>https://github.com/material-components/material-web/blob/cbd34a8921915af94d5ef65c2a69eece41d5b4f3/tokens/_md-comp-full-screen-dialog.scss#L23</x:v>
      </x:c>
      <x:c r="L2155" t="str"/>
      <x:c r="M2155" t="str">
        <x:v>Active Sass values() key; wrapper has no CSS custom-property adapter.</x:v>
      </x:c>
      <x:c r="N2155" t="str">
        <x:v>material3-native-v4</x:v>
      </x:c>
      <x:c r="O2155" t="str">
        <x:v>Pending</x:v>
      </x:c>
      <x:c r="P2155" t="str">
        <x:v>No</x:v>
      </x:c>
    </x:row>
    <x:row r="2156">
      <x:c r="A2156" t="str">
        <x:v>TM-02155</x:v>
      </x:c>
      <x:c r="B2156" t="str">
        <x:v>--md-full-screen-dialog-header-headline-size</x:v>
      </x:c>
      <x:c r="C2156" t="str">
        <x:v>full</x:v>
      </x:c>
      <x:c r="D2156" t="str"/>
      <x:c r="E2156" t="str">
        <x:v>Unmapped</x:v>
      </x:c>
      <x:c r="F2156" t="str">
        <x:v>Not checked</x:v>
      </x:c>
      <x:c r="G2156" t="str"/>
      <x:c r="H2156" t="str">
        <x:v>Pending</x:v>
      </x:c>
      <x:c r="I2156" t="str">
        <x:f>IF(AND(N2156="material3-native-v4",LEN(TRIM(B2156))&gt;0,LEN(TRIM(D2156))&gt;0,E2156="Confirmed",F2156="Pass",LEN(TRIM(G2156))&gt;0,O2156="Approved",H2156="Approved",P2156="Yes"),"Yes","No")</x:f>
        <x:v>No</x:v>
      </x:c>
      <x:c r="J2156" t="str">
        <x:v>wrapper values()</x:v>
      </x:c>
      <x:c r="K2156" t="str">
        <x:v>https://github.com/material-components/material-web/blob/cbd34a8921915af94d5ef65c2a69eece41d5b4f3/tokens/_md-comp-full-screen-dialog.scss#L23</x:v>
      </x:c>
      <x:c r="L2156" t="str"/>
      <x:c r="M2156" t="str">
        <x:v>Active Sass values() key; wrapper has no CSS custom-property adapter.</x:v>
      </x:c>
      <x:c r="N2156" t="str">
        <x:v>material3-native-v4</x:v>
      </x:c>
      <x:c r="O2156" t="str">
        <x:v>Pending</x:v>
      </x:c>
      <x:c r="P2156" t="str">
        <x:v>No</x:v>
      </x:c>
    </x:row>
    <x:row r="2157">
      <x:c r="A2157" t="str">
        <x:v>TM-02156</x:v>
      </x:c>
      <x:c r="B2157" t="str">
        <x:v>--md-full-screen-dialog-header-headline-tracking</x:v>
      </x:c>
      <x:c r="C2157" t="str">
        <x:v>full</x:v>
      </x:c>
      <x:c r="D2157" t="str"/>
      <x:c r="E2157" t="str">
        <x:v>Unmapped</x:v>
      </x:c>
      <x:c r="F2157" t="str">
        <x:v>Not checked</x:v>
      </x:c>
      <x:c r="G2157" t="str"/>
      <x:c r="H2157" t="str">
        <x:v>Pending</x:v>
      </x:c>
      <x:c r="I2157" t="str">
        <x:f>IF(AND(N2157="material3-native-v4",LEN(TRIM(B2157))&gt;0,LEN(TRIM(D2157))&gt;0,E2157="Confirmed",F2157="Pass",LEN(TRIM(G2157))&gt;0,O2157="Approved",H2157="Approved",P2157="Yes"),"Yes","No")</x:f>
        <x:v>No</x:v>
      </x:c>
      <x:c r="J2157" t="str">
        <x:v>wrapper values()</x:v>
      </x:c>
      <x:c r="K2157" t="str">
        <x:v>https://github.com/material-components/material-web/blob/cbd34a8921915af94d5ef65c2a69eece41d5b4f3/tokens/_md-comp-full-screen-dialog.scss#L23</x:v>
      </x:c>
      <x:c r="L2157" t="str"/>
      <x:c r="M2157" t="str">
        <x:v>Active Sass values() key; wrapper has no CSS custom-property adapter.</x:v>
      </x:c>
      <x:c r="N2157" t="str">
        <x:v>material3-native-v4</x:v>
      </x:c>
      <x:c r="O2157" t="str">
        <x:v>Pending</x:v>
      </x:c>
      <x:c r="P2157" t="str">
        <x:v>No</x:v>
      </x:c>
    </x:row>
    <x:row r="2158">
      <x:c r="A2158" t="str">
        <x:v>TM-02157</x:v>
      </x:c>
      <x:c r="B2158" t="str">
        <x:v>--md-full-screen-dialog-header-headline-type</x:v>
      </x:c>
      <x:c r="C2158" t="str">
        <x:v>full</x:v>
      </x:c>
      <x:c r="D2158" t="str"/>
      <x:c r="E2158" t="str">
        <x:v>Unmapped</x:v>
      </x:c>
      <x:c r="F2158" t="str">
        <x:v>Not checked</x:v>
      </x:c>
      <x:c r="G2158" t="str"/>
      <x:c r="H2158" t="str">
        <x:v>Pending</x:v>
      </x:c>
      <x:c r="I2158" t="str">
        <x:f>IF(AND(N2158="material3-native-v4",LEN(TRIM(B2158))&gt;0,LEN(TRIM(D2158))&gt;0,E2158="Confirmed",F2158="Pass",LEN(TRIM(G2158))&gt;0,O2158="Approved",H2158="Approved",P2158="Yes"),"Yes","No")</x:f>
        <x:v>No</x:v>
      </x:c>
      <x:c r="J2158" t="str">
        <x:v>wrapper values()</x:v>
      </x:c>
      <x:c r="K2158" t="str">
        <x:v>https://github.com/material-components/material-web/blob/cbd34a8921915af94d5ef65c2a69eece41d5b4f3/tokens/_md-comp-full-screen-dialog.scss#L23</x:v>
      </x:c>
      <x:c r="L2158" t="str"/>
      <x:c r="M2158" t="str">
        <x:v>Active Sass values() key; wrapper has no CSS custom-property adapter.</x:v>
      </x:c>
      <x:c r="N2158" t="str">
        <x:v>material3-native-v4</x:v>
      </x:c>
      <x:c r="O2158" t="str">
        <x:v>Pending</x:v>
      </x:c>
      <x:c r="P2158" t="str">
        <x:v>No</x:v>
      </x:c>
    </x:row>
    <x:row r="2159">
      <x:c r="A2159" t="str">
        <x:v>TM-02158</x:v>
      </x:c>
      <x:c r="B2159" t="str">
        <x:v>--md-full-screen-dialog-header-headline-weight</x:v>
      </x:c>
      <x:c r="C2159" t="str">
        <x:v>full</x:v>
      </x:c>
      <x:c r="D2159" t="str"/>
      <x:c r="E2159" t="str">
        <x:v>Unmapped</x:v>
      </x:c>
      <x:c r="F2159" t="str">
        <x:v>Not checked</x:v>
      </x:c>
      <x:c r="G2159" t="str"/>
      <x:c r="H2159" t="str">
        <x:v>Pending</x:v>
      </x:c>
      <x:c r="I2159" t="str">
        <x:f>IF(AND(N2159="material3-native-v4",LEN(TRIM(B2159))&gt;0,LEN(TRIM(D2159))&gt;0,E2159="Confirmed",F2159="Pass",LEN(TRIM(G2159))&gt;0,O2159="Approved",H2159="Approved",P2159="Yes"),"Yes","No")</x:f>
        <x:v>No</x:v>
      </x:c>
      <x:c r="J2159" t="str">
        <x:v>wrapper values()</x:v>
      </x:c>
      <x:c r="K2159" t="str">
        <x:v>https://github.com/material-components/material-web/blob/cbd34a8921915af94d5ef65c2a69eece41d5b4f3/tokens/_md-comp-full-screen-dialog.scss#L23</x:v>
      </x:c>
      <x:c r="L2159" t="str"/>
      <x:c r="M2159" t="str">
        <x:v>Active Sass values() key; wrapper has no CSS custom-property adapter.</x:v>
      </x:c>
      <x:c r="N2159" t="str">
        <x:v>material3-native-v4</x:v>
      </x:c>
      <x:c r="O2159" t="str">
        <x:v>Pending</x:v>
      </x:c>
      <x:c r="P2159" t="str">
        <x:v>No</x:v>
      </x:c>
    </x:row>
    <x:row r="2160">
      <x:c r="A2160" t="str">
        <x:v>TM-02159</x:v>
      </x:c>
      <x:c r="B2160" t="str">
        <x:v>--md-full-screen-dialog-header-icon-color</x:v>
      </x:c>
      <x:c r="C2160" t="str">
        <x:v>full</x:v>
      </x:c>
      <x:c r="D2160" t="str"/>
      <x:c r="E2160" t="str">
        <x:v>Unmapped</x:v>
      </x:c>
      <x:c r="F2160" t="str">
        <x:v>Not checked</x:v>
      </x:c>
      <x:c r="G2160" t="str"/>
      <x:c r="H2160" t="str">
        <x:v>Pending</x:v>
      </x:c>
      <x:c r="I2160" t="str">
        <x:f>IF(AND(N2160="material3-native-v4",LEN(TRIM(B2160))&gt;0,LEN(TRIM(D2160))&gt;0,E2160="Confirmed",F2160="Pass",LEN(TRIM(G2160))&gt;0,O2160="Approved",H2160="Approved",P2160="Yes"),"Yes","No")</x:f>
        <x:v>No</x:v>
      </x:c>
      <x:c r="J2160" t="str">
        <x:v>wrapper values()</x:v>
      </x:c>
      <x:c r="K2160" t="str">
        <x:v>https://github.com/material-components/material-web/blob/cbd34a8921915af94d5ef65c2a69eece41d5b4f3/tokens/_md-comp-full-screen-dialog.scss#L23</x:v>
      </x:c>
      <x:c r="L2160" t="str"/>
      <x:c r="M2160" t="str">
        <x:v>Active Sass values() key; wrapper has no CSS custom-property adapter.</x:v>
      </x:c>
      <x:c r="N2160" t="str">
        <x:v>material3-native-v4</x:v>
      </x:c>
      <x:c r="O2160" t="str">
        <x:v>Pending</x:v>
      </x:c>
      <x:c r="P2160" t="str">
        <x:v>No</x:v>
      </x:c>
    </x:row>
    <x:row r="2161">
      <x:c r="A2161" t="str">
        <x:v>TM-02160</x:v>
      </x:c>
      <x:c r="B2161" t="str">
        <x:v>--md-full-screen-dialog-header-icon-size</x:v>
      </x:c>
      <x:c r="C2161" t="str">
        <x:v>full</x:v>
      </x:c>
      <x:c r="D2161" t="str"/>
      <x:c r="E2161" t="str">
        <x:v>Unmapped</x:v>
      </x:c>
      <x:c r="F2161" t="str">
        <x:v>Not checked</x:v>
      </x:c>
      <x:c r="G2161" t="str"/>
      <x:c r="H2161" t="str">
        <x:v>Pending</x:v>
      </x:c>
      <x:c r="I2161" t="str">
        <x:f>IF(AND(N2161="material3-native-v4",LEN(TRIM(B2161))&gt;0,LEN(TRIM(D2161))&gt;0,E2161="Confirmed",F2161="Pass",LEN(TRIM(G2161))&gt;0,O2161="Approved",H2161="Approved",P2161="Yes"),"Yes","No")</x:f>
        <x:v>No</x:v>
      </x:c>
      <x:c r="J2161" t="str">
        <x:v>wrapper values()</x:v>
      </x:c>
      <x:c r="K2161" t="str">
        <x:v>https://github.com/material-components/material-web/blob/cbd34a8921915af94d5ef65c2a69eece41d5b4f3/tokens/_md-comp-full-screen-dialog.scss#L23</x:v>
      </x:c>
      <x:c r="L2161" t="str"/>
      <x:c r="M2161" t="str">
        <x:v>Active Sass values() key; wrapper has no CSS custom-property adapter.</x:v>
      </x:c>
      <x:c r="N2161" t="str">
        <x:v>material3-native-v4</x:v>
      </x:c>
      <x:c r="O2161" t="str">
        <x:v>Pending</x:v>
      </x:c>
      <x:c r="P2161" t="str">
        <x:v>No</x:v>
      </x:c>
    </x:row>
    <x:row r="2162">
      <x:c r="A2162" t="str">
        <x:v>TM-02161</x:v>
      </x:c>
      <x:c r="B2162" t="str">
        <x:v>--md-full-screen-dialog-header-on-scroll-container-color</x:v>
      </x:c>
      <x:c r="C2162" t="str">
        <x:v>full</x:v>
      </x:c>
      <x:c r="D2162" t="str"/>
      <x:c r="E2162" t="str">
        <x:v>Unmapped</x:v>
      </x:c>
      <x:c r="F2162" t="str">
        <x:v>Not checked</x:v>
      </x:c>
      <x:c r="G2162" t="str"/>
      <x:c r="H2162" t="str">
        <x:v>Pending</x:v>
      </x:c>
      <x:c r="I2162" t="str">
        <x:f>IF(AND(N2162="material3-native-v4",LEN(TRIM(B2162))&gt;0,LEN(TRIM(D2162))&gt;0,E2162="Confirmed",F2162="Pass",LEN(TRIM(G2162))&gt;0,O2162="Approved",H2162="Approved",P2162="Yes"),"Yes","No")</x:f>
        <x:v>No</x:v>
      </x:c>
      <x:c r="J2162" t="str">
        <x:v>wrapper values()</x:v>
      </x:c>
      <x:c r="K2162" t="str">
        <x:v>https://github.com/material-components/material-web/blob/cbd34a8921915af94d5ef65c2a69eece41d5b4f3/tokens/_md-comp-full-screen-dialog.scss#L23</x:v>
      </x:c>
      <x:c r="L2162" t="str"/>
      <x:c r="M2162" t="str">
        <x:v>Active Sass values() key; wrapper has no CSS custom-property adapter.</x:v>
      </x:c>
      <x:c r="N2162" t="str">
        <x:v>material3-native-v4</x:v>
      </x:c>
      <x:c r="O2162" t="str">
        <x:v>Pending</x:v>
      </x:c>
      <x:c r="P2162" t="str">
        <x:v>No</x:v>
      </x:c>
    </x:row>
    <x:row r="2163">
      <x:c r="A2163" t="str">
        <x:v>TM-02162</x:v>
      </x:c>
      <x:c r="B2163" t="str">
        <x:v>--md-full-screen-dialog-header-on-scroll-container-elevation</x:v>
      </x:c>
      <x:c r="C2163" t="str">
        <x:v>full</x:v>
      </x:c>
      <x:c r="D2163" t="str"/>
      <x:c r="E2163" t="str">
        <x:v>Unmapped</x:v>
      </x:c>
      <x:c r="F2163" t="str">
        <x:v>Not checked</x:v>
      </x:c>
      <x:c r="G2163" t="str"/>
      <x:c r="H2163" t="str">
        <x:v>Pending</x:v>
      </x:c>
      <x:c r="I2163" t="str">
        <x:f>IF(AND(N2163="material3-native-v4",LEN(TRIM(B2163))&gt;0,LEN(TRIM(D2163))&gt;0,E2163="Confirmed",F2163="Pass",LEN(TRIM(G2163))&gt;0,O2163="Approved",H2163="Approved",P2163="Yes"),"Yes","No")</x:f>
        <x:v>No</x:v>
      </x:c>
      <x:c r="J2163" t="str">
        <x:v>wrapper values()</x:v>
      </x:c>
      <x:c r="K2163" t="str">
        <x:v>https://github.com/material-components/material-web/blob/cbd34a8921915af94d5ef65c2a69eece41d5b4f3/tokens/_md-comp-full-screen-dialog.scss#L23</x:v>
      </x:c>
      <x:c r="L2163" t="str"/>
      <x:c r="M2163" t="str">
        <x:v>Active Sass values() key; wrapper has no CSS custom-property adapter.</x:v>
      </x:c>
      <x:c r="N2163" t="str">
        <x:v>material3-native-v4</x:v>
      </x:c>
      <x:c r="O2163" t="str">
        <x:v>Pending</x:v>
      </x:c>
      <x:c r="P2163" t="str">
        <x:v>No</x:v>
      </x:c>
    </x:row>
    <x:row r="2164">
      <x:c r="A2164" t="str">
        <x:v>TM-02163</x:v>
      </x:c>
      <x:c r="B2164" t="str">
        <x:v>--md-navigation-bar-active-indicator-color</x:v>
      </x:c>
      <x:c r="C2164" t="str">
        <x:v>navigation</x:v>
      </x:c>
      <x:c r="D2164" t="str"/>
      <x:c r="E2164" t="str">
        <x:v>Unmapped</x:v>
      </x:c>
      <x:c r="F2164" t="str">
        <x:v>Not checked</x:v>
      </x:c>
      <x:c r="G2164" t="str"/>
      <x:c r="H2164" t="str">
        <x:v>Pending</x:v>
      </x:c>
      <x:c r="I2164" t="str">
        <x:f>IF(AND(N2164="material3-native-v4",LEN(TRIM(B2164))&gt;0,LEN(TRIM(D2164))&gt;0,E2164="Confirmed",F2164="Pass",LEN(TRIM(G2164))&gt;0,O2164="Approved",H2164="Approved",P2164="Yes"),"Yes","No")</x:f>
        <x:v>No</x:v>
      </x:c>
      <x:c r="J2164" t="str">
        <x:v>wrapper values()</x:v>
      </x:c>
      <x:c r="K2164" t="str">
        <x:v>https://github.com/material-components/material-web/blob/cbd34a8921915af94d5ef65c2a69eece41d5b4f3/tokens/_md-comp-navigation-bar.scss#L26</x:v>
      </x:c>
      <x:c r="L2164" t="str"/>
      <x:c r="M2164" t="str">
        <x:v>Active Sass values() key with CSS var adapter; token-level public applicability still needs verification.</x:v>
      </x:c>
      <x:c r="N2164" t="str">
        <x:v>material3-native-v4</x:v>
      </x:c>
      <x:c r="O2164" t="str">
        <x:v>Pending</x:v>
      </x:c>
      <x:c r="P2164" t="str">
        <x:v>No</x:v>
      </x:c>
    </x:row>
    <x:row r="2165">
      <x:c r="A2165" t="str">
        <x:v>TM-02164</x:v>
      </x:c>
      <x:c r="B2165" t="str">
        <x:v>--md-navigation-bar-active-indicator-height</x:v>
      </x:c>
      <x:c r="C2165" t="str">
        <x:v>navigation</x:v>
      </x:c>
      <x:c r="D2165" t="str"/>
      <x:c r="E2165" t="str">
        <x:v>Unmapped</x:v>
      </x:c>
      <x:c r="F2165" t="str">
        <x:v>Not checked</x:v>
      </x:c>
      <x:c r="G2165" t="str"/>
      <x:c r="H2165" t="str">
        <x:v>Pending</x:v>
      </x:c>
      <x:c r="I2165" t="str">
        <x:f>IF(AND(N2165="material3-native-v4",LEN(TRIM(B2165))&gt;0,LEN(TRIM(D2165))&gt;0,E2165="Confirmed",F2165="Pass",LEN(TRIM(G2165))&gt;0,O2165="Approved",H2165="Approved",P2165="Yes"),"Yes","No")</x:f>
        <x:v>No</x:v>
      </x:c>
      <x:c r="J2165" t="str">
        <x:v>wrapper values()</x:v>
      </x:c>
      <x:c r="K2165" t="str">
        <x:v>https://github.com/material-components/material-web/blob/cbd34a8921915af94d5ef65c2a69eece41d5b4f3/tokens/_md-comp-navigation-bar.scss#L26</x:v>
      </x:c>
      <x:c r="L2165" t="str"/>
      <x:c r="M2165" t="str">
        <x:v>Active Sass values() key with CSS var adapter; token-level public applicability still needs verification.</x:v>
      </x:c>
      <x:c r="N2165" t="str">
        <x:v>material3-native-v4</x:v>
      </x:c>
      <x:c r="O2165" t="str">
        <x:v>Pending</x:v>
      </x:c>
      <x:c r="P2165" t="str">
        <x:v>No</x:v>
      </x:c>
    </x:row>
    <x:row r="2166">
      <x:c r="A2166" t="str">
        <x:v>TM-02165</x:v>
      </x:c>
      <x:c r="B2166" t="str">
        <x:v>--md-navigation-bar-active-indicator-shape</x:v>
      </x:c>
      <x:c r="C2166" t="str">
        <x:v>navigation</x:v>
      </x:c>
      <x:c r="D2166" t="str"/>
      <x:c r="E2166" t="str">
        <x:v>Unmapped</x:v>
      </x:c>
      <x:c r="F2166" t="str">
        <x:v>Not checked</x:v>
      </x:c>
      <x:c r="G2166" t="str"/>
      <x:c r="H2166" t="str">
        <x:v>Pending</x:v>
      </x:c>
      <x:c r="I2166" t="str">
        <x:f>IF(AND(N2166="material3-native-v4",LEN(TRIM(B2166))&gt;0,LEN(TRIM(D2166))&gt;0,E2166="Confirmed",F2166="Pass",LEN(TRIM(G2166))&gt;0,O2166="Approved",H2166="Approved",P2166="Yes"),"Yes","No")</x:f>
        <x:v>No</x:v>
      </x:c>
      <x:c r="J2166" t="str">
        <x:v>wrapper values()</x:v>
      </x:c>
      <x:c r="K2166" t="str">
        <x:v>https://github.com/material-components/material-web/blob/cbd34a8921915af94d5ef65c2a69eece41d5b4f3/tokens/_md-comp-navigation-bar.scss#L26</x:v>
      </x:c>
      <x:c r="L2166" t="str"/>
      <x:c r="M2166" t="str">
        <x:v>Active Sass values() key with CSS var adapter; token-level public applicability still needs verification.</x:v>
      </x:c>
      <x:c r="N2166" t="str">
        <x:v>material3-native-v4</x:v>
      </x:c>
      <x:c r="O2166" t="str">
        <x:v>Pending</x:v>
      </x:c>
      <x:c r="P2166" t="str">
        <x:v>No</x:v>
      </x:c>
    </x:row>
    <x:row r="2167">
      <x:c r="A2167" t="str">
        <x:v>TM-02166</x:v>
      </x:c>
      <x:c r="B2167" t="str">
        <x:v>--md-navigation-bar-active-indicator-width</x:v>
      </x:c>
      <x:c r="C2167" t="str">
        <x:v>navigation</x:v>
      </x:c>
      <x:c r="D2167" t="str"/>
      <x:c r="E2167" t="str">
        <x:v>Unmapped</x:v>
      </x:c>
      <x:c r="F2167" t="str">
        <x:v>Not checked</x:v>
      </x:c>
      <x:c r="G2167" t="str"/>
      <x:c r="H2167" t="str">
        <x:v>Pending</x:v>
      </x:c>
      <x:c r="I2167" t="str">
        <x:f>IF(AND(N2167="material3-native-v4",LEN(TRIM(B2167))&gt;0,LEN(TRIM(D2167))&gt;0,E2167="Confirmed",F2167="Pass",LEN(TRIM(G2167))&gt;0,O2167="Approved",H2167="Approved",P2167="Yes"),"Yes","No")</x:f>
        <x:v>No</x:v>
      </x:c>
      <x:c r="J2167" t="str">
        <x:v>wrapper values()</x:v>
      </x:c>
      <x:c r="K2167" t="str">
        <x:v>https://github.com/material-components/material-web/blob/cbd34a8921915af94d5ef65c2a69eece41d5b4f3/tokens/_md-comp-navigation-bar.scss#L26</x:v>
      </x:c>
      <x:c r="L2167" t="str"/>
      <x:c r="M2167" t="str">
        <x:v>Active Sass values() key with CSS var adapter; token-level public applicability still needs verification.</x:v>
      </x:c>
      <x:c r="N2167" t="str">
        <x:v>material3-native-v4</x:v>
      </x:c>
      <x:c r="O2167" t="str">
        <x:v>Pending</x:v>
      </x:c>
      <x:c r="P2167" t="str">
        <x:v>No</x:v>
      </x:c>
    </x:row>
    <x:row r="2168">
      <x:c r="A2168" t="str">
        <x:v>TM-02167</x:v>
      </x:c>
      <x:c r="B2168" t="str">
        <x:v>--md-navigation-bar-active-focus-icon-color</x:v>
      </x:c>
      <x:c r="C2168" t="str">
        <x:v>navigation</x:v>
      </x:c>
      <x:c r="D2168" t="str"/>
      <x:c r="E2168" t="str">
        <x:v>Unmapped</x:v>
      </x:c>
      <x:c r="F2168" t="str">
        <x:v>Not checked</x:v>
      </x:c>
      <x:c r="G2168" t="str"/>
      <x:c r="H2168" t="str">
        <x:v>Pending</x:v>
      </x:c>
      <x:c r="I2168" t="str">
        <x:f>IF(AND(N2168="material3-native-v4",LEN(TRIM(B2168))&gt;0,LEN(TRIM(D2168))&gt;0,E2168="Confirmed",F2168="Pass",LEN(TRIM(G2168))&gt;0,O2168="Approved",H2168="Approved",P2168="Yes"),"Yes","No")</x:f>
        <x:v>No</x:v>
      </x:c>
      <x:c r="J2168" t="str">
        <x:v>wrapper values()</x:v>
      </x:c>
      <x:c r="K2168" t="str">
        <x:v>https://github.com/material-components/material-web/blob/cbd34a8921915af94d5ef65c2a69eece41d5b4f3/tokens/_md-comp-navigation-bar.scss#L26</x:v>
      </x:c>
      <x:c r="L2168" t="str"/>
      <x:c r="M2168" t="str">
        <x:v>Active Sass values() key with CSS var adapter; token-level public applicability still needs verification.</x:v>
      </x:c>
      <x:c r="N2168" t="str">
        <x:v>material3-native-v4</x:v>
      </x:c>
      <x:c r="O2168" t="str">
        <x:v>Pending</x:v>
      </x:c>
      <x:c r="P2168" t="str">
        <x:v>No</x:v>
      </x:c>
    </x:row>
    <x:row r="2169">
      <x:c r="A2169" t="str">
        <x:v>TM-02168</x:v>
      </x:c>
      <x:c r="B2169" t="str">
        <x:v>--md-navigation-bar-active-focus-label-text-color</x:v>
      </x:c>
      <x:c r="C2169" t="str">
        <x:v>navigation</x:v>
      </x:c>
      <x:c r="D2169" t="str"/>
      <x:c r="E2169" t="str">
        <x:v>Unmapped</x:v>
      </x:c>
      <x:c r="F2169" t="str">
        <x:v>Not checked</x:v>
      </x:c>
      <x:c r="G2169" t="str"/>
      <x:c r="H2169" t="str">
        <x:v>Pending</x:v>
      </x:c>
      <x:c r="I2169" t="str">
        <x:f>IF(AND(N2169="material3-native-v4",LEN(TRIM(B2169))&gt;0,LEN(TRIM(D2169))&gt;0,E2169="Confirmed",F2169="Pass",LEN(TRIM(G2169))&gt;0,O2169="Approved",H2169="Approved",P2169="Yes"),"Yes","No")</x:f>
        <x:v>No</x:v>
      </x:c>
      <x:c r="J2169" t="str">
        <x:v>wrapper values()</x:v>
      </x:c>
      <x:c r="K2169" t="str">
        <x:v>https://github.com/material-components/material-web/blob/cbd34a8921915af94d5ef65c2a69eece41d5b4f3/tokens/_md-comp-navigation-bar.scss#L26</x:v>
      </x:c>
      <x:c r="L2169" t="str"/>
      <x:c r="M2169" t="str">
        <x:v>Active Sass values() key with CSS var adapter; token-level public applicability still needs verification.</x:v>
      </x:c>
      <x:c r="N2169" t="str">
        <x:v>material3-native-v4</x:v>
      </x:c>
      <x:c r="O2169" t="str">
        <x:v>Pending</x:v>
      </x:c>
      <x:c r="P2169" t="str">
        <x:v>No</x:v>
      </x:c>
    </x:row>
    <x:row r="2170">
      <x:c r="A2170" t="str">
        <x:v>TM-02169</x:v>
      </x:c>
      <x:c r="B2170" t="str">
        <x:v>--md-navigation-bar-active-focus-state-layer-color</x:v>
      </x:c>
      <x:c r="C2170" t="str">
        <x:v>navigation</x:v>
      </x:c>
      <x:c r="D2170" t="str"/>
      <x:c r="E2170" t="str">
        <x:v>Unmapped</x:v>
      </x:c>
      <x:c r="F2170" t="str">
        <x:v>Not checked</x:v>
      </x:c>
      <x:c r="G2170" t="str"/>
      <x:c r="H2170" t="str">
        <x:v>Pending</x:v>
      </x:c>
      <x:c r="I2170" t="str">
        <x:f>IF(AND(N2170="material3-native-v4",LEN(TRIM(B2170))&gt;0,LEN(TRIM(D2170))&gt;0,E2170="Confirmed",F2170="Pass",LEN(TRIM(G2170))&gt;0,O2170="Approved",H2170="Approved",P2170="Yes"),"Yes","No")</x:f>
        <x:v>No</x:v>
      </x:c>
      <x:c r="J2170" t="str">
        <x:v>wrapper values()</x:v>
      </x:c>
      <x:c r="K2170" t="str">
        <x:v>https://github.com/material-components/material-web/blob/cbd34a8921915af94d5ef65c2a69eece41d5b4f3/tokens/_md-comp-navigation-bar.scss#L26</x:v>
      </x:c>
      <x:c r="L2170" t="str"/>
      <x:c r="M2170" t="str">
        <x:v>Active Sass values() key with CSS var adapter; token-level public applicability still needs verification.</x:v>
      </x:c>
      <x:c r="N2170" t="str">
        <x:v>material3-native-v4</x:v>
      </x:c>
      <x:c r="O2170" t="str">
        <x:v>Pending</x:v>
      </x:c>
      <x:c r="P2170" t="str">
        <x:v>No</x:v>
      </x:c>
    </x:row>
    <x:row r="2171">
      <x:c r="A2171" t="str">
        <x:v>TM-02170</x:v>
      </x:c>
      <x:c r="B2171" t="str">
        <x:v>--md-navigation-bar-active-hover-icon-color</x:v>
      </x:c>
      <x:c r="C2171" t="str">
        <x:v>navigation</x:v>
      </x:c>
      <x:c r="D2171" t="str"/>
      <x:c r="E2171" t="str">
        <x:v>Unmapped</x:v>
      </x:c>
      <x:c r="F2171" t="str">
        <x:v>Not checked</x:v>
      </x:c>
      <x:c r="G2171" t="str"/>
      <x:c r="H2171" t="str">
        <x:v>Pending</x:v>
      </x:c>
      <x:c r="I2171" t="str">
        <x:f>IF(AND(N2171="material3-native-v4",LEN(TRIM(B2171))&gt;0,LEN(TRIM(D2171))&gt;0,E2171="Confirmed",F2171="Pass",LEN(TRIM(G2171))&gt;0,O2171="Approved",H2171="Approved",P2171="Yes"),"Yes","No")</x:f>
        <x:v>No</x:v>
      </x:c>
      <x:c r="J2171" t="str">
        <x:v>wrapper values()</x:v>
      </x:c>
      <x:c r="K2171" t="str">
        <x:v>https://github.com/material-components/material-web/blob/cbd34a8921915af94d5ef65c2a69eece41d5b4f3/tokens/_md-comp-navigation-bar.scss#L26</x:v>
      </x:c>
      <x:c r="L2171" t="str"/>
      <x:c r="M2171" t="str">
        <x:v>Active Sass values() key with CSS var adapter; token-level public applicability still needs verification.</x:v>
      </x:c>
      <x:c r="N2171" t="str">
        <x:v>material3-native-v4</x:v>
      </x:c>
      <x:c r="O2171" t="str">
        <x:v>Pending</x:v>
      </x:c>
      <x:c r="P2171" t="str">
        <x:v>No</x:v>
      </x:c>
    </x:row>
    <x:row r="2172">
      <x:c r="A2172" t="str">
        <x:v>TM-02171</x:v>
      </x:c>
      <x:c r="B2172" t="str">
        <x:v>--md-navigation-bar-active-hover-label-text-color</x:v>
      </x:c>
      <x:c r="C2172" t="str">
        <x:v>navigation</x:v>
      </x:c>
      <x:c r="D2172" t="str"/>
      <x:c r="E2172" t="str">
        <x:v>Unmapped</x:v>
      </x:c>
      <x:c r="F2172" t="str">
        <x:v>Not checked</x:v>
      </x:c>
      <x:c r="G2172" t="str"/>
      <x:c r="H2172" t="str">
        <x:v>Pending</x:v>
      </x:c>
      <x:c r="I2172" t="str">
        <x:f>IF(AND(N2172="material3-native-v4",LEN(TRIM(B2172))&gt;0,LEN(TRIM(D2172))&gt;0,E2172="Confirmed",F2172="Pass",LEN(TRIM(G2172))&gt;0,O2172="Approved",H2172="Approved",P2172="Yes"),"Yes","No")</x:f>
        <x:v>No</x:v>
      </x:c>
      <x:c r="J2172" t="str">
        <x:v>wrapper values()</x:v>
      </x:c>
      <x:c r="K2172" t="str">
        <x:v>https://github.com/material-components/material-web/blob/cbd34a8921915af94d5ef65c2a69eece41d5b4f3/tokens/_md-comp-navigation-bar.scss#L26</x:v>
      </x:c>
      <x:c r="L2172" t="str"/>
      <x:c r="M2172" t="str">
        <x:v>Active Sass values() key with CSS var adapter; token-level public applicability still needs verification.</x:v>
      </x:c>
      <x:c r="N2172" t="str">
        <x:v>material3-native-v4</x:v>
      </x:c>
      <x:c r="O2172" t="str">
        <x:v>Pending</x:v>
      </x:c>
      <x:c r="P2172" t="str">
        <x:v>No</x:v>
      </x:c>
    </x:row>
    <x:row r="2173">
      <x:c r="A2173" t="str">
        <x:v>TM-02172</x:v>
      </x:c>
      <x:c r="B2173" t="str">
        <x:v>--md-navigation-bar-active-hover-state-layer-color</x:v>
      </x:c>
      <x:c r="C2173" t="str">
        <x:v>navigation</x:v>
      </x:c>
      <x:c r="D2173" t="str"/>
      <x:c r="E2173" t="str">
        <x:v>Unmapped</x:v>
      </x:c>
      <x:c r="F2173" t="str">
        <x:v>Not checked</x:v>
      </x:c>
      <x:c r="G2173" t="str"/>
      <x:c r="H2173" t="str">
        <x:v>Pending</x:v>
      </x:c>
      <x:c r="I2173" t="str">
        <x:f>IF(AND(N2173="material3-native-v4",LEN(TRIM(B2173))&gt;0,LEN(TRIM(D2173))&gt;0,E2173="Confirmed",F2173="Pass",LEN(TRIM(G2173))&gt;0,O2173="Approved",H2173="Approved",P2173="Yes"),"Yes","No")</x:f>
        <x:v>No</x:v>
      </x:c>
      <x:c r="J2173" t="str">
        <x:v>wrapper values()</x:v>
      </x:c>
      <x:c r="K2173" t="str">
        <x:v>https://github.com/material-components/material-web/blob/cbd34a8921915af94d5ef65c2a69eece41d5b4f3/tokens/_md-comp-navigation-bar.scss#L26</x:v>
      </x:c>
      <x:c r="L2173" t="str"/>
      <x:c r="M2173" t="str">
        <x:v>Active Sass values() key with CSS var adapter; token-level public applicability still needs verification.</x:v>
      </x:c>
      <x:c r="N2173" t="str">
        <x:v>material3-native-v4</x:v>
      </x:c>
      <x:c r="O2173" t="str">
        <x:v>Pending</x:v>
      </x:c>
      <x:c r="P2173" t="str">
        <x:v>No</x:v>
      </x:c>
    </x:row>
    <x:row r="2174">
      <x:c r="A2174" t="str">
        <x:v>TM-02173</x:v>
      </x:c>
      <x:c r="B2174" t="str">
        <x:v>--md-navigation-bar-active-icon-color</x:v>
      </x:c>
      <x:c r="C2174" t="str">
        <x:v>navigation</x:v>
      </x:c>
      <x:c r="D2174" t="str"/>
      <x:c r="E2174" t="str">
        <x:v>Unmapped</x:v>
      </x:c>
      <x:c r="F2174" t="str">
        <x:v>Not checked</x:v>
      </x:c>
      <x:c r="G2174" t="str"/>
      <x:c r="H2174" t="str">
        <x:v>Pending</x:v>
      </x:c>
      <x:c r="I2174" t="str">
        <x:f>IF(AND(N2174="material3-native-v4",LEN(TRIM(B2174))&gt;0,LEN(TRIM(D2174))&gt;0,E2174="Confirmed",F2174="Pass",LEN(TRIM(G2174))&gt;0,O2174="Approved",H2174="Approved",P2174="Yes"),"Yes","No")</x:f>
        <x:v>No</x:v>
      </x:c>
      <x:c r="J2174" t="str">
        <x:v>wrapper values()</x:v>
      </x:c>
      <x:c r="K2174" t="str">
        <x:v>https://github.com/material-components/material-web/blob/cbd34a8921915af94d5ef65c2a69eece41d5b4f3/tokens/_md-comp-navigation-bar.scss#L26</x:v>
      </x:c>
      <x:c r="L2174" t="str"/>
      <x:c r="M2174" t="str">
        <x:v>Active Sass values() key with CSS var adapter; token-level public applicability still needs verification.</x:v>
      </x:c>
      <x:c r="N2174" t="str">
        <x:v>material3-native-v4</x:v>
      </x:c>
      <x:c r="O2174" t="str">
        <x:v>Pending</x:v>
      </x:c>
      <x:c r="P2174" t="str">
        <x:v>No</x:v>
      </x:c>
    </x:row>
    <x:row r="2175">
      <x:c r="A2175" t="str">
        <x:v>TM-02174</x:v>
      </x:c>
      <x:c r="B2175" t="str">
        <x:v>--md-navigation-bar-active-label-text-color</x:v>
      </x:c>
      <x:c r="C2175" t="str">
        <x:v>navigation</x:v>
      </x:c>
      <x:c r="D2175" t="str"/>
      <x:c r="E2175" t="str">
        <x:v>Unmapped</x:v>
      </x:c>
      <x:c r="F2175" t="str">
        <x:v>Not checked</x:v>
      </x:c>
      <x:c r="G2175" t="str"/>
      <x:c r="H2175" t="str">
        <x:v>Pending</x:v>
      </x:c>
      <x:c r="I2175" t="str">
        <x:f>IF(AND(N2175="material3-native-v4",LEN(TRIM(B2175))&gt;0,LEN(TRIM(D2175))&gt;0,E2175="Confirmed",F2175="Pass",LEN(TRIM(G2175))&gt;0,O2175="Approved",H2175="Approved",P2175="Yes"),"Yes","No")</x:f>
        <x:v>No</x:v>
      </x:c>
      <x:c r="J2175" t="str">
        <x:v>wrapper values()</x:v>
      </x:c>
      <x:c r="K2175" t="str">
        <x:v>https://github.com/material-components/material-web/blob/cbd34a8921915af94d5ef65c2a69eece41d5b4f3/tokens/_md-comp-navigation-bar.scss#L26</x:v>
      </x:c>
      <x:c r="L2175" t="str"/>
      <x:c r="M2175" t="str">
        <x:v>Active Sass values() key with CSS var adapter; token-level public applicability still needs verification.</x:v>
      </x:c>
      <x:c r="N2175" t="str">
        <x:v>material3-native-v4</x:v>
      </x:c>
      <x:c r="O2175" t="str">
        <x:v>Pending</x:v>
      </x:c>
      <x:c r="P2175" t="str">
        <x:v>No</x:v>
      </x:c>
    </x:row>
    <x:row r="2176">
      <x:c r="A2176" t="str">
        <x:v>TM-02175</x:v>
      </x:c>
      <x:c r="B2176" t="str">
        <x:v>--md-navigation-bar-active-label-text-weight</x:v>
      </x:c>
      <x:c r="C2176" t="str">
        <x:v>navigation</x:v>
      </x:c>
      <x:c r="D2176" t="str"/>
      <x:c r="E2176" t="str">
        <x:v>Unmapped</x:v>
      </x:c>
      <x:c r="F2176" t="str">
        <x:v>Not checked</x:v>
      </x:c>
      <x:c r="G2176" t="str"/>
      <x:c r="H2176" t="str">
        <x:v>Pending</x:v>
      </x:c>
      <x:c r="I2176" t="str">
        <x:f>IF(AND(N2176="material3-native-v4",LEN(TRIM(B2176))&gt;0,LEN(TRIM(D2176))&gt;0,E2176="Confirmed",F2176="Pass",LEN(TRIM(G2176))&gt;0,O2176="Approved",H2176="Approved",P2176="Yes"),"Yes","No")</x:f>
        <x:v>No</x:v>
      </x:c>
      <x:c r="J2176" t="str">
        <x:v>wrapper values()</x:v>
      </x:c>
      <x:c r="K2176" t="str">
        <x:v>https://github.com/material-components/material-web/blob/cbd34a8921915af94d5ef65c2a69eece41d5b4f3/tokens/_md-comp-navigation-bar.scss#L26</x:v>
      </x:c>
      <x:c r="L2176" t="str"/>
      <x:c r="M2176" t="str">
        <x:v>Active Sass values() key with CSS var adapter; token-level public applicability still needs verification.</x:v>
      </x:c>
      <x:c r="N2176" t="str">
        <x:v>material3-native-v4</x:v>
      </x:c>
      <x:c r="O2176" t="str">
        <x:v>Pending</x:v>
      </x:c>
      <x:c r="P2176" t="str">
        <x:v>No</x:v>
      </x:c>
    </x:row>
    <x:row r="2177">
      <x:c r="A2177" t="str">
        <x:v>TM-02176</x:v>
      </x:c>
      <x:c r="B2177" t="str">
        <x:v>--md-navigation-bar-active-pressed-icon-color</x:v>
      </x:c>
      <x:c r="C2177" t="str">
        <x:v>navigation</x:v>
      </x:c>
      <x:c r="D2177" t="str"/>
      <x:c r="E2177" t="str">
        <x:v>Unmapped</x:v>
      </x:c>
      <x:c r="F2177" t="str">
        <x:v>Not checked</x:v>
      </x:c>
      <x:c r="G2177" t="str"/>
      <x:c r="H2177" t="str">
        <x:v>Pending</x:v>
      </x:c>
      <x:c r="I2177" t="str">
        <x:f>IF(AND(N2177="material3-native-v4",LEN(TRIM(B2177))&gt;0,LEN(TRIM(D2177))&gt;0,E2177="Confirmed",F2177="Pass",LEN(TRIM(G2177))&gt;0,O2177="Approved",H2177="Approved",P2177="Yes"),"Yes","No")</x:f>
        <x:v>No</x:v>
      </x:c>
      <x:c r="J2177" t="str">
        <x:v>wrapper values()</x:v>
      </x:c>
      <x:c r="K2177" t="str">
        <x:v>https://github.com/material-components/material-web/blob/cbd34a8921915af94d5ef65c2a69eece41d5b4f3/tokens/_md-comp-navigation-bar.scss#L26</x:v>
      </x:c>
      <x:c r="L2177" t="str"/>
      <x:c r="M2177" t="str">
        <x:v>Active Sass values() key with CSS var adapter; token-level public applicability still needs verification.</x:v>
      </x:c>
      <x:c r="N2177" t="str">
        <x:v>material3-native-v4</x:v>
      </x:c>
      <x:c r="O2177" t="str">
        <x:v>Pending</x:v>
      </x:c>
      <x:c r="P2177" t="str">
        <x:v>No</x:v>
      </x:c>
    </x:row>
    <x:row r="2178">
      <x:c r="A2178" t="str">
        <x:v>TM-02177</x:v>
      </x:c>
      <x:c r="B2178" t="str">
        <x:v>--md-navigation-bar-active-pressed-label-text-color</x:v>
      </x:c>
      <x:c r="C2178" t="str">
        <x:v>navigation</x:v>
      </x:c>
      <x:c r="D2178" t="str"/>
      <x:c r="E2178" t="str">
        <x:v>Unmapped</x:v>
      </x:c>
      <x:c r="F2178" t="str">
        <x:v>Not checked</x:v>
      </x:c>
      <x:c r="G2178" t="str"/>
      <x:c r="H2178" t="str">
        <x:v>Pending</x:v>
      </x:c>
      <x:c r="I2178" t="str">
        <x:f>IF(AND(N2178="material3-native-v4",LEN(TRIM(B2178))&gt;0,LEN(TRIM(D2178))&gt;0,E2178="Confirmed",F2178="Pass",LEN(TRIM(G2178))&gt;0,O2178="Approved",H2178="Approved",P2178="Yes"),"Yes","No")</x:f>
        <x:v>No</x:v>
      </x:c>
      <x:c r="J2178" t="str">
        <x:v>wrapper values()</x:v>
      </x:c>
      <x:c r="K2178" t="str">
        <x:v>https://github.com/material-components/material-web/blob/cbd34a8921915af94d5ef65c2a69eece41d5b4f3/tokens/_md-comp-navigation-bar.scss#L26</x:v>
      </x:c>
      <x:c r="L2178" t="str"/>
      <x:c r="M2178" t="str">
        <x:v>Active Sass values() key with CSS var adapter; token-level public applicability still needs verification.</x:v>
      </x:c>
      <x:c r="N2178" t="str">
        <x:v>material3-native-v4</x:v>
      </x:c>
      <x:c r="O2178" t="str">
        <x:v>Pending</x:v>
      </x:c>
      <x:c r="P2178" t="str">
        <x:v>No</x:v>
      </x:c>
    </x:row>
    <x:row r="2179">
      <x:c r="A2179" t="str">
        <x:v>TM-02178</x:v>
      </x:c>
      <x:c r="B2179" t="str">
        <x:v>--md-navigation-bar-active-pressed-state-layer-color</x:v>
      </x:c>
      <x:c r="C2179" t="str">
        <x:v>navigation</x:v>
      </x:c>
      <x:c r="D2179" t="str"/>
      <x:c r="E2179" t="str">
        <x:v>Unmapped</x:v>
      </x:c>
      <x:c r="F2179" t="str">
        <x:v>Not checked</x:v>
      </x:c>
      <x:c r="G2179" t="str"/>
      <x:c r="H2179" t="str">
        <x:v>Pending</x:v>
      </x:c>
      <x:c r="I2179" t="str">
        <x:f>IF(AND(N2179="material3-native-v4",LEN(TRIM(B2179))&gt;0,LEN(TRIM(D2179))&gt;0,E2179="Confirmed",F2179="Pass",LEN(TRIM(G2179))&gt;0,O2179="Approved",H2179="Approved",P2179="Yes"),"Yes","No")</x:f>
        <x:v>No</x:v>
      </x:c>
      <x:c r="J2179" t="str">
        <x:v>wrapper values()</x:v>
      </x:c>
      <x:c r="K2179" t="str">
        <x:v>https://github.com/material-components/material-web/blob/cbd34a8921915af94d5ef65c2a69eece41d5b4f3/tokens/_md-comp-navigation-bar.scss#L26</x:v>
      </x:c>
      <x:c r="L2179" t="str"/>
      <x:c r="M2179" t="str">
        <x:v>Active Sass values() key with CSS var adapter; token-level public applicability still needs verification.</x:v>
      </x:c>
      <x:c r="N2179" t="str">
        <x:v>material3-native-v4</x:v>
      </x:c>
      <x:c r="O2179" t="str">
        <x:v>Pending</x:v>
      </x:c>
      <x:c r="P2179" t="str">
        <x:v>No</x:v>
      </x:c>
    </x:row>
    <x:row r="2180">
      <x:c r="A2180" t="str">
        <x:v>TM-02179</x:v>
      </x:c>
      <x:c r="B2180" t="str">
        <x:v>--md-navigation-bar-container-color</x:v>
      </x:c>
      <x:c r="C2180" t="str">
        <x:v>navigation</x:v>
      </x:c>
      <x:c r="D2180" t="str"/>
      <x:c r="E2180" t="str">
        <x:v>Unmapped</x:v>
      </x:c>
      <x:c r="F2180" t="str">
        <x:v>Not checked</x:v>
      </x:c>
      <x:c r="G2180" t="str"/>
      <x:c r="H2180" t="str">
        <x:v>Pending</x:v>
      </x:c>
      <x:c r="I2180" t="str">
        <x:f>IF(AND(N2180="material3-native-v4",LEN(TRIM(B2180))&gt;0,LEN(TRIM(D2180))&gt;0,E2180="Confirmed",F2180="Pass",LEN(TRIM(G2180))&gt;0,O2180="Approved",H2180="Approved",P2180="Yes"),"Yes","No")</x:f>
        <x:v>No</x:v>
      </x:c>
      <x:c r="J2180" t="str">
        <x:v>wrapper values()</x:v>
      </x:c>
      <x:c r="K2180" t="str">
        <x:v>https://github.com/material-components/material-web/blob/cbd34a8921915af94d5ef65c2a69eece41d5b4f3/tokens/_md-comp-navigation-bar.scss#L26</x:v>
      </x:c>
      <x:c r="L2180" t="str"/>
      <x:c r="M2180" t="str">
        <x:v>Active Sass values() key with CSS var adapter; token-level public applicability still needs verification.</x:v>
      </x:c>
      <x:c r="N2180" t="str">
        <x:v>material3-native-v4</x:v>
      </x:c>
      <x:c r="O2180" t="str">
        <x:v>Pending</x:v>
      </x:c>
      <x:c r="P2180" t="str">
        <x:v>No</x:v>
      </x:c>
    </x:row>
    <x:row r="2181">
      <x:c r="A2181" t="str">
        <x:v>TM-02180</x:v>
      </x:c>
      <x:c r="B2181" t="str">
        <x:v>--md-navigation-bar-container-elevation</x:v>
      </x:c>
      <x:c r="C2181" t="str">
        <x:v>navigation</x:v>
      </x:c>
      <x:c r="D2181" t="str"/>
      <x:c r="E2181" t="str">
        <x:v>Unmapped</x:v>
      </x:c>
      <x:c r="F2181" t="str">
        <x:v>Not checked</x:v>
      </x:c>
      <x:c r="G2181" t="str"/>
      <x:c r="H2181" t="str">
        <x:v>Pending</x:v>
      </x:c>
      <x:c r="I2181" t="str">
        <x:f>IF(AND(N2181="material3-native-v4",LEN(TRIM(B2181))&gt;0,LEN(TRIM(D2181))&gt;0,E2181="Confirmed",F2181="Pass",LEN(TRIM(G2181))&gt;0,O2181="Approved",H2181="Approved",P2181="Yes"),"Yes","No")</x:f>
        <x:v>No</x:v>
      </x:c>
      <x:c r="J2181" t="str">
        <x:v>wrapper values()</x:v>
      </x:c>
      <x:c r="K2181" t="str">
        <x:v>https://github.com/material-components/material-web/blob/cbd34a8921915af94d5ef65c2a69eece41d5b4f3/tokens/_md-comp-navigation-bar.scss#L26</x:v>
      </x:c>
      <x:c r="L2181" t="str"/>
      <x:c r="M2181" t="str">
        <x:v>Active Sass values() key with CSS var adapter; token-level public applicability still needs verification.</x:v>
      </x:c>
      <x:c r="N2181" t="str">
        <x:v>material3-native-v4</x:v>
      </x:c>
      <x:c r="O2181" t="str">
        <x:v>Pending</x:v>
      </x:c>
      <x:c r="P2181" t="str">
        <x:v>No</x:v>
      </x:c>
    </x:row>
    <x:row r="2182">
      <x:c r="A2182" t="str">
        <x:v>TM-02181</x:v>
      </x:c>
      <x:c r="B2182" t="str">
        <x:v>--md-navigation-bar-container-height</x:v>
      </x:c>
      <x:c r="C2182" t="str">
        <x:v>navigation</x:v>
      </x:c>
      <x:c r="D2182" t="str"/>
      <x:c r="E2182" t="str">
        <x:v>Unmapped</x:v>
      </x:c>
      <x:c r="F2182" t="str">
        <x:v>Not checked</x:v>
      </x:c>
      <x:c r="G2182" t="str"/>
      <x:c r="H2182" t="str">
        <x:v>Pending</x:v>
      </x:c>
      <x:c r="I2182" t="str">
        <x:f>IF(AND(N2182="material3-native-v4",LEN(TRIM(B2182))&gt;0,LEN(TRIM(D2182))&gt;0,E2182="Confirmed",F2182="Pass",LEN(TRIM(G2182))&gt;0,O2182="Approved",H2182="Approved",P2182="Yes"),"Yes","No")</x:f>
        <x:v>No</x:v>
      </x:c>
      <x:c r="J2182" t="str">
        <x:v>wrapper values()</x:v>
      </x:c>
      <x:c r="K2182" t="str">
        <x:v>https://github.com/material-components/material-web/blob/cbd34a8921915af94d5ef65c2a69eece41d5b4f3/tokens/_md-comp-navigation-bar.scss#L26</x:v>
      </x:c>
      <x:c r="L2182" t="str"/>
      <x:c r="M2182" t="str">
        <x:v>Active Sass values() key with CSS var adapter; token-level public applicability still needs verification.</x:v>
      </x:c>
      <x:c r="N2182" t="str">
        <x:v>material3-native-v4</x:v>
      </x:c>
      <x:c r="O2182" t="str">
        <x:v>Pending</x:v>
      </x:c>
      <x:c r="P2182" t="str">
        <x:v>No</x:v>
      </x:c>
    </x:row>
    <x:row r="2183">
      <x:c r="A2183" t="str">
        <x:v>TM-02182</x:v>
      </x:c>
      <x:c r="B2183" t="str">
        <x:v>--md-navigation-bar-container-shape</x:v>
      </x:c>
      <x:c r="C2183" t="str">
        <x:v>navigation</x:v>
      </x:c>
      <x:c r="D2183" t="str"/>
      <x:c r="E2183" t="str">
        <x:v>Unmapped</x:v>
      </x:c>
      <x:c r="F2183" t="str">
        <x:v>Not checked</x:v>
      </x:c>
      <x:c r="G2183" t="str"/>
      <x:c r="H2183" t="str">
        <x:v>Pending</x:v>
      </x:c>
      <x:c r="I2183" t="str">
        <x:f>IF(AND(N2183="material3-native-v4",LEN(TRIM(B2183))&gt;0,LEN(TRIM(D2183))&gt;0,E2183="Confirmed",F2183="Pass",LEN(TRIM(G2183))&gt;0,O2183="Approved",H2183="Approved",P2183="Yes"),"Yes","No")</x:f>
        <x:v>No</x:v>
      </x:c>
      <x:c r="J2183" t="str">
        <x:v>wrapper values()</x:v>
      </x:c>
      <x:c r="K2183" t="str">
        <x:v>https://github.com/material-components/material-web/blob/cbd34a8921915af94d5ef65c2a69eece41d5b4f3/tokens/_md-comp-navigation-bar.scss#L26</x:v>
      </x:c>
      <x:c r="L2183" t="str"/>
      <x:c r="M2183" t="str">
        <x:v>Active Sass values() key with CSS var adapter; token-level public applicability still needs verification.</x:v>
      </x:c>
      <x:c r="N2183" t="str">
        <x:v>material3-native-v4</x:v>
      </x:c>
      <x:c r="O2183" t="str">
        <x:v>Pending</x:v>
      </x:c>
      <x:c r="P2183" t="str">
        <x:v>No</x:v>
      </x:c>
    </x:row>
    <x:row r="2184">
      <x:c r="A2184" t="str">
        <x:v>TM-02183</x:v>
      </x:c>
      <x:c r="B2184" t="str">
        <x:v>--md-navigation-bar-focus-state-layer-opacity</x:v>
      </x:c>
      <x:c r="C2184" t="str">
        <x:v>navigation</x:v>
      </x:c>
      <x:c r="D2184" t="str"/>
      <x:c r="E2184" t="str">
        <x:v>Unmapped</x:v>
      </x:c>
      <x:c r="F2184" t="str">
        <x:v>Not checked</x:v>
      </x:c>
      <x:c r="G2184" t="str"/>
      <x:c r="H2184" t="str">
        <x:v>Pending</x:v>
      </x:c>
      <x:c r="I2184" t="str">
        <x:f>IF(AND(N2184="material3-native-v4",LEN(TRIM(B2184))&gt;0,LEN(TRIM(D2184))&gt;0,E2184="Confirmed",F2184="Pass",LEN(TRIM(G2184))&gt;0,O2184="Approved",H2184="Approved",P2184="Yes"),"Yes","No")</x:f>
        <x:v>No</x:v>
      </x:c>
      <x:c r="J2184" t="str">
        <x:v>wrapper values()</x:v>
      </x:c>
      <x:c r="K2184" t="str">
        <x:v>https://github.com/material-components/material-web/blob/cbd34a8921915af94d5ef65c2a69eece41d5b4f3/tokens/_md-comp-navigation-bar.scss#L26</x:v>
      </x:c>
      <x:c r="L2184" t="str"/>
      <x:c r="M2184" t="str">
        <x:v>Active Sass values() key with CSS var adapter; token-level public applicability still needs verification.</x:v>
      </x:c>
      <x:c r="N2184" t="str">
        <x:v>material3-native-v4</x:v>
      </x:c>
      <x:c r="O2184" t="str">
        <x:v>Pending</x:v>
      </x:c>
      <x:c r="P2184" t="str">
        <x:v>No</x:v>
      </x:c>
    </x:row>
    <x:row r="2185">
      <x:c r="A2185" t="str">
        <x:v>TM-02184</x:v>
      </x:c>
      <x:c r="B2185" t="str">
        <x:v>--md-navigation-bar-hover-state-layer-opacity</x:v>
      </x:c>
      <x:c r="C2185" t="str">
        <x:v>navigation</x:v>
      </x:c>
      <x:c r="D2185" t="str"/>
      <x:c r="E2185" t="str">
        <x:v>Unmapped</x:v>
      </x:c>
      <x:c r="F2185" t="str">
        <x:v>Not checked</x:v>
      </x:c>
      <x:c r="G2185" t="str"/>
      <x:c r="H2185" t="str">
        <x:v>Pending</x:v>
      </x:c>
      <x:c r="I2185" t="str">
        <x:f>IF(AND(N2185="material3-native-v4",LEN(TRIM(B2185))&gt;0,LEN(TRIM(D2185))&gt;0,E2185="Confirmed",F2185="Pass",LEN(TRIM(G2185))&gt;0,O2185="Approved",H2185="Approved",P2185="Yes"),"Yes","No")</x:f>
        <x:v>No</x:v>
      </x:c>
      <x:c r="J2185" t="str">
        <x:v>wrapper values()</x:v>
      </x:c>
      <x:c r="K2185" t="str">
        <x:v>https://github.com/material-components/material-web/blob/cbd34a8921915af94d5ef65c2a69eece41d5b4f3/tokens/_md-comp-navigation-bar.scss#L26</x:v>
      </x:c>
      <x:c r="L2185" t="str"/>
      <x:c r="M2185" t="str">
        <x:v>Active Sass values() key with CSS var adapter; token-level public applicability still needs verification.</x:v>
      </x:c>
      <x:c r="N2185" t="str">
        <x:v>material3-native-v4</x:v>
      </x:c>
      <x:c r="O2185" t="str">
        <x:v>Pending</x:v>
      </x:c>
      <x:c r="P2185" t="str">
        <x:v>No</x:v>
      </x:c>
    </x:row>
    <x:row r="2186">
      <x:c r="A2186" t="str">
        <x:v>TM-02185</x:v>
      </x:c>
      <x:c r="B2186" t="str">
        <x:v>--md-navigation-bar-icon-size</x:v>
      </x:c>
      <x:c r="C2186" t="str">
        <x:v>navigation</x:v>
      </x:c>
      <x:c r="D2186" t="str"/>
      <x:c r="E2186" t="str">
        <x:v>Unmapped</x:v>
      </x:c>
      <x:c r="F2186" t="str">
        <x:v>Not checked</x:v>
      </x:c>
      <x:c r="G2186" t="str"/>
      <x:c r="H2186" t="str">
        <x:v>Pending</x:v>
      </x:c>
      <x:c r="I2186" t="str">
        <x:f>IF(AND(N2186="material3-native-v4",LEN(TRIM(B2186))&gt;0,LEN(TRIM(D2186))&gt;0,E2186="Confirmed",F2186="Pass",LEN(TRIM(G2186))&gt;0,O2186="Approved",H2186="Approved",P2186="Yes"),"Yes","No")</x:f>
        <x:v>No</x:v>
      </x:c>
      <x:c r="J2186" t="str">
        <x:v>wrapper values()</x:v>
      </x:c>
      <x:c r="K2186" t="str">
        <x:v>https://github.com/material-components/material-web/blob/cbd34a8921915af94d5ef65c2a69eece41d5b4f3/tokens/_md-comp-navigation-bar.scss#L26</x:v>
      </x:c>
      <x:c r="L2186" t="str"/>
      <x:c r="M2186" t="str">
        <x:v>Active Sass values() key with CSS var adapter; token-level public applicability still needs verification.</x:v>
      </x:c>
      <x:c r="N2186" t="str">
        <x:v>material3-native-v4</x:v>
      </x:c>
      <x:c r="O2186" t="str">
        <x:v>Pending</x:v>
      </x:c>
      <x:c r="P2186" t="str">
        <x:v>No</x:v>
      </x:c>
    </x:row>
    <x:row r="2187">
      <x:c r="A2187" t="str">
        <x:v>TM-02186</x:v>
      </x:c>
      <x:c r="B2187" t="str">
        <x:v>--md-navigation-bar-inactive-focus-icon-color</x:v>
      </x:c>
      <x:c r="C2187" t="str">
        <x:v>navigation</x:v>
      </x:c>
      <x:c r="D2187" t="str"/>
      <x:c r="E2187" t="str">
        <x:v>Unmapped</x:v>
      </x:c>
      <x:c r="F2187" t="str">
        <x:v>Not checked</x:v>
      </x:c>
      <x:c r="G2187" t="str"/>
      <x:c r="H2187" t="str">
        <x:v>Pending</x:v>
      </x:c>
      <x:c r="I2187" t="str">
        <x:f>IF(AND(N2187="material3-native-v4",LEN(TRIM(B2187))&gt;0,LEN(TRIM(D2187))&gt;0,E2187="Confirmed",F2187="Pass",LEN(TRIM(G2187))&gt;0,O2187="Approved",H2187="Approved",P2187="Yes"),"Yes","No")</x:f>
        <x:v>No</x:v>
      </x:c>
      <x:c r="J2187" t="str">
        <x:v>wrapper values()</x:v>
      </x:c>
      <x:c r="K2187" t="str">
        <x:v>https://github.com/material-components/material-web/blob/cbd34a8921915af94d5ef65c2a69eece41d5b4f3/tokens/_md-comp-navigation-bar.scss#L26</x:v>
      </x:c>
      <x:c r="L2187" t="str"/>
      <x:c r="M2187" t="str">
        <x:v>Active Sass values() key with CSS var adapter; token-level public applicability still needs verification.</x:v>
      </x:c>
      <x:c r="N2187" t="str">
        <x:v>material3-native-v4</x:v>
      </x:c>
      <x:c r="O2187" t="str">
        <x:v>Pending</x:v>
      </x:c>
      <x:c r="P2187" t="str">
        <x:v>No</x:v>
      </x:c>
    </x:row>
    <x:row r="2188">
      <x:c r="A2188" t="str">
        <x:v>TM-02187</x:v>
      </x:c>
      <x:c r="B2188" t="str">
        <x:v>--md-navigation-bar-inactive-focus-label-text-color</x:v>
      </x:c>
      <x:c r="C2188" t="str">
        <x:v>navigation</x:v>
      </x:c>
      <x:c r="D2188" t="str"/>
      <x:c r="E2188" t="str">
        <x:v>Unmapped</x:v>
      </x:c>
      <x:c r="F2188" t="str">
        <x:v>Not checked</x:v>
      </x:c>
      <x:c r="G2188" t="str"/>
      <x:c r="H2188" t="str">
        <x:v>Pending</x:v>
      </x:c>
      <x:c r="I2188" t="str">
        <x:f>IF(AND(N2188="material3-native-v4",LEN(TRIM(B2188))&gt;0,LEN(TRIM(D2188))&gt;0,E2188="Confirmed",F2188="Pass",LEN(TRIM(G2188))&gt;0,O2188="Approved",H2188="Approved",P2188="Yes"),"Yes","No")</x:f>
        <x:v>No</x:v>
      </x:c>
      <x:c r="J2188" t="str">
        <x:v>wrapper values()</x:v>
      </x:c>
      <x:c r="K2188" t="str">
        <x:v>https://github.com/material-components/material-web/blob/cbd34a8921915af94d5ef65c2a69eece41d5b4f3/tokens/_md-comp-navigation-bar.scss#L26</x:v>
      </x:c>
      <x:c r="L2188" t="str"/>
      <x:c r="M2188" t="str">
        <x:v>Active Sass values() key with CSS var adapter; token-level public applicability still needs verification.</x:v>
      </x:c>
      <x:c r="N2188" t="str">
        <x:v>material3-native-v4</x:v>
      </x:c>
      <x:c r="O2188" t="str">
        <x:v>Pending</x:v>
      </x:c>
      <x:c r="P2188" t="str">
        <x:v>No</x:v>
      </x:c>
    </x:row>
    <x:row r="2189">
      <x:c r="A2189" t="str">
        <x:v>TM-02188</x:v>
      </x:c>
      <x:c r="B2189" t="str">
        <x:v>--md-navigation-bar-inactive-focus-state-layer-color</x:v>
      </x:c>
      <x:c r="C2189" t="str">
        <x:v>navigation</x:v>
      </x:c>
      <x:c r="D2189" t="str"/>
      <x:c r="E2189" t="str">
        <x:v>Unmapped</x:v>
      </x:c>
      <x:c r="F2189" t="str">
        <x:v>Not checked</x:v>
      </x:c>
      <x:c r="G2189" t="str"/>
      <x:c r="H2189" t="str">
        <x:v>Pending</x:v>
      </x:c>
      <x:c r="I2189" t="str">
        <x:f>IF(AND(N2189="material3-native-v4",LEN(TRIM(B2189))&gt;0,LEN(TRIM(D2189))&gt;0,E2189="Confirmed",F2189="Pass",LEN(TRIM(G2189))&gt;0,O2189="Approved",H2189="Approved",P2189="Yes"),"Yes","No")</x:f>
        <x:v>No</x:v>
      </x:c>
      <x:c r="J2189" t="str">
        <x:v>wrapper values()</x:v>
      </x:c>
      <x:c r="K2189" t="str">
        <x:v>https://github.com/material-components/material-web/blob/cbd34a8921915af94d5ef65c2a69eece41d5b4f3/tokens/_md-comp-navigation-bar.scss#L26</x:v>
      </x:c>
      <x:c r="L2189" t="str"/>
      <x:c r="M2189" t="str">
        <x:v>Active Sass values() key with CSS var adapter; token-level public applicability still needs verification.</x:v>
      </x:c>
      <x:c r="N2189" t="str">
        <x:v>material3-native-v4</x:v>
      </x:c>
      <x:c r="O2189" t="str">
        <x:v>Pending</x:v>
      </x:c>
      <x:c r="P2189" t="str">
        <x:v>No</x:v>
      </x:c>
    </x:row>
    <x:row r="2190">
      <x:c r="A2190" t="str">
        <x:v>TM-02189</x:v>
      </x:c>
      <x:c r="B2190" t="str">
        <x:v>--md-navigation-bar-inactive-hover-icon-color</x:v>
      </x:c>
      <x:c r="C2190" t="str">
        <x:v>navigation</x:v>
      </x:c>
      <x:c r="D2190" t="str"/>
      <x:c r="E2190" t="str">
        <x:v>Unmapped</x:v>
      </x:c>
      <x:c r="F2190" t="str">
        <x:v>Not checked</x:v>
      </x:c>
      <x:c r="G2190" t="str"/>
      <x:c r="H2190" t="str">
        <x:v>Pending</x:v>
      </x:c>
      <x:c r="I2190" t="str">
        <x:f>IF(AND(N2190="material3-native-v4",LEN(TRIM(B2190))&gt;0,LEN(TRIM(D2190))&gt;0,E2190="Confirmed",F2190="Pass",LEN(TRIM(G2190))&gt;0,O2190="Approved",H2190="Approved",P2190="Yes"),"Yes","No")</x:f>
        <x:v>No</x:v>
      </x:c>
      <x:c r="J2190" t="str">
        <x:v>wrapper values()</x:v>
      </x:c>
      <x:c r="K2190" t="str">
        <x:v>https://github.com/material-components/material-web/blob/cbd34a8921915af94d5ef65c2a69eece41d5b4f3/tokens/_md-comp-navigation-bar.scss#L26</x:v>
      </x:c>
      <x:c r="L2190" t="str"/>
      <x:c r="M2190" t="str">
        <x:v>Active Sass values() key with CSS var adapter; token-level public applicability still needs verification.</x:v>
      </x:c>
      <x:c r="N2190" t="str">
        <x:v>material3-native-v4</x:v>
      </x:c>
      <x:c r="O2190" t="str">
        <x:v>Pending</x:v>
      </x:c>
      <x:c r="P2190" t="str">
        <x:v>No</x:v>
      </x:c>
    </x:row>
    <x:row r="2191">
      <x:c r="A2191" t="str">
        <x:v>TM-02190</x:v>
      </x:c>
      <x:c r="B2191" t="str">
        <x:v>--md-navigation-bar-inactive-hover-label-text-color</x:v>
      </x:c>
      <x:c r="C2191" t="str">
        <x:v>navigation</x:v>
      </x:c>
      <x:c r="D2191" t="str"/>
      <x:c r="E2191" t="str">
        <x:v>Unmapped</x:v>
      </x:c>
      <x:c r="F2191" t="str">
        <x:v>Not checked</x:v>
      </x:c>
      <x:c r="G2191" t="str"/>
      <x:c r="H2191" t="str">
        <x:v>Pending</x:v>
      </x:c>
      <x:c r="I2191" t="str">
        <x:f>IF(AND(N2191="material3-native-v4",LEN(TRIM(B2191))&gt;0,LEN(TRIM(D2191))&gt;0,E2191="Confirmed",F2191="Pass",LEN(TRIM(G2191))&gt;0,O2191="Approved",H2191="Approved",P2191="Yes"),"Yes","No")</x:f>
        <x:v>No</x:v>
      </x:c>
      <x:c r="J2191" t="str">
        <x:v>wrapper values()</x:v>
      </x:c>
      <x:c r="K2191" t="str">
        <x:v>https://github.com/material-components/material-web/blob/cbd34a8921915af94d5ef65c2a69eece41d5b4f3/tokens/_md-comp-navigation-bar.scss#L26</x:v>
      </x:c>
      <x:c r="L2191" t="str"/>
      <x:c r="M2191" t="str">
        <x:v>Active Sass values() key with CSS var adapter; token-level public applicability still needs verification.</x:v>
      </x:c>
      <x:c r="N2191" t="str">
        <x:v>material3-native-v4</x:v>
      </x:c>
      <x:c r="O2191" t="str">
        <x:v>Pending</x:v>
      </x:c>
      <x:c r="P2191" t="str">
        <x:v>No</x:v>
      </x:c>
    </x:row>
    <x:row r="2192">
      <x:c r="A2192" t="str">
        <x:v>TM-02191</x:v>
      </x:c>
      <x:c r="B2192" t="str">
        <x:v>--md-navigation-bar-inactive-hover-state-layer-color</x:v>
      </x:c>
      <x:c r="C2192" t="str">
        <x:v>navigation</x:v>
      </x:c>
      <x:c r="D2192" t="str"/>
      <x:c r="E2192" t="str">
        <x:v>Unmapped</x:v>
      </x:c>
      <x:c r="F2192" t="str">
        <x:v>Not checked</x:v>
      </x:c>
      <x:c r="G2192" t="str"/>
      <x:c r="H2192" t="str">
        <x:v>Pending</x:v>
      </x:c>
      <x:c r="I2192" t="str">
        <x:f>IF(AND(N2192="material3-native-v4",LEN(TRIM(B2192))&gt;0,LEN(TRIM(D2192))&gt;0,E2192="Confirmed",F2192="Pass",LEN(TRIM(G2192))&gt;0,O2192="Approved",H2192="Approved",P2192="Yes"),"Yes","No")</x:f>
        <x:v>No</x:v>
      </x:c>
      <x:c r="J2192" t="str">
        <x:v>wrapper values()</x:v>
      </x:c>
      <x:c r="K2192" t="str">
        <x:v>https://github.com/material-components/material-web/blob/cbd34a8921915af94d5ef65c2a69eece41d5b4f3/tokens/_md-comp-navigation-bar.scss#L26</x:v>
      </x:c>
      <x:c r="L2192" t="str"/>
      <x:c r="M2192" t="str">
        <x:v>Active Sass values() key with CSS var adapter; token-level public applicability still needs verification.</x:v>
      </x:c>
      <x:c r="N2192" t="str">
        <x:v>material3-native-v4</x:v>
      </x:c>
      <x:c r="O2192" t="str">
        <x:v>Pending</x:v>
      </x:c>
      <x:c r="P2192" t="str">
        <x:v>No</x:v>
      </x:c>
    </x:row>
    <x:row r="2193">
      <x:c r="A2193" t="str">
        <x:v>TM-02192</x:v>
      </x:c>
      <x:c r="B2193" t="str">
        <x:v>--md-navigation-bar-inactive-icon-color</x:v>
      </x:c>
      <x:c r="C2193" t="str">
        <x:v>navigation</x:v>
      </x:c>
      <x:c r="D2193" t="str"/>
      <x:c r="E2193" t="str">
        <x:v>Unmapped</x:v>
      </x:c>
      <x:c r="F2193" t="str">
        <x:v>Not checked</x:v>
      </x:c>
      <x:c r="G2193" t="str"/>
      <x:c r="H2193" t="str">
        <x:v>Pending</x:v>
      </x:c>
      <x:c r="I2193" t="str">
        <x:f>IF(AND(N2193="material3-native-v4",LEN(TRIM(B2193))&gt;0,LEN(TRIM(D2193))&gt;0,E2193="Confirmed",F2193="Pass",LEN(TRIM(G2193))&gt;0,O2193="Approved",H2193="Approved",P2193="Yes"),"Yes","No")</x:f>
        <x:v>No</x:v>
      </x:c>
      <x:c r="J2193" t="str">
        <x:v>wrapper values()</x:v>
      </x:c>
      <x:c r="K2193" t="str">
        <x:v>https://github.com/material-components/material-web/blob/cbd34a8921915af94d5ef65c2a69eece41d5b4f3/tokens/_md-comp-navigation-bar.scss#L26</x:v>
      </x:c>
      <x:c r="L2193" t="str"/>
      <x:c r="M2193" t="str">
        <x:v>Active Sass values() key with CSS var adapter; token-level public applicability still needs verification.</x:v>
      </x:c>
      <x:c r="N2193" t="str">
        <x:v>material3-native-v4</x:v>
      </x:c>
      <x:c r="O2193" t="str">
        <x:v>Pending</x:v>
      </x:c>
      <x:c r="P2193" t="str">
        <x:v>No</x:v>
      </x:c>
    </x:row>
    <x:row r="2194">
      <x:c r="A2194" t="str">
        <x:v>TM-02193</x:v>
      </x:c>
      <x:c r="B2194" t="str">
        <x:v>--md-navigation-bar-inactive-label-text-color</x:v>
      </x:c>
      <x:c r="C2194" t="str">
        <x:v>navigation</x:v>
      </x:c>
      <x:c r="D2194" t="str"/>
      <x:c r="E2194" t="str">
        <x:v>Unmapped</x:v>
      </x:c>
      <x:c r="F2194" t="str">
        <x:v>Not checked</x:v>
      </x:c>
      <x:c r="G2194" t="str"/>
      <x:c r="H2194" t="str">
        <x:v>Pending</x:v>
      </x:c>
      <x:c r="I2194" t="str">
        <x:f>IF(AND(N2194="material3-native-v4",LEN(TRIM(B2194))&gt;0,LEN(TRIM(D2194))&gt;0,E2194="Confirmed",F2194="Pass",LEN(TRIM(G2194))&gt;0,O2194="Approved",H2194="Approved",P2194="Yes"),"Yes","No")</x:f>
        <x:v>No</x:v>
      </x:c>
      <x:c r="J2194" t="str">
        <x:v>wrapper values()</x:v>
      </x:c>
      <x:c r="K2194" t="str">
        <x:v>https://github.com/material-components/material-web/blob/cbd34a8921915af94d5ef65c2a69eece41d5b4f3/tokens/_md-comp-navigation-bar.scss#L26</x:v>
      </x:c>
      <x:c r="L2194" t="str"/>
      <x:c r="M2194" t="str">
        <x:v>Active Sass values() key with CSS var adapter; token-level public applicability still needs verification.</x:v>
      </x:c>
      <x:c r="N2194" t="str">
        <x:v>material3-native-v4</x:v>
      </x:c>
      <x:c r="O2194" t="str">
        <x:v>Pending</x:v>
      </x:c>
      <x:c r="P2194" t="str">
        <x:v>No</x:v>
      </x:c>
    </x:row>
    <x:row r="2195">
      <x:c r="A2195" t="str">
        <x:v>TM-02194</x:v>
      </x:c>
      <x:c r="B2195" t="str">
        <x:v>--md-navigation-bar-inactive-pressed-icon-color</x:v>
      </x:c>
      <x:c r="C2195" t="str">
        <x:v>navigation</x:v>
      </x:c>
      <x:c r="D2195" t="str"/>
      <x:c r="E2195" t="str">
        <x:v>Unmapped</x:v>
      </x:c>
      <x:c r="F2195" t="str">
        <x:v>Not checked</x:v>
      </x:c>
      <x:c r="G2195" t="str"/>
      <x:c r="H2195" t="str">
        <x:v>Pending</x:v>
      </x:c>
      <x:c r="I2195" t="str">
        <x:f>IF(AND(N2195="material3-native-v4",LEN(TRIM(B2195))&gt;0,LEN(TRIM(D2195))&gt;0,E2195="Confirmed",F2195="Pass",LEN(TRIM(G2195))&gt;0,O2195="Approved",H2195="Approved",P2195="Yes"),"Yes","No")</x:f>
        <x:v>No</x:v>
      </x:c>
      <x:c r="J2195" t="str">
        <x:v>wrapper values()</x:v>
      </x:c>
      <x:c r="K2195" t="str">
        <x:v>https://github.com/material-components/material-web/blob/cbd34a8921915af94d5ef65c2a69eece41d5b4f3/tokens/_md-comp-navigation-bar.scss#L26</x:v>
      </x:c>
      <x:c r="L2195" t="str"/>
      <x:c r="M2195" t="str">
        <x:v>Active Sass values() key with CSS var adapter; token-level public applicability still needs verification.</x:v>
      </x:c>
      <x:c r="N2195" t="str">
        <x:v>material3-native-v4</x:v>
      </x:c>
      <x:c r="O2195" t="str">
        <x:v>Pending</x:v>
      </x:c>
      <x:c r="P2195" t="str">
        <x:v>No</x:v>
      </x:c>
    </x:row>
    <x:row r="2196">
      <x:c r="A2196" t="str">
        <x:v>TM-02195</x:v>
      </x:c>
      <x:c r="B2196" t="str">
        <x:v>--md-navigation-bar-inactive-pressed-label-text-color</x:v>
      </x:c>
      <x:c r="C2196" t="str">
        <x:v>navigation</x:v>
      </x:c>
      <x:c r="D2196" t="str"/>
      <x:c r="E2196" t="str">
        <x:v>Unmapped</x:v>
      </x:c>
      <x:c r="F2196" t="str">
        <x:v>Not checked</x:v>
      </x:c>
      <x:c r="G2196" t="str"/>
      <x:c r="H2196" t="str">
        <x:v>Pending</x:v>
      </x:c>
      <x:c r="I2196" t="str">
        <x:f>IF(AND(N2196="material3-native-v4",LEN(TRIM(B2196))&gt;0,LEN(TRIM(D2196))&gt;0,E2196="Confirmed",F2196="Pass",LEN(TRIM(G2196))&gt;0,O2196="Approved",H2196="Approved",P2196="Yes"),"Yes","No")</x:f>
        <x:v>No</x:v>
      </x:c>
      <x:c r="J2196" t="str">
        <x:v>wrapper values()</x:v>
      </x:c>
      <x:c r="K2196" t="str">
        <x:v>https://github.com/material-components/material-web/blob/cbd34a8921915af94d5ef65c2a69eece41d5b4f3/tokens/_md-comp-navigation-bar.scss#L26</x:v>
      </x:c>
      <x:c r="L2196" t="str"/>
      <x:c r="M2196" t="str">
        <x:v>Active Sass values() key with CSS var adapter; token-level public applicability still needs verification.</x:v>
      </x:c>
      <x:c r="N2196" t="str">
        <x:v>material3-native-v4</x:v>
      </x:c>
      <x:c r="O2196" t="str">
        <x:v>Pending</x:v>
      </x:c>
      <x:c r="P2196" t="str">
        <x:v>No</x:v>
      </x:c>
    </x:row>
    <x:row r="2197">
      <x:c r="A2197" t="str">
        <x:v>TM-02196</x:v>
      </x:c>
      <x:c r="B2197" t="str">
        <x:v>--md-navigation-bar-inactive-pressed-state-layer-color</x:v>
      </x:c>
      <x:c r="C2197" t="str">
        <x:v>navigation</x:v>
      </x:c>
      <x:c r="D2197" t="str"/>
      <x:c r="E2197" t="str">
        <x:v>Unmapped</x:v>
      </x:c>
      <x:c r="F2197" t="str">
        <x:v>Not checked</x:v>
      </x:c>
      <x:c r="G2197" t="str"/>
      <x:c r="H2197" t="str">
        <x:v>Pending</x:v>
      </x:c>
      <x:c r="I2197" t="str">
        <x:f>IF(AND(N2197="material3-native-v4",LEN(TRIM(B2197))&gt;0,LEN(TRIM(D2197))&gt;0,E2197="Confirmed",F2197="Pass",LEN(TRIM(G2197))&gt;0,O2197="Approved",H2197="Approved",P2197="Yes"),"Yes","No")</x:f>
        <x:v>No</x:v>
      </x:c>
      <x:c r="J2197" t="str">
        <x:v>wrapper values()</x:v>
      </x:c>
      <x:c r="K2197" t="str">
        <x:v>https://github.com/material-components/material-web/blob/cbd34a8921915af94d5ef65c2a69eece41d5b4f3/tokens/_md-comp-navigation-bar.scss#L26</x:v>
      </x:c>
      <x:c r="L2197" t="str"/>
      <x:c r="M2197" t="str">
        <x:v>Active Sass values() key with CSS var adapter; token-level public applicability still needs verification.</x:v>
      </x:c>
      <x:c r="N2197" t="str">
        <x:v>material3-native-v4</x:v>
      </x:c>
      <x:c r="O2197" t="str">
        <x:v>Pending</x:v>
      </x:c>
      <x:c r="P2197" t="str">
        <x:v>No</x:v>
      </x:c>
    </x:row>
    <x:row r="2198">
      <x:c r="A2198" t="str">
        <x:v>TM-02197</x:v>
      </x:c>
      <x:c r="B2198" t="str">
        <x:v>--md-navigation-bar-label-text-font</x:v>
      </x:c>
      <x:c r="C2198" t="str">
        <x:v>navigation</x:v>
      </x:c>
      <x:c r="D2198" t="str"/>
      <x:c r="E2198" t="str">
        <x:v>Unmapped</x:v>
      </x:c>
      <x:c r="F2198" t="str">
        <x:v>Not checked</x:v>
      </x:c>
      <x:c r="G2198" t="str"/>
      <x:c r="H2198" t="str">
        <x:v>Pending</x:v>
      </x:c>
      <x:c r="I2198" t="str">
        <x:f>IF(AND(N2198="material3-native-v4",LEN(TRIM(B2198))&gt;0,LEN(TRIM(D2198))&gt;0,E2198="Confirmed",F2198="Pass",LEN(TRIM(G2198))&gt;0,O2198="Approved",H2198="Approved",P2198="Yes"),"Yes","No")</x:f>
        <x:v>No</x:v>
      </x:c>
      <x:c r="J2198" t="str">
        <x:v>wrapper values()</x:v>
      </x:c>
      <x:c r="K2198" t="str">
        <x:v>https://github.com/material-components/material-web/blob/cbd34a8921915af94d5ef65c2a69eece41d5b4f3/tokens/_md-comp-navigation-bar.scss#L26</x:v>
      </x:c>
      <x:c r="L2198" t="str"/>
      <x:c r="M2198" t="str">
        <x:v>Active Sass values() key with CSS var adapter; token-level public applicability still needs verification.</x:v>
      </x:c>
      <x:c r="N2198" t="str">
        <x:v>material3-native-v4</x:v>
      </x:c>
      <x:c r="O2198" t="str">
        <x:v>Pending</x:v>
      </x:c>
      <x:c r="P2198" t="str">
        <x:v>No</x:v>
      </x:c>
    </x:row>
    <x:row r="2199">
      <x:c r="A2199" t="str">
        <x:v>TM-02198</x:v>
      </x:c>
      <x:c r="B2199" t="str">
        <x:v>--md-navigation-bar-label-text-line-height</x:v>
      </x:c>
      <x:c r="C2199" t="str">
        <x:v>navigation</x:v>
      </x:c>
      <x:c r="D2199" t="str"/>
      <x:c r="E2199" t="str">
        <x:v>Unmapped</x:v>
      </x:c>
      <x:c r="F2199" t="str">
        <x:v>Not checked</x:v>
      </x:c>
      <x:c r="G2199" t="str"/>
      <x:c r="H2199" t="str">
        <x:v>Pending</x:v>
      </x:c>
      <x:c r="I2199" t="str">
        <x:f>IF(AND(N2199="material3-native-v4",LEN(TRIM(B2199))&gt;0,LEN(TRIM(D2199))&gt;0,E2199="Confirmed",F2199="Pass",LEN(TRIM(G2199))&gt;0,O2199="Approved",H2199="Approved",P2199="Yes"),"Yes","No")</x:f>
        <x:v>No</x:v>
      </x:c>
      <x:c r="J2199" t="str">
        <x:v>wrapper values()</x:v>
      </x:c>
      <x:c r="K2199" t="str">
        <x:v>https://github.com/material-components/material-web/blob/cbd34a8921915af94d5ef65c2a69eece41d5b4f3/tokens/_md-comp-navigation-bar.scss#L26</x:v>
      </x:c>
      <x:c r="L2199" t="str"/>
      <x:c r="M2199" t="str">
        <x:v>Active Sass values() key with CSS var adapter; token-level public applicability still needs verification.</x:v>
      </x:c>
      <x:c r="N2199" t="str">
        <x:v>material3-native-v4</x:v>
      </x:c>
      <x:c r="O2199" t="str">
        <x:v>Pending</x:v>
      </x:c>
      <x:c r="P2199" t="str">
        <x:v>No</x:v>
      </x:c>
    </x:row>
    <x:row r="2200">
      <x:c r="A2200" t="str">
        <x:v>TM-02199</x:v>
      </x:c>
      <x:c r="B2200" t="str">
        <x:v>--md-navigation-bar-label-text-size</x:v>
      </x:c>
      <x:c r="C2200" t="str">
        <x:v>navigation</x:v>
      </x:c>
      <x:c r="D2200" t="str"/>
      <x:c r="E2200" t="str">
        <x:v>Unmapped</x:v>
      </x:c>
      <x:c r="F2200" t="str">
        <x:v>Not checked</x:v>
      </x:c>
      <x:c r="G2200" t="str"/>
      <x:c r="H2200" t="str">
        <x:v>Pending</x:v>
      </x:c>
      <x:c r="I2200" t="str">
        <x:f>IF(AND(N2200="material3-native-v4",LEN(TRIM(B2200))&gt;0,LEN(TRIM(D2200))&gt;0,E2200="Confirmed",F2200="Pass",LEN(TRIM(G2200))&gt;0,O2200="Approved",H2200="Approved",P2200="Yes"),"Yes","No")</x:f>
        <x:v>No</x:v>
      </x:c>
      <x:c r="J2200" t="str">
        <x:v>wrapper values()</x:v>
      </x:c>
      <x:c r="K2200" t="str">
        <x:v>https://github.com/material-components/material-web/blob/cbd34a8921915af94d5ef65c2a69eece41d5b4f3/tokens/_md-comp-navigation-bar.scss#L26</x:v>
      </x:c>
      <x:c r="L2200" t="str"/>
      <x:c r="M2200" t="str">
        <x:v>Active Sass values() key with CSS var adapter; token-level public applicability still needs verification.</x:v>
      </x:c>
      <x:c r="N2200" t="str">
        <x:v>material3-native-v4</x:v>
      </x:c>
      <x:c r="O2200" t="str">
        <x:v>Pending</x:v>
      </x:c>
      <x:c r="P2200" t="str">
        <x:v>No</x:v>
      </x:c>
    </x:row>
    <x:row r="2201">
      <x:c r="A2201" t="str">
        <x:v>TM-02200</x:v>
      </x:c>
      <x:c r="B2201" t="str">
        <x:v>--md-navigation-bar-label-text-tracking</x:v>
      </x:c>
      <x:c r="C2201" t="str">
        <x:v>navigation</x:v>
      </x:c>
      <x:c r="D2201" t="str"/>
      <x:c r="E2201" t="str">
        <x:v>Unmapped</x:v>
      </x:c>
      <x:c r="F2201" t="str">
        <x:v>Not checked</x:v>
      </x:c>
      <x:c r="G2201" t="str"/>
      <x:c r="H2201" t="str">
        <x:v>Pending</x:v>
      </x:c>
      <x:c r="I2201" t="str">
        <x:f>IF(AND(N2201="material3-native-v4",LEN(TRIM(B2201))&gt;0,LEN(TRIM(D2201))&gt;0,E2201="Confirmed",F2201="Pass",LEN(TRIM(G2201))&gt;0,O2201="Approved",H2201="Approved",P2201="Yes"),"Yes","No")</x:f>
        <x:v>No</x:v>
      </x:c>
      <x:c r="J2201" t="str">
        <x:v>wrapper values()</x:v>
      </x:c>
      <x:c r="K2201" t="str">
        <x:v>https://github.com/material-components/material-web/blob/cbd34a8921915af94d5ef65c2a69eece41d5b4f3/tokens/_md-comp-navigation-bar.scss#L26</x:v>
      </x:c>
      <x:c r="L2201" t="str"/>
      <x:c r="M2201" t="str">
        <x:v>Active Sass values() key with CSS var adapter; token-level public applicability still needs verification.</x:v>
      </x:c>
      <x:c r="N2201" t="str">
        <x:v>material3-native-v4</x:v>
      </x:c>
      <x:c r="O2201" t="str">
        <x:v>Pending</x:v>
      </x:c>
      <x:c r="P2201" t="str">
        <x:v>No</x:v>
      </x:c>
    </x:row>
    <x:row r="2202">
      <x:c r="A2202" t="str">
        <x:v>TM-02201</x:v>
      </x:c>
      <x:c r="B2202" t="str">
        <x:v>--md-navigation-bar-label-text-type</x:v>
      </x:c>
      <x:c r="C2202" t="str">
        <x:v>navigation</x:v>
      </x:c>
      <x:c r="D2202" t="str"/>
      <x:c r="E2202" t="str">
        <x:v>Unmapped</x:v>
      </x:c>
      <x:c r="F2202" t="str">
        <x:v>Not checked</x:v>
      </x:c>
      <x:c r="G2202" t="str"/>
      <x:c r="H2202" t="str">
        <x:v>Pending</x:v>
      </x:c>
      <x:c r="I2202" t="str">
        <x:f>IF(AND(N2202="material3-native-v4",LEN(TRIM(B2202))&gt;0,LEN(TRIM(D2202))&gt;0,E2202="Confirmed",F2202="Pass",LEN(TRIM(G2202))&gt;0,O2202="Approved",H2202="Approved",P2202="Yes"),"Yes","No")</x:f>
        <x:v>No</x:v>
      </x:c>
      <x:c r="J2202" t="str">
        <x:v>wrapper values()</x:v>
      </x:c>
      <x:c r="K2202" t="str">
        <x:v>https://github.com/material-components/material-web/blob/cbd34a8921915af94d5ef65c2a69eece41d5b4f3/tokens/_md-comp-navigation-bar.scss#L26</x:v>
      </x:c>
      <x:c r="L2202" t="str"/>
      <x:c r="M2202" t="str">
        <x:v>Active Sass values() key with CSS var adapter; token-level public applicability still needs verification.</x:v>
      </x:c>
      <x:c r="N2202" t="str">
        <x:v>material3-native-v4</x:v>
      </x:c>
      <x:c r="O2202" t="str">
        <x:v>Pending</x:v>
      </x:c>
      <x:c r="P2202" t="str">
        <x:v>No</x:v>
      </x:c>
    </x:row>
    <x:row r="2203">
      <x:c r="A2203" t="str">
        <x:v>TM-02202</x:v>
      </x:c>
      <x:c r="B2203" t="str">
        <x:v>--md-navigation-bar-label-text-weight</x:v>
      </x:c>
      <x:c r="C2203" t="str">
        <x:v>navigation</x:v>
      </x:c>
      <x:c r="D2203" t="str"/>
      <x:c r="E2203" t="str">
        <x:v>Unmapped</x:v>
      </x:c>
      <x:c r="F2203" t="str">
        <x:v>Not checked</x:v>
      </x:c>
      <x:c r="G2203" t="str"/>
      <x:c r="H2203" t="str">
        <x:v>Pending</x:v>
      </x:c>
      <x:c r="I2203" t="str">
        <x:f>IF(AND(N2203="material3-native-v4",LEN(TRIM(B2203))&gt;0,LEN(TRIM(D2203))&gt;0,E2203="Confirmed",F2203="Pass",LEN(TRIM(G2203))&gt;0,O2203="Approved",H2203="Approved",P2203="Yes"),"Yes","No")</x:f>
        <x:v>No</x:v>
      </x:c>
      <x:c r="J2203" t="str">
        <x:v>wrapper values()</x:v>
      </x:c>
      <x:c r="K2203" t="str">
        <x:v>https://github.com/material-components/material-web/blob/cbd34a8921915af94d5ef65c2a69eece41d5b4f3/tokens/_md-comp-navigation-bar.scss#L26</x:v>
      </x:c>
      <x:c r="L2203" t="str"/>
      <x:c r="M2203" t="str">
        <x:v>Active Sass values() key with CSS var adapter; token-level public applicability still needs verification.</x:v>
      </x:c>
      <x:c r="N2203" t="str">
        <x:v>material3-native-v4</x:v>
      </x:c>
      <x:c r="O2203" t="str">
        <x:v>Pending</x:v>
      </x:c>
      <x:c r="P2203" t="str">
        <x:v>No</x:v>
      </x:c>
    </x:row>
    <x:row r="2204">
      <x:c r="A2204" t="str">
        <x:v>TM-02203</x:v>
      </x:c>
      <x:c r="B2204" t="str">
        <x:v>--md-navigation-bar-pressed-state-layer-opacity</x:v>
      </x:c>
      <x:c r="C2204" t="str">
        <x:v>navigation</x:v>
      </x:c>
      <x:c r="D2204" t="str"/>
      <x:c r="E2204" t="str">
        <x:v>Unmapped</x:v>
      </x:c>
      <x:c r="F2204" t="str">
        <x:v>Not checked</x:v>
      </x:c>
      <x:c r="G2204" t="str"/>
      <x:c r="H2204" t="str">
        <x:v>Pending</x:v>
      </x:c>
      <x:c r="I2204" t="str">
        <x:f>IF(AND(N2204="material3-native-v4",LEN(TRIM(B2204))&gt;0,LEN(TRIM(D2204))&gt;0,E2204="Confirmed",F2204="Pass",LEN(TRIM(G2204))&gt;0,O2204="Approved",H2204="Approved",P2204="Yes"),"Yes","No")</x:f>
        <x:v>No</x:v>
      </x:c>
      <x:c r="J2204" t="str">
        <x:v>wrapper values()</x:v>
      </x:c>
      <x:c r="K2204" t="str">
        <x:v>https://github.com/material-components/material-web/blob/cbd34a8921915af94d5ef65c2a69eece41d5b4f3/tokens/_md-comp-navigation-bar.scss#L26</x:v>
      </x:c>
      <x:c r="L2204" t="str"/>
      <x:c r="M2204" t="str">
        <x:v>Active Sass values() key with CSS var adapter; token-level public applicability still needs verification.</x:v>
      </x:c>
      <x:c r="N2204" t="str">
        <x:v>material3-native-v4</x:v>
      </x:c>
      <x:c r="O2204" t="str">
        <x:v>Pending</x:v>
      </x:c>
      <x:c r="P2204" t="str">
        <x:v>No</x:v>
      </x:c>
    </x:row>
    <x:row r="2205">
      <x:c r="A2205" t="str">
        <x:v>TM-02204</x:v>
      </x:c>
      <x:c r="B2205" t="str">
        <x:v>--md-navigation-drawer-active-indicator-color</x:v>
      </x:c>
      <x:c r="C2205" t="str">
        <x:v>navigation</x:v>
      </x:c>
      <x:c r="D2205" t="str"/>
      <x:c r="E2205" t="str">
        <x:v>Unmapped</x:v>
      </x:c>
      <x:c r="F2205" t="str">
        <x:v>Not checked</x:v>
      </x:c>
      <x:c r="G2205" t="str"/>
      <x:c r="H2205" t="str">
        <x:v>Pending</x:v>
      </x:c>
      <x:c r="I2205" t="str">
        <x:f>IF(AND(N2205="material3-native-v4",LEN(TRIM(B2205))&gt;0,LEN(TRIM(D2205))&gt;0,E2205="Confirmed",F2205="Pass",LEN(TRIM(G2205))&gt;0,O2205="Approved",H2205="Approved",P2205="Yes"),"Yes","No")</x:f>
        <x:v>No</x:v>
      </x:c>
      <x:c r="J2205" t="str">
        <x:v>wrapper values()</x:v>
      </x:c>
      <x:c r="K2205" t="str">
        <x:v>https://github.com/material-components/material-web/blob/cbd34a8921915af94d5ef65c2a69eece41d5b4f3/tokens/_md-comp-navigation-drawer.scss#L26</x:v>
      </x:c>
      <x:c r="L2205" t="str"/>
      <x:c r="M2205" t="str">
        <x:v>Active Sass values() key with CSS var adapter; token-level public applicability still needs verification.</x:v>
      </x:c>
      <x:c r="N2205" t="str">
        <x:v>material3-native-v4</x:v>
      </x:c>
      <x:c r="O2205" t="str">
        <x:v>Pending</x:v>
      </x:c>
      <x:c r="P2205" t="str">
        <x:v>No</x:v>
      </x:c>
    </x:row>
    <x:row r="2206">
      <x:c r="A2206" t="str">
        <x:v>TM-02205</x:v>
      </x:c>
      <x:c r="B2206" t="str">
        <x:v>--md-navigation-drawer-active-indicator-height</x:v>
      </x:c>
      <x:c r="C2206" t="str">
        <x:v>navigation</x:v>
      </x:c>
      <x:c r="D2206" t="str"/>
      <x:c r="E2206" t="str">
        <x:v>Unmapped</x:v>
      </x:c>
      <x:c r="F2206" t="str">
        <x:v>Not checked</x:v>
      </x:c>
      <x:c r="G2206" t="str"/>
      <x:c r="H2206" t="str">
        <x:v>Pending</x:v>
      </x:c>
      <x:c r="I2206" t="str">
        <x:f>IF(AND(N2206="material3-native-v4",LEN(TRIM(B2206))&gt;0,LEN(TRIM(D2206))&gt;0,E2206="Confirmed",F2206="Pass",LEN(TRIM(G2206))&gt;0,O2206="Approved",H2206="Approved",P2206="Yes"),"Yes","No")</x:f>
        <x:v>No</x:v>
      </x:c>
      <x:c r="J2206" t="str">
        <x:v>wrapper values()</x:v>
      </x:c>
      <x:c r="K2206" t="str">
        <x:v>https://github.com/material-components/material-web/blob/cbd34a8921915af94d5ef65c2a69eece41d5b4f3/tokens/_md-comp-navigation-drawer.scss#L26</x:v>
      </x:c>
      <x:c r="L2206" t="str"/>
      <x:c r="M2206" t="str">
        <x:v>Active Sass values() key with CSS var adapter; token-level public applicability still needs verification.</x:v>
      </x:c>
      <x:c r="N2206" t="str">
        <x:v>material3-native-v4</x:v>
      </x:c>
      <x:c r="O2206" t="str">
        <x:v>Pending</x:v>
      </x:c>
      <x:c r="P2206" t="str">
        <x:v>No</x:v>
      </x:c>
    </x:row>
    <x:row r="2207">
      <x:c r="A2207" t="str">
        <x:v>TM-02206</x:v>
      </x:c>
      <x:c r="B2207" t="str">
        <x:v>--md-navigation-drawer-active-indicator-shape</x:v>
      </x:c>
      <x:c r="C2207" t="str">
        <x:v>navigation</x:v>
      </x:c>
      <x:c r="D2207" t="str"/>
      <x:c r="E2207" t="str">
        <x:v>Unmapped</x:v>
      </x:c>
      <x:c r="F2207" t="str">
        <x:v>Not checked</x:v>
      </x:c>
      <x:c r="G2207" t="str"/>
      <x:c r="H2207" t="str">
        <x:v>Pending</x:v>
      </x:c>
      <x:c r="I2207" t="str">
        <x:f>IF(AND(N2207="material3-native-v4",LEN(TRIM(B2207))&gt;0,LEN(TRIM(D2207))&gt;0,E2207="Confirmed",F2207="Pass",LEN(TRIM(G2207))&gt;0,O2207="Approved",H2207="Approved",P2207="Yes"),"Yes","No")</x:f>
        <x:v>No</x:v>
      </x:c>
      <x:c r="J2207" t="str">
        <x:v>wrapper values()</x:v>
      </x:c>
      <x:c r="K2207" t="str">
        <x:v>https://github.com/material-components/material-web/blob/cbd34a8921915af94d5ef65c2a69eece41d5b4f3/tokens/_md-comp-navigation-drawer.scss#L26</x:v>
      </x:c>
      <x:c r="L2207" t="str"/>
      <x:c r="M2207" t="str">
        <x:v>Active Sass values() key with CSS var adapter; token-level public applicability still needs verification.</x:v>
      </x:c>
      <x:c r="N2207" t="str">
        <x:v>material3-native-v4</x:v>
      </x:c>
      <x:c r="O2207" t="str">
        <x:v>Pending</x:v>
      </x:c>
      <x:c r="P2207" t="str">
        <x:v>No</x:v>
      </x:c>
    </x:row>
    <x:row r="2208">
      <x:c r="A2208" t="str">
        <x:v>TM-02207</x:v>
      </x:c>
      <x:c r="B2208" t="str">
        <x:v>--md-navigation-drawer-active-indicator-width</x:v>
      </x:c>
      <x:c r="C2208" t="str">
        <x:v>navigation</x:v>
      </x:c>
      <x:c r="D2208" t="str"/>
      <x:c r="E2208" t="str">
        <x:v>Unmapped</x:v>
      </x:c>
      <x:c r="F2208" t="str">
        <x:v>Not checked</x:v>
      </x:c>
      <x:c r="G2208" t="str"/>
      <x:c r="H2208" t="str">
        <x:v>Pending</x:v>
      </x:c>
      <x:c r="I2208" t="str">
        <x:f>IF(AND(N2208="material3-native-v4",LEN(TRIM(B2208))&gt;0,LEN(TRIM(D2208))&gt;0,E2208="Confirmed",F2208="Pass",LEN(TRIM(G2208))&gt;0,O2208="Approved",H2208="Approved",P2208="Yes"),"Yes","No")</x:f>
        <x:v>No</x:v>
      </x:c>
      <x:c r="J2208" t="str">
        <x:v>wrapper values()</x:v>
      </x:c>
      <x:c r="K2208" t="str">
        <x:v>https://github.com/material-components/material-web/blob/cbd34a8921915af94d5ef65c2a69eece41d5b4f3/tokens/_md-comp-navigation-drawer.scss#L26</x:v>
      </x:c>
      <x:c r="L2208" t="str"/>
      <x:c r="M2208" t="str">
        <x:v>Active Sass values() key with CSS var adapter; token-level public applicability still needs verification.</x:v>
      </x:c>
      <x:c r="N2208" t="str">
        <x:v>material3-native-v4</x:v>
      </x:c>
      <x:c r="O2208" t="str">
        <x:v>Pending</x:v>
      </x:c>
      <x:c r="P2208" t="str">
        <x:v>No</x:v>
      </x:c>
    </x:row>
    <x:row r="2209">
      <x:c r="A2209" t="str">
        <x:v>TM-02208</x:v>
      </x:c>
      <x:c r="B2209" t="str">
        <x:v>--md-navigation-drawer-active-focus-icon-color</x:v>
      </x:c>
      <x:c r="C2209" t="str">
        <x:v>navigation</x:v>
      </x:c>
      <x:c r="D2209" t="str"/>
      <x:c r="E2209" t="str">
        <x:v>Unmapped</x:v>
      </x:c>
      <x:c r="F2209" t="str">
        <x:v>Not checked</x:v>
      </x:c>
      <x:c r="G2209" t="str"/>
      <x:c r="H2209" t="str">
        <x:v>Pending</x:v>
      </x:c>
      <x:c r="I2209" t="str">
        <x:f>IF(AND(N2209="material3-native-v4",LEN(TRIM(B2209))&gt;0,LEN(TRIM(D2209))&gt;0,E2209="Confirmed",F2209="Pass",LEN(TRIM(G2209))&gt;0,O2209="Approved",H2209="Approved",P2209="Yes"),"Yes","No")</x:f>
        <x:v>No</x:v>
      </x:c>
      <x:c r="J2209" t="str">
        <x:v>wrapper values()</x:v>
      </x:c>
      <x:c r="K2209" t="str">
        <x:v>https://github.com/material-components/material-web/blob/cbd34a8921915af94d5ef65c2a69eece41d5b4f3/tokens/_md-comp-navigation-drawer.scss#L26</x:v>
      </x:c>
      <x:c r="L2209" t="str"/>
      <x:c r="M2209" t="str">
        <x:v>Active Sass values() key with CSS var adapter; token-level public applicability still needs verification.</x:v>
      </x:c>
      <x:c r="N2209" t="str">
        <x:v>material3-native-v4</x:v>
      </x:c>
      <x:c r="O2209" t="str">
        <x:v>Pending</x:v>
      </x:c>
      <x:c r="P2209" t="str">
        <x:v>No</x:v>
      </x:c>
    </x:row>
    <x:row r="2210">
      <x:c r="A2210" t="str">
        <x:v>TM-02209</x:v>
      </x:c>
      <x:c r="B2210" t="str">
        <x:v>--md-navigation-drawer-active-focus-label-text-color</x:v>
      </x:c>
      <x:c r="C2210" t="str">
        <x:v>navigation</x:v>
      </x:c>
      <x:c r="D2210" t="str"/>
      <x:c r="E2210" t="str">
        <x:v>Unmapped</x:v>
      </x:c>
      <x:c r="F2210" t="str">
        <x:v>Not checked</x:v>
      </x:c>
      <x:c r="G2210" t="str"/>
      <x:c r="H2210" t="str">
        <x:v>Pending</x:v>
      </x:c>
      <x:c r="I2210" t="str">
        <x:f>IF(AND(N2210="material3-native-v4",LEN(TRIM(B2210))&gt;0,LEN(TRIM(D2210))&gt;0,E2210="Confirmed",F2210="Pass",LEN(TRIM(G2210))&gt;0,O2210="Approved",H2210="Approved",P2210="Yes"),"Yes","No")</x:f>
        <x:v>No</x:v>
      </x:c>
      <x:c r="J2210" t="str">
        <x:v>wrapper values()</x:v>
      </x:c>
      <x:c r="K2210" t="str">
        <x:v>https://github.com/material-components/material-web/blob/cbd34a8921915af94d5ef65c2a69eece41d5b4f3/tokens/_md-comp-navigation-drawer.scss#L26</x:v>
      </x:c>
      <x:c r="L2210" t="str"/>
      <x:c r="M2210" t="str">
        <x:v>Active Sass values() key with CSS var adapter; token-level public applicability still needs verification.</x:v>
      </x:c>
      <x:c r="N2210" t="str">
        <x:v>material3-native-v4</x:v>
      </x:c>
      <x:c r="O2210" t="str">
        <x:v>Pending</x:v>
      </x:c>
      <x:c r="P2210" t="str">
        <x:v>No</x:v>
      </x:c>
    </x:row>
    <x:row r="2211">
      <x:c r="A2211" t="str">
        <x:v>TM-02210</x:v>
      </x:c>
      <x:c r="B2211" t="str">
        <x:v>--md-navigation-drawer-active-focus-state-layer-color</x:v>
      </x:c>
      <x:c r="C2211" t="str">
        <x:v>navigation</x:v>
      </x:c>
      <x:c r="D2211" t="str"/>
      <x:c r="E2211" t="str">
        <x:v>Unmapped</x:v>
      </x:c>
      <x:c r="F2211" t="str">
        <x:v>Not checked</x:v>
      </x:c>
      <x:c r="G2211" t="str"/>
      <x:c r="H2211" t="str">
        <x:v>Pending</x:v>
      </x:c>
      <x:c r="I2211" t="str">
        <x:f>IF(AND(N2211="material3-native-v4",LEN(TRIM(B2211))&gt;0,LEN(TRIM(D2211))&gt;0,E2211="Confirmed",F2211="Pass",LEN(TRIM(G2211))&gt;0,O2211="Approved",H2211="Approved",P2211="Yes"),"Yes","No")</x:f>
        <x:v>No</x:v>
      </x:c>
      <x:c r="J2211" t="str">
        <x:v>wrapper values()</x:v>
      </x:c>
      <x:c r="K2211" t="str">
        <x:v>https://github.com/material-components/material-web/blob/cbd34a8921915af94d5ef65c2a69eece41d5b4f3/tokens/_md-comp-navigation-drawer.scss#L26</x:v>
      </x:c>
      <x:c r="L2211" t="str"/>
      <x:c r="M2211" t="str">
        <x:v>Active Sass values() key with CSS var adapter; token-level public applicability still needs verification.</x:v>
      </x:c>
      <x:c r="N2211" t="str">
        <x:v>material3-native-v4</x:v>
      </x:c>
      <x:c r="O2211" t="str">
        <x:v>Pending</x:v>
      </x:c>
      <x:c r="P2211" t="str">
        <x:v>No</x:v>
      </x:c>
    </x:row>
    <x:row r="2212">
      <x:c r="A2212" t="str">
        <x:v>TM-02211</x:v>
      </x:c>
      <x:c r="B2212" t="str">
        <x:v>--md-navigation-drawer-active-hover-icon-color</x:v>
      </x:c>
      <x:c r="C2212" t="str">
        <x:v>navigation</x:v>
      </x:c>
      <x:c r="D2212" t="str"/>
      <x:c r="E2212" t="str">
        <x:v>Unmapped</x:v>
      </x:c>
      <x:c r="F2212" t="str">
        <x:v>Not checked</x:v>
      </x:c>
      <x:c r="G2212" t="str"/>
      <x:c r="H2212" t="str">
        <x:v>Pending</x:v>
      </x:c>
      <x:c r="I2212" t="str">
        <x:f>IF(AND(N2212="material3-native-v4",LEN(TRIM(B2212))&gt;0,LEN(TRIM(D2212))&gt;0,E2212="Confirmed",F2212="Pass",LEN(TRIM(G2212))&gt;0,O2212="Approved",H2212="Approved",P2212="Yes"),"Yes","No")</x:f>
        <x:v>No</x:v>
      </x:c>
      <x:c r="J2212" t="str">
        <x:v>wrapper values()</x:v>
      </x:c>
      <x:c r="K2212" t="str">
        <x:v>https://github.com/material-components/material-web/blob/cbd34a8921915af94d5ef65c2a69eece41d5b4f3/tokens/_md-comp-navigation-drawer.scss#L26</x:v>
      </x:c>
      <x:c r="L2212" t="str"/>
      <x:c r="M2212" t="str">
        <x:v>Active Sass values() key with CSS var adapter; token-level public applicability still needs verification.</x:v>
      </x:c>
      <x:c r="N2212" t="str">
        <x:v>material3-native-v4</x:v>
      </x:c>
      <x:c r="O2212" t="str">
        <x:v>Pending</x:v>
      </x:c>
      <x:c r="P2212" t="str">
        <x:v>No</x:v>
      </x:c>
    </x:row>
    <x:row r="2213">
      <x:c r="A2213" t="str">
        <x:v>TM-02212</x:v>
      </x:c>
      <x:c r="B2213" t="str">
        <x:v>--md-navigation-drawer-active-hover-label-text-color</x:v>
      </x:c>
      <x:c r="C2213" t="str">
        <x:v>navigation</x:v>
      </x:c>
      <x:c r="D2213" t="str"/>
      <x:c r="E2213" t="str">
        <x:v>Unmapped</x:v>
      </x:c>
      <x:c r="F2213" t="str">
        <x:v>Not checked</x:v>
      </x:c>
      <x:c r="G2213" t="str"/>
      <x:c r="H2213" t="str">
        <x:v>Pending</x:v>
      </x:c>
      <x:c r="I2213" t="str">
        <x:f>IF(AND(N2213="material3-native-v4",LEN(TRIM(B2213))&gt;0,LEN(TRIM(D2213))&gt;0,E2213="Confirmed",F2213="Pass",LEN(TRIM(G2213))&gt;0,O2213="Approved",H2213="Approved",P2213="Yes"),"Yes","No")</x:f>
        <x:v>No</x:v>
      </x:c>
      <x:c r="J2213" t="str">
        <x:v>wrapper values()</x:v>
      </x:c>
      <x:c r="K2213" t="str">
        <x:v>https://github.com/material-components/material-web/blob/cbd34a8921915af94d5ef65c2a69eece41d5b4f3/tokens/_md-comp-navigation-drawer.scss#L26</x:v>
      </x:c>
      <x:c r="L2213" t="str"/>
      <x:c r="M2213" t="str">
        <x:v>Active Sass values() key with CSS var adapter; token-level public applicability still needs verification.</x:v>
      </x:c>
      <x:c r="N2213" t="str">
        <x:v>material3-native-v4</x:v>
      </x:c>
      <x:c r="O2213" t="str">
        <x:v>Pending</x:v>
      </x:c>
      <x:c r="P2213" t="str">
        <x:v>No</x:v>
      </x:c>
    </x:row>
    <x:row r="2214">
      <x:c r="A2214" t="str">
        <x:v>TM-02213</x:v>
      </x:c>
      <x:c r="B2214" t="str">
        <x:v>--md-navigation-drawer-active-hover-state-layer-color</x:v>
      </x:c>
      <x:c r="C2214" t="str">
        <x:v>navigation</x:v>
      </x:c>
      <x:c r="D2214" t="str"/>
      <x:c r="E2214" t="str">
        <x:v>Unmapped</x:v>
      </x:c>
      <x:c r="F2214" t="str">
        <x:v>Not checked</x:v>
      </x:c>
      <x:c r="G2214" t="str"/>
      <x:c r="H2214" t="str">
        <x:v>Pending</x:v>
      </x:c>
      <x:c r="I2214" t="str">
        <x:f>IF(AND(N2214="material3-native-v4",LEN(TRIM(B2214))&gt;0,LEN(TRIM(D2214))&gt;0,E2214="Confirmed",F2214="Pass",LEN(TRIM(G2214))&gt;0,O2214="Approved",H2214="Approved",P2214="Yes"),"Yes","No")</x:f>
        <x:v>No</x:v>
      </x:c>
      <x:c r="J2214" t="str">
        <x:v>wrapper values()</x:v>
      </x:c>
      <x:c r="K2214" t="str">
        <x:v>https://github.com/material-components/material-web/blob/cbd34a8921915af94d5ef65c2a69eece41d5b4f3/tokens/_md-comp-navigation-drawer.scss#L26</x:v>
      </x:c>
      <x:c r="L2214" t="str"/>
      <x:c r="M2214" t="str">
        <x:v>Active Sass values() key with CSS var adapter; token-level public applicability still needs verification.</x:v>
      </x:c>
      <x:c r="N2214" t="str">
        <x:v>material3-native-v4</x:v>
      </x:c>
      <x:c r="O2214" t="str">
        <x:v>Pending</x:v>
      </x:c>
      <x:c r="P2214" t="str">
        <x:v>No</x:v>
      </x:c>
    </x:row>
    <x:row r="2215">
      <x:c r="A2215" t="str">
        <x:v>TM-02214</x:v>
      </x:c>
      <x:c r="B2215" t="str">
        <x:v>--md-navigation-drawer-active-icon-color</x:v>
      </x:c>
      <x:c r="C2215" t="str">
        <x:v>navigation</x:v>
      </x:c>
      <x:c r="D2215" t="str"/>
      <x:c r="E2215" t="str">
        <x:v>Unmapped</x:v>
      </x:c>
      <x:c r="F2215" t="str">
        <x:v>Not checked</x:v>
      </x:c>
      <x:c r="G2215" t="str"/>
      <x:c r="H2215" t="str">
        <x:v>Pending</x:v>
      </x:c>
      <x:c r="I2215" t="str">
        <x:f>IF(AND(N2215="material3-native-v4",LEN(TRIM(B2215))&gt;0,LEN(TRIM(D2215))&gt;0,E2215="Confirmed",F2215="Pass",LEN(TRIM(G2215))&gt;0,O2215="Approved",H2215="Approved",P2215="Yes"),"Yes","No")</x:f>
        <x:v>No</x:v>
      </x:c>
      <x:c r="J2215" t="str">
        <x:v>wrapper values()</x:v>
      </x:c>
      <x:c r="K2215" t="str">
        <x:v>https://github.com/material-components/material-web/blob/cbd34a8921915af94d5ef65c2a69eece41d5b4f3/tokens/_md-comp-navigation-drawer.scss#L26</x:v>
      </x:c>
      <x:c r="L2215" t="str"/>
      <x:c r="M2215" t="str">
        <x:v>Active Sass values() key with CSS var adapter; token-level public applicability still needs verification.</x:v>
      </x:c>
      <x:c r="N2215" t="str">
        <x:v>material3-native-v4</x:v>
      </x:c>
      <x:c r="O2215" t="str">
        <x:v>Pending</x:v>
      </x:c>
      <x:c r="P2215" t="str">
        <x:v>No</x:v>
      </x:c>
    </x:row>
    <x:row r="2216">
      <x:c r="A2216" t="str">
        <x:v>TM-02215</x:v>
      </x:c>
      <x:c r="B2216" t="str">
        <x:v>--md-navigation-drawer-active-label-text-color</x:v>
      </x:c>
      <x:c r="C2216" t="str">
        <x:v>navigation</x:v>
      </x:c>
      <x:c r="D2216" t="str"/>
      <x:c r="E2216" t="str">
        <x:v>Unmapped</x:v>
      </x:c>
      <x:c r="F2216" t="str">
        <x:v>Not checked</x:v>
      </x:c>
      <x:c r="G2216" t="str"/>
      <x:c r="H2216" t="str">
        <x:v>Pending</x:v>
      </x:c>
      <x:c r="I2216" t="str">
        <x:f>IF(AND(N2216="material3-native-v4",LEN(TRIM(B2216))&gt;0,LEN(TRIM(D2216))&gt;0,E2216="Confirmed",F2216="Pass",LEN(TRIM(G2216))&gt;0,O2216="Approved",H2216="Approved",P2216="Yes"),"Yes","No")</x:f>
        <x:v>No</x:v>
      </x:c>
      <x:c r="J2216" t="str">
        <x:v>wrapper values()</x:v>
      </x:c>
      <x:c r="K2216" t="str">
        <x:v>https://github.com/material-components/material-web/blob/cbd34a8921915af94d5ef65c2a69eece41d5b4f3/tokens/_md-comp-navigation-drawer.scss#L26</x:v>
      </x:c>
      <x:c r="L2216" t="str"/>
      <x:c r="M2216" t="str">
        <x:v>Active Sass values() key with CSS var adapter; token-level public applicability still needs verification.</x:v>
      </x:c>
      <x:c r="N2216" t="str">
        <x:v>material3-native-v4</x:v>
      </x:c>
      <x:c r="O2216" t="str">
        <x:v>Pending</x:v>
      </x:c>
      <x:c r="P2216" t="str">
        <x:v>No</x:v>
      </x:c>
    </x:row>
    <x:row r="2217">
      <x:c r="A2217" t="str">
        <x:v>TM-02216</x:v>
      </x:c>
      <x:c r="B2217" t="str">
        <x:v>--md-navigation-drawer-active-label-text-weight</x:v>
      </x:c>
      <x:c r="C2217" t="str">
        <x:v>navigation</x:v>
      </x:c>
      <x:c r="D2217" t="str"/>
      <x:c r="E2217" t="str">
        <x:v>Unmapped</x:v>
      </x:c>
      <x:c r="F2217" t="str">
        <x:v>Not checked</x:v>
      </x:c>
      <x:c r="G2217" t="str"/>
      <x:c r="H2217" t="str">
        <x:v>Pending</x:v>
      </x:c>
      <x:c r="I2217" t="str">
        <x:f>IF(AND(N2217="material3-native-v4",LEN(TRIM(B2217))&gt;0,LEN(TRIM(D2217))&gt;0,E2217="Confirmed",F2217="Pass",LEN(TRIM(G2217))&gt;0,O2217="Approved",H2217="Approved",P2217="Yes"),"Yes","No")</x:f>
        <x:v>No</x:v>
      </x:c>
      <x:c r="J2217" t="str">
        <x:v>wrapper values()</x:v>
      </x:c>
      <x:c r="K2217" t="str">
        <x:v>https://github.com/material-components/material-web/blob/cbd34a8921915af94d5ef65c2a69eece41d5b4f3/tokens/_md-comp-navigation-drawer.scss#L26</x:v>
      </x:c>
      <x:c r="L2217" t="str"/>
      <x:c r="M2217" t="str">
        <x:v>Active Sass values() key with CSS var adapter; token-level public applicability still needs verification.</x:v>
      </x:c>
      <x:c r="N2217" t="str">
        <x:v>material3-native-v4</x:v>
      </x:c>
      <x:c r="O2217" t="str">
        <x:v>Pending</x:v>
      </x:c>
      <x:c r="P2217" t="str">
        <x:v>No</x:v>
      </x:c>
    </x:row>
    <x:row r="2218">
      <x:c r="A2218" t="str">
        <x:v>TM-02217</x:v>
      </x:c>
      <x:c r="B2218" t="str">
        <x:v>--md-navigation-drawer-active-pressed-icon-color</x:v>
      </x:c>
      <x:c r="C2218" t="str">
        <x:v>navigation</x:v>
      </x:c>
      <x:c r="D2218" t="str"/>
      <x:c r="E2218" t="str">
        <x:v>Unmapped</x:v>
      </x:c>
      <x:c r="F2218" t="str">
        <x:v>Not checked</x:v>
      </x:c>
      <x:c r="G2218" t="str"/>
      <x:c r="H2218" t="str">
        <x:v>Pending</x:v>
      </x:c>
      <x:c r="I2218" t="str">
        <x:f>IF(AND(N2218="material3-native-v4",LEN(TRIM(B2218))&gt;0,LEN(TRIM(D2218))&gt;0,E2218="Confirmed",F2218="Pass",LEN(TRIM(G2218))&gt;0,O2218="Approved",H2218="Approved",P2218="Yes"),"Yes","No")</x:f>
        <x:v>No</x:v>
      </x:c>
      <x:c r="J2218" t="str">
        <x:v>wrapper values()</x:v>
      </x:c>
      <x:c r="K2218" t="str">
        <x:v>https://github.com/material-components/material-web/blob/cbd34a8921915af94d5ef65c2a69eece41d5b4f3/tokens/_md-comp-navigation-drawer.scss#L26</x:v>
      </x:c>
      <x:c r="L2218" t="str"/>
      <x:c r="M2218" t="str">
        <x:v>Active Sass values() key with CSS var adapter; token-level public applicability still needs verification.</x:v>
      </x:c>
      <x:c r="N2218" t="str">
        <x:v>material3-native-v4</x:v>
      </x:c>
      <x:c r="O2218" t="str">
        <x:v>Pending</x:v>
      </x:c>
      <x:c r="P2218" t="str">
        <x:v>No</x:v>
      </x:c>
    </x:row>
    <x:row r="2219">
      <x:c r="A2219" t="str">
        <x:v>TM-02218</x:v>
      </x:c>
      <x:c r="B2219" t="str">
        <x:v>--md-navigation-drawer-active-pressed-label-text-color</x:v>
      </x:c>
      <x:c r="C2219" t="str">
        <x:v>navigation</x:v>
      </x:c>
      <x:c r="D2219" t="str"/>
      <x:c r="E2219" t="str">
        <x:v>Unmapped</x:v>
      </x:c>
      <x:c r="F2219" t="str">
        <x:v>Not checked</x:v>
      </x:c>
      <x:c r="G2219" t="str"/>
      <x:c r="H2219" t="str">
        <x:v>Pending</x:v>
      </x:c>
      <x:c r="I2219" t="str">
        <x:f>IF(AND(N2219="material3-native-v4",LEN(TRIM(B2219))&gt;0,LEN(TRIM(D2219))&gt;0,E2219="Confirmed",F2219="Pass",LEN(TRIM(G2219))&gt;0,O2219="Approved",H2219="Approved",P2219="Yes"),"Yes","No")</x:f>
        <x:v>No</x:v>
      </x:c>
      <x:c r="J2219" t="str">
        <x:v>wrapper values()</x:v>
      </x:c>
      <x:c r="K2219" t="str">
        <x:v>https://github.com/material-components/material-web/blob/cbd34a8921915af94d5ef65c2a69eece41d5b4f3/tokens/_md-comp-navigation-drawer.scss#L26</x:v>
      </x:c>
      <x:c r="L2219" t="str"/>
      <x:c r="M2219" t="str">
        <x:v>Active Sass values() key with CSS var adapter; token-level public applicability still needs verification.</x:v>
      </x:c>
      <x:c r="N2219" t="str">
        <x:v>material3-native-v4</x:v>
      </x:c>
      <x:c r="O2219" t="str">
        <x:v>Pending</x:v>
      </x:c>
      <x:c r="P2219" t="str">
        <x:v>No</x:v>
      </x:c>
    </x:row>
    <x:row r="2220">
      <x:c r="A2220" t="str">
        <x:v>TM-02219</x:v>
      </x:c>
      <x:c r="B2220" t="str">
        <x:v>--md-navigation-drawer-active-pressed-state-layer-color</x:v>
      </x:c>
      <x:c r="C2220" t="str">
        <x:v>navigation</x:v>
      </x:c>
      <x:c r="D2220" t="str"/>
      <x:c r="E2220" t="str">
        <x:v>Unmapped</x:v>
      </x:c>
      <x:c r="F2220" t="str">
        <x:v>Not checked</x:v>
      </x:c>
      <x:c r="G2220" t="str"/>
      <x:c r="H2220" t="str">
        <x:v>Pending</x:v>
      </x:c>
      <x:c r="I2220" t="str">
        <x:f>IF(AND(N2220="material3-native-v4",LEN(TRIM(B2220))&gt;0,LEN(TRIM(D2220))&gt;0,E2220="Confirmed",F2220="Pass",LEN(TRIM(G2220))&gt;0,O2220="Approved",H2220="Approved",P2220="Yes"),"Yes","No")</x:f>
        <x:v>No</x:v>
      </x:c>
      <x:c r="J2220" t="str">
        <x:v>wrapper values()</x:v>
      </x:c>
      <x:c r="K2220" t="str">
        <x:v>https://github.com/material-components/material-web/blob/cbd34a8921915af94d5ef65c2a69eece41d5b4f3/tokens/_md-comp-navigation-drawer.scss#L26</x:v>
      </x:c>
      <x:c r="L2220" t="str"/>
      <x:c r="M2220" t="str">
        <x:v>Active Sass values() key with CSS var adapter; token-level public applicability still needs verification.</x:v>
      </x:c>
      <x:c r="N2220" t="str">
        <x:v>material3-native-v4</x:v>
      </x:c>
      <x:c r="O2220" t="str">
        <x:v>Pending</x:v>
      </x:c>
      <x:c r="P2220" t="str">
        <x:v>No</x:v>
      </x:c>
    </x:row>
    <x:row r="2221">
      <x:c r="A2221" t="str">
        <x:v>TM-02220</x:v>
      </x:c>
      <x:c r="B2221" t="str">
        <x:v>--md-navigation-drawer-bottom-container-shape</x:v>
      </x:c>
      <x:c r="C2221" t="str">
        <x:v>navigation</x:v>
      </x:c>
      <x:c r="D2221" t="str"/>
      <x:c r="E2221" t="str">
        <x:v>Unmapped</x:v>
      </x:c>
      <x:c r="F2221" t="str">
        <x:v>Not checked</x:v>
      </x:c>
      <x:c r="G2221" t="str"/>
      <x:c r="H2221" t="str">
        <x:v>Pending</x:v>
      </x:c>
      <x:c r="I2221" t="str">
        <x:f>IF(AND(N2221="material3-native-v4",LEN(TRIM(B2221))&gt;0,LEN(TRIM(D2221))&gt;0,E2221="Confirmed",F2221="Pass",LEN(TRIM(G2221))&gt;0,O2221="Approved",H2221="Approved",P2221="Yes"),"Yes","No")</x:f>
        <x:v>No</x:v>
      </x:c>
      <x:c r="J2221" t="str">
        <x:v>wrapper values()</x:v>
      </x:c>
      <x:c r="K2221" t="str">
        <x:v>https://github.com/material-components/material-web/blob/cbd34a8921915af94d5ef65c2a69eece41d5b4f3/tokens/_md-comp-navigation-drawer.scss#L26</x:v>
      </x:c>
      <x:c r="L2221" t="str"/>
      <x:c r="M2221" t="str">
        <x:v>Active Sass values() key with CSS var adapter; token-level public applicability still needs verification.</x:v>
      </x:c>
      <x:c r="N2221" t="str">
        <x:v>material3-native-v4</x:v>
      </x:c>
      <x:c r="O2221" t="str">
        <x:v>Pending</x:v>
      </x:c>
      <x:c r="P2221" t="str">
        <x:v>No</x:v>
      </x:c>
    </x:row>
    <x:row r="2222">
      <x:c r="A2222" t="str">
        <x:v>TM-02221</x:v>
      </x:c>
      <x:c r="B2222" t="str">
        <x:v>--md-navigation-drawer-container-height</x:v>
      </x:c>
      <x:c r="C2222" t="str">
        <x:v>navigation</x:v>
      </x:c>
      <x:c r="D2222" t="str"/>
      <x:c r="E2222" t="str">
        <x:v>Unmapped</x:v>
      </x:c>
      <x:c r="F2222" t="str">
        <x:v>Not checked</x:v>
      </x:c>
      <x:c r="G2222" t="str"/>
      <x:c r="H2222" t="str">
        <x:v>Pending</x:v>
      </x:c>
      <x:c r="I2222" t="str">
        <x:f>IF(AND(N2222="material3-native-v4",LEN(TRIM(B2222))&gt;0,LEN(TRIM(D2222))&gt;0,E2222="Confirmed",F2222="Pass",LEN(TRIM(G2222))&gt;0,O2222="Approved",H2222="Approved",P2222="Yes"),"Yes","No")</x:f>
        <x:v>No</x:v>
      </x:c>
      <x:c r="J2222" t="str">
        <x:v>wrapper values()</x:v>
      </x:c>
      <x:c r="K2222" t="str">
        <x:v>https://github.com/material-components/material-web/blob/cbd34a8921915af94d5ef65c2a69eece41d5b4f3/tokens/_md-comp-navigation-drawer.scss#L26</x:v>
      </x:c>
      <x:c r="L2222" t="str"/>
      <x:c r="M2222" t="str">
        <x:v>Active Sass values() key with CSS var adapter; token-level public applicability still needs verification.</x:v>
      </x:c>
      <x:c r="N2222" t="str">
        <x:v>material3-native-v4</x:v>
      </x:c>
      <x:c r="O2222" t="str">
        <x:v>Pending</x:v>
      </x:c>
      <x:c r="P2222" t="str">
        <x:v>No</x:v>
      </x:c>
    </x:row>
    <x:row r="2223">
      <x:c r="A2223" t="str">
        <x:v>TM-02222</x:v>
      </x:c>
      <x:c r="B2223" t="str">
        <x:v>--md-navigation-drawer-container-shape</x:v>
      </x:c>
      <x:c r="C2223" t="str">
        <x:v>navigation</x:v>
      </x:c>
      <x:c r="D2223" t="str"/>
      <x:c r="E2223" t="str">
        <x:v>Unmapped</x:v>
      </x:c>
      <x:c r="F2223" t="str">
        <x:v>Not checked</x:v>
      </x:c>
      <x:c r="G2223" t="str"/>
      <x:c r="H2223" t="str">
        <x:v>Pending</x:v>
      </x:c>
      <x:c r="I2223" t="str">
        <x:f>IF(AND(N2223="material3-native-v4",LEN(TRIM(B2223))&gt;0,LEN(TRIM(D2223))&gt;0,E2223="Confirmed",F2223="Pass",LEN(TRIM(G2223))&gt;0,O2223="Approved",H2223="Approved",P2223="Yes"),"Yes","No")</x:f>
        <x:v>No</x:v>
      </x:c>
      <x:c r="J2223" t="str">
        <x:v>wrapper values()</x:v>
      </x:c>
      <x:c r="K2223" t="str">
        <x:v>https://github.com/material-components/material-web/blob/cbd34a8921915af94d5ef65c2a69eece41d5b4f3/tokens/_md-comp-navigation-drawer.scss#L26</x:v>
      </x:c>
      <x:c r="L2223" t="str"/>
      <x:c r="M2223" t="str">
        <x:v>Active Sass values() key with CSS var adapter; token-level public applicability still needs verification.</x:v>
      </x:c>
      <x:c r="N2223" t="str">
        <x:v>material3-native-v4</x:v>
      </x:c>
      <x:c r="O2223" t="str">
        <x:v>Pending</x:v>
      </x:c>
      <x:c r="P2223" t="str">
        <x:v>No</x:v>
      </x:c>
    </x:row>
    <x:row r="2224">
      <x:c r="A2224" t="str">
        <x:v>TM-02223</x:v>
      </x:c>
      <x:c r="B2224" t="str">
        <x:v>--md-navigation-drawer-container-width</x:v>
      </x:c>
      <x:c r="C2224" t="str">
        <x:v>navigation</x:v>
      </x:c>
      <x:c r="D2224" t="str"/>
      <x:c r="E2224" t="str">
        <x:v>Unmapped</x:v>
      </x:c>
      <x:c r="F2224" t="str">
        <x:v>Not checked</x:v>
      </x:c>
      <x:c r="G2224" t="str"/>
      <x:c r="H2224" t="str">
        <x:v>Pending</x:v>
      </x:c>
      <x:c r="I2224" t="str">
        <x:f>IF(AND(N2224="material3-native-v4",LEN(TRIM(B2224))&gt;0,LEN(TRIM(D2224))&gt;0,E2224="Confirmed",F2224="Pass",LEN(TRIM(G2224))&gt;0,O2224="Approved",H2224="Approved",P2224="Yes"),"Yes","No")</x:f>
        <x:v>No</x:v>
      </x:c>
      <x:c r="J2224" t="str">
        <x:v>wrapper values()</x:v>
      </x:c>
      <x:c r="K2224" t="str">
        <x:v>https://github.com/material-components/material-web/blob/cbd34a8921915af94d5ef65c2a69eece41d5b4f3/tokens/_md-comp-navigation-drawer.scss#L26</x:v>
      </x:c>
      <x:c r="L2224" t="str"/>
      <x:c r="M2224" t="str">
        <x:v>Active Sass values() key with CSS var adapter; token-level public applicability still needs verification.</x:v>
      </x:c>
      <x:c r="N2224" t="str">
        <x:v>material3-native-v4</x:v>
      </x:c>
      <x:c r="O2224" t="str">
        <x:v>Pending</x:v>
      </x:c>
      <x:c r="P2224" t="str">
        <x:v>No</x:v>
      </x:c>
    </x:row>
    <x:row r="2225">
      <x:c r="A2225" t="str">
        <x:v>TM-02224</x:v>
      </x:c>
      <x:c r="B2225" t="str">
        <x:v>--md-navigation-drawer-focus-state-layer-opacity</x:v>
      </x:c>
      <x:c r="C2225" t="str">
        <x:v>navigation</x:v>
      </x:c>
      <x:c r="D2225" t="str"/>
      <x:c r="E2225" t="str">
        <x:v>Unmapped</x:v>
      </x:c>
      <x:c r="F2225" t="str">
        <x:v>Not checked</x:v>
      </x:c>
      <x:c r="G2225" t="str"/>
      <x:c r="H2225" t="str">
        <x:v>Pending</x:v>
      </x:c>
      <x:c r="I2225" t="str">
        <x:f>IF(AND(N2225="material3-native-v4",LEN(TRIM(B2225))&gt;0,LEN(TRIM(D2225))&gt;0,E2225="Confirmed",F2225="Pass",LEN(TRIM(G2225))&gt;0,O2225="Approved",H2225="Approved",P2225="Yes"),"Yes","No")</x:f>
        <x:v>No</x:v>
      </x:c>
      <x:c r="J2225" t="str">
        <x:v>wrapper values()</x:v>
      </x:c>
      <x:c r="K2225" t="str">
        <x:v>https://github.com/material-components/material-web/blob/cbd34a8921915af94d5ef65c2a69eece41d5b4f3/tokens/_md-comp-navigation-drawer.scss#L26</x:v>
      </x:c>
      <x:c r="L2225" t="str"/>
      <x:c r="M2225" t="str">
        <x:v>Active Sass values() key with CSS var adapter; token-level public applicability still needs verification.</x:v>
      </x:c>
      <x:c r="N2225" t="str">
        <x:v>material3-native-v4</x:v>
      </x:c>
      <x:c r="O2225" t="str">
        <x:v>Pending</x:v>
      </x:c>
      <x:c r="P2225" t="str">
        <x:v>No</x:v>
      </x:c>
    </x:row>
    <x:row r="2226">
      <x:c r="A2226" t="str">
        <x:v>TM-02225</x:v>
      </x:c>
      <x:c r="B2226" t="str">
        <x:v>--md-navigation-drawer-headline-color</x:v>
      </x:c>
      <x:c r="C2226" t="str">
        <x:v>navigation</x:v>
      </x:c>
      <x:c r="D2226" t="str"/>
      <x:c r="E2226" t="str">
        <x:v>Unmapped</x:v>
      </x:c>
      <x:c r="F2226" t="str">
        <x:v>Not checked</x:v>
      </x:c>
      <x:c r="G2226" t="str"/>
      <x:c r="H2226" t="str">
        <x:v>Pending</x:v>
      </x:c>
      <x:c r="I2226" t="str">
        <x:f>IF(AND(N2226="material3-native-v4",LEN(TRIM(B2226))&gt;0,LEN(TRIM(D2226))&gt;0,E2226="Confirmed",F2226="Pass",LEN(TRIM(G2226))&gt;0,O2226="Approved",H2226="Approved",P2226="Yes"),"Yes","No")</x:f>
        <x:v>No</x:v>
      </x:c>
      <x:c r="J2226" t="str">
        <x:v>wrapper values()</x:v>
      </x:c>
      <x:c r="K2226" t="str">
        <x:v>https://github.com/material-components/material-web/blob/cbd34a8921915af94d5ef65c2a69eece41d5b4f3/tokens/_md-comp-navigation-drawer.scss#L26</x:v>
      </x:c>
      <x:c r="L2226" t="str"/>
      <x:c r="M2226" t="str">
        <x:v>Active Sass values() key with CSS var adapter; token-level public applicability still needs verification.</x:v>
      </x:c>
      <x:c r="N2226" t="str">
        <x:v>material3-native-v4</x:v>
      </x:c>
      <x:c r="O2226" t="str">
        <x:v>Pending</x:v>
      </x:c>
      <x:c r="P2226" t="str">
        <x:v>No</x:v>
      </x:c>
    </x:row>
    <x:row r="2227">
      <x:c r="A2227" t="str">
        <x:v>TM-02226</x:v>
      </x:c>
      <x:c r="B2227" t="str">
        <x:v>--md-navigation-drawer-headline-font</x:v>
      </x:c>
      <x:c r="C2227" t="str">
        <x:v>navigation</x:v>
      </x:c>
      <x:c r="D2227" t="str"/>
      <x:c r="E2227" t="str">
        <x:v>Unmapped</x:v>
      </x:c>
      <x:c r="F2227" t="str">
        <x:v>Not checked</x:v>
      </x:c>
      <x:c r="G2227" t="str"/>
      <x:c r="H2227" t="str">
        <x:v>Pending</x:v>
      </x:c>
      <x:c r="I2227" t="str">
        <x:f>IF(AND(N2227="material3-native-v4",LEN(TRIM(B2227))&gt;0,LEN(TRIM(D2227))&gt;0,E2227="Confirmed",F2227="Pass",LEN(TRIM(G2227))&gt;0,O2227="Approved",H2227="Approved",P2227="Yes"),"Yes","No")</x:f>
        <x:v>No</x:v>
      </x:c>
      <x:c r="J2227" t="str">
        <x:v>wrapper values()</x:v>
      </x:c>
      <x:c r="K2227" t="str">
        <x:v>https://github.com/material-components/material-web/blob/cbd34a8921915af94d5ef65c2a69eece41d5b4f3/tokens/_md-comp-navigation-drawer.scss#L26</x:v>
      </x:c>
      <x:c r="L2227" t="str"/>
      <x:c r="M2227" t="str">
        <x:v>Active Sass values() key with CSS var adapter; token-level public applicability still needs verification.</x:v>
      </x:c>
      <x:c r="N2227" t="str">
        <x:v>material3-native-v4</x:v>
      </x:c>
      <x:c r="O2227" t="str">
        <x:v>Pending</x:v>
      </x:c>
      <x:c r="P2227" t="str">
        <x:v>No</x:v>
      </x:c>
    </x:row>
    <x:row r="2228">
      <x:c r="A2228" t="str">
        <x:v>TM-02227</x:v>
      </x:c>
      <x:c r="B2228" t="str">
        <x:v>--md-navigation-drawer-headline-line-height</x:v>
      </x:c>
      <x:c r="C2228" t="str">
        <x:v>navigation</x:v>
      </x:c>
      <x:c r="D2228" t="str"/>
      <x:c r="E2228" t="str">
        <x:v>Unmapped</x:v>
      </x:c>
      <x:c r="F2228" t="str">
        <x:v>Not checked</x:v>
      </x:c>
      <x:c r="G2228" t="str"/>
      <x:c r="H2228" t="str">
        <x:v>Pending</x:v>
      </x:c>
      <x:c r="I2228" t="str">
        <x:f>IF(AND(N2228="material3-native-v4",LEN(TRIM(B2228))&gt;0,LEN(TRIM(D2228))&gt;0,E2228="Confirmed",F2228="Pass",LEN(TRIM(G2228))&gt;0,O2228="Approved",H2228="Approved",P2228="Yes"),"Yes","No")</x:f>
        <x:v>No</x:v>
      </x:c>
      <x:c r="J2228" t="str">
        <x:v>wrapper values()</x:v>
      </x:c>
      <x:c r="K2228" t="str">
        <x:v>https://github.com/material-components/material-web/blob/cbd34a8921915af94d5ef65c2a69eece41d5b4f3/tokens/_md-comp-navigation-drawer.scss#L26</x:v>
      </x:c>
      <x:c r="L2228" t="str"/>
      <x:c r="M2228" t="str">
        <x:v>Active Sass values() key with CSS var adapter; token-level public applicability still needs verification.</x:v>
      </x:c>
      <x:c r="N2228" t="str">
        <x:v>material3-native-v4</x:v>
      </x:c>
      <x:c r="O2228" t="str">
        <x:v>Pending</x:v>
      </x:c>
      <x:c r="P2228" t="str">
        <x:v>No</x:v>
      </x:c>
    </x:row>
    <x:row r="2229">
      <x:c r="A2229" t="str">
        <x:v>TM-02228</x:v>
      </x:c>
      <x:c r="B2229" t="str">
        <x:v>--md-navigation-drawer-headline-size</x:v>
      </x:c>
      <x:c r="C2229" t="str">
        <x:v>navigation</x:v>
      </x:c>
      <x:c r="D2229" t="str"/>
      <x:c r="E2229" t="str">
        <x:v>Unmapped</x:v>
      </x:c>
      <x:c r="F2229" t="str">
        <x:v>Not checked</x:v>
      </x:c>
      <x:c r="G2229" t="str"/>
      <x:c r="H2229" t="str">
        <x:v>Pending</x:v>
      </x:c>
      <x:c r="I2229" t="str">
        <x:f>IF(AND(N2229="material3-native-v4",LEN(TRIM(B2229))&gt;0,LEN(TRIM(D2229))&gt;0,E2229="Confirmed",F2229="Pass",LEN(TRIM(G2229))&gt;0,O2229="Approved",H2229="Approved",P2229="Yes"),"Yes","No")</x:f>
        <x:v>No</x:v>
      </x:c>
      <x:c r="J2229" t="str">
        <x:v>wrapper values()</x:v>
      </x:c>
      <x:c r="K2229" t="str">
        <x:v>https://github.com/material-components/material-web/blob/cbd34a8921915af94d5ef65c2a69eece41d5b4f3/tokens/_md-comp-navigation-drawer.scss#L26</x:v>
      </x:c>
      <x:c r="L2229" t="str"/>
      <x:c r="M2229" t="str">
        <x:v>Active Sass values() key with CSS var adapter; token-level public applicability still needs verification.</x:v>
      </x:c>
      <x:c r="N2229" t="str">
        <x:v>material3-native-v4</x:v>
      </x:c>
      <x:c r="O2229" t="str">
        <x:v>Pending</x:v>
      </x:c>
      <x:c r="P2229" t="str">
        <x:v>No</x:v>
      </x:c>
    </x:row>
    <x:row r="2230">
      <x:c r="A2230" t="str">
        <x:v>TM-02229</x:v>
      </x:c>
      <x:c r="B2230" t="str">
        <x:v>--md-navigation-drawer-headline-tracking</x:v>
      </x:c>
      <x:c r="C2230" t="str">
        <x:v>navigation</x:v>
      </x:c>
      <x:c r="D2230" t="str"/>
      <x:c r="E2230" t="str">
        <x:v>Unmapped</x:v>
      </x:c>
      <x:c r="F2230" t="str">
        <x:v>Not checked</x:v>
      </x:c>
      <x:c r="G2230" t="str"/>
      <x:c r="H2230" t="str">
        <x:v>Pending</x:v>
      </x:c>
      <x:c r="I2230" t="str">
        <x:f>IF(AND(N2230="material3-native-v4",LEN(TRIM(B2230))&gt;0,LEN(TRIM(D2230))&gt;0,E2230="Confirmed",F2230="Pass",LEN(TRIM(G2230))&gt;0,O2230="Approved",H2230="Approved",P2230="Yes"),"Yes","No")</x:f>
        <x:v>No</x:v>
      </x:c>
      <x:c r="J2230" t="str">
        <x:v>wrapper values()</x:v>
      </x:c>
      <x:c r="K2230" t="str">
        <x:v>https://github.com/material-components/material-web/blob/cbd34a8921915af94d5ef65c2a69eece41d5b4f3/tokens/_md-comp-navigation-drawer.scss#L26</x:v>
      </x:c>
      <x:c r="L2230" t="str"/>
      <x:c r="M2230" t="str">
        <x:v>Active Sass values() key with CSS var adapter; token-level public applicability still needs verification.</x:v>
      </x:c>
      <x:c r="N2230" t="str">
        <x:v>material3-native-v4</x:v>
      </x:c>
      <x:c r="O2230" t="str">
        <x:v>Pending</x:v>
      </x:c>
      <x:c r="P2230" t="str">
        <x:v>No</x:v>
      </x:c>
    </x:row>
    <x:row r="2231">
      <x:c r="A2231" t="str">
        <x:v>TM-02230</x:v>
      </x:c>
      <x:c r="B2231" t="str">
        <x:v>--md-navigation-drawer-headline-type</x:v>
      </x:c>
      <x:c r="C2231" t="str">
        <x:v>navigation</x:v>
      </x:c>
      <x:c r="D2231" t="str"/>
      <x:c r="E2231" t="str">
        <x:v>Unmapped</x:v>
      </x:c>
      <x:c r="F2231" t="str">
        <x:v>Not checked</x:v>
      </x:c>
      <x:c r="G2231" t="str"/>
      <x:c r="H2231" t="str">
        <x:v>Pending</x:v>
      </x:c>
      <x:c r="I2231" t="str">
        <x:f>IF(AND(N2231="material3-native-v4",LEN(TRIM(B2231))&gt;0,LEN(TRIM(D2231))&gt;0,E2231="Confirmed",F2231="Pass",LEN(TRIM(G2231))&gt;0,O2231="Approved",H2231="Approved",P2231="Yes"),"Yes","No")</x:f>
        <x:v>No</x:v>
      </x:c>
      <x:c r="J2231" t="str">
        <x:v>wrapper values()</x:v>
      </x:c>
      <x:c r="K2231" t="str">
        <x:v>https://github.com/material-components/material-web/blob/cbd34a8921915af94d5ef65c2a69eece41d5b4f3/tokens/_md-comp-navigation-drawer.scss#L26</x:v>
      </x:c>
      <x:c r="L2231" t="str"/>
      <x:c r="M2231" t="str">
        <x:v>Active Sass values() key with CSS var adapter; token-level public applicability still needs verification.</x:v>
      </x:c>
      <x:c r="N2231" t="str">
        <x:v>material3-native-v4</x:v>
      </x:c>
      <x:c r="O2231" t="str">
        <x:v>Pending</x:v>
      </x:c>
      <x:c r="P2231" t="str">
        <x:v>No</x:v>
      </x:c>
    </x:row>
    <x:row r="2232">
      <x:c r="A2232" t="str">
        <x:v>TM-02231</x:v>
      </x:c>
      <x:c r="B2232" t="str">
        <x:v>--md-navigation-drawer-headline-weight</x:v>
      </x:c>
      <x:c r="C2232" t="str">
        <x:v>navigation</x:v>
      </x:c>
      <x:c r="D2232" t="str"/>
      <x:c r="E2232" t="str">
        <x:v>Unmapped</x:v>
      </x:c>
      <x:c r="F2232" t="str">
        <x:v>Not checked</x:v>
      </x:c>
      <x:c r="G2232" t="str"/>
      <x:c r="H2232" t="str">
        <x:v>Pending</x:v>
      </x:c>
      <x:c r="I2232" t="str">
        <x:f>IF(AND(N2232="material3-native-v4",LEN(TRIM(B2232))&gt;0,LEN(TRIM(D2232))&gt;0,E2232="Confirmed",F2232="Pass",LEN(TRIM(G2232))&gt;0,O2232="Approved",H2232="Approved",P2232="Yes"),"Yes","No")</x:f>
        <x:v>No</x:v>
      </x:c>
      <x:c r="J2232" t="str">
        <x:v>wrapper values()</x:v>
      </x:c>
      <x:c r="K2232" t="str">
        <x:v>https://github.com/material-components/material-web/blob/cbd34a8921915af94d5ef65c2a69eece41d5b4f3/tokens/_md-comp-navigation-drawer.scss#L26</x:v>
      </x:c>
      <x:c r="L2232" t="str"/>
      <x:c r="M2232" t="str">
        <x:v>Active Sass values() key with CSS var adapter; token-level public applicability still needs verification.</x:v>
      </x:c>
      <x:c r="N2232" t="str">
        <x:v>material3-native-v4</x:v>
      </x:c>
      <x:c r="O2232" t="str">
        <x:v>Pending</x:v>
      </x:c>
      <x:c r="P2232" t="str">
        <x:v>No</x:v>
      </x:c>
    </x:row>
    <x:row r="2233">
      <x:c r="A2233" t="str">
        <x:v>TM-02232</x:v>
      </x:c>
      <x:c r="B2233" t="str">
        <x:v>--md-navigation-drawer-hover-state-layer-opacity</x:v>
      </x:c>
      <x:c r="C2233" t="str">
        <x:v>navigation</x:v>
      </x:c>
      <x:c r="D2233" t="str"/>
      <x:c r="E2233" t="str">
        <x:v>Unmapped</x:v>
      </x:c>
      <x:c r="F2233" t="str">
        <x:v>Not checked</x:v>
      </x:c>
      <x:c r="G2233" t="str"/>
      <x:c r="H2233" t="str">
        <x:v>Pending</x:v>
      </x:c>
      <x:c r="I2233" t="str">
        <x:f>IF(AND(N2233="material3-native-v4",LEN(TRIM(B2233))&gt;0,LEN(TRIM(D2233))&gt;0,E2233="Confirmed",F2233="Pass",LEN(TRIM(G2233))&gt;0,O2233="Approved",H2233="Approved",P2233="Yes"),"Yes","No")</x:f>
        <x:v>No</x:v>
      </x:c>
      <x:c r="J2233" t="str">
        <x:v>wrapper values()</x:v>
      </x:c>
      <x:c r="K2233" t="str">
        <x:v>https://github.com/material-components/material-web/blob/cbd34a8921915af94d5ef65c2a69eece41d5b4f3/tokens/_md-comp-navigation-drawer.scss#L26</x:v>
      </x:c>
      <x:c r="L2233" t="str"/>
      <x:c r="M2233" t="str">
        <x:v>Active Sass values() key with CSS var adapter; token-level public applicability still needs verification.</x:v>
      </x:c>
      <x:c r="N2233" t="str">
        <x:v>material3-native-v4</x:v>
      </x:c>
      <x:c r="O2233" t="str">
        <x:v>Pending</x:v>
      </x:c>
      <x:c r="P2233" t="str">
        <x:v>No</x:v>
      </x:c>
    </x:row>
    <x:row r="2234">
      <x:c r="A2234" t="str">
        <x:v>TM-02233</x:v>
      </x:c>
      <x:c r="B2234" t="str">
        <x:v>--md-navigation-drawer-icon-size</x:v>
      </x:c>
      <x:c r="C2234" t="str">
        <x:v>navigation</x:v>
      </x:c>
      <x:c r="D2234" t="str"/>
      <x:c r="E2234" t="str">
        <x:v>Unmapped</x:v>
      </x:c>
      <x:c r="F2234" t="str">
        <x:v>Not checked</x:v>
      </x:c>
      <x:c r="G2234" t="str"/>
      <x:c r="H2234" t="str">
        <x:v>Pending</x:v>
      </x:c>
      <x:c r="I2234" t="str">
        <x:f>IF(AND(N2234="material3-native-v4",LEN(TRIM(B2234))&gt;0,LEN(TRIM(D2234))&gt;0,E2234="Confirmed",F2234="Pass",LEN(TRIM(G2234))&gt;0,O2234="Approved",H2234="Approved",P2234="Yes"),"Yes","No")</x:f>
        <x:v>No</x:v>
      </x:c>
      <x:c r="J2234" t="str">
        <x:v>wrapper values()</x:v>
      </x:c>
      <x:c r="K2234" t="str">
        <x:v>https://github.com/material-components/material-web/blob/cbd34a8921915af94d5ef65c2a69eece41d5b4f3/tokens/_md-comp-navigation-drawer.scss#L26</x:v>
      </x:c>
      <x:c r="L2234" t="str"/>
      <x:c r="M2234" t="str">
        <x:v>Active Sass values() key with CSS var adapter; token-level public applicability still needs verification.</x:v>
      </x:c>
      <x:c r="N2234" t="str">
        <x:v>material3-native-v4</x:v>
      </x:c>
      <x:c r="O2234" t="str">
        <x:v>Pending</x:v>
      </x:c>
      <x:c r="P2234" t="str">
        <x:v>No</x:v>
      </x:c>
    </x:row>
    <x:row r="2235">
      <x:c r="A2235" t="str">
        <x:v>TM-02234</x:v>
      </x:c>
      <x:c r="B2235" t="str">
        <x:v>--md-navigation-drawer-inactive-focus-icon-color</x:v>
      </x:c>
      <x:c r="C2235" t="str">
        <x:v>navigation</x:v>
      </x:c>
      <x:c r="D2235" t="str"/>
      <x:c r="E2235" t="str">
        <x:v>Unmapped</x:v>
      </x:c>
      <x:c r="F2235" t="str">
        <x:v>Not checked</x:v>
      </x:c>
      <x:c r="G2235" t="str"/>
      <x:c r="H2235" t="str">
        <x:v>Pending</x:v>
      </x:c>
      <x:c r="I2235" t="str">
        <x:f>IF(AND(N2235="material3-native-v4",LEN(TRIM(B2235))&gt;0,LEN(TRIM(D2235))&gt;0,E2235="Confirmed",F2235="Pass",LEN(TRIM(G2235))&gt;0,O2235="Approved",H2235="Approved",P2235="Yes"),"Yes","No")</x:f>
        <x:v>No</x:v>
      </x:c>
      <x:c r="J2235" t="str">
        <x:v>wrapper values()</x:v>
      </x:c>
      <x:c r="K2235" t="str">
        <x:v>https://github.com/material-components/material-web/blob/cbd34a8921915af94d5ef65c2a69eece41d5b4f3/tokens/_md-comp-navigation-drawer.scss#L26</x:v>
      </x:c>
      <x:c r="L2235" t="str"/>
      <x:c r="M2235" t="str">
        <x:v>Active Sass values() key with CSS var adapter; token-level public applicability still needs verification.</x:v>
      </x:c>
      <x:c r="N2235" t="str">
        <x:v>material3-native-v4</x:v>
      </x:c>
      <x:c r="O2235" t="str">
        <x:v>Pending</x:v>
      </x:c>
      <x:c r="P2235" t="str">
        <x:v>No</x:v>
      </x:c>
    </x:row>
    <x:row r="2236">
      <x:c r="A2236" t="str">
        <x:v>TM-02235</x:v>
      </x:c>
      <x:c r="B2236" t="str">
        <x:v>--md-navigation-drawer-inactive-focus-label-text-color</x:v>
      </x:c>
      <x:c r="C2236" t="str">
        <x:v>navigation</x:v>
      </x:c>
      <x:c r="D2236" t="str"/>
      <x:c r="E2236" t="str">
        <x:v>Unmapped</x:v>
      </x:c>
      <x:c r="F2236" t="str">
        <x:v>Not checked</x:v>
      </x:c>
      <x:c r="G2236" t="str"/>
      <x:c r="H2236" t="str">
        <x:v>Pending</x:v>
      </x:c>
      <x:c r="I2236" t="str">
        <x:f>IF(AND(N2236="material3-native-v4",LEN(TRIM(B2236))&gt;0,LEN(TRIM(D2236))&gt;0,E2236="Confirmed",F2236="Pass",LEN(TRIM(G2236))&gt;0,O2236="Approved",H2236="Approved",P2236="Yes"),"Yes","No")</x:f>
        <x:v>No</x:v>
      </x:c>
      <x:c r="J2236" t="str">
        <x:v>wrapper values()</x:v>
      </x:c>
      <x:c r="K2236" t="str">
        <x:v>https://github.com/material-components/material-web/blob/cbd34a8921915af94d5ef65c2a69eece41d5b4f3/tokens/_md-comp-navigation-drawer.scss#L26</x:v>
      </x:c>
      <x:c r="L2236" t="str"/>
      <x:c r="M2236" t="str">
        <x:v>Active Sass values() key with CSS var adapter; token-level public applicability still needs verification.</x:v>
      </x:c>
      <x:c r="N2236" t="str">
        <x:v>material3-native-v4</x:v>
      </x:c>
      <x:c r="O2236" t="str">
        <x:v>Pending</x:v>
      </x:c>
      <x:c r="P2236" t="str">
        <x:v>No</x:v>
      </x:c>
    </x:row>
    <x:row r="2237">
      <x:c r="A2237" t="str">
        <x:v>TM-02236</x:v>
      </x:c>
      <x:c r="B2237" t="str">
        <x:v>--md-navigation-drawer-inactive-focus-state-layer-color</x:v>
      </x:c>
      <x:c r="C2237" t="str">
        <x:v>navigation</x:v>
      </x:c>
      <x:c r="D2237" t="str"/>
      <x:c r="E2237" t="str">
        <x:v>Unmapped</x:v>
      </x:c>
      <x:c r="F2237" t="str">
        <x:v>Not checked</x:v>
      </x:c>
      <x:c r="G2237" t="str"/>
      <x:c r="H2237" t="str">
        <x:v>Pending</x:v>
      </x:c>
      <x:c r="I2237" t="str">
        <x:f>IF(AND(N2237="material3-native-v4",LEN(TRIM(B2237))&gt;0,LEN(TRIM(D2237))&gt;0,E2237="Confirmed",F2237="Pass",LEN(TRIM(G2237))&gt;0,O2237="Approved",H2237="Approved",P2237="Yes"),"Yes","No")</x:f>
        <x:v>No</x:v>
      </x:c>
      <x:c r="J2237" t="str">
        <x:v>wrapper values()</x:v>
      </x:c>
      <x:c r="K2237" t="str">
        <x:v>https://github.com/material-components/material-web/blob/cbd34a8921915af94d5ef65c2a69eece41d5b4f3/tokens/_md-comp-navigation-drawer.scss#L26</x:v>
      </x:c>
      <x:c r="L2237" t="str"/>
      <x:c r="M2237" t="str">
        <x:v>Active Sass values() key with CSS var adapter; token-level public applicability still needs verification.</x:v>
      </x:c>
      <x:c r="N2237" t="str">
        <x:v>material3-native-v4</x:v>
      </x:c>
      <x:c r="O2237" t="str">
        <x:v>Pending</x:v>
      </x:c>
      <x:c r="P2237" t="str">
        <x:v>No</x:v>
      </x:c>
    </x:row>
    <x:row r="2238">
      <x:c r="A2238" t="str">
        <x:v>TM-02237</x:v>
      </x:c>
      <x:c r="B2238" t="str">
        <x:v>--md-navigation-drawer-inactive-hover-icon-color</x:v>
      </x:c>
      <x:c r="C2238" t="str">
        <x:v>navigation</x:v>
      </x:c>
      <x:c r="D2238" t="str"/>
      <x:c r="E2238" t="str">
        <x:v>Unmapped</x:v>
      </x:c>
      <x:c r="F2238" t="str">
        <x:v>Not checked</x:v>
      </x:c>
      <x:c r="G2238" t="str"/>
      <x:c r="H2238" t="str">
        <x:v>Pending</x:v>
      </x:c>
      <x:c r="I2238" t="str">
        <x:f>IF(AND(N2238="material3-native-v4",LEN(TRIM(B2238))&gt;0,LEN(TRIM(D2238))&gt;0,E2238="Confirmed",F2238="Pass",LEN(TRIM(G2238))&gt;0,O2238="Approved",H2238="Approved",P2238="Yes"),"Yes","No")</x:f>
        <x:v>No</x:v>
      </x:c>
      <x:c r="J2238" t="str">
        <x:v>wrapper values()</x:v>
      </x:c>
      <x:c r="K2238" t="str">
        <x:v>https://github.com/material-components/material-web/blob/cbd34a8921915af94d5ef65c2a69eece41d5b4f3/tokens/_md-comp-navigation-drawer.scss#L26</x:v>
      </x:c>
      <x:c r="L2238" t="str"/>
      <x:c r="M2238" t="str">
        <x:v>Active Sass values() key with CSS var adapter; token-level public applicability still needs verification.</x:v>
      </x:c>
      <x:c r="N2238" t="str">
        <x:v>material3-native-v4</x:v>
      </x:c>
      <x:c r="O2238" t="str">
        <x:v>Pending</x:v>
      </x:c>
      <x:c r="P2238" t="str">
        <x:v>No</x:v>
      </x:c>
    </x:row>
    <x:row r="2239">
      <x:c r="A2239" t="str">
        <x:v>TM-02238</x:v>
      </x:c>
      <x:c r="B2239" t="str">
        <x:v>--md-navigation-drawer-inactive-hover-label-text-color</x:v>
      </x:c>
      <x:c r="C2239" t="str">
        <x:v>navigation</x:v>
      </x:c>
      <x:c r="D2239" t="str"/>
      <x:c r="E2239" t="str">
        <x:v>Unmapped</x:v>
      </x:c>
      <x:c r="F2239" t="str">
        <x:v>Not checked</x:v>
      </x:c>
      <x:c r="G2239" t="str"/>
      <x:c r="H2239" t="str">
        <x:v>Pending</x:v>
      </x:c>
      <x:c r="I2239" t="str">
        <x:f>IF(AND(N2239="material3-native-v4",LEN(TRIM(B2239))&gt;0,LEN(TRIM(D2239))&gt;0,E2239="Confirmed",F2239="Pass",LEN(TRIM(G2239))&gt;0,O2239="Approved",H2239="Approved",P2239="Yes"),"Yes","No")</x:f>
        <x:v>No</x:v>
      </x:c>
      <x:c r="J2239" t="str">
        <x:v>wrapper values()</x:v>
      </x:c>
      <x:c r="K2239" t="str">
        <x:v>https://github.com/material-components/material-web/blob/cbd34a8921915af94d5ef65c2a69eece41d5b4f3/tokens/_md-comp-navigation-drawer.scss#L26</x:v>
      </x:c>
      <x:c r="L2239" t="str"/>
      <x:c r="M2239" t="str">
        <x:v>Active Sass values() key with CSS var adapter; token-level public applicability still needs verification.</x:v>
      </x:c>
      <x:c r="N2239" t="str">
        <x:v>material3-native-v4</x:v>
      </x:c>
      <x:c r="O2239" t="str">
        <x:v>Pending</x:v>
      </x:c>
      <x:c r="P2239" t="str">
        <x:v>No</x:v>
      </x:c>
    </x:row>
    <x:row r="2240">
      <x:c r="A2240" t="str">
        <x:v>TM-02239</x:v>
      </x:c>
      <x:c r="B2240" t="str">
        <x:v>--md-navigation-drawer-inactive-hover-state-layer-color</x:v>
      </x:c>
      <x:c r="C2240" t="str">
        <x:v>navigation</x:v>
      </x:c>
      <x:c r="D2240" t="str"/>
      <x:c r="E2240" t="str">
        <x:v>Unmapped</x:v>
      </x:c>
      <x:c r="F2240" t="str">
        <x:v>Not checked</x:v>
      </x:c>
      <x:c r="G2240" t="str"/>
      <x:c r="H2240" t="str">
        <x:v>Pending</x:v>
      </x:c>
      <x:c r="I2240" t="str">
        <x:f>IF(AND(N2240="material3-native-v4",LEN(TRIM(B2240))&gt;0,LEN(TRIM(D2240))&gt;0,E2240="Confirmed",F2240="Pass",LEN(TRIM(G2240))&gt;0,O2240="Approved",H2240="Approved",P2240="Yes"),"Yes","No")</x:f>
        <x:v>No</x:v>
      </x:c>
      <x:c r="J2240" t="str">
        <x:v>wrapper values()</x:v>
      </x:c>
      <x:c r="K2240" t="str">
        <x:v>https://github.com/material-components/material-web/blob/cbd34a8921915af94d5ef65c2a69eece41d5b4f3/tokens/_md-comp-navigation-drawer.scss#L26</x:v>
      </x:c>
      <x:c r="L2240" t="str"/>
      <x:c r="M2240" t="str">
        <x:v>Active Sass values() key with CSS var adapter; token-level public applicability still needs verification.</x:v>
      </x:c>
      <x:c r="N2240" t="str">
        <x:v>material3-native-v4</x:v>
      </x:c>
      <x:c r="O2240" t="str">
        <x:v>Pending</x:v>
      </x:c>
      <x:c r="P2240" t="str">
        <x:v>No</x:v>
      </x:c>
    </x:row>
    <x:row r="2241">
      <x:c r="A2241" t="str">
        <x:v>TM-02240</x:v>
      </x:c>
      <x:c r="B2241" t="str">
        <x:v>--md-navigation-drawer-inactive-icon-color</x:v>
      </x:c>
      <x:c r="C2241" t="str">
        <x:v>navigation</x:v>
      </x:c>
      <x:c r="D2241" t="str"/>
      <x:c r="E2241" t="str">
        <x:v>Unmapped</x:v>
      </x:c>
      <x:c r="F2241" t="str">
        <x:v>Not checked</x:v>
      </x:c>
      <x:c r="G2241" t="str"/>
      <x:c r="H2241" t="str">
        <x:v>Pending</x:v>
      </x:c>
      <x:c r="I2241" t="str">
        <x:f>IF(AND(N2241="material3-native-v4",LEN(TRIM(B2241))&gt;0,LEN(TRIM(D2241))&gt;0,E2241="Confirmed",F2241="Pass",LEN(TRIM(G2241))&gt;0,O2241="Approved",H2241="Approved",P2241="Yes"),"Yes","No")</x:f>
        <x:v>No</x:v>
      </x:c>
      <x:c r="J2241" t="str">
        <x:v>wrapper values()</x:v>
      </x:c>
      <x:c r="K2241" t="str">
        <x:v>https://github.com/material-components/material-web/blob/cbd34a8921915af94d5ef65c2a69eece41d5b4f3/tokens/_md-comp-navigation-drawer.scss#L26</x:v>
      </x:c>
      <x:c r="L2241" t="str"/>
      <x:c r="M2241" t="str">
        <x:v>Active Sass values() key with CSS var adapter; token-level public applicability still needs verification.</x:v>
      </x:c>
      <x:c r="N2241" t="str">
        <x:v>material3-native-v4</x:v>
      </x:c>
      <x:c r="O2241" t="str">
        <x:v>Pending</x:v>
      </x:c>
      <x:c r="P2241" t="str">
        <x:v>No</x:v>
      </x:c>
    </x:row>
    <x:row r="2242">
      <x:c r="A2242" t="str">
        <x:v>TM-02241</x:v>
      </x:c>
      <x:c r="B2242" t="str">
        <x:v>--md-navigation-drawer-inactive-label-text-color</x:v>
      </x:c>
      <x:c r="C2242" t="str">
        <x:v>navigation</x:v>
      </x:c>
      <x:c r="D2242" t="str"/>
      <x:c r="E2242" t="str">
        <x:v>Unmapped</x:v>
      </x:c>
      <x:c r="F2242" t="str">
        <x:v>Not checked</x:v>
      </x:c>
      <x:c r="G2242" t="str"/>
      <x:c r="H2242" t="str">
        <x:v>Pending</x:v>
      </x:c>
      <x:c r="I2242" t="str">
        <x:f>IF(AND(N2242="material3-native-v4",LEN(TRIM(B2242))&gt;0,LEN(TRIM(D2242))&gt;0,E2242="Confirmed",F2242="Pass",LEN(TRIM(G2242))&gt;0,O2242="Approved",H2242="Approved",P2242="Yes"),"Yes","No")</x:f>
        <x:v>No</x:v>
      </x:c>
      <x:c r="J2242" t="str">
        <x:v>wrapper values()</x:v>
      </x:c>
      <x:c r="K2242" t="str">
        <x:v>https://github.com/material-components/material-web/blob/cbd34a8921915af94d5ef65c2a69eece41d5b4f3/tokens/_md-comp-navigation-drawer.scss#L26</x:v>
      </x:c>
      <x:c r="L2242" t="str"/>
      <x:c r="M2242" t="str">
        <x:v>Active Sass values() key with CSS var adapter; token-level public applicability still needs verification.</x:v>
      </x:c>
      <x:c r="N2242" t="str">
        <x:v>material3-native-v4</x:v>
      </x:c>
      <x:c r="O2242" t="str">
        <x:v>Pending</x:v>
      </x:c>
      <x:c r="P2242" t="str">
        <x:v>No</x:v>
      </x:c>
    </x:row>
    <x:row r="2243">
      <x:c r="A2243" t="str">
        <x:v>TM-02242</x:v>
      </x:c>
      <x:c r="B2243" t="str">
        <x:v>--md-navigation-drawer-inactive-pressed-icon-color</x:v>
      </x:c>
      <x:c r="C2243" t="str">
        <x:v>navigation</x:v>
      </x:c>
      <x:c r="D2243" t="str"/>
      <x:c r="E2243" t="str">
        <x:v>Unmapped</x:v>
      </x:c>
      <x:c r="F2243" t="str">
        <x:v>Not checked</x:v>
      </x:c>
      <x:c r="G2243" t="str"/>
      <x:c r="H2243" t="str">
        <x:v>Pending</x:v>
      </x:c>
      <x:c r="I2243" t="str">
        <x:f>IF(AND(N2243="material3-native-v4",LEN(TRIM(B2243))&gt;0,LEN(TRIM(D2243))&gt;0,E2243="Confirmed",F2243="Pass",LEN(TRIM(G2243))&gt;0,O2243="Approved",H2243="Approved",P2243="Yes"),"Yes","No")</x:f>
        <x:v>No</x:v>
      </x:c>
      <x:c r="J2243" t="str">
        <x:v>wrapper values()</x:v>
      </x:c>
      <x:c r="K2243" t="str">
        <x:v>https://github.com/material-components/material-web/blob/cbd34a8921915af94d5ef65c2a69eece41d5b4f3/tokens/_md-comp-navigation-drawer.scss#L26</x:v>
      </x:c>
      <x:c r="L2243" t="str"/>
      <x:c r="M2243" t="str">
        <x:v>Active Sass values() key with CSS var adapter; token-level public applicability still needs verification.</x:v>
      </x:c>
      <x:c r="N2243" t="str">
        <x:v>material3-native-v4</x:v>
      </x:c>
      <x:c r="O2243" t="str">
        <x:v>Pending</x:v>
      </x:c>
      <x:c r="P2243" t="str">
        <x:v>No</x:v>
      </x:c>
    </x:row>
    <x:row r="2244">
      <x:c r="A2244" t="str">
        <x:v>TM-02243</x:v>
      </x:c>
      <x:c r="B2244" t="str">
        <x:v>--md-navigation-drawer-inactive-pressed-label-text-color</x:v>
      </x:c>
      <x:c r="C2244" t="str">
        <x:v>navigation</x:v>
      </x:c>
      <x:c r="D2244" t="str"/>
      <x:c r="E2244" t="str">
        <x:v>Unmapped</x:v>
      </x:c>
      <x:c r="F2244" t="str">
        <x:v>Not checked</x:v>
      </x:c>
      <x:c r="G2244" t="str"/>
      <x:c r="H2244" t="str">
        <x:v>Pending</x:v>
      </x:c>
      <x:c r="I2244" t="str">
        <x:f>IF(AND(N2244="material3-native-v4",LEN(TRIM(B2244))&gt;0,LEN(TRIM(D2244))&gt;0,E2244="Confirmed",F2244="Pass",LEN(TRIM(G2244))&gt;0,O2244="Approved",H2244="Approved",P2244="Yes"),"Yes","No")</x:f>
        <x:v>No</x:v>
      </x:c>
      <x:c r="J2244" t="str">
        <x:v>wrapper values()</x:v>
      </x:c>
      <x:c r="K2244" t="str">
        <x:v>https://github.com/material-components/material-web/blob/cbd34a8921915af94d5ef65c2a69eece41d5b4f3/tokens/_md-comp-navigation-drawer.scss#L26</x:v>
      </x:c>
      <x:c r="L2244" t="str"/>
      <x:c r="M2244" t="str">
        <x:v>Active Sass values() key with CSS var adapter; token-level public applicability still needs verification.</x:v>
      </x:c>
      <x:c r="N2244" t="str">
        <x:v>material3-native-v4</x:v>
      </x:c>
      <x:c r="O2244" t="str">
        <x:v>Pending</x:v>
      </x:c>
      <x:c r="P2244" t="str">
        <x:v>No</x:v>
      </x:c>
    </x:row>
    <x:row r="2245">
      <x:c r="A2245" t="str">
        <x:v>TM-02244</x:v>
      </x:c>
      <x:c r="B2245" t="str">
        <x:v>--md-navigation-drawer-inactive-pressed-state-layer-color</x:v>
      </x:c>
      <x:c r="C2245" t="str">
        <x:v>navigation</x:v>
      </x:c>
      <x:c r="D2245" t="str"/>
      <x:c r="E2245" t="str">
        <x:v>Unmapped</x:v>
      </x:c>
      <x:c r="F2245" t="str">
        <x:v>Not checked</x:v>
      </x:c>
      <x:c r="G2245" t="str"/>
      <x:c r="H2245" t="str">
        <x:v>Pending</x:v>
      </x:c>
      <x:c r="I2245" t="str">
        <x:f>IF(AND(N2245="material3-native-v4",LEN(TRIM(B2245))&gt;0,LEN(TRIM(D2245))&gt;0,E2245="Confirmed",F2245="Pass",LEN(TRIM(G2245))&gt;0,O2245="Approved",H2245="Approved",P2245="Yes"),"Yes","No")</x:f>
        <x:v>No</x:v>
      </x:c>
      <x:c r="J2245" t="str">
        <x:v>wrapper values()</x:v>
      </x:c>
      <x:c r="K2245" t="str">
        <x:v>https://github.com/material-components/material-web/blob/cbd34a8921915af94d5ef65c2a69eece41d5b4f3/tokens/_md-comp-navigation-drawer.scss#L26</x:v>
      </x:c>
      <x:c r="L2245" t="str"/>
      <x:c r="M2245" t="str">
        <x:v>Active Sass values() key with CSS var adapter; token-level public applicability still needs verification.</x:v>
      </x:c>
      <x:c r="N2245" t="str">
        <x:v>material3-native-v4</x:v>
      </x:c>
      <x:c r="O2245" t="str">
        <x:v>Pending</x:v>
      </x:c>
      <x:c r="P2245" t="str">
        <x:v>No</x:v>
      </x:c>
    </x:row>
    <x:row r="2246">
      <x:c r="A2246" t="str">
        <x:v>TM-02245</x:v>
      </x:c>
      <x:c r="B2246" t="str">
        <x:v>--md-navigation-drawer-label-text-font</x:v>
      </x:c>
      <x:c r="C2246" t="str">
        <x:v>navigation</x:v>
      </x:c>
      <x:c r="D2246" t="str"/>
      <x:c r="E2246" t="str">
        <x:v>Unmapped</x:v>
      </x:c>
      <x:c r="F2246" t="str">
        <x:v>Not checked</x:v>
      </x:c>
      <x:c r="G2246" t="str"/>
      <x:c r="H2246" t="str">
        <x:v>Pending</x:v>
      </x:c>
      <x:c r="I2246" t="str">
        <x:f>IF(AND(N2246="material3-native-v4",LEN(TRIM(B2246))&gt;0,LEN(TRIM(D2246))&gt;0,E2246="Confirmed",F2246="Pass",LEN(TRIM(G2246))&gt;0,O2246="Approved",H2246="Approved",P2246="Yes"),"Yes","No")</x:f>
        <x:v>No</x:v>
      </x:c>
      <x:c r="J2246" t="str">
        <x:v>wrapper values()</x:v>
      </x:c>
      <x:c r="K2246" t="str">
        <x:v>https://github.com/material-components/material-web/blob/cbd34a8921915af94d5ef65c2a69eece41d5b4f3/tokens/_md-comp-navigation-drawer.scss#L26</x:v>
      </x:c>
      <x:c r="L2246" t="str"/>
      <x:c r="M2246" t="str">
        <x:v>Active Sass values() key with CSS var adapter; token-level public applicability still needs verification.</x:v>
      </x:c>
      <x:c r="N2246" t="str">
        <x:v>material3-native-v4</x:v>
      </x:c>
      <x:c r="O2246" t="str">
        <x:v>Pending</x:v>
      </x:c>
      <x:c r="P2246" t="str">
        <x:v>No</x:v>
      </x:c>
    </x:row>
    <x:row r="2247">
      <x:c r="A2247" t="str">
        <x:v>TM-02246</x:v>
      </x:c>
      <x:c r="B2247" t="str">
        <x:v>--md-navigation-drawer-label-text-line-height</x:v>
      </x:c>
      <x:c r="C2247" t="str">
        <x:v>navigation</x:v>
      </x:c>
      <x:c r="D2247" t="str"/>
      <x:c r="E2247" t="str">
        <x:v>Unmapped</x:v>
      </x:c>
      <x:c r="F2247" t="str">
        <x:v>Not checked</x:v>
      </x:c>
      <x:c r="G2247" t="str"/>
      <x:c r="H2247" t="str">
        <x:v>Pending</x:v>
      </x:c>
      <x:c r="I2247" t="str">
        <x:f>IF(AND(N2247="material3-native-v4",LEN(TRIM(B2247))&gt;0,LEN(TRIM(D2247))&gt;0,E2247="Confirmed",F2247="Pass",LEN(TRIM(G2247))&gt;0,O2247="Approved",H2247="Approved",P2247="Yes"),"Yes","No")</x:f>
        <x:v>No</x:v>
      </x:c>
      <x:c r="J2247" t="str">
        <x:v>wrapper values()</x:v>
      </x:c>
      <x:c r="K2247" t="str">
        <x:v>https://github.com/material-components/material-web/blob/cbd34a8921915af94d5ef65c2a69eece41d5b4f3/tokens/_md-comp-navigation-drawer.scss#L26</x:v>
      </x:c>
      <x:c r="L2247" t="str"/>
      <x:c r="M2247" t="str">
        <x:v>Active Sass values() key with CSS var adapter; token-level public applicability still needs verification.</x:v>
      </x:c>
      <x:c r="N2247" t="str">
        <x:v>material3-native-v4</x:v>
      </x:c>
      <x:c r="O2247" t="str">
        <x:v>Pending</x:v>
      </x:c>
      <x:c r="P2247" t="str">
        <x:v>No</x:v>
      </x:c>
    </x:row>
    <x:row r="2248">
      <x:c r="A2248" t="str">
        <x:v>TM-02247</x:v>
      </x:c>
      <x:c r="B2248" t="str">
        <x:v>--md-navigation-drawer-label-text-size</x:v>
      </x:c>
      <x:c r="C2248" t="str">
        <x:v>navigation</x:v>
      </x:c>
      <x:c r="D2248" t="str"/>
      <x:c r="E2248" t="str">
        <x:v>Unmapped</x:v>
      </x:c>
      <x:c r="F2248" t="str">
        <x:v>Not checked</x:v>
      </x:c>
      <x:c r="G2248" t="str"/>
      <x:c r="H2248" t="str">
        <x:v>Pending</x:v>
      </x:c>
      <x:c r="I2248" t="str">
        <x:f>IF(AND(N2248="material3-native-v4",LEN(TRIM(B2248))&gt;0,LEN(TRIM(D2248))&gt;0,E2248="Confirmed",F2248="Pass",LEN(TRIM(G2248))&gt;0,O2248="Approved",H2248="Approved",P2248="Yes"),"Yes","No")</x:f>
        <x:v>No</x:v>
      </x:c>
      <x:c r="J2248" t="str">
        <x:v>wrapper values()</x:v>
      </x:c>
      <x:c r="K2248" t="str">
        <x:v>https://github.com/material-components/material-web/blob/cbd34a8921915af94d5ef65c2a69eece41d5b4f3/tokens/_md-comp-navigation-drawer.scss#L26</x:v>
      </x:c>
      <x:c r="L2248" t="str"/>
      <x:c r="M2248" t="str">
        <x:v>Active Sass values() key with CSS var adapter; token-level public applicability still needs verification.</x:v>
      </x:c>
      <x:c r="N2248" t="str">
        <x:v>material3-native-v4</x:v>
      </x:c>
      <x:c r="O2248" t="str">
        <x:v>Pending</x:v>
      </x:c>
      <x:c r="P2248" t="str">
        <x:v>No</x:v>
      </x:c>
    </x:row>
    <x:row r="2249">
      <x:c r="A2249" t="str">
        <x:v>TM-02248</x:v>
      </x:c>
      <x:c r="B2249" t="str">
        <x:v>--md-navigation-drawer-label-text-tracking</x:v>
      </x:c>
      <x:c r="C2249" t="str">
        <x:v>navigation</x:v>
      </x:c>
      <x:c r="D2249" t="str"/>
      <x:c r="E2249" t="str">
        <x:v>Unmapped</x:v>
      </x:c>
      <x:c r="F2249" t="str">
        <x:v>Not checked</x:v>
      </x:c>
      <x:c r="G2249" t="str"/>
      <x:c r="H2249" t="str">
        <x:v>Pending</x:v>
      </x:c>
      <x:c r="I2249" t="str">
        <x:f>IF(AND(N2249="material3-native-v4",LEN(TRIM(B2249))&gt;0,LEN(TRIM(D2249))&gt;0,E2249="Confirmed",F2249="Pass",LEN(TRIM(G2249))&gt;0,O2249="Approved",H2249="Approved",P2249="Yes"),"Yes","No")</x:f>
        <x:v>No</x:v>
      </x:c>
      <x:c r="J2249" t="str">
        <x:v>wrapper values()</x:v>
      </x:c>
      <x:c r="K2249" t="str">
        <x:v>https://github.com/material-components/material-web/blob/cbd34a8921915af94d5ef65c2a69eece41d5b4f3/tokens/_md-comp-navigation-drawer.scss#L26</x:v>
      </x:c>
      <x:c r="L2249" t="str"/>
      <x:c r="M2249" t="str">
        <x:v>Active Sass values() key with CSS var adapter; token-level public applicability still needs verification.</x:v>
      </x:c>
      <x:c r="N2249" t="str">
        <x:v>material3-native-v4</x:v>
      </x:c>
      <x:c r="O2249" t="str">
        <x:v>Pending</x:v>
      </x:c>
      <x:c r="P2249" t="str">
        <x:v>No</x:v>
      </x:c>
    </x:row>
    <x:row r="2250">
      <x:c r="A2250" t="str">
        <x:v>TM-02249</x:v>
      </x:c>
      <x:c r="B2250" t="str">
        <x:v>--md-navigation-drawer-label-text-type</x:v>
      </x:c>
      <x:c r="C2250" t="str">
        <x:v>navigation</x:v>
      </x:c>
      <x:c r="D2250" t="str"/>
      <x:c r="E2250" t="str">
        <x:v>Unmapped</x:v>
      </x:c>
      <x:c r="F2250" t="str">
        <x:v>Not checked</x:v>
      </x:c>
      <x:c r="G2250" t="str"/>
      <x:c r="H2250" t="str">
        <x:v>Pending</x:v>
      </x:c>
      <x:c r="I2250" t="str">
        <x:f>IF(AND(N2250="material3-native-v4",LEN(TRIM(B2250))&gt;0,LEN(TRIM(D2250))&gt;0,E2250="Confirmed",F2250="Pass",LEN(TRIM(G2250))&gt;0,O2250="Approved",H2250="Approved",P2250="Yes"),"Yes","No")</x:f>
        <x:v>No</x:v>
      </x:c>
      <x:c r="J2250" t="str">
        <x:v>wrapper values()</x:v>
      </x:c>
      <x:c r="K2250" t="str">
        <x:v>https://github.com/material-components/material-web/blob/cbd34a8921915af94d5ef65c2a69eece41d5b4f3/tokens/_md-comp-navigation-drawer.scss#L26</x:v>
      </x:c>
      <x:c r="L2250" t="str"/>
      <x:c r="M2250" t="str">
        <x:v>Active Sass values() key with CSS var adapter; token-level public applicability still needs verification.</x:v>
      </x:c>
      <x:c r="N2250" t="str">
        <x:v>material3-native-v4</x:v>
      </x:c>
      <x:c r="O2250" t="str">
        <x:v>Pending</x:v>
      </x:c>
      <x:c r="P2250" t="str">
        <x:v>No</x:v>
      </x:c>
    </x:row>
    <x:row r="2251">
      <x:c r="A2251" t="str">
        <x:v>TM-02250</x:v>
      </x:c>
      <x:c r="B2251" t="str">
        <x:v>--md-navigation-drawer-label-text-weight</x:v>
      </x:c>
      <x:c r="C2251" t="str">
        <x:v>navigation</x:v>
      </x:c>
      <x:c r="D2251" t="str"/>
      <x:c r="E2251" t="str">
        <x:v>Unmapped</x:v>
      </x:c>
      <x:c r="F2251" t="str">
        <x:v>Not checked</x:v>
      </x:c>
      <x:c r="G2251" t="str"/>
      <x:c r="H2251" t="str">
        <x:v>Pending</x:v>
      </x:c>
      <x:c r="I2251" t="str">
        <x:f>IF(AND(N2251="material3-native-v4",LEN(TRIM(B2251))&gt;0,LEN(TRIM(D2251))&gt;0,E2251="Confirmed",F2251="Pass",LEN(TRIM(G2251))&gt;0,O2251="Approved",H2251="Approved",P2251="Yes"),"Yes","No")</x:f>
        <x:v>No</x:v>
      </x:c>
      <x:c r="J2251" t="str">
        <x:v>wrapper values()</x:v>
      </x:c>
      <x:c r="K2251" t="str">
        <x:v>https://github.com/material-components/material-web/blob/cbd34a8921915af94d5ef65c2a69eece41d5b4f3/tokens/_md-comp-navigation-drawer.scss#L26</x:v>
      </x:c>
      <x:c r="L2251" t="str"/>
      <x:c r="M2251" t="str">
        <x:v>Active Sass values() key with CSS var adapter; token-level public applicability still needs verification.</x:v>
      </x:c>
      <x:c r="N2251" t="str">
        <x:v>material3-native-v4</x:v>
      </x:c>
      <x:c r="O2251" t="str">
        <x:v>Pending</x:v>
      </x:c>
      <x:c r="P2251" t="str">
        <x:v>No</x:v>
      </x:c>
    </x:row>
    <x:row r="2252">
      <x:c r="A2252" t="str">
        <x:v>TM-02251</x:v>
      </x:c>
      <x:c r="B2252" t="str">
        <x:v>--md-navigation-drawer-large-badge-label-color</x:v>
      </x:c>
      <x:c r="C2252" t="str">
        <x:v>navigation</x:v>
      </x:c>
      <x:c r="D2252" t="str"/>
      <x:c r="E2252" t="str">
        <x:v>Unmapped</x:v>
      </x:c>
      <x:c r="F2252" t="str">
        <x:v>Not checked</x:v>
      </x:c>
      <x:c r="G2252" t="str"/>
      <x:c r="H2252" t="str">
        <x:v>Pending</x:v>
      </x:c>
      <x:c r="I2252" t="str">
        <x:f>IF(AND(N2252="material3-native-v4",LEN(TRIM(B2252))&gt;0,LEN(TRIM(D2252))&gt;0,E2252="Confirmed",F2252="Pass",LEN(TRIM(G2252))&gt;0,O2252="Approved",H2252="Approved",P2252="Yes"),"Yes","No")</x:f>
        <x:v>No</x:v>
      </x:c>
      <x:c r="J2252" t="str">
        <x:v>wrapper values()</x:v>
      </x:c>
      <x:c r="K2252" t="str">
        <x:v>https://github.com/material-components/material-web/blob/cbd34a8921915af94d5ef65c2a69eece41d5b4f3/tokens/_md-comp-navigation-drawer.scss#L26</x:v>
      </x:c>
      <x:c r="L2252" t="str"/>
      <x:c r="M2252" t="str">
        <x:v>Active Sass values() key with CSS var adapter; token-level public applicability still needs verification.</x:v>
      </x:c>
      <x:c r="N2252" t="str">
        <x:v>material3-native-v4</x:v>
      </x:c>
      <x:c r="O2252" t="str">
        <x:v>Pending</x:v>
      </x:c>
      <x:c r="P2252" t="str">
        <x:v>No</x:v>
      </x:c>
    </x:row>
    <x:row r="2253">
      <x:c r="A2253" t="str">
        <x:v>TM-02252</x:v>
      </x:c>
      <x:c r="B2253" t="str">
        <x:v>--md-navigation-drawer-large-badge-label-font</x:v>
      </x:c>
      <x:c r="C2253" t="str">
        <x:v>navigation</x:v>
      </x:c>
      <x:c r="D2253" t="str"/>
      <x:c r="E2253" t="str">
        <x:v>Unmapped</x:v>
      </x:c>
      <x:c r="F2253" t="str">
        <x:v>Not checked</x:v>
      </x:c>
      <x:c r="G2253" t="str"/>
      <x:c r="H2253" t="str">
        <x:v>Pending</x:v>
      </x:c>
      <x:c r="I2253" t="str">
        <x:f>IF(AND(N2253="material3-native-v4",LEN(TRIM(B2253))&gt;0,LEN(TRIM(D2253))&gt;0,E2253="Confirmed",F2253="Pass",LEN(TRIM(G2253))&gt;0,O2253="Approved",H2253="Approved",P2253="Yes"),"Yes","No")</x:f>
        <x:v>No</x:v>
      </x:c>
      <x:c r="J2253" t="str">
        <x:v>wrapper values()</x:v>
      </x:c>
      <x:c r="K2253" t="str">
        <x:v>https://github.com/material-components/material-web/blob/cbd34a8921915af94d5ef65c2a69eece41d5b4f3/tokens/_md-comp-navigation-drawer.scss#L26</x:v>
      </x:c>
      <x:c r="L2253" t="str"/>
      <x:c r="M2253" t="str">
        <x:v>Active Sass values() key with CSS var adapter; token-level public applicability still needs verification.</x:v>
      </x:c>
      <x:c r="N2253" t="str">
        <x:v>material3-native-v4</x:v>
      </x:c>
      <x:c r="O2253" t="str">
        <x:v>Pending</x:v>
      </x:c>
      <x:c r="P2253" t="str">
        <x:v>No</x:v>
      </x:c>
    </x:row>
    <x:row r="2254">
      <x:c r="A2254" t="str">
        <x:v>TM-02253</x:v>
      </x:c>
      <x:c r="B2254" t="str">
        <x:v>--md-navigation-drawer-large-badge-label-line-height</x:v>
      </x:c>
      <x:c r="C2254" t="str">
        <x:v>navigation</x:v>
      </x:c>
      <x:c r="D2254" t="str"/>
      <x:c r="E2254" t="str">
        <x:v>Unmapped</x:v>
      </x:c>
      <x:c r="F2254" t="str">
        <x:v>Not checked</x:v>
      </x:c>
      <x:c r="G2254" t="str"/>
      <x:c r="H2254" t="str">
        <x:v>Pending</x:v>
      </x:c>
      <x:c r="I2254" t="str">
        <x:f>IF(AND(N2254="material3-native-v4",LEN(TRIM(B2254))&gt;0,LEN(TRIM(D2254))&gt;0,E2254="Confirmed",F2254="Pass",LEN(TRIM(G2254))&gt;0,O2254="Approved",H2254="Approved",P2254="Yes"),"Yes","No")</x:f>
        <x:v>No</x:v>
      </x:c>
      <x:c r="J2254" t="str">
        <x:v>wrapper values()</x:v>
      </x:c>
      <x:c r="K2254" t="str">
        <x:v>https://github.com/material-components/material-web/blob/cbd34a8921915af94d5ef65c2a69eece41d5b4f3/tokens/_md-comp-navigation-drawer.scss#L26</x:v>
      </x:c>
      <x:c r="L2254" t="str"/>
      <x:c r="M2254" t="str">
        <x:v>Active Sass values() key with CSS var adapter; token-level public applicability still needs verification.</x:v>
      </x:c>
      <x:c r="N2254" t="str">
        <x:v>material3-native-v4</x:v>
      </x:c>
      <x:c r="O2254" t="str">
        <x:v>Pending</x:v>
      </x:c>
      <x:c r="P2254" t="str">
        <x:v>No</x:v>
      </x:c>
    </x:row>
    <x:row r="2255">
      <x:c r="A2255" t="str">
        <x:v>TM-02254</x:v>
      </x:c>
      <x:c r="B2255" t="str">
        <x:v>--md-navigation-drawer-large-badge-label-size</x:v>
      </x:c>
      <x:c r="C2255" t="str">
        <x:v>navigation</x:v>
      </x:c>
      <x:c r="D2255" t="str"/>
      <x:c r="E2255" t="str">
        <x:v>Unmapped</x:v>
      </x:c>
      <x:c r="F2255" t="str">
        <x:v>Not checked</x:v>
      </x:c>
      <x:c r="G2255" t="str"/>
      <x:c r="H2255" t="str">
        <x:v>Pending</x:v>
      </x:c>
      <x:c r="I2255" t="str">
        <x:f>IF(AND(N2255="material3-native-v4",LEN(TRIM(B2255))&gt;0,LEN(TRIM(D2255))&gt;0,E2255="Confirmed",F2255="Pass",LEN(TRIM(G2255))&gt;0,O2255="Approved",H2255="Approved",P2255="Yes"),"Yes","No")</x:f>
        <x:v>No</x:v>
      </x:c>
      <x:c r="J2255" t="str">
        <x:v>wrapper values()</x:v>
      </x:c>
      <x:c r="K2255" t="str">
        <x:v>https://github.com/material-components/material-web/blob/cbd34a8921915af94d5ef65c2a69eece41d5b4f3/tokens/_md-comp-navigation-drawer.scss#L26</x:v>
      </x:c>
      <x:c r="L2255" t="str"/>
      <x:c r="M2255" t="str">
        <x:v>Active Sass values() key with CSS var adapter; token-level public applicability still needs verification.</x:v>
      </x:c>
      <x:c r="N2255" t="str">
        <x:v>material3-native-v4</x:v>
      </x:c>
      <x:c r="O2255" t="str">
        <x:v>Pending</x:v>
      </x:c>
      <x:c r="P2255" t="str">
        <x:v>No</x:v>
      </x:c>
    </x:row>
    <x:row r="2256">
      <x:c r="A2256" t="str">
        <x:v>TM-02255</x:v>
      </x:c>
      <x:c r="B2256" t="str">
        <x:v>--md-navigation-drawer-large-badge-label-tracking</x:v>
      </x:c>
      <x:c r="C2256" t="str">
        <x:v>navigation</x:v>
      </x:c>
      <x:c r="D2256" t="str"/>
      <x:c r="E2256" t="str">
        <x:v>Unmapped</x:v>
      </x:c>
      <x:c r="F2256" t="str">
        <x:v>Not checked</x:v>
      </x:c>
      <x:c r="G2256" t="str"/>
      <x:c r="H2256" t="str">
        <x:v>Pending</x:v>
      </x:c>
      <x:c r="I2256" t="str">
        <x:f>IF(AND(N2256="material3-native-v4",LEN(TRIM(B2256))&gt;0,LEN(TRIM(D2256))&gt;0,E2256="Confirmed",F2256="Pass",LEN(TRIM(G2256))&gt;0,O2256="Approved",H2256="Approved",P2256="Yes"),"Yes","No")</x:f>
        <x:v>No</x:v>
      </x:c>
      <x:c r="J2256" t="str">
        <x:v>wrapper values()</x:v>
      </x:c>
      <x:c r="K2256" t="str">
        <x:v>https://github.com/material-components/material-web/blob/cbd34a8921915af94d5ef65c2a69eece41d5b4f3/tokens/_md-comp-navigation-drawer.scss#L26</x:v>
      </x:c>
      <x:c r="L2256" t="str"/>
      <x:c r="M2256" t="str">
        <x:v>Active Sass values() key with CSS var adapter; token-level public applicability still needs verification.</x:v>
      </x:c>
      <x:c r="N2256" t="str">
        <x:v>material3-native-v4</x:v>
      </x:c>
      <x:c r="O2256" t="str">
        <x:v>Pending</x:v>
      </x:c>
      <x:c r="P2256" t="str">
        <x:v>No</x:v>
      </x:c>
    </x:row>
    <x:row r="2257">
      <x:c r="A2257" t="str">
        <x:v>TM-02256</x:v>
      </x:c>
      <x:c r="B2257" t="str">
        <x:v>--md-navigation-drawer-large-badge-label-type</x:v>
      </x:c>
      <x:c r="C2257" t="str">
        <x:v>navigation</x:v>
      </x:c>
      <x:c r="D2257" t="str"/>
      <x:c r="E2257" t="str">
        <x:v>Unmapped</x:v>
      </x:c>
      <x:c r="F2257" t="str">
        <x:v>Not checked</x:v>
      </x:c>
      <x:c r="G2257" t="str"/>
      <x:c r="H2257" t="str">
        <x:v>Pending</x:v>
      </x:c>
      <x:c r="I2257" t="str">
        <x:f>IF(AND(N2257="material3-native-v4",LEN(TRIM(B2257))&gt;0,LEN(TRIM(D2257))&gt;0,E2257="Confirmed",F2257="Pass",LEN(TRIM(G2257))&gt;0,O2257="Approved",H2257="Approved",P2257="Yes"),"Yes","No")</x:f>
        <x:v>No</x:v>
      </x:c>
      <x:c r="J2257" t="str">
        <x:v>wrapper values()</x:v>
      </x:c>
      <x:c r="K2257" t="str">
        <x:v>https://github.com/material-components/material-web/blob/cbd34a8921915af94d5ef65c2a69eece41d5b4f3/tokens/_md-comp-navigation-drawer.scss#L26</x:v>
      </x:c>
      <x:c r="L2257" t="str"/>
      <x:c r="M2257" t="str">
        <x:v>Active Sass values() key with CSS var adapter; token-level public applicability still needs verification.</x:v>
      </x:c>
      <x:c r="N2257" t="str">
        <x:v>material3-native-v4</x:v>
      </x:c>
      <x:c r="O2257" t="str">
        <x:v>Pending</x:v>
      </x:c>
      <x:c r="P2257" t="str">
        <x:v>No</x:v>
      </x:c>
    </x:row>
    <x:row r="2258">
      <x:c r="A2258" t="str">
        <x:v>TM-02257</x:v>
      </x:c>
      <x:c r="B2258" t="str">
        <x:v>--md-navigation-drawer-large-badge-label-weight</x:v>
      </x:c>
      <x:c r="C2258" t="str">
        <x:v>navigation</x:v>
      </x:c>
      <x:c r="D2258" t="str"/>
      <x:c r="E2258" t="str">
        <x:v>Unmapped</x:v>
      </x:c>
      <x:c r="F2258" t="str">
        <x:v>Not checked</x:v>
      </x:c>
      <x:c r="G2258" t="str"/>
      <x:c r="H2258" t="str">
        <x:v>Pending</x:v>
      </x:c>
      <x:c r="I2258" t="str">
        <x:f>IF(AND(N2258="material3-native-v4",LEN(TRIM(B2258))&gt;0,LEN(TRIM(D2258))&gt;0,E2258="Confirmed",F2258="Pass",LEN(TRIM(G2258))&gt;0,O2258="Approved",H2258="Approved",P2258="Yes"),"Yes","No")</x:f>
        <x:v>No</x:v>
      </x:c>
      <x:c r="J2258" t="str">
        <x:v>wrapper values()</x:v>
      </x:c>
      <x:c r="K2258" t="str">
        <x:v>https://github.com/material-components/material-web/blob/cbd34a8921915af94d5ef65c2a69eece41d5b4f3/tokens/_md-comp-navigation-drawer.scss#L26</x:v>
      </x:c>
      <x:c r="L2258" t="str"/>
      <x:c r="M2258" t="str">
        <x:v>Active Sass values() key with CSS var adapter; token-level public applicability still needs verification.</x:v>
      </x:c>
      <x:c r="N2258" t="str">
        <x:v>material3-native-v4</x:v>
      </x:c>
      <x:c r="O2258" t="str">
        <x:v>Pending</x:v>
      </x:c>
      <x:c r="P2258" t="str">
        <x:v>No</x:v>
      </x:c>
    </x:row>
    <x:row r="2259">
      <x:c r="A2259" t="str">
        <x:v>TM-02258</x:v>
      </x:c>
      <x:c r="B2259" t="str">
        <x:v>--md-navigation-drawer-modal-container-color</x:v>
      </x:c>
      <x:c r="C2259" t="str">
        <x:v>navigation</x:v>
      </x:c>
      <x:c r="D2259" t="str"/>
      <x:c r="E2259" t="str">
        <x:v>Unmapped</x:v>
      </x:c>
      <x:c r="F2259" t="str">
        <x:v>Not checked</x:v>
      </x:c>
      <x:c r="G2259" t="str"/>
      <x:c r="H2259" t="str">
        <x:v>Pending</x:v>
      </x:c>
      <x:c r="I2259" t="str">
        <x:f>IF(AND(N2259="material3-native-v4",LEN(TRIM(B2259))&gt;0,LEN(TRIM(D2259))&gt;0,E2259="Confirmed",F2259="Pass",LEN(TRIM(G2259))&gt;0,O2259="Approved",H2259="Approved",P2259="Yes"),"Yes","No")</x:f>
        <x:v>No</x:v>
      </x:c>
      <x:c r="J2259" t="str">
        <x:v>wrapper values()</x:v>
      </x:c>
      <x:c r="K2259" t="str">
        <x:v>https://github.com/material-components/material-web/blob/cbd34a8921915af94d5ef65c2a69eece41d5b4f3/tokens/_md-comp-navigation-drawer.scss#L26</x:v>
      </x:c>
      <x:c r="L2259" t="str"/>
      <x:c r="M2259" t="str">
        <x:v>Active Sass values() key with CSS var adapter; token-level public applicability still needs verification.</x:v>
      </x:c>
      <x:c r="N2259" t="str">
        <x:v>material3-native-v4</x:v>
      </x:c>
      <x:c r="O2259" t="str">
        <x:v>Pending</x:v>
      </x:c>
      <x:c r="P2259" t="str">
        <x:v>No</x:v>
      </x:c>
    </x:row>
    <x:row r="2260">
      <x:c r="A2260" t="str">
        <x:v>TM-02259</x:v>
      </x:c>
      <x:c r="B2260" t="str">
        <x:v>--md-navigation-drawer-modal-container-elevation</x:v>
      </x:c>
      <x:c r="C2260" t="str">
        <x:v>navigation</x:v>
      </x:c>
      <x:c r="D2260" t="str"/>
      <x:c r="E2260" t="str">
        <x:v>Unmapped</x:v>
      </x:c>
      <x:c r="F2260" t="str">
        <x:v>Not checked</x:v>
      </x:c>
      <x:c r="G2260" t="str"/>
      <x:c r="H2260" t="str">
        <x:v>Pending</x:v>
      </x:c>
      <x:c r="I2260" t="str">
        <x:f>IF(AND(N2260="material3-native-v4",LEN(TRIM(B2260))&gt;0,LEN(TRIM(D2260))&gt;0,E2260="Confirmed",F2260="Pass",LEN(TRIM(G2260))&gt;0,O2260="Approved",H2260="Approved",P2260="Yes"),"Yes","No")</x:f>
        <x:v>No</x:v>
      </x:c>
      <x:c r="J2260" t="str">
        <x:v>wrapper values()</x:v>
      </x:c>
      <x:c r="K2260" t="str">
        <x:v>https://github.com/material-components/material-web/blob/cbd34a8921915af94d5ef65c2a69eece41d5b4f3/tokens/_md-comp-navigation-drawer.scss#L26</x:v>
      </x:c>
      <x:c r="L2260" t="str"/>
      <x:c r="M2260" t="str">
        <x:v>Active Sass values() key with CSS var adapter; token-level public applicability still needs verification.</x:v>
      </x:c>
      <x:c r="N2260" t="str">
        <x:v>material3-native-v4</x:v>
      </x:c>
      <x:c r="O2260" t="str">
        <x:v>Pending</x:v>
      </x:c>
      <x:c r="P2260" t="str">
        <x:v>No</x:v>
      </x:c>
    </x:row>
    <x:row r="2261">
      <x:c r="A2261" t="str">
        <x:v>TM-02260</x:v>
      </x:c>
      <x:c r="B2261" t="str">
        <x:v>--md-navigation-drawer-pressed-state-layer-opacity</x:v>
      </x:c>
      <x:c r="C2261" t="str">
        <x:v>navigation</x:v>
      </x:c>
      <x:c r="D2261" t="str"/>
      <x:c r="E2261" t="str">
        <x:v>Unmapped</x:v>
      </x:c>
      <x:c r="F2261" t="str">
        <x:v>Not checked</x:v>
      </x:c>
      <x:c r="G2261" t="str"/>
      <x:c r="H2261" t="str">
        <x:v>Pending</x:v>
      </x:c>
      <x:c r="I2261" t="str">
        <x:f>IF(AND(N2261="material3-native-v4",LEN(TRIM(B2261))&gt;0,LEN(TRIM(D2261))&gt;0,E2261="Confirmed",F2261="Pass",LEN(TRIM(G2261))&gt;0,O2261="Approved",H2261="Approved",P2261="Yes"),"Yes","No")</x:f>
        <x:v>No</x:v>
      </x:c>
      <x:c r="J2261" t="str">
        <x:v>wrapper values()</x:v>
      </x:c>
      <x:c r="K2261" t="str">
        <x:v>https://github.com/material-components/material-web/blob/cbd34a8921915af94d5ef65c2a69eece41d5b4f3/tokens/_md-comp-navigation-drawer.scss#L26</x:v>
      </x:c>
      <x:c r="L2261" t="str"/>
      <x:c r="M2261" t="str">
        <x:v>Active Sass values() key with CSS var adapter; token-level public applicability still needs verification.</x:v>
      </x:c>
      <x:c r="N2261" t="str">
        <x:v>material3-native-v4</x:v>
      </x:c>
      <x:c r="O2261" t="str">
        <x:v>Pending</x:v>
      </x:c>
      <x:c r="P2261" t="str">
        <x:v>No</x:v>
      </x:c>
    </x:row>
    <x:row r="2262">
      <x:c r="A2262" t="str">
        <x:v>TM-02261</x:v>
      </x:c>
      <x:c r="B2262" t="str">
        <x:v>--md-navigation-drawer-standard-container-color</x:v>
      </x:c>
      <x:c r="C2262" t="str">
        <x:v>navigation</x:v>
      </x:c>
      <x:c r="D2262" t="str"/>
      <x:c r="E2262" t="str">
        <x:v>Unmapped</x:v>
      </x:c>
      <x:c r="F2262" t="str">
        <x:v>Not checked</x:v>
      </x:c>
      <x:c r="G2262" t="str"/>
      <x:c r="H2262" t="str">
        <x:v>Pending</x:v>
      </x:c>
      <x:c r="I2262" t="str">
        <x:f>IF(AND(N2262="material3-native-v4",LEN(TRIM(B2262))&gt;0,LEN(TRIM(D2262))&gt;0,E2262="Confirmed",F2262="Pass",LEN(TRIM(G2262))&gt;0,O2262="Approved",H2262="Approved",P2262="Yes"),"Yes","No")</x:f>
        <x:v>No</x:v>
      </x:c>
      <x:c r="J2262" t="str">
        <x:v>wrapper values()</x:v>
      </x:c>
      <x:c r="K2262" t="str">
        <x:v>https://github.com/material-components/material-web/blob/cbd34a8921915af94d5ef65c2a69eece41d5b4f3/tokens/_md-comp-navigation-drawer.scss#L26</x:v>
      </x:c>
      <x:c r="L2262" t="str"/>
      <x:c r="M2262" t="str">
        <x:v>Active Sass values() key with CSS var adapter; token-level public applicability still needs verification.</x:v>
      </x:c>
      <x:c r="N2262" t="str">
        <x:v>material3-native-v4</x:v>
      </x:c>
      <x:c r="O2262" t="str">
        <x:v>Pending</x:v>
      </x:c>
      <x:c r="P2262" t="str">
        <x:v>No</x:v>
      </x:c>
    </x:row>
    <x:row r="2263">
      <x:c r="A2263" t="str">
        <x:v>TM-02262</x:v>
      </x:c>
      <x:c r="B2263" t="str">
        <x:v>--md-navigation-drawer-standard-container-elevation</x:v>
      </x:c>
      <x:c r="C2263" t="str">
        <x:v>navigation</x:v>
      </x:c>
      <x:c r="D2263" t="str"/>
      <x:c r="E2263" t="str">
        <x:v>Unmapped</x:v>
      </x:c>
      <x:c r="F2263" t="str">
        <x:v>Not checked</x:v>
      </x:c>
      <x:c r="G2263" t="str"/>
      <x:c r="H2263" t="str">
        <x:v>Pending</x:v>
      </x:c>
      <x:c r="I2263" t="str">
        <x:f>IF(AND(N2263="material3-native-v4",LEN(TRIM(B2263))&gt;0,LEN(TRIM(D2263))&gt;0,E2263="Confirmed",F2263="Pass",LEN(TRIM(G2263))&gt;0,O2263="Approved",H2263="Approved",P2263="Yes"),"Yes","No")</x:f>
        <x:v>No</x:v>
      </x:c>
      <x:c r="J2263" t="str">
        <x:v>wrapper values()</x:v>
      </x:c>
      <x:c r="K2263" t="str">
        <x:v>https://github.com/material-components/material-web/blob/cbd34a8921915af94d5ef65c2a69eece41d5b4f3/tokens/_md-comp-navigation-drawer.scss#L26</x:v>
      </x:c>
      <x:c r="L2263" t="str"/>
      <x:c r="M2263" t="str">
        <x:v>Active Sass values() key with CSS var adapter; token-level public applicability still needs verification.</x:v>
      </x:c>
      <x:c r="N2263" t="str">
        <x:v>material3-native-v4</x:v>
      </x:c>
      <x:c r="O2263" t="str">
        <x:v>Pending</x:v>
      </x:c>
      <x:c r="P2263" t="str">
        <x:v>No</x:v>
      </x:c>
    </x:row>
    <x:row r="2264">
      <x:c r="A2264" t="str">
        <x:v>TM-02263</x:v>
      </x:c>
      <x:c r="B2264" t="str">
        <x:v>--md-sys-elevation-level0</x:v>
      </x:c>
      <x:c r="C2264" t="str">
        <x:v>sys</x:v>
      </x:c>
      <x:c r="D2264" t="str">
        <x:v>material3ElevationLayers('level0', shadowColor)</x:v>
      </x:c>
      <x:c r="E2264" t="str">
        <x:v>Candidate</x:v>
      </x:c>
      <x:c r="F2264" t="str">
        <x:v>Source/browser pass; component emission pending</x:v>
      </x:c>
      <x:c r="G2264" t="str">
        <x:v>packages/themes/material3/src/material3ElevationSource.json @ 57ab45323d84</x:v>
      </x:c>
      <x:c r="H2264" t="str">
        <x:v>Pending</x:v>
      </x:c>
      <x:c r="I2264" t="str">
        <x:f>IF(AND(N2264="material3-native-v4",LEN(TRIM(B2264))&gt;0,LEN(TRIM(D2264))&gt;0,E2264="Confirmed",F2264="Pass",LEN(TRIM(G2264))&gt;0,O2264="Approved",H2264="Approved",P2264="Yes"),"Yes","No")</x:f>
        <x:v>No</x:v>
      </x:c>
      <x:c r="J2264" t="str">
        <x:v>wrapper values()</x:v>
      </x:c>
      <x:c r="K2264" t="str">
        <x:v>https://github.com/material-components/material-web/blob/cbd34a8921915af94d5ef65c2a69eece41d5b4f3/tokens/_md-sys-elevation.scss#L13</x:v>
      </x:c>
      <x:c r="L2264" t="str">
        <x:v>packages/themes/material3/src/material3Elevation.ts</x:v>
      </x:c>
      <x:c r="M2264" t="str">
        <x:v>Sass-only web level 0 (generated dp 0); exact key/ambient layers verified.</x:v>
      </x:c>
      <x:c r="N2264" t="str">
        <x:v>material3-native-v4</x:v>
      </x:c>
      <x:c r="O2264" t="str">
        <x:v>Pending</x:v>
      </x:c>
      <x:c r="P2264" t="str">
        <x:v>No</x:v>
      </x:c>
    </x:row>
    <x:row r="2265">
      <x:c r="A2265" t="str">
        <x:v>TM-02264</x:v>
      </x:c>
      <x:c r="B2265" t="str">
        <x:v>--md-sys-elevation-level1</x:v>
      </x:c>
      <x:c r="C2265" t="str">
        <x:v>sys</x:v>
      </x:c>
      <x:c r="D2265" t="str">
        <x:v>material3ElevationLayers('level1', shadowColor)</x:v>
      </x:c>
      <x:c r="E2265" t="str">
        <x:v>Candidate</x:v>
      </x:c>
      <x:c r="F2265" t="str">
        <x:v>Source/browser pass; component emission pending</x:v>
      </x:c>
      <x:c r="G2265" t="str">
        <x:v>packages/themes/material3/src/material3ElevationSource.json @ 57ab45323d84</x:v>
      </x:c>
      <x:c r="H2265" t="str">
        <x:v>Pending</x:v>
      </x:c>
      <x:c r="I2265" t="str">
        <x:f>IF(AND(N2265="material3-native-v4",LEN(TRIM(B2265))&gt;0,LEN(TRIM(D2265))&gt;0,E2265="Confirmed",F2265="Pass",LEN(TRIM(G2265))&gt;0,O2265="Approved",H2265="Approved",P2265="Yes"),"Yes","No")</x:f>
        <x:v>No</x:v>
      </x:c>
      <x:c r="J2265" t="str">
        <x:v>wrapper values()</x:v>
      </x:c>
      <x:c r="K2265" t="str">
        <x:v>https://github.com/material-components/material-web/blob/cbd34a8921915af94d5ef65c2a69eece41d5b4f3/tokens/_md-sys-elevation.scss#L13</x:v>
      </x:c>
      <x:c r="L2265" t="str">
        <x:v>packages/themes/material3/src/material3Elevation.ts</x:v>
      </x:c>
      <x:c r="M2265" t="str">
        <x:v>Sass-only web level 1 (generated dp 1); exact key/ambient layers verified.</x:v>
      </x:c>
      <x:c r="N2265" t="str">
        <x:v>material3-native-v4</x:v>
      </x:c>
      <x:c r="O2265" t="str">
        <x:v>Pending</x:v>
      </x:c>
      <x:c r="P2265" t="str">
        <x:v>No</x:v>
      </x:c>
    </x:row>
    <x:row r="2266">
      <x:c r="A2266" t="str">
        <x:v>TM-02265</x:v>
      </x:c>
      <x:c r="B2266" t="str">
        <x:v>--md-sys-elevation-level2</x:v>
      </x:c>
      <x:c r="C2266" t="str">
        <x:v>sys</x:v>
      </x:c>
      <x:c r="D2266" t="str">
        <x:v>material3ElevationLayers('level2', shadowColor)</x:v>
      </x:c>
      <x:c r="E2266" t="str">
        <x:v>Candidate</x:v>
      </x:c>
      <x:c r="F2266" t="str">
        <x:v>Source/browser pass; component emission pending</x:v>
      </x:c>
      <x:c r="G2266" t="str">
        <x:v>packages/themes/material3/src/material3ElevationSource.json @ 57ab45323d84</x:v>
      </x:c>
      <x:c r="H2266" t="str">
        <x:v>Pending</x:v>
      </x:c>
      <x:c r="I2266" t="str">
        <x:f>IF(AND(N2266="material3-native-v4",LEN(TRIM(B2266))&gt;0,LEN(TRIM(D2266))&gt;0,E2266="Confirmed",F2266="Pass",LEN(TRIM(G2266))&gt;0,O2266="Approved",H2266="Approved",P2266="Yes"),"Yes","No")</x:f>
        <x:v>No</x:v>
      </x:c>
      <x:c r="J2266" t="str">
        <x:v>wrapper values()</x:v>
      </x:c>
      <x:c r="K2266" t="str">
        <x:v>https://github.com/material-components/material-web/blob/cbd34a8921915af94d5ef65c2a69eece41d5b4f3/tokens/_md-sys-elevation.scss#L13</x:v>
      </x:c>
      <x:c r="L2266" t="str">
        <x:v>packages/themes/material3/src/material3Elevation.ts</x:v>
      </x:c>
      <x:c r="M2266" t="str">
        <x:v>Sass-only web level 2 (generated dp 3); exact key/ambient layers verified.</x:v>
      </x:c>
      <x:c r="N2266" t="str">
        <x:v>material3-native-v4</x:v>
      </x:c>
      <x:c r="O2266" t="str">
        <x:v>Pending</x:v>
      </x:c>
      <x:c r="P2266" t="str">
        <x:v>No</x:v>
      </x:c>
    </x:row>
    <x:row r="2267">
      <x:c r="A2267" t="str">
        <x:v>TM-02266</x:v>
      </x:c>
      <x:c r="B2267" t="str">
        <x:v>--md-sys-elevation-level3</x:v>
      </x:c>
      <x:c r="C2267" t="str">
        <x:v>sys</x:v>
      </x:c>
      <x:c r="D2267" t="str">
        <x:v>material3ElevationLayers('level3', shadowColor)</x:v>
      </x:c>
      <x:c r="E2267" t="str">
        <x:v>Candidate</x:v>
      </x:c>
      <x:c r="F2267" t="str">
        <x:v>Source/browser pass; component emission pending</x:v>
      </x:c>
      <x:c r="G2267" t="str">
        <x:v>packages/themes/material3/src/material3ElevationSource.json @ 57ab45323d84</x:v>
      </x:c>
      <x:c r="H2267" t="str">
        <x:v>Pending</x:v>
      </x:c>
      <x:c r="I2267" t="str">
        <x:f>IF(AND(N2267="material3-native-v4",LEN(TRIM(B2267))&gt;0,LEN(TRIM(D2267))&gt;0,E2267="Confirmed",F2267="Pass",LEN(TRIM(G2267))&gt;0,O2267="Approved",H2267="Approved",P2267="Yes"),"Yes","No")</x:f>
        <x:v>No</x:v>
      </x:c>
      <x:c r="J2267" t="str">
        <x:v>wrapper values()</x:v>
      </x:c>
      <x:c r="K2267" t="str">
        <x:v>https://github.com/material-components/material-web/blob/cbd34a8921915af94d5ef65c2a69eece41d5b4f3/tokens/_md-sys-elevation.scss#L13</x:v>
      </x:c>
      <x:c r="L2267" t="str">
        <x:v>packages/themes/material3/src/material3Elevation.ts</x:v>
      </x:c>
      <x:c r="M2267" t="str">
        <x:v>Sass-only web level 3 (generated dp 6); exact key/ambient layers verified.</x:v>
      </x:c>
      <x:c r="N2267" t="str">
        <x:v>material3-native-v4</x:v>
      </x:c>
      <x:c r="O2267" t="str">
        <x:v>Pending</x:v>
      </x:c>
      <x:c r="P2267" t="str">
        <x:v>No</x:v>
      </x:c>
    </x:row>
    <x:row r="2268">
      <x:c r="A2268" t="str">
        <x:v>TM-02267</x:v>
      </x:c>
      <x:c r="B2268" t="str">
        <x:v>--md-sys-elevation-level4</x:v>
      </x:c>
      <x:c r="C2268" t="str">
        <x:v>sys</x:v>
      </x:c>
      <x:c r="D2268" t="str">
        <x:v>material3ElevationLayers('level4', shadowColor)</x:v>
      </x:c>
      <x:c r="E2268" t="str">
        <x:v>Candidate</x:v>
      </x:c>
      <x:c r="F2268" t="str">
        <x:v>Source/browser pass; component emission pending</x:v>
      </x:c>
      <x:c r="G2268" t="str">
        <x:v>packages/themes/material3/src/material3ElevationSource.json @ 57ab45323d84</x:v>
      </x:c>
      <x:c r="H2268" t="str">
        <x:v>Pending</x:v>
      </x:c>
      <x:c r="I2268" t="str">
        <x:f>IF(AND(N2268="material3-native-v4",LEN(TRIM(B2268))&gt;0,LEN(TRIM(D2268))&gt;0,E2268="Confirmed",F2268="Pass",LEN(TRIM(G2268))&gt;0,O2268="Approved",H2268="Approved",P2268="Yes"),"Yes","No")</x:f>
        <x:v>No</x:v>
      </x:c>
      <x:c r="J2268" t="str">
        <x:v>wrapper values()</x:v>
      </x:c>
      <x:c r="K2268" t="str">
        <x:v>https://github.com/material-components/material-web/blob/cbd34a8921915af94d5ef65c2a69eece41d5b4f3/tokens/_md-sys-elevation.scss#L13</x:v>
      </x:c>
      <x:c r="L2268" t="str">
        <x:v>packages/themes/material3/src/material3Elevation.ts</x:v>
      </x:c>
      <x:c r="M2268" t="str">
        <x:v>Sass-only web level 4 (generated dp 8); exact key/ambient layers verified.</x:v>
      </x:c>
      <x:c r="N2268" t="str">
        <x:v>material3-native-v4</x:v>
      </x:c>
      <x:c r="O2268" t="str">
        <x:v>Pending</x:v>
      </x:c>
      <x:c r="P2268" t="str">
        <x:v>No</x:v>
      </x:c>
    </x:row>
    <x:row r="2269">
      <x:c r="A2269" t="str">
        <x:v>TM-02268</x:v>
      </x:c>
      <x:c r="B2269" t="str">
        <x:v>--md-sys-elevation-level5</x:v>
      </x:c>
      <x:c r="C2269" t="str">
        <x:v>sys</x:v>
      </x:c>
      <x:c r="D2269" t="str">
        <x:v>material3ElevationLayers('level5', shadowColor)</x:v>
      </x:c>
      <x:c r="E2269" t="str">
        <x:v>Candidate</x:v>
      </x:c>
      <x:c r="F2269" t="str">
        <x:v>Source/browser pass; component emission pending</x:v>
      </x:c>
      <x:c r="G2269" t="str">
        <x:v>packages/themes/material3/src/material3ElevationSource.json @ 57ab45323d84</x:v>
      </x:c>
      <x:c r="H2269" t="str">
        <x:v>Pending</x:v>
      </x:c>
      <x:c r="I2269" t="str">
        <x:f>IF(AND(N2269="material3-native-v4",LEN(TRIM(B2269))&gt;0,LEN(TRIM(D2269))&gt;0,E2269="Confirmed",F2269="Pass",LEN(TRIM(G2269))&gt;0,O2269="Approved",H2269="Approved",P2269="Yes"),"Yes","No")</x:f>
        <x:v>No</x:v>
      </x:c>
      <x:c r="J2269" t="str">
        <x:v>wrapper values()</x:v>
      </x:c>
      <x:c r="K2269" t="str">
        <x:v>https://github.com/material-components/material-web/blob/cbd34a8921915af94d5ef65c2a69eece41d5b4f3/tokens/_md-sys-elevation.scss#L13</x:v>
      </x:c>
      <x:c r="L2269" t="str">
        <x:v>packages/themes/material3/src/material3Elevation.ts</x:v>
      </x:c>
      <x:c r="M2269" t="str">
        <x:v>Sass-only web level 5 (generated dp 12); exact key/ambient layers verified.</x:v>
      </x:c>
      <x:c r="N2269" t="str">
        <x:v>material3-native-v4</x:v>
      </x:c>
      <x:c r="O2269" t="str">
        <x:v>Pending</x:v>
      </x:c>
      <x:c r="P2269" t="str">
        <x:v>No</x:v>
      </x:c>
    </x:row>
    <x:row r="2270">
      <x:c r="A2270" t="str">
        <x:v>TM-02269</x:v>
      </x:c>
      <x:c r="B2270" t="str">
        <x:v>--md-sys-motion-duration-extra-long1</x:v>
      </x:c>
      <x:c r="C2270" t="str">
        <x:v>sys</x:v>
      </x:c>
      <x:c r="D2270" t="str">
        <x:v>--astryx-theme-material3-motion-duration-extra-long1</x:v>
      </x:c>
      <x:c r="E2270" t="str">
        <x:v>Candidate</x:v>
      </x:c>
      <x:c r="F2270" t="str">
        <x:v>Source/build/browser pass; owner and component QA pending</x:v>
      </x:c>
      <x:c r="G2270" t="str">
        <x:v>packages/themes/material3/dist/theme.css @ 69716494d3a4</x:v>
      </x:c>
      <x:c r="H2270" t="str">
        <x:v>Pending</x:v>
      </x:c>
      <x:c r="I2270" t="str">
        <x:f>IF(AND(N2270="material3-native-v4",LEN(TRIM(B2270))&gt;0,LEN(TRIM(D2270))&gt;0,E2270="Confirmed",F2270="Pass",LEN(TRIM(G2270))&gt;0,O2270="Approved",H2270="Approved",P2270="Yes"),"Yes","No")</x:f>
        <x:v>No</x:v>
      </x:c>
      <x:c r="J2270" t="str">
        <x:v>wrapper values()</x:v>
      </x:c>
      <x:c r="K2270" t="str">
        <x:v>https://github.com/material-components/material-web/blob/cbd34a8921915af94d5ef65c2a69eece41d5b4f3/tokens/_md-sys-motion.scss#L10</x:v>
      </x:c>
      <x:c r="L2270" t="str">
        <x:v>packages/themes/material3/src/material3Theme.ts</x:v>
      </x:c>
      <x:c r="M2270" t="str">
        <x:v>Astryx-owned CSS role from Sass-only source; source/built parity checked. This role is emitted but not yet a completed component mapping.</x:v>
      </x:c>
      <x:c r="N2270" t="str">
        <x:v>material3-native-v4</x:v>
      </x:c>
      <x:c r="O2270" t="str">
        <x:v>Pending</x:v>
      </x:c>
      <x:c r="P2270" t="str">
        <x:v>No</x:v>
      </x:c>
    </x:row>
    <x:row r="2271">
      <x:c r="A2271" t="str">
        <x:v>TM-02270</x:v>
      </x:c>
      <x:c r="B2271" t="str">
        <x:v>--md-sys-motion-duration-extra-long2</x:v>
      </x:c>
      <x:c r="C2271" t="str">
        <x:v>sys</x:v>
      </x:c>
      <x:c r="D2271" t="str">
        <x:v>--astryx-theme-material3-motion-duration-extra-long2</x:v>
      </x:c>
      <x:c r="E2271" t="str">
        <x:v>Candidate</x:v>
      </x:c>
      <x:c r="F2271" t="str">
        <x:v>Source/build/browser pass; owner and component QA pending</x:v>
      </x:c>
      <x:c r="G2271" t="str">
        <x:v>packages/themes/material3/dist/theme.css @ 69716494d3a4</x:v>
      </x:c>
      <x:c r="H2271" t="str">
        <x:v>Pending</x:v>
      </x:c>
      <x:c r="I2271" t="str">
        <x:f>IF(AND(N2271="material3-native-v4",LEN(TRIM(B2271))&gt;0,LEN(TRIM(D2271))&gt;0,E2271="Confirmed",F2271="Pass",LEN(TRIM(G2271))&gt;0,O2271="Approved",H2271="Approved",P2271="Yes"),"Yes","No")</x:f>
        <x:v>No</x:v>
      </x:c>
      <x:c r="J2271" t="str">
        <x:v>wrapper values()</x:v>
      </x:c>
      <x:c r="K2271" t="str">
        <x:v>https://github.com/material-components/material-web/blob/cbd34a8921915af94d5ef65c2a69eece41d5b4f3/tokens/_md-sys-motion.scss#L10</x:v>
      </x:c>
      <x:c r="L2271" t="str">
        <x:v>packages/themes/material3/src/material3Theme.ts</x:v>
      </x:c>
      <x:c r="M2271" t="str">
        <x:v>Astryx-owned CSS role from Sass-only source; source/built parity checked. This role is emitted but not yet a completed component mapping.</x:v>
      </x:c>
      <x:c r="N2271" t="str">
        <x:v>material3-native-v4</x:v>
      </x:c>
      <x:c r="O2271" t="str">
        <x:v>Pending</x:v>
      </x:c>
      <x:c r="P2271" t="str">
        <x:v>No</x:v>
      </x:c>
    </x:row>
    <x:row r="2272">
      <x:c r="A2272" t="str">
        <x:v>TM-02271</x:v>
      </x:c>
      <x:c r="B2272" t="str">
        <x:v>--md-sys-motion-duration-extra-long3</x:v>
      </x:c>
      <x:c r="C2272" t="str">
        <x:v>sys</x:v>
      </x:c>
      <x:c r="D2272" t="str">
        <x:v>--astryx-theme-material3-motion-duration-extra-long3</x:v>
      </x:c>
      <x:c r="E2272" t="str">
        <x:v>Candidate</x:v>
      </x:c>
      <x:c r="F2272" t="str">
        <x:v>Source/build/browser pass; owner and component QA pending</x:v>
      </x:c>
      <x:c r="G2272" t="str">
        <x:v>packages/themes/material3/dist/theme.css @ 69716494d3a4</x:v>
      </x:c>
      <x:c r="H2272" t="str">
        <x:v>Pending</x:v>
      </x:c>
      <x:c r="I2272" t="str">
        <x:f>IF(AND(N2272="material3-native-v4",LEN(TRIM(B2272))&gt;0,LEN(TRIM(D2272))&gt;0,E2272="Confirmed",F2272="Pass",LEN(TRIM(G2272))&gt;0,O2272="Approved",H2272="Approved",P2272="Yes"),"Yes","No")</x:f>
        <x:v>No</x:v>
      </x:c>
      <x:c r="J2272" t="str">
        <x:v>wrapper values()</x:v>
      </x:c>
      <x:c r="K2272" t="str">
        <x:v>https://github.com/material-components/material-web/blob/cbd34a8921915af94d5ef65c2a69eece41d5b4f3/tokens/_md-sys-motion.scss#L10</x:v>
      </x:c>
      <x:c r="L2272" t="str">
        <x:v>packages/themes/material3/src/material3Theme.ts</x:v>
      </x:c>
      <x:c r="M2272" t="str">
        <x:v>Astryx-owned CSS role from Sass-only source; source/built parity checked. This role is emitted but not yet a completed component mapping.</x:v>
      </x:c>
      <x:c r="N2272" t="str">
        <x:v>material3-native-v4</x:v>
      </x:c>
      <x:c r="O2272" t="str">
        <x:v>Pending</x:v>
      </x:c>
      <x:c r="P2272" t="str">
        <x:v>No</x:v>
      </x:c>
    </x:row>
    <x:row r="2273">
      <x:c r="A2273" t="str">
        <x:v>TM-02272</x:v>
      </x:c>
      <x:c r="B2273" t="str">
        <x:v>--md-sys-motion-duration-extra-long4</x:v>
      </x:c>
      <x:c r="C2273" t="str">
        <x:v>sys</x:v>
      </x:c>
      <x:c r="D2273" t="str">
        <x:v>--astryx-theme-material3-motion-duration-extra-long4</x:v>
      </x:c>
      <x:c r="E2273" t="str">
        <x:v>Candidate</x:v>
      </x:c>
      <x:c r="F2273" t="str">
        <x:v>Source/build/browser pass; owner and component QA pending</x:v>
      </x:c>
      <x:c r="G2273" t="str">
        <x:v>packages/themes/material3/dist/theme.css @ 69716494d3a4</x:v>
      </x:c>
      <x:c r="H2273" t="str">
        <x:v>Pending</x:v>
      </x:c>
      <x:c r="I2273" t="str">
        <x:f>IF(AND(N2273="material3-native-v4",LEN(TRIM(B2273))&gt;0,LEN(TRIM(D2273))&gt;0,E2273="Confirmed",F2273="Pass",LEN(TRIM(G2273))&gt;0,O2273="Approved",H2273="Approved",P2273="Yes"),"Yes","No")</x:f>
        <x:v>No</x:v>
      </x:c>
      <x:c r="J2273" t="str">
        <x:v>wrapper values()</x:v>
      </x:c>
      <x:c r="K2273" t="str">
        <x:v>https://github.com/material-components/material-web/blob/cbd34a8921915af94d5ef65c2a69eece41d5b4f3/tokens/_md-sys-motion.scss#L10</x:v>
      </x:c>
      <x:c r="L2273" t="str">
        <x:v>packages/themes/material3/src/material3Theme.ts</x:v>
      </x:c>
      <x:c r="M2273" t="str">
        <x:v>Astryx-owned CSS role from Sass-only source; source/built parity checked. This role is emitted but not yet a completed component mapping.</x:v>
      </x:c>
      <x:c r="N2273" t="str">
        <x:v>material3-native-v4</x:v>
      </x:c>
      <x:c r="O2273" t="str">
        <x:v>Pending</x:v>
      </x:c>
      <x:c r="P2273" t="str">
        <x:v>No</x:v>
      </x:c>
    </x:row>
    <x:row r="2274">
      <x:c r="A2274" t="str">
        <x:v>TM-02273</x:v>
      </x:c>
      <x:c r="B2274" t="str">
        <x:v>--md-sys-motion-duration-long1</x:v>
      </x:c>
      <x:c r="C2274" t="str">
        <x:v>sys</x:v>
      </x:c>
      <x:c r="D2274" t="str">
        <x:v>--astryx-theme-material3-motion-duration-long1</x:v>
      </x:c>
      <x:c r="E2274" t="str">
        <x:v>Candidate</x:v>
      </x:c>
      <x:c r="F2274" t="str">
        <x:v>Source/build/browser pass; owner and component QA pending</x:v>
      </x:c>
      <x:c r="G2274" t="str">
        <x:v>packages/themes/material3/dist/theme.css @ 69716494d3a4</x:v>
      </x:c>
      <x:c r="H2274" t="str">
        <x:v>Pending</x:v>
      </x:c>
      <x:c r="I2274" t="str">
        <x:f>IF(AND(N2274="material3-native-v4",LEN(TRIM(B2274))&gt;0,LEN(TRIM(D2274))&gt;0,E2274="Confirmed",F2274="Pass",LEN(TRIM(G2274))&gt;0,O2274="Approved",H2274="Approved",P2274="Yes"),"Yes","No")</x:f>
        <x:v>No</x:v>
      </x:c>
      <x:c r="J2274" t="str">
        <x:v>wrapper values()</x:v>
      </x:c>
      <x:c r="K2274" t="str">
        <x:v>https://github.com/material-components/material-web/blob/cbd34a8921915af94d5ef65c2a69eece41d5b4f3/tokens/_md-sys-motion.scss#L10</x:v>
      </x:c>
      <x:c r="L2274" t="str">
        <x:v>packages/themes/material3/src/material3Theme.ts</x:v>
      </x:c>
      <x:c r="M2274" t="str">
        <x:v>Astryx-owned CSS role from Sass-only source; source/built parity checked. This role is emitted but not yet a completed component mapping.</x:v>
      </x:c>
      <x:c r="N2274" t="str">
        <x:v>material3-native-v4</x:v>
      </x:c>
      <x:c r="O2274" t="str">
        <x:v>Pending</x:v>
      </x:c>
      <x:c r="P2274" t="str">
        <x:v>No</x:v>
      </x:c>
    </x:row>
    <x:row r="2275">
      <x:c r="A2275" t="str">
        <x:v>TM-02274</x:v>
      </x:c>
      <x:c r="B2275" t="str">
        <x:v>--md-sys-motion-duration-long2</x:v>
      </x:c>
      <x:c r="C2275" t="str">
        <x:v>sys</x:v>
      </x:c>
      <x:c r="D2275" t="str">
        <x:v>--astryx-theme-material3-motion-duration-long2</x:v>
      </x:c>
      <x:c r="E2275" t="str">
        <x:v>Candidate</x:v>
      </x:c>
      <x:c r="F2275" t="str">
        <x:v>Source/build/browser pass; owner and component QA pending</x:v>
      </x:c>
      <x:c r="G2275" t="str">
        <x:v>packages/themes/material3/dist/theme.css @ 69716494d3a4</x:v>
      </x:c>
      <x:c r="H2275" t="str">
        <x:v>Pending</x:v>
      </x:c>
      <x:c r="I2275" t="str">
        <x:f>IF(AND(N2275="material3-native-v4",LEN(TRIM(B2275))&gt;0,LEN(TRIM(D2275))&gt;0,E2275="Confirmed",F2275="Pass",LEN(TRIM(G2275))&gt;0,O2275="Approved",H2275="Approved",P2275="Yes"),"Yes","No")</x:f>
        <x:v>No</x:v>
      </x:c>
      <x:c r="J2275" t="str">
        <x:v>wrapper values()</x:v>
      </x:c>
      <x:c r="K2275" t="str">
        <x:v>https://github.com/material-components/material-web/blob/cbd34a8921915af94d5ef65c2a69eece41d5b4f3/tokens/_md-sys-motion.scss#L10</x:v>
      </x:c>
      <x:c r="L2275" t="str">
        <x:v>packages/themes/material3/src/material3Theme.ts</x:v>
      </x:c>
      <x:c r="M2275" t="str">
        <x:v>Astryx-owned CSS role from Sass-only source; source/built parity checked. This role is emitted but not yet a completed component mapping.</x:v>
      </x:c>
      <x:c r="N2275" t="str">
        <x:v>material3-native-v4</x:v>
      </x:c>
      <x:c r="O2275" t="str">
        <x:v>Pending</x:v>
      </x:c>
      <x:c r="P2275" t="str">
        <x:v>No</x:v>
      </x:c>
    </x:row>
    <x:row r="2276">
      <x:c r="A2276" t="str">
        <x:v>TM-02275</x:v>
      </x:c>
      <x:c r="B2276" t="str">
        <x:v>--md-sys-motion-duration-long3</x:v>
      </x:c>
      <x:c r="C2276" t="str">
        <x:v>sys</x:v>
      </x:c>
      <x:c r="D2276" t="str">
        <x:v>--astryx-theme-material3-motion-duration-long3</x:v>
      </x:c>
      <x:c r="E2276" t="str">
        <x:v>Candidate</x:v>
      </x:c>
      <x:c r="F2276" t="str">
        <x:v>Source/build/browser pass; owner and component QA pending</x:v>
      </x:c>
      <x:c r="G2276" t="str">
        <x:v>packages/themes/material3/dist/theme.css @ 69716494d3a4</x:v>
      </x:c>
      <x:c r="H2276" t="str">
        <x:v>Pending</x:v>
      </x:c>
      <x:c r="I2276" t="str">
        <x:f>IF(AND(N2276="material3-native-v4",LEN(TRIM(B2276))&gt;0,LEN(TRIM(D2276))&gt;0,E2276="Confirmed",F2276="Pass",LEN(TRIM(G2276))&gt;0,O2276="Approved",H2276="Approved",P2276="Yes"),"Yes","No")</x:f>
        <x:v>No</x:v>
      </x:c>
      <x:c r="J2276" t="str">
        <x:v>wrapper values()</x:v>
      </x:c>
      <x:c r="K2276" t="str">
        <x:v>https://github.com/material-components/material-web/blob/cbd34a8921915af94d5ef65c2a69eece41d5b4f3/tokens/_md-sys-motion.scss#L10</x:v>
      </x:c>
      <x:c r="L2276" t="str">
        <x:v>packages/themes/material3/src/material3Theme.ts</x:v>
      </x:c>
      <x:c r="M2276" t="str">
        <x:v>Astryx-owned CSS role from Sass-only source; source/built parity checked. This role is emitted but not yet a completed component mapping.</x:v>
      </x:c>
      <x:c r="N2276" t="str">
        <x:v>material3-native-v4</x:v>
      </x:c>
      <x:c r="O2276" t="str">
        <x:v>Pending</x:v>
      </x:c>
      <x:c r="P2276" t="str">
        <x:v>No</x:v>
      </x:c>
    </x:row>
    <x:row r="2277">
      <x:c r="A2277" t="str">
        <x:v>TM-02276</x:v>
      </x:c>
      <x:c r="B2277" t="str">
        <x:v>--md-sys-motion-duration-long4</x:v>
      </x:c>
      <x:c r="C2277" t="str">
        <x:v>sys</x:v>
      </x:c>
      <x:c r="D2277" t="str">
        <x:v>--astryx-theme-material3-motion-duration-long4</x:v>
      </x:c>
      <x:c r="E2277" t="str">
        <x:v>Candidate</x:v>
      </x:c>
      <x:c r="F2277" t="str">
        <x:v>Source/build/browser pass; owner and component QA pending</x:v>
      </x:c>
      <x:c r="G2277" t="str">
        <x:v>packages/themes/material3/dist/theme.css @ 69716494d3a4</x:v>
      </x:c>
      <x:c r="H2277" t="str">
        <x:v>Pending</x:v>
      </x:c>
      <x:c r="I2277" t="str">
        <x:f>IF(AND(N2277="material3-native-v4",LEN(TRIM(B2277))&gt;0,LEN(TRIM(D2277))&gt;0,E2277="Confirmed",F2277="Pass",LEN(TRIM(G2277))&gt;0,O2277="Approved",H2277="Approved",P2277="Yes"),"Yes","No")</x:f>
        <x:v>No</x:v>
      </x:c>
      <x:c r="J2277" t="str">
        <x:v>wrapper values()</x:v>
      </x:c>
      <x:c r="K2277" t="str">
        <x:v>https://github.com/material-components/material-web/blob/cbd34a8921915af94d5ef65c2a69eece41d5b4f3/tokens/_md-sys-motion.scss#L10</x:v>
      </x:c>
      <x:c r="L2277" t="str">
        <x:v>packages/themes/material3/src/material3Theme.ts</x:v>
      </x:c>
      <x:c r="M2277" t="str">
        <x:v>Astryx-owned CSS role from Sass-only source; source/built parity checked. This role is emitted but not yet a completed component mapping.</x:v>
      </x:c>
      <x:c r="N2277" t="str">
        <x:v>material3-native-v4</x:v>
      </x:c>
      <x:c r="O2277" t="str">
        <x:v>Pending</x:v>
      </x:c>
      <x:c r="P2277" t="str">
        <x:v>No</x:v>
      </x:c>
    </x:row>
    <x:row r="2278">
      <x:c r="A2278" t="str">
        <x:v>TM-02277</x:v>
      </x:c>
      <x:c r="B2278" t="str">
        <x:v>--md-sys-motion-duration-medium1</x:v>
      </x:c>
      <x:c r="C2278" t="str">
        <x:v>sys</x:v>
      </x:c>
      <x:c r="D2278" t="str">
        <x:v>--astryx-theme-material3-motion-duration-medium1</x:v>
      </x:c>
      <x:c r="E2278" t="str">
        <x:v>Candidate</x:v>
      </x:c>
      <x:c r="F2278" t="str">
        <x:v>Source/build/browser pass; owner and component QA pending</x:v>
      </x:c>
      <x:c r="G2278" t="str">
        <x:v>packages/themes/material3/dist/theme.css @ 69716494d3a4</x:v>
      </x:c>
      <x:c r="H2278" t="str">
        <x:v>Pending</x:v>
      </x:c>
      <x:c r="I2278" t="str">
        <x:f>IF(AND(N2278="material3-native-v4",LEN(TRIM(B2278))&gt;0,LEN(TRIM(D2278))&gt;0,E2278="Confirmed",F2278="Pass",LEN(TRIM(G2278))&gt;0,O2278="Approved",H2278="Approved",P2278="Yes"),"Yes","No")</x:f>
        <x:v>No</x:v>
      </x:c>
      <x:c r="J2278" t="str">
        <x:v>wrapper values()</x:v>
      </x:c>
      <x:c r="K2278" t="str">
        <x:v>https://github.com/material-components/material-web/blob/cbd34a8921915af94d5ef65c2a69eece41d5b4f3/tokens/_md-sys-motion.scss#L10</x:v>
      </x:c>
      <x:c r="L2278" t="str">
        <x:v>packages/themes/material3/src/material3Theme.ts</x:v>
      </x:c>
      <x:c r="M2278" t="str">
        <x:v>Astryx-owned CSS role from Sass-only source; source/built parity checked. This role is emitted but not yet a completed component mapping.</x:v>
      </x:c>
      <x:c r="N2278" t="str">
        <x:v>material3-native-v4</x:v>
      </x:c>
      <x:c r="O2278" t="str">
        <x:v>Pending</x:v>
      </x:c>
      <x:c r="P2278" t="str">
        <x:v>No</x:v>
      </x:c>
    </x:row>
    <x:row r="2279">
      <x:c r="A2279" t="str">
        <x:v>TM-02278</x:v>
      </x:c>
      <x:c r="B2279" t="str">
        <x:v>--md-sys-motion-duration-medium2</x:v>
      </x:c>
      <x:c r="C2279" t="str">
        <x:v>sys</x:v>
      </x:c>
      <x:c r="D2279" t="str">
        <x:v>--astryx-theme-material3-motion-duration-medium2</x:v>
      </x:c>
      <x:c r="E2279" t="str">
        <x:v>Candidate</x:v>
      </x:c>
      <x:c r="F2279" t="str">
        <x:v>Source/build/browser pass; owner and component QA pending</x:v>
      </x:c>
      <x:c r="G2279" t="str">
        <x:v>packages/themes/material3/dist/theme.css @ 69716494d3a4</x:v>
      </x:c>
      <x:c r="H2279" t="str">
        <x:v>Pending</x:v>
      </x:c>
      <x:c r="I2279" t="str">
        <x:f>IF(AND(N2279="material3-native-v4",LEN(TRIM(B2279))&gt;0,LEN(TRIM(D2279))&gt;0,E2279="Confirmed",F2279="Pass",LEN(TRIM(G2279))&gt;0,O2279="Approved",H2279="Approved",P2279="Yes"),"Yes","No")</x:f>
        <x:v>No</x:v>
      </x:c>
      <x:c r="J2279" t="str">
        <x:v>wrapper values()</x:v>
      </x:c>
      <x:c r="K2279" t="str">
        <x:v>https://github.com/material-components/material-web/blob/cbd34a8921915af94d5ef65c2a69eece41d5b4f3/tokens/_md-sys-motion.scss#L10</x:v>
      </x:c>
      <x:c r="L2279" t="str">
        <x:v>packages/themes/material3/src/material3Theme.ts</x:v>
      </x:c>
      <x:c r="M2279" t="str">
        <x:v>Astryx-owned CSS role from Sass-only source; source/built parity checked. This role is emitted but not yet a completed component mapping.</x:v>
      </x:c>
      <x:c r="N2279" t="str">
        <x:v>material3-native-v4</x:v>
      </x:c>
      <x:c r="O2279" t="str">
        <x:v>Pending</x:v>
      </x:c>
      <x:c r="P2279" t="str">
        <x:v>No</x:v>
      </x:c>
    </x:row>
    <x:row r="2280">
      <x:c r="A2280" t="str">
        <x:v>TM-02279</x:v>
      </x:c>
      <x:c r="B2280" t="str">
        <x:v>--md-sys-motion-duration-medium3</x:v>
      </x:c>
      <x:c r="C2280" t="str">
        <x:v>sys</x:v>
      </x:c>
      <x:c r="D2280" t="str">
        <x:v>--astryx-theme-material3-motion-duration-medium3</x:v>
      </x:c>
      <x:c r="E2280" t="str">
        <x:v>Candidate</x:v>
      </x:c>
      <x:c r="F2280" t="str">
        <x:v>Source/build/browser pass; owner and component QA pending</x:v>
      </x:c>
      <x:c r="G2280" t="str">
        <x:v>packages/themes/material3/dist/theme.css @ 69716494d3a4</x:v>
      </x:c>
      <x:c r="H2280" t="str">
        <x:v>Pending</x:v>
      </x:c>
      <x:c r="I2280" t="str">
        <x:f>IF(AND(N2280="material3-native-v4",LEN(TRIM(B2280))&gt;0,LEN(TRIM(D2280))&gt;0,E2280="Confirmed",F2280="Pass",LEN(TRIM(G2280))&gt;0,O2280="Approved",H2280="Approved",P2280="Yes"),"Yes","No")</x:f>
        <x:v>No</x:v>
      </x:c>
      <x:c r="J2280" t="str">
        <x:v>wrapper values()</x:v>
      </x:c>
      <x:c r="K2280" t="str">
        <x:v>https://github.com/material-components/material-web/blob/cbd34a8921915af94d5ef65c2a69eece41d5b4f3/tokens/_md-sys-motion.scss#L10</x:v>
      </x:c>
      <x:c r="L2280" t="str">
        <x:v>packages/themes/material3/src/material3Theme.ts</x:v>
      </x:c>
      <x:c r="M2280" t="str">
        <x:v>Astryx-owned CSS role from Sass-only source; source/built parity checked. This role is emitted but not yet a completed component mapping.</x:v>
      </x:c>
      <x:c r="N2280" t="str">
        <x:v>material3-native-v4</x:v>
      </x:c>
      <x:c r="O2280" t="str">
        <x:v>Pending</x:v>
      </x:c>
      <x:c r="P2280" t="str">
        <x:v>No</x:v>
      </x:c>
    </x:row>
    <x:row r="2281">
      <x:c r="A2281" t="str">
        <x:v>TM-02280</x:v>
      </x:c>
      <x:c r="B2281" t="str">
        <x:v>--md-sys-motion-duration-medium4</x:v>
      </x:c>
      <x:c r="C2281" t="str">
        <x:v>sys</x:v>
      </x:c>
      <x:c r="D2281" t="str">
        <x:v>--astryx-theme-material3-motion-duration-medium4</x:v>
      </x:c>
      <x:c r="E2281" t="str">
        <x:v>Candidate</x:v>
      </x:c>
      <x:c r="F2281" t="str">
        <x:v>Source/build/browser pass; owner and component QA pending</x:v>
      </x:c>
      <x:c r="G2281" t="str">
        <x:v>packages/themes/material3/dist/theme.css @ 69716494d3a4</x:v>
      </x:c>
      <x:c r="H2281" t="str">
        <x:v>Pending</x:v>
      </x:c>
      <x:c r="I2281" t="str">
        <x:f>IF(AND(N2281="material3-native-v4",LEN(TRIM(B2281))&gt;0,LEN(TRIM(D2281))&gt;0,E2281="Confirmed",F2281="Pass",LEN(TRIM(G2281))&gt;0,O2281="Approved",H2281="Approved",P2281="Yes"),"Yes","No")</x:f>
        <x:v>No</x:v>
      </x:c>
      <x:c r="J2281" t="str">
        <x:v>wrapper values()</x:v>
      </x:c>
      <x:c r="K2281" t="str">
        <x:v>https://github.com/material-components/material-web/blob/cbd34a8921915af94d5ef65c2a69eece41d5b4f3/tokens/_md-sys-motion.scss#L10</x:v>
      </x:c>
      <x:c r="L2281" t="str">
        <x:v>packages/themes/material3/src/material3Theme.ts</x:v>
      </x:c>
      <x:c r="M2281" t="str">
        <x:v>Astryx-owned CSS role from Sass-only source; source/built parity checked. This role is emitted but not yet a completed component mapping.</x:v>
      </x:c>
      <x:c r="N2281" t="str">
        <x:v>material3-native-v4</x:v>
      </x:c>
      <x:c r="O2281" t="str">
        <x:v>Pending</x:v>
      </x:c>
      <x:c r="P2281" t="str">
        <x:v>No</x:v>
      </x:c>
    </x:row>
    <x:row r="2282">
      <x:c r="A2282" t="str">
        <x:v>TM-02281</x:v>
      </x:c>
      <x:c r="B2282" t="str">
        <x:v>--md-sys-motion-duration-short1</x:v>
      </x:c>
      <x:c r="C2282" t="str">
        <x:v>sys</x:v>
      </x:c>
      <x:c r="D2282" t="str">
        <x:v>--astryx-theme-material3-motion-duration-short1</x:v>
      </x:c>
      <x:c r="E2282" t="str">
        <x:v>Candidate</x:v>
      </x:c>
      <x:c r="F2282" t="str">
        <x:v>Source/build/browser pass; owner and component QA pending</x:v>
      </x:c>
      <x:c r="G2282" t="str">
        <x:v>packages/themes/material3/dist/theme.css @ 69716494d3a4</x:v>
      </x:c>
      <x:c r="H2282" t="str">
        <x:v>Pending</x:v>
      </x:c>
      <x:c r="I2282" t="str">
        <x:f>IF(AND(N2282="material3-native-v4",LEN(TRIM(B2282))&gt;0,LEN(TRIM(D2282))&gt;0,E2282="Confirmed",F2282="Pass",LEN(TRIM(G2282))&gt;0,O2282="Approved",H2282="Approved",P2282="Yes"),"Yes","No")</x:f>
        <x:v>No</x:v>
      </x:c>
      <x:c r="J2282" t="str">
        <x:v>wrapper values()</x:v>
      </x:c>
      <x:c r="K2282" t="str">
        <x:v>https://github.com/material-components/material-web/blob/cbd34a8921915af94d5ef65c2a69eece41d5b4f3/tokens/_md-sys-motion.scss#L10</x:v>
      </x:c>
      <x:c r="L2282" t="str">
        <x:v>packages/themes/material3/src/material3Theme.ts</x:v>
      </x:c>
      <x:c r="M2282" t="str">
        <x:v>Astryx-owned CSS role from Sass-only source; source/built parity checked. This role is emitted but not yet a completed component mapping.</x:v>
      </x:c>
      <x:c r="N2282" t="str">
        <x:v>material3-native-v4</x:v>
      </x:c>
      <x:c r="O2282" t="str">
        <x:v>Pending</x:v>
      </x:c>
      <x:c r="P2282" t="str">
        <x:v>No</x:v>
      </x:c>
    </x:row>
    <x:row r="2283">
      <x:c r="A2283" t="str">
        <x:v>TM-02282</x:v>
      </x:c>
      <x:c r="B2283" t="str">
        <x:v>--md-sys-motion-duration-short2</x:v>
      </x:c>
      <x:c r="C2283" t="str">
        <x:v>sys</x:v>
      </x:c>
      <x:c r="D2283" t="str">
        <x:v>--astryx-theme-material3-motion-duration-short2</x:v>
      </x:c>
      <x:c r="E2283" t="str">
        <x:v>Candidate</x:v>
      </x:c>
      <x:c r="F2283" t="str">
        <x:v>Source/build/browser pass; owner and component QA pending</x:v>
      </x:c>
      <x:c r="G2283" t="str">
        <x:v>packages/themes/material3/dist/theme.css @ 69716494d3a4</x:v>
      </x:c>
      <x:c r="H2283" t="str">
        <x:v>Pending</x:v>
      </x:c>
      <x:c r="I2283" t="str">
        <x:f>IF(AND(N2283="material3-native-v4",LEN(TRIM(B2283))&gt;0,LEN(TRIM(D2283))&gt;0,E2283="Confirmed",F2283="Pass",LEN(TRIM(G2283))&gt;0,O2283="Approved",H2283="Approved",P2283="Yes"),"Yes","No")</x:f>
        <x:v>No</x:v>
      </x:c>
      <x:c r="J2283" t="str">
        <x:v>wrapper values()</x:v>
      </x:c>
      <x:c r="K2283" t="str">
        <x:v>https://github.com/material-components/material-web/blob/cbd34a8921915af94d5ef65c2a69eece41d5b4f3/tokens/_md-sys-motion.scss#L10</x:v>
      </x:c>
      <x:c r="L2283" t="str">
        <x:v>packages/themes/material3/src/material3Theme.ts</x:v>
      </x:c>
      <x:c r="M2283" t="str">
        <x:v>Astryx-owned CSS role from Sass-only source; source/built parity checked. This role is emitted but not yet a completed component mapping.</x:v>
      </x:c>
      <x:c r="N2283" t="str">
        <x:v>material3-native-v4</x:v>
      </x:c>
      <x:c r="O2283" t="str">
        <x:v>Pending</x:v>
      </x:c>
      <x:c r="P2283" t="str">
        <x:v>No</x:v>
      </x:c>
    </x:row>
    <x:row r="2284">
      <x:c r="A2284" t="str">
        <x:v>TM-02283</x:v>
      </x:c>
      <x:c r="B2284" t="str">
        <x:v>--md-sys-motion-duration-short3</x:v>
      </x:c>
      <x:c r="C2284" t="str">
        <x:v>sys</x:v>
      </x:c>
      <x:c r="D2284" t="str">
        <x:v>--astryx-theme-material3-motion-duration-short3</x:v>
      </x:c>
      <x:c r="E2284" t="str">
        <x:v>Candidate</x:v>
      </x:c>
      <x:c r="F2284" t="str">
        <x:v>Source/build/browser pass; owner and component QA pending</x:v>
      </x:c>
      <x:c r="G2284" t="str">
        <x:v>packages/themes/material3/dist/theme.css @ 69716494d3a4</x:v>
      </x:c>
      <x:c r="H2284" t="str">
        <x:v>Pending</x:v>
      </x:c>
      <x:c r="I2284" t="str">
        <x:f>IF(AND(N2284="material3-native-v4",LEN(TRIM(B2284))&gt;0,LEN(TRIM(D2284))&gt;0,E2284="Confirmed",F2284="Pass",LEN(TRIM(G2284))&gt;0,O2284="Approved",H2284="Approved",P2284="Yes"),"Yes","No")</x:f>
        <x:v>No</x:v>
      </x:c>
      <x:c r="J2284" t="str">
        <x:v>wrapper values()</x:v>
      </x:c>
      <x:c r="K2284" t="str">
        <x:v>https://github.com/material-components/material-web/blob/cbd34a8921915af94d5ef65c2a69eece41d5b4f3/tokens/_md-sys-motion.scss#L10</x:v>
      </x:c>
      <x:c r="L2284" t="str">
        <x:v>packages/themes/material3/src/material3Theme.ts</x:v>
      </x:c>
      <x:c r="M2284" t="str">
        <x:v>Astryx-owned CSS role from Sass-only source; source/built parity checked. This role is emitted but not yet a completed component mapping.</x:v>
      </x:c>
      <x:c r="N2284" t="str">
        <x:v>material3-native-v4</x:v>
      </x:c>
      <x:c r="O2284" t="str">
        <x:v>Pending</x:v>
      </x:c>
      <x:c r="P2284" t="str">
        <x:v>No</x:v>
      </x:c>
    </x:row>
    <x:row r="2285">
      <x:c r="A2285" t="str">
        <x:v>TM-02284</x:v>
      </x:c>
      <x:c r="B2285" t="str">
        <x:v>--md-sys-motion-duration-short4</x:v>
      </x:c>
      <x:c r="C2285" t="str">
        <x:v>sys</x:v>
      </x:c>
      <x:c r="D2285" t="str">
        <x:v>--astryx-theme-material3-motion-duration-short4</x:v>
      </x:c>
      <x:c r="E2285" t="str">
        <x:v>Candidate</x:v>
      </x:c>
      <x:c r="F2285" t="str">
        <x:v>Source/build/browser pass; owner and component QA pending</x:v>
      </x:c>
      <x:c r="G2285" t="str">
        <x:v>packages/themes/material3/dist/theme.css @ 69716494d3a4</x:v>
      </x:c>
      <x:c r="H2285" t="str">
        <x:v>Pending</x:v>
      </x:c>
      <x:c r="I2285" t="str">
        <x:f>IF(AND(N2285="material3-native-v4",LEN(TRIM(B2285))&gt;0,LEN(TRIM(D2285))&gt;0,E2285="Confirmed",F2285="Pass",LEN(TRIM(G2285))&gt;0,O2285="Approved",H2285="Approved",P2285="Yes"),"Yes","No")</x:f>
        <x:v>No</x:v>
      </x:c>
      <x:c r="J2285" t="str">
        <x:v>wrapper values()</x:v>
      </x:c>
      <x:c r="K2285" t="str">
        <x:v>https://github.com/material-components/material-web/blob/cbd34a8921915af94d5ef65c2a69eece41d5b4f3/tokens/_md-sys-motion.scss#L10</x:v>
      </x:c>
      <x:c r="L2285" t="str">
        <x:v>packages/themes/material3/src/material3Theme.ts</x:v>
      </x:c>
      <x:c r="M2285" t="str">
        <x:v>Astryx-owned CSS role from Sass-only source; source/built parity checked. This role is emitted but not yet a completed component mapping.</x:v>
      </x:c>
      <x:c r="N2285" t="str">
        <x:v>material3-native-v4</x:v>
      </x:c>
      <x:c r="O2285" t="str">
        <x:v>Pending</x:v>
      </x:c>
      <x:c r="P2285" t="str">
        <x:v>No</x:v>
      </x:c>
    </x:row>
    <x:row r="2286">
      <x:c r="A2286" t="str">
        <x:v>TM-02285</x:v>
      </x:c>
      <x:c r="B2286" t="str">
        <x:v>--md-sys-motion-easing-emphasized</x:v>
      </x:c>
      <x:c r="C2286" t="str">
        <x:v>sys</x:v>
      </x:c>
      <x:c r="D2286" t="str">
        <x:v>--astryx-theme-material3-motion-easing-emphasized</x:v>
      </x:c>
      <x:c r="E2286" t="str">
        <x:v>Candidate</x:v>
      </x:c>
      <x:c r="F2286" t="str">
        <x:v>Source/build/browser pass; owner and component QA pending</x:v>
      </x:c>
      <x:c r="G2286" t="str">
        <x:v>packages/themes/material3/dist/theme.css @ 69716494d3a4</x:v>
      </x:c>
      <x:c r="H2286" t="str">
        <x:v>Pending</x:v>
      </x:c>
      <x:c r="I2286" t="str">
        <x:f>IF(AND(N2286="material3-native-v4",LEN(TRIM(B2286))&gt;0,LEN(TRIM(D2286))&gt;0,E2286="Confirmed",F2286="Pass",LEN(TRIM(G2286))&gt;0,O2286="Approved",H2286="Approved",P2286="Yes"),"Yes","No")</x:f>
        <x:v>No</x:v>
      </x:c>
      <x:c r="J2286" t="str">
        <x:v>wrapper values()</x:v>
      </x:c>
      <x:c r="K2286" t="str">
        <x:v>https://github.com/material-components/material-web/blob/cbd34a8921915af94d5ef65c2a69eece41d5b4f3/tokens/_md-sys-motion.scss#L10</x:v>
      </x:c>
      <x:c r="L2286" t="str">
        <x:v>packages/themes/material3/src/material3Theme.ts</x:v>
      </x:c>
      <x:c r="M2286" t="str">
        <x:v>Astryx-owned CSS role from Sass-only source; source/built parity checked. This role is emitted but not yet a completed component mapping.</x:v>
      </x:c>
      <x:c r="N2286" t="str">
        <x:v>material3-native-v4</x:v>
      </x:c>
      <x:c r="O2286" t="str">
        <x:v>Pending</x:v>
      </x:c>
      <x:c r="P2286" t="str">
        <x:v>No</x:v>
      </x:c>
    </x:row>
    <x:row r="2287">
      <x:c r="A2287" t="str">
        <x:v>TM-02286</x:v>
      </x:c>
      <x:c r="B2287" t="str">
        <x:v>--md-sys-motion-easing-emphasized-accelerate</x:v>
      </x:c>
      <x:c r="C2287" t="str">
        <x:v>sys</x:v>
      </x:c>
      <x:c r="D2287" t="str">
        <x:v>--astryx-theme-material3-motion-easing-emphasized-accelerate</x:v>
      </x:c>
      <x:c r="E2287" t="str">
        <x:v>Candidate</x:v>
      </x:c>
      <x:c r="F2287" t="str">
        <x:v>Source/build/browser pass; owner and component QA pending</x:v>
      </x:c>
      <x:c r="G2287" t="str">
        <x:v>packages/themes/material3/dist/theme.css @ 69716494d3a4</x:v>
      </x:c>
      <x:c r="H2287" t="str">
        <x:v>Pending</x:v>
      </x:c>
      <x:c r="I2287" t="str">
        <x:f>IF(AND(N2287="material3-native-v4",LEN(TRIM(B2287))&gt;0,LEN(TRIM(D2287))&gt;0,E2287="Confirmed",F2287="Pass",LEN(TRIM(G2287))&gt;0,O2287="Approved",H2287="Approved",P2287="Yes"),"Yes","No")</x:f>
        <x:v>No</x:v>
      </x:c>
      <x:c r="J2287" t="str">
        <x:v>wrapper values()</x:v>
      </x:c>
      <x:c r="K2287" t="str">
        <x:v>https://github.com/material-components/material-web/blob/cbd34a8921915af94d5ef65c2a69eece41d5b4f3/tokens/_md-sys-motion.scss#L10</x:v>
      </x:c>
      <x:c r="L2287" t="str">
        <x:v>packages/themes/material3/src/material3Theme.ts</x:v>
      </x:c>
      <x:c r="M2287" t="str">
        <x:v>Astryx-owned CSS role from Sass-only source; source/built parity checked. This role is emitted but not yet a completed component mapping.</x:v>
      </x:c>
      <x:c r="N2287" t="str">
        <x:v>material3-native-v4</x:v>
      </x:c>
      <x:c r="O2287" t="str">
        <x:v>Pending</x:v>
      </x:c>
      <x:c r="P2287" t="str">
        <x:v>No</x:v>
      </x:c>
    </x:row>
    <x:row r="2288">
      <x:c r="A2288" t="str">
        <x:v>TM-02287</x:v>
      </x:c>
      <x:c r="B2288" t="str">
        <x:v>--md-sys-motion-easing-emphasized-decelerate</x:v>
      </x:c>
      <x:c r="C2288" t="str">
        <x:v>sys</x:v>
      </x:c>
      <x:c r="D2288" t="str">
        <x:v>--astryx-theme-material3-motion-easing-emphasized-decelerate</x:v>
      </x:c>
      <x:c r="E2288" t="str">
        <x:v>Candidate</x:v>
      </x:c>
      <x:c r="F2288" t="str">
        <x:v>Source/build/browser pass; owner and component QA pending</x:v>
      </x:c>
      <x:c r="G2288" t="str">
        <x:v>packages/themes/material3/dist/theme.css @ 69716494d3a4</x:v>
      </x:c>
      <x:c r="H2288" t="str">
        <x:v>Pending</x:v>
      </x:c>
      <x:c r="I2288" t="str">
        <x:f>IF(AND(N2288="material3-native-v4",LEN(TRIM(B2288))&gt;0,LEN(TRIM(D2288))&gt;0,E2288="Confirmed",F2288="Pass",LEN(TRIM(G2288))&gt;0,O2288="Approved",H2288="Approved",P2288="Yes"),"Yes","No")</x:f>
        <x:v>No</x:v>
      </x:c>
      <x:c r="J2288" t="str">
        <x:v>wrapper values()</x:v>
      </x:c>
      <x:c r="K2288" t="str">
        <x:v>https://github.com/material-components/material-web/blob/cbd34a8921915af94d5ef65c2a69eece41d5b4f3/tokens/_md-sys-motion.scss#L10</x:v>
      </x:c>
      <x:c r="L2288" t="str">
        <x:v>packages/themes/material3/src/material3Theme.ts</x:v>
      </x:c>
      <x:c r="M2288" t="str">
        <x:v>Astryx-owned CSS role from Sass-only source; source/built parity checked. This role is emitted but not yet a completed component mapping.</x:v>
      </x:c>
      <x:c r="N2288" t="str">
        <x:v>material3-native-v4</x:v>
      </x:c>
      <x:c r="O2288" t="str">
        <x:v>Pending</x:v>
      </x:c>
      <x:c r="P2288" t="str">
        <x:v>No</x:v>
      </x:c>
    </x:row>
    <x:row r="2289">
      <x:c r="A2289" t="str">
        <x:v>TM-02288</x:v>
      </x:c>
      <x:c r="B2289" t="str">
        <x:v>--md-sys-motion-easing-legacy</x:v>
      </x:c>
      <x:c r="C2289" t="str">
        <x:v>sys</x:v>
      </x:c>
      <x:c r="D2289" t="str">
        <x:v>--astryx-theme-material3-motion-easing-legacy</x:v>
      </x:c>
      <x:c r="E2289" t="str">
        <x:v>Candidate</x:v>
      </x:c>
      <x:c r="F2289" t="str">
        <x:v>Source/build/browser pass; owner and component QA pending</x:v>
      </x:c>
      <x:c r="G2289" t="str">
        <x:v>packages/themes/material3/dist/theme.css @ 69716494d3a4</x:v>
      </x:c>
      <x:c r="H2289" t="str">
        <x:v>Pending</x:v>
      </x:c>
      <x:c r="I2289" t="str">
        <x:f>IF(AND(N2289="material3-native-v4",LEN(TRIM(B2289))&gt;0,LEN(TRIM(D2289))&gt;0,E2289="Confirmed",F2289="Pass",LEN(TRIM(G2289))&gt;0,O2289="Approved",H2289="Approved",P2289="Yes"),"Yes","No")</x:f>
        <x:v>No</x:v>
      </x:c>
      <x:c r="J2289" t="str">
        <x:v>wrapper values()</x:v>
      </x:c>
      <x:c r="K2289" t="str">
        <x:v>https://github.com/material-components/material-web/blob/cbd34a8921915af94d5ef65c2a69eece41d5b4f3/tokens/_md-sys-motion.scss#L10</x:v>
      </x:c>
      <x:c r="L2289" t="str">
        <x:v>packages/themes/material3/src/material3Theme.ts</x:v>
      </x:c>
      <x:c r="M2289" t="str">
        <x:v>Astryx-owned CSS role from Sass-only source; source/built parity checked. This role is emitted but not yet a completed component mapping.</x:v>
      </x:c>
      <x:c r="N2289" t="str">
        <x:v>material3-native-v4</x:v>
      </x:c>
      <x:c r="O2289" t="str">
        <x:v>Pending</x:v>
      </x:c>
      <x:c r="P2289" t="str">
        <x:v>No</x:v>
      </x:c>
    </x:row>
    <x:row r="2290">
      <x:c r="A2290" t="str">
        <x:v>TM-02289</x:v>
      </x:c>
      <x:c r="B2290" t="str">
        <x:v>--md-sys-motion-easing-legacy-accelerate</x:v>
      </x:c>
      <x:c r="C2290" t="str">
        <x:v>sys</x:v>
      </x:c>
      <x:c r="D2290" t="str">
        <x:v>--astryx-theme-material3-motion-easing-legacy-accelerate</x:v>
      </x:c>
      <x:c r="E2290" t="str">
        <x:v>Candidate</x:v>
      </x:c>
      <x:c r="F2290" t="str">
        <x:v>Source/build/browser pass; owner and component QA pending</x:v>
      </x:c>
      <x:c r="G2290" t="str">
        <x:v>packages/themes/material3/dist/theme.css @ 69716494d3a4</x:v>
      </x:c>
      <x:c r="H2290" t="str">
        <x:v>Pending</x:v>
      </x:c>
      <x:c r="I2290" t="str">
        <x:f>IF(AND(N2290="material3-native-v4",LEN(TRIM(B2290))&gt;0,LEN(TRIM(D2290))&gt;0,E2290="Confirmed",F2290="Pass",LEN(TRIM(G2290))&gt;0,O2290="Approved",H2290="Approved",P2290="Yes"),"Yes","No")</x:f>
        <x:v>No</x:v>
      </x:c>
      <x:c r="J2290" t="str">
        <x:v>wrapper values()</x:v>
      </x:c>
      <x:c r="K2290" t="str">
        <x:v>https://github.com/material-components/material-web/blob/cbd34a8921915af94d5ef65c2a69eece41d5b4f3/tokens/_md-sys-motion.scss#L10</x:v>
      </x:c>
      <x:c r="L2290" t="str">
        <x:v>packages/themes/material3/src/material3Theme.ts</x:v>
      </x:c>
      <x:c r="M2290" t="str">
        <x:v>Astryx-owned CSS role from Sass-only source; source/built parity checked. This role is emitted but not yet a completed component mapping.</x:v>
      </x:c>
      <x:c r="N2290" t="str">
        <x:v>material3-native-v4</x:v>
      </x:c>
      <x:c r="O2290" t="str">
        <x:v>Pending</x:v>
      </x:c>
      <x:c r="P2290" t="str">
        <x:v>No</x:v>
      </x:c>
    </x:row>
    <x:row r="2291">
      <x:c r="A2291" t="str">
        <x:v>TM-02290</x:v>
      </x:c>
      <x:c r="B2291" t="str">
        <x:v>--md-sys-motion-easing-legacy-decelerate</x:v>
      </x:c>
      <x:c r="C2291" t="str">
        <x:v>sys</x:v>
      </x:c>
      <x:c r="D2291" t="str">
        <x:v>--astryx-theme-material3-motion-easing-legacy-decelerate</x:v>
      </x:c>
      <x:c r="E2291" t="str">
        <x:v>Candidate</x:v>
      </x:c>
      <x:c r="F2291" t="str">
        <x:v>Source/build/browser pass; owner and component QA pending</x:v>
      </x:c>
      <x:c r="G2291" t="str">
        <x:v>packages/themes/material3/dist/theme.css @ 69716494d3a4</x:v>
      </x:c>
      <x:c r="H2291" t="str">
        <x:v>Pending</x:v>
      </x:c>
      <x:c r="I2291" t="str">
        <x:f>IF(AND(N2291="material3-native-v4",LEN(TRIM(B2291))&gt;0,LEN(TRIM(D2291))&gt;0,E2291="Confirmed",F2291="Pass",LEN(TRIM(G2291))&gt;0,O2291="Approved",H2291="Approved",P2291="Yes"),"Yes","No")</x:f>
        <x:v>No</x:v>
      </x:c>
      <x:c r="J2291" t="str">
        <x:v>wrapper values()</x:v>
      </x:c>
      <x:c r="K2291" t="str">
        <x:v>https://github.com/material-components/material-web/blob/cbd34a8921915af94d5ef65c2a69eece41d5b4f3/tokens/_md-sys-motion.scss#L10</x:v>
      </x:c>
      <x:c r="L2291" t="str">
        <x:v>packages/themes/material3/src/material3Theme.ts</x:v>
      </x:c>
      <x:c r="M2291" t="str">
        <x:v>Astryx-owned CSS role from Sass-only source; source/built parity checked. This role is emitted but not yet a completed component mapping.</x:v>
      </x:c>
      <x:c r="N2291" t="str">
        <x:v>material3-native-v4</x:v>
      </x:c>
      <x:c r="O2291" t="str">
        <x:v>Pending</x:v>
      </x:c>
      <x:c r="P2291" t="str">
        <x:v>No</x:v>
      </x:c>
    </x:row>
    <x:row r="2292">
      <x:c r="A2292" t="str">
        <x:v>TM-02291</x:v>
      </x:c>
      <x:c r="B2292" t="str">
        <x:v>--md-sys-motion-easing-linear</x:v>
      </x:c>
      <x:c r="C2292" t="str">
        <x:v>sys</x:v>
      </x:c>
      <x:c r="D2292" t="str">
        <x:v>--astryx-theme-material3-motion-easing-linear</x:v>
      </x:c>
      <x:c r="E2292" t="str">
        <x:v>Candidate</x:v>
      </x:c>
      <x:c r="F2292" t="str">
        <x:v>Source/build/browser pass; owner and component QA pending</x:v>
      </x:c>
      <x:c r="G2292" t="str">
        <x:v>packages/themes/material3/dist/theme.css @ 69716494d3a4</x:v>
      </x:c>
      <x:c r="H2292" t="str">
        <x:v>Pending</x:v>
      </x:c>
      <x:c r="I2292" t="str">
        <x:f>IF(AND(N2292="material3-native-v4",LEN(TRIM(B2292))&gt;0,LEN(TRIM(D2292))&gt;0,E2292="Confirmed",F2292="Pass",LEN(TRIM(G2292))&gt;0,O2292="Approved",H2292="Approved",P2292="Yes"),"Yes","No")</x:f>
        <x:v>No</x:v>
      </x:c>
      <x:c r="J2292" t="str">
        <x:v>wrapper values()</x:v>
      </x:c>
      <x:c r="K2292" t="str">
        <x:v>https://github.com/material-components/material-web/blob/cbd34a8921915af94d5ef65c2a69eece41d5b4f3/tokens/_md-sys-motion.scss#L10</x:v>
      </x:c>
      <x:c r="L2292" t="str">
        <x:v>packages/themes/material3/src/material3Theme.ts</x:v>
      </x:c>
      <x:c r="M2292" t="str">
        <x:v>Astryx-owned CSS role from Sass-only source; source/built parity checked. This role is emitted but not yet a completed component mapping.</x:v>
      </x:c>
      <x:c r="N2292" t="str">
        <x:v>material3-native-v4</x:v>
      </x:c>
      <x:c r="O2292" t="str">
        <x:v>Pending</x:v>
      </x:c>
      <x:c r="P2292" t="str">
        <x:v>No</x:v>
      </x:c>
    </x:row>
    <x:row r="2293">
      <x:c r="A2293" t="str">
        <x:v>TM-02292</x:v>
      </x:c>
      <x:c r="B2293" t="str">
        <x:v>--md-sys-motion-easing-standard</x:v>
      </x:c>
      <x:c r="C2293" t="str">
        <x:v>sys</x:v>
      </x:c>
      <x:c r="D2293" t="str">
        <x:v>--astryx-theme-material3-motion-easing-standard</x:v>
      </x:c>
      <x:c r="E2293" t="str">
        <x:v>Candidate</x:v>
      </x:c>
      <x:c r="F2293" t="str">
        <x:v>Source/build/browser pass; owner and component QA pending</x:v>
      </x:c>
      <x:c r="G2293" t="str">
        <x:v>packages/themes/material3/dist/theme.css @ 69716494d3a4</x:v>
      </x:c>
      <x:c r="H2293" t="str">
        <x:v>Pending</x:v>
      </x:c>
      <x:c r="I2293" t="str">
        <x:f>IF(AND(N2293="material3-native-v4",LEN(TRIM(B2293))&gt;0,LEN(TRIM(D2293))&gt;0,E2293="Confirmed",F2293="Pass",LEN(TRIM(G2293))&gt;0,O2293="Approved",H2293="Approved",P2293="Yes"),"Yes","No")</x:f>
        <x:v>No</x:v>
      </x:c>
      <x:c r="J2293" t="str">
        <x:v>wrapper values()</x:v>
      </x:c>
      <x:c r="K2293" t="str">
        <x:v>https://github.com/material-components/material-web/blob/cbd34a8921915af94d5ef65c2a69eece41d5b4f3/tokens/_md-sys-motion.scss#L10</x:v>
      </x:c>
      <x:c r="L2293" t="str">
        <x:v>packages/themes/material3/src/material3Theme.ts</x:v>
      </x:c>
      <x:c r="M2293" t="str">
        <x:v>Astryx-owned CSS role from Sass-only source; source/built parity checked. This role is emitted but not yet a completed component mapping.</x:v>
      </x:c>
      <x:c r="N2293" t="str">
        <x:v>material3-native-v4</x:v>
      </x:c>
      <x:c r="O2293" t="str">
        <x:v>Pending</x:v>
      </x:c>
      <x:c r="P2293" t="str">
        <x:v>No</x:v>
      </x:c>
    </x:row>
    <x:row r="2294">
      <x:c r="A2294" t="str">
        <x:v>TM-02293</x:v>
      </x:c>
      <x:c r="B2294" t="str">
        <x:v>--md-sys-motion-easing-standard-accelerate</x:v>
      </x:c>
      <x:c r="C2294" t="str">
        <x:v>sys</x:v>
      </x:c>
      <x:c r="D2294" t="str">
        <x:v>--astryx-theme-material3-motion-easing-standard-accelerate</x:v>
      </x:c>
      <x:c r="E2294" t="str">
        <x:v>Candidate</x:v>
      </x:c>
      <x:c r="F2294" t="str">
        <x:v>Source/build/browser pass; owner and component QA pending</x:v>
      </x:c>
      <x:c r="G2294" t="str">
        <x:v>packages/themes/material3/dist/theme.css @ 69716494d3a4</x:v>
      </x:c>
      <x:c r="H2294" t="str">
        <x:v>Pending</x:v>
      </x:c>
      <x:c r="I2294" t="str">
        <x:f>IF(AND(N2294="material3-native-v4",LEN(TRIM(B2294))&gt;0,LEN(TRIM(D2294))&gt;0,E2294="Confirmed",F2294="Pass",LEN(TRIM(G2294))&gt;0,O2294="Approved",H2294="Approved",P2294="Yes"),"Yes","No")</x:f>
        <x:v>No</x:v>
      </x:c>
      <x:c r="J2294" t="str">
        <x:v>wrapper values()</x:v>
      </x:c>
      <x:c r="K2294" t="str">
        <x:v>https://github.com/material-components/material-web/blob/cbd34a8921915af94d5ef65c2a69eece41d5b4f3/tokens/_md-sys-motion.scss#L10</x:v>
      </x:c>
      <x:c r="L2294" t="str">
        <x:v>packages/themes/material3/src/material3Theme.ts</x:v>
      </x:c>
      <x:c r="M2294" t="str">
        <x:v>Astryx-owned CSS role from Sass-only source; source/built parity checked. This role is emitted but not yet a completed component mapping.</x:v>
      </x:c>
      <x:c r="N2294" t="str">
        <x:v>material3-native-v4</x:v>
      </x:c>
      <x:c r="O2294" t="str">
        <x:v>Pending</x:v>
      </x:c>
      <x:c r="P2294" t="str">
        <x:v>No</x:v>
      </x:c>
    </x:row>
    <x:row r="2295">
      <x:c r="A2295" t="str">
        <x:v>TM-02294</x:v>
      </x:c>
      <x:c r="B2295" t="str">
        <x:v>--md-sys-motion-easing-standard-decelerate</x:v>
      </x:c>
      <x:c r="C2295" t="str">
        <x:v>sys</x:v>
      </x:c>
      <x:c r="D2295" t="str">
        <x:v>--astryx-theme-material3-motion-easing-standard-decelerate</x:v>
      </x:c>
      <x:c r="E2295" t="str">
        <x:v>Candidate</x:v>
      </x:c>
      <x:c r="F2295" t="str">
        <x:v>Source/build/browser pass; owner and component QA pending</x:v>
      </x:c>
      <x:c r="G2295" t="str">
        <x:v>packages/themes/material3/dist/theme.css @ 69716494d3a4</x:v>
      </x:c>
      <x:c r="H2295" t="str">
        <x:v>Pending</x:v>
      </x:c>
      <x:c r="I2295" t="str">
        <x:f>IF(AND(N2295="material3-native-v4",LEN(TRIM(B2295))&gt;0,LEN(TRIM(D2295))&gt;0,E2295="Confirmed",F2295="Pass",LEN(TRIM(G2295))&gt;0,O2295="Approved",H2295="Approved",P2295="Yes"),"Yes","No")</x:f>
        <x:v>No</x:v>
      </x:c>
      <x:c r="J2295" t="str">
        <x:v>wrapper values()</x:v>
      </x:c>
      <x:c r="K2295" t="str">
        <x:v>https://github.com/material-components/material-web/blob/cbd34a8921915af94d5ef65c2a69eece41d5b4f3/tokens/_md-sys-motion.scss#L10</x:v>
      </x:c>
      <x:c r="L2295" t="str">
        <x:v>packages/themes/material3/src/material3Theme.ts</x:v>
      </x:c>
      <x:c r="M2295" t="str">
        <x:v>Astryx-owned CSS role from Sass-only source; source/built parity checked. This role is emitted but not yet a completed component mapping.</x:v>
      </x:c>
      <x:c r="N2295" t="str">
        <x:v>material3-native-v4</x:v>
      </x:c>
      <x:c r="O2295" t="str">
        <x:v>Pending</x:v>
      </x:c>
      <x:c r="P2295" t="str">
        <x:v>No</x:v>
      </x:c>
    </x:row>
    <x:row r="2296">
      <x:c r="A2296" t="str">
        <x:v>TM-02295</x:v>
      </x:c>
      <x:c r="B2296" t="str">
        <x:v>--md-sys-motion-path</x:v>
      </x:c>
      <x:c r="C2296" t="str">
        <x:v>sys</x:v>
      </x:c>
      <x:c r="D2296"/>
      <x:c r="E2296" t="str">
        <x:v>Unsupported upstream</x:v>
      </x:c>
      <x:c r="F2296" t="str">
        <x:v>Source unsupported</x:v>
      </x:c>
      <x:c r="G2296" t="str">
        <x:v>packages/themes/material3/src/material3MotionSource.json @ 8ff84507dc05</x:v>
      </x:c>
      <x:c r="H2296" t="str">
        <x:v>Pending</x:v>
      </x:c>
      <x:c r="I2296" t="str">
        <x:f>IF(AND(N2296="material3-native-v4",LEN(TRIM(B2296))&gt;0,LEN(TRIM(D2296))&gt;0,E2296="Confirmed",F2296="Pass",LEN(TRIM(G2296))&gt;0,O2296="Approved",H2296="Approved",P2296="Yes"),"Yes","No")</x:f>
        <x:v>No</x:v>
      </x:c>
      <x:c r="J2296" t="str">
        <x:v>wrapper values()</x:v>
      </x:c>
      <x:c r="K2296" t="str">
        <x:v>https://github.com/material-components/material-web/blob/cbd34a8921915af94d5ef65c2a69eece41d5b4f3/tokens/_md-sys-motion.scss#L10</x:v>
      </x:c>
      <x:c r="L2296"/>
      <x:c r="M2296" t="str">
        <x:v>Pinned generated source explicitly marks motion_path unsupported and assigns null; no implementation or CSS property exists.</x:v>
      </x:c>
      <x:c r="N2296" t="str">
        <x:v>material3-native-v4</x:v>
      </x:c>
      <x:c r="O2296" t="str">
        <x:v>Pending</x:v>
      </x:c>
      <x:c r="P2296" t="str">
        <x:v>No</x:v>
      </x:c>
    </x:row>
    <x:row r="2297">
      <x:c r="A2297" t="str">
        <x:v>TM-02296</x:v>
      </x:c>
      <x:c r="B2297" t="str">
        <x:v>--md-sys-shape-corner-extra-large-top</x:v>
      </x:c>
      <x:c r="C2297" t="str">
        <x:v>sys</x:v>
      </x:c>
      <x:c r="D2297" t="str">
        <x:v>material3SassOnlyCornerLists.corner-extra-large-top</x:v>
      </x:c>
      <x:c r="E2297" t="str">
        <x:v>Candidate</x:v>
      </x:c>
      <x:c r="F2297" t="str">
        <x:v>Source/browser pass; emission pending</x:v>
      </x:c>
      <x:c r="G2297" t="str">
        <x:v>packages/themes/material3/src/material3ShapeSource.json @ e7e20f918a5f</x:v>
      </x:c>
      <x:c r="H2297" t="str">
        <x:v>Pending</x:v>
      </x:c>
      <x:c r="I2297" t="str">
        <x:f>IF(AND(N2297="material3-native-v4",LEN(TRIM(B2297))&gt;0,LEN(TRIM(D2297))&gt;0,E2297="Confirmed",F2297="Pass",LEN(TRIM(G2297))&gt;0,O2297="Approved",H2297="Approved",P2297="Yes"),"Yes","No")</x:f>
        <x:v>No</x:v>
      </x:c>
      <x:c r="J2297" t="str">
        <x:v>wrapper values()</x:v>
      </x:c>
      <x:c r="K2297" t="str">
        <x:v>https://github.com/material-components/material-web/blob/cbd34a8921915af94d5ef65c2a69eece41d5b4f3/tokens/_md-sys-shape.scss#L36</x:v>
      </x:c>
      <x:c r="L2297" t="str">
        <x:v>packages/themes/material3/src/material3Shape.ts</x:v>
      </x:c>
      <x:c r="M2297" t="str">
        <x:v>Pinned Sass-only corner list verified in Chrome, including RTL projection; no Material Web CSS property exists.</x:v>
      </x:c>
      <x:c r="N2297" t="str">
        <x:v>material3-native-v4</x:v>
      </x:c>
      <x:c r="O2297" t="str">
        <x:v>Pending</x:v>
      </x:c>
      <x:c r="P2297" t="str">
        <x:v>No</x:v>
      </x:c>
    </x:row>
    <x:row r="2298">
      <x:c r="A2298" t="str">
        <x:v>TM-02297</x:v>
      </x:c>
      <x:c r="B2298" t="str">
        <x:v>--md-sys-shape-corner-extra-small-top</x:v>
      </x:c>
      <x:c r="C2298" t="str">
        <x:v>sys</x:v>
      </x:c>
      <x:c r="D2298" t="str">
        <x:v>material3SassOnlyCornerLists.corner-extra-small-top</x:v>
      </x:c>
      <x:c r="E2298" t="str">
        <x:v>Candidate</x:v>
      </x:c>
      <x:c r="F2298" t="str">
        <x:v>Source/browser pass; emission pending</x:v>
      </x:c>
      <x:c r="G2298" t="str">
        <x:v>packages/themes/material3/src/material3ShapeSource.json @ e7e20f918a5f</x:v>
      </x:c>
      <x:c r="H2298" t="str">
        <x:v>Pending</x:v>
      </x:c>
      <x:c r="I2298" t="str">
        <x:f>IF(AND(N2298="material3-native-v4",LEN(TRIM(B2298))&gt;0,LEN(TRIM(D2298))&gt;0,E2298="Confirmed",F2298="Pass",LEN(TRIM(G2298))&gt;0,O2298="Approved",H2298="Approved",P2298="Yes"),"Yes","No")</x:f>
        <x:v>No</x:v>
      </x:c>
      <x:c r="J2298" t="str">
        <x:v>wrapper values()</x:v>
      </x:c>
      <x:c r="K2298" t="str">
        <x:v>https://github.com/material-components/material-web/blob/cbd34a8921915af94d5ef65c2a69eece41d5b4f3/tokens/_md-sys-shape.scss#L36</x:v>
      </x:c>
      <x:c r="L2298" t="str">
        <x:v>packages/themes/material3/src/material3Shape.ts</x:v>
      </x:c>
      <x:c r="M2298" t="str">
        <x:v>Pinned Sass-only corner list verified in Chrome, including RTL projection; no Material Web CSS property exists.</x:v>
      </x:c>
      <x:c r="N2298" t="str">
        <x:v>material3-native-v4</x:v>
      </x:c>
      <x:c r="O2298" t="str">
        <x:v>Pending</x:v>
      </x:c>
      <x:c r="P2298" t="str">
        <x:v>No</x:v>
      </x:c>
    </x:row>
    <x:row r="2299">
      <x:c r="A2299" t="str">
        <x:v>TM-02298</x:v>
      </x:c>
      <x:c r="B2299" t="str">
        <x:v>--md-sys-shape-corner-large-end</x:v>
      </x:c>
      <x:c r="C2299" t="str">
        <x:v>sys</x:v>
      </x:c>
      <x:c r="D2299" t="str">
        <x:v>material3SassOnlyCornerLists.corner-large-end</x:v>
      </x:c>
      <x:c r="E2299" t="str">
        <x:v>Candidate</x:v>
      </x:c>
      <x:c r="F2299" t="str">
        <x:v>Source/browser pass; emission pending</x:v>
      </x:c>
      <x:c r="G2299" t="str">
        <x:v>packages/themes/material3/src/material3ShapeSource.json @ e7e20f918a5f</x:v>
      </x:c>
      <x:c r="H2299" t="str">
        <x:v>Pending</x:v>
      </x:c>
      <x:c r="I2299" t="str">
        <x:f>IF(AND(N2299="material3-native-v4",LEN(TRIM(B2299))&gt;0,LEN(TRIM(D2299))&gt;0,E2299="Confirmed",F2299="Pass",LEN(TRIM(G2299))&gt;0,O2299="Approved",H2299="Approved",P2299="Yes"),"Yes","No")</x:f>
        <x:v>No</x:v>
      </x:c>
      <x:c r="J2299" t="str">
        <x:v>wrapper values()</x:v>
      </x:c>
      <x:c r="K2299" t="str">
        <x:v>https://github.com/material-components/material-web/blob/cbd34a8921915af94d5ef65c2a69eece41d5b4f3/tokens/_md-sys-shape.scss#L36</x:v>
      </x:c>
      <x:c r="L2299" t="str">
        <x:v>packages/themes/material3/src/material3Shape.ts</x:v>
      </x:c>
      <x:c r="M2299" t="str">
        <x:v>Pinned Sass-only corner list verified in Chrome, including RTL projection; no Material Web CSS property exists.</x:v>
      </x:c>
      <x:c r="N2299" t="str">
        <x:v>material3-native-v4</x:v>
      </x:c>
      <x:c r="O2299" t="str">
        <x:v>Pending</x:v>
      </x:c>
      <x:c r="P2299" t="str">
        <x:v>No</x:v>
      </x:c>
    </x:row>
    <x:row r="2300">
      <x:c r="A2300" t="str">
        <x:v>TM-02299</x:v>
      </x:c>
      <x:c r="B2300" t="str">
        <x:v>--md-sys-shape-corner-large-start</x:v>
      </x:c>
      <x:c r="C2300" t="str">
        <x:v>sys</x:v>
      </x:c>
      <x:c r="D2300" t="str">
        <x:v>material3SassOnlyCornerLists.corner-large-start</x:v>
      </x:c>
      <x:c r="E2300" t="str">
        <x:v>Candidate</x:v>
      </x:c>
      <x:c r="F2300" t="str">
        <x:v>Source/browser pass; emission pending</x:v>
      </x:c>
      <x:c r="G2300" t="str">
        <x:v>packages/themes/material3/src/material3ShapeSource.json @ e7e20f918a5f</x:v>
      </x:c>
      <x:c r="H2300" t="str">
        <x:v>Pending</x:v>
      </x:c>
      <x:c r="I2300" t="str">
        <x:f>IF(AND(N2300="material3-native-v4",LEN(TRIM(B2300))&gt;0,LEN(TRIM(D2300))&gt;0,E2300="Confirmed",F2300="Pass",LEN(TRIM(G2300))&gt;0,O2300="Approved",H2300="Approved",P2300="Yes"),"Yes","No")</x:f>
        <x:v>No</x:v>
      </x:c>
      <x:c r="J2300" t="str">
        <x:v>wrapper values()</x:v>
      </x:c>
      <x:c r="K2300" t="str">
        <x:v>https://github.com/material-components/material-web/blob/cbd34a8921915af94d5ef65c2a69eece41d5b4f3/tokens/_md-sys-shape.scss#L36</x:v>
      </x:c>
      <x:c r="L2300" t="str">
        <x:v>packages/themes/material3/src/material3Shape.ts</x:v>
      </x:c>
      <x:c r="M2300" t="str">
        <x:v>Pinned Sass-only corner list verified in Chrome, including RTL projection; no Material Web CSS property exists.</x:v>
      </x:c>
      <x:c r="N2300" t="str">
        <x:v>material3-native-v4</x:v>
      </x:c>
      <x:c r="O2300" t="str">
        <x:v>Pending</x:v>
      </x:c>
      <x:c r="P2300" t="str">
        <x:v>No</x:v>
      </x:c>
    </x:row>
    <x:row r="2301">
      <x:c r="A2301" t="str">
        <x:v>TM-02300</x:v>
      </x:c>
      <x:c r="B2301" t="str">
        <x:v>--md-sys-shape-corner-large-top</x:v>
      </x:c>
      <x:c r="C2301" t="str">
        <x:v>sys</x:v>
      </x:c>
      <x:c r="D2301" t="str">
        <x:v>material3SassOnlyCornerLists.corner-large-top</x:v>
      </x:c>
      <x:c r="E2301" t="str">
        <x:v>Candidate</x:v>
      </x:c>
      <x:c r="F2301" t="str">
        <x:v>Source/browser pass; emission pending</x:v>
      </x:c>
      <x:c r="G2301" t="str">
        <x:v>packages/themes/material3/src/material3ShapeSource.json @ e7e20f918a5f</x:v>
      </x:c>
      <x:c r="H2301" t="str">
        <x:v>Pending</x:v>
      </x:c>
      <x:c r="I2301" t="str">
        <x:f>IF(AND(N2301="material3-native-v4",LEN(TRIM(B2301))&gt;0,LEN(TRIM(D2301))&gt;0,E2301="Confirmed",F2301="Pass",LEN(TRIM(G2301))&gt;0,O2301="Approved",H2301="Approved",P2301="Yes"),"Yes","No")</x:f>
        <x:v>No</x:v>
      </x:c>
      <x:c r="J2301" t="str">
        <x:v>wrapper values()</x:v>
      </x:c>
      <x:c r="K2301" t="str">
        <x:v>https://github.com/material-components/material-web/blob/cbd34a8921915af94d5ef65c2a69eece41d5b4f3/tokens/_md-sys-shape.scss#L36</x:v>
      </x:c>
      <x:c r="L2301" t="str">
        <x:v>packages/themes/material3/src/material3Shape.ts</x:v>
      </x:c>
      <x:c r="M2301" t="str">
        <x:v>Pinned Sass-only corner list verified in Chrome, including RTL projection; no Material Web CSS property exists.</x:v>
      </x:c>
      <x:c r="N2301" t="str">
        <x:v>material3-native-v4</x:v>
      </x:c>
      <x:c r="O2301" t="str">
        <x:v>Pending</x:v>
      </x:c>
      <x:c r="P2301" t="str">
        <x:v>No</x:v>
      </x:c>
    </x:row>
    <x:row r="2302">
      <x:c r="A2302" t="str">
        <x:v>TM-02301</x:v>
      </x:c>
      <x:c r="B2302" t="str">
        <x:v>--md-sys-state-dragged-state-layer-opacity</x:v>
      </x:c>
      <x:c r="C2302" t="str">
        <x:v>sys</x:v>
      </x:c>
      <x:c r="D2302" t="str">
        <x:v>--astryx-theme-material3-state-dragged-state-layer-opacity</x:v>
      </x:c>
      <x:c r="E2302" t="str">
        <x:v>Candidate</x:v>
      </x:c>
      <x:c r="F2302" t="str">
        <x:v>Source/build/browser pass; owner and component QA pending</x:v>
      </x:c>
      <x:c r="G2302" t="str">
        <x:v>packages/themes/material3/dist/theme.css @ 69716494d3a4</x:v>
      </x:c>
      <x:c r="H2302" t="str">
        <x:v>Pending</x:v>
      </x:c>
      <x:c r="I2302" t="str">
        <x:f>IF(AND(N2302="material3-native-v4",LEN(TRIM(B2302))&gt;0,LEN(TRIM(D2302))&gt;0,E2302="Confirmed",F2302="Pass",LEN(TRIM(G2302))&gt;0,O2302="Approved",H2302="Approved",P2302="Yes"),"Yes","No")</x:f>
        <x:v>No</x:v>
      </x:c>
      <x:c r="J2302" t="str">
        <x:v>wrapper values()</x:v>
      </x:c>
      <x:c r="K2302" t="str">
        <x:v>https://github.com/material-components/material-web/blob/cbd34a8921915af94d5ef65c2a69eece41d5b4f3/tokens/_md-sys-state.scss#L10</x:v>
      </x:c>
      <x:c r="L2302" t="str">
        <x:v>packages/themes/material3/src/material3Theme.ts</x:v>
      </x:c>
      <x:c r="M2302" t="str">
        <x:v>Astryx-owned CSS role from Sass-only source; source/built parity checked. This role is emitted but not yet a completed component mapping.</x:v>
      </x:c>
      <x:c r="N2302" t="str">
        <x:v>material3-native-v4</x:v>
      </x:c>
      <x:c r="O2302" t="str">
        <x:v>Pending</x:v>
      </x:c>
      <x:c r="P2302" t="str">
        <x:v>No</x:v>
      </x:c>
    </x:row>
    <x:row r="2303">
      <x:c r="A2303" t="str">
        <x:v>TM-02302</x:v>
      </x:c>
      <x:c r="B2303" t="str">
        <x:v>--md-sys-state-focus-state-layer-opacity</x:v>
      </x:c>
      <x:c r="C2303" t="str">
        <x:v>sys</x:v>
      </x:c>
      <x:c r="D2303" t="str">
        <x:v>--astryx-theme-material3-state-focus-state-layer-opacity</x:v>
      </x:c>
      <x:c r="E2303" t="str">
        <x:v>Candidate</x:v>
      </x:c>
      <x:c r="F2303" t="str">
        <x:v>Source/build/browser pass; owner and component QA pending</x:v>
      </x:c>
      <x:c r="G2303" t="str">
        <x:v>packages/themes/material3/dist/theme.css @ 69716494d3a4</x:v>
      </x:c>
      <x:c r="H2303" t="str">
        <x:v>Pending</x:v>
      </x:c>
      <x:c r="I2303" t="str">
        <x:f>IF(AND(N2303="material3-native-v4",LEN(TRIM(B2303))&gt;0,LEN(TRIM(D2303))&gt;0,E2303="Confirmed",F2303="Pass",LEN(TRIM(G2303))&gt;0,O2303="Approved",H2303="Approved",P2303="Yes"),"Yes","No")</x:f>
        <x:v>No</x:v>
      </x:c>
      <x:c r="J2303" t="str">
        <x:v>wrapper values()</x:v>
      </x:c>
      <x:c r="K2303" t="str">
        <x:v>https://github.com/material-components/material-web/blob/cbd34a8921915af94d5ef65c2a69eece41d5b4f3/tokens/_md-sys-state.scss#L10</x:v>
      </x:c>
      <x:c r="L2303" t="str">
        <x:v>packages/themes/material3/src/material3Theme.ts</x:v>
      </x:c>
      <x:c r="M2303" t="str">
        <x:v>Astryx-owned CSS role from Sass-only source; source/built parity checked. This role is emitted but not yet a completed component mapping.</x:v>
      </x:c>
      <x:c r="N2303" t="str">
        <x:v>material3-native-v4</x:v>
      </x:c>
      <x:c r="O2303" t="str">
        <x:v>Pending</x:v>
      </x:c>
      <x:c r="P2303" t="str">
        <x:v>No</x:v>
      </x:c>
    </x:row>
    <x:row r="2304">
      <x:c r="A2304" t="str">
        <x:v>TM-02303</x:v>
      </x:c>
      <x:c r="B2304" t="str">
        <x:v>--md-sys-state-hover-state-layer-opacity</x:v>
      </x:c>
      <x:c r="C2304" t="str">
        <x:v>sys</x:v>
      </x:c>
      <x:c r="D2304" t="str">
        <x:v>--astryx-theme-material3-state-hover-state-layer-opacity</x:v>
      </x:c>
      <x:c r="E2304" t="str">
        <x:v>Candidate</x:v>
      </x:c>
      <x:c r="F2304" t="str">
        <x:v>Source/build/browser pass; owner and component QA pending</x:v>
      </x:c>
      <x:c r="G2304" t="str">
        <x:v>packages/themes/material3/dist/theme.css @ 69716494d3a4</x:v>
      </x:c>
      <x:c r="H2304" t="str">
        <x:v>Pending</x:v>
      </x:c>
      <x:c r="I2304" t="str">
        <x:f>IF(AND(N2304="material3-native-v4",LEN(TRIM(B2304))&gt;0,LEN(TRIM(D2304))&gt;0,E2304="Confirmed",F2304="Pass",LEN(TRIM(G2304))&gt;0,O2304="Approved",H2304="Approved",P2304="Yes"),"Yes","No")</x:f>
        <x:v>No</x:v>
      </x:c>
      <x:c r="J2304" t="str">
        <x:v>wrapper values()</x:v>
      </x:c>
      <x:c r="K2304" t="str">
        <x:v>https://github.com/material-components/material-web/blob/cbd34a8921915af94d5ef65c2a69eece41d5b4f3/tokens/_md-sys-state.scss#L10</x:v>
      </x:c>
      <x:c r="L2304" t="str">
        <x:v>packages/themes/material3/src/material3Theme.ts</x:v>
      </x:c>
      <x:c r="M2304" t="str">
        <x:v>Astryx-owned CSS role from Sass-only source; source/built parity checked. This role is emitted but not yet a completed component mapping.</x:v>
      </x:c>
      <x:c r="N2304" t="str">
        <x:v>material3-native-v4</x:v>
      </x:c>
      <x:c r="O2304" t="str">
        <x:v>Pending</x:v>
      </x:c>
      <x:c r="P2304" t="str">
        <x:v>No</x:v>
      </x:c>
    </x:row>
    <x:row r="2305">
      <x:c r="A2305" t="str">
        <x:v>TM-02304</x:v>
      </x:c>
      <x:c r="B2305" t="str">
        <x:v>--md-sys-state-pressed-state-layer-opacity</x:v>
      </x:c>
      <x:c r="C2305" t="str">
        <x:v>sys</x:v>
      </x:c>
      <x:c r="D2305" t="str">
        <x:v>--astryx-theme-material3-state-pressed-state-layer-opacity</x:v>
      </x:c>
      <x:c r="E2305" t="str">
        <x:v>Candidate</x:v>
      </x:c>
      <x:c r="F2305" t="str">
        <x:v>Source/build/browser pass; owner and component QA pending</x:v>
      </x:c>
      <x:c r="G2305" t="str">
        <x:v>packages/themes/material3/dist/theme.css @ 69716494d3a4</x:v>
      </x:c>
      <x:c r="H2305" t="str">
        <x:v>Pending</x:v>
      </x:c>
      <x:c r="I2305" t="str">
        <x:f>IF(AND(N2305="material3-native-v4",LEN(TRIM(B2305))&gt;0,LEN(TRIM(D2305))&gt;0,E2305="Confirmed",F2305="Pass",LEN(TRIM(G2305))&gt;0,O2305="Approved",H2305="Approved",P2305="Yes"),"Yes","No")</x:f>
        <x:v>No</x:v>
      </x:c>
      <x:c r="J2305" t="str">
        <x:v>wrapper values()</x:v>
      </x:c>
      <x:c r="K2305" t="str">
        <x:v>https://github.com/material-components/material-web/blob/cbd34a8921915af94d5ef65c2a69eece41d5b4f3/tokens/_md-sys-state.scss#L10</x:v>
      </x:c>
      <x:c r="L2305" t="str">
        <x:v>packages/themes/material3/src/material3Theme.ts</x:v>
      </x:c>
      <x:c r="M2305" t="str">
        <x:v>Astryx-owned CSS role from Sass-only source; source/built parity checked. This role is emitted but not yet a completed component mapping.</x:v>
      </x:c>
      <x:c r="N2305" t="str">
        <x:v>material3-native-v4</x:v>
      </x:c>
      <x:c r="O2305" t="str">
        <x:v>Pending</x:v>
      </x:c>
      <x:c r="P2305" t="str">
        <x:v>No</x:v>
      </x:c>
    </x:row>
    <x:row r="2306">
      <x:c r="A2306" t="str">
        <x:v>TM-02305</x:v>
      </x:c>
      <x:c r="B2306" t="str">
        <x:v>--md-sys-typescale-body-large-tracking</x:v>
      </x:c>
      <x:c r="C2306" t="str">
        <x:v>sys</x:v>
      </x:c>
      <x:c r="D2306" t="str">
        <x:v>--astryx-theme-material3-typescale-body-large-tracking</x:v>
      </x:c>
      <x:c r="E2306" t="str">
        <x:v>Candidate</x:v>
      </x:c>
      <x:c r="F2306" t="str">
        <x:v>Source/build/browser pass; owner and component QA pending</x:v>
      </x:c>
      <x:c r="G2306" t="str">
        <x:v>packages/themes/material3/dist/theme.css @ 69716494d3a4</x:v>
      </x:c>
      <x:c r="H2306" t="str">
        <x:v>Pending</x:v>
      </x:c>
      <x:c r="I2306" t="str">
        <x:f>IF(AND(N2306="material3-native-v4",LEN(TRIM(B2306))&gt;0,LEN(TRIM(D2306))&gt;0,E2306="Confirmed",F2306="Pass",LEN(TRIM(G2306))&gt;0,O2306="Approved",H2306="Approved",P2306="Yes"),"Yes","No")</x:f>
        <x:v>No</x:v>
      </x:c>
      <x:c r="J2306" t="str">
        <x:v>v0_192 generated only</x:v>
      </x:c>
      <x:c r="K2306" t="str">
        <x:v>https://github.com/material-components/material-web/blob/cbd34a8921915af94d5ef65c2a69eece41d5b4f3/tokens/versions/v0_192/_md-sys-typescale.scss#L40</x:v>
      </x:c>
      <x:c r="L2306" t="str">
        <x:v>packages/themes/material3/src/material3Theme.ts</x:v>
      </x:c>
      <x:c r="M2306" t="str">
        <x:v>Astryx-owned CSS role from generated-only source; source/built parity checked. This role is emitted but not yet a completed component mapping.</x:v>
      </x:c>
      <x:c r="N2306" t="str">
        <x:v>material3-native-v4</x:v>
      </x:c>
      <x:c r="O2306" t="str">
        <x:v>Pending</x:v>
      </x:c>
      <x:c r="P2306" t="str">
        <x:v>No</x:v>
      </x:c>
    </x:row>
    <x:row r="2307">
      <x:c r="A2307" t="str">
        <x:v>TM-02306</x:v>
      </x:c>
      <x:c r="B2307" t="str">
        <x:v>--md-sys-typescale-body-medium-tracking</x:v>
      </x:c>
      <x:c r="C2307" t="str">
        <x:v>sys</x:v>
      </x:c>
      <x:c r="D2307" t="str">
        <x:v>--astryx-theme-material3-typescale-body-medium-tracking</x:v>
      </x:c>
      <x:c r="E2307" t="str">
        <x:v>Candidate</x:v>
      </x:c>
      <x:c r="F2307" t="str">
        <x:v>Source/build/browser pass; owner and component QA pending</x:v>
      </x:c>
      <x:c r="G2307" t="str">
        <x:v>packages/themes/material3/dist/theme.css @ 69716494d3a4</x:v>
      </x:c>
      <x:c r="H2307" t="str">
        <x:v>Pending</x:v>
      </x:c>
      <x:c r="I2307" t="str">
        <x:f>IF(AND(N2307="material3-native-v4",LEN(TRIM(B2307))&gt;0,LEN(TRIM(D2307))&gt;0,E2307="Confirmed",F2307="Pass",LEN(TRIM(G2307))&gt;0,O2307="Approved",H2307="Approved",P2307="Yes"),"Yes","No")</x:f>
        <x:v>No</x:v>
      </x:c>
      <x:c r="J2307" t="str">
        <x:v>v0_192 generated only</x:v>
      </x:c>
      <x:c r="K2307" t="str">
        <x:v>https://github.com/material-components/material-web/blob/cbd34a8921915af94d5ef65c2a69eece41d5b4f3/tokens/versions/v0_192/_md-sys-typescale.scss#L57</x:v>
      </x:c>
      <x:c r="L2307" t="str">
        <x:v>packages/themes/material3/src/material3Theme.ts</x:v>
      </x:c>
      <x:c r="M2307" t="str">
        <x:v>Astryx-owned CSS role from generated-only source; source/built parity checked. This role is emitted but not yet a completed component mapping.</x:v>
      </x:c>
      <x:c r="N2307" t="str">
        <x:v>material3-native-v4</x:v>
      </x:c>
      <x:c r="O2307" t="str">
        <x:v>Pending</x:v>
      </x:c>
      <x:c r="P2307" t="str">
        <x:v>No</x:v>
      </x:c>
    </x:row>
    <x:row r="2308">
      <x:c r="A2308" t="str">
        <x:v>TM-02307</x:v>
      </x:c>
      <x:c r="B2308" t="str">
        <x:v>--md-sys-typescale-body-small-tracking</x:v>
      </x:c>
      <x:c r="C2308" t="str">
        <x:v>sys</x:v>
      </x:c>
      <x:c r="D2308" t="str">
        <x:v>--astryx-theme-material3-typescale-body-small-tracking</x:v>
      </x:c>
      <x:c r="E2308" t="str">
        <x:v>Candidate</x:v>
      </x:c>
      <x:c r="F2308" t="str">
        <x:v>Source/build/browser pass; owner and component QA pending</x:v>
      </x:c>
      <x:c r="G2308" t="str">
        <x:v>packages/themes/material3/dist/theme.css @ 69716494d3a4</x:v>
      </x:c>
      <x:c r="H2308" t="str">
        <x:v>Pending</x:v>
      </x:c>
      <x:c r="I2308" t="str">
        <x:f>IF(AND(N2308="material3-native-v4",LEN(TRIM(B2308))&gt;0,LEN(TRIM(D2308))&gt;0,E2308="Confirmed",F2308="Pass",LEN(TRIM(G2308))&gt;0,O2308="Approved",H2308="Approved",P2308="Yes"),"Yes","No")</x:f>
        <x:v>No</x:v>
      </x:c>
      <x:c r="J2308" t="str">
        <x:v>v0_192 generated only</x:v>
      </x:c>
      <x:c r="K2308" t="str">
        <x:v>https://github.com/material-components/material-web/blob/cbd34a8921915af94d5ef65c2a69eece41d5b4f3/tokens/versions/v0_192/_md-sys-typescale.scss#L74</x:v>
      </x:c>
      <x:c r="L2308" t="str">
        <x:v>packages/themes/material3/src/material3Theme.ts</x:v>
      </x:c>
      <x:c r="M2308" t="str">
        <x:v>Astryx-owned CSS role from generated-only source; source/built parity checked. This role is emitted but not yet a completed component mapping.</x:v>
      </x:c>
      <x:c r="N2308" t="str">
        <x:v>material3-native-v4</x:v>
      </x:c>
      <x:c r="O2308" t="str">
        <x:v>Pending</x:v>
      </x:c>
      <x:c r="P2308" t="str">
        <x:v>No</x:v>
      </x:c>
    </x:row>
    <x:row r="2309">
      <x:c r="A2309" t="str">
        <x:v>TM-02308</x:v>
      </x:c>
      <x:c r="B2309" t="str">
        <x:v>--md-sys-typescale-display-large-tracking</x:v>
      </x:c>
      <x:c r="C2309" t="str">
        <x:v>sys</x:v>
      </x:c>
      <x:c r="D2309" t="str">
        <x:v>--astryx-theme-material3-typescale-display-large-tracking</x:v>
      </x:c>
      <x:c r="E2309" t="str">
        <x:v>Candidate</x:v>
      </x:c>
      <x:c r="F2309" t="str">
        <x:v>Source/build/browser pass; owner and component QA pending</x:v>
      </x:c>
      <x:c r="G2309" t="str">
        <x:v>packages/themes/material3/dist/theme.css @ 69716494d3a4</x:v>
      </x:c>
      <x:c r="H2309" t="str">
        <x:v>Pending</x:v>
      </x:c>
      <x:c r="I2309" t="str">
        <x:f>IF(AND(N2309="material3-native-v4",LEN(TRIM(B2309))&gt;0,LEN(TRIM(D2309))&gt;0,E2309="Confirmed",F2309="Pass",LEN(TRIM(G2309))&gt;0,O2309="Approved",H2309="Approved",P2309="Yes"),"Yes","No")</x:f>
        <x:v>No</x:v>
      </x:c>
      <x:c r="J2309" t="str">
        <x:v>v0_192 generated only</x:v>
      </x:c>
      <x:c r="K2309" t="str">
        <x:v>https://github.com/material-components/material-web/blob/cbd34a8921915af94d5ef65c2a69eece41d5b4f3/tokens/versions/v0_192/_md-sys-typescale.scss#L91</x:v>
      </x:c>
      <x:c r="L2309" t="str">
        <x:v>packages/themes/material3/src/material3Theme.ts</x:v>
      </x:c>
      <x:c r="M2309" t="str">
        <x:v>Astryx-owned CSS role from generated-only source; source/built parity checked. This role is emitted but not yet a completed component mapping.</x:v>
      </x:c>
      <x:c r="N2309" t="str">
        <x:v>material3-native-v4</x:v>
      </x:c>
      <x:c r="O2309" t="str">
        <x:v>Pending</x:v>
      </x:c>
      <x:c r="P2309" t="str">
        <x:v>No</x:v>
      </x:c>
    </x:row>
    <x:row r="2310">
      <x:c r="A2310" t="str">
        <x:v>TM-02309</x:v>
      </x:c>
      <x:c r="B2310" t="str">
        <x:v>--md-sys-typescale-display-medium-tracking</x:v>
      </x:c>
      <x:c r="C2310" t="str">
        <x:v>sys</x:v>
      </x:c>
      <x:c r="D2310" t="str">
        <x:v>--astryx-theme-material3-typescale-display-medium-tracking</x:v>
      </x:c>
      <x:c r="E2310" t="str">
        <x:v>Candidate</x:v>
      </x:c>
      <x:c r="F2310" t="str">
        <x:v>Source/build/browser pass; owner and component QA pending</x:v>
      </x:c>
      <x:c r="G2310" t="str">
        <x:v>packages/themes/material3/dist/theme.css @ 69716494d3a4</x:v>
      </x:c>
      <x:c r="H2310" t="str">
        <x:v>Pending</x:v>
      </x:c>
      <x:c r="I2310" t="str">
        <x:f>IF(AND(N2310="material3-native-v4",LEN(TRIM(B2310))&gt;0,LEN(TRIM(D2310))&gt;0,E2310="Confirmed",F2310="Pass",LEN(TRIM(G2310))&gt;0,O2310="Approved",H2310="Approved",P2310="Yes"),"Yes","No")</x:f>
        <x:v>No</x:v>
      </x:c>
      <x:c r="J2310" t="str">
        <x:v>v0_192 generated only</x:v>
      </x:c>
      <x:c r="K2310" t="str">
        <x:v>https://github.com/material-components/material-web/blob/cbd34a8921915af94d5ef65c2a69eece41d5b4f3/tokens/versions/v0_192/_md-sys-typescale.scss#L108</x:v>
      </x:c>
      <x:c r="L2310" t="str">
        <x:v>packages/themes/material3/src/material3Theme.ts</x:v>
      </x:c>
      <x:c r="M2310" t="str">
        <x:v>Astryx-owned CSS role from generated-only source; source/built parity checked. This role is emitted but not yet a completed component mapping.</x:v>
      </x:c>
      <x:c r="N2310" t="str">
        <x:v>material3-native-v4</x:v>
      </x:c>
      <x:c r="O2310" t="str">
        <x:v>Pending</x:v>
      </x:c>
      <x:c r="P2310" t="str">
        <x:v>No</x:v>
      </x:c>
    </x:row>
    <x:row r="2311">
      <x:c r="A2311" t="str">
        <x:v>TM-02310</x:v>
      </x:c>
      <x:c r="B2311" t="str">
        <x:v>--md-sys-typescale-display-small-tracking</x:v>
      </x:c>
      <x:c r="C2311" t="str">
        <x:v>sys</x:v>
      </x:c>
      <x:c r="D2311" t="str">
        <x:v>--astryx-theme-material3-typescale-display-small-tracking</x:v>
      </x:c>
      <x:c r="E2311" t="str">
        <x:v>Candidate</x:v>
      </x:c>
      <x:c r="F2311" t="str">
        <x:v>Source/build/browser pass; owner and component QA pending</x:v>
      </x:c>
      <x:c r="G2311" t="str">
        <x:v>packages/themes/material3/dist/theme.css @ 69716494d3a4</x:v>
      </x:c>
      <x:c r="H2311" t="str">
        <x:v>Pending</x:v>
      </x:c>
      <x:c r="I2311" t="str">
        <x:f>IF(AND(N2311="material3-native-v4",LEN(TRIM(B2311))&gt;0,LEN(TRIM(D2311))&gt;0,E2311="Confirmed",F2311="Pass",LEN(TRIM(G2311))&gt;0,O2311="Approved",H2311="Approved",P2311="Yes"),"Yes","No")</x:f>
        <x:v>No</x:v>
      </x:c>
      <x:c r="J2311" t="str">
        <x:v>v0_192 generated only</x:v>
      </x:c>
      <x:c r="K2311" t="str">
        <x:v>https://github.com/material-components/material-web/blob/cbd34a8921915af94d5ef65c2a69eece41d5b4f3/tokens/versions/v0_192/_md-sys-typescale.scss#L125</x:v>
      </x:c>
      <x:c r="L2311" t="str">
        <x:v>packages/themes/material3/src/material3Theme.ts</x:v>
      </x:c>
      <x:c r="M2311" t="str">
        <x:v>Astryx-owned CSS role from generated-only source; source/built parity checked. This role is emitted but not yet a completed component mapping.</x:v>
      </x:c>
      <x:c r="N2311" t="str">
        <x:v>material3-native-v4</x:v>
      </x:c>
      <x:c r="O2311" t="str">
        <x:v>Pending</x:v>
      </x:c>
      <x:c r="P2311" t="str">
        <x:v>No</x:v>
      </x:c>
    </x:row>
    <x:row r="2312">
      <x:c r="A2312" t="str">
        <x:v>TM-02311</x:v>
      </x:c>
      <x:c r="B2312" t="str">
        <x:v>--md-sys-typescale-headline-large-tracking</x:v>
      </x:c>
      <x:c r="C2312" t="str">
        <x:v>sys</x:v>
      </x:c>
      <x:c r="D2312" t="str">
        <x:v>--astryx-theme-material3-typescale-headline-large-tracking</x:v>
      </x:c>
      <x:c r="E2312" t="str">
        <x:v>Candidate</x:v>
      </x:c>
      <x:c r="F2312" t="str">
        <x:v>Source/build/browser pass; owner and component QA pending</x:v>
      </x:c>
      <x:c r="G2312" t="str">
        <x:v>packages/themes/material3/dist/theme.css @ 69716494d3a4</x:v>
      </x:c>
      <x:c r="H2312" t="str">
        <x:v>Pending</x:v>
      </x:c>
      <x:c r="I2312" t="str">
        <x:f>IF(AND(N2312="material3-native-v4",LEN(TRIM(B2312))&gt;0,LEN(TRIM(D2312))&gt;0,E2312="Confirmed",F2312="Pass",LEN(TRIM(G2312))&gt;0,O2312="Approved",H2312="Approved",P2312="Yes"),"Yes","No")</x:f>
        <x:v>No</x:v>
      </x:c>
      <x:c r="J2312" t="str">
        <x:v>v0_192 generated only</x:v>
      </x:c>
      <x:c r="K2312" t="str">
        <x:v>https://github.com/material-components/material-web/blob/cbd34a8921915af94d5ef65c2a69eece41d5b4f3/tokens/versions/v0_192/_md-sys-typescale.scss#L142</x:v>
      </x:c>
      <x:c r="L2312" t="str">
        <x:v>packages/themes/material3/src/material3Theme.ts</x:v>
      </x:c>
      <x:c r="M2312" t="str">
        <x:v>Astryx-owned CSS role from generated-only source; source/built parity checked. This role is emitted but not yet a completed component mapping.</x:v>
      </x:c>
      <x:c r="N2312" t="str">
        <x:v>material3-native-v4</x:v>
      </x:c>
      <x:c r="O2312" t="str">
        <x:v>Pending</x:v>
      </x:c>
      <x:c r="P2312" t="str">
        <x:v>No</x:v>
      </x:c>
    </x:row>
    <x:row r="2313">
      <x:c r="A2313" t="str">
        <x:v>TM-02312</x:v>
      </x:c>
      <x:c r="B2313" t="str">
        <x:v>--md-sys-typescale-headline-medium-tracking</x:v>
      </x:c>
      <x:c r="C2313" t="str">
        <x:v>sys</x:v>
      </x:c>
      <x:c r="D2313" t="str">
        <x:v>--astryx-theme-material3-typescale-headline-medium-tracking</x:v>
      </x:c>
      <x:c r="E2313" t="str">
        <x:v>Candidate</x:v>
      </x:c>
      <x:c r="F2313" t="str">
        <x:v>Source/build/browser pass; owner and component QA pending</x:v>
      </x:c>
      <x:c r="G2313" t="str">
        <x:v>packages/themes/material3/dist/theme.css @ 69716494d3a4</x:v>
      </x:c>
      <x:c r="H2313" t="str">
        <x:v>Pending</x:v>
      </x:c>
      <x:c r="I2313" t="str">
        <x:f>IF(AND(N2313="material3-native-v4",LEN(TRIM(B2313))&gt;0,LEN(TRIM(D2313))&gt;0,E2313="Confirmed",F2313="Pass",LEN(TRIM(G2313))&gt;0,O2313="Approved",H2313="Approved",P2313="Yes"),"Yes","No")</x:f>
        <x:v>No</x:v>
      </x:c>
      <x:c r="J2313" t="str">
        <x:v>v0_192 generated only</x:v>
      </x:c>
      <x:c r="K2313" t="str">
        <x:v>https://github.com/material-components/material-web/blob/cbd34a8921915af94d5ef65c2a69eece41d5b4f3/tokens/versions/v0_192/_md-sys-typescale.scss#L159</x:v>
      </x:c>
      <x:c r="L2313" t="str">
        <x:v>packages/themes/material3/src/material3Theme.ts</x:v>
      </x:c>
      <x:c r="M2313" t="str">
        <x:v>Astryx-owned CSS role from generated-only source; source/built parity checked. This role is emitted but not yet a completed component mapping.</x:v>
      </x:c>
      <x:c r="N2313" t="str">
        <x:v>material3-native-v4</x:v>
      </x:c>
      <x:c r="O2313" t="str">
        <x:v>Pending</x:v>
      </x:c>
      <x:c r="P2313" t="str">
        <x:v>No</x:v>
      </x:c>
    </x:row>
    <x:row r="2314">
      <x:c r="A2314" t="str">
        <x:v>TM-02313</x:v>
      </x:c>
      <x:c r="B2314" t="str">
        <x:v>--md-sys-typescale-headline-small-tracking</x:v>
      </x:c>
      <x:c r="C2314" t="str">
        <x:v>sys</x:v>
      </x:c>
      <x:c r="D2314" t="str">
        <x:v>--astryx-theme-material3-typescale-headline-small-tracking</x:v>
      </x:c>
      <x:c r="E2314" t="str">
        <x:v>Candidate</x:v>
      </x:c>
      <x:c r="F2314" t="str">
        <x:v>Source/build/browser pass; owner and component QA pending</x:v>
      </x:c>
      <x:c r="G2314" t="str">
        <x:v>packages/themes/material3/dist/theme.css @ 69716494d3a4</x:v>
      </x:c>
      <x:c r="H2314" t="str">
        <x:v>Pending</x:v>
      </x:c>
      <x:c r="I2314" t="str">
        <x:f>IF(AND(N2314="material3-native-v4",LEN(TRIM(B2314))&gt;0,LEN(TRIM(D2314))&gt;0,E2314="Confirmed",F2314="Pass",LEN(TRIM(G2314))&gt;0,O2314="Approved",H2314="Approved",P2314="Yes"),"Yes","No")</x:f>
        <x:v>No</x:v>
      </x:c>
      <x:c r="J2314" t="str">
        <x:v>v0_192 generated only</x:v>
      </x:c>
      <x:c r="K2314" t="str">
        <x:v>https://github.com/material-components/material-web/blob/cbd34a8921915af94d5ef65c2a69eece41d5b4f3/tokens/versions/v0_192/_md-sys-typescale.scss#L177</x:v>
      </x:c>
      <x:c r="L2314" t="str">
        <x:v>packages/themes/material3/src/material3Theme.ts</x:v>
      </x:c>
      <x:c r="M2314" t="str">
        <x:v>Astryx-owned CSS role from generated-only source; source/built parity checked. This role is emitted but not yet a completed component mapping.</x:v>
      </x:c>
      <x:c r="N2314" t="str">
        <x:v>material3-native-v4</x:v>
      </x:c>
      <x:c r="O2314" t="str">
        <x:v>Pending</x:v>
      </x:c>
      <x:c r="P2314" t="str">
        <x:v>No</x:v>
      </x:c>
    </x:row>
    <x:row r="2315">
      <x:c r="A2315" t="str">
        <x:v>TM-02314</x:v>
      </x:c>
      <x:c r="B2315" t="str">
        <x:v>--md-sys-typescale-label-large-tracking</x:v>
      </x:c>
      <x:c r="C2315" t="str">
        <x:v>sys</x:v>
      </x:c>
      <x:c r="D2315" t="str">
        <x:v>--astryx-theme-material3-typescale-label-large-tracking</x:v>
      </x:c>
      <x:c r="E2315" t="str">
        <x:v>Candidate</x:v>
      </x:c>
      <x:c r="F2315" t="str">
        <x:v>Source/build/browser pass; owner and component QA pending</x:v>
      </x:c>
      <x:c r="G2315" t="str">
        <x:v>packages/themes/material3/dist/theme.css @ 69716494d3a4</x:v>
      </x:c>
      <x:c r="H2315" t="str">
        <x:v>Pending</x:v>
      </x:c>
      <x:c r="I2315" t="str">
        <x:f>IF(AND(N2315="material3-native-v4",LEN(TRIM(B2315))&gt;0,LEN(TRIM(D2315))&gt;0,E2315="Confirmed",F2315="Pass",LEN(TRIM(G2315))&gt;0,O2315="Approved",H2315="Approved",P2315="Yes"),"Yes","No")</x:f>
        <x:v>No</x:v>
      </x:c>
      <x:c r="J2315" t="str">
        <x:v>v0_192 generated only</x:v>
      </x:c>
      <x:c r="K2315" t="str">
        <x:v>https://github.com/material-components/material-web/blob/cbd34a8921915af94d5ef65c2a69eece41d5b4f3/tokens/versions/v0_192/_md-sys-typescale.scss#L194</x:v>
      </x:c>
      <x:c r="L2315" t="str">
        <x:v>packages/themes/material3/src/material3Theme.ts</x:v>
      </x:c>
      <x:c r="M2315" t="str">
        <x:v>Astryx-owned CSS role from generated-only source; source/built parity checked. This role is emitted but not yet a completed component mapping.</x:v>
      </x:c>
      <x:c r="N2315" t="str">
        <x:v>material3-native-v4</x:v>
      </x:c>
      <x:c r="O2315" t="str">
        <x:v>Pending</x:v>
      </x:c>
      <x:c r="P2315" t="str">
        <x:v>No</x:v>
      </x:c>
    </x:row>
    <x:row r="2316">
      <x:c r="A2316" t="str">
        <x:v>TM-02315</x:v>
      </x:c>
      <x:c r="B2316" t="str">
        <x:v>--md-sys-typescale-label-medium-tracking</x:v>
      </x:c>
      <x:c r="C2316" t="str">
        <x:v>sys</x:v>
      </x:c>
      <x:c r="D2316" t="str">
        <x:v>--astryx-theme-material3-typescale-label-medium-tracking</x:v>
      </x:c>
      <x:c r="E2316" t="str">
        <x:v>Candidate</x:v>
      </x:c>
      <x:c r="F2316" t="str">
        <x:v>Source/build/browser pass; owner and component QA pending</x:v>
      </x:c>
      <x:c r="G2316" t="str">
        <x:v>packages/themes/material3/dist/theme.css @ 69716494d3a4</x:v>
      </x:c>
      <x:c r="H2316" t="str">
        <x:v>Pending</x:v>
      </x:c>
      <x:c r="I2316" t="str">
        <x:f>IF(AND(N2316="material3-native-v4",LEN(TRIM(B2316))&gt;0,LEN(TRIM(D2316))&gt;0,E2316="Confirmed",F2316="Pass",LEN(TRIM(G2316))&gt;0,O2316="Approved",H2316="Approved",P2316="Yes"),"Yes","No")</x:f>
        <x:v>No</x:v>
      </x:c>
      <x:c r="J2316" t="str">
        <x:v>v0_192 generated only</x:v>
      </x:c>
      <x:c r="K2316" t="str">
        <x:v>https://github.com/material-components/material-web/blob/cbd34a8921915af94d5ef65c2a69eece41d5b4f3/tokens/versions/v0_192/_md-sys-typescale.scss#L213</x:v>
      </x:c>
      <x:c r="L2316" t="str">
        <x:v>packages/themes/material3/src/material3Theme.ts</x:v>
      </x:c>
      <x:c r="M2316" t="str">
        <x:v>Astryx-owned CSS role from generated-only source; source/built parity checked. This role is emitted but not yet a completed component mapping.</x:v>
      </x:c>
      <x:c r="N2316" t="str">
        <x:v>material3-native-v4</x:v>
      </x:c>
      <x:c r="O2316" t="str">
        <x:v>Pending</x:v>
      </x:c>
      <x:c r="P2316" t="str">
        <x:v>No</x:v>
      </x:c>
    </x:row>
    <x:row r="2317">
      <x:c r="A2317" t="str">
        <x:v>TM-02316</x:v>
      </x:c>
      <x:c r="B2317" t="str">
        <x:v>--md-sys-typescale-label-small-tracking</x:v>
      </x:c>
      <x:c r="C2317" t="str">
        <x:v>sys</x:v>
      </x:c>
      <x:c r="D2317" t="str">
        <x:v>--astryx-theme-material3-typescale-label-small-tracking</x:v>
      </x:c>
      <x:c r="E2317" t="str">
        <x:v>Candidate</x:v>
      </x:c>
      <x:c r="F2317" t="str">
        <x:v>Source/build/browser pass; owner and component QA pending</x:v>
      </x:c>
      <x:c r="G2317" t="str">
        <x:v>packages/themes/material3/dist/theme.css @ 69716494d3a4</x:v>
      </x:c>
      <x:c r="H2317" t="str">
        <x:v>Pending</x:v>
      </x:c>
      <x:c r="I2317" t="str">
        <x:f>IF(AND(N2317="material3-native-v4",LEN(TRIM(B2317))&gt;0,LEN(TRIM(D2317))&gt;0,E2317="Confirmed",F2317="Pass",LEN(TRIM(G2317))&gt;0,O2317="Approved",H2317="Approved",P2317="Yes"),"Yes","No")</x:f>
        <x:v>No</x:v>
      </x:c>
      <x:c r="J2317" t="str">
        <x:v>v0_192 generated only</x:v>
      </x:c>
      <x:c r="K2317" t="str">
        <x:v>https://github.com/material-components/material-web/blob/cbd34a8921915af94d5ef65c2a69eece41d5b4f3/tokens/versions/v0_192/_md-sys-typescale.scss#L232</x:v>
      </x:c>
      <x:c r="L2317" t="str">
        <x:v>packages/themes/material3/src/material3Theme.ts</x:v>
      </x:c>
      <x:c r="M2317" t="str">
        <x:v>Astryx-owned CSS role from generated-only source; source/built parity checked. This role is emitted but not yet a completed component mapping.</x:v>
      </x:c>
      <x:c r="N2317" t="str">
        <x:v>material3-native-v4</x:v>
      </x:c>
      <x:c r="O2317" t="str">
        <x:v>Pending</x:v>
      </x:c>
      <x:c r="P2317" t="str">
        <x:v>No</x:v>
      </x:c>
    </x:row>
    <x:row r="2318">
      <x:c r="A2318" t="str">
        <x:v>TM-02317</x:v>
      </x:c>
      <x:c r="B2318" t="str">
        <x:v>--md-sys-typescale-title-large-tracking</x:v>
      </x:c>
      <x:c r="C2318" t="str">
        <x:v>sys</x:v>
      </x:c>
      <x:c r="D2318" t="str">
        <x:v>--astryx-theme-material3-typescale-title-large-tracking</x:v>
      </x:c>
      <x:c r="E2318" t="str">
        <x:v>Candidate</x:v>
      </x:c>
      <x:c r="F2318" t="str">
        <x:v>Source/build/browser pass; owner and component QA pending</x:v>
      </x:c>
      <x:c r="G2318" t="str">
        <x:v>packages/themes/material3/dist/theme.css @ 69716494d3a4</x:v>
      </x:c>
      <x:c r="H2318" t="str">
        <x:v>Pending</x:v>
      </x:c>
      <x:c r="I2318" t="str">
        <x:f>IF(AND(N2318="material3-native-v4",LEN(TRIM(B2318))&gt;0,LEN(TRIM(D2318))&gt;0,E2318="Confirmed",F2318="Pass",LEN(TRIM(G2318))&gt;0,O2318="Approved",H2318="Approved",P2318="Yes"),"Yes","No")</x:f>
        <x:v>No</x:v>
      </x:c>
      <x:c r="J2318" t="str">
        <x:v>v0_192 generated only</x:v>
      </x:c>
      <x:c r="K2318" t="str">
        <x:v>https://github.com/material-components/material-web/blob/cbd34a8921915af94d5ef65c2a69eece41d5b4f3/tokens/versions/v0_192/_md-sys-typescale.scss#L249</x:v>
      </x:c>
      <x:c r="L2318" t="str">
        <x:v>packages/themes/material3/src/material3Theme.ts</x:v>
      </x:c>
      <x:c r="M2318" t="str">
        <x:v>Astryx-owned CSS role from generated-only source; source/built parity checked. This role is emitted but not yet a completed component mapping.</x:v>
      </x:c>
      <x:c r="N2318" t="str">
        <x:v>material3-native-v4</x:v>
      </x:c>
      <x:c r="O2318" t="str">
        <x:v>Pending</x:v>
      </x:c>
      <x:c r="P2318" t="str">
        <x:v>No</x:v>
      </x:c>
    </x:row>
    <x:row r="2319">
      <x:c r="A2319" t="str">
        <x:v>TM-02318</x:v>
      </x:c>
      <x:c r="B2319" t="str">
        <x:v>--md-sys-typescale-title-medium-tracking</x:v>
      </x:c>
      <x:c r="C2319" t="str">
        <x:v>sys</x:v>
      </x:c>
      <x:c r="D2319" t="str">
        <x:v>--astryx-theme-material3-typescale-title-medium-tracking</x:v>
      </x:c>
      <x:c r="E2319" t="str">
        <x:v>Candidate</x:v>
      </x:c>
      <x:c r="F2319" t="str">
        <x:v>Source/build/browser pass; owner and component QA pending</x:v>
      </x:c>
      <x:c r="G2319" t="str">
        <x:v>packages/themes/material3/dist/theme.css @ 69716494d3a4</x:v>
      </x:c>
      <x:c r="H2319" t="str">
        <x:v>Pending</x:v>
      </x:c>
      <x:c r="I2319" t="str">
        <x:f>IF(AND(N2319="material3-native-v4",LEN(TRIM(B2319))&gt;0,LEN(TRIM(D2319))&gt;0,E2319="Confirmed",F2319="Pass",LEN(TRIM(G2319))&gt;0,O2319="Approved",H2319="Approved",P2319="Yes"),"Yes","No")</x:f>
        <x:v>No</x:v>
      </x:c>
      <x:c r="J2319" t="str">
        <x:v>v0_192 generated only</x:v>
      </x:c>
      <x:c r="K2319" t="str">
        <x:v>https://github.com/material-components/material-web/blob/cbd34a8921915af94d5ef65c2a69eece41d5b4f3/tokens/versions/v0_192/_md-sys-typescale.scss#L266</x:v>
      </x:c>
      <x:c r="L2319" t="str">
        <x:v>packages/themes/material3/src/material3Theme.ts</x:v>
      </x:c>
      <x:c r="M2319" t="str">
        <x:v>Astryx-owned CSS role from generated-only source; source/built parity checked. This role is emitted but not yet a completed component mapping.</x:v>
      </x:c>
      <x:c r="N2319" t="str">
        <x:v>material3-native-v4</x:v>
      </x:c>
      <x:c r="O2319" t="str">
        <x:v>Pending</x:v>
      </x:c>
      <x:c r="P2319" t="str">
        <x:v>No</x:v>
      </x:c>
    </x:row>
    <x:row r="2320">
      <x:c r="A2320" t="str">
        <x:v>TM-02319</x:v>
      </x:c>
      <x:c r="B2320" t="str">
        <x:v>--md-sys-typescale-title-small-tracking</x:v>
      </x:c>
      <x:c r="C2320" t="str">
        <x:v>sys</x:v>
      </x:c>
      <x:c r="D2320" t="str">
        <x:v>--astryx-theme-material3-typescale-title-small-tracking</x:v>
      </x:c>
      <x:c r="E2320" t="str">
        <x:v>Candidate</x:v>
      </x:c>
      <x:c r="F2320" t="str">
        <x:v>Source/build/browser pass; owner and component QA pending</x:v>
      </x:c>
      <x:c r="G2320" t="str">
        <x:v>packages/themes/material3/dist/theme.css @ 69716494d3a4</x:v>
      </x:c>
      <x:c r="H2320" t="str">
        <x:v>Pending</x:v>
      </x:c>
      <x:c r="I2320" t="str">
        <x:f>IF(AND(N2320="material3-native-v4",LEN(TRIM(B2320))&gt;0,LEN(TRIM(D2320))&gt;0,E2320="Confirmed",F2320="Pass",LEN(TRIM(G2320))&gt;0,O2320="Approved",H2320="Approved",P2320="Yes"),"Yes","No")</x:f>
        <x:v>No</x:v>
      </x:c>
      <x:c r="J2320" t="str">
        <x:v>v0_192 generated only</x:v>
      </x:c>
      <x:c r="K2320" t="str">
        <x:v>https://github.com/material-components/material-web/blob/cbd34a8921915af94d5ef65c2a69eece41d5b4f3/tokens/versions/v0_192/_md-sys-typescale.scss#L283</x:v>
      </x:c>
      <x:c r="L2320" t="str">
        <x:v>packages/themes/material3/src/material3Theme.ts</x:v>
      </x:c>
      <x:c r="M2320" t="str">
        <x:v>Astryx-owned CSS role from generated-only source; source/built parity checked. This role is emitted but not yet a completed component mapping.</x:v>
      </x:c>
      <x:c r="N2320" t="str">
        <x:v>material3-native-v4</x:v>
      </x:c>
      <x:c r="O2320" t="str">
        <x:v>Pending</x:v>
      </x:c>
      <x:c r="P2320" t="str">
        <x:v>No</x:v>
      </x:c>
    </x:row>
    <x:row r="2321">
      <x:c r="A2321" t="str">
        <x:v>TM-02320</x:v>
      </x:c>
      <x:c r="B2321" t="str">
        <x:v>compose:AppBarLargeFlexibleTokens.ContainerHeight</x:v>
      </x:c>
      <x:c r="C2321" t="str">
        <x:v>Compose source-only</x:v>
      </x:c>
      <x:c r="D2321" t="str"/>
      <x:c r="E2321" t="str">
        <x:v>Candidate</x:v>
      </x:c>
      <x:c r="F2321" t="str">
        <x:v>Pending</x:v>
      </x:c>
      <x:c r="G2321" t="str"/>
      <x:c r="H2321" t="str">
        <x:v>Pending</x:v>
      </x:c>
      <x:c r="I2321" t="str">
        <x:f>IF(AND(N2321="material3-native-v4",LEN(TRIM(B2321))&gt;0,LEN(TRIM(D2321))&gt;0,E2321="Confirmed",F2321="Pass",LEN(TRIM(G2321))&gt;0,O2321="Approved",H2321="Approved",P2321="Yes"),"Yes","No")</x:f>
        <x:v>No</x:v>
      </x:c>
      <x:c r="J2321" t="str">
        <x:v>AppBarLargeFlexibleTokens</x:v>
      </x:c>
      <x:c r="K2321" t="str">
        <x:v>https://android.googlesource.com/platform/frameworks/support/+/a095da93f8e98dea8748ceed79ea8427aade245f/compose/material3/material3/src/commonMain/kotlin/androidx/compose/material3/tokens/AppBarLargeFlexibleTokens.kt#25</x:v>
      </x:c>
      <x:c r="L2321" t="str"/>
      <x:c r="M2321" t="str">
        <x:v>120.0.dp; source-only expression, not a Material Web CSS property.</x:v>
      </x:c>
      <x:c r="N2321" t="str">
        <x:v>material3-native-v4</x:v>
      </x:c>
      <x:c r="O2321" t="str">
        <x:v>Pending</x:v>
      </x:c>
      <x:c r="P2321" t="str">
        <x:v>No</x:v>
      </x:c>
    </x:row>
    <x:row r="2322">
      <x:c r="A2322" t="str">
        <x:v>TM-02321</x:v>
      </x:c>
      <x:c r="B2322" t="str">
        <x:v>compose:AppBarLargeFlexibleTokens.SubtitleFont</x:v>
      </x:c>
      <x:c r="C2322" t="str">
        <x:v>Compose source-only</x:v>
      </x:c>
      <x:c r="D2322" t="str"/>
      <x:c r="E2322" t="str">
        <x:v>Candidate</x:v>
      </x:c>
      <x:c r="F2322" t="str">
        <x:v>Pending</x:v>
      </x:c>
      <x:c r="G2322" t="str"/>
      <x:c r="H2322" t="str">
        <x:v>Pending</x:v>
      </x:c>
      <x:c r="I2322" t="str">
        <x:f>IF(AND(N2322="material3-native-v4",LEN(TRIM(B2322))&gt;0,LEN(TRIM(D2322))&gt;0,E2322="Confirmed",F2322="Pass",LEN(TRIM(G2322))&gt;0,O2322="Approved",H2322="Approved",P2322="Yes"),"Yes","No")</x:f>
        <x:v>No</x:v>
      </x:c>
      <x:c r="J2322" t="str">
        <x:v>AppBarLargeFlexibleTokens</x:v>
      </x:c>
      <x:c r="K2322" t="str">
        <x:v>https://android.googlesource.com/platform/frameworks/support/+/a095da93f8e98dea8748ceed79ea8427aade245f/compose/material3/material3/src/commonMain/kotlin/androidx/compose/material3/tokens/AppBarLargeFlexibleTokens.kt#28</x:v>
      </x:c>
      <x:c r="L2322" t="str"/>
      <x:c r="M2322" t="str">
        <x:v>TypographyKeyTokens.TitleMedium; source-only expression, not a Material Web CSS property.</x:v>
      </x:c>
      <x:c r="N2322" t="str">
        <x:v>material3-native-v4</x:v>
      </x:c>
      <x:c r="O2322" t="str">
        <x:v>Pending</x:v>
      </x:c>
      <x:c r="P2322" t="str">
        <x:v>No</x:v>
      </x:c>
    </x:row>
    <x:row r="2323">
      <x:c r="A2323" t="str">
        <x:v>TM-02322</x:v>
      </x:c>
      <x:c r="B2323" t="str">
        <x:v>compose:AppBarLargeFlexibleTokens.TitleFont</x:v>
      </x:c>
      <x:c r="C2323" t="str">
        <x:v>Compose source-only</x:v>
      </x:c>
      <x:c r="D2323" t="str"/>
      <x:c r="E2323" t="str">
        <x:v>Candidate</x:v>
      </x:c>
      <x:c r="F2323" t="str">
        <x:v>Pending</x:v>
      </x:c>
      <x:c r="G2323" t="str"/>
      <x:c r="H2323" t="str">
        <x:v>Pending</x:v>
      </x:c>
      <x:c r="I2323" t="str">
        <x:f>IF(AND(N2323="material3-native-v4",LEN(TRIM(B2323))&gt;0,LEN(TRIM(D2323))&gt;0,E2323="Confirmed",F2323="Pass",LEN(TRIM(G2323))&gt;0,O2323="Approved",H2323="Approved",P2323="Yes"),"Yes","No")</x:f>
        <x:v>No</x:v>
      </x:c>
      <x:c r="J2323" t="str">
        <x:v>AppBarLargeFlexibleTokens</x:v>
      </x:c>
      <x:c r="K2323" t="str">
        <x:v>https://android.googlesource.com/platform/frameworks/support/+/a095da93f8e98dea8748ceed79ea8427aade245f/compose/material3/material3/src/commonMain/kotlin/androidx/compose/material3/tokens/AppBarLargeFlexibleTokens.kt#31</x:v>
      </x:c>
      <x:c r="L2323" t="str"/>
      <x:c r="M2323" t="str">
        <x:v>TypographyKeyTokens.DisplaySmall; source-only expression, not a Material Web CSS property.</x:v>
      </x:c>
      <x:c r="N2323" t="str">
        <x:v>material3-native-v4</x:v>
      </x:c>
      <x:c r="O2323" t="str">
        <x:v>Pending</x:v>
      </x:c>
      <x:c r="P2323" t="str">
        <x:v>No</x:v>
      </x:c>
    </x:row>
    <x:row r="2324">
      <x:c r="A2324" t="str">
        <x:v>TM-02323</x:v>
      </x:c>
      <x:c r="B2324" t="str">
        <x:v>compose:AppBarLargeFlexibleTokens.LargeContainerHeight</x:v>
      </x:c>
      <x:c r="C2324" t="str">
        <x:v>Compose source-only</x:v>
      </x:c>
      <x:c r="D2324" t="str"/>
      <x:c r="E2324" t="str">
        <x:v>Candidate</x:v>
      </x:c>
      <x:c r="F2324" t="str">
        <x:v>Pending</x:v>
      </x:c>
      <x:c r="G2324" t="str"/>
      <x:c r="H2324" t="str">
        <x:v>Pending</x:v>
      </x:c>
      <x:c r="I2324" t="str">
        <x:f>IF(AND(N2324="material3-native-v4",LEN(TRIM(B2324))&gt;0,LEN(TRIM(D2324))&gt;0,E2324="Confirmed",F2324="Pass",LEN(TRIM(G2324))&gt;0,O2324="Approved",H2324="Approved",P2324="Yes"),"Yes","No")</x:f>
        <x:v>No</x:v>
      </x:c>
      <x:c r="J2324" t="str">
        <x:v>AppBarLargeFlexibleTokens</x:v>
      </x:c>
      <x:c r="K2324" t="str">
        <x:v>https://android.googlesource.com/platform/frameworks/support/+/a095da93f8e98dea8748ceed79ea8427aade245f/compose/material3/material3/src/commonMain/kotlin/androidx/compose/material3/tokens/AppBarLargeFlexibleTokens.kt#34</x:v>
      </x:c>
      <x:c r="L2324" t="str"/>
      <x:c r="M2324" t="str">
        <x:v>152.0.dp; source-only expression, not a Material Web CSS property.</x:v>
      </x:c>
      <x:c r="N2324" t="str">
        <x:v>material3-native-v4</x:v>
      </x:c>
      <x:c r="O2324" t="str">
        <x:v>Pending</x:v>
      </x:c>
      <x:c r="P2324" t="str">
        <x:v>No</x:v>
      </x:c>
    </x:row>
    <x:row r="2325">
      <x:c r="A2325" t="str">
        <x:v>TM-02324</x:v>
      </x:c>
      <x:c r="B2325" t="str">
        <x:v>compose:AppBarLargeTokens.ContainerHeight</x:v>
      </x:c>
      <x:c r="C2325" t="str">
        <x:v>Compose source-only</x:v>
      </x:c>
      <x:c r="D2325" t="str"/>
      <x:c r="E2325" t="str">
        <x:v>Candidate</x:v>
      </x:c>
      <x:c r="F2325" t="str">
        <x:v>Pending</x:v>
      </x:c>
      <x:c r="G2325" t="str"/>
      <x:c r="H2325" t="str">
        <x:v>Pending</x:v>
      </x:c>
      <x:c r="I2325" t="str">
        <x:f>IF(AND(N2325="material3-native-v4",LEN(TRIM(B2325))&gt;0,LEN(TRIM(D2325))&gt;0,E2325="Confirmed",F2325="Pass",LEN(TRIM(G2325))&gt;0,O2325="Approved",H2325="Approved",P2325="Yes"),"Yes","No")</x:f>
        <x:v>No</x:v>
      </x:c>
      <x:c r="J2325" t="str">
        <x:v>AppBarLargeTokens</x:v>
      </x:c>
      <x:c r="K2325" t="str">
        <x:v>https://android.googlesource.com/platform/frameworks/support/+/a095da93f8e98dea8748ceed79ea8427aade245f/compose/material3/material3/src/commonMain/kotlin/androidx/compose/material3/tokens/AppBarLargeTokens.kt#25</x:v>
      </x:c>
      <x:c r="L2325" t="str"/>
      <x:c r="M2325" t="str">
        <x:v>152.0.dp; source-only expression, not a Material Web CSS property.</x:v>
      </x:c>
      <x:c r="N2325" t="str">
        <x:v>material3-native-v4</x:v>
      </x:c>
      <x:c r="O2325" t="str">
        <x:v>Pending</x:v>
      </x:c>
      <x:c r="P2325" t="str">
        <x:v>No</x:v>
      </x:c>
    </x:row>
    <x:row r="2326">
      <x:c r="A2326" t="str">
        <x:v>TM-02325</x:v>
      </x:c>
      <x:c r="B2326" t="str">
        <x:v>compose:AppBarLargeTokens.TitleFont</x:v>
      </x:c>
      <x:c r="C2326" t="str">
        <x:v>Compose source-only</x:v>
      </x:c>
      <x:c r="D2326" t="str"/>
      <x:c r="E2326" t="str">
        <x:v>Candidate</x:v>
      </x:c>
      <x:c r="F2326" t="str">
        <x:v>Pending</x:v>
      </x:c>
      <x:c r="G2326" t="str"/>
      <x:c r="H2326" t="str">
        <x:v>Pending</x:v>
      </x:c>
      <x:c r="I2326" t="str">
        <x:f>IF(AND(N2326="material3-native-v4",LEN(TRIM(B2326))&gt;0,LEN(TRIM(D2326))&gt;0,E2326="Confirmed",F2326="Pass",LEN(TRIM(G2326))&gt;0,O2326="Approved",H2326="Approved",P2326="Yes"),"Yes","No")</x:f>
        <x:v>No</x:v>
      </x:c>
      <x:c r="J2326" t="str">
        <x:v>AppBarLargeTokens</x:v>
      </x:c>
      <x:c r="K2326" t="str">
        <x:v>https://android.googlesource.com/platform/frameworks/support/+/a095da93f8e98dea8748ceed79ea8427aade245f/compose/material3/material3/src/commonMain/kotlin/androidx/compose/material3/tokens/AppBarLargeTokens.kt#28</x:v>
      </x:c>
      <x:c r="L2326" t="str"/>
      <x:c r="M2326" t="str">
        <x:v>TypographyKeyTokens.HeadlineMedium; source-only expression, not a Material Web CSS property.</x:v>
      </x:c>
      <x:c r="N2326" t="str">
        <x:v>material3-native-v4</x:v>
      </x:c>
      <x:c r="O2326" t="str">
        <x:v>Pending</x:v>
      </x:c>
      <x:c r="P2326" t="str">
        <x:v>No</x:v>
      </x:c>
    </x:row>
    <x:row r="2327">
      <x:c r="A2327" t="str">
        <x:v>TM-02326</x:v>
      </x:c>
      <x:c r="B2327" t="str">
        <x:v>compose:AppBarMediumFlexibleTokens.ContainerHeight</x:v>
      </x:c>
      <x:c r="C2327" t="str">
        <x:v>Compose source-only</x:v>
      </x:c>
      <x:c r="D2327" t="str"/>
      <x:c r="E2327" t="str">
        <x:v>Candidate</x:v>
      </x:c>
      <x:c r="F2327" t="str">
        <x:v>Pending</x:v>
      </x:c>
      <x:c r="G2327" t="str"/>
      <x:c r="H2327" t="str">
        <x:v>Pending</x:v>
      </x:c>
      <x:c r="I2327" t="str">
        <x:f>IF(AND(N2327="material3-native-v4",LEN(TRIM(B2327))&gt;0,LEN(TRIM(D2327))&gt;0,E2327="Confirmed",F2327="Pass",LEN(TRIM(G2327))&gt;0,O2327="Approved",H2327="Approved",P2327="Yes"),"Yes","No")</x:f>
        <x:v>No</x:v>
      </x:c>
      <x:c r="J2327" t="str">
        <x:v>AppBarMediumFlexibleTokens</x:v>
      </x:c>
      <x:c r="K2327" t="str">
        <x:v>https://android.googlesource.com/platform/frameworks/support/+/a095da93f8e98dea8748ceed79ea8427aade245f/compose/material3/material3/src/commonMain/kotlin/androidx/compose/material3/tokens/AppBarMediumFlexibleTokens.kt#25</x:v>
      </x:c>
      <x:c r="L2327" t="str"/>
      <x:c r="M2327" t="str">
        <x:v>112.0.dp; source-only expression, not a Material Web CSS property.</x:v>
      </x:c>
      <x:c r="N2327" t="str">
        <x:v>material3-native-v4</x:v>
      </x:c>
      <x:c r="O2327" t="str">
        <x:v>Pending</x:v>
      </x:c>
      <x:c r="P2327" t="str">
        <x:v>No</x:v>
      </x:c>
    </x:row>
    <x:row r="2328">
      <x:c r="A2328" t="str">
        <x:v>TM-02327</x:v>
      </x:c>
      <x:c r="B2328" t="str">
        <x:v>compose:AppBarMediumFlexibleTokens.SubtitleFont</x:v>
      </x:c>
      <x:c r="C2328" t="str">
        <x:v>Compose source-only</x:v>
      </x:c>
      <x:c r="D2328" t="str"/>
      <x:c r="E2328" t="str">
        <x:v>Candidate</x:v>
      </x:c>
      <x:c r="F2328" t="str">
        <x:v>Pending</x:v>
      </x:c>
      <x:c r="G2328" t="str"/>
      <x:c r="H2328" t="str">
        <x:v>Pending</x:v>
      </x:c>
      <x:c r="I2328" t="str">
        <x:f>IF(AND(N2328="material3-native-v4",LEN(TRIM(B2328))&gt;0,LEN(TRIM(D2328))&gt;0,E2328="Confirmed",F2328="Pass",LEN(TRIM(G2328))&gt;0,O2328="Approved",H2328="Approved",P2328="Yes"),"Yes","No")</x:f>
        <x:v>No</x:v>
      </x:c>
      <x:c r="J2328" t="str">
        <x:v>AppBarMediumFlexibleTokens</x:v>
      </x:c>
      <x:c r="K2328" t="str">
        <x:v>https://android.googlesource.com/platform/frameworks/support/+/a095da93f8e98dea8748ceed79ea8427aade245f/compose/material3/material3/src/commonMain/kotlin/androidx/compose/material3/tokens/AppBarMediumFlexibleTokens.kt#28</x:v>
      </x:c>
      <x:c r="L2328" t="str"/>
      <x:c r="M2328" t="str">
        <x:v>TypographyKeyTokens.LabelLarge; source-only expression, not a Material Web CSS property.</x:v>
      </x:c>
      <x:c r="N2328" t="str">
        <x:v>material3-native-v4</x:v>
      </x:c>
      <x:c r="O2328" t="str">
        <x:v>Pending</x:v>
      </x:c>
      <x:c r="P2328" t="str">
        <x:v>No</x:v>
      </x:c>
    </x:row>
    <x:row r="2329">
      <x:c r="A2329" t="str">
        <x:v>TM-02328</x:v>
      </x:c>
      <x:c r="B2329" t="str">
        <x:v>compose:AppBarMediumFlexibleTokens.TitleFont</x:v>
      </x:c>
      <x:c r="C2329" t="str">
        <x:v>Compose source-only</x:v>
      </x:c>
      <x:c r="D2329" t="str"/>
      <x:c r="E2329" t="str">
        <x:v>Candidate</x:v>
      </x:c>
      <x:c r="F2329" t="str">
        <x:v>Pending</x:v>
      </x:c>
      <x:c r="G2329" t="str"/>
      <x:c r="H2329" t="str">
        <x:v>Pending</x:v>
      </x:c>
      <x:c r="I2329" t="str">
        <x:f>IF(AND(N2329="material3-native-v4",LEN(TRIM(B2329))&gt;0,LEN(TRIM(D2329))&gt;0,E2329="Confirmed",F2329="Pass",LEN(TRIM(G2329))&gt;0,O2329="Approved",H2329="Approved",P2329="Yes"),"Yes","No")</x:f>
        <x:v>No</x:v>
      </x:c>
      <x:c r="J2329" t="str">
        <x:v>AppBarMediumFlexibleTokens</x:v>
      </x:c>
      <x:c r="K2329" t="str">
        <x:v>https://android.googlesource.com/platform/frameworks/support/+/a095da93f8e98dea8748ceed79ea8427aade245f/compose/material3/material3/src/commonMain/kotlin/androidx/compose/material3/tokens/AppBarMediumFlexibleTokens.kt#31</x:v>
      </x:c>
      <x:c r="L2329" t="str"/>
      <x:c r="M2329" t="str">
        <x:v>TypographyKeyTokens.HeadlineMedium; source-only expression, not a Material Web CSS property.</x:v>
      </x:c>
      <x:c r="N2329" t="str">
        <x:v>material3-native-v4</x:v>
      </x:c>
      <x:c r="O2329" t="str">
        <x:v>Pending</x:v>
      </x:c>
      <x:c r="P2329" t="str">
        <x:v>No</x:v>
      </x:c>
    </x:row>
    <x:row r="2330">
      <x:c r="A2330" t="str">
        <x:v>TM-02329</x:v>
      </x:c>
      <x:c r="B2330" t="str">
        <x:v>compose:AppBarMediumFlexibleTokens.LargeContainerHeight</x:v>
      </x:c>
      <x:c r="C2330" t="str">
        <x:v>Compose source-only</x:v>
      </x:c>
      <x:c r="D2330" t="str"/>
      <x:c r="E2330" t="str">
        <x:v>Candidate</x:v>
      </x:c>
      <x:c r="F2330" t="str">
        <x:v>Pending</x:v>
      </x:c>
      <x:c r="G2330" t="str"/>
      <x:c r="H2330" t="str">
        <x:v>Pending</x:v>
      </x:c>
      <x:c r="I2330" t="str">
        <x:f>IF(AND(N2330="material3-native-v4",LEN(TRIM(B2330))&gt;0,LEN(TRIM(D2330))&gt;0,E2330="Confirmed",F2330="Pass",LEN(TRIM(G2330))&gt;0,O2330="Approved",H2330="Approved",P2330="Yes"),"Yes","No")</x:f>
        <x:v>No</x:v>
      </x:c>
      <x:c r="J2330" t="str">
        <x:v>AppBarMediumFlexibleTokens</x:v>
      </x:c>
      <x:c r="K2330" t="str">
        <x:v>https://android.googlesource.com/platform/frameworks/support/+/a095da93f8e98dea8748ceed79ea8427aade245f/compose/material3/material3/src/commonMain/kotlin/androidx/compose/material3/tokens/AppBarMediumFlexibleTokens.kt#34</x:v>
      </x:c>
      <x:c r="L2330" t="str"/>
      <x:c r="M2330" t="str">
        <x:v>136.0.dp; source-only expression, not a Material Web CSS property.</x:v>
      </x:c>
      <x:c r="N2330" t="str">
        <x:v>material3-native-v4</x:v>
      </x:c>
      <x:c r="O2330" t="str">
        <x:v>Pending</x:v>
      </x:c>
      <x:c r="P2330" t="str">
        <x:v>No</x:v>
      </x:c>
    </x:row>
    <x:row r="2331">
      <x:c r="A2331" t="str">
        <x:v>TM-02330</x:v>
      </x:c>
      <x:c r="B2331" t="str">
        <x:v>compose:AppBarMediumTokens.ContainerHeight</x:v>
      </x:c>
      <x:c r="C2331" t="str">
        <x:v>Compose source-only</x:v>
      </x:c>
      <x:c r="D2331" t="str"/>
      <x:c r="E2331" t="str">
        <x:v>Candidate</x:v>
      </x:c>
      <x:c r="F2331" t="str">
        <x:v>Pending</x:v>
      </x:c>
      <x:c r="G2331" t="str"/>
      <x:c r="H2331" t="str">
        <x:v>Pending</x:v>
      </x:c>
      <x:c r="I2331" t="str">
        <x:f>IF(AND(N2331="material3-native-v4",LEN(TRIM(B2331))&gt;0,LEN(TRIM(D2331))&gt;0,E2331="Confirmed",F2331="Pass",LEN(TRIM(G2331))&gt;0,O2331="Approved",H2331="Approved",P2331="Yes"),"Yes","No")</x:f>
        <x:v>No</x:v>
      </x:c>
      <x:c r="J2331" t="str">
        <x:v>AppBarMediumTokens</x:v>
      </x:c>
      <x:c r="K2331" t="str">
        <x:v>https://android.googlesource.com/platform/frameworks/support/+/a095da93f8e98dea8748ceed79ea8427aade245f/compose/material3/material3/src/commonMain/kotlin/androidx/compose/material3/tokens/AppBarMediumTokens.kt#25</x:v>
      </x:c>
      <x:c r="L2331" t="str"/>
      <x:c r="M2331" t="str">
        <x:v>112.0.dp; source-only expression, not a Material Web CSS property.</x:v>
      </x:c>
      <x:c r="N2331" t="str">
        <x:v>material3-native-v4</x:v>
      </x:c>
      <x:c r="O2331" t="str">
        <x:v>Pending</x:v>
      </x:c>
      <x:c r="P2331" t="str">
        <x:v>No</x:v>
      </x:c>
    </x:row>
    <x:row r="2332">
      <x:c r="A2332" t="str">
        <x:v>TM-02331</x:v>
      </x:c>
      <x:c r="B2332" t="str">
        <x:v>compose:AppBarMediumTokens.TitleFont</x:v>
      </x:c>
      <x:c r="C2332" t="str">
        <x:v>Compose source-only</x:v>
      </x:c>
      <x:c r="D2332" t="str"/>
      <x:c r="E2332" t="str">
        <x:v>Candidate</x:v>
      </x:c>
      <x:c r="F2332" t="str">
        <x:v>Pending</x:v>
      </x:c>
      <x:c r="G2332" t="str"/>
      <x:c r="H2332" t="str">
        <x:v>Pending</x:v>
      </x:c>
      <x:c r="I2332" t="str">
        <x:f>IF(AND(N2332="material3-native-v4",LEN(TRIM(B2332))&gt;0,LEN(TRIM(D2332))&gt;0,E2332="Confirmed",F2332="Pass",LEN(TRIM(G2332))&gt;0,O2332="Approved",H2332="Approved",P2332="Yes"),"Yes","No")</x:f>
        <x:v>No</x:v>
      </x:c>
      <x:c r="J2332" t="str">
        <x:v>AppBarMediumTokens</x:v>
      </x:c>
      <x:c r="K2332" t="str">
        <x:v>https://android.googlesource.com/platform/frameworks/support/+/a095da93f8e98dea8748ceed79ea8427aade245f/compose/material3/material3/src/commonMain/kotlin/androidx/compose/material3/tokens/AppBarMediumTokens.kt#28</x:v>
      </x:c>
      <x:c r="L2332" t="str"/>
      <x:c r="M2332" t="str">
        <x:v>TypographyKeyTokens.HeadlineSmall; source-only expression, not a Material Web CSS property.</x:v>
      </x:c>
      <x:c r="N2332" t="str">
        <x:v>material3-native-v4</x:v>
      </x:c>
      <x:c r="O2332" t="str">
        <x:v>Pending</x:v>
      </x:c>
      <x:c r="P2332" t="str">
        <x:v>No</x:v>
      </x:c>
    </x:row>
    <x:row r="2333">
      <x:c r="A2333" t="str">
        <x:v>TM-02332</x:v>
      </x:c>
      <x:c r="B2333" t="str">
        <x:v>compose:AppBarSmallTokens.ContainerHeight</x:v>
      </x:c>
      <x:c r="C2333" t="str">
        <x:v>Compose source-only</x:v>
      </x:c>
      <x:c r="D2333" t="str"/>
      <x:c r="E2333" t="str">
        <x:v>Candidate</x:v>
      </x:c>
      <x:c r="F2333" t="str">
        <x:v>Pending</x:v>
      </x:c>
      <x:c r="G2333" t="str"/>
      <x:c r="H2333" t="str">
        <x:v>Pending</x:v>
      </x:c>
      <x:c r="I2333" t="str">
        <x:f>IF(AND(N2333="material3-native-v4",LEN(TRIM(B2333))&gt;0,LEN(TRIM(D2333))&gt;0,E2333="Confirmed",F2333="Pass",LEN(TRIM(G2333))&gt;0,O2333="Approved",H2333="Approved",P2333="Yes"),"Yes","No")</x:f>
        <x:v>No</x:v>
      </x:c>
      <x:c r="J2333" t="str">
        <x:v>AppBarSmallTokens</x:v>
      </x:c>
      <x:c r="K2333" t="str">
        <x:v>https://android.googlesource.com/platform/frameworks/support/+/a095da93f8e98dea8748ceed79ea8427aade245f/compose/material3/material3/src/commonMain/kotlin/androidx/compose/material3/tokens/AppBarSmallTokens.kt#25</x:v>
      </x:c>
      <x:c r="L2333" t="str"/>
      <x:c r="M2333" t="str">
        <x:v>64.0.dp; source-only expression, not a Material Web CSS property.</x:v>
      </x:c>
      <x:c r="N2333" t="str">
        <x:v>material3-native-v4</x:v>
      </x:c>
      <x:c r="O2333" t="str">
        <x:v>Pending</x:v>
      </x:c>
      <x:c r="P2333" t="str">
        <x:v>No</x:v>
      </x:c>
    </x:row>
    <x:row r="2334">
      <x:c r="A2334" t="str">
        <x:v>TM-02333</x:v>
      </x:c>
      <x:c r="B2334" t="str">
        <x:v>compose:AppBarSmallTokens.SubtitleFont</x:v>
      </x:c>
      <x:c r="C2334" t="str">
        <x:v>Compose source-only</x:v>
      </x:c>
      <x:c r="D2334" t="str"/>
      <x:c r="E2334" t="str">
        <x:v>Candidate</x:v>
      </x:c>
      <x:c r="F2334" t="str">
        <x:v>Pending</x:v>
      </x:c>
      <x:c r="G2334" t="str"/>
      <x:c r="H2334" t="str">
        <x:v>Pending</x:v>
      </x:c>
      <x:c r="I2334" t="str">
        <x:f>IF(AND(N2334="material3-native-v4",LEN(TRIM(B2334))&gt;0,LEN(TRIM(D2334))&gt;0,E2334="Confirmed",F2334="Pass",LEN(TRIM(G2334))&gt;0,O2334="Approved",H2334="Approved",P2334="Yes"),"Yes","No")</x:f>
        <x:v>No</x:v>
      </x:c>
      <x:c r="J2334" t="str">
        <x:v>AppBarSmallTokens</x:v>
      </x:c>
      <x:c r="K2334" t="str">
        <x:v>https://android.googlesource.com/platform/frameworks/support/+/a095da93f8e98dea8748ceed79ea8427aade245f/compose/material3/material3/src/commonMain/kotlin/androidx/compose/material3/tokens/AppBarSmallTokens.kt#28</x:v>
      </x:c>
      <x:c r="L2334" t="str"/>
      <x:c r="M2334" t="str">
        <x:v>TypographyKeyTokens.LabelMedium; source-only expression, not a Material Web CSS property.</x:v>
      </x:c>
      <x:c r="N2334" t="str">
        <x:v>material3-native-v4</x:v>
      </x:c>
      <x:c r="O2334" t="str">
        <x:v>Pending</x:v>
      </x:c>
      <x:c r="P2334" t="str">
        <x:v>No</x:v>
      </x:c>
    </x:row>
    <x:row r="2335">
      <x:c r="A2335" t="str">
        <x:v>TM-02334</x:v>
      </x:c>
      <x:c r="B2335" t="str">
        <x:v>compose:AppBarSmallTokens.TitleFont</x:v>
      </x:c>
      <x:c r="C2335" t="str">
        <x:v>Compose source-only</x:v>
      </x:c>
      <x:c r="D2335" t="str"/>
      <x:c r="E2335" t="str">
        <x:v>Candidate</x:v>
      </x:c>
      <x:c r="F2335" t="str">
        <x:v>Pending</x:v>
      </x:c>
      <x:c r="G2335" t="str"/>
      <x:c r="H2335" t="str">
        <x:v>Pending</x:v>
      </x:c>
      <x:c r="I2335" t="str">
        <x:f>IF(AND(N2335="material3-native-v4",LEN(TRIM(B2335))&gt;0,LEN(TRIM(D2335))&gt;0,E2335="Confirmed",F2335="Pass",LEN(TRIM(G2335))&gt;0,O2335="Approved",H2335="Approved",P2335="Yes"),"Yes","No")</x:f>
        <x:v>No</x:v>
      </x:c>
      <x:c r="J2335" t="str">
        <x:v>AppBarSmallTokens</x:v>
      </x:c>
      <x:c r="K2335" t="str">
        <x:v>https://android.googlesource.com/platform/frameworks/support/+/a095da93f8e98dea8748ceed79ea8427aade245f/compose/material3/material3/src/commonMain/kotlin/androidx/compose/material3/tokens/AppBarSmallTokens.kt#31</x:v>
      </x:c>
      <x:c r="L2335" t="str"/>
      <x:c r="M2335" t="str">
        <x:v>TypographyKeyTokens.TitleLarge; source-only expression, not a Material Web CSS property.</x:v>
      </x:c>
      <x:c r="N2335" t="str">
        <x:v>material3-native-v4</x:v>
      </x:c>
      <x:c r="O2335" t="str">
        <x:v>Pending</x:v>
      </x:c>
      <x:c r="P2335" t="str">
        <x:v>No</x:v>
      </x:c>
    </x:row>
    <x:row r="2336">
      <x:c r="A2336" t="str">
        <x:v>TM-02335</x:v>
      </x:c>
      <x:c r="B2336" t="str">
        <x:v>compose:AppBarTokens.AvatarSize</x:v>
      </x:c>
      <x:c r="C2336" t="str">
        <x:v>Compose source-only</x:v>
      </x:c>
      <x:c r="D2336" t="str"/>
      <x:c r="E2336" t="str">
        <x:v>Candidate</x:v>
      </x:c>
      <x:c r="F2336" t="str">
        <x:v>Pending</x:v>
      </x:c>
      <x:c r="G2336" t="str"/>
      <x:c r="H2336" t="str">
        <x:v>Pending</x:v>
      </x:c>
      <x:c r="I2336" t="str">
        <x:f>IF(AND(N2336="material3-native-v4",LEN(TRIM(B2336))&gt;0,LEN(TRIM(D2336))&gt;0,E2336="Confirmed",F2336="Pass",LEN(TRIM(G2336))&gt;0,O2336="Approved",H2336="Approved",P2336="Yes"),"Yes","No")</x:f>
        <x:v>No</x:v>
      </x:c>
      <x:c r="J2336" t="str">
        <x:v>AppBarTokens</x:v>
      </x:c>
      <x:c r="K2336" t="str">
        <x:v>https://android.googlesource.com/platform/frameworks/support/+/a095da93f8e98dea8748ceed79ea8427aade245f/compose/material3/material3/src/commonMain/kotlin/androidx/compose/material3/tokens/AppBarTokens.kt#25</x:v>
      </x:c>
      <x:c r="L2336" t="str"/>
      <x:c r="M2336" t="str">
        <x:v>32.0.dp; source-only expression, not a Material Web CSS property.</x:v>
      </x:c>
      <x:c r="N2336" t="str">
        <x:v>material3-native-v4</x:v>
      </x:c>
      <x:c r="O2336" t="str">
        <x:v>Pending</x:v>
      </x:c>
      <x:c r="P2336" t="str">
        <x:v>No</x:v>
      </x:c>
    </x:row>
    <x:row r="2337">
      <x:c r="A2337" t="str">
        <x:v>TM-02336</x:v>
      </x:c>
      <x:c r="B2337" t="str">
        <x:v>compose:AppBarTokens.ContainerColor</x:v>
      </x:c>
      <x:c r="C2337" t="str">
        <x:v>Compose source-only</x:v>
      </x:c>
      <x:c r="D2337" t="str"/>
      <x:c r="E2337" t="str">
        <x:v>Candidate</x:v>
      </x:c>
      <x:c r="F2337" t="str">
        <x:v>Pending</x:v>
      </x:c>
      <x:c r="G2337" t="str"/>
      <x:c r="H2337" t="str">
        <x:v>Pending</x:v>
      </x:c>
      <x:c r="I2337" t="str">
        <x:f>IF(AND(N2337="material3-native-v4",LEN(TRIM(B2337))&gt;0,LEN(TRIM(D2337))&gt;0,E2337="Confirmed",F2337="Pass",LEN(TRIM(G2337))&gt;0,O2337="Approved",H2337="Approved",P2337="Yes"),"Yes","No")</x:f>
        <x:v>No</x:v>
      </x:c>
      <x:c r="J2337" t="str">
        <x:v>AppBarTokens</x:v>
      </x:c>
      <x:c r="K2337" t="str">
        <x:v>https://android.googlesource.com/platform/frameworks/support/+/a095da93f8e98dea8748ceed79ea8427aade245f/compose/material3/material3/src/commonMain/kotlin/androidx/compose/material3/tokens/AppBarTokens.kt#28</x:v>
      </x:c>
      <x:c r="L2337" t="str"/>
      <x:c r="M2337" t="str">
        <x:v>ColorSchemeKeyTokens.Surface; source-only expression, not a Material Web CSS property.</x:v>
      </x:c>
      <x:c r="N2337" t="str">
        <x:v>material3-native-v4</x:v>
      </x:c>
      <x:c r="O2337" t="str">
        <x:v>Pending</x:v>
      </x:c>
      <x:c r="P2337" t="str">
        <x:v>No</x:v>
      </x:c>
    </x:row>
    <x:row r="2338">
      <x:c r="A2338" t="str">
        <x:v>TM-02337</x:v>
      </x:c>
      <x:c r="B2338" t="str">
        <x:v>compose:AppBarTokens.ContainerElevation</x:v>
      </x:c>
      <x:c r="C2338" t="str">
        <x:v>Compose source-only</x:v>
      </x:c>
      <x:c r="D2338" t="str"/>
      <x:c r="E2338" t="str">
        <x:v>Candidate</x:v>
      </x:c>
      <x:c r="F2338" t="str">
        <x:v>Pending</x:v>
      </x:c>
      <x:c r="G2338" t="str"/>
      <x:c r="H2338" t="str">
        <x:v>Pending</x:v>
      </x:c>
      <x:c r="I2338" t="str">
        <x:f>IF(AND(N2338="material3-native-v4",LEN(TRIM(B2338))&gt;0,LEN(TRIM(D2338))&gt;0,E2338="Confirmed",F2338="Pass",LEN(TRIM(G2338))&gt;0,O2338="Approved",H2338="Approved",P2338="Yes"),"Yes","No")</x:f>
        <x:v>No</x:v>
      </x:c>
      <x:c r="J2338" t="str">
        <x:v>AppBarTokens</x:v>
      </x:c>
      <x:c r="K2338" t="str">
        <x:v>https://android.googlesource.com/platform/frameworks/support/+/a095da93f8e98dea8748ceed79ea8427aade245f/compose/material3/material3/src/commonMain/kotlin/androidx/compose/material3/tokens/AppBarTokens.kt#31</x:v>
      </x:c>
      <x:c r="L2338" t="str"/>
      <x:c r="M2338" t="str">
        <x:v>ElevationTokens.Level0; source-only expression, not a Material Web CSS property.</x:v>
      </x:c>
      <x:c r="N2338" t="str">
        <x:v>material3-native-v4</x:v>
      </x:c>
      <x:c r="O2338" t="str">
        <x:v>Pending</x:v>
      </x:c>
      <x:c r="P2338" t="str">
        <x:v>No</x:v>
      </x:c>
    </x:row>
    <x:row r="2339">
      <x:c r="A2339" t="str">
        <x:v>TM-02338</x:v>
      </x:c>
      <x:c r="B2339" t="str">
        <x:v>compose:AppBarTokens.ContainerShape</x:v>
      </x:c>
      <x:c r="C2339" t="str">
        <x:v>Compose source-only</x:v>
      </x:c>
      <x:c r="D2339" t="str"/>
      <x:c r="E2339" t="str">
        <x:v>Candidate</x:v>
      </x:c>
      <x:c r="F2339" t="str">
        <x:v>Pending</x:v>
      </x:c>
      <x:c r="G2339" t="str"/>
      <x:c r="H2339" t="str">
        <x:v>Pending</x:v>
      </x:c>
      <x:c r="I2339" t="str">
        <x:f>IF(AND(N2339="material3-native-v4",LEN(TRIM(B2339))&gt;0,LEN(TRIM(D2339))&gt;0,E2339="Confirmed",F2339="Pass",LEN(TRIM(G2339))&gt;0,O2339="Approved",H2339="Approved",P2339="Yes"),"Yes","No")</x:f>
        <x:v>No</x:v>
      </x:c>
      <x:c r="J2339" t="str">
        <x:v>AppBarTokens</x:v>
      </x:c>
      <x:c r="K2339" t="str">
        <x:v>https://android.googlesource.com/platform/frameworks/support/+/a095da93f8e98dea8748ceed79ea8427aade245f/compose/material3/material3/src/commonMain/kotlin/androidx/compose/material3/tokens/AppBarTokens.kt#34</x:v>
      </x:c>
      <x:c r="L2339" t="str"/>
      <x:c r="M2339" t="str">
        <x:v>ShapeKeyTokens.CornerNone; source-only expression, not a Material Web CSS property.</x:v>
      </x:c>
      <x:c r="N2339" t="str">
        <x:v>material3-native-v4</x:v>
      </x:c>
      <x:c r="O2339" t="str">
        <x:v>Pending</x:v>
      </x:c>
      <x:c r="P2339" t="str">
        <x:v>No</x:v>
      </x:c>
    </x:row>
    <x:row r="2340">
      <x:c r="A2340" t="str">
        <x:v>TM-02339</x:v>
      </x:c>
      <x:c r="B2340" t="str">
        <x:v>compose:AppBarTokens.IconButtonSpace</x:v>
      </x:c>
      <x:c r="C2340" t="str">
        <x:v>Compose source-only</x:v>
      </x:c>
      <x:c r="D2340" t="str"/>
      <x:c r="E2340" t="str">
        <x:v>Candidate</x:v>
      </x:c>
      <x:c r="F2340" t="str">
        <x:v>Pending</x:v>
      </x:c>
      <x:c r="G2340" t="str"/>
      <x:c r="H2340" t="str">
        <x:v>Pending</x:v>
      </x:c>
      <x:c r="I2340" t="str">
        <x:f>IF(AND(N2340="material3-native-v4",LEN(TRIM(B2340))&gt;0,LEN(TRIM(D2340))&gt;0,E2340="Confirmed",F2340="Pass",LEN(TRIM(G2340))&gt;0,O2340="Approved",H2340="Approved",P2340="Yes"),"Yes","No")</x:f>
        <x:v>No</x:v>
      </x:c>
      <x:c r="J2340" t="str">
        <x:v>AppBarTokens</x:v>
      </x:c>
      <x:c r="K2340" t="str">
        <x:v>https://android.googlesource.com/platform/frameworks/support/+/a095da93f8e98dea8748ceed79ea8427aade245f/compose/material3/material3/src/commonMain/kotlin/androidx/compose/material3/tokens/AppBarTokens.kt#37</x:v>
      </x:c>
      <x:c r="L2340" t="str"/>
      <x:c r="M2340" t="str">
        <x:v>0.0.dp; source-only expression, not a Material Web CSS property.</x:v>
      </x:c>
      <x:c r="N2340" t="str">
        <x:v>material3-native-v4</x:v>
      </x:c>
      <x:c r="O2340" t="str">
        <x:v>Pending</x:v>
      </x:c>
      <x:c r="P2340" t="str">
        <x:v>No</x:v>
      </x:c>
    </x:row>
    <x:row r="2341">
      <x:c r="A2341" t="str">
        <x:v>TM-02340</x:v>
      </x:c>
      <x:c r="B2341" t="str">
        <x:v>compose:AppBarTokens.IconSize</x:v>
      </x:c>
      <x:c r="C2341" t="str">
        <x:v>Compose source-only</x:v>
      </x:c>
      <x:c r="D2341" t="str"/>
      <x:c r="E2341" t="str">
        <x:v>Candidate</x:v>
      </x:c>
      <x:c r="F2341" t="str">
        <x:v>Pending</x:v>
      </x:c>
      <x:c r="G2341" t="str"/>
      <x:c r="H2341" t="str">
        <x:v>Pending</x:v>
      </x:c>
      <x:c r="I2341" t="str">
        <x:f>IF(AND(N2341="material3-native-v4",LEN(TRIM(B2341))&gt;0,LEN(TRIM(D2341))&gt;0,E2341="Confirmed",F2341="Pass",LEN(TRIM(G2341))&gt;0,O2341="Approved",H2341="Approved",P2341="Yes"),"Yes","No")</x:f>
        <x:v>No</x:v>
      </x:c>
      <x:c r="J2341" t="str">
        <x:v>AppBarTokens</x:v>
      </x:c>
      <x:c r="K2341" t="str">
        <x:v>https://android.googlesource.com/platform/frameworks/support/+/a095da93f8e98dea8748ceed79ea8427aade245f/compose/material3/material3/src/commonMain/kotlin/androidx/compose/material3/tokens/AppBarTokens.kt#40</x:v>
      </x:c>
      <x:c r="L2341" t="str"/>
      <x:c r="M2341" t="str">
        <x:v>24.0.dp; source-only expression, not a Material Web CSS property.</x:v>
      </x:c>
      <x:c r="N2341" t="str">
        <x:v>material3-native-v4</x:v>
      </x:c>
      <x:c r="O2341" t="str">
        <x:v>Pending</x:v>
      </x:c>
      <x:c r="P2341" t="str">
        <x:v>No</x:v>
      </x:c>
    </x:row>
    <x:row r="2342">
      <x:c r="A2342" t="str">
        <x:v>TM-02341</x:v>
      </x:c>
      <x:c r="B2342" t="str">
        <x:v>compose:AppBarTokens.LeadingIconColor</x:v>
      </x:c>
      <x:c r="C2342" t="str">
        <x:v>Compose source-only</x:v>
      </x:c>
      <x:c r="D2342" t="str"/>
      <x:c r="E2342" t="str">
        <x:v>Candidate</x:v>
      </x:c>
      <x:c r="F2342" t="str">
        <x:v>Pending</x:v>
      </x:c>
      <x:c r="G2342" t="str"/>
      <x:c r="H2342" t="str">
        <x:v>Pending</x:v>
      </x:c>
      <x:c r="I2342" t="str">
        <x:f>IF(AND(N2342="material3-native-v4",LEN(TRIM(B2342))&gt;0,LEN(TRIM(D2342))&gt;0,E2342="Confirmed",F2342="Pass",LEN(TRIM(G2342))&gt;0,O2342="Approved",H2342="Approved",P2342="Yes"),"Yes","No")</x:f>
        <x:v>No</x:v>
      </x:c>
      <x:c r="J2342" t="str">
        <x:v>AppBarTokens</x:v>
      </x:c>
      <x:c r="K2342" t="str">
        <x:v>https://android.googlesource.com/platform/frameworks/support/+/a095da93f8e98dea8748ceed79ea8427aade245f/compose/material3/material3/src/commonMain/kotlin/androidx/compose/material3/tokens/AppBarTokens.kt#43</x:v>
      </x:c>
      <x:c r="L2342" t="str"/>
      <x:c r="M2342" t="str">
        <x:v>ColorSchemeKeyTokens.OnSurface; source-only expression, not a Material Web CSS property.</x:v>
      </x:c>
      <x:c r="N2342" t="str">
        <x:v>material3-native-v4</x:v>
      </x:c>
      <x:c r="O2342" t="str">
        <x:v>Pending</x:v>
      </x:c>
      <x:c r="P2342" t="str">
        <x:v>No</x:v>
      </x:c>
    </x:row>
    <x:row r="2343">
      <x:c r="A2343" t="str">
        <x:v>TM-02342</x:v>
      </x:c>
      <x:c r="B2343" t="str">
        <x:v>compose:AppBarTokens.LeadingSpace</x:v>
      </x:c>
      <x:c r="C2343" t="str">
        <x:v>Compose source-only</x:v>
      </x:c>
      <x:c r="D2343" t="str"/>
      <x:c r="E2343" t="str">
        <x:v>Candidate</x:v>
      </x:c>
      <x:c r="F2343" t="str">
        <x:v>Pending</x:v>
      </x:c>
      <x:c r="G2343" t="str"/>
      <x:c r="H2343" t="str">
        <x:v>Pending</x:v>
      </x:c>
      <x:c r="I2343" t="str">
        <x:f>IF(AND(N2343="material3-native-v4",LEN(TRIM(B2343))&gt;0,LEN(TRIM(D2343))&gt;0,E2343="Confirmed",F2343="Pass",LEN(TRIM(G2343))&gt;0,O2343="Approved",H2343="Approved",P2343="Yes"),"Yes","No")</x:f>
        <x:v>No</x:v>
      </x:c>
      <x:c r="J2343" t="str">
        <x:v>AppBarTokens</x:v>
      </x:c>
      <x:c r="K2343" t="str">
        <x:v>https://android.googlesource.com/platform/frameworks/support/+/a095da93f8e98dea8748ceed79ea8427aade245f/compose/material3/material3/src/commonMain/kotlin/androidx/compose/material3/tokens/AppBarTokens.kt#46</x:v>
      </x:c>
      <x:c r="L2343" t="str"/>
      <x:c r="M2343" t="str">
        <x:v>4.0.dp; source-only expression, not a Material Web CSS property.</x:v>
      </x:c>
      <x:c r="N2343" t="str">
        <x:v>material3-native-v4</x:v>
      </x:c>
      <x:c r="O2343" t="str">
        <x:v>Pending</x:v>
      </x:c>
      <x:c r="P2343" t="str">
        <x:v>No</x:v>
      </x:c>
    </x:row>
    <x:row r="2344">
      <x:c r="A2344" t="str">
        <x:v>TM-02343</x:v>
      </x:c>
      <x:c r="B2344" t="str">
        <x:v>compose:AppBarTokens.OnScrollContainerColor</x:v>
      </x:c>
      <x:c r="C2344" t="str">
        <x:v>Compose source-only</x:v>
      </x:c>
      <x:c r="D2344" t="str"/>
      <x:c r="E2344" t="str">
        <x:v>Candidate</x:v>
      </x:c>
      <x:c r="F2344" t="str">
        <x:v>Pending</x:v>
      </x:c>
      <x:c r="G2344" t="str"/>
      <x:c r="H2344" t="str">
        <x:v>Pending</x:v>
      </x:c>
      <x:c r="I2344" t="str">
        <x:f>IF(AND(N2344="material3-native-v4",LEN(TRIM(B2344))&gt;0,LEN(TRIM(D2344))&gt;0,E2344="Confirmed",F2344="Pass",LEN(TRIM(G2344))&gt;0,O2344="Approved",H2344="Approved",P2344="Yes"),"Yes","No")</x:f>
        <x:v>No</x:v>
      </x:c>
      <x:c r="J2344" t="str">
        <x:v>AppBarTokens</x:v>
      </x:c>
      <x:c r="K2344" t="str">
        <x:v>https://android.googlesource.com/platform/frameworks/support/+/a095da93f8e98dea8748ceed79ea8427aade245f/compose/material3/material3/src/commonMain/kotlin/androidx/compose/material3/tokens/AppBarTokens.kt#49</x:v>
      </x:c>
      <x:c r="L2344" t="str"/>
      <x:c r="M2344" t="str">
        <x:v>ColorSchemeKeyTokens.SurfaceContainer; source-only expression, not a Material Web CSS property.</x:v>
      </x:c>
      <x:c r="N2344" t="str">
        <x:v>material3-native-v4</x:v>
      </x:c>
      <x:c r="O2344" t="str">
        <x:v>Pending</x:v>
      </x:c>
      <x:c r="P2344" t="str">
        <x:v>No</x:v>
      </x:c>
    </x:row>
    <x:row r="2345">
      <x:c r="A2345" t="str">
        <x:v>TM-02344</x:v>
      </x:c>
      <x:c r="B2345" t="str">
        <x:v>compose:AppBarTokens.OnScrollContainerElevation</x:v>
      </x:c>
      <x:c r="C2345" t="str">
        <x:v>Compose source-only</x:v>
      </x:c>
      <x:c r="D2345" t="str"/>
      <x:c r="E2345" t="str">
        <x:v>Candidate</x:v>
      </x:c>
      <x:c r="F2345" t="str">
        <x:v>Pending</x:v>
      </x:c>
      <x:c r="G2345" t="str"/>
      <x:c r="H2345" t="str">
        <x:v>Pending</x:v>
      </x:c>
      <x:c r="I2345" t="str">
        <x:f>IF(AND(N2345="material3-native-v4",LEN(TRIM(B2345))&gt;0,LEN(TRIM(D2345))&gt;0,E2345="Confirmed",F2345="Pass",LEN(TRIM(G2345))&gt;0,O2345="Approved",H2345="Approved",P2345="Yes"),"Yes","No")</x:f>
        <x:v>No</x:v>
      </x:c>
      <x:c r="J2345" t="str">
        <x:v>AppBarTokens</x:v>
      </x:c>
      <x:c r="K2345" t="str">
        <x:v>https://android.googlesource.com/platform/frameworks/support/+/a095da93f8e98dea8748ceed79ea8427aade245f/compose/material3/material3/src/commonMain/kotlin/androidx/compose/material3/tokens/AppBarTokens.kt#52</x:v>
      </x:c>
      <x:c r="L2345" t="str"/>
      <x:c r="M2345" t="str">
        <x:v>ElevationTokens.Level2; source-only expression, not a Material Web CSS property.</x:v>
      </x:c>
      <x:c r="N2345" t="str">
        <x:v>material3-native-v4</x:v>
      </x:c>
      <x:c r="O2345" t="str">
        <x:v>Pending</x:v>
      </x:c>
      <x:c r="P2345" t="str">
        <x:v>No</x:v>
      </x:c>
    </x:row>
    <x:row r="2346">
      <x:c r="A2346" t="str">
        <x:v>TM-02345</x:v>
      </x:c>
      <x:c r="B2346" t="str">
        <x:v>compose:AppBarTokens.SubtitleColor</x:v>
      </x:c>
      <x:c r="C2346" t="str">
        <x:v>Compose source-only</x:v>
      </x:c>
      <x:c r="D2346" t="str"/>
      <x:c r="E2346" t="str">
        <x:v>Candidate</x:v>
      </x:c>
      <x:c r="F2346" t="str">
        <x:v>Pending</x:v>
      </x:c>
      <x:c r="G2346" t="str"/>
      <x:c r="H2346" t="str">
        <x:v>Pending</x:v>
      </x:c>
      <x:c r="I2346" t="str">
        <x:f>IF(AND(N2346="material3-native-v4",LEN(TRIM(B2346))&gt;0,LEN(TRIM(D2346))&gt;0,E2346="Confirmed",F2346="Pass",LEN(TRIM(G2346))&gt;0,O2346="Approved",H2346="Approved",P2346="Yes"),"Yes","No")</x:f>
        <x:v>No</x:v>
      </x:c>
      <x:c r="J2346" t="str">
        <x:v>AppBarTokens</x:v>
      </x:c>
      <x:c r="K2346" t="str">
        <x:v>https://android.googlesource.com/platform/frameworks/support/+/a095da93f8e98dea8748ceed79ea8427aade245f/compose/material3/material3/src/commonMain/kotlin/androidx/compose/material3/tokens/AppBarTokens.kt#55</x:v>
      </x:c>
      <x:c r="L2346" t="str"/>
      <x:c r="M2346" t="str">
        <x:v>ColorSchemeKeyTokens.OnSurfaceVariant; source-only expression, not a Material Web CSS property.</x:v>
      </x:c>
      <x:c r="N2346" t="str">
        <x:v>material3-native-v4</x:v>
      </x:c>
      <x:c r="O2346" t="str">
        <x:v>Pending</x:v>
      </x:c>
      <x:c r="P2346" t="str">
        <x:v>No</x:v>
      </x:c>
    </x:row>
    <x:row r="2347">
      <x:c r="A2347" t="str">
        <x:v>TM-02346</x:v>
      </x:c>
      <x:c r="B2347" t="str">
        <x:v>compose:AppBarTokens.TitleColor</x:v>
      </x:c>
      <x:c r="C2347" t="str">
        <x:v>Compose source-only</x:v>
      </x:c>
      <x:c r="D2347" t="str"/>
      <x:c r="E2347" t="str">
        <x:v>Candidate</x:v>
      </x:c>
      <x:c r="F2347" t="str">
        <x:v>Pending</x:v>
      </x:c>
      <x:c r="G2347" t="str"/>
      <x:c r="H2347" t="str">
        <x:v>Pending</x:v>
      </x:c>
      <x:c r="I2347" t="str">
        <x:f>IF(AND(N2347="material3-native-v4",LEN(TRIM(B2347))&gt;0,LEN(TRIM(D2347))&gt;0,E2347="Confirmed",F2347="Pass",LEN(TRIM(G2347))&gt;0,O2347="Approved",H2347="Approved",P2347="Yes"),"Yes","No")</x:f>
        <x:v>No</x:v>
      </x:c>
      <x:c r="J2347" t="str">
        <x:v>AppBarTokens</x:v>
      </x:c>
      <x:c r="K2347" t="str">
        <x:v>https://android.googlesource.com/platform/frameworks/support/+/a095da93f8e98dea8748ceed79ea8427aade245f/compose/material3/material3/src/commonMain/kotlin/androidx/compose/material3/tokens/AppBarTokens.kt#58</x:v>
      </x:c>
      <x:c r="L2347" t="str"/>
      <x:c r="M2347" t="str">
        <x:v>ColorSchemeKeyTokens.OnSurface; source-only expression, not a Material Web CSS property.</x:v>
      </x:c>
      <x:c r="N2347" t="str">
        <x:v>material3-native-v4</x:v>
      </x:c>
      <x:c r="O2347" t="str">
        <x:v>Pending</x:v>
      </x:c>
      <x:c r="P2347" t="str">
        <x:v>No</x:v>
      </x:c>
    </x:row>
    <x:row r="2348">
      <x:c r="A2348" t="str">
        <x:v>TM-02347</x:v>
      </x:c>
      <x:c r="B2348" t="str">
        <x:v>compose:AppBarTokens.TrailingIconColor</x:v>
      </x:c>
      <x:c r="C2348" t="str">
        <x:v>Compose source-only</x:v>
      </x:c>
      <x:c r="D2348" t="str"/>
      <x:c r="E2348" t="str">
        <x:v>Candidate</x:v>
      </x:c>
      <x:c r="F2348" t="str">
        <x:v>Pending</x:v>
      </x:c>
      <x:c r="G2348" t="str"/>
      <x:c r="H2348" t="str">
        <x:v>Pending</x:v>
      </x:c>
      <x:c r="I2348" t="str">
        <x:f>IF(AND(N2348="material3-native-v4",LEN(TRIM(B2348))&gt;0,LEN(TRIM(D2348))&gt;0,E2348="Confirmed",F2348="Pass",LEN(TRIM(G2348))&gt;0,O2348="Approved",H2348="Approved",P2348="Yes"),"Yes","No")</x:f>
        <x:v>No</x:v>
      </x:c>
      <x:c r="J2348" t="str">
        <x:v>AppBarTokens</x:v>
      </x:c>
      <x:c r="K2348" t="str">
        <x:v>https://android.googlesource.com/platform/frameworks/support/+/a095da93f8e98dea8748ceed79ea8427aade245f/compose/material3/material3/src/commonMain/kotlin/androidx/compose/material3/tokens/AppBarTokens.kt#61</x:v>
      </x:c>
      <x:c r="L2348" t="str"/>
      <x:c r="M2348" t="str">
        <x:v>ColorSchemeKeyTokens.OnSurfaceVariant; source-only expression, not a Material Web CSS property.</x:v>
      </x:c>
      <x:c r="N2348" t="str">
        <x:v>material3-native-v4</x:v>
      </x:c>
      <x:c r="O2348" t="str">
        <x:v>Pending</x:v>
      </x:c>
      <x:c r="P2348" t="str">
        <x:v>No</x:v>
      </x:c>
    </x:row>
    <x:row r="2349">
      <x:c r="A2349" t="str">
        <x:v>TM-02348</x:v>
      </x:c>
      <x:c r="B2349" t="str">
        <x:v>compose:AppBarTokens.TrailingSpace</x:v>
      </x:c>
      <x:c r="C2349" t="str">
        <x:v>Compose source-only</x:v>
      </x:c>
      <x:c r="D2349" t="str"/>
      <x:c r="E2349" t="str">
        <x:v>Candidate</x:v>
      </x:c>
      <x:c r="F2349" t="str">
        <x:v>Pending</x:v>
      </x:c>
      <x:c r="G2349" t="str"/>
      <x:c r="H2349" t="str">
        <x:v>Pending</x:v>
      </x:c>
      <x:c r="I2349" t="str">
        <x:f>IF(AND(N2349="material3-native-v4",LEN(TRIM(B2349))&gt;0,LEN(TRIM(D2349))&gt;0,E2349="Confirmed",F2349="Pass",LEN(TRIM(G2349))&gt;0,O2349="Approved",H2349="Approved",P2349="Yes"),"Yes","No")</x:f>
        <x:v>No</x:v>
      </x:c>
      <x:c r="J2349" t="str">
        <x:v>AppBarTokens</x:v>
      </x:c>
      <x:c r="K2349" t="str">
        <x:v>https://android.googlesource.com/platform/frameworks/support/+/a095da93f8e98dea8748ceed79ea8427aade245f/compose/material3/material3/src/commonMain/kotlin/androidx/compose/material3/tokens/AppBarTokens.kt#64</x:v>
      </x:c>
      <x:c r="L2349" t="str"/>
      <x:c r="M2349" t="str">
        <x:v>4.0.dp; source-only expression, not a Material Web CSS property.</x:v>
      </x:c>
      <x:c r="N2349" t="str">
        <x:v>material3-native-v4</x:v>
      </x:c>
      <x:c r="O2349" t="str">
        <x:v>Pending</x:v>
      </x:c>
      <x:c r="P2349" t="str">
        <x:v>No</x:v>
      </x:c>
    </x:row>
    <x:row r="2350">
      <x:c r="A2350" t="str">
        <x:v>TM-02349</x:v>
      </x:c>
      <x:c r="B2350" t="str">
        <x:v>compose:AssistChipTokens.ContainerHeight</x:v>
      </x:c>
      <x:c r="C2350" t="str">
        <x:v>Compose source-only</x:v>
      </x:c>
      <x:c r="D2350" t="str"/>
      <x:c r="E2350" t="str">
        <x:v>Candidate</x:v>
      </x:c>
      <x:c r="F2350" t="str">
        <x:v>Pending</x:v>
      </x:c>
      <x:c r="G2350" t="str"/>
      <x:c r="H2350" t="str">
        <x:v>Pending</x:v>
      </x:c>
      <x:c r="I2350" t="str">
        <x:f>IF(AND(N2350="material3-native-v4",LEN(TRIM(B2350))&gt;0,LEN(TRIM(D2350))&gt;0,E2350="Confirmed",F2350="Pass",LEN(TRIM(G2350))&gt;0,O2350="Approved",H2350="Approved",P2350="Yes"),"Yes","No")</x:f>
        <x:v>No</x:v>
      </x:c>
      <x:c r="J2350" t="str">
        <x:v>AssistChipTokens</x:v>
      </x:c>
      <x:c r="K2350" t="str">
        <x:v>https://android.googlesource.com/platform/frameworks/support/+/a095da93f8e98dea8748ceed79ea8427aade245f/compose/material3/material3/src/commonMain/kotlin/androidx/compose/material3/tokens/AssistChipTokens.kt#24</x:v>
      </x:c>
      <x:c r="L2350" t="str"/>
      <x:c r="M2350" t="str">
        <x:v>32.0.dp; source-only expression, not a Material Web CSS property.</x:v>
      </x:c>
      <x:c r="N2350" t="str">
        <x:v>material3-native-v4</x:v>
      </x:c>
      <x:c r="O2350" t="str">
        <x:v>Pending</x:v>
      </x:c>
      <x:c r="P2350" t="str">
        <x:v>No</x:v>
      </x:c>
    </x:row>
    <x:row r="2351">
      <x:c r="A2351" t="str">
        <x:v>TM-02350</x:v>
      </x:c>
      <x:c r="B2351" t="str">
        <x:v>compose:AssistChipTokens.ContainerShape</x:v>
      </x:c>
      <x:c r="C2351" t="str">
        <x:v>Compose source-only</x:v>
      </x:c>
      <x:c r="D2351" t="str"/>
      <x:c r="E2351" t="str">
        <x:v>Candidate</x:v>
      </x:c>
      <x:c r="F2351" t="str">
        <x:v>Pending</x:v>
      </x:c>
      <x:c r="G2351" t="str"/>
      <x:c r="H2351" t="str">
        <x:v>Pending</x:v>
      </x:c>
      <x:c r="I2351" t="str">
        <x:f>IF(AND(N2351="material3-native-v4",LEN(TRIM(B2351))&gt;0,LEN(TRIM(D2351))&gt;0,E2351="Confirmed",F2351="Pass",LEN(TRIM(G2351))&gt;0,O2351="Approved",H2351="Approved",P2351="Yes"),"Yes","No")</x:f>
        <x:v>No</x:v>
      </x:c>
      <x:c r="J2351" t="str">
        <x:v>AssistChipTokens</x:v>
      </x:c>
      <x:c r="K2351" t="str">
        <x:v>https://android.googlesource.com/platform/frameworks/support/+/a095da93f8e98dea8748ceed79ea8427aade245f/compose/material3/material3/src/commonMain/kotlin/androidx/compose/material3/tokens/AssistChipTokens.kt#27</x:v>
      </x:c>
      <x:c r="L2351" t="str"/>
      <x:c r="M2351" t="str">
        <x:v>ShapeKeyTokens.CornerSmall; source-only expression, not a Material Web CSS property.</x:v>
      </x:c>
      <x:c r="N2351" t="str">
        <x:v>material3-native-v4</x:v>
      </x:c>
      <x:c r="O2351" t="str">
        <x:v>Pending</x:v>
      </x:c>
      <x:c r="P2351" t="str">
        <x:v>No</x:v>
      </x:c>
    </x:row>
    <x:row r="2352">
      <x:c r="A2352" t="str">
        <x:v>TM-02351</x:v>
      </x:c>
      <x:c r="B2352" t="str">
        <x:v>compose:AssistChipTokens.DisabledLabelTextColor</x:v>
      </x:c>
      <x:c r="C2352" t="str">
        <x:v>Compose source-only</x:v>
      </x:c>
      <x:c r="D2352" t="str"/>
      <x:c r="E2352" t="str">
        <x:v>Candidate</x:v>
      </x:c>
      <x:c r="F2352" t="str">
        <x:v>Pending</x:v>
      </x:c>
      <x:c r="G2352" t="str"/>
      <x:c r="H2352" t="str">
        <x:v>Pending</x:v>
      </x:c>
      <x:c r="I2352" t="str">
        <x:f>IF(AND(N2352="material3-native-v4",LEN(TRIM(B2352))&gt;0,LEN(TRIM(D2352))&gt;0,E2352="Confirmed",F2352="Pass",LEN(TRIM(G2352))&gt;0,O2352="Approved",H2352="Approved",P2352="Yes"),"Yes","No")</x:f>
        <x:v>No</x:v>
      </x:c>
      <x:c r="J2352" t="str">
        <x:v>AssistChipTokens</x:v>
      </x:c>
      <x:c r="K2352" t="str">
        <x:v>https://android.googlesource.com/platform/frameworks/support/+/a095da93f8e98dea8748ceed79ea8427aade245f/compose/material3/material3/src/commonMain/kotlin/androidx/compose/material3/tokens/AssistChipTokens.kt#30</x:v>
      </x:c>
      <x:c r="L2352" t="str"/>
      <x:c r="M2352" t="str">
        <x:v>ColorSchemeKeyTokens.OnSurface; source-only expression, not a Material Web CSS property.</x:v>
      </x:c>
      <x:c r="N2352" t="str">
        <x:v>material3-native-v4</x:v>
      </x:c>
      <x:c r="O2352" t="str">
        <x:v>Pending</x:v>
      </x:c>
      <x:c r="P2352" t="str">
        <x:v>No</x:v>
      </x:c>
    </x:row>
    <x:row r="2353">
      <x:c r="A2353" t="str">
        <x:v>TM-02352</x:v>
      </x:c>
      <x:c r="B2353" t="str">
        <x:v>compose:AssistChipTokens.DisabledLabelTextOpacity</x:v>
      </x:c>
      <x:c r="C2353" t="str">
        <x:v>Compose source-only</x:v>
      </x:c>
      <x:c r="D2353" t="str"/>
      <x:c r="E2353" t="str">
        <x:v>Candidate</x:v>
      </x:c>
      <x:c r="F2353" t="str">
        <x:v>Pending</x:v>
      </x:c>
      <x:c r="G2353" t="str"/>
      <x:c r="H2353" t="str">
        <x:v>Pending</x:v>
      </x:c>
      <x:c r="I2353" t="str">
        <x:f>IF(AND(N2353="material3-native-v4",LEN(TRIM(B2353))&gt;0,LEN(TRIM(D2353))&gt;0,E2353="Confirmed",F2353="Pass",LEN(TRIM(G2353))&gt;0,O2353="Approved",H2353="Approved",P2353="Yes"),"Yes","No")</x:f>
        <x:v>No</x:v>
      </x:c>
      <x:c r="J2353" t="str">
        <x:v>AssistChipTokens</x:v>
      </x:c>
      <x:c r="K2353" t="str">
        <x:v>https://android.googlesource.com/platform/frameworks/support/+/a095da93f8e98dea8748ceed79ea8427aade245f/compose/material3/material3/src/commonMain/kotlin/androidx/compose/material3/tokens/AssistChipTokens.kt#33</x:v>
      </x:c>
      <x:c r="L2353" t="str"/>
      <x:c r="M2353" t="str">
        <x:v>0.38f; source-only expression, not a Material Web CSS property.</x:v>
      </x:c>
      <x:c r="N2353" t="str">
        <x:v>material3-native-v4</x:v>
      </x:c>
      <x:c r="O2353" t="str">
        <x:v>Pending</x:v>
      </x:c>
      <x:c r="P2353" t="str">
        <x:v>No</x:v>
      </x:c>
    </x:row>
    <x:row r="2354">
      <x:c r="A2354" t="str">
        <x:v>TM-02353</x:v>
      </x:c>
      <x:c r="B2354" t="str">
        <x:v>compose:AssistChipTokens.DraggedContainerElevation</x:v>
      </x:c>
      <x:c r="C2354" t="str">
        <x:v>Compose source-only</x:v>
      </x:c>
      <x:c r="D2354" t="str"/>
      <x:c r="E2354" t="str">
        <x:v>Candidate</x:v>
      </x:c>
      <x:c r="F2354" t="str">
        <x:v>Pending</x:v>
      </x:c>
      <x:c r="G2354" t="str"/>
      <x:c r="H2354" t="str">
        <x:v>Pending</x:v>
      </x:c>
      <x:c r="I2354" t="str">
        <x:f>IF(AND(N2354="material3-native-v4",LEN(TRIM(B2354))&gt;0,LEN(TRIM(D2354))&gt;0,E2354="Confirmed",F2354="Pass",LEN(TRIM(G2354))&gt;0,O2354="Approved",H2354="Approved",P2354="Yes"),"Yes","No")</x:f>
        <x:v>No</x:v>
      </x:c>
      <x:c r="J2354" t="str">
        <x:v>AssistChipTokens</x:v>
      </x:c>
      <x:c r="K2354" t="str">
        <x:v>https://android.googlesource.com/platform/frameworks/support/+/a095da93f8e98dea8748ceed79ea8427aade245f/compose/material3/material3/src/commonMain/kotlin/androidx/compose/material3/tokens/AssistChipTokens.kt#34</x:v>
      </x:c>
      <x:c r="L2354" t="str"/>
      <x:c r="M2354" t="str">
        <x:v>ElevationTokens.Level4; source-only expression, not a Material Web CSS property.</x:v>
      </x:c>
      <x:c r="N2354" t="str">
        <x:v>material3-native-v4</x:v>
      </x:c>
      <x:c r="O2354" t="str">
        <x:v>Pending</x:v>
      </x:c>
      <x:c r="P2354" t="str">
        <x:v>No</x:v>
      </x:c>
    </x:row>
    <x:row r="2355">
      <x:c r="A2355" t="str">
        <x:v>TM-02354</x:v>
      </x:c>
      <x:c r="B2355" t="str">
        <x:v>compose:AssistChipTokens.DraggedLabelTextColor</x:v>
      </x:c>
      <x:c r="C2355" t="str">
        <x:v>Compose source-only</x:v>
      </x:c>
      <x:c r="D2355" t="str"/>
      <x:c r="E2355" t="str">
        <x:v>Candidate</x:v>
      </x:c>
      <x:c r="F2355" t="str">
        <x:v>Pending</x:v>
      </x:c>
      <x:c r="G2355" t="str"/>
      <x:c r="H2355" t="str">
        <x:v>Pending</x:v>
      </x:c>
      <x:c r="I2355" t="str">
        <x:f>IF(AND(N2355="material3-native-v4",LEN(TRIM(B2355))&gt;0,LEN(TRIM(D2355))&gt;0,E2355="Confirmed",F2355="Pass",LEN(TRIM(G2355))&gt;0,O2355="Approved",H2355="Approved",P2355="Yes"),"Yes","No")</x:f>
        <x:v>No</x:v>
      </x:c>
      <x:c r="J2355" t="str">
        <x:v>AssistChipTokens</x:v>
      </x:c>
      <x:c r="K2355" t="str">
        <x:v>https://android.googlesource.com/platform/frameworks/support/+/a095da93f8e98dea8748ceed79ea8427aade245f/compose/material3/material3/src/commonMain/kotlin/androidx/compose/material3/tokens/AssistChipTokens.kt#37</x:v>
      </x:c>
      <x:c r="L2355" t="str"/>
      <x:c r="M2355" t="str">
        <x:v>ColorSchemeKeyTokens.OnSurface; source-only expression, not a Material Web CSS property.</x:v>
      </x:c>
      <x:c r="N2355" t="str">
        <x:v>material3-native-v4</x:v>
      </x:c>
      <x:c r="O2355" t="str">
        <x:v>Pending</x:v>
      </x:c>
      <x:c r="P2355" t="str">
        <x:v>No</x:v>
      </x:c>
    </x:row>
    <x:row r="2356">
      <x:c r="A2356" t="str">
        <x:v>TM-02355</x:v>
      </x:c>
      <x:c r="B2356" t="str">
        <x:v>compose:AssistChipTokens.ElevatedContainerColor</x:v>
      </x:c>
      <x:c r="C2356" t="str">
        <x:v>Compose source-only</x:v>
      </x:c>
      <x:c r="D2356" t="str"/>
      <x:c r="E2356" t="str">
        <x:v>Candidate</x:v>
      </x:c>
      <x:c r="F2356" t="str">
        <x:v>Pending</x:v>
      </x:c>
      <x:c r="G2356" t="str"/>
      <x:c r="H2356" t="str">
        <x:v>Pending</x:v>
      </x:c>
      <x:c r="I2356" t="str">
        <x:f>IF(AND(N2356="material3-native-v4",LEN(TRIM(B2356))&gt;0,LEN(TRIM(D2356))&gt;0,E2356="Confirmed",F2356="Pass",LEN(TRIM(G2356))&gt;0,O2356="Approved",H2356="Approved",P2356="Yes"),"Yes","No")</x:f>
        <x:v>No</x:v>
      </x:c>
      <x:c r="J2356" t="str">
        <x:v>AssistChipTokens</x:v>
      </x:c>
      <x:c r="K2356" t="str">
        <x:v>https://android.googlesource.com/platform/frameworks/support/+/a095da93f8e98dea8748ceed79ea8427aade245f/compose/material3/material3/src/commonMain/kotlin/androidx/compose/material3/tokens/AssistChipTokens.kt#40</x:v>
      </x:c>
      <x:c r="L2356" t="str"/>
      <x:c r="M2356" t="str">
        <x:v>ColorSchemeKeyTokens.SurfaceContainerLow; source-only expression, not a Material Web CSS property.</x:v>
      </x:c>
      <x:c r="N2356" t="str">
        <x:v>material3-native-v4</x:v>
      </x:c>
      <x:c r="O2356" t="str">
        <x:v>Pending</x:v>
      </x:c>
      <x:c r="P2356" t="str">
        <x:v>No</x:v>
      </x:c>
    </x:row>
    <x:row r="2357">
      <x:c r="A2357" t="str">
        <x:v>TM-02356</x:v>
      </x:c>
      <x:c r="B2357" t="str">
        <x:v>compose:AssistChipTokens.ElevatedContainerElevation</x:v>
      </x:c>
      <x:c r="C2357" t="str">
        <x:v>Compose source-only</x:v>
      </x:c>
      <x:c r="D2357" t="str"/>
      <x:c r="E2357" t="str">
        <x:v>Candidate</x:v>
      </x:c>
      <x:c r="F2357" t="str">
        <x:v>Pending</x:v>
      </x:c>
      <x:c r="G2357" t="str"/>
      <x:c r="H2357" t="str">
        <x:v>Pending</x:v>
      </x:c>
      <x:c r="I2357" t="str">
        <x:f>IF(AND(N2357="material3-native-v4",LEN(TRIM(B2357))&gt;0,LEN(TRIM(D2357))&gt;0,E2357="Confirmed",F2357="Pass",LEN(TRIM(G2357))&gt;0,O2357="Approved",H2357="Approved",P2357="Yes"),"Yes","No")</x:f>
        <x:v>No</x:v>
      </x:c>
      <x:c r="J2357" t="str">
        <x:v>AssistChipTokens</x:v>
      </x:c>
      <x:c r="K2357" t="str">
        <x:v>https://android.googlesource.com/platform/frameworks/support/+/a095da93f8e98dea8748ceed79ea8427aade245f/compose/material3/material3/src/commonMain/kotlin/androidx/compose/material3/tokens/AssistChipTokens.kt#43</x:v>
      </x:c>
      <x:c r="L2357" t="str"/>
      <x:c r="M2357" t="str">
        <x:v>ElevationTokens.Level1; source-only expression, not a Material Web CSS property.</x:v>
      </x:c>
      <x:c r="N2357" t="str">
        <x:v>material3-native-v4</x:v>
      </x:c>
      <x:c r="O2357" t="str">
        <x:v>Pending</x:v>
      </x:c>
      <x:c r="P2357" t="str">
        <x:v>No</x:v>
      </x:c>
    </x:row>
    <x:row r="2358">
      <x:c r="A2358" t="str">
        <x:v>TM-02357</x:v>
      </x:c>
      <x:c r="B2358" t="str">
        <x:v>compose:AssistChipTokens.ElevatedDisabledContainerColor</x:v>
      </x:c>
      <x:c r="C2358" t="str">
        <x:v>Compose source-only</x:v>
      </x:c>
      <x:c r="D2358" t="str"/>
      <x:c r="E2358" t="str">
        <x:v>Candidate</x:v>
      </x:c>
      <x:c r="F2358" t="str">
        <x:v>Pending</x:v>
      </x:c>
      <x:c r="G2358" t="str"/>
      <x:c r="H2358" t="str">
        <x:v>Pending</x:v>
      </x:c>
      <x:c r="I2358" t="str">
        <x:f>IF(AND(N2358="material3-native-v4",LEN(TRIM(B2358))&gt;0,LEN(TRIM(D2358))&gt;0,E2358="Confirmed",F2358="Pass",LEN(TRIM(G2358))&gt;0,O2358="Approved",H2358="Approved",P2358="Yes"),"Yes","No")</x:f>
        <x:v>No</x:v>
      </x:c>
      <x:c r="J2358" t="str">
        <x:v>AssistChipTokens</x:v>
      </x:c>
      <x:c r="K2358" t="str">
        <x:v>https://android.googlesource.com/platform/frameworks/support/+/a095da93f8e98dea8748ceed79ea8427aade245f/compose/material3/material3/src/commonMain/kotlin/androidx/compose/material3/tokens/AssistChipTokens.kt#46</x:v>
      </x:c>
      <x:c r="L2358" t="str"/>
      <x:c r="M2358" t="str">
        <x:v>ColorSchemeKeyTokens.OnSurface; source-only expression, not a Material Web CSS property.</x:v>
      </x:c>
      <x:c r="N2358" t="str">
        <x:v>material3-native-v4</x:v>
      </x:c>
      <x:c r="O2358" t="str">
        <x:v>Pending</x:v>
      </x:c>
      <x:c r="P2358" t="str">
        <x:v>No</x:v>
      </x:c>
    </x:row>
    <x:row r="2359">
      <x:c r="A2359" t="str">
        <x:v>TM-02358</x:v>
      </x:c>
      <x:c r="B2359" t="str">
        <x:v>compose:AssistChipTokens.ElevatedDisabledContainerElevation</x:v>
      </x:c>
      <x:c r="C2359" t="str">
        <x:v>Compose source-only</x:v>
      </x:c>
      <x:c r="D2359" t="str"/>
      <x:c r="E2359" t="str">
        <x:v>Candidate</x:v>
      </x:c>
      <x:c r="F2359" t="str">
        <x:v>Pending</x:v>
      </x:c>
      <x:c r="G2359" t="str"/>
      <x:c r="H2359" t="str">
        <x:v>Pending</x:v>
      </x:c>
      <x:c r="I2359" t="str">
        <x:f>IF(AND(N2359="material3-native-v4",LEN(TRIM(B2359))&gt;0,LEN(TRIM(D2359))&gt;0,E2359="Confirmed",F2359="Pass",LEN(TRIM(G2359))&gt;0,O2359="Approved",H2359="Approved",P2359="Yes"),"Yes","No")</x:f>
        <x:v>No</x:v>
      </x:c>
      <x:c r="J2359" t="str">
        <x:v>AssistChipTokens</x:v>
      </x:c>
      <x:c r="K2359" t="str">
        <x:v>https://android.googlesource.com/platform/frameworks/support/+/a095da93f8e98dea8748ceed79ea8427aade245f/compose/material3/material3/src/commonMain/kotlin/androidx/compose/material3/tokens/AssistChipTokens.kt#49</x:v>
      </x:c>
      <x:c r="L2359" t="str"/>
      <x:c r="M2359" t="str">
        <x:v>ElevationTokens.Level0; source-only expression, not a Material Web CSS property.</x:v>
      </x:c>
      <x:c r="N2359" t="str">
        <x:v>material3-native-v4</x:v>
      </x:c>
      <x:c r="O2359" t="str">
        <x:v>Pending</x:v>
      </x:c>
      <x:c r="P2359" t="str">
        <x:v>No</x:v>
      </x:c>
    </x:row>
    <x:row r="2360">
      <x:c r="A2360" t="str">
        <x:v>TM-02359</x:v>
      </x:c>
      <x:c r="B2360" t="str">
        <x:v>compose:AssistChipTokens.ElevatedDisabledContainerOpacity</x:v>
      </x:c>
      <x:c r="C2360" t="str">
        <x:v>Compose source-only</x:v>
      </x:c>
      <x:c r="D2360" t="str"/>
      <x:c r="E2360" t="str">
        <x:v>Candidate</x:v>
      </x:c>
      <x:c r="F2360" t="str">
        <x:v>Pending</x:v>
      </x:c>
      <x:c r="G2360" t="str"/>
      <x:c r="H2360" t="str">
        <x:v>Pending</x:v>
      </x:c>
      <x:c r="I2360" t="str">
        <x:f>IF(AND(N2360="material3-native-v4",LEN(TRIM(B2360))&gt;0,LEN(TRIM(D2360))&gt;0,E2360="Confirmed",F2360="Pass",LEN(TRIM(G2360))&gt;0,O2360="Approved",H2360="Approved",P2360="Yes"),"Yes","No")</x:f>
        <x:v>No</x:v>
      </x:c>
      <x:c r="J2360" t="str">
        <x:v>AssistChipTokens</x:v>
      </x:c>
      <x:c r="K2360" t="str">
        <x:v>https://android.googlesource.com/platform/frameworks/support/+/a095da93f8e98dea8748ceed79ea8427aade245f/compose/material3/material3/src/commonMain/kotlin/androidx/compose/material3/tokens/AssistChipTokens.kt#52</x:v>
      </x:c>
      <x:c r="L2360" t="str"/>
      <x:c r="M2360" t="str">
        <x:v>0.12f; source-only expression, not a Material Web CSS property.</x:v>
      </x:c>
      <x:c r="N2360" t="str">
        <x:v>material3-native-v4</x:v>
      </x:c>
      <x:c r="O2360" t="str">
        <x:v>Pending</x:v>
      </x:c>
      <x:c r="P2360" t="str">
        <x:v>No</x:v>
      </x:c>
    </x:row>
    <x:row r="2361">
      <x:c r="A2361" t="str">
        <x:v>TM-02360</x:v>
      </x:c>
      <x:c r="B2361" t="str">
        <x:v>compose:AssistChipTokens.ElevatedFocusContainerElevation</x:v>
      </x:c>
      <x:c r="C2361" t="str">
        <x:v>Compose source-only</x:v>
      </x:c>
      <x:c r="D2361" t="str"/>
      <x:c r="E2361" t="str">
        <x:v>Candidate</x:v>
      </x:c>
      <x:c r="F2361" t="str">
        <x:v>Pending</x:v>
      </x:c>
      <x:c r="G2361" t="str"/>
      <x:c r="H2361" t="str">
        <x:v>Pending</x:v>
      </x:c>
      <x:c r="I2361" t="str">
        <x:f>IF(AND(N2361="material3-native-v4",LEN(TRIM(B2361))&gt;0,LEN(TRIM(D2361))&gt;0,E2361="Confirmed",F2361="Pass",LEN(TRIM(G2361))&gt;0,O2361="Approved",H2361="Approved",P2361="Yes"),"Yes","No")</x:f>
        <x:v>No</x:v>
      </x:c>
      <x:c r="J2361" t="str">
        <x:v>AssistChipTokens</x:v>
      </x:c>
      <x:c r="K2361" t="str">
        <x:v>https://android.googlesource.com/platform/frameworks/support/+/a095da93f8e98dea8748ceed79ea8427aade245f/compose/material3/material3/src/commonMain/kotlin/androidx/compose/material3/tokens/AssistChipTokens.kt#53</x:v>
      </x:c>
      <x:c r="L2361" t="str"/>
      <x:c r="M2361" t="str">
        <x:v>ElevationTokens.Level1; source-only expression, not a Material Web CSS property.</x:v>
      </x:c>
      <x:c r="N2361" t="str">
        <x:v>material3-native-v4</x:v>
      </x:c>
      <x:c r="O2361" t="str">
        <x:v>Pending</x:v>
      </x:c>
      <x:c r="P2361" t="str">
        <x:v>No</x:v>
      </x:c>
    </x:row>
    <x:row r="2362">
      <x:c r="A2362" t="str">
        <x:v>TM-02361</x:v>
      </x:c>
      <x:c r="B2362" t="str">
        <x:v>compose:AssistChipTokens.ElevatedHoverContainerElevation</x:v>
      </x:c>
      <x:c r="C2362" t="str">
        <x:v>Compose source-only</x:v>
      </x:c>
      <x:c r="D2362" t="str"/>
      <x:c r="E2362" t="str">
        <x:v>Candidate</x:v>
      </x:c>
      <x:c r="F2362" t="str">
        <x:v>Pending</x:v>
      </x:c>
      <x:c r="G2362" t="str"/>
      <x:c r="H2362" t="str">
        <x:v>Pending</x:v>
      </x:c>
      <x:c r="I2362" t="str">
        <x:f>IF(AND(N2362="material3-native-v4",LEN(TRIM(B2362))&gt;0,LEN(TRIM(D2362))&gt;0,E2362="Confirmed",F2362="Pass",LEN(TRIM(G2362))&gt;0,O2362="Approved",H2362="Approved",P2362="Yes"),"Yes","No")</x:f>
        <x:v>No</x:v>
      </x:c>
      <x:c r="J2362" t="str">
        <x:v>AssistChipTokens</x:v>
      </x:c>
      <x:c r="K2362" t="str">
        <x:v>https://android.googlesource.com/platform/frameworks/support/+/a095da93f8e98dea8748ceed79ea8427aade245f/compose/material3/material3/src/commonMain/kotlin/androidx/compose/material3/tokens/AssistChipTokens.kt#56</x:v>
      </x:c>
      <x:c r="L2362" t="str"/>
      <x:c r="M2362" t="str">
        <x:v>ElevationTokens.Level2; source-only expression, not a Material Web CSS property.</x:v>
      </x:c>
      <x:c r="N2362" t="str">
        <x:v>material3-native-v4</x:v>
      </x:c>
      <x:c r="O2362" t="str">
        <x:v>Pending</x:v>
      </x:c>
      <x:c r="P2362" t="str">
        <x:v>No</x:v>
      </x:c>
    </x:row>
    <x:row r="2363">
      <x:c r="A2363" t="str">
        <x:v>TM-02362</x:v>
      </x:c>
      <x:c r="B2363" t="str">
        <x:v>compose:AssistChipTokens.ElevatedPressedContainerElevation</x:v>
      </x:c>
      <x:c r="C2363" t="str">
        <x:v>Compose source-only</x:v>
      </x:c>
      <x:c r="D2363" t="str"/>
      <x:c r="E2363" t="str">
        <x:v>Candidate</x:v>
      </x:c>
      <x:c r="F2363" t="str">
        <x:v>Pending</x:v>
      </x:c>
      <x:c r="G2363" t="str"/>
      <x:c r="H2363" t="str">
        <x:v>Pending</x:v>
      </x:c>
      <x:c r="I2363" t="str">
        <x:f>IF(AND(N2363="material3-native-v4",LEN(TRIM(B2363))&gt;0,LEN(TRIM(D2363))&gt;0,E2363="Confirmed",F2363="Pass",LEN(TRIM(G2363))&gt;0,O2363="Approved",H2363="Approved",P2363="Yes"),"Yes","No")</x:f>
        <x:v>No</x:v>
      </x:c>
      <x:c r="J2363" t="str">
        <x:v>AssistChipTokens</x:v>
      </x:c>
      <x:c r="K2363" t="str">
        <x:v>https://android.googlesource.com/platform/frameworks/support/+/a095da93f8e98dea8748ceed79ea8427aade245f/compose/material3/material3/src/commonMain/kotlin/androidx/compose/material3/tokens/AssistChipTokens.kt#59</x:v>
      </x:c>
      <x:c r="L2363" t="str"/>
      <x:c r="M2363" t="str">
        <x:v>ElevationTokens.Level1; source-only expression, not a Material Web CSS property.</x:v>
      </x:c>
      <x:c r="N2363" t="str">
        <x:v>material3-native-v4</x:v>
      </x:c>
      <x:c r="O2363" t="str">
        <x:v>Pending</x:v>
      </x:c>
      <x:c r="P2363" t="str">
        <x:v>No</x:v>
      </x:c>
    </x:row>
    <x:row r="2364">
      <x:c r="A2364" t="str">
        <x:v>TM-02363</x:v>
      </x:c>
      <x:c r="B2364" t="str">
        <x:v>compose:AssistChipTokens.FlatContainerElevation</x:v>
      </x:c>
      <x:c r="C2364" t="str">
        <x:v>Compose source-only</x:v>
      </x:c>
      <x:c r="D2364" t="str"/>
      <x:c r="E2364" t="str">
        <x:v>Candidate</x:v>
      </x:c>
      <x:c r="F2364" t="str">
        <x:v>Pending</x:v>
      </x:c>
      <x:c r="G2364" t="str"/>
      <x:c r="H2364" t="str">
        <x:v>Pending</x:v>
      </x:c>
      <x:c r="I2364" t="str">
        <x:f>IF(AND(N2364="material3-native-v4",LEN(TRIM(B2364))&gt;0,LEN(TRIM(D2364))&gt;0,E2364="Confirmed",F2364="Pass",LEN(TRIM(G2364))&gt;0,O2364="Approved",H2364="Approved",P2364="Yes"),"Yes","No")</x:f>
        <x:v>No</x:v>
      </x:c>
      <x:c r="J2364" t="str">
        <x:v>AssistChipTokens</x:v>
      </x:c>
      <x:c r="K2364" t="str">
        <x:v>https://android.googlesource.com/platform/frameworks/support/+/a095da93f8e98dea8748ceed79ea8427aade245f/compose/material3/material3/src/commonMain/kotlin/androidx/compose/material3/tokens/AssistChipTokens.kt#62</x:v>
      </x:c>
      <x:c r="L2364" t="str"/>
      <x:c r="M2364" t="str">
        <x:v>ElevationTokens.Level0; source-only expression, not a Material Web CSS property.</x:v>
      </x:c>
      <x:c r="N2364" t="str">
        <x:v>material3-native-v4</x:v>
      </x:c>
      <x:c r="O2364" t="str">
        <x:v>Pending</x:v>
      </x:c>
      <x:c r="P2364" t="str">
        <x:v>No</x:v>
      </x:c>
    </x:row>
    <x:row r="2365">
      <x:c r="A2365" t="str">
        <x:v>TM-02364</x:v>
      </x:c>
      <x:c r="B2365" t="str">
        <x:v>compose:AssistChipTokens.FlatDisabledOutlineColor</x:v>
      </x:c>
      <x:c r="C2365" t="str">
        <x:v>Compose source-only</x:v>
      </x:c>
      <x:c r="D2365" t="str"/>
      <x:c r="E2365" t="str">
        <x:v>Candidate</x:v>
      </x:c>
      <x:c r="F2365" t="str">
        <x:v>Pending</x:v>
      </x:c>
      <x:c r="G2365" t="str"/>
      <x:c r="H2365" t="str">
        <x:v>Pending</x:v>
      </x:c>
      <x:c r="I2365" t="str">
        <x:f>IF(AND(N2365="material3-native-v4",LEN(TRIM(B2365))&gt;0,LEN(TRIM(D2365))&gt;0,E2365="Confirmed",F2365="Pass",LEN(TRIM(G2365))&gt;0,O2365="Approved",H2365="Approved",P2365="Yes"),"Yes","No")</x:f>
        <x:v>No</x:v>
      </x:c>
      <x:c r="J2365" t="str">
        <x:v>AssistChipTokens</x:v>
      </x:c>
      <x:c r="K2365" t="str">
        <x:v>https://android.googlesource.com/platform/frameworks/support/+/a095da93f8e98dea8748ceed79ea8427aade245f/compose/material3/material3/src/commonMain/kotlin/androidx/compose/material3/tokens/AssistChipTokens.kt#65</x:v>
      </x:c>
      <x:c r="L2365" t="str"/>
      <x:c r="M2365" t="str">
        <x:v>ColorSchemeKeyTokens.OnSurface; source-only expression, not a Material Web CSS property.</x:v>
      </x:c>
      <x:c r="N2365" t="str">
        <x:v>material3-native-v4</x:v>
      </x:c>
      <x:c r="O2365" t="str">
        <x:v>Pending</x:v>
      </x:c>
      <x:c r="P2365" t="str">
        <x:v>No</x:v>
      </x:c>
    </x:row>
    <x:row r="2366">
      <x:c r="A2366" t="str">
        <x:v>TM-02365</x:v>
      </x:c>
      <x:c r="B2366" t="str">
        <x:v>compose:AssistChipTokens.FlatDisabledOutlineOpacity</x:v>
      </x:c>
      <x:c r="C2366" t="str">
        <x:v>Compose source-only</x:v>
      </x:c>
      <x:c r="D2366" t="str"/>
      <x:c r="E2366" t="str">
        <x:v>Candidate</x:v>
      </x:c>
      <x:c r="F2366" t="str">
        <x:v>Pending</x:v>
      </x:c>
      <x:c r="G2366" t="str"/>
      <x:c r="H2366" t="str">
        <x:v>Pending</x:v>
      </x:c>
      <x:c r="I2366" t="str">
        <x:f>IF(AND(N2366="material3-native-v4",LEN(TRIM(B2366))&gt;0,LEN(TRIM(D2366))&gt;0,E2366="Confirmed",F2366="Pass",LEN(TRIM(G2366))&gt;0,O2366="Approved",H2366="Approved",P2366="Yes"),"Yes","No")</x:f>
        <x:v>No</x:v>
      </x:c>
      <x:c r="J2366" t="str">
        <x:v>AssistChipTokens</x:v>
      </x:c>
      <x:c r="K2366" t="str">
        <x:v>https://android.googlesource.com/platform/frameworks/support/+/a095da93f8e98dea8748ceed79ea8427aade245f/compose/material3/material3/src/commonMain/kotlin/androidx/compose/material3/tokens/AssistChipTokens.kt#68</x:v>
      </x:c>
      <x:c r="L2366" t="str"/>
      <x:c r="M2366" t="str">
        <x:v>0.12f; source-only expression, not a Material Web CSS property.</x:v>
      </x:c>
      <x:c r="N2366" t="str">
        <x:v>material3-native-v4</x:v>
      </x:c>
      <x:c r="O2366" t="str">
        <x:v>Pending</x:v>
      </x:c>
      <x:c r="P2366" t="str">
        <x:v>No</x:v>
      </x:c>
    </x:row>
    <x:row r="2367">
      <x:c r="A2367" t="str">
        <x:v>TM-02366</x:v>
      </x:c>
      <x:c r="B2367" t="str">
        <x:v>compose:AssistChipTokens.FlatFocusOutlineColor</x:v>
      </x:c>
      <x:c r="C2367" t="str">
        <x:v>Compose source-only</x:v>
      </x:c>
      <x:c r="D2367" t="str"/>
      <x:c r="E2367" t="str">
        <x:v>Candidate</x:v>
      </x:c>
      <x:c r="F2367" t="str">
        <x:v>Pending</x:v>
      </x:c>
      <x:c r="G2367" t="str"/>
      <x:c r="H2367" t="str">
        <x:v>Pending</x:v>
      </x:c>
      <x:c r="I2367" t="str">
        <x:f>IF(AND(N2367="material3-native-v4",LEN(TRIM(B2367))&gt;0,LEN(TRIM(D2367))&gt;0,E2367="Confirmed",F2367="Pass",LEN(TRIM(G2367))&gt;0,O2367="Approved",H2367="Approved",P2367="Yes"),"Yes","No")</x:f>
        <x:v>No</x:v>
      </x:c>
      <x:c r="J2367" t="str">
        <x:v>AssistChipTokens</x:v>
      </x:c>
      <x:c r="K2367" t="str">
        <x:v>https://android.googlesource.com/platform/frameworks/support/+/a095da93f8e98dea8748ceed79ea8427aade245f/compose/material3/material3/src/commonMain/kotlin/androidx/compose/material3/tokens/AssistChipTokens.kt#69</x:v>
      </x:c>
      <x:c r="L2367" t="str"/>
      <x:c r="M2367" t="str">
        <x:v>ColorSchemeKeyTokens.OnSurface; source-only expression, not a Material Web CSS property.</x:v>
      </x:c>
      <x:c r="N2367" t="str">
        <x:v>material3-native-v4</x:v>
      </x:c>
      <x:c r="O2367" t="str">
        <x:v>Pending</x:v>
      </x:c>
      <x:c r="P2367" t="str">
        <x:v>No</x:v>
      </x:c>
    </x:row>
    <x:row r="2368">
      <x:c r="A2368" t="str">
        <x:v>TM-02367</x:v>
      </x:c>
      <x:c r="B2368" t="str">
        <x:v>compose:AssistChipTokens.FlatOutlineColor</x:v>
      </x:c>
      <x:c r="C2368" t="str">
        <x:v>Compose source-only</x:v>
      </x:c>
      <x:c r="D2368" t="str"/>
      <x:c r="E2368" t="str">
        <x:v>Candidate</x:v>
      </x:c>
      <x:c r="F2368" t="str">
        <x:v>Pending</x:v>
      </x:c>
      <x:c r="G2368" t="str"/>
      <x:c r="H2368" t="str">
        <x:v>Pending</x:v>
      </x:c>
      <x:c r="I2368" t="str">
        <x:f>IF(AND(N2368="material3-native-v4",LEN(TRIM(B2368))&gt;0,LEN(TRIM(D2368))&gt;0,E2368="Confirmed",F2368="Pass",LEN(TRIM(G2368))&gt;0,O2368="Approved",H2368="Approved",P2368="Yes"),"Yes","No")</x:f>
        <x:v>No</x:v>
      </x:c>
      <x:c r="J2368" t="str">
        <x:v>AssistChipTokens</x:v>
      </x:c>
      <x:c r="K2368" t="str">
        <x:v>https://android.googlesource.com/platform/frameworks/support/+/a095da93f8e98dea8748ceed79ea8427aade245f/compose/material3/material3/src/commonMain/kotlin/androidx/compose/material3/tokens/AssistChipTokens.kt#72</x:v>
      </x:c>
      <x:c r="L2368" t="str"/>
      <x:c r="M2368" t="str">
        <x:v>ColorSchemeKeyTokens.OutlineVariant; source-only expression, not a Material Web CSS property.</x:v>
      </x:c>
      <x:c r="N2368" t="str">
        <x:v>material3-native-v4</x:v>
      </x:c>
      <x:c r="O2368" t="str">
        <x:v>Pending</x:v>
      </x:c>
      <x:c r="P2368" t="str">
        <x:v>No</x:v>
      </x:c>
    </x:row>
    <x:row r="2369">
      <x:c r="A2369" t="str">
        <x:v>TM-02368</x:v>
      </x:c>
      <x:c r="B2369" t="str">
        <x:v>compose:AssistChipTokens.FlatOutlineWidth</x:v>
      </x:c>
      <x:c r="C2369" t="str">
        <x:v>Compose source-only</x:v>
      </x:c>
      <x:c r="D2369" t="str"/>
      <x:c r="E2369" t="str">
        <x:v>Candidate</x:v>
      </x:c>
      <x:c r="F2369" t="str">
        <x:v>Pending</x:v>
      </x:c>
      <x:c r="G2369" t="str"/>
      <x:c r="H2369" t="str">
        <x:v>Pending</x:v>
      </x:c>
      <x:c r="I2369" t="str">
        <x:f>IF(AND(N2369="material3-native-v4",LEN(TRIM(B2369))&gt;0,LEN(TRIM(D2369))&gt;0,E2369="Confirmed",F2369="Pass",LEN(TRIM(G2369))&gt;0,O2369="Approved",H2369="Approved",P2369="Yes"),"Yes","No")</x:f>
        <x:v>No</x:v>
      </x:c>
      <x:c r="J2369" t="str">
        <x:v>AssistChipTokens</x:v>
      </x:c>
      <x:c r="K2369" t="str">
        <x:v>https://android.googlesource.com/platform/frameworks/support/+/a095da93f8e98dea8748ceed79ea8427aade245f/compose/material3/material3/src/commonMain/kotlin/androidx/compose/material3/tokens/AssistChipTokens.kt#75</x:v>
      </x:c>
      <x:c r="L2369" t="str"/>
      <x:c r="M2369" t="str">
        <x:v>1.0.dp; source-only expression, not a Material Web CSS property.</x:v>
      </x:c>
      <x:c r="N2369" t="str">
        <x:v>material3-native-v4</x:v>
      </x:c>
      <x:c r="O2369" t="str">
        <x:v>Pending</x:v>
      </x:c>
      <x:c r="P2369" t="str">
        <x:v>No</x:v>
      </x:c>
    </x:row>
    <x:row r="2370">
      <x:c r="A2370" t="str">
        <x:v>TM-02369</x:v>
      </x:c>
      <x:c r="B2370" t="str">
        <x:v>compose:AssistChipTokens.FocusIndicatorColor</x:v>
      </x:c>
      <x:c r="C2370" t="str">
        <x:v>Compose source-only</x:v>
      </x:c>
      <x:c r="D2370" t="str"/>
      <x:c r="E2370" t="str">
        <x:v>Candidate</x:v>
      </x:c>
      <x:c r="F2370" t="str">
        <x:v>Pending</x:v>
      </x:c>
      <x:c r="G2370" t="str"/>
      <x:c r="H2370" t="str">
        <x:v>Pending</x:v>
      </x:c>
      <x:c r="I2370" t="str">
        <x:f>IF(AND(N2370="material3-native-v4",LEN(TRIM(B2370))&gt;0,LEN(TRIM(D2370))&gt;0,E2370="Confirmed",F2370="Pass",LEN(TRIM(G2370))&gt;0,O2370="Approved",H2370="Approved",P2370="Yes"),"Yes","No")</x:f>
        <x:v>No</x:v>
      </x:c>
      <x:c r="J2370" t="str">
        <x:v>AssistChipTokens</x:v>
      </x:c>
      <x:c r="K2370" t="str">
        <x:v>https://android.googlesource.com/platform/frameworks/support/+/a095da93f8e98dea8748ceed79ea8427aade245f/compose/material3/material3/src/commonMain/kotlin/androidx/compose/material3/tokens/AssistChipTokens.kt#78</x:v>
      </x:c>
      <x:c r="L2370" t="str"/>
      <x:c r="M2370" t="str">
        <x:v>ColorSchemeKeyTokens.Secondary; source-only expression, not a Material Web CSS property.</x:v>
      </x:c>
      <x:c r="N2370" t="str">
        <x:v>material3-native-v4</x:v>
      </x:c>
      <x:c r="O2370" t="str">
        <x:v>Pending</x:v>
      </x:c>
      <x:c r="P2370" t="str">
        <x:v>No</x:v>
      </x:c>
    </x:row>
    <x:row r="2371">
      <x:c r="A2371" t="str">
        <x:v>TM-02370</x:v>
      </x:c>
      <x:c r="B2371" t="str">
        <x:v>compose:AssistChipTokens.FocusLabelTextColor</x:v>
      </x:c>
      <x:c r="C2371" t="str">
        <x:v>Compose source-only</x:v>
      </x:c>
      <x:c r="D2371" t="str"/>
      <x:c r="E2371" t="str">
        <x:v>Candidate</x:v>
      </x:c>
      <x:c r="F2371" t="str">
        <x:v>Pending</x:v>
      </x:c>
      <x:c r="G2371" t="str"/>
      <x:c r="H2371" t="str">
        <x:v>Pending</x:v>
      </x:c>
      <x:c r="I2371" t="str">
        <x:f>IF(AND(N2371="material3-native-v4",LEN(TRIM(B2371))&gt;0,LEN(TRIM(D2371))&gt;0,E2371="Confirmed",F2371="Pass",LEN(TRIM(G2371))&gt;0,O2371="Approved",H2371="Approved",P2371="Yes"),"Yes","No")</x:f>
        <x:v>No</x:v>
      </x:c>
      <x:c r="J2371" t="str">
        <x:v>AssistChipTokens</x:v>
      </x:c>
      <x:c r="K2371" t="str">
        <x:v>https://android.googlesource.com/platform/frameworks/support/+/a095da93f8e98dea8748ceed79ea8427aade245f/compose/material3/material3/src/commonMain/kotlin/androidx/compose/material3/tokens/AssistChipTokens.kt#81</x:v>
      </x:c>
      <x:c r="L2371" t="str"/>
      <x:c r="M2371" t="str">
        <x:v>ColorSchemeKeyTokens.OnSurface; source-only expression, not a Material Web CSS property.</x:v>
      </x:c>
      <x:c r="N2371" t="str">
        <x:v>material3-native-v4</x:v>
      </x:c>
      <x:c r="O2371" t="str">
        <x:v>Pending</x:v>
      </x:c>
      <x:c r="P2371" t="str">
        <x:v>No</x:v>
      </x:c>
    </x:row>
    <x:row r="2372">
      <x:c r="A2372" t="str">
        <x:v>TM-02371</x:v>
      </x:c>
      <x:c r="B2372" t="str">
        <x:v>compose:AssistChipTokens.HoverLabelTextColor</x:v>
      </x:c>
      <x:c r="C2372" t="str">
        <x:v>Compose source-only</x:v>
      </x:c>
      <x:c r="D2372" t="str"/>
      <x:c r="E2372" t="str">
        <x:v>Candidate</x:v>
      </x:c>
      <x:c r="F2372" t="str">
        <x:v>Pending</x:v>
      </x:c>
      <x:c r="G2372" t="str"/>
      <x:c r="H2372" t="str">
        <x:v>Pending</x:v>
      </x:c>
      <x:c r="I2372" t="str">
        <x:f>IF(AND(N2372="material3-native-v4",LEN(TRIM(B2372))&gt;0,LEN(TRIM(D2372))&gt;0,E2372="Confirmed",F2372="Pass",LEN(TRIM(G2372))&gt;0,O2372="Approved",H2372="Approved",P2372="Yes"),"Yes","No")</x:f>
        <x:v>No</x:v>
      </x:c>
      <x:c r="J2372" t="str">
        <x:v>AssistChipTokens</x:v>
      </x:c>
      <x:c r="K2372" t="str">
        <x:v>https://android.googlesource.com/platform/frameworks/support/+/a095da93f8e98dea8748ceed79ea8427aade245f/compose/material3/material3/src/commonMain/kotlin/androidx/compose/material3/tokens/AssistChipTokens.kt#84</x:v>
      </x:c>
      <x:c r="L2372" t="str"/>
      <x:c r="M2372" t="str">
        <x:v>ColorSchemeKeyTokens.OnSurface; source-only expression, not a Material Web CSS property.</x:v>
      </x:c>
      <x:c r="N2372" t="str">
        <x:v>material3-native-v4</x:v>
      </x:c>
      <x:c r="O2372" t="str">
        <x:v>Pending</x:v>
      </x:c>
      <x:c r="P2372" t="str">
        <x:v>No</x:v>
      </x:c>
    </x:row>
    <x:row r="2373">
      <x:c r="A2373" t="str">
        <x:v>TM-02372</x:v>
      </x:c>
      <x:c r="B2373" t="str">
        <x:v>compose:AssistChipTokens.LabelTextColor</x:v>
      </x:c>
      <x:c r="C2373" t="str">
        <x:v>Compose source-only</x:v>
      </x:c>
      <x:c r="D2373" t="str"/>
      <x:c r="E2373" t="str">
        <x:v>Candidate</x:v>
      </x:c>
      <x:c r="F2373" t="str">
        <x:v>Pending</x:v>
      </x:c>
      <x:c r="G2373" t="str"/>
      <x:c r="H2373" t="str">
        <x:v>Pending</x:v>
      </x:c>
      <x:c r="I2373" t="str">
        <x:f>IF(AND(N2373="material3-native-v4",LEN(TRIM(B2373))&gt;0,LEN(TRIM(D2373))&gt;0,E2373="Confirmed",F2373="Pass",LEN(TRIM(G2373))&gt;0,O2373="Approved",H2373="Approved",P2373="Yes"),"Yes","No")</x:f>
        <x:v>No</x:v>
      </x:c>
      <x:c r="J2373" t="str">
        <x:v>AssistChipTokens</x:v>
      </x:c>
      <x:c r="K2373" t="str">
        <x:v>https://android.googlesource.com/platform/frameworks/support/+/a095da93f8e98dea8748ceed79ea8427aade245f/compose/material3/material3/src/commonMain/kotlin/androidx/compose/material3/tokens/AssistChipTokens.kt#87</x:v>
      </x:c>
      <x:c r="L2373" t="str"/>
      <x:c r="M2373" t="str">
        <x:v>ColorSchemeKeyTokens.OnSurface; source-only expression, not a Material Web CSS property.</x:v>
      </x:c>
      <x:c r="N2373" t="str">
        <x:v>material3-native-v4</x:v>
      </x:c>
      <x:c r="O2373" t="str">
        <x:v>Pending</x:v>
      </x:c>
      <x:c r="P2373" t="str">
        <x:v>No</x:v>
      </x:c>
    </x:row>
    <x:row r="2374">
      <x:c r="A2374" t="str">
        <x:v>TM-02373</x:v>
      </x:c>
      <x:c r="B2374" t="str">
        <x:v>compose:AssistChipTokens.LabelTextFont</x:v>
      </x:c>
      <x:c r="C2374" t="str">
        <x:v>Compose source-only</x:v>
      </x:c>
      <x:c r="D2374" t="str"/>
      <x:c r="E2374" t="str">
        <x:v>Candidate</x:v>
      </x:c>
      <x:c r="F2374" t="str">
        <x:v>Pending</x:v>
      </x:c>
      <x:c r="G2374" t="str"/>
      <x:c r="H2374" t="str">
        <x:v>Pending</x:v>
      </x:c>
      <x:c r="I2374" t="str">
        <x:f>IF(AND(N2374="material3-native-v4",LEN(TRIM(B2374))&gt;0,LEN(TRIM(D2374))&gt;0,E2374="Confirmed",F2374="Pass",LEN(TRIM(G2374))&gt;0,O2374="Approved",H2374="Approved",P2374="Yes"),"Yes","No")</x:f>
        <x:v>No</x:v>
      </x:c>
      <x:c r="J2374" t="str">
        <x:v>AssistChipTokens</x:v>
      </x:c>
      <x:c r="K2374" t="str">
        <x:v>https://android.googlesource.com/platform/frameworks/support/+/a095da93f8e98dea8748ceed79ea8427aade245f/compose/material3/material3/src/commonMain/kotlin/androidx/compose/material3/tokens/AssistChipTokens.kt#90</x:v>
      </x:c>
      <x:c r="L2374" t="str"/>
      <x:c r="M2374" t="str">
        <x:v>TypographyKeyTokens.LabelLarge; source-only expression, not a Material Web CSS property.</x:v>
      </x:c>
      <x:c r="N2374" t="str">
        <x:v>material3-native-v4</x:v>
      </x:c>
      <x:c r="O2374" t="str">
        <x:v>Pending</x:v>
      </x:c>
      <x:c r="P2374" t="str">
        <x:v>No</x:v>
      </x:c>
    </x:row>
    <x:row r="2375">
      <x:c r="A2375" t="str">
        <x:v>TM-02374</x:v>
      </x:c>
      <x:c r="B2375" t="str">
        <x:v>compose:AssistChipTokens.PressedLabelTextColor</x:v>
      </x:c>
      <x:c r="C2375" t="str">
        <x:v>Compose source-only</x:v>
      </x:c>
      <x:c r="D2375" t="str"/>
      <x:c r="E2375" t="str">
        <x:v>Candidate</x:v>
      </x:c>
      <x:c r="F2375" t="str">
        <x:v>Pending</x:v>
      </x:c>
      <x:c r="G2375" t="str"/>
      <x:c r="H2375" t="str">
        <x:v>Pending</x:v>
      </x:c>
      <x:c r="I2375" t="str">
        <x:f>IF(AND(N2375="material3-native-v4",LEN(TRIM(B2375))&gt;0,LEN(TRIM(D2375))&gt;0,E2375="Confirmed",F2375="Pass",LEN(TRIM(G2375))&gt;0,O2375="Approved",H2375="Approved",P2375="Yes"),"Yes","No")</x:f>
        <x:v>No</x:v>
      </x:c>
      <x:c r="J2375" t="str">
        <x:v>AssistChipTokens</x:v>
      </x:c>
      <x:c r="K2375" t="str">
        <x:v>https://android.googlesource.com/platform/frameworks/support/+/a095da93f8e98dea8748ceed79ea8427aade245f/compose/material3/material3/src/commonMain/kotlin/androidx/compose/material3/tokens/AssistChipTokens.kt#93</x:v>
      </x:c>
      <x:c r="L2375" t="str"/>
      <x:c r="M2375" t="str">
        <x:v>ColorSchemeKeyTokens.OnSurface; source-only expression, not a Material Web CSS property.</x:v>
      </x:c>
      <x:c r="N2375" t="str">
        <x:v>material3-native-v4</x:v>
      </x:c>
      <x:c r="O2375" t="str">
        <x:v>Pending</x:v>
      </x:c>
      <x:c r="P2375" t="str">
        <x:v>No</x:v>
      </x:c>
    </x:row>
    <x:row r="2376">
      <x:c r="A2376" t="str">
        <x:v>TM-02375</x:v>
      </x:c>
      <x:c r="B2376" t="str">
        <x:v>compose:AssistChipTokens.DisabledIconColor</x:v>
      </x:c>
      <x:c r="C2376" t="str">
        <x:v>Compose source-only</x:v>
      </x:c>
      <x:c r="D2376" t="str"/>
      <x:c r="E2376" t="str">
        <x:v>Candidate</x:v>
      </x:c>
      <x:c r="F2376" t="str">
        <x:v>Pending</x:v>
      </x:c>
      <x:c r="G2376" t="str"/>
      <x:c r="H2376" t="str">
        <x:v>Pending</x:v>
      </x:c>
      <x:c r="I2376" t="str">
        <x:f>IF(AND(N2376="material3-native-v4",LEN(TRIM(B2376))&gt;0,LEN(TRIM(D2376))&gt;0,E2376="Confirmed",F2376="Pass",LEN(TRIM(G2376))&gt;0,O2376="Approved",H2376="Approved",P2376="Yes"),"Yes","No")</x:f>
        <x:v>No</x:v>
      </x:c>
      <x:c r="J2376" t="str">
        <x:v>AssistChipTokens</x:v>
      </x:c>
      <x:c r="K2376" t="str">
        <x:v>https://android.googlesource.com/platform/frameworks/support/+/a095da93f8e98dea8748ceed79ea8427aade245f/compose/material3/material3/src/commonMain/kotlin/androidx/compose/material3/tokens/AssistChipTokens.kt#96</x:v>
      </x:c>
      <x:c r="L2376" t="str"/>
      <x:c r="M2376" t="str">
        <x:v>ColorSchemeKeyTokens.OnSurface; source-only expression, not a Material Web CSS property.</x:v>
      </x:c>
      <x:c r="N2376" t="str">
        <x:v>material3-native-v4</x:v>
      </x:c>
      <x:c r="O2376" t="str">
        <x:v>Pending</x:v>
      </x:c>
      <x:c r="P2376" t="str">
        <x:v>No</x:v>
      </x:c>
    </x:row>
    <x:row r="2377">
      <x:c r="A2377" t="str">
        <x:v>TM-02376</x:v>
      </x:c>
      <x:c r="B2377" t="str">
        <x:v>compose:AssistChipTokens.DisabledIconOpacity</x:v>
      </x:c>
      <x:c r="C2377" t="str">
        <x:v>Compose source-only</x:v>
      </x:c>
      <x:c r="D2377" t="str"/>
      <x:c r="E2377" t="str">
        <x:v>Candidate</x:v>
      </x:c>
      <x:c r="F2377" t="str">
        <x:v>Pending</x:v>
      </x:c>
      <x:c r="G2377" t="str"/>
      <x:c r="H2377" t="str">
        <x:v>Pending</x:v>
      </x:c>
      <x:c r="I2377" t="str">
        <x:f>IF(AND(N2377="material3-native-v4",LEN(TRIM(B2377))&gt;0,LEN(TRIM(D2377))&gt;0,E2377="Confirmed",F2377="Pass",LEN(TRIM(G2377))&gt;0,O2377="Approved",H2377="Approved",P2377="Yes"),"Yes","No")</x:f>
        <x:v>No</x:v>
      </x:c>
      <x:c r="J2377" t="str">
        <x:v>AssistChipTokens</x:v>
      </x:c>
      <x:c r="K2377" t="str">
        <x:v>https://android.googlesource.com/platform/frameworks/support/+/a095da93f8e98dea8748ceed79ea8427aade245f/compose/material3/material3/src/commonMain/kotlin/androidx/compose/material3/tokens/AssistChipTokens.kt#99</x:v>
      </x:c>
      <x:c r="L2377" t="str"/>
      <x:c r="M2377" t="str">
        <x:v>0.38f; source-only expression, not a Material Web CSS property.</x:v>
      </x:c>
      <x:c r="N2377" t="str">
        <x:v>material3-native-v4</x:v>
      </x:c>
      <x:c r="O2377" t="str">
        <x:v>Pending</x:v>
      </x:c>
      <x:c r="P2377" t="str">
        <x:v>No</x:v>
      </x:c>
    </x:row>
    <x:row r="2378">
      <x:c r="A2378" t="str">
        <x:v>TM-02377</x:v>
      </x:c>
      <x:c r="B2378" t="str">
        <x:v>compose:AssistChipTokens.DraggedIconColor</x:v>
      </x:c>
      <x:c r="C2378" t="str">
        <x:v>Compose source-only</x:v>
      </x:c>
      <x:c r="D2378" t="str"/>
      <x:c r="E2378" t="str">
        <x:v>Candidate</x:v>
      </x:c>
      <x:c r="F2378" t="str">
        <x:v>Pending</x:v>
      </x:c>
      <x:c r="G2378" t="str"/>
      <x:c r="H2378" t="str">
        <x:v>Pending</x:v>
      </x:c>
      <x:c r="I2378" t="str">
        <x:f>IF(AND(N2378="material3-native-v4",LEN(TRIM(B2378))&gt;0,LEN(TRIM(D2378))&gt;0,E2378="Confirmed",F2378="Pass",LEN(TRIM(G2378))&gt;0,O2378="Approved",H2378="Approved",P2378="Yes"),"Yes","No")</x:f>
        <x:v>No</x:v>
      </x:c>
      <x:c r="J2378" t="str">
        <x:v>AssistChipTokens</x:v>
      </x:c>
      <x:c r="K2378" t="str">
        <x:v>https://android.googlesource.com/platform/frameworks/support/+/a095da93f8e98dea8748ceed79ea8427aade245f/compose/material3/material3/src/commonMain/kotlin/androidx/compose/material3/tokens/AssistChipTokens.kt#100</x:v>
      </x:c>
      <x:c r="L2378" t="str"/>
      <x:c r="M2378" t="str">
        <x:v>ColorSchemeKeyTokens.Primary; source-only expression, not a Material Web CSS property.</x:v>
      </x:c>
      <x:c r="N2378" t="str">
        <x:v>material3-native-v4</x:v>
      </x:c>
      <x:c r="O2378" t="str">
        <x:v>Pending</x:v>
      </x:c>
      <x:c r="P2378" t="str">
        <x:v>No</x:v>
      </x:c>
    </x:row>
    <x:row r="2379">
      <x:c r="A2379" t="str">
        <x:v>TM-02378</x:v>
      </x:c>
      <x:c r="B2379" t="str">
        <x:v>compose:AssistChipTokens.FocusIconColor</x:v>
      </x:c>
      <x:c r="C2379" t="str">
        <x:v>Compose source-only</x:v>
      </x:c>
      <x:c r="D2379" t="str"/>
      <x:c r="E2379" t="str">
        <x:v>Candidate</x:v>
      </x:c>
      <x:c r="F2379" t="str">
        <x:v>Pending</x:v>
      </x:c>
      <x:c r="G2379" t="str"/>
      <x:c r="H2379" t="str">
        <x:v>Pending</x:v>
      </x:c>
      <x:c r="I2379" t="str">
        <x:f>IF(AND(N2379="material3-native-v4",LEN(TRIM(B2379))&gt;0,LEN(TRIM(D2379))&gt;0,E2379="Confirmed",F2379="Pass",LEN(TRIM(G2379))&gt;0,O2379="Approved",H2379="Approved",P2379="Yes"),"Yes","No")</x:f>
        <x:v>No</x:v>
      </x:c>
      <x:c r="J2379" t="str">
        <x:v>AssistChipTokens</x:v>
      </x:c>
      <x:c r="K2379" t="str">
        <x:v>https://android.googlesource.com/platform/frameworks/support/+/a095da93f8e98dea8748ceed79ea8427aade245f/compose/material3/material3/src/commonMain/kotlin/androidx/compose/material3/tokens/AssistChipTokens.kt#103</x:v>
      </x:c>
      <x:c r="L2379" t="str"/>
      <x:c r="M2379" t="str">
        <x:v>ColorSchemeKeyTokens.Primary; source-only expression, not a Material Web CSS property.</x:v>
      </x:c>
      <x:c r="N2379" t="str">
        <x:v>material3-native-v4</x:v>
      </x:c>
      <x:c r="O2379" t="str">
        <x:v>Pending</x:v>
      </x:c>
      <x:c r="P2379" t="str">
        <x:v>No</x:v>
      </x:c>
    </x:row>
    <x:row r="2380">
      <x:c r="A2380" t="str">
        <x:v>TM-02379</x:v>
      </x:c>
      <x:c r="B2380" t="str">
        <x:v>compose:AssistChipTokens.HoverIconColor</x:v>
      </x:c>
      <x:c r="C2380" t="str">
        <x:v>Compose source-only</x:v>
      </x:c>
      <x:c r="D2380" t="str"/>
      <x:c r="E2380" t="str">
        <x:v>Candidate</x:v>
      </x:c>
      <x:c r="F2380" t="str">
        <x:v>Pending</x:v>
      </x:c>
      <x:c r="G2380" t="str"/>
      <x:c r="H2380" t="str">
        <x:v>Pending</x:v>
      </x:c>
      <x:c r="I2380" t="str">
        <x:f>IF(AND(N2380="material3-native-v4",LEN(TRIM(B2380))&gt;0,LEN(TRIM(D2380))&gt;0,E2380="Confirmed",F2380="Pass",LEN(TRIM(G2380))&gt;0,O2380="Approved",H2380="Approved",P2380="Yes"),"Yes","No")</x:f>
        <x:v>No</x:v>
      </x:c>
      <x:c r="J2380" t="str">
        <x:v>AssistChipTokens</x:v>
      </x:c>
      <x:c r="K2380" t="str">
        <x:v>https://android.googlesource.com/platform/frameworks/support/+/a095da93f8e98dea8748ceed79ea8427aade245f/compose/material3/material3/src/commonMain/kotlin/androidx/compose/material3/tokens/AssistChipTokens.kt#106</x:v>
      </x:c>
      <x:c r="L2380" t="str"/>
      <x:c r="M2380" t="str">
        <x:v>ColorSchemeKeyTokens.Primary; source-only expression, not a Material Web CSS property.</x:v>
      </x:c>
      <x:c r="N2380" t="str">
        <x:v>material3-native-v4</x:v>
      </x:c>
      <x:c r="O2380" t="str">
        <x:v>Pending</x:v>
      </x:c>
      <x:c r="P2380" t="str">
        <x:v>No</x:v>
      </x:c>
    </x:row>
    <x:row r="2381">
      <x:c r="A2381" t="str">
        <x:v>TM-02380</x:v>
      </x:c>
      <x:c r="B2381" t="str">
        <x:v>compose:AssistChipTokens.IconColor</x:v>
      </x:c>
      <x:c r="C2381" t="str">
        <x:v>Compose source-only</x:v>
      </x:c>
      <x:c r="D2381" t="str"/>
      <x:c r="E2381" t="str">
        <x:v>Candidate</x:v>
      </x:c>
      <x:c r="F2381" t="str">
        <x:v>Pending</x:v>
      </x:c>
      <x:c r="G2381" t="str"/>
      <x:c r="H2381" t="str">
        <x:v>Pending</x:v>
      </x:c>
      <x:c r="I2381" t="str">
        <x:f>IF(AND(N2381="material3-native-v4",LEN(TRIM(B2381))&gt;0,LEN(TRIM(D2381))&gt;0,E2381="Confirmed",F2381="Pass",LEN(TRIM(G2381))&gt;0,O2381="Approved",H2381="Approved",P2381="Yes"),"Yes","No")</x:f>
        <x:v>No</x:v>
      </x:c>
      <x:c r="J2381" t="str">
        <x:v>AssistChipTokens</x:v>
      </x:c>
      <x:c r="K2381" t="str">
        <x:v>https://android.googlesource.com/platform/frameworks/support/+/a095da93f8e98dea8748ceed79ea8427aade245f/compose/material3/material3/src/commonMain/kotlin/androidx/compose/material3/tokens/AssistChipTokens.kt#109</x:v>
      </x:c>
      <x:c r="L2381" t="str"/>
      <x:c r="M2381" t="str">
        <x:v>ColorSchemeKeyTokens.Primary; source-only expression, not a Material Web CSS property.</x:v>
      </x:c>
      <x:c r="N2381" t="str">
        <x:v>material3-native-v4</x:v>
      </x:c>
      <x:c r="O2381" t="str">
        <x:v>Pending</x:v>
      </x:c>
      <x:c r="P2381" t="str">
        <x:v>No</x:v>
      </x:c>
    </x:row>
    <x:row r="2382">
      <x:c r="A2382" t="str">
        <x:v>TM-02381</x:v>
      </x:c>
      <x:c r="B2382" t="str">
        <x:v>compose:AssistChipTokens.IconSize</x:v>
      </x:c>
      <x:c r="C2382" t="str">
        <x:v>Compose source-only</x:v>
      </x:c>
      <x:c r="D2382" t="str"/>
      <x:c r="E2382" t="str">
        <x:v>Candidate</x:v>
      </x:c>
      <x:c r="F2382" t="str">
        <x:v>Pending</x:v>
      </x:c>
      <x:c r="G2382" t="str"/>
      <x:c r="H2382" t="str">
        <x:v>Pending</x:v>
      </x:c>
      <x:c r="I2382" t="str">
        <x:f>IF(AND(N2382="material3-native-v4",LEN(TRIM(B2382))&gt;0,LEN(TRIM(D2382))&gt;0,E2382="Confirmed",F2382="Pass",LEN(TRIM(G2382))&gt;0,O2382="Approved",H2382="Approved",P2382="Yes"),"Yes","No")</x:f>
        <x:v>No</x:v>
      </x:c>
      <x:c r="J2382" t="str">
        <x:v>AssistChipTokens</x:v>
      </x:c>
      <x:c r="K2382" t="str">
        <x:v>https://android.googlesource.com/platform/frameworks/support/+/a095da93f8e98dea8748ceed79ea8427aade245f/compose/material3/material3/src/commonMain/kotlin/androidx/compose/material3/tokens/AssistChipTokens.kt#112</x:v>
      </x:c>
      <x:c r="L2382" t="str"/>
      <x:c r="M2382" t="str">
        <x:v>18.0.dp; source-only expression, not a Material Web CSS property.</x:v>
      </x:c>
      <x:c r="N2382" t="str">
        <x:v>material3-native-v4</x:v>
      </x:c>
      <x:c r="O2382" t="str">
        <x:v>Pending</x:v>
      </x:c>
      <x:c r="P2382" t="str">
        <x:v>No</x:v>
      </x:c>
    </x:row>
    <x:row r="2383">
      <x:c r="A2383" t="str">
        <x:v>TM-02382</x:v>
      </x:c>
      <x:c r="B2383" t="str">
        <x:v>compose:AssistChipTokens.PressedIconColor</x:v>
      </x:c>
      <x:c r="C2383" t="str">
        <x:v>Compose source-only</x:v>
      </x:c>
      <x:c r="D2383" t="str"/>
      <x:c r="E2383" t="str">
        <x:v>Candidate</x:v>
      </x:c>
      <x:c r="F2383" t="str">
        <x:v>Pending</x:v>
      </x:c>
      <x:c r="G2383" t="str"/>
      <x:c r="H2383" t="str">
        <x:v>Pending</x:v>
      </x:c>
      <x:c r="I2383" t="str">
        <x:f>IF(AND(N2383="material3-native-v4",LEN(TRIM(B2383))&gt;0,LEN(TRIM(D2383))&gt;0,E2383="Confirmed",F2383="Pass",LEN(TRIM(G2383))&gt;0,O2383="Approved",H2383="Approved",P2383="Yes"),"Yes","No")</x:f>
        <x:v>No</x:v>
      </x:c>
      <x:c r="J2383" t="str">
        <x:v>AssistChipTokens</x:v>
      </x:c>
      <x:c r="K2383" t="str">
        <x:v>https://android.googlesource.com/platform/frameworks/support/+/a095da93f8e98dea8748ceed79ea8427aade245f/compose/material3/material3/src/commonMain/kotlin/androidx/compose/material3/tokens/AssistChipTokens.kt#115</x:v>
      </x:c>
      <x:c r="L2383" t="str"/>
      <x:c r="M2383" t="str">
        <x:v>ColorSchemeKeyTokens.Primary; source-only expression, not a Material Web CSS property.</x:v>
      </x:c>
      <x:c r="N2383" t="str">
        <x:v>material3-native-v4</x:v>
      </x:c>
      <x:c r="O2383" t="str">
        <x:v>Pending</x:v>
      </x:c>
      <x:c r="P2383" t="str">
        <x:v>No</x:v>
      </x:c>
    </x:row>
    <x:row r="2384">
      <x:c r="A2384" t="str">
        <x:v>TM-02383</x:v>
      </x:c>
      <x:c r="B2384" t="str">
        <x:v>compose:BadgeTokens.Color</x:v>
      </x:c>
      <x:c r="C2384" t="str">
        <x:v>Compose source-only</x:v>
      </x:c>
      <x:c r="D2384" t="str"/>
      <x:c r="E2384" t="str">
        <x:v>Candidate</x:v>
      </x:c>
      <x:c r="F2384" t="str">
        <x:v>Pending</x:v>
      </x:c>
      <x:c r="G2384" t="str"/>
      <x:c r="H2384" t="str">
        <x:v>Pending</x:v>
      </x:c>
      <x:c r="I2384" t="str">
        <x:f>IF(AND(N2384="material3-native-v4",LEN(TRIM(B2384))&gt;0,LEN(TRIM(D2384))&gt;0,E2384="Confirmed",F2384="Pass",LEN(TRIM(G2384))&gt;0,O2384="Approved",H2384="Approved",P2384="Yes"),"Yes","No")</x:f>
        <x:v>No</x:v>
      </x:c>
      <x:c r="J2384" t="str">
        <x:v>BadgeTokens</x:v>
      </x:c>
      <x:c r="K2384" t="str">
        <x:v>https://android.googlesource.com/platform/frameworks/support/+/a095da93f8e98dea8748ceed79ea8427aade245f/compose/material3/material3/src/commonMain/kotlin/androidx/compose/material3/tokens/BadgeTokens.kt#24</x:v>
      </x:c>
      <x:c r="L2384" t="str"/>
      <x:c r="M2384" t="str">
        <x:v>ColorSchemeKeyTokens.Error; source-only expression, not a Material Web CSS property.</x:v>
      </x:c>
      <x:c r="N2384" t="str">
        <x:v>material3-native-v4</x:v>
      </x:c>
      <x:c r="O2384" t="str">
        <x:v>Pending</x:v>
      </x:c>
      <x:c r="P2384" t="str">
        <x:v>No</x:v>
      </x:c>
    </x:row>
    <x:row r="2385">
      <x:c r="A2385" t="str">
        <x:v>TM-02384</x:v>
      </x:c>
      <x:c r="B2385" t="str">
        <x:v>compose:BadgeTokens.LargeColor</x:v>
      </x:c>
      <x:c r="C2385" t="str">
        <x:v>Compose source-only</x:v>
      </x:c>
      <x:c r="D2385" t="str"/>
      <x:c r="E2385" t="str">
        <x:v>Candidate</x:v>
      </x:c>
      <x:c r="F2385" t="str">
        <x:v>Pending</x:v>
      </x:c>
      <x:c r="G2385" t="str"/>
      <x:c r="H2385" t="str">
        <x:v>Pending</x:v>
      </x:c>
      <x:c r="I2385" t="str">
        <x:f>IF(AND(N2385="material3-native-v4",LEN(TRIM(B2385))&gt;0,LEN(TRIM(D2385))&gt;0,E2385="Confirmed",F2385="Pass",LEN(TRIM(G2385))&gt;0,O2385="Approved",H2385="Approved",P2385="Yes"),"Yes","No")</x:f>
        <x:v>No</x:v>
      </x:c>
      <x:c r="J2385" t="str">
        <x:v>BadgeTokens</x:v>
      </x:c>
      <x:c r="K2385" t="str">
        <x:v>https://android.googlesource.com/platform/frameworks/support/+/a095da93f8e98dea8748ceed79ea8427aade245f/compose/material3/material3/src/commonMain/kotlin/androidx/compose/material3/tokens/BadgeTokens.kt#27</x:v>
      </x:c>
      <x:c r="L2385" t="str"/>
      <x:c r="M2385" t="str">
        <x:v>ColorSchemeKeyTokens.Error; source-only expression, not a Material Web CSS property.</x:v>
      </x:c>
      <x:c r="N2385" t="str">
        <x:v>material3-native-v4</x:v>
      </x:c>
      <x:c r="O2385" t="str">
        <x:v>Pending</x:v>
      </x:c>
      <x:c r="P2385" t="str">
        <x:v>No</x:v>
      </x:c>
    </x:row>
    <x:row r="2386">
      <x:c r="A2386" t="str">
        <x:v>TM-02385</x:v>
      </x:c>
      <x:c r="B2386" t="str">
        <x:v>compose:BadgeTokens.LargeLabelTextColor</x:v>
      </x:c>
      <x:c r="C2386" t="str">
        <x:v>Compose source-only</x:v>
      </x:c>
      <x:c r="D2386" t="str"/>
      <x:c r="E2386" t="str">
        <x:v>Candidate</x:v>
      </x:c>
      <x:c r="F2386" t="str">
        <x:v>Pending</x:v>
      </x:c>
      <x:c r="G2386" t="str"/>
      <x:c r="H2386" t="str">
        <x:v>Pending</x:v>
      </x:c>
      <x:c r="I2386" t="str">
        <x:f>IF(AND(N2386="material3-native-v4",LEN(TRIM(B2386))&gt;0,LEN(TRIM(D2386))&gt;0,E2386="Confirmed",F2386="Pass",LEN(TRIM(G2386))&gt;0,O2386="Approved",H2386="Approved",P2386="Yes"),"Yes","No")</x:f>
        <x:v>No</x:v>
      </x:c>
      <x:c r="J2386" t="str">
        <x:v>BadgeTokens</x:v>
      </x:c>
      <x:c r="K2386" t="str">
        <x:v>https://android.googlesource.com/platform/frameworks/support/+/a095da93f8e98dea8748ceed79ea8427aade245f/compose/material3/material3/src/commonMain/kotlin/androidx/compose/material3/tokens/BadgeTokens.kt#30</x:v>
      </x:c>
      <x:c r="L2386" t="str"/>
      <x:c r="M2386" t="str">
        <x:v>ColorSchemeKeyTokens.OnError; source-only expression, not a Material Web CSS property.</x:v>
      </x:c>
      <x:c r="N2386" t="str">
        <x:v>material3-native-v4</x:v>
      </x:c>
      <x:c r="O2386" t="str">
        <x:v>Pending</x:v>
      </x:c>
      <x:c r="P2386" t="str">
        <x:v>No</x:v>
      </x:c>
    </x:row>
    <x:row r="2387">
      <x:c r="A2387" t="str">
        <x:v>TM-02386</x:v>
      </x:c>
      <x:c r="B2387" t="str">
        <x:v>compose:BadgeTokens.LargeLabelTextFont</x:v>
      </x:c>
      <x:c r="C2387" t="str">
        <x:v>Compose source-only</x:v>
      </x:c>
      <x:c r="D2387" t="str"/>
      <x:c r="E2387" t="str">
        <x:v>Candidate</x:v>
      </x:c>
      <x:c r="F2387" t="str">
        <x:v>Pending</x:v>
      </x:c>
      <x:c r="G2387" t="str"/>
      <x:c r="H2387" t="str">
        <x:v>Pending</x:v>
      </x:c>
      <x:c r="I2387" t="str">
        <x:f>IF(AND(N2387="material3-native-v4",LEN(TRIM(B2387))&gt;0,LEN(TRIM(D2387))&gt;0,E2387="Confirmed",F2387="Pass",LEN(TRIM(G2387))&gt;0,O2387="Approved",H2387="Approved",P2387="Yes"),"Yes","No")</x:f>
        <x:v>No</x:v>
      </x:c>
      <x:c r="J2387" t="str">
        <x:v>BadgeTokens</x:v>
      </x:c>
      <x:c r="K2387" t="str">
        <x:v>https://android.googlesource.com/platform/frameworks/support/+/a095da93f8e98dea8748ceed79ea8427aade245f/compose/material3/material3/src/commonMain/kotlin/androidx/compose/material3/tokens/BadgeTokens.kt#33</x:v>
      </x:c>
      <x:c r="L2387" t="str"/>
      <x:c r="M2387" t="str">
        <x:v>TypographyKeyTokens.LabelSmall; source-only expression, not a Material Web CSS property.</x:v>
      </x:c>
      <x:c r="N2387" t="str">
        <x:v>material3-native-v4</x:v>
      </x:c>
      <x:c r="O2387" t="str">
        <x:v>Pending</x:v>
      </x:c>
      <x:c r="P2387" t="str">
        <x:v>No</x:v>
      </x:c>
    </x:row>
    <x:row r="2388">
      <x:c r="A2388" t="str">
        <x:v>TM-02387</x:v>
      </x:c>
      <x:c r="B2388" t="str">
        <x:v>compose:BadgeTokens.LargeShape</x:v>
      </x:c>
      <x:c r="C2388" t="str">
        <x:v>Compose source-only</x:v>
      </x:c>
      <x:c r="D2388" t="str"/>
      <x:c r="E2388" t="str">
        <x:v>Candidate</x:v>
      </x:c>
      <x:c r="F2388" t="str">
        <x:v>Pending</x:v>
      </x:c>
      <x:c r="G2388" t="str"/>
      <x:c r="H2388" t="str">
        <x:v>Pending</x:v>
      </x:c>
      <x:c r="I2388" t="str">
        <x:f>IF(AND(N2388="material3-native-v4",LEN(TRIM(B2388))&gt;0,LEN(TRIM(D2388))&gt;0,E2388="Confirmed",F2388="Pass",LEN(TRIM(G2388))&gt;0,O2388="Approved",H2388="Approved",P2388="Yes"),"Yes","No")</x:f>
        <x:v>No</x:v>
      </x:c>
      <x:c r="J2388" t="str">
        <x:v>BadgeTokens</x:v>
      </x:c>
      <x:c r="K2388" t="str">
        <x:v>https://android.googlesource.com/platform/frameworks/support/+/a095da93f8e98dea8748ceed79ea8427aade245f/compose/material3/material3/src/commonMain/kotlin/androidx/compose/material3/tokens/BadgeTokens.kt#36</x:v>
      </x:c>
      <x:c r="L2388" t="str"/>
      <x:c r="M2388" t="str">
        <x:v>ShapeKeyTokens.CornerFull; source-only expression, not a Material Web CSS property.</x:v>
      </x:c>
      <x:c r="N2388" t="str">
        <x:v>material3-native-v4</x:v>
      </x:c>
      <x:c r="O2388" t="str">
        <x:v>Pending</x:v>
      </x:c>
      <x:c r="P2388" t="str">
        <x:v>No</x:v>
      </x:c>
    </x:row>
    <x:row r="2389">
      <x:c r="A2389" t="str">
        <x:v>TM-02388</x:v>
      </x:c>
      <x:c r="B2389" t="str">
        <x:v>compose:BadgeTokens.LargeSize</x:v>
      </x:c>
      <x:c r="C2389" t="str">
        <x:v>Compose source-only</x:v>
      </x:c>
      <x:c r="D2389" t="str"/>
      <x:c r="E2389" t="str">
        <x:v>Candidate</x:v>
      </x:c>
      <x:c r="F2389" t="str">
        <x:v>Pending</x:v>
      </x:c>
      <x:c r="G2389" t="str"/>
      <x:c r="H2389" t="str">
        <x:v>Pending</x:v>
      </x:c>
      <x:c r="I2389" t="str">
        <x:f>IF(AND(N2389="material3-native-v4",LEN(TRIM(B2389))&gt;0,LEN(TRIM(D2389))&gt;0,E2389="Confirmed",F2389="Pass",LEN(TRIM(G2389))&gt;0,O2389="Approved",H2389="Approved",P2389="Yes"),"Yes","No")</x:f>
        <x:v>No</x:v>
      </x:c>
      <x:c r="J2389" t="str">
        <x:v>BadgeTokens</x:v>
      </x:c>
      <x:c r="K2389" t="str">
        <x:v>https://android.googlesource.com/platform/frameworks/support/+/a095da93f8e98dea8748ceed79ea8427aade245f/compose/material3/material3/src/commonMain/kotlin/androidx/compose/material3/tokens/BadgeTokens.kt#39</x:v>
      </x:c>
      <x:c r="L2389" t="str"/>
      <x:c r="M2389" t="str">
        <x:v>16.0.dp; source-only expression, not a Material Web CSS property.</x:v>
      </x:c>
      <x:c r="N2389" t="str">
        <x:v>material3-native-v4</x:v>
      </x:c>
      <x:c r="O2389" t="str">
        <x:v>Pending</x:v>
      </x:c>
      <x:c r="P2389" t="str">
        <x:v>No</x:v>
      </x:c>
    </x:row>
    <x:row r="2390">
      <x:c r="A2390" t="str">
        <x:v>TM-02389</x:v>
      </x:c>
      <x:c r="B2390" t="str">
        <x:v>compose:BadgeTokens.Shape</x:v>
      </x:c>
      <x:c r="C2390" t="str">
        <x:v>Compose source-only</x:v>
      </x:c>
      <x:c r="D2390" t="str"/>
      <x:c r="E2390" t="str">
        <x:v>Candidate</x:v>
      </x:c>
      <x:c r="F2390" t="str">
        <x:v>Pending</x:v>
      </x:c>
      <x:c r="G2390" t="str"/>
      <x:c r="H2390" t="str">
        <x:v>Pending</x:v>
      </x:c>
      <x:c r="I2390" t="str">
        <x:f>IF(AND(N2390="material3-native-v4",LEN(TRIM(B2390))&gt;0,LEN(TRIM(D2390))&gt;0,E2390="Confirmed",F2390="Pass",LEN(TRIM(G2390))&gt;0,O2390="Approved",H2390="Approved",P2390="Yes"),"Yes","No")</x:f>
        <x:v>No</x:v>
      </x:c>
      <x:c r="J2390" t="str">
        <x:v>BadgeTokens</x:v>
      </x:c>
      <x:c r="K2390" t="str">
        <x:v>https://android.googlesource.com/platform/frameworks/support/+/a095da93f8e98dea8748ceed79ea8427aade245f/compose/material3/material3/src/commonMain/kotlin/androidx/compose/material3/tokens/BadgeTokens.kt#42</x:v>
      </x:c>
      <x:c r="L2390" t="str"/>
      <x:c r="M2390" t="str">
        <x:v>ShapeKeyTokens.CornerFull; source-only expression, not a Material Web CSS property.</x:v>
      </x:c>
      <x:c r="N2390" t="str">
        <x:v>material3-native-v4</x:v>
      </x:c>
      <x:c r="O2390" t="str">
        <x:v>Pending</x:v>
      </x:c>
      <x:c r="P2390" t="str">
        <x:v>No</x:v>
      </x:c>
    </x:row>
    <x:row r="2391">
      <x:c r="A2391" t="str">
        <x:v>TM-02390</x:v>
      </x:c>
      <x:c r="B2391" t="str">
        <x:v>compose:BadgeTokens.Size</x:v>
      </x:c>
      <x:c r="C2391" t="str">
        <x:v>Compose source-only</x:v>
      </x:c>
      <x:c r="D2391" t="str"/>
      <x:c r="E2391" t="str">
        <x:v>Candidate</x:v>
      </x:c>
      <x:c r="F2391" t="str">
        <x:v>Pending</x:v>
      </x:c>
      <x:c r="G2391" t="str"/>
      <x:c r="H2391" t="str">
        <x:v>Pending</x:v>
      </x:c>
      <x:c r="I2391" t="str">
        <x:f>IF(AND(N2391="material3-native-v4",LEN(TRIM(B2391))&gt;0,LEN(TRIM(D2391))&gt;0,E2391="Confirmed",F2391="Pass",LEN(TRIM(G2391))&gt;0,O2391="Approved",H2391="Approved",P2391="Yes"),"Yes","No")</x:f>
        <x:v>No</x:v>
      </x:c>
      <x:c r="J2391" t="str">
        <x:v>BadgeTokens</x:v>
      </x:c>
      <x:c r="K2391" t="str">
        <x:v>https://android.googlesource.com/platform/frameworks/support/+/a095da93f8e98dea8748ceed79ea8427aade245f/compose/material3/material3/src/commonMain/kotlin/androidx/compose/material3/tokens/BadgeTokens.kt#45</x:v>
      </x:c>
      <x:c r="L2391" t="str"/>
      <x:c r="M2391" t="str">
        <x:v>6.0.dp; source-only expression, not a Material Web CSS property.</x:v>
      </x:c>
      <x:c r="N2391" t="str">
        <x:v>material3-native-v4</x:v>
      </x:c>
      <x:c r="O2391" t="str">
        <x:v>Pending</x:v>
      </x:c>
      <x:c r="P2391" t="str">
        <x:v>No</x:v>
      </x:c>
    </x:row>
    <x:row r="2392">
      <x:c r="A2392" t="str">
        <x:v>TM-02391</x:v>
      </x:c>
      <x:c r="B2392" t="str">
        <x:v>compose:BaselineButtonTokens.ContainerColor</x:v>
      </x:c>
      <x:c r="C2392" t="str">
        <x:v>Compose source-only</x:v>
      </x:c>
      <x:c r="D2392" t="str"/>
      <x:c r="E2392" t="str">
        <x:v>Candidate</x:v>
      </x:c>
      <x:c r="F2392" t="str">
        <x:v>Pending</x:v>
      </x:c>
      <x:c r="G2392" t="str"/>
      <x:c r="H2392" t="str">
        <x:v>Pending</x:v>
      </x:c>
      <x:c r="I2392" t="str">
        <x:f>IF(AND(N2392="material3-native-v4",LEN(TRIM(B2392))&gt;0,LEN(TRIM(D2392))&gt;0,E2392="Confirmed",F2392="Pass",LEN(TRIM(G2392))&gt;0,O2392="Approved",H2392="Approved",P2392="Yes"),"Yes","No")</x:f>
        <x:v>No</x:v>
      </x:c>
      <x:c r="J2392" t="str">
        <x:v>BaselineButtonTokens</x:v>
      </x:c>
      <x:c r="K2392" t="str">
        <x:v>https://android.googlesource.com/platform/frameworks/support/+/a095da93f8e98dea8748ceed79ea8427aade245f/compose/material3/material3/src/commonMain/kotlin/androidx/compose/material3/tokens/BaselineButtonTokens.kt#24</x:v>
      </x:c>
      <x:c r="L2392" t="str"/>
      <x:c r="M2392" t="str">
        <x:v>ColorSchemeKeyTokens.Primary; source-only expression, not a Material Web CSS property.</x:v>
      </x:c>
      <x:c r="N2392" t="str">
        <x:v>material3-native-v4</x:v>
      </x:c>
      <x:c r="O2392" t="str">
        <x:v>Pending</x:v>
      </x:c>
      <x:c r="P2392" t="str">
        <x:v>No</x:v>
      </x:c>
    </x:row>
    <x:row r="2393">
      <x:c r="A2393" t="str">
        <x:v>TM-02392</x:v>
      </x:c>
      <x:c r="B2393" t="str">
        <x:v>compose:BaselineButtonTokens.ContainerElevation</x:v>
      </x:c>
      <x:c r="C2393" t="str">
        <x:v>Compose source-only</x:v>
      </x:c>
      <x:c r="D2393" t="str"/>
      <x:c r="E2393" t="str">
        <x:v>Candidate</x:v>
      </x:c>
      <x:c r="F2393" t="str">
        <x:v>Pending</x:v>
      </x:c>
      <x:c r="G2393" t="str"/>
      <x:c r="H2393" t="str">
        <x:v>Pending</x:v>
      </x:c>
      <x:c r="I2393" t="str">
        <x:f>IF(AND(N2393="material3-native-v4",LEN(TRIM(B2393))&gt;0,LEN(TRIM(D2393))&gt;0,E2393="Confirmed",F2393="Pass",LEN(TRIM(G2393))&gt;0,O2393="Approved",H2393="Approved",P2393="Yes"),"Yes","No")</x:f>
        <x:v>No</x:v>
      </x:c>
      <x:c r="J2393" t="str">
        <x:v>BaselineButtonTokens</x:v>
      </x:c>
      <x:c r="K2393" t="str">
        <x:v>https://android.googlesource.com/platform/frameworks/support/+/a095da93f8e98dea8748ceed79ea8427aade245f/compose/material3/material3/src/commonMain/kotlin/androidx/compose/material3/tokens/BaselineButtonTokens.kt#27</x:v>
      </x:c>
      <x:c r="L2393" t="str"/>
      <x:c r="M2393" t="str">
        <x:v>ElevationTokens.Level0; source-only expression, not a Material Web CSS property.</x:v>
      </x:c>
      <x:c r="N2393" t="str">
        <x:v>material3-native-v4</x:v>
      </x:c>
      <x:c r="O2393" t="str">
        <x:v>Pending</x:v>
      </x:c>
      <x:c r="P2393" t="str">
        <x:v>No</x:v>
      </x:c>
    </x:row>
    <x:row r="2394">
      <x:c r="A2394" t="str">
        <x:v>TM-02393</x:v>
      </x:c>
      <x:c r="B2394" t="str">
        <x:v>compose:BaselineButtonTokens.ContainerHeight</x:v>
      </x:c>
      <x:c r="C2394" t="str">
        <x:v>Compose source-only</x:v>
      </x:c>
      <x:c r="D2394" t="str"/>
      <x:c r="E2394" t="str">
        <x:v>Candidate</x:v>
      </x:c>
      <x:c r="F2394" t="str">
        <x:v>Pending</x:v>
      </x:c>
      <x:c r="G2394" t="str"/>
      <x:c r="H2394" t="str">
        <x:v>Pending</x:v>
      </x:c>
      <x:c r="I2394" t="str">
        <x:f>IF(AND(N2394="material3-native-v4",LEN(TRIM(B2394))&gt;0,LEN(TRIM(D2394))&gt;0,E2394="Confirmed",F2394="Pass",LEN(TRIM(G2394))&gt;0,O2394="Approved",H2394="Approved",P2394="Yes"),"Yes","No")</x:f>
        <x:v>No</x:v>
      </x:c>
      <x:c r="J2394" t="str">
        <x:v>BaselineButtonTokens</x:v>
      </x:c>
      <x:c r="K2394" t="str">
        <x:v>https://android.googlesource.com/platform/frameworks/support/+/a095da93f8e98dea8748ceed79ea8427aade245f/compose/material3/material3/src/commonMain/kotlin/androidx/compose/material3/tokens/BaselineButtonTokens.kt#30</x:v>
      </x:c>
      <x:c r="L2394" t="str"/>
      <x:c r="M2394" t="str">
        <x:v>40.0.dp; source-only expression, not a Material Web CSS property.</x:v>
      </x:c>
      <x:c r="N2394" t="str">
        <x:v>material3-native-v4</x:v>
      </x:c>
      <x:c r="O2394" t="str">
        <x:v>Pending</x:v>
      </x:c>
      <x:c r="P2394" t="str">
        <x:v>No</x:v>
      </x:c>
    </x:row>
    <x:row r="2395">
      <x:c r="A2395" t="str">
        <x:v>TM-02394</x:v>
      </x:c>
      <x:c r="B2395" t="str">
        <x:v>compose:BaselineButtonTokens.ContainerShapeRound</x:v>
      </x:c>
      <x:c r="C2395" t="str">
        <x:v>Compose source-only</x:v>
      </x:c>
      <x:c r="D2395" t="str"/>
      <x:c r="E2395" t="str">
        <x:v>Candidate</x:v>
      </x:c>
      <x:c r="F2395" t="str">
        <x:v>Pending</x:v>
      </x:c>
      <x:c r="G2395" t="str"/>
      <x:c r="H2395" t="str">
        <x:v>Pending</x:v>
      </x:c>
      <x:c r="I2395" t="str">
        <x:f>IF(AND(N2395="material3-native-v4",LEN(TRIM(B2395))&gt;0,LEN(TRIM(D2395))&gt;0,E2395="Confirmed",F2395="Pass",LEN(TRIM(G2395))&gt;0,O2395="Approved",H2395="Approved",P2395="Yes"),"Yes","No")</x:f>
        <x:v>No</x:v>
      </x:c>
      <x:c r="J2395" t="str">
        <x:v>BaselineButtonTokens</x:v>
      </x:c>
      <x:c r="K2395" t="str">
        <x:v>https://android.googlesource.com/platform/frameworks/support/+/a095da93f8e98dea8748ceed79ea8427aade245f/compose/material3/material3/src/commonMain/kotlin/androidx/compose/material3/tokens/BaselineButtonTokens.kt#33</x:v>
      </x:c>
      <x:c r="L2395" t="str"/>
      <x:c r="M2395" t="str">
        <x:v>ShapeKeyTokens.CornerFull; source-only expression, not a Material Web CSS property.</x:v>
      </x:c>
      <x:c r="N2395" t="str">
        <x:v>material3-native-v4</x:v>
      </x:c>
      <x:c r="O2395" t="str">
        <x:v>Pending</x:v>
      </x:c>
      <x:c r="P2395" t="str">
        <x:v>No</x:v>
      </x:c>
    </x:row>
    <x:row r="2396">
      <x:c r="A2396" t="str">
        <x:v>TM-02395</x:v>
      </x:c>
      <x:c r="B2396" t="str">
        <x:v>compose:BaselineButtonTokens.ContainerShapeSquare</x:v>
      </x:c>
      <x:c r="C2396" t="str">
        <x:v>Compose source-only</x:v>
      </x:c>
      <x:c r="D2396" t="str"/>
      <x:c r="E2396" t="str">
        <x:v>Candidate</x:v>
      </x:c>
      <x:c r="F2396" t="str">
        <x:v>Pending</x:v>
      </x:c>
      <x:c r="G2396" t="str"/>
      <x:c r="H2396" t="str">
        <x:v>Pending</x:v>
      </x:c>
      <x:c r="I2396" t="str">
        <x:f>IF(AND(N2396="material3-native-v4",LEN(TRIM(B2396))&gt;0,LEN(TRIM(D2396))&gt;0,E2396="Confirmed",F2396="Pass",LEN(TRIM(G2396))&gt;0,O2396="Approved",H2396="Approved",P2396="Yes"),"Yes","No")</x:f>
        <x:v>No</x:v>
      </x:c>
      <x:c r="J2396" t="str">
        <x:v>BaselineButtonTokens</x:v>
      </x:c>
      <x:c r="K2396" t="str">
        <x:v>https://android.googlesource.com/platform/frameworks/support/+/a095da93f8e98dea8748ceed79ea8427aade245f/compose/material3/material3/src/commonMain/kotlin/androidx/compose/material3/tokens/BaselineButtonTokens.kt#36</x:v>
      </x:c>
      <x:c r="L2396" t="str"/>
      <x:c r="M2396" t="str">
        <x:v>ShapeKeyTokens.CornerMedium; source-only expression, not a Material Web CSS property.</x:v>
      </x:c>
      <x:c r="N2396" t="str">
        <x:v>material3-native-v4</x:v>
      </x:c>
      <x:c r="O2396" t="str">
        <x:v>Pending</x:v>
      </x:c>
      <x:c r="P2396" t="str">
        <x:v>No</x:v>
      </x:c>
    </x:row>
    <x:row r="2397">
      <x:c r="A2397" t="str">
        <x:v>TM-02396</x:v>
      </x:c>
      <x:c r="B2397" t="str">
        <x:v>compose:BaselineButtonTokens.DisabledContainerColor</x:v>
      </x:c>
      <x:c r="C2397" t="str">
        <x:v>Compose source-only</x:v>
      </x:c>
      <x:c r="D2397" t="str"/>
      <x:c r="E2397" t="str">
        <x:v>Candidate</x:v>
      </x:c>
      <x:c r="F2397" t="str">
        <x:v>Pending</x:v>
      </x:c>
      <x:c r="G2397" t="str"/>
      <x:c r="H2397" t="str">
        <x:v>Pending</x:v>
      </x:c>
      <x:c r="I2397" t="str">
        <x:f>IF(AND(N2397="material3-native-v4",LEN(TRIM(B2397))&gt;0,LEN(TRIM(D2397))&gt;0,E2397="Confirmed",F2397="Pass",LEN(TRIM(G2397))&gt;0,O2397="Approved",H2397="Approved",P2397="Yes"),"Yes","No")</x:f>
        <x:v>No</x:v>
      </x:c>
      <x:c r="J2397" t="str">
        <x:v>BaselineButtonTokens</x:v>
      </x:c>
      <x:c r="K2397" t="str">
        <x:v>https://android.googlesource.com/platform/frameworks/support/+/a095da93f8e98dea8748ceed79ea8427aade245f/compose/material3/material3/src/commonMain/kotlin/androidx/compose/material3/tokens/BaselineButtonTokens.kt#39</x:v>
      </x:c>
      <x:c r="L2397" t="str"/>
      <x:c r="M2397" t="str">
        <x:v>ColorSchemeKeyTokens.OnSurface; source-only expression, not a Material Web CSS property.</x:v>
      </x:c>
      <x:c r="N2397" t="str">
        <x:v>material3-native-v4</x:v>
      </x:c>
      <x:c r="O2397" t="str">
        <x:v>Pending</x:v>
      </x:c>
      <x:c r="P2397" t="str">
        <x:v>No</x:v>
      </x:c>
    </x:row>
    <x:row r="2398">
      <x:c r="A2398" t="str">
        <x:v>TM-02397</x:v>
      </x:c>
      <x:c r="B2398" t="str">
        <x:v>compose:BaselineButtonTokens.DisabledContainerElevation</x:v>
      </x:c>
      <x:c r="C2398" t="str">
        <x:v>Compose source-only</x:v>
      </x:c>
      <x:c r="D2398" t="str"/>
      <x:c r="E2398" t="str">
        <x:v>Candidate</x:v>
      </x:c>
      <x:c r="F2398" t="str">
        <x:v>Pending</x:v>
      </x:c>
      <x:c r="G2398" t="str"/>
      <x:c r="H2398" t="str">
        <x:v>Pending</x:v>
      </x:c>
      <x:c r="I2398" t="str">
        <x:f>IF(AND(N2398="material3-native-v4",LEN(TRIM(B2398))&gt;0,LEN(TRIM(D2398))&gt;0,E2398="Confirmed",F2398="Pass",LEN(TRIM(G2398))&gt;0,O2398="Approved",H2398="Approved",P2398="Yes"),"Yes","No")</x:f>
        <x:v>No</x:v>
      </x:c>
      <x:c r="J2398" t="str">
        <x:v>BaselineButtonTokens</x:v>
      </x:c>
      <x:c r="K2398" t="str">
        <x:v>https://android.googlesource.com/platform/frameworks/support/+/a095da93f8e98dea8748ceed79ea8427aade245f/compose/material3/material3/src/commonMain/kotlin/androidx/compose/material3/tokens/BaselineButtonTokens.kt#42</x:v>
      </x:c>
      <x:c r="L2398" t="str"/>
      <x:c r="M2398" t="str">
        <x:v>ElevationTokens.Level0; source-only expression, not a Material Web CSS property.</x:v>
      </x:c>
      <x:c r="N2398" t="str">
        <x:v>material3-native-v4</x:v>
      </x:c>
      <x:c r="O2398" t="str">
        <x:v>Pending</x:v>
      </x:c>
      <x:c r="P2398" t="str">
        <x:v>No</x:v>
      </x:c>
    </x:row>
    <x:row r="2399">
      <x:c r="A2399" t="str">
        <x:v>TM-02398</x:v>
      </x:c>
      <x:c r="B2399" t="str">
        <x:v>compose:BaselineButtonTokens.DisabledContainerOpacity</x:v>
      </x:c>
      <x:c r="C2399" t="str">
        <x:v>Compose source-only</x:v>
      </x:c>
      <x:c r="D2399" t="str"/>
      <x:c r="E2399" t="str">
        <x:v>Candidate</x:v>
      </x:c>
      <x:c r="F2399" t="str">
        <x:v>Pending</x:v>
      </x:c>
      <x:c r="G2399" t="str"/>
      <x:c r="H2399" t="str">
        <x:v>Pending</x:v>
      </x:c>
      <x:c r="I2399" t="str">
        <x:f>IF(AND(N2399="material3-native-v4",LEN(TRIM(B2399))&gt;0,LEN(TRIM(D2399))&gt;0,E2399="Confirmed",F2399="Pass",LEN(TRIM(G2399))&gt;0,O2399="Approved",H2399="Approved",P2399="Yes"),"Yes","No")</x:f>
        <x:v>No</x:v>
      </x:c>
      <x:c r="J2399" t="str">
        <x:v>BaselineButtonTokens</x:v>
      </x:c>
      <x:c r="K2399" t="str">
        <x:v>https://android.googlesource.com/platform/frameworks/support/+/a095da93f8e98dea8748ceed79ea8427aade245f/compose/material3/material3/src/commonMain/kotlin/androidx/compose/material3/tokens/BaselineButtonTokens.kt#45</x:v>
      </x:c>
      <x:c r="L2399" t="str"/>
      <x:c r="M2399" t="str">
        <x:v>0.1f; source-only expression, not a Material Web CSS property.</x:v>
      </x:c>
      <x:c r="N2399" t="str">
        <x:v>material3-native-v4</x:v>
      </x:c>
      <x:c r="O2399" t="str">
        <x:v>Pending</x:v>
      </x:c>
      <x:c r="P2399" t="str">
        <x:v>No</x:v>
      </x:c>
    </x:row>
    <x:row r="2400">
      <x:c r="A2400" t="str">
        <x:v>TM-02399</x:v>
      </x:c>
      <x:c r="B2400" t="str">
        <x:v>compose:BaselineButtonTokens.DisabledIconColor</x:v>
      </x:c>
      <x:c r="C2400" t="str">
        <x:v>Compose source-only</x:v>
      </x:c>
      <x:c r="D2400" t="str"/>
      <x:c r="E2400" t="str">
        <x:v>Candidate</x:v>
      </x:c>
      <x:c r="F2400" t="str">
        <x:v>Pending</x:v>
      </x:c>
      <x:c r="G2400" t="str"/>
      <x:c r="H2400" t="str">
        <x:v>Pending</x:v>
      </x:c>
      <x:c r="I2400" t="str">
        <x:f>IF(AND(N2400="material3-native-v4",LEN(TRIM(B2400))&gt;0,LEN(TRIM(D2400))&gt;0,E2400="Confirmed",F2400="Pass",LEN(TRIM(G2400))&gt;0,O2400="Approved",H2400="Approved",P2400="Yes"),"Yes","No")</x:f>
        <x:v>No</x:v>
      </x:c>
      <x:c r="J2400" t="str">
        <x:v>BaselineButtonTokens</x:v>
      </x:c>
      <x:c r="K2400" t="str">
        <x:v>https://android.googlesource.com/platform/frameworks/support/+/a095da93f8e98dea8748ceed79ea8427aade245f/compose/material3/material3/src/commonMain/kotlin/androidx/compose/material3/tokens/BaselineButtonTokens.kt#46</x:v>
      </x:c>
      <x:c r="L2400" t="str"/>
      <x:c r="M2400" t="str">
        <x:v>ColorSchemeKeyTokens.OnSurfaceVariant; source-only expression, not a Material Web CSS property.</x:v>
      </x:c>
      <x:c r="N2400" t="str">
        <x:v>material3-native-v4</x:v>
      </x:c>
      <x:c r="O2400" t="str">
        <x:v>Pending</x:v>
      </x:c>
      <x:c r="P2400" t="str">
        <x:v>No</x:v>
      </x:c>
    </x:row>
    <x:row r="2401">
      <x:c r="A2401" t="str">
        <x:v>TM-02400</x:v>
      </x:c>
      <x:c r="B2401" t="str">
        <x:v>compose:BaselineButtonTokens.DisabledIconOpacity</x:v>
      </x:c>
      <x:c r="C2401" t="str">
        <x:v>Compose source-only</x:v>
      </x:c>
      <x:c r="D2401" t="str"/>
      <x:c r="E2401" t="str">
        <x:v>Candidate</x:v>
      </x:c>
      <x:c r="F2401" t="str">
        <x:v>Pending</x:v>
      </x:c>
      <x:c r="G2401" t="str"/>
      <x:c r="H2401" t="str">
        <x:v>Pending</x:v>
      </x:c>
      <x:c r="I2401" t="str">
        <x:f>IF(AND(N2401="material3-native-v4",LEN(TRIM(B2401))&gt;0,LEN(TRIM(D2401))&gt;0,E2401="Confirmed",F2401="Pass",LEN(TRIM(G2401))&gt;0,O2401="Approved",H2401="Approved",P2401="Yes"),"Yes","No")</x:f>
        <x:v>No</x:v>
      </x:c>
      <x:c r="J2401" t="str">
        <x:v>BaselineButtonTokens</x:v>
      </x:c>
      <x:c r="K2401" t="str">
        <x:v>https://android.googlesource.com/platform/frameworks/support/+/a095da93f8e98dea8748ceed79ea8427aade245f/compose/material3/material3/src/commonMain/kotlin/androidx/compose/material3/tokens/BaselineButtonTokens.kt#49</x:v>
      </x:c>
      <x:c r="L2401" t="str"/>
      <x:c r="M2401" t="str">
        <x:v>0.38f; source-only expression, not a Material Web CSS property.</x:v>
      </x:c>
      <x:c r="N2401" t="str">
        <x:v>material3-native-v4</x:v>
      </x:c>
      <x:c r="O2401" t="str">
        <x:v>Pending</x:v>
      </x:c>
      <x:c r="P2401" t="str">
        <x:v>No</x:v>
      </x:c>
    </x:row>
    <x:row r="2402">
      <x:c r="A2402" t="str">
        <x:v>TM-02401</x:v>
      </x:c>
      <x:c r="B2402" t="str">
        <x:v>compose:BaselineButtonTokens.DisabledLabelTextColor</x:v>
      </x:c>
      <x:c r="C2402" t="str">
        <x:v>Compose source-only</x:v>
      </x:c>
      <x:c r="D2402" t="str"/>
      <x:c r="E2402" t="str">
        <x:v>Candidate</x:v>
      </x:c>
      <x:c r="F2402" t="str">
        <x:v>Pending</x:v>
      </x:c>
      <x:c r="G2402" t="str"/>
      <x:c r="H2402" t="str">
        <x:v>Pending</x:v>
      </x:c>
      <x:c r="I2402" t="str">
        <x:f>IF(AND(N2402="material3-native-v4",LEN(TRIM(B2402))&gt;0,LEN(TRIM(D2402))&gt;0,E2402="Confirmed",F2402="Pass",LEN(TRIM(G2402))&gt;0,O2402="Approved",H2402="Approved",P2402="Yes"),"Yes","No")</x:f>
        <x:v>No</x:v>
      </x:c>
      <x:c r="J2402" t="str">
        <x:v>BaselineButtonTokens</x:v>
      </x:c>
      <x:c r="K2402" t="str">
        <x:v>https://android.googlesource.com/platform/frameworks/support/+/a095da93f8e98dea8748ceed79ea8427aade245f/compose/material3/material3/src/commonMain/kotlin/androidx/compose/material3/tokens/BaselineButtonTokens.kt#50</x:v>
      </x:c>
      <x:c r="L2402" t="str"/>
      <x:c r="M2402" t="str">
        <x:v>ColorSchemeKeyTokens.OnSurfaceVariant; source-only expression, not a Material Web CSS property.</x:v>
      </x:c>
      <x:c r="N2402" t="str">
        <x:v>material3-native-v4</x:v>
      </x:c>
      <x:c r="O2402" t="str">
        <x:v>Pending</x:v>
      </x:c>
      <x:c r="P2402" t="str">
        <x:v>No</x:v>
      </x:c>
    </x:row>
    <x:row r="2403">
      <x:c r="A2403" t="str">
        <x:v>TM-02402</x:v>
      </x:c>
      <x:c r="B2403" t="str">
        <x:v>compose:BaselineButtonTokens.DisabledLabelTextOpacity</x:v>
      </x:c>
      <x:c r="C2403" t="str">
        <x:v>Compose source-only</x:v>
      </x:c>
      <x:c r="D2403" t="str"/>
      <x:c r="E2403" t="str">
        <x:v>Candidate</x:v>
      </x:c>
      <x:c r="F2403" t="str">
        <x:v>Pending</x:v>
      </x:c>
      <x:c r="G2403" t="str"/>
      <x:c r="H2403" t="str">
        <x:v>Pending</x:v>
      </x:c>
      <x:c r="I2403" t="str">
        <x:f>IF(AND(N2403="material3-native-v4",LEN(TRIM(B2403))&gt;0,LEN(TRIM(D2403))&gt;0,E2403="Confirmed",F2403="Pass",LEN(TRIM(G2403))&gt;0,O2403="Approved",H2403="Approved",P2403="Yes"),"Yes","No")</x:f>
        <x:v>No</x:v>
      </x:c>
      <x:c r="J2403" t="str">
        <x:v>BaselineButtonTokens</x:v>
      </x:c>
      <x:c r="K2403" t="str">
        <x:v>https://android.googlesource.com/platform/frameworks/support/+/a095da93f8e98dea8748ceed79ea8427aade245f/compose/material3/material3/src/commonMain/kotlin/androidx/compose/material3/tokens/BaselineButtonTokens.kt#53</x:v>
      </x:c>
      <x:c r="L2403" t="str"/>
      <x:c r="M2403" t="str">
        <x:v>0.38f; source-only expression, not a Material Web CSS property.</x:v>
      </x:c>
      <x:c r="N2403" t="str">
        <x:v>material3-native-v4</x:v>
      </x:c>
      <x:c r="O2403" t="str">
        <x:v>Pending</x:v>
      </x:c>
      <x:c r="P2403" t="str">
        <x:v>No</x:v>
      </x:c>
    </x:row>
    <x:row r="2404">
      <x:c r="A2404" t="str">
        <x:v>TM-02403</x:v>
      </x:c>
      <x:c r="B2404" t="str">
        <x:v>compose:BaselineButtonTokens.FocusedContainerElevation</x:v>
      </x:c>
      <x:c r="C2404" t="str">
        <x:v>Compose source-only</x:v>
      </x:c>
      <x:c r="D2404" t="str"/>
      <x:c r="E2404" t="str">
        <x:v>Candidate</x:v>
      </x:c>
      <x:c r="F2404" t="str">
        <x:v>Pending</x:v>
      </x:c>
      <x:c r="G2404" t="str"/>
      <x:c r="H2404" t="str">
        <x:v>Pending</x:v>
      </x:c>
      <x:c r="I2404" t="str">
        <x:f>IF(AND(N2404="material3-native-v4",LEN(TRIM(B2404))&gt;0,LEN(TRIM(D2404))&gt;0,E2404="Confirmed",F2404="Pass",LEN(TRIM(G2404))&gt;0,O2404="Approved",H2404="Approved",P2404="Yes"),"Yes","No")</x:f>
        <x:v>No</x:v>
      </x:c>
      <x:c r="J2404" t="str">
        <x:v>BaselineButtonTokens</x:v>
      </x:c>
      <x:c r="K2404" t="str">
        <x:v>https://android.googlesource.com/platform/frameworks/support/+/a095da93f8e98dea8748ceed79ea8427aade245f/compose/material3/material3/src/commonMain/kotlin/androidx/compose/material3/tokens/BaselineButtonTokens.kt#54</x:v>
      </x:c>
      <x:c r="L2404" t="str"/>
      <x:c r="M2404" t="str">
        <x:v>ElevationTokens.Level0; source-only expression, not a Material Web CSS property.</x:v>
      </x:c>
      <x:c r="N2404" t="str">
        <x:v>material3-native-v4</x:v>
      </x:c>
      <x:c r="O2404" t="str">
        <x:v>Pending</x:v>
      </x:c>
      <x:c r="P2404" t="str">
        <x:v>No</x:v>
      </x:c>
    </x:row>
    <x:row r="2405">
      <x:c r="A2405" t="str">
        <x:v>TM-02404</x:v>
      </x:c>
      <x:c r="B2405" t="str">
        <x:v>compose:BaselineButtonTokens.FocusedIconColor</x:v>
      </x:c>
      <x:c r="C2405" t="str">
        <x:v>Compose source-only</x:v>
      </x:c>
      <x:c r="D2405" t="str"/>
      <x:c r="E2405" t="str">
        <x:v>Candidate</x:v>
      </x:c>
      <x:c r="F2405" t="str">
        <x:v>Pending</x:v>
      </x:c>
      <x:c r="G2405" t="str"/>
      <x:c r="H2405" t="str">
        <x:v>Pending</x:v>
      </x:c>
      <x:c r="I2405" t="str">
        <x:f>IF(AND(N2405="material3-native-v4",LEN(TRIM(B2405))&gt;0,LEN(TRIM(D2405))&gt;0,E2405="Confirmed",F2405="Pass",LEN(TRIM(G2405))&gt;0,O2405="Approved",H2405="Approved",P2405="Yes"),"Yes","No")</x:f>
        <x:v>No</x:v>
      </x:c>
      <x:c r="J2405" t="str">
        <x:v>BaselineButtonTokens</x:v>
      </x:c>
      <x:c r="K2405" t="str">
        <x:v>https://android.googlesource.com/platform/frameworks/support/+/a095da93f8e98dea8748ceed79ea8427aade245f/compose/material3/material3/src/commonMain/kotlin/androidx/compose/material3/tokens/BaselineButtonTokens.kt#57</x:v>
      </x:c>
      <x:c r="L2405" t="str"/>
      <x:c r="M2405" t="str">
        <x:v>ColorSchemeKeyTokens.OnPrimary; source-only expression, not a Material Web CSS property.</x:v>
      </x:c>
      <x:c r="N2405" t="str">
        <x:v>material3-native-v4</x:v>
      </x:c>
      <x:c r="O2405" t="str">
        <x:v>Pending</x:v>
      </x:c>
      <x:c r="P2405" t="str">
        <x:v>No</x:v>
      </x:c>
    </x:row>
    <x:row r="2406">
      <x:c r="A2406" t="str">
        <x:v>TM-02405</x:v>
      </x:c>
      <x:c r="B2406" t="str">
        <x:v>compose:BaselineButtonTokens.FocusedLabelTextColor</x:v>
      </x:c>
      <x:c r="C2406" t="str">
        <x:v>Compose source-only</x:v>
      </x:c>
      <x:c r="D2406" t="str"/>
      <x:c r="E2406" t="str">
        <x:v>Candidate</x:v>
      </x:c>
      <x:c r="F2406" t="str">
        <x:v>Pending</x:v>
      </x:c>
      <x:c r="G2406" t="str"/>
      <x:c r="H2406" t="str">
        <x:v>Pending</x:v>
      </x:c>
      <x:c r="I2406" t="str">
        <x:f>IF(AND(N2406="material3-native-v4",LEN(TRIM(B2406))&gt;0,LEN(TRIM(D2406))&gt;0,E2406="Confirmed",F2406="Pass",LEN(TRIM(G2406))&gt;0,O2406="Approved",H2406="Approved",P2406="Yes"),"Yes","No")</x:f>
        <x:v>No</x:v>
      </x:c>
      <x:c r="J2406" t="str">
        <x:v>BaselineButtonTokens</x:v>
      </x:c>
      <x:c r="K2406" t="str">
        <x:v>https://android.googlesource.com/platform/frameworks/support/+/a095da93f8e98dea8748ceed79ea8427aade245f/compose/material3/material3/src/commonMain/kotlin/androidx/compose/material3/tokens/BaselineButtonTokens.kt#60</x:v>
      </x:c>
      <x:c r="L2406" t="str"/>
      <x:c r="M2406" t="str">
        <x:v>ColorSchemeKeyTokens.OnPrimary; source-only expression, not a Material Web CSS property.</x:v>
      </x:c>
      <x:c r="N2406" t="str">
        <x:v>material3-native-v4</x:v>
      </x:c>
      <x:c r="O2406" t="str">
        <x:v>Pending</x:v>
      </x:c>
      <x:c r="P2406" t="str">
        <x:v>No</x:v>
      </x:c>
    </x:row>
    <x:row r="2407">
      <x:c r="A2407" t="str">
        <x:v>TM-02406</x:v>
      </x:c>
      <x:c r="B2407" t="str">
        <x:v>compose:BaselineButtonTokens.HoveredContainerElevation</x:v>
      </x:c>
      <x:c r="C2407" t="str">
        <x:v>Compose source-only</x:v>
      </x:c>
      <x:c r="D2407" t="str"/>
      <x:c r="E2407" t="str">
        <x:v>Candidate</x:v>
      </x:c>
      <x:c r="F2407" t="str">
        <x:v>Pending</x:v>
      </x:c>
      <x:c r="G2407" t="str"/>
      <x:c r="H2407" t="str">
        <x:v>Pending</x:v>
      </x:c>
      <x:c r="I2407" t="str">
        <x:f>IF(AND(N2407="material3-native-v4",LEN(TRIM(B2407))&gt;0,LEN(TRIM(D2407))&gt;0,E2407="Confirmed",F2407="Pass",LEN(TRIM(G2407))&gt;0,O2407="Approved",H2407="Approved",P2407="Yes"),"Yes","No")</x:f>
        <x:v>No</x:v>
      </x:c>
      <x:c r="J2407" t="str">
        <x:v>BaselineButtonTokens</x:v>
      </x:c>
      <x:c r="K2407" t="str">
        <x:v>https://android.googlesource.com/platform/frameworks/support/+/a095da93f8e98dea8748ceed79ea8427aade245f/compose/material3/material3/src/commonMain/kotlin/androidx/compose/material3/tokens/BaselineButtonTokens.kt#63</x:v>
      </x:c>
      <x:c r="L2407" t="str"/>
      <x:c r="M2407" t="str">
        <x:v>ElevationTokens.Level1; source-only expression, not a Material Web CSS property.</x:v>
      </x:c>
      <x:c r="N2407" t="str">
        <x:v>material3-native-v4</x:v>
      </x:c>
      <x:c r="O2407" t="str">
        <x:v>Pending</x:v>
      </x:c>
      <x:c r="P2407" t="str">
        <x:v>No</x:v>
      </x:c>
    </x:row>
    <x:row r="2408">
      <x:c r="A2408" t="str">
        <x:v>TM-02407</x:v>
      </x:c>
      <x:c r="B2408" t="str">
        <x:v>compose:BaselineButtonTokens.HoveredIconColor</x:v>
      </x:c>
      <x:c r="C2408" t="str">
        <x:v>Compose source-only</x:v>
      </x:c>
      <x:c r="D2408" t="str"/>
      <x:c r="E2408" t="str">
        <x:v>Candidate</x:v>
      </x:c>
      <x:c r="F2408" t="str">
        <x:v>Pending</x:v>
      </x:c>
      <x:c r="G2408" t="str"/>
      <x:c r="H2408" t="str">
        <x:v>Pending</x:v>
      </x:c>
      <x:c r="I2408" t="str">
        <x:f>IF(AND(N2408="material3-native-v4",LEN(TRIM(B2408))&gt;0,LEN(TRIM(D2408))&gt;0,E2408="Confirmed",F2408="Pass",LEN(TRIM(G2408))&gt;0,O2408="Approved",H2408="Approved",P2408="Yes"),"Yes","No")</x:f>
        <x:v>No</x:v>
      </x:c>
      <x:c r="J2408" t="str">
        <x:v>BaselineButtonTokens</x:v>
      </x:c>
      <x:c r="K2408" t="str">
        <x:v>https://android.googlesource.com/platform/frameworks/support/+/a095da93f8e98dea8748ceed79ea8427aade245f/compose/material3/material3/src/commonMain/kotlin/androidx/compose/material3/tokens/BaselineButtonTokens.kt#66</x:v>
      </x:c>
      <x:c r="L2408" t="str"/>
      <x:c r="M2408" t="str">
        <x:v>ColorSchemeKeyTokens.OnPrimary; source-only expression, not a Material Web CSS property.</x:v>
      </x:c>
      <x:c r="N2408" t="str">
        <x:v>material3-native-v4</x:v>
      </x:c>
      <x:c r="O2408" t="str">
        <x:v>Pending</x:v>
      </x:c>
      <x:c r="P2408" t="str">
        <x:v>No</x:v>
      </x:c>
    </x:row>
    <x:row r="2409">
      <x:c r="A2409" t="str">
        <x:v>TM-02408</x:v>
      </x:c>
      <x:c r="B2409" t="str">
        <x:v>compose:BaselineButtonTokens.HoveredLabelTextColor</x:v>
      </x:c>
      <x:c r="C2409" t="str">
        <x:v>Compose source-only</x:v>
      </x:c>
      <x:c r="D2409" t="str"/>
      <x:c r="E2409" t="str">
        <x:v>Candidate</x:v>
      </x:c>
      <x:c r="F2409" t="str">
        <x:v>Pending</x:v>
      </x:c>
      <x:c r="G2409" t="str"/>
      <x:c r="H2409" t="str">
        <x:v>Pending</x:v>
      </x:c>
      <x:c r="I2409" t="str">
        <x:f>IF(AND(N2409="material3-native-v4",LEN(TRIM(B2409))&gt;0,LEN(TRIM(D2409))&gt;0,E2409="Confirmed",F2409="Pass",LEN(TRIM(G2409))&gt;0,O2409="Approved",H2409="Approved",P2409="Yes"),"Yes","No")</x:f>
        <x:v>No</x:v>
      </x:c>
      <x:c r="J2409" t="str">
        <x:v>BaselineButtonTokens</x:v>
      </x:c>
      <x:c r="K2409" t="str">
        <x:v>https://android.googlesource.com/platform/frameworks/support/+/a095da93f8e98dea8748ceed79ea8427aade245f/compose/material3/material3/src/commonMain/kotlin/androidx/compose/material3/tokens/BaselineButtonTokens.kt#69</x:v>
      </x:c>
      <x:c r="L2409" t="str"/>
      <x:c r="M2409" t="str">
        <x:v>ColorSchemeKeyTokens.OnPrimary; source-only expression, not a Material Web CSS property.</x:v>
      </x:c>
      <x:c r="N2409" t="str">
        <x:v>material3-native-v4</x:v>
      </x:c>
      <x:c r="O2409" t="str">
        <x:v>Pending</x:v>
      </x:c>
      <x:c r="P2409" t="str">
        <x:v>No</x:v>
      </x:c>
    </x:row>
    <x:row r="2410">
      <x:c r="A2410" t="str">
        <x:v>TM-02409</x:v>
      </x:c>
      <x:c r="B2410" t="str">
        <x:v>compose:BaselineButtonTokens.IconColor</x:v>
      </x:c>
      <x:c r="C2410" t="str">
        <x:v>Compose source-only</x:v>
      </x:c>
      <x:c r="D2410" t="str"/>
      <x:c r="E2410" t="str">
        <x:v>Candidate</x:v>
      </x:c>
      <x:c r="F2410" t="str">
        <x:v>Pending</x:v>
      </x:c>
      <x:c r="G2410" t="str"/>
      <x:c r="H2410" t="str">
        <x:v>Pending</x:v>
      </x:c>
      <x:c r="I2410" t="str">
        <x:f>IF(AND(N2410="material3-native-v4",LEN(TRIM(B2410))&gt;0,LEN(TRIM(D2410))&gt;0,E2410="Confirmed",F2410="Pass",LEN(TRIM(G2410))&gt;0,O2410="Approved",H2410="Approved",P2410="Yes"),"Yes","No")</x:f>
        <x:v>No</x:v>
      </x:c>
      <x:c r="J2410" t="str">
        <x:v>BaselineButtonTokens</x:v>
      </x:c>
      <x:c r="K2410" t="str">
        <x:v>https://android.googlesource.com/platform/frameworks/support/+/a095da93f8e98dea8748ceed79ea8427aade245f/compose/material3/material3/src/commonMain/kotlin/androidx/compose/material3/tokens/BaselineButtonTokens.kt#72</x:v>
      </x:c>
      <x:c r="L2410" t="str"/>
      <x:c r="M2410" t="str">
        <x:v>ColorSchemeKeyTokens.OnPrimary; source-only expression, not a Material Web CSS property.</x:v>
      </x:c>
      <x:c r="N2410" t="str">
        <x:v>material3-native-v4</x:v>
      </x:c>
      <x:c r="O2410" t="str">
        <x:v>Pending</x:v>
      </x:c>
      <x:c r="P2410" t="str">
        <x:v>No</x:v>
      </x:c>
    </x:row>
    <x:row r="2411">
      <x:c r="A2411" t="str">
        <x:v>TM-02410</x:v>
      </x:c>
      <x:c r="B2411" t="str">
        <x:v>compose:BaselineButtonTokens.IconLabelSpace</x:v>
      </x:c>
      <x:c r="C2411" t="str">
        <x:v>Compose source-only</x:v>
      </x:c>
      <x:c r="D2411" t="str"/>
      <x:c r="E2411" t="str">
        <x:v>Candidate</x:v>
      </x:c>
      <x:c r="F2411" t="str">
        <x:v>Pending</x:v>
      </x:c>
      <x:c r="G2411" t="str"/>
      <x:c r="H2411" t="str">
        <x:v>Pending</x:v>
      </x:c>
      <x:c r="I2411" t="str">
        <x:f>IF(AND(N2411="material3-native-v4",LEN(TRIM(B2411))&gt;0,LEN(TRIM(D2411))&gt;0,E2411="Confirmed",F2411="Pass",LEN(TRIM(G2411))&gt;0,O2411="Approved",H2411="Approved",P2411="Yes"),"Yes","No")</x:f>
        <x:v>No</x:v>
      </x:c>
      <x:c r="J2411" t="str">
        <x:v>BaselineButtonTokens</x:v>
      </x:c>
      <x:c r="K2411" t="str">
        <x:v>https://android.googlesource.com/platform/frameworks/support/+/a095da93f8e98dea8748ceed79ea8427aade245f/compose/material3/material3/src/commonMain/kotlin/androidx/compose/material3/tokens/BaselineButtonTokens.kt#75</x:v>
      </x:c>
      <x:c r="L2411" t="str"/>
      <x:c r="M2411" t="str">
        <x:v>8.0.dp; source-only expression, not a Material Web CSS property.</x:v>
      </x:c>
      <x:c r="N2411" t="str">
        <x:v>material3-native-v4</x:v>
      </x:c>
      <x:c r="O2411" t="str">
        <x:v>Pending</x:v>
      </x:c>
      <x:c r="P2411" t="str">
        <x:v>No</x:v>
      </x:c>
    </x:row>
    <x:row r="2412">
      <x:c r="A2412" t="str">
        <x:v>TM-02411</x:v>
      </x:c>
      <x:c r="B2412" t="str">
        <x:v>compose:BaselineButtonTokens.IconSize</x:v>
      </x:c>
      <x:c r="C2412" t="str">
        <x:v>Compose source-only</x:v>
      </x:c>
      <x:c r="D2412" t="str"/>
      <x:c r="E2412" t="str">
        <x:v>Candidate</x:v>
      </x:c>
      <x:c r="F2412" t="str">
        <x:v>Pending</x:v>
      </x:c>
      <x:c r="G2412" t="str"/>
      <x:c r="H2412" t="str">
        <x:v>Pending</x:v>
      </x:c>
      <x:c r="I2412" t="str">
        <x:f>IF(AND(N2412="material3-native-v4",LEN(TRIM(B2412))&gt;0,LEN(TRIM(D2412))&gt;0,E2412="Confirmed",F2412="Pass",LEN(TRIM(G2412))&gt;0,O2412="Approved",H2412="Approved",P2412="Yes"),"Yes","No")</x:f>
        <x:v>No</x:v>
      </x:c>
      <x:c r="J2412" t="str">
        <x:v>BaselineButtonTokens</x:v>
      </x:c>
      <x:c r="K2412" t="str">
        <x:v>https://android.googlesource.com/platform/frameworks/support/+/a095da93f8e98dea8748ceed79ea8427aade245f/compose/material3/material3/src/commonMain/kotlin/androidx/compose/material3/tokens/BaselineButtonTokens.kt#78</x:v>
      </x:c>
      <x:c r="L2412" t="str"/>
      <x:c r="M2412" t="str">
        <x:v>20.0.dp; source-only expression, not a Material Web CSS property.</x:v>
      </x:c>
      <x:c r="N2412" t="str">
        <x:v>material3-native-v4</x:v>
      </x:c>
      <x:c r="O2412" t="str">
        <x:v>Pending</x:v>
      </x:c>
      <x:c r="P2412" t="str">
        <x:v>No</x:v>
      </x:c>
    </x:row>
    <x:row r="2413">
      <x:c r="A2413" t="str">
        <x:v>TM-02412</x:v>
      </x:c>
      <x:c r="B2413" t="str">
        <x:v>compose:BaselineButtonTokens.LabelTextColor</x:v>
      </x:c>
      <x:c r="C2413" t="str">
        <x:v>Compose source-only</x:v>
      </x:c>
      <x:c r="D2413" t="str"/>
      <x:c r="E2413" t="str">
        <x:v>Candidate</x:v>
      </x:c>
      <x:c r="F2413" t="str">
        <x:v>Pending</x:v>
      </x:c>
      <x:c r="G2413" t="str"/>
      <x:c r="H2413" t="str">
        <x:v>Pending</x:v>
      </x:c>
      <x:c r="I2413" t="str">
        <x:f>IF(AND(N2413="material3-native-v4",LEN(TRIM(B2413))&gt;0,LEN(TRIM(D2413))&gt;0,E2413="Confirmed",F2413="Pass",LEN(TRIM(G2413))&gt;0,O2413="Approved",H2413="Approved",P2413="Yes"),"Yes","No")</x:f>
        <x:v>No</x:v>
      </x:c>
      <x:c r="J2413" t="str">
        <x:v>BaselineButtonTokens</x:v>
      </x:c>
      <x:c r="K2413" t="str">
        <x:v>https://android.googlesource.com/platform/frameworks/support/+/a095da93f8e98dea8748ceed79ea8427aade245f/compose/material3/material3/src/commonMain/kotlin/androidx/compose/material3/tokens/BaselineButtonTokens.kt#81</x:v>
      </x:c>
      <x:c r="L2413" t="str"/>
      <x:c r="M2413" t="str">
        <x:v>ColorSchemeKeyTokens.OnPrimary; source-only expression, not a Material Web CSS property.</x:v>
      </x:c>
      <x:c r="N2413" t="str">
        <x:v>material3-native-v4</x:v>
      </x:c>
      <x:c r="O2413" t="str">
        <x:v>Pending</x:v>
      </x:c>
      <x:c r="P2413" t="str">
        <x:v>No</x:v>
      </x:c>
    </x:row>
    <x:row r="2414">
      <x:c r="A2414" t="str">
        <x:v>TM-02413</x:v>
      </x:c>
      <x:c r="B2414" t="str">
        <x:v>compose:BaselineButtonTokens.LabelTextSelectedColor</x:v>
      </x:c>
      <x:c r="C2414" t="str">
        <x:v>Compose source-only</x:v>
      </x:c>
      <x:c r="D2414" t="str"/>
      <x:c r="E2414" t="str">
        <x:v>Candidate</x:v>
      </x:c>
      <x:c r="F2414" t="str">
        <x:v>Pending</x:v>
      </x:c>
      <x:c r="G2414" t="str"/>
      <x:c r="H2414" t="str">
        <x:v>Pending</x:v>
      </x:c>
      <x:c r="I2414" t="str">
        <x:f>IF(AND(N2414="material3-native-v4",LEN(TRIM(B2414))&gt;0,LEN(TRIM(D2414))&gt;0,E2414="Confirmed",F2414="Pass",LEN(TRIM(G2414))&gt;0,O2414="Approved",H2414="Approved",P2414="Yes"),"Yes","No")</x:f>
        <x:v>No</x:v>
      </x:c>
      <x:c r="J2414" t="str">
        <x:v>BaselineButtonTokens</x:v>
      </x:c>
      <x:c r="K2414" t="str">
        <x:v>https://android.googlesource.com/platform/frameworks/support/+/a095da93f8e98dea8748ceed79ea8427aade245f/compose/material3/material3/src/commonMain/kotlin/androidx/compose/material3/tokens/BaselineButtonTokens.kt#84</x:v>
      </x:c>
      <x:c r="L2414" t="str"/>
      <x:c r="M2414" t="str">
        <x:v>ColorSchemeKeyTokens.OnPrimary; source-only expression, not a Material Web CSS property.</x:v>
      </x:c>
      <x:c r="N2414" t="str">
        <x:v>material3-native-v4</x:v>
      </x:c>
      <x:c r="O2414" t="str">
        <x:v>Pending</x:v>
      </x:c>
      <x:c r="P2414" t="str">
        <x:v>No</x:v>
      </x:c>
    </x:row>
    <x:row r="2415">
      <x:c r="A2415" t="str">
        <x:v>TM-02414</x:v>
      </x:c>
      <x:c r="B2415" t="str">
        <x:v>compose:BaselineButtonTokens.LabelTextUnselectedColor</x:v>
      </x:c>
      <x:c r="C2415" t="str">
        <x:v>Compose source-only</x:v>
      </x:c>
      <x:c r="D2415" t="str"/>
      <x:c r="E2415" t="str">
        <x:v>Candidate</x:v>
      </x:c>
      <x:c r="F2415" t="str">
        <x:v>Pending</x:v>
      </x:c>
      <x:c r="G2415" t="str"/>
      <x:c r="H2415" t="str">
        <x:v>Pending</x:v>
      </x:c>
      <x:c r="I2415" t="str">
        <x:f>IF(AND(N2415="material3-native-v4",LEN(TRIM(B2415))&gt;0,LEN(TRIM(D2415))&gt;0,E2415="Confirmed",F2415="Pass",LEN(TRIM(G2415))&gt;0,O2415="Approved",H2415="Approved",P2415="Yes"),"Yes","No")</x:f>
        <x:v>No</x:v>
      </x:c>
      <x:c r="J2415" t="str">
        <x:v>BaselineButtonTokens</x:v>
      </x:c>
      <x:c r="K2415" t="str">
        <x:v>https://android.googlesource.com/platform/frameworks/support/+/a095da93f8e98dea8748ceed79ea8427aade245f/compose/material3/material3/src/commonMain/kotlin/androidx/compose/material3/tokens/BaselineButtonTokens.kt#87</x:v>
      </x:c>
      <x:c r="L2415" t="str"/>
      <x:c r="M2415" t="str">
        <x:v>ColorSchemeKeyTokens.OnSurfaceVariant; source-only expression, not a Material Web CSS property.</x:v>
      </x:c>
      <x:c r="N2415" t="str">
        <x:v>material3-native-v4</x:v>
      </x:c>
      <x:c r="O2415" t="str">
        <x:v>Pending</x:v>
      </x:c>
      <x:c r="P2415" t="str">
        <x:v>No</x:v>
      </x:c>
    </x:row>
    <x:row r="2416">
      <x:c r="A2416" t="str">
        <x:v>TM-02415</x:v>
      </x:c>
      <x:c r="B2416" t="str">
        <x:v>compose:BaselineButtonTokens.LeadingSpace</x:v>
      </x:c>
      <x:c r="C2416" t="str">
        <x:v>Compose source-only</x:v>
      </x:c>
      <x:c r="D2416" t="str"/>
      <x:c r="E2416" t="str">
        <x:v>Candidate</x:v>
      </x:c>
      <x:c r="F2416" t="str">
        <x:v>Pending</x:v>
      </x:c>
      <x:c r="G2416" t="str"/>
      <x:c r="H2416" t="str">
        <x:v>Pending</x:v>
      </x:c>
      <x:c r="I2416" t="str">
        <x:f>IF(AND(N2416="material3-native-v4",LEN(TRIM(B2416))&gt;0,LEN(TRIM(D2416))&gt;0,E2416="Confirmed",F2416="Pass",LEN(TRIM(G2416))&gt;0,O2416="Approved",H2416="Approved",P2416="Yes"),"Yes","No")</x:f>
        <x:v>No</x:v>
      </x:c>
      <x:c r="J2416" t="str">
        <x:v>BaselineButtonTokens</x:v>
      </x:c>
      <x:c r="K2416" t="str">
        <x:v>https://android.googlesource.com/platform/frameworks/support/+/a095da93f8e98dea8748ceed79ea8427aade245f/compose/material3/material3/src/commonMain/kotlin/androidx/compose/material3/tokens/BaselineButtonTokens.kt#90</x:v>
      </x:c>
      <x:c r="L2416" t="str"/>
      <x:c r="M2416" t="str">
        <x:v>24.0.dp; source-only expression, not a Material Web CSS property.</x:v>
      </x:c>
      <x:c r="N2416" t="str">
        <x:v>material3-native-v4</x:v>
      </x:c>
      <x:c r="O2416" t="str">
        <x:v>Pending</x:v>
      </x:c>
      <x:c r="P2416" t="str">
        <x:v>No</x:v>
      </x:c>
    </x:row>
    <x:row r="2417">
      <x:c r="A2417" t="str">
        <x:v>TM-02416</x:v>
      </x:c>
      <x:c r="B2417" t="str">
        <x:v>compose:BaselineButtonTokens.PressedContainerElevation</x:v>
      </x:c>
      <x:c r="C2417" t="str">
        <x:v>Compose source-only</x:v>
      </x:c>
      <x:c r="D2417" t="str"/>
      <x:c r="E2417" t="str">
        <x:v>Candidate</x:v>
      </x:c>
      <x:c r="F2417" t="str">
        <x:v>Pending</x:v>
      </x:c>
      <x:c r="G2417" t="str"/>
      <x:c r="H2417" t="str">
        <x:v>Pending</x:v>
      </x:c>
      <x:c r="I2417" t="str">
        <x:f>IF(AND(N2417="material3-native-v4",LEN(TRIM(B2417))&gt;0,LEN(TRIM(D2417))&gt;0,E2417="Confirmed",F2417="Pass",LEN(TRIM(G2417))&gt;0,O2417="Approved",H2417="Approved",P2417="Yes"),"Yes","No")</x:f>
        <x:v>No</x:v>
      </x:c>
      <x:c r="J2417" t="str">
        <x:v>BaselineButtonTokens</x:v>
      </x:c>
      <x:c r="K2417" t="str">
        <x:v>https://android.googlesource.com/platform/frameworks/support/+/a095da93f8e98dea8748ceed79ea8427aade245f/compose/material3/material3/src/commonMain/kotlin/androidx/compose/material3/tokens/BaselineButtonTokens.kt#93</x:v>
      </x:c>
      <x:c r="L2417" t="str"/>
      <x:c r="M2417" t="str">
        <x:v>ElevationTokens.Level0; source-only expression, not a Material Web CSS property.</x:v>
      </x:c>
      <x:c r="N2417" t="str">
        <x:v>material3-native-v4</x:v>
      </x:c>
      <x:c r="O2417" t="str">
        <x:v>Pending</x:v>
      </x:c>
      <x:c r="P2417" t="str">
        <x:v>No</x:v>
      </x:c>
    </x:row>
    <x:row r="2418">
      <x:c r="A2418" t="str">
        <x:v>TM-02417</x:v>
      </x:c>
      <x:c r="B2418" t="str">
        <x:v>compose:BaselineButtonTokens.PressedContainerShape</x:v>
      </x:c>
      <x:c r="C2418" t="str">
        <x:v>Compose source-only</x:v>
      </x:c>
      <x:c r="D2418" t="str"/>
      <x:c r="E2418" t="str">
        <x:v>Candidate</x:v>
      </x:c>
      <x:c r="F2418" t="str">
        <x:v>Pending</x:v>
      </x:c>
      <x:c r="G2418" t="str"/>
      <x:c r="H2418" t="str">
        <x:v>Pending</x:v>
      </x:c>
      <x:c r="I2418" t="str">
        <x:f>IF(AND(N2418="material3-native-v4",LEN(TRIM(B2418))&gt;0,LEN(TRIM(D2418))&gt;0,E2418="Confirmed",F2418="Pass",LEN(TRIM(G2418))&gt;0,O2418="Approved",H2418="Approved",P2418="Yes"),"Yes","No")</x:f>
        <x:v>No</x:v>
      </x:c>
      <x:c r="J2418" t="str">
        <x:v>BaselineButtonTokens</x:v>
      </x:c>
      <x:c r="K2418" t="str">
        <x:v>https://android.googlesource.com/platform/frameworks/support/+/a095da93f8e98dea8748ceed79ea8427aade245f/compose/material3/material3/src/commonMain/kotlin/androidx/compose/material3/tokens/BaselineButtonTokens.kt#96</x:v>
      </x:c>
      <x:c r="L2418" t="str"/>
      <x:c r="M2418" t="str">
        <x:v>ShapeKeyTokens.CornerSmall; source-only expression, not a Material Web CSS property.</x:v>
      </x:c>
      <x:c r="N2418" t="str">
        <x:v>material3-native-v4</x:v>
      </x:c>
      <x:c r="O2418" t="str">
        <x:v>Pending</x:v>
      </x:c>
      <x:c r="P2418" t="str">
        <x:v>No</x:v>
      </x:c>
    </x:row>
    <x:row r="2419">
      <x:c r="A2419" t="str">
        <x:v>TM-02418</x:v>
      </x:c>
      <x:c r="B2419" t="str">
        <x:v>compose:BaselineButtonTokens.PressedIconColor</x:v>
      </x:c>
      <x:c r="C2419" t="str">
        <x:v>Compose source-only</x:v>
      </x:c>
      <x:c r="D2419" t="str"/>
      <x:c r="E2419" t="str">
        <x:v>Candidate</x:v>
      </x:c>
      <x:c r="F2419" t="str">
        <x:v>Pending</x:v>
      </x:c>
      <x:c r="G2419" t="str"/>
      <x:c r="H2419" t="str">
        <x:v>Pending</x:v>
      </x:c>
      <x:c r="I2419" t="str">
        <x:f>IF(AND(N2419="material3-native-v4",LEN(TRIM(B2419))&gt;0,LEN(TRIM(D2419))&gt;0,E2419="Confirmed",F2419="Pass",LEN(TRIM(G2419))&gt;0,O2419="Approved",H2419="Approved",P2419="Yes"),"Yes","No")</x:f>
        <x:v>No</x:v>
      </x:c>
      <x:c r="J2419" t="str">
        <x:v>BaselineButtonTokens</x:v>
      </x:c>
      <x:c r="K2419" t="str">
        <x:v>https://android.googlesource.com/platform/frameworks/support/+/a095da93f8e98dea8748ceed79ea8427aade245f/compose/material3/material3/src/commonMain/kotlin/androidx/compose/material3/tokens/BaselineButtonTokens.kt#99</x:v>
      </x:c>
      <x:c r="L2419" t="str"/>
      <x:c r="M2419" t="str">
        <x:v>ColorSchemeKeyTokens.OnPrimary; source-only expression, not a Material Web CSS property.</x:v>
      </x:c>
      <x:c r="N2419" t="str">
        <x:v>material3-native-v4</x:v>
      </x:c>
      <x:c r="O2419" t="str">
        <x:v>Pending</x:v>
      </x:c>
      <x:c r="P2419" t="str">
        <x:v>No</x:v>
      </x:c>
    </x:row>
    <x:row r="2420">
      <x:c r="A2420" t="str">
        <x:v>TM-02419</x:v>
      </x:c>
      <x:c r="B2420" t="str">
        <x:v>compose:BaselineButtonTokens.PressedLabelTextColor</x:v>
      </x:c>
      <x:c r="C2420" t="str">
        <x:v>Compose source-only</x:v>
      </x:c>
      <x:c r="D2420" t="str"/>
      <x:c r="E2420" t="str">
        <x:v>Candidate</x:v>
      </x:c>
      <x:c r="F2420" t="str">
        <x:v>Pending</x:v>
      </x:c>
      <x:c r="G2420" t="str"/>
      <x:c r="H2420" t="str">
        <x:v>Pending</x:v>
      </x:c>
      <x:c r="I2420" t="str">
        <x:f>IF(AND(N2420="material3-native-v4",LEN(TRIM(B2420))&gt;0,LEN(TRIM(D2420))&gt;0,E2420="Confirmed",F2420="Pass",LEN(TRIM(G2420))&gt;0,O2420="Approved",H2420="Approved",P2420="Yes"),"Yes","No")</x:f>
        <x:v>No</x:v>
      </x:c>
      <x:c r="J2420" t="str">
        <x:v>BaselineButtonTokens</x:v>
      </x:c>
      <x:c r="K2420" t="str">
        <x:v>https://android.googlesource.com/platform/frameworks/support/+/a095da93f8e98dea8748ceed79ea8427aade245f/compose/material3/material3/src/commonMain/kotlin/androidx/compose/material3/tokens/BaselineButtonTokens.kt#102</x:v>
      </x:c>
      <x:c r="L2420" t="str"/>
      <x:c r="M2420" t="str">
        <x:v>ColorSchemeKeyTokens.OnPrimary; source-only expression, not a Material Web CSS property.</x:v>
      </x:c>
      <x:c r="N2420" t="str">
        <x:v>material3-native-v4</x:v>
      </x:c>
      <x:c r="O2420" t="str">
        <x:v>Pending</x:v>
      </x:c>
      <x:c r="P2420" t="str">
        <x:v>No</x:v>
      </x:c>
    </x:row>
    <x:row r="2421">
      <x:c r="A2421" t="str">
        <x:v>TM-02420</x:v>
      </x:c>
      <x:c r="B2421" t="str">
        <x:v>compose:BaselineButtonTokens.SelectedContainerColor</x:v>
      </x:c>
      <x:c r="C2421" t="str">
        <x:v>Compose source-only</x:v>
      </x:c>
      <x:c r="D2421" t="str"/>
      <x:c r="E2421" t="str">
        <x:v>Candidate</x:v>
      </x:c>
      <x:c r="F2421" t="str">
        <x:v>Pending</x:v>
      </x:c>
      <x:c r="G2421" t="str"/>
      <x:c r="H2421" t="str">
        <x:v>Pending</x:v>
      </x:c>
      <x:c r="I2421" t="str">
        <x:f>IF(AND(N2421="material3-native-v4",LEN(TRIM(B2421))&gt;0,LEN(TRIM(D2421))&gt;0,E2421="Confirmed",F2421="Pass",LEN(TRIM(G2421))&gt;0,O2421="Approved",H2421="Approved",P2421="Yes"),"Yes","No")</x:f>
        <x:v>No</x:v>
      </x:c>
      <x:c r="J2421" t="str">
        <x:v>BaselineButtonTokens</x:v>
      </x:c>
      <x:c r="K2421" t="str">
        <x:v>https://android.googlesource.com/platform/frameworks/support/+/a095da93f8e98dea8748ceed79ea8427aade245f/compose/material3/material3/src/commonMain/kotlin/androidx/compose/material3/tokens/BaselineButtonTokens.kt#105</x:v>
      </x:c>
      <x:c r="L2421" t="str"/>
      <x:c r="M2421" t="str">
        <x:v>ColorSchemeKeyTokens.Primary; source-only expression, not a Material Web CSS property.</x:v>
      </x:c>
      <x:c r="N2421" t="str">
        <x:v>material3-native-v4</x:v>
      </x:c>
      <x:c r="O2421" t="str">
        <x:v>Pending</x:v>
      </x:c>
      <x:c r="P2421" t="str">
        <x:v>No</x:v>
      </x:c>
    </x:row>
    <x:row r="2422">
      <x:c r="A2422" t="str">
        <x:v>TM-02421</x:v>
      </x:c>
      <x:c r="B2422" t="str">
        <x:v>compose:BaselineButtonTokens.SelectedContainerShapeRound</x:v>
      </x:c>
      <x:c r="C2422" t="str">
        <x:v>Compose source-only</x:v>
      </x:c>
      <x:c r="D2422" t="str"/>
      <x:c r="E2422" t="str">
        <x:v>Candidate</x:v>
      </x:c>
      <x:c r="F2422" t="str">
        <x:v>Pending</x:v>
      </x:c>
      <x:c r="G2422" t="str"/>
      <x:c r="H2422" t="str">
        <x:v>Pending</x:v>
      </x:c>
      <x:c r="I2422" t="str">
        <x:f>IF(AND(N2422="material3-native-v4",LEN(TRIM(B2422))&gt;0,LEN(TRIM(D2422))&gt;0,E2422="Confirmed",F2422="Pass",LEN(TRIM(G2422))&gt;0,O2422="Approved",H2422="Approved",P2422="Yes"),"Yes","No")</x:f>
        <x:v>No</x:v>
      </x:c>
      <x:c r="J2422" t="str">
        <x:v>BaselineButtonTokens</x:v>
      </x:c>
      <x:c r="K2422" t="str">
        <x:v>https://android.googlesource.com/platform/frameworks/support/+/a095da93f8e98dea8748ceed79ea8427aade245f/compose/material3/material3/src/commonMain/kotlin/androidx/compose/material3/tokens/BaselineButtonTokens.kt#108</x:v>
      </x:c>
      <x:c r="L2422" t="str"/>
      <x:c r="M2422" t="str">
        <x:v>ShapeKeyTokens.CornerFull; source-only expression, not a Material Web CSS property.</x:v>
      </x:c>
      <x:c r="N2422" t="str">
        <x:v>material3-native-v4</x:v>
      </x:c>
      <x:c r="O2422" t="str">
        <x:v>Pending</x:v>
      </x:c>
      <x:c r="P2422" t="str">
        <x:v>No</x:v>
      </x:c>
    </x:row>
    <x:row r="2423">
      <x:c r="A2423" t="str">
        <x:v>TM-02422</x:v>
      </x:c>
      <x:c r="B2423" t="str">
        <x:v>compose:BaselineButtonTokens.SelectedContainerShapeSquare</x:v>
      </x:c>
      <x:c r="C2423" t="str">
        <x:v>Compose source-only</x:v>
      </x:c>
      <x:c r="D2423" t="str"/>
      <x:c r="E2423" t="str">
        <x:v>Candidate</x:v>
      </x:c>
      <x:c r="F2423" t="str">
        <x:v>Pending</x:v>
      </x:c>
      <x:c r="G2423" t="str"/>
      <x:c r="H2423" t="str">
        <x:v>Pending</x:v>
      </x:c>
      <x:c r="I2423" t="str">
        <x:f>IF(AND(N2423="material3-native-v4",LEN(TRIM(B2423))&gt;0,LEN(TRIM(D2423))&gt;0,E2423="Confirmed",F2423="Pass",LEN(TRIM(G2423))&gt;0,O2423="Approved",H2423="Approved",P2423="Yes"),"Yes","No")</x:f>
        <x:v>No</x:v>
      </x:c>
      <x:c r="J2423" t="str">
        <x:v>BaselineButtonTokens</x:v>
      </x:c>
      <x:c r="K2423" t="str">
        <x:v>https://android.googlesource.com/platform/frameworks/support/+/a095da93f8e98dea8748ceed79ea8427aade245f/compose/material3/material3/src/commonMain/kotlin/androidx/compose/material3/tokens/BaselineButtonTokens.kt#111</x:v>
      </x:c>
      <x:c r="L2423" t="str"/>
      <x:c r="M2423" t="str">
        <x:v>ShapeKeyTokens.CornerMedium; source-only expression, not a Material Web CSS property.</x:v>
      </x:c>
      <x:c r="N2423" t="str">
        <x:v>material3-native-v4</x:v>
      </x:c>
      <x:c r="O2423" t="str">
        <x:v>Pending</x:v>
      </x:c>
      <x:c r="P2423" t="str">
        <x:v>No</x:v>
      </x:c>
    </x:row>
    <x:row r="2424">
      <x:c r="A2424" t="str">
        <x:v>TM-02423</x:v>
      </x:c>
      <x:c r="B2424" t="str">
        <x:v>compose:BaselineButtonTokens.SelectedFocusedIconColor</x:v>
      </x:c>
      <x:c r="C2424" t="str">
        <x:v>Compose source-only</x:v>
      </x:c>
      <x:c r="D2424" t="str"/>
      <x:c r="E2424" t="str">
        <x:v>Candidate</x:v>
      </x:c>
      <x:c r="F2424" t="str">
        <x:v>Pending</x:v>
      </x:c>
      <x:c r="G2424" t="str"/>
      <x:c r="H2424" t="str">
        <x:v>Pending</x:v>
      </x:c>
      <x:c r="I2424" t="str">
        <x:f>IF(AND(N2424="material3-native-v4",LEN(TRIM(B2424))&gt;0,LEN(TRIM(D2424))&gt;0,E2424="Confirmed",F2424="Pass",LEN(TRIM(G2424))&gt;0,O2424="Approved",H2424="Approved",P2424="Yes"),"Yes","No")</x:f>
        <x:v>No</x:v>
      </x:c>
      <x:c r="J2424" t="str">
        <x:v>BaselineButtonTokens</x:v>
      </x:c>
      <x:c r="K2424" t="str">
        <x:v>https://android.googlesource.com/platform/frameworks/support/+/a095da93f8e98dea8748ceed79ea8427aade245f/compose/material3/material3/src/commonMain/kotlin/androidx/compose/material3/tokens/BaselineButtonTokens.kt#114</x:v>
      </x:c>
      <x:c r="L2424" t="str"/>
      <x:c r="M2424" t="str">
        <x:v>ColorSchemeKeyTokens.OnPrimary; source-only expression, not a Material Web CSS property.</x:v>
      </x:c>
      <x:c r="N2424" t="str">
        <x:v>material3-native-v4</x:v>
      </x:c>
      <x:c r="O2424" t="str">
        <x:v>Pending</x:v>
      </x:c>
      <x:c r="P2424" t="str">
        <x:v>No</x:v>
      </x:c>
    </x:row>
    <x:row r="2425">
      <x:c r="A2425" t="str">
        <x:v>TM-02424</x:v>
      </x:c>
      <x:c r="B2425" t="str">
        <x:v>compose:BaselineButtonTokens.SelectedFocusedLabelTextColor</x:v>
      </x:c>
      <x:c r="C2425" t="str">
        <x:v>Compose source-only</x:v>
      </x:c>
      <x:c r="D2425" t="str"/>
      <x:c r="E2425" t="str">
        <x:v>Candidate</x:v>
      </x:c>
      <x:c r="F2425" t="str">
        <x:v>Pending</x:v>
      </x:c>
      <x:c r="G2425" t="str"/>
      <x:c r="H2425" t="str">
        <x:v>Pending</x:v>
      </x:c>
      <x:c r="I2425" t="str">
        <x:f>IF(AND(N2425="material3-native-v4",LEN(TRIM(B2425))&gt;0,LEN(TRIM(D2425))&gt;0,E2425="Confirmed",F2425="Pass",LEN(TRIM(G2425))&gt;0,O2425="Approved",H2425="Approved",P2425="Yes"),"Yes","No")</x:f>
        <x:v>No</x:v>
      </x:c>
      <x:c r="J2425" t="str">
        <x:v>BaselineButtonTokens</x:v>
      </x:c>
      <x:c r="K2425" t="str">
        <x:v>https://android.googlesource.com/platform/frameworks/support/+/a095da93f8e98dea8748ceed79ea8427aade245f/compose/material3/material3/src/commonMain/kotlin/androidx/compose/material3/tokens/BaselineButtonTokens.kt#117</x:v>
      </x:c>
      <x:c r="L2425" t="str"/>
      <x:c r="M2425" t="str">
        <x:v>ColorSchemeKeyTokens.OnPrimary; source-only expression, not a Material Web CSS property.</x:v>
      </x:c>
      <x:c r="N2425" t="str">
        <x:v>material3-native-v4</x:v>
      </x:c>
      <x:c r="O2425" t="str">
        <x:v>Pending</x:v>
      </x:c>
      <x:c r="P2425" t="str">
        <x:v>No</x:v>
      </x:c>
    </x:row>
    <x:row r="2426">
      <x:c r="A2426" t="str">
        <x:v>TM-02425</x:v>
      </x:c>
      <x:c r="B2426" t="str">
        <x:v>compose:BaselineButtonTokens.SelectedHoveredIconColor</x:v>
      </x:c>
      <x:c r="C2426" t="str">
        <x:v>Compose source-only</x:v>
      </x:c>
      <x:c r="D2426" t="str"/>
      <x:c r="E2426" t="str">
        <x:v>Candidate</x:v>
      </x:c>
      <x:c r="F2426" t="str">
        <x:v>Pending</x:v>
      </x:c>
      <x:c r="G2426" t="str"/>
      <x:c r="H2426" t="str">
        <x:v>Pending</x:v>
      </x:c>
      <x:c r="I2426" t="str">
        <x:f>IF(AND(N2426="material3-native-v4",LEN(TRIM(B2426))&gt;0,LEN(TRIM(D2426))&gt;0,E2426="Confirmed",F2426="Pass",LEN(TRIM(G2426))&gt;0,O2426="Approved",H2426="Approved",P2426="Yes"),"Yes","No")</x:f>
        <x:v>No</x:v>
      </x:c>
      <x:c r="J2426" t="str">
        <x:v>BaselineButtonTokens</x:v>
      </x:c>
      <x:c r="K2426" t="str">
        <x:v>https://android.googlesource.com/platform/frameworks/support/+/a095da93f8e98dea8748ceed79ea8427aade245f/compose/material3/material3/src/commonMain/kotlin/androidx/compose/material3/tokens/BaselineButtonTokens.kt#120</x:v>
      </x:c>
      <x:c r="L2426" t="str"/>
      <x:c r="M2426" t="str">
        <x:v>ColorSchemeKeyTokens.OnPrimary; source-only expression, not a Material Web CSS property.</x:v>
      </x:c>
      <x:c r="N2426" t="str">
        <x:v>material3-native-v4</x:v>
      </x:c>
      <x:c r="O2426" t="str">
        <x:v>Pending</x:v>
      </x:c>
      <x:c r="P2426" t="str">
        <x:v>No</x:v>
      </x:c>
    </x:row>
    <x:row r="2427">
      <x:c r="A2427" t="str">
        <x:v>TM-02426</x:v>
      </x:c>
      <x:c r="B2427" t="str">
        <x:v>compose:BaselineButtonTokens.SelectedHoveredLabelTextColor</x:v>
      </x:c>
      <x:c r="C2427" t="str">
        <x:v>Compose source-only</x:v>
      </x:c>
      <x:c r="D2427" t="str"/>
      <x:c r="E2427" t="str">
        <x:v>Candidate</x:v>
      </x:c>
      <x:c r="F2427" t="str">
        <x:v>Pending</x:v>
      </x:c>
      <x:c r="G2427" t="str"/>
      <x:c r="H2427" t="str">
        <x:v>Pending</x:v>
      </x:c>
      <x:c r="I2427" t="str">
        <x:f>IF(AND(N2427="material3-native-v4",LEN(TRIM(B2427))&gt;0,LEN(TRIM(D2427))&gt;0,E2427="Confirmed",F2427="Pass",LEN(TRIM(G2427))&gt;0,O2427="Approved",H2427="Approved",P2427="Yes"),"Yes","No")</x:f>
        <x:v>No</x:v>
      </x:c>
      <x:c r="J2427" t="str">
        <x:v>BaselineButtonTokens</x:v>
      </x:c>
      <x:c r="K2427" t="str">
        <x:v>https://android.googlesource.com/platform/frameworks/support/+/a095da93f8e98dea8748ceed79ea8427aade245f/compose/material3/material3/src/commonMain/kotlin/androidx/compose/material3/tokens/BaselineButtonTokens.kt#123</x:v>
      </x:c>
      <x:c r="L2427" t="str"/>
      <x:c r="M2427" t="str">
        <x:v>ColorSchemeKeyTokens.OnPrimary; source-only expression, not a Material Web CSS property.</x:v>
      </x:c>
      <x:c r="N2427" t="str">
        <x:v>material3-native-v4</x:v>
      </x:c>
      <x:c r="O2427" t="str">
        <x:v>Pending</x:v>
      </x:c>
      <x:c r="P2427" t="str">
        <x:v>No</x:v>
      </x:c>
    </x:row>
    <x:row r="2428">
      <x:c r="A2428" t="str">
        <x:v>TM-02427</x:v>
      </x:c>
      <x:c r="B2428" t="str">
        <x:v>compose:BaselineButtonTokens.SelectedIconColor</x:v>
      </x:c>
      <x:c r="C2428" t="str">
        <x:v>Compose source-only</x:v>
      </x:c>
      <x:c r="D2428" t="str"/>
      <x:c r="E2428" t="str">
        <x:v>Candidate</x:v>
      </x:c>
      <x:c r="F2428" t="str">
        <x:v>Pending</x:v>
      </x:c>
      <x:c r="G2428" t="str"/>
      <x:c r="H2428" t="str">
        <x:v>Pending</x:v>
      </x:c>
      <x:c r="I2428" t="str">
        <x:f>IF(AND(N2428="material3-native-v4",LEN(TRIM(B2428))&gt;0,LEN(TRIM(D2428))&gt;0,E2428="Confirmed",F2428="Pass",LEN(TRIM(G2428))&gt;0,O2428="Approved",H2428="Approved",P2428="Yes"),"Yes","No")</x:f>
        <x:v>No</x:v>
      </x:c>
      <x:c r="J2428" t="str">
        <x:v>BaselineButtonTokens</x:v>
      </x:c>
      <x:c r="K2428" t="str">
        <x:v>https://android.googlesource.com/platform/frameworks/support/+/a095da93f8e98dea8748ceed79ea8427aade245f/compose/material3/material3/src/commonMain/kotlin/androidx/compose/material3/tokens/BaselineButtonTokens.kt#126</x:v>
      </x:c>
      <x:c r="L2428" t="str"/>
      <x:c r="M2428" t="str">
        <x:v>ColorSchemeKeyTokens.OnPrimary; source-only expression, not a Material Web CSS property.</x:v>
      </x:c>
      <x:c r="N2428" t="str">
        <x:v>material3-native-v4</x:v>
      </x:c>
      <x:c r="O2428" t="str">
        <x:v>Pending</x:v>
      </x:c>
      <x:c r="P2428" t="str">
        <x:v>No</x:v>
      </x:c>
    </x:row>
    <x:row r="2429">
      <x:c r="A2429" t="str">
        <x:v>TM-02428</x:v>
      </x:c>
      <x:c r="B2429" t="str">
        <x:v>compose:BaselineButtonTokens.SelectedPressedIconColor</x:v>
      </x:c>
      <x:c r="C2429" t="str">
        <x:v>Compose source-only</x:v>
      </x:c>
      <x:c r="D2429" t="str"/>
      <x:c r="E2429" t="str">
        <x:v>Candidate</x:v>
      </x:c>
      <x:c r="F2429" t="str">
        <x:v>Pending</x:v>
      </x:c>
      <x:c r="G2429" t="str"/>
      <x:c r="H2429" t="str">
        <x:v>Pending</x:v>
      </x:c>
      <x:c r="I2429" t="str">
        <x:f>IF(AND(N2429="material3-native-v4",LEN(TRIM(B2429))&gt;0,LEN(TRIM(D2429))&gt;0,E2429="Confirmed",F2429="Pass",LEN(TRIM(G2429))&gt;0,O2429="Approved",H2429="Approved",P2429="Yes"),"Yes","No")</x:f>
        <x:v>No</x:v>
      </x:c>
      <x:c r="J2429" t="str">
        <x:v>BaselineButtonTokens</x:v>
      </x:c>
      <x:c r="K2429" t="str">
        <x:v>https://android.googlesource.com/platform/frameworks/support/+/a095da93f8e98dea8748ceed79ea8427aade245f/compose/material3/material3/src/commonMain/kotlin/androidx/compose/material3/tokens/BaselineButtonTokens.kt#129</x:v>
      </x:c>
      <x:c r="L2429" t="str"/>
      <x:c r="M2429" t="str">
        <x:v>ColorSchemeKeyTokens.OnPrimary; source-only expression, not a Material Web CSS property.</x:v>
      </x:c>
      <x:c r="N2429" t="str">
        <x:v>material3-native-v4</x:v>
      </x:c>
      <x:c r="O2429" t="str">
        <x:v>Pending</x:v>
      </x:c>
      <x:c r="P2429" t="str">
        <x:v>No</x:v>
      </x:c>
    </x:row>
    <x:row r="2430">
      <x:c r="A2430" t="str">
        <x:v>TM-02429</x:v>
      </x:c>
      <x:c r="B2430" t="str">
        <x:v>compose:BaselineButtonTokens.SelectedPressedLabelTextColor</x:v>
      </x:c>
      <x:c r="C2430" t="str">
        <x:v>Compose source-only</x:v>
      </x:c>
      <x:c r="D2430" t="str"/>
      <x:c r="E2430" t="str">
        <x:v>Candidate</x:v>
      </x:c>
      <x:c r="F2430" t="str">
        <x:v>Pending</x:v>
      </x:c>
      <x:c r="G2430" t="str"/>
      <x:c r="H2430" t="str">
        <x:v>Pending</x:v>
      </x:c>
      <x:c r="I2430" t="str">
        <x:f>IF(AND(N2430="material3-native-v4",LEN(TRIM(B2430))&gt;0,LEN(TRIM(D2430))&gt;0,E2430="Confirmed",F2430="Pass",LEN(TRIM(G2430))&gt;0,O2430="Approved",H2430="Approved",P2430="Yes"),"Yes","No")</x:f>
        <x:v>No</x:v>
      </x:c>
      <x:c r="J2430" t="str">
        <x:v>BaselineButtonTokens</x:v>
      </x:c>
      <x:c r="K2430" t="str">
        <x:v>https://android.googlesource.com/platform/frameworks/support/+/a095da93f8e98dea8748ceed79ea8427aade245f/compose/material3/material3/src/commonMain/kotlin/androidx/compose/material3/tokens/BaselineButtonTokens.kt#132</x:v>
      </x:c>
      <x:c r="L2430" t="str"/>
      <x:c r="M2430" t="str">
        <x:v>ColorSchemeKeyTokens.OnPrimary; source-only expression, not a Material Web CSS property.</x:v>
      </x:c>
      <x:c r="N2430" t="str">
        <x:v>material3-native-v4</x:v>
      </x:c>
      <x:c r="O2430" t="str">
        <x:v>Pending</x:v>
      </x:c>
      <x:c r="P2430" t="str">
        <x:v>No</x:v>
      </x:c>
    </x:row>
    <x:row r="2431">
      <x:c r="A2431" t="str">
        <x:v>TM-02430</x:v>
      </x:c>
      <x:c r="B2431" t="str">
        <x:v>compose:BaselineButtonTokens.TrailingSpace</x:v>
      </x:c>
      <x:c r="C2431" t="str">
        <x:v>Compose source-only</x:v>
      </x:c>
      <x:c r="D2431" t="str"/>
      <x:c r="E2431" t="str">
        <x:v>Candidate</x:v>
      </x:c>
      <x:c r="F2431" t="str">
        <x:v>Pending</x:v>
      </x:c>
      <x:c r="G2431" t="str"/>
      <x:c r="H2431" t="str">
        <x:v>Pending</x:v>
      </x:c>
      <x:c r="I2431" t="str">
        <x:f>IF(AND(N2431="material3-native-v4",LEN(TRIM(B2431))&gt;0,LEN(TRIM(D2431))&gt;0,E2431="Confirmed",F2431="Pass",LEN(TRIM(G2431))&gt;0,O2431="Approved",H2431="Approved",P2431="Yes"),"Yes","No")</x:f>
        <x:v>No</x:v>
      </x:c>
      <x:c r="J2431" t="str">
        <x:v>BaselineButtonTokens</x:v>
      </x:c>
      <x:c r="K2431" t="str">
        <x:v>https://android.googlesource.com/platform/frameworks/support/+/a095da93f8e98dea8748ceed79ea8427aade245f/compose/material3/material3/src/commonMain/kotlin/androidx/compose/material3/tokens/BaselineButtonTokens.kt#135</x:v>
      </x:c>
      <x:c r="L2431" t="str"/>
      <x:c r="M2431" t="str">
        <x:v>24.0.dp; source-only expression, not a Material Web CSS property.</x:v>
      </x:c>
      <x:c r="N2431" t="str">
        <x:v>material3-native-v4</x:v>
      </x:c>
      <x:c r="O2431" t="str">
        <x:v>Pending</x:v>
      </x:c>
      <x:c r="P2431" t="str">
        <x:v>No</x:v>
      </x:c>
    </x:row>
    <x:row r="2432">
      <x:c r="A2432" t="str">
        <x:v>TM-02431</x:v>
      </x:c>
      <x:c r="B2432" t="str">
        <x:v>compose:BaselineButtonTokens.UnselectedContainerColor</x:v>
      </x:c>
      <x:c r="C2432" t="str">
        <x:v>Compose source-only</x:v>
      </x:c>
      <x:c r="D2432" t="str"/>
      <x:c r="E2432" t="str">
        <x:v>Candidate</x:v>
      </x:c>
      <x:c r="F2432" t="str">
        <x:v>Pending</x:v>
      </x:c>
      <x:c r="G2432" t="str"/>
      <x:c r="H2432" t="str">
        <x:v>Pending</x:v>
      </x:c>
      <x:c r="I2432" t="str">
        <x:f>IF(AND(N2432="material3-native-v4",LEN(TRIM(B2432))&gt;0,LEN(TRIM(D2432))&gt;0,E2432="Confirmed",F2432="Pass",LEN(TRIM(G2432))&gt;0,O2432="Approved",H2432="Approved",P2432="Yes"),"Yes","No")</x:f>
        <x:v>No</x:v>
      </x:c>
      <x:c r="J2432" t="str">
        <x:v>BaselineButtonTokens</x:v>
      </x:c>
      <x:c r="K2432" t="str">
        <x:v>https://android.googlesource.com/platform/frameworks/support/+/a095da93f8e98dea8748ceed79ea8427aade245f/compose/material3/material3/src/commonMain/kotlin/androidx/compose/material3/tokens/BaselineButtonTokens.kt#138</x:v>
      </x:c>
      <x:c r="L2432" t="str"/>
      <x:c r="M2432" t="str">
        <x:v>ColorSchemeKeyTokens.SurfaceContainer; source-only expression, not a Material Web CSS property.</x:v>
      </x:c>
      <x:c r="N2432" t="str">
        <x:v>material3-native-v4</x:v>
      </x:c>
      <x:c r="O2432" t="str">
        <x:v>Pending</x:v>
      </x:c>
      <x:c r="P2432" t="str">
        <x:v>No</x:v>
      </x:c>
    </x:row>
    <x:row r="2433">
      <x:c r="A2433" t="str">
        <x:v>TM-02432</x:v>
      </x:c>
      <x:c r="B2433" t="str">
        <x:v>compose:BaselineButtonTokens.UnselectedFocusedIconColor</x:v>
      </x:c>
      <x:c r="C2433" t="str">
        <x:v>Compose source-only</x:v>
      </x:c>
      <x:c r="D2433" t="str"/>
      <x:c r="E2433" t="str">
        <x:v>Candidate</x:v>
      </x:c>
      <x:c r="F2433" t="str">
        <x:v>Pending</x:v>
      </x:c>
      <x:c r="G2433" t="str"/>
      <x:c r="H2433" t="str">
        <x:v>Pending</x:v>
      </x:c>
      <x:c r="I2433" t="str">
        <x:f>IF(AND(N2433="material3-native-v4",LEN(TRIM(B2433))&gt;0,LEN(TRIM(D2433))&gt;0,E2433="Confirmed",F2433="Pass",LEN(TRIM(G2433))&gt;0,O2433="Approved",H2433="Approved",P2433="Yes"),"Yes","No")</x:f>
        <x:v>No</x:v>
      </x:c>
      <x:c r="J2433" t="str">
        <x:v>BaselineButtonTokens</x:v>
      </x:c>
      <x:c r="K2433" t="str">
        <x:v>https://android.googlesource.com/platform/frameworks/support/+/a095da93f8e98dea8748ceed79ea8427aade245f/compose/material3/material3/src/commonMain/kotlin/androidx/compose/material3/tokens/BaselineButtonTokens.kt#141</x:v>
      </x:c>
      <x:c r="L2433" t="str"/>
      <x:c r="M2433" t="str">
        <x:v>ColorSchemeKeyTokens.OnSurfaceVariant; source-only expression, not a Material Web CSS property.</x:v>
      </x:c>
      <x:c r="N2433" t="str">
        <x:v>material3-native-v4</x:v>
      </x:c>
      <x:c r="O2433" t="str">
        <x:v>Pending</x:v>
      </x:c>
      <x:c r="P2433" t="str">
        <x:v>No</x:v>
      </x:c>
    </x:row>
    <x:row r="2434">
      <x:c r="A2434" t="str">
        <x:v>TM-02433</x:v>
      </x:c>
      <x:c r="B2434" t="str">
        <x:v>compose:BaselineButtonTokens.UnselectedFocusedLabelTextColor</x:v>
      </x:c>
      <x:c r="C2434" t="str">
        <x:v>Compose source-only</x:v>
      </x:c>
      <x:c r="D2434" t="str"/>
      <x:c r="E2434" t="str">
        <x:v>Candidate</x:v>
      </x:c>
      <x:c r="F2434" t="str">
        <x:v>Pending</x:v>
      </x:c>
      <x:c r="G2434" t="str"/>
      <x:c r="H2434" t="str">
        <x:v>Pending</x:v>
      </x:c>
      <x:c r="I2434" t="str">
        <x:f>IF(AND(N2434="material3-native-v4",LEN(TRIM(B2434))&gt;0,LEN(TRIM(D2434))&gt;0,E2434="Confirmed",F2434="Pass",LEN(TRIM(G2434))&gt;0,O2434="Approved",H2434="Approved",P2434="Yes"),"Yes","No")</x:f>
        <x:v>No</x:v>
      </x:c>
      <x:c r="J2434" t="str">
        <x:v>BaselineButtonTokens</x:v>
      </x:c>
      <x:c r="K2434" t="str">
        <x:v>https://android.googlesource.com/platform/frameworks/support/+/a095da93f8e98dea8748ceed79ea8427aade245f/compose/material3/material3/src/commonMain/kotlin/androidx/compose/material3/tokens/BaselineButtonTokens.kt#144</x:v>
      </x:c>
      <x:c r="L2434" t="str"/>
      <x:c r="M2434" t="str">
        <x:v>ColorSchemeKeyTokens.OnSurfaceVariant; source-only expression, not a Material Web CSS property.</x:v>
      </x:c>
      <x:c r="N2434" t="str">
        <x:v>material3-native-v4</x:v>
      </x:c>
      <x:c r="O2434" t="str">
        <x:v>Pending</x:v>
      </x:c>
      <x:c r="P2434" t="str">
        <x:v>No</x:v>
      </x:c>
    </x:row>
    <x:row r="2435">
      <x:c r="A2435" t="str">
        <x:v>TM-02434</x:v>
      </x:c>
      <x:c r="B2435" t="str">
        <x:v>compose:BaselineButtonTokens.UnselectedHoveredIconColor</x:v>
      </x:c>
      <x:c r="C2435" t="str">
        <x:v>Compose source-only</x:v>
      </x:c>
      <x:c r="D2435" t="str"/>
      <x:c r="E2435" t="str">
        <x:v>Candidate</x:v>
      </x:c>
      <x:c r="F2435" t="str">
        <x:v>Pending</x:v>
      </x:c>
      <x:c r="G2435" t="str"/>
      <x:c r="H2435" t="str">
        <x:v>Pending</x:v>
      </x:c>
      <x:c r="I2435" t="str">
        <x:f>IF(AND(N2435="material3-native-v4",LEN(TRIM(B2435))&gt;0,LEN(TRIM(D2435))&gt;0,E2435="Confirmed",F2435="Pass",LEN(TRIM(G2435))&gt;0,O2435="Approved",H2435="Approved",P2435="Yes"),"Yes","No")</x:f>
        <x:v>No</x:v>
      </x:c>
      <x:c r="J2435" t="str">
        <x:v>BaselineButtonTokens</x:v>
      </x:c>
      <x:c r="K2435" t="str">
        <x:v>https://android.googlesource.com/platform/frameworks/support/+/a095da93f8e98dea8748ceed79ea8427aade245f/compose/material3/material3/src/commonMain/kotlin/androidx/compose/material3/tokens/BaselineButtonTokens.kt#147</x:v>
      </x:c>
      <x:c r="L2435" t="str"/>
      <x:c r="M2435" t="str">
        <x:v>ColorSchemeKeyTokens.OnSurfaceVariant; source-only expression, not a Material Web CSS property.</x:v>
      </x:c>
      <x:c r="N2435" t="str">
        <x:v>material3-native-v4</x:v>
      </x:c>
      <x:c r="O2435" t="str">
        <x:v>Pending</x:v>
      </x:c>
      <x:c r="P2435" t="str">
        <x:v>No</x:v>
      </x:c>
    </x:row>
    <x:row r="2436">
      <x:c r="A2436" t="str">
        <x:v>TM-02435</x:v>
      </x:c>
      <x:c r="B2436" t="str">
        <x:v>compose:BaselineButtonTokens.UnselectedHoveredLabelTextColor</x:v>
      </x:c>
      <x:c r="C2436" t="str">
        <x:v>Compose source-only</x:v>
      </x:c>
      <x:c r="D2436" t="str"/>
      <x:c r="E2436" t="str">
        <x:v>Candidate</x:v>
      </x:c>
      <x:c r="F2436" t="str">
        <x:v>Pending</x:v>
      </x:c>
      <x:c r="G2436" t="str"/>
      <x:c r="H2436" t="str">
        <x:v>Pending</x:v>
      </x:c>
      <x:c r="I2436" t="str">
        <x:f>IF(AND(N2436="material3-native-v4",LEN(TRIM(B2436))&gt;0,LEN(TRIM(D2436))&gt;0,E2436="Confirmed",F2436="Pass",LEN(TRIM(G2436))&gt;0,O2436="Approved",H2436="Approved",P2436="Yes"),"Yes","No")</x:f>
        <x:v>No</x:v>
      </x:c>
      <x:c r="J2436" t="str">
        <x:v>BaselineButtonTokens</x:v>
      </x:c>
      <x:c r="K2436" t="str">
        <x:v>https://android.googlesource.com/platform/frameworks/support/+/a095da93f8e98dea8748ceed79ea8427aade245f/compose/material3/material3/src/commonMain/kotlin/androidx/compose/material3/tokens/BaselineButtonTokens.kt#150</x:v>
      </x:c>
      <x:c r="L2436" t="str"/>
      <x:c r="M2436" t="str">
        <x:v>ColorSchemeKeyTokens.OnSurfaceVariant; source-only expression, not a Material Web CSS property.</x:v>
      </x:c>
      <x:c r="N2436" t="str">
        <x:v>material3-native-v4</x:v>
      </x:c>
      <x:c r="O2436" t="str">
        <x:v>Pending</x:v>
      </x:c>
      <x:c r="P2436" t="str">
        <x:v>No</x:v>
      </x:c>
    </x:row>
    <x:row r="2437">
      <x:c r="A2437" t="str">
        <x:v>TM-02436</x:v>
      </x:c>
      <x:c r="B2437" t="str">
        <x:v>compose:BaselineButtonTokens.UnselectedIconColor</x:v>
      </x:c>
      <x:c r="C2437" t="str">
        <x:v>Compose source-only</x:v>
      </x:c>
      <x:c r="D2437" t="str"/>
      <x:c r="E2437" t="str">
        <x:v>Candidate</x:v>
      </x:c>
      <x:c r="F2437" t="str">
        <x:v>Pending</x:v>
      </x:c>
      <x:c r="G2437" t="str"/>
      <x:c r="H2437" t="str">
        <x:v>Pending</x:v>
      </x:c>
      <x:c r="I2437" t="str">
        <x:f>IF(AND(N2437="material3-native-v4",LEN(TRIM(B2437))&gt;0,LEN(TRIM(D2437))&gt;0,E2437="Confirmed",F2437="Pass",LEN(TRIM(G2437))&gt;0,O2437="Approved",H2437="Approved",P2437="Yes"),"Yes","No")</x:f>
        <x:v>No</x:v>
      </x:c>
      <x:c r="J2437" t="str">
        <x:v>BaselineButtonTokens</x:v>
      </x:c>
      <x:c r="K2437" t="str">
        <x:v>https://android.googlesource.com/platform/frameworks/support/+/a095da93f8e98dea8748ceed79ea8427aade245f/compose/material3/material3/src/commonMain/kotlin/androidx/compose/material3/tokens/BaselineButtonTokens.kt#153</x:v>
      </x:c>
      <x:c r="L2437" t="str"/>
      <x:c r="M2437" t="str">
        <x:v>ColorSchemeKeyTokens.OnSurfaceVariant; source-only expression, not a Material Web CSS property.</x:v>
      </x:c>
      <x:c r="N2437" t="str">
        <x:v>material3-native-v4</x:v>
      </x:c>
      <x:c r="O2437" t="str">
        <x:v>Pending</x:v>
      </x:c>
      <x:c r="P2437" t="str">
        <x:v>No</x:v>
      </x:c>
    </x:row>
    <x:row r="2438">
      <x:c r="A2438" t="str">
        <x:v>TM-02437</x:v>
      </x:c>
      <x:c r="B2438" t="str">
        <x:v>compose:BaselineButtonTokens.UnselectedPressedIconColor</x:v>
      </x:c>
      <x:c r="C2438" t="str">
        <x:v>Compose source-only</x:v>
      </x:c>
      <x:c r="D2438" t="str"/>
      <x:c r="E2438" t="str">
        <x:v>Candidate</x:v>
      </x:c>
      <x:c r="F2438" t="str">
        <x:v>Pending</x:v>
      </x:c>
      <x:c r="G2438" t="str"/>
      <x:c r="H2438" t="str">
        <x:v>Pending</x:v>
      </x:c>
      <x:c r="I2438" t="str">
        <x:f>IF(AND(N2438="material3-native-v4",LEN(TRIM(B2438))&gt;0,LEN(TRIM(D2438))&gt;0,E2438="Confirmed",F2438="Pass",LEN(TRIM(G2438))&gt;0,O2438="Approved",H2438="Approved",P2438="Yes"),"Yes","No")</x:f>
        <x:v>No</x:v>
      </x:c>
      <x:c r="J2438" t="str">
        <x:v>BaselineButtonTokens</x:v>
      </x:c>
      <x:c r="K2438" t="str">
        <x:v>https://android.googlesource.com/platform/frameworks/support/+/a095da93f8e98dea8748ceed79ea8427aade245f/compose/material3/material3/src/commonMain/kotlin/androidx/compose/material3/tokens/BaselineButtonTokens.kt#156</x:v>
      </x:c>
      <x:c r="L2438" t="str"/>
      <x:c r="M2438" t="str">
        <x:v>ColorSchemeKeyTokens.OnSurfaceVariant; source-only expression, not a Material Web CSS property.</x:v>
      </x:c>
      <x:c r="N2438" t="str">
        <x:v>material3-native-v4</x:v>
      </x:c>
      <x:c r="O2438" t="str">
        <x:v>Pending</x:v>
      </x:c>
      <x:c r="P2438" t="str">
        <x:v>No</x:v>
      </x:c>
    </x:row>
    <x:row r="2439">
      <x:c r="A2439" t="str">
        <x:v>TM-02438</x:v>
      </x:c>
      <x:c r="B2439" t="str">
        <x:v>compose:BaselineButtonTokens.UnselectedPressedLabelTextColor</x:v>
      </x:c>
      <x:c r="C2439" t="str">
        <x:v>Compose source-only</x:v>
      </x:c>
      <x:c r="D2439" t="str"/>
      <x:c r="E2439" t="str">
        <x:v>Candidate</x:v>
      </x:c>
      <x:c r="F2439" t="str">
        <x:v>Pending</x:v>
      </x:c>
      <x:c r="G2439" t="str"/>
      <x:c r="H2439" t="str">
        <x:v>Pending</x:v>
      </x:c>
      <x:c r="I2439" t="str">
        <x:f>IF(AND(N2439="material3-native-v4",LEN(TRIM(B2439))&gt;0,LEN(TRIM(D2439))&gt;0,E2439="Confirmed",F2439="Pass",LEN(TRIM(G2439))&gt;0,O2439="Approved",H2439="Approved",P2439="Yes"),"Yes","No")</x:f>
        <x:v>No</x:v>
      </x:c>
      <x:c r="J2439" t="str">
        <x:v>BaselineButtonTokens</x:v>
      </x:c>
      <x:c r="K2439" t="str">
        <x:v>https://android.googlesource.com/platform/frameworks/support/+/a095da93f8e98dea8748ceed79ea8427aade245f/compose/material3/material3/src/commonMain/kotlin/androidx/compose/material3/tokens/BaselineButtonTokens.kt#159</x:v>
      </x:c>
      <x:c r="L2439" t="str"/>
      <x:c r="M2439" t="str">
        <x:v>ColorSchemeKeyTokens.OnSurfaceVariant; source-only expression, not a Material Web CSS property.</x:v>
      </x:c>
      <x:c r="N2439" t="str">
        <x:v>material3-native-v4</x:v>
      </x:c>
      <x:c r="O2439" t="str">
        <x:v>Pending</x:v>
      </x:c>
      <x:c r="P2439" t="str">
        <x:v>No</x:v>
      </x:c>
    </x:row>
    <x:row r="2440">
      <x:c r="A2440" t="str">
        <x:v>TM-02439</x:v>
      </x:c>
      <x:c r="B2440" t="str">
        <x:v>compose:BottomAppBarTokens.ContainerColor</x:v>
      </x:c>
      <x:c r="C2440" t="str">
        <x:v>Compose source-only</x:v>
      </x:c>
      <x:c r="D2440" t="str"/>
      <x:c r="E2440" t="str">
        <x:v>Candidate</x:v>
      </x:c>
      <x:c r="F2440" t="str">
        <x:v>Pending</x:v>
      </x:c>
      <x:c r="G2440" t="str"/>
      <x:c r="H2440" t="str">
        <x:v>Pending</x:v>
      </x:c>
      <x:c r="I2440" t="str">
        <x:f>IF(AND(N2440="material3-native-v4",LEN(TRIM(B2440))&gt;0,LEN(TRIM(D2440))&gt;0,E2440="Confirmed",F2440="Pass",LEN(TRIM(G2440))&gt;0,O2440="Approved",H2440="Approved",P2440="Yes"),"Yes","No")</x:f>
        <x:v>No</x:v>
      </x:c>
      <x:c r="J2440" t="str">
        <x:v>BottomAppBarTokens</x:v>
      </x:c>
      <x:c r="K2440" t="str">
        <x:v>https://android.googlesource.com/platform/frameworks/support/+/a095da93f8e98dea8748ceed79ea8427aade245f/compose/material3/material3/src/commonMain/kotlin/androidx/compose/material3/tokens/BottomAppBarTokens.kt#24</x:v>
      </x:c>
      <x:c r="L2440" t="str"/>
      <x:c r="M2440" t="str">
        <x:v>ColorSchemeKeyTokens.SurfaceContainer; source-only expression, not a Material Web CSS property.</x:v>
      </x:c>
      <x:c r="N2440" t="str">
        <x:v>material3-native-v4</x:v>
      </x:c>
      <x:c r="O2440" t="str">
        <x:v>Pending</x:v>
      </x:c>
      <x:c r="P2440" t="str">
        <x:v>No</x:v>
      </x:c>
    </x:row>
    <x:row r="2441">
      <x:c r="A2441" t="str">
        <x:v>TM-02440</x:v>
      </x:c>
      <x:c r="B2441" t="str">
        <x:v>compose:BottomAppBarTokens.ContainerElevation</x:v>
      </x:c>
      <x:c r="C2441" t="str">
        <x:v>Compose source-only</x:v>
      </x:c>
      <x:c r="D2441" t="str"/>
      <x:c r="E2441" t="str">
        <x:v>Candidate</x:v>
      </x:c>
      <x:c r="F2441" t="str">
        <x:v>Pending</x:v>
      </x:c>
      <x:c r="G2441" t="str"/>
      <x:c r="H2441" t="str">
        <x:v>Pending</x:v>
      </x:c>
      <x:c r="I2441" t="str">
        <x:f>IF(AND(N2441="material3-native-v4",LEN(TRIM(B2441))&gt;0,LEN(TRIM(D2441))&gt;0,E2441="Confirmed",F2441="Pass",LEN(TRIM(G2441))&gt;0,O2441="Approved",H2441="Approved",P2441="Yes"),"Yes","No")</x:f>
        <x:v>No</x:v>
      </x:c>
      <x:c r="J2441" t="str">
        <x:v>BottomAppBarTokens</x:v>
      </x:c>
      <x:c r="K2441" t="str">
        <x:v>https://android.googlesource.com/platform/frameworks/support/+/a095da93f8e98dea8748ceed79ea8427aade245f/compose/material3/material3/src/commonMain/kotlin/androidx/compose/material3/tokens/BottomAppBarTokens.kt#27</x:v>
      </x:c>
      <x:c r="L2441" t="str"/>
      <x:c r="M2441" t="str">
        <x:v>ElevationTokens.Level2; source-only expression, not a Material Web CSS property.</x:v>
      </x:c>
      <x:c r="N2441" t="str">
        <x:v>material3-native-v4</x:v>
      </x:c>
      <x:c r="O2441" t="str">
        <x:v>Pending</x:v>
      </x:c>
      <x:c r="P2441" t="str">
        <x:v>No</x:v>
      </x:c>
    </x:row>
    <x:row r="2442">
      <x:c r="A2442" t="str">
        <x:v>TM-02441</x:v>
      </x:c>
      <x:c r="B2442" t="str">
        <x:v>compose:BottomAppBarTokens.ContainerHeight</x:v>
      </x:c>
      <x:c r="C2442" t="str">
        <x:v>Compose source-only</x:v>
      </x:c>
      <x:c r="D2442" t="str"/>
      <x:c r="E2442" t="str">
        <x:v>Candidate</x:v>
      </x:c>
      <x:c r="F2442" t="str">
        <x:v>Pending</x:v>
      </x:c>
      <x:c r="G2442" t="str"/>
      <x:c r="H2442" t="str">
        <x:v>Pending</x:v>
      </x:c>
      <x:c r="I2442" t="str">
        <x:f>IF(AND(N2442="material3-native-v4",LEN(TRIM(B2442))&gt;0,LEN(TRIM(D2442))&gt;0,E2442="Confirmed",F2442="Pass",LEN(TRIM(G2442))&gt;0,O2442="Approved",H2442="Approved",P2442="Yes"),"Yes","No")</x:f>
        <x:v>No</x:v>
      </x:c>
      <x:c r="J2442" t="str">
        <x:v>BottomAppBarTokens</x:v>
      </x:c>
      <x:c r="K2442" t="str">
        <x:v>https://android.googlesource.com/platform/frameworks/support/+/a095da93f8e98dea8748ceed79ea8427aade245f/compose/material3/material3/src/commonMain/kotlin/androidx/compose/material3/tokens/BottomAppBarTokens.kt#30</x:v>
      </x:c>
      <x:c r="L2442" t="str"/>
      <x:c r="M2442" t="str">
        <x:v>80.0.dp; source-only expression, not a Material Web CSS property.</x:v>
      </x:c>
      <x:c r="N2442" t="str">
        <x:v>material3-native-v4</x:v>
      </x:c>
      <x:c r="O2442" t="str">
        <x:v>Pending</x:v>
      </x:c>
      <x:c r="P2442" t="str">
        <x:v>No</x:v>
      </x:c>
    </x:row>
    <x:row r="2443">
      <x:c r="A2443" t="str">
        <x:v>TM-02442</x:v>
      </x:c>
      <x:c r="B2443" t="str">
        <x:v>compose:BottomAppBarTokens.ContainerShape</x:v>
      </x:c>
      <x:c r="C2443" t="str">
        <x:v>Compose source-only</x:v>
      </x:c>
      <x:c r="D2443" t="str"/>
      <x:c r="E2443" t="str">
        <x:v>Candidate</x:v>
      </x:c>
      <x:c r="F2443" t="str">
        <x:v>Pending</x:v>
      </x:c>
      <x:c r="G2443" t="str"/>
      <x:c r="H2443" t="str">
        <x:v>Pending</x:v>
      </x:c>
      <x:c r="I2443" t="str">
        <x:f>IF(AND(N2443="material3-native-v4",LEN(TRIM(B2443))&gt;0,LEN(TRIM(D2443))&gt;0,E2443="Confirmed",F2443="Pass",LEN(TRIM(G2443))&gt;0,O2443="Approved",H2443="Approved",P2443="Yes"),"Yes","No")</x:f>
        <x:v>No</x:v>
      </x:c>
      <x:c r="J2443" t="str">
        <x:v>BottomAppBarTokens</x:v>
      </x:c>
      <x:c r="K2443" t="str">
        <x:v>https://android.googlesource.com/platform/frameworks/support/+/a095da93f8e98dea8748ceed79ea8427aade245f/compose/material3/material3/src/commonMain/kotlin/androidx/compose/material3/tokens/BottomAppBarTokens.kt#33</x:v>
      </x:c>
      <x:c r="L2443" t="str"/>
      <x:c r="M2443" t="str">
        <x:v>ShapeKeyTokens.CornerNone; source-only expression, not a Material Web CSS property.</x:v>
      </x:c>
      <x:c r="N2443" t="str">
        <x:v>material3-native-v4</x:v>
      </x:c>
      <x:c r="O2443" t="str">
        <x:v>Pending</x:v>
      </x:c>
      <x:c r="P2443" t="str">
        <x:v>No</x:v>
      </x:c>
    </x:row>
    <x:row r="2444">
      <x:c r="A2444" t="str">
        <x:v>TM-02443</x:v>
      </x:c>
      <x:c r="B2444" t="str">
        <x:v>compose:ButtonGroupSmallTokens.BetweenSpace</x:v>
      </x:c>
      <x:c r="C2444" t="str">
        <x:v>Compose source-only</x:v>
      </x:c>
      <x:c r="D2444" t="str"/>
      <x:c r="E2444" t="str">
        <x:v>Candidate</x:v>
      </x:c>
      <x:c r="F2444" t="str">
        <x:v>Pending</x:v>
      </x:c>
      <x:c r="G2444" t="str"/>
      <x:c r="H2444" t="str">
        <x:v>Pending</x:v>
      </x:c>
      <x:c r="I2444" t="str">
        <x:f>IF(AND(N2444="material3-native-v4",LEN(TRIM(B2444))&gt;0,LEN(TRIM(D2444))&gt;0,E2444="Confirmed",F2444="Pass",LEN(TRIM(G2444))&gt;0,O2444="Approved",H2444="Approved",P2444="Yes"),"Yes","No")</x:f>
        <x:v>No</x:v>
      </x:c>
      <x:c r="J2444" t="str">
        <x:v>ButtonGroupSmallTokens</x:v>
      </x:c>
      <x:c r="K2444" t="str">
        <x:v>https://android.googlesource.com/platform/frameworks/support/+/a095da93f8e98dea8748ceed79ea8427aade245f/compose/material3/material3/src/commonMain/kotlin/androidx/compose/material3/tokens/ButtonGroupSmallTokens.kt#24</x:v>
      </x:c>
      <x:c r="L2444" t="str"/>
      <x:c r="M2444" t="str">
        <x:v>12.0.dp; source-only expression, not a Material Web CSS property.</x:v>
      </x:c>
      <x:c r="N2444" t="str">
        <x:v>material3-native-v4</x:v>
      </x:c>
      <x:c r="O2444" t="str">
        <x:v>Pending</x:v>
      </x:c>
      <x:c r="P2444" t="str">
        <x:v>No</x:v>
      </x:c>
    </x:row>
    <x:row r="2445">
      <x:c r="A2445" t="str">
        <x:v>TM-02444</x:v>
      </x:c>
      <x:c r="B2445" t="str">
        <x:v>compose:ButtonGroupSmallTokens.ContainerHeight</x:v>
      </x:c>
      <x:c r="C2445" t="str">
        <x:v>Compose source-only</x:v>
      </x:c>
      <x:c r="D2445" t="str"/>
      <x:c r="E2445" t="str">
        <x:v>Candidate</x:v>
      </x:c>
      <x:c r="F2445" t="str">
        <x:v>Pending</x:v>
      </x:c>
      <x:c r="G2445" t="str"/>
      <x:c r="H2445" t="str">
        <x:v>Pending</x:v>
      </x:c>
      <x:c r="I2445" t="str">
        <x:f>IF(AND(N2445="material3-native-v4",LEN(TRIM(B2445))&gt;0,LEN(TRIM(D2445))&gt;0,E2445="Confirmed",F2445="Pass",LEN(TRIM(G2445))&gt;0,O2445="Approved",H2445="Approved",P2445="Yes"),"Yes","No")</x:f>
        <x:v>No</x:v>
      </x:c>
      <x:c r="J2445" t="str">
        <x:v>ButtonGroupSmallTokens</x:v>
      </x:c>
      <x:c r="K2445" t="str">
        <x:v>https://android.googlesource.com/platform/frameworks/support/+/a095da93f8e98dea8748ceed79ea8427aade245f/compose/material3/material3/src/commonMain/kotlin/androidx/compose/material3/tokens/ButtonGroupSmallTokens.kt#27</x:v>
      </x:c>
      <x:c r="L2445" t="str"/>
      <x:c r="M2445" t="str">
        <x:v>40.0.dp; source-only expression, not a Material Web CSS property.</x:v>
      </x:c>
      <x:c r="N2445" t="str">
        <x:v>material3-native-v4</x:v>
      </x:c>
      <x:c r="O2445" t="str">
        <x:v>Pending</x:v>
      </x:c>
      <x:c r="P2445" t="str">
        <x:v>No</x:v>
      </x:c>
    </x:row>
    <x:row r="2446">
      <x:c r="A2446" t="str">
        <x:v>TM-02445</x:v>
      </x:c>
      <x:c r="B2446" t="str">
        <x:v>compose:ButtonLargeTokens.ContainerHeight</x:v>
      </x:c>
      <x:c r="C2446" t="str">
        <x:v>Compose source-only</x:v>
      </x:c>
      <x:c r="D2446" t="str"/>
      <x:c r="E2446" t="str">
        <x:v>Candidate</x:v>
      </x:c>
      <x:c r="F2446" t="str">
        <x:v>Pending</x:v>
      </x:c>
      <x:c r="G2446" t="str"/>
      <x:c r="H2446" t="str">
        <x:v>Pending</x:v>
      </x:c>
      <x:c r="I2446" t="str">
        <x:f>IF(AND(N2446="material3-native-v4",LEN(TRIM(B2446))&gt;0,LEN(TRIM(D2446))&gt;0,E2446="Confirmed",F2446="Pass",LEN(TRIM(G2446))&gt;0,O2446="Approved",H2446="Approved",P2446="Yes"),"Yes","No")</x:f>
        <x:v>No</x:v>
      </x:c>
      <x:c r="J2446" t="str">
        <x:v>ButtonLargeTokens</x:v>
      </x:c>
      <x:c r="K2446" t="str">
        <x:v>https://android.googlesource.com/platform/frameworks/support/+/a095da93f8e98dea8748ceed79ea8427aade245f/compose/material3/material3/src/commonMain/kotlin/androidx/compose/material3/tokens/ButtonLargeTokens.kt#24</x:v>
      </x:c>
      <x:c r="L2446" t="str"/>
      <x:c r="M2446" t="str">
        <x:v>96.0.dp; source-only expression, not a Material Web CSS property.</x:v>
      </x:c>
      <x:c r="N2446" t="str">
        <x:v>material3-native-v4</x:v>
      </x:c>
      <x:c r="O2446" t="str">
        <x:v>Pending</x:v>
      </x:c>
      <x:c r="P2446" t="str">
        <x:v>No</x:v>
      </x:c>
    </x:row>
    <x:row r="2447">
      <x:c r="A2447" t="str">
        <x:v>TM-02446</x:v>
      </x:c>
      <x:c r="B2447" t="str">
        <x:v>compose:ButtonLargeTokens.ContainerShapeRound</x:v>
      </x:c>
      <x:c r="C2447" t="str">
        <x:v>Compose source-only</x:v>
      </x:c>
      <x:c r="D2447" t="str"/>
      <x:c r="E2447" t="str">
        <x:v>Candidate</x:v>
      </x:c>
      <x:c r="F2447" t="str">
        <x:v>Pending</x:v>
      </x:c>
      <x:c r="G2447" t="str"/>
      <x:c r="H2447" t="str">
        <x:v>Pending</x:v>
      </x:c>
      <x:c r="I2447" t="str">
        <x:f>IF(AND(N2447="material3-native-v4",LEN(TRIM(B2447))&gt;0,LEN(TRIM(D2447))&gt;0,E2447="Confirmed",F2447="Pass",LEN(TRIM(G2447))&gt;0,O2447="Approved",H2447="Approved",P2447="Yes"),"Yes","No")</x:f>
        <x:v>No</x:v>
      </x:c>
      <x:c r="J2447" t="str">
        <x:v>ButtonLargeTokens</x:v>
      </x:c>
      <x:c r="K2447" t="str">
        <x:v>https://android.googlesource.com/platform/frameworks/support/+/a095da93f8e98dea8748ceed79ea8427aade245f/compose/material3/material3/src/commonMain/kotlin/androidx/compose/material3/tokens/ButtonLargeTokens.kt#27</x:v>
      </x:c>
      <x:c r="L2447" t="str"/>
      <x:c r="M2447" t="str">
        <x:v>ShapeKeyTokens.CornerFull; source-only expression, not a Material Web CSS property.</x:v>
      </x:c>
      <x:c r="N2447" t="str">
        <x:v>material3-native-v4</x:v>
      </x:c>
      <x:c r="O2447" t="str">
        <x:v>Pending</x:v>
      </x:c>
      <x:c r="P2447" t="str">
        <x:v>No</x:v>
      </x:c>
    </x:row>
    <x:row r="2448">
      <x:c r="A2448" t="str">
        <x:v>TM-02447</x:v>
      </x:c>
      <x:c r="B2448" t="str">
        <x:v>compose:ButtonLargeTokens.ContainerShapeSquare</x:v>
      </x:c>
      <x:c r="C2448" t="str">
        <x:v>Compose source-only</x:v>
      </x:c>
      <x:c r="D2448" t="str"/>
      <x:c r="E2448" t="str">
        <x:v>Candidate</x:v>
      </x:c>
      <x:c r="F2448" t="str">
        <x:v>Pending</x:v>
      </x:c>
      <x:c r="G2448" t="str"/>
      <x:c r="H2448" t="str">
        <x:v>Pending</x:v>
      </x:c>
      <x:c r="I2448" t="str">
        <x:f>IF(AND(N2448="material3-native-v4",LEN(TRIM(B2448))&gt;0,LEN(TRIM(D2448))&gt;0,E2448="Confirmed",F2448="Pass",LEN(TRIM(G2448))&gt;0,O2448="Approved",H2448="Approved",P2448="Yes"),"Yes","No")</x:f>
        <x:v>No</x:v>
      </x:c>
      <x:c r="J2448" t="str">
        <x:v>ButtonLargeTokens</x:v>
      </x:c>
      <x:c r="K2448" t="str">
        <x:v>https://android.googlesource.com/platform/frameworks/support/+/a095da93f8e98dea8748ceed79ea8427aade245f/compose/material3/material3/src/commonMain/kotlin/androidx/compose/material3/tokens/ButtonLargeTokens.kt#30</x:v>
      </x:c>
      <x:c r="L2448" t="str"/>
      <x:c r="M2448" t="str">
        <x:v>ShapeKeyTokens.CornerExtraLarge; source-only expression, not a Material Web CSS property.</x:v>
      </x:c>
      <x:c r="N2448" t="str">
        <x:v>material3-native-v4</x:v>
      </x:c>
      <x:c r="O2448" t="str">
        <x:v>Pending</x:v>
      </x:c>
      <x:c r="P2448" t="str">
        <x:v>No</x:v>
      </x:c>
    </x:row>
    <x:row r="2449">
      <x:c r="A2449" t="str">
        <x:v>TM-02448</x:v>
      </x:c>
      <x:c r="B2449" t="str">
        <x:v>compose:ButtonLargeTokens.IconLabelSpace</x:v>
      </x:c>
      <x:c r="C2449" t="str">
        <x:v>Compose source-only</x:v>
      </x:c>
      <x:c r="D2449" t="str"/>
      <x:c r="E2449" t="str">
        <x:v>Candidate</x:v>
      </x:c>
      <x:c r="F2449" t="str">
        <x:v>Pending</x:v>
      </x:c>
      <x:c r="G2449" t="str"/>
      <x:c r="H2449" t="str">
        <x:v>Pending</x:v>
      </x:c>
      <x:c r="I2449" t="str">
        <x:f>IF(AND(N2449="material3-native-v4",LEN(TRIM(B2449))&gt;0,LEN(TRIM(D2449))&gt;0,E2449="Confirmed",F2449="Pass",LEN(TRIM(G2449))&gt;0,O2449="Approved",H2449="Approved",P2449="Yes"),"Yes","No")</x:f>
        <x:v>No</x:v>
      </x:c>
      <x:c r="J2449" t="str">
        <x:v>ButtonLargeTokens</x:v>
      </x:c>
      <x:c r="K2449" t="str">
        <x:v>https://android.googlesource.com/platform/frameworks/support/+/a095da93f8e98dea8748ceed79ea8427aade245f/compose/material3/material3/src/commonMain/kotlin/androidx/compose/material3/tokens/ButtonLargeTokens.kt#33</x:v>
      </x:c>
      <x:c r="L2449" t="str"/>
      <x:c r="M2449" t="str">
        <x:v>12.0.dp; source-only expression, not a Material Web CSS property.</x:v>
      </x:c>
      <x:c r="N2449" t="str">
        <x:v>material3-native-v4</x:v>
      </x:c>
      <x:c r="O2449" t="str">
        <x:v>Pending</x:v>
      </x:c>
      <x:c r="P2449" t="str">
        <x:v>No</x:v>
      </x:c>
    </x:row>
    <x:row r="2450">
      <x:c r="A2450" t="str">
        <x:v>TM-02449</x:v>
      </x:c>
      <x:c r="B2450" t="str">
        <x:v>compose:ButtonLargeTokens.IconSize</x:v>
      </x:c>
      <x:c r="C2450" t="str">
        <x:v>Compose source-only</x:v>
      </x:c>
      <x:c r="D2450" t="str"/>
      <x:c r="E2450" t="str">
        <x:v>Candidate</x:v>
      </x:c>
      <x:c r="F2450" t="str">
        <x:v>Pending</x:v>
      </x:c>
      <x:c r="G2450" t="str"/>
      <x:c r="H2450" t="str">
        <x:v>Pending</x:v>
      </x:c>
      <x:c r="I2450" t="str">
        <x:f>IF(AND(N2450="material3-native-v4",LEN(TRIM(B2450))&gt;0,LEN(TRIM(D2450))&gt;0,E2450="Confirmed",F2450="Pass",LEN(TRIM(G2450))&gt;0,O2450="Approved",H2450="Approved",P2450="Yes"),"Yes","No")</x:f>
        <x:v>No</x:v>
      </x:c>
      <x:c r="J2450" t="str">
        <x:v>ButtonLargeTokens</x:v>
      </x:c>
      <x:c r="K2450" t="str">
        <x:v>https://android.googlesource.com/platform/frameworks/support/+/a095da93f8e98dea8748ceed79ea8427aade245f/compose/material3/material3/src/commonMain/kotlin/androidx/compose/material3/tokens/ButtonLargeTokens.kt#36</x:v>
      </x:c>
      <x:c r="L2450" t="str"/>
      <x:c r="M2450" t="str">
        <x:v>32.0.dp; source-only expression, not a Material Web CSS property.</x:v>
      </x:c>
      <x:c r="N2450" t="str">
        <x:v>material3-native-v4</x:v>
      </x:c>
      <x:c r="O2450" t="str">
        <x:v>Pending</x:v>
      </x:c>
      <x:c r="P2450" t="str">
        <x:v>No</x:v>
      </x:c>
    </x:row>
    <x:row r="2451">
      <x:c r="A2451" t="str">
        <x:v>TM-02450</x:v>
      </x:c>
      <x:c r="B2451" t="str">
        <x:v>compose:ButtonLargeTokens.LeadingSpace</x:v>
      </x:c>
      <x:c r="C2451" t="str">
        <x:v>Compose source-only</x:v>
      </x:c>
      <x:c r="D2451" t="str"/>
      <x:c r="E2451" t="str">
        <x:v>Candidate</x:v>
      </x:c>
      <x:c r="F2451" t="str">
        <x:v>Pending</x:v>
      </x:c>
      <x:c r="G2451" t="str"/>
      <x:c r="H2451" t="str">
        <x:v>Pending</x:v>
      </x:c>
      <x:c r="I2451" t="str">
        <x:f>IF(AND(N2451="material3-native-v4",LEN(TRIM(B2451))&gt;0,LEN(TRIM(D2451))&gt;0,E2451="Confirmed",F2451="Pass",LEN(TRIM(G2451))&gt;0,O2451="Approved",H2451="Approved",P2451="Yes"),"Yes","No")</x:f>
        <x:v>No</x:v>
      </x:c>
      <x:c r="J2451" t="str">
        <x:v>ButtonLargeTokens</x:v>
      </x:c>
      <x:c r="K2451" t="str">
        <x:v>https://android.googlesource.com/platform/frameworks/support/+/a095da93f8e98dea8748ceed79ea8427aade245f/compose/material3/material3/src/commonMain/kotlin/androidx/compose/material3/tokens/ButtonLargeTokens.kt#39</x:v>
      </x:c>
      <x:c r="L2451" t="str"/>
      <x:c r="M2451" t="str">
        <x:v>48.0.dp; source-only expression, not a Material Web CSS property.</x:v>
      </x:c>
      <x:c r="N2451" t="str">
        <x:v>material3-native-v4</x:v>
      </x:c>
      <x:c r="O2451" t="str">
        <x:v>Pending</x:v>
      </x:c>
      <x:c r="P2451" t="str">
        <x:v>No</x:v>
      </x:c>
    </x:row>
    <x:row r="2452">
      <x:c r="A2452" t="str">
        <x:v>TM-02451</x:v>
      </x:c>
      <x:c r="B2452" t="str">
        <x:v>compose:ButtonLargeTokens.OutlinedOutlineWidth</x:v>
      </x:c>
      <x:c r="C2452" t="str">
        <x:v>Compose source-only</x:v>
      </x:c>
      <x:c r="D2452" t="str"/>
      <x:c r="E2452" t="str">
        <x:v>Candidate</x:v>
      </x:c>
      <x:c r="F2452" t="str">
        <x:v>Pending</x:v>
      </x:c>
      <x:c r="G2452" t="str"/>
      <x:c r="H2452" t="str">
        <x:v>Pending</x:v>
      </x:c>
      <x:c r="I2452" t="str">
        <x:f>IF(AND(N2452="material3-native-v4",LEN(TRIM(B2452))&gt;0,LEN(TRIM(D2452))&gt;0,E2452="Confirmed",F2452="Pass",LEN(TRIM(G2452))&gt;0,O2452="Approved",H2452="Approved",P2452="Yes"),"Yes","No")</x:f>
        <x:v>No</x:v>
      </x:c>
      <x:c r="J2452" t="str">
        <x:v>ButtonLargeTokens</x:v>
      </x:c>
      <x:c r="K2452" t="str">
        <x:v>https://android.googlesource.com/platform/frameworks/support/+/a095da93f8e98dea8748ceed79ea8427aade245f/compose/material3/material3/src/commonMain/kotlin/androidx/compose/material3/tokens/ButtonLargeTokens.kt#42</x:v>
      </x:c>
      <x:c r="L2452" t="str"/>
      <x:c r="M2452" t="str">
        <x:v>2.0.dp; source-only expression, not a Material Web CSS property.</x:v>
      </x:c>
      <x:c r="N2452" t="str">
        <x:v>material3-native-v4</x:v>
      </x:c>
      <x:c r="O2452" t="str">
        <x:v>Pending</x:v>
      </x:c>
      <x:c r="P2452" t="str">
        <x:v>No</x:v>
      </x:c>
    </x:row>
    <x:row r="2453">
      <x:c r="A2453" t="str">
        <x:v>TM-02452</x:v>
      </x:c>
      <x:c r="B2453" t="str">
        <x:v>compose:ButtonLargeTokens.PressedContainerShape</x:v>
      </x:c>
      <x:c r="C2453" t="str">
        <x:v>Compose source-only</x:v>
      </x:c>
      <x:c r="D2453" t="str"/>
      <x:c r="E2453" t="str">
        <x:v>Candidate</x:v>
      </x:c>
      <x:c r="F2453" t="str">
        <x:v>Pending</x:v>
      </x:c>
      <x:c r="G2453" t="str"/>
      <x:c r="H2453" t="str">
        <x:v>Pending</x:v>
      </x:c>
      <x:c r="I2453" t="str">
        <x:f>IF(AND(N2453="material3-native-v4",LEN(TRIM(B2453))&gt;0,LEN(TRIM(D2453))&gt;0,E2453="Confirmed",F2453="Pass",LEN(TRIM(G2453))&gt;0,O2453="Approved",H2453="Approved",P2453="Yes"),"Yes","No")</x:f>
        <x:v>No</x:v>
      </x:c>
      <x:c r="J2453" t="str">
        <x:v>ButtonLargeTokens</x:v>
      </x:c>
      <x:c r="K2453" t="str">
        <x:v>https://android.googlesource.com/platform/frameworks/support/+/a095da93f8e98dea8748ceed79ea8427aade245f/compose/material3/material3/src/commonMain/kotlin/androidx/compose/material3/tokens/ButtonLargeTokens.kt#45</x:v>
      </x:c>
      <x:c r="L2453" t="str"/>
      <x:c r="M2453" t="str">
        <x:v>ShapeKeyTokens.CornerLarge; source-only expression, not a Material Web CSS property.</x:v>
      </x:c>
      <x:c r="N2453" t="str">
        <x:v>material3-native-v4</x:v>
      </x:c>
      <x:c r="O2453" t="str">
        <x:v>Pending</x:v>
      </x:c>
      <x:c r="P2453" t="str">
        <x:v>No</x:v>
      </x:c>
    </x:row>
    <x:row r="2454">
      <x:c r="A2454" t="str">
        <x:v>TM-02453</x:v>
      </x:c>
      <x:c r="B2454" t="str">
        <x:v>compose:ButtonLargeTokens.SelectedContainerShapeRound</x:v>
      </x:c>
      <x:c r="C2454" t="str">
        <x:v>Compose source-only</x:v>
      </x:c>
      <x:c r="D2454" t="str"/>
      <x:c r="E2454" t="str">
        <x:v>Candidate</x:v>
      </x:c>
      <x:c r="F2454" t="str">
        <x:v>Pending</x:v>
      </x:c>
      <x:c r="G2454" t="str"/>
      <x:c r="H2454" t="str">
        <x:v>Pending</x:v>
      </x:c>
      <x:c r="I2454" t="str">
        <x:f>IF(AND(N2454="material3-native-v4",LEN(TRIM(B2454))&gt;0,LEN(TRIM(D2454))&gt;0,E2454="Confirmed",F2454="Pass",LEN(TRIM(G2454))&gt;0,O2454="Approved",H2454="Approved",P2454="Yes"),"Yes","No")</x:f>
        <x:v>No</x:v>
      </x:c>
      <x:c r="J2454" t="str">
        <x:v>ButtonLargeTokens</x:v>
      </x:c>
      <x:c r="K2454" t="str">
        <x:v>https://android.googlesource.com/platform/frameworks/support/+/a095da93f8e98dea8748ceed79ea8427aade245f/compose/material3/material3/src/commonMain/kotlin/androidx/compose/material3/tokens/ButtonLargeTokens.kt#48</x:v>
      </x:c>
      <x:c r="L2454" t="str"/>
      <x:c r="M2454" t="str">
        <x:v>ShapeKeyTokens.CornerFull; source-only expression, not a Material Web CSS property.</x:v>
      </x:c>
      <x:c r="N2454" t="str">
        <x:v>material3-native-v4</x:v>
      </x:c>
      <x:c r="O2454" t="str">
        <x:v>Pending</x:v>
      </x:c>
      <x:c r="P2454" t="str">
        <x:v>No</x:v>
      </x:c>
    </x:row>
    <x:row r="2455">
      <x:c r="A2455" t="str">
        <x:v>TM-02454</x:v>
      </x:c>
      <x:c r="B2455" t="str">
        <x:v>compose:ButtonLargeTokens.SelectedContainerShapeSquare</x:v>
      </x:c>
      <x:c r="C2455" t="str">
        <x:v>Compose source-only</x:v>
      </x:c>
      <x:c r="D2455" t="str"/>
      <x:c r="E2455" t="str">
        <x:v>Candidate</x:v>
      </x:c>
      <x:c r="F2455" t="str">
        <x:v>Pending</x:v>
      </x:c>
      <x:c r="G2455" t="str"/>
      <x:c r="H2455" t="str">
        <x:v>Pending</x:v>
      </x:c>
      <x:c r="I2455" t="str">
        <x:f>IF(AND(N2455="material3-native-v4",LEN(TRIM(B2455))&gt;0,LEN(TRIM(D2455))&gt;0,E2455="Confirmed",F2455="Pass",LEN(TRIM(G2455))&gt;0,O2455="Approved",H2455="Approved",P2455="Yes"),"Yes","No")</x:f>
        <x:v>No</x:v>
      </x:c>
      <x:c r="J2455" t="str">
        <x:v>ButtonLargeTokens</x:v>
      </x:c>
      <x:c r="K2455" t="str">
        <x:v>https://android.googlesource.com/platform/frameworks/support/+/a095da93f8e98dea8748ceed79ea8427aade245f/compose/material3/material3/src/commonMain/kotlin/androidx/compose/material3/tokens/ButtonLargeTokens.kt#51</x:v>
      </x:c>
      <x:c r="L2455" t="str"/>
      <x:c r="M2455" t="str">
        <x:v>ShapeKeyTokens.CornerExtraLarge; source-only expression, not a Material Web CSS property.</x:v>
      </x:c>
      <x:c r="N2455" t="str">
        <x:v>material3-native-v4</x:v>
      </x:c>
      <x:c r="O2455" t="str">
        <x:v>Pending</x:v>
      </x:c>
      <x:c r="P2455" t="str">
        <x:v>No</x:v>
      </x:c>
    </x:row>
    <x:row r="2456">
      <x:c r="A2456" t="str">
        <x:v>TM-02455</x:v>
      </x:c>
      <x:c r="B2456" t="str">
        <x:v>compose:ButtonLargeTokens.TrailingSpace</x:v>
      </x:c>
      <x:c r="C2456" t="str">
        <x:v>Compose source-only</x:v>
      </x:c>
      <x:c r="D2456" t="str"/>
      <x:c r="E2456" t="str">
        <x:v>Candidate</x:v>
      </x:c>
      <x:c r="F2456" t="str">
        <x:v>Pending</x:v>
      </x:c>
      <x:c r="G2456" t="str"/>
      <x:c r="H2456" t="str">
        <x:v>Pending</x:v>
      </x:c>
      <x:c r="I2456" t="str">
        <x:f>IF(AND(N2456="material3-native-v4",LEN(TRIM(B2456))&gt;0,LEN(TRIM(D2456))&gt;0,E2456="Confirmed",F2456="Pass",LEN(TRIM(G2456))&gt;0,O2456="Approved",H2456="Approved",P2456="Yes"),"Yes","No")</x:f>
        <x:v>No</x:v>
      </x:c>
      <x:c r="J2456" t="str">
        <x:v>ButtonLargeTokens</x:v>
      </x:c>
      <x:c r="K2456" t="str">
        <x:v>https://android.googlesource.com/platform/frameworks/support/+/a095da93f8e98dea8748ceed79ea8427aade245f/compose/material3/material3/src/commonMain/kotlin/androidx/compose/material3/tokens/ButtonLargeTokens.kt#54</x:v>
      </x:c>
      <x:c r="L2456" t="str"/>
      <x:c r="M2456" t="str">
        <x:v>48.0.dp; source-only expression, not a Material Web CSS property.</x:v>
      </x:c>
      <x:c r="N2456" t="str">
        <x:v>material3-native-v4</x:v>
      </x:c>
      <x:c r="O2456" t="str">
        <x:v>Pending</x:v>
      </x:c>
      <x:c r="P2456" t="str">
        <x:v>No</x:v>
      </x:c>
    </x:row>
    <x:row r="2457">
      <x:c r="A2457" t="str">
        <x:v>TM-02456</x:v>
      </x:c>
      <x:c r="B2457" t="str">
        <x:v>compose:ButtonMediumTokens.ContainerHeight</x:v>
      </x:c>
      <x:c r="C2457" t="str">
        <x:v>Compose source-only</x:v>
      </x:c>
      <x:c r="D2457" t="str"/>
      <x:c r="E2457" t="str">
        <x:v>Candidate</x:v>
      </x:c>
      <x:c r="F2457" t="str">
        <x:v>Pending</x:v>
      </x:c>
      <x:c r="G2457" t="str"/>
      <x:c r="H2457" t="str">
        <x:v>Pending</x:v>
      </x:c>
      <x:c r="I2457" t="str">
        <x:f>IF(AND(N2457="material3-native-v4",LEN(TRIM(B2457))&gt;0,LEN(TRIM(D2457))&gt;0,E2457="Confirmed",F2457="Pass",LEN(TRIM(G2457))&gt;0,O2457="Approved",H2457="Approved",P2457="Yes"),"Yes","No")</x:f>
        <x:v>No</x:v>
      </x:c>
      <x:c r="J2457" t="str">
        <x:v>ButtonMediumTokens</x:v>
      </x:c>
      <x:c r="K2457" t="str">
        <x:v>https://android.googlesource.com/platform/frameworks/support/+/a095da93f8e98dea8748ceed79ea8427aade245f/compose/material3/material3/src/commonMain/kotlin/androidx/compose/material3/tokens/ButtonMediumTokens.kt#24</x:v>
      </x:c>
      <x:c r="L2457" t="str"/>
      <x:c r="M2457" t="str">
        <x:v>56.0.dp; source-only expression, not a Material Web CSS property.</x:v>
      </x:c>
      <x:c r="N2457" t="str">
        <x:v>material3-native-v4</x:v>
      </x:c>
      <x:c r="O2457" t="str">
        <x:v>Pending</x:v>
      </x:c>
      <x:c r="P2457" t="str">
        <x:v>No</x:v>
      </x:c>
    </x:row>
    <x:row r="2458">
      <x:c r="A2458" t="str">
        <x:v>TM-02457</x:v>
      </x:c>
      <x:c r="B2458" t="str">
        <x:v>compose:ButtonMediumTokens.ContainerShapeRound</x:v>
      </x:c>
      <x:c r="C2458" t="str">
        <x:v>Compose source-only</x:v>
      </x:c>
      <x:c r="D2458" t="str"/>
      <x:c r="E2458" t="str">
        <x:v>Candidate</x:v>
      </x:c>
      <x:c r="F2458" t="str">
        <x:v>Pending</x:v>
      </x:c>
      <x:c r="G2458" t="str"/>
      <x:c r="H2458" t="str">
        <x:v>Pending</x:v>
      </x:c>
      <x:c r="I2458" t="str">
        <x:f>IF(AND(N2458="material3-native-v4",LEN(TRIM(B2458))&gt;0,LEN(TRIM(D2458))&gt;0,E2458="Confirmed",F2458="Pass",LEN(TRIM(G2458))&gt;0,O2458="Approved",H2458="Approved",P2458="Yes"),"Yes","No")</x:f>
        <x:v>No</x:v>
      </x:c>
      <x:c r="J2458" t="str">
        <x:v>ButtonMediumTokens</x:v>
      </x:c>
      <x:c r="K2458" t="str">
        <x:v>https://android.googlesource.com/platform/frameworks/support/+/a095da93f8e98dea8748ceed79ea8427aade245f/compose/material3/material3/src/commonMain/kotlin/androidx/compose/material3/tokens/ButtonMediumTokens.kt#27</x:v>
      </x:c>
      <x:c r="L2458" t="str"/>
      <x:c r="M2458" t="str">
        <x:v>ShapeKeyTokens.CornerFull; source-only expression, not a Material Web CSS property.</x:v>
      </x:c>
      <x:c r="N2458" t="str">
        <x:v>material3-native-v4</x:v>
      </x:c>
      <x:c r="O2458" t="str">
        <x:v>Pending</x:v>
      </x:c>
      <x:c r="P2458" t="str">
        <x:v>No</x:v>
      </x:c>
    </x:row>
    <x:row r="2459">
      <x:c r="A2459" t="str">
        <x:v>TM-02458</x:v>
      </x:c>
      <x:c r="B2459" t="str">
        <x:v>compose:ButtonMediumTokens.ContainerShapeSquare</x:v>
      </x:c>
      <x:c r="C2459" t="str">
        <x:v>Compose source-only</x:v>
      </x:c>
      <x:c r="D2459" t="str"/>
      <x:c r="E2459" t="str">
        <x:v>Candidate</x:v>
      </x:c>
      <x:c r="F2459" t="str">
        <x:v>Pending</x:v>
      </x:c>
      <x:c r="G2459" t="str"/>
      <x:c r="H2459" t="str">
        <x:v>Pending</x:v>
      </x:c>
      <x:c r="I2459" t="str">
        <x:f>IF(AND(N2459="material3-native-v4",LEN(TRIM(B2459))&gt;0,LEN(TRIM(D2459))&gt;0,E2459="Confirmed",F2459="Pass",LEN(TRIM(G2459))&gt;0,O2459="Approved",H2459="Approved",P2459="Yes"),"Yes","No")</x:f>
        <x:v>No</x:v>
      </x:c>
      <x:c r="J2459" t="str">
        <x:v>ButtonMediumTokens</x:v>
      </x:c>
      <x:c r="K2459" t="str">
        <x:v>https://android.googlesource.com/platform/frameworks/support/+/a095da93f8e98dea8748ceed79ea8427aade245f/compose/material3/material3/src/commonMain/kotlin/androidx/compose/material3/tokens/ButtonMediumTokens.kt#30</x:v>
      </x:c>
      <x:c r="L2459" t="str"/>
      <x:c r="M2459" t="str">
        <x:v>ShapeKeyTokens.CornerLarge; source-only expression, not a Material Web CSS property.</x:v>
      </x:c>
      <x:c r="N2459" t="str">
        <x:v>material3-native-v4</x:v>
      </x:c>
      <x:c r="O2459" t="str">
        <x:v>Pending</x:v>
      </x:c>
      <x:c r="P2459" t="str">
        <x:v>No</x:v>
      </x:c>
    </x:row>
    <x:row r="2460">
      <x:c r="A2460" t="str">
        <x:v>TM-02459</x:v>
      </x:c>
      <x:c r="B2460" t="str">
        <x:v>compose:ButtonMediumTokens.IconLabelSpace</x:v>
      </x:c>
      <x:c r="C2460" t="str">
        <x:v>Compose source-only</x:v>
      </x:c>
      <x:c r="D2460" t="str"/>
      <x:c r="E2460" t="str">
        <x:v>Candidate</x:v>
      </x:c>
      <x:c r="F2460" t="str">
        <x:v>Pending</x:v>
      </x:c>
      <x:c r="G2460" t="str"/>
      <x:c r="H2460" t="str">
        <x:v>Pending</x:v>
      </x:c>
      <x:c r="I2460" t="str">
        <x:f>IF(AND(N2460="material3-native-v4",LEN(TRIM(B2460))&gt;0,LEN(TRIM(D2460))&gt;0,E2460="Confirmed",F2460="Pass",LEN(TRIM(G2460))&gt;0,O2460="Approved",H2460="Approved",P2460="Yes"),"Yes","No")</x:f>
        <x:v>No</x:v>
      </x:c>
      <x:c r="J2460" t="str">
        <x:v>ButtonMediumTokens</x:v>
      </x:c>
      <x:c r="K2460" t="str">
        <x:v>https://android.googlesource.com/platform/frameworks/support/+/a095da93f8e98dea8748ceed79ea8427aade245f/compose/material3/material3/src/commonMain/kotlin/androidx/compose/material3/tokens/ButtonMediumTokens.kt#33</x:v>
      </x:c>
      <x:c r="L2460" t="str"/>
      <x:c r="M2460" t="str">
        <x:v>8.0.dp; source-only expression, not a Material Web CSS property.</x:v>
      </x:c>
      <x:c r="N2460" t="str">
        <x:v>material3-native-v4</x:v>
      </x:c>
      <x:c r="O2460" t="str">
        <x:v>Pending</x:v>
      </x:c>
      <x:c r="P2460" t="str">
        <x:v>No</x:v>
      </x:c>
    </x:row>
    <x:row r="2461">
      <x:c r="A2461" t="str">
        <x:v>TM-02460</x:v>
      </x:c>
      <x:c r="B2461" t="str">
        <x:v>compose:ButtonMediumTokens.IconSize</x:v>
      </x:c>
      <x:c r="C2461" t="str">
        <x:v>Compose source-only</x:v>
      </x:c>
      <x:c r="D2461" t="str"/>
      <x:c r="E2461" t="str">
        <x:v>Candidate</x:v>
      </x:c>
      <x:c r="F2461" t="str">
        <x:v>Pending</x:v>
      </x:c>
      <x:c r="G2461" t="str"/>
      <x:c r="H2461" t="str">
        <x:v>Pending</x:v>
      </x:c>
      <x:c r="I2461" t="str">
        <x:f>IF(AND(N2461="material3-native-v4",LEN(TRIM(B2461))&gt;0,LEN(TRIM(D2461))&gt;0,E2461="Confirmed",F2461="Pass",LEN(TRIM(G2461))&gt;0,O2461="Approved",H2461="Approved",P2461="Yes"),"Yes","No")</x:f>
        <x:v>No</x:v>
      </x:c>
      <x:c r="J2461" t="str">
        <x:v>ButtonMediumTokens</x:v>
      </x:c>
      <x:c r="K2461" t="str">
        <x:v>https://android.googlesource.com/platform/frameworks/support/+/a095da93f8e98dea8748ceed79ea8427aade245f/compose/material3/material3/src/commonMain/kotlin/androidx/compose/material3/tokens/ButtonMediumTokens.kt#36</x:v>
      </x:c>
      <x:c r="L2461" t="str"/>
      <x:c r="M2461" t="str">
        <x:v>24.0.dp; source-only expression, not a Material Web CSS property.</x:v>
      </x:c>
      <x:c r="N2461" t="str">
        <x:v>material3-native-v4</x:v>
      </x:c>
      <x:c r="O2461" t="str">
        <x:v>Pending</x:v>
      </x:c>
      <x:c r="P2461" t="str">
        <x:v>No</x:v>
      </x:c>
    </x:row>
    <x:row r="2462">
      <x:c r="A2462" t="str">
        <x:v>TM-02461</x:v>
      </x:c>
      <x:c r="B2462" t="str">
        <x:v>compose:ButtonMediumTokens.LeadingSpace</x:v>
      </x:c>
      <x:c r="C2462" t="str">
        <x:v>Compose source-only</x:v>
      </x:c>
      <x:c r="D2462" t="str"/>
      <x:c r="E2462" t="str">
        <x:v>Candidate</x:v>
      </x:c>
      <x:c r="F2462" t="str">
        <x:v>Pending</x:v>
      </x:c>
      <x:c r="G2462" t="str"/>
      <x:c r="H2462" t="str">
        <x:v>Pending</x:v>
      </x:c>
      <x:c r="I2462" t="str">
        <x:f>IF(AND(N2462="material3-native-v4",LEN(TRIM(B2462))&gt;0,LEN(TRIM(D2462))&gt;0,E2462="Confirmed",F2462="Pass",LEN(TRIM(G2462))&gt;0,O2462="Approved",H2462="Approved",P2462="Yes"),"Yes","No")</x:f>
        <x:v>No</x:v>
      </x:c>
      <x:c r="J2462" t="str">
        <x:v>ButtonMediumTokens</x:v>
      </x:c>
      <x:c r="K2462" t="str">
        <x:v>https://android.googlesource.com/platform/frameworks/support/+/a095da93f8e98dea8748ceed79ea8427aade245f/compose/material3/material3/src/commonMain/kotlin/androidx/compose/material3/tokens/ButtonMediumTokens.kt#39</x:v>
      </x:c>
      <x:c r="L2462" t="str"/>
      <x:c r="M2462" t="str">
        <x:v>24.0.dp; source-only expression, not a Material Web CSS property.</x:v>
      </x:c>
      <x:c r="N2462" t="str">
        <x:v>material3-native-v4</x:v>
      </x:c>
      <x:c r="O2462" t="str">
        <x:v>Pending</x:v>
      </x:c>
      <x:c r="P2462" t="str">
        <x:v>No</x:v>
      </x:c>
    </x:row>
    <x:row r="2463">
      <x:c r="A2463" t="str">
        <x:v>TM-02462</x:v>
      </x:c>
      <x:c r="B2463" t="str">
        <x:v>compose:ButtonMediumTokens.OutlinedOutlineWidth</x:v>
      </x:c>
      <x:c r="C2463" t="str">
        <x:v>Compose source-only</x:v>
      </x:c>
      <x:c r="D2463" t="str"/>
      <x:c r="E2463" t="str">
        <x:v>Candidate</x:v>
      </x:c>
      <x:c r="F2463" t="str">
        <x:v>Pending</x:v>
      </x:c>
      <x:c r="G2463" t="str"/>
      <x:c r="H2463" t="str">
        <x:v>Pending</x:v>
      </x:c>
      <x:c r="I2463" t="str">
        <x:f>IF(AND(N2463="material3-native-v4",LEN(TRIM(B2463))&gt;0,LEN(TRIM(D2463))&gt;0,E2463="Confirmed",F2463="Pass",LEN(TRIM(G2463))&gt;0,O2463="Approved",H2463="Approved",P2463="Yes"),"Yes","No")</x:f>
        <x:v>No</x:v>
      </x:c>
      <x:c r="J2463" t="str">
        <x:v>ButtonMediumTokens</x:v>
      </x:c>
      <x:c r="K2463" t="str">
        <x:v>https://android.googlesource.com/platform/frameworks/support/+/a095da93f8e98dea8748ceed79ea8427aade245f/compose/material3/material3/src/commonMain/kotlin/androidx/compose/material3/tokens/ButtonMediumTokens.kt#42</x:v>
      </x:c>
      <x:c r="L2463" t="str"/>
      <x:c r="M2463" t="str">
        <x:v>1.0.dp; source-only expression, not a Material Web CSS property.</x:v>
      </x:c>
      <x:c r="N2463" t="str">
        <x:v>material3-native-v4</x:v>
      </x:c>
      <x:c r="O2463" t="str">
        <x:v>Pending</x:v>
      </x:c>
      <x:c r="P2463" t="str">
        <x:v>No</x:v>
      </x:c>
    </x:row>
    <x:row r="2464">
      <x:c r="A2464" t="str">
        <x:v>TM-02463</x:v>
      </x:c>
      <x:c r="B2464" t="str">
        <x:v>compose:ButtonMediumTokens.PressedContainerShape</x:v>
      </x:c>
      <x:c r="C2464" t="str">
        <x:v>Compose source-only</x:v>
      </x:c>
      <x:c r="D2464" t="str"/>
      <x:c r="E2464" t="str">
        <x:v>Candidate</x:v>
      </x:c>
      <x:c r="F2464" t="str">
        <x:v>Pending</x:v>
      </x:c>
      <x:c r="G2464" t="str"/>
      <x:c r="H2464" t="str">
        <x:v>Pending</x:v>
      </x:c>
      <x:c r="I2464" t="str">
        <x:f>IF(AND(N2464="material3-native-v4",LEN(TRIM(B2464))&gt;0,LEN(TRIM(D2464))&gt;0,E2464="Confirmed",F2464="Pass",LEN(TRIM(G2464))&gt;0,O2464="Approved",H2464="Approved",P2464="Yes"),"Yes","No")</x:f>
        <x:v>No</x:v>
      </x:c>
      <x:c r="J2464" t="str">
        <x:v>ButtonMediumTokens</x:v>
      </x:c>
      <x:c r="K2464" t="str">
        <x:v>https://android.googlesource.com/platform/frameworks/support/+/a095da93f8e98dea8748ceed79ea8427aade245f/compose/material3/material3/src/commonMain/kotlin/androidx/compose/material3/tokens/ButtonMediumTokens.kt#45</x:v>
      </x:c>
      <x:c r="L2464" t="str"/>
      <x:c r="M2464" t="str">
        <x:v>ShapeKeyTokens.CornerMedium; source-only expression, not a Material Web CSS property.</x:v>
      </x:c>
      <x:c r="N2464" t="str">
        <x:v>material3-native-v4</x:v>
      </x:c>
      <x:c r="O2464" t="str">
        <x:v>Pending</x:v>
      </x:c>
      <x:c r="P2464" t="str">
        <x:v>No</x:v>
      </x:c>
    </x:row>
    <x:row r="2465">
      <x:c r="A2465" t="str">
        <x:v>TM-02464</x:v>
      </x:c>
      <x:c r="B2465" t="str">
        <x:v>compose:ButtonMediumTokens.SelectedContainerShapeRound</x:v>
      </x:c>
      <x:c r="C2465" t="str">
        <x:v>Compose source-only</x:v>
      </x:c>
      <x:c r="D2465" t="str"/>
      <x:c r="E2465" t="str">
        <x:v>Candidate</x:v>
      </x:c>
      <x:c r="F2465" t="str">
        <x:v>Pending</x:v>
      </x:c>
      <x:c r="G2465" t="str"/>
      <x:c r="H2465" t="str">
        <x:v>Pending</x:v>
      </x:c>
      <x:c r="I2465" t="str">
        <x:f>IF(AND(N2465="material3-native-v4",LEN(TRIM(B2465))&gt;0,LEN(TRIM(D2465))&gt;0,E2465="Confirmed",F2465="Pass",LEN(TRIM(G2465))&gt;0,O2465="Approved",H2465="Approved",P2465="Yes"),"Yes","No")</x:f>
        <x:v>No</x:v>
      </x:c>
      <x:c r="J2465" t="str">
        <x:v>ButtonMediumTokens</x:v>
      </x:c>
      <x:c r="K2465" t="str">
        <x:v>https://android.googlesource.com/platform/frameworks/support/+/a095da93f8e98dea8748ceed79ea8427aade245f/compose/material3/material3/src/commonMain/kotlin/androidx/compose/material3/tokens/ButtonMediumTokens.kt#48</x:v>
      </x:c>
      <x:c r="L2465" t="str"/>
      <x:c r="M2465" t="str">
        <x:v>ShapeKeyTokens.CornerFull; source-only expression, not a Material Web CSS property.</x:v>
      </x:c>
      <x:c r="N2465" t="str">
        <x:v>material3-native-v4</x:v>
      </x:c>
      <x:c r="O2465" t="str">
        <x:v>Pending</x:v>
      </x:c>
      <x:c r="P2465" t="str">
        <x:v>No</x:v>
      </x:c>
    </x:row>
    <x:row r="2466">
      <x:c r="A2466" t="str">
        <x:v>TM-02465</x:v>
      </x:c>
      <x:c r="B2466" t="str">
        <x:v>compose:ButtonMediumTokens.SelectedContainerShapeSquare</x:v>
      </x:c>
      <x:c r="C2466" t="str">
        <x:v>Compose source-only</x:v>
      </x:c>
      <x:c r="D2466" t="str"/>
      <x:c r="E2466" t="str">
        <x:v>Candidate</x:v>
      </x:c>
      <x:c r="F2466" t="str">
        <x:v>Pending</x:v>
      </x:c>
      <x:c r="G2466" t="str"/>
      <x:c r="H2466" t="str">
        <x:v>Pending</x:v>
      </x:c>
      <x:c r="I2466" t="str">
        <x:f>IF(AND(N2466="material3-native-v4",LEN(TRIM(B2466))&gt;0,LEN(TRIM(D2466))&gt;0,E2466="Confirmed",F2466="Pass",LEN(TRIM(G2466))&gt;0,O2466="Approved",H2466="Approved",P2466="Yes"),"Yes","No")</x:f>
        <x:v>No</x:v>
      </x:c>
      <x:c r="J2466" t="str">
        <x:v>ButtonMediumTokens</x:v>
      </x:c>
      <x:c r="K2466" t="str">
        <x:v>https://android.googlesource.com/platform/frameworks/support/+/a095da93f8e98dea8748ceed79ea8427aade245f/compose/material3/material3/src/commonMain/kotlin/androidx/compose/material3/tokens/ButtonMediumTokens.kt#51</x:v>
      </x:c>
      <x:c r="L2466" t="str"/>
      <x:c r="M2466" t="str">
        <x:v>ShapeKeyTokens.CornerLarge; source-only expression, not a Material Web CSS property.</x:v>
      </x:c>
      <x:c r="N2466" t="str">
        <x:v>material3-native-v4</x:v>
      </x:c>
      <x:c r="O2466" t="str">
        <x:v>Pending</x:v>
      </x:c>
      <x:c r="P2466" t="str">
        <x:v>No</x:v>
      </x:c>
    </x:row>
    <x:row r="2467">
      <x:c r="A2467" t="str">
        <x:v>TM-02466</x:v>
      </x:c>
      <x:c r="B2467" t="str">
        <x:v>compose:ButtonMediumTokens.TrailingSpace</x:v>
      </x:c>
      <x:c r="C2467" t="str">
        <x:v>Compose source-only</x:v>
      </x:c>
      <x:c r="D2467" t="str"/>
      <x:c r="E2467" t="str">
        <x:v>Candidate</x:v>
      </x:c>
      <x:c r="F2467" t="str">
        <x:v>Pending</x:v>
      </x:c>
      <x:c r="G2467" t="str"/>
      <x:c r="H2467" t="str">
        <x:v>Pending</x:v>
      </x:c>
      <x:c r="I2467" t="str">
        <x:f>IF(AND(N2467="material3-native-v4",LEN(TRIM(B2467))&gt;0,LEN(TRIM(D2467))&gt;0,E2467="Confirmed",F2467="Pass",LEN(TRIM(G2467))&gt;0,O2467="Approved",H2467="Approved",P2467="Yes"),"Yes","No")</x:f>
        <x:v>No</x:v>
      </x:c>
      <x:c r="J2467" t="str">
        <x:v>ButtonMediumTokens</x:v>
      </x:c>
      <x:c r="K2467" t="str">
        <x:v>https://android.googlesource.com/platform/frameworks/support/+/a095da93f8e98dea8748ceed79ea8427aade245f/compose/material3/material3/src/commonMain/kotlin/androidx/compose/material3/tokens/ButtonMediumTokens.kt#54</x:v>
      </x:c>
      <x:c r="L2467" t="str"/>
      <x:c r="M2467" t="str">
        <x:v>24.0.dp; source-only expression, not a Material Web CSS property.</x:v>
      </x:c>
      <x:c r="N2467" t="str">
        <x:v>material3-native-v4</x:v>
      </x:c>
      <x:c r="O2467" t="str">
        <x:v>Pending</x:v>
      </x:c>
      <x:c r="P2467" t="str">
        <x:v>No</x:v>
      </x:c>
    </x:row>
    <x:row r="2468">
      <x:c r="A2468" t="str">
        <x:v>TM-02467</x:v>
      </x:c>
      <x:c r="B2468" t="str">
        <x:v>compose:ButtonSmallTokens.ContainerHeight</x:v>
      </x:c>
      <x:c r="C2468" t="str">
        <x:v>Compose source-only</x:v>
      </x:c>
      <x:c r="D2468" t="str"/>
      <x:c r="E2468" t="str">
        <x:v>Candidate</x:v>
      </x:c>
      <x:c r="F2468" t="str">
        <x:v>Pending</x:v>
      </x:c>
      <x:c r="G2468" t="str"/>
      <x:c r="H2468" t="str">
        <x:v>Pending</x:v>
      </x:c>
      <x:c r="I2468" t="str">
        <x:f>IF(AND(N2468="material3-native-v4",LEN(TRIM(B2468))&gt;0,LEN(TRIM(D2468))&gt;0,E2468="Confirmed",F2468="Pass",LEN(TRIM(G2468))&gt;0,O2468="Approved",H2468="Approved",P2468="Yes"),"Yes","No")</x:f>
        <x:v>No</x:v>
      </x:c>
      <x:c r="J2468" t="str">
        <x:v>ButtonSmallTokens</x:v>
      </x:c>
      <x:c r="K2468" t="str">
        <x:v>https://android.googlesource.com/platform/frameworks/support/+/a095da93f8e98dea8748ceed79ea8427aade245f/compose/material3/material3/src/commonMain/kotlin/androidx/compose/material3/tokens/ButtonSmallTokens.kt#24</x:v>
      </x:c>
      <x:c r="L2468" t="str"/>
      <x:c r="M2468" t="str">
        <x:v>40.0.dp; source-only expression, not a Material Web CSS property.</x:v>
      </x:c>
      <x:c r="N2468" t="str">
        <x:v>material3-native-v4</x:v>
      </x:c>
      <x:c r="O2468" t="str">
        <x:v>Pending</x:v>
      </x:c>
      <x:c r="P2468" t="str">
        <x:v>No</x:v>
      </x:c>
    </x:row>
    <x:row r="2469">
      <x:c r="A2469" t="str">
        <x:v>TM-02468</x:v>
      </x:c>
      <x:c r="B2469" t="str">
        <x:v>compose:ButtonSmallTokens.ContainerShapeRound</x:v>
      </x:c>
      <x:c r="C2469" t="str">
        <x:v>Compose source-only</x:v>
      </x:c>
      <x:c r="D2469" t="str"/>
      <x:c r="E2469" t="str">
        <x:v>Candidate</x:v>
      </x:c>
      <x:c r="F2469" t="str">
        <x:v>Pending</x:v>
      </x:c>
      <x:c r="G2469" t="str"/>
      <x:c r="H2469" t="str">
        <x:v>Pending</x:v>
      </x:c>
      <x:c r="I2469" t="str">
        <x:f>IF(AND(N2469="material3-native-v4",LEN(TRIM(B2469))&gt;0,LEN(TRIM(D2469))&gt;0,E2469="Confirmed",F2469="Pass",LEN(TRIM(G2469))&gt;0,O2469="Approved",H2469="Approved",P2469="Yes"),"Yes","No")</x:f>
        <x:v>No</x:v>
      </x:c>
      <x:c r="J2469" t="str">
        <x:v>ButtonSmallTokens</x:v>
      </x:c>
      <x:c r="K2469" t="str">
        <x:v>https://android.googlesource.com/platform/frameworks/support/+/a095da93f8e98dea8748ceed79ea8427aade245f/compose/material3/material3/src/commonMain/kotlin/androidx/compose/material3/tokens/ButtonSmallTokens.kt#27</x:v>
      </x:c>
      <x:c r="L2469" t="str"/>
      <x:c r="M2469" t="str">
        <x:v>ShapeKeyTokens.CornerFull; source-only expression, not a Material Web CSS property.</x:v>
      </x:c>
      <x:c r="N2469" t="str">
        <x:v>material3-native-v4</x:v>
      </x:c>
      <x:c r="O2469" t="str">
        <x:v>Pending</x:v>
      </x:c>
      <x:c r="P2469" t="str">
        <x:v>No</x:v>
      </x:c>
    </x:row>
    <x:row r="2470">
      <x:c r="A2470" t="str">
        <x:v>TM-02469</x:v>
      </x:c>
      <x:c r="B2470" t="str">
        <x:v>compose:ButtonSmallTokens.ContainerShapeSquare</x:v>
      </x:c>
      <x:c r="C2470" t="str">
        <x:v>Compose source-only</x:v>
      </x:c>
      <x:c r="D2470" t="str"/>
      <x:c r="E2470" t="str">
        <x:v>Candidate</x:v>
      </x:c>
      <x:c r="F2470" t="str">
        <x:v>Pending</x:v>
      </x:c>
      <x:c r="G2470" t="str"/>
      <x:c r="H2470" t="str">
        <x:v>Pending</x:v>
      </x:c>
      <x:c r="I2470" t="str">
        <x:f>IF(AND(N2470="material3-native-v4",LEN(TRIM(B2470))&gt;0,LEN(TRIM(D2470))&gt;0,E2470="Confirmed",F2470="Pass",LEN(TRIM(G2470))&gt;0,O2470="Approved",H2470="Approved",P2470="Yes"),"Yes","No")</x:f>
        <x:v>No</x:v>
      </x:c>
      <x:c r="J2470" t="str">
        <x:v>ButtonSmallTokens</x:v>
      </x:c>
      <x:c r="K2470" t="str">
        <x:v>https://android.googlesource.com/platform/frameworks/support/+/a095da93f8e98dea8748ceed79ea8427aade245f/compose/material3/material3/src/commonMain/kotlin/androidx/compose/material3/tokens/ButtonSmallTokens.kt#30</x:v>
      </x:c>
      <x:c r="L2470" t="str"/>
      <x:c r="M2470" t="str">
        <x:v>ShapeKeyTokens.CornerMedium; source-only expression, not a Material Web CSS property.</x:v>
      </x:c>
      <x:c r="N2470" t="str">
        <x:v>material3-native-v4</x:v>
      </x:c>
      <x:c r="O2470" t="str">
        <x:v>Pending</x:v>
      </x:c>
      <x:c r="P2470" t="str">
        <x:v>No</x:v>
      </x:c>
    </x:row>
    <x:row r="2471">
      <x:c r="A2471" t="str">
        <x:v>TM-02470</x:v>
      </x:c>
      <x:c r="B2471" t="str">
        <x:v>compose:ButtonSmallTokens.IconLabelSpace</x:v>
      </x:c>
      <x:c r="C2471" t="str">
        <x:v>Compose source-only</x:v>
      </x:c>
      <x:c r="D2471" t="str"/>
      <x:c r="E2471" t="str">
        <x:v>Candidate</x:v>
      </x:c>
      <x:c r="F2471" t="str">
        <x:v>Pending</x:v>
      </x:c>
      <x:c r="G2471" t="str"/>
      <x:c r="H2471" t="str">
        <x:v>Pending</x:v>
      </x:c>
      <x:c r="I2471" t="str">
        <x:f>IF(AND(N2471="material3-native-v4",LEN(TRIM(B2471))&gt;0,LEN(TRIM(D2471))&gt;0,E2471="Confirmed",F2471="Pass",LEN(TRIM(G2471))&gt;0,O2471="Approved",H2471="Approved",P2471="Yes"),"Yes","No")</x:f>
        <x:v>No</x:v>
      </x:c>
      <x:c r="J2471" t="str">
        <x:v>ButtonSmallTokens</x:v>
      </x:c>
      <x:c r="K2471" t="str">
        <x:v>https://android.googlesource.com/platform/frameworks/support/+/a095da93f8e98dea8748ceed79ea8427aade245f/compose/material3/material3/src/commonMain/kotlin/androidx/compose/material3/tokens/ButtonSmallTokens.kt#33</x:v>
      </x:c>
      <x:c r="L2471" t="str"/>
      <x:c r="M2471" t="str">
        <x:v>8.0.dp; source-only expression, not a Material Web CSS property.</x:v>
      </x:c>
      <x:c r="N2471" t="str">
        <x:v>material3-native-v4</x:v>
      </x:c>
      <x:c r="O2471" t="str">
        <x:v>Pending</x:v>
      </x:c>
      <x:c r="P2471" t="str">
        <x:v>No</x:v>
      </x:c>
    </x:row>
    <x:row r="2472">
      <x:c r="A2472" t="str">
        <x:v>TM-02471</x:v>
      </x:c>
      <x:c r="B2472" t="str">
        <x:v>compose:ButtonSmallTokens.IconSize</x:v>
      </x:c>
      <x:c r="C2472" t="str">
        <x:v>Compose source-only</x:v>
      </x:c>
      <x:c r="D2472" t="str"/>
      <x:c r="E2472" t="str">
        <x:v>Candidate</x:v>
      </x:c>
      <x:c r="F2472" t="str">
        <x:v>Pending</x:v>
      </x:c>
      <x:c r="G2472" t="str"/>
      <x:c r="H2472" t="str">
        <x:v>Pending</x:v>
      </x:c>
      <x:c r="I2472" t="str">
        <x:f>IF(AND(N2472="material3-native-v4",LEN(TRIM(B2472))&gt;0,LEN(TRIM(D2472))&gt;0,E2472="Confirmed",F2472="Pass",LEN(TRIM(G2472))&gt;0,O2472="Approved",H2472="Approved",P2472="Yes"),"Yes","No")</x:f>
        <x:v>No</x:v>
      </x:c>
      <x:c r="J2472" t="str">
        <x:v>ButtonSmallTokens</x:v>
      </x:c>
      <x:c r="K2472" t="str">
        <x:v>https://android.googlesource.com/platform/frameworks/support/+/a095da93f8e98dea8748ceed79ea8427aade245f/compose/material3/material3/src/commonMain/kotlin/androidx/compose/material3/tokens/ButtonSmallTokens.kt#36</x:v>
      </x:c>
      <x:c r="L2472" t="str"/>
      <x:c r="M2472" t="str">
        <x:v>20.0.dp; source-only expression, not a Material Web CSS property.</x:v>
      </x:c>
      <x:c r="N2472" t="str">
        <x:v>material3-native-v4</x:v>
      </x:c>
      <x:c r="O2472" t="str">
        <x:v>Pending</x:v>
      </x:c>
      <x:c r="P2472" t="str">
        <x:v>No</x:v>
      </x:c>
    </x:row>
    <x:row r="2473">
      <x:c r="A2473" t="str">
        <x:v>TM-02472</x:v>
      </x:c>
      <x:c r="B2473" t="str">
        <x:v>compose:ButtonSmallTokens.LeadingSpace</x:v>
      </x:c>
      <x:c r="C2473" t="str">
        <x:v>Compose source-only</x:v>
      </x:c>
      <x:c r="D2473" t="str"/>
      <x:c r="E2473" t="str">
        <x:v>Candidate</x:v>
      </x:c>
      <x:c r="F2473" t="str">
        <x:v>Pending</x:v>
      </x:c>
      <x:c r="G2473" t="str"/>
      <x:c r="H2473" t="str">
        <x:v>Pending</x:v>
      </x:c>
      <x:c r="I2473" t="str">
        <x:f>IF(AND(N2473="material3-native-v4",LEN(TRIM(B2473))&gt;0,LEN(TRIM(D2473))&gt;0,E2473="Confirmed",F2473="Pass",LEN(TRIM(G2473))&gt;0,O2473="Approved",H2473="Approved",P2473="Yes"),"Yes","No")</x:f>
        <x:v>No</x:v>
      </x:c>
      <x:c r="J2473" t="str">
        <x:v>ButtonSmallTokens</x:v>
      </x:c>
      <x:c r="K2473" t="str">
        <x:v>https://android.googlesource.com/platform/frameworks/support/+/a095da93f8e98dea8748ceed79ea8427aade245f/compose/material3/material3/src/commonMain/kotlin/androidx/compose/material3/tokens/ButtonSmallTokens.kt#39</x:v>
      </x:c>
      <x:c r="L2473" t="str"/>
      <x:c r="M2473" t="str">
        <x:v>16.0.dp; source-only expression, not a Material Web CSS property.</x:v>
      </x:c>
      <x:c r="N2473" t="str">
        <x:v>material3-native-v4</x:v>
      </x:c>
      <x:c r="O2473" t="str">
        <x:v>Pending</x:v>
      </x:c>
      <x:c r="P2473" t="str">
        <x:v>No</x:v>
      </x:c>
    </x:row>
    <x:row r="2474">
      <x:c r="A2474" t="str">
        <x:v>TM-02473</x:v>
      </x:c>
      <x:c r="B2474" t="str">
        <x:v>compose:ButtonSmallTokens.OutlinedOutlineWidth</x:v>
      </x:c>
      <x:c r="C2474" t="str">
        <x:v>Compose source-only</x:v>
      </x:c>
      <x:c r="D2474" t="str"/>
      <x:c r="E2474" t="str">
        <x:v>Candidate</x:v>
      </x:c>
      <x:c r="F2474" t="str">
        <x:v>Pending</x:v>
      </x:c>
      <x:c r="G2474" t="str"/>
      <x:c r="H2474" t="str">
        <x:v>Pending</x:v>
      </x:c>
      <x:c r="I2474" t="str">
        <x:f>IF(AND(N2474="material3-native-v4",LEN(TRIM(B2474))&gt;0,LEN(TRIM(D2474))&gt;0,E2474="Confirmed",F2474="Pass",LEN(TRIM(G2474))&gt;0,O2474="Approved",H2474="Approved",P2474="Yes"),"Yes","No")</x:f>
        <x:v>No</x:v>
      </x:c>
      <x:c r="J2474" t="str">
        <x:v>ButtonSmallTokens</x:v>
      </x:c>
      <x:c r="K2474" t="str">
        <x:v>https://android.googlesource.com/platform/frameworks/support/+/a095da93f8e98dea8748ceed79ea8427aade245f/compose/material3/material3/src/commonMain/kotlin/androidx/compose/material3/tokens/ButtonSmallTokens.kt#42</x:v>
      </x:c>
      <x:c r="L2474" t="str"/>
      <x:c r="M2474" t="str">
        <x:v>1.0.dp; source-only expression, not a Material Web CSS property.</x:v>
      </x:c>
      <x:c r="N2474" t="str">
        <x:v>material3-native-v4</x:v>
      </x:c>
      <x:c r="O2474" t="str">
        <x:v>Pending</x:v>
      </x:c>
      <x:c r="P2474" t="str">
        <x:v>No</x:v>
      </x:c>
    </x:row>
    <x:row r="2475">
      <x:c r="A2475" t="str">
        <x:v>TM-02474</x:v>
      </x:c>
      <x:c r="B2475" t="str">
        <x:v>compose:ButtonSmallTokens.PressedContainerShape</x:v>
      </x:c>
      <x:c r="C2475" t="str">
        <x:v>Compose source-only</x:v>
      </x:c>
      <x:c r="D2475" t="str"/>
      <x:c r="E2475" t="str">
        <x:v>Candidate</x:v>
      </x:c>
      <x:c r="F2475" t="str">
        <x:v>Pending</x:v>
      </x:c>
      <x:c r="G2475" t="str"/>
      <x:c r="H2475" t="str">
        <x:v>Pending</x:v>
      </x:c>
      <x:c r="I2475" t="str">
        <x:f>IF(AND(N2475="material3-native-v4",LEN(TRIM(B2475))&gt;0,LEN(TRIM(D2475))&gt;0,E2475="Confirmed",F2475="Pass",LEN(TRIM(G2475))&gt;0,O2475="Approved",H2475="Approved",P2475="Yes"),"Yes","No")</x:f>
        <x:v>No</x:v>
      </x:c>
      <x:c r="J2475" t="str">
        <x:v>ButtonSmallTokens</x:v>
      </x:c>
      <x:c r="K2475" t="str">
        <x:v>https://android.googlesource.com/platform/frameworks/support/+/a095da93f8e98dea8748ceed79ea8427aade245f/compose/material3/material3/src/commonMain/kotlin/androidx/compose/material3/tokens/ButtonSmallTokens.kt#45</x:v>
      </x:c>
      <x:c r="L2475" t="str"/>
      <x:c r="M2475" t="str">
        <x:v>ShapeKeyTokens.CornerSmall; source-only expression, not a Material Web CSS property.</x:v>
      </x:c>
      <x:c r="N2475" t="str">
        <x:v>material3-native-v4</x:v>
      </x:c>
      <x:c r="O2475" t="str">
        <x:v>Pending</x:v>
      </x:c>
      <x:c r="P2475" t="str">
        <x:v>No</x:v>
      </x:c>
    </x:row>
    <x:row r="2476">
      <x:c r="A2476" t="str">
        <x:v>TM-02475</x:v>
      </x:c>
      <x:c r="B2476" t="str">
        <x:v>compose:ButtonSmallTokens.SelectedContainerShapeRound</x:v>
      </x:c>
      <x:c r="C2476" t="str">
        <x:v>Compose source-only</x:v>
      </x:c>
      <x:c r="D2476" t="str"/>
      <x:c r="E2476" t="str">
        <x:v>Candidate</x:v>
      </x:c>
      <x:c r="F2476" t="str">
        <x:v>Pending</x:v>
      </x:c>
      <x:c r="G2476" t="str"/>
      <x:c r="H2476" t="str">
        <x:v>Pending</x:v>
      </x:c>
      <x:c r="I2476" t="str">
        <x:f>IF(AND(N2476="material3-native-v4",LEN(TRIM(B2476))&gt;0,LEN(TRIM(D2476))&gt;0,E2476="Confirmed",F2476="Pass",LEN(TRIM(G2476))&gt;0,O2476="Approved",H2476="Approved",P2476="Yes"),"Yes","No")</x:f>
        <x:v>No</x:v>
      </x:c>
      <x:c r="J2476" t="str">
        <x:v>ButtonSmallTokens</x:v>
      </x:c>
      <x:c r="K2476" t="str">
        <x:v>https://android.googlesource.com/platform/frameworks/support/+/a095da93f8e98dea8748ceed79ea8427aade245f/compose/material3/material3/src/commonMain/kotlin/androidx/compose/material3/tokens/ButtonSmallTokens.kt#48</x:v>
      </x:c>
      <x:c r="L2476" t="str"/>
      <x:c r="M2476" t="str">
        <x:v>ShapeKeyTokens.CornerFull; source-only expression, not a Material Web CSS property.</x:v>
      </x:c>
      <x:c r="N2476" t="str">
        <x:v>material3-native-v4</x:v>
      </x:c>
      <x:c r="O2476" t="str">
        <x:v>Pending</x:v>
      </x:c>
      <x:c r="P2476" t="str">
        <x:v>No</x:v>
      </x:c>
    </x:row>
    <x:row r="2477">
      <x:c r="A2477" t="str">
        <x:v>TM-02476</x:v>
      </x:c>
      <x:c r="B2477" t="str">
        <x:v>compose:ButtonSmallTokens.SelectedContainerShapeSquare</x:v>
      </x:c>
      <x:c r="C2477" t="str">
        <x:v>Compose source-only</x:v>
      </x:c>
      <x:c r="D2477" t="str"/>
      <x:c r="E2477" t="str">
        <x:v>Candidate</x:v>
      </x:c>
      <x:c r="F2477" t="str">
        <x:v>Pending</x:v>
      </x:c>
      <x:c r="G2477" t="str"/>
      <x:c r="H2477" t="str">
        <x:v>Pending</x:v>
      </x:c>
      <x:c r="I2477" t="str">
        <x:f>IF(AND(N2477="material3-native-v4",LEN(TRIM(B2477))&gt;0,LEN(TRIM(D2477))&gt;0,E2477="Confirmed",F2477="Pass",LEN(TRIM(G2477))&gt;0,O2477="Approved",H2477="Approved",P2477="Yes"),"Yes","No")</x:f>
        <x:v>No</x:v>
      </x:c>
      <x:c r="J2477" t="str">
        <x:v>ButtonSmallTokens</x:v>
      </x:c>
      <x:c r="K2477" t="str">
        <x:v>https://android.googlesource.com/platform/frameworks/support/+/a095da93f8e98dea8748ceed79ea8427aade245f/compose/material3/material3/src/commonMain/kotlin/androidx/compose/material3/tokens/ButtonSmallTokens.kt#51</x:v>
      </x:c>
      <x:c r="L2477" t="str"/>
      <x:c r="M2477" t="str">
        <x:v>ShapeKeyTokens.CornerMedium; source-only expression, not a Material Web CSS property.</x:v>
      </x:c>
      <x:c r="N2477" t="str">
        <x:v>material3-native-v4</x:v>
      </x:c>
      <x:c r="O2477" t="str">
        <x:v>Pending</x:v>
      </x:c>
      <x:c r="P2477" t="str">
        <x:v>No</x:v>
      </x:c>
    </x:row>
    <x:row r="2478">
      <x:c r="A2478" t="str">
        <x:v>TM-02477</x:v>
      </x:c>
      <x:c r="B2478" t="str">
        <x:v>compose:ButtonSmallTokens.TrailingSpace</x:v>
      </x:c>
      <x:c r="C2478" t="str">
        <x:v>Compose source-only</x:v>
      </x:c>
      <x:c r="D2478" t="str"/>
      <x:c r="E2478" t="str">
        <x:v>Candidate</x:v>
      </x:c>
      <x:c r="F2478" t="str">
        <x:v>Pending</x:v>
      </x:c>
      <x:c r="G2478" t="str"/>
      <x:c r="H2478" t="str">
        <x:v>Pending</x:v>
      </x:c>
      <x:c r="I2478" t="str">
        <x:f>IF(AND(N2478="material3-native-v4",LEN(TRIM(B2478))&gt;0,LEN(TRIM(D2478))&gt;0,E2478="Confirmed",F2478="Pass",LEN(TRIM(G2478))&gt;0,O2478="Approved",H2478="Approved",P2478="Yes"),"Yes","No")</x:f>
        <x:v>No</x:v>
      </x:c>
      <x:c r="J2478" t="str">
        <x:v>ButtonSmallTokens</x:v>
      </x:c>
      <x:c r="K2478" t="str">
        <x:v>https://android.googlesource.com/platform/frameworks/support/+/a095da93f8e98dea8748ceed79ea8427aade245f/compose/material3/material3/src/commonMain/kotlin/androidx/compose/material3/tokens/ButtonSmallTokens.kt#54</x:v>
      </x:c>
      <x:c r="L2478" t="str"/>
      <x:c r="M2478" t="str">
        <x:v>16.0.dp; source-only expression, not a Material Web CSS property.</x:v>
      </x:c>
      <x:c r="N2478" t="str">
        <x:v>material3-native-v4</x:v>
      </x:c>
      <x:c r="O2478" t="str">
        <x:v>Pending</x:v>
      </x:c>
      <x:c r="P2478" t="str">
        <x:v>No</x:v>
      </x:c>
    </x:row>
    <x:row r="2479">
      <x:c r="A2479" t="str">
        <x:v>TM-02478</x:v>
      </x:c>
      <x:c r="B2479" t="str">
        <x:v>compose:ButtonXLargeTokens.ContainerHeight</x:v>
      </x:c>
      <x:c r="C2479" t="str">
        <x:v>Compose source-only</x:v>
      </x:c>
      <x:c r="D2479" t="str"/>
      <x:c r="E2479" t="str">
        <x:v>Candidate</x:v>
      </x:c>
      <x:c r="F2479" t="str">
        <x:v>Pending</x:v>
      </x:c>
      <x:c r="G2479" t="str"/>
      <x:c r="H2479" t="str">
        <x:v>Pending</x:v>
      </x:c>
      <x:c r="I2479" t="str">
        <x:f>IF(AND(N2479="material3-native-v4",LEN(TRIM(B2479))&gt;0,LEN(TRIM(D2479))&gt;0,E2479="Confirmed",F2479="Pass",LEN(TRIM(G2479))&gt;0,O2479="Approved",H2479="Approved",P2479="Yes"),"Yes","No")</x:f>
        <x:v>No</x:v>
      </x:c>
      <x:c r="J2479" t="str">
        <x:v>ButtonXLargeTokens</x:v>
      </x:c>
      <x:c r="K2479" t="str">
        <x:v>https://android.googlesource.com/platform/frameworks/support/+/a095da93f8e98dea8748ceed79ea8427aade245f/compose/material3/material3/src/commonMain/kotlin/androidx/compose/material3/tokens/ButtonXLargeTokens.kt#24</x:v>
      </x:c>
      <x:c r="L2479" t="str"/>
      <x:c r="M2479" t="str">
        <x:v>136.0.dp; source-only expression, not a Material Web CSS property.</x:v>
      </x:c>
      <x:c r="N2479" t="str">
        <x:v>material3-native-v4</x:v>
      </x:c>
      <x:c r="O2479" t="str">
        <x:v>Pending</x:v>
      </x:c>
      <x:c r="P2479" t="str">
        <x:v>No</x:v>
      </x:c>
    </x:row>
    <x:row r="2480">
      <x:c r="A2480" t="str">
        <x:v>TM-02479</x:v>
      </x:c>
      <x:c r="B2480" t="str">
        <x:v>compose:ButtonXLargeTokens.ContainerShapeRound</x:v>
      </x:c>
      <x:c r="C2480" t="str">
        <x:v>Compose source-only</x:v>
      </x:c>
      <x:c r="D2480" t="str"/>
      <x:c r="E2480" t="str">
        <x:v>Candidate</x:v>
      </x:c>
      <x:c r="F2480" t="str">
        <x:v>Pending</x:v>
      </x:c>
      <x:c r="G2480" t="str"/>
      <x:c r="H2480" t="str">
        <x:v>Pending</x:v>
      </x:c>
      <x:c r="I2480" t="str">
        <x:f>IF(AND(N2480="material3-native-v4",LEN(TRIM(B2480))&gt;0,LEN(TRIM(D2480))&gt;0,E2480="Confirmed",F2480="Pass",LEN(TRIM(G2480))&gt;0,O2480="Approved",H2480="Approved",P2480="Yes"),"Yes","No")</x:f>
        <x:v>No</x:v>
      </x:c>
      <x:c r="J2480" t="str">
        <x:v>ButtonXLargeTokens</x:v>
      </x:c>
      <x:c r="K2480" t="str">
        <x:v>https://android.googlesource.com/platform/frameworks/support/+/a095da93f8e98dea8748ceed79ea8427aade245f/compose/material3/material3/src/commonMain/kotlin/androidx/compose/material3/tokens/ButtonXLargeTokens.kt#27</x:v>
      </x:c>
      <x:c r="L2480" t="str"/>
      <x:c r="M2480" t="str">
        <x:v>ShapeKeyTokens.CornerFull; source-only expression, not a Material Web CSS property.</x:v>
      </x:c>
      <x:c r="N2480" t="str">
        <x:v>material3-native-v4</x:v>
      </x:c>
      <x:c r="O2480" t="str">
        <x:v>Pending</x:v>
      </x:c>
      <x:c r="P2480" t="str">
        <x:v>No</x:v>
      </x:c>
    </x:row>
    <x:row r="2481">
      <x:c r="A2481" t="str">
        <x:v>TM-02480</x:v>
      </x:c>
      <x:c r="B2481" t="str">
        <x:v>compose:ButtonXLargeTokens.ContainerShapeSquare</x:v>
      </x:c>
      <x:c r="C2481" t="str">
        <x:v>Compose source-only</x:v>
      </x:c>
      <x:c r="D2481" t="str"/>
      <x:c r="E2481" t="str">
        <x:v>Candidate</x:v>
      </x:c>
      <x:c r="F2481" t="str">
        <x:v>Pending</x:v>
      </x:c>
      <x:c r="G2481" t="str"/>
      <x:c r="H2481" t="str">
        <x:v>Pending</x:v>
      </x:c>
      <x:c r="I2481" t="str">
        <x:f>IF(AND(N2481="material3-native-v4",LEN(TRIM(B2481))&gt;0,LEN(TRIM(D2481))&gt;0,E2481="Confirmed",F2481="Pass",LEN(TRIM(G2481))&gt;0,O2481="Approved",H2481="Approved",P2481="Yes"),"Yes","No")</x:f>
        <x:v>No</x:v>
      </x:c>
      <x:c r="J2481" t="str">
        <x:v>ButtonXLargeTokens</x:v>
      </x:c>
      <x:c r="K2481" t="str">
        <x:v>https://android.googlesource.com/platform/frameworks/support/+/a095da93f8e98dea8748ceed79ea8427aade245f/compose/material3/material3/src/commonMain/kotlin/androidx/compose/material3/tokens/ButtonXLargeTokens.kt#30</x:v>
      </x:c>
      <x:c r="L2481" t="str"/>
      <x:c r="M2481" t="str">
        <x:v>ShapeKeyTokens.CornerExtraLarge; source-only expression, not a Material Web CSS property.</x:v>
      </x:c>
      <x:c r="N2481" t="str">
        <x:v>material3-native-v4</x:v>
      </x:c>
      <x:c r="O2481" t="str">
        <x:v>Pending</x:v>
      </x:c>
      <x:c r="P2481" t="str">
        <x:v>No</x:v>
      </x:c>
    </x:row>
    <x:row r="2482">
      <x:c r="A2482" t="str">
        <x:v>TM-02481</x:v>
      </x:c>
      <x:c r="B2482" t="str">
        <x:v>compose:ButtonXLargeTokens.IconLabelSpace</x:v>
      </x:c>
      <x:c r="C2482" t="str">
        <x:v>Compose source-only</x:v>
      </x:c>
      <x:c r="D2482" t="str"/>
      <x:c r="E2482" t="str">
        <x:v>Candidate</x:v>
      </x:c>
      <x:c r="F2482" t="str">
        <x:v>Pending</x:v>
      </x:c>
      <x:c r="G2482" t="str"/>
      <x:c r="H2482" t="str">
        <x:v>Pending</x:v>
      </x:c>
      <x:c r="I2482" t="str">
        <x:f>IF(AND(N2482="material3-native-v4",LEN(TRIM(B2482))&gt;0,LEN(TRIM(D2482))&gt;0,E2482="Confirmed",F2482="Pass",LEN(TRIM(G2482))&gt;0,O2482="Approved",H2482="Approved",P2482="Yes"),"Yes","No")</x:f>
        <x:v>No</x:v>
      </x:c>
      <x:c r="J2482" t="str">
        <x:v>ButtonXLargeTokens</x:v>
      </x:c>
      <x:c r="K2482" t="str">
        <x:v>https://android.googlesource.com/platform/frameworks/support/+/a095da93f8e98dea8748ceed79ea8427aade245f/compose/material3/material3/src/commonMain/kotlin/androidx/compose/material3/tokens/ButtonXLargeTokens.kt#33</x:v>
      </x:c>
      <x:c r="L2482" t="str"/>
      <x:c r="M2482" t="str">
        <x:v>16.0.dp; source-only expression, not a Material Web CSS property.</x:v>
      </x:c>
      <x:c r="N2482" t="str">
        <x:v>material3-native-v4</x:v>
      </x:c>
      <x:c r="O2482" t="str">
        <x:v>Pending</x:v>
      </x:c>
      <x:c r="P2482" t="str">
        <x:v>No</x:v>
      </x:c>
    </x:row>
    <x:row r="2483">
      <x:c r="A2483" t="str">
        <x:v>TM-02482</x:v>
      </x:c>
      <x:c r="B2483" t="str">
        <x:v>compose:ButtonXLargeTokens.IconSize</x:v>
      </x:c>
      <x:c r="C2483" t="str">
        <x:v>Compose source-only</x:v>
      </x:c>
      <x:c r="D2483" t="str"/>
      <x:c r="E2483" t="str">
        <x:v>Candidate</x:v>
      </x:c>
      <x:c r="F2483" t="str">
        <x:v>Pending</x:v>
      </x:c>
      <x:c r="G2483" t="str"/>
      <x:c r="H2483" t="str">
        <x:v>Pending</x:v>
      </x:c>
      <x:c r="I2483" t="str">
        <x:f>IF(AND(N2483="material3-native-v4",LEN(TRIM(B2483))&gt;0,LEN(TRIM(D2483))&gt;0,E2483="Confirmed",F2483="Pass",LEN(TRIM(G2483))&gt;0,O2483="Approved",H2483="Approved",P2483="Yes"),"Yes","No")</x:f>
        <x:v>No</x:v>
      </x:c>
      <x:c r="J2483" t="str">
        <x:v>ButtonXLargeTokens</x:v>
      </x:c>
      <x:c r="K2483" t="str">
        <x:v>https://android.googlesource.com/platform/frameworks/support/+/a095da93f8e98dea8748ceed79ea8427aade245f/compose/material3/material3/src/commonMain/kotlin/androidx/compose/material3/tokens/ButtonXLargeTokens.kt#36</x:v>
      </x:c>
      <x:c r="L2483" t="str"/>
      <x:c r="M2483" t="str">
        <x:v>40.0.dp; source-only expression, not a Material Web CSS property.</x:v>
      </x:c>
      <x:c r="N2483" t="str">
        <x:v>material3-native-v4</x:v>
      </x:c>
      <x:c r="O2483" t="str">
        <x:v>Pending</x:v>
      </x:c>
      <x:c r="P2483" t="str">
        <x:v>No</x:v>
      </x:c>
    </x:row>
    <x:row r="2484">
      <x:c r="A2484" t="str">
        <x:v>TM-02483</x:v>
      </x:c>
      <x:c r="B2484" t="str">
        <x:v>compose:ButtonXLargeTokens.LeadingSpace</x:v>
      </x:c>
      <x:c r="C2484" t="str">
        <x:v>Compose source-only</x:v>
      </x:c>
      <x:c r="D2484" t="str"/>
      <x:c r="E2484" t="str">
        <x:v>Candidate</x:v>
      </x:c>
      <x:c r="F2484" t="str">
        <x:v>Pending</x:v>
      </x:c>
      <x:c r="G2484" t="str"/>
      <x:c r="H2484" t="str">
        <x:v>Pending</x:v>
      </x:c>
      <x:c r="I2484" t="str">
        <x:f>IF(AND(N2484="material3-native-v4",LEN(TRIM(B2484))&gt;0,LEN(TRIM(D2484))&gt;0,E2484="Confirmed",F2484="Pass",LEN(TRIM(G2484))&gt;0,O2484="Approved",H2484="Approved",P2484="Yes"),"Yes","No")</x:f>
        <x:v>No</x:v>
      </x:c>
      <x:c r="J2484" t="str">
        <x:v>ButtonXLargeTokens</x:v>
      </x:c>
      <x:c r="K2484" t="str">
        <x:v>https://android.googlesource.com/platform/frameworks/support/+/a095da93f8e98dea8748ceed79ea8427aade245f/compose/material3/material3/src/commonMain/kotlin/androidx/compose/material3/tokens/ButtonXLargeTokens.kt#39</x:v>
      </x:c>
      <x:c r="L2484" t="str"/>
      <x:c r="M2484" t="str">
        <x:v>64.0.dp; source-only expression, not a Material Web CSS property.</x:v>
      </x:c>
      <x:c r="N2484" t="str">
        <x:v>material3-native-v4</x:v>
      </x:c>
      <x:c r="O2484" t="str">
        <x:v>Pending</x:v>
      </x:c>
      <x:c r="P2484" t="str">
        <x:v>No</x:v>
      </x:c>
    </x:row>
    <x:row r="2485">
      <x:c r="A2485" t="str">
        <x:v>TM-02484</x:v>
      </x:c>
      <x:c r="B2485" t="str">
        <x:v>compose:ButtonXLargeTokens.OutlinedOutlineWidth</x:v>
      </x:c>
      <x:c r="C2485" t="str">
        <x:v>Compose source-only</x:v>
      </x:c>
      <x:c r="D2485" t="str"/>
      <x:c r="E2485" t="str">
        <x:v>Candidate</x:v>
      </x:c>
      <x:c r="F2485" t="str">
        <x:v>Pending</x:v>
      </x:c>
      <x:c r="G2485" t="str"/>
      <x:c r="H2485" t="str">
        <x:v>Pending</x:v>
      </x:c>
      <x:c r="I2485" t="str">
        <x:f>IF(AND(N2485="material3-native-v4",LEN(TRIM(B2485))&gt;0,LEN(TRIM(D2485))&gt;0,E2485="Confirmed",F2485="Pass",LEN(TRIM(G2485))&gt;0,O2485="Approved",H2485="Approved",P2485="Yes"),"Yes","No")</x:f>
        <x:v>No</x:v>
      </x:c>
      <x:c r="J2485" t="str">
        <x:v>ButtonXLargeTokens</x:v>
      </x:c>
      <x:c r="K2485" t="str">
        <x:v>https://android.googlesource.com/platform/frameworks/support/+/a095da93f8e98dea8748ceed79ea8427aade245f/compose/material3/material3/src/commonMain/kotlin/androidx/compose/material3/tokens/ButtonXLargeTokens.kt#42</x:v>
      </x:c>
      <x:c r="L2485" t="str"/>
      <x:c r="M2485" t="str">
        <x:v>3.0.dp; source-only expression, not a Material Web CSS property.</x:v>
      </x:c>
      <x:c r="N2485" t="str">
        <x:v>material3-native-v4</x:v>
      </x:c>
      <x:c r="O2485" t="str">
        <x:v>Pending</x:v>
      </x:c>
      <x:c r="P2485" t="str">
        <x:v>No</x:v>
      </x:c>
    </x:row>
    <x:row r="2486">
      <x:c r="A2486" t="str">
        <x:v>TM-02485</x:v>
      </x:c>
      <x:c r="B2486" t="str">
        <x:v>compose:ButtonXLargeTokens.PressedContainerShape</x:v>
      </x:c>
      <x:c r="C2486" t="str">
        <x:v>Compose source-only</x:v>
      </x:c>
      <x:c r="D2486" t="str"/>
      <x:c r="E2486" t="str">
        <x:v>Candidate</x:v>
      </x:c>
      <x:c r="F2486" t="str">
        <x:v>Pending</x:v>
      </x:c>
      <x:c r="G2486" t="str"/>
      <x:c r="H2486" t="str">
        <x:v>Pending</x:v>
      </x:c>
      <x:c r="I2486" t="str">
        <x:f>IF(AND(N2486="material3-native-v4",LEN(TRIM(B2486))&gt;0,LEN(TRIM(D2486))&gt;0,E2486="Confirmed",F2486="Pass",LEN(TRIM(G2486))&gt;0,O2486="Approved",H2486="Approved",P2486="Yes"),"Yes","No")</x:f>
        <x:v>No</x:v>
      </x:c>
      <x:c r="J2486" t="str">
        <x:v>ButtonXLargeTokens</x:v>
      </x:c>
      <x:c r="K2486" t="str">
        <x:v>https://android.googlesource.com/platform/frameworks/support/+/a095da93f8e98dea8748ceed79ea8427aade245f/compose/material3/material3/src/commonMain/kotlin/androidx/compose/material3/tokens/ButtonXLargeTokens.kt#45</x:v>
      </x:c>
      <x:c r="L2486" t="str"/>
      <x:c r="M2486" t="str">
        <x:v>ShapeKeyTokens.CornerLarge; source-only expression, not a Material Web CSS property.</x:v>
      </x:c>
      <x:c r="N2486" t="str">
        <x:v>material3-native-v4</x:v>
      </x:c>
      <x:c r="O2486" t="str">
        <x:v>Pending</x:v>
      </x:c>
      <x:c r="P2486" t="str">
        <x:v>No</x:v>
      </x:c>
    </x:row>
    <x:row r="2487">
      <x:c r="A2487" t="str">
        <x:v>TM-02486</x:v>
      </x:c>
      <x:c r="B2487" t="str">
        <x:v>compose:ButtonXLargeTokens.SelectedContainerShapeRound</x:v>
      </x:c>
      <x:c r="C2487" t="str">
        <x:v>Compose source-only</x:v>
      </x:c>
      <x:c r="D2487" t="str"/>
      <x:c r="E2487" t="str">
        <x:v>Candidate</x:v>
      </x:c>
      <x:c r="F2487" t="str">
        <x:v>Pending</x:v>
      </x:c>
      <x:c r="G2487" t="str"/>
      <x:c r="H2487" t="str">
        <x:v>Pending</x:v>
      </x:c>
      <x:c r="I2487" t="str">
        <x:f>IF(AND(N2487="material3-native-v4",LEN(TRIM(B2487))&gt;0,LEN(TRIM(D2487))&gt;0,E2487="Confirmed",F2487="Pass",LEN(TRIM(G2487))&gt;0,O2487="Approved",H2487="Approved",P2487="Yes"),"Yes","No")</x:f>
        <x:v>No</x:v>
      </x:c>
      <x:c r="J2487" t="str">
        <x:v>ButtonXLargeTokens</x:v>
      </x:c>
      <x:c r="K2487" t="str">
        <x:v>https://android.googlesource.com/platform/frameworks/support/+/a095da93f8e98dea8748ceed79ea8427aade245f/compose/material3/material3/src/commonMain/kotlin/androidx/compose/material3/tokens/ButtonXLargeTokens.kt#48</x:v>
      </x:c>
      <x:c r="L2487" t="str"/>
      <x:c r="M2487" t="str">
        <x:v>ShapeKeyTokens.CornerFull; source-only expression, not a Material Web CSS property.</x:v>
      </x:c>
      <x:c r="N2487" t="str">
        <x:v>material3-native-v4</x:v>
      </x:c>
      <x:c r="O2487" t="str">
        <x:v>Pending</x:v>
      </x:c>
      <x:c r="P2487" t="str">
        <x:v>No</x:v>
      </x:c>
    </x:row>
    <x:row r="2488">
      <x:c r="A2488" t="str">
        <x:v>TM-02487</x:v>
      </x:c>
      <x:c r="B2488" t="str">
        <x:v>compose:ButtonXLargeTokens.SelectedContainerShapeSquare</x:v>
      </x:c>
      <x:c r="C2488" t="str">
        <x:v>Compose source-only</x:v>
      </x:c>
      <x:c r="D2488" t="str"/>
      <x:c r="E2488" t="str">
        <x:v>Candidate</x:v>
      </x:c>
      <x:c r="F2488" t="str">
        <x:v>Pending</x:v>
      </x:c>
      <x:c r="G2488" t="str"/>
      <x:c r="H2488" t="str">
        <x:v>Pending</x:v>
      </x:c>
      <x:c r="I2488" t="str">
        <x:f>IF(AND(N2488="material3-native-v4",LEN(TRIM(B2488))&gt;0,LEN(TRIM(D2488))&gt;0,E2488="Confirmed",F2488="Pass",LEN(TRIM(G2488))&gt;0,O2488="Approved",H2488="Approved",P2488="Yes"),"Yes","No")</x:f>
        <x:v>No</x:v>
      </x:c>
      <x:c r="J2488" t="str">
        <x:v>ButtonXLargeTokens</x:v>
      </x:c>
      <x:c r="K2488" t="str">
        <x:v>https://android.googlesource.com/platform/frameworks/support/+/a095da93f8e98dea8748ceed79ea8427aade245f/compose/material3/material3/src/commonMain/kotlin/androidx/compose/material3/tokens/ButtonXLargeTokens.kt#51</x:v>
      </x:c>
      <x:c r="L2488" t="str"/>
      <x:c r="M2488" t="str">
        <x:v>ShapeKeyTokens.CornerExtraLarge; source-only expression, not a Material Web CSS property.</x:v>
      </x:c>
      <x:c r="N2488" t="str">
        <x:v>material3-native-v4</x:v>
      </x:c>
      <x:c r="O2488" t="str">
        <x:v>Pending</x:v>
      </x:c>
      <x:c r="P2488" t="str">
        <x:v>No</x:v>
      </x:c>
    </x:row>
    <x:row r="2489">
      <x:c r="A2489" t="str">
        <x:v>TM-02488</x:v>
      </x:c>
      <x:c r="B2489" t="str">
        <x:v>compose:ButtonXLargeTokens.TrailingSpace</x:v>
      </x:c>
      <x:c r="C2489" t="str">
        <x:v>Compose source-only</x:v>
      </x:c>
      <x:c r="D2489" t="str"/>
      <x:c r="E2489" t="str">
        <x:v>Candidate</x:v>
      </x:c>
      <x:c r="F2489" t="str">
        <x:v>Pending</x:v>
      </x:c>
      <x:c r="G2489" t="str"/>
      <x:c r="H2489" t="str">
        <x:v>Pending</x:v>
      </x:c>
      <x:c r="I2489" t="str">
        <x:f>IF(AND(N2489="material3-native-v4",LEN(TRIM(B2489))&gt;0,LEN(TRIM(D2489))&gt;0,E2489="Confirmed",F2489="Pass",LEN(TRIM(G2489))&gt;0,O2489="Approved",H2489="Approved",P2489="Yes"),"Yes","No")</x:f>
        <x:v>No</x:v>
      </x:c>
      <x:c r="J2489" t="str">
        <x:v>ButtonXLargeTokens</x:v>
      </x:c>
      <x:c r="K2489" t="str">
        <x:v>https://android.googlesource.com/platform/frameworks/support/+/a095da93f8e98dea8748ceed79ea8427aade245f/compose/material3/material3/src/commonMain/kotlin/androidx/compose/material3/tokens/ButtonXLargeTokens.kt#54</x:v>
      </x:c>
      <x:c r="L2489" t="str"/>
      <x:c r="M2489" t="str">
        <x:v>64.0.dp; source-only expression, not a Material Web CSS property.</x:v>
      </x:c>
      <x:c r="N2489" t="str">
        <x:v>material3-native-v4</x:v>
      </x:c>
      <x:c r="O2489" t="str">
        <x:v>Pending</x:v>
      </x:c>
      <x:c r="P2489" t="str">
        <x:v>No</x:v>
      </x:c>
    </x:row>
    <x:row r="2490">
      <x:c r="A2490" t="str">
        <x:v>TM-02489</x:v>
      </x:c>
      <x:c r="B2490" t="str">
        <x:v>compose:ButtonXSmallTokens.ContainerHeight</x:v>
      </x:c>
      <x:c r="C2490" t="str">
        <x:v>Compose source-only</x:v>
      </x:c>
      <x:c r="D2490" t="str"/>
      <x:c r="E2490" t="str">
        <x:v>Candidate</x:v>
      </x:c>
      <x:c r="F2490" t="str">
        <x:v>Pending</x:v>
      </x:c>
      <x:c r="G2490" t="str"/>
      <x:c r="H2490" t="str">
        <x:v>Pending</x:v>
      </x:c>
      <x:c r="I2490" t="str">
        <x:f>IF(AND(N2490="material3-native-v4",LEN(TRIM(B2490))&gt;0,LEN(TRIM(D2490))&gt;0,E2490="Confirmed",F2490="Pass",LEN(TRIM(G2490))&gt;0,O2490="Approved",H2490="Approved",P2490="Yes"),"Yes","No")</x:f>
        <x:v>No</x:v>
      </x:c>
      <x:c r="J2490" t="str">
        <x:v>ButtonXSmallTokens</x:v>
      </x:c>
      <x:c r="K2490" t="str">
        <x:v>https://android.googlesource.com/platform/frameworks/support/+/a095da93f8e98dea8748ceed79ea8427aade245f/compose/material3/material3/src/commonMain/kotlin/androidx/compose/material3/tokens/ButtonXSmallTokens.kt#24</x:v>
      </x:c>
      <x:c r="L2490" t="str"/>
      <x:c r="M2490" t="str">
        <x:v>32.0.dp; source-only expression, not a Material Web CSS property.</x:v>
      </x:c>
      <x:c r="N2490" t="str">
        <x:v>material3-native-v4</x:v>
      </x:c>
      <x:c r="O2490" t="str">
        <x:v>Pending</x:v>
      </x:c>
      <x:c r="P2490" t="str">
        <x:v>No</x:v>
      </x:c>
    </x:row>
    <x:row r="2491">
      <x:c r="A2491" t="str">
        <x:v>TM-02490</x:v>
      </x:c>
      <x:c r="B2491" t="str">
        <x:v>compose:ButtonXSmallTokens.ContainerShapeRound</x:v>
      </x:c>
      <x:c r="C2491" t="str">
        <x:v>Compose source-only</x:v>
      </x:c>
      <x:c r="D2491" t="str"/>
      <x:c r="E2491" t="str">
        <x:v>Candidate</x:v>
      </x:c>
      <x:c r="F2491" t="str">
        <x:v>Pending</x:v>
      </x:c>
      <x:c r="G2491" t="str"/>
      <x:c r="H2491" t="str">
        <x:v>Pending</x:v>
      </x:c>
      <x:c r="I2491" t="str">
        <x:f>IF(AND(N2491="material3-native-v4",LEN(TRIM(B2491))&gt;0,LEN(TRIM(D2491))&gt;0,E2491="Confirmed",F2491="Pass",LEN(TRIM(G2491))&gt;0,O2491="Approved",H2491="Approved",P2491="Yes"),"Yes","No")</x:f>
        <x:v>No</x:v>
      </x:c>
      <x:c r="J2491" t="str">
        <x:v>ButtonXSmallTokens</x:v>
      </x:c>
      <x:c r="K2491" t="str">
        <x:v>https://android.googlesource.com/platform/frameworks/support/+/a095da93f8e98dea8748ceed79ea8427aade245f/compose/material3/material3/src/commonMain/kotlin/androidx/compose/material3/tokens/ButtonXSmallTokens.kt#27</x:v>
      </x:c>
      <x:c r="L2491" t="str"/>
      <x:c r="M2491" t="str">
        <x:v>ShapeKeyTokens.CornerFull; source-only expression, not a Material Web CSS property.</x:v>
      </x:c>
      <x:c r="N2491" t="str">
        <x:v>material3-native-v4</x:v>
      </x:c>
      <x:c r="O2491" t="str">
        <x:v>Pending</x:v>
      </x:c>
      <x:c r="P2491" t="str">
        <x:v>No</x:v>
      </x:c>
    </x:row>
    <x:row r="2492">
      <x:c r="A2492" t="str">
        <x:v>TM-02491</x:v>
      </x:c>
      <x:c r="B2492" t="str">
        <x:v>compose:ButtonXSmallTokens.ContainerShapeSquare</x:v>
      </x:c>
      <x:c r="C2492" t="str">
        <x:v>Compose source-only</x:v>
      </x:c>
      <x:c r="D2492" t="str"/>
      <x:c r="E2492" t="str">
        <x:v>Candidate</x:v>
      </x:c>
      <x:c r="F2492" t="str">
        <x:v>Pending</x:v>
      </x:c>
      <x:c r="G2492" t="str"/>
      <x:c r="H2492" t="str">
        <x:v>Pending</x:v>
      </x:c>
      <x:c r="I2492" t="str">
        <x:f>IF(AND(N2492="material3-native-v4",LEN(TRIM(B2492))&gt;0,LEN(TRIM(D2492))&gt;0,E2492="Confirmed",F2492="Pass",LEN(TRIM(G2492))&gt;0,O2492="Approved",H2492="Approved",P2492="Yes"),"Yes","No")</x:f>
        <x:v>No</x:v>
      </x:c>
      <x:c r="J2492" t="str">
        <x:v>ButtonXSmallTokens</x:v>
      </x:c>
      <x:c r="K2492" t="str">
        <x:v>https://android.googlesource.com/platform/frameworks/support/+/a095da93f8e98dea8748ceed79ea8427aade245f/compose/material3/material3/src/commonMain/kotlin/androidx/compose/material3/tokens/ButtonXSmallTokens.kt#30</x:v>
      </x:c>
      <x:c r="L2492" t="str"/>
      <x:c r="M2492" t="str">
        <x:v>ShapeKeyTokens.CornerMedium; source-only expression, not a Material Web CSS property.</x:v>
      </x:c>
      <x:c r="N2492" t="str">
        <x:v>material3-native-v4</x:v>
      </x:c>
      <x:c r="O2492" t="str">
        <x:v>Pending</x:v>
      </x:c>
      <x:c r="P2492" t="str">
        <x:v>No</x:v>
      </x:c>
    </x:row>
    <x:row r="2493">
      <x:c r="A2493" t="str">
        <x:v>TM-02492</x:v>
      </x:c>
      <x:c r="B2493" t="str">
        <x:v>compose:ButtonXSmallTokens.IconLabelSpace</x:v>
      </x:c>
      <x:c r="C2493" t="str">
        <x:v>Compose source-only</x:v>
      </x:c>
      <x:c r="D2493" t="str"/>
      <x:c r="E2493" t="str">
        <x:v>Candidate</x:v>
      </x:c>
      <x:c r="F2493" t="str">
        <x:v>Pending</x:v>
      </x:c>
      <x:c r="G2493" t="str"/>
      <x:c r="H2493" t="str">
        <x:v>Pending</x:v>
      </x:c>
      <x:c r="I2493" t="str">
        <x:f>IF(AND(N2493="material3-native-v4",LEN(TRIM(B2493))&gt;0,LEN(TRIM(D2493))&gt;0,E2493="Confirmed",F2493="Pass",LEN(TRIM(G2493))&gt;0,O2493="Approved",H2493="Approved",P2493="Yes"),"Yes","No")</x:f>
        <x:v>No</x:v>
      </x:c>
      <x:c r="J2493" t="str">
        <x:v>ButtonXSmallTokens</x:v>
      </x:c>
      <x:c r="K2493" t="str">
        <x:v>https://android.googlesource.com/platform/frameworks/support/+/a095da93f8e98dea8748ceed79ea8427aade245f/compose/material3/material3/src/commonMain/kotlin/androidx/compose/material3/tokens/ButtonXSmallTokens.kt#33</x:v>
      </x:c>
      <x:c r="L2493" t="str"/>
      <x:c r="M2493" t="str">
        <x:v>8.0.dp; source-only expression, not a Material Web CSS property.</x:v>
      </x:c>
      <x:c r="N2493" t="str">
        <x:v>material3-native-v4</x:v>
      </x:c>
      <x:c r="O2493" t="str">
        <x:v>Pending</x:v>
      </x:c>
      <x:c r="P2493" t="str">
        <x:v>No</x:v>
      </x:c>
    </x:row>
    <x:row r="2494">
      <x:c r="A2494" t="str">
        <x:v>TM-02493</x:v>
      </x:c>
      <x:c r="B2494" t="str">
        <x:v>compose:ButtonXSmallTokens.IconSize</x:v>
      </x:c>
      <x:c r="C2494" t="str">
        <x:v>Compose source-only</x:v>
      </x:c>
      <x:c r="D2494" t="str"/>
      <x:c r="E2494" t="str">
        <x:v>Candidate</x:v>
      </x:c>
      <x:c r="F2494" t="str">
        <x:v>Pending</x:v>
      </x:c>
      <x:c r="G2494" t="str"/>
      <x:c r="H2494" t="str">
        <x:v>Pending</x:v>
      </x:c>
      <x:c r="I2494" t="str">
        <x:f>IF(AND(N2494="material3-native-v4",LEN(TRIM(B2494))&gt;0,LEN(TRIM(D2494))&gt;0,E2494="Confirmed",F2494="Pass",LEN(TRIM(G2494))&gt;0,O2494="Approved",H2494="Approved",P2494="Yes"),"Yes","No")</x:f>
        <x:v>No</x:v>
      </x:c>
      <x:c r="J2494" t="str">
        <x:v>ButtonXSmallTokens</x:v>
      </x:c>
      <x:c r="K2494" t="str">
        <x:v>https://android.googlesource.com/platform/frameworks/support/+/a095da93f8e98dea8748ceed79ea8427aade245f/compose/material3/material3/src/commonMain/kotlin/androidx/compose/material3/tokens/ButtonXSmallTokens.kt#36</x:v>
      </x:c>
      <x:c r="L2494" t="str"/>
      <x:c r="M2494" t="str">
        <x:v>20.0.dp; source-only expression, not a Material Web CSS property.</x:v>
      </x:c>
      <x:c r="N2494" t="str">
        <x:v>material3-native-v4</x:v>
      </x:c>
      <x:c r="O2494" t="str">
        <x:v>Pending</x:v>
      </x:c>
      <x:c r="P2494" t="str">
        <x:v>No</x:v>
      </x:c>
    </x:row>
    <x:row r="2495">
      <x:c r="A2495" t="str">
        <x:v>TM-02494</x:v>
      </x:c>
      <x:c r="B2495" t="str">
        <x:v>compose:ButtonXSmallTokens.LeadingSpace</x:v>
      </x:c>
      <x:c r="C2495" t="str">
        <x:v>Compose source-only</x:v>
      </x:c>
      <x:c r="D2495" t="str"/>
      <x:c r="E2495" t="str">
        <x:v>Candidate</x:v>
      </x:c>
      <x:c r="F2495" t="str">
        <x:v>Pending</x:v>
      </x:c>
      <x:c r="G2495" t="str"/>
      <x:c r="H2495" t="str">
        <x:v>Pending</x:v>
      </x:c>
      <x:c r="I2495" t="str">
        <x:f>IF(AND(N2495="material3-native-v4",LEN(TRIM(B2495))&gt;0,LEN(TRIM(D2495))&gt;0,E2495="Confirmed",F2495="Pass",LEN(TRIM(G2495))&gt;0,O2495="Approved",H2495="Approved",P2495="Yes"),"Yes","No")</x:f>
        <x:v>No</x:v>
      </x:c>
      <x:c r="J2495" t="str">
        <x:v>ButtonXSmallTokens</x:v>
      </x:c>
      <x:c r="K2495" t="str">
        <x:v>https://android.googlesource.com/platform/frameworks/support/+/a095da93f8e98dea8748ceed79ea8427aade245f/compose/material3/material3/src/commonMain/kotlin/androidx/compose/material3/tokens/ButtonXSmallTokens.kt#39</x:v>
      </x:c>
      <x:c r="L2495" t="str"/>
      <x:c r="M2495" t="str">
        <x:v>16.0.dp; source-only expression, not a Material Web CSS property.</x:v>
      </x:c>
      <x:c r="N2495" t="str">
        <x:v>material3-native-v4</x:v>
      </x:c>
      <x:c r="O2495" t="str">
        <x:v>Pending</x:v>
      </x:c>
      <x:c r="P2495" t="str">
        <x:v>No</x:v>
      </x:c>
    </x:row>
    <x:row r="2496">
      <x:c r="A2496" t="str">
        <x:v>TM-02495</x:v>
      </x:c>
      <x:c r="B2496" t="str">
        <x:v>compose:ButtonXSmallTokens.OutlinedOutlineWidth</x:v>
      </x:c>
      <x:c r="C2496" t="str">
        <x:v>Compose source-only</x:v>
      </x:c>
      <x:c r="D2496" t="str"/>
      <x:c r="E2496" t="str">
        <x:v>Candidate</x:v>
      </x:c>
      <x:c r="F2496" t="str">
        <x:v>Pending</x:v>
      </x:c>
      <x:c r="G2496" t="str"/>
      <x:c r="H2496" t="str">
        <x:v>Pending</x:v>
      </x:c>
      <x:c r="I2496" t="str">
        <x:f>IF(AND(N2496="material3-native-v4",LEN(TRIM(B2496))&gt;0,LEN(TRIM(D2496))&gt;0,E2496="Confirmed",F2496="Pass",LEN(TRIM(G2496))&gt;0,O2496="Approved",H2496="Approved",P2496="Yes"),"Yes","No")</x:f>
        <x:v>No</x:v>
      </x:c>
      <x:c r="J2496" t="str">
        <x:v>ButtonXSmallTokens</x:v>
      </x:c>
      <x:c r="K2496" t="str">
        <x:v>https://android.googlesource.com/platform/frameworks/support/+/a095da93f8e98dea8748ceed79ea8427aade245f/compose/material3/material3/src/commonMain/kotlin/androidx/compose/material3/tokens/ButtonXSmallTokens.kt#42</x:v>
      </x:c>
      <x:c r="L2496" t="str"/>
      <x:c r="M2496" t="str">
        <x:v>1.0.dp; source-only expression, not a Material Web CSS property.</x:v>
      </x:c>
      <x:c r="N2496" t="str">
        <x:v>material3-native-v4</x:v>
      </x:c>
      <x:c r="O2496" t="str">
        <x:v>Pending</x:v>
      </x:c>
      <x:c r="P2496" t="str">
        <x:v>No</x:v>
      </x:c>
    </x:row>
    <x:row r="2497">
      <x:c r="A2497" t="str">
        <x:v>TM-02496</x:v>
      </x:c>
      <x:c r="B2497" t="str">
        <x:v>compose:ButtonXSmallTokens.PressedContainerShape</x:v>
      </x:c>
      <x:c r="C2497" t="str">
        <x:v>Compose source-only</x:v>
      </x:c>
      <x:c r="D2497" t="str"/>
      <x:c r="E2497" t="str">
        <x:v>Candidate</x:v>
      </x:c>
      <x:c r="F2497" t="str">
        <x:v>Pending</x:v>
      </x:c>
      <x:c r="G2497" t="str"/>
      <x:c r="H2497" t="str">
        <x:v>Pending</x:v>
      </x:c>
      <x:c r="I2497" t="str">
        <x:f>IF(AND(N2497="material3-native-v4",LEN(TRIM(B2497))&gt;0,LEN(TRIM(D2497))&gt;0,E2497="Confirmed",F2497="Pass",LEN(TRIM(G2497))&gt;0,O2497="Approved",H2497="Approved",P2497="Yes"),"Yes","No")</x:f>
        <x:v>No</x:v>
      </x:c>
      <x:c r="J2497" t="str">
        <x:v>ButtonXSmallTokens</x:v>
      </x:c>
      <x:c r="K2497" t="str">
        <x:v>https://android.googlesource.com/platform/frameworks/support/+/a095da93f8e98dea8748ceed79ea8427aade245f/compose/material3/material3/src/commonMain/kotlin/androidx/compose/material3/tokens/ButtonXSmallTokens.kt#45</x:v>
      </x:c>
      <x:c r="L2497" t="str"/>
      <x:c r="M2497" t="str">
        <x:v>ShapeKeyTokens.CornerSmall; source-only expression, not a Material Web CSS property.</x:v>
      </x:c>
      <x:c r="N2497" t="str">
        <x:v>material3-native-v4</x:v>
      </x:c>
      <x:c r="O2497" t="str">
        <x:v>Pending</x:v>
      </x:c>
      <x:c r="P2497" t="str">
        <x:v>No</x:v>
      </x:c>
    </x:row>
    <x:row r="2498">
      <x:c r="A2498" t="str">
        <x:v>TM-02497</x:v>
      </x:c>
      <x:c r="B2498" t="str">
        <x:v>compose:ButtonXSmallTokens.SelectedContainerShapeRound</x:v>
      </x:c>
      <x:c r="C2498" t="str">
        <x:v>Compose source-only</x:v>
      </x:c>
      <x:c r="D2498" t="str"/>
      <x:c r="E2498" t="str">
        <x:v>Candidate</x:v>
      </x:c>
      <x:c r="F2498" t="str">
        <x:v>Pending</x:v>
      </x:c>
      <x:c r="G2498" t="str"/>
      <x:c r="H2498" t="str">
        <x:v>Pending</x:v>
      </x:c>
      <x:c r="I2498" t="str">
        <x:f>IF(AND(N2498="material3-native-v4",LEN(TRIM(B2498))&gt;0,LEN(TRIM(D2498))&gt;0,E2498="Confirmed",F2498="Pass",LEN(TRIM(G2498))&gt;0,O2498="Approved",H2498="Approved",P2498="Yes"),"Yes","No")</x:f>
        <x:v>No</x:v>
      </x:c>
      <x:c r="J2498" t="str">
        <x:v>ButtonXSmallTokens</x:v>
      </x:c>
      <x:c r="K2498" t="str">
        <x:v>https://android.googlesource.com/platform/frameworks/support/+/a095da93f8e98dea8748ceed79ea8427aade245f/compose/material3/material3/src/commonMain/kotlin/androidx/compose/material3/tokens/ButtonXSmallTokens.kt#48</x:v>
      </x:c>
      <x:c r="L2498" t="str"/>
      <x:c r="M2498" t="str">
        <x:v>ShapeKeyTokens.CornerFull; source-only expression, not a Material Web CSS property.</x:v>
      </x:c>
      <x:c r="N2498" t="str">
        <x:v>material3-native-v4</x:v>
      </x:c>
      <x:c r="O2498" t="str">
        <x:v>Pending</x:v>
      </x:c>
      <x:c r="P2498" t="str">
        <x:v>No</x:v>
      </x:c>
    </x:row>
    <x:row r="2499">
      <x:c r="A2499" t="str">
        <x:v>TM-02498</x:v>
      </x:c>
      <x:c r="B2499" t="str">
        <x:v>compose:ButtonXSmallTokens.SelectedContainerShapeSquare</x:v>
      </x:c>
      <x:c r="C2499" t="str">
        <x:v>Compose source-only</x:v>
      </x:c>
      <x:c r="D2499" t="str"/>
      <x:c r="E2499" t="str">
        <x:v>Candidate</x:v>
      </x:c>
      <x:c r="F2499" t="str">
        <x:v>Pending</x:v>
      </x:c>
      <x:c r="G2499" t="str"/>
      <x:c r="H2499" t="str">
        <x:v>Pending</x:v>
      </x:c>
      <x:c r="I2499" t="str">
        <x:f>IF(AND(N2499="material3-native-v4",LEN(TRIM(B2499))&gt;0,LEN(TRIM(D2499))&gt;0,E2499="Confirmed",F2499="Pass",LEN(TRIM(G2499))&gt;0,O2499="Approved",H2499="Approved",P2499="Yes"),"Yes","No")</x:f>
        <x:v>No</x:v>
      </x:c>
      <x:c r="J2499" t="str">
        <x:v>ButtonXSmallTokens</x:v>
      </x:c>
      <x:c r="K2499" t="str">
        <x:v>https://android.googlesource.com/platform/frameworks/support/+/a095da93f8e98dea8748ceed79ea8427aade245f/compose/material3/material3/src/commonMain/kotlin/androidx/compose/material3/tokens/ButtonXSmallTokens.kt#51</x:v>
      </x:c>
      <x:c r="L2499" t="str"/>
      <x:c r="M2499" t="str">
        <x:v>ShapeKeyTokens.CornerMedium; source-only expression, not a Material Web CSS property.</x:v>
      </x:c>
      <x:c r="N2499" t="str">
        <x:v>material3-native-v4</x:v>
      </x:c>
      <x:c r="O2499" t="str">
        <x:v>Pending</x:v>
      </x:c>
      <x:c r="P2499" t="str">
        <x:v>No</x:v>
      </x:c>
    </x:row>
    <x:row r="2500">
      <x:c r="A2500" t="str">
        <x:v>TM-02499</x:v>
      </x:c>
      <x:c r="B2500" t="str">
        <x:v>compose:ButtonXSmallTokens.TrailingSpace</x:v>
      </x:c>
      <x:c r="C2500" t="str">
        <x:v>Compose source-only</x:v>
      </x:c>
      <x:c r="D2500" t="str"/>
      <x:c r="E2500" t="str">
        <x:v>Candidate</x:v>
      </x:c>
      <x:c r="F2500" t="str">
        <x:v>Pending</x:v>
      </x:c>
      <x:c r="G2500" t="str"/>
      <x:c r="H2500" t="str">
        <x:v>Pending</x:v>
      </x:c>
      <x:c r="I2500" t="str">
        <x:f>IF(AND(N2500="material3-native-v4",LEN(TRIM(B2500))&gt;0,LEN(TRIM(D2500))&gt;0,E2500="Confirmed",F2500="Pass",LEN(TRIM(G2500))&gt;0,O2500="Approved",H2500="Approved",P2500="Yes"),"Yes","No")</x:f>
        <x:v>No</x:v>
      </x:c>
      <x:c r="J2500" t="str">
        <x:v>ButtonXSmallTokens</x:v>
      </x:c>
      <x:c r="K2500" t="str">
        <x:v>https://android.googlesource.com/platform/frameworks/support/+/a095da93f8e98dea8748ceed79ea8427aade245f/compose/material3/material3/src/commonMain/kotlin/androidx/compose/material3/tokens/ButtonXSmallTokens.kt#54</x:v>
      </x:c>
      <x:c r="L2500" t="str"/>
      <x:c r="M2500" t="str">
        <x:v>16.0.dp; source-only expression, not a Material Web CSS property.</x:v>
      </x:c>
      <x:c r="N2500" t="str">
        <x:v>material3-native-v4</x:v>
      </x:c>
      <x:c r="O2500" t="str">
        <x:v>Pending</x:v>
      </x:c>
      <x:c r="P2500" t="str">
        <x:v>No</x:v>
      </x:c>
    </x:row>
    <x:row r="2501">
      <x:c r="A2501" t="str">
        <x:v>TM-02500</x:v>
      </x:c>
      <x:c r="B2501" t="str">
        <x:v>compose:CheckboxTokens.ContainerShape</x:v>
      </x:c>
      <x:c r="C2501" t="str">
        <x:v>Compose source-only</x:v>
      </x:c>
      <x:c r="D2501" t="str"/>
      <x:c r="E2501" t="str">
        <x:v>Candidate</x:v>
      </x:c>
      <x:c r="F2501" t="str">
        <x:v>Pending</x:v>
      </x:c>
      <x:c r="G2501" t="str"/>
      <x:c r="H2501" t="str">
        <x:v>Pending</x:v>
      </x:c>
      <x:c r="I2501" t="str">
        <x:f>IF(AND(N2501="material3-native-v4",LEN(TRIM(B2501))&gt;0,LEN(TRIM(D2501))&gt;0,E2501="Confirmed",F2501="Pass",LEN(TRIM(G2501))&gt;0,O2501="Approved",H2501="Approved",P2501="Yes"),"Yes","No")</x:f>
        <x:v>No</x:v>
      </x:c>
      <x:c r="J2501" t="str">
        <x:v>CheckboxTokens</x:v>
      </x:c>
      <x:c r="K2501" t="str">
        <x:v>https://android.googlesource.com/platform/frameworks/support/+/a095da93f8e98dea8748ceed79ea8427aade245f/compose/material3/material3/src/commonMain/kotlin/androidx/compose/material3/tokens/CheckboxTokens.kt#26</x:v>
      </x:c>
      <x:c r="L2501" t="str"/>
      <x:c r="M2501" t="str">
        <x:v>RoundedCornerShape(2.0.dp); source-only expression, not a Material Web CSS property.</x:v>
      </x:c>
      <x:c r="N2501" t="str">
        <x:v>material3-native-v4</x:v>
      </x:c>
      <x:c r="O2501" t="str">
        <x:v>Pending</x:v>
      </x:c>
      <x:c r="P2501" t="str">
        <x:v>No</x:v>
      </x:c>
    </x:row>
    <x:row r="2502">
      <x:c r="A2502" t="str">
        <x:v>TM-02501</x:v>
      </x:c>
      <x:c r="B2502" t="str">
        <x:v>compose:CheckboxTokens.ContainerSize</x:v>
      </x:c>
      <x:c r="C2502" t="str">
        <x:v>Compose source-only</x:v>
      </x:c>
      <x:c r="D2502" t="str"/>
      <x:c r="E2502" t="str">
        <x:v>Candidate</x:v>
      </x:c>
      <x:c r="F2502" t="str">
        <x:v>Pending</x:v>
      </x:c>
      <x:c r="G2502" t="str"/>
      <x:c r="H2502" t="str">
        <x:v>Pending</x:v>
      </x:c>
      <x:c r="I2502" t="str">
        <x:f>IF(AND(N2502="material3-native-v4",LEN(TRIM(B2502))&gt;0,LEN(TRIM(D2502))&gt;0,E2502="Confirmed",F2502="Pass",LEN(TRIM(G2502))&gt;0,O2502="Approved",H2502="Approved",P2502="Yes"),"Yes","No")</x:f>
        <x:v>No</x:v>
      </x:c>
      <x:c r="J2502" t="str">
        <x:v>CheckboxTokens</x:v>
      </x:c>
      <x:c r="K2502" t="str">
        <x:v>https://android.googlesource.com/platform/frameworks/support/+/a095da93f8e98dea8748ceed79ea8427aade245f/compose/material3/material3/src/commonMain/kotlin/androidx/compose/material3/tokens/CheckboxTokens.kt#27</x:v>
      </x:c>
      <x:c r="L2502" t="str"/>
      <x:c r="M2502" t="str">
        <x:v>18.0.dp; source-only expression, not a Material Web CSS property.</x:v>
      </x:c>
      <x:c r="N2502" t="str">
        <x:v>material3-native-v4</x:v>
      </x:c>
      <x:c r="O2502" t="str">
        <x:v>Pending</x:v>
      </x:c>
      <x:c r="P2502" t="str">
        <x:v>No</x:v>
      </x:c>
    </x:row>
    <x:row r="2503">
      <x:c r="A2503" t="str">
        <x:v>TM-02502</x:v>
      </x:c>
      <x:c r="B2503" t="str">
        <x:v>compose:CheckboxTokens.FocusIndicatorColor</x:v>
      </x:c>
      <x:c r="C2503" t="str">
        <x:v>Compose source-only</x:v>
      </x:c>
      <x:c r="D2503" t="str"/>
      <x:c r="E2503" t="str">
        <x:v>Candidate</x:v>
      </x:c>
      <x:c r="F2503" t="str">
        <x:v>Pending</x:v>
      </x:c>
      <x:c r="G2503" t="str"/>
      <x:c r="H2503" t="str">
        <x:v>Pending</x:v>
      </x:c>
      <x:c r="I2503" t="str">
        <x:f>IF(AND(N2503="material3-native-v4",LEN(TRIM(B2503))&gt;0,LEN(TRIM(D2503))&gt;0,E2503="Confirmed",F2503="Pass",LEN(TRIM(G2503))&gt;0,O2503="Approved",H2503="Approved",P2503="Yes"),"Yes","No")</x:f>
        <x:v>No</x:v>
      </x:c>
      <x:c r="J2503" t="str">
        <x:v>CheckboxTokens</x:v>
      </x:c>
      <x:c r="K2503" t="str">
        <x:v>https://android.googlesource.com/platform/frameworks/support/+/a095da93f8e98dea8748ceed79ea8427aade245f/compose/material3/material3/src/commonMain/kotlin/androidx/compose/material3/tokens/CheckboxTokens.kt#30</x:v>
      </x:c>
      <x:c r="L2503" t="str"/>
      <x:c r="M2503" t="str">
        <x:v>ColorSchemeKeyTokens.Secondary; source-only expression, not a Material Web CSS property.</x:v>
      </x:c>
      <x:c r="N2503" t="str">
        <x:v>material3-native-v4</x:v>
      </x:c>
      <x:c r="O2503" t="str">
        <x:v>Pending</x:v>
      </x:c>
      <x:c r="P2503" t="str">
        <x:v>No</x:v>
      </x:c>
    </x:row>
    <x:row r="2504">
      <x:c r="A2504" t="str">
        <x:v>TM-02503</x:v>
      </x:c>
      <x:c r="B2504" t="str">
        <x:v>compose:CheckboxTokens.IconSize</x:v>
      </x:c>
      <x:c r="C2504" t="str">
        <x:v>Compose source-only</x:v>
      </x:c>
      <x:c r="D2504" t="str"/>
      <x:c r="E2504" t="str">
        <x:v>Candidate</x:v>
      </x:c>
      <x:c r="F2504" t="str">
        <x:v>Pending</x:v>
      </x:c>
      <x:c r="G2504" t="str"/>
      <x:c r="H2504" t="str">
        <x:v>Pending</x:v>
      </x:c>
      <x:c r="I2504" t="str">
        <x:f>IF(AND(N2504="material3-native-v4",LEN(TRIM(B2504))&gt;0,LEN(TRIM(D2504))&gt;0,E2504="Confirmed",F2504="Pass",LEN(TRIM(G2504))&gt;0,O2504="Approved",H2504="Approved",P2504="Yes"),"Yes","No")</x:f>
        <x:v>No</x:v>
      </x:c>
      <x:c r="J2504" t="str">
        <x:v>CheckboxTokens</x:v>
      </x:c>
      <x:c r="K2504" t="str">
        <x:v>https://android.googlesource.com/platform/frameworks/support/+/a095da93f8e98dea8748ceed79ea8427aade245f/compose/material3/material3/src/commonMain/kotlin/androidx/compose/material3/tokens/CheckboxTokens.kt#33</x:v>
      </x:c>
      <x:c r="L2504" t="str"/>
      <x:c r="M2504" t="str">
        <x:v>18.0.dp; source-only expression, not a Material Web CSS property.</x:v>
      </x:c>
      <x:c r="N2504" t="str">
        <x:v>material3-native-v4</x:v>
      </x:c>
      <x:c r="O2504" t="str">
        <x:v>Pending</x:v>
      </x:c>
      <x:c r="P2504" t="str">
        <x:v>No</x:v>
      </x:c>
    </x:row>
    <x:row r="2505">
      <x:c r="A2505" t="str">
        <x:v>TM-02504</x:v>
      </x:c>
      <x:c r="B2505" t="str">
        <x:v>compose:CheckboxTokens.SelectedContainerColor</x:v>
      </x:c>
      <x:c r="C2505" t="str">
        <x:v>Compose source-only</x:v>
      </x:c>
      <x:c r="D2505" t="str"/>
      <x:c r="E2505" t="str">
        <x:v>Candidate</x:v>
      </x:c>
      <x:c r="F2505" t="str">
        <x:v>Pending</x:v>
      </x:c>
      <x:c r="G2505" t="str"/>
      <x:c r="H2505" t="str">
        <x:v>Pending</x:v>
      </x:c>
      <x:c r="I2505" t="str">
        <x:f>IF(AND(N2505="material3-native-v4",LEN(TRIM(B2505))&gt;0,LEN(TRIM(D2505))&gt;0,E2505="Confirmed",F2505="Pass",LEN(TRIM(G2505))&gt;0,O2505="Approved",H2505="Approved",P2505="Yes"),"Yes","No")</x:f>
        <x:v>No</x:v>
      </x:c>
      <x:c r="J2505" t="str">
        <x:v>CheckboxTokens</x:v>
      </x:c>
      <x:c r="K2505" t="str">
        <x:v>https://android.googlesource.com/platform/frameworks/support/+/a095da93f8e98dea8748ceed79ea8427aade245f/compose/material3/material3/src/commonMain/kotlin/androidx/compose/material3/tokens/CheckboxTokens.kt#36</x:v>
      </x:c>
      <x:c r="L2505" t="str"/>
      <x:c r="M2505" t="str">
        <x:v>ColorSchemeKeyTokens.Primary; source-only expression, not a Material Web CSS property.</x:v>
      </x:c>
      <x:c r="N2505" t="str">
        <x:v>material3-native-v4</x:v>
      </x:c>
      <x:c r="O2505" t="str">
        <x:v>Pending</x:v>
      </x:c>
      <x:c r="P2505" t="str">
        <x:v>No</x:v>
      </x:c>
    </x:row>
    <x:row r="2506">
      <x:c r="A2506" t="str">
        <x:v>TM-02505</x:v>
      </x:c>
      <x:c r="B2506" t="str">
        <x:v>compose:CheckboxTokens.SelectedDisabledContainerColor</x:v>
      </x:c>
      <x:c r="C2506" t="str">
        <x:v>Compose source-only</x:v>
      </x:c>
      <x:c r="D2506" t="str"/>
      <x:c r="E2506" t="str">
        <x:v>Candidate</x:v>
      </x:c>
      <x:c r="F2506" t="str">
        <x:v>Pending</x:v>
      </x:c>
      <x:c r="G2506" t="str"/>
      <x:c r="H2506" t="str">
        <x:v>Pending</x:v>
      </x:c>
      <x:c r="I2506" t="str">
        <x:f>IF(AND(N2506="material3-native-v4",LEN(TRIM(B2506))&gt;0,LEN(TRIM(D2506))&gt;0,E2506="Confirmed",F2506="Pass",LEN(TRIM(G2506))&gt;0,O2506="Approved",H2506="Approved",P2506="Yes"),"Yes","No")</x:f>
        <x:v>No</x:v>
      </x:c>
      <x:c r="J2506" t="str">
        <x:v>CheckboxTokens</x:v>
      </x:c>
      <x:c r="K2506" t="str">
        <x:v>https://android.googlesource.com/platform/frameworks/support/+/a095da93f8e98dea8748ceed79ea8427aade245f/compose/material3/material3/src/commonMain/kotlin/androidx/compose/material3/tokens/CheckboxTokens.kt#39</x:v>
      </x:c>
      <x:c r="L2506" t="str"/>
      <x:c r="M2506" t="str">
        <x:v>ColorSchemeKeyTokens.OnSurface; source-only expression, not a Material Web CSS property.</x:v>
      </x:c>
      <x:c r="N2506" t="str">
        <x:v>material3-native-v4</x:v>
      </x:c>
      <x:c r="O2506" t="str">
        <x:v>Pending</x:v>
      </x:c>
      <x:c r="P2506" t="str">
        <x:v>No</x:v>
      </x:c>
    </x:row>
    <x:row r="2507">
      <x:c r="A2507" t="str">
        <x:v>TM-02506</x:v>
      </x:c>
      <x:c r="B2507" t="str">
        <x:v>compose:CheckboxTokens.SelectedDisabledContainerOpacity</x:v>
      </x:c>
      <x:c r="C2507" t="str">
        <x:v>Compose source-only</x:v>
      </x:c>
      <x:c r="D2507" t="str"/>
      <x:c r="E2507" t="str">
        <x:v>Candidate</x:v>
      </x:c>
      <x:c r="F2507" t="str">
        <x:v>Pending</x:v>
      </x:c>
      <x:c r="G2507" t="str"/>
      <x:c r="H2507" t="str">
        <x:v>Pending</x:v>
      </x:c>
      <x:c r="I2507" t="str">
        <x:f>IF(AND(N2507="material3-native-v4",LEN(TRIM(B2507))&gt;0,LEN(TRIM(D2507))&gt;0,E2507="Confirmed",F2507="Pass",LEN(TRIM(G2507))&gt;0,O2507="Approved",H2507="Approved",P2507="Yes"),"Yes","No")</x:f>
        <x:v>No</x:v>
      </x:c>
      <x:c r="J2507" t="str">
        <x:v>CheckboxTokens</x:v>
      </x:c>
      <x:c r="K2507" t="str">
        <x:v>https://android.googlesource.com/platform/frameworks/support/+/a095da93f8e98dea8748ceed79ea8427aade245f/compose/material3/material3/src/commonMain/kotlin/androidx/compose/material3/tokens/CheckboxTokens.kt#42</x:v>
      </x:c>
      <x:c r="L2507" t="str"/>
      <x:c r="M2507" t="str">
        <x:v>0.38f; source-only expression, not a Material Web CSS property.</x:v>
      </x:c>
      <x:c r="N2507" t="str">
        <x:v>material3-native-v4</x:v>
      </x:c>
      <x:c r="O2507" t="str">
        <x:v>Pending</x:v>
      </x:c>
      <x:c r="P2507" t="str">
        <x:v>No</x:v>
      </x:c>
    </x:row>
    <x:row r="2508">
      <x:c r="A2508" t="str">
        <x:v>TM-02507</x:v>
      </x:c>
      <x:c r="B2508" t="str">
        <x:v>compose:CheckboxTokens.SelectedDisabledContainerOutlineWidth</x:v>
      </x:c>
      <x:c r="C2508" t="str">
        <x:v>Compose source-only</x:v>
      </x:c>
      <x:c r="D2508" t="str"/>
      <x:c r="E2508" t="str">
        <x:v>Candidate</x:v>
      </x:c>
      <x:c r="F2508" t="str">
        <x:v>Pending</x:v>
      </x:c>
      <x:c r="G2508" t="str"/>
      <x:c r="H2508" t="str">
        <x:v>Pending</x:v>
      </x:c>
      <x:c r="I2508" t="str">
        <x:f>IF(AND(N2508="material3-native-v4",LEN(TRIM(B2508))&gt;0,LEN(TRIM(D2508))&gt;0,E2508="Confirmed",F2508="Pass",LEN(TRIM(G2508))&gt;0,O2508="Approved",H2508="Approved",P2508="Yes"),"Yes","No")</x:f>
        <x:v>No</x:v>
      </x:c>
      <x:c r="J2508" t="str">
        <x:v>CheckboxTokens</x:v>
      </x:c>
      <x:c r="K2508" t="str">
        <x:v>https://android.googlesource.com/platform/frameworks/support/+/a095da93f8e98dea8748ceed79ea8427aade245f/compose/material3/material3/src/commonMain/kotlin/androidx/compose/material3/tokens/CheckboxTokens.kt#43</x:v>
      </x:c>
      <x:c r="L2508" t="str"/>
      <x:c r="M2508" t="str">
        <x:v>0.0.dp; source-only expression, not a Material Web CSS property.</x:v>
      </x:c>
      <x:c r="N2508" t="str">
        <x:v>material3-native-v4</x:v>
      </x:c>
      <x:c r="O2508" t="str">
        <x:v>Pending</x:v>
      </x:c>
      <x:c r="P2508" t="str">
        <x:v>No</x:v>
      </x:c>
    </x:row>
    <x:row r="2509">
      <x:c r="A2509" t="str">
        <x:v>TM-02508</x:v>
      </x:c>
      <x:c r="B2509" t="str">
        <x:v>compose:CheckboxTokens.SelectedDisabledIconColor</x:v>
      </x:c>
      <x:c r="C2509" t="str">
        <x:v>Compose source-only</x:v>
      </x:c>
      <x:c r="D2509" t="str"/>
      <x:c r="E2509" t="str">
        <x:v>Candidate</x:v>
      </x:c>
      <x:c r="F2509" t="str">
        <x:v>Pending</x:v>
      </x:c>
      <x:c r="G2509" t="str"/>
      <x:c r="H2509" t="str">
        <x:v>Pending</x:v>
      </x:c>
      <x:c r="I2509" t="str">
        <x:f>IF(AND(N2509="material3-native-v4",LEN(TRIM(B2509))&gt;0,LEN(TRIM(D2509))&gt;0,E2509="Confirmed",F2509="Pass",LEN(TRIM(G2509))&gt;0,O2509="Approved",H2509="Approved",P2509="Yes"),"Yes","No")</x:f>
        <x:v>No</x:v>
      </x:c>
      <x:c r="J2509" t="str">
        <x:v>CheckboxTokens</x:v>
      </x:c>
      <x:c r="K2509" t="str">
        <x:v>https://android.googlesource.com/platform/frameworks/support/+/a095da93f8e98dea8748ceed79ea8427aade245f/compose/material3/material3/src/commonMain/kotlin/androidx/compose/material3/tokens/CheckboxTokens.kt#46</x:v>
      </x:c>
      <x:c r="L2509" t="str"/>
      <x:c r="M2509" t="str">
        <x:v>ColorSchemeKeyTokens.Surface; source-only expression, not a Material Web CSS property.</x:v>
      </x:c>
      <x:c r="N2509" t="str">
        <x:v>material3-native-v4</x:v>
      </x:c>
      <x:c r="O2509" t="str">
        <x:v>Pending</x:v>
      </x:c>
      <x:c r="P2509" t="str">
        <x:v>No</x:v>
      </x:c>
    </x:row>
    <x:row r="2510">
      <x:c r="A2510" t="str">
        <x:v>TM-02509</x:v>
      </x:c>
      <x:c r="B2510" t="str">
        <x:v>compose:CheckboxTokens.SelectedErrorContainerColor</x:v>
      </x:c>
      <x:c r="C2510" t="str">
        <x:v>Compose source-only</x:v>
      </x:c>
      <x:c r="D2510" t="str"/>
      <x:c r="E2510" t="str">
        <x:v>Candidate</x:v>
      </x:c>
      <x:c r="F2510" t="str">
        <x:v>Pending</x:v>
      </x:c>
      <x:c r="G2510" t="str"/>
      <x:c r="H2510" t="str">
        <x:v>Pending</x:v>
      </x:c>
      <x:c r="I2510" t="str">
        <x:f>IF(AND(N2510="material3-native-v4",LEN(TRIM(B2510))&gt;0,LEN(TRIM(D2510))&gt;0,E2510="Confirmed",F2510="Pass",LEN(TRIM(G2510))&gt;0,O2510="Approved",H2510="Approved",P2510="Yes"),"Yes","No")</x:f>
        <x:v>No</x:v>
      </x:c>
      <x:c r="J2510" t="str">
        <x:v>CheckboxTokens</x:v>
      </x:c>
      <x:c r="K2510" t="str">
        <x:v>https://android.googlesource.com/platform/frameworks/support/+/a095da93f8e98dea8748ceed79ea8427aade245f/compose/material3/material3/src/commonMain/kotlin/androidx/compose/material3/tokens/CheckboxTokens.kt#49</x:v>
      </x:c>
      <x:c r="L2510" t="str"/>
      <x:c r="M2510" t="str">
        <x:v>ColorSchemeKeyTokens.Error; source-only expression, not a Material Web CSS property.</x:v>
      </x:c>
      <x:c r="N2510" t="str">
        <x:v>material3-native-v4</x:v>
      </x:c>
      <x:c r="O2510" t="str">
        <x:v>Pending</x:v>
      </x:c>
      <x:c r="P2510" t="str">
        <x:v>No</x:v>
      </x:c>
    </x:row>
    <x:row r="2511">
      <x:c r="A2511" t="str">
        <x:v>TM-02510</x:v>
      </x:c>
      <x:c r="B2511" t="str">
        <x:v>compose:CheckboxTokens.SelectedErrorFocusContainerColor</x:v>
      </x:c>
      <x:c r="C2511" t="str">
        <x:v>Compose source-only</x:v>
      </x:c>
      <x:c r="D2511" t="str"/>
      <x:c r="E2511" t="str">
        <x:v>Candidate</x:v>
      </x:c>
      <x:c r="F2511" t="str">
        <x:v>Pending</x:v>
      </x:c>
      <x:c r="G2511" t="str"/>
      <x:c r="H2511" t="str">
        <x:v>Pending</x:v>
      </x:c>
      <x:c r="I2511" t="str">
        <x:f>IF(AND(N2511="material3-native-v4",LEN(TRIM(B2511))&gt;0,LEN(TRIM(D2511))&gt;0,E2511="Confirmed",F2511="Pass",LEN(TRIM(G2511))&gt;0,O2511="Approved",H2511="Approved",P2511="Yes"),"Yes","No")</x:f>
        <x:v>No</x:v>
      </x:c>
      <x:c r="J2511" t="str">
        <x:v>CheckboxTokens</x:v>
      </x:c>
      <x:c r="K2511" t="str">
        <x:v>https://android.googlesource.com/platform/frameworks/support/+/a095da93f8e98dea8748ceed79ea8427aade245f/compose/material3/material3/src/commonMain/kotlin/androidx/compose/material3/tokens/CheckboxTokens.kt#52</x:v>
      </x:c>
      <x:c r="L2511" t="str"/>
      <x:c r="M2511" t="str">
        <x:v>ColorSchemeKeyTokens.Error; source-only expression, not a Material Web CSS property.</x:v>
      </x:c>
      <x:c r="N2511" t="str">
        <x:v>material3-native-v4</x:v>
      </x:c>
      <x:c r="O2511" t="str">
        <x:v>Pending</x:v>
      </x:c>
      <x:c r="P2511" t="str">
        <x:v>No</x:v>
      </x:c>
    </x:row>
    <x:row r="2512">
      <x:c r="A2512" t="str">
        <x:v>TM-02511</x:v>
      </x:c>
      <x:c r="B2512" t="str">
        <x:v>compose:CheckboxTokens.SelectedErrorFocusIconColor</x:v>
      </x:c>
      <x:c r="C2512" t="str">
        <x:v>Compose source-only</x:v>
      </x:c>
      <x:c r="D2512" t="str"/>
      <x:c r="E2512" t="str">
        <x:v>Candidate</x:v>
      </x:c>
      <x:c r="F2512" t="str">
        <x:v>Pending</x:v>
      </x:c>
      <x:c r="G2512" t="str"/>
      <x:c r="H2512" t="str">
        <x:v>Pending</x:v>
      </x:c>
      <x:c r="I2512" t="str">
        <x:f>IF(AND(N2512="material3-native-v4",LEN(TRIM(B2512))&gt;0,LEN(TRIM(D2512))&gt;0,E2512="Confirmed",F2512="Pass",LEN(TRIM(G2512))&gt;0,O2512="Approved",H2512="Approved",P2512="Yes"),"Yes","No")</x:f>
        <x:v>No</x:v>
      </x:c>
      <x:c r="J2512" t="str">
        <x:v>CheckboxTokens</x:v>
      </x:c>
      <x:c r="K2512" t="str">
        <x:v>https://android.googlesource.com/platform/frameworks/support/+/a095da93f8e98dea8748ceed79ea8427aade245f/compose/material3/material3/src/commonMain/kotlin/androidx/compose/material3/tokens/CheckboxTokens.kt#55</x:v>
      </x:c>
      <x:c r="L2512" t="str"/>
      <x:c r="M2512" t="str">
        <x:v>ColorSchemeKeyTokens.OnError; source-only expression, not a Material Web CSS property.</x:v>
      </x:c>
      <x:c r="N2512" t="str">
        <x:v>material3-native-v4</x:v>
      </x:c>
      <x:c r="O2512" t="str">
        <x:v>Pending</x:v>
      </x:c>
      <x:c r="P2512" t="str">
        <x:v>No</x:v>
      </x:c>
    </x:row>
    <x:row r="2513">
      <x:c r="A2513" t="str">
        <x:v>TM-02512</x:v>
      </x:c>
      <x:c r="B2513" t="str">
        <x:v>compose:CheckboxTokens.SelectedErrorHoverContainerColor</x:v>
      </x:c>
      <x:c r="C2513" t="str">
        <x:v>Compose source-only</x:v>
      </x:c>
      <x:c r="D2513" t="str"/>
      <x:c r="E2513" t="str">
        <x:v>Candidate</x:v>
      </x:c>
      <x:c r="F2513" t="str">
        <x:v>Pending</x:v>
      </x:c>
      <x:c r="G2513" t="str"/>
      <x:c r="H2513" t="str">
        <x:v>Pending</x:v>
      </x:c>
      <x:c r="I2513" t="str">
        <x:f>IF(AND(N2513="material3-native-v4",LEN(TRIM(B2513))&gt;0,LEN(TRIM(D2513))&gt;0,E2513="Confirmed",F2513="Pass",LEN(TRIM(G2513))&gt;0,O2513="Approved",H2513="Approved",P2513="Yes"),"Yes","No")</x:f>
        <x:v>No</x:v>
      </x:c>
      <x:c r="J2513" t="str">
        <x:v>CheckboxTokens</x:v>
      </x:c>
      <x:c r="K2513" t="str">
        <x:v>https://android.googlesource.com/platform/frameworks/support/+/a095da93f8e98dea8748ceed79ea8427aade245f/compose/material3/material3/src/commonMain/kotlin/androidx/compose/material3/tokens/CheckboxTokens.kt#58</x:v>
      </x:c>
      <x:c r="L2513" t="str"/>
      <x:c r="M2513" t="str">
        <x:v>ColorSchemeKeyTokens.Error; source-only expression, not a Material Web CSS property.</x:v>
      </x:c>
      <x:c r="N2513" t="str">
        <x:v>material3-native-v4</x:v>
      </x:c>
      <x:c r="O2513" t="str">
        <x:v>Pending</x:v>
      </x:c>
      <x:c r="P2513" t="str">
        <x:v>No</x:v>
      </x:c>
    </x:row>
    <x:row r="2514">
      <x:c r="A2514" t="str">
        <x:v>TM-02513</x:v>
      </x:c>
      <x:c r="B2514" t="str">
        <x:v>compose:CheckboxTokens.SelectedErrorHoverIconColor</x:v>
      </x:c>
      <x:c r="C2514" t="str">
        <x:v>Compose source-only</x:v>
      </x:c>
      <x:c r="D2514" t="str"/>
      <x:c r="E2514" t="str">
        <x:v>Candidate</x:v>
      </x:c>
      <x:c r="F2514" t="str">
        <x:v>Pending</x:v>
      </x:c>
      <x:c r="G2514" t="str"/>
      <x:c r="H2514" t="str">
        <x:v>Pending</x:v>
      </x:c>
      <x:c r="I2514" t="str">
        <x:f>IF(AND(N2514="material3-native-v4",LEN(TRIM(B2514))&gt;0,LEN(TRIM(D2514))&gt;0,E2514="Confirmed",F2514="Pass",LEN(TRIM(G2514))&gt;0,O2514="Approved",H2514="Approved",P2514="Yes"),"Yes","No")</x:f>
        <x:v>No</x:v>
      </x:c>
      <x:c r="J2514" t="str">
        <x:v>CheckboxTokens</x:v>
      </x:c>
      <x:c r="K2514" t="str">
        <x:v>https://android.googlesource.com/platform/frameworks/support/+/a095da93f8e98dea8748ceed79ea8427aade245f/compose/material3/material3/src/commonMain/kotlin/androidx/compose/material3/tokens/CheckboxTokens.kt#61</x:v>
      </x:c>
      <x:c r="L2514" t="str"/>
      <x:c r="M2514" t="str">
        <x:v>ColorSchemeKeyTokens.OnError; source-only expression, not a Material Web CSS property.</x:v>
      </x:c>
      <x:c r="N2514" t="str">
        <x:v>material3-native-v4</x:v>
      </x:c>
      <x:c r="O2514" t="str">
        <x:v>Pending</x:v>
      </x:c>
      <x:c r="P2514" t="str">
        <x:v>No</x:v>
      </x:c>
    </x:row>
    <x:row r="2515">
      <x:c r="A2515" t="str">
        <x:v>TM-02514</x:v>
      </x:c>
      <x:c r="B2515" t="str">
        <x:v>compose:CheckboxTokens.SelectedErrorIconColor</x:v>
      </x:c>
      <x:c r="C2515" t="str">
        <x:v>Compose source-only</x:v>
      </x:c>
      <x:c r="D2515" t="str"/>
      <x:c r="E2515" t="str">
        <x:v>Candidate</x:v>
      </x:c>
      <x:c r="F2515" t="str">
        <x:v>Pending</x:v>
      </x:c>
      <x:c r="G2515" t="str"/>
      <x:c r="H2515" t="str">
        <x:v>Pending</x:v>
      </x:c>
      <x:c r="I2515" t="str">
        <x:f>IF(AND(N2515="material3-native-v4",LEN(TRIM(B2515))&gt;0,LEN(TRIM(D2515))&gt;0,E2515="Confirmed",F2515="Pass",LEN(TRIM(G2515))&gt;0,O2515="Approved",H2515="Approved",P2515="Yes"),"Yes","No")</x:f>
        <x:v>No</x:v>
      </x:c>
      <x:c r="J2515" t="str">
        <x:v>CheckboxTokens</x:v>
      </x:c>
      <x:c r="K2515" t="str">
        <x:v>https://android.googlesource.com/platform/frameworks/support/+/a095da93f8e98dea8748ceed79ea8427aade245f/compose/material3/material3/src/commonMain/kotlin/androidx/compose/material3/tokens/CheckboxTokens.kt#64</x:v>
      </x:c>
      <x:c r="L2515" t="str"/>
      <x:c r="M2515" t="str">
        <x:v>ColorSchemeKeyTokens.OnError; source-only expression, not a Material Web CSS property.</x:v>
      </x:c>
      <x:c r="N2515" t="str">
        <x:v>material3-native-v4</x:v>
      </x:c>
      <x:c r="O2515" t="str">
        <x:v>Pending</x:v>
      </x:c>
      <x:c r="P2515" t="str">
        <x:v>No</x:v>
      </x:c>
    </x:row>
    <x:row r="2516">
      <x:c r="A2516" t="str">
        <x:v>TM-02515</x:v>
      </x:c>
      <x:c r="B2516" t="str">
        <x:v>compose:CheckboxTokens.SelectedErrorPressedContainerColor</x:v>
      </x:c>
      <x:c r="C2516" t="str">
        <x:v>Compose source-only</x:v>
      </x:c>
      <x:c r="D2516" t="str"/>
      <x:c r="E2516" t="str">
        <x:v>Candidate</x:v>
      </x:c>
      <x:c r="F2516" t="str">
        <x:v>Pending</x:v>
      </x:c>
      <x:c r="G2516" t="str"/>
      <x:c r="H2516" t="str">
        <x:v>Pending</x:v>
      </x:c>
      <x:c r="I2516" t="str">
        <x:f>IF(AND(N2516="material3-native-v4",LEN(TRIM(B2516))&gt;0,LEN(TRIM(D2516))&gt;0,E2516="Confirmed",F2516="Pass",LEN(TRIM(G2516))&gt;0,O2516="Approved",H2516="Approved",P2516="Yes"),"Yes","No")</x:f>
        <x:v>No</x:v>
      </x:c>
      <x:c r="J2516" t="str">
        <x:v>CheckboxTokens</x:v>
      </x:c>
      <x:c r="K2516" t="str">
        <x:v>https://android.googlesource.com/platform/frameworks/support/+/a095da93f8e98dea8748ceed79ea8427aade245f/compose/material3/material3/src/commonMain/kotlin/androidx/compose/material3/tokens/CheckboxTokens.kt#67</x:v>
      </x:c>
      <x:c r="L2516" t="str"/>
      <x:c r="M2516" t="str">
        <x:v>ColorSchemeKeyTokens.Error; source-only expression, not a Material Web CSS property.</x:v>
      </x:c>
      <x:c r="N2516" t="str">
        <x:v>material3-native-v4</x:v>
      </x:c>
      <x:c r="O2516" t="str">
        <x:v>Pending</x:v>
      </x:c>
      <x:c r="P2516" t="str">
        <x:v>No</x:v>
      </x:c>
    </x:row>
    <x:row r="2517">
      <x:c r="A2517" t="str">
        <x:v>TM-02516</x:v>
      </x:c>
      <x:c r="B2517" t="str">
        <x:v>compose:CheckboxTokens.SelectedErrorPressedIconColor</x:v>
      </x:c>
      <x:c r="C2517" t="str">
        <x:v>Compose source-only</x:v>
      </x:c>
      <x:c r="D2517" t="str"/>
      <x:c r="E2517" t="str">
        <x:v>Candidate</x:v>
      </x:c>
      <x:c r="F2517" t="str">
        <x:v>Pending</x:v>
      </x:c>
      <x:c r="G2517" t="str"/>
      <x:c r="H2517" t="str">
        <x:v>Pending</x:v>
      </x:c>
      <x:c r="I2517" t="str">
        <x:f>IF(AND(N2517="material3-native-v4",LEN(TRIM(B2517))&gt;0,LEN(TRIM(D2517))&gt;0,E2517="Confirmed",F2517="Pass",LEN(TRIM(G2517))&gt;0,O2517="Approved",H2517="Approved",P2517="Yes"),"Yes","No")</x:f>
        <x:v>No</x:v>
      </x:c>
      <x:c r="J2517" t="str">
        <x:v>CheckboxTokens</x:v>
      </x:c>
      <x:c r="K2517" t="str">
        <x:v>https://android.googlesource.com/platform/frameworks/support/+/a095da93f8e98dea8748ceed79ea8427aade245f/compose/material3/material3/src/commonMain/kotlin/androidx/compose/material3/tokens/CheckboxTokens.kt#70</x:v>
      </x:c>
      <x:c r="L2517" t="str"/>
      <x:c r="M2517" t="str">
        <x:v>ColorSchemeKeyTokens.OnError; source-only expression, not a Material Web CSS property.</x:v>
      </x:c>
      <x:c r="N2517" t="str">
        <x:v>material3-native-v4</x:v>
      </x:c>
      <x:c r="O2517" t="str">
        <x:v>Pending</x:v>
      </x:c>
      <x:c r="P2517" t="str">
        <x:v>No</x:v>
      </x:c>
    </x:row>
    <x:row r="2518">
      <x:c r="A2518" t="str">
        <x:v>TM-02517</x:v>
      </x:c>
      <x:c r="B2518" t="str">
        <x:v>compose:CheckboxTokens.SelectedFocusContainerColor</x:v>
      </x:c>
      <x:c r="C2518" t="str">
        <x:v>Compose source-only</x:v>
      </x:c>
      <x:c r="D2518" t="str"/>
      <x:c r="E2518" t="str">
        <x:v>Candidate</x:v>
      </x:c>
      <x:c r="F2518" t="str">
        <x:v>Pending</x:v>
      </x:c>
      <x:c r="G2518" t="str"/>
      <x:c r="H2518" t="str">
        <x:v>Pending</x:v>
      </x:c>
      <x:c r="I2518" t="str">
        <x:f>IF(AND(N2518="material3-native-v4",LEN(TRIM(B2518))&gt;0,LEN(TRIM(D2518))&gt;0,E2518="Confirmed",F2518="Pass",LEN(TRIM(G2518))&gt;0,O2518="Approved",H2518="Approved",P2518="Yes"),"Yes","No")</x:f>
        <x:v>No</x:v>
      </x:c>
      <x:c r="J2518" t="str">
        <x:v>CheckboxTokens</x:v>
      </x:c>
      <x:c r="K2518" t="str">
        <x:v>https://android.googlesource.com/platform/frameworks/support/+/a095da93f8e98dea8748ceed79ea8427aade245f/compose/material3/material3/src/commonMain/kotlin/androidx/compose/material3/tokens/CheckboxTokens.kt#73</x:v>
      </x:c>
      <x:c r="L2518" t="str"/>
      <x:c r="M2518" t="str">
        <x:v>ColorSchemeKeyTokens.Primary; source-only expression, not a Material Web CSS property.</x:v>
      </x:c>
      <x:c r="N2518" t="str">
        <x:v>material3-native-v4</x:v>
      </x:c>
      <x:c r="O2518" t="str">
        <x:v>Pending</x:v>
      </x:c>
      <x:c r="P2518" t="str">
        <x:v>No</x:v>
      </x:c>
    </x:row>
    <x:row r="2519">
      <x:c r="A2519" t="str">
        <x:v>TM-02518</x:v>
      </x:c>
      <x:c r="B2519" t="str">
        <x:v>compose:CheckboxTokens.SelectedFocusIconColor</x:v>
      </x:c>
      <x:c r="C2519" t="str">
        <x:v>Compose source-only</x:v>
      </x:c>
      <x:c r="D2519" t="str"/>
      <x:c r="E2519" t="str">
        <x:v>Candidate</x:v>
      </x:c>
      <x:c r="F2519" t="str">
        <x:v>Pending</x:v>
      </x:c>
      <x:c r="G2519" t="str"/>
      <x:c r="H2519" t="str">
        <x:v>Pending</x:v>
      </x:c>
      <x:c r="I2519" t="str">
        <x:f>IF(AND(N2519="material3-native-v4",LEN(TRIM(B2519))&gt;0,LEN(TRIM(D2519))&gt;0,E2519="Confirmed",F2519="Pass",LEN(TRIM(G2519))&gt;0,O2519="Approved",H2519="Approved",P2519="Yes"),"Yes","No")</x:f>
        <x:v>No</x:v>
      </x:c>
      <x:c r="J2519" t="str">
        <x:v>CheckboxTokens</x:v>
      </x:c>
      <x:c r="K2519" t="str">
        <x:v>https://android.googlesource.com/platform/frameworks/support/+/a095da93f8e98dea8748ceed79ea8427aade245f/compose/material3/material3/src/commonMain/kotlin/androidx/compose/material3/tokens/CheckboxTokens.kt#76</x:v>
      </x:c>
      <x:c r="L2519" t="str"/>
      <x:c r="M2519" t="str">
        <x:v>ColorSchemeKeyTokens.OnPrimary; source-only expression, not a Material Web CSS property.</x:v>
      </x:c>
      <x:c r="N2519" t="str">
        <x:v>material3-native-v4</x:v>
      </x:c>
      <x:c r="O2519" t="str">
        <x:v>Pending</x:v>
      </x:c>
      <x:c r="P2519" t="str">
        <x:v>No</x:v>
      </x:c>
    </x:row>
    <x:row r="2520">
      <x:c r="A2520" t="str">
        <x:v>TM-02519</x:v>
      </x:c>
      <x:c r="B2520" t="str">
        <x:v>compose:CheckboxTokens.SelectedFocusOutlineWidth</x:v>
      </x:c>
      <x:c r="C2520" t="str">
        <x:v>Compose source-only</x:v>
      </x:c>
      <x:c r="D2520" t="str"/>
      <x:c r="E2520" t="str">
        <x:v>Candidate</x:v>
      </x:c>
      <x:c r="F2520" t="str">
        <x:v>Pending</x:v>
      </x:c>
      <x:c r="G2520" t="str"/>
      <x:c r="H2520" t="str">
        <x:v>Pending</x:v>
      </x:c>
      <x:c r="I2520" t="str">
        <x:f>IF(AND(N2520="material3-native-v4",LEN(TRIM(B2520))&gt;0,LEN(TRIM(D2520))&gt;0,E2520="Confirmed",F2520="Pass",LEN(TRIM(G2520))&gt;0,O2520="Approved",H2520="Approved",P2520="Yes"),"Yes","No")</x:f>
        <x:v>No</x:v>
      </x:c>
      <x:c r="J2520" t="str">
        <x:v>CheckboxTokens</x:v>
      </x:c>
      <x:c r="K2520" t="str">
        <x:v>https://android.googlesource.com/platform/frameworks/support/+/a095da93f8e98dea8748ceed79ea8427aade245f/compose/material3/material3/src/commonMain/kotlin/androidx/compose/material3/tokens/CheckboxTokens.kt#79</x:v>
      </x:c>
      <x:c r="L2520" t="str"/>
      <x:c r="M2520" t="str">
        <x:v>0.0.dp; source-only expression, not a Material Web CSS property.</x:v>
      </x:c>
      <x:c r="N2520" t="str">
        <x:v>material3-native-v4</x:v>
      </x:c>
      <x:c r="O2520" t="str">
        <x:v>Pending</x:v>
      </x:c>
      <x:c r="P2520" t="str">
        <x:v>No</x:v>
      </x:c>
    </x:row>
    <x:row r="2521">
      <x:c r="A2521" t="str">
        <x:v>TM-02520</x:v>
      </x:c>
      <x:c r="B2521" t="str">
        <x:v>compose:CheckboxTokens.SelectedHoverContainerColor</x:v>
      </x:c>
      <x:c r="C2521" t="str">
        <x:v>Compose source-only</x:v>
      </x:c>
      <x:c r="D2521" t="str"/>
      <x:c r="E2521" t="str">
        <x:v>Candidate</x:v>
      </x:c>
      <x:c r="F2521" t="str">
        <x:v>Pending</x:v>
      </x:c>
      <x:c r="G2521" t="str"/>
      <x:c r="H2521" t="str">
        <x:v>Pending</x:v>
      </x:c>
      <x:c r="I2521" t="str">
        <x:f>IF(AND(N2521="material3-native-v4",LEN(TRIM(B2521))&gt;0,LEN(TRIM(D2521))&gt;0,E2521="Confirmed",F2521="Pass",LEN(TRIM(G2521))&gt;0,O2521="Approved",H2521="Approved",P2521="Yes"),"Yes","No")</x:f>
        <x:v>No</x:v>
      </x:c>
      <x:c r="J2521" t="str">
        <x:v>CheckboxTokens</x:v>
      </x:c>
      <x:c r="K2521" t="str">
        <x:v>https://android.googlesource.com/platform/frameworks/support/+/a095da93f8e98dea8748ceed79ea8427aade245f/compose/material3/material3/src/commonMain/kotlin/androidx/compose/material3/tokens/CheckboxTokens.kt#82</x:v>
      </x:c>
      <x:c r="L2521" t="str"/>
      <x:c r="M2521" t="str">
        <x:v>ColorSchemeKeyTokens.Primary; source-only expression, not a Material Web CSS property.</x:v>
      </x:c>
      <x:c r="N2521" t="str">
        <x:v>material3-native-v4</x:v>
      </x:c>
      <x:c r="O2521" t="str">
        <x:v>Pending</x:v>
      </x:c>
      <x:c r="P2521" t="str">
        <x:v>No</x:v>
      </x:c>
    </x:row>
    <x:row r="2522">
      <x:c r="A2522" t="str">
        <x:v>TM-02521</x:v>
      </x:c>
      <x:c r="B2522" t="str">
        <x:v>compose:CheckboxTokens.SelectedHoverIconColor</x:v>
      </x:c>
      <x:c r="C2522" t="str">
        <x:v>Compose source-only</x:v>
      </x:c>
      <x:c r="D2522" t="str"/>
      <x:c r="E2522" t="str">
        <x:v>Candidate</x:v>
      </x:c>
      <x:c r="F2522" t="str">
        <x:v>Pending</x:v>
      </x:c>
      <x:c r="G2522" t="str"/>
      <x:c r="H2522" t="str">
        <x:v>Pending</x:v>
      </x:c>
      <x:c r="I2522" t="str">
        <x:f>IF(AND(N2522="material3-native-v4",LEN(TRIM(B2522))&gt;0,LEN(TRIM(D2522))&gt;0,E2522="Confirmed",F2522="Pass",LEN(TRIM(G2522))&gt;0,O2522="Approved",H2522="Approved",P2522="Yes"),"Yes","No")</x:f>
        <x:v>No</x:v>
      </x:c>
      <x:c r="J2522" t="str">
        <x:v>CheckboxTokens</x:v>
      </x:c>
      <x:c r="K2522" t="str">
        <x:v>https://android.googlesource.com/platform/frameworks/support/+/a095da93f8e98dea8748ceed79ea8427aade245f/compose/material3/material3/src/commonMain/kotlin/androidx/compose/material3/tokens/CheckboxTokens.kt#85</x:v>
      </x:c>
      <x:c r="L2522" t="str"/>
      <x:c r="M2522" t="str">
        <x:v>ColorSchemeKeyTokens.OnPrimary; source-only expression, not a Material Web CSS property.</x:v>
      </x:c>
      <x:c r="N2522" t="str">
        <x:v>material3-native-v4</x:v>
      </x:c>
      <x:c r="O2522" t="str">
        <x:v>Pending</x:v>
      </x:c>
      <x:c r="P2522" t="str">
        <x:v>No</x:v>
      </x:c>
    </x:row>
    <x:row r="2523">
      <x:c r="A2523" t="str">
        <x:v>TM-02522</x:v>
      </x:c>
      <x:c r="B2523" t="str">
        <x:v>compose:CheckboxTokens.SelectedHoverOutlineWidth</x:v>
      </x:c>
      <x:c r="C2523" t="str">
        <x:v>Compose source-only</x:v>
      </x:c>
      <x:c r="D2523" t="str"/>
      <x:c r="E2523" t="str">
        <x:v>Candidate</x:v>
      </x:c>
      <x:c r="F2523" t="str">
        <x:v>Pending</x:v>
      </x:c>
      <x:c r="G2523" t="str"/>
      <x:c r="H2523" t="str">
        <x:v>Pending</x:v>
      </x:c>
      <x:c r="I2523" t="str">
        <x:f>IF(AND(N2523="material3-native-v4",LEN(TRIM(B2523))&gt;0,LEN(TRIM(D2523))&gt;0,E2523="Confirmed",F2523="Pass",LEN(TRIM(G2523))&gt;0,O2523="Approved",H2523="Approved",P2523="Yes"),"Yes","No")</x:f>
        <x:v>No</x:v>
      </x:c>
      <x:c r="J2523" t="str">
        <x:v>CheckboxTokens</x:v>
      </x:c>
      <x:c r="K2523" t="str">
        <x:v>https://android.googlesource.com/platform/frameworks/support/+/a095da93f8e98dea8748ceed79ea8427aade245f/compose/material3/material3/src/commonMain/kotlin/androidx/compose/material3/tokens/CheckboxTokens.kt#88</x:v>
      </x:c>
      <x:c r="L2523" t="str"/>
      <x:c r="M2523" t="str">
        <x:v>0.0.dp; source-only expression, not a Material Web CSS property.</x:v>
      </x:c>
      <x:c r="N2523" t="str">
        <x:v>material3-native-v4</x:v>
      </x:c>
      <x:c r="O2523" t="str">
        <x:v>Pending</x:v>
      </x:c>
      <x:c r="P2523" t="str">
        <x:v>No</x:v>
      </x:c>
    </x:row>
    <x:row r="2524">
      <x:c r="A2524" t="str">
        <x:v>TM-02523</x:v>
      </x:c>
      <x:c r="B2524" t="str">
        <x:v>compose:CheckboxTokens.SelectedIconColor</x:v>
      </x:c>
      <x:c r="C2524" t="str">
        <x:v>Compose source-only</x:v>
      </x:c>
      <x:c r="D2524" t="str"/>
      <x:c r="E2524" t="str">
        <x:v>Candidate</x:v>
      </x:c>
      <x:c r="F2524" t="str">
        <x:v>Pending</x:v>
      </x:c>
      <x:c r="G2524" t="str"/>
      <x:c r="H2524" t="str">
        <x:v>Pending</x:v>
      </x:c>
      <x:c r="I2524" t="str">
        <x:f>IF(AND(N2524="material3-native-v4",LEN(TRIM(B2524))&gt;0,LEN(TRIM(D2524))&gt;0,E2524="Confirmed",F2524="Pass",LEN(TRIM(G2524))&gt;0,O2524="Approved",H2524="Approved",P2524="Yes"),"Yes","No")</x:f>
        <x:v>No</x:v>
      </x:c>
      <x:c r="J2524" t="str">
        <x:v>CheckboxTokens</x:v>
      </x:c>
      <x:c r="K2524" t="str">
        <x:v>https://android.googlesource.com/platform/frameworks/support/+/a095da93f8e98dea8748ceed79ea8427aade245f/compose/material3/material3/src/commonMain/kotlin/androidx/compose/material3/tokens/CheckboxTokens.kt#91</x:v>
      </x:c>
      <x:c r="L2524" t="str"/>
      <x:c r="M2524" t="str">
        <x:v>ColorSchemeKeyTokens.OnPrimary; source-only expression, not a Material Web CSS property.</x:v>
      </x:c>
      <x:c r="N2524" t="str">
        <x:v>material3-native-v4</x:v>
      </x:c>
      <x:c r="O2524" t="str">
        <x:v>Pending</x:v>
      </x:c>
      <x:c r="P2524" t="str">
        <x:v>No</x:v>
      </x:c>
    </x:row>
    <x:row r="2525">
      <x:c r="A2525" t="str">
        <x:v>TM-02524</x:v>
      </x:c>
      <x:c r="B2525" t="str">
        <x:v>compose:CheckboxTokens.SelectedOutlineWidth</x:v>
      </x:c>
      <x:c r="C2525" t="str">
        <x:v>Compose source-only</x:v>
      </x:c>
      <x:c r="D2525" t="str"/>
      <x:c r="E2525" t="str">
        <x:v>Candidate</x:v>
      </x:c>
      <x:c r="F2525" t="str">
        <x:v>Pending</x:v>
      </x:c>
      <x:c r="G2525" t="str"/>
      <x:c r="H2525" t="str">
        <x:v>Pending</x:v>
      </x:c>
      <x:c r="I2525" t="str">
        <x:f>IF(AND(N2525="material3-native-v4",LEN(TRIM(B2525))&gt;0,LEN(TRIM(D2525))&gt;0,E2525="Confirmed",F2525="Pass",LEN(TRIM(G2525))&gt;0,O2525="Approved",H2525="Approved",P2525="Yes"),"Yes","No")</x:f>
        <x:v>No</x:v>
      </x:c>
      <x:c r="J2525" t="str">
        <x:v>CheckboxTokens</x:v>
      </x:c>
      <x:c r="K2525" t="str">
        <x:v>https://android.googlesource.com/platform/frameworks/support/+/a095da93f8e98dea8748ceed79ea8427aade245f/compose/material3/material3/src/commonMain/kotlin/androidx/compose/material3/tokens/CheckboxTokens.kt#94</x:v>
      </x:c>
      <x:c r="L2525" t="str"/>
      <x:c r="M2525" t="str">
        <x:v>0.0.dp; source-only expression, not a Material Web CSS property.</x:v>
      </x:c>
      <x:c r="N2525" t="str">
        <x:v>material3-native-v4</x:v>
      </x:c>
      <x:c r="O2525" t="str">
        <x:v>Pending</x:v>
      </x:c>
      <x:c r="P2525" t="str">
        <x:v>No</x:v>
      </x:c>
    </x:row>
    <x:row r="2526">
      <x:c r="A2526" t="str">
        <x:v>TM-02525</x:v>
      </x:c>
      <x:c r="B2526" t="str">
        <x:v>compose:CheckboxTokens.SelectedPressedContainerColor</x:v>
      </x:c>
      <x:c r="C2526" t="str">
        <x:v>Compose source-only</x:v>
      </x:c>
      <x:c r="D2526" t="str"/>
      <x:c r="E2526" t="str">
        <x:v>Candidate</x:v>
      </x:c>
      <x:c r="F2526" t="str">
        <x:v>Pending</x:v>
      </x:c>
      <x:c r="G2526" t="str"/>
      <x:c r="H2526" t="str">
        <x:v>Pending</x:v>
      </x:c>
      <x:c r="I2526" t="str">
        <x:f>IF(AND(N2526="material3-native-v4",LEN(TRIM(B2526))&gt;0,LEN(TRIM(D2526))&gt;0,E2526="Confirmed",F2526="Pass",LEN(TRIM(G2526))&gt;0,O2526="Approved",H2526="Approved",P2526="Yes"),"Yes","No")</x:f>
        <x:v>No</x:v>
      </x:c>
      <x:c r="J2526" t="str">
        <x:v>CheckboxTokens</x:v>
      </x:c>
      <x:c r="K2526" t="str">
        <x:v>https://android.googlesource.com/platform/frameworks/support/+/a095da93f8e98dea8748ceed79ea8427aade245f/compose/material3/material3/src/commonMain/kotlin/androidx/compose/material3/tokens/CheckboxTokens.kt#97</x:v>
      </x:c>
      <x:c r="L2526" t="str"/>
      <x:c r="M2526" t="str">
        <x:v>ColorSchemeKeyTokens.Primary; source-only expression, not a Material Web CSS property.</x:v>
      </x:c>
      <x:c r="N2526" t="str">
        <x:v>material3-native-v4</x:v>
      </x:c>
      <x:c r="O2526" t="str">
        <x:v>Pending</x:v>
      </x:c>
      <x:c r="P2526" t="str">
        <x:v>No</x:v>
      </x:c>
    </x:row>
    <x:row r="2527">
      <x:c r="A2527" t="str">
        <x:v>TM-02526</x:v>
      </x:c>
      <x:c r="B2527" t="str">
        <x:v>compose:CheckboxTokens.SelectedPressedIconColor</x:v>
      </x:c>
      <x:c r="C2527" t="str">
        <x:v>Compose source-only</x:v>
      </x:c>
      <x:c r="D2527" t="str"/>
      <x:c r="E2527" t="str">
        <x:v>Candidate</x:v>
      </x:c>
      <x:c r="F2527" t="str">
        <x:v>Pending</x:v>
      </x:c>
      <x:c r="G2527" t="str"/>
      <x:c r="H2527" t="str">
        <x:v>Pending</x:v>
      </x:c>
      <x:c r="I2527" t="str">
        <x:f>IF(AND(N2527="material3-native-v4",LEN(TRIM(B2527))&gt;0,LEN(TRIM(D2527))&gt;0,E2527="Confirmed",F2527="Pass",LEN(TRIM(G2527))&gt;0,O2527="Approved",H2527="Approved",P2527="Yes"),"Yes","No")</x:f>
        <x:v>No</x:v>
      </x:c>
      <x:c r="J2527" t="str">
        <x:v>CheckboxTokens</x:v>
      </x:c>
      <x:c r="K2527" t="str">
        <x:v>https://android.googlesource.com/platform/frameworks/support/+/a095da93f8e98dea8748ceed79ea8427aade245f/compose/material3/material3/src/commonMain/kotlin/androidx/compose/material3/tokens/CheckboxTokens.kt#100</x:v>
      </x:c>
      <x:c r="L2527" t="str"/>
      <x:c r="M2527" t="str">
        <x:v>ColorSchemeKeyTokens.OnPrimary; source-only expression, not a Material Web CSS property.</x:v>
      </x:c>
      <x:c r="N2527" t="str">
        <x:v>material3-native-v4</x:v>
      </x:c>
      <x:c r="O2527" t="str">
        <x:v>Pending</x:v>
      </x:c>
      <x:c r="P2527" t="str">
        <x:v>No</x:v>
      </x:c>
    </x:row>
    <x:row r="2528">
      <x:c r="A2528" t="str">
        <x:v>TM-02527</x:v>
      </x:c>
      <x:c r="B2528" t="str">
        <x:v>compose:CheckboxTokens.SelectedPressedOutlineWidth</x:v>
      </x:c>
      <x:c r="C2528" t="str">
        <x:v>Compose source-only</x:v>
      </x:c>
      <x:c r="D2528" t="str"/>
      <x:c r="E2528" t="str">
        <x:v>Candidate</x:v>
      </x:c>
      <x:c r="F2528" t="str">
        <x:v>Pending</x:v>
      </x:c>
      <x:c r="G2528" t="str"/>
      <x:c r="H2528" t="str">
        <x:v>Pending</x:v>
      </x:c>
      <x:c r="I2528" t="str">
        <x:f>IF(AND(N2528="material3-native-v4",LEN(TRIM(B2528))&gt;0,LEN(TRIM(D2528))&gt;0,E2528="Confirmed",F2528="Pass",LEN(TRIM(G2528))&gt;0,O2528="Approved",H2528="Approved",P2528="Yes"),"Yes","No")</x:f>
        <x:v>No</x:v>
      </x:c>
      <x:c r="J2528" t="str">
        <x:v>CheckboxTokens</x:v>
      </x:c>
      <x:c r="K2528" t="str">
        <x:v>https://android.googlesource.com/platform/frameworks/support/+/a095da93f8e98dea8748ceed79ea8427aade245f/compose/material3/material3/src/commonMain/kotlin/androidx/compose/material3/tokens/CheckboxTokens.kt#103</x:v>
      </x:c>
      <x:c r="L2528" t="str"/>
      <x:c r="M2528" t="str">
        <x:v>0.0.dp; source-only expression, not a Material Web CSS property.</x:v>
      </x:c>
      <x:c r="N2528" t="str">
        <x:v>material3-native-v4</x:v>
      </x:c>
      <x:c r="O2528" t="str">
        <x:v>Pending</x:v>
      </x:c>
      <x:c r="P2528" t="str">
        <x:v>No</x:v>
      </x:c>
    </x:row>
    <x:row r="2529">
      <x:c r="A2529" t="str">
        <x:v>TM-02528</x:v>
      </x:c>
      <x:c r="B2529" t="str">
        <x:v>compose:CheckboxTokens.StateLayerShape</x:v>
      </x:c>
      <x:c r="C2529" t="str">
        <x:v>Compose source-only</x:v>
      </x:c>
      <x:c r="D2529" t="str"/>
      <x:c r="E2529" t="str">
        <x:v>Candidate</x:v>
      </x:c>
      <x:c r="F2529" t="str">
        <x:v>Pending</x:v>
      </x:c>
      <x:c r="G2529" t="str"/>
      <x:c r="H2529" t="str">
        <x:v>Pending</x:v>
      </x:c>
      <x:c r="I2529" t="str">
        <x:f>IF(AND(N2529="material3-native-v4",LEN(TRIM(B2529))&gt;0,LEN(TRIM(D2529))&gt;0,E2529="Confirmed",F2529="Pass",LEN(TRIM(G2529))&gt;0,O2529="Approved",H2529="Approved",P2529="Yes"),"Yes","No")</x:f>
        <x:v>No</x:v>
      </x:c>
      <x:c r="J2529" t="str">
        <x:v>CheckboxTokens</x:v>
      </x:c>
      <x:c r="K2529" t="str">
        <x:v>https://android.googlesource.com/platform/frameworks/support/+/a095da93f8e98dea8748ceed79ea8427aade245f/compose/material3/material3/src/commonMain/kotlin/androidx/compose/material3/tokens/CheckboxTokens.kt#106</x:v>
      </x:c>
      <x:c r="L2529" t="str"/>
      <x:c r="M2529" t="str">
        <x:v>ShapeKeyTokens.CornerFull; source-only expression, not a Material Web CSS property.</x:v>
      </x:c>
      <x:c r="N2529" t="str">
        <x:v>material3-native-v4</x:v>
      </x:c>
      <x:c r="O2529" t="str">
        <x:v>Pending</x:v>
      </x:c>
      <x:c r="P2529" t="str">
        <x:v>No</x:v>
      </x:c>
    </x:row>
    <x:row r="2530">
      <x:c r="A2530" t="str">
        <x:v>TM-02529</x:v>
      </x:c>
      <x:c r="B2530" t="str">
        <x:v>compose:CheckboxTokens.StateLayerSize</x:v>
      </x:c>
      <x:c r="C2530" t="str">
        <x:v>Compose source-only</x:v>
      </x:c>
      <x:c r="D2530" t="str"/>
      <x:c r="E2530" t="str">
        <x:v>Candidate</x:v>
      </x:c>
      <x:c r="F2530" t="str">
        <x:v>Pending</x:v>
      </x:c>
      <x:c r="G2530" t="str"/>
      <x:c r="H2530" t="str">
        <x:v>Pending</x:v>
      </x:c>
      <x:c r="I2530" t="str">
        <x:f>IF(AND(N2530="material3-native-v4",LEN(TRIM(B2530))&gt;0,LEN(TRIM(D2530))&gt;0,E2530="Confirmed",F2530="Pass",LEN(TRIM(G2530))&gt;0,O2530="Approved",H2530="Approved",P2530="Yes"),"Yes","No")</x:f>
        <x:v>No</x:v>
      </x:c>
      <x:c r="J2530" t="str">
        <x:v>CheckboxTokens</x:v>
      </x:c>
      <x:c r="K2530" t="str">
        <x:v>https://android.googlesource.com/platform/frameworks/support/+/a095da93f8e98dea8748ceed79ea8427aade245f/compose/material3/material3/src/commonMain/kotlin/androidx/compose/material3/tokens/CheckboxTokens.kt#109</x:v>
      </x:c>
      <x:c r="L2530" t="str"/>
      <x:c r="M2530" t="str">
        <x:v>40.0.dp; source-only expression, not a Material Web CSS property.</x:v>
      </x:c>
      <x:c r="N2530" t="str">
        <x:v>material3-native-v4</x:v>
      </x:c>
      <x:c r="O2530" t="str">
        <x:v>Pending</x:v>
      </x:c>
      <x:c r="P2530" t="str">
        <x:v>No</x:v>
      </x:c>
    </x:row>
    <x:row r="2531">
      <x:c r="A2531" t="str">
        <x:v>TM-02530</x:v>
      </x:c>
      <x:c r="B2531" t="str">
        <x:v>compose:CheckboxTokens.UnselectedDisabledContainerOpacity</x:v>
      </x:c>
      <x:c r="C2531" t="str">
        <x:v>Compose source-only</x:v>
      </x:c>
      <x:c r="D2531" t="str"/>
      <x:c r="E2531" t="str">
        <x:v>Candidate</x:v>
      </x:c>
      <x:c r="F2531" t="str">
        <x:v>Pending</x:v>
      </x:c>
      <x:c r="G2531" t="str"/>
      <x:c r="H2531" t="str">
        <x:v>Pending</x:v>
      </x:c>
      <x:c r="I2531" t="str">
        <x:f>IF(AND(N2531="material3-native-v4",LEN(TRIM(B2531))&gt;0,LEN(TRIM(D2531))&gt;0,E2531="Confirmed",F2531="Pass",LEN(TRIM(G2531))&gt;0,O2531="Approved",H2531="Approved",P2531="Yes"),"Yes","No")</x:f>
        <x:v>No</x:v>
      </x:c>
      <x:c r="J2531" t="str">
        <x:v>CheckboxTokens</x:v>
      </x:c>
      <x:c r="K2531" t="str">
        <x:v>https://android.googlesource.com/platform/frameworks/support/+/a095da93f8e98dea8748ceed79ea8427aade245f/compose/material3/material3/src/commonMain/kotlin/androidx/compose/material3/tokens/CheckboxTokens.kt#112</x:v>
      </x:c>
      <x:c r="L2531" t="str"/>
      <x:c r="M2531" t="str">
        <x:v>0.38f; source-only expression, not a Material Web CSS property.</x:v>
      </x:c>
      <x:c r="N2531" t="str">
        <x:v>material3-native-v4</x:v>
      </x:c>
      <x:c r="O2531" t="str">
        <x:v>Pending</x:v>
      </x:c>
      <x:c r="P2531" t="str">
        <x:v>No</x:v>
      </x:c>
    </x:row>
    <x:row r="2532">
      <x:c r="A2532" t="str">
        <x:v>TM-02531</x:v>
      </x:c>
      <x:c r="B2532" t="str">
        <x:v>compose:CheckboxTokens.UnselectedDisabledOutlineColor</x:v>
      </x:c>
      <x:c r="C2532" t="str">
        <x:v>Compose source-only</x:v>
      </x:c>
      <x:c r="D2532" t="str"/>
      <x:c r="E2532" t="str">
        <x:v>Candidate</x:v>
      </x:c>
      <x:c r="F2532" t="str">
        <x:v>Pending</x:v>
      </x:c>
      <x:c r="G2532" t="str"/>
      <x:c r="H2532" t="str">
        <x:v>Pending</x:v>
      </x:c>
      <x:c r="I2532" t="str">
        <x:f>IF(AND(N2532="material3-native-v4",LEN(TRIM(B2532))&gt;0,LEN(TRIM(D2532))&gt;0,E2532="Confirmed",F2532="Pass",LEN(TRIM(G2532))&gt;0,O2532="Approved",H2532="Approved",P2532="Yes"),"Yes","No")</x:f>
        <x:v>No</x:v>
      </x:c>
      <x:c r="J2532" t="str">
        <x:v>CheckboxTokens</x:v>
      </x:c>
      <x:c r="K2532" t="str">
        <x:v>https://android.googlesource.com/platform/frameworks/support/+/a095da93f8e98dea8748ceed79ea8427aade245f/compose/material3/material3/src/commonMain/kotlin/androidx/compose/material3/tokens/CheckboxTokens.kt#113</x:v>
      </x:c>
      <x:c r="L2532" t="str"/>
      <x:c r="M2532" t="str">
        <x:v>ColorSchemeKeyTokens.OnSurface; source-only expression, not a Material Web CSS property.</x:v>
      </x:c>
      <x:c r="N2532" t="str">
        <x:v>material3-native-v4</x:v>
      </x:c>
      <x:c r="O2532" t="str">
        <x:v>Pending</x:v>
      </x:c>
      <x:c r="P2532" t="str">
        <x:v>No</x:v>
      </x:c>
    </x:row>
    <x:row r="2533">
      <x:c r="A2533" t="str">
        <x:v>TM-02532</x:v>
      </x:c>
      <x:c r="B2533" t="str">
        <x:v>compose:CheckboxTokens.UnselectedDisabledOutlineWidth</x:v>
      </x:c>
      <x:c r="C2533" t="str">
        <x:v>Compose source-only</x:v>
      </x:c>
      <x:c r="D2533" t="str"/>
      <x:c r="E2533" t="str">
        <x:v>Candidate</x:v>
      </x:c>
      <x:c r="F2533" t="str">
        <x:v>Pending</x:v>
      </x:c>
      <x:c r="G2533" t="str"/>
      <x:c r="H2533" t="str">
        <x:v>Pending</x:v>
      </x:c>
      <x:c r="I2533" t="str">
        <x:f>IF(AND(N2533="material3-native-v4",LEN(TRIM(B2533))&gt;0,LEN(TRIM(D2533))&gt;0,E2533="Confirmed",F2533="Pass",LEN(TRIM(G2533))&gt;0,O2533="Approved",H2533="Approved",P2533="Yes"),"Yes","No")</x:f>
        <x:v>No</x:v>
      </x:c>
      <x:c r="J2533" t="str">
        <x:v>CheckboxTokens</x:v>
      </x:c>
      <x:c r="K2533" t="str">
        <x:v>https://android.googlesource.com/platform/frameworks/support/+/a095da93f8e98dea8748ceed79ea8427aade245f/compose/material3/material3/src/commonMain/kotlin/androidx/compose/material3/tokens/CheckboxTokens.kt#116</x:v>
      </x:c>
      <x:c r="L2533" t="str"/>
      <x:c r="M2533" t="str">
        <x:v>2.0.dp; source-only expression, not a Material Web CSS property.</x:v>
      </x:c>
      <x:c r="N2533" t="str">
        <x:v>material3-native-v4</x:v>
      </x:c>
      <x:c r="O2533" t="str">
        <x:v>Pending</x:v>
      </x:c>
      <x:c r="P2533" t="str">
        <x:v>No</x:v>
      </x:c>
    </x:row>
    <x:row r="2534">
      <x:c r="A2534" t="str">
        <x:v>TM-02533</x:v>
      </x:c>
      <x:c r="B2534" t="str">
        <x:v>compose:CheckboxTokens.UnselectedErrorFocusOutlineColor</x:v>
      </x:c>
      <x:c r="C2534" t="str">
        <x:v>Compose source-only</x:v>
      </x:c>
      <x:c r="D2534" t="str"/>
      <x:c r="E2534" t="str">
        <x:v>Candidate</x:v>
      </x:c>
      <x:c r="F2534" t="str">
        <x:v>Pending</x:v>
      </x:c>
      <x:c r="G2534" t="str"/>
      <x:c r="H2534" t="str">
        <x:v>Pending</x:v>
      </x:c>
      <x:c r="I2534" t="str">
        <x:f>IF(AND(N2534="material3-native-v4",LEN(TRIM(B2534))&gt;0,LEN(TRIM(D2534))&gt;0,E2534="Confirmed",F2534="Pass",LEN(TRIM(G2534))&gt;0,O2534="Approved",H2534="Approved",P2534="Yes"),"Yes","No")</x:f>
        <x:v>No</x:v>
      </x:c>
      <x:c r="J2534" t="str">
        <x:v>CheckboxTokens</x:v>
      </x:c>
      <x:c r="K2534" t="str">
        <x:v>https://android.googlesource.com/platform/frameworks/support/+/a095da93f8e98dea8748ceed79ea8427aade245f/compose/material3/material3/src/commonMain/kotlin/androidx/compose/material3/tokens/CheckboxTokens.kt#119</x:v>
      </x:c>
      <x:c r="L2534" t="str"/>
      <x:c r="M2534" t="str">
        <x:v>ColorSchemeKeyTokens.Error; source-only expression, not a Material Web CSS property.</x:v>
      </x:c>
      <x:c r="N2534" t="str">
        <x:v>material3-native-v4</x:v>
      </x:c>
      <x:c r="O2534" t="str">
        <x:v>Pending</x:v>
      </x:c>
      <x:c r="P2534" t="str">
        <x:v>No</x:v>
      </x:c>
    </x:row>
    <x:row r="2535">
      <x:c r="A2535" t="str">
        <x:v>TM-02534</x:v>
      </x:c>
      <x:c r="B2535" t="str">
        <x:v>compose:CheckboxTokens.UnselectedErrorHoverOutlineColor</x:v>
      </x:c>
      <x:c r="C2535" t="str">
        <x:v>Compose source-only</x:v>
      </x:c>
      <x:c r="D2535" t="str"/>
      <x:c r="E2535" t="str">
        <x:v>Candidate</x:v>
      </x:c>
      <x:c r="F2535" t="str">
        <x:v>Pending</x:v>
      </x:c>
      <x:c r="G2535" t="str"/>
      <x:c r="H2535" t="str">
        <x:v>Pending</x:v>
      </x:c>
      <x:c r="I2535" t="str">
        <x:f>IF(AND(N2535="material3-native-v4",LEN(TRIM(B2535))&gt;0,LEN(TRIM(D2535))&gt;0,E2535="Confirmed",F2535="Pass",LEN(TRIM(G2535))&gt;0,O2535="Approved",H2535="Approved",P2535="Yes"),"Yes","No")</x:f>
        <x:v>No</x:v>
      </x:c>
      <x:c r="J2535" t="str">
        <x:v>CheckboxTokens</x:v>
      </x:c>
      <x:c r="K2535" t="str">
        <x:v>https://android.googlesource.com/platform/frameworks/support/+/a095da93f8e98dea8748ceed79ea8427aade245f/compose/material3/material3/src/commonMain/kotlin/androidx/compose/material3/tokens/CheckboxTokens.kt#122</x:v>
      </x:c>
      <x:c r="L2535" t="str"/>
      <x:c r="M2535" t="str">
        <x:v>ColorSchemeKeyTokens.Error; source-only expression, not a Material Web CSS property.</x:v>
      </x:c>
      <x:c r="N2535" t="str">
        <x:v>material3-native-v4</x:v>
      </x:c>
      <x:c r="O2535" t="str">
        <x:v>Pending</x:v>
      </x:c>
      <x:c r="P2535" t="str">
        <x:v>No</x:v>
      </x:c>
    </x:row>
    <x:row r="2536">
      <x:c r="A2536" t="str">
        <x:v>TM-02535</x:v>
      </x:c>
      <x:c r="B2536" t="str">
        <x:v>compose:CheckboxTokens.UnselectedErrorOutlineColor</x:v>
      </x:c>
      <x:c r="C2536" t="str">
        <x:v>Compose source-only</x:v>
      </x:c>
      <x:c r="D2536" t="str"/>
      <x:c r="E2536" t="str">
        <x:v>Candidate</x:v>
      </x:c>
      <x:c r="F2536" t="str">
        <x:v>Pending</x:v>
      </x:c>
      <x:c r="G2536" t="str"/>
      <x:c r="H2536" t="str">
        <x:v>Pending</x:v>
      </x:c>
      <x:c r="I2536" t="str">
        <x:f>IF(AND(N2536="material3-native-v4",LEN(TRIM(B2536))&gt;0,LEN(TRIM(D2536))&gt;0,E2536="Confirmed",F2536="Pass",LEN(TRIM(G2536))&gt;0,O2536="Approved",H2536="Approved",P2536="Yes"),"Yes","No")</x:f>
        <x:v>No</x:v>
      </x:c>
      <x:c r="J2536" t="str">
        <x:v>CheckboxTokens</x:v>
      </x:c>
      <x:c r="K2536" t="str">
        <x:v>https://android.googlesource.com/platform/frameworks/support/+/a095da93f8e98dea8748ceed79ea8427aade245f/compose/material3/material3/src/commonMain/kotlin/androidx/compose/material3/tokens/CheckboxTokens.kt#125</x:v>
      </x:c>
      <x:c r="L2536" t="str"/>
      <x:c r="M2536" t="str">
        <x:v>ColorSchemeKeyTokens.Error; source-only expression, not a Material Web CSS property.</x:v>
      </x:c>
      <x:c r="N2536" t="str">
        <x:v>material3-native-v4</x:v>
      </x:c>
      <x:c r="O2536" t="str">
        <x:v>Pending</x:v>
      </x:c>
      <x:c r="P2536" t="str">
        <x:v>No</x:v>
      </x:c>
    </x:row>
    <x:row r="2537">
      <x:c r="A2537" t="str">
        <x:v>TM-02536</x:v>
      </x:c>
      <x:c r="B2537" t="str">
        <x:v>compose:CheckboxTokens.UnselectedErrorPressedOutlineColor</x:v>
      </x:c>
      <x:c r="C2537" t="str">
        <x:v>Compose source-only</x:v>
      </x:c>
      <x:c r="D2537" t="str"/>
      <x:c r="E2537" t="str">
        <x:v>Candidate</x:v>
      </x:c>
      <x:c r="F2537" t="str">
        <x:v>Pending</x:v>
      </x:c>
      <x:c r="G2537" t="str"/>
      <x:c r="H2537" t="str">
        <x:v>Pending</x:v>
      </x:c>
      <x:c r="I2537" t="str">
        <x:f>IF(AND(N2537="material3-native-v4",LEN(TRIM(B2537))&gt;0,LEN(TRIM(D2537))&gt;0,E2537="Confirmed",F2537="Pass",LEN(TRIM(G2537))&gt;0,O2537="Approved",H2537="Approved",P2537="Yes"),"Yes","No")</x:f>
        <x:v>No</x:v>
      </x:c>
      <x:c r="J2537" t="str">
        <x:v>CheckboxTokens</x:v>
      </x:c>
      <x:c r="K2537" t="str">
        <x:v>https://android.googlesource.com/platform/frameworks/support/+/a095da93f8e98dea8748ceed79ea8427aade245f/compose/material3/material3/src/commonMain/kotlin/androidx/compose/material3/tokens/CheckboxTokens.kt#128</x:v>
      </x:c>
      <x:c r="L2537" t="str"/>
      <x:c r="M2537" t="str">
        <x:v>ColorSchemeKeyTokens.Error; source-only expression, not a Material Web CSS property.</x:v>
      </x:c>
      <x:c r="N2537" t="str">
        <x:v>material3-native-v4</x:v>
      </x:c>
      <x:c r="O2537" t="str">
        <x:v>Pending</x:v>
      </x:c>
      <x:c r="P2537" t="str">
        <x:v>No</x:v>
      </x:c>
    </x:row>
    <x:row r="2538">
      <x:c r="A2538" t="str">
        <x:v>TM-02537</x:v>
      </x:c>
      <x:c r="B2538" t="str">
        <x:v>compose:CheckboxTokens.UnselectedFocusOutlineColor</x:v>
      </x:c>
      <x:c r="C2538" t="str">
        <x:v>Compose source-only</x:v>
      </x:c>
      <x:c r="D2538" t="str"/>
      <x:c r="E2538" t="str">
        <x:v>Candidate</x:v>
      </x:c>
      <x:c r="F2538" t="str">
        <x:v>Pending</x:v>
      </x:c>
      <x:c r="G2538" t="str"/>
      <x:c r="H2538" t="str">
        <x:v>Pending</x:v>
      </x:c>
      <x:c r="I2538" t="str">
        <x:f>IF(AND(N2538="material3-native-v4",LEN(TRIM(B2538))&gt;0,LEN(TRIM(D2538))&gt;0,E2538="Confirmed",F2538="Pass",LEN(TRIM(G2538))&gt;0,O2538="Approved",H2538="Approved",P2538="Yes"),"Yes","No")</x:f>
        <x:v>No</x:v>
      </x:c>
      <x:c r="J2538" t="str">
        <x:v>CheckboxTokens</x:v>
      </x:c>
      <x:c r="K2538" t="str">
        <x:v>https://android.googlesource.com/platform/frameworks/support/+/a095da93f8e98dea8748ceed79ea8427aade245f/compose/material3/material3/src/commonMain/kotlin/androidx/compose/material3/tokens/CheckboxTokens.kt#131</x:v>
      </x:c>
      <x:c r="L2538" t="str"/>
      <x:c r="M2538" t="str">
        <x:v>ColorSchemeKeyTokens.OnSurface; source-only expression, not a Material Web CSS property.</x:v>
      </x:c>
      <x:c r="N2538" t="str">
        <x:v>material3-native-v4</x:v>
      </x:c>
      <x:c r="O2538" t="str">
        <x:v>Pending</x:v>
      </x:c>
      <x:c r="P2538" t="str">
        <x:v>No</x:v>
      </x:c>
    </x:row>
    <x:row r="2539">
      <x:c r="A2539" t="str">
        <x:v>TM-02538</x:v>
      </x:c>
      <x:c r="B2539" t="str">
        <x:v>compose:CheckboxTokens.UnselectedFocusOutlineWidth</x:v>
      </x:c>
      <x:c r="C2539" t="str">
        <x:v>Compose source-only</x:v>
      </x:c>
      <x:c r="D2539" t="str"/>
      <x:c r="E2539" t="str">
        <x:v>Candidate</x:v>
      </x:c>
      <x:c r="F2539" t="str">
        <x:v>Pending</x:v>
      </x:c>
      <x:c r="G2539" t="str"/>
      <x:c r="H2539" t="str">
        <x:v>Pending</x:v>
      </x:c>
      <x:c r="I2539" t="str">
        <x:f>IF(AND(N2539="material3-native-v4",LEN(TRIM(B2539))&gt;0,LEN(TRIM(D2539))&gt;0,E2539="Confirmed",F2539="Pass",LEN(TRIM(G2539))&gt;0,O2539="Approved",H2539="Approved",P2539="Yes"),"Yes","No")</x:f>
        <x:v>No</x:v>
      </x:c>
      <x:c r="J2539" t="str">
        <x:v>CheckboxTokens</x:v>
      </x:c>
      <x:c r="K2539" t="str">
        <x:v>https://android.googlesource.com/platform/frameworks/support/+/a095da93f8e98dea8748ceed79ea8427aade245f/compose/material3/material3/src/commonMain/kotlin/androidx/compose/material3/tokens/CheckboxTokens.kt#134</x:v>
      </x:c>
      <x:c r="L2539" t="str"/>
      <x:c r="M2539" t="str">
        <x:v>2.0.dp; source-only expression, not a Material Web CSS property.</x:v>
      </x:c>
      <x:c r="N2539" t="str">
        <x:v>material3-native-v4</x:v>
      </x:c>
      <x:c r="O2539" t="str">
        <x:v>Pending</x:v>
      </x:c>
      <x:c r="P2539" t="str">
        <x:v>No</x:v>
      </x:c>
    </x:row>
    <x:row r="2540">
      <x:c r="A2540" t="str">
        <x:v>TM-02539</x:v>
      </x:c>
      <x:c r="B2540" t="str">
        <x:v>compose:CheckboxTokens.UnselectedHoverOutlineColor</x:v>
      </x:c>
      <x:c r="C2540" t="str">
        <x:v>Compose source-only</x:v>
      </x:c>
      <x:c r="D2540" t="str"/>
      <x:c r="E2540" t="str">
        <x:v>Candidate</x:v>
      </x:c>
      <x:c r="F2540" t="str">
        <x:v>Pending</x:v>
      </x:c>
      <x:c r="G2540" t="str"/>
      <x:c r="H2540" t="str">
        <x:v>Pending</x:v>
      </x:c>
      <x:c r="I2540" t="str">
        <x:f>IF(AND(N2540="material3-native-v4",LEN(TRIM(B2540))&gt;0,LEN(TRIM(D2540))&gt;0,E2540="Confirmed",F2540="Pass",LEN(TRIM(G2540))&gt;0,O2540="Approved",H2540="Approved",P2540="Yes"),"Yes","No")</x:f>
        <x:v>No</x:v>
      </x:c>
      <x:c r="J2540" t="str">
        <x:v>CheckboxTokens</x:v>
      </x:c>
      <x:c r="K2540" t="str">
        <x:v>https://android.googlesource.com/platform/frameworks/support/+/a095da93f8e98dea8748ceed79ea8427aade245f/compose/material3/material3/src/commonMain/kotlin/androidx/compose/material3/tokens/CheckboxTokens.kt#137</x:v>
      </x:c>
      <x:c r="L2540" t="str"/>
      <x:c r="M2540" t="str">
        <x:v>ColorSchemeKeyTokens.OnSurface; source-only expression, not a Material Web CSS property.</x:v>
      </x:c>
      <x:c r="N2540" t="str">
        <x:v>material3-native-v4</x:v>
      </x:c>
      <x:c r="O2540" t="str">
        <x:v>Pending</x:v>
      </x:c>
      <x:c r="P2540" t="str">
        <x:v>No</x:v>
      </x:c>
    </x:row>
    <x:row r="2541">
      <x:c r="A2541" t="str">
        <x:v>TM-02540</x:v>
      </x:c>
      <x:c r="B2541" t="str">
        <x:v>compose:CheckboxTokens.UnselectedHoverOutlineWidth</x:v>
      </x:c>
      <x:c r="C2541" t="str">
        <x:v>Compose source-only</x:v>
      </x:c>
      <x:c r="D2541" t="str"/>
      <x:c r="E2541" t="str">
        <x:v>Candidate</x:v>
      </x:c>
      <x:c r="F2541" t="str">
        <x:v>Pending</x:v>
      </x:c>
      <x:c r="G2541" t="str"/>
      <x:c r="H2541" t="str">
        <x:v>Pending</x:v>
      </x:c>
      <x:c r="I2541" t="str">
        <x:f>IF(AND(N2541="material3-native-v4",LEN(TRIM(B2541))&gt;0,LEN(TRIM(D2541))&gt;0,E2541="Confirmed",F2541="Pass",LEN(TRIM(G2541))&gt;0,O2541="Approved",H2541="Approved",P2541="Yes"),"Yes","No")</x:f>
        <x:v>No</x:v>
      </x:c>
      <x:c r="J2541" t="str">
        <x:v>CheckboxTokens</x:v>
      </x:c>
      <x:c r="K2541" t="str">
        <x:v>https://android.googlesource.com/platform/frameworks/support/+/a095da93f8e98dea8748ceed79ea8427aade245f/compose/material3/material3/src/commonMain/kotlin/androidx/compose/material3/tokens/CheckboxTokens.kt#140</x:v>
      </x:c>
      <x:c r="L2541" t="str"/>
      <x:c r="M2541" t="str">
        <x:v>2.0.dp; source-only expression, not a Material Web CSS property.</x:v>
      </x:c>
      <x:c r="N2541" t="str">
        <x:v>material3-native-v4</x:v>
      </x:c>
      <x:c r="O2541" t="str">
        <x:v>Pending</x:v>
      </x:c>
      <x:c r="P2541" t="str">
        <x:v>No</x:v>
      </x:c>
    </x:row>
    <x:row r="2542">
      <x:c r="A2542" t="str">
        <x:v>TM-02541</x:v>
      </x:c>
      <x:c r="B2542" t="str">
        <x:v>compose:CheckboxTokens.UnselectedOutlineColor</x:v>
      </x:c>
      <x:c r="C2542" t="str">
        <x:v>Compose source-only</x:v>
      </x:c>
      <x:c r="D2542" t="str"/>
      <x:c r="E2542" t="str">
        <x:v>Candidate</x:v>
      </x:c>
      <x:c r="F2542" t="str">
        <x:v>Pending</x:v>
      </x:c>
      <x:c r="G2542" t="str"/>
      <x:c r="H2542" t="str">
        <x:v>Pending</x:v>
      </x:c>
      <x:c r="I2542" t="str">
        <x:f>IF(AND(N2542="material3-native-v4",LEN(TRIM(B2542))&gt;0,LEN(TRIM(D2542))&gt;0,E2542="Confirmed",F2542="Pass",LEN(TRIM(G2542))&gt;0,O2542="Approved",H2542="Approved",P2542="Yes"),"Yes","No")</x:f>
        <x:v>No</x:v>
      </x:c>
      <x:c r="J2542" t="str">
        <x:v>CheckboxTokens</x:v>
      </x:c>
      <x:c r="K2542" t="str">
        <x:v>https://android.googlesource.com/platform/frameworks/support/+/a095da93f8e98dea8748ceed79ea8427aade245f/compose/material3/material3/src/commonMain/kotlin/androidx/compose/material3/tokens/CheckboxTokens.kt#143</x:v>
      </x:c>
      <x:c r="L2542" t="str"/>
      <x:c r="M2542" t="str">
        <x:v>ColorSchemeKeyTokens.OnSurfaceVariant; source-only expression, not a Material Web CSS property.</x:v>
      </x:c>
      <x:c r="N2542" t="str">
        <x:v>material3-native-v4</x:v>
      </x:c>
      <x:c r="O2542" t="str">
        <x:v>Pending</x:v>
      </x:c>
      <x:c r="P2542" t="str">
        <x:v>No</x:v>
      </x:c>
    </x:row>
    <x:row r="2543">
      <x:c r="A2543" t="str">
        <x:v>TM-02542</x:v>
      </x:c>
      <x:c r="B2543" t="str">
        <x:v>compose:CheckboxTokens.UnselectedOutlineWidth</x:v>
      </x:c>
      <x:c r="C2543" t="str">
        <x:v>Compose source-only</x:v>
      </x:c>
      <x:c r="D2543" t="str"/>
      <x:c r="E2543" t="str">
        <x:v>Candidate</x:v>
      </x:c>
      <x:c r="F2543" t="str">
        <x:v>Pending</x:v>
      </x:c>
      <x:c r="G2543" t="str"/>
      <x:c r="H2543" t="str">
        <x:v>Pending</x:v>
      </x:c>
      <x:c r="I2543" t="str">
        <x:f>IF(AND(N2543="material3-native-v4",LEN(TRIM(B2543))&gt;0,LEN(TRIM(D2543))&gt;0,E2543="Confirmed",F2543="Pass",LEN(TRIM(G2543))&gt;0,O2543="Approved",H2543="Approved",P2543="Yes"),"Yes","No")</x:f>
        <x:v>No</x:v>
      </x:c>
      <x:c r="J2543" t="str">
        <x:v>CheckboxTokens</x:v>
      </x:c>
      <x:c r="K2543" t="str">
        <x:v>https://android.googlesource.com/platform/frameworks/support/+/a095da93f8e98dea8748ceed79ea8427aade245f/compose/material3/material3/src/commonMain/kotlin/androidx/compose/material3/tokens/CheckboxTokens.kt#146</x:v>
      </x:c>
      <x:c r="L2543" t="str"/>
      <x:c r="M2543" t="str">
        <x:v>2.0.dp; source-only expression, not a Material Web CSS property.</x:v>
      </x:c>
      <x:c r="N2543" t="str">
        <x:v>material3-native-v4</x:v>
      </x:c>
      <x:c r="O2543" t="str">
        <x:v>Pending</x:v>
      </x:c>
      <x:c r="P2543" t="str">
        <x:v>No</x:v>
      </x:c>
    </x:row>
    <x:row r="2544">
      <x:c r="A2544" t="str">
        <x:v>TM-02543</x:v>
      </x:c>
      <x:c r="B2544" t="str">
        <x:v>compose:CheckboxTokens.UnselectedPressedOutlineColor</x:v>
      </x:c>
      <x:c r="C2544" t="str">
        <x:v>Compose source-only</x:v>
      </x:c>
      <x:c r="D2544" t="str"/>
      <x:c r="E2544" t="str">
        <x:v>Candidate</x:v>
      </x:c>
      <x:c r="F2544" t="str">
        <x:v>Pending</x:v>
      </x:c>
      <x:c r="G2544" t="str"/>
      <x:c r="H2544" t="str">
        <x:v>Pending</x:v>
      </x:c>
      <x:c r="I2544" t="str">
        <x:f>IF(AND(N2544="material3-native-v4",LEN(TRIM(B2544))&gt;0,LEN(TRIM(D2544))&gt;0,E2544="Confirmed",F2544="Pass",LEN(TRIM(G2544))&gt;0,O2544="Approved",H2544="Approved",P2544="Yes"),"Yes","No")</x:f>
        <x:v>No</x:v>
      </x:c>
      <x:c r="J2544" t="str">
        <x:v>CheckboxTokens</x:v>
      </x:c>
      <x:c r="K2544" t="str">
        <x:v>https://android.googlesource.com/platform/frameworks/support/+/a095da93f8e98dea8748ceed79ea8427aade245f/compose/material3/material3/src/commonMain/kotlin/androidx/compose/material3/tokens/CheckboxTokens.kt#149</x:v>
      </x:c>
      <x:c r="L2544" t="str"/>
      <x:c r="M2544" t="str">
        <x:v>ColorSchemeKeyTokens.OnSurface; source-only expression, not a Material Web CSS property.</x:v>
      </x:c>
      <x:c r="N2544" t="str">
        <x:v>material3-native-v4</x:v>
      </x:c>
      <x:c r="O2544" t="str">
        <x:v>Pending</x:v>
      </x:c>
      <x:c r="P2544" t="str">
        <x:v>No</x:v>
      </x:c>
    </x:row>
    <x:row r="2545">
      <x:c r="A2545" t="str">
        <x:v>TM-02544</x:v>
      </x:c>
      <x:c r="B2545" t="str">
        <x:v>compose:CheckboxTokens.UnselectedPressedOutlineWidth</x:v>
      </x:c>
      <x:c r="C2545" t="str">
        <x:v>Compose source-only</x:v>
      </x:c>
      <x:c r="D2545" t="str"/>
      <x:c r="E2545" t="str">
        <x:v>Candidate</x:v>
      </x:c>
      <x:c r="F2545" t="str">
        <x:v>Pending</x:v>
      </x:c>
      <x:c r="G2545" t="str"/>
      <x:c r="H2545" t="str">
        <x:v>Pending</x:v>
      </x:c>
      <x:c r="I2545" t="str">
        <x:f>IF(AND(N2545="material3-native-v4",LEN(TRIM(B2545))&gt;0,LEN(TRIM(D2545))&gt;0,E2545="Confirmed",F2545="Pass",LEN(TRIM(G2545))&gt;0,O2545="Approved",H2545="Approved",P2545="Yes"),"Yes","No")</x:f>
        <x:v>No</x:v>
      </x:c>
      <x:c r="J2545" t="str">
        <x:v>CheckboxTokens</x:v>
      </x:c>
      <x:c r="K2545" t="str">
        <x:v>https://android.googlesource.com/platform/frameworks/support/+/a095da93f8e98dea8748ceed79ea8427aade245f/compose/material3/material3/src/commonMain/kotlin/androidx/compose/material3/tokens/CheckboxTokens.kt#152</x:v>
      </x:c>
      <x:c r="L2545" t="str"/>
      <x:c r="M2545" t="str">
        <x:v>2.0.dp; source-only expression, not a Material Web CSS property.</x:v>
      </x:c>
      <x:c r="N2545" t="str">
        <x:v>material3-native-v4</x:v>
      </x:c>
      <x:c r="O2545" t="str">
        <x:v>Pending</x:v>
      </x:c>
      <x:c r="P2545" t="str">
        <x:v>No</x:v>
      </x:c>
    </x:row>
    <x:row r="2546">
      <x:c r="A2546" t="str">
        <x:v>TM-02545</x:v>
      </x:c>
      <x:c r="B2546" t="str">
        <x:v>compose:ChipsTokens.AvatarShape</x:v>
      </x:c>
      <x:c r="C2546" t="str">
        <x:v>Compose source-only</x:v>
      </x:c>
      <x:c r="D2546" t="str"/>
      <x:c r="E2546" t="str">
        <x:v>Candidate</x:v>
      </x:c>
      <x:c r="F2546" t="str">
        <x:v>Pending</x:v>
      </x:c>
      <x:c r="G2546" t="str"/>
      <x:c r="H2546" t="str">
        <x:v>Pending</x:v>
      </x:c>
      <x:c r="I2546" t="str">
        <x:f>IF(AND(N2546="material3-native-v4",LEN(TRIM(B2546))&gt;0,LEN(TRIM(D2546))&gt;0,E2546="Confirmed",F2546="Pass",LEN(TRIM(G2546))&gt;0,O2546="Approved",H2546="Approved",P2546="Yes"),"Yes","No")</x:f>
        <x:v>No</x:v>
      </x:c>
      <x:c r="J2546" t="str">
        <x:v>ChipsTokens</x:v>
      </x:c>
      <x:c r="K2546" t="str">
        <x:v>https://android.googlesource.com/platform/frameworks/support/+/a095da93f8e98dea8748ceed79ea8427aade245f/compose/material3/material3/src/commonMain/kotlin/androidx/compose/material3/tokens/ChipsTokens.kt#24</x:v>
      </x:c>
      <x:c r="L2546" t="str"/>
      <x:c r="M2546" t="str">
        <x:v>ShapeKeyTokens.CornerFull; source-only expression, not a Material Web CSS property.</x:v>
      </x:c>
      <x:c r="N2546" t="str">
        <x:v>material3-native-v4</x:v>
      </x:c>
      <x:c r="O2546" t="str">
        <x:v>Pending</x:v>
      </x:c>
      <x:c r="P2546" t="str">
        <x:v>No</x:v>
      </x:c>
    </x:row>
    <x:row r="2547">
      <x:c r="A2547" t="str">
        <x:v>TM-02546</x:v>
      </x:c>
      <x:c r="B2547" t="str">
        <x:v>compose:ChipsTokens.AvatarSize</x:v>
      </x:c>
      <x:c r="C2547" t="str">
        <x:v>Compose source-only</x:v>
      </x:c>
      <x:c r="D2547" t="str"/>
      <x:c r="E2547" t="str">
        <x:v>Candidate</x:v>
      </x:c>
      <x:c r="F2547" t="str">
        <x:v>Pending</x:v>
      </x:c>
      <x:c r="G2547" t="str"/>
      <x:c r="H2547" t="str">
        <x:v>Pending</x:v>
      </x:c>
      <x:c r="I2547" t="str">
        <x:f>IF(AND(N2547="material3-native-v4",LEN(TRIM(B2547))&gt;0,LEN(TRIM(D2547))&gt;0,E2547="Confirmed",F2547="Pass",LEN(TRIM(G2547))&gt;0,O2547="Approved",H2547="Approved",P2547="Yes"),"Yes","No")</x:f>
        <x:v>No</x:v>
      </x:c>
      <x:c r="J2547" t="str">
        <x:v>ChipsTokens</x:v>
      </x:c>
      <x:c r="K2547" t="str">
        <x:v>https://android.googlesource.com/platform/frameworks/support/+/a095da93f8e98dea8748ceed79ea8427aade245f/compose/material3/material3/src/commonMain/kotlin/androidx/compose/material3/tokens/ChipsTokens.kt#27</x:v>
      </x:c>
      <x:c r="L2547" t="str"/>
      <x:c r="M2547" t="str">
        <x:v>24.0.dp; source-only expression, not a Material Web CSS property.</x:v>
      </x:c>
      <x:c r="N2547" t="str">
        <x:v>material3-native-v4</x:v>
      </x:c>
      <x:c r="O2547" t="str">
        <x:v>Pending</x:v>
      </x:c>
      <x:c r="P2547" t="str">
        <x:v>No</x:v>
      </x:c>
    </x:row>
    <x:row r="2548">
      <x:c r="A2548" t="str">
        <x:v>TM-02547</x:v>
      </x:c>
      <x:c r="B2548" t="str">
        <x:v>compose:ChipsTokens.ContainerElevation</x:v>
      </x:c>
      <x:c r="C2548" t="str">
        <x:v>Compose source-only</x:v>
      </x:c>
      <x:c r="D2548" t="str"/>
      <x:c r="E2548" t="str">
        <x:v>Candidate</x:v>
      </x:c>
      <x:c r="F2548" t="str">
        <x:v>Pending</x:v>
      </x:c>
      <x:c r="G2548" t="str"/>
      <x:c r="H2548" t="str">
        <x:v>Pending</x:v>
      </x:c>
      <x:c r="I2548" t="str">
        <x:f>IF(AND(N2548="material3-native-v4",LEN(TRIM(B2548))&gt;0,LEN(TRIM(D2548))&gt;0,E2548="Confirmed",F2548="Pass",LEN(TRIM(G2548))&gt;0,O2548="Approved",H2548="Approved",P2548="Yes"),"Yes","No")</x:f>
        <x:v>No</x:v>
      </x:c>
      <x:c r="J2548" t="str">
        <x:v>ChipsTokens</x:v>
      </x:c>
      <x:c r="K2548" t="str">
        <x:v>https://android.googlesource.com/platform/frameworks/support/+/a095da93f8e98dea8748ceed79ea8427aade245f/compose/material3/material3/src/commonMain/kotlin/androidx/compose/material3/tokens/ChipsTokens.kt#30</x:v>
      </x:c>
      <x:c r="L2548" t="str"/>
      <x:c r="M2548" t="str">
        <x:v>ElevationTokens.Level0; source-only expression, not a Material Web CSS property.</x:v>
      </x:c>
      <x:c r="N2548" t="str">
        <x:v>material3-native-v4</x:v>
      </x:c>
      <x:c r="O2548" t="str">
        <x:v>Pending</x:v>
      </x:c>
      <x:c r="P2548" t="str">
        <x:v>No</x:v>
      </x:c>
    </x:row>
    <x:row r="2549">
      <x:c r="A2549" t="str">
        <x:v>TM-02548</x:v>
      </x:c>
      <x:c r="B2549" t="str">
        <x:v>compose:ChipsTokens.DisabledLabelTextColor</x:v>
      </x:c>
      <x:c r="C2549" t="str">
        <x:v>Compose source-only</x:v>
      </x:c>
      <x:c r="D2549" t="str"/>
      <x:c r="E2549" t="str">
        <x:v>Candidate</x:v>
      </x:c>
      <x:c r="F2549" t="str">
        <x:v>Pending</x:v>
      </x:c>
      <x:c r="G2549" t="str"/>
      <x:c r="H2549" t="str">
        <x:v>Pending</x:v>
      </x:c>
      <x:c r="I2549" t="str">
        <x:f>IF(AND(N2549="material3-native-v4",LEN(TRIM(B2549))&gt;0,LEN(TRIM(D2549))&gt;0,E2549="Confirmed",F2549="Pass",LEN(TRIM(G2549))&gt;0,O2549="Approved",H2549="Approved",P2549="Yes"),"Yes","No")</x:f>
        <x:v>No</x:v>
      </x:c>
      <x:c r="J2549" t="str">
        <x:v>ChipsTokens</x:v>
      </x:c>
      <x:c r="K2549" t="str">
        <x:v>https://android.googlesource.com/platform/frameworks/support/+/a095da93f8e98dea8748ceed79ea8427aade245f/compose/material3/material3/src/commonMain/kotlin/androidx/compose/material3/tokens/ChipsTokens.kt#33</x:v>
      </x:c>
      <x:c r="L2549" t="str"/>
      <x:c r="M2549" t="str">
        <x:v>ColorSchemeKeyTokens.OnSurface; source-only expression, not a Material Web CSS property.</x:v>
      </x:c>
      <x:c r="N2549" t="str">
        <x:v>material3-native-v4</x:v>
      </x:c>
      <x:c r="O2549" t="str">
        <x:v>Pending</x:v>
      </x:c>
      <x:c r="P2549" t="str">
        <x:v>No</x:v>
      </x:c>
    </x:row>
    <x:row r="2550">
      <x:c r="A2550" t="str">
        <x:v>TM-02549</x:v>
      </x:c>
      <x:c r="B2550" t="str">
        <x:v>compose:ChipsTokens.DisabledLeadingIconColor</x:v>
      </x:c>
      <x:c r="C2550" t="str">
        <x:v>Compose source-only</x:v>
      </x:c>
      <x:c r="D2550" t="str"/>
      <x:c r="E2550" t="str">
        <x:v>Candidate</x:v>
      </x:c>
      <x:c r="F2550" t="str">
        <x:v>Pending</x:v>
      </x:c>
      <x:c r="G2550" t="str"/>
      <x:c r="H2550" t="str">
        <x:v>Pending</x:v>
      </x:c>
      <x:c r="I2550" t="str">
        <x:f>IF(AND(N2550="material3-native-v4",LEN(TRIM(B2550))&gt;0,LEN(TRIM(D2550))&gt;0,E2550="Confirmed",F2550="Pass",LEN(TRIM(G2550))&gt;0,O2550="Approved",H2550="Approved",P2550="Yes"),"Yes","No")</x:f>
        <x:v>No</x:v>
      </x:c>
      <x:c r="J2550" t="str">
        <x:v>ChipsTokens</x:v>
      </x:c>
      <x:c r="K2550" t="str">
        <x:v>https://android.googlesource.com/platform/frameworks/support/+/a095da93f8e98dea8748ceed79ea8427aade245f/compose/material3/material3/src/commonMain/kotlin/androidx/compose/material3/tokens/ChipsTokens.kt#36</x:v>
      </x:c>
      <x:c r="L2550" t="str"/>
      <x:c r="M2550" t="str">
        <x:v>ColorSchemeKeyTokens.OnSurface; source-only expression, not a Material Web CSS property.</x:v>
      </x:c>
      <x:c r="N2550" t="str">
        <x:v>material3-native-v4</x:v>
      </x:c>
      <x:c r="O2550" t="str">
        <x:v>Pending</x:v>
      </x:c>
      <x:c r="P2550" t="str">
        <x:v>No</x:v>
      </x:c>
    </x:row>
    <x:row r="2551">
      <x:c r="A2551" t="str">
        <x:v>TM-02550</x:v>
      </x:c>
      <x:c r="B2551" t="str">
        <x:v>compose:ChipsTokens.DisabledTrailingIconColor</x:v>
      </x:c>
      <x:c r="C2551" t="str">
        <x:v>Compose source-only</x:v>
      </x:c>
      <x:c r="D2551" t="str"/>
      <x:c r="E2551" t="str">
        <x:v>Candidate</x:v>
      </x:c>
      <x:c r="F2551" t="str">
        <x:v>Pending</x:v>
      </x:c>
      <x:c r="G2551" t="str"/>
      <x:c r="H2551" t="str">
        <x:v>Pending</x:v>
      </x:c>
      <x:c r="I2551" t="str">
        <x:f>IF(AND(N2551="material3-native-v4",LEN(TRIM(B2551))&gt;0,LEN(TRIM(D2551))&gt;0,E2551="Confirmed",F2551="Pass",LEN(TRIM(G2551))&gt;0,O2551="Approved",H2551="Approved",P2551="Yes"),"Yes","No")</x:f>
        <x:v>No</x:v>
      </x:c>
      <x:c r="J2551" t="str">
        <x:v>ChipsTokens</x:v>
      </x:c>
      <x:c r="K2551" t="str">
        <x:v>https://android.googlesource.com/platform/frameworks/support/+/a095da93f8e98dea8748ceed79ea8427aade245f/compose/material3/material3/src/commonMain/kotlin/androidx/compose/material3/tokens/ChipsTokens.kt#39</x:v>
      </x:c>
      <x:c r="L2551" t="str"/>
      <x:c r="M2551" t="str">
        <x:v>ColorSchemeKeyTokens.OnSurface; source-only expression, not a Material Web CSS property.</x:v>
      </x:c>
      <x:c r="N2551" t="str">
        <x:v>material3-native-v4</x:v>
      </x:c>
      <x:c r="O2551" t="str">
        <x:v>Pending</x:v>
      </x:c>
      <x:c r="P2551" t="str">
        <x:v>No</x:v>
      </x:c>
    </x:row>
    <x:row r="2552">
      <x:c r="A2552" t="str">
        <x:v>TM-02551</x:v>
      </x:c>
      <x:c r="B2552" t="str">
        <x:v>compose:ChipsTokens.DraggedContainerElevation</x:v>
      </x:c>
      <x:c r="C2552" t="str">
        <x:v>Compose source-only</x:v>
      </x:c>
      <x:c r="D2552" t="str"/>
      <x:c r="E2552" t="str">
        <x:v>Candidate</x:v>
      </x:c>
      <x:c r="F2552" t="str">
        <x:v>Pending</x:v>
      </x:c>
      <x:c r="G2552" t="str"/>
      <x:c r="H2552" t="str">
        <x:v>Pending</x:v>
      </x:c>
      <x:c r="I2552" t="str">
        <x:f>IF(AND(N2552="material3-native-v4",LEN(TRIM(B2552))&gt;0,LEN(TRIM(D2552))&gt;0,E2552="Confirmed",F2552="Pass",LEN(TRIM(G2552))&gt;0,O2552="Approved",H2552="Approved",P2552="Yes"),"Yes","No")</x:f>
        <x:v>No</x:v>
      </x:c>
      <x:c r="J2552" t="str">
        <x:v>ChipsTokens</x:v>
      </x:c>
      <x:c r="K2552" t="str">
        <x:v>https://android.googlesource.com/platform/frameworks/support/+/a095da93f8e98dea8748ceed79ea8427aade245f/compose/material3/material3/src/commonMain/kotlin/androidx/compose/material3/tokens/ChipsTokens.kt#42</x:v>
      </x:c>
      <x:c r="L2552" t="str"/>
      <x:c r="M2552" t="str">
        <x:v>ElevationTokens.Level4; source-only expression, not a Material Web CSS property.</x:v>
      </x:c>
      <x:c r="N2552" t="str">
        <x:v>material3-native-v4</x:v>
      </x:c>
      <x:c r="O2552" t="str">
        <x:v>Pending</x:v>
      </x:c>
      <x:c r="P2552" t="str">
        <x:v>No</x:v>
      </x:c>
    </x:row>
    <x:row r="2553">
      <x:c r="A2553" t="str">
        <x:v>TM-02552</x:v>
      </x:c>
      <x:c r="B2553" t="str">
        <x:v>compose:ChipsTokens.FocusedIndicatorColor</x:v>
      </x:c>
      <x:c r="C2553" t="str">
        <x:v>Compose source-only</x:v>
      </x:c>
      <x:c r="D2553" t="str"/>
      <x:c r="E2553" t="str">
        <x:v>Candidate</x:v>
      </x:c>
      <x:c r="F2553" t="str">
        <x:v>Pending</x:v>
      </x:c>
      <x:c r="G2553" t="str"/>
      <x:c r="H2553" t="str">
        <x:v>Pending</x:v>
      </x:c>
      <x:c r="I2553" t="str">
        <x:f>IF(AND(N2553="material3-native-v4",LEN(TRIM(B2553))&gt;0,LEN(TRIM(D2553))&gt;0,E2553="Confirmed",F2553="Pass",LEN(TRIM(G2553))&gt;0,O2553="Approved",H2553="Approved",P2553="Yes"),"Yes","No")</x:f>
        <x:v>No</x:v>
      </x:c>
      <x:c r="J2553" t="str">
        <x:v>ChipsTokens</x:v>
      </x:c>
      <x:c r="K2553" t="str">
        <x:v>https://android.googlesource.com/platform/frameworks/support/+/a095da93f8e98dea8748ceed79ea8427aade245f/compose/material3/material3/src/commonMain/kotlin/androidx/compose/material3/tokens/ChipsTokens.kt#45</x:v>
      </x:c>
      <x:c r="L2553" t="str"/>
      <x:c r="M2553" t="str">
        <x:v>ColorSchemeKeyTokens.Secondary; source-only expression, not a Material Web CSS property.</x:v>
      </x:c>
      <x:c r="N2553" t="str">
        <x:v>material3-native-v4</x:v>
      </x:c>
      <x:c r="O2553" t="str">
        <x:v>Pending</x:v>
      </x:c>
      <x:c r="P2553" t="str">
        <x:v>No</x:v>
      </x:c>
    </x:row>
    <x:row r="2554">
      <x:c r="A2554" t="str">
        <x:v>TM-02553</x:v>
      </x:c>
      <x:c r="B2554" t="str">
        <x:v>compose:ChipsTokens.Height</x:v>
      </x:c>
      <x:c r="C2554" t="str">
        <x:v>Compose source-only</x:v>
      </x:c>
      <x:c r="D2554" t="str"/>
      <x:c r="E2554" t="str">
        <x:v>Candidate</x:v>
      </x:c>
      <x:c r="F2554" t="str">
        <x:v>Pending</x:v>
      </x:c>
      <x:c r="G2554" t="str"/>
      <x:c r="H2554" t="str">
        <x:v>Pending</x:v>
      </x:c>
      <x:c r="I2554" t="str">
        <x:f>IF(AND(N2554="material3-native-v4",LEN(TRIM(B2554))&gt;0,LEN(TRIM(D2554))&gt;0,E2554="Confirmed",F2554="Pass",LEN(TRIM(G2554))&gt;0,O2554="Approved",H2554="Approved",P2554="Yes"),"Yes","No")</x:f>
        <x:v>No</x:v>
      </x:c>
      <x:c r="J2554" t="str">
        <x:v>ChipsTokens</x:v>
      </x:c>
      <x:c r="K2554" t="str">
        <x:v>https://android.googlesource.com/platform/frameworks/support/+/a095da93f8e98dea8748ceed79ea8427aade245f/compose/material3/material3/src/commonMain/kotlin/androidx/compose/material3/tokens/ChipsTokens.kt#48</x:v>
      </x:c>
      <x:c r="L2554" t="str"/>
      <x:c r="M2554" t="str">
        <x:v>32.0.dp; source-only expression, not a Material Web CSS property.</x:v>
      </x:c>
      <x:c r="N2554" t="str">
        <x:v>material3-native-v4</x:v>
      </x:c>
      <x:c r="O2554" t="str">
        <x:v>Pending</x:v>
      </x:c>
      <x:c r="P2554" t="str">
        <x:v>No</x:v>
      </x:c>
    </x:row>
    <x:row r="2555">
      <x:c r="A2555" t="str">
        <x:v>TM-02554</x:v>
      </x:c>
      <x:c r="B2555" t="str">
        <x:v>compose:ChipsTokens.LabelText</x:v>
      </x:c>
      <x:c r="C2555" t="str">
        <x:v>Compose source-only</x:v>
      </x:c>
      <x:c r="D2555" t="str"/>
      <x:c r="E2555" t="str">
        <x:v>Candidate</x:v>
      </x:c>
      <x:c r="F2555" t="str">
        <x:v>Pending</x:v>
      </x:c>
      <x:c r="G2555" t="str"/>
      <x:c r="H2555" t="str">
        <x:v>Pending</x:v>
      </x:c>
      <x:c r="I2555" t="str">
        <x:f>IF(AND(N2555="material3-native-v4",LEN(TRIM(B2555))&gt;0,LEN(TRIM(D2555))&gt;0,E2555="Confirmed",F2555="Pass",LEN(TRIM(G2555))&gt;0,O2555="Approved",H2555="Approved",P2555="Yes"),"Yes","No")</x:f>
        <x:v>No</x:v>
      </x:c>
      <x:c r="J2555" t="str">
        <x:v>ChipsTokens</x:v>
      </x:c>
      <x:c r="K2555" t="str">
        <x:v>https://android.googlesource.com/platform/frameworks/support/+/a095da93f8e98dea8748ceed79ea8427aade245f/compose/material3/material3/src/commonMain/kotlin/androidx/compose/material3/tokens/ChipsTokens.kt#51</x:v>
      </x:c>
      <x:c r="L2555" t="str"/>
      <x:c r="M2555" t="str">
        <x:v>TypographyKeyTokens.LabelLarge; source-only expression, not a Material Web CSS property.</x:v>
      </x:c>
      <x:c r="N2555" t="str">
        <x:v>material3-native-v4</x:v>
      </x:c>
      <x:c r="O2555" t="str">
        <x:v>Pending</x:v>
      </x:c>
      <x:c r="P2555" t="str">
        <x:v>No</x:v>
      </x:c>
    </x:row>
    <x:row r="2556">
      <x:c r="A2556" t="str">
        <x:v>TM-02555</x:v>
      </x:c>
      <x:c r="B2556" t="str">
        <x:v>compose:ChipsTokens.LeadingIconSize</x:v>
      </x:c>
      <x:c r="C2556" t="str">
        <x:v>Compose source-only</x:v>
      </x:c>
      <x:c r="D2556" t="str"/>
      <x:c r="E2556" t="str">
        <x:v>Candidate</x:v>
      </x:c>
      <x:c r="F2556" t="str">
        <x:v>Pending</x:v>
      </x:c>
      <x:c r="G2556" t="str"/>
      <x:c r="H2556" t="str">
        <x:v>Pending</x:v>
      </x:c>
      <x:c r="I2556" t="str">
        <x:f>IF(AND(N2556="material3-native-v4",LEN(TRIM(B2556))&gt;0,LEN(TRIM(D2556))&gt;0,E2556="Confirmed",F2556="Pass",LEN(TRIM(G2556))&gt;0,O2556="Approved",H2556="Approved",P2556="Yes"),"Yes","No")</x:f>
        <x:v>No</x:v>
      </x:c>
      <x:c r="J2556" t="str">
        <x:v>ChipsTokens</x:v>
      </x:c>
      <x:c r="K2556" t="str">
        <x:v>https://android.googlesource.com/platform/frameworks/support/+/a095da93f8e98dea8748ceed79ea8427aade245f/compose/material3/material3/src/commonMain/kotlin/androidx/compose/material3/tokens/ChipsTokens.kt#54</x:v>
      </x:c>
      <x:c r="L2556" t="str"/>
      <x:c r="M2556" t="str">
        <x:v>18.0.dp; source-only expression, not a Material Web CSS property.</x:v>
      </x:c>
      <x:c r="N2556" t="str">
        <x:v>material3-native-v4</x:v>
      </x:c>
      <x:c r="O2556" t="str">
        <x:v>Pending</x:v>
      </x:c>
      <x:c r="P2556" t="str">
        <x:v>No</x:v>
      </x:c>
    </x:row>
    <x:row r="2557">
      <x:c r="A2557" t="str">
        <x:v>TM-02556</x:v>
      </x:c>
      <x:c r="B2557" t="str">
        <x:v>compose:ChipsTokens.PressedShape</x:v>
      </x:c>
      <x:c r="C2557" t="str">
        <x:v>Compose source-only</x:v>
      </x:c>
      <x:c r="D2557" t="str"/>
      <x:c r="E2557" t="str">
        <x:v>Candidate</x:v>
      </x:c>
      <x:c r="F2557" t="str">
        <x:v>Pending</x:v>
      </x:c>
      <x:c r="G2557" t="str"/>
      <x:c r="H2557" t="str">
        <x:v>Pending</x:v>
      </x:c>
      <x:c r="I2557" t="str">
        <x:f>IF(AND(N2557="material3-native-v4",LEN(TRIM(B2557))&gt;0,LEN(TRIM(D2557))&gt;0,E2557="Confirmed",F2557="Pass",LEN(TRIM(G2557))&gt;0,O2557="Approved",H2557="Approved",P2557="Yes"),"Yes","No")</x:f>
        <x:v>No</x:v>
      </x:c>
      <x:c r="J2557" t="str">
        <x:v>ChipsTokens</x:v>
      </x:c>
      <x:c r="K2557" t="str">
        <x:v>https://android.googlesource.com/platform/frameworks/support/+/a095da93f8e98dea8748ceed79ea8427aade245f/compose/material3/material3/src/commonMain/kotlin/androidx/compose/material3/tokens/ChipsTokens.kt#57</x:v>
      </x:c>
      <x:c r="L2557" t="str"/>
      <x:c r="M2557" t="str">
        <x:v>ShapeKeyTokens.CornerSmall; source-only expression, not a Material Web CSS property.</x:v>
      </x:c>
      <x:c r="N2557" t="str">
        <x:v>material3-native-v4</x:v>
      </x:c>
      <x:c r="O2557" t="str">
        <x:v>Pending</x:v>
      </x:c>
      <x:c r="P2557" t="str">
        <x:v>No</x:v>
      </x:c>
    </x:row>
    <x:row r="2558">
      <x:c r="A2558" t="str">
        <x:v>TM-02557</x:v>
      </x:c>
      <x:c r="B2558" t="str">
        <x:v>compose:ChipsTokens.SelectedContainerColor</x:v>
      </x:c>
      <x:c r="C2558" t="str">
        <x:v>Compose source-only</x:v>
      </x:c>
      <x:c r="D2558" t="str"/>
      <x:c r="E2558" t="str">
        <x:v>Candidate</x:v>
      </x:c>
      <x:c r="F2558" t="str">
        <x:v>Pending</x:v>
      </x:c>
      <x:c r="G2558" t="str"/>
      <x:c r="H2558" t="str">
        <x:v>Pending</x:v>
      </x:c>
      <x:c r="I2558" t="str">
        <x:f>IF(AND(N2558="material3-native-v4",LEN(TRIM(B2558))&gt;0,LEN(TRIM(D2558))&gt;0,E2558="Confirmed",F2558="Pass",LEN(TRIM(G2558))&gt;0,O2558="Approved",H2558="Approved",P2558="Yes"),"Yes","No")</x:f>
        <x:v>No</x:v>
      </x:c>
      <x:c r="J2558" t="str">
        <x:v>ChipsTokens</x:v>
      </x:c>
      <x:c r="K2558" t="str">
        <x:v>https://android.googlesource.com/platform/frameworks/support/+/a095da93f8e98dea8748ceed79ea8427aade245f/compose/material3/material3/src/commonMain/kotlin/androidx/compose/material3/tokens/ChipsTokens.kt#60</x:v>
      </x:c>
      <x:c r="L2558" t="str"/>
      <x:c r="M2558" t="str">
        <x:v>ColorSchemeKeyTokens.SecondaryContainer; source-only expression, not a Material Web CSS property.</x:v>
      </x:c>
      <x:c r="N2558" t="str">
        <x:v>material3-native-v4</x:v>
      </x:c>
      <x:c r="O2558" t="str">
        <x:v>Pending</x:v>
      </x:c>
      <x:c r="P2558" t="str">
        <x:v>No</x:v>
      </x:c>
    </x:row>
    <x:row r="2559">
      <x:c r="A2559" t="str">
        <x:v>TM-02558</x:v>
      </x:c>
      <x:c r="B2559" t="str">
        <x:v>compose:ChipsTokens.SelectedDisabledContainerColor</x:v>
      </x:c>
      <x:c r="C2559" t="str">
        <x:v>Compose source-only</x:v>
      </x:c>
      <x:c r="D2559" t="str"/>
      <x:c r="E2559" t="str">
        <x:v>Candidate</x:v>
      </x:c>
      <x:c r="F2559" t="str">
        <x:v>Pending</x:v>
      </x:c>
      <x:c r="G2559" t="str"/>
      <x:c r="H2559" t="str">
        <x:v>Pending</x:v>
      </x:c>
      <x:c r="I2559" t="str">
        <x:f>IF(AND(N2559="material3-native-v4",LEN(TRIM(B2559))&gt;0,LEN(TRIM(D2559))&gt;0,E2559="Confirmed",F2559="Pass",LEN(TRIM(G2559))&gt;0,O2559="Approved",H2559="Approved",P2559="Yes"),"Yes","No")</x:f>
        <x:v>No</x:v>
      </x:c>
      <x:c r="J2559" t="str">
        <x:v>ChipsTokens</x:v>
      </x:c>
      <x:c r="K2559" t="str">
        <x:v>https://android.googlesource.com/platform/frameworks/support/+/a095da93f8e98dea8748ceed79ea8427aade245f/compose/material3/material3/src/commonMain/kotlin/androidx/compose/material3/tokens/ChipsTokens.kt#63</x:v>
      </x:c>
      <x:c r="L2559" t="str"/>
      <x:c r="M2559" t="str">
        <x:v>ColorSchemeKeyTokens.OnSurface; source-only expression, not a Material Web CSS property.</x:v>
      </x:c>
      <x:c r="N2559" t="str">
        <x:v>material3-native-v4</x:v>
      </x:c>
      <x:c r="O2559" t="str">
        <x:v>Pending</x:v>
      </x:c>
      <x:c r="P2559" t="str">
        <x:v>No</x:v>
      </x:c>
    </x:row>
    <x:row r="2560">
      <x:c r="A2560" t="str">
        <x:v>TM-02559</x:v>
      </x:c>
      <x:c r="B2560" t="str">
        <x:v>compose:ChipsTokens.SelectedDisabledContainerOpacity</x:v>
      </x:c>
      <x:c r="C2560" t="str">
        <x:v>Compose source-only</x:v>
      </x:c>
      <x:c r="D2560" t="str"/>
      <x:c r="E2560" t="str">
        <x:v>Candidate</x:v>
      </x:c>
      <x:c r="F2560" t="str">
        <x:v>Pending</x:v>
      </x:c>
      <x:c r="G2560" t="str"/>
      <x:c r="H2560" t="str">
        <x:v>Pending</x:v>
      </x:c>
      <x:c r="I2560" t="str">
        <x:f>IF(AND(N2560="material3-native-v4",LEN(TRIM(B2560))&gt;0,LEN(TRIM(D2560))&gt;0,E2560="Confirmed",F2560="Pass",LEN(TRIM(G2560))&gt;0,O2560="Approved",H2560="Approved",P2560="Yes"),"Yes","No")</x:f>
        <x:v>No</x:v>
      </x:c>
      <x:c r="J2560" t="str">
        <x:v>ChipsTokens</x:v>
      </x:c>
      <x:c r="K2560" t="str">
        <x:v>https://android.googlesource.com/platform/frameworks/support/+/a095da93f8e98dea8748ceed79ea8427aade245f/compose/material3/material3/src/commonMain/kotlin/androidx/compose/material3/tokens/ChipsTokens.kt#66</x:v>
      </x:c>
      <x:c r="L2560" t="str"/>
      <x:c r="M2560" t="str">
        <x:v>0.12f; source-only expression, not a Material Web CSS property.</x:v>
      </x:c>
      <x:c r="N2560" t="str">
        <x:v>material3-native-v4</x:v>
      </x:c>
      <x:c r="O2560" t="str">
        <x:v>Pending</x:v>
      </x:c>
      <x:c r="P2560" t="str">
        <x:v>No</x:v>
      </x:c>
    </x:row>
    <x:row r="2561">
      <x:c r="A2561" t="str">
        <x:v>TM-02560</x:v>
      </x:c>
      <x:c r="B2561" t="str">
        <x:v>compose:ChipsTokens.SelectedLabelTextColor</x:v>
      </x:c>
      <x:c r="C2561" t="str">
        <x:v>Compose source-only</x:v>
      </x:c>
      <x:c r="D2561" t="str"/>
      <x:c r="E2561" t="str">
        <x:v>Candidate</x:v>
      </x:c>
      <x:c r="F2561" t="str">
        <x:v>Pending</x:v>
      </x:c>
      <x:c r="G2561" t="str"/>
      <x:c r="H2561" t="str">
        <x:v>Pending</x:v>
      </x:c>
      <x:c r="I2561" t="str">
        <x:f>IF(AND(N2561="material3-native-v4",LEN(TRIM(B2561))&gt;0,LEN(TRIM(D2561))&gt;0,E2561="Confirmed",F2561="Pass",LEN(TRIM(G2561))&gt;0,O2561="Approved",H2561="Approved",P2561="Yes"),"Yes","No")</x:f>
        <x:v>No</x:v>
      </x:c>
      <x:c r="J2561" t="str">
        <x:v>ChipsTokens</x:v>
      </x:c>
      <x:c r="K2561" t="str">
        <x:v>https://android.googlesource.com/platform/frameworks/support/+/a095da93f8e98dea8748ceed79ea8427aade245f/compose/material3/material3/src/commonMain/kotlin/androidx/compose/material3/tokens/ChipsTokens.kt#67</x:v>
      </x:c>
      <x:c r="L2561" t="str"/>
      <x:c r="M2561" t="str">
        <x:v>ColorSchemeKeyTokens.OnSecondaryContainer; source-only expression, not a Material Web CSS property.</x:v>
      </x:c>
      <x:c r="N2561" t="str">
        <x:v>material3-native-v4</x:v>
      </x:c>
      <x:c r="O2561" t="str">
        <x:v>Pending</x:v>
      </x:c>
      <x:c r="P2561" t="str">
        <x:v>No</x:v>
      </x:c>
    </x:row>
    <x:row r="2562">
      <x:c r="A2562" t="str">
        <x:v>TM-02561</x:v>
      </x:c>
      <x:c r="B2562" t="str">
        <x:v>compose:ChipsTokens.SelectedLeadingIconColor</x:v>
      </x:c>
      <x:c r="C2562" t="str">
        <x:v>Compose source-only</x:v>
      </x:c>
      <x:c r="D2562" t="str"/>
      <x:c r="E2562" t="str">
        <x:v>Candidate</x:v>
      </x:c>
      <x:c r="F2562" t="str">
        <x:v>Pending</x:v>
      </x:c>
      <x:c r="G2562" t="str"/>
      <x:c r="H2562" t="str">
        <x:v>Pending</x:v>
      </x:c>
      <x:c r="I2562" t="str">
        <x:f>IF(AND(N2562="material3-native-v4",LEN(TRIM(B2562))&gt;0,LEN(TRIM(D2562))&gt;0,E2562="Confirmed",F2562="Pass",LEN(TRIM(G2562))&gt;0,O2562="Approved",H2562="Approved",P2562="Yes"),"Yes","No")</x:f>
        <x:v>No</x:v>
      </x:c>
      <x:c r="J2562" t="str">
        <x:v>ChipsTokens</x:v>
      </x:c>
      <x:c r="K2562" t="str">
        <x:v>https://android.googlesource.com/platform/frameworks/support/+/a095da93f8e98dea8748ceed79ea8427aade245f/compose/material3/material3/src/commonMain/kotlin/androidx/compose/material3/tokens/ChipsTokens.kt#70</x:v>
      </x:c>
      <x:c r="L2562" t="str"/>
      <x:c r="M2562" t="str">
        <x:v>ColorSchemeKeyTokens.OnSecondaryContainer; source-only expression, not a Material Web CSS property.</x:v>
      </x:c>
      <x:c r="N2562" t="str">
        <x:v>material3-native-v4</x:v>
      </x:c>
      <x:c r="O2562" t="str">
        <x:v>Pending</x:v>
      </x:c>
      <x:c r="P2562" t="str">
        <x:v>No</x:v>
      </x:c>
    </x:row>
    <x:row r="2563">
      <x:c r="A2563" t="str">
        <x:v>TM-02562</x:v>
      </x:c>
      <x:c r="B2563" t="str">
        <x:v>compose:ChipsTokens.SelectedOutlineWidth</x:v>
      </x:c>
      <x:c r="C2563" t="str">
        <x:v>Compose source-only</x:v>
      </x:c>
      <x:c r="D2563" t="str"/>
      <x:c r="E2563" t="str">
        <x:v>Candidate</x:v>
      </x:c>
      <x:c r="F2563" t="str">
        <x:v>Pending</x:v>
      </x:c>
      <x:c r="G2563" t="str"/>
      <x:c r="H2563" t="str">
        <x:v>Pending</x:v>
      </x:c>
      <x:c r="I2563" t="str">
        <x:f>IF(AND(N2563="material3-native-v4",LEN(TRIM(B2563))&gt;0,LEN(TRIM(D2563))&gt;0,E2563="Confirmed",F2563="Pass",LEN(TRIM(G2563))&gt;0,O2563="Approved",H2563="Approved",P2563="Yes"),"Yes","No")</x:f>
        <x:v>No</x:v>
      </x:c>
      <x:c r="J2563" t="str">
        <x:v>ChipsTokens</x:v>
      </x:c>
      <x:c r="K2563" t="str">
        <x:v>https://android.googlesource.com/platform/frameworks/support/+/a095da93f8e98dea8748ceed79ea8427aade245f/compose/material3/material3/src/commonMain/kotlin/androidx/compose/material3/tokens/ChipsTokens.kt#73</x:v>
      </x:c>
      <x:c r="L2563" t="str"/>
      <x:c r="M2563" t="str">
        <x:v>0.0.dp; source-only expression, not a Material Web CSS property.</x:v>
      </x:c>
      <x:c r="N2563" t="str">
        <x:v>material3-native-v4</x:v>
      </x:c>
      <x:c r="O2563" t="str">
        <x:v>Pending</x:v>
      </x:c>
      <x:c r="P2563" t="str">
        <x:v>No</x:v>
      </x:c>
    </x:row>
    <x:row r="2564">
      <x:c r="A2564" t="str">
        <x:v>TM-02563</x:v>
      </x:c>
      <x:c r="B2564" t="str">
        <x:v>compose:ChipsTokens.SelectedShape</x:v>
      </x:c>
      <x:c r="C2564" t="str">
        <x:v>Compose source-only</x:v>
      </x:c>
      <x:c r="D2564" t="str"/>
      <x:c r="E2564" t="str">
        <x:v>Candidate</x:v>
      </x:c>
      <x:c r="F2564" t="str">
        <x:v>Pending</x:v>
      </x:c>
      <x:c r="G2564" t="str"/>
      <x:c r="H2564" t="str">
        <x:v>Pending</x:v>
      </x:c>
      <x:c r="I2564" t="str">
        <x:f>IF(AND(N2564="material3-native-v4",LEN(TRIM(B2564))&gt;0,LEN(TRIM(D2564))&gt;0,E2564="Confirmed",F2564="Pass",LEN(TRIM(G2564))&gt;0,O2564="Approved",H2564="Approved",P2564="Yes"),"Yes","No")</x:f>
        <x:v>No</x:v>
      </x:c>
      <x:c r="J2564" t="str">
        <x:v>ChipsTokens</x:v>
      </x:c>
      <x:c r="K2564" t="str">
        <x:v>https://android.googlesource.com/platform/frameworks/support/+/a095da93f8e98dea8748ceed79ea8427aade245f/compose/material3/material3/src/commonMain/kotlin/androidx/compose/material3/tokens/ChipsTokens.kt#76</x:v>
      </x:c>
      <x:c r="L2564" t="str"/>
      <x:c r="M2564" t="str">
        <x:v>ShapeKeyTokens.CornerFull; source-only expression, not a Material Web CSS property.</x:v>
      </x:c>
      <x:c r="N2564" t="str">
        <x:v>material3-native-v4</x:v>
      </x:c>
      <x:c r="O2564" t="str">
        <x:v>Pending</x:v>
      </x:c>
      <x:c r="P2564" t="str">
        <x:v>No</x:v>
      </x:c>
    </x:row>
    <x:row r="2565">
      <x:c r="A2565" t="str">
        <x:v>TM-02564</x:v>
      </x:c>
      <x:c r="B2565" t="str">
        <x:v>compose:ChipsTokens.SelectedTrailingIconColor</x:v>
      </x:c>
      <x:c r="C2565" t="str">
        <x:v>Compose source-only</x:v>
      </x:c>
      <x:c r="D2565" t="str"/>
      <x:c r="E2565" t="str">
        <x:v>Candidate</x:v>
      </x:c>
      <x:c r="F2565" t="str">
        <x:v>Pending</x:v>
      </x:c>
      <x:c r="G2565" t="str"/>
      <x:c r="H2565" t="str">
        <x:v>Pending</x:v>
      </x:c>
      <x:c r="I2565" t="str">
        <x:f>IF(AND(N2565="material3-native-v4",LEN(TRIM(B2565))&gt;0,LEN(TRIM(D2565))&gt;0,E2565="Confirmed",F2565="Pass",LEN(TRIM(G2565))&gt;0,O2565="Approved",H2565="Approved",P2565="Yes"),"Yes","No")</x:f>
        <x:v>No</x:v>
      </x:c>
      <x:c r="J2565" t="str">
        <x:v>ChipsTokens</x:v>
      </x:c>
      <x:c r="K2565" t="str">
        <x:v>https://android.googlesource.com/platform/frameworks/support/+/a095da93f8e98dea8748ceed79ea8427aade245f/compose/material3/material3/src/commonMain/kotlin/androidx/compose/material3/tokens/ChipsTokens.kt#79</x:v>
      </x:c>
      <x:c r="L2565" t="str"/>
      <x:c r="M2565" t="str">
        <x:v>ColorSchemeKeyTokens.OnSecondaryContainer; source-only expression, not a Material Web CSS property.</x:v>
      </x:c>
      <x:c r="N2565" t="str">
        <x:v>material3-native-v4</x:v>
      </x:c>
      <x:c r="O2565" t="str">
        <x:v>Pending</x:v>
      </x:c>
      <x:c r="P2565" t="str">
        <x:v>No</x:v>
      </x:c>
    </x:row>
    <x:row r="2566">
      <x:c r="A2566" t="str">
        <x:v>TM-02565</x:v>
      </x:c>
      <x:c r="B2566" t="str">
        <x:v>compose:ChipsTokens.TrailingIconSize</x:v>
      </x:c>
      <x:c r="C2566" t="str">
        <x:v>Compose source-only</x:v>
      </x:c>
      <x:c r="D2566" t="str"/>
      <x:c r="E2566" t="str">
        <x:v>Candidate</x:v>
      </x:c>
      <x:c r="F2566" t="str">
        <x:v>Pending</x:v>
      </x:c>
      <x:c r="G2566" t="str"/>
      <x:c r="H2566" t="str">
        <x:v>Pending</x:v>
      </x:c>
      <x:c r="I2566" t="str">
        <x:f>IF(AND(N2566="material3-native-v4",LEN(TRIM(B2566))&gt;0,LEN(TRIM(D2566))&gt;0,E2566="Confirmed",F2566="Pass",LEN(TRIM(G2566))&gt;0,O2566="Approved",H2566="Approved",P2566="Yes"),"Yes","No")</x:f>
        <x:v>No</x:v>
      </x:c>
      <x:c r="J2566" t="str">
        <x:v>ChipsTokens</x:v>
      </x:c>
      <x:c r="K2566" t="str">
        <x:v>https://android.googlesource.com/platform/frameworks/support/+/a095da93f8e98dea8748ceed79ea8427aade245f/compose/material3/material3/src/commonMain/kotlin/androidx/compose/material3/tokens/ChipsTokens.kt#82</x:v>
      </x:c>
      <x:c r="L2566" t="str"/>
      <x:c r="M2566" t="str">
        <x:v>18.0.dp; source-only expression, not a Material Web CSS property.</x:v>
      </x:c>
      <x:c r="N2566" t="str">
        <x:v>material3-native-v4</x:v>
      </x:c>
      <x:c r="O2566" t="str">
        <x:v>Pending</x:v>
      </x:c>
      <x:c r="P2566" t="str">
        <x:v>No</x:v>
      </x:c>
    </x:row>
    <x:row r="2567">
      <x:c r="A2567" t="str">
        <x:v>TM-02566</x:v>
      </x:c>
      <x:c r="B2567" t="str">
        <x:v>compose:ChipsTokens.UnselectedDisabledOutlineColor</x:v>
      </x:c>
      <x:c r="C2567" t="str">
        <x:v>Compose source-only</x:v>
      </x:c>
      <x:c r="D2567" t="str"/>
      <x:c r="E2567" t="str">
        <x:v>Candidate</x:v>
      </x:c>
      <x:c r="F2567" t="str">
        <x:v>Pending</x:v>
      </x:c>
      <x:c r="G2567" t="str"/>
      <x:c r="H2567" t="str">
        <x:v>Pending</x:v>
      </x:c>
      <x:c r="I2567" t="str">
        <x:f>IF(AND(N2567="material3-native-v4",LEN(TRIM(B2567))&gt;0,LEN(TRIM(D2567))&gt;0,E2567="Confirmed",F2567="Pass",LEN(TRIM(G2567))&gt;0,O2567="Approved",H2567="Approved",P2567="Yes"),"Yes","No")</x:f>
        <x:v>No</x:v>
      </x:c>
      <x:c r="J2567" t="str">
        <x:v>ChipsTokens</x:v>
      </x:c>
      <x:c r="K2567" t="str">
        <x:v>https://android.googlesource.com/platform/frameworks/support/+/a095da93f8e98dea8748ceed79ea8427aade245f/compose/material3/material3/src/commonMain/kotlin/androidx/compose/material3/tokens/ChipsTokens.kt#85</x:v>
      </x:c>
      <x:c r="L2567" t="str"/>
      <x:c r="M2567" t="str">
        <x:v>ColorSchemeKeyTokens.OnSurface; source-only expression, not a Material Web CSS property.</x:v>
      </x:c>
      <x:c r="N2567" t="str">
        <x:v>material3-native-v4</x:v>
      </x:c>
      <x:c r="O2567" t="str">
        <x:v>Pending</x:v>
      </x:c>
      <x:c r="P2567" t="str">
        <x:v>No</x:v>
      </x:c>
    </x:row>
    <x:row r="2568">
      <x:c r="A2568" t="str">
        <x:v>TM-02567</x:v>
      </x:c>
      <x:c r="B2568" t="str">
        <x:v>compose:ChipsTokens.UnselectedDisabledOutlineOpacity</x:v>
      </x:c>
      <x:c r="C2568" t="str">
        <x:v>Compose source-only</x:v>
      </x:c>
      <x:c r="D2568" t="str"/>
      <x:c r="E2568" t="str">
        <x:v>Candidate</x:v>
      </x:c>
      <x:c r="F2568" t="str">
        <x:v>Pending</x:v>
      </x:c>
      <x:c r="G2568" t="str"/>
      <x:c r="H2568" t="str">
        <x:v>Pending</x:v>
      </x:c>
      <x:c r="I2568" t="str">
        <x:f>IF(AND(N2568="material3-native-v4",LEN(TRIM(B2568))&gt;0,LEN(TRIM(D2568))&gt;0,E2568="Confirmed",F2568="Pass",LEN(TRIM(G2568))&gt;0,O2568="Approved",H2568="Approved",P2568="Yes"),"Yes","No")</x:f>
        <x:v>No</x:v>
      </x:c>
      <x:c r="J2568" t="str">
        <x:v>ChipsTokens</x:v>
      </x:c>
      <x:c r="K2568" t="str">
        <x:v>https://android.googlesource.com/platform/frameworks/support/+/a095da93f8e98dea8748ceed79ea8427aade245f/compose/material3/material3/src/commonMain/kotlin/androidx/compose/material3/tokens/ChipsTokens.kt#88</x:v>
      </x:c>
      <x:c r="L2568" t="str"/>
      <x:c r="M2568" t="str">
        <x:v>0.1f; source-only expression, not a Material Web CSS property.</x:v>
      </x:c>
      <x:c r="N2568" t="str">
        <x:v>material3-native-v4</x:v>
      </x:c>
      <x:c r="O2568" t="str">
        <x:v>Pending</x:v>
      </x:c>
      <x:c r="P2568" t="str">
        <x:v>No</x:v>
      </x:c>
    </x:row>
    <x:row r="2569">
      <x:c r="A2569" t="str">
        <x:v>TM-02568</x:v>
      </x:c>
      <x:c r="B2569" t="str">
        <x:v>compose:ChipsTokens.UnselectedLabelTextColor</x:v>
      </x:c>
      <x:c r="C2569" t="str">
        <x:v>Compose source-only</x:v>
      </x:c>
      <x:c r="D2569" t="str"/>
      <x:c r="E2569" t="str">
        <x:v>Candidate</x:v>
      </x:c>
      <x:c r="F2569" t="str">
        <x:v>Pending</x:v>
      </x:c>
      <x:c r="G2569" t="str"/>
      <x:c r="H2569" t="str">
        <x:v>Pending</x:v>
      </x:c>
      <x:c r="I2569" t="str">
        <x:f>IF(AND(N2569="material3-native-v4",LEN(TRIM(B2569))&gt;0,LEN(TRIM(D2569))&gt;0,E2569="Confirmed",F2569="Pass",LEN(TRIM(G2569))&gt;0,O2569="Approved",H2569="Approved",P2569="Yes"),"Yes","No")</x:f>
        <x:v>No</x:v>
      </x:c>
      <x:c r="J2569" t="str">
        <x:v>ChipsTokens</x:v>
      </x:c>
      <x:c r="K2569" t="str">
        <x:v>https://android.googlesource.com/platform/frameworks/support/+/a095da93f8e98dea8748ceed79ea8427aade245f/compose/material3/material3/src/commonMain/kotlin/androidx/compose/material3/tokens/ChipsTokens.kt#89</x:v>
      </x:c>
      <x:c r="L2569" t="str"/>
      <x:c r="M2569" t="str">
        <x:v>ColorSchemeKeyTokens.OnSurfaceVariant; source-only expression, not a Material Web CSS property.</x:v>
      </x:c>
      <x:c r="N2569" t="str">
        <x:v>material3-native-v4</x:v>
      </x:c>
      <x:c r="O2569" t="str">
        <x:v>Pending</x:v>
      </x:c>
      <x:c r="P2569" t="str">
        <x:v>No</x:v>
      </x:c>
    </x:row>
    <x:row r="2570">
      <x:c r="A2570" t="str">
        <x:v>TM-02569</x:v>
      </x:c>
      <x:c r="B2570" t="str">
        <x:v>compose:ChipsTokens.UnselectedLeadingIconColor</x:v>
      </x:c>
      <x:c r="C2570" t="str">
        <x:v>Compose source-only</x:v>
      </x:c>
      <x:c r="D2570" t="str"/>
      <x:c r="E2570" t="str">
        <x:v>Candidate</x:v>
      </x:c>
      <x:c r="F2570" t="str">
        <x:v>Pending</x:v>
      </x:c>
      <x:c r="G2570" t="str"/>
      <x:c r="H2570" t="str">
        <x:v>Pending</x:v>
      </x:c>
      <x:c r="I2570" t="str">
        <x:f>IF(AND(N2570="material3-native-v4",LEN(TRIM(B2570))&gt;0,LEN(TRIM(D2570))&gt;0,E2570="Confirmed",F2570="Pass",LEN(TRIM(G2570))&gt;0,O2570="Approved",H2570="Approved",P2570="Yes"),"Yes","No")</x:f>
        <x:v>No</x:v>
      </x:c>
      <x:c r="J2570" t="str">
        <x:v>ChipsTokens</x:v>
      </x:c>
      <x:c r="K2570" t="str">
        <x:v>https://android.googlesource.com/platform/frameworks/support/+/a095da93f8e98dea8748ceed79ea8427aade245f/compose/material3/material3/src/commonMain/kotlin/androidx/compose/material3/tokens/ChipsTokens.kt#92</x:v>
      </x:c>
      <x:c r="L2570" t="str"/>
      <x:c r="M2570" t="str">
        <x:v>ColorSchemeKeyTokens.OnSurfaceVariant; source-only expression, not a Material Web CSS property.</x:v>
      </x:c>
      <x:c r="N2570" t="str">
        <x:v>material3-native-v4</x:v>
      </x:c>
      <x:c r="O2570" t="str">
        <x:v>Pending</x:v>
      </x:c>
      <x:c r="P2570" t="str">
        <x:v>No</x:v>
      </x:c>
    </x:row>
    <x:row r="2571">
      <x:c r="A2571" t="str">
        <x:v>TM-02570</x:v>
      </x:c>
      <x:c r="B2571" t="str">
        <x:v>compose:ChipsTokens.UnselectedOutlineColor</x:v>
      </x:c>
      <x:c r="C2571" t="str">
        <x:v>Compose source-only</x:v>
      </x:c>
      <x:c r="D2571" t="str"/>
      <x:c r="E2571" t="str">
        <x:v>Candidate</x:v>
      </x:c>
      <x:c r="F2571" t="str">
        <x:v>Pending</x:v>
      </x:c>
      <x:c r="G2571" t="str"/>
      <x:c r="H2571" t="str">
        <x:v>Pending</x:v>
      </x:c>
      <x:c r="I2571" t="str">
        <x:f>IF(AND(N2571="material3-native-v4",LEN(TRIM(B2571))&gt;0,LEN(TRIM(D2571))&gt;0,E2571="Confirmed",F2571="Pass",LEN(TRIM(G2571))&gt;0,O2571="Approved",H2571="Approved",P2571="Yes"),"Yes","No")</x:f>
        <x:v>No</x:v>
      </x:c>
      <x:c r="J2571" t="str">
        <x:v>ChipsTokens</x:v>
      </x:c>
      <x:c r="K2571" t="str">
        <x:v>https://android.googlesource.com/platform/frameworks/support/+/a095da93f8e98dea8748ceed79ea8427aade245f/compose/material3/material3/src/commonMain/kotlin/androidx/compose/material3/tokens/ChipsTokens.kt#95</x:v>
      </x:c>
      <x:c r="L2571" t="str"/>
      <x:c r="M2571" t="str">
        <x:v>ColorSchemeKeyTokens.OutlineVariant; source-only expression, not a Material Web CSS property.</x:v>
      </x:c>
      <x:c r="N2571" t="str">
        <x:v>material3-native-v4</x:v>
      </x:c>
      <x:c r="O2571" t="str">
        <x:v>Pending</x:v>
      </x:c>
      <x:c r="P2571" t="str">
        <x:v>No</x:v>
      </x:c>
    </x:row>
    <x:row r="2572">
      <x:c r="A2572" t="str">
        <x:v>TM-02571</x:v>
      </x:c>
      <x:c r="B2572" t="str">
        <x:v>compose:ChipsTokens.UnselectedOutlineWidth</x:v>
      </x:c>
      <x:c r="C2572" t="str">
        <x:v>Compose source-only</x:v>
      </x:c>
      <x:c r="D2572" t="str"/>
      <x:c r="E2572" t="str">
        <x:v>Candidate</x:v>
      </x:c>
      <x:c r="F2572" t="str">
        <x:v>Pending</x:v>
      </x:c>
      <x:c r="G2572" t="str"/>
      <x:c r="H2572" t="str">
        <x:v>Pending</x:v>
      </x:c>
      <x:c r="I2572" t="str">
        <x:f>IF(AND(N2572="material3-native-v4",LEN(TRIM(B2572))&gt;0,LEN(TRIM(D2572))&gt;0,E2572="Confirmed",F2572="Pass",LEN(TRIM(G2572))&gt;0,O2572="Approved",H2572="Approved",P2572="Yes"),"Yes","No")</x:f>
        <x:v>No</x:v>
      </x:c>
      <x:c r="J2572" t="str">
        <x:v>ChipsTokens</x:v>
      </x:c>
      <x:c r="K2572" t="str">
        <x:v>https://android.googlesource.com/platform/frameworks/support/+/a095da93f8e98dea8748ceed79ea8427aade245f/compose/material3/material3/src/commonMain/kotlin/androidx/compose/material3/tokens/ChipsTokens.kt#98</x:v>
      </x:c>
      <x:c r="L2572" t="str"/>
      <x:c r="M2572" t="str">
        <x:v>1.0.dp; source-only expression, not a Material Web CSS property.</x:v>
      </x:c>
      <x:c r="N2572" t="str">
        <x:v>material3-native-v4</x:v>
      </x:c>
      <x:c r="O2572" t="str">
        <x:v>Pending</x:v>
      </x:c>
      <x:c r="P2572" t="str">
        <x:v>No</x:v>
      </x:c>
    </x:row>
    <x:row r="2573">
      <x:c r="A2573" t="str">
        <x:v>TM-02572</x:v>
      </x:c>
      <x:c r="B2573" t="str">
        <x:v>compose:ChipsTokens.UnselectedShape</x:v>
      </x:c>
      <x:c r="C2573" t="str">
        <x:v>Compose source-only</x:v>
      </x:c>
      <x:c r="D2573" t="str"/>
      <x:c r="E2573" t="str">
        <x:v>Candidate</x:v>
      </x:c>
      <x:c r="F2573" t="str">
        <x:v>Pending</x:v>
      </x:c>
      <x:c r="G2573" t="str"/>
      <x:c r="H2573" t="str">
        <x:v>Pending</x:v>
      </x:c>
      <x:c r="I2573" t="str">
        <x:f>IF(AND(N2573="material3-native-v4",LEN(TRIM(B2573))&gt;0,LEN(TRIM(D2573))&gt;0,E2573="Confirmed",F2573="Pass",LEN(TRIM(G2573))&gt;0,O2573="Approved",H2573="Approved",P2573="Yes"),"Yes","No")</x:f>
        <x:v>No</x:v>
      </x:c>
      <x:c r="J2573" t="str">
        <x:v>ChipsTokens</x:v>
      </x:c>
      <x:c r="K2573" t="str">
        <x:v>https://android.googlesource.com/platform/frameworks/support/+/a095da93f8e98dea8748ceed79ea8427aade245f/compose/material3/material3/src/commonMain/kotlin/androidx/compose/material3/tokens/ChipsTokens.kt#101</x:v>
      </x:c>
      <x:c r="L2573" t="str"/>
      <x:c r="M2573" t="str">
        <x:v>ShapeKeyTokens.CornerMedium; source-only expression, not a Material Web CSS property.</x:v>
      </x:c>
      <x:c r="N2573" t="str">
        <x:v>material3-native-v4</x:v>
      </x:c>
      <x:c r="O2573" t="str">
        <x:v>Pending</x:v>
      </x:c>
      <x:c r="P2573" t="str">
        <x:v>No</x:v>
      </x:c>
    </x:row>
    <x:row r="2574">
      <x:c r="A2574" t="str">
        <x:v>TM-02573</x:v>
      </x:c>
      <x:c r="B2574" t="str">
        <x:v>compose:ChipsTokens.UnselectedTrailingIconColor</x:v>
      </x:c>
      <x:c r="C2574" t="str">
        <x:v>Compose source-only</x:v>
      </x:c>
      <x:c r="D2574" t="str"/>
      <x:c r="E2574" t="str">
        <x:v>Candidate</x:v>
      </x:c>
      <x:c r="F2574" t="str">
        <x:v>Pending</x:v>
      </x:c>
      <x:c r="G2574" t="str"/>
      <x:c r="H2574" t="str">
        <x:v>Pending</x:v>
      </x:c>
      <x:c r="I2574" t="str">
        <x:f>IF(AND(N2574="material3-native-v4",LEN(TRIM(B2574))&gt;0,LEN(TRIM(D2574))&gt;0,E2574="Confirmed",F2574="Pass",LEN(TRIM(G2574))&gt;0,O2574="Approved",H2574="Approved",P2574="Yes"),"Yes","No")</x:f>
        <x:v>No</x:v>
      </x:c>
      <x:c r="J2574" t="str">
        <x:v>ChipsTokens</x:v>
      </x:c>
      <x:c r="K2574" t="str">
        <x:v>https://android.googlesource.com/platform/frameworks/support/+/a095da93f8e98dea8748ceed79ea8427aade245f/compose/material3/material3/src/commonMain/kotlin/androidx/compose/material3/tokens/ChipsTokens.kt#104</x:v>
      </x:c>
      <x:c r="L2574" t="str"/>
      <x:c r="M2574" t="str">
        <x:v>ColorSchemeKeyTokens.OnSurfaceVariant; source-only expression, not a Material Web CSS property.</x:v>
      </x:c>
      <x:c r="N2574" t="str">
        <x:v>material3-native-v4</x:v>
      </x:c>
      <x:c r="O2574" t="str">
        <x:v>Pending</x:v>
      </x:c>
      <x:c r="P2574" t="str">
        <x:v>No</x:v>
      </x:c>
    </x:row>
    <x:row r="2575">
      <x:c r="A2575" t="str">
        <x:v>TM-02574</x:v>
      </x:c>
      <x:c r="B2575" t="str">
        <x:v>compose:CircularProgressIndicatorTokens.ActiveThickness</x:v>
      </x:c>
      <x:c r="C2575" t="str">
        <x:v>Compose source-only</x:v>
      </x:c>
      <x:c r="D2575" t="str"/>
      <x:c r="E2575" t="str">
        <x:v>Candidate</x:v>
      </x:c>
      <x:c r="F2575" t="str">
        <x:v>Pending</x:v>
      </x:c>
      <x:c r="G2575" t="str"/>
      <x:c r="H2575" t="str">
        <x:v>Pending</x:v>
      </x:c>
      <x:c r="I2575" t="str">
        <x:f>IF(AND(N2575="material3-native-v4",LEN(TRIM(B2575))&gt;0,LEN(TRIM(D2575))&gt;0,E2575="Confirmed",F2575="Pass",LEN(TRIM(G2575))&gt;0,O2575="Approved",H2575="Approved",P2575="Yes"),"Yes","No")</x:f>
        <x:v>No</x:v>
      </x:c>
      <x:c r="J2575" t="str">
        <x:v>CircularProgressIndicatorTokens</x:v>
      </x:c>
      <x:c r="K2575" t="str">
        <x:v>https://android.googlesource.com/platform/frameworks/support/+/a095da93f8e98dea8748ceed79ea8427aade245f/compose/material3/material3/src/commonMain/kotlin/androidx/compose/material3/tokens/CircularProgressIndicatorTokens.kt#24</x:v>
      </x:c>
      <x:c r="L2575" t="str"/>
      <x:c r="M2575" t="str">
        <x:v>4.0.dp; source-only expression, not a Material Web CSS property.</x:v>
      </x:c>
      <x:c r="N2575" t="str">
        <x:v>material3-native-v4</x:v>
      </x:c>
      <x:c r="O2575" t="str">
        <x:v>Pending</x:v>
      </x:c>
      <x:c r="P2575" t="str">
        <x:v>No</x:v>
      </x:c>
    </x:row>
    <x:row r="2576">
      <x:c r="A2576" t="str">
        <x:v>TM-02575</x:v>
      </x:c>
      <x:c r="B2576" t="str">
        <x:v>compose:CircularProgressIndicatorTokens.ActiveWaveAmplitude</x:v>
      </x:c>
      <x:c r="C2576" t="str">
        <x:v>Compose source-only</x:v>
      </x:c>
      <x:c r="D2576" t="str"/>
      <x:c r="E2576" t="str">
        <x:v>Candidate</x:v>
      </x:c>
      <x:c r="F2576" t="str">
        <x:v>Pending</x:v>
      </x:c>
      <x:c r="G2576" t="str"/>
      <x:c r="H2576" t="str">
        <x:v>Pending</x:v>
      </x:c>
      <x:c r="I2576" t="str">
        <x:f>IF(AND(N2576="material3-native-v4",LEN(TRIM(B2576))&gt;0,LEN(TRIM(D2576))&gt;0,E2576="Confirmed",F2576="Pass",LEN(TRIM(G2576))&gt;0,O2576="Approved",H2576="Approved",P2576="Yes"),"Yes","No")</x:f>
        <x:v>No</x:v>
      </x:c>
      <x:c r="J2576" t="str">
        <x:v>CircularProgressIndicatorTokens</x:v>
      </x:c>
      <x:c r="K2576" t="str">
        <x:v>https://android.googlesource.com/platform/frameworks/support/+/a095da93f8e98dea8748ceed79ea8427aade245f/compose/material3/material3/src/commonMain/kotlin/androidx/compose/material3/tokens/CircularProgressIndicatorTokens.kt#27</x:v>
      </x:c>
      <x:c r="L2576" t="str"/>
      <x:c r="M2576" t="str">
        <x:v>1.6.dp; source-only expression, not a Material Web CSS property.</x:v>
      </x:c>
      <x:c r="N2576" t="str">
        <x:v>material3-native-v4</x:v>
      </x:c>
      <x:c r="O2576" t="str">
        <x:v>Pending</x:v>
      </x:c>
      <x:c r="P2576" t="str">
        <x:v>No</x:v>
      </x:c>
    </x:row>
    <x:row r="2577">
      <x:c r="A2577" t="str">
        <x:v>TM-02576</x:v>
      </x:c>
      <x:c r="B2577" t="str">
        <x:v>compose:CircularProgressIndicatorTokens.ActiveWaveWavelength</x:v>
      </x:c>
      <x:c r="C2577" t="str">
        <x:v>Compose source-only</x:v>
      </x:c>
      <x:c r="D2577" t="str"/>
      <x:c r="E2577" t="str">
        <x:v>Candidate</x:v>
      </x:c>
      <x:c r="F2577" t="str">
        <x:v>Pending</x:v>
      </x:c>
      <x:c r="G2577" t="str"/>
      <x:c r="H2577" t="str">
        <x:v>Pending</x:v>
      </x:c>
      <x:c r="I2577" t="str">
        <x:f>IF(AND(N2577="material3-native-v4",LEN(TRIM(B2577))&gt;0,LEN(TRIM(D2577))&gt;0,E2577="Confirmed",F2577="Pass",LEN(TRIM(G2577))&gt;0,O2577="Approved",H2577="Approved",P2577="Yes"),"Yes","No")</x:f>
        <x:v>No</x:v>
      </x:c>
      <x:c r="J2577" t="str">
        <x:v>CircularProgressIndicatorTokens</x:v>
      </x:c>
      <x:c r="K2577" t="str">
        <x:v>https://android.googlesource.com/platform/frameworks/support/+/a095da93f8e98dea8748ceed79ea8427aade245f/compose/material3/material3/src/commonMain/kotlin/androidx/compose/material3/tokens/CircularProgressIndicatorTokens.kt#30</x:v>
      </x:c>
      <x:c r="L2577" t="str"/>
      <x:c r="M2577" t="str">
        <x:v>15.0.dp; source-only expression, not a Material Web CSS property.</x:v>
      </x:c>
      <x:c r="N2577" t="str">
        <x:v>material3-native-v4</x:v>
      </x:c>
      <x:c r="O2577" t="str">
        <x:v>Pending</x:v>
      </x:c>
      <x:c r="P2577" t="str">
        <x:v>No</x:v>
      </x:c>
    </x:row>
    <x:row r="2578">
      <x:c r="A2578" t="str">
        <x:v>TM-02577</x:v>
      </x:c>
      <x:c r="B2578" t="str">
        <x:v>compose:CircularProgressIndicatorTokens.Size</x:v>
      </x:c>
      <x:c r="C2578" t="str">
        <x:v>Compose source-only</x:v>
      </x:c>
      <x:c r="D2578" t="str"/>
      <x:c r="E2578" t="str">
        <x:v>Candidate</x:v>
      </x:c>
      <x:c r="F2578" t="str">
        <x:v>Pending</x:v>
      </x:c>
      <x:c r="G2578" t="str"/>
      <x:c r="H2578" t="str">
        <x:v>Pending</x:v>
      </x:c>
      <x:c r="I2578" t="str">
        <x:f>IF(AND(N2578="material3-native-v4",LEN(TRIM(B2578))&gt;0,LEN(TRIM(D2578))&gt;0,E2578="Confirmed",F2578="Pass",LEN(TRIM(G2578))&gt;0,O2578="Approved",H2578="Approved",P2578="Yes"),"Yes","No")</x:f>
        <x:v>No</x:v>
      </x:c>
      <x:c r="J2578" t="str">
        <x:v>CircularProgressIndicatorTokens</x:v>
      </x:c>
      <x:c r="K2578" t="str">
        <x:v>https://android.googlesource.com/platform/frameworks/support/+/a095da93f8e98dea8748ceed79ea8427aade245f/compose/material3/material3/src/commonMain/kotlin/androidx/compose/material3/tokens/CircularProgressIndicatorTokens.kt#33</x:v>
      </x:c>
      <x:c r="L2578" t="str"/>
      <x:c r="M2578" t="str">
        <x:v>40.0.dp; source-only expression, not a Material Web CSS property.</x:v>
      </x:c>
      <x:c r="N2578" t="str">
        <x:v>material3-native-v4</x:v>
      </x:c>
      <x:c r="O2578" t="str">
        <x:v>Pending</x:v>
      </x:c>
      <x:c r="P2578" t="str">
        <x:v>No</x:v>
      </x:c>
    </x:row>
    <x:row r="2579">
      <x:c r="A2579" t="str">
        <x:v>TM-02578</x:v>
      </x:c>
      <x:c r="B2579" t="str">
        <x:v>compose:CircularProgressIndicatorTokens.TrackActiveSpace</x:v>
      </x:c>
      <x:c r="C2579" t="str">
        <x:v>Compose source-only</x:v>
      </x:c>
      <x:c r="D2579" t="str"/>
      <x:c r="E2579" t="str">
        <x:v>Candidate</x:v>
      </x:c>
      <x:c r="F2579" t="str">
        <x:v>Pending</x:v>
      </x:c>
      <x:c r="G2579" t="str"/>
      <x:c r="H2579" t="str">
        <x:v>Pending</x:v>
      </x:c>
      <x:c r="I2579" t="str">
        <x:f>IF(AND(N2579="material3-native-v4",LEN(TRIM(B2579))&gt;0,LEN(TRIM(D2579))&gt;0,E2579="Confirmed",F2579="Pass",LEN(TRIM(G2579))&gt;0,O2579="Approved",H2579="Approved",P2579="Yes"),"Yes","No")</x:f>
        <x:v>No</x:v>
      </x:c>
      <x:c r="J2579" t="str">
        <x:v>CircularProgressIndicatorTokens</x:v>
      </x:c>
      <x:c r="K2579" t="str">
        <x:v>https://android.googlesource.com/platform/frameworks/support/+/a095da93f8e98dea8748ceed79ea8427aade245f/compose/material3/material3/src/commonMain/kotlin/androidx/compose/material3/tokens/CircularProgressIndicatorTokens.kt#36</x:v>
      </x:c>
      <x:c r="L2579" t="str"/>
      <x:c r="M2579" t="str">
        <x:v>4.0.dp; source-only expression, not a Material Web CSS property.</x:v>
      </x:c>
      <x:c r="N2579" t="str">
        <x:v>material3-native-v4</x:v>
      </x:c>
      <x:c r="O2579" t="str">
        <x:v>Pending</x:v>
      </x:c>
      <x:c r="P2579" t="str">
        <x:v>No</x:v>
      </x:c>
    </x:row>
    <x:row r="2580">
      <x:c r="A2580" t="str">
        <x:v>TM-02579</x:v>
      </x:c>
      <x:c r="B2580" t="str">
        <x:v>compose:CircularProgressIndicatorTokens.TrackThickness</x:v>
      </x:c>
      <x:c r="C2580" t="str">
        <x:v>Compose source-only</x:v>
      </x:c>
      <x:c r="D2580" t="str"/>
      <x:c r="E2580" t="str">
        <x:v>Candidate</x:v>
      </x:c>
      <x:c r="F2580" t="str">
        <x:v>Pending</x:v>
      </x:c>
      <x:c r="G2580" t="str"/>
      <x:c r="H2580" t="str">
        <x:v>Pending</x:v>
      </x:c>
      <x:c r="I2580" t="str">
        <x:f>IF(AND(N2580="material3-native-v4",LEN(TRIM(B2580))&gt;0,LEN(TRIM(D2580))&gt;0,E2580="Confirmed",F2580="Pass",LEN(TRIM(G2580))&gt;0,O2580="Approved",H2580="Approved",P2580="Yes"),"Yes","No")</x:f>
        <x:v>No</x:v>
      </x:c>
      <x:c r="J2580" t="str">
        <x:v>CircularProgressIndicatorTokens</x:v>
      </x:c>
      <x:c r="K2580" t="str">
        <x:v>https://android.googlesource.com/platform/frameworks/support/+/a095da93f8e98dea8748ceed79ea8427aade245f/compose/material3/material3/src/commonMain/kotlin/androidx/compose/material3/tokens/CircularProgressIndicatorTokens.kt#39</x:v>
      </x:c>
      <x:c r="L2580" t="str"/>
      <x:c r="M2580" t="str">
        <x:v>4.0.dp; source-only expression, not a Material Web CSS property.</x:v>
      </x:c>
      <x:c r="N2580" t="str">
        <x:v>material3-native-v4</x:v>
      </x:c>
      <x:c r="O2580" t="str">
        <x:v>Pending</x:v>
      </x:c>
      <x:c r="P2580" t="str">
        <x:v>No</x:v>
      </x:c>
    </x:row>
    <x:row r="2581">
      <x:c r="A2581" t="str">
        <x:v>TM-02580</x:v>
      </x:c>
      <x:c r="B2581" t="str">
        <x:v>compose:CircularProgressIndicatorTokens.WaveSize</x:v>
      </x:c>
      <x:c r="C2581" t="str">
        <x:v>Compose source-only</x:v>
      </x:c>
      <x:c r="D2581" t="str"/>
      <x:c r="E2581" t="str">
        <x:v>Candidate</x:v>
      </x:c>
      <x:c r="F2581" t="str">
        <x:v>Pending</x:v>
      </x:c>
      <x:c r="G2581" t="str"/>
      <x:c r="H2581" t="str">
        <x:v>Pending</x:v>
      </x:c>
      <x:c r="I2581" t="str">
        <x:f>IF(AND(N2581="material3-native-v4",LEN(TRIM(B2581))&gt;0,LEN(TRIM(D2581))&gt;0,E2581="Confirmed",F2581="Pass",LEN(TRIM(G2581))&gt;0,O2581="Approved",H2581="Approved",P2581="Yes"),"Yes","No")</x:f>
        <x:v>No</x:v>
      </x:c>
      <x:c r="J2581" t="str">
        <x:v>CircularProgressIndicatorTokens</x:v>
      </x:c>
      <x:c r="K2581" t="str">
        <x:v>https://android.googlesource.com/platform/frameworks/support/+/a095da93f8e98dea8748ceed79ea8427aade245f/compose/material3/material3/src/commonMain/kotlin/androidx/compose/material3/tokens/CircularProgressIndicatorTokens.kt#42</x:v>
      </x:c>
      <x:c r="L2581" t="str"/>
      <x:c r="M2581" t="str">
        <x:v>48.0.dp; source-only expression, not a Material Web CSS property.</x:v>
      </x:c>
      <x:c r="N2581" t="str">
        <x:v>material3-native-v4</x:v>
      </x:c>
      <x:c r="O2581" t="str">
        <x:v>Pending</x:v>
      </x:c>
      <x:c r="P2581" t="str">
        <x:v>No</x:v>
      </x:c>
    </x:row>
    <x:row r="2582">
      <x:c r="A2582" t="str">
        <x:v>TM-02581</x:v>
      </x:c>
      <x:c r="B2582" t="str">
        <x:v>compose:ColorDarkTokens.Background</x:v>
      </x:c>
      <x:c r="C2582" t="str">
        <x:v>Compose source-only</x:v>
      </x:c>
      <x:c r="D2582" t="str"/>
      <x:c r="E2582" t="str">
        <x:v>Candidate</x:v>
      </x:c>
      <x:c r="F2582" t="str">
        <x:v>Pending</x:v>
      </x:c>
      <x:c r="G2582" t="str"/>
      <x:c r="H2582" t="str">
        <x:v>Pending</x:v>
      </x:c>
      <x:c r="I2582" t="str">
        <x:f>IF(AND(N2582="material3-native-v4",LEN(TRIM(B2582))&gt;0,LEN(TRIM(D2582))&gt;0,E2582="Confirmed",F2582="Pass",LEN(TRIM(G2582))&gt;0,O2582="Approved",H2582="Approved",P2582="Yes"),"Yes","No")</x:f>
        <x:v>No</x:v>
      </x:c>
      <x:c r="J2582" t="str">
        <x:v>ColorDarkTokens</x:v>
      </x:c>
      <x:c r="K2582" t="str">
        <x:v>https://android.googlesource.com/platform/frameworks/support/+/a095da93f8e98dea8748ceed79ea8427aade245f/compose/material3/material3/src/commonMain/kotlin/androidx/compose/material3/tokens/ColorDarkTokens.kt#22</x:v>
      </x:c>
      <x:c r="L2582" t="str"/>
      <x:c r="M2582" t="str">
        <x:v>PaletteTokens.Neutral6; source-only expression, not a Material Web CSS property.</x:v>
      </x:c>
      <x:c r="N2582" t="str">
        <x:v>material3-native-v4</x:v>
      </x:c>
      <x:c r="O2582" t="str">
        <x:v>Pending</x:v>
      </x:c>
      <x:c r="P2582" t="str">
        <x:v>No</x:v>
      </x:c>
    </x:row>
    <x:row r="2583">
      <x:c r="A2583" t="str">
        <x:v>TM-02582</x:v>
      </x:c>
      <x:c r="B2583" t="str">
        <x:v>compose:ColorDarkTokens.Error</x:v>
      </x:c>
      <x:c r="C2583" t="str">
        <x:v>Compose source-only</x:v>
      </x:c>
      <x:c r="D2583" t="str"/>
      <x:c r="E2583" t="str">
        <x:v>Candidate</x:v>
      </x:c>
      <x:c r="F2583" t="str">
        <x:v>Pending</x:v>
      </x:c>
      <x:c r="G2583" t="str"/>
      <x:c r="H2583" t="str">
        <x:v>Pending</x:v>
      </x:c>
      <x:c r="I2583" t="str">
        <x:f>IF(AND(N2583="material3-native-v4",LEN(TRIM(B2583))&gt;0,LEN(TRIM(D2583))&gt;0,E2583="Confirmed",F2583="Pass",LEN(TRIM(G2583))&gt;0,O2583="Approved",H2583="Approved",P2583="Yes"),"Yes","No")</x:f>
        <x:v>No</x:v>
      </x:c>
      <x:c r="J2583" t="str">
        <x:v>ColorDarkTokens</x:v>
      </x:c>
      <x:c r="K2583" t="str">
        <x:v>https://android.googlesource.com/platform/frameworks/support/+/a095da93f8e98dea8748ceed79ea8427aade245f/compose/material3/material3/src/commonMain/kotlin/androidx/compose/material3/tokens/ColorDarkTokens.kt#25</x:v>
      </x:c>
      <x:c r="L2583" t="str"/>
      <x:c r="M2583" t="str">
        <x:v>PaletteTokens.Error80; source-only expression, not a Material Web CSS property.</x:v>
      </x:c>
      <x:c r="N2583" t="str">
        <x:v>material3-native-v4</x:v>
      </x:c>
      <x:c r="O2583" t="str">
        <x:v>Pending</x:v>
      </x:c>
      <x:c r="P2583" t="str">
        <x:v>No</x:v>
      </x:c>
    </x:row>
    <x:row r="2584">
      <x:c r="A2584" t="str">
        <x:v>TM-02583</x:v>
      </x:c>
      <x:c r="B2584" t="str">
        <x:v>compose:ColorDarkTokens.ErrorContainer</x:v>
      </x:c>
      <x:c r="C2584" t="str">
        <x:v>Compose source-only</x:v>
      </x:c>
      <x:c r="D2584" t="str"/>
      <x:c r="E2584" t="str">
        <x:v>Candidate</x:v>
      </x:c>
      <x:c r="F2584" t="str">
        <x:v>Pending</x:v>
      </x:c>
      <x:c r="G2584" t="str"/>
      <x:c r="H2584" t="str">
        <x:v>Pending</x:v>
      </x:c>
      <x:c r="I2584" t="str">
        <x:f>IF(AND(N2584="material3-native-v4",LEN(TRIM(B2584))&gt;0,LEN(TRIM(D2584))&gt;0,E2584="Confirmed",F2584="Pass",LEN(TRIM(G2584))&gt;0,O2584="Approved",H2584="Approved",P2584="Yes"),"Yes","No")</x:f>
        <x:v>No</x:v>
      </x:c>
      <x:c r="J2584" t="str">
        <x:v>ColorDarkTokens</x:v>
      </x:c>
      <x:c r="K2584" t="str">
        <x:v>https://android.googlesource.com/platform/frameworks/support/+/a095da93f8e98dea8748ceed79ea8427aade245f/compose/material3/material3/src/commonMain/kotlin/androidx/compose/material3/tokens/ColorDarkTokens.kt#28</x:v>
      </x:c>
      <x:c r="L2584" t="str"/>
      <x:c r="M2584" t="str">
        <x:v>PaletteTokens.Error30; source-only expression, not a Material Web CSS property.</x:v>
      </x:c>
      <x:c r="N2584" t="str">
        <x:v>material3-native-v4</x:v>
      </x:c>
      <x:c r="O2584" t="str">
        <x:v>Pending</x:v>
      </x:c>
      <x:c r="P2584" t="str">
        <x:v>No</x:v>
      </x:c>
    </x:row>
    <x:row r="2585">
      <x:c r="A2585" t="str">
        <x:v>TM-02584</x:v>
      </x:c>
      <x:c r="B2585" t="str">
        <x:v>compose:ColorDarkTokens.InverseOnSurface</x:v>
      </x:c>
      <x:c r="C2585" t="str">
        <x:v>Compose source-only</x:v>
      </x:c>
      <x:c r="D2585" t="str"/>
      <x:c r="E2585" t="str">
        <x:v>Candidate</x:v>
      </x:c>
      <x:c r="F2585" t="str">
        <x:v>Pending</x:v>
      </x:c>
      <x:c r="G2585" t="str"/>
      <x:c r="H2585" t="str">
        <x:v>Pending</x:v>
      </x:c>
      <x:c r="I2585" t="str">
        <x:f>IF(AND(N2585="material3-native-v4",LEN(TRIM(B2585))&gt;0,LEN(TRIM(D2585))&gt;0,E2585="Confirmed",F2585="Pass",LEN(TRIM(G2585))&gt;0,O2585="Approved",H2585="Approved",P2585="Yes"),"Yes","No")</x:f>
        <x:v>No</x:v>
      </x:c>
      <x:c r="J2585" t="str">
        <x:v>ColorDarkTokens</x:v>
      </x:c>
      <x:c r="K2585" t="str">
        <x:v>https://android.googlesource.com/platform/frameworks/support/+/a095da93f8e98dea8748ceed79ea8427aade245f/compose/material3/material3/src/commonMain/kotlin/androidx/compose/material3/tokens/ColorDarkTokens.kt#31</x:v>
      </x:c>
      <x:c r="L2585" t="str"/>
      <x:c r="M2585" t="str">
        <x:v>PaletteTokens.Neutral20; source-only expression, not a Material Web CSS property.</x:v>
      </x:c>
      <x:c r="N2585" t="str">
        <x:v>material3-native-v4</x:v>
      </x:c>
      <x:c r="O2585" t="str">
        <x:v>Pending</x:v>
      </x:c>
      <x:c r="P2585" t="str">
        <x:v>No</x:v>
      </x:c>
    </x:row>
    <x:row r="2586">
      <x:c r="A2586" t="str">
        <x:v>TM-02585</x:v>
      </x:c>
      <x:c r="B2586" t="str">
        <x:v>compose:ColorDarkTokens.InversePrimary</x:v>
      </x:c>
      <x:c r="C2586" t="str">
        <x:v>Compose source-only</x:v>
      </x:c>
      <x:c r="D2586" t="str"/>
      <x:c r="E2586" t="str">
        <x:v>Candidate</x:v>
      </x:c>
      <x:c r="F2586" t="str">
        <x:v>Pending</x:v>
      </x:c>
      <x:c r="G2586" t="str"/>
      <x:c r="H2586" t="str">
        <x:v>Pending</x:v>
      </x:c>
      <x:c r="I2586" t="str">
        <x:f>IF(AND(N2586="material3-native-v4",LEN(TRIM(B2586))&gt;0,LEN(TRIM(D2586))&gt;0,E2586="Confirmed",F2586="Pass",LEN(TRIM(G2586))&gt;0,O2586="Approved",H2586="Approved",P2586="Yes"),"Yes","No")</x:f>
        <x:v>No</x:v>
      </x:c>
      <x:c r="J2586" t="str">
        <x:v>ColorDarkTokens</x:v>
      </x:c>
      <x:c r="K2586" t="str">
        <x:v>https://android.googlesource.com/platform/frameworks/support/+/a095da93f8e98dea8748ceed79ea8427aade245f/compose/material3/material3/src/commonMain/kotlin/androidx/compose/material3/tokens/ColorDarkTokens.kt#34</x:v>
      </x:c>
      <x:c r="L2586" t="str"/>
      <x:c r="M2586" t="str">
        <x:v>PaletteTokens.Primary40; source-only expression, not a Material Web CSS property.</x:v>
      </x:c>
      <x:c r="N2586" t="str">
        <x:v>material3-native-v4</x:v>
      </x:c>
      <x:c r="O2586" t="str">
        <x:v>Pending</x:v>
      </x:c>
      <x:c r="P2586" t="str">
        <x:v>No</x:v>
      </x:c>
    </x:row>
    <x:row r="2587">
      <x:c r="A2587" t="str">
        <x:v>TM-02586</x:v>
      </x:c>
      <x:c r="B2587" t="str">
        <x:v>compose:ColorDarkTokens.InverseSurface</x:v>
      </x:c>
      <x:c r="C2587" t="str">
        <x:v>Compose source-only</x:v>
      </x:c>
      <x:c r="D2587" t="str"/>
      <x:c r="E2587" t="str">
        <x:v>Candidate</x:v>
      </x:c>
      <x:c r="F2587" t="str">
        <x:v>Pending</x:v>
      </x:c>
      <x:c r="G2587" t="str"/>
      <x:c r="H2587" t="str">
        <x:v>Pending</x:v>
      </x:c>
      <x:c r="I2587" t="str">
        <x:f>IF(AND(N2587="material3-native-v4",LEN(TRIM(B2587))&gt;0,LEN(TRIM(D2587))&gt;0,E2587="Confirmed",F2587="Pass",LEN(TRIM(G2587))&gt;0,O2587="Approved",H2587="Approved",P2587="Yes"),"Yes","No")</x:f>
        <x:v>No</x:v>
      </x:c>
      <x:c r="J2587" t="str">
        <x:v>ColorDarkTokens</x:v>
      </x:c>
      <x:c r="K2587" t="str">
        <x:v>https://android.googlesource.com/platform/frameworks/support/+/a095da93f8e98dea8748ceed79ea8427aade245f/compose/material3/material3/src/commonMain/kotlin/androidx/compose/material3/tokens/ColorDarkTokens.kt#37</x:v>
      </x:c>
      <x:c r="L2587" t="str"/>
      <x:c r="M2587" t="str">
        <x:v>PaletteTokens.Neutral90; source-only expression, not a Material Web CSS property.</x:v>
      </x:c>
      <x:c r="N2587" t="str">
        <x:v>material3-native-v4</x:v>
      </x:c>
      <x:c r="O2587" t="str">
        <x:v>Pending</x:v>
      </x:c>
      <x:c r="P2587" t="str">
        <x:v>No</x:v>
      </x:c>
    </x:row>
    <x:row r="2588">
      <x:c r="A2588" t="str">
        <x:v>TM-02587</x:v>
      </x:c>
      <x:c r="B2588" t="str">
        <x:v>compose:ColorDarkTokens.OnBackground</x:v>
      </x:c>
      <x:c r="C2588" t="str">
        <x:v>Compose source-only</x:v>
      </x:c>
      <x:c r="D2588" t="str"/>
      <x:c r="E2588" t="str">
        <x:v>Candidate</x:v>
      </x:c>
      <x:c r="F2588" t="str">
        <x:v>Pending</x:v>
      </x:c>
      <x:c r="G2588" t="str"/>
      <x:c r="H2588" t="str">
        <x:v>Pending</x:v>
      </x:c>
      <x:c r="I2588" t="str">
        <x:f>IF(AND(N2588="material3-native-v4",LEN(TRIM(B2588))&gt;0,LEN(TRIM(D2588))&gt;0,E2588="Confirmed",F2588="Pass",LEN(TRIM(G2588))&gt;0,O2588="Approved",H2588="Approved",P2588="Yes"),"Yes","No")</x:f>
        <x:v>No</x:v>
      </x:c>
      <x:c r="J2588" t="str">
        <x:v>ColorDarkTokens</x:v>
      </x:c>
      <x:c r="K2588" t="str">
        <x:v>https://android.googlesource.com/platform/frameworks/support/+/a095da93f8e98dea8748ceed79ea8427aade245f/compose/material3/material3/src/commonMain/kotlin/androidx/compose/material3/tokens/ColorDarkTokens.kt#40</x:v>
      </x:c>
      <x:c r="L2588" t="str"/>
      <x:c r="M2588" t="str">
        <x:v>PaletteTokens.Neutral90; source-only expression, not a Material Web CSS property.</x:v>
      </x:c>
      <x:c r="N2588" t="str">
        <x:v>material3-native-v4</x:v>
      </x:c>
      <x:c r="O2588" t="str">
        <x:v>Pending</x:v>
      </x:c>
      <x:c r="P2588" t="str">
        <x:v>No</x:v>
      </x:c>
    </x:row>
    <x:row r="2589">
      <x:c r="A2589" t="str">
        <x:v>TM-02588</x:v>
      </x:c>
      <x:c r="B2589" t="str">
        <x:v>compose:ColorDarkTokens.OnError</x:v>
      </x:c>
      <x:c r="C2589" t="str">
        <x:v>Compose source-only</x:v>
      </x:c>
      <x:c r="D2589" t="str"/>
      <x:c r="E2589" t="str">
        <x:v>Candidate</x:v>
      </x:c>
      <x:c r="F2589" t="str">
        <x:v>Pending</x:v>
      </x:c>
      <x:c r="G2589" t="str"/>
      <x:c r="H2589" t="str">
        <x:v>Pending</x:v>
      </x:c>
      <x:c r="I2589" t="str">
        <x:f>IF(AND(N2589="material3-native-v4",LEN(TRIM(B2589))&gt;0,LEN(TRIM(D2589))&gt;0,E2589="Confirmed",F2589="Pass",LEN(TRIM(G2589))&gt;0,O2589="Approved",H2589="Approved",P2589="Yes"),"Yes","No")</x:f>
        <x:v>No</x:v>
      </x:c>
      <x:c r="J2589" t="str">
        <x:v>ColorDarkTokens</x:v>
      </x:c>
      <x:c r="K2589" t="str">
        <x:v>https://android.googlesource.com/platform/frameworks/support/+/a095da93f8e98dea8748ceed79ea8427aade245f/compose/material3/material3/src/commonMain/kotlin/androidx/compose/material3/tokens/ColorDarkTokens.kt#43</x:v>
      </x:c>
      <x:c r="L2589" t="str"/>
      <x:c r="M2589" t="str">
        <x:v>PaletteTokens.Error20; source-only expression, not a Material Web CSS property.</x:v>
      </x:c>
      <x:c r="N2589" t="str">
        <x:v>material3-native-v4</x:v>
      </x:c>
      <x:c r="O2589" t="str">
        <x:v>Pending</x:v>
      </x:c>
      <x:c r="P2589" t="str">
        <x:v>No</x:v>
      </x:c>
    </x:row>
    <x:row r="2590">
      <x:c r="A2590" t="str">
        <x:v>TM-02589</x:v>
      </x:c>
      <x:c r="B2590" t="str">
        <x:v>compose:ColorDarkTokens.OnErrorContainer</x:v>
      </x:c>
      <x:c r="C2590" t="str">
        <x:v>Compose source-only</x:v>
      </x:c>
      <x:c r="D2590" t="str"/>
      <x:c r="E2590" t="str">
        <x:v>Candidate</x:v>
      </x:c>
      <x:c r="F2590" t="str">
        <x:v>Pending</x:v>
      </x:c>
      <x:c r="G2590" t="str"/>
      <x:c r="H2590" t="str">
        <x:v>Pending</x:v>
      </x:c>
      <x:c r="I2590" t="str">
        <x:f>IF(AND(N2590="material3-native-v4",LEN(TRIM(B2590))&gt;0,LEN(TRIM(D2590))&gt;0,E2590="Confirmed",F2590="Pass",LEN(TRIM(G2590))&gt;0,O2590="Approved",H2590="Approved",P2590="Yes"),"Yes","No")</x:f>
        <x:v>No</x:v>
      </x:c>
      <x:c r="J2590" t="str">
        <x:v>ColorDarkTokens</x:v>
      </x:c>
      <x:c r="K2590" t="str">
        <x:v>https://android.googlesource.com/platform/frameworks/support/+/a095da93f8e98dea8748ceed79ea8427aade245f/compose/material3/material3/src/commonMain/kotlin/androidx/compose/material3/tokens/ColorDarkTokens.kt#46</x:v>
      </x:c>
      <x:c r="L2590" t="str"/>
      <x:c r="M2590" t="str">
        <x:v>PaletteTokens.Error90; source-only expression, not a Material Web CSS property.</x:v>
      </x:c>
      <x:c r="N2590" t="str">
        <x:v>material3-native-v4</x:v>
      </x:c>
      <x:c r="O2590" t="str">
        <x:v>Pending</x:v>
      </x:c>
      <x:c r="P2590" t="str">
        <x:v>No</x:v>
      </x:c>
    </x:row>
    <x:row r="2591">
      <x:c r="A2591" t="str">
        <x:v>TM-02590</x:v>
      </x:c>
      <x:c r="B2591" t="str">
        <x:v>compose:ColorDarkTokens.OnPrimary</x:v>
      </x:c>
      <x:c r="C2591" t="str">
        <x:v>Compose source-only</x:v>
      </x:c>
      <x:c r="D2591" t="str"/>
      <x:c r="E2591" t="str">
        <x:v>Candidate</x:v>
      </x:c>
      <x:c r="F2591" t="str">
        <x:v>Pending</x:v>
      </x:c>
      <x:c r="G2591" t="str"/>
      <x:c r="H2591" t="str">
        <x:v>Pending</x:v>
      </x:c>
      <x:c r="I2591" t="str">
        <x:f>IF(AND(N2591="material3-native-v4",LEN(TRIM(B2591))&gt;0,LEN(TRIM(D2591))&gt;0,E2591="Confirmed",F2591="Pass",LEN(TRIM(G2591))&gt;0,O2591="Approved",H2591="Approved",P2591="Yes"),"Yes","No")</x:f>
        <x:v>No</x:v>
      </x:c>
      <x:c r="J2591" t="str">
        <x:v>ColorDarkTokens</x:v>
      </x:c>
      <x:c r="K2591" t="str">
        <x:v>https://android.googlesource.com/platform/frameworks/support/+/a095da93f8e98dea8748ceed79ea8427aade245f/compose/material3/material3/src/commonMain/kotlin/androidx/compose/material3/tokens/ColorDarkTokens.kt#49</x:v>
      </x:c>
      <x:c r="L2591" t="str"/>
      <x:c r="M2591" t="str">
        <x:v>PaletteTokens.Primary20; source-only expression, not a Material Web CSS property.</x:v>
      </x:c>
      <x:c r="N2591" t="str">
        <x:v>material3-native-v4</x:v>
      </x:c>
      <x:c r="O2591" t="str">
        <x:v>Pending</x:v>
      </x:c>
      <x:c r="P2591" t="str">
        <x:v>No</x:v>
      </x:c>
    </x:row>
    <x:row r="2592">
      <x:c r="A2592" t="str">
        <x:v>TM-02591</x:v>
      </x:c>
      <x:c r="B2592" t="str">
        <x:v>compose:ColorDarkTokens.OnPrimaryContainer</x:v>
      </x:c>
      <x:c r="C2592" t="str">
        <x:v>Compose source-only</x:v>
      </x:c>
      <x:c r="D2592" t="str"/>
      <x:c r="E2592" t="str">
        <x:v>Candidate</x:v>
      </x:c>
      <x:c r="F2592" t="str">
        <x:v>Pending</x:v>
      </x:c>
      <x:c r="G2592" t="str"/>
      <x:c r="H2592" t="str">
        <x:v>Pending</x:v>
      </x:c>
      <x:c r="I2592" t="str">
        <x:f>IF(AND(N2592="material3-native-v4",LEN(TRIM(B2592))&gt;0,LEN(TRIM(D2592))&gt;0,E2592="Confirmed",F2592="Pass",LEN(TRIM(G2592))&gt;0,O2592="Approved",H2592="Approved",P2592="Yes"),"Yes","No")</x:f>
        <x:v>No</x:v>
      </x:c>
      <x:c r="J2592" t="str">
        <x:v>ColorDarkTokens</x:v>
      </x:c>
      <x:c r="K2592" t="str">
        <x:v>https://android.googlesource.com/platform/frameworks/support/+/a095da93f8e98dea8748ceed79ea8427aade245f/compose/material3/material3/src/commonMain/kotlin/androidx/compose/material3/tokens/ColorDarkTokens.kt#52</x:v>
      </x:c>
      <x:c r="L2592" t="str"/>
      <x:c r="M2592" t="str">
        <x:v>PaletteTokens.Primary90; source-only expression, not a Material Web CSS property.</x:v>
      </x:c>
      <x:c r="N2592" t="str">
        <x:v>material3-native-v4</x:v>
      </x:c>
      <x:c r="O2592" t="str">
        <x:v>Pending</x:v>
      </x:c>
      <x:c r="P2592" t="str">
        <x:v>No</x:v>
      </x:c>
    </x:row>
    <x:row r="2593">
      <x:c r="A2593" t="str">
        <x:v>TM-02592</x:v>
      </x:c>
      <x:c r="B2593" t="str">
        <x:v>compose:ColorDarkTokens.OnPrimaryFixed</x:v>
      </x:c>
      <x:c r="C2593" t="str">
        <x:v>Compose source-only</x:v>
      </x:c>
      <x:c r="D2593" t="str"/>
      <x:c r="E2593" t="str">
        <x:v>Candidate</x:v>
      </x:c>
      <x:c r="F2593" t="str">
        <x:v>Pending</x:v>
      </x:c>
      <x:c r="G2593" t="str"/>
      <x:c r="H2593" t="str">
        <x:v>Pending</x:v>
      </x:c>
      <x:c r="I2593" t="str">
        <x:f>IF(AND(N2593="material3-native-v4",LEN(TRIM(B2593))&gt;0,LEN(TRIM(D2593))&gt;0,E2593="Confirmed",F2593="Pass",LEN(TRIM(G2593))&gt;0,O2593="Approved",H2593="Approved",P2593="Yes"),"Yes","No")</x:f>
        <x:v>No</x:v>
      </x:c>
      <x:c r="J2593" t="str">
        <x:v>ColorDarkTokens</x:v>
      </x:c>
      <x:c r="K2593" t="str">
        <x:v>https://android.googlesource.com/platform/frameworks/support/+/a095da93f8e98dea8748ceed79ea8427aade245f/compose/material3/material3/src/commonMain/kotlin/androidx/compose/material3/tokens/ColorDarkTokens.kt#55</x:v>
      </x:c>
      <x:c r="L2593" t="str"/>
      <x:c r="M2593" t="str">
        <x:v>PaletteTokens.Primary10; source-only expression, not a Material Web CSS property.</x:v>
      </x:c>
      <x:c r="N2593" t="str">
        <x:v>material3-native-v4</x:v>
      </x:c>
      <x:c r="O2593" t="str">
        <x:v>Pending</x:v>
      </x:c>
      <x:c r="P2593" t="str">
        <x:v>No</x:v>
      </x:c>
    </x:row>
    <x:row r="2594">
      <x:c r="A2594" t="str">
        <x:v>TM-02593</x:v>
      </x:c>
      <x:c r="B2594" t="str">
        <x:v>compose:ColorDarkTokens.OnPrimaryFixedVariant</x:v>
      </x:c>
      <x:c r="C2594" t="str">
        <x:v>Compose source-only</x:v>
      </x:c>
      <x:c r="D2594" t="str"/>
      <x:c r="E2594" t="str">
        <x:v>Candidate</x:v>
      </x:c>
      <x:c r="F2594" t="str">
        <x:v>Pending</x:v>
      </x:c>
      <x:c r="G2594" t="str"/>
      <x:c r="H2594" t="str">
        <x:v>Pending</x:v>
      </x:c>
      <x:c r="I2594" t="str">
        <x:f>IF(AND(N2594="material3-native-v4",LEN(TRIM(B2594))&gt;0,LEN(TRIM(D2594))&gt;0,E2594="Confirmed",F2594="Pass",LEN(TRIM(G2594))&gt;0,O2594="Approved",H2594="Approved",P2594="Yes"),"Yes","No")</x:f>
        <x:v>No</x:v>
      </x:c>
      <x:c r="J2594" t="str">
        <x:v>ColorDarkTokens</x:v>
      </x:c>
      <x:c r="K2594" t="str">
        <x:v>https://android.googlesource.com/platform/frameworks/support/+/a095da93f8e98dea8748ceed79ea8427aade245f/compose/material3/material3/src/commonMain/kotlin/androidx/compose/material3/tokens/ColorDarkTokens.kt#58</x:v>
      </x:c>
      <x:c r="L2594" t="str"/>
      <x:c r="M2594" t="str">
        <x:v>PaletteTokens.Primary30; source-only expression, not a Material Web CSS property.</x:v>
      </x:c>
      <x:c r="N2594" t="str">
        <x:v>material3-native-v4</x:v>
      </x:c>
      <x:c r="O2594" t="str">
        <x:v>Pending</x:v>
      </x:c>
      <x:c r="P2594" t="str">
        <x:v>No</x:v>
      </x:c>
    </x:row>
    <x:row r="2595">
      <x:c r="A2595" t="str">
        <x:v>TM-02594</x:v>
      </x:c>
      <x:c r="B2595" t="str">
        <x:v>compose:ColorDarkTokens.OnSecondary</x:v>
      </x:c>
      <x:c r="C2595" t="str">
        <x:v>Compose source-only</x:v>
      </x:c>
      <x:c r="D2595" t="str"/>
      <x:c r="E2595" t="str">
        <x:v>Candidate</x:v>
      </x:c>
      <x:c r="F2595" t="str">
        <x:v>Pending</x:v>
      </x:c>
      <x:c r="G2595" t="str"/>
      <x:c r="H2595" t="str">
        <x:v>Pending</x:v>
      </x:c>
      <x:c r="I2595" t="str">
        <x:f>IF(AND(N2595="material3-native-v4",LEN(TRIM(B2595))&gt;0,LEN(TRIM(D2595))&gt;0,E2595="Confirmed",F2595="Pass",LEN(TRIM(G2595))&gt;0,O2595="Approved",H2595="Approved",P2595="Yes"),"Yes","No")</x:f>
        <x:v>No</x:v>
      </x:c>
      <x:c r="J2595" t="str">
        <x:v>ColorDarkTokens</x:v>
      </x:c>
      <x:c r="K2595" t="str">
        <x:v>https://android.googlesource.com/platform/frameworks/support/+/a095da93f8e98dea8748ceed79ea8427aade245f/compose/material3/material3/src/commonMain/kotlin/androidx/compose/material3/tokens/ColorDarkTokens.kt#61</x:v>
      </x:c>
      <x:c r="L2595" t="str"/>
      <x:c r="M2595" t="str">
        <x:v>PaletteTokens.Secondary20; source-only expression, not a Material Web CSS property.</x:v>
      </x:c>
      <x:c r="N2595" t="str">
        <x:v>material3-native-v4</x:v>
      </x:c>
      <x:c r="O2595" t="str">
        <x:v>Pending</x:v>
      </x:c>
      <x:c r="P2595" t="str">
        <x:v>No</x:v>
      </x:c>
    </x:row>
    <x:row r="2596">
      <x:c r="A2596" t="str">
        <x:v>TM-02595</x:v>
      </x:c>
      <x:c r="B2596" t="str">
        <x:v>compose:ColorDarkTokens.OnSecondaryContainer</x:v>
      </x:c>
      <x:c r="C2596" t="str">
        <x:v>Compose source-only</x:v>
      </x:c>
      <x:c r="D2596" t="str"/>
      <x:c r="E2596" t="str">
        <x:v>Candidate</x:v>
      </x:c>
      <x:c r="F2596" t="str">
        <x:v>Pending</x:v>
      </x:c>
      <x:c r="G2596" t="str"/>
      <x:c r="H2596" t="str">
        <x:v>Pending</x:v>
      </x:c>
      <x:c r="I2596" t="str">
        <x:f>IF(AND(N2596="material3-native-v4",LEN(TRIM(B2596))&gt;0,LEN(TRIM(D2596))&gt;0,E2596="Confirmed",F2596="Pass",LEN(TRIM(G2596))&gt;0,O2596="Approved",H2596="Approved",P2596="Yes"),"Yes","No")</x:f>
        <x:v>No</x:v>
      </x:c>
      <x:c r="J2596" t="str">
        <x:v>ColorDarkTokens</x:v>
      </x:c>
      <x:c r="K2596" t="str">
        <x:v>https://android.googlesource.com/platform/frameworks/support/+/a095da93f8e98dea8748ceed79ea8427aade245f/compose/material3/material3/src/commonMain/kotlin/androidx/compose/material3/tokens/ColorDarkTokens.kt#64</x:v>
      </x:c>
      <x:c r="L2596" t="str"/>
      <x:c r="M2596" t="str">
        <x:v>PaletteTokens.Secondary90; source-only expression, not a Material Web CSS property.</x:v>
      </x:c>
      <x:c r="N2596" t="str">
        <x:v>material3-native-v4</x:v>
      </x:c>
      <x:c r="O2596" t="str">
        <x:v>Pending</x:v>
      </x:c>
      <x:c r="P2596" t="str">
        <x:v>No</x:v>
      </x:c>
    </x:row>
    <x:row r="2597">
      <x:c r="A2597" t="str">
        <x:v>TM-02596</x:v>
      </x:c>
      <x:c r="B2597" t="str">
        <x:v>compose:ColorDarkTokens.OnSecondaryFixed</x:v>
      </x:c>
      <x:c r="C2597" t="str">
        <x:v>Compose source-only</x:v>
      </x:c>
      <x:c r="D2597" t="str"/>
      <x:c r="E2597" t="str">
        <x:v>Candidate</x:v>
      </x:c>
      <x:c r="F2597" t="str">
        <x:v>Pending</x:v>
      </x:c>
      <x:c r="G2597" t="str"/>
      <x:c r="H2597" t="str">
        <x:v>Pending</x:v>
      </x:c>
      <x:c r="I2597" t="str">
        <x:f>IF(AND(N2597="material3-native-v4",LEN(TRIM(B2597))&gt;0,LEN(TRIM(D2597))&gt;0,E2597="Confirmed",F2597="Pass",LEN(TRIM(G2597))&gt;0,O2597="Approved",H2597="Approved",P2597="Yes"),"Yes","No")</x:f>
        <x:v>No</x:v>
      </x:c>
      <x:c r="J2597" t="str">
        <x:v>ColorDarkTokens</x:v>
      </x:c>
      <x:c r="K2597" t="str">
        <x:v>https://android.googlesource.com/platform/frameworks/support/+/a095da93f8e98dea8748ceed79ea8427aade245f/compose/material3/material3/src/commonMain/kotlin/androidx/compose/material3/tokens/ColorDarkTokens.kt#67</x:v>
      </x:c>
      <x:c r="L2597" t="str"/>
      <x:c r="M2597" t="str">
        <x:v>PaletteTokens.Secondary10; source-only expression, not a Material Web CSS property.</x:v>
      </x:c>
      <x:c r="N2597" t="str">
        <x:v>material3-native-v4</x:v>
      </x:c>
      <x:c r="O2597" t="str">
        <x:v>Pending</x:v>
      </x:c>
      <x:c r="P2597" t="str">
        <x:v>No</x:v>
      </x:c>
    </x:row>
    <x:row r="2598">
      <x:c r="A2598" t="str">
        <x:v>TM-02597</x:v>
      </x:c>
      <x:c r="B2598" t="str">
        <x:v>compose:ColorDarkTokens.OnSecondaryFixedVariant</x:v>
      </x:c>
      <x:c r="C2598" t="str">
        <x:v>Compose source-only</x:v>
      </x:c>
      <x:c r="D2598" t="str"/>
      <x:c r="E2598" t="str">
        <x:v>Candidate</x:v>
      </x:c>
      <x:c r="F2598" t="str">
        <x:v>Pending</x:v>
      </x:c>
      <x:c r="G2598" t="str"/>
      <x:c r="H2598" t="str">
        <x:v>Pending</x:v>
      </x:c>
      <x:c r="I2598" t="str">
        <x:f>IF(AND(N2598="material3-native-v4",LEN(TRIM(B2598))&gt;0,LEN(TRIM(D2598))&gt;0,E2598="Confirmed",F2598="Pass",LEN(TRIM(G2598))&gt;0,O2598="Approved",H2598="Approved",P2598="Yes"),"Yes","No")</x:f>
        <x:v>No</x:v>
      </x:c>
      <x:c r="J2598" t="str">
        <x:v>ColorDarkTokens</x:v>
      </x:c>
      <x:c r="K2598" t="str">
        <x:v>https://android.googlesource.com/platform/frameworks/support/+/a095da93f8e98dea8748ceed79ea8427aade245f/compose/material3/material3/src/commonMain/kotlin/androidx/compose/material3/tokens/ColorDarkTokens.kt#70</x:v>
      </x:c>
      <x:c r="L2598" t="str"/>
      <x:c r="M2598" t="str">
        <x:v>PaletteTokens.Secondary30; source-only expression, not a Material Web CSS property.</x:v>
      </x:c>
      <x:c r="N2598" t="str">
        <x:v>material3-native-v4</x:v>
      </x:c>
      <x:c r="O2598" t="str">
        <x:v>Pending</x:v>
      </x:c>
      <x:c r="P2598" t="str">
        <x:v>No</x:v>
      </x:c>
    </x:row>
    <x:row r="2599">
      <x:c r="A2599" t="str">
        <x:v>TM-02598</x:v>
      </x:c>
      <x:c r="B2599" t="str">
        <x:v>compose:ColorDarkTokens.OnSurface</x:v>
      </x:c>
      <x:c r="C2599" t="str">
        <x:v>Compose source-only</x:v>
      </x:c>
      <x:c r="D2599" t="str"/>
      <x:c r="E2599" t="str">
        <x:v>Candidate</x:v>
      </x:c>
      <x:c r="F2599" t="str">
        <x:v>Pending</x:v>
      </x:c>
      <x:c r="G2599" t="str"/>
      <x:c r="H2599" t="str">
        <x:v>Pending</x:v>
      </x:c>
      <x:c r="I2599" t="str">
        <x:f>IF(AND(N2599="material3-native-v4",LEN(TRIM(B2599))&gt;0,LEN(TRIM(D2599))&gt;0,E2599="Confirmed",F2599="Pass",LEN(TRIM(G2599))&gt;0,O2599="Approved",H2599="Approved",P2599="Yes"),"Yes","No")</x:f>
        <x:v>No</x:v>
      </x:c>
      <x:c r="J2599" t="str">
        <x:v>ColorDarkTokens</x:v>
      </x:c>
      <x:c r="K2599" t="str">
        <x:v>https://android.googlesource.com/platform/frameworks/support/+/a095da93f8e98dea8748ceed79ea8427aade245f/compose/material3/material3/src/commonMain/kotlin/androidx/compose/material3/tokens/ColorDarkTokens.kt#73</x:v>
      </x:c>
      <x:c r="L2599" t="str"/>
      <x:c r="M2599" t="str">
        <x:v>PaletteTokens.Neutral90; source-only expression, not a Material Web CSS property.</x:v>
      </x:c>
      <x:c r="N2599" t="str">
        <x:v>material3-native-v4</x:v>
      </x:c>
      <x:c r="O2599" t="str">
        <x:v>Pending</x:v>
      </x:c>
      <x:c r="P2599" t="str">
        <x:v>No</x:v>
      </x:c>
    </x:row>
    <x:row r="2600">
      <x:c r="A2600" t="str">
        <x:v>TM-02599</x:v>
      </x:c>
      <x:c r="B2600" t="str">
        <x:v>compose:ColorDarkTokens.OnSurfaceVariant</x:v>
      </x:c>
      <x:c r="C2600" t="str">
        <x:v>Compose source-only</x:v>
      </x:c>
      <x:c r="D2600" t="str"/>
      <x:c r="E2600" t="str">
        <x:v>Candidate</x:v>
      </x:c>
      <x:c r="F2600" t="str">
        <x:v>Pending</x:v>
      </x:c>
      <x:c r="G2600" t="str"/>
      <x:c r="H2600" t="str">
        <x:v>Pending</x:v>
      </x:c>
      <x:c r="I2600" t="str">
        <x:f>IF(AND(N2600="material3-native-v4",LEN(TRIM(B2600))&gt;0,LEN(TRIM(D2600))&gt;0,E2600="Confirmed",F2600="Pass",LEN(TRIM(G2600))&gt;0,O2600="Approved",H2600="Approved",P2600="Yes"),"Yes","No")</x:f>
        <x:v>No</x:v>
      </x:c>
      <x:c r="J2600" t="str">
        <x:v>ColorDarkTokens</x:v>
      </x:c>
      <x:c r="K2600" t="str">
        <x:v>https://android.googlesource.com/platform/frameworks/support/+/a095da93f8e98dea8748ceed79ea8427aade245f/compose/material3/material3/src/commonMain/kotlin/androidx/compose/material3/tokens/ColorDarkTokens.kt#76</x:v>
      </x:c>
      <x:c r="L2600" t="str"/>
      <x:c r="M2600" t="str">
        <x:v>PaletteTokens.NeutralVariant80; source-only expression, not a Material Web CSS property.</x:v>
      </x:c>
      <x:c r="N2600" t="str">
        <x:v>material3-native-v4</x:v>
      </x:c>
      <x:c r="O2600" t="str">
        <x:v>Pending</x:v>
      </x:c>
      <x:c r="P2600" t="str">
        <x:v>No</x:v>
      </x:c>
    </x:row>
    <x:row r="2601">
      <x:c r="A2601" t="str">
        <x:v>TM-02600</x:v>
      </x:c>
      <x:c r="B2601" t="str">
        <x:v>compose:ColorDarkTokens.OnTertiary</x:v>
      </x:c>
      <x:c r="C2601" t="str">
        <x:v>Compose source-only</x:v>
      </x:c>
      <x:c r="D2601" t="str"/>
      <x:c r="E2601" t="str">
        <x:v>Candidate</x:v>
      </x:c>
      <x:c r="F2601" t="str">
        <x:v>Pending</x:v>
      </x:c>
      <x:c r="G2601" t="str"/>
      <x:c r="H2601" t="str">
        <x:v>Pending</x:v>
      </x:c>
      <x:c r="I2601" t="str">
        <x:f>IF(AND(N2601="material3-native-v4",LEN(TRIM(B2601))&gt;0,LEN(TRIM(D2601))&gt;0,E2601="Confirmed",F2601="Pass",LEN(TRIM(G2601))&gt;0,O2601="Approved",H2601="Approved",P2601="Yes"),"Yes","No")</x:f>
        <x:v>No</x:v>
      </x:c>
      <x:c r="J2601" t="str">
        <x:v>ColorDarkTokens</x:v>
      </x:c>
      <x:c r="K2601" t="str">
        <x:v>https://android.googlesource.com/platform/frameworks/support/+/a095da93f8e98dea8748ceed79ea8427aade245f/compose/material3/material3/src/commonMain/kotlin/androidx/compose/material3/tokens/ColorDarkTokens.kt#79</x:v>
      </x:c>
      <x:c r="L2601" t="str"/>
      <x:c r="M2601" t="str">
        <x:v>PaletteTokens.Tertiary20; source-only expression, not a Material Web CSS property.</x:v>
      </x:c>
      <x:c r="N2601" t="str">
        <x:v>material3-native-v4</x:v>
      </x:c>
      <x:c r="O2601" t="str">
        <x:v>Pending</x:v>
      </x:c>
      <x:c r="P2601" t="str">
        <x:v>No</x:v>
      </x:c>
    </x:row>
    <x:row r="2602">
      <x:c r="A2602" t="str">
        <x:v>TM-02601</x:v>
      </x:c>
      <x:c r="B2602" t="str">
        <x:v>compose:ColorDarkTokens.OnTertiaryContainer</x:v>
      </x:c>
      <x:c r="C2602" t="str">
        <x:v>Compose source-only</x:v>
      </x:c>
      <x:c r="D2602" t="str"/>
      <x:c r="E2602" t="str">
        <x:v>Candidate</x:v>
      </x:c>
      <x:c r="F2602" t="str">
        <x:v>Pending</x:v>
      </x:c>
      <x:c r="G2602" t="str"/>
      <x:c r="H2602" t="str">
        <x:v>Pending</x:v>
      </x:c>
      <x:c r="I2602" t="str">
        <x:f>IF(AND(N2602="material3-native-v4",LEN(TRIM(B2602))&gt;0,LEN(TRIM(D2602))&gt;0,E2602="Confirmed",F2602="Pass",LEN(TRIM(G2602))&gt;0,O2602="Approved",H2602="Approved",P2602="Yes"),"Yes","No")</x:f>
        <x:v>No</x:v>
      </x:c>
      <x:c r="J2602" t="str">
        <x:v>ColorDarkTokens</x:v>
      </x:c>
      <x:c r="K2602" t="str">
        <x:v>https://android.googlesource.com/platform/frameworks/support/+/a095da93f8e98dea8748ceed79ea8427aade245f/compose/material3/material3/src/commonMain/kotlin/androidx/compose/material3/tokens/ColorDarkTokens.kt#82</x:v>
      </x:c>
      <x:c r="L2602" t="str"/>
      <x:c r="M2602" t="str">
        <x:v>PaletteTokens.Tertiary90; source-only expression, not a Material Web CSS property.</x:v>
      </x:c>
      <x:c r="N2602" t="str">
        <x:v>material3-native-v4</x:v>
      </x:c>
      <x:c r="O2602" t="str">
        <x:v>Pending</x:v>
      </x:c>
      <x:c r="P2602" t="str">
        <x:v>No</x:v>
      </x:c>
    </x:row>
    <x:row r="2603">
      <x:c r="A2603" t="str">
        <x:v>TM-02602</x:v>
      </x:c>
      <x:c r="B2603" t="str">
        <x:v>compose:ColorDarkTokens.OnTertiaryFixed</x:v>
      </x:c>
      <x:c r="C2603" t="str">
        <x:v>Compose source-only</x:v>
      </x:c>
      <x:c r="D2603" t="str"/>
      <x:c r="E2603" t="str">
        <x:v>Candidate</x:v>
      </x:c>
      <x:c r="F2603" t="str">
        <x:v>Pending</x:v>
      </x:c>
      <x:c r="G2603" t="str"/>
      <x:c r="H2603" t="str">
        <x:v>Pending</x:v>
      </x:c>
      <x:c r="I2603" t="str">
        <x:f>IF(AND(N2603="material3-native-v4",LEN(TRIM(B2603))&gt;0,LEN(TRIM(D2603))&gt;0,E2603="Confirmed",F2603="Pass",LEN(TRIM(G2603))&gt;0,O2603="Approved",H2603="Approved",P2603="Yes"),"Yes","No")</x:f>
        <x:v>No</x:v>
      </x:c>
      <x:c r="J2603" t="str">
        <x:v>ColorDarkTokens</x:v>
      </x:c>
      <x:c r="K2603" t="str">
        <x:v>https://android.googlesource.com/platform/frameworks/support/+/a095da93f8e98dea8748ceed79ea8427aade245f/compose/material3/material3/src/commonMain/kotlin/androidx/compose/material3/tokens/ColorDarkTokens.kt#85</x:v>
      </x:c>
      <x:c r="L2603" t="str"/>
      <x:c r="M2603" t="str">
        <x:v>PaletteTokens.Tertiary10; source-only expression, not a Material Web CSS property.</x:v>
      </x:c>
      <x:c r="N2603" t="str">
        <x:v>material3-native-v4</x:v>
      </x:c>
      <x:c r="O2603" t="str">
        <x:v>Pending</x:v>
      </x:c>
      <x:c r="P2603" t="str">
        <x:v>No</x:v>
      </x:c>
    </x:row>
    <x:row r="2604">
      <x:c r="A2604" t="str">
        <x:v>TM-02603</x:v>
      </x:c>
      <x:c r="B2604" t="str">
        <x:v>compose:ColorDarkTokens.OnTertiaryFixedVariant</x:v>
      </x:c>
      <x:c r="C2604" t="str">
        <x:v>Compose source-only</x:v>
      </x:c>
      <x:c r="D2604" t="str"/>
      <x:c r="E2604" t="str">
        <x:v>Candidate</x:v>
      </x:c>
      <x:c r="F2604" t="str">
        <x:v>Pending</x:v>
      </x:c>
      <x:c r="G2604" t="str"/>
      <x:c r="H2604" t="str">
        <x:v>Pending</x:v>
      </x:c>
      <x:c r="I2604" t="str">
        <x:f>IF(AND(N2604="material3-native-v4",LEN(TRIM(B2604))&gt;0,LEN(TRIM(D2604))&gt;0,E2604="Confirmed",F2604="Pass",LEN(TRIM(G2604))&gt;0,O2604="Approved",H2604="Approved",P2604="Yes"),"Yes","No")</x:f>
        <x:v>No</x:v>
      </x:c>
      <x:c r="J2604" t="str">
        <x:v>ColorDarkTokens</x:v>
      </x:c>
      <x:c r="K2604" t="str">
        <x:v>https://android.googlesource.com/platform/frameworks/support/+/a095da93f8e98dea8748ceed79ea8427aade245f/compose/material3/material3/src/commonMain/kotlin/androidx/compose/material3/tokens/ColorDarkTokens.kt#88</x:v>
      </x:c>
      <x:c r="L2604" t="str"/>
      <x:c r="M2604" t="str">
        <x:v>PaletteTokens.Tertiary30; source-only expression, not a Material Web CSS property.</x:v>
      </x:c>
      <x:c r="N2604" t="str">
        <x:v>material3-native-v4</x:v>
      </x:c>
      <x:c r="O2604" t="str">
        <x:v>Pending</x:v>
      </x:c>
      <x:c r="P2604" t="str">
        <x:v>No</x:v>
      </x:c>
    </x:row>
    <x:row r="2605">
      <x:c r="A2605" t="str">
        <x:v>TM-02604</x:v>
      </x:c>
      <x:c r="B2605" t="str">
        <x:v>compose:ColorDarkTokens.Outline</x:v>
      </x:c>
      <x:c r="C2605" t="str">
        <x:v>Compose source-only</x:v>
      </x:c>
      <x:c r="D2605" t="str"/>
      <x:c r="E2605" t="str">
        <x:v>Candidate</x:v>
      </x:c>
      <x:c r="F2605" t="str">
        <x:v>Pending</x:v>
      </x:c>
      <x:c r="G2605" t="str"/>
      <x:c r="H2605" t="str">
        <x:v>Pending</x:v>
      </x:c>
      <x:c r="I2605" t="str">
        <x:f>IF(AND(N2605="material3-native-v4",LEN(TRIM(B2605))&gt;0,LEN(TRIM(D2605))&gt;0,E2605="Confirmed",F2605="Pass",LEN(TRIM(G2605))&gt;0,O2605="Approved",H2605="Approved",P2605="Yes"),"Yes","No")</x:f>
        <x:v>No</x:v>
      </x:c>
      <x:c r="J2605" t="str">
        <x:v>ColorDarkTokens</x:v>
      </x:c>
      <x:c r="K2605" t="str">
        <x:v>https://android.googlesource.com/platform/frameworks/support/+/a095da93f8e98dea8748ceed79ea8427aade245f/compose/material3/material3/src/commonMain/kotlin/androidx/compose/material3/tokens/ColorDarkTokens.kt#91</x:v>
      </x:c>
      <x:c r="L2605" t="str"/>
      <x:c r="M2605" t="str">
        <x:v>PaletteTokens.NeutralVariant60; source-only expression, not a Material Web CSS property.</x:v>
      </x:c>
      <x:c r="N2605" t="str">
        <x:v>material3-native-v4</x:v>
      </x:c>
      <x:c r="O2605" t="str">
        <x:v>Pending</x:v>
      </x:c>
      <x:c r="P2605" t="str">
        <x:v>No</x:v>
      </x:c>
    </x:row>
    <x:row r="2606">
      <x:c r="A2606" t="str">
        <x:v>TM-02605</x:v>
      </x:c>
      <x:c r="B2606" t="str">
        <x:v>compose:ColorDarkTokens.OutlineVariant</x:v>
      </x:c>
      <x:c r="C2606" t="str">
        <x:v>Compose source-only</x:v>
      </x:c>
      <x:c r="D2606" t="str"/>
      <x:c r="E2606" t="str">
        <x:v>Candidate</x:v>
      </x:c>
      <x:c r="F2606" t="str">
        <x:v>Pending</x:v>
      </x:c>
      <x:c r="G2606" t="str"/>
      <x:c r="H2606" t="str">
        <x:v>Pending</x:v>
      </x:c>
      <x:c r="I2606" t="str">
        <x:f>IF(AND(N2606="material3-native-v4",LEN(TRIM(B2606))&gt;0,LEN(TRIM(D2606))&gt;0,E2606="Confirmed",F2606="Pass",LEN(TRIM(G2606))&gt;0,O2606="Approved",H2606="Approved",P2606="Yes"),"Yes","No")</x:f>
        <x:v>No</x:v>
      </x:c>
      <x:c r="J2606" t="str">
        <x:v>ColorDarkTokens</x:v>
      </x:c>
      <x:c r="K2606" t="str">
        <x:v>https://android.googlesource.com/platform/frameworks/support/+/a095da93f8e98dea8748ceed79ea8427aade245f/compose/material3/material3/src/commonMain/kotlin/androidx/compose/material3/tokens/ColorDarkTokens.kt#94</x:v>
      </x:c>
      <x:c r="L2606" t="str"/>
      <x:c r="M2606" t="str">
        <x:v>PaletteTokens.NeutralVariant30; source-only expression, not a Material Web CSS property.</x:v>
      </x:c>
      <x:c r="N2606" t="str">
        <x:v>material3-native-v4</x:v>
      </x:c>
      <x:c r="O2606" t="str">
        <x:v>Pending</x:v>
      </x:c>
      <x:c r="P2606" t="str">
        <x:v>No</x:v>
      </x:c>
    </x:row>
    <x:row r="2607">
      <x:c r="A2607" t="str">
        <x:v>TM-02606</x:v>
      </x:c>
      <x:c r="B2607" t="str">
        <x:v>compose:ColorDarkTokens.Primary</x:v>
      </x:c>
      <x:c r="C2607" t="str">
        <x:v>Compose source-only</x:v>
      </x:c>
      <x:c r="D2607" t="str"/>
      <x:c r="E2607" t="str">
        <x:v>Candidate</x:v>
      </x:c>
      <x:c r="F2607" t="str">
        <x:v>Pending</x:v>
      </x:c>
      <x:c r="G2607" t="str"/>
      <x:c r="H2607" t="str">
        <x:v>Pending</x:v>
      </x:c>
      <x:c r="I2607" t="str">
        <x:f>IF(AND(N2607="material3-native-v4",LEN(TRIM(B2607))&gt;0,LEN(TRIM(D2607))&gt;0,E2607="Confirmed",F2607="Pass",LEN(TRIM(G2607))&gt;0,O2607="Approved",H2607="Approved",P2607="Yes"),"Yes","No")</x:f>
        <x:v>No</x:v>
      </x:c>
      <x:c r="J2607" t="str">
        <x:v>ColorDarkTokens</x:v>
      </x:c>
      <x:c r="K2607" t="str">
        <x:v>https://android.googlesource.com/platform/frameworks/support/+/a095da93f8e98dea8748ceed79ea8427aade245f/compose/material3/material3/src/commonMain/kotlin/androidx/compose/material3/tokens/ColorDarkTokens.kt#97</x:v>
      </x:c>
      <x:c r="L2607" t="str"/>
      <x:c r="M2607" t="str">
        <x:v>PaletteTokens.Primary80; source-only expression, not a Material Web CSS property.</x:v>
      </x:c>
      <x:c r="N2607" t="str">
        <x:v>material3-native-v4</x:v>
      </x:c>
      <x:c r="O2607" t="str">
        <x:v>Pending</x:v>
      </x:c>
      <x:c r="P2607" t="str">
        <x:v>No</x:v>
      </x:c>
    </x:row>
    <x:row r="2608">
      <x:c r="A2608" t="str">
        <x:v>TM-02607</x:v>
      </x:c>
      <x:c r="B2608" t="str">
        <x:v>compose:ColorDarkTokens.PrimaryContainer</x:v>
      </x:c>
      <x:c r="C2608" t="str">
        <x:v>Compose source-only</x:v>
      </x:c>
      <x:c r="D2608" t="str"/>
      <x:c r="E2608" t="str">
        <x:v>Candidate</x:v>
      </x:c>
      <x:c r="F2608" t="str">
        <x:v>Pending</x:v>
      </x:c>
      <x:c r="G2608" t="str"/>
      <x:c r="H2608" t="str">
        <x:v>Pending</x:v>
      </x:c>
      <x:c r="I2608" t="str">
        <x:f>IF(AND(N2608="material3-native-v4",LEN(TRIM(B2608))&gt;0,LEN(TRIM(D2608))&gt;0,E2608="Confirmed",F2608="Pass",LEN(TRIM(G2608))&gt;0,O2608="Approved",H2608="Approved",P2608="Yes"),"Yes","No")</x:f>
        <x:v>No</x:v>
      </x:c>
      <x:c r="J2608" t="str">
        <x:v>ColorDarkTokens</x:v>
      </x:c>
      <x:c r="K2608" t="str">
        <x:v>https://android.googlesource.com/platform/frameworks/support/+/a095da93f8e98dea8748ceed79ea8427aade245f/compose/material3/material3/src/commonMain/kotlin/androidx/compose/material3/tokens/ColorDarkTokens.kt#100</x:v>
      </x:c>
      <x:c r="L2608" t="str"/>
      <x:c r="M2608" t="str">
        <x:v>PaletteTokens.Primary30; source-only expression, not a Material Web CSS property.</x:v>
      </x:c>
      <x:c r="N2608" t="str">
        <x:v>material3-native-v4</x:v>
      </x:c>
      <x:c r="O2608" t="str">
        <x:v>Pending</x:v>
      </x:c>
      <x:c r="P2608" t="str">
        <x:v>No</x:v>
      </x:c>
    </x:row>
    <x:row r="2609">
      <x:c r="A2609" t="str">
        <x:v>TM-02608</x:v>
      </x:c>
      <x:c r="B2609" t="str">
        <x:v>compose:ColorDarkTokens.PrimaryFixed</x:v>
      </x:c>
      <x:c r="C2609" t="str">
        <x:v>Compose source-only</x:v>
      </x:c>
      <x:c r="D2609" t="str"/>
      <x:c r="E2609" t="str">
        <x:v>Candidate</x:v>
      </x:c>
      <x:c r="F2609" t="str">
        <x:v>Pending</x:v>
      </x:c>
      <x:c r="G2609" t="str"/>
      <x:c r="H2609" t="str">
        <x:v>Pending</x:v>
      </x:c>
      <x:c r="I2609" t="str">
        <x:f>IF(AND(N2609="material3-native-v4",LEN(TRIM(B2609))&gt;0,LEN(TRIM(D2609))&gt;0,E2609="Confirmed",F2609="Pass",LEN(TRIM(G2609))&gt;0,O2609="Approved",H2609="Approved",P2609="Yes"),"Yes","No")</x:f>
        <x:v>No</x:v>
      </x:c>
      <x:c r="J2609" t="str">
        <x:v>ColorDarkTokens</x:v>
      </x:c>
      <x:c r="K2609" t="str">
        <x:v>https://android.googlesource.com/platform/frameworks/support/+/a095da93f8e98dea8748ceed79ea8427aade245f/compose/material3/material3/src/commonMain/kotlin/androidx/compose/material3/tokens/ColorDarkTokens.kt#103</x:v>
      </x:c>
      <x:c r="L2609" t="str"/>
      <x:c r="M2609" t="str">
        <x:v>PaletteTokens.Primary90; source-only expression, not a Material Web CSS property.</x:v>
      </x:c>
      <x:c r="N2609" t="str">
        <x:v>material3-native-v4</x:v>
      </x:c>
      <x:c r="O2609" t="str">
        <x:v>Pending</x:v>
      </x:c>
      <x:c r="P2609" t="str">
        <x:v>No</x:v>
      </x:c>
    </x:row>
    <x:row r="2610">
      <x:c r="A2610" t="str">
        <x:v>TM-02609</x:v>
      </x:c>
      <x:c r="B2610" t="str">
        <x:v>compose:ColorDarkTokens.PrimaryFixedDim</x:v>
      </x:c>
      <x:c r="C2610" t="str">
        <x:v>Compose source-only</x:v>
      </x:c>
      <x:c r="D2610" t="str"/>
      <x:c r="E2610" t="str">
        <x:v>Candidate</x:v>
      </x:c>
      <x:c r="F2610" t="str">
        <x:v>Pending</x:v>
      </x:c>
      <x:c r="G2610" t="str"/>
      <x:c r="H2610" t="str">
        <x:v>Pending</x:v>
      </x:c>
      <x:c r="I2610" t="str">
        <x:f>IF(AND(N2610="material3-native-v4",LEN(TRIM(B2610))&gt;0,LEN(TRIM(D2610))&gt;0,E2610="Confirmed",F2610="Pass",LEN(TRIM(G2610))&gt;0,O2610="Approved",H2610="Approved",P2610="Yes"),"Yes","No")</x:f>
        <x:v>No</x:v>
      </x:c>
      <x:c r="J2610" t="str">
        <x:v>ColorDarkTokens</x:v>
      </x:c>
      <x:c r="K2610" t="str">
        <x:v>https://android.googlesource.com/platform/frameworks/support/+/a095da93f8e98dea8748ceed79ea8427aade245f/compose/material3/material3/src/commonMain/kotlin/androidx/compose/material3/tokens/ColorDarkTokens.kt#106</x:v>
      </x:c>
      <x:c r="L2610" t="str"/>
      <x:c r="M2610" t="str">
        <x:v>PaletteTokens.Primary80; source-only expression, not a Material Web CSS property.</x:v>
      </x:c>
      <x:c r="N2610" t="str">
        <x:v>material3-native-v4</x:v>
      </x:c>
      <x:c r="O2610" t="str">
        <x:v>Pending</x:v>
      </x:c>
      <x:c r="P2610" t="str">
        <x:v>No</x:v>
      </x:c>
    </x:row>
    <x:row r="2611">
      <x:c r="A2611" t="str">
        <x:v>TM-02610</x:v>
      </x:c>
      <x:c r="B2611" t="str">
        <x:v>compose:ColorDarkTokens.Scrim</x:v>
      </x:c>
      <x:c r="C2611" t="str">
        <x:v>Compose source-only</x:v>
      </x:c>
      <x:c r="D2611" t="str"/>
      <x:c r="E2611" t="str">
        <x:v>Candidate</x:v>
      </x:c>
      <x:c r="F2611" t="str">
        <x:v>Pending</x:v>
      </x:c>
      <x:c r="G2611" t="str"/>
      <x:c r="H2611" t="str">
        <x:v>Pending</x:v>
      </x:c>
      <x:c r="I2611" t="str">
        <x:f>IF(AND(N2611="material3-native-v4",LEN(TRIM(B2611))&gt;0,LEN(TRIM(D2611))&gt;0,E2611="Confirmed",F2611="Pass",LEN(TRIM(G2611))&gt;0,O2611="Approved",H2611="Approved",P2611="Yes"),"Yes","No")</x:f>
        <x:v>No</x:v>
      </x:c>
      <x:c r="J2611" t="str">
        <x:v>ColorDarkTokens</x:v>
      </x:c>
      <x:c r="K2611" t="str">
        <x:v>https://android.googlesource.com/platform/frameworks/support/+/a095da93f8e98dea8748ceed79ea8427aade245f/compose/material3/material3/src/commonMain/kotlin/androidx/compose/material3/tokens/ColorDarkTokens.kt#109</x:v>
      </x:c>
      <x:c r="L2611" t="str"/>
      <x:c r="M2611" t="str">
        <x:v>PaletteTokens.Neutral0; source-only expression, not a Material Web CSS property.</x:v>
      </x:c>
      <x:c r="N2611" t="str">
        <x:v>material3-native-v4</x:v>
      </x:c>
      <x:c r="O2611" t="str">
        <x:v>Pending</x:v>
      </x:c>
      <x:c r="P2611" t="str">
        <x:v>No</x:v>
      </x:c>
    </x:row>
    <x:row r="2612">
      <x:c r="A2612" t="str">
        <x:v>TM-02611</x:v>
      </x:c>
      <x:c r="B2612" t="str">
        <x:v>compose:ColorDarkTokens.Secondary</x:v>
      </x:c>
      <x:c r="C2612" t="str">
        <x:v>Compose source-only</x:v>
      </x:c>
      <x:c r="D2612" t="str"/>
      <x:c r="E2612" t="str">
        <x:v>Candidate</x:v>
      </x:c>
      <x:c r="F2612" t="str">
        <x:v>Pending</x:v>
      </x:c>
      <x:c r="G2612" t="str"/>
      <x:c r="H2612" t="str">
        <x:v>Pending</x:v>
      </x:c>
      <x:c r="I2612" t="str">
        <x:f>IF(AND(N2612="material3-native-v4",LEN(TRIM(B2612))&gt;0,LEN(TRIM(D2612))&gt;0,E2612="Confirmed",F2612="Pass",LEN(TRIM(G2612))&gt;0,O2612="Approved",H2612="Approved",P2612="Yes"),"Yes","No")</x:f>
        <x:v>No</x:v>
      </x:c>
      <x:c r="J2612" t="str">
        <x:v>ColorDarkTokens</x:v>
      </x:c>
      <x:c r="K2612" t="str">
        <x:v>https://android.googlesource.com/platform/frameworks/support/+/a095da93f8e98dea8748ceed79ea8427aade245f/compose/material3/material3/src/commonMain/kotlin/androidx/compose/material3/tokens/ColorDarkTokens.kt#112</x:v>
      </x:c>
      <x:c r="L2612" t="str"/>
      <x:c r="M2612" t="str">
        <x:v>PaletteTokens.Secondary80; source-only expression, not a Material Web CSS property.</x:v>
      </x:c>
      <x:c r="N2612" t="str">
        <x:v>material3-native-v4</x:v>
      </x:c>
      <x:c r="O2612" t="str">
        <x:v>Pending</x:v>
      </x:c>
      <x:c r="P2612" t="str">
        <x:v>No</x:v>
      </x:c>
    </x:row>
    <x:row r="2613">
      <x:c r="A2613" t="str">
        <x:v>TM-02612</x:v>
      </x:c>
      <x:c r="B2613" t="str">
        <x:v>compose:ColorDarkTokens.SecondaryContainer</x:v>
      </x:c>
      <x:c r="C2613" t="str">
        <x:v>Compose source-only</x:v>
      </x:c>
      <x:c r="D2613" t="str"/>
      <x:c r="E2613" t="str">
        <x:v>Candidate</x:v>
      </x:c>
      <x:c r="F2613" t="str">
        <x:v>Pending</x:v>
      </x:c>
      <x:c r="G2613" t="str"/>
      <x:c r="H2613" t="str">
        <x:v>Pending</x:v>
      </x:c>
      <x:c r="I2613" t="str">
        <x:f>IF(AND(N2613="material3-native-v4",LEN(TRIM(B2613))&gt;0,LEN(TRIM(D2613))&gt;0,E2613="Confirmed",F2613="Pass",LEN(TRIM(G2613))&gt;0,O2613="Approved",H2613="Approved",P2613="Yes"),"Yes","No")</x:f>
        <x:v>No</x:v>
      </x:c>
      <x:c r="J2613" t="str">
        <x:v>ColorDarkTokens</x:v>
      </x:c>
      <x:c r="K2613" t="str">
        <x:v>https://android.googlesource.com/platform/frameworks/support/+/a095da93f8e98dea8748ceed79ea8427aade245f/compose/material3/material3/src/commonMain/kotlin/androidx/compose/material3/tokens/ColorDarkTokens.kt#115</x:v>
      </x:c>
      <x:c r="L2613" t="str"/>
      <x:c r="M2613" t="str">
        <x:v>PaletteTokens.Secondary30; source-only expression, not a Material Web CSS property.</x:v>
      </x:c>
      <x:c r="N2613" t="str">
        <x:v>material3-native-v4</x:v>
      </x:c>
      <x:c r="O2613" t="str">
        <x:v>Pending</x:v>
      </x:c>
      <x:c r="P2613" t="str">
        <x:v>No</x:v>
      </x:c>
    </x:row>
    <x:row r="2614">
      <x:c r="A2614" t="str">
        <x:v>TM-02613</x:v>
      </x:c>
      <x:c r="B2614" t="str">
        <x:v>compose:ColorDarkTokens.SecondaryFixed</x:v>
      </x:c>
      <x:c r="C2614" t="str">
        <x:v>Compose source-only</x:v>
      </x:c>
      <x:c r="D2614" t="str"/>
      <x:c r="E2614" t="str">
        <x:v>Candidate</x:v>
      </x:c>
      <x:c r="F2614" t="str">
        <x:v>Pending</x:v>
      </x:c>
      <x:c r="G2614" t="str"/>
      <x:c r="H2614" t="str">
        <x:v>Pending</x:v>
      </x:c>
      <x:c r="I2614" t="str">
        <x:f>IF(AND(N2614="material3-native-v4",LEN(TRIM(B2614))&gt;0,LEN(TRIM(D2614))&gt;0,E2614="Confirmed",F2614="Pass",LEN(TRIM(G2614))&gt;0,O2614="Approved",H2614="Approved",P2614="Yes"),"Yes","No")</x:f>
        <x:v>No</x:v>
      </x:c>
      <x:c r="J2614" t="str">
        <x:v>ColorDarkTokens</x:v>
      </x:c>
      <x:c r="K2614" t="str">
        <x:v>https://android.googlesource.com/platform/frameworks/support/+/a095da93f8e98dea8748ceed79ea8427aade245f/compose/material3/material3/src/commonMain/kotlin/androidx/compose/material3/tokens/ColorDarkTokens.kt#118</x:v>
      </x:c>
      <x:c r="L2614" t="str"/>
      <x:c r="M2614" t="str">
        <x:v>PaletteTokens.Secondary90; source-only expression, not a Material Web CSS property.</x:v>
      </x:c>
      <x:c r="N2614" t="str">
        <x:v>material3-native-v4</x:v>
      </x:c>
      <x:c r="O2614" t="str">
        <x:v>Pending</x:v>
      </x:c>
      <x:c r="P2614" t="str">
        <x:v>No</x:v>
      </x:c>
    </x:row>
    <x:row r="2615">
      <x:c r="A2615" t="str">
        <x:v>TM-02614</x:v>
      </x:c>
      <x:c r="B2615" t="str">
        <x:v>compose:ColorDarkTokens.SecondaryFixedDim</x:v>
      </x:c>
      <x:c r="C2615" t="str">
        <x:v>Compose source-only</x:v>
      </x:c>
      <x:c r="D2615" t="str"/>
      <x:c r="E2615" t="str">
        <x:v>Candidate</x:v>
      </x:c>
      <x:c r="F2615" t="str">
        <x:v>Pending</x:v>
      </x:c>
      <x:c r="G2615" t="str"/>
      <x:c r="H2615" t="str">
        <x:v>Pending</x:v>
      </x:c>
      <x:c r="I2615" t="str">
        <x:f>IF(AND(N2615="material3-native-v4",LEN(TRIM(B2615))&gt;0,LEN(TRIM(D2615))&gt;0,E2615="Confirmed",F2615="Pass",LEN(TRIM(G2615))&gt;0,O2615="Approved",H2615="Approved",P2615="Yes"),"Yes","No")</x:f>
        <x:v>No</x:v>
      </x:c>
      <x:c r="J2615" t="str">
        <x:v>ColorDarkTokens</x:v>
      </x:c>
      <x:c r="K2615" t="str">
        <x:v>https://android.googlesource.com/platform/frameworks/support/+/a095da93f8e98dea8748ceed79ea8427aade245f/compose/material3/material3/src/commonMain/kotlin/androidx/compose/material3/tokens/ColorDarkTokens.kt#121</x:v>
      </x:c>
      <x:c r="L2615" t="str"/>
      <x:c r="M2615" t="str">
        <x:v>PaletteTokens.Secondary80; source-only expression, not a Material Web CSS property.</x:v>
      </x:c>
      <x:c r="N2615" t="str">
        <x:v>material3-native-v4</x:v>
      </x:c>
      <x:c r="O2615" t="str">
        <x:v>Pending</x:v>
      </x:c>
      <x:c r="P2615" t="str">
        <x:v>No</x:v>
      </x:c>
    </x:row>
    <x:row r="2616">
      <x:c r="A2616" t="str">
        <x:v>TM-02615</x:v>
      </x:c>
      <x:c r="B2616" t="str">
        <x:v>compose:ColorDarkTokens.Surface</x:v>
      </x:c>
      <x:c r="C2616" t="str">
        <x:v>Compose source-only</x:v>
      </x:c>
      <x:c r="D2616" t="str"/>
      <x:c r="E2616" t="str">
        <x:v>Candidate</x:v>
      </x:c>
      <x:c r="F2616" t="str">
        <x:v>Pending</x:v>
      </x:c>
      <x:c r="G2616" t="str"/>
      <x:c r="H2616" t="str">
        <x:v>Pending</x:v>
      </x:c>
      <x:c r="I2616" t="str">
        <x:f>IF(AND(N2616="material3-native-v4",LEN(TRIM(B2616))&gt;0,LEN(TRIM(D2616))&gt;0,E2616="Confirmed",F2616="Pass",LEN(TRIM(G2616))&gt;0,O2616="Approved",H2616="Approved",P2616="Yes"),"Yes","No")</x:f>
        <x:v>No</x:v>
      </x:c>
      <x:c r="J2616" t="str">
        <x:v>ColorDarkTokens</x:v>
      </x:c>
      <x:c r="K2616" t="str">
        <x:v>https://android.googlesource.com/platform/frameworks/support/+/a095da93f8e98dea8748ceed79ea8427aade245f/compose/material3/material3/src/commonMain/kotlin/androidx/compose/material3/tokens/ColorDarkTokens.kt#124</x:v>
      </x:c>
      <x:c r="L2616" t="str"/>
      <x:c r="M2616" t="str">
        <x:v>PaletteTokens.Neutral6; source-only expression, not a Material Web CSS property.</x:v>
      </x:c>
      <x:c r="N2616" t="str">
        <x:v>material3-native-v4</x:v>
      </x:c>
      <x:c r="O2616" t="str">
        <x:v>Pending</x:v>
      </x:c>
      <x:c r="P2616" t="str">
        <x:v>No</x:v>
      </x:c>
    </x:row>
    <x:row r="2617">
      <x:c r="A2617" t="str">
        <x:v>TM-02616</x:v>
      </x:c>
      <x:c r="B2617" t="str">
        <x:v>compose:ColorDarkTokens.SurfaceBright</x:v>
      </x:c>
      <x:c r="C2617" t="str">
        <x:v>Compose source-only</x:v>
      </x:c>
      <x:c r="D2617" t="str"/>
      <x:c r="E2617" t="str">
        <x:v>Candidate</x:v>
      </x:c>
      <x:c r="F2617" t="str">
        <x:v>Pending</x:v>
      </x:c>
      <x:c r="G2617" t="str"/>
      <x:c r="H2617" t="str">
        <x:v>Pending</x:v>
      </x:c>
      <x:c r="I2617" t="str">
        <x:f>IF(AND(N2617="material3-native-v4",LEN(TRIM(B2617))&gt;0,LEN(TRIM(D2617))&gt;0,E2617="Confirmed",F2617="Pass",LEN(TRIM(G2617))&gt;0,O2617="Approved",H2617="Approved",P2617="Yes"),"Yes","No")</x:f>
        <x:v>No</x:v>
      </x:c>
      <x:c r="J2617" t="str">
        <x:v>ColorDarkTokens</x:v>
      </x:c>
      <x:c r="K2617" t="str">
        <x:v>https://android.googlesource.com/platform/frameworks/support/+/a095da93f8e98dea8748ceed79ea8427aade245f/compose/material3/material3/src/commonMain/kotlin/androidx/compose/material3/tokens/ColorDarkTokens.kt#127</x:v>
      </x:c>
      <x:c r="L2617" t="str"/>
      <x:c r="M2617" t="str">
        <x:v>PaletteTokens.Neutral24; source-only expression, not a Material Web CSS property.</x:v>
      </x:c>
      <x:c r="N2617" t="str">
        <x:v>material3-native-v4</x:v>
      </x:c>
      <x:c r="O2617" t="str">
        <x:v>Pending</x:v>
      </x:c>
      <x:c r="P2617" t="str">
        <x:v>No</x:v>
      </x:c>
    </x:row>
    <x:row r="2618">
      <x:c r="A2618" t="str">
        <x:v>TM-02617</x:v>
      </x:c>
      <x:c r="B2618" t="str">
        <x:v>compose:ColorDarkTokens.SurfaceContainer</x:v>
      </x:c>
      <x:c r="C2618" t="str">
        <x:v>Compose source-only</x:v>
      </x:c>
      <x:c r="D2618" t="str"/>
      <x:c r="E2618" t="str">
        <x:v>Candidate</x:v>
      </x:c>
      <x:c r="F2618" t="str">
        <x:v>Pending</x:v>
      </x:c>
      <x:c r="G2618" t="str"/>
      <x:c r="H2618" t="str">
        <x:v>Pending</x:v>
      </x:c>
      <x:c r="I2618" t="str">
        <x:f>IF(AND(N2618="material3-native-v4",LEN(TRIM(B2618))&gt;0,LEN(TRIM(D2618))&gt;0,E2618="Confirmed",F2618="Pass",LEN(TRIM(G2618))&gt;0,O2618="Approved",H2618="Approved",P2618="Yes"),"Yes","No")</x:f>
        <x:v>No</x:v>
      </x:c>
      <x:c r="J2618" t="str">
        <x:v>ColorDarkTokens</x:v>
      </x:c>
      <x:c r="K2618" t="str">
        <x:v>https://android.googlesource.com/platform/frameworks/support/+/a095da93f8e98dea8748ceed79ea8427aade245f/compose/material3/material3/src/commonMain/kotlin/androidx/compose/material3/tokens/ColorDarkTokens.kt#130</x:v>
      </x:c>
      <x:c r="L2618" t="str"/>
      <x:c r="M2618" t="str">
        <x:v>PaletteTokens.Neutral12; source-only expression, not a Material Web CSS property.</x:v>
      </x:c>
      <x:c r="N2618" t="str">
        <x:v>material3-native-v4</x:v>
      </x:c>
      <x:c r="O2618" t="str">
        <x:v>Pending</x:v>
      </x:c>
      <x:c r="P2618" t="str">
        <x:v>No</x:v>
      </x:c>
    </x:row>
    <x:row r="2619">
      <x:c r="A2619" t="str">
        <x:v>TM-02618</x:v>
      </x:c>
      <x:c r="B2619" t="str">
        <x:v>compose:ColorDarkTokens.SurfaceContainerHigh</x:v>
      </x:c>
      <x:c r="C2619" t="str">
        <x:v>Compose source-only</x:v>
      </x:c>
      <x:c r="D2619" t="str"/>
      <x:c r="E2619" t="str">
        <x:v>Candidate</x:v>
      </x:c>
      <x:c r="F2619" t="str">
        <x:v>Pending</x:v>
      </x:c>
      <x:c r="G2619" t="str"/>
      <x:c r="H2619" t="str">
        <x:v>Pending</x:v>
      </x:c>
      <x:c r="I2619" t="str">
        <x:f>IF(AND(N2619="material3-native-v4",LEN(TRIM(B2619))&gt;0,LEN(TRIM(D2619))&gt;0,E2619="Confirmed",F2619="Pass",LEN(TRIM(G2619))&gt;0,O2619="Approved",H2619="Approved",P2619="Yes"),"Yes","No")</x:f>
        <x:v>No</x:v>
      </x:c>
      <x:c r="J2619" t="str">
        <x:v>ColorDarkTokens</x:v>
      </x:c>
      <x:c r="K2619" t="str">
        <x:v>https://android.googlesource.com/platform/frameworks/support/+/a095da93f8e98dea8748ceed79ea8427aade245f/compose/material3/material3/src/commonMain/kotlin/androidx/compose/material3/tokens/ColorDarkTokens.kt#133</x:v>
      </x:c>
      <x:c r="L2619" t="str"/>
      <x:c r="M2619" t="str">
        <x:v>PaletteTokens.Neutral17; source-only expression, not a Material Web CSS property.</x:v>
      </x:c>
      <x:c r="N2619" t="str">
        <x:v>material3-native-v4</x:v>
      </x:c>
      <x:c r="O2619" t="str">
        <x:v>Pending</x:v>
      </x:c>
      <x:c r="P2619" t="str">
        <x:v>No</x:v>
      </x:c>
    </x:row>
    <x:row r="2620">
      <x:c r="A2620" t="str">
        <x:v>TM-02619</x:v>
      </x:c>
      <x:c r="B2620" t="str">
        <x:v>compose:ColorDarkTokens.SurfaceContainerHighest</x:v>
      </x:c>
      <x:c r="C2620" t="str">
        <x:v>Compose source-only</x:v>
      </x:c>
      <x:c r="D2620" t="str"/>
      <x:c r="E2620" t="str">
        <x:v>Candidate</x:v>
      </x:c>
      <x:c r="F2620" t="str">
        <x:v>Pending</x:v>
      </x:c>
      <x:c r="G2620" t="str"/>
      <x:c r="H2620" t="str">
        <x:v>Pending</x:v>
      </x:c>
      <x:c r="I2620" t="str">
        <x:f>IF(AND(N2620="material3-native-v4",LEN(TRIM(B2620))&gt;0,LEN(TRIM(D2620))&gt;0,E2620="Confirmed",F2620="Pass",LEN(TRIM(G2620))&gt;0,O2620="Approved",H2620="Approved",P2620="Yes"),"Yes","No")</x:f>
        <x:v>No</x:v>
      </x:c>
      <x:c r="J2620" t="str">
        <x:v>ColorDarkTokens</x:v>
      </x:c>
      <x:c r="K2620" t="str">
        <x:v>https://android.googlesource.com/platform/frameworks/support/+/a095da93f8e98dea8748ceed79ea8427aade245f/compose/material3/material3/src/commonMain/kotlin/androidx/compose/material3/tokens/ColorDarkTokens.kt#136</x:v>
      </x:c>
      <x:c r="L2620" t="str"/>
      <x:c r="M2620" t="str">
        <x:v>PaletteTokens.Neutral22; source-only expression, not a Material Web CSS property.</x:v>
      </x:c>
      <x:c r="N2620" t="str">
        <x:v>material3-native-v4</x:v>
      </x:c>
      <x:c r="O2620" t="str">
        <x:v>Pending</x:v>
      </x:c>
      <x:c r="P2620" t="str">
        <x:v>No</x:v>
      </x:c>
    </x:row>
    <x:row r="2621">
      <x:c r="A2621" t="str">
        <x:v>TM-02620</x:v>
      </x:c>
      <x:c r="B2621" t="str">
        <x:v>compose:ColorDarkTokens.SurfaceContainerLow</x:v>
      </x:c>
      <x:c r="C2621" t="str">
        <x:v>Compose source-only</x:v>
      </x:c>
      <x:c r="D2621" t="str"/>
      <x:c r="E2621" t="str">
        <x:v>Candidate</x:v>
      </x:c>
      <x:c r="F2621" t="str">
        <x:v>Pending</x:v>
      </x:c>
      <x:c r="G2621" t="str"/>
      <x:c r="H2621" t="str">
        <x:v>Pending</x:v>
      </x:c>
      <x:c r="I2621" t="str">
        <x:f>IF(AND(N2621="material3-native-v4",LEN(TRIM(B2621))&gt;0,LEN(TRIM(D2621))&gt;0,E2621="Confirmed",F2621="Pass",LEN(TRIM(G2621))&gt;0,O2621="Approved",H2621="Approved",P2621="Yes"),"Yes","No")</x:f>
        <x:v>No</x:v>
      </x:c>
      <x:c r="J2621" t="str">
        <x:v>ColorDarkTokens</x:v>
      </x:c>
      <x:c r="K2621" t="str">
        <x:v>https://android.googlesource.com/platform/frameworks/support/+/a095da93f8e98dea8748ceed79ea8427aade245f/compose/material3/material3/src/commonMain/kotlin/androidx/compose/material3/tokens/ColorDarkTokens.kt#139</x:v>
      </x:c>
      <x:c r="L2621" t="str"/>
      <x:c r="M2621" t="str">
        <x:v>PaletteTokens.Neutral10; source-only expression, not a Material Web CSS property.</x:v>
      </x:c>
      <x:c r="N2621" t="str">
        <x:v>material3-native-v4</x:v>
      </x:c>
      <x:c r="O2621" t="str">
        <x:v>Pending</x:v>
      </x:c>
      <x:c r="P2621" t="str">
        <x:v>No</x:v>
      </x:c>
    </x:row>
    <x:row r="2622">
      <x:c r="A2622" t="str">
        <x:v>TM-02621</x:v>
      </x:c>
      <x:c r="B2622" t="str">
        <x:v>compose:ColorDarkTokens.SurfaceContainerLowest</x:v>
      </x:c>
      <x:c r="C2622" t="str">
        <x:v>Compose source-only</x:v>
      </x:c>
      <x:c r="D2622" t="str"/>
      <x:c r="E2622" t="str">
        <x:v>Candidate</x:v>
      </x:c>
      <x:c r="F2622" t="str">
        <x:v>Pending</x:v>
      </x:c>
      <x:c r="G2622" t="str"/>
      <x:c r="H2622" t="str">
        <x:v>Pending</x:v>
      </x:c>
      <x:c r="I2622" t="str">
        <x:f>IF(AND(N2622="material3-native-v4",LEN(TRIM(B2622))&gt;0,LEN(TRIM(D2622))&gt;0,E2622="Confirmed",F2622="Pass",LEN(TRIM(G2622))&gt;0,O2622="Approved",H2622="Approved",P2622="Yes"),"Yes","No")</x:f>
        <x:v>No</x:v>
      </x:c>
      <x:c r="J2622" t="str">
        <x:v>ColorDarkTokens</x:v>
      </x:c>
      <x:c r="K2622" t="str">
        <x:v>https://android.googlesource.com/platform/frameworks/support/+/a095da93f8e98dea8748ceed79ea8427aade245f/compose/material3/material3/src/commonMain/kotlin/androidx/compose/material3/tokens/ColorDarkTokens.kt#142</x:v>
      </x:c>
      <x:c r="L2622" t="str"/>
      <x:c r="M2622" t="str">
        <x:v>PaletteTokens.Neutral4; source-only expression, not a Material Web CSS property.</x:v>
      </x:c>
      <x:c r="N2622" t="str">
        <x:v>material3-native-v4</x:v>
      </x:c>
      <x:c r="O2622" t="str">
        <x:v>Pending</x:v>
      </x:c>
      <x:c r="P2622" t="str">
        <x:v>No</x:v>
      </x:c>
    </x:row>
    <x:row r="2623">
      <x:c r="A2623" t="str">
        <x:v>TM-02622</x:v>
      </x:c>
      <x:c r="B2623" t="str">
        <x:v>compose:ColorDarkTokens.SurfaceDim</x:v>
      </x:c>
      <x:c r="C2623" t="str">
        <x:v>Compose source-only</x:v>
      </x:c>
      <x:c r="D2623" t="str"/>
      <x:c r="E2623" t="str">
        <x:v>Candidate</x:v>
      </x:c>
      <x:c r="F2623" t="str">
        <x:v>Pending</x:v>
      </x:c>
      <x:c r="G2623" t="str"/>
      <x:c r="H2623" t="str">
        <x:v>Pending</x:v>
      </x:c>
      <x:c r="I2623" t="str">
        <x:f>IF(AND(N2623="material3-native-v4",LEN(TRIM(B2623))&gt;0,LEN(TRIM(D2623))&gt;0,E2623="Confirmed",F2623="Pass",LEN(TRIM(G2623))&gt;0,O2623="Approved",H2623="Approved",P2623="Yes"),"Yes","No")</x:f>
        <x:v>No</x:v>
      </x:c>
      <x:c r="J2623" t="str">
        <x:v>ColorDarkTokens</x:v>
      </x:c>
      <x:c r="K2623" t="str">
        <x:v>https://android.googlesource.com/platform/frameworks/support/+/a095da93f8e98dea8748ceed79ea8427aade245f/compose/material3/material3/src/commonMain/kotlin/androidx/compose/material3/tokens/ColorDarkTokens.kt#145</x:v>
      </x:c>
      <x:c r="L2623" t="str"/>
      <x:c r="M2623" t="str">
        <x:v>PaletteTokens.Neutral6; source-only expression, not a Material Web CSS property.</x:v>
      </x:c>
      <x:c r="N2623" t="str">
        <x:v>material3-native-v4</x:v>
      </x:c>
      <x:c r="O2623" t="str">
        <x:v>Pending</x:v>
      </x:c>
      <x:c r="P2623" t="str">
        <x:v>No</x:v>
      </x:c>
    </x:row>
    <x:row r="2624">
      <x:c r="A2624" t="str">
        <x:v>TM-02623</x:v>
      </x:c>
      <x:c r="B2624" t="str">
        <x:v>compose:ColorDarkTokens.SurfaceTint</x:v>
      </x:c>
      <x:c r="C2624" t="str">
        <x:v>Compose source-only</x:v>
      </x:c>
      <x:c r="D2624" t="str"/>
      <x:c r="E2624" t="str">
        <x:v>Candidate</x:v>
      </x:c>
      <x:c r="F2624" t="str">
        <x:v>Pending</x:v>
      </x:c>
      <x:c r="G2624" t="str"/>
      <x:c r="H2624" t="str">
        <x:v>Pending</x:v>
      </x:c>
      <x:c r="I2624" t="str">
        <x:f>IF(AND(N2624="material3-native-v4",LEN(TRIM(B2624))&gt;0,LEN(TRIM(D2624))&gt;0,E2624="Confirmed",F2624="Pass",LEN(TRIM(G2624))&gt;0,O2624="Approved",H2624="Approved",P2624="Yes"),"Yes","No")</x:f>
        <x:v>No</x:v>
      </x:c>
      <x:c r="J2624" t="str">
        <x:v>ColorDarkTokens</x:v>
      </x:c>
      <x:c r="K2624" t="str">
        <x:v>https://android.googlesource.com/platform/frameworks/support/+/a095da93f8e98dea8748ceed79ea8427aade245f/compose/material3/material3/src/commonMain/kotlin/androidx/compose/material3/tokens/ColorDarkTokens.kt#148</x:v>
      </x:c>
      <x:c r="L2624" t="str"/>
      <x:c r="M2624" t="str">
        <x:v>Primary; source-only expression, not a Material Web CSS property.</x:v>
      </x:c>
      <x:c r="N2624" t="str">
        <x:v>material3-native-v4</x:v>
      </x:c>
      <x:c r="O2624" t="str">
        <x:v>Pending</x:v>
      </x:c>
      <x:c r="P2624" t="str">
        <x:v>No</x:v>
      </x:c>
    </x:row>
    <x:row r="2625">
      <x:c r="A2625" t="str">
        <x:v>TM-02624</x:v>
      </x:c>
      <x:c r="B2625" t="str">
        <x:v>compose:ColorDarkTokens.SurfaceVariant</x:v>
      </x:c>
      <x:c r="C2625" t="str">
        <x:v>Compose source-only</x:v>
      </x:c>
      <x:c r="D2625" t="str"/>
      <x:c r="E2625" t="str">
        <x:v>Candidate</x:v>
      </x:c>
      <x:c r="F2625" t="str">
        <x:v>Pending</x:v>
      </x:c>
      <x:c r="G2625" t="str"/>
      <x:c r="H2625" t="str">
        <x:v>Pending</x:v>
      </x:c>
      <x:c r="I2625" t="str">
        <x:f>IF(AND(N2625="material3-native-v4",LEN(TRIM(B2625))&gt;0,LEN(TRIM(D2625))&gt;0,E2625="Confirmed",F2625="Pass",LEN(TRIM(G2625))&gt;0,O2625="Approved",H2625="Approved",P2625="Yes"),"Yes","No")</x:f>
        <x:v>No</x:v>
      </x:c>
      <x:c r="J2625" t="str">
        <x:v>ColorDarkTokens</x:v>
      </x:c>
      <x:c r="K2625" t="str">
        <x:v>https://android.googlesource.com/platform/frameworks/support/+/a095da93f8e98dea8748ceed79ea8427aade245f/compose/material3/material3/src/commonMain/kotlin/androidx/compose/material3/tokens/ColorDarkTokens.kt#151</x:v>
      </x:c>
      <x:c r="L2625" t="str"/>
      <x:c r="M2625" t="str">
        <x:v>PaletteTokens.NeutralVariant30; source-only expression, not a Material Web CSS property.</x:v>
      </x:c>
      <x:c r="N2625" t="str">
        <x:v>material3-native-v4</x:v>
      </x:c>
      <x:c r="O2625" t="str">
        <x:v>Pending</x:v>
      </x:c>
      <x:c r="P2625" t="str">
        <x:v>No</x:v>
      </x:c>
    </x:row>
    <x:row r="2626">
      <x:c r="A2626" t="str">
        <x:v>TM-02625</x:v>
      </x:c>
      <x:c r="B2626" t="str">
        <x:v>compose:ColorDarkTokens.Tertiary</x:v>
      </x:c>
      <x:c r="C2626" t="str">
        <x:v>Compose source-only</x:v>
      </x:c>
      <x:c r="D2626" t="str"/>
      <x:c r="E2626" t="str">
        <x:v>Candidate</x:v>
      </x:c>
      <x:c r="F2626" t="str">
        <x:v>Pending</x:v>
      </x:c>
      <x:c r="G2626" t="str"/>
      <x:c r="H2626" t="str">
        <x:v>Pending</x:v>
      </x:c>
      <x:c r="I2626" t="str">
        <x:f>IF(AND(N2626="material3-native-v4",LEN(TRIM(B2626))&gt;0,LEN(TRIM(D2626))&gt;0,E2626="Confirmed",F2626="Pass",LEN(TRIM(G2626))&gt;0,O2626="Approved",H2626="Approved",P2626="Yes"),"Yes","No")</x:f>
        <x:v>No</x:v>
      </x:c>
      <x:c r="J2626" t="str">
        <x:v>ColorDarkTokens</x:v>
      </x:c>
      <x:c r="K2626" t="str">
        <x:v>https://android.googlesource.com/platform/frameworks/support/+/a095da93f8e98dea8748ceed79ea8427aade245f/compose/material3/material3/src/commonMain/kotlin/androidx/compose/material3/tokens/ColorDarkTokens.kt#154</x:v>
      </x:c>
      <x:c r="L2626" t="str"/>
      <x:c r="M2626" t="str">
        <x:v>PaletteTokens.Tertiary80; source-only expression, not a Material Web CSS property.</x:v>
      </x:c>
      <x:c r="N2626" t="str">
        <x:v>material3-native-v4</x:v>
      </x:c>
      <x:c r="O2626" t="str">
        <x:v>Pending</x:v>
      </x:c>
      <x:c r="P2626" t="str">
        <x:v>No</x:v>
      </x:c>
    </x:row>
    <x:row r="2627">
      <x:c r="A2627" t="str">
        <x:v>TM-02626</x:v>
      </x:c>
      <x:c r="B2627" t="str">
        <x:v>compose:ColorDarkTokens.TertiaryContainer</x:v>
      </x:c>
      <x:c r="C2627" t="str">
        <x:v>Compose source-only</x:v>
      </x:c>
      <x:c r="D2627" t="str"/>
      <x:c r="E2627" t="str">
        <x:v>Candidate</x:v>
      </x:c>
      <x:c r="F2627" t="str">
        <x:v>Pending</x:v>
      </x:c>
      <x:c r="G2627" t="str"/>
      <x:c r="H2627" t="str">
        <x:v>Pending</x:v>
      </x:c>
      <x:c r="I2627" t="str">
        <x:f>IF(AND(N2627="material3-native-v4",LEN(TRIM(B2627))&gt;0,LEN(TRIM(D2627))&gt;0,E2627="Confirmed",F2627="Pass",LEN(TRIM(G2627))&gt;0,O2627="Approved",H2627="Approved",P2627="Yes"),"Yes","No")</x:f>
        <x:v>No</x:v>
      </x:c>
      <x:c r="J2627" t="str">
        <x:v>ColorDarkTokens</x:v>
      </x:c>
      <x:c r="K2627" t="str">
        <x:v>https://android.googlesource.com/platform/frameworks/support/+/a095da93f8e98dea8748ceed79ea8427aade245f/compose/material3/material3/src/commonMain/kotlin/androidx/compose/material3/tokens/ColorDarkTokens.kt#157</x:v>
      </x:c>
      <x:c r="L2627" t="str"/>
      <x:c r="M2627" t="str">
        <x:v>PaletteTokens.Tertiary30; source-only expression, not a Material Web CSS property.</x:v>
      </x:c>
      <x:c r="N2627" t="str">
        <x:v>material3-native-v4</x:v>
      </x:c>
      <x:c r="O2627" t="str">
        <x:v>Pending</x:v>
      </x:c>
      <x:c r="P2627" t="str">
        <x:v>No</x:v>
      </x:c>
    </x:row>
    <x:row r="2628">
      <x:c r="A2628" t="str">
        <x:v>TM-02627</x:v>
      </x:c>
      <x:c r="B2628" t="str">
        <x:v>compose:ColorDarkTokens.TertiaryFixed</x:v>
      </x:c>
      <x:c r="C2628" t="str">
        <x:v>Compose source-only</x:v>
      </x:c>
      <x:c r="D2628" t="str"/>
      <x:c r="E2628" t="str">
        <x:v>Candidate</x:v>
      </x:c>
      <x:c r="F2628" t="str">
        <x:v>Pending</x:v>
      </x:c>
      <x:c r="G2628" t="str"/>
      <x:c r="H2628" t="str">
        <x:v>Pending</x:v>
      </x:c>
      <x:c r="I2628" t="str">
        <x:f>IF(AND(N2628="material3-native-v4",LEN(TRIM(B2628))&gt;0,LEN(TRIM(D2628))&gt;0,E2628="Confirmed",F2628="Pass",LEN(TRIM(G2628))&gt;0,O2628="Approved",H2628="Approved",P2628="Yes"),"Yes","No")</x:f>
        <x:v>No</x:v>
      </x:c>
      <x:c r="J2628" t="str">
        <x:v>ColorDarkTokens</x:v>
      </x:c>
      <x:c r="K2628" t="str">
        <x:v>https://android.googlesource.com/platform/frameworks/support/+/a095da93f8e98dea8748ceed79ea8427aade245f/compose/material3/material3/src/commonMain/kotlin/androidx/compose/material3/tokens/ColorDarkTokens.kt#160</x:v>
      </x:c>
      <x:c r="L2628" t="str"/>
      <x:c r="M2628" t="str">
        <x:v>PaletteTokens.Tertiary90; source-only expression, not a Material Web CSS property.</x:v>
      </x:c>
      <x:c r="N2628" t="str">
        <x:v>material3-native-v4</x:v>
      </x:c>
      <x:c r="O2628" t="str">
        <x:v>Pending</x:v>
      </x:c>
      <x:c r="P2628" t="str">
        <x:v>No</x:v>
      </x:c>
    </x:row>
    <x:row r="2629">
      <x:c r="A2629" t="str">
        <x:v>TM-02628</x:v>
      </x:c>
      <x:c r="B2629" t="str">
        <x:v>compose:ColorDarkTokens.TertiaryFixedDim</x:v>
      </x:c>
      <x:c r="C2629" t="str">
        <x:v>Compose source-only</x:v>
      </x:c>
      <x:c r="D2629" t="str"/>
      <x:c r="E2629" t="str">
        <x:v>Candidate</x:v>
      </x:c>
      <x:c r="F2629" t="str">
        <x:v>Pending</x:v>
      </x:c>
      <x:c r="G2629" t="str"/>
      <x:c r="H2629" t="str">
        <x:v>Pending</x:v>
      </x:c>
      <x:c r="I2629" t="str">
        <x:f>IF(AND(N2629="material3-native-v4",LEN(TRIM(B2629))&gt;0,LEN(TRIM(D2629))&gt;0,E2629="Confirmed",F2629="Pass",LEN(TRIM(G2629))&gt;0,O2629="Approved",H2629="Approved",P2629="Yes"),"Yes","No")</x:f>
        <x:v>No</x:v>
      </x:c>
      <x:c r="J2629" t="str">
        <x:v>ColorDarkTokens</x:v>
      </x:c>
      <x:c r="K2629" t="str">
        <x:v>https://android.googlesource.com/platform/frameworks/support/+/a095da93f8e98dea8748ceed79ea8427aade245f/compose/material3/material3/src/commonMain/kotlin/androidx/compose/material3/tokens/ColorDarkTokens.kt#163</x:v>
      </x:c>
      <x:c r="L2629" t="str"/>
      <x:c r="M2629" t="str">
        <x:v>PaletteTokens.Tertiary80; source-only expression, not a Material Web CSS property.</x:v>
      </x:c>
      <x:c r="N2629" t="str">
        <x:v>material3-native-v4</x:v>
      </x:c>
      <x:c r="O2629" t="str">
        <x:v>Pending</x:v>
      </x:c>
      <x:c r="P2629" t="str">
        <x:v>No</x:v>
      </x:c>
    </x:row>
    <x:row r="2630">
      <x:c r="A2630" t="str">
        <x:v>TM-02629</x:v>
      </x:c>
      <x:c r="B2630" t="str">
        <x:v>compose:ColorLightTokens.Background</x:v>
      </x:c>
      <x:c r="C2630" t="str">
        <x:v>Compose source-only</x:v>
      </x:c>
      <x:c r="D2630" t="str"/>
      <x:c r="E2630" t="str">
        <x:v>Candidate</x:v>
      </x:c>
      <x:c r="F2630" t="str">
        <x:v>Pending</x:v>
      </x:c>
      <x:c r="G2630" t="str"/>
      <x:c r="H2630" t="str">
        <x:v>Pending</x:v>
      </x:c>
      <x:c r="I2630" t="str">
        <x:f>IF(AND(N2630="material3-native-v4",LEN(TRIM(B2630))&gt;0,LEN(TRIM(D2630))&gt;0,E2630="Confirmed",F2630="Pass",LEN(TRIM(G2630))&gt;0,O2630="Approved",H2630="Approved",P2630="Yes"),"Yes","No")</x:f>
        <x:v>No</x:v>
      </x:c>
      <x:c r="J2630" t="str">
        <x:v>ColorLightTokens</x:v>
      </x:c>
      <x:c r="K2630" t="str">
        <x:v>https://android.googlesource.com/platform/frameworks/support/+/a095da93f8e98dea8748ceed79ea8427aade245f/compose/material3/material3/src/commonMain/kotlin/androidx/compose/material3/tokens/ColorLightTokens.kt#22</x:v>
      </x:c>
      <x:c r="L2630" t="str"/>
      <x:c r="M2630" t="str">
        <x:v>PaletteTokens.Neutral98; source-only expression, not a Material Web CSS property.</x:v>
      </x:c>
      <x:c r="N2630" t="str">
        <x:v>material3-native-v4</x:v>
      </x:c>
      <x:c r="O2630" t="str">
        <x:v>Pending</x:v>
      </x:c>
      <x:c r="P2630" t="str">
        <x:v>No</x:v>
      </x:c>
    </x:row>
    <x:row r="2631">
      <x:c r="A2631" t="str">
        <x:v>TM-02630</x:v>
      </x:c>
      <x:c r="B2631" t="str">
        <x:v>compose:ColorLightTokens.Error</x:v>
      </x:c>
      <x:c r="C2631" t="str">
        <x:v>Compose source-only</x:v>
      </x:c>
      <x:c r="D2631" t="str"/>
      <x:c r="E2631" t="str">
        <x:v>Candidate</x:v>
      </x:c>
      <x:c r="F2631" t="str">
        <x:v>Pending</x:v>
      </x:c>
      <x:c r="G2631" t="str"/>
      <x:c r="H2631" t="str">
        <x:v>Pending</x:v>
      </x:c>
      <x:c r="I2631" t="str">
        <x:f>IF(AND(N2631="material3-native-v4",LEN(TRIM(B2631))&gt;0,LEN(TRIM(D2631))&gt;0,E2631="Confirmed",F2631="Pass",LEN(TRIM(G2631))&gt;0,O2631="Approved",H2631="Approved",P2631="Yes"),"Yes","No")</x:f>
        <x:v>No</x:v>
      </x:c>
      <x:c r="J2631" t="str">
        <x:v>ColorLightTokens</x:v>
      </x:c>
      <x:c r="K2631" t="str">
        <x:v>https://android.googlesource.com/platform/frameworks/support/+/a095da93f8e98dea8748ceed79ea8427aade245f/compose/material3/material3/src/commonMain/kotlin/androidx/compose/material3/tokens/ColorLightTokens.kt#25</x:v>
      </x:c>
      <x:c r="L2631" t="str"/>
      <x:c r="M2631" t="str">
        <x:v>PaletteTokens.Error40; source-only expression, not a Material Web CSS property.</x:v>
      </x:c>
      <x:c r="N2631" t="str">
        <x:v>material3-native-v4</x:v>
      </x:c>
      <x:c r="O2631" t="str">
        <x:v>Pending</x:v>
      </x:c>
      <x:c r="P2631" t="str">
        <x:v>No</x:v>
      </x:c>
    </x:row>
    <x:row r="2632">
      <x:c r="A2632" t="str">
        <x:v>TM-02631</x:v>
      </x:c>
      <x:c r="B2632" t="str">
        <x:v>compose:ColorLightTokens.ErrorContainer</x:v>
      </x:c>
      <x:c r="C2632" t="str">
        <x:v>Compose source-only</x:v>
      </x:c>
      <x:c r="D2632" t="str"/>
      <x:c r="E2632" t="str">
        <x:v>Candidate</x:v>
      </x:c>
      <x:c r="F2632" t="str">
        <x:v>Pending</x:v>
      </x:c>
      <x:c r="G2632" t="str"/>
      <x:c r="H2632" t="str">
        <x:v>Pending</x:v>
      </x:c>
      <x:c r="I2632" t="str">
        <x:f>IF(AND(N2632="material3-native-v4",LEN(TRIM(B2632))&gt;0,LEN(TRIM(D2632))&gt;0,E2632="Confirmed",F2632="Pass",LEN(TRIM(G2632))&gt;0,O2632="Approved",H2632="Approved",P2632="Yes"),"Yes","No")</x:f>
        <x:v>No</x:v>
      </x:c>
      <x:c r="J2632" t="str">
        <x:v>ColorLightTokens</x:v>
      </x:c>
      <x:c r="K2632" t="str">
        <x:v>https://android.googlesource.com/platform/frameworks/support/+/a095da93f8e98dea8748ceed79ea8427aade245f/compose/material3/material3/src/commonMain/kotlin/androidx/compose/material3/tokens/ColorLightTokens.kt#28</x:v>
      </x:c>
      <x:c r="L2632" t="str"/>
      <x:c r="M2632" t="str">
        <x:v>PaletteTokens.Error90; source-only expression, not a Material Web CSS property.</x:v>
      </x:c>
      <x:c r="N2632" t="str">
        <x:v>material3-native-v4</x:v>
      </x:c>
      <x:c r="O2632" t="str">
        <x:v>Pending</x:v>
      </x:c>
      <x:c r="P2632" t="str">
        <x:v>No</x:v>
      </x:c>
    </x:row>
    <x:row r="2633">
      <x:c r="A2633" t="str">
        <x:v>TM-02632</x:v>
      </x:c>
      <x:c r="B2633" t="str">
        <x:v>compose:ColorLightTokens.InverseOnSurface</x:v>
      </x:c>
      <x:c r="C2633" t="str">
        <x:v>Compose source-only</x:v>
      </x:c>
      <x:c r="D2633" t="str"/>
      <x:c r="E2633" t="str">
        <x:v>Candidate</x:v>
      </x:c>
      <x:c r="F2633" t="str">
        <x:v>Pending</x:v>
      </x:c>
      <x:c r="G2633" t="str"/>
      <x:c r="H2633" t="str">
        <x:v>Pending</x:v>
      </x:c>
      <x:c r="I2633" t="str">
        <x:f>IF(AND(N2633="material3-native-v4",LEN(TRIM(B2633))&gt;0,LEN(TRIM(D2633))&gt;0,E2633="Confirmed",F2633="Pass",LEN(TRIM(G2633))&gt;0,O2633="Approved",H2633="Approved",P2633="Yes"),"Yes","No")</x:f>
        <x:v>No</x:v>
      </x:c>
      <x:c r="J2633" t="str">
        <x:v>ColorLightTokens</x:v>
      </x:c>
      <x:c r="K2633" t="str">
        <x:v>https://android.googlesource.com/platform/frameworks/support/+/a095da93f8e98dea8748ceed79ea8427aade245f/compose/material3/material3/src/commonMain/kotlin/androidx/compose/material3/tokens/ColorLightTokens.kt#31</x:v>
      </x:c>
      <x:c r="L2633" t="str"/>
      <x:c r="M2633" t="str">
        <x:v>PaletteTokens.Neutral95; source-only expression, not a Material Web CSS property.</x:v>
      </x:c>
      <x:c r="N2633" t="str">
        <x:v>material3-native-v4</x:v>
      </x:c>
      <x:c r="O2633" t="str">
        <x:v>Pending</x:v>
      </x:c>
      <x:c r="P2633" t="str">
        <x:v>No</x:v>
      </x:c>
    </x:row>
    <x:row r="2634">
      <x:c r="A2634" t="str">
        <x:v>TM-02633</x:v>
      </x:c>
      <x:c r="B2634" t="str">
        <x:v>compose:ColorLightTokens.InversePrimary</x:v>
      </x:c>
      <x:c r="C2634" t="str">
        <x:v>Compose source-only</x:v>
      </x:c>
      <x:c r="D2634" t="str"/>
      <x:c r="E2634" t="str">
        <x:v>Candidate</x:v>
      </x:c>
      <x:c r="F2634" t="str">
        <x:v>Pending</x:v>
      </x:c>
      <x:c r="G2634" t="str"/>
      <x:c r="H2634" t="str">
        <x:v>Pending</x:v>
      </x:c>
      <x:c r="I2634" t="str">
        <x:f>IF(AND(N2634="material3-native-v4",LEN(TRIM(B2634))&gt;0,LEN(TRIM(D2634))&gt;0,E2634="Confirmed",F2634="Pass",LEN(TRIM(G2634))&gt;0,O2634="Approved",H2634="Approved",P2634="Yes"),"Yes","No")</x:f>
        <x:v>No</x:v>
      </x:c>
      <x:c r="J2634" t="str">
        <x:v>ColorLightTokens</x:v>
      </x:c>
      <x:c r="K2634" t="str">
        <x:v>https://android.googlesource.com/platform/frameworks/support/+/a095da93f8e98dea8748ceed79ea8427aade245f/compose/material3/material3/src/commonMain/kotlin/androidx/compose/material3/tokens/ColorLightTokens.kt#34</x:v>
      </x:c>
      <x:c r="L2634" t="str"/>
      <x:c r="M2634" t="str">
        <x:v>PaletteTokens.Primary80; source-only expression, not a Material Web CSS property.</x:v>
      </x:c>
      <x:c r="N2634" t="str">
        <x:v>material3-native-v4</x:v>
      </x:c>
      <x:c r="O2634" t="str">
        <x:v>Pending</x:v>
      </x:c>
      <x:c r="P2634" t="str">
        <x:v>No</x:v>
      </x:c>
    </x:row>
    <x:row r="2635">
      <x:c r="A2635" t="str">
        <x:v>TM-02634</x:v>
      </x:c>
      <x:c r="B2635" t="str">
        <x:v>compose:ColorLightTokens.InverseSurface</x:v>
      </x:c>
      <x:c r="C2635" t="str">
        <x:v>Compose source-only</x:v>
      </x:c>
      <x:c r="D2635" t="str"/>
      <x:c r="E2635" t="str">
        <x:v>Candidate</x:v>
      </x:c>
      <x:c r="F2635" t="str">
        <x:v>Pending</x:v>
      </x:c>
      <x:c r="G2635" t="str"/>
      <x:c r="H2635" t="str">
        <x:v>Pending</x:v>
      </x:c>
      <x:c r="I2635" t="str">
        <x:f>IF(AND(N2635="material3-native-v4",LEN(TRIM(B2635))&gt;0,LEN(TRIM(D2635))&gt;0,E2635="Confirmed",F2635="Pass",LEN(TRIM(G2635))&gt;0,O2635="Approved",H2635="Approved",P2635="Yes"),"Yes","No")</x:f>
        <x:v>No</x:v>
      </x:c>
      <x:c r="J2635" t="str">
        <x:v>ColorLightTokens</x:v>
      </x:c>
      <x:c r="K2635" t="str">
        <x:v>https://android.googlesource.com/platform/frameworks/support/+/a095da93f8e98dea8748ceed79ea8427aade245f/compose/material3/material3/src/commonMain/kotlin/androidx/compose/material3/tokens/ColorLightTokens.kt#37</x:v>
      </x:c>
      <x:c r="L2635" t="str"/>
      <x:c r="M2635" t="str">
        <x:v>PaletteTokens.Neutral20; source-only expression, not a Material Web CSS property.</x:v>
      </x:c>
      <x:c r="N2635" t="str">
        <x:v>material3-native-v4</x:v>
      </x:c>
      <x:c r="O2635" t="str">
        <x:v>Pending</x:v>
      </x:c>
      <x:c r="P2635" t="str">
        <x:v>No</x:v>
      </x:c>
    </x:row>
    <x:row r="2636">
      <x:c r="A2636" t="str">
        <x:v>TM-02635</x:v>
      </x:c>
      <x:c r="B2636" t="str">
        <x:v>compose:ColorLightTokens.OnBackground</x:v>
      </x:c>
      <x:c r="C2636" t="str">
        <x:v>Compose source-only</x:v>
      </x:c>
      <x:c r="D2636" t="str"/>
      <x:c r="E2636" t="str">
        <x:v>Candidate</x:v>
      </x:c>
      <x:c r="F2636" t="str">
        <x:v>Pending</x:v>
      </x:c>
      <x:c r="G2636" t="str"/>
      <x:c r="H2636" t="str">
        <x:v>Pending</x:v>
      </x:c>
      <x:c r="I2636" t="str">
        <x:f>IF(AND(N2636="material3-native-v4",LEN(TRIM(B2636))&gt;0,LEN(TRIM(D2636))&gt;0,E2636="Confirmed",F2636="Pass",LEN(TRIM(G2636))&gt;0,O2636="Approved",H2636="Approved",P2636="Yes"),"Yes","No")</x:f>
        <x:v>No</x:v>
      </x:c>
      <x:c r="J2636" t="str">
        <x:v>ColorLightTokens</x:v>
      </x:c>
      <x:c r="K2636" t="str">
        <x:v>https://android.googlesource.com/platform/frameworks/support/+/a095da93f8e98dea8748ceed79ea8427aade245f/compose/material3/material3/src/commonMain/kotlin/androidx/compose/material3/tokens/ColorLightTokens.kt#40</x:v>
      </x:c>
      <x:c r="L2636" t="str"/>
      <x:c r="M2636" t="str">
        <x:v>PaletteTokens.Neutral10; source-only expression, not a Material Web CSS property.</x:v>
      </x:c>
      <x:c r="N2636" t="str">
        <x:v>material3-native-v4</x:v>
      </x:c>
      <x:c r="O2636" t="str">
        <x:v>Pending</x:v>
      </x:c>
      <x:c r="P2636" t="str">
        <x:v>No</x:v>
      </x:c>
    </x:row>
    <x:row r="2637">
      <x:c r="A2637" t="str">
        <x:v>TM-02636</x:v>
      </x:c>
      <x:c r="B2637" t="str">
        <x:v>compose:ColorLightTokens.OnError</x:v>
      </x:c>
      <x:c r="C2637" t="str">
        <x:v>Compose source-only</x:v>
      </x:c>
      <x:c r="D2637" t="str"/>
      <x:c r="E2637" t="str">
        <x:v>Candidate</x:v>
      </x:c>
      <x:c r="F2637" t="str">
        <x:v>Pending</x:v>
      </x:c>
      <x:c r="G2637" t="str"/>
      <x:c r="H2637" t="str">
        <x:v>Pending</x:v>
      </x:c>
      <x:c r="I2637" t="str">
        <x:f>IF(AND(N2637="material3-native-v4",LEN(TRIM(B2637))&gt;0,LEN(TRIM(D2637))&gt;0,E2637="Confirmed",F2637="Pass",LEN(TRIM(G2637))&gt;0,O2637="Approved",H2637="Approved",P2637="Yes"),"Yes","No")</x:f>
        <x:v>No</x:v>
      </x:c>
      <x:c r="J2637" t="str">
        <x:v>ColorLightTokens</x:v>
      </x:c>
      <x:c r="K2637" t="str">
        <x:v>https://android.googlesource.com/platform/frameworks/support/+/a095da93f8e98dea8748ceed79ea8427aade245f/compose/material3/material3/src/commonMain/kotlin/androidx/compose/material3/tokens/ColorLightTokens.kt#43</x:v>
      </x:c>
      <x:c r="L2637" t="str"/>
      <x:c r="M2637" t="str">
        <x:v>PaletteTokens.Error100; source-only expression, not a Material Web CSS property.</x:v>
      </x:c>
      <x:c r="N2637" t="str">
        <x:v>material3-native-v4</x:v>
      </x:c>
      <x:c r="O2637" t="str">
        <x:v>Pending</x:v>
      </x:c>
      <x:c r="P2637" t="str">
        <x:v>No</x:v>
      </x:c>
    </x:row>
    <x:row r="2638">
      <x:c r="A2638" t="str">
        <x:v>TM-02637</x:v>
      </x:c>
      <x:c r="B2638" t="str">
        <x:v>compose:ColorLightTokens.OnErrorContainer</x:v>
      </x:c>
      <x:c r="C2638" t="str">
        <x:v>Compose source-only</x:v>
      </x:c>
      <x:c r="D2638" t="str"/>
      <x:c r="E2638" t="str">
        <x:v>Candidate</x:v>
      </x:c>
      <x:c r="F2638" t="str">
        <x:v>Pending</x:v>
      </x:c>
      <x:c r="G2638" t="str"/>
      <x:c r="H2638" t="str">
        <x:v>Pending</x:v>
      </x:c>
      <x:c r="I2638" t="str">
        <x:f>IF(AND(N2638="material3-native-v4",LEN(TRIM(B2638))&gt;0,LEN(TRIM(D2638))&gt;0,E2638="Confirmed",F2638="Pass",LEN(TRIM(G2638))&gt;0,O2638="Approved",H2638="Approved",P2638="Yes"),"Yes","No")</x:f>
        <x:v>No</x:v>
      </x:c>
      <x:c r="J2638" t="str">
        <x:v>ColorLightTokens</x:v>
      </x:c>
      <x:c r="K2638" t="str">
        <x:v>https://android.googlesource.com/platform/frameworks/support/+/a095da93f8e98dea8748ceed79ea8427aade245f/compose/material3/material3/src/commonMain/kotlin/androidx/compose/material3/tokens/ColorLightTokens.kt#46</x:v>
      </x:c>
      <x:c r="L2638" t="str"/>
      <x:c r="M2638" t="str">
        <x:v>PaletteTokens.Error10; source-only expression, not a Material Web CSS property.</x:v>
      </x:c>
      <x:c r="N2638" t="str">
        <x:v>material3-native-v4</x:v>
      </x:c>
      <x:c r="O2638" t="str">
        <x:v>Pending</x:v>
      </x:c>
      <x:c r="P2638" t="str">
        <x:v>No</x:v>
      </x:c>
    </x:row>
    <x:row r="2639">
      <x:c r="A2639" t="str">
        <x:v>TM-02638</x:v>
      </x:c>
      <x:c r="B2639" t="str">
        <x:v>compose:ColorLightTokens.OnPrimary</x:v>
      </x:c>
      <x:c r="C2639" t="str">
        <x:v>Compose source-only</x:v>
      </x:c>
      <x:c r="D2639" t="str"/>
      <x:c r="E2639" t="str">
        <x:v>Candidate</x:v>
      </x:c>
      <x:c r="F2639" t="str">
        <x:v>Pending</x:v>
      </x:c>
      <x:c r="G2639" t="str"/>
      <x:c r="H2639" t="str">
        <x:v>Pending</x:v>
      </x:c>
      <x:c r="I2639" t="str">
        <x:f>IF(AND(N2639="material3-native-v4",LEN(TRIM(B2639))&gt;0,LEN(TRIM(D2639))&gt;0,E2639="Confirmed",F2639="Pass",LEN(TRIM(G2639))&gt;0,O2639="Approved",H2639="Approved",P2639="Yes"),"Yes","No")</x:f>
        <x:v>No</x:v>
      </x:c>
      <x:c r="J2639" t="str">
        <x:v>ColorLightTokens</x:v>
      </x:c>
      <x:c r="K2639" t="str">
        <x:v>https://android.googlesource.com/platform/frameworks/support/+/a095da93f8e98dea8748ceed79ea8427aade245f/compose/material3/material3/src/commonMain/kotlin/androidx/compose/material3/tokens/ColorLightTokens.kt#49</x:v>
      </x:c>
      <x:c r="L2639" t="str"/>
      <x:c r="M2639" t="str">
        <x:v>PaletteTokens.Primary100; source-only expression, not a Material Web CSS property.</x:v>
      </x:c>
      <x:c r="N2639" t="str">
        <x:v>material3-native-v4</x:v>
      </x:c>
      <x:c r="O2639" t="str">
        <x:v>Pending</x:v>
      </x:c>
      <x:c r="P2639" t="str">
        <x:v>No</x:v>
      </x:c>
    </x:row>
    <x:row r="2640">
      <x:c r="A2640" t="str">
        <x:v>TM-02639</x:v>
      </x:c>
      <x:c r="B2640" t="str">
        <x:v>compose:ColorLightTokens.OnPrimaryContainer</x:v>
      </x:c>
      <x:c r="C2640" t="str">
        <x:v>Compose source-only</x:v>
      </x:c>
      <x:c r="D2640" t="str"/>
      <x:c r="E2640" t="str">
        <x:v>Candidate</x:v>
      </x:c>
      <x:c r="F2640" t="str">
        <x:v>Pending</x:v>
      </x:c>
      <x:c r="G2640" t="str"/>
      <x:c r="H2640" t="str">
        <x:v>Pending</x:v>
      </x:c>
      <x:c r="I2640" t="str">
        <x:f>IF(AND(N2640="material3-native-v4",LEN(TRIM(B2640))&gt;0,LEN(TRIM(D2640))&gt;0,E2640="Confirmed",F2640="Pass",LEN(TRIM(G2640))&gt;0,O2640="Approved",H2640="Approved",P2640="Yes"),"Yes","No")</x:f>
        <x:v>No</x:v>
      </x:c>
      <x:c r="J2640" t="str">
        <x:v>ColorLightTokens</x:v>
      </x:c>
      <x:c r="K2640" t="str">
        <x:v>https://android.googlesource.com/platform/frameworks/support/+/a095da93f8e98dea8748ceed79ea8427aade245f/compose/material3/material3/src/commonMain/kotlin/androidx/compose/material3/tokens/ColorLightTokens.kt#52</x:v>
      </x:c>
      <x:c r="L2640" t="str"/>
      <x:c r="M2640" t="str">
        <x:v>PaletteTokens.Primary10; source-only expression, not a Material Web CSS property.</x:v>
      </x:c>
      <x:c r="N2640" t="str">
        <x:v>material3-native-v4</x:v>
      </x:c>
      <x:c r="O2640" t="str">
        <x:v>Pending</x:v>
      </x:c>
      <x:c r="P2640" t="str">
        <x:v>No</x:v>
      </x:c>
    </x:row>
    <x:row r="2641">
      <x:c r="A2641" t="str">
        <x:v>TM-02640</x:v>
      </x:c>
      <x:c r="B2641" t="str">
        <x:v>compose:ColorLightTokens.OnPrimaryFixed</x:v>
      </x:c>
      <x:c r="C2641" t="str">
        <x:v>Compose source-only</x:v>
      </x:c>
      <x:c r="D2641" t="str"/>
      <x:c r="E2641" t="str">
        <x:v>Candidate</x:v>
      </x:c>
      <x:c r="F2641" t="str">
        <x:v>Pending</x:v>
      </x:c>
      <x:c r="G2641" t="str"/>
      <x:c r="H2641" t="str">
        <x:v>Pending</x:v>
      </x:c>
      <x:c r="I2641" t="str">
        <x:f>IF(AND(N2641="material3-native-v4",LEN(TRIM(B2641))&gt;0,LEN(TRIM(D2641))&gt;0,E2641="Confirmed",F2641="Pass",LEN(TRIM(G2641))&gt;0,O2641="Approved",H2641="Approved",P2641="Yes"),"Yes","No")</x:f>
        <x:v>No</x:v>
      </x:c>
      <x:c r="J2641" t="str">
        <x:v>ColorLightTokens</x:v>
      </x:c>
      <x:c r="K2641" t="str">
        <x:v>https://android.googlesource.com/platform/frameworks/support/+/a095da93f8e98dea8748ceed79ea8427aade245f/compose/material3/material3/src/commonMain/kotlin/androidx/compose/material3/tokens/ColorLightTokens.kt#55</x:v>
      </x:c>
      <x:c r="L2641" t="str"/>
      <x:c r="M2641" t="str">
        <x:v>PaletteTokens.Primary10; source-only expression, not a Material Web CSS property.</x:v>
      </x:c>
      <x:c r="N2641" t="str">
        <x:v>material3-native-v4</x:v>
      </x:c>
      <x:c r="O2641" t="str">
        <x:v>Pending</x:v>
      </x:c>
      <x:c r="P2641" t="str">
        <x:v>No</x:v>
      </x:c>
    </x:row>
    <x:row r="2642">
      <x:c r="A2642" t="str">
        <x:v>TM-02641</x:v>
      </x:c>
      <x:c r="B2642" t="str">
        <x:v>compose:ColorLightTokens.OnPrimaryFixedVariant</x:v>
      </x:c>
      <x:c r="C2642" t="str">
        <x:v>Compose source-only</x:v>
      </x:c>
      <x:c r="D2642" t="str"/>
      <x:c r="E2642" t="str">
        <x:v>Candidate</x:v>
      </x:c>
      <x:c r="F2642" t="str">
        <x:v>Pending</x:v>
      </x:c>
      <x:c r="G2642" t="str"/>
      <x:c r="H2642" t="str">
        <x:v>Pending</x:v>
      </x:c>
      <x:c r="I2642" t="str">
        <x:f>IF(AND(N2642="material3-native-v4",LEN(TRIM(B2642))&gt;0,LEN(TRIM(D2642))&gt;0,E2642="Confirmed",F2642="Pass",LEN(TRIM(G2642))&gt;0,O2642="Approved",H2642="Approved",P2642="Yes"),"Yes","No")</x:f>
        <x:v>No</x:v>
      </x:c>
      <x:c r="J2642" t="str">
        <x:v>ColorLightTokens</x:v>
      </x:c>
      <x:c r="K2642" t="str">
        <x:v>https://android.googlesource.com/platform/frameworks/support/+/a095da93f8e98dea8748ceed79ea8427aade245f/compose/material3/material3/src/commonMain/kotlin/androidx/compose/material3/tokens/ColorLightTokens.kt#58</x:v>
      </x:c>
      <x:c r="L2642" t="str"/>
      <x:c r="M2642" t="str">
        <x:v>PaletteTokens.Primary30; source-only expression, not a Material Web CSS property.</x:v>
      </x:c>
      <x:c r="N2642" t="str">
        <x:v>material3-native-v4</x:v>
      </x:c>
      <x:c r="O2642" t="str">
        <x:v>Pending</x:v>
      </x:c>
      <x:c r="P2642" t="str">
        <x:v>No</x:v>
      </x:c>
    </x:row>
    <x:row r="2643">
      <x:c r="A2643" t="str">
        <x:v>TM-02642</x:v>
      </x:c>
      <x:c r="B2643" t="str">
        <x:v>compose:ColorLightTokens.OnSecondary</x:v>
      </x:c>
      <x:c r="C2643" t="str">
        <x:v>Compose source-only</x:v>
      </x:c>
      <x:c r="D2643" t="str"/>
      <x:c r="E2643" t="str">
        <x:v>Candidate</x:v>
      </x:c>
      <x:c r="F2643" t="str">
        <x:v>Pending</x:v>
      </x:c>
      <x:c r="G2643" t="str"/>
      <x:c r="H2643" t="str">
        <x:v>Pending</x:v>
      </x:c>
      <x:c r="I2643" t="str">
        <x:f>IF(AND(N2643="material3-native-v4",LEN(TRIM(B2643))&gt;0,LEN(TRIM(D2643))&gt;0,E2643="Confirmed",F2643="Pass",LEN(TRIM(G2643))&gt;0,O2643="Approved",H2643="Approved",P2643="Yes"),"Yes","No")</x:f>
        <x:v>No</x:v>
      </x:c>
      <x:c r="J2643" t="str">
        <x:v>ColorLightTokens</x:v>
      </x:c>
      <x:c r="K2643" t="str">
        <x:v>https://android.googlesource.com/platform/frameworks/support/+/a095da93f8e98dea8748ceed79ea8427aade245f/compose/material3/material3/src/commonMain/kotlin/androidx/compose/material3/tokens/ColorLightTokens.kt#61</x:v>
      </x:c>
      <x:c r="L2643" t="str"/>
      <x:c r="M2643" t="str">
        <x:v>PaletteTokens.Secondary100; source-only expression, not a Material Web CSS property.</x:v>
      </x:c>
      <x:c r="N2643" t="str">
        <x:v>material3-native-v4</x:v>
      </x:c>
      <x:c r="O2643" t="str">
        <x:v>Pending</x:v>
      </x:c>
      <x:c r="P2643" t="str">
        <x:v>No</x:v>
      </x:c>
    </x:row>
    <x:row r="2644">
      <x:c r="A2644" t="str">
        <x:v>TM-02643</x:v>
      </x:c>
      <x:c r="B2644" t="str">
        <x:v>compose:ColorLightTokens.OnSecondaryContainer</x:v>
      </x:c>
      <x:c r="C2644" t="str">
        <x:v>Compose source-only</x:v>
      </x:c>
      <x:c r="D2644" t="str"/>
      <x:c r="E2644" t="str">
        <x:v>Candidate</x:v>
      </x:c>
      <x:c r="F2644" t="str">
        <x:v>Pending</x:v>
      </x:c>
      <x:c r="G2644" t="str"/>
      <x:c r="H2644" t="str">
        <x:v>Pending</x:v>
      </x:c>
      <x:c r="I2644" t="str">
        <x:f>IF(AND(N2644="material3-native-v4",LEN(TRIM(B2644))&gt;0,LEN(TRIM(D2644))&gt;0,E2644="Confirmed",F2644="Pass",LEN(TRIM(G2644))&gt;0,O2644="Approved",H2644="Approved",P2644="Yes"),"Yes","No")</x:f>
        <x:v>No</x:v>
      </x:c>
      <x:c r="J2644" t="str">
        <x:v>ColorLightTokens</x:v>
      </x:c>
      <x:c r="K2644" t="str">
        <x:v>https://android.googlesource.com/platform/frameworks/support/+/a095da93f8e98dea8748ceed79ea8427aade245f/compose/material3/material3/src/commonMain/kotlin/androidx/compose/material3/tokens/ColorLightTokens.kt#64</x:v>
      </x:c>
      <x:c r="L2644" t="str"/>
      <x:c r="M2644" t="str">
        <x:v>PaletteTokens.Secondary10; source-only expression, not a Material Web CSS property.</x:v>
      </x:c>
      <x:c r="N2644" t="str">
        <x:v>material3-native-v4</x:v>
      </x:c>
      <x:c r="O2644" t="str">
        <x:v>Pending</x:v>
      </x:c>
      <x:c r="P2644" t="str">
        <x:v>No</x:v>
      </x:c>
    </x:row>
    <x:row r="2645">
      <x:c r="A2645" t="str">
        <x:v>TM-02644</x:v>
      </x:c>
      <x:c r="B2645" t="str">
        <x:v>compose:ColorLightTokens.OnSecondaryFixed</x:v>
      </x:c>
      <x:c r="C2645" t="str">
        <x:v>Compose source-only</x:v>
      </x:c>
      <x:c r="D2645" t="str"/>
      <x:c r="E2645" t="str">
        <x:v>Candidate</x:v>
      </x:c>
      <x:c r="F2645" t="str">
        <x:v>Pending</x:v>
      </x:c>
      <x:c r="G2645" t="str"/>
      <x:c r="H2645" t="str">
        <x:v>Pending</x:v>
      </x:c>
      <x:c r="I2645" t="str">
        <x:f>IF(AND(N2645="material3-native-v4",LEN(TRIM(B2645))&gt;0,LEN(TRIM(D2645))&gt;0,E2645="Confirmed",F2645="Pass",LEN(TRIM(G2645))&gt;0,O2645="Approved",H2645="Approved",P2645="Yes"),"Yes","No")</x:f>
        <x:v>No</x:v>
      </x:c>
      <x:c r="J2645" t="str">
        <x:v>ColorLightTokens</x:v>
      </x:c>
      <x:c r="K2645" t="str">
        <x:v>https://android.googlesource.com/platform/frameworks/support/+/a095da93f8e98dea8748ceed79ea8427aade245f/compose/material3/material3/src/commonMain/kotlin/androidx/compose/material3/tokens/ColorLightTokens.kt#67</x:v>
      </x:c>
      <x:c r="L2645" t="str"/>
      <x:c r="M2645" t="str">
        <x:v>PaletteTokens.Secondary10; source-only expression, not a Material Web CSS property.</x:v>
      </x:c>
      <x:c r="N2645" t="str">
        <x:v>material3-native-v4</x:v>
      </x:c>
      <x:c r="O2645" t="str">
        <x:v>Pending</x:v>
      </x:c>
      <x:c r="P2645" t="str">
        <x:v>No</x:v>
      </x:c>
    </x:row>
    <x:row r="2646">
      <x:c r="A2646" t="str">
        <x:v>TM-02645</x:v>
      </x:c>
      <x:c r="B2646" t="str">
        <x:v>compose:ColorLightTokens.OnSecondaryFixedVariant</x:v>
      </x:c>
      <x:c r="C2646" t="str">
        <x:v>Compose source-only</x:v>
      </x:c>
      <x:c r="D2646" t="str"/>
      <x:c r="E2646" t="str">
        <x:v>Candidate</x:v>
      </x:c>
      <x:c r="F2646" t="str">
        <x:v>Pending</x:v>
      </x:c>
      <x:c r="G2646" t="str"/>
      <x:c r="H2646" t="str">
        <x:v>Pending</x:v>
      </x:c>
      <x:c r="I2646" t="str">
        <x:f>IF(AND(N2646="material3-native-v4",LEN(TRIM(B2646))&gt;0,LEN(TRIM(D2646))&gt;0,E2646="Confirmed",F2646="Pass",LEN(TRIM(G2646))&gt;0,O2646="Approved",H2646="Approved",P2646="Yes"),"Yes","No")</x:f>
        <x:v>No</x:v>
      </x:c>
      <x:c r="J2646" t="str">
        <x:v>ColorLightTokens</x:v>
      </x:c>
      <x:c r="K2646" t="str">
        <x:v>https://android.googlesource.com/platform/frameworks/support/+/a095da93f8e98dea8748ceed79ea8427aade245f/compose/material3/material3/src/commonMain/kotlin/androidx/compose/material3/tokens/ColorLightTokens.kt#70</x:v>
      </x:c>
      <x:c r="L2646" t="str"/>
      <x:c r="M2646" t="str">
        <x:v>PaletteTokens.Secondary30; source-only expression, not a Material Web CSS property.</x:v>
      </x:c>
      <x:c r="N2646" t="str">
        <x:v>material3-native-v4</x:v>
      </x:c>
      <x:c r="O2646" t="str">
        <x:v>Pending</x:v>
      </x:c>
      <x:c r="P2646" t="str">
        <x:v>No</x:v>
      </x:c>
    </x:row>
    <x:row r="2647">
      <x:c r="A2647" t="str">
        <x:v>TM-02646</x:v>
      </x:c>
      <x:c r="B2647" t="str">
        <x:v>compose:ColorLightTokens.OnSurface</x:v>
      </x:c>
      <x:c r="C2647" t="str">
        <x:v>Compose source-only</x:v>
      </x:c>
      <x:c r="D2647" t="str"/>
      <x:c r="E2647" t="str">
        <x:v>Candidate</x:v>
      </x:c>
      <x:c r="F2647" t="str">
        <x:v>Pending</x:v>
      </x:c>
      <x:c r="G2647" t="str"/>
      <x:c r="H2647" t="str">
        <x:v>Pending</x:v>
      </x:c>
      <x:c r="I2647" t="str">
        <x:f>IF(AND(N2647="material3-native-v4",LEN(TRIM(B2647))&gt;0,LEN(TRIM(D2647))&gt;0,E2647="Confirmed",F2647="Pass",LEN(TRIM(G2647))&gt;0,O2647="Approved",H2647="Approved",P2647="Yes"),"Yes","No")</x:f>
        <x:v>No</x:v>
      </x:c>
      <x:c r="J2647" t="str">
        <x:v>ColorLightTokens</x:v>
      </x:c>
      <x:c r="K2647" t="str">
        <x:v>https://android.googlesource.com/platform/frameworks/support/+/a095da93f8e98dea8748ceed79ea8427aade245f/compose/material3/material3/src/commonMain/kotlin/androidx/compose/material3/tokens/ColorLightTokens.kt#73</x:v>
      </x:c>
      <x:c r="L2647" t="str"/>
      <x:c r="M2647" t="str">
        <x:v>PaletteTokens.Neutral10; source-only expression, not a Material Web CSS property.</x:v>
      </x:c>
      <x:c r="N2647" t="str">
        <x:v>material3-native-v4</x:v>
      </x:c>
      <x:c r="O2647" t="str">
        <x:v>Pending</x:v>
      </x:c>
      <x:c r="P2647" t="str">
        <x:v>No</x:v>
      </x:c>
    </x:row>
    <x:row r="2648">
      <x:c r="A2648" t="str">
        <x:v>TM-02647</x:v>
      </x:c>
      <x:c r="B2648" t="str">
        <x:v>compose:ColorLightTokens.OnSurfaceVariant</x:v>
      </x:c>
      <x:c r="C2648" t="str">
        <x:v>Compose source-only</x:v>
      </x:c>
      <x:c r="D2648" t="str"/>
      <x:c r="E2648" t="str">
        <x:v>Candidate</x:v>
      </x:c>
      <x:c r="F2648" t="str">
        <x:v>Pending</x:v>
      </x:c>
      <x:c r="G2648" t="str"/>
      <x:c r="H2648" t="str">
        <x:v>Pending</x:v>
      </x:c>
      <x:c r="I2648" t="str">
        <x:f>IF(AND(N2648="material3-native-v4",LEN(TRIM(B2648))&gt;0,LEN(TRIM(D2648))&gt;0,E2648="Confirmed",F2648="Pass",LEN(TRIM(G2648))&gt;0,O2648="Approved",H2648="Approved",P2648="Yes"),"Yes","No")</x:f>
        <x:v>No</x:v>
      </x:c>
      <x:c r="J2648" t="str">
        <x:v>ColorLightTokens</x:v>
      </x:c>
      <x:c r="K2648" t="str">
        <x:v>https://android.googlesource.com/platform/frameworks/support/+/a095da93f8e98dea8748ceed79ea8427aade245f/compose/material3/material3/src/commonMain/kotlin/androidx/compose/material3/tokens/ColorLightTokens.kt#76</x:v>
      </x:c>
      <x:c r="L2648" t="str"/>
      <x:c r="M2648" t="str">
        <x:v>PaletteTokens.NeutralVariant30; source-only expression, not a Material Web CSS property.</x:v>
      </x:c>
      <x:c r="N2648" t="str">
        <x:v>material3-native-v4</x:v>
      </x:c>
      <x:c r="O2648" t="str">
        <x:v>Pending</x:v>
      </x:c>
      <x:c r="P2648" t="str">
        <x:v>No</x:v>
      </x:c>
    </x:row>
    <x:row r="2649">
      <x:c r="A2649" t="str">
        <x:v>TM-02648</x:v>
      </x:c>
      <x:c r="B2649" t="str">
        <x:v>compose:ColorLightTokens.OnTertiary</x:v>
      </x:c>
      <x:c r="C2649" t="str">
        <x:v>Compose source-only</x:v>
      </x:c>
      <x:c r="D2649" t="str"/>
      <x:c r="E2649" t="str">
        <x:v>Candidate</x:v>
      </x:c>
      <x:c r="F2649" t="str">
        <x:v>Pending</x:v>
      </x:c>
      <x:c r="G2649" t="str"/>
      <x:c r="H2649" t="str">
        <x:v>Pending</x:v>
      </x:c>
      <x:c r="I2649" t="str">
        <x:f>IF(AND(N2649="material3-native-v4",LEN(TRIM(B2649))&gt;0,LEN(TRIM(D2649))&gt;0,E2649="Confirmed",F2649="Pass",LEN(TRIM(G2649))&gt;0,O2649="Approved",H2649="Approved",P2649="Yes"),"Yes","No")</x:f>
        <x:v>No</x:v>
      </x:c>
      <x:c r="J2649" t="str">
        <x:v>ColorLightTokens</x:v>
      </x:c>
      <x:c r="K2649" t="str">
        <x:v>https://android.googlesource.com/platform/frameworks/support/+/a095da93f8e98dea8748ceed79ea8427aade245f/compose/material3/material3/src/commonMain/kotlin/androidx/compose/material3/tokens/ColorLightTokens.kt#79</x:v>
      </x:c>
      <x:c r="L2649" t="str"/>
      <x:c r="M2649" t="str">
        <x:v>PaletteTokens.Tertiary100; source-only expression, not a Material Web CSS property.</x:v>
      </x:c>
      <x:c r="N2649" t="str">
        <x:v>material3-native-v4</x:v>
      </x:c>
      <x:c r="O2649" t="str">
        <x:v>Pending</x:v>
      </x:c>
      <x:c r="P2649" t="str">
        <x:v>No</x:v>
      </x:c>
    </x:row>
    <x:row r="2650">
      <x:c r="A2650" t="str">
        <x:v>TM-02649</x:v>
      </x:c>
      <x:c r="B2650" t="str">
        <x:v>compose:ColorLightTokens.OnTertiaryContainer</x:v>
      </x:c>
      <x:c r="C2650" t="str">
        <x:v>Compose source-only</x:v>
      </x:c>
      <x:c r="D2650" t="str"/>
      <x:c r="E2650" t="str">
        <x:v>Candidate</x:v>
      </x:c>
      <x:c r="F2650" t="str">
        <x:v>Pending</x:v>
      </x:c>
      <x:c r="G2650" t="str"/>
      <x:c r="H2650" t="str">
        <x:v>Pending</x:v>
      </x:c>
      <x:c r="I2650" t="str">
        <x:f>IF(AND(N2650="material3-native-v4",LEN(TRIM(B2650))&gt;0,LEN(TRIM(D2650))&gt;0,E2650="Confirmed",F2650="Pass",LEN(TRIM(G2650))&gt;0,O2650="Approved",H2650="Approved",P2650="Yes"),"Yes","No")</x:f>
        <x:v>No</x:v>
      </x:c>
      <x:c r="J2650" t="str">
        <x:v>ColorLightTokens</x:v>
      </x:c>
      <x:c r="K2650" t="str">
        <x:v>https://android.googlesource.com/platform/frameworks/support/+/a095da93f8e98dea8748ceed79ea8427aade245f/compose/material3/material3/src/commonMain/kotlin/androidx/compose/material3/tokens/ColorLightTokens.kt#82</x:v>
      </x:c>
      <x:c r="L2650" t="str"/>
      <x:c r="M2650" t="str">
        <x:v>PaletteTokens.Tertiary10; source-only expression, not a Material Web CSS property.</x:v>
      </x:c>
      <x:c r="N2650" t="str">
        <x:v>material3-native-v4</x:v>
      </x:c>
      <x:c r="O2650" t="str">
        <x:v>Pending</x:v>
      </x:c>
      <x:c r="P2650" t="str">
        <x:v>No</x:v>
      </x:c>
    </x:row>
    <x:row r="2651">
      <x:c r="A2651" t="str">
        <x:v>TM-02650</x:v>
      </x:c>
      <x:c r="B2651" t="str">
        <x:v>compose:ColorLightTokens.OnTertiaryFixed</x:v>
      </x:c>
      <x:c r="C2651" t="str">
        <x:v>Compose source-only</x:v>
      </x:c>
      <x:c r="D2651" t="str"/>
      <x:c r="E2651" t="str">
        <x:v>Candidate</x:v>
      </x:c>
      <x:c r="F2651" t="str">
        <x:v>Pending</x:v>
      </x:c>
      <x:c r="G2651" t="str"/>
      <x:c r="H2651" t="str">
        <x:v>Pending</x:v>
      </x:c>
      <x:c r="I2651" t="str">
        <x:f>IF(AND(N2651="material3-native-v4",LEN(TRIM(B2651))&gt;0,LEN(TRIM(D2651))&gt;0,E2651="Confirmed",F2651="Pass",LEN(TRIM(G2651))&gt;0,O2651="Approved",H2651="Approved",P2651="Yes"),"Yes","No")</x:f>
        <x:v>No</x:v>
      </x:c>
      <x:c r="J2651" t="str">
        <x:v>ColorLightTokens</x:v>
      </x:c>
      <x:c r="K2651" t="str">
        <x:v>https://android.googlesource.com/platform/frameworks/support/+/a095da93f8e98dea8748ceed79ea8427aade245f/compose/material3/material3/src/commonMain/kotlin/androidx/compose/material3/tokens/ColorLightTokens.kt#85</x:v>
      </x:c>
      <x:c r="L2651" t="str"/>
      <x:c r="M2651" t="str">
        <x:v>PaletteTokens.Tertiary10; source-only expression, not a Material Web CSS property.</x:v>
      </x:c>
      <x:c r="N2651" t="str">
        <x:v>material3-native-v4</x:v>
      </x:c>
      <x:c r="O2651" t="str">
        <x:v>Pending</x:v>
      </x:c>
      <x:c r="P2651" t="str">
        <x:v>No</x:v>
      </x:c>
    </x:row>
    <x:row r="2652">
      <x:c r="A2652" t="str">
        <x:v>TM-02651</x:v>
      </x:c>
      <x:c r="B2652" t="str">
        <x:v>compose:ColorLightTokens.OnTertiaryFixedVariant</x:v>
      </x:c>
      <x:c r="C2652" t="str">
        <x:v>Compose source-only</x:v>
      </x:c>
      <x:c r="D2652" t="str"/>
      <x:c r="E2652" t="str">
        <x:v>Candidate</x:v>
      </x:c>
      <x:c r="F2652" t="str">
        <x:v>Pending</x:v>
      </x:c>
      <x:c r="G2652" t="str"/>
      <x:c r="H2652" t="str">
        <x:v>Pending</x:v>
      </x:c>
      <x:c r="I2652" t="str">
        <x:f>IF(AND(N2652="material3-native-v4",LEN(TRIM(B2652))&gt;0,LEN(TRIM(D2652))&gt;0,E2652="Confirmed",F2652="Pass",LEN(TRIM(G2652))&gt;0,O2652="Approved",H2652="Approved",P2652="Yes"),"Yes","No")</x:f>
        <x:v>No</x:v>
      </x:c>
      <x:c r="J2652" t="str">
        <x:v>ColorLightTokens</x:v>
      </x:c>
      <x:c r="K2652" t="str">
        <x:v>https://android.googlesource.com/platform/frameworks/support/+/a095da93f8e98dea8748ceed79ea8427aade245f/compose/material3/material3/src/commonMain/kotlin/androidx/compose/material3/tokens/ColorLightTokens.kt#88</x:v>
      </x:c>
      <x:c r="L2652" t="str"/>
      <x:c r="M2652" t="str">
        <x:v>PaletteTokens.Tertiary30; source-only expression, not a Material Web CSS property.</x:v>
      </x:c>
      <x:c r="N2652" t="str">
        <x:v>material3-native-v4</x:v>
      </x:c>
      <x:c r="O2652" t="str">
        <x:v>Pending</x:v>
      </x:c>
      <x:c r="P2652" t="str">
        <x:v>No</x:v>
      </x:c>
    </x:row>
    <x:row r="2653">
      <x:c r="A2653" t="str">
        <x:v>TM-02652</x:v>
      </x:c>
      <x:c r="B2653" t="str">
        <x:v>compose:ColorLightTokens.Outline</x:v>
      </x:c>
      <x:c r="C2653" t="str">
        <x:v>Compose source-only</x:v>
      </x:c>
      <x:c r="D2653" t="str"/>
      <x:c r="E2653" t="str">
        <x:v>Candidate</x:v>
      </x:c>
      <x:c r="F2653" t="str">
        <x:v>Pending</x:v>
      </x:c>
      <x:c r="G2653" t="str"/>
      <x:c r="H2653" t="str">
        <x:v>Pending</x:v>
      </x:c>
      <x:c r="I2653" t="str">
        <x:f>IF(AND(N2653="material3-native-v4",LEN(TRIM(B2653))&gt;0,LEN(TRIM(D2653))&gt;0,E2653="Confirmed",F2653="Pass",LEN(TRIM(G2653))&gt;0,O2653="Approved",H2653="Approved",P2653="Yes"),"Yes","No")</x:f>
        <x:v>No</x:v>
      </x:c>
      <x:c r="J2653" t="str">
        <x:v>ColorLightTokens</x:v>
      </x:c>
      <x:c r="K2653" t="str">
        <x:v>https://android.googlesource.com/platform/frameworks/support/+/a095da93f8e98dea8748ceed79ea8427aade245f/compose/material3/material3/src/commonMain/kotlin/androidx/compose/material3/tokens/ColorLightTokens.kt#91</x:v>
      </x:c>
      <x:c r="L2653" t="str"/>
      <x:c r="M2653" t="str">
        <x:v>PaletteTokens.NeutralVariant50; source-only expression, not a Material Web CSS property.</x:v>
      </x:c>
      <x:c r="N2653" t="str">
        <x:v>material3-native-v4</x:v>
      </x:c>
      <x:c r="O2653" t="str">
        <x:v>Pending</x:v>
      </x:c>
      <x:c r="P2653" t="str">
        <x:v>No</x:v>
      </x:c>
    </x:row>
    <x:row r="2654">
      <x:c r="A2654" t="str">
        <x:v>TM-02653</x:v>
      </x:c>
      <x:c r="B2654" t="str">
        <x:v>compose:ColorLightTokens.OutlineVariant</x:v>
      </x:c>
      <x:c r="C2654" t="str">
        <x:v>Compose source-only</x:v>
      </x:c>
      <x:c r="D2654" t="str"/>
      <x:c r="E2654" t="str">
        <x:v>Candidate</x:v>
      </x:c>
      <x:c r="F2654" t="str">
        <x:v>Pending</x:v>
      </x:c>
      <x:c r="G2654" t="str"/>
      <x:c r="H2654" t="str">
        <x:v>Pending</x:v>
      </x:c>
      <x:c r="I2654" t="str">
        <x:f>IF(AND(N2654="material3-native-v4",LEN(TRIM(B2654))&gt;0,LEN(TRIM(D2654))&gt;0,E2654="Confirmed",F2654="Pass",LEN(TRIM(G2654))&gt;0,O2654="Approved",H2654="Approved",P2654="Yes"),"Yes","No")</x:f>
        <x:v>No</x:v>
      </x:c>
      <x:c r="J2654" t="str">
        <x:v>ColorLightTokens</x:v>
      </x:c>
      <x:c r="K2654" t="str">
        <x:v>https://android.googlesource.com/platform/frameworks/support/+/a095da93f8e98dea8748ceed79ea8427aade245f/compose/material3/material3/src/commonMain/kotlin/androidx/compose/material3/tokens/ColorLightTokens.kt#94</x:v>
      </x:c>
      <x:c r="L2654" t="str"/>
      <x:c r="M2654" t="str">
        <x:v>PaletteTokens.NeutralVariant80; source-only expression, not a Material Web CSS property.</x:v>
      </x:c>
      <x:c r="N2654" t="str">
        <x:v>material3-native-v4</x:v>
      </x:c>
      <x:c r="O2654" t="str">
        <x:v>Pending</x:v>
      </x:c>
      <x:c r="P2654" t="str">
        <x:v>No</x:v>
      </x:c>
    </x:row>
    <x:row r="2655">
      <x:c r="A2655" t="str">
        <x:v>TM-02654</x:v>
      </x:c>
      <x:c r="B2655" t="str">
        <x:v>compose:ColorLightTokens.Primary</x:v>
      </x:c>
      <x:c r="C2655" t="str">
        <x:v>Compose source-only</x:v>
      </x:c>
      <x:c r="D2655" t="str"/>
      <x:c r="E2655" t="str">
        <x:v>Candidate</x:v>
      </x:c>
      <x:c r="F2655" t="str">
        <x:v>Pending</x:v>
      </x:c>
      <x:c r="G2655" t="str"/>
      <x:c r="H2655" t="str">
        <x:v>Pending</x:v>
      </x:c>
      <x:c r="I2655" t="str">
        <x:f>IF(AND(N2655="material3-native-v4",LEN(TRIM(B2655))&gt;0,LEN(TRIM(D2655))&gt;0,E2655="Confirmed",F2655="Pass",LEN(TRIM(G2655))&gt;0,O2655="Approved",H2655="Approved",P2655="Yes"),"Yes","No")</x:f>
        <x:v>No</x:v>
      </x:c>
      <x:c r="J2655" t="str">
        <x:v>ColorLightTokens</x:v>
      </x:c>
      <x:c r="K2655" t="str">
        <x:v>https://android.googlesource.com/platform/frameworks/support/+/a095da93f8e98dea8748ceed79ea8427aade245f/compose/material3/material3/src/commonMain/kotlin/androidx/compose/material3/tokens/ColorLightTokens.kt#97</x:v>
      </x:c>
      <x:c r="L2655" t="str"/>
      <x:c r="M2655" t="str">
        <x:v>PaletteTokens.Primary40; source-only expression, not a Material Web CSS property.</x:v>
      </x:c>
      <x:c r="N2655" t="str">
        <x:v>material3-native-v4</x:v>
      </x:c>
      <x:c r="O2655" t="str">
        <x:v>Pending</x:v>
      </x:c>
      <x:c r="P2655" t="str">
        <x:v>No</x:v>
      </x:c>
    </x:row>
    <x:row r="2656">
      <x:c r="A2656" t="str">
        <x:v>TM-02655</x:v>
      </x:c>
      <x:c r="B2656" t="str">
        <x:v>compose:ColorLightTokens.PrimaryContainer</x:v>
      </x:c>
      <x:c r="C2656" t="str">
        <x:v>Compose source-only</x:v>
      </x:c>
      <x:c r="D2656" t="str"/>
      <x:c r="E2656" t="str">
        <x:v>Candidate</x:v>
      </x:c>
      <x:c r="F2656" t="str">
        <x:v>Pending</x:v>
      </x:c>
      <x:c r="G2656" t="str"/>
      <x:c r="H2656" t="str">
        <x:v>Pending</x:v>
      </x:c>
      <x:c r="I2656" t="str">
        <x:f>IF(AND(N2656="material3-native-v4",LEN(TRIM(B2656))&gt;0,LEN(TRIM(D2656))&gt;0,E2656="Confirmed",F2656="Pass",LEN(TRIM(G2656))&gt;0,O2656="Approved",H2656="Approved",P2656="Yes"),"Yes","No")</x:f>
        <x:v>No</x:v>
      </x:c>
      <x:c r="J2656" t="str">
        <x:v>ColorLightTokens</x:v>
      </x:c>
      <x:c r="K2656" t="str">
        <x:v>https://android.googlesource.com/platform/frameworks/support/+/a095da93f8e98dea8748ceed79ea8427aade245f/compose/material3/material3/src/commonMain/kotlin/androidx/compose/material3/tokens/ColorLightTokens.kt#100</x:v>
      </x:c>
      <x:c r="L2656" t="str"/>
      <x:c r="M2656" t="str">
        <x:v>PaletteTokens.Primary90; source-only expression, not a Material Web CSS property.</x:v>
      </x:c>
      <x:c r="N2656" t="str">
        <x:v>material3-native-v4</x:v>
      </x:c>
      <x:c r="O2656" t="str">
        <x:v>Pending</x:v>
      </x:c>
      <x:c r="P2656" t="str">
        <x:v>No</x:v>
      </x:c>
    </x:row>
    <x:row r="2657">
      <x:c r="A2657" t="str">
        <x:v>TM-02656</x:v>
      </x:c>
      <x:c r="B2657" t="str">
        <x:v>compose:ColorLightTokens.PrimaryFixed</x:v>
      </x:c>
      <x:c r="C2657" t="str">
        <x:v>Compose source-only</x:v>
      </x:c>
      <x:c r="D2657" t="str"/>
      <x:c r="E2657" t="str">
        <x:v>Candidate</x:v>
      </x:c>
      <x:c r="F2657" t="str">
        <x:v>Pending</x:v>
      </x:c>
      <x:c r="G2657" t="str"/>
      <x:c r="H2657" t="str">
        <x:v>Pending</x:v>
      </x:c>
      <x:c r="I2657" t="str">
        <x:f>IF(AND(N2657="material3-native-v4",LEN(TRIM(B2657))&gt;0,LEN(TRIM(D2657))&gt;0,E2657="Confirmed",F2657="Pass",LEN(TRIM(G2657))&gt;0,O2657="Approved",H2657="Approved",P2657="Yes"),"Yes","No")</x:f>
        <x:v>No</x:v>
      </x:c>
      <x:c r="J2657" t="str">
        <x:v>ColorLightTokens</x:v>
      </x:c>
      <x:c r="K2657" t="str">
        <x:v>https://android.googlesource.com/platform/frameworks/support/+/a095da93f8e98dea8748ceed79ea8427aade245f/compose/material3/material3/src/commonMain/kotlin/androidx/compose/material3/tokens/ColorLightTokens.kt#103</x:v>
      </x:c>
      <x:c r="L2657" t="str"/>
      <x:c r="M2657" t="str">
        <x:v>PaletteTokens.Primary90; source-only expression, not a Material Web CSS property.</x:v>
      </x:c>
      <x:c r="N2657" t="str">
        <x:v>material3-native-v4</x:v>
      </x:c>
      <x:c r="O2657" t="str">
        <x:v>Pending</x:v>
      </x:c>
      <x:c r="P2657" t="str">
        <x:v>No</x:v>
      </x:c>
    </x:row>
    <x:row r="2658">
      <x:c r="A2658" t="str">
        <x:v>TM-02657</x:v>
      </x:c>
      <x:c r="B2658" t="str">
        <x:v>compose:ColorLightTokens.PrimaryFixedDim</x:v>
      </x:c>
      <x:c r="C2658" t="str">
        <x:v>Compose source-only</x:v>
      </x:c>
      <x:c r="D2658" t="str"/>
      <x:c r="E2658" t="str">
        <x:v>Candidate</x:v>
      </x:c>
      <x:c r="F2658" t="str">
        <x:v>Pending</x:v>
      </x:c>
      <x:c r="G2658" t="str"/>
      <x:c r="H2658" t="str">
        <x:v>Pending</x:v>
      </x:c>
      <x:c r="I2658" t="str">
        <x:f>IF(AND(N2658="material3-native-v4",LEN(TRIM(B2658))&gt;0,LEN(TRIM(D2658))&gt;0,E2658="Confirmed",F2658="Pass",LEN(TRIM(G2658))&gt;0,O2658="Approved",H2658="Approved",P2658="Yes"),"Yes","No")</x:f>
        <x:v>No</x:v>
      </x:c>
      <x:c r="J2658" t="str">
        <x:v>ColorLightTokens</x:v>
      </x:c>
      <x:c r="K2658" t="str">
        <x:v>https://android.googlesource.com/platform/frameworks/support/+/a095da93f8e98dea8748ceed79ea8427aade245f/compose/material3/material3/src/commonMain/kotlin/androidx/compose/material3/tokens/ColorLightTokens.kt#106</x:v>
      </x:c>
      <x:c r="L2658" t="str"/>
      <x:c r="M2658" t="str">
        <x:v>PaletteTokens.Primary80; source-only expression, not a Material Web CSS property.</x:v>
      </x:c>
      <x:c r="N2658" t="str">
        <x:v>material3-native-v4</x:v>
      </x:c>
      <x:c r="O2658" t="str">
        <x:v>Pending</x:v>
      </x:c>
      <x:c r="P2658" t="str">
        <x:v>No</x:v>
      </x:c>
    </x:row>
    <x:row r="2659">
      <x:c r="A2659" t="str">
        <x:v>TM-02658</x:v>
      </x:c>
      <x:c r="B2659" t="str">
        <x:v>compose:ColorLightTokens.Scrim</x:v>
      </x:c>
      <x:c r="C2659" t="str">
        <x:v>Compose source-only</x:v>
      </x:c>
      <x:c r="D2659" t="str"/>
      <x:c r="E2659" t="str">
        <x:v>Candidate</x:v>
      </x:c>
      <x:c r="F2659" t="str">
        <x:v>Pending</x:v>
      </x:c>
      <x:c r="G2659" t="str"/>
      <x:c r="H2659" t="str">
        <x:v>Pending</x:v>
      </x:c>
      <x:c r="I2659" t="str">
        <x:f>IF(AND(N2659="material3-native-v4",LEN(TRIM(B2659))&gt;0,LEN(TRIM(D2659))&gt;0,E2659="Confirmed",F2659="Pass",LEN(TRIM(G2659))&gt;0,O2659="Approved",H2659="Approved",P2659="Yes"),"Yes","No")</x:f>
        <x:v>No</x:v>
      </x:c>
      <x:c r="J2659" t="str">
        <x:v>ColorLightTokens</x:v>
      </x:c>
      <x:c r="K2659" t="str">
        <x:v>https://android.googlesource.com/platform/frameworks/support/+/a095da93f8e98dea8748ceed79ea8427aade245f/compose/material3/material3/src/commonMain/kotlin/androidx/compose/material3/tokens/ColorLightTokens.kt#109</x:v>
      </x:c>
      <x:c r="L2659" t="str"/>
      <x:c r="M2659" t="str">
        <x:v>PaletteTokens.Neutral0; source-only expression, not a Material Web CSS property.</x:v>
      </x:c>
      <x:c r="N2659" t="str">
        <x:v>material3-native-v4</x:v>
      </x:c>
      <x:c r="O2659" t="str">
        <x:v>Pending</x:v>
      </x:c>
      <x:c r="P2659" t="str">
        <x:v>No</x:v>
      </x:c>
    </x:row>
    <x:row r="2660">
      <x:c r="A2660" t="str">
        <x:v>TM-02659</x:v>
      </x:c>
      <x:c r="B2660" t="str">
        <x:v>compose:ColorLightTokens.Secondary</x:v>
      </x:c>
      <x:c r="C2660" t="str">
        <x:v>Compose source-only</x:v>
      </x:c>
      <x:c r="D2660" t="str"/>
      <x:c r="E2660" t="str">
        <x:v>Candidate</x:v>
      </x:c>
      <x:c r="F2660" t="str">
        <x:v>Pending</x:v>
      </x:c>
      <x:c r="G2660" t="str"/>
      <x:c r="H2660" t="str">
        <x:v>Pending</x:v>
      </x:c>
      <x:c r="I2660" t="str">
        <x:f>IF(AND(N2660="material3-native-v4",LEN(TRIM(B2660))&gt;0,LEN(TRIM(D2660))&gt;0,E2660="Confirmed",F2660="Pass",LEN(TRIM(G2660))&gt;0,O2660="Approved",H2660="Approved",P2660="Yes"),"Yes","No")</x:f>
        <x:v>No</x:v>
      </x:c>
      <x:c r="J2660" t="str">
        <x:v>ColorLightTokens</x:v>
      </x:c>
      <x:c r="K2660" t="str">
        <x:v>https://android.googlesource.com/platform/frameworks/support/+/a095da93f8e98dea8748ceed79ea8427aade245f/compose/material3/material3/src/commonMain/kotlin/androidx/compose/material3/tokens/ColorLightTokens.kt#112</x:v>
      </x:c>
      <x:c r="L2660" t="str"/>
      <x:c r="M2660" t="str">
        <x:v>PaletteTokens.Secondary40; source-only expression, not a Material Web CSS property.</x:v>
      </x:c>
      <x:c r="N2660" t="str">
        <x:v>material3-native-v4</x:v>
      </x:c>
      <x:c r="O2660" t="str">
        <x:v>Pending</x:v>
      </x:c>
      <x:c r="P2660" t="str">
        <x:v>No</x:v>
      </x:c>
    </x:row>
    <x:row r="2661">
      <x:c r="A2661" t="str">
        <x:v>TM-02660</x:v>
      </x:c>
      <x:c r="B2661" t="str">
        <x:v>compose:ColorLightTokens.SecondaryContainer</x:v>
      </x:c>
      <x:c r="C2661" t="str">
        <x:v>Compose source-only</x:v>
      </x:c>
      <x:c r="D2661" t="str"/>
      <x:c r="E2661" t="str">
        <x:v>Candidate</x:v>
      </x:c>
      <x:c r="F2661" t="str">
        <x:v>Pending</x:v>
      </x:c>
      <x:c r="G2661" t="str"/>
      <x:c r="H2661" t="str">
        <x:v>Pending</x:v>
      </x:c>
      <x:c r="I2661" t="str">
        <x:f>IF(AND(N2661="material3-native-v4",LEN(TRIM(B2661))&gt;0,LEN(TRIM(D2661))&gt;0,E2661="Confirmed",F2661="Pass",LEN(TRIM(G2661))&gt;0,O2661="Approved",H2661="Approved",P2661="Yes"),"Yes","No")</x:f>
        <x:v>No</x:v>
      </x:c>
      <x:c r="J2661" t="str">
        <x:v>ColorLightTokens</x:v>
      </x:c>
      <x:c r="K2661" t="str">
        <x:v>https://android.googlesource.com/platform/frameworks/support/+/a095da93f8e98dea8748ceed79ea8427aade245f/compose/material3/material3/src/commonMain/kotlin/androidx/compose/material3/tokens/ColorLightTokens.kt#115</x:v>
      </x:c>
      <x:c r="L2661" t="str"/>
      <x:c r="M2661" t="str">
        <x:v>PaletteTokens.Secondary90; source-only expression, not a Material Web CSS property.</x:v>
      </x:c>
      <x:c r="N2661" t="str">
        <x:v>material3-native-v4</x:v>
      </x:c>
      <x:c r="O2661" t="str">
        <x:v>Pending</x:v>
      </x:c>
      <x:c r="P2661" t="str">
        <x:v>No</x:v>
      </x:c>
    </x:row>
    <x:row r="2662">
      <x:c r="A2662" t="str">
        <x:v>TM-02661</x:v>
      </x:c>
      <x:c r="B2662" t="str">
        <x:v>compose:ColorLightTokens.SecondaryFixed</x:v>
      </x:c>
      <x:c r="C2662" t="str">
        <x:v>Compose source-only</x:v>
      </x:c>
      <x:c r="D2662" t="str"/>
      <x:c r="E2662" t="str">
        <x:v>Candidate</x:v>
      </x:c>
      <x:c r="F2662" t="str">
        <x:v>Pending</x:v>
      </x:c>
      <x:c r="G2662" t="str"/>
      <x:c r="H2662" t="str">
        <x:v>Pending</x:v>
      </x:c>
      <x:c r="I2662" t="str">
        <x:f>IF(AND(N2662="material3-native-v4",LEN(TRIM(B2662))&gt;0,LEN(TRIM(D2662))&gt;0,E2662="Confirmed",F2662="Pass",LEN(TRIM(G2662))&gt;0,O2662="Approved",H2662="Approved",P2662="Yes"),"Yes","No")</x:f>
        <x:v>No</x:v>
      </x:c>
      <x:c r="J2662" t="str">
        <x:v>ColorLightTokens</x:v>
      </x:c>
      <x:c r="K2662" t="str">
        <x:v>https://android.googlesource.com/platform/frameworks/support/+/a095da93f8e98dea8748ceed79ea8427aade245f/compose/material3/material3/src/commonMain/kotlin/androidx/compose/material3/tokens/ColorLightTokens.kt#118</x:v>
      </x:c>
      <x:c r="L2662" t="str"/>
      <x:c r="M2662" t="str">
        <x:v>PaletteTokens.Secondary90; source-only expression, not a Material Web CSS property.</x:v>
      </x:c>
      <x:c r="N2662" t="str">
        <x:v>material3-native-v4</x:v>
      </x:c>
      <x:c r="O2662" t="str">
        <x:v>Pending</x:v>
      </x:c>
      <x:c r="P2662" t="str">
        <x:v>No</x:v>
      </x:c>
    </x:row>
    <x:row r="2663">
      <x:c r="A2663" t="str">
        <x:v>TM-02662</x:v>
      </x:c>
      <x:c r="B2663" t="str">
        <x:v>compose:ColorLightTokens.SecondaryFixedDim</x:v>
      </x:c>
      <x:c r="C2663" t="str">
        <x:v>Compose source-only</x:v>
      </x:c>
      <x:c r="D2663" t="str"/>
      <x:c r="E2663" t="str">
        <x:v>Candidate</x:v>
      </x:c>
      <x:c r="F2663" t="str">
        <x:v>Pending</x:v>
      </x:c>
      <x:c r="G2663" t="str"/>
      <x:c r="H2663" t="str">
        <x:v>Pending</x:v>
      </x:c>
      <x:c r="I2663" t="str">
        <x:f>IF(AND(N2663="material3-native-v4",LEN(TRIM(B2663))&gt;0,LEN(TRIM(D2663))&gt;0,E2663="Confirmed",F2663="Pass",LEN(TRIM(G2663))&gt;0,O2663="Approved",H2663="Approved",P2663="Yes"),"Yes","No")</x:f>
        <x:v>No</x:v>
      </x:c>
      <x:c r="J2663" t="str">
        <x:v>ColorLightTokens</x:v>
      </x:c>
      <x:c r="K2663" t="str">
        <x:v>https://android.googlesource.com/platform/frameworks/support/+/a095da93f8e98dea8748ceed79ea8427aade245f/compose/material3/material3/src/commonMain/kotlin/androidx/compose/material3/tokens/ColorLightTokens.kt#121</x:v>
      </x:c>
      <x:c r="L2663" t="str"/>
      <x:c r="M2663" t="str">
        <x:v>PaletteTokens.Secondary80; source-only expression, not a Material Web CSS property.</x:v>
      </x:c>
      <x:c r="N2663" t="str">
        <x:v>material3-native-v4</x:v>
      </x:c>
      <x:c r="O2663" t="str">
        <x:v>Pending</x:v>
      </x:c>
      <x:c r="P2663" t="str">
        <x:v>No</x:v>
      </x:c>
    </x:row>
    <x:row r="2664">
      <x:c r="A2664" t="str">
        <x:v>TM-02663</x:v>
      </x:c>
      <x:c r="B2664" t="str">
        <x:v>compose:ColorLightTokens.Surface</x:v>
      </x:c>
      <x:c r="C2664" t="str">
        <x:v>Compose source-only</x:v>
      </x:c>
      <x:c r="D2664" t="str"/>
      <x:c r="E2664" t="str">
        <x:v>Candidate</x:v>
      </x:c>
      <x:c r="F2664" t="str">
        <x:v>Pending</x:v>
      </x:c>
      <x:c r="G2664" t="str"/>
      <x:c r="H2664" t="str">
        <x:v>Pending</x:v>
      </x:c>
      <x:c r="I2664" t="str">
        <x:f>IF(AND(N2664="material3-native-v4",LEN(TRIM(B2664))&gt;0,LEN(TRIM(D2664))&gt;0,E2664="Confirmed",F2664="Pass",LEN(TRIM(G2664))&gt;0,O2664="Approved",H2664="Approved",P2664="Yes"),"Yes","No")</x:f>
        <x:v>No</x:v>
      </x:c>
      <x:c r="J2664" t="str">
        <x:v>ColorLightTokens</x:v>
      </x:c>
      <x:c r="K2664" t="str">
        <x:v>https://android.googlesource.com/platform/frameworks/support/+/a095da93f8e98dea8748ceed79ea8427aade245f/compose/material3/material3/src/commonMain/kotlin/androidx/compose/material3/tokens/ColorLightTokens.kt#124</x:v>
      </x:c>
      <x:c r="L2664" t="str"/>
      <x:c r="M2664" t="str">
        <x:v>PaletteTokens.Neutral98; source-only expression, not a Material Web CSS property.</x:v>
      </x:c>
      <x:c r="N2664" t="str">
        <x:v>material3-native-v4</x:v>
      </x:c>
      <x:c r="O2664" t="str">
        <x:v>Pending</x:v>
      </x:c>
      <x:c r="P2664" t="str">
        <x:v>No</x:v>
      </x:c>
    </x:row>
    <x:row r="2665">
      <x:c r="A2665" t="str">
        <x:v>TM-02664</x:v>
      </x:c>
      <x:c r="B2665" t="str">
        <x:v>compose:ColorLightTokens.SurfaceBright</x:v>
      </x:c>
      <x:c r="C2665" t="str">
        <x:v>Compose source-only</x:v>
      </x:c>
      <x:c r="D2665" t="str"/>
      <x:c r="E2665" t="str">
        <x:v>Candidate</x:v>
      </x:c>
      <x:c r="F2665" t="str">
        <x:v>Pending</x:v>
      </x:c>
      <x:c r="G2665" t="str"/>
      <x:c r="H2665" t="str">
        <x:v>Pending</x:v>
      </x:c>
      <x:c r="I2665" t="str">
        <x:f>IF(AND(N2665="material3-native-v4",LEN(TRIM(B2665))&gt;0,LEN(TRIM(D2665))&gt;0,E2665="Confirmed",F2665="Pass",LEN(TRIM(G2665))&gt;0,O2665="Approved",H2665="Approved",P2665="Yes"),"Yes","No")</x:f>
        <x:v>No</x:v>
      </x:c>
      <x:c r="J2665" t="str">
        <x:v>ColorLightTokens</x:v>
      </x:c>
      <x:c r="K2665" t="str">
        <x:v>https://android.googlesource.com/platform/frameworks/support/+/a095da93f8e98dea8748ceed79ea8427aade245f/compose/material3/material3/src/commonMain/kotlin/androidx/compose/material3/tokens/ColorLightTokens.kt#127</x:v>
      </x:c>
      <x:c r="L2665" t="str"/>
      <x:c r="M2665" t="str">
        <x:v>PaletteTokens.Neutral98; source-only expression, not a Material Web CSS property.</x:v>
      </x:c>
      <x:c r="N2665" t="str">
        <x:v>material3-native-v4</x:v>
      </x:c>
      <x:c r="O2665" t="str">
        <x:v>Pending</x:v>
      </x:c>
      <x:c r="P2665" t="str">
        <x:v>No</x:v>
      </x:c>
    </x:row>
    <x:row r="2666">
      <x:c r="A2666" t="str">
        <x:v>TM-02665</x:v>
      </x:c>
      <x:c r="B2666" t="str">
        <x:v>compose:ColorLightTokens.SurfaceContainer</x:v>
      </x:c>
      <x:c r="C2666" t="str">
        <x:v>Compose source-only</x:v>
      </x:c>
      <x:c r="D2666" t="str"/>
      <x:c r="E2666" t="str">
        <x:v>Candidate</x:v>
      </x:c>
      <x:c r="F2666" t="str">
        <x:v>Pending</x:v>
      </x:c>
      <x:c r="G2666" t="str"/>
      <x:c r="H2666" t="str">
        <x:v>Pending</x:v>
      </x:c>
      <x:c r="I2666" t="str">
        <x:f>IF(AND(N2666="material3-native-v4",LEN(TRIM(B2666))&gt;0,LEN(TRIM(D2666))&gt;0,E2666="Confirmed",F2666="Pass",LEN(TRIM(G2666))&gt;0,O2666="Approved",H2666="Approved",P2666="Yes"),"Yes","No")</x:f>
        <x:v>No</x:v>
      </x:c>
      <x:c r="J2666" t="str">
        <x:v>ColorLightTokens</x:v>
      </x:c>
      <x:c r="K2666" t="str">
        <x:v>https://android.googlesource.com/platform/frameworks/support/+/a095da93f8e98dea8748ceed79ea8427aade245f/compose/material3/material3/src/commonMain/kotlin/androidx/compose/material3/tokens/ColorLightTokens.kt#130</x:v>
      </x:c>
      <x:c r="L2666" t="str"/>
      <x:c r="M2666" t="str">
        <x:v>PaletteTokens.Neutral94; source-only expression, not a Material Web CSS property.</x:v>
      </x:c>
      <x:c r="N2666" t="str">
        <x:v>material3-native-v4</x:v>
      </x:c>
      <x:c r="O2666" t="str">
        <x:v>Pending</x:v>
      </x:c>
      <x:c r="P2666" t="str">
        <x:v>No</x:v>
      </x:c>
    </x:row>
    <x:row r="2667">
      <x:c r="A2667" t="str">
        <x:v>TM-02666</x:v>
      </x:c>
      <x:c r="B2667" t="str">
        <x:v>compose:ColorLightTokens.SurfaceContainerHigh</x:v>
      </x:c>
      <x:c r="C2667" t="str">
        <x:v>Compose source-only</x:v>
      </x:c>
      <x:c r="D2667" t="str"/>
      <x:c r="E2667" t="str">
        <x:v>Candidate</x:v>
      </x:c>
      <x:c r="F2667" t="str">
        <x:v>Pending</x:v>
      </x:c>
      <x:c r="G2667" t="str"/>
      <x:c r="H2667" t="str">
        <x:v>Pending</x:v>
      </x:c>
      <x:c r="I2667" t="str">
        <x:f>IF(AND(N2667="material3-native-v4",LEN(TRIM(B2667))&gt;0,LEN(TRIM(D2667))&gt;0,E2667="Confirmed",F2667="Pass",LEN(TRIM(G2667))&gt;0,O2667="Approved",H2667="Approved",P2667="Yes"),"Yes","No")</x:f>
        <x:v>No</x:v>
      </x:c>
      <x:c r="J2667" t="str">
        <x:v>ColorLightTokens</x:v>
      </x:c>
      <x:c r="K2667" t="str">
        <x:v>https://android.googlesource.com/platform/frameworks/support/+/a095da93f8e98dea8748ceed79ea8427aade245f/compose/material3/material3/src/commonMain/kotlin/androidx/compose/material3/tokens/ColorLightTokens.kt#133</x:v>
      </x:c>
      <x:c r="L2667" t="str"/>
      <x:c r="M2667" t="str">
        <x:v>PaletteTokens.Neutral92; source-only expression, not a Material Web CSS property.</x:v>
      </x:c>
      <x:c r="N2667" t="str">
        <x:v>material3-native-v4</x:v>
      </x:c>
      <x:c r="O2667" t="str">
        <x:v>Pending</x:v>
      </x:c>
      <x:c r="P2667" t="str">
        <x:v>No</x:v>
      </x:c>
    </x:row>
    <x:row r="2668">
      <x:c r="A2668" t="str">
        <x:v>TM-02667</x:v>
      </x:c>
      <x:c r="B2668" t="str">
        <x:v>compose:ColorLightTokens.SurfaceContainerHighest</x:v>
      </x:c>
      <x:c r="C2668" t="str">
        <x:v>Compose source-only</x:v>
      </x:c>
      <x:c r="D2668" t="str"/>
      <x:c r="E2668" t="str">
        <x:v>Candidate</x:v>
      </x:c>
      <x:c r="F2668" t="str">
        <x:v>Pending</x:v>
      </x:c>
      <x:c r="G2668" t="str"/>
      <x:c r="H2668" t="str">
        <x:v>Pending</x:v>
      </x:c>
      <x:c r="I2668" t="str">
        <x:f>IF(AND(N2668="material3-native-v4",LEN(TRIM(B2668))&gt;0,LEN(TRIM(D2668))&gt;0,E2668="Confirmed",F2668="Pass",LEN(TRIM(G2668))&gt;0,O2668="Approved",H2668="Approved",P2668="Yes"),"Yes","No")</x:f>
        <x:v>No</x:v>
      </x:c>
      <x:c r="J2668" t="str">
        <x:v>ColorLightTokens</x:v>
      </x:c>
      <x:c r="K2668" t="str">
        <x:v>https://android.googlesource.com/platform/frameworks/support/+/a095da93f8e98dea8748ceed79ea8427aade245f/compose/material3/material3/src/commonMain/kotlin/androidx/compose/material3/tokens/ColorLightTokens.kt#136</x:v>
      </x:c>
      <x:c r="L2668" t="str"/>
      <x:c r="M2668" t="str">
        <x:v>PaletteTokens.Neutral90; source-only expression, not a Material Web CSS property.</x:v>
      </x:c>
      <x:c r="N2668" t="str">
        <x:v>material3-native-v4</x:v>
      </x:c>
      <x:c r="O2668" t="str">
        <x:v>Pending</x:v>
      </x:c>
      <x:c r="P2668" t="str">
        <x:v>No</x:v>
      </x:c>
    </x:row>
    <x:row r="2669">
      <x:c r="A2669" t="str">
        <x:v>TM-02668</x:v>
      </x:c>
      <x:c r="B2669" t="str">
        <x:v>compose:ColorLightTokens.SurfaceContainerLow</x:v>
      </x:c>
      <x:c r="C2669" t="str">
        <x:v>Compose source-only</x:v>
      </x:c>
      <x:c r="D2669" t="str"/>
      <x:c r="E2669" t="str">
        <x:v>Candidate</x:v>
      </x:c>
      <x:c r="F2669" t="str">
        <x:v>Pending</x:v>
      </x:c>
      <x:c r="G2669" t="str"/>
      <x:c r="H2669" t="str">
        <x:v>Pending</x:v>
      </x:c>
      <x:c r="I2669" t="str">
        <x:f>IF(AND(N2669="material3-native-v4",LEN(TRIM(B2669))&gt;0,LEN(TRIM(D2669))&gt;0,E2669="Confirmed",F2669="Pass",LEN(TRIM(G2669))&gt;0,O2669="Approved",H2669="Approved",P2669="Yes"),"Yes","No")</x:f>
        <x:v>No</x:v>
      </x:c>
      <x:c r="J2669" t="str">
        <x:v>ColorLightTokens</x:v>
      </x:c>
      <x:c r="K2669" t="str">
        <x:v>https://android.googlesource.com/platform/frameworks/support/+/a095da93f8e98dea8748ceed79ea8427aade245f/compose/material3/material3/src/commonMain/kotlin/androidx/compose/material3/tokens/ColorLightTokens.kt#139</x:v>
      </x:c>
      <x:c r="L2669" t="str"/>
      <x:c r="M2669" t="str">
        <x:v>PaletteTokens.Neutral96; source-only expression, not a Material Web CSS property.</x:v>
      </x:c>
      <x:c r="N2669" t="str">
        <x:v>material3-native-v4</x:v>
      </x:c>
      <x:c r="O2669" t="str">
        <x:v>Pending</x:v>
      </x:c>
      <x:c r="P2669" t="str">
        <x:v>No</x:v>
      </x:c>
    </x:row>
    <x:row r="2670">
      <x:c r="A2670" t="str">
        <x:v>TM-02669</x:v>
      </x:c>
      <x:c r="B2670" t="str">
        <x:v>compose:ColorLightTokens.SurfaceContainerLowest</x:v>
      </x:c>
      <x:c r="C2670" t="str">
        <x:v>Compose source-only</x:v>
      </x:c>
      <x:c r="D2670" t="str"/>
      <x:c r="E2670" t="str">
        <x:v>Candidate</x:v>
      </x:c>
      <x:c r="F2670" t="str">
        <x:v>Pending</x:v>
      </x:c>
      <x:c r="G2670" t="str"/>
      <x:c r="H2670" t="str">
        <x:v>Pending</x:v>
      </x:c>
      <x:c r="I2670" t="str">
        <x:f>IF(AND(N2670="material3-native-v4",LEN(TRIM(B2670))&gt;0,LEN(TRIM(D2670))&gt;0,E2670="Confirmed",F2670="Pass",LEN(TRIM(G2670))&gt;0,O2670="Approved",H2670="Approved",P2670="Yes"),"Yes","No")</x:f>
        <x:v>No</x:v>
      </x:c>
      <x:c r="J2670" t="str">
        <x:v>ColorLightTokens</x:v>
      </x:c>
      <x:c r="K2670" t="str">
        <x:v>https://android.googlesource.com/platform/frameworks/support/+/a095da93f8e98dea8748ceed79ea8427aade245f/compose/material3/material3/src/commonMain/kotlin/androidx/compose/material3/tokens/ColorLightTokens.kt#142</x:v>
      </x:c>
      <x:c r="L2670" t="str"/>
      <x:c r="M2670" t="str">
        <x:v>PaletteTokens.Neutral100; source-only expression, not a Material Web CSS property.</x:v>
      </x:c>
      <x:c r="N2670" t="str">
        <x:v>material3-native-v4</x:v>
      </x:c>
      <x:c r="O2670" t="str">
        <x:v>Pending</x:v>
      </x:c>
      <x:c r="P2670" t="str">
        <x:v>No</x:v>
      </x:c>
    </x:row>
    <x:row r="2671">
      <x:c r="A2671" t="str">
        <x:v>TM-02670</x:v>
      </x:c>
      <x:c r="B2671" t="str">
        <x:v>compose:ColorLightTokens.SurfaceDim</x:v>
      </x:c>
      <x:c r="C2671" t="str">
        <x:v>Compose source-only</x:v>
      </x:c>
      <x:c r="D2671" t="str"/>
      <x:c r="E2671" t="str">
        <x:v>Candidate</x:v>
      </x:c>
      <x:c r="F2671" t="str">
        <x:v>Pending</x:v>
      </x:c>
      <x:c r="G2671" t="str"/>
      <x:c r="H2671" t="str">
        <x:v>Pending</x:v>
      </x:c>
      <x:c r="I2671" t="str">
        <x:f>IF(AND(N2671="material3-native-v4",LEN(TRIM(B2671))&gt;0,LEN(TRIM(D2671))&gt;0,E2671="Confirmed",F2671="Pass",LEN(TRIM(G2671))&gt;0,O2671="Approved",H2671="Approved",P2671="Yes"),"Yes","No")</x:f>
        <x:v>No</x:v>
      </x:c>
      <x:c r="J2671" t="str">
        <x:v>ColorLightTokens</x:v>
      </x:c>
      <x:c r="K2671" t="str">
        <x:v>https://android.googlesource.com/platform/frameworks/support/+/a095da93f8e98dea8748ceed79ea8427aade245f/compose/material3/material3/src/commonMain/kotlin/androidx/compose/material3/tokens/ColorLightTokens.kt#145</x:v>
      </x:c>
      <x:c r="L2671" t="str"/>
      <x:c r="M2671" t="str">
        <x:v>PaletteTokens.Neutral87; source-only expression, not a Material Web CSS property.</x:v>
      </x:c>
      <x:c r="N2671" t="str">
        <x:v>material3-native-v4</x:v>
      </x:c>
      <x:c r="O2671" t="str">
        <x:v>Pending</x:v>
      </x:c>
      <x:c r="P2671" t="str">
        <x:v>No</x:v>
      </x:c>
    </x:row>
    <x:row r="2672">
      <x:c r="A2672" t="str">
        <x:v>TM-02671</x:v>
      </x:c>
      <x:c r="B2672" t="str">
        <x:v>compose:ColorLightTokens.SurfaceTint</x:v>
      </x:c>
      <x:c r="C2672" t="str">
        <x:v>Compose source-only</x:v>
      </x:c>
      <x:c r="D2672" t="str"/>
      <x:c r="E2672" t="str">
        <x:v>Candidate</x:v>
      </x:c>
      <x:c r="F2672" t="str">
        <x:v>Pending</x:v>
      </x:c>
      <x:c r="G2672" t="str"/>
      <x:c r="H2672" t="str">
        <x:v>Pending</x:v>
      </x:c>
      <x:c r="I2672" t="str">
        <x:f>IF(AND(N2672="material3-native-v4",LEN(TRIM(B2672))&gt;0,LEN(TRIM(D2672))&gt;0,E2672="Confirmed",F2672="Pass",LEN(TRIM(G2672))&gt;0,O2672="Approved",H2672="Approved",P2672="Yes"),"Yes","No")</x:f>
        <x:v>No</x:v>
      </x:c>
      <x:c r="J2672" t="str">
        <x:v>ColorLightTokens</x:v>
      </x:c>
      <x:c r="K2672" t="str">
        <x:v>https://android.googlesource.com/platform/frameworks/support/+/a095da93f8e98dea8748ceed79ea8427aade245f/compose/material3/material3/src/commonMain/kotlin/androidx/compose/material3/tokens/ColorLightTokens.kt#148</x:v>
      </x:c>
      <x:c r="L2672" t="str"/>
      <x:c r="M2672" t="str">
        <x:v>Primary; source-only expression, not a Material Web CSS property.</x:v>
      </x:c>
      <x:c r="N2672" t="str">
        <x:v>material3-native-v4</x:v>
      </x:c>
      <x:c r="O2672" t="str">
        <x:v>Pending</x:v>
      </x:c>
      <x:c r="P2672" t="str">
        <x:v>No</x:v>
      </x:c>
    </x:row>
    <x:row r="2673">
      <x:c r="A2673" t="str">
        <x:v>TM-02672</x:v>
      </x:c>
      <x:c r="B2673" t="str">
        <x:v>compose:ColorLightTokens.SurfaceVariant</x:v>
      </x:c>
      <x:c r="C2673" t="str">
        <x:v>Compose source-only</x:v>
      </x:c>
      <x:c r="D2673" t="str"/>
      <x:c r="E2673" t="str">
        <x:v>Candidate</x:v>
      </x:c>
      <x:c r="F2673" t="str">
        <x:v>Pending</x:v>
      </x:c>
      <x:c r="G2673" t="str"/>
      <x:c r="H2673" t="str">
        <x:v>Pending</x:v>
      </x:c>
      <x:c r="I2673" t="str">
        <x:f>IF(AND(N2673="material3-native-v4",LEN(TRIM(B2673))&gt;0,LEN(TRIM(D2673))&gt;0,E2673="Confirmed",F2673="Pass",LEN(TRIM(G2673))&gt;0,O2673="Approved",H2673="Approved",P2673="Yes"),"Yes","No")</x:f>
        <x:v>No</x:v>
      </x:c>
      <x:c r="J2673" t="str">
        <x:v>ColorLightTokens</x:v>
      </x:c>
      <x:c r="K2673" t="str">
        <x:v>https://android.googlesource.com/platform/frameworks/support/+/a095da93f8e98dea8748ceed79ea8427aade245f/compose/material3/material3/src/commonMain/kotlin/androidx/compose/material3/tokens/ColorLightTokens.kt#151</x:v>
      </x:c>
      <x:c r="L2673" t="str"/>
      <x:c r="M2673" t="str">
        <x:v>PaletteTokens.NeutralVariant90; source-only expression, not a Material Web CSS property.</x:v>
      </x:c>
      <x:c r="N2673" t="str">
        <x:v>material3-native-v4</x:v>
      </x:c>
      <x:c r="O2673" t="str">
        <x:v>Pending</x:v>
      </x:c>
      <x:c r="P2673" t="str">
        <x:v>No</x:v>
      </x:c>
    </x:row>
    <x:row r="2674">
      <x:c r="A2674" t="str">
        <x:v>TM-02673</x:v>
      </x:c>
      <x:c r="B2674" t="str">
        <x:v>compose:ColorLightTokens.Tertiary</x:v>
      </x:c>
      <x:c r="C2674" t="str">
        <x:v>Compose source-only</x:v>
      </x:c>
      <x:c r="D2674" t="str"/>
      <x:c r="E2674" t="str">
        <x:v>Candidate</x:v>
      </x:c>
      <x:c r="F2674" t="str">
        <x:v>Pending</x:v>
      </x:c>
      <x:c r="G2674" t="str"/>
      <x:c r="H2674" t="str">
        <x:v>Pending</x:v>
      </x:c>
      <x:c r="I2674" t="str">
        <x:f>IF(AND(N2674="material3-native-v4",LEN(TRIM(B2674))&gt;0,LEN(TRIM(D2674))&gt;0,E2674="Confirmed",F2674="Pass",LEN(TRIM(G2674))&gt;0,O2674="Approved",H2674="Approved",P2674="Yes"),"Yes","No")</x:f>
        <x:v>No</x:v>
      </x:c>
      <x:c r="J2674" t="str">
        <x:v>ColorLightTokens</x:v>
      </x:c>
      <x:c r="K2674" t="str">
        <x:v>https://android.googlesource.com/platform/frameworks/support/+/a095da93f8e98dea8748ceed79ea8427aade245f/compose/material3/material3/src/commonMain/kotlin/androidx/compose/material3/tokens/ColorLightTokens.kt#154</x:v>
      </x:c>
      <x:c r="L2674" t="str"/>
      <x:c r="M2674" t="str">
        <x:v>PaletteTokens.Tertiary40; source-only expression, not a Material Web CSS property.</x:v>
      </x:c>
      <x:c r="N2674" t="str">
        <x:v>material3-native-v4</x:v>
      </x:c>
      <x:c r="O2674" t="str">
        <x:v>Pending</x:v>
      </x:c>
      <x:c r="P2674" t="str">
        <x:v>No</x:v>
      </x:c>
    </x:row>
    <x:row r="2675">
      <x:c r="A2675" t="str">
        <x:v>TM-02674</x:v>
      </x:c>
      <x:c r="B2675" t="str">
        <x:v>compose:ColorLightTokens.TertiaryContainer</x:v>
      </x:c>
      <x:c r="C2675" t="str">
        <x:v>Compose source-only</x:v>
      </x:c>
      <x:c r="D2675" t="str"/>
      <x:c r="E2675" t="str">
        <x:v>Candidate</x:v>
      </x:c>
      <x:c r="F2675" t="str">
        <x:v>Pending</x:v>
      </x:c>
      <x:c r="G2675" t="str"/>
      <x:c r="H2675" t="str">
        <x:v>Pending</x:v>
      </x:c>
      <x:c r="I2675" t="str">
        <x:f>IF(AND(N2675="material3-native-v4",LEN(TRIM(B2675))&gt;0,LEN(TRIM(D2675))&gt;0,E2675="Confirmed",F2675="Pass",LEN(TRIM(G2675))&gt;0,O2675="Approved",H2675="Approved",P2675="Yes"),"Yes","No")</x:f>
        <x:v>No</x:v>
      </x:c>
      <x:c r="J2675" t="str">
        <x:v>ColorLightTokens</x:v>
      </x:c>
      <x:c r="K2675" t="str">
        <x:v>https://android.googlesource.com/platform/frameworks/support/+/a095da93f8e98dea8748ceed79ea8427aade245f/compose/material3/material3/src/commonMain/kotlin/androidx/compose/material3/tokens/ColorLightTokens.kt#157</x:v>
      </x:c>
      <x:c r="L2675" t="str"/>
      <x:c r="M2675" t="str">
        <x:v>PaletteTokens.Tertiary90; source-only expression, not a Material Web CSS property.</x:v>
      </x:c>
      <x:c r="N2675" t="str">
        <x:v>material3-native-v4</x:v>
      </x:c>
      <x:c r="O2675" t="str">
        <x:v>Pending</x:v>
      </x:c>
      <x:c r="P2675" t="str">
        <x:v>No</x:v>
      </x:c>
    </x:row>
    <x:row r="2676">
      <x:c r="A2676" t="str">
        <x:v>TM-02675</x:v>
      </x:c>
      <x:c r="B2676" t="str">
        <x:v>compose:ColorLightTokens.TertiaryFixed</x:v>
      </x:c>
      <x:c r="C2676" t="str">
        <x:v>Compose source-only</x:v>
      </x:c>
      <x:c r="D2676" t="str"/>
      <x:c r="E2676" t="str">
        <x:v>Candidate</x:v>
      </x:c>
      <x:c r="F2676" t="str">
        <x:v>Pending</x:v>
      </x:c>
      <x:c r="G2676" t="str"/>
      <x:c r="H2676" t="str">
        <x:v>Pending</x:v>
      </x:c>
      <x:c r="I2676" t="str">
        <x:f>IF(AND(N2676="material3-native-v4",LEN(TRIM(B2676))&gt;0,LEN(TRIM(D2676))&gt;0,E2676="Confirmed",F2676="Pass",LEN(TRIM(G2676))&gt;0,O2676="Approved",H2676="Approved",P2676="Yes"),"Yes","No")</x:f>
        <x:v>No</x:v>
      </x:c>
      <x:c r="J2676" t="str">
        <x:v>ColorLightTokens</x:v>
      </x:c>
      <x:c r="K2676" t="str">
        <x:v>https://android.googlesource.com/platform/frameworks/support/+/a095da93f8e98dea8748ceed79ea8427aade245f/compose/material3/material3/src/commonMain/kotlin/androidx/compose/material3/tokens/ColorLightTokens.kt#160</x:v>
      </x:c>
      <x:c r="L2676" t="str"/>
      <x:c r="M2676" t="str">
        <x:v>PaletteTokens.Tertiary90; source-only expression, not a Material Web CSS property.</x:v>
      </x:c>
      <x:c r="N2676" t="str">
        <x:v>material3-native-v4</x:v>
      </x:c>
      <x:c r="O2676" t="str">
        <x:v>Pending</x:v>
      </x:c>
      <x:c r="P2676" t="str">
        <x:v>No</x:v>
      </x:c>
    </x:row>
    <x:row r="2677">
      <x:c r="A2677" t="str">
        <x:v>TM-02676</x:v>
      </x:c>
      <x:c r="B2677" t="str">
        <x:v>compose:ColorLightTokens.TertiaryFixedDim</x:v>
      </x:c>
      <x:c r="C2677" t="str">
        <x:v>Compose source-only</x:v>
      </x:c>
      <x:c r="D2677" t="str"/>
      <x:c r="E2677" t="str">
        <x:v>Candidate</x:v>
      </x:c>
      <x:c r="F2677" t="str">
        <x:v>Pending</x:v>
      </x:c>
      <x:c r="G2677" t="str"/>
      <x:c r="H2677" t="str">
        <x:v>Pending</x:v>
      </x:c>
      <x:c r="I2677" t="str">
        <x:f>IF(AND(N2677="material3-native-v4",LEN(TRIM(B2677))&gt;0,LEN(TRIM(D2677))&gt;0,E2677="Confirmed",F2677="Pass",LEN(TRIM(G2677))&gt;0,O2677="Approved",H2677="Approved",P2677="Yes"),"Yes","No")</x:f>
        <x:v>No</x:v>
      </x:c>
      <x:c r="J2677" t="str">
        <x:v>ColorLightTokens</x:v>
      </x:c>
      <x:c r="K2677" t="str">
        <x:v>https://android.googlesource.com/platform/frameworks/support/+/a095da93f8e98dea8748ceed79ea8427aade245f/compose/material3/material3/src/commonMain/kotlin/androidx/compose/material3/tokens/ColorLightTokens.kt#163</x:v>
      </x:c>
      <x:c r="L2677" t="str"/>
      <x:c r="M2677" t="str">
        <x:v>PaletteTokens.Tertiary80; source-only expression, not a Material Web CSS property.</x:v>
      </x:c>
      <x:c r="N2677" t="str">
        <x:v>material3-native-v4</x:v>
      </x:c>
      <x:c r="O2677" t="str">
        <x:v>Pending</x:v>
      </x:c>
      <x:c r="P2677" t="str">
        <x:v>No</x:v>
      </x:c>
    </x:row>
    <x:row r="2678">
      <x:c r="A2678" t="str">
        <x:v>TM-02677</x:v>
      </x:c>
      <x:c r="B2678" t="str">
        <x:v>compose:ColorSchemeKeyTokens.Background</x:v>
      </x:c>
      <x:c r="C2678" t="str">
        <x:v>Compose source-only</x:v>
      </x:c>
      <x:c r="D2678" t="str"/>
      <x:c r="E2678" t="str">
        <x:v>Candidate</x:v>
      </x:c>
      <x:c r="F2678" t="str">
        <x:v>Pending</x:v>
      </x:c>
      <x:c r="G2678" t="str"/>
      <x:c r="H2678" t="str">
        <x:v>Pending</x:v>
      </x:c>
      <x:c r="I2678" t="str">
        <x:f>IF(AND(N2678="material3-native-v4",LEN(TRIM(B2678))&gt;0,LEN(TRIM(D2678))&gt;0,E2678="Confirmed",F2678="Pass",LEN(TRIM(G2678))&gt;0,O2678="Approved",H2678="Approved",P2678="Yes"),"Yes","No")</x:f>
        <x:v>No</x:v>
      </x:c>
      <x:c r="J2678" t="str">
        <x:v>ColorSchemeKeyTokens</x:v>
      </x:c>
      <x:c r="K2678" t="str">
        <x:v>https://android.googlesource.com/platform/frameworks/support/+/a095da93f8e98dea8748ceed79ea8427aade245f/compose/material3/material3/src/commonMain/kotlin/androidx/compose/material3/tokens/ColorSchemeKeyTokens.kt#26</x:v>
      </x:c>
      <x:c r="L2678" t="str"/>
      <x:c r="M2678" t="str">
        <x:v>ColorToken(0); source-only expression, not a Material Web CSS property.</x:v>
      </x:c>
      <x:c r="N2678" t="str">
        <x:v>material3-native-v4</x:v>
      </x:c>
      <x:c r="O2678" t="str">
        <x:v>Pending</x:v>
      </x:c>
      <x:c r="P2678" t="str">
        <x:v>No</x:v>
      </x:c>
    </x:row>
    <x:row r="2679">
      <x:c r="A2679" t="str">
        <x:v>TM-02678</x:v>
      </x:c>
      <x:c r="B2679" t="str">
        <x:v>compose:ColorSchemeKeyTokens.Error</x:v>
      </x:c>
      <x:c r="C2679" t="str">
        <x:v>Compose source-only</x:v>
      </x:c>
      <x:c r="D2679" t="str"/>
      <x:c r="E2679" t="str">
        <x:v>Candidate</x:v>
      </x:c>
      <x:c r="F2679" t="str">
        <x:v>Pending</x:v>
      </x:c>
      <x:c r="G2679" t="str"/>
      <x:c r="H2679" t="str">
        <x:v>Pending</x:v>
      </x:c>
      <x:c r="I2679" t="str">
        <x:f>IF(AND(N2679="material3-native-v4",LEN(TRIM(B2679))&gt;0,LEN(TRIM(D2679))&gt;0,E2679="Confirmed",F2679="Pass",LEN(TRIM(G2679))&gt;0,O2679="Approved",H2679="Approved",P2679="Yes"),"Yes","No")</x:f>
        <x:v>No</x:v>
      </x:c>
      <x:c r="J2679" t="str">
        <x:v>ColorSchemeKeyTokens</x:v>
      </x:c>
      <x:c r="K2679" t="str">
        <x:v>https://android.googlesource.com/platform/frameworks/support/+/a095da93f8e98dea8748ceed79ea8427aade245f/compose/material3/material3/src/commonMain/kotlin/androidx/compose/material3/tokens/ColorSchemeKeyTokens.kt#27</x:v>
      </x:c>
      <x:c r="L2679" t="str"/>
      <x:c r="M2679" t="str">
        <x:v>ColorToken(1); source-only expression, not a Material Web CSS property.</x:v>
      </x:c>
      <x:c r="N2679" t="str">
        <x:v>material3-native-v4</x:v>
      </x:c>
      <x:c r="O2679" t="str">
        <x:v>Pending</x:v>
      </x:c>
      <x:c r="P2679" t="str">
        <x:v>No</x:v>
      </x:c>
    </x:row>
    <x:row r="2680">
      <x:c r="A2680" t="str">
        <x:v>TM-02679</x:v>
      </x:c>
      <x:c r="B2680" t="str">
        <x:v>compose:ColorSchemeKeyTokens.ErrorContainer</x:v>
      </x:c>
      <x:c r="C2680" t="str">
        <x:v>Compose source-only</x:v>
      </x:c>
      <x:c r="D2680" t="str"/>
      <x:c r="E2680" t="str">
        <x:v>Candidate</x:v>
      </x:c>
      <x:c r="F2680" t="str">
        <x:v>Pending</x:v>
      </x:c>
      <x:c r="G2680" t="str"/>
      <x:c r="H2680" t="str">
        <x:v>Pending</x:v>
      </x:c>
      <x:c r="I2680" t="str">
        <x:f>IF(AND(N2680="material3-native-v4",LEN(TRIM(B2680))&gt;0,LEN(TRIM(D2680))&gt;0,E2680="Confirmed",F2680="Pass",LEN(TRIM(G2680))&gt;0,O2680="Approved",H2680="Approved",P2680="Yes"),"Yes","No")</x:f>
        <x:v>No</x:v>
      </x:c>
      <x:c r="J2680" t="str">
        <x:v>ColorSchemeKeyTokens</x:v>
      </x:c>
      <x:c r="K2680" t="str">
        <x:v>https://android.googlesource.com/platform/frameworks/support/+/a095da93f8e98dea8748ceed79ea8427aade245f/compose/material3/material3/src/commonMain/kotlin/androidx/compose/material3/tokens/ColorSchemeKeyTokens.kt#28</x:v>
      </x:c>
      <x:c r="L2680" t="str"/>
      <x:c r="M2680" t="str">
        <x:v>ColorToken(2); source-only expression, not a Material Web CSS property.</x:v>
      </x:c>
      <x:c r="N2680" t="str">
        <x:v>material3-native-v4</x:v>
      </x:c>
      <x:c r="O2680" t="str">
        <x:v>Pending</x:v>
      </x:c>
      <x:c r="P2680" t="str">
        <x:v>No</x:v>
      </x:c>
    </x:row>
    <x:row r="2681">
      <x:c r="A2681" t="str">
        <x:v>TM-02680</x:v>
      </x:c>
      <x:c r="B2681" t="str">
        <x:v>compose:ColorSchemeKeyTokens.InverseOnSurface</x:v>
      </x:c>
      <x:c r="C2681" t="str">
        <x:v>Compose source-only</x:v>
      </x:c>
      <x:c r="D2681" t="str"/>
      <x:c r="E2681" t="str">
        <x:v>Candidate</x:v>
      </x:c>
      <x:c r="F2681" t="str">
        <x:v>Pending</x:v>
      </x:c>
      <x:c r="G2681" t="str"/>
      <x:c r="H2681" t="str">
        <x:v>Pending</x:v>
      </x:c>
      <x:c r="I2681" t="str">
        <x:f>IF(AND(N2681="material3-native-v4",LEN(TRIM(B2681))&gt;0,LEN(TRIM(D2681))&gt;0,E2681="Confirmed",F2681="Pass",LEN(TRIM(G2681))&gt;0,O2681="Approved",H2681="Approved",P2681="Yes"),"Yes","No")</x:f>
        <x:v>No</x:v>
      </x:c>
      <x:c r="J2681" t="str">
        <x:v>ColorSchemeKeyTokens</x:v>
      </x:c>
      <x:c r="K2681" t="str">
        <x:v>https://android.googlesource.com/platform/frameworks/support/+/a095da93f8e98dea8748ceed79ea8427aade245f/compose/material3/material3/src/commonMain/kotlin/androidx/compose/material3/tokens/ColorSchemeKeyTokens.kt#29</x:v>
      </x:c>
      <x:c r="L2681" t="str"/>
      <x:c r="M2681" t="str">
        <x:v>ColorToken(3); source-only expression, not a Material Web CSS property.</x:v>
      </x:c>
      <x:c r="N2681" t="str">
        <x:v>material3-native-v4</x:v>
      </x:c>
      <x:c r="O2681" t="str">
        <x:v>Pending</x:v>
      </x:c>
      <x:c r="P2681" t="str">
        <x:v>No</x:v>
      </x:c>
    </x:row>
    <x:row r="2682">
      <x:c r="A2682" t="str">
        <x:v>TM-02681</x:v>
      </x:c>
      <x:c r="B2682" t="str">
        <x:v>compose:ColorSchemeKeyTokens.InversePrimary</x:v>
      </x:c>
      <x:c r="C2682" t="str">
        <x:v>Compose source-only</x:v>
      </x:c>
      <x:c r="D2682" t="str"/>
      <x:c r="E2682" t="str">
        <x:v>Candidate</x:v>
      </x:c>
      <x:c r="F2682" t="str">
        <x:v>Pending</x:v>
      </x:c>
      <x:c r="G2682" t="str"/>
      <x:c r="H2682" t="str">
        <x:v>Pending</x:v>
      </x:c>
      <x:c r="I2682" t="str">
        <x:f>IF(AND(N2682="material3-native-v4",LEN(TRIM(B2682))&gt;0,LEN(TRIM(D2682))&gt;0,E2682="Confirmed",F2682="Pass",LEN(TRIM(G2682))&gt;0,O2682="Approved",H2682="Approved",P2682="Yes"),"Yes","No")</x:f>
        <x:v>No</x:v>
      </x:c>
      <x:c r="J2682" t="str">
        <x:v>ColorSchemeKeyTokens</x:v>
      </x:c>
      <x:c r="K2682" t="str">
        <x:v>https://android.googlesource.com/platform/frameworks/support/+/a095da93f8e98dea8748ceed79ea8427aade245f/compose/material3/material3/src/commonMain/kotlin/androidx/compose/material3/tokens/ColorSchemeKeyTokens.kt#30</x:v>
      </x:c>
      <x:c r="L2682" t="str"/>
      <x:c r="M2682" t="str">
        <x:v>ColorToken(4); source-only expression, not a Material Web CSS property.</x:v>
      </x:c>
      <x:c r="N2682" t="str">
        <x:v>material3-native-v4</x:v>
      </x:c>
      <x:c r="O2682" t="str">
        <x:v>Pending</x:v>
      </x:c>
      <x:c r="P2682" t="str">
        <x:v>No</x:v>
      </x:c>
    </x:row>
    <x:row r="2683">
      <x:c r="A2683" t="str">
        <x:v>TM-02682</x:v>
      </x:c>
      <x:c r="B2683" t="str">
        <x:v>compose:ColorSchemeKeyTokens.InverseSurface</x:v>
      </x:c>
      <x:c r="C2683" t="str">
        <x:v>Compose source-only</x:v>
      </x:c>
      <x:c r="D2683" t="str"/>
      <x:c r="E2683" t="str">
        <x:v>Candidate</x:v>
      </x:c>
      <x:c r="F2683" t="str">
        <x:v>Pending</x:v>
      </x:c>
      <x:c r="G2683" t="str"/>
      <x:c r="H2683" t="str">
        <x:v>Pending</x:v>
      </x:c>
      <x:c r="I2683" t="str">
        <x:f>IF(AND(N2683="material3-native-v4",LEN(TRIM(B2683))&gt;0,LEN(TRIM(D2683))&gt;0,E2683="Confirmed",F2683="Pass",LEN(TRIM(G2683))&gt;0,O2683="Approved",H2683="Approved",P2683="Yes"),"Yes","No")</x:f>
        <x:v>No</x:v>
      </x:c>
      <x:c r="J2683" t="str">
        <x:v>ColorSchemeKeyTokens</x:v>
      </x:c>
      <x:c r="K2683" t="str">
        <x:v>https://android.googlesource.com/platform/frameworks/support/+/a095da93f8e98dea8748ceed79ea8427aade245f/compose/material3/material3/src/commonMain/kotlin/androidx/compose/material3/tokens/ColorSchemeKeyTokens.kt#31</x:v>
      </x:c>
      <x:c r="L2683" t="str"/>
      <x:c r="M2683" t="str">
        <x:v>ColorToken(5); source-only expression, not a Material Web CSS property.</x:v>
      </x:c>
      <x:c r="N2683" t="str">
        <x:v>material3-native-v4</x:v>
      </x:c>
      <x:c r="O2683" t="str">
        <x:v>Pending</x:v>
      </x:c>
      <x:c r="P2683" t="str">
        <x:v>No</x:v>
      </x:c>
    </x:row>
    <x:row r="2684">
      <x:c r="A2684" t="str">
        <x:v>TM-02683</x:v>
      </x:c>
      <x:c r="B2684" t="str">
        <x:v>compose:ColorSchemeKeyTokens.OnBackground</x:v>
      </x:c>
      <x:c r="C2684" t="str">
        <x:v>Compose source-only</x:v>
      </x:c>
      <x:c r="D2684" t="str"/>
      <x:c r="E2684" t="str">
        <x:v>Candidate</x:v>
      </x:c>
      <x:c r="F2684" t="str">
        <x:v>Pending</x:v>
      </x:c>
      <x:c r="G2684" t="str"/>
      <x:c r="H2684" t="str">
        <x:v>Pending</x:v>
      </x:c>
      <x:c r="I2684" t="str">
        <x:f>IF(AND(N2684="material3-native-v4",LEN(TRIM(B2684))&gt;0,LEN(TRIM(D2684))&gt;0,E2684="Confirmed",F2684="Pass",LEN(TRIM(G2684))&gt;0,O2684="Approved",H2684="Approved",P2684="Yes"),"Yes","No")</x:f>
        <x:v>No</x:v>
      </x:c>
      <x:c r="J2684" t="str">
        <x:v>ColorSchemeKeyTokens</x:v>
      </x:c>
      <x:c r="K2684" t="str">
        <x:v>https://android.googlesource.com/platform/frameworks/support/+/a095da93f8e98dea8748ceed79ea8427aade245f/compose/material3/material3/src/commonMain/kotlin/androidx/compose/material3/tokens/ColorSchemeKeyTokens.kt#32</x:v>
      </x:c>
      <x:c r="L2684" t="str"/>
      <x:c r="M2684" t="str">
        <x:v>ColorToken(6); source-only expression, not a Material Web CSS property.</x:v>
      </x:c>
      <x:c r="N2684" t="str">
        <x:v>material3-native-v4</x:v>
      </x:c>
      <x:c r="O2684" t="str">
        <x:v>Pending</x:v>
      </x:c>
      <x:c r="P2684" t="str">
        <x:v>No</x:v>
      </x:c>
    </x:row>
    <x:row r="2685">
      <x:c r="A2685" t="str">
        <x:v>TM-02684</x:v>
      </x:c>
      <x:c r="B2685" t="str">
        <x:v>compose:ColorSchemeKeyTokens.OnError</x:v>
      </x:c>
      <x:c r="C2685" t="str">
        <x:v>Compose source-only</x:v>
      </x:c>
      <x:c r="D2685" t="str"/>
      <x:c r="E2685" t="str">
        <x:v>Candidate</x:v>
      </x:c>
      <x:c r="F2685" t="str">
        <x:v>Pending</x:v>
      </x:c>
      <x:c r="G2685" t="str"/>
      <x:c r="H2685" t="str">
        <x:v>Pending</x:v>
      </x:c>
      <x:c r="I2685" t="str">
        <x:f>IF(AND(N2685="material3-native-v4",LEN(TRIM(B2685))&gt;0,LEN(TRIM(D2685))&gt;0,E2685="Confirmed",F2685="Pass",LEN(TRIM(G2685))&gt;0,O2685="Approved",H2685="Approved",P2685="Yes"),"Yes","No")</x:f>
        <x:v>No</x:v>
      </x:c>
      <x:c r="J2685" t="str">
        <x:v>ColorSchemeKeyTokens</x:v>
      </x:c>
      <x:c r="K2685" t="str">
        <x:v>https://android.googlesource.com/platform/frameworks/support/+/a095da93f8e98dea8748ceed79ea8427aade245f/compose/material3/material3/src/commonMain/kotlin/androidx/compose/material3/tokens/ColorSchemeKeyTokens.kt#33</x:v>
      </x:c>
      <x:c r="L2685" t="str"/>
      <x:c r="M2685" t="str">
        <x:v>ColorToken(7); source-only expression, not a Material Web CSS property.</x:v>
      </x:c>
      <x:c r="N2685" t="str">
        <x:v>material3-native-v4</x:v>
      </x:c>
      <x:c r="O2685" t="str">
        <x:v>Pending</x:v>
      </x:c>
      <x:c r="P2685" t="str">
        <x:v>No</x:v>
      </x:c>
    </x:row>
    <x:row r="2686">
      <x:c r="A2686" t="str">
        <x:v>TM-02685</x:v>
      </x:c>
      <x:c r="B2686" t="str">
        <x:v>compose:ColorSchemeKeyTokens.OnErrorContainer</x:v>
      </x:c>
      <x:c r="C2686" t="str">
        <x:v>Compose source-only</x:v>
      </x:c>
      <x:c r="D2686" t="str"/>
      <x:c r="E2686" t="str">
        <x:v>Candidate</x:v>
      </x:c>
      <x:c r="F2686" t="str">
        <x:v>Pending</x:v>
      </x:c>
      <x:c r="G2686" t="str"/>
      <x:c r="H2686" t="str">
        <x:v>Pending</x:v>
      </x:c>
      <x:c r="I2686" t="str">
        <x:f>IF(AND(N2686="material3-native-v4",LEN(TRIM(B2686))&gt;0,LEN(TRIM(D2686))&gt;0,E2686="Confirmed",F2686="Pass",LEN(TRIM(G2686))&gt;0,O2686="Approved",H2686="Approved",P2686="Yes"),"Yes","No")</x:f>
        <x:v>No</x:v>
      </x:c>
      <x:c r="J2686" t="str">
        <x:v>ColorSchemeKeyTokens</x:v>
      </x:c>
      <x:c r="K2686" t="str">
        <x:v>https://android.googlesource.com/platform/frameworks/support/+/a095da93f8e98dea8748ceed79ea8427aade245f/compose/material3/material3/src/commonMain/kotlin/androidx/compose/material3/tokens/ColorSchemeKeyTokens.kt#34</x:v>
      </x:c>
      <x:c r="L2686" t="str"/>
      <x:c r="M2686" t="str">
        <x:v>ColorToken(8); source-only expression, not a Material Web CSS property.</x:v>
      </x:c>
      <x:c r="N2686" t="str">
        <x:v>material3-native-v4</x:v>
      </x:c>
      <x:c r="O2686" t="str">
        <x:v>Pending</x:v>
      </x:c>
      <x:c r="P2686" t="str">
        <x:v>No</x:v>
      </x:c>
    </x:row>
    <x:row r="2687">
      <x:c r="A2687" t="str">
        <x:v>TM-02686</x:v>
      </x:c>
      <x:c r="B2687" t="str">
        <x:v>compose:ColorSchemeKeyTokens.OnPrimary</x:v>
      </x:c>
      <x:c r="C2687" t="str">
        <x:v>Compose source-only</x:v>
      </x:c>
      <x:c r="D2687" t="str"/>
      <x:c r="E2687" t="str">
        <x:v>Candidate</x:v>
      </x:c>
      <x:c r="F2687" t="str">
        <x:v>Pending</x:v>
      </x:c>
      <x:c r="G2687" t="str"/>
      <x:c r="H2687" t="str">
        <x:v>Pending</x:v>
      </x:c>
      <x:c r="I2687" t="str">
        <x:f>IF(AND(N2687="material3-native-v4",LEN(TRIM(B2687))&gt;0,LEN(TRIM(D2687))&gt;0,E2687="Confirmed",F2687="Pass",LEN(TRIM(G2687))&gt;0,O2687="Approved",H2687="Approved",P2687="Yes"),"Yes","No")</x:f>
        <x:v>No</x:v>
      </x:c>
      <x:c r="J2687" t="str">
        <x:v>ColorSchemeKeyTokens</x:v>
      </x:c>
      <x:c r="K2687" t="str">
        <x:v>https://android.googlesource.com/platform/frameworks/support/+/a095da93f8e98dea8748ceed79ea8427aade245f/compose/material3/material3/src/commonMain/kotlin/androidx/compose/material3/tokens/ColorSchemeKeyTokens.kt#35</x:v>
      </x:c>
      <x:c r="L2687" t="str"/>
      <x:c r="M2687" t="str">
        <x:v>ColorToken(9); source-only expression, not a Material Web CSS property.</x:v>
      </x:c>
      <x:c r="N2687" t="str">
        <x:v>material3-native-v4</x:v>
      </x:c>
      <x:c r="O2687" t="str">
        <x:v>Pending</x:v>
      </x:c>
      <x:c r="P2687" t="str">
        <x:v>No</x:v>
      </x:c>
    </x:row>
    <x:row r="2688">
      <x:c r="A2688" t="str">
        <x:v>TM-02687</x:v>
      </x:c>
      <x:c r="B2688" t="str">
        <x:v>compose:ColorSchemeKeyTokens.OnPrimaryContainer</x:v>
      </x:c>
      <x:c r="C2688" t="str">
        <x:v>Compose source-only</x:v>
      </x:c>
      <x:c r="D2688" t="str"/>
      <x:c r="E2688" t="str">
        <x:v>Candidate</x:v>
      </x:c>
      <x:c r="F2688" t="str">
        <x:v>Pending</x:v>
      </x:c>
      <x:c r="G2688" t="str"/>
      <x:c r="H2688" t="str">
        <x:v>Pending</x:v>
      </x:c>
      <x:c r="I2688" t="str">
        <x:f>IF(AND(N2688="material3-native-v4",LEN(TRIM(B2688))&gt;0,LEN(TRIM(D2688))&gt;0,E2688="Confirmed",F2688="Pass",LEN(TRIM(G2688))&gt;0,O2688="Approved",H2688="Approved",P2688="Yes"),"Yes","No")</x:f>
        <x:v>No</x:v>
      </x:c>
      <x:c r="J2688" t="str">
        <x:v>ColorSchemeKeyTokens</x:v>
      </x:c>
      <x:c r="K2688" t="str">
        <x:v>https://android.googlesource.com/platform/frameworks/support/+/a095da93f8e98dea8748ceed79ea8427aade245f/compose/material3/material3/src/commonMain/kotlin/androidx/compose/material3/tokens/ColorSchemeKeyTokens.kt#36</x:v>
      </x:c>
      <x:c r="L2688" t="str"/>
      <x:c r="M2688" t="str">
        <x:v>ColorToken(10); source-only expression, not a Material Web CSS property.</x:v>
      </x:c>
      <x:c r="N2688" t="str">
        <x:v>material3-native-v4</x:v>
      </x:c>
      <x:c r="O2688" t="str">
        <x:v>Pending</x:v>
      </x:c>
      <x:c r="P2688" t="str">
        <x:v>No</x:v>
      </x:c>
    </x:row>
    <x:row r="2689">
      <x:c r="A2689" t="str">
        <x:v>TM-02688</x:v>
      </x:c>
      <x:c r="B2689" t="str">
        <x:v>compose:ColorSchemeKeyTokens.OnPrimaryFixed</x:v>
      </x:c>
      <x:c r="C2689" t="str">
        <x:v>Compose source-only</x:v>
      </x:c>
      <x:c r="D2689" t="str"/>
      <x:c r="E2689" t="str">
        <x:v>Candidate</x:v>
      </x:c>
      <x:c r="F2689" t="str">
        <x:v>Pending</x:v>
      </x:c>
      <x:c r="G2689" t="str"/>
      <x:c r="H2689" t="str">
        <x:v>Pending</x:v>
      </x:c>
      <x:c r="I2689" t="str">
        <x:f>IF(AND(N2689="material3-native-v4",LEN(TRIM(B2689))&gt;0,LEN(TRIM(D2689))&gt;0,E2689="Confirmed",F2689="Pass",LEN(TRIM(G2689))&gt;0,O2689="Approved",H2689="Approved",P2689="Yes"),"Yes","No")</x:f>
        <x:v>No</x:v>
      </x:c>
      <x:c r="J2689" t="str">
        <x:v>ColorSchemeKeyTokens</x:v>
      </x:c>
      <x:c r="K2689" t="str">
        <x:v>https://android.googlesource.com/platform/frameworks/support/+/a095da93f8e98dea8748ceed79ea8427aade245f/compose/material3/material3/src/commonMain/kotlin/androidx/compose/material3/tokens/ColorSchemeKeyTokens.kt#37</x:v>
      </x:c>
      <x:c r="L2689" t="str"/>
      <x:c r="M2689" t="str">
        <x:v>ColorToken(11); source-only expression, not a Material Web CSS property.</x:v>
      </x:c>
      <x:c r="N2689" t="str">
        <x:v>material3-native-v4</x:v>
      </x:c>
      <x:c r="O2689" t="str">
        <x:v>Pending</x:v>
      </x:c>
      <x:c r="P2689" t="str">
        <x:v>No</x:v>
      </x:c>
    </x:row>
    <x:row r="2690">
      <x:c r="A2690" t="str">
        <x:v>TM-02689</x:v>
      </x:c>
      <x:c r="B2690" t="str">
        <x:v>compose:ColorSchemeKeyTokens.OnPrimaryFixedVariant</x:v>
      </x:c>
      <x:c r="C2690" t="str">
        <x:v>Compose source-only</x:v>
      </x:c>
      <x:c r="D2690" t="str"/>
      <x:c r="E2690" t="str">
        <x:v>Candidate</x:v>
      </x:c>
      <x:c r="F2690" t="str">
        <x:v>Pending</x:v>
      </x:c>
      <x:c r="G2690" t="str"/>
      <x:c r="H2690" t="str">
        <x:v>Pending</x:v>
      </x:c>
      <x:c r="I2690" t="str">
        <x:f>IF(AND(N2690="material3-native-v4",LEN(TRIM(B2690))&gt;0,LEN(TRIM(D2690))&gt;0,E2690="Confirmed",F2690="Pass",LEN(TRIM(G2690))&gt;0,O2690="Approved",H2690="Approved",P2690="Yes"),"Yes","No")</x:f>
        <x:v>No</x:v>
      </x:c>
      <x:c r="J2690" t="str">
        <x:v>ColorSchemeKeyTokens</x:v>
      </x:c>
      <x:c r="K2690" t="str">
        <x:v>https://android.googlesource.com/platform/frameworks/support/+/a095da93f8e98dea8748ceed79ea8427aade245f/compose/material3/material3/src/commonMain/kotlin/androidx/compose/material3/tokens/ColorSchemeKeyTokens.kt#38</x:v>
      </x:c>
      <x:c r="L2690" t="str"/>
      <x:c r="M2690" t="str">
        <x:v>ColorToken(12); source-only expression, not a Material Web CSS property.</x:v>
      </x:c>
      <x:c r="N2690" t="str">
        <x:v>material3-native-v4</x:v>
      </x:c>
      <x:c r="O2690" t="str">
        <x:v>Pending</x:v>
      </x:c>
      <x:c r="P2690" t="str">
        <x:v>No</x:v>
      </x:c>
    </x:row>
    <x:row r="2691">
      <x:c r="A2691" t="str">
        <x:v>TM-02690</x:v>
      </x:c>
      <x:c r="B2691" t="str">
        <x:v>compose:ColorSchemeKeyTokens.OnSecondary</x:v>
      </x:c>
      <x:c r="C2691" t="str">
        <x:v>Compose source-only</x:v>
      </x:c>
      <x:c r="D2691" t="str"/>
      <x:c r="E2691" t="str">
        <x:v>Candidate</x:v>
      </x:c>
      <x:c r="F2691" t="str">
        <x:v>Pending</x:v>
      </x:c>
      <x:c r="G2691" t="str"/>
      <x:c r="H2691" t="str">
        <x:v>Pending</x:v>
      </x:c>
      <x:c r="I2691" t="str">
        <x:f>IF(AND(N2691="material3-native-v4",LEN(TRIM(B2691))&gt;0,LEN(TRIM(D2691))&gt;0,E2691="Confirmed",F2691="Pass",LEN(TRIM(G2691))&gt;0,O2691="Approved",H2691="Approved",P2691="Yes"),"Yes","No")</x:f>
        <x:v>No</x:v>
      </x:c>
      <x:c r="J2691" t="str">
        <x:v>ColorSchemeKeyTokens</x:v>
      </x:c>
      <x:c r="K2691" t="str">
        <x:v>https://android.googlesource.com/platform/frameworks/support/+/a095da93f8e98dea8748ceed79ea8427aade245f/compose/material3/material3/src/commonMain/kotlin/androidx/compose/material3/tokens/ColorSchemeKeyTokens.kt#39</x:v>
      </x:c>
      <x:c r="L2691" t="str"/>
      <x:c r="M2691" t="str">
        <x:v>ColorToken(13); source-only expression, not a Material Web CSS property.</x:v>
      </x:c>
      <x:c r="N2691" t="str">
        <x:v>material3-native-v4</x:v>
      </x:c>
      <x:c r="O2691" t="str">
        <x:v>Pending</x:v>
      </x:c>
      <x:c r="P2691" t="str">
        <x:v>No</x:v>
      </x:c>
    </x:row>
    <x:row r="2692">
      <x:c r="A2692" t="str">
        <x:v>TM-02691</x:v>
      </x:c>
      <x:c r="B2692" t="str">
        <x:v>compose:ColorSchemeKeyTokens.OnSecondaryContainer</x:v>
      </x:c>
      <x:c r="C2692" t="str">
        <x:v>Compose source-only</x:v>
      </x:c>
      <x:c r="D2692" t="str"/>
      <x:c r="E2692" t="str">
        <x:v>Candidate</x:v>
      </x:c>
      <x:c r="F2692" t="str">
        <x:v>Pending</x:v>
      </x:c>
      <x:c r="G2692" t="str"/>
      <x:c r="H2692" t="str">
        <x:v>Pending</x:v>
      </x:c>
      <x:c r="I2692" t="str">
        <x:f>IF(AND(N2692="material3-native-v4",LEN(TRIM(B2692))&gt;0,LEN(TRIM(D2692))&gt;0,E2692="Confirmed",F2692="Pass",LEN(TRIM(G2692))&gt;0,O2692="Approved",H2692="Approved",P2692="Yes"),"Yes","No")</x:f>
        <x:v>No</x:v>
      </x:c>
      <x:c r="J2692" t="str">
        <x:v>ColorSchemeKeyTokens</x:v>
      </x:c>
      <x:c r="K2692" t="str">
        <x:v>https://android.googlesource.com/platform/frameworks/support/+/a095da93f8e98dea8748ceed79ea8427aade245f/compose/material3/material3/src/commonMain/kotlin/androidx/compose/material3/tokens/ColorSchemeKeyTokens.kt#40</x:v>
      </x:c>
      <x:c r="L2692" t="str"/>
      <x:c r="M2692" t="str">
        <x:v>ColorToken(14); source-only expression, not a Material Web CSS property.</x:v>
      </x:c>
      <x:c r="N2692" t="str">
        <x:v>material3-native-v4</x:v>
      </x:c>
      <x:c r="O2692" t="str">
        <x:v>Pending</x:v>
      </x:c>
      <x:c r="P2692" t="str">
        <x:v>No</x:v>
      </x:c>
    </x:row>
    <x:row r="2693">
      <x:c r="A2693" t="str">
        <x:v>TM-02692</x:v>
      </x:c>
      <x:c r="B2693" t="str">
        <x:v>compose:ColorSchemeKeyTokens.OnSecondaryFixed</x:v>
      </x:c>
      <x:c r="C2693" t="str">
        <x:v>Compose source-only</x:v>
      </x:c>
      <x:c r="D2693" t="str"/>
      <x:c r="E2693" t="str">
        <x:v>Candidate</x:v>
      </x:c>
      <x:c r="F2693" t="str">
        <x:v>Pending</x:v>
      </x:c>
      <x:c r="G2693" t="str"/>
      <x:c r="H2693" t="str">
        <x:v>Pending</x:v>
      </x:c>
      <x:c r="I2693" t="str">
        <x:f>IF(AND(N2693="material3-native-v4",LEN(TRIM(B2693))&gt;0,LEN(TRIM(D2693))&gt;0,E2693="Confirmed",F2693="Pass",LEN(TRIM(G2693))&gt;0,O2693="Approved",H2693="Approved",P2693="Yes"),"Yes","No")</x:f>
        <x:v>No</x:v>
      </x:c>
      <x:c r="J2693" t="str">
        <x:v>ColorSchemeKeyTokens</x:v>
      </x:c>
      <x:c r="K2693" t="str">
        <x:v>https://android.googlesource.com/platform/frameworks/support/+/a095da93f8e98dea8748ceed79ea8427aade245f/compose/material3/material3/src/commonMain/kotlin/androidx/compose/material3/tokens/ColorSchemeKeyTokens.kt#41</x:v>
      </x:c>
      <x:c r="L2693" t="str"/>
      <x:c r="M2693" t="str">
        <x:v>ColorToken(15); source-only expression, not a Material Web CSS property.</x:v>
      </x:c>
      <x:c r="N2693" t="str">
        <x:v>material3-native-v4</x:v>
      </x:c>
      <x:c r="O2693" t="str">
        <x:v>Pending</x:v>
      </x:c>
      <x:c r="P2693" t="str">
        <x:v>No</x:v>
      </x:c>
    </x:row>
    <x:row r="2694">
      <x:c r="A2694" t="str">
        <x:v>TM-02693</x:v>
      </x:c>
      <x:c r="B2694" t="str">
        <x:v>compose:ColorSchemeKeyTokens.OnSecondaryFixedVariant</x:v>
      </x:c>
      <x:c r="C2694" t="str">
        <x:v>Compose source-only</x:v>
      </x:c>
      <x:c r="D2694" t="str"/>
      <x:c r="E2694" t="str">
        <x:v>Candidate</x:v>
      </x:c>
      <x:c r="F2694" t="str">
        <x:v>Pending</x:v>
      </x:c>
      <x:c r="G2694" t="str"/>
      <x:c r="H2694" t="str">
        <x:v>Pending</x:v>
      </x:c>
      <x:c r="I2694" t="str">
        <x:f>IF(AND(N2694="material3-native-v4",LEN(TRIM(B2694))&gt;0,LEN(TRIM(D2694))&gt;0,E2694="Confirmed",F2694="Pass",LEN(TRIM(G2694))&gt;0,O2694="Approved",H2694="Approved",P2694="Yes"),"Yes","No")</x:f>
        <x:v>No</x:v>
      </x:c>
      <x:c r="J2694" t="str">
        <x:v>ColorSchemeKeyTokens</x:v>
      </x:c>
      <x:c r="K2694" t="str">
        <x:v>https://android.googlesource.com/platform/frameworks/support/+/a095da93f8e98dea8748ceed79ea8427aade245f/compose/material3/material3/src/commonMain/kotlin/androidx/compose/material3/tokens/ColorSchemeKeyTokens.kt#42</x:v>
      </x:c>
      <x:c r="L2694" t="str"/>
      <x:c r="M2694" t="str">
        <x:v>ColorToken(16); source-only expression, not a Material Web CSS property.</x:v>
      </x:c>
      <x:c r="N2694" t="str">
        <x:v>material3-native-v4</x:v>
      </x:c>
      <x:c r="O2694" t="str">
        <x:v>Pending</x:v>
      </x:c>
      <x:c r="P2694" t="str">
        <x:v>No</x:v>
      </x:c>
    </x:row>
    <x:row r="2695">
      <x:c r="A2695" t="str">
        <x:v>TM-02694</x:v>
      </x:c>
      <x:c r="B2695" t="str">
        <x:v>compose:ColorSchemeKeyTokens.OnSurface</x:v>
      </x:c>
      <x:c r="C2695" t="str">
        <x:v>Compose source-only</x:v>
      </x:c>
      <x:c r="D2695" t="str"/>
      <x:c r="E2695" t="str">
        <x:v>Candidate</x:v>
      </x:c>
      <x:c r="F2695" t="str">
        <x:v>Pending</x:v>
      </x:c>
      <x:c r="G2695" t="str"/>
      <x:c r="H2695" t="str">
        <x:v>Pending</x:v>
      </x:c>
      <x:c r="I2695" t="str">
        <x:f>IF(AND(N2695="material3-native-v4",LEN(TRIM(B2695))&gt;0,LEN(TRIM(D2695))&gt;0,E2695="Confirmed",F2695="Pass",LEN(TRIM(G2695))&gt;0,O2695="Approved",H2695="Approved",P2695="Yes"),"Yes","No")</x:f>
        <x:v>No</x:v>
      </x:c>
      <x:c r="J2695" t="str">
        <x:v>ColorSchemeKeyTokens</x:v>
      </x:c>
      <x:c r="K2695" t="str">
        <x:v>https://android.googlesource.com/platform/frameworks/support/+/a095da93f8e98dea8748ceed79ea8427aade245f/compose/material3/material3/src/commonMain/kotlin/androidx/compose/material3/tokens/ColorSchemeKeyTokens.kt#43</x:v>
      </x:c>
      <x:c r="L2695" t="str"/>
      <x:c r="M2695" t="str">
        <x:v>ColorToken(17); source-only expression, not a Material Web CSS property.</x:v>
      </x:c>
      <x:c r="N2695" t="str">
        <x:v>material3-native-v4</x:v>
      </x:c>
      <x:c r="O2695" t="str">
        <x:v>Pending</x:v>
      </x:c>
      <x:c r="P2695" t="str">
        <x:v>No</x:v>
      </x:c>
    </x:row>
    <x:row r="2696">
      <x:c r="A2696" t="str">
        <x:v>TM-02695</x:v>
      </x:c>
      <x:c r="B2696" t="str">
        <x:v>compose:ColorSchemeKeyTokens.OnSurfaceVariant</x:v>
      </x:c>
      <x:c r="C2696" t="str">
        <x:v>Compose source-only</x:v>
      </x:c>
      <x:c r="D2696" t="str"/>
      <x:c r="E2696" t="str">
        <x:v>Candidate</x:v>
      </x:c>
      <x:c r="F2696" t="str">
        <x:v>Pending</x:v>
      </x:c>
      <x:c r="G2696" t="str"/>
      <x:c r="H2696" t="str">
        <x:v>Pending</x:v>
      </x:c>
      <x:c r="I2696" t="str">
        <x:f>IF(AND(N2696="material3-native-v4",LEN(TRIM(B2696))&gt;0,LEN(TRIM(D2696))&gt;0,E2696="Confirmed",F2696="Pass",LEN(TRIM(G2696))&gt;0,O2696="Approved",H2696="Approved",P2696="Yes"),"Yes","No")</x:f>
        <x:v>No</x:v>
      </x:c>
      <x:c r="J2696" t="str">
        <x:v>ColorSchemeKeyTokens</x:v>
      </x:c>
      <x:c r="K2696" t="str">
        <x:v>https://android.googlesource.com/platform/frameworks/support/+/a095da93f8e98dea8748ceed79ea8427aade245f/compose/material3/material3/src/commonMain/kotlin/androidx/compose/material3/tokens/ColorSchemeKeyTokens.kt#44</x:v>
      </x:c>
      <x:c r="L2696" t="str"/>
      <x:c r="M2696" t="str">
        <x:v>ColorToken(18); source-only expression, not a Material Web CSS property.</x:v>
      </x:c>
      <x:c r="N2696" t="str">
        <x:v>material3-native-v4</x:v>
      </x:c>
      <x:c r="O2696" t="str">
        <x:v>Pending</x:v>
      </x:c>
      <x:c r="P2696" t="str">
        <x:v>No</x:v>
      </x:c>
    </x:row>
    <x:row r="2697">
      <x:c r="A2697" t="str">
        <x:v>TM-02696</x:v>
      </x:c>
      <x:c r="B2697" t="str">
        <x:v>compose:ColorSchemeKeyTokens.OnTertiary</x:v>
      </x:c>
      <x:c r="C2697" t="str">
        <x:v>Compose source-only</x:v>
      </x:c>
      <x:c r="D2697" t="str"/>
      <x:c r="E2697" t="str">
        <x:v>Candidate</x:v>
      </x:c>
      <x:c r="F2697" t="str">
        <x:v>Pending</x:v>
      </x:c>
      <x:c r="G2697" t="str"/>
      <x:c r="H2697" t="str">
        <x:v>Pending</x:v>
      </x:c>
      <x:c r="I2697" t="str">
        <x:f>IF(AND(N2697="material3-native-v4",LEN(TRIM(B2697))&gt;0,LEN(TRIM(D2697))&gt;0,E2697="Confirmed",F2697="Pass",LEN(TRIM(G2697))&gt;0,O2697="Approved",H2697="Approved",P2697="Yes"),"Yes","No")</x:f>
        <x:v>No</x:v>
      </x:c>
      <x:c r="J2697" t="str">
        <x:v>ColorSchemeKeyTokens</x:v>
      </x:c>
      <x:c r="K2697" t="str">
        <x:v>https://android.googlesource.com/platform/frameworks/support/+/a095da93f8e98dea8748ceed79ea8427aade245f/compose/material3/material3/src/commonMain/kotlin/androidx/compose/material3/tokens/ColorSchemeKeyTokens.kt#45</x:v>
      </x:c>
      <x:c r="L2697" t="str"/>
      <x:c r="M2697" t="str">
        <x:v>ColorToken(19); source-only expression, not a Material Web CSS property.</x:v>
      </x:c>
      <x:c r="N2697" t="str">
        <x:v>material3-native-v4</x:v>
      </x:c>
      <x:c r="O2697" t="str">
        <x:v>Pending</x:v>
      </x:c>
      <x:c r="P2697" t="str">
        <x:v>No</x:v>
      </x:c>
    </x:row>
    <x:row r="2698">
      <x:c r="A2698" t="str">
        <x:v>TM-02697</x:v>
      </x:c>
      <x:c r="B2698" t="str">
        <x:v>compose:ColorSchemeKeyTokens.OnTertiaryContainer</x:v>
      </x:c>
      <x:c r="C2698" t="str">
        <x:v>Compose source-only</x:v>
      </x:c>
      <x:c r="D2698" t="str"/>
      <x:c r="E2698" t="str">
        <x:v>Candidate</x:v>
      </x:c>
      <x:c r="F2698" t="str">
        <x:v>Pending</x:v>
      </x:c>
      <x:c r="G2698" t="str"/>
      <x:c r="H2698" t="str">
        <x:v>Pending</x:v>
      </x:c>
      <x:c r="I2698" t="str">
        <x:f>IF(AND(N2698="material3-native-v4",LEN(TRIM(B2698))&gt;0,LEN(TRIM(D2698))&gt;0,E2698="Confirmed",F2698="Pass",LEN(TRIM(G2698))&gt;0,O2698="Approved",H2698="Approved",P2698="Yes"),"Yes","No")</x:f>
        <x:v>No</x:v>
      </x:c>
      <x:c r="J2698" t="str">
        <x:v>ColorSchemeKeyTokens</x:v>
      </x:c>
      <x:c r="K2698" t="str">
        <x:v>https://android.googlesource.com/platform/frameworks/support/+/a095da93f8e98dea8748ceed79ea8427aade245f/compose/material3/material3/src/commonMain/kotlin/androidx/compose/material3/tokens/ColorSchemeKeyTokens.kt#46</x:v>
      </x:c>
      <x:c r="L2698" t="str"/>
      <x:c r="M2698" t="str">
        <x:v>ColorToken(20); source-only expression, not a Material Web CSS property.</x:v>
      </x:c>
      <x:c r="N2698" t="str">
        <x:v>material3-native-v4</x:v>
      </x:c>
      <x:c r="O2698" t="str">
        <x:v>Pending</x:v>
      </x:c>
      <x:c r="P2698" t="str">
        <x:v>No</x:v>
      </x:c>
    </x:row>
    <x:row r="2699">
      <x:c r="A2699" t="str">
        <x:v>TM-02698</x:v>
      </x:c>
      <x:c r="B2699" t="str">
        <x:v>compose:ColorSchemeKeyTokens.OnTertiaryFixed</x:v>
      </x:c>
      <x:c r="C2699" t="str">
        <x:v>Compose source-only</x:v>
      </x:c>
      <x:c r="D2699" t="str"/>
      <x:c r="E2699" t="str">
        <x:v>Candidate</x:v>
      </x:c>
      <x:c r="F2699" t="str">
        <x:v>Pending</x:v>
      </x:c>
      <x:c r="G2699" t="str"/>
      <x:c r="H2699" t="str">
        <x:v>Pending</x:v>
      </x:c>
      <x:c r="I2699" t="str">
        <x:f>IF(AND(N2699="material3-native-v4",LEN(TRIM(B2699))&gt;0,LEN(TRIM(D2699))&gt;0,E2699="Confirmed",F2699="Pass",LEN(TRIM(G2699))&gt;0,O2699="Approved",H2699="Approved",P2699="Yes"),"Yes","No")</x:f>
        <x:v>No</x:v>
      </x:c>
      <x:c r="J2699" t="str">
        <x:v>ColorSchemeKeyTokens</x:v>
      </x:c>
      <x:c r="K2699" t="str">
        <x:v>https://android.googlesource.com/platform/frameworks/support/+/a095da93f8e98dea8748ceed79ea8427aade245f/compose/material3/material3/src/commonMain/kotlin/androidx/compose/material3/tokens/ColorSchemeKeyTokens.kt#47</x:v>
      </x:c>
      <x:c r="L2699" t="str"/>
      <x:c r="M2699" t="str">
        <x:v>ColorToken(21); source-only expression, not a Material Web CSS property.</x:v>
      </x:c>
      <x:c r="N2699" t="str">
        <x:v>material3-native-v4</x:v>
      </x:c>
      <x:c r="O2699" t="str">
        <x:v>Pending</x:v>
      </x:c>
      <x:c r="P2699" t="str">
        <x:v>No</x:v>
      </x:c>
    </x:row>
    <x:row r="2700">
      <x:c r="A2700" t="str">
        <x:v>TM-02699</x:v>
      </x:c>
      <x:c r="B2700" t="str">
        <x:v>compose:ColorSchemeKeyTokens.OnTertiaryFixedVariant</x:v>
      </x:c>
      <x:c r="C2700" t="str">
        <x:v>Compose source-only</x:v>
      </x:c>
      <x:c r="D2700" t="str"/>
      <x:c r="E2700" t="str">
        <x:v>Candidate</x:v>
      </x:c>
      <x:c r="F2700" t="str">
        <x:v>Pending</x:v>
      </x:c>
      <x:c r="G2700" t="str"/>
      <x:c r="H2700" t="str">
        <x:v>Pending</x:v>
      </x:c>
      <x:c r="I2700" t="str">
        <x:f>IF(AND(N2700="material3-native-v4",LEN(TRIM(B2700))&gt;0,LEN(TRIM(D2700))&gt;0,E2700="Confirmed",F2700="Pass",LEN(TRIM(G2700))&gt;0,O2700="Approved",H2700="Approved",P2700="Yes"),"Yes","No")</x:f>
        <x:v>No</x:v>
      </x:c>
      <x:c r="J2700" t="str">
        <x:v>ColorSchemeKeyTokens</x:v>
      </x:c>
      <x:c r="K2700" t="str">
        <x:v>https://android.googlesource.com/platform/frameworks/support/+/a095da93f8e98dea8748ceed79ea8427aade245f/compose/material3/material3/src/commonMain/kotlin/androidx/compose/material3/tokens/ColorSchemeKeyTokens.kt#48</x:v>
      </x:c>
      <x:c r="L2700" t="str"/>
      <x:c r="M2700" t="str">
        <x:v>ColorToken(22); source-only expression, not a Material Web CSS property.</x:v>
      </x:c>
      <x:c r="N2700" t="str">
        <x:v>material3-native-v4</x:v>
      </x:c>
      <x:c r="O2700" t="str">
        <x:v>Pending</x:v>
      </x:c>
      <x:c r="P2700" t="str">
        <x:v>No</x:v>
      </x:c>
    </x:row>
    <x:row r="2701">
      <x:c r="A2701" t="str">
        <x:v>TM-02700</x:v>
      </x:c>
      <x:c r="B2701" t="str">
        <x:v>compose:ColorSchemeKeyTokens.Outline</x:v>
      </x:c>
      <x:c r="C2701" t="str">
        <x:v>Compose source-only</x:v>
      </x:c>
      <x:c r="D2701" t="str"/>
      <x:c r="E2701" t="str">
        <x:v>Candidate</x:v>
      </x:c>
      <x:c r="F2701" t="str">
        <x:v>Pending</x:v>
      </x:c>
      <x:c r="G2701" t="str"/>
      <x:c r="H2701" t="str">
        <x:v>Pending</x:v>
      </x:c>
      <x:c r="I2701" t="str">
        <x:f>IF(AND(N2701="material3-native-v4",LEN(TRIM(B2701))&gt;0,LEN(TRIM(D2701))&gt;0,E2701="Confirmed",F2701="Pass",LEN(TRIM(G2701))&gt;0,O2701="Approved",H2701="Approved",P2701="Yes"),"Yes","No")</x:f>
        <x:v>No</x:v>
      </x:c>
      <x:c r="J2701" t="str">
        <x:v>ColorSchemeKeyTokens</x:v>
      </x:c>
      <x:c r="K2701" t="str">
        <x:v>https://android.googlesource.com/platform/frameworks/support/+/a095da93f8e98dea8748ceed79ea8427aade245f/compose/material3/material3/src/commonMain/kotlin/androidx/compose/material3/tokens/ColorSchemeKeyTokens.kt#49</x:v>
      </x:c>
      <x:c r="L2701" t="str"/>
      <x:c r="M2701" t="str">
        <x:v>ColorToken(23); source-only expression, not a Material Web CSS property.</x:v>
      </x:c>
      <x:c r="N2701" t="str">
        <x:v>material3-native-v4</x:v>
      </x:c>
      <x:c r="O2701" t="str">
        <x:v>Pending</x:v>
      </x:c>
      <x:c r="P2701" t="str">
        <x:v>No</x:v>
      </x:c>
    </x:row>
    <x:row r="2702">
      <x:c r="A2702" t="str">
        <x:v>TM-02701</x:v>
      </x:c>
      <x:c r="B2702" t="str">
        <x:v>compose:ColorSchemeKeyTokens.OutlineVariant</x:v>
      </x:c>
      <x:c r="C2702" t="str">
        <x:v>Compose source-only</x:v>
      </x:c>
      <x:c r="D2702" t="str"/>
      <x:c r="E2702" t="str">
        <x:v>Candidate</x:v>
      </x:c>
      <x:c r="F2702" t="str">
        <x:v>Pending</x:v>
      </x:c>
      <x:c r="G2702" t="str"/>
      <x:c r="H2702" t="str">
        <x:v>Pending</x:v>
      </x:c>
      <x:c r="I2702" t="str">
        <x:f>IF(AND(N2702="material3-native-v4",LEN(TRIM(B2702))&gt;0,LEN(TRIM(D2702))&gt;0,E2702="Confirmed",F2702="Pass",LEN(TRIM(G2702))&gt;0,O2702="Approved",H2702="Approved",P2702="Yes"),"Yes","No")</x:f>
        <x:v>No</x:v>
      </x:c>
      <x:c r="J2702" t="str">
        <x:v>ColorSchemeKeyTokens</x:v>
      </x:c>
      <x:c r="K2702" t="str">
        <x:v>https://android.googlesource.com/platform/frameworks/support/+/a095da93f8e98dea8748ceed79ea8427aade245f/compose/material3/material3/src/commonMain/kotlin/androidx/compose/material3/tokens/ColorSchemeKeyTokens.kt#50</x:v>
      </x:c>
      <x:c r="L2702" t="str"/>
      <x:c r="M2702" t="str">
        <x:v>ColorToken(24); source-only expression, not a Material Web CSS property.</x:v>
      </x:c>
      <x:c r="N2702" t="str">
        <x:v>material3-native-v4</x:v>
      </x:c>
      <x:c r="O2702" t="str">
        <x:v>Pending</x:v>
      </x:c>
      <x:c r="P2702" t="str">
        <x:v>No</x:v>
      </x:c>
    </x:row>
    <x:row r="2703">
      <x:c r="A2703" t="str">
        <x:v>TM-02702</x:v>
      </x:c>
      <x:c r="B2703" t="str">
        <x:v>compose:ColorSchemeKeyTokens.Primary</x:v>
      </x:c>
      <x:c r="C2703" t="str">
        <x:v>Compose source-only</x:v>
      </x:c>
      <x:c r="D2703" t="str"/>
      <x:c r="E2703" t="str">
        <x:v>Candidate</x:v>
      </x:c>
      <x:c r="F2703" t="str">
        <x:v>Pending</x:v>
      </x:c>
      <x:c r="G2703" t="str"/>
      <x:c r="H2703" t="str">
        <x:v>Pending</x:v>
      </x:c>
      <x:c r="I2703" t="str">
        <x:f>IF(AND(N2703="material3-native-v4",LEN(TRIM(B2703))&gt;0,LEN(TRIM(D2703))&gt;0,E2703="Confirmed",F2703="Pass",LEN(TRIM(G2703))&gt;0,O2703="Approved",H2703="Approved",P2703="Yes"),"Yes","No")</x:f>
        <x:v>No</x:v>
      </x:c>
      <x:c r="J2703" t="str">
        <x:v>ColorSchemeKeyTokens</x:v>
      </x:c>
      <x:c r="K2703" t="str">
        <x:v>https://android.googlesource.com/platform/frameworks/support/+/a095da93f8e98dea8748ceed79ea8427aade245f/compose/material3/material3/src/commonMain/kotlin/androidx/compose/material3/tokens/ColorSchemeKeyTokens.kt#51</x:v>
      </x:c>
      <x:c r="L2703" t="str"/>
      <x:c r="M2703" t="str">
        <x:v>ColorToken(25); source-only expression, not a Material Web CSS property.</x:v>
      </x:c>
      <x:c r="N2703" t="str">
        <x:v>material3-native-v4</x:v>
      </x:c>
      <x:c r="O2703" t="str">
        <x:v>Pending</x:v>
      </x:c>
      <x:c r="P2703" t="str">
        <x:v>No</x:v>
      </x:c>
    </x:row>
    <x:row r="2704">
      <x:c r="A2704" t="str">
        <x:v>TM-02703</x:v>
      </x:c>
      <x:c r="B2704" t="str">
        <x:v>compose:ColorSchemeKeyTokens.PrimaryContainer</x:v>
      </x:c>
      <x:c r="C2704" t="str">
        <x:v>Compose source-only</x:v>
      </x:c>
      <x:c r="D2704" t="str"/>
      <x:c r="E2704" t="str">
        <x:v>Candidate</x:v>
      </x:c>
      <x:c r="F2704" t="str">
        <x:v>Pending</x:v>
      </x:c>
      <x:c r="G2704" t="str"/>
      <x:c r="H2704" t="str">
        <x:v>Pending</x:v>
      </x:c>
      <x:c r="I2704" t="str">
        <x:f>IF(AND(N2704="material3-native-v4",LEN(TRIM(B2704))&gt;0,LEN(TRIM(D2704))&gt;0,E2704="Confirmed",F2704="Pass",LEN(TRIM(G2704))&gt;0,O2704="Approved",H2704="Approved",P2704="Yes"),"Yes","No")</x:f>
        <x:v>No</x:v>
      </x:c>
      <x:c r="J2704" t="str">
        <x:v>ColorSchemeKeyTokens</x:v>
      </x:c>
      <x:c r="K2704" t="str">
        <x:v>https://android.googlesource.com/platform/frameworks/support/+/a095da93f8e98dea8748ceed79ea8427aade245f/compose/material3/material3/src/commonMain/kotlin/androidx/compose/material3/tokens/ColorSchemeKeyTokens.kt#52</x:v>
      </x:c>
      <x:c r="L2704" t="str"/>
      <x:c r="M2704" t="str">
        <x:v>ColorToken(26); source-only expression, not a Material Web CSS property.</x:v>
      </x:c>
      <x:c r="N2704" t="str">
        <x:v>material3-native-v4</x:v>
      </x:c>
      <x:c r="O2704" t="str">
        <x:v>Pending</x:v>
      </x:c>
      <x:c r="P2704" t="str">
        <x:v>No</x:v>
      </x:c>
    </x:row>
    <x:row r="2705">
      <x:c r="A2705" t="str">
        <x:v>TM-02704</x:v>
      </x:c>
      <x:c r="B2705" t="str">
        <x:v>compose:ColorSchemeKeyTokens.PrimaryFixed</x:v>
      </x:c>
      <x:c r="C2705" t="str">
        <x:v>Compose source-only</x:v>
      </x:c>
      <x:c r="D2705" t="str"/>
      <x:c r="E2705" t="str">
        <x:v>Candidate</x:v>
      </x:c>
      <x:c r="F2705" t="str">
        <x:v>Pending</x:v>
      </x:c>
      <x:c r="G2705" t="str"/>
      <x:c r="H2705" t="str">
        <x:v>Pending</x:v>
      </x:c>
      <x:c r="I2705" t="str">
        <x:f>IF(AND(N2705="material3-native-v4",LEN(TRIM(B2705))&gt;0,LEN(TRIM(D2705))&gt;0,E2705="Confirmed",F2705="Pass",LEN(TRIM(G2705))&gt;0,O2705="Approved",H2705="Approved",P2705="Yes"),"Yes","No")</x:f>
        <x:v>No</x:v>
      </x:c>
      <x:c r="J2705" t="str">
        <x:v>ColorSchemeKeyTokens</x:v>
      </x:c>
      <x:c r="K2705" t="str">
        <x:v>https://android.googlesource.com/platform/frameworks/support/+/a095da93f8e98dea8748ceed79ea8427aade245f/compose/material3/material3/src/commonMain/kotlin/androidx/compose/material3/tokens/ColorSchemeKeyTokens.kt#53</x:v>
      </x:c>
      <x:c r="L2705" t="str"/>
      <x:c r="M2705" t="str">
        <x:v>ColorToken(27); source-only expression, not a Material Web CSS property.</x:v>
      </x:c>
      <x:c r="N2705" t="str">
        <x:v>material3-native-v4</x:v>
      </x:c>
      <x:c r="O2705" t="str">
        <x:v>Pending</x:v>
      </x:c>
      <x:c r="P2705" t="str">
        <x:v>No</x:v>
      </x:c>
    </x:row>
    <x:row r="2706">
      <x:c r="A2706" t="str">
        <x:v>TM-02705</x:v>
      </x:c>
      <x:c r="B2706" t="str">
        <x:v>compose:ColorSchemeKeyTokens.PrimaryFixedDim</x:v>
      </x:c>
      <x:c r="C2706" t="str">
        <x:v>Compose source-only</x:v>
      </x:c>
      <x:c r="D2706" t="str"/>
      <x:c r="E2706" t="str">
        <x:v>Candidate</x:v>
      </x:c>
      <x:c r="F2706" t="str">
        <x:v>Pending</x:v>
      </x:c>
      <x:c r="G2706" t="str"/>
      <x:c r="H2706" t="str">
        <x:v>Pending</x:v>
      </x:c>
      <x:c r="I2706" t="str">
        <x:f>IF(AND(N2706="material3-native-v4",LEN(TRIM(B2706))&gt;0,LEN(TRIM(D2706))&gt;0,E2706="Confirmed",F2706="Pass",LEN(TRIM(G2706))&gt;0,O2706="Approved",H2706="Approved",P2706="Yes"),"Yes","No")</x:f>
        <x:v>No</x:v>
      </x:c>
      <x:c r="J2706" t="str">
        <x:v>ColorSchemeKeyTokens</x:v>
      </x:c>
      <x:c r="K2706" t="str">
        <x:v>https://android.googlesource.com/platform/frameworks/support/+/a095da93f8e98dea8748ceed79ea8427aade245f/compose/material3/material3/src/commonMain/kotlin/androidx/compose/material3/tokens/ColorSchemeKeyTokens.kt#54</x:v>
      </x:c>
      <x:c r="L2706" t="str"/>
      <x:c r="M2706" t="str">
        <x:v>ColorToken(28); source-only expression, not a Material Web CSS property.</x:v>
      </x:c>
      <x:c r="N2706" t="str">
        <x:v>material3-native-v4</x:v>
      </x:c>
      <x:c r="O2706" t="str">
        <x:v>Pending</x:v>
      </x:c>
      <x:c r="P2706" t="str">
        <x:v>No</x:v>
      </x:c>
    </x:row>
    <x:row r="2707">
      <x:c r="A2707" t="str">
        <x:v>TM-02706</x:v>
      </x:c>
      <x:c r="B2707" t="str">
        <x:v>compose:ColorSchemeKeyTokens.Scrim</x:v>
      </x:c>
      <x:c r="C2707" t="str">
        <x:v>Compose source-only</x:v>
      </x:c>
      <x:c r="D2707" t="str"/>
      <x:c r="E2707" t="str">
        <x:v>Candidate</x:v>
      </x:c>
      <x:c r="F2707" t="str">
        <x:v>Pending</x:v>
      </x:c>
      <x:c r="G2707" t="str"/>
      <x:c r="H2707" t="str">
        <x:v>Pending</x:v>
      </x:c>
      <x:c r="I2707" t="str">
        <x:f>IF(AND(N2707="material3-native-v4",LEN(TRIM(B2707))&gt;0,LEN(TRIM(D2707))&gt;0,E2707="Confirmed",F2707="Pass",LEN(TRIM(G2707))&gt;0,O2707="Approved",H2707="Approved",P2707="Yes"),"Yes","No")</x:f>
        <x:v>No</x:v>
      </x:c>
      <x:c r="J2707" t="str">
        <x:v>ColorSchemeKeyTokens</x:v>
      </x:c>
      <x:c r="K2707" t="str">
        <x:v>https://android.googlesource.com/platform/frameworks/support/+/a095da93f8e98dea8748ceed79ea8427aade245f/compose/material3/material3/src/commonMain/kotlin/androidx/compose/material3/tokens/ColorSchemeKeyTokens.kt#55</x:v>
      </x:c>
      <x:c r="L2707" t="str"/>
      <x:c r="M2707" t="str">
        <x:v>ColorToken(29); source-only expression, not a Material Web CSS property.</x:v>
      </x:c>
      <x:c r="N2707" t="str">
        <x:v>material3-native-v4</x:v>
      </x:c>
      <x:c r="O2707" t="str">
        <x:v>Pending</x:v>
      </x:c>
      <x:c r="P2707" t="str">
        <x:v>No</x:v>
      </x:c>
    </x:row>
    <x:row r="2708">
      <x:c r="A2708" t="str">
        <x:v>TM-02707</x:v>
      </x:c>
      <x:c r="B2708" t="str">
        <x:v>compose:ColorSchemeKeyTokens.Secondary</x:v>
      </x:c>
      <x:c r="C2708" t="str">
        <x:v>Compose source-only</x:v>
      </x:c>
      <x:c r="D2708" t="str"/>
      <x:c r="E2708" t="str">
        <x:v>Candidate</x:v>
      </x:c>
      <x:c r="F2708" t="str">
        <x:v>Pending</x:v>
      </x:c>
      <x:c r="G2708" t="str"/>
      <x:c r="H2708" t="str">
        <x:v>Pending</x:v>
      </x:c>
      <x:c r="I2708" t="str">
        <x:f>IF(AND(N2708="material3-native-v4",LEN(TRIM(B2708))&gt;0,LEN(TRIM(D2708))&gt;0,E2708="Confirmed",F2708="Pass",LEN(TRIM(G2708))&gt;0,O2708="Approved",H2708="Approved",P2708="Yes"),"Yes","No")</x:f>
        <x:v>No</x:v>
      </x:c>
      <x:c r="J2708" t="str">
        <x:v>ColorSchemeKeyTokens</x:v>
      </x:c>
      <x:c r="K2708" t="str">
        <x:v>https://android.googlesource.com/platform/frameworks/support/+/a095da93f8e98dea8748ceed79ea8427aade245f/compose/material3/material3/src/commonMain/kotlin/androidx/compose/material3/tokens/ColorSchemeKeyTokens.kt#56</x:v>
      </x:c>
      <x:c r="L2708" t="str"/>
      <x:c r="M2708" t="str">
        <x:v>ColorToken(30); source-only expression, not a Material Web CSS property.</x:v>
      </x:c>
      <x:c r="N2708" t="str">
        <x:v>material3-native-v4</x:v>
      </x:c>
      <x:c r="O2708" t="str">
        <x:v>Pending</x:v>
      </x:c>
      <x:c r="P2708" t="str">
        <x:v>No</x:v>
      </x:c>
    </x:row>
    <x:row r="2709">
      <x:c r="A2709" t="str">
        <x:v>TM-02708</x:v>
      </x:c>
      <x:c r="B2709" t="str">
        <x:v>compose:ColorSchemeKeyTokens.SecondaryContainer</x:v>
      </x:c>
      <x:c r="C2709" t="str">
        <x:v>Compose source-only</x:v>
      </x:c>
      <x:c r="D2709" t="str"/>
      <x:c r="E2709" t="str">
        <x:v>Candidate</x:v>
      </x:c>
      <x:c r="F2709" t="str">
        <x:v>Pending</x:v>
      </x:c>
      <x:c r="G2709" t="str"/>
      <x:c r="H2709" t="str">
        <x:v>Pending</x:v>
      </x:c>
      <x:c r="I2709" t="str">
        <x:f>IF(AND(N2709="material3-native-v4",LEN(TRIM(B2709))&gt;0,LEN(TRIM(D2709))&gt;0,E2709="Confirmed",F2709="Pass",LEN(TRIM(G2709))&gt;0,O2709="Approved",H2709="Approved",P2709="Yes"),"Yes","No")</x:f>
        <x:v>No</x:v>
      </x:c>
      <x:c r="J2709" t="str">
        <x:v>ColorSchemeKeyTokens</x:v>
      </x:c>
      <x:c r="K2709" t="str">
        <x:v>https://android.googlesource.com/platform/frameworks/support/+/a095da93f8e98dea8748ceed79ea8427aade245f/compose/material3/material3/src/commonMain/kotlin/androidx/compose/material3/tokens/ColorSchemeKeyTokens.kt#57</x:v>
      </x:c>
      <x:c r="L2709" t="str"/>
      <x:c r="M2709" t="str">
        <x:v>ColorToken(31); source-only expression, not a Material Web CSS property.</x:v>
      </x:c>
      <x:c r="N2709" t="str">
        <x:v>material3-native-v4</x:v>
      </x:c>
      <x:c r="O2709" t="str">
        <x:v>Pending</x:v>
      </x:c>
      <x:c r="P2709" t="str">
        <x:v>No</x:v>
      </x:c>
    </x:row>
    <x:row r="2710">
      <x:c r="A2710" t="str">
        <x:v>TM-02709</x:v>
      </x:c>
      <x:c r="B2710" t="str">
        <x:v>compose:ColorSchemeKeyTokens.SecondaryFixed</x:v>
      </x:c>
      <x:c r="C2710" t="str">
        <x:v>Compose source-only</x:v>
      </x:c>
      <x:c r="D2710" t="str"/>
      <x:c r="E2710" t="str">
        <x:v>Candidate</x:v>
      </x:c>
      <x:c r="F2710" t="str">
        <x:v>Pending</x:v>
      </x:c>
      <x:c r="G2710" t="str"/>
      <x:c r="H2710" t="str">
        <x:v>Pending</x:v>
      </x:c>
      <x:c r="I2710" t="str">
        <x:f>IF(AND(N2710="material3-native-v4",LEN(TRIM(B2710))&gt;0,LEN(TRIM(D2710))&gt;0,E2710="Confirmed",F2710="Pass",LEN(TRIM(G2710))&gt;0,O2710="Approved",H2710="Approved",P2710="Yes"),"Yes","No")</x:f>
        <x:v>No</x:v>
      </x:c>
      <x:c r="J2710" t="str">
        <x:v>ColorSchemeKeyTokens</x:v>
      </x:c>
      <x:c r="K2710" t="str">
        <x:v>https://android.googlesource.com/platform/frameworks/support/+/a095da93f8e98dea8748ceed79ea8427aade245f/compose/material3/material3/src/commonMain/kotlin/androidx/compose/material3/tokens/ColorSchemeKeyTokens.kt#58</x:v>
      </x:c>
      <x:c r="L2710" t="str"/>
      <x:c r="M2710" t="str">
        <x:v>ColorToken(32); source-only expression, not a Material Web CSS property.</x:v>
      </x:c>
      <x:c r="N2710" t="str">
        <x:v>material3-native-v4</x:v>
      </x:c>
      <x:c r="O2710" t="str">
        <x:v>Pending</x:v>
      </x:c>
      <x:c r="P2710" t="str">
        <x:v>No</x:v>
      </x:c>
    </x:row>
    <x:row r="2711">
      <x:c r="A2711" t="str">
        <x:v>TM-02710</x:v>
      </x:c>
      <x:c r="B2711" t="str">
        <x:v>compose:ColorSchemeKeyTokens.SecondaryFixedDim</x:v>
      </x:c>
      <x:c r="C2711" t="str">
        <x:v>Compose source-only</x:v>
      </x:c>
      <x:c r="D2711" t="str"/>
      <x:c r="E2711" t="str">
        <x:v>Candidate</x:v>
      </x:c>
      <x:c r="F2711" t="str">
        <x:v>Pending</x:v>
      </x:c>
      <x:c r="G2711" t="str"/>
      <x:c r="H2711" t="str">
        <x:v>Pending</x:v>
      </x:c>
      <x:c r="I2711" t="str">
        <x:f>IF(AND(N2711="material3-native-v4",LEN(TRIM(B2711))&gt;0,LEN(TRIM(D2711))&gt;0,E2711="Confirmed",F2711="Pass",LEN(TRIM(G2711))&gt;0,O2711="Approved",H2711="Approved",P2711="Yes"),"Yes","No")</x:f>
        <x:v>No</x:v>
      </x:c>
      <x:c r="J2711" t="str">
        <x:v>ColorSchemeKeyTokens</x:v>
      </x:c>
      <x:c r="K2711" t="str">
        <x:v>https://android.googlesource.com/platform/frameworks/support/+/a095da93f8e98dea8748ceed79ea8427aade245f/compose/material3/material3/src/commonMain/kotlin/androidx/compose/material3/tokens/ColorSchemeKeyTokens.kt#59</x:v>
      </x:c>
      <x:c r="L2711" t="str"/>
      <x:c r="M2711" t="str">
        <x:v>ColorToken(33); source-only expression, not a Material Web CSS property.</x:v>
      </x:c>
      <x:c r="N2711" t="str">
        <x:v>material3-native-v4</x:v>
      </x:c>
      <x:c r="O2711" t="str">
        <x:v>Pending</x:v>
      </x:c>
      <x:c r="P2711" t="str">
        <x:v>No</x:v>
      </x:c>
    </x:row>
    <x:row r="2712">
      <x:c r="A2712" t="str">
        <x:v>TM-02711</x:v>
      </x:c>
      <x:c r="B2712" t="str">
        <x:v>compose:ColorSchemeKeyTokens.Surface</x:v>
      </x:c>
      <x:c r="C2712" t="str">
        <x:v>Compose source-only</x:v>
      </x:c>
      <x:c r="D2712" t="str"/>
      <x:c r="E2712" t="str">
        <x:v>Candidate</x:v>
      </x:c>
      <x:c r="F2712" t="str">
        <x:v>Pending</x:v>
      </x:c>
      <x:c r="G2712" t="str"/>
      <x:c r="H2712" t="str">
        <x:v>Pending</x:v>
      </x:c>
      <x:c r="I2712" t="str">
        <x:f>IF(AND(N2712="material3-native-v4",LEN(TRIM(B2712))&gt;0,LEN(TRIM(D2712))&gt;0,E2712="Confirmed",F2712="Pass",LEN(TRIM(G2712))&gt;0,O2712="Approved",H2712="Approved",P2712="Yes"),"Yes","No")</x:f>
        <x:v>No</x:v>
      </x:c>
      <x:c r="J2712" t="str">
        <x:v>ColorSchemeKeyTokens</x:v>
      </x:c>
      <x:c r="K2712" t="str">
        <x:v>https://android.googlesource.com/platform/frameworks/support/+/a095da93f8e98dea8748ceed79ea8427aade245f/compose/material3/material3/src/commonMain/kotlin/androidx/compose/material3/tokens/ColorSchemeKeyTokens.kt#60</x:v>
      </x:c>
      <x:c r="L2712" t="str"/>
      <x:c r="M2712" t="str">
        <x:v>ColorToken(34); source-only expression, not a Material Web CSS property.</x:v>
      </x:c>
      <x:c r="N2712" t="str">
        <x:v>material3-native-v4</x:v>
      </x:c>
      <x:c r="O2712" t="str">
        <x:v>Pending</x:v>
      </x:c>
      <x:c r="P2712" t="str">
        <x:v>No</x:v>
      </x:c>
    </x:row>
    <x:row r="2713">
      <x:c r="A2713" t="str">
        <x:v>TM-02712</x:v>
      </x:c>
      <x:c r="B2713" t="str">
        <x:v>compose:ColorSchemeKeyTokens.SurfaceBright</x:v>
      </x:c>
      <x:c r="C2713" t="str">
        <x:v>Compose source-only</x:v>
      </x:c>
      <x:c r="D2713" t="str"/>
      <x:c r="E2713" t="str">
        <x:v>Candidate</x:v>
      </x:c>
      <x:c r="F2713" t="str">
        <x:v>Pending</x:v>
      </x:c>
      <x:c r="G2713" t="str"/>
      <x:c r="H2713" t="str">
        <x:v>Pending</x:v>
      </x:c>
      <x:c r="I2713" t="str">
        <x:f>IF(AND(N2713="material3-native-v4",LEN(TRIM(B2713))&gt;0,LEN(TRIM(D2713))&gt;0,E2713="Confirmed",F2713="Pass",LEN(TRIM(G2713))&gt;0,O2713="Approved",H2713="Approved",P2713="Yes"),"Yes","No")</x:f>
        <x:v>No</x:v>
      </x:c>
      <x:c r="J2713" t="str">
        <x:v>ColorSchemeKeyTokens</x:v>
      </x:c>
      <x:c r="K2713" t="str">
        <x:v>https://android.googlesource.com/platform/frameworks/support/+/a095da93f8e98dea8748ceed79ea8427aade245f/compose/material3/material3/src/commonMain/kotlin/androidx/compose/material3/tokens/ColorSchemeKeyTokens.kt#61</x:v>
      </x:c>
      <x:c r="L2713" t="str"/>
      <x:c r="M2713" t="str">
        <x:v>ColorToken(35); source-only expression, not a Material Web CSS property.</x:v>
      </x:c>
      <x:c r="N2713" t="str">
        <x:v>material3-native-v4</x:v>
      </x:c>
      <x:c r="O2713" t="str">
        <x:v>Pending</x:v>
      </x:c>
      <x:c r="P2713" t="str">
        <x:v>No</x:v>
      </x:c>
    </x:row>
    <x:row r="2714">
      <x:c r="A2714" t="str">
        <x:v>TM-02713</x:v>
      </x:c>
      <x:c r="B2714" t="str">
        <x:v>compose:ColorSchemeKeyTokens.SurfaceContainer</x:v>
      </x:c>
      <x:c r="C2714" t="str">
        <x:v>Compose source-only</x:v>
      </x:c>
      <x:c r="D2714" t="str"/>
      <x:c r="E2714" t="str">
        <x:v>Candidate</x:v>
      </x:c>
      <x:c r="F2714" t="str">
        <x:v>Pending</x:v>
      </x:c>
      <x:c r="G2714" t="str"/>
      <x:c r="H2714" t="str">
        <x:v>Pending</x:v>
      </x:c>
      <x:c r="I2714" t="str">
        <x:f>IF(AND(N2714="material3-native-v4",LEN(TRIM(B2714))&gt;0,LEN(TRIM(D2714))&gt;0,E2714="Confirmed",F2714="Pass",LEN(TRIM(G2714))&gt;0,O2714="Approved",H2714="Approved",P2714="Yes"),"Yes","No")</x:f>
        <x:v>No</x:v>
      </x:c>
      <x:c r="J2714" t="str">
        <x:v>ColorSchemeKeyTokens</x:v>
      </x:c>
      <x:c r="K2714" t="str">
        <x:v>https://android.googlesource.com/platform/frameworks/support/+/a095da93f8e98dea8748ceed79ea8427aade245f/compose/material3/material3/src/commonMain/kotlin/androidx/compose/material3/tokens/ColorSchemeKeyTokens.kt#62</x:v>
      </x:c>
      <x:c r="L2714" t="str"/>
      <x:c r="M2714" t="str">
        <x:v>ColorToken(36); source-only expression, not a Material Web CSS property.</x:v>
      </x:c>
      <x:c r="N2714" t="str">
        <x:v>material3-native-v4</x:v>
      </x:c>
      <x:c r="O2714" t="str">
        <x:v>Pending</x:v>
      </x:c>
      <x:c r="P2714" t="str">
        <x:v>No</x:v>
      </x:c>
    </x:row>
    <x:row r="2715">
      <x:c r="A2715" t="str">
        <x:v>TM-02714</x:v>
      </x:c>
      <x:c r="B2715" t="str">
        <x:v>compose:ColorSchemeKeyTokens.SurfaceContainerHigh</x:v>
      </x:c>
      <x:c r="C2715" t="str">
        <x:v>Compose source-only</x:v>
      </x:c>
      <x:c r="D2715" t="str"/>
      <x:c r="E2715" t="str">
        <x:v>Candidate</x:v>
      </x:c>
      <x:c r="F2715" t="str">
        <x:v>Pending</x:v>
      </x:c>
      <x:c r="G2715" t="str"/>
      <x:c r="H2715" t="str">
        <x:v>Pending</x:v>
      </x:c>
      <x:c r="I2715" t="str">
        <x:f>IF(AND(N2715="material3-native-v4",LEN(TRIM(B2715))&gt;0,LEN(TRIM(D2715))&gt;0,E2715="Confirmed",F2715="Pass",LEN(TRIM(G2715))&gt;0,O2715="Approved",H2715="Approved",P2715="Yes"),"Yes","No")</x:f>
        <x:v>No</x:v>
      </x:c>
      <x:c r="J2715" t="str">
        <x:v>ColorSchemeKeyTokens</x:v>
      </x:c>
      <x:c r="K2715" t="str">
        <x:v>https://android.googlesource.com/platform/frameworks/support/+/a095da93f8e98dea8748ceed79ea8427aade245f/compose/material3/material3/src/commonMain/kotlin/androidx/compose/material3/tokens/ColorSchemeKeyTokens.kt#63</x:v>
      </x:c>
      <x:c r="L2715" t="str"/>
      <x:c r="M2715" t="str">
        <x:v>ColorToken(37); source-only expression, not a Material Web CSS property.</x:v>
      </x:c>
      <x:c r="N2715" t="str">
        <x:v>material3-native-v4</x:v>
      </x:c>
      <x:c r="O2715" t="str">
        <x:v>Pending</x:v>
      </x:c>
      <x:c r="P2715" t="str">
        <x:v>No</x:v>
      </x:c>
    </x:row>
    <x:row r="2716">
      <x:c r="A2716" t="str">
        <x:v>TM-02715</x:v>
      </x:c>
      <x:c r="B2716" t="str">
        <x:v>compose:ColorSchemeKeyTokens.SurfaceContainerHighest</x:v>
      </x:c>
      <x:c r="C2716" t="str">
        <x:v>Compose source-only</x:v>
      </x:c>
      <x:c r="D2716" t="str"/>
      <x:c r="E2716" t="str">
        <x:v>Candidate</x:v>
      </x:c>
      <x:c r="F2716" t="str">
        <x:v>Pending</x:v>
      </x:c>
      <x:c r="G2716" t="str"/>
      <x:c r="H2716" t="str">
        <x:v>Pending</x:v>
      </x:c>
      <x:c r="I2716" t="str">
        <x:f>IF(AND(N2716="material3-native-v4",LEN(TRIM(B2716))&gt;0,LEN(TRIM(D2716))&gt;0,E2716="Confirmed",F2716="Pass",LEN(TRIM(G2716))&gt;0,O2716="Approved",H2716="Approved",P2716="Yes"),"Yes","No")</x:f>
        <x:v>No</x:v>
      </x:c>
      <x:c r="J2716" t="str">
        <x:v>ColorSchemeKeyTokens</x:v>
      </x:c>
      <x:c r="K2716" t="str">
        <x:v>https://android.googlesource.com/platform/frameworks/support/+/a095da93f8e98dea8748ceed79ea8427aade245f/compose/material3/material3/src/commonMain/kotlin/androidx/compose/material3/tokens/ColorSchemeKeyTokens.kt#64</x:v>
      </x:c>
      <x:c r="L2716" t="str"/>
      <x:c r="M2716" t="str">
        <x:v>ColorToken(38); source-only expression, not a Material Web CSS property.</x:v>
      </x:c>
      <x:c r="N2716" t="str">
        <x:v>material3-native-v4</x:v>
      </x:c>
      <x:c r="O2716" t="str">
        <x:v>Pending</x:v>
      </x:c>
      <x:c r="P2716" t="str">
        <x:v>No</x:v>
      </x:c>
    </x:row>
    <x:row r="2717">
      <x:c r="A2717" t="str">
        <x:v>TM-02716</x:v>
      </x:c>
      <x:c r="B2717" t="str">
        <x:v>compose:ColorSchemeKeyTokens.SurfaceContainerLow</x:v>
      </x:c>
      <x:c r="C2717" t="str">
        <x:v>Compose source-only</x:v>
      </x:c>
      <x:c r="D2717" t="str"/>
      <x:c r="E2717" t="str">
        <x:v>Candidate</x:v>
      </x:c>
      <x:c r="F2717" t="str">
        <x:v>Pending</x:v>
      </x:c>
      <x:c r="G2717" t="str"/>
      <x:c r="H2717" t="str">
        <x:v>Pending</x:v>
      </x:c>
      <x:c r="I2717" t="str">
        <x:f>IF(AND(N2717="material3-native-v4",LEN(TRIM(B2717))&gt;0,LEN(TRIM(D2717))&gt;0,E2717="Confirmed",F2717="Pass",LEN(TRIM(G2717))&gt;0,O2717="Approved",H2717="Approved",P2717="Yes"),"Yes","No")</x:f>
        <x:v>No</x:v>
      </x:c>
      <x:c r="J2717" t="str">
        <x:v>ColorSchemeKeyTokens</x:v>
      </x:c>
      <x:c r="K2717" t="str">
        <x:v>https://android.googlesource.com/platform/frameworks/support/+/a095da93f8e98dea8748ceed79ea8427aade245f/compose/material3/material3/src/commonMain/kotlin/androidx/compose/material3/tokens/ColorSchemeKeyTokens.kt#65</x:v>
      </x:c>
      <x:c r="L2717" t="str"/>
      <x:c r="M2717" t="str">
        <x:v>ColorToken(39); source-only expression, not a Material Web CSS property.</x:v>
      </x:c>
      <x:c r="N2717" t="str">
        <x:v>material3-native-v4</x:v>
      </x:c>
      <x:c r="O2717" t="str">
        <x:v>Pending</x:v>
      </x:c>
      <x:c r="P2717" t="str">
        <x:v>No</x:v>
      </x:c>
    </x:row>
    <x:row r="2718">
      <x:c r="A2718" t="str">
        <x:v>TM-02717</x:v>
      </x:c>
      <x:c r="B2718" t="str">
        <x:v>compose:ColorSchemeKeyTokens.SurfaceContainerLowest</x:v>
      </x:c>
      <x:c r="C2718" t="str">
        <x:v>Compose source-only</x:v>
      </x:c>
      <x:c r="D2718" t="str"/>
      <x:c r="E2718" t="str">
        <x:v>Candidate</x:v>
      </x:c>
      <x:c r="F2718" t="str">
        <x:v>Pending</x:v>
      </x:c>
      <x:c r="G2718" t="str"/>
      <x:c r="H2718" t="str">
        <x:v>Pending</x:v>
      </x:c>
      <x:c r="I2718" t="str">
        <x:f>IF(AND(N2718="material3-native-v4",LEN(TRIM(B2718))&gt;0,LEN(TRIM(D2718))&gt;0,E2718="Confirmed",F2718="Pass",LEN(TRIM(G2718))&gt;0,O2718="Approved",H2718="Approved",P2718="Yes"),"Yes","No")</x:f>
        <x:v>No</x:v>
      </x:c>
      <x:c r="J2718" t="str">
        <x:v>ColorSchemeKeyTokens</x:v>
      </x:c>
      <x:c r="K2718" t="str">
        <x:v>https://android.googlesource.com/platform/frameworks/support/+/a095da93f8e98dea8748ceed79ea8427aade245f/compose/material3/material3/src/commonMain/kotlin/androidx/compose/material3/tokens/ColorSchemeKeyTokens.kt#66</x:v>
      </x:c>
      <x:c r="L2718" t="str"/>
      <x:c r="M2718" t="str">
        <x:v>ColorToken(40); source-only expression, not a Material Web CSS property.</x:v>
      </x:c>
      <x:c r="N2718" t="str">
        <x:v>material3-native-v4</x:v>
      </x:c>
      <x:c r="O2718" t="str">
        <x:v>Pending</x:v>
      </x:c>
      <x:c r="P2718" t="str">
        <x:v>No</x:v>
      </x:c>
    </x:row>
    <x:row r="2719">
      <x:c r="A2719" t="str">
        <x:v>TM-02718</x:v>
      </x:c>
      <x:c r="B2719" t="str">
        <x:v>compose:ColorSchemeKeyTokens.SurfaceDim</x:v>
      </x:c>
      <x:c r="C2719" t="str">
        <x:v>Compose source-only</x:v>
      </x:c>
      <x:c r="D2719" t="str"/>
      <x:c r="E2719" t="str">
        <x:v>Candidate</x:v>
      </x:c>
      <x:c r="F2719" t="str">
        <x:v>Pending</x:v>
      </x:c>
      <x:c r="G2719" t="str"/>
      <x:c r="H2719" t="str">
        <x:v>Pending</x:v>
      </x:c>
      <x:c r="I2719" t="str">
        <x:f>IF(AND(N2719="material3-native-v4",LEN(TRIM(B2719))&gt;0,LEN(TRIM(D2719))&gt;0,E2719="Confirmed",F2719="Pass",LEN(TRIM(G2719))&gt;0,O2719="Approved",H2719="Approved",P2719="Yes"),"Yes","No")</x:f>
        <x:v>No</x:v>
      </x:c>
      <x:c r="J2719" t="str">
        <x:v>ColorSchemeKeyTokens</x:v>
      </x:c>
      <x:c r="K2719" t="str">
        <x:v>https://android.googlesource.com/platform/frameworks/support/+/a095da93f8e98dea8748ceed79ea8427aade245f/compose/material3/material3/src/commonMain/kotlin/androidx/compose/material3/tokens/ColorSchemeKeyTokens.kt#67</x:v>
      </x:c>
      <x:c r="L2719" t="str"/>
      <x:c r="M2719" t="str">
        <x:v>ColorToken(41); source-only expression, not a Material Web CSS property.</x:v>
      </x:c>
      <x:c r="N2719" t="str">
        <x:v>material3-native-v4</x:v>
      </x:c>
      <x:c r="O2719" t="str">
        <x:v>Pending</x:v>
      </x:c>
      <x:c r="P2719" t="str">
        <x:v>No</x:v>
      </x:c>
    </x:row>
    <x:row r="2720">
      <x:c r="A2720" t="str">
        <x:v>TM-02719</x:v>
      </x:c>
      <x:c r="B2720" t="str">
        <x:v>compose:ColorSchemeKeyTokens.SurfaceTint</x:v>
      </x:c>
      <x:c r="C2720" t="str">
        <x:v>Compose source-only</x:v>
      </x:c>
      <x:c r="D2720" t="str"/>
      <x:c r="E2720" t="str">
        <x:v>Candidate</x:v>
      </x:c>
      <x:c r="F2720" t="str">
        <x:v>Pending</x:v>
      </x:c>
      <x:c r="G2720" t="str"/>
      <x:c r="H2720" t="str">
        <x:v>Pending</x:v>
      </x:c>
      <x:c r="I2720" t="str">
        <x:f>IF(AND(N2720="material3-native-v4",LEN(TRIM(B2720))&gt;0,LEN(TRIM(D2720))&gt;0,E2720="Confirmed",F2720="Pass",LEN(TRIM(G2720))&gt;0,O2720="Approved",H2720="Approved",P2720="Yes"),"Yes","No")</x:f>
        <x:v>No</x:v>
      </x:c>
      <x:c r="J2720" t="str">
        <x:v>ColorSchemeKeyTokens</x:v>
      </x:c>
      <x:c r="K2720" t="str">
        <x:v>https://android.googlesource.com/platform/frameworks/support/+/a095da93f8e98dea8748ceed79ea8427aade245f/compose/material3/material3/src/commonMain/kotlin/androidx/compose/material3/tokens/ColorSchemeKeyTokens.kt#68</x:v>
      </x:c>
      <x:c r="L2720" t="str"/>
      <x:c r="M2720" t="str">
        <x:v>ColorToken(42); source-only expression, not a Material Web CSS property.</x:v>
      </x:c>
      <x:c r="N2720" t="str">
        <x:v>material3-native-v4</x:v>
      </x:c>
      <x:c r="O2720" t="str">
        <x:v>Pending</x:v>
      </x:c>
      <x:c r="P2720" t="str">
        <x:v>No</x:v>
      </x:c>
    </x:row>
    <x:row r="2721">
      <x:c r="A2721" t="str">
        <x:v>TM-02720</x:v>
      </x:c>
      <x:c r="B2721" t="str">
        <x:v>compose:ColorSchemeKeyTokens.SurfaceVariant</x:v>
      </x:c>
      <x:c r="C2721" t="str">
        <x:v>Compose source-only</x:v>
      </x:c>
      <x:c r="D2721" t="str"/>
      <x:c r="E2721" t="str">
        <x:v>Candidate</x:v>
      </x:c>
      <x:c r="F2721" t="str">
        <x:v>Pending</x:v>
      </x:c>
      <x:c r="G2721" t="str"/>
      <x:c r="H2721" t="str">
        <x:v>Pending</x:v>
      </x:c>
      <x:c r="I2721" t="str">
        <x:f>IF(AND(N2721="material3-native-v4",LEN(TRIM(B2721))&gt;0,LEN(TRIM(D2721))&gt;0,E2721="Confirmed",F2721="Pass",LEN(TRIM(G2721))&gt;0,O2721="Approved",H2721="Approved",P2721="Yes"),"Yes","No")</x:f>
        <x:v>No</x:v>
      </x:c>
      <x:c r="J2721" t="str">
        <x:v>ColorSchemeKeyTokens</x:v>
      </x:c>
      <x:c r="K2721" t="str">
        <x:v>https://android.googlesource.com/platform/frameworks/support/+/a095da93f8e98dea8748ceed79ea8427aade245f/compose/material3/material3/src/commonMain/kotlin/androidx/compose/material3/tokens/ColorSchemeKeyTokens.kt#69</x:v>
      </x:c>
      <x:c r="L2721" t="str"/>
      <x:c r="M2721" t="str">
        <x:v>ColorToken(43); source-only expression, not a Material Web CSS property.</x:v>
      </x:c>
      <x:c r="N2721" t="str">
        <x:v>material3-native-v4</x:v>
      </x:c>
      <x:c r="O2721" t="str">
        <x:v>Pending</x:v>
      </x:c>
      <x:c r="P2721" t="str">
        <x:v>No</x:v>
      </x:c>
    </x:row>
    <x:row r="2722">
      <x:c r="A2722" t="str">
        <x:v>TM-02721</x:v>
      </x:c>
      <x:c r="B2722" t="str">
        <x:v>compose:ColorSchemeKeyTokens.Tertiary</x:v>
      </x:c>
      <x:c r="C2722" t="str">
        <x:v>Compose source-only</x:v>
      </x:c>
      <x:c r="D2722" t="str"/>
      <x:c r="E2722" t="str">
        <x:v>Candidate</x:v>
      </x:c>
      <x:c r="F2722" t="str">
        <x:v>Pending</x:v>
      </x:c>
      <x:c r="G2722" t="str"/>
      <x:c r="H2722" t="str">
        <x:v>Pending</x:v>
      </x:c>
      <x:c r="I2722" t="str">
        <x:f>IF(AND(N2722="material3-native-v4",LEN(TRIM(B2722))&gt;0,LEN(TRIM(D2722))&gt;0,E2722="Confirmed",F2722="Pass",LEN(TRIM(G2722))&gt;0,O2722="Approved",H2722="Approved",P2722="Yes"),"Yes","No")</x:f>
        <x:v>No</x:v>
      </x:c>
      <x:c r="J2722" t="str">
        <x:v>ColorSchemeKeyTokens</x:v>
      </x:c>
      <x:c r="K2722" t="str">
        <x:v>https://android.googlesource.com/platform/frameworks/support/+/a095da93f8e98dea8748ceed79ea8427aade245f/compose/material3/material3/src/commonMain/kotlin/androidx/compose/material3/tokens/ColorSchemeKeyTokens.kt#70</x:v>
      </x:c>
      <x:c r="L2722" t="str"/>
      <x:c r="M2722" t="str">
        <x:v>ColorToken(44); source-only expression, not a Material Web CSS property.</x:v>
      </x:c>
      <x:c r="N2722" t="str">
        <x:v>material3-native-v4</x:v>
      </x:c>
      <x:c r="O2722" t="str">
        <x:v>Pending</x:v>
      </x:c>
      <x:c r="P2722" t="str">
        <x:v>No</x:v>
      </x:c>
    </x:row>
    <x:row r="2723">
      <x:c r="A2723" t="str">
        <x:v>TM-02722</x:v>
      </x:c>
      <x:c r="B2723" t="str">
        <x:v>compose:ColorSchemeKeyTokens.TertiaryContainer</x:v>
      </x:c>
      <x:c r="C2723" t="str">
        <x:v>Compose source-only</x:v>
      </x:c>
      <x:c r="D2723" t="str"/>
      <x:c r="E2723" t="str">
        <x:v>Candidate</x:v>
      </x:c>
      <x:c r="F2723" t="str">
        <x:v>Pending</x:v>
      </x:c>
      <x:c r="G2723" t="str"/>
      <x:c r="H2723" t="str">
        <x:v>Pending</x:v>
      </x:c>
      <x:c r="I2723" t="str">
        <x:f>IF(AND(N2723="material3-native-v4",LEN(TRIM(B2723))&gt;0,LEN(TRIM(D2723))&gt;0,E2723="Confirmed",F2723="Pass",LEN(TRIM(G2723))&gt;0,O2723="Approved",H2723="Approved",P2723="Yes"),"Yes","No")</x:f>
        <x:v>No</x:v>
      </x:c>
      <x:c r="J2723" t="str">
        <x:v>ColorSchemeKeyTokens</x:v>
      </x:c>
      <x:c r="K2723" t="str">
        <x:v>https://android.googlesource.com/platform/frameworks/support/+/a095da93f8e98dea8748ceed79ea8427aade245f/compose/material3/material3/src/commonMain/kotlin/androidx/compose/material3/tokens/ColorSchemeKeyTokens.kt#71</x:v>
      </x:c>
      <x:c r="L2723" t="str"/>
      <x:c r="M2723" t="str">
        <x:v>ColorToken(45); source-only expression, not a Material Web CSS property.</x:v>
      </x:c>
      <x:c r="N2723" t="str">
        <x:v>material3-native-v4</x:v>
      </x:c>
      <x:c r="O2723" t="str">
        <x:v>Pending</x:v>
      </x:c>
      <x:c r="P2723" t="str">
        <x:v>No</x:v>
      </x:c>
    </x:row>
    <x:row r="2724">
      <x:c r="A2724" t="str">
        <x:v>TM-02723</x:v>
      </x:c>
      <x:c r="B2724" t="str">
        <x:v>compose:ColorSchemeKeyTokens.TertiaryFixed</x:v>
      </x:c>
      <x:c r="C2724" t="str">
        <x:v>Compose source-only</x:v>
      </x:c>
      <x:c r="D2724" t="str"/>
      <x:c r="E2724" t="str">
        <x:v>Candidate</x:v>
      </x:c>
      <x:c r="F2724" t="str">
        <x:v>Pending</x:v>
      </x:c>
      <x:c r="G2724" t="str"/>
      <x:c r="H2724" t="str">
        <x:v>Pending</x:v>
      </x:c>
      <x:c r="I2724" t="str">
        <x:f>IF(AND(N2724="material3-native-v4",LEN(TRIM(B2724))&gt;0,LEN(TRIM(D2724))&gt;0,E2724="Confirmed",F2724="Pass",LEN(TRIM(G2724))&gt;0,O2724="Approved",H2724="Approved",P2724="Yes"),"Yes","No")</x:f>
        <x:v>No</x:v>
      </x:c>
      <x:c r="J2724" t="str">
        <x:v>ColorSchemeKeyTokens</x:v>
      </x:c>
      <x:c r="K2724" t="str">
        <x:v>https://android.googlesource.com/platform/frameworks/support/+/a095da93f8e98dea8748ceed79ea8427aade245f/compose/material3/material3/src/commonMain/kotlin/androidx/compose/material3/tokens/ColorSchemeKeyTokens.kt#72</x:v>
      </x:c>
      <x:c r="L2724" t="str"/>
      <x:c r="M2724" t="str">
        <x:v>ColorToken(46); source-only expression, not a Material Web CSS property.</x:v>
      </x:c>
      <x:c r="N2724" t="str">
        <x:v>material3-native-v4</x:v>
      </x:c>
      <x:c r="O2724" t="str">
        <x:v>Pending</x:v>
      </x:c>
      <x:c r="P2724" t="str">
        <x:v>No</x:v>
      </x:c>
    </x:row>
    <x:row r="2725">
      <x:c r="A2725" t="str">
        <x:v>TM-02724</x:v>
      </x:c>
      <x:c r="B2725" t="str">
        <x:v>compose:ColorSchemeKeyTokens.TertiaryFixedDim</x:v>
      </x:c>
      <x:c r="C2725" t="str">
        <x:v>Compose source-only</x:v>
      </x:c>
      <x:c r="D2725" t="str"/>
      <x:c r="E2725" t="str">
        <x:v>Candidate</x:v>
      </x:c>
      <x:c r="F2725" t="str">
        <x:v>Pending</x:v>
      </x:c>
      <x:c r="G2725" t="str"/>
      <x:c r="H2725" t="str">
        <x:v>Pending</x:v>
      </x:c>
      <x:c r="I2725" t="str">
        <x:f>IF(AND(N2725="material3-native-v4",LEN(TRIM(B2725))&gt;0,LEN(TRIM(D2725))&gt;0,E2725="Confirmed",F2725="Pass",LEN(TRIM(G2725))&gt;0,O2725="Approved",H2725="Approved",P2725="Yes"),"Yes","No")</x:f>
        <x:v>No</x:v>
      </x:c>
      <x:c r="J2725" t="str">
        <x:v>ColorSchemeKeyTokens</x:v>
      </x:c>
      <x:c r="K2725" t="str">
        <x:v>https://android.googlesource.com/platform/frameworks/support/+/a095da93f8e98dea8748ceed79ea8427aade245f/compose/material3/material3/src/commonMain/kotlin/androidx/compose/material3/tokens/ColorSchemeKeyTokens.kt#73</x:v>
      </x:c>
      <x:c r="L2725" t="str"/>
      <x:c r="M2725" t="str">
        <x:v>ColorToken(47); source-only expression, not a Material Web CSS property.</x:v>
      </x:c>
      <x:c r="N2725" t="str">
        <x:v>material3-native-v4</x:v>
      </x:c>
      <x:c r="O2725" t="str">
        <x:v>Pending</x:v>
      </x:c>
      <x:c r="P2725" t="str">
        <x:v>No</x:v>
      </x:c>
    </x:row>
    <x:row r="2726">
      <x:c r="A2726" t="str">
        <x:v>TM-02725</x:v>
      </x:c>
      <x:c r="B2726" t="str">
        <x:v>compose:ConnectedButtonGroupSmallTokens.BetweenSpace</x:v>
      </x:c>
      <x:c r="C2726" t="str">
        <x:v>Compose source-only</x:v>
      </x:c>
      <x:c r="D2726" t="str"/>
      <x:c r="E2726" t="str">
        <x:v>Candidate</x:v>
      </x:c>
      <x:c r="F2726" t="str">
        <x:v>Pending</x:v>
      </x:c>
      <x:c r="G2726" t="str"/>
      <x:c r="H2726" t="str">
        <x:v>Pending</x:v>
      </x:c>
      <x:c r="I2726" t="str">
        <x:f>IF(AND(N2726="material3-native-v4",LEN(TRIM(B2726))&gt;0,LEN(TRIM(D2726))&gt;0,E2726="Confirmed",F2726="Pass",LEN(TRIM(G2726))&gt;0,O2726="Approved",H2726="Approved",P2726="Yes"),"Yes","No")</x:f>
        <x:v>No</x:v>
      </x:c>
      <x:c r="J2726" t="str">
        <x:v>ConnectedButtonGroupSmallTokens</x:v>
      </x:c>
      <x:c r="K2726" t="str">
        <x:v>https://android.googlesource.com/platform/frameworks/support/+/a095da93f8e98dea8748ceed79ea8427aade245f/compose/material3/material3/src/commonMain/kotlin/androidx/compose/material3/tokens/ConnectedButtonGroupSmallTokens.kt#25</x:v>
      </x:c>
      <x:c r="L2726" t="str"/>
      <x:c r="M2726" t="str">
        <x:v>2.0.dp; source-only expression, not a Material Web CSS property.</x:v>
      </x:c>
      <x:c r="N2726" t="str">
        <x:v>material3-native-v4</x:v>
      </x:c>
      <x:c r="O2726" t="str">
        <x:v>Pending</x:v>
      </x:c>
      <x:c r="P2726" t="str">
        <x:v>No</x:v>
      </x:c>
    </x:row>
    <x:row r="2727">
      <x:c r="A2727" t="str">
        <x:v>TM-02726</x:v>
      </x:c>
      <x:c r="B2727" t="str">
        <x:v>compose:ConnectedButtonGroupSmallTokens.ContainerHeight</x:v>
      </x:c>
      <x:c r="C2727" t="str">
        <x:v>Compose source-only</x:v>
      </x:c>
      <x:c r="D2727" t="str"/>
      <x:c r="E2727" t="str">
        <x:v>Candidate</x:v>
      </x:c>
      <x:c r="F2727" t="str">
        <x:v>Pending</x:v>
      </x:c>
      <x:c r="G2727" t="str"/>
      <x:c r="H2727" t="str">
        <x:v>Pending</x:v>
      </x:c>
      <x:c r="I2727" t="str">
        <x:f>IF(AND(N2727="material3-native-v4",LEN(TRIM(B2727))&gt;0,LEN(TRIM(D2727))&gt;0,E2727="Confirmed",F2727="Pass",LEN(TRIM(G2727))&gt;0,O2727="Approved",H2727="Approved",P2727="Yes"),"Yes","No")</x:f>
        <x:v>No</x:v>
      </x:c>
      <x:c r="J2727" t="str">
        <x:v>ConnectedButtonGroupSmallTokens</x:v>
      </x:c>
      <x:c r="K2727" t="str">
        <x:v>https://android.googlesource.com/platform/frameworks/support/+/a095da93f8e98dea8748ceed79ea8427aade245f/compose/material3/material3/src/commonMain/kotlin/androidx/compose/material3/tokens/ConnectedButtonGroupSmallTokens.kt#28</x:v>
      </x:c>
      <x:c r="L2727" t="str"/>
      <x:c r="M2727" t="str">
        <x:v>40.0.dp; source-only expression, not a Material Web CSS property.</x:v>
      </x:c>
      <x:c r="N2727" t="str">
        <x:v>material3-native-v4</x:v>
      </x:c>
      <x:c r="O2727" t="str">
        <x:v>Pending</x:v>
      </x:c>
      <x:c r="P2727" t="str">
        <x:v>No</x:v>
      </x:c>
    </x:row>
    <x:row r="2728">
      <x:c r="A2728" t="str">
        <x:v>TM-02727</x:v>
      </x:c>
      <x:c r="B2728" t="str">
        <x:v>compose:ConnectedButtonGroupSmallTokens.ContainerShape</x:v>
      </x:c>
      <x:c r="C2728" t="str">
        <x:v>Compose source-only</x:v>
      </x:c>
      <x:c r="D2728" t="str"/>
      <x:c r="E2728" t="str">
        <x:v>Candidate</x:v>
      </x:c>
      <x:c r="F2728" t="str">
        <x:v>Pending</x:v>
      </x:c>
      <x:c r="G2728" t="str"/>
      <x:c r="H2728" t="str">
        <x:v>Pending</x:v>
      </x:c>
      <x:c r="I2728" t="str">
        <x:f>IF(AND(N2728="material3-native-v4",LEN(TRIM(B2728))&gt;0,LEN(TRIM(D2728))&gt;0,E2728="Confirmed",F2728="Pass",LEN(TRIM(G2728))&gt;0,O2728="Approved",H2728="Approved",P2728="Yes"),"Yes","No")</x:f>
        <x:v>No</x:v>
      </x:c>
      <x:c r="J2728" t="str">
        <x:v>ConnectedButtonGroupSmallTokens</x:v>
      </x:c>
      <x:c r="K2728" t="str">
        <x:v>https://android.googlesource.com/platform/frameworks/support/+/a095da93f8e98dea8748ceed79ea8427aade245f/compose/material3/material3/src/commonMain/kotlin/androidx/compose/material3/tokens/ConnectedButtonGroupSmallTokens.kt#31</x:v>
      </x:c>
      <x:c r="L2728" t="str"/>
      <x:c r="M2728" t="str">
        <x:v>ShapeKeyTokens.CornerFull; source-only expression, not a Material Web CSS property.</x:v>
      </x:c>
      <x:c r="N2728" t="str">
        <x:v>material3-native-v4</x:v>
      </x:c>
      <x:c r="O2728" t="str">
        <x:v>Pending</x:v>
      </x:c>
      <x:c r="P2728" t="str">
        <x:v>No</x:v>
      </x:c>
    </x:row>
    <x:row r="2729">
      <x:c r="A2729" t="str">
        <x:v>TM-02728</x:v>
      </x:c>
      <x:c r="B2729" t="str">
        <x:v>compose:ConnectedButtonGroupSmallTokens.InnerCornerCornerSize</x:v>
      </x:c>
      <x:c r="C2729" t="str">
        <x:v>Compose source-only</x:v>
      </x:c>
      <x:c r="D2729" t="str"/>
      <x:c r="E2729" t="str">
        <x:v>Candidate</x:v>
      </x:c>
      <x:c r="F2729" t="str">
        <x:v>Pending</x:v>
      </x:c>
      <x:c r="G2729" t="str"/>
      <x:c r="H2729" t="str">
        <x:v>Pending</x:v>
      </x:c>
      <x:c r="I2729" t="str">
        <x:f>IF(AND(N2729="material3-native-v4",LEN(TRIM(B2729))&gt;0,LEN(TRIM(D2729))&gt;0,E2729="Confirmed",F2729="Pass",LEN(TRIM(G2729))&gt;0,O2729="Approved",H2729="Approved",P2729="Yes"),"Yes","No")</x:f>
        <x:v>No</x:v>
      </x:c>
      <x:c r="J2729" t="str">
        <x:v>ConnectedButtonGroupSmallTokens</x:v>
      </x:c>
      <x:c r="K2729" t="str">
        <x:v>https://android.googlesource.com/platform/frameworks/support/+/a095da93f8e98dea8748ceed79ea8427aade245f/compose/material3/material3/src/commonMain/kotlin/androidx/compose/material3/tokens/ConnectedButtonGroupSmallTokens.kt#34</x:v>
      </x:c>
      <x:c r="L2729" t="str"/>
      <x:c r="M2729" t="str">
        <x:v>ShapeTokens.CornerValueSmall; source-only expression, not a Material Web CSS property.</x:v>
      </x:c>
      <x:c r="N2729" t="str">
        <x:v>material3-native-v4</x:v>
      </x:c>
      <x:c r="O2729" t="str">
        <x:v>Pending</x:v>
      </x:c>
      <x:c r="P2729" t="str">
        <x:v>No</x:v>
      </x:c>
    </x:row>
    <x:row r="2730">
      <x:c r="A2730" t="str">
        <x:v>TM-02729</x:v>
      </x:c>
      <x:c r="B2730" t="str">
        <x:v>compose:ConnectedButtonGroupSmallTokens.PressedInnerCornerCornerSize</x:v>
      </x:c>
      <x:c r="C2730" t="str">
        <x:v>Compose source-only</x:v>
      </x:c>
      <x:c r="D2730" t="str"/>
      <x:c r="E2730" t="str">
        <x:v>Candidate</x:v>
      </x:c>
      <x:c r="F2730" t="str">
        <x:v>Pending</x:v>
      </x:c>
      <x:c r="G2730" t="str"/>
      <x:c r="H2730" t="str">
        <x:v>Pending</x:v>
      </x:c>
      <x:c r="I2730" t="str">
        <x:f>IF(AND(N2730="material3-native-v4",LEN(TRIM(B2730))&gt;0,LEN(TRIM(D2730))&gt;0,E2730="Confirmed",F2730="Pass",LEN(TRIM(G2730))&gt;0,O2730="Approved",H2730="Approved",P2730="Yes"),"Yes","No")</x:f>
        <x:v>No</x:v>
      </x:c>
      <x:c r="J2730" t="str">
        <x:v>ConnectedButtonGroupSmallTokens</x:v>
      </x:c>
      <x:c r="K2730" t="str">
        <x:v>https://android.googlesource.com/platform/frameworks/support/+/a095da93f8e98dea8748ceed79ea8427aade245f/compose/material3/material3/src/commonMain/kotlin/androidx/compose/material3/tokens/ConnectedButtonGroupSmallTokens.kt#35</x:v>
      </x:c>
      <x:c r="L2730" t="str"/>
      <x:c r="M2730" t="str">
        <x:v>ShapeTokens.CornerValueExtraSmall; source-only expression, not a Material Web CSS property.</x:v>
      </x:c>
      <x:c r="N2730" t="str">
        <x:v>material3-native-v4</x:v>
      </x:c>
      <x:c r="O2730" t="str">
        <x:v>Pending</x:v>
      </x:c>
      <x:c r="P2730" t="str">
        <x:v>No</x:v>
      </x:c>
    </x:row>
    <x:row r="2731">
      <x:c r="A2731" t="str">
        <x:v>TM-02730</x:v>
      </x:c>
      <x:c r="B2731" t="str">
        <x:v>compose:ConnectedButtonGroupSmallTokens.SelectedInnerCornerCornerSizePercent</x:v>
      </x:c>
      <x:c r="C2731" t="str">
        <x:v>Compose source-only</x:v>
      </x:c>
      <x:c r="D2731" t="str"/>
      <x:c r="E2731" t="str">
        <x:v>Candidate</x:v>
      </x:c>
      <x:c r="F2731" t="str">
        <x:v>Pending</x:v>
      </x:c>
      <x:c r="G2731" t="str"/>
      <x:c r="H2731" t="str">
        <x:v>Pending</x:v>
      </x:c>
      <x:c r="I2731" t="str">
        <x:f>IF(AND(N2731="material3-native-v4",LEN(TRIM(B2731))&gt;0,LEN(TRIM(D2731))&gt;0,E2731="Confirmed",F2731="Pass",LEN(TRIM(G2731))&gt;0,O2731="Approved",H2731="Approved",P2731="Yes"),"Yes","No")</x:f>
        <x:v>No</x:v>
      </x:c>
      <x:c r="J2731" t="str">
        <x:v>ConnectedButtonGroupSmallTokens</x:v>
      </x:c>
      <x:c r="K2731" t="str">
        <x:v>https://android.googlesource.com/platform/frameworks/support/+/a095da93f8e98dea8748ceed79ea8427aade245f/compose/material3/material3/src/commonMain/kotlin/androidx/compose/material3/tokens/ConnectedButtonGroupSmallTokens.kt#36</x:v>
      </x:c>
      <x:c r="L2731" t="str"/>
      <x:c r="M2731" t="str">
        <x:v>50.0f; source-only expression, not a Material Web CSS property.</x:v>
      </x:c>
      <x:c r="N2731" t="str">
        <x:v>material3-native-v4</x:v>
      </x:c>
      <x:c r="O2731" t="str">
        <x:v>Pending</x:v>
      </x:c>
      <x:c r="P2731" t="str">
        <x:v>No</x:v>
      </x:c>
    </x:row>
    <x:row r="2732">
      <x:c r="A2732" t="str">
        <x:v>TM-02731</x:v>
      </x:c>
      <x:c r="B2732" t="str">
        <x:v>compose:DateInputModalTokens.ContainerColor</x:v>
      </x:c>
      <x:c r="C2732" t="str">
        <x:v>Compose source-only</x:v>
      </x:c>
      <x:c r="D2732" t="str"/>
      <x:c r="E2732" t="str">
        <x:v>Candidate</x:v>
      </x:c>
      <x:c r="F2732" t="str">
        <x:v>Pending</x:v>
      </x:c>
      <x:c r="G2732" t="str"/>
      <x:c r="H2732" t="str">
        <x:v>Pending</x:v>
      </x:c>
      <x:c r="I2732" t="str">
        <x:f>IF(AND(N2732="material3-native-v4",LEN(TRIM(B2732))&gt;0,LEN(TRIM(D2732))&gt;0,E2732="Confirmed",F2732="Pass",LEN(TRIM(G2732))&gt;0,O2732="Approved",H2732="Approved",P2732="Yes"),"Yes","No")</x:f>
        <x:v>No</x:v>
      </x:c>
      <x:c r="J2732" t="str">
        <x:v>DateInputModalTokens</x:v>
      </x:c>
      <x:c r="K2732" t="str">
        <x:v>https://android.googlesource.com/platform/frameworks/support/+/a095da93f8e98dea8748ceed79ea8427aade245f/compose/material3/material3/src/commonMain/kotlin/androidx/compose/material3/tokens/DateInputModalTokens.kt#24</x:v>
      </x:c>
      <x:c r="L2732" t="str"/>
      <x:c r="M2732" t="str">
        <x:v>ColorSchemeKeyTokens.Surface; source-only expression, not a Material Web CSS property.</x:v>
      </x:c>
      <x:c r="N2732" t="str">
        <x:v>material3-native-v4</x:v>
      </x:c>
      <x:c r="O2732" t="str">
        <x:v>Pending</x:v>
      </x:c>
      <x:c r="P2732" t="str">
        <x:v>No</x:v>
      </x:c>
    </x:row>
    <x:row r="2733">
      <x:c r="A2733" t="str">
        <x:v>TM-02732</x:v>
      </x:c>
      <x:c r="B2733" t="str">
        <x:v>compose:DateInputModalTokens.ContainerElevation</x:v>
      </x:c>
      <x:c r="C2733" t="str">
        <x:v>Compose source-only</x:v>
      </x:c>
      <x:c r="D2733" t="str"/>
      <x:c r="E2733" t="str">
        <x:v>Candidate</x:v>
      </x:c>
      <x:c r="F2733" t="str">
        <x:v>Pending</x:v>
      </x:c>
      <x:c r="G2733" t="str"/>
      <x:c r="H2733" t="str">
        <x:v>Pending</x:v>
      </x:c>
      <x:c r="I2733" t="str">
        <x:f>IF(AND(N2733="material3-native-v4",LEN(TRIM(B2733))&gt;0,LEN(TRIM(D2733))&gt;0,E2733="Confirmed",F2733="Pass",LEN(TRIM(G2733))&gt;0,O2733="Approved",H2733="Approved",P2733="Yes"),"Yes","No")</x:f>
        <x:v>No</x:v>
      </x:c>
      <x:c r="J2733" t="str">
        <x:v>DateInputModalTokens</x:v>
      </x:c>
      <x:c r="K2733" t="str">
        <x:v>https://android.googlesource.com/platform/frameworks/support/+/a095da93f8e98dea8748ceed79ea8427aade245f/compose/material3/material3/src/commonMain/kotlin/androidx/compose/material3/tokens/DateInputModalTokens.kt#27</x:v>
      </x:c>
      <x:c r="L2733" t="str"/>
      <x:c r="M2733" t="str">
        <x:v>ElevationTokens.Level3; source-only expression, not a Material Web CSS property.</x:v>
      </x:c>
      <x:c r="N2733" t="str">
        <x:v>material3-native-v4</x:v>
      </x:c>
      <x:c r="O2733" t="str">
        <x:v>Pending</x:v>
      </x:c>
      <x:c r="P2733" t="str">
        <x:v>No</x:v>
      </x:c>
    </x:row>
    <x:row r="2734">
      <x:c r="A2734" t="str">
        <x:v>TM-02733</x:v>
      </x:c>
      <x:c r="B2734" t="str">
        <x:v>compose:DateInputModalTokens.ContainerHeight</x:v>
      </x:c>
      <x:c r="C2734" t="str">
        <x:v>Compose source-only</x:v>
      </x:c>
      <x:c r="D2734" t="str"/>
      <x:c r="E2734" t="str">
        <x:v>Candidate</x:v>
      </x:c>
      <x:c r="F2734" t="str">
        <x:v>Pending</x:v>
      </x:c>
      <x:c r="G2734" t="str"/>
      <x:c r="H2734" t="str">
        <x:v>Pending</x:v>
      </x:c>
      <x:c r="I2734" t="str">
        <x:f>IF(AND(N2734="material3-native-v4",LEN(TRIM(B2734))&gt;0,LEN(TRIM(D2734))&gt;0,E2734="Confirmed",F2734="Pass",LEN(TRIM(G2734))&gt;0,O2734="Approved",H2734="Approved",P2734="Yes"),"Yes","No")</x:f>
        <x:v>No</x:v>
      </x:c>
      <x:c r="J2734" t="str">
        <x:v>DateInputModalTokens</x:v>
      </x:c>
      <x:c r="K2734" t="str">
        <x:v>https://android.googlesource.com/platform/frameworks/support/+/a095da93f8e98dea8748ceed79ea8427aade245f/compose/material3/material3/src/commonMain/kotlin/androidx/compose/material3/tokens/DateInputModalTokens.kt#30</x:v>
      </x:c>
      <x:c r="L2734" t="str"/>
      <x:c r="M2734" t="str">
        <x:v>512.0.dp; source-only expression, not a Material Web CSS property.</x:v>
      </x:c>
      <x:c r="N2734" t="str">
        <x:v>material3-native-v4</x:v>
      </x:c>
      <x:c r="O2734" t="str">
        <x:v>Pending</x:v>
      </x:c>
      <x:c r="P2734" t="str">
        <x:v>No</x:v>
      </x:c>
    </x:row>
    <x:row r="2735">
      <x:c r="A2735" t="str">
        <x:v>TM-02734</x:v>
      </x:c>
      <x:c r="B2735" t="str">
        <x:v>compose:DateInputModalTokens.ContainerShape</x:v>
      </x:c>
      <x:c r="C2735" t="str">
        <x:v>Compose source-only</x:v>
      </x:c>
      <x:c r="D2735" t="str"/>
      <x:c r="E2735" t="str">
        <x:v>Candidate</x:v>
      </x:c>
      <x:c r="F2735" t="str">
        <x:v>Pending</x:v>
      </x:c>
      <x:c r="G2735" t="str"/>
      <x:c r="H2735" t="str">
        <x:v>Pending</x:v>
      </x:c>
      <x:c r="I2735" t="str">
        <x:f>IF(AND(N2735="material3-native-v4",LEN(TRIM(B2735))&gt;0,LEN(TRIM(D2735))&gt;0,E2735="Confirmed",F2735="Pass",LEN(TRIM(G2735))&gt;0,O2735="Approved",H2735="Approved",P2735="Yes"),"Yes","No")</x:f>
        <x:v>No</x:v>
      </x:c>
      <x:c r="J2735" t="str">
        <x:v>DateInputModalTokens</x:v>
      </x:c>
      <x:c r="K2735" t="str">
        <x:v>https://android.googlesource.com/platform/frameworks/support/+/a095da93f8e98dea8748ceed79ea8427aade245f/compose/material3/material3/src/commonMain/kotlin/androidx/compose/material3/tokens/DateInputModalTokens.kt#33</x:v>
      </x:c>
      <x:c r="L2735" t="str"/>
      <x:c r="M2735" t="str">
        <x:v>ShapeKeyTokens.CornerExtraLarge; source-only expression, not a Material Web CSS property.</x:v>
      </x:c>
      <x:c r="N2735" t="str">
        <x:v>material3-native-v4</x:v>
      </x:c>
      <x:c r="O2735" t="str">
        <x:v>Pending</x:v>
      </x:c>
      <x:c r="P2735" t="str">
        <x:v>No</x:v>
      </x:c>
    </x:row>
    <x:row r="2736">
      <x:c r="A2736" t="str">
        <x:v>TM-02735</x:v>
      </x:c>
      <x:c r="B2736" t="str">
        <x:v>compose:DateInputModalTokens.ContainerSurfaceTintLayerColor</x:v>
      </x:c>
      <x:c r="C2736" t="str">
        <x:v>Compose source-only</x:v>
      </x:c>
      <x:c r="D2736" t="str"/>
      <x:c r="E2736" t="str">
        <x:v>Candidate</x:v>
      </x:c>
      <x:c r="F2736" t="str">
        <x:v>Pending</x:v>
      </x:c>
      <x:c r="G2736" t="str"/>
      <x:c r="H2736" t="str">
        <x:v>Pending</x:v>
      </x:c>
      <x:c r="I2736" t="str">
        <x:f>IF(AND(N2736="material3-native-v4",LEN(TRIM(B2736))&gt;0,LEN(TRIM(D2736))&gt;0,E2736="Confirmed",F2736="Pass",LEN(TRIM(G2736))&gt;0,O2736="Approved",H2736="Approved",P2736="Yes"),"Yes","No")</x:f>
        <x:v>No</x:v>
      </x:c>
      <x:c r="J2736" t="str">
        <x:v>DateInputModalTokens</x:v>
      </x:c>
      <x:c r="K2736" t="str">
        <x:v>https://android.googlesource.com/platform/frameworks/support/+/a095da93f8e98dea8748ceed79ea8427aade245f/compose/material3/material3/src/commonMain/kotlin/androidx/compose/material3/tokens/DateInputModalTokens.kt#36</x:v>
      </x:c>
      <x:c r="L2736" t="str"/>
      <x:c r="M2736" t="str">
        <x:v>ColorSchemeKeyTokens.SurfaceTint; source-only expression, not a Material Web CSS property.</x:v>
      </x:c>
      <x:c r="N2736" t="str">
        <x:v>material3-native-v4</x:v>
      </x:c>
      <x:c r="O2736" t="str">
        <x:v>Pending</x:v>
      </x:c>
      <x:c r="P2736" t="str">
        <x:v>No</x:v>
      </x:c>
    </x:row>
    <x:row r="2737">
      <x:c r="A2737" t="str">
        <x:v>TM-02736</x:v>
      </x:c>
      <x:c r="B2737" t="str">
        <x:v>compose:DateInputModalTokens.ContainerWidth</x:v>
      </x:c>
      <x:c r="C2737" t="str">
        <x:v>Compose source-only</x:v>
      </x:c>
      <x:c r="D2737" t="str"/>
      <x:c r="E2737" t="str">
        <x:v>Candidate</x:v>
      </x:c>
      <x:c r="F2737" t="str">
        <x:v>Pending</x:v>
      </x:c>
      <x:c r="G2737" t="str"/>
      <x:c r="H2737" t="str">
        <x:v>Pending</x:v>
      </x:c>
      <x:c r="I2737" t="str">
        <x:f>IF(AND(N2737="material3-native-v4",LEN(TRIM(B2737))&gt;0,LEN(TRIM(D2737))&gt;0,E2737="Confirmed",F2737="Pass",LEN(TRIM(G2737))&gt;0,O2737="Approved",H2737="Approved",P2737="Yes"),"Yes","No")</x:f>
        <x:v>No</x:v>
      </x:c>
      <x:c r="J2737" t="str">
        <x:v>DateInputModalTokens</x:v>
      </x:c>
      <x:c r="K2737" t="str">
        <x:v>https://android.googlesource.com/platform/frameworks/support/+/a095da93f8e98dea8748ceed79ea8427aade245f/compose/material3/material3/src/commonMain/kotlin/androidx/compose/material3/tokens/DateInputModalTokens.kt#39</x:v>
      </x:c>
      <x:c r="L2737" t="str"/>
      <x:c r="M2737" t="str">
        <x:v>328.0.dp; source-only expression, not a Material Web CSS property.</x:v>
      </x:c>
      <x:c r="N2737" t="str">
        <x:v>material3-native-v4</x:v>
      </x:c>
      <x:c r="O2737" t="str">
        <x:v>Pending</x:v>
      </x:c>
      <x:c r="P2737" t="str">
        <x:v>No</x:v>
      </x:c>
    </x:row>
    <x:row r="2738">
      <x:c r="A2738" t="str">
        <x:v>TM-02737</x:v>
      </x:c>
      <x:c r="B2738" t="str">
        <x:v>compose:DateInputModalTokens.HeaderContainerHeight</x:v>
      </x:c>
      <x:c r="C2738" t="str">
        <x:v>Compose source-only</x:v>
      </x:c>
      <x:c r="D2738" t="str"/>
      <x:c r="E2738" t="str">
        <x:v>Candidate</x:v>
      </x:c>
      <x:c r="F2738" t="str">
        <x:v>Pending</x:v>
      </x:c>
      <x:c r="G2738" t="str"/>
      <x:c r="H2738" t="str">
        <x:v>Pending</x:v>
      </x:c>
      <x:c r="I2738" t="str">
        <x:f>IF(AND(N2738="material3-native-v4",LEN(TRIM(B2738))&gt;0,LEN(TRIM(D2738))&gt;0,E2738="Confirmed",F2738="Pass",LEN(TRIM(G2738))&gt;0,O2738="Approved",H2738="Approved",P2738="Yes"),"Yes","No")</x:f>
        <x:v>No</x:v>
      </x:c>
      <x:c r="J2738" t="str">
        <x:v>DateInputModalTokens</x:v>
      </x:c>
      <x:c r="K2738" t="str">
        <x:v>https://android.googlesource.com/platform/frameworks/support/+/a095da93f8e98dea8748ceed79ea8427aade245f/compose/material3/material3/src/commonMain/kotlin/androidx/compose/material3/tokens/DateInputModalTokens.kt#42</x:v>
      </x:c>
      <x:c r="L2738" t="str"/>
      <x:c r="M2738" t="str">
        <x:v>120.0.dp; source-only expression, not a Material Web CSS property.</x:v>
      </x:c>
      <x:c r="N2738" t="str">
        <x:v>material3-native-v4</x:v>
      </x:c>
      <x:c r="O2738" t="str">
        <x:v>Pending</x:v>
      </x:c>
      <x:c r="P2738" t="str">
        <x:v>No</x:v>
      </x:c>
    </x:row>
    <x:row r="2739">
      <x:c r="A2739" t="str">
        <x:v>TM-02738</x:v>
      </x:c>
      <x:c r="B2739" t="str">
        <x:v>compose:DateInputModalTokens.HeaderContainerWidth</x:v>
      </x:c>
      <x:c r="C2739" t="str">
        <x:v>Compose source-only</x:v>
      </x:c>
      <x:c r="D2739" t="str"/>
      <x:c r="E2739" t="str">
        <x:v>Candidate</x:v>
      </x:c>
      <x:c r="F2739" t="str">
        <x:v>Pending</x:v>
      </x:c>
      <x:c r="G2739" t="str"/>
      <x:c r="H2739" t="str">
        <x:v>Pending</x:v>
      </x:c>
      <x:c r="I2739" t="str">
        <x:f>IF(AND(N2739="material3-native-v4",LEN(TRIM(B2739))&gt;0,LEN(TRIM(D2739))&gt;0,E2739="Confirmed",F2739="Pass",LEN(TRIM(G2739))&gt;0,O2739="Approved",H2739="Approved",P2739="Yes"),"Yes","No")</x:f>
        <x:v>No</x:v>
      </x:c>
      <x:c r="J2739" t="str">
        <x:v>DateInputModalTokens</x:v>
      </x:c>
      <x:c r="K2739" t="str">
        <x:v>https://android.googlesource.com/platform/frameworks/support/+/a095da93f8e98dea8748ceed79ea8427aade245f/compose/material3/material3/src/commonMain/kotlin/androidx/compose/material3/tokens/DateInputModalTokens.kt#45</x:v>
      </x:c>
      <x:c r="L2739" t="str"/>
      <x:c r="M2739" t="str">
        <x:v>328.0.dp; source-only expression, not a Material Web CSS property.</x:v>
      </x:c>
      <x:c r="N2739" t="str">
        <x:v>material3-native-v4</x:v>
      </x:c>
      <x:c r="O2739" t="str">
        <x:v>Pending</x:v>
      </x:c>
      <x:c r="P2739" t="str">
        <x:v>No</x:v>
      </x:c>
    </x:row>
    <x:row r="2740">
      <x:c r="A2740" t="str">
        <x:v>TM-02739</x:v>
      </x:c>
      <x:c r="B2740" t="str">
        <x:v>compose:DateInputModalTokens.HeaderHeadlineColor</x:v>
      </x:c>
      <x:c r="C2740" t="str">
        <x:v>Compose source-only</x:v>
      </x:c>
      <x:c r="D2740" t="str"/>
      <x:c r="E2740" t="str">
        <x:v>Candidate</x:v>
      </x:c>
      <x:c r="F2740" t="str">
        <x:v>Pending</x:v>
      </x:c>
      <x:c r="G2740" t="str"/>
      <x:c r="H2740" t="str">
        <x:v>Pending</x:v>
      </x:c>
      <x:c r="I2740" t="str">
        <x:f>IF(AND(N2740="material3-native-v4",LEN(TRIM(B2740))&gt;0,LEN(TRIM(D2740))&gt;0,E2740="Confirmed",F2740="Pass",LEN(TRIM(G2740))&gt;0,O2740="Approved",H2740="Approved",P2740="Yes"),"Yes","No")</x:f>
        <x:v>No</x:v>
      </x:c>
      <x:c r="J2740" t="str">
        <x:v>DateInputModalTokens</x:v>
      </x:c>
      <x:c r="K2740" t="str">
        <x:v>https://android.googlesource.com/platform/frameworks/support/+/a095da93f8e98dea8748ceed79ea8427aade245f/compose/material3/material3/src/commonMain/kotlin/androidx/compose/material3/tokens/DateInputModalTokens.kt#48</x:v>
      </x:c>
      <x:c r="L2740" t="str"/>
      <x:c r="M2740" t="str">
        <x:v>ColorSchemeKeyTokens.OnSurfaceVariant; source-only expression, not a Material Web CSS property.</x:v>
      </x:c>
      <x:c r="N2740" t="str">
        <x:v>material3-native-v4</x:v>
      </x:c>
      <x:c r="O2740" t="str">
        <x:v>Pending</x:v>
      </x:c>
      <x:c r="P2740" t="str">
        <x:v>No</x:v>
      </x:c>
    </x:row>
    <x:row r="2741">
      <x:c r="A2741" t="str">
        <x:v>TM-02740</x:v>
      </x:c>
      <x:c r="B2741" t="str">
        <x:v>compose:DateInputModalTokens.HeaderHeadlineFont</x:v>
      </x:c>
      <x:c r="C2741" t="str">
        <x:v>Compose source-only</x:v>
      </x:c>
      <x:c r="D2741" t="str"/>
      <x:c r="E2741" t="str">
        <x:v>Candidate</x:v>
      </x:c>
      <x:c r="F2741" t="str">
        <x:v>Pending</x:v>
      </x:c>
      <x:c r="G2741" t="str"/>
      <x:c r="H2741" t="str">
        <x:v>Pending</x:v>
      </x:c>
      <x:c r="I2741" t="str">
        <x:f>IF(AND(N2741="material3-native-v4",LEN(TRIM(B2741))&gt;0,LEN(TRIM(D2741))&gt;0,E2741="Confirmed",F2741="Pass",LEN(TRIM(G2741))&gt;0,O2741="Approved",H2741="Approved",P2741="Yes"),"Yes","No")</x:f>
        <x:v>No</x:v>
      </x:c>
      <x:c r="J2741" t="str">
        <x:v>DateInputModalTokens</x:v>
      </x:c>
      <x:c r="K2741" t="str">
        <x:v>https://android.googlesource.com/platform/frameworks/support/+/a095da93f8e98dea8748ceed79ea8427aade245f/compose/material3/material3/src/commonMain/kotlin/androidx/compose/material3/tokens/DateInputModalTokens.kt#51</x:v>
      </x:c>
      <x:c r="L2741" t="str"/>
      <x:c r="M2741" t="str">
        <x:v>TypographyKeyTokens.HeadlineLarge; source-only expression, not a Material Web CSS property.</x:v>
      </x:c>
      <x:c r="N2741" t="str">
        <x:v>material3-native-v4</x:v>
      </x:c>
      <x:c r="O2741" t="str">
        <x:v>Pending</x:v>
      </x:c>
      <x:c r="P2741" t="str">
        <x:v>No</x:v>
      </x:c>
    </x:row>
    <x:row r="2742">
      <x:c r="A2742" t="str">
        <x:v>TM-02741</x:v>
      </x:c>
      <x:c r="B2742" t="str">
        <x:v>compose:DateInputModalTokens.HeaderSupportingTextColor</x:v>
      </x:c>
      <x:c r="C2742" t="str">
        <x:v>Compose source-only</x:v>
      </x:c>
      <x:c r="D2742" t="str"/>
      <x:c r="E2742" t="str">
        <x:v>Candidate</x:v>
      </x:c>
      <x:c r="F2742" t="str">
        <x:v>Pending</x:v>
      </x:c>
      <x:c r="G2742" t="str"/>
      <x:c r="H2742" t="str">
        <x:v>Pending</x:v>
      </x:c>
      <x:c r="I2742" t="str">
        <x:f>IF(AND(N2742="material3-native-v4",LEN(TRIM(B2742))&gt;0,LEN(TRIM(D2742))&gt;0,E2742="Confirmed",F2742="Pass",LEN(TRIM(G2742))&gt;0,O2742="Approved",H2742="Approved",P2742="Yes"),"Yes","No")</x:f>
        <x:v>No</x:v>
      </x:c>
      <x:c r="J2742" t="str">
        <x:v>DateInputModalTokens</x:v>
      </x:c>
      <x:c r="K2742" t="str">
        <x:v>https://android.googlesource.com/platform/frameworks/support/+/a095da93f8e98dea8748ceed79ea8427aade245f/compose/material3/material3/src/commonMain/kotlin/androidx/compose/material3/tokens/DateInputModalTokens.kt#54</x:v>
      </x:c>
      <x:c r="L2742" t="str"/>
      <x:c r="M2742" t="str">
        <x:v>ColorSchemeKeyTokens.OnSurfaceVariant; source-only expression, not a Material Web CSS property.</x:v>
      </x:c>
      <x:c r="N2742" t="str">
        <x:v>material3-native-v4</x:v>
      </x:c>
      <x:c r="O2742" t="str">
        <x:v>Pending</x:v>
      </x:c>
      <x:c r="P2742" t="str">
        <x:v>No</x:v>
      </x:c>
    </x:row>
    <x:row r="2743">
      <x:c r="A2743" t="str">
        <x:v>TM-02742</x:v>
      </x:c>
      <x:c r="B2743" t="str">
        <x:v>compose:DateInputModalTokens.HeaderSupportingTextFont</x:v>
      </x:c>
      <x:c r="C2743" t="str">
        <x:v>Compose source-only</x:v>
      </x:c>
      <x:c r="D2743" t="str"/>
      <x:c r="E2743" t="str">
        <x:v>Candidate</x:v>
      </x:c>
      <x:c r="F2743" t="str">
        <x:v>Pending</x:v>
      </x:c>
      <x:c r="G2743" t="str"/>
      <x:c r="H2743" t="str">
        <x:v>Pending</x:v>
      </x:c>
      <x:c r="I2743" t="str">
        <x:f>IF(AND(N2743="material3-native-v4",LEN(TRIM(B2743))&gt;0,LEN(TRIM(D2743))&gt;0,E2743="Confirmed",F2743="Pass",LEN(TRIM(G2743))&gt;0,O2743="Approved",H2743="Approved",P2743="Yes"),"Yes","No")</x:f>
        <x:v>No</x:v>
      </x:c>
      <x:c r="J2743" t="str">
        <x:v>DateInputModalTokens</x:v>
      </x:c>
      <x:c r="K2743" t="str">
        <x:v>https://android.googlesource.com/platform/frameworks/support/+/a095da93f8e98dea8748ceed79ea8427aade245f/compose/material3/material3/src/commonMain/kotlin/androidx/compose/material3/tokens/DateInputModalTokens.kt#57</x:v>
      </x:c>
      <x:c r="L2743" t="str"/>
      <x:c r="M2743" t="str">
        <x:v>TypographyKeyTokens.LabelLarge; source-only expression, not a Material Web CSS property.</x:v>
      </x:c>
      <x:c r="N2743" t="str">
        <x:v>material3-native-v4</x:v>
      </x:c>
      <x:c r="O2743" t="str">
        <x:v>Pending</x:v>
      </x:c>
      <x:c r="P2743" t="str">
        <x:v>No</x:v>
      </x:c>
    </x:row>
    <x:row r="2744">
      <x:c r="A2744" t="str">
        <x:v>TM-02743</x:v>
      </x:c>
      <x:c r="B2744" t="str">
        <x:v>compose:DatePickerModalTokens.ContainerColor</x:v>
      </x:c>
      <x:c r="C2744" t="str">
        <x:v>Compose source-only</x:v>
      </x:c>
      <x:c r="D2744" t="str"/>
      <x:c r="E2744" t="str">
        <x:v>Candidate</x:v>
      </x:c>
      <x:c r="F2744" t="str">
        <x:v>Pending</x:v>
      </x:c>
      <x:c r="G2744" t="str"/>
      <x:c r="H2744" t="str">
        <x:v>Pending</x:v>
      </x:c>
      <x:c r="I2744" t="str">
        <x:f>IF(AND(N2744="material3-native-v4",LEN(TRIM(B2744))&gt;0,LEN(TRIM(D2744))&gt;0,E2744="Confirmed",F2744="Pass",LEN(TRIM(G2744))&gt;0,O2744="Approved",H2744="Approved",P2744="Yes"),"Yes","No")</x:f>
        <x:v>No</x:v>
      </x:c>
      <x:c r="J2744" t="str">
        <x:v>DatePickerModalTokens</x:v>
      </x:c>
      <x:c r="K2744" t="str">
        <x:v>https://android.googlesource.com/platform/frameworks/support/+/a095da93f8e98dea8748ceed79ea8427aade245f/compose/material3/material3/src/commonMain/kotlin/androidx/compose/material3/tokens/DatePickerModalTokens.kt#24</x:v>
      </x:c>
      <x:c r="L2744" t="str"/>
      <x:c r="M2744" t="str">
        <x:v>ColorSchemeKeyTokens.SurfaceContainerHigh; source-only expression, not a Material Web CSS property.</x:v>
      </x:c>
      <x:c r="N2744" t="str">
        <x:v>material3-native-v4</x:v>
      </x:c>
      <x:c r="O2744" t="str">
        <x:v>Pending</x:v>
      </x:c>
      <x:c r="P2744" t="str">
        <x:v>No</x:v>
      </x:c>
    </x:row>
    <x:row r="2745">
      <x:c r="A2745" t="str">
        <x:v>TM-02744</x:v>
      </x:c>
      <x:c r="B2745" t="str">
        <x:v>compose:DatePickerModalTokens.ContainerElevation</x:v>
      </x:c>
      <x:c r="C2745" t="str">
        <x:v>Compose source-only</x:v>
      </x:c>
      <x:c r="D2745" t="str"/>
      <x:c r="E2745" t="str">
        <x:v>Candidate</x:v>
      </x:c>
      <x:c r="F2745" t="str">
        <x:v>Pending</x:v>
      </x:c>
      <x:c r="G2745" t="str"/>
      <x:c r="H2745" t="str">
        <x:v>Pending</x:v>
      </x:c>
      <x:c r="I2745" t="str">
        <x:f>IF(AND(N2745="material3-native-v4",LEN(TRIM(B2745))&gt;0,LEN(TRIM(D2745))&gt;0,E2745="Confirmed",F2745="Pass",LEN(TRIM(G2745))&gt;0,O2745="Approved",H2745="Approved",P2745="Yes"),"Yes","No")</x:f>
        <x:v>No</x:v>
      </x:c>
      <x:c r="J2745" t="str">
        <x:v>DatePickerModalTokens</x:v>
      </x:c>
      <x:c r="K2745" t="str">
        <x:v>https://android.googlesource.com/platform/frameworks/support/+/a095da93f8e98dea8748ceed79ea8427aade245f/compose/material3/material3/src/commonMain/kotlin/androidx/compose/material3/tokens/DatePickerModalTokens.kt#27</x:v>
      </x:c>
      <x:c r="L2745" t="str"/>
      <x:c r="M2745" t="str">
        <x:v>ElevationTokens.Level3; source-only expression, not a Material Web CSS property.</x:v>
      </x:c>
      <x:c r="N2745" t="str">
        <x:v>material3-native-v4</x:v>
      </x:c>
      <x:c r="O2745" t="str">
        <x:v>Pending</x:v>
      </x:c>
      <x:c r="P2745" t="str">
        <x:v>No</x:v>
      </x:c>
    </x:row>
    <x:row r="2746">
      <x:c r="A2746" t="str">
        <x:v>TM-02745</x:v>
      </x:c>
      <x:c r="B2746" t="str">
        <x:v>compose:DatePickerModalTokens.ContainerHeight</x:v>
      </x:c>
      <x:c r="C2746" t="str">
        <x:v>Compose source-only</x:v>
      </x:c>
      <x:c r="D2746" t="str"/>
      <x:c r="E2746" t="str">
        <x:v>Candidate</x:v>
      </x:c>
      <x:c r="F2746" t="str">
        <x:v>Pending</x:v>
      </x:c>
      <x:c r="G2746" t="str"/>
      <x:c r="H2746" t="str">
        <x:v>Pending</x:v>
      </x:c>
      <x:c r="I2746" t="str">
        <x:f>IF(AND(N2746="material3-native-v4",LEN(TRIM(B2746))&gt;0,LEN(TRIM(D2746))&gt;0,E2746="Confirmed",F2746="Pass",LEN(TRIM(G2746))&gt;0,O2746="Approved",H2746="Approved",P2746="Yes"),"Yes","No")</x:f>
        <x:v>No</x:v>
      </x:c>
      <x:c r="J2746" t="str">
        <x:v>DatePickerModalTokens</x:v>
      </x:c>
      <x:c r="K2746" t="str">
        <x:v>https://android.googlesource.com/platform/frameworks/support/+/a095da93f8e98dea8748ceed79ea8427aade245f/compose/material3/material3/src/commonMain/kotlin/androidx/compose/material3/tokens/DatePickerModalTokens.kt#30</x:v>
      </x:c>
      <x:c r="L2746" t="str"/>
      <x:c r="M2746" t="str">
        <x:v>568.0.dp; source-only expression, not a Material Web CSS property.</x:v>
      </x:c>
      <x:c r="N2746" t="str">
        <x:v>material3-native-v4</x:v>
      </x:c>
      <x:c r="O2746" t="str">
        <x:v>Pending</x:v>
      </x:c>
      <x:c r="P2746" t="str">
        <x:v>No</x:v>
      </x:c>
    </x:row>
    <x:row r="2747">
      <x:c r="A2747" t="str">
        <x:v>TM-02746</x:v>
      </x:c>
      <x:c r="B2747" t="str">
        <x:v>compose:DatePickerModalTokens.ContainerShape</x:v>
      </x:c>
      <x:c r="C2747" t="str">
        <x:v>Compose source-only</x:v>
      </x:c>
      <x:c r="D2747" t="str"/>
      <x:c r="E2747" t="str">
        <x:v>Candidate</x:v>
      </x:c>
      <x:c r="F2747" t="str">
        <x:v>Pending</x:v>
      </x:c>
      <x:c r="G2747" t="str"/>
      <x:c r="H2747" t="str">
        <x:v>Pending</x:v>
      </x:c>
      <x:c r="I2747" t="str">
        <x:f>IF(AND(N2747="material3-native-v4",LEN(TRIM(B2747))&gt;0,LEN(TRIM(D2747))&gt;0,E2747="Confirmed",F2747="Pass",LEN(TRIM(G2747))&gt;0,O2747="Approved",H2747="Approved",P2747="Yes"),"Yes","No")</x:f>
        <x:v>No</x:v>
      </x:c>
      <x:c r="J2747" t="str">
        <x:v>DatePickerModalTokens</x:v>
      </x:c>
      <x:c r="K2747" t="str">
        <x:v>https://android.googlesource.com/platform/frameworks/support/+/a095da93f8e98dea8748ceed79ea8427aade245f/compose/material3/material3/src/commonMain/kotlin/androidx/compose/material3/tokens/DatePickerModalTokens.kt#33</x:v>
      </x:c>
      <x:c r="L2747" t="str"/>
      <x:c r="M2747" t="str">
        <x:v>ShapeKeyTokens.CornerExtraLarge; source-only expression, not a Material Web CSS property.</x:v>
      </x:c>
      <x:c r="N2747" t="str">
        <x:v>material3-native-v4</x:v>
      </x:c>
      <x:c r="O2747" t="str">
        <x:v>Pending</x:v>
      </x:c>
      <x:c r="P2747" t="str">
        <x:v>No</x:v>
      </x:c>
    </x:row>
    <x:row r="2748">
      <x:c r="A2748" t="str">
        <x:v>TM-02747</x:v>
      </x:c>
      <x:c r="B2748" t="str">
        <x:v>compose:DatePickerModalTokens.ContainerWidth</x:v>
      </x:c>
      <x:c r="C2748" t="str">
        <x:v>Compose source-only</x:v>
      </x:c>
      <x:c r="D2748" t="str"/>
      <x:c r="E2748" t="str">
        <x:v>Candidate</x:v>
      </x:c>
      <x:c r="F2748" t="str">
        <x:v>Pending</x:v>
      </x:c>
      <x:c r="G2748" t="str"/>
      <x:c r="H2748" t="str">
        <x:v>Pending</x:v>
      </x:c>
      <x:c r="I2748" t="str">
        <x:f>IF(AND(N2748="material3-native-v4",LEN(TRIM(B2748))&gt;0,LEN(TRIM(D2748))&gt;0,E2748="Confirmed",F2748="Pass",LEN(TRIM(G2748))&gt;0,O2748="Approved",H2748="Approved",P2748="Yes"),"Yes","No")</x:f>
        <x:v>No</x:v>
      </x:c>
      <x:c r="J2748" t="str">
        <x:v>DatePickerModalTokens</x:v>
      </x:c>
      <x:c r="K2748" t="str">
        <x:v>https://android.googlesource.com/platform/frameworks/support/+/a095da93f8e98dea8748ceed79ea8427aade245f/compose/material3/material3/src/commonMain/kotlin/androidx/compose/material3/tokens/DatePickerModalTokens.kt#36</x:v>
      </x:c>
      <x:c r="L2748" t="str"/>
      <x:c r="M2748" t="str">
        <x:v>360.0.dp; source-only expression, not a Material Web CSS property.</x:v>
      </x:c>
      <x:c r="N2748" t="str">
        <x:v>material3-native-v4</x:v>
      </x:c>
      <x:c r="O2748" t="str">
        <x:v>Pending</x:v>
      </x:c>
      <x:c r="P2748" t="str">
        <x:v>No</x:v>
      </x:c>
    </x:row>
    <x:row r="2749">
      <x:c r="A2749" t="str">
        <x:v>TM-02748</x:v>
      </x:c>
      <x:c r="B2749" t="str">
        <x:v>compose:DatePickerModalTokens.DateContainerHeight</x:v>
      </x:c>
      <x:c r="C2749" t="str">
        <x:v>Compose source-only</x:v>
      </x:c>
      <x:c r="D2749" t="str"/>
      <x:c r="E2749" t="str">
        <x:v>Candidate</x:v>
      </x:c>
      <x:c r="F2749" t="str">
        <x:v>Pending</x:v>
      </x:c>
      <x:c r="G2749" t="str"/>
      <x:c r="H2749" t="str">
        <x:v>Pending</x:v>
      </x:c>
      <x:c r="I2749" t="str">
        <x:f>IF(AND(N2749="material3-native-v4",LEN(TRIM(B2749))&gt;0,LEN(TRIM(D2749))&gt;0,E2749="Confirmed",F2749="Pass",LEN(TRIM(G2749))&gt;0,O2749="Approved",H2749="Approved",P2749="Yes"),"Yes","No")</x:f>
        <x:v>No</x:v>
      </x:c>
      <x:c r="J2749" t="str">
        <x:v>DatePickerModalTokens</x:v>
      </x:c>
      <x:c r="K2749" t="str">
        <x:v>https://android.googlesource.com/platform/frameworks/support/+/a095da93f8e98dea8748ceed79ea8427aade245f/compose/material3/material3/src/commonMain/kotlin/androidx/compose/material3/tokens/DatePickerModalTokens.kt#39</x:v>
      </x:c>
      <x:c r="L2749" t="str"/>
      <x:c r="M2749" t="str">
        <x:v>40.0.dp; source-only expression, not a Material Web CSS property.</x:v>
      </x:c>
      <x:c r="N2749" t="str">
        <x:v>material3-native-v4</x:v>
      </x:c>
      <x:c r="O2749" t="str">
        <x:v>Pending</x:v>
      </x:c>
      <x:c r="P2749" t="str">
        <x:v>No</x:v>
      </x:c>
    </x:row>
    <x:row r="2750">
      <x:c r="A2750" t="str">
        <x:v>TM-02749</x:v>
      </x:c>
      <x:c r="B2750" t="str">
        <x:v>compose:DatePickerModalTokens.DateContainerShape</x:v>
      </x:c>
      <x:c r="C2750" t="str">
        <x:v>Compose source-only</x:v>
      </x:c>
      <x:c r="D2750" t="str"/>
      <x:c r="E2750" t="str">
        <x:v>Candidate</x:v>
      </x:c>
      <x:c r="F2750" t="str">
        <x:v>Pending</x:v>
      </x:c>
      <x:c r="G2750" t="str"/>
      <x:c r="H2750" t="str">
        <x:v>Pending</x:v>
      </x:c>
      <x:c r="I2750" t="str">
        <x:f>IF(AND(N2750="material3-native-v4",LEN(TRIM(B2750))&gt;0,LEN(TRIM(D2750))&gt;0,E2750="Confirmed",F2750="Pass",LEN(TRIM(G2750))&gt;0,O2750="Approved",H2750="Approved",P2750="Yes"),"Yes","No")</x:f>
        <x:v>No</x:v>
      </x:c>
      <x:c r="J2750" t="str">
        <x:v>DatePickerModalTokens</x:v>
      </x:c>
      <x:c r="K2750" t="str">
        <x:v>https://android.googlesource.com/platform/frameworks/support/+/a095da93f8e98dea8748ceed79ea8427aade245f/compose/material3/material3/src/commonMain/kotlin/androidx/compose/material3/tokens/DatePickerModalTokens.kt#42</x:v>
      </x:c>
      <x:c r="L2750" t="str"/>
      <x:c r="M2750" t="str">
        <x:v>ShapeKeyTokens.CornerFull; source-only expression, not a Material Web CSS property.</x:v>
      </x:c>
      <x:c r="N2750" t="str">
        <x:v>material3-native-v4</x:v>
      </x:c>
      <x:c r="O2750" t="str">
        <x:v>Pending</x:v>
      </x:c>
      <x:c r="P2750" t="str">
        <x:v>No</x:v>
      </x:c>
    </x:row>
    <x:row r="2751">
      <x:c r="A2751" t="str">
        <x:v>TM-02750</x:v>
      </x:c>
      <x:c r="B2751" t="str">
        <x:v>compose:DatePickerModalTokens.DateContainerWidth</x:v>
      </x:c>
      <x:c r="C2751" t="str">
        <x:v>Compose source-only</x:v>
      </x:c>
      <x:c r="D2751" t="str"/>
      <x:c r="E2751" t="str">
        <x:v>Candidate</x:v>
      </x:c>
      <x:c r="F2751" t="str">
        <x:v>Pending</x:v>
      </x:c>
      <x:c r="G2751" t="str"/>
      <x:c r="H2751" t="str">
        <x:v>Pending</x:v>
      </x:c>
      <x:c r="I2751" t="str">
        <x:f>IF(AND(N2751="material3-native-v4",LEN(TRIM(B2751))&gt;0,LEN(TRIM(D2751))&gt;0,E2751="Confirmed",F2751="Pass",LEN(TRIM(G2751))&gt;0,O2751="Approved",H2751="Approved",P2751="Yes"),"Yes","No")</x:f>
        <x:v>No</x:v>
      </x:c>
      <x:c r="J2751" t="str">
        <x:v>DatePickerModalTokens</x:v>
      </x:c>
      <x:c r="K2751" t="str">
        <x:v>https://android.googlesource.com/platform/frameworks/support/+/a095da93f8e98dea8748ceed79ea8427aade245f/compose/material3/material3/src/commonMain/kotlin/androidx/compose/material3/tokens/DatePickerModalTokens.kt#45</x:v>
      </x:c>
      <x:c r="L2751" t="str"/>
      <x:c r="M2751" t="str">
        <x:v>40.0.dp; source-only expression, not a Material Web CSS property.</x:v>
      </x:c>
      <x:c r="N2751" t="str">
        <x:v>material3-native-v4</x:v>
      </x:c>
      <x:c r="O2751" t="str">
        <x:v>Pending</x:v>
      </x:c>
      <x:c r="P2751" t="str">
        <x:v>No</x:v>
      </x:c>
    </x:row>
    <x:row r="2752">
      <x:c r="A2752" t="str">
        <x:v>TM-02751</x:v>
      </x:c>
      <x:c r="B2752" t="str">
        <x:v>compose:DatePickerModalTokens.DateLabelTextFont</x:v>
      </x:c>
      <x:c r="C2752" t="str">
        <x:v>Compose source-only</x:v>
      </x:c>
      <x:c r="D2752" t="str"/>
      <x:c r="E2752" t="str">
        <x:v>Candidate</x:v>
      </x:c>
      <x:c r="F2752" t="str">
        <x:v>Pending</x:v>
      </x:c>
      <x:c r="G2752" t="str"/>
      <x:c r="H2752" t="str">
        <x:v>Pending</x:v>
      </x:c>
      <x:c r="I2752" t="str">
        <x:f>IF(AND(N2752="material3-native-v4",LEN(TRIM(B2752))&gt;0,LEN(TRIM(D2752))&gt;0,E2752="Confirmed",F2752="Pass",LEN(TRIM(G2752))&gt;0,O2752="Approved",H2752="Approved",P2752="Yes"),"Yes","No")</x:f>
        <x:v>No</x:v>
      </x:c>
      <x:c r="J2752" t="str">
        <x:v>DatePickerModalTokens</x:v>
      </x:c>
      <x:c r="K2752" t="str">
        <x:v>https://android.googlesource.com/platform/frameworks/support/+/a095da93f8e98dea8748ceed79ea8427aade245f/compose/material3/material3/src/commonMain/kotlin/androidx/compose/material3/tokens/DatePickerModalTokens.kt#48</x:v>
      </x:c>
      <x:c r="L2752" t="str"/>
      <x:c r="M2752" t="str">
        <x:v>TypographyKeyTokens.BodyLarge; source-only expression, not a Material Web CSS property.</x:v>
      </x:c>
      <x:c r="N2752" t="str">
        <x:v>material3-native-v4</x:v>
      </x:c>
      <x:c r="O2752" t="str">
        <x:v>Pending</x:v>
      </x:c>
      <x:c r="P2752" t="str">
        <x:v>No</x:v>
      </x:c>
    </x:row>
    <x:row r="2753">
      <x:c r="A2753" t="str">
        <x:v>TM-02752</x:v>
      </x:c>
      <x:c r="B2753" t="str">
        <x:v>compose:DatePickerModalTokens.DateSelectedContainerColor</x:v>
      </x:c>
      <x:c r="C2753" t="str">
        <x:v>Compose source-only</x:v>
      </x:c>
      <x:c r="D2753" t="str"/>
      <x:c r="E2753" t="str">
        <x:v>Candidate</x:v>
      </x:c>
      <x:c r="F2753" t="str">
        <x:v>Pending</x:v>
      </x:c>
      <x:c r="G2753" t="str"/>
      <x:c r="H2753" t="str">
        <x:v>Pending</x:v>
      </x:c>
      <x:c r="I2753" t="str">
        <x:f>IF(AND(N2753="material3-native-v4",LEN(TRIM(B2753))&gt;0,LEN(TRIM(D2753))&gt;0,E2753="Confirmed",F2753="Pass",LEN(TRIM(G2753))&gt;0,O2753="Approved",H2753="Approved",P2753="Yes"),"Yes","No")</x:f>
        <x:v>No</x:v>
      </x:c>
      <x:c r="J2753" t="str">
        <x:v>DatePickerModalTokens</x:v>
      </x:c>
      <x:c r="K2753" t="str">
        <x:v>https://android.googlesource.com/platform/frameworks/support/+/a095da93f8e98dea8748ceed79ea8427aade245f/compose/material3/material3/src/commonMain/kotlin/androidx/compose/material3/tokens/DatePickerModalTokens.kt#51</x:v>
      </x:c>
      <x:c r="L2753" t="str"/>
      <x:c r="M2753" t="str">
        <x:v>ColorSchemeKeyTokens.Primary; source-only expression, not a Material Web CSS property.</x:v>
      </x:c>
      <x:c r="N2753" t="str">
        <x:v>material3-native-v4</x:v>
      </x:c>
      <x:c r="O2753" t="str">
        <x:v>Pending</x:v>
      </x:c>
      <x:c r="P2753" t="str">
        <x:v>No</x:v>
      </x:c>
    </x:row>
    <x:row r="2754">
      <x:c r="A2754" t="str">
        <x:v>TM-02753</x:v>
      </x:c>
      <x:c r="B2754" t="str">
        <x:v>compose:DatePickerModalTokens.DateSelectedLabelTextColor</x:v>
      </x:c>
      <x:c r="C2754" t="str">
        <x:v>Compose source-only</x:v>
      </x:c>
      <x:c r="D2754" t="str"/>
      <x:c r="E2754" t="str">
        <x:v>Candidate</x:v>
      </x:c>
      <x:c r="F2754" t="str">
        <x:v>Pending</x:v>
      </x:c>
      <x:c r="G2754" t="str"/>
      <x:c r="H2754" t="str">
        <x:v>Pending</x:v>
      </x:c>
      <x:c r="I2754" t="str">
        <x:f>IF(AND(N2754="material3-native-v4",LEN(TRIM(B2754))&gt;0,LEN(TRIM(D2754))&gt;0,E2754="Confirmed",F2754="Pass",LEN(TRIM(G2754))&gt;0,O2754="Approved",H2754="Approved",P2754="Yes"),"Yes","No")</x:f>
        <x:v>No</x:v>
      </x:c>
      <x:c r="J2754" t="str">
        <x:v>DatePickerModalTokens</x:v>
      </x:c>
      <x:c r="K2754" t="str">
        <x:v>https://android.googlesource.com/platform/frameworks/support/+/a095da93f8e98dea8748ceed79ea8427aade245f/compose/material3/material3/src/commonMain/kotlin/androidx/compose/material3/tokens/DatePickerModalTokens.kt#54</x:v>
      </x:c>
      <x:c r="L2754" t="str"/>
      <x:c r="M2754" t="str">
        <x:v>ColorSchemeKeyTokens.OnPrimary; source-only expression, not a Material Web CSS property.</x:v>
      </x:c>
      <x:c r="N2754" t="str">
        <x:v>material3-native-v4</x:v>
      </x:c>
      <x:c r="O2754" t="str">
        <x:v>Pending</x:v>
      </x:c>
      <x:c r="P2754" t="str">
        <x:v>No</x:v>
      </x:c>
    </x:row>
    <x:row r="2755">
      <x:c r="A2755" t="str">
        <x:v>TM-02754</x:v>
      </x:c>
      <x:c r="B2755" t="str">
        <x:v>compose:DatePickerModalTokens.DateStateLayerHeight</x:v>
      </x:c>
      <x:c r="C2755" t="str">
        <x:v>Compose source-only</x:v>
      </x:c>
      <x:c r="D2755" t="str"/>
      <x:c r="E2755" t="str">
        <x:v>Candidate</x:v>
      </x:c>
      <x:c r="F2755" t="str">
        <x:v>Pending</x:v>
      </x:c>
      <x:c r="G2755" t="str"/>
      <x:c r="H2755" t="str">
        <x:v>Pending</x:v>
      </x:c>
      <x:c r="I2755" t="str">
        <x:f>IF(AND(N2755="material3-native-v4",LEN(TRIM(B2755))&gt;0,LEN(TRIM(D2755))&gt;0,E2755="Confirmed",F2755="Pass",LEN(TRIM(G2755))&gt;0,O2755="Approved",H2755="Approved",P2755="Yes"),"Yes","No")</x:f>
        <x:v>No</x:v>
      </x:c>
      <x:c r="J2755" t="str">
        <x:v>DatePickerModalTokens</x:v>
      </x:c>
      <x:c r="K2755" t="str">
        <x:v>https://android.googlesource.com/platform/frameworks/support/+/a095da93f8e98dea8748ceed79ea8427aade245f/compose/material3/material3/src/commonMain/kotlin/androidx/compose/material3/tokens/DatePickerModalTokens.kt#57</x:v>
      </x:c>
      <x:c r="L2755" t="str"/>
      <x:c r="M2755" t="str">
        <x:v>40.0.dp; source-only expression, not a Material Web CSS property.</x:v>
      </x:c>
      <x:c r="N2755" t="str">
        <x:v>material3-native-v4</x:v>
      </x:c>
      <x:c r="O2755" t="str">
        <x:v>Pending</x:v>
      </x:c>
      <x:c r="P2755" t="str">
        <x:v>No</x:v>
      </x:c>
    </x:row>
    <x:row r="2756">
      <x:c r="A2756" t="str">
        <x:v>TM-02755</x:v>
      </x:c>
      <x:c r="B2756" t="str">
        <x:v>compose:DatePickerModalTokens.DateStateLayerShape</x:v>
      </x:c>
      <x:c r="C2756" t="str">
        <x:v>Compose source-only</x:v>
      </x:c>
      <x:c r="D2756" t="str"/>
      <x:c r="E2756" t="str">
        <x:v>Candidate</x:v>
      </x:c>
      <x:c r="F2756" t="str">
        <x:v>Pending</x:v>
      </x:c>
      <x:c r="G2756" t="str"/>
      <x:c r="H2756" t="str">
        <x:v>Pending</x:v>
      </x:c>
      <x:c r="I2756" t="str">
        <x:f>IF(AND(N2756="material3-native-v4",LEN(TRIM(B2756))&gt;0,LEN(TRIM(D2756))&gt;0,E2756="Confirmed",F2756="Pass",LEN(TRIM(G2756))&gt;0,O2756="Approved",H2756="Approved",P2756="Yes"),"Yes","No")</x:f>
        <x:v>No</x:v>
      </x:c>
      <x:c r="J2756" t="str">
        <x:v>DatePickerModalTokens</x:v>
      </x:c>
      <x:c r="K2756" t="str">
        <x:v>https://android.googlesource.com/platform/frameworks/support/+/a095da93f8e98dea8748ceed79ea8427aade245f/compose/material3/material3/src/commonMain/kotlin/androidx/compose/material3/tokens/DatePickerModalTokens.kt#60</x:v>
      </x:c>
      <x:c r="L2756" t="str"/>
      <x:c r="M2756" t="str">
        <x:v>ShapeKeyTokens.CornerFull; source-only expression, not a Material Web CSS property.</x:v>
      </x:c>
      <x:c r="N2756" t="str">
        <x:v>material3-native-v4</x:v>
      </x:c>
      <x:c r="O2756" t="str">
        <x:v>Pending</x:v>
      </x:c>
      <x:c r="P2756" t="str">
        <x:v>No</x:v>
      </x:c>
    </x:row>
    <x:row r="2757">
      <x:c r="A2757" t="str">
        <x:v>TM-02756</x:v>
      </x:c>
      <x:c r="B2757" t="str">
        <x:v>compose:DatePickerModalTokens.DateStateLayerWidth</x:v>
      </x:c>
      <x:c r="C2757" t="str">
        <x:v>Compose source-only</x:v>
      </x:c>
      <x:c r="D2757" t="str"/>
      <x:c r="E2757" t="str">
        <x:v>Candidate</x:v>
      </x:c>
      <x:c r="F2757" t="str">
        <x:v>Pending</x:v>
      </x:c>
      <x:c r="G2757" t="str"/>
      <x:c r="H2757" t="str">
        <x:v>Pending</x:v>
      </x:c>
      <x:c r="I2757" t="str">
        <x:f>IF(AND(N2757="material3-native-v4",LEN(TRIM(B2757))&gt;0,LEN(TRIM(D2757))&gt;0,E2757="Confirmed",F2757="Pass",LEN(TRIM(G2757))&gt;0,O2757="Approved",H2757="Approved",P2757="Yes"),"Yes","No")</x:f>
        <x:v>No</x:v>
      </x:c>
      <x:c r="J2757" t="str">
        <x:v>DatePickerModalTokens</x:v>
      </x:c>
      <x:c r="K2757" t="str">
        <x:v>https://android.googlesource.com/platform/frameworks/support/+/a095da93f8e98dea8748ceed79ea8427aade245f/compose/material3/material3/src/commonMain/kotlin/androidx/compose/material3/tokens/DatePickerModalTokens.kt#63</x:v>
      </x:c>
      <x:c r="L2757" t="str"/>
      <x:c r="M2757" t="str">
        <x:v>40.0.dp; source-only expression, not a Material Web CSS property.</x:v>
      </x:c>
      <x:c r="N2757" t="str">
        <x:v>material3-native-v4</x:v>
      </x:c>
      <x:c r="O2757" t="str">
        <x:v>Pending</x:v>
      </x:c>
      <x:c r="P2757" t="str">
        <x:v>No</x:v>
      </x:c>
    </x:row>
    <x:row r="2758">
      <x:c r="A2758" t="str">
        <x:v>TM-02757</x:v>
      </x:c>
      <x:c r="B2758" t="str">
        <x:v>compose:DatePickerModalTokens.DateTodayContainerOutlineColor</x:v>
      </x:c>
      <x:c r="C2758" t="str">
        <x:v>Compose source-only</x:v>
      </x:c>
      <x:c r="D2758" t="str"/>
      <x:c r="E2758" t="str">
        <x:v>Candidate</x:v>
      </x:c>
      <x:c r="F2758" t="str">
        <x:v>Pending</x:v>
      </x:c>
      <x:c r="G2758" t="str"/>
      <x:c r="H2758" t="str">
        <x:v>Pending</x:v>
      </x:c>
      <x:c r="I2758" t="str">
        <x:f>IF(AND(N2758="material3-native-v4",LEN(TRIM(B2758))&gt;0,LEN(TRIM(D2758))&gt;0,E2758="Confirmed",F2758="Pass",LEN(TRIM(G2758))&gt;0,O2758="Approved",H2758="Approved",P2758="Yes"),"Yes","No")</x:f>
        <x:v>No</x:v>
      </x:c>
      <x:c r="J2758" t="str">
        <x:v>DatePickerModalTokens</x:v>
      </x:c>
      <x:c r="K2758" t="str">
        <x:v>https://android.googlesource.com/platform/frameworks/support/+/a095da93f8e98dea8748ceed79ea8427aade245f/compose/material3/material3/src/commonMain/kotlin/androidx/compose/material3/tokens/DatePickerModalTokens.kt#66</x:v>
      </x:c>
      <x:c r="L2758" t="str"/>
      <x:c r="M2758" t="str">
        <x:v>ColorSchemeKeyTokens.Primary; source-only expression, not a Material Web CSS property.</x:v>
      </x:c>
      <x:c r="N2758" t="str">
        <x:v>material3-native-v4</x:v>
      </x:c>
      <x:c r="O2758" t="str">
        <x:v>Pending</x:v>
      </x:c>
      <x:c r="P2758" t="str">
        <x:v>No</x:v>
      </x:c>
    </x:row>
    <x:row r="2759">
      <x:c r="A2759" t="str">
        <x:v>TM-02758</x:v>
      </x:c>
      <x:c r="B2759" t="str">
        <x:v>compose:DatePickerModalTokens.DateTodayContainerOutlineWidth</x:v>
      </x:c>
      <x:c r="C2759" t="str">
        <x:v>Compose source-only</x:v>
      </x:c>
      <x:c r="D2759" t="str"/>
      <x:c r="E2759" t="str">
        <x:v>Candidate</x:v>
      </x:c>
      <x:c r="F2759" t="str">
        <x:v>Pending</x:v>
      </x:c>
      <x:c r="G2759" t="str"/>
      <x:c r="H2759" t="str">
        <x:v>Pending</x:v>
      </x:c>
      <x:c r="I2759" t="str">
        <x:f>IF(AND(N2759="material3-native-v4",LEN(TRIM(B2759))&gt;0,LEN(TRIM(D2759))&gt;0,E2759="Confirmed",F2759="Pass",LEN(TRIM(G2759))&gt;0,O2759="Approved",H2759="Approved",P2759="Yes"),"Yes","No")</x:f>
        <x:v>No</x:v>
      </x:c>
      <x:c r="J2759" t="str">
        <x:v>DatePickerModalTokens</x:v>
      </x:c>
      <x:c r="K2759" t="str">
        <x:v>https://android.googlesource.com/platform/frameworks/support/+/a095da93f8e98dea8748ceed79ea8427aade245f/compose/material3/material3/src/commonMain/kotlin/androidx/compose/material3/tokens/DatePickerModalTokens.kt#69</x:v>
      </x:c>
      <x:c r="L2759" t="str"/>
      <x:c r="M2759" t="str">
        <x:v>1.0.dp; source-only expression, not a Material Web CSS property.</x:v>
      </x:c>
      <x:c r="N2759" t="str">
        <x:v>material3-native-v4</x:v>
      </x:c>
      <x:c r="O2759" t="str">
        <x:v>Pending</x:v>
      </x:c>
      <x:c r="P2759" t="str">
        <x:v>No</x:v>
      </x:c>
    </x:row>
    <x:row r="2760">
      <x:c r="A2760" t="str">
        <x:v>TM-02759</x:v>
      </x:c>
      <x:c r="B2760" t="str">
        <x:v>compose:DatePickerModalTokens.DateTodayLabelTextColor</x:v>
      </x:c>
      <x:c r="C2760" t="str">
        <x:v>Compose source-only</x:v>
      </x:c>
      <x:c r="D2760" t="str"/>
      <x:c r="E2760" t="str">
        <x:v>Candidate</x:v>
      </x:c>
      <x:c r="F2760" t="str">
        <x:v>Pending</x:v>
      </x:c>
      <x:c r="G2760" t="str"/>
      <x:c r="H2760" t="str">
        <x:v>Pending</x:v>
      </x:c>
      <x:c r="I2760" t="str">
        <x:f>IF(AND(N2760="material3-native-v4",LEN(TRIM(B2760))&gt;0,LEN(TRIM(D2760))&gt;0,E2760="Confirmed",F2760="Pass",LEN(TRIM(G2760))&gt;0,O2760="Approved",H2760="Approved",P2760="Yes"),"Yes","No")</x:f>
        <x:v>No</x:v>
      </x:c>
      <x:c r="J2760" t="str">
        <x:v>DatePickerModalTokens</x:v>
      </x:c>
      <x:c r="K2760" t="str">
        <x:v>https://android.googlesource.com/platform/frameworks/support/+/a095da93f8e98dea8748ceed79ea8427aade245f/compose/material3/material3/src/commonMain/kotlin/androidx/compose/material3/tokens/DatePickerModalTokens.kt#72</x:v>
      </x:c>
      <x:c r="L2760" t="str"/>
      <x:c r="M2760" t="str">
        <x:v>ColorSchemeKeyTokens.Primary; source-only expression, not a Material Web CSS property.</x:v>
      </x:c>
      <x:c r="N2760" t="str">
        <x:v>material3-native-v4</x:v>
      </x:c>
      <x:c r="O2760" t="str">
        <x:v>Pending</x:v>
      </x:c>
      <x:c r="P2760" t="str">
        <x:v>No</x:v>
      </x:c>
    </x:row>
    <x:row r="2761">
      <x:c r="A2761" t="str">
        <x:v>TM-02760</x:v>
      </x:c>
      <x:c r="B2761" t="str">
        <x:v>compose:DatePickerModalTokens.DateUnselectedLabelTextColor</x:v>
      </x:c>
      <x:c r="C2761" t="str">
        <x:v>Compose source-only</x:v>
      </x:c>
      <x:c r="D2761" t="str"/>
      <x:c r="E2761" t="str">
        <x:v>Candidate</x:v>
      </x:c>
      <x:c r="F2761" t="str">
        <x:v>Pending</x:v>
      </x:c>
      <x:c r="G2761" t="str"/>
      <x:c r="H2761" t="str">
        <x:v>Pending</x:v>
      </x:c>
      <x:c r="I2761" t="str">
        <x:f>IF(AND(N2761="material3-native-v4",LEN(TRIM(B2761))&gt;0,LEN(TRIM(D2761))&gt;0,E2761="Confirmed",F2761="Pass",LEN(TRIM(G2761))&gt;0,O2761="Approved",H2761="Approved",P2761="Yes"),"Yes","No")</x:f>
        <x:v>No</x:v>
      </x:c>
      <x:c r="J2761" t="str">
        <x:v>DatePickerModalTokens</x:v>
      </x:c>
      <x:c r="K2761" t="str">
        <x:v>https://android.googlesource.com/platform/frameworks/support/+/a095da93f8e98dea8748ceed79ea8427aade245f/compose/material3/material3/src/commonMain/kotlin/androidx/compose/material3/tokens/DatePickerModalTokens.kt#75</x:v>
      </x:c>
      <x:c r="L2761" t="str"/>
      <x:c r="M2761" t="str">
        <x:v>ColorSchemeKeyTokens.OnSurface; source-only expression, not a Material Web CSS property.</x:v>
      </x:c>
      <x:c r="N2761" t="str">
        <x:v>material3-native-v4</x:v>
      </x:c>
      <x:c r="O2761" t="str">
        <x:v>Pending</x:v>
      </x:c>
      <x:c r="P2761" t="str">
        <x:v>No</x:v>
      </x:c>
    </x:row>
    <x:row r="2762">
      <x:c r="A2762" t="str">
        <x:v>TM-02761</x:v>
      </x:c>
      <x:c r="B2762" t="str">
        <x:v>compose:DatePickerModalTokens.HeaderContainerHeight</x:v>
      </x:c>
      <x:c r="C2762" t="str">
        <x:v>Compose source-only</x:v>
      </x:c>
      <x:c r="D2762" t="str"/>
      <x:c r="E2762" t="str">
        <x:v>Candidate</x:v>
      </x:c>
      <x:c r="F2762" t="str">
        <x:v>Pending</x:v>
      </x:c>
      <x:c r="G2762" t="str"/>
      <x:c r="H2762" t="str">
        <x:v>Pending</x:v>
      </x:c>
      <x:c r="I2762" t="str">
        <x:f>IF(AND(N2762="material3-native-v4",LEN(TRIM(B2762))&gt;0,LEN(TRIM(D2762))&gt;0,E2762="Confirmed",F2762="Pass",LEN(TRIM(G2762))&gt;0,O2762="Approved",H2762="Approved",P2762="Yes"),"Yes","No")</x:f>
        <x:v>No</x:v>
      </x:c>
      <x:c r="J2762" t="str">
        <x:v>DatePickerModalTokens</x:v>
      </x:c>
      <x:c r="K2762" t="str">
        <x:v>https://android.googlesource.com/platform/frameworks/support/+/a095da93f8e98dea8748ceed79ea8427aade245f/compose/material3/material3/src/commonMain/kotlin/androidx/compose/material3/tokens/DatePickerModalTokens.kt#78</x:v>
      </x:c>
      <x:c r="L2762" t="str"/>
      <x:c r="M2762" t="str">
        <x:v>120.0.dp; source-only expression, not a Material Web CSS property.</x:v>
      </x:c>
      <x:c r="N2762" t="str">
        <x:v>material3-native-v4</x:v>
      </x:c>
      <x:c r="O2762" t="str">
        <x:v>Pending</x:v>
      </x:c>
      <x:c r="P2762" t="str">
        <x:v>No</x:v>
      </x:c>
    </x:row>
    <x:row r="2763">
      <x:c r="A2763" t="str">
        <x:v>TM-02762</x:v>
      </x:c>
      <x:c r="B2763" t="str">
        <x:v>compose:DatePickerModalTokens.HeaderContainerWidth</x:v>
      </x:c>
      <x:c r="C2763" t="str">
        <x:v>Compose source-only</x:v>
      </x:c>
      <x:c r="D2763" t="str"/>
      <x:c r="E2763" t="str">
        <x:v>Candidate</x:v>
      </x:c>
      <x:c r="F2763" t="str">
        <x:v>Pending</x:v>
      </x:c>
      <x:c r="G2763" t="str"/>
      <x:c r="H2763" t="str">
        <x:v>Pending</x:v>
      </x:c>
      <x:c r="I2763" t="str">
        <x:f>IF(AND(N2763="material3-native-v4",LEN(TRIM(B2763))&gt;0,LEN(TRIM(D2763))&gt;0,E2763="Confirmed",F2763="Pass",LEN(TRIM(G2763))&gt;0,O2763="Approved",H2763="Approved",P2763="Yes"),"Yes","No")</x:f>
        <x:v>No</x:v>
      </x:c>
      <x:c r="J2763" t="str">
        <x:v>DatePickerModalTokens</x:v>
      </x:c>
      <x:c r="K2763" t="str">
        <x:v>https://android.googlesource.com/platform/frameworks/support/+/a095da93f8e98dea8748ceed79ea8427aade245f/compose/material3/material3/src/commonMain/kotlin/androidx/compose/material3/tokens/DatePickerModalTokens.kt#81</x:v>
      </x:c>
      <x:c r="L2763" t="str"/>
      <x:c r="M2763" t="str">
        <x:v>360.0.dp; source-only expression, not a Material Web CSS property.</x:v>
      </x:c>
      <x:c r="N2763" t="str">
        <x:v>material3-native-v4</x:v>
      </x:c>
      <x:c r="O2763" t="str">
        <x:v>Pending</x:v>
      </x:c>
      <x:c r="P2763" t="str">
        <x:v>No</x:v>
      </x:c>
    </x:row>
    <x:row r="2764">
      <x:c r="A2764" t="str">
        <x:v>TM-02763</x:v>
      </x:c>
      <x:c r="B2764" t="str">
        <x:v>compose:DatePickerModalTokens.HeaderHeadlineColor</x:v>
      </x:c>
      <x:c r="C2764" t="str">
        <x:v>Compose source-only</x:v>
      </x:c>
      <x:c r="D2764" t="str"/>
      <x:c r="E2764" t="str">
        <x:v>Candidate</x:v>
      </x:c>
      <x:c r="F2764" t="str">
        <x:v>Pending</x:v>
      </x:c>
      <x:c r="G2764" t="str"/>
      <x:c r="H2764" t="str">
        <x:v>Pending</x:v>
      </x:c>
      <x:c r="I2764" t="str">
        <x:f>IF(AND(N2764="material3-native-v4",LEN(TRIM(B2764))&gt;0,LEN(TRIM(D2764))&gt;0,E2764="Confirmed",F2764="Pass",LEN(TRIM(G2764))&gt;0,O2764="Approved",H2764="Approved",P2764="Yes"),"Yes","No")</x:f>
        <x:v>No</x:v>
      </x:c>
      <x:c r="J2764" t="str">
        <x:v>DatePickerModalTokens</x:v>
      </x:c>
      <x:c r="K2764" t="str">
        <x:v>https://android.googlesource.com/platform/frameworks/support/+/a095da93f8e98dea8748ceed79ea8427aade245f/compose/material3/material3/src/commonMain/kotlin/androidx/compose/material3/tokens/DatePickerModalTokens.kt#84</x:v>
      </x:c>
      <x:c r="L2764" t="str"/>
      <x:c r="M2764" t="str">
        <x:v>ColorSchemeKeyTokens.OnSurfaceVariant; source-only expression, not a Material Web CSS property.</x:v>
      </x:c>
      <x:c r="N2764" t="str">
        <x:v>material3-native-v4</x:v>
      </x:c>
      <x:c r="O2764" t="str">
        <x:v>Pending</x:v>
      </x:c>
      <x:c r="P2764" t="str">
        <x:v>No</x:v>
      </x:c>
    </x:row>
    <x:row r="2765">
      <x:c r="A2765" t="str">
        <x:v>TM-02764</x:v>
      </x:c>
      <x:c r="B2765" t="str">
        <x:v>compose:DatePickerModalTokens.HeaderHeadlineFont</x:v>
      </x:c>
      <x:c r="C2765" t="str">
        <x:v>Compose source-only</x:v>
      </x:c>
      <x:c r="D2765" t="str"/>
      <x:c r="E2765" t="str">
        <x:v>Candidate</x:v>
      </x:c>
      <x:c r="F2765" t="str">
        <x:v>Pending</x:v>
      </x:c>
      <x:c r="G2765" t="str"/>
      <x:c r="H2765" t="str">
        <x:v>Pending</x:v>
      </x:c>
      <x:c r="I2765" t="str">
        <x:f>IF(AND(N2765="material3-native-v4",LEN(TRIM(B2765))&gt;0,LEN(TRIM(D2765))&gt;0,E2765="Confirmed",F2765="Pass",LEN(TRIM(G2765))&gt;0,O2765="Approved",H2765="Approved",P2765="Yes"),"Yes","No")</x:f>
        <x:v>No</x:v>
      </x:c>
      <x:c r="J2765" t="str">
        <x:v>DatePickerModalTokens</x:v>
      </x:c>
      <x:c r="K2765" t="str">
        <x:v>https://android.googlesource.com/platform/frameworks/support/+/a095da93f8e98dea8748ceed79ea8427aade245f/compose/material3/material3/src/commonMain/kotlin/androidx/compose/material3/tokens/DatePickerModalTokens.kt#87</x:v>
      </x:c>
      <x:c r="L2765" t="str"/>
      <x:c r="M2765" t="str">
        <x:v>TypographyKeyTokens.HeadlineLarge; source-only expression, not a Material Web CSS property.</x:v>
      </x:c>
      <x:c r="N2765" t="str">
        <x:v>material3-native-v4</x:v>
      </x:c>
      <x:c r="O2765" t="str">
        <x:v>Pending</x:v>
      </x:c>
      <x:c r="P2765" t="str">
        <x:v>No</x:v>
      </x:c>
    </x:row>
    <x:row r="2766">
      <x:c r="A2766" t="str">
        <x:v>TM-02765</x:v>
      </x:c>
      <x:c r="B2766" t="str">
        <x:v>compose:DatePickerModalTokens.HeaderSupportingTextColor</x:v>
      </x:c>
      <x:c r="C2766" t="str">
        <x:v>Compose source-only</x:v>
      </x:c>
      <x:c r="D2766" t="str"/>
      <x:c r="E2766" t="str">
        <x:v>Candidate</x:v>
      </x:c>
      <x:c r="F2766" t="str">
        <x:v>Pending</x:v>
      </x:c>
      <x:c r="G2766" t="str"/>
      <x:c r="H2766" t="str">
        <x:v>Pending</x:v>
      </x:c>
      <x:c r="I2766" t="str">
        <x:f>IF(AND(N2766="material3-native-v4",LEN(TRIM(B2766))&gt;0,LEN(TRIM(D2766))&gt;0,E2766="Confirmed",F2766="Pass",LEN(TRIM(G2766))&gt;0,O2766="Approved",H2766="Approved",P2766="Yes"),"Yes","No")</x:f>
        <x:v>No</x:v>
      </x:c>
      <x:c r="J2766" t="str">
        <x:v>DatePickerModalTokens</x:v>
      </x:c>
      <x:c r="K2766" t="str">
        <x:v>https://android.googlesource.com/platform/frameworks/support/+/a095da93f8e98dea8748ceed79ea8427aade245f/compose/material3/material3/src/commonMain/kotlin/androidx/compose/material3/tokens/DatePickerModalTokens.kt#90</x:v>
      </x:c>
      <x:c r="L2766" t="str"/>
      <x:c r="M2766" t="str">
        <x:v>ColorSchemeKeyTokens.OnSurfaceVariant; source-only expression, not a Material Web CSS property.</x:v>
      </x:c>
      <x:c r="N2766" t="str">
        <x:v>material3-native-v4</x:v>
      </x:c>
      <x:c r="O2766" t="str">
        <x:v>Pending</x:v>
      </x:c>
      <x:c r="P2766" t="str">
        <x:v>No</x:v>
      </x:c>
    </x:row>
    <x:row r="2767">
      <x:c r="A2767" t="str">
        <x:v>TM-02766</x:v>
      </x:c>
      <x:c r="B2767" t="str">
        <x:v>compose:DatePickerModalTokens.HeaderSupportingTextFont</x:v>
      </x:c>
      <x:c r="C2767" t="str">
        <x:v>Compose source-only</x:v>
      </x:c>
      <x:c r="D2767" t="str"/>
      <x:c r="E2767" t="str">
        <x:v>Candidate</x:v>
      </x:c>
      <x:c r="F2767" t="str">
        <x:v>Pending</x:v>
      </x:c>
      <x:c r="G2767" t="str"/>
      <x:c r="H2767" t="str">
        <x:v>Pending</x:v>
      </x:c>
      <x:c r="I2767" t="str">
        <x:f>IF(AND(N2767="material3-native-v4",LEN(TRIM(B2767))&gt;0,LEN(TRIM(D2767))&gt;0,E2767="Confirmed",F2767="Pass",LEN(TRIM(G2767))&gt;0,O2767="Approved",H2767="Approved",P2767="Yes"),"Yes","No")</x:f>
        <x:v>No</x:v>
      </x:c>
      <x:c r="J2767" t="str">
        <x:v>DatePickerModalTokens</x:v>
      </x:c>
      <x:c r="K2767" t="str">
        <x:v>https://android.googlesource.com/platform/frameworks/support/+/a095da93f8e98dea8748ceed79ea8427aade245f/compose/material3/material3/src/commonMain/kotlin/androidx/compose/material3/tokens/DatePickerModalTokens.kt#93</x:v>
      </x:c>
      <x:c r="L2767" t="str"/>
      <x:c r="M2767" t="str">
        <x:v>TypographyKeyTokens.LabelLarge; source-only expression, not a Material Web CSS property.</x:v>
      </x:c>
      <x:c r="N2767" t="str">
        <x:v>material3-native-v4</x:v>
      </x:c>
      <x:c r="O2767" t="str">
        <x:v>Pending</x:v>
      </x:c>
      <x:c r="P2767" t="str">
        <x:v>No</x:v>
      </x:c>
    </x:row>
    <x:row r="2768">
      <x:c r="A2768" t="str">
        <x:v>TM-02767</x:v>
      </x:c>
      <x:c r="B2768" t="str">
        <x:v>compose:DatePickerModalTokens.RangeSelectionActiveIndicatorContainerColor</x:v>
      </x:c>
      <x:c r="C2768" t="str">
        <x:v>Compose source-only</x:v>
      </x:c>
      <x:c r="D2768" t="str"/>
      <x:c r="E2768" t="str">
        <x:v>Candidate</x:v>
      </x:c>
      <x:c r="F2768" t="str">
        <x:v>Pending</x:v>
      </x:c>
      <x:c r="G2768" t="str"/>
      <x:c r="H2768" t="str">
        <x:v>Pending</x:v>
      </x:c>
      <x:c r="I2768" t="str">
        <x:f>IF(AND(N2768="material3-native-v4",LEN(TRIM(B2768))&gt;0,LEN(TRIM(D2768))&gt;0,E2768="Confirmed",F2768="Pass",LEN(TRIM(G2768))&gt;0,O2768="Approved",H2768="Approved",P2768="Yes"),"Yes","No")</x:f>
        <x:v>No</x:v>
      </x:c>
      <x:c r="J2768" t="str">
        <x:v>DatePickerModalTokens</x:v>
      </x:c>
      <x:c r="K2768" t="str">
        <x:v>https://android.googlesource.com/platform/frameworks/support/+/a095da93f8e98dea8748ceed79ea8427aade245f/compose/material3/material3/src/commonMain/kotlin/androidx/compose/material3/tokens/DatePickerModalTokens.kt#96</x:v>
      </x:c>
      <x:c r="L2768" t="str"/>
      <x:c r="M2768" t="str">
        <x:v>ColorSchemeKeyTokens.SecondaryContainer; source-only expression, not a Material Web CSS property.</x:v>
      </x:c>
      <x:c r="N2768" t="str">
        <x:v>material3-native-v4</x:v>
      </x:c>
      <x:c r="O2768" t="str">
        <x:v>Pending</x:v>
      </x:c>
      <x:c r="P2768" t="str">
        <x:v>No</x:v>
      </x:c>
    </x:row>
    <x:row r="2769">
      <x:c r="A2769" t="str">
        <x:v>TM-02768</x:v>
      </x:c>
      <x:c r="B2769" t="str">
        <x:v>compose:DatePickerModalTokens.RangeSelectionActiveIndicatorContainerHeight</x:v>
      </x:c>
      <x:c r="C2769" t="str">
        <x:v>Compose source-only</x:v>
      </x:c>
      <x:c r="D2769" t="str"/>
      <x:c r="E2769" t="str">
        <x:v>Candidate</x:v>
      </x:c>
      <x:c r="F2769" t="str">
        <x:v>Pending</x:v>
      </x:c>
      <x:c r="G2769" t="str"/>
      <x:c r="H2769" t="str">
        <x:v>Pending</x:v>
      </x:c>
      <x:c r="I2769" t="str">
        <x:f>IF(AND(N2769="material3-native-v4",LEN(TRIM(B2769))&gt;0,LEN(TRIM(D2769))&gt;0,E2769="Confirmed",F2769="Pass",LEN(TRIM(G2769))&gt;0,O2769="Approved",H2769="Approved",P2769="Yes"),"Yes","No")</x:f>
        <x:v>No</x:v>
      </x:c>
      <x:c r="J2769" t="str">
        <x:v>DatePickerModalTokens</x:v>
      </x:c>
      <x:c r="K2769" t="str">
        <x:v>https://android.googlesource.com/platform/frameworks/support/+/a095da93f8e98dea8748ceed79ea8427aade245f/compose/material3/material3/src/commonMain/kotlin/androidx/compose/material3/tokens/DatePickerModalTokens.kt#99</x:v>
      </x:c>
      <x:c r="L2769" t="str"/>
      <x:c r="M2769" t="str">
        <x:v>40.0.dp; source-only expression, not a Material Web CSS property.</x:v>
      </x:c>
      <x:c r="N2769" t="str">
        <x:v>material3-native-v4</x:v>
      </x:c>
      <x:c r="O2769" t="str">
        <x:v>Pending</x:v>
      </x:c>
      <x:c r="P2769" t="str">
        <x:v>No</x:v>
      </x:c>
    </x:row>
    <x:row r="2770">
      <x:c r="A2770" t="str">
        <x:v>TM-02769</x:v>
      </x:c>
      <x:c r="B2770" t="str">
        <x:v>compose:DatePickerModalTokens.RangeSelectionActiveIndicatorContainerShape</x:v>
      </x:c>
      <x:c r="C2770" t="str">
        <x:v>Compose source-only</x:v>
      </x:c>
      <x:c r="D2770" t="str"/>
      <x:c r="E2770" t="str">
        <x:v>Candidate</x:v>
      </x:c>
      <x:c r="F2770" t="str">
        <x:v>Pending</x:v>
      </x:c>
      <x:c r="G2770" t="str"/>
      <x:c r="H2770" t="str">
        <x:v>Pending</x:v>
      </x:c>
      <x:c r="I2770" t="str">
        <x:f>IF(AND(N2770="material3-native-v4",LEN(TRIM(B2770))&gt;0,LEN(TRIM(D2770))&gt;0,E2770="Confirmed",F2770="Pass",LEN(TRIM(G2770))&gt;0,O2770="Approved",H2770="Approved",P2770="Yes"),"Yes","No")</x:f>
        <x:v>No</x:v>
      </x:c>
      <x:c r="J2770" t="str">
        <x:v>DatePickerModalTokens</x:v>
      </x:c>
      <x:c r="K2770" t="str">
        <x:v>https://android.googlesource.com/platform/frameworks/support/+/a095da93f8e98dea8748ceed79ea8427aade245f/compose/material3/material3/src/commonMain/kotlin/androidx/compose/material3/tokens/DatePickerModalTokens.kt#102</x:v>
      </x:c>
      <x:c r="L2770" t="str"/>
      <x:c r="M2770" t="str">
        <x:v>ShapeKeyTokens.CornerFull; source-only expression, not a Material Web CSS property.</x:v>
      </x:c>
      <x:c r="N2770" t="str">
        <x:v>material3-native-v4</x:v>
      </x:c>
      <x:c r="O2770" t="str">
        <x:v>Pending</x:v>
      </x:c>
      <x:c r="P2770" t="str">
        <x:v>No</x:v>
      </x:c>
    </x:row>
    <x:row r="2771">
      <x:c r="A2771" t="str">
        <x:v>TM-02770</x:v>
      </x:c>
      <x:c r="B2771" t="str">
        <x:v>compose:DatePickerModalTokens.RangeSelectionContainerElevation</x:v>
      </x:c>
      <x:c r="C2771" t="str">
        <x:v>Compose source-only</x:v>
      </x:c>
      <x:c r="D2771" t="str"/>
      <x:c r="E2771" t="str">
        <x:v>Candidate</x:v>
      </x:c>
      <x:c r="F2771" t="str">
        <x:v>Pending</x:v>
      </x:c>
      <x:c r="G2771" t="str"/>
      <x:c r="H2771" t="str">
        <x:v>Pending</x:v>
      </x:c>
      <x:c r="I2771" t="str">
        <x:f>IF(AND(N2771="material3-native-v4",LEN(TRIM(B2771))&gt;0,LEN(TRIM(D2771))&gt;0,E2771="Confirmed",F2771="Pass",LEN(TRIM(G2771))&gt;0,O2771="Approved",H2771="Approved",P2771="Yes"),"Yes","No")</x:f>
        <x:v>No</x:v>
      </x:c>
      <x:c r="J2771" t="str">
        <x:v>DatePickerModalTokens</x:v>
      </x:c>
      <x:c r="K2771" t="str">
        <x:v>https://android.googlesource.com/platform/frameworks/support/+/a095da93f8e98dea8748ceed79ea8427aade245f/compose/material3/material3/src/commonMain/kotlin/androidx/compose/material3/tokens/DatePickerModalTokens.kt#105</x:v>
      </x:c>
      <x:c r="L2771" t="str"/>
      <x:c r="M2771" t="str">
        <x:v>ElevationTokens.Level0; source-only expression, not a Material Web CSS property.</x:v>
      </x:c>
      <x:c r="N2771" t="str">
        <x:v>material3-native-v4</x:v>
      </x:c>
      <x:c r="O2771" t="str">
        <x:v>Pending</x:v>
      </x:c>
      <x:c r="P2771" t="str">
        <x:v>No</x:v>
      </x:c>
    </x:row>
    <x:row r="2772">
      <x:c r="A2772" t="str">
        <x:v>TM-02771</x:v>
      </x:c>
      <x:c r="B2772" t="str">
        <x:v>compose:DatePickerModalTokens.RangeSelectionContainerShape</x:v>
      </x:c>
      <x:c r="C2772" t="str">
        <x:v>Compose source-only</x:v>
      </x:c>
      <x:c r="D2772" t="str"/>
      <x:c r="E2772" t="str">
        <x:v>Candidate</x:v>
      </x:c>
      <x:c r="F2772" t="str">
        <x:v>Pending</x:v>
      </x:c>
      <x:c r="G2772" t="str"/>
      <x:c r="H2772" t="str">
        <x:v>Pending</x:v>
      </x:c>
      <x:c r="I2772" t="str">
        <x:f>IF(AND(N2772="material3-native-v4",LEN(TRIM(B2772))&gt;0,LEN(TRIM(D2772))&gt;0,E2772="Confirmed",F2772="Pass",LEN(TRIM(G2772))&gt;0,O2772="Approved",H2772="Approved",P2772="Yes"),"Yes","No")</x:f>
        <x:v>No</x:v>
      </x:c>
      <x:c r="J2772" t="str">
        <x:v>DatePickerModalTokens</x:v>
      </x:c>
      <x:c r="K2772" t="str">
        <x:v>https://android.googlesource.com/platform/frameworks/support/+/a095da93f8e98dea8748ceed79ea8427aade245f/compose/material3/material3/src/commonMain/kotlin/androidx/compose/material3/tokens/DatePickerModalTokens.kt#108</x:v>
      </x:c>
      <x:c r="L2772" t="str"/>
      <x:c r="M2772" t="str">
        <x:v>ShapeKeyTokens.CornerNone; source-only expression, not a Material Web CSS property.</x:v>
      </x:c>
      <x:c r="N2772" t="str">
        <x:v>material3-native-v4</x:v>
      </x:c>
      <x:c r="O2772" t="str">
        <x:v>Pending</x:v>
      </x:c>
      <x:c r="P2772" t="str">
        <x:v>No</x:v>
      </x:c>
    </x:row>
    <x:row r="2773">
      <x:c r="A2773" t="str">
        <x:v>TM-02772</x:v>
      </x:c>
      <x:c r="B2773" t="str">
        <x:v>compose:DatePickerModalTokens.SelectionDateInRangeLabelTextColor</x:v>
      </x:c>
      <x:c r="C2773" t="str">
        <x:v>Compose source-only</x:v>
      </x:c>
      <x:c r="D2773" t="str"/>
      <x:c r="E2773" t="str">
        <x:v>Candidate</x:v>
      </x:c>
      <x:c r="F2773" t="str">
        <x:v>Pending</x:v>
      </x:c>
      <x:c r="G2773" t="str"/>
      <x:c r="H2773" t="str">
        <x:v>Pending</x:v>
      </x:c>
      <x:c r="I2773" t="str">
        <x:f>IF(AND(N2773="material3-native-v4",LEN(TRIM(B2773))&gt;0,LEN(TRIM(D2773))&gt;0,E2773="Confirmed",F2773="Pass",LEN(TRIM(G2773))&gt;0,O2773="Approved",H2773="Approved",P2773="Yes"),"Yes","No")</x:f>
        <x:v>No</x:v>
      </x:c>
      <x:c r="J2773" t="str">
        <x:v>DatePickerModalTokens</x:v>
      </x:c>
      <x:c r="K2773" t="str">
        <x:v>https://android.googlesource.com/platform/frameworks/support/+/a095da93f8e98dea8748ceed79ea8427aade245f/compose/material3/material3/src/commonMain/kotlin/androidx/compose/material3/tokens/DatePickerModalTokens.kt#111</x:v>
      </x:c>
      <x:c r="L2773" t="str"/>
      <x:c r="M2773" t="str">
        <x:v>ColorSchemeKeyTokens.OnSecondaryContainer; source-only expression, not a Material Web CSS property.</x:v>
      </x:c>
      <x:c r="N2773" t="str">
        <x:v>material3-native-v4</x:v>
      </x:c>
      <x:c r="O2773" t="str">
        <x:v>Pending</x:v>
      </x:c>
      <x:c r="P2773" t="str">
        <x:v>No</x:v>
      </x:c>
    </x:row>
    <x:row r="2774">
      <x:c r="A2774" t="str">
        <x:v>TM-02773</x:v>
      </x:c>
      <x:c r="B2774" t="str">
        <x:v>compose:DatePickerModalTokens.RangeSelectionHeaderContainerHeight</x:v>
      </x:c>
      <x:c r="C2774" t="str">
        <x:v>Compose source-only</x:v>
      </x:c>
      <x:c r="D2774" t="str"/>
      <x:c r="E2774" t="str">
        <x:v>Candidate</x:v>
      </x:c>
      <x:c r="F2774" t="str">
        <x:v>Pending</x:v>
      </x:c>
      <x:c r="G2774" t="str"/>
      <x:c r="H2774" t="str">
        <x:v>Pending</x:v>
      </x:c>
      <x:c r="I2774" t="str">
        <x:f>IF(AND(N2774="material3-native-v4",LEN(TRIM(B2774))&gt;0,LEN(TRIM(D2774))&gt;0,E2774="Confirmed",F2774="Pass",LEN(TRIM(G2774))&gt;0,O2774="Approved",H2774="Approved",P2774="Yes"),"Yes","No")</x:f>
        <x:v>No</x:v>
      </x:c>
      <x:c r="J2774" t="str">
        <x:v>DatePickerModalTokens</x:v>
      </x:c>
      <x:c r="K2774" t="str">
        <x:v>https://android.googlesource.com/platform/frameworks/support/+/a095da93f8e98dea8748ceed79ea8427aade245f/compose/material3/material3/src/commonMain/kotlin/androidx/compose/material3/tokens/DatePickerModalTokens.kt#114</x:v>
      </x:c>
      <x:c r="L2774" t="str"/>
      <x:c r="M2774" t="str">
        <x:v>128.0.dp; source-only expression, not a Material Web CSS property.</x:v>
      </x:c>
      <x:c r="N2774" t="str">
        <x:v>material3-native-v4</x:v>
      </x:c>
      <x:c r="O2774" t="str">
        <x:v>Pending</x:v>
      </x:c>
      <x:c r="P2774" t="str">
        <x:v>No</x:v>
      </x:c>
    </x:row>
    <x:row r="2775">
      <x:c r="A2775" t="str">
        <x:v>TM-02774</x:v>
      </x:c>
      <x:c r="B2775" t="str">
        <x:v>compose:DatePickerModalTokens.RangeSelectionHeaderHeadlineFont</x:v>
      </x:c>
      <x:c r="C2775" t="str">
        <x:v>Compose source-only</x:v>
      </x:c>
      <x:c r="D2775" t="str"/>
      <x:c r="E2775" t="str">
        <x:v>Candidate</x:v>
      </x:c>
      <x:c r="F2775" t="str">
        <x:v>Pending</x:v>
      </x:c>
      <x:c r="G2775" t="str"/>
      <x:c r="H2775" t="str">
        <x:v>Pending</x:v>
      </x:c>
      <x:c r="I2775" t="str">
        <x:f>IF(AND(N2775="material3-native-v4",LEN(TRIM(B2775))&gt;0,LEN(TRIM(D2775))&gt;0,E2775="Confirmed",F2775="Pass",LEN(TRIM(G2775))&gt;0,O2775="Approved",H2775="Approved",P2775="Yes"),"Yes","No")</x:f>
        <x:v>No</x:v>
      </x:c>
      <x:c r="J2775" t="str">
        <x:v>DatePickerModalTokens</x:v>
      </x:c>
      <x:c r="K2775" t="str">
        <x:v>https://android.googlesource.com/platform/frameworks/support/+/a095da93f8e98dea8748ceed79ea8427aade245f/compose/material3/material3/src/commonMain/kotlin/androidx/compose/material3/tokens/DatePickerModalTokens.kt#117</x:v>
      </x:c>
      <x:c r="L2775" t="str"/>
      <x:c r="M2775" t="str">
        <x:v>TypographyKeyTokens.TitleLarge; source-only expression, not a Material Web CSS property.</x:v>
      </x:c>
      <x:c r="N2775" t="str">
        <x:v>material3-native-v4</x:v>
      </x:c>
      <x:c r="O2775" t="str">
        <x:v>Pending</x:v>
      </x:c>
      <x:c r="P2775" t="str">
        <x:v>No</x:v>
      </x:c>
    </x:row>
    <x:row r="2776">
      <x:c r="A2776" t="str">
        <x:v>TM-02775</x:v>
      </x:c>
      <x:c r="B2776" t="str">
        <x:v>compose:DatePickerModalTokens.RangeSelectionMonthSubheadColor</x:v>
      </x:c>
      <x:c r="C2776" t="str">
        <x:v>Compose source-only</x:v>
      </x:c>
      <x:c r="D2776" t="str"/>
      <x:c r="E2776" t="str">
        <x:v>Candidate</x:v>
      </x:c>
      <x:c r="F2776" t="str">
        <x:v>Pending</x:v>
      </x:c>
      <x:c r="G2776" t="str"/>
      <x:c r="H2776" t="str">
        <x:v>Pending</x:v>
      </x:c>
      <x:c r="I2776" t="str">
        <x:f>IF(AND(N2776="material3-native-v4",LEN(TRIM(B2776))&gt;0,LEN(TRIM(D2776))&gt;0,E2776="Confirmed",F2776="Pass",LEN(TRIM(G2776))&gt;0,O2776="Approved",H2776="Approved",P2776="Yes"),"Yes","No")</x:f>
        <x:v>No</x:v>
      </x:c>
      <x:c r="J2776" t="str">
        <x:v>DatePickerModalTokens</x:v>
      </x:c>
      <x:c r="K2776" t="str">
        <x:v>https://android.googlesource.com/platform/frameworks/support/+/a095da93f8e98dea8748ceed79ea8427aade245f/compose/material3/material3/src/commonMain/kotlin/androidx/compose/material3/tokens/DatePickerModalTokens.kt#120</x:v>
      </x:c>
      <x:c r="L2776" t="str"/>
      <x:c r="M2776" t="str">
        <x:v>ColorSchemeKeyTokens.OnSurfaceVariant; source-only expression, not a Material Web CSS property.</x:v>
      </x:c>
      <x:c r="N2776" t="str">
        <x:v>material3-native-v4</x:v>
      </x:c>
      <x:c r="O2776" t="str">
        <x:v>Pending</x:v>
      </x:c>
      <x:c r="P2776" t="str">
        <x:v>No</x:v>
      </x:c>
    </x:row>
    <x:row r="2777">
      <x:c r="A2777" t="str">
        <x:v>TM-02776</x:v>
      </x:c>
      <x:c r="B2777" t="str">
        <x:v>compose:DatePickerModalTokens.RangeSelectionMonthSubheadFont</x:v>
      </x:c>
      <x:c r="C2777" t="str">
        <x:v>Compose source-only</x:v>
      </x:c>
      <x:c r="D2777" t="str"/>
      <x:c r="E2777" t="str">
        <x:v>Candidate</x:v>
      </x:c>
      <x:c r="F2777" t="str">
        <x:v>Pending</x:v>
      </x:c>
      <x:c r="G2777" t="str"/>
      <x:c r="H2777" t="str">
        <x:v>Pending</x:v>
      </x:c>
      <x:c r="I2777" t="str">
        <x:f>IF(AND(N2777="material3-native-v4",LEN(TRIM(B2777))&gt;0,LEN(TRIM(D2777))&gt;0,E2777="Confirmed",F2777="Pass",LEN(TRIM(G2777))&gt;0,O2777="Approved",H2777="Approved",P2777="Yes"),"Yes","No")</x:f>
        <x:v>No</x:v>
      </x:c>
      <x:c r="J2777" t="str">
        <x:v>DatePickerModalTokens</x:v>
      </x:c>
      <x:c r="K2777" t="str">
        <x:v>https://android.googlesource.com/platform/frameworks/support/+/a095da93f8e98dea8748ceed79ea8427aade245f/compose/material3/material3/src/commonMain/kotlin/androidx/compose/material3/tokens/DatePickerModalTokens.kt#123</x:v>
      </x:c>
      <x:c r="L2777" t="str"/>
      <x:c r="M2777" t="str">
        <x:v>TypographyKeyTokens.TitleSmall; source-only expression, not a Material Web CSS property.</x:v>
      </x:c>
      <x:c r="N2777" t="str">
        <x:v>material3-native-v4</x:v>
      </x:c>
      <x:c r="O2777" t="str">
        <x:v>Pending</x:v>
      </x:c>
      <x:c r="P2777" t="str">
        <x:v>No</x:v>
      </x:c>
    </x:row>
    <x:row r="2778">
      <x:c r="A2778" t="str">
        <x:v>TM-02777</x:v>
      </x:c>
      <x:c r="B2778" t="str">
        <x:v>compose:DatePickerModalTokens.WeekdaysLabelTextColor</x:v>
      </x:c>
      <x:c r="C2778" t="str">
        <x:v>Compose source-only</x:v>
      </x:c>
      <x:c r="D2778" t="str"/>
      <x:c r="E2778" t="str">
        <x:v>Candidate</x:v>
      </x:c>
      <x:c r="F2778" t="str">
        <x:v>Pending</x:v>
      </x:c>
      <x:c r="G2778" t="str"/>
      <x:c r="H2778" t="str">
        <x:v>Pending</x:v>
      </x:c>
      <x:c r="I2778" t="str">
        <x:f>IF(AND(N2778="material3-native-v4",LEN(TRIM(B2778))&gt;0,LEN(TRIM(D2778))&gt;0,E2778="Confirmed",F2778="Pass",LEN(TRIM(G2778))&gt;0,O2778="Approved",H2778="Approved",P2778="Yes"),"Yes","No")</x:f>
        <x:v>No</x:v>
      </x:c>
      <x:c r="J2778" t="str">
        <x:v>DatePickerModalTokens</x:v>
      </x:c>
      <x:c r="K2778" t="str">
        <x:v>https://android.googlesource.com/platform/frameworks/support/+/a095da93f8e98dea8748ceed79ea8427aade245f/compose/material3/material3/src/commonMain/kotlin/androidx/compose/material3/tokens/DatePickerModalTokens.kt#126</x:v>
      </x:c>
      <x:c r="L2778" t="str"/>
      <x:c r="M2778" t="str">
        <x:v>ColorSchemeKeyTokens.OnSurface; source-only expression, not a Material Web CSS property.</x:v>
      </x:c>
      <x:c r="N2778" t="str">
        <x:v>material3-native-v4</x:v>
      </x:c>
      <x:c r="O2778" t="str">
        <x:v>Pending</x:v>
      </x:c>
      <x:c r="P2778" t="str">
        <x:v>No</x:v>
      </x:c>
    </x:row>
    <x:row r="2779">
      <x:c r="A2779" t="str">
        <x:v>TM-02778</x:v>
      </x:c>
      <x:c r="B2779" t="str">
        <x:v>compose:DatePickerModalTokens.WeekdaysLabelTextFont</x:v>
      </x:c>
      <x:c r="C2779" t="str">
        <x:v>Compose source-only</x:v>
      </x:c>
      <x:c r="D2779" t="str"/>
      <x:c r="E2779" t="str">
        <x:v>Candidate</x:v>
      </x:c>
      <x:c r="F2779" t="str">
        <x:v>Pending</x:v>
      </x:c>
      <x:c r="G2779" t="str"/>
      <x:c r="H2779" t="str">
        <x:v>Pending</x:v>
      </x:c>
      <x:c r="I2779" t="str">
        <x:f>IF(AND(N2779="material3-native-v4",LEN(TRIM(B2779))&gt;0,LEN(TRIM(D2779))&gt;0,E2779="Confirmed",F2779="Pass",LEN(TRIM(G2779))&gt;0,O2779="Approved",H2779="Approved",P2779="Yes"),"Yes","No")</x:f>
        <x:v>No</x:v>
      </x:c>
      <x:c r="J2779" t="str">
        <x:v>DatePickerModalTokens</x:v>
      </x:c>
      <x:c r="K2779" t="str">
        <x:v>https://android.googlesource.com/platform/frameworks/support/+/a095da93f8e98dea8748ceed79ea8427aade245f/compose/material3/material3/src/commonMain/kotlin/androidx/compose/material3/tokens/DatePickerModalTokens.kt#129</x:v>
      </x:c>
      <x:c r="L2779" t="str"/>
      <x:c r="M2779" t="str">
        <x:v>TypographyKeyTokens.BodyLarge; source-only expression, not a Material Web CSS property.</x:v>
      </x:c>
      <x:c r="N2779" t="str">
        <x:v>material3-native-v4</x:v>
      </x:c>
      <x:c r="O2779" t="str">
        <x:v>Pending</x:v>
      </x:c>
      <x:c r="P2779" t="str">
        <x:v>No</x:v>
      </x:c>
    </x:row>
    <x:row r="2780">
      <x:c r="A2780" t="str">
        <x:v>TM-02779</x:v>
      </x:c>
      <x:c r="B2780" t="str">
        <x:v>compose:DatePickerModalTokens.SelectionYearContainerHeight</x:v>
      </x:c>
      <x:c r="C2780" t="str">
        <x:v>Compose source-only</x:v>
      </x:c>
      <x:c r="D2780" t="str"/>
      <x:c r="E2780" t="str">
        <x:v>Candidate</x:v>
      </x:c>
      <x:c r="F2780" t="str">
        <x:v>Pending</x:v>
      </x:c>
      <x:c r="G2780" t="str"/>
      <x:c r="H2780" t="str">
        <x:v>Pending</x:v>
      </x:c>
      <x:c r="I2780" t="str">
        <x:f>IF(AND(N2780="material3-native-v4",LEN(TRIM(B2780))&gt;0,LEN(TRIM(D2780))&gt;0,E2780="Confirmed",F2780="Pass",LEN(TRIM(G2780))&gt;0,O2780="Approved",H2780="Approved",P2780="Yes"),"Yes","No")</x:f>
        <x:v>No</x:v>
      </x:c>
      <x:c r="J2780" t="str">
        <x:v>DatePickerModalTokens</x:v>
      </x:c>
      <x:c r="K2780" t="str">
        <x:v>https://android.googlesource.com/platform/frameworks/support/+/a095da93f8e98dea8748ceed79ea8427aade245f/compose/material3/material3/src/commonMain/kotlin/androidx/compose/material3/tokens/DatePickerModalTokens.kt#132</x:v>
      </x:c>
      <x:c r="L2780" t="str"/>
      <x:c r="M2780" t="str">
        <x:v>36.0.dp; source-only expression, not a Material Web CSS property.</x:v>
      </x:c>
      <x:c r="N2780" t="str">
        <x:v>material3-native-v4</x:v>
      </x:c>
      <x:c r="O2780" t="str">
        <x:v>Pending</x:v>
      </x:c>
      <x:c r="P2780" t="str">
        <x:v>No</x:v>
      </x:c>
    </x:row>
    <x:row r="2781">
      <x:c r="A2781" t="str">
        <x:v>TM-02780</x:v>
      </x:c>
      <x:c r="B2781" t="str">
        <x:v>compose:DatePickerModalTokens.SelectionYearContainerWidth</x:v>
      </x:c>
      <x:c r="C2781" t="str">
        <x:v>Compose source-only</x:v>
      </x:c>
      <x:c r="D2781" t="str"/>
      <x:c r="E2781" t="str">
        <x:v>Candidate</x:v>
      </x:c>
      <x:c r="F2781" t="str">
        <x:v>Pending</x:v>
      </x:c>
      <x:c r="G2781" t="str"/>
      <x:c r="H2781" t="str">
        <x:v>Pending</x:v>
      </x:c>
      <x:c r="I2781" t="str">
        <x:f>IF(AND(N2781="material3-native-v4",LEN(TRIM(B2781))&gt;0,LEN(TRIM(D2781))&gt;0,E2781="Confirmed",F2781="Pass",LEN(TRIM(G2781))&gt;0,O2781="Approved",H2781="Approved",P2781="Yes"),"Yes","No")</x:f>
        <x:v>No</x:v>
      </x:c>
      <x:c r="J2781" t="str">
        <x:v>DatePickerModalTokens</x:v>
      </x:c>
      <x:c r="K2781" t="str">
        <x:v>https://android.googlesource.com/platform/frameworks/support/+/a095da93f8e98dea8748ceed79ea8427aade245f/compose/material3/material3/src/commonMain/kotlin/androidx/compose/material3/tokens/DatePickerModalTokens.kt#135</x:v>
      </x:c>
      <x:c r="L2781" t="str"/>
      <x:c r="M2781" t="str">
        <x:v>72.0.dp; source-only expression, not a Material Web CSS property.</x:v>
      </x:c>
      <x:c r="N2781" t="str">
        <x:v>material3-native-v4</x:v>
      </x:c>
      <x:c r="O2781" t="str">
        <x:v>Pending</x:v>
      </x:c>
      <x:c r="P2781" t="str">
        <x:v>No</x:v>
      </x:c>
    </x:row>
    <x:row r="2782">
      <x:c r="A2782" t="str">
        <x:v>TM-02781</x:v>
      </x:c>
      <x:c r="B2782" t="str">
        <x:v>compose:DatePickerModalTokens.SelectionYearLabelTextFont</x:v>
      </x:c>
      <x:c r="C2782" t="str">
        <x:v>Compose source-only</x:v>
      </x:c>
      <x:c r="D2782" t="str"/>
      <x:c r="E2782" t="str">
        <x:v>Candidate</x:v>
      </x:c>
      <x:c r="F2782" t="str">
        <x:v>Pending</x:v>
      </x:c>
      <x:c r="G2782" t="str"/>
      <x:c r="H2782" t="str">
        <x:v>Pending</x:v>
      </x:c>
      <x:c r="I2782" t="str">
        <x:f>IF(AND(N2782="material3-native-v4",LEN(TRIM(B2782))&gt;0,LEN(TRIM(D2782))&gt;0,E2782="Confirmed",F2782="Pass",LEN(TRIM(G2782))&gt;0,O2782="Approved",H2782="Approved",P2782="Yes"),"Yes","No")</x:f>
        <x:v>No</x:v>
      </x:c>
      <x:c r="J2782" t="str">
        <x:v>DatePickerModalTokens</x:v>
      </x:c>
      <x:c r="K2782" t="str">
        <x:v>https://android.googlesource.com/platform/frameworks/support/+/a095da93f8e98dea8748ceed79ea8427aade245f/compose/material3/material3/src/commonMain/kotlin/androidx/compose/material3/tokens/DatePickerModalTokens.kt#138</x:v>
      </x:c>
      <x:c r="L2782" t="str"/>
      <x:c r="M2782" t="str">
        <x:v>TypographyKeyTokens.BodyLarge; source-only expression, not a Material Web CSS property.</x:v>
      </x:c>
      <x:c r="N2782" t="str">
        <x:v>material3-native-v4</x:v>
      </x:c>
      <x:c r="O2782" t="str">
        <x:v>Pending</x:v>
      </x:c>
      <x:c r="P2782" t="str">
        <x:v>No</x:v>
      </x:c>
    </x:row>
    <x:row r="2783">
      <x:c r="A2783" t="str">
        <x:v>TM-02782</x:v>
      </x:c>
      <x:c r="B2783" t="str">
        <x:v>compose:DatePickerModalTokens.SelectionYearSelectedContainerColor</x:v>
      </x:c>
      <x:c r="C2783" t="str">
        <x:v>Compose source-only</x:v>
      </x:c>
      <x:c r="D2783" t="str"/>
      <x:c r="E2783" t="str">
        <x:v>Candidate</x:v>
      </x:c>
      <x:c r="F2783" t="str">
        <x:v>Pending</x:v>
      </x:c>
      <x:c r="G2783" t="str"/>
      <x:c r="H2783" t="str">
        <x:v>Pending</x:v>
      </x:c>
      <x:c r="I2783" t="str">
        <x:f>IF(AND(N2783="material3-native-v4",LEN(TRIM(B2783))&gt;0,LEN(TRIM(D2783))&gt;0,E2783="Confirmed",F2783="Pass",LEN(TRIM(G2783))&gt;0,O2783="Approved",H2783="Approved",P2783="Yes"),"Yes","No")</x:f>
        <x:v>No</x:v>
      </x:c>
      <x:c r="J2783" t="str">
        <x:v>DatePickerModalTokens</x:v>
      </x:c>
      <x:c r="K2783" t="str">
        <x:v>https://android.googlesource.com/platform/frameworks/support/+/a095da93f8e98dea8748ceed79ea8427aade245f/compose/material3/material3/src/commonMain/kotlin/androidx/compose/material3/tokens/DatePickerModalTokens.kt#141</x:v>
      </x:c>
      <x:c r="L2783" t="str"/>
      <x:c r="M2783" t="str">
        <x:v>ColorSchemeKeyTokens.Primary; source-only expression, not a Material Web CSS property.</x:v>
      </x:c>
      <x:c r="N2783" t="str">
        <x:v>material3-native-v4</x:v>
      </x:c>
      <x:c r="O2783" t="str">
        <x:v>Pending</x:v>
      </x:c>
      <x:c r="P2783" t="str">
        <x:v>No</x:v>
      </x:c>
    </x:row>
    <x:row r="2784">
      <x:c r="A2784" t="str">
        <x:v>TM-02783</x:v>
      </x:c>
      <x:c r="B2784" t="str">
        <x:v>compose:DatePickerModalTokens.SelectionYearSelectedLabelTextColor</x:v>
      </x:c>
      <x:c r="C2784" t="str">
        <x:v>Compose source-only</x:v>
      </x:c>
      <x:c r="D2784" t="str"/>
      <x:c r="E2784" t="str">
        <x:v>Candidate</x:v>
      </x:c>
      <x:c r="F2784" t="str">
        <x:v>Pending</x:v>
      </x:c>
      <x:c r="G2784" t="str"/>
      <x:c r="H2784" t="str">
        <x:v>Pending</x:v>
      </x:c>
      <x:c r="I2784" t="str">
        <x:f>IF(AND(N2784="material3-native-v4",LEN(TRIM(B2784))&gt;0,LEN(TRIM(D2784))&gt;0,E2784="Confirmed",F2784="Pass",LEN(TRIM(G2784))&gt;0,O2784="Approved",H2784="Approved",P2784="Yes"),"Yes","No")</x:f>
        <x:v>No</x:v>
      </x:c>
      <x:c r="J2784" t="str">
        <x:v>DatePickerModalTokens</x:v>
      </x:c>
      <x:c r="K2784" t="str">
        <x:v>https://android.googlesource.com/platform/frameworks/support/+/a095da93f8e98dea8748ceed79ea8427aade245f/compose/material3/material3/src/commonMain/kotlin/androidx/compose/material3/tokens/DatePickerModalTokens.kt#144</x:v>
      </x:c>
      <x:c r="L2784" t="str"/>
      <x:c r="M2784" t="str">
        <x:v>ColorSchemeKeyTokens.OnPrimary; source-only expression, not a Material Web CSS property.</x:v>
      </x:c>
      <x:c r="N2784" t="str">
        <x:v>material3-native-v4</x:v>
      </x:c>
      <x:c r="O2784" t="str">
        <x:v>Pending</x:v>
      </x:c>
      <x:c r="P2784" t="str">
        <x:v>No</x:v>
      </x:c>
    </x:row>
    <x:row r="2785">
      <x:c r="A2785" t="str">
        <x:v>TM-02784</x:v>
      </x:c>
      <x:c r="B2785" t="str">
        <x:v>compose:DatePickerModalTokens.SelectionYearStateLayerHeight</x:v>
      </x:c>
      <x:c r="C2785" t="str">
        <x:v>Compose source-only</x:v>
      </x:c>
      <x:c r="D2785" t="str"/>
      <x:c r="E2785" t="str">
        <x:v>Candidate</x:v>
      </x:c>
      <x:c r="F2785" t="str">
        <x:v>Pending</x:v>
      </x:c>
      <x:c r="G2785" t="str"/>
      <x:c r="H2785" t="str">
        <x:v>Pending</x:v>
      </x:c>
      <x:c r="I2785" t="str">
        <x:f>IF(AND(N2785="material3-native-v4",LEN(TRIM(B2785))&gt;0,LEN(TRIM(D2785))&gt;0,E2785="Confirmed",F2785="Pass",LEN(TRIM(G2785))&gt;0,O2785="Approved",H2785="Approved",P2785="Yes"),"Yes","No")</x:f>
        <x:v>No</x:v>
      </x:c>
      <x:c r="J2785" t="str">
        <x:v>DatePickerModalTokens</x:v>
      </x:c>
      <x:c r="K2785" t="str">
        <x:v>https://android.googlesource.com/platform/frameworks/support/+/a095da93f8e98dea8748ceed79ea8427aade245f/compose/material3/material3/src/commonMain/kotlin/androidx/compose/material3/tokens/DatePickerModalTokens.kt#147</x:v>
      </x:c>
      <x:c r="L2785" t="str"/>
      <x:c r="M2785" t="str">
        <x:v>36.0.dp; source-only expression, not a Material Web CSS property.</x:v>
      </x:c>
      <x:c r="N2785" t="str">
        <x:v>material3-native-v4</x:v>
      </x:c>
      <x:c r="O2785" t="str">
        <x:v>Pending</x:v>
      </x:c>
      <x:c r="P2785" t="str">
        <x:v>No</x:v>
      </x:c>
    </x:row>
    <x:row r="2786">
      <x:c r="A2786" t="str">
        <x:v>TM-02785</x:v>
      </x:c>
      <x:c r="B2786" t="str">
        <x:v>compose:DatePickerModalTokens.SelectionYearStateLayerShape</x:v>
      </x:c>
      <x:c r="C2786" t="str">
        <x:v>Compose source-only</x:v>
      </x:c>
      <x:c r="D2786" t="str"/>
      <x:c r="E2786" t="str">
        <x:v>Candidate</x:v>
      </x:c>
      <x:c r="F2786" t="str">
        <x:v>Pending</x:v>
      </x:c>
      <x:c r="G2786" t="str"/>
      <x:c r="H2786" t="str">
        <x:v>Pending</x:v>
      </x:c>
      <x:c r="I2786" t="str">
        <x:f>IF(AND(N2786="material3-native-v4",LEN(TRIM(B2786))&gt;0,LEN(TRIM(D2786))&gt;0,E2786="Confirmed",F2786="Pass",LEN(TRIM(G2786))&gt;0,O2786="Approved",H2786="Approved",P2786="Yes"),"Yes","No")</x:f>
        <x:v>No</x:v>
      </x:c>
      <x:c r="J2786" t="str">
        <x:v>DatePickerModalTokens</x:v>
      </x:c>
      <x:c r="K2786" t="str">
        <x:v>https://android.googlesource.com/platform/frameworks/support/+/a095da93f8e98dea8748ceed79ea8427aade245f/compose/material3/material3/src/commonMain/kotlin/androidx/compose/material3/tokens/DatePickerModalTokens.kt#150</x:v>
      </x:c>
      <x:c r="L2786" t="str"/>
      <x:c r="M2786" t="str">
        <x:v>ShapeKeyTokens.CornerFull; source-only expression, not a Material Web CSS property.</x:v>
      </x:c>
      <x:c r="N2786" t="str">
        <x:v>material3-native-v4</x:v>
      </x:c>
      <x:c r="O2786" t="str">
        <x:v>Pending</x:v>
      </x:c>
      <x:c r="P2786" t="str">
        <x:v>No</x:v>
      </x:c>
    </x:row>
    <x:row r="2787">
      <x:c r="A2787" t="str">
        <x:v>TM-02786</x:v>
      </x:c>
      <x:c r="B2787" t="str">
        <x:v>compose:DatePickerModalTokens.SelectionYearStateLayerWidth</x:v>
      </x:c>
      <x:c r="C2787" t="str">
        <x:v>Compose source-only</x:v>
      </x:c>
      <x:c r="D2787" t="str"/>
      <x:c r="E2787" t="str">
        <x:v>Candidate</x:v>
      </x:c>
      <x:c r="F2787" t="str">
        <x:v>Pending</x:v>
      </x:c>
      <x:c r="G2787" t="str"/>
      <x:c r="H2787" t="str">
        <x:v>Pending</x:v>
      </x:c>
      <x:c r="I2787" t="str">
        <x:f>IF(AND(N2787="material3-native-v4",LEN(TRIM(B2787))&gt;0,LEN(TRIM(D2787))&gt;0,E2787="Confirmed",F2787="Pass",LEN(TRIM(G2787))&gt;0,O2787="Approved",H2787="Approved",P2787="Yes"),"Yes","No")</x:f>
        <x:v>No</x:v>
      </x:c>
      <x:c r="J2787" t="str">
        <x:v>DatePickerModalTokens</x:v>
      </x:c>
      <x:c r="K2787" t="str">
        <x:v>https://android.googlesource.com/platform/frameworks/support/+/a095da93f8e98dea8748ceed79ea8427aade245f/compose/material3/material3/src/commonMain/kotlin/androidx/compose/material3/tokens/DatePickerModalTokens.kt#153</x:v>
      </x:c>
      <x:c r="L2787" t="str"/>
      <x:c r="M2787" t="str">
        <x:v>72.0.dp; source-only expression, not a Material Web CSS property.</x:v>
      </x:c>
      <x:c r="N2787" t="str">
        <x:v>material3-native-v4</x:v>
      </x:c>
      <x:c r="O2787" t="str">
        <x:v>Pending</x:v>
      </x:c>
      <x:c r="P2787" t="str">
        <x:v>No</x:v>
      </x:c>
    </x:row>
    <x:row r="2788">
      <x:c r="A2788" t="str">
        <x:v>TM-02787</x:v>
      </x:c>
      <x:c r="B2788" t="str">
        <x:v>compose:DatePickerModalTokens.SelectionYearUnselectedLabelTextColor</x:v>
      </x:c>
      <x:c r="C2788" t="str">
        <x:v>Compose source-only</x:v>
      </x:c>
      <x:c r="D2788" t="str"/>
      <x:c r="E2788" t="str">
        <x:v>Candidate</x:v>
      </x:c>
      <x:c r="F2788" t="str">
        <x:v>Pending</x:v>
      </x:c>
      <x:c r="G2788" t="str"/>
      <x:c r="H2788" t="str">
        <x:v>Pending</x:v>
      </x:c>
      <x:c r="I2788" t="str">
        <x:f>IF(AND(N2788="material3-native-v4",LEN(TRIM(B2788))&gt;0,LEN(TRIM(D2788))&gt;0,E2788="Confirmed",F2788="Pass",LEN(TRIM(G2788))&gt;0,O2788="Approved",H2788="Approved",P2788="Yes"),"Yes","No")</x:f>
        <x:v>No</x:v>
      </x:c>
      <x:c r="J2788" t="str">
        <x:v>DatePickerModalTokens</x:v>
      </x:c>
      <x:c r="K2788" t="str">
        <x:v>https://android.googlesource.com/platform/frameworks/support/+/a095da93f8e98dea8748ceed79ea8427aade245f/compose/material3/material3/src/commonMain/kotlin/androidx/compose/material3/tokens/DatePickerModalTokens.kt#156</x:v>
      </x:c>
      <x:c r="L2788" t="str"/>
      <x:c r="M2788" t="str">
        <x:v>ColorSchemeKeyTokens.OnSurfaceVariant; source-only expression, not a Material Web CSS property.</x:v>
      </x:c>
      <x:c r="N2788" t="str">
        <x:v>material3-native-v4</x:v>
      </x:c>
      <x:c r="O2788" t="str">
        <x:v>Pending</x:v>
      </x:c>
      <x:c r="P2788" t="str">
        <x:v>No</x:v>
      </x:c>
    </x:row>
    <x:row r="2789">
      <x:c r="A2789" t="str">
        <x:v>TM-02788</x:v>
      </x:c>
      <x:c r="B2789" t="str">
        <x:v>compose:DialogTokens.ActionFocusLabelTextColor</x:v>
      </x:c>
      <x:c r="C2789" t="str">
        <x:v>Compose source-only</x:v>
      </x:c>
      <x:c r="D2789" t="str"/>
      <x:c r="E2789" t="str">
        <x:v>Candidate</x:v>
      </x:c>
      <x:c r="F2789" t="str">
        <x:v>Pending</x:v>
      </x:c>
      <x:c r="G2789" t="str"/>
      <x:c r="H2789" t="str">
        <x:v>Pending</x:v>
      </x:c>
      <x:c r="I2789" t="str">
        <x:f>IF(AND(N2789="material3-native-v4",LEN(TRIM(B2789))&gt;0,LEN(TRIM(D2789))&gt;0,E2789="Confirmed",F2789="Pass",LEN(TRIM(G2789))&gt;0,O2789="Approved",H2789="Approved",P2789="Yes"),"Yes","No")</x:f>
        <x:v>No</x:v>
      </x:c>
      <x:c r="J2789" t="str">
        <x:v>DialogTokens</x:v>
      </x:c>
      <x:c r="K2789" t="str">
        <x:v>https://android.googlesource.com/platform/frameworks/support/+/a095da93f8e98dea8748ceed79ea8427aade245f/compose/material3/material3/src/commonMain/kotlin/androidx/compose/material3/tokens/DialogTokens.kt#24</x:v>
      </x:c>
      <x:c r="L2789" t="str"/>
      <x:c r="M2789" t="str">
        <x:v>ColorSchemeKeyTokens.Primary; source-only expression, not a Material Web CSS property.</x:v>
      </x:c>
      <x:c r="N2789" t="str">
        <x:v>material3-native-v4</x:v>
      </x:c>
      <x:c r="O2789" t="str">
        <x:v>Pending</x:v>
      </x:c>
      <x:c r="P2789" t="str">
        <x:v>No</x:v>
      </x:c>
    </x:row>
    <x:row r="2790">
      <x:c r="A2790" t="str">
        <x:v>TM-02789</x:v>
      </x:c>
      <x:c r="B2790" t="str">
        <x:v>compose:DialogTokens.ActionHoverLabelTextColor</x:v>
      </x:c>
      <x:c r="C2790" t="str">
        <x:v>Compose source-only</x:v>
      </x:c>
      <x:c r="D2790" t="str"/>
      <x:c r="E2790" t="str">
        <x:v>Candidate</x:v>
      </x:c>
      <x:c r="F2790" t="str">
        <x:v>Pending</x:v>
      </x:c>
      <x:c r="G2790" t="str"/>
      <x:c r="H2790" t="str">
        <x:v>Pending</x:v>
      </x:c>
      <x:c r="I2790" t="str">
        <x:f>IF(AND(N2790="material3-native-v4",LEN(TRIM(B2790))&gt;0,LEN(TRIM(D2790))&gt;0,E2790="Confirmed",F2790="Pass",LEN(TRIM(G2790))&gt;0,O2790="Approved",H2790="Approved",P2790="Yes"),"Yes","No")</x:f>
        <x:v>No</x:v>
      </x:c>
      <x:c r="J2790" t="str">
        <x:v>DialogTokens</x:v>
      </x:c>
      <x:c r="K2790" t="str">
        <x:v>https://android.googlesource.com/platform/frameworks/support/+/a095da93f8e98dea8748ceed79ea8427aade245f/compose/material3/material3/src/commonMain/kotlin/androidx/compose/material3/tokens/DialogTokens.kt#27</x:v>
      </x:c>
      <x:c r="L2790" t="str"/>
      <x:c r="M2790" t="str">
        <x:v>ColorSchemeKeyTokens.Primary; source-only expression, not a Material Web CSS property.</x:v>
      </x:c>
      <x:c r="N2790" t="str">
        <x:v>material3-native-v4</x:v>
      </x:c>
      <x:c r="O2790" t="str">
        <x:v>Pending</x:v>
      </x:c>
      <x:c r="P2790" t="str">
        <x:v>No</x:v>
      </x:c>
    </x:row>
    <x:row r="2791">
      <x:c r="A2791" t="str">
        <x:v>TM-02790</x:v>
      </x:c>
      <x:c r="B2791" t="str">
        <x:v>compose:DialogTokens.ActionLabelTextColor</x:v>
      </x:c>
      <x:c r="C2791" t="str">
        <x:v>Compose source-only</x:v>
      </x:c>
      <x:c r="D2791" t="str"/>
      <x:c r="E2791" t="str">
        <x:v>Candidate</x:v>
      </x:c>
      <x:c r="F2791" t="str">
        <x:v>Pending</x:v>
      </x:c>
      <x:c r="G2791" t="str"/>
      <x:c r="H2791" t="str">
        <x:v>Pending</x:v>
      </x:c>
      <x:c r="I2791" t="str">
        <x:f>IF(AND(N2791="material3-native-v4",LEN(TRIM(B2791))&gt;0,LEN(TRIM(D2791))&gt;0,E2791="Confirmed",F2791="Pass",LEN(TRIM(G2791))&gt;0,O2791="Approved",H2791="Approved",P2791="Yes"),"Yes","No")</x:f>
        <x:v>No</x:v>
      </x:c>
      <x:c r="J2791" t="str">
        <x:v>DialogTokens</x:v>
      </x:c>
      <x:c r="K2791" t="str">
        <x:v>https://android.googlesource.com/platform/frameworks/support/+/a095da93f8e98dea8748ceed79ea8427aade245f/compose/material3/material3/src/commonMain/kotlin/androidx/compose/material3/tokens/DialogTokens.kt#30</x:v>
      </x:c>
      <x:c r="L2791" t="str"/>
      <x:c r="M2791" t="str">
        <x:v>ColorSchemeKeyTokens.Primary; source-only expression, not a Material Web CSS property.</x:v>
      </x:c>
      <x:c r="N2791" t="str">
        <x:v>material3-native-v4</x:v>
      </x:c>
      <x:c r="O2791" t="str">
        <x:v>Pending</x:v>
      </x:c>
      <x:c r="P2791" t="str">
        <x:v>No</x:v>
      </x:c>
    </x:row>
    <x:row r="2792">
      <x:c r="A2792" t="str">
        <x:v>TM-02791</x:v>
      </x:c>
      <x:c r="B2792" t="str">
        <x:v>compose:DialogTokens.ActionLabelTextFont</x:v>
      </x:c>
      <x:c r="C2792" t="str">
        <x:v>Compose source-only</x:v>
      </x:c>
      <x:c r="D2792" t="str"/>
      <x:c r="E2792" t="str">
        <x:v>Candidate</x:v>
      </x:c>
      <x:c r="F2792" t="str">
        <x:v>Pending</x:v>
      </x:c>
      <x:c r="G2792" t="str"/>
      <x:c r="H2792" t="str">
        <x:v>Pending</x:v>
      </x:c>
      <x:c r="I2792" t="str">
        <x:f>IF(AND(N2792="material3-native-v4",LEN(TRIM(B2792))&gt;0,LEN(TRIM(D2792))&gt;0,E2792="Confirmed",F2792="Pass",LEN(TRIM(G2792))&gt;0,O2792="Approved",H2792="Approved",P2792="Yes"),"Yes","No")</x:f>
        <x:v>No</x:v>
      </x:c>
      <x:c r="J2792" t="str">
        <x:v>DialogTokens</x:v>
      </x:c>
      <x:c r="K2792" t="str">
        <x:v>https://android.googlesource.com/platform/frameworks/support/+/a095da93f8e98dea8748ceed79ea8427aade245f/compose/material3/material3/src/commonMain/kotlin/androidx/compose/material3/tokens/DialogTokens.kt#33</x:v>
      </x:c>
      <x:c r="L2792" t="str"/>
      <x:c r="M2792" t="str">
        <x:v>TypographyKeyTokens.LabelLarge; source-only expression, not a Material Web CSS property.</x:v>
      </x:c>
      <x:c r="N2792" t="str">
        <x:v>material3-native-v4</x:v>
      </x:c>
      <x:c r="O2792" t="str">
        <x:v>Pending</x:v>
      </x:c>
      <x:c r="P2792" t="str">
        <x:v>No</x:v>
      </x:c>
    </x:row>
    <x:row r="2793">
      <x:c r="A2793" t="str">
        <x:v>TM-02792</x:v>
      </x:c>
      <x:c r="B2793" t="str">
        <x:v>compose:DialogTokens.ActionPressedLabelTextColor</x:v>
      </x:c>
      <x:c r="C2793" t="str">
        <x:v>Compose source-only</x:v>
      </x:c>
      <x:c r="D2793" t="str"/>
      <x:c r="E2793" t="str">
        <x:v>Candidate</x:v>
      </x:c>
      <x:c r="F2793" t="str">
        <x:v>Pending</x:v>
      </x:c>
      <x:c r="G2793" t="str"/>
      <x:c r="H2793" t="str">
        <x:v>Pending</x:v>
      </x:c>
      <x:c r="I2793" t="str">
        <x:f>IF(AND(N2793="material3-native-v4",LEN(TRIM(B2793))&gt;0,LEN(TRIM(D2793))&gt;0,E2793="Confirmed",F2793="Pass",LEN(TRIM(G2793))&gt;0,O2793="Approved",H2793="Approved",P2793="Yes"),"Yes","No")</x:f>
        <x:v>No</x:v>
      </x:c>
      <x:c r="J2793" t="str">
        <x:v>DialogTokens</x:v>
      </x:c>
      <x:c r="K2793" t="str">
        <x:v>https://android.googlesource.com/platform/frameworks/support/+/a095da93f8e98dea8748ceed79ea8427aade245f/compose/material3/material3/src/commonMain/kotlin/androidx/compose/material3/tokens/DialogTokens.kt#36</x:v>
      </x:c>
      <x:c r="L2793" t="str"/>
      <x:c r="M2793" t="str">
        <x:v>ColorSchemeKeyTokens.Primary; source-only expression, not a Material Web CSS property.</x:v>
      </x:c>
      <x:c r="N2793" t="str">
        <x:v>material3-native-v4</x:v>
      </x:c>
      <x:c r="O2793" t="str">
        <x:v>Pending</x:v>
      </x:c>
      <x:c r="P2793" t="str">
        <x:v>No</x:v>
      </x:c>
    </x:row>
    <x:row r="2794">
      <x:c r="A2794" t="str">
        <x:v>TM-02793</x:v>
      </x:c>
      <x:c r="B2794" t="str">
        <x:v>compose:DialogTokens.ContainerColor</x:v>
      </x:c>
      <x:c r="C2794" t="str">
        <x:v>Compose source-only</x:v>
      </x:c>
      <x:c r="D2794" t="str"/>
      <x:c r="E2794" t="str">
        <x:v>Candidate</x:v>
      </x:c>
      <x:c r="F2794" t="str">
        <x:v>Pending</x:v>
      </x:c>
      <x:c r="G2794" t="str"/>
      <x:c r="H2794" t="str">
        <x:v>Pending</x:v>
      </x:c>
      <x:c r="I2794" t="str">
        <x:f>IF(AND(N2794="material3-native-v4",LEN(TRIM(B2794))&gt;0,LEN(TRIM(D2794))&gt;0,E2794="Confirmed",F2794="Pass",LEN(TRIM(G2794))&gt;0,O2794="Approved",H2794="Approved",P2794="Yes"),"Yes","No")</x:f>
        <x:v>No</x:v>
      </x:c>
      <x:c r="J2794" t="str">
        <x:v>DialogTokens</x:v>
      </x:c>
      <x:c r="K2794" t="str">
        <x:v>https://android.googlesource.com/platform/frameworks/support/+/a095da93f8e98dea8748ceed79ea8427aade245f/compose/material3/material3/src/commonMain/kotlin/androidx/compose/material3/tokens/DialogTokens.kt#39</x:v>
      </x:c>
      <x:c r="L2794" t="str"/>
      <x:c r="M2794" t="str">
        <x:v>ColorSchemeKeyTokens.SurfaceContainerHigh; source-only expression, not a Material Web CSS property.</x:v>
      </x:c>
      <x:c r="N2794" t="str">
        <x:v>material3-native-v4</x:v>
      </x:c>
      <x:c r="O2794" t="str">
        <x:v>Pending</x:v>
      </x:c>
      <x:c r="P2794" t="str">
        <x:v>No</x:v>
      </x:c>
    </x:row>
    <x:row r="2795">
      <x:c r="A2795" t="str">
        <x:v>TM-02794</x:v>
      </x:c>
      <x:c r="B2795" t="str">
        <x:v>compose:DialogTokens.ContainerElevation</x:v>
      </x:c>
      <x:c r="C2795" t="str">
        <x:v>Compose source-only</x:v>
      </x:c>
      <x:c r="D2795" t="str"/>
      <x:c r="E2795" t="str">
        <x:v>Candidate</x:v>
      </x:c>
      <x:c r="F2795" t="str">
        <x:v>Pending</x:v>
      </x:c>
      <x:c r="G2795" t="str"/>
      <x:c r="H2795" t="str">
        <x:v>Pending</x:v>
      </x:c>
      <x:c r="I2795" t="str">
        <x:f>IF(AND(N2795="material3-native-v4",LEN(TRIM(B2795))&gt;0,LEN(TRIM(D2795))&gt;0,E2795="Confirmed",F2795="Pass",LEN(TRIM(G2795))&gt;0,O2795="Approved",H2795="Approved",P2795="Yes"),"Yes","No")</x:f>
        <x:v>No</x:v>
      </x:c>
      <x:c r="J2795" t="str">
        <x:v>DialogTokens</x:v>
      </x:c>
      <x:c r="K2795" t="str">
        <x:v>https://android.googlesource.com/platform/frameworks/support/+/a095da93f8e98dea8748ceed79ea8427aade245f/compose/material3/material3/src/commonMain/kotlin/androidx/compose/material3/tokens/DialogTokens.kt#42</x:v>
      </x:c>
      <x:c r="L2795" t="str"/>
      <x:c r="M2795" t="str">
        <x:v>ElevationTokens.Level3; source-only expression, not a Material Web CSS property.</x:v>
      </x:c>
      <x:c r="N2795" t="str">
        <x:v>material3-native-v4</x:v>
      </x:c>
      <x:c r="O2795" t="str">
        <x:v>Pending</x:v>
      </x:c>
      <x:c r="P2795" t="str">
        <x:v>No</x:v>
      </x:c>
    </x:row>
    <x:row r="2796">
      <x:c r="A2796" t="str">
        <x:v>TM-02795</x:v>
      </x:c>
      <x:c r="B2796" t="str">
        <x:v>compose:DialogTokens.ContainerShape</x:v>
      </x:c>
      <x:c r="C2796" t="str">
        <x:v>Compose source-only</x:v>
      </x:c>
      <x:c r="D2796" t="str"/>
      <x:c r="E2796" t="str">
        <x:v>Candidate</x:v>
      </x:c>
      <x:c r="F2796" t="str">
        <x:v>Pending</x:v>
      </x:c>
      <x:c r="G2796" t="str"/>
      <x:c r="H2796" t="str">
        <x:v>Pending</x:v>
      </x:c>
      <x:c r="I2796" t="str">
        <x:f>IF(AND(N2796="material3-native-v4",LEN(TRIM(B2796))&gt;0,LEN(TRIM(D2796))&gt;0,E2796="Confirmed",F2796="Pass",LEN(TRIM(G2796))&gt;0,O2796="Approved",H2796="Approved",P2796="Yes"),"Yes","No")</x:f>
        <x:v>No</x:v>
      </x:c>
      <x:c r="J2796" t="str">
        <x:v>DialogTokens</x:v>
      </x:c>
      <x:c r="K2796" t="str">
        <x:v>https://android.googlesource.com/platform/frameworks/support/+/a095da93f8e98dea8748ceed79ea8427aade245f/compose/material3/material3/src/commonMain/kotlin/androidx/compose/material3/tokens/DialogTokens.kt#45</x:v>
      </x:c>
      <x:c r="L2796" t="str"/>
      <x:c r="M2796" t="str">
        <x:v>ShapeKeyTokens.CornerExtraLarge; source-only expression, not a Material Web CSS property.</x:v>
      </x:c>
      <x:c r="N2796" t="str">
        <x:v>material3-native-v4</x:v>
      </x:c>
      <x:c r="O2796" t="str">
        <x:v>Pending</x:v>
      </x:c>
      <x:c r="P2796" t="str">
        <x:v>No</x:v>
      </x:c>
    </x:row>
    <x:row r="2797">
      <x:c r="A2797" t="str">
        <x:v>TM-02796</x:v>
      </x:c>
      <x:c r="B2797" t="str">
        <x:v>compose:DialogTokens.HeadlineColor</x:v>
      </x:c>
      <x:c r="C2797" t="str">
        <x:v>Compose source-only</x:v>
      </x:c>
      <x:c r="D2797" t="str"/>
      <x:c r="E2797" t="str">
        <x:v>Candidate</x:v>
      </x:c>
      <x:c r="F2797" t="str">
        <x:v>Pending</x:v>
      </x:c>
      <x:c r="G2797" t="str"/>
      <x:c r="H2797" t="str">
        <x:v>Pending</x:v>
      </x:c>
      <x:c r="I2797" t="str">
        <x:f>IF(AND(N2797="material3-native-v4",LEN(TRIM(B2797))&gt;0,LEN(TRIM(D2797))&gt;0,E2797="Confirmed",F2797="Pass",LEN(TRIM(G2797))&gt;0,O2797="Approved",H2797="Approved",P2797="Yes"),"Yes","No")</x:f>
        <x:v>No</x:v>
      </x:c>
      <x:c r="J2797" t="str">
        <x:v>DialogTokens</x:v>
      </x:c>
      <x:c r="K2797" t="str">
        <x:v>https://android.googlesource.com/platform/frameworks/support/+/a095da93f8e98dea8748ceed79ea8427aade245f/compose/material3/material3/src/commonMain/kotlin/androidx/compose/material3/tokens/DialogTokens.kt#48</x:v>
      </x:c>
      <x:c r="L2797" t="str"/>
      <x:c r="M2797" t="str">
        <x:v>ColorSchemeKeyTokens.OnSurface; source-only expression, not a Material Web CSS property.</x:v>
      </x:c>
      <x:c r="N2797" t="str">
        <x:v>material3-native-v4</x:v>
      </x:c>
      <x:c r="O2797" t="str">
        <x:v>Pending</x:v>
      </x:c>
      <x:c r="P2797" t="str">
        <x:v>No</x:v>
      </x:c>
    </x:row>
    <x:row r="2798">
      <x:c r="A2798" t="str">
        <x:v>TM-02797</x:v>
      </x:c>
      <x:c r="B2798" t="str">
        <x:v>compose:DialogTokens.HeadlineFont</x:v>
      </x:c>
      <x:c r="C2798" t="str">
        <x:v>Compose source-only</x:v>
      </x:c>
      <x:c r="D2798" t="str"/>
      <x:c r="E2798" t="str">
        <x:v>Candidate</x:v>
      </x:c>
      <x:c r="F2798" t="str">
        <x:v>Pending</x:v>
      </x:c>
      <x:c r="G2798" t="str"/>
      <x:c r="H2798" t="str">
        <x:v>Pending</x:v>
      </x:c>
      <x:c r="I2798" t="str">
        <x:f>IF(AND(N2798="material3-native-v4",LEN(TRIM(B2798))&gt;0,LEN(TRIM(D2798))&gt;0,E2798="Confirmed",F2798="Pass",LEN(TRIM(G2798))&gt;0,O2798="Approved",H2798="Approved",P2798="Yes"),"Yes","No")</x:f>
        <x:v>No</x:v>
      </x:c>
      <x:c r="J2798" t="str">
        <x:v>DialogTokens</x:v>
      </x:c>
      <x:c r="K2798" t="str">
        <x:v>https://android.googlesource.com/platform/frameworks/support/+/a095da93f8e98dea8748ceed79ea8427aade245f/compose/material3/material3/src/commonMain/kotlin/androidx/compose/material3/tokens/DialogTokens.kt#51</x:v>
      </x:c>
      <x:c r="L2798" t="str"/>
      <x:c r="M2798" t="str">
        <x:v>TypographyKeyTokens.HeadlineSmall; source-only expression, not a Material Web CSS property.</x:v>
      </x:c>
      <x:c r="N2798" t="str">
        <x:v>material3-native-v4</x:v>
      </x:c>
      <x:c r="O2798" t="str">
        <x:v>Pending</x:v>
      </x:c>
      <x:c r="P2798" t="str">
        <x:v>No</x:v>
      </x:c>
    </x:row>
    <x:row r="2799">
      <x:c r="A2799" t="str">
        <x:v>TM-02798</x:v>
      </x:c>
      <x:c r="B2799" t="str">
        <x:v>compose:DialogTokens.SupportingTextColor</x:v>
      </x:c>
      <x:c r="C2799" t="str">
        <x:v>Compose source-only</x:v>
      </x:c>
      <x:c r="D2799" t="str"/>
      <x:c r="E2799" t="str">
        <x:v>Candidate</x:v>
      </x:c>
      <x:c r="F2799" t="str">
        <x:v>Pending</x:v>
      </x:c>
      <x:c r="G2799" t="str"/>
      <x:c r="H2799" t="str">
        <x:v>Pending</x:v>
      </x:c>
      <x:c r="I2799" t="str">
        <x:f>IF(AND(N2799="material3-native-v4",LEN(TRIM(B2799))&gt;0,LEN(TRIM(D2799))&gt;0,E2799="Confirmed",F2799="Pass",LEN(TRIM(G2799))&gt;0,O2799="Approved",H2799="Approved",P2799="Yes"),"Yes","No")</x:f>
        <x:v>No</x:v>
      </x:c>
      <x:c r="J2799" t="str">
        <x:v>DialogTokens</x:v>
      </x:c>
      <x:c r="K2799" t="str">
        <x:v>https://android.googlesource.com/platform/frameworks/support/+/a095da93f8e98dea8748ceed79ea8427aade245f/compose/material3/material3/src/commonMain/kotlin/androidx/compose/material3/tokens/DialogTokens.kt#54</x:v>
      </x:c>
      <x:c r="L2799" t="str"/>
      <x:c r="M2799" t="str">
        <x:v>ColorSchemeKeyTokens.OnSurfaceVariant; source-only expression, not a Material Web CSS property.</x:v>
      </x:c>
      <x:c r="N2799" t="str">
        <x:v>material3-native-v4</x:v>
      </x:c>
      <x:c r="O2799" t="str">
        <x:v>Pending</x:v>
      </x:c>
      <x:c r="P2799" t="str">
        <x:v>No</x:v>
      </x:c>
    </x:row>
    <x:row r="2800">
      <x:c r="A2800" t="str">
        <x:v>TM-02799</x:v>
      </x:c>
      <x:c r="B2800" t="str">
        <x:v>compose:DialogTokens.SupportingTextFont</x:v>
      </x:c>
      <x:c r="C2800" t="str">
        <x:v>Compose source-only</x:v>
      </x:c>
      <x:c r="D2800" t="str"/>
      <x:c r="E2800" t="str">
        <x:v>Candidate</x:v>
      </x:c>
      <x:c r="F2800" t="str">
        <x:v>Pending</x:v>
      </x:c>
      <x:c r="G2800" t="str"/>
      <x:c r="H2800" t="str">
        <x:v>Pending</x:v>
      </x:c>
      <x:c r="I2800" t="str">
        <x:f>IF(AND(N2800="material3-native-v4",LEN(TRIM(B2800))&gt;0,LEN(TRIM(D2800))&gt;0,E2800="Confirmed",F2800="Pass",LEN(TRIM(G2800))&gt;0,O2800="Approved",H2800="Approved",P2800="Yes"),"Yes","No")</x:f>
        <x:v>No</x:v>
      </x:c>
      <x:c r="J2800" t="str">
        <x:v>DialogTokens</x:v>
      </x:c>
      <x:c r="K2800" t="str">
        <x:v>https://android.googlesource.com/platform/frameworks/support/+/a095da93f8e98dea8748ceed79ea8427aade245f/compose/material3/material3/src/commonMain/kotlin/androidx/compose/material3/tokens/DialogTokens.kt#57</x:v>
      </x:c>
      <x:c r="L2800" t="str"/>
      <x:c r="M2800" t="str">
        <x:v>TypographyKeyTokens.BodyMedium; source-only expression, not a Material Web CSS property.</x:v>
      </x:c>
      <x:c r="N2800" t="str">
        <x:v>material3-native-v4</x:v>
      </x:c>
      <x:c r="O2800" t="str">
        <x:v>Pending</x:v>
      </x:c>
      <x:c r="P2800" t="str">
        <x:v>No</x:v>
      </x:c>
    </x:row>
    <x:row r="2801">
      <x:c r="A2801" t="str">
        <x:v>TM-02800</x:v>
      </x:c>
      <x:c r="B2801" t="str">
        <x:v>compose:DialogTokens.IconColor</x:v>
      </x:c>
      <x:c r="C2801" t="str">
        <x:v>Compose source-only</x:v>
      </x:c>
      <x:c r="D2801" t="str"/>
      <x:c r="E2801" t="str">
        <x:v>Candidate</x:v>
      </x:c>
      <x:c r="F2801" t="str">
        <x:v>Pending</x:v>
      </x:c>
      <x:c r="G2801" t="str"/>
      <x:c r="H2801" t="str">
        <x:v>Pending</x:v>
      </x:c>
      <x:c r="I2801" t="str">
        <x:f>IF(AND(N2801="material3-native-v4",LEN(TRIM(B2801))&gt;0,LEN(TRIM(D2801))&gt;0,E2801="Confirmed",F2801="Pass",LEN(TRIM(G2801))&gt;0,O2801="Approved",H2801="Approved",P2801="Yes"),"Yes","No")</x:f>
        <x:v>No</x:v>
      </x:c>
      <x:c r="J2801" t="str">
        <x:v>DialogTokens</x:v>
      </x:c>
      <x:c r="K2801" t="str">
        <x:v>https://android.googlesource.com/platform/frameworks/support/+/a095da93f8e98dea8748ceed79ea8427aade245f/compose/material3/material3/src/commonMain/kotlin/androidx/compose/material3/tokens/DialogTokens.kt#60</x:v>
      </x:c>
      <x:c r="L2801" t="str"/>
      <x:c r="M2801" t="str">
        <x:v>ColorSchemeKeyTokens.Secondary; source-only expression, not a Material Web CSS property.</x:v>
      </x:c>
      <x:c r="N2801" t="str">
        <x:v>material3-native-v4</x:v>
      </x:c>
      <x:c r="O2801" t="str">
        <x:v>Pending</x:v>
      </x:c>
      <x:c r="P2801" t="str">
        <x:v>No</x:v>
      </x:c>
    </x:row>
    <x:row r="2802">
      <x:c r="A2802" t="str">
        <x:v>TM-02801</x:v>
      </x:c>
      <x:c r="B2802" t="str">
        <x:v>compose:DialogTokens.IconSize</x:v>
      </x:c>
      <x:c r="C2802" t="str">
        <x:v>Compose source-only</x:v>
      </x:c>
      <x:c r="D2802" t="str"/>
      <x:c r="E2802" t="str">
        <x:v>Candidate</x:v>
      </x:c>
      <x:c r="F2802" t="str">
        <x:v>Pending</x:v>
      </x:c>
      <x:c r="G2802" t="str"/>
      <x:c r="H2802" t="str">
        <x:v>Pending</x:v>
      </x:c>
      <x:c r="I2802" t="str">
        <x:f>IF(AND(N2802="material3-native-v4",LEN(TRIM(B2802))&gt;0,LEN(TRIM(D2802))&gt;0,E2802="Confirmed",F2802="Pass",LEN(TRIM(G2802))&gt;0,O2802="Approved",H2802="Approved",P2802="Yes"),"Yes","No")</x:f>
        <x:v>No</x:v>
      </x:c>
      <x:c r="J2802" t="str">
        <x:v>DialogTokens</x:v>
      </x:c>
      <x:c r="K2802" t="str">
        <x:v>https://android.googlesource.com/platform/frameworks/support/+/a095da93f8e98dea8748ceed79ea8427aade245f/compose/material3/material3/src/commonMain/kotlin/androidx/compose/material3/tokens/DialogTokens.kt#63</x:v>
      </x:c>
      <x:c r="L2802" t="str"/>
      <x:c r="M2802" t="str">
        <x:v>24.0.dp; source-only expression, not a Material Web CSS property.</x:v>
      </x:c>
      <x:c r="N2802" t="str">
        <x:v>material3-native-v4</x:v>
      </x:c>
      <x:c r="O2802" t="str">
        <x:v>Pending</x:v>
      </x:c>
      <x:c r="P2802" t="str">
        <x:v>No</x:v>
      </x:c>
    </x:row>
    <x:row r="2803">
      <x:c r="A2803" t="str">
        <x:v>TM-02802</x:v>
      </x:c>
      <x:c r="B2803" t="str">
        <x:v>compose:DividerTokens.Color</x:v>
      </x:c>
      <x:c r="C2803" t="str">
        <x:v>Compose source-only</x:v>
      </x:c>
      <x:c r="D2803" t="str">
        <x:v>material3ComponentDefaults['--md-divider-color']</x:v>
      </x:c>
      <x:c r="E2803" t="str">
        <x:v>Confirmed</x:v>
      </x:c>
      <x:c r="F2803" t="str">
        <x:v>Pass</x:v>
      </x:c>
      <x:c r="G2803" t="str">
        <x:v>internal/material3-migration/sources/baseline/divider-compose-first.json; packages/material3/src/foundation.ts; packages/material3/src/Divider/DividerRule.tsx; packages/material3/scripts/check-divider-browser.mjs; packages/material3/scripts/check-divider-pixels.mjs</x:v>
      </x:c>
      <x:c r="H2803" t="str">
        <x:v>Approved</x:v>
      </x:c>
      <x:c r="I2803" t="str">
        <x:f>IF(AND(N2803="material3-native-v4",LEN(TRIM(B2803))&gt;0,LEN(TRIM(D2803))&gt;0,E2803="Confirmed",F2803="Pass",LEN(TRIM(G2803))&gt;0,O2803="Approved",H2803="Approved",P2803="Yes"),"Yes","No")</x:f>
        <x:v>Yes</x:v>
      </x:c>
      <x:c r="J2803" t="str">
        <x:v>DividerTokens</x:v>
      </x:c>
      <x:c r="K2803" t="str">
        <x:v>https://android.googlesource.com/platform/frameworks/support/+/a095da93f8e98dea8748ceed79ea8427aade245f/compose/material3/material3/src/commonMain/kotlin/androidx/compose/material3/tokens/DividerTokens.kt#24</x:v>
      </x:c>
      <x:c r="L2803" t="str">
        <x:v>packages/material3/src/foundation.ts; packages/material3/src/Divider/DividerRule.tsx</x:v>
      </x:c>
      <x:c r="M2803" t="str">
        <x:v>Pinned Compose OutlineVariant source expression resolves through the native Material CSS role.</x:v>
      </x:c>
      <x:c r="N2803" t="str">
        <x:v>material3-native-v4</x:v>
      </x:c>
      <x:c r="O2803" t="str">
        <x:v>Approved</x:v>
      </x:c>
      <x:c r="P2803" t="str">
        <x:v>Yes</x:v>
      </x:c>
    </x:row>
    <x:row r="2804">
      <x:c r="A2804" t="str">
        <x:v>TM-02803</x:v>
      </x:c>
      <x:c r="B2804" t="str">
        <x:v>compose:DividerTokens.Thickness</x:v>
      </x:c>
      <x:c r="C2804" t="str">
        <x:v>Compose source-only</x:v>
      </x:c>
      <x:c r="D2804" t="str">
        <x:v>material3ComponentDefaults['--md-divider-thickness']</x:v>
      </x:c>
      <x:c r="E2804" t="str">
        <x:v>Confirmed</x:v>
      </x:c>
      <x:c r="F2804" t="str">
        <x:v>Pass</x:v>
      </x:c>
      <x:c r="G2804" t="str">
        <x:v>internal/material3-migration/sources/baseline/divider-compose-first.json; packages/material3/src/foundation.ts; packages/material3/src/Divider/DividerRule.tsx; packages/material3/scripts/check-divider-browser.mjs; packages/material3/scripts/check-divider-pixels.mjs</x:v>
      </x:c>
      <x:c r="H2804" t="str">
        <x:v>Approved</x:v>
      </x:c>
      <x:c r="I2804" t="str">
        <x:f>IF(AND(N2804="material3-native-v4",LEN(TRIM(B2804))&gt;0,LEN(TRIM(D2804))&gt;0,E2804="Confirmed",F2804="Pass",LEN(TRIM(G2804))&gt;0,O2804="Approved",H2804="Approved",P2804="Yes"),"Yes","No")</x:f>
        <x:v>Yes</x:v>
      </x:c>
      <x:c r="J2804" t="str">
        <x:v>DividerTokens</x:v>
      </x:c>
      <x:c r="K2804" t="str">
        <x:v>https://android.googlesource.com/platform/frameworks/support/+/a095da93f8e98dea8748ceed79ea8427aade245f/compose/material3/material3/src/commonMain/kotlin/androidx/compose/material3/tokens/DividerTokens.kt#27</x:v>
      </x:c>
      <x:c r="L2804" t="str">
        <x:v>packages/material3/src/foundation.ts; packages/material3/src/Divider/DividerRule.tsx</x:v>
      </x:c>
      <x:c r="M2804" t="str">
        <x:v>Pinned Compose 1dp source expression resolves to the native 1px Material CSS role at DPR 1.</x:v>
      </x:c>
      <x:c r="N2804" t="str">
        <x:v>material3-native-v4</x:v>
      </x:c>
      <x:c r="O2804" t="str">
        <x:v>Approved</x:v>
      </x:c>
      <x:c r="P2804" t="str">
        <x:v>Yes</x:v>
      </x:c>
    </x:row>
    <x:row r="2805">
      <x:c r="A2805" t="str">
        <x:v>TM-02804</x:v>
      </x:c>
      <x:c r="B2805" t="str">
        <x:v>compose:DockedToolbarTokens.ContainerColor</x:v>
      </x:c>
      <x:c r="C2805" t="str">
        <x:v>Compose source-only</x:v>
      </x:c>
      <x:c r="D2805" t="str"/>
      <x:c r="E2805" t="str">
        <x:v>Candidate</x:v>
      </x:c>
      <x:c r="F2805" t="str">
        <x:v>Pending</x:v>
      </x:c>
      <x:c r="G2805" t="str"/>
      <x:c r="H2805" t="str">
        <x:v>Pending</x:v>
      </x:c>
      <x:c r="I2805" t="str">
        <x:f>IF(AND(N2805="material3-native-v4",LEN(TRIM(B2805))&gt;0,LEN(TRIM(D2805))&gt;0,E2805="Confirmed",F2805="Pass",LEN(TRIM(G2805))&gt;0,O2805="Approved",H2805="Approved",P2805="Yes"),"Yes","No")</x:f>
        <x:v>No</x:v>
      </x:c>
      <x:c r="J2805" t="str">
        <x:v>DockedToolbarTokens</x:v>
      </x:c>
      <x:c r="K2805" t="str">
        <x:v>https://android.googlesource.com/platform/frameworks/support/+/a095da93f8e98dea8748ceed79ea8427aade245f/compose/material3/material3/src/commonMain/kotlin/androidx/compose/material3/tokens/DockedToolbarTokens.kt#25</x:v>
      </x:c>
      <x:c r="L2805" t="str"/>
      <x:c r="M2805" t="str">
        <x:v>ColorSchemeKeyTokens.SurfaceContainer; source-only expression, not a Material Web CSS property.</x:v>
      </x:c>
      <x:c r="N2805" t="str">
        <x:v>material3-native-v4</x:v>
      </x:c>
      <x:c r="O2805" t="str">
        <x:v>Pending</x:v>
      </x:c>
      <x:c r="P2805" t="str">
        <x:v>No</x:v>
      </x:c>
    </x:row>
    <x:row r="2806">
      <x:c r="A2806" t="str">
        <x:v>TM-02805</x:v>
      </x:c>
      <x:c r="B2806" t="str">
        <x:v>compose:DockedToolbarTokens.ContainerHeight</x:v>
      </x:c>
      <x:c r="C2806" t="str">
        <x:v>Compose source-only</x:v>
      </x:c>
      <x:c r="D2806" t="str"/>
      <x:c r="E2806" t="str">
        <x:v>Candidate</x:v>
      </x:c>
      <x:c r="F2806" t="str">
        <x:v>Pending</x:v>
      </x:c>
      <x:c r="G2806" t="str"/>
      <x:c r="H2806" t="str">
        <x:v>Pending</x:v>
      </x:c>
      <x:c r="I2806" t="str">
        <x:f>IF(AND(N2806="material3-native-v4",LEN(TRIM(B2806))&gt;0,LEN(TRIM(D2806))&gt;0,E2806="Confirmed",F2806="Pass",LEN(TRIM(G2806))&gt;0,O2806="Approved",H2806="Approved",P2806="Yes"),"Yes","No")</x:f>
        <x:v>No</x:v>
      </x:c>
      <x:c r="J2806" t="str">
        <x:v>DockedToolbarTokens</x:v>
      </x:c>
      <x:c r="K2806" t="str">
        <x:v>https://android.googlesource.com/platform/frameworks/support/+/a095da93f8e98dea8748ceed79ea8427aade245f/compose/material3/material3/src/commonMain/kotlin/androidx/compose/material3/tokens/DockedToolbarTokens.kt#28</x:v>
      </x:c>
      <x:c r="L2806" t="str"/>
      <x:c r="M2806" t="str">
        <x:v>64.0.dp; source-only expression, not a Material Web CSS property.</x:v>
      </x:c>
      <x:c r="N2806" t="str">
        <x:v>material3-native-v4</x:v>
      </x:c>
      <x:c r="O2806" t="str">
        <x:v>Pending</x:v>
      </x:c>
      <x:c r="P2806" t="str">
        <x:v>No</x:v>
      </x:c>
    </x:row>
    <x:row r="2807">
      <x:c r="A2807" t="str">
        <x:v>TM-02806</x:v>
      </x:c>
      <x:c r="B2807" t="str">
        <x:v>compose:DockedToolbarTokens.ContainerLeadingSpace</x:v>
      </x:c>
      <x:c r="C2807" t="str">
        <x:v>Compose source-only</x:v>
      </x:c>
      <x:c r="D2807" t="str"/>
      <x:c r="E2807" t="str">
        <x:v>Candidate</x:v>
      </x:c>
      <x:c r="F2807" t="str">
        <x:v>Pending</x:v>
      </x:c>
      <x:c r="G2807" t="str"/>
      <x:c r="H2807" t="str">
        <x:v>Pending</x:v>
      </x:c>
      <x:c r="I2807" t="str">
        <x:f>IF(AND(N2807="material3-native-v4",LEN(TRIM(B2807))&gt;0,LEN(TRIM(D2807))&gt;0,E2807="Confirmed",F2807="Pass",LEN(TRIM(G2807))&gt;0,O2807="Approved",H2807="Approved",P2807="Yes"),"Yes","No")</x:f>
        <x:v>No</x:v>
      </x:c>
      <x:c r="J2807" t="str">
        <x:v>DockedToolbarTokens</x:v>
      </x:c>
      <x:c r="K2807" t="str">
        <x:v>https://android.googlesource.com/platform/frameworks/support/+/a095da93f8e98dea8748ceed79ea8427aade245f/compose/material3/material3/src/commonMain/kotlin/androidx/compose/material3/tokens/DockedToolbarTokens.kt#31</x:v>
      </x:c>
      <x:c r="L2807" t="str"/>
      <x:c r="M2807" t="str">
        <x:v>16.0.dp; source-only expression, not a Material Web CSS property.</x:v>
      </x:c>
      <x:c r="N2807" t="str">
        <x:v>material3-native-v4</x:v>
      </x:c>
      <x:c r="O2807" t="str">
        <x:v>Pending</x:v>
      </x:c>
      <x:c r="P2807" t="str">
        <x:v>No</x:v>
      </x:c>
    </x:row>
    <x:row r="2808">
      <x:c r="A2808" t="str">
        <x:v>TM-02807</x:v>
      </x:c>
      <x:c r="B2808" t="str">
        <x:v>compose:DockedToolbarTokens.ContainerMaxSpacing</x:v>
      </x:c>
      <x:c r="C2808" t="str">
        <x:v>Compose source-only</x:v>
      </x:c>
      <x:c r="D2808" t="str"/>
      <x:c r="E2808" t="str">
        <x:v>Candidate</x:v>
      </x:c>
      <x:c r="F2808" t="str">
        <x:v>Pending</x:v>
      </x:c>
      <x:c r="G2808" t="str"/>
      <x:c r="H2808" t="str">
        <x:v>Pending</x:v>
      </x:c>
      <x:c r="I2808" t="str">
        <x:f>IF(AND(N2808="material3-native-v4",LEN(TRIM(B2808))&gt;0,LEN(TRIM(D2808))&gt;0,E2808="Confirmed",F2808="Pass",LEN(TRIM(G2808))&gt;0,O2808="Approved",H2808="Approved",P2808="Yes"),"Yes","No")</x:f>
        <x:v>No</x:v>
      </x:c>
      <x:c r="J2808" t="str">
        <x:v>DockedToolbarTokens</x:v>
      </x:c>
      <x:c r="K2808" t="str">
        <x:v>https://android.googlesource.com/platform/frameworks/support/+/a095da93f8e98dea8748ceed79ea8427aade245f/compose/material3/material3/src/commonMain/kotlin/androidx/compose/material3/tokens/DockedToolbarTokens.kt#34</x:v>
      </x:c>
      <x:c r="L2808" t="str"/>
      <x:c r="M2808" t="str">
        <x:v>32.0.dp; source-only expression, not a Material Web CSS property.</x:v>
      </x:c>
      <x:c r="N2808" t="str">
        <x:v>material3-native-v4</x:v>
      </x:c>
      <x:c r="O2808" t="str">
        <x:v>Pending</x:v>
      </x:c>
      <x:c r="P2808" t="str">
        <x:v>No</x:v>
      </x:c>
    </x:row>
    <x:row r="2809">
      <x:c r="A2809" t="str">
        <x:v>TM-02808</x:v>
      </x:c>
      <x:c r="B2809" t="str">
        <x:v>compose:DockedToolbarTokens.ContainerMinSpacing</x:v>
      </x:c>
      <x:c r="C2809" t="str">
        <x:v>Compose source-only</x:v>
      </x:c>
      <x:c r="D2809" t="str"/>
      <x:c r="E2809" t="str">
        <x:v>Candidate</x:v>
      </x:c>
      <x:c r="F2809" t="str">
        <x:v>Pending</x:v>
      </x:c>
      <x:c r="G2809" t="str"/>
      <x:c r="H2809" t="str">
        <x:v>Pending</x:v>
      </x:c>
      <x:c r="I2809" t="str">
        <x:f>IF(AND(N2809="material3-native-v4",LEN(TRIM(B2809))&gt;0,LEN(TRIM(D2809))&gt;0,E2809="Confirmed",F2809="Pass",LEN(TRIM(G2809))&gt;0,O2809="Approved",H2809="Approved",P2809="Yes"),"Yes","No")</x:f>
        <x:v>No</x:v>
      </x:c>
      <x:c r="J2809" t="str">
        <x:v>DockedToolbarTokens</x:v>
      </x:c>
      <x:c r="K2809" t="str">
        <x:v>https://android.googlesource.com/platform/frameworks/support/+/a095da93f8e98dea8748ceed79ea8427aade245f/compose/material3/material3/src/commonMain/kotlin/androidx/compose/material3/tokens/DockedToolbarTokens.kt#37</x:v>
      </x:c>
      <x:c r="L2809" t="str"/>
      <x:c r="M2809" t="str">
        <x:v>4.0.dp; source-only expression, not a Material Web CSS property.</x:v>
      </x:c>
      <x:c r="N2809" t="str">
        <x:v>material3-native-v4</x:v>
      </x:c>
      <x:c r="O2809" t="str">
        <x:v>Pending</x:v>
      </x:c>
      <x:c r="P2809" t="str">
        <x:v>No</x:v>
      </x:c>
    </x:row>
    <x:row r="2810">
      <x:c r="A2810" t="str">
        <x:v>TM-02809</x:v>
      </x:c>
      <x:c r="B2810" t="str">
        <x:v>compose:DockedToolbarTokens.ContainerShape</x:v>
      </x:c>
      <x:c r="C2810" t="str">
        <x:v>Compose source-only</x:v>
      </x:c>
      <x:c r="D2810" t="str"/>
      <x:c r="E2810" t="str">
        <x:v>Candidate</x:v>
      </x:c>
      <x:c r="F2810" t="str">
        <x:v>Pending</x:v>
      </x:c>
      <x:c r="G2810" t="str"/>
      <x:c r="H2810" t="str">
        <x:v>Pending</x:v>
      </x:c>
      <x:c r="I2810" t="str">
        <x:f>IF(AND(N2810="material3-native-v4",LEN(TRIM(B2810))&gt;0,LEN(TRIM(D2810))&gt;0,E2810="Confirmed",F2810="Pass",LEN(TRIM(G2810))&gt;0,O2810="Approved",H2810="Approved",P2810="Yes"),"Yes","No")</x:f>
        <x:v>No</x:v>
      </x:c>
      <x:c r="J2810" t="str">
        <x:v>DockedToolbarTokens</x:v>
      </x:c>
      <x:c r="K2810" t="str">
        <x:v>https://android.googlesource.com/platform/frameworks/support/+/a095da93f8e98dea8748ceed79ea8427aade245f/compose/material3/material3/src/commonMain/kotlin/androidx/compose/material3/tokens/DockedToolbarTokens.kt#40</x:v>
      </x:c>
      <x:c r="L2810" t="str"/>
      <x:c r="M2810" t="str">
        <x:v>ShapeKeyTokens.CornerNone; source-only expression, not a Material Web CSS property.</x:v>
      </x:c>
      <x:c r="N2810" t="str">
        <x:v>material3-native-v4</x:v>
      </x:c>
      <x:c r="O2810" t="str">
        <x:v>Pending</x:v>
      </x:c>
      <x:c r="P2810" t="str">
        <x:v>No</x:v>
      </x:c>
    </x:row>
    <x:row r="2811">
      <x:c r="A2811" t="str">
        <x:v>TM-02810</x:v>
      </x:c>
      <x:c r="B2811" t="str">
        <x:v>compose:DockedToolbarTokens.ContainerTrailingSpace</x:v>
      </x:c>
      <x:c r="C2811" t="str">
        <x:v>Compose source-only</x:v>
      </x:c>
      <x:c r="D2811" t="str"/>
      <x:c r="E2811" t="str">
        <x:v>Candidate</x:v>
      </x:c>
      <x:c r="F2811" t="str">
        <x:v>Pending</x:v>
      </x:c>
      <x:c r="G2811" t="str"/>
      <x:c r="H2811" t="str">
        <x:v>Pending</x:v>
      </x:c>
      <x:c r="I2811" t="str">
        <x:f>IF(AND(N2811="material3-native-v4",LEN(TRIM(B2811))&gt;0,LEN(TRIM(D2811))&gt;0,E2811="Confirmed",F2811="Pass",LEN(TRIM(G2811))&gt;0,O2811="Approved",H2811="Approved",P2811="Yes"),"Yes","No")</x:f>
        <x:v>No</x:v>
      </x:c>
      <x:c r="J2811" t="str">
        <x:v>DockedToolbarTokens</x:v>
      </x:c>
      <x:c r="K2811" t="str">
        <x:v>https://android.googlesource.com/platform/frameworks/support/+/a095da93f8e98dea8748ceed79ea8427aade245f/compose/material3/material3/src/commonMain/kotlin/androidx/compose/material3/tokens/DockedToolbarTokens.kt#43</x:v>
      </x:c>
      <x:c r="L2811" t="str"/>
      <x:c r="M2811" t="str">
        <x:v>16.0.dp; source-only expression, not a Material Web CSS property.</x:v>
      </x:c>
      <x:c r="N2811" t="str">
        <x:v>material3-native-v4</x:v>
      </x:c>
      <x:c r="O2811" t="str">
        <x:v>Pending</x:v>
      </x:c>
      <x:c r="P2811" t="str">
        <x:v>No</x:v>
      </x:c>
    </x:row>
    <x:row r="2812">
      <x:c r="A2812" t="str">
        <x:v>TM-02811</x:v>
      </x:c>
      <x:c r="B2812" t="str">
        <x:v>compose:DragHandleTokens.Color</x:v>
      </x:c>
      <x:c r="C2812" t="str">
        <x:v>Compose source-only</x:v>
      </x:c>
      <x:c r="D2812" t="str"/>
      <x:c r="E2812" t="str">
        <x:v>Candidate</x:v>
      </x:c>
      <x:c r="F2812" t="str">
        <x:v>Pending</x:v>
      </x:c>
      <x:c r="G2812" t="str"/>
      <x:c r="H2812" t="str">
        <x:v>Pending</x:v>
      </x:c>
      <x:c r="I2812" t="str">
        <x:f>IF(AND(N2812="material3-native-v4",LEN(TRIM(B2812))&gt;0,LEN(TRIM(D2812))&gt;0,E2812="Confirmed",F2812="Pass",LEN(TRIM(G2812))&gt;0,O2812="Approved",H2812="Approved",P2812="Yes"),"Yes","No")</x:f>
        <x:v>No</x:v>
      </x:c>
      <x:c r="J2812" t="str">
        <x:v>DragHandleTokens</x:v>
      </x:c>
      <x:c r="K2812" t="str">
        <x:v>https://android.googlesource.com/platform/frameworks/support/+/a095da93f8e98dea8748ceed79ea8427aade245f/compose/material3/material3/src/commonMain/kotlin/androidx/compose/material3/tokens/DragHandleTokens.kt#24</x:v>
      </x:c>
      <x:c r="L2812" t="str"/>
      <x:c r="M2812" t="str">
        <x:v>ColorSchemeKeyTokens.Outline; source-only expression, not a Material Web CSS property.</x:v>
      </x:c>
      <x:c r="N2812" t="str">
        <x:v>material3-native-v4</x:v>
      </x:c>
      <x:c r="O2812" t="str">
        <x:v>Pending</x:v>
      </x:c>
      <x:c r="P2812" t="str">
        <x:v>No</x:v>
      </x:c>
    </x:row>
    <x:row r="2813">
      <x:c r="A2813" t="str">
        <x:v>TM-02812</x:v>
      </x:c>
      <x:c r="B2813" t="str">
        <x:v>compose:DragHandleTokens.ContainerWidth</x:v>
      </x:c>
      <x:c r="C2813" t="str">
        <x:v>Compose source-only</x:v>
      </x:c>
      <x:c r="D2813" t="str"/>
      <x:c r="E2813" t="str">
        <x:v>Candidate</x:v>
      </x:c>
      <x:c r="F2813" t="str">
        <x:v>Pending</x:v>
      </x:c>
      <x:c r="G2813" t="str"/>
      <x:c r="H2813" t="str">
        <x:v>Pending</x:v>
      </x:c>
      <x:c r="I2813" t="str">
        <x:f>IF(AND(N2813="material3-native-v4",LEN(TRIM(B2813))&gt;0,LEN(TRIM(D2813))&gt;0,E2813="Confirmed",F2813="Pass",LEN(TRIM(G2813))&gt;0,O2813="Approved",H2813="Approved",P2813="Yes"),"Yes","No")</x:f>
        <x:v>No</x:v>
      </x:c>
      <x:c r="J2813" t="str">
        <x:v>DragHandleTokens</x:v>
      </x:c>
      <x:c r="K2813" t="str">
        <x:v>https://android.googlesource.com/platform/frameworks/support/+/a095da93f8e98dea8748ceed79ea8427aade245f/compose/material3/material3/src/commonMain/kotlin/androidx/compose/material3/tokens/DragHandleTokens.kt#27</x:v>
      </x:c>
      <x:c r="L2813" t="str"/>
      <x:c r="M2813" t="str">
        <x:v>24.0.dp; source-only expression, not a Material Web CSS property.</x:v>
      </x:c>
      <x:c r="N2813" t="str">
        <x:v>material3-native-v4</x:v>
      </x:c>
      <x:c r="O2813" t="str">
        <x:v>Pending</x:v>
      </x:c>
      <x:c r="P2813" t="str">
        <x:v>No</x:v>
      </x:c>
    </x:row>
    <x:row r="2814">
      <x:c r="A2814" t="str">
        <x:v>TM-02813</x:v>
      </x:c>
      <x:c r="B2814" t="str">
        <x:v>compose:DragHandleTokens.DraggedColor</x:v>
      </x:c>
      <x:c r="C2814" t="str">
        <x:v>Compose source-only</x:v>
      </x:c>
      <x:c r="D2814" t="str"/>
      <x:c r="E2814" t="str">
        <x:v>Candidate</x:v>
      </x:c>
      <x:c r="F2814" t="str">
        <x:v>Pending</x:v>
      </x:c>
      <x:c r="G2814" t="str"/>
      <x:c r="H2814" t="str">
        <x:v>Pending</x:v>
      </x:c>
      <x:c r="I2814" t="str">
        <x:f>IF(AND(N2814="material3-native-v4",LEN(TRIM(B2814))&gt;0,LEN(TRIM(D2814))&gt;0,E2814="Confirmed",F2814="Pass",LEN(TRIM(G2814))&gt;0,O2814="Approved",H2814="Approved",P2814="Yes"),"Yes","No")</x:f>
        <x:v>No</x:v>
      </x:c>
      <x:c r="J2814" t="str">
        <x:v>DragHandleTokens</x:v>
      </x:c>
      <x:c r="K2814" t="str">
        <x:v>https://android.googlesource.com/platform/frameworks/support/+/a095da93f8e98dea8748ceed79ea8427aade245f/compose/material3/material3/src/commonMain/kotlin/androidx/compose/material3/tokens/DragHandleTokens.kt#30</x:v>
      </x:c>
      <x:c r="L2814" t="str"/>
      <x:c r="M2814" t="str">
        <x:v>ColorSchemeKeyTokens.OnSurface; source-only expression, not a Material Web CSS property.</x:v>
      </x:c>
      <x:c r="N2814" t="str">
        <x:v>material3-native-v4</x:v>
      </x:c>
      <x:c r="O2814" t="str">
        <x:v>Pending</x:v>
      </x:c>
      <x:c r="P2814" t="str">
        <x:v>No</x:v>
      </x:c>
    </x:row>
    <x:row r="2815">
      <x:c r="A2815" t="str">
        <x:v>TM-02814</x:v>
      </x:c>
      <x:c r="B2815" t="str">
        <x:v>compose:DragHandleTokens.DraggedElevation</x:v>
      </x:c>
      <x:c r="C2815" t="str">
        <x:v>Compose source-only</x:v>
      </x:c>
      <x:c r="D2815" t="str"/>
      <x:c r="E2815" t="str">
        <x:v>Candidate</x:v>
      </x:c>
      <x:c r="F2815" t="str">
        <x:v>Pending</x:v>
      </x:c>
      <x:c r="G2815" t="str"/>
      <x:c r="H2815" t="str">
        <x:v>Pending</x:v>
      </x:c>
      <x:c r="I2815" t="str">
        <x:f>IF(AND(N2815="material3-native-v4",LEN(TRIM(B2815))&gt;0,LEN(TRIM(D2815))&gt;0,E2815="Confirmed",F2815="Pass",LEN(TRIM(G2815))&gt;0,O2815="Approved",H2815="Approved",P2815="Yes"),"Yes","No")</x:f>
        <x:v>No</x:v>
      </x:c>
      <x:c r="J2815" t="str">
        <x:v>DragHandleTokens</x:v>
      </x:c>
      <x:c r="K2815" t="str">
        <x:v>https://android.googlesource.com/platform/frameworks/support/+/a095da93f8e98dea8748ceed79ea8427aade245f/compose/material3/material3/src/commonMain/kotlin/androidx/compose/material3/tokens/DragHandleTokens.kt#33</x:v>
      </x:c>
      <x:c r="L2815" t="str"/>
      <x:c r="M2815" t="str">
        <x:v>ElevationTokens.Level0; source-only expression, not a Material Web CSS property.</x:v>
      </x:c>
      <x:c r="N2815" t="str">
        <x:v>material3-native-v4</x:v>
      </x:c>
      <x:c r="O2815" t="str">
        <x:v>Pending</x:v>
      </x:c>
      <x:c r="P2815" t="str">
        <x:v>No</x:v>
      </x:c>
    </x:row>
    <x:row r="2816">
      <x:c r="A2816" t="str">
        <x:v>TM-02815</x:v>
      </x:c>
      <x:c r="B2816" t="str">
        <x:v>compose:DragHandleTokens.DraggedHeight</x:v>
      </x:c>
      <x:c r="C2816" t="str">
        <x:v>Compose source-only</x:v>
      </x:c>
      <x:c r="D2816" t="str"/>
      <x:c r="E2816" t="str">
        <x:v>Candidate</x:v>
      </x:c>
      <x:c r="F2816" t="str">
        <x:v>Pending</x:v>
      </x:c>
      <x:c r="G2816" t="str"/>
      <x:c r="H2816" t="str">
        <x:v>Pending</x:v>
      </x:c>
      <x:c r="I2816" t="str">
        <x:f>IF(AND(N2816="material3-native-v4",LEN(TRIM(B2816))&gt;0,LEN(TRIM(D2816))&gt;0,E2816="Confirmed",F2816="Pass",LEN(TRIM(G2816))&gt;0,O2816="Approved",H2816="Approved",P2816="Yes"),"Yes","No")</x:f>
        <x:v>No</x:v>
      </x:c>
      <x:c r="J2816" t="str">
        <x:v>DragHandleTokens</x:v>
      </x:c>
      <x:c r="K2816" t="str">
        <x:v>https://android.googlesource.com/platform/frameworks/support/+/a095da93f8e98dea8748ceed79ea8427aade245f/compose/material3/material3/src/commonMain/kotlin/androidx/compose/material3/tokens/DragHandleTokens.kt#36</x:v>
      </x:c>
      <x:c r="L2816" t="str"/>
      <x:c r="M2816" t="str">
        <x:v>52.0.dp; source-only expression, not a Material Web CSS property.</x:v>
      </x:c>
      <x:c r="N2816" t="str">
        <x:v>material3-native-v4</x:v>
      </x:c>
      <x:c r="O2816" t="str">
        <x:v>Pending</x:v>
      </x:c>
      <x:c r="P2816" t="str">
        <x:v>No</x:v>
      </x:c>
    </x:row>
    <x:row r="2817">
      <x:c r="A2817" t="str">
        <x:v>TM-02816</x:v>
      </x:c>
      <x:c r="B2817" t="str">
        <x:v>compose:DragHandleTokens.DraggedShape</x:v>
      </x:c>
      <x:c r="C2817" t="str">
        <x:v>Compose source-only</x:v>
      </x:c>
      <x:c r="D2817" t="str"/>
      <x:c r="E2817" t="str">
        <x:v>Candidate</x:v>
      </x:c>
      <x:c r="F2817" t="str">
        <x:v>Pending</x:v>
      </x:c>
      <x:c r="G2817" t="str"/>
      <x:c r="H2817" t="str">
        <x:v>Pending</x:v>
      </x:c>
      <x:c r="I2817" t="str">
        <x:f>IF(AND(N2817="material3-native-v4",LEN(TRIM(B2817))&gt;0,LEN(TRIM(D2817))&gt;0,E2817="Confirmed",F2817="Pass",LEN(TRIM(G2817))&gt;0,O2817="Approved",H2817="Approved",P2817="Yes"),"Yes","No")</x:f>
        <x:v>No</x:v>
      </x:c>
      <x:c r="J2817" t="str">
        <x:v>DragHandleTokens</x:v>
      </x:c>
      <x:c r="K2817" t="str">
        <x:v>https://android.googlesource.com/platform/frameworks/support/+/a095da93f8e98dea8748ceed79ea8427aade245f/compose/material3/material3/src/commonMain/kotlin/androidx/compose/material3/tokens/DragHandleTokens.kt#39</x:v>
      </x:c>
      <x:c r="L2817" t="str"/>
      <x:c r="M2817" t="str">
        <x:v>ShapeKeyTokens.CornerMedium; source-only expression, not a Material Web CSS property.</x:v>
      </x:c>
      <x:c r="N2817" t="str">
        <x:v>material3-native-v4</x:v>
      </x:c>
      <x:c r="O2817" t="str">
        <x:v>Pending</x:v>
      </x:c>
      <x:c r="P2817" t="str">
        <x:v>No</x:v>
      </x:c>
    </x:row>
    <x:row r="2818">
      <x:c r="A2818" t="str">
        <x:v>TM-02817</x:v>
      </x:c>
      <x:c r="B2818" t="str">
        <x:v>compose:DragHandleTokens.DraggedWidth</x:v>
      </x:c>
      <x:c r="C2818" t="str">
        <x:v>Compose source-only</x:v>
      </x:c>
      <x:c r="D2818" t="str"/>
      <x:c r="E2818" t="str">
        <x:v>Candidate</x:v>
      </x:c>
      <x:c r="F2818" t="str">
        <x:v>Pending</x:v>
      </x:c>
      <x:c r="G2818" t="str"/>
      <x:c r="H2818" t="str">
        <x:v>Pending</x:v>
      </x:c>
      <x:c r="I2818" t="str">
        <x:f>IF(AND(N2818="material3-native-v4",LEN(TRIM(B2818))&gt;0,LEN(TRIM(D2818))&gt;0,E2818="Confirmed",F2818="Pass",LEN(TRIM(G2818))&gt;0,O2818="Approved",H2818="Approved",P2818="Yes"),"Yes","No")</x:f>
        <x:v>No</x:v>
      </x:c>
      <x:c r="J2818" t="str">
        <x:v>DragHandleTokens</x:v>
      </x:c>
      <x:c r="K2818" t="str">
        <x:v>https://android.googlesource.com/platform/frameworks/support/+/a095da93f8e98dea8748ceed79ea8427aade245f/compose/material3/material3/src/commonMain/kotlin/androidx/compose/material3/tokens/DragHandleTokens.kt#42</x:v>
      </x:c>
      <x:c r="L2818" t="str"/>
      <x:c r="M2818" t="str">
        <x:v>12.0.dp; source-only expression, not a Material Web CSS property.</x:v>
      </x:c>
      <x:c r="N2818" t="str">
        <x:v>material3-native-v4</x:v>
      </x:c>
      <x:c r="O2818" t="str">
        <x:v>Pending</x:v>
      </x:c>
      <x:c r="P2818" t="str">
        <x:v>No</x:v>
      </x:c>
    </x:row>
    <x:row r="2819">
      <x:c r="A2819" t="str">
        <x:v>TM-02818</x:v>
      </x:c>
      <x:c r="B2819" t="str">
        <x:v>compose:DragHandleTokens.Elevation</x:v>
      </x:c>
      <x:c r="C2819" t="str">
        <x:v>Compose source-only</x:v>
      </x:c>
      <x:c r="D2819" t="str"/>
      <x:c r="E2819" t="str">
        <x:v>Candidate</x:v>
      </x:c>
      <x:c r="F2819" t="str">
        <x:v>Pending</x:v>
      </x:c>
      <x:c r="G2819" t="str"/>
      <x:c r="H2819" t="str">
        <x:v>Pending</x:v>
      </x:c>
      <x:c r="I2819" t="str">
        <x:f>IF(AND(N2819="material3-native-v4",LEN(TRIM(B2819))&gt;0,LEN(TRIM(D2819))&gt;0,E2819="Confirmed",F2819="Pass",LEN(TRIM(G2819))&gt;0,O2819="Approved",H2819="Approved",P2819="Yes"),"Yes","No")</x:f>
        <x:v>No</x:v>
      </x:c>
      <x:c r="J2819" t="str">
        <x:v>DragHandleTokens</x:v>
      </x:c>
      <x:c r="K2819" t="str">
        <x:v>https://android.googlesource.com/platform/frameworks/support/+/a095da93f8e98dea8748ceed79ea8427aade245f/compose/material3/material3/src/commonMain/kotlin/androidx/compose/material3/tokens/DragHandleTokens.kt#45</x:v>
      </x:c>
      <x:c r="L2819" t="str"/>
      <x:c r="M2819" t="str">
        <x:v>ElevationTokens.Level0; source-only expression, not a Material Web CSS property.</x:v>
      </x:c>
      <x:c r="N2819" t="str">
        <x:v>material3-native-v4</x:v>
      </x:c>
      <x:c r="O2819" t="str">
        <x:v>Pending</x:v>
      </x:c>
      <x:c r="P2819" t="str">
        <x:v>No</x:v>
      </x:c>
    </x:row>
    <x:row r="2820">
      <x:c r="A2820" t="str">
        <x:v>TM-02819</x:v>
      </x:c>
      <x:c r="B2820" t="str">
        <x:v>compose:DragHandleTokens.Height</x:v>
      </x:c>
      <x:c r="C2820" t="str">
        <x:v>Compose source-only</x:v>
      </x:c>
      <x:c r="D2820" t="str"/>
      <x:c r="E2820" t="str">
        <x:v>Candidate</x:v>
      </x:c>
      <x:c r="F2820" t="str">
        <x:v>Pending</x:v>
      </x:c>
      <x:c r="G2820" t="str"/>
      <x:c r="H2820" t="str">
        <x:v>Pending</x:v>
      </x:c>
      <x:c r="I2820" t="str">
        <x:f>IF(AND(N2820="material3-native-v4",LEN(TRIM(B2820))&gt;0,LEN(TRIM(D2820))&gt;0,E2820="Confirmed",F2820="Pass",LEN(TRIM(G2820))&gt;0,O2820="Approved",H2820="Approved",P2820="Yes"),"Yes","No")</x:f>
        <x:v>No</x:v>
      </x:c>
      <x:c r="J2820" t="str">
        <x:v>DragHandleTokens</x:v>
      </x:c>
      <x:c r="K2820" t="str">
        <x:v>https://android.googlesource.com/platform/frameworks/support/+/a095da93f8e98dea8748ceed79ea8427aade245f/compose/material3/material3/src/commonMain/kotlin/androidx/compose/material3/tokens/DragHandleTokens.kt#46</x:v>
      </x:c>
      <x:c r="L2820" t="str"/>
      <x:c r="M2820" t="str">
        <x:v>48.0.dp; source-only expression, not a Material Web CSS property.</x:v>
      </x:c>
      <x:c r="N2820" t="str">
        <x:v>material3-native-v4</x:v>
      </x:c>
      <x:c r="O2820" t="str">
        <x:v>Pending</x:v>
      </x:c>
      <x:c r="P2820" t="str">
        <x:v>No</x:v>
      </x:c>
    </x:row>
    <x:row r="2821">
      <x:c r="A2821" t="str">
        <x:v>TM-02820</x:v>
      </x:c>
      <x:c r="B2821" t="str">
        <x:v>compose:DragHandleTokens.PressedColor</x:v>
      </x:c>
      <x:c r="C2821" t="str">
        <x:v>Compose source-only</x:v>
      </x:c>
      <x:c r="D2821" t="str"/>
      <x:c r="E2821" t="str">
        <x:v>Candidate</x:v>
      </x:c>
      <x:c r="F2821" t="str">
        <x:v>Pending</x:v>
      </x:c>
      <x:c r="G2821" t="str"/>
      <x:c r="H2821" t="str">
        <x:v>Pending</x:v>
      </x:c>
      <x:c r="I2821" t="str">
        <x:f>IF(AND(N2821="material3-native-v4",LEN(TRIM(B2821))&gt;0,LEN(TRIM(D2821))&gt;0,E2821="Confirmed",F2821="Pass",LEN(TRIM(G2821))&gt;0,O2821="Approved",H2821="Approved",P2821="Yes"),"Yes","No")</x:f>
        <x:v>No</x:v>
      </x:c>
      <x:c r="J2821" t="str">
        <x:v>DragHandleTokens</x:v>
      </x:c>
      <x:c r="K2821" t="str">
        <x:v>https://android.googlesource.com/platform/frameworks/support/+/a095da93f8e98dea8748ceed79ea8427aade245f/compose/material3/material3/src/commonMain/kotlin/androidx/compose/material3/tokens/DragHandleTokens.kt#49</x:v>
      </x:c>
      <x:c r="L2821" t="str"/>
      <x:c r="M2821" t="str">
        <x:v>ColorSchemeKeyTokens.OnSurface; source-only expression, not a Material Web CSS property.</x:v>
      </x:c>
      <x:c r="N2821" t="str">
        <x:v>material3-native-v4</x:v>
      </x:c>
      <x:c r="O2821" t="str">
        <x:v>Pending</x:v>
      </x:c>
      <x:c r="P2821" t="str">
        <x:v>No</x:v>
      </x:c>
    </x:row>
    <x:row r="2822">
      <x:c r="A2822" t="str">
        <x:v>TM-02821</x:v>
      </x:c>
      <x:c r="B2822" t="str">
        <x:v>compose:DragHandleTokens.PressedElevation</x:v>
      </x:c>
      <x:c r="C2822" t="str">
        <x:v>Compose source-only</x:v>
      </x:c>
      <x:c r="D2822" t="str"/>
      <x:c r="E2822" t="str">
        <x:v>Candidate</x:v>
      </x:c>
      <x:c r="F2822" t="str">
        <x:v>Pending</x:v>
      </x:c>
      <x:c r="G2822" t="str"/>
      <x:c r="H2822" t="str">
        <x:v>Pending</x:v>
      </x:c>
      <x:c r="I2822" t="str">
        <x:f>IF(AND(N2822="material3-native-v4",LEN(TRIM(B2822))&gt;0,LEN(TRIM(D2822))&gt;0,E2822="Confirmed",F2822="Pass",LEN(TRIM(G2822))&gt;0,O2822="Approved",H2822="Approved",P2822="Yes"),"Yes","No")</x:f>
        <x:v>No</x:v>
      </x:c>
      <x:c r="J2822" t="str">
        <x:v>DragHandleTokens</x:v>
      </x:c>
      <x:c r="K2822" t="str">
        <x:v>https://android.googlesource.com/platform/frameworks/support/+/a095da93f8e98dea8748ceed79ea8427aade245f/compose/material3/material3/src/commonMain/kotlin/androidx/compose/material3/tokens/DragHandleTokens.kt#52</x:v>
      </x:c>
      <x:c r="L2822" t="str"/>
      <x:c r="M2822" t="str">
        <x:v>ElevationTokens.Level0; source-only expression, not a Material Web CSS property.</x:v>
      </x:c>
      <x:c r="N2822" t="str">
        <x:v>material3-native-v4</x:v>
      </x:c>
      <x:c r="O2822" t="str">
        <x:v>Pending</x:v>
      </x:c>
      <x:c r="P2822" t="str">
        <x:v>No</x:v>
      </x:c>
    </x:row>
    <x:row r="2823">
      <x:c r="A2823" t="str">
        <x:v>TM-02822</x:v>
      </x:c>
      <x:c r="B2823" t="str">
        <x:v>compose:DragHandleTokens.PressedHeight</x:v>
      </x:c>
      <x:c r="C2823" t="str">
        <x:v>Compose source-only</x:v>
      </x:c>
      <x:c r="D2823" t="str"/>
      <x:c r="E2823" t="str">
        <x:v>Candidate</x:v>
      </x:c>
      <x:c r="F2823" t="str">
        <x:v>Pending</x:v>
      </x:c>
      <x:c r="G2823" t="str"/>
      <x:c r="H2823" t="str">
        <x:v>Pending</x:v>
      </x:c>
      <x:c r="I2823" t="str">
        <x:f>IF(AND(N2823="material3-native-v4",LEN(TRIM(B2823))&gt;0,LEN(TRIM(D2823))&gt;0,E2823="Confirmed",F2823="Pass",LEN(TRIM(G2823))&gt;0,O2823="Approved",H2823="Approved",P2823="Yes"),"Yes","No")</x:f>
        <x:v>No</x:v>
      </x:c>
      <x:c r="J2823" t="str">
        <x:v>DragHandleTokens</x:v>
      </x:c>
      <x:c r="K2823" t="str">
        <x:v>https://android.googlesource.com/platform/frameworks/support/+/a095da93f8e98dea8748ceed79ea8427aade245f/compose/material3/material3/src/commonMain/kotlin/androidx/compose/material3/tokens/DragHandleTokens.kt#55</x:v>
      </x:c>
      <x:c r="L2823" t="str"/>
      <x:c r="M2823" t="str">
        <x:v>52.0.dp; source-only expression, not a Material Web CSS property.</x:v>
      </x:c>
      <x:c r="N2823" t="str">
        <x:v>material3-native-v4</x:v>
      </x:c>
      <x:c r="O2823" t="str">
        <x:v>Pending</x:v>
      </x:c>
      <x:c r="P2823" t="str">
        <x:v>No</x:v>
      </x:c>
    </x:row>
    <x:row r="2824">
      <x:c r="A2824" t="str">
        <x:v>TM-02823</x:v>
      </x:c>
      <x:c r="B2824" t="str">
        <x:v>compose:DragHandleTokens.PressedShape</x:v>
      </x:c>
      <x:c r="C2824" t="str">
        <x:v>Compose source-only</x:v>
      </x:c>
      <x:c r="D2824" t="str"/>
      <x:c r="E2824" t="str">
        <x:v>Candidate</x:v>
      </x:c>
      <x:c r="F2824" t="str">
        <x:v>Pending</x:v>
      </x:c>
      <x:c r="G2824" t="str"/>
      <x:c r="H2824" t="str">
        <x:v>Pending</x:v>
      </x:c>
      <x:c r="I2824" t="str">
        <x:f>IF(AND(N2824="material3-native-v4",LEN(TRIM(B2824))&gt;0,LEN(TRIM(D2824))&gt;0,E2824="Confirmed",F2824="Pass",LEN(TRIM(G2824))&gt;0,O2824="Approved",H2824="Approved",P2824="Yes"),"Yes","No")</x:f>
        <x:v>No</x:v>
      </x:c>
      <x:c r="J2824" t="str">
        <x:v>DragHandleTokens</x:v>
      </x:c>
      <x:c r="K2824" t="str">
        <x:v>https://android.googlesource.com/platform/frameworks/support/+/a095da93f8e98dea8748ceed79ea8427aade245f/compose/material3/material3/src/commonMain/kotlin/androidx/compose/material3/tokens/DragHandleTokens.kt#58</x:v>
      </x:c>
      <x:c r="L2824" t="str"/>
      <x:c r="M2824" t="str">
        <x:v>ShapeKeyTokens.CornerMedium; source-only expression, not a Material Web CSS property.</x:v>
      </x:c>
      <x:c r="N2824" t="str">
        <x:v>material3-native-v4</x:v>
      </x:c>
      <x:c r="O2824" t="str">
        <x:v>Pending</x:v>
      </x:c>
      <x:c r="P2824" t="str">
        <x:v>No</x:v>
      </x:c>
    </x:row>
    <x:row r="2825">
      <x:c r="A2825" t="str">
        <x:v>TM-02824</x:v>
      </x:c>
      <x:c r="B2825" t="str">
        <x:v>compose:DragHandleTokens.PressedWidth</x:v>
      </x:c>
      <x:c r="C2825" t="str">
        <x:v>Compose source-only</x:v>
      </x:c>
      <x:c r="D2825" t="str"/>
      <x:c r="E2825" t="str">
        <x:v>Candidate</x:v>
      </x:c>
      <x:c r="F2825" t="str">
        <x:v>Pending</x:v>
      </x:c>
      <x:c r="G2825" t="str"/>
      <x:c r="H2825" t="str">
        <x:v>Pending</x:v>
      </x:c>
      <x:c r="I2825" t="str">
        <x:f>IF(AND(N2825="material3-native-v4",LEN(TRIM(B2825))&gt;0,LEN(TRIM(D2825))&gt;0,E2825="Confirmed",F2825="Pass",LEN(TRIM(G2825))&gt;0,O2825="Approved",H2825="Approved",P2825="Yes"),"Yes","No")</x:f>
        <x:v>No</x:v>
      </x:c>
      <x:c r="J2825" t="str">
        <x:v>DragHandleTokens</x:v>
      </x:c>
      <x:c r="K2825" t="str">
        <x:v>https://android.googlesource.com/platform/frameworks/support/+/a095da93f8e98dea8748ceed79ea8427aade245f/compose/material3/material3/src/commonMain/kotlin/androidx/compose/material3/tokens/DragHandleTokens.kt#61</x:v>
      </x:c>
      <x:c r="L2825" t="str"/>
      <x:c r="M2825" t="str">
        <x:v>12.0.dp; source-only expression, not a Material Web CSS property.</x:v>
      </x:c>
      <x:c r="N2825" t="str">
        <x:v>material3-native-v4</x:v>
      </x:c>
      <x:c r="O2825" t="str">
        <x:v>Pending</x:v>
      </x:c>
      <x:c r="P2825" t="str">
        <x:v>No</x:v>
      </x:c>
    </x:row>
    <x:row r="2826">
      <x:c r="A2826" t="str">
        <x:v>TM-02825</x:v>
      </x:c>
      <x:c r="B2826" t="str">
        <x:v>compose:DragHandleTokens.Shape</x:v>
      </x:c>
      <x:c r="C2826" t="str">
        <x:v>Compose source-only</x:v>
      </x:c>
      <x:c r="D2826" t="str"/>
      <x:c r="E2826" t="str">
        <x:v>Candidate</x:v>
      </x:c>
      <x:c r="F2826" t="str">
        <x:v>Pending</x:v>
      </x:c>
      <x:c r="G2826" t="str"/>
      <x:c r="H2826" t="str">
        <x:v>Pending</x:v>
      </x:c>
      <x:c r="I2826" t="str">
        <x:f>IF(AND(N2826="material3-native-v4",LEN(TRIM(B2826))&gt;0,LEN(TRIM(D2826))&gt;0,E2826="Confirmed",F2826="Pass",LEN(TRIM(G2826))&gt;0,O2826="Approved",H2826="Approved",P2826="Yes"),"Yes","No")</x:f>
        <x:v>No</x:v>
      </x:c>
      <x:c r="J2826" t="str">
        <x:v>DragHandleTokens</x:v>
      </x:c>
      <x:c r="K2826" t="str">
        <x:v>https://android.googlesource.com/platform/frameworks/support/+/a095da93f8e98dea8748ceed79ea8427aade245f/compose/material3/material3/src/commonMain/kotlin/androidx/compose/material3/tokens/DragHandleTokens.kt#64</x:v>
      </x:c>
      <x:c r="L2826" t="str"/>
      <x:c r="M2826" t="str">
        <x:v>ShapeKeyTokens.CornerFull; source-only expression, not a Material Web CSS property.</x:v>
      </x:c>
      <x:c r="N2826" t="str">
        <x:v>material3-native-v4</x:v>
      </x:c>
      <x:c r="O2826" t="str">
        <x:v>Pending</x:v>
      </x:c>
      <x:c r="P2826" t="str">
        <x:v>No</x:v>
      </x:c>
    </x:row>
    <x:row r="2827">
      <x:c r="A2827" t="str">
        <x:v>TM-02826</x:v>
      </x:c>
      <x:c r="B2827" t="str">
        <x:v>compose:DragHandleTokens.Width</x:v>
      </x:c>
      <x:c r="C2827" t="str">
        <x:v>Compose source-only</x:v>
      </x:c>
      <x:c r="D2827" t="str"/>
      <x:c r="E2827" t="str">
        <x:v>Candidate</x:v>
      </x:c>
      <x:c r="F2827" t="str">
        <x:v>Pending</x:v>
      </x:c>
      <x:c r="G2827" t="str"/>
      <x:c r="H2827" t="str">
        <x:v>Pending</x:v>
      </x:c>
      <x:c r="I2827" t="str">
        <x:f>IF(AND(N2827="material3-native-v4",LEN(TRIM(B2827))&gt;0,LEN(TRIM(D2827))&gt;0,E2827="Confirmed",F2827="Pass",LEN(TRIM(G2827))&gt;0,O2827="Approved",H2827="Approved",P2827="Yes"),"Yes","No")</x:f>
        <x:v>No</x:v>
      </x:c>
      <x:c r="J2827" t="str">
        <x:v>DragHandleTokens</x:v>
      </x:c>
      <x:c r="K2827" t="str">
        <x:v>https://android.googlesource.com/platform/frameworks/support/+/a095da93f8e98dea8748ceed79ea8427aade245f/compose/material3/material3/src/commonMain/kotlin/androidx/compose/material3/tokens/DragHandleTokens.kt#67</x:v>
      </x:c>
      <x:c r="L2827" t="str"/>
      <x:c r="M2827" t="str">
        <x:v>4.0.dp; source-only expression, not a Material Web CSS property.</x:v>
      </x:c>
      <x:c r="N2827" t="str">
        <x:v>material3-native-v4</x:v>
      </x:c>
      <x:c r="O2827" t="str">
        <x:v>Pending</x:v>
      </x:c>
      <x:c r="P2827" t="str">
        <x:v>No</x:v>
      </x:c>
    </x:row>
    <x:row r="2828">
      <x:c r="A2828" t="str">
        <x:v>TM-02827</x:v>
      </x:c>
      <x:c r="B2828" t="str">
        <x:v>compose:ElevatedButtonTokens.ContainerColor</x:v>
      </x:c>
      <x:c r="C2828" t="str">
        <x:v>Compose source-only</x:v>
      </x:c>
      <x:c r="D2828" t="str"/>
      <x:c r="E2828" t="str">
        <x:v>Candidate</x:v>
      </x:c>
      <x:c r="F2828" t="str">
        <x:v>Pending</x:v>
      </x:c>
      <x:c r="G2828" t="str"/>
      <x:c r="H2828" t="str">
        <x:v>Pending</x:v>
      </x:c>
      <x:c r="I2828" t="str">
        <x:f>IF(AND(N2828="material3-native-v4",LEN(TRIM(B2828))&gt;0,LEN(TRIM(D2828))&gt;0,E2828="Confirmed",F2828="Pass",LEN(TRIM(G2828))&gt;0,O2828="Approved",H2828="Approved",P2828="Yes"),"Yes","No")</x:f>
        <x:v>No</x:v>
      </x:c>
      <x:c r="J2828" t="str">
        <x:v>ElevatedButtonTokens</x:v>
      </x:c>
      <x:c r="K2828" t="str">
        <x:v>https://android.googlesource.com/platform/frameworks/support/+/a095da93f8e98dea8748ceed79ea8427aade245f/compose/material3/material3/src/commonMain/kotlin/androidx/compose/material3/tokens/ElevatedButtonTokens.kt#22</x:v>
      </x:c>
      <x:c r="L2828" t="str"/>
      <x:c r="M2828" t="str">
        <x:v>ColorSchemeKeyTokens.SurfaceContainerLow; source-only expression, not a Material Web CSS property.</x:v>
      </x:c>
      <x:c r="N2828" t="str">
        <x:v>material3-native-v4</x:v>
      </x:c>
      <x:c r="O2828" t="str">
        <x:v>Pending</x:v>
      </x:c>
      <x:c r="P2828" t="str">
        <x:v>No</x:v>
      </x:c>
    </x:row>
    <x:row r="2829">
      <x:c r="A2829" t="str">
        <x:v>TM-02828</x:v>
      </x:c>
      <x:c r="B2829" t="str">
        <x:v>compose:ElevatedButtonTokens.ContainerElevation</x:v>
      </x:c>
      <x:c r="C2829" t="str">
        <x:v>Compose source-only</x:v>
      </x:c>
      <x:c r="D2829" t="str"/>
      <x:c r="E2829" t="str">
        <x:v>Candidate</x:v>
      </x:c>
      <x:c r="F2829" t="str">
        <x:v>Pending</x:v>
      </x:c>
      <x:c r="G2829" t="str"/>
      <x:c r="H2829" t="str">
        <x:v>Pending</x:v>
      </x:c>
      <x:c r="I2829" t="str">
        <x:f>IF(AND(N2829="material3-native-v4",LEN(TRIM(B2829))&gt;0,LEN(TRIM(D2829))&gt;0,E2829="Confirmed",F2829="Pass",LEN(TRIM(G2829))&gt;0,O2829="Approved",H2829="Approved",P2829="Yes"),"Yes","No")</x:f>
        <x:v>No</x:v>
      </x:c>
      <x:c r="J2829" t="str">
        <x:v>ElevatedButtonTokens</x:v>
      </x:c>
      <x:c r="K2829" t="str">
        <x:v>https://android.googlesource.com/platform/frameworks/support/+/a095da93f8e98dea8748ceed79ea8427aade245f/compose/material3/material3/src/commonMain/kotlin/androidx/compose/material3/tokens/ElevatedButtonTokens.kt#25</x:v>
      </x:c>
      <x:c r="L2829" t="str"/>
      <x:c r="M2829" t="str">
        <x:v>ElevationTokens.Level1; source-only expression, not a Material Web CSS property.</x:v>
      </x:c>
      <x:c r="N2829" t="str">
        <x:v>material3-native-v4</x:v>
      </x:c>
      <x:c r="O2829" t="str">
        <x:v>Pending</x:v>
      </x:c>
      <x:c r="P2829" t="str">
        <x:v>No</x:v>
      </x:c>
    </x:row>
    <x:row r="2830">
      <x:c r="A2830" t="str">
        <x:v>TM-02829</x:v>
      </x:c>
      <x:c r="B2830" t="str">
        <x:v>compose:ElevatedButtonTokens.DisabledContainerColor</x:v>
      </x:c>
      <x:c r="C2830" t="str">
        <x:v>Compose source-only</x:v>
      </x:c>
      <x:c r="D2830" t="str"/>
      <x:c r="E2830" t="str">
        <x:v>Candidate</x:v>
      </x:c>
      <x:c r="F2830" t="str">
        <x:v>Pending</x:v>
      </x:c>
      <x:c r="G2830" t="str"/>
      <x:c r="H2830" t="str">
        <x:v>Pending</x:v>
      </x:c>
      <x:c r="I2830" t="str">
        <x:f>IF(AND(N2830="material3-native-v4",LEN(TRIM(B2830))&gt;0,LEN(TRIM(D2830))&gt;0,E2830="Confirmed",F2830="Pass",LEN(TRIM(G2830))&gt;0,O2830="Approved",H2830="Approved",P2830="Yes"),"Yes","No")</x:f>
        <x:v>No</x:v>
      </x:c>
      <x:c r="J2830" t="str">
        <x:v>ElevatedButtonTokens</x:v>
      </x:c>
      <x:c r="K2830" t="str">
        <x:v>https://android.googlesource.com/platform/frameworks/support/+/a095da93f8e98dea8748ceed79ea8427aade245f/compose/material3/material3/src/commonMain/kotlin/androidx/compose/material3/tokens/ElevatedButtonTokens.kt#28</x:v>
      </x:c>
      <x:c r="L2830" t="str"/>
      <x:c r="M2830" t="str">
        <x:v>ColorSchemeKeyTokens.OnSurface; source-only expression, not a Material Web CSS property.</x:v>
      </x:c>
      <x:c r="N2830" t="str">
        <x:v>material3-native-v4</x:v>
      </x:c>
      <x:c r="O2830" t="str">
        <x:v>Pending</x:v>
      </x:c>
      <x:c r="P2830" t="str">
        <x:v>No</x:v>
      </x:c>
    </x:row>
    <x:row r="2831">
      <x:c r="A2831" t="str">
        <x:v>TM-02830</x:v>
      </x:c>
      <x:c r="B2831" t="str">
        <x:v>compose:ElevatedButtonTokens.DisabledContainerElevation</x:v>
      </x:c>
      <x:c r="C2831" t="str">
        <x:v>Compose source-only</x:v>
      </x:c>
      <x:c r="D2831" t="str"/>
      <x:c r="E2831" t="str">
        <x:v>Candidate</x:v>
      </x:c>
      <x:c r="F2831" t="str">
        <x:v>Pending</x:v>
      </x:c>
      <x:c r="G2831" t="str"/>
      <x:c r="H2831" t="str">
        <x:v>Pending</x:v>
      </x:c>
      <x:c r="I2831" t="str">
        <x:f>IF(AND(N2831="material3-native-v4",LEN(TRIM(B2831))&gt;0,LEN(TRIM(D2831))&gt;0,E2831="Confirmed",F2831="Pass",LEN(TRIM(G2831))&gt;0,O2831="Approved",H2831="Approved",P2831="Yes"),"Yes","No")</x:f>
        <x:v>No</x:v>
      </x:c>
      <x:c r="J2831" t="str">
        <x:v>ElevatedButtonTokens</x:v>
      </x:c>
      <x:c r="K2831" t="str">
        <x:v>https://android.googlesource.com/platform/frameworks/support/+/a095da93f8e98dea8748ceed79ea8427aade245f/compose/material3/material3/src/commonMain/kotlin/androidx/compose/material3/tokens/ElevatedButtonTokens.kt#31</x:v>
      </x:c>
      <x:c r="L2831" t="str"/>
      <x:c r="M2831" t="str">
        <x:v>ElevationTokens.Level0; source-only expression, not a Material Web CSS property.</x:v>
      </x:c>
      <x:c r="N2831" t="str">
        <x:v>material3-native-v4</x:v>
      </x:c>
      <x:c r="O2831" t="str">
        <x:v>Pending</x:v>
      </x:c>
      <x:c r="P2831" t="str">
        <x:v>No</x:v>
      </x:c>
    </x:row>
    <x:row r="2832">
      <x:c r="A2832" t="str">
        <x:v>TM-02831</x:v>
      </x:c>
      <x:c r="B2832" t="str">
        <x:v>compose:ElevatedButtonTokens.DisabledContainerOpacity</x:v>
      </x:c>
      <x:c r="C2832" t="str">
        <x:v>Compose source-only</x:v>
      </x:c>
      <x:c r="D2832" t="str"/>
      <x:c r="E2832" t="str">
        <x:v>Candidate</x:v>
      </x:c>
      <x:c r="F2832" t="str">
        <x:v>Pending</x:v>
      </x:c>
      <x:c r="G2832" t="str"/>
      <x:c r="H2832" t="str">
        <x:v>Pending</x:v>
      </x:c>
      <x:c r="I2832" t="str">
        <x:f>IF(AND(N2832="material3-native-v4",LEN(TRIM(B2832))&gt;0,LEN(TRIM(D2832))&gt;0,E2832="Confirmed",F2832="Pass",LEN(TRIM(G2832))&gt;0,O2832="Approved",H2832="Approved",P2832="Yes"),"Yes","No")</x:f>
        <x:v>No</x:v>
      </x:c>
      <x:c r="J2832" t="str">
        <x:v>ElevatedButtonTokens</x:v>
      </x:c>
      <x:c r="K2832" t="str">
        <x:v>https://android.googlesource.com/platform/frameworks/support/+/a095da93f8e98dea8748ceed79ea8427aade245f/compose/material3/material3/src/commonMain/kotlin/androidx/compose/material3/tokens/ElevatedButtonTokens.kt#34</x:v>
      </x:c>
      <x:c r="L2832" t="str"/>
      <x:c r="M2832" t="str">
        <x:v>0.1f; source-only expression, not a Material Web CSS property.</x:v>
      </x:c>
      <x:c r="N2832" t="str">
        <x:v>material3-native-v4</x:v>
      </x:c>
      <x:c r="O2832" t="str">
        <x:v>Pending</x:v>
      </x:c>
      <x:c r="P2832" t="str">
        <x:v>No</x:v>
      </x:c>
    </x:row>
    <x:row r="2833">
      <x:c r="A2833" t="str">
        <x:v>TM-02832</x:v>
      </x:c>
      <x:c r="B2833" t="str">
        <x:v>compose:ElevatedButtonTokens.DisabledIconColor</x:v>
      </x:c>
      <x:c r="C2833" t="str">
        <x:v>Compose source-only</x:v>
      </x:c>
      <x:c r="D2833" t="str"/>
      <x:c r="E2833" t="str">
        <x:v>Candidate</x:v>
      </x:c>
      <x:c r="F2833" t="str">
        <x:v>Pending</x:v>
      </x:c>
      <x:c r="G2833" t="str"/>
      <x:c r="H2833" t="str">
        <x:v>Pending</x:v>
      </x:c>
      <x:c r="I2833" t="str">
        <x:f>IF(AND(N2833="material3-native-v4",LEN(TRIM(B2833))&gt;0,LEN(TRIM(D2833))&gt;0,E2833="Confirmed",F2833="Pass",LEN(TRIM(G2833))&gt;0,O2833="Approved",H2833="Approved",P2833="Yes"),"Yes","No")</x:f>
        <x:v>No</x:v>
      </x:c>
      <x:c r="J2833" t="str">
        <x:v>ElevatedButtonTokens</x:v>
      </x:c>
      <x:c r="K2833" t="str">
        <x:v>https://android.googlesource.com/platform/frameworks/support/+/a095da93f8e98dea8748ceed79ea8427aade245f/compose/material3/material3/src/commonMain/kotlin/androidx/compose/material3/tokens/ElevatedButtonTokens.kt#35</x:v>
      </x:c>
      <x:c r="L2833" t="str"/>
      <x:c r="M2833" t="str">
        <x:v>ColorSchemeKeyTokens.OnSurfaceVariant; source-only expression, not a Material Web CSS property.</x:v>
      </x:c>
      <x:c r="N2833" t="str">
        <x:v>material3-native-v4</x:v>
      </x:c>
      <x:c r="O2833" t="str">
        <x:v>Pending</x:v>
      </x:c>
      <x:c r="P2833" t="str">
        <x:v>No</x:v>
      </x:c>
    </x:row>
    <x:row r="2834">
      <x:c r="A2834" t="str">
        <x:v>TM-02833</x:v>
      </x:c>
      <x:c r="B2834" t="str">
        <x:v>compose:ElevatedButtonTokens.DisabledIconOpacity</x:v>
      </x:c>
      <x:c r="C2834" t="str">
        <x:v>Compose source-only</x:v>
      </x:c>
      <x:c r="D2834" t="str"/>
      <x:c r="E2834" t="str">
        <x:v>Candidate</x:v>
      </x:c>
      <x:c r="F2834" t="str">
        <x:v>Pending</x:v>
      </x:c>
      <x:c r="G2834" t="str"/>
      <x:c r="H2834" t="str">
        <x:v>Pending</x:v>
      </x:c>
      <x:c r="I2834" t="str">
        <x:f>IF(AND(N2834="material3-native-v4",LEN(TRIM(B2834))&gt;0,LEN(TRIM(D2834))&gt;0,E2834="Confirmed",F2834="Pass",LEN(TRIM(G2834))&gt;0,O2834="Approved",H2834="Approved",P2834="Yes"),"Yes","No")</x:f>
        <x:v>No</x:v>
      </x:c>
      <x:c r="J2834" t="str">
        <x:v>ElevatedButtonTokens</x:v>
      </x:c>
      <x:c r="K2834" t="str">
        <x:v>https://android.googlesource.com/platform/frameworks/support/+/a095da93f8e98dea8748ceed79ea8427aade245f/compose/material3/material3/src/commonMain/kotlin/androidx/compose/material3/tokens/ElevatedButtonTokens.kt#38</x:v>
      </x:c>
      <x:c r="L2834" t="str"/>
      <x:c r="M2834" t="str">
        <x:v>0.38f; source-only expression, not a Material Web CSS property.</x:v>
      </x:c>
      <x:c r="N2834" t="str">
        <x:v>material3-native-v4</x:v>
      </x:c>
      <x:c r="O2834" t="str">
        <x:v>Pending</x:v>
      </x:c>
      <x:c r="P2834" t="str">
        <x:v>No</x:v>
      </x:c>
    </x:row>
    <x:row r="2835">
      <x:c r="A2835" t="str">
        <x:v>TM-02834</x:v>
      </x:c>
      <x:c r="B2835" t="str">
        <x:v>compose:ElevatedButtonTokens.DisabledLabelTextColor</x:v>
      </x:c>
      <x:c r="C2835" t="str">
        <x:v>Compose source-only</x:v>
      </x:c>
      <x:c r="D2835" t="str"/>
      <x:c r="E2835" t="str">
        <x:v>Candidate</x:v>
      </x:c>
      <x:c r="F2835" t="str">
        <x:v>Pending</x:v>
      </x:c>
      <x:c r="G2835" t="str"/>
      <x:c r="H2835" t="str">
        <x:v>Pending</x:v>
      </x:c>
      <x:c r="I2835" t="str">
        <x:f>IF(AND(N2835="material3-native-v4",LEN(TRIM(B2835))&gt;0,LEN(TRIM(D2835))&gt;0,E2835="Confirmed",F2835="Pass",LEN(TRIM(G2835))&gt;0,O2835="Approved",H2835="Approved",P2835="Yes"),"Yes","No")</x:f>
        <x:v>No</x:v>
      </x:c>
      <x:c r="J2835" t="str">
        <x:v>ElevatedButtonTokens</x:v>
      </x:c>
      <x:c r="K2835" t="str">
        <x:v>https://android.googlesource.com/platform/frameworks/support/+/a095da93f8e98dea8748ceed79ea8427aade245f/compose/material3/material3/src/commonMain/kotlin/androidx/compose/material3/tokens/ElevatedButtonTokens.kt#39</x:v>
      </x:c>
      <x:c r="L2835" t="str"/>
      <x:c r="M2835" t="str">
        <x:v>ColorSchemeKeyTokens.OnSurfaceVariant; source-only expression, not a Material Web CSS property.</x:v>
      </x:c>
      <x:c r="N2835" t="str">
        <x:v>material3-native-v4</x:v>
      </x:c>
      <x:c r="O2835" t="str">
        <x:v>Pending</x:v>
      </x:c>
      <x:c r="P2835" t="str">
        <x:v>No</x:v>
      </x:c>
    </x:row>
    <x:row r="2836">
      <x:c r="A2836" t="str">
        <x:v>TM-02835</x:v>
      </x:c>
      <x:c r="B2836" t="str">
        <x:v>compose:ElevatedButtonTokens.DisabledLabelTextOpacity</x:v>
      </x:c>
      <x:c r="C2836" t="str">
        <x:v>Compose source-only</x:v>
      </x:c>
      <x:c r="D2836" t="str"/>
      <x:c r="E2836" t="str">
        <x:v>Candidate</x:v>
      </x:c>
      <x:c r="F2836" t="str">
        <x:v>Pending</x:v>
      </x:c>
      <x:c r="G2836" t="str"/>
      <x:c r="H2836" t="str">
        <x:v>Pending</x:v>
      </x:c>
      <x:c r="I2836" t="str">
        <x:f>IF(AND(N2836="material3-native-v4",LEN(TRIM(B2836))&gt;0,LEN(TRIM(D2836))&gt;0,E2836="Confirmed",F2836="Pass",LEN(TRIM(G2836))&gt;0,O2836="Approved",H2836="Approved",P2836="Yes"),"Yes","No")</x:f>
        <x:v>No</x:v>
      </x:c>
      <x:c r="J2836" t="str">
        <x:v>ElevatedButtonTokens</x:v>
      </x:c>
      <x:c r="K2836" t="str">
        <x:v>https://android.googlesource.com/platform/frameworks/support/+/a095da93f8e98dea8748ceed79ea8427aade245f/compose/material3/material3/src/commonMain/kotlin/androidx/compose/material3/tokens/ElevatedButtonTokens.kt#42</x:v>
      </x:c>
      <x:c r="L2836" t="str"/>
      <x:c r="M2836" t="str">
        <x:v>0.38f; source-only expression, not a Material Web CSS property.</x:v>
      </x:c>
      <x:c r="N2836" t="str">
        <x:v>material3-native-v4</x:v>
      </x:c>
      <x:c r="O2836" t="str">
        <x:v>Pending</x:v>
      </x:c>
      <x:c r="P2836" t="str">
        <x:v>No</x:v>
      </x:c>
    </x:row>
    <x:row r="2837">
      <x:c r="A2837" t="str">
        <x:v>TM-02836</x:v>
      </x:c>
      <x:c r="B2837" t="str">
        <x:v>compose:ElevatedButtonTokens.FocusedContainerElevation</x:v>
      </x:c>
      <x:c r="C2837" t="str">
        <x:v>Compose source-only</x:v>
      </x:c>
      <x:c r="D2837" t="str"/>
      <x:c r="E2837" t="str">
        <x:v>Candidate</x:v>
      </x:c>
      <x:c r="F2837" t="str">
        <x:v>Pending</x:v>
      </x:c>
      <x:c r="G2837" t="str"/>
      <x:c r="H2837" t="str">
        <x:v>Pending</x:v>
      </x:c>
      <x:c r="I2837" t="str">
        <x:f>IF(AND(N2837="material3-native-v4",LEN(TRIM(B2837))&gt;0,LEN(TRIM(D2837))&gt;0,E2837="Confirmed",F2837="Pass",LEN(TRIM(G2837))&gt;0,O2837="Approved",H2837="Approved",P2837="Yes"),"Yes","No")</x:f>
        <x:v>No</x:v>
      </x:c>
      <x:c r="J2837" t="str">
        <x:v>ElevatedButtonTokens</x:v>
      </x:c>
      <x:c r="K2837" t="str">
        <x:v>https://android.googlesource.com/platform/frameworks/support/+/a095da93f8e98dea8748ceed79ea8427aade245f/compose/material3/material3/src/commonMain/kotlin/androidx/compose/material3/tokens/ElevatedButtonTokens.kt#43</x:v>
      </x:c>
      <x:c r="L2837" t="str"/>
      <x:c r="M2837" t="str">
        <x:v>ElevationTokens.Level1; source-only expression, not a Material Web CSS property.</x:v>
      </x:c>
      <x:c r="N2837" t="str">
        <x:v>material3-native-v4</x:v>
      </x:c>
      <x:c r="O2837" t="str">
        <x:v>Pending</x:v>
      </x:c>
      <x:c r="P2837" t="str">
        <x:v>No</x:v>
      </x:c>
    </x:row>
    <x:row r="2838">
      <x:c r="A2838" t="str">
        <x:v>TM-02837</x:v>
      </x:c>
      <x:c r="B2838" t="str">
        <x:v>compose:ElevatedButtonTokens.FocusedIconColor</x:v>
      </x:c>
      <x:c r="C2838" t="str">
        <x:v>Compose source-only</x:v>
      </x:c>
      <x:c r="D2838" t="str"/>
      <x:c r="E2838" t="str">
        <x:v>Candidate</x:v>
      </x:c>
      <x:c r="F2838" t="str">
        <x:v>Pending</x:v>
      </x:c>
      <x:c r="G2838" t="str"/>
      <x:c r="H2838" t="str">
        <x:v>Pending</x:v>
      </x:c>
      <x:c r="I2838" t="str">
        <x:f>IF(AND(N2838="material3-native-v4",LEN(TRIM(B2838))&gt;0,LEN(TRIM(D2838))&gt;0,E2838="Confirmed",F2838="Pass",LEN(TRIM(G2838))&gt;0,O2838="Approved",H2838="Approved",P2838="Yes"),"Yes","No")</x:f>
        <x:v>No</x:v>
      </x:c>
      <x:c r="J2838" t="str">
        <x:v>ElevatedButtonTokens</x:v>
      </x:c>
      <x:c r="K2838" t="str">
        <x:v>https://android.googlesource.com/platform/frameworks/support/+/a095da93f8e98dea8748ceed79ea8427aade245f/compose/material3/material3/src/commonMain/kotlin/androidx/compose/material3/tokens/ElevatedButtonTokens.kt#46</x:v>
      </x:c>
      <x:c r="L2838" t="str"/>
      <x:c r="M2838" t="str">
        <x:v>ColorSchemeKeyTokens.Primary; source-only expression, not a Material Web CSS property.</x:v>
      </x:c>
      <x:c r="N2838" t="str">
        <x:v>material3-native-v4</x:v>
      </x:c>
      <x:c r="O2838" t="str">
        <x:v>Pending</x:v>
      </x:c>
      <x:c r="P2838" t="str">
        <x:v>No</x:v>
      </x:c>
    </x:row>
    <x:row r="2839">
      <x:c r="A2839" t="str">
        <x:v>TM-02838</x:v>
      </x:c>
      <x:c r="B2839" t="str">
        <x:v>compose:ElevatedButtonTokens.FocusedLabelTextColor</x:v>
      </x:c>
      <x:c r="C2839" t="str">
        <x:v>Compose source-only</x:v>
      </x:c>
      <x:c r="D2839" t="str"/>
      <x:c r="E2839" t="str">
        <x:v>Candidate</x:v>
      </x:c>
      <x:c r="F2839" t="str">
        <x:v>Pending</x:v>
      </x:c>
      <x:c r="G2839" t="str"/>
      <x:c r="H2839" t="str">
        <x:v>Pending</x:v>
      </x:c>
      <x:c r="I2839" t="str">
        <x:f>IF(AND(N2839="material3-native-v4",LEN(TRIM(B2839))&gt;0,LEN(TRIM(D2839))&gt;0,E2839="Confirmed",F2839="Pass",LEN(TRIM(G2839))&gt;0,O2839="Approved",H2839="Approved",P2839="Yes"),"Yes","No")</x:f>
        <x:v>No</x:v>
      </x:c>
      <x:c r="J2839" t="str">
        <x:v>ElevatedButtonTokens</x:v>
      </x:c>
      <x:c r="K2839" t="str">
        <x:v>https://android.googlesource.com/platform/frameworks/support/+/a095da93f8e98dea8748ceed79ea8427aade245f/compose/material3/material3/src/commonMain/kotlin/androidx/compose/material3/tokens/ElevatedButtonTokens.kt#49</x:v>
      </x:c>
      <x:c r="L2839" t="str"/>
      <x:c r="M2839" t="str">
        <x:v>ColorSchemeKeyTokens.Primary; source-only expression, not a Material Web CSS property.</x:v>
      </x:c>
      <x:c r="N2839" t="str">
        <x:v>material3-native-v4</x:v>
      </x:c>
      <x:c r="O2839" t="str">
        <x:v>Pending</x:v>
      </x:c>
      <x:c r="P2839" t="str">
        <x:v>No</x:v>
      </x:c>
    </x:row>
    <x:row r="2840">
      <x:c r="A2840" t="str">
        <x:v>TM-02839</x:v>
      </x:c>
      <x:c r="B2840" t="str">
        <x:v>compose:ElevatedButtonTokens.HoveredContainerElevation</x:v>
      </x:c>
      <x:c r="C2840" t="str">
        <x:v>Compose source-only</x:v>
      </x:c>
      <x:c r="D2840" t="str"/>
      <x:c r="E2840" t="str">
        <x:v>Candidate</x:v>
      </x:c>
      <x:c r="F2840" t="str">
        <x:v>Pending</x:v>
      </x:c>
      <x:c r="G2840" t="str"/>
      <x:c r="H2840" t="str">
        <x:v>Pending</x:v>
      </x:c>
      <x:c r="I2840" t="str">
        <x:f>IF(AND(N2840="material3-native-v4",LEN(TRIM(B2840))&gt;0,LEN(TRIM(D2840))&gt;0,E2840="Confirmed",F2840="Pass",LEN(TRIM(G2840))&gt;0,O2840="Approved",H2840="Approved",P2840="Yes"),"Yes","No")</x:f>
        <x:v>No</x:v>
      </x:c>
      <x:c r="J2840" t="str">
        <x:v>ElevatedButtonTokens</x:v>
      </x:c>
      <x:c r="K2840" t="str">
        <x:v>https://android.googlesource.com/platform/frameworks/support/+/a095da93f8e98dea8748ceed79ea8427aade245f/compose/material3/material3/src/commonMain/kotlin/androidx/compose/material3/tokens/ElevatedButtonTokens.kt#52</x:v>
      </x:c>
      <x:c r="L2840" t="str"/>
      <x:c r="M2840" t="str">
        <x:v>ElevationTokens.Level2; source-only expression, not a Material Web CSS property.</x:v>
      </x:c>
      <x:c r="N2840" t="str">
        <x:v>material3-native-v4</x:v>
      </x:c>
      <x:c r="O2840" t="str">
        <x:v>Pending</x:v>
      </x:c>
      <x:c r="P2840" t="str">
        <x:v>No</x:v>
      </x:c>
    </x:row>
    <x:row r="2841">
      <x:c r="A2841" t="str">
        <x:v>TM-02840</x:v>
      </x:c>
      <x:c r="B2841" t="str">
        <x:v>compose:ElevatedButtonTokens.HoveredIconColor</x:v>
      </x:c>
      <x:c r="C2841" t="str">
        <x:v>Compose source-only</x:v>
      </x:c>
      <x:c r="D2841" t="str"/>
      <x:c r="E2841" t="str">
        <x:v>Candidate</x:v>
      </x:c>
      <x:c r="F2841" t="str">
        <x:v>Pending</x:v>
      </x:c>
      <x:c r="G2841" t="str"/>
      <x:c r="H2841" t="str">
        <x:v>Pending</x:v>
      </x:c>
      <x:c r="I2841" t="str">
        <x:f>IF(AND(N2841="material3-native-v4",LEN(TRIM(B2841))&gt;0,LEN(TRIM(D2841))&gt;0,E2841="Confirmed",F2841="Pass",LEN(TRIM(G2841))&gt;0,O2841="Approved",H2841="Approved",P2841="Yes"),"Yes","No")</x:f>
        <x:v>No</x:v>
      </x:c>
      <x:c r="J2841" t="str">
        <x:v>ElevatedButtonTokens</x:v>
      </x:c>
      <x:c r="K2841" t="str">
        <x:v>https://android.googlesource.com/platform/frameworks/support/+/a095da93f8e98dea8748ceed79ea8427aade245f/compose/material3/material3/src/commonMain/kotlin/androidx/compose/material3/tokens/ElevatedButtonTokens.kt#55</x:v>
      </x:c>
      <x:c r="L2841" t="str"/>
      <x:c r="M2841" t="str">
        <x:v>ColorSchemeKeyTokens.Primary; source-only expression, not a Material Web CSS property.</x:v>
      </x:c>
      <x:c r="N2841" t="str">
        <x:v>material3-native-v4</x:v>
      </x:c>
      <x:c r="O2841" t="str">
        <x:v>Pending</x:v>
      </x:c>
      <x:c r="P2841" t="str">
        <x:v>No</x:v>
      </x:c>
    </x:row>
    <x:row r="2842">
      <x:c r="A2842" t="str">
        <x:v>TM-02841</x:v>
      </x:c>
      <x:c r="B2842" t="str">
        <x:v>compose:ElevatedButtonTokens.HoveredLabelTextColor</x:v>
      </x:c>
      <x:c r="C2842" t="str">
        <x:v>Compose source-only</x:v>
      </x:c>
      <x:c r="D2842" t="str"/>
      <x:c r="E2842" t="str">
        <x:v>Candidate</x:v>
      </x:c>
      <x:c r="F2842" t="str">
        <x:v>Pending</x:v>
      </x:c>
      <x:c r="G2842" t="str"/>
      <x:c r="H2842" t="str">
        <x:v>Pending</x:v>
      </x:c>
      <x:c r="I2842" t="str">
        <x:f>IF(AND(N2842="material3-native-v4",LEN(TRIM(B2842))&gt;0,LEN(TRIM(D2842))&gt;0,E2842="Confirmed",F2842="Pass",LEN(TRIM(G2842))&gt;0,O2842="Approved",H2842="Approved",P2842="Yes"),"Yes","No")</x:f>
        <x:v>No</x:v>
      </x:c>
      <x:c r="J2842" t="str">
        <x:v>ElevatedButtonTokens</x:v>
      </x:c>
      <x:c r="K2842" t="str">
        <x:v>https://android.googlesource.com/platform/frameworks/support/+/a095da93f8e98dea8748ceed79ea8427aade245f/compose/material3/material3/src/commonMain/kotlin/androidx/compose/material3/tokens/ElevatedButtonTokens.kt#58</x:v>
      </x:c>
      <x:c r="L2842" t="str"/>
      <x:c r="M2842" t="str">
        <x:v>ColorSchemeKeyTokens.Primary; source-only expression, not a Material Web CSS property.</x:v>
      </x:c>
      <x:c r="N2842" t="str">
        <x:v>material3-native-v4</x:v>
      </x:c>
      <x:c r="O2842" t="str">
        <x:v>Pending</x:v>
      </x:c>
      <x:c r="P2842" t="str">
        <x:v>No</x:v>
      </x:c>
    </x:row>
    <x:row r="2843">
      <x:c r="A2843" t="str">
        <x:v>TM-02842</x:v>
      </x:c>
      <x:c r="B2843" t="str">
        <x:v>compose:ElevatedButtonTokens.IconColor</x:v>
      </x:c>
      <x:c r="C2843" t="str">
        <x:v>Compose source-only</x:v>
      </x:c>
      <x:c r="D2843" t="str"/>
      <x:c r="E2843" t="str">
        <x:v>Candidate</x:v>
      </x:c>
      <x:c r="F2843" t="str">
        <x:v>Pending</x:v>
      </x:c>
      <x:c r="G2843" t="str"/>
      <x:c r="H2843" t="str">
        <x:v>Pending</x:v>
      </x:c>
      <x:c r="I2843" t="str">
        <x:f>IF(AND(N2843="material3-native-v4",LEN(TRIM(B2843))&gt;0,LEN(TRIM(D2843))&gt;0,E2843="Confirmed",F2843="Pass",LEN(TRIM(G2843))&gt;0,O2843="Approved",H2843="Approved",P2843="Yes"),"Yes","No")</x:f>
        <x:v>No</x:v>
      </x:c>
      <x:c r="J2843" t="str">
        <x:v>ElevatedButtonTokens</x:v>
      </x:c>
      <x:c r="K2843" t="str">
        <x:v>https://android.googlesource.com/platform/frameworks/support/+/a095da93f8e98dea8748ceed79ea8427aade245f/compose/material3/material3/src/commonMain/kotlin/androidx/compose/material3/tokens/ElevatedButtonTokens.kt#61</x:v>
      </x:c>
      <x:c r="L2843" t="str"/>
      <x:c r="M2843" t="str">
        <x:v>ColorSchemeKeyTokens.Primary; source-only expression, not a Material Web CSS property.</x:v>
      </x:c>
      <x:c r="N2843" t="str">
        <x:v>material3-native-v4</x:v>
      </x:c>
      <x:c r="O2843" t="str">
        <x:v>Pending</x:v>
      </x:c>
      <x:c r="P2843" t="str">
        <x:v>No</x:v>
      </x:c>
    </x:row>
    <x:row r="2844">
      <x:c r="A2844" t="str">
        <x:v>TM-02843</x:v>
      </x:c>
      <x:c r="B2844" t="str">
        <x:v>compose:ElevatedButtonTokens.LabelTextColor</x:v>
      </x:c>
      <x:c r="C2844" t="str">
        <x:v>Compose source-only</x:v>
      </x:c>
      <x:c r="D2844" t="str"/>
      <x:c r="E2844" t="str">
        <x:v>Candidate</x:v>
      </x:c>
      <x:c r="F2844" t="str">
        <x:v>Pending</x:v>
      </x:c>
      <x:c r="G2844" t="str"/>
      <x:c r="H2844" t="str">
        <x:v>Pending</x:v>
      </x:c>
      <x:c r="I2844" t="str">
        <x:f>IF(AND(N2844="material3-native-v4",LEN(TRIM(B2844))&gt;0,LEN(TRIM(D2844))&gt;0,E2844="Confirmed",F2844="Pass",LEN(TRIM(G2844))&gt;0,O2844="Approved",H2844="Approved",P2844="Yes"),"Yes","No")</x:f>
        <x:v>No</x:v>
      </x:c>
      <x:c r="J2844" t="str">
        <x:v>ElevatedButtonTokens</x:v>
      </x:c>
      <x:c r="K2844" t="str">
        <x:v>https://android.googlesource.com/platform/frameworks/support/+/a095da93f8e98dea8748ceed79ea8427aade245f/compose/material3/material3/src/commonMain/kotlin/androidx/compose/material3/tokens/ElevatedButtonTokens.kt#64</x:v>
      </x:c>
      <x:c r="L2844" t="str"/>
      <x:c r="M2844" t="str">
        <x:v>ColorSchemeKeyTokens.Primary; source-only expression, not a Material Web CSS property.</x:v>
      </x:c>
      <x:c r="N2844" t="str">
        <x:v>material3-native-v4</x:v>
      </x:c>
      <x:c r="O2844" t="str">
        <x:v>Pending</x:v>
      </x:c>
      <x:c r="P2844" t="str">
        <x:v>No</x:v>
      </x:c>
    </x:row>
    <x:row r="2845">
      <x:c r="A2845" t="str">
        <x:v>TM-02844</x:v>
      </x:c>
      <x:c r="B2845" t="str">
        <x:v>compose:ElevatedButtonTokens.LabelTextSelectedColor</x:v>
      </x:c>
      <x:c r="C2845" t="str">
        <x:v>Compose source-only</x:v>
      </x:c>
      <x:c r="D2845" t="str"/>
      <x:c r="E2845" t="str">
        <x:v>Candidate</x:v>
      </x:c>
      <x:c r="F2845" t="str">
        <x:v>Pending</x:v>
      </x:c>
      <x:c r="G2845" t="str"/>
      <x:c r="H2845" t="str">
        <x:v>Pending</x:v>
      </x:c>
      <x:c r="I2845" t="str">
        <x:f>IF(AND(N2845="material3-native-v4",LEN(TRIM(B2845))&gt;0,LEN(TRIM(D2845))&gt;0,E2845="Confirmed",F2845="Pass",LEN(TRIM(G2845))&gt;0,O2845="Approved",H2845="Approved",P2845="Yes"),"Yes","No")</x:f>
        <x:v>No</x:v>
      </x:c>
      <x:c r="J2845" t="str">
        <x:v>ElevatedButtonTokens</x:v>
      </x:c>
      <x:c r="K2845" t="str">
        <x:v>https://android.googlesource.com/platform/frameworks/support/+/a095da93f8e98dea8748ceed79ea8427aade245f/compose/material3/material3/src/commonMain/kotlin/androidx/compose/material3/tokens/ElevatedButtonTokens.kt#67</x:v>
      </x:c>
      <x:c r="L2845" t="str"/>
      <x:c r="M2845" t="str">
        <x:v>ColorSchemeKeyTokens.OnPrimary; source-only expression, not a Material Web CSS property.</x:v>
      </x:c>
      <x:c r="N2845" t="str">
        <x:v>material3-native-v4</x:v>
      </x:c>
      <x:c r="O2845" t="str">
        <x:v>Pending</x:v>
      </x:c>
      <x:c r="P2845" t="str">
        <x:v>No</x:v>
      </x:c>
    </x:row>
    <x:row r="2846">
      <x:c r="A2846" t="str">
        <x:v>TM-02845</x:v>
      </x:c>
      <x:c r="B2846" t="str">
        <x:v>compose:ElevatedButtonTokens.LabelTextUnselectedColor</x:v>
      </x:c>
      <x:c r="C2846" t="str">
        <x:v>Compose source-only</x:v>
      </x:c>
      <x:c r="D2846" t="str"/>
      <x:c r="E2846" t="str">
        <x:v>Candidate</x:v>
      </x:c>
      <x:c r="F2846" t="str">
        <x:v>Pending</x:v>
      </x:c>
      <x:c r="G2846" t="str"/>
      <x:c r="H2846" t="str">
        <x:v>Pending</x:v>
      </x:c>
      <x:c r="I2846" t="str">
        <x:f>IF(AND(N2846="material3-native-v4",LEN(TRIM(B2846))&gt;0,LEN(TRIM(D2846))&gt;0,E2846="Confirmed",F2846="Pass",LEN(TRIM(G2846))&gt;0,O2846="Approved",H2846="Approved",P2846="Yes"),"Yes","No")</x:f>
        <x:v>No</x:v>
      </x:c>
      <x:c r="J2846" t="str">
        <x:v>ElevatedButtonTokens</x:v>
      </x:c>
      <x:c r="K2846" t="str">
        <x:v>https://android.googlesource.com/platform/frameworks/support/+/a095da93f8e98dea8748ceed79ea8427aade245f/compose/material3/material3/src/commonMain/kotlin/androidx/compose/material3/tokens/ElevatedButtonTokens.kt#70</x:v>
      </x:c>
      <x:c r="L2846" t="str"/>
      <x:c r="M2846" t="str">
        <x:v>ColorSchemeKeyTokens.Primary; source-only expression, not a Material Web CSS property.</x:v>
      </x:c>
      <x:c r="N2846" t="str">
        <x:v>material3-native-v4</x:v>
      </x:c>
      <x:c r="O2846" t="str">
        <x:v>Pending</x:v>
      </x:c>
      <x:c r="P2846" t="str">
        <x:v>No</x:v>
      </x:c>
    </x:row>
    <x:row r="2847">
      <x:c r="A2847" t="str">
        <x:v>TM-02846</x:v>
      </x:c>
      <x:c r="B2847" t="str">
        <x:v>compose:ElevatedButtonTokens.PressedContainerElevation</x:v>
      </x:c>
      <x:c r="C2847" t="str">
        <x:v>Compose source-only</x:v>
      </x:c>
      <x:c r="D2847" t="str"/>
      <x:c r="E2847" t="str">
        <x:v>Candidate</x:v>
      </x:c>
      <x:c r="F2847" t="str">
        <x:v>Pending</x:v>
      </x:c>
      <x:c r="G2847" t="str"/>
      <x:c r="H2847" t="str">
        <x:v>Pending</x:v>
      </x:c>
      <x:c r="I2847" t="str">
        <x:f>IF(AND(N2847="material3-native-v4",LEN(TRIM(B2847))&gt;0,LEN(TRIM(D2847))&gt;0,E2847="Confirmed",F2847="Pass",LEN(TRIM(G2847))&gt;0,O2847="Approved",H2847="Approved",P2847="Yes"),"Yes","No")</x:f>
        <x:v>No</x:v>
      </x:c>
      <x:c r="J2847" t="str">
        <x:v>ElevatedButtonTokens</x:v>
      </x:c>
      <x:c r="K2847" t="str">
        <x:v>https://android.googlesource.com/platform/frameworks/support/+/a095da93f8e98dea8748ceed79ea8427aade245f/compose/material3/material3/src/commonMain/kotlin/androidx/compose/material3/tokens/ElevatedButtonTokens.kt#73</x:v>
      </x:c>
      <x:c r="L2847" t="str"/>
      <x:c r="M2847" t="str">
        <x:v>ElevationTokens.Level1; source-only expression, not a Material Web CSS property.</x:v>
      </x:c>
      <x:c r="N2847" t="str">
        <x:v>material3-native-v4</x:v>
      </x:c>
      <x:c r="O2847" t="str">
        <x:v>Pending</x:v>
      </x:c>
      <x:c r="P2847" t="str">
        <x:v>No</x:v>
      </x:c>
    </x:row>
    <x:row r="2848">
      <x:c r="A2848" t="str">
        <x:v>TM-02847</x:v>
      </x:c>
      <x:c r="B2848" t="str">
        <x:v>compose:ElevatedButtonTokens.PressedIconColor</x:v>
      </x:c>
      <x:c r="C2848" t="str">
        <x:v>Compose source-only</x:v>
      </x:c>
      <x:c r="D2848" t="str"/>
      <x:c r="E2848" t="str">
        <x:v>Candidate</x:v>
      </x:c>
      <x:c r="F2848" t="str">
        <x:v>Pending</x:v>
      </x:c>
      <x:c r="G2848" t="str"/>
      <x:c r="H2848" t="str">
        <x:v>Pending</x:v>
      </x:c>
      <x:c r="I2848" t="str">
        <x:f>IF(AND(N2848="material3-native-v4",LEN(TRIM(B2848))&gt;0,LEN(TRIM(D2848))&gt;0,E2848="Confirmed",F2848="Pass",LEN(TRIM(G2848))&gt;0,O2848="Approved",H2848="Approved",P2848="Yes"),"Yes","No")</x:f>
        <x:v>No</x:v>
      </x:c>
      <x:c r="J2848" t="str">
        <x:v>ElevatedButtonTokens</x:v>
      </x:c>
      <x:c r="K2848" t="str">
        <x:v>https://android.googlesource.com/platform/frameworks/support/+/a095da93f8e98dea8748ceed79ea8427aade245f/compose/material3/material3/src/commonMain/kotlin/androidx/compose/material3/tokens/ElevatedButtonTokens.kt#76</x:v>
      </x:c>
      <x:c r="L2848" t="str"/>
      <x:c r="M2848" t="str">
        <x:v>ColorSchemeKeyTokens.Primary; source-only expression, not a Material Web CSS property.</x:v>
      </x:c>
      <x:c r="N2848" t="str">
        <x:v>material3-native-v4</x:v>
      </x:c>
      <x:c r="O2848" t="str">
        <x:v>Pending</x:v>
      </x:c>
      <x:c r="P2848" t="str">
        <x:v>No</x:v>
      </x:c>
    </x:row>
    <x:row r="2849">
      <x:c r="A2849" t="str">
        <x:v>TM-02848</x:v>
      </x:c>
      <x:c r="B2849" t="str">
        <x:v>compose:ElevatedButtonTokens.PressedLabelTextColor</x:v>
      </x:c>
      <x:c r="C2849" t="str">
        <x:v>Compose source-only</x:v>
      </x:c>
      <x:c r="D2849" t="str"/>
      <x:c r="E2849" t="str">
        <x:v>Candidate</x:v>
      </x:c>
      <x:c r="F2849" t="str">
        <x:v>Pending</x:v>
      </x:c>
      <x:c r="G2849" t="str"/>
      <x:c r="H2849" t="str">
        <x:v>Pending</x:v>
      </x:c>
      <x:c r="I2849" t="str">
        <x:f>IF(AND(N2849="material3-native-v4",LEN(TRIM(B2849))&gt;0,LEN(TRIM(D2849))&gt;0,E2849="Confirmed",F2849="Pass",LEN(TRIM(G2849))&gt;0,O2849="Approved",H2849="Approved",P2849="Yes"),"Yes","No")</x:f>
        <x:v>No</x:v>
      </x:c>
      <x:c r="J2849" t="str">
        <x:v>ElevatedButtonTokens</x:v>
      </x:c>
      <x:c r="K2849" t="str">
        <x:v>https://android.googlesource.com/platform/frameworks/support/+/a095da93f8e98dea8748ceed79ea8427aade245f/compose/material3/material3/src/commonMain/kotlin/androidx/compose/material3/tokens/ElevatedButtonTokens.kt#79</x:v>
      </x:c>
      <x:c r="L2849" t="str"/>
      <x:c r="M2849" t="str">
        <x:v>ColorSchemeKeyTokens.Primary; source-only expression, not a Material Web CSS property.</x:v>
      </x:c>
      <x:c r="N2849" t="str">
        <x:v>material3-native-v4</x:v>
      </x:c>
      <x:c r="O2849" t="str">
        <x:v>Pending</x:v>
      </x:c>
      <x:c r="P2849" t="str">
        <x:v>No</x:v>
      </x:c>
    </x:row>
    <x:row r="2850">
      <x:c r="A2850" t="str">
        <x:v>TM-02849</x:v>
      </x:c>
      <x:c r="B2850" t="str">
        <x:v>compose:ElevatedButtonTokens.SelectedContainerColor</x:v>
      </x:c>
      <x:c r="C2850" t="str">
        <x:v>Compose source-only</x:v>
      </x:c>
      <x:c r="D2850" t="str"/>
      <x:c r="E2850" t="str">
        <x:v>Candidate</x:v>
      </x:c>
      <x:c r="F2850" t="str">
        <x:v>Pending</x:v>
      </x:c>
      <x:c r="G2850" t="str"/>
      <x:c r="H2850" t="str">
        <x:v>Pending</x:v>
      </x:c>
      <x:c r="I2850" t="str">
        <x:f>IF(AND(N2850="material3-native-v4",LEN(TRIM(B2850))&gt;0,LEN(TRIM(D2850))&gt;0,E2850="Confirmed",F2850="Pass",LEN(TRIM(G2850))&gt;0,O2850="Approved",H2850="Approved",P2850="Yes"),"Yes","No")</x:f>
        <x:v>No</x:v>
      </x:c>
      <x:c r="J2850" t="str">
        <x:v>ElevatedButtonTokens</x:v>
      </x:c>
      <x:c r="K2850" t="str">
        <x:v>https://android.googlesource.com/platform/frameworks/support/+/a095da93f8e98dea8748ceed79ea8427aade245f/compose/material3/material3/src/commonMain/kotlin/androidx/compose/material3/tokens/ElevatedButtonTokens.kt#82</x:v>
      </x:c>
      <x:c r="L2850" t="str"/>
      <x:c r="M2850" t="str">
        <x:v>ColorSchemeKeyTokens.Primary; source-only expression, not a Material Web CSS property.</x:v>
      </x:c>
      <x:c r="N2850" t="str">
        <x:v>material3-native-v4</x:v>
      </x:c>
      <x:c r="O2850" t="str">
        <x:v>Pending</x:v>
      </x:c>
      <x:c r="P2850" t="str">
        <x:v>No</x:v>
      </x:c>
    </x:row>
    <x:row r="2851">
      <x:c r="A2851" t="str">
        <x:v>TM-02850</x:v>
      </x:c>
      <x:c r="B2851" t="str">
        <x:v>compose:ElevatedButtonTokens.SelectedFocusedIconColor</x:v>
      </x:c>
      <x:c r="C2851" t="str">
        <x:v>Compose source-only</x:v>
      </x:c>
      <x:c r="D2851" t="str"/>
      <x:c r="E2851" t="str">
        <x:v>Candidate</x:v>
      </x:c>
      <x:c r="F2851" t="str">
        <x:v>Pending</x:v>
      </x:c>
      <x:c r="G2851" t="str"/>
      <x:c r="H2851" t="str">
        <x:v>Pending</x:v>
      </x:c>
      <x:c r="I2851" t="str">
        <x:f>IF(AND(N2851="material3-native-v4",LEN(TRIM(B2851))&gt;0,LEN(TRIM(D2851))&gt;0,E2851="Confirmed",F2851="Pass",LEN(TRIM(G2851))&gt;0,O2851="Approved",H2851="Approved",P2851="Yes"),"Yes","No")</x:f>
        <x:v>No</x:v>
      </x:c>
      <x:c r="J2851" t="str">
        <x:v>ElevatedButtonTokens</x:v>
      </x:c>
      <x:c r="K2851" t="str">
        <x:v>https://android.googlesource.com/platform/frameworks/support/+/a095da93f8e98dea8748ceed79ea8427aade245f/compose/material3/material3/src/commonMain/kotlin/androidx/compose/material3/tokens/ElevatedButtonTokens.kt#85</x:v>
      </x:c>
      <x:c r="L2851" t="str"/>
      <x:c r="M2851" t="str">
        <x:v>ColorSchemeKeyTokens.OnPrimary; source-only expression, not a Material Web CSS property.</x:v>
      </x:c>
      <x:c r="N2851" t="str">
        <x:v>material3-native-v4</x:v>
      </x:c>
      <x:c r="O2851" t="str">
        <x:v>Pending</x:v>
      </x:c>
      <x:c r="P2851" t="str">
        <x:v>No</x:v>
      </x:c>
    </x:row>
    <x:row r="2852">
      <x:c r="A2852" t="str">
        <x:v>TM-02851</x:v>
      </x:c>
      <x:c r="B2852" t="str">
        <x:v>compose:ElevatedButtonTokens.SelectedFocusedLabelTextColor</x:v>
      </x:c>
      <x:c r="C2852" t="str">
        <x:v>Compose source-only</x:v>
      </x:c>
      <x:c r="D2852" t="str"/>
      <x:c r="E2852" t="str">
        <x:v>Candidate</x:v>
      </x:c>
      <x:c r="F2852" t="str">
        <x:v>Pending</x:v>
      </x:c>
      <x:c r="G2852" t="str"/>
      <x:c r="H2852" t="str">
        <x:v>Pending</x:v>
      </x:c>
      <x:c r="I2852" t="str">
        <x:f>IF(AND(N2852="material3-native-v4",LEN(TRIM(B2852))&gt;0,LEN(TRIM(D2852))&gt;0,E2852="Confirmed",F2852="Pass",LEN(TRIM(G2852))&gt;0,O2852="Approved",H2852="Approved",P2852="Yes"),"Yes","No")</x:f>
        <x:v>No</x:v>
      </x:c>
      <x:c r="J2852" t="str">
        <x:v>ElevatedButtonTokens</x:v>
      </x:c>
      <x:c r="K2852" t="str">
        <x:v>https://android.googlesource.com/platform/frameworks/support/+/a095da93f8e98dea8748ceed79ea8427aade245f/compose/material3/material3/src/commonMain/kotlin/androidx/compose/material3/tokens/ElevatedButtonTokens.kt#88</x:v>
      </x:c>
      <x:c r="L2852" t="str"/>
      <x:c r="M2852" t="str">
        <x:v>ColorSchemeKeyTokens.OnPrimary; source-only expression, not a Material Web CSS property.</x:v>
      </x:c>
      <x:c r="N2852" t="str">
        <x:v>material3-native-v4</x:v>
      </x:c>
      <x:c r="O2852" t="str">
        <x:v>Pending</x:v>
      </x:c>
      <x:c r="P2852" t="str">
        <x:v>No</x:v>
      </x:c>
    </x:row>
    <x:row r="2853">
      <x:c r="A2853" t="str">
        <x:v>TM-02852</x:v>
      </x:c>
      <x:c r="B2853" t="str">
        <x:v>compose:ElevatedButtonTokens.SelectedHoveredIconColor</x:v>
      </x:c>
      <x:c r="C2853" t="str">
        <x:v>Compose source-only</x:v>
      </x:c>
      <x:c r="D2853" t="str"/>
      <x:c r="E2853" t="str">
        <x:v>Candidate</x:v>
      </x:c>
      <x:c r="F2853" t="str">
        <x:v>Pending</x:v>
      </x:c>
      <x:c r="G2853" t="str"/>
      <x:c r="H2853" t="str">
        <x:v>Pending</x:v>
      </x:c>
      <x:c r="I2853" t="str">
        <x:f>IF(AND(N2853="material3-native-v4",LEN(TRIM(B2853))&gt;0,LEN(TRIM(D2853))&gt;0,E2853="Confirmed",F2853="Pass",LEN(TRIM(G2853))&gt;0,O2853="Approved",H2853="Approved",P2853="Yes"),"Yes","No")</x:f>
        <x:v>No</x:v>
      </x:c>
      <x:c r="J2853" t="str">
        <x:v>ElevatedButtonTokens</x:v>
      </x:c>
      <x:c r="K2853" t="str">
        <x:v>https://android.googlesource.com/platform/frameworks/support/+/a095da93f8e98dea8748ceed79ea8427aade245f/compose/material3/material3/src/commonMain/kotlin/androidx/compose/material3/tokens/ElevatedButtonTokens.kt#91</x:v>
      </x:c>
      <x:c r="L2853" t="str"/>
      <x:c r="M2853" t="str">
        <x:v>ColorSchemeKeyTokens.OnPrimary; source-only expression, not a Material Web CSS property.</x:v>
      </x:c>
      <x:c r="N2853" t="str">
        <x:v>material3-native-v4</x:v>
      </x:c>
      <x:c r="O2853" t="str">
        <x:v>Pending</x:v>
      </x:c>
      <x:c r="P2853" t="str">
        <x:v>No</x:v>
      </x:c>
    </x:row>
    <x:row r="2854">
      <x:c r="A2854" t="str">
        <x:v>TM-02853</x:v>
      </x:c>
      <x:c r="B2854" t="str">
        <x:v>compose:ElevatedButtonTokens.SelectedHoveredLabelTextColor</x:v>
      </x:c>
      <x:c r="C2854" t="str">
        <x:v>Compose source-only</x:v>
      </x:c>
      <x:c r="D2854" t="str"/>
      <x:c r="E2854" t="str">
        <x:v>Candidate</x:v>
      </x:c>
      <x:c r="F2854" t="str">
        <x:v>Pending</x:v>
      </x:c>
      <x:c r="G2854" t="str"/>
      <x:c r="H2854" t="str">
        <x:v>Pending</x:v>
      </x:c>
      <x:c r="I2854" t="str">
        <x:f>IF(AND(N2854="material3-native-v4",LEN(TRIM(B2854))&gt;0,LEN(TRIM(D2854))&gt;0,E2854="Confirmed",F2854="Pass",LEN(TRIM(G2854))&gt;0,O2854="Approved",H2854="Approved",P2854="Yes"),"Yes","No")</x:f>
        <x:v>No</x:v>
      </x:c>
      <x:c r="J2854" t="str">
        <x:v>ElevatedButtonTokens</x:v>
      </x:c>
      <x:c r="K2854" t="str">
        <x:v>https://android.googlesource.com/platform/frameworks/support/+/a095da93f8e98dea8748ceed79ea8427aade245f/compose/material3/material3/src/commonMain/kotlin/androidx/compose/material3/tokens/ElevatedButtonTokens.kt#94</x:v>
      </x:c>
      <x:c r="L2854" t="str"/>
      <x:c r="M2854" t="str">
        <x:v>ColorSchemeKeyTokens.OnPrimary; source-only expression, not a Material Web CSS property.</x:v>
      </x:c>
      <x:c r="N2854" t="str">
        <x:v>material3-native-v4</x:v>
      </x:c>
      <x:c r="O2854" t="str">
        <x:v>Pending</x:v>
      </x:c>
      <x:c r="P2854" t="str">
        <x:v>No</x:v>
      </x:c>
    </x:row>
    <x:row r="2855">
      <x:c r="A2855" t="str">
        <x:v>TM-02854</x:v>
      </x:c>
      <x:c r="B2855" t="str">
        <x:v>compose:ElevatedButtonTokens.SelectedIconColor</x:v>
      </x:c>
      <x:c r="C2855" t="str">
        <x:v>Compose source-only</x:v>
      </x:c>
      <x:c r="D2855" t="str"/>
      <x:c r="E2855" t="str">
        <x:v>Candidate</x:v>
      </x:c>
      <x:c r="F2855" t="str">
        <x:v>Pending</x:v>
      </x:c>
      <x:c r="G2855" t="str"/>
      <x:c r="H2855" t="str">
        <x:v>Pending</x:v>
      </x:c>
      <x:c r="I2855" t="str">
        <x:f>IF(AND(N2855="material3-native-v4",LEN(TRIM(B2855))&gt;0,LEN(TRIM(D2855))&gt;0,E2855="Confirmed",F2855="Pass",LEN(TRIM(G2855))&gt;0,O2855="Approved",H2855="Approved",P2855="Yes"),"Yes","No")</x:f>
        <x:v>No</x:v>
      </x:c>
      <x:c r="J2855" t="str">
        <x:v>ElevatedButtonTokens</x:v>
      </x:c>
      <x:c r="K2855" t="str">
        <x:v>https://android.googlesource.com/platform/frameworks/support/+/a095da93f8e98dea8748ceed79ea8427aade245f/compose/material3/material3/src/commonMain/kotlin/androidx/compose/material3/tokens/ElevatedButtonTokens.kt#97</x:v>
      </x:c>
      <x:c r="L2855" t="str"/>
      <x:c r="M2855" t="str">
        <x:v>ColorSchemeKeyTokens.OnPrimary; source-only expression, not a Material Web CSS property.</x:v>
      </x:c>
      <x:c r="N2855" t="str">
        <x:v>material3-native-v4</x:v>
      </x:c>
      <x:c r="O2855" t="str">
        <x:v>Pending</x:v>
      </x:c>
      <x:c r="P2855" t="str">
        <x:v>No</x:v>
      </x:c>
    </x:row>
    <x:row r="2856">
      <x:c r="A2856" t="str">
        <x:v>TM-02855</x:v>
      </x:c>
      <x:c r="B2856" t="str">
        <x:v>compose:ElevatedButtonTokens.SelectedPressedIconColor</x:v>
      </x:c>
      <x:c r="C2856" t="str">
        <x:v>Compose source-only</x:v>
      </x:c>
      <x:c r="D2856" t="str"/>
      <x:c r="E2856" t="str">
        <x:v>Candidate</x:v>
      </x:c>
      <x:c r="F2856" t="str">
        <x:v>Pending</x:v>
      </x:c>
      <x:c r="G2856" t="str"/>
      <x:c r="H2856" t="str">
        <x:v>Pending</x:v>
      </x:c>
      <x:c r="I2856" t="str">
        <x:f>IF(AND(N2856="material3-native-v4",LEN(TRIM(B2856))&gt;0,LEN(TRIM(D2856))&gt;0,E2856="Confirmed",F2856="Pass",LEN(TRIM(G2856))&gt;0,O2856="Approved",H2856="Approved",P2856="Yes"),"Yes","No")</x:f>
        <x:v>No</x:v>
      </x:c>
      <x:c r="J2856" t="str">
        <x:v>ElevatedButtonTokens</x:v>
      </x:c>
      <x:c r="K2856" t="str">
        <x:v>https://android.googlesource.com/platform/frameworks/support/+/a095da93f8e98dea8748ceed79ea8427aade245f/compose/material3/material3/src/commonMain/kotlin/androidx/compose/material3/tokens/ElevatedButtonTokens.kt#100</x:v>
      </x:c>
      <x:c r="L2856" t="str"/>
      <x:c r="M2856" t="str">
        <x:v>ColorSchemeKeyTokens.OnPrimary; source-only expression, not a Material Web CSS property.</x:v>
      </x:c>
      <x:c r="N2856" t="str">
        <x:v>material3-native-v4</x:v>
      </x:c>
      <x:c r="O2856" t="str">
        <x:v>Pending</x:v>
      </x:c>
      <x:c r="P2856" t="str">
        <x:v>No</x:v>
      </x:c>
    </x:row>
    <x:row r="2857">
      <x:c r="A2857" t="str">
        <x:v>TM-02856</x:v>
      </x:c>
      <x:c r="B2857" t="str">
        <x:v>compose:ElevatedButtonTokens.SelectedPressedLabelTextColor</x:v>
      </x:c>
      <x:c r="C2857" t="str">
        <x:v>Compose source-only</x:v>
      </x:c>
      <x:c r="D2857" t="str"/>
      <x:c r="E2857" t="str">
        <x:v>Candidate</x:v>
      </x:c>
      <x:c r="F2857" t="str">
        <x:v>Pending</x:v>
      </x:c>
      <x:c r="G2857" t="str"/>
      <x:c r="H2857" t="str">
        <x:v>Pending</x:v>
      </x:c>
      <x:c r="I2857" t="str">
        <x:f>IF(AND(N2857="material3-native-v4",LEN(TRIM(B2857))&gt;0,LEN(TRIM(D2857))&gt;0,E2857="Confirmed",F2857="Pass",LEN(TRIM(G2857))&gt;0,O2857="Approved",H2857="Approved",P2857="Yes"),"Yes","No")</x:f>
        <x:v>No</x:v>
      </x:c>
      <x:c r="J2857" t="str">
        <x:v>ElevatedButtonTokens</x:v>
      </x:c>
      <x:c r="K2857" t="str">
        <x:v>https://android.googlesource.com/platform/frameworks/support/+/a095da93f8e98dea8748ceed79ea8427aade245f/compose/material3/material3/src/commonMain/kotlin/androidx/compose/material3/tokens/ElevatedButtonTokens.kt#103</x:v>
      </x:c>
      <x:c r="L2857" t="str"/>
      <x:c r="M2857" t="str">
        <x:v>ColorSchemeKeyTokens.OnPrimary; source-only expression, not a Material Web CSS property.</x:v>
      </x:c>
      <x:c r="N2857" t="str">
        <x:v>material3-native-v4</x:v>
      </x:c>
      <x:c r="O2857" t="str">
        <x:v>Pending</x:v>
      </x:c>
      <x:c r="P2857" t="str">
        <x:v>No</x:v>
      </x:c>
    </x:row>
    <x:row r="2858">
      <x:c r="A2858" t="str">
        <x:v>TM-02857</x:v>
      </x:c>
      <x:c r="B2858" t="str">
        <x:v>compose:ElevatedButtonTokens.UnselectedContainerColor</x:v>
      </x:c>
      <x:c r="C2858" t="str">
        <x:v>Compose source-only</x:v>
      </x:c>
      <x:c r="D2858" t="str"/>
      <x:c r="E2858" t="str">
        <x:v>Candidate</x:v>
      </x:c>
      <x:c r="F2858" t="str">
        <x:v>Pending</x:v>
      </x:c>
      <x:c r="G2858" t="str"/>
      <x:c r="H2858" t="str">
        <x:v>Pending</x:v>
      </x:c>
      <x:c r="I2858" t="str">
        <x:f>IF(AND(N2858="material3-native-v4",LEN(TRIM(B2858))&gt;0,LEN(TRIM(D2858))&gt;0,E2858="Confirmed",F2858="Pass",LEN(TRIM(G2858))&gt;0,O2858="Approved",H2858="Approved",P2858="Yes"),"Yes","No")</x:f>
        <x:v>No</x:v>
      </x:c>
      <x:c r="J2858" t="str">
        <x:v>ElevatedButtonTokens</x:v>
      </x:c>
      <x:c r="K2858" t="str">
        <x:v>https://android.googlesource.com/platform/frameworks/support/+/a095da93f8e98dea8748ceed79ea8427aade245f/compose/material3/material3/src/commonMain/kotlin/androidx/compose/material3/tokens/ElevatedButtonTokens.kt#106</x:v>
      </x:c>
      <x:c r="L2858" t="str"/>
      <x:c r="M2858" t="str">
        <x:v>ColorSchemeKeyTokens.SurfaceContainerLow; source-only expression, not a Material Web CSS property.</x:v>
      </x:c>
      <x:c r="N2858" t="str">
        <x:v>material3-native-v4</x:v>
      </x:c>
      <x:c r="O2858" t="str">
        <x:v>Pending</x:v>
      </x:c>
      <x:c r="P2858" t="str">
        <x:v>No</x:v>
      </x:c>
    </x:row>
    <x:row r="2859">
      <x:c r="A2859" t="str">
        <x:v>TM-02858</x:v>
      </x:c>
      <x:c r="B2859" t="str">
        <x:v>compose:ElevatedButtonTokens.UnselectedFocusedIconColor</x:v>
      </x:c>
      <x:c r="C2859" t="str">
        <x:v>Compose source-only</x:v>
      </x:c>
      <x:c r="D2859" t="str"/>
      <x:c r="E2859" t="str">
        <x:v>Candidate</x:v>
      </x:c>
      <x:c r="F2859" t="str">
        <x:v>Pending</x:v>
      </x:c>
      <x:c r="G2859" t="str"/>
      <x:c r="H2859" t="str">
        <x:v>Pending</x:v>
      </x:c>
      <x:c r="I2859" t="str">
        <x:f>IF(AND(N2859="material3-native-v4",LEN(TRIM(B2859))&gt;0,LEN(TRIM(D2859))&gt;0,E2859="Confirmed",F2859="Pass",LEN(TRIM(G2859))&gt;0,O2859="Approved",H2859="Approved",P2859="Yes"),"Yes","No")</x:f>
        <x:v>No</x:v>
      </x:c>
      <x:c r="J2859" t="str">
        <x:v>ElevatedButtonTokens</x:v>
      </x:c>
      <x:c r="K2859" t="str">
        <x:v>https://android.googlesource.com/platform/frameworks/support/+/a095da93f8e98dea8748ceed79ea8427aade245f/compose/material3/material3/src/commonMain/kotlin/androidx/compose/material3/tokens/ElevatedButtonTokens.kt#109</x:v>
      </x:c>
      <x:c r="L2859" t="str"/>
      <x:c r="M2859" t="str">
        <x:v>ColorSchemeKeyTokens.Primary; source-only expression, not a Material Web CSS property.</x:v>
      </x:c>
      <x:c r="N2859" t="str">
        <x:v>material3-native-v4</x:v>
      </x:c>
      <x:c r="O2859" t="str">
        <x:v>Pending</x:v>
      </x:c>
      <x:c r="P2859" t="str">
        <x:v>No</x:v>
      </x:c>
    </x:row>
    <x:row r="2860">
      <x:c r="A2860" t="str">
        <x:v>TM-02859</x:v>
      </x:c>
      <x:c r="B2860" t="str">
        <x:v>compose:ElevatedButtonTokens.UnselectedFocusedLabelTextColor</x:v>
      </x:c>
      <x:c r="C2860" t="str">
        <x:v>Compose source-only</x:v>
      </x:c>
      <x:c r="D2860" t="str"/>
      <x:c r="E2860" t="str">
        <x:v>Candidate</x:v>
      </x:c>
      <x:c r="F2860" t="str">
        <x:v>Pending</x:v>
      </x:c>
      <x:c r="G2860" t="str"/>
      <x:c r="H2860" t="str">
        <x:v>Pending</x:v>
      </x:c>
      <x:c r="I2860" t="str">
        <x:f>IF(AND(N2860="material3-native-v4",LEN(TRIM(B2860))&gt;0,LEN(TRIM(D2860))&gt;0,E2860="Confirmed",F2860="Pass",LEN(TRIM(G2860))&gt;0,O2860="Approved",H2860="Approved",P2860="Yes"),"Yes","No")</x:f>
        <x:v>No</x:v>
      </x:c>
      <x:c r="J2860" t="str">
        <x:v>ElevatedButtonTokens</x:v>
      </x:c>
      <x:c r="K2860" t="str">
        <x:v>https://android.googlesource.com/platform/frameworks/support/+/a095da93f8e98dea8748ceed79ea8427aade245f/compose/material3/material3/src/commonMain/kotlin/androidx/compose/material3/tokens/ElevatedButtonTokens.kt#112</x:v>
      </x:c>
      <x:c r="L2860" t="str"/>
      <x:c r="M2860" t="str">
        <x:v>ColorSchemeKeyTokens.Primary; source-only expression, not a Material Web CSS property.</x:v>
      </x:c>
      <x:c r="N2860" t="str">
        <x:v>material3-native-v4</x:v>
      </x:c>
      <x:c r="O2860" t="str">
        <x:v>Pending</x:v>
      </x:c>
      <x:c r="P2860" t="str">
        <x:v>No</x:v>
      </x:c>
    </x:row>
    <x:row r="2861">
      <x:c r="A2861" t="str">
        <x:v>TM-02860</x:v>
      </x:c>
      <x:c r="B2861" t="str">
        <x:v>compose:ElevatedButtonTokens.UnselectedHoveredIconColor</x:v>
      </x:c>
      <x:c r="C2861" t="str">
        <x:v>Compose source-only</x:v>
      </x:c>
      <x:c r="D2861" t="str"/>
      <x:c r="E2861" t="str">
        <x:v>Candidate</x:v>
      </x:c>
      <x:c r="F2861" t="str">
        <x:v>Pending</x:v>
      </x:c>
      <x:c r="G2861" t="str"/>
      <x:c r="H2861" t="str">
        <x:v>Pending</x:v>
      </x:c>
      <x:c r="I2861" t="str">
        <x:f>IF(AND(N2861="material3-native-v4",LEN(TRIM(B2861))&gt;0,LEN(TRIM(D2861))&gt;0,E2861="Confirmed",F2861="Pass",LEN(TRIM(G2861))&gt;0,O2861="Approved",H2861="Approved",P2861="Yes"),"Yes","No")</x:f>
        <x:v>No</x:v>
      </x:c>
      <x:c r="J2861" t="str">
        <x:v>ElevatedButtonTokens</x:v>
      </x:c>
      <x:c r="K2861" t="str">
        <x:v>https://android.googlesource.com/platform/frameworks/support/+/a095da93f8e98dea8748ceed79ea8427aade245f/compose/material3/material3/src/commonMain/kotlin/androidx/compose/material3/tokens/ElevatedButtonTokens.kt#115</x:v>
      </x:c>
      <x:c r="L2861" t="str"/>
      <x:c r="M2861" t="str">
        <x:v>ColorSchemeKeyTokens.Primary; source-only expression, not a Material Web CSS property.</x:v>
      </x:c>
      <x:c r="N2861" t="str">
        <x:v>material3-native-v4</x:v>
      </x:c>
      <x:c r="O2861" t="str">
        <x:v>Pending</x:v>
      </x:c>
      <x:c r="P2861" t="str">
        <x:v>No</x:v>
      </x:c>
    </x:row>
    <x:row r="2862">
      <x:c r="A2862" t="str">
        <x:v>TM-02861</x:v>
      </x:c>
      <x:c r="B2862" t="str">
        <x:v>compose:ElevatedButtonTokens.UnselectedHoveredLabelTextColor</x:v>
      </x:c>
      <x:c r="C2862" t="str">
        <x:v>Compose source-only</x:v>
      </x:c>
      <x:c r="D2862" t="str"/>
      <x:c r="E2862" t="str">
        <x:v>Candidate</x:v>
      </x:c>
      <x:c r="F2862" t="str">
        <x:v>Pending</x:v>
      </x:c>
      <x:c r="G2862" t="str"/>
      <x:c r="H2862" t="str">
        <x:v>Pending</x:v>
      </x:c>
      <x:c r="I2862" t="str">
        <x:f>IF(AND(N2862="material3-native-v4",LEN(TRIM(B2862))&gt;0,LEN(TRIM(D2862))&gt;0,E2862="Confirmed",F2862="Pass",LEN(TRIM(G2862))&gt;0,O2862="Approved",H2862="Approved",P2862="Yes"),"Yes","No")</x:f>
        <x:v>No</x:v>
      </x:c>
      <x:c r="J2862" t="str">
        <x:v>ElevatedButtonTokens</x:v>
      </x:c>
      <x:c r="K2862" t="str">
        <x:v>https://android.googlesource.com/platform/frameworks/support/+/a095da93f8e98dea8748ceed79ea8427aade245f/compose/material3/material3/src/commonMain/kotlin/androidx/compose/material3/tokens/ElevatedButtonTokens.kt#118</x:v>
      </x:c>
      <x:c r="L2862" t="str"/>
      <x:c r="M2862" t="str">
        <x:v>ColorSchemeKeyTokens.Primary; source-only expression, not a Material Web CSS property.</x:v>
      </x:c>
      <x:c r="N2862" t="str">
        <x:v>material3-native-v4</x:v>
      </x:c>
      <x:c r="O2862" t="str">
        <x:v>Pending</x:v>
      </x:c>
      <x:c r="P2862" t="str">
        <x:v>No</x:v>
      </x:c>
    </x:row>
    <x:row r="2863">
      <x:c r="A2863" t="str">
        <x:v>TM-02862</x:v>
      </x:c>
      <x:c r="B2863" t="str">
        <x:v>compose:ElevatedButtonTokens.UnselectedIconColor</x:v>
      </x:c>
      <x:c r="C2863" t="str">
        <x:v>Compose source-only</x:v>
      </x:c>
      <x:c r="D2863" t="str"/>
      <x:c r="E2863" t="str">
        <x:v>Candidate</x:v>
      </x:c>
      <x:c r="F2863" t="str">
        <x:v>Pending</x:v>
      </x:c>
      <x:c r="G2863" t="str"/>
      <x:c r="H2863" t="str">
        <x:v>Pending</x:v>
      </x:c>
      <x:c r="I2863" t="str">
        <x:f>IF(AND(N2863="material3-native-v4",LEN(TRIM(B2863))&gt;0,LEN(TRIM(D2863))&gt;0,E2863="Confirmed",F2863="Pass",LEN(TRIM(G2863))&gt;0,O2863="Approved",H2863="Approved",P2863="Yes"),"Yes","No")</x:f>
        <x:v>No</x:v>
      </x:c>
      <x:c r="J2863" t="str">
        <x:v>ElevatedButtonTokens</x:v>
      </x:c>
      <x:c r="K2863" t="str">
        <x:v>https://android.googlesource.com/platform/frameworks/support/+/a095da93f8e98dea8748ceed79ea8427aade245f/compose/material3/material3/src/commonMain/kotlin/androidx/compose/material3/tokens/ElevatedButtonTokens.kt#121</x:v>
      </x:c>
      <x:c r="L2863" t="str"/>
      <x:c r="M2863" t="str">
        <x:v>ColorSchemeKeyTokens.OnPrimary; source-only expression, not a Material Web CSS property.</x:v>
      </x:c>
      <x:c r="N2863" t="str">
        <x:v>material3-native-v4</x:v>
      </x:c>
      <x:c r="O2863" t="str">
        <x:v>Pending</x:v>
      </x:c>
      <x:c r="P2863" t="str">
        <x:v>No</x:v>
      </x:c>
    </x:row>
    <x:row r="2864">
      <x:c r="A2864" t="str">
        <x:v>TM-02863</x:v>
      </x:c>
      <x:c r="B2864" t="str">
        <x:v>compose:ElevatedButtonTokens.UnselectedPressedIconColor</x:v>
      </x:c>
      <x:c r="C2864" t="str">
        <x:v>Compose source-only</x:v>
      </x:c>
      <x:c r="D2864" t="str"/>
      <x:c r="E2864" t="str">
        <x:v>Candidate</x:v>
      </x:c>
      <x:c r="F2864" t="str">
        <x:v>Pending</x:v>
      </x:c>
      <x:c r="G2864" t="str"/>
      <x:c r="H2864" t="str">
        <x:v>Pending</x:v>
      </x:c>
      <x:c r="I2864" t="str">
        <x:f>IF(AND(N2864="material3-native-v4",LEN(TRIM(B2864))&gt;0,LEN(TRIM(D2864))&gt;0,E2864="Confirmed",F2864="Pass",LEN(TRIM(G2864))&gt;0,O2864="Approved",H2864="Approved",P2864="Yes"),"Yes","No")</x:f>
        <x:v>No</x:v>
      </x:c>
      <x:c r="J2864" t="str">
        <x:v>ElevatedButtonTokens</x:v>
      </x:c>
      <x:c r="K2864" t="str">
        <x:v>https://android.googlesource.com/platform/frameworks/support/+/a095da93f8e98dea8748ceed79ea8427aade245f/compose/material3/material3/src/commonMain/kotlin/androidx/compose/material3/tokens/ElevatedButtonTokens.kt#124</x:v>
      </x:c>
      <x:c r="L2864" t="str"/>
      <x:c r="M2864" t="str">
        <x:v>ColorSchemeKeyTokens.Primary; source-only expression, not a Material Web CSS property.</x:v>
      </x:c>
      <x:c r="N2864" t="str">
        <x:v>material3-native-v4</x:v>
      </x:c>
      <x:c r="O2864" t="str">
        <x:v>Pending</x:v>
      </x:c>
      <x:c r="P2864" t="str">
        <x:v>No</x:v>
      </x:c>
    </x:row>
    <x:row r="2865">
      <x:c r="A2865" t="str">
        <x:v>TM-02864</x:v>
      </x:c>
      <x:c r="B2865" t="str">
        <x:v>compose:ElevatedButtonTokens.UnselectedPressedLabelTextColor</x:v>
      </x:c>
      <x:c r="C2865" t="str">
        <x:v>Compose source-only</x:v>
      </x:c>
      <x:c r="D2865" t="str"/>
      <x:c r="E2865" t="str">
        <x:v>Candidate</x:v>
      </x:c>
      <x:c r="F2865" t="str">
        <x:v>Pending</x:v>
      </x:c>
      <x:c r="G2865" t="str"/>
      <x:c r="H2865" t="str">
        <x:v>Pending</x:v>
      </x:c>
      <x:c r="I2865" t="str">
        <x:f>IF(AND(N2865="material3-native-v4",LEN(TRIM(B2865))&gt;0,LEN(TRIM(D2865))&gt;0,E2865="Confirmed",F2865="Pass",LEN(TRIM(G2865))&gt;0,O2865="Approved",H2865="Approved",P2865="Yes"),"Yes","No")</x:f>
        <x:v>No</x:v>
      </x:c>
      <x:c r="J2865" t="str">
        <x:v>ElevatedButtonTokens</x:v>
      </x:c>
      <x:c r="K2865" t="str">
        <x:v>https://android.googlesource.com/platform/frameworks/support/+/a095da93f8e98dea8748ceed79ea8427aade245f/compose/material3/material3/src/commonMain/kotlin/androidx/compose/material3/tokens/ElevatedButtonTokens.kt#127</x:v>
      </x:c>
      <x:c r="L2865" t="str"/>
      <x:c r="M2865" t="str">
        <x:v>ColorSchemeKeyTokens.Primary; source-only expression, not a Material Web CSS property.</x:v>
      </x:c>
      <x:c r="N2865" t="str">
        <x:v>material3-native-v4</x:v>
      </x:c>
      <x:c r="O2865" t="str">
        <x:v>Pending</x:v>
      </x:c>
      <x:c r="P2865" t="str">
        <x:v>No</x:v>
      </x:c>
    </x:row>
    <x:row r="2866">
      <x:c r="A2866" t="str">
        <x:v>TM-02865</x:v>
      </x:c>
      <x:c r="B2866" t="str">
        <x:v>compose:ElevatedCardTokens.ContainerColor</x:v>
      </x:c>
      <x:c r="C2866" t="str">
        <x:v>Compose source-only</x:v>
      </x:c>
      <x:c r="D2866" t="str"/>
      <x:c r="E2866" t="str">
        <x:v>Candidate</x:v>
      </x:c>
      <x:c r="F2866" t="str">
        <x:v>Pending</x:v>
      </x:c>
      <x:c r="G2866" t="str"/>
      <x:c r="H2866" t="str">
        <x:v>Pending</x:v>
      </x:c>
      <x:c r="I2866" t="str">
        <x:f>IF(AND(N2866="material3-native-v4",LEN(TRIM(B2866))&gt;0,LEN(TRIM(D2866))&gt;0,E2866="Confirmed",F2866="Pass",LEN(TRIM(G2866))&gt;0,O2866="Approved",H2866="Approved",P2866="Yes"),"Yes","No")</x:f>
        <x:v>No</x:v>
      </x:c>
      <x:c r="J2866" t="str">
        <x:v>ElevatedCardTokens</x:v>
      </x:c>
      <x:c r="K2866" t="str">
        <x:v>https://android.googlesource.com/platform/frameworks/support/+/a095da93f8e98dea8748ceed79ea8427aade245f/compose/material3/material3/src/commonMain/kotlin/androidx/compose/material3/tokens/ElevatedCardTokens.kt#24</x:v>
      </x:c>
      <x:c r="L2866" t="str"/>
      <x:c r="M2866" t="str">
        <x:v>ColorSchemeKeyTokens.SurfaceContainerLow; source-only expression, not a Material Web CSS property.</x:v>
      </x:c>
      <x:c r="N2866" t="str">
        <x:v>material3-native-v4</x:v>
      </x:c>
      <x:c r="O2866" t="str">
        <x:v>Pending</x:v>
      </x:c>
      <x:c r="P2866" t="str">
        <x:v>No</x:v>
      </x:c>
    </x:row>
    <x:row r="2867">
      <x:c r="A2867" t="str">
        <x:v>TM-02866</x:v>
      </x:c>
      <x:c r="B2867" t="str">
        <x:v>compose:ElevatedCardTokens.ContainerElevation</x:v>
      </x:c>
      <x:c r="C2867" t="str">
        <x:v>Compose source-only</x:v>
      </x:c>
      <x:c r="D2867" t="str"/>
      <x:c r="E2867" t="str">
        <x:v>Candidate</x:v>
      </x:c>
      <x:c r="F2867" t="str">
        <x:v>Pending</x:v>
      </x:c>
      <x:c r="G2867" t="str"/>
      <x:c r="H2867" t="str">
        <x:v>Pending</x:v>
      </x:c>
      <x:c r="I2867" t="str">
        <x:f>IF(AND(N2867="material3-native-v4",LEN(TRIM(B2867))&gt;0,LEN(TRIM(D2867))&gt;0,E2867="Confirmed",F2867="Pass",LEN(TRIM(G2867))&gt;0,O2867="Approved",H2867="Approved",P2867="Yes"),"Yes","No")</x:f>
        <x:v>No</x:v>
      </x:c>
      <x:c r="J2867" t="str">
        <x:v>ElevatedCardTokens</x:v>
      </x:c>
      <x:c r="K2867" t="str">
        <x:v>https://android.googlesource.com/platform/frameworks/support/+/a095da93f8e98dea8748ceed79ea8427aade245f/compose/material3/material3/src/commonMain/kotlin/androidx/compose/material3/tokens/ElevatedCardTokens.kt#27</x:v>
      </x:c>
      <x:c r="L2867" t="str"/>
      <x:c r="M2867" t="str">
        <x:v>ElevationTokens.Level1; source-only expression, not a Material Web CSS property.</x:v>
      </x:c>
      <x:c r="N2867" t="str">
        <x:v>material3-native-v4</x:v>
      </x:c>
      <x:c r="O2867" t="str">
        <x:v>Pending</x:v>
      </x:c>
      <x:c r="P2867" t="str">
        <x:v>No</x:v>
      </x:c>
    </x:row>
    <x:row r="2868">
      <x:c r="A2868" t="str">
        <x:v>TM-02867</x:v>
      </x:c>
      <x:c r="B2868" t="str">
        <x:v>compose:ElevatedCardTokens.ContainerShape</x:v>
      </x:c>
      <x:c r="C2868" t="str">
        <x:v>Compose source-only</x:v>
      </x:c>
      <x:c r="D2868" t="str"/>
      <x:c r="E2868" t="str">
        <x:v>Candidate</x:v>
      </x:c>
      <x:c r="F2868" t="str">
        <x:v>Pending</x:v>
      </x:c>
      <x:c r="G2868" t="str"/>
      <x:c r="H2868" t="str">
        <x:v>Pending</x:v>
      </x:c>
      <x:c r="I2868" t="str">
        <x:f>IF(AND(N2868="material3-native-v4",LEN(TRIM(B2868))&gt;0,LEN(TRIM(D2868))&gt;0,E2868="Confirmed",F2868="Pass",LEN(TRIM(G2868))&gt;0,O2868="Approved",H2868="Approved",P2868="Yes"),"Yes","No")</x:f>
        <x:v>No</x:v>
      </x:c>
      <x:c r="J2868" t="str">
        <x:v>ElevatedCardTokens</x:v>
      </x:c>
      <x:c r="K2868" t="str">
        <x:v>https://android.googlesource.com/platform/frameworks/support/+/a095da93f8e98dea8748ceed79ea8427aade245f/compose/material3/material3/src/commonMain/kotlin/androidx/compose/material3/tokens/ElevatedCardTokens.kt#30</x:v>
      </x:c>
      <x:c r="L2868" t="str"/>
      <x:c r="M2868" t="str">
        <x:v>ShapeKeyTokens.CornerMedium; source-only expression, not a Material Web CSS property.</x:v>
      </x:c>
      <x:c r="N2868" t="str">
        <x:v>material3-native-v4</x:v>
      </x:c>
      <x:c r="O2868" t="str">
        <x:v>Pending</x:v>
      </x:c>
      <x:c r="P2868" t="str">
        <x:v>No</x:v>
      </x:c>
    </x:row>
    <x:row r="2869">
      <x:c r="A2869" t="str">
        <x:v>TM-02868</x:v>
      </x:c>
      <x:c r="B2869" t="str">
        <x:v>compose:ElevatedCardTokens.DisabledContainerColor</x:v>
      </x:c>
      <x:c r="C2869" t="str">
        <x:v>Compose source-only</x:v>
      </x:c>
      <x:c r="D2869" t="str"/>
      <x:c r="E2869" t="str">
        <x:v>Candidate</x:v>
      </x:c>
      <x:c r="F2869" t="str">
        <x:v>Pending</x:v>
      </x:c>
      <x:c r="G2869" t="str"/>
      <x:c r="H2869" t="str">
        <x:v>Pending</x:v>
      </x:c>
      <x:c r="I2869" t="str">
        <x:f>IF(AND(N2869="material3-native-v4",LEN(TRIM(B2869))&gt;0,LEN(TRIM(D2869))&gt;0,E2869="Confirmed",F2869="Pass",LEN(TRIM(G2869))&gt;0,O2869="Approved",H2869="Approved",P2869="Yes"),"Yes","No")</x:f>
        <x:v>No</x:v>
      </x:c>
      <x:c r="J2869" t="str">
        <x:v>ElevatedCardTokens</x:v>
      </x:c>
      <x:c r="K2869" t="str">
        <x:v>https://android.googlesource.com/platform/frameworks/support/+/a095da93f8e98dea8748ceed79ea8427aade245f/compose/material3/material3/src/commonMain/kotlin/androidx/compose/material3/tokens/ElevatedCardTokens.kt#33</x:v>
      </x:c>
      <x:c r="L2869" t="str"/>
      <x:c r="M2869" t="str">
        <x:v>ColorSchemeKeyTokens.Surface; source-only expression, not a Material Web CSS property.</x:v>
      </x:c>
      <x:c r="N2869" t="str">
        <x:v>material3-native-v4</x:v>
      </x:c>
      <x:c r="O2869" t="str">
        <x:v>Pending</x:v>
      </x:c>
      <x:c r="P2869" t="str">
        <x:v>No</x:v>
      </x:c>
    </x:row>
    <x:row r="2870">
      <x:c r="A2870" t="str">
        <x:v>TM-02869</x:v>
      </x:c>
      <x:c r="B2870" t="str">
        <x:v>compose:ElevatedCardTokens.DisabledContainerElevation</x:v>
      </x:c>
      <x:c r="C2870" t="str">
        <x:v>Compose source-only</x:v>
      </x:c>
      <x:c r="D2870" t="str"/>
      <x:c r="E2870" t="str">
        <x:v>Candidate</x:v>
      </x:c>
      <x:c r="F2870" t="str">
        <x:v>Pending</x:v>
      </x:c>
      <x:c r="G2870" t="str"/>
      <x:c r="H2870" t="str">
        <x:v>Pending</x:v>
      </x:c>
      <x:c r="I2870" t="str">
        <x:f>IF(AND(N2870="material3-native-v4",LEN(TRIM(B2870))&gt;0,LEN(TRIM(D2870))&gt;0,E2870="Confirmed",F2870="Pass",LEN(TRIM(G2870))&gt;0,O2870="Approved",H2870="Approved",P2870="Yes"),"Yes","No")</x:f>
        <x:v>No</x:v>
      </x:c>
      <x:c r="J2870" t="str">
        <x:v>ElevatedCardTokens</x:v>
      </x:c>
      <x:c r="K2870" t="str">
        <x:v>https://android.googlesource.com/platform/frameworks/support/+/a095da93f8e98dea8748ceed79ea8427aade245f/compose/material3/material3/src/commonMain/kotlin/androidx/compose/material3/tokens/ElevatedCardTokens.kt#36</x:v>
      </x:c>
      <x:c r="L2870" t="str"/>
      <x:c r="M2870" t="str">
        <x:v>ElevationTokens.Level1; source-only expression, not a Material Web CSS property.</x:v>
      </x:c>
      <x:c r="N2870" t="str">
        <x:v>material3-native-v4</x:v>
      </x:c>
      <x:c r="O2870" t="str">
        <x:v>Pending</x:v>
      </x:c>
      <x:c r="P2870" t="str">
        <x:v>No</x:v>
      </x:c>
    </x:row>
    <x:row r="2871">
      <x:c r="A2871" t="str">
        <x:v>TM-02870</x:v>
      </x:c>
      <x:c r="B2871" t="str">
        <x:v>compose:ElevatedCardTokens.DisabledContainerOpacity</x:v>
      </x:c>
      <x:c r="C2871" t="str">
        <x:v>Compose source-only</x:v>
      </x:c>
      <x:c r="D2871" t="str"/>
      <x:c r="E2871" t="str">
        <x:v>Candidate</x:v>
      </x:c>
      <x:c r="F2871" t="str">
        <x:v>Pending</x:v>
      </x:c>
      <x:c r="G2871" t="str"/>
      <x:c r="H2871" t="str">
        <x:v>Pending</x:v>
      </x:c>
      <x:c r="I2871" t="str">
        <x:f>IF(AND(N2871="material3-native-v4",LEN(TRIM(B2871))&gt;0,LEN(TRIM(D2871))&gt;0,E2871="Confirmed",F2871="Pass",LEN(TRIM(G2871))&gt;0,O2871="Approved",H2871="Approved",P2871="Yes"),"Yes","No")</x:f>
        <x:v>No</x:v>
      </x:c>
      <x:c r="J2871" t="str">
        <x:v>ElevatedCardTokens</x:v>
      </x:c>
      <x:c r="K2871" t="str">
        <x:v>https://android.googlesource.com/platform/frameworks/support/+/a095da93f8e98dea8748ceed79ea8427aade245f/compose/material3/material3/src/commonMain/kotlin/androidx/compose/material3/tokens/ElevatedCardTokens.kt#39</x:v>
      </x:c>
      <x:c r="L2871" t="str"/>
      <x:c r="M2871" t="str">
        <x:v>0.38f; source-only expression, not a Material Web CSS property.</x:v>
      </x:c>
      <x:c r="N2871" t="str">
        <x:v>material3-native-v4</x:v>
      </x:c>
      <x:c r="O2871" t="str">
        <x:v>Pending</x:v>
      </x:c>
      <x:c r="P2871" t="str">
        <x:v>No</x:v>
      </x:c>
    </x:row>
    <x:row r="2872">
      <x:c r="A2872" t="str">
        <x:v>TM-02871</x:v>
      </x:c>
      <x:c r="B2872" t="str">
        <x:v>compose:ElevatedCardTokens.DraggedContainerElevation</x:v>
      </x:c>
      <x:c r="C2872" t="str">
        <x:v>Compose source-only</x:v>
      </x:c>
      <x:c r="D2872" t="str"/>
      <x:c r="E2872" t="str">
        <x:v>Candidate</x:v>
      </x:c>
      <x:c r="F2872" t="str">
        <x:v>Pending</x:v>
      </x:c>
      <x:c r="G2872" t="str"/>
      <x:c r="H2872" t="str">
        <x:v>Pending</x:v>
      </x:c>
      <x:c r="I2872" t="str">
        <x:f>IF(AND(N2872="material3-native-v4",LEN(TRIM(B2872))&gt;0,LEN(TRIM(D2872))&gt;0,E2872="Confirmed",F2872="Pass",LEN(TRIM(G2872))&gt;0,O2872="Approved",H2872="Approved",P2872="Yes"),"Yes","No")</x:f>
        <x:v>No</x:v>
      </x:c>
      <x:c r="J2872" t="str">
        <x:v>ElevatedCardTokens</x:v>
      </x:c>
      <x:c r="K2872" t="str">
        <x:v>https://android.googlesource.com/platform/frameworks/support/+/a095da93f8e98dea8748ceed79ea8427aade245f/compose/material3/material3/src/commonMain/kotlin/androidx/compose/material3/tokens/ElevatedCardTokens.kt#40</x:v>
      </x:c>
      <x:c r="L2872" t="str"/>
      <x:c r="M2872" t="str">
        <x:v>ElevationTokens.Level4; source-only expression, not a Material Web CSS property.</x:v>
      </x:c>
      <x:c r="N2872" t="str">
        <x:v>material3-native-v4</x:v>
      </x:c>
      <x:c r="O2872" t="str">
        <x:v>Pending</x:v>
      </x:c>
      <x:c r="P2872" t="str">
        <x:v>No</x:v>
      </x:c>
    </x:row>
    <x:row r="2873">
      <x:c r="A2873" t="str">
        <x:v>TM-02872</x:v>
      </x:c>
      <x:c r="B2873" t="str">
        <x:v>compose:ElevatedCardTokens.FocusContainerElevation</x:v>
      </x:c>
      <x:c r="C2873" t="str">
        <x:v>Compose source-only</x:v>
      </x:c>
      <x:c r="D2873" t="str"/>
      <x:c r="E2873" t="str">
        <x:v>Candidate</x:v>
      </x:c>
      <x:c r="F2873" t="str">
        <x:v>Pending</x:v>
      </x:c>
      <x:c r="G2873" t="str"/>
      <x:c r="H2873" t="str">
        <x:v>Pending</x:v>
      </x:c>
      <x:c r="I2873" t="str">
        <x:f>IF(AND(N2873="material3-native-v4",LEN(TRIM(B2873))&gt;0,LEN(TRIM(D2873))&gt;0,E2873="Confirmed",F2873="Pass",LEN(TRIM(G2873))&gt;0,O2873="Approved",H2873="Approved",P2873="Yes"),"Yes","No")</x:f>
        <x:v>No</x:v>
      </x:c>
      <x:c r="J2873" t="str">
        <x:v>ElevatedCardTokens</x:v>
      </x:c>
      <x:c r="K2873" t="str">
        <x:v>https://android.googlesource.com/platform/frameworks/support/+/a095da93f8e98dea8748ceed79ea8427aade245f/compose/material3/material3/src/commonMain/kotlin/androidx/compose/material3/tokens/ElevatedCardTokens.kt#43</x:v>
      </x:c>
      <x:c r="L2873" t="str"/>
      <x:c r="M2873" t="str">
        <x:v>ElevationTokens.Level1; source-only expression, not a Material Web CSS property.</x:v>
      </x:c>
      <x:c r="N2873" t="str">
        <x:v>material3-native-v4</x:v>
      </x:c>
      <x:c r="O2873" t="str">
        <x:v>Pending</x:v>
      </x:c>
      <x:c r="P2873" t="str">
        <x:v>No</x:v>
      </x:c>
    </x:row>
    <x:row r="2874">
      <x:c r="A2874" t="str">
        <x:v>TM-02873</x:v>
      </x:c>
      <x:c r="B2874" t="str">
        <x:v>compose:ElevatedCardTokens.FocusIndicatorColor</x:v>
      </x:c>
      <x:c r="C2874" t="str">
        <x:v>Compose source-only</x:v>
      </x:c>
      <x:c r="D2874" t="str"/>
      <x:c r="E2874" t="str">
        <x:v>Candidate</x:v>
      </x:c>
      <x:c r="F2874" t="str">
        <x:v>Pending</x:v>
      </x:c>
      <x:c r="G2874" t="str"/>
      <x:c r="H2874" t="str">
        <x:v>Pending</x:v>
      </x:c>
      <x:c r="I2874" t="str">
        <x:f>IF(AND(N2874="material3-native-v4",LEN(TRIM(B2874))&gt;0,LEN(TRIM(D2874))&gt;0,E2874="Confirmed",F2874="Pass",LEN(TRIM(G2874))&gt;0,O2874="Approved",H2874="Approved",P2874="Yes"),"Yes","No")</x:f>
        <x:v>No</x:v>
      </x:c>
      <x:c r="J2874" t="str">
        <x:v>ElevatedCardTokens</x:v>
      </x:c>
      <x:c r="K2874" t="str">
        <x:v>https://android.googlesource.com/platform/frameworks/support/+/a095da93f8e98dea8748ceed79ea8427aade245f/compose/material3/material3/src/commonMain/kotlin/androidx/compose/material3/tokens/ElevatedCardTokens.kt#46</x:v>
      </x:c>
      <x:c r="L2874" t="str"/>
      <x:c r="M2874" t="str">
        <x:v>ColorSchemeKeyTokens.Secondary; source-only expression, not a Material Web CSS property.</x:v>
      </x:c>
      <x:c r="N2874" t="str">
        <x:v>material3-native-v4</x:v>
      </x:c>
      <x:c r="O2874" t="str">
        <x:v>Pending</x:v>
      </x:c>
      <x:c r="P2874" t="str">
        <x:v>No</x:v>
      </x:c>
    </x:row>
    <x:row r="2875">
      <x:c r="A2875" t="str">
        <x:v>TM-02874</x:v>
      </x:c>
      <x:c r="B2875" t="str">
        <x:v>compose:ElevatedCardTokens.HoverContainerElevation</x:v>
      </x:c>
      <x:c r="C2875" t="str">
        <x:v>Compose source-only</x:v>
      </x:c>
      <x:c r="D2875" t="str"/>
      <x:c r="E2875" t="str">
        <x:v>Candidate</x:v>
      </x:c>
      <x:c r="F2875" t="str">
        <x:v>Pending</x:v>
      </x:c>
      <x:c r="G2875" t="str"/>
      <x:c r="H2875" t="str">
        <x:v>Pending</x:v>
      </x:c>
      <x:c r="I2875" t="str">
        <x:f>IF(AND(N2875="material3-native-v4",LEN(TRIM(B2875))&gt;0,LEN(TRIM(D2875))&gt;0,E2875="Confirmed",F2875="Pass",LEN(TRIM(G2875))&gt;0,O2875="Approved",H2875="Approved",P2875="Yes"),"Yes","No")</x:f>
        <x:v>No</x:v>
      </x:c>
      <x:c r="J2875" t="str">
        <x:v>ElevatedCardTokens</x:v>
      </x:c>
      <x:c r="K2875" t="str">
        <x:v>https://android.googlesource.com/platform/frameworks/support/+/a095da93f8e98dea8748ceed79ea8427aade245f/compose/material3/material3/src/commonMain/kotlin/androidx/compose/material3/tokens/ElevatedCardTokens.kt#49</x:v>
      </x:c>
      <x:c r="L2875" t="str"/>
      <x:c r="M2875" t="str">
        <x:v>ElevationTokens.Level2; source-only expression, not a Material Web CSS property.</x:v>
      </x:c>
      <x:c r="N2875" t="str">
        <x:v>material3-native-v4</x:v>
      </x:c>
      <x:c r="O2875" t="str">
        <x:v>Pending</x:v>
      </x:c>
      <x:c r="P2875" t="str">
        <x:v>No</x:v>
      </x:c>
    </x:row>
    <x:row r="2876">
      <x:c r="A2876" t="str">
        <x:v>TM-02875</x:v>
      </x:c>
      <x:c r="B2876" t="str">
        <x:v>compose:ElevatedCardTokens.IconColor</x:v>
      </x:c>
      <x:c r="C2876" t="str">
        <x:v>Compose source-only</x:v>
      </x:c>
      <x:c r="D2876" t="str"/>
      <x:c r="E2876" t="str">
        <x:v>Candidate</x:v>
      </x:c>
      <x:c r="F2876" t="str">
        <x:v>Pending</x:v>
      </x:c>
      <x:c r="G2876" t="str"/>
      <x:c r="H2876" t="str">
        <x:v>Pending</x:v>
      </x:c>
      <x:c r="I2876" t="str">
        <x:f>IF(AND(N2876="material3-native-v4",LEN(TRIM(B2876))&gt;0,LEN(TRIM(D2876))&gt;0,E2876="Confirmed",F2876="Pass",LEN(TRIM(G2876))&gt;0,O2876="Approved",H2876="Approved",P2876="Yes"),"Yes","No")</x:f>
        <x:v>No</x:v>
      </x:c>
      <x:c r="J2876" t="str">
        <x:v>ElevatedCardTokens</x:v>
      </x:c>
      <x:c r="K2876" t="str">
        <x:v>https://android.googlesource.com/platform/frameworks/support/+/a095da93f8e98dea8748ceed79ea8427aade245f/compose/material3/material3/src/commonMain/kotlin/androidx/compose/material3/tokens/ElevatedCardTokens.kt#52</x:v>
      </x:c>
      <x:c r="L2876" t="str"/>
      <x:c r="M2876" t="str">
        <x:v>ColorSchemeKeyTokens.Primary; source-only expression, not a Material Web CSS property.</x:v>
      </x:c>
      <x:c r="N2876" t="str">
        <x:v>material3-native-v4</x:v>
      </x:c>
      <x:c r="O2876" t="str">
        <x:v>Pending</x:v>
      </x:c>
      <x:c r="P2876" t="str">
        <x:v>No</x:v>
      </x:c>
    </x:row>
    <x:row r="2877">
      <x:c r="A2877" t="str">
        <x:v>TM-02876</x:v>
      </x:c>
      <x:c r="B2877" t="str">
        <x:v>compose:ElevatedCardTokens.IconSize</x:v>
      </x:c>
      <x:c r="C2877" t="str">
        <x:v>Compose source-only</x:v>
      </x:c>
      <x:c r="D2877" t="str"/>
      <x:c r="E2877" t="str">
        <x:v>Candidate</x:v>
      </x:c>
      <x:c r="F2877" t="str">
        <x:v>Pending</x:v>
      </x:c>
      <x:c r="G2877" t="str"/>
      <x:c r="H2877" t="str">
        <x:v>Pending</x:v>
      </x:c>
      <x:c r="I2877" t="str">
        <x:f>IF(AND(N2877="material3-native-v4",LEN(TRIM(B2877))&gt;0,LEN(TRIM(D2877))&gt;0,E2877="Confirmed",F2877="Pass",LEN(TRIM(G2877))&gt;0,O2877="Approved",H2877="Approved",P2877="Yes"),"Yes","No")</x:f>
        <x:v>No</x:v>
      </x:c>
      <x:c r="J2877" t="str">
        <x:v>ElevatedCardTokens</x:v>
      </x:c>
      <x:c r="K2877" t="str">
        <x:v>https://android.googlesource.com/platform/frameworks/support/+/a095da93f8e98dea8748ceed79ea8427aade245f/compose/material3/material3/src/commonMain/kotlin/androidx/compose/material3/tokens/ElevatedCardTokens.kt#55</x:v>
      </x:c>
      <x:c r="L2877" t="str"/>
      <x:c r="M2877" t="str">
        <x:v>24.0.dp; source-only expression, not a Material Web CSS property.</x:v>
      </x:c>
      <x:c r="N2877" t="str">
        <x:v>material3-native-v4</x:v>
      </x:c>
      <x:c r="O2877" t="str">
        <x:v>Pending</x:v>
      </x:c>
      <x:c r="P2877" t="str">
        <x:v>No</x:v>
      </x:c>
    </x:row>
    <x:row r="2878">
      <x:c r="A2878" t="str">
        <x:v>TM-02877</x:v>
      </x:c>
      <x:c r="B2878" t="str">
        <x:v>compose:ElevatedCardTokens.PressedContainerElevation</x:v>
      </x:c>
      <x:c r="C2878" t="str">
        <x:v>Compose source-only</x:v>
      </x:c>
      <x:c r="D2878" t="str"/>
      <x:c r="E2878" t="str">
        <x:v>Candidate</x:v>
      </x:c>
      <x:c r="F2878" t="str">
        <x:v>Pending</x:v>
      </x:c>
      <x:c r="G2878" t="str"/>
      <x:c r="H2878" t="str">
        <x:v>Pending</x:v>
      </x:c>
      <x:c r="I2878" t="str">
        <x:f>IF(AND(N2878="material3-native-v4",LEN(TRIM(B2878))&gt;0,LEN(TRIM(D2878))&gt;0,E2878="Confirmed",F2878="Pass",LEN(TRIM(G2878))&gt;0,O2878="Approved",H2878="Approved",P2878="Yes"),"Yes","No")</x:f>
        <x:v>No</x:v>
      </x:c>
      <x:c r="J2878" t="str">
        <x:v>ElevatedCardTokens</x:v>
      </x:c>
      <x:c r="K2878" t="str">
        <x:v>https://android.googlesource.com/platform/frameworks/support/+/a095da93f8e98dea8748ceed79ea8427aade245f/compose/material3/material3/src/commonMain/kotlin/androidx/compose/material3/tokens/ElevatedCardTokens.kt#58</x:v>
      </x:c>
      <x:c r="L2878" t="str"/>
      <x:c r="M2878" t="str">
        <x:v>ElevationTokens.Level1; source-only expression, not a Material Web CSS property.</x:v>
      </x:c>
      <x:c r="N2878" t="str">
        <x:v>material3-native-v4</x:v>
      </x:c>
      <x:c r="O2878" t="str">
        <x:v>Pending</x:v>
      </x:c>
      <x:c r="P2878" t="str">
        <x:v>No</x:v>
      </x:c>
    </x:row>
    <x:row r="2879">
      <x:c r="A2879" t="str">
        <x:v>TM-02878</x:v>
      </x:c>
      <x:c r="B2879" t="str">
        <x:v>compose:ElevationTokens.Level0</x:v>
      </x:c>
      <x:c r="C2879" t="str">
        <x:v>Compose source-only</x:v>
      </x:c>
      <x:c r="D2879" t="str">
        <x:v>material3ElevationLevels[0].dp (0)</x:v>
      </x:c>
      <x:c r="E2879" t="str">
        <x:v>Confirmed</x:v>
      </x:c>
      <x:c r="F2879" t="str">
        <x:v>Pass</x:v>
      </x:c>
      <x:c r="G2879" t="str">
        <x:v>packages/material3/src/foundationSource.json; packages/material3/src/foundation.ts; packages/material3/src/foundation.test.ts; packages/material3/scripts/check-elevation-native-baseline.mjs</x:v>
      </x:c>
      <x:c r="H2879" t="str">
        <x:v>Approved</x:v>
      </x:c>
      <x:c r="I2879" t="str">
        <x:f>IF(AND(N2879="material3-native-v4",LEN(TRIM(B2879))&gt;0,LEN(TRIM(D2879))&gt;0,E2879="Confirmed",F2879="Pass",LEN(TRIM(G2879))&gt;0,O2879="Approved",H2879="Approved",P2879="Yes"),"Yes","No")</x:f>
        <x:v>Yes</x:v>
      </x:c>
      <x:c r="J2879" t="str">
        <x:v>ElevationTokens</x:v>
      </x:c>
      <x:c r="K2879" t="str">
        <x:v>https://android.googlesource.com/platform/frameworks/support/+/a095da93f8e98dea8748ceed79ea8427aade245f/compose/material3/material3/src/commonMain/kotlin/androidx/compose/material3/tokens/ElevationTokens.kt#24</x:v>
      </x:c>
      <x:c r="L2879" t="str">
        <x:v>packages/material3/src/foundationSource.json; packages/material3/src/foundation.ts</x:v>
      </x:c>
      <x:c r="M2879" t="str">
        <x:v>0.0.dp; source-only expression, not a Material Web CSS property.
Native Elevation consumes pinned Compose level 0 through the canonical foundation graph; foundation and exact browser shadow checks verify the selected value.</x:v>
      </x:c>
      <x:c r="N2879" t="str">
        <x:v>material3-native-v4</x:v>
      </x:c>
      <x:c r="O2879" t="str">
        <x:v>Approved</x:v>
      </x:c>
      <x:c r="P2879" t="str">
        <x:v>Yes</x:v>
      </x:c>
    </x:row>
    <x:row r="2880">
      <x:c r="A2880" t="str">
        <x:v>TM-02879</x:v>
      </x:c>
      <x:c r="B2880" t="str">
        <x:v>compose:ElevationTokens.Level1</x:v>
      </x:c>
      <x:c r="C2880" t="str">
        <x:v>Compose source-only</x:v>
      </x:c>
      <x:c r="D2880" t="str">
        <x:v>material3ElevationLevels[1].dp (1)</x:v>
      </x:c>
      <x:c r="E2880" t="str">
        <x:v>Confirmed</x:v>
      </x:c>
      <x:c r="F2880" t="str">
        <x:v>Pass</x:v>
      </x:c>
      <x:c r="G2880" t="str">
        <x:v>packages/material3/src/foundationSource.json; packages/material3/src/foundation.ts; packages/material3/src/foundation.test.ts; packages/material3/scripts/check-elevation-native-baseline.mjs</x:v>
      </x:c>
      <x:c r="H2880" t="str">
        <x:v>Approved</x:v>
      </x:c>
      <x:c r="I2880" t="str">
        <x:f>IF(AND(N2880="material3-native-v4",LEN(TRIM(B2880))&gt;0,LEN(TRIM(D2880))&gt;0,E2880="Confirmed",F2880="Pass",LEN(TRIM(G2880))&gt;0,O2880="Approved",H2880="Approved",P2880="Yes"),"Yes","No")</x:f>
        <x:v>Yes</x:v>
      </x:c>
      <x:c r="J2880" t="str">
        <x:v>ElevationTokens</x:v>
      </x:c>
      <x:c r="K2880" t="str">
        <x:v>https://android.googlesource.com/platform/frameworks/support/+/a095da93f8e98dea8748ceed79ea8427aade245f/compose/material3/material3/src/commonMain/kotlin/androidx/compose/material3/tokens/ElevationTokens.kt#27</x:v>
      </x:c>
      <x:c r="L2880" t="str">
        <x:v>packages/material3/src/foundationSource.json; packages/material3/src/foundation.ts</x:v>
      </x:c>
      <x:c r="M2880" t="str">
        <x:v>1.0.dp; source-only expression, not a Material Web CSS property.
Native Elevation consumes pinned Compose level 1 through the canonical foundation graph; foundation and exact browser shadow checks verify the selected value.</x:v>
      </x:c>
      <x:c r="N2880" t="str">
        <x:v>material3-native-v4</x:v>
      </x:c>
      <x:c r="O2880" t="str">
        <x:v>Approved</x:v>
      </x:c>
      <x:c r="P2880" t="str">
        <x:v>Yes</x:v>
      </x:c>
    </x:row>
    <x:row r="2881">
      <x:c r="A2881" t="str">
        <x:v>TM-02880</x:v>
      </x:c>
      <x:c r="B2881" t="str">
        <x:v>compose:ElevationTokens.Level2</x:v>
      </x:c>
      <x:c r="C2881" t="str">
        <x:v>Compose source-only</x:v>
      </x:c>
      <x:c r="D2881" t="str">
        <x:v>material3ElevationLevels[2].dp (3)</x:v>
      </x:c>
      <x:c r="E2881" t="str">
        <x:v>Confirmed</x:v>
      </x:c>
      <x:c r="F2881" t="str">
        <x:v>Pass</x:v>
      </x:c>
      <x:c r="G2881" t="str">
        <x:v>packages/material3/src/foundationSource.json; packages/material3/src/foundation.ts; packages/material3/src/foundation.test.ts; packages/material3/scripts/check-elevation-native-baseline.mjs</x:v>
      </x:c>
      <x:c r="H2881" t="str">
        <x:v>Approved</x:v>
      </x:c>
      <x:c r="I2881" t="str">
        <x:f>IF(AND(N2881="material3-native-v4",LEN(TRIM(B2881))&gt;0,LEN(TRIM(D2881))&gt;0,E2881="Confirmed",F2881="Pass",LEN(TRIM(G2881))&gt;0,O2881="Approved",H2881="Approved",P2881="Yes"),"Yes","No")</x:f>
        <x:v>Yes</x:v>
      </x:c>
      <x:c r="J2881" t="str">
        <x:v>ElevationTokens</x:v>
      </x:c>
      <x:c r="K2881" t="str">
        <x:v>https://android.googlesource.com/platform/frameworks/support/+/a095da93f8e98dea8748ceed79ea8427aade245f/compose/material3/material3/src/commonMain/kotlin/androidx/compose/material3/tokens/ElevationTokens.kt#30</x:v>
      </x:c>
      <x:c r="L2881" t="str">
        <x:v>packages/material3/src/foundationSource.json; packages/material3/src/foundation.ts</x:v>
      </x:c>
      <x:c r="M2881" t="str">
        <x:v>3.0.dp; source-only expression, not a Material Web CSS property.
Native Elevation consumes pinned Compose level 2 through the canonical foundation graph; foundation and exact browser shadow checks verify the selected value.</x:v>
      </x:c>
      <x:c r="N2881" t="str">
        <x:v>material3-native-v4</x:v>
      </x:c>
      <x:c r="O2881" t="str">
        <x:v>Approved</x:v>
      </x:c>
      <x:c r="P2881" t="str">
        <x:v>Yes</x:v>
      </x:c>
    </x:row>
    <x:row r="2882">
      <x:c r="A2882" t="str">
        <x:v>TM-02881</x:v>
      </x:c>
      <x:c r="B2882" t="str">
        <x:v>compose:ElevationTokens.Level3</x:v>
      </x:c>
      <x:c r="C2882" t="str">
        <x:v>Compose source-only</x:v>
      </x:c>
      <x:c r="D2882" t="str">
        <x:v>material3ElevationLevels[3].dp (6)</x:v>
      </x:c>
      <x:c r="E2882" t="str">
        <x:v>Confirmed</x:v>
      </x:c>
      <x:c r="F2882" t="str">
        <x:v>Pass</x:v>
      </x:c>
      <x:c r="G2882" t="str">
        <x:v>packages/material3/src/foundationSource.json; packages/material3/src/foundation.ts; packages/material3/src/foundation.test.ts; packages/material3/scripts/check-elevation-native-baseline.mjs</x:v>
      </x:c>
      <x:c r="H2882" t="str">
        <x:v>Approved</x:v>
      </x:c>
      <x:c r="I2882" t="str">
        <x:f>IF(AND(N2882="material3-native-v4",LEN(TRIM(B2882))&gt;0,LEN(TRIM(D2882))&gt;0,E2882="Confirmed",F2882="Pass",LEN(TRIM(G2882))&gt;0,O2882="Approved",H2882="Approved",P2882="Yes"),"Yes","No")</x:f>
        <x:v>Yes</x:v>
      </x:c>
      <x:c r="J2882" t="str">
        <x:v>ElevationTokens</x:v>
      </x:c>
      <x:c r="K2882" t="str">
        <x:v>https://android.googlesource.com/platform/frameworks/support/+/a095da93f8e98dea8748ceed79ea8427aade245f/compose/material3/material3/src/commonMain/kotlin/androidx/compose/material3/tokens/ElevationTokens.kt#33</x:v>
      </x:c>
      <x:c r="L2882" t="str">
        <x:v>packages/material3/src/foundationSource.json; packages/material3/src/foundation.ts</x:v>
      </x:c>
      <x:c r="M2882" t="str">
        <x:v>6.0.dp; source-only expression, not a Material Web CSS property.
Native Elevation consumes pinned Compose level 3 through the canonical foundation graph; foundation and exact browser shadow checks verify the selected value.</x:v>
      </x:c>
      <x:c r="N2882" t="str">
        <x:v>material3-native-v4</x:v>
      </x:c>
      <x:c r="O2882" t="str">
        <x:v>Approved</x:v>
      </x:c>
      <x:c r="P2882" t="str">
        <x:v>Yes</x:v>
      </x:c>
    </x:row>
    <x:row r="2883">
      <x:c r="A2883" t="str">
        <x:v>TM-02882</x:v>
      </x:c>
      <x:c r="B2883" t="str">
        <x:v>compose:ElevationTokens.Level4</x:v>
      </x:c>
      <x:c r="C2883" t="str">
        <x:v>Compose source-only</x:v>
      </x:c>
      <x:c r="D2883" t="str">
        <x:v>material3ElevationLevels[4].dp (8)</x:v>
      </x:c>
      <x:c r="E2883" t="str">
        <x:v>Confirmed</x:v>
      </x:c>
      <x:c r="F2883" t="str">
        <x:v>Pass</x:v>
      </x:c>
      <x:c r="G2883" t="str">
        <x:v>packages/material3/src/foundationSource.json; packages/material3/src/foundation.ts; packages/material3/src/foundation.test.ts; packages/material3/scripts/check-elevation-native-baseline.mjs</x:v>
      </x:c>
      <x:c r="H2883" t="str">
        <x:v>Approved</x:v>
      </x:c>
      <x:c r="I2883" t="str">
        <x:f>IF(AND(N2883="material3-native-v4",LEN(TRIM(B2883))&gt;0,LEN(TRIM(D2883))&gt;0,E2883="Confirmed",F2883="Pass",LEN(TRIM(G2883))&gt;0,O2883="Approved",H2883="Approved",P2883="Yes"),"Yes","No")</x:f>
        <x:v>Yes</x:v>
      </x:c>
      <x:c r="J2883" t="str">
        <x:v>ElevationTokens</x:v>
      </x:c>
      <x:c r="K2883" t="str">
        <x:v>https://android.googlesource.com/platform/frameworks/support/+/a095da93f8e98dea8748ceed79ea8427aade245f/compose/material3/material3/src/commonMain/kotlin/androidx/compose/material3/tokens/ElevationTokens.kt#36</x:v>
      </x:c>
      <x:c r="L2883" t="str">
        <x:v>packages/material3/src/foundationSource.json; packages/material3/src/foundation.ts</x:v>
      </x:c>
      <x:c r="M2883" t="str">
        <x:v>8.0.dp; source-only expression, not a Material Web CSS property.
Native Elevation consumes pinned Compose level 4 through the canonical foundation graph; foundation and exact browser shadow checks verify the selected value.</x:v>
      </x:c>
      <x:c r="N2883" t="str">
        <x:v>material3-native-v4</x:v>
      </x:c>
      <x:c r="O2883" t="str">
        <x:v>Approved</x:v>
      </x:c>
      <x:c r="P2883" t="str">
        <x:v>Yes</x:v>
      </x:c>
    </x:row>
    <x:row r="2884">
      <x:c r="A2884" t="str">
        <x:v>TM-02883</x:v>
      </x:c>
      <x:c r="B2884" t="str">
        <x:v>compose:ElevationTokens.Level5</x:v>
      </x:c>
      <x:c r="C2884" t="str">
        <x:v>Compose source-only</x:v>
      </x:c>
      <x:c r="D2884" t="str">
        <x:v>material3ElevationLevels[5].dp (12)</x:v>
      </x:c>
      <x:c r="E2884" t="str">
        <x:v>Confirmed</x:v>
      </x:c>
      <x:c r="F2884" t="str">
        <x:v>Pass</x:v>
      </x:c>
      <x:c r="G2884" t="str">
        <x:v>packages/material3/src/foundationSource.json; packages/material3/src/foundation.ts; packages/material3/src/foundation.test.ts; packages/material3/scripts/check-elevation-native-baseline.mjs</x:v>
      </x:c>
      <x:c r="H2884" t="str">
        <x:v>Approved</x:v>
      </x:c>
      <x:c r="I2884" t="str">
        <x:f>IF(AND(N2884="material3-native-v4",LEN(TRIM(B2884))&gt;0,LEN(TRIM(D2884))&gt;0,E2884="Confirmed",F2884="Pass",LEN(TRIM(G2884))&gt;0,O2884="Approved",H2884="Approved",P2884="Yes"),"Yes","No")</x:f>
        <x:v>Yes</x:v>
      </x:c>
      <x:c r="J2884" t="str">
        <x:v>ElevationTokens</x:v>
      </x:c>
      <x:c r="K2884" t="str">
        <x:v>https://android.googlesource.com/platform/frameworks/support/+/a095da93f8e98dea8748ceed79ea8427aade245f/compose/material3/material3/src/commonMain/kotlin/androidx/compose/material3/tokens/ElevationTokens.kt#39</x:v>
      </x:c>
      <x:c r="L2884" t="str">
        <x:v>packages/material3/src/foundationSource.json; packages/material3/src/foundation.ts</x:v>
      </x:c>
      <x:c r="M2884" t="str">
        <x:v>12.0.dp; source-only expression, not a Material Web CSS property.
Native Elevation consumes pinned Compose level 5 through the canonical foundation graph; foundation and exact browser shadow checks verify the selected value.</x:v>
      </x:c>
      <x:c r="N2884" t="str">
        <x:v>material3-native-v4</x:v>
      </x:c>
      <x:c r="O2884" t="str">
        <x:v>Approved</x:v>
      </x:c>
      <x:c r="P2884" t="str">
        <x:v>Yes</x:v>
      </x:c>
    </x:row>
    <x:row r="2885">
      <x:c r="A2885" t="str">
        <x:v>TM-02884</x:v>
      </x:c>
      <x:c r="B2885" t="str">
        <x:v>compose:ExpandedListTokens.CollapsedItemTrailingIconContainerColor</x:v>
      </x:c>
      <x:c r="C2885" t="str">
        <x:v>Compose source-only</x:v>
      </x:c>
      <x:c r="D2885" t="str"/>
      <x:c r="E2885" t="str">
        <x:v>Candidate</x:v>
      </x:c>
      <x:c r="F2885" t="str">
        <x:v>Pending</x:v>
      </x:c>
      <x:c r="G2885" t="str"/>
      <x:c r="H2885" t="str">
        <x:v>Pending</x:v>
      </x:c>
      <x:c r="I2885" t="str">
        <x:f>IF(AND(N2885="material3-native-v4",LEN(TRIM(B2885))&gt;0,LEN(TRIM(D2885))&gt;0,E2885="Confirmed",F2885="Pass",LEN(TRIM(G2885))&gt;0,O2885="Approved",H2885="Approved",P2885="Yes"),"Yes","No")</x:f>
        <x:v>No</x:v>
      </x:c>
      <x:c r="J2885" t="str">
        <x:v>ExpandedListTokens</x:v>
      </x:c>
      <x:c r="K2885" t="str">
        <x:v>https://android.googlesource.com/platform/frameworks/support/+/a095da93f8e98dea8748ceed79ea8427aade245f/compose/material3/material3/src/commonMain/kotlin/androidx/compose/material3/tokens/ExpandedListTokens.kt#22</x:v>
      </x:c>
      <x:c r="L2885" t="str"/>
      <x:c r="M2885" t="str">
        <x:v>ColorSchemeKeyTokens.Surface; source-only expression, not a Material Web CSS property.</x:v>
      </x:c>
      <x:c r="N2885" t="str">
        <x:v>material3-native-v4</x:v>
      </x:c>
      <x:c r="O2885" t="str">
        <x:v>Pending</x:v>
      </x:c>
      <x:c r="P2885" t="str">
        <x:v>No</x:v>
      </x:c>
    </x:row>
    <x:row r="2886">
      <x:c r="A2886" t="str">
        <x:v>TM-02885</x:v>
      </x:c>
      <x:c r="B2886" t="str">
        <x:v>compose:ExpandedListTokens.CollapsedItemTrailingIconIconColor</x:v>
      </x:c>
      <x:c r="C2886" t="str">
        <x:v>Compose source-only</x:v>
      </x:c>
      <x:c r="D2886" t="str"/>
      <x:c r="E2886" t="str">
        <x:v>Candidate</x:v>
      </x:c>
      <x:c r="F2886" t="str">
        <x:v>Pending</x:v>
      </x:c>
      <x:c r="G2886" t="str"/>
      <x:c r="H2886" t="str">
        <x:v>Pending</x:v>
      </x:c>
      <x:c r="I2886" t="str">
        <x:f>IF(AND(N2886="material3-native-v4",LEN(TRIM(B2886))&gt;0,LEN(TRIM(D2886))&gt;0,E2886="Confirmed",F2886="Pass",LEN(TRIM(G2886))&gt;0,O2886="Approved",H2886="Approved",P2886="Yes"),"Yes","No")</x:f>
        <x:v>No</x:v>
      </x:c>
      <x:c r="J2886" t="str">
        <x:v>ExpandedListTokens</x:v>
      </x:c>
      <x:c r="K2886" t="str">
        <x:v>https://android.googlesource.com/platform/frameworks/support/+/a095da93f8e98dea8748ceed79ea8427aade245f/compose/material3/material3/src/commonMain/kotlin/androidx/compose/material3/tokens/ExpandedListTokens.kt#25</x:v>
      </x:c>
      <x:c r="L2886" t="str"/>
      <x:c r="M2886" t="str">
        <x:v>ColorSchemeKeyTokens.OnSurface; source-only expression, not a Material Web CSS property.</x:v>
      </x:c>
      <x:c r="N2886" t="str">
        <x:v>material3-native-v4</x:v>
      </x:c>
      <x:c r="O2886" t="str">
        <x:v>Pending</x:v>
      </x:c>
      <x:c r="P2886" t="str">
        <x:v>No</x:v>
      </x:c>
    </x:row>
    <x:row r="2887">
      <x:c r="A2887" t="str">
        <x:v>TM-02886</x:v>
      </x:c>
      <x:c r="B2887" t="str">
        <x:v>compose:ExpandedListTokens.ContainerShape</x:v>
      </x:c>
      <x:c r="C2887" t="str">
        <x:v>Compose source-only</x:v>
      </x:c>
      <x:c r="D2887" t="str"/>
      <x:c r="E2887" t="str">
        <x:v>Candidate</x:v>
      </x:c>
      <x:c r="F2887" t="str">
        <x:v>Pending</x:v>
      </x:c>
      <x:c r="G2887" t="str"/>
      <x:c r="H2887" t="str">
        <x:v>Pending</x:v>
      </x:c>
      <x:c r="I2887" t="str">
        <x:f>IF(AND(N2887="material3-native-v4",LEN(TRIM(B2887))&gt;0,LEN(TRIM(D2887))&gt;0,E2887="Confirmed",F2887="Pass",LEN(TRIM(G2887))&gt;0,O2887="Approved",H2887="Approved",P2887="Yes"),"Yes","No")</x:f>
        <x:v>No</x:v>
      </x:c>
      <x:c r="J2887" t="str">
        <x:v>ExpandedListTokens</x:v>
      </x:c>
      <x:c r="K2887" t="str">
        <x:v>https://android.googlesource.com/platform/frameworks/support/+/a095da93f8e98dea8748ceed79ea8427aade245f/compose/material3/material3/src/commonMain/kotlin/androidx/compose/material3/tokens/ExpandedListTokens.kt#28</x:v>
      </x:c>
      <x:c r="L2887" t="str"/>
      <x:c r="M2887" t="str">
        <x:v>ShapeKeyTokens.CornerLarge; source-only expression, not a Material Web CSS property.</x:v>
      </x:c>
      <x:c r="N2887" t="str">
        <x:v>material3-native-v4</x:v>
      </x:c>
      <x:c r="O2887" t="str">
        <x:v>Pending</x:v>
      </x:c>
      <x:c r="P2887" t="str">
        <x:v>No</x:v>
      </x:c>
    </x:row>
    <x:row r="2888">
      <x:c r="A2888" t="str">
        <x:v>TM-02887</x:v>
      </x:c>
      <x:c r="B2888" t="str">
        <x:v>compose:ExpandedListTokens.ExpandedItemContainerColor</x:v>
      </x:c>
      <x:c r="C2888" t="str">
        <x:v>Compose source-only</x:v>
      </x:c>
      <x:c r="D2888" t="str"/>
      <x:c r="E2888" t="str">
        <x:v>Candidate</x:v>
      </x:c>
      <x:c r="F2888" t="str">
        <x:v>Pending</x:v>
      </x:c>
      <x:c r="G2888" t="str"/>
      <x:c r="H2888" t="str">
        <x:v>Pending</x:v>
      </x:c>
      <x:c r="I2888" t="str">
        <x:f>IF(AND(N2888="material3-native-v4",LEN(TRIM(B2888))&gt;0,LEN(TRIM(D2888))&gt;0,E2888="Confirmed",F2888="Pass",LEN(TRIM(G2888))&gt;0,O2888="Approved",H2888="Approved",P2888="Yes"),"Yes","No")</x:f>
        <x:v>No</x:v>
      </x:c>
      <x:c r="J2888" t="str">
        <x:v>ExpandedListTokens</x:v>
      </x:c>
      <x:c r="K2888" t="str">
        <x:v>https://android.googlesource.com/platform/frameworks/support/+/a095da93f8e98dea8748ceed79ea8427aade245f/compose/material3/material3/src/commonMain/kotlin/androidx/compose/material3/tokens/ExpandedListTokens.kt#31</x:v>
      </x:c>
      <x:c r="L2888" t="str"/>
      <x:c r="M2888" t="str">
        <x:v>ColorSchemeKeyTokens.Surface; source-only expression, not a Material Web CSS property.</x:v>
      </x:c>
      <x:c r="N2888" t="str">
        <x:v>material3-native-v4</x:v>
      </x:c>
      <x:c r="O2888" t="str">
        <x:v>Pending</x:v>
      </x:c>
      <x:c r="P2888" t="str">
        <x:v>No</x:v>
      </x:c>
    </x:row>
    <x:row r="2889">
      <x:c r="A2889" t="str">
        <x:v>TM-02888</x:v>
      </x:c>
      <x:c r="B2889" t="str">
        <x:v>compose:ExpandedListTokens.ExpandedItemSegmentedContainerColor</x:v>
      </x:c>
      <x:c r="C2889" t="str">
        <x:v>Compose source-only</x:v>
      </x:c>
      <x:c r="D2889" t="str"/>
      <x:c r="E2889" t="str">
        <x:v>Candidate</x:v>
      </x:c>
      <x:c r="F2889" t="str">
        <x:v>Pending</x:v>
      </x:c>
      <x:c r="G2889" t="str"/>
      <x:c r="H2889" t="str">
        <x:v>Pending</x:v>
      </x:c>
      <x:c r="I2889" t="str">
        <x:f>IF(AND(N2889="material3-native-v4",LEN(TRIM(B2889))&gt;0,LEN(TRIM(D2889))&gt;0,E2889="Confirmed",F2889="Pass",LEN(TRIM(G2889))&gt;0,O2889="Approved",H2889="Approved",P2889="Yes"),"Yes","No")</x:f>
        <x:v>No</x:v>
      </x:c>
      <x:c r="J2889" t="str">
        <x:v>ExpandedListTokens</x:v>
      </x:c>
      <x:c r="K2889" t="str">
        <x:v>https://android.googlesource.com/platform/frameworks/support/+/a095da93f8e98dea8748ceed79ea8427aade245f/compose/material3/material3/src/commonMain/kotlin/androidx/compose/material3/tokens/ExpandedListTokens.kt#34</x:v>
      </x:c>
      <x:c r="L2889" t="str"/>
      <x:c r="M2889" t="str">
        <x:v>ColorSchemeKeyTokens.Surface; source-only expression, not a Material Web CSS property.</x:v>
      </x:c>
      <x:c r="N2889" t="str">
        <x:v>material3-native-v4</x:v>
      </x:c>
      <x:c r="O2889" t="str">
        <x:v>Pending</x:v>
      </x:c>
      <x:c r="P2889" t="str">
        <x:v>No</x:v>
      </x:c>
    </x:row>
    <x:row r="2890">
      <x:c r="A2890" t="str">
        <x:v>TM-02889</x:v>
      </x:c>
      <x:c r="B2890" t="str">
        <x:v>compose:ExpandedListTokens.ExpandedItemTrailingIconContainerColor</x:v>
      </x:c>
      <x:c r="C2890" t="str">
        <x:v>Compose source-only</x:v>
      </x:c>
      <x:c r="D2890" t="str"/>
      <x:c r="E2890" t="str">
        <x:v>Candidate</x:v>
      </x:c>
      <x:c r="F2890" t="str">
        <x:v>Pending</x:v>
      </x:c>
      <x:c r="G2890" t="str"/>
      <x:c r="H2890" t="str">
        <x:v>Pending</x:v>
      </x:c>
      <x:c r="I2890" t="str">
        <x:f>IF(AND(N2890="material3-native-v4",LEN(TRIM(B2890))&gt;0,LEN(TRIM(D2890))&gt;0,E2890="Confirmed",F2890="Pass",LEN(TRIM(G2890))&gt;0,O2890="Approved",H2890="Approved",P2890="Yes"),"Yes","No")</x:f>
        <x:v>No</x:v>
      </x:c>
      <x:c r="J2890" t="str">
        <x:v>ExpandedListTokens</x:v>
      </x:c>
      <x:c r="K2890" t="str">
        <x:v>https://android.googlesource.com/platform/frameworks/support/+/a095da93f8e98dea8748ceed79ea8427aade245f/compose/material3/material3/src/commonMain/kotlin/androidx/compose/material3/tokens/ExpandedListTokens.kt#37</x:v>
      </x:c>
      <x:c r="L2890" t="str"/>
      <x:c r="M2890" t="str">
        <x:v>ColorSchemeKeyTokens.SurfaceContainer; source-only expression, not a Material Web CSS property.</x:v>
      </x:c>
      <x:c r="N2890" t="str">
        <x:v>material3-native-v4</x:v>
      </x:c>
      <x:c r="O2890" t="str">
        <x:v>Pending</x:v>
      </x:c>
      <x:c r="P2890" t="str">
        <x:v>No</x:v>
      </x:c>
    </x:row>
    <x:row r="2891">
      <x:c r="A2891" t="str">
        <x:v>TM-02890</x:v>
      </x:c>
      <x:c r="B2891" t="str">
        <x:v>compose:ExpandedListTokens.ExpandedItemTrailingIconIconColor</x:v>
      </x:c>
      <x:c r="C2891" t="str">
        <x:v>Compose source-only</x:v>
      </x:c>
      <x:c r="D2891" t="str"/>
      <x:c r="E2891" t="str">
        <x:v>Candidate</x:v>
      </x:c>
      <x:c r="F2891" t="str">
        <x:v>Pending</x:v>
      </x:c>
      <x:c r="G2891" t="str"/>
      <x:c r="H2891" t="str">
        <x:v>Pending</x:v>
      </x:c>
      <x:c r="I2891" t="str">
        <x:f>IF(AND(N2891="material3-native-v4",LEN(TRIM(B2891))&gt;0,LEN(TRIM(D2891))&gt;0,E2891="Confirmed",F2891="Pass",LEN(TRIM(G2891))&gt;0,O2891="Approved",H2891="Approved",P2891="Yes"),"Yes","No")</x:f>
        <x:v>No</x:v>
      </x:c>
      <x:c r="J2891" t="str">
        <x:v>ExpandedListTokens</x:v>
      </x:c>
      <x:c r="K2891" t="str">
        <x:v>https://android.googlesource.com/platform/frameworks/support/+/a095da93f8e98dea8748ceed79ea8427aade245f/compose/material3/material3/src/commonMain/kotlin/androidx/compose/material3/tokens/ExpandedListTokens.kt#40</x:v>
      </x:c>
      <x:c r="L2891" t="str"/>
      <x:c r="M2891" t="str">
        <x:v>ColorSchemeKeyTokens.OnSurface; source-only expression, not a Material Web CSS property.</x:v>
      </x:c>
      <x:c r="N2891" t="str">
        <x:v>material3-native-v4</x:v>
      </x:c>
      <x:c r="O2891" t="str">
        <x:v>Pending</x:v>
      </x:c>
      <x:c r="P2891" t="str">
        <x:v>No</x:v>
      </x:c>
    </x:row>
    <x:row r="2892">
      <x:c r="A2892" t="str">
        <x:v>TM-02891</x:v>
      </x:c>
      <x:c r="B2892" t="str">
        <x:v>compose:ExpandedListTokens.TrailingIconShape</x:v>
      </x:c>
      <x:c r="C2892" t="str">
        <x:v>Compose source-only</x:v>
      </x:c>
      <x:c r="D2892" t="str"/>
      <x:c r="E2892" t="str">
        <x:v>Candidate</x:v>
      </x:c>
      <x:c r="F2892" t="str">
        <x:v>Pending</x:v>
      </x:c>
      <x:c r="G2892" t="str"/>
      <x:c r="H2892" t="str">
        <x:v>Pending</x:v>
      </x:c>
      <x:c r="I2892" t="str">
        <x:f>IF(AND(N2892="material3-native-v4",LEN(TRIM(B2892))&gt;0,LEN(TRIM(D2892))&gt;0,E2892="Confirmed",F2892="Pass",LEN(TRIM(G2892))&gt;0,O2892="Approved",H2892="Approved",P2892="Yes"),"Yes","No")</x:f>
        <x:v>No</x:v>
      </x:c>
      <x:c r="J2892" t="str">
        <x:v>ExpandedListTokens</x:v>
      </x:c>
      <x:c r="K2892" t="str">
        <x:v>https://android.googlesource.com/platform/frameworks/support/+/a095da93f8e98dea8748ceed79ea8427aade245f/compose/material3/material3/src/commonMain/kotlin/androidx/compose/material3/tokens/ExpandedListTokens.kt#43</x:v>
      </x:c>
      <x:c r="L2892" t="str"/>
      <x:c r="M2892" t="str">
        <x:v>ShapeKeyTokens.CornerFull; source-only expression, not a Material Web CSS property.</x:v>
      </x:c>
      <x:c r="N2892" t="str">
        <x:v>material3-native-v4</x:v>
      </x:c>
      <x:c r="O2892" t="str">
        <x:v>Pending</x:v>
      </x:c>
      <x:c r="P2892" t="str">
        <x:v>No</x:v>
      </x:c>
    </x:row>
    <x:row r="2893">
      <x:c r="A2893" t="str">
        <x:v>TM-02892</x:v>
      </x:c>
      <x:c r="B2893" t="str">
        <x:v>compose:ExpressiveMotionTokens.SpringDefaultSpatialDamping</x:v>
      </x:c>
      <x:c r="C2893" t="str">
        <x:v>Compose source-only</x:v>
      </x:c>
      <x:c r="D2893" t="str"/>
      <x:c r="E2893" t="str">
        <x:v>Candidate</x:v>
      </x:c>
      <x:c r="F2893" t="str">
        <x:v>Pending</x:v>
      </x:c>
      <x:c r="G2893" t="str"/>
      <x:c r="H2893" t="str">
        <x:v>Pending</x:v>
      </x:c>
      <x:c r="I2893" t="str">
        <x:f>IF(AND(N2893="material3-native-v4",LEN(TRIM(B2893))&gt;0,LEN(TRIM(D2893))&gt;0,E2893="Confirmed",F2893="Pass",LEN(TRIM(G2893))&gt;0,O2893="Approved",H2893="Approved",P2893="Yes"),"Yes","No")</x:f>
        <x:v>No</x:v>
      </x:c>
      <x:c r="J2893" t="str">
        <x:v>ExpressiveMotionTokens</x:v>
      </x:c>
      <x:c r="K2893" t="str">
        <x:v>https://android.googlesource.com/platform/frameworks/support/+/a095da93f8e98dea8748ceed79ea8427aade245f/compose/material3/material3/src/commonMain/kotlin/androidx/compose/material3/tokens/ExpressiveMotionTokens.kt#22</x:v>
      </x:c>
      <x:c r="L2893" t="str"/>
      <x:c r="M2893" t="str">
        <x:v>0.8f; source-only expression, not a Material Web CSS property.</x:v>
      </x:c>
      <x:c r="N2893" t="str">
        <x:v>material3-native-v4</x:v>
      </x:c>
      <x:c r="O2893" t="str">
        <x:v>Pending</x:v>
      </x:c>
      <x:c r="P2893" t="str">
        <x:v>No</x:v>
      </x:c>
    </x:row>
    <x:row r="2894">
      <x:c r="A2894" t="str">
        <x:v>TM-02893</x:v>
      </x:c>
      <x:c r="B2894" t="str">
        <x:v>compose:ExpressiveMotionTokens.SpringDefaultSpatialStiffness</x:v>
      </x:c>
      <x:c r="C2894" t="str">
        <x:v>Compose source-only</x:v>
      </x:c>
      <x:c r="D2894" t="str"/>
      <x:c r="E2894" t="str">
        <x:v>Candidate</x:v>
      </x:c>
      <x:c r="F2894" t="str">
        <x:v>Pending</x:v>
      </x:c>
      <x:c r="G2894" t="str"/>
      <x:c r="H2894" t="str">
        <x:v>Pending</x:v>
      </x:c>
      <x:c r="I2894" t="str">
        <x:f>IF(AND(N2894="material3-native-v4",LEN(TRIM(B2894))&gt;0,LEN(TRIM(D2894))&gt;0,E2894="Confirmed",F2894="Pass",LEN(TRIM(G2894))&gt;0,O2894="Approved",H2894="Approved",P2894="Yes"),"Yes","No")</x:f>
        <x:v>No</x:v>
      </x:c>
      <x:c r="J2894" t="str">
        <x:v>ExpressiveMotionTokens</x:v>
      </x:c>
      <x:c r="K2894" t="str">
        <x:v>https://android.googlesource.com/platform/frameworks/support/+/a095da93f8e98dea8748ceed79ea8427aade245f/compose/material3/material3/src/commonMain/kotlin/androidx/compose/material3/tokens/ExpressiveMotionTokens.kt#23</x:v>
      </x:c>
      <x:c r="L2894" t="str"/>
      <x:c r="M2894" t="str">
        <x:v>380.0f; source-only expression, not a Material Web CSS property.</x:v>
      </x:c>
      <x:c r="N2894" t="str">
        <x:v>material3-native-v4</x:v>
      </x:c>
      <x:c r="O2894" t="str">
        <x:v>Pending</x:v>
      </x:c>
      <x:c r="P2894" t="str">
        <x:v>No</x:v>
      </x:c>
    </x:row>
    <x:row r="2895">
      <x:c r="A2895" t="str">
        <x:v>TM-02894</x:v>
      </x:c>
      <x:c r="B2895" t="str">
        <x:v>compose:ExpressiveMotionTokens.SpringDefaultEffectsDamping</x:v>
      </x:c>
      <x:c r="C2895" t="str">
        <x:v>Compose source-only</x:v>
      </x:c>
      <x:c r="D2895" t="str"/>
      <x:c r="E2895" t="str">
        <x:v>Candidate</x:v>
      </x:c>
      <x:c r="F2895" t="str">
        <x:v>Pending</x:v>
      </x:c>
      <x:c r="G2895" t="str"/>
      <x:c r="H2895" t="str">
        <x:v>Pending</x:v>
      </x:c>
      <x:c r="I2895" t="str">
        <x:f>IF(AND(N2895="material3-native-v4",LEN(TRIM(B2895))&gt;0,LEN(TRIM(D2895))&gt;0,E2895="Confirmed",F2895="Pass",LEN(TRIM(G2895))&gt;0,O2895="Approved",H2895="Approved",P2895="Yes"),"Yes","No")</x:f>
        <x:v>No</x:v>
      </x:c>
      <x:c r="J2895" t="str">
        <x:v>ExpressiveMotionTokens</x:v>
      </x:c>
      <x:c r="K2895" t="str">
        <x:v>https://android.googlesource.com/platform/frameworks/support/+/a095da93f8e98dea8748ceed79ea8427aade245f/compose/material3/material3/src/commonMain/kotlin/androidx/compose/material3/tokens/ExpressiveMotionTokens.kt#24</x:v>
      </x:c>
      <x:c r="L2895" t="str"/>
      <x:c r="M2895" t="str">
        <x:v>1.0f; source-only expression, not a Material Web CSS property.</x:v>
      </x:c>
      <x:c r="N2895" t="str">
        <x:v>material3-native-v4</x:v>
      </x:c>
      <x:c r="O2895" t="str">
        <x:v>Pending</x:v>
      </x:c>
      <x:c r="P2895" t="str">
        <x:v>No</x:v>
      </x:c>
    </x:row>
    <x:row r="2896">
      <x:c r="A2896" t="str">
        <x:v>TM-02895</x:v>
      </x:c>
      <x:c r="B2896" t="str">
        <x:v>compose:ExpressiveMotionTokens.SpringDefaultEffectsStiffness</x:v>
      </x:c>
      <x:c r="C2896" t="str">
        <x:v>Compose source-only</x:v>
      </x:c>
      <x:c r="D2896" t="str"/>
      <x:c r="E2896" t="str">
        <x:v>Candidate</x:v>
      </x:c>
      <x:c r="F2896" t="str">
        <x:v>Pending</x:v>
      </x:c>
      <x:c r="G2896" t="str"/>
      <x:c r="H2896" t="str">
        <x:v>Pending</x:v>
      </x:c>
      <x:c r="I2896" t="str">
        <x:f>IF(AND(N2896="material3-native-v4",LEN(TRIM(B2896))&gt;0,LEN(TRIM(D2896))&gt;0,E2896="Confirmed",F2896="Pass",LEN(TRIM(G2896))&gt;0,O2896="Approved",H2896="Approved",P2896="Yes"),"Yes","No")</x:f>
        <x:v>No</x:v>
      </x:c>
      <x:c r="J2896" t="str">
        <x:v>ExpressiveMotionTokens</x:v>
      </x:c>
      <x:c r="K2896" t="str">
        <x:v>https://android.googlesource.com/platform/frameworks/support/+/a095da93f8e98dea8748ceed79ea8427aade245f/compose/material3/material3/src/commonMain/kotlin/androidx/compose/material3/tokens/ExpressiveMotionTokens.kt#25</x:v>
      </x:c>
      <x:c r="L2896" t="str"/>
      <x:c r="M2896" t="str">
        <x:v>1600.0f; source-only expression, not a Material Web CSS property.</x:v>
      </x:c>
      <x:c r="N2896" t="str">
        <x:v>material3-native-v4</x:v>
      </x:c>
      <x:c r="O2896" t="str">
        <x:v>Pending</x:v>
      </x:c>
      <x:c r="P2896" t="str">
        <x:v>No</x:v>
      </x:c>
    </x:row>
    <x:row r="2897">
      <x:c r="A2897" t="str">
        <x:v>TM-02896</x:v>
      </x:c>
      <x:c r="B2897" t="str">
        <x:v>compose:ExpressiveMotionTokens.SpringFastSpatialDamping</x:v>
      </x:c>
      <x:c r="C2897" t="str">
        <x:v>Compose source-only</x:v>
      </x:c>
      <x:c r="D2897" t="str"/>
      <x:c r="E2897" t="str">
        <x:v>Candidate</x:v>
      </x:c>
      <x:c r="F2897" t="str">
        <x:v>Pending</x:v>
      </x:c>
      <x:c r="G2897" t="str"/>
      <x:c r="H2897" t="str">
        <x:v>Pending</x:v>
      </x:c>
      <x:c r="I2897" t="str">
        <x:f>IF(AND(N2897="material3-native-v4",LEN(TRIM(B2897))&gt;0,LEN(TRIM(D2897))&gt;0,E2897="Confirmed",F2897="Pass",LEN(TRIM(G2897))&gt;0,O2897="Approved",H2897="Approved",P2897="Yes"),"Yes","No")</x:f>
        <x:v>No</x:v>
      </x:c>
      <x:c r="J2897" t="str">
        <x:v>ExpressiveMotionTokens</x:v>
      </x:c>
      <x:c r="K2897" t="str">
        <x:v>https://android.googlesource.com/platform/frameworks/support/+/a095da93f8e98dea8748ceed79ea8427aade245f/compose/material3/material3/src/commonMain/kotlin/androidx/compose/material3/tokens/ExpressiveMotionTokens.kt#26</x:v>
      </x:c>
      <x:c r="L2897" t="str"/>
      <x:c r="M2897" t="str">
        <x:v>0.6f; source-only expression, not a Material Web CSS property.</x:v>
      </x:c>
      <x:c r="N2897" t="str">
        <x:v>material3-native-v4</x:v>
      </x:c>
      <x:c r="O2897" t="str">
        <x:v>Pending</x:v>
      </x:c>
      <x:c r="P2897" t="str">
        <x:v>No</x:v>
      </x:c>
    </x:row>
    <x:row r="2898">
      <x:c r="A2898" t="str">
        <x:v>TM-02897</x:v>
      </x:c>
      <x:c r="B2898" t="str">
        <x:v>compose:ExpressiveMotionTokens.SpringFastSpatialStiffness</x:v>
      </x:c>
      <x:c r="C2898" t="str">
        <x:v>Compose source-only</x:v>
      </x:c>
      <x:c r="D2898" t="str"/>
      <x:c r="E2898" t="str">
        <x:v>Candidate</x:v>
      </x:c>
      <x:c r="F2898" t="str">
        <x:v>Pending</x:v>
      </x:c>
      <x:c r="G2898" t="str"/>
      <x:c r="H2898" t="str">
        <x:v>Pending</x:v>
      </x:c>
      <x:c r="I2898" t="str">
        <x:f>IF(AND(N2898="material3-native-v4",LEN(TRIM(B2898))&gt;0,LEN(TRIM(D2898))&gt;0,E2898="Confirmed",F2898="Pass",LEN(TRIM(G2898))&gt;0,O2898="Approved",H2898="Approved",P2898="Yes"),"Yes","No")</x:f>
        <x:v>No</x:v>
      </x:c>
      <x:c r="J2898" t="str">
        <x:v>ExpressiveMotionTokens</x:v>
      </x:c>
      <x:c r="K2898" t="str">
        <x:v>https://android.googlesource.com/platform/frameworks/support/+/a095da93f8e98dea8748ceed79ea8427aade245f/compose/material3/material3/src/commonMain/kotlin/androidx/compose/material3/tokens/ExpressiveMotionTokens.kt#27</x:v>
      </x:c>
      <x:c r="L2898" t="str"/>
      <x:c r="M2898" t="str">
        <x:v>800.0f; source-only expression, not a Material Web CSS property.</x:v>
      </x:c>
      <x:c r="N2898" t="str">
        <x:v>material3-native-v4</x:v>
      </x:c>
      <x:c r="O2898" t="str">
        <x:v>Pending</x:v>
      </x:c>
      <x:c r="P2898" t="str">
        <x:v>No</x:v>
      </x:c>
    </x:row>
    <x:row r="2899">
      <x:c r="A2899" t="str">
        <x:v>TM-02898</x:v>
      </x:c>
      <x:c r="B2899" t="str">
        <x:v>compose:ExpressiveMotionTokens.SpringFastEffectsDamping</x:v>
      </x:c>
      <x:c r="C2899" t="str">
        <x:v>Compose source-only</x:v>
      </x:c>
      <x:c r="D2899" t="str"/>
      <x:c r="E2899" t="str">
        <x:v>Candidate</x:v>
      </x:c>
      <x:c r="F2899" t="str">
        <x:v>Pending</x:v>
      </x:c>
      <x:c r="G2899" t="str"/>
      <x:c r="H2899" t="str">
        <x:v>Pending</x:v>
      </x:c>
      <x:c r="I2899" t="str">
        <x:f>IF(AND(N2899="material3-native-v4",LEN(TRIM(B2899))&gt;0,LEN(TRIM(D2899))&gt;0,E2899="Confirmed",F2899="Pass",LEN(TRIM(G2899))&gt;0,O2899="Approved",H2899="Approved",P2899="Yes"),"Yes","No")</x:f>
        <x:v>No</x:v>
      </x:c>
      <x:c r="J2899" t="str">
        <x:v>ExpressiveMotionTokens</x:v>
      </x:c>
      <x:c r="K2899" t="str">
        <x:v>https://android.googlesource.com/platform/frameworks/support/+/a095da93f8e98dea8748ceed79ea8427aade245f/compose/material3/material3/src/commonMain/kotlin/androidx/compose/material3/tokens/ExpressiveMotionTokens.kt#28</x:v>
      </x:c>
      <x:c r="L2899" t="str"/>
      <x:c r="M2899" t="str">
        <x:v>1.0f; source-only expression, not a Material Web CSS property.</x:v>
      </x:c>
      <x:c r="N2899" t="str">
        <x:v>material3-native-v4</x:v>
      </x:c>
      <x:c r="O2899" t="str">
        <x:v>Pending</x:v>
      </x:c>
      <x:c r="P2899" t="str">
        <x:v>No</x:v>
      </x:c>
    </x:row>
    <x:row r="2900">
      <x:c r="A2900" t="str">
        <x:v>TM-02899</x:v>
      </x:c>
      <x:c r="B2900" t="str">
        <x:v>compose:ExpressiveMotionTokens.SpringFastEffectsStiffness</x:v>
      </x:c>
      <x:c r="C2900" t="str">
        <x:v>Compose source-only</x:v>
      </x:c>
      <x:c r="D2900" t="str"/>
      <x:c r="E2900" t="str">
        <x:v>Candidate</x:v>
      </x:c>
      <x:c r="F2900" t="str">
        <x:v>Pending</x:v>
      </x:c>
      <x:c r="G2900" t="str"/>
      <x:c r="H2900" t="str">
        <x:v>Pending</x:v>
      </x:c>
      <x:c r="I2900" t="str">
        <x:f>IF(AND(N2900="material3-native-v4",LEN(TRIM(B2900))&gt;0,LEN(TRIM(D2900))&gt;0,E2900="Confirmed",F2900="Pass",LEN(TRIM(G2900))&gt;0,O2900="Approved",H2900="Approved",P2900="Yes"),"Yes","No")</x:f>
        <x:v>No</x:v>
      </x:c>
      <x:c r="J2900" t="str">
        <x:v>ExpressiveMotionTokens</x:v>
      </x:c>
      <x:c r="K2900" t="str">
        <x:v>https://android.googlesource.com/platform/frameworks/support/+/a095da93f8e98dea8748ceed79ea8427aade245f/compose/material3/material3/src/commonMain/kotlin/androidx/compose/material3/tokens/ExpressiveMotionTokens.kt#29</x:v>
      </x:c>
      <x:c r="L2900" t="str"/>
      <x:c r="M2900" t="str">
        <x:v>3800.0f; source-only expression, not a Material Web CSS property.</x:v>
      </x:c>
      <x:c r="N2900" t="str">
        <x:v>material3-native-v4</x:v>
      </x:c>
      <x:c r="O2900" t="str">
        <x:v>Pending</x:v>
      </x:c>
      <x:c r="P2900" t="str">
        <x:v>No</x:v>
      </x:c>
    </x:row>
    <x:row r="2901">
      <x:c r="A2901" t="str">
        <x:v>TM-02900</x:v>
      </x:c>
      <x:c r="B2901" t="str">
        <x:v>compose:ExpressiveMotionTokens.SpringSlowSpatialDamping</x:v>
      </x:c>
      <x:c r="C2901" t="str">
        <x:v>Compose source-only</x:v>
      </x:c>
      <x:c r="D2901" t="str"/>
      <x:c r="E2901" t="str">
        <x:v>Candidate</x:v>
      </x:c>
      <x:c r="F2901" t="str">
        <x:v>Pending</x:v>
      </x:c>
      <x:c r="G2901" t="str"/>
      <x:c r="H2901" t="str">
        <x:v>Pending</x:v>
      </x:c>
      <x:c r="I2901" t="str">
        <x:f>IF(AND(N2901="material3-native-v4",LEN(TRIM(B2901))&gt;0,LEN(TRIM(D2901))&gt;0,E2901="Confirmed",F2901="Pass",LEN(TRIM(G2901))&gt;0,O2901="Approved",H2901="Approved",P2901="Yes"),"Yes","No")</x:f>
        <x:v>No</x:v>
      </x:c>
      <x:c r="J2901" t="str">
        <x:v>ExpressiveMotionTokens</x:v>
      </x:c>
      <x:c r="K2901" t="str">
        <x:v>https://android.googlesource.com/platform/frameworks/support/+/a095da93f8e98dea8748ceed79ea8427aade245f/compose/material3/material3/src/commonMain/kotlin/androidx/compose/material3/tokens/ExpressiveMotionTokens.kt#30</x:v>
      </x:c>
      <x:c r="L2901" t="str"/>
      <x:c r="M2901" t="str">
        <x:v>0.8f; source-only expression, not a Material Web CSS property.</x:v>
      </x:c>
      <x:c r="N2901" t="str">
        <x:v>material3-native-v4</x:v>
      </x:c>
      <x:c r="O2901" t="str">
        <x:v>Pending</x:v>
      </x:c>
      <x:c r="P2901" t="str">
        <x:v>No</x:v>
      </x:c>
    </x:row>
    <x:row r="2902">
      <x:c r="A2902" t="str">
        <x:v>TM-02901</x:v>
      </x:c>
      <x:c r="B2902" t="str">
        <x:v>compose:ExpressiveMotionTokens.SpringSlowSpatialStiffness</x:v>
      </x:c>
      <x:c r="C2902" t="str">
        <x:v>Compose source-only</x:v>
      </x:c>
      <x:c r="D2902" t="str"/>
      <x:c r="E2902" t="str">
        <x:v>Candidate</x:v>
      </x:c>
      <x:c r="F2902" t="str">
        <x:v>Pending</x:v>
      </x:c>
      <x:c r="G2902" t="str"/>
      <x:c r="H2902" t="str">
        <x:v>Pending</x:v>
      </x:c>
      <x:c r="I2902" t="str">
        <x:f>IF(AND(N2902="material3-native-v4",LEN(TRIM(B2902))&gt;0,LEN(TRIM(D2902))&gt;0,E2902="Confirmed",F2902="Pass",LEN(TRIM(G2902))&gt;0,O2902="Approved",H2902="Approved",P2902="Yes"),"Yes","No")</x:f>
        <x:v>No</x:v>
      </x:c>
      <x:c r="J2902" t="str">
        <x:v>ExpressiveMotionTokens</x:v>
      </x:c>
      <x:c r="K2902" t="str">
        <x:v>https://android.googlesource.com/platform/frameworks/support/+/a095da93f8e98dea8748ceed79ea8427aade245f/compose/material3/material3/src/commonMain/kotlin/androidx/compose/material3/tokens/ExpressiveMotionTokens.kt#31</x:v>
      </x:c>
      <x:c r="L2902" t="str"/>
      <x:c r="M2902" t="str">
        <x:v>200.0f; source-only expression, not a Material Web CSS property.</x:v>
      </x:c>
      <x:c r="N2902" t="str">
        <x:v>material3-native-v4</x:v>
      </x:c>
      <x:c r="O2902" t="str">
        <x:v>Pending</x:v>
      </x:c>
      <x:c r="P2902" t="str">
        <x:v>No</x:v>
      </x:c>
    </x:row>
    <x:row r="2903">
      <x:c r="A2903" t="str">
        <x:v>TM-02902</x:v>
      </x:c>
      <x:c r="B2903" t="str">
        <x:v>compose:ExpressiveMotionTokens.SpringSlowEffectsDamping</x:v>
      </x:c>
      <x:c r="C2903" t="str">
        <x:v>Compose source-only</x:v>
      </x:c>
      <x:c r="D2903" t="str"/>
      <x:c r="E2903" t="str">
        <x:v>Candidate</x:v>
      </x:c>
      <x:c r="F2903" t="str">
        <x:v>Pending</x:v>
      </x:c>
      <x:c r="G2903" t="str"/>
      <x:c r="H2903" t="str">
        <x:v>Pending</x:v>
      </x:c>
      <x:c r="I2903" t="str">
        <x:f>IF(AND(N2903="material3-native-v4",LEN(TRIM(B2903))&gt;0,LEN(TRIM(D2903))&gt;0,E2903="Confirmed",F2903="Pass",LEN(TRIM(G2903))&gt;0,O2903="Approved",H2903="Approved",P2903="Yes"),"Yes","No")</x:f>
        <x:v>No</x:v>
      </x:c>
      <x:c r="J2903" t="str">
        <x:v>ExpressiveMotionTokens</x:v>
      </x:c>
      <x:c r="K2903" t="str">
        <x:v>https://android.googlesource.com/platform/frameworks/support/+/a095da93f8e98dea8748ceed79ea8427aade245f/compose/material3/material3/src/commonMain/kotlin/androidx/compose/material3/tokens/ExpressiveMotionTokens.kt#32</x:v>
      </x:c>
      <x:c r="L2903" t="str"/>
      <x:c r="M2903" t="str">
        <x:v>1.0f; source-only expression, not a Material Web CSS property.</x:v>
      </x:c>
      <x:c r="N2903" t="str">
        <x:v>material3-native-v4</x:v>
      </x:c>
      <x:c r="O2903" t="str">
        <x:v>Pending</x:v>
      </x:c>
      <x:c r="P2903" t="str">
        <x:v>No</x:v>
      </x:c>
    </x:row>
    <x:row r="2904">
      <x:c r="A2904" t="str">
        <x:v>TM-02903</x:v>
      </x:c>
      <x:c r="B2904" t="str">
        <x:v>compose:ExpressiveMotionTokens.SpringSlowEffectsStiffness</x:v>
      </x:c>
      <x:c r="C2904" t="str">
        <x:v>Compose source-only</x:v>
      </x:c>
      <x:c r="D2904" t="str"/>
      <x:c r="E2904" t="str">
        <x:v>Candidate</x:v>
      </x:c>
      <x:c r="F2904" t="str">
        <x:v>Pending</x:v>
      </x:c>
      <x:c r="G2904" t="str"/>
      <x:c r="H2904" t="str">
        <x:v>Pending</x:v>
      </x:c>
      <x:c r="I2904" t="str">
        <x:f>IF(AND(N2904="material3-native-v4",LEN(TRIM(B2904))&gt;0,LEN(TRIM(D2904))&gt;0,E2904="Confirmed",F2904="Pass",LEN(TRIM(G2904))&gt;0,O2904="Approved",H2904="Approved",P2904="Yes"),"Yes","No")</x:f>
        <x:v>No</x:v>
      </x:c>
      <x:c r="J2904" t="str">
        <x:v>ExpressiveMotionTokens</x:v>
      </x:c>
      <x:c r="K2904" t="str">
        <x:v>https://android.googlesource.com/platform/frameworks/support/+/a095da93f8e98dea8748ceed79ea8427aade245f/compose/material3/material3/src/commonMain/kotlin/androidx/compose/material3/tokens/ExpressiveMotionTokens.kt#33</x:v>
      </x:c>
      <x:c r="L2904" t="str"/>
      <x:c r="M2904" t="str">
        <x:v>800.0f; source-only expression, not a Material Web CSS property.</x:v>
      </x:c>
      <x:c r="N2904" t="str">
        <x:v>material3-native-v4</x:v>
      </x:c>
      <x:c r="O2904" t="str">
        <x:v>Pending</x:v>
      </x:c>
      <x:c r="P2904" t="str">
        <x:v>No</x:v>
      </x:c>
    </x:row>
    <x:row r="2905">
      <x:c r="A2905" t="str">
        <x:v>TM-02904</x:v>
      </x:c>
      <x:c r="B2905" t="str">
        <x:v>compose:ExtendedFabLargeTokens.ContainerHeight</x:v>
      </x:c>
      <x:c r="C2905" t="str">
        <x:v>Compose source-only</x:v>
      </x:c>
      <x:c r="D2905" t="str"/>
      <x:c r="E2905" t="str">
        <x:v>Candidate</x:v>
      </x:c>
      <x:c r="F2905" t="str">
        <x:v>Pending</x:v>
      </x:c>
      <x:c r="G2905" t="str"/>
      <x:c r="H2905" t="str">
        <x:v>Pending</x:v>
      </x:c>
      <x:c r="I2905" t="str">
        <x:f>IF(AND(N2905="material3-native-v4",LEN(TRIM(B2905))&gt;0,LEN(TRIM(D2905))&gt;0,E2905="Confirmed",F2905="Pass",LEN(TRIM(G2905))&gt;0,O2905="Approved",H2905="Approved",P2905="Yes"),"Yes","No")</x:f>
        <x:v>No</x:v>
      </x:c>
      <x:c r="J2905" t="str">
        <x:v>ExtendedFabLargeTokens</x:v>
      </x:c>
      <x:c r="K2905" t="str">
        <x:v>https://android.googlesource.com/platform/frameworks/support/+/a095da93f8e98dea8748ceed79ea8427aade245f/compose/material3/material3/src/commonMain/kotlin/androidx/compose/material3/tokens/ExtendedFabLargeTokens.kt#24</x:v>
      </x:c>
      <x:c r="L2905" t="str"/>
      <x:c r="M2905" t="str">
        <x:v>96.0.dp; source-only expression, not a Material Web CSS property.</x:v>
      </x:c>
      <x:c r="N2905" t="str">
        <x:v>material3-native-v4</x:v>
      </x:c>
      <x:c r="O2905" t="str">
        <x:v>Pending</x:v>
      </x:c>
      <x:c r="P2905" t="str">
        <x:v>No</x:v>
      </x:c>
    </x:row>
    <x:row r="2906">
      <x:c r="A2906" t="str">
        <x:v>TM-02905</x:v>
      </x:c>
      <x:c r="B2906" t="str">
        <x:v>compose:ExtendedFabLargeTokens.ContainerShape</x:v>
      </x:c>
      <x:c r="C2906" t="str">
        <x:v>Compose source-only</x:v>
      </x:c>
      <x:c r="D2906" t="str"/>
      <x:c r="E2906" t="str">
        <x:v>Candidate</x:v>
      </x:c>
      <x:c r="F2906" t="str">
        <x:v>Pending</x:v>
      </x:c>
      <x:c r="G2906" t="str"/>
      <x:c r="H2906" t="str">
        <x:v>Pending</x:v>
      </x:c>
      <x:c r="I2906" t="str">
        <x:f>IF(AND(N2906="material3-native-v4",LEN(TRIM(B2906))&gt;0,LEN(TRIM(D2906))&gt;0,E2906="Confirmed",F2906="Pass",LEN(TRIM(G2906))&gt;0,O2906="Approved",H2906="Approved",P2906="Yes"),"Yes","No")</x:f>
        <x:v>No</x:v>
      </x:c>
      <x:c r="J2906" t="str">
        <x:v>ExtendedFabLargeTokens</x:v>
      </x:c>
      <x:c r="K2906" t="str">
        <x:v>https://android.googlesource.com/platform/frameworks/support/+/a095da93f8e98dea8748ceed79ea8427aade245f/compose/material3/material3/src/commonMain/kotlin/androidx/compose/material3/tokens/ExtendedFabLargeTokens.kt#27</x:v>
      </x:c>
      <x:c r="L2906" t="str"/>
      <x:c r="M2906" t="str">
        <x:v>ShapeKeyTokens.CornerExtraLarge; source-only expression, not a Material Web CSS property.</x:v>
      </x:c>
      <x:c r="N2906" t="str">
        <x:v>material3-native-v4</x:v>
      </x:c>
      <x:c r="O2906" t="str">
        <x:v>Pending</x:v>
      </x:c>
      <x:c r="P2906" t="str">
        <x:v>No</x:v>
      </x:c>
    </x:row>
    <x:row r="2907">
      <x:c r="A2907" t="str">
        <x:v>TM-02906</x:v>
      </x:c>
      <x:c r="B2907" t="str">
        <x:v>compose:ExtendedFabLargeTokens.IconLabelSpace</x:v>
      </x:c>
      <x:c r="C2907" t="str">
        <x:v>Compose source-only</x:v>
      </x:c>
      <x:c r="D2907" t="str"/>
      <x:c r="E2907" t="str">
        <x:v>Candidate</x:v>
      </x:c>
      <x:c r="F2907" t="str">
        <x:v>Pending</x:v>
      </x:c>
      <x:c r="G2907" t="str"/>
      <x:c r="H2907" t="str">
        <x:v>Pending</x:v>
      </x:c>
      <x:c r="I2907" t="str">
        <x:f>IF(AND(N2907="material3-native-v4",LEN(TRIM(B2907))&gt;0,LEN(TRIM(D2907))&gt;0,E2907="Confirmed",F2907="Pass",LEN(TRIM(G2907))&gt;0,O2907="Approved",H2907="Approved",P2907="Yes"),"Yes","No")</x:f>
        <x:v>No</x:v>
      </x:c>
      <x:c r="J2907" t="str">
        <x:v>ExtendedFabLargeTokens</x:v>
      </x:c>
      <x:c r="K2907" t="str">
        <x:v>https://android.googlesource.com/platform/frameworks/support/+/a095da93f8e98dea8748ceed79ea8427aade245f/compose/material3/material3/src/commonMain/kotlin/androidx/compose/material3/tokens/ExtendedFabLargeTokens.kt#30</x:v>
      </x:c>
      <x:c r="L2907" t="str"/>
      <x:c r="M2907" t="str">
        <x:v>20.0.dp; source-only expression, not a Material Web CSS property.</x:v>
      </x:c>
      <x:c r="N2907" t="str">
        <x:v>material3-native-v4</x:v>
      </x:c>
      <x:c r="O2907" t="str">
        <x:v>Pending</x:v>
      </x:c>
      <x:c r="P2907" t="str">
        <x:v>No</x:v>
      </x:c>
    </x:row>
    <x:row r="2908">
      <x:c r="A2908" t="str">
        <x:v>TM-02907</x:v>
      </x:c>
      <x:c r="B2908" t="str">
        <x:v>compose:ExtendedFabLargeTokens.IconSize</x:v>
      </x:c>
      <x:c r="C2908" t="str">
        <x:v>Compose source-only</x:v>
      </x:c>
      <x:c r="D2908" t="str"/>
      <x:c r="E2908" t="str">
        <x:v>Candidate</x:v>
      </x:c>
      <x:c r="F2908" t="str">
        <x:v>Pending</x:v>
      </x:c>
      <x:c r="G2908" t="str"/>
      <x:c r="H2908" t="str">
        <x:v>Pending</x:v>
      </x:c>
      <x:c r="I2908" t="str">
        <x:f>IF(AND(N2908="material3-native-v4",LEN(TRIM(B2908))&gt;0,LEN(TRIM(D2908))&gt;0,E2908="Confirmed",F2908="Pass",LEN(TRIM(G2908))&gt;0,O2908="Approved",H2908="Approved",P2908="Yes"),"Yes","No")</x:f>
        <x:v>No</x:v>
      </x:c>
      <x:c r="J2908" t="str">
        <x:v>ExtendedFabLargeTokens</x:v>
      </x:c>
      <x:c r="K2908" t="str">
        <x:v>https://android.googlesource.com/platform/frameworks/support/+/a095da93f8e98dea8748ceed79ea8427aade245f/compose/material3/material3/src/commonMain/kotlin/androidx/compose/material3/tokens/ExtendedFabLargeTokens.kt#33</x:v>
      </x:c>
      <x:c r="L2908" t="str"/>
      <x:c r="M2908" t="str">
        <x:v>32.0.dp; source-only expression, not a Material Web CSS property.</x:v>
      </x:c>
      <x:c r="N2908" t="str">
        <x:v>material3-native-v4</x:v>
      </x:c>
      <x:c r="O2908" t="str">
        <x:v>Pending</x:v>
      </x:c>
      <x:c r="P2908" t="str">
        <x:v>No</x:v>
      </x:c>
    </x:row>
    <x:row r="2909">
      <x:c r="A2909" t="str">
        <x:v>TM-02908</x:v>
      </x:c>
      <x:c r="B2909" t="str">
        <x:v>compose:ExtendedFabLargeTokens.LeadingSpace</x:v>
      </x:c>
      <x:c r="C2909" t="str">
        <x:v>Compose source-only</x:v>
      </x:c>
      <x:c r="D2909" t="str"/>
      <x:c r="E2909" t="str">
        <x:v>Candidate</x:v>
      </x:c>
      <x:c r="F2909" t="str">
        <x:v>Pending</x:v>
      </x:c>
      <x:c r="G2909" t="str"/>
      <x:c r="H2909" t="str">
        <x:v>Pending</x:v>
      </x:c>
      <x:c r="I2909" t="str">
        <x:f>IF(AND(N2909="material3-native-v4",LEN(TRIM(B2909))&gt;0,LEN(TRIM(D2909))&gt;0,E2909="Confirmed",F2909="Pass",LEN(TRIM(G2909))&gt;0,O2909="Approved",H2909="Approved",P2909="Yes"),"Yes","No")</x:f>
        <x:v>No</x:v>
      </x:c>
      <x:c r="J2909" t="str">
        <x:v>ExtendedFabLargeTokens</x:v>
      </x:c>
      <x:c r="K2909" t="str">
        <x:v>https://android.googlesource.com/platform/frameworks/support/+/a095da93f8e98dea8748ceed79ea8427aade245f/compose/material3/material3/src/commonMain/kotlin/androidx/compose/material3/tokens/ExtendedFabLargeTokens.kt#36</x:v>
      </x:c>
      <x:c r="L2909" t="str"/>
      <x:c r="M2909" t="str">
        <x:v>28.0.dp; source-only expression, not a Material Web CSS property.</x:v>
      </x:c>
      <x:c r="N2909" t="str">
        <x:v>material3-native-v4</x:v>
      </x:c>
      <x:c r="O2909" t="str">
        <x:v>Pending</x:v>
      </x:c>
      <x:c r="P2909" t="str">
        <x:v>No</x:v>
      </x:c>
    </x:row>
    <x:row r="2910">
      <x:c r="A2910" t="str">
        <x:v>TM-02909</x:v>
      </x:c>
      <x:c r="B2910" t="str">
        <x:v>compose:ExtendedFabLargeTokens.TrailingSpace</x:v>
      </x:c>
      <x:c r="C2910" t="str">
        <x:v>Compose source-only</x:v>
      </x:c>
      <x:c r="D2910" t="str"/>
      <x:c r="E2910" t="str">
        <x:v>Candidate</x:v>
      </x:c>
      <x:c r="F2910" t="str">
        <x:v>Pending</x:v>
      </x:c>
      <x:c r="G2910" t="str"/>
      <x:c r="H2910" t="str">
        <x:v>Pending</x:v>
      </x:c>
      <x:c r="I2910" t="str">
        <x:f>IF(AND(N2910="material3-native-v4",LEN(TRIM(B2910))&gt;0,LEN(TRIM(D2910))&gt;0,E2910="Confirmed",F2910="Pass",LEN(TRIM(G2910))&gt;0,O2910="Approved",H2910="Approved",P2910="Yes"),"Yes","No")</x:f>
        <x:v>No</x:v>
      </x:c>
      <x:c r="J2910" t="str">
        <x:v>ExtendedFabLargeTokens</x:v>
      </x:c>
      <x:c r="K2910" t="str">
        <x:v>https://android.googlesource.com/platform/frameworks/support/+/a095da93f8e98dea8748ceed79ea8427aade245f/compose/material3/material3/src/commonMain/kotlin/androidx/compose/material3/tokens/ExtendedFabLargeTokens.kt#39</x:v>
      </x:c>
      <x:c r="L2910" t="str"/>
      <x:c r="M2910" t="str">
        <x:v>28.0.dp; source-only expression, not a Material Web CSS property.</x:v>
      </x:c>
      <x:c r="N2910" t="str">
        <x:v>material3-native-v4</x:v>
      </x:c>
      <x:c r="O2910" t="str">
        <x:v>Pending</x:v>
      </x:c>
      <x:c r="P2910" t="str">
        <x:v>No</x:v>
      </x:c>
    </x:row>
    <x:row r="2911">
      <x:c r="A2911" t="str">
        <x:v>TM-02910</x:v>
      </x:c>
      <x:c r="B2911" t="str">
        <x:v>compose:ExtendedFabMediumTokens.ContainerHeight</x:v>
      </x:c>
      <x:c r="C2911" t="str">
        <x:v>Compose source-only</x:v>
      </x:c>
      <x:c r="D2911" t="str"/>
      <x:c r="E2911" t="str">
        <x:v>Candidate</x:v>
      </x:c>
      <x:c r="F2911" t="str">
        <x:v>Pending</x:v>
      </x:c>
      <x:c r="G2911" t="str"/>
      <x:c r="H2911" t="str">
        <x:v>Pending</x:v>
      </x:c>
      <x:c r="I2911" t="str">
        <x:f>IF(AND(N2911="material3-native-v4",LEN(TRIM(B2911))&gt;0,LEN(TRIM(D2911))&gt;0,E2911="Confirmed",F2911="Pass",LEN(TRIM(G2911))&gt;0,O2911="Approved",H2911="Approved",P2911="Yes"),"Yes","No")</x:f>
        <x:v>No</x:v>
      </x:c>
      <x:c r="J2911" t="str">
        <x:v>ExtendedFabMediumTokens</x:v>
      </x:c>
      <x:c r="K2911" t="str">
        <x:v>https://android.googlesource.com/platform/frameworks/support/+/a095da93f8e98dea8748ceed79ea8427aade245f/compose/material3/material3/src/commonMain/kotlin/androidx/compose/material3/tokens/ExtendedFabMediumTokens.kt#24</x:v>
      </x:c>
      <x:c r="L2911" t="str"/>
      <x:c r="M2911" t="str">
        <x:v>80.0.dp; source-only expression, not a Material Web CSS property.</x:v>
      </x:c>
      <x:c r="N2911" t="str">
        <x:v>material3-native-v4</x:v>
      </x:c>
      <x:c r="O2911" t="str">
        <x:v>Pending</x:v>
      </x:c>
      <x:c r="P2911" t="str">
        <x:v>No</x:v>
      </x:c>
    </x:row>
    <x:row r="2912">
      <x:c r="A2912" t="str">
        <x:v>TM-02911</x:v>
      </x:c>
      <x:c r="B2912" t="str">
        <x:v>compose:ExtendedFabMediumTokens.IconLabelSpace</x:v>
      </x:c>
      <x:c r="C2912" t="str">
        <x:v>Compose source-only</x:v>
      </x:c>
      <x:c r="D2912" t="str"/>
      <x:c r="E2912" t="str">
        <x:v>Candidate</x:v>
      </x:c>
      <x:c r="F2912" t="str">
        <x:v>Pending</x:v>
      </x:c>
      <x:c r="G2912" t="str"/>
      <x:c r="H2912" t="str">
        <x:v>Pending</x:v>
      </x:c>
      <x:c r="I2912" t="str">
        <x:f>IF(AND(N2912="material3-native-v4",LEN(TRIM(B2912))&gt;0,LEN(TRIM(D2912))&gt;0,E2912="Confirmed",F2912="Pass",LEN(TRIM(G2912))&gt;0,O2912="Approved",H2912="Approved",P2912="Yes"),"Yes","No")</x:f>
        <x:v>No</x:v>
      </x:c>
      <x:c r="J2912" t="str">
        <x:v>ExtendedFabMediumTokens</x:v>
      </x:c>
      <x:c r="K2912" t="str">
        <x:v>https://android.googlesource.com/platform/frameworks/support/+/a095da93f8e98dea8748ceed79ea8427aade245f/compose/material3/material3/src/commonMain/kotlin/androidx/compose/material3/tokens/ExtendedFabMediumTokens.kt#29</x:v>
      </x:c>
      <x:c r="L2912" t="str"/>
      <x:c r="M2912" t="str">
        <x:v>16.0.dp; source-only expression, not a Material Web CSS property.</x:v>
      </x:c>
      <x:c r="N2912" t="str">
        <x:v>material3-native-v4</x:v>
      </x:c>
      <x:c r="O2912" t="str">
        <x:v>Pending</x:v>
      </x:c>
      <x:c r="P2912" t="str">
        <x:v>No</x:v>
      </x:c>
    </x:row>
    <x:row r="2913">
      <x:c r="A2913" t="str">
        <x:v>TM-02912</x:v>
      </x:c>
      <x:c r="B2913" t="str">
        <x:v>compose:ExtendedFabMediumTokens.IconSize</x:v>
      </x:c>
      <x:c r="C2913" t="str">
        <x:v>Compose source-only</x:v>
      </x:c>
      <x:c r="D2913" t="str"/>
      <x:c r="E2913" t="str">
        <x:v>Candidate</x:v>
      </x:c>
      <x:c r="F2913" t="str">
        <x:v>Pending</x:v>
      </x:c>
      <x:c r="G2913" t="str"/>
      <x:c r="H2913" t="str">
        <x:v>Pending</x:v>
      </x:c>
      <x:c r="I2913" t="str">
        <x:f>IF(AND(N2913="material3-native-v4",LEN(TRIM(B2913))&gt;0,LEN(TRIM(D2913))&gt;0,E2913="Confirmed",F2913="Pass",LEN(TRIM(G2913))&gt;0,O2913="Approved",H2913="Approved",P2913="Yes"),"Yes","No")</x:f>
        <x:v>No</x:v>
      </x:c>
      <x:c r="J2913" t="str">
        <x:v>ExtendedFabMediumTokens</x:v>
      </x:c>
      <x:c r="K2913" t="str">
        <x:v>https://android.googlesource.com/platform/frameworks/support/+/a095da93f8e98dea8748ceed79ea8427aade245f/compose/material3/material3/src/commonMain/kotlin/androidx/compose/material3/tokens/ExtendedFabMediumTokens.kt#32</x:v>
      </x:c>
      <x:c r="L2913" t="str"/>
      <x:c r="M2913" t="str">
        <x:v>28.0.dp; source-only expression, not a Material Web CSS property.</x:v>
      </x:c>
      <x:c r="N2913" t="str">
        <x:v>material3-native-v4</x:v>
      </x:c>
      <x:c r="O2913" t="str">
        <x:v>Pending</x:v>
      </x:c>
      <x:c r="P2913" t="str">
        <x:v>No</x:v>
      </x:c>
    </x:row>
    <x:row r="2914">
      <x:c r="A2914" t="str">
        <x:v>TM-02913</x:v>
      </x:c>
      <x:c r="B2914" t="str">
        <x:v>compose:ExtendedFabMediumTokens.LeadingSpace</x:v>
      </x:c>
      <x:c r="C2914" t="str">
        <x:v>Compose source-only</x:v>
      </x:c>
      <x:c r="D2914" t="str"/>
      <x:c r="E2914" t="str">
        <x:v>Candidate</x:v>
      </x:c>
      <x:c r="F2914" t="str">
        <x:v>Pending</x:v>
      </x:c>
      <x:c r="G2914" t="str"/>
      <x:c r="H2914" t="str">
        <x:v>Pending</x:v>
      </x:c>
      <x:c r="I2914" t="str">
        <x:f>IF(AND(N2914="material3-native-v4",LEN(TRIM(B2914))&gt;0,LEN(TRIM(D2914))&gt;0,E2914="Confirmed",F2914="Pass",LEN(TRIM(G2914))&gt;0,O2914="Approved",H2914="Approved",P2914="Yes"),"Yes","No")</x:f>
        <x:v>No</x:v>
      </x:c>
      <x:c r="J2914" t="str">
        <x:v>ExtendedFabMediumTokens</x:v>
      </x:c>
      <x:c r="K2914" t="str">
        <x:v>https://android.googlesource.com/platform/frameworks/support/+/a095da93f8e98dea8748ceed79ea8427aade245f/compose/material3/material3/src/commonMain/kotlin/androidx/compose/material3/tokens/ExtendedFabMediumTokens.kt#35</x:v>
      </x:c>
      <x:c r="L2914" t="str"/>
      <x:c r="M2914" t="str">
        <x:v>26.0.dp; source-only expression, not a Material Web CSS property.</x:v>
      </x:c>
      <x:c r="N2914" t="str">
        <x:v>material3-native-v4</x:v>
      </x:c>
      <x:c r="O2914" t="str">
        <x:v>Pending</x:v>
      </x:c>
      <x:c r="P2914" t="str">
        <x:v>No</x:v>
      </x:c>
    </x:row>
    <x:row r="2915">
      <x:c r="A2915" t="str">
        <x:v>TM-02914</x:v>
      </x:c>
      <x:c r="B2915" t="str">
        <x:v>compose:ExtendedFabMediumTokens.TrailingSpace</x:v>
      </x:c>
      <x:c r="C2915" t="str">
        <x:v>Compose source-only</x:v>
      </x:c>
      <x:c r="D2915" t="str"/>
      <x:c r="E2915" t="str">
        <x:v>Candidate</x:v>
      </x:c>
      <x:c r="F2915" t="str">
        <x:v>Pending</x:v>
      </x:c>
      <x:c r="G2915" t="str"/>
      <x:c r="H2915" t="str">
        <x:v>Pending</x:v>
      </x:c>
      <x:c r="I2915" t="str">
        <x:f>IF(AND(N2915="material3-native-v4",LEN(TRIM(B2915))&gt;0,LEN(TRIM(D2915))&gt;0,E2915="Confirmed",F2915="Pass",LEN(TRIM(G2915))&gt;0,O2915="Approved",H2915="Approved",P2915="Yes"),"Yes","No")</x:f>
        <x:v>No</x:v>
      </x:c>
      <x:c r="J2915" t="str">
        <x:v>ExtendedFabMediumTokens</x:v>
      </x:c>
      <x:c r="K2915" t="str">
        <x:v>https://android.googlesource.com/platform/frameworks/support/+/a095da93f8e98dea8748ceed79ea8427aade245f/compose/material3/material3/src/commonMain/kotlin/androidx/compose/material3/tokens/ExtendedFabMediumTokens.kt#38</x:v>
      </x:c>
      <x:c r="L2915" t="str"/>
      <x:c r="M2915" t="str">
        <x:v>26.0.dp; source-only expression, not a Material Web CSS property.</x:v>
      </x:c>
      <x:c r="N2915" t="str">
        <x:v>material3-native-v4</x:v>
      </x:c>
      <x:c r="O2915" t="str">
        <x:v>Pending</x:v>
      </x:c>
      <x:c r="P2915" t="str">
        <x:v>No</x:v>
      </x:c>
    </x:row>
    <x:row r="2916">
      <x:c r="A2916" t="str">
        <x:v>TM-02915</x:v>
      </x:c>
      <x:c r="B2916" t="str">
        <x:v>compose:ExtendedFabPrimaryTokens.ContainerColor</x:v>
      </x:c>
      <x:c r="C2916" t="str">
        <x:v>Compose source-only</x:v>
      </x:c>
      <x:c r="D2916" t="str"/>
      <x:c r="E2916" t="str">
        <x:v>Candidate</x:v>
      </x:c>
      <x:c r="F2916" t="str">
        <x:v>Pending</x:v>
      </x:c>
      <x:c r="G2916" t="str"/>
      <x:c r="H2916" t="str">
        <x:v>Pending</x:v>
      </x:c>
      <x:c r="I2916" t="str">
        <x:f>IF(AND(N2916="material3-native-v4",LEN(TRIM(B2916))&gt;0,LEN(TRIM(D2916))&gt;0,E2916="Confirmed",F2916="Pass",LEN(TRIM(G2916))&gt;0,O2916="Approved",H2916="Approved",P2916="Yes"),"Yes","No")</x:f>
        <x:v>No</x:v>
      </x:c>
      <x:c r="J2916" t="str">
        <x:v>ExtendedFabPrimaryTokens</x:v>
      </x:c>
      <x:c r="K2916" t="str">
        <x:v>https://android.googlesource.com/platform/frameworks/support/+/a095da93f8e98dea8748ceed79ea8427aade245f/compose/material3/material3/src/commonMain/kotlin/androidx/compose/material3/tokens/ExtendedFabPrimaryTokens.kt#24</x:v>
      </x:c>
      <x:c r="L2916" t="str"/>
      <x:c r="M2916" t="str">
        <x:v>ColorSchemeKeyTokens.PrimaryContainer; source-only expression, not a Material Web CSS property.</x:v>
      </x:c>
      <x:c r="N2916" t="str">
        <x:v>material3-native-v4</x:v>
      </x:c>
      <x:c r="O2916" t="str">
        <x:v>Pending</x:v>
      </x:c>
      <x:c r="P2916" t="str">
        <x:v>No</x:v>
      </x:c>
    </x:row>
    <x:row r="2917">
      <x:c r="A2917" t="str">
        <x:v>TM-02916</x:v>
      </x:c>
      <x:c r="B2917" t="str">
        <x:v>compose:ExtendedFabPrimaryTokens.ContainerElevation</x:v>
      </x:c>
      <x:c r="C2917" t="str">
        <x:v>Compose source-only</x:v>
      </x:c>
      <x:c r="D2917" t="str"/>
      <x:c r="E2917" t="str">
        <x:v>Candidate</x:v>
      </x:c>
      <x:c r="F2917" t="str">
        <x:v>Pending</x:v>
      </x:c>
      <x:c r="G2917" t="str"/>
      <x:c r="H2917" t="str">
        <x:v>Pending</x:v>
      </x:c>
      <x:c r="I2917" t="str">
        <x:f>IF(AND(N2917="material3-native-v4",LEN(TRIM(B2917))&gt;0,LEN(TRIM(D2917))&gt;0,E2917="Confirmed",F2917="Pass",LEN(TRIM(G2917))&gt;0,O2917="Approved",H2917="Approved",P2917="Yes"),"Yes","No")</x:f>
        <x:v>No</x:v>
      </x:c>
      <x:c r="J2917" t="str">
        <x:v>ExtendedFabPrimaryTokens</x:v>
      </x:c>
      <x:c r="K2917" t="str">
        <x:v>https://android.googlesource.com/platform/frameworks/support/+/a095da93f8e98dea8748ceed79ea8427aade245f/compose/material3/material3/src/commonMain/kotlin/androidx/compose/material3/tokens/ExtendedFabPrimaryTokens.kt#27</x:v>
      </x:c>
      <x:c r="L2917" t="str"/>
      <x:c r="M2917" t="str">
        <x:v>ElevationTokens.Level3; source-only expression, not a Material Web CSS property.</x:v>
      </x:c>
      <x:c r="N2917" t="str">
        <x:v>material3-native-v4</x:v>
      </x:c>
      <x:c r="O2917" t="str">
        <x:v>Pending</x:v>
      </x:c>
      <x:c r="P2917" t="str">
        <x:v>No</x:v>
      </x:c>
    </x:row>
    <x:row r="2918">
      <x:c r="A2918" t="str">
        <x:v>TM-02917</x:v>
      </x:c>
      <x:c r="B2918" t="str">
        <x:v>compose:ExtendedFabPrimaryTokens.ContainerHeight</x:v>
      </x:c>
      <x:c r="C2918" t="str">
        <x:v>Compose source-only</x:v>
      </x:c>
      <x:c r="D2918" t="str"/>
      <x:c r="E2918" t="str">
        <x:v>Candidate</x:v>
      </x:c>
      <x:c r="F2918" t="str">
        <x:v>Pending</x:v>
      </x:c>
      <x:c r="G2918" t="str"/>
      <x:c r="H2918" t="str">
        <x:v>Pending</x:v>
      </x:c>
      <x:c r="I2918" t="str">
        <x:f>IF(AND(N2918="material3-native-v4",LEN(TRIM(B2918))&gt;0,LEN(TRIM(D2918))&gt;0,E2918="Confirmed",F2918="Pass",LEN(TRIM(G2918))&gt;0,O2918="Approved",H2918="Approved",P2918="Yes"),"Yes","No")</x:f>
        <x:v>No</x:v>
      </x:c>
      <x:c r="J2918" t="str">
        <x:v>ExtendedFabPrimaryTokens</x:v>
      </x:c>
      <x:c r="K2918" t="str">
        <x:v>https://android.googlesource.com/platform/frameworks/support/+/a095da93f8e98dea8748ceed79ea8427aade245f/compose/material3/material3/src/commonMain/kotlin/androidx/compose/material3/tokens/ExtendedFabPrimaryTokens.kt#30</x:v>
      </x:c>
      <x:c r="L2918" t="str"/>
      <x:c r="M2918" t="str">
        <x:v>56.0.dp; source-only expression, not a Material Web CSS property.</x:v>
      </x:c>
      <x:c r="N2918" t="str">
        <x:v>material3-native-v4</x:v>
      </x:c>
      <x:c r="O2918" t="str">
        <x:v>Pending</x:v>
      </x:c>
      <x:c r="P2918" t="str">
        <x:v>No</x:v>
      </x:c>
    </x:row>
    <x:row r="2919">
      <x:c r="A2919" t="str">
        <x:v>TM-02918</x:v>
      </x:c>
      <x:c r="B2919" t="str">
        <x:v>compose:ExtendedFabPrimaryTokens.ContainerShape</x:v>
      </x:c>
      <x:c r="C2919" t="str">
        <x:v>Compose source-only</x:v>
      </x:c>
      <x:c r="D2919" t="str"/>
      <x:c r="E2919" t="str">
        <x:v>Candidate</x:v>
      </x:c>
      <x:c r="F2919" t="str">
        <x:v>Pending</x:v>
      </x:c>
      <x:c r="G2919" t="str"/>
      <x:c r="H2919" t="str">
        <x:v>Pending</x:v>
      </x:c>
      <x:c r="I2919" t="str">
        <x:f>IF(AND(N2919="material3-native-v4",LEN(TRIM(B2919))&gt;0,LEN(TRIM(D2919))&gt;0,E2919="Confirmed",F2919="Pass",LEN(TRIM(G2919))&gt;0,O2919="Approved",H2919="Approved",P2919="Yes"),"Yes","No")</x:f>
        <x:v>No</x:v>
      </x:c>
      <x:c r="J2919" t="str">
        <x:v>ExtendedFabPrimaryTokens</x:v>
      </x:c>
      <x:c r="K2919" t="str">
        <x:v>https://android.googlesource.com/platform/frameworks/support/+/a095da93f8e98dea8748ceed79ea8427aade245f/compose/material3/material3/src/commonMain/kotlin/androidx/compose/material3/tokens/ExtendedFabPrimaryTokens.kt#33</x:v>
      </x:c>
      <x:c r="L2919" t="str"/>
      <x:c r="M2919" t="str">
        <x:v>ShapeKeyTokens.CornerLarge; source-only expression, not a Material Web CSS property.</x:v>
      </x:c>
      <x:c r="N2919" t="str">
        <x:v>material3-native-v4</x:v>
      </x:c>
      <x:c r="O2919" t="str">
        <x:v>Pending</x:v>
      </x:c>
      <x:c r="P2919" t="str">
        <x:v>No</x:v>
      </x:c>
    </x:row>
    <x:row r="2920">
      <x:c r="A2920" t="str">
        <x:v>TM-02919</x:v>
      </x:c>
      <x:c r="B2920" t="str">
        <x:v>compose:ExtendedFabPrimaryTokens.FocusContainerElevation</x:v>
      </x:c>
      <x:c r="C2920" t="str">
        <x:v>Compose source-only</x:v>
      </x:c>
      <x:c r="D2920" t="str"/>
      <x:c r="E2920" t="str">
        <x:v>Candidate</x:v>
      </x:c>
      <x:c r="F2920" t="str">
        <x:v>Pending</x:v>
      </x:c>
      <x:c r="G2920" t="str"/>
      <x:c r="H2920" t="str">
        <x:v>Pending</x:v>
      </x:c>
      <x:c r="I2920" t="str">
        <x:f>IF(AND(N2920="material3-native-v4",LEN(TRIM(B2920))&gt;0,LEN(TRIM(D2920))&gt;0,E2920="Confirmed",F2920="Pass",LEN(TRIM(G2920))&gt;0,O2920="Approved",H2920="Approved",P2920="Yes"),"Yes","No")</x:f>
        <x:v>No</x:v>
      </x:c>
      <x:c r="J2920" t="str">
        <x:v>ExtendedFabPrimaryTokens</x:v>
      </x:c>
      <x:c r="K2920" t="str">
        <x:v>https://android.googlesource.com/platform/frameworks/support/+/a095da93f8e98dea8748ceed79ea8427aade245f/compose/material3/material3/src/commonMain/kotlin/androidx/compose/material3/tokens/ExtendedFabPrimaryTokens.kt#36</x:v>
      </x:c>
      <x:c r="L2920" t="str"/>
      <x:c r="M2920" t="str">
        <x:v>ElevationTokens.Level3; source-only expression, not a Material Web CSS property.</x:v>
      </x:c>
      <x:c r="N2920" t="str">
        <x:v>material3-native-v4</x:v>
      </x:c>
      <x:c r="O2920" t="str">
        <x:v>Pending</x:v>
      </x:c>
      <x:c r="P2920" t="str">
        <x:v>No</x:v>
      </x:c>
    </x:row>
    <x:row r="2921">
      <x:c r="A2921" t="str">
        <x:v>TM-02920</x:v>
      </x:c>
      <x:c r="B2921" t="str">
        <x:v>compose:ExtendedFabPrimaryTokens.FocusIconColor</x:v>
      </x:c>
      <x:c r="C2921" t="str">
        <x:v>Compose source-only</x:v>
      </x:c>
      <x:c r="D2921" t="str"/>
      <x:c r="E2921" t="str">
        <x:v>Candidate</x:v>
      </x:c>
      <x:c r="F2921" t="str">
        <x:v>Pending</x:v>
      </x:c>
      <x:c r="G2921" t="str"/>
      <x:c r="H2921" t="str">
        <x:v>Pending</x:v>
      </x:c>
      <x:c r="I2921" t="str">
        <x:f>IF(AND(N2921="material3-native-v4",LEN(TRIM(B2921))&gt;0,LEN(TRIM(D2921))&gt;0,E2921="Confirmed",F2921="Pass",LEN(TRIM(G2921))&gt;0,O2921="Approved",H2921="Approved",P2921="Yes"),"Yes","No")</x:f>
        <x:v>No</x:v>
      </x:c>
      <x:c r="J2921" t="str">
        <x:v>ExtendedFabPrimaryTokens</x:v>
      </x:c>
      <x:c r="K2921" t="str">
        <x:v>https://android.googlesource.com/platform/frameworks/support/+/a095da93f8e98dea8748ceed79ea8427aade245f/compose/material3/material3/src/commonMain/kotlin/androidx/compose/material3/tokens/ExtendedFabPrimaryTokens.kt#39</x:v>
      </x:c>
      <x:c r="L2921" t="str"/>
      <x:c r="M2921" t="str">
        <x:v>ColorSchemeKeyTokens.OnPrimaryContainer; source-only expression, not a Material Web CSS property.</x:v>
      </x:c>
      <x:c r="N2921" t="str">
        <x:v>material3-native-v4</x:v>
      </x:c>
      <x:c r="O2921" t="str">
        <x:v>Pending</x:v>
      </x:c>
      <x:c r="P2921" t="str">
        <x:v>No</x:v>
      </x:c>
    </x:row>
    <x:row r="2922">
      <x:c r="A2922" t="str">
        <x:v>TM-02921</x:v>
      </x:c>
      <x:c r="B2922" t="str">
        <x:v>compose:ExtendedFabPrimaryTokens.FocusLabelTextColor</x:v>
      </x:c>
      <x:c r="C2922" t="str">
        <x:v>Compose source-only</x:v>
      </x:c>
      <x:c r="D2922" t="str"/>
      <x:c r="E2922" t="str">
        <x:v>Candidate</x:v>
      </x:c>
      <x:c r="F2922" t="str">
        <x:v>Pending</x:v>
      </x:c>
      <x:c r="G2922" t="str"/>
      <x:c r="H2922" t="str">
        <x:v>Pending</x:v>
      </x:c>
      <x:c r="I2922" t="str">
        <x:f>IF(AND(N2922="material3-native-v4",LEN(TRIM(B2922))&gt;0,LEN(TRIM(D2922))&gt;0,E2922="Confirmed",F2922="Pass",LEN(TRIM(G2922))&gt;0,O2922="Approved",H2922="Approved",P2922="Yes"),"Yes","No")</x:f>
        <x:v>No</x:v>
      </x:c>
      <x:c r="J2922" t="str">
        <x:v>ExtendedFabPrimaryTokens</x:v>
      </x:c>
      <x:c r="K2922" t="str">
        <x:v>https://android.googlesource.com/platform/frameworks/support/+/a095da93f8e98dea8748ceed79ea8427aade245f/compose/material3/material3/src/commonMain/kotlin/androidx/compose/material3/tokens/ExtendedFabPrimaryTokens.kt#42</x:v>
      </x:c>
      <x:c r="L2922" t="str"/>
      <x:c r="M2922" t="str">
        <x:v>ColorSchemeKeyTokens.OnPrimaryContainer; source-only expression, not a Material Web CSS property.</x:v>
      </x:c>
      <x:c r="N2922" t="str">
        <x:v>material3-native-v4</x:v>
      </x:c>
      <x:c r="O2922" t="str">
        <x:v>Pending</x:v>
      </x:c>
      <x:c r="P2922" t="str">
        <x:v>No</x:v>
      </x:c>
    </x:row>
    <x:row r="2923">
      <x:c r="A2923" t="str">
        <x:v>TM-02922</x:v>
      </x:c>
      <x:c r="B2923" t="str">
        <x:v>compose:ExtendedFabPrimaryTokens.HoverContainerElevation</x:v>
      </x:c>
      <x:c r="C2923" t="str">
        <x:v>Compose source-only</x:v>
      </x:c>
      <x:c r="D2923" t="str"/>
      <x:c r="E2923" t="str">
        <x:v>Candidate</x:v>
      </x:c>
      <x:c r="F2923" t="str">
        <x:v>Pending</x:v>
      </x:c>
      <x:c r="G2923" t="str"/>
      <x:c r="H2923" t="str">
        <x:v>Pending</x:v>
      </x:c>
      <x:c r="I2923" t="str">
        <x:f>IF(AND(N2923="material3-native-v4",LEN(TRIM(B2923))&gt;0,LEN(TRIM(D2923))&gt;0,E2923="Confirmed",F2923="Pass",LEN(TRIM(G2923))&gt;0,O2923="Approved",H2923="Approved",P2923="Yes"),"Yes","No")</x:f>
        <x:v>No</x:v>
      </x:c>
      <x:c r="J2923" t="str">
        <x:v>ExtendedFabPrimaryTokens</x:v>
      </x:c>
      <x:c r="K2923" t="str">
        <x:v>https://android.googlesource.com/platform/frameworks/support/+/a095da93f8e98dea8748ceed79ea8427aade245f/compose/material3/material3/src/commonMain/kotlin/androidx/compose/material3/tokens/ExtendedFabPrimaryTokens.kt#45</x:v>
      </x:c>
      <x:c r="L2923" t="str"/>
      <x:c r="M2923" t="str">
        <x:v>ElevationTokens.Level4; source-only expression, not a Material Web CSS property.</x:v>
      </x:c>
      <x:c r="N2923" t="str">
        <x:v>material3-native-v4</x:v>
      </x:c>
      <x:c r="O2923" t="str">
        <x:v>Pending</x:v>
      </x:c>
      <x:c r="P2923" t="str">
        <x:v>No</x:v>
      </x:c>
    </x:row>
    <x:row r="2924">
      <x:c r="A2924" t="str">
        <x:v>TM-02923</x:v>
      </x:c>
      <x:c r="B2924" t="str">
        <x:v>compose:ExtendedFabPrimaryTokens.HoverIconColor</x:v>
      </x:c>
      <x:c r="C2924" t="str">
        <x:v>Compose source-only</x:v>
      </x:c>
      <x:c r="D2924" t="str"/>
      <x:c r="E2924" t="str">
        <x:v>Candidate</x:v>
      </x:c>
      <x:c r="F2924" t="str">
        <x:v>Pending</x:v>
      </x:c>
      <x:c r="G2924" t="str"/>
      <x:c r="H2924" t="str">
        <x:v>Pending</x:v>
      </x:c>
      <x:c r="I2924" t="str">
        <x:f>IF(AND(N2924="material3-native-v4",LEN(TRIM(B2924))&gt;0,LEN(TRIM(D2924))&gt;0,E2924="Confirmed",F2924="Pass",LEN(TRIM(G2924))&gt;0,O2924="Approved",H2924="Approved",P2924="Yes"),"Yes","No")</x:f>
        <x:v>No</x:v>
      </x:c>
      <x:c r="J2924" t="str">
        <x:v>ExtendedFabPrimaryTokens</x:v>
      </x:c>
      <x:c r="K2924" t="str">
        <x:v>https://android.googlesource.com/platform/frameworks/support/+/a095da93f8e98dea8748ceed79ea8427aade245f/compose/material3/material3/src/commonMain/kotlin/androidx/compose/material3/tokens/ExtendedFabPrimaryTokens.kt#48</x:v>
      </x:c>
      <x:c r="L2924" t="str"/>
      <x:c r="M2924" t="str">
        <x:v>ColorSchemeKeyTokens.OnPrimaryContainer; source-only expression, not a Material Web CSS property.</x:v>
      </x:c>
      <x:c r="N2924" t="str">
        <x:v>material3-native-v4</x:v>
      </x:c>
      <x:c r="O2924" t="str">
        <x:v>Pending</x:v>
      </x:c>
      <x:c r="P2924" t="str">
        <x:v>No</x:v>
      </x:c>
    </x:row>
    <x:row r="2925">
      <x:c r="A2925" t="str">
        <x:v>TM-02924</x:v>
      </x:c>
      <x:c r="B2925" t="str">
        <x:v>compose:ExtendedFabPrimaryTokens.HoverLabelTextColor</x:v>
      </x:c>
      <x:c r="C2925" t="str">
        <x:v>Compose source-only</x:v>
      </x:c>
      <x:c r="D2925" t="str"/>
      <x:c r="E2925" t="str">
        <x:v>Candidate</x:v>
      </x:c>
      <x:c r="F2925" t="str">
        <x:v>Pending</x:v>
      </x:c>
      <x:c r="G2925" t="str"/>
      <x:c r="H2925" t="str">
        <x:v>Pending</x:v>
      </x:c>
      <x:c r="I2925" t="str">
        <x:f>IF(AND(N2925="material3-native-v4",LEN(TRIM(B2925))&gt;0,LEN(TRIM(D2925))&gt;0,E2925="Confirmed",F2925="Pass",LEN(TRIM(G2925))&gt;0,O2925="Approved",H2925="Approved",P2925="Yes"),"Yes","No")</x:f>
        <x:v>No</x:v>
      </x:c>
      <x:c r="J2925" t="str">
        <x:v>ExtendedFabPrimaryTokens</x:v>
      </x:c>
      <x:c r="K2925" t="str">
        <x:v>https://android.googlesource.com/platform/frameworks/support/+/a095da93f8e98dea8748ceed79ea8427aade245f/compose/material3/material3/src/commonMain/kotlin/androidx/compose/material3/tokens/ExtendedFabPrimaryTokens.kt#51</x:v>
      </x:c>
      <x:c r="L2925" t="str"/>
      <x:c r="M2925" t="str">
        <x:v>ColorSchemeKeyTokens.OnPrimaryContainer; source-only expression, not a Material Web CSS property.</x:v>
      </x:c>
      <x:c r="N2925" t="str">
        <x:v>material3-native-v4</x:v>
      </x:c>
      <x:c r="O2925" t="str">
        <x:v>Pending</x:v>
      </x:c>
      <x:c r="P2925" t="str">
        <x:v>No</x:v>
      </x:c>
    </x:row>
    <x:row r="2926">
      <x:c r="A2926" t="str">
        <x:v>TM-02925</x:v>
      </x:c>
      <x:c r="B2926" t="str">
        <x:v>compose:ExtendedFabPrimaryTokens.IconColor</x:v>
      </x:c>
      <x:c r="C2926" t="str">
        <x:v>Compose source-only</x:v>
      </x:c>
      <x:c r="D2926" t="str"/>
      <x:c r="E2926" t="str">
        <x:v>Candidate</x:v>
      </x:c>
      <x:c r="F2926" t="str">
        <x:v>Pending</x:v>
      </x:c>
      <x:c r="G2926" t="str"/>
      <x:c r="H2926" t="str">
        <x:v>Pending</x:v>
      </x:c>
      <x:c r="I2926" t="str">
        <x:f>IF(AND(N2926="material3-native-v4",LEN(TRIM(B2926))&gt;0,LEN(TRIM(D2926))&gt;0,E2926="Confirmed",F2926="Pass",LEN(TRIM(G2926))&gt;0,O2926="Approved",H2926="Approved",P2926="Yes"),"Yes","No")</x:f>
        <x:v>No</x:v>
      </x:c>
      <x:c r="J2926" t="str">
        <x:v>ExtendedFabPrimaryTokens</x:v>
      </x:c>
      <x:c r="K2926" t="str">
        <x:v>https://android.googlesource.com/platform/frameworks/support/+/a095da93f8e98dea8748ceed79ea8427aade245f/compose/material3/material3/src/commonMain/kotlin/androidx/compose/material3/tokens/ExtendedFabPrimaryTokens.kt#54</x:v>
      </x:c>
      <x:c r="L2926" t="str"/>
      <x:c r="M2926" t="str">
        <x:v>ColorSchemeKeyTokens.OnPrimaryContainer; source-only expression, not a Material Web CSS property.</x:v>
      </x:c>
      <x:c r="N2926" t="str">
        <x:v>material3-native-v4</x:v>
      </x:c>
      <x:c r="O2926" t="str">
        <x:v>Pending</x:v>
      </x:c>
      <x:c r="P2926" t="str">
        <x:v>No</x:v>
      </x:c>
    </x:row>
    <x:row r="2927">
      <x:c r="A2927" t="str">
        <x:v>TM-02926</x:v>
      </x:c>
      <x:c r="B2927" t="str">
        <x:v>compose:ExtendedFabPrimaryTokens.IconSize</x:v>
      </x:c>
      <x:c r="C2927" t="str">
        <x:v>Compose source-only</x:v>
      </x:c>
      <x:c r="D2927" t="str"/>
      <x:c r="E2927" t="str">
        <x:v>Candidate</x:v>
      </x:c>
      <x:c r="F2927" t="str">
        <x:v>Pending</x:v>
      </x:c>
      <x:c r="G2927" t="str"/>
      <x:c r="H2927" t="str">
        <x:v>Pending</x:v>
      </x:c>
      <x:c r="I2927" t="str">
        <x:f>IF(AND(N2927="material3-native-v4",LEN(TRIM(B2927))&gt;0,LEN(TRIM(D2927))&gt;0,E2927="Confirmed",F2927="Pass",LEN(TRIM(G2927))&gt;0,O2927="Approved",H2927="Approved",P2927="Yes"),"Yes","No")</x:f>
        <x:v>No</x:v>
      </x:c>
      <x:c r="J2927" t="str">
        <x:v>ExtendedFabPrimaryTokens</x:v>
      </x:c>
      <x:c r="K2927" t="str">
        <x:v>https://android.googlesource.com/platform/frameworks/support/+/a095da93f8e98dea8748ceed79ea8427aade245f/compose/material3/material3/src/commonMain/kotlin/androidx/compose/material3/tokens/ExtendedFabPrimaryTokens.kt#57</x:v>
      </x:c>
      <x:c r="L2927" t="str"/>
      <x:c r="M2927" t="str">
        <x:v>24.0.dp; source-only expression, not a Material Web CSS property.</x:v>
      </x:c>
      <x:c r="N2927" t="str">
        <x:v>material3-native-v4</x:v>
      </x:c>
      <x:c r="O2927" t="str">
        <x:v>Pending</x:v>
      </x:c>
      <x:c r="P2927" t="str">
        <x:v>No</x:v>
      </x:c>
    </x:row>
    <x:row r="2928">
      <x:c r="A2928" t="str">
        <x:v>TM-02927</x:v>
      </x:c>
      <x:c r="B2928" t="str">
        <x:v>compose:ExtendedFabPrimaryTokens.LabelTextColor</x:v>
      </x:c>
      <x:c r="C2928" t="str">
        <x:v>Compose source-only</x:v>
      </x:c>
      <x:c r="D2928" t="str"/>
      <x:c r="E2928" t="str">
        <x:v>Candidate</x:v>
      </x:c>
      <x:c r="F2928" t="str">
        <x:v>Pending</x:v>
      </x:c>
      <x:c r="G2928" t="str"/>
      <x:c r="H2928" t="str">
        <x:v>Pending</x:v>
      </x:c>
      <x:c r="I2928" t="str">
        <x:f>IF(AND(N2928="material3-native-v4",LEN(TRIM(B2928))&gt;0,LEN(TRIM(D2928))&gt;0,E2928="Confirmed",F2928="Pass",LEN(TRIM(G2928))&gt;0,O2928="Approved",H2928="Approved",P2928="Yes"),"Yes","No")</x:f>
        <x:v>No</x:v>
      </x:c>
      <x:c r="J2928" t="str">
        <x:v>ExtendedFabPrimaryTokens</x:v>
      </x:c>
      <x:c r="K2928" t="str">
        <x:v>https://android.googlesource.com/platform/frameworks/support/+/a095da93f8e98dea8748ceed79ea8427aade245f/compose/material3/material3/src/commonMain/kotlin/androidx/compose/material3/tokens/ExtendedFabPrimaryTokens.kt#60</x:v>
      </x:c>
      <x:c r="L2928" t="str"/>
      <x:c r="M2928" t="str">
        <x:v>ColorSchemeKeyTokens.OnPrimaryContainer; source-only expression, not a Material Web CSS property.</x:v>
      </x:c>
      <x:c r="N2928" t="str">
        <x:v>material3-native-v4</x:v>
      </x:c>
      <x:c r="O2928" t="str">
        <x:v>Pending</x:v>
      </x:c>
      <x:c r="P2928" t="str">
        <x:v>No</x:v>
      </x:c>
    </x:row>
    <x:row r="2929">
      <x:c r="A2929" t="str">
        <x:v>TM-02928</x:v>
      </x:c>
      <x:c r="B2929" t="str">
        <x:v>compose:ExtendedFabPrimaryTokens.LabelTextFont</x:v>
      </x:c>
      <x:c r="C2929" t="str">
        <x:v>Compose source-only</x:v>
      </x:c>
      <x:c r="D2929" t="str"/>
      <x:c r="E2929" t="str">
        <x:v>Candidate</x:v>
      </x:c>
      <x:c r="F2929" t="str">
        <x:v>Pending</x:v>
      </x:c>
      <x:c r="G2929" t="str"/>
      <x:c r="H2929" t="str">
        <x:v>Pending</x:v>
      </x:c>
      <x:c r="I2929" t="str">
        <x:f>IF(AND(N2929="material3-native-v4",LEN(TRIM(B2929))&gt;0,LEN(TRIM(D2929))&gt;0,E2929="Confirmed",F2929="Pass",LEN(TRIM(G2929))&gt;0,O2929="Approved",H2929="Approved",P2929="Yes"),"Yes","No")</x:f>
        <x:v>No</x:v>
      </x:c>
      <x:c r="J2929" t="str">
        <x:v>ExtendedFabPrimaryTokens</x:v>
      </x:c>
      <x:c r="K2929" t="str">
        <x:v>https://android.googlesource.com/platform/frameworks/support/+/a095da93f8e98dea8748ceed79ea8427aade245f/compose/material3/material3/src/commonMain/kotlin/androidx/compose/material3/tokens/ExtendedFabPrimaryTokens.kt#63</x:v>
      </x:c>
      <x:c r="L2929" t="str"/>
      <x:c r="M2929" t="str">
        <x:v>TypographyKeyTokens.LabelLarge; source-only expression, not a Material Web CSS property.</x:v>
      </x:c>
      <x:c r="N2929" t="str">
        <x:v>material3-native-v4</x:v>
      </x:c>
      <x:c r="O2929" t="str">
        <x:v>Pending</x:v>
      </x:c>
      <x:c r="P2929" t="str">
        <x:v>No</x:v>
      </x:c>
    </x:row>
    <x:row r="2930">
      <x:c r="A2930" t="str">
        <x:v>TM-02929</x:v>
      </x:c>
      <x:c r="B2930" t="str">
        <x:v>compose:ExtendedFabPrimaryTokens.LoweredContainerElevation</x:v>
      </x:c>
      <x:c r="C2930" t="str">
        <x:v>Compose source-only</x:v>
      </x:c>
      <x:c r="D2930" t="str"/>
      <x:c r="E2930" t="str">
        <x:v>Candidate</x:v>
      </x:c>
      <x:c r="F2930" t="str">
        <x:v>Pending</x:v>
      </x:c>
      <x:c r="G2930" t="str"/>
      <x:c r="H2930" t="str">
        <x:v>Pending</x:v>
      </x:c>
      <x:c r="I2930" t="str">
        <x:f>IF(AND(N2930="material3-native-v4",LEN(TRIM(B2930))&gt;0,LEN(TRIM(D2930))&gt;0,E2930="Confirmed",F2930="Pass",LEN(TRIM(G2930))&gt;0,O2930="Approved",H2930="Approved",P2930="Yes"),"Yes","No")</x:f>
        <x:v>No</x:v>
      </x:c>
      <x:c r="J2930" t="str">
        <x:v>ExtendedFabPrimaryTokens</x:v>
      </x:c>
      <x:c r="K2930" t="str">
        <x:v>https://android.googlesource.com/platform/frameworks/support/+/a095da93f8e98dea8748ceed79ea8427aade245f/compose/material3/material3/src/commonMain/kotlin/androidx/compose/material3/tokens/ExtendedFabPrimaryTokens.kt#66</x:v>
      </x:c>
      <x:c r="L2930" t="str"/>
      <x:c r="M2930" t="str">
        <x:v>ElevationTokens.Level1; source-only expression, not a Material Web CSS property.</x:v>
      </x:c>
      <x:c r="N2930" t="str">
        <x:v>material3-native-v4</x:v>
      </x:c>
      <x:c r="O2930" t="str">
        <x:v>Pending</x:v>
      </x:c>
      <x:c r="P2930" t="str">
        <x:v>No</x:v>
      </x:c>
    </x:row>
    <x:row r="2931">
      <x:c r="A2931" t="str">
        <x:v>TM-02930</x:v>
      </x:c>
      <x:c r="B2931" t="str">
        <x:v>compose:ExtendedFabPrimaryTokens.LoweredFocusContainerElevation</x:v>
      </x:c>
      <x:c r="C2931" t="str">
        <x:v>Compose source-only</x:v>
      </x:c>
      <x:c r="D2931" t="str"/>
      <x:c r="E2931" t="str">
        <x:v>Candidate</x:v>
      </x:c>
      <x:c r="F2931" t="str">
        <x:v>Pending</x:v>
      </x:c>
      <x:c r="G2931" t="str"/>
      <x:c r="H2931" t="str">
        <x:v>Pending</x:v>
      </x:c>
      <x:c r="I2931" t="str">
        <x:f>IF(AND(N2931="material3-native-v4",LEN(TRIM(B2931))&gt;0,LEN(TRIM(D2931))&gt;0,E2931="Confirmed",F2931="Pass",LEN(TRIM(G2931))&gt;0,O2931="Approved",H2931="Approved",P2931="Yes"),"Yes","No")</x:f>
        <x:v>No</x:v>
      </x:c>
      <x:c r="J2931" t="str">
        <x:v>ExtendedFabPrimaryTokens</x:v>
      </x:c>
      <x:c r="K2931" t="str">
        <x:v>https://android.googlesource.com/platform/frameworks/support/+/a095da93f8e98dea8748ceed79ea8427aade245f/compose/material3/material3/src/commonMain/kotlin/androidx/compose/material3/tokens/ExtendedFabPrimaryTokens.kt#69</x:v>
      </x:c>
      <x:c r="L2931" t="str"/>
      <x:c r="M2931" t="str">
        <x:v>ElevationTokens.Level1; source-only expression, not a Material Web CSS property.</x:v>
      </x:c>
      <x:c r="N2931" t="str">
        <x:v>material3-native-v4</x:v>
      </x:c>
      <x:c r="O2931" t="str">
        <x:v>Pending</x:v>
      </x:c>
      <x:c r="P2931" t="str">
        <x:v>No</x:v>
      </x:c>
    </x:row>
    <x:row r="2932">
      <x:c r="A2932" t="str">
        <x:v>TM-02931</x:v>
      </x:c>
      <x:c r="B2932" t="str">
        <x:v>compose:ExtendedFabPrimaryTokens.LoweredHoverContainerElevation</x:v>
      </x:c>
      <x:c r="C2932" t="str">
        <x:v>Compose source-only</x:v>
      </x:c>
      <x:c r="D2932" t="str"/>
      <x:c r="E2932" t="str">
        <x:v>Candidate</x:v>
      </x:c>
      <x:c r="F2932" t="str">
        <x:v>Pending</x:v>
      </x:c>
      <x:c r="G2932" t="str"/>
      <x:c r="H2932" t="str">
        <x:v>Pending</x:v>
      </x:c>
      <x:c r="I2932" t="str">
        <x:f>IF(AND(N2932="material3-native-v4",LEN(TRIM(B2932))&gt;0,LEN(TRIM(D2932))&gt;0,E2932="Confirmed",F2932="Pass",LEN(TRIM(G2932))&gt;0,O2932="Approved",H2932="Approved",P2932="Yes"),"Yes","No")</x:f>
        <x:v>No</x:v>
      </x:c>
      <x:c r="J2932" t="str">
        <x:v>ExtendedFabPrimaryTokens</x:v>
      </x:c>
      <x:c r="K2932" t="str">
        <x:v>https://android.googlesource.com/platform/frameworks/support/+/a095da93f8e98dea8748ceed79ea8427aade245f/compose/material3/material3/src/commonMain/kotlin/androidx/compose/material3/tokens/ExtendedFabPrimaryTokens.kt#72</x:v>
      </x:c>
      <x:c r="L2932" t="str"/>
      <x:c r="M2932" t="str">
        <x:v>ElevationTokens.Level2; source-only expression, not a Material Web CSS property.</x:v>
      </x:c>
      <x:c r="N2932" t="str">
        <x:v>material3-native-v4</x:v>
      </x:c>
      <x:c r="O2932" t="str">
        <x:v>Pending</x:v>
      </x:c>
      <x:c r="P2932" t="str">
        <x:v>No</x:v>
      </x:c>
    </x:row>
    <x:row r="2933">
      <x:c r="A2933" t="str">
        <x:v>TM-02932</x:v>
      </x:c>
      <x:c r="B2933" t="str">
        <x:v>compose:ExtendedFabPrimaryTokens.LoweredPressedContainerElevation</x:v>
      </x:c>
      <x:c r="C2933" t="str">
        <x:v>Compose source-only</x:v>
      </x:c>
      <x:c r="D2933" t="str"/>
      <x:c r="E2933" t="str">
        <x:v>Candidate</x:v>
      </x:c>
      <x:c r="F2933" t="str">
        <x:v>Pending</x:v>
      </x:c>
      <x:c r="G2933" t="str"/>
      <x:c r="H2933" t="str">
        <x:v>Pending</x:v>
      </x:c>
      <x:c r="I2933" t="str">
        <x:f>IF(AND(N2933="material3-native-v4",LEN(TRIM(B2933))&gt;0,LEN(TRIM(D2933))&gt;0,E2933="Confirmed",F2933="Pass",LEN(TRIM(G2933))&gt;0,O2933="Approved",H2933="Approved",P2933="Yes"),"Yes","No")</x:f>
        <x:v>No</x:v>
      </x:c>
      <x:c r="J2933" t="str">
        <x:v>ExtendedFabPrimaryTokens</x:v>
      </x:c>
      <x:c r="K2933" t="str">
        <x:v>https://android.googlesource.com/platform/frameworks/support/+/a095da93f8e98dea8748ceed79ea8427aade245f/compose/material3/material3/src/commonMain/kotlin/androidx/compose/material3/tokens/ExtendedFabPrimaryTokens.kt#75</x:v>
      </x:c>
      <x:c r="L2933" t="str"/>
      <x:c r="M2933" t="str">
        <x:v>ElevationTokens.Level1; source-only expression, not a Material Web CSS property.</x:v>
      </x:c>
      <x:c r="N2933" t="str">
        <x:v>material3-native-v4</x:v>
      </x:c>
      <x:c r="O2933" t="str">
        <x:v>Pending</x:v>
      </x:c>
      <x:c r="P2933" t="str">
        <x:v>No</x:v>
      </x:c>
    </x:row>
    <x:row r="2934">
      <x:c r="A2934" t="str">
        <x:v>TM-02933</x:v>
      </x:c>
      <x:c r="B2934" t="str">
        <x:v>compose:ExtendedFabPrimaryTokens.PressedContainerElevation</x:v>
      </x:c>
      <x:c r="C2934" t="str">
        <x:v>Compose source-only</x:v>
      </x:c>
      <x:c r="D2934" t="str"/>
      <x:c r="E2934" t="str">
        <x:v>Candidate</x:v>
      </x:c>
      <x:c r="F2934" t="str">
        <x:v>Pending</x:v>
      </x:c>
      <x:c r="G2934" t="str"/>
      <x:c r="H2934" t="str">
        <x:v>Pending</x:v>
      </x:c>
      <x:c r="I2934" t="str">
        <x:f>IF(AND(N2934="material3-native-v4",LEN(TRIM(B2934))&gt;0,LEN(TRIM(D2934))&gt;0,E2934="Confirmed",F2934="Pass",LEN(TRIM(G2934))&gt;0,O2934="Approved",H2934="Approved",P2934="Yes"),"Yes","No")</x:f>
        <x:v>No</x:v>
      </x:c>
      <x:c r="J2934" t="str">
        <x:v>ExtendedFabPrimaryTokens</x:v>
      </x:c>
      <x:c r="K2934" t="str">
        <x:v>https://android.googlesource.com/platform/frameworks/support/+/a095da93f8e98dea8748ceed79ea8427aade245f/compose/material3/material3/src/commonMain/kotlin/androidx/compose/material3/tokens/ExtendedFabPrimaryTokens.kt#78</x:v>
      </x:c>
      <x:c r="L2934" t="str"/>
      <x:c r="M2934" t="str">
        <x:v>ElevationTokens.Level3; source-only expression, not a Material Web CSS property.</x:v>
      </x:c>
      <x:c r="N2934" t="str">
        <x:v>material3-native-v4</x:v>
      </x:c>
      <x:c r="O2934" t="str">
        <x:v>Pending</x:v>
      </x:c>
      <x:c r="P2934" t="str">
        <x:v>No</x:v>
      </x:c>
    </x:row>
    <x:row r="2935">
      <x:c r="A2935" t="str">
        <x:v>TM-02934</x:v>
      </x:c>
      <x:c r="B2935" t="str">
        <x:v>compose:ExtendedFabPrimaryTokens.PressedIconColor</x:v>
      </x:c>
      <x:c r="C2935" t="str">
        <x:v>Compose source-only</x:v>
      </x:c>
      <x:c r="D2935" t="str"/>
      <x:c r="E2935" t="str">
        <x:v>Candidate</x:v>
      </x:c>
      <x:c r="F2935" t="str">
        <x:v>Pending</x:v>
      </x:c>
      <x:c r="G2935" t="str"/>
      <x:c r="H2935" t="str">
        <x:v>Pending</x:v>
      </x:c>
      <x:c r="I2935" t="str">
        <x:f>IF(AND(N2935="material3-native-v4",LEN(TRIM(B2935))&gt;0,LEN(TRIM(D2935))&gt;0,E2935="Confirmed",F2935="Pass",LEN(TRIM(G2935))&gt;0,O2935="Approved",H2935="Approved",P2935="Yes"),"Yes","No")</x:f>
        <x:v>No</x:v>
      </x:c>
      <x:c r="J2935" t="str">
        <x:v>ExtendedFabPrimaryTokens</x:v>
      </x:c>
      <x:c r="K2935" t="str">
        <x:v>https://android.googlesource.com/platform/frameworks/support/+/a095da93f8e98dea8748ceed79ea8427aade245f/compose/material3/material3/src/commonMain/kotlin/androidx/compose/material3/tokens/ExtendedFabPrimaryTokens.kt#81</x:v>
      </x:c>
      <x:c r="L2935" t="str"/>
      <x:c r="M2935" t="str">
        <x:v>ColorSchemeKeyTokens.OnPrimaryContainer; source-only expression, not a Material Web CSS property.</x:v>
      </x:c>
      <x:c r="N2935" t="str">
        <x:v>material3-native-v4</x:v>
      </x:c>
      <x:c r="O2935" t="str">
        <x:v>Pending</x:v>
      </x:c>
      <x:c r="P2935" t="str">
        <x:v>No</x:v>
      </x:c>
    </x:row>
    <x:row r="2936">
      <x:c r="A2936" t="str">
        <x:v>TM-02935</x:v>
      </x:c>
      <x:c r="B2936" t="str">
        <x:v>compose:ExtendedFabPrimaryTokens.PressedLabelTextColor</x:v>
      </x:c>
      <x:c r="C2936" t="str">
        <x:v>Compose source-only</x:v>
      </x:c>
      <x:c r="D2936" t="str"/>
      <x:c r="E2936" t="str">
        <x:v>Candidate</x:v>
      </x:c>
      <x:c r="F2936" t="str">
        <x:v>Pending</x:v>
      </x:c>
      <x:c r="G2936" t="str"/>
      <x:c r="H2936" t="str">
        <x:v>Pending</x:v>
      </x:c>
      <x:c r="I2936" t="str">
        <x:f>IF(AND(N2936="material3-native-v4",LEN(TRIM(B2936))&gt;0,LEN(TRIM(D2936))&gt;0,E2936="Confirmed",F2936="Pass",LEN(TRIM(G2936))&gt;0,O2936="Approved",H2936="Approved",P2936="Yes"),"Yes","No")</x:f>
        <x:v>No</x:v>
      </x:c>
      <x:c r="J2936" t="str">
        <x:v>ExtendedFabPrimaryTokens</x:v>
      </x:c>
      <x:c r="K2936" t="str">
        <x:v>https://android.googlesource.com/platform/frameworks/support/+/a095da93f8e98dea8748ceed79ea8427aade245f/compose/material3/material3/src/commonMain/kotlin/androidx/compose/material3/tokens/ExtendedFabPrimaryTokens.kt#84</x:v>
      </x:c>
      <x:c r="L2936" t="str"/>
      <x:c r="M2936" t="str">
        <x:v>ColorSchemeKeyTokens.OnPrimaryContainer; source-only expression, not a Material Web CSS property.</x:v>
      </x:c>
      <x:c r="N2936" t="str">
        <x:v>material3-native-v4</x:v>
      </x:c>
      <x:c r="O2936" t="str">
        <x:v>Pending</x:v>
      </x:c>
      <x:c r="P2936" t="str">
        <x:v>No</x:v>
      </x:c>
    </x:row>
    <x:row r="2937">
      <x:c r="A2937" t="str">
        <x:v>TM-02936</x:v>
      </x:c>
      <x:c r="B2937" t="str">
        <x:v>compose:ExtendedFabSmallTokens.ContainerHeight</x:v>
      </x:c>
      <x:c r="C2937" t="str">
        <x:v>Compose source-only</x:v>
      </x:c>
      <x:c r="D2937" t="str"/>
      <x:c r="E2937" t="str">
        <x:v>Candidate</x:v>
      </x:c>
      <x:c r="F2937" t="str">
        <x:v>Pending</x:v>
      </x:c>
      <x:c r="G2937" t="str"/>
      <x:c r="H2937" t="str">
        <x:v>Pending</x:v>
      </x:c>
      <x:c r="I2937" t="str">
        <x:f>IF(AND(N2937="material3-native-v4",LEN(TRIM(B2937))&gt;0,LEN(TRIM(D2937))&gt;0,E2937="Confirmed",F2937="Pass",LEN(TRIM(G2937))&gt;0,O2937="Approved",H2937="Approved",P2937="Yes"),"Yes","No")</x:f>
        <x:v>No</x:v>
      </x:c>
      <x:c r="J2937" t="str">
        <x:v>ExtendedFabSmallTokens</x:v>
      </x:c>
      <x:c r="K2937" t="str">
        <x:v>https://android.googlesource.com/platform/frameworks/support/+/a095da93f8e98dea8748ceed79ea8427aade245f/compose/material3/material3/src/commonMain/kotlin/androidx/compose/material3/tokens/ExtendedFabSmallTokens.kt#24</x:v>
      </x:c>
      <x:c r="L2937" t="str"/>
      <x:c r="M2937" t="str">
        <x:v>56.0.dp; source-only expression, not a Material Web CSS property.</x:v>
      </x:c>
      <x:c r="N2937" t="str">
        <x:v>material3-native-v4</x:v>
      </x:c>
      <x:c r="O2937" t="str">
        <x:v>Pending</x:v>
      </x:c>
      <x:c r="P2937" t="str">
        <x:v>No</x:v>
      </x:c>
    </x:row>
    <x:row r="2938">
      <x:c r="A2938" t="str">
        <x:v>TM-02937</x:v>
      </x:c>
      <x:c r="B2938" t="str">
        <x:v>compose:ExtendedFabSmallTokens.ContainerShape</x:v>
      </x:c>
      <x:c r="C2938" t="str">
        <x:v>Compose source-only</x:v>
      </x:c>
      <x:c r="D2938" t="str"/>
      <x:c r="E2938" t="str">
        <x:v>Candidate</x:v>
      </x:c>
      <x:c r="F2938" t="str">
        <x:v>Pending</x:v>
      </x:c>
      <x:c r="G2938" t="str"/>
      <x:c r="H2938" t="str">
        <x:v>Pending</x:v>
      </x:c>
      <x:c r="I2938" t="str">
        <x:f>IF(AND(N2938="material3-native-v4",LEN(TRIM(B2938))&gt;0,LEN(TRIM(D2938))&gt;0,E2938="Confirmed",F2938="Pass",LEN(TRIM(G2938))&gt;0,O2938="Approved",H2938="Approved",P2938="Yes"),"Yes","No")</x:f>
        <x:v>No</x:v>
      </x:c>
      <x:c r="J2938" t="str">
        <x:v>ExtendedFabSmallTokens</x:v>
      </x:c>
      <x:c r="K2938" t="str">
        <x:v>https://android.googlesource.com/platform/frameworks/support/+/a095da93f8e98dea8748ceed79ea8427aade245f/compose/material3/material3/src/commonMain/kotlin/androidx/compose/material3/tokens/ExtendedFabSmallTokens.kt#27</x:v>
      </x:c>
      <x:c r="L2938" t="str"/>
      <x:c r="M2938" t="str">
        <x:v>ShapeKeyTokens.CornerLarge; source-only expression, not a Material Web CSS property.</x:v>
      </x:c>
      <x:c r="N2938" t="str">
        <x:v>material3-native-v4</x:v>
      </x:c>
      <x:c r="O2938" t="str">
        <x:v>Pending</x:v>
      </x:c>
      <x:c r="P2938" t="str">
        <x:v>No</x:v>
      </x:c>
    </x:row>
    <x:row r="2939">
      <x:c r="A2939" t="str">
        <x:v>TM-02938</x:v>
      </x:c>
      <x:c r="B2939" t="str">
        <x:v>compose:ExtendedFabSmallTokens.IconLabelSpace</x:v>
      </x:c>
      <x:c r="C2939" t="str">
        <x:v>Compose source-only</x:v>
      </x:c>
      <x:c r="D2939" t="str"/>
      <x:c r="E2939" t="str">
        <x:v>Candidate</x:v>
      </x:c>
      <x:c r="F2939" t="str">
        <x:v>Pending</x:v>
      </x:c>
      <x:c r="G2939" t="str"/>
      <x:c r="H2939" t="str">
        <x:v>Pending</x:v>
      </x:c>
      <x:c r="I2939" t="str">
        <x:f>IF(AND(N2939="material3-native-v4",LEN(TRIM(B2939))&gt;0,LEN(TRIM(D2939))&gt;0,E2939="Confirmed",F2939="Pass",LEN(TRIM(G2939))&gt;0,O2939="Approved",H2939="Approved",P2939="Yes"),"Yes","No")</x:f>
        <x:v>No</x:v>
      </x:c>
      <x:c r="J2939" t="str">
        <x:v>ExtendedFabSmallTokens</x:v>
      </x:c>
      <x:c r="K2939" t="str">
        <x:v>https://android.googlesource.com/platform/frameworks/support/+/a095da93f8e98dea8748ceed79ea8427aade245f/compose/material3/material3/src/commonMain/kotlin/androidx/compose/material3/tokens/ExtendedFabSmallTokens.kt#30</x:v>
      </x:c>
      <x:c r="L2939" t="str"/>
      <x:c r="M2939" t="str">
        <x:v>8.0.dp; source-only expression, not a Material Web CSS property.</x:v>
      </x:c>
      <x:c r="N2939" t="str">
        <x:v>material3-native-v4</x:v>
      </x:c>
      <x:c r="O2939" t="str">
        <x:v>Pending</x:v>
      </x:c>
      <x:c r="P2939" t="str">
        <x:v>No</x:v>
      </x:c>
    </x:row>
    <x:row r="2940">
      <x:c r="A2940" t="str">
        <x:v>TM-02939</x:v>
      </x:c>
      <x:c r="B2940" t="str">
        <x:v>compose:ExtendedFabSmallTokens.IconSize</x:v>
      </x:c>
      <x:c r="C2940" t="str">
        <x:v>Compose source-only</x:v>
      </x:c>
      <x:c r="D2940" t="str"/>
      <x:c r="E2940" t="str">
        <x:v>Candidate</x:v>
      </x:c>
      <x:c r="F2940" t="str">
        <x:v>Pending</x:v>
      </x:c>
      <x:c r="G2940" t="str"/>
      <x:c r="H2940" t="str">
        <x:v>Pending</x:v>
      </x:c>
      <x:c r="I2940" t="str">
        <x:f>IF(AND(N2940="material3-native-v4",LEN(TRIM(B2940))&gt;0,LEN(TRIM(D2940))&gt;0,E2940="Confirmed",F2940="Pass",LEN(TRIM(G2940))&gt;0,O2940="Approved",H2940="Approved",P2940="Yes"),"Yes","No")</x:f>
        <x:v>No</x:v>
      </x:c>
      <x:c r="J2940" t="str">
        <x:v>ExtendedFabSmallTokens</x:v>
      </x:c>
      <x:c r="K2940" t="str">
        <x:v>https://android.googlesource.com/platform/frameworks/support/+/a095da93f8e98dea8748ceed79ea8427aade245f/compose/material3/material3/src/commonMain/kotlin/androidx/compose/material3/tokens/ExtendedFabSmallTokens.kt#33</x:v>
      </x:c>
      <x:c r="L2940" t="str"/>
      <x:c r="M2940" t="str">
        <x:v>24.0.dp; source-only expression, not a Material Web CSS property.</x:v>
      </x:c>
      <x:c r="N2940" t="str">
        <x:v>material3-native-v4</x:v>
      </x:c>
      <x:c r="O2940" t="str">
        <x:v>Pending</x:v>
      </x:c>
      <x:c r="P2940" t="str">
        <x:v>No</x:v>
      </x:c>
    </x:row>
    <x:row r="2941">
      <x:c r="A2941" t="str">
        <x:v>TM-02940</x:v>
      </x:c>
      <x:c r="B2941" t="str">
        <x:v>compose:ExtendedFabSmallTokens.LeadingSpace</x:v>
      </x:c>
      <x:c r="C2941" t="str">
        <x:v>Compose source-only</x:v>
      </x:c>
      <x:c r="D2941" t="str"/>
      <x:c r="E2941" t="str">
        <x:v>Candidate</x:v>
      </x:c>
      <x:c r="F2941" t="str">
        <x:v>Pending</x:v>
      </x:c>
      <x:c r="G2941" t="str"/>
      <x:c r="H2941" t="str">
        <x:v>Pending</x:v>
      </x:c>
      <x:c r="I2941" t="str">
        <x:f>IF(AND(N2941="material3-native-v4",LEN(TRIM(B2941))&gt;0,LEN(TRIM(D2941))&gt;0,E2941="Confirmed",F2941="Pass",LEN(TRIM(G2941))&gt;0,O2941="Approved",H2941="Approved",P2941="Yes"),"Yes","No")</x:f>
        <x:v>No</x:v>
      </x:c>
      <x:c r="J2941" t="str">
        <x:v>ExtendedFabSmallTokens</x:v>
      </x:c>
      <x:c r="K2941" t="str">
        <x:v>https://android.googlesource.com/platform/frameworks/support/+/a095da93f8e98dea8748ceed79ea8427aade245f/compose/material3/material3/src/commonMain/kotlin/androidx/compose/material3/tokens/ExtendedFabSmallTokens.kt#36</x:v>
      </x:c>
      <x:c r="L2941" t="str"/>
      <x:c r="M2941" t="str">
        <x:v>16.0.dp; source-only expression, not a Material Web CSS property.</x:v>
      </x:c>
      <x:c r="N2941" t="str">
        <x:v>material3-native-v4</x:v>
      </x:c>
      <x:c r="O2941" t="str">
        <x:v>Pending</x:v>
      </x:c>
      <x:c r="P2941" t="str">
        <x:v>No</x:v>
      </x:c>
    </x:row>
    <x:row r="2942">
      <x:c r="A2942" t="str">
        <x:v>TM-02941</x:v>
      </x:c>
      <x:c r="B2942" t="str">
        <x:v>compose:ExtendedFabSmallTokens.TrailingSpace</x:v>
      </x:c>
      <x:c r="C2942" t="str">
        <x:v>Compose source-only</x:v>
      </x:c>
      <x:c r="D2942" t="str"/>
      <x:c r="E2942" t="str">
        <x:v>Candidate</x:v>
      </x:c>
      <x:c r="F2942" t="str">
        <x:v>Pending</x:v>
      </x:c>
      <x:c r="G2942" t="str"/>
      <x:c r="H2942" t="str">
        <x:v>Pending</x:v>
      </x:c>
      <x:c r="I2942" t="str">
        <x:f>IF(AND(N2942="material3-native-v4",LEN(TRIM(B2942))&gt;0,LEN(TRIM(D2942))&gt;0,E2942="Confirmed",F2942="Pass",LEN(TRIM(G2942))&gt;0,O2942="Approved",H2942="Approved",P2942="Yes"),"Yes","No")</x:f>
        <x:v>No</x:v>
      </x:c>
      <x:c r="J2942" t="str">
        <x:v>ExtendedFabSmallTokens</x:v>
      </x:c>
      <x:c r="K2942" t="str">
        <x:v>https://android.googlesource.com/platform/frameworks/support/+/a095da93f8e98dea8748ceed79ea8427aade245f/compose/material3/material3/src/commonMain/kotlin/androidx/compose/material3/tokens/ExtendedFabSmallTokens.kt#39</x:v>
      </x:c>
      <x:c r="L2942" t="str"/>
      <x:c r="M2942" t="str">
        <x:v>16.0.dp; source-only expression, not a Material Web CSS property.</x:v>
      </x:c>
      <x:c r="N2942" t="str">
        <x:v>material3-native-v4</x:v>
      </x:c>
      <x:c r="O2942" t="str">
        <x:v>Pending</x:v>
      </x:c>
      <x:c r="P2942" t="str">
        <x:v>No</x:v>
      </x:c>
    </x:row>
    <x:row r="2943">
      <x:c r="A2943" t="str">
        <x:v>TM-02942</x:v>
      </x:c>
      <x:c r="B2943" t="str">
        <x:v>compose:FabBaselineTokens.ContainerHeight</x:v>
      </x:c>
      <x:c r="C2943" t="str">
        <x:v>Compose source-only</x:v>
      </x:c>
      <x:c r="D2943" t="str"/>
      <x:c r="E2943" t="str">
        <x:v>Candidate</x:v>
      </x:c>
      <x:c r="F2943" t="str">
        <x:v>Pending</x:v>
      </x:c>
      <x:c r="G2943" t="str"/>
      <x:c r="H2943" t="str">
        <x:v>Pending</x:v>
      </x:c>
      <x:c r="I2943" t="str">
        <x:f>IF(AND(N2943="material3-native-v4",LEN(TRIM(B2943))&gt;0,LEN(TRIM(D2943))&gt;0,E2943="Confirmed",F2943="Pass",LEN(TRIM(G2943))&gt;0,O2943="Approved",H2943="Approved",P2943="Yes"),"Yes","No")</x:f>
        <x:v>No</x:v>
      </x:c>
      <x:c r="J2943" t="str">
        <x:v>FabBaselineTokens</x:v>
      </x:c>
      <x:c r="K2943" t="str">
        <x:v>https://android.googlesource.com/platform/frameworks/support/+/a095da93f8e98dea8748ceed79ea8427aade245f/compose/material3/material3/src/commonMain/kotlin/androidx/compose/material3/tokens/FabBaselineTokens.kt#24</x:v>
      </x:c>
      <x:c r="L2943" t="str"/>
      <x:c r="M2943" t="str">
        <x:v>56.0.dp; source-only expression, not a Material Web CSS property.</x:v>
      </x:c>
      <x:c r="N2943" t="str">
        <x:v>material3-native-v4</x:v>
      </x:c>
      <x:c r="O2943" t="str">
        <x:v>Pending</x:v>
      </x:c>
      <x:c r="P2943" t="str">
        <x:v>No</x:v>
      </x:c>
    </x:row>
    <x:row r="2944">
      <x:c r="A2944" t="str">
        <x:v>TM-02943</x:v>
      </x:c>
      <x:c r="B2944" t="str">
        <x:v>compose:FabBaselineTokens.ContainerShape</x:v>
      </x:c>
      <x:c r="C2944" t="str">
        <x:v>Compose source-only</x:v>
      </x:c>
      <x:c r="D2944" t="str"/>
      <x:c r="E2944" t="str">
        <x:v>Candidate</x:v>
      </x:c>
      <x:c r="F2944" t="str">
        <x:v>Pending</x:v>
      </x:c>
      <x:c r="G2944" t="str"/>
      <x:c r="H2944" t="str">
        <x:v>Pending</x:v>
      </x:c>
      <x:c r="I2944" t="str">
        <x:f>IF(AND(N2944="material3-native-v4",LEN(TRIM(B2944))&gt;0,LEN(TRIM(D2944))&gt;0,E2944="Confirmed",F2944="Pass",LEN(TRIM(G2944))&gt;0,O2944="Approved",H2944="Approved",P2944="Yes"),"Yes","No")</x:f>
        <x:v>No</x:v>
      </x:c>
      <x:c r="J2944" t="str">
        <x:v>FabBaselineTokens</x:v>
      </x:c>
      <x:c r="K2944" t="str">
        <x:v>https://android.googlesource.com/platform/frameworks/support/+/a095da93f8e98dea8748ceed79ea8427aade245f/compose/material3/material3/src/commonMain/kotlin/androidx/compose/material3/tokens/FabBaselineTokens.kt#27</x:v>
      </x:c>
      <x:c r="L2944" t="str"/>
      <x:c r="M2944" t="str">
        <x:v>ShapeKeyTokens.CornerLarge; source-only expression, not a Material Web CSS property.</x:v>
      </x:c>
      <x:c r="N2944" t="str">
        <x:v>material3-native-v4</x:v>
      </x:c>
      <x:c r="O2944" t="str">
        <x:v>Pending</x:v>
      </x:c>
      <x:c r="P2944" t="str">
        <x:v>No</x:v>
      </x:c>
    </x:row>
    <x:row r="2945">
      <x:c r="A2945" t="str">
        <x:v>TM-02944</x:v>
      </x:c>
      <x:c r="B2945" t="str">
        <x:v>compose:FabBaselineTokens.ContainerWidth</x:v>
      </x:c>
      <x:c r="C2945" t="str">
        <x:v>Compose source-only</x:v>
      </x:c>
      <x:c r="D2945" t="str"/>
      <x:c r="E2945" t="str">
        <x:v>Candidate</x:v>
      </x:c>
      <x:c r="F2945" t="str">
        <x:v>Pending</x:v>
      </x:c>
      <x:c r="G2945" t="str"/>
      <x:c r="H2945" t="str">
        <x:v>Pending</x:v>
      </x:c>
      <x:c r="I2945" t="str">
        <x:f>IF(AND(N2945="material3-native-v4",LEN(TRIM(B2945))&gt;0,LEN(TRIM(D2945))&gt;0,E2945="Confirmed",F2945="Pass",LEN(TRIM(G2945))&gt;0,O2945="Approved",H2945="Approved",P2945="Yes"),"Yes","No")</x:f>
        <x:v>No</x:v>
      </x:c>
      <x:c r="J2945" t="str">
        <x:v>FabBaselineTokens</x:v>
      </x:c>
      <x:c r="K2945" t="str">
        <x:v>https://android.googlesource.com/platform/frameworks/support/+/a095da93f8e98dea8748ceed79ea8427aade245f/compose/material3/material3/src/commonMain/kotlin/androidx/compose/material3/tokens/FabBaselineTokens.kt#30</x:v>
      </x:c>
      <x:c r="L2945" t="str"/>
      <x:c r="M2945" t="str">
        <x:v>56.0.dp; source-only expression, not a Material Web CSS property.</x:v>
      </x:c>
      <x:c r="N2945" t="str">
        <x:v>material3-native-v4</x:v>
      </x:c>
      <x:c r="O2945" t="str">
        <x:v>Pending</x:v>
      </x:c>
      <x:c r="P2945" t="str">
        <x:v>No</x:v>
      </x:c>
    </x:row>
    <x:row r="2946">
      <x:c r="A2946" t="str">
        <x:v>TM-02945</x:v>
      </x:c>
      <x:c r="B2946" t="str">
        <x:v>compose:FabBaselineTokens.IconSize</x:v>
      </x:c>
      <x:c r="C2946" t="str">
        <x:v>Compose source-only</x:v>
      </x:c>
      <x:c r="D2946" t="str"/>
      <x:c r="E2946" t="str">
        <x:v>Candidate</x:v>
      </x:c>
      <x:c r="F2946" t="str">
        <x:v>Pending</x:v>
      </x:c>
      <x:c r="G2946" t="str"/>
      <x:c r="H2946" t="str">
        <x:v>Pending</x:v>
      </x:c>
      <x:c r="I2946" t="str">
        <x:f>IF(AND(N2946="material3-native-v4",LEN(TRIM(B2946))&gt;0,LEN(TRIM(D2946))&gt;0,E2946="Confirmed",F2946="Pass",LEN(TRIM(G2946))&gt;0,O2946="Approved",H2946="Approved",P2946="Yes"),"Yes","No")</x:f>
        <x:v>No</x:v>
      </x:c>
      <x:c r="J2946" t="str">
        <x:v>FabBaselineTokens</x:v>
      </x:c>
      <x:c r="K2946" t="str">
        <x:v>https://android.googlesource.com/platform/frameworks/support/+/a095da93f8e98dea8748ceed79ea8427aade245f/compose/material3/material3/src/commonMain/kotlin/androidx/compose/material3/tokens/FabBaselineTokens.kt#33</x:v>
      </x:c>
      <x:c r="L2946" t="str"/>
      <x:c r="M2946" t="str">
        <x:v>24.0.dp; source-only expression, not a Material Web CSS property.</x:v>
      </x:c>
      <x:c r="N2946" t="str">
        <x:v>material3-native-v4</x:v>
      </x:c>
      <x:c r="O2946" t="str">
        <x:v>Pending</x:v>
      </x:c>
      <x:c r="P2946" t="str">
        <x:v>No</x:v>
      </x:c>
    </x:row>
    <x:row r="2947">
      <x:c r="A2947" t="str">
        <x:v>TM-02946</x:v>
      </x:c>
      <x:c r="B2947" t="str">
        <x:v>compose:FabLargeTokens.ContainerHeight</x:v>
      </x:c>
      <x:c r="C2947" t="str">
        <x:v>Compose source-only</x:v>
      </x:c>
      <x:c r="D2947" t="str"/>
      <x:c r="E2947" t="str">
        <x:v>Candidate</x:v>
      </x:c>
      <x:c r="F2947" t="str">
        <x:v>Pending</x:v>
      </x:c>
      <x:c r="G2947" t="str"/>
      <x:c r="H2947" t="str">
        <x:v>Pending</x:v>
      </x:c>
      <x:c r="I2947" t="str">
        <x:f>IF(AND(N2947="material3-native-v4",LEN(TRIM(B2947))&gt;0,LEN(TRIM(D2947))&gt;0,E2947="Confirmed",F2947="Pass",LEN(TRIM(G2947))&gt;0,O2947="Approved",H2947="Approved",P2947="Yes"),"Yes","No")</x:f>
        <x:v>No</x:v>
      </x:c>
      <x:c r="J2947" t="str">
        <x:v>FabLargeTokens</x:v>
      </x:c>
      <x:c r="K2947" t="str">
        <x:v>https://android.googlesource.com/platform/frameworks/support/+/a095da93f8e98dea8748ceed79ea8427aade245f/compose/material3/material3/src/commonMain/kotlin/androidx/compose/material3/tokens/FabLargeTokens.kt#24</x:v>
      </x:c>
      <x:c r="L2947" t="str"/>
      <x:c r="M2947" t="str">
        <x:v>96.0.dp; source-only expression, not a Material Web CSS property.</x:v>
      </x:c>
      <x:c r="N2947" t="str">
        <x:v>material3-native-v4</x:v>
      </x:c>
      <x:c r="O2947" t="str">
        <x:v>Pending</x:v>
      </x:c>
      <x:c r="P2947" t="str">
        <x:v>No</x:v>
      </x:c>
    </x:row>
    <x:row r="2948">
      <x:c r="A2948" t="str">
        <x:v>TM-02947</x:v>
      </x:c>
      <x:c r="B2948" t="str">
        <x:v>compose:FabLargeTokens.ContainerShape</x:v>
      </x:c>
      <x:c r="C2948" t="str">
        <x:v>Compose source-only</x:v>
      </x:c>
      <x:c r="D2948" t="str"/>
      <x:c r="E2948" t="str">
        <x:v>Candidate</x:v>
      </x:c>
      <x:c r="F2948" t="str">
        <x:v>Pending</x:v>
      </x:c>
      <x:c r="G2948" t="str"/>
      <x:c r="H2948" t="str">
        <x:v>Pending</x:v>
      </x:c>
      <x:c r="I2948" t="str">
        <x:f>IF(AND(N2948="material3-native-v4",LEN(TRIM(B2948))&gt;0,LEN(TRIM(D2948))&gt;0,E2948="Confirmed",F2948="Pass",LEN(TRIM(G2948))&gt;0,O2948="Approved",H2948="Approved",P2948="Yes"),"Yes","No")</x:f>
        <x:v>No</x:v>
      </x:c>
      <x:c r="J2948" t="str">
        <x:v>FabLargeTokens</x:v>
      </x:c>
      <x:c r="K2948" t="str">
        <x:v>https://android.googlesource.com/platform/frameworks/support/+/a095da93f8e98dea8748ceed79ea8427aade245f/compose/material3/material3/src/commonMain/kotlin/androidx/compose/material3/tokens/FabLargeTokens.kt#27</x:v>
      </x:c>
      <x:c r="L2948" t="str"/>
      <x:c r="M2948" t="str">
        <x:v>ShapeKeyTokens.CornerExtraLarge; source-only expression, not a Material Web CSS property.</x:v>
      </x:c>
      <x:c r="N2948" t="str">
        <x:v>material3-native-v4</x:v>
      </x:c>
      <x:c r="O2948" t="str">
        <x:v>Pending</x:v>
      </x:c>
      <x:c r="P2948" t="str">
        <x:v>No</x:v>
      </x:c>
    </x:row>
    <x:row r="2949">
      <x:c r="A2949" t="str">
        <x:v>TM-02948</x:v>
      </x:c>
      <x:c r="B2949" t="str">
        <x:v>compose:FabLargeTokens.ContainerWidth</x:v>
      </x:c>
      <x:c r="C2949" t="str">
        <x:v>Compose source-only</x:v>
      </x:c>
      <x:c r="D2949" t="str"/>
      <x:c r="E2949" t="str">
        <x:v>Candidate</x:v>
      </x:c>
      <x:c r="F2949" t="str">
        <x:v>Pending</x:v>
      </x:c>
      <x:c r="G2949" t="str"/>
      <x:c r="H2949" t="str">
        <x:v>Pending</x:v>
      </x:c>
      <x:c r="I2949" t="str">
        <x:f>IF(AND(N2949="material3-native-v4",LEN(TRIM(B2949))&gt;0,LEN(TRIM(D2949))&gt;0,E2949="Confirmed",F2949="Pass",LEN(TRIM(G2949))&gt;0,O2949="Approved",H2949="Approved",P2949="Yes"),"Yes","No")</x:f>
        <x:v>No</x:v>
      </x:c>
      <x:c r="J2949" t="str">
        <x:v>FabLargeTokens</x:v>
      </x:c>
      <x:c r="K2949" t="str">
        <x:v>https://android.googlesource.com/platform/frameworks/support/+/a095da93f8e98dea8748ceed79ea8427aade245f/compose/material3/material3/src/commonMain/kotlin/androidx/compose/material3/tokens/FabLargeTokens.kt#30</x:v>
      </x:c>
      <x:c r="L2949" t="str"/>
      <x:c r="M2949" t="str">
        <x:v>96.0.dp; source-only expression, not a Material Web CSS property.</x:v>
      </x:c>
      <x:c r="N2949" t="str">
        <x:v>material3-native-v4</x:v>
      </x:c>
      <x:c r="O2949" t="str">
        <x:v>Pending</x:v>
      </x:c>
      <x:c r="P2949" t="str">
        <x:v>No</x:v>
      </x:c>
    </x:row>
    <x:row r="2950">
      <x:c r="A2950" t="str">
        <x:v>TM-02949</x:v>
      </x:c>
      <x:c r="B2950" t="str">
        <x:v>compose:FabLargeTokens.IconSize</x:v>
      </x:c>
      <x:c r="C2950" t="str">
        <x:v>Compose source-only</x:v>
      </x:c>
      <x:c r="D2950" t="str"/>
      <x:c r="E2950" t="str">
        <x:v>Candidate</x:v>
      </x:c>
      <x:c r="F2950" t="str">
        <x:v>Pending</x:v>
      </x:c>
      <x:c r="G2950" t="str"/>
      <x:c r="H2950" t="str">
        <x:v>Pending</x:v>
      </x:c>
      <x:c r="I2950" t="str">
        <x:f>IF(AND(N2950="material3-native-v4",LEN(TRIM(B2950))&gt;0,LEN(TRIM(D2950))&gt;0,E2950="Confirmed",F2950="Pass",LEN(TRIM(G2950))&gt;0,O2950="Approved",H2950="Approved",P2950="Yes"),"Yes","No")</x:f>
        <x:v>No</x:v>
      </x:c>
      <x:c r="J2950" t="str">
        <x:v>FabLargeTokens</x:v>
      </x:c>
      <x:c r="K2950" t="str">
        <x:v>https://android.googlesource.com/platform/frameworks/support/+/a095da93f8e98dea8748ceed79ea8427aade245f/compose/material3/material3/src/commonMain/kotlin/androidx/compose/material3/tokens/FabLargeTokens.kt#33</x:v>
      </x:c>
      <x:c r="L2950" t="str"/>
      <x:c r="M2950" t="str">
        <x:v>32.0.dp; source-only expression, not a Material Web CSS property.</x:v>
      </x:c>
      <x:c r="N2950" t="str">
        <x:v>material3-native-v4</x:v>
      </x:c>
      <x:c r="O2950" t="str">
        <x:v>Pending</x:v>
      </x:c>
      <x:c r="P2950" t="str">
        <x:v>No</x:v>
      </x:c>
    </x:row>
    <x:row r="2951">
      <x:c r="A2951" t="str">
        <x:v>TM-02950</x:v>
      </x:c>
      <x:c r="B2951" t="str">
        <x:v>compose:FabMediumTokens.ContainerHeight</x:v>
      </x:c>
      <x:c r="C2951" t="str">
        <x:v>Compose source-only</x:v>
      </x:c>
      <x:c r="D2951" t="str"/>
      <x:c r="E2951" t="str">
        <x:v>Candidate</x:v>
      </x:c>
      <x:c r="F2951" t="str">
        <x:v>Pending</x:v>
      </x:c>
      <x:c r="G2951" t="str"/>
      <x:c r="H2951" t="str">
        <x:v>Pending</x:v>
      </x:c>
      <x:c r="I2951" t="str">
        <x:f>IF(AND(N2951="material3-native-v4",LEN(TRIM(B2951))&gt;0,LEN(TRIM(D2951))&gt;0,E2951="Confirmed",F2951="Pass",LEN(TRIM(G2951))&gt;0,O2951="Approved",H2951="Approved",P2951="Yes"),"Yes","No")</x:f>
        <x:v>No</x:v>
      </x:c>
      <x:c r="J2951" t="str">
        <x:v>FabMediumTokens</x:v>
      </x:c>
      <x:c r="K2951" t="str">
        <x:v>https://android.googlesource.com/platform/frameworks/support/+/a095da93f8e98dea8748ceed79ea8427aade245f/compose/material3/material3/src/commonMain/kotlin/androidx/compose/material3/tokens/FabMediumTokens.kt#24</x:v>
      </x:c>
      <x:c r="L2951" t="str"/>
      <x:c r="M2951" t="str">
        <x:v>80.0.dp; source-only expression, not a Material Web CSS property.</x:v>
      </x:c>
      <x:c r="N2951" t="str">
        <x:v>material3-native-v4</x:v>
      </x:c>
      <x:c r="O2951" t="str">
        <x:v>Pending</x:v>
      </x:c>
      <x:c r="P2951" t="str">
        <x:v>No</x:v>
      </x:c>
    </x:row>
    <x:row r="2952">
      <x:c r="A2952" t="str">
        <x:v>TM-02951</x:v>
      </x:c>
      <x:c r="B2952" t="str">
        <x:v>compose:FabMediumTokens.ContainerWidth</x:v>
      </x:c>
      <x:c r="C2952" t="str">
        <x:v>Compose source-only</x:v>
      </x:c>
      <x:c r="D2952" t="str"/>
      <x:c r="E2952" t="str">
        <x:v>Candidate</x:v>
      </x:c>
      <x:c r="F2952" t="str">
        <x:v>Pending</x:v>
      </x:c>
      <x:c r="G2952" t="str"/>
      <x:c r="H2952" t="str">
        <x:v>Pending</x:v>
      </x:c>
      <x:c r="I2952" t="str">
        <x:f>IF(AND(N2952="material3-native-v4",LEN(TRIM(B2952))&gt;0,LEN(TRIM(D2952))&gt;0,E2952="Confirmed",F2952="Pass",LEN(TRIM(G2952))&gt;0,O2952="Approved",H2952="Approved",P2952="Yes"),"Yes","No")</x:f>
        <x:v>No</x:v>
      </x:c>
      <x:c r="J2952" t="str">
        <x:v>FabMediumTokens</x:v>
      </x:c>
      <x:c r="K2952" t="str">
        <x:v>https://android.googlesource.com/platform/frameworks/support/+/a095da93f8e98dea8748ceed79ea8427aade245f/compose/material3/material3/src/commonMain/kotlin/androidx/compose/material3/tokens/FabMediumTokens.kt#29</x:v>
      </x:c>
      <x:c r="L2952" t="str"/>
      <x:c r="M2952" t="str">
        <x:v>80.0.dp; source-only expression, not a Material Web CSS property.</x:v>
      </x:c>
      <x:c r="N2952" t="str">
        <x:v>material3-native-v4</x:v>
      </x:c>
      <x:c r="O2952" t="str">
        <x:v>Pending</x:v>
      </x:c>
      <x:c r="P2952" t="str">
        <x:v>No</x:v>
      </x:c>
    </x:row>
    <x:row r="2953">
      <x:c r="A2953" t="str">
        <x:v>TM-02952</x:v>
      </x:c>
      <x:c r="B2953" t="str">
        <x:v>compose:FabMediumTokens.IconSize</x:v>
      </x:c>
      <x:c r="C2953" t="str">
        <x:v>Compose source-only</x:v>
      </x:c>
      <x:c r="D2953" t="str"/>
      <x:c r="E2953" t="str">
        <x:v>Candidate</x:v>
      </x:c>
      <x:c r="F2953" t="str">
        <x:v>Pending</x:v>
      </x:c>
      <x:c r="G2953" t="str"/>
      <x:c r="H2953" t="str">
        <x:v>Pending</x:v>
      </x:c>
      <x:c r="I2953" t="str">
        <x:f>IF(AND(N2953="material3-native-v4",LEN(TRIM(B2953))&gt;0,LEN(TRIM(D2953))&gt;0,E2953="Confirmed",F2953="Pass",LEN(TRIM(G2953))&gt;0,O2953="Approved",H2953="Approved",P2953="Yes"),"Yes","No")</x:f>
        <x:v>No</x:v>
      </x:c>
      <x:c r="J2953" t="str">
        <x:v>FabMediumTokens</x:v>
      </x:c>
      <x:c r="K2953" t="str">
        <x:v>https://android.googlesource.com/platform/frameworks/support/+/a095da93f8e98dea8748ceed79ea8427aade245f/compose/material3/material3/src/commonMain/kotlin/androidx/compose/material3/tokens/FabMediumTokens.kt#32</x:v>
      </x:c>
      <x:c r="L2953" t="str"/>
      <x:c r="M2953" t="str">
        <x:v>28.0.dp; source-only expression, not a Material Web CSS property.</x:v>
      </x:c>
      <x:c r="N2953" t="str">
        <x:v>material3-native-v4</x:v>
      </x:c>
      <x:c r="O2953" t="str">
        <x:v>Pending</x:v>
      </x:c>
      <x:c r="P2953" t="str">
        <x:v>No</x:v>
      </x:c>
    </x:row>
    <x:row r="2954">
      <x:c r="A2954" t="str">
        <x:v>TM-02953</x:v>
      </x:c>
      <x:c r="B2954" t="str">
        <x:v>compose:FabMenuBaselineTokens.CloseButtonBetweenSpace</x:v>
      </x:c>
      <x:c r="C2954" t="str">
        <x:v>Compose source-only</x:v>
      </x:c>
      <x:c r="D2954" t="str"/>
      <x:c r="E2954" t="str">
        <x:v>Candidate</x:v>
      </x:c>
      <x:c r="F2954" t="str">
        <x:v>Pending</x:v>
      </x:c>
      <x:c r="G2954" t="str"/>
      <x:c r="H2954" t="str">
        <x:v>Pending</x:v>
      </x:c>
      <x:c r="I2954" t="str">
        <x:f>IF(AND(N2954="material3-native-v4",LEN(TRIM(B2954))&gt;0,LEN(TRIM(D2954))&gt;0,E2954="Confirmed",F2954="Pass",LEN(TRIM(G2954))&gt;0,O2954="Approved",H2954="Approved",P2954="Yes"),"Yes","No")</x:f>
        <x:v>No</x:v>
      </x:c>
      <x:c r="J2954" t="str">
        <x:v>FabMenuBaselineTokens</x:v>
      </x:c>
      <x:c r="K2954" t="str">
        <x:v>https://android.googlesource.com/platform/frameworks/support/+/a095da93f8e98dea8748ceed79ea8427aade245f/compose/material3/material3/src/commonMain/kotlin/androidx/compose/material3/tokens/FabMenuBaselineTokens.kt#24</x:v>
      </x:c>
      <x:c r="L2954" t="str"/>
      <x:c r="M2954" t="str">
        <x:v>8.0.dp; source-only expression, not a Material Web CSS property.</x:v>
      </x:c>
      <x:c r="N2954" t="str">
        <x:v>material3-native-v4</x:v>
      </x:c>
      <x:c r="O2954" t="str">
        <x:v>Pending</x:v>
      </x:c>
      <x:c r="P2954" t="str">
        <x:v>No</x:v>
      </x:c>
    </x:row>
    <x:row r="2955">
      <x:c r="A2955" t="str">
        <x:v>TM-02954</x:v>
      </x:c>
      <x:c r="B2955" t="str">
        <x:v>compose:FabMenuBaselineTokens.CloseButtonContainerElevation</x:v>
      </x:c>
      <x:c r="C2955" t="str">
        <x:v>Compose source-only</x:v>
      </x:c>
      <x:c r="D2955" t="str"/>
      <x:c r="E2955" t="str">
        <x:v>Candidate</x:v>
      </x:c>
      <x:c r="F2955" t="str">
        <x:v>Pending</x:v>
      </x:c>
      <x:c r="G2955" t="str"/>
      <x:c r="H2955" t="str">
        <x:v>Pending</x:v>
      </x:c>
      <x:c r="I2955" t="str">
        <x:f>IF(AND(N2955="material3-native-v4",LEN(TRIM(B2955))&gt;0,LEN(TRIM(D2955))&gt;0,E2955="Confirmed",F2955="Pass",LEN(TRIM(G2955))&gt;0,O2955="Approved",H2955="Approved",P2955="Yes"),"Yes","No")</x:f>
        <x:v>No</x:v>
      </x:c>
      <x:c r="J2955" t="str">
        <x:v>FabMenuBaselineTokens</x:v>
      </x:c>
      <x:c r="K2955" t="str">
        <x:v>https://android.googlesource.com/platform/frameworks/support/+/a095da93f8e98dea8748ceed79ea8427aade245f/compose/material3/material3/src/commonMain/kotlin/androidx/compose/material3/tokens/FabMenuBaselineTokens.kt#27</x:v>
      </x:c>
      <x:c r="L2955" t="str"/>
      <x:c r="M2955" t="str">
        <x:v>ElevationTokens.Level3; source-only expression, not a Material Web CSS property.</x:v>
      </x:c>
      <x:c r="N2955" t="str">
        <x:v>material3-native-v4</x:v>
      </x:c>
      <x:c r="O2955" t="str">
        <x:v>Pending</x:v>
      </x:c>
      <x:c r="P2955" t="str">
        <x:v>No</x:v>
      </x:c>
    </x:row>
    <x:row r="2956">
      <x:c r="A2956" t="str">
        <x:v>TM-02955</x:v>
      </x:c>
      <x:c r="B2956" t="str">
        <x:v>compose:FabMenuBaselineTokens.CloseButtonContainerHeight</x:v>
      </x:c>
      <x:c r="C2956" t="str">
        <x:v>Compose source-only</x:v>
      </x:c>
      <x:c r="D2956" t="str"/>
      <x:c r="E2956" t="str">
        <x:v>Candidate</x:v>
      </x:c>
      <x:c r="F2956" t="str">
        <x:v>Pending</x:v>
      </x:c>
      <x:c r="G2956" t="str"/>
      <x:c r="H2956" t="str">
        <x:v>Pending</x:v>
      </x:c>
      <x:c r="I2956" t="str">
        <x:f>IF(AND(N2956="material3-native-v4",LEN(TRIM(B2956))&gt;0,LEN(TRIM(D2956))&gt;0,E2956="Confirmed",F2956="Pass",LEN(TRIM(G2956))&gt;0,O2956="Approved",H2956="Approved",P2956="Yes"),"Yes","No")</x:f>
        <x:v>No</x:v>
      </x:c>
      <x:c r="J2956" t="str">
        <x:v>FabMenuBaselineTokens</x:v>
      </x:c>
      <x:c r="K2956" t="str">
        <x:v>https://android.googlesource.com/platform/frameworks/support/+/a095da93f8e98dea8748ceed79ea8427aade245f/compose/material3/material3/src/commonMain/kotlin/androidx/compose/material3/tokens/FabMenuBaselineTokens.kt#30</x:v>
      </x:c>
      <x:c r="L2956" t="str"/>
      <x:c r="M2956" t="str">
        <x:v>56.0.dp; source-only expression, not a Material Web CSS property.</x:v>
      </x:c>
      <x:c r="N2956" t="str">
        <x:v>material3-native-v4</x:v>
      </x:c>
      <x:c r="O2956" t="str">
        <x:v>Pending</x:v>
      </x:c>
      <x:c r="P2956" t="str">
        <x:v>No</x:v>
      </x:c>
    </x:row>
    <x:row r="2957">
      <x:c r="A2957" t="str">
        <x:v>TM-02956</x:v>
      </x:c>
      <x:c r="B2957" t="str">
        <x:v>compose:FabMenuBaselineTokens.CloseButtonContainerShape</x:v>
      </x:c>
      <x:c r="C2957" t="str">
        <x:v>Compose source-only</x:v>
      </x:c>
      <x:c r="D2957" t="str"/>
      <x:c r="E2957" t="str">
        <x:v>Candidate</x:v>
      </x:c>
      <x:c r="F2957" t="str">
        <x:v>Pending</x:v>
      </x:c>
      <x:c r="G2957" t="str"/>
      <x:c r="H2957" t="str">
        <x:v>Pending</x:v>
      </x:c>
      <x:c r="I2957" t="str">
        <x:f>IF(AND(N2957="material3-native-v4",LEN(TRIM(B2957))&gt;0,LEN(TRIM(D2957))&gt;0,E2957="Confirmed",F2957="Pass",LEN(TRIM(G2957))&gt;0,O2957="Approved",H2957="Approved",P2957="Yes"),"Yes","No")</x:f>
        <x:v>No</x:v>
      </x:c>
      <x:c r="J2957" t="str">
        <x:v>FabMenuBaselineTokens</x:v>
      </x:c>
      <x:c r="K2957" t="str">
        <x:v>https://android.googlesource.com/platform/frameworks/support/+/a095da93f8e98dea8748ceed79ea8427aade245f/compose/material3/material3/src/commonMain/kotlin/androidx/compose/material3/tokens/FabMenuBaselineTokens.kt#33</x:v>
      </x:c>
      <x:c r="L2957" t="str"/>
      <x:c r="M2957" t="str">
        <x:v>ShapeKeyTokens.CornerFull; source-only expression, not a Material Web CSS property.</x:v>
      </x:c>
      <x:c r="N2957" t="str">
        <x:v>material3-native-v4</x:v>
      </x:c>
      <x:c r="O2957" t="str">
        <x:v>Pending</x:v>
      </x:c>
      <x:c r="P2957" t="str">
        <x:v>No</x:v>
      </x:c>
    </x:row>
    <x:row r="2958">
      <x:c r="A2958" t="str">
        <x:v>TM-02957</x:v>
      </x:c>
      <x:c r="B2958" t="str">
        <x:v>compose:FabMenuBaselineTokens.CloseButtonContainerWidth</x:v>
      </x:c>
      <x:c r="C2958" t="str">
        <x:v>Compose source-only</x:v>
      </x:c>
      <x:c r="D2958" t="str"/>
      <x:c r="E2958" t="str">
        <x:v>Candidate</x:v>
      </x:c>
      <x:c r="F2958" t="str">
        <x:v>Pending</x:v>
      </x:c>
      <x:c r="G2958" t="str"/>
      <x:c r="H2958" t="str">
        <x:v>Pending</x:v>
      </x:c>
      <x:c r="I2958" t="str">
        <x:f>IF(AND(N2958="material3-native-v4",LEN(TRIM(B2958))&gt;0,LEN(TRIM(D2958))&gt;0,E2958="Confirmed",F2958="Pass",LEN(TRIM(G2958))&gt;0,O2958="Approved",H2958="Approved",P2958="Yes"),"Yes","No")</x:f>
        <x:v>No</x:v>
      </x:c>
      <x:c r="J2958" t="str">
        <x:v>FabMenuBaselineTokens</x:v>
      </x:c>
      <x:c r="K2958" t="str">
        <x:v>https://android.googlesource.com/platform/frameworks/support/+/a095da93f8e98dea8748ceed79ea8427aade245f/compose/material3/material3/src/commonMain/kotlin/androidx/compose/material3/tokens/FabMenuBaselineTokens.kt#36</x:v>
      </x:c>
      <x:c r="L2958" t="str"/>
      <x:c r="M2958" t="str">
        <x:v>56.0.dp; source-only expression, not a Material Web CSS property.</x:v>
      </x:c>
      <x:c r="N2958" t="str">
        <x:v>material3-native-v4</x:v>
      </x:c>
      <x:c r="O2958" t="str">
        <x:v>Pending</x:v>
      </x:c>
      <x:c r="P2958" t="str">
        <x:v>No</x:v>
      </x:c>
    </x:row>
    <x:row r="2959">
      <x:c r="A2959" t="str">
        <x:v>TM-02958</x:v>
      </x:c>
      <x:c r="B2959" t="str">
        <x:v>compose:FabMenuBaselineTokens.CloseButtonIconSize</x:v>
      </x:c>
      <x:c r="C2959" t="str">
        <x:v>Compose source-only</x:v>
      </x:c>
      <x:c r="D2959" t="str"/>
      <x:c r="E2959" t="str">
        <x:v>Candidate</x:v>
      </x:c>
      <x:c r="F2959" t="str">
        <x:v>Pending</x:v>
      </x:c>
      <x:c r="G2959" t="str"/>
      <x:c r="H2959" t="str">
        <x:v>Pending</x:v>
      </x:c>
      <x:c r="I2959" t="str">
        <x:f>IF(AND(N2959="material3-native-v4",LEN(TRIM(B2959))&gt;0,LEN(TRIM(D2959))&gt;0,E2959="Confirmed",F2959="Pass",LEN(TRIM(G2959))&gt;0,O2959="Approved",H2959="Approved",P2959="Yes"),"Yes","No")</x:f>
        <x:v>No</x:v>
      </x:c>
      <x:c r="J2959" t="str">
        <x:v>FabMenuBaselineTokens</x:v>
      </x:c>
      <x:c r="K2959" t="str">
        <x:v>https://android.googlesource.com/platform/frameworks/support/+/a095da93f8e98dea8748ceed79ea8427aade245f/compose/material3/material3/src/commonMain/kotlin/androidx/compose/material3/tokens/FabMenuBaselineTokens.kt#39</x:v>
      </x:c>
      <x:c r="L2959" t="str"/>
      <x:c r="M2959" t="str">
        <x:v>20.0.dp; source-only expression, not a Material Web CSS property.</x:v>
      </x:c>
      <x:c r="N2959" t="str">
        <x:v>material3-native-v4</x:v>
      </x:c>
      <x:c r="O2959" t="str">
        <x:v>Pending</x:v>
      </x:c>
      <x:c r="P2959" t="str">
        <x:v>No</x:v>
      </x:c>
    </x:row>
    <x:row r="2960">
      <x:c r="A2960" t="str">
        <x:v>TM-02959</x:v>
      </x:c>
      <x:c r="B2960" t="str">
        <x:v>compose:FabMenuBaselineTokens.ListItemBetweenSpace</x:v>
      </x:c>
      <x:c r="C2960" t="str">
        <x:v>Compose source-only</x:v>
      </x:c>
      <x:c r="D2960" t="str"/>
      <x:c r="E2960" t="str">
        <x:v>Candidate</x:v>
      </x:c>
      <x:c r="F2960" t="str">
        <x:v>Pending</x:v>
      </x:c>
      <x:c r="G2960" t="str"/>
      <x:c r="H2960" t="str">
        <x:v>Pending</x:v>
      </x:c>
      <x:c r="I2960" t="str">
        <x:f>IF(AND(N2960="material3-native-v4",LEN(TRIM(B2960))&gt;0,LEN(TRIM(D2960))&gt;0,E2960="Confirmed",F2960="Pass",LEN(TRIM(G2960))&gt;0,O2960="Approved",H2960="Approved",P2960="Yes"),"Yes","No")</x:f>
        <x:v>No</x:v>
      </x:c>
      <x:c r="J2960" t="str">
        <x:v>FabMenuBaselineTokens</x:v>
      </x:c>
      <x:c r="K2960" t="str">
        <x:v>https://android.googlesource.com/platform/frameworks/support/+/a095da93f8e98dea8748ceed79ea8427aade245f/compose/material3/material3/src/commonMain/kotlin/androidx/compose/material3/tokens/FabMenuBaselineTokens.kt#42</x:v>
      </x:c>
      <x:c r="L2960" t="str"/>
      <x:c r="M2960" t="str">
        <x:v>4.0.dp; source-only expression, not a Material Web CSS property.</x:v>
      </x:c>
      <x:c r="N2960" t="str">
        <x:v>material3-native-v4</x:v>
      </x:c>
      <x:c r="O2960" t="str">
        <x:v>Pending</x:v>
      </x:c>
      <x:c r="P2960" t="str">
        <x:v>No</x:v>
      </x:c>
    </x:row>
    <x:row r="2961">
      <x:c r="A2961" t="str">
        <x:v>TM-02960</x:v>
      </x:c>
      <x:c r="B2961" t="str">
        <x:v>compose:FabMenuBaselineTokens.ListItemContainerElevation</x:v>
      </x:c>
      <x:c r="C2961" t="str">
        <x:v>Compose source-only</x:v>
      </x:c>
      <x:c r="D2961" t="str"/>
      <x:c r="E2961" t="str">
        <x:v>Candidate</x:v>
      </x:c>
      <x:c r="F2961" t="str">
        <x:v>Pending</x:v>
      </x:c>
      <x:c r="G2961" t="str"/>
      <x:c r="H2961" t="str">
        <x:v>Pending</x:v>
      </x:c>
      <x:c r="I2961" t="str">
        <x:f>IF(AND(N2961="material3-native-v4",LEN(TRIM(B2961))&gt;0,LEN(TRIM(D2961))&gt;0,E2961="Confirmed",F2961="Pass",LEN(TRIM(G2961))&gt;0,O2961="Approved",H2961="Approved",P2961="Yes"),"Yes","No")</x:f>
        <x:v>No</x:v>
      </x:c>
      <x:c r="J2961" t="str">
        <x:v>FabMenuBaselineTokens</x:v>
      </x:c>
      <x:c r="K2961" t="str">
        <x:v>https://android.googlesource.com/platform/frameworks/support/+/a095da93f8e98dea8748ceed79ea8427aade245f/compose/material3/material3/src/commonMain/kotlin/androidx/compose/material3/tokens/FabMenuBaselineTokens.kt#45</x:v>
      </x:c>
      <x:c r="L2961" t="str"/>
      <x:c r="M2961" t="str">
        <x:v>ElevationTokens.Level3; source-only expression, not a Material Web CSS property.</x:v>
      </x:c>
      <x:c r="N2961" t="str">
        <x:v>material3-native-v4</x:v>
      </x:c>
      <x:c r="O2961" t="str">
        <x:v>Pending</x:v>
      </x:c>
      <x:c r="P2961" t="str">
        <x:v>No</x:v>
      </x:c>
    </x:row>
    <x:row r="2962">
      <x:c r="A2962" t="str">
        <x:v>TM-02961</x:v>
      </x:c>
      <x:c r="B2962" t="str">
        <x:v>compose:FabMenuBaselineTokens.ListItemContainerHeight</x:v>
      </x:c>
      <x:c r="C2962" t="str">
        <x:v>Compose source-only</x:v>
      </x:c>
      <x:c r="D2962" t="str"/>
      <x:c r="E2962" t="str">
        <x:v>Candidate</x:v>
      </x:c>
      <x:c r="F2962" t="str">
        <x:v>Pending</x:v>
      </x:c>
      <x:c r="G2962" t="str"/>
      <x:c r="H2962" t="str">
        <x:v>Pending</x:v>
      </x:c>
      <x:c r="I2962" t="str">
        <x:f>IF(AND(N2962="material3-native-v4",LEN(TRIM(B2962))&gt;0,LEN(TRIM(D2962))&gt;0,E2962="Confirmed",F2962="Pass",LEN(TRIM(G2962))&gt;0,O2962="Approved",H2962="Approved",P2962="Yes"),"Yes","No")</x:f>
        <x:v>No</x:v>
      </x:c>
      <x:c r="J2962" t="str">
        <x:v>FabMenuBaselineTokens</x:v>
      </x:c>
      <x:c r="K2962" t="str">
        <x:v>https://android.googlesource.com/platform/frameworks/support/+/a095da93f8e98dea8748ceed79ea8427aade245f/compose/material3/material3/src/commonMain/kotlin/androidx/compose/material3/tokens/FabMenuBaselineTokens.kt#48</x:v>
      </x:c>
      <x:c r="L2962" t="str"/>
      <x:c r="M2962" t="str">
        <x:v>56.0.dp; source-only expression, not a Material Web CSS property.</x:v>
      </x:c>
      <x:c r="N2962" t="str">
        <x:v>material3-native-v4</x:v>
      </x:c>
      <x:c r="O2962" t="str">
        <x:v>Pending</x:v>
      </x:c>
      <x:c r="P2962" t="str">
        <x:v>No</x:v>
      </x:c>
    </x:row>
    <x:row r="2963">
      <x:c r="A2963" t="str">
        <x:v>TM-02962</x:v>
      </x:c>
      <x:c r="B2963" t="str">
        <x:v>compose:FabMenuBaselineTokens.ListItemContainerShape</x:v>
      </x:c>
      <x:c r="C2963" t="str">
        <x:v>Compose source-only</x:v>
      </x:c>
      <x:c r="D2963" t="str"/>
      <x:c r="E2963" t="str">
        <x:v>Candidate</x:v>
      </x:c>
      <x:c r="F2963" t="str">
        <x:v>Pending</x:v>
      </x:c>
      <x:c r="G2963" t="str"/>
      <x:c r="H2963" t="str">
        <x:v>Pending</x:v>
      </x:c>
      <x:c r="I2963" t="str">
        <x:f>IF(AND(N2963="material3-native-v4",LEN(TRIM(B2963))&gt;0,LEN(TRIM(D2963))&gt;0,E2963="Confirmed",F2963="Pass",LEN(TRIM(G2963))&gt;0,O2963="Approved",H2963="Approved",P2963="Yes"),"Yes","No")</x:f>
        <x:v>No</x:v>
      </x:c>
      <x:c r="J2963" t="str">
        <x:v>FabMenuBaselineTokens</x:v>
      </x:c>
      <x:c r="K2963" t="str">
        <x:v>https://android.googlesource.com/platform/frameworks/support/+/a095da93f8e98dea8748ceed79ea8427aade245f/compose/material3/material3/src/commonMain/kotlin/androidx/compose/material3/tokens/FabMenuBaselineTokens.kt#51</x:v>
      </x:c>
      <x:c r="L2963" t="str"/>
      <x:c r="M2963" t="str">
        <x:v>ShapeKeyTokens.CornerFull; source-only expression, not a Material Web CSS property.</x:v>
      </x:c>
      <x:c r="N2963" t="str">
        <x:v>material3-native-v4</x:v>
      </x:c>
      <x:c r="O2963" t="str">
        <x:v>Pending</x:v>
      </x:c>
      <x:c r="P2963" t="str">
        <x:v>No</x:v>
      </x:c>
    </x:row>
    <x:row r="2964">
      <x:c r="A2964" t="str">
        <x:v>TM-02963</x:v>
      </x:c>
      <x:c r="B2964" t="str">
        <x:v>compose:FabMenuBaselineTokens.ListItemIconLabelSpace</x:v>
      </x:c>
      <x:c r="C2964" t="str">
        <x:v>Compose source-only</x:v>
      </x:c>
      <x:c r="D2964" t="str"/>
      <x:c r="E2964" t="str">
        <x:v>Candidate</x:v>
      </x:c>
      <x:c r="F2964" t="str">
        <x:v>Pending</x:v>
      </x:c>
      <x:c r="G2964" t="str"/>
      <x:c r="H2964" t="str">
        <x:v>Pending</x:v>
      </x:c>
      <x:c r="I2964" t="str">
        <x:f>IF(AND(N2964="material3-native-v4",LEN(TRIM(B2964))&gt;0,LEN(TRIM(D2964))&gt;0,E2964="Confirmed",F2964="Pass",LEN(TRIM(G2964))&gt;0,O2964="Approved",H2964="Approved",P2964="Yes"),"Yes","No")</x:f>
        <x:v>No</x:v>
      </x:c>
      <x:c r="J2964" t="str">
        <x:v>FabMenuBaselineTokens</x:v>
      </x:c>
      <x:c r="K2964" t="str">
        <x:v>https://android.googlesource.com/platform/frameworks/support/+/a095da93f8e98dea8748ceed79ea8427aade245f/compose/material3/material3/src/commonMain/kotlin/androidx/compose/material3/tokens/FabMenuBaselineTokens.kt#54</x:v>
      </x:c>
      <x:c r="L2964" t="str"/>
      <x:c r="M2964" t="str">
        <x:v>8.0.dp; source-only expression, not a Material Web CSS property.</x:v>
      </x:c>
      <x:c r="N2964" t="str">
        <x:v>material3-native-v4</x:v>
      </x:c>
      <x:c r="O2964" t="str">
        <x:v>Pending</x:v>
      </x:c>
      <x:c r="P2964" t="str">
        <x:v>No</x:v>
      </x:c>
    </x:row>
    <x:row r="2965">
      <x:c r="A2965" t="str">
        <x:v>TM-02964</x:v>
      </x:c>
      <x:c r="B2965" t="str">
        <x:v>compose:FabMenuBaselineTokens.ListItemIconSize</x:v>
      </x:c>
      <x:c r="C2965" t="str">
        <x:v>Compose source-only</x:v>
      </x:c>
      <x:c r="D2965" t="str"/>
      <x:c r="E2965" t="str">
        <x:v>Candidate</x:v>
      </x:c>
      <x:c r="F2965" t="str">
        <x:v>Pending</x:v>
      </x:c>
      <x:c r="G2965" t="str"/>
      <x:c r="H2965" t="str">
        <x:v>Pending</x:v>
      </x:c>
      <x:c r="I2965" t="str">
        <x:f>IF(AND(N2965="material3-native-v4",LEN(TRIM(B2965))&gt;0,LEN(TRIM(D2965))&gt;0,E2965="Confirmed",F2965="Pass",LEN(TRIM(G2965))&gt;0,O2965="Approved",H2965="Approved",P2965="Yes"),"Yes","No")</x:f>
        <x:v>No</x:v>
      </x:c>
      <x:c r="J2965" t="str">
        <x:v>FabMenuBaselineTokens</x:v>
      </x:c>
      <x:c r="K2965" t="str">
        <x:v>https://android.googlesource.com/platform/frameworks/support/+/a095da93f8e98dea8748ceed79ea8427aade245f/compose/material3/material3/src/commonMain/kotlin/androidx/compose/material3/tokens/FabMenuBaselineTokens.kt#57</x:v>
      </x:c>
      <x:c r="L2965" t="str"/>
      <x:c r="M2965" t="str">
        <x:v>24.0.dp; source-only expression, not a Material Web CSS property.</x:v>
      </x:c>
      <x:c r="N2965" t="str">
        <x:v>material3-native-v4</x:v>
      </x:c>
      <x:c r="O2965" t="str">
        <x:v>Pending</x:v>
      </x:c>
      <x:c r="P2965" t="str">
        <x:v>No</x:v>
      </x:c>
    </x:row>
    <x:row r="2966">
      <x:c r="A2966" t="str">
        <x:v>TM-02965</x:v>
      </x:c>
      <x:c r="B2966" t="str">
        <x:v>compose:FabMenuBaselineTokens.ListItemLeadingSpace</x:v>
      </x:c>
      <x:c r="C2966" t="str">
        <x:v>Compose source-only</x:v>
      </x:c>
      <x:c r="D2966" t="str"/>
      <x:c r="E2966" t="str">
        <x:v>Candidate</x:v>
      </x:c>
      <x:c r="F2966" t="str">
        <x:v>Pending</x:v>
      </x:c>
      <x:c r="G2966" t="str"/>
      <x:c r="H2966" t="str">
        <x:v>Pending</x:v>
      </x:c>
      <x:c r="I2966" t="str">
        <x:f>IF(AND(N2966="material3-native-v4",LEN(TRIM(B2966))&gt;0,LEN(TRIM(D2966))&gt;0,E2966="Confirmed",F2966="Pass",LEN(TRIM(G2966))&gt;0,O2966="Approved",H2966="Approved",P2966="Yes"),"Yes","No")</x:f>
        <x:v>No</x:v>
      </x:c>
      <x:c r="J2966" t="str">
        <x:v>FabMenuBaselineTokens</x:v>
      </x:c>
      <x:c r="K2966" t="str">
        <x:v>https://android.googlesource.com/platform/frameworks/support/+/a095da93f8e98dea8748ceed79ea8427aade245f/compose/material3/material3/src/commonMain/kotlin/androidx/compose/material3/tokens/FabMenuBaselineTokens.kt#60</x:v>
      </x:c>
      <x:c r="L2966" t="str"/>
      <x:c r="M2966" t="str">
        <x:v>24.0.dp; source-only expression, not a Material Web CSS property.</x:v>
      </x:c>
      <x:c r="N2966" t="str">
        <x:v>material3-native-v4</x:v>
      </x:c>
      <x:c r="O2966" t="str">
        <x:v>Pending</x:v>
      </x:c>
      <x:c r="P2966" t="str">
        <x:v>No</x:v>
      </x:c>
    </x:row>
    <x:row r="2967">
      <x:c r="A2967" t="str">
        <x:v>TM-02966</x:v>
      </x:c>
      <x:c r="B2967" t="str">
        <x:v>compose:FabMenuBaselineTokens.ListItemTrailingSpace</x:v>
      </x:c>
      <x:c r="C2967" t="str">
        <x:v>Compose source-only</x:v>
      </x:c>
      <x:c r="D2967" t="str"/>
      <x:c r="E2967" t="str">
        <x:v>Candidate</x:v>
      </x:c>
      <x:c r="F2967" t="str">
        <x:v>Pending</x:v>
      </x:c>
      <x:c r="G2967" t="str"/>
      <x:c r="H2967" t="str">
        <x:v>Pending</x:v>
      </x:c>
      <x:c r="I2967" t="str">
        <x:f>IF(AND(N2967="material3-native-v4",LEN(TRIM(B2967))&gt;0,LEN(TRIM(D2967))&gt;0,E2967="Confirmed",F2967="Pass",LEN(TRIM(G2967))&gt;0,O2967="Approved",H2967="Approved",P2967="Yes"),"Yes","No")</x:f>
        <x:v>No</x:v>
      </x:c>
      <x:c r="J2967" t="str">
        <x:v>FabMenuBaselineTokens</x:v>
      </x:c>
      <x:c r="K2967" t="str">
        <x:v>https://android.googlesource.com/platform/frameworks/support/+/a095da93f8e98dea8748ceed79ea8427aade245f/compose/material3/material3/src/commonMain/kotlin/androidx/compose/material3/tokens/FabMenuBaselineTokens.kt#63</x:v>
      </x:c>
      <x:c r="L2967" t="str"/>
      <x:c r="M2967" t="str">
        <x:v>24.0.dp; source-only expression, not a Material Web CSS property.</x:v>
      </x:c>
      <x:c r="N2967" t="str">
        <x:v>material3-native-v4</x:v>
      </x:c>
      <x:c r="O2967" t="str">
        <x:v>Pending</x:v>
      </x:c>
      <x:c r="P2967" t="str">
        <x:v>No</x:v>
      </x:c>
    </x:row>
    <x:row r="2968">
      <x:c r="A2968" t="str">
        <x:v>TM-02967</x:v>
      </x:c>
      <x:c r="B2968" t="str">
        <x:v>compose:FabPrimaryContainerTokens.ContainerColor</x:v>
      </x:c>
      <x:c r="C2968" t="str">
        <x:v>Compose source-only</x:v>
      </x:c>
      <x:c r="D2968" t="str"/>
      <x:c r="E2968" t="str">
        <x:v>Candidate</x:v>
      </x:c>
      <x:c r="F2968" t="str">
        <x:v>Pending</x:v>
      </x:c>
      <x:c r="G2968" t="str"/>
      <x:c r="H2968" t="str">
        <x:v>Pending</x:v>
      </x:c>
      <x:c r="I2968" t="str">
        <x:f>IF(AND(N2968="material3-native-v4",LEN(TRIM(B2968))&gt;0,LEN(TRIM(D2968))&gt;0,E2968="Confirmed",F2968="Pass",LEN(TRIM(G2968))&gt;0,O2968="Approved",H2968="Approved",P2968="Yes"),"Yes","No")</x:f>
        <x:v>No</x:v>
      </x:c>
      <x:c r="J2968" t="str">
        <x:v>FabPrimaryContainerTokens</x:v>
      </x:c>
      <x:c r="K2968" t="str">
        <x:v>https://android.googlesource.com/platform/frameworks/support/+/a095da93f8e98dea8748ceed79ea8427aade245f/compose/material3/material3/src/commonMain/kotlin/androidx/compose/material3/tokens/FabPrimaryContainerTokens.kt#22</x:v>
      </x:c>
      <x:c r="L2968" t="str"/>
      <x:c r="M2968" t="str">
        <x:v>ColorSchemeKeyTokens.PrimaryContainer; source-only expression, not a Material Web CSS property.</x:v>
      </x:c>
      <x:c r="N2968" t="str">
        <x:v>material3-native-v4</x:v>
      </x:c>
      <x:c r="O2968" t="str">
        <x:v>Pending</x:v>
      </x:c>
      <x:c r="P2968" t="str">
        <x:v>No</x:v>
      </x:c>
    </x:row>
    <x:row r="2969">
      <x:c r="A2969" t="str">
        <x:v>TM-02968</x:v>
      </x:c>
      <x:c r="B2969" t="str">
        <x:v>compose:FabPrimaryContainerTokens.ContainerElevation</x:v>
      </x:c>
      <x:c r="C2969" t="str">
        <x:v>Compose source-only</x:v>
      </x:c>
      <x:c r="D2969" t="str"/>
      <x:c r="E2969" t="str">
        <x:v>Candidate</x:v>
      </x:c>
      <x:c r="F2969" t="str">
        <x:v>Pending</x:v>
      </x:c>
      <x:c r="G2969" t="str"/>
      <x:c r="H2969" t="str">
        <x:v>Pending</x:v>
      </x:c>
      <x:c r="I2969" t="str">
        <x:f>IF(AND(N2969="material3-native-v4",LEN(TRIM(B2969))&gt;0,LEN(TRIM(D2969))&gt;0,E2969="Confirmed",F2969="Pass",LEN(TRIM(G2969))&gt;0,O2969="Approved",H2969="Approved",P2969="Yes"),"Yes","No")</x:f>
        <x:v>No</x:v>
      </x:c>
      <x:c r="J2969" t="str">
        <x:v>FabPrimaryContainerTokens</x:v>
      </x:c>
      <x:c r="K2969" t="str">
        <x:v>https://android.googlesource.com/platform/frameworks/support/+/a095da93f8e98dea8748ceed79ea8427aade245f/compose/material3/material3/src/commonMain/kotlin/androidx/compose/material3/tokens/FabPrimaryContainerTokens.kt#25</x:v>
      </x:c>
      <x:c r="L2969" t="str"/>
      <x:c r="M2969" t="str">
        <x:v>ElevationTokens.Level3; source-only expression, not a Material Web CSS property.</x:v>
      </x:c>
      <x:c r="N2969" t="str">
        <x:v>material3-native-v4</x:v>
      </x:c>
      <x:c r="O2969" t="str">
        <x:v>Pending</x:v>
      </x:c>
      <x:c r="P2969" t="str">
        <x:v>No</x:v>
      </x:c>
    </x:row>
    <x:row r="2970">
      <x:c r="A2970" t="str">
        <x:v>TM-02969</x:v>
      </x:c>
      <x:c r="B2970" t="str">
        <x:v>compose:FabPrimaryContainerTokens.FocusedContainerElevation</x:v>
      </x:c>
      <x:c r="C2970" t="str">
        <x:v>Compose source-only</x:v>
      </x:c>
      <x:c r="D2970" t="str"/>
      <x:c r="E2970" t="str">
        <x:v>Candidate</x:v>
      </x:c>
      <x:c r="F2970" t="str">
        <x:v>Pending</x:v>
      </x:c>
      <x:c r="G2970" t="str"/>
      <x:c r="H2970" t="str">
        <x:v>Pending</x:v>
      </x:c>
      <x:c r="I2970" t="str">
        <x:f>IF(AND(N2970="material3-native-v4",LEN(TRIM(B2970))&gt;0,LEN(TRIM(D2970))&gt;0,E2970="Confirmed",F2970="Pass",LEN(TRIM(G2970))&gt;0,O2970="Approved",H2970="Approved",P2970="Yes"),"Yes","No")</x:f>
        <x:v>No</x:v>
      </x:c>
      <x:c r="J2970" t="str">
        <x:v>FabPrimaryContainerTokens</x:v>
      </x:c>
      <x:c r="K2970" t="str">
        <x:v>https://android.googlesource.com/platform/frameworks/support/+/a095da93f8e98dea8748ceed79ea8427aade245f/compose/material3/material3/src/commonMain/kotlin/androidx/compose/material3/tokens/FabPrimaryContainerTokens.kt#28</x:v>
      </x:c>
      <x:c r="L2970" t="str"/>
      <x:c r="M2970" t="str">
        <x:v>ElevationTokens.Level3; source-only expression, not a Material Web CSS property.</x:v>
      </x:c>
      <x:c r="N2970" t="str">
        <x:v>material3-native-v4</x:v>
      </x:c>
      <x:c r="O2970" t="str">
        <x:v>Pending</x:v>
      </x:c>
      <x:c r="P2970" t="str">
        <x:v>No</x:v>
      </x:c>
    </x:row>
    <x:row r="2971">
      <x:c r="A2971" t="str">
        <x:v>TM-02970</x:v>
      </x:c>
      <x:c r="B2971" t="str">
        <x:v>compose:FabPrimaryContainerTokens.FocusedIconColor</x:v>
      </x:c>
      <x:c r="C2971" t="str">
        <x:v>Compose source-only</x:v>
      </x:c>
      <x:c r="D2971" t="str"/>
      <x:c r="E2971" t="str">
        <x:v>Candidate</x:v>
      </x:c>
      <x:c r="F2971" t="str">
        <x:v>Pending</x:v>
      </x:c>
      <x:c r="G2971" t="str"/>
      <x:c r="H2971" t="str">
        <x:v>Pending</x:v>
      </x:c>
      <x:c r="I2971" t="str">
        <x:f>IF(AND(N2971="material3-native-v4",LEN(TRIM(B2971))&gt;0,LEN(TRIM(D2971))&gt;0,E2971="Confirmed",F2971="Pass",LEN(TRIM(G2971))&gt;0,O2971="Approved",H2971="Approved",P2971="Yes"),"Yes","No")</x:f>
        <x:v>No</x:v>
      </x:c>
      <x:c r="J2971" t="str">
        <x:v>FabPrimaryContainerTokens</x:v>
      </x:c>
      <x:c r="K2971" t="str">
        <x:v>https://android.googlesource.com/platform/frameworks/support/+/a095da93f8e98dea8748ceed79ea8427aade245f/compose/material3/material3/src/commonMain/kotlin/androidx/compose/material3/tokens/FabPrimaryContainerTokens.kt#31</x:v>
      </x:c>
      <x:c r="L2971" t="str"/>
      <x:c r="M2971" t="str">
        <x:v>ColorSchemeKeyTokens.OnPrimaryContainer; source-only expression, not a Material Web CSS property.</x:v>
      </x:c>
      <x:c r="N2971" t="str">
        <x:v>material3-native-v4</x:v>
      </x:c>
      <x:c r="O2971" t="str">
        <x:v>Pending</x:v>
      </x:c>
      <x:c r="P2971" t="str">
        <x:v>No</x:v>
      </x:c>
    </x:row>
    <x:row r="2972">
      <x:c r="A2972" t="str">
        <x:v>TM-02971</x:v>
      </x:c>
      <x:c r="B2972" t="str">
        <x:v>compose:FabPrimaryContainerTokens.HoveredContainerElevation</x:v>
      </x:c>
      <x:c r="C2972" t="str">
        <x:v>Compose source-only</x:v>
      </x:c>
      <x:c r="D2972" t="str"/>
      <x:c r="E2972" t="str">
        <x:v>Candidate</x:v>
      </x:c>
      <x:c r="F2972" t="str">
        <x:v>Pending</x:v>
      </x:c>
      <x:c r="G2972" t="str"/>
      <x:c r="H2972" t="str">
        <x:v>Pending</x:v>
      </x:c>
      <x:c r="I2972" t="str">
        <x:f>IF(AND(N2972="material3-native-v4",LEN(TRIM(B2972))&gt;0,LEN(TRIM(D2972))&gt;0,E2972="Confirmed",F2972="Pass",LEN(TRIM(G2972))&gt;0,O2972="Approved",H2972="Approved",P2972="Yes"),"Yes","No")</x:f>
        <x:v>No</x:v>
      </x:c>
      <x:c r="J2972" t="str">
        <x:v>FabPrimaryContainerTokens</x:v>
      </x:c>
      <x:c r="K2972" t="str">
        <x:v>https://android.googlesource.com/platform/frameworks/support/+/a095da93f8e98dea8748ceed79ea8427aade245f/compose/material3/material3/src/commonMain/kotlin/androidx/compose/material3/tokens/FabPrimaryContainerTokens.kt#34</x:v>
      </x:c>
      <x:c r="L2972" t="str"/>
      <x:c r="M2972" t="str">
        <x:v>ElevationTokens.Level4; source-only expression, not a Material Web CSS property.</x:v>
      </x:c>
      <x:c r="N2972" t="str">
        <x:v>material3-native-v4</x:v>
      </x:c>
      <x:c r="O2972" t="str">
        <x:v>Pending</x:v>
      </x:c>
      <x:c r="P2972" t="str">
        <x:v>No</x:v>
      </x:c>
    </x:row>
    <x:row r="2973">
      <x:c r="A2973" t="str">
        <x:v>TM-02972</x:v>
      </x:c>
      <x:c r="B2973" t="str">
        <x:v>compose:FabPrimaryContainerTokens.HoveredIconColor</x:v>
      </x:c>
      <x:c r="C2973" t="str">
        <x:v>Compose source-only</x:v>
      </x:c>
      <x:c r="D2973" t="str"/>
      <x:c r="E2973" t="str">
        <x:v>Candidate</x:v>
      </x:c>
      <x:c r="F2973" t="str">
        <x:v>Pending</x:v>
      </x:c>
      <x:c r="G2973" t="str"/>
      <x:c r="H2973" t="str">
        <x:v>Pending</x:v>
      </x:c>
      <x:c r="I2973" t="str">
        <x:f>IF(AND(N2973="material3-native-v4",LEN(TRIM(B2973))&gt;0,LEN(TRIM(D2973))&gt;0,E2973="Confirmed",F2973="Pass",LEN(TRIM(G2973))&gt;0,O2973="Approved",H2973="Approved",P2973="Yes"),"Yes","No")</x:f>
        <x:v>No</x:v>
      </x:c>
      <x:c r="J2973" t="str">
        <x:v>FabPrimaryContainerTokens</x:v>
      </x:c>
      <x:c r="K2973" t="str">
        <x:v>https://android.googlesource.com/platform/frameworks/support/+/a095da93f8e98dea8748ceed79ea8427aade245f/compose/material3/material3/src/commonMain/kotlin/androidx/compose/material3/tokens/FabPrimaryContainerTokens.kt#37</x:v>
      </x:c>
      <x:c r="L2973" t="str"/>
      <x:c r="M2973" t="str">
        <x:v>ColorSchemeKeyTokens.OnPrimaryContainer; source-only expression, not a Material Web CSS property.</x:v>
      </x:c>
      <x:c r="N2973" t="str">
        <x:v>material3-native-v4</x:v>
      </x:c>
      <x:c r="O2973" t="str">
        <x:v>Pending</x:v>
      </x:c>
      <x:c r="P2973" t="str">
        <x:v>No</x:v>
      </x:c>
    </x:row>
    <x:row r="2974">
      <x:c r="A2974" t="str">
        <x:v>TM-02973</x:v>
      </x:c>
      <x:c r="B2974" t="str">
        <x:v>compose:FabPrimaryContainerTokens.IconColor</x:v>
      </x:c>
      <x:c r="C2974" t="str">
        <x:v>Compose source-only</x:v>
      </x:c>
      <x:c r="D2974" t="str"/>
      <x:c r="E2974" t="str">
        <x:v>Candidate</x:v>
      </x:c>
      <x:c r="F2974" t="str">
        <x:v>Pending</x:v>
      </x:c>
      <x:c r="G2974" t="str"/>
      <x:c r="H2974" t="str">
        <x:v>Pending</x:v>
      </x:c>
      <x:c r="I2974" t="str">
        <x:f>IF(AND(N2974="material3-native-v4",LEN(TRIM(B2974))&gt;0,LEN(TRIM(D2974))&gt;0,E2974="Confirmed",F2974="Pass",LEN(TRIM(G2974))&gt;0,O2974="Approved",H2974="Approved",P2974="Yes"),"Yes","No")</x:f>
        <x:v>No</x:v>
      </x:c>
      <x:c r="J2974" t="str">
        <x:v>FabPrimaryContainerTokens</x:v>
      </x:c>
      <x:c r="K2974" t="str">
        <x:v>https://android.googlesource.com/platform/frameworks/support/+/a095da93f8e98dea8748ceed79ea8427aade245f/compose/material3/material3/src/commonMain/kotlin/androidx/compose/material3/tokens/FabPrimaryContainerTokens.kt#40</x:v>
      </x:c>
      <x:c r="L2974" t="str"/>
      <x:c r="M2974" t="str">
        <x:v>ColorSchemeKeyTokens.OnPrimaryContainer; source-only expression, not a Material Web CSS property.</x:v>
      </x:c>
      <x:c r="N2974" t="str">
        <x:v>material3-native-v4</x:v>
      </x:c>
      <x:c r="O2974" t="str">
        <x:v>Pending</x:v>
      </x:c>
      <x:c r="P2974" t="str">
        <x:v>No</x:v>
      </x:c>
    </x:row>
    <x:row r="2975">
      <x:c r="A2975" t="str">
        <x:v>TM-02974</x:v>
      </x:c>
      <x:c r="B2975" t="str">
        <x:v>compose:FabPrimaryContainerTokens.PressedContainerElevation</x:v>
      </x:c>
      <x:c r="C2975" t="str">
        <x:v>Compose source-only</x:v>
      </x:c>
      <x:c r="D2975" t="str"/>
      <x:c r="E2975" t="str">
        <x:v>Candidate</x:v>
      </x:c>
      <x:c r="F2975" t="str">
        <x:v>Pending</x:v>
      </x:c>
      <x:c r="G2975" t="str"/>
      <x:c r="H2975" t="str">
        <x:v>Pending</x:v>
      </x:c>
      <x:c r="I2975" t="str">
        <x:f>IF(AND(N2975="material3-native-v4",LEN(TRIM(B2975))&gt;0,LEN(TRIM(D2975))&gt;0,E2975="Confirmed",F2975="Pass",LEN(TRIM(G2975))&gt;0,O2975="Approved",H2975="Approved",P2975="Yes"),"Yes","No")</x:f>
        <x:v>No</x:v>
      </x:c>
      <x:c r="J2975" t="str">
        <x:v>FabPrimaryContainerTokens</x:v>
      </x:c>
      <x:c r="K2975" t="str">
        <x:v>https://android.googlesource.com/platform/frameworks/support/+/a095da93f8e98dea8748ceed79ea8427aade245f/compose/material3/material3/src/commonMain/kotlin/androidx/compose/material3/tokens/FabPrimaryContainerTokens.kt#43</x:v>
      </x:c>
      <x:c r="L2975" t="str"/>
      <x:c r="M2975" t="str">
        <x:v>ElevationTokens.Level3; source-only expression, not a Material Web CSS property.</x:v>
      </x:c>
      <x:c r="N2975" t="str">
        <x:v>material3-native-v4</x:v>
      </x:c>
      <x:c r="O2975" t="str">
        <x:v>Pending</x:v>
      </x:c>
      <x:c r="P2975" t="str">
        <x:v>No</x:v>
      </x:c>
    </x:row>
    <x:row r="2976">
      <x:c r="A2976" t="str">
        <x:v>TM-02975</x:v>
      </x:c>
      <x:c r="B2976" t="str">
        <x:v>compose:FabPrimaryContainerTokens.PressedIconColor</x:v>
      </x:c>
      <x:c r="C2976" t="str">
        <x:v>Compose source-only</x:v>
      </x:c>
      <x:c r="D2976" t="str"/>
      <x:c r="E2976" t="str">
        <x:v>Candidate</x:v>
      </x:c>
      <x:c r="F2976" t="str">
        <x:v>Pending</x:v>
      </x:c>
      <x:c r="G2976" t="str"/>
      <x:c r="H2976" t="str">
        <x:v>Pending</x:v>
      </x:c>
      <x:c r="I2976" t="str">
        <x:f>IF(AND(N2976="material3-native-v4",LEN(TRIM(B2976))&gt;0,LEN(TRIM(D2976))&gt;0,E2976="Confirmed",F2976="Pass",LEN(TRIM(G2976))&gt;0,O2976="Approved",H2976="Approved",P2976="Yes"),"Yes","No")</x:f>
        <x:v>No</x:v>
      </x:c>
      <x:c r="J2976" t="str">
        <x:v>FabPrimaryContainerTokens</x:v>
      </x:c>
      <x:c r="K2976" t="str">
        <x:v>https://android.googlesource.com/platform/frameworks/support/+/a095da93f8e98dea8748ceed79ea8427aade245f/compose/material3/material3/src/commonMain/kotlin/androidx/compose/material3/tokens/FabPrimaryContainerTokens.kt#46</x:v>
      </x:c>
      <x:c r="L2976" t="str"/>
      <x:c r="M2976" t="str">
        <x:v>ColorSchemeKeyTokens.OnPrimaryContainer; source-only expression, not a Material Web CSS property.</x:v>
      </x:c>
      <x:c r="N2976" t="str">
        <x:v>material3-native-v4</x:v>
      </x:c>
      <x:c r="O2976" t="str">
        <x:v>Pending</x:v>
      </x:c>
      <x:c r="P2976" t="str">
        <x:v>No</x:v>
      </x:c>
    </x:row>
    <x:row r="2977">
      <x:c r="A2977" t="str">
        <x:v>TM-02976</x:v>
      </x:c>
      <x:c r="B2977" t="str">
        <x:v>compose:FabSecondaryContainerTokens.ContainerColor</x:v>
      </x:c>
      <x:c r="C2977" t="str">
        <x:v>Compose source-only</x:v>
      </x:c>
      <x:c r="D2977" t="str"/>
      <x:c r="E2977" t="str">
        <x:v>Candidate</x:v>
      </x:c>
      <x:c r="F2977" t="str">
        <x:v>Pending</x:v>
      </x:c>
      <x:c r="G2977" t="str"/>
      <x:c r="H2977" t="str">
        <x:v>Pending</x:v>
      </x:c>
      <x:c r="I2977" t="str">
        <x:f>IF(AND(N2977="material3-native-v4",LEN(TRIM(B2977))&gt;0,LEN(TRIM(D2977))&gt;0,E2977="Confirmed",F2977="Pass",LEN(TRIM(G2977))&gt;0,O2977="Approved",H2977="Approved",P2977="Yes"),"Yes","No")</x:f>
        <x:v>No</x:v>
      </x:c>
      <x:c r="J2977" t="str">
        <x:v>FabSecondaryContainerTokens</x:v>
      </x:c>
      <x:c r="K2977" t="str">
        <x:v>https://android.googlesource.com/platform/frameworks/support/+/a095da93f8e98dea8748ceed79ea8427aade245f/compose/material3/material3/src/commonMain/kotlin/androidx/compose/material3/tokens/FabSecondaryContainerTokens.kt#22</x:v>
      </x:c>
      <x:c r="L2977" t="str"/>
      <x:c r="M2977" t="str">
        <x:v>ColorSchemeKeyTokens.SecondaryContainer; source-only expression, not a Material Web CSS property.</x:v>
      </x:c>
      <x:c r="N2977" t="str">
        <x:v>material3-native-v4</x:v>
      </x:c>
      <x:c r="O2977" t="str">
        <x:v>Pending</x:v>
      </x:c>
      <x:c r="P2977" t="str">
        <x:v>No</x:v>
      </x:c>
    </x:row>
    <x:row r="2978">
      <x:c r="A2978" t="str">
        <x:v>TM-02977</x:v>
      </x:c>
      <x:c r="B2978" t="str">
        <x:v>compose:FabSecondaryContainerTokens.ContainerElevation</x:v>
      </x:c>
      <x:c r="C2978" t="str">
        <x:v>Compose source-only</x:v>
      </x:c>
      <x:c r="D2978" t="str"/>
      <x:c r="E2978" t="str">
        <x:v>Candidate</x:v>
      </x:c>
      <x:c r="F2978" t="str">
        <x:v>Pending</x:v>
      </x:c>
      <x:c r="G2978" t="str"/>
      <x:c r="H2978" t="str">
        <x:v>Pending</x:v>
      </x:c>
      <x:c r="I2978" t="str">
        <x:f>IF(AND(N2978="material3-native-v4",LEN(TRIM(B2978))&gt;0,LEN(TRIM(D2978))&gt;0,E2978="Confirmed",F2978="Pass",LEN(TRIM(G2978))&gt;0,O2978="Approved",H2978="Approved",P2978="Yes"),"Yes","No")</x:f>
        <x:v>No</x:v>
      </x:c>
      <x:c r="J2978" t="str">
        <x:v>FabSecondaryContainerTokens</x:v>
      </x:c>
      <x:c r="K2978" t="str">
        <x:v>https://android.googlesource.com/platform/frameworks/support/+/a095da93f8e98dea8748ceed79ea8427aade245f/compose/material3/material3/src/commonMain/kotlin/androidx/compose/material3/tokens/FabSecondaryContainerTokens.kt#25</x:v>
      </x:c>
      <x:c r="L2978" t="str"/>
      <x:c r="M2978" t="str">
        <x:v>ElevationTokens.Level3; source-only expression, not a Material Web CSS property.</x:v>
      </x:c>
      <x:c r="N2978" t="str">
        <x:v>material3-native-v4</x:v>
      </x:c>
      <x:c r="O2978" t="str">
        <x:v>Pending</x:v>
      </x:c>
      <x:c r="P2978" t="str">
        <x:v>No</x:v>
      </x:c>
    </x:row>
    <x:row r="2979">
      <x:c r="A2979" t="str">
        <x:v>TM-02978</x:v>
      </x:c>
      <x:c r="B2979" t="str">
        <x:v>compose:FabSecondaryContainerTokens.FocusedContainerElevation</x:v>
      </x:c>
      <x:c r="C2979" t="str">
        <x:v>Compose source-only</x:v>
      </x:c>
      <x:c r="D2979" t="str"/>
      <x:c r="E2979" t="str">
        <x:v>Candidate</x:v>
      </x:c>
      <x:c r="F2979" t="str">
        <x:v>Pending</x:v>
      </x:c>
      <x:c r="G2979" t="str"/>
      <x:c r="H2979" t="str">
        <x:v>Pending</x:v>
      </x:c>
      <x:c r="I2979" t="str">
        <x:f>IF(AND(N2979="material3-native-v4",LEN(TRIM(B2979))&gt;0,LEN(TRIM(D2979))&gt;0,E2979="Confirmed",F2979="Pass",LEN(TRIM(G2979))&gt;0,O2979="Approved",H2979="Approved",P2979="Yes"),"Yes","No")</x:f>
        <x:v>No</x:v>
      </x:c>
      <x:c r="J2979" t="str">
        <x:v>FabSecondaryContainerTokens</x:v>
      </x:c>
      <x:c r="K2979" t="str">
        <x:v>https://android.googlesource.com/platform/frameworks/support/+/a095da93f8e98dea8748ceed79ea8427aade245f/compose/material3/material3/src/commonMain/kotlin/androidx/compose/material3/tokens/FabSecondaryContainerTokens.kt#28</x:v>
      </x:c>
      <x:c r="L2979" t="str"/>
      <x:c r="M2979" t="str">
        <x:v>ElevationTokens.Level3; source-only expression, not a Material Web CSS property.</x:v>
      </x:c>
      <x:c r="N2979" t="str">
        <x:v>material3-native-v4</x:v>
      </x:c>
      <x:c r="O2979" t="str">
        <x:v>Pending</x:v>
      </x:c>
      <x:c r="P2979" t="str">
        <x:v>No</x:v>
      </x:c>
    </x:row>
    <x:row r="2980">
      <x:c r="A2980" t="str">
        <x:v>TM-02979</x:v>
      </x:c>
      <x:c r="B2980" t="str">
        <x:v>compose:FabSecondaryContainerTokens.FocusedIconColor</x:v>
      </x:c>
      <x:c r="C2980" t="str">
        <x:v>Compose source-only</x:v>
      </x:c>
      <x:c r="D2980" t="str"/>
      <x:c r="E2980" t="str">
        <x:v>Candidate</x:v>
      </x:c>
      <x:c r="F2980" t="str">
        <x:v>Pending</x:v>
      </x:c>
      <x:c r="G2980" t="str"/>
      <x:c r="H2980" t="str">
        <x:v>Pending</x:v>
      </x:c>
      <x:c r="I2980" t="str">
        <x:f>IF(AND(N2980="material3-native-v4",LEN(TRIM(B2980))&gt;0,LEN(TRIM(D2980))&gt;0,E2980="Confirmed",F2980="Pass",LEN(TRIM(G2980))&gt;0,O2980="Approved",H2980="Approved",P2980="Yes"),"Yes","No")</x:f>
        <x:v>No</x:v>
      </x:c>
      <x:c r="J2980" t="str">
        <x:v>FabSecondaryContainerTokens</x:v>
      </x:c>
      <x:c r="K2980" t="str">
        <x:v>https://android.googlesource.com/platform/frameworks/support/+/a095da93f8e98dea8748ceed79ea8427aade245f/compose/material3/material3/src/commonMain/kotlin/androidx/compose/material3/tokens/FabSecondaryContainerTokens.kt#31</x:v>
      </x:c>
      <x:c r="L2980" t="str"/>
      <x:c r="M2980" t="str">
        <x:v>ColorSchemeKeyTokens.OnSecondaryContainer; source-only expression, not a Material Web CSS property.</x:v>
      </x:c>
      <x:c r="N2980" t="str">
        <x:v>material3-native-v4</x:v>
      </x:c>
      <x:c r="O2980" t="str">
        <x:v>Pending</x:v>
      </x:c>
      <x:c r="P2980" t="str">
        <x:v>No</x:v>
      </x:c>
    </x:row>
    <x:row r="2981">
      <x:c r="A2981" t="str">
        <x:v>TM-02980</x:v>
      </x:c>
      <x:c r="B2981" t="str">
        <x:v>compose:FabSecondaryContainerTokens.HoveredContainerElevation</x:v>
      </x:c>
      <x:c r="C2981" t="str">
        <x:v>Compose source-only</x:v>
      </x:c>
      <x:c r="D2981" t="str"/>
      <x:c r="E2981" t="str">
        <x:v>Candidate</x:v>
      </x:c>
      <x:c r="F2981" t="str">
        <x:v>Pending</x:v>
      </x:c>
      <x:c r="G2981" t="str"/>
      <x:c r="H2981" t="str">
        <x:v>Pending</x:v>
      </x:c>
      <x:c r="I2981" t="str">
        <x:f>IF(AND(N2981="material3-native-v4",LEN(TRIM(B2981))&gt;0,LEN(TRIM(D2981))&gt;0,E2981="Confirmed",F2981="Pass",LEN(TRIM(G2981))&gt;0,O2981="Approved",H2981="Approved",P2981="Yes"),"Yes","No")</x:f>
        <x:v>No</x:v>
      </x:c>
      <x:c r="J2981" t="str">
        <x:v>FabSecondaryContainerTokens</x:v>
      </x:c>
      <x:c r="K2981" t="str">
        <x:v>https://android.googlesource.com/platform/frameworks/support/+/a095da93f8e98dea8748ceed79ea8427aade245f/compose/material3/material3/src/commonMain/kotlin/androidx/compose/material3/tokens/FabSecondaryContainerTokens.kt#34</x:v>
      </x:c>
      <x:c r="L2981" t="str"/>
      <x:c r="M2981" t="str">
        <x:v>ElevationTokens.Level4; source-only expression, not a Material Web CSS property.</x:v>
      </x:c>
      <x:c r="N2981" t="str">
        <x:v>material3-native-v4</x:v>
      </x:c>
      <x:c r="O2981" t="str">
        <x:v>Pending</x:v>
      </x:c>
      <x:c r="P2981" t="str">
        <x:v>No</x:v>
      </x:c>
    </x:row>
    <x:row r="2982">
      <x:c r="A2982" t="str">
        <x:v>TM-02981</x:v>
      </x:c>
      <x:c r="B2982" t="str">
        <x:v>compose:FabSecondaryContainerTokens.HoveredIconColor</x:v>
      </x:c>
      <x:c r="C2982" t="str">
        <x:v>Compose source-only</x:v>
      </x:c>
      <x:c r="D2982" t="str"/>
      <x:c r="E2982" t="str">
        <x:v>Candidate</x:v>
      </x:c>
      <x:c r="F2982" t="str">
        <x:v>Pending</x:v>
      </x:c>
      <x:c r="G2982" t="str"/>
      <x:c r="H2982" t="str">
        <x:v>Pending</x:v>
      </x:c>
      <x:c r="I2982" t="str">
        <x:f>IF(AND(N2982="material3-native-v4",LEN(TRIM(B2982))&gt;0,LEN(TRIM(D2982))&gt;0,E2982="Confirmed",F2982="Pass",LEN(TRIM(G2982))&gt;0,O2982="Approved",H2982="Approved",P2982="Yes"),"Yes","No")</x:f>
        <x:v>No</x:v>
      </x:c>
      <x:c r="J2982" t="str">
        <x:v>FabSecondaryContainerTokens</x:v>
      </x:c>
      <x:c r="K2982" t="str">
        <x:v>https://android.googlesource.com/platform/frameworks/support/+/a095da93f8e98dea8748ceed79ea8427aade245f/compose/material3/material3/src/commonMain/kotlin/androidx/compose/material3/tokens/FabSecondaryContainerTokens.kt#37</x:v>
      </x:c>
      <x:c r="L2982" t="str"/>
      <x:c r="M2982" t="str">
        <x:v>ColorSchemeKeyTokens.OnSecondaryContainer; source-only expression, not a Material Web CSS property.</x:v>
      </x:c>
      <x:c r="N2982" t="str">
        <x:v>material3-native-v4</x:v>
      </x:c>
      <x:c r="O2982" t="str">
        <x:v>Pending</x:v>
      </x:c>
      <x:c r="P2982" t="str">
        <x:v>No</x:v>
      </x:c>
    </x:row>
    <x:row r="2983">
      <x:c r="A2983" t="str">
        <x:v>TM-02982</x:v>
      </x:c>
      <x:c r="B2983" t="str">
        <x:v>compose:FabSecondaryContainerTokens.IconColor</x:v>
      </x:c>
      <x:c r="C2983" t="str">
        <x:v>Compose source-only</x:v>
      </x:c>
      <x:c r="D2983" t="str"/>
      <x:c r="E2983" t="str">
        <x:v>Candidate</x:v>
      </x:c>
      <x:c r="F2983" t="str">
        <x:v>Pending</x:v>
      </x:c>
      <x:c r="G2983" t="str"/>
      <x:c r="H2983" t="str">
        <x:v>Pending</x:v>
      </x:c>
      <x:c r="I2983" t="str">
        <x:f>IF(AND(N2983="material3-native-v4",LEN(TRIM(B2983))&gt;0,LEN(TRIM(D2983))&gt;0,E2983="Confirmed",F2983="Pass",LEN(TRIM(G2983))&gt;0,O2983="Approved",H2983="Approved",P2983="Yes"),"Yes","No")</x:f>
        <x:v>No</x:v>
      </x:c>
      <x:c r="J2983" t="str">
        <x:v>FabSecondaryContainerTokens</x:v>
      </x:c>
      <x:c r="K2983" t="str">
        <x:v>https://android.googlesource.com/platform/frameworks/support/+/a095da93f8e98dea8748ceed79ea8427aade245f/compose/material3/material3/src/commonMain/kotlin/androidx/compose/material3/tokens/FabSecondaryContainerTokens.kt#40</x:v>
      </x:c>
      <x:c r="L2983" t="str"/>
      <x:c r="M2983" t="str">
        <x:v>ColorSchemeKeyTokens.OnSecondaryContainer; source-only expression, not a Material Web CSS property.</x:v>
      </x:c>
      <x:c r="N2983" t="str">
        <x:v>material3-native-v4</x:v>
      </x:c>
      <x:c r="O2983" t="str">
        <x:v>Pending</x:v>
      </x:c>
      <x:c r="P2983" t="str">
        <x:v>No</x:v>
      </x:c>
    </x:row>
    <x:row r="2984">
      <x:c r="A2984" t="str">
        <x:v>TM-02983</x:v>
      </x:c>
      <x:c r="B2984" t="str">
        <x:v>compose:FabSecondaryContainerTokens.PressedContainerElevation</x:v>
      </x:c>
      <x:c r="C2984" t="str">
        <x:v>Compose source-only</x:v>
      </x:c>
      <x:c r="D2984" t="str"/>
      <x:c r="E2984" t="str">
        <x:v>Candidate</x:v>
      </x:c>
      <x:c r="F2984" t="str">
        <x:v>Pending</x:v>
      </x:c>
      <x:c r="G2984" t="str"/>
      <x:c r="H2984" t="str">
        <x:v>Pending</x:v>
      </x:c>
      <x:c r="I2984" t="str">
        <x:f>IF(AND(N2984="material3-native-v4",LEN(TRIM(B2984))&gt;0,LEN(TRIM(D2984))&gt;0,E2984="Confirmed",F2984="Pass",LEN(TRIM(G2984))&gt;0,O2984="Approved",H2984="Approved",P2984="Yes"),"Yes","No")</x:f>
        <x:v>No</x:v>
      </x:c>
      <x:c r="J2984" t="str">
        <x:v>FabSecondaryContainerTokens</x:v>
      </x:c>
      <x:c r="K2984" t="str">
        <x:v>https://android.googlesource.com/platform/frameworks/support/+/a095da93f8e98dea8748ceed79ea8427aade245f/compose/material3/material3/src/commonMain/kotlin/androidx/compose/material3/tokens/FabSecondaryContainerTokens.kt#43</x:v>
      </x:c>
      <x:c r="L2984" t="str"/>
      <x:c r="M2984" t="str">
        <x:v>ElevationTokens.Level3; source-only expression, not a Material Web CSS property.</x:v>
      </x:c>
      <x:c r="N2984" t="str">
        <x:v>material3-native-v4</x:v>
      </x:c>
      <x:c r="O2984" t="str">
        <x:v>Pending</x:v>
      </x:c>
      <x:c r="P2984" t="str">
        <x:v>No</x:v>
      </x:c>
    </x:row>
    <x:row r="2985">
      <x:c r="A2985" t="str">
        <x:v>TM-02984</x:v>
      </x:c>
      <x:c r="B2985" t="str">
        <x:v>compose:FabSecondaryContainerTokens.PressedIconColor</x:v>
      </x:c>
      <x:c r="C2985" t="str">
        <x:v>Compose source-only</x:v>
      </x:c>
      <x:c r="D2985" t="str"/>
      <x:c r="E2985" t="str">
        <x:v>Candidate</x:v>
      </x:c>
      <x:c r="F2985" t="str">
        <x:v>Pending</x:v>
      </x:c>
      <x:c r="G2985" t="str"/>
      <x:c r="H2985" t="str">
        <x:v>Pending</x:v>
      </x:c>
      <x:c r="I2985" t="str">
        <x:f>IF(AND(N2985="material3-native-v4",LEN(TRIM(B2985))&gt;0,LEN(TRIM(D2985))&gt;0,E2985="Confirmed",F2985="Pass",LEN(TRIM(G2985))&gt;0,O2985="Approved",H2985="Approved",P2985="Yes"),"Yes","No")</x:f>
        <x:v>No</x:v>
      </x:c>
      <x:c r="J2985" t="str">
        <x:v>FabSecondaryContainerTokens</x:v>
      </x:c>
      <x:c r="K2985" t="str">
        <x:v>https://android.googlesource.com/platform/frameworks/support/+/a095da93f8e98dea8748ceed79ea8427aade245f/compose/material3/material3/src/commonMain/kotlin/androidx/compose/material3/tokens/FabSecondaryContainerTokens.kt#46</x:v>
      </x:c>
      <x:c r="L2985" t="str"/>
      <x:c r="M2985" t="str">
        <x:v>ColorSchemeKeyTokens.OnSecondaryContainer; source-only expression, not a Material Web CSS property.</x:v>
      </x:c>
      <x:c r="N2985" t="str">
        <x:v>material3-native-v4</x:v>
      </x:c>
      <x:c r="O2985" t="str">
        <x:v>Pending</x:v>
      </x:c>
      <x:c r="P2985" t="str">
        <x:v>No</x:v>
      </x:c>
    </x:row>
    <x:row r="2986">
      <x:c r="A2986" t="str">
        <x:v>TM-02985</x:v>
      </x:c>
      <x:c r="B2986" t="str">
        <x:v>compose:FabSmallTokens.ContainerHeight</x:v>
      </x:c>
      <x:c r="C2986" t="str">
        <x:v>Compose source-only</x:v>
      </x:c>
      <x:c r="D2986" t="str"/>
      <x:c r="E2986" t="str">
        <x:v>Candidate</x:v>
      </x:c>
      <x:c r="F2986" t="str">
        <x:v>Pending</x:v>
      </x:c>
      <x:c r="G2986" t="str"/>
      <x:c r="H2986" t="str">
        <x:v>Pending</x:v>
      </x:c>
      <x:c r="I2986" t="str">
        <x:f>IF(AND(N2986="material3-native-v4",LEN(TRIM(B2986))&gt;0,LEN(TRIM(D2986))&gt;0,E2986="Confirmed",F2986="Pass",LEN(TRIM(G2986))&gt;0,O2986="Approved",H2986="Approved",P2986="Yes"),"Yes","No")</x:f>
        <x:v>No</x:v>
      </x:c>
      <x:c r="J2986" t="str">
        <x:v>FabSmallTokens</x:v>
      </x:c>
      <x:c r="K2986" t="str">
        <x:v>https://android.googlesource.com/platform/frameworks/support/+/a095da93f8e98dea8748ceed79ea8427aade245f/compose/material3/material3/src/commonMain/kotlin/androidx/compose/material3/tokens/FabSmallTokens.kt#24</x:v>
      </x:c>
      <x:c r="L2986" t="str"/>
      <x:c r="M2986" t="str">
        <x:v>40.0.dp; source-only expression, not a Material Web CSS property.</x:v>
      </x:c>
      <x:c r="N2986" t="str">
        <x:v>material3-native-v4</x:v>
      </x:c>
      <x:c r="O2986" t="str">
        <x:v>Pending</x:v>
      </x:c>
      <x:c r="P2986" t="str">
        <x:v>No</x:v>
      </x:c>
    </x:row>
    <x:row r="2987">
      <x:c r="A2987" t="str">
        <x:v>TM-02986</x:v>
      </x:c>
      <x:c r="B2987" t="str">
        <x:v>compose:FabSmallTokens.ContainerShape</x:v>
      </x:c>
      <x:c r="C2987" t="str">
        <x:v>Compose source-only</x:v>
      </x:c>
      <x:c r="D2987" t="str"/>
      <x:c r="E2987" t="str">
        <x:v>Candidate</x:v>
      </x:c>
      <x:c r="F2987" t="str">
        <x:v>Pending</x:v>
      </x:c>
      <x:c r="G2987" t="str"/>
      <x:c r="H2987" t="str">
        <x:v>Pending</x:v>
      </x:c>
      <x:c r="I2987" t="str">
        <x:f>IF(AND(N2987="material3-native-v4",LEN(TRIM(B2987))&gt;0,LEN(TRIM(D2987))&gt;0,E2987="Confirmed",F2987="Pass",LEN(TRIM(G2987))&gt;0,O2987="Approved",H2987="Approved",P2987="Yes"),"Yes","No")</x:f>
        <x:v>No</x:v>
      </x:c>
      <x:c r="J2987" t="str">
        <x:v>FabSmallTokens</x:v>
      </x:c>
      <x:c r="K2987" t="str">
        <x:v>https://android.googlesource.com/platform/frameworks/support/+/a095da93f8e98dea8748ceed79ea8427aade245f/compose/material3/material3/src/commonMain/kotlin/androidx/compose/material3/tokens/FabSmallTokens.kt#27</x:v>
      </x:c>
      <x:c r="L2987" t="str"/>
      <x:c r="M2987" t="str">
        <x:v>ShapeKeyTokens.CornerMedium; source-only expression, not a Material Web CSS property.</x:v>
      </x:c>
      <x:c r="N2987" t="str">
        <x:v>material3-native-v4</x:v>
      </x:c>
      <x:c r="O2987" t="str">
        <x:v>Pending</x:v>
      </x:c>
      <x:c r="P2987" t="str">
        <x:v>No</x:v>
      </x:c>
    </x:row>
    <x:row r="2988">
      <x:c r="A2988" t="str">
        <x:v>TM-02987</x:v>
      </x:c>
      <x:c r="B2988" t="str">
        <x:v>compose:FabSmallTokens.ContainerWidth</x:v>
      </x:c>
      <x:c r="C2988" t="str">
        <x:v>Compose source-only</x:v>
      </x:c>
      <x:c r="D2988" t="str"/>
      <x:c r="E2988" t="str">
        <x:v>Candidate</x:v>
      </x:c>
      <x:c r="F2988" t="str">
        <x:v>Pending</x:v>
      </x:c>
      <x:c r="G2988" t="str"/>
      <x:c r="H2988" t="str">
        <x:v>Pending</x:v>
      </x:c>
      <x:c r="I2988" t="str">
        <x:f>IF(AND(N2988="material3-native-v4",LEN(TRIM(B2988))&gt;0,LEN(TRIM(D2988))&gt;0,E2988="Confirmed",F2988="Pass",LEN(TRIM(G2988))&gt;0,O2988="Approved",H2988="Approved",P2988="Yes"),"Yes","No")</x:f>
        <x:v>No</x:v>
      </x:c>
      <x:c r="J2988" t="str">
        <x:v>FabSmallTokens</x:v>
      </x:c>
      <x:c r="K2988" t="str">
        <x:v>https://android.googlesource.com/platform/frameworks/support/+/a095da93f8e98dea8748ceed79ea8427aade245f/compose/material3/material3/src/commonMain/kotlin/androidx/compose/material3/tokens/FabSmallTokens.kt#30</x:v>
      </x:c>
      <x:c r="L2988" t="str"/>
      <x:c r="M2988" t="str">
        <x:v>40.0.dp; source-only expression, not a Material Web CSS property.</x:v>
      </x:c>
      <x:c r="N2988" t="str">
        <x:v>material3-native-v4</x:v>
      </x:c>
      <x:c r="O2988" t="str">
        <x:v>Pending</x:v>
      </x:c>
      <x:c r="P2988" t="str">
        <x:v>No</x:v>
      </x:c>
    </x:row>
    <x:row r="2989">
      <x:c r="A2989" t="str">
        <x:v>TM-02988</x:v>
      </x:c>
      <x:c r="B2989" t="str">
        <x:v>compose:FabSmallTokens.IconSize</x:v>
      </x:c>
      <x:c r="C2989" t="str">
        <x:v>Compose source-only</x:v>
      </x:c>
      <x:c r="D2989" t="str"/>
      <x:c r="E2989" t="str">
        <x:v>Candidate</x:v>
      </x:c>
      <x:c r="F2989" t="str">
        <x:v>Pending</x:v>
      </x:c>
      <x:c r="G2989" t="str"/>
      <x:c r="H2989" t="str">
        <x:v>Pending</x:v>
      </x:c>
      <x:c r="I2989" t="str">
        <x:f>IF(AND(N2989="material3-native-v4",LEN(TRIM(B2989))&gt;0,LEN(TRIM(D2989))&gt;0,E2989="Confirmed",F2989="Pass",LEN(TRIM(G2989))&gt;0,O2989="Approved",H2989="Approved",P2989="Yes"),"Yes","No")</x:f>
        <x:v>No</x:v>
      </x:c>
      <x:c r="J2989" t="str">
        <x:v>FabSmallTokens</x:v>
      </x:c>
      <x:c r="K2989" t="str">
        <x:v>https://android.googlesource.com/platform/frameworks/support/+/a095da93f8e98dea8748ceed79ea8427aade245f/compose/material3/material3/src/commonMain/kotlin/androidx/compose/material3/tokens/FabSmallTokens.kt#33</x:v>
      </x:c>
      <x:c r="L2989" t="str"/>
      <x:c r="M2989" t="str">
        <x:v>24.0.dp; source-only expression, not a Material Web CSS property.</x:v>
      </x:c>
      <x:c r="N2989" t="str">
        <x:v>material3-native-v4</x:v>
      </x:c>
      <x:c r="O2989" t="str">
        <x:v>Pending</x:v>
      </x:c>
      <x:c r="P2989" t="str">
        <x:v>No</x:v>
      </x:c>
    </x:row>
    <x:row r="2990">
      <x:c r="A2990" t="str">
        <x:v>TM-02989</x:v>
      </x:c>
      <x:c r="B2990" t="str">
        <x:v>compose:FilledAutocompleteTokens.MenuContainerColor</x:v>
      </x:c>
      <x:c r="C2990" t="str">
        <x:v>Compose source-only</x:v>
      </x:c>
      <x:c r="D2990" t="str"/>
      <x:c r="E2990" t="str">
        <x:v>Candidate</x:v>
      </x:c>
      <x:c r="F2990" t="str">
        <x:v>Pending</x:v>
      </x:c>
      <x:c r="G2990" t="str"/>
      <x:c r="H2990" t="str">
        <x:v>Pending</x:v>
      </x:c>
      <x:c r="I2990" t="str">
        <x:f>IF(AND(N2990="material3-native-v4",LEN(TRIM(B2990))&gt;0,LEN(TRIM(D2990))&gt;0,E2990="Confirmed",F2990="Pass",LEN(TRIM(G2990))&gt;0,O2990="Approved",H2990="Approved",P2990="Yes"),"Yes","No")</x:f>
        <x:v>No</x:v>
      </x:c>
      <x:c r="J2990" t="str">
        <x:v>FilledAutocompleteTokens</x:v>
      </x:c>
      <x:c r="K2990" t="str">
        <x:v>https://android.googlesource.com/platform/frameworks/support/+/a095da93f8e98dea8748ceed79ea8427aade245f/compose/material3/material3/src/commonMain/kotlin/androidx/compose/material3/tokens/FilledAutocompleteTokens.kt#24</x:v>
      </x:c>
      <x:c r="L2990" t="str"/>
      <x:c r="M2990" t="str">
        <x:v>ColorSchemeKeyTokens.SurfaceContainer; source-only expression, not a Material Web CSS property.</x:v>
      </x:c>
      <x:c r="N2990" t="str">
        <x:v>material3-native-v4</x:v>
      </x:c>
      <x:c r="O2990" t="str">
        <x:v>Pending</x:v>
      </x:c>
      <x:c r="P2990" t="str">
        <x:v>No</x:v>
      </x:c>
    </x:row>
    <x:row r="2991">
      <x:c r="A2991" t="str">
        <x:v>TM-02990</x:v>
      </x:c>
      <x:c r="B2991" t="str">
        <x:v>compose:FilledAutocompleteTokens.MenuContainerElevation</x:v>
      </x:c>
      <x:c r="C2991" t="str">
        <x:v>Compose source-only</x:v>
      </x:c>
      <x:c r="D2991" t="str"/>
      <x:c r="E2991" t="str">
        <x:v>Candidate</x:v>
      </x:c>
      <x:c r="F2991" t="str">
        <x:v>Pending</x:v>
      </x:c>
      <x:c r="G2991" t="str"/>
      <x:c r="H2991" t="str">
        <x:v>Pending</x:v>
      </x:c>
      <x:c r="I2991" t="str">
        <x:f>IF(AND(N2991="material3-native-v4",LEN(TRIM(B2991))&gt;0,LEN(TRIM(D2991))&gt;0,E2991="Confirmed",F2991="Pass",LEN(TRIM(G2991))&gt;0,O2991="Approved",H2991="Approved",P2991="Yes"),"Yes","No")</x:f>
        <x:v>No</x:v>
      </x:c>
      <x:c r="J2991" t="str">
        <x:v>FilledAutocompleteTokens</x:v>
      </x:c>
      <x:c r="K2991" t="str">
        <x:v>https://android.googlesource.com/platform/frameworks/support/+/a095da93f8e98dea8748ceed79ea8427aade245f/compose/material3/material3/src/commonMain/kotlin/androidx/compose/material3/tokens/FilledAutocompleteTokens.kt#27</x:v>
      </x:c>
      <x:c r="L2991" t="str"/>
      <x:c r="M2991" t="str">
        <x:v>ElevationTokens.Level2; source-only expression, not a Material Web CSS property.</x:v>
      </x:c>
      <x:c r="N2991" t="str">
        <x:v>material3-native-v4</x:v>
      </x:c>
      <x:c r="O2991" t="str">
        <x:v>Pending</x:v>
      </x:c>
      <x:c r="P2991" t="str">
        <x:v>No</x:v>
      </x:c>
    </x:row>
    <x:row r="2992">
      <x:c r="A2992" t="str">
        <x:v>TM-02991</x:v>
      </x:c>
      <x:c r="B2992" t="str">
        <x:v>compose:FilledAutocompleteTokens.MenuContainerShape</x:v>
      </x:c>
      <x:c r="C2992" t="str">
        <x:v>Compose source-only</x:v>
      </x:c>
      <x:c r="D2992" t="str"/>
      <x:c r="E2992" t="str">
        <x:v>Candidate</x:v>
      </x:c>
      <x:c r="F2992" t="str">
        <x:v>Pending</x:v>
      </x:c>
      <x:c r="G2992" t="str"/>
      <x:c r="H2992" t="str">
        <x:v>Pending</x:v>
      </x:c>
      <x:c r="I2992" t="str">
        <x:f>IF(AND(N2992="material3-native-v4",LEN(TRIM(B2992))&gt;0,LEN(TRIM(D2992))&gt;0,E2992="Confirmed",F2992="Pass",LEN(TRIM(G2992))&gt;0,O2992="Approved",H2992="Approved",P2992="Yes"),"Yes","No")</x:f>
        <x:v>No</x:v>
      </x:c>
      <x:c r="J2992" t="str">
        <x:v>FilledAutocompleteTokens</x:v>
      </x:c>
      <x:c r="K2992" t="str">
        <x:v>https://android.googlesource.com/platform/frameworks/support/+/a095da93f8e98dea8748ceed79ea8427aade245f/compose/material3/material3/src/commonMain/kotlin/androidx/compose/material3/tokens/FilledAutocompleteTokens.kt#30</x:v>
      </x:c>
      <x:c r="L2992" t="str"/>
      <x:c r="M2992" t="str">
        <x:v>ShapeKeyTokens.CornerExtraSmall; source-only expression, not a Material Web CSS property.</x:v>
      </x:c>
      <x:c r="N2992" t="str">
        <x:v>material3-native-v4</x:v>
      </x:c>
      <x:c r="O2992" t="str">
        <x:v>Pending</x:v>
      </x:c>
      <x:c r="P2992" t="str">
        <x:v>No</x:v>
      </x:c>
    </x:row>
    <x:row r="2993">
      <x:c r="A2993" t="str">
        <x:v>TM-02992</x:v>
      </x:c>
      <x:c r="B2993" t="str">
        <x:v>compose:FilledAutocompleteTokens.TextFieldActiveIndicatorColor</x:v>
      </x:c>
      <x:c r="C2993" t="str">
        <x:v>Compose source-only</x:v>
      </x:c>
      <x:c r="D2993" t="str"/>
      <x:c r="E2993" t="str">
        <x:v>Candidate</x:v>
      </x:c>
      <x:c r="F2993" t="str">
        <x:v>Pending</x:v>
      </x:c>
      <x:c r="G2993" t="str"/>
      <x:c r="H2993" t="str">
        <x:v>Pending</x:v>
      </x:c>
      <x:c r="I2993" t="str">
        <x:f>IF(AND(N2993="material3-native-v4",LEN(TRIM(B2993))&gt;0,LEN(TRIM(D2993))&gt;0,E2993="Confirmed",F2993="Pass",LEN(TRIM(G2993))&gt;0,O2993="Approved",H2993="Approved",P2993="Yes"),"Yes","No")</x:f>
        <x:v>No</x:v>
      </x:c>
      <x:c r="J2993" t="str">
        <x:v>FilledAutocompleteTokens</x:v>
      </x:c>
      <x:c r="K2993" t="str">
        <x:v>https://android.googlesource.com/platform/frameworks/support/+/a095da93f8e98dea8748ceed79ea8427aade245f/compose/material3/material3/src/commonMain/kotlin/androidx/compose/material3/tokens/FilledAutocompleteTokens.kt#33</x:v>
      </x:c>
      <x:c r="L2993" t="str"/>
      <x:c r="M2993" t="str">
        <x:v>ColorSchemeKeyTokens.OnSurfaceVariant; source-only expression, not a Material Web CSS property.</x:v>
      </x:c>
      <x:c r="N2993" t="str">
        <x:v>material3-native-v4</x:v>
      </x:c>
      <x:c r="O2993" t="str">
        <x:v>Pending</x:v>
      </x:c>
      <x:c r="P2993" t="str">
        <x:v>No</x:v>
      </x:c>
    </x:row>
    <x:row r="2994">
      <x:c r="A2994" t="str">
        <x:v>TM-02993</x:v>
      </x:c>
      <x:c r="B2994" t="str">
        <x:v>compose:FilledAutocompleteTokens.TextFieldActiveIndicatorHeight</x:v>
      </x:c>
      <x:c r="C2994" t="str">
        <x:v>Compose source-only</x:v>
      </x:c>
      <x:c r="D2994" t="str"/>
      <x:c r="E2994" t="str">
        <x:v>Candidate</x:v>
      </x:c>
      <x:c r="F2994" t="str">
        <x:v>Pending</x:v>
      </x:c>
      <x:c r="G2994" t="str"/>
      <x:c r="H2994" t="str">
        <x:v>Pending</x:v>
      </x:c>
      <x:c r="I2994" t="str">
        <x:f>IF(AND(N2994="material3-native-v4",LEN(TRIM(B2994))&gt;0,LEN(TRIM(D2994))&gt;0,E2994="Confirmed",F2994="Pass",LEN(TRIM(G2994))&gt;0,O2994="Approved",H2994="Approved",P2994="Yes"),"Yes","No")</x:f>
        <x:v>No</x:v>
      </x:c>
      <x:c r="J2994" t="str">
        <x:v>FilledAutocompleteTokens</x:v>
      </x:c>
      <x:c r="K2994" t="str">
        <x:v>https://android.googlesource.com/platform/frameworks/support/+/a095da93f8e98dea8748ceed79ea8427aade245f/compose/material3/material3/src/commonMain/kotlin/androidx/compose/material3/tokens/FilledAutocompleteTokens.kt#36</x:v>
      </x:c>
      <x:c r="L2994" t="str"/>
      <x:c r="M2994" t="str">
        <x:v>1.0.dp; source-only expression, not a Material Web CSS property.</x:v>
      </x:c>
      <x:c r="N2994" t="str">
        <x:v>material3-native-v4</x:v>
      </x:c>
      <x:c r="O2994" t="str">
        <x:v>Pending</x:v>
      </x:c>
      <x:c r="P2994" t="str">
        <x:v>No</x:v>
      </x:c>
    </x:row>
    <x:row r="2995">
      <x:c r="A2995" t="str">
        <x:v>TM-02994</x:v>
      </x:c>
      <x:c r="B2995" t="str">
        <x:v>compose:FilledAutocompleteTokens.TextFieldCaretColor</x:v>
      </x:c>
      <x:c r="C2995" t="str">
        <x:v>Compose source-only</x:v>
      </x:c>
      <x:c r="D2995" t="str"/>
      <x:c r="E2995" t="str">
        <x:v>Candidate</x:v>
      </x:c>
      <x:c r="F2995" t="str">
        <x:v>Pending</x:v>
      </x:c>
      <x:c r="G2995" t="str"/>
      <x:c r="H2995" t="str">
        <x:v>Pending</x:v>
      </x:c>
      <x:c r="I2995" t="str">
        <x:f>IF(AND(N2995="material3-native-v4",LEN(TRIM(B2995))&gt;0,LEN(TRIM(D2995))&gt;0,E2995="Confirmed",F2995="Pass",LEN(TRIM(G2995))&gt;0,O2995="Approved",H2995="Approved",P2995="Yes"),"Yes","No")</x:f>
        <x:v>No</x:v>
      </x:c>
      <x:c r="J2995" t="str">
        <x:v>FilledAutocompleteTokens</x:v>
      </x:c>
      <x:c r="K2995" t="str">
        <x:v>https://android.googlesource.com/platform/frameworks/support/+/a095da93f8e98dea8748ceed79ea8427aade245f/compose/material3/material3/src/commonMain/kotlin/androidx/compose/material3/tokens/FilledAutocompleteTokens.kt#39</x:v>
      </x:c>
      <x:c r="L2995" t="str"/>
      <x:c r="M2995" t="str">
        <x:v>ColorSchemeKeyTokens.Primary; source-only expression, not a Material Web CSS property.</x:v>
      </x:c>
      <x:c r="N2995" t="str">
        <x:v>material3-native-v4</x:v>
      </x:c>
      <x:c r="O2995" t="str">
        <x:v>Pending</x:v>
      </x:c>
      <x:c r="P2995" t="str">
        <x:v>No</x:v>
      </x:c>
    </x:row>
    <x:row r="2996">
      <x:c r="A2996" t="str">
        <x:v>TM-02995</x:v>
      </x:c>
      <x:c r="B2996" t="str">
        <x:v>compose:FilledAutocompleteTokens.TextFieldContainerColor</x:v>
      </x:c>
      <x:c r="C2996" t="str">
        <x:v>Compose source-only</x:v>
      </x:c>
      <x:c r="D2996" t="str"/>
      <x:c r="E2996" t="str">
        <x:v>Candidate</x:v>
      </x:c>
      <x:c r="F2996" t="str">
        <x:v>Pending</x:v>
      </x:c>
      <x:c r="G2996" t="str"/>
      <x:c r="H2996" t="str">
        <x:v>Pending</x:v>
      </x:c>
      <x:c r="I2996" t="str">
        <x:f>IF(AND(N2996="material3-native-v4",LEN(TRIM(B2996))&gt;0,LEN(TRIM(D2996))&gt;0,E2996="Confirmed",F2996="Pass",LEN(TRIM(G2996))&gt;0,O2996="Approved",H2996="Approved",P2996="Yes"),"Yes","No")</x:f>
        <x:v>No</x:v>
      </x:c>
      <x:c r="J2996" t="str">
        <x:v>FilledAutocompleteTokens</x:v>
      </x:c>
      <x:c r="K2996" t="str">
        <x:v>https://android.googlesource.com/platform/frameworks/support/+/a095da93f8e98dea8748ceed79ea8427aade245f/compose/material3/material3/src/commonMain/kotlin/androidx/compose/material3/tokens/FilledAutocompleteTokens.kt#42</x:v>
      </x:c>
      <x:c r="L2996" t="str"/>
      <x:c r="M2996" t="str">
        <x:v>ColorSchemeKeyTokens.SurfaceContainerHighest; source-only expression, not a Material Web CSS property.</x:v>
      </x:c>
      <x:c r="N2996" t="str">
        <x:v>material3-native-v4</x:v>
      </x:c>
      <x:c r="O2996" t="str">
        <x:v>Pending</x:v>
      </x:c>
      <x:c r="P2996" t="str">
        <x:v>No</x:v>
      </x:c>
    </x:row>
    <x:row r="2997">
      <x:c r="A2997" t="str">
        <x:v>TM-02996</x:v>
      </x:c>
      <x:c r="B2997" t="str">
        <x:v>compose:FilledAutocompleteTokens.TextFieldContainerShape</x:v>
      </x:c>
      <x:c r="C2997" t="str">
        <x:v>Compose source-only</x:v>
      </x:c>
      <x:c r="D2997" t="str"/>
      <x:c r="E2997" t="str">
        <x:v>Candidate</x:v>
      </x:c>
      <x:c r="F2997" t="str">
        <x:v>Pending</x:v>
      </x:c>
      <x:c r="G2997" t="str"/>
      <x:c r="H2997" t="str">
        <x:v>Pending</x:v>
      </x:c>
      <x:c r="I2997" t="str">
        <x:f>IF(AND(N2997="material3-native-v4",LEN(TRIM(B2997))&gt;0,LEN(TRIM(D2997))&gt;0,E2997="Confirmed",F2997="Pass",LEN(TRIM(G2997))&gt;0,O2997="Approved",H2997="Approved",P2997="Yes"),"Yes","No")</x:f>
        <x:v>No</x:v>
      </x:c>
      <x:c r="J2997" t="str">
        <x:v>FilledAutocompleteTokens</x:v>
      </x:c>
      <x:c r="K2997" t="str">
        <x:v>https://android.googlesource.com/platform/frameworks/support/+/a095da93f8e98dea8748ceed79ea8427aade245f/compose/material3/material3/src/commonMain/kotlin/androidx/compose/material3/tokens/FilledAutocompleteTokens.kt#45</x:v>
      </x:c>
      <x:c r="L2997" t="str"/>
      <x:c r="M2997" t="str">
        <x:v>ShapeKeyTokens.CornerExtraSmallTop; source-only expression, not a Material Web CSS property.</x:v>
      </x:c>
      <x:c r="N2997" t="str">
        <x:v>material3-native-v4</x:v>
      </x:c>
      <x:c r="O2997" t="str">
        <x:v>Pending</x:v>
      </x:c>
      <x:c r="P2997" t="str">
        <x:v>No</x:v>
      </x:c>
    </x:row>
    <x:row r="2998">
      <x:c r="A2998" t="str">
        <x:v>TM-02997</x:v>
      </x:c>
      <x:c r="B2998" t="str">
        <x:v>compose:FilledAutocompleteTokens.TextFieldDisabledActiveIndicatorColor</x:v>
      </x:c>
      <x:c r="C2998" t="str">
        <x:v>Compose source-only</x:v>
      </x:c>
      <x:c r="D2998" t="str"/>
      <x:c r="E2998" t="str">
        <x:v>Candidate</x:v>
      </x:c>
      <x:c r="F2998" t="str">
        <x:v>Pending</x:v>
      </x:c>
      <x:c r="G2998" t="str"/>
      <x:c r="H2998" t="str">
        <x:v>Pending</x:v>
      </x:c>
      <x:c r="I2998" t="str">
        <x:f>IF(AND(N2998="material3-native-v4",LEN(TRIM(B2998))&gt;0,LEN(TRIM(D2998))&gt;0,E2998="Confirmed",F2998="Pass",LEN(TRIM(G2998))&gt;0,O2998="Approved",H2998="Approved",P2998="Yes"),"Yes","No")</x:f>
        <x:v>No</x:v>
      </x:c>
      <x:c r="J2998" t="str">
        <x:v>FilledAutocompleteTokens</x:v>
      </x:c>
      <x:c r="K2998" t="str">
        <x:v>https://android.googlesource.com/platform/frameworks/support/+/a095da93f8e98dea8748ceed79ea8427aade245f/compose/material3/material3/src/commonMain/kotlin/androidx/compose/material3/tokens/FilledAutocompleteTokens.kt#48</x:v>
      </x:c>
      <x:c r="L2998" t="str"/>
      <x:c r="M2998" t="str">
        <x:v>ColorSchemeKeyTokens.OnSurface; source-only expression, not a Material Web CSS property.</x:v>
      </x:c>
      <x:c r="N2998" t="str">
        <x:v>material3-native-v4</x:v>
      </x:c>
      <x:c r="O2998" t="str">
        <x:v>Pending</x:v>
      </x:c>
      <x:c r="P2998" t="str">
        <x:v>No</x:v>
      </x:c>
    </x:row>
    <x:row r="2999">
      <x:c r="A2999" t="str">
        <x:v>TM-02998</x:v>
      </x:c>
      <x:c r="B2999" t="str">
        <x:v>compose:FilledAutocompleteTokens.TextFieldDisabledActiveIndicatorHeight</x:v>
      </x:c>
      <x:c r="C2999" t="str">
        <x:v>Compose source-only</x:v>
      </x:c>
      <x:c r="D2999" t="str"/>
      <x:c r="E2999" t="str">
        <x:v>Candidate</x:v>
      </x:c>
      <x:c r="F2999" t="str">
        <x:v>Pending</x:v>
      </x:c>
      <x:c r="G2999" t="str"/>
      <x:c r="H2999" t="str">
        <x:v>Pending</x:v>
      </x:c>
      <x:c r="I2999" t="str">
        <x:f>IF(AND(N2999="material3-native-v4",LEN(TRIM(B2999))&gt;0,LEN(TRIM(D2999))&gt;0,E2999="Confirmed",F2999="Pass",LEN(TRIM(G2999))&gt;0,O2999="Approved",H2999="Approved",P2999="Yes"),"Yes","No")</x:f>
        <x:v>No</x:v>
      </x:c>
      <x:c r="J2999" t="str">
        <x:v>FilledAutocompleteTokens</x:v>
      </x:c>
      <x:c r="K2999" t="str">
        <x:v>https://android.googlesource.com/platform/frameworks/support/+/a095da93f8e98dea8748ceed79ea8427aade245f/compose/material3/material3/src/commonMain/kotlin/androidx/compose/material3/tokens/FilledAutocompleteTokens.kt#51</x:v>
      </x:c>
      <x:c r="L2999" t="str"/>
      <x:c r="M2999" t="str">
        <x:v>1.0.dp; source-only expression, not a Material Web CSS property.</x:v>
      </x:c>
      <x:c r="N2999" t="str">
        <x:v>material3-native-v4</x:v>
      </x:c>
      <x:c r="O2999" t="str">
        <x:v>Pending</x:v>
      </x:c>
      <x:c r="P2999" t="str">
        <x:v>No</x:v>
      </x:c>
    </x:row>
    <x:row r="3000">
      <x:c r="A3000" t="str">
        <x:v>TM-02999</x:v>
      </x:c>
      <x:c r="B3000" t="str">
        <x:v>compose:FilledAutocompleteTokens.TextFieldDisabledActiveIndicatorOpacity</x:v>
      </x:c>
      <x:c r="C3000" t="str">
        <x:v>Compose source-only</x:v>
      </x:c>
      <x:c r="D3000" t="str"/>
      <x:c r="E3000" t="str">
        <x:v>Candidate</x:v>
      </x:c>
      <x:c r="F3000" t="str">
        <x:v>Pending</x:v>
      </x:c>
      <x:c r="G3000" t="str"/>
      <x:c r="H3000" t="str">
        <x:v>Pending</x:v>
      </x:c>
      <x:c r="I3000" t="str">
        <x:f>IF(AND(N3000="material3-native-v4",LEN(TRIM(B3000))&gt;0,LEN(TRIM(D3000))&gt;0,E3000="Confirmed",F3000="Pass",LEN(TRIM(G3000))&gt;0,O3000="Approved",H3000="Approved",P3000="Yes"),"Yes","No")</x:f>
        <x:v>No</x:v>
      </x:c>
      <x:c r="J3000" t="str">
        <x:v>FilledAutocompleteTokens</x:v>
      </x:c>
      <x:c r="K3000" t="str">
        <x:v>https://android.googlesource.com/platform/frameworks/support/+/a095da93f8e98dea8748ceed79ea8427aade245f/compose/material3/material3/src/commonMain/kotlin/androidx/compose/material3/tokens/FilledAutocompleteTokens.kt#54</x:v>
      </x:c>
      <x:c r="L3000" t="str"/>
      <x:c r="M3000" t="str">
        <x:v>0.38f; source-only expression, not a Material Web CSS property.</x:v>
      </x:c>
      <x:c r="N3000" t="str">
        <x:v>material3-native-v4</x:v>
      </x:c>
      <x:c r="O3000" t="str">
        <x:v>Pending</x:v>
      </x:c>
      <x:c r="P3000" t="str">
        <x:v>No</x:v>
      </x:c>
    </x:row>
    <x:row r="3001">
      <x:c r="A3001" t="str">
        <x:v>TM-03000</x:v>
      </x:c>
      <x:c r="B3001" t="str">
        <x:v>compose:FilledAutocompleteTokens.TextFieldDisabledContainerColor</x:v>
      </x:c>
      <x:c r="C3001" t="str">
        <x:v>Compose source-only</x:v>
      </x:c>
      <x:c r="D3001" t="str"/>
      <x:c r="E3001" t="str">
        <x:v>Candidate</x:v>
      </x:c>
      <x:c r="F3001" t="str">
        <x:v>Pending</x:v>
      </x:c>
      <x:c r="G3001" t="str"/>
      <x:c r="H3001" t="str">
        <x:v>Pending</x:v>
      </x:c>
      <x:c r="I3001" t="str">
        <x:f>IF(AND(N3001="material3-native-v4",LEN(TRIM(B3001))&gt;0,LEN(TRIM(D3001))&gt;0,E3001="Confirmed",F3001="Pass",LEN(TRIM(G3001))&gt;0,O3001="Approved",H3001="Approved",P3001="Yes"),"Yes","No")</x:f>
        <x:v>No</x:v>
      </x:c>
      <x:c r="J3001" t="str">
        <x:v>FilledAutocompleteTokens</x:v>
      </x:c>
      <x:c r="K3001" t="str">
        <x:v>https://android.googlesource.com/platform/frameworks/support/+/a095da93f8e98dea8748ceed79ea8427aade245f/compose/material3/material3/src/commonMain/kotlin/androidx/compose/material3/tokens/FilledAutocompleteTokens.kt#55</x:v>
      </x:c>
      <x:c r="L3001" t="str"/>
      <x:c r="M3001" t="str">
        <x:v>ColorSchemeKeyTokens.OnSurface; source-only expression, not a Material Web CSS property.</x:v>
      </x:c>
      <x:c r="N3001" t="str">
        <x:v>material3-native-v4</x:v>
      </x:c>
      <x:c r="O3001" t="str">
        <x:v>Pending</x:v>
      </x:c>
      <x:c r="P3001" t="str">
        <x:v>No</x:v>
      </x:c>
    </x:row>
    <x:row r="3002">
      <x:c r="A3002" t="str">
        <x:v>TM-03001</x:v>
      </x:c>
      <x:c r="B3002" t="str">
        <x:v>compose:FilledAutocompleteTokens.TextFieldDisabledContainerOpacity</x:v>
      </x:c>
      <x:c r="C3002" t="str">
        <x:v>Compose source-only</x:v>
      </x:c>
      <x:c r="D3002" t="str"/>
      <x:c r="E3002" t="str">
        <x:v>Candidate</x:v>
      </x:c>
      <x:c r="F3002" t="str">
        <x:v>Pending</x:v>
      </x:c>
      <x:c r="G3002" t="str"/>
      <x:c r="H3002" t="str">
        <x:v>Pending</x:v>
      </x:c>
      <x:c r="I3002" t="str">
        <x:f>IF(AND(N3002="material3-native-v4",LEN(TRIM(B3002))&gt;0,LEN(TRIM(D3002))&gt;0,E3002="Confirmed",F3002="Pass",LEN(TRIM(G3002))&gt;0,O3002="Approved",H3002="Approved",P3002="Yes"),"Yes","No")</x:f>
        <x:v>No</x:v>
      </x:c>
      <x:c r="J3002" t="str">
        <x:v>FilledAutocompleteTokens</x:v>
      </x:c>
      <x:c r="K3002" t="str">
        <x:v>https://android.googlesource.com/platform/frameworks/support/+/a095da93f8e98dea8748ceed79ea8427aade245f/compose/material3/material3/src/commonMain/kotlin/androidx/compose/material3/tokens/FilledAutocompleteTokens.kt#58</x:v>
      </x:c>
      <x:c r="L3002" t="str"/>
      <x:c r="M3002" t="str">
        <x:v>0.04f; source-only expression, not a Material Web CSS property.</x:v>
      </x:c>
      <x:c r="N3002" t="str">
        <x:v>material3-native-v4</x:v>
      </x:c>
      <x:c r="O3002" t="str">
        <x:v>Pending</x:v>
      </x:c>
      <x:c r="P3002" t="str">
        <x:v>No</x:v>
      </x:c>
    </x:row>
    <x:row r="3003">
      <x:c r="A3003" t="str">
        <x:v>TM-03002</x:v>
      </x:c>
      <x:c r="B3003" t="str">
        <x:v>compose:FilledAutocompleteTokens.FieldDisabledInputTextColor</x:v>
      </x:c>
      <x:c r="C3003" t="str">
        <x:v>Compose source-only</x:v>
      </x:c>
      <x:c r="D3003" t="str"/>
      <x:c r="E3003" t="str">
        <x:v>Candidate</x:v>
      </x:c>
      <x:c r="F3003" t="str">
        <x:v>Pending</x:v>
      </x:c>
      <x:c r="G3003" t="str"/>
      <x:c r="H3003" t="str">
        <x:v>Pending</x:v>
      </x:c>
      <x:c r="I3003" t="str">
        <x:f>IF(AND(N3003="material3-native-v4",LEN(TRIM(B3003))&gt;0,LEN(TRIM(D3003))&gt;0,E3003="Confirmed",F3003="Pass",LEN(TRIM(G3003))&gt;0,O3003="Approved",H3003="Approved",P3003="Yes"),"Yes","No")</x:f>
        <x:v>No</x:v>
      </x:c>
      <x:c r="J3003" t="str">
        <x:v>FilledAutocompleteTokens</x:v>
      </x:c>
      <x:c r="K3003" t="str">
        <x:v>https://android.googlesource.com/platform/frameworks/support/+/a095da93f8e98dea8748ceed79ea8427aade245f/compose/material3/material3/src/commonMain/kotlin/androidx/compose/material3/tokens/FilledAutocompleteTokens.kt#59</x:v>
      </x:c>
      <x:c r="L3003" t="str"/>
      <x:c r="M3003" t="str">
        <x:v>ColorSchemeKeyTokens.OnSurface; source-only expression, not a Material Web CSS property.</x:v>
      </x:c>
      <x:c r="N3003" t="str">
        <x:v>material3-native-v4</x:v>
      </x:c>
      <x:c r="O3003" t="str">
        <x:v>Pending</x:v>
      </x:c>
      <x:c r="P3003" t="str">
        <x:v>No</x:v>
      </x:c>
    </x:row>
    <x:row r="3004">
      <x:c r="A3004" t="str">
        <x:v>TM-03003</x:v>
      </x:c>
      <x:c r="B3004" t="str">
        <x:v>compose:FilledAutocompleteTokens.FieldDisabledInputTextOpacity</x:v>
      </x:c>
      <x:c r="C3004" t="str">
        <x:v>Compose source-only</x:v>
      </x:c>
      <x:c r="D3004" t="str"/>
      <x:c r="E3004" t="str">
        <x:v>Candidate</x:v>
      </x:c>
      <x:c r="F3004" t="str">
        <x:v>Pending</x:v>
      </x:c>
      <x:c r="G3004" t="str"/>
      <x:c r="H3004" t="str">
        <x:v>Pending</x:v>
      </x:c>
      <x:c r="I3004" t="str">
        <x:f>IF(AND(N3004="material3-native-v4",LEN(TRIM(B3004))&gt;0,LEN(TRIM(D3004))&gt;0,E3004="Confirmed",F3004="Pass",LEN(TRIM(G3004))&gt;0,O3004="Approved",H3004="Approved",P3004="Yes"),"Yes","No")</x:f>
        <x:v>No</x:v>
      </x:c>
      <x:c r="J3004" t="str">
        <x:v>FilledAutocompleteTokens</x:v>
      </x:c>
      <x:c r="K3004" t="str">
        <x:v>https://android.googlesource.com/platform/frameworks/support/+/a095da93f8e98dea8748ceed79ea8427aade245f/compose/material3/material3/src/commonMain/kotlin/androidx/compose/material3/tokens/FilledAutocompleteTokens.kt#62</x:v>
      </x:c>
      <x:c r="L3004" t="str"/>
      <x:c r="M3004" t="str">
        <x:v>0.38f; source-only expression, not a Material Web CSS property.</x:v>
      </x:c>
      <x:c r="N3004" t="str">
        <x:v>material3-native-v4</x:v>
      </x:c>
      <x:c r="O3004" t="str">
        <x:v>Pending</x:v>
      </x:c>
      <x:c r="P3004" t="str">
        <x:v>No</x:v>
      </x:c>
    </x:row>
    <x:row r="3005">
      <x:c r="A3005" t="str">
        <x:v>TM-03004</x:v>
      </x:c>
      <x:c r="B3005" t="str">
        <x:v>compose:FilledAutocompleteTokens.FieldDisabledLabelTextColor</x:v>
      </x:c>
      <x:c r="C3005" t="str">
        <x:v>Compose source-only</x:v>
      </x:c>
      <x:c r="D3005" t="str"/>
      <x:c r="E3005" t="str">
        <x:v>Candidate</x:v>
      </x:c>
      <x:c r="F3005" t="str">
        <x:v>Pending</x:v>
      </x:c>
      <x:c r="G3005" t="str"/>
      <x:c r="H3005" t="str">
        <x:v>Pending</x:v>
      </x:c>
      <x:c r="I3005" t="str">
        <x:f>IF(AND(N3005="material3-native-v4",LEN(TRIM(B3005))&gt;0,LEN(TRIM(D3005))&gt;0,E3005="Confirmed",F3005="Pass",LEN(TRIM(G3005))&gt;0,O3005="Approved",H3005="Approved",P3005="Yes"),"Yes","No")</x:f>
        <x:v>No</x:v>
      </x:c>
      <x:c r="J3005" t="str">
        <x:v>FilledAutocompleteTokens</x:v>
      </x:c>
      <x:c r="K3005" t="str">
        <x:v>https://android.googlesource.com/platform/frameworks/support/+/a095da93f8e98dea8748ceed79ea8427aade245f/compose/material3/material3/src/commonMain/kotlin/androidx/compose/material3/tokens/FilledAutocompleteTokens.kt#63</x:v>
      </x:c>
      <x:c r="L3005" t="str"/>
      <x:c r="M3005" t="str">
        <x:v>ColorSchemeKeyTokens.OnSurface; source-only expression, not a Material Web CSS property.</x:v>
      </x:c>
      <x:c r="N3005" t="str">
        <x:v>material3-native-v4</x:v>
      </x:c>
      <x:c r="O3005" t="str">
        <x:v>Pending</x:v>
      </x:c>
      <x:c r="P3005" t="str">
        <x:v>No</x:v>
      </x:c>
    </x:row>
    <x:row r="3006">
      <x:c r="A3006" t="str">
        <x:v>TM-03005</x:v>
      </x:c>
      <x:c r="B3006" t="str">
        <x:v>compose:FilledAutocompleteTokens.FieldDisabledLabelTextOpacity</x:v>
      </x:c>
      <x:c r="C3006" t="str">
        <x:v>Compose source-only</x:v>
      </x:c>
      <x:c r="D3006" t="str"/>
      <x:c r="E3006" t="str">
        <x:v>Candidate</x:v>
      </x:c>
      <x:c r="F3006" t="str">
        <x:v>Pending</x:v>
      </x:c>
      <x:c r="G3006" t="str"/>
      <x:c r="H3006" t="str">
        <x:v>Pending</x:v>
      </x:c>
      <x:c r="I3006" t="str">
        <x:f>IF(AND(N3006="material3-native-v4",LEN(TRIM(B3006))&gt;0,LEN(TRIM(D3006))&gt;0,E3006="Confirmed",F3006="Pass",LEN(TRIM(G3006))&gt;0,O3006="Approved",H3006="Approved",P3006="Yes"),"Yes","No")</x:f>
        <x:v>No</x:v>
      </x:c>
      <x:c r="J3006" t="str">
        <x:v>FilledAutocompleteTokens</x:v>
      </x:c>
      <x:c r="K3006" t="str">
        <x:v>https://android.googlesource.com/platform/frameworks/support/+/a095da93f8e98dea8748ceed79ea8427aade245f/compose/material3/material3/src/commonMain/kotlin/androidx/compose/material3/tokens/FilledAutocompleteTokens.kt#66</x:v>
      </x:c>
      <x:c r="L3006" t="str"/>
      <x:c r="M3006" t="str">
        <x:v>0.38f; source-only expression, not a Material Web CSS property.</x:v>
      </x:c>
      <x:c r="N3006" t="str">
        <x:v>material3-native-v4</x:v>
      </x:c>
      <x:c r="O3006" t="str">
        <x:v>Pending</x:v>
      </x:c>
      <x:c r="P3006" t="str">
        <x:v>No</x:v>
      </x:c>
    </x:row>
    <x:row r="3007">
      <x:c r="A3007" t="str">
        <x:v>TM-03006</x:v>
      </x:c>
      <x:c r="B3007" t="str">
        <x:v>compose:FilledAutocompleteTokens.TextFieldDisabledLeadingIconColor</x:v>
      </x:c>
      <x:c r="C3007" t="str">
        <x:v>Compose source-only</x:v>
      </x:c>
      <x:c r="D3007" t="str"/>
      <x:c r="E3007" t="str">
        <x:v>Candidate</x:v>
      </x:c>
      <x:c r="F3007" t="str">
        <x:v>Pending</x:v>
      </x:c>
      <x:c r="G3007" t="str"/>
      <x:c r="H3007" t="str">
        <x:v>Pending</x:v>
      </x:c>
      <x:c r="I3007" t="str">
        <x:f>IF(AND(N3007="material3-native-v4",LEN(TRIM(B3007))&gt;0,LEN(TRIM(D3007))&gt;0,E3007="Confirmed",F3007="Pass",LEN(TRIM(G3007))&gt;0,O3007="Approved",H3007="Approved",P3007="Yes"),"Yes","No")</x:f>
        <x:v>No</x:v>
      </x:c>
      <x:c r="J3007" t="str">
        <x:v>FilledAutocompleteTokens</x:v>
      </x:c>
      <x:c r="K3007" t="str">
        <x:v>https://android.googlesource.com/platform/frameworks/support/+/a095da93f8e98dea8748ceed79ea8427aade245f/compose/material3/material3/src/commonMain/kotlin/androidx/compose/material3/tokens/FilledAutocompleteTokens.kt#67</x:v>
      </x:c>
      <x:c r="L3007" t="str"/>
      <x:c r="M3007" t="str">
        <x:v>ColorSchemeKeyTokens.OnSurface; source-only expression, not a Material Web CSS property.</x:v>
      </x:c>
      <x:c r="N3007" t="str">
        <x:v>material3-native-v4</x:v>
      </x:c>
      <x:c r="O3007" t="str">
        <x:v>Pending</x:v>
      </x:c>
      <x:c r="P3007" t="str">
        <x:v>No</x:v>
      </x:c>
    </x:row>
    <x:row r="3008">
      <x:c r="A3008" t="str">
        <x:v>TM-03007</x:v>
      </x:c>
      <x:c r="B3008" t="str">
        <x:v>compose:FilledAutocompleteTokens.TextFieldDisabledLeadingIconOpacity</x:v>
      </x:c>
      <x:c r="C3008" t="str">
        <x:v>Compose source-only</x:v>
      </x:c>
      <x:c r="D3008" t="str"/>
      <x:c r="E3008" t="str">
        <x:v>Candidate</x:v>
      </x:c>
      <x:c r="F3008" t="str">
        <x:v>Pending</x:v>
      </x:c>
      <x:c r="G3008" t="str"/>
      <x:c r="H3008" t="str">
        <x:v>Pending</x:v>
      </x:c>
      <x:c r="I3008" t="str">
        <x:f>IF(AND(N3008="material3-native-v4",LEN(TRIM(B3008))&gt;0,LEN(TRIM(D3008))&gt;0,E3008="Confirmed",F3008="Pass",LEN(TRIM(G3008))&gt;0,O3008="Approved",H3008="Approved",P3008="Yes"),"Yes","No")</x:f>
        <x:v>No</x:v>
      </x:c>
      <x:c r="J3008" t="str">
        <x:v>FilledAutocompleteTokens</x:v>
      </x:c>
      <x:c r="K3008" t="str">
        <x:v>https://android.googlesource.com/platform/frameworks/support/+/a095da93f8e98dea8748ceed79ea8427aade245f/compose/material3/material3/src/commonMain/kotlin/androidx/compose/material3/tokens/FilledAutocompleteTokens.kt#70</x:v>
      </x:c>
      <x:c r="L3008" t="str"/>
      <x:c r="M3008" t="str">
        <x:v>0.38f; source-only expression, not a Material Web CSS property.</x:v>
      </x:c>
      <x:c r="N3008" t="str">
        <x:v>material3-native-v4</x:v>
      </x:c>
      <x:c r="O3008" t="str">
        <x:v>Pending</x:v>
      </x:c>
      <x:c r="P3008" t="str">
        <x:v>No</x:v>
      </x:c>
    </x:row>
    <x:row r="3009">
      <x:c r="A3009" t="str">
        <x:v>TM-03008</x:v>
      </x:c>
      <x:c r="B3009" t="str">
        <x:v>compose:FilledAutocompleteTokens.FieldDisabledSupportingTextColor</x:v>
      </x:c>
      <x:c r="C3009" t="str">
        <x:v>Compose source-only</x:v>
      </x:c>
      <x:c r="D3009" t="str"/>
      <x:c r="E3009" t="str">
        <x:v>Candidate</x:v>
      </x:c>
      <x:c r="F3009" t="str">
        <x:v>Pending</x:v>
      </x:c>
      <x:c r="G3009" t="str"/>
      <x:c r="H3009" t="str">
        <x:v>Pending</x:v>
      </x:c>
      <x:c r="I3009" t="str">
        <x:f>IF(AND(N3009="material3-native-v4",LEN(TRIM(B3009))&gt;0,LEN(TRIM(D3009))&gt;0,E3009="Confirmed",F3009="Pass",LEN(TRIM(G3009))&gt;0,O3009="Approved",H3009="Approved",P3009="Yes"),"Yes","No")</x:f>
        <x:v>No</x:v>
      </x:c>
      <x:c r="J3009" t="str">
        <x:v>FilledAutocompleteTokens</x:v>
      </x:c>
      <x:c r="K3009" t="str">
        <x:v>https://android.googlesource.com/platform/frameworks/support/+/a095da93f8e98dea8748ceed79ea8427aade245f/compose/material3/material3/src/commonMain/kotlin/androidx/compose/material3/tokens/FilledAutocompleteTokens.kt#71</x:v>
      </x:c>
      <x:c r="L3009" t="str"/>
      <x:c r="M3009" t="str">
        <x:v>ColorSchemeKeyTokens.OnSurface; source-only expression, not a Material Web CSS property.</x:v>
      </x:c>
      <x:c r="N3009" t="str">
        <x:v>material3-native-v4</x:v>
      </x:c>
      <x:c r="O3009" t="str">
        <x:v>Pending</x:v>
      </x:c>
      <x:c r="P3009" t="str">
        <x:v>No</x:v>
      </x:c>
    </x:row>
    <x:row r="3010">
      <x:c r="A3010" t="str">
        <x:v>TM-03009</x:v>
      </x:c>
      <x:c r="B3010" t="str">
        <x:v>compose:FilledAutocompleteTokens.FieldDisabledSupportingTextOpacity</x:v>
      </x:c>
      <x:c r="C3010" t="str">
        <x:v>Compose source-only</x:v>
      </x:c>
      <x:c r="D3010" t="str"/>
      <x:c r="E3010" t="str">
        <x:v>Candidate</x:v>
      </x:c>
      <x:c r="F3010" t="str">
        <x:v>Pending</x:v>
      </x:c>
      <x:c r="G3010" t="str"/>
      <x:c r="H3010" t="str">
        <x:v>Pending</x:v>
      </x:c>
      <x:c r="I3010" t="str">
        <x:f>IF(AND(N3010="material3-native-v4",LEN(TRIM(B3010))&gt;0,LEN(TRIM(D3010))&gt;0,E3010="Confirmed",F3010="Pass",LEN(TRIM(G3010))&gt;0,O3010="Approved",H3010="Approved",P3010="Yes"),"Yes","No")</x:f>
        <x:v>No</x:v>
      </x:c>
      <x:c r="J3010" t="str">
        <x:v>FilledAutocompleteTokens</x:v>
      </x:c>
      <x:c r="K3010" t="str">
        <x:v>https://android.googlesource.com/platform/frameworks/support/+/a095da93f8e98dea8748ceed79ea8427aade245f/compose/material3/material3/src/commonMain/kotlin/androidx/compose/material3/tokens/FilledAutocompleteTokens.kt#74</x:v>
      </x:c>
      <x:c r="L3010" t="str"/>
      <x:c r="M3010" t="str">
        <x:v>0.38f; source-only expression, not a Material Web CSS property.</x:v>
      </x:c>
      <x:c r="N3010" t="str">
        <x:v>material3-native-v4</x:v>
      </x:c>
      <x:c r="O3010" t="str">
        <x:v>Pending</x:v>
      </x:c>
      <x:c r="P3010" t="str">
        <x:v>No</x:v>
      </x:c>
    </x:row>
    <x:row r="3011">
      <x:c r="A3011" t="str">
        <x:v>TM-03010</x:v>
      </x:c>
      <x:c r="B3011" t="str">
        <x:v>compose:FilledAutocompleteTokens.TextFieldDisabledTrailingIconColor</x:v>
      </x:c>
      <x:c r="C3011" t="str">
        <x:v>Compose source-only</x:v>
      </x:c>
      <x:c r="D3011" t="str"/>
      <x:c r="E3011" t="str">
        <x:v>Candidate</x:v>
      </x:c>
      <x:c r="F3011" t="str">
        <x:v>Pending</x:v>
      </x:c>
      <x:c r="G3011" t="str"/>
      <x:c r="H3011" t="str">
        <x:v>Pending</x:v>
      </x:c>
      <x:c r="I3011" t="str">
        <x:f>IF(AND(N3011="material3-native-v4",LEN(TRIM(B3011))&gt;0,LEN(TRIM(D3011))&gt;0,E3011="Confirmed",F3011="Pass",LEN(TRIM(G3011))&gt;0,O3011="Approved",H3011="Approved",P3011="Yes"),"Yes","No")</x:f>
        <x:v>No</x:v>
      </x:c>
      <x:c r="J3011" t="str">
        <x:v>FilledAutocompleteTokens</x:v>
      </x:c>
      <x:c r="K3011" t="str">
        <x:v>https://android.googlesource.com/platform/frameworks/support/+/a095da93f8e98dea8748ceed79ea8427aade245f/compose/material3/material3/src/commonMain/kotlin/androidx/compose/material3/tokens/FilledAutocompleteTokens.kt#75</x:v>
      </x:c>
      <x:c r="L3011" t="str"/>
      <x:c r="M3011" t="str">
        <x:v>ColorSchemeKeyTokens.OnSurface; source-only expression, not a Material Web CSS property.</x:v>
      </x:c>
      <x:c r="N3011" t="str">
        <x:v>material3-native-v4</x:v>
      </x:c>
      <x:c r="O3011" t="str">
        <x:v>Pending</x:v>
      </x:c>
      <x:c r="P3011" t="str">
        <x:v>No</x:v>
      </x:c>
    </x:row>
    <x:row r="3012">
      <x:c r="A3012" t="str">
        <x:v>TM-03011</x:v>
      </x:c>
      <x:c r="B3012" t="str">
        <x:v>compose:FilledAutocompleteTokens.TextFieldDisabledTrailingIconOpacity</x:v>
      </x:c>
      <x:c r="C3012" t="str">
        <x:v>Compose source-only</x:v>
      </x:c>
      <x:c r="D3012" t="str"/>
      <x:c r="E3012" t="str">
        <x:v>Candidate</x:v>
      </x:c>
      <x:c r="F3012" t="str">
        <x:v>Pending</x:v>
      </x:c>
      <x:c r="G3012" t="str"/>
      <x:c r="H3012" t="str">
        <x:v>Pending</x:v>
      </x:c>
      <x:c r="I3012" t="str">
        <x:f>IF(AND(N3012="material3-native-v4",LEN(TRIM(B3012))&gt;0,LEN(TRIM(D3012))&gt;0,E3012="Confirmed",F3012="Pass",LEN(TRIM(G3012))&gt;0,O3012="Approved",H3012="Approved",P3012="Yes"),"Yes","No")</x:f>
        <x:v>No</x:v>
      </x:c>
      <x:c r="J3012" t="str">
        <x:v>FilledAutocompleteTokens</x:v>
      </x:c>
      <x:c r="K3012" t="str">
        <x:v>https://android.googlesource.com/platform/frameworks/support/+/a095da93f8e98dea8748ceed79ea8427aade245f/compose/material3/material3/src/commonMain/kotlin/androidx/compose/material3/tokens/FilledAutocompleteTokens.kt#78</x:v>
      </x:c>
      <x:c r="L3012" t="str"/>
      <x:c r="M3012" t="str">
        <x:v>0.38f; source-only expression, not a Material Web CSS property.</x:v>
      </x:c>
      <x:c r="N3012" t="str">
        <x:v>material3-native-v4</x:v>
      </x:c>
      <x:c r="O3012" t="str">
        <x:v>Pending</x:v>
      </x:c>
      <x:c r="P3012" t="str">
        <x:v>No</x:v>
      </x:c>
    </x:row>
    <x:row r="3013">
      <x:c r="A3013" t="str">
        <x:v>TM-03012</x:v>
      </x:c>
      <x:c r="B3013" t="str">
        <x:v>compose:FilledAutocompleteTokens.TextFieldErrorActiveIndicatorColor</x:v>
      </x:c>
      <x:c r="C3013" t="str">
        <x:v>Compose source-only</x:v>
      </x:c>
      <x:c r="D3013" t="str"/>
      <x:c r="E3013" t="str">
        <x:v>Candidate</x:v>
      </x:c>
      <x:c r="F3013" t="str">
        <x:v>Pending</x:v>
      </x:c>
      <x:c r="G3013" t="str"/>
      <x:c r="H3013" t="str">
        <x:v>Pending</x:v>
      </x:c>
      <x:c r="I3013" t="str">
        <x:f>IF(AND(N3013="material3-native-v4",LEN(TRIM(B3013))&gt;0,LEN(TRIM(D3013))&gt;0,E3013="Confirmed",F3013="Pass",LEN(TRIM(G3013))&gt;0,O3013="Approved",H3013="Approved",P3013="Yes"),"Yes","No")</x:f>
        <x:v>No</x:v>
      </x:c>
      <x:c r="J3013" t="str">
        <x:v>FilledAutocompleteTokens</x:v>
      </x:c>
      <x:c r="K3013" t="str">
        <x:v>https://android.googlesource.com/platform/frameworks/support/+/a095da93f8e98dea8748ceed79ea8427aade245f/compose/material3/material3/src/commonMain/kotlin/androidx/compose/material3/tokens/FilledAutocompleteTokens.kt#79</x:v>
      </x:c>
      <x:c r="L3013" t="str"/>
      <x:c r="M3013" t="str">
        <x:v>ColorSchemeKeyTokens.Error; source-only expression, not a Material Web CSS property.</x:v>
      </x:c>
      <x:c r="N3013" t="str">
        <x:v>material3-native-v4</x:v>
      </x:c>
      <x:c r="O3013" t="str">
        <x:v>Pending</x:v>
      </x:c>
      <x:c r="P3013" t="str">
        <x:v>No</x:v>
      </x:c>
    </x:row>
    <x:row r="3014">
      <x:c r="A3014" t="str">
        <x:v>TM-03013</x:v>
      </x:c>
      <x:c r="B3014" t="str">
        <x:v>compose:FilledAutocompleteTokens.TextFieldErrorFocusActiveIndicatorColor</x:v>
      </x:c>
      <x:c r="C3014" t="str">
        <x:v>Compose source-only</x:v>
      </x:c>
      <x:c r="D3014" t="str"/>
      <x:c r="E3014" t="str">
        <x:v>Candidate</x:v>
      </x:c>
      <x:c r="F3014" t="str">
        <x:v>Pending</x:v>
      </x:c>
      <x:c r="G3014" t="str"/>
      <x:c r="H3014" t="str">
        <x:v>Pending</x:v>
      </x:c>
      <x:c r="I3014" t="str">
        <x:f>IF(AND(N3014="material3-native-v4",LEN(TRIM(B3014))&gt;0,LEN(TRIM(D3014))&gt;0,E3014="Confirmed",F3014="Pass",LEN(TRIM(G3014))&gt;0,O3014="Approved",H3014="Approved",P3014="Yes"),"Yes","No")</x:f>
        <x:v>No</x:v>
      </x:c>
      <x:c r="J3014" t="str">
        <x:v>FilledAutocompleteTokens</x:v>
      </x:c>
      <x:c r="K3014" t="str">
        <x:v>https://android.googlesource.com/platform/frameworks/support/+/a095da93f8e98dea8748ceed79ea8427aade245f/compose/material3/material3/src/commonMain/kotlin/androidx/compose/material3/tokens/FilledAutocompleteTokens.kt#82</x:v>
      </x:c>
      <x:c r="L3014" t="str"/>
      <x:c r="M3014" t="str">
        <x:v>ColorSchemeKeyTokens.Error; source-only expression, not a Material Web CSS property.</x:v>
      </x:c>
      <x:c r="N3014" t="str">
        <x:v>material3-native-v4</x:v>
      </x:c>
      <x:c r="O3014" t="str">
        <x:v>Pending</x:v>
      </x:c>
      <x:c r="P3014" t="str">
        <x:v>No</x:v>
      </x:c>
    </x:row>
    <x:row r="3015">
      <x:c r="A3015" t="str">
        <x:v>TM-03014</x:v>
      </x:c>
      <x:c r="B3015" t="str">
        <x:v>compose:FilledAutocompleteTokens.TextFieldErrorFocusCaretColor</x:v>
      </x:c>
      <x:c r="C3015" t="str">
        <x:v>Compose source-only</x:v>
      </x:c>
      <x:c r="D3015" t="str"/>
      <x:c r="E3015" t="str">
        <x:v>Candidate</x:v>
      </x:c>
      <x:c r="F3015" t="str">
        <x:v>Pending</x:v>
      </x:c>
      <x:c r="G3015" t="str"/>
      <x:c r="H3015" t="str">
        <x:v>Pending</x:v>
      </x:c>
      <x:c r="I3015" t="str">
        <x:f>IF(AND(N3015="material3-native-v4",LEN(TRIM(B3015))&gt;0,LEN(TRIM(D3015))&gt;0,E3015="Confirmed",F3015="Pass",LEN(TRIM(G3015))&gt;0,O3015="Approved",H3015="Approved",P3015="Yes"),"Yes","No")</x:f>
        <x:v>No</x:v>
      </x:c>
      <x:c r="J3015" t="str">
        <x:v>FilledAutocompleteTokens</x:v>
      </x:c>
      <x:c r="K3015" t="str">
        <x:v>https://android.googlesource.com/platform/frameworks/support/+/a095da93f8e98dea8748ceed79ea8427aade245f/compose/material3/material3/src/commonMain/kotlin/androidx/compose/material3/tokens/FilledAutocompleteTokens.kt#85</x:v>
      </x:c>
      <x:c r="L3015" t="str"/>
      <x:c r="M3015" t="str">
        <x:v>ColorSchemeKeyTokens.Error; source-only expression, not a Material Web CSS property.</x:v>
      </x:c>
      <x:c r="N3015" t="str">
        <x:v>material3-native-v4</x:v>
      </x:c>
      <x:c r="O3015" t="str">
        <x:v>Pending</x:v>
      </x:c>
      <x:c r="P3015" t="str">
        <x:v>No</x:v>
      </x:c>
    </x:row>
    <x:row r="3016">
      <x:c r="A3016" t="str">
        <x:v>TM-03015</x:v>
      </x:c>
      <x:c r="B3016" t="str">
        <x:v>compose:FilledAutocompleteTokens.FieldErrorFocusInputTextColor</x:v>
      </x:c>
      <x:c r="C3016" t="str">
        <x:v>Compose source-only</x:v>
      </x:c>
      <x:c r="D3016" t="str"/>
      <x:c r="E3016" t="str">
        <x:v>Candidate</x:v>
      </x:c>
      <x:c r="F3016" t="str">
        <x:v>Pending</x:v>
      </x:c>
      <x:c r="G3016" t="str"/>
      <x:c r="H3016" t="str">
        <x:v>Pending</x:v>
      </x:c>
      <x:c r="I3016" t="str">
        <x:f>IF(AND(N3016="material3-native-v4",LEN(TRIM(B3016))&gt;0,LEN(TRIM(D3016))&gt;0,E3016="Confirmed",F3016="Pass",LEN(TRIM(G3016))&gt;0,O3016="Approved",H3016="Approved",P3016="Yes"),"Yes","No")</x:f>
        <x:v>No</x:v>
      </x:c>
      <x:c r="J3016" t="str">
        <x:v>FilledAutocompleteTokens</x:v>
      </x:c>
      <x:c r="K3016" t="str">
        <x:v>https://android.googlesource.com/platform/frameworks/support/+/a095da93f8e98dea8748ceed79ea8427aade245f/compose/material3/material3/src/commonMain/kotlin/androidx/compose/material3/tokens/FilledAutocompleteTokens.kt#88</x:v>
      </x:c>
      <x:c r="L3016" t="str"/>
      <x:c r="M3016" t="str">
        <x:v>ColorSchemeKeyTokens.OnSurface; source-only expression, not a Material Web CSS property.</x:v>
      </x:c>
      <x:c r="N3016" t="str">
        <x:v>material3-native-v4</x:v>
      </x:c>
      <x:c r="O3016" t="str">
        <x:v>Pending</x:v>
      </x:c>
      <x:c r="P3016" t="str">
        <x:v>No</x:v>
      </x:c>
    </x:row>
    <x:row r="3017">
      <x:c r="A3017" t="str">
        <x:v>TM-03016</x:v>
      </x:c>
      <x:c r="B3017" t="str">
        <x:v>compose:FilledAutocompleteTokens.FieldErrorFocusLabelTextColor</x:v>
      </x:c>
      <x:c r="C3017" t="str">
        <x:v>Compose source-only</x:v>
      </x:c>
      <x:c r="D3017" t="str"/>
      <x:c r="E3017" t="str">
        <x:v>Candidate</x:v>
      </x:c>
      <x:c r="F3017" t="str">
        <x:v>Pending</x:v>
      </x:c>
      <x:c r="G3017" t="str"/>
      <x:c r="H3017" t="str">
        <x:v>Pending</x:v>
      </x:c>
      <x:c r="I3017" t="str">
        <x:f>IF(AND(N3017="material3-native-v4",LEN(TRIM(B3017))&gt;0,LEN(TRIM(D3017))&gt;0,E3017="Confirmed",F3017="Pass",LEN(TRIM(G3017))&gt;0,O3017="Approved",H3017="Approved",P3017="Yes"),"Yes","No")</x:f>
        <x:v>No</x:v>
      </x:c>
      <x:c r="J3017" t="str">
        <x:v>FilledAutocompleteTokens</x:v>
      </x:c>
      <x:c r="K3017" t="str">
        <x:v>https://android.googlesource.com/platform/frameworks/support/+/a095da93f8e98dea8748ceed79ea8427aade245f/compose/material3/material3/src/commonMain/kotlin/androidx/compose/material3/tokens/FilledAutocompleteTokens.kt#91</x:v>
      </x:c>
      <x:c r="L3017" t="str"/>
      <x:c r="M3017" t="str">
        <x:v>ColorSchemeKeyTokens.Error; source-only expression, not a Material Web CSS property.</x:v>
      </x:c>
      <x:c r="N3017" t="str">
        <x:v>material3-native-v4</x:v>
      </x:c>
      <x:c r="O3017" t="str">
        <x:v>Pending</x:v>
      </x:c>
      <x:c r="P3017" t="str">
        <x:v>No</x:v>
      </x:c>
    </x:row>
    <x:row r="3018">
      <x:c r="A3018" t="str">
        <x:v>TM-03017</x:v>
      </x:c>
      <x:c r="B3018" t="str">
        <x:v>compose:FilledAutocompleteTokens.TextFieldErrorFocusLeadingIconColor</x:v>
      </x:c>
      <x:c r="C3018" t="str">
        <x:v>Compose source-only</x:v>
      </x:c>
      <x:c r="D3018" t="str"/>
      <x:c r="E3018" t="str">
        <x:v>Candidate</x:v>
      </x:c>
      <x:c r="F3018" t="str">
        <x:v>Pending</x:v>
      </x:c>
      <x:c r="G3018" t="str"/>
      <x:c r="H3018" t="str">
        <x:v>Pending</x:v>
      </x:c>
      <x:c r="I3018" t="str">
        <x:f>IF(AND(N3018="material3-native-v4",LEN(TRIM(B3018))&gt;0,LEN(TRIM(D3018))&gt;0,E3018="Confirmed",F3018="Pass",LEN(TRIM(G3018))&gt;0,O3018="Approved",H3018="Approved",P3018="Yes"),"Yes","No")</x:f>
        <x:v>No</x:v>
      </x:c>
      <x:c r="J3018" t="str">
        <x:v>FilledAutocompleteTokens</x:v>
      </x:c>
      <x:c r="K3018" t="str">
        <x:v>https://android.googlesource.com/platform/frameworks/support/+/a095da93f8e98dea8748ceed79ea8427aade245f/compose/material3/material3/src/commonMain/kotlin/androidx/compose/material3/tokens/FilledAutocompleteTokens.kt#94</x:v>
      </x:c>
      <x:c r="L3018" t="str"/>
      <x:c r="M3018" t="str">
        <x:v>ColorSchemeKeyTokens.OnSurfaceVariant; source-only expression, not a Material Web CSS property.</x:v>
      </x:c>
      <x:c r="N3018" t="str">
        <x:v>material3-native-v4</x:v>
      </x:c>
      <x:c r="O3018" t="str">
        <x:v>Pending</x:v>
      </x:c>
      <x:c r="P3018" t="str">
        <x:v>No</x:v>
      </x:c>
    </x:row>
    <x:row r="3019">
      <x:c r="A3019" t="str">
        <x:v>TM-03018</x:v>
      </x:c>
      <x:c r="B3019" t="str">
        <x:v>compose:FilledAutocompleteTokens.FieldErrorFocusSupportingTextColor</x:v>
      </x:c>
      <x:c r="C3019" t="str">
        <x:v>Compose source-only</x:v>
      </x:c>
      <x:c r="D3019" t="str"/>
      <x:c r="E3019" t="str">
        <x:v>Candidate</x:v>
      </x:c>
      <x:c r="F3019" t="str">
        <x:v>Pending</x:v>
      </x:c>
      <x:c r="G3019" t="str"/>
      <x:c r="H3019" t="str">
        <x:v>Pending</x:v>
      </x:c>
      <x:c r="I3019" t="str">
        <x:f>IF(AND(N3019="material3-native-v4",LEN(TRIM(B3019))&gt;0,LEN(TRIM(D3019))&gt;0,E3019="Confirmed",F3019="Pass",LEN(TRIM(G3019))&gt;0,O3019="Approved",H3019="Approved",P3019="Yes"),"Yes","No")</x:f>
        <x:v>No</x:v>
      </x:c>
      <x:c r="J3019" t="str">
        <x:v>FilledAutocompleteTokens</x:v>
      </x:c>
      <x:c r="K3019" t="str">
        <x:v>https://android.googlesource.com/platform/frameworks/support/+/a095da93f8e98dea8748ceed79ea8427aade245f/compose/material3/material3/src/commonMain/kotlin/androidx/compose/material3/tokens/FilledAutocompleteTokens.kt#97</x:v>
      </x:c>
      <x:c r="L3019" t="str"/>
      <x:c r="M3019" t="str">
        <x:v>ColorSchemeKeyTokens.Error; source-only expression, not a Material Web CSS property.</x:v>
      </x:c>
      <x:c r="N3019" t="str">
        <x:v>material3-native-v4</x:v>
      </x:c>
      <x:c r="O3019" t="str">
        <x:v>Pending</x:v>
      </x:c>
      <x:c r="P3019" t="str">
        <x:v>No</x:v>
      </x:c>
    </x:row>
    <x:row r="3020">
      <x:c r="A3020" t="str">
        <x:v>TM-03019</x:v>
      </x:c>
      <x:c r="B3020" t="str">
        <x:v>compose:FilledAutocompleteTokens.TextFieldErrorFocusTrailingIconColor</x:v>
      </x:c>
      <x:c r="C3020" t="str">
        <x:v>Compose source-only</x:v>
      </x:c>
      <x:c r="D3020" t="str"/>
      <x:c r="E3020" t="str">
        <x:v>Candidate</x:v>
      </x:c>
      <x:c r="F3020" t="str">
        <x:v>Pending</x:v>
      </x:c>
      <x:c r="G3020" t="str"/>
      <x:c r="H3020" t="str">
        <x:v>Pending</x:v>
      </x:c>
      <x:c r="I3020" t="str">
        <x:f>IF(AND(N3020="material3-native-v4",LEN(TRIM(B3020))&gt;0,LEN(TRIM(D3020))&gt;0,E3020="Confirmed",F3020="Pass",LEN(TRIM(G3020))&gt;0,O3020="Approved",H3020="Approved",P3020="Yes"),"Yes","No")</x:f>
        <x:v>No</x:v>
      </x:c>
      <x:c r="J3020" t="str">
        <x:v>FilledAutocompleteTokens</x:v>
      </x:c>
      <x:c r="K3020" t="str">
        <x:v>https://android.googlesource.com/platform/frameworks/support/+/a095da93f8e98dea8748ceed79ea8427aade245f/compose/material3/material3/src/commonMain/kotlin/androidx/compose/material3/tokens/FilledAutocompleteTokens.kt#100</x:v>
      </x:c>
      <x:c r="L3020" t="str"/>
      <x:c r="M3020" t="str">
        <x:v>ColorSchemeKeyTokens.Error; source-only expression, not a Material Web CSS property.</x:v>
      </x:c>
      <x:c r="N3020" t="str">
        <x:v>material3-native-v4</x:v>
      </x:c>
      <x:c r="O3020" t="str">
        <x:v>Pending</x:v>
      </x:c>
      <x:c r="P3020" t="str">
        <x:v>No</x:v>
      </x:c>
    </x:row>
    <x:row r="3021">
      <x:c r="A3021" t="str">
        <x:v>TM-03020</x:v>
      </x:c>
      <x:c r="B3021" t="str">
        <x:v>compose:FilledAutocompleteTokens.TextFieldErrorHoverActiveIndicatorColor</x:v>
      </x:c>
      <x:c r="C3021" t="str">
        <x:v>Compose source-only</x:v>
      </x:c>
      <x:c r="D3021" t="str"/>
      <x:c r="E3021" t="str">
        <x:v>Candidate</x:v>
      </x:c>
      <x:c r="F3021" t="str">
        <x:v>Pending</x:v>
      </x:c>
      <x:c r="G3021" t="str"/>
      <x:c r="H3021" t="str">
        <x:v>Pending</x:v>
      </x:c>
      <x:c r="I3021" t="str">
        <x:f>IF(AND(N3021="material3-native-v4",LEN(TRIM(B3021))&gt;0,LEN(TRIM(D3021))&gt;0,E3021="Confirmed",F3021="Pass",LEN(TRIM(G3021))&gt;0,O3021="Approved",H3021="Approved",P3021="Yes"),"Yes","No")</x:f>
        <x:v>No</x:v>
      </x:c>
      <x:c r="J3021" t="str">
        <x:v>FilledAutocompleteTokens</x:v>
      </x:c>
      <x:c r="K3021" t="str">
        <x:v>https://android.googlesource.com/platform/frameworks/support/+/a095da93f8e98dea8748ceed79ea8427aade245f/compose/material3/material3/src/commonMain/kotlin/androidx/compose/material3/tokens/FilledAutocompleteTokens.kt#103</x:v>
      </x:c>
      <x:c r="L3021" t="str"/>
      <x:c r="M3021" t="str">
        <x:v>ColorSchemeKeyTokens.OnErrorContainer; source-only expression, not a Material Web CSS property.</x:v>
      </x:c>
      <x:c r="N3021" t="str">
        <x:v>material3-native-v4</x:v>
      </x:c>
      <x:c r="O3021" t="str">
        <x:v>Pending</x:v>
      </x:c>
      <x:c r="P3021" t="str">
        <x:v>No</x:v>
      </x:c>
    </x:row>
    <x:row r="3022">
      <x:c r="A3022" t="str">
        <x:v>TM-03021</x:v>
      </x:c>
      <x:c r="B3022" t="str">
        <x:v>compose:FilledAutocompleteTokens.FieldErrorHoverInputTextColor</x:v>
      </x:c>
      <x:c r="C3022" t="str">
        <x:v>Compose source-only</x:v>
      </x:c>
      <x:c r="D3022" t="str"/>
      <x:c r="E3022" t="str">
        <x:v>Candidate</x:v>
      </x:c>
      <x:c r="F3022" t="str">
        <x:v>Pending</x:v>
      </x:c>
      <x:c r="G3022" t="str"/>
      <x:c r="H3022" t="str">
        <x:v>Pending</x:v>
      </x:c>
      <x:c r="I3022" t="str">
        <x:f>IF(AND(N3022="material3-native-v4",LEN(TRIM(B3022))&gt;0,LEN(TRIM(D3022))&gt;0,E3022="Confirmed",F3022="Pass",LEN(TRIM(G3022))&gt;0,O3022="Approved",H3022="Approved",P3022="Yes"),"Yes","No")</x:f>
        <x:v>No</x:v>
      </x:c>
      <x:c r="J3022" t="str">
        <x:v>FilledAutocompleteTokens</x:v>
      </x:c>
      <x:c r="K3022" t="str">
        <x:v>https://android.googlesource.com/platform/frameworks/support/+/a095da93f8e98dea8748ceed79ea8427aade245f/compose/material3/material3/src/commonMain/kotlin/androidx/compose/material3/tokens/FilledAutocompleteTokens.kt#106</x:v>
      </x:c>
      <x:c r="L3022" t="str"/>
      <x:c r="M3022" t="str">
        <x:v>ColorSchemeKeyTokens.OnSurface; source-only expression, not a Material Web CSS property.</x:v>
      </x:c>
      <x:c r="N3022" t="str">
        <x:v>material3-native-v4</x:v>
      </x:c>
      <x:c r="O3022" t="str">
        <x:v>Pending</x:v>
      </x:c>
      <x:c r="P3022" t="str">
        <x:v>No</x:v>
      </x:c>
    </x:row>
    <x:row r="3023">
      <x:c r="A3023" t="str">
        <x:v>TM-03022</x:v>
      </x:c>
      <x:c r="B3023" t="str">
        <x:v>compose:FilledAutocompleteTokens.FieldErrorHoverLabelTextColor</x:v>
      </x:c>
      <x:c r="C3023" t="str">
        <x:v>Compose source-only</x:v>
      </x:c>
      <x:c r="D3023" t="str"/>
      <x:c r="E3023" t="str">
        <x:v>Candidate</x:v>
      </x:c>
      <x:c r="F3023" t="str">
        <x:v>Pending</x:v>
      </x:c>
      <x:c r="G3023" t="str"/>
      <x:c r="H3023" t="str">
        <x:v>Pending</x:v>
      </x:c>
      <x:c r="I3023" t="str">
        <x:f>IF(AND(N3023="material3-native-v4",LEN(TRIM(B3023))&gt;0,LEN(TRIM(D3023))&gt;0,E3023="Confirmed",F3023="Pass",LEN(TRIM(G3023))&gt;0,O3023="Approved",H3023="Approved",P3023="Yes"),"Yes","No")</x:f>
        <x:v>No</x:v>
      </x:c>
      <x:c r="J3023" t="str">
        <x:v>FilledAutocompleteTokens</x:v>
      </x:c>
      <x:c r="K3023" t="str">
        <x:v>https://android.googlesource.com/platform/frameworks/support/+/a095da93f8e98dea8748ceed79ea8427aade245f/compose/material3/material3/src/commonMain/kotlin/androidx/compose/material3/tokens/FilledAutocompleteTokens.kt#109</x:v>
      </x:c>
      <x:c r="L3023" t="str"/>
      <x:c r="M3023" t="str">
        <x:v>ColorSchemeKeyTokens.OnErrorContainer; source-only expression, not a Material Web CSS property.</x:v>
      </x:c>
      <x:c r="N3023" t="str">
        <x:v>material3-native-v4</x:v>
      </x:c>
      <x:c r="O3023" t="str">
        <x:v>Pending</x:v>
      </x:c>
      <x:c r="P3023" t="str">
        <x:v>No</x:v>
      </x:c>
    </x:row>
    <x:row r="3024">
      <x:c r="A3024" t="str">
        <x:v>TM-03023</x:v>
      </x:c>
      <x:c r="B3024" t="str">
        <x:v>compose:FilledAutocompleteTokens.TextFieldErrorHoverLeadingIconColor</x:v>
      </x:c>
      <x:c r="C3024" t="str">
        <x:v>Compose source-only</x:v>
      </x:c>
      <x:c r="D3024" t="str"/>
      <x:c r="E3024" t="str">
        <x:v>Candidate</x:v>
      </x:c>
      <x:c r="F3024" t="str">
        <x:v>Pending</x:v>
      </x:c>
      <x:c r="G3024" t="str"/>
      <x:c r="H3024" t="str">
        <x:v>Pending</x:v>
      </x:c>
      <x:c r="I3024" t="str">
        <x:f>IF(AND(N3024="material3-native-v4",LEN(TRIM(B3024))&gt;0,LEN(TRIM(D3024))&gt;0,E3024="Confirmed",F3024="Pass",LEN(TRIM(G3024))&gt;0,O3024="Approved",H3024="Approved",P3024="Yes"),"Yes","No")</x:f>
        <x:v>No</x:v>
      </x:c>
      <x:c r="J3024" t="str">
        <x:v>FilledAutocompleteTokens</x:v>
      </x:c>
      <x:c r="K3024" t="str">
        <x:v>https://android.googlesource.com/platform/frameworks/support/+/a095da93f8e98dea8748ceed79ea8427aade245f/compose/material3/material3/src/commonMain/kotlin/androidx/compose/material3/tokens/FilledAutocompleteTokens.kt#112</x:v>
      </x:c>
      <x:c r="L3024" t="str"/>
      <x:c r="M3024" t="str">
        <x:v>ColorSchemeKeyTokens.OnSurfaceVariant; source-only expression, not a Material Web CSS property.</x:v>
      </x:c>
      <x:c r="N3024" t="str">
        <x:v>material3-native-v4</x:v>
      </x:c>
      <x:c r="O3024" t="str">
        <x:v>Pending</x:v>
      </x:c>
      <x:c r="P3024" t="str">
        <x:v>No</x:v>
      </x:c>
    </x:row>
    <x:row r="3025">
      <x:c r="A3025" t="str">
        <x:v>TM-03024</x:v>
      </x:c>
      <x:c r="B3025" t="str">
        <x:v>compose:FilledAutocompleteTokens.FieldErrorHoverSupportingTextColor</x:v>
      </x:c>
      <x:c r="C3025" t="str">
        <x:v>Compose source-only</x:v>
      </x:c>
      <x:c r="D3025" t="str"/>
      <x:c r="E3025" t="str">
        <x:v>Candidate</x:v>
      </x:c>
      <x:c r="F3025" t="str">
        <x:v>Pending</x:v>
      </x:c>
      <x:c r="G3025" t="str"/>
      <x:c r="H3025" t="str">
        <x:v>Pending</x:v>
      </x:c>
      <x:c r="I3025" t="str">
        <x:f>IF(AND(N3025="material3-native-v4",LEN(TRIM(B3025))&gt;0,LEN(TRIM(D3025))&gt;0,E3025="Confirmed",F3025="Pass",LEN(TRIM(G3025))&gt;0,O3025="Approved",H3025="Approved",P3025="Yes"),"Yes","No")</x:f>
        <x:v>No</x:v>
      </x:c>
      <x:c r="J3025" t="str">
        <x:v>FilledAutocompleteTokens</x:v>
      </x:c>
      <x:c r="K3025" t="str">
        <x:v>https://android.googlesource.com/platform/frameworks/support/+/a095da93f8e98dea8748ceed79ea8427aade245f/compose/material3/material3/src/commonMain/kotlin/androidx/compose/material3/tokens/FilledAutocompleteTokens.kt#115</x:v>
      </x:c>
      <x:c r="L3025" t="str"/>
      <x:c r="M3025" t="str">
        <x:v>ColorSchemeKeyTokens.Error; source-only expression, not a Material Web CSS property.</x:v>
      </x:c>
      <x:c r="N3025" t="str">
        <x:v>material3-native-v4</x:v>
      </x:c>
      <x:c r="O3025" t="str">
        <x:v>Pending</x:v>
      </x:c>
      <x:c r="P3025" t="str">
        <x:v>No</x:v>
      </x:c>
    </x:row>
    <x:row r="3026">
      <x:c r="A3026" t="str">
        <x:v>TM-03025</x:v>
      </x:c>
      <x:c r="B3026" t="str">
        <x:v>compose:FilledAutocompleteTokens.TextFieldErrorHoverTrailingIconColor</x:v>
      </x:c>
      <x:c r="C3026" t="str">
        <x:v>Compose source-only</x:v>
      </x:c>
      <x:c r="D3026" t="str"/>
      <x:c r="E3026" t="str">
        <x:v>Candidate</x:v>
      </x:c>
      <x:c r="F3026" t="str">
        <x:v>Pending</x:v>
      </x:c>
      <x:c r="G3026" t="str"/>
      <x:c r="H3026" t="str">
        <x:v>Pending</x:v>
      </x:c>
      <x:c r="I3026" t="str">
        <x:f>IF(AND(N3026="material3-native-v4",LEN(TRIM(B3026))&gt;0,LEN(TRIM(D3026))&gt;0,E3026="Confirmed",F3026="Pass",LEN(TRIM(G3026))&gt;0,O3026="Approved",H3026="Approved",P3026="Yes"),"Yes","No")</x:f>
        <x:v>No</x:v>
      </x:c>
      <x:c r="J3026" t="str">
        <x:v>FilledAutocompleteTokens</x:v>
      </x:c>
      <x:c r="K3026" t="str">
        <x:v>https://android.googlesource.com/platform/frameworks/support/+/a095da93f8e98dea8748ceed79ea8427aade245f/compose/material3/material3/src/commonMain/kotlin/androidx/compose/material3/tokens/FilledAutocompleteTokens.kt#118</x:v>
      </x:c>
      <x:c r="L3026" t="str"/>
      <x:c r="M3026" t="str">
        <x:v>ColorSchemeKeyTokens.OnErrorContainer; source-only expression, not a Material Web CSS property.</x:v>
      </x:c>
      <x:c r="N3026" t="str">
        <x:v>material3-native-v4</x:v>
      </x:c>
      <x:c r="O3026" t="str">
        <x:v>Pending</x:v>
      </x:c>
      <x:c r="P3026" t="str">
        <x:v>No</x:v>
      </x:c>
    </x:row>
    <x:row r="3027">
      <x:c r="A3027" t="str">
        <x:v>TM-03026</x:v>
      </x:c>
      <x:c r="B3027" t="str">
        <x:v>compose:FilledAutocompleteTokens.FieldErrorInputTextColor</x:v>
      </x:c>
      <x:c r="C3027" t="str">
        <x:v>Compose source-only</x:v>
      </x:c>
      <x:c r="D3027" t="str"/>
      <x:c r="E3027" t="str">
        <x:v>Candidate</x:v>
      </x:c>
      <x:c r="F3027" t="str">
        <x:v>Pending</x:v>
      </x:c>
      <x:c r="G3027" t="str"/>
      <x:c r="H3027" t="str">
        <x:v>Pending</x:v>
      </x:c>
      <x:c r="I3027" t="str">
        <x:f>IF(AND(N3027="material3-native-v4",LEN(TRIM(B3027))&gt;0,LEN(TRIM(D3027))&gt;0,E3027="Confirmed",F3027="Pass",LEN(TRIM(G3027))&gt;0,O3027="Approved",H3027="Approved",P3027="Yes"),"Yes","No")</x:f>
        <x:v>No</x:v>
      </x:c>
      <x:c r="J3027" t="str">
        <x:v>FilledAutocompleteTokens</x:v>
      </x:c>
      <x:c r="K3027" t="str">
        <x:v>https://android.googlesource.com/platform/frameworks/support/+/a095da93f8e98dea8748ceed79ea8427aade245f/compose/material3/material3/src/commonMain/kotlin/androidx/compose/material3/tokens/FilledAutocompleteTokens.kt#121</x:v>
      </x:c>
      <x:c r="L3027" t="str"/>
      <x:c r="M3027" t="str">
        <x:v>ColorSchemeKeyTokens.OnSurface; source-only expression, not a Material Web CSS property.</x:v>
      </x:c>
      <x:c r="N3027" t="str">
        <x:v>material3-native-v4</x:v>
      </x:c>
      <x:c r="O3027" t="str">
        <x:v>Pending</x:v>
      </x:c>
      <x:c r="P3027" t="str">
        <x:v>No</x:v>
      </x:c>
    </x:row>
    <x:row r="3028">
      <x:c r="A3028" t="str">
        <x:v>TM-03027</x:v>
      </x:c>
      <x:c r="B3028" t="str">
        <x:v>compose:FilledAutocompleteTokens.FieldErrorLabelTextColor</x:v>
      </x:c>
      <x:c r="C3028" t="str">
        <x:v>Compose source-only</x:v>
      </x:c>
      <x:c r="D3028" t="str"/>
      <x:c r="E3028" t="str">
        <x:v>Candidate</x:v>
      </x:c>
      <x:c r="F3028" t="str">
        <x:v>Pending</x:v>
      </x:c>
      <x:c r="G3028" t="str"/>
      <x:c r="H3028" t="str">
        <x:v>Pending</x:v>
      </x:c>
      <x:c r="I3028" t="str">
        <x:f>IF(AND(N3028="material3-native-v4",LEN(TRIM(B3028))&gt;0,LEN(TRIM(D3028))&gt;0,E3028="Confirmed",F3028="Pass",LEN(TRIM(G3028))&gt;0,O3028="Approved",H3028="Approved",P3028="Yes"),"Yes","No")</x:f>
        <x:v>No</x:v>
      </x:c>
      <x:c r="J3028" t="str">
        <x:v>FilledAutocompleteTokens</x:v>
      </x:c>
      <x:c r="K3028" t="str">
        <x:v>https://android.googlesource.com/platform/frameworks/support/+/a095da93f8e98dea8748ceed79ea8427aade245f/compose/material3/material3/src/commonMain/kotlin/androidx/compose/material3/tokens/FilledAutocompleteTokens.kt#124</x:v>
      </x:c>
      <x:c r="L3028" t="str"/>
      <x:c r="M3028" t="str">
        <x:v>ColorSchemeKeyTokens.Error; source-only expression, not a Material Web CSS property.</x:v>
      </x:c>
      <x:c r="N3028" t="str">
        <x:v>material3-native-v4</x:v>
      </x:c>
      <x:c r="O3028" t="str">
        <x:v>Pending</x:v>
      </x:c>
      <x:c r="P3028" t="str">
        <x:v>No</x:v>
      </x:c>
    </x:row>
    <x:row r="3029">
      <x:c r="A3029" t="str">
        <x:v>TM-03028</x:v>
      </x:c>
      <x:c r="B3029" t="str">
        <x:v>compose:FilledAutocompleteTokens.TextFieldErrorLeadingIconColor</x:v>
      </x:c>
      <x:c r="C3029" t="str">
        <x:v>Compose source-only</x:v>
      </x:c>
      <x:c r="D3029" t="str"/>
      <x:c r="E3029" t="str">
        <x:v>Candidate</x:v>
      </x:c>
      <x:c r="F3029" t="str">
        <x:v>Pending</x:v>
      </x:c>
      <x:c r="G3029" t="str"/>
      <x:c r="H3029" t="str">
        <x:v>Pending</x:v>
      </x:c>
      <x:c r="I3029" t="str">
        <x:f>IF(AND(N3029="material3-native-v4",LEN(TRIM(B3029))&gt;0,LEN(TRIM(D3029))&gt;0,E3029="Confirmed",F3029="Pass",LEN(TRIM(G3029))&gt;0,O3029="Approved",H3029="Approved",P3029="Yes"),"Yes","No")</x:f>
        <x:v>No</x:v>
      </x:c>
      <x:c r="J3029" t="str">
        <x:v>FilledAutocompleteTokens</x:v>
      </x:c>
      <x:c r="K3029" t="str">
        <x:v>https://android.googlesource.com/platform/frameworks/support/+/a095da93f8e98dea8748ceed79ea8427aade245f/compose/material3/material3/src/commonMain/kotlin/androidx/compose/material3/tokens/FilledAutocompleteTokens.kt#127</x:v>
      </x:c>
      <x:c r="L3029" t="str"/>
      <x:c r="M3029" t="str">
        <x:v>ColorSchemeKeyTokens.OnSurfaceVariant; source-only expression, not a Material Web CSS property.</x:v>
      </x:c>
      <x:c r="N3029" t="str">
        <x:v>material3-native-v4</x:v>
      </x:c>
      <x:c r="O3029" t="str">
        <x:v>Pending</x:v>
      </x:c>
      <x:c r="P3029" t="str">
        <x:v>No</x:v>
      </x:c>
    </x:row>
    <x:row r="3030">
      <x:c r="A3030" t="str">
        <x:v>TM-03029</x:v>
      </x:c>
      <x:c r="B3030" t="str">
        <x:v>compose:FilledAutocompleteTokens.FieldErrorSupportingTextColor</x:v>
      </x:c>
      <x:c r="C3030" t="str">
        <x:v>Compose source-only</x:v>
      </x:c>
      <x:c r="D3030" t="str"/>
      <x:c r="E3030" t="str">
        <x:v>Candidate</x:v>
      </x:c>
      <x:c r="F3030" t="str">
        <x:v>Pending</x:v>
      </x:c>
      <x:c r="G3030" t="str"/>
      <x:c r="H3030" t="str">
        <x:v>Pending</x:v>
      </x:c>
      <x:c r="I3030" t="str">
        <x:f>IF(AND(N3030="material3-native-v4",LEN(TRIM(B3030))&gt;0,LEN(TRIM(D3030))&gt;0,E3030="Confirmed",F3030="Pass",LEN(TRIM(G3030))&gt;0,O3030="Approved",H3030="Approved",P3030="Yes"),"Yes","No")</x:f>
        <x:v>No</x:v>
      </x:c>
      <x:c r="J3030" t="str">
        <x:v>FilledAutocompleteTokens</x:v>
      </x:c>
      <x:c r="K3030" t="str">
        <x:v>https://android.googlesource.com/platform/frameworks/support/+/a095da93f8e98dea8748ceed79ea8427aade245f/compose/material3/material3/src/commonMain/kotlin/androidx/compose/material3/tokens/FilledAutocompleteTokens.kt#130</x:v>
      </x:c>
      <x:c r="L3030" t="str"/>
      <x:c r="M3030" t="str">
        <x:v>ColorSchemeKeyTokens.Error; source-only expression, not a Material Web CSS property.</x:v>
      </x:c>
      <x:c r="N3030" t="str">
        <x:v>material3-native-v4</x:v>
      </x:c>
      <x:c r="O3030" t="str">
        <x:v>Pending</x:v>
      </x:c>
      <x:c r="P3030" t="str">
        <x:v>No</x:v>
      </x:c>
    </x:row>
    <x:row r="3031">
      <x:c r="A3031" t="str">
        <x:v>TM-03030</x:v>
      </x:c>
      <x:c r="B3031" t="str">
        <x:v>compose:FilledAutocompleteTokens.TextFieldErrorTrailingIconColor</x:v>
      </x:c>
      <x:c r="C3031" t="str">
        <x:v>Compose source-only</x:v>
      </x:c>
      <x:c r="D3031" t="str"/>
      <x:c r="E3031" t="str">
        <x:v>Candidate</x:v>
      </x:c>
      <x:c r="F3031" t="str">
        <x:v>Pending</x:v>
      </x:c>
      <x:c r="G3031" t="str"/>
      <x:c r="H3031" t="str">
        <x:v>Pending</x:v>
      </x:c>
      <x:c r="I3031" t="str">
        <x:f>IF(AND(N3031="material3-native-v4",LEN(TRIM(B3031))&gt;0,LEN(TRIM(D3031))&gt;0,E3031="Confirmed",F3031="Pass",LEN(TRIM(G3031))&gt;0,O3031="Approved",H3031="Approved",P3031="Yes"),"Yes","No")</x:f>
        <x:v>No</x:v>
      </x:c>
      <x:c r="J3031" t="str">
        <x:v>FilledAutocompleteTokens</x:v>
      </x:c>
      <x:c r="K3031" t="str">
        <x:v>https://android.googlesource.com/platform/frameworks/support/+/a095da93f8e98dea8748ceed79ea8427aade245f/compose/material3/material3/src/commonMain/kotlin/androidx/compose/material3/tokens/FilledAutocompleteTokens.kt#133</x:v>
      </x:c>
      <x:c r="L3031" t="str"/>
      <x:c r="M3031" t="str">
        <x:v>ColorSchemeKeyTokens.Error; source-only expression, not a Material Web CSS property.</x:v>
      </x:c>
      <x:c r="N3031" t="str">
        <x:v>material3-native-v4</x:v>
      </x:c>
      <x:c r="O3031" t="str">
        <x:v>Pending</x:v>
      </x:c>
      <x:c r="P3031" t="str">
        <x:v>No</x:v>
      </x:c>
    </x:row>
    <x:row r="3032">
      <x:c r="A3032" t="str">
        <x:v>TM-03031</x:v>
      </x:c>
      <x:c r="B3032" t="str">
        <x:v>compose:FilledAutocompleteTokens.TextFieldFocusActiveIndicatorColor</x:v>
      </x:c>
      <x:c r="C3032" t="str">
        <x:v>Compose source-only</x:v>
      </x:c>
      <x:c r="D3032" t="str"/>
      <x:c r="E3032" t="str">
        <x:v>Candidate</x:v>
      </x:c>
      <x:c r="F3032" t="str">
        <x:v>Pending</x:v>
      </x:c>
      <x:c r="G3032" t="str"/>
      <x:c r="H3032" t="str">
        <x:v>Pending</x:v>
      </x:c>
      <x:c r="I3032" t="str">
        <x:f>IF(AND(N3032="material3-native-v4",LEN(TRIM(B3032))&gt;0,LEN(TRIM(D3032))&gt;0,E3032="Confirmed",F3032="Pass",LEN(TRIM(G3032))&gt;0,O3032="Approved",H3032="Approved",P3032="Yes"),"Yes","No")</x:f>
        <x:v>No</x:v>
      </x:c>
      <x:c r="J3032" t="str">
        <x:v>FilledAutocompleteTokens</x:v>
      </x:c>
      <x:c r="K3032" t="str">
        <x:v>https://android.googlesource.com/platform/frameworks/support/+/a095da93f8e98dea8748ceed79ea8427aade245f/compose/material3/material3/src/commonMain/kotlin/androidx/compose/material3/tokens/FilledAutocompleteTokens.kt#136</x:v>
      </x:c>
      <x:c r="L3032" t="str"/>
      <x:c r="M3032" t="str">
        <x:v>ColorSchemeKeyTokens.Primary; source-only expression, not a Material Web CSS property.</x:v>
      </x:c>
      <x:c r="N3032" t="str">
        <x:v>material3-native-v4</x:v>
      </x:c>
      <x:c r="O3032" t="str">
        <x:v>Pending</x:v>
      </x:c>
      <x:c r="P3032" t="str">
        <x:v>No</x:v>
      </x:c>
    </x:row>
    <x:row r="3033">
      <x:c r="A3033" t="str">
        <x:v>TM-03032</x:v>
      </x:c>
      <x:c r="B3033" t="str">
        <x:v>compose:FilledAutocompleteTokens.TextFieldFocusActiveIndicatorHeight</x:v>
      </x:c>
      <x:c r="C3033" t="str">
        <x:v>Compose source-only</x:v>
      </x:c>
      <x:c r="D3033" t="str"/>
      <x:c r="E3033" t="str">
        <x:v>Candidate</x:v>
      </x:c>
      <x:c r="F3033" t="str">
        <x:v>Pending</x:v>
      </x:c>
      <x:c r="G3033" t="str"/>
      <x:c r="H3033" t="str">
        <x:v>Pending</x:v>
      </x:c>
      <x:c r="I3033" t="str">
        <x:f>IF(AND(N3033="material3-native-v4",LEN(TRIM(B3033))&gt;0,LEN(TRIM(D3033))&gt;0,E3033="Confirmed",F3033="Pass",LEN(TRIM(G3033))&gt;0,O3033="Approved",H3033="Approved",P3033="Yes"),"Yes","No")</x:f>
        <x:v>No</x:v>
      </x:c>
      <x:c r="J3033" t="str">
        <x:v>FilledAutocompleteTokens</x:v>
      </x:c>
      <x:c r="K3033" t="str">
        <x:v>https://android.googlesource.com/platform/frameworks/support/+/a095da93f8e98dea8748ceed79ea8427aade245f/compose/material3/material3/src/commonMain/kotlin/androidx/compose/material3/tokens/FilledAutocompleteTokens.kt#139</x:v>
      </x:c>
      <x:c r="L3033" t="str"/>
      <x:c r="M3033" t="str">
        <x:v>2.0.dp; source-only expression, not a Material Web CSS property.</x:v>
      </x:c>
      <x:c r="N3033" t="str">
        <x:v>material3-native-v4</x:v>
      </x:c>
      <x:c r="O3033" t="str">
        <x:v>Pending</x:v>
      </x:c>
      <x:c r="P3033" t="str">
        <x:v>No</x:v>
      </x:c>
    </x:row>
    <x:row r="3034">
      <x:c r="A3034" t="str">
        <x:v>TM-03033</x:v>
      </x:c>
      <x:c r="B3034" t="str">
        <x:v>compose:FilledAutocompleteTokens.FieldFocusInputTextColor</x:v>
      </x:c>
      <x:c r="C3034" t="str">
        <x:v>Compose source-only</x:v>
      </x:c>
      <x:c r="D3034" t="str"/>
      <x:c r="E3034" t="str">
        <x:v>Candidate</x:v>
      </x:c>
      <x:c r="F3034" t="str">
        <x:v>Pending</x:v>
      </x:c>
      <x:c r="G3034" t="str"/>
      <x:c r="H3034" t="str">
        <x:v>Pending</x:v>
      </x:c>
      <x:c r="I3034" t="str">
        <x:f>IF(AND(N3034="material3-native-v4",LEN(TRIM(B3034))&gt;0,LEN(TRIM(D3034))&gt;0,E3034="Confirmed",F3034="Pass",LEN(TRIM(G3034))&gt;0,O3034="Approved",H3034="Approved",P3034="Yes"),"Yes","No")</x:f>
        <x:v>No</x:v>
      </x:c>
      <x:c r="J3034" t="str">
        <x:v>FilledAutocompleteTokens</x:v>
      </x:c>
      <x:c r="K3034" t="str">
        <x:v>https://android.googlesource.com/platform/frameworks/support/+/a095da93f8e98dea8748ceed79ea8427aade245f/compose/material3/material3/src/commonMain/kotlin/androidx/compose/material3/tokens/FilledAutocompleteTokens.kt#142</x:v>
      </x:c>
      <x:c r="L3034" t="str"/>
      <x:c r="M3034" t="str">
        <x:v>ColorSchemeKeyTokens.OnSurface; source-only expression, not a Material Web CSS property.</x:v>
      </x:c>
      <x:c r="N3034" t="str">
        <x:v>material3-native-v4</x:v>
      </x:c>
      <x:c r="O3034" t="str">
        <x:v>Pending</x:v>
      </x:c>
      <x:c r="P3034" t="str">
        <x:v>No</x:v>
      </x:c>
    </x:row>
    <x:row r="3035">
      <x:c r="A3035" t="str">
        <x:v>TM-03034</x:v>
      </x:c>
      <x:c r="B3035" t="str">
        <x:v>compose:FilledAutocompleteTokens.FieldFocusLabelTextColor</x:v>
      </x:c>
      <x:c r="C3035" t="str">
        <x:v>Compose source-only</x:v>
      </x:c>
      <x:c r="D3035" t="str"/>
      <x:c r="E3035" t="str">
        <x:v>Candidate</x:v>
      </x:c>
      <x:c r="F3035" t="str">
        <x:v>Pending</x:v>
      </x:c>
      <x:c r="G3035" t="str"/>
      <x:c r="H3035" t="str">
        <x:v>Pending</x:v>
      </x:c>
      <x:c r="I3035" t="str">
        <x:f>IF(AND(N3035="material3-native-v4",LEN(TRIM(B3035))&gt;0,LEN(TRIM(D3035))&gt;0,E3035="Confirmed",F3035="Pass",LEN(TRIM(G3035))&gt;0,O3035="Approved",H3035="Approved",P3035="Yes"),"Yes","No")</x:f>
        <x:v>No</x:v>
      </x:c>
      <x:c r="J3035" t="str">
        <x:v>FilledAutocompleteTokens</x:v>
      </x:c>
      <x:c r="K3035" t="str">
        <x:v>https://android.googlesource.com/platform/frameworks/support/+/a095da93f8e98dea8748ceed79ea8427aade245f/compose/material3/material3/src/commonMain/kotlin/androidx/compose/material3/tokens/FilledAutocompleteTokens.kt#145</x:v>
      </x:c>
      <x:c r="L3035" t="str"/>
      <x:c r="M3035" t="str">
        <x:v>ColorSchemeKeyTokens.Primary; source-only expression, not a Material Web CSS property.</x:v>
      </x:c>
      <x:c r="N3035" t="str">
        <x:v>material3-native-v4</x:v>
      </x:c>
      <x:c r="O3035" t="str">
        <x:v>Pending</x:v>
      </x:c>
      <x:c r="P3035" t="str">
        <x:v>No</x:v>
      </x:c>
    </x:row>
    <x:row r="3036">
      <x:c r="A3036" t="str">
        <x:v>TM-03035</x:v>
      </x:c>
      <x:c r="B3036" t="str">
        <x:v>compose:FilledAutocompleteTokens.TextFieldFocusLeadingIconColor</x:v>
      </x:c>
      <x:c r="C3036" t="str">
        <x:v>Compose source-only</x:v>
      </x:c>
      <x:c r="D3036" t="str"/>
      <x:c r="E3036" t="str">
        <x:v>Candidate</x:v>
      </x:c>
      <x:c r="F3036" t="str">
        <x:v>Pending</x:v>
      </x:c>
      <x:c r="G3036" t="str"/>
      <x:c r="H3036" t="str">
        <x:v>Pending</x:v>
      </x:c>
      <x:c r="I3036" t="str">
        <x:f>IF(AND(N3036="material3-native-v4",LEN(TRIM(B3036))&gt;0,LEN(TRIM(D3036))&gt;0,E3036="Confirmed",F3036="Pass",LEN(TRIM(G3036))&gt;0,O3036="Approved",H3036="Approved",P3036="Yes"),"Yes","No")</x:f>
        <x:v>No</x:v>
      </x:c>
      <x:c r="J3036" t="str">
        <x:v>FilledAutocompleteTokens</x:v>
      </x:c>
      <x:c r="K3036" t="str">
        <x:v>https://android.googlesource.com/platform/frameworks/support/+/a095da93f8e98dea8748ceed79ea8427aade245f/compose/material3/material3/src/commonMain/kotlin/androidx/compose/material3/tokens/FilledAutocompleteTokens.kt#148</x:v>
      </x:c>
      <x:c r="L3036" t="str"/>
      <x:c r="M3036" t="str">
        <x:v>ColorSchemeKeyTokens.OnSurfaceVariant; source-only expression, not a Material Web CSS property.</x:v>
      </x:c>
      <x:c r="N3036" t="str">
        <x:v>material3-native-v4</x:v>
      </x:c>
      <x:c r="O3036" t="str">
        <x:v>Pending</x:v>
      </x:c>
      <x:c r="P3036" t="str">
        <x:v>No</x:v>
      </x:c>
    </x:row>
    <x:row r="3037">
      <x:c r="A3037" t="str">
        <x:v>TM-03036</x:v>
      </x:c>
      <x:c r="B3037" t="str">
        <x:v>compose:FilledAutocompleteTokens.FieldFocusSupportingTextColor</x:v>
      </x:c>
      <x:c r="C3037" t="str">
        <x:v>Compose source-only</x:v>
      </x:c>
      <x:c r="D3037" t="str"/>
      <x:c r="E3037" t="str">
        <x:v>Candidate</x:v>
      </x:c>
      <x:c r="F3037" t="str">
        <x:v>Pending</x:v>
      </x:c>
      <x:c r="G3037" t="str"/>
      <x:c r="H3037" t="str">
        <x:v>Pending</x:v>
      </x:c>
      <x:c r="I3037" t="str">
        <x:f>IF(AND(N3037="material3-native-v4",LEN(TRIM(B3037))&gt;0,LEN(TRIM(D3037))&gt;0,E3037="Confirmed",F3037="Pass",LEN(TRIM(G3037))&gt;0,O3037="Approved",H3037="Approved",P3037="Yes"),"Yes","No")</x:f>
        <x:v>No</x:v>
      </x:c>
      <x:c r="J3037" t="str">
        <x:v>FilledAutocompleteTokens</x:v>
      </x:c>
      <x:c r="K3037" t="str">
        <x:v>https://android.googlesource.com/platform/frameworks/support/+/a095da93f8e98dea8748ceed79ea8427aade245f/compose/material3/material3/src/commonMain/kotlin/androidx/compose/material3/tokens/FilledAutocompleteTokens.kt#151</x:v>
      </x:c>
      <x:c r="L3037" t="str"/>
      <x:c r="M3037" t="str">
        <x:v>ColorSchemeKeyTokens.OnSurfaceVariant; source-only expression, not a Material Web CSS property.</x:v>
      </x:c>
      <x:c r="N3037" t="str">
        <x:v>material3-native-v4</x:v>
      </x:c>
      <x:c r="O3037" t="str">
        <x:v>Pending</x:v>
      </x:c>
      <x:c r="P3037" t="str">
        <x:v>No</x:v>
      </x:c>
    </x:row>
    <x:row r="3038">
      <x:c r="A3038" t="str">
        <x:v>TM-03037</x:v>
      </x:c>
      <x:c r="B3038" t="str">
        <x:v>compose:FilledAutocompleteTokens.TextFieldFocusTrailingIconColor</x:v>
      </x:c>
      <x:c r="C3038" t="str">
        <x:v>Compose source-only</x:v>
      </x:c>
      <x:c r="D3038" t="str"/>
      <x:c r="E3038" t="str">
        <x:v>Candidate</x:v>
      </x:c>
      <x:c r="F3038" t="str">
        <x:v>Pending</x:v>
      </x:c>
      <x:c r="G3038" t="str"/>
      <x:c r="H3038" t="str">
        <x:v>Pending</x:v>
      </x:c>
      <x:c r="I3038" t="str">
        <x:f>IF(AND(N3038="material3-native-v4",LEN(TRIM(B3038))&gt;0,LEN(TRIM(D3038))&gt;0,E3038="Confirmed",F3038="Pass",LEN(TRIM(G3038))&gt;0,O3038="Approved",H3038="Approved",P3038="Yes"),"Yes","No")</x:f>
        <x:v>No</x:v>
      </x:c>
      <x:c r="J3038" t="str">
        <x:v>FilledAutocompleteTokens</x:v>
      </x:c>
      <x:c r="K3038" t="str">
        <x:v>https://android.googlesource.com/platform/frameworks/support/+/a095da93f8e98dea8748ceed79ea8427aade245f/compose/material3/material3/src/commonMain/kotlin/androidx/compose/material3/tokens/FilledAutocompleteTokens.kt#154</x:v>
      </x:c>
      <x:c r="L3038" t="str"/>
      <x:c r="M3038" t="str">
        <x:v>ColorSchemeKeyTokens.OnSurfaceVariant; source-only expression, not a Material Web CSS property.</x:v>
      </x:c>
      <x:c r="N3038" t="str">
        <x:v>material3-native-v4</x:v>
      </x:c>
      <x:c r="O3038" t="str">
        <x:v>Pending</x:v>
      </x:c>
      <x:c r="P3038" t="str">
        <x:v>No</x:v>
      </x:c>
    </x:row>
    <x:row r="3039">
      <x:c r="A3039" t="str">
        <x:v>TM-03038</x:v>
      </x:c>
      <x:c r="B3039" t="str">
        <x:v>compose:FilledAutocompleteTokens.TextFieldHoverActiveIndicatorColor</x:v>
      </x:c>
      <x:c r="C3039" t="str">
        <x:v>Compose source-only</x:v>
      </x:c>
      <x:c r="D3039" t="str"/>
      <x:c r="E3039" t="str">
        <x:v>Candidate</x:v>
      </x:c>
      <x:c r="F3039" t="str">
        <x:v>Pending</x:v>
      </x:c>
      <x:c r="G3039" t="str"/>
      <x:c r="H3039" t="str">
        <x:v>Pending</x:v>
      </x:c>
      <x:c r="I3039" t="str">
        <x:f>IF(AND(N3039="material3-native-v4",LEN(TRIM(B3039))&gt;0,LEN(TRIM(D3039))&gt;0,E3039="Confirmed",F3039="Pass",LEN(TRIM(G3039))&gt;0,O3039="Approved",H3039="Approved",P3039="Yes"),"Yes","No")</x:f>
        <x:v>No</x:v>
      </x:c>
      <x:c r="J3039" t="str">
        <x:v>FilledAutocompleteTokens</x:v>
      </x:c>
      <x:c r="K3039" t="str">
        <x:v>https://android.googlesource.com/platform/frameworks/support/+/a095da93f8e98dea8748ceed79ea8427aade245f/compose/material3/material3/src/commonMain/kotlin/androidx/compose/material3/tokens/FilledAutocompleteTokens.kt#157</x:v>
      </x:c>
      <x:c r="L3039" t="str"/>
      <x:c r="M3039" t="str">
        <x:v>ColorSchemeKeyTokens.OnSurface; source-only expression, not a Material Web CSS property.</x:v>
      </x:c>
      <x:c r="N3039" t="str">
        <x:v>material3-native-v4</x:v>
      </x:c>
      <x:c r="O3039" t="str">
        <x:v>Pending</x:v>
      </x:c>
      <x:c r="P3039" t="str">
        <x:v>No</x:v>
      </x:c>
    </x:row>
    <x:row r="3040">
      <x:c r="A3040" t="str">
        <x:v>TM-03039</x:v>
      </x:c>
      <x:c r="B3040" t="str">
        <x:v>compose:FilledAutocompleteTokens.TextFieldHoverActiveIndicatorHeight</x:v>
      </x:c>
      <x:c r="C3040" t="str">
        <x:v>Compose source-only</x:v>
      </x:c>
      <x:c r="D3040" t="str"/>
      <x:c r="E3040" t="str">
        <x:v>Candidate</x:v>
      </x:c>
      <x:c r="F3040" t="str">
        <x:v>Pending</x:v>
      </x:c>
      <x:c r="G3040" t="str"/>
      <x:c r="H3040" t="str">
        <x:v>Pending</x:v>
      </x:c>
      <x:c r="I3040" t="str">
        <x:f>IF(AND(N3040="material3-native-v4",LEN(TRIM(B3040))&gt;0,LEN(TRIM(D3040))&gt;0,E3040="Confirmed",F3040="Pass",LEN(TRIM(G3040))&gt;0,O3040="Approved",H3040="Approved",P3040="Yes"),"Yes","No")</x:f>
        <x:v>No</x:v>
      </x:c>
      <x:c r="J3040" t="str">
        <x:v>FilledAutocompleteTokens</x:v>
      </x:c>
      <x:c r="K3040" t="str">
        <x:v>https://android.googlesource.com/platform/frameworks/support/+/a095da93f8e98dea8748ceed79ea8427aade245f/compose/material3/material3/src/commonMain/kotlin/androidx/compose/material3/tokens/FilledAutocompleteTokens.kt#160</x:v>
      </x:c>
      <x:c r="L3040" t="str"/>
      <x:c r="M3040" t="str">
        <x:v>1.0.dp; source-only expression, not a Material Web CSS property.</x:v>
      </x:c>
      <x:c r="N3040" t="str">
        <x:v>material3-native-v4</x:v>
      </x:c>
      <x:c r="O3040" t="str">
        <x:v>Pending</x:v>
      </x:c>
      <x:c r="P3040" t="str">
        <x:v>No</x:v>
      </x:c>
    </x:row>
    <x:row r="3041">
      <x:c r="A3041" t="str">
        <x:v>TM-03040</x:v>
      </x:c>
      <x:c r="B3041" t="str">
        <x:v>compose:FilledAutocompleteTokens.FieldHoverInputTextColor</x:v>
      </x:c>
      <x:c r="C3041" t="str">
        <x:v>Compose source-only</x:v>
      </x:c>
      <x:c r="D3041" t="str"/>
      <x:c r="E3041" t="str">
        <x:v>Candidate</x:v>
      </x:c>
      <x:c r="F3041" t="str">
        <x:v>Pending</x:v>
      </x:c>
      <x:c r="G3041" t="str"/>
      <x:c r="H3041" t="str">
        <x:v>Pending</x:v>
      </x:c>
      <x:c r="I3041" t="str">
        <x:f>IF(AND(N3041="material3-native-v4",LEN(TRIM(B3041))&gt;0,LEN(TRIM(D3041))&gt;0,E3041="Confirmed",F3041="Pass",LEN(TRIM(G3041))&gt;0,O3041="Approved",H3041="Approved",P3041="Yes"),"Yes","No")</x:f>
        <x:v>No</x:v>
      </x:c>
      <x:c r="J3041" t="str">
        <x:v>FilledAutocompleteTokens</x:v>
      </x:c>
      <x:c r="K3041" t="str">
        <x:v>https://android.googlesource.com/platform/frameworks/support/+/a095da93f8e98dea8748ceed79ea8427aade245f/compose/material3/material3/src/commonMain/kotlin/androidx/compose/material3/tokens/FilledAutocompleteTokens.kt#163</x:v>
      </x:c>
      <x:c r="L3041" t="str"/>
      <x:c r="M3041" t="str">
        <x:v>ColorSchemeKeyTokens.OnSurface; source-only expression, not a Material Web CSS property.</x:v>
      </x:c>
      <x:c r="N3041" t="str">
        <x:v>material3-native-v4</x:v>
      </x:c>
      <x:c r="O3041" t="str">
        <x:v>Pending</x:v>
      </x:c>
      <x:c r="P3041" t="str">
        <x:v>No</x:v>
      </x:c>
    </x:row>
    <x:row r="3042">
      <x:c r="A3042" t="str">
        <x:v>TM-03041</x:v>
      </x:c>
      <x:c r="B3042" t="str">
        <x:v>compose:FilledAutocompleteTokens.FieldHoverLabelTextColor</x:v>
      </x:c>
      <x:c r="C3042" t="str">
        <x:v>Compose source-only</x:v>
      </x:c>
      <x:c r="D3042" t="str"/>
      <x:c r="E3042" t="str">
        <x:v>Candidate</x:v>
      </x:c>
      <x:c r="F3042" t="str">
        <x:v>Pending</x:v>
      </x:c>
      <x:c r="G3042" t="str"/>
      <x:c r="H3042" t="str">
        <x:v>Pending</x:v>
      </x:c>
      <x:c r="I3042" t="str">
        <x:f>IF(AND(N3042="material3-native-v4",LEN(TRIM(B3042))&gt;0,LEN(TRIM(D3042))&gt;0,E3042="Confirmed",F3042="Pass",LEN(TRIM(G3042))&gt;0,O3042="Approved",H3042="Approved",P3042="Yes"),"Yes","No")</x:f>
        <x:v>No</x:v>
      </x:c>
      <x:c r="J3042" t="str">
        <x:v>FilledAutocompleteTokens</x:v>
      </x:c>
      <x:c r="K3042" t="str">
        <x:v>https://android.googlesource.com/platform/frameworks/support/+/a095da93f8e98dea8748ceed79ea8427aade245f/compose/material3/material3/src/commonMain/kotlin/androidx/compose/material3/tokens/FilledAutocompleteTokens.kt#166</x:v>
      </x:c>
      <x:c r="L3042" t="str"/>
      <x:c r="M3042" t="str">
        <x:v>ColorSchemeKeyTokens.OnSurfaceVariant; source-only expression, not a Material Web CSS property.</x:v>
      </x:c>
      <x:c r="N3042" t="str">
        <x:v>material3-native-v4</x:v>
      </x:c>
      <x:c r="O3042" t="str">
        <x:v>Pending</x:v>
      </x:c>
      <x:c r="P3042" t="str">
        <x:v>No</x:v>
      </x:c>
    </x:row>
    <x:row r="3043">
      <x:c r="A3043" t="str">
        <x:v>TM-03042</x:v>
      </x:c>
      <x:c r="B3043" t="str">
        <x:v>compose:FilledAutocompleteTokens.TextFieldHoverLeadingIconColor</x:v>
      </x:c>
      <x:c r="C3043" t="str">
        <x:v>Compose source-only</x:v>
      </x:c>
      <x:c r="D3043" t="str"/>
      <x:c r="E3043" t="str">
        <x:v>Candidate</x:v>
      </x:c>
      <x:c r="F3043" t="str">
        <x:v>Pending</x:v>
      </x:c>
      <x:c r="G3043" t="str"/>
      <x:c r="H3043" t="str">
        <x:v>Pending</x:v>
      </x:c>
      <x:c r="I3043" t="str">
        <x:f>IF(AND(N3043="material3-native-v4",LEN(TRIM(B3043))&gt;0,LEN(TRIM(D3043))&gt;0,E3043="Confirmed",F3043="Pass",LEN(TRIM(G3043))&gt;0,O3043="Approved",H3043="Approved",P3043="Yes"),"Yes","No")</x:f>
        <x:v>No</x:v>
      </x:c>
      <x:c r="J3043" t="str">
        <x:v>FilledAutocompleteTokens</x:v>
      </x:c>
      <x:c r="K3043" t="str">
        <x:v>https://android.googlesource.com/platform/frameworks/support/+/a095da93f8e98dea8748ceed79ea8427aade245f/compose/material3/material3/src/commonMain/kotlin/androidx/compose/material3/tokens/FilledAutocompleteTokens.kt#169</x:v>
      </x:c>
      <x:c r="L3043" t="str"/>
      <x:c r="M3043" t="str">
        <x:v>ColorSchemeKeyTokens.OnSurfaceVariant; source-only expression, not a Material Web CSS property.</x:v>
      </x:c>
      <x:c r="N3043" t="str">
        <x:v>material3-native-v4</x:v>
      </x:c>
      <x:c r="O3043" t="str">
        <x:v>Pending</x:v>
      </x:c>
      <x:c r="P3043" t="str">
        <x:v>No</x:v>
      </x:c>
    </x:row>
    <x:row r="3044">
      <x:c r="A3044" t="str">
        <x:v>TM-03043</x:v>
      </x:c>
      <x:c r="B3044" t="str">
        <x:v>compose:FilledAutocompleteTokens.FieldHoverSupportingTextColor</x:v>
      </x:c>
      <x:c r="C3044" t="str">
        <x:v>Compose source-only</x:v>
      </x:c>
      <x:c r="D3044" t="str"/>
      <x:c r="E3044" t="str">
        <x:v>Candidate</x:v>
      </x:c>
      <x:c r="F3044" t="str">
        <x:v>Pending</x:v>
      </x:c>
      <x:c r="G3044" t="str"/>
      <x:c r="H3044" t="str">
        <x:v>Pending</x:v>
      </x:c>
      <x:c r="I3044" t="str">
        <x:f>IF(AND(N3044="material3-native-v4",LEN(TRIM(B3044))&gt;0,LEN(TRIM(D3044))&gt;0,E3044="Confirmed",F3044="Pass",LEN(TRIM(G3044))&gt;0,O3044="Approved",H3044="Approved",P3044="Yes"),"Yes","No")</x:f>
        <x:v>No</x:v>
      </x:c>
      <x:c r="J3044" t="str">
        <x:v>FilledAutocompleteTokens</x:v>
      </x:c>
      <x:c r="K3044" t="str">
        <x:v>https://android.googlesource.com/platform/frameworks/support/+/a095da93f8e98dea8748ceed79ea8427aade245f/compose/material3/material3/src/commonMain/kotlin/androidx/compose/material3/tokens/FilledAutocompleteTokens.kt#172</x:v>
      </x:c>
      <x:c r="L3044" t="str"/>
      <x:c r="M3044" t="str">
        <x:v>ColorSchemeKeyTokens.OnSurfaceVariant; source-only expression, not a Material Web CSS property.</x:v>
      </x:c>
      <x:c r="N3044" t="str">
        <x:v>material3-native-v4</x:v>
      </x:c>
      <x:c r="O3044" t="str">
        <x:v>Pending</x:v>
      </x:c>
      <x:c r="P3044" t="str">
        <x:v>No</x:v>
      </x:c>
    </x:row>
    <x:row r="3045">
      <x:c r="A3045" t="str">
        <x:v>TM-03044</x:v>
      </x:c>
      <x:c r="B3045" t="str">
        <x:v>compose:FilledAutocompleteTokens.TextFieldHoverTrailingIconColor</x:v>
      </x:c>
      <x:c r="C3045" t="str">
        <x:v>Compose source-only</x:v>
      </x:c>
      <x:c r="D3045" t="str"/>
      <x:c r="E3045" t="str">
        <x:v>Candidate</x:v>
      </x:c>
      <x:c r="F3045" t="str">
        <x:v>Pending</x:v>
      </x:c>
      <x:c r="G3045" t="str"/>
      <x:c r="H3045" t="str">
        <x:v>Pending</x:v>
      </x:c>
      <x:c r="I3045" t="str">
        <x:f>IF(AND(N3045="material3-native-v4",LEN(TRIM(B3045))&gt;0,LEN(TRIM(D3045))&gt;0,E3045="Confirmed",F3045="Pass",LEN(TRIM(G3045))&gt;0,O3045="Approved",H3045="Approved",P3045="Yes"),"Yes","No")</x:f>
        <x:v>No</x:v>
      </x:c>
      <x:c r="J3045" t="str">
        <x:v>FilledAutocompleteTokens</x:v>
      </x:c>
      <x:c r="K3045" t="str">
        <x:v>https://android.googlesource.com/platform/frameworks/support/+/a095da93f8e98dea8748ceed79ea8427aade245f/compose/material3/material3/src/commonMain/kotlin/androidx/compose/material3/tokens/FilledAutocompleteTokens.kt#175</x:v>
      </x:c>
      <x:c r="L3045" t="str"/>
      <x:c r="M3045" t="str">
        <x:v>ColorSchemeKeyTokens.OnSurfaceVariant; source-only expression, not a Material Web CSS property.</x:v>
      </x:c>
      <x:c r="N3045" t="str">
        <x:v>material3-native-v4</x:v>
      </x:c>
      <x:c r="O3045" t="str">
        <x:v>Pending</x:v>
      </x:c>
      <x:c r="P3045" t="str">
        <x:v>No</x:v>
      </x:c>
    </x:row>
    <x:row r="3046">
      <x:c r="A3046" t="str">
        <x:v>TM-03045</x:v>
      </x:c>
      <x:c r="B3046" t="str">
        <x:v>compose:FilledAutocompleteTokens.FieldInputTextColor</x:v>
      </x:c>
      <x:c r="C3046" t="str">
        <x:v>Compose source-only</x:v>
      </x:c>
      <x:c r="D3046" t="str"/>
      <x:c r="E3046" t="str">
        <x:v>Candidate</x:v>
      </x:c>
      <x:c r="F3046" t="str">
        <x:v>Pending</x:v>
      </x:c>
      <x:c r="G3046" t="str"/>
      <x:c r="H3046" t="str">
        <x:v>Pending</x:v>
      </x:c>
      <x:c r="I3046" t="str">
        <x:f>IF(AND(N3046="material3-native-v4",LEN(TRIM(B3046))&gt;0,LEN(TRIM(D3046))&gt;0,E3046="Confirmed",F3046="Pass",LEN(TRIM(G3046))&gt;0,O3046="Approved",H3046="Approved",P3046="Yes"),"Yes","No")</x:f>
        <x:v>No</x:v>
      </x:c>
      <x:c r="J3046" t="str">
        <x:v>FilledAutocompleteTokens</x:v>
      </x:c>
      <x:c r="K3046" t="str">
        <x:v>https://android.googlesource.com/platform/frameworks/support/+/a095da93f8e98dea8748ceed79ea8427aade245f/compose/material3/material3/src/commonMain/kotlin/androidx/compose/material3/tokens/FilledAutocompleteTokens.kt#178</x:v>
      </x:c>
      <x:c r="L3046" t="str"/>
      <x:c r="M3046" t="str">
        <x:v>ColorSchemeKeyTokens.OnSurface; source-only expression, not a Material Web CSS property.</x:v>
      </x:c>
      <x:c r="N3046" t="str">
        <x:v>material3-native-v4</x:v>
      </x:c>
      <x:c r="O3046" t="str">
        <x:v>Pending</x:v>
      </x:c>
      <x:c r="P3046" t="str">
        <x:v>No</x:v>
      </x:c>
    </x:row>
    <x:row r="3047">
      <x:c r="A3047" t="str">
        <x:v>TM-03046</x:v>
      </x:c>
      <x:c r="B3047" t="str">
        <x:v>compose:FilledAutocompleteTokens.FieldInputTextFont</x:v>
      </x:c>
      <x:c r="C3047" t="str">
        <x:v>Compose source-only</x:v>
      </x:c>
      <x:c r="D3047" t="str"/>
      <x:c r="E3047" t="str">
        <x:v>Candidate</x:v>
      </x:c>
      <x:c r="F3047" t="str">
        <x:v>Pending</x:v>
      </x:c>
      <x:c r="G3047" t="str"/>
      <x:c r="H3047" t="str">
        <x:v>Pending</x:v>
      </x:c>
      <x:c r="I3047" t="str">
        <x:f>IF(AND(N3047="material3-native-v4",LEN(TRIM(B3047))&gt;0,LEN(TRIM(D3047))&gt;0,E3047="Confirmed",F3047="Pass",LEN(TRIM(G3047))&gt;0,O3047="Approved",H3047="Approved",P3047="Yes"),"Yes","No")</x:f>
        <x:v>No</x:v>
      </x:c>
      <x:c r="J3047" t="str">
        <x:v>FilledAutocompleteTokens</x:v>
      </x:c>
      <x:c r="K3047" t="str">
        <x:v>https://android.googlesource.com/platform/frameworks/support/+/a095da93f8e98dea8748ceed79ea8427aade245f/compose/material3/material3/src/commonMain/kotlin/androidx/compose/material3/tokens/FilledAutocompleteTokens.kt#181</x:v>
      </x:c>
      <x:c r="L3047" t="str"/>
      <x:c r="M3047" t="str">
        <x:v>TypographyKeyTokens.BodyLarge; source-only expression, not a Material Web CSS property.</x:v>
      </x:c>
      <x:c r="N3047" t="str">
        <x:v>material3-native-v4</x:v>
      </x:c>
      <x:c r="O3047" t="str">
        <x:v>Pending</x:v>
      </x:c>
      <x:c r="P3047" t="str">
        <x:v>No</x:v>
      </x:c>
    </x:row>
    <x:row r="3048">
      <x:c r="A3048" t="str">
        <x:v>TM-03047</x:v>
      </x:c>
      <x:c r="B3048" t="str">
        <x:v>compose:FilledAutocompleteTokens.FieldLabelTextColor</x:v>
      </x:c>
      <x:c r="C3048" t="str">
        <x:v>Compose source-only</x:v>
      </x:c>
      <x:c r="D3048" t="str"/>
      <x:c r="E3048" t="str">
        <x:v>Candidate</x:v>
      </x:c>
      <x:c r="F3048" t="str">
        <x:v>Pending</x:v>
      </x:c>
      <x:c r="G3048" t="str"/>
      <x:c r="H3048" t="str">
        <x:v>Pending</x:v>
      </x:c>
      <x:c r="I3048" t="str">
        <x:f>IF(AND(N3048="material3-native-v4",LEN(TRIM(B3048))&gt;0,LEN(TRIM(D3048))&gt;0,E3048="Confirmed",F3048="Pass",LEN(TRIM(G3048))&gt;0,O3048="Approved",H3048="Approved",P3048="Yes"),"Yes","No")</x:f>
        <x:v>No</x:v>
      </x:c>
      <x:c r="J3048" t="str">
        <x:v>FilledAutocompleteTokens</x:v>
      </x:c>
      <x:c r="K3048" t="str">
        <x:v>https://android.googlesource.com/platform/frameworks/support/+/a095da93f8e98dea8748ceed79ea8427aade245f/compose/material3/material3/src/commonMain/kotlin/androidx/compose/material3/tokens/FilledAutocompleteTokens.kt#184</x:v>
      </x:c>
      <x:c r="L3048" t="str"/>
      <x:c r="M3048" t="str">
        <x:v>ColorSchemeKeyTokens.OnSurfaceVariant; source-only expression, not a Material Web CSS property.</x:v>
      </x:c>
      <x:c r="N3048" t="str">
        <x:v>material3-native-v4</x:v>
      </x:c>
      <x:c r="O3048" t="str">
        <x:v>Pending</x:v>
      </x:c>
      <x:c r="P3048" t="str">
        <x:v>No</x:v>
      </x:c>
    </x:row>
    <x:row r="3049">
      <x:c r="A3049" t="str">
        <x:v>TM-03048</x:v>
      </x:c>
      <x:c r="B3049" t="str">
        <x:v>compose:FilledAutocompleteTokens.FieldLabelTextFont</x:v>
      </x:c>
      <x:c r="C3049" t="str">
        <x:v>Compose source-only</x:v>
      </x:c>
      <x:c r="D3049" t="str"/>
      <x:c r="E3049" t="str">
        <x:v>Candidate</x:v>
      </x:c>
      <x:c r="F3049" t="str">
        <x:v>Pending</x:v>
      </x:c>
      <x:c r="G3049" t="str"/>
      <x:c r="H3049" t="str">
        <x:v>Pending</x:v>
      </x:c>
      <x:c r="I3049" t="str">
        <x:f>IF(AND(N3049="material3-native-v4",LEN(TRIM(B3049))&gt;0,LEN(TRIM(D3049))&gt;0,E3049="Confirmed",F3049="Pass",LEN(TRIM(G3049))&gt;0,O3049="Approved",H3049="Approved",P3049="Yes"),"Yes","No")</x:f>
        <x:v>No</x:v>
      </x:c>
      <x:c r="J3049" t="str">
        <x:v>FilledAutocompleteTokens</x:v>
      </x:c>
      <x:c r="K3049" t="str">
        <x:v>https://android.googlesource.com/platform/frameworks/support/+/a095da93f8e98dea8748ceed79ea8427aade245f/compose/material3/material3/src/commonMain/kotlin/androidx/compose/material3/tokens/FilledAutocompleteTokens.kt#187</x:v>
      </x:c>
      <x:c r="L3049" t="str"/>
      <x:c r="M3049" t="str">
        <x:v>TypographyKeyTokens.BodyLarge; source-only expression, not a Material Web CSS property.</x:v>
      </x:c>
      <x:c r="N3049" t="str">
        <x:v>material3-native-v4</x:v>
      </x:c>
      <x:c r="O3049" t="str">
        <x:v>Pending</x:v>
      </x:c>
      <x:c r="P3049" t="str">
        <x:v>No</x:v>
      </x:c>
    </x:row>
    <x:row r="3050">
      <x:c r="A3050" t="str">
        <x:v>TM-03049</x:v>
      </x:c>
      <x:c r="B3050" t="str">
        <x:v>compose:FilledAutocompleteTokens.TextFieldLeadingIconColor</x:v>
      </x:c>
      <x:c r="C3050" t="str">
        <x:v>Compose source-only</x:v>
      </x:c>
      <x:c r="D3050" t="str"/>
      <x:c r="E3050" t="str">
        <x:v>Candidate</x:v>
      </x:c>
      <x:c r="F3050" t="str">
        <x:v>Pending</x:v>
      </x:c>
      <x:c r="G3050" t="str"/>
      <x:c r="H3050" t="str">
        <x:v>Pending</x:v>
      </x:c>
      <x:c r="I3050" t="str">
        <x:f>IF(AND(N3050="material3-native-v4",LEN(TRIM(B3050))&gt;0,LEN(TRIM(D3050))&gt;0,E3050="Confirmed",F3050="Pass",LEN(TRIM(G3050))&gt;0,O3050="Approved",H3050="Approved",P3050="Yes"),"Yes","No")</x:f>
        <x:v>No</x:v>
      </x:c>
      <x:c r="J3050" t="str">
        <x:v>FilledAutocompleteTokens</x:v>
      </x:c>
      <x:c r="K3050" t="str">
        <x:v>https://android.googlesource.com/platform/frameworks/support/+/a095da93f8e98dea8748ceed79ea8427aade245f/compose/material3/material3/src/commonMain/kotlin/androidx/compose/material3/tokens/FilledAutocompleteTokens.kt#190</x:v>
      </x:c>
      <x:c r="L3050" t="str"/>
      <x:c r="M3050" t="str">
        <x:v>ColorSchemeKeyTokens.OnSurfaceVariant; source-only expression, not a Material Web CSS property.</x:v>
      </x:c>
      <x:c r="N3050" t="str">
        <x:v>material3-native-v4</x:v>
      </x:c>
      <x:c r="O3050" t="str">
        <x:v>Pending</x:v>
      </x:c>
      <x:c r="P3050" t="str">
        <x:v>No</x:v>
      </x:c>
    </x:row>
    <x:row r="3051">
      <x:c r="A3051" t="str">
        <x:v>TM-03050</x:v>
      </x:c>
      <x:c r="B3051" t="str">
        <x:v>compose:FilledAutocompleteTokens.TextFieldLeadingIconSize</x:v>
      </x:c>
      <x:c r="C3051" t="str">
        <x:v>Compose source-only</x:v>
      </x:c>
      <x:c r="D3051" t="str"/>
      <x:c r="E3051" t="str">
        <x:v>Candidate</x:v>
      </x:c>
      <x:c r="F3051" t="str">
        <x:v>Pending</x:v>
      </x:c>
      <x:c r="G3051" t="str"/>
      <x:c r="H3051" t="str">
        <x:v>Pending</x:v>
      </x:c>
      <x:c r="I3051" t="str">
        <x:f>IF(AND(N3051="material3-native-v4",LEN(TRIM(B3051))&gt;0,LEN(TRIM(D3051))&gt;0,E3051="Confirmed",F3051="Pass",LEN(TRIM(G3051))&gt;0,O3051="Approved",H3051="Approved",P3051="Yes"),"Yes","No")</x:f>
        <x:v>No</x:v>
      </x:c>
      <x:c r="J3051" t="str">
        <x:v>FilledAutocompleteTokens</x:v>
      </x:c>
      <x:c r="K3051" t="str">
        <x:v>https://android.googlesource.com/platform/frameworks/support/+/a095da93f8e98dea8748ceed79ea8427aade245f/compose/material3/material3/src/commonMain/kotlin/androidx/compose/material3/tokens/FilledAutocompleteTokens.kt#193</x:v>
      </x:c>
      <x:c r="L3051" t="str"/>
      <x:c r="M3051" t="str">
        <x:v>20.0.dp; source-only expression, not a Material Web CSS property.</x:v>
      </x:c>
      <x:c r="N3051" t="str">
        <x:v>material3-native-v4</x:v>
      </x:c>
      <x:c r="O3051" t="str">
        <x:v>Pending</x:v>
      </x:c>
      <x:c r="P3051" t="str">
        <x:v>No</x:v>
      </x:c>
    </x:row>
    <x:row r="3052">
      <x:c r="A3052" t="str">
        <x:v>TM-03051</x:v>
      </x:c>
      <x:c r="B3052" t="str">
        <x:v>compose:FilledAutocompleteTokens.FieldSupportingTextColor</x:v>
      </x:c>
      <x:c r="C3052" t="str">
        <x:v>Compose source-only</x:v>
      </x:c>
      <x:c r="D3052" t="str"/>
      <x:c r="E3052" t="str">
        <x:v>Candidate</x:v>
      </x:c>
      <x:c r="F3052" t="str">
        <x:v>Pending</x:v>
      </x:c>
      <x:c r="G3052" t="str"/>
      <x:c r="H3052" t="str">
        <x:v>Pending</x:v>
      </x:c>
      <x:c r="I3052" t="str">
        <x:f>IF(AND(N3052="material3-native-v4",LEN(TRIM(B3052))&gt;0,LEN(TRIM(D3052))&gt;0,E3052="Confirmed",F3052="Pass",LEN(TRIM(G3052))&gt;0,O3052="Approved",H3052="Approved",P3052="Yes"),"Yes","No")</x:f>
        <x:v>No</x:v>
      </x:c>
      <x:c r="J3052" t="str">
        <x:v>FilledAutocompleteTokens</x:v>
      </x:c>
      <x:c r="K3052" t="str">
        <x:v>https://android.googlesource.com/platform/frameworks/support/+/a095da93f8e98dea8748ceed79ea8427aade245f/compose/material3/material3/src/commonMain/kotlin/androidx/compose/material3/tokens/FilledAutocompleteTokens.kt#196</x:v>
      </x:c>
      <x:c r="L3052" t="str"/>
      <x:c r="M3052" t="str">
        <x:v>ColorSchemeKeyTokens.OnSurfaceVariant; source-only expression, not a Material Web CSS property.</x:v>
      </x:c>
      <x:c r="N3052" t="str">
        <x:v>material3-native-v4</x:v>
      </x:c>
      <x:c r="O3052" t="str">
        <x:v>Pending</x:v>
      </x:c>
      <x:c r="P3052" t="str">
        <x:v>No</x:v>
      </x:c>
    </x:row>
    <x:row r="3053">
      <x:c r="A3053" t="str">
        <x:v>TM-03052</x:v>
      </x:c>
      <x:c r="B3053" t="str">
        <x:v>compose:FilledAutocompleteTokens.FieldSupportingTextFont</x:v>
      </x:c>
      <x:c r="C3053" t="str">
        <x:v>Compose source-only</x:v>
      </x:c>
      <x:c r="D3053" t="str"/>
      <x:c r="E3053" t="str">
        <x:v>Candidate</x:v>
      </x:c>
      <x:c r="F3053" t="str">
        <x:v>Pending</x:v>
      </x:c>
      <x:c r="G3053" t="str"/>
      <x:c r="H3053" t="str">
        <x:v>Pending</x:v>
      </x:c>
      <x:c r="I3053" t="str">
        <x:f>IF(AND(N3053="material3-native-v4",LEN(TRIM(B3053))&gt;0,LEN(TRIM(D3053))&gt;0,E3053="Confirmed",F3053="Pass",LEN(TRIM(G3053))&gt;0,O3053="Approved",H3053="Approved",P3053="Yes"),"Yes","No")</x:f>
        <x:v>No</x:v>
      </x:c>
      <x:c r="J3053" t="str">
        <x:v>FilledAutocompleteTokens</x:v>
      </x:c>
      <x:c r="K3053" t="str">
        <x:v>https://android.googlesource.com/platform/frameworks/support/+/a095da93f8e98dea8748ceed79ea8427aade245f/compose/material3/material3/src/commonMain/kotlin/androidx/compose/material3/tokens/FilledAutocompleteTokens.kt#199</x:v>
      </x:c>
      <x:c r="L3053" t="str"/>
      <x:c r="M3053" t="str">
        <x:v>TypographyKeyTokens.BodySmall; source-only expression, not a Material Web CSS property.</x:v>
      </x:c>
      <x:c r="N3053" t="str">
        <x:v>material3-native-v4</x:v>
      </x:c>
      <x:c r="O3053" t="str">
        <x:v>Pending</x:v>
      </x:c>
      <x:c r="P3053" t="str">
        <x:v>No</x:v>
      </x:c>
    </x:row>
    <x:row r="3054">
      <x:c r="A3054" t="str">
        <x:v>TM-03053</x:v>
      </x:c>
      <x:c r="B3054" t="str">
        <x:v>compose:FilledAutocompleteTokens.TextFieldTrailingIconColor</x:v>
      </x:c>
      <x:c r="C3054" t="str">
        <x:v>Compose source-only</x:v>
      </x:c>
      <x:c r="D3054" t="str"/>
      <x:c r="E3054" t="str">
        <x:v>Candidate</x:v>
      </x:c>
      <x:c r="F3054" t="str">
        <x:v>Pending</x:v>
      </x:c>
      <x:c r="G3054" t="str"/>
      <x:c r="H3054" t="str">
        <x:v>Pending</x:v>
      </x:c>
      <x:c r="I3054" t="str">
        <x:f>IF(AND(N3054="material3-native-v4",LEN(TRIM(B3054))&gt;0,LEN(TRIM(D3054))&gt;0,E3054="Confirmed",F3054="Pass",LEN(TRIM(G3054))&gt;0,O3054="Approved",H3054="Approved",P3054="Yes"),"Yes","No")</x:f>
        <x:v>No</x:v>
      </x:c>
      <x:c r="J3054" t="str">
        <x:v>FilledAutocompleteTokens</x:v>
      </x:c>
      <x:c r="K3054" t="str">
        <x:v>https://android.googlesource.com/platform/frameworks/support/+/a095da93f8e98dea8748ceed79ea8427aade245f/compose/material3/material3/src/commonMain/kotlin/androidx/compose/material3/tokens/FilledAutocompleteTokens.kt#202</x:v>
      </x:c>
      <x:c r="L3054" t="str"/>
      <x:c r="M3054" t="str">
        <x:v>ColorSchemeKeyTokens.OnSurfaceVariant; source-only expression, not a Material Web CSS property.</x:v>
      </x:c>
      <x:c r="N3054" t="str">
        <x:v>material3-native-v4</x:v>
      </x:c>
      <x:c r="O3054" t="str">
        <x:v>Pending</x:v>
      </x:c>
      <x:c r="P3054" t="str">
        <x:v>No</x:v>
      </x:c>
    </x:row>
    <x:row r="3055">
      <x:c r="A3055" t="str">
        <x:v>TM-03054</x:v>
      </x:c>
      <x:c r="B3055" t="str">
        <x:v>compose:FilledAutocompleteTokens.TextFieldTrailingIconSize</x:v>
      </x:c>
      <x:c r="C3055" t="str">
        <x:v>Compose source-only</x:v>
      </x:c>
      <x:c r="D3055" t="str"/>
      <x:c r="E3055" t="str">
        <x:v>Candidate</x:v>
      </x:c>
      <x:c r="F3055" t="str">
        <x:v>Pending</x:v>
      </x:c>
      <x:c r="G3055" t="str"/>
      <x:c r="H3055" t="str">
        <x:v>Pending</x:v>
      </x:c>
      <x:c r="I3055" t="str">
        <x:f>IF(AND(N3055="material3-native-v4",LEN(TRIM(B3055))&gt;0,LEN(TRIM(D3055))&gt;0,E3055="Confirmed",F3055="Pass",LEN(TRIM(G3055))&gt;0,O3055="Approved",H3055="Approved",P3055="Yes"),"Yes","No")</x:f>
        <x:v>No</x:v>
      </x:c>
      <x:c r="J3055" t="str">
        <x:v>FilledAutocompleteTokens</x:v>
      </x:c>
      <x:c r="K3055" t="str">
        <x:v>https://android.googlesource.com/platform/frameworks/support/+/a095da93f8e98dea8748ceed79ea8427aade245f/compose/material3/material3/src/commonMain/kotlin/androidx/compose/material3/tokens/FilledAutocompleteTokens.kt#205</x:v>
      </x:c>
      <x:c r="L3055" t="str"/>
      <x:c r="M3055" t="str">
        <x:v>24.0.dp; source-only expression, not a Material Web CSS property.</x:v>
      </x:c>
      <x:c r="N3055" t="str">
        <x:v>material3-native-v4</x:v>
      </x:c>
      <x:c r="O3055" t="str">
        <x:v>Pending</x:v>
      </x:c>
      <x:c r="P3055" t="str">
        <x:v>No</x:v>
      </x:c>
    </x:row>
    <x:row r="3056">
      <x:c r="A3056" t="str">
        <x:v>TM-03055</x:v>
      </x:c>
      <x:c r="B3056" t="str">
        <x:v>compose:FilledButtonTokens.ContainerColor</x:v>
      </x:c>
      <x:c r="C3056" t="str">
        <x:v>Compose source-only</x:v>
      </x:c>
      <x:c r="D3056" t="str"/>
      <x:c r="E3056" t="str">
        <x:v>Candidate</x:v>
      </x:c>
      <x:c r="F3056" t="str">
        <x:v>Pending</x:v>
      </x:c>
      <x:c r="G3056" t="str"/>
      <x:c r="H3056" t="str">
        <x:v>Pending</x:v>
      </x:c>
      <x:c r="I3056" t="str">
        <x:f>IF(AND(N3056="material3-native-v4",LEN(TRIM(B3056))&gt;0,LEN(TRIM(D3056))&gt;0,E3056="Confirmed",F3056="Pass",LEN(TRIM(G3056))&gt;0,O3056="Approved",H3056="Approved",P3056="Yes"),"Yes","No")</x:f>
        <x:v>No</x:v>
      </x:c>
      <x:c r="J3056" t="str">
        <x:v>FilledButtonTokens</x:v>
      </x:c>
      <x:c r="K3056" t="str">
        <x:v>https://android.googlesource.com/platform/frameworks/support/+/a095da93f8e98dea8748ceed79ea8427aade245f/compose/material3/material3/src/commonMain/kotlin/androidx/compose/material3/tokens/FilledButtonTokens.kt#22</x:v>
      </x:c>
      <x:c r="L3056" t="str"/>
      <x:c r="M3056" t="str">
        <x:v>ColorSchemeKeyTokens.Primary; source-only expression, not a Material Web CSS property.</x:v>
      </x:c>
      <x:c r="N3056" t="str">
        <x:v>material3-native-v4</x:v>
      </x:c>
      <x:c r="O3056" t="str">
        <x:v>Pending</x:v>
      </x:c>
      <x:c r="P3056" t="str">
        <x:v>No</x:v>
      </x:c>
    </x:row>
    <x:row r="3057">
      <x:c r="A3057" t="str">
        <x:v>TM-03056</x:v>
      </x:c>
      <x:c r="B3057" t="str">
        <x:v>compose:FilledButtonTokens.ContainerElevation</x:v>
      </x:c>
      <x:c r="C3057" t="str">
        <x:v>Compose source-only</x:v>
      </x:c>
      <x:c r="D3057" t="str"/>
      <x:c r="E3057" t="str">
        <x:v>Candidate</x:v>
      </x:c>
      <x:c r="F3057" t="str">
        <x:v>Pending</x:v>
      </x:c>
      <x:c r="G3057" t="str"/>
      <x:c r="H3057" t="str">
        <x:v>Pending</x:v>
      </x:c>
      <x:c r="I3057" t="str">
        <x:f>IF(AND(N3057="material3-native-v4",LEN(TRIM(B3057))&gt;0,LEN(TRIM(D3057))&gt;0,E3057="Confirmed",F3057="Pass",LEN(TRIM(G3057))&gt;0,O3057="Approved",H3057="Approved",P3057="Yes"),"Yes","No")</x:f>
        <x:v>No</x:v>
      </x:c>
      <x:c r="J3057" t="str">
        <x:v>FilledButtonTokens</x:v>
      </x:c>
      <x:c r="K3057" t="str">
        <x:v>https://android.googlesource.com/platform/frameworks/support/+/a095da93f8e98dea8748ceed79ea8427aade245f/compose/material3/material3/src/commonMain/kotlin/androidx/compose/material3/tokens/FilledButtonTokens.kt#25</x:v>
      </x:c>
      <x:c r="L3057" t="str"/>
      <x:c r="M3057" t="str">
        <x:v>ElevationTokens.Level0; source-only expression, not a Material Web CSS property.</x:v>
      </x:c>
      <x:c r="N3057" t="str">
        <x:v>material3-native-v4</x:v>
      </x:c>
      <x:c r="O3057" t="str">
        <x:v>Pending</x:v>
      </x:c>
      <x:c r="P3057" t="str">
        <x:v>No</x:v>
      </x:c>
    </x:row>
    <x:row r="3058">
      <x:c r="A3058" t="str">
        <x:v>TM-03057</x:v>
      </x:c>
      <x:c r="B3058" t="str">
        <x:v>compose:FilledButtonTokens.DisabledContainerColor</x:v>
      </x:c>
      <x:c r="C3058" t="str">
        <x:v>Compose source-only</x:v>
      </x:c>
      <x:c r="D3058" t="str"/>
      <x:c r="E3058" t="str">
        <x:v>Candidate</x:v>
      </x:c>
      <x:c r="F3058" t="str">
        <x:v>Pending</x:v>
      </x:c>
      <x:c r="G3058" t="str"/>
      <x:c r="H3058" t="str">
        <x:v>Pending</x:v>
      </x:c>
      <x:c r="I3058" t="str">
        <x:f>IF(AND(N3058="material3-native-v4",LEN(TRIM(B3058))&gt;0,LEN(TRIM(D3058))&gt;0,E3058="Confirmed",F3058="Pass",LEN(TRIM(G3058))&gt;0,O3058="Approved",H3058="Approved",P3058="Yes"),"Yes","No")</x:f>
        <x:v>No</x:v>
      </x:c>
      <x:c r="J3058" t="str">
        <x:v>FilledButtonTokens</x:v>
      </x:c>
      <x:c r="K3058" t="str">
        <x:v>https://android.googlesource.com/platform/frameworks/support/+/a095da93f8e98dea8748ceed79ea8427aade245f/compose/material3/material3/src/commonMain/kotlin/androidx/compose/material3/tokens/FilledButtonTokens.kt#28</x:v>
      </x:c>
      <x:c r="L3058" t="str"/>
      <x:c r="M3058" t="str">
        <x:v>ColorSchemeKeyTokens.OnSurface; source-only expression, not a Material Web CSS property.</x:v>
      </x:c>
      <x:c r="N3058" t="str">
        <x:v>material3-native-v4</x:v>
      </x:c>
      <x:c r="O3058" t="str">
        <x:v>Pending</x:v>
      </x:c>
      <x:c r="P3058" t="str">
        <x:v>No</x:v>
      </x:c>
    </x:row>
    <x:row r="3059">
      <x:c r="A3059" t="str">
        <x:v>TM-03058</x:v>
      </x:c>
      <x:c r="B3059" t="str">
        <x:v>compose:FilledButtonTokens.DisabledContainerElevation</x:v>
      </x:c>
      <x:c r="C3059" t="str">
        <x:v>Compose source-only</x:v>
      </x:c>
      <x:c r="D3059" t="str"/>
      <x:c r="E3059" t="str">
        <x:v>Candidate</x:v>
      </x:c>
      <x:c r="F3059" t="str">
        <x:v>Pending</x:v>
      </x:c>
      <x:c r="G3059" t="str"/>
      <x:c r="H3059" t="str">
        <x:v>Pending</x:v>
      </x:c>
      <x:c r="I3059" t="str">
        <x:f>IF(AND(N3059="material3-native-v4",LEN(TRIM(B3059))&gt;0,LEN(TRIM(D3059))&gt;0,E3059="Confirmed",F3059="Pass",LEN(TRIM(G3059))&gt;0,O3059="Approved",H3059="Approved",P3059="Yes"),"Yes","No")</x:f>
        <x:v>No</x:v>
      </x:c>
      <x:c r="J3059" t="str">
        <x:v>FilledButtonTokens</x:v>
      </x:c>
      <x:c r="K3059" t="str">
        <x:v>https://android.googlesource.com/platform/frameworks/support/+/a095da93f8e98dea8748ceed79ea8427aade245f/compose/material3/material3/src/commonMain/kotlin/androidx/compose/material3/tokens/FilledButtonTokens.kt#31</x:v>
      </x:c>
      <x:c r="L3059" t="str"/>
      <x:c r="M3059" t="str">
        <x:v>ElevationTokens.Level0; source-only expression, not a Material Web CSS property.</x:v>
      </x:c>
      <x:c r="N3059" t="str">
        <x:v>material3-native-v4</x:v>
      </x:c>
      <x:c r="O3059" t="str">
        <x:v>Pending</x:v>
      </x:c>
      <x:c r="P3059" t="str">
        <x:v>No</x:v>
      </x:c>
    </x:row>
    <x:row r="3060">
      <x:c r="A3060" t="str">
        <x:v>TM-03059</x:v>
      </x:c>
      <x:c r="B3060" t="str">
        <x:v>compose:FilledButtonTokens.DisabledContainerOpacity</x:v>
      </x:c>
      <x:c r="C3060" t="str">
        <x:v>Compose source-only</x:v>
      </x:c>
      <x:c r="D3060" t="str"/>
      <x:c r="E3060" t="str">
        <x:v>Candidate</x:v>
      </x:c>
      <x:c r="F3060" t="str">
        <x:v>Pending</x:v>
      </x:c>
      <x:c r="G3060" t="str"/>
      <x:c r="H3060" t="str">
        <x:v>Pending</x:v>
      </x:c>
      <x:c r="I3060" t="str">
        <x:f>IF(AND(N3060="material3-native-v4",LEN(TRIM(B3060))&gt;0,LEN(TRIM(D3060))&gt;0,E3060="Confirmed",F3060="Pass",LEN(TRIM(G3060))&gt;0,O3060="Approved",H3060="Approved",P3060="Yes"),"Yes","No")</x:f>
        <x:v>No</x:v>
      </x:c>
      <x:c r="J3060" t="str">
        <x:v>FilledButtonTokens</x:v>
      </x:c>
      <x:c r="K3060" t="str">
        <x:v>https://android.googlesource.com/platform/frameworks/support/+/a095da93f8e98dea8748ceed79ea8427aade245f/compose/material3/material3/src/commonMain/kotlin/androidx/compose/material3/tokens/FilledButtonTokens.kt#34</x:v>
      </x:c>
      <x:c r="L3060" t="str"/>
      <x:c r="M3060" t="str">
        <x:v>0.1f; source-only expression, not a Material Web CSS property.</x:v>
      </x:c>
      <x:c r="N3060" t="str">
        <x:v>material3-native-v4</x:v>
      </x:c>
      <x:c r="O3060" t="str">
        <x:v>Pending</x:v>
      </x:c>
      <x:c r="P3060" t="str">
        <x:v>No</x:v>
      </x:c>
    </x:row>
    <x:row r="3061">
      <x:c r="A3061" t="str">
        <x:v>TM-03060</x:v>
      </x:c>
      <x:c r="B3061" t="str">
        <x:v>compose:FilledButtonTokens.DisabledIconColor</x:v>
      </x:c>
      <x:c r="C3061" t="str">
        <x:v>Compose source-only</x:v>
      </x:c>
      <x:c r="D3061" t="str"/>
      <x:c r="E3061" t="str">
        <x:v>Candidate</x:v>
      </x:c>
      <x:c r="F3061" t="str">
        <x:v>Pending</x:v>
      </x:c>
      <x:c r="G3061" t="str"/>
      <x:c r="H3061" t="str">
        <x:v>Pending</x:v>
      </x:c>
      <x:c r="I3061" t="str">
        <x:f>IF(AND(N3061="material3-native-v4",LEN(TRIM(B3061))&gt;0,LEN(TRIM(D3061))&gt;0,E3061="Confirmed",F3061="Pass",LEN(TRIM(G3061))&gt;0,O3061="Approved",H3061="Approved",P3061="Yes"),"Yes","No")</x:f>
        <x:v>No</x:v>
      </x:c>
      <x:c r="J3061" t="str">
        <x:v>FilledButtonTokens</x:v>
      </x:c>
      <x:c r="K3061" t="str">
        <x:v>https://android.googlesource.com/platform/frameworks/support/+/a095da93f8e98dea8748ceed79ea8427aade245f/compose/material3/material3/src/commonMain/kotlin/androidx/compose/material3/tokens/FilledButtonTokens.kt#35</x:v>
      </x:c>
      <x:c r="L3061" t="str"/>
      <x:c r="M3061" t="str">
        <x:v>ColorSchemeKeyTokens.OnSurfaceVariant; source-only expression, not a Material Web CSS property.</x:v>
      </x:c>
      <x:c r="N3061" t="str">
        <x:v>material3-native-v4</x:v>
      </x:c>
      <x:c r="O3061" t="str">
        <x:v>Pending</x:v>
      </x:c>
      <x:c r="P3061" t="str">
        <x:v>No</x:v>
      </x:c>
    </x:row>
    <x:row r="3062">
      <x:c r="A3062" t="str">
        <x:v>TM-03061</x:v>
      </x:c>
      <x:c r="B3062" t="str">
        <x:v>compose:FilledButtonTokens.DisabledIconOpacity</x:v>
      </x:c>
      <x:c r="C3062" t="str">
        <x:v>Compose source-only</x:v>
      </x:c>
      <x:c r="D3062" t="str"/>
      <x:c r="E3062" t="str">
        <x:v>Candidate</x:v>
      </x:c>
      <x:c r="F3062" t="str">
        <x:v>Pending</x:v>
      </x:c>
      <x:c r="G3062" t="str"/>
      <x:c r="H3062" t="str">
        <x:v>Pending</x:v>
      </x:c>
      <x:c r="I3062" t="str">
        <x:f>IF(AND(N3062="material3-native-v4",LEN(TRIM(B3062))&gt;0,LEN(TRIM(D3062))&gt;0,E3062="Confirmed",F3062="Pass",LEN(TRIM(G3062))&gt;0,O3062="Approved",H3062="Approved",P3062="Yes"),"Yes","No")</x:f>
        <x:v>No</x:v>
      </x:c>
      <x:c r="J3062" t="str">
        <x:v>FilledButtonTokens</x:v>
      </x:c>
      <x:c r="K3062" t="str">
        <x:v>https://android.googlesource.com/platform/frameworks/support/+/a095da93f8e98dea8748ceed79ea8427aade245f/compose/material3/material3/src/commonMain/kotlin/androidx/compose/material3/tokens/FilledButtonTokens.kt#38</x:v>
      </x:c>
      <x:c r="L3062" t="str"/>
      <x:c r="M3062" t="str">
        <x:v>0.38f; source-only expression, not a Material Web CSS property.</x:v>
      </x:c>
      <x:c r="N3062" t="str">
        <x:v>material3-native-v4</x:v>
      </x:c>
      <x:c r="O3062" t="str">
        <x:v>Pending</x:v>
      </x:c>
      <x:c r="P3062" t="str">
        <x:v>No</x:v>
      </x:c>
    </x:row>
    <x:row r="3063">
      <x:c r="A3063" t="str">
        <x:v>TM-03062</x:v>
      </x:c>
      <x:c r="B3063" t="str">
        <x:v>compose:FilledButtonTokens.DisabledLabelTextColor</x:v>
      </x:c>
      <x:c r="C3063" t="str">
        <x:v>Compose source-only</x:v>
      </x:c>
      <x:c r="D3063" t="str"/>
      <x:c r="E3063" t="str">
        <x:v>Candidate</x:v>
      </x:c>
      <x:c r="F3063" t="str">
        <x:v>Pending</x:v>
      </x:c>
      <x:c r="G3063" t="str"/>
      <x:c r="H3063" t="str">
        <x:v>Pending</x:v>
      </x:c>
      <x:c r="I3063" t="str">
        <x:f>IF(AND(N3063="material3-native-v4",LEN(TRIM(B3063))&gt;0,LEN(TRIM(D3063))&gt;0,E3063="Confirmed",F3063="Pass",LEN(TRIM(G3063))&gt;0,O3063="Approved",H3063="Approved",P3063="Yes"),"Yes","No")</x:f>
        <x:v>No</x:v>
      </x:c>
      <x:c r="J3063" t="str">
        <x:v>FilledButtonTokens</x:v>
      </x:c>
      <x:c r="K3063" t="str">
        <x:v>https://android.googlesource.com/platform/frameworks/support/+/a095da93f8e98dea8748ceed79ea8427aade245f/compose/material3/material3/src/commonMain/kotlin/androidx/compose/material3/tokens/FilledButtonTokens.kt#39</x:v>
      </x:c>
      <x:c r="L3063" t="str"/>
      <x:c r="M3063" t="str">
        <x:v>ColorSchemeKeyTokens.OnSurfaceVariant; source-only expression, not a Material Web CSS property.</x:v>
      </x:c>
      <x:c r="N3063" t="str">
        <x:v>material3-native-v4</x:v>
      </x:c>
      <x:c r="O3063" t="str">
        <x:v>Pending</x:v>
      </x:c>
      <x:c r="P3063" t="str">
        <x:v>No</x:v>
      </x:c>
    </x:row>
    <x:row r="3064">
      <x:c r="A3064" t="str">
        <x:v>TM-03063</x:v>
      </x:c>
      <x:c r="B3064" t="str">
        <x:v>compose:FilledButtonTokens.DisabledLabelTextOpacity</x:v>
      </x:c>
      <x:c r="C3064" t="str">
        <x:v>Compose source-only</x:v>
      </x:c>
      <x:c r="D3064" t="str"/>
      <x:c r="E3064" t="str">
        <x:v>Candidate</x:v>
      </x:c>
      <x:c r="F3064" t="str">
        <x:v>Pending</x:v>
      </x:c>
      <x:c r="G3064" t="str"/>
      <x:c r="H3064" t="str">
        <x:v>Pending</x:v>
      </x:c>
      <x:c r="I3064" t="str">
        <x:f>IF(AND(N3064="material3-native-v4",LEN(TRIM(B3064))&gt;0,LEN(TRIM(D3064))&gt;0,E3064="Confirmed",F3064="Pass",LEN(TRIM(G3064))&gt;0,O3064="Approved",H3064="Approved",P3064="Yes"),"Yes","No")</x:f>
        <x:v>No</x:v>
      </x:c>
      <x:c r="J3064" t="str">
        <x:v>FilledButtonTokens</x:v>
      </x:c>
      <x:c r="K3064" t="str">
        <x:v>https://android.googlesource.com/platform/frameworks/support/+/a095da93f8e98dea8748ceed79ea8427aade245f/compose/material3/material3/src/commonMain/kotlin/androidx/compose/material3/tokens/FilledButtonTokens.kt#42</x:v>
      </x:c>
      <x:c r="L3064" t="str"/>
      <x:c r="M3064" t="str">
        <x:v>0.38f; source-only expression, not a Material Web CSS property.</x:v>
      </x:c>
      <x:c r="N3064" t="str">
        <x:v>material3-native-v4</x:v>
      </x:c>
      <x:c r="O3064" t="str">
        <x:v>Pending</x:v>
      </x:c>
      <x:c r="P3064" t="str">
        <x:v>No</x:v>
      </x:c>
    </x:row>
    <x:row r="3065">
      <x:c r="A3065" t="str">
        <x:v>TM-03064</x:v>
      </x:c>
      <x:c r="B3065" t="str">
        <x:v>compose:FilledButtonTokens.FocusedContainerElevation</x:v>
      </x:c>
      <x:c r="C3065" t="str">
        <x:v>Compose source-only</x:v>
      </x:c>
      <x:c r="D3065" t="str"/>
      <x:c r="E3065" t="str">
        <x:v>Candidate</x:v>
      </x:c>
      <x:c r="F3065" t="str">
        <x:v>Pending</x:v>
      </x:c>
      <x:c r="G3065" t="str"/>
      <x:c r="H3065" t="str">
        <x:v>Pending</x:v>
      </x:c>
      <x:c r="I3065" t="str">
        <x:f>IF(AND(N3065="material3-native-v4",LEN(TRIM(B3065))&gt;0,LEN(TRIM(D3065))&gt;0,E3065="Confirmed",F3065="Pass",LEN(TRIM(G3065))&gt;0,O3065="Approved",H3065="Approved",P3065="Yes"),"Yes","No")</x:f>
        <x:v>No</x:v>
      </x:c>
      <x:c r="J3065" t="str">
        <x:v>FilledButtonTokens</x:v>
      </x:c>
      <x:c r="K3065" t="str">
        <x:v>https://android.googlesource.com/platform/frameworks/support/+/a095da93f8e98dea8748ceed79ea8427aade245f/compose/material3/material3/src/commonMain/kotlin/androidx/compose/material3/tokens/FilledButtonTokens.kt#43</x:v>
      </x:c>
      <x:c r="L3065" t="str"/>
      <x:c r="M3065" t="str">
        <x:v>ElevationTokens.Level0; source-only expression, not a Material Web CSS property.</x:v>
      </x:c>
      <x:c r="N3065" t="str">
        <x:v>material3-native-v4</x:v>
      </x:c>
      <x:c r="O3065" t="str">
        <x:v>Pending</x:v>
      </x:c>
      <x:c r="P3065" t="str">
        <x:v>No</x:v>
      </x:c>
    </x:row>
    <x:row r="3066">
      <x:c r="A3066" t="str">
        <x:v>TM-03065</x:v>
      </x:c>
      <x:c r="B3066" t="str">
        <x:v>compose:FilledButtonTokens.FocusedIconColor</x:v>
      </x:c>
      <x:c r="C3066" t="str">
        <x:v>Compose source-only</x:v>
      </x:c>
      <x:c r="D3066" t="str"/>
      <x:c r="E3066" t="str">
        <x:v>Candidate</x:v>
      </x:c>
      <x:c r="F3066" t="str">
        <x:v>Pending</x:v>
      </x:c>
      <x:c r="G3066" t="str"/>
      <x:c r="H3066" t="str">
        <x:v>Pending</x:v>
      </x:c>
      <x:c r="I3066" t="str">
        <x:f>IF(AND(N3066="material3-native-v4",LEN(TRIM(B3066))&gt;0,LEN(TRIM(D3066))&gt;0,E3066="Confirmed",F3066="Pass",LEN(TRIM(G3066))&gt;0,O3066="Approved",H3066="Approved",P3066="Yes"),"Yes","No")</x:f>
        <x:v>No</x:v>
      </x:c>
      <x:c r="J3066" t="str">
        <x:v>FilledButtonTokens</x:v>
      </x:c>
      <x:c r="K3066" t="str">
        <x:v>https://android.googlesource.com/platform/frameworks/support/+/a095da93f8e98dea8748ceed79ea8427aade245f/compose/material3/material3/src/commonMain/kotlin/androidx/compose/material3/tokens/FilledButtonTokens.kt#46</x:v>
      </x:c>
      <x:c r="L3066" t="str"/>
      <x:c r="M3066" t="str">
        <x:v>ColorSchemeKeyTokens.OnPrimary; source-only expression, not a Material Web CSS property.</x:v>
      </x:c>
      <x:c r="N3066" t="str">
        <x:v>material3-native-v4</x:v>
      </x:c>
      <x:c r="O3066" t="str">
        <x:v>Pending</x:v>
      </x:c>
      <x:c r="P3066" t="str">
        <x:v>No</x:v>
      </x:c>
    </x:row>
    <x:row r="3067">
      <x:c r="A3067" t="str">
        <x:v>TM-03066</x:v>
      </x:c>
      <x:c r="B3067" t="str">
        <x:v>compose:FilledButtonTokens.FocusedLabelTextColor</x:v>
      </x:c>
      <x:c r="C3067" t="str">
        <x:v>Compose source-only</x:v>
      </x:c>
      <x:c r="D3067" t="str"/>
      <x:c r="E3067" t="str">
        <x:v>Candidate</x:v>
      </x:c>
      <x:c r="F3067" t="str">
        <x:v>Pending</x:v>
      </x:c>
      <x:c r="G3067" t="str"/>
      <x:c r="H3067" t="str">
        <x:v>Pending</x:v>
      </x:c>
      <x:c r="I3067" t="str">
        <x:f>IF(AND(N3067="material3-native-v4",LEN(TRIM(B3067))&gt;0,LEN(TRIM(D3067))&gt;0,E3067="Confirmed",F3067="Pass",LEN(TRIM(G3067))&gt;0,O3067="Approved",H3067="Approved",P3067="Yes"),"Yes","No")</x:f>
        <x:v>No</x:v>
      </x:c>
      <x:c r="J3067" t="str">
        <x:v>FilledButtonTokens</x:v>
      </x:c>
      <x:c r="K3067" t="str">
        <x:v>https://android.googlesource.com/platform/frameworks/support/+/a095da93f8e98dea8748ceed79ea8427aade245f/compose/material3/material3/src/commonMain/kotlin/androidx/compose/material3/tokens/FilledButtonTokens.kt#49</x:v>
      </x:c>
      <x:c r="L3067" t="str"/>
      <x:c r="M3067" t="str">
        <x:v>ColorSchemeKeyTokens.OnPrimary; source-only expression, not a Material Web CSS property.</x:v>
      </x:c>
      <x:c r="N3067" t="str">
        <x:v>material3-native-v4</x:v>
      </x:c>
      <x:c r="O3067" t="str">
        <x:v>Pending</x:v>
      </x:c>
      <x:c r="P3067" t="str">
        <x:v>No</x:v>
      </x:c>
    </x:row>
    <x:row r="3068">
      <x:c r="A3068" t="str">
        <x:v>TM-03067</x:v>
      </x:c>
      <x:c r="B3068" t="str">
        <x:v>compose:FilledButtonTokens.HoveredContainerElevation</x:v>
      </x:c>
      <x:c r="C3068" t="str">
        <x:v>Compose source-only</x:v>
      </x:c>
      <x:c r="D3068" t="str"/>
      <x:c r="E3068" t="str">
        <x:v>Candidate</x:v>
      </x:c>
      <x:c r="F3068" t="str">
        <x:v>Pending</x:v>
      </x:c>
      <x:c r="G3068" t="str"/>
      <x:c r="H3068" t="str">
        <x:v>Pending</x:v>
      </x:c>
      <x:c r="I3068" t="str">
        <x:f>IF(AND(N3068="material3-native-v4",LEN(TRIM(B3068))&gt;0,LEN(TRIM(D3068))&gt;0,E3068="Confirmed",F3068="Pass",LEN(TRIM(G3068))&gt;0,O3068="Approved",H3068="Approved",P3068="Yes"),"Yes","No")</x:f>
        <x:v>No</x:v>
      </x:c>
      <x:c r="J3068" t="str">
        <x:v>FilledButtonTokens</x:v>
      </x:c>
      <x:c r="K3068" t="str">
        <x:v>https://android.googlesource.com/platform/frameworks/support/+/a095da93f8e98dea8748ceed79ea8427aade245f/compose/material3/material3/src/commonMain/kotlin/androidx/compose/material3/tokens/FilledButtonTokens.kt#52</x:v>
      </x:c>
      <x:c r="L3068" t="str"/>
      <x:c r="M3068" t="str">
        <x:v>ElevationTokens.Level1; source-only expression, not a Material Web CSS property.</x:v>
      </x:c>
      <x:c r="N3068" t="str">
        <x:v>material3-native-v4</x:v>
      </x:c>
      <x:c r="O3068" t="str">
        <x:v>Pending</x:v>
      </x:c>
      <x:c r="P3068" t="str">
        <x:v>No</x:v>
      </x:c>
    </x:row>
    <x:row r="3069">
      <x:c r="A3069" t="str">
        <x:v>TM-03068</x:v>
      </x:c>
      <x:c r="B3069" t="str">
        <x:v>compose:FilledButtonTokens.HoveredIconColor</x:v>
      </x:c>
      <x:c r="C3069" t="str">
        <x:v>Compose source-only</x:v>
      </x:c>
      <x:c r="D3069" t="str"/>
      <x:c r="E3069" t="str">
        <x:v>Candidate</x:v>
      </x:c>
      <x:c r="F3069" t="str">
        <x:v>Pending</x:v>
      </x:c>
      <x:c r="G3069" t="str"/>
      <x:c r="H3069" t="str">
        <x:v>Pending</x:v>
      </x:c>
      <x:c r="I3069" t="str">
        <x:f>IF(AND(N3069="material3-native-v4",LEN(TRIM(B3069))&gt;0,LEN(TRIM(D3069))&gt;0,E3069="Confirmed",F3069="Pass",LEN(TRIM(G3069))&gt;0,O3069="Approved",H3069="Approved",P3069="Yes"),"Yes","No")</x:f>
        <x:v>No</x:v>
      </x:c>
      <x:c r="J3069" t="str">
        <x:v>FilledButtonTokens</x:v>
      </x:c>
      <x:c r="K3069" t="str">
        <x:v>https://android.googlesource.com/platform/frameworks/support/+/a095da93f8e98dea8748ceed79ea8427aade245f/compose/material3/material3/src/commonMain/kotlin/androidx/compose/material3/tokens/FilledButtonTokens.kt#55</x:v>
      </x:c>
      <x:c r="L3069" t="str"/>
      <x:c r="M3069" t="str">
        <x:v>ColorSchemeKeyTokens.OnPrimary; source-only expression, not a Material Web CSS property.</x:v>
      </x:c>
      <x:c r="N3069" t="str">
        <x:v>material3-native-v4</x:v>
      </x:c>
      <x:c r="O3069" t="str">
        <x:v>Pending</x:v>
      </x:c>
      <x:c r="P3069" t="str">
        <x:v>No</x:v>
      </x:c>
    </x:row>
    <x:row r="3070">
      <x:c r="A3070" t="str">
        <x:v>TM-03069</x:v>
      </x:c>
      <x:c r="B3070" t="str">
        <x:v>compose:FilledButtonTokens.HoveredLabelTextColor</x:v>
      </x:c>
      <x:c r="C3070" t="str">
        <x:v>Compose source-only</x:v>
      </x:c>
      <x:c r="D3070" t="str"/>
      <x:c r="E3070" t="str">
        <x:v>Candidate</x:v>
      </x:c>
      <x:c r="F3070" t="str">
        <x:v>Pending</x:v>
      </x:c>
      <x:c r="G3070" t="str"/>
      <x:c r="H3070" t="str">
        <x:v>Pending</x:v>
      </x:c>
      <x:c r="I3070" t="str">
        <x:f>IF(AND(N3070="material3-native-v4",LEN(TRIM(B3070))&gt;0,LEN(TRIM(D3070))&gt;0,E3070="Confirmed",F3070="Pass",LEN(TRIM(G3070))&gt;0,O3070="Approved",H3070="Approved",P3070="Yes"),"Yes","No")</x:f>
        <x:v>No</x:v>
      </x:c>
      <x:c r="J3070" t="str">
        <x:v>FilledButtonTokens</x:v>
      </x:c>
      <x:c r="K3070" t="str">
        <x:v>https://android.googlesource.com/platform/frameworks/support/+/a095da93f8e98dea8748ceed79ea8427aade245f/compose/material3/material3/src/commonMain/kotlin/androidx/compose/material3/tokens/FilledButtonTokens.kt#58</x:v>
      </x:c>
      <x:c r="L3070" t="str"/>
      <x:c r="M3070" t="str">
        <x:v>ColorSchemeKeyTokens.OnPrimary; source-only expression, not a Material Web CSS property.</x:v>
      </x:c>
      <x:c r="N3070" t="str">
        <x:v>material3-native-v4</x:v>
      </x:c>
      <x:c r="O3070" t="str">
        <x:v>Pending</x:v>
      </x:c>
      <x:c r="P3070" t="str">
        <x:v>No</x:v>
      </x:c>
    </x:row>
    <x:row r="3071">
      <x:c r="A3071" t="str">
        <x:v>TM-03070</x:v>
      </x:c>
      <x:c r="B3071" t="str">
        <x:v>compose:FilledButtonTokens.IconColor</x:v>
      </x:c>
      <x:c r="C3071" t="str">
        <x:v>Compose source-only</x:v>
      </x:c>
      <x:c r="D3071" t="str"/>
      <x:c r="E3071" t="str">
        <x:v>Candidate</x:v>
      </x:c>
      <x:c r="F3071" t="str">
        <x:v>Pending</x:v>
      </x:c>
      <x:c r="G3071" t="str"/>
      <x:c r="H3071" t="str">
        <x:v>Pending</x:v>
      </x:c>
      <x:c r="I3071" t="str">
        <x:f>IF(AND(N3071="material3-native-v4",LEN(TRIM(B3071))&gt;0,LEN(TRIM(D3071))&gt;0,E3071="Confirmed",F3071="Pass",LEN(TRIM(G3071))&gt;0,O3071="Approved",H3071="Approved",P3071="Yes"),"Yes","No")</x:f>
        <x:v>No</x:v>
      </x:c>
      <x:c r="J3071" t="str">
        <x:v>FilledButtonTokens</x:v>
      </x:c>
      <x:c r="K3071" t="str">
        <x:v>https://android.googlesource.com/platform/frameworks/support/+/a095da93f8e98dea8748ceed79ea8427aade245f/compose/material3/material3/src/commonMain/kotlin/androidx/compose/material3/tokens/FilledButtonTokens.kt#61</x:v>
      </x:c>
      <x:c r="L3071" t="str"/>
      <x:c r="M3071" t="str">
        <x:v>ColorSchemeKeyTokens.OnPrimary; source-only expression, not a Material Web CSS property.</x:v>
      </x:c>
      <x:c r="N3071" t="str">
        <x:v>material3-native-v4</x:v>
      </x:c>
      <x:c r="O3071" t="str">
        <x:v>Pending</x:v>
      </x:c>
      <x:c r="P3071" t="str">
        <x:v>No</x:v>
      </x:c>
    </x:row>
    <x:row r="3072">
      <x:c r="A3072" t="str">
        <x:v>TM-03071</x:v>
      </x:c>
      <x:c r="B3072" t="str">
        <x:v>compose:FilledButtonTokens.LabelTextColor</x:v>
      </x:c>
      <x:c r="C3072" t="str">
        <x:v>Compose source-only</x:v>
      </x:c>
      <x:c r="D3072" t="str"/>
      <x:c r="E3072" t="str">
        <x:v>Candidate</x:v>
      </x:c>
      <x:c r="F3072" t="str">
        <x:v>Pending</x:v>
      </x:c>
      <x:c r="G3072" t="str"/>
      <x:c r="H3072" t="str">
        <x:v>Pending</x:v>
      </x:c>
      <x:c r="I3072" t="str">
        <x:f>IF(AND(N3072="material3-native-v4",LEN(TRIM(B3072))&gt;0,LEN(TRIM(D3072))&gt;0,E3072="Confirmed",F3072="Pass",LEN(TRIM(G3072))&gt;0,O3072="Approved",H3072="Approved",P3072="Yes"),"Yes","No")</x:f>
        <x:v>No</x:v>
      </x:c>
      <x:c r="J3072" t="str">
        <x:v>FilledButtonTokens</x:v>
      </x:c>
      <x:c r="K3072" t="str">
        <x:v>https://android.googlesource.com/platform/frameworks/support/+/a095da93f8e98dea8748ceed79ea8427aade245f/compose/material3/material3/src/commonMain/kotlin/androidx/compose/material3/tokens/FilledButtonTokens.kt#64</x:v>
      </x:c>
      <x:c r="L3072" t="str"/>
      <x:c r="M3072" t="str">
        <x:v>ColorSchemeKeyTokens.OnPrimary; source-only expression, not a Material Web CSS property.</x:v>
      </x:c>
      <x:c r="N3072" t="str">
        <x:v>material3-native-v4</x:v>
      </x:c>
      <x:c r="O3072" t="str">
        <x:v>Pending</x:v>
      </x:c>
      <x:c r="P3072" t="str">
        <x:v>No</x:v>
      </x:c>
    </x:row>
    <x:row r="3073">
      <x:c r="A3073" t="str">
        <x:v>TM-03072</x:v>
      </x:c>
      <x:c r="B3073" t="str">
        <x:v>compose:FilledButtonTokens.LabelTextSelectedColor</x:v>
      </x:c>
      <x:c r="C3073" t="str">
        <x:v>Compose source-only</x:v>
      </x:c>
      <x:c r="D3073" t="str"/>
      <x:c r="E3073" t="str">
        <x:v>Candidate</x:v>
      </x:c>
      <x:c r="F3073" t="str">
        <x:v>Pending</x:v>
      </x:c>
      <x:c r="G3073" t="str"/>
      <x:c r="H3073" t="str">
        <x:v>Pending</x:v>
      </x:c>
      <x:c r="I3073" t="str">
        <x:f>IF(AND(N3073="material3-native-v4",LEN(TRIM(B3073))&gt;0,LEN(TRIM(D3073))&gt;0,E3073="Confirmed",F3073="Pass",LEN(TRIM(G3073))&gt;0,O3073="Approved",H3073="Approved",P3073="Yes"),"Yes","No")</x:f>
        <x:v>No</x:v>
      </x:c>
      <x:c r="J3073" t="str">
        <x:v>FilledButtonTokens</x:v>
      </x:c>
      <x:c r="K3073" t="str">
        <x:v>https://android.googlesource.com/platform/frameworks/support/+/a095da93f8e98dea8748ceed79ea8427aade245f/compose/material3/material3/src/commonMain/kotlin/androidx/compose/material3/tokens/FilledButtonTokens.kt#67</x:v>
      </x:c>
      <x:c r="L3073" t="str"/>
      <x:c r="M3073" t="str">
        <x:v>ColorSchemeKeyTokens.OnPrimary; source-only expression, not a Material Web CSS property.</x:v>
      </x:c>
      <x:c r="N3073" t="str">
        <x:v>material3-native-v4</x:v>
      </x:c>
      <x:c r="O3073" t="str">
        <x:v>Pending</x:v>
      </x:c>
      <x:c r="P3073" t="str">
        <x:v>No</x:v>
      </x:c>
    </x:row>
    <x:row r="3074">
      <x:c r="A3074" t="str">
        <x:v>TM-03073</x:v>
      </x:c>
      <x:c r="B3074" t="str">
        <x:v>compose:FilledButtonTokens.LabelTextUnselectedColor</x:v>
      </x:c>
      <x:c r="C3074" t="str">
        <x:v>Compose source-only</x:v>
      </x:c>
      <x:c r="D3074" t="str"/>
      <x:c r="E3074" t="str">
        <x:v>Candidate</x:v>
      </x:c>
      <x:c r="F3074" t="str">
        <x:v>Pending</x:v>
      </x:c>
      <x:c r="G3074" t="str"/>
      <x:c r="H3074" t="str">
        <x:v>Pending</x:v>
      </x:c>
      <x:c r="I3074" t="str">
        <x:f>IF(AND(N3074="material3-native-v4",LEN(TRIM(B3074))&gt;0,LEN(TRIM(D3074))&gt;0,E3074="Confirmed",F3074="Pass",LEN(TRIM(G3074))&gt;0,O3074="Approved",H3074="Approved",P3074="Yes"),"Yes","No")</x:f>
        <x:v>No</x:v>
      </x:c>
      <x:c r="J3074" t="str">
        <x:v>FilledButtonTokens</x:v>
      </x:c>
      <x:c r="K3074" t="str">
        <x:v>https://android.googlesource.com/platform/frameworks/support/+/a095da93f8e98dea8748ceed79ea8427aade245f/compose/material3/material3/src/commonMain/kotlin/androidx/compose/material3/tokens/FilledButtonTokens.kt#70</x:v>
      </x:c>
      <x:c r="L3074" t="str"/>
      <x:c r="M3074" t="str">
        <x:v>ColorSchemeKeyTokens.OnSurfaceVariant; source-only expression, not a Material Web CSS property.</x:v>
      </x:c>
      <x:c r="N3074" t="str">
        <x:v>material3-native-v4</x:v>
      </x:c>
      <x:c r="O3074" t="str">
        <x:v>Pending</x:v>
      </x:c>
      <x:c r="P3074" t="str">
        <x:v>No</x:v>
      </x:c>
    </x:row>
    <x:row r="3075">
      <x:c r="A3075" t="str">
        <x:v>TM-03074</x:v>
      </x:c>
      <x:c r="B3075" t="str">
        <x:v>compose:FilledButtonTokens.PressedContainerElevation</x:v>
      </x:c>
      <x:c r="C3075" t="str">
        <x:v>Compose source-only</x:v>
      </x:c>
      <x:c r="D3075" t="str"/>
      <x:c r="E3075" t="str">
        <x:v>Candidate</x:v>
      </x:c>
      <x:c r="F3075" t="str">
        <x:v>Pending</x:v>
      </x:c>
      <x:c r="G3075" t="str"/>
      <x:c r="H3075" t="str">
        <x:v>Pending</x:v>
      </x:c>
      <x:c r="I3075" t="str">
        <x:f>IF(AND(N3075="material3-native-v4",LEN(TRIM(B3075))&gt;0,LEN(TRIM(D3075))&gt;0,E3075="Confirmed",F3075="Pass",LEN(TRIM(G3075))&gt;0,O3075="Approved",H3075="Approved",P3075="Yes"),"Yes","No")</x:f>
        <x:v>No</x:v>
      </x:c>
      <x:c r="J3075" t="str">
        <x:v>FilledButtonTokens</x:v>
      </x:c>
      <x:c r="K3075" t="str">
        <x:v>https://android.googlesource.com/platform/frameworks/support/+/a095da93f8e98dea8748ceed79ea8427aade245f/compose/material3/material3/src/commonMain/kotlin/androidx/compose/material3/tokens/FilledButtonTokens.kt#73</x:v>
      </x:c>
      <x:c r="L3075" t="str"/>
      <x:c r="M3075" t="str">
        <x:v>ElevationTokens.Level0; source-only expression, not a Material Web CSS property.</x:v>
      </x:c>
      <x:c r="N3075" t="str">
        <x:v>material3-native-v4</x:v>
      </x:c>
      <x:c r="O3075" t="str">
        <x:v>Pending</x:v>
      </x:c>
      <x:c r="P3075" t="str">
        <x:v>No</x:v>
      </x:c>
    </x:row>
    <x:row r="3076">
      <x:c r="A3076" t="str">
        <x:v>TM-03075</x:v>
      </x:c>
      <x:c r="B3076" t="str">
        <x:v>compose:FilledButtonTokens.PressedIconColor</x:v>
      </x:c>
      <x:c r="C3076" t="str">
        <x:v>Compose source-only</x:v>
      </x:c>
      <x:c r="D3076" t="str"/>
      <x:c r="E3076" t="str">
        <x:v>Candidate</x:v>
      </x:c>
      <x:c r="F3076" t="str">
        <x:v>Pending</x:v>
      </x:c>
      <x:c r="G3076" t="str"/>
      <x:c r="H3076" t="str">
        <x:v>Pending</x:v>
      </x:c>
      <x:c r="I3076" t="str">
        <x:f>IF(AND(N3076="material3-native-v4",LEN(TRIM(B3076))&gt;0,LEN(TRIM(D3076))&gt;0,E3076="Confirmed",F3076="Pass",LEN(TRIM(G3076))&gt;0,O3076="Approved",H3076="Approved",P3076="Yes"),"Yes","No")</x:f>
        <x:v>No</x:v>
      </x:c>
      <x:c r="J3076" t="str">
        <x:v>FilledButtonTokens</x:v>
      </x:c>
      <x:c r="K3076" t="str">
        <x:v>https://android.googlesource.com/platform/frameworks/support/+/a095da93f8e98dea8748ceed79ea8427aade245f/compose/material3/material3/src/commonMain/kotlin/androidx/compose/material3/tokens/FilledButtonTokens.kt#76</x:v>
      </x:c>
      <x:c r="L3076" t="str"/>
      <x:c r="M3076" t="str">
        <x:v>ColorSchemeKeyTokens.OnPrimary; source-only expression, not a Material Web CSS property.</x:v>
      </x:c>
      <x:c r="N3076" t="str">
        <x:v>material3-native-v4</x:v>
      </x:c>
      <x:c r="O3076" t="str">
        <x:v>Pending</x:v>
      </x:c>
      <x:c r="P3076" t="str">
        <x:v>No</x:v>
      </x:c>
    </x:row>
    <x:row r="3077">
      <x:c r="A3077" t="str">
        <x:v>TM-03076</x:v>
      </x:c>
      <x:c r="B3077" t="str">
        <x:v>compose:FilledButtonTokens.PressedLabelTextColor</x:v>
      </x:c>
      <x:c r="C3077" t="str">
        <x:v>Compose source-only</x:v>
      </x:c>
      <x:c r="D3077" t="str"/>
      <x:c r="E3077" t="str">
        <x:v>Candidate</x:v>
      </x:c>
      <x:c r="F3077" t="str">
        <x:v>Pending</x:v>
      </x:c>
      <x:c r="G3077" t="str"/>
      <x:c r="H3077" t="str">
        <x:v>Pending</x:v>
      </x:c>
      <x:c r="I3077" t="str">
        <x:f>IF(AND(N3077="material3-native-v4",LEN(TRIM(B3077))&gt;0,LEN(TRIM(D3077))&gt;0,E3077="Confirmed",F3077="Pass",LEN(TRIM(G3077))&gt;0,O3077="Approved",H3077="Approved",P3077="Yes"),"Yes","No")</x:f>
        <x:v>No</x:v>
      </x:c>
      <x:c r="J3077" t="str">
        <x:v>FilledButtonTokens</x:v>
      </x:c>
      <x:c r="K3077" t="str">
        <x:v>https://android.googlesource.com/platform/frameworks/support/+/a095da93f8e98dea8748ceed79ea8427aade245f/compose/material3/material3/src/commonMain/kotlin/androidx/compose/material3/tokens/FilledButtonTokens.kt#79</x:v>
      </x:c>
      <x:c r="L3077" t="str"/>
      <x:c r="M3077" t="str">
        <x:v>ColorSchemeKeyTokens.OnPrimary; source-only expression, not a Material Web CSS property.</x:v>
      </x:c>
      <x:c r="N3077" t="str">
        <x:v>material3-native-v4</x:v>
      </x:c>
      <x:c r="O3077" t="str">
        <x:v>Pending</x:v>
      </x:c>
      <x:c r="P3077" t="str">
        <x:v>No</x:v>
      </x:c>
    </x:row>
    <x:row r="3078">
      <x:c r="A3078" t="str">
        <x:v>TM-03077</x:v>
      </x:c>
      <x:c r="B3078" t="str">
        <x:v>compose:FilledButtonTokens.SelectedContainerColor</x:v>
      </x:c>
      <x:c r="C3078" t="str">
        <x:v>Compose source-only</x:v>
      </x:c>
      <x:c r="D3078" t="str"/>
      <x:c r="E3078" t="str">
        <x:v>Candidate</x:v>
      </x:c>
      <x:c r="F3078" t="str">
        <x:v>Pending</x:v>
      </x:c>
      <x:c r="G3078" t="str"/>
      <x:c r="H3078" t="str">
        <x:v>Pending</x:v>
      </x:c>
      <x:c r="I3078" t="str">
        <x:f>IF(AND(N3078="material3-native-v4",LEN(TRIM(B3078))&gt;0,LEN(TRIM(D3078))&gt;0,E3078="Confirmed",F3078="Pass",LEN(TRIM(G3078))&gt;0,O3078="Approved",H3078="Approved",P3078="Yes"),"Yes","No")</x:f>
        <x:v>No</x:v>
      </x:c>
      <x:c r="J3078" t="str">
        <x:v>FilledButtonTokens</x:v>
      </x:c>
      <x:c r="K3078" t="str">
        <x:v>https://android.googlesource.com/platform/frameworks/support/+/a095da93f8e98dea8748ceed79ea8427aade245f/compose/material3/material3/src/commonMain/kotlin/androidx/compose/material3/tokens/FilledButtonTokens.kt#82</x:v>
      </x:c>
      <x:c r="L3078" t="str"/>
      <x:c r="M3078" t="str">
        <x:v>ColorSchemeKeyTokens.Primary; source-only expression, not a Material Web CSS property.</x:v>
      </x:c>
      <x:c r="N3078" t="str">
        <x:v>material3-native-v4</x:v>
      </x:c>
      <x:c r="O3078" t="str">
        <x:v>Pending</x:v>
      </x:c>
      <x:c r="P3078" t="str">
        <x:v>No</x:v>
      </x:c>
    </x:row>
    <x:row r="3079">
      <x:c r="A3079" t="str">
        <x:v>TM-03078</x:v>
      </x:c>
      <x:c r="B3079" t="str">
        <x:v>compose:FilledButtonTokens.SelectedFocusedIconColor</x:v>
      </x:c>
      <x:c r="C3079" t="str">
        <x:v>Compose source-only</x:v>
      </x:c>
      <x:c r="D3079" t="str"/>
      <x:c r="E3079" t="str">
        <x:v>Candidate</x:v>
      </x:c>
      <x:c r="F3079" t="str">
        <x:v>Pending</x:v>
      </x:c>
      <x:c r="G3079" t="str"/>
      <x:c r="H3079" t="str">
        <x:v>Pending</x:v>
      </x:c>
      <x:c r="I3079" t="str">
        <x:f>IF(AND(N3079="material3-native-v4",LEN(TRIM(B3079))&gt;0,LEN(TRIM(D3079))&gt;0,E3079="Confirmed",F3079="Pass",LEN(TRIM(G3079))&gt;0,O3079="Approved",H3079="Approved",P3079="Yes"),"Yes","No")</x:f>
        <x:v>No</x:v>
      </x:c>
      <x:c r="J3079" t="str">
        <x:v>FilledButtonTokens</x:v>
      </x:c>
      <x:c r="K3079" t="str">
        <x:v>https://android.googlesource.com/platform/frameworks/support/+/a095da93f8e98dea8748ceed79ea8427aade245f/compose/material3/material3/src/commonMain/kotlin/androidx/compose/material3/tokens/FilledButtonTokens.kt#85</x:v>
      </x:c>
      <x:c r="L3079" t="str"/>
      <x:c r="M3079" t="str">
        <x:v>ColorSchemeKeyTokens.OnPrimary; source-only expression, not a Material Web CSS property.</x:v>
      </x:c>
      <x:c r="N3079" t="str">
        <x:v>material3-native-v4</x:v>
      </x:c>
      <x:c r="O3079" t="str">
        <x:v>Pending</x:v>
      </x:c>
      <x:c r="P3079" t="str">
        <x:v>No</x:v>
      </x:c>
    </x:row>
    <x:row r="3080">
      <x:c r="A3080" t="str">
        <x:v>TM-03079</x:v>
      </x:c>
      <x:c r="B3080" t="str">
        <x:v>compose:FilledButtonTokens.SelectedFocusedLabelTextColor</x:v>
      </x:c>
      <x:c r="C3080" t="str">
        <x:v>Compose source-only</x:v>
      </x:c>
      <x:c r="D3080" t="str"/>
      <x:c r="E3080" t="str">
        <x:v>Candidate</x:v>
      </x:c>
      <x:c r="F3080" t="str">
        <x:v>Pending</x:v>
      </x:c>
      <x:c r="G3080" t="str"/>
      <x:c r="H3080" t="str">
        <x:v>Pending</x:v>
      </x:c>
      <x:c r="I3080" t="str">
        <x:f>IF(AND(N3080="material3-native-v4",LEN(TRIM(B3080))&gt;0,LEN(TRIM(D3080))&gt;0,E3080="Confirmed",F3080="Pass",LEN(TRIM(G3080))&gt;0,O3080="Approved",H3080="Approved",P3080="Yes"),"Yes","No")</x:f>
        <x:v>No</x:v>
      </x:c>
      <x:c r="J3080" t="str">
        <x:v>FilledButtonTokens</x:v>
      </x:c>
      <x:c r="K3080" t="str">
        <x:v>https://android.googlesource.com/platform/frameworks/support/+/a095da93f8e98dea8748ceed79ea8427aade245f/compose/material3/material3/src/commonMain/kotlin/androidx/compose/material3/tokens/FilledButtonTokens.kt#88</x:v>
      </x:c>
      <x:c r="L3080" t="str"/>
      <x:c r="M3080" t="str">
        <x:v>ColorSchemeKeyTokens.OnPrimary; source-only expression, not a Material Web CSS property.</x:v>
      </x:c>
      <x:c r="N3080" t="str">
        <x:v>material3-native-v4</x:v>
      </x:c>
      <x:c r="O3080" t="str">
        <x:v>Pending</x:v>
      </x:c>
      <x:c r="P3080" t="str">
        <x:v>No</x:v>
      </x:c>
    </x:row>
    <x:row r="3081">
      <x:c r="A3081" t="str">
        <x:v>TM-03080</x:v>
      </x:c>
      <x:c r="B3081" t="str">
        <x:v>compose:FilledButtonTokens.SelectedHoveredIconColor</x:v>
      </x:c>
      <x:c r="C3081" t="str">
        <x:v>Compose source-only</x:v>
      </x:c>
      <x:c r="D3081" t="str"/>
      <x:c r="E3081" t="str">
        <x:v>Candidate</x:v>
      </x:c>
      <x:c r="F3081" t="str">
        <x:v>Pending</x:v>
      </x:c>
      <x:c r="G3081" t="str"/>
      <x:c r="H3081" t="str">
        <x:v>Pending</x:v>
      </x:c>
      <x:c r="I3081" t="str">
        <x:f>IF(AND(N3081="material3-native-v4",LEN(TRIM(B3081))&gt;0,LEN(TRIM(D3081))&gt;0,E3081="Confirmed",F3081="Pass",LEN(TRIM(G3081))&gt;0,O3081="Approved",H3081="Approved",P3081="Yes"),"Yes","No")</x:f>
        <x:v>No</x:v>
      </x:c>
      <x:c r="J3081" t="str">
        <x:v>FilledButtonTokens</x:v>
      </x:c>
      <x:c r="K3081" t="str">
        <x:v>https://android.googlesource.com/platform/frameworks/support/+/a095da93f8e98dea8748ceed79ea8427aade245f/compose/material3/material3/src/commonMain/kotlin/androidx/compose/material3/tokens/FilledButtonTokens.kt#91</x:v>
      </x:c>
      <x:c r="L3081" t="str"/>
      <x:c r="M3081" t="str">
        <x:v>ColorSchemeKeyTokens.OnPrimary; source-only expression, not a Material Web CSS property.</x:v>
      </x:c>
      <x:c r="N3081" t="str">
        <x:v>material3-native-v4</x:v>
      </x:c>
      <x:c r="O3081" t="str">
        <x:v>Pending</x:v>
      </x:c>
      <x:c r="P3081" t="str">
        <x:v>No</x:v>
      </x:c>
    </x:row>
    <x:row r="3082">
      <x:c r="A3082" t="str">
        <x:v>TM-03081</x:v>
      </x:c>
      <x:c r="B3082" t="str">
        <x:v>compose:FilledButtonTokens.SelectedHoveredLabelTextColor</x:v>
      </x:c>
      <x:c r="C3082" t="str">
        <x:v>Compose source-only</x:v>
      </x:c>
      <x:c r="D3082" t="str"/>
      <x:c r="E3082" t="str">
        <x:v>Candidate</x:v>
      </x:c>
      <x:c r="F3082" t="str">
        <x:v>Pending</x:v>
      </x:c>
      <x:c r="G3082" t="str"/>
      <x:c r="H3082" t="str">
        <x:v>Pending</x:v>
      </x:c>
      <x:c r="I3082" t="str">
        <x:f>IF(AND(N3082="material3-native-v4",LEN(TRIM(B3082))&gt;0,LEN(TRIM(D3082))&gt;0,E3082="Confirmed",F3082="Pass",LEN(TRIM(G3082))&gt;0,O3082="Approved",H3082="Approved",P3082="Yes"),"Yes","No")</x:f>
        <x:v>No</x:v>
      </x:c>
      <x:c r="J3082" t="str">
        <x:v>FilledButtonTokens</x:v>
      </x:c>
      <x:c r="K3082" t="str">
        <x:v>https://android.googlesource.com/platform/frameworks/support/+/a095da93f8e98dea8748ceed79ea8427aade245f/compose/material3/material3/src/commonMain/kotlin/androidx/compose/material3/tokens/FilledButtonTokens.kt#94</x:v>
      </x:c>
      <x:c r="L3082" t="str"/>
      <x:c r="M3082" t="str">
        <x:v>ColorSchemeKeyTokens.OnPrimary; source-only expression, not a Material Web CSS property.</x:v>
      </x:c>
      <x:c r="N3082" t="str">
        <x:v>material3-native-v4</x:v>
      </x:c>
      <x:c r="O3082" t="str">
        <x:v>Pending</x:v>
      </x:c>
      <x:c r="P3082" t="str">
        <x:v>No</x:v>
      </x:c>
    </x:row>
    <x:row r="3083">
      <x:c r="A3083" t="str">
        <x:v>TM-03082</x:v>
      </x:c>
      <x:c r="B3083" t="str">
        <x:v>compose:FilledButtonTokens.SelectedIconColor</x:v>
      </x:c>
      <x:c r="C3083" t="str">
        <x:v>Compose source-only</x:v>
      </x:c>
      <x:c r="D3083" t="str"/>
      <x:c r="E3083" t="str">
        <x:v>Candidate</x:v>
      </x:c>
      <x:c r="F3083" t="str">
        <x:v>Pending</x:v>
      </x:c>
      <x:c r="G3083" t="str"/>
      <x:c r="H3083" t="str">
        <x:v>Pending</x:v>
      </x:c>
      <x:c r="I3083" t="str">
        <x:f>IF(AND(N3083="material3-native-v4",LEN(TRIM(B3083))&gt;0,LEN(TRIM(D3083))&gt;0,E3083="Confirmed",F3083="Pass",LEN(TRIM(G3083))&gt;0,O3083="Approved",H3083="Approved",P3083="Yes"),"Yes","No")</x:f>
        <x:v>No</x:v>
      </x:c>
      <x:c r="J3083" t="str">
        <x:v>FilledButtonTokens</x:v>
      </x:c>
      <x:c r="K3083" t="str">
        <x:v>https://android.googlesource.com/platform/frameworks/support/+/a095da93f8e98dea8748ceed79ea8427aade245f/compose/material3/material3/src/commonMain/kotlin/androidx/compose/material3/tokens/FilledButtonTokens.kt#97</x:v>
      </x:c>
      <x:c r="L3083" t="str"/>
      <x:c r="M3083" t="str">
        <x:v>ColorSchemeKeyTokens.OnPrimary; source-only expression, not a Material Web CSS property.</x:v>
      </x:c>
      <x:c r="N3083" t="str">
        <x:v>material3-native-v4</x:v>
      </x:c>
      <x:c r="O3083" t="str">
        <x:v>Pending</x:v>
      </x:c>
      <x:c r="P3083" t="str">
        <x:v>No</x:v>
      </x:c>
    </x:row>
    <x:row r="3084">
      <x:c r="A3084" t="str">
        <x:v>TM-03083</x:v>
      </x:c>
      <x:c r="B3084" t="str">
        <x:v>compose:FilledButtonTokens.SelectedPressedIconColor</x:v>
      </x:c>
      <x:c r="C3084" t="str">
        <x:v>Compose source-only</x:v>
      </x:c>
      <x:c r="D3084" t="str"/>
      <x:c r="E3084" t="str">
        <x:v>Candidate</x:v>
      </x:c>
      <x:c r="F3084" t="str">
        <x:v>Pending</x:v>
      </x:c>
      <x:c r="G3084" t="str"/>
      <x:c r="H3084" t="str">
        <x:v>Pending</x:v>
      </x:c>
      <x:c r="I3084" t="str">
        <x:f>IF(AND(N3084="material3-native-v4",LEN(TRIM(B3084))&gt;0,LEN(TRIM(D3084))&gt;0,E3084="Confirmed",F3084="Pass",LEN(TRIM(G3084))&gt;0,O3084="Approved",H3084="Approved",P3084="Yes"),"Yes","No")</x:f>
        <x:v>No</x:v>
      </x:c>
      <x:c r="J3084" t="str">
        <x:v>FilledButtonTokens</x:v>
      </x:c>
      <x:c r="K3084" t="str">
        <x:v>https://android.googlesource.com/platform/frameworks/support/+/a095da93f8e98dea8748ceed79ea8427aade245f/compose/material3/material3/src/commonMain/kotlin/androidx/compose/material3/tokens/FilledButtonTokens.kt#100</x:v>
      </x:c>
      <x:c r="L3084" t="str"/>
      <x:c r="M3084" t="str">
        <x:v>ColorSchemeKeyTokens.OnPrimary; source-only expression, not a Material Web CSS property.</x:v>
      </x:c>
      <x:c r="N3084" t="str">
        <x:v>material3-native-v4</x:v>
      </x:c>
      <x:c r="O3084" t="str">
        <x:v>Pending</x:v>
      </x:c>
      <x:c r="P3084" t="str">
        <x:v>No</x:v>
      </x:c>
    </x:row>
    <x:row r="3085">
      <x:c r="A3085" t="str">
        <x:v>TM-03084</x:v>
      </x:c>
      <x:c r="B3085" t="str">
        <x:v>compose:FilledButtonTokens.SelectedPressedLabelTextColor</x:v>
      </x:c>
      <x:c r="C3085" t="str">
        <x:v>Compose source-only</x:v>
      </x:c>
      <x:c r="D3085" t="str"/>
      <x:c r="E3085" t="str">
        <x:v>Candidate</x:v>
      </x:c>
      <x:c r="F3085" t="str">
        <x:v>Pending</x:v>
      </x:c>
      <x:c r="G3085" t="str"/>
      <x:c r="H3085" t="str">
        <x:v>Pending</x:v>
      </x:c>
      <x:c r="I3085" t="str">
        <x:f>IF(AND(N3085="material3-native-v4",LEN(TRIM(B3085))&gt;0,LEN(TRIM(D3085))&gt;0,E3085="Confirmed",F3085="Pass",LEN(TRIM(G3085))&gt;0,O3085="Approved",H3085="Approved",P3085="Yes"),"Yes","No")</x:f>
        <x:v>No</x:v>
      </x:c>
      <x:c r="J3085" t="str">
        <x:v>FilledButtonTokens</x:v>
      </x:c>
      <x:c r="K3085" t="str">
        <x:v>https://android.googlesource.com/platform/frameworks/support/+/a095da93f8e98dea8748ceed79ea8427aade245f/compose/material3/material3/src/commonMain/kotlin/androidx/compose/material3/tokens/FilledButtonTokens.kt#103</x:v>
      </x:c>
      <x:c r="L3085" t="str"/>
      <x:c r="M3085" t="str">
        <x:v>ColorSchemeKeyTokens.OnPrimary; source-only expression, not a Material Web CSS property.</x:v>
      </x:c>
      <x:c r="N3085" t="str">
        <x:v>material3-native-v4</x:v>
      </x:c>
      <x:c r="O3085" t="str">
        <x:v>Pending</x:v>
      </x:c>
      <x:c r="P3085" t="str">
        <x:v>No</x:v>
      </x:c>
    </x:row>
    <x:row r="3086">
      <x:c r="A3086" t="str">
        <x:v>TM-03085</x:v>
      </x:c>
      <x:c r="B3086" t="str">
        <x:v>compose:FilledButtonTokens.UnselectedContainerColor</x:v>
      </x:c>
      <x:c r="C3086" t="str">
        <x:v>Compose source-only</x:v>
      </x:c>
      <x:c r="D3086" t="str"/>
      <x:c r="E3086" t="str">
        <x:v>Candidate</x:v>
      </x:c>
      <x:c r="F3086" t="str">
        <x:v>Pending</x:v>
      </x:c>
      <x:c r="G3086" t="str"/>
      <x:c r="H3086" t="str">
        <x:v>Pending</x:v>
      </x:c>
      <x:c r="I3086" t="str">
        <x:f>IF(AND(N3086="material3-native-v4",LEN(TRIM(B3086))&gt;0,LEN(TRIM(D3086))&gt;0,E3086="Confirmed",F3086="Pass",LEN(TRIM(G3086))&gt;0,O3086="Approved",H3086="Approved",P3086="Yes"),"Yes","No")</x:f>
        <x:v>No</x:v>
      </x:c>
      <x:c r="J3086" t="str">
        <x:v>FilledButtonTokens</x:v>
      </x:c>
      <x:c r="K3086" t="str">
        <x:v>https://android.googlesource.com/platform/frameworks/support/+/a095da93f8e98dea8748ceed79ea8427aade245f/compose/material3/material3/src/commonMain/kotlin/androidx/compose/material3/tokens/FilledButtonTokens.kt#106</x:v>
      </x:c>
      <x:c r="L3086" t="str"/>
      <x:c r="M3086" t="str">
        <x:v>ColorSchemeKeyTokens.SurfaceContainer; source-only expression, not a Material Web CSS property.</x:v>
      </x:c>
      <x:c r="N3086" t="str">
        <x:v>material3-native-v4</x:v>
      </x:c>
      <x:c r="O3086" t="str">
        <x:v>Pending</x:v>
      </x:c>
      <x:c r="P3086" t="str">
        <x:v>No</x:v>
      </x:c>
    </x:row>
    <x:row r="3087">
      <x:c r="A3087" t="str">
        <x:v>TM-03086</x:v>
      </x:c>
      <x:c r="B3087" t="str">
        <x:v>compose:FilledButtonTokens.UnselectedFocusedIconColor</x:v>
      </x:c>
      <x:c r="C3087" t="str">
        <x:v>Compose source-only</x:v>
      </x:c>
      <x:c r="D3087" t="str"/>
      <x:c r="E3087" t="str">
        <x:v>Candidate</x:v>
      </x:c>
      <x:c r="F3087" t="str">
        <x:v>Pending</x:v>
      </x:c>
      <x:c r="G3087" t="str"/>
      <x:c r="H3087" t="str">
        <x:v>Pending</x:v>
      </x:c>
      <x:c r="I3087" t="str">
        <x:f>IF(AND(N3087="material3-native-v4",LEN(TRIM(B3087))&gt;0,LEN(TRIM(D3087))&gt;0,E3087="Confirmed",F3087="Pass",LEN(TRIM(G3087))&gt;0,O3087="Approved",H3087="Approved",P3087="Yes"),"Yes","No")</x:f>
        <x:v>No</x:v>
      </x:c>
      <x:c r="J3087" t="str">
        <x:v>FilledButtonTokens</x:v>
      </x:c>
      <x:c r="K3087" t="str">
        <x:v>https://android.googlesource.com/platform/frameworks/support/+/a095da93f8e98dea8748ceed79ea8427aade245f/compose/material3/material3/src/commonMain/kotlin/androidx/compose/material3/tokens/FilledButtonTokens.kt#109</x:v>
      </x:c>
      <x:c r="L3087" t="str"/>
      <x:c r="M3087" t="str">
        <x:v>ColorSchemeKeyTokens.OnSurfaceVariant; source-only expression, not a Material Web CSS property.</x:v>
      </x:c>
      <x:c r="N3087" t="str">
        <x:v>material3-native-v4</x:v>
      </x:c>
      <x:c r="O3087" t="str">
        <x:v>Pending</x:v>
      </x:c>
      <x:c r="P3087" t="str">
        <x:v>No</x:v>
      </x:c>
    </x:row>
    <x:row r="3088">
      <x:c r="A3088" t="str">
        <x:v>TM-03087</x:v>
      </x:c>
      <x:c r="B3088" t="str">
        <x:v>compose:FilledButtonTokens.UnselectedFocusedLabelTextColor</x:v>
      </x:c>
      <x:c r="C3088" t="str">
        <x:v>Compose source-only</x:v>
      </x:c>
      <x:c r="D3088" t="str"/>
      <x:c r="E3088" t="str">
        <x:v>Candidate</x:v>
      </x:c>
      <x:c r="F3088" t="str">
        <x:v>Pending</x:v>
      </x:c>
      <x:c r="G3088" t="str"/>
      <x:c r="H3088" t="str">
        <x:v>Pending</x:v>
      </x:c>
      <x:c r="I3088" t="str">
        <x:f>IF(AND(N3088="material3-native-v4",LEN(TRIM(B3088))&gt;0,LEN(TRIM(D3088))&gt;0,E3088="Confirmed",F3088="Pass",LEN(TRIM(G3088))&gt;0,O3088="Approved",H3088="Approved",P3088="Yes"),"Yes","No")</x:f>
        <x:v>No</x:v>
      </x:c>
      <x:c r="J3088" t="str">
        <x:v>FilledButtonTokens</x:v>
      </x:c>
      <x:c r="K3088" t="str">
        <x:v>https://android.googlesource.com/platform/frameworks/support/+/a095da93f8e98dea8748ceed79ea8427aade245f/compose/material3/material3/src/commonMain/kotlin/androidx/compose/material3/tokens/FilledButtonTokens.kt#112</x:v>
      </x:c>
      <x:c r="L3088" t="str"/>
      <x:c r="M3088" t="str">
        <x:v>ColorSchemeKeyTokens.OnSurfaceVariant; source-only expression, not a Material Web CSS property.</x:v>
      </x:c>
      <x:c r="N3088" t="str">
        <x:v>material3-native-v4</x:v>
      </x:c>
      <x:c r="O3088" t="str">
        <x:v>Pending</x:v>
      </x:c>
      <x:c r="P3088" t="str">
        <x:v>No</x:v>
      </x:c>
    </x:row>
    <x:row r="3089">
      <x:c r="A3089" t="str">
        <x:v>TM-03088</x:v>
      </x:c>
      <x:c r="B3089" t="str">
        <x:v>compose:FilledButtonTokens.UnselectedHoveredIconColor</x:v>
      </x:c>
      <x:c r="C3089" t="str">
        <x:v>Compose source-only</x:v>
      </x:c>
      <x:c r="D3089" t="str"/>
      <x:c r="E3089" t="str">
        <x:v>Candidate</x:v>
      </x:c>
      <x:c r="F3089" t="str">
        <x:v>Pending</x:v>
      </x:c>
      <x:c r="G3089" t="str"/>
      <x:c r="H3089" t="str">
        <x:v>Pending</x:v>
      </x:c>
      <x:c r="I3089" t="str">
        <x:f>IF(AND(N3089="material3-native-v4",LEN(TRIM(B3089))&gt;0,LEN(TRIM(D3089))&gt;0,E3089="Confirmed",F3089="Pass",LEN(TRIM(G3089))&gt;0,O3089="Approved",H3089="Approved",P3089="Yes"),"Yes","No")</x:f>
        <x:v>No</x:v>
      </x:c>
      <x:c r="J3089" t="str">
        <x:v>FilledButtonTokens</x:v>
      </x:c>
      <x:c r="K3089" t="str">
        <x:v>https://android.googlesource.com/platform/frameworks/support/+/a095da93f8e98dea8748ceed79ea8427aade245f/compose/material3/material3/src/commonMain/kotlin/androidx/compose/material3/tokens/FilledButtonTokens.kt#115</x:v>
      </x:c>
      <x:c r="L3089" t="str"/>
      <x:c r="M3089" t="str">
        <x:v>ColorSchemeKeyTokens.OnSurfaceVariant; source-only expression, not a Material Web CSS property.</x:v>
      </x:c>
      <x:c r="N3089" t="str">
        <x:v>material3-native-v4</x:v>
      </x:c>
      <x:c r="O3089" t="str">
        <x:v>Pending</x:v>
      </x:c>
      <x:c r="P3089" t="str">
        <x:v>No</x:v>
      </x:c>
    </x:row>
    <x:row r="3090">
      <x:c r="A3090" t="str">
        <x:v>TM-03089</x:v>
      </x:c>
      <x:c r="B3090" t="str">
        <x:v>compose:FilledButtonTokens.UnselectedHoveredLabelTextColor</x:v>
      </x:c>
      <x:c r="C3090" t="str">
        <x:v>Compose source-only</x:v>
      </x:c>
      <x:c r="D3090" t="str"/>
      <x:c r="E3090" t="str">
        <x:v>Candidate</x:v>
      </x:c>
      <x:c r="F3090" t="str">
        <x:v>Pending</x:v>
      </x:c>
      <x:c r="G3090" t="str"/>
      <x:c r="H3090" t="str">
        <x:v>Pending</x:v>
      </x:c>
      <x:c r="I3090" t="str">
        <x:f>IF(AND(N3090="material3-native-v4",LEN(TRIM(B3090))&gt;0,LEN(TRIM(D3090))&gt;0,E3090="Confirmed",F3090="Pass",LEN(TRIM(G3090))&gt;0,O3090="Approved",H3090="Approved",P3090="Yes"),"Yes","No")</x:f>
        <x:v>No</x:v>
      </x:c>
      <x:c r="J3090" t="str">
        <x:v>FilledButtonTokens</x:v>
      </x:c>
      <x:c r="K3090" t="str">
        <x:v>https://android.googlesource.com/platform/frameworks/support/+/a095da93f8e98dea8748ceed79ea8427aade245f/compose/material3/material3/src/commonMain/kotlin/androidx/compose/material3/tokens/FilledButtonTokens.kt#118</x:v>
      </x:c>
      <x:c r="L3090" t="str"/>
      <x:c r="M3090" t="str">
        <x:v>ColorSchemeKeyTokens.OnSurfaceVariant; source-only expression, not a Material Web CSS property.</x:v>
      </x:c>
      <x:c r="N3090" t="str">
        <x:v>material3-native-v4</x:v>
      </x:c>
      <x:c r="O3090" t="str">
        <x:v>Pending</x:v>
      </x:c>
      <x:c r="P3090" t="str">
        <x:v>No</x:v>
      </x:c>
    </x:row>
    <x:row r="3091">
      <x:c r="A3091" t="str">
        <x:v>TM-03090</x:v>
      </x:c>
      <x:c r="B3091" t="str">
        <x:v>compose:FilledButtonTokens.UnselectedIconColor</x:v>
      </x:c>
      <x:c r="C3091" t="str">
        <x:v>Compose source-only</x:v>
      </x:c>
      <x:c r="D3091" t="str"/>
      <x:c r="E3091" t="str">
        <x:v>Candidate</x:v>
      </x:c>
      <x:c r="F3091" t="str">
        <x:v>Pending</x:v>
      </x:c>
      <x:c r="G3091" t="str"/>
      <x:c r="H3091" t="str">
        <x:v>Pending</x:v>
      </x:c>
      <x:c r="I3091" t="str">
        <x:f>IF(AND(N3091="material3-native-v4",LEN(TRIM(B3091))&gt;0,LEN(TRIM(D3091))&gt;0,E3091="Confirmed",F3091="Pass",LEN(TRIM(G3091))&gt;0,O3091="Approved",H3091="Approved",P3091="Yes"),"Yes","No")</x:f>
        <x:v>No</x:v>
      </x:c>
      <x:c r="J3091" t="str">
        <x:v>FilledButtonTokens</x:v>
      </x:c>
      <x:c r="K3091" t="str">
        <x:v>https://android.googlesource.com/platform/frameworks/support/+/a095da93f8e98dea8748ceed79ea8427aade245f/compose/material3/material3/src/commonMain/kotlin/androidx/compose/material3/tokens/FilledButtonTokens.kt#121</x:v>
      </x:c>
      <x:c r="L3091" t="str"/>
      <x:c r="M3091" t="str">
        <x:v>ColorSchemeKeyTokens.OnSurfaceVariant; source-only expression, not a Material Web CSS property.</x:v>
      </x:c>
      <x:c r="N3091" t="str">
        <x:v>material3-native-v4</x:v>
      </x:c>
      <x:c r="O3091" t="str">
        <x:v>Pending</x:v>
      </x:c>
      <x:c r="P3091" t="str">
        <x:v>No</x:v>
      </x:c>
    </x:row>
    <x:row r="3092">
      <x:c r="A3092" t="str">
        <x:v>TM-03091</x:v>
      </x:c>
      <x:c r="B3092" t="str">
        <x:v>compose:FilledButtonTokens.UnselectedPressedIconColor</x:v>
      </x:c>
      <x:c r="C3092" t="str">
        <x:v>Compose source-only</x:v>
      </x:c>
      <x:c r="D3092" t="str"/>
      <x:c r="E3092" t="str">
        <x:v>Candidate</x:v>
      </x:c>
      <x:c r="F3092" t="str">
        <x:v>Pending</x:v>
      </x:c>
      <x:c r="G3092" t="str"/>
      <x:c r="H3092" t="str">
        <x:v>Pending</x:v>
      </x:c>
      <x:c r="I3092" t="str">
        <x:f>IF(AND(N3092="material3-native-v4",LEN(TRIM(B3092))&gt;0,LEN(TRIM(D3092))&gt;0,E3092="Confirmed",F3092="Pass",LEN(TRIM(G3092))&gt;0,O3092="Approved",H3092="Approved",P3092="Yes"),"Yes","No")</x:f>
        <x:v>No</x:v>
      </x:c>
      <x:c r="J3092" t="str">
        <x:v>FilledButtonTokens</x:v>
      </x:c>
      <x:c r="K3092" t="str">
        <x:v>https://android.googlesource.com/platform/frameworks/support/+/a095da93f8e98dea8748ceed79ea8427aade245f/compose/material3/material3/src/commonMain/kotlin/androidx/compose/material3/tokens/FilledButtonTokens.kt#124</x:v>
      </x:c>
      <x:c r="L3092" t="str"/>
      <x:c r="M3092" t="str">
        <x:v>ColorSchemeKeyTokens.OnSurfaceVariant; source-only expression, not a Material Web CSS property.</x:v>
      </x:c>
      <x:c r="N3092" t="str">
        <x:v>material3-native-v4</x:v>
      </x:c>
      <x:c r="O3092" t="str">
        <x:v>Pending</x:v>
      </x:c>
      <x:c r="P3092" t="str">
        <x:v>No</x:v>
      </x:c>
    </x:row>
    <x:row r="3093">
      <x:c r="A3093" t="str">
        <x:v>TM-03092</x:v>
      </x:c>
      <x:c r="B3093" t="str">
        <x:v>compose:FilledButtonTokens.UnselectedPressedLabelTextColor</x:v>
      </x:c>
      <x:c r="C3093" t="str">
        <x:v>Compose source-only</x:v>
      </x:c>
      <x:c r="D3093" t="str"/>
      <x:c r="E3093" t="str">
        <x:v>Candidate</x:v>
      </x:c>
      <x:c r="F3093" t="str">
        <x:v>Pending</x:v>
      </x:c>
      <x:c r="G3093" t="str"/>
      <x:c r="H3093" t="str">
        <x:v>Pending</x:v>
      </x:c>
      <x:c r="I3093" t="str">
        <x:f>IF(AND(N3093="material3-native-v4",LEN(TRIM(B3093))&gt;0,LEN(TRIM(D3093))&gt;0,E3093="Confirmed",F3093="Pass",LEN(TRIM(G3093))&gt;0,O3093="Approved",H3093="Approved",P3093="Yes"),"Yes","No")</x:f>
        <x:v>No</x:v>
      </x:c>
      <x:c r="J3093" t="str">
        <x:v>FilledButtonTokens</x:v>
      </x:c>
      <x:c r="K3093" t="str">
        <x:v>https://android.googlesource.com/platform/frameworks/support/+/a095da93f8e98dea8748ceed79ea8427aade245f/compose/material3/material3/src/commonMain/kotlin/androidx/compose/material3/tokens/FilledButtonTokens.kt#127</x:v>
      </x:c>
      <x:c r="L3093" t="str"/>
      <x:c r="M3093" t="str">
        <x:v>ColorSchemeKeyTokens.OnSurfaceVariant; source-only expression, not a Material Web CSS property.</x:v>
      </x:c>
      <x:c r="N3093" t="str">
        <x:v>material3-native-v4</x:v>
      </x:c>
      <x:c r="O3093" t="str">
        <x:v>Pending</x:v>
      </x:c>
      <x:c r="P3093" t="str">
        <x:v>No</x:v>
      </x:c>
    </x:row>
    <x:row r="3094">
      <x:c r="A3094" t="str">
        <x:v>TM-03093</x:v>
      </x:c>
      <x:c r="B3094" t="str">
        <x:v>compose:FilledCardTokens.ContainerColor</x:v>
      </x:c>
      <x:c r="C3094" t="str">
        <x:v>Compose source-only</x:v>
      </x:c>
      <x:c r="D3094" t="str"/>
      <x:c r="E3094" t="str">
        <x:v>Candidate</x:v>
      </x:c>
      <x:c r="F3094" t="str">
        <x:v>Pending</x:v>
      </x:c>
      <x:c r="G3094" t="str"/>
      <x:c r="H3094" t="str">
        <x:v>Pending</x:v>
      </x:c>
      <x:c r="I3094" t="str">
        <x:f>IF(AND(N3094="material3-native-v4",LEN(TRIM(B3094))&gt;0,LEN(TRIM(D3094))&gt;0,E3094="Confirmed",F3094="Pass",LEN(TRIM(G3094))&gt;0,O3094="Approved",H3094="Approved",P3094="Yes"),"Yes","No")</x:f>
        <x:v>No</x:v>
      </x:c>
      <x:c r="J3094" t="str">
        <x:v>FilledCardTokens</x:v>
      </x:c>
      <x:c r="K3094" t="str">
        <x:v>https://android.googlesource.com/platform/frameworks/support/+/a095da93f8e98dea8748ceed79ea8427aade245f/compose/material3/material3/src/commonMain/kotlin/androidx/compose/material3/tokens/FilledCardTokens.kt#24</x:v>
      </x:c>
      <x:c r="L3094" t="str"/>
      <x:c r="M3094" t="str">
        <x:v>ColorSchemeKeyTokens.SurfaceContainerHighest; source-only expression, not a Material Web CSS property.</x:v>
      </x:c>
      <x:c r="N3094" t="str">
        <x:v>material3-native-v4</x:v>
      </x:c>
      <x:c r="O3094" t="str">
        <x:v>Pending</x:v>
      </x:c>
      <x:c r="P3094" t="str">
        <x:v>No</x:v>
      </x:c>
    </x:row>
    <x:row r="3095">
      <x:c r="A3095" t="str">
        <x:v>TM-03094</x:v>
      </x:c>
      <x:c r="B3095" t="str">
        <x:v>compose:FilledCardTokens.ContainerElevation</x:v>
      </x:c>
      <x:c r="C3095" t="str">
        <x:v>Compose source-only</x:v>
      </x:c>
      <x:c r="D3095" t="str"/>
      <x:c r="E3095" t="str">
        <x:v>Candidate</x:v>
      </x:c>
      <x:c r="F3095" t="str">
        <x:v>Pending</x:v>
      </x:c>
      <x:c r="G3095" t="str"/>
      <x:c r="H3095" t="str">
        <x:v>Pending</x:v>
      </x:c>
      <x:c r="I3095" t="str">
        <x:f>IF(AND(N3095="material3-native-v4",LEN(TRIM(B3095))&gt;0,LEN(TRIM(D3095))&gt;0,E3095="Confirmed",F3095="Pass",LEN(TRIM(G3095))&gt;0,O3095="Approved",H3095="Approved",P3095="Yes"),"Yes","No")</x:f>
        <x:v>No</x:v>
      </x:c>
      <x:c r="J3095" t="str">
        <x:v>FilledCardTokens</x:v>
      </x:c>
      <x:c r="K3095" t="str">
        <x:v>https://android.googlesource.com/platform/frameworks/support/+/a095da93f8e98dea8748ceed79ea8427aade245f/compose/material3/material3/src/commonMain/kotlin/androidx/compose/material3/tokens/FilledCardTokens.kt#27</x:v>
      </x:c>
      <x:c r="L3095" t="str"/>
      <x:c r="M3095" t="str">
        <x:v>ElevationTokens.Level0; source-only expression, not a Material Web CSS property.</x:v>
      </x:c>
      <x:c r="N3095" t="str">
        <x:v>material3-native-v4</x:v>
      </x:c>
      <x:c r="O3095" t="str">
        <x:v>Pending</x:v>
      </x:c>
      <x:c r="P3095" t="str">
        <x:v>No</x:v>
      </x:c>
    </x:row>
    <x:row r="3096">
      <x:c r="A3096" t="str">
        <x:v>TM-03095</x:v>
      </x:c>
      <x:c r="B3096" t="str">
        <x:v>compose:FilledCardTokens.ContainerShape</x:v>
      </x:c>
      <x:c r="C3096" t="str">
        <x:v>Compose source-only</x:v>
      </x:c>
      <x:c r="D3096" t="str"/>
      <x:c r="E3096" t="str">
        <x:v>Candidate</x:v>
      </x:c>
      <x:c r="F3096" t="str">
        <x:v>Pending</x:v>
      </x:c>
      <x:c r="G3096" t="str"/>
      <x:c r="H3096" t="str">
        <x:v>Pending</x:v>
      </x:c>
      <x:c r="I3096" t="str">
        <x:f>IF(AND(N3096="material3-native-v4",LEN(TRIM(B3096))&gt;0,LEN(TRIM(D3096))&gt;0,E3096="Confirmed",F3096="Pass",LEN(TRIM(G3096))&gt;0,O3096="Approved",H3096="Approved",P3096="Yes"),"Yes","No")</x:f>
        <x:v>No</x:v>
      </x:c>
      <x:c r="J3096" t="str">
        <x:v>FilledCardTokens</x:v>
      </x:c>
      <x:c r="K3096" t="str">
        <x:v>https://android.googlesource.com/platform/frameworks/support/+/a095da93f8e98dea8748ceed79ea8427aade245f/compose/material3/material3/src/commonMain/kotlin/androidx/compose/material3/tokens/FilledCardTokens.kt#30</x:v>
      </x:c>
      <x:c r="L3096" t="str"/>
      <x:c r="M3096" t="str">
        <x:v>ShapeKeyTokens.CornerMedium; source-only expression, not a Material Web CSS property.</x:v>
      </x:c>
      <x:c r="N3096" t="str">
        <x:v>material3-native-v4</x:v>
      </x:c>
      <x:c r="O3096" t="str">
        <x:v>Pending</x:v>
      </x:c>
      <x:c r="P3096" t="str">
        <x:v>No</x:v>
      </x:c>
    </x:row>
    <x:row r="3097">
      <x:c r="A3097" t="str">
        <x:v>TM-03096</x:v>
      </x:c>
      <x:c r="B3097" t="str">
        <x:v>compose:FilledCardTokens.DisabledContainerColor</x:v>
      </x:c>
      <x:c r="C3097" t="str">
        <x:v>Compose source-only</x:v>
      </x:c>
      <x:c r="D3097" t="str"/>
      <x:c r="E3097" t="str">
        <x:v>Candidate</x:v>
      </x:c>
      <x:c r="F3097" t="str">
        <x:v>Pending</x:v>
      </x:c>
      <x:c r="G3097" t="str"/>
      <x:c r="H3097" t="str">
        <x:v>Pending</x:v>
      </x:c>
      <x:c r="I3097" t="str">
        <x:f>IF(AND(N3097="material3-native-v4",LEN(TRIM(B3097))&gt;0,LEN(TRIM(D3097))&gt;0,E3097="Confirmed",F3097="Pass",LEN(TRIM(G3097))&gt;0,O3097="Approved",H3097="Approved",P3097="Yes"),"Yes","No")</x:f>
        <x:v>No</x:v>
      </x:c>
      <x:c r="J3097" t="str">
        <x:v>FilledCardTokens</x:v>
      </x:c>
      <x:c r="K3097" t="str">
        <x:v>https://android.googlesource.com/platform/frameworks/support/+/a095da93f8e98dea8748ceed79ea8427aade245f/compose/material3/material3/src/commonMain/kotlin/androidx/compose/material3/tokens/FilledCardTokens.kt#33</x:v>
      </x:c>
      <x:c r="L3097" t="str"/>
      <x:c r="M3097" t="str">
        <x:v>ColorSchemeKeyTokens.SurfaceVariant; source-only expression, not a Material Web CSS property.</x:v>
      </x:c>
      <x:c r="N3097" t="str">
        <x:v>material3-native-v4</x:v>
      </x:c>
      <x:c r="O3097" t="str">
        <x:v>Pending</x:v>
      </x:c>
      <x:c r="P3097" t="str">
        <x:v>No</x:v>
      </x:c>
    </x:row>
    <x:row r="3098">
      <x:c r="A3098" t="str">
        <x:v>TM-03097</x:v>
      </x:c>
      <x:c r="B3098" t="str">
        <x:v>compose:FilledCardTokens.DisabledContainerElevation</x:v>
      </x:c>
      <x:c r="C3098" t="str">
        <x:v>Compose source-only</x:v>
      </x:c>
      <x:c r="D3098" t="str"/>
      <x:c r="E3098" t="str">
        <x:v>Candidate</x:v>
      </x:c>
      <x:c r="F3098" t="str">
        <x:v>Pending</x:v>
      </x:c>
      <x:c r="G3098" t="str"/>
      <x:c r="H3098" t="str">
        <x:v>Pending</x:v>
      </x:c>
      <x:c r="I3098" t="str">
        <x:f>IF(AND(N3098="material3-native-v4",LEN(TRIM(B3098))&gt;0,LEN(TRIM(D3098))&gt;0,E3098="Confirmed",F3098="Pass",LEN(TRIM(G3098))&gt;0,O3098="Approved",H3098="Approved",P3098="Yes"),"Yes","No")</x:f>
        <x:v>No</x:v>
      </x:c>
      <x:c r="J3098" t="str">
        <x:v>FilledCardTokens</x:v>
      </x:c>
      <x:c r="K3098" t="str">
        <x:v>https://android.googlesource.com/platform/frameworks/support/+/a095da93f8e98dea8748ceed79ea8427aade245f/compose/material3/material3/src/commonMain/kotlin/androidx/compose/material3/tokens/FilledCardTokens.kt#36</x:v>
      </x:c>
      <x:c r="L3098" t="str"/>
      <x:c r="M3098" t="str">
        <x:v>ElevationTokens.Level0; source-only expression, not a Material Web CSS property.</x:v>
      </x:c>
      <x:c r="N3098" t="str">
        <x:v>material3-native-v4</x:v>
      </x:c>
      <x:c r="O3098" t="str">
        <x:v>Pending</x:v>
      </x:c>
      <x:c r="P3098" t="str">
        <x:v>No</x:v>
      </x:c>
    </x:row>
    <x:row r="3099">
      <x:c r="A3099" t="str">
        <x:v>TM-03098</x:v>
      </x:c>
      <x:c r="B3099" t="str">
        <x:v>compose:FilledCardTokens.DisabledContainerOpacity</x:v>
      </x:c>
      <x:c r="C3099" t="str">
        <x:v>Compose source-only</x:v>
      </x:c>
      <x:c r="D3099" t="str"/>
      <x:c r="E3099" t="str">
        <x:v>Candidate</x:v>
      </x:c>
      <x:c r="F3099" t="str">
        <x:v>Pending</x:v>
      </x:c>
      <x:c r="G3099" t="str"/>
      <x:c r="H3099" t="str">
        <x:v>Pending</x:v>
      </x:c>
      <x:c r="I3099" t="str">
        <x:f>IF(AND(N3099="material3-native-v4",LEN(TRIM(B3099))&gt;0,LEN(TRIM(D3099))&gt;0,E3099="Confirmed",F3099="Pass",LEN(TRIM(G3099))&gt;0,O3099="Approved",H3099="Approved",P3099="Yes"),"Yes","No")</x:f>
        <x:v>No</x:v>
      </x:c>
      <x:c r="J3099" t="str">
        <x:v>FilledCardTokens</x:v>
      </x:c>
      <x:c r="K3099" t="str">
        <x:v>https://android.googlesource.com/platform/frameworks/support/+/a095da93f8e98dea8748ceed79ea8427aade245f/compose/material3/material3/src/commonMain/kotlin/androidx/compose/material3/tokens/FilledCardTokens.kt#39</x:v>
      </x:c>
      <x:c r="L3099" t="str"/>
      <x:c r="M3099" t="str">
        <x:v>0.38f; source-only expression, not a Material Web CSS property.</x:v>
      </x:c>
      <x:c r="N3099" t="str">
        <x:v>material3-native-v4</x:v>
      </x:c>
      <x:c r="O3099" t="str">
        <x:v>Pending</x:v>
      </x:c>
      <x:c r="P3099" t="str">
        <x:v>No</x:v>
      </x:c>
    </x:row>
    <x:row r="3100">
      <x:c r="A3100" t="str">
        <x:v>TM-03099</x:v>
      </x:c>
      <x:c r="B3100" t="str">
        <x:v>compose:FilledCardTokens.DraggedContainerElevation</x:v>
      </x:c>
      <x:c r="C3100" t="str">
        <x:v>Compose source-only</x:v>
      </x:c>
      <x:c r="D3100" t="str"/>
      <x:c r="E3100" t="str">
        <x:v>Candidate</x:v>
      </x:c>
      <x:c r="F3100" t="str">
        <x:v>Pending</x:v>
      </x:c>
      <x:c r="G3100" t="str"/>
      <x:c r="H3100" t="str">
        <x:v>Pending</x:v>
      </x:c>
      <x:c r="I3100" t="str">
        <x:f>IF(AND(N3100="material3-native-v4",LEN(TRIM(B3100))&gt;0,LEN(TRIM(D3100))&gt;0,E3100="Confirmed",F3100="Pass",LEN(TRIM(G3100))&gt;0,O3100="Approved",H3100="Approved",P3100="Yes"),"Yes","No")</x:f>
        <x:v>No</x:v>
      </x:c>
      <x:c r="J3100" t="str">
        <x:v>FilledCardTokens</x:v>
      </x:c>
      <x:c r="K3100" t="str">
        <x:v>https://android.googlesource.com/platform/frameworks/support/+/a095da93f8e98dea8748ceed79ea8427aade245f/compose/material3/material3/src/commonMain/kotlin/androidx/compose/material3/tokens/FilledCardTokens.kt#40</x:v>
      </x:c>
      <x:c r="L3100" t="str"/>
      <x:c r="M3100" t="str">
        <x:v>ElevationTokens.Level3; source-only expression, not a Material Web CSS property.</x:v>
      </x:c>
      <x:c r="N3100" t="str">
        <x:v>material3-native-v4</x:v>
      </x:c>
      <x:c r="O3100" t="str">
        <x:v>Pending</x:v>
      </x:c>
      <x:c r="P3100" t="str">
        <x:v>No</x:v>
      </x:c>
    </x:row>
    <x:row r="3101">
      <x:c r="A3101" t="str">
        <x:v>TM-03100</x:v>
      </x:c>
      <x:c r="B3101" t="str">
        <x:v>compose:FilledCardTokens.FocusContainerElevation</x:v>
      </x:c>
      <x:c r="C3101" t="str">
        <x:v>Compose source-only</x:v>
      </x:c>
      <x:c r="D3101" t="str"/>
      <x:c r="E3101" t="str">
        <x:v>Candidate</x:v>
      </x:c>
      <x:c r="F3101" t="str">
        <x:v>Pending</x:v>
      </x:c>
      <x:c r="G3101" t="str"/>
      <x:c r="H3101" t="str">
        <x:v>Pending</x:v>
      </x:c>
      <x:c r="I3101" t="str">
        <x:f>IF(AND(N3101="material3-native-v4",LEN(TRIM(B3101))&gt;0,LEN(TRIM(D3101))&gt;0,E3101="Confirmed",F3101="Pass",LEN(TRIM(G3101))&gt;0,O3101="Approved",H3101="Approved",P3101="Yes"),"Yes","No")</x:f>
        <x:v>No</x:v>
      </x:c>
      <x:c r="J3101" t="str">
        <x:v>FilledCardTokens</x:v>
      </x:c>
      <x:c r="K3101" t="str">
        <x:v>https://android.googlesource.com/platform/frameworks/support/+/a095da93f8e98dea8748ceed79ea8427aade245f/compose/material3/material3/src/commonMain/kotlin/androidx/compose/material3/tokens/FilledCardTokens.kt#43</x:v>
      </x:c>
      <x:c r="L3101" t="str"/>
      <x:c r="M3101" t="str">
        <x:v>ElevationTokens.Level0; source-only expression, not a Material Web CSS property.</x:v>
      </x:c>
      <x:c r="N3101" t="str">
        <x:v>material3-native-v4</x:v>
      </x:c>
      <x:c r="O3101" t="str">
        <x:v>Pending</x:v>
      </x:c>
      <x:c r="P3101" t="str">
        <x:v>No</x:v>
      </x:c>
    </x:row>
    <x:row r="3102">
      <x:c r="A3102" t="str">
        <x:v>TM-03101</x:v>
      </x:c>
      <x:c r="B3102" t="str">
        <x:v>compose:FilledCardTokens.FocusIndicatorColor</x:v>
      </x:c>
      <x:c r="C3102" t="str">
        <x:v>Compose source-only</x:v>
      </x:c>
      <x:c r="D3102" t="str"/>
      <x:c r="E3102" t="str">
        <x:v>Candidate</x:v>
      </x:c>
      <x:c r="F3102" t="str">
        <x:v>Pending</x:v>
      </x:c>
      <x:c r="G3102" t="str"/>
      <x:c r="H3102" t="str">
        <x:v>Pending</x:v>
      </x:c>
      <x:c r="I3102" t="str">
        <x:f>IF(AND(N3102="material3-native-v4",LEN(TRIM(B3102))&gt;0,LEN(TRIM(D3102))&gt;0,E3102="Confirmed",F3102="Pass",LEN(TRIM(G3102))&gt;0,O3102="Approved",H3102="Approved",P3102="Yes"),"Yes","No")</x:f>
        <x:v>No</x:v>
      </x:c>
      <x:c r="J3102" t="str">
        <x:v>FilledCardTokens</x:v>
      </x:c>
      <x:c r="K3102" t="str">
        <x:v>https://android.googlesource.com/platform/frameworks/support/+/a095da93f8e98dea8748ceed79ea8427aade245f/compose/material3/material3/src/commonMain/kotlin/androidx/compose/material3/tokens/FilledCardTokens.kt#46</x:v>
      </x:c>
      <x:c r="L3102" t="str"/>
      <x:c r="M3102" t="str">
        <x:v>ColorSchemeKeyTokens.Secondary; source-only expression, not a Material Web CSS property.</x:v>
      </x:c>
      <x:c r="N3102" t="str">
        <x:v>material3-native-v4</x:v>
      </x:c>
      <x:c r="O3102" t="str">
        <x:v>Pending</x:v>
      </x:c>
      <x:c r="P3102" t="str">
        <x:v>No</x:v>
      </x:c>
    </x:row>
    <x:row r="3103">
      <x:c r="A3103" t="str">
        <x:v>TM-03102</x:v>
      </x:c>
      <x:c r="B3103" t="str">
        <x:v>compose:FilledCardTokens.HoverContainerElevation</x:v>
      </x:c>
      <x:c r="C3103" t="str">
        <x:v>Compose source-only</x:v>
      </x:c>
      <x:c r="D3103" t="str"/>
      <x:c r="E3103" t="str">
        <x:v>Candidate</x:v>
      </x:c>
      <x:c r="F3103" t="str">
        <x:v>Pending</x:v>
      </x:c>
      <x:c r="G3103" t="str"/>
      <x:c r="H3103" t="str">
        <x:v>Pending</x:v>
      </x:c>
      <x:c r="I3103" t="str">
        <x:f>IF(AND(N3103="material3-native-v4",LEN(TRIM(B3103))&gt;0,LEN(TRIM(D3103))&gt;0,E3103="Confirmed",F3103="Pass",LEN(TRIM(G3103))&gt;0,O3103="Approved",H3103="Approved",P3103="Yes"),"Yes","No")</x:f>
        <x:v>No</x:v>
      </x:c>
      <x:c r="J3103" t="str">
        <x:v>FilledCardTokens</x:v>
      </x:c>
      <x:c r="K3103" t="str">
        <x:v>https://android.googlesource.com/platform/frameworks/support/+/a095da93f8e98dea8748ceed79ea8427aade245f/compose/material3/material3/src/commonMain/kotlin/androidx/compose/material3/tokens/FilledCardTokens.kt#49</x:v>
      </x:c>
      <x:c r="L3103" t="str"/>
      <x:c r="M3103" t="str">
        <x:v>ElevationTokens.Level1; source-only expression, not a Material Web CSS property.</x:v>
      </x:c>
      <x:c r="N3103" t="str">
        <x:v>material3-native-v4</x:v>
      </x:c>
      <x:c r="O3103" t="str">
        <x:v>Pending</x:v>
      </x:c>
      <x:c r="P3103" t="str">
        <x:v>No</x:v>
      </x:c>
    </x:row>
    <x:row r="3104">
      <x:c r="A3104" t="str">
        <x:v>TM-03103</x:v>
      </x:c>
      <x:c r="B3104" t="str">
        <x:v>compose:FilledCardTokens.IconColor</x:v>
      </x:c>
      <x:c r="C3104" t="str">
        <x:v>Compose source-only</x:v>
      </x:c>
      <x:c r="D3104" t="str"/>
      <x:c r="E3104" t="str">
        <x:v>Candidate</x:v>
      </x:c>
      <x:c r="F3104" t="str">
        <x:v>Pending</x:v>
      </x:c>
      <x:c r="G3104" t="str"/>
      <x:c r="H3104" t="str">
        <x:v>Pending</x:v>
      </x:c>
      <x:c r="I3104" t="str">
        <x:f>IF(AND(N3104="material3-native-v4",LEN(TRIM(B3104))&gt;0,LEN(TRIM(D3104))&gt;0,E3104="Confirmed",F3104="Pass",LEN(TRIM(G3104))&gt;0,O3104="Approved",H3104="Approved",P3104="Yes"),"Yes","No")</x:f>
        <x:v>No</x:v>
      </x:c>
      <x:c r="J3104" t="str">
        <x:v>FilledCardTokens</x:v>
      </x:c>
      <x:c r="K3104" t="str">
        <x:v>https://android.googlesource.com/platform/frameworks/support/+/a095da93f8e98dea8748ceed79ea8427aade245f/compose/material3/material3/src/commonMain/kotlin/androidx/compose/material3/tokens/FilledCardTokens.kt#52</x:v>
      </x:c>
      <x:c r="L3104" t="str"/>
      <x:c r="M3104" t="str">
        <x:v>ColorSchemeKeyTokens.Primary; source-only expression, not a Material Web CSS property.</x:v>
      </x:c>
      <x:c r="N3104" t="str">
        <x:v>material3-native-v4</x:v>
      </x:c>
      <x:c r="O3104" t="str">
        <x:v>Pending</x:v>
      </x:c>
      <x:c r="P3104" t="str">
        <x:v>No</x:v>
      </x:c>
    </x:row>
    <x:row r="3105">
      <x:c r="A3105" t="str">
        <x:v>TM-03104</x:v>
      </x:c>
      <x:c r="B3105" t="str">
        <x:v>compose:FilledCardTokens.IconSize</x:v>
      </x:c>
      <x:c r="C3105" t="str">
        <x:v>Compose source-only</x:v>
      </x:c>
      <x:c r="D3105" t="str"/>
      <x:c r="E3105" t="str">
        <x:v>Candidate</x:v>
      </x:c>
      <x:c r="F3105" t="str">
        <x:v>Pending</x:v>
      </x:c>
      <x:c r="G3105" t="str"/>
      <x:c r="H3105" t="str">
        <x:v>Pending</x:v>
      </x:c>
      <x:c r="I3105" t="str">
        <x:f>IF(AND(N3105="material3-native-v4",LEN(TRIM(B3105))&gt;0,LEN(TRIM(D3105))&gt;0,E3105="Confirmed",F3105="Pass",LEN(TRIM(G3105))&gt;0,O3105="Approved",H3105="Approved",P3105="Yes"),"Yes","No")</x:f>
        <x:v>No</x:v>
      </x:c>
      <x:c r="J3105" t="str">
        <x:v>FilledCardTokens</x:v>
      </x:c>
      <x:c r="K3105" t="str">
        <x:v>https://android.googlesource.com/platform/frameworks/support/+/a095da93f8e98dea8748ceed79ea8427aade245f/compose/material3/material3/src/commonMain/kotlin/androidx/compose/material3/tokens/FilledCardTokens.kt#55</x:v>
      </x:c>
      <x:c r="L3105" t="str"/>
      <x:c r="M3105" t="str">
        <x:v>24.0.dp; source-only expression, not a Material Web CSS property.</x:v>
      </x:c>
      <x:c r="N3105" t="str">
        <x:v>material3-native-v4</x:v>
      </x:c>
      <x:c r="O3105" t="str">
        <x:v>Pending</x:v>
      </x:c>
      <x:c r="P3105" t="str">
        <x:v>No</x:v>
      </x:c>
    </x:row>
    <x:row r="3106">
      <x:c r="A3106" t="str">
        <x:v>TM-03105</x:v>
      </x:c>
      <x:c r="B3106" t="str">
        <x:v>compose:FilledCardTokens.PressedContainerElevation</x:v>
      </x:c>
      <x:c r="C3106" t="str">
        <x:v>Compose source-only</x:v>
      </x:c>
      <x:c r="D3106" t="str"/>
      <x:c r="E3106" t="str">
        <x:v>Candidate</x:v>
      </x:c>
      <x:c r="F3106" t="str">
        <x:v>Pending</x:v>
      </x:c>
      <x:c r="G3106" t="str"/>
      <x:c r="H3106" t="str">
        <x:v>Pending</x:v>
      </x:c>
      <x:c r="I3106" t="str">
        <x:f>IF(AND(N3106="material3-native-v4",LEN(TRIM(B3106))&gt;0,LEN(TRIM(D3106))&gt;0,E3106="Confirmed",F3106="Pass",LEN(TRIM(G3106))&gt;0,O3106="Approved",H3106="Approved",P3106="Yes"),"Yes","No")</x:f>
        <x:v>No</x:v>
      </x:c>
      <x:c r="J3106" t="str">
        <x:v>FilledCardTokens</x:v>
      </x:c>
      <x:c r="K3106" t="str">
        <x:v>https://android.googlesource.com/platform/frameworks/support/+/a095da93f8e98dea8748ceed79ea8427aade245f/compose/material3/material3/src/commonMain/kotlin/androidx/compose/material3/tokens/FilledCardTokens.kt#58</x:v>
      </x:c>
      <x:c r="L3106" t="str"/>
      <x:c r="M3106" t="str">
        <x:v>ElevationTokens.Level0; source-only expression, not a Material Web CSS property.</x:v>
      </x:c>
      <x:c r="N3106" t="str">
        <x:v>material3-native-v4</x:v>
      </x:c>
      <x:c r="O3106" t="str">
        <x:v>Pending</x:v>
      </x:c>
      <x:c r="P3106" t="str">
        <x:v>No</x:v>
      </x:c>
    </x:row>
    <x:row r="3107">
      <x:c r="A3107" t="str">
        <x:v>TM-03106</x:v>
      </x:c>
      <x:c r="B3107" t="str">
        <x:v>compose:FilledIconButtonTokens.ContainerColor</x:v>
      </x:c>
      <x:c r="C3107" t="str">
        <x:v>Compose source-only</x:v>
      </x:c>
      <x:c r="D3107" t="str"/>
      <x:c r="E3107" t="str">
        <x:v>Candidate</x:v>
      </x:c>
      <x:c r="F3107" t="str">
        <x:v>Pending</x:v>
      </x:c>
      <x:c r="G3107" t="str"/>
      <x:c r="H3107" t="str">
        <x:v>Pending</x:v>
      </x:c>
      <x:c r="I3107" t="str">
        <x:f>IF(AND(N3107="material3-native-v4",LEN(TRIM(B3107))&gt;0,LEN(TRIM(D3107))&gt;0,E3107="Confirmed",F3107="Pass",LEN(TRIM(G3107))&gt;0,O3107="Approved",H3107="Approved",P3107="Yes"),"Yes","No")</x:f>
        <x:v>No</x:v>
      </x:c>
      <x:c r="J3107" t="str">
        <x:v>FilledIconButtonTokens</x:v>
      </x:c>
      <x:c r="K3107" t="str">
        <x:v>https://android.googlesource.com/platform/frameworks/support/+/a095da93f8e98dea8748ceed79ea8427aade245f/compose/material3/material3/src/commonMain/kotlin/androidx/compose/material3/tokens/FilledIconButtonTokens.kt#22</x:v>
      </x:c>
      <x:c r="L3107" t="str"/>
      <x:c r="M3107" t="str">
        <x:v>ColorSchemeKeyTokens.Primary; source-only expression, not a Material Web CSS property.</x:v>
      </x:c>
      <x:c r="N3107" t="str">
        <x:v>material3-native-v4</x:v>
      </x:c>
      <x:c r="O3107" t="str">
        <x:v>Pending</x:v>
      </x:c>
      <x:c r="P3107" t="str">
        <x:v>No</x:v>
      </x:c>
    </x:row>
    <x:row r="3108">
      <x:c r="A3108" t="str">
        <x:v>TM-03107</x:v>
      </x:c>
      <x:c r="B3108" t="str">
        <x:v>compose:FilledIconButtonTokens.DisabledContainerColor</x:v>
      </x:c>
      <x:c r="C3108" t="str">
        <x:v>Compose source-only</x:v>
      </x:c>
      <x:c r="D3108" t="str"/>
      <x:c r="E3108" t="str">
        <x:v>Candidate</x:v>
      </x:c>
      <x:c r="F3108" t="str">
        <x:v>Pending</x:v>
      </x:c>
      <x:c r="G3108" t="str"/>
      <x:c r="H3108" t="str">
        <x:v>Pending</x:v>
      </x:c>
      <x:c r="I3108" t="str">
        <x:f>IF(AND(N3108="material3-native-v4",LEN(TRIM(B3108))&gt;0,LEN(TRIM(D3108))&gt;0,E3108="Confirmed",F3108="Pass",LEN(TRIM(G3108))&gt;0,O3108="Approved",H3108="Approved",P3108="Yes"),"Yes","No")</x:f>
        <x:v>No</x:v>
      </x:c>
      <x:c r="J3108" t="str">
        <x:v>FilledIconButtonTokens</x:v>
      </x:c>
      <x:c r="K3108" t="str">
        <x:v>https://android.googlesource.com/platform/frameworks/support/+/a095da93f8e98dea8748ceed79ea8427aade245f/compose/material3/material3/src/commonMain/kotlin/androidx/compose/material3/tokens/FilledIconButtonTokens.kt#25</x:v>
      </x:c>
      <x:c r="L3108" t="str"/>
      <x:c r="M3108" t="str">
        <x:v>ColorSchemeKeyTokens.OnSurface; source-only expression, not a Material Web CSS property.</x:v>
      </x:c>
      <x:c r="N3108" t="str">
        <x:v>material3-native-v4</x:v>
      </x:c>
      <x:c r="O3108" t="str">
        <x:v>Pending</x:v>
      </x:c>
      <x:c r="P3108" t="str">
        <x:v>No</x:v>
      </x:c>
    </x:row>
    <x:row r="3109">
      <x:c r="A3109" t="str">
        <x:v>TM-03108</x:v>
      </x:c>
      <x:c r="B3109" t="str">
        <x:v>compose:FilledIconButtonTokens.DisabledContainerOpacity</x:v>
      </x:c>
      <x:c r="C3109" t="str">
        <x:v>Compose source-only</x:v>
      </x:c>
      <x:c r="D3109" t="str"/>
      <x:c r="E3109" t="str">
        <x:v>Candidate</x:v>
      </x:c>
      <x:c r="F3109" t="str">
        <x:v>Pending</x:v>
      </x:c>
      <x:c r="G3109" t="str"/>
      <x:c r="H3109" t="str">
        <x:v>Pending</x:v>
      </x:c>
      <x:c r="I3109" t="str">
        <x:f>IF(AND(N3109="material3-native-v4",LEN(TRIM(B3109))&gt;0,LEN(TRIM(D3109))&gt;0,E3109="Confirmed",F3109="Pass",LEN(TRIM(G3109))&gt;0,O3109="Approved",H3109="Approved",P3109="Yes"),"Yes","No")</x:f>
        <x:v>No</x:v>
      </x:c>
      <x:c r="J3109" t="str">
        <x:v>FilledIconButtonTokens</x:v>
      </x:c>
      <x:c r="K3109" t="str">
        <x:v>https://android.googlesource.com/platform/frameworks/support/+/a095da93f8e98dea8748ceed79ea8427aade245f/compose/material3/material3/src/commonMain/kotlin/androidx/compose/material3/tokens/FilledIconButtonTokens.kt#28</x:v>
      </x:c>
      <x:c r="L3109" t="str"/>
      <x:c r="M3109" t="str">
        <x:v>0.1f; source-only expression, not a Material Web CSS property.</x:v>
      </x:c>
      <x:c r="N3109" t="str">
        <x:v>material3-native-v4</x:v>
      </x:c>
      <x:c r="O3109" t="str">
        <x:v>Pending</x:v>
      </x:c>
      <x:c r="P3109" t="str">
        <x:v>No</x:v>
      </x:c>
    </x:row>
    <x:row r="3110">
      <x:c r="A3110" t="str">
        <x:v>TM-03109</x:v>
      </x:c>
      <x:c r="B3110" t="str">
        <x:v>compose:FilledIconButtonTokens.DisabledColor</x:v>
      </x:c>
      <x:c r="C3110" t="str">
        <x:v>Compose source-only</x:v>
      </x:c>
      <x:c r="D3110" t="str"/>
      <x:c r="E3110" t="str">
        <x:v>Candidate</x:v>
      </x:c>
      <x:c r="F3110" t="str">
        <x:v>Pending</x:v>
      </x:c>
      <x:c r="G3110" t="str"/>
      <x:c r="H3110" t="str">
        <x:v>Pending</x:v>
      </x:c>
      <x:c r="I3110" t="str">
        <x:f>IF(AND(N3110="material3-native-v4",LEN(TRIM(B3110))&gt;0,LEN(TRIM(D3110))&gt;0,E3110="Confirmed",F3110="Pass",LEN(TRIM(G3110))&gt;0,O3110="Approved",H3110="Approved",P3110="Yes"),"Yes","No")</x:f>
        <x:v>No</x:v>
      </x:c>
      <x:c r="J3110" t="str">
        <x:v>FilledIconButtonTokens</x:v>
      </x:c>
      <x:c r="K3110" t="str">
        <x:v>https://android.googlesource.com/platform/frameworks/support/+/a095da93f8e98dea8748ceed79ea8427aade245f/compose/material3/material3/src/commonMain/kotlin/androidx/compose/material3/tokens/FilledIconButtonTokens.kt#29</x:v>
      </x:c>
      <x:c r="L3110" t="str"/>
      <x:c r="M3110" t="str">
        <x:v>ColorSchemeKeyTokens.OnSurface; source-only expression, not a Material Web CSS property.</x:v>
      </x:c>
      <x:c r="N3110" t="str">
        <x:v>material3-native-v4</x:v>
      </x:c>
      <x:c r="O3110" t="str">
        <x:v>Pending</x:v>
      </x:c>
      <x:c r="P3110" t="str">
        <x:v>No</x:v>
      </x:c>
    </x:row>
    <x:row r="3111">
      <x:c r="A3111" t="str">
        <x:v>TM-03110</x:v>
      </x:c>
      <x:c r="B3111" t="str">
        <x:v>compose:FilledIconButtonTokens.DisabledOpacity</x:v>
      </x:c>
      <x:c r="C3111" t="str">
        <x:v>Compose source-only</x:v>
      </x:c>
      <x:c r="D3111" t="str"/>
      <x:c r="E3111" t="str">
        <x:v>Candidate</x:v>
      </x:c>
      <x:c r="F3111" t="str">
        <x:v>Pending</x:v>
      </x:c>
      <x:c r="G3111" t="str"/>
      <x:c r="H3111" t="str">
        <x:v>Pending</x:v>
      </x:c>
      <x:c r="I3111" t="str">
        <x:f>IF(AND(N3111="material3-native-v4",LEN(TRIM(B3111))&gt;0,LEN(TRIM(D3111))&gt;0,E3111="Confirmed",F3111="Pass",LEN(TRIM(G3111))&gt;0,O3111="Approved",H3111="Approved",P3111="Yes"),"Yes","No")</x:f>
        <x:v>No</x:v>
      </x:c>
      <x:c r="J3111" t="str">
        <x:v>FilledIconButtonTokens</x:v>
      </x:c>
      <x:c r="K3111" t="str">
        <x:v>https://android.googlesource.com/platform/frameworks/support/+/a095da93f8e98dea8748ceed79ea8427aade245f/compose/material3/material3/src/commonMain/kotlin/androidx/compose/material3/tokens/FilledIconButtonTokens.kt#32</x:v>
      </x:c>
      <x:c r="L3111" t="str"/>
      <x:c r="M3111" t="str">
        <x:v>0.38f; source-only expression, not a Material Web CSS property.</x:v>
      </x:c>
      <x:c r="N3111" t="str">
        <x:v>material3-native-v4</x:v>
      </x:c>
      <x:c r="O3111" t="str">
        <x:v>Pending</x:v>
      </x:c>
      <x:c r="P3111" t="str">
        <x:v>No</x:v>
      </x:c>
    </x:row>
    <x:row r="3112">
      <x:c r="A3112" t="str">
        <x:v>TM-03111</x:v>
      </x:c>
      <x:c r="B3112" t="str">
        <x:v>compose:FilledIconButtonTokens.FocusedColor</x:v>
      </x:c>
      <x:c r="C3112" t="str">
        <x:v>Compose source-only</x:v>
      </x:c>
      <x:c r="D3112" t="str"/>
      <x:c r="E3112" t="str">
        <x:v>Candidate</x:v>
      </x:c>
      <x:c r="F3112" t="str">
        <x:v>Pending</x:v>
      </x:c>
      <x:c r="G3112" t="str"/>
      <x:c r="H3112" t="str">
        <x:v>Pending</x:v>
      </x:c>
      <x:c r="I3112" t="str">
        <x:f>IF(AND(N3112="material3-native-v4",LEN(TRIM(B3112))&gt;0,LEN(TRIM(D3112))&gt;0,E3112="Confirmed",F3112="Pass",LEN(TRIM(G3112))&gt;0,O3112="Approved",H3112="Approved",P3112="Yes"),"Yes","No")</x:f>
        <x:v>No</x:v>
      </x:c>
      <x:c r="J3112" t="str">
        <x:v>FilledIconButtonTokens</x:v>
      </x:c>
      <x:c r="K3112" t="str">
        <x:v>https://android.googlesource.com/platform/frameworks/support/+/a095da93f8e98dea8748ceed79ea8427aade245f/compose/material3/material3/src/commonMain/kotlin/androidx/compose/material3/tokens/FilledIconButtonTokens.kt#33</x:v>
      </x:c>
      <x:c r="L3112" t="str"/>
      <x:c r="M3112" t="str">
        <x:v>ColorSchemeKeyTokens.OnPrimary; source-only expression, not a Material Web CSS property.</x:v>
      </x:c>
      <x:c r="N3112" t="str">
        <x:v>material3-native-v4</x:v>
      </x:c>
      <x:c r="O3112" t="str">
        <x:v>Pending</x:v>
      </x:c>
      <x:c r="P3112" t="str">
        <x:v>No</x:v>
      </x:c>
    </x:row>
    <x:row r="3113">
      <x:c r="A3113" t="str">
        <x:v>TM-03112</x:v>
      </x:c>
      <x:c r="B3113" t="str">
        <x:v>compose:FilledIconButtonTokens.HoveredColor</x:v>
      </x:c>
      <x:c r="C3113" t="str">
        <x:v>Compose source-only</x:v>
      </x:c>
      <x:c r="D3113" t="str"/>
      <x:c r="E3113" t="str">
        <x:v>Candidate</x:v>
      </x:c>
      <x:c r="F3113" t="str">
        <x:v>Pending</x:v>
      </x:c>
      <x:c r="G3113" t="str"/>
      <x:c r="H3113" t="str">
        <x:v>Pending</x:v>
      </x:c>
      <x:c r="I3113" t="str">
        <x:f>IF(AND(N3113="material3-native-v4",LEN(TRIM(B3113))&gt;0,LEN(TRIM(D3113))&gt;0,E3113="Confirmed",F3113="Pass",LEN(TRIM(G3113))&gt;0,O3113="Approved",H3113="Approved",P3113="Yes"),"Yes","No")</x:f>
        <x:v>No</x:v>
      </x:c>
      <x:c r="J3113" t="str">
        <x:v>FilledIconButtonTokens</x:v>
      </x:c>
      <x:c r="K3113" t="str">
        <x:v>https://android.googlesource.com/platform/frameworks/support/+/a095da93f8e98dea8748ceed79ea8427aade245f/compose/material3/material3/src/commonMain/kotlin/androidx/compose/material3/tokens/FilledIconButtonTokens.kt#36</x:v>
      </x:c>
      <x:c r="L3113" t="str"/>
      <x:c r="M3113" t="str">
        <x:v>ColorSchemeKeyTokens.OnPrimary; source-only expression, not a Material Web CSS property.</x:v>
      </x:c>
      <x:c r="N3113" t="str">
        <x:v>material3-native-v4</x:v>
      </x:c>
      <x:c r="O3113" t="str">
        <x:v>Pending</x:v>
      </x:c>
      <x:c r="P3113" t="str">
        <x:v>No</x:v>
      </x:c>
    </x:row>
    <x:row r="3114">
      <x:c r="A3114" t="str">
        <x:v>TM-03113</x:v>
      </x:c>
      <x:c r="B3114" t="str">
        <x:v>compose:FilledIconButtonTokens.Color</x:v>
      </x:c>
      <x:c r="C3114" t="str">
        <x:v>Compose source-only</x:v>
      </x:c>
      <x:c r="D3114" t="str"/>
      <x:c r="E3114" t="str">
        <x:v>Candidate</x:v>
      </x:c>
      <x:c r="F3114" t="str">
        <x:v>Pending</x:v>
      </x:c>
      <x:c r="G3114" t="str"/>
      <x:c r="H3114" t="str">
        <x:v>Pending</x:v>
      </x:c>
      <x:c r="I3114" t="str">
        <x:f>IF(AND(N3114="material3-native-v4",LEN(TRIM(B3114))&gt;0,LEN(TRIM(D3114))&gt;0,E3114="Confirmed",F3114="Pass",LEN(TRIM(G3114))&gt;0,O3114="Approved",H3114="Approved",P3114="Yes"),"Yes","No")</x:f>
        <x:v>No</x:v>
      </x:c>
      <x:c r="J3114" t="str">
        <x:v>FilledIconButtonTokens</x:v>
      </x:c>
      <x:c r="K3114" t="str">
        <x:v>https://android.googlesource.com/platform/frameworks/support/+/a095da93f8e98dea8748ceed79ea8427aade245f/compose/material3/material3/src/commonMain/kotlin/androidx/compose/material3/tokens/FilledIconButtonTokens.kt#39</x:v>
      </x:c>
      <x:c r="L3114" t="str"/>
      <x:c r="M3114" t="str">
        <x:v>ColorSchemeKeyTokens.OnPrimary; source-only expression, not a Material Web CSS property.</x:v>
      </x:c>
      <x:c r="N3114" t="str">
        <x:v>material3-native-v4</x:v>
      </x:c>
      <x:c r="O3114" t="str">
        <x:v>Pending</x:v>
      </x:c>
      <x:c r="P3114" t="str">
        <x:v>No</x:v>
      </x:c>
    </x:row>
    <x:row r="3115">
      <x:c r="A3115" t="str">
        <x:v>TM-03114</x:v>
      </x:c>
      <x:c r="B3115" t="str">
        <x:v>compose:FilledIconButtonTokens.PressedColor</x:v>
      </x:c>
      <x:c r="C3115" t="str">
        <x:v>Compose source-only</x:v>
      </x:c>
      <x:c r="D3115" t="str"/>
      <x:c r="E3115" t="str">
        <x:v>Candidate</x:v>
      </x:c>
      <x:c r="F3115" t="str">
        <x:v>Pending</x:v>
      </x:c>
      <x:c r="G3115" t="str"/>
      <x:c r="H3115" t="str">
        <x:v>Pending</x:v>
      </x:c>
      <x:c r="I3115" t="str">
        <x:f>IF(AND(N3115="material3-native-v4",LEN(TRIM(B3115))&gt;0,LEN(TRIM(D3115))&gt;0,E3115="Confirmed",F3115="Pass",LEN(TRIM(G3115))&gt;0,O3115="Approved",H3115="Approved",P3115="Yes"),"Yes","No")</x:f>
        <x:v>No</x:v>
      </x:c>
      <x:c r="J3115" t="str">
        <x:v>FilledIconButtonTokens</x:v>
      </x:c>
      <x:c r="K3115" t="str">
        <x:v>https://android.googlesource.com/platform/frameworks/support/+/a095da93f8e98dea8748ceed79ea8427aade245f/compose/material3/material3/src/commonMain/kotlin/androidx/compose/material3/tokens/FilledIconButtonTokens.kt#42</x:v>
      </x:c>
      <x:c r="L3115" t="str"/>
      <x:c r="M3115" t="str">
        <x:v>ColorSchemeKeyTokens.OnPrimary; source-only expression, not a Material Web CSS property.</x:v>
      </x:c>
      <x:c r="N3115" t="str">
        <x:v>material3-native-v4</x:v>
      </x:c>
      <x:c r="O3115" t="str">
        <x:v>Pending</x:v>
      </x:c>
      <x:c r="P3115" t="str">
        <x:v>No</x:v>
      </x:c>
    </x:row>
    <x:row r="3116">
      <x:c r="A3116" t="str">
        <x:v>TM-03115</x:v>
      </x:c>
      <x:c r="B3116" t="str">
        <x:v>compose:FilledIconButtonTokens.SelectedContainerColor</x:v>
      </x:c>
      <x:c r="C3116" t="str">
        <x:v>Compose source-only</x:v>
      </x:c>
      <x:c r="D3116" t="str"/>
      <x:c r="E3116" t="str">
        <x:v>Candidate</x:v>
      </x:c>
      <x:c r="F3116" t="str">
        <x:v>Pending</x:v>
      </x:c>
      <x:c r="G3116" t="str"/>
      <x:c r="H3116" t="str">
        <x:v>Pending</x:v>
      </x:c>
      <x:c r="I3116" t="str">
        <x:f>IF(AND(N3116="material3-native-v4",LEN(TRIM(B3116))&gt;0,LEN(TRIM(D3116))&gt;0,E3116="Confirmed",F3116="Pass",LEN(TRIM(G3116))&gt;0,O3116="Approved",H3116="Approved",P3116="Yes"),"Yes","No")</x:f>
        <x:v>No</x:v>
      </x:c>
      <x:c r="J3116" t="str">
        <x:v>FilledIconButtonTokens</x:v>
      </x:c>
      <x:c r="K3116" t="str">
        <x:v>https://android.googlesource.com/platform/frameworks/support/+/a095da93f8e98dea8748ceed79ea8427aade245f/compose/material3/material3/src/commonMain/kotlin/androidx/compose/material3/tokens/FilledIconButtonTokens.kt#45</x:v>
      </x:c>
      <x:c r="L3116" t="str"/>
      <x:c r="M3116" t="str">
        <x:v>ColorSchemeKeyTokens.Primary; source-only expression, not a Material Web CSS property.</x:v>
      </x:c>
      <x:c r="N3116" t="str">
        <x:v>material3-native-v4</x:v>
      </x:c>
      <x:c r="O3116" t="str">
        <x:v>Pending</x:v>
      </x:c>
      <x:c r="P3116" t="str">
        <x:v>No</x:v>
      </x:c>
    </x:row>
    <x:row r="3117">
      <x:c r="A3117" t="str">
        <x:v>TM-03116</x:v>
      </x:c>
      <x:c r="B3117" t="str">
        <x:v>compose:FilledIconButtonTokens.SelectedFocusedColor</x:v>
      </x:c>
      <x:c r="C3117" t="str">
        <x:v>Compose source-only</x:v>
      </x:c>
      <x:c r="D3117" t="str"/>
      <x:c r="E3117" t="str">
        <x:v>Candidate</x:v>
      </x:c>
      <x:c r="F3117" t="str">
        <x:v>Pending</x:v>
      </x:c>
      <x:c r="G3117" t="str"/>
      <x:c r="H3117" t="str">
        <x:v>Pending</x:v>
      </x:c>
      <x:c r="I3117" t="str">
        <x:f>IF(AND(N3117="material3-native-v4",LEN(TRIM(B3117))&gt;0,LEN(TRIM(D3117))&gt;0,E3117="Confirmed",F3117="Pass",LEN(TRIM(G3117))&gt;0,O3117="Approved",H3117="Approved",P3117="Yes"),"Yes","No")</x:f>
        <x:v>No</x:v>
      </x:c>
      <x:c r="J3117" t="str">
        <x:v>FilledIconButtonTokens</x:v>
      </x:c>
      <x:c r="K3117" t="str">
        <x:v>https://android.googlesource.com/platform/frameworks/support/+/a095da93f8e98dea8748ceed79ea8427aade245f/compose/material3/material3/src/commonMain/kotlin/androidx/compose/material3/tokens/FilledIconButtonTokens.kt#48</x:v>
      </x:c>
      <x:c r="L3117" t="str"/>
      <x:c r="M3117" t="str">
        <x:v>ColorSchemeKeyTokens.OnPrimary; source-only expression, not a Material Web CSS property.</x:v>
      </x:c>
      <x:c r="N3117" t="str">
        <x:v>material3-native-v4</x:v>
      </x:c>
      <x:c r="O3117" t="str">
        <x:v>Pending</x:v>
      </x:c>
      <x:c r="P3117" t="str">
        <x:v>No</x:v>
      </x:c>
    </x:row>
    <x:row r="3118">
      <x:c r="A3118" t="str">
        <x:v>TM-03117</x:v>
      </x:c>
      <x:c r="B3118" t="str">
        <x:v>compose:FilledIconButtonTokens.SelectedHoveredColor</x:v>
      </x:c>
      <x:c r="C3118" t="str">
        <x:v>Compose source-only</x:v>
      </x:c>
      <x:c r="D3118" t="str"/>
      <x:c r="E3118" t="str">
        <x:v>Candidate</x:v>
      </x:c>
      <x:c r="F3118" t="str">
        <x:v>Pending</x:v>
      </x:c>
      <x:c r="G3118" t="str"/>
      <x:c r="H3118" t="str">
        <x:v>Pending</x:v>
      </x:c>
      <x:c r="I3118" t="str">
        <x:f>IF(AND(N3118="material3-native-v4",LEN(TRIM(B3118))&gt;0,LEN(TRIM(D3118))&gt;0,E3118="Confirmed",F3118="Pass",LEN(TRIM(G3118))&gt;0,O3118="Approved",H3118="Approved",P3118="Yes"),"Yes","No")</x:f>
        <x:v>No</x:v>
      </x:c>
      <x:c r="J3118" t="str">
        <x:v>FilledIconButtonTokens</x:v>
      </x:c>
      <x:c r="K3118" t="str">
        <x:v>https://android.googlesource.com/platform/frameworks/support/+/a095da93f8e98dea8748ceed79ea8427aade245f/compose/material3/material3/src/commonMain/kotlin/androidx/compose/material3/tokens/FilledIconButtonTokens.kt#51</x:v>
      </x:c>
      <x:c r="L3118" t="str"/>
      <x:c r="M3118" t="str">
        <x:v>ColorSchemeKeyTokens.OnPrimary; source-only expression, not a Material Web CSS property.</x:v>
      </x:c>
      <x:c r="N3118" t="str">
        <x:v>material3-native-v4</x:v>
      </x:c>
      <x:c r="O3118" t="str">
        <x:v>Pending</x:v>
      </x:c>
      <x:c r="P3118" t="str">
        <x:v>No</x:v>
      </x:c>
    </x:row>
    <x:row r="3119">
      <x:c r="A3119" t="str">
        <x:v>TM-03118</x:v>
      </x:c>
      <x:c r="B3119" t="str">
        <x:v>compose:FilledIconButtonTokens.SelectedColor</x:v>
      </x:c>
      <x:c r="C3119" t="str">
        <x:v>Compose source-only</x:v>
      </x:c>
      <x:c r="D3119" t="str"/>
      <x:c r="E3119" t="str">
        <x:v>Candidate</x:v>
      </x:c>
      <x:c r="F3119" t="str">
        <x:v>Pending</x:v>
      </x:c>
      <x:c r="G3119" t="str"/>
      <x:c r="H3119" t="str">
        <x:v>Pending</x:v>
      </x:c>
      <x:c r="I3119" t="str">
        <x:f>IF(AND(N3119="material3-native-v4",LEN(TRIM(B3119))&gt;0,LEN(TRIM(D3119))&gt;0,E3119="Confirmed",F3119="Pass",LEN(TRIM(G3119))&gt;0,O3119="Approved",H3119="Approved",P3119="Yes"),"Yes","No")</x:f>
        <x:v>No</x:v>
      </x:c>
      <x:c r="J3119" t="str">
        <x:v>FilledIconButtonTokens</x:v>
      </x:c>
      <x:c r="K3119" t="str">
        <x:v>https://android.googlesource.com/platform/frameworks/support/+/a095da93f8e98dea8748ceed79ea8427aade245f/compose/material3/material3/src/commonMain/kotlin/androidx/compose/material3/tokens/FilledIconButtonTokens.kt#54</x:v>
      </x:c>
      <x:c r="L3119" t="str"/>
      <x:c r="M3119" t="str">
        <x:v>ColorSchemeKeyTokens.OnPrimary; source-only expression, not a Material Web CSS property.</x:v>
      </x:c>
      <x:c r="N3119" t="str">
        <x:v>material3-native-v4</x:v>
      </x:c>
      <x:c r="O3119" t="str">
        <x:v>Pending</x:v>
      </x:c>
      <x:c r="P3119" t="str">
        <x:v>No</x:v>
      </x:c>
    </x:row>
    <x:row r="3120">
      <x:c r="A3120" t="str">
        <x:v>TM-03119</x:v>
      </x:c>
      <x:c r="B3120" t="str">
        <x:v>compose:FilledIconButtonTokens.SelectedPressedColor</x:v>
      </x:c>
      <x:c r="C3120" t="str">
        <x:v>Compose source-only</x:v>
      </x:c>
      <x:c r="D3120" t="str"/>
      <x:c r="E3120" t="str">
        <x:v>Candidate</x:v>
      </x:c>
      <x:c r="F3120" t="str">
        <x:v>Pending</x:v>
      </x:c>
      <x:c r="G3120" t="str"/>
      <x:c r="H3120" t="str">
        <x:v>Pending</x:v>
      </x:c>
      <x:c r="I3120" t="str">
        <x:f>IF(AND(N3120="material3-native-v4",LEN(TRIM(B3120))&gt;0,LEN(TRIM(D3120))&gt;0,E3120="Confirmed",F3120="Pass",LEN(TRIM(G3120))&gt;0,O3120="Approved",H3120="Approved",P3120="Yes"),"Yes","No")</x:f>
        <x:v>No</x:v>
      </x:c>
      <x:c r="J3120" t="str">
        <x:v>FilledIconButtonTokens</x:v>
      </x:c>
      <x:c r="K3120" t="str">
        <x:v>https://android.googlesource.com/platform/frameworks/support/+/a095da93f8e98dea8748ceed79ea8427aade245f/compose/material3/material3/src/commonMain/kotlin/androidx/compose/material3/tokens/FilledIconButtonTokens.kt#57</x:v>
      </x:c>
      <x:c r="L3120" t="str"/>
      <x:c r="M3120" t="str">
        <x:v>ColorSchemeKeyTokens.OnPrimary; source-only expression, not a Material Web CSS property.</x:v>
      </x:c>
      <x:c r="N3120" t="str">
        <x:v>material3-native-v4</x:v>
      </x:c>
      <x:c r="O3120" t="str">
        <x:v>Pending</x:v>
      </x:c>
      <x:c r="P3120" t="str">
        <x:v>No</x:v>
      </x:c>
    </x:row>
    <x:row r="3121">
      <x:c r="A3121" t="str">
        <x:v>TM-03120</x:v>
      </x:c>
      <x:c r="B3121" t="str">
        <x:v>compose:FilledIconButtonTokens.UnselectedContainerColor</x:v>
      </x:c>
      <x:c r="C3121" t="str">
        <x:v>Compose source-only</x:v>
      </x:c>
      <x:c r="D3121" t="str"/>
      <x:c r="E3121" t="str">
        <x:v>Candidate</x:v>
      </x:c>
      <x:c r="F3121" t="str">
        <x:v>Pending</x:v>
      </x:c>
      <x:c r="G3121" t="str"/>
      <x:c r="H3121" t="str">
        <x:v>Pending</x:v>
      </x:c>
      <x:c r="I3121" t="str">
        <x:f>IF(AND(N3121="material3-native-v4",LEN(TRIM(B3121))&gt;0,LEN(TRIM(D3121))&gt;0,E3121="Confirmed",F3121="Pass",LEN(TRIM(G3121))&gt;0,O3121="Approved",H3121="Approved",P3121="Yes"),"Yes","No")</x:f>
        <x:v>No</x:v>
      </x:c>
      <x:c r="J3121" t="str">
        <x:v>FilledIconButtonTokens</x:v>
      </x:c>
      <x:c r="K3121" t="str">
        <x:v>https://android.googlesource.com/platform/frameworks/support/+/a095da93f8e98dea8748ceed79ea8427aade245f/compose/material3/material3/src/commonMain/kotlin/androidx/compose/material3/tokens/FilledIconButtonTokens.kt#60</x:v>
      </x:c>
      <x:c r="L3121" t="str"/>
      <x:c r="M3121" t="str">
        <x:v>ColorSchemeKeyTokens.SurfaceContainer; source-only expression, not a Material Web CSS property.</x:v>
      </x:c>
      <x:c r="N3121" t="str">
        <x:v>material3-native-v4</x:v>
      </x:c>
      <x:c r="O3121" t="str">
        <x:v>Pending</x:v>
      </x:c>
      <x:c r="P3121" t="str">
        <x:v>No</x:v>
      </x:c>
    </x:row>
    <x:row r="3122">
      <x:c r="A3122" t="str">
        <x:v>TM-03121</x:v>
      </x:c>
      <x:c r="B3122" t="str">
        <x:v>compose:FilledIconButtonTokens.UnselectedFocusedColor</x:v>
      </x:c>
      <x:c r="C3122" t="str">
        <x:v>Compose source-only</x:v>
      </x:c>
      <x:c r="D3122" t="str"/>
      <x:c r="E3122" t="str">
        <x:v>Candidate</x:v>
      </x:c>
      <x:c r="F3122" t="str">
        <x:v>Pending</x:v>
      </x:c>
      <x:c r="G3122" t="str"/>
      <x:c r="H3122" t="str">
        <x:v>Pending</x:v>
      </x:c>
      <x:c r="I3122" t="str">
        <x:f>IF(AND(N3122="material3-native-v4",LEN(TRIM(B3122))&gt;0,LEN(TRIM(D3122))&gt;0,E3122="Confirmed",F3122="Pass",LEN(TRIM(G3122))&gt;0,O3122="Approved",H3122="Approved",P3122="Yes"),"Yes","No")</x:f>
        <x:v>No</x:v>
      </x:c>
      <x:c r="J3122" t="str">
        <x:v>FilledIconButtonTokens</x:v>
      </x:c>
      <x:c r="K3122" t="str">
        <x:v>https://android.googlesource.com/platform/frameworks/support/+/a095da93f8e98dea8748ceed79ea8427aade245f/compose/material3/material3/src/commonMain/kotlin/androidx/compose/material3/tokens/FilledIconButtonTokens.kt#63</x:v>
      </x:c>
      <x:c r="L3122" t="str"/>
      <x:c r="M3122" t="str">
        <x:v>ColorSchemeKeyTokens.OnSurfaceVariant; source-only expression, not a Material Web CSS property.</x:v>
      </x:c>
      <x:c r="N3122" t="str">
        <x:v>material3-native-v4</x:v>
      </x:c>
      <x:c r="O3122" t="str">
        <x:v>Pending</x:v>
      </x:c>
      <x:c r="P3122" t="str">
        <x:v>No</x:v>
      </x:c>
    </x:row>
    <x:row r="3123">
      <x:c r="A3123" t="str">
        <x:v>TM-03122</x:v>
      </x:c>
      <x:c r="B3123" t="str">
        <x:v>compose:FilledIconButtonTokens.UnselectedHoveredColor</x:v>
      </x:c>
      <x:c r="C3123" t="str">
        <x:v>Compose source-only</x:v>
      </x:c>
      <x:c r="D3123" t="str"/>
      <x:c r="E3123" t="str">
        <x:v>Candidate</x:v>
      </x:c>
      <x:c r="F3123" t="str">
        <x:v>Pending</x:v>
      </x:c>
      <x:c r="G3123" t="str"/>
      <x:c r="H3123" t="str">
        <x:v>Pending</x:v>
      </x:c>
      <x:c r="I3123" t="str">
        <x:f>IF(AND(N3123="material3-native-v4",LEN(TRIM(B3123))&gt;0,LEN(TRIM(D3123))&gt;0,E3123="Confirmed",F3123="Pass",LEN(TRIM(G3123))&gt;0,O3123="Approved",H3123="Approved",P3123="Yes"),"Yes","No")</x:f>
        <x:v>No</x:v>
      </x:c>
      <x:c r="J3123" t="str">
        <x:v>FilledIconButtonTokens</x:v>
      </x:c>
      <x:c r="K3123" t="str">
        <x:v>https://android.googlesource.com/platform/frameworks/support/+/a095da93f8e98dea8748ceed79ea8427aade245f/compose/material3/material3/src/commonMain/kotlin/androidx/compose/material3/tokens/FilledIconButtonTokens.kt#66</x:v>
      </x:c>
      <x:c r="L3123" t="str"/>
      <x:c r="M3123" t="str">
        <x:v>ColorSchemeKeyTokens.OnSurfaceVariant; source-only expression, not a Material Web CSS property.</x:v>
      </x:c>
      <x:c r="N3123" t="str">
        <x:v>material3-native-v4</x:v>
      </x:c>
      <x:c r="O3123" t="str">
        <x:v>Pending</x:v>
      </x:c>
      <x:c r="P3123" t="str">
        <x:v>No</x:v>
      </x:c>
    </x:row>
    <x:row r="3124">
      <x:c r="A3124" t="str">
        <x:v>TM-03123</x:v>
      </x:c>
      <x:c r="B3124" t="str">
        <x:v>compose:FilledIconButtonTokens.UnselectedColor</x:v>
      </x:c>
      <x:c r="C3124" t="str">
        <x:v>Compose source-only</x:v>
      </x:c>
      <x:c r="D3124" t="str"/>
      <x:c r="E3124" t="str">
        <x:v>Candidate</x:v>
      </x:c>
      <x:c r="F3124" t="str">
        <x:v>Pending</x:v>
      </x:c>
      <x:c r="G3124" t="str"/>
      <x:c r="H3124" t="str">
        <x:v>Pending</x:v>
      </x:c>
      <x:c r="I3124" t="str">
        <x:f>IF(AND(N3124="material3-native-v4",LEN(TRIM(B3124))&gt;0,LEN(TRIM(D3124))&gt;0,E3124="Confirmed",F3124="Pass",LEN(TRIM(G3124))&gt;0,O3124="Approved",H3124="Approved",P3124="Yes"),"Yes","No")</x:f>
        <x:v>No</x:v>
      </x:c>
      <x:c r="J3124" t="str">
        <x:v>FilledIconButtonTokens</x:v>
      </x:c>
      <x:c r="K3124" t="str">
        <x:v>https://android.googlesource.com/platform/frameworks/support/+/a095da93f8e98dea8748ceed79ea8427aade245f/compose/material3/material3/src/commonMain/kotlin/androidx/compose/material3/tokens/FilledIconButtonTokens.kt#69</x:v>
      </x:c>
      <x:c r="L3124" t="str"/>
      <x:c r="M3124" t="str">
        <x:v>ColorSchemeKeyTokens.OnSurfaceVariant; source-only expression, not a Material Web CSS property.</x:v>
      </x:c>
      <x:c r="N3124" t="str">
        <x:v>material3-native-v4</x:v>
      </x:c>
      <x:c r="O3124" t="str">
        <x:v>Pending</x:v>
      </x:c>
      <x:c r="P3124" t="str">
        <x:v>No</x:v>
      </x:c>
    </x:row>
    <x:row r="3125">
      <x:c r="A3125" t="str">
        <x:v>TM-03124</x:v>
      </x:c>
      <x:c r="B3125" t="str">
        <x:v>compose:FilledIconButtonTokens.UnselectedPressedColor</x:v>
      </x:c>
      <x:c r="C3125" t="str">
        <x:v>Compose source-only</x:v>
      </x:c>
      <x:c r="D3125" t="str"/>
      <x:c r="E3125" t="str">
        <x:v>Candidate</x:v>
      </x:c>
      <x:c r="F3125" t="str">
        <x:v>Pending</x:v>
      </x:c>
      <x:c r="G3125" t="str"/>
      <x:c r="H3125" t="str">
        <x:v>Pending</x:v>
      </x:c>
      <x:c r="I3125" t="str">
        <x:f>IF(AND(N3125="material3-native-v4",LEN(TRIM(B3125))&gt;0,LEN(TRIM(D3125))&gt;0,E3125="Confirmed",F3125="Pass",LEN(TRIM(G3125))&gt;0,O3125="Approved",H3125="Approved",P3125="Yes"),"Yes","No")</x:f>
        <x:v>No</x:v>
      </x:c>
      <x:c r="J3125" t="str">
        <x:v>FilledIconButtonTokens</x:v>
      </x:c>
      <x:c r="K3125" t="str">
        <x:v>https://android.googlesource.com/platform/frameworks/support/+/a095da93f8e98dea8748ceed79ea8427aade245f/compose/material3/material3/src/commonMain/kotlin/androidx/compose/material3/tokens/FilledIconButtonTokens.kt#72</x:v>
      </x:c>
      <x:c r="L3125" t="str"/>
      <x:c r="M3125" t="str">
        <x:v>ColorSchemeKeyTokens.OnSurfaceVariant; source-only expression, not a Material Web CSS property.</x:v>
      </x:c>
      <x:c r="N3125" t="str">
        <x:v>material3-native-v4</x:v>
      </x:c>
      <x:c r="O3125" t="str">
        <x:v>Pending</x:v>
      </x:c>
      <x:c r="P3125" t="str">
        <x:v>No</x:v>
      </x:c>
    </x:row>
    <x:row r="3126">
      <x:c r="A3126" t="str">
        <x:v>TM-03125</x:v>
      </x:c>
      <x:c r="B3126" t="str">
        <x:v>compose:FilledTextFieldTokens.ActiveIndicatorColor</x:v>
      </x:c>
      <x:c r="C3126" t="str">
        <x:v>Compose source-only</x:v>
      </x:c>
      <x:c r="D3126" t="str"/>
      <x:c r="E3126" t="str">
        <x:v>Candidate</x:v>
      </x:c>
      <x:c r="F3126" t="str">
        <x:v>Pending</x:v>
      </x:c>
      <x:c r="G3126" t="str"/>
      <x:c r="H3126" t="str">
        <x:v>Pending</x:v>
      </x:c>
      <x:c r="I3126" t="str">
        <x:f>IF(AND(N3126="material3-native-v4",LEN(TRIM(B3126))&gt;0,LEN(TRIM(D3126))&gt;0,E3126="Confirmed",F3126="Pass",LEN(TRIM(G3126))&gt;0,O3126="Approved",H3126="Approved",P3126="Yes"),"Yes","No")</x:f>
        <x:v>No</x:v>
      </x:c>
      <x:c r="J3126" t="str">
        <x:v>FilledTextFieldTokens</x:v>
      </x:c>
      <x:c r="K3126" t="str">
        <x:v>https://android.googlesource.com/platform/frameworks/support/+/a095da93f8e98dea8748ceed79ea8427aade245f/compose/material3/material3/src/commonMain/kotlin/androidx/compose/material3/tokens/FilledTextFieldTokens.kt#24</x:v>
      </x:c>
      <x:c r="L3126" t="str"/>
      <x:c r="M3126" t="str">
        <x:v>ColorSchemeKeyTokens.OnSurfaceVariant; source-only expression, not a Material Web CSS property.</x:v>
      </x:c>
      <x:c r="N3126" t="str">
        <x:v>material3-native-v4</x:v>
      </x:c>
      <x:c r="O3126" t="str">
        <x:v>Pending</x:v>
      </x:c>
      <x:c r="P3126" t="str">
        <x:v>No</x:v>
      </x:c>
    </x:row>
    <x:row r="3127">
      <x:c r="A3127" t="str">
        <x:v>TM-03126</x:v>
      </x:c>
      <x:c r="B3127" t="str">
        <x:v>compose:FilledTextFieldTokens.ActiveIndicatorHeight</x:v>
      </x:c>
      <x:c r="C3127" t="str">
        <x:v>Compose source-only</x:v>
      </x:c>
      <x:c r="D3127" t="str"/>
      <x:c r="E3127" t="str">
        <x:v>Candidate</x:v>
      </x:c>
      <x:c r="F3127" t="str">
        <x:v>Pending</x:v>
      </x:c>
      <x:c r="G3127" t="str"/>
      <x:c r="H3127" t="str">
        <x:v>Pending</x:v>
      </x:c>
      <x:c r="I3127" t="str">
        <x:f>IF(AND(N3127="material3-native-v4",LEN(TRIM(B3127))&gt;0,LEN(TRIM(D3127))&gt;0,E3127="Confirmed",F3127="Pass",LEN(TRIM(G3127))&gt;0,O3127="Approved",H3127="Approved",P3127="Yes"),"Yes","No")</x:f>
        <x:v>No</x:v>
      </x:c>
      <x:c r="J3127" t="str">
        <x:v>FilledTextFieldTokens</x:v>
      </x:c>
      <x:c r="K3127" t="str">
        <x:v>https://android.googlesource.com/platform/frameworks/support/+/a095da93f8e98dea8748ceed79ea8427aade245f/compose/material3/material3/src/commonMain/kotlin/androidx/compose/material3/tokens/FilledTextFieldTokens.kt#27</x:v>
      </x:c>
      <x:c r="L3127" t="str"/>
      <x:c r="M3127" t="str">
        <x:v>1.0.dp; source-only expression, not a Material Web CSS property.</x:v>
      </x:c>
      <x:c r="N3127" t="str">
        <x:v>material3-native-v4</x:v>
      </x:c>
      <x:c r="O3127" t="str">
        <x:v>Pending</x:v>
      </x:c>
      <x:c r="P3127" t="str">
        <x:v>No</x:v>
      </x:c>
    </x:row>
    <x:row r="3128">
      <x:c r="A3128" t="str">
        <x:v>TM-03127</x:v>
      </x:c>
      <x:c r="B3128" t="str">
        <x:v>compose:FilledTextFieldTokens.CaretColor</x:v>
      </x:c>
      <x:c r="C3128" t="str">
        <x:v>Compose source-only</x:v>
      </x:c>
      <x:c r="D3128" t="str"/>
      <x:c r="E3128" t="str">
        <x:v>Candidate</x:v>
      </x:c>
      <x:c r="F3128" t="str">
        <x:v>Pending</x:v>
      </x:c>
      <x:c r="G3128" t="str"/>
      <x:c r="H3128" t="str">
        <x:v>Pending</x:v>
      </x:c>
      <x:c r="I3128" t="str">
        <x:f>IF(AND(N3128="material3-native-v4",LEN(TRIM(B3128))&gt;0,LEN(TRIM(D3128))&gt;0,E3128="Confirmed",F3128="Pass",LEN(TRIM(G3128))&gt;0,O3128="Approved",H3128="Approved",P3128="Yes"),"Yes","No")</x:f>
        <x:v>No</x:v>
      </x:c>
      <x:c r="J3128" t="str">
        <x:v>FilledTextFieldTokens</x:v>
      </x:c>
      <x:c r="K3128" t="str">
        <x:v>https://android.googlesource.com/platform/frameworks/support/+/a095da93f8e98dea8748ceed79ea8427aade245f/compose/material3/material3/src/commonMain/kotlin/androidx/compose/material3/tokens/FilledTextFieldTokens.kt#30</x:v>
      </x:c>
      <x:c r="L3128" t="str"/>
      <x:c r="M3128" t="str">
        <x:v>ColorSchemeKeyTokens.Primary; source-only expression, not a Material Web CSS property.</x:v>
      </x:c>
      <x:c r="N3128" t="str">
        <x:v>material3-native-v4</x:v>
      </x:c>
      <x:c r="O3128" t="str">
        <x:v>Pending</x:v>
      </x:c>
      <x:c r="P3128" t="str">
        <x:v>No</x:v>
      </x:c>
    </x:row>
    <x:row r="3129">
      <x:c r="A3129" t="str">
        <x:v>TM-03128</x:v>
      </x:c>
      <x:c r="B3129" t="str">
        <x:v>compose:FilledTextFieldTokens.ContainerColor</x:v>
      </x:c>
      <x:c r="C3129" t="str">
        <x:v>Compose source-only</x:v>
      </x:c>
      <x:c r="D3129" t="str"/>
      <x:c r="E3129" t="str">
        <x:v>Candidate</x:v>
      </x:c>
      <x:c r="F3129" t="str">
        <x:v>Pending</x:v>
      </x:c>
      <x:c r="G3129" t="str"/>
      <x:c r="H3129" t="str">
        <x:v>Pending</x:v>
      </x:c>
      <x:c r="I3129" t="str">
        <x:f>IF(AND(N3129="material3-native-v4",LEN(TRIM(B3129))&gt;0,LEN(TRIM(D3129))&gt;0,E3129="Confirmed",F3129="Pass",LEN(TRIM(G3129))&gt;0,O3129="Approved",H3129="Approved",P3129="Yes"),"Yes","No")</x:f>
        <x:v>No</x:v>
      </x:c>
      <x:c r="J3129" t="str">
        <x:v>FilledTextFieldTokens</x:v>
      </x:c>
      <x:c r="K3129" t="str">
        <x:v>https://android.googlesource.com/platform/frameworks/support/+/a095da93f8e98dea8748ceed79ea8427aade245f/compose/material3/material3/src/commonMain/kotlin/androidx/compose/material3/tokens/FilledTextFieldTokens.kt#33</x:v>
      </x:c>
      <x:c r="L3129" t="str"/>
      <x:c r="M3129" t="str">
        <x:v>ColorSchemeKeyTokens.SurfaceContainerHighest; source-only expression, not a Material Web CSS property.</x:v>
      </x:c>
      <x:c r="N3129" t="str">
        <x:v>material3-native-v4</x:v>
      </x:c>
      <x:c r="O3129" t="str">
        <x:v>Pending</x:v>
      </x:c>
      <x:c r="P3129" t="str">
        <x:v>No</x:v>
      </x:c>
    </x:row>
    <x:row r="3130">
      <x:c r="A3130" t="str">
        <x:v>TM-03129</x:v>
      </x:c>
      <x:c r="B3130" t="str">
        <x:v>compose:FilledTextFieldTokens.ContainerShape</x:v>
      </x:c>
      <x:c r="C3130" t="str">
        <x:v>Compose source-only</x:v>
      </x:c>
      <x:c r="D3130" t="str"/>
      <x:c r="E3130" t="str">
        <x:v>Candidate</x:v>
      </x:c>
      <x:c r="F3130" t="str">
        <x:v>Pending</x:v>
      </x:c>
      <x:c r="G3130" t="str"/>
      <x:c r="H3130" t="str">
        <x:v>Pending</x:v>
      </x:c>
      <x:c r="I3130" t="str">
        <x:f>IF(AND(N3130="material3-native-v4",LEN(TRIM(B3130))&gt;0,LEN(TRIM(D3130))&gt;0,E3130="Confirmed",F3130="Pass",LEN(TRIM(G3130))&gt;0,O3130="Approved",H3130="Approved",P3130="Yes"),"Yes","No")</x:f>
        <x:v>No</x:v>
      </x:c>
      <x:c r="J3130" t="str">
        <x:v>FilledTextFieldTokens</x:v>
      </x:c>
      <x:c r="K3130" t="str">
        <x:v>https://android.googlesource.com/platform/frameworks/support/+/a095da93f8e98dea8748ceed79ea8427aade245f/compose/material3/material3/src/commonMain/kotlin/androidx/compose/material3/tokens/FilledTextFieldTokens.kt#36</x:v>
      </x:c>
      <x:c r="L3130" t="str"/>
      <x:c r="M3130" t="str">
        <x:v>ShapeKeyTokens.CornerExtraSmallTop; source-only expression, not a Material Web CSS property.</x:v>
      </x:c>
      <x:c r="N3130" t="str">
        <x:v>material3-native-v4</x:v>
      </x:c>
      <x:c r="O3130" t="str">
        <x:v>Pending</x:v>
      </x:c>
      <x:c r="P3130" t="str">
        <x:v>No</x:v>
      </x:c>
    </x:row>
    <x:row r="3131">
      <x:c r="A3131" t="str">
        <x:v>TM-03130</x:v>
      </x:c>
      <x:c r="B3131" t="str">
        <x:v>compose:FilledTextFieldTokens.DisabledActiveIndicatorColor</x:v>
      </x:c>
      <x:c r="C3131" t="str">
        <x:v>Compose source-only</x:v>
      </x:c>
      <x:c r="D3131" t="str"/>
      <x:c r="E3131" t="str">
        <x:v>Candidate</x:v>
      </x:c>
      <x:c r="F3131" t="str">
        <x:v>Pending</x:v>
      </x:c>
      <x:c r="G3131" t="str"/>
      <x:c r="H3131" t="str">
        <x:v>Pending</x:v>
      </x:c>
      <x:c r="I3131" t="str">
        <x:f>IF(AND(N3131="material3-native-v4",LEN(TRIM(B3131))&gt;0,LEN(TRIM(D3131))&gt;0,E3131="Confirmed",F3131="Pass",LEN(TRIM(G3131))&gt;0,O3131="Approved",H3131="Approved",P3131="Yes"),"Yes","No")</x:f>
        <x:v>No</x:v>
      </x:c>
      <x:c r="J3131" t="str">
        <x:v>FilledTextFieldTokens</x:v>
      </x:c>
      <x:c r="K3131" t="str">
        <x:v>https://android.googlesource.com/platform/frameworks/support/+/a095da93f8e98dea8748ceed79ea8427aade245f/compose/material3/material3/src/commonMain/kotlin/androidx/compose/material3/tokens/FilledTextFieldTokens.kt#39</x:v>
      </x:c>
      <x:c r="L3131" t="str"/>
      <x:c r="M3131" t="str">
        <x:v>ColorSchemeKeyTokens.OnSurface; source-only expression, not a Material Web CSS property.</x:v>
      </x:c>
      <x:c r="N3131" t="str">
        <x:v>material3-native-v4</x:v>
      </x:c>
      <x:c r="O3131" t="str">
        <x:v>Pending</x:v>
      </x:c>
      <x:c r="P3131" t="str">
        <x:v>No</x:v>
      </x:c>
    </x:row>
    <x:row r="3132">
      <x:c r="A3132" t="str">
        <x:v>TM-03131</x:v>
      </x:c>
      <x:c r="B3132" t="str">
        <x:v>compose:FilledTextFieldTokens.DisabledActiveIndicatorHeight</x:v>
      </x:c>
      <x:c r="C3132" t="str">
        <x:v>Compose source-only</x:v>
      </x:c>
      <x:c r="D3132" t="str"/>
      <x:c r="E3132" t="str">
        <x:v>Candidate</x:v>
      </x:c>
      <x:c r="F3132" t="str">
        <x:v>Pending</x:v>
      </x:c>
      <x:c r="G3132" t="str"/>
      <x:c r="H3132" t="str">
        <x:v>Pending</x:v>
      </x:c>
      <x:c r="I3132" t="str">
        <x:f>IF(AND(N3132="material3-native-v4",LEN(TRIM(B3132))&gt;0,LEN(TRIM(D3132))&gt;0,E3132="Confirmed",F3132="Pass",LEN(TRIM(G3132))&gt;0,O3132="Approved",H3132="Approved",P3132="Yes"),"Yes","No")</x:f>
        <x:v>No</x:v>
      </x:c>
      <x:c r="J3132" t="str">
        <x:v>FilledTextFieldTokens</x:v>
      </x:c>
      <x:c r="K3132" t="str">
        <x:v>https://android.googlesource.com/platform/frameworks/support/+/a095da93f8e98dea8748ceed79ea8427aade245f/compose/material3/material3/src/commonMain/kotlin/androidx/compose/material3/tokens/FilledTextFieldTokens.kt#42</x:v>
      </x:c>
      <x:c r="L3132" t="str"/>
      <x:c r="M3132" t="str">
        <x:v>1.0.dp; source-only expression, not a Material Web CSS property.</x:v>
      </x:c>
      <x:c r="N3132" t="str">
        <x:v>material3-native-v4</x:v>
      </x:c>
      <x:c r="O3132" t="str">
        <x:v>Pending</x:v>
      </x:c>
      <x:c r="P3132" t="str">
        <x:v>No</x:v>
      </x:c>
    </x:row>
    <x:row r="3133">
      <x:c r="A3133" t="str">
        <x:v>TM-03132</x:v>
      </x:c>
      <x:c r="B3133" t="str">
        <x:v>compose:FilledTextFieldTokens.DisabledActiveIndicatorOpacity</x:v>
      </x:c>
      <x:c r="C3133" t="str">
        <x:v>Compose source-only</x:v>
      </x:c>
      <x:c r="D3133" t="str"/>
      <x:c r="E3133" t="str">
        <x:v>Candidate</x:v>
      </x:c>
      <x:c r="F3133" t="str">
        <x:v>Pending</x:v>
      </x:c>
      <x:c r="G3133" t="str"/>
      <x:c r="H3133" t="str">
        <x:v>Pending</x:v>
      </x:c>
      <x:c r="I3133" t="str">
        <x:f>IF(AND(N3133="material3-native-v4",LEN(TRIM(B3133))&gt;0,LEN(TRIM(D3133))&gt;0,E3133="Confirmed",F3133="Pass",LEN(TRIM(G3133))&gt;0,O3133="Approved",H3133="Approved",P3133="Yes"),"Yes","No")</x:f>
        <x:v>No</x:v>
      </x:c>
      <x:c r="J3133" t="str">
        <x:v>FilledTextFieldTokens</x:v>
      </x:c>
      <x:c r="K3133" t="str">
        <x:v>https://android.googlesource.com/platform/frameworks/support/+/a095da93f8e98dea8748ceed79ea8427aade245f/compose/material3/material3/src/commonMain/kotlin/androidx/compose/material3/tokens/FilledTextFieldTokens.kt#45</x:v>
      </x:c>
      <x:c r="L3133" t="str"/>
      <x:c r="M3133" t="str">
        <x:v>0.38f; source-only expression, not a Material Web CSS property.</x:v>
      </x:c>
      <x:c r="N3133" t="str">
        <x:v>material3-native-v4</x:v>
      </x:c>
      <x:c r="O3133" t="str">
        <x:v>Pending</x:v>
      </x:c>
      <x:c r="P3133" t="str">
        <x:v>No</x:v>
      </x:c>
    </x:row>
    <x:row r="3134">
      <x:c r="A3134" t="str">
        <x:v>TM-03133</x:v>
      </x:c>
      <x:c r="B3134" t="str">
        <x:v>compose:FilledTextFieldTokens.DisabledContainerColor</x:v>
      </x:c>
      <x:c r="C3134" t="str">
        <x:v>Compose source-only</x:v>
      </x:c>
      <x:c r="D3134" t="str"/>
      <x:c r="E3134" t="str">
        <x:v>Candidate</x:v>
      </x:c>
      <x:c r="F3134" t="str">
        <x:v>Pending</x:v>
      </x:c>
      <x:c r="G3134" t="str"/>
      <x:c r="H3134" t="str">
        <x:v>Pending</x:v>
      </x:c>
      <x:c r="I3134" t="str">
        <x:f>IF(AND(N3134="material3-native-v4",LEN(TRIM(B3134))&gt;0,LEN(TRIM(D3134))&gt;0,E3134="Confirmed",F3134="Pass",LEN(TRIM(G3134))&gt;0,O3134="Approved",H3134="Approved",P3134="Yes"),"Yes","No")</x:f>
        <x:v>No</x:v>
      </x:c>
      <x:c r="J3134" t="str">
        <x:v>FilledTextFieldTokens</x:v>
      </x:c>
      <x:c r="K3134" t="str">
        <x:v>https://android.googlesource.com/platform/frameworks/support/+/a095da93f8e98dea8748ceed79ea8427aade245f/compose/material3/material3/src/commonMain/kotlin/androidx/compose/material3/tokens/FilledTextFieldTokens.kt#46</x:v>
      </x:c>
      <x:c r="L3134" t="str"/>
      <x:c r="M3134" t="str">
        <x:v>ColorSchemeKeyTokens.OnSurface; source-only expression, not a Material Web CSS property.</x:v>
      </x:c>
      <x:c r="N3134" t="str">
        <x:v>material3-native-v4</x:v>
      </x:c>
      <x:c r="O3134" t="str">
        <x:v>Pending</x:v>
      </x:c>
      <x:c r="P3134" t="str">
        <x:v>No</x:v>
      </x:c>
    </x:row>
    <x:row r="3135">
      <x:c r="A3135" t="str">
        <x:v>TM-03134</x:v>
      </x:c>
      <x:c r="B3135" t="str">
        <x:v>compose:FilledTextFieldTokens.DisabledContainerOpacity</x:v>
      </x:c>
      <x:c r="C3135" t="str">
        <x:v>Compose source-only</x:v>
      </x:c>
      <x:c r="D3135" t="str"/>
      <x:c r="E3135" t="str">
        <x:v>Candidate</x:v>
      </x:c>
      <x:c r="F3135" t="str">
        <x:v>Pending</x:v>
      </x:c>
      <x:c r="G3135" t="str"/>
      <x:c r="H3135" t="str">
        <x:v>Pending</x:v>
      </x:c>
      <x:c r="I3135" t="str">
        <x:f>IF(AND(N3135="material3-native-v4",LEN(TRIM(B3135))&gt;0,LEN(TRIM(D3135))&gt;0,E3135="Confirmed",F3135="Pass",LEN(TRIM(G3135))&gt;0,O3135="Approved",H3135="Approved",P3135="Yes"),"Yes","No")</x:f>
        <x:v>No</x:v>
      </x:c>
      <x:c r="J3135" t="str">
        <x:v>FilledTextFieldTokens</x:v>
      </x:c>
      <x:c r="K3135" t="str">
        <x:v>https://android.googlesource.com/platform/frameworks/support/+/a095da93f8e98dea8748ceed79ea8427aade245f/compose/material3/material3/src/commonMain/kotlin/androidx/compose/material3/tokens/FilledTextFieldTokens.kt#49</x:v>
      </x:c>
      <x:c r="L3135" t="str"/>
      <x:c r="M3135" t="str">
        <x:v>0.04f; source-only expression, not a Material Web CSS property.</x:v>
      </x:c>
      <x:c r="N3135" t="str">
        <x:v>material3-native-v4</x:v>
      </x:c>
      <x:c r="O3135" t="str">
        <x:v>Pending</x:v>
      </x:c>
      <x:c r="P3135" t="str">
        <x:v>No</x:v>
      </x:c>
    </x:row>
    <x:row r="3136">
      <x:c r="A3136" t="str">
        <x:v>TM-03135</x:v>
      </x:c>
      <x:c r="B3136" t="str">
        <x:v>compose:FilledTextFieldTokens.DisabledInputColor</x:v>
      </x:c>
      <x:c r="C3136" t="str">
        <x:v>Compose source-only</x:v>
      </x:c>
      <x:c r="D3136" t="str"/>
      <x:c r="E3136" t="str">
        <x:v>Candidate</x:v>
      </x:c>
      <x:c r="F3136" t="str">
        <x:v>Pending</x:v>
      </x:c>
      <x:c r="G3136" t="str"/>
      <x:c r="H3136" t="str">
        <x:v>Pending</x:v>
      </x:c>
      <x:c r="I3136" t="str">
        <x:f>IF(AND(N3136="material3-native-v4",LEN(TRIM(B3136))&gt;0,LEN(TRIM(D3136))&gt;0,E3136="Confirmed",F3136="Pass",LEN(TRIM(G3136))&gt;0,O3136="Approved",H3136="Approved",P3136="Yes"),"Yes","No")</x:f>
        <x:v>No</x:v>
      </x:c>
      <x:c r="J3136" t="str">
        <x:v>FilledTextFieldTokens</x:v>
      </x:c>
      <x:c r="K3136" t="str">
        <x:v>https://android.googlesource.com/platform/frameworks/support/+/a095da93f8e98dea8748ceed79ea8427aade245f/compose/material3/material3/src/commonMain/kotlin/androidx/compose/material3/tokens/FilledTextFieldTokens.kt#50</x:v>
      </x:c>
      <x:c r="L3136" t="str"/>
      <x:c r="M3136" t="str">
        <x:v>ColorSchemeKeyTokens.OnSurface; source-only expression, not a Material Web CSS property.</x:v>
      </x:c>
      <x:c r="N3136" t="str">
        <x:v>material3-native-v4</x:v>
      </x:c>
      <x:c r="O3136" t="str">
        <x:v>Pending</x:v>
      </x:c>
      <x:c r="P3136" t="str">
        <x:v>No</x:v>
      </x:c>
    </x:row>
    <x:row r="3137">
      <x:c r="A3137" t="str">
        <x:v>TM-03136</x:v>
      </x:c>
      <x:c r="B3137" t="str">
        <x:v>compose:FilledTextFieldTokens.DisabledInputOpacity</x:v>
      </x:c>
      <x:c r="C3137" t="str">
        <x:v>Compose source-only</x:v>
      </x:c>
      <x:c r="D3137" t="str"/>
      <x:c r="E3137" t="str">
        <x:v>Candidate</x:v>
      </x:c>
      <x:c r="F3137" t="str">
        <x:v>Pending</x:v>
      </x:c>
      <x:c r="G3137" t="str"/>
      <x:c r="H3137" t="str">
        <x:v>Pending</x:v>
      </x:c>
      <x:c r="I3137" t="str">
        <x:f>IF(AND(N3137="material3-native-v4",LEN(TRIM(B3137))&gt;0,LEN(TRIM(D3137))&gt;0,E3137="Confirmed",F3137="Pass",LEN(TRIM(G3137))&gt;0,O3137="Approved",H3137="Approved",P3137="Yes"),"Yes","No")</x:f>
        <x:v>No</x:v>
      </x:c>
      <x:c r="J3137" t="str">
        <x:v>FilledTextFieldTokens</x:v>
      </x:c>
      <x:c r="K3137" t="str">
        <x:v>https://android.googlesource.com/platform/frameworks/support/+/a095da93f8e98dea8748ceed79ea8427aade245f/compose/material3/material3/src/commonMain/kotlin/androidx/compose/material3/tokens/FilledTextFieldTokens.kt#53</x:v>
      </x:c>
      <x:c r="L3137" t="str"/>
      <x:c r="M3137" t="str">
        <x:v>0.38f; source-only expression, not a Material Web CSS property.</x:v>
      </x:c>
      <x:c r="N3137" t="str">
        <x:v>material3-native-v4</x:v>
      </x:c>
      <x:c r="O3137" t="str">
        <x:v>Pending</x:v>
      </x:c>
      <x:c r="P3137" t="str">
        <x:v>No</x:v>
      </x:c>
    </x:row>
    <x:row r="3138">
      <x:c r="A3138" t="str">
        <x:v>TM-03137</x:v>
      </x:c>
      <x:c r="B3138" t="str">
        <x:v>compose:FilledTextFieldTokens.DisabledLabelColor</x:v>
      </x:c>
      <x:c r="C3138" t="str">
        <x:v>Compose source-only</x:v>
      </x:c>
      <x:c r="D3138" t="str"/>
      <x:c r="E3138" t="str">
        <x:v>Candidate</x:v>
      </x:c>
      <x:c r="F3138" t="str">
        <x:v>Pending</x:v>
      </x:c>
      <x:c r="G3138" t="str"/>
      <x:c r="H3138" t="str">
        <x:v>Pending</x:v>
      </x:c>
      <x:c r="I3138" t="str">
        <x:f>IF(AND(N3138="material3-native-v4",LEN(TRIM(B3138))&gt;0,LEN(TRIM(D3138))&gt;0,E3138="Confirmed",F3138="Pass",LEN(TRIM(G3138))&gt;0,O3138="Approved",H3138="Approved",P3138="Yes"),"Yes","No")</x:f>
        <x:v>No</x:v>
      </x:c>
      <x:c r="J3138" t="str">
        <x:v>FilledTextFieldTokens</x:v>
      </x:c>
      <x:c r="K3138" t="str">
        <x:v>https://android.googlesource.com/platform/frameworks/support/+/a095da93f8e98dea8748ceed79ea8427aade245f/compose/material3/material3/src/commonMain/kotlin/androidx/compose/material3/tokens/FilledTextFieldTokens.kt#54</x:v>
      </x:c>
      <x:c r="L3138" t="str"/>
      <x:c r="M3138" t="str">
        <x:v>ColorSchemeKeyTokens.OnSurface; source-only expression, not a Material Web CSS property.</x:v>
      </x:c>
      <x:c r="N3138" t="str">
        <x:v>material3-native-v4</x:v>
      </x:c>
      <x:c r="O3138" t="str">
        <x:v>Pending</x:v>
      </x:c>
      <x:c r="P3138" t="str">
        <x:v>No</x:v>
      </x:c>
    </x:row>
    <x:row r="3139">
      <x:c r="A3139" t="str">
        <x:v>TM-03138</x:v>
      </x:c>
      <x:c r="B3139" t="str">
        <x:v>compose:FilledTextFieldTokens.DisabledLabelOpacity</x:v>
      </x:c>
      <x:c r="C3139" t="str">
        <x:v>Compose source-only</x:v>
      </x:c>
      <x:c r="D3139" t="str"/>
      <x:c r="E3139" t="str">
        <x:v>Candidate</x:v>
      </x:c>
      <x:c r="F3139" t="str">
        <x:v>Pending</x:v>
      </x:c>
      <x:c r="G3139" t="str"/>
      <x:c r="H3139" t="str">
        <x:v>Pending</x:v>
      </x:c>
      <x:c r="I3139" t="str">
        <x:f>IF(AND(N3139="material3-native-v4",LEN(TRIM(B3139))&gt;0,LEN(TRIM(D3139))&gt;0,E3139="Confirmed",F3139="Pass",LEN(TRIM(G3139))&gt;0,O3139="Approved",H3139="Approved",P3139="Yes"),"Yes","No")</x:f>
        <x:v>No</x:v>
      </x:c>
      <x:c r="J3139" t="str">
        <x:v>FilledTextFieldTokens</x:v>
      </x:c>
      <x:c r="K3139" t="str">
        <x:v>https://android.googlesource.com/platform/frameworks/support/+/a095da93f8e98dea8748ceed79ea8427aade245f/compose/material3/material3/src/commonMain/kotlin/androidx/compose/material3/tokens/FilledTextFieldTokens.kt#57</x:v>
      </x:c>
      <x:c r="L3139" t="str"/>
      <x:c r="M3139" t="str">
        <x:v>0.38f; source-only expression, not a Material Web CSS property.</x:v>
      </x:c>
      <x:c r="N3139" t="str">
        <x:v>material3-native-v4</x:v>
      </x:c>
      <x:c r="O3139" t="str">
        <x:v>Pending</x:v>
      </x:c>
      <x:c r="P3139" t="str">
        <x:v>No</x:v>
      </x:c>
    </x:row>
    <x:row r="3140">
      <x:c r="A3140" t="str">
        <x:v>TM-03139</x:v>
      </x:c>
      <x:c r="B3140" t="str">
        <x:v>compose:FilledTextFieldTokens.DisabledLeadingIconColor</x:v>
      </x:c>
      <x:c r="C3140" t="str">
        <x:v>Compose source-only</x:v>
      </x:c>
      <x:c r="D3140" t="str"/>
      <x:c r="E3140" t="str">
        <x:v>Candidate</x:v>
      </x:c>
      <x:c r="F3140" t="str">
        <x:v>Pending</x:v>
      </x:c>
      <x:c r="G3140" t="str"/>
      <x:c r="H3140" t="str">
        <x:v>Pending</x:v>
      </x:c>
      <x:c r="I3140" t="str">
        <x:f>IF(AND(N3140="material3-native-v4",LEN(TRIM(B3140))&gt;0,LEN(TRIM(D3140))&gt;0,E3140="Confirmed",F3140="Pass",LEN(TRIM(G3140))&gt;0,O3140="Approved",H3140="Approved",P3140="Yes"),"Yes","No")</x:f>
        <x:v>No</x:v>
      </x:c>
      <x:c r="J3140" t="str">
        <x:v>FilledTextFieldTokens</x:v>
      </x:c>
      <x:c r="K3140" t="str">
        <x:v>https://android.googlesource.com/platform/frameworks/support/+/a095da93f8e98dea8748ceed79ea8427aade245f/compose/material3/material3/src/commonMain/kotlin/androidx/compose/material3/tokens/FilledTextFieldTokens.kt#58</x:v>
      </x:c>
      <x:c r="L3140" t="str"/>
      <x:c r="M3140" t="str">
        <x:v>ColorSchemeKeyTokens.OnSurface; source-only expression, not a Material Web CSS property.</x:v>
      </x:c>
      <x:c r="N3140" t="str">
        <x:v>material3-native-v4</x:v>
      </x:c>
      <x:c r="O3140" t="str">
        <x:v>Pending</x:v>
      </x:c>
      <x:c r="P3140" t="str">
        <x:v>No</x:v>
      </x:c>
    </x:row>
    <x:row r="3141">
      <x:c r="A3141" t="str">
        <x:v>TM-03140</x:v>
      </x:c>
      <x:c r="B3141" t="str">
        <x:v>compose:FilledTextFieldTokens.DisabledLeadingIconOpacity</x:v>
      </x:c>
      <x:c r="C3141" t="str">
        <x:v>Compose source-only</x:v>
      </x:c>
      <x:c r="D3141" t="str"/>
      <x:c r="E3141" t="str">
        <x:v>Candidate</x:v>
      </x:c>
      <x:c r="F3141" t="str">
        <x:v>Pending</x:v>
      </x:c>
      <x:c r="G3141" t="str"/>
      <x:c r="H3141" t="str">
        <x:v>Pending</x:v>
      </x:c>
      <x:c r="I3141" t="str">
        <x:f>IF(AND(N3141="material3-native-v4",LEN(TRIM(B3141))&gt;0,LEN(TRIM(D3141))&gt;0,E3141="Confirmed",F3141="Pass",LEN(TRIM(G3141))&gt;0,O3141="Approved",H3141="Approved",P3141="Yes"),"Yes","No")</x:f>
        <x:v>No</x:v>
      </x:c>
      <x:c r="J3141" t="str">
        <x:v>FilledTextFieldTokens</x:v>
      </x:c>
      <x:c r="K3141" t="str">
        <x:v>https://android.googlesource.com/platform/frameworks/support/+/a095da93f8e98dea8748ceed79ea8427aade245f/compose/material3/material3/src/commonMain/kotlin/androidx/compose/material3/tokens/FilledTextFieldTokens.kt#61</x:v>
      </x:c>
      <x:c r="L3141" t="str"/>
      <x:c r="M3141" t="str">
        <x:v>0.38f; source-only expression, not a Material Web CSS property.</x:v>
      </x:c>
      <x:c r="N3141" t="str">
        <x:v>material3-native-v4</x:v>
      </x:c>
      <x:c r="O3141" t="str">
        <x:v>Pending</x:v>
      </x:c>
      <x:c r="P3141" t="str">
        <x:v>No</x:v>
      </x:c>
    </x:row>
    <x:row r="3142">
      <x:c r="A3142" t="str">
        <x:v>TM-03141</x:v>
      </x:c>
      <x:c r="B3142" t="str">
        <x:v>compose:FilledTextFieldTokens.DisabledSupportingColor</x:v>
      </x:c>
      <x:c r="C3142" t="str">
        <x:v>Compose source-only</x:v>
      </x:c>
      <x:c r="D3142" t="str"/>
      <x:c r="E3142" t="str">
        <x:v>Candidate</x:v>
      </x:c>
      <x:c r="F3142" t="str">
        <x:v>Pending</x:v>
      </x:c>
      <x:c r="G3142" t="str"/>
      <x:c r="H3142" t="str">
        <x:v>Pending</x:v>
      </x:c>
      <x:c r="I3142" t="str">
        <x:f>IF(AND(N3142="material3-native-v4",LEN(TRIM(B3142))&gt;0,LEN(TRIM(D3142))&gt;0,E3142="Confirmed",F3142="Pass",LEN(TRIM(G3142))&gt;0,O3142="Approved",H3142="Approved",P3142="Yes"),"Yes","No")</x:f>
        <x:v>No</x:v>
      </x:c>
      <x:c r="J3142" t="str">
        <x:v>FilledTextFieldTokens</x:v>
      </x:c>
      <x:c r="K3142" t="str">
        <x:v>https://android.googlesource.com/platform/frameworks/support/+/a095da93f8e98dea8748ceed79ea8427aade245f/compose/material3/material3/src/commonMain/kotlin/androidx/compose/material3/tokens/FilledTextFieldTokens.kt#62</x:v>
      </x:c>
      <x:c r="L3142" t="str"/>
      <x:c r="M3142" t="str">
        <x:v>ColorSchemeKeyTokens.OnSurface; source-only expression, not a Material Web CSS property.</x:v>
      </x:c>
      <x:c r="N3142" t="str">
        <x:v>material3-native-v4</x:v>
      </x:c>
      <x:c r="O3142" t="str">
        <x:v>Pending</x:v>
      </x:c>
      <x:c r="P3142" t="str">
        <x:v>No</x:v>
      </x:c>
    </x:row>
    <x:row r="3143">
      <x:c r="A3143" t="str">
        <x:v>TM-03142</x:v>
      </x:c>
      <x:c r="B3143" t="str">
        <x:v>compose:FilledTextFieldTokens.DisabledSupportingOpacity</x:v>
      </x:c>
      <x:c r="C3143" t="str">
        <x:v>Compose source-only</x:v>
      </x:c>
      <x:c r="D3143" t="str"/>
      <x:c r="E3143" t="str">
        <x:v>Candidate</x:v>
      </x:c>
      <x:c r="F3143" t="str">
        <x:v>Pending</x:v>
      </x:c>
      <x:c r="G3143" t="str"/>
      <x:c r="H3143" t="str">
        <x:v>Pending</x:v>
      </x:c>
      <x:c r="I3143" t="str">
        <x:f>IF(AND(N3143="material3-native-v4",LEN(TRIM(B3143))&gt;0,LEN(TRIM(D3143))&gt;0,E3143="Confirmed",F3143="Pass",LEN(TRIM(G3143))&gt;0,O3143="Approved",H3143="Approved",P3143="Yes"),"Yes","No")</x:f>
        <x:v>No</x:v>
      </x:c>
      <x:c r="J3143" t="str">
        <x:v>FilledTextFieldTokens</x:v>
      </x:c>
      <x:c r="K3143" t="str">
        <x:v>https://android.googlesource.com/platform/frameworks/support/+/a095da93f8e98dea8748ceed79ea8427aade245f/compose/material3/material3/src/commonMain/kotlin/androidx/compose/material3/tokens/FilledTextFieldTokens.kt#65</x:v>
      </x:c>
      <x:c r="L3143" t="str"/>
      <x:c r="M3143" t="str">
        <x:v>0.38f; source-only expression, not a Material Web CSS property.</x:v>
      </x:c>
      <x:c r="N3143" t="str">
        <x:v>material3-native-v4</x:v>
      </x:c>
      <x:c r="O3143" t="str">
        <x:v>Pending</x:v>
      </x:c>
      <x:c r="P3143" t="str">
        <x:v>No</x:v>
      </x:c>
    </x:row>
    <x:row r="3144">
      <x:c r="A3144" t="str">
        <x:v>TM-03143</x:v>
      </x:c>
      <x:c r="B3144" t="str">
        <x:v>compose:FilledTextFieldTokens.DisabledTrailingIconColor</x:v>
      </x:c>
      <x:c r="C3144" t="str">
        <x:v>Compose source-only</x:v>
      </x:c>
      <x:c r="D3144" t="str"/>
      <x:c r="E3144" t="str">
        <x:v>Candidate</x:v>
      </x:c>
      <x:c r="F3144" t="str">
        <x:v>Pending</x:v>
      </x:c>
      <x:c r="G3144" t="str"/>
      <x:c r="H3144" t="str">
        <x:v>Pending</x:v>
      </x:c>
      <x:c r="I3144" t="str">
        <x:f>IF(AND(N3144="material3-native-v4",LEN(TRIM(B3144))&gt;0,LEN(TRIM(D3144))&gt;0,E3144="Confirmed",F3144="Pass",LEN(TRIM(G3144))&gt;0,O3144="Approved",H3144="Approved",P3144="Yes"),"Yes","No")</x:f>
        <x:v>No</x:v>
      </x:c>
      <x:c r="J3144" t="str">
        <x:v>FilledTextFieldTokens</x:v>
      </x:c>
      <x:c r="K3144" t="str">
        <x:v>https://android.googlesource.com/platform/frameworks/support/+/a095da93f8e98dea8748ceed79ea8427aade245f/compose/material3/material3/src/commonMain/kotlin/androidx/compose/material3/tokens/FilledTextFieldTokens.kt#66</x:v>
      </x:c>
      <x:c r="L3144" t="str"/>
      <x:c r="M3144" t="str">
        <x:v>ColorSchemeKeyTokens.OnSurface; source-only expression, not a Material Web CSS property.</x:v>
      </x:c>
      <x:c r="N3144" t="str">
        <x:v>material3-native-v4</x:v>
      </x:c>
      <x:c r="O3144" t="str">
        <x:v>Pending</x:v>
      </x:c>
      <x:c r="P3144" t="str">
        <x:v>No</x:v>
      </x:c>
    </x:row>
    <x:row r="3145">
      <x:c r="A3145" t="str">
        <x:v>TM-03144</x:v>
      </x:c>
      <x:c r="B3145" t="str">
        <x:v>compose:FilledTextFieldTokens.DisabledTrailingIconOpacity</x:v>
      </x:c>
      <x:c r="C3145" t="str">
        <x:v>Compose source-only</x:v>
      </x:c>
      <x:c r="D3145" t="str"/>
      <x:c r="E3145" t="str">
        <x:v>Candidate</x:v>
      </x:c>
      <x:c r="F3145" t="str">
        <x:v>Pending</x:v>
      </x:c>
      <x:c r="G3145" t="str"/>
      <x:c r="H3145" t="str">
        <x:v>Pending</x:v>
      </x:c>
      <x:c r="I3145" t="str">
        <x:f>IF(AND(N3145="material3-native-v4",LEN(TRIM(B3145))&gt;0,LEN(TRIM(D3145))&gt;0,E3145="Confirmed",F3145="Pass",LEN(TRIM(G3145))&gt;0,O3145="Approved",H3145="Approved",P3145="Yes"),"Yes","No")</x:f>
        <x:v>No</x:v>
      </x:c>
      <x:c r="J3145" t="str">
        <x:v>FilledTextFieldTokens</x:v>
      </x:c>
      <x:c r="K3145" t="str">
        <x:v>https://android.googlesource.com/platform/frameworks/support/+/a095da93f8e98dea8748ceed79ea8427aade245f/compose/material3/material3/src/commonMain/kotlin/androidx/compose/material3/tokens/FilledTextFieldTokens.kt#69</x:v>
      </x:c>
      <x:c r="L3145" t="str"/>
      <x:c r="M3145" t="str">
        <x:v>0.38f; source-only expression, not a Material Web CSS property.</x:v>
      </x:c>
      <x:c r="N3145" t="str">
        <x:v>material3-native-v4</x:v>
      </x:c>
      <x:c r="O3145" t="str">
        <x:v>Pending</x:v>
      </x:c>
      <x:c r="P3145" t="str">
        <x:v>No</x:v>
      </x:c>
    </x:row>
    <x:row r="3146">
      <x:c r="A3146" t="str">
        <x:v>TM-03145</x:v>
      </x:c>
      <x:c r="B3146" t="str">
        <x:v>compose:FilledTextFieldTokens.ErrorActiveIndicatorColor</x:v>
      </x:c>
      <x:c r="C3146" t="str">
        <x:v>Compose source-only</x:v>
      </x:c>
      <x:c r="D3146" t="str"/>
      <x:c r="E3146" t="str">
        <x:v>Candidate</x:v>
      </x:c>
      <x:c r="F3146" t="str">
        <x:v>Pending</x:v>
      </x:c>
      <x:c r="G3146" t="str"/>
      <x:c r="H3146" t="str">
        <x:v>Pending</x:v>
      </x:c>
      <x:c r="I3146" t="str">
        <x:f>IF(AND(N3146="material3-native-v4",LEN(TRIM(B3146))&gt;0,LEN(TRIM(D3146))&gt;0,E3146="Confirmed",F3146="Pass",LEN(TRIM(G3146))&gt;0,O3146="Approved",H3146="Approved",P3146="Yes"),"Yes","No")</x:f>
        <x:v>No</x:v>
      </x:c>
      <x:c r="J3146" t="str">
        <x:v>FilledTextFieldTokens</x:v>
      </x:c>
      <x:c r="K3146" t="str">
        <x:v>https://android.googlesource.com/platform/frameworks/support/+/a095da93f8e98dea8748ceed79ea8427aade245f/compose/material3/material3/src/commonMain/kotlin/androidx/compose/material3/tokens/FilledTextFieldTokens.kt#70</x:v>
      </x:c>
      <x:c r="L3146" t="str"/>
      <x:c r="M3146" t="str">
        <x:v>ColorSchemeKeyTokens.Error; source-only expression, not a Material Web CSS property.</x:v>
      </x:c>
      <x:c r="N3146" t="str">
        <x:v>material3-native-v4</x:v>
      </x:c>
      <x:c r="O3146" t="str">
        <x:v>Pending</x:v>
      </x:c>
      <x:c r="P3146" t="str">
        <x:v>No</x:v>
      </x:c>
    </x:row>
    <x:row r="3147">
      <x:c r="A3147" t="str">
        <x:v>TM-03146</x:v>
      </x:c>
      <x:c r="B3147" t="str">
        <x:v>compose:FilledTextFieldTokens.ErrorFocusActiveIndicatorColor</x:v>
      </x:c>
      <x:c r="C3147" t="str">
        <x:v>Compose source-only</x:v>
      </x:c>
      <x:c r="D3147" t="str"/>
      <x:c r="E3147" t="str">
        <x:v>Candidate</x:v>
      </x:c>
      <x:c r="F3147" t="str">
        <x:v>Pending</x:v>
      </x:c>
      <x:c r="G3147" t="str"/>
      <x:c r="H3147" t="str">
        <x:v>Pending</x:v>
      </x:c>
      <x:c r="I3147" t="str">
        <x:f>IF(AND(N3147="material3-native-v4",LEN(TRIM(B3147))&gt;0,LEN(TRIM(D3147))&gt;0,E3147="Confirmed",F3147="Pass",LEN(TRIM(G3147))&gt;0,O3147="Approved",H3147="Approved",P3147="Yes"),"Yes","No")</x:f>
        <x:v>No</x:v>
      </x:c>
      <x:c r="J3147" t="str">
        <x:v>FilledTextFieldTokens</x:v>
      </x:c>
      <x:c r="K3147" t="str">
        <x:v>https://android.googlesource.com/platform/frameworks/support/+/a095da93f8e98dea8748ceed79ea8427aade245f/compose/material3/material3/src/commonMain/kotlin/androidx/compose/material3/tokens/FilledTextFieldTokens.kt#73</x:v>
      </x:c>
      <x:c r="L3147" t="str"/>
      <x:c r="M3147" t="str">
        <x:v>ColorSchemeKeyTokens.Error; source-only expression, not a Material Web CSS property.</x:v>
      </x:c>
      <x:c r="N3147" t="str">
        <x:v>material3-native-v4</x:v>
      </x:c>
      <x:c r="O3147" t="str">
        <x:v>Pending</x:v>
      </x:c>
      <x:c r="P3147" t="str">
        <x:v>No</x:v>
      </x:c>
    </x:row>
    <x:row r="3148">
      <x:c r="A3148" t="str">
        <x:v>TM-03147</x:v>
      </x:c>
      <x:c r="B3148" t="str">
        <x:v>compose:FilledTextFieldTokens.ErrorFocusCaretColor</x:v>
      </x:c>
      <x:c r="C3148" t="str">
        <x:v>Compose source-only</x:v>
      </x:c>
      <x:c r="D3148" t="str"/>
      <x:c r="E3148" t="str">
        <x:v>Candidate</x:v>
      </x:c>
      <x:c r="F3148" t="str">
        <x:v>Pending</x:v>
      </x:c>
      <x:c r="G3148" t="str"/>
      <x:c r="H3148" t="str">
        <x:v>Pending</x:v>
      </x:c>
      <x:c r="I3148" t="str">
        <x:f>IF(AND(N3148="material3-native-v4",LEN(TRIM(B3148))&gt;0,LEN(TRIM(D3148))&gt;0,E3148="Confirmed",F3148="Pass",LEN(TRIM(G3148))&gt;0,O3148="Approved",H3148="Approved",P3148="Yes"),"Yes","No")</x:f>
        <x:v>No</x:v>
      </x:c>
      <x:c r="J3148" t="str">
        <x:v>FilledTextFieldTokens</x:v>
      </x:c>
      <x:c r="K3148" t="str">
        <x:v>https://android.googlesource.com/platform/frameworks/support/+/a095da93f8e98dea8748ceed79ea8427aade245f/compose/material3/material3/src/commonMain/kotlin/androidx/compose/material3/tokens/FilledTextFieldTokens.kt#76</x:v>
      </x:c>
      <x:c r="L3148" t="str"/>
      <x:c r="M3148" t="str">
        <x:v>ColorSchemeKeyTokens.Error; source-only expression, not a Material Web CSS property.</x:v>
      </x:c>
      <x:c r="N3148" t="str">
        <x:v>material3-native-v4</x:v>
      </x:c>
      <x:c r="O3148" t="str">
        <x:v>Pending</x:v>
      </x:c>
      <x:c r="P3148" t="str">
        <x:v>No</x:v>
      </x:c>
    </x:row>
    <x:row r="3149">
      <x:c r="A3149" t="str">
        <x:v>TM-03148</x:v>
      </x:c>
      <x:c r="B3149" t="str">
        <x:v>compose:FilledTextFieldTokens.ErrorFocusInputColor</x:v>
      </x:c>
      <x:c r="C3149" t="str">
        <x:v>Compose source-only</x:v>
      </x:c>
      <x:c r="D3149" t="str"/>
      <x:c r="E3149" t="str">
        <x:v>Candidate</x:v>
      </x:c>
      <x:c r="F3149" t="str">
        <x:v>Pending</x:v>
      </x:c>
      <x:c r="G3149" t="str"/>
      <x:c r="H3149" t="str">
        <x:v>Pending</x:v>
      </x:c>
      <x:c r="I3149" t="str">
        <x:f>IF(AND(N3149="material3-native-v4",LEN(TRIM(B3149))&gt;0,LEN(TRIM(D3149))&gt;0,E3149="Confirmed",F3149="Pass",LEN(TRIM(G3149))&gt;0,O3149="Approved",H3149="Approved",P3149="Yes"),"Yes","No")</x:f>
        <x:v>No</x:v>
      </x:c>
      <x:c r="J3149" t="str">
        <x:v>FilledTextFieldTokens</x:v>
      </x:c>
      <x:c r="K3149" t="str">
        <x:v>https://android.googlesource.com/platform/frameworks/support/+/a095da93f8e98dea8748ceed79ea8427aade245f/compose/material3/material3/src/commonMain/kotlin/androidx/compose/material3/tokens/FilledTextFieldTokens.kt#79</x:v>
      </x:c>
      <x:c r="L3149" t="str"/>
      <x:c r="M3149" t="str">
        <x:v>ColorSchemeKeyTokens.OnSurface; source-only expression, not a Material Web CSS property.</x:v>
      </x:c>
      <x:c r="N3149" t="str">
        <x:v>material3-native-v4</x:v>
      </x:c>
      <x:c r="O3149" t="str">
        <x:v>Pending</x:v>
      </x:c>
      <x:c r="P3149" t="str">
        <x:v>No</x:v>
      </x:c>
    </x:row>
    <x:row r="3150">
      <x:c r="A3150" t="str">
        <x:v>TM-03149</x:v>
      </x:c>
      <x:c r="B3150" t="str">
        <x:v>compose:FilledTextFieldTokens.ErrorFocusLabelColor</x:v>
      </x:c>
      <x:c r="C3150" t="str">
        <x:v>Compose source-only</x:v>
      </x:c>
      <x:c r="D3150" t="str"/>
      <x:c r="E3150" t="str">
        <x:v>Candidate</x:v>
      </x:c>
      <x:c r="F3150" t="str">
        <x:v>Pending</x:v>
      </x:c>
      <x:c r="G3150" t="str"/>
      <x:c r="H3150" t="str">
        <x:v>Pending</x:v>
      </x:c>
      <x:c r="I3150" t="str">
        <x:f>IF(AND(N3150="material3-native-v4",LEN(TRIM(B3150))&gt;0,LEN(TRIM(D3150))&gt;0,E3150="Confirmed",F3150="Pass",LEN(TRIM(G3150))&gt;0,O3150="Approved",H3150="Approved",P3150="Yes"),"Yes","No")</x:f>
        <x:v>No</x:v>
      </x:c>
      <x:c r="J3150" t="str">
        <x:v>FilledTextFieldTokens</x:v>
      </x:c>
      <x:c r="K3150" t="str">
        <x:v>https://android.googlesource.com/platform/frameworks/support/+/a095da93f8e98dea8748ceed79ea8427aade245f/compose/material3/material3/src/commonMain/kotlin/androidx/compose/material3/tokens/FilledTextFieldTokens.kt#82</x:v>
      </x:c>
      <x:c r="L3150" t="str"/>
      <x:c r="M3150" t="str">
        <x:v>ColorSchemeKeyTokens.Error; source-only expression, not a Material Web CSS property.</x:v>
      </x:c>
      <x:c r="N3150" t="str">
        <x:v>material3-native-v4</x:v>
      </x:c>
      <x:c r="O3150" t="str">
        <x:v>Pending</x:v>
      </x:c>
      <x:c r="P3150" t="str">
        <x:v>No</x:v>
      </x:c>
    </x:row>
    <x:row r="3151">
      <x:c r="A3151" t="str">
        <x:v>TM-03150</x:v>
      </x:c>
      <x:c r="B3151" t="str">
        <x:v>compose:FilledTextFieldTokens.ErrorFocusLeadingIconColor</x:v>
      </x:c>
      <x:c r="C3151" t="str">
        <x:v>Compose source-only</x:v>
      </x:c>
      <x:c r="D3151" t="str"/>
      <x:c r="E3151" t="str">
        <x:v>Candidate</x:v>
      </x:c>
      <x:c r="F3151" t="str">
        <x:v>Pending</x:v>
      </x:c>
      <x:c r="G3151" t="str"/>
      <x:c r="H3151" t="str">
        <x:v>Pending</x:v>
      </x:c>
      <x:c r="I3151" t="str">
        <x:f>IF(AND(N3151="material3-native-v4",LEN(TRIM(B3151))&gt;0,LEN(TRIM(D3151))&gt;0,E3151="Confirmed",F3151="Pass",LEN(TRIM(G3151))&gt;0,O3151="Approved",H3151="Approved",P3151="Yes"),"Yes","No")</x:f>
        <x:v>No</x:v>
      </x:c>
      <x:c r="J3151" t="str">
        <x:v>FilledTextFieldTokens</x:v>
      </x:c>
      <x:c r="K3151" t="str">
        <x:v>https://android.googlesource.com/platform/frameworks/support/+/a095da93f8e98dea8748ceed79ea8427aade245f/compose/material3/material3/src/commonMain/kotlin/androidx/compose/material3/tokens/FilledTextFieldTokens.kt#85</x:v>
      </x:c>
      <x:c r="L3151" t="str"/>
      <x:c r="M3151" t="str">
        <x:v>ColorSchemeKeyTokens.OnSurfaceVariant; source-only expression, not a Material Web CSS property.</x:v>
      </x:c>
      <x:c r="N3151" t="str">
        <x:v>material3-native-v4</x:v>
      </x:c>
      <x:c r="O3151" t="str">
        <x:v>Pending</x:v>
      </x:c>
      <x:c r="P3151" t="str">
        <x:v>No</x:v>
      </x:c>
    </x:row>
    <x:row r="3152">
      <x:c r="A3152" t="str">
        <x:v>TM-03151</x:v>
      </x:c>
      <x:c r="B3152" t="str">
        <x:v>compose:FilledTextFieldTokens.ErrorFocusSupportingColor</x:v>
      </x:c>
      <x:c r="C3152" t="str">
        <x:v>Compose source-only</x:v>
      </x:c>
      <x:c r="D3152" t="str"/>
      <x:c r="E3152" t="str">
        <x:v>Candidate</x:v>
      </x:c>
      <x:c r="F3152" t="str">
        <x:v>Pending</x:v>
      </x:c>
      <x:c r="G3152" t="str"/>
      <x:c r="H3152" t="str">
        <x:v>Pending</x:v>
      </x:c>
      <x:c r="I3152" t="str">
        <x:f>IF(AND(N3152="material3-native-v4",LEN(TRIM(B3152))&gt;0,LEN(TRIM(D3152))&gt;0,E3152="Confirmed",F3152="Pass",LEN(TRIM(G3152))&gt;0,O3152="Approved",H3152="Approved",P3152="Yes"),"Yes","No")</x:f>
        <x:v>No</x:v>
      </x:c>
      <x:c r="J3152" t="str">
        <x:v>FilledTextFieldTokens</x:v>
      </x:c>
      <x:c r="K3152" t="str">
        <x:v>https://android.googlesource.com/platform/frameworks/support/+/a095da93f8e98dea8748ceed79ea8427aade245f/compose/material3/material3/src/commonMain/kotlin/androidx/compose/material3/tokens/FilledTextFieldTokens.kt#88</x:v>
      </x:c>
      <x:c r="L3152" t="str"/>
      <x:c r="M3152" t="str">
        <x:v>ColorSchemeKeyTokens.Error; source-only expression, not a Material Web CSS property.</x:v>
      </x:c>
      <x:c r="N3152" t="str">
        <x:v>material3-native-v4</x:v>
      </x:c>
      <x:c r="O3152" t="str">
        <x:v>Pending</x:v>
      </x:c>
      <x:c r="P3152" t="str">
        <x:v>No</x:v>
      </x:c>
    </x:row>
    <x:row r="3153">
      <x:c r="A3153" t="str">
        <x:v>TM-03152</x:v>
      </x:c>
      <x:c r="B3153" t="str">
        <x:v>compose:FilledTextFieldTokens.ErrorFocusTrailingIconColor</x:v>
      </x:c>
      <x:c r="C3153" t="str">
        <x:v>Compose source-only</x:v>
      </x:c>
      <x:c r="D3153" t="str"/>
      <x:c r="E3153" t="str">
        <x:v>Candidate</x:v>
      </x:c>
      <x:c r="F3153" t="str">
        <x:v>Pending</x:v>
      </x:c>
      <x:c r="G3153" t="str"/>
      <x:c r="H3153" t="str">
        <x:v>Pending</x:v>
      </x:c>
      <x:c r="I3153" t="str">
        <x:f>IF(AND(N3153="material3-native-v4",LEN(TRIM(B3153))&gt;0,LEN(TRIM(D3153))&gt;0,E3153="Confirmed",F3153="Pass",LEN(TRIM(G3153))&gt;0,O3153="Approved",H3153="Approved",P3153="Yes"),"Yes","No")</x:f>
        <x:v>No</x:v>
      </x:c>
      <x:c r="J3153" t="str">
        <x:v>FilledTextFieldTokens</x:v>
      </x:c>
      <x:c r="K3153" t="str">
        <x:v>https://android.googlesource.com/platform/frameworks/support/+/a095da93f8e98dea8748ceed79ea8427aade245f/compose/material3/material3/src/commonMain/kotlin/androidx/compose/material3/tokens/FilledTextFieldTokens.kt#91</x:v>
      </x:c>
      <x:c r="L3153" t="str"/>
      <x:c r="M3153" t="str">
        <x:v>ColorSchemeKeyTokens.Error; source-only expression, not a Material Web CSS property.</x:v>
      </x:c>
      <x:c r="N3153" t="str">
        <x:v>material3-native-v4</x:v>
      </x:c>
      <x:c r="O3153" t="str">
        <x:v>Pending</x:v>
      </x:c>
      <x:c r="P3153" t="str">
        <x:v>No</x:v>
      </x:c>
    </x:row>
    <x:row r="3154">
      <x:c r="A3154" t="str">
        <x:v>TM-03153</x:v>
      </x:c>
      <x:c r="B3154" t="str">
        <x:v>compose:FilledTextFieldTokens.ErrorHoverActiveIndicatorColor</x:v>
      </x:c>
      <x:c r="C3154" t="str">
        <x:v>Compose source-only</x:v>
      </x:c>
      <x:c r="D3154" t="str"/>
      <x:c r="E3154" t="str">
        <x:v>Candidate</x:v>
      </x:c>
      <x:c r="F3154" t="str">
        <x:v>Pending</x:v>
      </x:c>
      <x:c r="G3154" t="str"/>
      <x:c r="H3154" t="str">
        <x:v>Pending</x:v>
      </x:c>
      <x:c r="I3154" t="str">
        <x:f>IF(AND(N3154="material3-native-v4",LEN(TRIM(B3154))&gt;0,LEN(TRIM(D3154))&gt;0,E3154="Confirmed",F3154="Pass",LEN(TRIM(G3154))&gt;0,O3154="Approved",H3154="Approved",P3154="Yes"),"Yes","No")</x:f>
        <x:v>No</x:v>
      </x:c>
      <x:c r="J3154" t="str">
        <x:v>FilledTextFieldTokens</x:v>
      </x:c>
      <x:c r="K3154" t="str">
        <x:v>https://android.googlesource.com/platform/frameworks/support/+/a095da93f8e98dea8748ceed79ea8427aade245f/compose/material3/material3/src/commonMain/kotlin/androidx/compose/material3/tokens/FilledTextFieldTokens.kt#94</x:v>
      </x:c>
      <x:c r="L3154" t="str"/>
      <x:c r="M3154" t="str">
        <x:v>ColorSchemeKeyTokens.OnErrorContainer; source-only expression, not a Material Web CSS property.</x:v>
      </x:c>
      <x:c r="N3154" t="str">
        <x:v>material3-native-v4</x:v>
      </x:c>
      <x:c r="O3154" t="str">
        <x:v>Pending</x:v>
      </x:c>
      <x:c r="P3154" t="str">
        <x:v>No</x:v>
      </x:c>
    </x:row>
    <x:row r="3155">
      <x:c r="A3155" t="str">
        <x:v>TM-03154</x:v>
      </x:c>
      <x:c r="B3155" t="str">
        <x:v>compose:FilledTextFieldTokens.ErrorHoverInputColor</x:v>
      </x:c>
      <x:c r="C3155" t="str">
        <x:v>Compose source-only</x:v>
      </x:c>
      <x:c r="D3155" t="str"/>
      <x:c r="E3155" t="str">
        <x:v>Candidate</x:v>
      </x:c>
      <x:c r="F3155" t="str">
        <x:v>Pending</x:v>
      </x:c>
      <x:c r="G3155" t="str"/>
      <x:c r="H3155" t="str">
        <x:v>Pending</x:v>
      </x:c>
      <x:c r="I3155" t="str">
        <x:f>IF(AND(N3155="material3-native-v4",LEN(TRIM(B3155))&gt;0,LEN(TRIM(D3155))&gt;0,E3155="Confirmed",F3155="Pass",LEN(TRIM(G3155))&gt;0,O3155="Approved",H3155="Approved",P3155="Yes"),"Yes","No")</x:f>
        <x:v>No</x:v>
      </x:c>
      <x:c r="J3155" t="str">
        <x:v>FilledTextFieldTokens</x:v>
      </x:c>
      <x:c r="K3155" t="str">
        <x:v>https://android.googlesource.com/platform/frameworks/support/+/a095da93f8e98dea8748ceed79ea8427aade245f/compose/material3/material3/src/commonMain/kotlin/androidx/compose/material3/tokens/FilledTextFieldTokens.kt#97</x:v>
      </x:c>
      <x:c r="L3155" t="str"/>
      <x:c r="M3155" t="str">
        <x:v>ColorSchemeKeyTokens.OnSurface; source-only expression, not a Material Web CSS property.</x:v>
      </x:c>
      <x:c r="N3155" t="str">
        <x:v>material3-native-v4</x:v>
      </x:c>
      <x:c r="O3155" t="str">
        <x:v>Pending</x:v>
      </x:c>
      <x:c r="P3155" t="str">
        <x:v>No</x:v>
      </x:c>
    </x:row>
    <x:row r="3156">
      <x:c r="A3156" t="str">
        <x:v>TM-03155</x:v>
      </x:c>
      <x:c r="B3156" t="str">
        <x:v>compose:FilledTextFieldTokens.ErrorHoverLabelColor</x:v>
      </x:c>
      <x:c r="C3156" t="str">
        <x:v>Compose source-only</x:v>
      </x:c>
      <x:c r="D3156" t="str"/>
      <x:c r="E3156" t="str">
        <x:v>Candidate</x:v>
      </x:c>
      <x:c r="F3156" t="str">
        <x:v>Pending</x:v>
      </x:c>
      <x:c r="G3156" t="str"/>
      <x:c r="H3156" t="str">
        <x:v>Pending</x:v>
      </x:c>
      <x:c r="I3156" t="str">
        <x:f>IF(AND(N3156="material3-native-v4",LEN(TRIM(B3156))&gt;0,LEN(TRIM(D3156))&gt;0,E3156="Confirmed",F3156="Pass",LEN(TRIM(G3156))&gt;0,O3156="Approved",H3156="Approved",P3156="Yes"),"Yes","No")</x:f>
        <x:v>No</x:v>
      </x:c>
      <x:c r="J3156" t="str">
        <x:v>FilledTextFieldTokens</x:v>
      </x:c>
      <x:c r="K3156" t="str">
        <x:v>https://android.googlesource.com/platform/frameworks/support/+/a095da93f8e98dea8748ceed79ea8427aade245f/compose/material3/material3/src/commonMain/kotlin/androidx/compose/material3/tokens/FilledTextFieldTokens.kt#100</x:v>
      </x:c>
      <x:c r="L3156" t="str"/>
      <x:c r="M3156" t="str">
        <x:v>ColorSchemeKeyTokens.OnErrorContainer; source-only expression, not a Material Web CSS property.</x:v>
      </x:c>
      <x:c r="N3156" t="str">
        <x:v>material3-native-v4</x:v>
      </x:c>
      <x:c r="O3156" t="str">
        <x:v>Pending</x:v>
      </x:c>
      <x:c r="P3156" t="str">
        <x:v>No</x:v>
      </x:c>
    </x:row>
    <x:row r="3157">
      <x:c r="A3157" t="str">
        <x:v>TM-03156</x:v>
      </x:c>
      <x:c r="B3157" t="str">
        <x:v>compose:FilledTextFieldTokens.ErrorHoverLeadingIconColor</x:v>
      </x:c>
      <x:c r="C3157" t="str">
        <x:v>Compose source-only</x:v>
      </x:c>
      <x:c r="D3157" t="str"/>
      <x:c r="E3157" t="str">
        <x:v>Candidate</x:v>
      </x:c>
      <x:c r="F3157" t="str">
        <x:v>Pending</x:v>
      </x:c>
      <x:c r="G3157" t="str"/>
      <x:c r="H3157" t="str">
        <x:v>Pending</x:v>
      </x:c>
      <x:c r="I3157" t="str">
        <x:f>IF(AND(N3157="material3-native-v4",LEN(TRIM(B3157))&gt;0,LEN(TRIM(D3157))&gt;0,E3157="Confirmed",F3157="Pass",LEN(TRIM(G3157))&gt;0,O3157="Approved",H3157="Approved",P3157="Yes"),"Yes","No")</x:f>
        <x:v>No</x:v>
      </x:c>
      <x:c r="J3157" t="str">
        <x:v>FilledTextFieldTokens</x:v>
      </x:c>
      <x:c r="K3157" t="str">
        <x:v>https://android.googlesource.com/platform/frameworks/support/+/a095da93f8e98dea8748ceed79ea8427aade245f/compose/material3/material3/src/commonMain/kotlin/androidx/compose/material3/tokens/FilledTextFieldTokens.kt#103</x:v>
      </x:c>
      <x:c r="L3157" t="str"/>
      <x:c r="M3157" t="str">
        <x:v>ColorSchemeKeyTokens.OnSurfaceVariant; source-only expression, not a Material Web CSS property.</x:v>
      </x:c>
      <x:c r="N3157" t="str">
        <x:v>material3-native-v4</x:v>
      </x:c>
      <x:c r="O3157" t="str">
        <x:v>Pending</x:v>
      </x:c>
      <x:c r="P3157" t="str">
        <x:v>No</x:v>
      </x:c>
    </x:row>
    <x:row r="3158">
      <x:c r="A3158" t="str">
        <x:v>TM-03157</x:v>
      </x:c>
      <x:c r="B3158" t="str">
        <x:v>compose:FilledTextFieldTokens.ErrorHoverSupportingColor</x:v>
      </x:c>
      <x:c r="C3158" t="str">
        <x:v>Compose source-only</x:v>
      </x:c>
      <x:c r="D3158" t="str"/>
      <x:c r="E3158" t="str">
        <x:v>Candidate</x:v>
      </x:c>
      <x:c r="F3158" t="str">
        <x:v>Pending</x:v>
      </x:c>
      <x:c r="G3158" t="str"/>
      <x:c r="H3158" t="str">
        <x:v>Pending</x:v>
      </x:c>
      <x:c r="I3158" t="str">
        <x:f>IF(AND(N3158="material3-native-v4",LEN(TRIM(B3158))&gt;0,LEN(TRIM(D3158))&gt;0,E3158="Confirmed",F3158="Pass",LEN(TRIM(G3158))&gt;0,O3158="Approved",H3158="Approved",P3158="Yes"),"Yes","No")</x:f>
        <x:v>No</x:v>
      </x:c>
      <x:c r="J3158" t="str">
        <x:v>FilledTextFieldTokens</x:v>
      </x:c>
      <x:c r="K3158" t="str">
        <x:v>https://android.googlesource.com/platform/frameworks/support/+/a095da93f8e98dea8748ceed79ea8427aade245f/compose/material3/material3/src/commonMain/kotlin/androidx/compose/material3/tokens/FilledTextFieldTokens.kt#106</x:v>
      </x:c>
      <x:c r="L3158" t="str"/>
      <x:c r="M3158" t="str">
        <x:v>ColorSchemeKeyTokens.Error; source-only expression, not a Material Web CSS property.</x:v>
      </x:c>
      <x:c r="N3158" t="str">
        <x:v>material3-native-v4</x:v>
      </x:c>
      <x:c r="O3158" t="str">
        <x:v>Pending</x:v>
      </x:c>
      <x:c r="P3158" t="str">
        <x:v>No</x:v>
      </x:c>
    </x:row>
    <x:row r="3159">
      <x:c r="A3159" t="str">
        <x:v>TM-03158</x:v>
      </x:c>
      <x:c r="B3159" t="str">
        <x:v>compose:FilledTextFieldTokens.ErrorHoverTrailingIconColor</x:v>
      </x:c>
      <x:c r="C3159" t="str">
        <x:v>Compose source-only</x:v>
      </x:c>
      <x:c r="D3159" t="str"/>
      <x:c r="E3159" t="str">
        <x:v>Candidate</x:v>
      </x:c>
      <x:c r="F3159" t="str">
        <x:v>Pending</x:v>
      </x:c>
      <x:c r="G3159" t="str"/>
      <x:c r="H3159" t="str">
        <x:v>Pending</x:v>
      </x:c>
      <x:c r="I3159" t="str">
        <x:f>IF(AND(N3159="material3-native-v4",LEN(TRIM(B3159))&gt;0,LEN(TRIM(D3159))&gt;0,E3159="Confirmed",F3159="Pass",LEN(TRIM(G3159))&gt;0,O3159="Approved",H3159="Approved",P3159="Yes"),"Yes","No")</x:f>
        <x:v>No</x:v>
      </x:c>
      <x:c r="J3159" t="str">
        <x:v>FilledTextFieldTokens</x:v>
      </x:c>
      <x:c r="K3159" t="str">
        <x:v>https://android.googlesource.com/platform/frameworks/support/+/a095da93f8e98dea8748ceed79ea8427aade245f/compose/material3/material3/src/commonMain/kotlin/androidx/compose/material3/tokens/FilledTextFieldTokens.kt#109</x:v>
      </x:c>
      <x:c r="L3159" t="str"/>
      <x:c r="M3159" t="str">
        <x:v>ColorSchemeKeyTokens.OnErrorContainer; source-only expression, not a Material Web CSS property.</x:v>
      </x:c>
      <x:c r="N3159" t="str">
        <x:v>material3-native-v4</x:v>
      </x:c>
      <x:c r="O3159" t="str">
        <x:v>Pending</x:v>
      </x:c>
      <x:c r="P3159" t="str">
        <x:v>No</x:v>
      </x:c>
    </x:row>
    <x:row r="3160">
      <x:c r="A3160" t="str">
        <x:v>TM-03159</x:v>
      </x:c>
      <x:c r="B3160" t="str">
        <x:v>compose:FilledTextFieldTokens.ErrorInputColor</x:v>
      </x:c>
      <x:c r="C3160" t="str">
        <x:v>Compose source-only</x:v>
      </x:c>
      <x:c r="D3160" t="str"/>
      <x:c r="E3160" t="str">
        <x:v>Candidate</x:v>
      </x:c>
      <x:c r="F3160" t="str">
        <x:v>Pending</x:v>
      </x:c>
      <x:c r="G3160" t="str"/>
      <x:c r="H3160" t="str">
        <x:v>Pending</x:v>
      </x:c>
      <x:c r="I3160" t="str">
        <x:f>IF(AND(N3160="material3-native-v4",LEN(TRIM(B3160))&gt;0,LEN(TRIM(D3160))&gt;0,E3160="Confirmed",F3160="Pass",LEN(TRIM(G3160))&gt;0,O3160="Approved",H3160="Approved",P3160="Yes"),"Yes","No")</x:f>
        <x:v>No</x:v>
      </x:c>
      <x:c r="J3160" t="str">
        <x:v>FilledTextFieldTokens</x:v>
      </x:c>
      <x:c r="K3160" t="str">
        <x:v>https://android.googlesource.com/platform/frameworks/support/+/a095da93f8e98dea8748ceed79ea8427aade245f/compose/material3/material3/src/commonMain/kotlin/androidx/compose/material3/tokens/FilledTextFieldTokens.kt#112</x:v>
      </x:c>
      <x:c r="L3160" t="str"/>
      <x:c r="M3160" t="str">
        <x:v>ColorSchemeKeyTokens.OnSurface; source-only expression, not a Material Web CSS property.</x:v>
      </x:c>
      <x:c r="N3160" t="str">
        <x:v>material3-native-v4</x:v>
      </x:c>
      <x:c r="O3160" t="str">
        <x:v>Pending</x:v>
      </x:c>
      <x:c r="P3160" t="str">
        <x:v>No</x:v>
      </x:c>
    </x:row>
    <x:row r="3161">
      <x:c r="A3161" t="str">
        <x:v>TM-03160</x:v>
      </x:c>
      <x:c r="B3161" t="str">
        <x:v>compose:FilledTextFieldTokens.ErrorLabelColor</x:v>
      </x:c>
      <x:c r="C3161" t="str">
        <x:v>Compose source-only</x:v>
      </x:c>
      <x:c r="D3161" t="str"/>
      <x:c r="E3161" t="str">
        <x:v>Candidate</x:v>
      </x:c>
      <x:c r="F3161" t="str">
        <x:v>Pending</x:v>
      </x:c>
      <x:c r="G3161" t="str"/>
      <x:c r="H3161" t="str">
        <x:v>Pending</x:v>
      </x:c>
      <x:c r="I3161" t="str">
        <x:f>IF(AND(N3161="material3-native-v4",LEN(TRIM(B3161))&gt;0,LEN(TRIM(D3161))&gt;0,E3161="Confirmed",F3161="Pass",LEN(TRIM(G3161))&gt;0,O3161="Approved",H3161="Approved",P3161="Yes"),"Yes","No")</x:f>
        <x:v>No</x:v>
      </x:c>
      <x:c r="J3161" t="str">
        <x:v>FilledTextFieldTokens</x:v>
      </x:c>
      <x:c r="K3161" t="str">
        <x:v>https://android.googlesource.com/platform/frameworks/support/+/a095da93f8e98dea8748ceed79ea8427aade245f/compose/material3/material3/src/commonMain/kotlin/androidx/compose/material3/tokens/FilledTextFieldTokens.kt#115</x:v>
      </x:c>
      <x:c r="L3161" t="str"/>
      <x:c r="M3161" t="str">
        <x:v>ColorSchemeKeyTokens.Error; source-only expression, not a Material Web CSS property.</x:v>
      </x:c>
      <x:c r="N3161" t="str">
        <x:v>material3-native-v4</x:v>
      </x:c>
      <x:c r="O3161" t="str">
        <x:v>Pending</x:v>
      </x:c>
      <x:c r="P3161" t="str">
        <x:v>No</x:v>
      </x:c>
    </x:row>
    <x:row r="3162">
      <x:c r="A3162" t="str">
        <x:v>TM-03161</x:v>
      </x:c>
      <x:c r="B3162" t="str">
        <x:v>compose:FilledTextFieldTokens.ErrorLeadingIconColor</x:v>
      </x:c>
      <x:c r="C3162" t="str">
        <x:v>Compose source-only</x:v>
      </x:c>
      <x:c r="D3162" t="str"/>
      <x:c r="E3162" t="str">
        <x:v>Candidate</x:v>
      </x:c>
      <x:c r="F3162" t="str">
        <x:v>Pending</x:v>
      </x:c>
      <x:c r="G3162" t="str"/>
      <x:c r="H3162" t="str">
        <x:v>Pending</x:v>
      </x:c>
      <x:c r="I3162" t="str">
        <x:f>IF(AND(N3162="material3-native-v4",LEN(TRIM(B3162))&gt;0,LEN(TRIM(D3162))&gt;0,E3162="Confirmed",F3162="Pass",LEN(TRIM(G3162))&gt;0,O3162="Approved",H3162="Approved",P3162="Yes"),"Yes","No")</x:f>
        <x:v>No</x:v>
      </x:c>
      <x:c r="J3162" t="str">
        <x:v>FilledTextFieldTokens</x:v>
      </x:c>
      <x:c r="K3162" t="str">
        <x:v>https://android.googlesource.com/platform/frameworks/support/+/a095da93f8e98dea8748ceed79ea8427aade245f/compose/material3/material3/src/commonMain/kotlin/androidx/compose/material3/tokens/FilledTextFieldTokens.kt#118</x:v>
      </x:c>
      <x:c r="L3162" t="str"/>
      <x:c r="M3162" t="str">
        <x:v>ColorSchemeKeyTokens.OnSurfaceVariant; source-only expression, not a Material Web CSS property.</x:v>
      </x:c>
      <x:c r="N3162" t="str">
        <x:v>material3-native-v4</x:v>
      </x:c>
      <x:c r="O3162" t="str">
        <x:v>Pending</x:v>
      </x:c>
      <x:c r="P3162" t="str">
        <x:v>No</x:v>
      </x:c>
    </x:row>
    <x:row r="3163">
      <x:c r="A3163" t="str">
        <x:v>TM-03162</x:v>
      </x:c>
      <x:c r="B3163" t="str">
        <x:v>compose:FilledTextFieldTokens.ErrorSupportingColor</x:v>
      </x:c>
      <x:c r="C3163" t="str">
        <x:v>Compose source-only</x:v>
      </x:c>
      <x:c r="D3163" t="str"/>
      <x:c r="E3163" t="str">
        <x:v>Candidate</x:v>
      </x:c>
      <x:c r="F3163" t="str">
        <x:v>Pending</x:v>
      </x:c>
      <x:c r="G3163" t="str"/>
      <x:c r="H3163" t="str">
        <x:v>Pending</x:v>
      </x:c>
      <x:c r="I3163" t="str">
        <x:f>IF(AND(N3163="material3-native-v4",LEN(TRIM(B3163))&gt;0,LEN(TRIM(D3163))&gt;0,E3163="Confirmed",F3163="Pass",LEN(TRIM(G3163))&gt;0,O3163="Approved",H3163="Approved",P3163="Yes"),"Yes","No")</x:f>
        <x:v>No</x:v>
      </x:c>
      <x:c r="J3163" t="str">
        <x:v>FilledTextFieldTokens</x:v>
      </x:c>
      <x:c r="K3163" t="str">
        <x:v>https://android.googlesource.com/platform/frameworks/support/+/a095da93f8e98dea8748ceed79ea8427aade245f/compose/material3/material3/src/commonMain/kotlin/androidx/compose/material3/tokens/FilledTextFieldTokens.kt#121</x:v>
      </x:c>
      <x:c r="L3163" t="str"/>
      <x:c r="M3163" t="str">
        <x:v>ColorSchemeKeyTokens.Error; source-only expression, not a Material Web CSS property.</x:v>
      </x:c>
      <x:c r="N3163" t="str">
        <x:v>material3-native-v4</x:v>
      </x:c>
      <x:c r="O3163" t="str">
        <x:v>Pending</x:v>
      </x:c>
      <x:c r="P3163" t="str">
        <x:v>No</x:v>
      </x:c>
    </x:row>
    <x:row r="3164">
      <x:c r="A3164" t="str">
        <x:v>TM-03163</x:v>
      </x:c>
      <x:c r="B3164" t="str">
        <x:v>compose:FilledTextFieldTokens.ErrorTrailingIconColor</x:v>
      </x:c>
      <x:c r="C3164" t="str">
        <x:v>Compose source-only</x:v>
      </x:c>
      <x:c r="D3164" t="str"/>
      <x:c r="E3164" t="str">
        <x:v>Candidate</x:v>
      </x:c>
      <x:c r="F3164" t="str">
        <x:v>Pending</x:v>
      </x:c>
      <x:c r="G3164" t="str"/>
      <x:c r="H3164" t="str">
        <x:v>Pending</x:v>
      </x:c>
      <x:c r="I3164" t="str">
        <x:f>IF(AND(N3164="material3-native-v4",LEN(TRIM(B3164))&gt;0,LEN(TRIM(D3164))&gt;0,E3164="Confirmed",F3164="Pass",LEN(TRIM(G3164))&gt;0,O3164="Approved",H3164="Approved",P3164="Yes"),"Yes","No")</x:f>
        <x:v>No</x:v>
      </x:c>
      <x:c r="J3164" t="str">
        <x:v>FilledTextFieldTokens</x:v>
      </x:c>
      <x:c r="K3164" t="str">
        <x:v>https://android.googlesource.com/platform/frameworks/support/+/a095da93f8e98dea8748ceed79ea8427aade245f/compose/material3/material3/src/commonMain/kotlin/androidx/compose/material3/tokens/FilledTextFieldTokens.kt#124</x:v>
      </x:c>
      <x:c r="L3164" t="str"/>
      <x:c r="M3164" t="str">
        <x:v>ColorSchemeKeyTokens.Error; source-only expression, not a Material Web CSS property.</x:v>
      </x:c>
      <x:c r="N3164" t="str">
        <x:v>material3-native-v4</x:v>
      </x:c>
      <x:c r="O3164" t="str">
        <x:v>Pending</x:v>
      </x:c>
      <x:c r="P3164" t="str">
        <x:v>No</x:v>
      </x:c>
    </x:row>
    <x:row r="3165">
      <x:c r="A3165" t="str">
        <x:v>TM-03164</x:v>
      </x:c>
      <x:c r="B3165" t="str">
        <x:v>compose:FilledTextFieldTokens.FocusActiveIndicatorColor</x:v>
      </x:c>
      <x:c r="C3165" t="str">
        <x:v>Compose source-only</x:v>
      </x:c>
      <x:c r="D3165" t="str"/>
      <x:c r="E3165" t="str">
        <x:v>Candidate</x:v>
      </x:c>
      <x:c r="F3165" t="str">
        <x:v>Pending</x:v>
      </x:c>
      <x:c r="G3165" t="str"/>
      <x:c r="H3165" t="str">
        <x:v>Pending</x:v>
      </x:c>
      <x:c r="I3165" t="str">
        <x:f>IF(AND(N3165="material3-native-v4",LEN(TRIM(B3165))&gt;0,LEN(TRIM(D3165))&gt;0,E3165="Confirmed",F3165="Pass",LEN(TRIM(G3165))&gt;0,O3165="Approved",H3165="Approved",P3165="Yes"),"Yes","No")</x:f>
        <x:v>No</x:v>
      </x:c>
      <x:c r="J3165" t="str">
        <x:v>FilledTextFieldTokens</x:v>
      </x:c>
      <x:c r="K3165" t="str">
        <x:v>https://android.googlesource.com/platform/frameworks/support/+/a095da93f8e98dea8748ceed79ea8427aade245f/compose/material3/material3/src/commonMain/kotlin/androidx/compose/material3/tokens/FilledTextFieldTokens.kt#127</x:v>
      </x:c>
      <x:c r="L3165" t="str"/>
      <x:c r="M3165" t="str">
        <x:v>ColorSchemeKeyTokens.Primary; source-only expression, not a Material Web CSS property.</x:v>
      </x:c>
      <x:c r="N3165" t="str">
        <x:v>material3-native-v4</x:v>
      </x:c>
      <x:c r="O3165" t="str">
        <x:v>Pending</x:v>
      </x:c>
      <x:c r="P3165" t="str">
        <x:v>No</x:v>
      </x:c>
    </x:row>
    <x:row r="3166">
      <x:c r="A3166" t="str">
        <x:v>TM-03165</x:v>
      </x:c>
      <x:c r="B3166" t="str">
        <x:v>compose:FilledTextFieldTokens.FocusActiveIndicatorHeight</x:v>
      </x:c>
      <x:c r="C3166" t="str">
        <x:v>Compose source-only</x:v>
      </x:c>
      <x:c r="D3166" t="str"/>
      <x:c r="E3166" t="str">
        <x:v>Candidate</x:v>
      </x:c>
      <x:c r="F3166" t="str">
        <x:v>Pending</x:v>
      </x:c>
      <x:c r="G3166" t="str"/>
      <x:c r="H3166" t="str">
        <x:v>Pending</x:v>
      </x:c>
      <x:c r="I3166" t="str">
        <x:f>IF(AND(N3166="material3-native-v4",LEN(TRIM(B3166))&gt;0,LEN(TRIM(D3166))&gt;0,E3166="Confirmed",F3166="Pass",LEN(TRIM(G3166))&gt;0,O3166="Approved",H3166="Approved",P3166="Yes"),"Yes","No")</x:f>
        <x:v>No</x:v>
      </x:c>
      <x:c r="J3166" t="str">
        <x:v>FilledTextFieldTokens</x:v>
      </x:c>
      <x:c r="K3166" t="str">
        <x:v>https://android.googlesource.com/platform/frameworks/support/+/a095da93f8e98dea8748ceed79ea8427aade245f/compose/material3/material3/src/commonMain/kotlin/androidx/compose/material3/tokens/FilledTextFieldTokens.kt#130</x:v>
      </x:c>
      <x:c r="L3166" t="str"/>
      <x:c r="M3166" t="str">
        <x:v>2.0.dp; source-only expression, not a Material Web CSS property.</x:v>
      </x:c>
      <x:c r="N3166" t="str">
        <x:v>material3-native-v4</x:v>
      </x:c>
      <x:c r="O3166" t="str">
        <x:v>Pending</x:v>
      </x:c>
      <x:c r="P3166" t="str">
        <x:v>No</x:v>
      </x:c>
    </x:row>
    <x:row r="3167">
      <x:c r="A3167" t="str">
        <x:v>TM-03166</x:v>
      </x:c>
      <x:c r="B3167" t="str">
        <x:v>compose:FilledTextFieldTokens.FocusInputColor</x:v>
      </x:c>
      <x:c r="C3167" t="str">
        <x:v>Compose source-only</x:v>
      </x:c>
      <x:c r="D3167" t="str"/>
      <x:c r="E3167" t="str">
        <x:v>Candidate</x:v>
      </x:c>
      <x:c r="F3167" t="str">
        <x:v>Pending</x:v>
      </x:c>
      <x:c r="G3167" t="str"/>
      <x:c r="H3167" t="str">
        <x:v>Pending</x:v>
      </x:c>
      <x:c r="I3167" t="str">
        <x:f>IF(AND(N3167="material3-native-v4",LEN(TRIM(B3167))&gt;0,LEN(TRIM(D3167))&gt;0,E3167="Confirmed",F3167="Pass",LEN(TRIM(G3167))&gt;0,O3167="Approved",H3167="Approved",P3167="Yes"),"Yes","No")</x:f>
        <x:v>No</x:v>
      </x:c>
      <x:c r="J3167" t="str">
        <x:v>FilledTextFieldTokens</x:v>
      </x:c>
      <x:c r="K3167" t="str">
        <x:v>https://android.googlesource.com/platform/frameworks/support/+/a095da93f8e98dea8748ceed79ea8427aade245f/compose/material3/material3/src/commonMain/kotlin/androidx/compose/material3/tokens/FilledTextFieldTokens.kt#133</x:v>
      </x:c>
      <x:c r="L3167" t="str"/>
      <x:c r="M3167" t="str">
        <x:v>ColorSchemeKeyTokens.OnSurface; source-only expression, not a Material Web CSS property.</x:v>
      </x:c>
      <x:c r="N3167" t="str">
        <x:v>material3-native-v4</x:v>
      </x:c>
      <x:c r="O3167" t="str">
        <x:v>Pending</x:v>
      </x:c>
      <x:c r="P3167" t="str">
        <x:v>No</x:v>
      </x:c>
    </x:row>
    <x:row r="3168">
      <x:c r="A3168" t="str">
        <x:v>TM-03167</x:v>
      </x:c>
      <x:c r="B3168" t="str">
        <x:v>compose:FilledTextFieldTokens.FocusLabelColor</x:v>
      </x:c>
      <x:c r="C3168" t="str">
        <x:v>Compose source-only</x:v>
      </x:c>
      <x:c r="D3168" t="str"/>
      <x:c r="E3168" t="str">
        <x:v>Candidate</x:v>
      </x:c>
      <x:c r="F3168" t="str">
        <x:v>Pending</x:v>
      </x:c>
      <x:c r="G3168" t="str"/>
      <x:c r="H3168" t="str">
        <x:v>Pending</x:v>
      </x:c>
      <x:c r="I3168" t="str">
        <x:f>IF(AND(N3168="material3-native-v4",LEN(TRIM(B3168))&gt;0,LEN(TRIM(D3168))&gt;0,E3168="Confirmed",F3168="Pass",LEN(TRIM(G3168))&gt;0,O3168="Approved",H3168="Approved",P3168="Yes"),"Yes","No")</x:f>
        <x:v>No</x:v>
      </x:c>
      <x:c r="J3168" t="str">
        <x:v>FilledTextFieldTokens</x:v>
      </x:c>
      <x:c r="K3168" t="str">
        <x:v>https://android.googlesource.com/platform/frameworks/support/+/a095da93f8e98dea8748ceed79ea8427aade245f/compose/material3/material3/src/commonMain/kotlin/androidx/compose/material3/tokens/FilledTextFieldTokens.kt#136</x:v>
      </x:c>
      <x:c r="L3168" t="str"/>
      <x:c r="M3168" t="str">
        <x:v>ColorSchemeKeyTokens.Primary; source-only expression, not a Material Web CSS property.</x:v>
      </x:c>
      <x:c r="N3168" t="str">
        <x:v>material3-native-v4</x:v>
      </x:c>
      <x:c r="O3168" t="str">
        <x:v>Pending</x:v>
      </x:c>
      <x:c r="P3168" t="str">
        <x:v>No</x:v>
      </x:c>
    </x:row>
    <x:row r="3169">
      <x:c r="A3169" t="str">
        <x:v>TM-03168</x:v>
      </x:c>
      <x:c r="B3169" t="str">
        <x:v>compose:FilledTextFieldTokens.FocusLeadingIconColor</x:v>
      </x:c>
      <x:c r="C3169" t="str">
        <x:v>Compose source-only</x:v>
      </x:c>
      <x:c r="D3169" t="str"/>
      <x:c r="E3169" t="str">
        <x:v>Candidate</x:v>
      </x:c>
      <x:c r="F3169" t="str">
        <x:v>Pending</x:v>
      </x:c>
      <x:c r="G3169" t="str"/>
      <x:c r="H3169" t="str">
        <x:v>Pending</x:v>
      </x:c>
      <x:c r="I3169" t="str">
        <x:f>IF(AND(N3169="material3-native-v4",LEN(TRIM(B3169))&gt;0,LEN(TRIM(D3169))&gt;0,E3169="Confirmed",F3169="Pass",LEN(TRIM(G3169))&gt;0,O3169="Approved",H3169="Approved",P3169="Yes"),"Yes","No")</x:f>
        <x:v>No</x:v>
      </x:c>
      <x:c r="J3169" t="str">
        <x:v>FilledTextFieldTokens</x:v>
      </x:c>
      <x:c r="K3169" t="str">
        <x:v>https://android.googlesource.com/platform/frameworks/support/+/a095da93f8e98dea8748ceed79ea8427aade245f/compose/material3/material3/src/commonMain/kotlin/androidx/compose/material3/tokens/FilledTextFieldTokens.kt#139</x:v>
      </x:c>
      <x:c r="L3169" t="str"/>
      <x:c r="M3169" t="str">
        <x:v>ColorSchemeKeyTokens.OnSurfaceVariant; source-only expression, not a Material Web CSS property.</x:v>
      </x:c>
      <x:c r="N3169" t="str">
        <x:v>material3-native-v4</x:v>
      </x:c>
      <x:c r="O3169" t="str">
        <x:v>Pending</x:v>
      </x:c>
      <x:c r="P3169" t="str">
        <x:v>No</x:v>
      </x:c>
    </x:row>
    <x:row r="3170">
      <x:c r="A3170" t="str">
        <x:v>TM-03169</x:v>
      </x:c>
      <x:c r="B3170" t="str">
        <x:v>compose:FilledTextFieldTokens.FocusSupportingColor</x:v>
      </x:c>
      <x:c r="C3170" t="str">
        <x:v>Compose source-only</x:v>
      </x:c>
      <x:c r="D3170" t="str"/>
      <x:c r="E3170" t="str">
        <x:v>Candidate</x:v>
      </x:c>
      <x:c r="F3170" t="str">
        <x:v>Pending</x:v>
      </x:c>
      <x:c r="G3170" t="str"/>
      <x:c r="H3170" t="str">
        <x:v>Pending</x:v>
      </x:c>
      <x:c r="I3170" t="str">
        <x:f>IF(AND(N3170="material3-native-v4",LEN(TRIM(B3170))&gt;0,LEN(TRIM(D3170))&gt;0,E3170="Confirmed",F3170="Pass",LEN(TRIM(G3170))&gt;0,O3170="Approved",H3170="Approved",P3170="Yes"),"Yes","No")</x:f>
        <x:v>No</x:v>
      </x:c>
      <x:c r="J3170" t="str">
        <x:v>FilledTextFieldTokens</x:v>
      </x:c>
      <x:c r="K3170" t="str">
        <x:v>https://android.googlesource.com/platform/frameworks/support/+/a095da93f8e98dea8748ceed79ea8427aade245f/compose/material3/material3/src/commonMain/kotlin/androidx/compose/material3/tokens/FilledTextFieldTokens.kt#142</x:v>
      </x:c>
      <x:c r="L3170" t="str"/>
      <x:c r="M3170" t="str">
        <x:v>ColorSchemeKeyTokens.OnSurfaceVariant; source-only expression, not a Material Web CSS property.</x:v>
      </x:c>
      <x:c r="N3170" t="str">
        <x:v>material3-native-v4</x:v>
      </x:c>
      <x:c r="O3170" t="str">
        <x:v>Pending</x:v>
      </x:c>
      <x:c r="P3170" t="str">
        <x:v>No</x:v>
      </x:c>
    </x:row>
    <x:row r="3171">
      <x:c r="A3171" t="str">
        <x:v>TM-03170</x:v>
      </x:c>
      <x:c r="B3171" t="str">
        <x:v>compose:FilledTextFieldTokens.FocusTrailingIconColor</x:v>
      </x:c>
      <x:c r="C3171" t="str">
        <x:v>Compose source-only</x:v>
      </x:c>
      <x:c r="D3171" t="str"/>
      <x:c r="E3171" t="str">
        <x:v>Candidate</x:v>
      </x:c>
      <x:c r="F3171" t="str">
        <x:v>Pending</x:v>
      </x:c>
      <x:c r="G3171" t="str"/>
      <x:c r="H3171" t="str">
        <x:v>Pending</x:v>
      </x:c>
      <x:c r="I3171" t="str">
        <x:f>IF(AND(N3171="material3-native-v4",LEN(TRIM(B3171))&gt;0,LEN(TRIM(D3171))&gt;0,E3171="Confirmed",F3171="Pass",LEN(TRIM(G3171))&gt;0,O3171="Approved",H3171="Approved",P3171="Yes"),"Yes","No")</x:f>
        <x:v>No</x:v>
      </x:c>
      <x:c r="J3171" t="str">
        <x:v>FilledTextFieldTokens</x:v>
      </x:c>
      <x:c r="K3171" t="str">
        <x:v>https://android.googlesource.com/platform/frameworks/support/+/a095da93f8e98dea8748ceed79ea8427aade245f/compose/material3/material3/src/commonMain/kotlin/androidx/compose/material3/tokens/FilledTextFieldTokens.kt#145</x:v>
      </x:c>
      <x:c r="L3171" t="str"/>
      <x:c r="M3171" t="str">
        <x:v>ColorSchemeKeyTokens.OnSurfaceVariant; source-only expression, not a Material Web CSS property.</x:v>
      </x:c>
      <x:c r="N3171" t="str">
        <x:v>material3-native-v4</x:v>
      </x:c>
      <x:c r="O3171" t="str">
        <x:v>Pending</x:v>
      </x:c>
      <x:c r="P3171" t="str">
        <x:v>No</x:v>
      </x:c>
    </x:row>
    <x:row r="3172">
      <x:c r="A3172" t="str">
        <x:v>TM-03171</x:v>
      </x:c>
      <x:c r="B3172" t="str">
        <x:v>compose:FilledTextFieldTokens.HoverActiveIndicatorColor</x:v>
      </x:c>
      <x:c r="C3172" t="str">
        <x:v>Compose source-only</x:v>
      </x:c>
      <x:c r="D3172" t="str"/>
      <x:c r="E3172" t="str">
        <x:v>Candidate</x:v>
      </x:c>
      <x:c r="F3172" t="str">
        <x:v>Pending</x:v>
      </x:c>
      <x:c r="G3172" t="str"/>
      <x:c r="H3172" t="str">
        <x:v>Pending</x:v>
      </x:c>
      <x:c r="I3172" t="str">
        <x:f>IF(AND(N3172="material3-native-v4",LEN(TRIM(B3172))&gt;0,LEN(TRIM(D3172))&gt;0,E3172="Confirmed",F3172="Pass",LEN(TRIM(G3172))&gt;0,O3172="Approved",H3172="Approved",P3172="Yes"),"Yes","No")</x:f>
        <x:v>No</x:v>
      </x:c>
      <x:c r="J3172" t="str">
        <x:v>FilledTextFieldTokens</x:v>
      </x:c>
      <x:c r="K3172" t="str">
        <x:v>https://android.googlesource.com/platform/frameworks/support/+/a095da93f8e98dea8748ceed79ea8427aade245f/compose/material3/material3/src/commonMain/kotlin/androidx/compose/material3/tokens/FilledTextFieldTokens.kt#148</x:v>
      </x:c>
      <x:c r="L3172" t="str"/>
      <x:c r="M3172" t="str">
        <x:v>ColorSchemeKeyTokens.OnSurface; source-only expression, not a Material Web CSS property.</x:v>
      </x:c>
      <x:c r="N3172" t="str">
        <x:v>material3-native-v4</x:v>
      </x:c>
      <x:c r="O3172" t="str">
        <x:v>Pending</x:v>
      </x:c>
      <x:c r="P3172" t="str">
        <x:v>No</x:v>
      </x:c>
    </x:row>
    <x:row r="3173">
      <x:c r="A3173" t="str">
        <x:v>TM-03172</x:v>
      </x:c>
      <x:c r="B3173" t="str">
        <x:v>compose:FilledTextFieldTokens.HoverActiveIndicatorHeight</x:v>
      </x:c>
      <x:c r="C3173" t="str">
        <x:v>Compose source-only</x:v>
      </x:c>
      <x:c r="D3173" t="str"/>
      <x:c r="E3173" t="str">
        <x:v>Candidate</x:v>
      </x:c>
      <x:c r="F3173" t="str">
        <x:v>Pending</x:v>
      </x:c>
      <x:c r="G3173" t="str"/>
      <x:c r="H3173" t="str">
        <x:v>Pending</x:v>
      </x:c>
      <x:c r="I3173" t="str">
        <x:f>IF(AND(N3173="material3-native-v4",LEN(TRIM(B3173))&gt;0,LEN(TRIM(D3173))&gt;0,E3173="Confirmed",F3173="Pass",LEN(TRIM(G3173))&gt;0,O3173="Approved",H3173="Approved",P3173="Yes"),"Yes","No")</x:f>
        <x:v>No</x:v>
      </x:c>
      <x:c r="J3173" t="str">
        <x:v>FilledTextFieldTokens</x:v>
      </x:c>
      <x:c r="K3173" t="str">
        <x:v>https://android.googlesource.com/platform/frameworks/support/+/a095da93f8e98dea8748ceed79ea8427aade245f/compose/material3/material3/src/commonMain/kotlin/androidx/compose/material3/tokens/FilledTextFieldTokens.kt#151</x:v>
      </x:c>
      <x:c r="L3173" t="str"/>
      <x:c r="M3173" t="str">
        <x:v>1.0.dp; source-only expression, not a Material Web CSS property.</x:v>
      </x:c>
      <x:c r="N3173" t="str">
        <x:v>material3-native-v4</x:v>
      </x:c>
      <x:c r="O3173" t="str">
        <x:v>Pending</x:v>
      </x:c>
      <x:c r="P3173" t="str">
        <x:v>No</x:v>
      </x:c>
    </x:row>
    <x:row r="3174">
      <x:c r="A3174" t="str">
        <x:v>TM-03173</x:v>
      </x:c>
      <x:c r="B3174" t="str">
        <x:v>compose:FilledTextFieldTokens.HoverInputColor</x:v>
      </x:c>
      <x:c r="C3174" t="str">
        <x:v>Compose source-only</x:v>
      </x:c>
      <x:c r="D3174" t="str"/>
      <x:c r="E3174" t="str">
        <x:v>Candidate</x:v>
      </x:c>
      <x:c r="F3174" t="str">
        <x:v>Pending</x:v>
      </x:c>
      <x:c r="G3174" t="str"/>
      <x:c r="H3174" t="str">
        <x:v>Pending</x:v>
      </x:c>
      <x:c r="I3174" t="str">
        <x:f>IF(AND(N3174="material3-native-v4",LEN(TRIM(B3174))&gt;0,LEN(TRIM(D3174))&gt;0,E3174="Confirmed",F3174="Pass",LEN(TRIM(G3174))&gt;0,O3174="Approved",H3174="Approved",P3174="Yes"),"Yes","No")</x:f>
        <x:v>No</x:v>
      </x:c>
      <x:c r="J3174" t="str">
        <x:v>FilledTextFieldTokens</x:v>
      </x:c>
      <x:c r="K3174" t="str">
        <x:v>https://android.googlesource.com/platform/frameworks/support/+/a095da93f8e98dea8748ceed79ea8427aade245f/compose/material3/material3/src/commonMain/kotlin/androidx/compose/material3/tokens/FilledTextFieldTokens.kt#154</x:v>
      </x:c>
      <x:c r="L3174" t="str"/>
      <x:c r="M3174" t="str">
        <x:v>ColorSchemeKeyTokens.OnSurface; source-only expression, not a Material Web CSS property.</x:v>
      </x:c>
      <x:c r="N3174" t="str">
        <x:v>material3-native-v4</x:v>
      </x:c>
      <x:c r="O3174" t="str">
        <x:v>Pending</x:v>
      </x:c>
      <x:c r="P3174" t="str">
        <x:v>No</x:v>
      </x:c>
    </x:row>
    <x:row r="3175">
      <x:c r="A3175" t="str">
        <x:v>TM-03174</x:v>
      </x:c>
      <x:c r="B3175" t="str">
        <x:v>compose:FilledTextFieldTokens.HoverLabelColor</x:v>
      </x:c>
      <x:c r="C3175" t="str">
        <x:v>Compose source-only</x:v>
      </x:c>
      <x:c r="D3175" t="str"/>
      <x:c r="E3175" t="str">
        <x:v>Candidate</x:v>
      </x:c>
      <x:c r="F3175" t="str">
        <x:v>Pending</x:v>
      </x:c>
      <x:c r="G3175" t="str"/>
      <x:c r="H3175" t="str">
        <x:v>Pending</x:v>
      </x:c>
      <x:c r="I3175" t="str">
        <x:f>IF(AND(N3175="material3-native-v4",LEN(TRIM(B3175))&gt;0,LEN(TRIM(D3175))&gt;0,E3175="Confirmed",F3175="Pass",LEN(TRIM(G3175))&gt;0,O3175="Approved",H3175="Approved",P3175="Yes"),"Yes","No")</x:f>
        <x:v>No</x:v>
      </x:c>
      <x:c r="J3175" t="str">
        <x:v>FilledTextFieldTokens</x:v>
      </x:c>
      <x:c r="K3175" t="str">
        <x:v>https://android.googlesource.com/platform/frameworks/support/+/a095da93f8e98dea8748ceed79ea8427aade245f/compose/material3/material3/src/commonMain/kotlin/androidx/compose/material3/tokens/FilledTextFieldTokens.kt#157</x:v>
      </x:c>
      <x:c r="L3175" t="str"/>
      <x:c r="M3175" t="str">
        <x:v>ColorSchemeKeyTokens.OnSurfaceVariant; source-only expression, not a Material Web CSS property.</x:v>
      </x:c>
      <x:c r="N3175" t="str">
        <x:v>material3-native-v4</x:v>
      </x:c>
      <x:c r="O3175" t="str">
        <x:v>Pending</x:v>
      </x:c>
      <x:c r="P3175" t="str">
        <x:v>No</x:v>
      </x:c>
    </x:row>
    <x:row r="3176">
      <x:c r="A3176" t="str">
        <x:v>TM-03175</x:v>
      </x:c>
      <x:c r="B3176" t="str">
        <x:v>compose:FilledTextFieldTokens.HoverLeadingIconColor</x:v>
      </x:c>
      <x:c r="C3176" t="str">
        <x:v>Compose source-only</x:v>
      </x:c>
      <x:c r="D3176" t="str"/>
      <x:c r="E3176" t="str">
        <x:v>Candidate</x:v>
      </x:c>
      <x:c r="F3176" t="str">
        <x:v>Pending</x:v>
      </x:c>
      <x:c r="G3176" t="str"/>
      <x:c r="H3176" t="str">
        <x:v>Pending</x:v>
      </x:c>
      <x:c r="I3176" t="str">
        <x:f>IF(AND(N3176="material3-native-v4",LEN(TRIM(B3176))&gt;0,LEN(TRIM(D3176))&gt;0,E3176="Confirmed",F3176="Pass",LEN(TRIM(G3176))&gt;0,O3176="Approved",H3176="Approved",P3176="Yes"),"Yes","No")</x:f>
        <x:v>No</x:v>
      </x:c>
      <x:c r="J3176" t="str">
        <x:v>FilledTextFieldTokens</x:v>
      </x:c>
      <x:c r="K3176" t="str">
        <x:v>https://android.googlesource.com/platform/frameworks/support/+/a095da93f8e98dea8748ceed79ea8427aade245f/compose/material3/material3/src/commonMain/kotlin/androidx/compose/material3/tokens/FilledTextFieldTokens.kt#160</x:v>
      </x:c>
      <x:c r="L3176" t="str"/>
      <x:c r="M3176" t="str">
        <x:v>ColorSchemeKeyTokens.OnSurfaceVariant; source-only expression, not a Material Web CSS property.</x:v>
      </x:c>
      <x:c r="N3176" t="str">
        <x:v>material3-native-v4</x:v>
      </x:c>
      <x:c r="O3176" t="str">
        <x:v>Pending</x:v>
      </x:c>
      <x:c r="P3176" t="str">
        <x:v>No</x:v>
      </x:c>
    </x:row>
    <x:row r="3177">
      <x:c r="A3177" t="str">
        <x:v>TM-03176</x:v>
      </x:c>
      <x:c r="B3177" t="str">
        <x:v>compose:FilledTextFieldTokens.HoverSupportingColor</x:v>
      </x:c>
      <x:c r="C3177" t="str">
        <x:v>Compose source-only</x:v>
      </x:c>
      <x:c r="D3177" t="str"/>
      <x:c r="E3177" t="str">
        <x:v>Candidate</x:v>
      </x:c>
      <x:c r="F3177" t="str">
        <x:v>Pending</x:v>
      </x:c>
      <x:c r="G3177" t="str"/>
      <x:c r="H3177" t="str">
        <x:v>Pending</x:v>
      </x:c>
      <x:c r="I3177" t="str">
        <x:f>IF(AND(N3177="material3-native-v4",LEN(TRIM(B3177))&gt;0,LEN(TRIM(D3177))&gt;0,E3177="Confirmed",F3177="Pass",LEN(TRIM(G3177))&gt;0,O3177="Approved",H3177="Approved",P3177="Yes"),"Yes","No")</x:f>
        <x:v>No</x:v>
      </x:c>
      <x:c r="J3177" t="str">
        <x:v>FilledTextFieldTokens</x:v>
      </x:c>
      <x:c r="K3177" t="str">
        <x:v>https://android.googlesource.com/platform/frameworks/support/+/a095da93f8e98dea8748ceed79ea8427aade245f/compose/material3/material3/src/commonMain/kotlin/androidx/compose/material3/tokens/FilledTextFieldTokens.kt#163</x:v>
      </x:c>
      <x:c r="L3177" t="str"/>
      <x:c r="M3177" t="str">
        <x:v>ColorSchemeKeyTokens.OnSurfaceVariant; source-only expression, not a Material Web CSS property.</x:v>
      </x:c>
      <x:c r="N3177" t="str">
        <x:v>material3-native-v4</x:v>
      </x:c>
      <x:c r="O3177" t="str">
        <x:v>Pending</x:v>
      </x:c>
      <x:c r="P3177" t="str">
        <x:v>No</x:v>
      </x:c>
    </x:row>
    <x:row r="3178">
      <x:c r="A3178" t="str">
        <x:v>TM-03177</x:v>
      </x:c>
      <x:c r="B3178" t="str">
        <x:v>compose:FilledTextFieldTokens.HoverTrailingIconColor</x:v>
      </x:c>
      <x:c r="C3178" t="str">
        <x:v>Compose source-only</x:v>
      </x:c>
      <x:c r="D3178" t="str"/>
      <x:c r="E3178" t="str">
        <x:v>Candidate</x:v>
      </x:c>
      <x:c r="F3178" t="str">
        <x:v>Pending</x:v>
      </x:c>
      <x:c r="G3178" t="str"/>
      <x:c r="H3178" t="str">
        <x:v>Pending</x:v>
      </x:c>
      <x:c r="I3178" t="str">
        <x:f>IF(AND(N3178="material3-native-v4",LEN(TRIM(B3178))&gt;0,LEN(TRIM(D3178))&gt;0,E3178="Confirmed",F3178="Pass",LEN(TRIM(G3178))&gt;0,O3178="Approved",H3178="Approved",P3178="Yes"),"Yes","No")</x:f>
        <x:v>No</x:v>
      </x:c>
      <x:c r="J3178" t="str">
        <x:v>FilledTextFieldTokens</x:v>
      </x:c>
      <x:c r="K3178" t="str">
        <x:v>https://android.googlesource.com/platform/frameworks/support/+/a095da93f8e98dea8748ceed79ea8427aade245f/compose/material3/material3/src/commonMain/kotlin/androidx/compose/material3/tokens/FilledTextFieldTokens.kt#166</x:v>
      </x:c>
      <x:c r="L3178" t="str"/>
      <x:c r="M3178" t="str">
        <x:v>ColorSchemeKeyTokens.OnSurfaceVariant; source-only expression, not a Material Web CSS property.</x:v>
      </x:c>
      <x:c r="N3178" t="str">
        <x:v>material3-native-v4</x:v>
      </x:c>
      <x:c r="O3178" t="str">
        <x:v>Pending</x:v>
      </x:c>
      <x:c r="P3178" t="str">
        <x:v>No</x:v>
      </x:c>
    </x:row>
    <x:row r="3179">
      <x:c r="A3179" t="str">
        <x:v>TM-03178</x:v>
      </x:c>
      <x:c r="B3179" t="str">
        <x:v>compose:FilledTextFieldTokens.InputColor</x:v>
      </x:c>
      <x:c r="C3179" t="str">
        <x:v>Compose source-only</x:v>
      </x:c>
      <x:c r="D3179" t="str"/>
      <x:c r="E3179" t="str">
        <x:v>Candidate</x:v>
      </x:c>
      <x:c r="F3179" t="str">
        <x:v>Pending</x:v>
      </x:c>
      <x:c r="G3179" t="str"/>
      <x:c r="H3179" t="str">
        <x:v>Pending</x:v>
      </x:c>
      <x:c r="I3179" t="str">
        <x:f>IF(AND(N3179="material3-native-v4",LEN(TRIM(B3179))&gt;0,LEN(TRIM(D3179))&gt;0,E3179="Confirmed",F3179="Pass",LEN(TRIM(G3179))&gt;0,O3179="Approved",H3179="Approved",P3179="Yes"),"Yes","No")</x:f>
        <x:v>No</x:v>
      </x:c>
      <x:c r="J3179" t="str">
        <x:v>FilledTextFieldTokens</x:v>
      </x:c>
      <x:c r="K3179" t="str">
        <x:v>https://android.googlesource.com/platform/frameworks/support/+/a095da93f8e98dea8748ceed79ea8427aade245f/compose/material3/material3/src/commonMain/kotlin/androidx/compose/material3/tokens/FilledTextFieldTokens.kt#169</x:v>
      </x:c>
      <x:c r="L3179" t="str"/>
      <x:c r="M3179" t="str">
        <x:v>ColorSchemeKeyTokens.OnSurface; source-only expression, not a Material Web CSS property.</x:v>
      </x:c>
      <x:c r="N3179" t="str">
        <x:v>material3-native-v4</x:v>
      </x:c>
      <x:c r="O3179" t="str">
        <x:v>Pending</x:v>
      </x:c>
      <x:c r="P3179" t="str">
        <x:v>No</x:v>
      </x:c>
    </x:row>
    <x:row r="3180">
      <x:c r="A3180" t="str">
        <x:v>TM-03179</x:v>
      </x:c>
      <x:c r="B3180" t="str">
        <x:v>compose:FilledTextFieldTokens.InputFont</x:v>
      </x:c>
      <x:c r="C3180" t="str">
        <x:v>Compose source-only</x:v>
      </x:c>
      <x:c r="D3180" t="str"/>
      <x:c r="E3180" t="str">
        <x:v>Candidate</x:v>
      </x:c>
      <x:c r="F3180" t="str">
        <x:v>Pending</x:v>
      </x:c>
      <x:c r="G3180" t="str"/>
      <x:c r="H3180" t="str">
        <x:v>Pending</x:v>
      </x:c>
      <x:c r="I3180" t="str">
        <x:f>IF(AND(N3180="material3-native-v4",LEN(TRIM(B3180))&gt;0,LEN(TRIM(D3180))&gt;0,E3180="Confirmed",F3180="Pass",LEN(TRIM(G3180))&gt;0,O3180="Approved",H3180="Approved",P3180="Yes"),"Yes","No")</x:f>
        <x:v>No</x:v>
      </x:c>
      <x:c r="J3180" t="str">
        <x:v>FilledTextFieldTokens</x:v>
      </x:c>
      <x:c r="K3180" t="str">
        <x:v>https://android.googlesource.com/platform/frameworks/support/+/a095da93f8e98dea8748ceed79ea8427aade245f/compose/material3/material3/src/commonMain/kotlin/androidx/compose/material3/tokens/FilledTextFieldTokens.kt#172</x:v>
      </x:c>
      <x:c r="L3180" t="str"/>
      <x:c r="M3180" t="str">
        <x:v>TypographyKeyTokens.BodyLarge; source-only expression, not a Material Web CSS property.</x:v>
      </x:c>
      <x:c r="N3180" t="str">
        <x:v>material3-native-v4</x:v>
      </x:c>
      <x:c r="O3180" t="str">
        <x:v>Pending</x:v>
      </x:c>
      <x:c r="P3180" t="str">
        <x:v>No</x:v>
      </x:c>
    </x:row>
    <x:row r="3181">
      <x:c r="A3181" t="str">
        <x:v>TM-03180</x:v>
      </x:c>
      <x:c r="B3181" t="str">
        <x:v>compose:FilledTextFieldTokens.InputPlaceholderColor</x:v>
      </x:c>
      <x:c r="C3181" t="str">
        <x:v>Compose source-only</x:v>
      </x:c>
      <x:c r="D3181" t="str"/>
      <x:c r="E3181" t="str">
        <x:v>Candidate</x:v>
      </x:c>
      <x:c r="F3181" t="str">
        <x:v>Pending</x:v>
      </x:c>
      <x:c r="G3181" t="str"/>
      <x:c r="H3181" t="str">
        <x:v>Pending</x:v>
      </x:c>
      <x:c r="I3181" t="str">
        <x:f>IF(AND(N3181="material3-native-v4",LEN(TRIM(B3181))&gt;0,LEN(TRIM(D3181))&gt;0,E3181="Confirmed",F3181="Pass",LEN(TRIM(G3181))&gt;0,O3181="Approved",H3181="Approved",P3181="Yes"),"Yes","No")</x:f>
        <x:v>No</x:v>
      </x:c>
      <x:c r="J3181" t="str">
        <x:v>FilledTextFieldTokens</x:v>
      </x:c>
      <x:c r="K3181" t="str">
        <x:v>https://android.googlesource.com/platform/frameworks/support/+/a095da93f8e98dea8748ceed79ea8427aade245f/compose/material3/material3/src/commonMain/kotlin/androidx/compose/material3/tokens/FilledTextFieldTokens.kt#175</x:v>
      </x:c>
      <x:c r="L3181" t="str"/>
      <x:c r="M3181" t="str">
        <x:v>ColorSchemeKeyTokens.OnSurfaceVariant; source-only expression, not a Material Web CSS property.</x:v>
      </x:c>
      <x:c r="N3181" t="str">
        <x:v>material3-native-v4</x:v>
      </x:c>
      <x:c r="O3181" t="str">
        <x:v>Pending</x:v>
      </x:c>
      <x:c r="P3181" t="str">
        <x:v>No</x:v>
      </x:c>
    </x:row>
    <x:row r="3182">
      <x:c r="A3182" t="str">
        <x:v>TM-03181</x:v>
      </x:c>
      <x:c r="B3182" t="str">
        <x:v>compose:FilledTextFieldTokens.InputPrefixColor</x:v>
      </x:c>
      <x:c r="C3182" t="str">
        <x:v>Compose source-only</x:v>
      </x:c>
      <x:c r="D3182" t="str"/>
      <x:c r="E3182" t="str">
        <x:v>Candidate</x:v>
      </x:c>
      <x:c r="F3182" t="str">
        <x:v>Pending</x:v>
      </x:c>
      <x:c r="G3182" t="str"/>
      <x:c r="H3182" t="str">
        <x:v>Pending</x:v>
      </x:c>
      <x:c r="I3182" t="str">
        <x:f>IF(AND(N3182="material3-native-v4",LEN(TRIM(B3182))&gt;0,LEN(TRIM(D3182))&gt;0,E3182="Confirmed",F3182="Pass",LEN(TRIM(G3182))&gt;0,O3182="Approved",H3182="Approved",P3182="Yes"),"Yes","No")</x:f>
        <x:v>No</x:v>
      </x:c>
      <x:c r="J3182" t="str">
        <x:v>FilledTextFieldTokens</x:v>
      </x:c>
      <x:c r="K3182" t="str">
        <x:v>https://android.googlesource.com/platform/frameworks/support/+/a095da93f8e98dea8748ceed79ea8427aade245f/compose/material3/material3/src/commonMain/kotlin/androidx/compose/material3/tokens/FilledTextFieldTokens.kt#178</x:v>
      </x:c>
      <x:c r="L3182" t="str"/>
      <x:c r="M3182" t="str">
        <x:v>ColorSchemeKeyTokens.OnSurfaceVariant; source-only expression, not a Material Web CSS property.</x:v>
      </x:c>
      <x:c r="N3182" t="str">
        <x:v>material3-native-v4</x:v>
      </x:c>
      <x:c r="O3182" t="str">
        <x:v>Pending</x:v>
      </x:c>
      <x:c r="P3182" t="str">
        <x:v>No</x:v>
      </x:c>
    </x:row>
    <x:row r="3183">
      <x:c r="A3183" t="str">
        <x:v>TM-03182</x:v>
      </x:c>
      <x:c r="B3183" t="str">
        <x:v>compose:FilledTextFieldTokens.InputSuffixColor</x:v>
      </x:c>
      <x:c r="C3183" t="str">
        <x:v>Compose source-only</x:v>
      </x:c>
      <x:c r="D3183" t="str"/>
      <x:c r="E3183" t="str">
        <x:v>Candidate</x:v>
      </x:c>
      <x:c r="F3183" t="str">
        <x:v>Pending</x:v>
      </x:c>
      <x:c r="G3183" t="str"/>
      <x:c r="H3183" t="str">
        <x:v>Pending</x:v>
      </x:c>
      <x:c r="I3183" t="str">
        <x:f>IF(AND(N3183="material3-native-v4",LEN(TRIM(B3183))&gt;0,LEN(TRIM(D3183))&gt;0,E3183="Confirmed",F3183="Pass",LEN(TRIM(G3183))&gt;0,O3183="Approved",H3183="Approved",P3183="Yes"),"Yes","No")</x:f>
        <x:v>No</x:v>
      </x:c>
      <x:c r="J3183" t="str">
        <x:v>FilledTextFieldTokens</x:v>
      </x:c>
      <x:c r="K3183" t="str">
        <x:v>https://android.googlesource.com/platform/frameworks/support/+/a095da93f8e98dea8748ceed79ea8427aade245f/compose/material3/material3/src/commonMain/kotlin/androidx/compose/material3/tokens/FilledTextFieldTokens.kt#181</x:v>
      </x:c>
      <x:c r="L3183" t="str"/>
      <x:c r="M3183" t="str">
        <x:v>ColorSchemeKeyTokens.OnSurfaceVariant; source-only expression, not a Material Web CSS property.</x:v>
      </x:c>
      <x:c r="N3183" t="str">
        <x:v>material3-native-v4</x:v>
      </x:c>
      <x:c r="O3183" t="str">
        <x:v>Pending</x:v>
      </x:c>
      <x:c r="P3183" t="str">
        <x:v>No</x:v>
      </x:c>
    </x:row>
    <x:row r="3184">
      <x:c r="A3184" t="str">
        <x:v>TM-03183</x:v>
      </x:c>
      <x:c r="B3184" t="str">
        <x:v>compose:FilledTextFieldTokens.LabelColor</x:v>
      </x:c>
      <x:c r="C3184" t="str">
        <x:v>Compose source-only</x:v>
      </x:c>
      <x:c r="D3184" t="str"/>
      <x:c r="E3184" t="str">
        <x:v>Candidate</x:v>
      </x:c>
      <x:c r="F3184" t="str">
        <x:v>Pending</x:v>
      </x:c>
      <x:c r="G3184" t="str"/>
      <x:c r="H3184" t="str">
        <x:v>Pending</x:v>
      </x:c>
      <x:c r="I3184" t="str">
        <x:f>IF(AND(N3184="material3-native-v4",LEN(TRIM(B3184))&gt;0,LEN(TRIM(D3184))&gt;0,E3184="Confirmed",F3184="Pass",LEN(TRIM(G3184))&gt;0,O3184="Approved",H3184="Approved",P3184="Yes"),"Yes","No")</x:f>
        <x:v>No</x:v>
      </x:c>
      <x:c r="J3184" t="str">
        <x:v>FilledTextFieldTokens</x:v>
      </x:c>
      <x:c r="K3184" t="str">
        <x:v>https://android.googlesource.com/platform/frameworks/support/+/a095da93f8e98dea8748ceed79ea8427aade245f/compose/material3/material3/src/commonMain/kotlin/androidx/compose/material3/tokens/FilledTextFieldTokens.kt#184</x:v>
      </x:c>
      <x:c r="L3184" t="str"/>
      <x:c r="M3184" t="str">
        <x:v>ColorSchemeKeyTokens.OnSurfaceVariant; source-only expression, not a Material Web CSS property.</x:v>
      </x:c>
      <x:c r="N3184" t="str">
        <x:v>material3-native-v4</x:v>
      </x:c>
      <x:c r="O3184" t="str">
        <x:v>Pending</x:v>
      </x:c>
      <x:c r="P3184" t="str">
        <x:v>No</x:v>
      </x:c>
    </x:row>
    <x:row r="3185">
      <x:c r="A3185" t="str">
        <x:v>TM-03184</x:v>
      </x:c>
      <x:c r="B3185" t="str">
        <x:v>compose:FilledTextFieldTokens.LabelFont</x:v>
      </x:c>
      <x:c r="C3185" t="str">
        <x:v>Compose source-only</x:v>
      </x:c>
      <x:c r="D3185" t="str"/>
      <x:c r="E3185" t="str">
        <x:v>Candidate</x:v>
      </x:c>
      <x:c r="F3185" t="str">
        <x:v>Pending</x:v>
      </x:c>
      <x:c r="G3185" t="str"/>
      <x:c r="H3185" t="str">
        <x:v>Pending</x:v>
      </x:c>
      <x:c r="I3185" t="str">
        <x:f>IF(AND(N3185="material3-native-v4",LEN(TRIM(B3185))&gt;0,LEN(TRIM(D3185))&gt;0,E3185="Confirmed",F3185="Pass",LEN(TRIM(G3185))&gt;0,O3185="Approved",H3185="Approved",P3185="Yes"),"Yes","No")</x:f>
        <x:v>No</x:v>
      </x:c>
      <x:c r="J3185" t="str">
        <x:v>FilledTextFieldTokens</x:v>
      </x:c>
      <x:c r="K3185" t="str">
        <x:v>https://android.googlesource.com/platform/frameworks/support/+/a095da93f8e98dea8748ceed79ea8427aade245f/compose/material3/material3/src/commonMain/kotlin/androidx/compose/material3/tokens/FilledTextFieldTokens.kt#187</x:v>
      </x:c>
      <x:c r="L3185" t="str"/>
      <x:c r="M3185" t="str">
        <x:v>TypographyKeyTokens.BodyLarge; source-only expression, not a Material Web CSS property.</x:v>
      </x:c>
      <x:c r="N3185" t="str">
        <x:v>material3-native-v4</x:v>
      </x:c>
      <x:c r="O3185" t="str">
        <x:v>Pending</x:v>
      </x:c>
      <x:c r="P3185" t="str">
        <x:v>No</x:v>
      </x:c>
    </x:row>
    <x:row r="3186">
      <x:c r="A3186" t="str">
        <x:v>TM-03185</x:v>
      </x:c>
      <x:c r="B3186" t="str">
        <x:v>compose:FilledTextFieldTokens.LeadingIconColor</x:v>
      </x:c>
      <x:c r="C3186" t="str">
        <x:v>Compose source-only</x:v>
      </x:c>
      <x:c r="D3186" t="str"/>
      <x:c r="E3186" t="str">
        <x:v>Candidate</x:v>
      </x:c>
      <x:c r="F3186" t="str">
        <x:v>Pending</x:v>
      </x:c>
      <x:c r="G3186" t="str"/>
      <x:c r="H3186" t="str">
        <x:v>Pending</x:v>
      </x:c>
      <x:c r="I3186" t="str">
        <x:f>IF(AND(N3186="material3-native-v4",LEN(TRIM(B3186))&gt;0,LEN(TRIM(D3186))&gt;0,E3186="Confirmed",F3186="Pass",LEN(TRIM(G3186))&gt;0,O3186="Approved",H3186="Approved",P3186="Yes"),"Yes","No")</x:f>
        <x:v>No</x:v>
      </x:c>
      <x:c r="J3186" t="str">
        <x:v>FilledTextFieldTokens</x:v>
      </x:c>
      <x:c r="K3186" t="str">
        <x:v>https://android.googlesource.com/platform/frameworks/support/+/a095da93f8e98dea8748ceed79ea8427aade245f/compose/material3/material3/src/commonMain/kotlin/androidx/compose/material3/tokens/FilledTextFieldTokens.kt#190</x:v>
      </x:c>
      <x:c r="L3186" t="str"/>
      <x:c r="M3186" t="str">
        <x:v>ColorSchemeKeyTokens.OnSurfaceVariant; source-only expression, not a Material Web CSS property.</x:v>
      </x:c>
      <x:c r="N3186" t="str">
        <x:v>material3-native-v4</x:v>
      </x:c>
      <x:c r="O3186" t="str">
        <x:v>Pending</x:v>
      </x:c>
      <x:c r="P3186" t="str">
        <x:v>No</x:v>
      </x:c>
    </x:row>
    <x:row r="3187">
      <x:c r="A3187" t="str">
        <x:v>TM-03186</x:v>
      </x:c>
      <x:c r="B3187" t="str">
        <x:v>compose:FilledTextFieldTokens.LeadingIconSize</x:v>
      </x:c>
      <x:c r="C3187" t="str">
        <x:v>Compose source-only</x:v>
      </x:c>
      <x:c r="D3187" t="str"/>
      <x:c r="E3187" t="str">
        <x:v>Candidate</x:v>
      </x:c>
      <x:c r="F3187" t="str">
        <x:v>Pending</x:v>
      </x:c>
      <x:c r="G3187" t="str"/>
      <x:c r="H3187" t="str">
        <x:v>Pending</x:v>
      </x:c>
      <x:c r="I3187" t="str">
        <x:f>IF(AND(N3187="material3-native-v4",LEN(TRIM(B3187))&gt;0,LEN(TRIM(D3187))&gt;0,E3187="Confirmed",F3187="Pass",LEN(TRIM(G3187))&gt;0,O3187="Approved",H3187="Approved",P3187="Yes"),"Yes","No")</x:f>
        <x:v>No</x:v>
      </x:c>
      <x:c r="J3187" t="str">
        <x:v>FilledTextFieldTokens</x:v>
      </x:c>
      <x:c r="K3187" t="str">
        <x:v>https://android.googlesource.com/platform/frameworks/support/+/a095da93f8e98dea8748ceed79ea8427aade245f/compose/material3/material3/src/commonMain/kotlin/androidx/compose/material3/tokens/FilledTextFieldTokens.kt#193</x:v>
      </x:c>
      <x:c r="L3187" t="str"/>
      <x:c r="M3187" t="str">
        <x:v>24.0.dp; source-only expression, not a Material Web CSS property.</x:v>
      </x:c>
      <x:c r="N3187" t="str">
        <x:v>material3-native-v4</x:v>
      </x:c>
      <x:c r="O3187" t="str">
        <x:v>Pending</x:v>
      </x:c>
      <x:c r="P3187" t="str">
        <x:v>No</x:v>
      </x:c>
    </x:row>
    <x:row r="3188">
      <x:c r="A3188" t="str">
        <x:v>TM-03187</x:v>
      </x:c>
      <x:c r="B3188" t="str">
        <x:v>compose:FilledTextFieldTokens.SupportingColor</x:v>
      </x:c>
      <x:c r="C3188" t="str">
        <x:v>Compose source-only</x:v>
      </x:c>
      <x:c r="D3188" t="str"/>
      <x:c r="E3188" t="str">
        <x:v>Candidate</x:v>
      </x:c>
      <x:c r="F3188" t="str">
        <x:v>Pending</x:v>
      </x:c>
      <x:c r="G3188" t="str"/>
      <x:c r="H3188" t="str">
        <x:v>Pending</x:v>
      </x:c>
      <x:c r="I3188" t="str">
        <x:f>IF(AND(N3188="material3-native-v4",LEN(TRIM(B3188))&gt;0,LEN(TRIM(D3188))&gt;0,E3188="Confirmed",F3188="Pass",LEN(TRIM(G3188))&gt;0,O3188="Approved",H3188="Approved",P3188="Yes"),"Yes","No")</x:f>
        <x:v>No</x:v>
      </x:c>
      <x:c r="J3188" t="str">
        <x:v>FilledTextFieldTokens</x:v>
      </x:c>
      <x:c r="K3188" t="str">
        <x:v>https://android.googlesource.com/platform/frameworks/support/+/a095da93f8e98dea8748ceed79ea8427aade245f/compose/material3/material3/src/commonMain/kotlin/androidx/compose/material3/tokens/FilledTextFieldTokens.kt#196</x:v>
      </x:c>
      <x:c r="L3188" t="str"/>
      <x:c r="M3188" t="str">
        <x:v>ColorSchemeKeyTokens.OnSurfaceVariant; source-only expression, not a Material Web CSS property.</x:v>
      </x:c>
      <x:c r="N3188" t="str">
        <x:v>material3-native-v4</x:v>
      </x:c>
      <x:c r="O3188" t="str">
        <x:v>Pending</x:v>
      </x:c>
      <x:c r="P3188" t="str">
        <x:v>No</x:v>
      </x:c>
    </x:row>
    <x:row r="3189">
      <x:c r="A3189" t="str">
        <x:v>TM-03188</x:v>
      </x:c>
      <x:c r="B3189" t="str">
        <x:v>compose:FilledTextFieldTokens.SupportingFont</x:v>
      </x:c>
      <x:c r="C3189" t="str">
        <x:v>Compose source-only</x:v>
      </x:c>
      <x:c r="D3189" t="str"/>
      <x:c r="E3189" t="str">
        <x:v>Candidate</x:v>
      </x:c>
      <x:c r="F3189" t="str">
        <x:v>Pending</x:v>
      </x:c>
      <x:c r="G3189" t="str"/>
      <x:c r="H3189" t="str">
        <x:v>Pending</x:v>
      </x:c>
      <x:c r="I3189" t="str">
        <x:f>IF(AND(N3189="material3-native-v4",LEN(TRIM(B3189))&gt;0,LEN(TRIM(D3189))&gt;0,E3189="Confirmed",F3189="Pass",LEN(TRIM(G3189))&gt;0,O3189="Approved",H3189="Approved",P3189="Yes"),"Yes","No")</x:f>
        <x:v>No</x:v>
      </x:c>
      <x:c r="J3189" t="str">
        <x:v>FilledTextFieldTokens</x:v>
      </x:c>
      <x:c r="K3189" t="str">
        <x:v>https://android.googlesource.com/platform/frameworks/support/+/a095da93f8e98dea8748ceed79ea8427aade245f/compose/material3/material3/src/commonMain/kotlin/androidx/compose/material3/tokens/FilledTextFieldTokens.kt#199</x:v>
      </x:c>
      <x:c r="L3189" t="str"/>
      <x:c r="M3189" t="str">
        <x:v>TypographyKeyTokens.BodySmall; source-only expression, not a Material Web CSS property.</x:v>
      </x:c>
      <x:c r="N3189" t="str">
        <x:v>material3-native-v4</x:v>
      </x:c>
      <x:c r="O3189" t="str">
        <x:v>Pending</x:v>
      </x:c>
      <x:c r="P3189" t="str">
        <x:v>No</x:v>
      </x:c>
    </x:row>
    <x:row r="3190">
      <x:c r="A3190" t="str">
        <x:v>TM-03189</x:v>
      </x:c>
      <x:c r="B3190" t="str">
        <x:v>compose:FilledTextFieldTokens.TrailingIconColor</x:v>
      </x:c>
      <x:c r="C3190" t="str">
        <x:v>Compose source-only</x:v>
      </x:c>
      <x:c r="D3190" t="str"/>
      <x:c r="E3190" t="str">
        <x:v>Candidate</x:v>
      </x:c>
      <x:c r="F3190" t="str">
        <x:v>Pending</x:v>
      </x:c>
      <x:c r="G3190" t="str"/>
      <x:c r="H3190" t="str">
        <x:v>Pending</x:v>
      </x:c>
      <x:c r="I3190" t="str">
        <x:f>IF(AND(N3190="material3-native-v4",LEN(TRIM(B3190))&gt;0,LEN(TRIM(D3190))&gt;0,E3190="Confirmed",F3190="Pass",LEN(TRIM(G3190))&gt;0,O3190="Approved",H3190="Approved",P3190="Yes"),"Yes","No")</x:f>
        <x:v>No</x:v>
      </x:c>
      <x:c r="J3190" t="str">
        <x:v>FilledTextFieldTokens</x:v>
      </x:c>
      <x:c r="K3190" t="str">
        <x:v>https://android.googlesource.com/platform/frameworks/support/+/a095da93f8e98dea8748ceed79ea8427aade245f/compose/material3/material3/src/commonMain/kotlin/androidx/compose/material3/tokens/FilledTextFieldTokens.kt#202</x:v>
      </x:c>
      <x:c r="L3190" t="str"/>
      <x:c r="M3190" t="str">
        <x:v>ColorSchemeKeyTokens.OnSurfaceVariant; source-only expression, not a Material Web CSS property.</x:v>
      </x:c>
      <x:c r="N3190" t="str">
        <x:v>material3-native-v4</x:v>
      </x:c>
      <x:c r="O3190" t="str">
        <x:v>Pending</x:v>
      </x:c>
      <x:c r="P3190" t="str">
        <x:v>No</x:v>
      </x:c>
    </x:row>
    <x:row r="3191">
      <x:c r="A3191" t="str">
        <x:v>TM-03190</x:v>
      </x:c>
      <x:c r="B3191" t="str">
        <x:v>compose:FilledTextFieldTokens.TrailingIconSize</x:v>
      </x:c>
      <x:c r="C3191" t="str">
        <x:v>Compose source-only</x:v>
      </x:c>
      <x:c r="D3191" t="str"/>
      <x:c r="E3191" t="str">
        <x:v>Candidate</x:v>
      </x:c>
      <x:c r="F3191" t="str">
        <x:v>Pending</x:v>
      </x:c>
      <x:c r="G3191" t="str"/>
      <x:c r="H3191" t="str">
        <x:v>Pending</x:v>
      </x:c>
      <x:c r="I3191" t="str">
        <x:f>IF(AND(N3191="material3-native-v4",LEN(TRIM(B3191))&gt;0,LEN(TRIM(D3191))&gt;0,E3191="Confirmed",F3191="Pass",LEN(TRIM(G3191))&gt;0,O3191="Approved",H3191="Approved",P3191="Yes"),"Yes","No")</x:f>
        <x:v>No</x:v>
      </x:c>
      <x:c r="J3191" t="str">
        <x:v>FilledTextFieldTokens</x:v>
      </x:c>
      <x:c r="K3191" t="str">
        <x:v>https://android.googlesource.com/platform/frameworks/support/+/a095da93f8e98dea8748ceed79ea8427aade245f/compose/material3/material3/src/commonMain/kotlin/androidx/compose/material3/tokens/FilledTextFieldTokens.kt#205</x:v>
      </x:c>
      <x:c r="L3191" t="str"/>
      <x:c r="M3191" t="str">
        <x:v>24.0.dp; source-only expression, not a Material Web CSS property.</x:v>
      </x:c>
      <x:c r="N3191" t="str">
        <x:v>material3-native-v4</x:v>
      </x:c>
      <x:c r="O3191" t="str">
        <x:v>Pending</x:v>
      </x:c>
      <x:c r="P3191" t="str">
        <x:v>No</x:v>
      </x:c>
    </x:row>
    <x:row r="3192">
      <x:c r="A3192" t="str">
        <x:v>TM-03191</x:v>
      </x:c>
      <x:c r="B3192" t="str">
        <x:v>compose:FilledTonalButtonTokens.ContainerColor</x:v>
      </x:c>
      <x:c r="C3192" t="str">
        <x:v>Compose source-only</x:v>
      </x:c>
      <x:c r="D3192" t="str"/>
      <x:c r="E3192" t="str">
        <x:v>Candidate</x:v>
      </x:c>
      <x:c r="F3192" t="str">
        <x:v>Pending</x:v>
      </x:c>
      <x:c r="G3192" t="str"/>
      <x:c r="H3192" t="str">
        <x:v>Pending</x:v>
      </x:c>
      <x:c r="I3192" t="str">
        <x:f>IF(AND(N3192="material3-native-v4",LEN(TRIM(B3192))&gt;0,LEN(TRIM(D3192))&gt;0,E3192="Confirmed",F3192="Pass",LEN(TRIM(G3192))&gt;0,O3192="Approved",H3192="Approved",P3192="Yes"),"Yes","No")</x:f>
        <x:v>No</x:v>
      </x:c>
      <x:c r="J3192" t="str">
        <x:v>FilledTonalButtonTokens</x:v>
      </x:c>
      <x:c r="K3192" t="str">
        <x:v>https://android.googlesource.com/platform/frameworks/support/+/a095da93f8e98dea8748ceed79ea8427aade245f/compose/material3/material3/src/commonMain/kotlin/androidx/compose/material3/tokens/FilledTonalButtonTokens.kt#24</x:v>
      </x:c>
      <x:c r="L3192" t="str"/>
      <x:c r="M3192" t="str">
        <x:v>ColorSchemeKeyTokens.SecondaryContainer; source-only expression, not a Material Web CSS property.</x:v>
      </x:c>
      <x:c r="N3192" t="str">
        <x:v>material3-native-v4</x:v>
      </x:c>
      <x:c r="O3192" t="str">
        <x:v>Pending</x:v>
      </x:c>
      <x:c r="P3192" t="str">
        <x:v>No</x:v>
      </x:c>
    </x:row>
    <x:row r="3193">
      <x:c r="A3193" t="str">
        <x:v>TM-03192</x:v>
      </x:c>
      <x:c r="B3193" t="str">
        <x:v>compose:FilledTonalButtonTokens.ContainerElevation</x:v>
      </x:c>
      <x:c r="C3193" t="str">
        <x:v>Compose source-only</x:v>
      </x:c>
      <x:c r="D3193" t="str"/>
      <x:c r="E3193" t="str">
        <x:v>Candidate</x:v>
      </x:c>
      <x:c r="F3193" t="str">
        <x:v>Pending</x:v>
      </x:c>
      <x:c r="G3193" t="str"/>
      <x:c r="H3193" t="str">
        <x:v>Pending</x:v>
      </x:c>
      <x:c r="I3193" t="str">
        <x:f>IF(AND(N3193="material3-native-v4",LEN(TRIM(B3193))&gt;0,LEN(TRIM(D3193))&gt;0,E3193="Confirmed",F3193="Pass",LEN(TRIM(G3193))&gt;0,O3193="Approved",H3193="Approved",P3193="Yes"),"Yes","No")</x:f>
        <x:v>No</x:v>
      </x:c>
      <x:c r="J3193" t="str">
        <x:v>FilledTonalButtonTokens</x:v>
      </x:c>
      <x:c r="K3193" t="str">
        <x:v>https://android.googlesource.com/platform/frameworks/support/+/a095da93f8e98dea8748ceed79ea8427aade245f/compose/material3/material3/src/commonMain/kotlin/androidx/compose/material3/tokens/FilledTonalButtonTokens.kt#27</x:v>
      </x:c>
      <x:c r="L3193" t="str"/>
      <x:c r="M3193" t="str">
        <x:v>ElevationTokens.Level0; source-only expression, not a Material Web CSS property.</x:v>
      </x:c>
      <x:c r="N3193" t="str">
        <x:v>material3-native-v4</x:v>
      </x:c>
      <x:c r="O3193" t="str">
        <x:v>Pending</x:v>
      </x:c>
      <x:c r="P3193" t="str">
        <x:v>No</x:v>
      </x:c>
    </x:row>
    <x:row r="3194">
      <x:c r="A3194" t="str">
        <x:v>TM-03193</x:v>
      </x:c>
      <x:c r="B3194" t="str">
        <x:v>compose:FilledTonalButtonTokens.ContainerHeight</x:v>
      </x:c>
      <x:c r="C3194" t="str">
        <x:v>Compose source-only</x:v>
      </x:c>
      <x:c r="D3194" t="str"/>
      <x:c r="E3194" t="str">
        <x:v>Candidate</x:v>
      </x:c>
      <x:c r="F3194" t="str">
        <x:v>Pending</x:v>
      </x:c>
      <x:c r="G3194" t="str"/>
      <x:c r="H3194" t="str">
        <x:v>Pending</x:v>
      </x:c>
      <x:c r="I3194" t="str">
        <x:f>IF(AND(N3194="material3-native-v4",LEN(TRIM(B3194))&gt;0,LEN(TRIM(D3194))&gt;0,E3194="Confirmed",F3194="Pass",LEN(TRIM(G3194))&gt;0,O3194="Approved",H3194="Approved",P3194="Yes"),"Yes","No")</x:f>
        <x:v>No</x:v>
      </x:c>
      <x:c r="J3194" t="str">
        <x:v>FilledTonalButtonTokens</x:v>
      </x:c>
      <x:c r="K3194" t="str">
        <x:v>https://android.googlesource.com/platform/frameworks/support/+/a095da93f8e98dea8748ceed79ea8427aade245f/compose/material3/material3/src/commonMain/kotlin/androidx/compose/material3/tokens/FilledTonalButtonTokens.kt#30</x:v>
      </x:c>
      <x:c r="L3194" t="str"/>
      <x:c r="M3194" t="str">
        <x:v>40.0.dp; source-only expression, not a Material Web CSS property.</x:v>
      </x:c>
      <x:c r="N3194" t="str">
        <x:v>material3-native-v4</x:v>
      </x:c>
      <x:c r="O3194" t="str">
        <x:v>Pending</x:v>
      </x:c>
      <x:c r="P3194" t="str">
        <x:v>No</x:v>
      </x:c>
    </x:row>
    <x:row r="3195">
      <x:c r="A3195" t="str">
        <x:v>TM-03194</x:v>
      </x:c>
      <x:c r="B3195" t="str">
        <x:v>compose:FilledTonalButtonTokens.ContainerShape</x:v>
      </x:c>
      <x:c r="C3195" t="str">
        <x:v>Compose source-only</x:v>
      </x:c>
      <x:c r="D3195" t="str"/>
      <x:c r="E3195" t="str">
        <x:v>Candidate</x:v>
      </x:c>
      <x:c r="F3195" t="str">
        <x:v>Pending</x:v>
      </x:c>
      <x:c r="G3195" t="str"/>
      <x:c r="H3195" t="str">
        <x:v>Pending</x:v>
      </x:c>
      <x:c r="I3195" t="str">
        <x:f>IF(AND(N3195="material3-native-v4",LEN(TRIM(B3195))&gt;0,LEN(TRIM(D3195))&gt;0,E3195="Confirmed",F3195="Pass",LEN(TRIM(G3195))&gt;0,O3195="Approved",H3195="Approved",P3195="Yes"),"Yes","No")</x:f>
        <x:v>No</x:v>
      </x:c>
      <x:c r="J3195" t="str">
        <x:v>FilledTonalButtonTokens</x:v>
      </x:c>
      <x:c r="K3195" t="str">
        <x:v>https://android.googlesource.com/platform/frameworks/support/+/a095da93f8e98dea8748ceed79ea8427aade245f/compose/material3/material3/src/commonMain/kotlin/androidx/compose/material3/tokens/FilledTonalButtonTokens.kt#33</x:v>
      </x:c>
      <x:c r="L3195" t="str"/>
      <x:c r="M3195" t="str">
        <x:v>ShapeKeyTokens.CornerFull; source-only expression, not a Material Web CSS property.</x:v>
      </x:c>
      <x:c r="N3195" t="str">
        <x:v>material3-native-v4</x:v>
      </x:c>
      <x:c r="O3195" t="str">
        <x:v>Pending</x:v>
      </x:c>
      <x:c r="P3195" t="str">
        <x:v>No</x:v>
      </x:c>
    </x:row>
    <x:row r="3196">
      <x:c r="A3196" t="str">
        <x:v>TM-03195</x:v>
      </x:c>
      <x:c r="B3196" t="str">
        <x:v>compose:FilledTonalButtonTokens.DisabledContainerColor</x:v>
      </x:c>
      <x:c r="C3196" t="str">
        <x:v>Compose source-only</x:v>
      </x:c>
      <x:c r="D3196" t="str"/>
      <x:c r="E3196" t="str">
        <x:v>Candidate</x:v>
      </x:c>
      <x:c r="F3196" t="str">
        <x:v>Pending</x:v>
      </x:c>
      <x:c r="G3196" t="str"/>
      <x:c r="H3196" t="str">
        <x:v>Pending</x:v>
      </x:c>
      <x:c r="I3196" t="str">
        <x:f>IF(AND(N3196="material3-native-v4",LEN(TRIM(B3196))&gt;0,LEN(TRIM(D3196))&gt;0,E3196="Confirmed",F3196="Pass",LEN(TRIM(G3196))&gt;0,O3196="Approved",H3196="Approved",P3196="Yes"),"Yes","No")</x:f>
        <x:v>No</x:v>
      </x:c>
      <x:c r="J3196" t="str">
        <x:v>FilledTonalButtonTokens</x:v>
      </x:c>
      <x:c r="K3196" t="str">
        <x:v>https://android.googlesource.com/platform/frameworks/support/+/a095da93f8e98dea8748ceed79ea8427aade245f/compose/material3/material3/src/commonMain/kotlin/androidx/compose/material3/tokens/FilledTonalButtonTokens.kt#36</x:v>
      </x:c>
      <x:c r="L3196" t="str"/>
      <x:c r="M3196" t="str">
        <x:v>ColorSchemeKeyTokens.OnSurface; source-only expression, not a Material Web CSS property.</x:v>
      </x:c>
      <x:c r="N3196" t="str">
        <x:v>material3-native-v4</x:v>
      </x:c>
      <x:c r="O3196" t="str">
        <x:v>Pending</x:v>
      </x:c>
      <x:c r="P3196" t="str">
        <x:v>No</x:v>
      </x:c>
    </x:row>
    <x:row r="3197">
      <x:c r="A3197" t="str">
        <x:v>TM-03196</x:v>
      </x:c>
      <x:c r="B3197" t="str">
        <x:v>compose:FilledTonalButtonTokens.DisabledContainerElevation</x:v>
      </x:c>
      <x:c r="C3197" t="str">
        <x:v>Compose source-only</x:v>
      </x:c>
      <x:c r="D3197" t="str"/>
      <x:c r="E3197" t="str">
        <x:v>Candidate</x:v>
      </x:c>
      <x:c r="F3197" t="str">
        <x:v>Pending</x:v>
      </x:c>
      <x:c r="G3197" t="str"/>
      <x:c r="H3197" t="str">
        <x:v>Pending</x:v>
      </x:c>
      <x:c r="I3197" t="str">
        <x:f>IF(AND(N3197="material3-native-v4",LEN(TRIM(B3197))&gt;0,LEN(TRIM(D3197))&gt;0,E3197="Confirmed",F3197="Pass",LEN(TRIM(G3197))&gt;0,O3197="Approved",H3197="Approved",P3197="Yes"),"Yes","No")</x:f>
        <x:v>No</x:v>
      </x:c>
      <x:c r="J3197" t="str">
        <x:v>FilledTonalButtonTokens</x:v>
      </x:c>
      <x:c r="K3197" t="str">
        <x:v>https://android.googlesource.com/platform/frameworks/support/+/a095da93f8e98dea8748ceed79ea8427aade245f/compose/material3/material3/src/commonMain/kotlin/androidx/compose/material3/tokens/FilledTonalButtonTokens.kt#39</x:v>
      </x:c>
      <x:c r="L3197" t="str"/>
      <x:c r="M3197" t="str">
        <x:v>ElevationTokens.Level0; source-only expression, not a Material Web CSS property.</x:v>
      </x:c>
      <x:c r="N3197" t="str">
        <x:v>material3-native-v4</x:v>
      </x:c>
      <x:c r="O3197" t="str">
        <x:v>Pending</x:v>
      </x:c>
      <x:c r="P3197" t="str">
        <x:v>No</x:v>
      </x:c>
    </x:row>
    <x:row r="3198">
      <x:c r="A3198" t="str">
        <x:v>TM-03197</x:v>
      </x:c>
      <x:c r="B3198" t="str">
        <x:v>compose:FilledTonalButtonTokens.DisabledContainerOpacity</x:v>
      </x:c>
      <x:c r="C3198" t="str">
        <x:v>Compose source-only</x:v>
      </x:c>
      <x:c r="D3198" t="str"/>
      <x:c r="E3198" t="str">
        <x:v>Candidate</x:v>
      </x:c>
      <x:c r="F3198" t="str">
        <x:v>Pending</x:v>
      </x:c>
      <x:c r="G3198" t="str"/>
      <x:c r="H3198" t="str">
        <x:v>Pending</x:v>
      </x:c>
      <x:c r="I3198" t="str">
        <x:f>IF(AND(N3198="material3-native-v4",LEN(TRIM(B3198))&gt;0,LEN(TRIM(D3198))&gt;0,E3198="Confirmed",F3198="Pass",LEN(TRIM(G3198))&gt;0,O3198="Approved",H3198="Approved",P3198="Yes"),"Yes","No")</x:f>
        <x:v>No</x:v>
      </x:c>
      <x:c r="J3198" t="str">
        <x:v>FilledTonalButtonTokens</x:v>
      </x:c>
      <x:c r="K3198" t="str">
        <x:v>https://android.googlesource.com/platform/frameworks/support/+/a095da93f8e98dea8748ceed79ea8427aade245f/compose/material3/material3/src/commonMain/kotlin/androidx/compose/material3/tokens/FilledTonalButtonTokens.kt#42</x:v>
      </x:c>
      <x:c r="L3198" t="str"/>
      <x:c r="M3198" t="str">
        <x:v>0.12f; source-only expression, not a Material Web CSS property.</x:v>
      </x:c>
      <x:c r="N3198" t="str">
        <x:v>material3-native-v4</x:v>
      </x:c>
      <x:c r="O3198" t="str">
        <x:v>Pending</x:v>
      </x:c>
      <x:c r="P3198" t="str">
        <x:v>No</x:v>
      </x:c>
    </x:row>
    <x:row r="3199">
      <x:c r="A3199" t="str">
        <x:v>TM-03198</x:v>
      </x:c>
      <x:c r="B3199" t="str">
        <x:v>compose:FilledTonalButtonTokens.DisabledLabelTextColor</x:v>
      </x:c>
      <x:c r="C3199" t="str">
        <x:v>Compose source-only</x:v>
      </x:c>
      <x:c r="D3199" t="str"/>
      <x:c r="E3199" t="str">
        <x:v>Candidate</x:v>
      </x:c>
      <x:c r="F3199" t="str">
        <x:v>Pending</x:v>
      </x:c>
      <x:c r="G3199" t="str"/>
      <x:c r="H3199" t="str">
        <x:v>Pending</x:v>
      </x:c>
      <x:c r="I3199" t="str">
        <x:f>IF(AND(N3199="material3-native-v4",LEN(TRIM(B3199))&gt;0,LEN(TRIM(D3199))&gt;0,E3199="Confirmed",F3199="Pass",LEN(TRIM(G3199))&gt;0,O3199="Approved",H3199="Approved",P3199="Yes"),"Yes","No")</x:f>
        <x:v>No</x:v>
      </x:c>
      <x:c r="J3199" t="str">
        <x:v>FilledTonalButtonTokens</x:v>
      </x:c>
      <x:c r="K3199" t="str">
        <x:v>https://android.googlesource.com/platform/frameworks/support/+/a095da93f8e98dea8748ceed79ea8427aade245f/compose/material3/material3/src/commonMain/kotlin/androidx/compose/material3/tokens/FilledTonalButtonTokens.kt#43</x:v>
      </x:c>
      <x:c r="L3199" t="str"/>
      <x:c r="M3199" t="str">
        <x:v>ColorSchemeKeyTokens.OnSurface; source-only expression, not a Material Web CSS property.</x:v>
      </x:c>
      <x:c r="N3199" t="str">
        <x:v>material3-native-v4</x:v>
      </x:c>
      <x:c r="O3199" t="str">
        <x:v>Pending</x:v>
      </x:c>
      <x:c r="P3199" t="str">
        <x:v>No</x:v>
      </x:c>
    </x:row>
    <x:row r="3200">
      <x:c r="A3200" t="str">
        <x:v>TM-03199</x:v>
      </x:c>
      <x:c r="B3200" t="str">
        <x:v>compose:FilledTonalButtonTokens.DisabledLabelTextOpacity</x:v>
      </x:c>
      <x:c r="C3200" t="str">
        <x:v>Compose source-only</x:v>
      </x:c>
      <x:c r="D3200" t="str"/>
      <x:c r="E3200" t="str">
        <x:v>Candidate</x:v>
      </x:c>
      <x:c r="F3200" t="str">
        <x:v>Pending</x:v>
      </x:c>
      <x:c r="G3200" t="str"/>
      <x:c r="H3200" t="str">
        <x:v>Pending</x:v>
      </x:c>
      <x:c r="I3200" t="str">
        <x:f>IF(AND(N3200="material3-native-v4",LEN(TRIM(B3200))&gt;0,LEN(TRIM(D3200))&gt;0,E3200="Confirmed",F3200="Pass",LEN(TRIM(G3200))&gt;0,O3200="Approved",H3200="Approved",P3200="Yes"),"Yes","No")</x:f>
        <x:v>No</x:v>
      </x:c>
      <x:c r="J3200" t="str">
        <x:v>FilledTonalButtonTokens</x:v>
      </x:c>
      <x:c r="K3200" t="str">
        <x:v>https://android.googlesource.com/platform/frameworks/support/+/a095da93f8e98dea8748ceed79ea8427aade245f/compose/material3/material3/src/commonMain/kotlin/androidx/compose/material3/tokens/FilledTonalButtonTokens.kt#46</x:v>
      </x:c>
      <x:c r="L3200" t="str"/>
      <x:c r="M3200" t="str">
        <x:v>0.38f; source-only expression, not a Material Web CSS property.</x:v>
      </x:c>
      <x:c r="N3200" t="str">
        <x:v>material3-native-v4</x:v>
      </x:c>
      <x:c r="O3200" t="str">
        <x:v>Pending</x:v>
      </x:c>
      <x:c r="P3200" t="str">
        <x:v>No</x:v>
      </x:c>
    </x:row>
    <x:row r="3201">
      <x:c r="A3201" t="str">
        <x:v>TM-03200</x:v>
      </x:c>
      <x:c r="B3201" t="str">
        <x:v>compose:FilledTonalButtonTokens.FocusContainerElevation</x:v>
      </x:c>
      <x:c r="C3201" t="str">
        <x:v>Compose source-only</x:v>
      </x:c>
      <x:c r="D3201" t="str"/>
      <x:c r="E3201" t="str">
        <x:v>Candidate</x:v>
      </x:c>
      <x:c r="F3201" t="str">
        <x:v>Pending</x:v>
      </x:c>
      <x:c r="G3201" t="str"/>
      <x:c r="H3201" t="str">
        <x:v>Pending</x:v>
      </x:c>
      <x:c r="I3201" t="str">
        <x:f>IF(AND(N3201="material3-native-v4",LEN(TRIM(B3201))&gt;0,LEN(TRIM(D3201))&gt;0,E3201="Confirmed",F3201="Pass",LEN(TRIM(G3201))&gt;0,O3201="Approved",H3201="Approved",P3201="Yes"),"Yes","No")</x:f>
        <x:v>No</x:v>
      </x:c>
      <x:c r="J3201" t="str">
        <x:v>FilledTonalButtonTokens</x:v>
      </x:c>
      <x:c r="K3201" t="str">
        <x:v>https://android.googlesource.com/platform/frameworks/support/+/a095da93f8e98dea8748ceed79ea8427aade245f/compose/material3/material3/src/commonMain/kotlin/androidx/compose/material3/tokens/FilledTonalButtonTokens.kt#47</x:v>
      </x:c>
      <x:c r="L3201" t="str"/>
      <x:c r="M3201" t="str">
        <x:v>ElevationTokens.Level0; source-only expression, not a Material Web CSS property.</x:v>
      </x:c>
      <x:c r="N3201" t="str">
        <x:v>material3-native-v4</x:v>
      </x:c>
      <x:c r="O3201" t="str">
        <x:v>Pending</x:v>
      </x:c>
      <x:c r="P3201" t="str">
        <x:v>No</x:v>
      </x:c>
    </x:row>
    <x:row r="3202">
      <x:c r="A3202" t="str">
        <x:v>TM-03201</x:v>
      </x:c>
      <x:c r="B3202" t="str">
        <x:v>compose:FilledTonalButtonTokens.FocusLabelTextColor</x:v>
      </x:c>
      <x:c r="C3202" t="str">
        <x:v>Compose source-only</x:v>
      </x:c>
      <x:c r="D3202" t="str"/>
      <x:c r="E3202" t="str">
        <x:v>Candidate</x:v>
      </x:c>
      <x:c r="F3202" t="str">
        <x:v>Pending</x:v>
      </x:c>
      <x:c r="G3202" t="str"/>
      <x:c r="H3202" t="str">
        <x:v>Pending</x:v>
      </x:c>
      <x:c r="I3202" t="str">
        <x:f>IF(AND(N3202="material3-native-v4",LEN(TRIM(B3202))&gt;0,LEN(TRIM(D3202))&gt;0,E3202="Confirmed",F3202="Pass",LEN(TRIM(G3202))&gt;0,O3202="Approved",H3202="Approved",P3202="Yes"),"Yes","No")</x:f>
        <x:v>No</x:v>
      </x:c>
      <x:c r="J3202" t="str">
        <x:v>FilledTonalButtonTokens</x:v>
      </x:c>
      <x:c r="K3202" t="str">
        <x:v>https://android.googlesource.com/platform/frameworks/support/+/a095da93f8e98dea8748ceed79ea8427aade245f/compose/material3/material3/src/commonMain/kotlin/androidx/compose/material3/tokens/FilledTonalButtonTokens.kt#50</x:v>
      </x:c>
      <x:c r="L3202" t="str"/>
      <x:c r="M3202" t="str">
        <x:v>ColorSchemeKeyTokens.OnSecondaryContainer; source-only expression, not a Material Web CSS property.</x:v>
      </x:c>
      <x:c r="N3202" t="str">
        <x:v>material3-native-v4</x:v>
      </x:c>
      <x:c r="O3202" t="str">
        <x:v>Pending</x:v>
      </x:c>
      <x:c r="P3202" t="str">
        <x:v>No</x:v>
      </x:c>
    </x:row>
    <x:row r="3203">
      <x:c r="A3203" t="str">
        <x:v>TM-03202</x:v>
      </x:c>
      <x:c r="B3203" t="str">
        <x:v>compose:FilledTonalButtonTokens.HoverContainerElevation</x:v>
      </x:c>
      <x:c r="C3203" t="str">
        <x:v>Compose source-only</x:v>
      </x:c>
      <x:c r="D3203" t="str"/>
      <x:c r="E3203" t="str">
        <x:v>Candidate</x:v>
      </x:c>
      <x:c r="F3203" t="str">
        <x:v>Pending</x:v>
      </x:c>
      <x:c r="G3203" t="str"/>
      <x:c r="H3203" t="str">
        <x:v>Pending</x:v>
      </x:c>
      <x:c r="I3203" t="str">
        <x:f>IF(AND(N3203="material3-native-v4",LEN(TRIM(B3203))&gt;0,LEN(TRIM(D3203))&gt;0,E3203="Confirmed",F3203="Pass",LEN(TRIM(G3203))&gt;0,O3203="Approved",H3203="Approved",P3203="Yes"),"Yes","No")</x:f>
        <x:v>No</x:v>
      </x:c>
      <x:c r="J3203" t="str">
        <x:v>FilledTonalButtonTokens</x:v>
      </x:c>
      <x:c r="K3203" t="str">
        <x:v>https://android.googlesource.com/platform/frameworks/support/+/a095da93f8e98dea8748ceed79ea8427aade245f/compose/material3/material3/src/commonMain/kotlin/androidx/compose/material3/tokens/FilledTonalButtonTokens.kt#53</x:v>
      </x:c>
      <x:c r="L3203" t="str"/>
      <x:c r="M3203" t="str">
        <x:v>ElevationTokens.Level1; source-only expression, not a Material Web CSS property.</x:v>
      </x:c>
      <x:c r="N3203" t="str">
        <x:v>material3-native-v4</x:v>
      </x:c>
      <x:c r="O3203" t="str">
        <x:v>Pending</x:v>
      </x:c>
      <x:c r="P3203" t="str">
        <x:v>No</x:v>
      </x:c>
    </x:row>
    <x:row r="3204">
      <x:c r="A3204" t="str">
        <x:v>TM-03203</x:v>
      </x:c>
      <x:c r="B3204" t="str">
        <x:v>compose:FilledTonalButtonTokens.HoverLabelTextColor</x:v>
      </x:c>
      <x:c r="C3204" t="str">
        <x:v>Compose source-only</x:v>
      </x:c>
      <x:c r="D3204" t="str"/>
      <x:c r="E3204" t="str">
        <x:v>Candidate</x:v>
      </x:c>
      <x:c r="F3204" t="str">
        <x:v>Pending</x:v>
      </x:c>
      <x:c r="G3204" t="str"/>
      <x:c r="H3204" t="str">
        <x:v>Pending</x:v>
      </x:c>
      <x:c r="I3204" t="str">
        <x:f>IF(AND(N3204="material3-native-v4",LEN(TRIM(B3204))&gt;0,LEN(TRIM(D3204))&gt;0,E3204="Confirmed",F3204="Pass",LEN(TRIM(G3204))&gt;0,O3204="Approved",H3204="Approved",P3204="Yes"),"Yes","No")</x:f>
        <x:v>No</x:v>
      </x:c>
      <x:c r="J3204" t="str">
        <x:v>FilledTonalButtonTokens</x:v>
      </x:c>
      <x:c r="K3204" t="str">
        <x:v>https://android.googlesource.com/platform/frameworks/support/+/a095da93f8e98dea8748ceed79ea8427aade245f/compose/material3/material3/src/commonMain/kotlin/androidx/compose/material3/tokens/FilledTonalButtonTokens.kt#56</x:v>
      </x:c>
      <x:c r="L3204" t="str"/>
      <x:c r="M3204" t="str">
        <x:v>ColorSchemeKeyTokens.OnSecondaryContainer; source-only expression, not a Material Web CSS property.</x:v>
      </x:c>
      <x:c r="N3204" t="str">
        <x:v>material3-native-v4</x:v>
      </x:c>
      <x:c r="O3204" t="str">
        <x:v>Pending</x:v>
      </x:c>
      <x:c r="P3204" t="str">
        <x:v>No</x:v>
      </x:c>
    </x:row>
    <x:row r="3205">
      <x:c r="A3205" t="str">
        <x:v>TM-03204</x:v>
      </x:c>
      <x:c r="B3205" t="str">
        <x:v>compose:FilledTonalButtonTokens.LabelTextColor</x:v>
      </x:c>
      <x:c r="C3205" t="str">
        <x:v>Compose source-only</x:v>
      </x:c>
      <x:c r="D3205" t="str"/>
      <x:c r="E3205" t="str">
        <x:v>Candidate</x:v>
      </x:c>
      <x:c r="F3205" t="str">
        <x:v>Pending</x:v>
      </x:c>
      <x:c r="G3205" t="str"/>
      <x:c r="H3205" t="str">
        <x:v>Pending</x:v>
      </x:c>
      <x:c r="I3205" t="str">
        <x:f>IF(AND(N3205="material3-native-v4",LEN(TRIM(B3205))&gt;0,LEN(TRIM(D3205))&gt;0,E3205="Confirmed",F3205="Pass",LEN(TRIM(G3205))&gt;0,O3205="Approved",H3205="Approved",P3205="Yes"),"Yes","No")</x:f>
        <x:v>No</x:v>
      </x:c>
      <x:c r="J3205" t="str">
        <x:v>FilledTonalButtonTokens</x:v>
      </x:c>
      <x:c r="K3205" t="str">
        <x:v>https://android.googlesource.com/platform/frameworks/support/+/a095da93f8e98dea8748ceed79ea8427aade245f/compose/material3/material3/src/commonMain/kotlin/androidx/compose/material3/tokens/FilledTonalButtonTokens.kt#59</x:v>
      </x:c>
      <x:c r="L3205" t="str"/>
      <x:c r="M3205" t="str">
        <x:v>ColorSchemeKeyTokens.OnSecondaryContainer; source-only expression, not a Material Web CSS property.</x:v>
      </x:c>
      <x:c r="N3205" t="str">
        <x:v>material3-native-v4</x:v>
      </x:c>
      <x:c r="O3205" t="str">
        <x:v>Pending</x:v>
      </x:c>
      <x:c r="P3205" t="str">
        <x:v>No</x:v>
      </x:c>
    </x:row>
    <x:row r="3206">
      <x:c r="A3206" t="str">
        <x:v>TM-03205</x:v>
      </x:c>
      <x:c r="B3206" t="str">
        <x:v>compose:FilledTonalButtonTokens.LabelTextFont</x:v>
      </x:c>
      <x:c r="C3206" t="str">
        <x:v>Compose source-only</x:v>
      </x:c>
      <x:c r="D3206" t="str"/>
      <x:c r="E3206" t="str">
        <x:v>Candidate</x:v>
      </x:c>
      <x:c r="F3206" t="str">
        <x:v>Pending</x:v>
      </x:c>
      <x:c r="G3206" t="str"/>
      <x:c r="H3206" t="str">
        <x:v>Pending</x:v>
      </x:c>
      <x:c r="I3206" t="str">
        <x:f>IF(AND(N3206="material3-native-v4",LEN(TRIM(B3206))&gt;0,LEN(TRIM(D3206))&gt;0,E3206="Confirmed",F3206="Pass",LEN(TRIM(G3206))&gt;0,O3206="Approved",H3206="Approved",P3206="Yes"),"Yes","No")</x:f>
        <x:v>No</x:v>
      </x:c>
      <x:c r="J3206" t="str">
        <x:v>FilledTonalButtonTokens</x:v>
      </x:c>
      <x:c r="K3206" t="str">
        <x:v>https://android.googlesource.com/platform/frameworks/support/+/a095da93f8e98dea8748ceed79ea8427aade245f/compose/material3/material3/src/commonMain/kotlin/androidx/compose/material3/tokens/FilledTonalButtonTokens.kt#62</x:v>
      </x:c>
      <x:c r="L3206" t="str"/>
      <x:c r="M3206" t="str">
        <x:v>TypographyKeyTokens.LabelLarge; source-only expression, not a Material Web CSS property.</x:v>
      </x:c>
      <x:c r="N3206" t="str">
        <x:v>material3-native-v4</x:v>
      </x:c>
      <x:c r="O3206" t="str">
        <x:v>Pending</x:v>
      </x:c>
      <x:c r="P3206" t="str">
        <x:v>No</x:v>
      </x:c>
    </x:row>
    <x:row r="3207">
      <x:c r="A3207" t="str">
        <x:v>TM-03206</x:v>
      </x:c>
      <x:c r="B3207" t="str">
        <x:v>compose:FilledTonalButtonTokens.PressedContainerElevation</x:v>
      </x:c>
      <x:c r="C3207" t="str">
        <x:v>Compose source-only</x:v>
      </x:c>
      <x:c r="D3207" t="str"/>
      <x:c r="E3207" t="str">
        <x:v>Candidate</x:v>
      </x:c>
      <x:c r="F3207" t="str">
        <x:v>Pending</x:v>
      </x:c>
      <x:c r="G3207" t="str"/>
      <x:c r="H3207" t="str">
        <x:v>Pending</x:v>
      </x:c>
      <x:c r="I3207" t="str">
        <x:f>IF(AND(N3207="material3-native-v4",LEN(TRIM(B3207))&gt;0,LEN(TRIM(D3207))&gt;0,E3207="Confirmed",F3207="Pass",LEN(TRIM(G3207))&gt;0,O3207="Approved",H3207="Approved",P3207="Yes"),"Yes","No")</x:f>
        <x:v>No</x:v>
      </x:c>
      <x:c r="J3207" t="str">
        <x:v>FilledTonalButtonTokens</x:v>
      </x:c>
      <x:c r="K3207" t="str">
        <x:v>https://android.googlesource.com/platform/frameworks/support/+/a095da93f8e98dea8748ceed79ea8427aade245f/compose/material3/material3/src/commonMain/kotlin/androidx/compose/material3/tokens/FilledTonalButtonTokens.kt#65</x:v>
      </x:c>
      <x:c r="L3207" t="str"/>
      <x:c r="M3207" t="str">
        <x:v>ElevationTokens.Level0; source-only expression, not a Material Web CSS property.</x:v>
      </x:c>
      <x:c r="N3207" t="str">
        <x:v>material3-native-v4</x:v>
      </x:c>
      <x:c r="O3207" t="str">
        <x:v>Pending</x:v>
      </x:c>
      <x:c r="P3207" t="str">
        <x:v>No</x:v>
      </x:c>
    </x:row>
    <x:row r="3208">
      <x:c r="A3208" t="str">
        <x:v>TM-03207</x:v>
      </x:c>
      <x:c r="B3208" t="str">
        <x:v>compose:FilledTonalButtonTokens.PressedLabelTextColor</x:v>
      </x:c>
      <x:c r="C3208" t="str">
        <x:v>Compose source-only</x:v>
      </x:c>
      <x:c r="D3208" t="str"/>
      <x:c r="E3208" t="str">
        <x:v>Candidate</x:v>
      </x:c>
      <x:c r="F3208" t="str">
        <x:v>Pending</x:v>
      </x:c>
      <x:c r="G3208" t="str"/>
      <x:c r="H3208" t="str">
        <x:v>Pending</x:v>
      </x:c>
      <x:c r="I3208" t="str">
        <x:f>IF(AND(N3208="material3-native-v4",LEN(TRIM(B3208))&gt;0,LEN(TRIM(D3208))&gt;0,E3208="Confirmed",F3208="Pass",LEN(TRIM(G3208))&gt;0,O3208="Approved",H3208="Approved",P3208="Yes"),"Yes","No")</x:f>
        <x:v>No</x:v>
      </x:c>
      <x:c r="J3208" t="str">
        <x:v>FilledTonalButtonTokens</x:v>
      </x:c>
      <x:c r="K3208" t="str">
        <x:v>https://android.googlesource.com/platform/frameworks/support/+/a095da93f8e98dea8748ceed79ea8427aade245f/compose/material3/material3/src/commonMain/kotlin/androidx/compose/material3/tokens/FilledTonalButtonTokens.kt#68</x:v>
      </x:c>
      <x:c r="L3208" t="str"/>
      <x:c r="M3208" t="str">
        <x:v>ColorSchemeKeyTokens.OnSecondaryContainer; source-only expression, not a Material Web CSS property.</x:v>
      </x:c>
      <x:c r="N3208" t="str">
        <x:v>material3-native-v4</x:v>
      </x:c>
      <x:c r="O3208" t="str">
        <x:v>Pending</x:v>
      </x:c>
      <x:c r="P3208" t="str">
        <x:v>No</x:v>
      </x:c>
    </x:row>
    <x:row r="3209">
      <x:c r="A3209" t="str">
        <x:v>TM-03208</x:v>
      </x:c>
      <x:c r="B3209" t="str">
        <x:v>compose:FilledTonalButtonTokens.DisabledIconColor</x:v>
      </x:c>
      <x:c r="C3209" t="str">
        <x:v>Compose source-only</x:v>
      </x:c>
      <x:c r="D3209" t="str"/>
      <x:c r="E3209" t="str">
        <x:v>Candidate</x:v>
      </x:c>
      <x:c r="F3209" t="str">
        <x:v>Pending</x:v>
      </x:c>
      <x:c r="G3209" t="str"/>
      <x:c r="H3209" t="str">
        <x:v>Pending</x:v>
      </x:c>
      <x:c r="I3209" t="str">
        <x:f>IF(AND(N3209="material3-native-v4",LEN(TRIM(B3209))&gt;0,LEN(TRIM(D3209))&gt;0,E3209="Confirmed",F3209="Pass",LEN(TRIM(G3209))&gt;0,O3209="Approved",H3209="Approved",P3209="Yes"),"Yes","No")</x:f>
        <x:v>No</x:v>
      </x:c>
      <x:c r="J3209" t="str">
        <x:v>FilledTonalButtonTokens</x:v>
      </x:c>
      <x:c r="K3209" t="str">
        <x:v>https://android.googlesource.com/platform/frameworks/support/+/a095da93f8e98dea8748ceed79ea8427aade245f/compose/material3/material3/src/commonMain/kotlin/androidx/compose/material3/tokens/FilledTonalButtonTokens.kt#71</x:v>
      </x:c>
      <x:c r="L3209" t="str"/>
      <x:c r="M3209" t="str">
        <x:v>ColorSchemeKeyTokens.OnSurface; source-only expression, not a Material Web CSS property.</x:v>
      </x:c>
      <x:c r="N3209" t="str">
        <x:v>material3-native-v4</x:v>
      </x:c>
      <x:c r="O3209" t="str">
        <x:v>Pending</x:v>
      </x:c>
      <x:c r="P3209" t="str">
        <x:v>No</x:v>
      </x:c>
    </x:row>
    <x:row r="3210">
      <x:c r="A3210" t="str">
        <x:v>TM-03209</x:v>
      </x:c>
      <x:c r="B3210" t="str">
        <x:v>compose:FilledTonalButtonTokens.DisabledIconOpacity</x:v>
      </x:c>
      <x:c r="C3210" t="str">
        <x:v>Compose source-only</x:v>
      </x:c>
      <x:c r="D3210" t="str"/>
      <x:c r="E3210" t="str">
        <x:v>Candidate</x:v>
      </x:c>
      <x:c r="F3210" t="str">
        <x:v>Pending</x:v>
      </x:c>
      <x:c r="G3210" t="str"/>
      <x:c r="H3210" t="str">
        <x:v>Pending</x:v>
      </x:c>
      <x:c r="I3210" t="str">
        <x:f>IF(AND(N3210="material3-native-v4",LEN(TRIM(B3210))&gt;0,LEN(TRIM(D3210))&gt;0,E3210="Confirmed",F3210="Pass",LEN(TRIM(G3210))&gt;0,O3210="Approved",H3210="Approved",P3210="Yes"),"Yes","No")</x:f>
        <x:v>No</x:v>
      </x:c>
      <x:c r="J3210" t="str">
        <x:v>FilledTonalButtonTokens</x:v>
      </x:c>
      <x:c r="K3210" t="str">
        <x:v>https://android.googlesource.com/platform/frameworks/support/+/a095da93f8e98dea8748ceed79ea8427aade245f/compose/material3/material3/src/commonMain/kotlin/androidx/compose/material3/tokens/FilledTonalButtonTokens.kt#74</x:v>
      </x:c>
      <x:c r="L3210" t="str"/>
      <x:c r="M3210" t="str">
        <x:v>0.38f; source-only expression, not a Material Web CSS property.</x:v>
      </x:c>
      <x:c r="N3210" t="str">
        <x:v>material3-native-v4</x:v>
      </x:c>
      <x:c r="O3210" t="str">
        <x:v>Pending</x:v>
      </x:c>
      <x:c r="P3210" t="str">
        <x:v>No</x:v>
      </x:c>
    </x:row>
    <x:row r="3211">
      <x:c r="A3211" t="str">
        <x:v>TM-03210</x:v>
      </x:c>
      <x:c r="B3211" t="str">
        <x:v>compose:FilledTonalButtonTokens.FocusIconColor</x:v>
      </x:c>
      <x:c r="C3211" t="str">
        <x:v>Compose source-only</x:v>
      </x:c>
      <x:c r="D3211" t="str"/>
      <x:c r="E3211" t="str">
        <x:v>Candidate</x:v>
      </x:c>
      <x:c r="F3211" t="str">
        <x:v>Pending</x:v>
      </x:c>
      <x:c r="G3211" t="str"/>
      <x:c r="H3211" t="str">
        <x:v>Pending</x:v>
      </x:c>
      <x:c r="I3211" t="str">
        <x:f>IF(AND(N3211="material3-native-v4",LEN(TRIM(B3211))&gt;0,LEN(TRIM(D3211))&gt;0,E3211="Confirmed",F3211="Pass",LEN(TRIM(G3211))&gt;0,O3211="Approved",H3211="Approved",P3211="Yes"),"Yes","No")</x:f>
        <x:v>No</x:v>
      </x:c>
      <x:c r="J3211" t="str">
        <x:v>FilledTonalButtonTokens</x:v>
      </x:c>
      <x:c r="K3211" t="str">
        <x:v>https://android.googlesource.com/platform/frameworks/support/+/a095da93f8e98dea8748ceed79ea8427aade245f/compose/material3/material3/src/commonMain/kotlin/androidx/compose/material3/tokens/FilledTonalButtonTokens.kt#75</x:v>
      </x:c>
      <x:c r="L3211" t="str"/>
      <x:c r="M3211" t="str">
        <x:v>ColorSchemeKeyTokens.OnSecondaryContainer; source-only expression, not a Material Web CSS property.</x:v>
      </x:c>
      <x:c r="N3211" t="str">
        <x:v>material3-native-v4</x:v>
      </x:c>
      <x:c r="O3211" t="str">
        <x:v>Pending</x:v>
      </x:c>
      <x:c r="P3211" t="str">
        <x:v>No</x:v>
      </x:c>
    </x:row>
    <x:row r="3212">
      <x:c r="A3212" t="str">
        <x:v>TM-03211</x:v>
      </x:c>
      <x:c r="B3212" t="str">
        <x:v>compose:FilledTonalButtonTokens.HoverIconColor</x:v>
      </x:c>
      <x:c r="C3212" t="str">
        <x:v>Compose source-only</x:v>
      </x:c>
      <x:c r="D3212" t="str"/>
      <x:c r="E3212" t="str">
        <x:v>Candidate</x:v>
      </x:c>
      <x:c r="F3212" t="str">
        <x:v>Pending</x:v>
      </x:c>
      <x:c r="G3212" t="str"/>
      <x:c r="H3212" t="str">
        <x:v>Pending</x:v>
      </x:c>
      <x:c r="I3212" t="str">
        <x:f>IF(AND(N3212="material3-native-v4",LEN(TRIM(B3212))&gt;0,LEN(TRIM(D3212))&gt;0,E3212="Confirmed",F3212="Pass",LEN(TRIM(G3212))&gt;0,O3212="Approved",H3212="Approved",P3212="Yes"),"Yes","No")</x:f>
        <x:v>No</x:v>
      </x:c>
      <x:c r="J3212" t="str">
        <x:v>FilledTonalButtonTokens</x:v>
      </x:c>
      <x:c r="K3212" t="str">
        <x:v>https://android.googlesource.com/platform/frameworks/support/+/a095da93f8e98dea8748ceed79ea8427aade245f/compose/material3/material3/src/commonMain/kotlin/androidx/compose/material3/tokens/FilledTonalButtonTokens.kt#78</x:v>
      </x:c>
      <x:c r="L3212" t="str"/>
      <x:c r="M3212" t="str">
        <x:v>ColorSchemeKeyTokens.OnSecondaryContainer; source-only expression, not a Material Web CSS property.</x:v>
      </x:c>
      <x:c r="N3212" t="str">
        <x:v>material3-native-v4</x:v>
      </x:c>
      <x:c r="O3212" t="str">
        <x:v>Pending</x:v>
      </x:c>
      <x:c r="P3212" t="str">
        <x:v>No</x:v>
      </x:c>
    </x:row>
    <x:row r="3213">
      <x:c r="A3213" t="str">
        <x:v>TM-03212</x:v>
      </x:c>
      <x:c r="B3213" t="str">
        <x:v>compose:FilledTonalButtonTokens.IconColor</x:v>
      </x:c>
      <x:c r="C3213" t="str">
        <x:v>Compose source-only</x:v>
      </x:c>
      <x:c r="D3213" t="str"/>
      <x:c r="E3213" t="str">
        <x:v>Candidate</x:v>
      </x:c>
      <x:c r="F3213" t="str">
        <x:v>Pending</x:v>
      </x:c>
      <x:c r="G3213" t="str"/>
      <x:c r="H3213" t="str">
        <x:v>Pending</x:v>
      </x:c>
      <x:c r="I3213" t="str">
        <x:f>IF(AND(N3213="material3-native-v4",LEN(TRIM(B3213))&gt;0,LEN(TRIM(D3213))&gt;0,E3213="Confirmed",F3213="Pass",LEN(TRIM(G3213))&gt;0,O3213="Approved",H3213="Approved",P3213="Yes"),"Yes","No")</x:f>
        <x:v>No</x:v>
      </x:c>
      <x:c r="J3213" t="str">
        <x:v>FilledTonalButtonTokens</x:v>
      </x:c>
      <x:c r="K3213" t="str">
        <x:v>https://android.googlesource.com/platform/frameworks/support/+/a095da93f8e98dea8748ceed79ea8427aade245f/compose/material3/material3/src/commonMain/kotlin/androidx/compose/material3/tokens/FilledTonalButtonTokens.kt#81</x:v>
      </x:c>
      <x:c r="L3213" t="str"/>
      <x:c r="M3213" t="str">
        <x:v>ColorSchemeKeyTokens.OnSecondaryContainer; source-only expression, not a Material Web CSS property.</x:v>
      </x:c>
      <x:c r="N3213" t="str">
        <x:v>material3-native-v4</x:v>
      </x:c>
      <x:c r="O3213" t="str">
        <x:v>Pending</x:v>
      </x:c>
      <x:c r="P3213" t="str">
        <x:v>No</x:v>
      </x:c>
    </x:row>
    <x:row r="3214">
      <x:c r="A3214" t="str">
        <x:v>TM-03213</x:v>
      </x:c>
      <x:c r="B3214" t="str">
        <x:v>compose:FilledTonalButtonTokens.IconSize</x:v>
      </x:c>
      <x:c r="C3214" t="str">
        <x:v>Compose source-only</x:v>
      </x:c>
      <x:c r="D3214" t="str"/>
      <x:c r="E3214" t="str">
        <x:v>Candidate</x:v>
      </x:c>
      <x:c r="F3214" t="str">
        <x:v>Pending</x:v>
      </x:c>
      <x:c r="G3214" t="str"/>
      <x:c r="H3214" t="str">
        <x:v>Pending</x:v>
      </x:c>
      <x:c r="I3214" t="str">
        <x:f>IF(AND(N3214="material3-native-v4",LEN(TRIM(B3214))&gt;0,LEN(TRIM(D3214))&gt;0,E3214="Confirmed",F3214="Pass",LEN(TRIM(G3214))&gt;0,O3214="Approved",H3214="Approved",P3214="Yes"),"Yes","No")</x:f>
        <x:v>No</x:v>
      </x:c>
      <x:c r="J3214" t="str">
        <x:v>FilledTonalButtonTokens</x:v>
      </x:c>
      <x:c r="K3214" t="str">
        <x:v>https://android.googlesource.com/platform/frameworks/support/+/a095da93f8e98dea8748ceed79ea8427aade245f/compose/material3/material3/src/commonMain/kotlin/androidx/compose/material3/tokens/FilledTonalButtonTokens.kt#84</x:v>
      </x:c>
      <x:c r="L3214" t="str"/>
      <x:c r="M3214" t="str">
        <x:v>18.0.dp; source-only expression, not a Material Web CSS property.</x:v>
      </x:c>
      <x:c r="N3214" t="str">
        <x:v>material3-native-v4</x:v>
      </x:c>
      <x:c r="O3214" t="str">
        <x:v>Pending</x:v>
      </x:c>
      <x:c r="P3214" t="str">
        <x:v>No</x:v>
      </x:c>
    </x:row>
    <x:row r="3215">
      <x:c r="A3215" t="str">
        <x:v>TM-03214</x:v>
      </x:c>
      <x:c r="B3215" t="str">
        <x:v>compose:FilledTonalButtonTokens.PressedIconColor</x:v>
      </x:c>
      <x:c r="C3215" t="str">
        <x:v>Compose source-only</x:v>
      </x:c>
      <x:c r="D3215" t="str"/>
      <x:c r="E3215" t="str">
        <x:v>Candidate</x:v>
      </x:c>
      <x:c r="F3215" t="str">
        <x:v>Pending</x:v>
      </x:c>
      <x:c r="G3215" t="str"/>
      <x:c r="H3215" t="str">
        <x:v>Pending</x:v>
      </x:c>
      <x:c r="I3215" t="str">
        <x:f>IF(AND(N3215="material3-native-v4",LEN(TRIM(B3215))&gt;0,LEN(TRIM(D3215))&gt;0,E3215="Confirmed",F3215="Pass",LEN(TRIM(G3215))&gt;0,O3215="Approved",H3215="Approved",P3215="Yes"),"Yes","No")</x:f>
        <x:v>No</x:v>
      </x:c>
      <x:c r="J3215" t="str">
        <x:v>FilledTonalButtonTokens</x:v>
      </x:c>
      <x:c r="K3215" t="str">
        <x:v>https://android.googlesource.com/platform/frameworks/support/+/a095da93f8e98dea8748ceed79ea8427aade245f/compose/material3/material3/src/commonMain/kotlin/androidx/compose/material3/tokens/FilledTonalButtonTokens.kt#87</x:v>
      </x:c>
      <x:c r="L3215" t="str"/>
      <x:c r="M3215" t="str">
        <x:v>ColorSchemeKeyTokens.OnSecondaryContainer; source-only expression, not a Material Web CSS property.</x:v>
      </x:c>
      <x:c r="N3215" t="str">
        <x:v>material3-native-v4</x:v>
      </x:c>
      <x:c r="O3215" t="str">
        <x:v>Pending</x:v>
      </x:c>
      <x:c r="P3215" t="str">
        <x:v>No</x:v>
      </x:c>
    </x:row>
    <x:row r="3216">
      <x:c r="A3216" t="str">
        <x:v>TM-03215</x:v>
      </x:c>
      <x:c r="B3216" t="str">
        <x:v>compose:FilledTonalIconButtonTokens.ContainerColor</x:v>
      </x:c>
      <x:c r="C3216" t="str">
        <x:v>Compose source-only</x:v>
      </x:c>
      <x:c r="D3216" t="str"/>
      <x:c r="E3216" t="str">
        <x:v>Candidate</x:v>
      </x:c>
      <x:c r="F3216" t="str">
        <x:v>Pending</x:v>
      </x:c>
      <x:c r="G3216" t="str"/>
      <x:c r="H3216" t="str">
        <x:v>Pending</x:v>
      </x:c>
      <x:c r="I3216" t="str">
        <x:f>IF(AND(N3216="material3-native-v4",LEN(TRIM(B3216))&gt;0,LEN(TRIM(D3216))&gt;0,E3216="Confirmed",F3216="Pass",LEN(TRIM(G3216))&gt;0,O3216="Approved",H3216="Approved",P3216="Yes"),"Yes","No")</x:f>
        <x:v>No</x:v>
      </x:c>
      <x:c r="J3216" t="str">
        <x:v>FilledTonalIconButtonTokens</x:v>
      </x:c>
      <x:c r="K3216" t="str">
        <x:v>https://android.googlesource.com/platform/frameworks/support/+/a095da93f8e98dea8748ceed79ea8427aade245f/compose/material3/material3/src/commonMain/kotlin/androidx/compose/material3/tokens/FilledTonalIconButtonTokens.kt#22</x:v>
      </x:c>
      <x:c r="L3216" t="str"/>
      <x:c r="M3216" t="str">
        <x:v>ColorSchemeKeyTokens.SecondaryContainer; source-only expression, not a Material Web CSS property.</x:v>
      </x:c>
      <x:c r="N3216" t="str">
        <x:v>material3-native-v4</x:v>
      </x:c>
      <x:c r="O3216" t="str">
        <x:v>Pending</x:v>
      </x:c>
      <x:c r="P3216" t="str">
        <x:v>No</x:v>
      </x:c>
    </x:row>
    <x:row r="3217">
      <x:c r="A3217" t="str">
        <x:v>TM-03216</x:v>
      </x:c>
      <x:c r="B3217" t="str">
        <x:v>compose:FilledTonalIconButtonTokens.DisabledContainerColor</x:v>
      </x:c>
      <x:c r="C3217" t="str">
        <x:v>Compose source-only</x:v>
      </x:c>
      <x:c r="D3217" t="str"/>
      <x:c r="E3217" t="str">
        <x:v>Candidate</x:v>
      </x:c>
      <x:c r="F3217" t="str">
        <x:v>Pending</x:v>
      </x:c>
      <x:c r="G3217" t="str"/>
      <x:c r="H3217" t="str">
        <x:v>Pending</x:v>
      </x:c>
      <x:c r="I3217" t="str">
        <x:f>IF(AND(N3217="material3-native-v4",LEN(TRIM(B3217))&gt;0,LEN(TRIM(D3217))&gt;0,E3217="Confirmed",F3217="Pass",LEN(TRIM(G3217))&gt;0,O3217="Approved",H3217="Approved",P3217="Yes"),"Yes","No")</x:f>
        <x:v>No</x:v>
      </x:c>
      <x:c r="J3217" t="str">
        <x:v>FilledTonalIconButtonTokens</x:v>
      </x:c>
      <x:c r="K3217" t="str">
        <x:v>https://android.googlesource.com/platform/frameworks/support/+/a095da93f8e98dea8748ceed79ea8427aade245f/compose/material3/material3/src/commonMain/kotlin/androidx/compose/material3/tokens/FilledTonalIconButtonTokens.kt#25</x:v>
      </x:c>
      <x:c r="L3217" t="str"/>
      <x:c r="M3217" t="str">
        <x:v>ColorSchemeKeyTokens.OnSurface; source-only expression, not a Material Web CSS property.</x:v>
      </x:c>
      <x:c r="N3217" t="str">
        <x:v>material3-native-v4</x:v>
      </x:c>
      <x:c r="O3217" t="str">
        <x:v>Pending</x:v>
      </x:c>
      <x:c r="P3217" t="str">
        <x:v>No</x:v>
      </x:c>
    </x:row>
    <x:row r="3218">
      <x:c r="A3218" t="str">
        <x:v>TM-03217</x:v>
      </x:c>
      <x:c r="B3218" t="str">
        <x:v>compose:FilledTonalIconButtonTokens.DisabledContainerOpacity</x:v>
      </x:c>
      <x:c r="C3218" t="str">
        <x:v>Compose source-only</x:v>
      </x:c>
      <x:c r="D3218" t="str"/>
      <x:c r="E3218" t="str">
        <x:v>Candidate</x:v>
      </x:c>
      <x:c r="F3218" t="str">
        <x:v>Pending</x:v>
      </x:c>
      <x:c r="G3218" t="str"/>
      <x:c r="H3218" t="str">
        <x:v>Pending</x:v>
      </x:c>
      <x:c r="I3218" t="str">
        <x:f>IF(AND(N3218="material3-native-v4",LEN(TRIM(B3218))&gt;0,LEN(TRIM(D3218))&gt;0,E3218="Confirmed",F3218="Pass",LEN(TRIM(G3218))&gt;0,O3218="Approved",H3218="Approved",P3218="Yes"),"Yes","No")</x:f>
        <x:v>No</x:v>
      </x:c>
      <x:c r="J3218" t="str">
        <x:v>FilledTonalIconButtonTokens</x:v>
      </x:c>
      <x:c r="K3218" t="str">
        <x:v>https://android.googlesource.com/platform/frameworks/support/+/a095da93f8e98dea8748ceed79ea8427aade245f/compose/material3/material3/src/commonMain/kotlin/androidx/compose/material3/tokens/FilledTonalIconButtonTokens.kt#28</x:v>
      </x:c>
      <x:c r="L3218" t="str"/>
      <x:c r="M3218" t="str">
        <x:v>0.1f; source-only expression, not a Material Web CSS property.</x:v>
      </x:c>
      <x:c r="N3218" t="str">
        <x:v>material3-native-v4</x:v>
      </x:c>
      <x:c r="O3218" t="str">
        <x:v>Pending</x:v>
      </x:c>
      <x:c r="P3218" t="str">
        <x:v>No</x:v>
      </x:c>
    </x:row>
    <x:row r="3219">
      <x:c r="A3219" t="str">
        <x:v>TM-03218</x:v>
      </x:c>
      <x:c r="B3219" t="str">
        <x:v>compose:FilledTonalIconButtonTokens.DisabledColor</x:v>
      </x:c>
      <x:c r="C3219" t="str">
        <x:v>Compose source-only</x:v>
      </x:c>
      <x:c r="D3219" t="str"/>
      <x:c r="E3219" t="str">
        <x:v>Candidate</x:v>
      </x:c>
      <x:c r="F3219" t="str">
        <x:v>Pending</x:v>
      </x:c>
      <x:c r="G3219" t="str"/>
      <x:c r="H3219" t="str">
        <x:v>Pending</x:v>
      </x:c>
      <x:c r="I3219" t="str">
        <x:f>IF(AND(N3219="material3-native-v4",LEN(TRIM(B3219))&gt;0,LEN(TRIM(D3219))&gt;0,E3219="Confirmed",F3219="Pass",LEN(TRIM(G3219))&gt;0,O3219="Approved",H3219="Approved",P3219="Yes"),"Yes","No")</x:f>
        <x:v>No</x:v>
      </x:c>
      <x:c r="J3219" t="str">
        <x:v>FilledTonalIconButtonTokens</x:v>
      </x:c>
      <x:c r="K3219" t="str">
        <x:v>https://android.googlesource.com/platform/frameworks/support/+/a095da93f8e98dea8748ceed79ea8427aade245f/compose/material3/material3/src/commonMain/kotlin/androidx/compose/material3/tokens/FilledTonalIconButtonTokens.kt#29</x:v>
      </x:c>
      <x:c r="L3219" t="str"/>
      <x:c r="M3219" t="str">
        <x:v>ColorSchemeKeyTokens.OnSurface; source-only expression, not a Material Web CSS property.</x:v>
      </x:c>
      <x:c r="N3219" t="str">
        <x:v>material3-native-v4</x:v>
      </x:c>
      <x:c r="O3219" t="str">
        <x:v>Pending</x:v>
      </x:c>
      <x:c r="P3219" t="str">
        <x:v>No</x:v>
      </x:c>
    </x:row>
    <x:row r="3220">
      <x:c r="A3220" t="str">
        <x:v>TM-03219</x:v>
      </x:c>
      <x:c r="B3220" t="str">
        <x:v>compose:FilledTonalIconButtonTokens.DisabledOpacity</x:v>
      </x:c>
      <x:c r="C3220" t="str">
        <x:v>Compose source-only</x:v>
      </x:c>
      <x:c r="D3220" t="str"/>
      <x:c r="E3220" t="str">
        <x:v>Candidate</x:v>
      </x:c>
      <x:c r="F3220" t="str">
        <x:v>Pending</x:v>
      </x:c>
      <x:c r="G3220" t="str"/>
      <x:c r="H3220" t="str">
        <x:v>Pending</x:v>
      </x:c>
      <x:c r="I3220" t="str">
        <x:f>IF(AND(N3220="material3-native-v4",LEN(TRIM(B3220))&gt;0,LEN(TRIM(D3220))&gt;0,E3220="Confirmed",F3220="Pass",LEN(TRIM(G3220))&gt;0,O3220="Approved",H3220="Approved",P3220="Yes"),"Yes","No")</x:f>
        <x:v>No</x:v>
      </x:c>
      <x:c r="J3220" t="str">
        <x:v>FilledTonalIconButtonTokens</x:v>
      </x:c>
      <x:c r="K3220" t="str">
        <x:v>https://android.googlesource.com/platform/frameworks/support/+/a095da93f8e98dea8748ceed79ea8427aade245f/compose/material3/material3/src/commonMain/kotlin/androidx/compose/material3/tokens/FilledTonalIconButtonTokens.kt#32</x:v>
      </x:c>
      <x:c r="L3220" t="str"/>
      <x:c r="M3220" t="str">
        <x:v>0.38f; source-only expression, not a Material Web CSS property.</x:v>
      </x:c>
      <x:c r="N3220" t="str">
        <x:v>material3-native-v4</x:v>
      </x:c>
      <x:c r="O3220" t="str">
        <x:v>Pending</x:v>
      </x:c>
      <x:c r="P3220" t="str">
        <x:v>No</x:v>
      </x:c>
    </x:row>
    <x:row r="3221">
      <x:c r="A3221" t="str">
        <x:v>TM-03220</x:v>
      </x:c>
      <x:c r="B3221" t="str">
        <x:v>compose:FilledTonalIconButtonTokens.FocusedColor</x:v>
      </x:c>
      <x:c r="C3221" t="str">
        <x:v>Compose source-only</x:v>
      </x:c>
      <x:c r="D3221" t="str"/>
      <x:c r="E3221" t="str">
        <x:v>Candidate</x:v>
      </x:c>
      <x:c r="F3221" t="str">
        <x:v>Pending</x:v>
      </x:c>
      <x:c r="G3221" t="str"/>
      <x:c r="H3221" t="str">
        <x:v>Pending</x:v>
      </x:c>
      <x:c r="I3221" t="str">
        <x:f>IF(AND(N3221="material3-native-v4",LEN(TRIM(B3221))&gt;0,LEN(TRIM(D3221))&gt;0,E3221="Confirmed",F3221="Pass",LEN(TRIM(G3221))&gt;0,O3221="Approved",H3221="Approved",P3221="Yes"),"Yes","No")</x:f>
        <x:v>No</x:v>
      </x:c>
      <x:c r="J3221" t="str">
        <x:v>FilledTonalIconButtonTokens</x:v>
      </x:c>
      <x:c r="K3221" t="str">
        <x:v>https://android.googlesource.com/platform/frameworks/support/+/a095da93f8e98dea8748ceed79ea8427aade245f/compose/material3/material3/src/commonMain/kotlin/androidx/compose/material3/tokens/FilledTonalIconButtonTokens.kt#33</x:v>
      </x:c>
      <x:c r="L3221" t="str"/>
      <x:c r="M3221" t="str">
        <x:v>ColorSchemeKeyTokens.OnSecondaryContainer; source-only expression, not a Material Web CSS property.</x:v>
      </x:c>
      <x:c r="N3221" t="str">
        <x:v>material3-native-v4</x:v>
      </x:c>
      <x:c r="O3221" t="str">
        <x:v>Pending</x:v>
      </x:c>
      <x:c r="P3221" t="str">
        <x:v>No</x:v>
      </x:c>
    </x:row>
    <x:row r="3222">
      <x:c r="A3222" t="str">
        <x:v>TM-03221</x:v>
      </x:c>
      <x:c r="B3222" t="str">
        <x:v>compose:FilledTonalIconButtonTokens.HoveredColor</x:v>
      </x:c>
      <x:c r="C3222" t="str">
        <x:v>Compose source-only</x:v>
      </x:c>
      <x:c r="D3222" t="str"/>
      <x:c r="E3222" t="str">
        <x:v>Candidate</x:v>
      </x:c>
      <x:c r="F3222" t="str">
        <x:v>Pending</x:v>
      </x:c>
      <x:c r="G3222" t="str"/>
      <x:c r="H3222" t="str">
        <x:v>Pending</x:v>
      </x:c>
      <x:c r="I3222" t="str">
        <x:f>IF(AND(N3222="material3-native-v4",LEN(TRIM(B3222))&gt;0,LEN(TRIM(D3222))&gt;0,E3222="Confirmed",F3222="Pass",LEN(TRIM(G3222))&gt;0,O3222="Approved",H3222="Approved",P3222="Yes"),"Yes","No")</x:f>
        <x:v>No</x:v>
      </x:c>
      <x:c r="J3222" t="str">
        <x:v>FilledTonalIconButtonTokens</x:v>
      </x:c>
      <x:c r="K3222" t="str">
        <x:v>https://android.googlesource.com/platform/frameworks/support/+/a095da93f8e98dea8748ceed79ea8427aade245f/compose/material3/material3/src/commonMain/kotlin/androidx/compose/material3/tokens/FilledTonalIconButtonTokens.kt#36</x:v>
      </x:c>
      <x:c r="L3222" t="str"/>
      <x:c r="M3222" t="str">
        <x:v>ColorSchemeKeyTokens.OnSecondaryContainer; source-only expression, not a Material Web CSS property.</x:v>
      </x:c>
      <x:c r="N3222" t="str">
        <x:v>material3-native-v4</x:v>
      </x:c>
      <x:c r="O3222" t="str">
        <x:v>Pending</x:v>
      </x:c>
      <x:c r="P3222" t="str">
        <x:v>No</x:v>
      </x:c>
    </x:row>
    <x:row r="3223">
      <x:c r="A3223" t="str">
        <x:v>TM-03222</x:v>
      </x:c>
      <x:c r="B3223" t="str">
        <x:v>compose:FilledTonalIconButtonTokens.Color</x:v>
      </x:c>
      <x:c r="C3223" t="str">
        <x:v>Compose source-only</x:v>
      </x:c>
      <x:c r="D3223" t="str"/>
      <x:c r="E3223" t="str">
        <x:v>Candidate</x:v>
      </x:c>
      <x:c r="F3223" t="str">
        <x:v>Pending</x:v>
      </x:c>
      <x:c r="G3223" t="str"/>
      <x:c r="H3223" t="str">
        <x:v>Pending</x:v>
      </x:c>
      <x:c r="I3223" t="str">
        <x:f>IF(AND(N3223="material3-native-v4",LEN(TRIM(B3223))&gt;0,LEN(TRIM(D3223))&gt;0,E3223="Confirmed",F3223="Pass",LEN(TRIM(G3223))&gt;0,O3223="Approved",H3223="Approved",P3223="Yes"),"Yes","No")</x:f>
        <x:v>No</x:v>
      </x:c>
      <x:c r="J3223" t="str">
        <x:v>FilledTonalIconButtonTokens</x:v>
      </x:c>
      <x:c r="K3223" t="str">
        <x:v>https://android.googlesource.com/platform/frameworks/support/+/a095da93f8e98dea8748ceed79ea8427aade245f/compose/material3/material3/src/commonMain/kotlin/androidx/compose/material3/tokens/FilledTonalIconButtonTokens.kt#39</x:v>
      </x:c>
      <x:c r="L3223" t="str"/>
      <x:c r="M3223" t="str">
        <x:v>ColorSchemeKeyTokens.OnSecondaryContainer; source-only expression, not a Material Web CSS property.</x:v>
      </x:c>
      <x:c r="N3223" t="str">
        <x:v>material3-native-v4</x:v>
      </x:c>
      <x:c r="O3223" t="str">
        <x:v>Pending</x:v>
      </x:c>
      <x:c r="P3223" t="str">
        <x:v>No</x:v>
      </x:c>
    </x:row>
    <x:row r="3224">
      <x:c r="A3224" t="str">
        <x:v>TM-03223</x:v>
      </x:c>
      <x:c r="B3224" t="str">
        <x:v>compose:FilledTonalIconButtonTokens.PressedColor</x:v>
      </x:c>
      <x:c r="C3224" t="str">
        <x:v>Compose source-only</x:v>
      </x:c>
      <x:c r="D3224" t="str"/>
      <x:c r="E3224" t="str">
        <x:v>Candidate</x:v>
      </x:c>
      <x:c r="F3224" t="str">
        <x:v>Pending</x:v>
      </x:c>
      <x:c r="G3224" t="str"/>
      <x:c r="H3224" t="str">
        <x:v>Pending</x:v>
      </x:c>
      <x:c r="I3224" t="str">
        <x:f>IF(AND(N3224="material3-native-v4",LEN(TRIM(B3224))&gt;0,LEN(TRIM(D3224))&gt;0,E3224="Confirmed",F3224="Pass",LEN(TRIM(G3224))&gt;0,O3224="Approved",H3224="Approved",P3224="Yes"),"Yes","No")</x:f>
        <x:v>No</x:v>
      </x:c>
      <x:c r="J3224" t="str">
        <x:v>FilledTonalIconButtonTokens</x:v>
      </x:c>
      <x:c r="K3224" t="str">
        <x:v>https://android.googlesource.com/platform/frameworks/support/+/a095da93f8e98dea8748ceed79ea8427aade245f/compose/material3/material3/src/commonMain/kotlin/androidx/compose/material3/tokens/FilledTonalIconButtonTokens.kt#42</x:v>
      </x:c>
      <x:c r="L3224" t="str"/>
      <x:c r="M3224" t="str">
        <x:v>ColorSchemeKeyTokens.OnSecondaryContainer; source-only expression, not a Material Web CSS property.</x:v>
      </x:c>
      <x:c r="N3224" t="str">
        <x:v>material3-native-v4</x:v>
      </x:c>
      <x:c r="O3224" t="str">
        <x:v>Pending</x:v>
      </x:c>
      <x:c r="P3224" t="str">
        <x:v>No</x:v>
      </x:c>
    </x:row>
    <x:row r="3225">
      <x:c r="A3225" t="str">
        <x:v>TM-03224</x:v>
      </x:c>
      <x:c r="B3225" t="str">
        <x:v>compose:FilledTonalIconButtonTokens.SelectedContainerColor</x:v>
      </x:c>
      <x:c r="C3225" t="str">
        <x:v>Compose source-only</x:v>
      </x:c>
      <x:c r="D3225" t="str"/>
      <x:c r="E3225" t="str">
        <x:v>Candidate</x:v>
      </x:c>
      <x:c r="F3225" t="str">
        <x:v>Pending</x:v>
      </x:c>
      <x:c r="G3225" t="str"/>
      <x:c r="H3225" t="str">
        <x:v>Pending</x:v>
      </x:c>
      <x:c r="I3225" t="str">
        <x:f>IF(AND(N3225="material3-native-v4",LEN(TRIM(B3225))&gt;0,LEN(TRIM(D3225))&gt;0,E3225="Confirmed",F3225="Pass",LEN(TRIM(G3225))&gt;0,O3225="Approved",H3225="Approved",P3225="Yes"),"Yes","No")</x:f>
        <x:v>No</x:v>
      </x:c>
      <x:c r="J3225" t="str">
        <x:v>FilledTonalIconButtonTokens</x:v>
      </x:c>
      <x:c r="K3225" t="str">
        <x:v>https://android.googlesource.com/platform/frameworks/support/+/a095da93f8e98dea8748ceed79ea8427aade245f/compose/material3/material3/src/commonMain/kotlin/androidx/compose/material3/tokens/FilledTonalIconButtonTokens.kt#45</x:v>
      </x:c>
      <x:c r="L3225" t="str"/>
      <x:c r="M3225" t="str">
        <x:v>ColorSchemeKeyTokens.Secondary; source-only expression, not a Material Web CSS property.</x:v>
      </x:c>
      <x:c r="N3225" t="str">
        <x:v>material3-native-v4</x:v>
      </x:c>
      <x:c r="O3225" t="str">
        <x:v>Pending</x:v>
      </x:c>
      <x:c r="P3225" t="str">
        <x:v>No</x:v>
      </x:c>
    </x:row>
    <x:row r="3226">
      <x:c r="A3226" t="str">
        <x:v>TM-03225</x:v>
      </x:c>
      <x:c r="B3226" t="str">
        <x:v>compose:FilledTonalIconButtonTokens.SelectedFocusedColor</x:v>
      </x:c>
      <x:c r="C3226" t="str">
        <x:v>Compose source-only</x:v>
      </x:c>
      <x:c r="D3226" t="str"/>
      <x:c r="E3226" t="str">
        <x:v>Candidate</x:v>
      </x:c>
      <x:c r="F3226" t="str">
        <x:v>Pending</x:v>
      </x:c>
      <x:c r="G3226" t="str"/>
      <x:c r="H3226" t="str">
        <x:v>Pending</x:v>
      </x:c>
      <x:c r="I3226" t="str">
        <x:f>IF(AND(N3226="material3-native-v4",LEN(TRIM(B3226))&gt;0,LEN(TRIM(D3226))&gt;0,E3226="Confirmed",F3226="Pass",LEN(TRIM(G3226))&gt;0,O3226="Approved",H3226="Approved",P3226="Yes"),"Yes","No")</x:f>
        <x:v>No</x:v>
      </x:c>
      <x:c r="J3226" t="str">
        <x:v>FilledTonalIconButtonTokens</x:v>
      </x:c>
      <x:c r="K3226" t="str">
        <x:v>https://android.googlesource.com/platform/frameworks/support/+/a095da93f8e98dea8748ceed79ea8427aade245f/compose/material3/material3/src/commonMain/kotlin/androidx/compose/material3/tokens/FilledTonalIconButtonTokens.kt#48</x:v>
      </x:c>
      <x:c r="L3226" t="str"/>
      <x:c r="M3226" t="str">
        <x:v>ColorSchemeKeyTokens.OnSecondary; source-only expression, not a Material Web CSS property.</x:v>
      </x:c>
      <x:c r="N3226" t="str">
        <x:v>material3-native-v4</x:v>
      </x:c>
      <x:c r="O3226" t="str">
        <x:v>Pending</x:v>
      </x:c>
      <x:c r="P3226" t="str">
        <x:v>No</x:v>
      </x:c>
    </x:row>
    <x:row r="3227">
      <x:c r="A3227" t="str">
        <x:v>TM-03226</x:v>
      </x:c>
      <x:c r="B3227" t="str">
        <x:v>compose:FilledTonalIconButtonTokens.SelectedHoveredColor</x:v>
      </x:c>
      <x:c r="C3227" t="str">
        <x:v>Compose source-only</x:v>
      </x:c>
      <x:c r="D3227" t="str"/>
      <x:c r="E3227" t="str">
        <x:v>Candidate</x:v>
      </x:c>
      <x:c r="F3227" t="str">
        <x:v>Pending</x:v>
      </x:c>
      <x:c r="G3227" t="str"/>
      <x:c r="H3227" t="str">
        <x:v>Pending</x:v>
      </x:c>
      <x:c r="I3227" t="str">
        <x:f>IF(AND(N3227="material3-native-v4",LEN(TRIM(B3227))&gt;0,LEN(TRIM(D3227))&gt;0,E3227="Confirmed",F3227="Pass",LEN(TRIM(G3227))&gt;0,O3227="Approved",H3227="Approved",P3227="Yes"),"Yes","No")</x:f>
        <x:v>No</x:v>
      </x:c>
      <x:c r="J3227" t="str">
        <x:v>FilledTonalIconButtonTokens</x:v>
      </x:c>
      <x:c r="K3227" t="str">
        <x:v>https://android.googlesource.com/platform/frameworks/support/+/a095da93f8e98dea8748ceed79ea8427aade245f/compose/material3/material3/src/commonMain/kotlin/androidx/compose/material3/tokens/FilledTonalIconButtonTokens.kt#51</x:v>
      </x:c>
      <x:c r="L3227" t="str"/>
      <x:c r="M3227" t="str">
        <x:v>ColorSchemeKeyTokens.OnSecondary; source-only expression, not a Material Web CSS property.</x:v>
      </x:c>
      <x:c r="N3227" t="str">
        <x:v>material3-native-v4</x:v>
      </x:c>
      <x:c r="O3227" t="str">
        <x:v>Pending</x:v>
      </x:c>
      <x:c r="P3227" t="str">
        <x:v>No</x:v>
      </x:c>
    </x:row>
    <x:row r="3228">
      <x:c r="A3228" t="str">
        <x:v>TM-03227</x:v>
      </x:c>
      <x:c r="B3228" t="str">
        <x:v>compose:FilledTonalIconButtonTokens.SelectedColor</x:v>
      </x:c>
      <x:c r="C3228" t="str">
        <x:v>Compose source-only</x:v>
      </x:c>
      <x:c r="D3228" t="str"/>
      <x:c r="E3228" t="str">
        <x:v>Candidate</x:v>
      </x:c>
      <x:c r="F3228" t="str">
        <x:v>Pending</x:v>
      </x:c>
      <x:c r="G3228" t="str"/>
      <x:c r="H3228" t="str">
        <x:v>Pending</x:v>
      </x:c>
      <x:c r="I3228" t="str">
        <x:f>IF(AND(N3228="material3-native-v4",LEN(TRIM(B3228))&gt;0,LEN(TRIM(D3228))&gt;0,E3228="Confirmed",F3228="Pass",LEN(TRIM(G3228))&gt;0,O3228="Approved",H3228="Approved",P3228="Yes"),"Yes","No")</x:f>
        <x:v>No</x:v>
      </x:c>
      <x:c r="J3228" t="str">
        <x:v>FilledTonalIconButtonTokens</x:v>
      </x:c>
      <x:c r="K3228" t="str">
        <x:v>https://android.googlesource.com/platform/frameworks/support/+/a095da93f8e98dea8748ceed79ea8427aade245f/compose/material3/material3/src/commonMain/kotlin/androidx/compose/material3/tokens/FilledTonalIconButtonTokens.kt#54</x:v>
      </x:c>
      <x:c r="L3228" t="str"/>
      <x:c r="M3228" t="str">
        <x:v>ColorSchemeKeyTokens.OnSecondary; source-only expression, not a Material Web CSS property.</x:v>
      </x:c>
      <x:c r="N3228" t="str">
        <x:v>material3-native-v4</x:v>
      </x:c>
      <x:c r="O3228" t="str">
        <x:v>Pending</x:v>
      </x:c>
      <x:c r="P3228" t="str">
        <x:v>No</x:v>
      </x:c>
    </x:row>
    <x:row r="3229">
      <x:c r="A3229" t="str">
        <x:v>TM-03228</x:v>
      </x:c>
      <x:c r="B3229" t="str">
        <x:v>compose:FilledTonalIconButtonTokens.SelectedPressedColor</x:v>
      </x:c>
      <x:c r="C3229" t="str">
        <x:v>Compose source-only</x:v>
      </x:c>
      <x:c r="D3229" t="str"/>
      <x:c r="E3229" t="str">
        <x:v>Candidate</x:v>
      </x:c>
      <x:c r="F3229" t="str">
        <x:v>Pending</x:v>
      </x:c>
      <x:c r="G3229" t="str"/>
      <x:c r="H3229" t="str">
        <x:v>Pending</x:v>
      </x:c>
      <x:c r="I3229" t="str">
        <x:f>IF(AND(N3229="material3-native-v4",LEN(TRIM(B3229))&gt;0,LEN(TRIM(D3229))&gt;0,E3229="Confirmed",F3229="Pass",LEN(TRIM(G3229))&gt;0,O3229="Approved",H3229="Approved",P3229="Yes"),"Yes","No")</x:f>
        <x:v>No</x:v>
      </x:c>
      <x:c r="J3229" t="str">
        <x:v>FilledTonalIconButtonTokens</x:v>
      </x:c>
      <x:c r="K3229" t="str">
        <x:v>https://android.googlesource.com/platform/frameworks/support/+/a095da93f8e98dea8748ceed79ea8427aade245f/compose/material3/material3/src/commonMain/kotlin/androidx/compose/material3/tokens/FilledTonalIconButtonTokens.kt#57</x:v>
      </x:c>
      <x:c r="L3229" t="str"/>
      <x:c r="M3229" t="str">
        <x:v>ColorSchemeKeyTokens.OnSecondary; source-only expression, not a Material Web CSS property.</x:v>
      </x:c>
      <x:c r="N3229" t="str">
        <x:v>material3-native-v4</x:v>
      </x:c>
      <x:c r="O3229" t="str">
        <x:v>Pending</x:v>
      </x:c>
      <x:c r="P3229" t="str">
        <x:v>No</x:v>
      </x:c>
    </x:row>
    <x:row r="3230">
      <x:c r="A3230" t="str">
        <x:v>TM-03229</x:v>
      </x:c>
      <x:c r="B3230" t="str">
        <x:v>compose:FilledTonalIconButtonTokens.UnselectedContainerColor</x:v>
      </x:c>
      <x:c r="C3230" t="str">
        <x:v>Compose source-only</x:v>
      </x:c>
      <x:c r="D3230" t="str"/>
      <x:c r="E3230" t="str">
        <x:v>Candidate</x:v>
      </x:c>
      <x:c r="F3230" t="str">
        <x:v>Pending</x:v>
      </x:c>
      <x:c r="G3230" t="str"/>
      <x:c r="H3230" t="str">
        <x:v>Pending</x:v>
      </x:c>
      <x:c r="I3230" t="str">
        <x:f>IF(AND(N3230="material3-native-v4",LEN(TRIM(B3230))&gt;0,LEN(TRIM(D3230))&gt;0,E3230="Confirmed",F3230="Pass",LEN(TRIM(G3230))&gt;0,O3230="Approved",H3230="Approved",P3230="Yes"),"Yes","No")</x:f>
        <x:v>No</x:v>
      </x:c>
      <x:c r="J3230" t="str">
        <x:v>FilledTonalIconButtonTokens</x:v>
      </x:c>
      <x:c r="K3230" t="str">
        <x:v>https://android.googlesource.com/platform/frameworks/support/+/a095da93f8e98dea8748ceed79ea8427aade245f/compose/material3/material3/src/commonMain/kotlin/androidx/compose/material3/tokens/FilledTonalIconButtonTokens.kt#60</x:v>
      </x:c>
      <x:c r="L3230" t="str"/>
      <x:c r="M3230" t="str">
        <x:v>ColorSchemeKeyTokens.SecondaryContainer; source-only expression, not a Material Web CSS property.</x:v>
      </x:c>
      <x:c r="N3230" t="str">
        <x:v>material3-native-v4</x:v>
      </x:c>
      <x:c r="O3230" t="str">
        <x:v>Pending</x:v>
      </x:c>
      <x:c r="P3230" t="str">
        <x:v>No</x:v>
      </x:c>
    </x:row>
    <x:row r="3231">
      <x:c r="A3231" t="str">
        <x:v>TM-03230</x:v>
      </x:c>
      <x:c r="B3231" t="str">
        <x:v>compose:FilledTonalIconButtonTokens.UnselectedFocusedColor</x:v>
      </x:c>
      <x:c r="C3231" t="str">
        <x:v>Compose source-only</x:v>
      </x:c>
      <x:c r="D3231" t="str"/>
      <x:c r="E3231" t="str">
        <x:v>Candidate</x:v>
      </x:c>
      <x:c r="F3231" t="str">
        <x:v>Pending</x:v>
      </x:c>
      <x:c r="G3231" t="str"/>
      <x:c r="H3231" t="str">
        <x:v>Pending</x:v>
      </x:c>
      <x:c r="I3231" t="str">
        <x:f>IF(AND(N3231="material3-native-v4",LEN(TRIM(B3231))&gt;0,LEN(TRIM(D3231))&gt;0,E3231="Confirmed",F3231="Pass",LEN(TRIM(G3231))&gt;0,O3231="Approved",H3231="Approved",P3231="Yes"),"Yes","No")</x:f>
        <x:v>No</x:v>
      </x:c>
      <x:c r="J3231" t="str">
        <x:v>FilledTonalIconButtonTokens</x:v>
      </x:c>
      <x:c r="K3231" t="str">
        <x:v>https://android.googlesource.com/platform/frameworks/support/+/a095da93f8e98dea8748ceed79ea8427aade245f/compose/material3/material3/src/commonMain/kotlin/androidx/compose/material3/tokens/FilledTonalIconButtonTokens.kt#63</x:v>
      </x:c>
      <x:c r="L3231" t="str"/>
      <x:c r="M3231" t="str">
        <x:v>ColorSchemeKeyTokens.OnSecondaryContainer; source-only expression, not a Material Web CSS property.</x:v>
      </x:c>
      <x:c r="N3231" t="str">
        <x:v>material3-native-v4</x:v>
      </x:c>
      <x:c r="O3231" t="str">
        <x:v>Pending</x:v>
      </x:c>
      <x:c r="P3231" t="str">
        <x:v>No</x:v>
      </x:c>
    </x:row>
    <x:row r="3232">
      <x:c r="A3232" t="str">
        <x:v>TM-03231</x:v>
      </x:c>
      <x:c r="B3232" t="str">
        <x:v>compose:FilledTonalIconButtonTokens.UnselectedHoveredColor</x:v>
      </x:c>
      <x:c r="C3232" t="str">
        <x:v>Compose source-only</x:v>
      </x:c>
      <x:c r="D3232" t="str"/>
      <x:c r="E3232" t="str">
        <x:v>Candidate</x:v>
      </x:c>
      <x:c r="F3232" t="str">
        <x:v>Pending</x:v>
      </x:c>
      <x:c r="G3232" t="str"/>
      <x:c r="H3232" t="str">
        <x:v>Pending</x:v>
      </x:c>
      <x:c r="I3232" t="str">
        <x:f>IF(AND(N3232="material3-native-v4",LEN(TRIM(B3232))&gt;0,LEN(TRIM(D3232))&gt;0,E3232="Confirmed",F3232="Pass",LEN(TRIM(G3232))&gt;0,O3232="Approved",H3232="Approved",P3232="Yes"),"Yes","No")</x:f>
        <x:v>No</x:v>
      </x:c>
      <x:c r="J3232" t="str">
        <x:v>FilledTonalIconButtonTokens</x:v>
      </x:c>
      <x:c r="K3232" t="str">
        <x:v>https://android.googlesource.com/platform/frameworks/support/+/a095da93f8e98dea8748ceed79ea8427aade245f/compose/material3/material3/src/commonMain/kotlin/androidx/compose/material3/tokens/FilledTonalIconButtonTokens.kt#66</x:v>
      </x:c>
      <x:c r="L3232" t="str"/>
      <x:c r="M3232" t="str">
        <x:v>ColorSchemeKeyTokens.OnSecondaryContainer; source-only expression, not a Material Web CSS property.</x:v>
      </x:c>
      <x:c r="N3232" t="str">
        <x:v>material3-native-v4</x:v>
      </x:c>
      <x:c r="O3232" t="str">
        <x:v>Pending</x:v>
      </x:c>
      <x:c r="P3232" t="str">
        <x:v>No</x:v>
      </x:c>
    </x:row>
    <x:row r="3233">
      <x:c r="A3233" t="str">
        <x:v>TM-03232</x:v>
      </x:c>
      <x:c r="B3233" t="str">
        <x:v>compose:FilledTonalIconButtonTokens.UnselectedColor</x:v>
      </x:c>
      <x:c r="C3233" t="str">
        <x:v>Compose source-only</x:v>
      </x:c>
      <x:c r="D3233" t="str"/>
      <x:c r="E3233" t="str">
        <x:v>Candidate</x:v>
      </x:c>
      <x:c r="F3233" t="str">
        <x:v>Pending</x:v>
      </x:c>
      <x:c r="G3233" t="str"/>
      <x:c r="H3233" t="str">
        <x:v>Pending</x:v>
      </x:c>
      <x:c r="I3233" t="str">
        <x:f>IF(AND(N3233="material3-native-v4",LEN(TRIM(B3233))&gt;0,LEN(TRIM(D3233))&gt;0,E3233="Confirmed",F3233="Pass",LEN(TRIM(G3233))&gt;0,O3233="Approved",H3233="Approved",P3233="Yes"),"Yes","No")</x:f>
        <x:v>No</x:v>
      </x:c>
      <x:c r="J3233" t="str">
        <x:v>FilledTonalIconButtonTokens</x:v>
      </x:c>
      <x:c r="K3233" t="str">
        <x:v>https://android.googlesource.com/platform/frameworks/support/+/a095da93f8e98dea8748ceed79ea8427aade245f/compose/material3/material3/src/commonMain/kotlin/androidx/compose/material3/tokens/FilledTonalIconButtonTokens.kt#69</x:v>
      </x:c>
      <x:c r="L3233" t="str"/>
      <x:c r="M3233" t="str">
        <x:v>ColorSchemeKeyTokens.OnSecondaryContainer; source-only expression, not a Material Web CSS property.</x:v>
      </x:c>
      <x:c r="N3233" t="str">
        <x:v>material3-native-v4</x:v>
      </x:c>
      <x:c r="O3233" t="str">
        <x:v>Pending</x:v>
      </x:c>
      <x:c r="P3233" t="str">
        <x:v>No</x:v>
      </x:c>
    </x:row>
    <x:row r="3234">
      <x:c r="A3234" t="str">
        <x:v>TM-03233</x:v>
      </x:c>
      <x:c r="B3234" t="str">
        <x:v>compose:FilledTonalIconButtonTokens.UnselectedPressedColor</x:v>
      </x:c>
      <x:c r="C3234" t="str">
        <x:v>Compose source-only</x:v>
      </x:c>
      <x:c r="D3234" t="str"/>
      <x:c r="E3234" t="str">
        <x:v>Candidate</x:v>
      </x:c>
      <x:c r="F3234" t="str">
        <x:v>Pending</x:v>
      </x:c>
      <x:c r="G3234" t="str"/>
      <x:c r="H3234" t="str">
        <x:v>Pending</x:v>
      </x:c>
      <x:c r="I3234" t="str">
        <x:f>IF(AND(N3234="material3-native-v4",LEN(TRIM(B3234))&gt;0,LEN(TRIM(D3234))&gt;0,E3234="Confirmed",F3234="Pass",LEN(TRIM(G3234))&gt;0,O3234="Approved",H3234="Approved",P3234="Yes"),"Yes","No")</x:f>
        <x:v>No</x:v>
      </x:c>
      <x:c r="J3234" t="str">
        <x:v>FilledTonalIconButtonTokens</x:v>
      </x:c>
      <x:c r="K3234" t="str">
        <x:v>https://android.googlesource.com/platform/frameworks/support/+/a095da93f8e98dea8748ceed79ea8427aade245f/compose/material3/material3/src/commonMain/kotlin/androidx/compose/material3/tokens/FilledTonalIconButtonTokens.kt#72</x:v>
      </x:c>
      <x:c r="L3234" t="str"/>
      <x:c r="M3234" t="str">
        <x:v>ColorSchemeKeyTokens.OnSecondaryContainer; source-only expression, not a Material Web CSS property.</x:v>
      </x:c>
      <x:c r="N3234" t="str">
        <x:v>material3-native-v4</x:v>
      </x:c>
      <x:c r="O3234" t="str">
        <x:v>Pending</x:v>
      </x:c>
      <x:c r="P3234" t="str">
        <x:v>No</x:v>
      </x:c>
    </x:row>
    <x:row r="3235">
      <x:c r="A3235" t="str">
        <x:v>TM-03234</x:v>
      </x:c>
      <x:c r="B3235" t="str">
        <x:v>compose:FilterChipTokens.ContainerHeight</x:v>
      </x:c>
      <x:c r="C3235" t="str">
        <x:v>Compose source-only</x:v>
      </x:c>
      <x:c r="D3235" t="str"/>
      <x:c r="E3235" t="str">
        <x:v>Candidate</x:v>
      </x:c>
      <x:c r="F3235" t="str">
        <x:v>Pending</x:v>
      </x:c>
      <x:c r="G3235" t="str"/>
      <x:c r="H3235" t="str">
        <x:v>Pending</x:v>
      </x:c>
      <x:c r="I3235" t="str">
        <x:f>IF(AND(N3235="material3-native-v4",LEN(TRIM(B3235))&gt;0,LEN(TRIM(D3235))&gt;0,E3235="Confirmed",F3235="Pass",LEN(TRIM(G3235))&gt;0,O3235="Approved",H3235="Approved",P3235="Yes"),"Yes","No")</x:f>
        <x:v>No</x:v>
      </x:c>
      <x:c r="J3235" t="str">
        <x:v>FilterChipTokens</x:v>
      </x:c>
      <x:c r="K3235" t="str">
        <x:v>https://android.googlesource.com/platform/frameworks/support/+/a095da93f8e98dea8748ceed79ea8427aade245f/compose/material3/material3/src/commonMain/kotlin/androidx/compose/material3/tokens/FilterChipTokens.kt#24</x:v>
      </x:c>
      <x:c r="L3235" t="str"/>
      <x:c r="M3235" t="str">
        <x:v>32.0.dp; source-only expression, not a Material Web CSS property.</x:v>
      </x:c>
      <x:c r="N3235" t="str">
        <x:v>material3-native-v4</x:v>
      </x:c>
      <x:c r="O3235" t="str">
        <x:v>Pending</x:v>
      </x:c>
      <x:c r="P3235" t="str">
        <x:v>No</x:v>
      </x:c>
    </x:row>
    <x:row r="3236">
      <x:c r="A3236" t="str">
        <x:v>TM-03235</x:v>
      </x:c>
      <x:c r="B3236" t="str">
        <x:v>compose:FilterChipTokens.ContainerShape</x:v>
      </x:c>
      <x:c r="C3236" t="str">
        <x:v>Compose source-only</x:v>
      </x:c>
      <x:c r="D3236" t="str"/>
      <x:c r="E3236" t="str">
        <x:v>Candidate</x:v>
      </x:c>
      <x:c r="F3236" t="str">
        <x:v>Pending</x:v>
      </x:c>
      <x:c r="G3236" t="str"/>
      <x:c r="H3236" t="str">
        <x:v>Pending</x:v>
      </x:c>
      <x:c r="I3236" t="str">
        <x:f>IF(AND(N3236="material3-native-v4",LEN(TRIM(B3236))&gt;0,LEN(TRIM(D3236))&gt;0,E3236="Confirmed",F3236="Pass",LEN(TRIM(G3236))&gt;0,O3236="Approved",H3236="Approved",P3236="Yes"),"Yes","No")</x:f>
        <x:v>No</x:v>
      </x:c>
      <x:c r="J3236" t="str">
        <x:v>FilterChipTokens</x:v>
      </x:c>
      <x:c r="K3236" t="str">
        <x:v>https://android.googlesource.com/platform/frameworks/support/+/a095da93f8e98dea8748ceed79ea8427aade245f/compose/material3/material3/src/commonMain/kotlin/androidx/compose/material3/tokens/FilterChipTokens.kt#27</x:v>
      </x:c>
      <x:c r="L3236" t="str"/>
      <x:c r="M3236" t="str">
        <x:v>ShapeKeyTokens.CornerSmall; source-only expression, not a Material Web CSS property.</x:v>
      </x:c>
      <x:c r="N3236" t="str">
        <x:v>material3-native-v4</x:v>
      </x:c>
      <x:c r="O3236" t="str">
        <x:v>Pending</x:v>
      </x:c>
      <x:c r="P3236" t="str">
        <x:v>No</x:v>
      </x:c>
    </x:row>
    <x:row r="3237">
      <x:c r="A3237" t="str">
        <x:v>TM-03236</x:v>
      </x:c>
      <x:c r="B3237" t="str">
        <x:v>compose:FilterChipTokens.DisabledLabelTextColor</x:v>
      </x:c>
      <x:c r="C3237" t="str">
        <x:v>Compose source-only</x:v>
      </x:c>
      <x:c r="D3237" t="str"/>
      <x:c r="E3237" t="str">
        <x:v>Candidate</x:v>
      </x:c>
      <x:c r="F3237" t="str">
        <x:v>Pending</x:v>
      </x:c>
      <x:c r="G3237" t="str"/>
      <x:c r="H3237" t="str">
        <x:v>Pending</x:v>
      </x:c>
      <x:c r="I3237" t="str">
        <x:f>IF(AND(N3237="material3-native-v4",LEN(TRIM(B3237))&gt;0,LEN(TRIM(D3237))&gt;0,E3237="Confirmed",F3237="Pass",LEN(TRIM(G3237))&gt;0,O3237="Approved",H3237="Approved",P3237="Yes"),"Yes","No")</x:f>
        <x:v>No</x:v>
      </x:c>
      <x:c r="J3237" t="str">
        <x:v>FilterChipTokens</x:v>
      </x:c>
      <x:c r="K3237" t="str">
        <x:v>https://android.googlesource.com/platform/frameworks/support/+/a095da93f8e98dea8748ceed79ea8427aade245f/compose/material3/material3/src/commonMain/kotlin/androidx/compose/material3/tokens/FilterChipTokens.kt#30</x:v>
      </x:c>
      <x:c r="L3237" t="str"/>
      <x:c r="M3237" t="str">
        <x:v>ColorSchemeKeyTokens.OnSurface; source-only expression, not a Material Web CSS property.</x:v>
      </x:c>
      <x:c r="N3237" t="str">
        <x:v>material3-native-v4</x:v>
      </x:c>
      <x:c r="O3237" t="str">
        <x:v>Pending</x:v>
      </x:c>
      <x:c r="P3237" t="str">
        <x:v>No</x:v>
      </x:c>
    </x:row>
    <x:row r="3238">
      <x:c r="A3238" t="str">
        <x:v>TM-03237</x:v>
      </x:c>
      <x:c r="B3238" t="str">
        <x:v>compose:FilterChipTokens.DisabledLabelTextOpacity</x:v>
      </x:c>
      <x:c r="C3238" t="str">
        <x:v>Compose source-only</x:v>
      </x:c>
      <x:c r="D3238" t="str"/>
      <x:c r="E3238" t="str">
        <x:v>Candidate</x:v>
      </x:c>
      <x:c r="F3238" t="str">
        <x:v>Pending</x:v>
      </x:c>
      <x:c r="G3238" t="str"/>
      <x:c r="H3238" t="str">
        <x:v>Pending</x:v>
      </x:c>
      <x:c r="I3238" t="str">
        <x:f>IF(AND(N3238="material3-native-v4",LEN(TRIM(B3238))&gt;0,LEN(TRIM(D3238))&gt;0,E3238="Confirmed",F3238="Pass",LEN(TRIM(G3238))&gt;0,O3238="Approved",H3238="Approved",P3238="Yes"),"Yes","No")</x:f>
        <x:v>No</x:v>
      </x:c>
      <x:c r="J3238" t="str">
        <x:v>FilterChipTokens</x:v>
      </x:c>
      <x:c r="K3238" t="str">
        <x:v>https://android.googlesource.com/platform/frameworks/support/+/a095da93f8e98dea8748ceed79ea8427aade245f/compose/material3/material3/src/commonMain/kotlin/androidx/compose/material3/tokens/FilterChipTokens.kt#33</x:v>
      </x:c>
      <x:c r="L3238" t="str"/>
      <x:c r="M3238" t="str">
        <x:v>0.38f; source-only expression, not a Material Web CSS property.</x:v>
      </x:c>
      <x:c r="N3238" t="str">
        <x:v>material3-native-v4</x:v>
      </x:c>
      <x:c r="O3238" t="str">
        <x:v>Pending</x:v>
      </x:c>
      <x:c r="P3238" t="str">
        <x:v>No</x:v>
      </x:c>
    </x:row>
    <x:row r="3239">
      <x:c r="A3239" t="str">
        <x:v>TM-03238</x:v>
      </x:c>
      <x:c r="B3239" t="str">
        <x:v>compose:FilterChipTokens.DraggedContainerElevation</x:v>
      </x:c>
      <x:c r="C3239" t="str">
        <x:v>Compose source-only</x:v>
      </x:c>
      <x:c r="D3239" t="str"/>
      <x:c r="E3239" t="str">
        <x:v>Candidate</x:v>
      </x:c>
      <x:c r="F3239" t="str">
        <x:v>Pending</x:v>
      </x:c>
      <x:c r="G3239" t="str"/>
      <x:c r="H3239" t="str">
        <x:v>Pending</x:v>
      </x:c>
      <x:c r="I3239" t="str">
        <x:f>IF(AND(N3239="material3-native-v4",LEN(TRIM(B3239))&gt;0,LEN(TRIM(D3239))&gt;0,E3239="Confirmed",F3239="Pass",LEN(TRIM(G3239))&gt;0,O3239="Approved",H3239="Approved",P3239="Yes"),"Yes","No")</x:f>
        <x:v>No</x:v>
      </x:c>
      <x:c r="J3239" t="str">
        <x:v>FilterChipTokens</x:v>
      </x:c>
      <x:c r="K3239" t="str">
        <x:v>https://android.googlesource.com/platform/frameworks/support/+/a095da93f8e98dea8748ceed79ea8427aade245f/compose/material3/material3/src/commonMain/kotlin/androidx/compose/material3/tokens/FilterChipTokens.kt#34</x:v>
      </x:c>
      <x:c r="L3239" t="str"/>
      <x:c r="M3239" t="str">
        <x:v>ElevationTokens.Level4; source-only expression, not a Material Web CSS property.</x:v>
      </x:c>
      <x:c r="N3239" t="str">
        <x:v>material3-native-v4</x:v>
      </x:c>
      <x:c r="O3239" t="str">
        <x:v>Pending</x:v>
      </x:c>
      <x:c r="P3239" t="str">
        <x:v>No</x:v>
      </x:c>
    </x:row>
    <x:row r="3240">
      <x:c r="A3240" t="str">
        <x:v>TM-03239</x:v>
      </x:c>
      <x:c r="B3240" t="str">
        <x:v>compose:FilterChipTokens.ElevatedContainerElevation</x:v>
      </x:c>
      <x:c r="C3240" t="str">
        <x:v>Compose source-only</x:v>
      </x:c>
      <x:c r="D3240" t="str"/>
      <x:c r="E3240" t="str">
        <x:v>Candidate</x:v>
      </x:c>
      <x:c r="F3240" t="str">
        <x:v>Pending</x:v>
      </x:c>
      <x:c r="G3240" t="str"/>
      <x:c r="H3240" t="str">
        <x:v>Pending</x:v>
      </x:c>
      <x:c r="I3240" t="str">
        <x:f>IF(AND(N3240="material3-native-v4",LEN(TRIM(B3240))&gt;0,LEN(TRIM(D3240))&gt;0,E3240="Confirmed",F3240="Pass",LEN(TRIM(G3240))&gt;0,O3240="Approved",H3240="Approved",P3240="Yes"),"Yes","No")</x:f>
        <x:v>No</x:v>
      </x:c>
      <x:c r="J3240" t="str">
        <x:v>FilterChipTokens</x:v>
      </x:c>
      <x:c r="K3240" t="str">
        <x:v>https://android.googlesource.com/platform/frameworks/support/+/a095da93f8e98dea8748ceed79ea8427aade245f/compose/material3/material3/src/commonMain/kotlin/androidx/compose/material3/tokens/FilterChipTokens.kt#37</x:v>
      </x:c>
      <x:c r="L3240" t="str"/>
      <x:c r="M3240" t="str">
        <x:v>ElevationTokens.Level1; source-only expression, not a Material Web CSS property.</x:v>
      </x:c>
      <x:c r="N3240" t="str">
        <x:v>material3-native-v4</x:v>
      </x:c>
      <x:c r="O3240" t="str">
        <x:v>Pending</x:v>
      </x:c>
      <x:c r="P3240" t="str">
        <x:v>No</x:v>
      </x:c>
    </x:row>
    <x:row r="3241">
      <x:c r="A3241" t="str">
        <x:v>TM-03240</x:v>
      </x:c>
      <x:c r="B3241" t="str">
        <x:v>compose:FilterChipTokens.ElevatedDisabledContainerColor</x:v>
      </x:c>
      <x:c r="C3241" t="str">
        <x:v>Compose source-only</x:v>
      </x:c>
      <x:c r="D3241" t="str"/>
      <x:c r="E3241" t="str">
        <x:v>Candidate</x:v>
      </x:c>
      <x:c r="F3241" t="str">
        <x:v>Pending</x:v>
      </x:c>
      <x:c r="G3241" t="str"/>
      <x:c r="H3241" t="str">
        <x:v>Pending</x:v>
      </x:c>
      <x:c r="I3241" t="str">
        <x:f>IF(AND(N3241="material3-native-v4",LEN(TRIM(B3241))&gt;0,LEN(TRIM(D3241))&gt;0,E3241="Confirmed",F3241="Pass",LEN(TRIM(G3241))&gt;0,O3241="Approved",H3241="Approved",P3241="Yes"),"Yes","No")</x:f>
        <x:v>No</x:v>
      </x:c>
      <x:c r="J3241" t="str">
        <x:v>FilterChipTokens</x:v>
      </x:c>
      <x:c r="K3241" t="str">
        <x:v>https://android.googlesource.com/platform/frameworks/support/+/a095da93f8e98dea8748ceed79ea8427aade245f/compose/material3/material3/src/commonMain/kotlin/androidx/compose/material3/tokens/FilterChipTokens.kt#40</x:v>
      </x:c>
      <x:c r="L3241" t="str"/>
      <x:c r="M3241" t="str">
        <x:v>ColorSchemeKeyTokens.OnSurface; source-only expression, not a Material Web CSS property.</x:v>
      </x:c>
      <x:c r="N3241" t="str">
        <x:v>material3-native-v4</x:v>
      </x:c>
      <x:c r="O3241" t="str">
        <x:v>Pending</x:v>
      </x:c>
      <x:c r="P3241" t="str">
        <x:v>No</x:v>
      </x:c>
    </x:row>
    <x:row r="3242">
      <x:c r="A3242" t="str">
        <x:v>TM-03241</x:v>
      </x:c>
      <x:c r="B3242" t="str">
        <x:v>compose:FilterChipTokens.ElevatedDisabledContainerElevation</x:v>
      </x:c>
      <x:c r="C3242" t="str">
        <x:v>Compose source-only</x:v>
      </x:c>
      <x:c r="D3242" t="str"/>
      <x:c r="E3242" t="str">
        <x:v>Candidate</x:v>
      </x:c>
      <x:c r="F3242" t="str">
        <x:v>Pending</x:v>
      </x:c>
      <x:c r="G3242" t="str"/>
      <x:c r="H3242" t="str">
        <x:v>Pending</x:v>
      </x:c>
      <x:c r="I3242" t="str">
        <x:f>IF(AND(N3242="material3-native-v4",LEN(TRIM(B3242))&gt;0,LEN(TRIM(D3242))&gt;0,E3242="Confirmed",F3242="Pass",LEN(TRIM(G3242))&gt;0,O3242="Approved",H3242="Approved",P3242="Yes"),"Yes","No")</x:f>
        <x:v>No</x:v>
      </x:c>
      <x:c r="J3242" t="str">
        <x:v>FilterChipTokens</x:v>
      </x:c>
      <x:c r="K3242" t="str">
        <x:v>https://android.googlesource.com/platform/frameworks/support/+/a095da93f8e98dea8748ceed79ea8427aade245f/compose/material3/material3/src/commonMain/kotlin/androidx/compose/material3/tokens/FilterChipTokens.kt#43</x:v>
      </x:c>
      <x:c r="L3242" t="str"/>
      <x:c r="M3242" t="str">
        <x:v>ElevationTokens.Level0; source-only expression, not a Material Web CSS property.</x:v>
      </x:c>
      <x:c r="N3242" t="str">
        <x:v>material3-native-v4</x:v>
      </x:c>
      <x:c r="O3242" t="str">
        <x:v>Pending</x:v>
      </x:c>
      <x:c r="P3242" t="str">
        <x:v>No</x:v>
      </x:c>
    </x:row>
    <x:row r="3243">
      <x:c r="A3243" t="str">
        <x:v>TM-03242</x:v>
      </x:c>
      <x:c r="B3243" t="str">
        <x:v>compose:FilterChipTokens.ElevatedDisabledContainerOpacity</x:v>
      </x:c>
      <x:c r="C3243" t="str">
        <x:v>Compose source-only</x:v>
      </x:c>
      <x:c r="D3243" t="str"/>
      <x:c r="E3243" t="str">
        <x:v>Candidate</x:v>
      </x:c>
      <x:c r="F3243" t="str">
        <x:v>Pending</x:v>
      </x:c>
      <x:c r="G3243" t="str"/>
      <x:c r="H3243" t="str">
        <x:v>Pending</x:v>
      </x:c>
      <x:c r="I3243" t="str">
        <x:f>IF(AND(N3243="material3-native-v4",LEN(TRIM(B3243))&gt;0,LEN(TRIM(D3243))&gt;0,E3243="Confirmed",F3243="Pass",LEN(TRIM(G3243))&gt;0,O3243="Approved",H3243="Approved",P3243="Yes"),"Yes","No")</x:f>
        <x:v>No</x:v>
      </x:c>
      <x:c r="J3243" t="str">
        <x:v>FilterChipTokens</x:v>
      </x:c>
      <x:c r="K3243" t="str">
        <x:v>https://android.googlesource.com/platform/frameworks/support/+/a095da93f8e98dea8748ceed79ea8427aade245f/compose/material3/material3/src/commonMain/kotlin/androidx/compose/material3/tokens/FilterChipTokens.kt#46</x:v>
      </x:c>
      <x:c r="L3243" t="str"/>
      <x:c r="M3243" t="str">
        <x:v>0.12f; source-only expression, not a Material Web CSS property.</x:v>
      </x:c>
      <x:c r="N3243" t="str">
        <x:v>material3-native-v4</x:v>
      </x:c>
      <x:c r="O3243" t="str">
        <x:v>Pending</x:v>
      </x:c>
      <x:c r="P3243" t="str">
        <x:v>No</x:v>
      </x:c>
    </x:row>
    <x:row r="3244">
      <x:c r="A3244" t="str">
        <x:v>TM-03243</x:v>
      </x:c>
      <x:c r="B3244" t="str">
        <x:v>compose:FilterChipTokens.ElevatedFocusContainerElevation</x:v>
      </x:c>
      <x:c r="C3244" t="str">
        <x:v>Compose source-only</x:v>
      </x:c>
      <x:c r="D3244" t="str"/>
      <x:c r="E3244" t="str">
        <x:v>Candidate</x:v>
      </x:c>
      <x:c r="F3244" t="str">
        <x:v>Pending</x:v>
      </x:c>
      <x:c r="G3244" t="str"/>
      <x:c r="H3244" t="str">
        <x:v>Pending</x:v>
      </x:c>
      <x:c r="I3244" t="str">
        <x:f>IF(AND(N3244="material3-native-v4",LEN(TRIM(B3244))&gt;0,LEN(TRIM(D3244))&gt;0,E3244="Confirmed",F3244="Pass",LEN(TRIM(G3244))&gt;0,O3244="Approved",H3244="Approved",P3244="Yes"),"Yes","No")</x:f>
        <x:v>No</x:v>
      </x:c>
      <x:c r="J3244" t="str">
        <x:v>FilterChipTokens</x:v>
      </x:c>
      <x:c r="K3244" t="str">
        <x:v>https://android.googlesource.com/platform/frameworks/support/+/a095da93f8e98dea8748ceed79ea8427aade245f/compose/material3/material3/src/commonMain/kotlin/androidx/compose/material3/tokens/FilterChipTokens.kt#47</x:v>
      </x:c>
      <x:c r="L3244" t="str"/>
      <x:c r="M3244" t="str">
        <x:v>ElevationTokens.Level1; source-only expression, not a Material Web CSS property.</x:v>
      </x:c>
      <x:c r="N3244" t="str">
        <x:v>material3-native-v4</x:v>
      </x:c>
      <x:c r="O3244" t="str">
        <x:v>Pending</x:v>
      </x:c>
      <x:c r="P3244" t="str">
        <x:v>No</x:v>
      </x:c>
    </x:row>
    <x:row r="3245">
      <x:c r="A3245" t="str">
        <x:v>TM-03244</x:v>
      </x:c>
      <x:c r="B3245" t="str">
        <x:v>compose:FilterChipTokens.ElevatedHoverContainerElevation</x:v>
      </x:c>
      <x:c r="C3245" t="str">
        <x:v>Compose source-only</x:v>
      </x:c>
      <x:c r="D3245" t="str"/>
      <x:c r="E3245" t="str">
        <x:v>Candidate</x:v>
      </x:c>
      <x:c r="F3245" t="str">
        <x:v>Pending</x:v>
      </x:c>
      <x:c r="G3245" t="str"/>
      <x:c r="H3245" t="str">
        <x:v>Pending</x:v>
      </x:c>
      <x:c r="I3245" t="str">
        <x:f>IF(AND(N3245="material3-native-v4",LEN(TRIM(B3245))&gt;0,LEN(TRIM(D3245))&gt;0,E3245="Confirmed",F3245="Pass",LEN(TRIM(G3245))&gt;0,O3245="Approved",H3245="Approved",P3245="Yes"),"Yes","No")</x:f>
        <x:v>No</x:v>
      </x:c>
      <x:c r="J3245" t="str">
        <x:v>FilterChipTokens</x:v>
      </x:c>
      <x:c r="K3245" t="str">
        <x:v>https://android.googlesource.com/platform/frameworks/support/+/a095da93f8e98dea8748ceed79ea8427aade245f/compose/material3/material3/src/commonMain/kotlin/androidx/compose/material3/tokens/FilterChipTokens.kt#50</x:v>
      </x:c>
      <x:c r="L3245" t="str"/>
      <x:c r="M3245" t="str">
        <x:v>ElevationTokens.Level2; source-only expression, not a Material Web CSS property.</x:v>
      </x:c>
      <x:c r="N3245" t="str">
        <x:v>material3-native-v4</x:v>
      </x:c>
      <x:c r="O3245" t="str">
        <x:v>Pending</x:v>
      </x:c>
      <x:c r="P3245" t="str">
        <x:v>No</x:v>
      </x:c>
    </x:row>
    <x:row r="3246">
      <x:c r="A3246" t="str">
        <x:v>TM-03245</x:v>
      </x:c>
      <x:c r="B3246" t="str">
        <x:v>compose:FilterChipTokens.ElevatedPressedContainerElevation</x:v>
      </x:c>
      <x:c r="C3246" t="str">
        <x:v>Compose source-only</x:v>
      </x:c>
      <x:c r="D3246" t="str"/>
      <x:c r="E3246" t="str">
        <x:v>Candidate</x:v>
      </x:c>
      <x:c r="F3246" t="str">
        <x:v>Pending</x:v>
      </x:c>
      <x:c r="G3246" t="str"/>
      <x:c r="H3246" t="str">
        <x:v>Pending</x:v>
      </x:c>
      <x:c r="I3246" t="str">
        <x:f>IF(AND(N3246="material3-native-v4",LEN(TRIM(B3246))&gt;0,LEN(TRIM(D3246))&gt;0,E3246="Confirmed",F3246="Pass",LEN(TRIM(G3246))&gt;0,O3246="Approved",H3246="Approved",P3246="Yes"),"Yes","No")</x:f>
        <x:v>No</x:v>
      </x:c>
      <x:c r="J3246" t="str">
        <x:v>FilterChipTokens</x:v>
      </x:c>
      <x:c r="K3246" t="str">
        <x:v>https://android.googlesource.com/platform/frameworks/support/+/a095da93f8e98dea8748ceed79ea8427aade245f/compose/material3/material3/src/commonMain/kotlin/androidx/compose/material3/tokens/FilterChipTokens.kt#53</x:v>
      </x:c>
      <x:c r="L3246" t="str"/>
      <x:c r="M3246" t="str">
        <x:v>ElevationTokens.Level1; source-only expression, not a Material Web CSS property.</x:v>
      </x:c>
      <x:c r="N3246" t="str">
        <x:v>material3-native-v4</x:v>
      </x:c>
      <x:c r="O3246" t="str">
        <x:v>Pending</x:v>
      </x:c>
      <x:c r="P3246" t="str">
        <x:v>No</x:v>
      </x:c>
    </x:row>
    <x:row r="3247">
      <x:c r="A3247" t="str">
        <x:v>TM-03246</x:v>
      </x:c>
      <x:c r="B3247" t="str">
        <x:v>compose:FilterChipTokens.ElevatedSelectedContainerColor</x:v>
      </x:c>
      <x:c r="C3247" t="str">
        <x:v>Compose source-only</x:v>
      </x:c>
      <x:c r="D3247" t="str"/>
      <x:c r="E3247" t="str">
        <x:v>Candidate</x:v>
      </x:c>
      <x:c r="F3247" t="str">
        <x:v>Pending</x:v>
      </x:c>
      <x:c r="G3247" t="str"/>
      <x:c r="H3247" t="str">
        <x:v>Pending</x:v>
      </x:c>
      <x:c r="I3247" t="str">
        <x:f>IF(AND(N3247="material3-native-v4",LEN(TRIM(B3247))&gt;0,LEN(TRIM(D3247))&gt;0,E3247="Confirmed",F3247="Pass",LEN(TRIM(G3247))&gt;0,O3247="Approved",H3247="Approved",P3247="Yes"),"Yes","No")</x:f>
        <x:v>No</x:v>
      </x:c>
      <x:c r="J3247" t="str">
        <x:v>FilterChipTokens</x:v>
      </x:c>
      <x:c r="K3247" t="str">
        <x:v>https://android.googlesource.com/platform/frameworks/support/+/a095da93f8e98dea8748ceed79ea8427aade245f/compose/material3/material3/src/commonMain/kotlin/androidx/compose/material3/tokens/FilterChipTokens.kt#56</x:v>
      </x:c>
      <x:c r="L3247" t="str"/>
      <x:c r="M3247" t="str">
        <x:v>ColorSchemeKeyTokens.SecondaryContainer; source-only expression, not a Material Web CSS property.</x:v>
      </x:c>
      <x:c r="N3247" t="str">
        <x:v>material3-native-v4</x:v>
      </x:c>
      <x:c r="O3247" t="str">
        <x:v>Pending</x:v>
      </x:c>
      <x:c r="P3247" t="str">
        <x:v>No</x:v>
      </x:c>
    </x:row>
    <x:row r="3248">
      <x:c r="A3248" t="str">
        <x:v>TM-03247</x:v>
      </x:c>
      <x:c r="B3248" t="str">
        <x:v>compose:FilterChipTokens.ElevatedUnselectedContainerColor</x:v>
      </x:c>
      <x:c r="C3248" t="str">
        <x:v>Compose source-only</x:v>
      </x:c>
      <x:c r="D3248" t="str"/>
      <x:c r="E3248" t="str">
        <x:v>Candidate</x:v>
      </x:c>
      <x:c r="F3248" t="str">
        <x:v>Pending</x:v>
      </x:c>
      <x:c r="G3248" t="str"/>
      <x:c r="H3248" t="str">
        <x:v>Pending</x:v>
      </x:c>
      <x:c r="I3248" t="str">
        <x:f>IF(AND(N3248="material3-native-v4",LEN(TRIM(B3248))&gt;0,LEN(TRIM(D3248))&gt;0,E3248="Confirmed",F3248="Pass",LEN(TRIM(G3248))&gt;0,O3248="Approved",H3248="Approved",P3248="Yes"),"Yes","No")</x:f>
        <x:v>No</x:v>
      </x:c>
      <x:c r="J3248" t="str">
        <x:v>FilterChipTokens</x:v>
      </x:c>
      <x:c r="K3248" t="str">
        <x:v>https://android.googlesource.com/platform/frameworks/support/+/a095da93f8e98dea8748ceed79ea8427aade245f/compose/material3/material3/src/commonMain/kotlin/androidx/compose/material3/tokens/FilterChipTokens.kt#59</x:v>
      </x:c>
      <x:c r="L3248" t="str"/>
      <x:c r="M3248" t="str">
        <x:v>ColorSchemeKeyTokens.SurfaceContainerLow; source-only expression, not a Material Web CSS property.</x:v>
      </x:c>
      <x:c r="N3248" t="str">
        <x:v>material3-native-v4</x:v>
      </x:c>
      <x:c r="O3248" t="str">
        <x:v>Pending</x:v>
      </x:c>
      <x:c r="P3248" t="str">
        <x:v>No</x:v>
      </x:c>
    </x:row>
    <x:row r="3249">
      <x:c r="A3249" t="str">
        <x:v>TM-03248</x:v>
      </x:c>
      <x:c r="B3249" t="str">
        <x:v>compose:FilterChipTokens.FlatContainerElevation</x:v>
      </x:c>
      <x:c r="C3249" t="str">
        <x:v>Compose source-only</x:v>
      </x:c>
      <x:c r="D3249" t="str"/>
      <x:c r="E3249" t="str">
        <x:v>Candidate</x:v>
      </x:c>
      <x:c r="F3249" t="str">
        <x:v>Pending</x:v>
      </x:c>
      <x:c r="G3249" t="str"/>
      <x:c r="H3249" t="str">
        <x:v>Pending</x:v>
      </x:c>
      <x:c r="I3249" t="str">
        <x:f>IF(AND(N3249="material3-native-v4",LEN(TRIM(B3249))&gt;0,LEN(TRIM(D3249))&gt;0,E3249="Confirmed",F3249="Pass",LEN(TRIM(G3249))&gt;0,O3249="Approved",H3249="Approved",P3249="Yes"),"Yes","No")</x:f>
        <x:v>No</x:v>
      </x:c>
      <x:c r="J3249" t="str">
        <x:v>FilterChipTokens</x:v>
      </x:c>
      <x:c r="K3249" t="str">
        <x:v>https://android.googlesource.com/platform/frameworks/support/+/a095da93f8e98dea8748ceed79ea8427aade245f/compose/material3/material3/src/commonMain/kotlin/androidx/compose/material3/tokens/FilterChipTokens.kt#62</x:v>
      </x:c>
      <x:c r="L3249" t="str"/>
      <x:c r="M3249" t="str">
        <x:v>ElevationTokens.Level0; source-only expression, not a Material Web CSS property.</x:v>
      </x:c>
      <x:c r="N3249" t="str">
        <x:v>material3-native-v4</x:v>
      </x:c>
      <x:c r="O3249" t="str">
        <x:v>Pending</x:v>
      </x:c>
      <x:c r="P3249" t="str">
        <x:v>No</x:v>
      </x:c>
    </x:row>
    <x:row r="3250">
      <x:c r="A3250" t="str">
        <x:v>TM-03249</x:v>
      </x:c>
      <x:c r="B3250" t="str">
        <x:v>compose:FilterChipTokens.FlatDisabledSelectedContainerColor</x:v>
      </x:c>
      <x:c r="C3250" t="str">
        <x:v>Compose source-only</x:v>
      </x:c>
      <x:c r="D3250" t="str"/>
      <x:c r="E3250" t="str">
        <x:v>Candidate</x:v>
      </x:c>
      <x:c r="F3250" t="str">
        <x:v>Pending</x:v>
      </x:c>
      <x:c r="G3250" t="str"/>
      <x:c r="H3250" t="str">
        <x:v>Pending</x:v>
      </x:c>
      <x:c r="I3250" t="str">
        <x:f>IF(AND(N3250="material3-native-v4",LEN(TRIM(B3250))&gt;0,LEN(TRIM(D3250))&gt;0,E3250="Confirmed",F3250="Pass",LEN(TRIM(G3250))&gt;0,O3250="Approved",H3250="Approved",P3250="Yes"),"Yes","No")</x:f>
        <x:v>No</x:v>
      </x:c>
      <x:c r="J3250" t="str">
        <x:v>FilterChipTokens</x:v>
      </x:c>
      <x:c r="K3250" t="str">
        <x:v>https://android.googlesource.com/platform/frameworks/support/+/a095da93f8e98dea8748ceed79ea8427aade245f/compose/material3/material3/src/commonMain/kotlin/androidx/compose/material3/tokens/FilterChipTokens.kt#65</x:v>
      </x:c>
      <x:c r="L3250" t="str"/>
      <x:c r="M3250" t="str">
        <x:v>ColorSchemeKeyTokens.OnSurface; source-only expression, not a Material Web CSS property.</x:v>
      </x:c>
      <x:c r="N3250" t="str">
        <x:v>material3-native-v4</x:v>
      </x:c>
      <x:c r="O3250" t="str">
        <x:v>Pending</x:v>
      </x:c>
      <x:c r="P3250" t="str">
        <x:v>No</x:v>
      </x:c>
    </x:row>
    <x:row r="3251">
      <x:c r="A3251" t="str">
        <x:v>TM-03250</x:v>
      </x:c>
      <x:c r="B3251" t="str">
        <x:v>compose:FilterChipTokens.FlatDisabledSelectedContainerOpacity</x:v>
      </x:c>
      <x:c r="C3251" t="str">
        <x:v>Compose source-only</x:v>
      </x:c>
      <x:c r="D3251" t="str"/>
      <x:c r="E3251" t="str">
        <x:v>Candidate</x:v>
      </x:c>
      <x:c r="F3251" t="str">
        <x:v>Pending</x:v>
      </x:c>
      <x:c r="G3251" t="str"/>
      <x:c r="H3251" t="str">
        <x:v>Pending</x:v>
      </x:c>
      <x:c r="I3251" t="str">
        <x:f>IF(AND(N3251="material3-native-v4",LEN(TRIM(B3251))&gt;0,LEN(TRIM(D3251))&gt;0,E3251="Confirmed",F3251="Pass",LEN(TRIM(G3251))&gt;0,O3251="Approved",H3251="Approved",P3251="Yes"),"Yes","No")</x:f>
        <x:v>No</x:v>
      </x:c>
      <x:c r="J3251" t="str">
        <x:v>FilterChipTokens</x:v>
      </x:c>
      <x:c r="K3251" t="str">
        <x:v>https://android.googlesource.com/platform/frameworks/support/+/a095da93f8e98dea8748ceed79ea8427aade245f/compose/material3/material3/src/commonMain/kotlin/androidx/compose/material3/tokens/FilterChipTokens.kt#68</x:v>
      </x:c>
      <x:c r="L3251" t="str"/>
      <x:c r="M3251" t="str">
        <x:v>0.12f; source-only expression, not a Material Web CSS property.</x:v>
      </x:c>
      <x:c r="N3251" t="str">
        <x:v>material3-native-v4</x:v>
      </x:c>
      <x:c r="O3251" t="str">
        <x:v>Pending</x:v>
      </x:c>
      <x:c r="P3251" t="str">
        <x:v>No</x:v>
      </x:c>
    </x:row>
    <x:row r="3252">
      <x:c r="A3252" t="str">
        <x:v>TM-03251</x:v>
      </x:c>
      <x:c r="B3252" t="str">
        <x:v>compose:FilterChipTokens.FlatDisabledUnselectedOutlineColor</x:v>
      </x:c>
      <x:c r="C3252" t="str">
        <x:v>Compose source-only</x:v>
      </x:c>
      <x:c r="D3252" t="str"/>
      <x:c r="E3252" t="str">
        <x:v>Candidate</x:v>
      </x:c>
      <x:c r="F3252" t="str">
        <x:v>Pending</x:v>
      </x:c>
      <x:c r="G3252" t="str"/>
      <x:c r="H3252" t="str">
        <x:v>Pending</x:v>
      </x:c>
      <x:c r="I3252" t="str">
        <x:f>IF(AND(N3252="material3-native-v4",LEN(TRIM(B3252))&gt;0,LEN(TRIM(D3252))&gt;0,E3252="Confirmed",F3252="Pass",LEN(TRIM(G3252))&gt;0,O3252="Approved",H3252="Approved",P3252="Yes"),"Yes","No")</x:f>
        <x:v>No</x:v>
      </x:c>
      <x:c r="J3252" t="str">
        <x:v>FilterChipTokens</x:v>
      </x:c>
      <x:c r="K3252" t="str">
        <x:v>https://android.googlesource.com/platform/frameworks/support/+/a095da93f8e98dea8748ceed79ea8427aade245f/compose/material3/material3/src/commonMain/kotlin/androidx/compose/material3/tokens/FilterChipTokens.kt#69</x:v>
      </x:c>
      <x:c r="L3252" t="str"/>
      <x:c r="M3252" t="str">
        <x:v>ColorSchemeKeyTokens.OnSurface; source-only expression, not a Material Web CSS property.</x:v>
      </x:c>
      <x:c r="N3252" t="str">
        <x:v>material3-native-v4</x:v>
      </x:c>
      <x:c r="O3252" t="str">
        <x:v>Pending</x:v>
      </x:c>
      <x:c r="P3252" t="str">
        <x:v>No</x:v>
      </x:c>
    </x:row>
    <x:row r="3253">
      <x:c r="A3253" t="str">
        <x:v>TM-03252</x:v>
      </x:c>
      <x:c r="B3253" t="str">
        <x:v>compose:FilterChipTokens.FlatDisabledUnselectedOutlineOpacity</x:v>
      </x:c>
      <x:c r="C3253" t="str">
        <x:v>Compose source-only</x:v>
      </x:c>
      <x:c r="D3253" t="str"/>
      <x:c r="E3253" t="str">
        <x:v>Candidate</x:v>
      </x:c>
      <x:c r="F3253" t="str">
        <x:v>Pending</x:v>
      </x:c>
      <x:c r="G3253" t="str"/>
      <x:c r="H3253" t="str">
        <x:v>Pending</x:v>
      </x:c>
      <x:c r="I3253" t="str">
        <x:f>IF(AND(N3253="material3-native-v4",LEN(TRIM(B3253))&gt;0,LEN(TRIM(D3253))&gt;0,E3253="Confirmed",F3253="Pass",LEN(TRIM(G3253))&gt;0,O3253="Approved",H3253="Approved",P3253="Yes"),"Yes","No")</x:f>
        <x:v>No</x:v>
      </x:c>
      <x:c r="J3253" t="str">
        <x:v>FilterChipTokens</x:v>
      </x:c>
      <x:c r="K3253" t="str">
        <x:v>https://android.googlesource.com/platform/frameworks/support/+/a095da93f8e98dea8748ceed79ea8427aade245f/compose/material3/material3/src/commonMain/kotlin/androidx/compose/material3/tokens/FilterChipTokens.kt#72</x:v>
      </x:c>
      <x:c r="L3253" t="str"/>
      <x:c r="M3253" t="str">
        <x:v>0.12f; source-only expression, not a Material Web CSS property.</x:v>
      </x:c>
      <x:c r="N3253" t="str">
        <x:v>material3-native-v4</x:v>
      </x:c>
      <x:c r="O3253" t="str">
        <x:v>Pending</x:v>
      </x:c>
      <x:c r="P3253" t="str">
        <x:v>No</x:v>
      </x:c>
    </x:row>
    <x:row r="3254">
      <x:c r="A3254" t="str">
        <x:v>TM-03253</x:v>
      </x:c>
      <x:c r="B3254" t="str">
        <x:v>compose:FilterChipTokens.FlatSelectedContainerColor</x:v>
      </x:c>
      <x:c r="C3254" t="str">
        <x:v>Compose source-only</x:v>
      </x:c>
      <x:c r="D3254" t="str"/>
      <x:c r="E3254" t="str">
        <x:v>Candidate</x:v>
      </x:c>
      <x:c r="F3254" t="str">
        <x:v>Pending</x:v>
      </x:c>
      <x:c r="G3254" t="str"/>
      <x:c r="H3254" t="str">
        <x:v>Pending</x:v>
      </x:c>
      <x:c r="I3254" t="str">
        <x:f>IF(AND(N3254="material3-native-v4",LEN(TRIM(B3254))&gt;0,LEN(TRIM(D3254))&gt;0,E3254="Confirmed",F3254="Pass",LEN(TRIM(G3254))&gt;0,O3254="Approved",H3254="Approved",P3254="Yes"),"Yes","No")</x:f>
        <x:v>No</x:v>
      </x:c>
      <x:c r="J3254" t="str">
        <x:v>FilterChipTokens</x:v>
      </x:c>
      <x:c r="K3254" t="str">
        <x:v>https://android.googlesource.com/platform/frameworks/support/+/a095da93f8e98dea8748ceed79ea8427aade245f/compose/material3/material3/src/commonMain/kotlin/androidx/compose/material3/tokens/FilterChipTokens.kt#73</x:v>
      </x:c>
      <x:c r="L3254" t="str"/>
      <x:c r="M3254" t="str">
        <x:v>ColorSchemeKeyTokens.SecondaryContainer; source-only expression, not a Material Web CSS property.</x:v>
      </x:c>
      <x:c r="N3254" t="str">
        <x:v>material3-native-v4</x:v>
      </x:c>
      <x:c r="O3254" t="str">
        <x:v>Pending</x:v>
      </x:c>
      <x:c r="P3254" t="str">
        <x:v>No</x:v>
      </x:c>
    </x:row>
    <x:row r="3255">
      <x:c r="A3255" t="str">
        <x:v>TM-03254</x:v>
      </x:c>
      <x:c r="B3255" t="str">
        <x:v>compose:FilterChipTokens.FlatSelectedFocusContainerElevation</x:v>
      </x:c>
      <x:c r="C3255" t="str">
        <x:v>Compose source-only</x:v>
      </x:c>
      <x:c r="D3255" t="str"/>
      <x:c r="E3255" t="str">
        <x:v>Candidate</x:v>
      </x:c>
      <x:c r="F3255" t="str">
        <x:v>Pending</x:v>
      </x:c>
      <x:c r="G3255" t="str"/>
      <x:c r="H3255" t="str">
        <x:v>Pending</x:v>
      </x:c>
      <x:c r="I3255" t="str">
        <x:f>IF(AND(N3255="material3-native-v4",LEN(TRIM(B3255))&gt;0,LEN(TRIM(D3255))&gt;0,E3255="Confirmed",F3255="Pass",LEN(TRIM(G3255))&gt;0,O3255="Approved",H3255="Approved",P3255="Yes"),"Yes","No")</x:f>
        <x:v>No</x:v>
      </x:c>
      <x:c r="J3255" t="str">
        <x:v>FilterChipTokens</x:v>
      </x:c>
      <x:c r="K3255" t="str">
        <x:v>https://android.googlesource.com/platform/frameworks/support/+/a095da93f8e98dea8748ceed79ea8427aade245f/compose/material3/material3/src/commonMain/kotlin/androidx/compose/material3/tokens/FilterChipTokens.kt#76</x:v>
      </x:c>
      <x:c r="L3255" t="str"/>
      <x:c r="M3255" t="str">
        <x:v>ElevationTokens.Level0; source-only expression, not a Material Web CSS property.</x:v>
      </x:c>
      <x:c r="N3255" t="str">
        <x:v>material3-native-v4</x:v>
      </x:c>
      <x:c r="O3255" t="str">
        <x:v>Pending</x:v>
      </x:c>
      <x:c r="P3255" t="str">
        <x:v>No</x:v>
      </x:c>
    </x:row>
    <x:row r="3256">
      <x:c r="A3256" t="str">
        <x:v>TM-03255</x:v>
      </x:c>
      <x:c r="B3256" t="str">
        <x:v>compose:FilterChipTokens.FlatSelectedHoverContainerElevation</x:v>
      </x:c>
      <x:c r="C3256" t="str">
        <x:v>Compose source-only</x:v>
      </x:c>
      <x:c r="D3256" t="str"/>
      <x:c r="E3256" t="str">
        <x:v>Candidate</x:v>
      </x:c>
      <x:c r="F3256" t="str">
        <x:v>Pending</x:v>
      </x:c>
      <x:c r="G3256" t="str"/>
      <x:c r="H3256" t="str">
        <x:v>Pending</x:v>
      </x:c>
      <x:c r="I3256" t="str">
        <x:f>IF(AND(N3256="material3-native-v4",LEN(TRIM(B3256))&gt;0,LEN(TRIM(D3256))&gt;0,E3256="Confirmed",F3256="Pass",LEN(TRIM(G3256))&gt;0,O3256="Approved",H3256="Approved",P3256="Yes"),"Yes","No")</x:f>
        <x:v>No</x:v>
      </x:c>
      <x:c r="J3256" t="str">
        <x:v>FilterChipTokens</x:v>
      </x:c>
      <x:c r="K3256" t="str">
        <x:v>https://android.googlesource.com/platform/frameworks/support/+/a095da93f8e98dea8748ceed79ea8427aade245f/compose/material3/material3/src/commonMain/kotlin/androidx/compose/material3/tokens/FilterChipTokens.kt#79</x:v>
      </x:c>
      <x:c r="L3256" t="str"/>
      <x:c r="M3256" t="str">
        <x:v>ElevationTokens.Level1; source-only expression, not a Material Web CSS property.</x:v>
      </x:c>
      <x:c r="N3256" t="str">
        <x:v>material3-native-v4</x:v>
      </x:c>
      <x:c r="O3256" t="str">
        <x:v>Pending</x:v>
      </x:c>
      <x:c r="P3256" t="str">
        <x:v>No</x:v>
      </x:c>
    </x:row>
    <x:row r="3257">
      <x:c r="A3257" t="str">
        <x:v>TM-03256</x:v>
      </x:c>
      <x:c r="B3257" t="str">
        <x:v>compose:FilterChipTokens.FlatSelectedOutlineWidth</x:v>
      </x:c>
      <x:c r="C3257" t="str">
        <x:v>Compose source-only</x:v>
      </x:c>
      <x:c r="D3257" t="str"/>
      <x:c r="E3257" t="str">
        <x:v>Candidate</x:v>
      </x:c>
      <x:c r="F3257" t="str">
        <x:v>Pending</x:v>
      </x:c>
      <x:c r="G3257" t="str"/>
      <x:c r="H3257" t="str">
        <x:v>Pending</x:v>
      </x:c>
      <x:c r="I3257" t="str">
        <x:f>IF(AND(N3257="material3-native-v4",LEN(TRIM(B3257))&gt;0,LEN(TRIM(D3257))&gt;0,E3257="Confirmed",F3257="Pass",LEN(TRIM(G3257))&gt;0,O3257="Approved",H3257="Approved",P3257="Yes"),"Yes","No")</x:f>
        <x:v>No</x:v>
      </x:c>
      <x:c r="J3257" t="str">
        <x:v>FilterChipTokens</x:v>
      </x:c>
      <x:c r="K3257" t="str">
        <x:v>https://android.googlesource.com/platform/frameworks/support/+/a095da93f8e98dea8748ceed79ea8427aade245f/compose/material3/material3/src/commonMain/kotlin/androidx/compose/material3/tokens/FilterChipTokens.kt#82</x:v>
      </x:c>
      <x:c r="L3257" t="str"/>
      <x:c r="M3257" t="str">
        <x:v>0.0.dp; source-only expression, not a Material Web CSS property.</x:v>
      </x:c>
      <x:c r="N3257" t="str">
        <x:v>material3-native-v4</x:v>
      </x:c>
      <x:c r="O3257" t="str">
        <x:v>Pending</x:v>
      </x:c>
      <x:c r="P3257" t="str">
        <x:v>No</x:v>
      </x:c>
    </x:row>
    <x:row r="3258">
      <x:c r="A3258" t="str">
        <x:v>TM-03257</x:v>
      </x:c>
      <x:c r="B3258" t="str">
        <x:v>compose:FilterChipTokens.FlatSelectedPressedContainerElevation</x:v>
      </x:c>
      <x:c r="C3258" t="str">
        <x:v>Compose source-only</x:v>
      </x:c>
      <x:c r="D3258" t="str"/>
      <x:c r="E3258" t="str">
        <x:v>Candidate</x:v>
      </x:c>
      <x:c r="F3258" t="str">
        <x:v>Pending</x:v>
      </x:c>
      <x:c r="G3258" t="str"/>
      <x:c r="H3258" t="str">
        <x:v>Pending</x:v>
      </x:c>
      <x:c r="I3258" t="str">
        <x:f>IF(AND(N3258="material3-native-v4",LEN(TRIM(B3258))&gt;0,LEN(TRIM(D3258))&gt;0,E3258="Confirmed",F3258="Pass",LEN(TRIM(G3258))&gt;0,O3258="Approved",H3258="Approved",P3258="Yes"),"Yes","No")</x:f>
        <x:v>No</x:v>
      </x:c>
      <x:c r="J3258" t="str">
        <x:v>FilterChipTokens</x:v>
      </x:c>
      <x:c r="K3258" t="str">
        <x:v>https://android.googlesource.com/platform/frameworks/support/+/a095da93f8e98dea8748ceed79ea8427aade245f/compose/material3/material3/src/commonMain/kotlin/androidx/compose/material3/tokens/FilterChipTokens.kt#85</x:v>
      </x:c>
      <x:c r="L3258" t="str"/>
      <x:c r="M3258" t="str">
        <x:v>ElevationTokens.Level0; source-only expression, not a Material Web CSS property.</x:v>
      </x:c>
      <x:c r="N3258" t="str">
        <x:v>material3-native-v4</x:v>
      </x:c>
      <x:c r="O3258" t="str">
        <x:v>Pending</x:v>
      </x:c>
      <x:c r="P3258" t="str">
        <x:v>No</x:v>
      </x:c>
    </x:row>
    <x:row r="3259">
      <x:c r="A3259" t="str">
        <x:v>TM-03258</x:v>
      </x:c>
      <x:c r="B3259" t="str">
        <x:v>compose:FilterChipTokens.FlatUnselectedFocusContainerElevation</x:v>
      </x:c>
      <x:c r="C3259" t="str">
        <x:v>Compose source-only</x:v>
      </x:c>
      <x:c r="D3259" t="str"/>
      <x:c r="E3259" t="str">
        <x:v>Candidate</x:v>
      </x:c>
      <x:c r="F3259" t="str">
        <x:v>Pending</x:v>
      </x:c>
      <x:c r="G3259" t="str"/>
      <x:c r="H3259" t="str">
        <x:v>Pending</x:v>
      </x:c>
      <x:c r="I3259" t="str">
        <x:f>IF(AND(N3259="material3-native-v4",LEN(TRIM(B3259))&gt;0,LEN(TRIM(D3259))&gt;0,E3259="Confirmed",F3259="Pass",LEN(TRIM(G3259))&gt;0,O3259="Approved",H3259="Approved",P3259="Yes"),"Yes","No")</x:f>
        <x:v>No</x:v>
      </x:c>
      <x:c r="J3259" t="str">
        <x:v>FilterChipTokens</x:v>
      </x:c>
      <x:c r="K3259" t="str">
        <x:v>https://android.googlesource.com/platform/frameworks/support/+/a095da93f8e98dea8748ceed79ea8427aade245f/compose/material3/material3/src/commonMain/kotlin/androidx/compose/material3/tokens/FilterChipTokens.kt#88</x:v>
      </x:c>
      <x:c r="L3259" t="str"/>
      <x:c r="M3259" t="str">
        <x:v>ElevationTokens.Level0; source-only expression, not a Material Web CSS property.</x:v>
      </x:c>
      <x:c r="N3259" t="str">
        <x:v>material3-native-v4</x:v>
      </x:c>
      <x:c r="O3259" t="str">
        <x:v>Pending</x:v>
      </x:c>
      <x:c r="P3259" t="str">
        <x:v>No</x:v>
      </x:c>
    </x:row>
    <x:row r="3260">
      <x:c r="A3260" t="str">
        <x:v>TM-03259</x:v>
      </x:c>
      <x:c r="B3260" t="str">
        <x:v>compose:FilterChipTokens.FlatUnselectedFocusOutlineColor</x:v>
      </x:c>
      <x:c r="C3260" t="str">
        <x:v>Compose source-only</x:v>
      </x:c>
      <x:c r="D3260" t="str"/>
      <x:c r="E3260" t="str">
        <x:v>Candidate</x:v>
      </x:c>
      <x:c r="F3260" t="str">
        <x:v>Pending</x:v>
      </x:c>
      <x:c r="G3260" t="str"/>
      <x:c r="H3260" t="str">
        <x:v>Pending</x:v>
      </x:c>
      <x:c r="I3260" t="str">
        <x:f>IF(AND(N3260="material3-native-v4",LEN(TRIM(B3260))&gt;0,LEN(TRIM(D3260))&gt;0,E3260="Confirmed",F3260="Pass",LEN(TRIM(G3260))&gt;0,O3260="Approved",H3260="Approved",P3260="Yes"),"Yes","No")</x:f>
        <x:v>No</x:v>
      </x:c>
      <x:c r="J3260" t="str">
        <x:v>FilterChipTokens</x:v>
      </x:c>
      <x:c r="K3260" t="str">
        <x:v>https://android.googlesource.com/platform/frameworks/support/+/a095da93f8e98dea8748ceed79ea8427aade245f/compose/material3/material3/src/commonMain/kotlin/androidx/compose/material3/tokens/FilterChipTokens.kt#91</x:v>
      </x:c>
      <x:c r="L3260" t="str"/>
      <x:c r="M3260" t="str">
        <x:v>ColorSchemeKeyTokens.OnSurfaceVariant; source-only expression, not a Material Web CSS property.</x:v>
      </x:c>
      <x:c r="N3260" t="str">
        <x:v>material3-native-v4</x:v>
      </x:c>
      <x:c r="O3260" t="str">
        <x:v>Pending</x:v>
      </x:c>
      <x:c r="P3260" t="str">
        <x:v>No</x:v>
      </x:c>
    </x:row>
    <x:row r="3261">
      <x:c r="A3261" t="str">
        <x:v>TM-03260</x:v>
      </x:c>
      <x:c r="B3261" t="str">
        <x:v>compose:FilterChipTokens.FlatUnselectedHoverContainerElevation</x:v>
      </x:c>
      <x:c r="C3261" t="str">
        <x:v>Compose source-only</x:v>
      </x:c>
      <x:c r="D3261" t="str"/>
      <x:c r="E3261" t="str">
        <x:v>Candidate</x:v>
      </x:c>
      <x:c r="F3261" t="str">
        <x:v>Pending</x:v>
      </x:c>
      <x:c r="G3261" t="str"/>
      <x:c r="H3261" t="str">
        <x:v>Pending</x:v>
      </x:c>
      <x:c r="I3261" t="str">
        <x:f>IF(AND(N3261="material3-native-v4",LEN(TRIM(B3261))&gt;0,LEN(TRIM(D3261))&gt;0,E3261="Confirmed",F3261="Pass",LEN(TRIM(G3261))&gt;0,O3261="Approved",H3261="Approved",P3261="Yes"),"Yes","No")</x:f>
        <x:v>No</x:v>
      </x:c>
      <x:c r="J3261" t="str">
        <x:v>FilterChipTokens</x:v>
      </x:c>
      <x:c r="K3261" t="str">
        <x:v>https://android.googlesource.com/platform/frameworks/support/+/a095da93f8e98dea8748ceed79ea8427aade245f/compose/material3/material3/src/commonMain/kotlin/androidx/compose/material3/tokens/FilterChipTokens.kt#94</x:v>
      </x:c>
      <x:c r="L3261" t="str"/>
      <x:c r="M3261" t="str">
        <x:v>ElevationTokens.Level0; source-only expression, not a Material Web CSS property.</x:v>
      </x:c>
      <x:c r="N3261" t="str">
        <x:v>material3-native-v4</x:v>
      </x:c>
      <x:c r="O3261" t="str">
        <x:v>Pending</x:v>
      </x:c>
      <x:c r="P3261" t="str">
        <x:v>No</x:v>
      </x:c>
    </x:row>
    <x:row r="3262">
      <x:c r="A3262" t="str">
        <x:v>TM-03261</x:v>
      </x:c>
      <x:c r="B3262" t="str">
        <x:v>compose:FilterChipTokens.FlatUnselectedOutlineColor</x:v>
      </x:c>
      <x:c r="C3262" t="str">
        <x:v>Compose source-only</x:v>
      </x:c>
      <x:c r="D3262" t="str"/>
      <x:c r="E3262" t="str">
        <x:v>Candidate</x:v>
      </x:c>
      <x:c r="F3262" t="str">
        <x:v>Pending</x:v>
      </x:c>
      <x:c r="G3262" t="str"/>
      <x:c r="H3262" t="str">
        <x:v>Pending</x:v>
      </x:c>
      <x:c r="I3262" t="str">
        <x:f>IF(AND(N3262="material3-native-v4",LEN(TRIM(B3262))&gt;0,LEN(TRIM(D3262))&gt;0,E3262="Confirmed",F3262="Pass",LEN(TRIM(G3262))&gt;0,O3262="Approved",H3262="Approved",P3262="Yes"),"Yes","No")</x:f>
        <x:v>No</x:v>
      </x:c>
      <x:c r="J3262" t="str">
        <x:v>FilterChipTokens</x:v>
      </x:c>
      <x:c r="K3262" t="str">
        <x:v>https://android.googlesource.com/platform/frameworks/support/+/a095da93f8e98dea8748ceed79ea8427aade245f/compose/material3/material3/src/commonMain/kotlin/androidx/compose/material3/tokens/FilterChipTokens.kt#97</x:v>
      </x:c>
      <x:c r="L3262" t="str"/>
      <x:c r="M3262" t="str">
        <x:v>ColorSchemeKeyTokens.OutlineVariant; source-only expression, not a Material Web CSS property.</x:v>
      </x:c>
      <x:c r="N3262" t="str">
        <x:v>material3-native-v4</x:v>
      </x:c>
      <x:c r="O3262" t="str">
        <x:v>Pending</x:v>
      </x:c>
      <x:c r="P3262" t="str">
        <x:v>No</x:v>
      </x:c>
    </x:row>
    <x:row r="3263">
      <x:c r="A3263" t="str">
        <x:v>TM-03262</x:v>
      </x:c>
      <x:c r="B3263" t="str">
        <x:v>compose:FilterChipTokens.FlatUnselectedOutlineWidth</x:v>
      </x:c>
      <x:c r="C3263" t="str">
        <x:v>Compose source-only</x:v>
      </x:c>
      <x:c r="D3263" t="str"/>
      <x:c r="E3263" t="str">
        <x:v>Candidate</x:v>
      </x:c>
      <x:c r="F3263" t="str">
        <x:v>Pending</x:v>
      </x:c>
      <x:c r="G3263" t="str"/>
      <x:c r="H3263" t="str">
        <x:v>Pending</x:v>
      </x:c>
      <x:c r="I3263" t="str">
        <x:f>IF(AND(N3263="material3-native-v4",LEN(TRIM(B3263))&gt;0,LEN(TRIM(D3263))&gt;0,E3263="Confirmed",F3263="Pass",LEN(TRIM(G3263))&gt;0,O3263="Approved",H3263="Approved",P3263="Yes"),"Yes","No")</x:f>
        <x:v>No</x:v>
      </x:c>
      <x:c r="J3263" t="str">
        <x:v>FilterChipTokens</x:v>
      </x:c>
      <x:c r="K3263" t="str">
        <x:v>https://android.googlesource.com/platform/frameworks/support/+/a095da93f8e98dea8748ceed79ea8427aade245f/compose/material3/material3/src/commonMain/kotlin/androidx/compose/material3/tokens/FilterChipTokens.kt#100</x:v>
      </x:c>
      <x:c r="L3263" t="str"/>
      <x:c r="M3263" t="str">
        <x:v>1.0.dp; source-only expression, not a Material Web CSS property.</x:v>
      </x:c>
      <x:c r="N3263" t="str">
        <x:v>material3-native-v4</x:v>
      </x:c>
      <x:c r="O3263" t="str">
        <x:v>Pending</x:v>
      </x:c>
      <x:c r="P3263" t="str">
        <x:v>No</x:v>
      </x:c>
    </x:row>
    <x:row r="3264">
      <x:c r="A3264" t="str">
        <x:v>TM-03263</x:v>
      </x:c>
      <x:c r="B3264" t="str">
        <x:v>compose:FilterChipTokens.FlatUnselectedPressedContainerElevation</x:v>
      </x:c>
      <x:c r="C3264" t="str">
        <x:v>Compose source-only</x:v>
      </x:c>
      <x:c r="D3264" t="str"/>
      <x:c r="E3264" t="str">
        <x:v>Candidate</x:v>
      </x:c>
      <x:c r="F3264" t="str">
        <x:v>Pending</x:v>
      </x:c>
      <x:c r="G3264" t="str"/>
      <x:c r="H3264" t="str">
        <x:v>Pending</x:v>
      </x:c>
      <x:c r="I3264" t="str">
        <x:f>IF(AND(N3264="material3-native-v4",LEN(TRIM(B3264))&gt;0,LEN(TRIM(D3264))&gt;0,E3264="Confirmed",F3264="Pass",LEN(TRIM(G3264))&gt;0,O3264="Approved",H3264="Approved",P3264="Yes"),"Yes","No")</x:f>
        <x:v>No</x:v>
      </x:c>
      <x:c r="J3264" t="str">
        <x:v>FilterChipTokens</x:v>
      </x:c>
      <x:c r="K3264" t="str">
        <x:v>https://android.googlesource.com/platform/frameworks/support/+/a095da93f8e98dea8748ceed79ea8427aade245f/compose/material3/material3/src/commonMain/kotlin/androidx/compose/material3/tokens/FilterChipTokens.kt#103</x:v>
      </x:c>
      <x:c r="L3264" t="str"/>
      <x:c r="M3264" t="str">
        <x:v>ElevationTokens.Level0; source-only expression, not a Material Web CSS property.</x:v>
      </x:c>
      <x:c r="N3264" t="str">
        <x:v>material3-native-v4</x:v>
      </x:c>
      <x:c r="O3264" t="str">
        <x:v>Pending</x:v>
      </x:c>
      <x:c r="P3264" t="str">
        <x:v>No</x:v>
      </x:c>
    </x:row>
    <x:row r="3265">
      <x:c r="A3265" t="str">
        <x:v>TM-03264</x:v>
      </x:c>
      <x:c r="B3265" t="str">
        <x:v>compose:FilterChipTokens.FocusIndicatorColor</x:v>
      </x:c>
      <x:c r="C3265" t="str">
        <x:v>Compose source-only</x:v>
      </x:c>
      <x:c r="D3265" t="str"/>
      <x:c r="E3265" t="str">
        <x:v>Candidate</x:v>
      </x:c>
      <x:c r="F3265" t="str">
        <x:v>Pending</x:v>
      </x:c>
      <x:c r="G3265" t="str"/>
      <x:c r="H3265" t="str">
        <x:v>Pending</x:v>
      </x:c>
      <x:c r="I3265" t="str">
        <x:f>IF(AND(N3265="material3-native-v4",LEN(TRIM(B3265))&gt;0,LEN(TRIM(D3265))&gt;0,E3265="Confirmed",F3265="Pass",LEN(TRIM(G3265))&gt;0,O3265="Approved",H3265="Approved",P3265="Yes"),"Yes","No")</x:f>
        <x:v>No</x:v>
      </x:c>
      <x:c r="J3265" t="str">
        <x:v>FilterChipTokens</x:v>
      </x:c>
      <x:c r="K3265" t="str">
        <x:v>https://android.googlesource.com/platform/frameworks/support/+/a095da93f8e98dea8748ceed79ea8427aade245f/compose/material3/material3/src/commonMain/kotlin/androidx/compose/material3/tokens/FilterChipTokens.kt#106</x:v>
      </x:c>
      <x:c r="L3265" t="str"/>
      <x:c r="M3265" t="str">
        <x:v>ColorSchemeKeyTokens.Secondary; source-only expression, not a Material Web CSS property.</x:v>
      </x:c>
      <x:c r="N3265" t="str">
        <x:v>material3-native-v4</x:v>
      </x:c>
      <x:c r="O3265" t="str">
        <x:v>Pending</x:v>
      </x:c>
      <x:c r="P3265" t="str">
        <x:v>No</x:v>
      </x:c>
    </x:row>
    <x:row r="3266">
      <x:c r="A3266" t="str">
        <x:v>TM-03265</x:v>
      </x:c>
      <x:c r="B3266" t="str">
        <x:v>compose:FilterChipTokens.LabelTextFont</x:v>
      </x:c>
      <x:c r="C3266" t="str">
        <x:v>Compose source-only</x:v>
      </x:c>
      <x:c r="D3266" t="str"/>
      <x:c r="E3266" t="str">
        <x:v>Candidate</x:v>
      </x:c>
      <x:c r="F3266" t="str">
        <x:v>Pending</x:v>
      </x:c>
      <x:c r="G3266" t="str"/>
      <x:c r="H3266" t="str">
        <x:v>Pending</x:v>
      </x:c>
      <x:c r="I3266" t="str">
        <x:f>IF(AND(N3266="material3-native-v4",LEN(TRIM(B3266))&gt;0,LEN(TRIM(D3266))&gt;0,E3266="Confirmed",F3266="Pass",LEN(TRIM(G3266))&gt;0,O3266="Approved",H3266="Approved",P3266="Yes"),"Yes","No")</x:f>
        <x:v>No</x:v>
      </x:c>
      <x:c r="J3266" t="str">
        <x:v>FilterChipTokens</x:v>
      </x:c>
      <x:c r="K3266" t="str">
        <x:v>https://android.googlesource.com/platform/frameworks/support/+/a095da93f8e98dea8748ceed79ea8427aade245f/compose/material3/material3/src/commonMain/kotlin/androidx/compose/material3/tokens/FilterChipTokens.kt#109</x:v>
      </x:c>
      <x:c r="L3266" t="str"/>
      <x:c r="M3266" t="str">
        <x:v>TypographyKeyTokens.LabelLarge; source-only expression, not a Material Web CSS property.</x:v>
      </x:c>
      <x:c r="N3266" t="str">
        <x:v>material3-native-v4</x:v>
      </x:c>
      <x:c r="O3266" t="str">
        <x:v>Pending</x:v>
      </x:c>
      <x:c r="P3266" t="str">
        <x:v>No</x:v>
      </x:c>
    </x:row>
    <x:row r="3267">
      <x:c r="A3267" t="str">
        <x:v>TM-03266</x:v>
      </x:c>
      <x:c r="B3267" t="str">
        <x:v>compose:FilterChipTokens.SelectedDraggedLabelTextColor</x:v>
      </x:c>
      <x:c r="C3267" t="str">
        <x:v>Compose source-only</x:v>
      </x:c>
      <x:c r="D3267" t="str"/>
      <x:c r="E3267" t="str">
        <x:v>Candidate</x:v>
      </x:c>
      <x:c r="F3267" t="str">
        <x:v>Pending</x:v>
      </x:c>
      <x:c r="G3267" t="str"/>
      <x:c r="H3267" t="str">
        <x:v>Pending</x:v>
      </x:c>
      <x:c r="I3267" t="str">
        <x:f>IF(AND(N3267="material3-native-v4",LEN(TRIM(B3267))&gt;0,LEN(TRIM(D3267))&gt;0,E3267="Confirmed",F3267="Pass",LEN(TRIM(G3267))&gt;0,O3267="Approved",H3267="Approved",P3267="Yes"),"Yes","No")</x:f>
        <x:v>No</x:v>
      </x:c>
      <x:c r="J3267" t="str">
        <x:v>FilterChipTokens</x:v>
      </x:c>
      <x:c r="K3267" t="str">
        <x:v>https://android.googlesource.com/platform/frameworks/support/+/a095da93f8e98dea8748ceed79ea8427aade245f/compose/material3/material3/src/commonMain/kotlin/androidx/compose/material3/tokens/FilterChipTokens.kt#112</x:v>
      </x:c>
      <x:c r="L3267" t="str"/>
      <x:c r="M3267" t="str">
        <x:v>ColorSchemeKeyTokens.OnSecondaryContainer; source-only expression, not a Material Web CSS property.</x:v>
      </x:c>
      <x:c r="N3267" t="str">
        <x:v>material3-native-v4</x:v>
      </x:c>
      <x:c r="O3267" t="str">
        <x:v>Pending</x:v>
      </x:c>
      <x:c r="P3267" t="str">
        <x:v>No</x:v>
      </x:c>
    </x:row>
    <x:row r="3268">
      <x:c r="A3268" t="str">
        <x:v>TM-03267</x:v>
      </x:c>
      <x:c r="B3268" t="str">
        <x:v>compose:FilterChipTokens.SelectedFocusLabelTextColor</x:v>
      </x:c>
      <x:c r="C3268" t="str">
        <x:v>Compose source-only</x:v>
      </x:c>
      <x:c r="D3268" t="str"/>
      <x:c r="E3268" t="str">
        <x:v>Candidate</x:v>
      </x:c>
      <x:c r="F3268" t="str">
        <x:v>Pending</x:v>
      </x:c>
      <x:c r="G3268" t="str"/>
      <x:c r="H3268" t="str">
        <x:v>Pending</x:v>
      </x:c>
      <x:c r="I3268" t="str">
        <x:f>IF(AND(N3268="material3-native-v4",LEN(TRIM(B3268))&gt;0,LEN(TRIM(D3268))&gt;0,E3268="Confirmed",F3268="Pass",LEN(TRIM(G3268))&gt;0,O3268="Approved",H3268="Approved",P3268="Yes"),"Yes","No")</x:f>
        <x:v>No</x:v>
      </x:c>
      <x:c r="J3268" t="str">
        <x:v>FilterChipTokens</x:v>
      </x:c>
      <x:c r="K3268" t="str">
        <x:v>https://android.googlesource.com/platform/frameworks/support/+/a095da93f8e98dea8748ceed79ea8427aade245f/compose/material3/material3/src/commonMain/kotlin/androidx/compose/material3/tokens/FilterChipTokens.kt#115</x:v>
      </x:c>
      <x:c r="L3268" t="str"/>
      <x:c r="M3268" t="str">
        <x:v>ColorSchemeKeyTokens.OnSecondaryContainer; source-only expression, not a Material Web CSS property.</x:v>
      </x:c>
      <x:c r="N3268" t="str">
        <x:v>material3-native-v4</x:v>
      </x:c>
      <x:c r="O3268" t="str">
        <x:v>Pending</x:v>
      </x:c>
      <x:c r="P3268" t="str">
        <x:v>No</x:v>
      </x:c>
    </x:row>
    <x:row r="3269">
      <x:c r="A3269" t="str">
        <x:v>TM-03268</x:v>
      </x:c>
      <x:c r="B3269" t="str">
        <x:v>compose:FilterChipTokens.SelectedHoverLabelTextColor</x:v>
      </x:c>
      <x:c r="C3269" t="str">
        <x:v>Compose source-only</x:v>
      </x:c>
      <x:c r="D3269" t="str"/>
      <x:c r="E3269" t="str">
        <x:v>Candidate</x:v>
      </x:c>
      <x:c r="F3269" t="str">
        <x:v>Pending</x:v>
      </x:c>
      <x:c r="G3269" t="str"/>
      <x:c r="H3269" t="str">
        <x:v>Pending</x:v>
      </x:c>
      <x:c r="I3269" t="str">
        <x:f>IF(AND(N3269="material3-native-v4",LEN(TRIM(B3269))&gt;0,LEN(TRIM(D3269))&gt;0,E3269="Confirmed",F3269="Pass",LEN(TRIM(G3269))&gt;0,O3269="Approved",H3269="Approved",P3269="Yes"),"Yes","No")</x:f>
        <x:v>No</x:v>
      </x:c>
      <x:c r="J3269" t="str">
        <x:v>FilterChipTokens</x:v>
      </x:c>
      <x:c r="K3269" t="str">
        <x:v>https://android.googlesource.com/platform/frameworks/support/+/a095da93f8e98dea8748ceed79ea8427aade245f/compose/material3/material3/src/commonMain/kotlin/androidx/compose/material3/tokens/FilterChipTokens.kt#118</x:v>
      </x:c>
      <x:c r="L3269" t="str"/>
      <x:c r="M3269" t="str">
        <x:v>ColorSchemeKeyTokens.OnSecondaryContainer; source-only expression, not a Material Web CSS property.</x:v>
      </x:c>
      <x:c r="N3269" t="str">
        <x:v>material3-native-v4</x:v>
      </x:c>
      <x:c r="O3269" t="str">
        <x:v>Pending</x:v>
      </x:c>
      <x:c r="P3269" t="str">
        <x:v>No</x:v>
      </x:c>
    </x:row>
    <x:row r="3270">
      <x:c r="A3270" t="str">
        <x:v>TM-03269</x:v>
      </x:c>
      <x:c r="B3270" t="str">
        <x:v>compose:FilterChipTokens.SelectedLabelTextColor</x:v>
      </x:c>
      <x:c r="C3270" t="str">
        <x:v>Compose source-only</x:v>
      </x:c>
      <x:c r="D3270" t="str"/>
      <x:c r="E3270" t="str">
        <x:v>Candidate</x:v>
      </x:c>
      <x:c r="F3270" t="str">
        <x:v>Pending</x:v>
      </x:c>
      <x:c r="G3270" t="str"/>
      <x:c r="H3270" t="str">
        <x:v>Pending</x:v>
      </x:c>
      <x:c r="I3270" t="str">
        <x:f>IF(AND(N3270="material3-native-v4",LEN(TRIM(B3270))&gt;0,LEN(TRIM(D3270))&gt;0,E3270="Confirmed",F3270="Pass",LEN(TRIM(G3270))&gt;0,O3270="Approved",H3270="Approved",P3270="Yes"),"Yes","No")</x:f>
        <x:v>No</x:v>
      </x:c>
      <x:c r="J3270" t="str">
        <x:v>FilterChipTokens</x:v>
      </x:c>
      <x:c r="K3270" t="str">
        <x:v>https://android.googlesource.com/platform/frameworks/support/+/a095da93f8e98dea8748ceed79ea8427aade245f/compose/material3/material3/src/commonMain/kotlin/androidx/compose/material3/tokens/FilterChipTokens.kt#121</x:v>
      </x:c>
      <x:c r="L3270" t="str"/>
      <x:c r="M3270" t="str">
        <x:v>ColorSchemeKeyTokens.OnSecondaryContainer; source-only expression, not a Material Web CSS property.</x:v>
      </x:c>
      <x:c r="N3270" t="str">
        <x:v>material3-native-v4</x:v>
      </x:c>
      <x:c r="O3270" t="str">
        <x:v>Pending</x:v>
      </x:c>
      <x:c r="P3270" t="str">
        <x:v>No</x:v>
      </x:c>
    </x:row>
    <x:row r="3271">
      <x:c r="A3271" t="str">
        <x:v>TM-03270</x:v>
      </x:c>
      <x:c r="B3271" t="str">
        <x:v>compose:FilterChipTokens.SelectedPressedLabelTextColor</x:v>
      </x:c>
      <x:c r="C3271" t="str">
        <x:v>Compose source-only</x:v>
      </x:c>
      <x:c r="D3271" t="str"/>
      <x:c r="E3271" t="str">
        <x:v>Candidate</x:v>
      </x:c>
      <x:c r="F3271" t="str">
        <x:v>Pending</x:v>
      </x:c>
      <x:c r="G3271" t="str"/>
      <x:c r="H3271" t="str">
        <x:v>Pending</x:v>
      </x:c>
      <x:c r="I3271" t="str">
        <x:f>IF(AND(N3271="material3-native-v4",LEN(TRIM(B3271))&gt;0,LEN(TRIM(D3271))&gt;0,E3271="Confirmed",F3271="Pass",LEN(TRIM(G3271))&gt;0,O3271="Approved",H3271="Approved",P3271="Yes"),"Yes","No")</x:f>
        <x:v>No</x:v>
      </x:c>
      <x:c r="J3271" t="str">
        <x:v>FilterChipTokens</x:v>
      </x:c>
      <x:c r="K3271" t="str">
        <x:v>https://android.googlesource.com/platform/frameworks/support/+/a095da93f8e98dea8748ceed79ea8427aade245f/compose/material3/material3/src/commonMain/kotlin/androidx/compose/material3/tokens/FilterChipTokens.kt#124</x:v>
      </x:c>
      <x:c r="L3271" t="str"/>
      <x:c r="M3271" t="str">
        <x:v>ColorSchemeKeyTokens.OnSecondaryContainer; source-only expression, not a Material Web CSS property.</x:v>
      </x:c>
      <x:c r="N3271" t="str">
        <x:v>material3-native-v4</x:v>
      </x:c>
      <x:c r="O3271" t="str">
        <x:v>Pending</x:v>
      </x:c>
      <x:c r="P3271" t="str">
        <x:v>No</x:v>
      </x:c>
    </x:row>
    <x:row r="3272">
      <x:c r="A3272" t="str">
        <x:v>TM-03271</x:v>
      </x:c>
      <x:c r="B3272" t="str">
        <x:v>compose:FilterChipTokens.UnselectedDraggedLabelTextColor</x:v>
      </x:c>
      <x:c r="C3272" t="str">
        <x:v>Compose source-only</x:v>
      </x:c>
      <x:c r="D3272" t="str"/>
      <x:c r="E3272" t="str">
        <x:v>Candidate</x:v>
      </x:c>
      <x:c r="F3272" t="str">
        <x:v>Pending</x:v>
      </x:c>
      <x:c r="G3272" t="str"/>
      <x:c r="H3272" t="str">
        <x:v>Pending</x:v>
      </x:c>
      <x:c r="I3272" t="str">
        <x:f>IF(AND(N3272="material3-native-v4",LEN(TRIM(B3272))&gt;0,LEN(TRIM(D3272))&gt;0,E3272="Confirmed",F3272="Pass",LEN(TRIM(G3272))&gt;0,O3272="Approved",H3272="Approved",P3272="Yes"),"Yes","No")</x:f>
        <x:v>No</x:v>
      </x:c>
      <x:c r="J3272" t="str">
        <x:v>FilterChipTokens</x:v>
      </x:c>
      <x:c r="K3272" t="str">
        <x:v>https://android.googlesource.com/platform/frameworks/support/+/a095da93f8e98dea8748ceed79ea8427aade245f/compose/material3/material3/src/commonMain/kotlin/androidx/compose/material3/tokens/FilterChipTokens.kt#127</x:v>
      </x:c>
      <x:c r="L3272" t="str"/>
      <x:c r="M3272" t="str">
        <x:v>ColorSchemeKeyTokens.OnSurfaceVariant; source-only expression, not a Material Web CSS property.</x:v>
      </x:c>
      <x:c r="N3272" t="str">
        <x:v>material3-native-v4</x:v>
      </x:c>
      <x:c r="O3272" t="str">
        <x:v>Pending</x:v>
      </x:c>
      <x:c r="P3272" t="str">
        <x:v>No</x:v>
      </x:c>
    </x:row>
    <x:row r="3273">
      <x:c r="A3273" t="str">
        <x:v>TM-03272</x:v>
      </x:c>
      <x:c r="B3273" t="str">
        <x:v>compose:FilterChipTokens.UnselectedFocusLabelTextColor</x:v>
      </x:c>
      <x:c r="C3273" t="str">
        <x:v>Compose source-only</x:v>
      </x:c>
      <x:c r="D3273" t="str"/>
      <x:c r="E3273" t="str">
        <x:v>Candidate</x:v>
      </x:c>
      <x:c r="F3273" t="str">
        <x:v>Pending</x:v>
      </x:c>
      <x:c r="G3273" t="str"/>
      <x:c r="H3273" t="str">
        <x:v>Pending</x:v>
      </x:c>
      <x:c r="I3273" t="str">
        <x:f>IF(AND(N3273="material3-native-v4",LEN(TRIM(B3273))&gt;0,LEN(TRIM(D3273))&gt;0,E3273="Confirmed",F3273="Pass",LEN(TRIM(G3273))&gt;0,O3273="Approved",H3273="Approved",P3273="Yes"),"Yes","No")</x:f>
        <x:v>No</x:v>
      </x:c>
      <x:c r="J3273" t="str">
        <x:v>FilterChipTokens</x:v>
      </x:c>
      <x:c r="K3273" t="str">
        <x:v>https://android.googlesource.com/platform/frameworks/support/+/a095da93f8e98dea8748ceed79ea8427aade245f/compose/material3/material3/src/commonMain/kotlin/androidx/compose/material3/tokens/FilterChipTokens.kt#130</x:v>
      </x:c>
      <x:c r="L3273" t="str"/>
      <x:c r="M3273" t="str">
        <x:v>ColorSchemeKeyTokens.OnSurfaceVariant; source-only expression, not a Material Web CSS property.</x:v>
      </x:c>
      <x:c r="N3273" t="str">
        <x:v>material3-native-v4</x:v>
      </x:c>
      <x:c r="O3273" t="str">
        <x:v>Pending</x:v>
      </x:c>
      <x:c r="P3273" t="str">
        <x:v>No</x:v>
      </x:c>
    </x:row>
    <x:row r="3274">
      <x:c r="A3274" t="str">
        <x:v>TM-03273</x:v>
      </x:c>
      <x:c r="B3274" t="str">
        <x:v>compose:FilterChipTokens.UnselectedHoverLabelTextColor</x:v>
      </x:c>
      <x:c r="C3274" t="str">
        <x:v>Compose source-only</x:v>
      </x:c>
      <x:c r="D3274" t="str"/>
      <x:c r="E3274" t="str">
        <x:v>Candidate</x:v>
      </x:c>
      <x:c r="F3274" t="str">
        <x:v>Pending</x:v>
      </x:c>
      <x:c r="G3274" t="str"/>
      <x:c r="H3274" t="str">
        <x:v>Pending</x:v>
      </x:c>
      <x:c r="I3274" t="str">
        <x:f>IF(AND(N3274="material3-native-v4",LEN(TRIM(B3274))&gt;0,LEN(TRIM(D3274))&gt;0,E3274="Confirmed",F3274="Pass",LEN(TRIM(G3274))&gt;0,O3274="Approved",H3274="Approved",P3274="Yes"),"Yes","No")</x:f>
        <x:v>No</x:v>
      </x:c>
      <x:c r="J3274" t="str">
        <x:v>FilterChipTokens</x:v>
      </x:c>
      <x:c r="K3274" t="str">
        <x:v>https://android.googlesource.com/platform/frameworks/support/+/a095da93f8e98dea8748ceed79ea8427aade245f/compose/material3/material3/src/commonMain/kotlin/androidx/compose/material3/tokens/FilterChipTokens.kt#133</x:v>
      </x:c>
      <x:c r="L3274" t="str"/>
      <x:c r="M3274" t="str">
        <x:v>ColorSchemeKeyTokens.OnSurfaceVariant; source-only expression, not a Material Web CSS property.</x:v>
      </x:c>
      <x:c r="N3274" t="str">
        <x:v>material3-native-v4</x:v>
      </x:c>
      <x:c r="O3274" t="str">
        <x:v>Pending</x:v>
      </x:c>
      <x:c r="P3274" t="str">
        <x:v>No</x:v>
      </x:c>
    </x:row>
    <x:row r="3275">
      <x:c r="A3275" t="str">
        <x:v>TM-03274</x:v>
      </x:c>
      <x:c r="B3275" t="str">
        <x:v>compose:FilterChipTokens.UnselectedLabelTextColor</x:v>
      </x:c>
      <x:c r="C3275" t="str">
        <x:v>Compose source-only</x:v>
      </x:c>
      <x:c r="D3275" t="str"/>
      <x:c r="E3275" t="str">
        <x:v>Candidate</x:v>
      </x:c>
      <x:c r="F3275" t="str">
        <x:v>Pending</x:v>
      </x:c>
      <x:c r="G3275" t="str"/>
      <x:c r="H3275" t="str">
        <x:v>Pending</x:v>
      </x:c>
      <x:c r="I3275" t="str">
        <x:f>IF(AND(N3275="material3-native-v4",LEN(TRIM(B3275))&gt;0,LEN(TRIM(D3275))&gt;0,E3275="Confirmed",F3275="Pass",LEN(TRIM(G3275))&gt;0,O3275="Approved",H3275="Approved",P3275="Yes"),"Yes","No")</x:f>
        <x:v>No</x:v>
      </x:c>
      <x:c r="J3275" t="str">
        <x:v>FilterChipTokens</x:v>
      </x:c>
      <x:c r="K3275" t="str">
        <x:v>https://android.googlesource.com/platform/frameworks/support/+/a095da93f8e98dea8748ceed79ea8427aade245f/compose/material3/material3/src/commonMain/kotlin/androidx/compose/material3/tokens/FilterChipTokens.kt#136</x:v>
      </x:c>
      <x:c r="L3275" t="str"/>
      <x:c r="M3275" t="str">
        <x:v>ColorSchemeKeyTokens.OnSurfaceVariant; source-only expression, not a Material Web CSS property.</x:v>
      </x:c>
      <x:c r="N3275" t="str">
        <x:v>material3-native-v4</x:v>
      </x:c>
      <x:c r="O3275" t="str">
        <x:v>Pending</x:v>
      </x:c>
      <x:c r="P3275" t="str">
        <x:v>No</x:v>
      </x:c>
    </x:row>
    <x:row r="3276">
      <x:c r="A3276" t="str">
        <x:v>TM-03275</x:v>
      </x:c>
      <x:c r="B3276" t="str">
        <x:v>compose:FilterChipTokens.UnselectedPressedLabelTextColor</x:v>
      </x:c>
      <x:c r="C3276" t="str">
        <x:v>Compose source-only</x:v>
      </x:c>
      <x:c r="D3276" t="str"/>
      <x:c r="E3276" t="str">
        <x:v>Candidate</x:v>
      </x:c>
      <x:c r="F3276" t="str">
        <x:v>Pending</x:v>
      </x:c>
      <x:c r="G3276" t="str"/>
      <x:c r="H3276" t="str">
        <x:v>Pending</x:v>
      </x:c>
      <x:c r="I3276" t="str">
        <x:f>IF(AND(N3276="material3-native-v4",LEN(TRIM(B3276))&gt;0,LEN(TRIM(D3276))&gt;0,E3276="Confirmed",F3276="Pass",LEN(TRIM(G3276))&gt;0,O3276="Approved",H3276="Approved",P3276="Yes"),"Yes","No")</x:f>
        <x:v>No</x:v>
      </x:c>
      <x:c r="J3276" t="str">
        <x:v>FilterChipTokens</x:v>
      </x:c>
      <x:c r="K3276" t="str">
        <x:v>https://android.googlesource.com/platform/frameworks/support/+/a095da93f8e98dea8748ceed79ea8427aade245f/compose/material3/material3/src/commonMain/kotlin/androidx/compose/material3/tokens/FilterChipTokens.kt#139</x:v>
      </x:c>
      <x:c r="L3276" t="str"/>
      <x:c r="M3276" t="str">
        <x:v>ColorSchemeKeyTokens.OnSurfaceVariant; source-only expression, not a Material Web CSS property.</x:v>
      </x:c>
      <x:c r="N3276" t="str">
        <x:v>material3-native-v4</x:v>
      </x:c>
      <x:c r="O3276" t="str">
        <x:v>Pending</x:v>
      </x:c>
      <x:c r="P3276" t="str">
        <x:v>No</x:v>
      </x:c>
    </x:row>
    <x:row r="3277">
      <x:c r="A3277" t="str">
        <x:v>TM-03276</x:v>
      </x:c>
      <x:c r="B3277" t="str">
        <x:v>compose:FilterChipTokens.IconSize</x:v>
      </x:c>
      <x:c r="C3277" t="str">
        <x:v>Compose source-only</x:v>
      </x:c>
      <x:c r="D3277" t="str"/>
      <x:c r="E3277" t="str">
        <x:v>Candidate</x:v>
      </x:c>
      <x:c r="F3277" t="str">
        <x:v>Pending</x:v>
      </x:c>
      <x:c r="G3277" t="str"/>
      <x:c r="H3277" t="str">
        <x:v>Pending</x:v>
      </x:c>
      <x:c r="I3277" t="str">
        <x:f>IF(AND(N3277="material3-native-v4",LEN(TRIM(B3277))&gt;0,LEN(TRIM(D3277))&gt;0,E3277="Confirmed",F3277="Pass",LEN(TRIM(G3277))&gt;0,O3277="Approved",H3277="Approved",P3277="Yes"),"Yes","No")</x:f>
        <x:v>No</x:v>
      </x:c>
      <x:c r="J3277" t="str">
        <x:v>FilterChipTokens</x:v>
      </x:c>
      <x:c r="K3277" t="str">
        <x:v>https://android.googlesource.com/platform/frameworks/support/+/a095da93f8e98dea8748ceed79ea8427aade245f/compose/material3/material3/src/commonMain/kotlin/androidx/compose/material3/tokens/FilterChipTokens.kt#142</x:v>
      </x:c>
      <x:c r="L3277" t="str"/>
      <x:c r="M3277" t="str">
        <x:v>18.0.dp; source-only expression, not a Material Web CSS property.</x:v>
      </x:c>
      <x:c r="N3277" t="str">
        <x:v>material3-native-v4</x:v>
      </x:c>
      <x:c r="O3277" t="str">
        <x:v>Pending</x:v>
      </x:c>
      <x:c r="P3277" t="str">
        <x:v>No</x:v>
      </x:c>
    </x:row>
    <x:row r="3278">
      <x:c r="A3278" t="str">
        <x:v>TM-03277</x:v>
      </x:c>
      <x:c r="B3278" t="str">
        <x:v>compose:FilterChipTokens.DisabledLeadingIconColor</x:v>
      </x:c>
      <x:c r="C3278" t="str">
        <x:v>Compose source-only</x:v>
      </x:c>
      <x:c r="D3278" t="str"/>
      <x:c r="E3278" t="str">
        <x:v>Candidate</x:v>
      </x:c>
      <x:c r="F3278" t="str">
        <x:v>Pending</x:v>
      </x:c>
      <x:c r="G3278" t="str"/>
      <x:c r="H3278" t="str">
        <x:v>Pending</x:v>
      </x:c>
      <x:c r="I3278" t="str">
        <x:f>IF(AND(N3278="material3-native-v4",LEN(TRIM(B3278))&gt;0,LEN(TRIM(D3278))&gt;0,E3278="Confirmed",F3278="Pass",LEN(TRIM(G3278))&gt;0,O3278="Approved",H3278="Approved",P3278="Yes"),"Yes","No")</x:f>
        <x:v>No</x:v>
      </x:c>
      <x:c r="J3278" t="str">
        <x:v>FilterChipTokens</x:v>
      </x:c>
      <x:c r="K3278" t="str">
        <x:v>https://android.googlesource.com/platform/frameworks/support/+/a095da93f8e98dea8748ceed79ea8427aade245f/compose/material3/material3/src/commonMain/kotlin/androidx/compose/material3/tokens/FilterChipTokens.kt#145</x:v>
      </x:c>
      <x:c r="L3278" t="str"/>
      <x:c r="M3278" t="str">
        <x:v>ColorSchemeKeyTokens.OnSurface; source-only expression, not a Material Web CSS property.</x:v>
      </x:c>
      <x:c r="N3278" t="str">
        <x:v>material3-native-v4</x:v>
      </x:c>
      <x:c r="O3278" t="str">
        <x:v>Pending</x:v>
      </x:c>
      <x:c r="P3278" t="str">
        <x:v>No</x:v>
      </x:c>
    </x:row>
    <x:row r="3279">
      <x:c r="A3279" t="str">
        <x:v>TM-03278</x:v>
      </x:c>
      <x:c r="B3279" t="str">
        <x:v>compose:FilterChipTokens.DisabledLeadingIconOpacity</x:v>
      </x:c>
      <x:c r="C3279" t="str">
        <x:v>Compose source-only</x:v>
      </x:c>
      <x:c r="D3279" t="str"/>
      <x:c r="E3279" t="str">
        <x:v>Candidate</x:v>
      </x:c>
      <x:c r="F3279" t="str">
        <x:v>Pending</x:v>
      </x:c>
      <x:c r="G3279" t="str"/>
      <x:c r="H3279" t="str">
        <x:v>Pending</x:v>
      </x:c>
      <x:c r="I3279" t="str">
        <x:f>IF(AND(N3279="material3-native-v4",LEN(TRIM(B3279))&gt;0,LEN(TRIM(D3279))&gt;0,E3279="Confirmed",F3279="Pass",LEN(TRIM(G3279))&gt;0,O3279="Approved",H3279="Approved",P3279="Yes"),"Yes","No")</x:f>
        <x:v>No</x:v>
      </x:c>
      <x:c r="J3279" t="str">
        <x:v>FilterChipTokens</x:v>
      </x:c>
      <x:c r="K3279" t="str">
        <x:v>https://android.googlesource.com/platform/frameworks/support/+/a095da93f8e98dea8748ceed79ea8427aade245f/compose/material3/material3/src/commonMain/kotlin/androidx/compose/material3/tokens/FilterChipTokens.kt#148</x:v>
      </x:c>
      <x:c r="L3279" t="str"/>
      <x:c r="M3279" t="str">
        <x:v>0.38f; source-only expression, not a Material Web CSS property.</x:v>
      </x:c>
      <x:c r="N3279" t="str">
        <x:v>material3-native-v4</x:v>
      </x:c>
      <x:c r="O3279" t="str">
        <x:v>Pending</x:v>
      </x:c>
      <x:c r="P3279" t="str">
        <x:v>No</x:v>
      </x:c>
    </x:row>
    <x:row r="3280">
      <x:c r="A3280" t="str">
        <x:v>TM-03279</x:v>
      </x:c>
      <x:c r="B3280" t="str">
        <x:v>compose:FilterChipTokens.SelectedDraggedLeadingIconColor</x:v>
      </x:c>
      <x:c r="C3280" t="str">
        <x:v>Compose source-only</x:v>
      </x:c>
      <x:c r="D3280" t="str"/>
      <x:c r="E3280" t="str">
        <x:v>Candidate</x:v>
      </x:c>
      <x:c r="F3280" t="str">
        <x:v>Pending</x:v>
      </x:c>
      <x:c r="G3280" t="str"/>
      <x:c r="H3280" t="str">
        <x:v>Pending</x:v>
      </x:c>
      <x:c r="I3280" t="str">
        <x:f>IF(AND(N3280="material3-native-v4",LEN(TRIM(B3280))&gt;0,LEN(TRIM(D3280))&gt;0,E3280="Confirmed",F3280="Pass",LEN(TRIM(G3280))&gt;0,O3280="Approved",H3280="Approved",P3280="Yes"),"Yes","No")</x:f>
        <x:v>No</x:v>
      </x:c>
      <x:c r="J3280" t="str">
        <x:v>FilterChipTokens</x:v>
      </x:c>
      <x:c r="K3280" t="str">
        <x:v>https://android.googlesource.com/platform/frameworks/support/+/a095da93f8e98dea8748ceed79ea8427aade245f/compose/material3/material3/src/commonMain/kotlin/androidx/compose/material3/tokens/FilterChipTokens.kt#149</x:v>
      </x:c>
      <x:c r="L3280" t="str"/>
      <x:c r="M3280" t="str">
        <x:v>ColorSchemeKeyTokens.OnSecondaryContainer; source-only expression, not a Material Web CSS property.</x:v>
      </x:c>
      <x:c r="N3280" t="str">
        <x:v>material3-native-v4</x:v>
      </x:c>
      <x:c r="O3280" t="str">
        <x:v>Pending</x:v>
      </x:c>
      <x:c r="P3280" t="str">
        <x:v>No</x:v>
      </x:c>
    </x:row>
    <x:row r="3281">
      <x:c r="A3281" t="str">
        <x:v>TM-03280</x:v>
      </x:c>
      <x:c r="B3281" t="str">
        <x:v>compose:FilterChipTokens.SelectedFocusLeadingIconColor</x:v>
      </x:c>
      <x:c r="C3281" t="str">
        <x:v>Compose source-only</x:v>
      </x:c>
      <x:c r="D3281" t="str"/>
      <x:c r="E3281" t="str">
        <x:v>Candidate</x:v>
      </x:c>
      <x:c r="F3281" t="str">
        <x:v>Pending</x:v>
      </x:c>
      <x:c r="G3281" t="str"/>
      <x:c r="H3281" t="str">
        <x:v>Pending</x:v>
      </x:c>
      <x:c r="I3281" t="str">
        <x:f>IF(AND(N3281="material3-native-v4",LEN(TRIM(B3281))&gt;0,LEN(TRIM(D3281))&gt;0,E3281="Confirmed",F3281="Pass",LEN(TRIM(G3281))&gt;0,O3281="Approved",H3281="Approved",P3281="Yes"),"Yes","No")</x:f>
        <x:v>No</x:v>
      </x:c>
      <x:c r="J3281" t="str">
        <x:v>FilterChipTokens</x:v>
      </x:c>
      <x:c r="K3281" t="str">
        <x:v>https://android.googlesource.com/platform/frameworks/support/+/a095da93f8e98dea8748ceed79ea8427aade245f/compose/material3/material3/src/commonMain/kotlin/androidx/compose/material3/tokens/FilterChipTokens.kt#152</x:v>
      </x:c>
      <x:c r="L3281" t="str"/>
      <x:c r="M3281" t="str">
        <x:v>ColorSchemeKeyTokens.OnSecondaryContainer; source-only expression, not a Material Web CSS property.</x:v>
      </x:c>
      <x:c r="N3281" t="str">
        <x:v>material3-native-v4</x:v>
      </x:c>
      <x:c r="O3281" t="str">
        <x:v>Pending</x:v>
      </x:c>
      <x:c r="P3281" t="str">
        <x:v>No</x:v>
      </x:c>
    </x:row>
    <x:row r="3282">
      <x:c r="A3282" t="str">
        <x:v>TM-03281</x:v>
      </x:c>
      <x:c r="B3282" t="str">
        <x:v>compose:FilterChipTokens.SelectedHoverLeadingIconColor</x:v>
      </x:c>
      <x:c r="C3282" t="str">
        <x:v>Compose source-only</x:v>
      </x:c>
      <x:c r="D3282" t="str"/>
      <x:c r="E3282" t="str">
        <x:v>Candidate</x:v>
      </x:c>
      <x:c r="F3282" t="str">
        <x:v>Pending</x:v>
      </x:c>
      <x:c r="G3282" t="str"/>
      <x:c r="H3282" t="str">
        <x:v>Pending</x:v>
      </x:c>
      <x:c r="I3282" t="str">
        <x:f>IF(AND(N3282="material3-native-v4",LEN(TRIM(B3282))&gt;0,LEN(TRIM(D3282))&gt;0,E3282="Confirmed",F3282="Pass",LEN(TRIM(G3282))&gt;0,O3282="Approved",H3282="Approved",P3282="Yes"),"Yes","No")</x:f>
        <x:v>No</x:v>
      </x:c>
      <x:c r="J3282" t="str">
        <x:v>FilterChipTokens</x:v>
      </x:c>
      <x:c r="K3282" t="str">
        <x:v>https://android.googlesource.com/platform/frameworks/support/+/a095da93f8e98dea8748ceed79ea8427aade245f/compose/material3/material3/src/commonMain/kotlin/androidx/compose/material3/tokens/FilterChipTokens.kt#155</x:v>
      </x:c>
      <x:c r="L3282" t="str"/>
      <x:c r="M3282" t="str">
        <x:v>ColorSchemeKeyTokens.OnSecondaryContainer; source-only expression, not a Material Web CSS property.</x:v>
      </x:c>
      <x:c r="N3282" t="str">
        <x:v>material3-native-v4</x:v>
      </x:c>
      <x:c r="O3282" t="str">
        <x:v>Pending</x:v>
      </x:c>
      <x:c r="P3282" t="str">
        <x:v>No</x:v>
      </x:c>
    </x:row>
    <x:row r="3283">
      <x:c r="A3283" t="str">
        <x:v>TM-03282</x:v>
      </x:c>
      <x:c r="B3283" t="str">
        <x:v>compose:FilterChipTokens.SelectedLeadingIconColor</x:v>
      </x:c>
      <x:c r="C3283" t="str">
        <x:v>Compose source-only</x:v>
      </x:c>
      <x:c r="D3283" t="str"/>
      <x:c r="E3283" t="str">
        <x:v>Candidate</x:v>
      </x:c>
      <x:c r="F3283" t="str">
        <x:v>Pending</x:v>
      </x:c>
      <x:c r="G3283" t="str"/>
      <x:c r="H3283" t="str">
        <x:v>Pending</x:v>
      </x:c>
      <x:c r="I3283" t="str">
        <x:f>IF(AND(N3283="material3-native-v4",LEN(TRIM(B3283))&gt;0,LEN(TRIM(D3283))&gt;0,E3283="Confirmed",F3283="Pass",LEN(TRIM(G3283))&gt;0,O3283="Approved",H3283="Approved",P3283="Yes"),"Yes","No")</x:f>
        <x:v>No</x:v>
      </x:c>
      <x:c r="J3283" t="str">
        <x:v>FilterChipTokens</x:v>
      </x:c>
      <x:c r="K3283" t="str">
        <x:v>https://android.googlesource.com/platform/frameworks/support/+/a095da93f8e98dea8748ceed79ea8427aade245f/compose/material3/material3/src/commonMain/kotlin/androidx/compose/material3/tokens/FilterChipTokens.kt#158</x:v>
      </x:c>
      <x:c r="L3283" t="str"/>
      <x:c r="M3283" t="str">
        <x:v>ColorSchemeKeyTokens.OnSecondaryContainer; source-only expression, not a Material Web CSS property.</x:v>
      </x:c>
      <x:c r="N3283" t="str">
        <x:v>material3-native-v4</x:v>
      </x:c>
      <x:c r="O3283" t="str">
        <x:v>Pending</x:v>
      </x:c>
      <x:c r="P3283" t="str">
        <x:v>No</x:v>
      </x:c>
    </x:row>
    <x:row r="3284">
      <x:c r="A3284" t="str">
        <x:v>TM-03283</x:v>
      </x:c>
      <x:c r="B3284" t="str">
        <x:v>compose:FilterChipTokens.SelectedPressedLeadingIconColor</x:v>
      </x:c>
      <x:c r="C3284" t="str">
        <x:v>Compose source-only</x:v>
      </x:c>
      <x:c r="D3284" t="str"/>
      <x:c r="E3284" t="str">
        <x:v>Candidate</x:v>
      </x:c>
      <x:c r="F3284" t="str">
        <x:v>Pending</x:v>
      </x:c>
      <x:c r="G3284" t="str"/>
      <x:c r="H3284" t="str">
        <x:v>Pending</x:v>
      </x:c>
      <x:c r="I3284" t="str">
        <x:f>IF(AND(N3284="material3-native-v4",LEN(TRIM(B3284))&gt;0,LEN(TRIM(D3284))&gt;0,E3284="Confirmed",F3284="Pass",LEN(TRIM(G3284))&gt;0,O3284="Approved",H3284="Approved",P3284="Yes"),"Yes","No")</x:f>
        <x:v>No</x:v>
      </x:c>
      <x:c r="J3284" t="str">
        <x:v>FilterChipTokens</x:v>
      </x:c>
      <x:c r="K3284" t="str">
        <x:v>https://android.googlesource.com/platform/frameworks/support/+/a095da93f8e98dea8748ceed79ea8427aade245f/compose/material3/material3/src/commonMain/kotlin/androidx/compose/material3/tokens/FilterChipTokens.kt#161</x:v>
      </x:c>
      <x:c r="L3284" t="str"/>
      <x:c r="M3284" t="str">
        <x:v>ColorSchemeKeyTokens.OnSecondaryContainer; source-only expression, not a Material Web CSS property.</x:v>
      </x:c>
      <x:c r="N3284" t="str">
        <x:v>material3-native-v4</x:v>
      </x:c>
      <x:c r="O3284" t="str">
        <x:v>Pending</x:v>
      </x:c>
      <x:c r="P3284" t="str">
        <x:v>No</x:v>
      </x:c>
    </x:row>
    <x:row r="3285">
      <x:c r="A3285" t="str">
        <x:v>TM-03284</x:v>
      </x:c>
      <x:c r="B3285" t="str">
        <x:v>compose:FilterChipTokens.UnselectedDraggedLeadingIconColor</x:v>
      </x:c>
      <x:c r="C3285" t="str">
        <x:v>Compose source-only</x:v>
      </x:c>
      <x:c r="D3285" t="str"/>
      <x:c r="E3285" t="str">
        <x:v>Candidate</x:v>
      </x:c>
      <x:c r="F3285" t="str">
        <x:v>Pending</x:v>
      </x:c>
      <x:c r="G3285" t="str"/>
      <x:c r="H3285" t="str">
        <x:v>Pending</x:v>
      </x:c>
      <x:c r="I3285" t="str">
        <x:f>IF(AND(N3285="material3-native-v4",LEN(TRIM(B3285))&gt;0,LEN(TRIM(D3285))&gt;0,E3285="Confirmed",F3285="Pass",LEN(TRIM(G3285))&gt;0,O3285="Approved",H3285="Approved",P3285="Yes"),"Yes","No")</x:f>
        <x:v>No</x:v>
      </x:c>
      <x:c r="J3285" t="str">
        <x:v>FilterChipTokens</x:v>
      </x:c>
      <x:c r="K3285" t="str">
        <x:v>https://android.googlesource.com/platform/frameworks/support/+/a095da93f8e98dea8748ceed79ea8427aade245f/compose/material3/material3/src/commonMain/kotlin/androidx/compose/material3/tokens/FilterChipTokens.kt#164</x:v>
      </x:c>
      <x:c r="L3285" t="str"/>
      <x:c r="M3285" t="str">
        <x:v>ColorSchemeKeyTokens.Primary; source-only expression, not a Material Web CSS property.</x:v>
      </x:c>
      <x:c r="N3285" t="str">
        <x:v>material3-native-v4</x:v>
      </x:c>
      <x:c r="O3285" t="str">
        <x:v>Pending</x:v>
      </x:c>
      <x:c r="P3285" t="str">
        <x:v>No</x:v>
      </x:c>
    </x:row>
    <x:row r="3286">
      <x:c r="A3286" t="str">
        <x:v>TM-03285</x:v>
      </x:c>
      <x:c r="B3286" t="str">
        <x:v>compose:FilterChipTokens.UnselectedFocusLeadingIconColor</x:v>
      </x:c>
      <x:c r="C3286" t="str">
        <x:v>Compose source-only</x:v>
      </x:c>
      <x:c r="D3286" t="str"/>
      <x:c r="E3286" t="str">
        <x:v>Candidate</x:v>
      </x:c>
      <x:c r="F3286" t="str">
        <x:v>Pending</x:v>
      </x:c>
      <x:c r="G3286" t="str"/>
      <x:c r="H3286" t="str">
        <x:v>Pending</x:v>
      </x:c>
      <x:c r="I3286" t="str">
        <x:f>IF(AND(N3286="material3-native-v4",LEN(TRIM(B3286))&gt;0,LEN(TRIM(D3286))&gt;0,E3286="Confirmed",F3286="Pass",LEN(TRIM(G3286))&gt;0,O3286="Approved",H3286="Approved",P3286="Yes"),"Yes","No")</x:f>
        <x:v>No</x:v>
      </x:c>
      <x:c r="J3286" t="str">
        <x:v>FilterChipTokens</x:v>
      </x:c>
      <x:c r="K3286" t="str">
        <x:v>https://android.googlesource.com/platform/frameworks/support/+/a095da93f8e98dea8748ceed79ea8427aade245f/compose/material3/material3/src/commonMain/kotlin/androidx/compose/material3/tokens/FilterChipTokens.kt#167</x:v>
      </x:c>
      <x:c r="L3286" t="str"/>
      <x:c r="M3286" t="str">
        <x:v>ColorSchemeKeyTokens.Primary; source-only expression, not a Material Web CSS property.</x:v>
      </x:c>
      <x:c r="N3286" t="str">
        <x:v>material3-native-v4</x:v>
      </x:c>
      <x:c r="O3286" t="str">
        <x:v>Pending</x:v>
      </x:c>
      <x:c r="P3286" t="str">
        <x:v>No</x:v>
      </x:c>
    </x:row>
    <x:row r="3287">
      <x:c r="A3287" t="str">
        <x:v>TM-03286</x:v>
      </x:c>
      <x:c r="B3287" t="str">
        <x:v>compose:FilterChipTokens.UnselectedHoverLeadingIconColor</x:v>
      </x:c>
      <x:c r="C3287" t="str">
        <x:v>Compose source-only</x:v>
      </x:c>
      <x:c r="D3287" t="str"/>
      <x:c r="E3287" t="str">
        <x:v>Candidate</x:v>
      </x:c>
      <x:c r="F3287" t="str">
        <x:v>Pending</x:v>
      </x:c>
      <x:c r="G3287" t="str"/>
      <x:c r="H3287" t="str">
        <x:v>Pending</x:v>
      </x:c>
      <x:c r="I3287" t="str">
        <x:f>IF(AND(N3287="material3-native-v4",LEN(TRIM(B3287))&gt;0,LEN(TRIM(D3287))&gt;0,E3287="Confirmed",F3287="Pass",LEN(TRIM(G3287))&gt;0,O3287="Approved",H3287="Approved",P3287="Yes"),"Yes","No")</x:f>
        <x:v>No</x:v>
      </x:c>
      <x:c r="J3287" t="str">
        <x:v>FilterChipTokens</x:v>
      </x:c>
      <x:c r="K3287" t="str">
        <x:v>https://android.googlesource.com/platform/frameworks/support/+/a095da93f8e98dea8748ceed79ea8427aade245f/compose/material3/material3/src/commonMain/kotlin/androidx/compose/material3/tokens/FilterChipTokens.kt#170</x:v>
      </x:c>
      <x:c r="L3287" t="str"/>
      <x:c r="M3287" t="str">
        <x:v>ColorSchemeKeyTokens.Primary; source-only expression, not a Material Web CSS property.</x:v>
      </x:c>
      <x:c r="N3287" t="str">
        <x:v>material3-native-v4</x:v>
      </x:c>
      <x:c r="O3287" t="str">
        <x:v>Pending</x:v>
      </x:c>
      <x:c r="P3287" t="str">
        <x:v>No</x:v>
      </x:c>
    </x:row>
    <x:row r="3288">
      <x:c r="A3288" t="str">
        <x:v>TM-03287</x:v>
      </x:c>
      <x:c r="B3288" t="str">
        <x:v>compose:FilterChipTokens.UnselectedLeadingIconColor</x:v>
      </x:c>
      <x:c r="C3288" t="str">
        <x:v>Compose source-only</x:v>
      </x:c>
      <x:c r="D3288" t="str"/>
      <x:c r="E3288" t="str">
        <x:v>Candidate</x:v>
      </x:c>
      <x:c r="F3288" t="str">
        <x:v>Pending</x:v>
      </x:c>
      <x:c r="G3288" t="str"/>
      <x:c r="H3288" t="str">
        <x:v>Pending</x:v>
      </x:c>
      <x:c r="I3288" t="str">
        <x:f>IF(AND(N3288="material3-native-v4",LEN(TRIM(B3288))&gt;0,LEN(TRIM(D3288))&gt;0,E3288="Confirmed",F3288="Pass",LEN(TRIM(G3288))&gt;0,O3288="Approved",H3288="Approved",P3288="Yes"),"Yes","No")</x:f>
        <x:v>No</x:v>
      </x:c>
      <x:c r="J3288" t="str">
        <x:v>FilterChipTokens</x:v>
      </x:c>
      <x:c r="K3288" t="str">
        <x:v>https://android.googlesource.com/platform/frameworks/support/+/a095da93f8e98dea8748ceed79ea8427aade245f/compose/material3/material3/src/commonMain/kotlin/androidx/compose/material3/tokens/FilterChipTokens.kt#173</x:v>
      </x:c>
      <x:c r="L3288" t="str"/>
      <x:c r="M3288" t="str">
        <x:v>ColorSchemeKeyTokens.Primary; source-only expression, not a Material Web CSS property.</x:v>
      </x:c>
      <x:c r="N3288" t="str">
        <x:v>material3-native-v4</x:v>
      </x:c>
      <x:c r="O3288" t="str">
        <x:v>Pending</x:v>
      </x:c>
      <x:c r="P3288" t="str">
        <x:v>No</x:v>
      </x:c>
    </x:row>
    <x:row r="3289">
      <x:c r="A3289" t="str">
        <x:v>TM-03288</x:v>
      </x:c>
      <x:c r="B3289" t="str">
        <x:v>compose:FilterChipTokens.UnselectedPressedLeadingIconColor</x:v>
      </x:c>
      <x:c r="C3289" t="str">
        <x:v>Compose source-only</x:v>
      </x:c>
      <x:c r="D3289" t="str"/>
      <x:c r="E3289" t="str">
        <x:v>Candidate</x:v>
      </x:c>
      <x:c r="F3289" t="str">
        <x:v>Pending</x:v>
      </x:c>
      <x:c r="G3289" t="str"/>
      <x:c r="H3289" t="str">
        <x:v>Pending</x:v>
      </x:c>
      <x:c r="I3289" t="str">
        <x:f>IF(AND(N3289="material3-native-v4",LEN(TRIM(B3289))&gt;0,LEN(TRIM(D3289))&gt;0,E3289="Confirmed",F3289="Pass",LEN(TRIM(G3289))&gt;0,O3289="Approved",H3289="Approved",P3289="Yes"),"Yes","No")</x:f>
        <x:v>No</x:v>
      </x:c>
      <x:c r="J3289" t="str">
        <x:v>FilterChipTokens</x:v>
      </x:c>
      <x:c r="K3289" t="str">
        <x:v>https://android.googlesource.com/platform/frameworks/support/+/a095da93f8e98dea8748ceed79ea8427aade245f/compose/material3/material3/src/commonMain/kotlin/androidx/compose/material3/tokens/FilterChipTokens.kt#176</x:v>
      </x:c>
      <x:c r="L3289" t="str"/>
      <x:c r="M3289" t="str">
        <x:v>ColorSchemeKeyTokens.Primary; source-only expression, not a Material Web CSS property.</x:v>
      </x:c>
      <x:c r="N3289" t="str">
        <x:v>material3-native-v4</x:v>
      </x:c>
      <x:c r="O3289" t="str">
        <x:v>Pending</x:v>
      </x:c>
      <x:c r="P3289" t="str">
        <x:v>No</x:v>
      </x:c>
    </x:row>
    <x:row r="3290">
      <x:c r="A3290" t="str">
        <x:v>TM-03289</x:v>
      </x:c>
      <x:c r="B3290" t="str">
        <x:v>compose:FilterChipTokens.DisabledTrailingIconColor</x:v>
      </x:c>
      <x:c r="C3290" t="str">
        <x:v>Compose source-only</x:v>
      </x:c>
      <x:c r="D3290" t="str"/>
      <x:c r="E3290" t="str">
        <x:v>Candidate</x:v>
      </x:c>
      <x:c r="F3290" t="str">
        <x:v>Pending</x:v>
      </x:c>
      <x:c r="G3290" t="str"/>
      <x:c r="H3290" t="str">
        <x:v>Pending</x:v>
      </x:c>
      <x:c r="I3290" t="str">
        <x:f>IF(AND(N3290="material3-native-v4",LEN(TRIM(B3290))&gt;0,LEN(TRIM(D3290))&gt;0,E3290="Confirmed",F3290="Pass",LEN(TRIM(G3290))&gt;0,O3290="Approved",H3290="Approved",P3290="Yes"),"Yes","No")</x:f>
        <x:v>No</x:v>
      </x:c>
      <x:c r="J3290" t="str">
        <x:v>FilterChipTokens</x:v>
      </x:c>
      <x:c r="K3290" t="str">
        <x:v>https://android.googlesource.com/platform/frameworks/support/+/a095da93f8e98dea8748ceed79ea8427aade245f/compose/material3/material3/src/commonMain/kotlin/androidx/compose/material3/tokens/FilterChipTokens.kt#179</x:v>
      </x:c>
      <x:c r="L3290" t="str"/>
      <x:c r="M3290" t="str">
        <x:v>ColorSchemeKeyTokens.OnSurface; source-only expression, not a Material Web CSS property.</x:v>
      </x:c>
      <x:c r="N3290" t="str">
        <x:v>material3-native-v4</x:v>
      </x:c>
      <x:c r="O3290" t="str">
        <x:v>Pending</x:v>
      </x:c>
      <x:c r="P3290" t="str">
        <x:v>No</x:v>
      </x:c>
    </x:row>
    <x:row r="3291">
      <x:c r="A3291" t="str">
        <x:v>TM-03290</x:v>
      </x:c>
      <x:c r="B3291" t="str">
        <x:v>compose:FilterChipTokens.DisabledTrailingIconOpacity</x:v>
      </x:c>
      <x:c r="C3291" t="str">
        <x:v>Compose source-only</x:v>
      </x:c>
      <x:c r="D3291" t="str"/>
      <x:c r="E3291" t="str">
        <x:v>Candidate</x:v>
      </x:c>
      <x:c r="F3291" t="str">
        <x:v>Pending</x:v>
      </x:c>
      <x:c r="G3291" t="str"/>
      <x:c r="H3291" t="str">
        <x:v>Pending</x:v>
      </x:c>
      <x:c r="I3291" t="str">
        <x:f>IF(AND(N3291="material3-native-v4",LEN(TRIM(B3291))&gt;0,LEN(TRIM(D3291))&gt;0,E3291="Confirmed",F3291="Pass",LEN(TRIM(G3291))&gt;0,O3291="Approved",H3291="Approved",P3291="Yes"),"Yes","No")</x:f>
        <x:v>No</x:v>
      </x:c>
      <x:c r="J3291" t="str">
        <x:v>FilterChipTokens</x:v>
      </x:c>
      <x:c r="K3291" t="str">
        <x:v>https://android.googlesource.com/platform/frameworks/support/+/a095da93f8e98dea8748ceed79ea8427aade245f/compose/material3/material3/src/commonMain/kotlin/androidx/compose/material3/tokens/FilterChipTokens.kt#182</x:v>
      </x:c>
      <x:c r="L3291" t="str"/>
      <x:c r="M3291" t="str">
        <x:v>0.38f; source-only expression, not a Material Web CSS property.</x:v>
      </x:c>
      <x:c r="N3291" t="str">
        <x:v>material3-native-v4</x:v>
      </x:c>
      <x:c r="O3291" t="str">
        <x:v>Pending</x:v>
      </x:c>
      <x:c r="P3291" t="str">
        <x:v>No</x:v>
      </x:c>
    </x:row>
    <x:row r="3292">
      <x:c r="A3292" t="str">
        <x:v>TM-03291</x:v>
      </x:c>
      <x:c r="B3292" t="str">
        <x:v>compose:FilterChipTokens.SelectedDraggedTrailingIconColor</x:v>
      </x:c>
      <x:c r="C3292" t="str">
        <x:v>Compose source-only</x:v>
      </x:c>
      <x:c r="D3292" t="str"/>
      <x:c r="E3292" t="str">
        <x:v>Candidate</x:v>
      </x:c>
      <x:c r="F3292" t="str">
        <x:v>Pending</x:v>
      </x:c>
      <x:c r="G3292" t="str"/>
      <x:c r="H3292" t="str">
        <x:v>Pending</x:v>
      </x:c>
      <x:c r="I3292" t="str">
        <x:f>IF(AND(N3292="material3-native-v4",LEN(TRIM(B3292))&gt;0,LEN(TRIM(D3292))&gt;0,E3292="Confirmed",F3292="Pass",LEN(TRIM(G3292))&gt;0,O3292="Approved",H3292="Approved",P3292="Yes"),"Yes","No")</x:f>
        <x:v>No</x:v>
      </x:c>
      <x:c r="J3292" t="str">
        <x:v>FilterChipTokens</x:v>
      </x:c>
      <x:c r="K3292" t="str">
        <x:v>https://android.googlesource.com/platform/frameworks/support/+/a095da93f8e98dea8748ceed79ea8427aade245f/compose/material3/material3/src/commonMain/kotlin/androidx/compose/material3/tokens/FilterChipTokens.kt#183</x:v>
      </x:c>
      <x:c r="L3292" t="str"/>
      <x:c r="M3292" t="str">
        <x:v>ColorSchemeKeyTokens.OnSecondaryContainer; source-only expression, not a Material Web CSS property.</x:v>
      </x:c>
      <x:c r="N3292" t="str">
        <x:v>material3-native-v4</x:v>
      </x:c>
      <x:c r="O3292" t="str">
        <x:v>Pending</x:v>
      </x:c>
      <x:c r="P3292" t="str">
        <x:v>No</x:v>
      </x:c>
    </x:row>
    <x:row r="3293">
      <x:c r="A3293" t="str">
        <x:v>TM-03292</x:v>
      </x:c>
      <x:c r="B3293" t="str">
        <x:v>compose:FilterChipTokens.SelectedFocusTrailingIconColor</x:v>
      </x:c>
      <x:c r="C3293" t="str">
        <x:v>Compose source-only</x:v>
      </x:c>
      <x:c r="D3293" t="str"/>
      <x:c r="E3293" t="str">
        <x:v>Candidate</x:v>
      </x:c>
      <x:c r="F3293" t="str">
        <x:v>Pending</x:v>
      </x:c>
      <x:c r="G3293" t="str"/>
      <x:c r="H3293" t="str">
        <x:v>Pending</x:v>
      </x:c>
      <x:c r="I3293" t="str">
        <x:f>IF(AND(N3293="material3-native-v4",LEN(TRIM(B3293))&gt;0,LEN(TRIM(D3293))&gt;0,E3293="Confirmed",F3293="Pass",LEN(TRIM(G3293))&gt;0,O3293="Approved",H3293="Approved",P3293="Yes"),"Yes","No")</x:f>
        <x:v>No</x:v>
      </x:c>
      <x:c r="J3293" t="str">
        <x:v>FilterChipTokens</x:v>
      </x:c>
      <x:c r="K3293" t="str">
        <x:v>https://android.googlesource.com/platform/frameworks/support/+/a095da93f8e98dea8748ceed79ea8427aade245f/compose/material3/material3/src/commonMain/kotlin/androidx/compose/material3/tokens/FilterChipTokens.kt#186</x:v>
      </x:c>
      <x:c r="L3293" t="str"/>
      <x:c r="M3293" t="str">
        <x:v>ColorSchemeKeyTokens.OnSecondaryContainer; source-only expression, not a Material Web CSS property.</x:v>
      </x:c>
      <x:c r="N3293" t="str">
        <x:v>material3-native-v4</x:v>
      </x:c>
      <x:c r="O3293" t="str">
        <x:v>Pending</x:v>
      </x:c>
      <x:c r="P3293" t="str">
        <x:v>No</x:v>
      </x:c>
    </x:row>
    <x:row r="3294">
      <x:c r="A3294" t="str">
        <x:v>TM-03293</x:v>
      </x:c>
      <x:c r="B3294" t="str">
        <x:v>compose:FilterChipTokens.SelectedHoverTrailingIconColor</x:v>
      </x:c>
      <x:c r="C3294" t="str">
        <x:v>Compose source-only</x:v>
      </x:c>
      <x:c r="D3294" t="str"/>
      <x:c r="E3294" t="str">
        <x:v>Candidate</x:v>
      </x:c>
      <x:c r="F3294" t="str">
        <x:v>Pending</x:v>
      </x:c>
      <x:c r="G3294" t="str"/>
      <x:c r="H3294" t="str">
        <x:v>Pending</x:v>
      </x:c>
      <x:c r="I3294" t="str">
        <x:f>IF(AND(N3294="material3-native-v4",LEN(TRIM(B3294))&gt;0,LEN(TRIM(D3294))&gt;0,E3294="Confirmed",F3294="Pass",LEN(TRIM(G3294))&gt;0,O3294="Approved",H3294="Approved",P3294="Yes"),"Yes","No")</x:f>
        <x:v>No</x:v>
      </x:c>
      <x:c r="J3294" t="str">
        <x:v>FilterChipTokens</x:v>
      </x:c>
      <x:c r="K3294" t="str">
        <x:v>https://android.googlesource.com/platform/frameworks/support/+/a095da93f8e98dea8748ceed79ea8427aade245f/compose/material3/material3/src/commonMain/kotlin/androidx/compose/material3/tokens/FilterChipTokens.kt#189</x:v>
      </x:c>
      <x:c r="L3294" t="str"/>
      <x:c r="M3294" t="str">
        <x:v>ColorSchemeKeyTokens.OnSecondaryContainer; source-only expression, not a Material Web CSS property.</x:v>
      </x:c>
      <x:c r="N3294" t="str">
        <x:v>material3-native-v4</x:v>
      </x:c>
      <x:c r="O3294" t="str">
        <x:v>Pending</x:v>
      </x:c>
      <x:c r="P3294" t="str">
        <x:v>No</x:v>
      </x:c>
    </x:row>
    <x:row r="3295">
      <x:c r="A3295" t="str">
        <x:v>TM-03294</x:v>
      </x:c>
      <x:c r="B3295" t="str">
        <x:v>compose:FilterChipTokens.SelectedPressedTrailingIconColor</x:v>
      </x:c>
      <x:c r="C3295" t="str">
        <x:v>Compose source-only</x:v>
      </x:c>
      <x:c r="D3295" t="str"/>
      <x:c r="E3295" t="str">
        <x:v>Candidate</x:v>
      </x:c>
      <x:c r="F3295" t="str">
        <x:v>Pending</x:v>
      </x:c>
      <x:c r="G3295" t="str"/>
      <x:c r="H3295" t="str">
        <x:v>Pending</x:v>
      </x:c>
      <x:c r="I3295" t="str">
        <x:f>IF(AND(N3295="material3-native-v4",LEN(TRIM(B3295))&gt;0,LEN(TRIM(D3295))&gt;0,E3295="Confirmed",F3295="Pass",LEN(TRIM(G3295))&gt;0,O3295="Approved",H3295="Approved",P3295="Yes"),"Yes","No")</x:f>
        <x:v>No</x:v>
      </x:c>
      <x:c r="J3295" t="str">
        <x:v>FilterChipTokens</x:v>
      </x:c>
      <x:c r="K3295" t="str">
        <x:v>https://android.googlesource.com/platform/frameworks/support/+/a095da93f8e98dea8748ceed79ea8427aade245f/compose/material3/material3/src/commonMain/kotlin/androidx/compose/material3/tokens/FilterChipTokens.kt#192</x:v>
      </x:c>
      <x:c r="L3295" t="str"/>
      <x:c r="M3295" t="str">
        <x:v>ColorSchemeKeyTokens.OnSecondaryContainer; source-only expression, not a Material Web CSS property.</x:v>
      </x:c>
      <x:c r="N3295" t="str">
        <x:v>material3-native-v4</x:v>
      </x:c>
      <x:c r="O3295" t="str">
        <x:v>Pending</x:v>
      </x:c>
      <x:c r="P3295" t="str">
        <x:v>No</x:v>
      </x:c>
    </x:row>
    <x:row r="3296">
      <x:c r="A3296" t="str">
        <x:v>TM-03295</x:v>
      </x:c>
      <x:c r="B3296" t="str">
        <x:v>compose:FilterChipTokens.SelectedTrailingIconColor</x:v>
      </x:c>
      <x:c r="C3296" t="str">
        <x:v>Compose source-only</x:v>
      </x:c>
      <x:c r="D3296" t="str"/>
      <x:c r="E3296" t="str">
        <x:v>Candidate</x:v>
      </x:c>
      <x:c r="F3296" t="str">
        <x:v>Pending</x:v>
      </x:c>
      <x:c r="G3296" t="str"/>
      <x:c r="H3296" t="str">
        <x:v>Pending</x:v>
      </x:c>
      <x:c r="I3296" t="str">
        <x:f>IF(AND(N3296="material3-native-v4",LEN(TRIM(B3296))&gt;0,LEN(TRIM(D3296))&gt;0,E3296="Confirmed",F3296="Pass",LEN(TRIM(G3296))&gt;0,O3296="Approved",H3296="Approved",P3296="Yes"),"Yes","No")</x:f>
        <x:v>No</x:v>
      </x:c>
      <x:c r="J3296" t="str">
        <x:v>FilterChipTokens</x:v>
      </x:c>
      <x:c r="K3296" t="str">
        <x:v>https://android.googlesource.com/platform/frameworks/support/+/a095da93f8e98dea8748ceed79ea8427aade245f/compose/material3/material3/src/commonMain/kotlin/androidx/compose/material3/tokens/FilterChipTokens.kt#195</x:v>
      </x:c>
      <x:c r="L3296" t="str"/>
      <x:c r="M3296" t="str">
        <x:v>ColorSchemeKeyTokens.OnSecondaryContainer; source-only expression, not a Material Web CSS property.</x:v>
      </x:c>
      <x:c r="N3296" t="str">
        <x:v>material3-native-v4</x:v>
      </x:c>
      <x:c r="O3296" t="str">
        <x:v>Pending</x:v>
      </x:c>
      <x:c r="P3296" t="str">
        <x:v>No</x:v>
      </x:c>
    </x:row>
    <x:row r="3297">
      <x:c r="A3297" t="str">
        <x:v>TM-03296</x:v>
      </x:c>
      <x:c r="B3297" t="str">
        <x:v>compose:FilterChipTokens.UnselectedDraggedTrailingIconColor</x:v>
      </x:c>
      <x:c r="C3297" t="str">
        <x:v>Compose source-only</x:v>
      </x:c>
      <x:c r="D3297" t="str"/>
      <x:c r="E3297" t="str">
        <x:v>Candidate</x:v>
      </x:c>
      <x:c r="F3297" t="str">
        <x:v>Pending</x:v>
      </x:c>
      <x:c r="G3297" t="str"/>
      <x:c r="H3297" t="str">
        <x:v>Pending</x:v>
      </x:c>
      <x:c r="I3297" t="str">
        <x:f>IF(AND(N3297="material3-native-v4",LEN(TRIM(B3297))&gt;0,LEN(TRIM(D3297))&gt;0,E3297="Confirmed",F3297="Pass",LEN(TRIM(G3297))&gt;0,O3297="Approved",H3297="Approved",P3297="Yes"),"Yes","No")</x:f>
        <x:v>No</x:v>
      </x:c>
      <x:c r="J3297" t="str">
        <x:v>FilterChipTokens</x:v>
      </x:c>
      <x:c r="K3297" t="str">
        <x:v>https://android.googlesource.com/platform/frameworks/support/+/a095da93f8e98dea8748ceed79ea8427aade245f/compose/material3/material3/src/commonMain/kotlin/androidx/compose/material3/tokens/FilterChipTokens.kt#198</x:v>
      </x:c>
      <x:c r="L3297" t="str"/>
      <x:c r="M3297" t="str">
        <x:v>ColorSchemeKeyTokens.OnSurfaceVariant; source-only expression, not a Material Web CSS property.</x:v>
      </x:c>
      <x:c r="N3297" t="str">
        <x:v>material3-native-v4</x:v>
      </x:c>
      <x:c r="O3297" t="str">
        <x:v>Pending</x:v>
      </x:c>
      <x:c r="P3297" t="str">
        <x:v>No</x:v>
      </x:c>
    </x:row>
    <x:row r="3298">
      <x:c r="A3298" t="str">
        <x:v>TM-03297</x:v>
      </x:c>
      <x:c r="B3298" t="str">
        <x:v>compose:FilterChipTokens.UnselectedFocusTrailingIconColor</x:v>
      </x:c>
      <x:c r="C3298" t="str">
        <x:v>Compose source-only</x:v>
      </x:c>
      <x:c r="D3298" t="str"/>
      <x:c r="E3298" t="str">
        <x:v>Candidate</x:v>
      </x:c>
      <x:c r="F3298" t="str">
        <x:v>Pending</x:v>
      </x:c>
      <x:c r="G3298" t="str"/>
      <x:c r="H3298" t="str">
        <x:v>Pending</x:v>
      </x:c>
      <x:c r="I3298" t="str">
        <x:f>IF(AND(N3298="material3-native-v4",LEN(TRIM(B3298))&gt;0,LEN(TRIM(D3298))&gt;0,E3298="Confirmed",F3298="Pass",LEN(TRIM(G3298))&gt;0,O3298="Approved",H3298="Approved",P3298="Yes"),"Yes","No")</x:f>
        <x:v>No</x:v>
      </x:c>
      <x:c r="J3298" t="str">
        <x:v>FilterChipTokens</x:v>
      </x:c>
      <x:c r="K3298" t="str">
        <x:v>https://android.googlesource.com/platform/frameworks/support/+/a095da93f8e98dea8748ceed79ea8427aade245f/compose/material3/material3/src/commonMain/kotlin/androidx/compose/material3/tokens/FilterChipTokens.kt#201</x:v>
      </x:c>
      <x:c r="L3298" t="str"/>
      <x:c r="M3298" t="str">
        <x:v>ColorSchemeKeyTokens.OnSurfaceVariant; source-only expression, not a Material Web CSS property.</x:v>
      </x:c>
      <x:c r="N3298" t="str">
        <x:v>material3-native-v4</x:v>
      </x:c>
      <x:c r="O3298" t="str">
        <x:v>Pending</x:v>
      </x:c>
      <x:c r="P3298" t="str">
        <x:v>No</x:v>
      </x:c>
    </x:row>
    <x:row r="3299">
      <x:c r="A3299" t="str">
        <x:v>TM-03298</x:v>
      </x:c>
      <x:c r="B3299" t="str">
        <x:v>compose:FilterChipTokens.UnselectedHoverTrailingIconColor</x:v>
      </x:c>
      <x:c r="C3299" t="str">
        <x:v>Compose source-only</x:v>
      </x:c>
      <x:c r="D3299" t="str"/>
      <x:c r="E3299" t="str">
        <x:v>Candidate</x:v>
      </x:c>
      <x:c r="F3299" t="str">
        <x:v>Pending</x:v>
      </x:c>
      <x:c r="G3299" t="str"/>
      <x:c r="H3299" t="str">
        <x:v>Pending</x:v>
      </x:c>
      <x:c r="I3299" t="str">
        <x:f>IF(AND(N3299="material3-native-v4",LEN(TRIM(B3299))&gt;0,LEN(TRIM(D3299))&gt;0,E3299="Confirmed",F3299="Pass",LEN(TRIM(G3299))&gt;0,O3299="Approved",H3299="Approved",P3299="Yes"),"Yes","No")</x:f>
        <x:v>No</x:v>
      </x:c>
      <x:c r="J3299" t="str">
        <x:v>FilterChipTokens</x:v>
      </x:c>
      <x:c r="K3299" t="str">
        <x:v>https://android.googlesource.com/platform/frameworks/support/+/a095da93f8e98dea8748ceed79ea8427aade245f/compose/material3/material3/src/commonMain/kotlin/androidx/compose/material3/tokens/FilterChipTokens.kt#204</x:v>
      </x:c>
      <x:c r="L3299" t="str"/>
      <x:c r="M3299" t="str">
        <x:v>ColorSchemeKeyTokens.OnSurfaceVariant; source-only expression, not a Material Web CSS property.</x:v>
      </x:c>
      <x:c r="N3299" t="str">
        <x:v>material3-native-v4</x:v>
      </x:c>
      <x:c r="O3299" t="str">
        <x:v>Pending</x:v>
      </x:c>
      <x:c r="P3299" t="str">
        <x:v>No</x:v>
      </x:c>
    </x:row>
    <x:row r="3300">
      <x:c r="A3300" t="str">
        <x:v>TM-03299</x:v>
      </x:c>
      <x:c r="B3300" t="str">
        <x:v>compose:FilterChipTokens.UnselectedPressedTrailingIconColor</x:v>
      </x:c>
      <x:c r="C3300" t="str">
        <x:v>Compose source-only</x:v>
      </x:c>
      <x:c r="D3300" t="str"/>
      <x:c r="E3300" t="str">
        <x:v>Candidate</x:v>
      </x:c>
      <x:c r="F3300" t="str">
        <x:v>Pending</x:v>
      </x:c>
      <x:c r="G3300" t="str"/>
      <x:c r="H3300" t="str">
        <x:v>Pending</x:v>
      </x:c>
      <x:c r="I3300" t="str">
        <x:f>IF(AND(N3300="material3-native-v4",LEN(TRIM(B3300))&gt;0,LEN(TRIM(D3300))&gt;0,E3300="Confirmed",F3300="Pass",LEN(TRIM(G3300))&gt;0,O3300="Approved",H3300="Approved",P3300="Yes"),"Yes","No")</x:f>
        <x:v>No</x:v>
      </x:c>
      <x:c r="J3300" t="str">
        <x:v>FilterChipTokens</x:v>
      </x:c>
      <x:c r="K3300" t="str">
        <x:v>https://android.googlesource.com/platform/frameworks/support/+/a095da93f8e98dea8748ceed79ea8427aade245f/compose/material3/material3/src/commonMain/kotlin/androidx/compose/material3/tokens/FilterChipTokens.kt#207</x:v>
      </x:c>
      <x:c r="L3300" t="str"/>
      <x:c r="M3300" t="str">
        <x:v>ColorSchemeKeyTokens.OnSurfaceVariant; source-only expression, not a Material Web CSS property.</x:v>
      </x:c>
      <x:c r="N3300" t="str">
        <x:v>material3-native-v4</x:v>
      </x:c>
      <x:c r="O3300" t="str">
        <x:v>Pending</x:v>
      </x:c>
      <x:c r="P3300" t="str">
        <x:v>No</x:v>
      </x:c>
    </x:row>
    <x:row r="3301">
      <x:c r="A3301" t="str">
        <x:v>TM-03300</x:v>
      </x:c>
      <x:c r="B3301" t="str">
        <x:v>compose:FilterChipTokens.UnselectedTrailingIconColor</x:v>
      </x:c>
      <x:c r="C3301" t="str">
        <x:v>Compose source-only</x:v>
      </x:c>
      <x:c r="D3301" t="str"/>
      <x:c r="E3301" t="str">
        <x:v>Candidate</x:v>
      </x:c>
      <x:c r="F3301" t="str">
        <x:v>Pending</x:v>
      </x:c>
      <x:c r="G3301" t="str"/>
      <x:c r="H3301" t="str">
        <x:v>Pending</x:v>
      </x:c>
      <x:c r="I3301" t="str">
        <x:f>IF(AND(N3301="material3-native-v4",LEN(TRIM(B3301))&gt;0,LEN(TRIM(D3301))&gt;0,E3301="Confirmed",F3301="Pass",LEN(TRIM(G3301))&gt;0,O3301="Approved",H3301="Approved",P3301="Yes"),"Yes","No")</x:f>
        <x:v>No</x:v>
      </x:c>
      <x:c r="J3301" t="str">
        <x:v>FilterChipTokens</x:v>
      </x:c>
      <x:c r="K3301" t="str">
        <x:v>https://android.googlesource.com/platform/frameworks/support/+/a095da93f8e98dea8748ceed79ea8427aade245f/compose/material3/material3/src/commonMain/kotlin/androidx/compose/material3/tokens/FilterChipTokens.kt#210</x:v>
      </x:c>
      <x:c r="L3301" t="str"/>
      <x:c r="M3301" t="str">
        <x:v>ColorSchemeKeyTokens.OnSurfaceVariant; source-only expression, not a Material Web CSS property.</x:v>
      </x:c>
      <x:c r="N3301" t="str">
        <x:v>material3-native-v4</x:v>
      </x:c>
      <x:c r="O3301" t="str">
        <x:v>Pending</x:v>
      </x:c>
      <x:c r="P3301" t="str">
        <x:v>No</x:v>
      </x:c>
    </x:row>
    <x:row r="3302">
      <x:c r="A3302" t="str">
        <x:v>TM-03301</x:v>
      </x:c>
      <x:c r="B3302" t="str">
        <x:v>compose:FloatingToolbarTokens.ContainerBetweenSpace</x:v>
      </x:c>
      <x:c r="C3302" t="str">
        <x:v>Compose source-only</x:v>
      </x:c>
      <x:c r="D3302" t="str"/>
      <x:c r="E3302" t="str">
        <x:v>Candidate</x:v>
      </x:c>
      <x:c r="F3302" t="str">
        <x:v>Pending</x:v>
      </x:c>
      <x:c r="G3302" t="str"/>
      <x:c r="H3302" t="str">
        <x:v>Pending</x:v>
      </x:c>
      <x:c r="I3302" t="str">
        <x:f>IF(AND(N3302="material3-native-v4",LEN(TRIM(B3302))&gt;0,LEN(TRIM(D3302))&gt;0,E3302="Confirmed",F3302="Pass",LEN(TRIM(G3302))&gt;0,O3302="Approved",H3302="Approved",P3302="Yes"),"Yes","No")</x:f>
        <x:v>No</x:v>
      </x:c>
      <x:c r="J3302" t="str">
        <x:v>FloatingToolbarTokens</x:v>
      </x:c>
      <x:c r="K3302" t="str">
        <x:v>https://android.googlesource.com/platform/frameworks/support/+/a095da93f8e98dea8748ceed79ea8427aade245f/compose/material3/material3/src/commonMain/kotlin/androidx/compose/material3/tokens/FloatingToolbarTokens.kt#24</x:v>
      </x:c>
      <x:c r="L3302" t="str"/>
      <x:c r="M3302" t="str">
        <x:v>4.0.dp; source-only expression, not a Material Web CSS property.</x:v>
      </x:c>
      <x:c r="N3302" t="str">
        <x:v>material3-native-v4</x:v>
      </x:c>
      <x:c r="O3302" t="str">
        <x:v>Pending</x:v>
      </x:c>
      <x:c r="P3302" t="str">
        <x:v>No</x:v>
      </x:c>
    </x:row>
    <x:row r="3303">
      <x:c r="A3303" t="str">
        <x:v>TM-03302</x:v>
      </x:c>
      <x:c r="B3303" t="str">
        <x:v>compose:FloatingToolbarTokens.ContainerExternalPadding</x:v>
      </x:c>
      <x:c r="C3303" t="str">
        <x:v>Compose source-only</x:v>
      </x:c>
      <x:c r="D3303" t="str"/>
      <x:c r="E3303" t="str">
        <x:v>Candidate</x:v>
      </x:c>
      <x:c r="F3303" t="str">
        <x:v>Pending</x:v>
      </x:c>
      <x:c r="G3303" t="str"/>
      <x:c r="H3303" t="str">
        <x:v>Pending</x:v>
      </x:c>
      <x:c r="I3303" t="str">
        <x:f>IF(AND(N3303="material3-native-v4",LEN(TRIM(B3303))&gt;0,LEN(TRIM(D3303))&gt;0,E3303="Confirmed",F3303="Pass",LEN(TRIM(G3303))&gt;0,O3303="Approved",H3303="Approved",P3303="Yes"),"Yes","No")</x:f>
        <x:v>No</x:v>
      </x:c>
      <x:c r="J3303" t="str">
        <x:v>FloatingToolbarTokens</x:v>
      </x:c>
      <x:c r="K3303" t="str">
        <x:v>https://android.googlesource.com/platform/frameworks/support/+/a095da93f8e98dea8748ceed79ea8427aade245f/compose/material3/material3/src/commonMain/kotlin/androidx/compose/material3/tokens/FloatingToolbarTokens.kt#27</x:v>
      </x:c>
      <x:c r="L3303" t="str"/>
      <x:c r="M3303" t="str">
        <x:v>16.0.dp; source-only expression, not a Material Web CSS property.</x:v>
      </x:c>
      <x:c r="N3303" t="str">
        <x:v>material3-native-v4</x:v>
      </x:c>
      <x:c r="O3303" t="str">
        <x:v>Pending</x:v>
      </x:c>
      <x:c r="P3303" t="str">
        <x:v>No</x:v>
      </x:c>
    </x:row>
    <x:row r="3304">
      <x:c r="A3304" t="str">
        <x:v>TM-03303</x:v>
      </x:c>
      <x:c r="B3304" t="str">
        <x:v>compose:FloatingToolbarTokens.ContainerHeight</x:v>
      </x:c>
      <x:c r="C3304" t="str">
        <x:v>Compose source-only</x:v>
      </x:c>
      <x:c r="D3304" t="str"/>
      <x:c r="E3304" t="str">
        <x:v>Candidate</x:v>
      </x:c>
      <x:c r="F3304" t="str">
        <x:v>Pending</x:v>
      </x:c>
      <x:c r="G3304" t="str"/>
      <x:c r="H3304" t="str">
        <x:v>Pending</x:v>
      </x:c>
      <x:c r="I3304" t="str">
        <x:f>IF(AND(N3304="material3-native-v4",LEN(TRIM(B3304))&gt;0,LEN(TRIM(D3304))&gt;0,E3304="Confirmed",F3304="Pass",LEN(TRIM(G3304))&gt;0,O3304="Approved",H3304="Approved",P3304="Yes"),"Yes","No")</x:f>
        <x:v>No</x:v>
      </x:c>
      <x:c r="J3304" t="str">
        <x:v>FloatingToolbarTokens</x:v>
      </x:c>
      <x:c r="K3304" t="str">
        <x:v>https://android.googlesource.com/platform/frameworks/support/+/a095da93f8e98dea8748ceed79ea8427aade245f/compose/material3/material3/src/commonMain/kotlin/androidx/compose/material3/tokens/FloatingToolbarTokens.kt#30</x:v>
      </x:c>
      <x:c r="L3304" t="str"/>
      <x:c r="M3304" t="str">
        <x:v>64.0.dp; source-only expression, not a Material Web CSS property.</x:v>
      </x:c>
      <x:c r="N3304" t="str">
        <x:v>material3-native-v4</x:v>
      </x:c>
      <x:c r="O3304" t="str">
        <x:v>Pending</x:v>
      </x:c>
      <x:c r="P3304" t="str">
        <x:v>No</x:v>
      </x:c>
    </x:row>
    <x:row r="3305">
      <x:c r="A3305" t="str">
        <x:v>TM-03304</x:v>
      </x:c>
      <x:c r="B3305" t="str">
        <x:v>compose:FloatingToolbarTokens.ContainerLeadingSpace</x:v>
      </x:c>
      <x:c r="C3305" t="str">
        <x:v>Compose source-only</x:v>
      </x:c>
      <x:c r="D3305" t="str"/>
      <x:c r="E3305" t="str">
        <x:v>Candidate</x:v>
      </x:c>
      <x:c r="F3305" t="str">
        <x:v>Pending</x:v>
      </x:c>
      <x:c r="G3305" t="str"/>
      <x:c r="H3305" t="str">
        <x:v>Pending</x:v>
      </x:c>
      <x:c r="I3305" t="str">
        <x:f>IF(AND(N3305="material3-native-v4",LEN(TRIM(B3305))&gt;0,LEN(TRIM(D3305))&gt;0,E3305="Confirmed",F3305="Pass",LEN(TRIM(G3305))&gt;0,O3305="Approved",H3305="Approved",P3305="Yes"),"Yes","No")</x:f>
        <x:v>No</x:v>
      </x:c>
      <x:c r="J3305" t="str">
        <x:v>FloatingToolbarTokens</x:v>
      </x:c>
      <x:c r="K3305" t="str">
        <x:v>https://android.googlesource.com/platform/frameworks/support/+/a095da93f8e98dea8748ceed79ea8427aade245f/compose/material3/material3/src/commonMain/kotlin/androidx/compose/material3/tokens/FloatingToolbarTokens.kt#33</x:v>
      </x:c>
      <x:c r="L3305" t="str"/>
      <x:c r="M3305" t="str">
        <x:v>8.0.dp; source-only expression, not a Material Web CSS property.</x:v>
      </x:c>
      <x:c r="N3305" t="str">
        <x:v>material3-native-v4</x:v>
      </x:c>
      <x:c r="O3305" t="str">
        <x:v>Pending</x:v>
      </x:c>
      <x:c r="P3305" t="str">
        <x:v>No</x:v>
      </x:c>
    </x:row>
    <x:row r="3306">
      <x:c r="A3306" t="str">
        <x:v>TM-03305</x:v>
      </x:c>
      <x:c r="B3306" t="str">
        <x:v>compose:FloatingToolbarTokens.ContainerShape</x:v>
      </x:c>
      <x:c r="C3306" t="str">
        <x:v>Compose source-only</x:v>
      </x:c>
      <x:c r="D3306" t="str"/>
      <x:c r="E3306" t="str">
        <x:v>Candidate</x:v>
      </x:c>
      <x:c r="F3306" t="str">
        <x:v>Pending</x:v>
      </x:c>
      <x:c r="G3306" t="str"/>
      <x:c r="H3306" t="str">
        <x:v>Pending</x:v>
      </x:c>
      <x:c r="I3306" t="str">
        <x:f>IF(AND(N3306="material3-native-v4",LEN(TRIM(B3306))&gt;0,LEN(TRIM(D3306))&gt;0,E3306="Confirmed",F3306="Pass",LEN(TRIM(G3306))&gt;0,O3306="Approved",H3306="Approved",P3306="Yes"),"Yes","No")</x:f>
        <x:v>No</x:v>
      </x:c>
      <x:c r="J3306" t="str">
        <x:v>FloatingToolbarTokens</x:v>
      </x:c>
      <x:c r="K3306" t="str">
        <x:v>https://android.googlesource.com/platform/frameworks/support/+/a095da93f8e98dea8748ceed79ea8427aade245f/compose/material3/material3/src/commonMain/kotlin/androidx/compose/material3/tokens/FloatingToolbarTokens.kt#36</x:v>
      </x:c>
      <x:c r="L3306" t="str"/>
      <x:c r="M3306" t="str">
        <x:v>ShapeKeyTokens.CornerFull; source-only expression, not a Material Web CSS property.</x:v>
      </x:c>
      <x:c r="N3306" t="str">
        <x:v>material3-native-v4</x:v>
      </x:c>
      <x:c r="O3306" t="str">
        <x:v>Pending</x:v>
      </x:c>
      <x:c r="P3306" t="str">
        <x:v>No</x:v>
      </x:c>
    </x:row>
    <x:row r="3307">
      <x:c r="A3307" t="str">
        <x:v>TM-03306</x:v>
      </x:c>
      <x:c r="B3307" t="str">
        <x:v>compose:FloatingToolbarTokens.ContainerTrailingSpace</x:v>
      </x:c>
      <x:c r="C3307" t="str">
        <x:v>Compose source-only</x:v>
      </x:c>
      <x:c r="D3307" t="str"/>
      <x:c r="E3307" t="str">
        <x:v>Candidate</x:v>
      </x:c>
      <x:c r="F3307" t="str">
        <x:v>Pending</x:v>
      </x:c>
      <x:c r="G3307" t="str"/>
      <x:c r="H3307" t="str">
        <x:v>Pending</x:v>
      </x:c>
      <x:c r="I3307" t="str">
        <x:f>IF(AND(N3307="material3-native-v4",LEN(TRIM(B3307))&gt;0,LEN(TRIM(D3307))&gt;0,E3307="Confirmed",F3307="Pass",LEN(TRIM(G3307))&gt;0,O3307="Approved",H3307="Approved",P3307="Yes"),"Yes","No")</x:f>
        <x:v>No</x:v>
      </x:c>
      <x:c r="J3307" t="str">
        <x:v>FloatingToolbarTokens</x:v>
      </x:c>
      <x:c r="K3307" t="str">
        <x:v>https://android.googlesource.com/platform/frameworks/support/+/a095da93f8e98dea8748ceed79ea8427aade245f/compose/material3/material3/src/commonMain/kotlin/androidx/compose/material3/tokens/FloatingToolbarTokens.kt#39</x:v>
      </x:c>
      <x:c r="L3307" t="str"/>
      <x:c r="M3307" t="str">
        <x:v>8.0.dp; source-only expression, not a Material Web CSS property.</x:v>
      </x:c>
      <x:c r="N3307" t="str">
        <x:v>material3-native-v4</x:v>
      </x:c>
      <x:c r="O3307" t="str">
        <x:v>Pending</x:v>
      </x:c>
      <x:c r="P3307" t="str">
        <x:v>No</x:v>
      </x:c>
    </x:row>
    <x:row r="3308">
      <x:c r="A3308" t="str">
        <x:v>TM-03307</x:v>
      </x:c>
      <x:c r="B3308" t="str">
        <x:v>compose:FloatingToolbarTokens.StandardContainerColor</x:v>
      </x:c>
      <x:c r="C3308" t="str">
        <x:v>Compose source-only</x:v>
      </x:c>
      <x:c r="D3308" t="str"/>
      <x:c r="E3308" t="str">
        <x:v>Candidate</x:v>
      </x:c>
      <x:c r="F3308" t="str">
        <x:v>Pending</x:v>
      </x:c>
      <x:c r="G3308" t="str"/>
      <x:c r="H3308" t="str">
        <x:v>Pending</x:v>
      </x:c>
      <x:c r="I3308" t="str">
        <x:f>IF(AND(N3308="material3-native-v4",LEN(TRIM(B3308))&gt;0,LEN(TRIM(D3308))&gt;0,E3308="Confirmed",F3308="Pass",LEN(TRIM(G3308))&gt;0,O3308="Approved",H3308="Approved",P3308="Yes"),"Yes","No")</x:f>
        <x:v>No</x:v>
      </x:c>
      <x:c r="J3308" t="str">
        <x:v>FloatingToolbarTokens</x:v>
      </x:c>
      <x:c r="K3308" t="str">
        <x:v>https://android.googlesource.com/platform/frameworks/support/+/a095da93f8e98dea8748ceed79ea8427aade245f/compose/material3/material3/src/commonMain/kotlin/androidx/compose/material3/tokens/FloatingToolbarTokens.kt#42</x:v>
      </x:c>
      <x:c r="L3308" t="str"/>
      <x:c r="M3308" t="str">
        <x:v>ColorSchemeKeyTokens.SurfaceContainer; source-only expression, not a Material Web CSS property.</x:v>
      </x:c>
      <x:c r="N3308" t="str">
        <x:v>material3-native-v4</x:v>
      </x:c>
      <x:c r="O3308" t="str">
        <x:v>Pending</x:v>
      </x:c>
      <x:c r="P3308" t="str">
        <x:v>No</x:v>
      </x:c>
    </x:row>
    <x:row r="3309">
      <x:c r="A3309" t="str">
        <x:v>TM-03308</x:v>
      </x:c>
      <x:c r="B3309" t="str">
        <x:v>compose:FloatingToolbarTokens.VibrantButtonSelectedContainerColor</x:v>
      </x:c>
      <x:c r="C3309" t="str">
        <x:v>Compose source-only</x:v>
      </x:c>
      <x:c r="D3309" t="str"/>
      <x:c r="E3309" t="str">
        <x:v>Candidate</x:v>
      </x:c>
      <x:c r="F3309" t="str">
        <x:v>Pending</x:v>
      </x:c>
      <x:c r="G3309" t="str"/>
      <x:c r="H3309" t="str">
        <x:v>Pending</x:v>
      </x:c>
      <x:c r="I3309" t="str">
        <x:f>IF(AND(N3309="material3-native-v4",LEN(TRIM(B3309))&gt;0,LEN(TRIM(D3309))&gt;0,E3309="Confirmed",F3309="Pass",LEN(TRIM(G3309))&gt;0,O3309="Approved",H3309="Approved",P3309="Yes"),"Yes","No")</x:f>
        <x:v>No</x:v>
      </x:c>
      <x:c r="J3309" t="str">
        <x:v>FloatingToolbarTokens</x:v>
      </x:c>
      <x:c r="K3309" t="str">
        <x:v>https://android.googlesource.com/platform/frameworks/support/+/a095da93f8e98dea8748ceed79ea8427aade245f/compose/material3/material3/src/commonMain/kotlin/androidx/compose/material3/tokens/FloatingToolbarTokens.kt#45</x:v>
      </x:c>
      <x:c r="L3309" t="str"/>
      <x:c r="M3309" t="str">
        <x:v>ColorSchemeKeyTokens.SurfaceContainer; source-only expression, not a Material Web CSS property.</x:v>
      </x:c>
      <x:c r="N3309" t="str">
        <x:v>material3-native-v4</x:v>
      </x:c>
      <x:c r="O3309" t="str">
        <x:v>Pending</x:v>
      </x:c>
      <x:c r="P3309" t="str">
        <x:v>No</x:v>
      </x:c>
    </x:row>
    <x:row r="3310">
      <x:c r="A3310" t="str">
        <x:v>TM-03309</x:v>
      </x:c>
      <x:c r="B3310" t="str">
        <x:v>compose:FloatingToolbarTokens.VibrantButtonSelectedIconColor</x:v>
      </x:c>
      <x:c r="C3310" t="str">
        <x:v>Compose source-only</x:v>
      </x:c>
      <x:c r="D3310" t="str"/>
      <x:c r="E3310" t="str">
        <x:v>Candidate</x:v>
      </x:c>
      <x:c r="F3310" t="str">
        <x:v>Pending</x:v>
      </x:c>
      <x:c r="G3310" t="str"/>
      <x:c r="H3310" t="str">
        <x:v>Pending</x:v>
      </x:c>
      <x:c r="I3310" t="str">
        <x:f>IF(AND(N3310="material3-native-v4",LEN(TRIM(B3310))&gt;0,LEN(TRIM(D3310))&gt;0,E3310="Confirmed",F3310="Pass",LEN(TRIM(G3310))&gt;0,O3310="Approved",H3310="Approved",P3310="Yes"),"Yes","No")</x:f>
        <x:v>No</x:v>
      </x:c>
      <x:c r="J3310" t="str">
        <x:v>FloatingToolbarTokens</x:v>
      </x:c>
      <x:c r="K3310" t="str">
        <x:v>https://android.googlesource.com/platform/frameworks/support/+/a095da93f8e98dea8748ceed79ea8427aade245f/compose/material3/material3/src/commonMain/kotlin/androidx/compose/material3/tokens/FloatingToolbarTokens.kt#48</x:v>
      </x:c>
      <x:c r="L3310" t="str"/>
      <x:c r="M3310" t="str">
        <x:v>ColorSchemeKeyTokens.OnSurface; source-only expression, not a Material Web CSS property.</x:v>
      </x:c>
      <x:c r="N3310" t="str">
        <x:v>material3-native-v4</x:v>
      </x:c>
      <x:c r="O3310" t="str">
        <x:v>Pending</x:v>
      </x:c>
      <x:c r="P3310" t="str">
        <x:v>No</x:v>
      </x:c>
    </x:row>
    <x:row r="3311">
      <x:c r="A3311" t="str">
        <x:v>TM-03310</x:v>
      </x:c>
      <x:c r="B3311" t="str">
        <x:v>compose:FloatingToolbarTokens.VibrantButtonSelectedTextColor</x:v>
      </x:c>
      <x:c r="C3311" t="str">
        <x:v>Compose source-only</x:v>
      </x:c>
      <x:c r="D3311" t="str"/>
      <x:c r="E3311" t="str">
        <x:v>Candidate</x:v>
      </x:c>
      <x:c r="F3311" t="str">
        <x:v>Pending</x:v>
      </x:c>
      <x:c r="G3311" t="str"/>
      <x:c r="H3311" t="str">
        <x:v>Pending</x:v>
      </x:c>
      <x:c r="I3311" t="str">
        <x:f>IF(AND(N3311="material3-native-v4",LEN(TRIM(B3311))&gt;0,LEN(TRIM(D3311))&gt;0,E3311="Confirmed",F3311="Pass",LEN(TRIM(G3311))&gt;0,O3311="Approved",H3311="Approved",P3311="Yes"),"Yes","No")</x:f>
        <x:v>No</x:v>
      </x:c>
      <x:c r="J3311" t="str">
        <x:v>FloatingToolbarTokens</x:v>
      </x:c>
      <x:c r="K3311" t="str">
        <x:v>https://android.googlesource.com/platform/frameworks/support/+/a095da93f8e98dea8748ceed79ea8427aade245f/compose/material3/material3/src/commonMain/kotlin/androidx/compose/material3/tokens/FloatingToolbarTokens.kt#51</x:v>
      </x:c>
      <x:c r="L3311" t="str"/>
      <x:c r="M3311" t="str">
        <x:v>ColorSchemeKeyTokens.OnSurface; source-only expression, not a Material Web CSS property.</x:v>
      </x:c>
      <x:c r="N3311" t="str">
        <x:v>material3-native-v4</x:v>
      </x:c>
      <x:c r="O3311" t="str">
        <x:v>Pending</x:v>
      </x:c>
      <x:c r="P3311" t="str">
        <x:v>No</x:v>
      </x:c>
    </x:row>
    <x:row r="3312">
      <x:c r="A3312" t="str">
        <x:v>TM-03311</x:v>
      </x:c>
      <x:c r="B3312" t="str">
        <x:v>compose:FloatingToolbarTokens.VibrantButtonUnselectedIconColor</x:v>
      </x:c>
      <x:c r="C3312" t="str">
        <x:v>Compose source-only</x:v>
      </x:c>
      <x:c r="D3312" t="str"/>
      <x:c r="E3312" t="str">
        <x:v>Candidate</x:v>
      </x:c>
      <x:c r="F3312" t="str">
        <x:v>Pending</x:v>
      </x:c>
      <x:c r="G3312" t="str"/>
      <x:c r="H3312" t="str">
        <x:v>Pending</x:v>
      </x:c>
      <x:c r="I3312" t="str">
        <x:f>IF(AND(N3312="material3-native-v4",LEN(TRIM(B3312))&gt;0,LEN(TRIM(D3312))&gt;0,E3312="Confirmed",F3312="Pass",LEN(TRIM(G3312))&gt;0,O3312="Approved",H3312="Approved",P3312="Yes"),"Yes","No")</x:f>
        <x:v>No</x:v>
      </x:c>
      <x:c r="J3312" t="str">
        <x:v>FloatingToolbarTokens</x:v>
      </x:c>
      <x:c r="K3312" t="str">
        <x:v>https://android.googlesource.com/platform/frameworks/support/+/a095da93f8e98dea8748ceed79ea8427aade245f/compose/material3/material3/src/commonMain/kotlin/androidx/compose/material3/tokens/FloatingToolbarTokens.kt#54</x:v>
      </x:c>
      <x:c r="L3312" t="str"/>
      <x:c r="M3312" t="str">
        <x:v>ColorSchemeKeyTokens.OnPrimaryContainer; source-only expression, not a Material Web CSS property.</x:v>
      </x:c>
      <x:c r="N3312" t="str">
        <x:v>material3-native-v4</x:v>
      </x:c>
      <x:c r="O3312" t="str">
        <x:v>Pending</x:v>
      </x:c>
      <x:c r="P3312" t="str">
        <x:v>No</x:v>
      </x:c>
    </x:row>
    <x:row r="3313">
      <x:c r="A3313" t="str">
        <x:v>TM-03312</x:v>
      </x:c>
      <x:c r="B3313" t="str">
        <x:v>compose:FloatingToolbarTokens.VibrantButtonUnselectedTextColor</x:v>
      </x:c>
      <x:c r="C3313" t="str">
        <x:v>Compose source-only</x:v>
      </x:c>
      <x:c r="D3313" t="str"/>
      <x:c r="E3313" t="str">
        <x:v>Candidate</x:v>
      </x:c>
      <x:c r="F3313" t="str">
        <x:v>Pending</x:v>
      </x:c>
      <x:c r="G3313" t="str"/>
      <x:c r="H3313" t="str">
        <x:v>Pending</x:v>
      </x:c>
      <x:c r="I3313" t="str">
        <x:f>IF(AND(N3313="material3-native-v4",LEN(TRIM(B3313))&gt;0,LEN(TRIM(D3313))&gt;0,E3313="Confirmed",F3313="Pass",LEN(TRIM(G3313))&gt;0,O3313="Approved",H3313="Approved",P3313="Yes"),"Yes","No")</x:f>
        <x:v>No</x:v>
      </x:c>
      <x:c r="J3313" t="str">
        <x:v>FloatingToolbarTokens</x:v>
      </x:c>
      <x:c r="K3313" t="str">
        <x:v>https://android.googlesource.com/platform/frameworks/support/+/a095da93f8e98dea8748ceed79ea8427aade245f/compose/material3/material3/src/commonMain/kotlin/androidx/compose/material3/tokens/FloatingToolbarTokens.kt#57</x:v>
      </x:c>
      <x:c r="L3313" t="str"/>
      <x:c r="M3313" t="str">
        <x:v>ColorSchemeKeyTokens.OnPrimaryContainer; source-only expression, not a Material Web CSS property.</x:v>
      </x:c>
      <x:c r="N3313" t="str">
        <x:v>material3-native-v4</x:v>
      </x:c>
      <x:c r="O3313" t="str">
        <x:v>Pending</x:v>
      </x:c>
      <x:c r="P3313" t="str">
        <x:v>No</x:v>
      </x:c>
    </x:row>
    <x:row r="3314">
      <x:c r="A3314" t="str">
        <x:v>TM-03313</x:v>
      </x:c>
      <x:c r="B3314" t="str">
        <x:v>compose:FloatingToolbarTokens.VibrantContainerColor</x:v>
      </x:c>
      <x:c r="C3314" t="str">
        <x:v>Compose source-only</x:v>
      </x:c>
      <x:c r="D3314" t="str"/>
      <x:c r="E3314" t="str">
        <x:v>Candidate</x:v>
      </x:c>
      <x:c r="F3314" t="str">
        <x:v>Pending</x:v>
      </x:c>
      <x:c r="G3314" t="str"/>
      <x:c r="H3314" t="str">
        <x:v>Pending</x:v>
      </x:c>
      <x:c r="I3314" t="str">
        <x:f>IF(AND(N3314="material3-native-v4",LEN(TRIM(B3314))&gt;0,LEN(TRIM(D3314))&gt;0,E3314="Confirmed",F3314="Pass",LEN(TRIM(G3314))&gt;0,O3314="Approved",H3314="Approved",P3314="Yes"),"Yes","No")</x:f>
        <x:v>No</x:v>
      </x:c>
      <x:c r="J3314" t="str">
        <x:v>FloatingToolbarTokens</x:v>
      </x:c>
      <x:c r="K3314" t="str">
        <x:v>https://android.googlesource.com/platform/frameworks/support/+/a095da93f8e98dea8748ceed79ea8427aade245f/compose/material3/material3/src/commonMain/kotlin/androidx/compose/material3/tokens/FloatingToolbarTokens.kt#60</x:v>
      </x:c>
      <x:c r="L3314" t="str"/>
      <x:c r="M3314" t="str">
        <x:v>ColorSchemeKeyTokens.PrimaryContainer; source-only expression, not a Material Web CSS property.</x:v>
      </x:c>
      <x:c r="N3314" t="str">
        <x:v>material3-native-v4</x:v>
      </x:c>
      <x:c r="O3314" t="str">
        <x:v>Pending</x:v>
      </x:c>
      <x:c r="P3314" t="str">
        <x:v>No</x:v>
      </x:c>
    </x:row>
    <x:row r="3315">
      <x:c r="A3315" t="str">
        <x:v>TM-03314</x:v>
      </x:c>
      <x:c r="B3315" t="str">
        <x:v>compose:IconButtonTokens.DisabledColor</x:v>
      </x:c>
      <x:c r="C3315" t="str">
        <x:v>Compose source-only</x:v>
      </x:c>
      <x:c r="D3315" t="str"/>
      <x:c r="E3315" t="str">
        <x:v>Candidate</x:v>
      </x:c>
      <x:c r="F3315" t="str">
        <x:v>Pending</x:v>
      </x:c>
      <x:c r="G3315" t="str"/>
      <x:c r="H3315" t="str">
        <x:v>Pending</x:v>
      </x:c>
      <x:c r="I3315" t="str">
        <x:f>IF(AND(N3315="material3-native-v4",LEN(TRIM(B3315))&gt;0,LEN(TRIM(D3315))&gt;0,E3315="Confirmed",F3315="Pass",LEN(TRIM(G3315))&gt;0,O3315="Approved",H3315="Approved",P3315="Yes"),"Yes","No")</x:f>
        <x:v>No</x:v>
      </x:c>
      <x:c r="J3315" t="str">
        <x:v>IconButtonTokens</x:v>
      </x:c>
      <x:c r="K3315" t="str">
        <x:v>https://android.googlesource.com/platform/frameworks/support/+/a095da93f8e98dea8748ceed79ea8427aade245f/compose/material3/material3/src/commonMain/kotlin/androidx/compose/material3/tokens/IconButtonTokens.kt#22</x:v>
      </x:c>
      <x:c r="L3315" t="str"/>
      <x:c r="M3315" t="str">
        <x:v>ColorSchemeKeyTokens.OnSurface; source-only expression, not a Material Web CSS property.</x:v>
      </x:c>
      <x:c r="N3315" t="str">
        <x:v>material3-native-v4</x:v>
      </x:c>
      <x:c r="O3315" t="str">
        <x:v>Pending</x:v>
      </x:c>
      <x:c r="P3315" t="str">
        <x:v>No</x:v>
      </x:c>
    </x:row>
    <x:row r="3316">
      <x:c r="A3316" t="str">
        <x:v>TM-03315</x:v>
      </x:c>
      <x:c r="B3316" t="str">
        <x:v>compose:IconButtonTokens.DisabledOpacity</x:v>
      </x:c>
      <x:c r="C3316" t="str">
        <x:v>Compose source-only</x:v>
      </x:c>
      <x:c r="D3316" t="str"/>
      <x:c r="E3316" t="str">
        <x:v>Candidate</x:v>
      </x:c>
      <x:c r="F3316" t="str">
        <x:v>Pending</x:v>
      </x:c>
      <x:c r="G3316" t="str"/>
      <x:c r="H3316" t="str">
        <x:v>Pending</x:v>
      </x:c>
      <x:c r="I3316" t="str">
        <x:f>IF(AND(N3316="material3-native-v4",LEN(TRIM(B3316))&gt;0,LEN(TRIM(D3316))&gt;0,E3316="Confirmed",F3316="Pass",LEN(TRIM(G3316))&gt;0,O3316="Approved",H3316="Approved",P3316="Yes"),"Yes","No")</x:f>
        <x:v>No</x:v>
      </x:c>
      <x:c r="J3316" t="str">
        <x:v>IconButtonTokens</x:v>
      </x:c>
      <x:c r="K3316" t="str">
        <x:v>https://android.googlesource.com/platform/frameworks/support/+/a095da93f8e98dea8748ceed79ea8427aade245f/compose/material3/material3/src/commonMain/kotlin/androidx/compose/material3/tokens/IconButtonTokens.kt#25</x:v>
      </x:c>
      <x:c r="L3316" t="str"/>
      <x:c r="M3316" t="str">
        <x:v>0.38f; source-only expression, not a Material Web CSS property.</x:v>
      </x:c>
      <x:c r="N3316" t="str">
        <x:v>material3-native-v4</x:v>
      </x:c>
      <x:c r="O3316" t="str">
        <x:v>Pending</x:v>
      </x:c>
      <x:c r="P3316" t="str">
        <x:v>No</x:v>
      </x:c>
    </x:row>
    <x:row r="3317">
      <x:c r="A3317" t="str">
        <x:v>TM-03316</x:v>
      </x:c>
      <x:c r="B3317" t="str">
        <x:v>compose:IconButtonTokens.FocusedColor</x:v>
      </x:c>
      <x:c r="C3317" t="str">
        <x:v>Compose source-only</x:v>
      </x:c>
      <x:c r="D3317" t="str"/>
      <x:c r="E3317" t="str">
        <x:v>Candidate</x:v>
      </x:c>
      <x:c r="F3317" t="str">
        <x:v>Pending</x:v>
      </x:c>
      <x:c r="G3317" t="str"/>
      <x:c r="H3317" t="str">
        <x:v>Pending</x:v>
      </x:c>
      <x:c r="I3317" t="str">
        <x:f>IF(AND(N3317="material3-native-v4",LEN(TRIM(B3317))&gt;0,LEN(TRIM(D3317))&gt;0,E3317="Confirmed",F3317="Pass",LEN(TRIM(G3317))&gt;0,O3317="Approved",H3317="Approved",P3317="Yes"),"Yes","No")</x:f>
        <x:v>No</x:v>
      </x:c>
      <x:c r="J3317" t="str">
        <x:v>IconButtonTokens</x:v>
      </x:c>
      <x:c r="K3317" t="str">
        <x:v>https://android.googlesource.com/platform/frameworks/support/+/a095da93f8e98dea8748ceed79ea8427aade245f/compose/material3/material3/src/commonMain/kotlin/androidx/compose/material3/tokens/IconButtonTokens.kt#26</x:v>
      </x:c>
      <x:c r="L3317" t="str"/>
      <x:c r="M3317" t="str">
        <x:v>ColorSchemeKeyTokens.OnSurfaceVariant; source-only expression, not a Material Web CSS property.</x:v>
      </x:c>
      <x:c r="N3317" t="str">
        <x:v>material3-native-v4</x:v>
      </x:c>
      <x:c r="O3317" t="str">
        <x:v>Pending</x:v>
      </x:c>
      <x:c r="P3317" t="str">
        <x:v>No</x:v>
      </x:c>
    </x:row>
    <x:row r="3318">
      <x:c r="A3318" t="str">
        <x:v>TM-03317</x:v>
      </x:c>
      <x:c r="B3318" t="str">
        <x:v>compose:IconButtonTokens.HoveredColor</x:v>
      </x:c>
      <x:c r="C3318" t="str">
        <x:v>Compose source-only</x:v>
      </x:c>
      <x:c r="D3318" t="str"/>
      <x:c r="E3318" t="str">
        <x:v>Candidate</x:v>
      </x:c>
      <x:c r="F3318" t="str">
        <x:v>Pending</x:v>
      </x:c>
      <x:c r="G3318" t="str"/>
      <x:c r="H3318" t="str">
        <x:v>Pending</x:v>
      </x:c>
      <x:c r="I3318" t="str">
        <x:f>IF(AND(N3318="material3-native-v4",LEN(TRIM(B3318))&gt;0,LEN(TRIM(D3318))&gt;0,E3318="Confirmed",F3318="Pass",LEN(TRIM(G3318))&gt;0,O3318="Approved",H3318="Approved",P3318="Yes"),"Yes","No")</x:f>
        <x:v>No</x:v>
      </x:c>
      <x:c r="J3318" t="str">
        <x:v>IconButtonTokens</x:v>
      </x:c>
      <x:c r="K3318" t="str">
        <x:v>https://android.googlesource.com/platform/frameworks/support/+/a095da93f8e98dea8748ceed79ea8427aade245f/compose/material3/material3/src/commonMain/kotlin/androidx/compose/material3/tokens/IconButtonTokens.kt#29</x:v>
      </x:c>
      <x:c r="L3318" t="str"/>
      <x:c r="M3318" t="str">
        <x:v>ColorSchemeKeyTokens.OnSurfaceVariant; source-only expression, not a Material Web CSS property.</x:v>
      </x:c>
      <x:c r="N3318" t="str">
        <x:v>material3-native-v4</x:v>
      </x:c>
      <x:c r="O3318" t="str">
        <x:v>Pending</x:v>
      </x:c>
      <x:c r="P3318" t="str">
        <x:v>No</x:v>
      </x:c>
    </x:row>
    <x:row r="3319">
      <x:c r="A3319" t="str">
        <x:v>TM-03318</x:v>
      </x:c>
      <x:c r="B3319" t="str">
        <x:v>compose:IconButtonTokens.Color</x:v>
      </x:c>
      <x:c r="C3319" t="str">
        <x:v>Compose source-only</x:v>
      </x:c>
      <x:c r="D3319" t="str"/>
      <x:c r="E3319" t="str">
        <x:v>Candidate</x:v>
      </x:c>
      <x:c r="F3319" t="str">
        <x:v>Pending</x:v>
      </x:c>
      <x:c r="G3319" t="str"/>
      <x:c r="H3319" t="str">
        <x:v>Pending</x:v>
      </x:c>
      <x:c r="I3319" t="str">
        <x:f>IF(AND(N3319="material3-native-v4",LEN(TRIM(B3319))&gt;0,LEN(TRIM(D3319))&gt;0,E3319="Confirmed",F3319="Pass",LEN(TRIM(G3319))&gt;0,O3319="Approved",H3319="Approved",P3319="Yes"),"Yes","No")</x:f>
        <x:v>No</x:v>
      </x:c>
      <x:c r="J3319" t="str">
        <x:v>IconButtonTokens</x:v>
      </x:c>
      <x:c r="K3319" t="str">
        <x:v>https://android.googlesource.com/platform/frameworks/support/+/a095da93f8e98dea8748ceed79ea8427aade245f/compose/material3/material3/src/commonMain/kotlin/androidx/compose/material3/tokens/IconButtonTokens.kt#32</x:v>
      </x:c>
      <x:c r="L3319" t="str"/>
      <x:c r="M3319" t="str">
        <x:v>ColorSchemeKeyTokens.OnSurfaceVariant; source-only expression, not a Material Web CSS property.</x:v>
      </x:c>
      <x:c r="N3319" t="str">
        <x:v>material3-native-v4</x:v>
      </x:c>
      <x:c r="O3319" t="str">
        <x:v>Pending</x:v>
      </x:c>
      <x:c r="P3319" t="str">
        <x:v>No</x:v>
      </x:c>
    </x:row>
    <x:row r="3320">
      <x:c r="A3320" t="str">
        <x:v>TM-03319</x:v>
      </x:c>
      <x:c r="B3320" t="str">
        <x:v>compose:IconButtonTokens.PressedColor</x:v>
      </x:c>
      <x:c r="C3320" t="str">
        <x:v>Compose source-only</x:v>
      </x:c>
      <x:c r="D3320" t="str"/>
      <x:c r="E3320" t="str">
        <x:v>Candidate</x:v>
      </x:c>
      <x:c r="F3320" t="str">
        <x:v>Pending</x:v>
      </x:c>
      <x:c r="G3320" t="str"/>
      <x:c r="H3320" t="str">
        <x:v>Pending</x:v>
      </x:c>
      <x:c r="I3320" t="str">
        <x:f>IF(AND(N3320="material3-native-v4",LEN(TRIM(B3320))&gt;0,LEN(TRIM(D3320))&gt;0,E3320="Confirmed",F3320="Pass",LEN(TRIM(G3320))&gt;0,O3320="Approved",H3320="Approved",P3320="Yes"),"Yes","No")</x:f>
        <x:v>No</x:v>
      </x:c>
      <x:c r="J3320" t="str">
        <x:v>IconButtonTokens</x:v>
      </x:c>
      <x:c r="K3320" t="str">
        <x:v>https://android.googlesource.com/platform/frameworks/support/+/a095da93f8e98dea8748ceed79ea8427aade245f/compose/material3/material3/src/commonMain/kotlin/androidx/compose/material3/tokens/IconButtonTokens.kt#35</x:v>
      </x:c>
      <x:c r="L3320" t="str"/>
      <x:c r="M3320" t="str">
        <x:v>ColorSchemeKeyTokens.OnSurfaceVariant; source-only expression, not a Material Web CSS property.</x:v>
      </x:c>
      <x:c r="N3320" t="str">
        <x:v>material3-native-v4</x:v>
      </x:c>
      <x:c r="O3320" t="str">
        <x:v>Pending</x:v>
      </x:c>
      <x:c r="P3320" t="str">
        <x:v>No</x:v>
      </x:c>
    </x:row>
    <x:row r="3321">
      <x:c r="A3321" t="str">
        <x:v>TM-03320</x:v>
      </x:c>
      <x:c r="B3321" t="str">
        <x:v>compose:IconButtonTokens.SelectedFocusedColor</x:v>
      </x:c>
      <x:c r="C3321" t="str">
        <x:v>Compose source-only</x:v>
      </x:c>
      <x:c r="D3321" t="str"/>
      <x:c r="E3321" t="str">
        <x:v>Candidate</x:v>
      </x:c>
      <x:c r="F3321" t="str">
        <x:v>Pending</x:v>
      </x:c>
      <x:c r="G3321" t="str"/>
      <x:c r="H3321" t="str">
        <x:v>Pending</x:v>
      </x:c>
      <x:c r="I3321" t="str">
        <x:f>IF(AND(N3321="material3-native-v4",LEN(TRIM(B3321))&gt;0,LEN(TRIM(D3321))&gt;0,E3321="Confirmed",F3321="Pass",LEN(TRIM(G3321))&gt;0,O3321="Approved",H3321="Approved",P3321="Yes"),"Yes","No")</x:f>
        <x:v>No</x:v>
      </x:c>
      <x:c r="J3321" t="str">
        <x:v>IconButtonTokens</x:v>
      </x:c>
      <x:c r="K3321" t="str">
        <x:v>https://android.googlesource.com/platform/frameworks/support/+/a095da93f8e98dea8748ceed79ea8427aade245f/compose/material3/material3/src/commonMain/kotlin/androidx/compose/material3/tokens/IconButtonTokens.kt#38</x:v>
      </x:c>
      <x:c r="L3321" t="str"/>
      <x:c r="M3321" t="str">
        <x:v>ColorSchemeKeyTokens.Primary; source-only expression, not a Material Web CSS property.</x:v>
      </x:c>
      <x:c r="N3321" t="str">
        <x:v>material3-native-v4</x:v>
      </x:c>
      <x:c r="O3321" t="str">
        <x:v>Pending</x:v>
      </x:c>
      <x:c r="P3321" t="str">
        <x:v>No</x:v>
      </x:c>
    </x:row>
    <x:row r="3322">
      <x:c r="A3322" t="str">
        <x:v>TM-03321</x:v>
      </x:c>
      <x:c r="B3322" t="str">
        <x:v>compose:IconButtonTokens.SelectedHoveredColor</x:v>
      </x:c>
      <x:c r="C3322" t="str">
        <x:v>Compose source-only</x:v>
      </x:c>
      <x:c r="D3322" t="str"/>
      <x:c r="E3322" t="str">
        <x:v>Candidate</x:v>
      </x:c>
      <x:c r="F3322" t="str">
        <x:v>Pending</x:v>
      </x:c>
      <x:c r="G3322" t="str"/>
      <x:c r="H3322" t="str">
        <x:v>Pending</x:v>
      </x:c>
      <x:c r="I3322" t="str">
        <x:f>IF(AND(N3322="material3-native-v4",LEN(TRIM(B3322))&gt;0,LEN(TRIM(D3322))&gt;0,E3322="Confirmed",F3322="Pass",LEN(TRIM(G3322))&gt;0,O3322="Approved",H3322="Approved",P3322="Yes"),"Yes","No")</x:f>
        <x:v>No</x:v>
      </x:c>
      <x:c r="J3322" t="str">
        <x:v>IconButtonTokens</x:v>
      </x:c>
      <x:c r="K3322" t="str">
        <x:v>https://android.googlesource.com/platform/frameworks/support/+/a095da93f8e98dea8748ceed79ea8427aade245f/compose/material3/material3/src/commonMain/kotlin/androidx/compose/material3/tokens/IconButtonTokens.kt#41</x:v>
      </x:c>
      <x:c r="L3322" t="str"/>
      <x:c r="M3322" t="str">
        <x:v>ColorSchemeKeyTokens.Primary; source-only expression, not a Material Web CSS property.</x:v>
      </x:c>
      <x:c r="N3322" t="str">
        <x:v>material3-native-v4</x:v>
      </x:c>
      <x:c r="O3322" t="str">
        <x:v>Pending</x:v>
      </x:c>
      <x:c r="P3322" t="str">
        <x:v>No</x:v>
      </x:c>
    </x:row>
    <x:row r="3323">
      <x:c r="A3323" t="str">
        <x:v>TM-03322</x:v>
      </x:c>
      <x:c r="B3323" t="str">
        <x:v>compose:IconButtonTokens.SelectedColor</x:v>
      </x:c>
      <x:c r="C3323" t="str">
        <x:v>Compose source-only</x:v>
      </x:c>
      <x:c r="D3323" t="str"/>
      <x:c r="E3323" t="str">
        <x:v>Candidate</x:v>
      </x:c>
      <x:c r="F3323" t="str">
        <x:v>Pending</x:v>
      </x:c>
      <x:c r="G3323" t="str"/>
      <x:c r="H3323" t="str">
        <x:v>Pending</x:v>
      </x:c>
      <x:c r="I3323" t="str">
        <x:f>IF(AND(N3323="material3-native-v4",LEN(TRIM(B3323))&gt;0,LEN(TRIM(D3323))&gt;0,E3323="Confirmed",F3323="Pass",LEN(TRIM(G3323))&gt;0,O3323="Approved",H3323="Approved",P3323="Yes"),"Yes","No")</x:f>
        <x:v>No</x:v>
      </x:c>
      <x:c r="J3323" t="str">
        <x:v>IconButtonTokens</x:v>
      </x:c>
      <x:c r="K3323" t="str">
        <x:v>https://android.googlesource.com/platform/frameworks/support/+/a095da93f8e98dea8748ceed79ea8427aade245f/compose/material3/material3/src/commonMain/kotlin/androidx/compose/material3/tokens/IconButtonTokens.kt#44</x:v>
      </x:c>
      <x:c r="L3323" t="str"/>
      <x:c r="M3323" t="str">
        <x:v>ColorSchemeKeyTokens.Primary; source-only expression, not a Material Web CSS property.</x:v>
      </x:c>
      <x:c r="N3323" t="str">
        <x:v>material3-native-v4</x:v>
      </x:c>
      <x:c r="O3323" t="str">
        <x:v>Pending</x:v>
      </x:c>
      <x:c r="P3323" t="str">
        <x:v>No</x:v>
      </x:c>
    </x:row>
    <x:row r="3324">
      <x:c r="A3324" t="str">
        <x:v>TM-03323</x:v>
      </x:c>
      <x:c r="B3324" t="str">
        <x:v>compose:IconButtonTokens.SelectedPressedColor</x:v>
      </x:c>
      <x:c r="C3324" t="str">
        <x:v>Compose source-only</x:v>
      </x:c>
      <x:c r="D3324" t="str"/>
      <x:c r="E3324" t="str">
        <x:v>Candidate</x:v>
      </x:c>
      <x:c r="F3324" t="str">
        <x:v>Pending</x:v>
      </x:c>
      <x:c r="G3324" t="str"/>
      <x:c r="H3324" t="str">
        <x:v>Pending</x:v>
      </x:c>
      <x:c r="I3324" t="str">
        <x:f>IF(AND(N3324="material3-native-v4",LEN(TRIM(B3324))&gt;0,LEN(TRIM(D3324))&gt;0,E3324="Confirmed",F3324="Pass",LEN(TRIM(G3324))&gt;0,O3324="Approved",H3324="Approved",P3324="Yes"),"Yes","No")</x:f>
        <x:v>No</x:v>
      </x:c>
      <x:c r="J3324" t="str">
        <x:v>IconButtonTokens</x:v>
      </x:c>
      <x:c r="K3324" t="str">
        <x:v>https://android.googlesource.com/platform/frameworks/support/+/a095da93f8e98dea8748ceed79ea8427aade245f/compose/material3/material3/src/commonMain/kotlin/androidx/compose/material3/tokens/IconButtonTokens.kt#47</x:v>
      </x:c>
      <x:c r="L3324" t="str"/>
      <x:c r="M3324" t="str">
        <x:v>ColorSchemeKeyTokens.Primary; source-only expression, not a Material Web CSS property.</x:v>
      </x:c>
      <x:c r="N3324" t="str">
        <x:v>material3-native-v4</x:v>
      </x:c>
      <x:c r="O3324" t="str">
        <x:v>Pending</x:v>
      </x:c>
      <x:c r="P3324" t="str">
        <x:v>No</x:v>
      </x:c>
    </x:row>
    <x:row r="3325">
      <x:c r="A3325" t="str">
        <x:v>TM-03324</x:v>
      </x:c>
      <x:c r="B3325" t="str">
        <x:v>compose:IconButtonTokens.UnselectedFocusedColor</x:v>
      </x:c>
      <x:c r="C3325" t="str">
        <x:v>Compose source-only</x:v>
      </x:c>
      <x:c r="D3325" t="str"/>
      <x:c r="E3325" t="str">
        <x:v>Candidate</x:v>
      </x:c>
      <x:c r="F3325" t="str">
        <x:v>Pending</x:v>
      </x:c>
      <x:c r="G3325" t="str"/>
      <x:c r="H3325" t="str">
        <x:v>Pending</x:v>
      </x:c>
      <x:c r="I3325" t="str">
        <x:f>IF(AND(N3325="material3-native-v4",LEN(TRIM(B3325))&gt;0,LEN(TRIM(D3325))&gt;0,E3325="Confirmed",F3325="Pass",LEN(TRIM(G3325))&gt;0,O3325="Approved",H3325="Approved",P3325="Yes"),"Yes","No")</x:f>
        <x:v>No</x:v>
      </x:c>
      <x:c r="J3325" t="str">
        <x:v>IconButtonTokens</x:v>
      </x:c>
      <x:c r="K3325" t="str">
        <x:v>https://android.googlesource.com/platform/frameworks/support/+/a095da93f8e98dea8748ceed79ea8427aade245f/compose/material3/material3/src/commonMain/kotlin/androidx/compose/material3/tokens/IconButtonTokens.kt#50</x:v>
      </x:c>
      <x:c r="L3325" t="str"/>
      <x:c r="M3325" t="str">
        <x:v>ColorSchemeKeyTokens.OnSurfaceVariant; source-only expression, not a Material Web CSS property.</x:v>
      </x:c>
      <x:c r="N3325" t="str">
        <x:v>material3-native-v4</x:v>
      </x:c>
      <x:c r="O3325" t="str">
        <x:v>Pending</x:v>
      </x:c>
      <x:c r="P3325" t="str">
        <x:v>No</x:v>
      </x:c>
    </x:row>
    <x:row r="3326">
      <x:c r="A3326" t="str">
        <x:v>TM-03325</x:v>
      </x:c>
      <x:c r="B3326" t="str">
        <x:v>compose:IconButtonTokens.UnselectedHoveredColor</x:v>
      </x:c>
      <x:c r="C3326" t="str">
        <x:v>Compose source-only</x:v>
      </x:c>
      <x:c r="D3326" t="str"/>
      <x:c r="E3326" t="str">
        <x:v>Candidate</x:v>
      </x:c>
      <x:c r="F3326" t="str">
        <x:v>Pending</x:v>
      </x:c>
      <x:c r="G3326" t="str"/>
      <x:c r="H3326" t="str">
        <x:v>Pending</x:v>
      </x:c>
      <x:c r="I3326" t="str">
        <x:f>IF(AND(N3326="material3-native-v4",LEN(TRIM(B3326))&gt;0,LEN(TRIM(D3326))&gt;0,E3326="Confirmed",F3326="Pass",LEN(TRIM(G3326))&gt;0,O3326="Approved",H3326="Approved",P3326="Yes"),"Yes","No")</x:f>
        <x:v>No</x:v>
      </x:c>
      <x:c r="J3326" t="str">
        <x:v>IconButtonTokens</x:v>
      </x:c>
      <x:c r="K3326" t="str">
        <x:v>https://android.googlesource.com/platform/frameworks/support/+/a095da93f8e98dea8748ceed79ea8427aade245f/compose/material3/material3/src/commonMain/kotlin/androidx/compose/material3/tokens/IconButtonTokens.kt#53</x:v>
      </x:c>
      <x:c r="L3326" t="str"/>
      <x:c r="M3326" t="str">
        <x:v>ColorSchemeKeyTokens.OnSurfaceVariant; source-only expression, not a Material Web CSS property.</x:v>
      </x:c>
      <x:c r="N3326" t="str">
        <x:v>material3-native-v4</x:v>
      </x:c>
      <x:c r="O3326" t="str">
        <x:v>Pending</x:v>
      </x:c>
      <x:c r="P3326" t="str">
        <x:v>No</x:v>
      </x:c>
    </x:row>
    <x:row r="3327">
      <x:c r="A3327" t="str">
        <x:v>TM-03326</x:v>
      </x:c>
      <x:c r="B3327" t="str">
        <x:v>compose:IconButtonTokens.UnselectedColor</x:v>
      </x:c>
      <x:c r="C3327" t="str">
        <x:v>Compose source-only</x:v>
      </x:c>
      <x:c r="D3327" t="str"/>
      <x:c r="E3327" t="str">
        <x:v>Candidate</x:v>
      </x:c>
      <x:c r="F3327" t="str">
        <x:v>Pending</x:v>
      </x:c>
      <x:c r="G3327" t="str"/>
      <x:c r="H3327" t="str">
        <x:v>Pending</x:v>
      </x:c>
      <x:c r="I3327" t="str">
        <x:f>IF(AND(N3327="material3-native-v4",LEN(TRIM(B3327))&gt;0,LEN(TRIM(D3327))&gt;0,E3327="Confirmed",F3327="Pass",LEN(TRIM(G3327))&gt;0,O3327="Approved",H3327="Approved",P3327="Yes"),"Yes","No")</x:f>
        <x:v>No</x:v>
      </x:c>
      <x:c r="J3327" t="str">
        <x:v>IconButtonTokens</x:v>
      </x:c>
      <x:c r="K3327" t="str">
        <x:v>https://android.googlesource.com/platform/frameworks/support/+/a095da93f8e98dea8748ceed79ea8427aade245f/compose/material3/material3/src/commonMain/kotlin/androidx/compose/material3/tokens/IconButtonTokens.kt#56</x:v>
      </x:c>
      <x:c r="L3327" t="str"/>
      <x:c r="M3327" t="str">
        <x:v>ColorSchemeKeyTokens.OnSurfaceVariant; source-only expression, not a Material Web CSS property.</x:v>
      </x:c>
      <x:c r="N3327" t="str">
        <x:v>material3-native-v4</x:v>
      </x:c>
      <x:c r="O3327" t="str">
        <x:v>Pending</x:v>
      </x:c>
      <x:c r="P3327" t="str">
        <x:v>No</x:v>
      </x:c>
    </x:row>
    <x:row r="3328">
      <x:c r="A3328" t="str">
        <x:v>TM-03327</x:v>
      </x:c>
      <x:c r="B3328" t="str">
        <x:v>compose:IconButtonTokens.UnselectedPressedColor</x:v>
      </x:c>
      <x:c r="C3328" t="str">
        <x:v>Compose source-only</x:v>
      </x:c>
      <x:c r="D3328" t="str"/>
      <x:c r="E3328" t="str">
        <x:v>Candidate</x:v>
      </x:c>
      <x:c r="F3328" t="str">
        <x:v>Pending</x:v>
      </x:c>
      <x:c r="G3328" t="str"/>
      <x:c r="H3328" t="str">
        <x:v>Pending</x:v>
      </x:c>
      <x:c r="I3328" t="str">
        <x:f>IF(AND(N3328="material3-native-v4",LEN(TRIM(B3328))&gt;0,LEN(TRIM(D3328))&gt;0,E3328="Confirmed",F3328="Pass",LEN(TRIM(G3328))&gt;0,O3328="Approved",H3328="Approved",P3328="Yes"),"Yes","No")</x:f>
        <x:v>No</x:v>
      </x:c>
      <x:c r="J3328" t="str">
        <x:v>IconButtonTokens</x:v>
      </x:c>
      <x:c r="K3328" t="str">
        <x:v>https://android.googlesource.com/platform/frameworks/support/+/a095da93f8e98dea8748ceed79ea8427aade245f/compose/material3/material3/src/commonMain/kotlin/androidx/compose/material3/tokens/IconButtonTokens.kt#59</x:v>
      </x:c>
      <x:c r="L3328" t="str"/>
      <x:c r="M3328" t="str">
        <x:v>ColorSchemeKeyTokens.OnSurfaceVariant; source-only expression, not a Material Web CSS property.</x:v>
      </x:c>
      <x:c r="N3328" t="str">
        <x:v>material3-native-v4</x:v>
      </x:c>
      <x:c r="O3328" t="str">
        <x:v>Pending</x:v>
      </x:c>
      <x:c r="P3328" t="str">
        <x:v>No</x:v>
      </x:c>
    </x:row>
    <x:row r="3329">
      <x:c r="A3329" t="str">
        <x:v>TM-03328</x:v>
      </x:c>
      <x:c r="B3329" t="str">
        <x:v>compose:InputChipTokens.ContainerElevation</x:v>
      </x:c>
      <x:c r="C3329" t="str">
        <x:v>Compose source-only</x:v>
      </x:c>
      <x:c r="D3329" t="str"/>
      <x:c r="E3329" t="str">
        <x:v>Candidate</x:v>
      </x:c>
      <x:c r="F3329" t="str">
        <x:v>Pending</x:v>
      </x:c>
      <x:c r="G3329" t="str"/>
      <x:c r="H3329" t="str">
        <x:v>Pending</x:v>
      </x:c>
      <x:c r="I3329" t="str">
        <x:f>IF(AND(N3329="material3-native-v4",LEN(TRIM(B3329))&gt;0,LEN(TRIM(D3329))&gt;0,E3329="Confirmed",F3329="Pass",LEN(TRIM(G3329))&gt;0,O3329="Approved",H3329="Approved",P3329="Yes"),"Yes","No")</x:f>
        <x:v>No</x:v>
      </x:c>
      <x:c r="J3329" t="str">
        <x:v>InputChipTokens</x:v>
      </x:c>
      <x:c r="K3329" t="str">
        <x:v>https://android.googlesource.com/platform/frameworks/support/+/a095da93f8e98dea8748ceed79ea8427aade245f/compose/material3/material3/src/commonMain/kotlin/androidx/compose/material3/tokens/InputChipTokens.kt#24</x:v>
      </x:c>
      <x:c r="L3329" t="str"/>
      <x:c r="M3329" t="str">
        <x:v>ElevationTokens.Level0; source-only expression, not a Material Web CSS property.</x:v>
      </x:c>
      <x:c r="N3329" t="str">
        <x:v>material3-native-v4</x:v>
      </x:c>
      <x:c r="O3329" t="str">
        <x:v>Pending</x:v>
      </x:c>
      <x:c r="P3329" t="str">
        <x:v>No</x:v>
      </x:c>
    </x:row>
    <x:row r="3330">
      <x:c r="A3330" t="str">
        <x:v>TM-03329</x:v>
      </x:c>
      <x:c r="B3330" t="str">
        <x:v>compose:InputChipTokens.ContainerHeight</x:v>
      </x:c>
      <x:c r="C3330" t="str">
        <x:v>Compose source-only</x:v>
      </x:c>
      <x:c r="D3330" t="str"/>
      <x:c r="E3330" t="str">
        <x:v>Candidate</x:v>
      </x:c>
      <x:c r="F3330" t="str">
        <x:v>Pending</x:v>
      </x:c>
      <x:c r="G3330" t="str"/>
      <x:c r="H3330" t="str">
        <x:v>Pending</x:v>
      </x:c>
      <x:c r="I3330" t="str">
        <x:f>IF(AND(N3330="material3-native-v4",LEN(TRIM(B3330))&gt;0,LEN(TRIM(D3330))&gt;0,E3330="Confirmed",F3330="Pass",LEN(TRIM(G3330))&gt;0,O3330="Approved",H3330="Approved",P3330="Yes"),"Yes","No")</x:f>
        <x:v>No</x:v>
      </x:c>
      <x:c r="J3330" t="str">
        <x:v>InputChipTokens</x:v>
      </x:c>
      <x:c r="K3330" t="str">
        <x:v>https://android.googlesource.com/platform/frameworks/support/+/a095da93f8e98dea8748ceed79ea8427aade245f/compose/material3/material3/src/commonMain/kotlin/androidx/compose/material3/tokens/InputChipTokens.kt#27</x:v>
      </x:c>
      <x:c r="L3330" t="str"/>
      <x:c r="M3330" t="str">
        <x:v>32.0.dp; source-only expression, not a Material Web CSS property.</x:v>
      </x:c>
      <x:c r="N3330" t="str">
        <x:v>material3-native-v4</x:v>
      </x:c>
      <x:c r="O3330" t="str">
        <x:v>Pending</x:v>
      </x:c>
      <x:c r="P3330" t="str">
        <x:v>No</x:v>
      </x:c>
    </x:row>
    <x:row r="3331">
      <x:c r="A3331" t="str">
        <x:v>TM-03330</x:v>
      </x:c>
      <x:c r="B3331" t="str">
        <x:v>compose:InputChipTokens.ContainerShape</x:v>
      </x:c>
      <x:c r="C3331" t="str">
        <x:v>Compose source-only</x:v>
      </x:c>
      <x:c r="D3331" t="str"/>
      <x:c r="E3331" t="str">
        <x:v>Candidate</x:v>
      </x:c>
      <x:c r="F3331" t="str">
        <x:v>Pending</x:v>
      </x:c>
      <x:c r="G3331" t="str"/>
      <x:c r="H3331" t="str">
        <x:v>Pending</x:v>
      </x:c>
      <x:c r="I3331" t="str">
        <x:f>IF(AND(N3331="material3-native-v4",LEN(TRIM(B3331))&gt;0,LEN(TRIM(D3331))&gt;0,E3331="Confirmed",F3331="Pass",LEN(TRIM(G3331))&gt;0,O3331="Approved",H3331="Approved",P3331="Yes"),"Yes","No")</x:f>
        <x:v>No</x:v>
      </x:c>
      <x:c r="J3331" t="str">
        <x:v>InputChipTokens</x:v>
      </x:c>
      <x:c r="K3331" t="str">
        <x:v>https://android.googlesource.com/platform/frameworks/support/+/a095da93f8e98dea8748ceed79ea8427aade245f/compose/material3/material3/src/commonMain/kotlin/androidx/compose/material3/tokens/InputChipTokens.kt#30</x:v>
      </x:c>
      <x:c r="L3331" t="str"/>
      <x:c r="M3331" t="str">
        <x:v>ShapeKeyTokens.CornerSmall; source-only expression, not a Material Web CSS property.</x:v>
      </x:c>
      <x:c r="N3331" t="str">
        <x:v>material3-native-v4</x:v>
      </x:c>
      <x:c r="O3331" t="str">
        <x:v>Pending</x:v>
      </x:c>
      <x:c r="P3331" t="str">
        <x:v>No</x:v>
      </x:c>
    </x:row>
    <x:row r="3332">
      <x:c r="A3332" t="str">
        <x:v>TM-03331</x:v>
      </x:c>
      <x:c r="B3332" t="str">
        <x:v>compose:InputChipTokens.DisabledLabelTextColor</x:v>
      </x:c>
      <x:c r="C3332" t="str">
        <x:v>Compose source-only</x:v>
      </x:c>
      <x:c r="D3332" t="str"/>
      <x:c r="E3332" t="str">
        <x:v>Candidate</x:v>
      </x:c>
      <x:c r="F3332" t="str">
        <x:v>Pending</x:v>
      </x:c>
      <x:c r="G3332" t="str"/>
      <x:c r="H3332" t="str">
        <x:v>Pending</x:v>
      </x:c>
      <x:c r="I3332" t="str">
        <x:f>IF(AND(N3332="material3-native-v4",LEN(TRIM(B3332))&gt;0,LEN(TRIM(D3332))&gt;0,E3332="Confirmed",F3332="Pass",LEN(TRIM(G3332))&gt;0,O3332="Approved",H3332="Approved",P3332="Yes"),"Yes","No")</x:f>
        <x:v>No</x:v>
      </x:c>
      <x:c r="J3332" t="str">
        <x:v>InputChipTokens</x:v>
      </x:c>
      <x:c r="K3332" t="str">
        <x:v>https://android.googlesource.com/platform/frameworks/support/+/a095da93f8e98dea8748ceed79ea8427aade245f/compose/material3/material3/src/commonMain/kotlin/androidx/compose/material3/tokens/InputChipTokens.kt#33</x:v>
      </x:c>
      <x:c r="L3332" t="str"/>
      <x:c r="M3332" t="str">
        <x:v>ColorSchemeKeyTokens.OnSurface; source-only expression, not a Material Web CSS property.</x:v>
      </x:c>
      <x:c r="N3332" t="str">
        <x:v>material3-native-v4</x:v>
      </x:c>
      <x:c r="O3332" t="str">
        <x:v>Pending</x:v>
      </x:c>
      <x:c r="P3332" t="str">
        <x:v>No</x:v>
      </x:c>
    </x:row>
    <x:row r="3333">
      <x:c r="A3333" t="str">
        <x:v>TM-03332</x:v>
      </x:c>
      <x:c r="B3333" t="str">
        <x:v>compose:InputChipTokens.DisabledLabelTextOpacity</x:v>
      </x:c>
      <x:c r="C3333" t="str">
        <x:v>Compose source-only</x:v>
      </x:c>
      <x:c r="D3333" t="str"/>
      <x:c r="E3333" t="str">
        <x:v>Candidate</x:v>
      </x:c>
      <x:c r="F3333" t="str">
        <x:v>Pending</x:v>
      </x:c>
      <x:c r="G3333" t="str"/>
      <x:c r="H3333" t="str">
        <x:v>Pending</x:v>
      </x:c>
      <x:c r="I3333" t="str">
        <x:f>IF(AND(N3333="material3-native-v4",LEN(TRIM(B3333))&gt;0,LEN(TRIM(D3333))&gt;0,E3333="Confirmed",F3333="Pass",LEN(TRIM(G3333))&gt;0,O3333="Approved",H3333="Approved",P3333="Yes"),"Yes","No")</x:f>
        <x:v>No</x:v>
      </x:c>
      <x:c r="J3333" t="str">
        <x:v>InputChipTokens</x:v>
      </x:c>
      <x:c r="K3333" t="str">
        <x:v>https://android.googlesource.com/platform/frameworks/support/+/a095da93f8e98dea8748ceed79ea8427aade245f/compose/material3/material3/src/commonMain/kotlin/androidx/compose/material3/tokens/InputChipTokens.kt#36</x:v>
      </x:c>
      <x:c r="L3333" t="str"/>
      <x:c r="M3333" t="str">
        <x:v>0.38f; source-only expression, not a Material Web CSS property.</x:v>
      </x:c>
      <x:c r="N3333" t="str">
        <x:v>material3-native-v4</x:v>
      </x:c>
      <x:c r="O3333" t="str">
        <x:v>Pending</x:v>
      </x:c>
      <x:c r="P3333" t="str">
        <x:v>No</x:v>
      </x:c>
    </x:row>
    <x:row r="3334">
      <x:c r="A3334" t="str">
        <x:v>TM-03333</x:v>
      </x:c>
      <x:c r="B3334" t="str">
        <x:v>compose:InputChipTokens.DisabledSelectedContainerColor</x:v>
      </x:c>
      <x:c r="C3334" t="str">
        <x:v>Compose source-only</x:v>
      </x:c>
      <x:c r="D3334" t="str"/>
      <x:c r="E3334" t="str">
        <x:v>Candidate</x:v>
      </x:c>
      <x:c r="F3334" t="str">
        <x:v>Pending</x:v>
      </x:c>
      <x:c r="G3334" t="str"/>
      <x:c r="H3334" t="str">
        <x:v>Pending</x:v>
      </x:c>
      <x:c r="I3334" t="str">
        <x:f>IF(AND(N3334="material3-native-v4",LEN(TRIM(B3334))&gt;0,LEN(TRIM(D3334))&gt;0,E3334="Confirmed",F3334="Pass",LEN(TRIM(G3334))&gt;0,O3334="Approved",H3334="Approved",P3334="Yes"),"Yes","No")</x:f>
        <x:v>No</x:v>
      </x:c>
      <x:c r="J3334" t="str">
        <x:v>InputChipTokens</x:v>
      </x:c>
      <x:c r="K3334" t="str">
        <x:v>https://android.googlesource.com/platform/frameworks/support/+/a095da93f8e98dea8748ceed79ea8427aade245f/compose/material3/material3/src/commonMain/kotlin/androidx/compose/material3/tokens/InputChipTokens.kt#37</x:v>
      </x:c>
      <x:c r="L3334" t="str"/>
      <x:c r="M3334" t="str">
        <x:v>ColorSchemeKeyTokens.OnSurface; source-only expression, not a Material Web CSS property.</x:v>
      </x:c>
      <x:c r="N3334" t="str">
        <x:v>material3-native-v4</x:v>
      </x:c>
      <x:c r="O3334" t="str">
        <x:v>Pending</x:v>
      </x:c>
      <x:c r="P3334" t="str">
        <x:v>No</x:v>
      </x:c>
    </x:row>
    <x:row r="3335">
      <x:c r="A3335" t="str">
        <x:v>TM-03334</x:v>
      </x:c>
      <x:c r="B3335" t="str">
        <x:v>compose:InputChipTokens.DisabledSelectedContainerOpacity</x:v>
      </x:c>
      <x:c r="C3335" t="str">
        <x:v>Compose source-only</x:v>
      </x:c>
      <x:c r="D3335" t="str"/>
      <x:c r="E3335" t="str">
        <x:v>Candidate</x:v>
      </x:c>
      <x:c r="F3335" t="str">
        <x:v>Pending</x:v>
      </x:c>
      <x:c r="G3335" t="str"/>
      <x:c r="H3335" t="str">
        <x:v>Pending</x:v>
      </x:c>
      <x:c r="I3335" t="str">
        <x:f>IF(AND(N3335="material3-native-v4",LEN(TRIM(B3335))&gt;0,LEN(TRIM(D3335))&gt;0,E3335="Confirmed",F3335="Pass",LEN(TRIM(G3335))&gt;0,O3335="Approved",H3335="Approved",P3335="Yes"),"Yes","No")</x:f>
        <x:v>No</x:v>
      </x:c>
      <x:c r="J3335" t="str">
        <x:v>InputChipTokens</x:v>
      </x:c>
      <x:c r="K3335" t="str">
        <x:v>https://android.googlesource.com/platform/frameworks/support/+/a095da93f8e98dea8748ceed79ea8427aade245f/compose/material3/material3/src/commonMain/kotlin/androidx/compose/material3/tokens/InputChipTokens.kt#40</x:v>
      </x:c>
      <x:c r="L3335" t="str"/>
      <x:c r="M3335" t="str">
        <x:v>0.12f; source-only expression, not a Material Web CSS property.</x:v>
      </x:c>
      <x:c r="N3335" t="str">
        <x:v>material3-native-v4</x:v>
      </x:c>
      <x:c r="O3335" t="str">
        <x:v>Pending</x:v>
      </x:c>
      <x:c r="P3335" t="str">
        <x:v>No</x:v>
      </x:c>
    </x:row>
    <x:row r="3336">
      <x:c r="A3336" t="str">
        <x:v>TM-03335</x:v>
      </x:c>
      <x:c r="B3336" t="str">
        <x:v>compose:InputChipTokens.DisabledUnselectedOutlineColor</x:v>
      </x:c>
      <x:c r="C3336" t="str">
        <x:v>Compose source-only</x:v>
      </x:c>
      <x:c r="D3336" t="str"/>
      <x:c r="E3336" t="str">
        <x:v>Candidate</x:v>
      </x:c>
      <x:c r="F3336" t="str">
        <x:v>Pending</x:v>
      </x:c>
      <x:c r="G3336" t="str"/>
      <x:c r="H3336" t="str">
        <x:v>Pending</x:v>
      </x:c>
      <x:c r="I3336" t="str">
        <x:f>IF(AND(N3336="material3-native-v4",LEN(TRIM(B3336))&gt;0,LEN(TRIM(D3336))&gt;0,E3336="Confirmed",F3336="Pass",LEN(TRIM(G3336))&gt;0,O3336="Approved",H3336="Approved",P3336="Yes"),"Yes","No")</x:f>
        <x:v>No</x:v>
      </x:c>
      <x:c r="J3336" t="str">
        <x:v>InputChipTokens</x:v>
      </x:c>
      <x:c r="K3336" t="str">
        <x:v>https://android.googlesource.com/platform/frameworks/support/+/a095da93f8e98dea8748ceed79ea8427aade245f/compose/material3/material3/src/commonMain/kotlin/androidx/compose/material3/tokens/InputChipTokens.kt#41</x:v>
      </x:c>
      <x:c r="L3336" t="str"/>
      <x:c r="M3336" t="str">
        <x:v>ColorSchemeKeyTokens.OnSurface; source-only expression, not a Material Web CSS property.</x:v>
      </x:c>
      <x:c r="N3336" t="str">
        <x:v>material3-native-v4</x:v>
      </x:c>
      <x:c r="O3336" t="str">
        <x:v>Pending</x:v>
      </x:c>
      <x:c r="P3336" t="str">
        <x:v>No</x:v>
      </x:c>
    </x:row>
    <x:row r="3337">
      <x:c r="A3337" t="str">
        <x:v>TM-03336</x:v>
      </x:c>
      <x:c r="B3337" t="str">
        <x:v>compose:InputChipTokens.DisabledUnselectedOutlineOpacity</x:v>
      </x:c>
      <x:c r="C3337" t="str">
        <x:v>Compose source-only</x:v>
      </x:c>
      <x:c r="D3337" t="str"/>
      <x:c r="E3337" t="str">
        <x:v>Candidate</x:v>
      </x:c>
      <x:c r="F3337" t="str">
        <x:v>Pending</x:v>
      </x:c>
      <x:c r="G3337" t="str"/>
      <x:c r="H3337" t="str">
        <x:v>Pending</x:v>
      </x:c>
      <x:c r="I3337" t="str">
        <x:f>IF(AND(N3337="material3-native-v4",LEN(TRIM(B3337))&gt;0,LEN(TRIM(D3337))&gt;0,E3337="Confirmed",F3337="Pass",LEN(TRIM(G3337))&gt;0,O3337="Approved",H3337="Approved",P3337="Yes"),"Yes","No")</x:f>
        <x:v>No</x:v>
      </x:c>
      <x:c r="J3337" t="str">
        <x:v>InputChipTokens</x:v>
      </x:c>
      <x:c r="K3337" t="str">
        <x:v>https://android.googlesource.com/platform/frameworks/support/+/a095da93f8e98dea8748ceed79ea8427aade245f/compose/material3/material3/src/commonMain/kotlin/androidx/compose/material3/tokens/InputChipTokens.kt#44</x:v>
      </x:c>
      <x:c r="L3337" t="str"/>
      <x:c r="M3337" t="str">
        <x:v>0.12f; source-only expression, not a Material Web CSS property.</x:v>
      </x:c>
      <x:c r="N3337" t="str">
        <x:v>material3-native-v4</x:v>
      </x:c>
      <x:c r="O3337" t="str">
        <x:v>Pending</x:v>
      </x:c>
      <x:c r="P3337" t="str">
        <x:v>No</x:v>
      </x:c>
    </x:row>
    <x:row r="3338">
      <x:c r="A3338" t="str">
        <x:v>TM-03337</x:v>
      </x:c>
      <x:c r="B3338" t="str">
        <x:v>compose:InputChipTokens.DraggedContainerElevation</x:v>
      </x:c>
      <x:c r="C3338" t="str">
        <x:v>Compose source-only</x:v>
      </x:c>
      <x:c r="D3338" t="str"/>
      <x:c r="E3338" t="str">
        <x:v>Candidate</x:v>
      </x:c>
      <x:c r="F3338" t="str">
        <x:v>Pending</x:v>
      </x:c>
      <x:c r="G3338" t="str"/>
      <x:c r="H3338" t="str">
        <x:v>Pending</x:v>
      </x:c>
      <x:c r="I3338" t="str">
        <x:f>IF(AND(N3338="material3-native-v4",LEN(TRIM(B3338))&gt;0,LEN(TRIM(D3338))&gt;0,E3338="Confirmed",F3338="Pass",LEN(TRIM(G3338))&gt;0,O3338="Approved",H3338="Approved",P3338="Yes"),"Yes","No")</x:f>
        <x:v>No</x:v>
      </x:c>
      <x:c r="J3338" t="str">
        <x:v>InputChipTokens</x:v>
      </x:c>
      <x:c r="K3338" t="str">
        <x:v>https://android.googlesource.com/platform/frameworks/support/+/a095da93f8e98dea8748ceed79ea8427aade245f/compose/material3/material3/src/commonMain/kotlin/androidx/compose/material3/tokens/InputChipTokens.kt#45</x:v>
      </x:c>
      <x:c r="L3338" t="str"/>
      <x:c r="M3338" t="str">
        <x:v>ElevationTokens.Level4; source-only expression, not a Material Web CSS property.</x:v>
      </x:c>
      <x:c r="N3338" t="str">
        <x:v>material3-native-v4</x:v>
      </x:c>
      <x:c r="O3338" t="str">
        <x:v>Pending</x:v>
      </x:c>
      <x:c r="P3338" t="str">
        <x:v>No</x:v>
      </x:c>
    </x:row>
    <x:row r="3339">
      <x:c r="A3339" t="str">
        <x:v>TM-03338</x:v>
      </x:c>
      <x:c r="B3339" t="str">
        <x:v>compose:InputChipTokens.FocusIndicatorColor</x:v>
      </x:c>
      <x:c r="C3339" t="str">
        <x:v>Compose source-only</x:v>
      </x:c>
      <x:c r="D3339" t="str"/>
      <x:c r="E3339" t="str">
        <x:v>Candidate</x:v>
      </x:c>
      <x:c r="F3339" t="str">
        <x:v>Pending</x:v>
      </x:c>
      <x:c r="G3339" t="str"/>
      <x:c r="H3339" t="str">
        <x:v>Pending</x:v>
      </x:c>
      <x:c r="I3339" t="str">
        <x:f>IF(AND(N3339="material3-native-v4",LEN(TRIM(B3339))&gt;0,LEN(TRIM(D3339))&gt;0,E3339="Confirmed",F3339="Pass",LEN(TRIM(G3339))&gt;0,O3339="Approved",H3339="Approved",P3339="Yes"),"Yes","No")</x:f>
        <x:v>No</x:v>
      </x:c>
      <x:c r="J3339" t="str">
        <x:v>InputChipTokens</x:v>
      </x:c>
      <x:c r="K3339" t="str">
        <x:v>https://android.googlesource.com/platform/frameworks/support/+/a095da93f8e98dea8748ceed79ea8427aade245f/compose/material3/material3/src/commonMain/kotlin/androidx/compose/material3/tokens/InputChipTokens.kt#48</x:v>
      </x:c>
      <x:c r="L3339" t="str"/>
      <x:c r="M3339" t="str">
        <x:v>ColorSchemeKeyTokens.Secondary; source-only expression, not a Material Web CSS property.</x:v>
      </x:c>
      <x:c r="N3339" t="str">
        <x:v>material3-native-v4</x:v>
      </x:c>
      <x:c r="O3339" t="str">
        <x:v>Pending</x:v>
      </x:c>
      <x:c r="P3339" t="str">
        <x:v>No</x:v>
      </x:c>
    </x:row>
    <x:row r="3340">
      <x:c r="A3340" t="str">
        <x:v>TM-03339</x:v>
      </x:c>
      <x:c r="B3340" t="str">
        <x:v>compose:InputChipTokens.LabelTextFont</x:v>
      </x:c>
      <x:c r="C3340" t="str">
        <x:v>Compose source-only</x:v>
      </x:c>
      <x:c r="D3340" t="str"/>
      <x:c r="E3340" t="str">
        <x:v>Candidate</x:v>
      </x:c>
      <x:c r="F3340" t="str">
        <x:v>Pending</x:v>
      </x:c>
      <x:c r="G3340" t="str"/>
      <x:c r="H3340" t="str">
        <x:v>Pending</x:v>
      </x:c>
      <x:c r="I3340" t="str">
        <x:f>IF(AND(N3340="material3-native-v4",LEN(TRIM(B3340))&gt;0,LEN(TRIM(D3340))&gt;0,E3340="Confirmed",F3340="Pass",LEN(TRIM(G3340))&gt;0,O3340="Approved",H3340="Approved",P3340="Yes"),"Yes","No")</x:f>
        <x:v>No</x:v>
      </x:c>
      <x:c r="J3340" t="str">
        <x:v>InputChipTokens</x:v>
      </x:c>
      <x:c r="K3340" t="str">
        <x:v>https://android.googlesource.com/platform/frameworks/support/+/a095da93f8e98dea8748ceed79ea8427aade245f/compose/material3/material3/src/commonMain/kotlin/androidx/compose/material3/tokens/InputChipTokens.kt#51</x:v>
      </x:c>
      <x:c r="L3340" t="str"/>
      <x:c r="M3340" t="str">
        <x:v>TypographyKeyTokens.LabelLarge; source-only expression, not a Material Web CSS property.</x:v>
      </x:c>
      <x:c r="N3340" t="str">
        <x:v>material3-native-v4</x:v>
      </x:c>
      <x:c r="O3340" t="str">
        <x:v>Pending</x:v>
      </x:c>
      <x:c r="P3340" t="str">
        <x:v>No</x:v>
      </x:c>
    </x:row>
    <x:row r="3341">
      <x:c r="A3341" t="str">
        <x:v>TM-03340</x:v>
      </x:c>
      <x:c r="B3341" t="str">
        <x:v>compose:InputChipTokens.SelectedContainerColor</x:v>
      </x:c>
      <x:c r="C3341" t="str">
        <x:v>Compose source-only</x:v>
      </x:c>
      <x:c r="D3341" t="str"/>
      <x:c r="E3341" t="str">
        <x:v>Candidate</x:v>
      </x:c>
      <x:c r="F3341" t="str">
        <x:v>Pending</x:v>
      </x:c>
      <x:c r="G3341" t="str"/>
      <x:c r="H3341" t="str">
        <x:v>Pending</x:v>
      </x:c>
      <x:c r="I3341" t="str">
        <x:f>IF(AND(N3341="material3-native-v4",LEN(TRIM(B3341))&gt;0,LEN(TRIM(D3341))&gt;0,E3341="Confirmed",F3341="Pass",LEN(TRIM(G3341))&gt;0,O3341="Approved",H3341="Approved",P3341="Yes"),"Yes","No")</x:f>
        <x:v>No</x:v>
      </x:c>
      <x:c r="J3341" t="str">
        <x:v>InputChipTokens</x:v>
      </x:c>
      <x:c r="K3341" t="str">
        <x:v>https://android.googlesource.com/platform/frameworks/support/+/a095da93f8e98dea8748ceed79ea8427aade245f/compose/material3/material3/src/commonMain/kotlin/androidx/compose/material3/tokens/InputChipTokens.kt#54</x:v>
      </x:c>
      <x:c r="L3341" t="str"/>
      <x:c r="M3341" t="str">
        <x:v>ColorSchemeKeyTokens.SecondaryContainer; source-only expression, not a Material Web CSS property.</x:v>
      </x:c>
      <x:c r="N3341" t="str">
        <x:v>material3-native-v4</x:v>
      </x:c>
      <x:c r="O3341" t="str">
        <x:v>Pending</x:v>
      </x:c>
      <x:c r="P3341" t="str">
        <x:v>No</x:v>
      </x:c>
    </x:row>
    <x:row r="3342">
      <x:c r="A3342" t="str">
        <x:v>TM-03341</x:v>
      </x:c>
      <x:c r="B3342" t="str">
        <x:v>compose:InputChipTokens.SelectedDraggedLabelTextColor</x:v>
      </x:c>
      <x:c r="C3342" t="str">
        <x:v>Compose source-only</x:v>
      </x:c>
      <x:c r="D3342" t="str"/>
      <x:c r="E3342" t="str">
        <x:v>Candidate</x:v>
      </x:c>
      <x:c r="F3342" t="str">
        <x:v>Pending</x:v>
      </x:c>
      <x:c r="G3342" t="str"/>
      <x:c r="H3342" t="str">
        <x:v>Pending</x:v>
      </x:c>
      <x:c r="I3342" t="str">
        <x:f>IF(AND(N3342="material3-native-v4",LEN(TRIM(B3342))&gt;0,LEN(TRIM(D3342))&gt;0,E3342="Confirmed",F3342="Pass",LEN(TRIM(G3342))&gt;0,O3342="Approved",H3342="Approved",P3342="Yes"),"Yes","No")</x:f>
        <x:v>No</x:v>
      </x:c>
      <x:c r="J3342" t="str">
        <x:v>InputChipTokens</x:v>
      </x:c>
      <x:c r="K3342" t="str">
        <x:v>https://android.googlesource.com/platform/frameworks/support/+/a095da93f8e98dea8748ceed79ea8427aade245f/compose/material3/material3/src/commonMain/kotlin/androidx/compose/material3/tokens/InputChipTokens.kt#57</x:v>
      </x:c>
      <x:c r="L3342" t="str"/>
      <x:c r="M3342" t="str">
        <x:v>ColorSchemeKeyTokens.OnSecondaryContainer; source-only expression, not a Material Web CSS property.</x:v>
      </x:c>
      <x:c r="N3342" t="str">
        <x:v>material3-native-v4</x:v>
      </x:c>
      <x:c r="O3342" t="str">
        <x:v>Pending</x:v>
      </x:c>
      <x:c r="P3342" t="str">
        <x:v>No</x:v>
      </x:c>
    </x:row>
    <x:row r="3343">
      <x:c r="A3343" t="str">
        <x:v>TM-03342</x:v>
      </x:c>
      <x:c r="B3343" t="str">
        <x:v>compose:InputChipTokens.SelectedFocusLabelTextColor</x:v>
      </x:c>
      <x:c r="C3343" t="str">
        <x:v>Compose source-only</x:v>
      </x:c>
      <x:c r="D3343" t="str"/>
      <x:c r="E3343" t="str">
        <x:v>Candidate</x:v>
      </x:c>
      <x:c r="F3343" t="str">
        <x:v>Pending</x:v>
      </x:c>
      <x:c r="G3343" t="str"/>
      <x:c r="H3343" t="str">
        <x:v>Pending</x:v>
      </x:c>
      <x:c r="I3343" t="str">
        <x:f>IF(AND(N3343="material3-native-v4",LEN(TRIM(B3343))&gt;0,LEN(TRIM(D3343))&gt;0,E3343="Confirmed",F3343="Pass",LEN(TRIM(G3343))&gt;0,O3343="Approved",H3343="Approved",P3343="Yes"),"Yes","No")</x:f>
        <x:v>No</x:v>
      </x:c>
      <x:c r="J3343" t="str">
        <x:v>InputChipTokens</x:v>
      </x:c>
      <x:c r="K3343" t="str">
        <x:v>https://android.googlesource.com/platform/frameworks/support/+/a095da93f8e98dea8748ceed79ea8427aade245f/compose/material3/material3/src/commonMain/kotlin/androidx/compose/material3/tokens/InputChipTokens.kt#60</x:v>
      </x:c>
      <x:c r="L3343" t="str"/>
      <x:c r="M3343" t="str">
        <x:v>ColorSchemeKeyTokens.OnSecondaryContainer; source-only expression, not a Material Web CSS property.</x:v>
      </x:c>
      <x:c r="N3343" t="str">
        <x:v>material3-native-v4</x:v>
      </x:c>
      <x:c r="O3343" t="str">
        <x:v>Pending</x:v>
      </x:c>
      <x:c r="P3343" t="str">
        <x:v>No</x:v>
      </x:c>
    </x:row>
    <x:row r="3344">
      <x:c r="A3344" t="str">
        <x:v>TM-03343</x:v>
      </x:c>
      <x:c r="B3344" t="str">
        <x:v>compose:InputChipTokens.SelectedHoverLabelTextColor</x:v>
      </x:c>
      <x:c r="C3344" t="str">
        <x:v>Compose source-only</x:v>
      </x:c>
      <x:c r="D3344" t="str"/>
      <x:c r="E3344" t="str">
        <x:v>Candidate</x:v>
      </x:c>
      <x:c r="F3344" t="str">
        <x:v>Pending</x:v>
      </x:c>
      <x:c r="G3344" t="str"/>
      <x:c r="H3344" t="str">
        <x:v>Pending</x:v>
      </x:c>
      <x:c r="I3344" t="str">
        <x:f>IF(AND(N3344="material3-native-v4",LEN(TRIM(B3344))&gt;0,LEN(TRIM(D3344))&gt;0,E3344="Confirmed",F3344="Pass",LEN(TRIM(G3344))&gt;0,O3344="Approved",H3344="Approved",P3344="Yes"),"Yes","No")</x:f>
        <x:v>No</x:v>
      </x:c>
      <x:c r="J3344" t="str">
        <x:v>InputChipTokens</x:v>
      </x:c>
      <x:c r="K3344" t="str">
        <x:v>https://android.googlesource.com/platform/frameworks/support/+/a095da93f8e98dea8748ceed79ea8427aade245f/compose/material3/material3/src/commonMain/kotlin/androidx/compose/material3/tokens/InputChipTokens.kt#63</x:v>
      </x:c>
      <x:c r="L3344" t="str"/>
      <x:c r="M3344" t="str">
        <x:v>ColorSchemeKeyTokens.OnSecondaryContainer; source-only expression, not a Material Web CSS property.</x:v>
      </x:c>
      <x:c r="N3344" t="str">
        <x:v>material3-native-v4</x:v>
      </x:c>
      <x:c r="O3344" t="str">
        <x:v>Pending</x:v>
      </x:c>
      <x:c r="P3344" t="str">
        <x:v>No</x:v>
      </x:c>
    </x:row>
    <x:row r="3345">
      <x:c r="A3345" t="str">
        <x:v>TM-03344</x:v>
      </x:c>
      <x:c r="B3345" t="str">
        <x:v>compose:InputChipTokens.SelectedLabelTextColor</x:v>
      </x:c>
      <x:c r="C3345" t="str">
        <x:v>Compose source-only</x:v>
      </x:c>
      <x:c r="D3345" t="str"/>
      <x:c r="E3345" t="str">
        <x:v>Candidate</x:v>
      </x:c>
      <x:c r="F3345" t="str">
        <x:v>Pending</x:v>
      </x:c>
      <x:c r="G3345" t="str"/>
      <x:c r="H3345" t="str">
        <x:v>Pending</x:v>
      </x:c>
      <x:c r="I3345" t="str">
        <x:f>IF(AND(N3345="material3-native-v4",LEN(TRIM(B3345))&gt;0,LEN(TRIM(D3345))&gt;0,E3345="Confirmed",F3345="Pass",LEN(TRIM(G3345))&gt;0,O3345="Approved",H3345="Approved",P3345="Yes"),"Yes","No")</x:f>
        <x:v>No</x:v>
      </x:c>
      <x:c r="J3345" t="str">
        <x:v>InputChipTokens</x:v>
      </x:c>
      <x:c r="K3345" t="str">
        <x:v>https://android.googlesource.com/platform/frameworks/support/+/a095da93f8e98dea8748ceed79ea8427aade245f/compose/material3/material3/src/commonMain/kotlin/androidx/compose/material3/tokens/InputChipTokens.kt#66</x:v>
      </x:c>
      <x:c r="L3345" t="str"/>
      <x:c r="M3345" t="str">
        <x:v>ColorSchemeKeyTokens.OnSecondaryContainer; source-only expression, not a Material Web CSS property.</x:v>
      </x:c>
      <x:c r="N3345" t="str">
        <x:v>material3-native-v4</x:v>
      </x:c>
      <x:c r="O3345" t="str">
        <x:v>Pending</x:v>
      </x:c>
      <x:c r="P3345" t="str">
        <x:v>No</x:v>
      </x:c>
    </x:row>
    <x:row r="3346">
      <x:c r="A3346" t="str">
        <x:v>TM-03345</x:v>
      </x:c>
      <x:c r="B3346" t="str">
        <x:v>compose:InputChipTokens.SelectedOutlineWidth</x:v>
      </x:c>
      <x:c r="C3346" t="str">
        <x:v>Compose source-only</x:v>
      </x:c>
      <x:c r="D3346" t="str"/>
      <x:c r="E3346" t="str">
        <x:v>Candidate</x:v>
      </x:c>
      <x:c r="F3346" t="str">
        <x:v>Pending</x:v>
      </x:c>
      <x:c r="G3346" t="str"/>
      <x:c r="H3346" t="str">
        <x:v>Pending</x:v>
      </x:c>
      <x:c r="I3346" t="str">
        <x:f>IF(AND(N3346="material3-native-v4",LEN(TRIM(B3346))&gt;0,LEN(TRIM(D3346))&gt;0,E3346="Confirmed",F3346="Pass",LEN(TRIM(G3346))&gt;0,O3346="Approved",H3346="Approved",P3346="Yes"),"Yes","No")</x:f>
        <x:v>No</x:v>
      </x:c>
      <x:c r="J3346" t="str">
        <x:v>InputChipTokens</x:v>
      </x:c>
      <x:c r="K3346" t="str">
        <x:v>https://android.googlesource.com/platform/frameworks/support/+/a095da93f8e98dea8748ceed79ea8427aade245f/compose/material3/material3/src/commonMain/kotlin/androidx/compose/material3/tokens/InputChipTokens.kt#69</x:v>
      </x:c>
      <x:c r="L3346" t="str"/>
      <x:c r="M3346" t="str">
        <x:v>0.0.dp; source-only expression, not a Material Web CSS property.</x:v>
      </x:c>
      <x:c r="N3346" t="str">
        <x:v>material3-native-v4</x:v>
      </x:c>
      <x:c r="O3346" t="str">
        <x:v>Pending</x:v>
      </x:c>
      <x:c r="P3346" t="str">
        <x:v>No</x:v>
      </x:c>
    </x:row>
    <x:row r="3347">
      <x:c r="A3347" t="str">
        <x:v>TM-03346</x:v>
      </x:c>
      <x:c r="B3347" t="str">
        <x:v>compose:InputChipTokens.SelectedPressedLabelTextColor</x:v>
      </x:c>
      <x:c r="C3347" t="str">
        <x:v>Compose source-only</x:v>
      </x:c>
      <x:c r="D3347" t="str"/>
      <x:c r="E3347" t="str">
        <x:v>Candidate</x:v>
      </x:c>
      <x:c r="F3347" t="str">
        <x:v>Pending</x:v>
      </x:c>
      <x:c r="G3347" t="str"/>
      <x:c r="H3347" t="str">
        <x:v>Pending</x:v>
      </x:c>
      <x:c r="I3347" t="str">
        <x:f>IF(AND(N3347="material3-native-v4",LEN(TRIM(B3347))&gt;0,LEN(TRIM(D3347))&gt;0,E3347="Confirmed",F3347="Pass",LEN(TRIM(G3347))&gt;0,O3347="Approved",H3347="Approved",P3347="Yes"),"Yes","No")</x:f>
        <x:v>No</x:v>
      </x:c>
      <x:c r="J3347" t="str">
        <x:v>InputChipTokens</x:v>
      </x:c>
      <x:c r="K3347" t="str">
        <x:v>https://android.googlesource.com/platform/frameworks/support/+/a095da93f8e98dea8748ceed79ea8427aade245f/compose/material3/material3/src/commonMain/kotlin/androidx/compose/material3/tokens/InputChipTokens.kt#72</x:v>
      </x:c>
      <x:c r="L3347" t="str"/>
      <x:c r="M3347" t="str">
        <x:v>ColorSchemeKeyTokens.OnSecondaryContainer; source-only expression, not a Material Web CSS property.</x:v>
      </x:c>
      <x:c r="N3347" t="str">
        <x:v>material3-native-v4</x:v>
      </x:c>
      <x:c r="O3347" t="str">
        <x:v>Pending</x:v>
      </x:c>
      <x:c r="P3347" t="str">
        <x:v>No</x:v>
      </x:c>
    </x:row>
    <x:row r="3348">
      <x:c r="A3348" t="str">
        <x:v>TM-03347</x:v>
      </x:c>
      <x:c r="B3348" t="str">
        <x:v>compose:InputChipTokens.UnselectedDraggedLabelTextColor</x:v>
      </x:c>
      <x:c r="C3348" t="str">
        <x:v>Compose source-only</x:v>
      </x:c>
      <x:c r="D3348" t="str"/>
      <x:c r="E3348" t="str">
        <x:v>Candidate</x:v>
      </x:c>
      <x:c r="F3348" t="str">
        <x:v>Pending</x:v>
      </x:c>
      <x:c r="G3348" t="str"/>
      <x:c r="H3348" t="str">
        <x:v>Pending</x:v>
      </x:c>
      <x:c r="I3348" t="str">
        <x:f>IF(AND(N3348="material3-native-v4",LEN(TRIM(B3348))&gt;0,LEN(TRIM(D3348))&gt;0,E3348="Confirmed",F3348="Pass",LEN(TRIM(G3348))&gt;0,O3348="Approved",H3348="Approved",P3348="Yes"),"Yes","No")</x:f>
        <x:v>No</x:v>
      </x:c>
      <x:c r="J3348" t="str">
        <x:v>InputChipTokens</x:v>
      </x:c>
      <x:c r="K3348" t="str">
        <x:v>https://android.googlesource.com/platform/frameworks/support/+/a095da93f8e98dea8748ceed79ea8427aade245f/compose/material3/material3/src/commonMain/kotlin/androidx/compose/material3/tokens/InputChipTokens.kt#75</x:v>
      </x:c>
      <x:c r="L3348" t="str"/>
      <x:c r="M3348" t="str">
        <x:v>ColorSchemeKeyTokens.OnSurfaceVariant; source-only expression, not a Material Web CSS property.</x:v>
      </x:c>
      <x:c r="N3348" t="str">
        <x:v>material3-native-v4</x:v>
      </x:c>
      <x:c r="O3348" t="str">
        <x:v>Pending</x:v>
      </x:c>
      <x:c r="P3348" t="str">
        <x:v>No</x:v>
      </x:c>
    </x:row>
    <x:row r="3349">
      <x:c r="A3349" t="str">
        <x:v>TM-03348</x:v>
      </x:c>
      <x:c r="B3349" t="str">
        <x:v>compose:InputChipTokens.UnselectedFocusLabelTextColor</x:v>
      </x:c>
      <x:c r="C3349" t="str">
        <x:v>Compose source-only</x:v>
      </x:c>
      <x:c r="D3349" t="str"/>
      <x:c r="E3349" t="str">
        <x:v>Candidate</x:v>
      </x:c>
      <x:c r="F3349" t="str">
        <x:v>Pending</x:v>
      </x:c>
      <x:c r="G3349" t="str"/>
      <x:c r="H3349" t="str">
        <x:v>Pending</x:v>
      </x:c>
      <x:c r="I3349" t="str">
        <x:f>IF(AND(N3349="material3-native-v4",LEN(TRIM(B3349))&gt;0,LEN(TRIM(D3349))&gt;0,E3349="Confirmed",F3349="Pass",LEN(TRIM(G3349))&gt;0,O3349="Approved",H3349="Approved",P3349="Yes"),"Yes","No")</x:f>
        <x:v>No</x:v>
      </x:c>
      <x:c r="J3349" t="str">
        <x:v>InputChipTokens</x:v>
      </x:c>
      <x:c r="K3349" t="str">
        <x:v>https://android.googlesource.com/platform/frameworks/support/+/a095da93f8e98dea8748ceed79ea8427aade245f/compose/material3/material3/src/commonMain/kotlin/androidx/compose/material3/tokens/InputChipTokens.kt#78</x:v>
      </x:c>
      <x:c r="L3349" t="str"/>
      <x:c r="M3349" t="str">
        <x:v>ColorSchemeKeyTokens.OnSurfaceVariant; source-only expression, not a Material Web CSS property.</x:v>
      </x:c>
      <x:c r="N3349" t="str">
        <x:v>material3-native-v4</x:v>
      </x:c>
      <x:c r="O3349" t="str">
        <x:v>Pending</x:v>
      </x:c>
      <x:c r="P3349" t="str">
        <x:v>No</x:v>
      </x:c>
    </x:row>
    <x:row r="3350">
      <x:c r="A3350" t="str">
        <x:v>TM-03349</x:v>
      </x:c>
      <x:c r="B3350" t="str">
        <x:v>compose:InputChipTokens.UnselectedFocusOutlineColor</x:v>
      </x:c>
      <x:c r="C3350" t="str">
        <x:v>Compose source-only</x:v>
      </x:c>
      <x:c r="D3350" t="str"/>
      <x:c r="E3350" t="str">
        <x:v>Candidate</x:v>
      </x:c>
      <x:c r="F3350" t="str">
        <x:v>Pending</x:v>
      </x:c>
      <x:c r="G3350" t="str"/>
      <x:c r="H3350" t="str">
        <x:v>Pending</x:v>
      </x:c>
      <x:c r="I3350" t="str">
        <x:f>IF(AND(N3350="material3-native-v4",LEN(TRIM(B3350))&gt;0,LEN(TRIM(D3350))&gt;0,E3350="Confirmed",F3350="Pass",LEN(TRIM(G3350))&gt;0,O3350="Approved",H3350="Approved",P3350="Yes"),"Yes","No")</x:f>
        <x:v>No</x:v>
      </x:c>
      <x:c r="J3350" t="str">
        <x:v>InputChipTokens</x:v>
      </x:c>
      <x:c r="K3350" t="str">
        <x:v>https://android.googlesource.com/platform/frameworks/support/+/a095da93f8e98dea8748ceed79ea8427aade245f/compose/material3/material3/src/commonMain/kotlin/androidx/compose/material3/tokens/InputChipTokens.kt#81</x:v>
      </x:c>
      <x:c r="L3350" t="str"/>
      <x:c r="M3350" t="str">
        <x:v>ColorSchemeKeyTokens.OnSurfaceVariant; source-only expression, not a Material Web CSS property.</x:v>
      </x:c>
      <x:c r="N3350" t="str">
        <x:v>material3-native-v4</x:v>
      </x:c>
      <x:c r="O3350" t="str">
        <x:v>Pending</x:v>
      </x:c>
      <x:c r="P3350" t="str">
        <x:v>No</x:v>
      </x:c>
    </x:row>
    <x:row r="3351">
      <x:c r="A3351" t="str">
        <x:v>TM-03350</x:v>
      </x:c>
      <x:c r="B3351" t="str">
        <x:v>compose:InputChipTokens.UnselectedHoverLabelTextColor</x:v>
      </x:c>
      <x:c r="C3351" t="str">
        <x:v>Compose source-only</x:v>
      </x:c>
      <x:c r="D3351" t="str"/>
      <x:c r="E3351" t="str">
        <x:v>Candidate</x:v>
      </x:c>
      <x:c r="F3351" t="str">
        <x:v>Pending</x:v>
      </x:c>
      <x:c r="G3351" t="str"/>
      <x:c r="H3351" t="str">
        <x:v>Pending</x:v>
      </x:c>
      <x:c r="I3351" t="str">
        <x:f>IF(AND(N3351="material3-native-v4",LEN(TRIM(B3351))&gt;0,LEN(TRIM(D3351))&gt;0,E3351="Confirmed",F3351="Pass",LEN(TRIM(G3351))&gt;0,O3351="Approved",H3351="Approved",P3351="Yes"),"Yes","No")</x:f>
        <x:v>No</x:v>
      </x:c>
      <x:c r="J3351" t="str">
        <x:v>InputChipTokens</x:v>
      </x:c>
      <x:c r="K3351" t="str">
        <x:v>https://android.googlesource.com/platform/frameworks/support/+/a095da93f8e98dea8748ceed79ea8427aade245f/compose/material3/material3/src/commonMain/kotlin/androidx/compose/material3/tokens/InputChipTokens.kt#84</x:v>
      </x:c>
      <x:c r="L3351" t="str"/>
      <x:c r="M3351" t="str">
        <x:v>ColorSchemeKeyTokens.OnSurfaceVariant; source-only expression, not a Material Web CSS property.</x:v>
      </x:c>
      <x:c r="N3351" t="str">
        <x:v>material3-native-v4</x:v>
      </x:c>
      <x:c r="O3351" t="str">
        <x:v>Pending</x:v>
      </x:c>
      <x:c r="P3351" t="str">
        <x:v>No</x:v>
      </x:c>
    </x:row>
    <x:row r="3352">
      <x:c r="A3352" t="str">
        <x:v>TM-03351</x:v>
      </x:c>
      <x:c r="B3352" t="str">
        <x:v>compose:InputChipTokens.UnselectedLabelTextColor</x:v>
      </x:c>
      <x:c r="C3352" t="str">
        <x:v>Compose source-only</x:v>
      </x:c>
      <x:c r="D3352" t="str"/>
      <x:c r="E3352" t="str">
        <x:v>Candidate</x:v>
      </x:c>
      <x:c r="F3352" t="str">
        <x:v>Pending</x:v>
      </x:c>
      <x:c r="G3352" t="str"/>
      <x:c r="H3352" t="str">
        <x:v>Pending</x:v>
      </x:c>
      <x:c r="I3352" t="str">
        <x:f>IF(AND(N3352="material3-native-v4",LEN(TRIM(B3352))&gt;0,LEN(TRIM(D3352))&gt;0,E3352="Confirmed",F3352="Pass",LEN(TRIM(G3352))&gt;0,O3352="Approved",H3352="Approved",P3352="Yes"),"Yes","No")</x:f>
        <x:v>No</x:v>
      </x:c>
      <x:c r="J3352" t="str">
        <x:v>InputChipTokens</x:v>
      </x:c>
      <x:c r="K3352" t="str">
        <x:v>https://android.googlesource.com/platform/frameworks/support/+/a095da93f8e98dea8748ceed79ea8427aade245f/compose/material3/material3/src/commonMain/kotlin/androidx/compose/material3/tokens/InputChipTokens.kt#87</x:v>
      </x:c>
      <x:c r="L3352" t="str"/>
      <x:c r="M3352" t="str">
        <x:v>ColorSchemeKeyTokens.OnSurfaceVariant; source-only expression, not a Material Web CSS property.</x:v>
      </x:c>
      <x:c r="N3352" t="str">
        <x:v>material3-native-v4</x:v>
      </x:c>
      <x:c r="O3352" t="str">
        <x:v>Pending</x:v>
      </x:c>
      <x:c r="P3352" t="str">
        <x:v>No</x:v>
      </x:c>
    </x:row>
    <x:row r="3353">
      <x:c r="A3353" t="str">
        <x:v>TM-03352</x:v>
      </x:c>
      <x:c r="B3353" t="str">
        <x:v>compose:InputChipTokens.UnselectedOutlineColor</x:v>
      </x:c>
      <x:c r="C3353" t="str">
        <x:v>Compose source-only</x:v>
      </x:c>
      <x:c r="D3353" t="str"/>
      <x:c r="E3353" t="str">
        <x:v>Candidate</x:v>
      </x:c>
      <x:c r="F3353" t="str">
        <x:v>Pending</x:v>
      </x:c>
      <x:c r="G3353" t="str"/>
      <x:c r="H3353" t="str">
        <x:v>Pending</x:v>
      </x:c>
      <x:c r="I3353" t="str">
        <x:f>IF(AND(N3353="material3-native-v4",LEN(TRIM(B3353))&gt;0,LEN(TRIM(D3353))&gt;0,E3353="Confirmed",F3353="Pass",LEN(TRIM(G3353))&gt;0,O3353="Approved",H3353="Approved",P3353="Yes"),"Yes","No")</x:f>
        <x:v>No</x:v>
      </x:c>
      <x:c r="J3353" t="str">
        <x:v>InputChipTokens</x:v>
      </x:c>
      <x:c r="K3353" t="str">
        <x:v>https://android.googlesource.com/platform/frameworks/support/+/a095da93f8e98dea8748ceed79ea8427aade245f/compose/material3/material3/src/commonMain/kotlin/androidx/compose/material3/tokens/InputChipTokens.kt#90</x:v>
      </x:c>
      <x:c r="L3353" t="str"/>
      <x:c r="M3353" t="str">
        <x:v>ColorSchemeKeyTokens.OutlineVariant; source-only expression, not a Material Web CSS property.</x:v>
      </x:c>
      <x:c r="N3353" t="str">
        <x:v>material3-native-v4</x:v>
      </x:c>
      <x:c r="O3353" t="str">
        <x:v>Pending</x:v>
      </x:c>
      <x:c r="P3353" t="str">
        <x:v>No</x:v>
      </x:c>
    </x:row>
    <x:row r="3354">
      <x:c r="A3354" t="str">
        <x:v>TM-03353</x:v>
      </x:c>
      <x:c r="B3354" t="str">
        <x:v>compose:InputChipTokens.UnselectedOutlineWidth</x:v>
      </x:c>
      <x:c r="C3354" t="str">
        <x:v>Compose source-only</x:v>
      </x:c>
      <x:c r="D3354" t="str"/>
      <x:c r="E3354" t="str">
        <x:v>Candidate</x:v>
      </x:c>
      <x:c r="F3354" t="str">
        <x:v>Pending</x:v>
      </x:c>
      <x:c r="G3354" t="str"/>
      <x:c r="H3354" t="str">
        <x:v>Pending</x:v>
      </x:c>
      <x:c r="I3354" t="str">
        <x:f>IF(AND(N3354="material3-native-v4",LEN(TRIM(B3354))&gt;0,LEN(TRIM(D3354))&gt;0,E3354="Confirmed",F3354="Pass",LEN(TRIM(G3354))&gt;0,O3354="Approved",H3354="Approved",P3354="Yes"),"Yes","No")</x:f>
        <x:v>No</x:v>
      </x:c>
      <x:c r="J3354" t="str">
        <x:v>InputChipTokens</x:v>
      </x:c>
      <x:c r="K3354" t="str">
        <x:v>https://android.googlesource.com/platform/frameworks/support/+/a095da93f8e98dea8748ceed79ea8427aade245f/compose/material3/material3/src/commonMain/kotlin/androidx/compose/material3/tokens/InputChipTokens.kt#93</x:v>
      </x:c>
      <x:c r="L3354" t="str"/>
      <x:c r="M3354" t="str">
        <x:v>1.0.dp; source-only expression, not a Material Web CSS property.</x:v>
      </x:c>
      <x:c r="N3354" t="str">
        <x:v>material3-native-v4</x:v>
      </x:c>
      <x:c r="O3354" t="str">
        <x:v>Pending</x:v>
      </x:c>
      <x:c r="P3354" t="str">
        <x:v>No</x:v>
      </x:c>
    </x:row>
    <x:row r="3355">
      <x:c r="A3355" t="str">
        <x:v>TM-03354</x:v>
      </x:c>
      <x:c r="B3355" t="str">
        <x:v>compose:InputChipTokens.UnselectedPressedLabelTextColor</x:v>
      </x:c>
      <x:c r="C3355" t="str">
        <x:v>Compose source-only</x:v>
      </x:c>
      <x:c r="D3355" t="str"/>
      <x:c r="E3355" t="str">
        <x:v>Candidate</x:v>
      </x:c>
      <x:c r="F3355" t="str">
        <x:v>Pending</x:v>
      </x:c>
      <x:c r="G3355" t="str"/>
      <x:c r="H3355" t="str">
        <x:v>Pending</x:v>
      </x:c>
      <x:c r="I3355" t="str">
        <x:f>IF(AND(N3355="material3-native-v4",LEN(TRIM(B3355))&gt;0,LEN(TRIM(D3355))&gt;0,E3355="Confirmed",F3355="Pass",LEN(TRIM(G3355))&gt;0,O3355="Approved",H3355="Approved",P3355="Yes"),"Yes","No")</x:f>
        <x:v>No</x:v>
      </x:c>
      <x:c r="J3355" t="str">
        <x:v>InputChipTokens</x:v>
      </x:c>
      <x:c r="K3355" t="str">
        <x:v>https://android.googlesource.com/platform/frameworks/support/+/a095da93f8e98dea8748ceed79ea8427aade245f/compose/material3/material3/src/commonMain/kotlin/androidx/compose/material3/tokens/InputChipTokens.kt#96</x:v>
      </x:c>
      <x:c r="L3355" t="str"/>
      <x:c r="M3355" t="str">
        <x:v>ColorSchemeKeyTokens.OnSurfaceVariant; source-only expression, not a Material Web CSS property.</x:v>
      </x:c>
      <x:c r="N3355" t="str">
        <x:v>material3-native-v4</x:v>
      </x:c>
      <x:c r="O3355" t="str">
        <x:v>Pending</x:v>
      </x:c>
      <x:c r="P3355" t="str">
        <x:v>No</x:v>
      </x:c>
    </x:row>
    <x:row r="3356">
      <x:c r="A3356" t="str">
        <x:v>TM-03355</x:v>
      </x:c>
      <x:c r="B3356" t="str">
        <x:v>compose:InputChipTokens.AvatarShape</x:v>
      </x:c>
      <x:c r="C3356" t="str">
        <x:v>Compose source-only</x:v>
      </x:c>
      <x:c r="D3356" t="str"/>
      <x:c r="E3356" t="str">
        <x:v>Candidate</x:v>
      </x:c>
      <x:c r="F3356" t="str">
        <x:v>Pending</x:v>
      </x:c>
      <x:c r="G3356" t="str"/>
      <x:c r="H3356" t="str">
        <x:v>Pending</x:v>
      </x:c>
      <x:c r="I3356" t="str">
        <x:f>IF(AND(N3356="material3-native-v4",LEN(TRIM(B3356))&gt;0,LEN(TRIM(D3356))&gt;0,E3356="Confirmed",F3356="Pass",LEN(TRIM(G3356))&gt;0,O3356="Approved",H3356="Approved",P3356="Yes"),"Yes","No")</x:f>
        <x:v>No</x:v>
      </x:c>
      <x:c r="J3356" t="str">
        <x:v>InputChipTokens</x:v>
      </x:c>
      <x:c r="K3356" t="str">
        <x:v>https://android.googlesource.com/platform/frameworks/support/+/a095da93f8e98dea8748ceed79ea8427aade245f/compose/material3/material3/src/commonMain/kotlin/androidx/compose/material3/tokens/InputChipTokens.kt#99</x:v>
      </x:c>
      <x:c r="L3356" t="str"/>
      <x:c r="M3356" t="str">
        <x:v>ShapeKeyTokens.CornerFull; source-only expression, not a Material Web CSS property.</x:v>
      </x:c>
      <x:c r="N3356" t="str">
        <x:v>material3-native-v4</x:v>
      </x:c>
      <x:c r="O3356" t="str">
        <x:v>Pending</x:v>
      </x:c>
      <x:c r="P3356" t="str">
        <x:v>No</x:v>
      </x:c>
    </x:row>
    <x:row r="3357">
      <x:c r="A3357" t="str">
        <x:v>TM-03356</x:v>
      </x:c>
      <x:c r="B3357" t="str">
        <x:v>compose:InputChipTokens.AvatarSize</x:v>
      </x:c>
      <x:c r="C3357" t="str">
        <x:v>Compose source-only</x:v>
      </x:c>
      <x:c r="D3357" t="str"/>
      <x:c r="E3357" t="str">
        <x:v>Candidate</x:v>
      </x:c>
      <x:c r="F3357" t="str">
        <x:v>Pending</x:v>
      </x:c>
      <x:c r="G3357" t="str"/>
      <x:c r="H3357" t="str">
        <x:v>Pending</x:v>
      </x:c>
      <x:c r="I3357" t="str">
        <x:f>IF(AND(N3357="material3-native-v4",LEN(TRIM(B3357))&gt;0,LEN(TRIM(D3357))&gt;0,E3357="Confirmed",F3357="Pass",LEN(TRIM(G3357))&gt;0,O3357="Approved",H3357="Approved",P3357="Yes"),"Yes","No")</x:f>
        <x:v>No</x:v>
      </x:c>
      <x:c r="J3357" t="str">
        <x:v>InputChipTokens</x:v>
      </x:c>
      <x:c r="K3357" t="str">
        <x:v>https://android.googlesource.com/platform/frameworks/support/+/a095da93f8e98dea8748ceed79ea8427aade245f/compose/material3/material3/src/commonMain/kotlin/androidx/compose/material3/tokens/InputChipTokens.kt#102</x:v>
      </x:c>
      <x:c r="L3357" t="str"/>
      <x:c r="M3357" t="str">
        <x:v>24.0.dp; source-only expression, not a Material Web CSS property.</x:v>
      </x:c>
      <x:c r="N3357" t="str">
        <x:v>material3-native-v4</x:v>
      </x:c>
      <x:c r="O3357" t="str">
        <x:v>Pending</x:v>
      </x:c>
      <x:c r="P3357" t="str">
        <x:v>No</x:v>
      </x:c>
    </x:row>
    <x:row r="3358">
      <x:c r="A3358" t="str">
        <x:v>TM-03357</x:v>
      </x:c>
      <x:c r="B3358" t="str">
        <x:v>compose:InputChipTokens.DisabledAvatarOpacity</x:v>
      </x:c>
      <x:c r="C3358" t="str">
        <x:v>Compose source-only</x:v>
      </x:c>
      <x:c r="D3358" t="str"/>
      <x:c r="E3358" t="str">
        <x:v>Candidate</x:v>
      </x:c>
      <x:c r="F3358" t="str">
        <x:v>Pending</x:v>
      </x:c>
      <x:c r="G3358" t="str"/>
      <x:c r="H3358" t="str">
        <x:v>Pending</x:v>
      </x:c>
      <x:c r="I3358" t="str">
        <x:f>IF(AND(N3358="material3-native-v4",LEN(TRIM(B3358))&gt;0,LEN(TRIM(D3358))&gt;0,E3358="Confirmed",F3358="Pass",LEN(TRIM(G3358))&gt;0,O3358="Approved",H3358="Approved",P3358="Yes"),"Yes","No")</x:f>
        <x:v>No</x:v>
      </x:c>
      <x:c r="J3358" t="str">
        <x:v>InputChipTokens</x:v>
      </x:c>
      <x:c r="K3358" t="str">
        <x:v>https://android.googlesource.com/platform/frameworks/support/+/a095da93f8e98dea8748ceed79ea8427aade245f/compose/material3/material3/src/commonMain/kotlin/androidx/compose/material3/tokens/InputChipTokens.kt#105</x:v>
      </x:c>
      <x:c r="L3358" t="str"/>
      <x:c r="M3358" t="str">
        <x:v>0.38f; source-only expression, not a Material Web CSS property.</x:v>
      </x:c>
      <x:c r="N3358" t="str">
        <x:v>material3-native-v4</x:v>
      </x:c>
      <x:c r="O3358" t="str">
        <x:v>Pending</x:v>
      </x:c>
      <x:c r="P3358" t="str">
        <x:v>No</x:v>
      </x:c>
    </x:row>
    <x:row r="3359">
      <x:c r="A3359" t="str">
        <x:v>TM-03358</x:v>
      </x:c>
      <x:c r="B3359" t="str">
        <x:v>compose:InputChipTokens.DisabledLeadingIconColor</x:v>
      </x:c>
      <x:c r="C3359" t="str">
        <x:v>Compose source-only</x:v>
      </x:c>
      <x:c r="D3359" t="str"/>
      <x:c r="E3359" t="str">
        <x:v>Candidate</x:v>
      </x:c>
      <x:c r="F3359" t="str">
        <x:v>Pending</x:v>
      </x:c>
      <x:c r="G3359" t="str"/>
      <x:c r="H3359" t="str">
        <x:v>Pending</x:v>
      </x:c>
      <x:c r="I3359" t="str">
        <x:f>IF(AND(N3359="material3-native-v4",LEN(TRIM(B3359))&gt;0,LEN(TRIM(D3359))&gt;0,E3359="Confirmed",F3359="Pass",LEN(TRIM(G3359))&gt;0,O3359="Approved",H3359="Approved",P3359="Yes"),"Yes","No")</x:f>
        <x:v>No</x:v>
      </x:c>
      <x:c r="J3359" t="str">
        <x:v>InputChipTokens</x:v>
      </x:c>
      <x:c r="K3359" t="str">
        <x:v>https://android.googlesource.com/platform/frameworks/support/+/a095da93f8e98dea8748ceed79ea8427aade245f/compose/material3/material3/src/commonMain/kotlin/androidx/compose/material3/tokens/InputChipTokens.kt#106</x:v>
      </x:c>
      <x:c r="L3359" t="str"/>
      <x:c r="M3359" t="str">
        <x:v>ColorSchemeKeyTokens.OnSurface; source-only expression, not a Material Web CSS property.</x:v>
      </x:c>
      <x:c r="N3359" t="str">
        <x:v>material3-native-v4</x:v>
      </x:c>
      <x:c r="O3359" t="str">
        <x:v>Pending</x:v>
      </x:c>
      <x:c r="P3359" t="str">
        <x:v>No</x:v>
      </x:c>
    </x:row>
    <x:row r="3360">
      <x:c r="A3360" t="str">
        <x:v>TM-03359</x:v>
      </x:c>
      <x:c r="B3360" t="str">
        <x:v>compose:InputChipTokens.DisabledLeadingIconOpacity</x:v>
      </x:c>
      <x:c r="C3360" t="str">
        <x:v>Compose source-only</x:v>
      </x:c>
      <x:c r="D3360" t="str"/>
      <x:c r="E3360" t="str">
        <x:v>Candidate</x:v>
      </x:c>
      <x:c r="F3360" t="str">
        <x:v>Pending</x:v>
      </x:c>
      <x:c r="G3360" t="str"/>
      <x:c r="H3360" t="str">
        <x:v>Pending</x:v>
      </x:c>
      <x:c r="I3360" t="str">
        <x:f>IF(AND(N3360="material3-native-v4",LEN(TRIM(B3360))&gt;0,LEN(TRIM(D3360))&gt;0,E3360="Confirmed",F3360="Pass",LEN(TRIM(G3360))&gt;0,O3360="Approved",H3360="Approved",P3360="Yes"),"Yes","No")</x:f>
        <x:v>No</x:v>
      </x:c>
      <x:c r="J3360" t="str">
        <x:v>InputChipTokens</x:v>
      </x:c>
      <x:c r="K3360" t="str">
        <x:v>https://android.googlesource.com/platform/frameworks/support/+/a095da93f8e98dea8748ceed79ea8427aade245f/compose/material3/material3/src/commonMain/kotlin/androidx/compose/material3/tokens/InputChipTokens.kt#109</x:v>
      </x:c>
      <x:c r="L3360" t="str"/>
      <x:c r="M3360" t="str">
        <x:v>0.38f; source-only expression, not a Material Web CSS property.</x:v>
      </x:c>
      <x:c r="N3360" t="str">
        <x:v>material3-native-v4</x:v>
      </x:c>
      <x:c r="O3360" t="str">
        <x:v>Pending</x:v>
      </x:c>
      <x:c r="P3360" t="str">
        <x:v>No</x:v>
      </x:c>
    </x:row>
    <x:row r="3361">
      <x:c r="A3361" t="str">
        <x:v>TM-03360</x:v>
      </x:c>
      <x:c r="B3361" t="str">
        <x:v>compose:InputChipTokens.LeadingIconSize</x:v>
      </x:c>
      <x:c r="C3361" t="str">
        <x:v>Compose source-only</x:v>
      </x:c>
      <x:c r="D3361" t="str"/>
      <x:c r="E3361" t="str">
        <x:v>Candidate</x:v>
      </x:c>
      <x:c r="F3361" t="str">
        <x:v>Pending</x:v>
      </x:c>
      <x:c r="G3361" t="str"/>
      <x:c r="H3361" t="str">
        <x:v>Pending</x:v>
      </x:c>
      <x:c r="I3361" t="str">
        <x:f>IF(AND(N3361="material3-native-v4",LEN(TRIM(B3361))&gt;0,LEN(TRIM(D3361))&gt;0,E3361="Confirmed",F3361="Pass",LEN(TRIM(G3361))&gt;0,O3361="Approved",H3361="Approved",P3361="Yes"),"Yes","No")</x:f>
        <x:v>No</x:v>
      </x:c>
      <x:c r="J3361" t="str">
        <x:v>InputChipTokens</x:v>
      </x:c>
      <x:c r="K3361" t="str">
        <x:v>https://android.googlesource.com/platform/frameworks/support/+/a095da93f8e98dea8748ceed79ea8427aade245f/compose/material3/material3/src/commonMain/kotlin/androidx/compose/material3/tokens/InputChipTokens.kt#110</x:v>
      </x:c>
      <x:c r="L3361" t="str"/>
      <x:c r="M3361" t="str">
        <x:v>18.0.dp; source-only expression, not a Material Web CSS property.</x:v>
      </x:c>
      <x:c r="N3361" t="str">
        <x:v>material3-native-v4</x:v>
      </x:c>
      <x:c r="O3361" t="str">
        <x:v>Pending</x:v>
      </x:c>
      <x:c r="P3361" t="str">
        <x:v>No</x:v>
      </x:c>
    </x:row>
    <x:row r="3362">
      <x:c r="A3362" t="str">
        <x:v>TM-03361</x:v>
      </x:c>
      <x:c r="B3362" t="str">
        <x:v>compose:InputChipTokens.SelectedDraggedLeadingIconColor</x:v>
      </x:c>
      <x:c r="C3362" t="str">
        <x:v>Compose source-only</x:v>
      </x:c>
      <x:c r="D3362" t="str"/>
      <x:c r="E3362" t="str">
        <x:v>Candidate</x:v>
      </x:c>
      <x:c r="F3362" t="str">
        <x:v>Pending</x:v>
      </x:c>
      <x:c r="G3362" t="str"/>
      <x:c r="H3362" t="str">
        <x:v>Pending</x:v>
      </x:c>
      <x:c r="I3362" t="str">
        <x:f>IF(AND(N3362="material3-native-v4",LEN(TRIM(B3362))&gt;0,LEN(TRIM(D3362))&gt;0,E3362="Confirmed",F3362="Pass",LEN(TRIM(G3362))&gt;0,O3362="Approved",H3362="Approved",P3362="Yes"),"Yes","No")</x:f>
        <x:v>No</x:v>
      </x:c>
      <x:c r="J3362" t="str">
        <x:v>InputChipTokens</x:v>
      </x:c>
      <x:c r="K3362" t="str">
        <x:v>https://android.googlesource.com/platform/frameworks/support/+/a095da93f8e98dea8748ceed79ea8427aade245f/compose/material3/material3/src/commonMain/kotlin/androidx/compose/material3/tokens/InputChipTokens.kt#113</x:v>
      </x:c>
      <x:c r="L3362" t="str"/>
      <x:c r="M3362" t="str">
        <x:v>ColorSchemeKeyTokens.OnSecondaryContainer; source-only expression, not a Material Web CSS property.</x:v>
      </x:c>
      <x:c r="N3362" t="str">
        <x:v>material3-native-v4</x:v>
      </x:c>
      <x:c r="O3362" t="str">
        <x:v>Pending</x:v>
      </x:c>
      <x:c r="P3362" t="str">
        <x:v>No</x:v>
      </x:c>
    </x:row>
    <x:row r="3363">
      <x:c r="A3363" t="str">
        <x:v>TM-03362</x:v>
      </x:c>
      <x:c r="B3363" t="str">
        <x:v>compose:InputChipTokens.SelectedFocusLeadingIconColor</x:v>
      </x:c>
      <x:c r="C3363" t="str">
        <x:v>Compose source-only</x:v>
      </x:c>
      <x:c r="D3363" t="str"/>
      <x:c r="E3363" t="str">
        <x:v>Candidate</x:v>
      </x:c>
      <x:c r="F3363" t="str">
        <x:v>Pending</x:v>
      </x:c>
      <x:c r="G3363" t="str"/>
      <x:c r="H3363" t="str">
        <x:v>Pending</x:v>
      </x:c>
      <x:c r="I3363" t="str">
        <x:f>IF(AND(N3363="material3-native-v4",LEN(TRIM(B3363))&gt;0,LEN(TRIM(D3363))&gt;0,E3363="Confirmed",F3363="Pass",LEN(TRIM(G3363))&gt;0,O3363="Approved",H3363="Approved",P3363="Yes"),"Yes","No")</x:f>
        <x:v>No</x:v>
      </x:c>
      <x:c r="J3363" t="str">
        <x:v>InputChipTokens</x:v>
      </x:c>
      <x:c r="K3363" t="str">
        <x:v>https://android.googlesource.com/platform/frameworks/support/+/a095da93f8e98dea8748ceed79ea8427aade245f/compose/material3/material3/src/commonMain/kotlin/androidx/compose/material3/tokens/InputChipTokens.kt#116</x:v>
      </x:c>
      <x:c r="L3363" t="str"/>
      <x:c r="M3363" t="str">
        <x:v>ColorSchemeKeyTokens.Primary; source-only expression, not a Material Web CSS property.</x:v>
      </x:c>
      <x:c r="N3363" t="str">
        <x:v>material3-native-v4</x:v>
      </x:c>
      <x:c r="O3363" t="str">
        <x:v>Pending</x:v>
      </x:c>
      <x:c r="P3363" t="str">
        <x:v>No</x:v>
      </x:c>
    </x:row>
    <x:row r="3364">
      <x:c r="A3364" t="str">
        <x:v>TM-03363</x:v>
      </x:c>
      <x:c r="B3364" t="str">
        <x:v>compose:InputChipTokens.SelectedHoverLeadingIconColor</x:v>
      </x:c>
      <x:c r="C3364" t="str">
        <x:v>Compose source-only</x:v>
      </x:c>
      <x:c r="D3364" t="str"/>
      <x:c r="E3364" t="str">
        <x:v>Candidate</x:v>
      </x:c>
      <x:c r="F3364" t="str">
        <x:v>Pending</x:v>
      </x:c>
      <x:c r="G3364" t="str"/>
      <x:c r="H3364" t="str">
        <x:v>Pending</x:v>
      </x:c>
      <x:c r="I3364" t="str">
        <x:f>IF(AND(N3364="material3-native-v4",LEN(TRIM(B3364))&gt;0,LEN(TRIM(D3364))&gt;0,E3364="Confirmed",F3364="Pass",LEN(TRIM(G3364))&gt;0,O3364="Approved",H3364="Approved",P3364="Yes"),"Yes","No")</x:f>
        <x:v>No</x:v>
      </x:c>
      <x:c r="J3364" t="str">
        <x:v>InputChipTokens</x:v>
      </x:c>
      <x:c r="K3364" t="str">
        <x:v>https://android.googlesource.com/platform/frameworks/support/+/a095da93f8e98dea8748ceed79ea8427aade245f/compose/material3/material3/src/commonMain/kotlin/androidx/compose/material3/tokens/InputChipTokens.kt#119</x:v>
      </x:c>
      <x:c r="L3364" t="str"/>
      <x:c r="M3364" t="str">
        <x:v>ColorSchemeKeyTokens.Primary; source-only expression, not a Material Web CSS property.</x:v>
      </x:c>
      <x:c r="N3364" t="str">
        <x:v>material3-native-v4</x:v>
      </x:c>
      <x:c r="O3364" t="str">
        <x:v>Pending</x:v>
      </x:c>
      <x:c r="P3364" t="str">
        <x:v>No</x:v>
      </x:c>
    </x:row>
    <x:row r="3365">
      <x:c r="A3365" t="str">
        <x:v>TM-03364</x:v>
      </x:c>
      <x:c r="B3365" t="str">
        <x:v>compose:InputChipTokens.SelectedLeadingIconColor</x:v>
      </x:c>
      <x:c r="C3365" t="str">
        <x:v>Compose source-only</x:v>
      </x:c>
      <x:c r="D3365" t="str"/>
      <x:c r="E3365" t="str">
        <x:v>Candidate</x:v>
      </x:c>
      <x:c r="F3365" t="str">
        <x:v>Pending</x:v>
      </x:c>
      <x:c r="G3365" t="str"/>
      <x:c r="H3365" t="str">
        <x:v>Pending</x:v>
      </x:c>
      <x:c r="I3365" t="str">
        <x:f>IF(AND(N3365="material3-native-v4",LEN(TRIM(B3365))&gt;0,LEN(TRIM(D3365))&gt;0,E3365="Confirmed",F3365="Pass",LEN(TRIM(G3365))&gt;0,O3365="Approved",H3365="Approved",P3365="Yes"),"Yes","No")</x:f>
        <x:v>No</x:v>
      </x:c>
      <x:c r="J3365" t="str">
        <x:v>InputChipTokens</x:v>
      </x:c>
      <x:c r="K3365" t="str">
        <x:v>https://android.googlesource.com/platform/frameworks/support/+/a095da93f8e98dea8748ceed79ea8427aade245f/compose/material3/material3/src/commonMain/kotlin/androidx/compose/material3/tokens/InputChipTokens.kt#122</x:v>
      </x:c>
      <x:c r="L3365" t="str"/>
      <x:c r="M3365" t="str">
        <x:v>ColorSchemeKeyTokens.Primary; source-only expression, not a Material Web CSS property.</x:v>
      </x:c>
      <x:c r="N3365" t="str">
        <x:v>material3-native-v4</x:v>
      </x:c>
      <x:c r="O3365" t="str">
        <x:v>Pending</x:v>
      </x:c>
      <x:c r="P3365" t="str">
        <x:v>No</x:v>
      </x:c>
    </x:row>
    <x:row r="3366">
      <x:c r="A3366" t="str">
        <x:v>TM-03365</x:v>
      </x:c>
      <x:c r="B3366" t="str">
        <x:v>compose:InputChipTokens.SelectedPressedLeadingIconColor</x:v>
      </x:c>
      <x:c r="C3366" t="str">
        <x:v>Compose source-only</x:v>
      </x:c>
      <x:c r="D3366" t="str"/>
      <x:c r="E3366" t="str">
        <x:v>Candidate</x:v>
      </x:c>
      <x:c r="F3366" t="str">
        <x:v>Pending</x:v>
      </x:c>
      <x:c r="G3366" t="str"/>
      <x:c r="H3366" t="str">
        <x:v>Pending</x:v>
      </x:c>
      <x:c r="I3366" t="str">
        <x:f>IF(AND(N3366="material3-native-v4",LEN(TRIM(B3366))&gt;0,LEN(TRIM(D3366))&gt;0,E3366="Confirmed",F3366="Pass",LEN(TRIM(G3366))&gt;0,O3366="Approved",H3366="Approved",P3366="Yes"),"Yes","No")</x:f>
        <x:v>No</x:v>
      </x:c>
      <x:c r="J3366" t="str">
        <x:v>InputChipTokens</x:v>
      </x:c>
      <x:c r="K3366" t="str">
        <x:v>https://android.googlesource.com/platform/frameworks/support/+/a095da93f8e98dea8748ceed79ea8427aade245f/compose/material3/material3/src/commonMain/kotlin/androidx/compose/material3/tokens/InputChipTokens.kt#125</x:v>
      </x:c>
      <x:c r="L3366" t="str"/>
      <x:c r="M3366" t="str">
        <x:v>ColorSchemeKeyTokens.Primary; source-only expression, not a Material Web CSS property.</x:v>
      </x:c>
      <x:c r="N3366" t="str">
        <x:v>material3-native-v4</x:v>
      </x:c>
      <x:c r="O3366" t="str">
        <x:v>Pending</x:v>
      </x:c>
      <x:c r="P3366" t="str">
        <x:v>No</x:v>
      </x:c>
    </x:row>
    <x:row r="3367">
      <x:c r="A3367" t="str">
        <x:v>TM-03366</x:v>
      </x:c>
      <x:c r="B3367" t="str">
        <x:v>compose:InputChipTokens.UnselectedDraggedLeadingIconColor</x:v>
      </x:c>
      <x:c r="C3367" t="str">
        <x:v>Compose source-only</x:v>
      </x:c>
      <x:c r="D3367" t="str"/>
      <x:c r="E3367" t="str">
        <x:v>Candidate</x:v>
      </x:c>
      <x:c r="F3367" t="str">
        <x:v>Pending</x:v>
      </x:c>
      <x:c r="G3367" t="str"/>
      <x:c r="H3367" t="str">
        <x:v>Pending</x:v>
      </x:c>
      <x:c r="I3367" t="str">
        <x:f>IF(AND(N3367="material3-native-v4",LEN(TRIM(B3367))&gt;0,LEN(TRIM(D3367))&gt;0,E3367="Confirmed",F3367="Pass",LEN(TRIM(G3367))&gt;0,O3367="Approved",H3367="Approved",P3367="Yes"),"Yes","No")</x:f>
        <x:v>No</x:v>
      </x:c>
      <x:c r="J3367" t="str">
        <x:v>InputChipTokens</x:v>
      </x:c>
      <x:c r="K3367" t="str">
        <x:v>https://android.googlesource.com/platform/frameworks/support/+/a095da93f8e98dea8748ceed79ea8427aade245f/compose/material3/material3/src/commonMain/kotlin/androidx/compose/material3/tokens/InputChipTokens.kt#128</x:v>
      </x:c>
      <x:c r="L3367" t="str"/>
      <x:c r="M3367" t="str">
        <x:v>ColorSchemeKeyTokens.OnSurfaceVariant; source-only expression, not a Material Web CSS property.</x:v>
      </x:c>
      <x:c r="N3367" t="str">
        <x:v>material3-native-v4</x:v>
      </x:c>
      <x:c r="O3367" t="str">
        <x:v>Pending</x:v>
      </x:c>
      <x:c r="P3367" t="str">
        <x:v>No</x:v>
      </x:c>
    </x:row>
    <x:row r="3368">
      <x:c r="A3368" t="str">
        <x:v>TM-03367</x:v>
      </x:c>
      <x:c r="B3368" t="str">
        <x:v>compose:InputChipTokens.UnselectedFocusLeadingIconColor</x:v>
      </x:c>
      <x:c r="C3368" t="str">
        <x:v>Compose source-only</x:v>
      </x:c>
      <x:c r="D3368" t="str"/>
      <x:c r="E3368" t="str">
        <x:v>Candidate</x:v>
      </x:c>
      <x:c r="F3368" t="str">
        <x:v>Pending</x:v>
      </x:c>
      <x:c r="G3368" t="str"/>
      <x:c r="H3368" t="str">
        <x:v>Pending</x:v>
      </x:c>
      <x:c r="I3368" t="str">
        <x:f>IF(AND(N3368="material3-native-v4",LEN(TRIM(B3368))&gt;0,LEN(TRIM(D3368))&gt;0,E3368="Confirmed",F3368="Pass",LEN(TRIM(G3368))&gt;0,O3368="Approved",H3368="Approved",P3368="Yes"),"Yes","No")</x:f>
        <x:v>No</x:v>
      </x:c>
      <x:c r="J3368" t="str">
        <x:v>InputChipTokens</x:v>
      </x:c>
      <x:c r="K3368" t="str">
        <x:v>https://android.googlesource.com/platform/frameworks/support/+/a095da93f8e98dea8748ceed79ea8427aade245f/compose/material3/material3/src/commonMain/kotlin/androidx/compose/material3/tokens/InputChipTokens.kt#131</x:v>
      </x:c>
      <x:c r="L3368" t="str"/>
      <x:c r="M3368" t="str">
        <x:v>ColorSchemeKeyTokens.Primary; source-only expression, not a Material Web CSS property.</x:v>
      </x:c>
      <x:c r="N3368" t="str">
        <x:v>material3-native-v4</x:v>
      </x:c>
      <x:c r="O3368" t="str">
        <x:v>Pending</x:v>
      </x:c>
      <x:c r="P3368" t="str">
        <x:v>No</x:v>
      </x:c>
    </x:row>
    <x:row r="3369">
      <x:c r="A3369" t="str">
        <x:v>TM-03368</x:v>
      </x:c>
      <x:c r="B3369" t="str">
        <x:v>compose:InputChipTokens.UnselectedHoverLeadingIconColor</x:v>
      </x:c>
      <x:c r="C3369" t="str">
        <x:v>Compose source-only</x:v>
      </x:c>
      <x:c r="D3369" t="str"/>
      <x:c r="E3369" t="str">
        <x:v>Candidate</x:v>
      </x:c>
      <x:c r="F3369" t="str">
        <x:v>Pending</x:v>
      </x:c>
      <x:c r="G3369" t="str"/>
      <x:c r="H3369" t="str">
        <x:v>Pending</x:v>
      </x:c>
      <x:c r="I3369" t="str">
        <x:f>IF(AND(N3369="material3-native-v4",LEN(TRIM(B3369))&gt;0,LEN(TRIM(D3369))&gt;0,E3369="Confirmed",F3369="Pass",LEN(TRIM(G3369))&gt;0,O3369="Approved",H3369="Approved",P3369="Yes"),"Yes","No")</x:f>
        <x:v>No</x:v>
      </x:c>
      <x:c r="J3369" t="str">
        <x:v>InputChipTokens</x:v>
      </x:c>
      <x:c r="K3369" t="str">
        <x:v>https://android.googlesource.com/platform/frameworks/support/+/a095da93f8e98dea8748ceed79ea8427aade245f/compose/material3/material3/src/commonMain/kotlin/androidx/compose/material3/tokens/InputChipTokens.kt#134</x:v>
      </x:c>
      <x:c r="L3369" t="str"/>
      <x:c r="M3369" t="str">
        <x:v>ColorSchemeKeyTokens.Primary; source-only expression, not a Material Web CSS property.</x:v>
      </x:c>
      <x:c r="N3369" t="str">
        <x:v>material3-native-v4</x:v>
      </x:c>
      <x:c r="O3369" t="str">
        <x:v>Pending</x:v>
      </x:c>
      <x:c r="P3369" t="str">
        <x:v>No</x:v>
      </x:c>
    </x:row>
    <x:row r="3370">
      <x:c r="A3370" t="str">
        <x:v>TM-03369</x:v>
      </x:c>
      <x:c r="B3370" t="str">
        <x:v>compose:InputChipTokens.UnselectedLeadingIconColor</x:v>
      </x:c>
      <x:c r="C3370" t="str">
        <x:v>Compose source-only</x:v>
      </x:c>
      <x:c r="D3370" t="str"/>
      <x:c r="E3370" t="str">
        <x:v>Candidate</x:v>
      </x:c>
      <x:c r="F3370" t="str">
        <x:v>Pending</x:v>
      </x:c>
      <x:c r="G3370" t="str"/>
      <x:c r="H3370" t="str">
        <x:v>Pending</x:v>
      </x:c>
      <x:c r="I3370" t="str">
        <x:f>IF(AND(N3370="material3-native-v4",LEN(TRIM(B3370))&gt;0,LEN(TRIM(D3370))&gt;0,E3370="Confirmed",F3370="Pass",LEN(TRIM(G3370))&gt;0,O3370="Approved",H3370="Approved",P3370="Yes"),"Yes","No")</x:f>
        <x:v>No</x:v>
      </x:c>
      <x:c r="J3370" t="str">
        <x:v>InputChipTokens</x:v>
      </x:c>
      <x:c r="K3370" t="str">
        <x:v>https://android.googlesource.com/platform/frameworks/support/+/a095da93f8e98dea8748ceed79ea8427aade245f/compose/material3/material3/src/commonMain/kotlin/androidx/compose/material3/tokens/InputChipTokens.kt#137</x:v>
      </x:c>
      <x:c r="L3370" t="str"/>
      <x:c r="M3370" t="str">
        <x:v>ColorSchemeKeyTokens.OnSurfaceVariant; source-only expression, not a Material Web CSS property.</x:v>
      </x:c>
      <x:c r="N3370" t="str">
        <x:v>material3-native-v4</x:v>
      </x:c>
      <x:c r="O3370" t="str">
        <x:v>Pending</x:v>
      </x:c>
      <x:c r="P3370" t="str">
        <x:v>No</x:v>
      </x:c>
    </x:row>
    <x:row r="3371">
      <x:c r="A3371" t="str">
        <x:v>TM-03370</x:v>
      </x:c>
      <x:c r="B3371" t="str">
        <x:v>compose:InputChipTokens.UnselectedPressedLeadingIconColor</x:v>
      </x:c>
      <x:c r="C3371" t="str">
        <x:v>Compose source-only</x:v>
      </x:c>
      <x:c r="D3371" t="str"/>
      <x:c r="E3371" t="str">
        <x:v>Candidate</x:v>
      </x:c>
      <x:c r="F3371" t="str">
        <x:v>Pending</x:v>
      </x:c>
      <x:c r="G3371" t="str"/>
      <x:c r="H3371" t="str">
        <x:v>Pending</x:v>
      </x:c>
      <x:c r="I3371" t="str">
        <x:f>IF(AND(N3371="material3-native-v4",LEN(TRIM(B3371))&gt;0,LEN(TRIM(D3371))&gt;0,E3371="Confirmed",F3371="Pass",LEN(TRIM(G3371))&gt;0,O3371="Approved",H3371="Approved",P3371="Yes"),"Yes","No")</x:f>
        <x:v>No</x:v>
      </x:c>
      <x:c r="J3371" t="str">
        <x:v>InputChipTokens</x:v>
      </x:c>
      <x:c r="K3371" t="str">
        <x:v>https://android.googlesource.com/platform/frameworks/support/+/a095da93f8e98dea8748ceed79ea8427aade245f/compose/material3/material3/src/commonMain/kotlin/androidx/compose/material3/tokens/InputChipTokens.kt#140</x:v>
      </x:c>
      <x:c r="L3371" t="str"/>
      <x:c r="M3371" t="str">
        <x:v>ColorSchemeKeyTokens.Primary; source-only expression, not a Material Web CSS property.</x:v>
      </x:c>
      <x:c r="N3371" t="str">
        <x:v>material3-native-v4</x:v>
      </x:c>
      <x:c r="O3371" t="str">
        <x:v>Pending</x:v>
      </x:c>
      <x:c r="P3371" t="str">
        <x:v>No</x:v>
      </x:c>
    </x:row>
    <x:row r="3372">
      <x:c r="A3372" t="str">
        <x:v>TM-03371</x:v>
      </x:c>
      <x:c r="B3372" t="str">
        <x:v>compose:InputChipTokens.DisabledTrailingIconColor</x:v>
      </x:c>
      <x:c r="C3372" t="str">
        <x:v>Compose source-only</x:v>
      </x:c>
      <x:c r="D3372" t="str"/>
      <x:c r="E3372" t="str">
        <x:v>Candidate</x:v>
      </x:c>
      <x:c r="F3372" t="str">
        <x:v>Pending</x:v>
      </x:c>
      <x:c r="G3372" t="str"/>
      <x:c r="H3372" t="str">
        <x:v>Pending</x:v>
      </x:c>
      <x:c r="I3372" t="str">
        <x:f>IF(AND(N3372="material3-native-v4",LEN(TRIM(B3372))&gt;0,LEN(TRIM(D3372))&gt;0,E3372="Confirmed",F3372="Pass",LEN(TRIM(G3372))&gt;0,O3372="Approved",H3372="Approved",P3372="Yes"),"Yes","No")</x:f>
        <x:v>No</x:v>
      </x:c>
      <x:c r="J3372" t="str">
        <x:v>InputChipTokens</x:v>
      </x:c>
      <x:c r="K3372" t="str">
        <x:v>https://android.googlesource.com/platform/frameworks/support/+/a095da93f8e98dea8748ceed79ea8427aade245f/compose/material3/material3/src/commonMain/kotlin/androidx/compose/material3/tokens/InputChipTokens.kt#143</x:v>
      </x:c>
      <x:c r="L3372" t="str"/>
      <x:c r="M3372" t="str">
        <x:v>ColorSchemeKeyTokens.OnSurface; source-only expression, not a Material Web CSS property.</x:v>
      </x:c>
      <x:c r="N3372" t="str">
        <x:v>material3-native-v4</x:v>
      </x:c>
      <x:c r="O3372" t="str">
        <x:v>Pending</x:v>
      </x:c>
      <x:c r="P3372" t="str">
        <x:v>No</x:v>
      </x:c>
    </x:row>
    <x:row r="3373">
      <x:c r="A3373" t="str">
        <x:v>TM-03372</x:v>
      </x:c>
      <x:c r="B3373" t="str">
        <x:v>compose:InputChipTokens.DisabledTrailingIconOpacity</x:v>
      </x:c>
      <x:c r="C3373" t="str">
        <x:v>Compose source-only</x:v>
      </x:c>
      <x:c r="D3373" t="str"/>
      <x:c r="E3373" t="str">
        <x:v>Candidate</x:v>
      </x:c>
      <x:c r="F3373" t="str">
        <x:v>Pending</x:v>
      </x:c>
      <x:c r="G3373" t="str"/>
      <x:c r="H3373" t="str">
        <x:v>Pending</x:v>
      </x:c>
      <x:c r="I3373" t="str">
        <x:f>IF(AND(N3373="material3-native-v4",LEN(TRIM(B3373))&gt;0,LEN(TRIM(D3373))&gt;0,E3373="Confirmed",F3373="Pass",LEN(TRIM(G3373))&gt;0,O3373="Approved",H3373="Approved",P3373="Yes"),"Yes","No")</x:f>
        <x:v>No</x:v>
      </x:c>
      <x:c r="J3373" t="str">
        <x:v>InputChipTokens</x:v>
      </x:c>
      <x:c r="K3373" t="str">
        <x:v>https://android.googlesource.com/platform/frameworks/support/+/a095da93f8e98dea8748ceed79ea8427aade245f/compose/material3/material3/src/commonMain/kotlin/androidx/compose/material3/tokens/InputChipTokens.kt#146</x:v>
      </x:c>
      <x:c r="L3373" t="str"/>
      <x:c r="M3373" t="str">
        <x:v>0.38f; source-only expression, not a Material Web CSS property.</x:v>
      </x:c>
      <x:c r="N3373" t="str">
        <x:v>material3-native-v4</x:v>
      </x:c>
      <x:c r="O3373" t="str">
        <x:v>Pending</x:v>
      </x:c>
      <x:c r="P3373" t="str">
        <x:v>No</x:v>
      </x:c>
    </x:row>
    <x:row r="3374">
      <x:c r="A3374" t="str">
        <x:v>TM-03373</x:v>
      </x:c>
      <x:c r="B3374" t="str">
        <x:v>compose:InputChipTokens.SelectedDraggedTrailingIconColor</x:v>
      </x:c>
      <x:c r="C3374" t="str">
        <x:v>Compose source-only</x:v>
      </x:c>
      <x:c r="D3374" t="str"/>
      <x:c r="E3374" t="str">
        <x:v>Candidate</x:v>
      </x:c>
      <x:c r="F3374" t="str">
        <x:v>Pending</x:v>
      </x:c>
      <x:c r="G3374" t="str"/>
      <x:c r="H3374" t="str">
        <x:v>Pending</x:v>
      </x:c>
      <x:c r="I3374" t="str">
        <x:f>IF(AND(N3374="material3-native-v4",LEN(TRIM(B3374))&gt;0,LEN(TRIM(D3374))&gt;0,E3374="Confirmed",F3374="Pass",LEN(TRIM(G3374))&gt;0,O3374="Approved",H3374="Approved",P3374="Yes"),"Yes","No")</x:f>
        <x:v>No</x:v>
      </x:c>
      <x:c r="J3374" t="str">
        <x:v>InputChipTokens</x:v>
      </x:c>
      <x:c r="K3374" t="str">
        <x:v>https://android.googlesource.com/platform/frameworks/support/+/a095da93f8e98dea8748ceed79ea8427aade245f/compose/material3/material3/src/commonMain/kotlin/androidx/compose/material3/tokens/InputChipTokens.kt#147</x:v>
      </x:c>
      <x:c r="L3374" t="str"/>
      <x:c r="M3374" t="str">
        <x:v>ColorSchemeKeyTokens.Primary; source-only expression, not a Material Web CSS property.</x:v>
      </x:c>
      <x:c r="N3374" t="str">
        <x:v>material3-native-v4</x:v>
      </x:c>
      <x:c r="O3374" t="str">
        <x:v>Pending</x:v>
      </x:c>
      <x:c r="P3374" t="str">
        <x:v>No</x:v>
      </x:c>
    </x:row>
    <x:row r="3375">
      <x:c r="A3375" t="str">
        <x:v>TM-03374</x:v>
      </x:c>
      <x:c r="B3375" t="str">
        <x:v>compose:InputChipTokens.SelectedFocusTrailingIconColor</x:v>
      </x:c>
      <x:c r="C3375" t="str">
        <x:v>Compose source-only</x:v>
      </x:c>
      <x:c r="D3375" t="str"/>
      <x:c r="E3375" t="str">
        <x:v>Candidate</x:v>
      </x:c>
      <x:c r="F3375" t="str">
        <x:v>Pending</x:v>
      </x:c>
      <x:c r="G3375" t="str"/>
      <x:c r="H3375" t="str">
        <x:v>Pending</x:v>
      </x:c>
      <x:c r="I3375" t="str">
        <x:f>IF(AND(N3375="material3-native-v4",LEN(TRIM(B3375))&gt;0,LEN(TRIM(D3375))&gt;0,E3375="Confirmed",F3375="Pass",LEN(TRIM(G3375))&gt;0,O3375="Approved",H3375="Approved",P3375="Yes"),"Yes","No")</x:f>
        <x:v>No</x:v>
      </x:c>
      <x:c r="J3375" t="str">
        <x:v>InputChipTokens</x:v>
      </x:c>
      <x:c r="K3375" t="str">
        <x:v>https://android.googlesource.com/platform/frameworks/support/+/a095da93f8e98dea8748ceed79ea8427aade245f/compose/material3/material3/src/commonMain/kotlin/androidx/compose/material3/tokens/InputChipTokens.kt#150</x:v>
      </x:c>
      <x:c r="L3375" t="str"/>
      <x:c r="M3375" t="str">
        <x:v>ColorSchemeKeyTokens.OnSecondaryContainer; source-only expression, not a Material Web CSS property.</x:v>
      </x:c>
      <x:c r="N3375" t="str">
        <x:v>material3-native-v4</x:v>
      </x:c>
      <x:c r="O3375" t="str">
        <x:v>Pending</x:v>
      </x:c>
      <x:c r="P3375" t="str">
        <x:v>No</x:v>
      </x:c>
    </x:row>
    <x:row r="3376">
      <x:c r="A3376" t="str">
        <x:v>TM-03375</x:v>
      </x:c>
      <x:c r="B3376" t="str">
        <x:v>compose:InputChipTokens.SelectedHoverTrailingIconColor</x:v>
      </x:c>
      <x:c r="C3376" t="str">
        <x:v>Compose source-only</x:v>
      </x:c>
      <x:c r="D3376" t="str"/>
      <x:c r="E3376" t="str">
        <x:v>Candidate</x:v>
      </x:c>
      <x:c r="F3376" t="str">
        <x:v>Pending</x:v>
      </x:c>
      <x:c r="G3376" t="str"/>
      <x:c r="H3376" t="str">
        <x:v>Pending</x:v>
      </x:c>
      <x:c r="I3376" t="str">
        <x:f>IF(AND(N3376="material3-native-v4",LEN(TRIM(B3376))&gt;0,LEN(TRIM(D3376))&gt;0,E3376="Confirmed",F3376="Pass",LEN(TRIM(G3376))&gt;0,O3376="Approved",H3376="Approved",P3376="Yes"),"Yes","No")</x:f>
        <x:v>No</x:v>
      </x:c>
      <x:c r="J3376" t="str">
        <x:v>InputChipTokens</x:v>
      </x:c>
      <x:c r="K3376" t="str">
        <x:v>https://android.googlesource.com/platform/frameworks/support/+/a095da93f8e98dea8748ceed79ea8427aade245f/compose/material3/material3/src/commonMain/kotlin/androidx/compose/material3/tokens/InputChipTokens.kt#153</x:v>
      </x:c>
      <x:c r="L3376" t="str"/>
      <x:c r="M3376" t="str">
        <x:v>ColorSchemeKeyTokens.OnSecondaryContainer; source-only expression, not a Material Web CSS property.</x:v>
      </x:c>
      <x:c r="N3376" t="str">
        <x:v>material3-native-v4</x:v>
      </x:c>
      <x:c r="O3376" t="str">
        <x:v>Pending</x:v>
      </x:c>
      <x:c r="P3376" t="str">
        <x:v>No</x:v>
      </x:c>
    </x:row>
    <x:row r="3377">
      <x:c r="A3377" t="str">
        <x:v>TM-03376</x:v>
      </x:c>
      <x:c r="B3377" t="str">
        <x:v>compose:InputChipTokens.SelectedPressedTrailingIconColor</x:v>
      </x:c>
      <x:c r="C3377" t="str">
        <x:v>Compose source-only</x:v>
      </x:c>
      <x:c r="D3377" t="str"/>
      <x:c r="E3377" t="str">
        <x:v>Candidate</x:v>
      </x:c>
      <x:c r="F3377" t="str">
        <x:v>Pending</x:v>
      </x:c>
      <x:c r="G3377" t="str"/>
      <x:c r="H3377" t="str">
        <x:v>Pending</x:v>
      </x:c>
      <x:c r="I3377" t="str">
        <x:f>IF(AND(N3377="material3-native-v4",LEN(TRIM(B3377))&gt;0,LEN(TRIM(D3377))&gt;0,E3377="Confirmed",F3377="Pass",LEN(TRIM(G3377))&gt;0,O3377="Approved",H3377="Approved",P3377="Yes"),"Yes","No")</x:f>
        <x:v>No</x:v>
      </x:c>
      <x:c r="J3377" t="str">
        <x:v>InputChipTokens</x:v>
      </x:c>
      <x:c r="K3377" t="str">
        <x:v>https://android.googlesource.com/platform/frameworks/support/+/a095da93f8e98dea8748ceed79ea8427aade245f/compose/material3/material3/src/commonMain/kotlin/androidx/compose/material3/tokens/InputChipTokens.kt#156</x:v>
      </x:c>
      <x:c r="L3377" t="str"/>
      <x:c r="M3377" t="str">
        <x:v>ColorSchemeKeyTokens.OnSecondaryContainer; source-only expression, not a Material Web CSS property.</x:v>
      </x:c>
      <x:c r="N3377" t="str">
        <x:v>material3-native-v4</x:v>
      </x:c>
      <x:c r="O3377" t="str">
        <x:v>Pending</x:v>
      </x:c>
      <x:c r="P3377" t="str">
        <x:v>No</x:v>
      </x:c>
    </x:row>
    <x:row r="3378">
      <x:c r="A3378" t="str">
        <x:v>TM-03377</x:v>
      </x:c>
      <x:c r="B3378" t="str">
        <x:v>compose:InputChipTokens.SelectedTrailingIconColor</x:v>
      </x:c>
      <x:c r="C3378" t="str">
        <x:v>Compose source-only</x:v>
      </x:c>
      <x:c r="D3378" t="str"/>
      <x:c r="E3378" t="str">
        <x:v>Candidate</x:v>
      </x:c>
      <x:c r="F3378" t="str">
        <x:v>Pending</x:v>
      </x:c>
      <x:c r="G3378" t="str"/>
      <x:c r="H3378" t="str">
        <x:v>Pending</x:v>
      </x:c>
      <x:c r="I3378" t="str">
        <x:f>IF(AND(N3378="material3-native-v4",LEN(TRIM(B3378))&gt;0,LEN(TRIM(D3378))&gt;0,E3378="Confirmed",F3378="Pass",LEN(TRIM(G3378))&gt;0,O3378="Approved",H3378="Approved",P3378="Yes"),"Yes","No")</x:f>
        <x:v>No</x:v>
      </x:c>
      <x:c r="J3378" t="str">
        <x:v>InputChipTokens</x:v>
      </x:c>
      <x:c r="K3378" t="str">
        <x:v>https://android.googlesource.com/platform/frameworks/support/+/a095da93f8e98dea8748ceed79ea8427aade245f/compose/material3/material3/src/commonMain/kotlin/androidx/compose/material3/tokens/InputChipTokens.kt#159</x:v>
      </x:c>
      <x:c r="L3378" t="str"/>
      <x:c r="M3378" t="str">
        <x:v>ColorSchemeKeyTokens.OnSecondaryContainer; source-only expression, not a Material Web CSS property.</x:v>
      </x:c>
      <x:c r="N3378" t="str">
        <x:v>material3-native-v4</x:v>
      </x:c>
      <x:c r="O3378" t="str">
        <x:v>Pending</x:v>
      </x:c>
      <x:c r="P3378" t="str">
        <x:v>No</x:v>
      </x:c>
    </x:row>
    <x:row r="3379">
      <x:c r="A3379" t="str">
        <x:v>TM-03378</x:v>
      </x:c>
      <x:c r="B3379" t="str">
        <x:v>compose:InputChipTokens.TrailingIconSize</x:v>
      </x:c>
      <x:c r="C3379" t="str">
        <x:v>Compose source-only</x:v>
      </x:c>
      <x:c r="D3379" t="str"/>
      <x:c r="E3379" t="str">
        <x:v>Candidate</x:v>
      </x:c>
      <x:c r="F3379" t="str">
        <x:v>Pending</x:v>
      </x:c>
      <x:c r="G3379" t="str"/>
      <x:c r="H3379" t="str">
        <x:v>Pending</x:v>
      </x:c>
      <x:c r="I3379" t="str">
        <x:f>IF(AND(N3379="material3-native-v4",LEN(TRIM(B3379))&gt;0,LEN(TRIM(D3379))&gt;0,E3379="Confirmed",F3379="Pass",LEN(TRIM(G3379))&gt;0,O3379="Approved",H3379="Approved",P3379="Yes"),"Yes","No")</x:f>
        <x:v>No</x:v>
      </x:c>
      <x:c r="J3379" t="str">
        <x:v>InputChipTokens</x:v>
      </x:c>
      <x:c r="K3379" t="str">
        <x:v>https://android.googlesource.com/platform/frameworks/support/+/a095da93f8e98dea8748ceed79ea8427aade245f/compose/material3/material3/src/commonMain/kotlin/androidx/compose/material3/tokens/InputChipTokens.kt#162</x:v>
      </x:c>
      <x:c r="L3379" t="str"/>
      <x:c r="M3379" t="str">
        <x:v>18.0.dp; source-only expression, not a Material Web CSS property.</x:v>
      </x:c>
      <x:c r="N3379" t="str">
        <x:v>material3-native-v4</x:v>
      </x:c>
      <x:c r="O3379" t="str">
        <x:v>Pending</x:v>
      </x:c>
      <x:c r="P3379" t="str">
        <x:v>No</x:v>
      </x:c>
    </x:row>
    <x:row r="3380">
      <x:c r="A3380" t="str">
        <x:v>TM-03379</x:v>
      </x:c>
      <x:c r="B3380" t="str">
        <x:v>compose:InputChipTokens.UnselectedDraggedTrailingIconColor</x:v>
      </x:c>
      <x:c r="C3380" t="str">
        <x:v>Compose source-only</x:v>
      </x:c>
      <x:c r="D3380" t="str"/>
      <x:c r="E3380" t="str">
        <x:v>Candidate</x:v>
      </x:c>
      <x:c r="F3380" t="str">
        <x:v>Pending</x:v>
      </x:c>
      <x:c r="G3380" t="str"/>
      <x:c r="H3380" t="str">
        <x:v>Pending</x:v>
      </x:c>
      <x:c r="I3380" t="str">
        <x:f>IF(AND(N3380="material3-native-v4",LEN(TRIM(B3380))&gt;0,LEN(TRIM(D3380))&gt;0,E3380="Confirmed",F3380="Pass",LEN(TRIM(G3380))&gt;0,O3380="Approved",H3380="Approved",P3380="Yes"),"Yes","No")</x:f>
        <x:v>No</x:v>
      </x:c>
      <x:c r="J3380" t="str">
        <x:v>InputChipTokens</x:v>
      </x:c>
      <x:c r="K3380" t="str">
        <x:v>https://android.googlesource.com/platform/frameworks/support/+/a095da93f8e98dea8748ceed79ea8427aade245f/compose/material3/material3/src/commonMain/kotlin/androidx/compose/material3/tokens/InputChipTokens.kt#165</x:v>
      </x:c>
      <x:c r="L3380" t="str"/>
      <x:c r="M3380" t="str">
        <x:v>ColorSchemeKeyTokens.Primary; source-only expression, not a Material Web CSS property.</x:v>
      </x:c>
      <x:c r="N3380" t="str">
        <x:v>material3-native-v4</x:v>
      </x:c>
      <x:c r="O3380" t="str">
        <x:v>Pending</x:v>
      </x:c>
      <x:c r="P3380" t="str">
        <x:v>No</x:v>
      </x:c>
    </x:row>
    <x:row r="3381">
      <x:c r="A3381" t="str">
        <x:v>TM-03380</x:v>
      </x:c>
      <x:c r="B3381" t="str">
        <x:v>compose:InputChipTokens.UnselectedFocusTrailingIconColor</x:v>
      </x:c>
      <x:c r="C3381" t="str">
        <x:v>Compose source-only</x:v>
      </x:c>
      <x:c r="D3381" t="str"/>
      <x:c r="E3381" t="str">
        <x:v>Candidate</x:v>
      </x:c>
      <x:c r="F3381" t="str">
        <x:v>Pending</x:v>
      </x:c>
      <x:c r="G3381" t="str"/>
      <x:c r="H3381" t="str">
        <x:v>Pending</x:v>
      </x:c>
      <x:c r="I3381" t="str">
        <x:f>IF(AND(N3381="material3-native-v4",LEN(TRIM(B3381))&gt;0,LEN(TRIM(D3381))&gt;0,E3381="Confirmed",F3381="Pass",LEN(TRIM(G3381))&gt;0,O3381="Approved",H3381="Approved",P3381="Yes"),"Yes","No")</x:f>
        <x:v>No</x:v>
      </x:c>
      <x:c r="J3381" t="str">
        <x:v>InputChipTokens</x:v>
      </x:c>
      <x:c r="K3381" t="str">
        <x:v>https://android.googlesource.com/platform/frameworks/support/+/a095da93f8e98dea8748ceed79ea8427aade245f/compose/material3/material3/src/commonMain/kotlin/androidx/compose/material3/tokens/InputChipTokens.kt#168</x:v>
      </x:c>
      <x:c r="L3381" t="str"/>
      <x:c r="M3381" t="str">
        <x:v>ColorSchemeKeyTokens.OnSurfaceVariant; source-only expression, not a Material Web CSS property.</x:v>
      </x:c>
      <x:c r="N3381" t="str">
        <x:v>material3-native-v4</x:v>
      </x:c>
      <x:c r="O3381" t="str">
        <x:v>Pending</x:v>
      </x:c>
      <x:c r="P3381" t="str">
        <x:v>No</x:v>
      </x:c>
    </x:row>
    <x:row r="3382">
      <x:c r="A3382" t="str">
        <x:v>TM-03381</x:v>
      </x:c>
      <x:c r="B3382" t="str">
        <x:v>compose:InputChipTokens.UnselectedHoverTrailingIconColor</x:v>
      </x:c>
      <x:c r="C3382" t="str">
        <x:v>Compose source-only</x:v>
      </x:c>
      <x:c r="D3382" t="str"/>
      <x:c r="E3382" t="str">
        <x:v>Candidate</x:v>
      </x:c>
      <x:c r="F3382" t="str">
        <x:v>Pending</x:v>
      </x:c>
      <x:c r="G3382" t="str"/>
      <x:c r="H3382" t="str">
        <x:v>Pending</x:v>
      </x:c>
      <x:c r="I3382" t="str">
        <x:f>IF(AND(N3382="material3-native-v4",LEN(TRIM(B3382))&gt;0,LEN(TRIM(D3382))&gt;0,E3382="Confirmed",F3382="Pass",LEN(TRIM(G3382))&gt;0,O3382="Approved",H3382="Approved",P3382="Yes"),"Yes","No")</x:f>
        <x:v>No</x:v>
      </x:c>
      <x:c r="J3382" t="str">
        <x:v>InputChipTokens</x:v>
      </x:c>
      <x:c r="K3382" t="str">
        <x:v>https://android.googlesource.com/platform/frameworks/support/+/a095da93f8e98dea8748ceed79ea8427aade245f/compose/material3/material3/src/commonMain/kotlin/androidx/compose/material3/tokens/InputChipTokens.kt#171</x:v>
      </x:c>
      <x:c r="L3382" t="str"/>
      <x:c r="M3382" t="str">
        <x:v>ColorSchemeKeyTokens.OnSurfaceVariant; source-only expression, not a Material Web CSS property.</x:v>
      </x:c>
      <x:c r="N3382" t="str">
        <x:v>material3-native-v4</x:v>
      </x:c>
      <x:c r="O3382" t="str">
        <x:v>Pending</x:v>
      </x:c>
      <x:c r="P3382" t="str">
        <x:v>No</x:v>
      </x:c>
    </x:row>
    <x:row r="3383">
      <x:c r="A3383" t="str">
        <x:v>TM-03382</x:v>
      </x:c>
      <x:c r="B3383" t="str">
        <x:v>compose:InputChipTokens.UnselectedPressedTrailingIconColor</x:v>
      </x:c>
      <x:c r="C3383" t="str">
        <x:v>Compose source-only</x:v>
      </x:c>
      <x:c r="D3383" t="str"/>
      <x:c r="E3383" t="str">
        <x:v>Candidate</x:v>
      </x:c>
      <x:c r="F3383" t="str">
        <x:v>Pending</x:v>
      </x:c>
      <x:c r="G3383" t="str"/>
      <x:c r="H3383" t="str">
        <x:v>Pending</x:v>
      </x:c>
      <x:c r="I3383" t="str">
        <x:f>IF(AND(N3383="material3-native-v4",LEN(TRIM(B3383))&gt;0,LEN(TRIM(D3383))&gt;0,E3383="Confirmed",F3383="Pass",LEN(TRIM(G3383))&gt;0,O3383="Approved",H3383="Approved",P3383="Yes"),"Yes","No")</x:f>
        <x:v>No</x:v>
      </x:c>
      <x:c r="J3383" t="str">
        <x:v>InputChipTokens</x:v>
      </x:c>
      <x:c r="K3383" t="str">
        <x:v>https://android.googlesource.com/platform/frameworks/support/+/a095da93f8e98dea8748ceed79ea8427aade245f/compose/material3/material3/src/commonMain/kotlin/androidx/compose/material3/tokens/InputChipTokens.kt#174</x:v>
      </x:c>
      <x:c r="L3383" t="str"/>
      <x:c r="M3383" t="str">
        <x:v>ColorSchemeKeyTokens.OnSurfaceVariant; source-only expression, not a Material Web CSS property.</x:v>
      </x:c>
      <x:c r="N3383" t="str">
        <x:v>material3-native-v4</x:v>
      </x:c>
      <x:c r="O3383" t="str">
        <x:v>Pending</x:v>
      </x:c>
      <x:c r="P3383" t="str">
        <x:v>No</x:v>
      </x:c>
    </x:row>
    <x:row r="3384">
      <x:c r="A3384" t="str">
        <x:v>TM-03383</x:v>
      </x:c>
      <x:c r="B3384" t="str">
        <x:v>compose:InputChipTokens.UnselectedTrailingIconColor</x:v>
      </x:c>
      <x:c r="C3384" t="str">
        <x:v>Compose source-only</x:v>
      </x:c>
      <x:c r="D3384" t="str"/>
      <x:c r="E3384" t="str">
        <x:v>Candidate</x:v>
      </x:c>
      <x:c r="F3384" t="str">
        <x:v>Pending</x:v>
      </x:c>
      <x:c r="G3384" t="str"/>
      <x:c r="H3384" t="str">
        <x:v>Pending</x:v>
      </x:c>
      <x:c r="I3384" t="str">
        <x:f>IF(AND(N3384="material3-native-v4",LEN(TRIM(B3384))&gt;0,LEN(TRIM(D3384))&gt;0,E3384="Confirmed",F3384="Pass",LEN(TRIM(G3384))&gt;0,O3384="Approved",H3384="Approved",P3384="Yes"),"Yes","No")</x:f>
        <x:v>No</x:v>
      </x:c>
      <x:c r="J3384" t="str">
        <x:v>InputChipTokens</x:v>
      </x:c>
      <x:c r="K3384" t="str">
        <x:v>https://android.googlesource.com/platform/frameworks/support/+/a095da93f8e98dea8748ceed79ea8427aade245f/compose/material3/material3/src/commonMain/kotlin/androidx/compose/material3/tokens/InputChipTokens.kt#177</x:v>
      </x:c>
      <x:c r="L3384" t="str"/>
      <x:c r="M3384" t="str">
        <x:v>ColorSchemeKeyTokens.OnSurfaceVariant; source-only expression, not a Material Web CSS property.</x:v>
      </x:c>
      <x:c r="N3384" t="str">
        <x:v>material3-native-v4</x:v>
      </x:c>
      <x:c r="O3384" t="str">
        <x:v>Pending</x:v>
      </x:c>
      <x:c r="P3384" t="str">
        <x:v>No</x:v>
      </x:c>
    </x:row>
    <x:row r="3385">
      <x:c r="A3385" t="str">
        <x:v>TM-03384</x:v>
      </x:c>
      <x:c r="B3385" t="str">
        <x:v>compose:LargeIconButtonTokens.ContainerHeight</x:v>
      </x:c>
      <x:c r="C3385" t="str">
        <x:v>Compose source-only</x:v>
      </x:c>
      <x:c r="D3385" t="str"/>
      <x:c r="E3385" t="str">
        <x:v>Candidate</x:v>
      </x:c>
      <x:c r="F3385" t="str">
        <x:v>Pending</x:v>
      </x:c>
      <x:c r="G3385" t="str"/>
      <x:c r="H3385" t="str">
        <x:v>Pending</x:v>
      </x:c>
      <x:c r="I3385" t="str">
        <x:f>IF(AND(N3385="material3-native-v4",LEN(TRIM(B3385))&gt;0,LEN(TRIM(D3385))&gt;0,E3385="Confirmed",F3385="Pass",LEN(TRIM(G3385))&gt;0,O3385="Approved",H3385="Approved",P3385="Yes"),"Yes","No")</x:f>
        <x:v>No</x:v>
      </x:c>
      <x:c r="J3385" t="str">
        <x:v>LargeIconButtonTokens</x:v>
      </x:c>
      <x:c r="K3385" t="str">
        <x:v>https://android.googlesource.com/platform/frameworks/support/+/a095da93f8e98dea8748ceed79ea8427aade245f/compose/material3/material3/src/commonMain/kotlin/androidx/compose/material3/tokens/LargeIconButtonTokens.kt#24</x:v>
      </x:c>
      <x:c r="L3385" t="str"/>
      <x:c r="M3385" t="str">
        <x:v>96.0.dp; source-only expression, not a Material Web CSS property.</x:v>
      </x:c>
      <x:c r="N3385" t="str">
        <x:v>material3-native-v4</x:v>
      </x:c>
      <x:c r="O3385" t="str">
        <x:v>Pending</x:v>
      </x:c>
      <x:c r="P3385" t="str">
        <x:v>No</x:v>
      </x:c>
    </x:row>
    <x:row r="3386">
      <x:c r="A3386" t="str">
        <x:v>TM-03385</x:v>
      </x:c>
      <x:c r="B3386" t="str">
        <x:v>compose:LargeIconButtonTokens.ContainerShapeRound</x:v>
      </x:c>
      <x:c r="C3386" t="str">
        <x:v>Compose source-only</x:v>
      </x:c>
      <x:c r="D3386" t="str"/>
      <x:c r="E3386" t="str">
        <x:v>Candidate</x:v>
      </x:c>
      <x:c r="F3386" t="str">
        <x:v>Pending</x:v>
      </x:c>
      <x:c r="G3386" t="str"/>
      <x:c r="H3386" t="str">
        <x:v>Pending</x:v>
      </x:c>
      <x:c r="I3386" t="str">
        <x:f>IF(AND(N3386="material3-native-v4",LEN(TRIM(B3386))&gt;0,LEN(TRIM(D3386))&gt;0,E3386="Confirmed",F3386="Pass",LEN(TRIM(G3386))&gt;0,O3386="Approved",H3386="Approved",P3386="Yes"),"Yes","No")</x:f>
        <x:v>No</x:v>
      </x:c>
      <x:c r="J3386" t="str">
        <x:v>LargeIconButtonTokens</x:v>
      </x:c>
      <x:c r="K3386" t="str">
        <x:v>https://android.googlesource.com/platform/frameworks/support/+/a095da93f8e98dea8748ceed79ea8427aade245f/compose/material3/material3/src/commonMain/kotlin/androidx/compose/material3/tokens/LargeIconButtonTokens.kt#27</x:v>
      </x:c>
      <x:c r="L3386" t="str"/>
      <x:c r="M3386" t="str">
        <x:v>ShapeKeyTokens.CornerFull; source-only expression, not a Material Web CSS property.</x:v>
      </x:c>
      <x:c r="N3386" t="str">
        <x:v>material3-native-v4</x:v>
      </x:c>
      <x:c r="O3386" t="str">
        <x:v>Pending</x:v>
      </x:c>
      <x:c r="P3386" t="str">
        <x:v>No</x:v>
      </x:c>
    </x:row>
    <x:row r="3387">
      <x:c r="A3387" t="str">
        <x:v>TM-03386</x:v>
      </x:c>
      <x:c r="B3387" t="str">
        <x:v>compose:LargeIconButtonTokens.ContainerShapeSquare</x:v>
      </x:c>
      <x:c r="C3387" t="str">
        <x:v>Compose source-only</x:v>
      </x:c>
      <x:c r="D3387" t="str"/>
      <x:c r="E3387" t="str">
        <x:v>Candidate</x:v>
      </x:c>
      <x:c r="F3387" t="str">
        <x:v>Pending</x:v>
      </x:c>
      <x:c r="G3387" t="str"/>
      <x:c r="H3387" t="str">
        <x:v>Pending</x:v>
      </x:c>
      <x:c r="I3387" t="str">
        <x:f>IF(AND(N3387="material3-native-v4",LEN(TRIM(B3387))&gt;0,LEN(TRIM(D3387))&gt;0,E3387="Confirmed",F3387="Pass",LEN(TRIM(G3387))&gt;0,O3387="Approved",H3387="Approved",P3387="Yes"),"Yes","No")</x:f>
        <x:v>No</x:v>
      </x:c>
      <x:c r="J3387" t="str">
        <x:v>LargeIconButtonTokens</x:v>
      </x:c>
      <x:c r="K3387" t="str">
        <x:v>https://android.googlesource.com/platform/frameworks/support/+/a095da93f8e98dea8748ceed79ea8427aade245f/compose/material3/material3/src/commonMain/kotlin/androidx/compose/material3/tokens/LargeIconButtonTokens.kt#30</x:v>
      </x:c>
      <x:c r="L3387" t="str"/>
      <x:c r="M3387" t="str">
        <x:v>ShapeKeyTokens.CornerExtraLarge; source-only expression, not a Material Web CSS property.</x:v>
      </x:c>
      <x:c r="N3387" t="str">
        <x:v>material3-native-v4</x:v>
      </x:c>
      <x:c r="O3387" t="str">
        <x:v>Pending</x:v>
      </x:c>
      <x:c r="P3387" t="str">
        <x:v>No</x:v>
      </x:c>
    </x:row>
    <x:row r="3388">
      <x:c r="A3388" t="str">
        <x:v>TM-03387</x:v>
      </x:c>
      <x:c r="B3388" t="str">
        <x:v>compose:LargeIconButtonTokens.IconSize</x:v>
      </x:c>
      <x:c r="C3388" t="str">
        <x:v>Compose source-only</x:v>
      </x:c>
      <x:c r="D3388" t="str"/>
      <x:c r="E3388" t="str">
        <x:v>Candidate</x:v>
      </x:c>
      <x:c r="F3388" t="str">
        <x:v>Pending</x:v>
      </x:c>
      <x:c r="G3388" t="str"/>
      <x:c r="H3388" t="str">
        <x:v>Pending</x:v>
      </x:c>
      <x:c r="I3388" t="str">
        <x:f>IF(AND(N3388="material3-native-v4",LEN(TRIM(B3388))&gt;0,LEN(TRIM(D3388))&gt;0,E3388="Confirmed",F3388="Pass",LEN(TRIM(G3388))&gt;0,O3388="Approved",H3388="Approved",P3388="Yes"),"Yes","No")</x:f>
        <x:v>No</x:v>
      </x:c>
      <x:c r="J3388" t="str">
        <x:v>LargeIconButtonTokens</x:v>
      </x:c>
      <x:c r="K3388" t="str">
        <x:v>https://android.googlesource.com/platform/frameworks/support/+/a095da93f8e98dea8748ceed79ea8427aade245f/compose/material3/material3/src/commonMain/kotlin/androidx/compose/material3/tokens/LargeIconButtonTokens.kt#33</x:v>
      </x:c>
      <x:c r="L3388" t="str"/>
      <x:c r="M3388" t="str">
        <x:v>32.0.dp; source-only expression, not a Material Web CSS property.</x:v>
      </x:c>
      <x:c r="N3388" t="str">
        <x:v>material3-native-v4</x:v>
      </x:c>
      <x:c r="O3388" t="str">
        <x:v>Pending</x:v>
      </x:c>
      <x:c r="P3388" t="str">
        <x:v>No</x:v>
      </x:c>
    </x:row>
    <x:row r="3389">
      <x:c r="A3389" t="str">
        <x:v>TM-03388</x:v>
      </x:c>
      <x:c r="B3389" t="str">
        <x:v>compose:LargeIconButtonTokens.NarrowLeadingSpace</x:v>
      </x:c>
      <x:c r="C3389" t="str">
        <x:v>Compose source-only</x:v>
      </x:c>
      <x:c r="D3389" t="str"/>
      <x:c r="E3389" t="str">
        <x:v>Candidate</x:v>
      </x:c>
      <x:c r="F3389" t="str">
        <x:v>Pending</x:v>
      </x:c>
      <x:c r="G3389" t="str"/>
      <x:c r="H3389" t="str">
        <x:v>Pending</x:v>
      </x:c>
      <x:c r="I3389" t="str">
        <x:f>IF(AND(N3389="material3-native-v4",LEN(TRIM(B3389))&gt;0,LEN(TRIM(D3389))&gt;0,E3389="Confirmed",F3389="Pass",LEN(TRIM(G3389))&gt;0,O3389="Approved",H3389="Approved",P3389="Yes"),"Yes","No")</x:f>
        <x:v>No</x:v>
      </x:c>
      <x:c r="J3389" t="str">
        <x:v>LargeIconButtonTokens</x:v>
      </x:c>
      <x:c r="K3389" t="str">
        <x:v>https://android.googlesource.com/platform/frameworks/support/+/a095da93f8e98dea8748ceed79ea8427aade245f/compose/material3/material3/src/commonMain/kotlin/androidx/compose/material3/tokens/LargeIconButtonTokens.kt#36</x:v>
      </x:c>
      <x:c r="L3389" t="str"/>
      <x:c r="M3389" t="str">
        <x:v>16.0.dp; source-only expression, not a Material Web CSS property.</x:v>
      </x:c>
      <x:c r="N3389" t="str">
        <x:v>material3-native-v4</x:v>
      </x:c>
      <x:c r="O3389" t="str">
        <x:v>Pending</x:v>
      </x:c>
      <x:c r="P3389" t="str">
        <x:v>No</x:v>
      </x:c>
    </x:row>
    <x:row r="3390">
      <x:c r="A3390" t="str">
        <x:v>TM-03389</x:v>
      </x:c>
      <x:c r="B3390" t="str">
        <x:v>compose:LargeIconButtonTokens.NarrowTrailingSpace</x:v>
      </x:c>
      <x:c r="C3390" t="str">
        <x:v>Compose source-only</x:v>
      </x:c>
      <x:c r="D3390" t="str"/>
      <x:c r="E3390" t="str">
        <x:v>Candidate</x:v>
      </x:c>
      <x:c r="F3390" t="str">
        <x:v>Pending</x:v>
      </x:c>
      <x:c r="G3390" t="str"/>
      <x:c r="H3390" t="str">
        <x:v>Pending</x:v>
      </x:c>
      <x:c r="I3390" t="str">
        <x:f>IF(AND(N3390="material3-native-v4",LEN(TRIM(B3390))&gt;0,LEN(TRIM(D3390))&gt;0,E3390="Confirmed",F3390="Pass",LEN(TRIM(G3390))&gt;0,O3390="Approved",H3390="Approved",P3390="Yes"),"Yes","No")</x:f>
        <x:v>No</x:v>
      </x:c>
      <x:c r="J3390" t="str">
        <x:v>LargeIconButtonTokens</x:v>
      </x:c>
      <x:c r="K3390" t="str">
        <x:v>https://android.googlesource.com/platform/frameworks/support/+/a095da93f8e98dea8748ceed79ea8427aade245f/compose/material3/material3/src/commonMain/kotlin/androidx/compose/material3/tokens/LargeIconButtonTokens.kt#39</x:v>
      </x:c>
      <x:c r="L3390" t="str"/>
      <x:c r="M3390" t="str">
        <x:v>16.0.dp; source-only expression, not a Material Web CSS property.</x:v>
      </x:c>
      <x:c r="N3390" t="str">
        <x:v>material3-native-v4</x:v>
      </x:c>
      <x:c r="O3390" t="str">
        <x:v>Pending</x:v>
      </x:c>
      <x:c r="P3390" t="str">
        <x:v>No</x:v>
      </x:c>
    </x:row>
    <x:row r="3391">
      <x:c r="A3391" t="str">
        <x:v>TM-03390</x:v>
      </x:c>
      <x:c r="B3391" t="str">
        <x:v>compose:LargeIconButtonTokens.OutlinedOutlineWidth</x:v>
      </x:c>
      <x:c r="C3391" t="str">
        <x:v>Compose source-only</x:v>
      </x:c>
      <x:c r="D3391" t="str"/>
      <x:c r="E3391" t="str">
        <x:v>Candidate</x:v>
      </x:c>
      <x:c r="F3391" t="str">
        <x:v>Pending</x:v>
      </x:c>
      <x:c r="G3391" t="str"/>
      <x:c r="H3391" t="str">
        <x:v>Pending</x:v>
      </x:c>
      <x:c r="I3391" t="str">
        <x:f>IF(AND(N3391="material3-native-v4",LEN(TRIM(B3391))&gt;0,LEN(TRIM(D3391))&gt;0,E3391="Confirmed",F3391="Pass",LEN(TRIM(G3391))&gt;0,O3391="Approved",H3391="Approved",P3391="Yes"),"Yes","No")</x:f>
        <x:v>No</x:v>
      </x:c>
      <x:c r="J3391" t="str">
        <x:v>LargeIconButtonTokens</x:v>
      </x:c>
      <x:c r="K3391" t="str">
        <x:v>https://android.googlesource.com/platform/frameworks/support/+/a095da93f8e98dea8748ceed79ea8427aade245f/compose/material3/material3/src/commonMain/kotlin/androidx/compose/material3/tokens/LargeIconButtonTokens.kt#42</x:v>
      </x:c>
      <x:c r="L3391" t="str"/>
      <x:c r="M3391" t="str">
        <x:v>2.0.dp; source-only expression, not a Material Web CSS property.</x:v>
      </x:c>
      <x:c r="N3391" t="str">
        <x:v>material3-native-v4</x:v>
      </x:c>
      <x:c r="O3391" t="str">
        <x:v>Pending</x:v>
      </x:c>
      <x:c r="P3391" t="str">
        <x:v>No</x:v>
      </x:c>
    </x:row>
    <x:row r="3392">
      <x:c r="A3392" t="str">
        <x:v>TM-03391</x:v>
      </x:c>
      <x:c r="B3392" t="str">
        <x:v>compose:LargeIconButtonTokens.PressedContainerShape</x:v>
      </x:c>
      <x:c r="C3392" t="str">
        <x:v>Compose source-only</x:v>
      </x:c>
      <x:c r="D3392" t="str"/>
      <x:c r="E3392" t="str">
        <x:v>Candidate</x:v>
      </x:c>
      <x:c r="F3392" t="str">
        <x:v>Pending</x:v>
      </x:c>
      <x:c r="G3392" t="str"/>
      <x:c r="H3392" t="str">
        <x:v>Pending</x:v>
      </x:c>
      <x:c r="I3392" t="str">
        <x:f>IF(AND(N3392="material3-native-v4",LEN(TRIM(B3392))&gt;0,LEN(TRIM(D3392))&gt;0,E3392="Confirmed",F3392="Pass",LEN(TRIM(G3392))&gt;0,O3392="Approved",H3392="Approved",P3392="Yes"),"Yes","No")</x:f>
        <x:v>No</x:v>
      </x:c>
      <x:c r="J3392" t="str">
        <x:v>LargeIconButtonTokens</x:v>
      </x:c>
      <x:c r="K3392" t="str">
        <x:v>https://android.googlesource.com/platform/frameworks/support/+/a095da93f8e98dea8748ceed79ea8427aade245f/compose/material3/material3/src/commonMain/kotlin/androidx/compose/material3/tokens/LargeIconButtonTokens.kt#45</x:v>
      </x:c>
      <x:c r="L3392" t="str"/>
      <x:c r="M3392" t="str">
        <x:v>ShapeKeyTokens.CornerLarge; source-only expression, not a Material Web CSS property.</x:v>
      </x:c>
      <x:c r="N3392" t="str">
        <x:v>material3-native-v4</x:v>
      </x:c>
      <x:c r="O3392" t="str">
        <x:v>Pending</x:v>
      </x:c>
      <x:c r="P3392" t="str">
        <x:v>No</x:v>
      </x:c>
    </x:row>
    <x:row r="3393">
      <x:c r="A3393" t="str">
        <x:v>TM-03392</x:v>
      </x:c>
      <x:c r="B3393" t="str">
        <x:v>compose:LargeIconButtonTokens.SelectedContainerShapeRound</x:v>
      </x:c>
      <x:c r="C3393" t="str">
        <x:v>Compose source-only</x:v>
      </x:c>
      <x:c r="D3393" t="str"/>
      <x:c r="E3393" t="str">
        <x:v>Candidate</x:v>
      </x:c>
      <x:c r="F3393" t="str">
        <x:v>Pending</x:v>
      </x:c>
      <x:c r="G3393" t="str"/>
      <x:c r="H3393" t="str">
        <x:v>Pending</x:v>
      </x:c>
      <x:c r="I3393" t="str">
        <x:f>IF(AND(N3393="material3-native-v4",LEN(TRIM(B3393))&gt;0,LEN(TRIM(D3393))&gt;0,E3393="Confirmed",F3393="Pass",LEN(TRIM(G3393))&gt;0,O3393="Approved",H3393="Approved",P3393="Yes"),"Yes","No")</x:f>
        <x:v>No</x:v>
      </x:c>
      <x:c r="J3393" t="str">
        <x:v>LargeIconButtonTokens</x:v>
      </x:c>
      <x:c r="K3393" t="str">
        <x:v>https://android.googlesource.com/platform/frameworks/support/+/a095da93f8e98dea8748ceed79ea8427aade245f/compose/material3/material3/src/commonMain/kotlin/androidx/compose/material3/tokens/LargeIconButtonTokens.kt#48</x:v>
      </x:c>
      <x:c r="L3393" t="str"/>
      <x:c r="M3393" t="str">
        <x:v>ShapeKeyTokens.CornerExtraLarge; source-only expression, not a Material Web CSS property.</x:v>
      </x:c>
      <x:c r="N3393" t="str">
        <x:v>material3-native-v4</x:v>
      </x:c>
      <x:c r="O3393" t="str">
        <x:v>Pending</x:v>
      </x:c>
      <x:c r="P3393" t="str">
        <x:v>No</x:v>
      </x:c>
    </x:row>
    <x:row r="3394">
      <x:c r="A3394" t="str">
        <x:v>TM-03393</x:v>
      </x:c>
      <x:c r="B3394" t="str">
        <x:v>compose:LargeIconButtonTokens.SelectedContainerShapeSquare</x:v>
      </x:c>
      <x:c r="C3394" t="str">
        <x:v>Compose source-only</x:v>
      </x:c>
      <x:c r="D3394" t="str"/>
      <x:c r="E3394" t="str">
        <x:v>Candidate</x:v>
      </x:c>
      <x:c r="F3394" t="str">
        <x:v>Pending</x:v>
      </x:c>
      <x:c r="G3394" t="str"/>
      <x:c r="H3394" t="str">
        <x:v>Pending</x:v>
      </x:c>
      <x:c r="I3394" t="str">
        <x:f>IF(AND(N3394="material3-native-v4",LEN(TRIM(B3394))&gt;0,LEN(TRIM(D3394))&gt;0,E3394="Confirmed",F3394="Pass",LEN(TRIM(G3394))&gt;0,O3394="Approved",H3394="Approved",P3394="Yes"),"Yes","No")</x:f>
        <x:v>No</x:v>
      </x:c>
      <x:c r="J3394" t="str">
        <x:v>LargeIconButtonTokens</x:v>
      </x:c>
      <x:c r="K3394" t="str">
        <x:v>https://android.googlesource.com/platform/frameworks/support/+/a095da93f8e98dea8748ceed79ea8427aade245f/compose/material3/material3/src/commonMain/kotlin/androidx/compose/material3/tokens/LargeIconButtonTokens.kt#51</x:v>
      </x:c>
      <x:c r="L3394" t="str"/>
      <x:c r="M3394" t="str">
        <x:v>ShapeKeyTokens.CornerFull; source-only expression, not a Material Web CSS property.</x:v>
      </x:c>
      <x:c r="N3394" t="str">
        <x:v>material3-native-v4</x:v>
      </x:c>
      <x:c r="O3394" t="str">
        <x:v>Pending</x:v>
      </x:c>
      <x:c r="P3394" t="str">
        <x:v>No</x:v>
      </x:c>
    </x:row>
    <x:row r="3395">
      <x:c r="A3395" t="str">
        <x:v>TM-03394</x:v>
      </x:c>
      <x:c r="B3395" t="str">
        <x:v>compose:LargeIconButtonTokens.UniformLeadingSpace</x:v>
      </x:c>
      <x:c r="C3395" t="str">
        <x:v>Compose source-only</x:v>
      </x:c>
      <x:c r="D3395" t="str"/>
      <x:c r="E3395" t="str">
        <x:v>Candidate</x:v>
      </x:c>
      <x:c r="F3395" t="str">
        <x:v>Pending</x:v>
      </x:c>
      <x:c r="G3395" t="str"/>
      <x:c r="H3395" t="str">
        <x:v>Pending</x:v>
      </x:c>
      <x:c r="I3395" t="str">
        <x:f>IF(AND(N3395="material3-native-v4",LEN(TRIM(B3395))&gt;0,LEN(TRIM(D3395))&gt;0,E3395="Confirmed",F3395="Pass",LEN(TRIM(G3395))&gt;0,O3395="Approved",H3395="Approved",P3395="Yes"),"Yes","No")</x:f>
        <x:v>No</x:v>
      </x:c>
      <x:c r="J3395" t="str">
        <x:v>LargeIconButtonTokens</x:v>
      </x:c>
      <x:c r="K3395" t="str">
        <x:v>https://android.googlesource.com/platform/frameworks/support/+/a095da93f8e98dea8748ceed79ea8427aade245f/compose/material3/material3/src/commonMain/kotlin/androidx/compose/material3/tokens/LargeIconButtonTokens.kt#54</x:v>
      </x:c>
      <x:c r="L3395" t="str"/>
      <x:c r="M3395" t="str">
        <x:v>32.0.dp; source-only expression, not a Material Web CSS property.</x:v>
      </x:c>
      <x:c r="N3395" t="str">
        <x:v>material3-native-v4</x:v>
      </x:c>
      <x:c r="O3395" t="str">
        <x:v>Pending</x:v>
      </x:c>
      <x:c r="P3395" t="str">
        <x:v>No</x:v>
      </x:c>
    </x:row>
    <x:row r="3396">
      <x:c r="A3396" t="str">
        <x:v>TM-03395</x:v>
      </x:c>
      <x:c r="B3396" t="str">
        <x:v>compose:LargeIconButtonTokens.UniformTrailingSpace</x:v>
      </x:c>
      <x:c r="C3396" t="str">
        <x:v>Compose source-only</x:v>
      </x:c>
      <x:c r="D3396" t="str"/>
      <x:c r="E3396" t="str">
        <x:v>Candidate</x:v>
      </x:c>
      <x:c r="F3396" t="str">
        <x:v>Pending</x:v>
      </x:c>
      <x:c r="G3396" t="str"/>
      <x:c r="H3396" t="str">
        <x:v>Pending</x:v>
      </x:c>
      <x:c r="I3396" t="str">
        <x:f>IF(AND(N3396="material3-native-v4",LEN(TRIM(B3396))&gt;0,LEN(TRIM(D3396))&gt;0,E3396="Confirmed",F3396="Pass",LEN(TRIM(G3396))&gt;0,O3396="Approved",H3396="Approved",P3396="Yes"),"Yes","No")</x:f>
        <x:v>No</x:v>
      </x:c>
      <x:c r="J3396" t="str">
        <x:v>LargeIconButtonTokens</x:v>
      </x:c>
      <x:c r="K3396" t="str">
        <x:v>https://android.googlesource.com/platform/frameworks/support/+/a095da93f8e98dea8748ceed79ea8427aade245f/compose/material3/material3/src/commonMain/kotlin/androidx/compose/material3/tokens/LargeIconButtonTokens.kt#57</x:v>
      </x:c>
      <x:c r="L3396" t="str"/>
      <x:c r="M3396" t="str">
        <x:v>32.0.dp; source-only expression, not a Material Web CSS property.</x:v>
      </x:c>
      <x:c r="N3396" t="str">
        <x:v>material3-native-v4</x:v>
      </x:c>
      <x:c r="O3396" t="str">
        <x:v>Pending</x:v>
      </x:c>
      <x:c r="P3396" t="str">
        <x:v>No</x:v>
      </x:c>
    </x:row>
    <x:row r="3397">
      <x:c r="A3397" t="str">
        <x:v>TM-03396</x:v>
      </x:c>
      <x:c r="B3397" t="str">
        <x:v>compose:LargeIconButtonTokens.WideLeadingSpace</x:v>
      </x:c>
      <x:c r="C3397" t="str">
        <x:v>Compose source-only</x:v>
      </x:c>
      <x:c r="D3397" t="str"/>
      <x:c r="E3397" t="str">
        <x:v>Candidate</x:v>
      </x:c>
      <x:c r="F3397" t="str">
        <x:v>Pending</x:v>
      </x:c>
      <x:c r="G3397" t="str"/>
      <x:c r="H3397" t="str">
        <x:v>Pending</x:v>
      </x:c>
      <x:c r="I3397" t="str">
        <x:f>IF(AND(N3397="material3-native-v4",LEN(TRIM(B3397))&gt;0,LEN(TRIM(D3397))&gt;0,E3397="Confirmed",F3397="Pass",LEN(TRIM(G3397))&gt;0,O3397="Approved",H3397="Approved",P3397="Yes"),"Yes","No")</x:f>
        <x:v>No</x:v>
      </x:c>
      <x:c r="J3397" t="str">
        <x:v>LargeIconButtonTokens</x:v>
      </x:c>
      <x:c r="K3397" t="str">
        <x:v>https://android.googlesource.com/platform/frameworks/support/+/a095da93f8e98dea8748ceed79ea8427aade245f/compose/material3/material3/src/commonMain/kotlin/androidx/compose/material3/tokens/LargeIconButtonTokens.kt#60</x:v>
      </x:c>
      <x:c r="L3397" t="str"/>
      <x:c r="M3397" t="str">
        <x:v>48.0.dp; source-only expression, not a Material Web CSS property.</x:v>
      </x:c>
      <x:c r="N3397" t="str">
        <x:v>material3-native-v4</x:v>
      </x:c>
      <x:c r="O3397" t="str">
        <x:v>Pending</x:v>
      </x:c>
      <x:c r="P3397" t="str">
        <x:v>No</x:v>
      </x:c>
    </x:row>
    <x:row r="3398">
      <x:c r="A3398" t="str">
        <x:v>TM-03397</x:v>
      </x:c>
      <x:c r="B3398" t="str">
        <x:v>compose:LargeIconButtonTokens.WideTrailingSpace</x:v>
      </x:c>
      <x:c r="C3398" t="str">
        <x:v>Compose source-only</x:v>
      </x:c>
      <x:c r="D3398" t="str"/>
      <x:c r="E3398" t="str">
        <x:v>Candidate</x:v>
      </x:c>
      <x:c r="F3398" t="str">
        <x:v>Pending</x:v>
      </x:c>
      <x:c r="G3398" t="str"/>
      <x:c r="H3398" t="str">
        <x:v>Pending</x:v>
      </x:c>
      <x:c r="I3398" t="str">
        <x:f>IF(AND(N3398="material3-native-v4",LEN(TRIM(B3398))&gt;0,LEN(TRIM(D3398))&gt;0,E3398="Confirmed",F3398="Pass",LEN(TRIM(G3398))&gt;0,O3398="Approved",H3398="Approved",P3398="Yes"),"Yes","No")</x:f>
        <x:v>No</x:v>
      </x:c>
      <x:c r="J3398" t="str">
        <x:v>LargeIconButtonTokens</x:v>
      </x:c>
      <x:c r="K3398" t="str">
        <x:v>https://android.googlesource.com/platform/frameworks/support/+/a095da93f8e98dea8748ceed79ea8427aade245f/compose/material3/material3/src/commonMain/kotlin/androidx/compose/material3/tokens/LargeIconButtonTokens.kt#63</x:v>
      </x:c>
      <x:c r="L3398" t="str"/>
      <x:c r="M3398" t="str">
        <x:v>48.0.dp; source-only expression, not a Material Web CSS property.</x:v>
      </x:c>
      <x:c r="N3398" t="str">
        <x:v>material3-native-v4</x:v>
      </x:c>
      <x:c r="O3398" t="str">
        <x:v>Pending</x:v>
      </x:c>
      <x:c r="P3398" t="str">
        <x:v>No</x:v>
      </x:c>
    </x:row>
    <x:row r="3399">
      <x:c r="A3399" t="str">
        <x:v>TM-03398</x:v>
      </x:c>
      <x:c r="B3399" t="str">
        <x:v>compose:LinearProgressIndicatorTokens.ActiveThickness</x:v>
      </x:c>
      <x:c r="C3399" t="str">
        <x:v>Compose source-only</x:v>
      </x:c>
      <x:c r="D3399" t="str"/>
      <x:c r="E3399" t="str">
        <x:v>Candidate</x:v>
      </x:c>
      <x:c r="F3399" t="str">
        <x:v>Pending</x:v>
      </x:c>
      <x:c r="G3399" t="str"/>
      <x:c r="H3399" t="str">
        <x:v>Pending</x:v>
      </x:c>
      <x:c r="I3399" t="str">
        <x:f>IF(AND(N3399="material3-native-v4",LEN(TRIM(B3399))&gt;0,LEN(TRIM(D3399))&gt;0,E3399="Confirmed",F3399="Pass",LEN(TRIM(G3399))&gt;0,O3399="Approved",H3399="Approved",P3399="Yes"),"Yes","No")</x:f>
        <x:v>No</x:v>
      </x:c>
      <x:c r="J3399" t="str">
        <x:v>LinearProgressIndicatorTokens</x:v>
      </x:c>
      <x:c r="K3399" t="str">
        <x:v>https://android.googlesource.com/platform/frameworks/support/+/a095da93f8e98dea8748ceed79ea8427aade245f/compose/material3/material3/src/commonMain/kotlin/androidx/compose/material3/tokens/LinearProgressIndicatorTokens.kt#24</x:v>
      </x:c>
      <x:c r="L3399" t="str"/>
      <x:c r="M3399" t="str">
        <x:v>4.0.dp; source-only expression, not a Material Web CSS property.</x:v>
      </x:c>
      <x:c r="N3399" t="str">
        <x:v>material3-native-v4</x:v>
      </x:c>
      <x:c r="O3399" t="str">
        <x:v>Pending</x:v>
      </x:c>
      <x:c r="P3399" t="str">
        <x:v>No</x:v>
      </x:c>
    </x:row>
    <x:row r="3400">
      <x:c r="A3400" t="str">
        <x:v>TM-03399</x:v>
      </x:c>
      <x:c r="B3400" t="str">
        <x:v>compose:LinearProgressIndicatorTokens.ActiveWaveAmplitude</x:v>
      </x:c>
      <x:c r="C3400" t="str">
        <x:v>Compose source-only</x:v>
      </x:c>
      <x:c r="D3400" t="str"/>
      <x:c r="E3400" t="str">
        <x:v>Candidate</x:v>
      </x:c>
      <x:c r="F3400" t="str">
        <x:v>Pending</x:v>
      </x:c>
      <x:c r="G3400" t="str"/>
      <x:c r="H3400" t="str">
        <x:v>Pending</x:v>
      </x:c>
      <x:c r="I3400" t="str">
        <x:f>IF(AND(N3400="material3-native-v4",LEN(TRIM(B3400))&gt;0,LEN(TRIM(D3400))&gt;0,E3400="Confirmed",F3400="Pass",LEN(TRIM(G3400))&gt;0,O3400="Approved",H3400="Approved",P3400="Yes"),"Yes","No")</x:f>
        <x:v>No</x:v>
      </x:c>
      <x:c r="J3400" t="str">
        <x:v>LinearProgressIndicatorTokens</x:v>
      </x:c>
      <x:c r="K3400" t="str">
        <x:v>https://android.googlesource.com/platform/frameworks/support/+/a095da93f8e98dea8748ceed79ea8427aade245f/compose/material3/material3/src/commonMain/kotlin/androidx/compose/material3/tokens/LinearProgressIndicatorTokens.kt#27</x:v>
      </x:c>
      <x:c r="L3400" t="str"/>
      <x:c r="M3400" t="str">
        <x:v>3.0.dp; source-only expression, not a Material Web CSS property.</x:v>
      </x:c>
      <x:c r="N3400" t="str">
        <x:v>material3-native-v4</x:v>
      </x:c>
      <x:c r="O3400" t="str">
        <x:v>Pending</x:v>
      </x:c>
      <x:c r="P3400" t="str">
        <x:v>No</x:v>
      </x:c>
    </x:row>
    <x:row r="3401">
      <x:c r="A3401" t="str">
        <x:v>TM-03400</x:v>
      </x:c>
      <x:c r="B3401" t="str">
        <x:v>compose:LinearProgressIndicatorTokens.ActiveWaveWavelength</x:v>
      </x:c>
      <x:c r="C3401" t="str">
        <x:v>Compose source-only</x:v>
      </x:c>
      <x:c r="D3401" t="str"/>
      <x:c r="E3401" t="str">
        <x:v>Candidate</x:v>
      </x:c>
      <x:c r="F3401" t="str">
        <x:v>Pending</x:v>
      </x:c>
      <x:c r="G3401" t="str"/>
      <x:c r="H3401" t="str">
        <x:v>Pending</x:v>
      </x:c>
      <x:c r="I3401" t="str">
        <x:f>IF(AND(N3401="material3-native-v4",LEN(TRIM(B3401))&gt;0,LEN(TRIM(D3401))&gt;0,E3401="Confirmed",F3401="Pass",LEN(TRIM(G3401))&gt;0,O3401="Approved",H3401="Approved",P3401="Yes"),"Yes","No")</x:f>
        <x:v>No</x:v>
      </x:c>
      <x:c r="J3401" t="str">
        <x:v>LinearProgressIndicatorTokens</x:v>
      </x:c>
      <x:c r="K3401" t="str">
        <x:v>https://android.googlesource.com/platform/frameworks/support/+/a095da93f8e98dea8748ceed79ea8427aade245f/compose/material3/material3/src/commonMain/kotlin/androidx/compose/material3/tokens/LinearProgressIndicatorTokens.kt#30</x:v>
      </x:c>
      <x:c r="L3401" t="str"/>
      <x:c r="M3401" t="str">
        <x:v>40.0.dp; source-only expression, not a Material Web CSS property.</x:v>
      </x:c>
      <x:c r="N3401" t="str">
        <x:v>material3-native-v4</x:v>
      </x:c>
      <x:c r="O3401" t="str">
        <x:v>Pending</x:v>
      </x:c>
      <x:c r="P3401" t="str">
        <x:v>No</x:v>
      </x:c>
    </x:row>
    <x:row r="3402">
      <x:c r="A3402" t="str">
        <x:v>TM-03401</x:v>
      </x:c>
      <x:c r="B3402" t="str">
        <x:v>compose:LinearProgressIndicatorTokens.Height</x:v>
      </x:c>
      <x:c r="C3402" t="str">
        <x:v>Compose source-only</x:v>
      </x:c>
      <x:c r="D3402" t="str"/>
      <x:c r="E3402" t="str">
        <x:v>Candidate</x:v>
      </x:c>
      <x:c r="F3402" t="str">
        <x:v>Pending</x:v>
      </x:c>
      <x:c r="G3402" t="str"/>
      <x:c r="H3402" t="str">
        <x:v>Pending</x:v>
      </x:c>
      <x:c r="I3402" t="str">
        <x:f>IF(AND(N3402="material3-native-v4",LEN(TRIM(B3402))&gt;0,LEN(TRIM(D3402))&gt;0,E3402="Confirmed",F3402="Pass",LEN(TRIM(G3402))&gt;0,O3402="Approved",H3402="Approved",P3402="Yes"),"Yes","No")</x:f>
        <x:v>No</x:v>
      </x:c>
      <x:c r="J3402" t="str">
        <x:v>LinearProgressIndicatorTokens</x:v>
      </x:c>
      <x:c r="K3402" t="str">
        <x:v>https://android.googlesource.com/platform/frameworks/support/+/a095da93f8e98dea8748ceed79ea8427aade245f/compose/material3/material3/src/commonMain/kotlin/androidx/compose/material3/tokens/LinearProgressIndicatorTokens.kt#33</x:v>
      </x:c>
      <x:c r="L3402" t="str"/>
      <x:c r="M3402" t="str">
        <x:v>4.0.dp; source-only expression, not a Material Web CSS property.</x:v>
      </x:c>
      <x:c r="N3402" t="str">
        <x:v>material3-native-v4</x:v>
      </x:c>
      <x:c r="O3402" t="str">
        <x:v>Pending</x:v>
      </x:c>
      <x:c r="P3402" t="str">
        <x:v>No</x:v>
      </x:c>
    </x:row>
    <x:row r="3403">
      <x:c r="A3403" t="str">
        <x:v>TM-03402</x:v>
      </x:c>
      <x:c r="B3403" t="str">
        <x:v>compose:LinearProgressIndicatorTokens.IndeterminateActiveWaveWavelength</x:v>
      </x:c>
      <x:c r="C3403" t="str">
        <x:v>Compose source-only</x:v>
      </x:c>
      <x:c r="D3403" t="str"/>
      <x:c r="E3403" t="str">
        <x:v>Candidate</x:v>
      </x:c>
      <x:c r="F3403" t="str">
        <x:v>Pending</x:v>
      </x:c>
      <x:c r="G3403" t="str"/>
      <x:c r="H3403" t="str">
        <x:v>Pending</x:v>
      </x:c>
      <x:c r="I3403" t="str">
        <x:f>IF(AND(N3403="material3-native-v4",LEN(TRIM(B3403))&gt;0,LEN(TRIM(D3403))&gt;0,E3403="Confirmed",F3403="Pass",LEN(TRIM(G3403))&gt;0,O3403="Approved",H3403="Approved",P3403="Yes"),"Yes","No")</x:f>
        <x:v>No</x:v>
      </x:c>
      <x:c r="J3403" t="str">
        <x:v>LinearProgressIndicatorTokens</x:v>
      </x:c>
      <x:c r="K3403" t="str">
        <x:v>https://android.googlesource.com/platform/frameworks/support/+/a095da93f8e98dea8748ceed79ea8427aade245f/compose/material3/material3/src/commonMain/kotlin/androidx/compose/material3/tokens/LinearProgressIndicatorTokens.kt#36</x:v>
      </x:c>
      <x:c r="L3403" t="str"/>
      <x:c r="M3403" t="str">
        <x:v>20.0.dp; source-only expression, not a Material Web CSS property.</x:v>
      </x:c>
      <x:c r="N3403" t="str">
        <x:v>material3-native-v4</x:v>
      </x:c>
      <x:c r="O3403" t="str">
        <x:v>Pending</x:v>
      </x:c>
      <x:c r="P3403" t="str">
        <x:v>No</x:v>
      </x:c>
    </x:row>
    <x:row r="3404">
      <x:c r="A3404" t="str">
        <x:v>TM-03403</x:v>
      </x:c>
      <x:c r="B3404" t="str">
        <x:v>compose:LinearProgressIndicatorTokens.StopSize</x:v>
      </x:c>
      <x:c r="C3404" t="str">
        <x:v>Compose source-only</x:v>
      </x:c>
      <x:c r="D3404" t="str"/>
      <x:c r="E3404" t="str">
        <x:v>Candidate</x:v>
      </x:c>
      <x:c r="F3404" t="str">
        <x:v>Pending</x:v>
      </x:c>
      <x:c r="G3404" t="str"/>
      <x:c r="H3404" t="str">
        <x:v>Pending</x:v>
      </x:c>
      <x:c r="I3404" t="str">
        <x:f>IF(AND(N3404="material3-native-v4",LEN(TRIM(B3404))&gt;0,LEN(TRIM(D3404))&gt;0,E3404="Confirmed",F3404="Pass",LEN(TRIM(G3404))&gt;0,O3404="Approved",H3404="Approved",P3404="Yes"),"Yes","No")</x:f>
        <x:v>No</x:v>
      </x:c>
      <x:c r="J3404" t="str">
        <x:v>LinearProgressIndicatorTokens</x:v>
      </x:c>
      <x:c r="K3404" t="str">
        <x:v>https://android.googlesource.com/platform/frameworks/support/+/a095da93f8e98dea8748ceed79ea8427aade245f/compose/material3/material3/src/commonMain/kotlin/androidx/compose/material3/tokens/LinearProgressIndicatorTokens.kt#39</x:v>
      </x:c>
      <x:c r="L3404" t="str"/>
      <x:c r="M3404" t="str">
        <x:v>4.0.dp; source-only expression, not a Material Web CSS property.</x:v>
      </x:c>
      <x:c r="N3404" t="str">
        <x:v>material3-native-v4</x:v>
      </x:c>
      <x:c r="O3404" t="str">
        <x:v>Pending</x:v>
      </x:c>
      <x:c r="P3404" t="str">
        <x:v>No</x:v>
      </x:c>
    </x:row>
    <x:row r="3405">
      <x:c r="A3405" t="str">
        <x:v>TM-03404</x:v>
      </x:c>
      <x:c r="B3405" t="str">
        <x:v>compose:LinearProgressIndicatorTokens.StopTrailingSpace</x:v>
      </x:c>
      <x:c r="C3405" t="str">
        <x:v>Compose source-only</x:v>
      </x:c>
      <x:c r="D3405" t="str"/>
      <x:c r="E3405" t="str">
        <x:v>Candidate</x:v>
      </x:c>
      <x:c r="F3405" t="str">
        <x:v>Pending</x:v>
      </x:c>
      <x:c r="G3405" t="str"/>
      <x:c r="H3405" t="str">
        <x:v>Pending</x:v>
      </x:c>
      <x:c r="I3405" t="str">
        <x:f>IF(AND(N3405="material3-native-v4",LEN(TRIM(B3405))&gt;0,LEN(TRIM(D3405))&gt;0,E3405="Confirmed",F3405="Pass",LEN(TRIM(G3405))&gt;0,O3405="Approved",H3405="Approved",P3405="Yes"),"Yes","No")</x:f>
        <x:v>No</x:v>
      </x:c>
      <x:c r="J3405" t="str">
        <x:v>LinearProgressIndicatorTokens</x:v>
      </x:c>
      <x:c r="K3405" t="str">
        <x:v>https://android.googlesource.com/platform/frameworks/support/+/a095da93f8e98dea8748ceed79ea8427aade245f/compose/material3/material3/src/commonMain/kotlin/androidx/compose/material3/tokens/LinearProgressIndicatorTokens.kt#42</x:v>
      </x:c>
      <x:c r="L3405" t="str"/>
      <x:c r="M3405" t="str">
        <x:v>0.0.dp; source-only expression, not a Material Web CSS property.</x:v>
      </x:c>
      <x:c r="N3405" t="str">
        <x:v>material3-native-v4</x:v>
      </x:c>
      <x:c r="O3405" t="str">
        <x:v>Pending</x:v>
      </x:c>
      <x:c r="P3405" t="str">
        <x:v>No</x:v>
      </x:c>
    </x:row>
    <x:row r="3406">
      <x:c r="A3406" t="str">
        <x:v>TM-03405</x:v>
      </x:c>
      <x:c r="B3406" t="str">
        <x:v>compose:LinearProgressIndicatorTokens.TrackActiveSpace</x:v>
      </x:c>
      <x:c r="C3406" t="str">
        <x:v>Compose source-only</x:v>
      </x:c>
      <x:c r="D3406" t="str"/>
      <x:c r="E3406" t="str">
        <x:v>Candidate</x:v>
      </x:c>
      <x:c r="F3406" t="str">
        <x:v>Pending</x:v>
      </x:c>
      <x:c r="G3406" t="str"/>
      <x:c r="H3406" t="str">
        <x:v>Pending</x:v>
      </x:c>
      <x:c r="I3406" t="str">
        <x:f>IF(AND(N3406="material3-native-v4",LEN(TRIM(B3406))&gt;0,LEN(TRIM(D3406))&gt;0,E3406="Confirmed",F3406="Pass",LEN(TRIM(G3406))&gt;0,O3406="Approved",H3406="Approved",P3406="Yes"),"Yes","No")</x:f>
        <x:v>No</x:v>
      </x:c>
      <x:c r="J3406" t="str">
        <x:v>LinearProgressIndicatorTokens</x:v>
      </x:c>
      <x:c r="K3406" t="str">
        <x:v>https://android.googlesource.com/platform/frameworks/support/+/a095da93f8e98dea8748ceed79ea8427aade245f/compose/material3/material3/src/commonMain/kotlin/androidx/compose/material3/tokens/LinearProgressIndicatorTokens.kt#45</x:v>
      </x:c>
      <x:c r="L3406" t="str"/>
      <x:c r="M3406" t="str">
        <x:v>4.0.dp; source-only expression, not a Material Web CSS property.</x:v>
      </x:c>
      <x:c r="N3406" t="str">
        <x:v>material3-native-v4</x:v>
      </x:c>
      <x:c r="O3406" t="str">
        <x:v>Pending</x:v>
      </x:c>
      <x:c r="P3406" t="str">
        <x:v>No</x:v>
      </x:c>
    </x:row>
    <x:row r="3407">
      <x:c r="A3407" t="str">
        <x:v>TM-03406</x:v>
      </x:c>
      <x:c r="B3407" t="str">
        <x:v>compose:LinearProgressIndicatorTokens.TrackThickness</x:v>
      </x:c>
      <x:c r="C3407" t="str">
        <x:v>Compose source-only</x:v>
      </x:c>
      <x:c r="D3407" t="str"/>
      <x:c r="E3407" t="str">
        <x:v>Candidate</x:v>
      </x:c>
      <x:c r="F3407" t="str">
        <x:v>Pending</x:v>
      </x:c>
      <x:c r="G3407" t="str"/>
      <x:c r="H3407" t="str">
        <x:v>Pending</x:v>
      </x:c>
      <x:c r="I3407" t="str">
        <x:f>IF(AND(N3407="material3-native-v4",LEN(TRIM(B3407))&gt;0,LEN(TRIM(D3407))&gt;0,E3407="Confirmed",F3407="Pass",LEN(TRIM(G3407))&gt;0,O3407="Approved",H3407="Approved",P3407="Yes"),"Yes","No")</x:f>
        <x:v>No</x:v>
      </x:c>
      <x:c r="J3407" t="str">
        <x:v>LinearProgressIndicatorTokens</x:v>
      </x:c>
      <x:c r="K3407" t="str">
        <x:v>https://android.googlesource.com/platform/frameworks/support/+/a095da93f8e98dea8748ceed79ea8427aade245f/compose/material3/material3/src/commonMain/kotlin/androidx/compose/material3/tokens/LinearProgressIndicatorTokens.kt#48</x:v>
      </x:c>
      <x:c r="L3407" t="str"/>
      <x:c r="M3407" t="str">
        <x:v>4.0.dp; source-only expression, not a Material Web CSS property.</x:v>
      </x:c>
      <x:c r="N3407" t="str">
        <x:v>material3-native-v4</x:v>
      </x:c>
      <x:c r="O3407" t="str">
        <x:v>Pending</x:v>
      </x:c>
      <x:c r="P3407" t="str">
        <x:v>No</x:v>
      </x:c>
    </x:row>
    <x:row r="3408">
      <x:c r="A3408" t="str">
        <x:v>TM-03407</x:v>
      </x:c>
      <x:c r="B3408" t="str">
        <x:v>compose:LinearProgressIndicatorTokens.WaveHeight</x:v>
      </x:c>
      <x:c r="C3408" t="str">
        <x:v>Compose source-only</x:v>
      </x:c>
      <x:c r="D3408" t="str"/>
      <x:c r="E3408" t="str">
        <x:v>Candidate</x:v>
      </x:c>
      <x:c r="F3408" t="str">
        <x:v>Pending</x:v>
      </x:c>
      <x:c r="G3408" t="str"/>
      <x:c r="H3408" t="str">
        <x:v>Pending</x:v>
      </x:c>
      <x:c r="I3408" t="str">
        <x:f>IF(AND(N3408="material3-native-v4",LEN(TRIM(B3408))&gt;0,LEN(TRIM(D3408))&gt;0,E3408="Confirmed",F3408="Pass",LEN(TRIM(G3408))&gt;0,O3408="Approved",H3408="Approved",P3408="Yes"),"Yes","No")</x:f>
        <x:v>No</x:v>
      </x:c>
      <x:c r="J3408" t="str">
        <x:v>LinearProgressIndicatorTokens</x:v>
      </x:c>
      <x:c r="K3408" t="str">
        <x:v>https://android.googlesource.com/platform/frameworks/support/+/a095da93f8e98dea8748ceed79ea8427aade245f/compose/material3/material3/src/commonMain/kotlin/androidx/compose/material3/tokens/LinearProgressIndicatorTokens.kt#51</x:v>
      </x:c>
      <x:c r="L3408" t="str"/>
      <x:c r="M3408" t="str">
        <x:v>10.0.dp; source-only expression, not a Material Web CSS property.</x:v>
      </x:c>
      <x:c r="N3408" t="str">
        <x:v>material3-native-v4</x:v>
      </x:c>
      <x:c r="O3408" t="str">
        <x:v>Pending</x:v>
      </x:c>
      <x:c r="P3408" t="str">
        <x:v>No</x:v>
      </x:c>
    </x:row>
    <x:row r="3409">
      <x:c r="A3409" t="str">
        <x:v>TM-03408</x:v>
      </x:c>
      <x:c r="B3409" t="str">
        <x:v>compose:ListTokens.ContainerShape</x:v>
      </x:c>
      <x:c r="C3409" t="str">
        <x:v>Compose source-only</x:v>
      </x:c>
      <x:c r="D3409" t="str"/>
      <x:c r="E3409" t="str">
        <x:v>Candidate</x:v>
      </x:c>
      <x:c r="F3409" t="str">
        <x:v>Pending</x:v>
      </x:c>
      <x:c r="G3409" t="str"/>
      <x:c r="H3409" t="str">
        <x:v>Pending</x:v>
      </x:c>
      <x:c r="I3409" t="str">
        <x:f>IF(AND(N3409="material3-native-v4",LEN(TRIM(B3409))&gt;0,LEN(TRIM(D3409))&gt;0,E3409="Confirmed",F3409="Pass",LEN(TRIM(G3409))&gt;0,O3409="Approved",H3409="Approved",P3409="Yes"),"Yes","No")</x:f>
        <x:v>No</x:v>
      </x:c>
      <x:c r="J3409" t="str">
        <x:v>ListTokens</x:v>
      </x:c>
      <x:c r="K3409" t="str">
        <x:v>https://android.googlesource.com/platform/frameworks/support/+/a095da93f8e98dea8748ceed79ea8427aade245f/compose/material3/material3/src/commonMain/kotlin/androidx/compose/material3/tokens/ListTokens.kt#24</x:v>
      </x:c>
      <x:c r="L3409" t="str"/>
      <x:c r="M3409" t="str">
        <x:v>ShapeKeyTokens.CornerLarge; source-only expression, not a Material Web CSS property.</x:v>
      </x:c>
      <x:c r="N3409" t="str">
        <x:v>material3-native-v4</x:v>
      </x:c>
      <x:c r="O3409" t="str">
        <x:v>Pending</x:v>
      </x:c>
      <x:c r="P3409" t="str">
        <x:v>No</x:v>
      </x:c>
    </x:row>
    <x:row r="3410">
      <x:c r="A3410" t="str">
        <x:v>TM-03409</x:v>
      </x:c>
      <x:c r="B3410" t="str">
        <x:v>compose:ListTokens.DividerBottomSpace</x:v>
      </x:c>
      <x:c r="C3410" t="str">
        <x:v>Compose source-only</x:v>
      </x:c>
      <x:c r="D3410" t="str"/>
      <x:c r="E3410" t="str">
        <x:v>Candidate</x:v>
      </x:c>
      <x:c r="F3410" t="str">
        <x:v>Pending</x:v>
      </x:c>
      <x:c r="G3410" t="str"/>
      <x:c r="H3410" t="str">
        <x:v>Pending</x:v>
      </x:c>
      <x:c r="I3410" t="str">
        <x:f>IF(AND(N3410="material3-native-v4",LEN(TRIM(B3410))&gt;0,LEN(TRIM(D3410))&gt;0,E3410="Confirmed",F3410="Pass",LEN(TRIM(G3410))&gt;0,O3410="Approved",H3410="Approved",P3410="Yes"),"Yes","No")</x:f>
        <x:v>No</x:v>
      </x:c>
      <x:c r="J3410" t="str">
        <x:v>ListTokens</x:v>
      </x:c>
      <x:c r="K3410" t="str">
        <x:v>https://android.googlesource.com/platform/frameworks/support/+/a095da93f8e98dea8748ceed79ea8427aade245f/compose/material3/material3/src/commonMain/kotlin/androidx/compose/material3/tokens/ListTokens.kt#27</x:v>
      </x:c>
      <x:c r="L3410" t="str"/>
      <x:c r="M3410" t="str">
        <x:v>0.0.dp; source-only expression, not a Material Web CSS property.</x:v>
      </x:c>
      <x:c r="N3410" t="str">
        <x:v>material3-native-v4</x:v>
      </x:c>
      <x:c r="O3410" t="str">
        <x:v>Pending</x:v>
      </x:c>
      <x:c r="P3410" t="str">
        <x:v>No</x:v>
      </x:c>
    </x:row>
    <x:row r="3411">
      <x:c r="A3411" t="str">
        <x:v>TM-03410</x:v>
      </x:c>
      <x:c r="B3411" t="str">
        <x:v>compose:ListTokens.DividerLeadingSpace</x:v>
      </x:c>
      <x:c r="C3411" t="str">
        <x:v>Compose source-only</x:v>
      </x:c>
      <x:c r="D3411" t="str"/>
      <x:c r="E3411" t="str">
        <x:v>Candidate</x:v>
      </x:c>
      <x:c r="F3411" t="str">
        <x:v>Pending</x:v>
      </x:c>
      <x:c r="G3411" t="str"/>
      <x:c r="H3411" t="str">
        <x:v>Pending</x:v>
      </x:c>
      <x:c r="I3411" t="str">
        <x:f>IF(AND(N3411="material3-native-v4",LEN(TRIM(B3411))&gt;0,LEN(TRIM(D3411))&gt;0,E3411="Confirmed",F3411="Pass",LEN(TRIM(G3411))&gt;0,O3411="Approved",H3411="Approved",P3411="Yes"),"Yes","No")</x:f>
        <x:v>No</x:v>
      </x:c>
      <x:c r="J3411" t="str">
        <x:v>ListTokens</x:v>
      </x:c>
      <x:c r="K3411" t="str">
        <x:v>https://android.googlesource.com/platform/frameworks/support/+/a095da93f8e98dea8748ceed79ea8427aade245f/compose/material3/material3/src/commonMain/kotlin/androidx/compose/material3/tokens/ListTokens.kt#30</x:v>
      </x:c>
      <x:c r="L3411" t="str"/>
      <x:c r="M3411" t="str">
        <x:v>16.0.dp; source-only expression, not a Material Web CSS property.</x:v>
      </x:c>
      <x:c r="N3411" t="str">
        <x:v>material3-native-v4</x:v>
      </x:c>
      <x:c r="O3411" t="str">
        <x:v>Pending</x:v>
      </x:c>
      <x:c r="P3411" t="str">
        <x:v>No</x:v>
      </x:c>
    </x:row>
    <x:row r="3412">
      <x:c r="A3412" t="str">
        <x:v>TM-03411</x:v>
      </x:c>
      <x:c r="B3412" t="str">
        <x:v>compose:ListTokens.DividerTopSpace</x:v>
      </x:c>
      <x:c r="C3412" t="str">
        <x:v>Compose source-only</x:v>
      </x:c>
      <x:c r="D3412" t="str"/>
      <x:c r="E3412" t="str">
        <x:v>Candidate</x:v>
      </x:c>
      <x:c r="F3412" t="str">
        <x:v>Pending</x:v>
      </x:c>
      <x:c r="G3412" t="str"/>
      <x:c r="H3412" t="str">
        <x:v>Pending</x:v>
      </x:c>
      <x:c r="I3412" t="str">
        <x:f>IF(AND(N3412="material3-native-v4",LEN(TRIM(B3412))&gt;0,LEN(TRIM(D3412))&gt;0,E3412="Confirmed",F3412="Pass",LEN(TRIM(G3412))&gt;0,O3412="Approved",H3412="Approved",P3412="Yes"),"Yes","No")</x:f>
        <x:v>No</x:v>
      </x:c>
      <x:c r="J3412" t="str">
        <x:v>ListTokens</x:v>
      </x:c>
      <x:c r="K3412" t="str">
        <x:v>https://android.googlesource.com/platform/frameworks/support/+/a095da93f8e98dea8748ceed79ea8427aade245f/compose/material3/material3/src/commonMain/kotlin/androidx/compose/material3/tokens/ListTokens.kt#33</x:v>
      </x:c>
      <x:c r="L3412" t="str"/>
      <x:c r="M3412" t="str">
        <x:v>0.0.dp; source-only expression, not a Material Web CSS property.</x:v>
      </x:c>
      <x:c r="N3412" t="str">
        <x:v>material3-native-v4</x:v>
      </x:c>
      <x:c r="O3412" t="str">
        <x:v>Pending</x:v>
      </x:c>
      <x:c r="P3412" t="str">
        <x:v>No</x:v>
      </x:c>
    </x:row>
    <x:row r="3413">
      <x:c r="A3413" t="str">
        <x:v>TM-03412</x:v>
      </x:c>
      <x:c r="B3413" t="str">
        <x:v>compose:ListTokens.DividerTrailingSpace</x:v>
      </x:c>
      <x:c r="C3413" t="str">
        <x:v>Compose source-only</x:v>
      </x:c>
      <x:c r="D3413" t="str"/>
      <x:c r="E3413" t="str">
        <x:v>Candidate</x:v>
      </x:c>
      <x:c r="F3413" t="str">
        <x:v>Pending</x:v>
      </x:c>
      <x:c r="G3413" t="str"/>
      <x:c r="H3413" t="str">
        <x:v>Pending</x:v>
      </x:c>
      <x:c r="I3413" t="str">
        <x:f>IF(AND(N3413="material3-native-v4",LEN(TRIM(B3413))&gt;0,LEN(TRIM(D3413))&gt;0,E3413="Confirmed",F3413="Pass",LEN(TRIM(G3413))&gt;0,O3413="Approved",H3413="Approved",P3413="Yes"),"Yes","No")</x:f>
        <x:v>No</x:v>
      </x:c>
      <x:c r="J3413" t="str">
        <x:v>ListTokens</x:v>
      </x:c>
      <x:c r="K3413" t="str">
        <x:v>https://android.googlesource.com/platform/frameworks/support/+/a095da93f8e98dea8748ceed79ea8427aade245f/compose/material3/material3/src/commonMain/kotlin/androidx/compose/material3/tokens/ListTokens.kt#36</x:v>
      </x:c>
      <x:c r="L3413" t="str"/>
      <x:c r="M3413" t="str">
        <x:v>16.0.dp; source-only expression, not a Material Web CSS property.</x:v>
      </x:c>
      <x:c r="N3413" t="str">
        <x:v>material3-native-v4</x:v>
      </x:c>
      <x:c r="O3413" t="str">
        <x:v>Pending</x:v>
      </x:c>
      <x:c r="P3413" t="str">
        <x:v>No</x:v>
      </x:c>
    </x:row>
    <x:row r="3414">
      <x:c r="A3414" t="str">
        <x:v>TM-03413</x:v>
      </x:c>
      <x:c r="B3414" t="str">
        <x:v>compose:ListTokens.FocusIndicatorColor</x:v>
      </x:c>
      <x:c r="C3414" t="str">
        <x:v>Compose source-only</x:v>
      </x:c>
      <x:c r="D3414" t="str"/>
      <x:c r="E3414" t="str">
        <x:v>Candidate</x:v>
      </x:c>
      <x:c r="F3414" t="str">
        <x:v>Pending</x:v>
      </x:c>
      <x:c r="G3414" t="str"/>
      <x:c r="H3414" t="str">
        <x:v>Pending</x:v>
      </x:c>
      <x:c r="I3414" t="str">
        <x:f>IF(AND(N3414="material3-native-v4",LEN(TRIM(B3414))&gt;0,LEN(TRIM(D3414))&gt;0,E3414="Confirmed",F3414="Pass",LEN(TRIM(G3414))&gt;0,O3414="Approved",H3414="Approved",P3414="Yes"),"Yes","No")</x:f>
        <x:v>No</x:v>
      </x:c>
      <x:c r="J3414" t="str">
        <x:v>ListTokens</x:v>
      </x:c>
      <x:c r="K3414" t="str">
        <x:v>https://android.googlesource.com/platform/frameworks/support/+/a095da93f8e98dea8748ceed79ea8427aade245f/compose/material3/material3/src/commonMain/kotlin/androidx/compose/material3/tokens/ListTokens.kt#39</x:v>
      </x:c>
      <x:c r="L3414" t="str"/>
      <x:c r="M3414" t="str">
        <x:v>ColorSchemeKeyTokens.Secondary; source-only expression, not a Material Web CSS property.</x:v>
      </x:c>
      <x:c r="N3414" t="str">
        <x:v>material3-native-v4</x:v>
      </x:c>
      <x:c r="O3414" t="str">
        <x:v>Pending</x:v>
      </x:c>
      <x:c r="P3414" t="str">
        <x:v>No</x:v>
      </x:c>
    </x:row>
    <x:row r="3415">
      <x:c r="A3415" t="str">
        <x:v>TM-03414</x:v>
      </x:c>
      <x:c r="B3415" t="str">
        <x:v>compose:ListTokens.ItemBetweenSpace</x:v>
      </x:c>
      <x:c r="C3415" t="str">
        <x:v>Compose source-only</x:v>
      </x:c>
      <x:c r="D3415" t="str"/>
      <x:c r="E3415" t="str">
        <x:v>Candidate</x:v>
      </x:c>
      <x:c r="F3415" t="str">
        <x:v>Pending</x:v>
      </x:c>
      <x:c r="G3415" t="str"/>
      <x:c r="H3415" t="str">
        <x:v>Pending</x:v>
      </x:c>
      <x:c r="I3415" t="str">
        <x:f>IF(AND(N3415="material3-native-v4",LEN(TRIM(B3415))&gt;0,LEN(TRIM(D3415))&gt;0,E3415="Confirmed",F3415="Pass",LEN(TRIM(G3415))&gt;0,O3415="Approved",H3415="Approved",P3415="Yes"),"Yes","No")</x:f>
        <x:v>No</x:v>
      </x:c>
      <x:c r="J3415" t="str">
        <x:v>ListTokens</x:v>
      </x:c>
      <x:c r="K3415" t="str">
        <x:v>https://android.googlesource.com/platform/frameworks/support/+/a095da93f8e98dea8748ceed79ea8427aade245f/compose/material3/material3/src/commonMain/kotlin/androidx/compose/material3/tokens/ListTokens.kt#42</x:v>
      </x:c>
      <x:c r="L3415" t="str"/>
      <x:c r="M3415" t="str">
        <x:v>12.0.dp; source-only expression, not a Material Web CSS property.</x:v>
      </x:c>
      <x:c r="N3415" t="str">
        <x:v>material3-native-v4</x:v>
      </x:c>
      <x:c r="O3415" t="str">
        <x:v>Pending</x:v>
      </x:c>
      <x:c r="P3415" t="str">
        <x:v>No</x:v>
      </x:c>
    </x:row>
    <x:row r="3416">
      <x:c r="A3416" t="str">
        <x:v>TM-03415</x:v>
      </x:c>
      <x:c r="B3416" t="str">
        <x:v>compose:ListTokens.ItemBottomSpace</x:v>
      </x:c>
      <x:c r="C3416" t="str">
        <x:v>Compose source-only</x:v>
      </x:c>
      <x:c r="D3416" t="str"/>
      <x:c r="E3416" t="str">
        <x:v>Candidate</x:v>
      </x:c>
      <x:c r="F3416" t="str">
        <x:v>Pending</x:v>
      </x:c>
      <x:c r="G3416" t="str"/>
      <x:c r="H3416" t="str">
        <x:v>Pending</x:v>
      </x:c>
      <x:c r="I3416" t="str">
        <x:f>IF(AND(N3416="material3-native-v4",LEN(TRIM(B3416))&gt;0,LEN(TRIM(D3416))&gt;0,E3416="Confirmed",F3416="Pass",LEN(TRIM(G3416))&gt;0,O3416="Approved",H3416="Approved",P3416="Yes"),"Yes","No")</x:f>
        <x:v>No</x:v>
      </x:c>
      <x:c r="J3416" t="str">
        <x:v>ListTokens</x:v>
      </x:c>
      <x:c r="K3416" t="str">
        <x:v>https://android.googlesource.com/platform/frameworks/support/+/a095da93f8e98dea8748ceed79ea8427aade245f/compose/material3/material3/src/commonMain/kotlin/androidx/compose/material3/tokens/ListTokens.kt#45</x:v>
      </x:c>
      <x:c r="L3416" t="str"/>
      <x:c r="M3416" t="str">
        <x:v>10.0.dp; source-only expression, not a Material Web CSS property.</x:v>
      </x:c>
      <x:c r="N3416" t="str">
        <x:v>material3-native-v4</x:v>
      </x:c>
      <x:c r="O3416" t="str">
        <x:v>Pending</x:v>
      </x:c>
      <x:c r="P3416" t="str">
        <x:v>No</x:v>
      </x:c>
    </x:row>
    <x:row r="3417">
      <x:c r="A3417" t="str">
        <x:v>TM-03416</x:v>
      </x:c>
      <x:c r="B3417" t="str">
        <x:v>compose:ListTokens.ItemContainerColor</x:v>
      </x:c>
      <x:c r="C3417" t="str">
        <x:v>Compose source-only</x:v>
      </x:c>
      <x:c r="D3417" t="str"/>
      <x:c r="E3417" t="str">
        <x:v>Candidate</x:v>
      </x:c>
      <x:c r="F3417" t="str">
        <x:v>Pending</x:v>
      </x:c>
      <x:c r="G3417" t="str"/>
      <x:c r="H3417" t="str">
        <x:v>Pending</x:v>
      </x:c>
      <x:c r="I3417" t="str">
        <x:f>IF(AND(N3417="material3-native-v4",LEN(TRIM(B3417))&gt;0,LEN(TRIM(D3417))&gt;0,E3417="Confirmed",F3417="Pass",LEN(TRIM(G3417))&gt;0,O3417="Approved",H3417="Approved",P3417="Yes"),"Yes","No")</x:f>
        <x:v>No</x:v>
      </x:c>
      <x:c r="J3417" t="str">
        <x:v>ListTokens</x:v>
      </x:c>
      <x:c r="K3417" t="str">
        <x:v>https://android.googlesource.com/platform/frameworks/support/+/a095da93f8e98dea8748ceed79ea8427aade245f/compose/material3/material3/src/commonMain/kotlin/androidx/compose/material3/tokens/ListTokens.kt#48</x:v>
      </x:c>
      <x:c r="L3417" t="str"/>
      <x:c r="M3417" t="str">
        <x:v>ColorSchemeKeyTokens.Surface; source-only expression, not a Material Web CSS property.</x:v>
      </x:c>
      <x:c r="N3417" t="str">
        <x:v>material3-native-v4</x:v>
      </x:c>
      <x:c r="O3417" t="str">
        <x:v>Pending</x:v>
      </x:c>
      <x:c r="P3417" t="str">
        <x:v>No</x:v>
      </x:c>
    </x:row>
    <x:row r="3418">
      <x:c r="A3418" t="str">
        <x:v>TM-03417</x:v>
      </x:c>
      <x:c r="B3418" t="str">
        <x:v>compose:ListTokens.ItemContainerElevation</x:v>
      </x:c>
      <x:c r="C3418" t="str">
        <x:v>Compose source-only</x:v>
      </x:c>
      <x:c r="D3418" t="str"/>
      <x:c r="E3418" t="str">
        <x:v>Candidate</x:v>
      </x:c>
      <x:c r="F3418" t="str">
        <x:v>Pending</x:v>
      </x:c>
      <x:c r="G3418" t="str"/>
      <x:c r="H3418" t="str">
        <x:v>Pending</x:v>
      </x:c>
      <x:c r="I3418" t="str">
        <x:f>IF(AND(N3418="material3-native-v4",LEN(TRIM(B3418))&gt;0,LEN(TRIM(D3418))&gt;0,E3418="Confirmed",F3418="Pass",LEN(TRIM(G3418))&gt;0,O3418="Approved",H3418="Approved",P3418="Yes"),"Yes","No")</x:f>
        <x:v>No</x:v>
      </x:c>
      <x:c r="J3418" t="str">
        <x:v>ListTokens</x:v>
      </x:c>
      <x:c r="K3418" t="str">
        <x:v>https://android.googlesource.com/platform/frameworks/support/+/a095da93f8e98dea8748ceed79ea8427aade245f/compose/material3/material3/src/commonMain/kotlin/androidx/compose/material3/tokens/ListTokens.kt#51</x:v>
      </x:c>
      <x:c r="L3418" t="str"/>
      <x:c r="M3418" t="str">
        <x:v>ElevationTokens.Level0; source-only expression, not a Material Web CSS property.</x:v>
      </x:c>
      <x:c r="N3418" t="str">
        <x:v>material3-native-v4</x:v>
      </x:c>
      <x:c r="O3418" t="str">
        <x:v>Pending</x:v>
      </x:c>
      <x:c r="P3418" t="str">
        <x:v>No</x:v>
      </x:c>
    </x:row>
    <x:row r="3419">
      <x:c r="A3419" t="str">
        <x:v>TM-03418</x:v>
      </x:c>
      <x:c r="B3419" t="str">
        <x:v>compose:ListTokens.ItemContainerExpressiveShape</x:v>
      </x:c>
      <x:c r="C3419" t="str">
        <x:v>Compose source-only</x:v>
      </x:c>
      <x:c r="D3419" t="str"/>
      <x:c r="E3419" t="str">
        <x:v>Candidate</x:v>
      </x:c>
      <x:c r="F3419" t="str">
        <x:v>Pending</x:v>
      </x:c>
      <x:c r="G3419" t="str"/>
      <x:c r="H3419" t="str">
        <x:v>Pending</x:v>
      </x:c>
      <x:c r="I3419" t="str">
        <x:f>IF(AND(N3419="material3-native-v4",LEN(TRIM(B3419))&gt;0,LEN(TRIM(D3419))&gt;0,E3419="Confirmed",F3419="Pass",LEN(TRIM(G3419))&gt;0,O3419="Approved",H3419="Approved",P3419="Yes"),"Yes","No")</x:f>
        <x:v>No</x:v>
      </x:c>
      <x:c r="J3419" t="str">
        <x:v>ListTokens</x:v>
      </x:c>
      <x:c r="K3419" t="str">
        <x:v>https://android.googlesource.com/platform/frameworks/support/+/a095da93f8e98dea8748ceed79ea8427aade245f/compose/material3/material3/src/commonMain/kotlin/androidx/compose/material3/tokens/ListTokens.kt#54</x:v>
      </x:c>
      <x:c r="L3419" t="str"/>
      <x:c r="M3419" t="str">
        <x:v>ShapeKeyTokens.CornerExtraSmall; source-only expression, not a Material Web CSS property.</x:v>
      </x:c>
      <x:c r="N3419" t="str">
        <x:v>material3-native-v4</x:v>
      </x:c>
      <x:c r="O3419" t="str">
        <x:v>Pending</x:v>
      </x:c>
      <x:c r="P3419" t="str">
        <x:v>No</x:v>
      </x:c>
    </x:row>
    <x:row r="3420">
      <x:c r="A3420" t="str">
        <x:v>TM-03419</x:v>
      </x:c>
      <x:c r="B3420" t="str">
        <x:v>compose:ListTokens.ItemContainerShape</x:v>
      </x:c>
      <x:c r="C3420" t="str">
        <x:v>Compose source-only</x:v>
      </x:c>
      <x:c r="D3420" t="str"/>
      <x:c r="E3420" t="str">
        <x:v>Candidate</x:v>
      </x:c>
      <x:c r="F3420" t="str">
        <x:v>Pending</x:v>
      </x:c>
      <x:c r="G3420" t="str"/>
      <x:c r="H3420" t="str">
        <x:v>Pending</x:v>
      </x:c>
      <x:c r="I3420" t="str">
        <x:f>IF(AND(N3420="material3-native-v4",LEN(TRIM(B3420))&gt;0,LEN(TRIM(D3420))&gt;0,E3420="Confirmed",F3420="Pass",LEN(TRIM(G3420))&gt;0,O3420="Approved",H3420="Approved",P3420="Yes"),"Yes","No")</x:f>
        <x:v>No</x:v>
      </x:c>
      <x:c r="J3420" t="str">
        <x:v>ListTokens</x:v>
      </x:c>
      <x:c r="K3420" t="str">
        <x:v>https://android.googlesource.com/platform/frameworks/support/+/a095da93f8e98dea8748ceed79ea8427aade245f/compose/material3/material3/src/commonMain/kotlin/androidx/compose/material3/tokens/ListTokens.kt#57</x:v>
      </x:c>
      <x:c r="L3420" t="str"/>
      <x:c r="M3420" t="str">
        <x:v>ShapeKeyTokens.CornerNone; source-only expression, not a Material Web CSS property.</x:v>
      </x:c>
      <x:c r="N3420" t="str">
        <x:v>material3-native-v4</x:v>
      </x:c>
      <x:c r="O3420" t="str">
        <x:v>Pending</x:v>
      </x:c>
      <x:c r="P3420" t="str">
        <x:v>No</x:v>
      </x:c>
    </x:row>
    <x:row r="3421">
      <x:c r="A3421" t="str">
        <x:v>TM-03420</x:v>
      </x:c>
      <x:c r="B3421" t="str">
        <x:v>compose:ListTokens.ItemDisabledContainerExpressiveShape</x:v>
      </x:c>
      <x:c r="C3421" t="str">
        <x:v>Compose source-only</x:v>
      </x:c>
      <x:c r="D3421" t="str"/>
      <x:c r="E3421" t="str">
        <x:v>Candidate</x:v>
      </x:c>
      <x:c r="F3421" t="str">
        <x:v>Pending</x:v>
      </x:c>
      <x:c r="G3421" t="str"/>
      <x:c r="H3421" t="str">
        <x:v>Pending</x:v>
      </x:c>
      <x:c r="I3421" t="str">
        <x:f>IF(AND(N3421="material3-native-v4",LEN(TRIM(B3421))&gt;0,LEN(TRIM(D3421))&gt;0,E3421="Confirmed",F3421="Pass",LEN(TRIM(G3421))&gt;0,O3421="Approved",H3421="Approved",P3421="Yes"),"Yes","No")</x:f>
        <x:v>No</x:v>
      </x:c>
      <x:c r="J3421" t="str">
        <x:v>ListTokens</x:v>
      </x:c>
      <x:c r="K3421" t="str">
        <x:v>https://android.googlesource.com/platform/frameworks/support/+/a095da93f8e98dea8748ceed79ea8427aade245f/compose/material3/material3/src/commonMain/kotlin/androidx/compose/material3/tokens/ListTokens.kt#60</x:v>
      </x:c>
      <x:c r="L3421" t="str"/>
      <x:c r="M3421" t="str">
        <x:v>ShapeKeyTokens.CornerExtraSmall; source-only expression, not a Material Web CSS property.</x:v>
      </x:c>
      <x:c r="N3421" t="str">
        <x:v>material3-native-v4</x:v>
      </x:c>
      <x:c r="O3421" t="str">
        <x:v>Pending</x:v>
      </x:c>
      <x:c r="P3421" t="str">
        <x:v>No</x:v>
      </x:c>
    </x:row>
    <x:row r="3422">
      <x:c r="A3422" t="str">
        <x:v>TM-03421</x:v>
      </x:c>
      <x:c r="B3422" t="str">
        <x:v>compose:ListTokens.ItemDisabledLabelTextColor</x:v>
      </x:c>
      <x:c r="C3422" t="str">
        <x:v>Compose source-only</x:v>
      </x:c>
      <x:c r="D3422" t="str"/>
      <x:c r="E3422" t="str">
        <x:v>Candidate</x:v>
      </x:c>
      <x:c r="F3422" t="str">
        <x:v>Pending</x:v>
      </x:c>
      <x:c r="G3422" t="str"/>
      <x:c r="H3422" t="str">
        <x:v>Pending</x:v>
      </x:c>
      <x:c r="I3422" t="str">
        <x:f>IF(AND(N3422="material3-native-v4",LEN(TRIM(B3422))&gt;0,LEN(TRIM(D3422))&gt;0,E3422="Confirmed",F3422="Pass",LEN(TRIM(G3422))&gt;0,O3422="Approved",H3422="Approved",P3422="Yes"),"Yes","No")</x:f>
        <x:v>No</x:v>
      </x:c>
      <x:c r="J3422" t="str">
        <x:v>ListTokens</x:v>
      </x:c>
      <x:c r="K3422" t="str">
        <x:v>https://android.googlesource.com/platform/frameworks/support/+/a095da93f8e98dea8748ceed79ea8427aade245f/compose/material3/material3/src/commonMain/kotlin/androidx/compose/material3/tokens/ListTokens.kt#63</x:v>
      </x:c>
      <x:c r="L3422" t="str"/>
      <x:c r="M3422" t="str">
        <x:v>ColorSchemeKeyTokens.OnSurface; source-only expression, not a Material Web CSS property.</x:v>
      </x:c>
      <x:c r="N3422" t="str">
        <x:v>material3-native-v4</x:v>
      </x:c>
      <x:c r="O3422" t="str">
        <x:v>Pending</x:v>
      </x:c>
      <x:c r="P3422" t="str">
        <x:v>No</x:v>
      </x:c>
    </x:row>
    <x:row r="3423">
      <x:c r="A3423" t="str">
        <x:v>TM-03422</x:v>
      </x:c>
      <x:c r="B3423" t="str">
        <x:v>compose:ListTokens.ItemDisabledLabelTextOpacity</x:v>
      </x:c>
      <x:c r="C3423" t="str">
        <x:v>Compose source-only</x:v>
      </x:c>
      <x:c r="D3423" t="str"/>
      <x:c r="E3423" t="str">
        <x:v>Candidate</x:v>
      </x:c>
      <x:c r="F3423" t="str">
        <x:v>Pending</x:v>
      </x:c>
      <x:c r="G3423" t="str"/>
      <x:c r="H3423" t="str">
        <x:v>Pending</x:v>
      </x:c>
      <x:c r="I3423" t="str">
        <x:f>IF(AND(N3423="material3-native-v4",LEN(TRIM(B3423))&gt;0,LEN(TRIM(D3423))&gt;0,E3423="Confirmed",F3423="Pass",LEN(TRIM(G3423))&gt;0,O3423="Approved",H3423="Approved",P3423="Yes"),"Yes","No")</x:f>
        <x:v>No</x:v>
      </x:c>
      <x:c r="J3423" t="str">
        <x:v>ListTokens</x:v>
      </x:c>
      <x:c r="K3423" t="str">
        <x:v>https://android.googlesource.com/platform/frameworks/support/+/a095da93f8e98dea8748ceed79ea8427aade245f/compose/material3/material3/src/commonMain/kotlin/androidx/compose/material3/tokens/ListTokens.kt#66</x:v>
      </x:c>
      <x:c r="L3423" t="str"/>
      <x:c r="M3423" t="str">
        <x:v>0.38f; source-only expression, not a Material Web CSS property.</x:v>
      </x:c>
      <x:c r="N3423" t="str">
        <x:v>material3-native-v4</x:v>
      </x:c>
      <x:c r="O3423" t="str">
        <x:v>Pending</x:v>
      </x:c>
      <x:c r="P3423" t="str">
        <x:v>No</x:v>
      </x:c>
    </x:row>
    <x:row r="3424">
      <x:c r="A3424" t="str">
        <x:v>TM-03423</x:v>
      </x:c>
      <x:c r="B3424" t="str">
        <x:v>compose:ListTokens.ItemDisabledLeadingIconColor</x:v>
      </x:c>
      <x:c r="C3424" t="str">
        <x:v>Compose source-only</x:v>
      </x:c>
      <x:c r="D3424" t="str"/>
      <x:c r="E3424" t="str">
        <x:v>Candidate</x:v>
      </x:c>
      <x:c r="F3424" t="str">
        <x:v>Pending</x:v>
      </x:c>
      <x:c r="G3424" t="str"/>
      <x:c r="H3424" t="str">
        <x:v>Pending</x:v>
      </x:c>
      <x:c r="I3424" t="str">
        <x:f>IF(AND(N3424="material3-native-v4",LEN(TRIM(B3424))&gt;0,LEN(TRIM(D3424))&gt;0,E3424="Confirmed",F3424="Pass",LEN(TRIM(G3424))&gt;0,O3424="Approved",H3424="Approved",P3424="Yes"),"Yes","No")</x:f>
        <x:v>No</x:v>
      </x:c>
      <x:c r="J3424" t="str">
        <x:v>ListTokens</x:v>
      </x:c>
      <x:c r="K3424" t="str">
        <x:v>https://android.googlesource.com/platform/frameworks/support/+/a095da93f8e98dea8748ceed79ea8427aade245f/compose/material3/material3/src/commonMain/kotlin/androidx/compose/material3/tokens/ListTokens.kt#67</x:v>
      </x:c>
      <x:c r="L3424" t="str"/>
      <x:c r="M3424" t="str">
        <x:v>ColorSchemeKeyTokens.OnSurface; source-only expression, not a Material Web CSS property.</x:v>
      </x:c>
      <x:c r="N3424" t="str">
        <x:v>material3-native-v4</x:v>
      </x:c>
      <x:c r="O3424" t="str">
        <x:v>Pending</x:v>
      </x:c>
      <x:c r="P3424" t="str">
        <x:v>No</x:v>
      </x:c>
    </x:row>
    <x:row r="3425">
      <x:c r="A3425" t="str">
        <x:v>TM-03424</x:v>
      </x:c>
      <x:c r="B3425" t="str">
        <x:v>compose:ListTokens.ItemDisabledLeadingIconOpacity</x:v>
      </x:c>
      <x:c r="C3425" t="str">
        <x:v>Compose source-only</x:v>
      </x:c>
      <x:c r="D3425" t="str"/>
      <x:c r="E3425" t="str">
        <x:v>Candidate</x:v>
      </x:c>
      <x:c r="F3425" t="str">
        <x:v>Pending</x:v>
      </x:c>
      <x:c r="G3425" t="str"/>
      <x:c r="H3425" t="str">
        <x:v>Pending</x:v>
      </x:c>
      <x:c r="I3425" t="str">
        <x:f>IF(AND(N3425="material3-native-v4",LEN(TRIM(B3425))&gt;0,LEN(TRIM(D3425))&gt;0,E3425="Confirmed",F3425="Pass",LEN(TRIM(G3425))&gt;0,O3425="Approved",H3425="Approved",P3425="Yes"),"Yes","No")</x:f>
        <x:v>No</x:v>
      </x:c>
      <x:c r="J3425" t="str">
        <x:v>ListTokens</x:v>
      </x:c>
      <x:c r="K3425" t="str">
        <x:v>https://android.googlesource.com/platform/frameworks/support/+/a095da93f8e98dea8748ceed79ea8427aade245f/compose/material3/material3/src/commonMain/kotlin/androidx/compose/material3/tokens/ListTokens.kt#70</x:v>
      </x:c>
      <x:c r="L3425" t="str"/>
      <x:c r="M3425" t="str">
        <x:v>0.38f; source-only expression, not a Material Web CSS property.</x:v>
      </x:c>
      <x:c r="N3425" t="str">
        <x:v>material3-native-v4</x:v>
      </x:c>
      <x:c r="O3425" t="str">
        <x:v>Pending</x:v>
      </x:c>
      <x:c r="P3425" t="str">
        <x:v>No</x:v>
      </x:c>
    </x:row>
    <x:row r="3426">
      <x:c r="A3426" t="str">
        <x:v>TM-03425</x:v>
      </x:c>
      <x:c r="B3426" t="str">
        <x:v>compose:ListTokens.ItemDisabledOverlineColor</x:v>
      </x:c>
      <x:c r="C3426" t="str">
        <x:v>Compose source-only</x:v>
      </x:c>
      <x:c r="D3426" t="str"/>
      <x:c r="E3426" t="str">
        <x:v>Candidate</x:v>
      </x:c>
      <x:c r="F3426" t="str">
        <x:v>Pending</x:v>
      </x:c>
      <x:c r="G3426" t="str"/>
      <x:c r="H3426" t="str">
        <x:v>Pending</x:v>
      </x:c>
      <x:c r="I3426" t="str">
        <x:f>IF(AND(N3426="material3-native-v4",LEN(TRIM(B3426))&gt;0,LEN(TRIM(D3426))&gt;0,E3426="Confirmed",F3426="Pass",LEN(TRIM(G3426))&gt;0,O3426="Approved",H3426="Approved",P3426="Yes"),"Yes","No")</x:f>
        <x:v>No</x:v>
      </x:c>
      <x:c r="J3426" t="str">
        <x:v>ListTokens</x:v>
      </x:c>
      <x:c r="K3426" t="str">
        <x:v>https://android.googlesource.com/platform/frameworks/support/+/a095da93f8e98dea8748ceed79ea8427aade245f/compose/material3/material3/src/commonMain/kotlin/androidx/compose/material3/tokens/ListTokens.kt#71</x:v>
      </x:c>
      <x:c r="L3426" t="str"/>
      <x:c r="M3426" t="str">
        <x:v>ColorSchemeKeyTokens.OnSurface; source-only expression, not a Material Web CSS property.</x:v>
      </x:c>
      <x:c r="N3426" t="str">
        <x:v>material3-native-v4</x:v>
      </x:c>
      <x:c r="O3426" t="str">
        <x:v>Pending</x:v>
      </x:c>
      <x:c r="P3426" t="str">
        <x:v>No</x:v>
      </x:c>
    </x:row>
    <x:row r="3427">
      <x:c r="A3427" t="str">
        <x:v>TM-03426</x:v>
      </x:c>
      <x:c r="B3427" t="str">
        <x:v>compose:ListTokens.ItemDisabledOverlineOpacity</x:v>
      </x:c>
      <x:c r="C3427" t="str">
        <x:v>Compose source-only</x:v>
      </x:c>
      <x:c r="D3427" t="str"/>
      <x:c r="E3427" t="str">
        <x:v>Candidate</x:v>
      </x:c>
      <x:c r="F3427" t="str">
        <x:v>Pending</x:v>
      </x:c>
      <x:c r="G3427" t="str"/>
      <x:c r="H3427" t="str">
        <x:v>Pending</x:v>
      </x:c>
      <x:c r="I3427" t="str">
        <x:f>IF(AND(N3427="material3-native-v4",LEN(TRIM(B3427))&gt;0,LEN(TRIM(D3427))&gt;0,E3427="Confirmed",F3427="Pass",LEN(TRIM(G3427))&gt;0,O3427="Approved",H3427="Approved",P3427="Yes"),"Yes","No")</x:f>
        <x:v>No</x:v>
      </x:c>
      <x:c r="J3427" t="str">
        <x:v>ListTokens</x:v>
      </x:c>
      <x:c r="K3427" t="str">
        <x:v>https://android.googlesource.com/platform/frameworks/support/+/a095da93f8e98dea8748ceed79ea8427aade245f/compose/material3/material3/src/commonMain/kotlin/androidx/compose/material3/tokens/ListTokens.kt#74</x:v>
      </x:c>
      <x:c r="L3427" t="str"/>
      <x:c r="M3427" t="str">
        <x:v>0.38f; source-only expression, not a Material Web CSS property.</x:v>
      </x:c>
      <x:c r="N3427" t="str">
        <x:v>material3-native-v4</x:v>
      </x:c>
      <x:c r="O3427" t="str">
        <x:v>Pending</x:v>
      </x:c>
      <x:c r="P3427" t="str">
        <x:v>No</x:v>
      </x:c>
    </x:row>
    <x:row r="3428">
      <x:c r="A3428" t="str">
        <x:v>TM-03427</x:v>
      </x:c>
      <x:c r="B3428" t="str">
        <x:v>compose:ListTokens.ItemDisabledStateLayerOpacity</x:v>
      </x:c>
      <x:c r="C3428" t="str">
        <x:v>Compose source-only</x:v>
      </x:c>
      <x:c r="D3428" t="str"/>
      <x:c r="E3428" t="str">
        <x:v>Candidate</x:v>
      </x:c>
      <x:c r="F3428" t="str">
        <x:v>Pending</x:v>
      </x:c>
      <x:c r="G3428" t="str"/>
      <x:c r="H3428" t="str">
        <x:v>Pending</x:v>
      </x:c>
      <x:c r="I3428" t="str">
        <x:f>IF(AND(N3428="material3-native-v4",LEN(TRIM(B3428))&gt;0,LEN(TRIM(D3428))&gt;0,E3428="Confirmed",F3428="Pass",LEN(TRIM(G3428))&gt;0,O3428="Approved",H3428="Approved",P3428="Yes"),"Yes","No")</x:f>
        <x:v>No</x:v>
      </x:c>
      <x:c r="J3428" t="str">
        <x:v>ListTokens</x:v>
      </x:c>
      <x:c r="K3428" t="str">
        <x:v>https://android.googlesource.com/platform/frameworks/support/+/a095da93f8e98dea8748ceed79ea8427aade245f/compose/material3/material3/src/commonMain/kotlin/androidx/compose/material3/tokens/ListTokens.kt#75</x:v>
      </x:c>
      <x:c r="L3428" t="str"/>
      <x:c r="M3428" t="str">
        <x:v>0.1f; source-only expression, not a Material Web CSS property.</x:v>
      </x:c>
      <x:c r="N3428" t="str">
        <x:v>material3-native-v4</x:v>
      </x:c>
      <x:c r="O3428" t="str">
        <x:v>Pending</x:v>
      </x:c>
      <x:c r="P3428" t="str">
        <x:v>No</x:v>
      </x:c>
    </x:row>
    <x:row r="3429">
      <x:c r="A3429" t="str">
        <x:v>TM-03428</x:v>
      </x:c>
      <x:c r="B3429" t="str">
        <x:v>compose:ListTokens.ItemDisabledSupportingTextColor</x:v>
      </x:c>
      <x:c r="C3429" t="str">
        <x:v>Compose source-only</x:v>
      </x:c>
      <x:c r="D3429" t="str"/>
      <x:c r="E3429" t="str">
        <x:v>Candidate</x:v>
      </x:c>
      <x:c r="F3429" t="str">
        <x:v>Pending</x:v>
      </x:c>
      <x:c r="G3429" t="str"/>
      <x:c r="H3429" t="str">
        <x:v>Pending</x:v>
      </x:c>
      <x:c r="I3429" t="str">
        <x:f>IF(AND(N3429="material3-native-v4",LEN(TRIM(B3429))&gt;0,LEN(TRIM(D3429))&gt;0,E3429="Confirmed",F3429="Pass",LEN(TRIM(G3429))&gt;0,O3429="Approved",H3429="Approved",P3429="Yes"),"Yes","No")</x:f>
        <x:v>No</x:v>
      </x:c>
      <x:c r="J3429" t="str">
        <x:v>ListTokens</x:v>
      </x:c>
      <x:c r="K3429" t="str">
        <x:v>https://android.googlesource.com/platform/frameworks/support/+/a095da93f8e98dea8748ceed79ea8427aade245f/compose/material3/material3/src/commonMain/kotlin/androidx/compose/material3/tokens/ListTokens.kt#76</x:v>
      </x:c>
      <x:c r="L3429" t="str"/>
      <x:c r="M3429" t="str">
        <x:v>ColorSchemeKeyTokens.OnSurface; source-only expression, not a Material Web CSS property.</x:v>
      </x:c>
      <x:c r="N3429" t="str">
        <x:v>material3-native-v4</x:v>
      </x:c>
      <x:c r="O3429" t="str">
        <x:v>Pending</x:v>
      </x:c>
      <x:c r="P3429" t="str">
        <x:v>No</x:v>
      </x:c>
    </x:row>
    <x:row r="3430">
      <x:c r="A3430" t="str">
        <x:v>TM-03429</x:v>
      </x:c>
      <x:c r="B3430" t="str">
        <x:v>compose:ListTokens.ItemDisabledSupportingTextOpacity</x:v>
      </x:c>
      <x:c r="C3430" t="str">
        <x:v>Compose source-only</x:v>
      </x:c>
      <x:c r="D3430" t="str"/>
      <x:c r="E3430" t="str">
        <x:v>Candidate</x:v>
      </x:c>
      <x:c r="F3430" t="str">
        <x:v>Pending</x:v>
      </x:c>
      <x:c r="G3430" t="str"/>
      <x:c r="H3430" t="str">
        <x:v>Pending</x:v>
      </x:c>
      <x:c r="I3430" t="str">
        <x:f>IF(AND(N3430="material3-native-v4",LEN(TRIM(B3430))&gt;0,LEN(TRIM(D3430))&gt;0,E3430="Confirmed",F3430="Pass",LEN(TRIM(G3430))&gt;0,O3430="Approved",H3430="Approved",P3430="Yes"),"Yes","No")</x:f>
        <x:v>No</x:v>
      </x:c>
      <x:c r="J3430" t="str">
        <x:v>ListTokens</x:v>
      </x:c>
      <x:c r="K3430" t="str">
        <x:v>https://android.googlesource.com/platform/frameworks/support/+/a095da93f8e98dea8748ceed79ea8427aade245f/compose/material3/material3/src/commonMain/kotlin/androidx/compose/material3/tokens/ListTokens.kt#79</x:v>
      </x:c>
      <x:c r="L3430" t="str"/>
      <x:c r="M3430" t="str">
        <x:v>0.38f; source-only expression, not a Material Web CSS property.</x:v>
      </x:c>
      <x:c r="N3430" t="str">
        <x:v>material3-native-v4</x:v>
      </x:c>
      <x:c r="O3430" t="str">
        <x:v>Pending</x:v>
      </x:c>
      <x:c r="P3430" t="str">
        <x:v>No</x:v>
      </x:c>
    </x:row>
    <x:row r="3431">
      <x:c r="A3431" t="str">
        <x:v>TM-03430</x:v>
      </x:c>
      <x:c r="B3431" t="str">
        <x:v>compose:ListTokens.ItemDisabledTrailingIconColor</x:v>
      </x:c>
      <x:c r="C3431" t="str">
        <x:v>Compose source-only</x:v>
      </x:c>
      <x:c r="D3431" t="str"/>
      <x:c r="E3431" t="str">
        <x:v>Candidate</x:v>
      </x:c>
      <x:c r="F3431" t="str">
        <x:v>Pending</x:v>
      </x:c>
      <x:c r="G3431" t="str"/>
      <x:c r="H3431" t="str">
        <x:v>Pending</x:v>
      </x:c>
      <x:c r="I3431" t="str">
        <x:f>IF(AND(N3431="material3-native-v4",LEN(TRIM(B3431))&gt;0,LEN(TRIM(D3431))&gt;0,E3431="Confirmed",F3431="Pass",LEN(TRIM(G3431))&gt;0,O3431="Approved",H3431="Approved",P3431="Yes"),"Yes","No")</x:f>
        <x:v>No</x:v>
      </x:c>
      <x:c r="J3431" t="str">
        <x:v>ListTokens</x:v>
      </x:c>
      <x:c r="K3431" t="str">
        <x:v>https://android.googlesource.com/platform/frameworks/support/+/a095da93f8e98dea8748ceed79ea8427aade245f/compose/material3/material3/src/commonMain/kotlin/androidx/compose/material3/tokens/ListTokens.kt#80</x:v>
      </x:c>
      <x:c r="L3431" t="str"/>
      <x:c r="M3431" t="str">
        <x:v>ColorSchemeKeyTokens.OnSurface; source-only expression, not a Material Web CSS property.</x:v>
      </x:c>
      <x:c r="N3431" t="str">
        <x:v>material3-native-v4</x:v>
      </x:c>
      <x:c r="O3431" t="str">
        <x:v>Pending</x:v>
      </x:c>
      <x:c r="P3431" t="str">
        <x:v>No</x:v>
      </x:c>
    </x:row>
    <x:row r="3432">
      <x:c r="A3432" t="str">
        <x:v>TM-03431</x:v>
      </x:c>
      <x:c r="B3432" t="str">
        <x:v>compose:ListTokens.ItemDisabledTrailingIconOpacity</x:v>
      </x:c>
      <x:c r="C3432" t="str">
        <x:v>Compose source-only</x:v>
      </x:c>
      <x:c r="D3432" t="str"/>
      <x:c r="E3432" t="str">
        <x:v>Candidate</x:v>
      </x:c>
      <x:c r="F3432" t="str">
        <x:v>Pending</x:v>
      </x:c>
      <x:c r="G3432" t="str"/>
      <x:c r="H3432" t="str">
        <x:v>Pending</x:v>
      </x:c>
      <x:c r="I3432" t="str">
        <x:f>IF(AND(N3432="material3-native-v4",LEN(TRIM(B3432))&gt;0,LEN(TRIM(D3432))&gt;0,E3432="Confirmed",F3432="Pass",LEN(TRIM(G3432))&gt;0,O3432="Approved",H3432="Approved",P3432="Yes"),"Yes","No")</x:f>
        <x:v>No</x:v>
      </x:c>
      <x:c r="J3432" t="str">
        <x:v>ListTokens</x:v>
      </x:c>
      <x:c r="K3432" t="str">
        <x:v>https://android.googlesource.com/platform/frameworks/support/+/a095da93f8e98dea8748ceed79ea8427aade245f/compose/material3/material3/src/commonMain/kotlin/androidx/compose/material3/tokens/ListTokens.kt#83</x:v>
      </x:c>
      <x:c r="L3432" t="str"/>
      <x:c r="M3432" t="str">
        <x:v>0.38f; source-only expression, not a Material Web CSS property.</x:v>
      </x:c>
      <x:c r="N3432" t="str">
        <x:v>material3-native-v4</x:v>
      </x:c>
      <x:c r="O3432" t="str">
        <x:v>Pending</x:v>
      </x:c>
      <x:c r="P3432" t="str">
        <x:v>No</x:v>
      </x:c>
    </x:row>
    <x:row r="3433">
      <x:c r="A3433" t="str">
        <x:v>TM-03432</x:v>
      </x:c>
      <x:c r="B3433" t="str">
        <x:v>compose:ListTokens.ItemDraggedContainerElevation</x:v>
      </x:c>
      <x:c r="C3433" t="str">
        <x:v>Compose source-only</x:v>
      </x:c>
      <x:c r="D3433" t="str"/>
      <x:c r="E3433" t="str">
        <x:v>Candidate</x:v>
      </x:c>
      <x:c r="F3433" t="str">
        <x:v>Pending</x:v>
      </x:c>
      <x:c r="G3433" t="str"/>
      <x:c r="H3433" t="str">
        <x:v>Pending</x:v>
      </x:c>
      <x:c r="I3433" t="str">
        <x:f>IF(AND(N3433="material3-native-v4",LEN(TRIM(B3433))&gt;0,LEN(TRIM(D3433))&gt;0,E3433="Confirmed",F3433="Pass",LEN(TRIM(G3433))&gt;0,O3433="Approved",H3433="Approved",P3433="Yes"),"Yes","No")</x:f>
        <x:v>No</x:v>
      </x:c>
      <x:c r="J3433" t="str">
        <x:v>ListTokens</x:v>
      </x:c>
      <x:c r="K3433" t="str">
        <x:v>https://android.googlesource.com/platform/frameworks/support/+/a095da93f8e98dea8748ceed79ea8427aade245f/compose/material3/material3/src/commonMain/kotlin/androidx/compose/material3/tokens/ListTokens.kt#84</x:v>
      </x:c>
      <x:c r="L3433" t="str"/>
      <x:c r="M3433" t="str">
        <x:v>ElevationTokens.Level4; source-only expression, not a Material Web CSS property.</x:v>
      </x:c>
      <x:c r="N3433" t="str">
        <x:v>material3-native-v4</x:v>
      </x:c>
      <x:c r="O3433" t="str">
        <x:v>Pending</x:v>
      </x:c>
      <x:c r="P3433" t="str">
        <x:v>No</x:v>
      </x:c>
    </x:row>
    <x:row r="3434">
      <x:c r="A3434" t="str">
        <x:v>TM-03433</x:v>
      </x:c>
      <x:c r="B3434" t="str">
        <x:v>compose:ListTokens.ItemDraggedContainerExpressiveShape</x:v>
      </x:c>
      <x:c r="C3434" t="str">
        <x:v>Compose source-only</x:v>
      </x:c>
      <x:c r="D3434" t="str"/>
      <x:c r="E3434" t="str">
        <x:v>Candidate</x:v>
      </x:c>
      <x:c r="F3434" t="str">
        <x:v>Pending</x:v>
      </x:c>
      <x:c r="G3434" t="str"/>
      <x:c r="H3434" t="str">
        <x:v>Pending</x:v>
      </x:c>
      <x:c r="I3434" t="str">
        <x:f>IF(AND(N3434="material3-native-v4",LEN(TRIM(B3434))&gt;0,LEN(TRIM(D3434))&gt;0,E3434="Confirmed",F3434="Pass",LEN(TRIM(G3434))&gt;0,O3434="Approved",H3434="Approved",P3434="Yes"),"Yes","No")</x:f>
        <x:v>No</x:v>
      </x:c>
      <x:c r="J3434" t="str">
        <x:v>ListTokens</x:v>
      </x:c>
      <x:c r="K3434" t="str">
        <x:v>https://android.googlesource.com/platform/frameworks/support/+/a095da93f8e98dea8748ceed79ea8427aade245f/compose/material3/material3/src/commonMain/kotlin/androidx/compose/material3/tokens/ListTokens.kt#87</x:v>
      </x:c>
      <x:c r="L3434" t="str"/>
      <x:c r="M3434" t="str">
        <x:v>ShapeKeyTokens.CornerLarge; source-only expression, not a Material Web CSS property.</x:v>
      </x:c>
      <x:c r="N3434" t="str">
        <x:v>material3-native-v4</x:v>
      </x:c>
      <x:c r="O3434" t="str">
        <x:v>Pending</x:v>
      </x:c>
      <x:c r="P3434" t="str">
        <x:v>No</x:v>
      </x:c>
    </x:row>
    <x:row r="3435">
      <x:c r="A3435" t="str">
        <x:v>TM-03434</x:v>
      </x:c>
      <x:c r="B3435" t="str">
        <x:v>compose:ListTokens.ItemDraggedLabelTextColor</x:v>
      </x:c>
      <x:c r="C3435" t="str">
        <x:v>Compose source-only</x:v>
      </x:c>
      <x:c r="D3435" t="str"/>
      <x:c r="E3435" t="str">
        <x:v>Candidate</x:v>
      </x:c>
      <x:c r="F3435" t="str">
        <x:v>Pending</x:v>
      </x:c>
      <x:c r="G3435" t="str"/>
      <x:c r="H3435" t="str">
        <x:v>Pending</x:v>
      </x:c>
      <x:c r="I3435" t="str">
        <x:f>IF(AND(N3435="material3-native-v4",LEN(TRIM(B3435))&gt;0,LEN(TRIM(D3435))&gt;0,E3435="Confirmed",F3435="Pass",LEN(TRIM(G3435))&gt;0,O3435="Approved",H3435="Approved",P3435="Yes"),"Yes","No")</x:f>
        <x:v>No</x:v>
      </x:c>
      <x:c r="J3435" t="str">
        <x:v>ListTokens</x:v>
      </x:c>
      <x:c r="K3435" t="str">
        <x:v>https://android.googlesource.com/platform/frameworks/support/+/a095da93f8e98dea8748ceed79ea8427aade245f/compose/material3/material3/src/commonMain/kotlin/androidx/compose/material3/tokens/ListTokens.kt#90</x:v>
      </x:c>
      <x:c r="L3435" t="str"/>
      <x:c r="M3435" t="str">
        <x:v>ColorSchemeKeyTokens.OnSurface; source-only expression, not a Material Web CSS property.</x:v>
      </x:c>
      <x:c r="N3435" t="str">
        <x:v>material3-native-v4</x:v>
      </x:c>
      <x:c r="O3435" t="str">
        <x:v>Pending</x:v>
      </x:c>
      <x:c r="P3435" t="str">
        <x:v>No</x:v>
      </x:c>
    </x:row>
    <x:row r="3436">
      <x:c r="A3436" t="str">
        <x:v>TM-03435</x:v>
      </x:c>
      <x:c r="B3436" t="str">
        <x:v>compose:ListTokens.ItemDraggedLeadingIconIconColor</x:v>
      </x:c>
      <x:c r="C3436" t="str">
        <x:v>Compose source-only</x:v>
      </x:c>
      <x:c r="D3436" t="str"/>
      <x:c r="E3436" t="str">
        <x:v>Candidate</x:v>
      </x:c>
      <x:c r="F3436" t="str">
        <x:v>Pending</x:v>
      </x:c>
      <x:c r="G3436" t="str"/>
      <x:c r="H3436" t="str">
        <x:v>Pending</x:v>
      </x:c>
      <x:c r="I3436" t="str">
        <x:f>IF(AND(N3436="material3-native-v4",LEN(TRIM(B3436))&gt;0,LEN(TRIM(D3436))&gt;0,E3436="Confirmed",F3436="Pass",LEN(TRIM(G3436))&gt;0,O3436="Approved",H3436="Approved",P3436="Yes"),"Yes","No")</x:f>
        <x:v>No</x:v>
      </x:c>
      <x:c r="J3436" t="str">
        <x:v>ListTokens</x:v>
      </x:c>
      <x:c r="K3436" t="str">
        <x:v>https://android.googlesource.com/platform/frameworks/support/+/a095da93f8e98dea8748ceed79ea8427aade245f/compose/material3/material3/src/commonMain/kotlin/androidx/compose/material3/tokens/ListTokens.kt#93</x:v>
      </x:c>
      <x:c r="L3436" t="str"/>
      <x:c r="M3436" t="str">
        <x:v>ColorSchemeKeyTokens.OnSurfaceVariant; source-only expression, not a Material Web CSS property.</x:v>
      </x:c>
      <x:c r="N3436" t="str">
        <x:v>material3-native-v4</x:v>
      </x:c>
      <x:c r="O3436" t="str">
        <x:v>Pending</x:v>
      </x:c>
      <x:c r="P3436" t="str">
        <x:v>No</x:v>
      </x:c>
    </x:row>
    <x:row r="3437">
      <x:c r="A3437" t="str">
        <x:v>TM-03436</x:v>
      </x:c>
      <x:c r="B3437" t="str">
        <x:v>compose:ListTokens.ItemDraggedTrailingIconIconColor</x:v>
      </x:c>
      <x:c r="C3437" t="str">
        <x:v>Compose source-only</x:v>
      </x:c>
      <x:c r="D3437" t="str"/>
      <x:c r="E3437" t="str">
        <x:v>Candidate</x:v>
      </x:c>
      <x:c r="F3437" t="str">
        <x:v>Pending</x:v>
      </x:c>
      <x:c r="G3437" t="str"/>
      <x:c r="H3437" t="str">
        <x:v>Pending</x:v>
      </x:c>
      <x:c r="I3437" t="str">
        <x:f>IF(AND(N3437="material3-native-v4",LEN(TRIM(B3437))&gt;0,LEN(TRIM(D3437))&gt;0,E3437="Confirmed",F3437="Pass",LEN(TRIM(G3437))&gt;0,O3437="Approved",H3437="Approved",P3437="Yes"),"Yes","No")</x:f>
        <x:v>No</x:v>
      </x:c>
      <x:c r="J3437" t="str">
        <x:v>ListTokens</x:v>
      </x:c>
      <x:c r="K3437" t="str">
        <x:v>https://android.googlesource.com/platform/frameworks/support/+/a095da93f8e98dea8748ceed79ea8427aade245f/compose/material3/material3/src/commonMain/kotlin/androidx/compose/material3/tokens/ListTokens.kt#96</x:v>
      </x:c>
      <x:c r="L3437" t="str"/>
      <x:c r="M3437" t="str">
        <x:v>ColorSchemeKeyTokens.OnSurfaceVariant; source-only expression, not a Material Web CSS property.</x:v>
      </x:c>
      <x:c r="N3437" t="str">
        <x:v>material3-native-v4</x:v>
      </x:c>
      <x:c r="O3437" t="str">
        <x:v>Pending</x:v>
      </x:c>
      <x:c r="P3437" t="str">
        <x:v>No</x:v>
      </x:c>
    </x:row>
    <x:row r="3438">
      <x:c r="A3438" t="str">
        <x:v>TM-03437</x:v>
      </x:c>
      <x:c r="B3438" t="str">
        <x:v>compose:ListTokens.ItemFocusLabelTextColor</x:v>
      </x:c>
      <x:c r="C3438" t="str">
        <x:v>Compose source-only</x:v>
      </x:c>
      <x:c r="D3438" t="str"/>
      <x:c r="E3438" t="str">
        <x:v>Candidate</x:v>
      </x:c>
      <x:c r="F3438" t="str">
        <x:v>Pending</x:v>
      </x:c>
      <x:c r="G3438" t="str"/>
      <x:c r="H3438" t="str">
        <x:v>Pending</x:v>
      </x:c>
      <x:c r="I3438" t="str">
        <x:f>IF(AND(N3438="material3-native-v4",LEN(TRIM(B3438))&gt;0,LEN(TRIM(D3438))&gt;0,E3438="Confirmed",F3438="Pass",LEN(TRIM(G3438))&gt;0,O3438="Approved",H3438="Approved",P3438="Yes"),"Yes","No")</x:f>
        <x:v>No</x:v>
      </x:c>
      <x:c r="J3438" t="str">
        <x:v>ListTokens</x:v>
      </x:c>
      <x:c r="K3438" t="str">
        <x:v>https://android.googlesource.com/platform/frameworks/support/+/a095da93f8e98dea8748ceed79ea8427aade245f/compose/material3/material3/src/commonMain/kotlin/androidx/compose/material3/tokens/ListTokens.kt#99</x:v>
      </x:c>
      <x:c r="L3438" t="str"/>
      <x:c r="M3438" t="str">
        <x:v>ColorSchemeKeyTokens.OnSurface; source-only expression, not a Material Web CSS property.</x:v>
      </x:c>
      <x:c r="N3438" t="str">
        <x:v>material3-native-v4</x:v>
      </x:c>
      <x:c r="O3438" t="str">
        <x:v>Pending</x:v>
      </x:c>
      <x:c r="P3438" t="str">
        <x:v>No</x:v>
      </x:c>
    </x:row>
    <x:row r="3439">
      <x:c r="A3439" t="str">
        <x:v>TM-03438</x:v>
      </x:c>
      <x:c r="B3439" t="str">
        <x:v>compose:ListTokens.ItemFocusLeadingIconIconColor</x:v>
      </x:c>
      <x:c r="C3439" t="str">
        <x:v>Compose source-only</x:v>
      </x:c>
      <x:c r="D3439" t="str"/>
      <x:c r="E3439" t="str">
        <x:v>Candidate</x:v>
      </x:c>
      <x:c r="F3439" t="str">
        <x:v>Pending</x:v>
      </x:c>
      <x:c r="G3439" t="str"/>
      <x:c r="H3439" t="str">
        <x:v>Pending</x:v>
      </x:c>
      <x:c r="I3439" t="str">
        <x:f>IF(AND(N3439="material3-native-v4",LEN(TRIM(B3439))&gt;0,LEN(TRIM(D3439))&gt;0,E3439="Confirmed",F3439="Pass",LEN(TRIM(G3439))&gt;0,O3439="Approved",H3439="Approved",P3439="Yes"),"Yes","No")</x:f>
        <x:v>No</x:v>
      </x:c>
      <x:c r="J3439" t="str">
        <x:v>ListTokens</x:v>
      </x:c>
      <x:c r="K3439" t="str">
        <x:v>https://android.googlesource.com/platform/frameworks/support/+/a095da93f8e98dea8748ceed79ea8427aade245f/compose/material3/material3/src/commonMain/kotlin/androidx/compose/material3/tokens/ListTokens.kt#102</x:v>
      </x:c>
      <x:c r="L3439" t="str"/>
      <x:c r="M3439" t="str">
        <x:v>ColorSchemeKeyTokens.OnSurfaceVariant; source-only expression, not a Material Web CSS property.</x:v>
      </x:c>
      <x:c r="N3439" t="str">
        <x:v>material3-native-v4</x:v>
      </x:c>
      <x:c r="O3439" t="str">
        <x:v>Pending</x:v>
      </x:c>
      <x:c r="P3439" t="str">
        <x:v>No</x:v>
      </x:c>
    </x:row>
    <x:row r="3440">
      <x:c r="A3440" t="str">
        <x:v>TM-03439</x:v>
      </x:c>
      <x:c r="B3440" t="str">
        <x:v>compose:ListTokens.ItemFocusTrailingIconIconColor</x:v>
      </x:c>
      <x:c r="C3440" t="str">
        <x:v>Compose source-only</x:v>
      </x:c>
      <x:c r="D3440" t="str"/>
      <x:c r="E3440" t="str">
        <x:v>Candidate</x:v>
      </x:c>
      <x:c r="F3440" t="str">
        <x:v>Pending</x:v>
      </x:c>
      <x:c r="G3440" t="str"/>
      <x:c r="H3440" t="str">
        <x:v>Pending</x:v>
      </x:c>
      <x:c r="I3440" t="str">
        <x:f>IF(AND(N3440="material3-native-v4",LEN(TRIM(B3440))&gt;0,LEN(TRIM(D3440))&gt;0,E3440="Confirmed",F3440="Pass",LEN(TRIM(G3440))&gt;0,O3440="Approved",H3440="Approved",P3440="Yes"),"Yes","No")</x:f>
        <x:v>No</x:v>
      </x:c>
      <x:c r="J3440" t="str">
        <x:v>ListTokens</x:v>
      </x:c>
      <x:c r="K3440" t="str">
        <x:v>https://android.googlesource.com/platform/frameworks/support/+/a095da93f8e98dea8748ceed79ea8427aade245f/compose/material3/material3/src/commonMain/kotlin/androidx/compose/material3/tokens/ListTokens.kt#105</x:v>
      </x:c>
      <x:c r="L3440" t="str"/>
      <x:c r="M3440" t="str">
        <x:v>ColorSchemeKeyTokens.OnSurfaceVariant; source-only expression, not a Material Web CSS property.</x:v>
      </x:c>
      <x:c r="N3440" t="str">
        <x:v>material3-native-v4</x:v>
      </x:c>
      <x:c r="O3440" t="str">
        <x:v>Pending</x:v>
      </x:c>
      <x:c r="P3440" t="str">
        <x:v>No</x:v>
      </x:c>
    </x:row>
    <x:row r="3441">
      <x:c r="A3441" t="str">
        <x:v>TM-03440</x:v>
      </x:c>
      <x:c r="B3441" t="str">
        <x:v>compose:ListTokens.ItemFocusedContainerExpressiveShape</x:v>
      </x:c>
      <x:c r="C3441" t="str">
        <x:v>Compose source-only</x:v>
      </x:c>
      <x:c r="D3441" t="str"/>
      <x:c r="E3441" t="str">
        <x:v>Candidate</x:v>
      </x:c>
      <x:c r="F3441" t="str">
        <x:v>Pending</x:v>
      </x:c>
      <x:c r="G3441" t="str"/>
      <x:c r="H3441" t="str">
        <x:v>Pending</x:v>
      </x:c>
      <x:c r="I3441" t="str">
        <x:f>IF(AND(N3441="material3-native-v4",LEN(TRIM(B3441))&gt;0,LEN(TRIM(D3441))&gt;0,E3441="Confirmed",F3441="Pass",LEN(TRIM(G3441))&gt;0,O3441="Approved",H3441="Approved",P3441="Yes"),"Yes","No")</x:f>
        <x:v>No</x:v>
      </x:c>
      <x:c r="J3441" t="str">
        <x:v>ListTokens</x:v>
      </x:c>
      <x:c r="K3441" t="str">
        <x:v>https://android.googlesource.com/platform/frameworks/support/+/a095da93f8e98dea8748ceed79ea8427aade245f/compose/material3/material3/src/commonMain/kotlin/androidx/compose/material3/tokens/ListTokens.kt#108</x:v>
      </x:c>
      <x:c r="L3441" t="str"/>
      <x:c r="M3441" t="str">
        <x:v>ShapeKeyTokens.CornerLarge; source-only expression, not a Material Web CSS property.</x:v>
      </x:c>
      <x:c r="N3441" t="str">
        <x:v>material3-native-v4</x:v>
      </x:c>
      <x:c r="O3441" t="str">
        <x:v>Pending</x:v>
      </x:c>
      <x:c r="P3441" t="str">
        <x:v>No</x:v>
      </x:c>
    </x:row>
    <x:row r="3442">
      <x:c r="A3442" t="str">
        <x:v>TM-03441</x:v>
      </x:c>
      <x:c r="B3442" t="str">
        <x:v>compose:ListTokens.ItemHoverLabelTextColor</x:v>
      </x:c>
      <x:c r="C3442" t="str">
        <x:v>Compose source-only</x:v>
      </x:c>
      <x:c r="D3442" t="str"/>
      <x:c r="E3442" t="str">
        <x:v>Candidate</x:v>
      </x:c>
      <x:c r="F3442" t="str">
        <x:v>Pending</x:v>
      </x:c>
      <x:c r="G3442" t="str"/>
      <x:c r="H3442" t="str">
        <x:v>Pending</x:v>
      </x:c>
      <x:c r="I3442" t="str">
        <x:f>IF(AND(N3442="material3-native-v4",LEN(TRIM(B3442))&gt;0,LEN(TRIM(D3442))&gt;0,E3442="Confirmed",F3442="Pass",LEN(TRIM(G3442))&gt;0,O3442="Approved",H3442="Approved",P3442="Yes"),"Yes","No")</x:f>
        <x:v>No</x:v>
      </x:c>
      <x:c r="J3442" t="str">
        <x:v>ListTokens</x:v>
      </x:c>
      <x:c r="K3442" t="str">
        <x:v>https://android.googlesource.com/platform/frameworks/support/+/a095da93f8e98dea8748ceed79ea8427aade245f/compose/material3/material3/src/commonMain/kotlin/androidx/compose/material3/tokens/ListTokens.kt#111</x:v>
      </x:c>
      <x:c r="L3442" t="str"/>
      <x:c r="M3442" t="str">
        <x:v>ColorSchemeKeyTokens.OnSurface; source-only expression, not a Material Web CSS property.</x:v>
      </x:c>
      <x:c r="N3442" t="str">
        <x:v>material3-native-v4</x:v>
      </x:c>
      <x:c r="O3442" t="str">
        <x:v>Pending</x:v>
      </x:c>
      <x:c r="P3442" t="str">
        <x:v>No</x:v>
      </x:c>
    </x:row>
    <x:row r="3443">
      <x:c r="A3443" t="str">
        <x:v>TM-03442</x:v>
      </x:c>
      <x:c r="B3443" t="str">
        <x:v>compose:ListTokens.ItemHoverLeadingIconIconColor</x:v>
      </x:c>
      <x:c r="C3443" t="str">
        <x:v>Compose source-only</x:v>
      </x:c>
      <x:c r="D3443" t="str"/>
      <x:c r="E3443" t="str">
        <x:v>Candidate</x:v>
      </x:c>
      <x:c r="F3443" t="str">
        <x:v>Pending</x:v>
      </x:c>
      <x:c r="G3443" t="str"/>
      <x:c r="H3443" t="str">
        <x:v>Pending</x:v>
      </x:c>
      <x:c r="I3443" t="str">
        <x:f>IF(AND(N3443="material3-native-v4",LEN(TRIM(B3443))&gt;0,LEN(TRIM(D3443))&gt;0,E3443="Confirmed",F3443="Pass",LEN(TRIM(G3443))&gt;0,O3443="Approved",H3443="Approved",P3443="Yes"),"Yes","No")</x:f>
        <x:v>No</x:v>
      </x:c>
      <x:c r="J3443" t="str">
        <x:v>ListTokens</x:v>
      </x:c>
      <x:c r="K3443" t="str">
        <x:v>https://android.googlesource.com/platform/frameworks/support/+/a095da93f8e98dea8748ceed79ea8427aade245f/compose/material3/material3/src/commonMain/kotlin/androidx/compose/material3/tokens/ListTokens.kt#114</x:v>
      </x:c>
      <x:c r="L3443" t="str"/>
      <x:c r="M3443" t="str">
        <x:v>ColorSchemeKeyTokens.OnSurfaceVariant; source-only expression, not a Material Web CSS property.</x:v>
      </x:c>
      <x:c r="N3443" t="str">
        <x:v>material3-native-v4</x:v>
      </x:c>
      <x:c r="O3443" t="str">
        <x:v>Pending</x:v>
      </x:c>
      <x:c r="P3443" t="str">
        <x:v>No</x:v>
      </x:c>
    </x:row>
    <x:row r="3444">
      <x:c r="A3444" t="str">
        <x:v>TM-03443</x:v>
      </x:c>
      <x:c r="B3444" t="str">
        <x:v>compose:ListTokens.ItemHoverTrailingIconIconColor</x:v>
      </x:c>
      <x:c r="C3444" t="str">
        <x:v>Compose source-only</x:v>
      </x:c>
      <x:c r="D3444" t="str"/>
      <x:c r="E3444" t="str">
        <x:v>Candidate</x:v>
      </x:c>
      <x:c r="F3444" t="str">
        <x:v>Pending</x:v>
      </x:c>
      <x:c r="G3444" t="str"/>
      <x:c r="H3444" t="str">
        <x:v>Pending</x:v>
      </x:c>
      <x:c r="I3444" t="str">
        <x:f>IF(AND(N3444="material3-native-v4",LEN(TRIM(B3444))&gt;0,LEN(TRIM(D3444))&gt;0,E3444="Confirmed",F3444="Pass",LEN(TRIM(G3444))&gt;0,O3444="Approved",H3444="Approved",P3444="Yes"),"Yes","No")</x:f>
        <x:v>No</x:v>
      </x:c>
      <x:c r="J3444" t="str">
        <x:v>ListTokens</x:v>
      </x:c>
      <x:c r="K3444" t="str">
        <x:v>https://android.googlesource.com/platform/frameworks/support/+/a095da93f8e98dea8748ceed79ea8427aade245f/compose/material3/material3/src/commonMain/kotlin/androidx/compose/material3/tokens/ListTokens.kt#117</x:v>
      </x:c>
      <x:c r="L3444" t="str"/>
      <x:c r="M3444" t="str">
        <x:v>ColorSchemeKeyTokens.OnSurfaceVariant; source-only expression, not a Material Web CSS property.</x:v>
      </x:c>
      <x:c r="N3444" t="str">
        <x:v>material3-native-v4</x:v>
      </x:c>
      <x:c r="O3444" t="str">
        <x:v>Pending</x:v>
      </x:c>
      <x:c r="P3444" t="str">
        <x:v>No</x:v>
      </x:c>
    </x:row>
    <x:row r="3445">
      <x:c r="A3445" t="str">
        <x:v>TM-03444</x:v>
      </x:c>
      <x:c r="B3445" t="str">
        <x:v>compose:ListTokens.ItemHoveredContainerExpressiveShape</x:v>
      </x:c>
      <x:c r="C3445" t="str">
        <x:v>Compose source-only</x:v>
      </x:c>
      <x:c r="D3445" t="str"/>
      <x:c r="E3445" t="str">
        <x:v>Candidate</x:v>
      </x:c>
      <x:c r="F3445" t="str">
        <x:v>Pending</x:v>
      </x:c>
      <x:c r="G3445" t="str"/>
      <x:c r="H3445" t="str">
        <x:v>Pending</x:v>
      </x:c>
      <x:c r="I3445" t="str">
        <x:f>IF(AND(N3445="material3-native-v4",LEN(TRIM(B3445))&gt;0,LEN(TRIM(D3445))&gt;0,E3445="Confirmed",F3445="Pass",LEN(TRIM(G3445))&gt;0,O3445="Approved",H3445="Approved",P3445="Yes"),"Yes","No")</x:f>
        <x:v>No</x:v>
      </x:c>
      <x:c r="J3445" t="str">
        <x:v>ListTokens</x:v>
      </x:c>
      <x:c r="K3445" t="str">
        <x:v>https://android.googlesource.com/platform/frameworks/support/+/a095da93f8e98dea8748ceed79ea8427aade245f/compose/material3/material3/src/commonMain/kotlin/androidx/compose/material3/tokens/ListTokens.kt#120</x:v>
      </x:c>
      <x:c r="L3445" t="str"/>
      <x:c r="M3445" t="str">
        <x:v>ShapeKeyTokens.CornerMedium; source-only expression, not a Material Web CSS property.</x:v>
      </x:c>
      <x:c r="N3445" t="str">
        <x:v>material3-native-v4</x:v>
      </x:c>
      <x:c r="O3445" t="str">
        <x:v>Pending</x:v>
      </x:c>
      <x:c r="P3445" t="str">
        <x:v>No</x:v>
      </x:c>
    </x:row>
    <x:row r="3446">
      <x:c r="A3446" t="str">
        <x:v>TM-03445</x:v>
      </x:c>
      <x:c r="B3446" t="str">
        <x:v>compose:ListTokens.ItemLabelTextColor</x:v>
      </x:c>
      <x:c r="C3446" t="str">
        <x:v>Compose source-only</x:v>
      </x:c>
      <x:c r="D3446" t="str"/>
      <x:c r="E3446" t="str">
        <x:v>Candidate</x:v>
      </x:c>
      <x:c r="F3446" t="str">
        <x:v>Pending</x:v>
      </x:c>
      <x:c r="G3446" t="str"/>
      <x:c r="H3446" t="str">
        <x:v>Pending</x:v>
      </x:c>
      <x:c r="I3446" t="str">
        <x:f>IF(AND(N3446="material3-native-v4",LEN(TRIM(B3446))&gt;0,LEN(TRIM(D3446))&gt;0,E3446="Confirmed",F3446="Pass",LEN(TRIM(G3446))&gt;0,O3446="Approved",H3446="Approved",P3446="Yes"),"Yes","No")</x:f>
        <x:v>No</x:v>
      </x:c>
      <x:c r="J3446" t="str">
        <x:v>ListTokens</x:v>
      </x:c>
      <x:c r="K3446" t="str">
        <x:v>https://android.googlesource.com/platform/frameworks/support/+/a095da93f8e98dea8748ceed79ea8427aade245f/compose/material3/material3/src/commonMain/kotlin/androidx/compose/material3/tokens/ListTokens.kt#123</x:v>
      </x:c>
      <x:c r="L3446" t="str"/>
      <x:c r="M3446" t="str">
        <x:v>ColorSchemeKeyTokens.OnSurface; source-only expression, not a Material Web CSS property.</x:v>
      </x:c>
      <x:c r="N3446" t="str">
        <x:v>material3-native-v4</x:v>
      </x:c>
      <x:c r="O3446" t="str">
        <x:v>Pending</x:v>
      </x:c>
      <x:c r="P3446" t="str">
        <x:v>No</x:v>
      </x:c>
    </x:row>
    <x:row r="3447">
      <x:c r="A3447" t="str">
        <x:v>TM-03446</x:v>
      </x:c>
      <x:c r="B3447" t="str">
        <x:v>compose:ListTokens.ItemLabelTextFont</x:v>
      </x:c>
      <x:c r="C3447" t="str">
        <x:v>Compose source-only</x:v>
      </x:c>
      <x:c r="D3447" t="str"/>
      <x:c r="E3447" t="str">
        <x:v>Candidate</x:v>
      </x:c>
      <x:c r="F3447" t="str">
        <x:v>Pending</x:v>
      </x:c>
      <x:c r="G3447" t="str"/>
      <x:c r="H3447" t="str">
        <x:v>Pending</x:v>
      </x:c>
      <x:c r="I3447" t="str">
        <x:f>IF(AND(N3447="material3-native-v4",LEN(TRIM(B3447))&gt;0,LEN(TRIM(D3447))&gt;0,E3447="Confirmed",F3447="Pass",LEN(TRIM(G3447))&gt;0,O3447="Approved",H3447="Approved",P3447="Yes"),"Yes","No")</x:f>
        <x:v>No</x:v>
      </x:c>
      <x:c r="J3447" t="str">
        <x:v>ListTokens</x:v>
      </x:c>
      <x:c r="K3447" t="str">
        <x:v>https://android.googlesource.com/platform/frameworks/support/+/a095da93f8e98dea8748ceed79ea8427aade245f/compose/material3/material3/src/commonMain/kotlin/androidx/compose/material3/tokens/ListTokens.kt#126</x:v>
      </x:c>
      <x:c r="L3447" t="str"/>
      <x:c r="M3447" t="str">
        <x:v>TypographyKeyTokens.BodyLarge; source-only expression, not a Material Web CSS property.</x:v>
      </x:c>
      <x:c r="N3447" t="str">
        <x:v>material3-native-v4</x:v>
      </x:c>
      <x:c r="O3447" t="str">
        <x:v>Pending</x:v>
      </x:c>
      <x:c r="P3447" t="str">
        <x:v>No</x:v>
      </x:c>
    </x:row>
    <x:row r="3448">
      <x:c r="A3448" t="str">
        <x:v>TM-03447</x:v>
      </x:c>
      <x:c r="B3448" t="str">
        <x:v>compose:ListTokens.ItemLargeLeadingVideoHeight</x:v>
      </x:c>
      <x:c r="C3448" t="str">
        <x:v>Compose source-only</x:v>
      </x:c>
      <x:c r="D3448" t="str"/>
      <x:c r="E3448" t="str">
        <x:v>Candidate</x:v>
      </x:c>
      <x:c r="F3448" t="str">
        <x:v>Pending</x:v>
      </x:c>
      <x:c r="G3448" t="str"/>
      <x:c r="H3448" t="str">
        <x:v>Pending</x:v>
      </x:c>
      <x:c r="I3448" t="str">
        <x:f>IF(AND(N3448="material3-native-v4",LEN(TRIM(B3448))&gt;0,LEN(TRIM(D3448))&gt;0,E3448="Confirmed",F3448="Pass",LEN(TRIM(G3448))&gt;0,O3448="Approved",H3448="Approved",P3448="Yes"),"Yes","No")</x:f>
        <x:v>No</x:v>
      </x:c>
      <x:c r="J3448" t="str">
        <x:v>ListTokens</x:v>
      </x:c>
      <x:c r="K3448" t="str">
        <x:v>https://android.googlesource.com/platform/frameworks/support/+/a095da93f8e98dea8748ceed79ea8427aade245f/compose/material3/material3/src/commonMain/kotlin/androidx/compose/material3/tokens/ListTokens.kt#129</x:v>
      </x:c>
      <x:c r="L3448" t="str"/>
      <x:c r="M3448" t="str">
        <x:v>64.0.dp; source-only expression, not a Material Web CSS property.</x:v>
      </x:c>
      <x:c r="N3448" t="str">
        <x:v>material3-native-v4</x:v>
      </x:c>
      <x:c r="O3448" t="str">
        <x:v>Pending</x:v>
      </x:c>
      <x:c r="P3448" t="str">
        <x:v>No</x:v>
      </x:c>
    </x:row>
    <x:row r="3449">
      <x:c r="A3449" t="str">
        <x:v>TM-03448</x:v>
      </x:c>
      <x:c r="B3449" t="str">
        <x:v>compose:ListTokens.ItemLargeLeadingVideoWidth</x:v>
      </x:c>
      <x:c r="C3449" t="str">
        <x:v>Compose source-only</x:v>
      </x:c>
      <x:c r="D3449" t="str"/>
      <x:c r="E3449" t="str">
        <x:v>Candidate</x:v>
      </x:c>
      <x:c r="F3449" t="str">
        <x:v>Pending</x:v>
      </x:c>
      <x:c r="G3449" t="str"/>
      <x:c r="H3449" t="str">
        <x:v>Pending</x:v>
      </x:c>
      <x:c r="I3449" t="str">
        <x:f>IF(AND(N3449="material3-native-v4",LEN(TRIM(B3449))&gt;0,LEN(TRIM(D3449))&gt;0,E3449="Confirmed",F3449="Pass",LEN(TRIM(G3449))&gt;0,O3449="Approved",H3449="Approved",P3449="Yes"),"Yes","No")</x:f>
        <x:v>No</x:v>
      </x:c>
      <x:c r="J3449" t="str">
        <x:v>ListTokens</x:v>
      </x:c>
      <x:c r="K3449" t="str">
        <x:v>https://android.googlesource.com/platform/frameworks/support/+/a095da93f8e98dea8748ceed79ea8427aade245f/compose/material3/material3/src/commonMain/kotlin/androidx/compose/material3/tokens/ListTokens.kt#132</x:v>
      </x:c>
      <x:c r="L3449" t="str"/>
      <x:c r="M3449" t="str">
        <x:v>114.0.dp; source-only expression, not a Material Web CSS property.</x:v>
      </x:c>
      <x:c r="N3449" t="str">
        <x:v>material3-native-v4</x:v>
      </x:c>
      <x:c r="O3449" t="str">
        <x:v>Pending</x:v>
      </x:c>
      <x:c r="P3449" t="str">
        <x:v>No</x:v>
      </x:c>
    </x:row>
    <x:row r="3450">
      <x:c r="A3450" t="str">
        <x:v>TM-03449</x:v>
      </x:c>
      <x:c r="B3450" t="str">
        <x:v>compose:ListTokens.ItemLeadingAvatarColor</x:v>
      </x:c>
      <x:c r="C3450" t="str">
        <x:v>Compose source-only</x:v>
      </x:c>
      <x:c r="D3450" t="str"/>
      <x:c r="E3450" t="str">
        <x:v>Candidate</x:v>
      </x:c>
      <x:c r="F3450" t="str">
        <x:v>Pending</x:v>
      </x:c>
      <x:c r="G3450" t="str"/>
      <x:c r="H3450" t="str">
        <x:v>Pending</x:v>
      </x:c>
      <x:c r="I3450" t="str">
        <x:f>IF(AND(N3450="material3-native-v4",LEN(TRIM(B3450))&gt;0,LEN(TRIM(D3450))&gt;0,E3450="Confirmed",F3450="Pass",LEN(TRIM(G3450))&gt;0,O3450="Approved",H3450="Approved",P3450="Yes"),"Yes","No")</x:f>
        <x:v>No</x:v>
      </x:c>
      <x:c r="J3450" t="str">
        <x:v>ListTokens</x:v>
      </x:c>
      <x:c r="K3450" t="str">
        <x:v>https://android.googlesource.com/platform/frameworks/support/+/a095da93f8e98dea8748ceed79ea8427aade245f/compose/material3/material3/src/commonMain/kotlin/androidx/compose/material3/tokens/ListTokens.kt#135</x:v>
      </x:c>
      <x:c r="L3450" t="str"/>
      <x:c r="M3450" t="str">
        <x:v>ColorSchemeKeyTokens.PrimaryContainer; source-only expression, not a Material Web CSS property.</x:v>
      </x:c>
      <x:c r="N3450" t="str">
        <x:v>material3-native-v4</x:v>
      </x:c>
      <x:c r="O3450" t="str">
        <x:v>Pending</x:v>
      </x:c>
      <x:c r="P3450" t="str">
        <x:v>No</x:v>
      </x:c>
    </x:row>
    <x:row r="3451">
      <x:c r="A3451" t="str">
        <x:v>TM-03450</x:v>
      </x:c>
      <x:c r="B3451" t="str">
        <x:v>compose:ListTokens.ItemLeadingAvatarLabelColor</x:v>
      </x:c>
      <x:c r="C3451" t="str">
        <x:v>Compose source-only</x:v>
      </x:c>
      <x:c r="D3451" t="str"/>
      <x:c r="E3451" t="str">
        <x:v>Candidate</x:v>
      </x:c>
      <x:c r="F3451" t="str">
        <x:v>Pending</x:v>
      </x:c>
      <x:c r="G3451" t="str"/>
      <x:c r="H3451" t="str">
        <x:v>Pending</x:v>
      </x:c>
      <x:c r="I3451" t="str">
        <x:f>IF(AND(N3451="material3-native-v4",LEN(TRIM(B3451))&gt;0,LEN(TRIM(D3451))&gt;0,E3451="Confirmed",F3451="Pass",LEN(TRIM(G3451))&gt;0,O3451="Approved",H3451="Approved",P3451="Yes"),"Yes","No")</x:f>
        <x:v>No</x:v>
      </x:c>
      <x:c r="J3451" t="str">
        <x:v>ListTokens</x:v>
      </x:c>
      <x:c r="K3451" t="str">
        <x:v>https://android.googlesource.com/platform/frameworks/support/+/a095da93f8e98dea8748ceed79ea8427aade245f/compose/material3/material3/src/commonMain/kotlin/androidx/compose/material3/tokens/ListTokens.kt#138</x:v>
      </x:c>
      <x:c r="L3451" t="str"/>
      <x:c r="M3451" t="str">
        <x:v>ColorSchemeKeyTokens.OnPrimaryContainer; source-only expression, not a Material Web CSS property.</x:v>
      </x:c>
      <x:c r="N3451" t="str">
        <x:v>material3-native-v4</x:v>
      </x:c>
      <x:c r="O3451" t="str">
        <x:v>Pending</x:v>
      </x:c>
      <x:c r="P3451" t="str">
        <x:v>No</x:v>
      </x:c>
    </x:row>
    <x:row r="3452">
      <x:c r="A3452" t="str">
        <x:v>TM-03451</x:v>
      </x:c>
      <x:c r="B3452" t="str">
        <x:v>compose:ListTokens.ItemLeadingAvatarLabelFont</x:v>
      </x:c>
      <x:c r="C3452" t="str">
        <x:v>Compose source-only</x:v>
      </x:c>
      <x:c r="D3452" t="str"/>
      <x:c r="E3452" t="str">
        <x:v>Candidate</x:v>
      </x:c>
      <x:c r="F3452" t="str">
        <x:v>Pending</x:v>
      </x:c>
      <x:c r="G3452" t="str"/>
      <x:c r="H3452" t="str">
        <x:v>Pending</x:v>
      </x:c>
      <x:c r="I3452" t="str">
        <x:f>IF(AND(N3452="material3-native-v4",LEN(TRIM(B3452))&gt;0,LEN(TRIM(D3452))&gt;0,E3452="Confirmed",F3452="Pass",LEN(TRIM(G3452))&gt;0,O3452="Approved",H3452="Approved",P3452="Yes"),"Yes","No")</x:f>
        <x:v>No</x:v>
      </x:c>
      <x:c r="J3452" t="str">
        <x:v>ListTokens</x:v>
      </x:c>
      <x:c r="K3452" t="str">
        <x:v>https://android.googlesource.com/platform/frameworks/support/+/a095da93f8e98dea8748ceed79ea8427aade245f/compose/material3/material3/src/commonMain/kotlin/androidx/compose/material3/tokens/ListTokens.kt#141</x:v>
      </x:c>
      <x:c r="L3452" t="str"/>
      <x:c r="M3452" t="str">
        <x:v>TypographyKeyTokens.TitleMedium; source-only expression, not a Material Web CSS property.</x:v>
      </x:c>
      <x:c r="N3452" t="str">
        <x:v>material3-native-v4</x:v>
      </x:c>
      <x:c r="O3452" t="str">
        <x:v>Pending</x:v>
      </x:c>
      <x:c r="P3452" t="str">
        <x:v>No</x:v>
      </x:c>
    </x:row>
    <x:row r="3453">
      <x:c r="A3453" t="str">
        <x:v>TM-03452</x:v>
      </x:c>
      <x:c r="B3453" t="str">
        <x:v>compose:ListTokens.ItemLeadingAvatarShape</x:v>
      </x:c>
      <x:c r="C3453" t="str">
        <x:v>Compose source-only</x:v>
      </x:c>
      <x:c r="D3453" t="str"/>
      <x:c r="E3453" t="str">
        <x:v>Candidate</x:v>
      </x:c>
      <x:c r="F3453" t="str">
        <x:v>Pending</x:v>
      </x:c>
      <x:c r="G3453" t="str"/>
      <x:c r="H3453" t="str">
        <x:v>Pending</x:v>
      </x:c>
      <x:c r="I3453" t="str">
        <x:f>IF(AND(N3453="material3-native-v4",LEN(TRIM(B3453))&gt;0,LEN(TRIM(D3453))&gt;0,E3453="Confirmed",F3453="Pass",LEN(TRIM(G3453))&gt;0,O3453="Approved",H3453="Approved",P3453="Yes"),"Yes","No")</x:f>
        <x:v>No</x:v>
      </x:c>
      <x:c r="J3453" t="str">
        <x:v>ListTokens</x:v>
      </x:c>
      <x:c r="K3453" t="str">
        <x:v>https://android.googlesource.com/platform/frameworks/support/+/a095da93f8e98dea8748ceed79ea8427aade245f/compose/material3/material3/src/commonMain/kotlin/androidx/compose/material3/tokens/ListTokens.kt#144</x:v>
      </x:c>
      <x:c r="L3453" t="str"/>
      <x:c r="M3453" t="str">
        <x:v>ShapeKeyTokens.CornerFull; source-only expression, not a Material Web CSS property.</x:v>
      </x:c>
      <x:c r="N3453" t="str">
        <x:v>material3-native-v4</x:v>
      </x:c>
      <x:c r="O3453" t="str">
        <x:v>Pending</x:v>
      </x:c>
      <x:c r="P3453" t="str">
        <x:v>No</x:v>
      </x:c>
    </x:row>
    <x:row r="3454">
      <x:c r="A3454" t="str">
        <x:v>TM-03453</x:v>
      </x:c>
      <x:c r="B3454" t="str">
        <x:v>compose:ListTokens.ItemLeadingAvatarSize</x:v>
      </x:c>
      <x:c r="C3454" t="str">
        <x:v>Compose source-only</x:v>
      </x:c>
      <x:c r="D3454" t="str"/>
      <x:c r="E3454" t="str">
        <x:v>Candidate</x:v>
      </x:c>
      <x:c r="F3454" t="str">
        <x:v>Pending</x:v>
      </x:c>
      <x:c r="G3454" t="str"/>
      <x:c r="H3454" t="str">
        <x:v>Pending</x:v>
      </x:c>
      <x:c r="I3454" t="str">
        <x:f>IF(AND(N3454="material3-native-v4",LEN(TRIM(B3454))&gt;0,LEN(TRIM(D3454))&gt;0,E3454="Confirmed",F3454="Pass",LEN(TRIM(G3454))&gt;0,O3454="Approved",H3454="Approved",P3454="Yes"),"Yes","No")</x:f>
        <x:v>No</x:v>
      </x:c>
      <x:c r="J3454" t="str">
        <x:v>ListTokens</x:v>
      </x:c>
      <x:c r="K3454" t="str">
        <x:v>https://android.googlesource.com/platform/frameworks/support/+/a095da93f8e98dea8748ceed79ea8427aade245f/compose/material3/material3/src/commonMain/kotlin/androidx/compose/material3/tokens/ListTokens.kt#147</x:v>
      </x:c>
      <x:c r="L3454" t="str"/>
      <x:c r="M3454" t="str">
        <x:v>40.0.dp; source-only expression, not a Material Web CSS property.</x:v>
      </x:c>
      <x:c r="N3454" t="str">
        <x:v>material3-native-v4</x:v>
      </x:c>
      <x:c r="O3454" t="str">
        <x:v>Pending</x:v>
      </x:c>
      <x:c r="P3454" t="str">
        <x:v>No</x:v>
      </x:c>
    </x:row>
    <x:row r="3455">
      <x:c r="A3455" t="str">
        <x:v>TM-03454</x:v>
      </x:c>
      <x:c r="B3455" t="str">
        <x:v>compose:ListTokens.ItemLeadingIconColor</x:v>
      </x:c>
      <x:c r="C3455" t="str">
        <x:v>Compose source-only</x:v>
      </x:c>
      <x:c r="D3455" t="str"/>
      <x:c r="E3455" t="str">
        <x:v>Candidate</x:v>
      </x:c>
      <x:c r="F3455" t="str">
        <x:v>Pending</x:v>
      </x:c>
      <x:c r="G3455" t="str"/>
      <x:c r="H3455" t="str">
        <x:v>Pending</x:v>
      </x:c>
      <x:c r="I3455" t="str">
        <x:f>IF(AND(N3455="material3-native-v4",LEN(TRIM(B3455))&gt;0,LEN(TRIM(D3455))&gt;0,E3455="Confirmed",F3455="Pass",LEN(TRIM(G3455))&gt;0,O3455="Approved",H3455="Approved",P3455="Yes"),"Yes","No")</x:f>
        <x:v>No</x:v>
      </x:c>
      <x:c r="J3455" t="str">
        <x:v>ListTokens</x:v>
      </x:c>
      <x:c r="K3455" t="str">
        <x:v>https://android.googlesource.com/platform/frameworks/support/+/a095da93f8e98dea8748ceed79ea8427aade245f/compose/material3/material3/src/commonMain/kotlin/androidx/compose/material3/tokens/ListTokens.kt#150</x:v>
      </x:c>
      <x:c r="L3455" t="str"/>
      <x:c r="M3455" t="str">
        <x:v>ColorSchemeKeyTokens.OnSurfaceVariant; source-only expression, not a Material Web CSS property.</x:v>
      </x:c>
      <x:c r="N3455" t="str">
        <x:v>material3-native-v4</x:v>
      </x:c>
      <x:c r="O3455" t="str">
        <x:v>Pending</x:v>
      </x:c>
      <x:c r="P3455" t="str">
        <x:v>No</x:v>
      </x:c>
    </x:row>
    <x:row r="3456">
      <x:c r="A3456" t="str">
        <x:v>TM-03455</x:v>
      </x:c>
      <x:c r="B3456" t="str">
        <x:v>compose:ListTokens.ItemLeadingIconExpressiveSize</x:v>
      </x:c>
      <x:c r="C3456" t="str">
        <x:v>Compose source-only</x:v>
      </x:c>
      <x:c r="D3456" t="str"/>
      <x:c r="E3456" t="str">
        <x:v>Candidate</x:v>
      </x:c>
      <x:c r="F3456" t="str">
        <x:v>Pending</x:v>
      </x:c>
      <x:c r="G3456" t="str"/>
      <x:c r="H3456" t="str">
        <x:v>Pending</x:v>
      </x:c>
      <x:c r="I3456" t="str">
        <x:f>IF(AND(N3456="material3-native-v4",LEN(TRIM(B3456))&gt;0,LEN(TRIM(D3456))&gt;0,E3456="Confirmed",F3456="Pass",LEN(TRIM(G3456))&gt;0,O3456="Approved",H3456="Approved",P3456="Yes"),"Yes","No")</x:f>
        <x:v>No</x:v>
      </x:c>
      <x:c r="J3456" t="str">
        <x:v>ListTokens</x:v>
      </x:c>
      <x:c r="K3456" t="str">
        <x:v>https://android.googlesource.com/platform/frameworks/support/+/a095da93f8e98dea8748ceed79ea8427aade245f/compose/material3/material3/src/commonMain/kotlin/androidx/compose/material3/tokens/ListTokens.kt#153</x:v>
      </x:c>
      <x:c r="L3456" t="str"/>
      <x:c r="M3456" t="str">
        <x:v>20.0.dp; source-only expression, not a Material Web CSS property.</x:v>
      </x:c>
      <x:c r="N3456" t="str">
        <x:v>material3-native-v4</x:v>
      </x:c>
      <x:c r="O3456" t="str">
        <x:v>Pending</x:v>
      </x:c>
      <x:c r="P3456" t="str">
        <x:v>No</x:v>
      </x:c>
    </x:row>
    <x:row r="3457">
      <x:c r="A3457" t="str">
        <x:v>TM-03456</x:v>
      </x:c>
      <x:c r="B3457" t="str">
        <x:v>compose:ListTokens.ItemLeadingIconSize</x:v>
      </x:c>
      <x:c r="C3457" t="str">
        <x:v>Compose source-only</x:v>
      </x:c>
      <x:c r="D3457" t="str"/>
      <x:c r="E3457" t="str">
        <x:v>Candidate</x:v>
      </x:c>
      <x:c r="F3457" t="str">
        <x:v>Pending</x:v>
      </x:c>
      <x:c r="G3457" t="str"/>
      <x:c r="H3457" t="str">
        <x:v>Pending</x:v>
      </x:c>
      <x:c r="I3457" t="str">
        <x:f>IF(AND(N3457="material3-native-v4",LEN(TRIM(B3457))&gt;0,LEN(TRIM(D3457))&gt;0,E3457="Confirmed",F3457="Pass",LEN(TRIM(G3457))&gt;0,O3457="Approved",H3457="Approved",P3457="Yes"),"Yes","No")</x:f>
        <x:v>No</x:v>
      </x:c>
      <x:c r="J3457" t="str">
        <x:v>ListTokens</x:v>
      </x:c>
      <x:c r="K3457" t="str">
        <x:v>https://android.googlesource.com/platform/frameworks/support/+/a095da93f8e98dea8748ceed79ea8427aade245f/compose/material3/material3/src/commonMain/kotlin/androidx/compose/material3/tokens/ListTokens.kt#156</x:v>
      </x:c>
      <x:c r="L3457" t="str"/>
      <x:c r="M3457" t="str">
        <x:v>24.0.dp; source-only expression, not a Material Web CSS property.</x:v>
      </x:c>
      <x:c r="N3457" t="str">
        <x:v>material3-native-v4</x:v>
      </x:c>
      <x:c r="O3457" t="str">
        <x:v>Pending</x:v>
      </x:c>
      <x:c r="P3457" t="str">
        <x:v>No</x:v>
      </x:c>
    </x:row>
    <x:row r="3458">
      <x:c r="A3458" t="str">
        <x:v>TM-03457</x:v>
      </x:c>
      <x:c r="B3458" t="str">
        <x:v>compose:ListTokens.ItemLeadingImageExpressiveShape</x:v>
      </x:c>
      <x:c r="C3458" t="str">
        <x:v>Compose source-only</x:v>
      </x:c>
      <x:c r="D3458" t="str"/>
      <x:c r="E3458" t="str">
        <x:v>Candidate</x:v>
      </x:c>
      <x:c r="F3458" t="str">
        <x:v>Pending</x:v>
      </x:c>
      <x:c r="G3458" t="str"/>
      <x:c r="H3458" t="str">
        <x:v>Pending</x:v>
      </x:c>
      <x:c r="I3458" t="str">
        <x:f>IF(AND(N3458="material3-native-v4",LEN(TRIM(B3458))&gt;0,LEN(TRIM(D3458))&gt;0,E3458="Confirmed",F3458="Pass",LEN(TRIM(G3458))&gt;0,O3458="Approved",H3458="Approved",P3458="Yes"),"Yes","No")</x:f>
        <x:v>No</x:v>
      </x:c>
      <x:c r="J3458" t="str">
        <x:v>ListTokens</x:v>
      </x:c>
      <x:c r="K3458" t="str">
        <x:v>https://android.googlesource.com/platform/frameworks/support/+/a095da93f8e98dea8748ceed79ea8427aade245f/compose/material3/material3/src/commonMain/kotlin/androidx/compose/material3/tokens/ListTokens.kt#159</x:v>
      </x:c>
      <x:c r="L3458" t="str"/>
      <x:c r="M3458" t="str">
        <x:v>ShapeKeyTokens.CornerSmall; source-only expression, not a Material Web CSS property.</x:v>
      </x:c>
      <x:c r="N3458" t="str">
        <x:v>material3-native-v4</x:v>
      </x:c>
      <x:c r="O3458" t="str">
        <x:v>Pending</x:v>
      </x:c>
      <x:c r="P3458" t="str">
        <x:v>No</x:v>
      </x:c>
    </x:row>
    <x:row r="3459">
      <x:c r="A3459" t="str">
        <x:v>TM-03458</x:v>
      </x:c>
      <x:c r="B3459" t="str">
        <x:v>compose:ListTokens.ItemLeadingImageHeight</x:v>
      </x:c>
      <x:c r="C3459" t="str">
        <x:v>Compose source-only</x:v>
      </x:c>
      <x:c r="D3459" t="str"/>
      <x:c r="E3459" t="str">
        <x:v>Candidate</x:v>
      </x:c>
      <x:c r="F3459" t="str">
        <x:v>Pending</x:v>
      </x:c>
      <x:c r="G3459" t="str"/>
      <x:c r="H3459" t="str">
        <x:v>Pending</x:v>
      </x:c>
      <x:c r="I3459" t="str">
        <x:f>IF(AND(N3459="material3-native-v4",LEN(TRIM(B3459))&gt;0,LEN(TRIM(D3459))&gt;0,E3459="Confirmed",F3459="Pass",LEN(TRIM(G3459))&gt;0,O3459="Approved",H3459="Approved",P3459="Yes"),"Yes","No")</x:f>
        <x:v>No</x:v>
      </x:c>
      <x:c r="J3459" t="str">
        <x:v>ListTokens</x:v>
      </x:c>
      <x:c r="K3459" t="str">
        <x:v>https://android.googlesource.com/platform/frameworks/support/+/a095da93f8e98dea8748ceed79ea8427aade245f/compose/material3/material3/src/commonMain/kotlin/androidx/compose/material3/tokens/ListTokens.kt#162</x:v>
      </x:c>
      <x:c r="L3459" t="str"/>
      <x:c r="M3459" t="str">
        <x:v>56.0.dp; source-only expression, not a Material Web CSS property.</x:v>
      </x:c>
      <x:c r="N3459" t="str">
        <x:v>material3-native-v4</x:v>
      </x:c>
      <x:c r="O3459" t="str">
        <x:v>Pending</x:v>
      </x:c>
      <x:c r="P3459" t="str">
        <x:v>No</x:v>
      </x:c>
    </x:row>
    <x:row r="3460">
      <x:c r="A3460" t="str">
        <x:v>TM-03459</x:v>
      </x:c>
      <x:c r="B3460" t="str">
        <x:v>compose:ListTokens.ItemLeadingImageShape</x:v>
      </x:c>
      <x:c r="C3460" t="str">
        <x:v>Compose source-only</x:v>
      </x:c>
      <x:c r="D3460" t="str"/>
      <x:c r="E3460" t="str">
        <x:v>Candidate</x:v>
      </x:c>
      <x:c r="F3460" t="str">
        <x:v>Pending</x:v>
      </x:c>
      <x:c r="G3460" t="str"/>
      <x:c r="H3460" t="str">
        <x:v>Pending</x:v>
      </x:c>
      <x:c r="I3460" t="str">
        <x:f>IF(AND(N3460="material3-native-v4",LEN(TRIM(B3460))&gt;0,LEN(TRIM(D3460))&gt;0,E3460="Confirmed",F3460="Pass",LEN(TRIM(G3460))&gt;0,O3460="Approved",H3460="Approved",P3460="Yes"),"Yes","No")</x:f>
        <x:v>No</x:v>
      </x:c>
      <x:c r="J3460" t="str">
        <x:v>ListTokens</x:v>
      </x:c>
      <x:c r="K3460" t="str">
        <x:v>https://android.googlesource.com/platform/frameworks/support/+/a095da93f8e98dea8748ceed79ea8427aade245f/compose/material3/material3/src/commonMain/kotlin/androidx/compose/material3/tokens/ListTokens.kt#165</x:v>
      </x:c>
      <x:c r="L3460" t="str"/>
      <x:c r="M3460" t="str">
        <x:v>ShapeKeyTokens.CornerNone; source-only expression, not a Material Web CSS property.</x:v>
      </x:c>
      <x:c r="N3460" t="str">
        <x:v>material3-native-v4</x:v>
      </x:c>
      <x:c r="O3460" t="str">
        <x:v>Pending</x:v>
      </x:c>
      <x:c r="P3460" t="str">
        <x:v>No</x:v>
      </x:c>
    </x:row>
    <x:row r="3461">
      <x:c r="A3461" t="str">
        <x:v>TM-03460</x:v>
      </x:c>
      <x:c r="B3461" t="str">
        <x:v>compose:ListTokens.ItemLeadingImageWidth</x:v>
      </x:c>
      <x:c r="C3461" t="str">
        <x:v>Compose source-only</x:v>
      </x:c>
      <x:c r="D3461" t="str"/>
      <x:c r="E3461" t="str">
        <x:v>Candidate</x:v>
      </x:c>
      <x:c r="F3461" t="str">
        <x:v>Pending</x:v>
      </x:c>
      <x:c r="G3461" t="str"/>
      <x:c r="H3461" t="str">
        <x:v>Pending</x:v>
      </x:c>
      <x:c r="I3461" t="str">
        <x:f>IF(AND(N3461="material3-native-v4",LEN(TRIM(B3461))&gt;0,LEN(TRIM(D3461))&gt;0,E3461="Confirmed",F3461="Pass",LEN(TRIM(G3461))&gt;0,O3461="Approved",H3461="Approved",P3461="Yes"),"Yes","No")</x:f>
        <x:v>No</x:v>
      </x:c>
      <x:c r="J3461" t="str">
        <x:v>ListTokens</x:v>
      </x:c>
      <x:c r="K3461" t="str">
        <x:v>https://android.googlesource.com/platform/frameworks/support/+/a095da93f8e98dea8748ceed79ea8427aade245f/compose/material3/material3/src/commonMain/kotlin/androidx/compose/material3/tokens/ListTokens.kt#168</x:v>
      </x:c>
      <x:c r="L3461" t="str"/>
      <x:c r="M3461" t="str">
        <x:v>56.0.dp; source-only expression, not a Material Web CSS property.</x:v>
      </x:c>
      <x:c r="N3461" t="str">
        <x:v>material3-native-v4</x:v>
      </x:c>
      <x:c r="O3461" t="str">
        <x:v>Pending</x:v>
      </x:c>
      <x:c r="P3461" t="str">
        <x:v>No</x:v>
      </x:c>
    </x:row>
    <x:row r="3462">
      <x:c r="A3462" t="str">
        <x:v>TM-03461</x:v>
      </x:c>
      <x:c r="B3462" t="str">
        <x:v>compose:ListTokens.ItemLeadingSpace</x:v>
      </x:c>
      <x:c r="C3462" t="str">
        <x:v>Compose source-only</x:v>
      </x:c>
      <x:c r="D3462" t="str"/>
      <x:c r="E3462" t="str">
        <x:v>Candidate</x:v>
      </x:c>
      <x:c r="F3462" t="str">
        <x:v>Pending</x:v>
      </x:c>
      <x:c r="G3462" t="str"/>
      <x:c r="H3462" t="str">
        <x:v>Pending</x:v>
      </x:c>
      <x:c r="I3462" t="str">
        <x:f>IF(AND(N3462="material3-native-v4",LEN(TRIM(B3462))&gt;0,LEN(TRIM(D3462))&gt;0,E3462="Confirmed",F3462="Pass",LEN(TRIM(G3462))&gt;0,O3462="Approved",H3462="Approved",P3462="Yes"),"Yes","No")</x:f>
        <x:v>No</x:v>
      </x:c>
      <x:c r="J3462" t="str">
        <x:v>ListTokens</x:v>
      </x:c>
      <x:c r="K3462" t="str">
        <x:v>https://android.googlesource.com/platform/frameworks/support/+/a095da93f8e98dea8748ceed79ea8427aade245f/compose/material3/material3/src/commonMain/kotlin/androidx/compose/material3/tokens/ListTokens.kt#171</x:v>
      </x:c>
      <x:c r="L3462" t="str"/>
      <x:c r="M3462" t="str">
        <x:v>16.0.dp; source-only expression, not a Material Web CSS property.</x:v>
      </x:c>
      <x:c r="N3462" t="str">
        <x:v>material3-native-v4</x:v>
      </x:c>
      <x:c r="O3462" t="str">
        <x:v>Pending</x:v>
      </x:c>
      <x:c r="P3462" t="str">
        <x:v>No</x:v>
      </x:c>
    </x:row>
    <x:row r="3463">
      <x:c r="A3463" t="str">
        <x:v>TM-03462</x:v>
      </x:c>
      <x:c r="B3463" t="str">
        <x:v>compose:ListTokens.ItemLeadingVideoShape</x:v>
      </x:c>
      <x:c r="C3463" t="str">
        <x:v>Compose source-only</x:v>
      </x:c>
      <x:c r="D3463" t="str"/>
      <x:c r="E3463" t="str">
        <x:v>Candidate</x:v>
      </x:c>
      <x:c r="F3463" t="str">
        <x:v>Pending</x:v>
      </x:c>
      <x:c r="G3463" t="str"/>
      <x:c r="H3463" t="str">
        <x:v>Pending</x:v>
      </x:c>
      <x:c r="I3463" t="str">
        <x:f>IF(AND(N3463="material3-native-v4",LEN(TRIM(B3463))&gt;0,LEN(TRIM(D3463))&gt;0,E3463="Confirmed",F3463="Pass",LEN(TRIM(G3463))&gt;0,O3463="Approved",H3463="Approved",P3463="Yes"),"Yes","No")</x:f>
        <x:v>No</x:v>
      </x:c>
      <x:c r="J3463" t="str">
        <x:v>ListTokens</x:v>
      </x:c>
      <x:c r="K3463" t="str">
        <x:v>https://android.googlesource.com/platform/frameworks/support/+/a095da93f8e98dea8748ceed79ea8427aade245f/compose/material3/material3/src/commonMain/kotlin/androidx/compose/material3/tokens/ListTokens.kt#174</x:v>
      </x:c>
      <x:c r="L3463" t="str"/>
      <x:c r="M3463" t="str">
        <x:v>ShapeKeyTokens.CornerSmall; source-only expression, not a Material Web CSS property.</x:v>
      </x:c>
      <x:c r="N3463" t="str">
        <x:v>material3-native-v4</x:v>
      </x:c>
      <x:c r="O3463" t="str">
        <x:v>Pending</x:v>
      </x:c>
      <x:c r="P3463" t="str">
        <x:v>No</x:v>
      </x:c>
    </x:row>
    <x:row r="3464">
      <x:c r="A3464" t="str">
        <x:v>TM-03463</x:v>
      </x:c>
      <x:c r="B3464" t="str">
        <x:v>compose:ListTokens.ItemLeadingVideoWidth</x:v>
      </x:c>
      <x:c r="C3464" t="str">
        <x:v>Compose source-only</x:v>
      </x:c>
      <x:c r="D3464" t="str"/>
      <x:c r="E3464" t="str">
        <x:v>Candidate</x:v>
      </x:c>
      <x:c r="F3464" t="str">
        <x:v>Pending</x:v>
      </x:c>
      <x:c r="G3464" t="str"/>
      <x:c r="H3464" t="str">
        <x:v>Pending</x:v>
      </x:c>
      <x:c r="I3464" t="str">
        <x:f>IF(AND(N3464="material3-native-v4",LEN(TRIM(B3464))&gt;0,LEN(TRIM(D3464))&gt;0,E3464="Confirmed",F3464="Pass",LEN(TRIM(G3464))&gt;0,O3464="Approved",H3464="Approved",P3464="Yes"),"Yes","No")</x:f>
        <x:v>No</x:v>
      </x:c>
      <x:c r="J3464" t="str">
        <x:v>ListTokens</x:v>
      </x:c>
      <x:c r="K3464" t="str">
        <x:v>https://android.googlesource.com/platform/frameworks/support/+/a095da93f8e98dea8748ceed79ea8427aade245f/compose/material3/material3/src/commonMain/kotlin/androidx/compose/material3/tokens/ListTokens.kt#177</x:v>
      </x:c>
      <x:c r="L3464" t="str"/>
      <x:c r="M3464" t="str">
        <x:v>100.0.dp; source-only expression, not a Material Web CSS property.</x:v>
      </x:c>
      <x:c r="N3464" t="str">
        <x:v>material3-native-v4</x:v>
      </x:c>
      <x:c r="O3464" t="str">
        <x:v>Pending</x:v>
      </x:c>
      <x:c r="P3464" t="str">
        <x:v>No</x:v>
      </x:c>
    </x:row>
    <x:row r="3465">
      <x:c r="A3465" t="str">
        <x:v>TM-03464</x:v>
      </x:c>
      <x:c r="B3465" t="str">
        <x:v>compose:ListTokens.ItemOneLineContainerHeight</x:v>
      </x:c>
      <x:c r="C3465" t="str">
        <x:v>Compose source-only</x:v>
      </x:c>
      <x:c r="D3465" t="str"/>
      <x:c r="E3465" t="str">
        <x:v>Candidate</x:v>
      </x:c>
      <x:c r="F3465" t="str">
        <x:v>Pending</x:v>
      </x:c>
      <x:c r="G3465" t="str"/>
      <x:c r="H3465" t="str">
        <x:v>Pending</x:v>
      </x:c>
      <x:c r="I3465" t="str">
        <x:f>IF(AND(N3465="material3-native-v4",LEN(TRIM(B3465))&gt;0,LEN(TRIM(D3465))&gt;0,E3465="Confirmed",F3465="Pass",LEN(TRIM(G3465))&gt;0,O3465="Approved",H3465="Approved",P3465="Yes"),"Yes","No")</x:f>
        <x:v>No</x:v>
      </x:c>
      <x:c r="J3465" t="str">
        <x:v>ListTokens</x:v>
      </x:c>
      <x:c r="K3465" t="str">
        <x:v>https://android.googlesource.com/platform/frameworks/support/+/a095da93f8e98dea8748ceed79ea8427aade245f/compose/material3/material3/src/commonMain/kotlin/androidx/compose/material3/tokens/ListTokens.kt#180</x:v>
      </x:c>
      <x:c r="L3465" t="str"/>
      <x:c r="M3465" t="str">
        <x:v>56.0.dp; source-only expression, not a Material Web CSS property.</x:v>
      </x:c>
      <x:c r="N3465" t="str">
        <x:v>material3-native-v4</x:v>
      </x:c>
      <x:c r="O3465" t="str">
        <x:v>Pending</x:v>
      </x:c>
      <x:c r="P3465" t="str">
        <x:v>No</x:v>
      </x:c>
    </x:row>
    <x:row r="3466">
      <x:c r="A3466" t="str">
        <x:v>TM-03465</x:v>
      </x:c>
      <x:c r="B3466" t="str">
        <x:v>compose:ListTokens.ItemOverlineColor</x:v>
      </x:c>
      <x:c r="C3466" t="str">
        <x:v>Compose source-only</x:v>
      </x:c>
      <x:c r="D3466" t="str"/>
      <x:c r="E3466" t="str">
        <x:v>Candidate</x:v>
      </x:c>
      <x:c r="F3466" t="str">
        <x:v>Pending</x:v>
      </x:c>
      <x:c r="G3466" t="str"/>
      <x:c r="H3466" t="str">
        <x:v>Pending</x:v>
      </x:c>
      <x:c r="I3466" t="str">
        <x:f>IF(AND(N3466="material3-native-v4",LEN(TRIM(B3466))&gt;0,LEN(TRIM(D3466))&gt;0,E3466="Confirmed",F3466="Pass",LEN(TRIM(G3466))&gt;0,O3466="Approved",H3466="Approved",P3466="Yes"),"Yes","No")</x:f>
        <x:v>No</x:v>
      </x:c>
      <x:c r="J3466" t="str">
        <x:v>ListTokens</x:v>
      </x:c>
      <x:c r="K3466" t="str">
        <x:v>https://android.googlesource.com/platform/frameworks/support/+/a095da93f8e98dea8748ceed79ea8427aade245f/compose/material3/material3/src/commonMain/kotlin/androidx/compose/material3/tokens/ListTokens.kt#183</x:v>
      </x:c>
      <x:c r="L3466" t="str"/>
      <x:c r="M3466" t="str">
        <x:v>ColorSchemeKeyTokens.OnSurfaceVariant; source-only expression, not a Material Web CSS property.</x:v>
      </x:c>
      <x:c r="N3466" t="str">
        <x:v>material3-native-v4</x:v>
      </x:c>
      <x:c r="O3466" t="str">
        <x:v>Pending</x:v>
      </x:c>
      <x:c r="P3466" t="str">
        <x:v>No</x:v>
      </x:c>
    </x:row>
    <x:row r="3467">
      <x:c r="A3467" t="str">
        <x:v>TM-03466</x:v>
      </x:c>
      <x:c r="B3467" t="str">
        <x:v>compose:ListTokens.ItemOverlineFont</x:v>
      </x:c>
      <x:c r="C3467" t="str">
        <x:v>Compose source-only</x:v>
      </x:c>
      <x:c r="D3467" t="str"/>
      <x:c r="E3467" t="str">
        <x:v>Candidate</x:v>
      </x:c>
      <x:c r="F3467" t="str">
        <x:v>Pending</x:v>
      </x:c>
      <x:c r="G3467" t="str"/>
      <x:c r="H3467" t="str">
        <x:v>Pending</x:v>
      </x:c>
      <x:c r="I3467" t="str">
        <x:f>IF(AND(N3467="material3-native-v4",LEN(TRIM(B3467))&gt;0,LEN(TRIM(D3467))&gt;0,E3467="Confirmed",F3467="Pass",LEN(TRIM(G3467))&gt;0,O3467="Approved",H3467="Approved",P3467="Yes"),"Yes","No")</x:f>
        <x:v>No</x:v>
      </x:c>
      <x:c r="J3467" t="str">
        <x:v>ListTokens</x:v>
      </x:c>
      <x:c r="K3467" t="str">
        <x:v>https://android.googlesource.com/platform/frameworks/support/+/a095da93f8e98dea8748ceed79ea8427aade245f/compose/material3/material3/src/commonMain/kotlin/androidx/compose/material3/tokens/ListTokens.kt#186</x:v>
      </x:c>
      <x:c r="L3467" t="str"/>
      <x:c r="M3467" t="str">
        <x:v>TypographyKeyTokens.LabelSmall; source-only expression, not a Material Web CSS property.</x:v>
      </x:c>
      <x:c r="N3467" t="str">
        <x:v>material3-native-v4</x:v>
      </x:c>
      <x:c r="O3467" t="str">
        <x:v>Pending</x:v>
      </x:c>
      <x:c r="P3467" t="str">
        <x:v>No</x:v>
      </x:c>
    </x:row>
    <x:row r="3468">
      <x:c r="A3468" t="str">
        <x:v>TM-03467</x:v>
      </x:c>
      <x:c r="B3468" t="str">
        <x:v>compose:ListTokens.ItemPressedContainerExpressiveShape</x:v>
      </x:c>
      <x:c r="C3468" t="str">
        <x:v>Compose source-only</x:v>
      </x:c>
      <x:c r="D3468" t="str"/>
      <x:c r="E3468" t="str">
        <x:v>Candidate</x:v>
      </x:c>
      <x:c r="F3468" t="str">
        <x:v>Pending</x:v>
      </x:c>
      <x:c r="G3468" t="str"/>
      <x:c r="H3468" t="str">
        <x:v>Pending</x:v>
      </x:c>
      <x:c r="I3468" t="str">
        <x:f>IF(AND(N3468="material3-native-v4",LEN(TRIM(B3468))&gt;0,LEN(TRIM(D3468))&gt;0,E3468="Confirmed",F3468="Pass",LEN(TRIM(G3468))&gt;0,O3468="Approved",H3468="Approved",P3468="Yes"),"Yes","No")</x:f>
        <x:v>No</x:v>
      </x:c>
      <x:c r="J3468" t="str">
        <x:v>ListTokens</x:v>
      </x:c>
      <x:c r="K3468" t="str">
        <x:v>https://android.googlesource.com/platform/frameworks/support/+/a095da93f8e98dea8748ceed79ea8427aade245f/compose/material3/material3/src/commonMain/kotlin/androidx/compose/material3/tokens/ListTokens.kt#189</x:v>
      </x:c>
      <x:c r="L3468" t="str"/>
      <x:c r="M3468" t="str">
        <x:v>ShapeKeyTokens.CornerLarge; source-only expression, not a Material Web CSS property.</x:v>
      </x:c>
      <x:c r="N3468" t="str">
        <x:v>material3-native-v4</x:v>
      </x:c>
      <x:c r="O3468" t="str">
        <x:v>Pending</x:v>
      </x:c>
      <x:c r="P3468" t="str">
        <x:v>No</x:v>
      </x:c>
    </x:row>
    <x:row r="3469">
      <x:c r="A3469" t="str">
        <x:v>TM-03468</x:v>
      </x:c>
      <x:c r="B3469" t="str">
        <x:v>compose:ListTokens.ItemPressedLabelTextColor</x:v>
      </x:c>
      <x:c r="C3469" t="str">
        <x:v>Compose source-only</x:v>
      </x:c>
      <x:c r="D3469" t="str"/>
      <x:c r="E3469" t="str">
        <x:v>Candidate</x:v>
      </x:c>
      <x:c r="F3469" t="str">
        <x:v>Pending</x:v>
      </x:c>
      <x:c r="G3469" t="str"/>
      <x:c r="H3469" t="str">
        <x:v>Pending</x:v>
      </x:c>
      <x:c r="I3469" t="str">
        <x:f>IF(AND(N3469="material3-native-v4",LEN(TRIM(B3469))&gt;0,LEN(TRIM(D3469))&gt;0,E3469="Confirmed",F3469="Pass",LEN(TRIM(G3469))&gt;0,O3469="Approved",H3469="Approved",P3469="Yes"),"Yes","No")</x:f>
        <x:v>No</x:v>
      </x:c>
      <x:c r="J3469" t="str">
        <x:v>ListTokens</x:v>
      </x:c>
      <x:c r="K3469" t="str">
        <x:v>https://android.googlesource.com/platform/frameworks/support/+/a095da93f8e98dea8748ceed79ea8427aade245f/compose/material3/material3/src/commonMain/kotlin/androidx/compose/material3/tokens/ListTokens.kt#192</x:v>
      </x:c>
      <x:c r="L3469" t="str"/>
      <x:c r="M3469" t="str">
        <x:v>ColorSchemeKeyTokens.OnSurface; source-only expression, not a Material Web CSS property.</x:v>
      </x:c>
      <x:c r="N3469" t="str">
        <x:v>material3-native-v4</x:v>
      </x:c>
      <x:c r="O3469" t="str">
        <x:v>Pending</x:v>
      </x:c>
      <x:c r="P3469" t="str">
        <x:v>No</x:v>
      </x:c>
    </x:row>
    <x:row r="3470">
      <x:c r="A3470" t="str">
        <x:v>TM-03469</x:v>
      </x:c>
      <x:c r="B3470" t="str">
        <x:v>compose:ListTokens.ItemPressedLeadingIconIconColor</x:v>
      </x:c>
      <x:c r="C3470" t="str">
        <x:v>Compose source-only</x:v>
      </x:c>
      <x:c r="D3470" t="str"/>
      <x:c r="E3470" t="str">
        <x:v>Candidate</x:v>
      </x:c>
      <x:c r="F3470" t="str">
        <x:v>Pending</x:v>
      </x:c>
      <x:c r="G3470" t="str"/>
      <x:c r="H3470" t="str">
        <x:v>Pending</x:v>
      </x:c>
      <x:c r="I3470" t="str">
        <x:f>IF(AND(N3470="material3-native-v4",LEN(TRIM(B3470))&gt;0,LEN(TRIM(D3470))&gt;0,E3470="Confirmed",F3470="Pass",LEN(TRIM(G3470))&gt;0,O3470="Approved",H3470="Approved",P3470="Yes"),"Yes","No")</x:f>
        <x:v>No</x:v>
      </x:c>
      <x:c r="J3470" t="str">
        <x:v>ListTokens</x:v>
      </x:c>
      <x:c r="K3470" t="str">
        <x:v>https://android.googlesource.com/platform/frameworks/support/+/a095da93f8e98dea8748ceed79ea8427aade245f/compose/material3/material3/src/commonMain/kotlin/androidx/compose/material3/tokens/ListTokens.kt#195</x:v>
      </x:c>
      <x:c r="L3470" t="str"/>
      <x:c r="M3470" t="str">
        <x:v>ColorSchemeKeyTokens.OnSurfaceVariant; source-only expression, not a Material Web CSS property.</x:v>
      </x:c>
      <x:c r="N3470" t="str">
        <x:v>material3-native-v4</x:v>
      </x:c>
      <x:c r="O3470" t="str">
        <x:v>Pending</x:v>
      </x:c>
      <x:c r="P3470" t="str">
        <x:v>No</x:v>
      </x:c>
    </x:row>
    <x:row r="3471">
      <x:c r="A3471" t="str">
        <x:v>TM-03470</x:v>
      </x:c>
      <x:c r="B3471" t="str">
        <x:v>compose:ListTokens.ItemPressedTrailingIconIconColor</x:v>
      </x:c>
      <x:c r="C3471" t="str">
        <x:v>Compose source-only</x:v>
      </x:c>
      <x:c r="D3471" t="str"/>
      <x:c r="E3471" t="str">
        <x:v>Candidate</x:v>
      </x:c>
      <x:c r="F3471" t="str">
        <x:v>Pending</x:v>
      </x:c>
      <x:c r="G3471" t="str"/>
      <x:c r="H3471" t="str">
        <x:v>Pending</x:v>
      </x:c>
      <x:c r="I3471" t="str">
        <x:f>IF(AND(N3471="material3-native-v4",LEN(TRIM(B3471))&gt;0,LEN(TRIM(D3471))&gt;0,E3471="Confirmed",F3471="Pass",LEN(TRIM(G3471))&gt;0,O3471="Approved",H3471="Approved",P3471="Yes"),"Yes","No")</x:f>
        <x:v>No</x:v>
      </x:c>
      <x:c r="J3471" t="str">
        <x:v>ListTokens</x:v>
      </x:c>
      <x:c r="K3471" t="str">
        <x:v>https://android.googlesource.com/platform/frameworks/support/+/a095da93f8e98dea8748ceed79ea8427aade245f/compose/material3/material3/src/commonMain/kotlin/androidx/compose/material3/tokens/ListTokens.kt#198</x:v>
      </x:c>
      <x:c r="L3471" t="str"/>
      <x:c r="M3471" t="str">
        <x:v>ColorSchemeKeyTokens.OnSurfaceVariant; source-only expression, not a Material Web CSS property.</x:v>
      </x:c>
      <x:c r="N3471" t="str">
        <x:v>material3-native-v4</x:v>
      </x:c>
      <x:c r="O3471" t="str">
        <x:v>Pending</x:v>
      </x:c>
      <x:c r="P3471" t="str">
        <x:v>No</x:v>
      </x:c>
    </x:row>
    <x:row r="3472">
      <x:c r="A3472" t="str">
        <x:v>TM-03471</x:v>
      </x:c>
      <x:c r="B3472" t="str">
        <x:v>compose:ListTokens.ItemSegmentedContainerColor</x:v>
      </x:c>
      <x:c r="C3472" t="str">
        <x:v>Compose source-only</x:v>
      </x:c>
      <x:c r="D3472" t="str"/>
      <x:c r="E3472" t="str">
        <x:v>Candidate</x:v>
      </x:c>
      <x:c r="F3472" t="str">
        <x:v>Pending</x:v>
      </x:c>
      <x:c r="G3472" t="str"/>
      <x:c r="H3472" t="str">
        <x:v>Pending</x:v>
      </x:c>
      <x:c r="I3472" t="str">
        <x:f>IF(AND(N3472="material3-native-v4",LEN(TRIM(B3472))&gt;0,LEN(TRIM(D3472))&gt;0,E3472="Confirmed",F3472="Pass",LEN(TRIM(G3472))&gt;0,O3472="Approved",H3472="Approved",P3472="Yes"),"Yes","No")</x:f>
        <x:v>No</x:v>
      </x:c>
      <x:c r="J3472" t="str">
        <x:v>ListTokens</x:v>
      </x:c>
      <x:c r="K3472" t="str">
        <x:v>https://android.googlesource.com/platform/frameworks/support/+/a095da93f8e98dea8748ceed79ea8427aade245f/compose/material3/material3/src/commonMain/kotlin/androidx/compose/material3/tokens/ListTokens.kt#201</x:v>
      </x:c>
      <x:c r="L3472" t="str"/>
      <x:c r="M3472" t="str">
        <x:v>ColorSchemeKeyTokens.Surface; source-only expression, not a Material Web CSS property.</x:v>
      </x:c>
      <x:c r="N3472" t="str">
        <x:v>material3-native-v4</x:v>
      </x:c>
      <x:c r="O3472" t="str">
        <x:v>Pending</x:v>
      </x:c>
      <x:c r="P3472" t="str">
        <x:v>No</x:v>
      </x:c>
    </x:row>
    <x:row r="3473">
      <x:c r="A3473" t="str">
        <x:v>TM-03472</x:v>
      </x:c>
      <x:c r="B3473" t="str">
        <x:v>compose:ListTokens.ItemSelectedContainerColor</x:v>
      </x:c>
      <x:c r="C3473" t="str">
        <x:v>Compose source-only</x:v>
      </x:c>
      <x:c r="D3473" t="str"/>
      <x:c r="E3473" t="str">
        <x:v>Candidate</x:v>
      </x:c>
      <x:c r="F3473" t="str">
        <x:v>Pending</x:v>
      </x:c>
      <x:c r="G3473" t="str"/>
      <x:c r="H3473" t="str">
        <x:v>Pending</x:v>
      </x:c>
      <x:c r="I3473" t="str">
        <x:f>IF(AND(N3473="material3-native-v4",LEN(TRIM(B3473))&gt;0,LEN(TRIM(D3473))&gt;0,E3473="Confirmed",F3473="Pass",LEN(TRIM(G3473))&gt;0,O3473="Approved",H3473="Approved",P3473="Yes"),"Yes","No")</x:f>
        <x:v>No</x:v>
      </x:c>
      <x:c r="J3473" t="str">
        <x:v>ListTokens</x:v>
      </x:c>
      <x:c r="K3473" t="str">
        <x:v>https://android.googlesource.com/platform/frameworks/support/+/a095da93f8e98dea8748ceed79ea8427aade245f/compose/material3/material3/src/commonMain/kotlin/androidx/compose/material3/tokens/ListTokens.kt#204</x:v>
      </x:c>
      <x:c r="L3473" t="str"/>
      <x:c r="M3473" t="str">
        <x:v>ColorSchemeKeyTokens.SecondaryContainer; source-only expression, not a Material Web CSS property.</x:v>
      </x:c>
      <x:c r="N3473" t="str">
        <x:v>material3-native-v4</x:v>
      </x:c>
      <x:c r="O3473" t="str">
        <x:v>Pending</x:v>
      </x:c>
      <x:c r="P3473" t="str">
        <x:v>No</x:v>
      </x:c>
    </x:row>
    <x:row r="3474">
      <x:c r="A3474" t="str">
        <x:v>TM-03473</x:v>
      </x:c>
      <x:c r="B3474" t="str">
        <x:v>compose:ListTokens.ItemSelectedContainerExpressiveShape</x:v>
      </x:c>
      <x:c r="C3474" t="str">
        <x:v>Compose source-only</x:v>
      </x:c>
      <x:c r="D3474" t="str"/>
      <x:c r="E3474" t="str">
        <x:v>Candidate</x:v>
      </x:c>
      <x:c r="F3474" t="str">
        <x:v>Pending</x:v>
      </x:c>
      <x:c r="G3474" t="str"/>
      <x:c r="H3474" t="str">
        <x:v>Pending</x:v>
      </x:c>
      <x:c r="I3474" t="str">
        <x:f>IF(AND(N3474="material3-native-v4",LEN(TRIM(B3474))&gt;0,LEN(TRIM(D3474))&gt;0,E3474="Confirmed",F3474="Pass",LEN(TRIM(G3474))&gt;0,O3474="Approved",H3474="Approved",P3474="Yes"),"Yes","No")</x:f>
        <x:v>No</x:v>
      </x:c>
      <x:c r="J3474" t="str">
        <x:v>ListTokens</x:v>
      </x:c>
      <x:c r="K3474" t="str">
        <x:v>https://android.googlesource.com/platform/frameworks/support/+/a095da93f8e98dea8748ceed79ea8427aade245f/compose/material3/material3/src/commonMain/kotlin/androidx/compose/material3/tokens/ListTokens.kt#207</x:v>
      </x:c>
      <x:c r="L3474" t="str"/>
      <x:c r="M3474" t="str">
        <x:v>ShapeKeyTokens.CornerLarge; source-only expression, not a Material Web CSS property.</x:v>
      </x:c>
      <x:c r="N3474" t="str">
        <x:v>material3-native-v4</x:v>
      </x:c>
      <x:c r="O3474" t="str">
        <x:v>Pending</x:v>
      </x:c>
      <x:c r="P3474" t="str">
        <x:v>No</x:v>
      </x:c>
    </x:row>
    <x:row r="3475">
      <x:c r="A3475" t="str">
        <x:v>TM-03474</x:v>
      </x:c>
      <x:c r="B3475" t="str">
        <x:v>compose:ListTokens.ItemSelectedContainerShape</x:v>
      </x:c>
      <x:c r="C3475" t="str">
        <x:v>Compose source-only</x:v>
      </x:c>
      <x:c r="D3475" t="str"/>
      <x:c r="E3475" t="str">
        <x:v>Candidate</x:v>
      </x:c>
      <x:c r="F3475" t="str">
        <x:v>Pending</x:v>
      </x:c>
      <x:c r="G3475" t="str"/>
      <x:c r="H3475" t="str">
        <x:v>Pending</x:v>
      </x:c>
      <x:c r="I3475" t="str">
        <x:f>IF(AND(N3475="material3-native-v4",LEN(TRIM(B3475))&gt;0,LEN(TRIM(D3475))&gt;0,E3475="Confirmed",F3475="Pass",LEN(TRIM(G3475))&gt;0,O3475="Approved",H3475="Approved",P3475="Yes"),"Yes","No")</x:f>
        <x:v>No</x:v>
      </x:c>
      <x:c r="J3475" t="str">
        <x:v>ListTokens</x:v>
      </x:c>
      <x:c r="K3475" t="str">
        <x:v>https://android.googlesource.com/platform/frameworks/support/+/a095da93f8e98dea8748ceed79ea8427aade245f/compose/material3/material3/src/commonMain/kotlin/androidx/compose/material3/tokens/ListTokens.kt#210</x:v>
      </x:c>
      <x:c r="L3475" t="str"/>
      <x:c r="M3475" t="str">
        <x:v>ShapeKeyTokens.CornerLarge; source-only expression, not a Material Web CSS property.</x:v>
      </x:c>
      <x:c r="N3475" t="str">
        <x:v>material3-native-v4</x:v>
      </x:c>
      <x:c r="O3475" t="str">
        <x:v>Pending</x:v>
      </x:c>
      <x:c r="P3475" t="str">
        <x:v>No</x:v>
      </x:c>
    </x:row>
    <x:row r="3476">
      <x:c r="A3476" t="str">
        <x:v>TM-03475</x:v>
      </x:c>
      <x:c r="B3476" t="str">
        <x:v>compose:ListTokens.ItemSelectedDisabledContainerColor</x:v>
      </x:c>
      <x:c r="C3476" t="str">
        <x:v>Compose source-only</x:v>
      </x:c>
      <x:c r="D3476" t="str"/>
      <x:c r="E3476" t="str">
        <x:v>Candidate</x:v>
      </x:c>
      <x:c r="F3476" t="str">
        <x:v>Pending</x:v>
      </x:c>
      <x:c r="G3476" t="str"/>
      <x:c r="H3476" t="str">
        <x:v>Pending</x:v>
      </x:c>
      <x:c r="I3476" t="str">
        <x:f>IF(AND(N3476="material3-native-v4",LEN(TRIM(B3476))&gt;0,LEN(TRIM(D3476))&gt;0,E3476="Confirmed",F3476="Pass",LEN(TRIM(G3476))&gt;0,O3476="Approved",H3476="Approved",P3476="Yes"),"Yes","No")</x:f>
        <x:v>No</x:v>
      </x:c>
      <x:c r="J3476" t="str">
        <x:v>ListTokens</x:v>
      </x:c>
      <x:c r="K3476" t="str">
        <x:v>https://android.googlesource.com/platform/frameworks/support/+/a095da93f8e98dea8748ceed79ea8427aade245f/compose/material3/material3/src/commonMain/kotlin/androidx/compose/material3/tokens/ListTokens.kt#213</x:v>
      </x:c>
      <x:c r="L3476" t="str"/>
      <x:c r="M3476" t="str">
        <x:v>ColorSchemeKeyTokens.OnSurface; source-only expression, not a Material Web CSS property.</x:v>
      </x:c>
      <x:c r="N3476" t="str">
        <x:v>material3-native-v4</x:v>
      </x:c>
      <x:c r="O3476" t="str">
        <x:v>Pending</x:v>
      </x:c>
      <x:c r="P3476" t="str">
        <x:v>No</x:v>
      </x:c>
    </x:row>
    <x:row r="3477">
      <x:c r="A3477" t="str">
        <x:v>TM-03476</x:v>
      </x:c>
      <x:c r="B3477" t="str">
        <x:v>compose:ListTokens.ItemSelectedDisabledContainerExpressiveShape</x:v>
      </x:c>
      <x:c r="C3477" t="str">
        <x:v>Compose source-only</x:v>
      </x:c>
      <x:c r="D3477" t="str"/>
      <x:c r="E3477" t="str">
        <x:v>Candidate</x:v>
      </x:c>
      <x:c r="F3477" t="str">
        <x:v>Pending</x:v>
      </x:c>
      <x:c r="G3477" t="str"/>
      <x:c r="H3477" t="str">
        <x:v>Pending</x:v>
      </x:c>
      <x:c r="I3477" t="str">
        <x:f>IF(AND(N3477="material3-native-v4",LEN(TRIM(B3477))&gt;0,LEN(TRIM(D3477))&gt;0,E3477="Confirmed",F3477="Pass",LEN(TRIM(G3477))&gt;0,O3477="Approved",H3477="Approved",P3477="Yes"),"Yes","No")</x:f>
        <x:v>No</x:v>
      </x:c>
      <x:c r="J3477" t="str">
        <x:v>ListTokens</x:v>
      </x:c>
      <x:c r="K3477" t="str">
        <x:v>https://android.googlesource.com/platform/frameworks/support/+/a095da93f8e98dea8748ceed79ea8427aade245f/compose/material3/material3/src/commonMain/kotlin/androidx/compose/material3/tokens/ListTokens.kt#216</x:v>
      </x:c>
      <x:c r="L3477" t="str"/>
      <x:c r="M3477" t="str">
        <x:v>ShapeKeyTokens.CornerLarge; source-only expression, not a Material Web CSS property.</x:v>
      </x:c>
      <x:c r="N3477" t="str">
        <x:v>material3-native-v4</x:v>
      </x:c>
      <x:c r="O3477" t="str">
        <x:v>Pending</x:v>
      </x:c>
      <x:c r="P3477" t="str">
        <x:v>No</x:v>
      </x:c>
    </x:row>
    <x:row r="3478">
      <x:c r="A3478" t="str">
        <x:v>TM-03477</x:v>
      </x:c>
      <x:c r="B3478" t="str">
        <x:v>compose:ListTokens.ItemSelectedDisabledContainerOpacity</x:v>
      </x:c>
      <x:c r="C3478" t="str">
        <x:v>Compose source-only</x:v>
      </x:c>
      <x:c r="D3478" t="str"/>
      <x:c r="E3478" t="str">
        <x:v>Candidate</x:v>
      </x:c>
      <x:c r="F3478" t="str">
        <x:v>Pending</x:v>
      </x:c>
      <x:c r="G3478" t="str"/>
      <x:c r="H3478" t="str">
        <x:v>Pending</x:v>
      </x:c>
      <x:c r="I3478" t="str">
        <x:f>IF(AND(N3478="material3-native-v4",LEN(TRIM(B3478))&gt;0,LEN(TRIM(D3478))&gt;0,E3478="Confirmed",F3478="Pass",LEN(TRIM(G3478))&gt;0,O3478="Approved",H3478="Approved",P3478="Yes"),"Yes","No")</x:f>
        <x:v>No</x:v>
      </x:c>
      <x:c r="J3478" t="str">
        <x:v>ListTokens</x:v>
      </x:c>
      <x:c r="K3478" t="str">
        <x:v>https://android.googlesource.com/platform/frameworks/support/+/a095da93f8e98dea8748ceed79ea8427aade245f/compose/material3/material3/src/commonMain/kotlin/androidx/compose/material3/tokens/ListTokens.kt#219</x:v>
      </x:c>
      <x:c r="L3478" t="str"/>
      <x:c r="M3478" t="str">
        <x:v>0.38f; source-only expression, not a Material Web CSS property.</x:v>
      </x:c>
      <x:c r="N3478" t="str">
        <x:v>material3-native-v4</x:v>
      </x:c>
      <x:c r="O3478" t="str">
        <x:v>Pending</x:v>
      </x:c>
      <x:c r="P3478" t="str">
        <x:v>No</x:v>
      </x:c>
    </x:row>
    <x:row r="3479">
      <x:c r="A3479" t="str">
        <x:v>TM-03478</x:v>
      </x:c>
      <x:c r="B3479" t="str">
        <x:v>compose:ListTokens.ItemSelectedDisabledLabelTextColor</x:v>
      </x:c>
      <x:c r="C3479" t="str">
        <x:v>Compose source-only</x:v>
      </x:c>
      <x:c r="D3479" t="str"/>
      <x:c r="E3479" t="str">
        <x:v>Candidate</x:v>
      </x:c>
      <x:c r="F3479" t="str">
        <x:v>Pending</x:v>
      </x:c>
      <x:c r="G3479" t="str"/>
      <x:c r="H3479" t="str">
        <x:v>Pending</x:v>
      </x:c>
      <x:c r="I3479" t="str">
        <x:f>IF(AND(N3479="material3-native-v4",LEN(TRIM(B3479))&gt;0,LEN(TRIM(D3479))&gt;0,E3479="Confirmed",F3479="Pass",LEN(TRIM(G3479))&gt;0,O3479="Approved",H3479="Approved",P3479="Yes"),"Yes","No")</x:f>
        <x:v>No</x:v>
      </x:c>
      <x:c r="J3479" t="str">
        <x:v>ListTokens</x:v>
      </x:c>
      <x:c r="K3479" t="str">
        <x:v>https://android.googlesource.com/platform/frameworks/support/+/a095da93f8e98dea8748ceed79ea8427aade245f/compose/material3/material3/src/commonMain/kotlin/androidx/compose/material3/tokens/ListTokens.kt#220</x:v>
      </x:c>
      <x:c r="L3479" t="str"/>
      <x:c r="M3479" t="str">
        <x:v>ColorSchemeKeyTokens.OnSurface; source-only expression, not a Material Web CSS property.</x:v>
      </x:c>
      <x:c r="N3479" t="str">
        <x:v>material3-native-v4</x:v>
      </x:c>
      <x:c r="O3479" t="str">
        <x:v>Pending</x:v>
      </x:c>
      <x:c r="P3479" t="str">
        <x:v>No</x:v>
      </x:c>
    </x:row>
    <x:row r="3480">
      <x:c r="A3480" t="str">
        <x:v>TM-03479</x:v>
      </x:c>
      <x:c r="B3480" t="str">
        <x:v>compose:ListTokens.ItemSelectedDisabledLabelTextOpacity</x:v>
      </x:c>
      <x:c r="C3480" t="str">
        <x:v>Compose source-only</x:v>
      </x:c>
      <x:c r="D3480" t="str"/>
      <x:c r="E3480" t="str">
        <x:v>Candidate</x:v>
      </x:c>
      <x:c r="F3480" t="str">
        <x:v>Pending</x:v>
      </x:c>
      <x:c r="G3480" t="str"/>
      <x:c r="H3480" t="str">
        <x:v>Pending</x:v>
      </x:c>
      <x:c r="I3480" t="str">
        <x:f>IF(AND(N3480="material3-native-v4",LEN(TRIM(B3480))&gt;0,LEN(TRIM(D3480))&gt;0,E3480="Confirmed",F3480="Pass",LEN(TRIM(G3480))&gt;0,O3480="Approved",H3480="Approved",P3480="Yes"),"Yes","No")</x:f>
        <x:v>No</x:v>
      </x:c>
      <x:c r="J3480" t="str">
        <x:v>ListTokens</x:v>
      </x:c>
      <x:c r="K3480" t="str">
        <x:v>https://android.googlesource.com/platform/frameworks/support/+/a095da93f8e98dea8748ceed79ea8427aade245f/compose/material3/material3/src/commonMain/kotlin/androidx/compose/material3/tokens/ListTokens.kt#223</x:v>
      </x:c>
      <x:c r="L3480" t="str"/>
      <x:c r="M3480" t="str">
        <x:v>0.38f; source-only expression, not a Material Web CSS property.</x:v>
      </x:c>
      <x:c r="N3480" t="str">
        <x:v>material3-native-v4</x:v>
      </x:c>
      <x:c r="O3480" t="str">
        <x:v>Pending</x:v>
      </x:c>
      <x:c r="P3480" t="str">
        <x:v>No</x:v>
      </x:c>
    </x:row>
    <x:row r="3481">
      <x:c r="A3481" t="str">
        <x:v>TM-03480</x:v>
      </x:c>
      <x:c r="B3481" t="str">
        <x:v>compose:ListTokens.ItemSelectedDisabledLeadingIconColor</x:v>
      </x:c>
      <x:c r="C3481" t="str">
        <x:v>Compose source-only</x:v>
      </x:c>
      <x:c r="D3481" t="str"/>
      <x:c r="E3481" t="str">
        <x:v>Candidate</x:v>
      </x:c>
      <x:c r="F3481" t="str">
        <x:v>Pending</x:v>
      </x:c>
      <x:c r="G3481" t="str"/>
      <x:c r="H3481" t="str">
        <x:v>Pending</x:v>
      </x:c>
      <x:c r="I3481" t="str">
        <x:f>IF(AND(N3481="material3-native-v4",LEN(TRIM(B3481))&gt;0,LEN(TRIM(D3481))&gt;0,E3481="Confirmed",F3481="Pass",LEN(TRIM(G3481))&gt;0,O3481="Approved",H3481="Approved",P3481="Yes"),"Yes","No")</x:f>
        <x:v>No</x:v>
      </x:c>
      <x:c r="J3481" t="str">
        <x:v>ListTokens</x:v>
      </x:c>
      <x:c r="K3481" t="str">
        <x:v>https://android.googlesource.com/platform/frameworks/support/+/a095da93f8e98dea8748ceed79ea8427aade245f/compose/material3/material3/src/commonMain/kotlin/androidx/compose/material3/tokens/ListTokens.kt#224</x:v>
      </x:c>
      <x:c r="L3481" t="str"/>
      <x:c r="M3481" t="str">
        <x:v>ColorSchemeKeyTokens.OnSurface; source-only expression, not a Material Web CSS property.</x:v>
      </x:c>
      <x:c r="N3481" t="str">
        <x:v>material3-native-v4</x:v>
      </x:c>
      <x:c r="O3481" t="str">
        <x:v>Pending</x:v>
      </x:c>
      <x:c r="P3481" t="str">
        <x:v>No</x:v>
      </x:c>
    </x:row>
    <x:row r="3482">
      <x:c r="A3482" t="str">
        <x:v>TM-03481</x:v>
      </x:c>
      <x:c r="B3482" t="str">
        <x:v>compose:ListTokens.ItemSelectedDisabledLeadingIconOpacity</x:v>
      </x:c>
      <x:c r="C3482" t="str">
        <x:v>Compose source-only</x:v>
      </x:c>
      <x:c r="D3482" t="str"/>
      <x:c r="E3482" t="str">
        <x:v>Candidate</x:v>
      </x:c>
      <x:c r="F3482" t="str">
        <x:v>Pending</x:v>
      </x:c>
      <x:c r="G3482" t="str"/>
      <x:c r="H3482" t="str">
        <x:v>Pending</x:v>
      </x:c>
      <x:c r="I3482" t="str">
        <x:f>IF(AND(N3482="material3-native-v4",LEN(TRIM(B3482))&gt;0,LEN(TRIM(D3482))&gt;0,E3482="Confirmed",F3482="Pass",LEN(TRIM(G3482))&gt;0,O3482="Approved",H3482="Approved",P3482="Yes"),"Yes","No")</x:f>
        <x:v>No</x:v>
      </x:c>
      <x:c r="J3482" t="str">
        <x:v>ListTokens</x:v>
      </x:c>
      <x:c r="K3482" t="str">
        <x:v>https://android.googlesource.com/platform/frameworks/support/+/a095da93f8e98dea8748ceed79ea8427aade245f/compose/material3/material3/src/commonMain/kotlin/androidx/compose/material3/tokens/ListTokens.kt#227</x:v>
      </x:c>
      <x:c r="L3482" t="str"/>
      <x:c r="M3482" t="str">
        <x:v>0.38f; source-only expression, not a Material Web CSS property.</x:v>
      </x:c>
      <x:c r="N3482" t="str">
        <x:v>material3-native-v4</x:v>
      </x:c>
      <x:c r="O3482" t="str">
        <x:v>Pending</x:v>
      </x:c>
      <x:c r="P3482" t="str">
        <x:v>No</x:v>
      </x:c>
    </x:row>
    <x:row r="3483">
      <x:c r="A3483" t="str">
        <x:v>TM-03482</x:v>
      </x:c>
      <x:c r="B3483" t="str">
        <x:v>compose:ListTokens.ItemSelectedDisabledOverlineColor</x:v>
      </x:c>
      <x:c r="C3483" t="str">
        <x:v>Compose source-only</x:v>
      </x:c>
      <x:c r="D3483" t="str"/>
      <x:c r="E3483" t="str">
        <x:v>Candidate</x:v>
      </x:c>
      <x:c r="F3483" t="str">
        <x:v>Pending</x:v>
      </x:c>
      <x:c r="G3483" t="str"/>
      <x:c r="H3483" t="str">
        <x:v>Pending</x:v>
      </x:c>
      <x:c r="I3483" t="str">
        <x:f>IF(AND(N3483="material3-native-v4",LEN(TRIM(B3483))&gt;0,LEN(TRIM(D3483))&gt;0,E3483="Confirmed",F3483="Pass",LEN(TRIM(G3483))&gt;0,O3483="Approved",H3483="Approved",P3483="Yes"),"Yes","No")</x:f>
        <x:v>No</x:v>
      </x:c>
      <x:c r="J3483" t="str">
        <x:v>ListTokens</x:v>
      </x:c>
      <x:c r="K3483" t="str">
        <x:v>https://android.googlesource.com/platform/frameworks/support/+/a095da93f8e98dea8748ceed79ea8427aade245f/compose/material3/material3/src/commonMain/kotlin/androidx/compose/material3/tokens/ListTokens.kt#228</x:v>
      </x:c>
      <x:c r="L3483" t="str"/>
      <x:c r="M3483" t="str">
        <x:v>ColorSchemeKeyTokens.OnSurface; source-only expression, not a Material Web CSS property.</x:v>
      </x:c>
      <x:c r="N3483" t="str">
        <x:v>material3-native-v4</x:v>
      </x:c>
      <x:c r="O3483" t="str">
        <x:v>Pending</x:v>
      </x:c>
      <x:c r="P3483" t="str">
        <x:v>No</x:v>
      </x:c>
    </x:row>
    <x:row r="3484">
      <x:c r="A3484" t="str">
        <x:v>TM-03483</x:v>
      </x:c>
      <x:c r="B3484" t="str">
        <x:v>compose:ListTokens.ItemSelectedDisabledOverlineOpacity</x:v>
      </x:c>
      <x:c r="C3484" t="str">
        <x:v>Compose source-only</x:v>
      </x:c>
      <x:c r="D3484" t="str"/>
      <x:c r="E3484" t="str">
        <x:v>Candidate</x:v>
      </x:c>
      <x:c r="F3484" t="str">
        <x:v>Pending</x:v>
      </x:c>
      <x:c r="G3484" t="str"/>
      <x:c r="H3484" t="str">
        <x:v>Pending</x:v>
      </x:c>
      <x:c r="I3484" t="str">
        <x:f>IF(AND(N3484="material3-native-v4",LEN(TRIM(B3484))&gt;0,LEN(TRIM(D3484))&gt;0,E3484="Confirmed",F3484="Pass",LEN(TRIM(G3484))&gt;0,O3484="Approved",H3484="Approved",P3484="Yes"),"Yes","No")</x:f>
        <x:v>No</x:v>
      </x:c>
      <x:c r="J3484" t="str">
        <x:v>ListTokens</x:v>
      </x:c>
      <x:c r="K3484" t="str">
        <x:v>https://android.googlesource.com/platform/frameworks/support/+/a095da93f8e98dea8748ceed79ea8427aade245f/compose/material3/material3/src/commonMain/kotlin/androidx/compose/material3/tokens/ListTokens.kt#231</x:v>
      </x:c>
      <x:c r="L3484" t="str"/>
      <x:c r="M3484" t="str">
        <x:v>0.38f; source-only expression, not a Material Web CSS property.</x:v>
      </x:c>
      <x:c r="N3484" t="str">
        <x:v>material3-native-v4</x:v>
      </x:c>
      <x:c r="O3484" t="str">
        <x:v>Pending</x:v>
      </x:c>
      <x:c r="P3484" t="str">
        <x:v>No</x:v>
      </x:c>
    </x:row>
    <x:row r="3485">
      <x:c r="A3485" t="str">
        <x:v>TM-03484</x:v>
      </x:c>
      <x:c r="B3485" t="str">
        <x:v>compose:ListTokens.ItemSelectedDisabledStateLayerOpacity</x:v>
      </x:c>
      <x:c r="C3485" t="str">
        <x:v>Compose source-only</x:v>
      </x:c>
      <x:c r="D3485" t="str"/>
      <x:c r="E3485" t="str">
        <x:v>Candidate</x:v>
      </x:c>
      <x:c r="F3485" t="str">
        <x:v>Pending</x:v>
      </x:c>
      <x:c r="G3485" t="str"/>
      <x:c r="H3485" t="str">
        <x:v>Pending</x:v>
      </x:c>
      <x:c r="I3485" t="str">
        <x:f>IF(AND(N3485="material3-native-v4",LEN(TRIM(B3485))&gt;0,LEN(TRIM(D3485))&gt;0,E3485="Confirmed",F3485="Pass",LEN(TRIM(G3485))&gt;0,O3485="Approved",H3485="Approved",P3485="Yes"),"Yes","No")</x:f>
        <x:v>No</x:v>
      </x:c>
      <x:c r="J3485" t="str">
        <x:v>ListTokens</x:v>
      </x:c>
      <x:c r="K3485" t="str">
        <x:v>https://android.googlesource.com/platform/frameworks/support/+/a095da93f8e98dea8748ceed79ea8427aade245f/compose/material3/material3/src/commonMain/kotlin/androidx/compose/material3/tokens/ListTokens.kt#232</x:v>
      </x:c>
      <x:c r="L3485" t="str"/>
      <x:c r="M3485" t="str">
        <x:v>0.1f; source-only expression, not a Material Web CSS property.</x:v>
      </x:c>
      <x:c r="N3485" t="str">
        <x:v>material3-native-v4</x:v>
      </x:c>
      <x:c r="O3485" t="str">
        <x:v>Pending</x:v>
      </x:c>
      <x:c r="P3485" t="str">
        <x:v>No</x:v>
      </x:c>
    </x:row>
    <x:row r="3486">
      <x:c r="A3486" t="str">
        <x:v>TM-03485</x:v>
      </x:c>
      <x:c r="B3486" t="str">
        <x:v>compose:ListTokens.ItemSelectedDisabledSupportingTextColor</x:v>
      </x:c>
      <x:c r="C3486" t="str">
        <x:v>Compose source-only</x:v>
      </x:c>
      <x:c r="D3486" t="str"/>
      <x:c r="E3486" t="str">
        <x:v>Candidate</x:v>
      </x:c>
      <x:c r="F3486" t="str">
        <x:v>Pending</x:v>
      </x:c>
      <x:c r="G3486" t="str"/>
      <x:c r="H3486" t="str">
        <x:v>Pending</x:v>
      </x:c>
      <x:c r="I3486" t="str">
        <x:f>IF(AND(N3486="material3-native-v4",LEN(TRIM(B3486))&gt;0,LEN(TRIM(D3486))&gt;0,E3486="Confirmed",F3486="Pass",LEN(TRIM(G3486))&gt;0,O3486="Approved",H3486="Approved",P3486="Yes"),"Yes","No")</x:f>
        <x:v>No</x:v>
      </x:c>
      <x:c r="J3486" t="str">
        <x:v>ListTokens</x:v>
      </x:c>
      <x:c r="K3486" t="str">
        <x:v>https://android.googlesource.com/platform/frameworks/support/+/a095da93f8e98dea8748ceed79ea8427aade245f/compose/material3/material3/src/commonMain/kotlin/androidx/compose/material3/tokens/ListTokens.kt#233</x:v>
      </x:c>
      <x:c r="L3486" t="str"/>
      <x:c r="M3486" t="str">
        <x:v>ColorSchemeKeyTokens.OnSurface; source-only expression, not a Material Web CSS property.</x:v>
      </x:c>
      <x:c r="N3486" t="str">
        <x:v>material3-native-v4</x:v>
      </x:c>
      <x:c r="O3486" t="str">
        <x:v>Pending</x:v>
      </x:c>
      <x:c r="P3486" t="str">
        <x:v>No</x:v>
      </x:c>
    </x:row>
    <x:row r="3487">
      <x:c r="A3487" t="str">
        <x:v>TM-03486</x:v>
      </x:c>
      <x:c r="B3487" t="str">
        <x:v>compose:ListTokens.ItemSelectedDisabledSupportingTextOpacity</x:v>
      </x:c>
      <x:c r="C3487" t="str">
        <x:v>Compose source-only</x:v>
      </x:c>
      <x:c r="D3487" t="str"/>
      <x:c r="E3487" t="str">
        <x:v>Candidate</x:v>
      </x:c>
      <x:c r="F3487" t="str">
        <x:v>Pending</x:v>
      </x:c>
      <x:c r="G3487" t="str"/>
      <x:c r="H3487" t="str">
        <x:v>Pending</x:v>
      </x:c>
      <x:c r="I3487" t="str">
        <x:f>IF(AND(N3487="material3-native-v4",LEN(TRIM(B3487))&gt;0,LEN(TRIM(D3487))&gt;0,E3487="Confirmed",F3487="Pass",LEN(TRIM(G3487))&gt;0,O3487="Approved",H3487="Approved",P3487="Yes"),"Yes","No")</x:f>
        <x:v>No</x:v>
      </x:c>
      <x:c r="J3487" t="str">
        <x:v>ListTokens</x:v>
      </x:c>
      <x:c r="K3487" t="str">
        <x:v>https://android.googlesource.com/platform/frameworks/support/+/a095da93f8e98dea8748ceed79ea8427aade245f/compose/material3/material3/src/commonMain/kotlin/androidx/compose/material3/tokens/ListTokens.kt#236</x:v>
      </x:c>
      <x:c r="L3487" t="str"/>
      <x:c r="M3487" t="str">
        <x:v>0.38f; source-only expression, not a Material Web CSS property.</x:v>
      </x:c>
      <x:c r="N3487" t="str">
        <x:v>material3-native-v4</x:v>
      </x:c>
      <x:c r="O3487" t="str">
        <x:v>Pending</x:v>
      </x:c>
      <x:c r="P3487" t="str">
        <x:v>No</x:v>
      </x:c>
    </x:row>
    <x:row r="3488">
      <x:c r="A3488" t="str">
        <x:v>TM-03487</x:v>
      </x:c>
      <x:c r="B3488" t="str">
        <x:v>compose:ListTokens.ItemSelectedDisabledTrailingIconColor</x:v>
      </x:c>
      <x:c r="C3488" t="str">
        <x:v>Compose source-only</x:v>
      </x:c>
      <x:c r="D3488" t="str"/>
      <x:c r="E3488" t="str">
        <x:v>Candidate</x:v>
      </x:c>
      <x:c r="F3488" t="str">
        <x:v>Pending</x:v>
      </x:c>
      <x:c r="G3488" t="str"/>
      <x:c r="H3488" t="str">
        <x:v>Pending</x:v>
      </x:c>
      <x:c r="I3488" t="str">
        <x:f>IF(AND(N3488="material3-native-v4",LEN(TRIM(B3488))&gt;0,LEN(TRIM(D3488))&gt;0,E3488="Confirmed",F3488="Pass",LEN(TRIM(G3488))&gt;0,O3488="Approved",H3488="Approved",P3488="Yes"),"Yes","No")</x:f>
        <x:v>No</x:v>
      </x:c>
      <x:c r="J3488" t="str">
        <x:v>ListTokens</x:v>
      </x:c>
      <x:c r="K3488" t="str">
        <x:v>https://android.googlesource.com/platform/frameworks/support/+/a095da93f8e98dea8748ceed79ea8427aade245f/compose/material3/material3/src/commonMain/kotlin/androidx/compose/material3/tokens/ListTokens.kt#237</x:v>
      </x:c>
      <x:c r="L3488" t="str"/>
      <x:c r="M3488" t="str">
        <x:v>ColorSchemeKeyTokens.OnSurface; source-only expression, not a Material Web CSS property.</x:v>
      </x:c>
      <x:c r="N3488" t="str">
        <x:v>material3-native-v4</x:v>
      </x:c>
      <x:c r="O3488" t="str">
        <x:v>Pending</x:v>
      </x:c>
      <x:c r="P3488" t="str">
        <x:v>No</x:v>
      </x:c>
    </x:row>
    <x:row r="3489">
      <x:c r="A3489" t="str">
        <x:v>TM-03488</x:v>
      </x:c>
      <x:c r="B3489" t="str">
        <x:v>compose:ListTokens.ItemSelectedDisabledTrailingIconOpacity</x:v>
      </x:c>
      <x:c r="C3489" t="str">
        <x:v>Compose source-only</x:v>
      </x:c>
      <x:c r="D3489" t="str"/>
      <x:c r="E3489" t="str">
        <x:v>Candidate</x:v>
      </x:c>
      <x:c r="F3489" t="str">
        <x:v>Pending</x:v>
      </x:c>
      <x:c r="G3489" t="str"/>
      <x:c r="H3489" t="str">
        <x:v>Pending</x:v>
      </x:c>
      <x:c r="I3489" t="str">
        <x:f>IF(AND(N3489="material3-native-v4",LEN(TRIM(B3489))&gt;0,LEN(TRIM(D3489))&gt;0,E3489="Confirmed",F3489="Pass",LEN(TRIM(G3489))&gt;0,O3489="Approved",H3489="Approved",P3489="Yes"),"Yes","No")</x:f>
        <x:v>No</x:v>
      </x:c>
      <x:c r="J3489" t="str">
        <x:v>ListTokens</x:v>
      </x:c>
      <x:c r="K3489" t="str">
        <x:v>https://android.googlesource.com/platform/frameworks/support/+/a095da93f8e98dea8748ceed79ea8427aade245f/compose/material3/material3/src/commonMain/kotlin/androidx/compose/material3/tokens/ListTokens.kt#240</x:v>
      </x:c>
      <x:c r="L3489" t="str"/>
      <x:c r="M3489" t="str">
        <x:v>0.38f; source-only expression, not a Material Web CSS property.</x:v>
      </x:c>
      <x:c r="N3489" t="str">
        <x:v>material3-native-v4</x:v>
      </x:c>
      <x:c r="O3489" t="str">
        <x:v>Pending</x:v>
      </x:c>
      <x:c r="P3489" t="str">
        <x:v>No</x:v>
      </x:c>
    </x:row>
    <x:row r="3490">
      <x:c r="A3490" t="str">
        <x:v>TM-03489</x:v>
      </x:c>
      <x:c r="B3490" t="str">
        <x:v>compose:ListTokens.ItemSelectedDisabledTrailingSupportingTextColor</x:v>
      </x:c>
      <x:c r="C3490" t="str">
        <x:v>Compose source-only</x:v>
      </x:c>
      <x:c r="D3490" t="str"/>
      <x:c r="E3490" t="str">
        <x:v>Candidate</x:v>
      </x:c>
      <x:c r="F3490" t="str">
        <x:v>Pending</x:v>
      </x:c>
      <x:c r="G3490" t="str"/>
      <x:c r="H3490" t="str">
        <x:v>Pending</x:v>
      </x:c>
      <x:c r="I3490" t="str">
        <x:f>IF(AND(N3490="material3-native-v4",LEN(TRIM(B3490))&gt;0,LEN(TRIM(D3490))&gt;0,E3490="Confirmed",F3490="Pass",LEN(TRIM(G3490))&gt;0,O3490="Approved",H3490="Approved",P3490="Yes"),"Yes","No")</x:f>
        <x:v>No</x:v>
      </x:c>
      <x:c r="J3490" t="str">
        <x:v>ListTokens</x:v>
      </x:c>
      <x:c r="K3490" t="str">
        <x:v>https://android.googlesource.com/platform/frameworks/support/+/a095da93f8e98dea8748ceed79ea8427aade245f/compose/material3/material3/src/commonMain/kotlin/androidx/compose/material3/tokens/ListTokens.kt#241</x:v>
      </x:c>
      <x:c r="L3490" t="str"/>
      <x:c r="M3490" t="str">
        <x:v>ColorSchemeKeyTokens.OnSurface; source-only expression, not a Material Web CSS property.</x:v>
      </x:c>
      <x:c r="N3490" t="str">
        <x:v>material3-native-v4</x:v>
      </x:c>
      <x:c r="O3490" t="str">
        <x:v>Pending</x:v>
      </x:c>
      <x:c r="P3490" t="str">
        <x:v>No</x:v>
      </x:c>
    </x:row>
    <x:row r="3491">
      <x:c r="A3491" t="str">
        <x:v>TM-03490</x:v>
      </x:c>
      <x:c r="B3491" t="str">
        <x:v>compose:ListTokens.ItemSelectedDisabledTrailingSupportingTextOpacity</x:v>
      </x:c>
      <x:c r="C3491" t="str">
        <x:v>Compose source-only</x:v>
      </x:c>
      <x:c r="D3491" t="str"/>
      <x:c r="E3491" t="str">
        <x:v>Candidate</x:v>
      </x:c>
      <x:c r="F3491" t="str">
        <x:v>Pending</x:v>
      </x:c>
      <x:c r="G3491" t="str"/>
      <x:c r="H3491" t="str">
        <x:v>Pending</x:v>
      </x:c>
      <x:c r="I3491" t="str">
        <x:f>IF(AND(N3491="material3-native-v4",LEN(TRIM(B3491))&gt;0,LEN(TRIM(D3491))&gt;0,E3491="Confirmed",F3491="Pass",LEN(TRIM(G3491))&gt;0,O3491="Approved",H3491="Approved",P3491="Yes"),"Yes","No")</x:f>
        <x:v>No</x:v>
      </x:c>
      <x:c r="J3491" t="str">
        <x:v>ListTokens</x:v>
      </x:c>
      <x:c r="K3491" t="str">
        <x:v>https://android.googlesource.com/platform/frameworks/support/+/a095da93f8e98dea8748ceed79ea8427aade245f/compose/material3/material3/src/commonMain/kotlin/androidx/compose/material3/tokens/ListTokens.kt#244</x:v>
      </x:c>
      <x:c r="L3491" t="str"/>
      <x:c r="M3491" t="str">
        <x:v>0.38f; source-only expression, not a Material Web CSS property.</x:v>
      </x:c>
      <x:c r="N3491" t="str">
        <x:v>material3-native-v4</x:v>
      </x:c>
      <x:c r="O3491" t="str">
        <x:v>Pending</x:v>
      </x:c>
      <x:c r="P3491" t="str">
        <x:v>No</x:v>
      </x:c>
    </x:row>
    <x:row r="3492">
      <x:c r="A3492" t="str">
        <x:v>TM-03491</x:v>
      </x:c>
      <x:c r="B3492" t="str">
        <x:v>compose:ListTokens.ItemSelectedDraggedContainerExpressiveShape</x:v>
      </x:c>
      <x:c r="C3492" t="str">
        <x:v>Compose source-only</x:v>
      </x:c>
      <x:c r="D3492" t="str"/>
      <x:c r="E3492" t="str">
        <x:v>Candidate</x:v>
      </x:c>
      <x:c r="F3492" t="str">
        <x:v>Pending</x:v>
      </x:c>
      <x:c r="G3492" t="str"/>
      <x:c r="H3492" t="str">
        <x:v>Pending</x:v>
      </x:c>
      <x:c r="I3492" t="str">
        <x:f>IF(AND(N3492="material3-native-v4",LEN(TRIM(B3492))&gt;0,LEN(TRIM(D3492))&gt;0,E3492="Confirmed",F3492="Pass",LEN(TRIM(G3492))&gt;0,O3492="Approved",H3492="Approved",P3492="Yes"),"Yes","No")</x:f>
        <x:v>No</x:v>
      </x:c>
      <x:c r="J3492" t="str">
        <x:v>ListTokens</x:v>
      </x:c>
      <x:c r="K3492" t="str">
        <x:v>https://android.googlesource.com/platform/frameworks/support/+/a095da93f8e98dea8748ceed79ea8427aade245f/compose/material3/material3/src/commonMain/kotlin/androidx/compose/material3/tokens/ListTokens.kt#245</x:v>
      </x:c>
      <x:c r="L3492" t="str"/>
      <x:c r="M3492" t="str">
        <x:v>ShapeKeyTokens.CornerLarge; source-only expression, not a Material Web CSS property.</x:v>
      </x:c>
      <x:c r="N3492" t="str">
        <x:v>material3-native-v4</x:v>
      </x:c>
      <x:c r="O3492" t="str">
        <x:v>Pending</x:v>
      </x:c>
      <x:c r="P3492" t="str">
        <x:v>No</x:v>
      </x:c>
    </x:row>
    <x:row r="3493">
      <x:c r="A3493" t="str">
        <x:v>TM-03492</x:v>
      </x:c>
      <x:c r="B3493" t="str">
        <x:v>compose:ListTokens.ItemSelectedDraggedLabelTextColor</x:v>
      </x:c>
      <x:c r="C3493" t="str">
        <x:v>Compose source-only</x:v>
      </x:c>
      <x:c r="D3493" t="str"/>
      <x:c r="E3493" t="str">
        <x:v>Candidate</x:v>
      </x:c>
      <x:c r="F3493" t="str">
        <x:v>Pending</x:v>
      </x:c>
      <x:c r="G3493" t="str"/>
      <x:c r="H3493" t="str">
        <x:v>Pending</x:v>
      </x:c>
      <x:c r="I3493" t="str">
        <x:f>IF(AND(N3493="material3-native-v4",LEN(TRIM(B3493))&gt;0,LEN(TRIM(D3493))&gt;0,E3493="Confirmed",F3493="Pass",LEN(TRIM(G3493))&gt;0,O3493="Approved",H3493="Approved",P3493="Yes"),"Yes","No")</x:f>
        <x:v>No</x:v>
      </x:c>
      <x:c r="J3493" t="str">
        <x:v>ListTokens</x:v>
      </x:c>
      <x:c r="K3493" t="str">
        <x:v>https://android.googlesource.com/platform/frameworks/support/+/a095da93f8e98dea8748ceed79ea8427aade245f/compose/material3/material3/src/commonMain/kotlin/androidx/compose/material3/tokens/ListTokens.kt#248</x:v>
      </x:c>
      <x:c r="L3493" t="str"/>
      <x:c r="M3493" t="str">
        <x:v>ColorSchemeKeyTokens.OnSecondaryContainer; source-only expression, not a Material Web CSS property.</x:v>
      </x:c>
      <x:c r="N3493" t="str">
        <x:v>material3-native-v4</x:v>
      </x:c>
      <x:c r="O3493" t="str">
        <x:v>Pending</x:v>
      </x:c>
      <x:c r="P3493" t="str">
        <x:v>No</x:v>
      </x:c>
    </x:row>
    <x:row r="3494">
      <x:c r="A3494" t="str">
        <x:v>TM-03493</x:v>
      </x:c>
      <x:c r="B3494" t="str">
        <x:v>compose:ListTokens.ItemSelectedDraggedLeadingIconColor</x:v>
      </x:c>
      <x:c r="C3494" t="str">
        <x:v>Compose source-only</x:v>
      </x:c>
      <x:c r="D3494" t="str"/>
      <x:c r="E3494" t="str">
        <x:v>Candidate</x:v>
      </x:c>
      <x:c r="F3494" t="str">
        <x:v>Pending</x:v>
      </x:c>
      <x:c r="G3494" t="str"/>
      <x:c r="H3494" t="str">
        <x:v>Pending</x:v>
      </x:c>
      <x:c r="I3494" t="str">
        <x:f>IF(AND(N3494="material3-native-v4",LEN(TRIM(B3494))&gt;0,LEN(TRIM(D3494))&gt;0,E3494="Confirmed",F3494="Pass",LEN(TRIM(G3494))&gt;0,O3494="Approved",H3494="Approved",P3494="Yes"),"Yes","No")</x:f>
        <x:v>No</x:v>
      </x:c>
      <x:c r="J3494" t="str">
        <x:v>ListTokens</x:v>
      </x:c>
      <x:c r="K3494" t="str">
        <x:v>https://android.googlesource.com/platform/frameworks/support/+/a095da93f8e98dea8748ceed79ea8427aade245f/compose/material3/material3/src/commonMain/kotlin/androidx/compose/material3/tokens/ListTokens.kt#251</x:v>
      </x:c>
      <x:c r="L3494" t="str"/>
      <x:c r="M3494" t="str">
        <x:v>ColorSchemeKeyTokens.OnSurface; source-only expression, not a Material Web CSS property.</x:v>
      </x:c>
      <x:c r="N3494" t="str">
        <x:v>material3-native-v4</x:v>
      </x:c>
      <x:c r="O3494" t="str">
        <x:v>Pending</x:v>
      </x:c>
      <x:c r="P3494" t="str">
        <x:v>No</x:v>
      </x:c>
    </x:row>
    <x:row r="3495">
      <x:c r="A3495" t="str">
        <x:v>TM-03494</x:v>
      </x:c>
      <x:c r="B3495" t="str">
        <x:v>compose:ListTokens.ItemSelectedDraggedTrailingIconColor</x:v>
      </x:c>
      <x:c r="C3495" t="str">
        <x:v>Compose source-only</x:v>
      </x:c>
      <x:c r="D3495" t="str"/>
      <x:c r="E3495" t="str">
        <x:v>Candidate</x:v>
      </x:c>
      <x:c r="F3495" t="str">
        <x:v>Pending</x:v>
      </x:c>
      <x:c r="G3495" t="str"/>
      <x:c r="H3495" t="str">
        <x:v>Pending</x:v>
      </x:c>
      <x:c r="I3495" t="str">
        <x:f>IF(AND(N3495="material3-native-v4",LEN(TRIM(B3495))&gt;0,LEN(TRIM(D3495))&gt;0,E3495="Confirmed",F3495="Pass",LEN(TRIM(G3495))&gt;0,O3495="Approved",H3495="Approved",P3495="Yes"),"Yes","No")</x:f>
        <x:v>No</x:v>
      </x:c>
      <x:c r="J3495" t="str">
        <x:v>ListTokens</x:v>
      </x:c>
      <x:c r="K3495" t="str">
        <x:v>https://android.googlesource.com/platform/frameworks/support/+/a095da93f8e98dea8748ceed79ea8427aade245f/compose/material3/material3/src/commonMain/kotlin/androidx/compose/material3/tokens/ListTokens.kt#254</x:v>
      </x:c>
      <x:c r="L3495" t="str"/>
      <x:c r="M3495" t="str">
        <x:v>ColorSchemeKeyTokens.OnSurface; source-only expression, not a Material Web CSS property.</x:v>
      </x:c>
      <x:c r="N3495" t="str">
        <x:v>material3-native-v4</x:v>
      </x:c>
      <x:c r="O3495" t="str">
        <x:v>Pending</x:v>
      </x:c>
      <x:c r="P3495" t="str">
        <x:v>No</x:v>
      </x:c>
    </x:row>
    <x:row r="3496">
      <x:c r="A3496" t="str">
        <x:v>TM-03495</x:v>
      </x:c>
      <x:c r="B3496" t="str">
        <x:v>compose:ListTokens.ItemSelectedFocusLabelTextColor</x:v>
      </x:c>
      <x:c r="C3496" t="str">
        <x:v>Compose source-only</x:v>
      </x:c>
      <x:c r="D3496" t="str"/>
      <x:c r="E3496" t="str">
        <x:v>Candidate</x:v>
      </x:c>
      <x:c r="F3496" t="str">
        <x:v>Pending</x:v>
      </x:c>
      <x:c r="G3496" t="str"/>
      <x:c r="H3496" t="str">
        <x:v>Pending</x:v>
      </x:c>
      <x:c r="I3496" t="str">
        <x:f>IF(AND(N3496="material3-native-v4",LEN(TRIM(B3496))&gt;0,LEN(TRIM(D3496))&gt;0,E3496="Confirmed",F3496="Pass",LEN(TRIM(G3496))&gt;0,O3496="Approved",H3496="Approved",P3496="Yes"),"Yes","No")</x:f>
        <x:v>No</x:v>
      </x:c>
      <x:c r="J3496" t="str">
        <x:v>ListTokens</x:v>
      </x:c>
      <x:c r="K3496" t="str">
        <x:v>https://android.googlesource.com/platform/frameworks/support/+/a095da93f8e98dea8748ceed79ea8427aade245f/compose/material3/material3/src/commonMain/kotlin/androidx/compose/material3/tokens/ListTokens.kt#257</x:v>
      </x:c>
      <x:c r="L3496" t="str"/>
      <x:c r="M3496" t="str">
        <x:v>ColorSchemeKeyTokens.OnSecondaryContainer; source-only expression, not a Material Web CSS property.</x:v>
      </x:c>
      <x:c r="N3496" t="str">
        <x:v>material3-native-v4</x:v>
      </x:c>
      <x:c r="O3496" t="str">
        <x:v>Pending</x:v>
      </x:c>
      <x:c r="P3496" t="str">
        <x:v>No</x:v>
      </x:c>
    </x:row>
    <x:row r="3497">
      <x:c r="A3497" t="str">
        <x:v>TM-03496</x:v>
      </x:c>
      <x:c r="B3497" t="str">
        <x:v>compose:ListTokens.ItemSelectedFocusLeadingIconColor</x:v>
      </x:c>
      <x:c r="C3497" t="str">
        <x:v>Compose source-only</x:v>
      </x:c>
      <x:c r="D3497" t="str"/>
      <x:c r="E3497" t="str">
        <x:v>Candidate</x:v>
      </x:c>
      <x:c r="F3497" t="str">
        <x:v>Pending</x:v>
      </x:c>
      <x:c r="G3497" t="str"/>
      <x:c r="H3497" t="str">
        <x:v>Pending</x:v>
      </x:c>
      <x:c r="I3497" t="str">
        <x:f>IF(AND(N3497="material3-native-v4",LEN(TRIM(B3497))&gt;0,LEN(TRIM(D3497))&gt;0,E3497="Confirmed",F3497="Pass",LEN(TRIM(G3497))&gt;0,O3497="Approved",H3497="Approved",P3497="Yes"),"Yes","No")</x:f>
        <x:v>No</x:v>
      </x:c>
      <x:c r="J3497" t="str">
        <x:v>ListTokens</x:v>
      </x:c>
      <x:c r="K3497" t="str">
        <x:v>https://android.googlesource.com/platform/frameworks/support/+/a095da93f8e98dea8748ceed79ea8427aade245f/compose/material3/material3/src/commonMain/kotlin/androidx/compose/material3/tokens/ListTokens.kt#260</x:v>
      </x:c>
      <x:c r="L3497" t="str"/>
      <x:c r="M3497" t="str">
        <x:v>ColorSchemeKeyTokens.OnSurface; source-only expression, not a Material Web CSS property.</x:v>
      </x:c>
      <x:c r="N3497" t="str">
        <x:v>material3-native-v4</x:v>
      </x:c>
      <x:c r="O3497" t="str">
        <x:v>Pending</x:v>
      </x:c>
      <x:c r="P3497" t="str">
        <x:v>No</x:v>
      </x:c>
    </x:row>
    <x:row r="3498">
      <x:c r="A3498" t="str">
        <x:v>TM-03497</x:v>
      </x:c>
      <x:c r="B3498" t="str">
        <x:v>compose:ListTokens.ItemSelectedFocusTrailingIconColor</x:v>
      </x:c>
      <x:c r="C3498" t="str">
        <x:v>Compose source-only</x:v>
      </x:c>
      <x:c r="D3498" t="str"/>
      <x:c r="E3498" t="str">
        <x:v>Candidate</x:v>
      </x:c>
      <x:c r="F3498" t="str">
        <x:v>Pending</x:v>
      </x:c>
      <x:c r="G3498" t="str"/>
      <x:c r="H3498" t="str">
        <x:v>Pending</x:v>
      </x:c>
      <x:c r="I3498" t="str">
        <x:f>IF(AND(N3498="material3-native-v4",LEN(TRIM(B3498))&gt;0,LEN(TRIM(D3498))&gt;0,E3498="Confirmed",F3498="Pass",LEN(TRIM(G3498))&gt;0,O3498="Approved",H3498="Approved",P3498="Yes"),"Yes","No")</x:f>
        <x:v>No</x:v>
      </x:c>
      <x:c r="J3498" t="str">
        <x:v>ListTokens</x:v>
      </x:c>
      <x:c r="K3498" t="str">
        <x:v>https://android.googlesource.com/platform/frameworks/support/+/a095da93f8e98dea8748ceed79ea8427aade245f/compose/material3/material3/src/commonMain/kotlin/androidx/compose/material3/tokens/ListTokens.kt#263</x:v>
      </x:c>
      <x:c r="L3498" t="str"/>
      <x:c r="M3498" t="str">
        <x:v>ColorSchemeKeyTokens.OnSurface; source-only expression, not a Material Web CSS property.</x:v>
      </x:c>
      <x:c r="N3498" t="str">
        <x:v>material3-native-v4</x:v>
      </x:c>
      <x:c r="O3498" t="str">
        <x:v>Pending</x:v>
      </x:c>
      <x:c r="P3498" t="str">
        <x:v>No</x:v>
      </x:c>
    </x:row>
    <x:row r="3499">
      <x:c r="A3499" t="str">
        <x:v>TM-03498</x:v>
      </x:c>
      <x:c r="B3499" t="str">
        <x:v>compose:ListTokens.ItemSelectedFocusedContainerExpressiveShape</x:v>
      </x:c>
      <x:c r="C3499" t="str">
        <x:v>Compose source-only</x:v>
      </x:c>
      <x:c r="D3499" t="str"/>
      <x:c r="E3499" t="str">
        <x:v>Candidate</x:v>
      </x:c>
      <x:c r="F3499" t="str">
        <x:v>Pending</x:v>
      </x:c>
      <x:c r="G3499" t="str"/>
      <x:c r="H3499" t="str">
        <x:v>Pending</x:v>
      </x:c>
      <x:c r="I3499" t="str">
        <x:f>IF(AND(N3499="material3-native-v4",LEN(TRIM(B3499))&gt;0,LEN(TRIM(D3499))&gt;0,E3499="Confirmed",F3499="Pass",LEN(TRIM(G3499))&gt;0,O3499="Approved",H3499="Approved",P3499="Yes"),"Yes","No")</x:f>
        <x:v>No</x:v>
      </x:c>
      <x:c r="J3499" t="str">
        <x:v>ListTokens</x:v>
      </x:c>
      <x:c r="K3499" t="str">
        <x:v>https://android.googlesource.com/platform/frameworks/support/+/a095da93f8e98dea8748ceed79ea8427aade245f/compose/material3/material3/src/commonMain/kotlin/androidx/compose/material3/tokens/ListTokens.kt#266</x:v>
      </x:c>
      <x:c r="L3499" t="str"/>
      <x:c r="M3499" t="str">
        <x:v>ShapeKeyTokens.CornerLarge; source-only expression, not a Material Web CSS property.</x:v>
      </x:c>
      <x:c r="N3499" t="str">
        <x:v>material3-native-v4</x:v>
      </x:c>
      <x:c r="O3499" t="str">
        <x:v>Pending</x:v>
      </x:c>
      <x:c r="P3499" t="str">
        <x:v>No</x:v>
      </x:c>
    </x:row>
    <x:row r="3500">
      <x:c r="A3500" t="str">
        <x:v>TM-03499</x:v>
      </x:c>
      <x:c r="B3500" t="str">
        <x:v>compose:ListTokens.ItemSelectedHoverLabelTextColor</x:v>
      </x:c>
      <x:c r="C3500" t="str">
        <x:v>Compose source-only</x:v>
      </x:c>
      <x:c r="D3500" t="str"/>
      <x:c r="E3500" t="str">
        <x:v>Candidate</x:v>
      </x:c>
      <x:c r="F3500" t="str">
        <x:v>Pending</x:v>
      </x:c>
      <x:c r="G3500" t="str"/>
      <x:c r="H3500" t="str">
        <x:v>Pending</x:v>
      </x:c>
      <x:c r="I3500" t="str">
        <x:f>IF(AND(N3500="material3-native-v4",LEN(TRIM(B3500))&gt;0,LEN(TRIM(D3500))&gt;0,E3500="Confirmed",F3500="Pass",LEN(TRIM(G3500))&gt;0,O3500="Approved",H3500="Approved",P3500="Yes"),"Yes","No")</x:f>
        <x:v>No</x:v>
      </x:c>
      <x:c r="J3500" t="str">
        <x:v>ListTokens</x:v>
      </x:c>
      <x:c r="K3500" t="str">
        <x:v>https://android.googlesource.com/platform/frameworks/support/+/a095da93f8e98dea8748ceed79ea8427aade245f/compose/material3/material3/src/commonMain/kotlin/androidx/compose/material3/tokens/ListTokens.kt#269</x:v>
      </x:c>
      <x:c r="L3500" t="str"/>
      <x:c r="M3500" t="str">
        <x:v>ColorSchemeKeyTokens.OnSecondaryContainer; source-only expression, not a Material Web CSS property.</x:v>
      </x:c>
      <x:c r="N3500" t="str">
        <x:v>material3-native-v4</x:v>
      </x:c>
      <x:c r="O3500" t="str">
        <x:v>Pending</x:v>
      </x:c>
      <x:c r="P3500" t="str">
        <x:v>No</x:v>
      </x:c>
    </x:row>
    <x:row r="3501">
      <x:c r="A3501" t="str">
        <x:v>TM-03500</x:v>
      </x:c>
      <x:c r="B3501" t="str">
        <x:v>compose:ListTokens.ItemSelectedHoverLeadingIconColor</x:v>
      </x:c>
      <x:c r="C3501" t="str">
        <x:v>Compose source-only</x:v>
      </x:c>
      <x:c r="D3501" t="str"/>
      <x:c r="E3501" t="str">
        <x:v>Candidate</x:v>
      </x:c>
      <x:c r="F3501" t="str">
        <x:v>Pending</x:v>
      </x:c>
      <x:c r="G3501" t="str"/>
      <x:c r="H3501" t="str">
        <x:v>Pending</x:v>
      </x:c>
      <x:c r="I3501" t="str">
        <x:f>IF(AND(N3501="material3-native-v4",LEN(TRIM(B3501))&gt;0,LEN(TRIM(D3501))&gt;0,E3501="Confirmed",F3501="Pass",LEN(TRIM(G3501))&gt;0,O3501="Approved",H3501="Approved",P3501="Yes"),"Yes","No")</x:f>
        <x:v>No</x:v>
      </x:c>
      <x:c r="J3501" t="str">
        <x:v>ListTokens</x:v>
      </x:c>
      <x:c r="K3501" t="str">
        <x:v>https://android.googlesource.com/platform/frameworks/support/+/a095da93f8e98dea8748ceed79ea8427aade245f/compose/material3/material3/src/commonMain/kotlin/androidx/compose/material3/tokens/ListTokens.kt#272</x:v>
      </x:c>
      <x:c r="L3501" t="str"/>
      <x:c r="M3501" t="str">
        <x:v>ColorSchemeKeyTokens.OnSurface; source-only expression, not a Material Web CSS property.</x:v>
      </x:c>
      <x:c r="N3501" t="str">
        <x:v>material3-native-v4</x:v>
      </x:c>
      <x:c r="O3501" t="str">
        <x:v>Pending</x:v>
      </x:c>
      <x:c r="P3501" t="str">
        <x:v>No</x:v>
      </x:c>
    </x:row>
    <x:row r="3502">
      <x:c r="A3502" t="str">
        <x:v>TM-03501</x:v>
      </x:c>
      <x:c r="B3502" t="str">
        <x:v>compose:ListTokens.ItemSelectedHoverTrailingIconColor</x:v>
      </x:c>
      <x:c r="C3502" t="str">
        <x:v>Compose source-only</x:v>
      </x:c>
      <x:c r="D3502" t="str"/>
      <x:c r="E3502" t="str">
        <x:v>Candidate</x:v>
      </x:c>
      <x:c r="F3502" t="str">
        <x:v>Pending</x:v>
      </x:c>
      <x:c r="G3502" t="str"/>
      <x:c r="H3502" t="str">
        <x:v>Pending</x:v>
      </x:c>
      <x:c r="I3502" t="str">
        <x:f>IF(AND(N3502="material3-native-v4",LEN(TRIM(B3502))&gt;0,LEN(TRIM(D3502))&gt;0,E3502="Confirmed",F3502="Pass",LEN(TRIM(G3502))&gt;0,O3502="Approved",H3502="Approved",P3502="Yes"),"Yes","No")</x:f>
        <x:v>No</x:v>
      </x:c>
      <x:c r="J3502" t="str">
        <x:v>ListTokens</x:v>
      </x:c>
      <x:c r="K3502" t="str">
        <x:v>https://android.googlesource.com/platform/frameworks/support/+/a095da93f8e98dea8748ceed79ea8427aade245f/compose/material3/material3/src/commonMain/kotlin/androidx/compose/material3/tokens/ListTokens.kt#275</x:v>
      </x:c>
      <x:c r="L3502" t="str"/>
      <x:c r="M3502" t="str">
        <x:v>ColorSchemeKeyTokens.OnSurface; source-only expression, not a Material Web CSS property.</x:v>
      </x:c>
      <x:c r="N3502" t="str">
        <x:v>material3-native-v4</x:v>
      </x:c>
      <x:c r="O3502" t="str">
        <x:v>Pending</x:v>
      </x:c>
      <x:c r="P3502" t="str">
        <x:v>No</x:v>
      </x:c>
    </x:row>
    <x:row r="3503">
      <x:c r="A3503" t="str">
        <x:v>TM-03502</x:v>
      </x:c>
      <x:c r="B3503" t="str">
        <x:v>compose:ListTokens.ItemSelectedHoveredContainerExpressiveShape</x:v>
      </x:c>
      <x:c r="C3503" t="str">
        <x:v>Compose source-only</x:v>
      </x:c>
      <x:c r="D3503" t="str"/>
      <x:c r="E3503" t="str">
        <x:v>Candidate</x:v>
      </x:c>
      <x:c r="F3503" t="str">
        <x:v>Pending</x:v>
      </x:c>
      <x:c r="G3503" t="str"/>
      <x:c r="H3503" t="str">
        <x:v>Pending</x:v>
      </x:c>
      <x:c r="I3503" t="str">
        <x:f>IF(AND(N3503="material3-native-v4",LEN(TRIM(B3503))&gt;0,LEN(TRIM(D3503))&gt;0,E3503="Confirmed",F3503="Pass",LEN(TRIM(G3503))&gt;0,O3503="Approved",H3503="Approved",P3503="Yes"),"Yes","No")</x:f>
        <x:v>No</x:v>
      </x:c>
      <x:c r="J3503" t="str">
        <x:v>ListTokens</x:v>
      </x:c>
      <x:c r="K3503" t="str">
        <x:v>https://android.googlesource.com/platform/frameworks/support/+/a095da93f8e98dea8748ceed79ea8427aade245f/compose/material3/material3/src/commonMain/kotlin/androidx/compose/material3/tokens/ListTokens.kt#278</x:v>
      </x:c>
      <x:c r="L3503" t="str"/>
      <x:c r="M3503" t="str">
        <x:v>ShapeKeyTokens.CornerLarge; source-only expression, not a Material Web CSS property.</x:v>
      </x:c>
      <x:c r="N3503" t="str">
        <x:v>material3-native-v4</x:v>
      </x:c>
      <x:c r="O3503" t="str">
        <x:v>Pending</x:v>
      </x:c>
      <x:c r="P3503" t="str">
        <x:v>No</x:v>
      </x:c>
    </x:row>
    <x:row r="3504">
      <x:c r="A3504" t="str">
        <x:v>TM-03503</x:v>
      </x:c>
      <x:c r="B3504" t="str">
        <x:v>compose:ListTokens.ItemSelectedLabelTextColor</x:v>
      </x:c>
      <x:c r="C3504" t="str">
        <x:v>Compose source-only</x:v>
      </x:c>
      <x:c r="D3504" t="str"/>
      <x:c r="E3504" t="str">
        <x:v>Candidate</x:v>
      </x:c>
      <x:c r="F3504" t="str">
        <x:v>Pending</x:v>
      </x:c>
      <x:c r="G3504" t="str"/>
      <x:c r="H3504" t="str">
        <x:v>Pending</x:v>
      </x:c>
      <x:c r="I3504" t="str">
        <x:f>IF(AND(N3504="material3-native-v4",LEN(TRIM(B3504))&gt;0,LEN(TRIM(D3504))&gt;0,E3504="Confirmed",F3504="Pass",LEN(TRIM(G3504))&gt;0,O3504="Approved",H3504="Approved",P3504="Yes"),"Yes","No")</x:f>
        <x:v>No</x:v>
      </x:c>
      <x:c r="J3504" t="str">
        <x:v>ListTokens</x:v>
      </x:c>
      <x:c r="K3504" t="str">
        <x:v>https://android.googlesource.com/platform/frameworks/support/+/a095da93f8e98dea8748ceed79ea8427aade245f/compose/material3/material3/src/commonMain/kotlin/androidx/compose/material3/tokens/ListTokens.kt#281</x:v>
      </x:c>
      <x:c r="L3504" t="str"/>
      <x:c r="M3504" t="str">
        <x:v>ColorSchemeKeyTokens.OnSecondaryContainer; source-only expression, not a Material Web CSS property.</x:v>
      </x:c>
      <x:c r="N3504" t="str">
        <x:v>material3-native-v4</x:v>
      </x:c>
      <x:c r="O3504" t="str">
        <x:v>Pending</x:v>
      </x:c>
      <x:c r="P3504" t="str">
        <x:v>No</x:v>
      </x:c>
    </x:row>
    <x:row r="3505">
      <x:c r="A3505" t="str">
        <x:v>TM-03504</x:v>
      </x:c>
      <x:c r="B3505" t="str">
        <x:v>compose:ListTokens.ItemSelectedLeadingIconColor</x:v>
      </x:c>
      <x:c r="C3505" t="str">
        <x:v>Compose source-only</x:v>
      </x:c>
      <x:c r="D3505" t="str"/>
      <x:c r="E3505" t="str">
        <x:v>Candidate</x:v>
      </x:c>
      <x:c r="F3505" t="str">
        <x:v>Pending</x:v>
      </x:c>
      <x:c r="G3505" t="str"/>
      <x:c r="H3505" t="str">
        <x:v>Pending</x:v>
      </x:c>
      <x:c r="I3505" t="str">
        <x:f>IF(AND(N3505="material3-native-v4",LEN(TRIM(B3505))&gt;0,LEN(TRIM(D3505))&gt;0,E3505="Confirmed",F3505="Pass",LEN(TRIM(G3505))&gt;0,O3505="Approved",H3505="Approved",P3505="Yes"),"Yes","No")</x:f>
        <x:v>No</x:v>
      </x:c>
      <x:c r="J3505" t="str">
        <x:v>ListTokens</x:v>
      </x:c>
      <x:c r="K3505" t="str">
        <x:v>https://android.googlesource.com/platform/frameworks/support/+/a095da93f8e98dea8748ceed79ea8427aade245f/compose/material3/material3/src/commonMain/kotlin/androidx/compose/material3/tokens/ListTokens.kt#284</x:v>
      </x:c>
      <x:c r="L3505" t="str"/>
      <x:c r="M3505" t="str">
        <x:v>ColorSchemeKeyTokens.OnSecondaryContainer; source-only expression, not a Material Web CSS property.</x:v>
      </x:c>
      <x:c r="N3505" t="str">
        <x:v>material3-native-v4</x:v>
      </x:c>
      <x:c r="O3505" t="str">
        <x:v>Pending</x:v>
      </x:c>
      <x:c r="P3505" t="str">
        <x:v>No</x:v>
      </x:c>
    </x:row>
    <x:row r="3506">
      <x:c r="A3506" t="str">
        <x:v>TM-03505</x:v>
      </x:c>
      <x:c r="B3506" t="str">
        <x:v>compose:ListTokens.ItemSelectedOverlineColor</x:v>
      </x:c>
      <x:c r="C3506" t="str">
        <x:v>Compose source-only</x:v>
      </x:c>
      <x:c r="D3506" t="str"/>
      <x:c r="E3506" t="str">
        <x:v>Candidate</x:v>
      </x:c>
      <x:c r="F3506" t="str">
        <x:v>Pending</x:v>
      </x:c>
      <x:c r="G3506" t="str"/>
      <x:c r="H3506" t="str">
        <x:v>Pending</x:v>
      </x:c>
      <x:c r="I3506" t="str">
        <x:f>IF(AND(N3506="material3-native-v4",LEN(TRIM(B3506))&gt;0,LEN(TRIM(D3506))&gt;0,E3506="Confirmed",F3506="Pass",LEN(TRIM(G3506))&gt;0,O3506="Approved",H3506="Approved",P3506="Yes"),"Yes","No")</x:f>
        <x:v>No</x:v>
      </x:c>
      <x:c r="J3506" t="str">
        <x:v>ListTokens</x:v>
      </x:c>
      <x:c r="K3506" t="str">
        <x:v>https://android.googlesource.com/platform/frameworks/support/+/a095da93f8e98dea8748ceed79ea8427aade245f/compose/material3/material3/src/commonMain/kotlin/androidx/compose/material3/tokens/ListTokens.kt#287</x:v>
      </x:c>
      <x:c r="L3506" t="str"/>
      <x:c r="M3506" t="str">
        <x:v>ColorSchemeKeyTokens.OnSecondaryContainer; source-only expression, not a Material Web CSS property.</x:v>
      </x:c>
      <x:c r="N3506" t="str">
        <x:v>material3-native-v4</x:v>
      </x:c>
      <x:c r="O3506" t="str">
        <x:v>Pending</x:v>
      </x:c>
      <x:c r="P3506" t="str">
        <x:v>No</x:v>
      </x:c>
    </x:row>
    <x:row r="3507">
      <x:c r="A3507" t="str">
        <x:v>TM-03506</x:v>
      </x:c>
      <x:c r="B3507" t="str">
        <x:v>compose:ListTokens.ItemSelectedPressedContainerExpressiveShape</x:v>
      </x:c>
      <x:c r="C3507" t="str">
        <x:v>Compose source-only</x:v>
      </x:c>
      <x:c r="D3507" t="str"/>
      <x:c r="E3507" t="str">
        <x:v>Candidate</x:v>
      </x:c>
      <x:c r="F3507" t="str">
        <x:v>Pending</x:v>
      </x:c>
      <x:c r="G3507" t="str"/>
      <x:c r="H3507" t="str">
        <x:v>Pending</x:v>
      </x:c>
      <x:c r="I3507" t="str">
        <x:f>IF(AND(N3507="material3-native-v4",LEN(TRIM(B3507))&gt;0,LEN(TRIM(D3507))&gt;0,E3507="Confirmed",F3507="Pass",LEN(TRIM(G3507))&gt;0,O3507="Approved",H3507="Approved",P3507="Yes"),"Yes","No")</x:f>
        <x:v>No</x:v>
      </x:c>
      <x:c r="J3507" t="str">
        <x:v>ListTokens</x:v>
      </x:c>
      <x:c r="K3507" t="str">
        <x:v>https://android.googlesource.com/platform/frameworks/support/+/a095da93f8e98dea8748ceed79ea8427aade245f/compose/material3/material3/src/commonMain/kotlin/androidx/compose/material3/tokens/ListTokens.kt#290</x:v>
      </x:c>
      <x:c r="L3507" t="str"/>
      <x:c r="M3507" t="str">
        <x:v>ShapeKeyTokens.CornerLarge; source-only expression, not a Material Web CSS property.</x:v>
      </x:c>
      <x:c r="N3507" t="str">
        <x:v>material3-native-v4</x:v>
      </x:c>
      <x:c r="O3507" t="str">
        <x:v>Pending</x:v>
      </x:c>
      <x:c r="P3507" t="str">
        <x:v>No</x:v>
      </x:c>
    </x:row>
    <x:row r="3508">
      <x:c r="A3508" t="str">
        <x:v>TM-03507</x:v>
      </x:c>
      <x:c r="B3508" t="str">
        <x:v>compose:ListTokens.ItemSelectedPressedLabelTextColor</x:v>
      </x:c>
      <x:c r="C3508" t="str">
        <x:v>Compose source-only</x:v>
      </x:c>
      <x:c r="D3508" t="str"/>
      <x:c r="E3508" t="str">
        <x:v>Candidate</x:v>
      </x:c>
      <x:c r="F3508" t="str">
        <x:v>Pending</x:v>
      </x:c>
      <x:c r="G3508" t="str"/>
      <x:c r="H3508" t="str">
        <x:v>Pending</x:v>
      </x:c>
      <x:c r="I3508" t="str">
        <x:f>IF(AND(N3508="material3-native-v4",LEN(TRIM(B3508))&gt;0,LEN(TRIM(D3508))&gt;0,E3508="Confirmed",F3508="Pass",LEN(TRIM(G3508))&gt;0,O3508="Approved",H3508="Approved",P3508="Yes"),"Yes","No")</x:f>
        <x:v>No</x:v>
      </x:c>
      <x:c r="J3508" t="str">
        <x:v>ListTokens</x:v>
      </x:c>
      <x:c r="K3508" t="str">
        <x:v>https://android.googlesource.com/platform/frameworks/support/+/a095da93f8e98dea8748ceed79ea8427aade245f/compose/material3/material3/src/commonMain/kotlin/androidx/compose/material3/tokens/ListTokens.kt#293</x:v>
      </x:c>
      <x:c r="L3508" t="str"/>
      <x:c r="M3508" t="str">
        <x:v>ColorSchemeKeyTokens.OnSecondaryContainer; source-only expression, not a Material Web CSS property.</x:v>
      </x:c>
      <x:c r="N3508" t="str">
        <x:v>material3-native-v4</x:v>
      </x:c>
      <x:c r="O3508" t="str">
        <x:v>Pending</x:v>
      </x:c>
      <x:c r="P3508" t="str">
        <x:v>No</x:v>
      </x:c>
    </x:row>
    <x:row r="3509">
      <x:c r="A3509" t="str">
        <x:v>TM-03508</x:v>
      </x:c>
      <x:c r="B3509" t="str">
        <x:v>compose:ListTokens.ItemSelectedPressedLeadingIconColor</x:v>
      </x:c>
      <x:c r="C3509" t="str">
        <x:v>Compose source-only</x:v>
      </x:c>
      <x:c r="D3509" t="str"/>
      <x:c r="E3509" t="str">
        <x:v>Candidate</x:v>
      </x:c>
      <x:c r="F3509" t="str">
        <x:v>Pending</x:v>
      </x:c>
      <x:c r="G3509" t="str"/>
      <x:c r="H3509" t="str">
        <x:v>Pending</x:v>
      </x:c>
      <x:c r="I3509" t="str">
        <x:f>IF(AND(N3509="material3-native-v4",LEN(TRIM(B3509))&gt;0,LEN(TRIM(D3509))&gt;0,E3509="Confirmed",F3509="Pass",LEN(TRIM(G3509))&gt;0,O3509="Approved",H3509="Approved",P3509="Yes"),"Yes","No")</x:f>
        <x:v>No</x:v>
      </x:c>
      <x:c r="J3509" t="str">
        <x:v>ListTokens</x:v>
      </x:c>
      <x:c r="K3509" t="str">
        <x:v>https://android.googlesource.com/platform/frameworks/support/+/a095da93f8e98dea8748ceed79ea8427aade245f/compose/material3/material3/src/commonMain/kotlin/androidx/compose/material3/tokens/ListTokens.kt#296</x:v>
      </x:c>
      <x:c r="L3509" t="str"/>
      <x:c r="M3509" t="str">
        <x:v>ColorSchemeKeyTokens.OnSurface; source-only expression, not a Material Web CSS property.</x:v>
      </x:c>
      <x:c r="N3509" t="str">
        <x:v>material3-native-v4</x:v>
      </x:c>
      <x:c r="O3509" t="str">
        <x:v>Pending</x:v>
      </x:c>
      <x:c r="P3509" t="str">
        <x:v>No</x:v>
      </x:c>
    </x:row>
    <x:row r="3510">
      <x:c r="A3510" t="str">
        <x:v>TM-03509</x:v>
      </x:c>
      <x:c r="B3510" t="str">
        <x:v>compose:ListTokens.ItemSelectedPressedTrailingIconColor</x:v>
      </x:c>
      <x:c r="C3510" t="str">
        <x:v>Compose source-only</x:v>
      </x:c>
      <x:c r="D3510" t="str"/>
      <x:c r="E3510" t="str">
        <x:v>Candidate</x:v>
      </x:c>
      <x:c r="F3510" t="str">
        <x:v>Pending</x:v>
      </x:c>
      <x:c r="G3510" t="str"/>
      <x:c r="H3510" t="str">
        <x:v>Pending</x:v>
      </x:c>
      <x:c r="I3510" t="str">
        <x:f>IF(AND(N3510="material3-native-v4",LEN(TRIM(B3510))&gt;0,LEN(TRIM(D3510))&gt;0,E3510="Confirmed",F3510="Pass",LEN(TRIM(G3510))&gt;0,O3510="Approved",H3510="Approved",P3510="Yes"),"Yes","No")</x:f>
        <x:v>No</x:v>
      </x:c>
      <x:c r="J3510" t="str">
        <x:v>ListTokens</x:v>
      </x:c>
      <x:c r="K3510" t="str">
        <x:v>https://android.googlesource.com/platform/frameworks/support/+/a095da93f8e98dea8748ceed79ea8427aade245f/compose/material3/material3/src/commonMain/kotlin/androidx/compose/material3/tokens/ListTokens.kt#299</x:v>
      </x:c>
      <x:c r="L3510" t="str"/>
      <x:c r="M3510" t="str">
        <x:v>ColorSchemeKeyTokens.OnSurface; source-only expression, not a Material Web CSS property.</x:v>
      </x:c>
      <x:c r="N3510" t="str">
        <x:v>material3-native-v4</x:v>
      </x:c>
      <x:c r="O3510" t="str">
        <x:v>Pending</x:v>
      </x:c>
      <x:c r="P3510" t="str">
        <x:v>No</x:v>
      </x:c>
    </x:row>
    <x:row r="3511">
      <x:c r="A3511" t="str">
        <x:v>TM-03510</x:v>
      </x:c>
      <x:c r="B3511" t="str">
        <x:v>compose:ListTokens.ItemSelectedSupportingTextColor</x:v>
      </x:c>
      <x:c r="C3511" t="str">
        <x:v>Compose source-only</x:v>
      </x:c>
      <x:c r="D3511" t="str"/>
      <x:c r="E3511" t="str">
        <x:v>Candidate</x:v>
      </x:c>
      <x:c r="F3511" t="str">
        <x:v>Pending</x:v>
      </x:c>
      <x:c r="G3511" t="str"/>
      <x:c r="H3511" t="str">
        <x:v>Pending</x:v>
      </x:c>
      <x:c r="I3511" t="str">
        <x:f>IF(AND(N3511="material3-native-v4",LEN(TRIM(B3511))&gt;0,LEN(TRIM(D3511))&gt;0,E3511="Confirmed",F3511="Pass",LEN(TRIM(G3511))&gt;0,O3511="Approved",H3511="Approved",P3511="Yes"),"Yes","No")</x:f>
        <x:v>No</x:v>
      </x:c>
      <x:c r="J3511" t="str">
        <x:v>ListTokens</x:v>
      </x:c>
      <x:c r="K3511" t="str">
        <x:v>https://android.googlesource.com/platform/frameworks/support/+/a095da93f8e98dea8748ceed79ea8427aade245f/compose/material3/material3/src/commonMain/kotlin/androidx/compose/material3/tokens/ListTokens.kt#302</x:v>
      </x:c>
      <x:c r="L3511" t="str"/>
      <x:c r="M3511" t="str">
        <x:v>ColorSchemeKeyTokens.OnSecondaryContainer; source-only expression, not a Material Web CSS property.</x:v>
      </x:c>
      <x:c r="N3511" t="str">
        <x:v>material3-native-v4</x:v>
      </x:c>
      <x:c r="O3511" t="str">
        <x:v>Pending</x:v>
      </x:c>
      <x:c r="P3511" t="str">
        <x:v>No</x:v>
      </x:c>
    </x:row>
    <x:row r="3512">
      <x:c r="A3512" t="str">
        <x:v>TM-03511</x:v>
      </x:c>
      <x:c r="B3512" t="str">
        <x:v>compose:ListTokens.ItemSelectedTrailingIconColor</x:v>
      </x:c>
      <x:c r="C3512" t="str">
        <x:v>Compose source-only</x:v>
      </x:c>
      <x:c r="D3512" t="str"/>
      <x:c r="E3512" t="str">
        <x:v>Candidate</x:v>
      </x:c>
      <x:c r="F3512" t="str">
        <x:v>Pending</x:v>
      </x:c>
      <x:c r="G3512" t="str"/>
      <x:c r="H3512" t="str">
        <x:v>Pending</x:v>
      </x:c>
      <x:c r="I3512" t="str">
        <x:f>IF(AND(N3512="material3-native-v4",LEN(TRIM(B3512))&gt;0,LEN(TRIM(D3512))&gt;0,E3512="Confirmed",F3512="Pass",LEN(TRIM(G3512))&gt;0,O3512="Approved",H3512="Approved",P3512="Yes"),"Yes","No")</x:f>
        <x:v>No</x:v>
      </x:c>
      <x:c r="J3512" t="str">
        <x:v>ListTokens</x:v>
      </x:c>
      <x:c r="K3512" t="str">
        <x:v>https://android.googlesource.com/platform/frameworks/support/+/a095da93f8e98dea8748ceed79ea8427aade245f/compose/material3/material3/src/commonMain/kotlin/androidx/compose/material3/tokens/ListTokens.kt#305</x:v>
      </x:c>
      <x:c r="L3512" t="str"/>
      <x:c r="M3512" t="str">
        <x:v>ColorSchemeKeyTokens.OnSecondaryContainer; source-only expression, not a Material Web CSS property.</x:v>
      </x:c>
      <x:c r="N3512" t="str">
        <x:v>material3-native-v4</x:v>
      </x:c>
      <x:c r="O3512" t="str">
        <x:v>Pending</x:v>
      </x:c>
      <x:c r="P3512" t="str">
        <x:v>No</x:v>
      </x:c>
    </x:row>
    <x:row r="3513">
      <x:c r="A3513" t="str">
        <x:v>TM-03512</x:v>
      </x:c>
      <x:c r="B3513" t="str">
        <x:v>compose:ListTokens.ItemSelectedTrailingSupportingTextColor</x:v>
      </x:c>
      <x:c r="C3513" t="str">
        <x:v>Compose source-only</x:v>
      </x:c>
      <x:c r="D3513" t="str"/>
      <x:c r="E3513" t="str">
        <x:v>Candidate</x:v>
      </x:c>
      <x:c r="F3513" t="str">
        <x:v>Pending</x:v>
      </x:c>
      <x:c r="G3513" t="str"/>
      <x:c r="H3513" t="str">
        <x:v>Pending</x:v>
      </x:c>
      <x:c r="I3513" t="str">
        <x:f>IF(AND(N3513="material3-native-v4",LEN(TRIM(B3513))&gt;0,LEN(TRIM(D3513))&gt;0,E3513="Confirmed",F3513="Pass",LEN(TRIM(G3513))&gt;0,O3513="Approved",H3513="Approved",P3513="Yes"),"Yes","No")</x:f>
        <x:v>No</x:v>
      </x:c>
      <x:c r="J3513" t="str">
        <x:v>ListTokens</x:v>
      </x:c>
      <x:c r="K3513" t="str">
        <x:v>https://android.googlesource.com/platform/frameworks/support/+/a095da93f8e98dea8748ceed79ea8427aade245f/compose/material3/material3/src/commonMain/kotlin/androidx/compose/material3/tokens/ListTokens.kt#308</x:v>
      </x:c>
      <x:c r="L3513" t="str"/>
      <x:c r="M3513" t="str">
        <x:v>ColorSchemeKeyTokens.OnSecondaryContainer; source-only expression, not a Material Web CSS property.</x:v>
      </x:c>
      <x:c r="N3513" t="str">
        <x:v>material3-native-v4</x:v>
      </x:c>
      <x:c r="O3513" t="str">
        <x:v>Pending</x:v>
      </x:c>
      <x:c r="P3513" t="str">
        <x:v>No</x:v>
      </x:c>
    </x:row>
    <x:row r="3514">
      <x:c r="A3514" t="str">
        <x:v>TM-03513</x:v>
      </x:c>
      <x:c r="B3514" t="str">
        <x:v>compose:ListTokens.ItemSmallLeadingVideoHeight</x:v>
      </x:c>
      <x:c r="C3514" t="str">
        <x:v>Compose source-only</x:v>
      </x:c>
      <x:c r="D3514" t="str"/>
      <x:c r="E3514" t="str">
        <x:v>Candidate</x:v>
      </x:c>
      <x:c r="F3514" t="str">
        <x:v>Pending</x:v>
      </x:c>
      <x:c r="G3514" t="str"/>
      <x:c r="H3514" t="str">
        <x:v>Pending</x:v>
      </x:c>
      <x:c r="I3514" t="str">
        <x:f>IF(AND(N3514="material3-native-v4",LEN(TRIM(B3514))&gt;0,LEN(TRIM(D3514))&gt;0,E3514="Confirmed",F3514="Pass",LEN(TRIM(G3514))&gt;0,O3514="Approved",H3514="Approved",P3514="Yes"),"Yes","No")</x:f>
        <x:v>No</x:v>
      </x:c>
      <x:c r="J3514" t="str">
        <x:v>ListTokens</x:v>
      </x:c>
      <x:c r="K3514" t="str">
        <x:v>https://android.googlesource.com/platform/frameworks/support/+/a095da93f8e98dea8748ceed79ea8427aade245f/compose/material3/material3/src/commonMain/kotlin/androidx/compose/material3/tokens/ListTokens.kt#311</x:v>
      </x:c>
      <x:c r="L3514" t="str"/>
      <x:c r="M3514" t="str">
        <x:v>56.0.dp; source-only expression, not a Material Web CSS property.</x:v>
      </x:c>
      <x:c r="N3514" t="str">
        <x:v>material3-native-v4</x:v>
      </x:c>
      <x:c r="O3514" t="str">
        <x:v>Pending</x:v>
      </x:c>
      <x:c r="P3514" t="str">
        <x:v>No</x:v>
      </x:c>
    </x:row>
    <x:row r="3515">
      <x:c r="A3515" t="str">
        <x:v>TM-03514</x:v>
      </x:c>
      <x:c r="B3515" t="str">
        <x:v>compose:ListTokens.ItemSmallLeadingVideoWidth</x:v>
      </x:c>
      <x:c r="C3515" t="str">
        <x:v>Compose source-only</x:v>
      </x:c>
      <x:c r="D3515" t="str"/>
      <x:c r="E3515" t="str">
        <x:v>Candidate</x:v>
      </x:c>
      <x:c r="F3515" t="str">
        <x:v>Pending</x:v>
      </x:c>
      <x:c r="G3515" t="str"/>
      <x:c r="H3515" t="str">
        <x:v>Pending</x:v>
      </x:c>
      <x:c r="I3515" t="str">
        <x:f>IF(AND(N3515="material3-native-v4",LEN(TRIM(B3515))&gt;0,LEN(TRIM(D3515))&gt;0,E3515="Confirmed",F3515="Pass",LEN(TRIM(G3515))&gt;0,O3515="Approved",H3515="Approved",P3515="Yes"),"Yes","No")</x:f>
        <x:v>No</x:v>
      </x:c>
      <x:c r="J3515" t="str">
        <x:v>ListTokens</x:v>
      </x:c>
      <x:c r="K3515" t="str">
        <x:v>https://android.googlesource.com/platform/frameworks/support/+/a095da93f8e98dea8748ceed79ea8427aade245f/compose/material3/material3/src/commonMain/kotlin/androidx/compose/material3/tokens/ListTokens.kt#314</x:v>
      </x:c>
      <x:c r="L3515" t="str"/>
      <x:c r="M3515" t="str">
        <x:v>100.0.dp; source-only expression, not a Material Web CSS property.</x:v>
      </x:c>
      <x:c r="N3515" t="str">
        <x:v>material3-native-v4</x:v>
      </x:c>
      <x:c r="O3515" t="str">
        <x:v>Pending</x:v>
      </x:c>
      <x:c r="P3515" t="str">
        <x:v>No</x:v>
      </x:c>
    </x:row>
    <x:row r="3516">
      <x:c r="A3516" t="str">
        <x:v>TM-03515</x:v>
      </x:c>
      <x:c r="B3516" t="str">
        <x:v>compose:ListTokens.ItemSupportingTextColor</x:v>
      </x:c>
      <x:c r="C3516" t="str">
        <x:v>Compose source-only</x:v>
      </x:c>
      <x:c r="D3516" t="str"/>
      <x:c r="E3516" t="str">
        <x:v>Candidate</x:v>
      </x:c>
      <x:c r="F3516" t="str">
        <x:v>Pending</x:v>
      </x:c>
      <x:c r="G3516" t="str"/>
      <x:c r="H3516" t="str">
        <x:v>Pending</x:v>
      </x:c>
      <x:c r="I3516" t="str">
        <x:f>IF(AND(N3516="material3-native-v4",LEN(TRIM(B3516))&gt;0,LEN(TRIM(D3516))&gt;0,E3516="Confirmed",F3516="Pass",LEN(TRIM(G3516))&gt;0,O3516="Approved",H3516="Approved",P3516="Yes"),"Yes","No")</x:f>
        <x:v>No</x:v>
      </x:c>
      <x:c r="J3516" t="str">
        <x:v>ListTokens</x:v>
      </x:c>
      <x:c r="K3516" t="str">
        <x:v>https://android.googlesource.com/platform/frameworks/support/+/a095da93f8e98dea8748ceed79ea8427aade245f/compose/material3/material3/src/commonMain/kotlin/androidx/compose/material3/tokens/ListTokens.kt#317</x:v>
      </x:c>
      <x:c r="L3516" t="str"/>
      <x:c r="M3516" t="str">
        <x:v>ColorSchemeKeyTokens.OnSurfaceVariant; source-only expression, not a Material Web CSS property.</x:v>
      </x:c>
      <x:c r="N3516" t="str">
        <x:v>material3-native-v4</x:v>
      </x:c>
      <x:c r="O3516" t="str">
        <x:v>Pending</x:v>
      </x:c>
      <x:c r="P3516" t="str">
        <x:v>No</x:v>
      </x:c>
    </x:row>
    <x:row r="3517">
      <x:c r="A3517" t="str">
        <x:v>TM-03516</x:v>
      </x:c>
      <x:c r="B3517" t="str">
        <x:v>compose:ListTokens.ItemSupportingTextFont</x:v>
      </x:c>
      <x:c r="C3517" t="str">
        <x:v>Compose source-only</x:v>
      </x:c>
      <x:c r="D3517" t="str"/>
      <x:c r="E3517" t="str">
        <x:v>Candidate</x:v>
      </x:c>
      <x:c r="F3517" t="str">
        <x:v>Pending</x:v>
      </x:c>
      <x:c r="G3517" t="str"/>
      <x:c r="H3517" t="str">
        <x:v>Pending</x:v>
      </x:c>
      <x:c r="I3517" t="str">
        <x:f>IF(AND(N3517="material3-native-v4",LEN(TRIM(B3517))&gt;0,LEN(TRIM(D3517))&gt;0,E3517="Confirmed",F3517="Pass",LEN(TRIM(G3517))&gt;0,O3517="Approved",H3517="Approved",P3517="Yes"),"Yes","No")</x:f>
        <x:v>No</x:v>
      </x:c>
      <x:c r="J3517" t="str">
        <x:v>ListTokens</x:v>
      </x:c>
      <x:c r="K3517" t="str">
        <x:v>https://android.googlesource.com/platform/frameworks/support/+/a095da93f8e98dea8748ceed79ea8427aade245f/compose/material3/material3/src/commonMain/kotlin/androidx/compose/material3/tokens/ListTokens.kt#320</x:v>
      </x:c>
      <x:c r="L3517" t="str"/>
      <x:c r="M3517" t="str">
        <x:v>TypographyKeyTokens.BodyMedium; source-only expression, not a Material Web CSS property.</x:v>
      </x:c>
      <x:c r="N3517" t="str">
        <x:v>material3-native-v4</x:v>
      </x:c>
      <x:c r="O3517" t="str">
        <x:v>Pending</x:v>
      </x:c>
      <x:c r="P3517" t="str">
        <x:v>No</x:v>
      </x:c>
    </x:row>
    <x:row r="3518">
      <x:c r="A3518" t="str">
        <x:v>TM-03517</x:v>
      </x:c>
      <x:c r="B3518" t="str">
        <x:v>compose:ListTokens.ItemThreeLineContainerHeight</x:v>
      </x:c>
      <x:c r="C3518" t="str">
        <x:v>Compose source-only</x:v>
      </x:c>
      <x:c r="D3518" t="str"/>
      <x:c r="E3518" t="str">
        <x:v>Candidate</x:v>
      </x:c>
      <x:c r="F3518" t="str">
        <x:v>Pending</x:v>
      </x:c>
      <x:c r="G3518" t="str"/>
      <x:c r="H3518" t="str">
        <x:v>Pending</x:v>
      </x:c>
      <x:c r="I3518" t="str">
        <x:f>IF(AND(N3518="material3-native-v4",LEN(TRIM(B3518))&gt;0,LEN(TRIM(D3518))&gt;0,E3518="Confirmed",F3518="Pass",LEN(TRIM(G3518))&gt;0,O3518="Approved",H3518="Approved",P3518="Yes"),"Yes","No")</x:f>
        <x:v>No</x:v>
      </x:c>
      <x:c r="J3518" t="str">
        <x:v>ListTokens</x:v>
      </x:c>
      <x:c r="K3518" t="str">
        <x:v>https://android.googlesource.com/platform/frameworks/support/+/a095da93f8e98dea8748ceed79ea8427aade245f/compose/material3/material3/src/commonMain/kotlin/androidx/compose/material3/tokens/ListTokens.kt#323</x:v>
      </x:c>
      <x:c r="L3518" t="str"/>
      <x:c r="M3518" t="str">
        <x:v>88.0.dp; source-only expression, not a Material Web CSS property.</x:v>
      </x:c>
      <x:c r="N3518" t="str">
        <x:v>material3-native-v4</x:v>
      </x:c>
      <x:c r="O3518" t="str">
        <x:v>Pending</x:v>
      </x:c>
      <x:c r="P3518" t="str">
        <x:v>No</x:v>
      </x:c>
    </x:row>
    <x:row r="3519">
      <x:c r="A3519" t="str">
        <x:v>TM-03518</x:v>
      </x:c>
      <x:c r="B3519" t="str">
        <x:v>compose:ListTokens.ItemTopSpace</x:v>
      </x:c>
      <x:c r="C3519" t="str">
        <x:v>Compose source-only</x:v>
      </x:c>
      <x:c r="D3519" t="str"/>
      <x:c r="E3519" t="str">
        <x:v>Candidate</x:v>
      </x:c>
      <x:c r="F3519" t="str">
        <x:v>Pending</x:v>
      </x:c>
      <x:c r="G3519" t="str"/>
      <x:c r="H3519" t="str">
        <x:v>Pending</x:v>
      </x:c>
      <x:c r="I3519" t="str">
        <x:f>IF(AND(N3519="material3-native-v4",LEN(TRIM(B3519))&gt;0,LEN(TRIM(D3519))&gt;0,E3519="Confirmed",F3519="Pass",LEN(TRIM(G3519))&gt;0,O3519="Approved",H3519="Approved",P3519="Yes"),"Yes","No")</x:f>
        <x:v>No</x:v>
      </x:c>
      <x:c r="J3519" t="str">
        <x:v>ListTokens</x:v>
      </x:c>
      <x:c r="K3519" t="str">
        <x:v>https://android.googlesource.com/platform/frameworks/support/+/a095da93f8e98dea8748ceed79ea8427aade245f/compose/material3/material3/src/commonMain/kotlin/androidx/compose/material3/tokens/ListTokens.kt#326</x:v>
      </x:c>
      <x:c r="L3519" t="str"/>
      <x:c r="M3519" t="str">
        <x:v>10.0.dp; source-only expression, not a Material Web CSS property.</x:v>
      </x:c>
      <x:c r="N3519" t="str">
        <x:v>material3-native-v4</x:v>
      </x:c>
      <x:c r="O3519" t="str">
        <x:v>Pending</x:v>
      </x:c>
      <x:c r="P3519" t="str">
        <x:v>No</x:v>
      </x:c>
    </x:row>
    <x:row r="3520">
      <x:c r="A3520" t="str">
        <x:v>TM-03519</x:v>
      </x:c>
      <x:c r="B3520" t="str">
        <x:v>compose:ListTokens.ItemTrailingIconColor</x:v>
      </x:c>
      <x:c r="C3520" t="str">
        <x:v>Compose source-only</x:v>
      </x:c>
      <x:c r="D3520" t="str"/>
      <x:c r="E3520" t="str">
        <x:v>Candidate</x:v>
      </x:c>
      <x:c r="F3520" t="str">
        <x:v>Pending</x:v>
      </x:c>
      <x:c r="G3520" t="str"/>
      <x:c r="H3520" t="str">
        <x:v>Pending</x:v>
      </x:c>
      <x:c r="I3520" t="str">
        <x:f>IF(AND(N3520="material3-native-v4",LEN(TRIM(B3520))&gt;0,LEN(TRIM(D3520))&gt;0,E3520="Confirmed",F3520="Pass",LEN(TRIM(G3520))&gt;0,O3520="Approved",H3520="Approved",P3520="Yes"),"Yes","No")</x:f>
        <x:v>No</x:v>
      </x:c>
      <x:c r="J3520" t="str">
        <x:v>ListTokens</x:v>
      </x:c>
      <x:c r="K3520" t="str">
        <x:v>https://android.googlesource.com/platform/frameworks/support/+/a095da93f8e98dea8748ceed79ea8427aade245f/compose/material3/material3/src/commonMain/kotlin/androidx/compose/material3/tokens/ListTokens.kt#329</x:v>
      </x:c>
      <x:c r="L3520" t="str"/>
      <x:c r="M3520" t="str">
        <x:v>ColorSchemeKeyTokens.OnSurfaceVariant; source-only expression, not a Material Web CSS property.</x:v>
      </x:c>
      <x:c r="N3520" t="str">
        <x:v>material3-native-v4</x:v>
      </x:c>
      <x:c r="O3520" t="str">
        <x:v>Pending</x:v>
      </x:c>
      <x:c r="P3520" t="str">
        <x:v>No</x:v>
      </x:c>
    </x:row>
    <x:row r="3521">
      <x:c r="A3521" t="str">
        <x:v>TM-03520</x:v>
      </x:c>
      <x:c r="B3521" t="str">
        <x:v>compose:ListTokens.ItemTrailingIconExpressiveSize</x:v>
      </x:c>
      <x:c r="C3521" t="str">
        <x:v>Compose source-only</x:v>
      </x:c>
      <x:c r="D3521" t="str"/>
      <x:c r="E3521" t="str">
        <x:v>Candidate</x:v>
      </x:c>
      <x:c r="F3521" t="str">
        <x:v>Pending</x:v>
      </x:c>
      <x:c r="G3521" t="str"/>
      <x:c r="H3521" t="str">
        <x:v>Pending</x:v>
      </x:c>
      <x:c r="I3521" t="str">
        <x:f>IF(AND(N3521="material3-native-v4",LEN(TRIM(B3521))&gt;0,LEN(TRIM(D3521))&gt;0,E3521="Confirmed",F3521="Pass",LEN(TRIM(G3521))&gt;0,O3521="Approved",H3521="Approved",P3521="Yes"),"Yes","No")</x:f>
        <x:v>No</x:v>
      </x:c>
      <x:c r="J3521" t="str">
        <x:v>ListTokens</x:v>
      </x:c>
      <x:c r="K3521" t="str">
        <x:v>https://android.googlesource.com/platform/frameworks/support/+/a095da93f8e98dea8748ceed79ea8427aade245f/compose/material3/material3/src/commonMain/kotlin/androidx/compose/material3/tokens/ListTokens.kt#332</x:v>
      </x:c>
      <x:c r="L3521" t="str"/>
      <x:c r="M3521" t="str">
        <x:v>20.0.dp; source-only expression, not a Material Web CSS property.</x:v>
      </x:c>
      <x:c r="N3521" t="str">
        <x:v>material3-native-v4</x:v>
      </x:c>
      <x:c r="O3521" t="str">
        <x:v>Pending</x:v>
      </x:c>
      <x:c r="P3521" t="str">
        <x:v>No</x:v>
      </x:c>
    </x:row>
    <x:row r="3522">
      <x:c r="A3522" t="str">
        <x:v>TM-03521</x:v>
      </x:c>
      <x:c r="B3522" t="str">
        <x:v>compose:ListTokens.ItemTrailingIconSize</x:v>
      </x:c>
      <x:c r="C3522" t="str">
        <x:v>Compose source-only</x:v>
      </x:c>
      <x:c r="D3522" t="str"/>
      <x:c r="E3522" t="str">
        <x:v>Candidate</x:v>
      </x:c>
      <x:c r="F3522" t="str">
        <x:v>Pending</x:v>
      </x:c>
      <x:c r="G3522" t="str"/>
      <x:c r="H3522" t="str">
        <x:v>Pending</x:v>
      </x:c>
      <x:c r="I3522" t="str">
        <x:f>IF(AND(N3522="material3-native-v4",LEN(TRIM(B3522))&gt;0,LEN(TRIM(D3522))&gt;0,E3522="Confirmed",F3522="Pass",LEN(TRIM(G3522))&gt;0,O3522="Approved",H3522="Approved",P3522="Yes"),"Yes","No")</x:f>
        <x:v>No</x:v>
      </x:c>
      <x:c r="J3522" t="str">
        <x:v>ListTokens</x:v>
      </x:c>
      <x:c r="K3522" t="str">
        <x:v>https://android.googlesource.com/platform/frameworks/support/+/a095da93f8e98dea8748ceed79ea8427aade245f/compose/material3/material3/src/commonMain/kotlin/androidx/compose/material3/tokens/ListTokens.kt#335</x:v>
      </x:c>
      <x:c r="L3522" t="str"/>
      <x:c r="M3522" t="str">
        <x:v>24.0.dp; source-only expression, not a Material Web CSS property.</x:v>
      </x:c>
      <x:c r="N3522" t="str">
        <x:v>material3-native-v4</x:v>
      </x:c>
      <x:c r="O3522" t="str">
        <x:v>Pending</x:v>
      </x:c>
      <x:c r="P3522" t="str">
        <x:v>No</x:v>
      </x:c>
    </x:row>
    <x:row r="3523">
      <x:c r="A3523" t="str">
        <x:v>TM-03522</x:v>
      </x:c>
      <x:c r="B3523" t="str">
        <x:v>compose:ListTokens.ItemTrailingSpace</x:v>
      </x:c>
      <x:c r="C3523" t="str">
        <x:v>Compose source-only</x:v>
      </x:c>
      <x:c r="D3523" t="str"/>
      <x:c r="E3523" t="str">
        <x:v>Candidate</x:v>
      </x:c>
      <x:c r="F3523" t="str">
        <x:v>Pending</x:v>
      </x:c>
      <x:c r="G3523" t="str"/>
      <x:c r="H3523" t="str">
        <x:v>Pending</x:v>
      </x:c>
      <x:c r="I3523" t="str">
        <x:f>IF(AND(N3523="material3-native-v4",LEN(TRIM(B3523))&gt;0,LEN(TRIM(D3523))&gt;0,E3523="Confirmed",F3523="Pass",LEN(TRIM(G3523))&gt;0,O3523="Approved",H3523="Approved",P3523="Yes"),"Yes","No")</x:f>
        <x:v>No</x:v>
      </x:c>
      <x:c r="J3523" t="str">
        <x:v>ListTokens</x:v>
      </x:c>
      <x:c r="K3523" t="str">
        <x:v>https://android.googlesource.com/platform/frameworks/support/+/a095da93f8e98dea8748ceed79ea8427aade245f/compose/material3/material3/src/commonMain/kotlin/androidx/compose/material3/tokens/ListTokens.kt#338</x:v>
      </x:c>
      <x:c r="L3523" t="str"/>
      <x:c r="M3523" t="str">
        <x:v>16.0.dp; source-only expression, not a Material Web CSS property.</x:v>
      </x:c>
      <x:c r="N3523" t="str">
        <x:v>material3-native-v4</x:v>
      </x:c>
      <x:c r="O3523" t="str">
        <x:v>Pending</x:v>
      </x:c>
      <x:c r="P3523" t="str">
        <x:v>No</x:v>
      </x:c>
    </x:row>
    <x:row r="3524">
      <x:c r="A3524" t="str">
        <x:v>TM-03523</x:v>
      </x:c>
      <x:c r="B3524" t="str">
        <x:v>compose:ListTokens.ItemTrailingSupportingTextColor</x:v>
      </x:c>
      <x:c r="C3524" t="str">
        <x:v>Compose source-only</x:v>
      </x:c>
      <x:c r="D3524" t="str"/>
      <x:c r="E3524" t="str">
        <x:v>Candidate</x:v>
      </x:c>
      <x:c r="F3524" t="str">
        <x:v>Pending</x:v>
      </x:c>
      <x:c r="G3524" t="str"/>
      <x:c r="H3524" t="str">
        <x:v>Pending</x:v>
      </x:c>
      <x:c r="I3524" t="str">
        <x:f>IF(AND(N3524="material3-native-v4",LEN(TRIM(B3524))&gt;0,LEN(TRIM(D3524))&gt;0,E3524="Confirmed",F3524="Pass",LEN(TRIM(G3524))&gt;0,O3524="Approved",H3524="Approved",P3524="Yes"),"Yes","No")</x:f>
        <x:v>No</x:v>
      </x:c>
      <x:c r="J3524" t="str">
        <x:v>ListTokens</x:v>
      </x:c>
      <x:c r="K3524" t="str">
        <x:v>https://android.googlesource.com/platform/frameworks/support/+/a095da93f8e98dea8748ceed79ea8427aade245f/compose/material3/material3/src/commonMain/kotlin/androidx/compose/material3/tokens/ListTokens.kt#341</x:v>
      </x:c>
      <x:c r="L3524" t="str"/>
      <x:c r="M3524" t="str">
        <x:v>ColorSchemeKeyTokens.OnSurfaceVariant; source-only expression, not a Material Web CSS property.</x:v>
      </x:c>
      <x:c r="N3524" t="str">
        <x:v>material3-native-v4</x:v>
      </x:c>
      <x:c r="O3524" t="str">
        <x:v>Pending</x:v>
      </x:c>
      <x:c r="P3524" t="str">
        <x:v>No</x:v>
      </x:c>
    </x:row>
    <x:row r="3525">
      <x:c r="A3525" t="str">
        <x:v>TM-03524</x:v>
      </x:c>
      <x:c r="B3525" t="str">
        <x:v>compose:ListTokens.ItemTrailingSupportingTextFont</x:v>
      </x:c>
      <x:c r="C3525" t="str">
        <x:v>Compose source-only</x:v>
      </x:c>
      <x:c r="D3525" t="str"/>
      <x:c r="E3525" t="str">
        <x:v>Candidate</x:v>
      </x:c>
      <x:c r="F3525" t="str">
        <x:v>Pending</x:v>
      </x:c>
      <x:c r="G3525" t="str"/>
      <x:c r="H3525" t="str">
        <x:v>Pending</x:v>
      </x:c>
      <x:c r="I3525" t="str">
        <x:f>IF(AND(N3525="material3-native-v4",LEN(TRIM(B3525))&gt;0,LEN(TRIM(D3525))&gt;0,E3525="Confirmed",F3525="Pass",LEN(TRIM(G3525))&gt;0,O3525="Approved",H3525="Approved",P3525="Yes"),"Yes","No")</x:f>
        <x:v>No</x:v>
      </x:c>
      <x:c r="J3525" t="str">
        <x:v>ListTokens</x:v>
      </x:c>
      <x:c r="K3525" t="str">
        <x:v>https://android.googlesource.com/platform/frameworks/support/+/a095da93f8e98dea8748ceed79ea8427aade245f/compose/material3/material3/src/commonMain/kotlin/androidx/compose/material3/tokens/ListTokens.kt#344</x:v>
      </x:c>
      <x:c r="L3525" t="str"/>
      <x:c r="M3525" t="str">
        <x:v>TypographyKeyTokens.LabelSmall; source-only expression, not a Material Web CSS property.</x:v>
      </x:c>
      <x:c r="N3525" t="str">
        <x:v>material3-native-v4</x:v>
      </x:c>
      <x:c r="O3525" t="str">
        <x:v>Pending</x:v>
      </x:c>
      <x:c r="P3525" t="str">
        <x:v>No</x:v>
      </x:c>
    </x:row>
    <x:row r="3526">
      <x:c r="A3526" t="str">
        <x:v>TM-03525</x:v>
      </x:c>
      <x:c r="B3526" t="str">
        <x:v>compose:ListTokens.ItemTwoLineContainerHeight</x:v>
      </x:c>
      <x:c r="C3526" t="str">
        <x:v>Compose source-only</x:v>
      </x:c>
      <x:c r="D3526" t="str"/>
      <x:c r="E3526" t="str">
        <x:v>Candidate</x:v>
      </x:c>
      <x:c r="F3526" t="str">
        <x:v>Pending</x:v>
      </x:c>
      <x:c r="G3526" t="str"/>
      <x:c r="H3526" t="str">
        <x:v>Pending</x:v>
      </x:c>
      <x:c r="I3526" t="str">
        <x:f>IF(AND(N3526="material3-native-v4",LEN(TRIM(B3526))&gt;0,LEN(TRIM(D3526))&gt;0,E3526="Confirmed",F3526="Pass",LEN(TRIM(G3526))&gt;0,O3526="Approved",H3526="Approved",P3526="Yes"),"Yes","No")</x:f>
        <x:v>No</x:v>
      </x:c>
      <x:c r="J3526" t="str">
        <x:v>ListTokens</x:v>
      </x:c>
      <x:c r="K3526" t="str">
        <x:v>https://android.googlesource.com/platform/frameworks/support/+/a095da93f8e98dea8748ceed79ea8427aade245f/compose/material3/material3/src/commonMain/kotlin/androidx/compose/material3/tokens/ListTokens.kt#347</x:v>
      </x:c>
      <x:c r="L3526" t="str"/>
      <x:c r="M3526" t="str">
        <x:v>72.0.dp; source-only expression, not a Material Web CSS property.</x:v>
      </x:c>
      <x:c r="N3526" t="str">
        <x:v>material3-native-v4</x:v>
      </x:c>
      <x:c r="O3526" t="str">
        <x:v>Pending</x:v>
      </x:c>
      <x:c r="P3526" t="str">
        <x:v>No</x:v>
      </x:c>
    </x:row>
    <x:row r="3527">
      <x:c r="A3527" t="str">
        <x:v>TM-03526</x:v>
      </x:c>
      <x:c r="B3527" t="str">
        <x:v>compose:ListTokens.ItemUnselectedTrailingIconColor</x:v>
      </x:c>
      <x:c r="C3527" t="str">
        <x:v>Compose source-only</x:v>
      </x:c>
      <x:c r="D3527" t="str"/>
      <x:c r="E3527" t="str">
        <x:v>Candidate</x:v>
      </x:c>
      <x:c r="F3527" t="str">
        <x:v>Pending</x:v>
      </x:c>
      <x:c r="G3527" t="str"/>
      <x:c r="H3527" t="str">
        <x:v>Pending</x:v>
      </x:c>
      <x:c r="I3527" t="str">
        <x:f>IF(AND(N3527="material3-native-v4",LEN(TRIM(B3527))&gt;0,LEN(TRIM(D3527))&gt;0,E3527="Confirmed",F3527="Pass",LEN(TRIM(G3527))&gt;0,O3527="Approved",H3527="Approved",P3527="Yes"),"Yes","No")</x:f>
        <x:v>No</x:v>
      </x:c>
      <x:c r="J3527" t="str">
        <x:v>ListTokens</x:v>
      </x:c>
      <x:c r="K3527" t="str">
        <x:v>https://android.googlesource.com/platform/frameworks/support/+/a095da93f8e98dea8748ceed79ea8427aade245f/compose/material3/material3/src/commonMain/kotlin/androidx/compose/material3/tokens/ListTokens.kt#350</x:v>
      </x:c>
      <x:c r="L3527" t="str"/>
      <x:c r="M3527" t="str">
        <x:v>ColorSchemeKeyTokens.OnSurface; source-only expression, not a Material Web CSS property.</x:v>
      </x:c>
      <x:c r="N3527" t="str">
        <x:v>material3-native-v4</x:v>
      </x:c>
      <x:c r="O3527" t="str">
        <x:v>Pending</x:v>
      </x:c>
      <x:c r="P3527" t="str">
        <x:v>No</x:v>
      </x:c>
    </x:row>
    <x:row r="3528">
      <x:c r="A3528" t="str">
        <x:v>TM-03527</x:v>
      </x:c>
      <x:c r="B3528" t="str">
        <x:v>compose:ListTokens.SegmentedGap</x:v>
      </x:c>
      <x:c r="C3528" t="str">
        <x:v>Compose source-only</x:v>
      </x:c>
      <x:c r="D3528" t="str"/>
      <x:c r="E3528" t="str">
        <x:v>Candidate</x:v>
      </x:c>
      <x:c r="F3528" t="str">
        <x:v>Pending</x:v>
      </x:c>
      <x:c r="G3528" t="str"/>
      <x:c r="H3528" t="str">
        <x:v>Pending</x:v>
      </x:c>
      <x:c r="I3528" t="str">
        <x:f>IF(AND(N3528="material3-native-v4",LEN(TRIM(B3528))&gt;0,LEN(TRIM(D3528))&gt;0,E3528="Confirmed",F3528="Pass",LEN(TRIM(G3528))&gt;0,O3528="Approved",H3528="Approved",P3528="Yes"),"Yes","No")</x:f>
        <x:v>No</x:v>
      </x:c>
      <x:c r="J3528" t="str">
        <x:v>ListTokens</x:v>
      </x:c>
      <x:c r="K3528" t="str">
        <x:v>https://android.googlesource.com/platform/frameworks/support/+/a095da93f8e98dea8748ceed79ea8427aade245f/compose/material3/material3/src/commonMain/kotlin/androidx/compose/material3/tokens/ListTokens.kt#353</x:v>
      </x:c>
      <x:c r="L3528" t="str"/>
      <x:c r="M3528" t="str">
        <x:v>2.0.dp; source-only expression, not a Material Web CSS property.</x:v>
      </x:c>
      <x:c r="N3528" t="str">
        <x:v>material3-native-v4</x:v>
      </x:c>
      <x:c r="O3528" t="str">
        <x:v>Pending</x:v>
      </x:c>
      <x:c r="P3528" t="str">
        <x:v>No</x:v>
      </x:c>
    </x:row>
    <x:row r="3529">
      <x:c r="A3529" t="str">
        <x:v>TM-03528</x:v>
      </x:c>
      <x:c r="B3529" t="str">
        <x:v>compose:LoadingIndicatorTokens.ActiveIndicatorColor</x:v>
      </x:c>
      <x:c r="C3529" t="str">
        <x:v>Compose source-only</x:v>
      </x:c>
      <x:c r="D3529" t="str"/>
      <x:c r="E3529" t="str">
        <x:v>Candidate</x:v>
      </x:c>
      <x:c r="F3529" t="str">
        <x:v>Pending</x:v>
      </x:c>
      <x:c r="G3529" t="str"/>
      <x:c r="H3529" t="str">
        <x:v>Pending</x:v>
      </x:c>
      <x:c r="I3529" t="str">
        <x:f>IF(AND(N3529="material3-native-v4",LEN(TRIM(B3529))&gt;0,LEN(TRIM(D3529))&gt;0,E3529="Confirmed",F3529="Pass",LEN(TRIM(G3529))&gt;0,O3529="Approved",H3529="Approved",P3529="Yes"),"Yes","No")</x:f>
        <x:v>No</x:v>
      </x:c>
      <x:c r="J3529" t="str">
        <x:v>LoadingIndicatorTokens</x:v>
      </x:c>
      <x:c r="K3529" t="str">
        <x:v>https://android.googlesource.com/platform/frameworks/support/+/a095da93f8e98dea8748ceed79ea8427aade245f/compose/material3/material3/src/commonMain/kotlin/androidx/compose/material3/tokens/LoadingIndicatorTokens.kt#24</x:v>
      </x:c>
      <x:c r="L3529" t="str"/>
      <x:c r="M3529" t="str">
        <x:v>ColorSchemeKeyTokens.Primary; source-only expression, not a Material Web CSS property.</x:v>
      </x:c>
      <x:c r="N3529" t="str">
        <x:v>material3-native-v4</x:v>
      </x:c>
      <x:c r="O3529" t="str">
        <x:v>Pending</x:v>
      </x:c>
      <x:c r="P3529" t="str">
        <x:v>No</x:v>
      </x:c>
    </x:row>
    <x:row r="3530">
      <x:c r="A3530" t="str">
        <x:v>TM-03529</x:v>
      </x:c>
      <x:c r="B3530" t="str">
        <x:v>compose:LoadingIndicatorTokens.ActiveSize</x:v>
      </x:c>
      <x:c r="C3530" t="str">
        <x:v>Compose source-only</x:v>
      </x:c>
      <x:c r="D3530" t="str"/>
      <x:c r="E3530" t="str">
        <x:v>Candidate</x:v>
      </x:c>
      <x:c r="F3530" t="str">
        <x:v>Pending</x:v>
      </x:c>
      <x:c r="G3530" t="str"/>
      <x:c r="H3530" t="str">
        <x:v>Pending</x:v>
      </x:c>
      <x:c r="I3530" t="str">
        <x:f>IF(AND(N3530="material3-native-v4",LEN(TRIM(B3530))&gt;0,LEN(TRIM(D3530))&gt;0,E3530="Confirmed",F3530="Pass",LEN(TRIM(G3530))&gt;0,O3530="Approved",H3530="Approved",P3530="Yes"),"Yes","No")</x:f>
        <x:v>No</x:v>
      </x:c>
      <x:c r="J3530" t="str">
        <x:v>LoadingIndicatorTokens</x:v>
      </x:c>
      <x:c r="K3530" t="str">
        <x:v>https://android.googlesource.com/platform/frameworks/support/+/a095da93f8e98dea8748ceed79ea8427aade245f/compose/material3/material3/src/commonMain/kotlin/androidx/compose/material3/tokens/LoadingIndicatorTokens.kt#27</x:v>
      </x:c>
      <x:c r="L3530" t="str"/>
      <x:c r="M3530" t="str">
        <x:v>38.0.dp; source-only expression, not a Material Web CSS property.</x:v>
      </x:c>
      <x:c r="N3530" t="str">
        <x:v>material3-native-v4</x:v>
      </x:c>
      <x:c r="O3530" t="str">
        <x:v>Pending</x:v>
      </x:c>
      <x:c r="P3530" t="str">
        <x:v>No</x:v>
      </x:c>
    </x:row>
    <x:row r="3531">
      <x:c r="A3531" t="str">
        <x:v>TM-03530</x:v>
      </x:c>
      <x:c r="B3531" t="str">
        <x:v>compose:LoadingIndicatorTokens.ContainedActiveColor</x:v>
      </x:c>
      <x:c r="C3531" t="str">
        <x:v>Compose source-only</x:v>
      </x:c>
      <x:c r="D3531" t="str"/>
      <x:c r="E3531" t="str">
        <x:v>Candidate</x:v>
      </x:c>
      <x:c r="F3531" t="str">
        <x:v>Pending</x:v>
      </x:c>
      <x:c r="G3531" t="str"/>
      <x:c r="H3531" t="str">
        <x:v>Pending</x:v>
      </x:c>
      <x:c r="I3531" t="str">
        <x:f>IF(AND(N3531="material3-native-v4",LEN(TRIM(B3531))&gt;0,LEN(TRIM(D3531))&gt;0,E3531="Confirmed",F3531="Pass",LEN(TRIM(G3531))&gt;0,O3531="Approved",H3531="Approved",P3531="Yes"),"Yes","No")</x:f>
        <x:v>No</x:v>
      </x:c>
      <x:c r="J3531" t="str">
        <x:v>LoadingIndicatorTokens</x:v>
      </x:c>
      <x:c r="K3531" t="str">
        <x:v>https://android.googlesource.com/platform/frameworks/support/+/a095da93f8e98dea8748ceed79ea8427aade245f/compose/material3/material3/src/commonMain/kotlin/androidx/compose/material3/tokens/LoadingIndicatorTokens.kt#30</x:v>
      </x:c>
      <x:c r="L3531" t="str"/>
      <x:c r="M3531" t="str">
        <x:v>ColorSchemeKeyTokens.OnPrimaryContainer; source-only expression, not a Material Web CSS property.</x:v>
      </x:c>
      <x:c r="N3531" t="str">
        <x:v>material3-native-v4</x:v>
      </x:c>
      <x:c r="O3531" t="str">
        <x:v>Pending</x:v>
      </x:c>
      <x:c r="P3531" t="str">
        <x:v>No</x:v>
      </x:c>
    </x:row>
    <x:row r="3532">
      <x:c r="A3532" t="str">
        <x:v>TM-03531</x:v>
      </x:c>
      <x:c r="B3532" t="str">
        <x:v>compose:LoadingIndicatorTokens.ContainedContainerColor</x:v>
      </x:c>
      <x:c r="C3532" t="str">
        <x:v>Compose source-only</x:v>
      </x:c>
      <x:c r="D3532" t="str"/>
      <x:c r="E3532" t="str">
        <x:v>Candidate</x:v>
      </x:c>
      <x:c r="F3532" t="str">
        <x:v>Pending</x:v>
      </x:c>
      <x:c r="G3532" t="str"/>
      <x:c r="H3532" t="str">
        <x:v>Pending</x:v>
      </x:c>
      <x:c r="I3532" t="str">
        <x:f>IF(AND(N3532="material3-native-v4",LEN(TRIM(B3532))&gt;0,LEN(TRIM(D3532))&gt;0,E3532="Confirmed",F3532="Pass",LEN(TRIM(G3532))&gt;0,O3532="Approved",H3532="Approved",P3532="Yes"),"Yes","No")</x:f>
        <x:v>No</x:v>
      </x:c>
      <x:c r="J3532" t="str">
        <x:v>LoadingIndicatorTokens</x:v>
      </x:c>
      <x:c r="K3532" t="str">
        <x:v>https://android.googlesource.com/platform/frameworks/support/+/a095da93f8e98dea8748ceed79ea8427aade245f/compose/material3/material3/src/commonMain/kotlin/androidx/compose/material3/tokens/LoadingIndicatorTokens.kt#33</x:v>
      </x:c>
      <x:c r="L3532" t="str"/>
      <x:c r="M3532" t="str">
        <x:v>ColorSchemeKeyTokens.PrimaryContainer; source-only expression, not a Material Web CSS property.</x:v>
      </x:c>
      <x:c r="N3532" t="str">
        <x:v>material3-native-v4</x:v>
      </x:c>
      <x:c r="O3532" t="str">
        <x:v>Pending</x:v>
      </x:c>
      <x:c r="P3532" t="str">
        <x:v>No</x:v>
      </x:c>
    </x:row>
    <x:row r="3533">
      <x:c r="A3533" t="str">
        <x:v>TM-03532</x:v>
      </x:c>
      <x:c r="B3533" t="str">
        <x:v>compose:LoadingIndicatorTokens.ContainerHeight</x:v>
      </x:c>
      <x:c r="C3533" t="str">
        <x:v>Compose source-only</x:v>
      </x:c>
      <x:c r="D3533" t="str"/>
      <x:c r="E3533" t="str">
        <x:v>Candidate</x:v>
      </x:c>
      <x:c r="F3533" t="str">
        <x:v>Pending</x:v>
      </x:c>
      <x:c r="G3533" t="str"/>
      <x:c r="H3533" t="str">
        <x:v>Pending</x:v>
      </x:c>
      <x:c r="I3533" t="str">
        <x:f>IF(AND(N3533="material3-native-v4",LEN(TRIM(B3533))&gt;0,LEN(TRIM(D3533))&gt;0,E3533="Confirmed",F3533="Pass",LEN(TRIM(G3533))&gt;0,O3533="Approved",H3533="Approved",P3533="Yes"),"Yes","No")</x:f>
        <x:v>No</x:v>
      </x:c>
      <x:c r="J3533" t="str">
        <x:v>LoadingIndicatorTokens</x:v>
      </x:c>
      <x:c r="K3533" t="str">
        <x:v>https://android.googlesource.com/platform/frameworks/support/+/a095da93f8e98dea8748ceed79ea8427aade245f/compose/material3/material3/src/commonMain/kotlin/androidx/compose/material3/tokens/LoadingIndicatorTokens.kt#36</x:v>
      </x:c>
      <x:c r="L3533" t="str"/>
      <x:c r="M3533" t="str">
        <x:v>48.0.dp; source-only expression, not a Material Web CSS property.</x:v>
      </x:c>
      <x:c r="N3533" t="str">
        <x:v>material3-native-v4</x:v>
      </x:c>
      <x:c r="O3533" t="str">
        <x:v>Pending</x:v>
      </x:c>
      <x:c r="P3533" t="str">
        <x:v>No</x:v>
      </x:c>
    </x:row>
    <x:row r="3534">
      <x:c r="A3534" t="str">
        <x:v>TM-03533</x:v>
      </x:c>
      <x:c r="B3534" t="str">
        <x:v>compose:LoadingIndicatorTokens.ContainerShape</x:v>
      </x:c>
      <x:c r="C3534" t="str">
        <x:v>Compose source-only</x:v>
      </x:c>
      <x:c r="D3534" t="str"/>
      <x:c r="E3534" t="str">
        <x:v>Candidate</x:v>
      </x:c>
      <x:c r="F3534" t="str">
        <x:v>Pending</x:v>
      </x:c>
      <x:c r="G3534" t="str"/>
      <x:c r="H3534" t="str">
        <x:v>Pending</x:v>
      </x:c>
      <x:c r="I3534" t="str">
        <x:f>IF(AND(N3534="material3-native-v4",LEN(TRIM(B3534))&gt;0,LEN(TRIM(D3534))&gt;0,E3534="Confirmed",F3534="Pass",LEN(TRIM(G3534))&gt;0,O3534="Approved",H3534="Approved",P3534="Yes"),"Yes","No")</x:f>
        <x:v>No</x:v>
      </x:c>
      <x:c r="J3534" t="str">
        <x:v>LoadingIndicatorTokens</x:v>
      </x:c>
      <x:c r="K3534" t="str">
        <x:v>https://android.googlesource.com/platform/frameworks/support/+/a095da93f8e98dea8748ceed79ea8427aade245f/compose/material3/material3/src/commonMain/kotlin/androidx/compose/material3/tokens/LoadingIndicatorTokens.kt#39</x:v>
      </x:c>
      <x:c r="L3534" t="str"/>
      <x:c r="M3534" t="str">
        <x:v>ShapeKeyTokens.CornerFull; source-only expression, not a Material Web CSS property.</x:v>
      </x:c>
      <x:c r="N3534" t="str">
        <x:v>material3-native-v4</x:v>
      </x:c>
      <x:c r="O3534" t="str">
        <x:v>Pending</x:v>
      </x:c>
      <x:c r="P3534" t="str">
        <x:v>No</x:v>
      </x:c>
    </x:row>
    <x:row r="3535">
      <x:c r="A3535" t="str">
        <x:v>TM-03534</x:v>
      </x:c>
      <x:c r="B3535" t="str">
        <x:v>compose:LoadingIndicatorTokens.ContainerWidth</x:v>
      </x:c>
      <x:c r="C3535" t="str">
        <x:v>Compose source-only</x:v>
      </x:c>
      <x:c r="D3535" t="str"/>
      <x:c r="E3535" t="str">
        <x:v>Candidate</x:v>
      </x:c>
      <x:c r="F3535" t="str">
        <x:v>Pending</x:v>
      </x:c>
      <x:c r="G3535" t="str"/>
      <x:c r="H3535" t="str">
        <x:v>Pending</x:v>
      </x:c>
      <x:c r="I3535" t="str">
        <x:f>IF(AND(N3535="material3-native-v4",LEN(TRIM(B3535))&gt;0,LEN(TRIM(D3535))&gt;0,E3535="Confirmed",F3535="Pass",LEN(TRIM(G3535))&gt;0,O3535="Approved",H3535="Approved",P3535="Yes"),"Yes","No")</x:f>
        <x:v>No</x:v>
      </x:c>
      <x:c r="J3535" t="str">
        <x:v>LoadingIndicatorTokens</x:v>
      </x:c>
      <x:c r="K3535" t="str">
        <x:v>https://android.googlesource.com/platform/frameworks/support/+/a095da93f8e98dea8748ceed79ea8427aade245f/compose/material3/material3/src/commonMain/kotlin/androidx/compose/material3/tokens/LoadingIndicatorTokens.kt#42</x:v>
      </x:c>
      <x:c r="L3535" t="str"/>
      <x:c r="M3535" t="str">
        <x:v>48.0.dp; source-only expression, not a Material Web CSS property.</x:v>
      </x:c>
      <x:c r="N3535" t="str">
        <x:v>material3-native-v4</x:v>
      </x:c>
      <x:c r="O3535" t="str">
        <x:v>Pending</x:v>
      </x:c>
      <x:c r="P3535" t="str">
        <x:v>No</x:v>
      </x:c>
    </x:row>
    <x:row r="3536">
      <x:c r="A3536" t="str">
        <x:v>TM-03535</x:v>
      </x:c>
      <x:c r="B3536" t="str">
        <x:v>compose:MediumIconButtonTokens.ContainerHeight</x:v>
      </x:c>
      <x:c r="C3536" t="str">
        <x:v>Compose source-only</x:v>
      </x:c>
      <x:c r="D3536" t="str"/>
      <x:c r="E3536" t="str">
        <x:v>Candidate</x:v>
      </x:c>
      <x:c r="F3536" t="str">
        <x:v>Pending</x:v>
      </x:c>
      <x:c r="G3536" t="str"/>
      <x:c r="H3536" t="str">
        <x:v>Pending</x:v>
      </x:c>
      <x:c r="I3536" t="str">
        <x:f>IF(AND(N3536="material3-native-v4",LEN(TRIM(B3536))&gt;0,LEN(TRIM(D3536))&gt;0,E3536="Confirmed",F3536="Pass",LEN(TRIM(G3536))&gt;0,O3536="Approved",H3536="Approved",P3536="Yes"),"Yes","No")</x:f>
        <x:v>No</x:v>
      </x:c>
      <x:c r="J3536" t="str">
        <x:v>MediumIconButtonTokens</x:v>
      </x:c>
      <x:c r="K3536" t="str">
        <x:v>https://android.googlesource.com/platform/frameworks/support/+/a095da93f8e98dea8748ceed79ea8427aade245f/compose/material3/material3/src/commonMain/kotlin/androidx/compose/material3/tokens/MediumIconButtonTokens.kt#24</x:v>
      </x:c>
      <x:c r="L3536" t="str"/>
      <x:c r="M3536" t="str">
        <x:v>56.0.dp; source-only expression, not a Material Web CSS property.</x:v>
      </x:c>
      <x:c r="N3536" t="str">
        <x:v>material3-native-v4</x:v>
      </x:c>
      <x:c r="O3536" t="str">
        <x:v>Pending</x:v>
      </x:c>
      <x:c r="P3536" t="str">
        <x:v>No</x:v>
      </x:c>
    </x:row>
    <x:row r="3537">
      <x:c r="A3537" t="str">
        <x:v>TM-03536</x:v>
      </x:c>
      <x:c r="B3537" t="str">
        <x:v>compose:MediumIconButtonTokens.ContainerShapeRound</x:v>
      </x:c>
      <x:c r="C3537" t="str">
        <x:v>Compose source-only</x:v>
      </x:c>
      <x:c r="D3537" t="str"/>
      <x:c r="E3537" t="str">
        <x:v>Candidate</x:v>
      </x:c>
      <x:c r="F3537" t="str">
        <x:v>Pending</x:v>
      </x:c>
      <x:c r="G3537" t="str"/>
      <x:c r="H3537" t="str">
        <x:v>Pending</x:v>
      </x:c>
      <x:c r="I3537" t="str">
        <x:f>IF(AND(N3537="material3-native-v4",LEN(TRIM(B3537))&gt;0,LEN(TRIM(D3537))&gt;0,E3537="Confirmed",F3537="Pass",LEN(TRIM(G3537))&gt;0,O3537="Approved",H3537="Approved",P3537="Yes"),"Yes","No")</x:f>
        <x:v>No</x:v>
      </x:c>
      <x:c r="J3537" t="str">
        <x:v>MediumIconButtonTokens</x:v>
      </x:c>
      <x:c r="K3537" t="str">
        <x:v>https://android.googlesource.com/platform/frameworks/support/+/a095da93f8e98dea8748ceed79ea8427aade245f/compose/material3/material3/src/commonMain/kotlin/androidx/compose/material3/tokens/MediumIconButtonTokens.kt#27</x:v>
      </x:c>
      <x:c r="L3537" t="str"/>
      <x:c r="M3537" t="str">
        <x:v>ShapeKeyTokens.CornerFull; source-only expression, not a Material Web CSS property.</x:v>
      </x:c>
      <x:c r="N3537" t="str">
        <x:v>material3-native-v4</x:v>
      </x:c>
      <x:c r="O3537" t="str">
        <x:v>Pending</x:v>
      </x:c>
      <x:c r="P3537" t="str">
        <x:v>No</x:v>
      </x:c>
    </x:row>
    <x:row r="3538">
      <x:c r="A3538" t="str">
        <x:v>TM-03537</x:v>
      </x:c>
      <x:c r="B3538" t="str">
        <x:v>compose:MediumIconButtonTokens.ContainerShapeSquare</x:v>
      </x:c>
      <x:c r="C3538" t="str">
        <x:v>Compose source-only</x:v>
      </x:c>
      <x:c r="D3538" t="str"/>
      <x:c r="E3538" t="str">
        <x:v>Candidate</x:v>
      </x:c>
      <x:c r="F3538" t="str">
        <x:v>Pending</x:v>
      </x:c>
      <x:c r="G3538" t="str"/>
      <x:c r="H3538" t="str">
        <x:v>Pending</x:v>
      </x:c>
      <x:c r="I3538" t="str">
        <x:f>IF(AND(N3538="material3-native-v4",LEN(TRIM(B3538))&gt;0,LEN(TRIM(D3538))&gt;0,E3538="Confirmed",F3538="Pass",LEN(TRIM(G3538))&gt;0,O3538="Approved",H3538="Approved",P3538="Yes"),"Yes","No")</x:f>
        <x:v>No</x:v>
      </x:c>
      <x:c r="J3538" t="str">
        <x:v>MediumIconButtonTokens</x:v>
      </x:c>
      <x:c r="K3538" t="str">
        <x:v>https://android.googlesource.com/platform/frameworks/support/+/a095da93f8e98dea8748ceed79ea8427aade245f/compose/material3/material3/src/commonMain/kotlin/androidx/compose/material3/tokens/MediumIconButtonTokens.kt#30</x:v>
      </x:c>
      <x:c r="L3538" t="str"/>
      <x:c r="M3538" t="str">
        <x:v>ShapeKeyTokens.CornerLarge; source-only expression, not a Material Web CSS property.</x:v>
      </x:c>
      <x:c r="N3538" t="str">
        <x:v>material3-native-v4</x:v>
      </x:c>
      <x:c r="O3538" t="str">
        <x:v>Pending</x:v>
      </x:c>
      <x:c r="P3538" t="str">
        <x:v>No</x:v>
      </x:c>
    </x:row>
    <x:row r="3539">
      <x:c r="A3539" t="str">
        <x:v>TM-03538</x:v>
      </x:c>
      <x:c r="B3539" t="str">
        <x:v>compose:MediumIconButtonTokens.DefaultLeadingSpace</x:v>
      </x:c>
      <x:c r="C3539" t="str">
        <x:v>Compose source-only</x:v>
      </x:c>
      <x:c r="D3539" t="str"/>
      <x:c r="E3539" t="str">
        <x:v>Candidate</x:v>
      </x:c>
      <x:c r="F3539" t="str">
        <x:v>Pending</x:v>
      </x:c>
      <x:c r="G3539" t="str"/>
      <x:c r="H3539" t="str">
        <x:v>Pending</x:v>
      </x:c>
      <x:c r="I3539" t="str">
        <x:f>IF(AND(N3539="material3-native-v4",LEN(TRIM(B3539))&gt;0,LEN(TRIM(D3539))&gt;0,E3539="Confirmed",F3539="Pass",LEN(TRIM(G3539))&gt;0,O3539="Approved",H3539="Approved",P3539="Yes"),"Yes","No")</x:f>
        <x:v>No</x:v>
      </x:c>
      <x:c r="J3539" t="str">
        <x:v>MediumIconButtonTokens</x:v>
      </x:c>
      <x:c r="K3539" t="str">
        <x:v>https://android.googlesource.com/platform/frameworks/support/+/a095da93f8e98dea8748ceed79ea8427aade245f/compose/material3/material3/src/commonMain/kotlin/androidx/compose/material3/tokens/MediumIconButtonTokens.kt#33</x:v>
      </x:c>
      <x:c r="L3539" t="str"/>
      <x:c r="M3539" t="str">
        <x:v>16.0.dp; source-only expression, not a Material Web CSS property.</x:v>
      </x:c>
      <x:c r="N3539" t="str">
        <x:v>material3-native-v4</x:v>
      </x:c>
      <x:c r="O3539" t="str">
        <x:v>Pending</x:v>
      </x:c>
      <x:c r="P3539" t="str">
        <x:v>No</x:v>
      </x:c>
    </x:row>
    <x:row r="3540">
      <x:c r="A3540" t="str">
        <x:v>TM-03539</x:v>
      </x:c>
      <x:c r="B3540" t="str">
        <x:v>compose:MediumIconButtonTokens.DefaultTrailingSpace</x:v>
      </x:c>
      <x:c r="C3540" t="str">
        <x:v>Compose source-only</x:v>
      </x:c>
      <x:c r="D3540" t="str"/>
      <x:c r="E3540" t="str">
        <x:v>Candidate</x:v>
      </x:c>
      <x:c r="F3540" t="str">
        <x:v>Pending</x:v>
      </x:c>
      <x:c r="G3540" t="str"/>
      <x:c r="H3540" t="str">
        <x:v>Pending</x:v>
      </x:c>
      <x:c r="I3540" t="str">
        <x:f>IF(AND(N3540="material3-native-v4",LEN(TRIM(B3540))&gt;0,LEN(TRIM(D3540))&gt;0,E3540="Confirmed",F3540="Pass",LEN(TRIM(G3540))&gt;0,O3540="Approved",H3540="Approved",P3540="Yes"),"Yes","No")</x:f>
        <x:v>No</x:v>
      </x:c>
      <x:c r="J3540" t="str">
        <x:v>MediumIconButtonTokens</x:v>
      </x:c>
      <x:c r="K3540" t="str">
        <x:v>https://android.googlesource.com/platform/frameworks/support/+/a095da93f8e98dea8748ceed79ea8427aade245f/compose/material3/material3/src/commonMain/kotlin/androidx/compose/material3/tokens/MediumIconButtonTokens.kt#36</x:v>
      </x:c>
      <x:c r="L3540" t="str"/>
      <x:c r="M3540" t="str">
        <x:v>16.0.dp; source-only expression, not a Material Web CSS property.</x:v>
      </x:c>
      <x:c r="N3540" t="str">
        <x:v>material3-native-v4</x:v>
      </x:c>
      <x:c r="O3540" t="str">
        <x:v>Pending</x:v>
      </x:c>
      <x:c r="P3540" t="str">
        <x:v>No</x:v>
      </x:c>
    </x:row>
    <x:row r="3541">
      <x:c r="A3541" t="str">
        <x:v>TM-03540</x:v>
      </x:c>
      <x:c r="B3541" t="str">
        <x:v>compose:MediumIconButtonTokens.IconSize</x:v>
      </x:c>
      <x:c r="C3541" t="str">
        <x:v>Compose source-only</x:v>
      </x:c>
      <x:c r="D3541" t="str"/>
      <x:c r="E3541" t="str">
        <x:v>Candidate</x:v>
      </x:c>
      <x:c r="F3541" t="str">
        <x:v>Pending</x:v>
      </x:c>
      <x:c r="G3541" t="str"/>
      <x:c r="H3541" t="str">
        <x:v>Pending</x:v>
      </x:c>
      <x:c r="I3541" t="str">
        <x:f>IF(AND(N3541="material3-native-v4",LEN(TRIM(B3541))&gt;0,LEN(TRIM(D3541))&gt;0,E3541="Confirmed",F3541="Pass",LEN(TRIM(G3541))&gt;0,O3541="Approved",H3541="Approved",P3541="Yes"),"Yes","No")</x:f>
        <x:v>No</x:v>
      </x:c>
      <x:c r="J3541" t="str">
        <x:v>MediumIconButtonTokens</x:v>
      </x:c>
      <x:c r="K3541" t="str">
        <x:v>https://android.googlesource.com/platform/frameworks/support/+/a095da93f8e98dea8748ceed79ea8427aade245f/compose/material3/material3/src/commonMain/kotlin/androidx/compose/material3/tokens/MediumIconButtonTokens.kt#39</x:v>
      </x:c>
      <x:c r="L3541" t="str"/>
      <x:c r="M3541" t="str">
        <x:v>24.0.dp; source-only expression, not a Material Web CSS property.</x:v>
      </x:c>
      <x:c r="N3541" t="str">
        <x:v>material3-native-v4</x:v>
      </x:c>
      <x:c r="O3541" t="str">
        <x:v>Pending</x:v>
      </x:c>
      <x:c r="P3541" t="str">
        <x:v>No</x:v>
      </x:c>
    </x:row>
    <x:row r="3542">
      <x:c r="A3542" t="str">
        <x:v>TM-03541</x:v>
      </x:c>
      <x:c r="B3542" t="str">
        <x:v>compose:MediumIconButtonTokens.NarrowLeadingSpace</x:v>
      </x:c>
      <x:c r="C3542" t="str">
        <x:v>Compose source-only</x:v>
      </x:c>
      <x:c r="D3542" t="str"/>
      <x:c r="E3542" t="str">
        <x:v>Candidate</x:v>
      </x:c>
      <x:c r="F3542" t="str">
        <x:v>Pending</x:v>
      </x:c>
      <x:c r="G3542" t="str"/>
      <x:c r="H3542" t="str">
        <x:v>Pending</x:v>
      </x:c>
      <x:c r="I3542" t="str">
        <x:f>IF(AND(N3542="material3-native-v4",LEN(TRIM(B3542))&gt;0,LEN(TRIM(D3542))&gt;0,E3542="Confirmed",F3542="Pass",LEN(TRIM(G3542))&gt;0,O3542="Approved",H3542="Approved",P3542="Yes"),"Yes","No")</x:f>
        <x:v>No</x:v>
      </x:c>
      <x:c r="J3542" t="str">
        <x:v>MediumIconButtonTokens</x:v>
      </x:c>
      <x:c r="K3542" t="str">
        <x:v>https://android.googlesource.com/platform/frameworks/support/+/a095da93f8e98dea8748ceed79ea8427aade245f/compose/material3/material3/src/commonMain/kotlin/androidx/compose/material3/tokens/MediumIconButtonTokens.kt#42</x:v>
      </x:c>
      <x:c r="L3542" t="str"/>
      <x:c r="M3542" t="str">
        <x:v>12.0.dp; source-only expression, not a Material Web CSS property.</x:v>
      </x:c>
      <x:c r="N3542" t="str">
        <x:v>material3-native-v4</x:v>
      </x:c>
      <x:c r="O3542" t="str">
        <x:v>Pending</x:v>
      </x:c>
      <x:c r="P3542" t="str">
        <x:v>No</x:v>
      </x:c>
    </x:row>
    <x:row r="3543">
      <x:c r="A3543" t="str">
        <x:v>TM-03542</x:v>
      </x:c>
      <x:c r="B3543" t="str">
        <x:v>compose:MediumIconButtonTokens.NarrowTrailingSpace</x:v>
      </x:c>
      <x:c r="C3543" t="str">
        <x:v>Compose source-only</x:v>
      </x:c>
      <x:c r="D3543" t="str"/>
      <x:c r="E3543" t="str">
        <x:v>Candidate</x:v>
      </x:c>
      <x:c r="F3543" t="str">
        <x:v>Pending</x:v>
      </x:c>
      <x:c r="G3543" t="str"/>
      <x:c r="H3543" t="str">
        <x:v>Pending</x:v>
      </x:c>
      <x:c r="I3543" t="str">
        <x:f>IF(AND(N3543="material3-native-v4",LEN(TRIM(B3543))&gt;0,LEN(TRIM(D3543))&gt;0,E3543="Confirmed",F3543="Pass",LEN(TRIM(G3543))&gt;0,O3543="Approved",H3543="Approved",P3543="Yes"),"Yes","No")</x:f>
        <x:v>No</x:v>
      </x:c>
      <x:c r="J3543" t="str">
        <x:v>MediumIconButtonTokens</x:v>
      </x:c>
      <x:c r="K3543" t="str">
        <x:v>https://android.googlesource.com/platform/frameworks/support/+/a095da93f8e98dea8748ceed79ea8427aade245f/compose/material3/material3/src/commonMain/kotlin/androidx/compose/material3/tokens/MediumIconButtonTokens.kt#45</x:v>
      </x:c>
      <x:c r="L3543" t="str"/>
      <x:c r="M3543" t="str">
        <x:v>12.0.dp; source-only expression, not a Material Web CSS property.</x:v>
      </x:c>
      <x:c r="N3543" t="str">
        <x:v>material3-native-v4</x:v>
      </x:c>
      <x:c r="O3543" t="str">
        <x:v>Pending</x:v>
      </x:c>
      <x:c r="P3543" t="str">
        <x:v>No</x:v>
      </x:c>
    </x:row>
    <x:row r="3544">
      <x:c r="A3544" t="str">
        <x:v>TM-03543</x:v>
      </x:c>
      <x:c r="B3544" t="str">
        <x:v>compose:MediumIconButtonTokens.OutlinedOutlineWidth</x:v>
      </x:c>
      <x:c r="C3544" t="str">
        <x:v>Compose source-only</x:v>
      </x:c>
      <x:c r="D3544" t="str"/>
      <x:c r="E3544" t="str">
        <x:v>Candidate</x:v>
      </x:c>
      <x:c r="F3544" t="str">
        <x:v>Pending</x:v>
      </x:c>
      <x:c r="G3544" t="str"/>
      <x:c r="H3544" t="str">
        <x:v>Pending</x:v>
      </x:c>
      <x:c r="I3544" t="str">
        <x:f>IF(AND(N3544="material3-native-v4",LEN(TRIM(B3544))&gt;0,LEN(TRIM(D3544))&gt;0,E3544="Confirmed",F3544="Pass",LEN(TRIM(G3544))&gt;0,O3544="Approved",H3544="Approved",P3544="Yes"),"Yes","No")</x:f>
        <x:v>No</x:v>
      </x:c>
      <x:c r="J3544" t="str">
        <x:v>MediumIconButtonTokens</x:v>
      </x:c>
      <x:c r="K3544" t="str">
        <x:v>https://android.googlesource.com/platform/frameworks/support/+/a095da93f8e98dea8748ceed79ea8427aade245f/compose/material3/material3/src/commonMain/kotlin/androidx/compose/material3/tokens/MediumIconButtonTokens.kt#48</x:v>
      </x:c>
      <x:c r="L3544" t="str"/>
      <x:c r="M3544" t="str">
        <x:v>1.0.dp; source-only expression, not a Material Web CSS property.</x:v>
      </x:c>
      <x:c r="N3544" t="str">
        <x:v>material3-native-v4</x:v>
      </x:c>
      <x:c r="O3544" t="str">
        <x:v>Pending</x:v>
      </x:c>
      <x:c r="P3544" t="str">
        <x:v>No</x:v>
      </x:c>
    </x:row>
    <x:row r="3545">
      <x:c r="A3545" t="str">
        <x:v>TM-03544</x:v>
      </x:c>
      <x:c r="B3545" t="str">
        <x:v>compose:MediumIconButtonTokens.PressedContainerShape</x:v>
      </x:c>
      <x:c r="C3545" t="str">
        <x:v>Compose source-only</x:v>
      </x:c>
      <x:c r="D3545" t="str"/>
      <x:c r="E3545" t="str">
        <x:v>Candidate</x:v>
      </x:c>
      <x:c r="F3545" t="str">
        <x:v>Pending</x:v>
      </x:c>
      <x:c r="G3545" t="str"/>
      <x:c r="H3545" t="str">
        <x:v>Pending</x:v>
      </x:c>
      <x:c r="I3545" t="str">
        <x:f>IF(AND(N3545="material3-native-v4",LEN(TRIM(B3545))&gt;0,LEN(TRIM(D3545))&gt;0,E3545="Confirmed",F3545="Pass",LEN(TRIM(G3545))&gt;0,O3545="Approved",H3545="Approved",P3545="Yes"),"Yes","No")</x:f>
        <x:v>No</x:v>
      </x:c>
      <x:c r="J3545" t="str">
        <x:v>MediumIconButtonTokens</x:v>
      </x:c>
      <x:c r="K3545" t="str">
        <x:v>https://android.googlesource.com/platform/frameworks/support/+/a095da93f8e98dea8748ceed79ea8427aade245f/compose/material3/material3/src/commonMain/kotlin/androidx/compose/material3/tokens/MediumIconButtonTokens.kt#51</x:v>
      </x:c>
      <x:c r="L3545" t="str"/>
      <x:c r="M3545" t="str">
        <x:v>ShapeKeyTokens.CornerMedium; source-only expression, not a Material Web CSS property.</x:v>
      </x:c>
      <x:c r="N3545" t="str">
        <x:v>material3-native-v4</x:v>
      </x:c>
      <x:c r="O3545" t="str">
        <x:v>Pending</x:v>
      </x:c>
      <x:c r="P3545" t="str">
        <x:v>No</x:v>
      </x:c>
    </x:row>
    <x:row r="3546">
      <x:c r="A3546" t="str">
        <x:v>TM-03545</x:v>
      </x:c>
      <x:c r="B3546" t="str">
        <x:v>compose:MediumIconButtonTokens.SelectedContainerShapeRound</x:v>
      </x:c>
      <x:c r="C3546" t="str">
        <x:v>Compose source-only</x:v>
      </x:c>
      <x:c r="D3546" t="str"/>
      <x:c r="E3546" t="str">
        <x:v>Candidate</x:v>
      </x:c>
      <x:c r="F3546" t="str">
        <x:v>Pending</x:v>
      </x:c>
      <x:c r="G3546" t="str"/>
      <x:c r="H3546" t="str">
        <x:v>Pending</x:v>
      </x:c>
      <x:c r="I3546" t="str">
        <x:f>IF(AND(N3546="material3-native-v4",LEN(TRIM(B3546))&gt;0,LEN(TRIM(D3546))&gt;0,E3546="Confirmed",F3546="Pass",LEN(TRIM(G3546))&gt;0,O3546="Approved",H3546="Approved",P3546="Yes"),"Yes","No")</x:f>
        <x:v>No</x:v>
      </x:c>
      <x:c r="J3546" t="str">
        <x:v>MediumIconButtonTokens</x:v>
      </x:c>
      <x:c r="K3546" t="str">
        <x:v>https://android.googlesource.com/platform/frameworks/support/+/a095da93f8e98dea8748ceed79ea8427aade245f/compose/material3/material3/src/commonMain/kotlin/androidx/compose/material3/tokens/MediumIconButtonTokens.kt#54</x:v>
      </x:c>
      <x:c r="L3546" t="str"/>
      <x:c r="M3546" t="str">
        <x:v>ShapeKeyTokens.CornerLarge; source-only expression, not a Material Web CSS property.</x:v>
      </x:c>
      <x:c r="N3546" t="str">
        <x:v>material3-native-v4</x:v>
      </x:c>
      <x:c r="O3546" t="str">
        <x:v>Pending</x:v>
      </x:c>
      <x:c r="P3546" t="str">
        <x:v>No</x:v>
      </x:c>
    </x:row>
    <x:row r="3547">
      <x:c r="A3547" t="str">
        <x:v>TM-03546</x:v>
      </x:c>
      <x:c r="B3547" t="str">
        <x:v>compose:MediumIconButtonTokens.SelectedContainerShapeSquare</x:v>
      </x:c>
      <x:c r="C3547" t="str">
        <x:v>Compose source-only</x:v>
      </x:c>
      <x:c r="D3547" t="str"/>
      <x:c r="E3547" t="str">
        <x:v>Candidate</x:v>
      </x:c>
      <x:c r="F3547" t="str">
        <x:v>Pending</x:v>
      </x:c>
      <x:c r="G3547" t="str"/>
      <x:c r="H3547" t="str">
        <x:v>Pending</x:v>
      </x:c>
      <x:c r="I3547" t="str">
        <x:f>IF(AND(N3547="material3-native-v4",LEN(TRIM(B3547))&gt;0,LEN(TRIM(D3547))&gt;0,E3547="Confirmed",F3547="Pass",LEN(TRIM(G3547))&gt;0,O3547="Approved",H3547="Approved",P3547="Yes"),"Yes","No")</x:f>
        <x:v>No</x:v>
      </x:c>
      <x:c r="J3547" t="str">
        <x:v>MediumIconButtonTokens</x:v>
      </x:c>
      <x:c r="K3547" t="str">
        <x:v>https://android.googlesource.com/platform/frameworks/support/+/a095da93f8e98dea8748ceed79ea8427aade245f/compose/material3/material3/src/commonMain/kotlin/androidx/compose/material3/tokens/MediumIconButtonTokens.kt#57</x:v>
      </x:c>
      <x:c r="L3547" t="str"/>
      <x:c r="M3547" t="str">
        <x:v>ShapeKeyTokens.CornerFull; source-only expression, not a Material Web CSS property.</x:v>
      </x:c>
      <x:c r="N3547" t="str">
        <x:v>material3-native-v4</x:v>
      </x:c>
      <x:c r="O3547" t="str">
        <x:v>Pending</x:v>
      </x:c>
      <x:c r="P3547" t="str">
        <x:v>No</x:v>
      </x:c>
    </x:row>
    <x:row r="3548">
      <x:c r="A3548" t="str">
        <x:v>TM-03547</x:v>
      </x:c>
      <x:c r="B3548" t="str">
        <x:v>compose:MediumIconButtonTokens.WideLeadingSpace</x:v>
      </x:c>
      <x:c r="C3548" t="str">
        <x:v>Compose source-only</x:v>
      </x:c>
      <x:c r="D3548" t="str"/>
      <x:c r="E3548" t="str">
        <x:v>Candidate</x:v>
      </x:c>
      <x:c r="F3548" t="str">
        <x:v>Pending</x:v>
      </x:c>
      <x:c r="G3548" t="str"/>
      <x:c r="H3548" t="str">
        <x:v>Pending</x:v>
      </x:c>
      <x:c r="I3548" t="str">
        <x:f>IF(AND(N3548="material3-native-v4",LEN(TRIM(B3548))&gt;0,LEN(TRIM(D3548))&gt;0,E3548="Confirmed",F3548="Pass",LEN(TRIM(G3548))&gt;0,O3548="Approved",H3548="Approved",P3548="Yes"),"Yes","No")</x:f>
        <x:v>No</x:v>
      </x:c>
      <x:c r="J3548" t="str">
        <x:v>MediumIconButtonTokens</x:v>
      </x:c>
      <x:c r="K3548" t="str">
        <x:v>https://android.googlesource.com/platform/frameworks/support/+/a095da93f8e98dea8748ceed79ea8427aade245f/compose/material3/material3/src/commonMain/kotlin/androidx/compose/material3/tokens/MediumIconButtonTokens.kt#60</x:v>
      </x:c>
      <x:c r="L3548" t="str"/>
      <x:c r="M3548" t="str">
        <x:v>24.0.dp; source-only expression, not a Material Web CSS property.</x:v>
      </x:c>
      <x:c r="N3548" t="str">
        <x:v>material3-native-v4</x:v>
      </x:c>
      <x:c r="O3548" t="str">
        <x:v>Pending</x:v>
      </x:c>
      <x:c r="P3548" t="str">
        <x:v>No</x:v>
      </x:c>
    </x:row>
    <x:row r="3549">
      <x:c r="A3549" t="str">
        <x:v>TM-03548</x:v>
      </x:c>
      <x:c r="B3549" t="str">
        <x:v>compose:MediumIconButtonTokens.WideTrailingSpace</x:v>
      </x:c>
      <x:c r="C3549" t="str">
        <x:v>Compose source-only</x:v>
      </x:c>
      <x:c r="D3549" t="str"/>
      <x:c r="E3549" t="str">
        <x:v>Candidate</x:v>
      </x:c>
      <x:c r="F3549" t="str">
        <x:v>Pending</x:v>
      </x:c>
      <x:c r="G3549" t="str"/>
      <x:c r="H3549" t="str">
        <x:v>Pending</x:v>
      </x:c>
      <x:c r="I3549" t="str">
        <x:f>IF(AND(N3549="material3-native-v4",LEN(TRIM(B3549))&gt;0,LEN(TRIM(D3549))&gt;0,E3549="Confirmed",F3549="Pass",LEN(TRIM(G3549))&gt;0,O3549="Approved",H3549="Approved",P3549="Yes"),"Yes","No")</x:f>
        <x:v>No</x:v>
      </x:c>
      <x:c r="J3549" t="str">
        <x:v>MediumIconButtonTokens</x:v>
      </x:c>
      <x:c r="K3549" t="str">
        <x:v>https://android.googlesource.com/platform/frameworks/support/+/a095da93f8e98dea8748ceed79ea8427aade245f/compose/material3/material3/src/commonMain/kotlin/androidx/compose/material3/tokens/MediumIconButtonTokens.kt#63</x:v>
      </x:c>
      <x:c r="L3549" t="str"/>
      <x:c r="M3549" t="str">
        <x:v>24.0.dp; source-only expression, not a Material Web CSS property.</x:v>
      </x:c>
      <x:c r="N3549" t="str">
        <x:v>material3-native-v4</x:v>
      </x:c>
      <x:c r="O3549" t="str">
        <x:v>Pending</x:v>
      </x:c>
      <x:c r="P3549" t="str">
        <x:v>No</x:v>
      </x:c>
    </x:row>
    <x:row r="3550">
      <x:c r="A3550" t="str">
        <x:v>TM-03549</x:v>
      </x:c>
      <x:c r="B3550" t="str">
        <x:v>compose:MenuTokens.ContainerColor</x:v>
      </x:c>
      <x:c r="C3550" t="str">
        <x:v>Compose source-only</x:v>
      </x:c>
      <x:c r="D3550" t="str"/>
      <x:c r="E3550" t="str">
        <x:v>Candidate</x:v>
      </x:c>
      <x:c r="F3550" t="str">
        <x:v>Pending</x:v>
      </x:c>
      <x:c r="G3550" t="str"/>
      <x:c r="H3550" t="str">
        <x:v>Pending</x:v>
      </x:c>
      <x:c r="I3550" t="str">
        <x:f>IF(AND(N3550="material3-native-v4",LEN(TRIM(B3550))&gt;0,LEN(TRIM(D3550))&gt;0,E3550="Confirmed",F3550="Pass",LEN(TRIM(G3550))&gt;0,O3550="Approved",H3550="Approved",P3550="Yes"),"Yes","No")</x:f>
        <x:v>No</x:v>
      </x:c>
      <x:c r="J3550" t="str">
        <x:v>MenuTokens</x:v>
      </x:c>
      <x:c r="K3550" t="str">
        <x:v>https://android.googlesource.com/platform/frameworks/support/+/a095da93f8e98dea8748ceed79ea8427aade245f/compose/material3/material3/src/commonMain/kotlin/androidx/compose/material3/tokens/MenuTokens.kt#22</x:v>
      </x:c>
      <x:c r="L3550" t="str"/>
      <x:c r="M3550" t="str">
        <x:v>ColorSchemeKeyTokens.SurfaceContainer; source-only expression, not a Material Web CSS property.</x:v>
      </x:c>
      <x:c r="N3550" t="str">
        <x:v>material3-native-v4</x:v>
      </x:c>
      <x:c r="O3550" t="str">
        <x:v>Pending</x:v>
      </x:c>
      <x:c r="P3550" t="str">
        <x:v>No</x:v>
      </x:c>
    </x:row>
    <x:row r="3551">
      <x:c r="A3551" t="str">
        <x:v>TM-03550</x:v>
      </x:c>
      <x:c r="B3551" t="str">
        <x:v>compose:MenuTokens.ContainerElevation</x:v>
      </x:c>
      <x:c r="C3551" t="str">
        <x:v>Compose source-only</x:v>
      </x:c>
      <x:c r="D3551" t="str"/>
      <x:c r="E3551" t="str">
        <x:v>Candidate</x:v>
      </x:c>
      <x:c r="F3551" t="str">
        <x:v>Pending</x:v>
      </x:c>
      <x:c r="G3551" t="str"/>
      <x:c r="H3551" t="str">
        <x:v>Pending</x:v>
      </x:c>
      <x:c r="I3551" t="str">
        <x:f>IF(AND(N3551="material3-native-v4",LEN(TRIM(B3551))&gt;0,LEN(TRIM(D3551))&gt;0,E3551="Confirmed",F3551="Pass",LEN(TRIM(G3551))&gt;0,O3551="Approved",H3551="Approved",P3551="Yes"),"Yes","No")</x:f>
        <x:v>No</x:v>
      </x:c>
      <x:c r="J3551" t="str">
        <x:v>MenuTokens</x:v>
      </x:c>
      <x:c r="K3551" t="str">
        <x:v>https://android.googlesource.com/platform/frameworks/support/+/a095da93f8e98dea8748ceed79ea8427aade245f/compose/material3/material3/src/commonMain/kotlin/androidx/compose/material3/tokens/MenuTokens.kt#25</x:v>
      </x:c>
      <x:c r="L3551" t="str"/>
      <x:c r="M3551" t="str">
        <x:v>ElevationTokens.Level2; source-only expression, not a Material Web CSS property.</x:v>
      </x:c>
      <x:c r="N3551" t="str">
        <x:v>material3-native-v4</x:v>
      </x:c>
      <x:c r="O3551" t="str">
        <x:v>Pending</x:v>
      </x:c>
      <x:c r="P3551" t="str">
        <x:v>No</x:v>
      </x:c>
    </x:row>
    <x:row r="3552">
      <x:c r="A3552" t="str">
        <x:v>TM-03551</x:v>
      </x:c>
      <x:c r="B3552" t="str">
        <x:v>compose:MenuTokens.ContainerShape</x:v>
      </x:c>
      <x:c r="C3552" t="str">
        <x:v>Compose source-only</x:v>
      </x:c>
      <x:c r="D3552" t="str"/>
      <x:c r="E3552" t="str">
        <x:v>Candidate</x:v>
      </x:c>
      <x:c r="F3552" t="str">
        <x:v>Pending</x:v>
      </x:c>
      <x:c r="G3552" t="str"/>
      <x:c r="H3552" t="str">
        <x:v>Pending</x:v>
      </x:c>
      <x:c r="I3552" t="str">
        <x:f>IF(AND(N3552="material3-native-v4",LEN(TRIM(B3552))&gt;0,LEN(TRIM(D3552))&gt;0,E3552="Confirmed",F3552="Pass",LEN(TRIM(G3552))&gt;0,O3552="Approved",H3552="Approved",P3552="Yes"),"Yes","No")</x:f>
        <x:v>No</x:v>
      </x:c>
      <x:c r="J3552" t="str">
        <x:v>MenuTokens</x:v>
      </x:c>
      <x:c r="K3552" t="str">
        <x:v>https://android.googlesource.com/platform/frameworks/support/+/a095da93f8e98dea8748ceed79ea8427aade245f/compose/material3/material3/src/commonMain/kotlin/androidx/compose/material3/tokens/MenuTokens.kt#28</x:v>
      </x:c>
      <x:c r="L3552" t="str"/>
      <x:c r="M3552" t="str">
        <x:v>ShapeKeyTokens.CornerExtraSmall; source-only expression, not a Material Web CSS property.</x:v>
      </x:c>
      <x:c r="N3552" t="str">
        <x:v>material3-native-v4</x:v>
      </x:c>
      <x:c r="O3552" t="str">
        <x:v>Pending</x:v>
      </x:c>
      <x:c r="P3552" t="str">
        <x:v>No</x:v>
      </x:c>
    </x:row>
    <x:row r="3553">
      <x:c r="A3553" t="str">
        <x:v>TM-03552</x:v>
      </x:c>
      <x:c r="B3553" t="str">
        <x:v>compose:MenuTokens.FocusIndicatorColor</x:v>
      </x:c>
      <x:c r="C3553" t="str">
        <x:v>Compose source-only</x:v>
      </x:c>
      <x:c r="D3553" t="str"/>
      <x:c r="E3553" t="str">
        <x:v>Candidate</x:v>
      </x:c>
      <x:c r="F3553" t="str">
        <x:v>Pending</x:v>
      </x:c>
      <x:c r="G3553" t="str"/>
      <x:c r="H3553" t="str">
        <x:v>Pending</x:v>
      </x:c>
      <x:c r="I3553" t="str">
        <x:f>IF(AND(N3553="material3-native-v4",LEN(TRIM(B3553))&gt;0,LEN(TRIM(D3553))&gt;0,E3553="Confirmed",F3553="Pass",LEN(TRIM(G3553))&gt;0,O3553="Approved",H3553="Approved",P3553="Yes"),"Yes","No")</x:f>
        <x:v>No</x:v>
      </x:c>
      <x:c r="J3553" t="str">
        <x:v>MenuTokens</x:v>
      </x:c>
      <x:c r="K3553" t="str">
        <x:v>https://android.googlesource.com/platform/frameworks/support/+/a095da93f8e98dea8748ceed79ea8427aade245f/compose/material3/material3/src/commonMain/kotlin/androidx/compose/material3/tokens/MenuTokens.kt#31</x:v>
      </x:c>
      <x:c r="L3553" t="str"/>
      <x:c r="M3553" t="str">
        <x:v>ColorSchemeKeyTokens.Secondary; source-only expression, not a Material Web CSS property.</x:v>
      </x:c>
      <x:c r="N3553" t="str">
        <x:v>material3-native-v4</x:v>
      </x:c>
      <x:c r="O3553" t="str">
        <x:v>Pending</x:v>
      </x:c>
      <x:c r="P3553" t="str">
        <x:v>No</x:v>
      </x:c>
    </x:row>
    <x:row r="3554">
      <x:c r="A3554" t="str">
        <x:v>TM-03553</x:v>
      </x:c>
      <x:c r="B3554" t="str">
        <x:v>compose:MenuTokens.ListItemSelectedContainerColor</x:v>
      </x:c>
      <x:c r="C3554" t="str">
        <x:v>Compose source-only</x:v>
      </x:c>
      <x:c r="D3554" t="str"/>
      <x:c r="E3554" t="str">
        <x:v>Candidate</x:v>
      </x:c>
      <x:c r="F3554" t="str">
        <x:v>Pending</x:v>
      </x:c>
      <x:c r="G3554" t="str"/>
      <x:c r="H3554" t="str">
        <x:v>Pending</x:v>
      </x:c>
      <x:c r="I3554" t="str">
        <x:f>IF(AND(N3554="material3-native-v4",LEN(TRIM(B3554))&gt;0,LEN(TRIM(D3554))&gt;0,E3554="Confirmed",F3554="Pass",LEN(TRIM(G3554))&gt;0,O3554="Approved",H3554="Approved",P3554="Yes"),"Yes","No")</x:f>
        <x:v>No</x:v>
      </x:c>
      <x:c r="J3554" t="str">
        <x:v>MenuTokens</x:v>
      </x:c>
      <x:c r="K3554" t="str">
        <x:v>https://android.googlesource.com/platform/frameworks/support/+/a095da93f8e98dea8748ceed79ea8427aade245f/compose/material3/material3/src/commonMain/kotlin/androidx/compose/material3/tokens/MenuTokens.kt#34</x:v>
      </x:c>
      <x:c r="L3554" t="str"/>
      <x:c r="M3554" t="str">
        <x:v>ColorSchemeKeyTokens.SecondaryContainer; source-only expression, not a Material Web CSS property.</x:v>
      </x:c>
      <x:c r="N3554" t="str">
        <x:v>material3-native-v4</x:v>
      </x:c>
      <x:c r="O3554" t="str">
        <x:v>Pending</x:v>
      </x:c>
      <x:c r="P3554" t="str">
        <x:v>No</x:v>
      </x:c>
    </x:row>
    <x:row r="3555">
      <x:c r="A3555" t="str">
        <x:v>TM-03554</x:v>
      </x:c>
      <x:c r="B3555" t="str">
        <x:v>compose:MenuTokens.ListItemSelectedLabelTextColor</x:v>
      </x:c>
      <x:c r="C3555" t="str">
        <x:v>Compose source-only</x:v>
      </x:c>
      <x:c r="D3555" t="str"/>
      <x:c r="E3555" t="str">
        <x:v>Candidate</x:v>
      </x:c>
      <x:c r="F3555" t="str">
        <x:v>Pending</x:v>
      </x:c>
      <x:c r="G3555" t="str"/>
      <x:c r="H3555" t="str">
        <x:v>Pending</x:v>
      </x:c>
      <x:c r="I3555" t="str">
        <x:f>IF(AND(N3555="material3-native-v4",LEN(TRIM(B3555))&gt;0,LEN(TRIM(D3555))&gt;0,E3555="Confirmed",F3555="Pass",LEN(TRIM(G3555))&gt;0,O3555="Approved",H3555="Approved",P3555="Yes"),"Yes","No")</x:f>
        <x:v>No</x:v>
      </x:c>
      <x:c r="J3555" t="str">
        <x:v>MenuTokens</x:v>
      </x:c>
      <x:c r="K3555" t="str">
        <x:v>https://android.googlesource.com/platform/frameworks/support/+/a095da93f8e98dea8748ceed79ea8427aade245f/compose/material3/material3/src/commonMain/kotlin/androidx/compose/material3/tokens/MenuTokens.kt#37</x:v>
      </x:c>
      <x:c r="L3555" t="str"/>
      <x:c r="M3555" t="str">
        <x:v>ColorSchemeKeyTokens.OnSecondaryContainer; source-only expression, not a Material Web CSS property.</x:v>
      </x:c>
      <x:c r="N3555" t="str">
        <x:v>material3-native-v4</x:v>
      </x:c>
      <x:c r="O3555" t="str">
        <x:v>Pending</x:v>
      </x:c>
      <x:c r="P3555" t="str">
        <x:v>No</x:v>
      </x:c>
    </x:row>
    <x:row r="3556">
      <x:c r="A3556" t="str">
        <x:v>TM-03555</x:v>
      </x:c>
      <x:c r="B3556" t="str">
        <x:v>compose:MenuTokens.ListItemSelectedLeadingTrailingIconColor</x:v>
      </x:c>
      <x:c r="C3556" t="str">
        <x:v>Compose source-only</x:v>
      </x:c>
      <x:c r="D3556" t="str"/>
      <x:c r="E3556" t="str">
        <x:v>Candidate</x:v>
      </x:c>
      <x:c r="F3556" t="str">
        <x:v>Pending</x:v>
      </x:c>
      <x:c r="G3556" t="str"/>
      <x:c r="H3556" t="str">
        <x:v>Pending</x:v>
      </x:c>
      <x:c r="I3556" t="str">
        <x:f>IF(AND(N3556="material3-native-v4",LEN(TRIM(B3556))&gt;0,LEN(TRIM(D3556))&gt;0,E3556="Confirmed",F3556="Pass",LEN(TRIM(G3556))&gt;0,O3556="Approved",H3556="Approved",P3556="Yes"),"Yes","No")</x:f>
        <x:v>No</x:v>
      </x:c>
      <x:c r="J3556" t="str">
        <x:v>MenuTokens</x:v>
      </x:c>
      <x:c r="K3556" t="str">
        <x:v>https://android.googlesource.com/platform/frameworks/support/+/a095da93f8e98dea8748ceed79ea8427aade245f/compose/material3/material3/src/commonMain/kotlin/androidx/compose/material3/tokens/MenuTokens.kt#40</x:v>
      </x:c>
      <x:c r="L3556" t="str"/>
      <x:c r="M3556" t="str">
        <x:v>ColorSchemeKeyTokens.OnSecondaryContainer; source-only expression, not a Material Web CSS property.</x:v>
      </x:c>
      <x:c r="N3556" t="str">
        <x:v>material3-native-v4</x:v>
      </x:c>
      <x:c r="O3556" t="str">
        <x:v>Pending</x:v>
      </x:c>
      <x:c r="P3556" t="str">
        <x:v>No</x:v>
      </x:c>
    </x:row>
    <x:row r="3557">
      <x:c r="A3557" t="str">
        <x:v>TM-03556</x:v>
      </x:c>
      <x:c r="B3557" t="str">
        <x:v>compose:MenuTokens.MenuListItemLeadingIconColor</x:v>
      </x:c>
      <x:c r="C3557" t="str">
        <x:v>Compose source-only</x:v>
      </x:c>
      <x:c r="D3557" t="str"/>
      <x:c r="E3557" t="str">
        <x:v>Candidate</x:v>
      </x:c>
      <x:c r="F3557" t="str">
        <x:v>Pending</x:v>
      </x:c>
      <x:c r="G3557" t="str"/>
      <x:c r="H3557" t="str">
        <x:v>Pending</x:v>
      </x:c>
      <x:c r="I3557" t="str">
        <x:f>IF(AND(N3557="material3-native-v4",LEN(TRIM(B3557))&gt;0,LEN(TRIM(D3557))&gt;0,E3557="Confirmed",F3557="Pass",LEN(TRIM(G3557))&gt;0,O3557="Approved",H3557="Approved",P3557="Yes"),"Yes","No")</x:f>
        <x:v>No</x:v>
      </x:c>
      <x:c r="J3557" t="str">
        <x:v>MenuTokens</x:v>
      </x:c>
      <x:c r="K3557" t="str">
        <x:v>https://android.googlesource.com/platform/frameworks/support/+/a095da93f8e98dea8748ceed79ea8427aade245f/compose/material3/material3/src/commonMain/kotlin/androidx/compose/material3/tokens/MenuTokens.kt#43</x:v>
      </x:c>
      <x:c r="L3557" t="str"/>
      <x:c r="M3557" t="str">
        <x:v>ColorSchemeKeyTokens.OnSecondaryContainer; source-only expression, not a Material Web CSS property.</x:v>
      </x:c>
      <x:c r="N3557" t="str">
        <x:v>material3-native-v4</x:v>
      </x:c>
      <x:c r="O3557" t="str">
        <x:v>Pending</x:v>
      </x:c>
      <x:c r="P3557" t="str">
        <x:v>No</x:v>
      </x:c>
    </x:row>
    <x:row r="3558">
      <x:c r="A3558" t="str">
        <x:v>TM-03557</x:v>
      </x:c>
      <x:c r="B3558" t="str">
        <x:v>compose:MotionSchemeKeyTokens.DefaultSpatial</x:v>
      </x:c>
      <x:c r="C3558" t="str">
        <x:v>Compose source-only</x:v>
      </x:c>
      <x:c r="D3558" t="str"/>
      <x:c r="E3558" t="str">
        <x:v>Candidate</x:v>
      </x:c>
      <x:c r="F3558" t="str">
        <x:v>Pending</x:v>
      </x:c>
      <x:c r="G3558" t="str"/>
      <x:c r="H3558" t="str">
        <x:v>Pending</x:v>
      </x:c>
      <x:c r="I3558" t="str">
        <x:f>IF(AND(N3558="material3-native-v4",LEN(TRIM(B3558))&gt;0,LEN(TRIM(D3558))&gt;0,E3558="Confirmed",F3558="Pass",LEN(TRIM(G3558))&gt;0,O3558="Approved",H3558="Approved",P3558="Yes"),"Yes","No")</x:f>
        <x:v>No</x:v>
      </x:c>
      <x:c r="J3558" t="str">
        <x:v>MotionSchemeKeyTokens</x:v>
      </x:c>
      <x:c r="K3558" t="str">
        <x:v>https://android.googlesource.com/platform/frameworks/support/+/a095da93f8e98dea8748ceed79ea8427aade245f/compose/material3/material3/src/commonMain/kotlin/androidx/compose/material3/tokens/MotionSchemeKeyTokens.kt#24</x:v>
      </x:c>
      <x:c r="L3558" t="str"/>
      <x:c r="M3558" t="str">
        <x:v>MotionSchemeToken(0); source-only expression, not a Material Web CSS property.</x:v>
      </x:c>
      <x:c r="N3558" t="str">
        <x:v>material3-native-v4</x:v>
      </x:c>
      <x:c r="O3558" t="str">
        <x:v>Pending</x:v>
      </x:c>
      <x:c r="P3558" t="str">
        <x:v>No</x:v>
      </x:c>
    </x:row>
    <x:row r="3559">
      <x:c r="A3559" t="str">
        <x:v>TM-03558</x:v>
      </x:c>
      <x:c r="B3559" t="str">
        <x:v>compose:MotionSchemeKeyTokens.FastSpatial</x:v>
      </x:c>
      <x:c r="C3559" t="str">
        <x:v>Compose source-only</x:v>
      </x:c>
      <x:c r="D3559" t="str"/>
      <x:c r="E3559" t="str">
        <x:v>Candidate</x:v>
      </x:c>
      <x:c r="F3559" t="str">
        <x:v>Pending</x:v>
      </x:c>
      <x:c r="G3559" t="str"/>
      <x:c r="H3559" t="str">
        <x:v>Pending</x:v>
      </x:c>
      <x:c r="I3559" t="str">
        <x:f>IF(AND(N3559="material3-native-v4",LEN(TRIM(B3559))&gt;0,LEN(TRIM(D3559))&gt;0,E3559="Confirmed",F3559="Pass",LEN(TRIM(G3559))&gt;0,O3559="Approved",H3559="Approved",P3559="Yes"),"Yes","No")</x:f>
        <x:v>No</x:v>
      </x:c>
      <x:c r="J3559" t="str">
        <x:v>MotionSchemeKeyTokens</x:v>
      </x:c>
      <x:c r="K3559" t="str">
        <x:v>https://android.googlesource.com/platform/frameworks/support/+/a095da93f8e98dea8748ceed79ea8427aade245f/compose/material3/material3/src/commonMain/kotlin/androidx/compose/material3/tokens/MotionSchemeKeyTokens.kt#25</x:v>
      </x:c>
      <x:c r="L3559" t="str"/>
      <x:c r="M3559" t="str">
        <x:v>MotionSchemeToken(1); source-only expression, not a Material Web CSS property.</x:v>
      </x:c>
      <x:c r="N3559" t="str">
        <x:v>material3-native-v4</x:v>
      </x:c>
      <x:c r="O3559" t="str">
        <x:v>Pending</x:v>
      </x:c>
      <x:c r="P3559" t="str">
        <x:v>No</x:v>
      </x:c>
    </x:row>
    <x:row r="3560">
      <x:c r="A3560" t="str">
        <x:v>TM-03559</x:v>
      </x:c>
      <x:c r="B3560" t="str">
        <x:v>compose:MotionSchemeKeyTokens.SlowSpatial</x:v>
      </x:c>
      <x:c r="C3560" t="str">
        <x:v>Compose source-only</x:v>
      </x:c>
      <x:c r="D3560" t="str"/>
      <x:c r="E3560" t="str">
        <x:v>Candidate</x:v>
      </x:c>
      <x:c r="F3560" t="str">
        <x:v>Pending</x:v>
      </x:c>
      <x:c r="G3560" t="str"/>
      <x:c r="H3560" t="str">
        <x:v>Pending</x:v>
      </x:c>
      <x:c r="I3560" t="str">
        <x:f>IF(AND(N3560="material3-native-v4",LEN(TRIM(B3560))&gt;0,LEN(TRIM(D3560))&gt;0,E3560="Confirmed",F3560="Pass",LEN(TRIM(G3560))&gt;0,O3560="Approved",H3560="Approved",P3560="Yes"),"Yes","No")</x:f>
        <x:v>No</x:v>
      </x:c>
      <x:c r="J3560" t="str">
        <x:v>MotionSchemeKeyTokens</x:v>
      </x:c>
      <x:c r="K3560" t="str">
        <x:v>https://android.googlesource.com/platform/frameworks/support/+/a095da93f8e98dea8748ceed79ea8427aade245f/compose/material3/material3/src/commonMain/kotlin/androidx/compose/material3/tokens/MotionSchemeKeyTokens.kt#26</x:v>
      </x:c>
      <x:c r="L3560" t="str"/>
      <x:c r="M3560" t="str">
        <x:v>MotionSchemeToken(2); source-only expression, not a Material Web CSS property.</x:v>
      </x:c>
      <x:c r="N3560" t="str">
        <x:v>material3-native-v4</x:v>
      </x:c>
      <x:c r="O3560" t="str">
        <x:v>Pending</x:v>
      </x:c>
      <x:c r="P3560" t="str">
        <x:v>No</x:v>
      </x:c>
    </x:row>
    <x:row r="3561">
      <x:c r="A3561" t="str">
        <x:v>TM-03560</x:v>
      </x:c>
      <x:c r="B3561" t="str">
        <x:v>compose:MotionSchemeKeyTokens.DefaultEffects</x:v>
      </x:c>
      <x:c r="C3561" t="str">
        <x:v>Compose source-only</x:v>
      </x:c>
      <x:c r="D3561" t="str"/>
      <x:c r="E3561" t="str">
        <x:v>Candidate</x:v>
      </x:c>
      <x:c r="F3561" t="str">
        <x:v>Pending</x:v>
      </x:c>
      <x:c r="G3561" t="str"/>
      <x:c r="H3561" t="str">
        <x:v>Pending</x:v>
      </x:c>
      <x:c r="I3561" t="str">
        <x:f>IF(AND(N3561="material3-native-v4",LEN(TRIM(B3561))&gt;0,LEN(TRIM(D3561))&gt;0,E3561="Confirmed",F3561="Pass",LEN(TRIM(G3561))&gt;0,O3561="Approved",H3561="Approved",P3561="Yes"),"Yes","No")</x:f>
        <x:v>No</x:v>
      </x:c>
      <x:c r="J3561" t="str">
        <x:v>MotionSchemeKeyTokens</x:v>
      </x:c>
      <x:c r="K3561" t="str">
        <x:v>https://android.googlesource.com/platform/frameworks/support/+/a095da93f8e98dea8748ceed79ea8427aade245f/compose/material3/material3/src/commonMain/kotlin/androidx/compose/material3/tokens/MotionSchemeKeyTokens.kt#27</x:v>
      </x:c>
      <x:c r="L3561" t="str"/>
      <x:c r="M3561" t="str">
        <x:v>MotionSchemeToken(3); source-only expression, not a Material Web CSS property.</x:v>
      </x:c>
      <x:c r="N3561" t="str">
        <x:v>material3-native-v4</x:v>
      </x:c>
      <x:c r="O3561" t="str">
        <x:v>Pending</x:v>
      </x:c>
      <x:c r="P3561" t="str">
        <x:v>No</x:v>
      </x:c>
    </x:row>
    <x:row r="3562">
      <x:c r="A3562" t="str">
        <x:v>TM-03561</x:v>
      </x:c>
      <x:c r="B3562" t="str">
        <x:v>compose:MotionSchemeKeyTokens.FastEffects</x:v>
      </x:c>
      <x:c r="C3562" t="str">
        <x:v>Compose source-only</x:v>
      </x:c>
      <x:c r="D3562" t="str"/>
      <x:c r="E3562" t="str">
        <x:v>Candidate</x:v>
      </x:c>
      <x:c r="F3562" t="str">
        <x:v>Pending</x:v>
      </x:c>
      <x:c r="G3562" t="str"/>
      <x:c r="H3562" t="str">
        <x:v>Pending</x:v>
      </x:c>
      <x:c r="I3562" t="str">
        <x:f>IF(AND(N3562="material3-native-v4",LEN(TRIM(B3562))&gt;0,LEN(TRIM(D3562))&gt;0,E3562="Confirmed",F3562="Pass",LEN(TRIM(G3562))&gt;0,O3562="Approved",H3562="Approved",P3562="Yes"),"Yes","No")</x:f>
        <x:v>No</x:v>
      </x:c>
      <x:c r="J3562" t="str">
        <x:v>MotionSchemeKeyTokens</x:v>
      </x:c>
      <x:c r="K3562" t="str">
        <x:v>https://android.googlesource.com/platform/frameworks/support/+/a095da93f8e98dea8748ceed79ea8427aade245f/compose/material3/material3/src/commonMain/kotlin/androidx/compose/material3/tokens/MotionSchemeKeyTokens.kt#28</x:v>
      </x:c>
      <x:c r="L3562" t="str"/>
      <x:c r="M3562" t="str">
        <x:v>MotionSchemeToken(4); source-only expression, not a Material Web CSS property.</x:v>
      </x:c>
      <x:c r="N3562" t="str">
        <x:v>material3-native-v4</x:v>
      </x:c>
      <x:c r="O3562" t="str">
        <x:v>Pending</x:v>
      </x:c>
      <x:c r="P3562" t="str">
        <x:v>No</x:v>
      </x:c>
    </x:row>
    <x:row r="3563">
      <x:c r="A3563" t="str">
        <x:v>TM-03562</x:v>
      </x:c>
      <x:c r="B3563" t="str">
        <x:v>compose:MotionSchemeKeyTokens.SlowEffects</x:v>
      </x:c>
      <x:c r="C3563" t="str">
        <x:v>Compose source-only</x:v>
      </x:c>
      <x:c r="D3563" t="str"/>
      <x:c r="E3563" t="str">
        <x:v>Candidate</x:v>
      </x:c>
      <x:c r="F3563" t="str">
        <x:v>Pending</x:v>
      </x:c>
      <x:c r="G3563" t="str"/>
      <x:c r="H3563" t="str">
        <x:v>Pending</x:v>
      </x:c>
      <x:c r="I3563" t="str">
        <x:f>IF(AND(N3563="material3-native-v4",LEN(TRIM(B3563))&gt;0,LEN(TRIM(D3563))&gt;0,E3563="Confirmed",F3563="Pass",LEN(TRIM(G3563))&gt;0,O3563="Approved",H3563="Approved",P3563="Yes"),"Yes","No")</x:f>
        <x:v>No</x:v>
      </x:c>
      <x:c r="J3563" t="str">
        <x:v>MotionSchemeKeyTokens</x:v>
      </x:c>
      <x:c r="K3563" t="str">
        <x:v>https://android.googlesource.com/platform/frameworks/support/+/a095da93f8e98dea8748ceed79ea8427aade245f/compose/material3/material3/src/commonMain/kotlin/androidx/compose/material3/tokens/MotionSchemeKeyTokens.kt#29</x:v>
      </x:c>
      <x:c r="L3563" t="str"/>
      <x:c r="M3563" t="str">
        <x:v>MotionSchemeToken(5); source-only expression, not a Material Web CSS property.</x:v>
      </x:c>
      <x:c r="N3563" t="str">
        <x:v>material3-native-v4</x:v>
      </x:c>
      <x:c r="O3563" t="str">
        <x:v>Pending</x:v>
      </x:c>
      <x:c r="P3563" t="str">
        <x:v>No</x:v>
      </x:c>
    </x:row>
    <x:row r="3564">
      <x:c r="A3564" t="str">
        <x:v>TM-03563</x:v>
      </x:c>
      <x:c r="B3564" t="str">
        <x:v>compose:MotionTokens.DurationExtraLong1</x:v>
      </x:c>
      <x:c r="C3564" t="str">
        <x:v>Compose source-only</x:v>
      </x:c>
      <x:c r="D3564" t="str"/>
      <x:c r="E3564" t="str">
        <x:v>Candidate</x:v>
      </x:c>
      <x:c r="F3564" t="str">
        <x:v>Pending</x:v>
      </x:c>
      <x:c r="G3564" t="str"/>
      <x:c r="H3564" t="str">
        <x:v>Pending</x:v>
      </x:c>
      <x:c r="I3564" t="str">
        <x:f>IF(AND(N3564="material3-native-v4",LEN(TRIM(B3564))&gt;0,LEN(TRIM(D3564))&gt;0,E3564="Confirmed",F3564="Pass",LEN(TRIM(G3564))&gt;0,O3564="Approved",H3564="Approved",P3564="Yes"),"Yes","No")</x:f>
        <x:v>No</x:v>
      </x:c>
      <x:c r="J3564" t="str">
        <x:v>MotionTokens</x:v>
      </x:c>
      <x:c r="K3564" t="str">
        <x:v>https://android.googlesource.com/platform/frameworks/support/+/a095da93f8e98dea8748ceed79ea8427aade245f/compose/material3/material3/src/commonMain/kotlin/androidx/compose/material3/tokens/MotionTokens.kt#24</x:v>
      </x:c>
      <x:c r="L3564" t="str"/>
      <x:c r="M3564" t="str">
        <x:v>700.0; source-only expression, not a Material Web CSS property.</x:v>
      </x:c>
      <x:c r="N3564" t="str">
        <x:v>material3-native-v4</x:v>
      </x:c>
      <x:c r="O3564" t="str">
        <x:v>Pending</x:v>
      </x:c>
      <x:c r="P3564" t="str">
        <x:v>No</x:v>
      </x:c>
    </x:row>
    <x:row r="3565">
      <x:c r="A3565" t="str">
        <x:v>TM-03564</x:v>
      </x:c>
      <x:c r="B3565" t="str">
        <x:v>compose:MotionTokens.DurationExtraLong2</x:v>
      </x:c>
      <x:c r="C3565" t="str">
        <x:v>Compose source-only</x:v>
      </x:c>
      <x:c r="D3565" t="str"/>
      <x:c r="E3565" t="str">
        <x:v>Candidate</x:v>
      </x:c>
      <x:c r="F3565" t="str">
        <x:v>Pending</x:v>
      </x:c>
      <x:c r="G3565" t="str"/>
      <x:c r="H3565" t="str">
        <x:v>Pending</x:v>
      </x:c>
      <x:c r="I3565" t="str">
        <x:f>IF(AND(N3565="material3-native-v4",LEN(TRIM(B3565))&gt;0,LEN(TRIM(D3565))&gt;0,E3565="Confirmed",F3565="Pass",LEN(TRIM(G3565))&gt;0,O3565="Approved",H3565="Approved",P3565="Yes"),"Yes","No")</x:f>
        <x:v>No</x:v>
      </x:c>
      <x:c r="J3565" t="str">
        <x:v>MotionTokens</x:v>
      </x:c>
      <x:c r="K3565" t="str">
        <x:v>https://android.googlesource.com/platform/frameworks/support/+/a095da93f8e98dea8748ceed79ea8427aade245f/compose/material3/material3/src/commonMain/kotlin/androidx/compose/material3/tokens/MotionTokens.kt#25</x:v>
      </x:c>
      <x:c r="L3565" t="str"/>
      <x:c r="M3565" t="str">
        <x:v>800.0; source-only expression, not a Material Web CSS property.</x:v>
      </x:c>
      <x:c r="N3565" t="str">
        <x:v>material3-native-v4</x:v>
      </x:c>
      <x:c r="O3565" t="str">
        <x:v>Pending</x:v>
      </x:c>
      <x:c r="P3565" t="str">
        <x:v>No</x:v>
      </x:c>
    </x:row>
    <x:row r="3566">
      <x:c r="A3566" t="str">
        <x:v>TM-03565</x:v>
      </x:c>
      <x:c r="B3566" t="str">
        <x:v>compose:MotionTokens.DurationExtraLong3</x:v>
      </x:c>
      <x:c r="C3566" t="str">
        <x:v>Compose source-only</x:v>
      </x:c>
      <x:c r="D3566" t="str"/>
      <x:c r="E3566" t="str">
        <x:v>Candidate</x:v>
      </x:c>
      <x:c r="F3566" t="str">
        <x:v>Pending</x:v>
      </x:c>
      <x:c r="G3566" t="str"/>
      <x:c r="H3566" t="str">
        <x:v>Pending</x:v>
      </x:c>
      <x:c r="I3566" t="str">
        <x:f>IF(AND(N3566="material3-native-v4",LEN(TRIM(B3566))&gt;0,LEN(TRIM(D3566))&gt;0,E3566="Confirmed",F3566="Pass",LEN(TRIM(G3566))&gt;0,O3566="Approved",H3566="Approved",P3566="Yes"),"Yes","No")</x:f>
        <x:v>No</x:v>
      </x:c>
      <x:c r="J3566" t="str">
        <x:v>MotionTokens</x:v>
      </x:c>
      <x:c r="K3566" t="str">
        <x:v>https://android.googlesource.com/platform/frameworks/support/+/a095da93f8e98dea8748ceed79ea8427aade245f/compose/material3/material3/src/commonMain/kotlin/androidx/compose/material3/tokens/MotionTokens.kt#26</x:v>
      </x:c>
      <x:c r="L3566" t="str"/>
      <x:c r="M3566" t="str">
        <x:v>900.0; source-only expression, not a Material Web CSS property.</x:v>
      </x:c>
      <x:c r="N3566" t="str">
        <x:v>material3-native-v4</x:v>
      </x:c>
      <x:c r="O3566" t="str">
        <x:v>Pending</x:v>
      </x:c>
      <x:c r="P3566" t="str">
        <x:v>No</x:v>
      </x:c>
    </x:row>
    <x:row r="3567">
      <x:c r="A3567" t="str">
        <x:v>TM-03566</x:v>
      </x:c>
      <x:c r="B3567" t="str">
        <x:v>compose:MotionTokens.DurationExtraLong4</x:v>
      </x:c>
      <x:c r="C3567" t="str">
        <x:v>Compose source-only</x:v>
      </x:c>
      <x:c r="D3567" t="str"/>
      <x:c r="E3567" t="str">
        <x:v>Candidate</x:v>
      </x:c>
      <x:c r="F3567" t="str">
        <x:v>Pending</x:v>
      </x:c>
      <x:c r="G3567" t="str"/>
      <x:c r="H3567" t="str">
        <x:v>Pending</x:v>
      </x:c>
      <x:c r="I3567" t="str">
        <x:f>IF(AND(N3567="material3-native-v4",LEN(TRIM(B3567))&gt;0,LEN(TRIM(D3567))&gt;0,E3567="Confirmed",F3567="Pass",LEN(TRIM(G3567))&gt;0,O3567="Approved",H3567="Approved",P3567="Yes"),"Yes","No")</x:f>
        <x:v>No</x:v>
      </x:c>
      <x:c r="J3567" t="str">
        <x:v>MotionTokens</x:v>
      </x:c>
      <x:c r="K3567" t="str">
        <x:v>https://android.googlesource.com/platform/frameworks/support/+/a095da93f8e98dea8748ceed79ea8427aade245f/compose/material3/material3/src/commonMain/kotlin/androidx/compose/material3/tokens/MotionTokens.kt#27</x:v>
      </x:c>
      <x:c r="L3567" t="str"/>
      <x:c r="M3567" t="str">
        <x:v>1000.0; source-only expression, not a Material Web CSS property.</x:v>
      </x:c>
      <x:c r="N3567" t="str">
        <x:v>material3-native-v4</x:v>
      </x:c>
      <x:c r="O3567" t="str">
        <x:v>Pending</x:v>
      </x:c>
      <x:c r="P3567" t="str">
        <x:v>No</x:v>
      </x:c>
    </x:row>
    <x:row r="3568">
      <x:c r="A3568" t="str">
        <x:v>TM-03567</x:v>
      </x:c>
      <x:c r="B3568" t="str">
        <x:v>compose:MotionTokens.DurationLong1</x:v>
      </x:c>
      <x:c r="C3568" t="str">
        <x:v>Compose source-only</x:v>
      </x:c>
      <x:c r="D3568" t="str"/>
      <x:c r="E3568" t="str">
        <x:v>Candidate</x:v>
      </x:c>
      <x:c r="F3568" t="str">
        <x:v>Pending</x:v>
      </x:c>
      <x:c r="G3568" t="str"/>
      <x:c r="H3568" t="str">
        <x:v>Pending</x:v>
      </x:c>
      <x:c r="I3568" t="str">
        <x:f>IF(AND(N3568="material3-native-v4",LEN(TRIM(B3568))&gt;0,LEN(TRIM(D3568))&gt;0,E3568="Confirmed",F3568="Pass",LEN(TRIM(G3568))&gt;0,O3568="Approved",H3568="Approved",P3568="Yes"),"Yes","No")</x:f>
        <x:v>No</x:v>
      </x:c>
      <x:c r="J3568" t="str">
        <x:v>MotionTokens</x:v>
      </x:c>
      <x:c r="K3568" t="str">
        <x:v>https://android.googlesource.com/platform/frameworks/support/+/a095da93f8e98dea8748ceed79ea8427aade245f/compose/material3/material3/src/commonMain/kotlin/androidx/compose/material3/tokens/MotionTokens.kt#28</x:v>
      </x:c>
      <x:c r="L3568" t="str"/>
      <x:c r="M3568" t="str">
        <x:v>450.0; source-only expression, not a Material Web CSS property.</x:v>
      </x:c>
      <x:c r="N3568" t="str">
        <x:v>material3-native-v4</x:v>
      </x:c>
      <x:c r="O3568" t="str">
        <x:v>Pending</x:v>
      </x:c>
      <x:c r="P3568" t="str">
        <x:v>No</x:v>
      </x:c>
    </x:row>
    <x:row r="3569">
      <x:c r="A3569" t="str">
        <x:v>TM-03568</x:v>
      </x:c>
      <x:c r="B3569" t="str">
        <x:v>compose:MotionTokens.DurationLong2</x:v>
      </x:c>
      <x:c r="C3569" t="str">
        <x:v>Compose source-only</x:v>
      </x:c>
      <x:c r="D3569" t="str"/>
      <x:c r="E3569" t="str">
        <x:v>Candidate</x:v>
      </x:c>
      <x:c r="F3569" t="str">
        <x:v>Pending</x:v>
      </x:c>
      <x:c r="G3569" t="str"/>
      <x:c r="H3569" t="str">
        <x:v>Pending</x:v>
      </x:c>
      <x:c r="I3569" t="str">
        <x:f>IF(AND(N3569="material3-native-v4",LEN(TRIM(B3569))&gt;0,LEN(TRIM(D3569))&gt;0,E3569="Confirmed",F3569="Pass",LEN(TRIM(G3569))&gt;0,O3569="Approved",H3569="Approved",P3569="Yes"),"Yes","No")</x:f>
        <x:v>No</x:v>
      </x:c>
      <x:c r="J3569" t="str">
        <x:v>MotionTokens</x:v>
      </x:c>
      <x:c r="K3569" t="str">
        <x:v>https://android.googlesource.com/platform/frameworks/support/+/a095da93f8e98dea8748ceed79ea8427aade245f/compose/material3/material3/src/commonMain/kotlin/androidx/compose/material3/tokens/MotionTokens.kt#29</x:v>
      </x:c>
      <x:c r="L3569" t="str"/>
      <x:c r="M3569" t="str">
        <x:v>500.0; source-only expression, not a Material Web CSS property.</x:v>
      </x:c>
      <x:c r="N3569" t="str">
        <x:v>material3-native-v4</x:v>
      </x:c>
      <x:c r="O3569" t="str">
        <x:v>Pending</x:v>
      </x:c>
      <x:c r="P3569" t="str">
        <x:v>No</x:v>
      </x:c>
    </x:row>
    <x:row r="3570">
      <x:c r="A3570" t="str">
        <x:v>TM-03569</x:v>
      </x:c>
      <x:c r="B3570" t="str">
        <x:v>compose:MotionTokens.DurationLong3</x:v>
      </x:c>
      <x:c r="C3570" t="str">
        <x:v>Compose source-only</x:v>
      </x:c>
      <x:c r="D3570" t="str"/>
      <x:c r="E3570" t="str">
        <x:v>Candidate</x:v>
      </x:c>
      <x:c r="F3570" t="str">
        <x:v>Pending</x:v>
      </x:c>
      <x:c r="G3570" t="str"/>
      <x:c r="H3570" t="str">
        <x:v>Pending</x:v>
      </x:c>
      <x:c r="I3570" t="str">
        <x:f>IF(AND(N3570="material3-native-v4",LEN(TRIM(B3570))&gt;0,LEN(TRIM(D3570))&gt;0,E3570="Confirmed",F3570="Pass",LEN(TRIM(G3570))&gt;0,O3570="Approved",H3570="Approved",P3570="Yes"),"Yes","No")</x:f>
        <x:v>No</x:v>
      </x:c>
      <x:c r="J3570" t="str">
        <x:v>MotionTokens</x:v>
      </x:c>
      <x:c r="K3570" t="str">
        <x:v>https://android.googlesource.com/platform/frameworks/support/+/a095da93f8e98dea8748ceed79ea8427aade245f/compose/material3/material3/src/commonMain/kotlin/androidx/compose/material3/tokens/MotionTokens.kt#30</x:v>
      </x:c>
      <x:c r="L3570" t="str"/>
      <x:c r="M3570" t="str">
        <x:v>550.0; source-only expression, not a Material Web CSS property.</x:v>
      </x:c>
      <x:c r="N3570" t="str">
        <x:v>material3-native-v4</x:v>
      </x:c>
      <x:c r="O3570" t="str">
        <x:v>Pending</x:v>
      </x:c>
      <x:c r="P3570" t="str">
        <x:v>No</x:v>
      </x:c>
    </x:row>
    <x:row r="3571">
      <x:c r="A3571" t="str">
        <x:v>TM-03570</x:v>
      </x:c>
      <x:c r="B3571" t="str">
        <x:v>compose:MotionTokens.DurationLong4</x:v>
      </x:c>
      <x:c r="C3571" t="str">
        <x:v>Compose source-only</x:v>
      </x:c>
      <x:c r="D3571" t="str"/>
      <x:c r="E3571" t="str">
        <x:v>Candidate</x:v>
      </x:c>
      <x:c r="F3571" t="str">
        <x:v>Pending</x:v>
      </x:c>
      <x:c r="G3571" t="str"/>
      <x:c r="H3571" t="str">
        <x:v>Pending</x:v>
      </x:c>
      <x:c r="I3571" t="str">
        <x:f>IF(AND(N3571="material3-native-v4",LEN(TRIM(B3571))&gt;0,LEN(TRIM(D3571))&gt;0,E3571="Confirmed",F3571="Pass",LEN(TRIM(G3571))&gt;0,O3571="Approved",H3571="Approved",P3571="Yes"),"Yes","No")</x:f>
        <x:v>No</x:v>
      </x:c>
      <x:c r="J3571" t="str">
        <x:v>MotionTokens</x:v>
      </x:c>
      <x:c r="K3571" t="str">
        <x:v>https://android.googlesource.com/platform/frameworks/support/+/a095da93f8e98dea8748ceed79ea8427aade245f/compose/material3/material3/src/commonMain/kotlin/androidx/compose/material3/tokens/MotionTokens.kt#31</x:v>
      </x:c>
      <x:c r="L3571" t="str"/>
      <x:c r="M3571" t="str">
        <x:v>600.0; source-only expression, not a Material Web CSS property.</x:v>
      </x:c>
      <x:c r="N3571" t="str">
        <x:v>material3-native-v4</x:v>
      </x:c>
      <x:c r="O3571" t="str">
        <x:v>Pending</x:v>
      </x:c>
      <x:c r="P3571" t="str">
        <x:v>No</x:v>
      </x:c>
    </x:row>
    <x:row r="3572">
      <x:c r="A3572" t="str">
        <x:v>TM-03571</x:v>
      </x:c>
      <x:c r="B3572" t="str">
        <x:v>compose:MotionTokens.DurationMedium1</x:v>
      </x:c>
      <x:c r="C3572" t="str">
        <x:v>Compose source-only</x:v>
      </x:c>
      <x:c r="D3572" t="str"/>
      <x:c r="E3572" t="str">
        <x:v>Candidate</x:v>
      </x:c>
      <x:c r="F3572" t="str">
        <x:v>Pending</x:v>
      </x:c>
      <x:c r="G3572" t="str"/>
      <x:c r="H3572" t="str">
        <x:v>Pending</x:v>
      </x:c>
      <x:c r="I3572" t="str">
        <x:f>IF(AND(N3572="material3-native-v4",LEN(TRIM(B3572))&gt;0,LEN(TRIM(D3572))&gt;0,E3572="Confirmed",F3572="Pass",LEN(TRIM(G3572))&gt;0,O3572="Approved",H3572="Approved",P3572="Yes"),"Yes","No")</x:f>
        <x:v>No</x:v>
      </x:c>
      <x:c r="J3572" t="str">
        <x:v>MotionTokens</x:v>
      </x:c>
      <x:c r="K3572" t="str">
        <x:v>https://android.googlesource.com/platform/frameworks/support/+/a095da93f8e98dea8748ceed79ea8427aade245f/compose/material3/material3/src/commonMain/kotlin/androidx/compose/material3/tokens/MotionTokens.kt#32</x:v>
      </x:c>
      <x:c r="L3572" t="str"/>
      <x:c r="M3572" t="str">
        <x:v>250.0; source-only expression, not a Material Web CSS property.</x:v>
      </x:c>
      <x:c r="N3572" t="str">
        <x:v>material3-native-v4</x:v>
      </x:c>
      <x:c r="O3572" t="str">
        <x:v>Pending</x:v>
      </x:c>
      <x:c r="P3572" t="str">
        <x:v>No</x:v>
      </x:c>
    </x:row>
    <x:row r="3573">
      <x:c r="A3573" t="str">
        <x:v>TM-03572</x:v>
      </x:c>
      <x:c r="B3573" t="str">
        <x:v>compose:MotionTokens.DurationMedium2</x:v>
      </x:c>
      <x:c r="C3573" t="str">
        <x:v>Compose source-only</x:v>
      </x:c>
      <x:c r="D3573" t="str"/>
      <x:c r="E3573" t="str">
        <x:v>Candidate</x:v>
      </x:c>
      <x:c r="F3573" t="str">
        <x:v>Pending</x:v>
      </x:c>
      <x:c r="G3573" t="str"/>
      <x:c r="H3573" t="str">
        <x:v>Pending</x:v>
      </x:c>
      <x:c r="I3573" t="str">
        <x:f>IF(AND(N3573="material3-native-v4",LEN(TRIM(B3573))&gt;0,LEN(TRIM(D3573))&gt;0,E3573="Confirmed",F3573="Pass",LEN(TRIM(G3573))&gt;0,O3573="Approved",H3573="Approved",P3573="Yes"),"Yes","No")</x:f>
        <x:v>No</x:v>
      </x:c>
      <x:c r="J3573" t="str">
        <x:v>MotionTokens</x:v>
      </x:c>
      <x:c r="K3573" t="str">
        <x:v>https://android.googlesource.com/platform/frameworks/support/+/a095da93f8e98dea8748ceed79ea8427aade245f/compose/material3/material3/src/commonMain/kotlin/androidx/compose/material3/tokens/MotionTokens.kt#33</x:v>
      </x:c>
      <x:c r="L3573" t="str"/>
      <x:c r="M3573" t="str">
        <x:v>300.0; source-only expression, not a Material Web CSS property.</x:v>
      </x:c>
      <x:c r="N3573" t="str">
        <x:v>material3-native-v4</x:v>
      </x:c>
      <x:c r="O3573" t="str">
        <x:v>Pending</x:v>
      </x:c>
      <x:c r="P3573" t="str">
        <x:v>No</x:v>
      </x:c>
    </x:row>
    <x:row r="3574">
      <x:c r="A3574" t="str">
        <x:v>TM-03573</x:v>
      </x:c>
      <x:c r="B3574" t="str">
        <x:v>compose:MotionTokens.DurationMedium3</x:v>
      </x:c>
      <x:c r="C3574" t="str">
        <x:v>Compose source-only</x:v>
      </x:c>
      <x:c r="D3574" t="str"/>
      <x:c r="E3574" t="str">
        <x:v>Candidate</x:v>
      </x:c>
      <x:c r="F3574" t="str">
        <x:v>Pending</x:v>
      </x:c>
      <x:c r="G3574" t="str"/>
      <x:c r="H3574" t="str">
        <x:v>Pending</x:v>
      </x:c>
      <x:c r="I3574" t="str">
        <x:f>IF(AND(N3574="material3-native-v4",LEN(TRIM(B3574))&gt;0,LEN(TRIM(D3574))&gt;0,E3574="Confirmed",F3574="Pass",LEN(TRIM(G3574))&gt;0,O3574="Approved",H3574="Approved",P3574="Yes"),"Yes","No")</x:f>
        <x:v>No</x:v>
      </x:c>
      <x:c r="J3574" t="str">
        <x:v>MotionTokens</x:v>
      </x:c>
      <x:c r="K3574" t="str">
        <x:v>https://android.googlesource.com/platform/frameworks/support/+/a095da93f8e98dea8748ceed79ea8427aade245f/compose/material3/material3/src/commonMain/kotlin/androidx/compose/material3/tokens/MotionTokens.kt#34</x:v>
      </x:c>
      <x:c r="L3574" t="str"/>
      <x:c r="M3574" t="str">
        <x:v>350.0; source-only expression, not a Material Web CSS property.</x:v>
      </x:c>
      <x:c r="N3574" t="str">
        <x:v>material3-native-v4</x:v>
      </x:c>
      <x:c r="O3574" t="str">
        <x:v>Pending</x:v>
      </x:c>
      <x:c r="P3574" t="str">
        <x:v>No</x:v>
      </x:c>
    </x:row>
    <x:row r="3575">
      <x:c r="A3575" t="str">
        <x:v>TM-03574</x:v>
      </x:c>
      <x:c r="B3575" t="str">
        <x:v>compose:MotionTokens.DurationMedium4</x:v>
      </x:c>
      <x:c r="C3575" t="str">
        <x:v>Compose source-only</x:v>
      </x:c>
      <x:c r="D3575" t="str"/>
      <x:c r="E3575" t="str">
        <x:v>Candidate</x:v>
      </x:c>
      <x:c r="F3575" t="str">
        <x:v>Pending</x:v>
      </x:c>
      <x:c r="G3575" t="str"/>
      <x:c r="H3575" t="str">
        <x:v>Pending</x:v>
      </x:c>
      <x:c r="I3575" t="str">
        <x:f>IF(AND(N3575="material3-native-v4",LEN(TRIM(B3575))&gt;0,LEN(TRIM(D3575))&gt;0,E3575="Confirmed",F3575="Pass",LEN(TRIM(G3575))&gt;0,O3575="Approved",H3575="Approved",P3575="Yes"),"Yes","No")</x:f>
        <x:v>No</x:v>
      </x:c>
      <x:c r="J3575" t="str">
        <x:v>MotionTokens</x:v>
      </x:c>
      <x:c r="K3575" t="str">
        <x:v>https://android.googlesource.com/platform/frameworks/support/+/a095da93f8e98dea8748ceed79ea8427aade245f/compose/material3/material3/src/commonMain/kotlin/androidx/compose/material3/tokens/MotionTokens.kt#35</x:v>
      </x:c>
      <x:c r="L3575" t="str"/>
      <x:c r="M3575" t="str">
        <x:v>400.0; source-only expression, not a Material Web CSS property.</x:v>
      </x:c>
      <x:c r="N3575" t="str">
        <x:v>material3-native-v4</x:v>
      </x:c>
      <x:c r="O3575" t="str">
        <x:v>Pending</x:v>
      </x:c>
      <x:c r="P3575" t="str">
        <x:v>No</x:v>
      </x:c>
    </x:row>
    <x:row r="3576">
      <x:c r="A3576" t="str">
        <x:v>TM-03575</x:v>
      </x:c>
      <x:c r="B3576" t="str">
        <x:v>compose:MotionTokens.DurationShort1</x:v>
      </x:c>
      <x:c r="C3576" t="str">
        <x:v>Compose source-only</x:v>
      </x:c>
      <x:c r="D3576" t="str"/>
      <x:c r="E3576" t="str">
        <x:v>Candidate</x:v>
      </x:c>
      <x:c r="F3576" t="str">
        <x:v>Pending</x:v>
      </x:c>
      <x:c r="G3576" t="str"/>
      <x:c r="H3576" t="str">
        <x:v>Pending</x:v>
      </x:c>
      <x:c r="I3576" t="str">
        <x:f>IF(AND(N3576="material3-native-v4",LEN(TRIM(B3576))&gt;0,LEN(TRIM(D3576))&gt;0,E3576="Confirmed",F3576="Pass",LEN(TRIM(G3576))&gt;0,O3576="Approved",H3576="Approved",P3576="Yes"),"Yes","No")</x:f>
        <x:v>No</x:v>
      </x:c>
      <x:c r="J3576" t="str">
        <x:v>MotionTokens</x:v>
      </x:c>
      <x:c r="K3576" t="str">
        <x:v>https://android.googlesource.com/platform/frameworks/support/+/a095da93f8e98dea8748ceed79ea8427aade245f/compose/material3/material3/src/commonMain/kotlin/androidx/compose/material3/tokens/MotionTokens.kt#36</x:v>
      </x:c>
      <x:c r="L3576" t="str"/>
      <x:c r="M3576" t="str">
        <x:v>50.0; source-only expression, not a Material Web CSS property.</x:v>
      </x:c>
      <x:c r="N3576" t="str">
        <x:v>material3-native-v4</x:v>
      </x:c>
      <x:c r="O3576" t="str">
        <x:v>Pending</x:v>
      </x:c>
      <x:c r="P3576" t="str">
        <x:v>No</x:v>
      </x:c>
    </x:row>
    <x:row r="3577">
      <x:c r="A3577" t="str">
        <x:v>TM-03576</x:v>
      </x:c>
      <x:c r="B3577" t="str">
        <x:v>compose:MotionTokens.DurationShort2</x:v>
      </x:c>
      <x:c r="C3577" t="str">
        <x:v>Compose source-only</x:v>
      </x:c>
      <x:c r="D3577" t="str"/>
      <x:c r="E3577" t="str">
        <x:v>Candidate</x:v>
      </x:c>
      <x:c r="F3577" t="str">
        <x:v>Pending</x:v>
      </x:c>
      <x:c r="G3577" t="str"/>
      <x:c r="H3577" t="str">
        <x:v>Pending</x:v>
      </x:c>
      <x:c r="I3577" t="str">
        <x:f>IF(AND(N3577="material3-native-v4",LEN(TRIM(B3577))&gt;0,LEN(TRIM(D3577))&gt;0,E3577="Confirmed",F3577="Pass",LEN(TRIM(G3577))&gt;0,O3577="Approved",H3577="Approved",P3577="Yes"),"Yes","No")</x:f>
        <x:v>No</x:v>
      </x:c>
      <x:c r="J3577" t="str">
        <x:v>MotionTokens</x:v>
      </x:c>
      <x:c r="K3577" t="str">
        <x:v>https://android.googlesource.com/platform/frameworks/support/+/a095da93f8e98dea8748ceed79ea8427aade245f/compose/material3/material3/src/commonMain/kotlin/androidx/compose/material3/tokens/MotionTokens.kt#37</x:v>
      </x:c>
      <x:c r="L3577" t="str"/>
      <x:c r="M3577" t="str">
        <x:v>100.0; source-only expression, not a Material Web CSS property.</x:v>
      </x:c>
      <x:c r="N3577" t="str">
        <x:v>material3-native-v4</x:v>
      </x:c>
      <x:c r="O3577" t="str">
        <x:v>Pending</x:v>
      </x:c>
      <x:c r="P3577" t="str">
        <x:v>No</x:v>
      </x:c>
    </x:row>
    <x:row r="3578">
      <x:c r="A3578" t="str">
        <x:v>TM-03577</x:v>
      </x:c>
      <x:c r="B3578" t="str">
        <x:v>compose:MotionTokens.DurationShort3</x:v>
      </x:c>
      <x:c r="C3578" t="str">
        <x:v>Compose source-only</x:v>
      </x:c>
      <x:c r="D3578" t="str"/>
      <x:c r="E3578" t="str">
        <x:v>Candidate</x:v>
      </x:c>
      <x:c r="F3578" t="str">
        <x:v>Pending</x:v>
      </x:c>
      <x:c r="G3578" t="str"/>
      <x:c r="H3578" t="str">
        <x:v>Pending</x:v>
      </x:c>
      <x:c r="I3578" t="str">
        <x:f>IF(AND(N3578="material3-native-v4",LEN(TRIM(B3578))&gt;0,LEN(TRIM(D3578))&gt;0,E3578="Confirmed",F3578="Pass",LEN(TRIM(G3578))&gt;0,O3578="Approved",H3578="Approved",P3578="Yes"),"Yes","No")</x:f>
        <x:v>No</x:v>
      </x:c>
      <x:c r="J3578" t="str">
        <x:v>MotionTokens</x:v>
      </x:c>
      <x:c r="K3578" t="str">
        <x:v>https://android.googlesource.com/platform/frameworks/support/+/a095da93f8e98dea8748ceed79ea8427aade245f/compose/material3/material3/src/commonMain/kotlin/androidx/compose/material3/tokens/MotionTokens.kt#38</x:v>
      </x:c>
      <x:c r="L3578" t="str"/>
      <x:c r="M3578" t="str">
        <x:v>150.0; source-only expression, not a Material Web CSS property.</x:v>
      </x:c>
      <x:c r="N3578" t="str">
        <x:v>material3-native-v4</x:v>
      </x:c>
      <x:c r="O3578" t="str">
        <x:v>Pending</x:v>
      </x:c>
      <x:c r="P3578" t="str">
        <x:v>No</x:v>
      </x:c>
    </x:row>
    <x:row r="3579">
      <x:c r="A3579" t="str">
        <x:v>TM-03578</x:v>
      </x:c>
      <x:c r="B3579" t="str">
        <x:v>compose:MotionTokens.DurationShort4</x:v>
      </x:c>
      <x:c r="C3579" t="str">
        <x:v>Compose source-only</x:v>
      </x:c>
      <x:c r="D3579" t="str"/>
      <x:c r="E3579" t="str">
        <x:v>Candidate</x:v>
      </x:c>
      <x:c r="F3579" t="str">
        <x:v>Pending</x:v>
      </x:c>
      <x:c r="G3579" t="str"/>
      <x:c r="H3579" t="str">
        <x:v>Pending</x:v>
      </x:c>
      <x:c r="I3579" t="str">
        <x:f>IF(AND(N3579="material3-native-v4",LEN(TRIM(B3579))&gt;0,LEN(TRIM(D3579))&gt;0,E3579="Confirmed",F3579="Pass",LEN(TRIM(G3579))&gt;0,O3579="Approved",H3579="Approved",P3579="Yes"),"Yes","No")</x:f>
        <x:v>No</x:v>
      </x:c>
      <x:c r="J3579" t="str">
        <x:v>MotionTokens</x:v>
      </x:c>
      <x:c r="K3579" t="str">
        <x:v>https://android.googlesource.com/platform/frameworks/support/+/a095da93f8e98dea8748ceed79ea8427aade245f/compose/material3/material3/src/commonMain/kotlin/androidx/compose/material3/tokens/MotionTokens.kt#39</x:v>
      </x:c>
      <x:c r="L3579" t="str"/>
      <x:c r="M3579" t="str">
        <x:v>200.0; source-only expression, not a Material Web CSS property.</x:v>
      </x:c>
      <x:c r="N3579" t="str">
        <x:v>material3-native-v4</x:v>
      </x:c>
      <x:c r="O3579" t="str">
        <x:v>Pending</x:v>
      </x:c>
      <x:c r="P3579" t="str">
        <x:v>No</x:v>
      </x:c>
    </x:row>
    <x:row r="3580">
      <x:c r="A3580" t="str">
        <x:v>TM-03579</x:v>
      </x:c>
      <x:c r="B3580" t="str">
        <x:v>compose:MotionTokens.EasingEmphasizedCubicBezier</x:v>
      </x:c>
      <x:c r="C3580" t="str">
        <x:v>Compose source-only</x:v>
      </x:c>
      <x:c r="D3580" t="str"/>
      <x:c r="E3580" t="str">
        <x:v>Candidate</x:v>
      </x:c>
      <x:c r="F3580" t="str">
        <x:v>Pending</x:v>
      </x:c>
      <x:c r="G3580" t="str"/>
      <x:c r="H3580" t="str">
        <x:v>Pending</x:v>
      </x:c>
      <x:c r="I3580" t="str">
        <x:f>IF(AND(N3580="material3-native-v4",LEN(TRIM(B3580))&gt;0,LEN(TRIM(D3580))&gt;0,E3580="Confirmed",F3580="Pass",LEN(TRIM(G3580))&gt;0,O3580="Approved",H3580="Approved",P3580="Yes"),"Yes","No")</x:f>
        <x:v>No</x:v>
      </x:c>
      <x:c r="J3580" t="str">
        <x:v>MotionTokens</x:v>
      </x:c>
      <x:c r="K3580" t="str">
        <x:v>https://android.googlesource.com/platform/frameworks/support/+/a095da93f8e98dea8748ceed79ea8427aade245f/compose/material3/material3/src/commonMain/kotlin/androidx/compose/material3/tokens/MotionTokens.kt#40</x:v>
      </x:c>
      <x:c r="L3580" t="str"/>
      <x:c r="M3580" t="str">
        <x:v>CubicBezierEasing(0.2f, 0.0f, 0.0f, 1.0f); source-only expression, not a Material Web CSS property.</x:v>
      </x:c>
      <x:c r="N3580" t="str">
        <x:v>material3-native-v4</x:v>
      </x:c>
      <x:c r="O3580" t="str">
        <x:v>Pending</x:v>
      </x:c>
      <x:c r="P3580" t="str">
        <x:v>No</x:v>
      </x:c>
    </x:row>
    <x:row r="3581">
      <x:c r="A3581" t="str">
        <x:v>TM-03580</x:v>
      </x:c>
      <x:c r="B3581" t="str">
        <x:v>compose:MotionTokens.EasingEmphasizedAccelerateCubicBezier</x:v>
      </x:c>
      <x:c r="C3581" t="str">
        <x:v>Compose source-only</x:v>
      </x:c>
      <x:c r="D3581" t="str"/>
      <x:c r="E3581" t="str">
        <x:v>Candidate</x:v>
      </x:c>
      <x:c r="F3581" t="str">
        <x:v>Pending</x:v>
      </x:c>
      <x:c r="G3581" t="str"/>
      <x:c r="H3581" t="str">
        <x:v>Pending</x:v>
      </x:c>
      <x:c r="I3581" t="str">
        <x:f>IF(AND(N3581="material3-native-v4",LEN(TRIM(B3581))&gt;0,LEN(TRIM(D3581))&gt;0,E3581="Confirmed",F3581="Pass",LEN(TRIM(G3581))&gt;0,O3581="Approved",H3581="Approved",P3581="Yes"),"Yes","No")</x:f>
        <x:v>No</x:v>
      </x:c>
      <x:c r="J3581" t="str">
        <x:v>MotionTokens</x:v>
      </x:c>
      <x:c r="K3581" t="str">
        <x:v>https://android.googlesource.com/platform/frameworks/support/+/a095da93f8e98dea8748ceed79ea8427aade245f/compose/material3/material3/src/commonMain/kotlin/androidx/compose/material3/tokens/MotionTokens.kt#43</x:v>
      </x:c>
      <x:c r="L3581" t="str"/>
      <x:c r="M3581" t="str">
        <x:v>CubicBezierEasing(0.3f, 0.0f, 0.8f, 0.15f); source-only expression, not a Material Web CSS property.</x:v>
      </x:c>
      <x:c r="N3581" t="str">
        <x:v>material3-native-v4</x:v>
      </x:c>
      <x:c r="O3581" t="str">
        <x:v>Pending</x:v>
      </x:c>
      <x:c r="P3581" t="str">
        <x:v>No</x:v>
      </x:c>
    </x:row>
    <x:row r="3582">
      <x:c r="A3582" t="str">
        <x:v>TM-03581</x:v>
      </x:c>
      <x:c r="B3582" t="str">
        <x:v>compose:MotionTokens.EasingEmphasizedDecelerateCubicBezier</x:v>
      </x:c>
      <x:c r="C3582" t="str">
        <x:v>Compose source-only</x:v>
      </x:c>
      <x:c r="D3582" t="str"/>
      <x:c r="E3582" t="str">
        <x:v>Candidate</x:v>
      </x:c>
      <x:c r="F3582" t="str">
        <x:v>Pending</x:v>
      </x:c>
      <x:c r="G3582" t="str"/>
      <x:c r="H3582" t="str">
        <x:v>Pending</x:v>
      </x:c>
      <x:c r="I3582" t="str">
        <x:f>IF(AND(N3582="material3-native-v4",LEN(TRIM(B3582))&gt;0,LEN(TRIM(D3582))&gt;0,E3582="Confirmed",F3582="Pass",LEN(TRIM(G3582))&gt;0,O3582="Approved",H3582="Approved",P3582="Yes"),"Yes","No")</x:f>
        <x:v>No</x:v>
      </x:c>
      <x:c r="J3582" t="str">
        <x:v>MotionTokens</x:v>
      </x:c>
      <x:c r="K3582" t="str">
        <x:v>https://android.googlesource.com/platform/frameworks/support/+/a095da93f8e98dea8748ceed79ea8427aade245f/compose/material3/material3/src/commonMain/kotlin/androidx/compose/material3/tokens/MotionTokens.kt#46</x:v>
      </x:c>
      <x:c r="L3582" t="str"/>
      <x:c r="M3582" t="str">
        <x:v>CubicBezierEasing(0.05f, 0.7f, 0.1f, 1.0f); source-only expression, not a Material Web CSS property.</x:v>
      </x:c>
      <x:c r="N3582" t="str">
        <x:v>material3-native-v4</x:v>
      </x:c>
      <x:c r="O3582" t="str">
        <x:v>Pending</x:v>
      </x:c>
      <x:c r="P3582" t="str">
        <x:v>No</x:v>
      </x:c>
    </x:row>
    <x:row r="3583">
      <x:c r="A3583" t="str">
        <x:v>TM-03582</x:v>
      </x:c>
      <x:c r="B3583" t="str">
        <x:v>compose:MotionTokens.EasingLegacyCubicBezier</x:v>
      </x:c>
      <x:c r="C3583" t="str">
        <x:v>Compose source-only</x:v>
      </x:c>
      <x:c r="D3583" t="str"/>
      <x:c r="E3583" t="str">
        <x:v>Candidate</x:v>
      </x:c>
      <x:c r="F3583" t="str">
        <x:v>Pending</x:v>
      </x:c>
      <x:c r="G3583" t="str"/>
      <x:c r="H3583" t="str">
        <x:v>Pending</x:v>
      </x:c>
      <x:c r="I3583" t="str">
        <x:f>IF(AND(N3583="material3-native-v4",LEN(TRIM(B3583))&gt;0,LEN(TRIM(D3583))&gt;0,E3583="Confirmed",F3583="Pass",LEN(TRIM(G3583))&gt;0,O3583="Approved",H3583="Approved",P3583="Yes"),"Yes","No")</x:f>
        <x:v>No</x:v>
      </x:c>
      <x:c r="J3583" t="str">
        <x:v>MotionTokens</x:v>
      </x:c>
      <x:c r="K3583" t="str">
        <x:v>https://android.googlesource.com/platform/frameworks/support/+/a095da93f8e98dea8748ceed79ea8427aade245f/compose/material3/material3/src/commonMain/kotlin/androidx/compose/material3/tokens/MotionTokens.kt#49</x:v>
      </x:c>
      <x:c r="L3583" t="str"/>
      <x:c r="M3583" t="str">
        <x:v>CubicBezierEasing(0.4f, 0.0f, 0.2f, 1.0f); source-only expression, not a Material Web CSS property.</x:v>
      </x:c>
      <x:c r="N3583" t="str">
        <x:v>material3-native-v4</x:v>
      </x:c>
      <x:c r="O3583" t="str">
        <x:v>Pending</x:v>
      </x:c>
      <x:c r="P3583" t="str">
        <x:v>No</x:v>
      </x:c>
    </x:row>
    <x:row r="3584">
      <x:c r="A3584" t="str">
        <x:v>TM-03583</x:v>
      </x:c>
      <x:c r="B3584" t="str">
        <x:v>compose:MotionTokens.EasingLegacyAccelerateCubicBezier</x:v>
      </x:c>
      <x:c r="C3584" t="str">
        <x:v>Compose source-only</x:v>
      </x:c>
      <x:c r="D3584" t="str"/>
      <x:c r="E3584" t="str">
        <x:v>Candidate</x:v>
      </x:c>
      <x:c r="F3584" t="str">
        <x:v>Pending</x:v>
      </x:c>
      <x:c r="G3584" t="str"/>
      <x:c r="H3584" t="str">
        <x:v>Pending</x:v>
      </x:c>
      <x:c r="I3584" t="str">
        <x:f>IF(AND(N3584="material3-native-v4",LEN(TRIM(B3584))&gt;0,LEN(TRIM(D3584))&gt;0,E3584="Confirmed",F3584="Pass",LEN(TRIM(G3584))&gt;0,O3584="Approved",H3584="Approved",P3584="Yes"),"Yes","No")</x:f>
        <x:v>No</x:v>
      </x:c>
      <x:c r="J3584" t="str">
        <x:v>MotionTokens</x:v>
      </x:c>
      <x:c r="K3584" t="str">
        <x:v>https://android.googlesource.com/platform/frameworks/support/+/a095da93f8e98dea8748ceed79ea8427aade245f/compose/material3/material3/src/commonMain/kotlin/androidx/compose/material3/tokens/MotionTokens.kt#52</x:v>
      </x:c>
      <x:c r="L3584" t="str"/>
      <x:c r="M3584" t="str">
        <x:v>CubicBezierEasing(0.4f, 0.0f, 1.0f, 1.0f); source-only expression, not a Material Web CSS property.</x:v>
      </x:c>
      <x:c r="N3584" t="str">
        <x:v>material3-native-v4</x:v>
      </x:c>
      <x:c r="O3584" t="str">
        <x:v>Pending</x:v>
      </x:c>
      <x:c r="P3584" t="str">
        <x:v>No</x:v>
      </x:c>
    </x:row>
    <x:row r="3585">
      <x:c r="A3585" t="str">
        <x:v>TM-03584</x:v>
      </x:c>
      <x:c r="B3585" t="str">
        <x:v>compose:MotionTokens.EasingLegacyDecelerateCubicBezier</x:v>
      </x:c>
      <x:c r="C3585" t="str">
        <x:v>Compose source-only</x:v>
      </x:c>
      <x:c r="D3585" t="str"/>
      <x:c r="E3585" t="str">
        <x:v>Candidate</x:v>
      </x:c>
      <x:c r="F3585" t="str">
        <x:v>Pending</x:v>
      </x:c>
      <x:c r="G3585" t="str"/>
      <x:c r="H3585" t="str">
        <x:v>Pending</x:v>
      </x:c>
      <x:c r="I3585" t="str">
        <x:f>IF(AND(N3585="material3-native-v4",LEN(TRIM(B3585))&gt;0,LEN(TRIM(D3585))&gt;0,E3585="Confirmed",F3585="Pass",LEN(TRIM(G3585))&gt;0,O3585="Approved",H3585="Approved",P3585="Yes"),"Yes","No")</x:f>
        <x:v>No</x:v>
      </x:c>
      <x:c r="J3585" t="str">
        <x:v>MotionTokens</x:v>
      </x:c>
      <x:c r="K3585" t="str">
        <x:v>https://android.googlesource.com/platform/frameworks/support/+/a095da93f8e98dea8748ceed79ea8427aade245f/compose/material3/material3/src/commonMain/kotlin/androidx/compose/material3/tokens/MotionTokens.kt#55</x:v>
      </x:c>
      <x:c r="L3585" t="str"/>
      <x:c r="M3585" t="str">
        <x:v>CubicBezierEasing(0.0f, 0.0f, 0.2f, 1.0f); source-only expression, not a Material Web CSS property.</x:v>
      </x:c>
      <x:c r="N3585" t="str">
        <x:v>material3-native-v4</x:v>
      </x:c>
      <x:c r="O3585" t="str">
        <x:v>Pending</x:v>
      </x:c>
      <x:c r="P3585" t="str">
        <x:v>No</x:v>
      </x:c>
    </x:row>
    <x:row r="3586">
      <x:c r="A3586" t="str">
        <x:v>TM-03585</x:v>
      </x:c>
      <x:c r="B3586" t="str">
        <x:v>compose:MotionTokens.EasingLinearCubicBezier</x:v>
      </x:c>
      <x:c r="C3586" t="str">
        <x:v>Compose source-only</x:v>
      </x:c>
      <x:c r="D3586" t="str"/>
      <x:c r="E3586" t="str">
        <x:v>Candidate</x:v>
      </x:c>
      <x:c r="F3586" t="str">
        <x:v>Pending</x:v>
      </x:c>
      <x:c r="G3586" t="str"/>
      <x:c r="H3586" t="str">
        <x:v>Pending</x:v>
      </x:c>
      <x:c r="I3586" t="str">
        <x:f>IF(AND(N3586="material3-native-v4",LEN(TRIM(B3586))&gt;0,LEN(TRIM(D3586))&gt;0,E3586="Confirmed",F3586="Pass",LEN(TRIM(G3586))&gt;0,O3586="Approved",H3586="Approved",P3586="Yes"),"Yes","No")</x:f>
        <x:v>No</x:v>
      </x:c>
      <x:c r="J3586" t="str">
        <x:v>MotionTokens</x:v>
      </x:c>
      <x:c r="K3586" t="str">
        <x:v>https://android.googlesource.com/platform/frameworks/support/+/a095da93f8e98dea8748ceed79ea8427aade245f/compose/material3/material3/src/commonMain/kotlin/androidx/compose/material3/tokens/MotionTokens.kt#58</x:v>
      </x:c>
      <x:c r="L3586" t="str"/>
      <x:c r="M3586" t="str">
        <x:v>CubicBezierEasing(0.0f, 0.0f, 1.0f, 1.0f); source-only expression, not a Material Web CSS property.</x:v>
      </x:c>
      <x:c r="N3586" t="str">
        <x:v>material3-native-v4</x:v>
      </x:c>
      <x:c r="O3586" t="str">
        <x:v>Pending</x:v>
      </x:c>
      <x:c r="P3586" t="str">
        <x:v>No</x:v>
      </x:c>
    </x:row>
    <x:row r="3587">
      <x:c r="A3587" t="str">
        <x:v>TM-03586</x:v>
      </x:c>
      <x:c r="B3587" t="str">
        <x:v>compose:MotionTokens.EasingStandardCubicBezier</x:v>
      </x:c>
      <x:c r="C3587" t="str">
        <x:v>Compose source-only</x:v>
      </x:c>
      <x:c r="D3587" t="str"/>
      <x:c r="E3587" t="str">
        <x:v>Candidate</x:v>
      </x:c>
      <x:c r="F3587" t="str">
        <x:v>Pending</x:v>
      </x:c>
      <x:c r="G3587" t="str"/>
      <x:c r="H3587" t="str">
        <x:v>Pending</x:v>
      </x:c>
      <x:c r="I3587" t="str">
        <x:f>IF(AND(N3587="material3-native-v4",LEN(TRIM(B3587))&gt;0,LEN(TRIM(D3587))&gt;0,E3587="Confirmed",F3587="Pass",LEN(TRIM(G3587))&gt;0,O3587="Approved",H3587="Approved",P3587="Yes"),"Yes","No")</x:f>
        <x:v>No</x:v>
      </x:c>
      <x:c r="J3587" t="str">
        <x:v>MotionTokens</x:v>
      </x:c>
      <x:c r="K3587" t="str">
        <x:v>https://android.googlesource.com/platform/frameworks/support/+/a095da93f8e98dea8748ceed79ea8427aade245f/compose/material3/material3/src/commonMain/kotlin/androidx/compose/material3/tokens/MotionTokens.kt#61</x:v>
      </x:c>
      <x:c r="L3587" t="str"/>
      <x:c r="M3587" t="str">
        <x:v>CubicBezierEasing(0.2f, 0.0f, 0.0f, 1.0f); source-only expression, not a Material Web CSS property.</x:v>
      </x:c>
      <x:c r="N3587" t="str">
        <x:v>material3-native-v4</x:v>
      </x:c>
      <x:c r="O3587" t="str">
        <x:v>Pending</x:v>
      </x:c>
      <x:c r="P3587" t="str">
        <x:v>No</x:v>
      </x:c>
    </x:row>
    <x:row r="3588">
      <x:c r="A3588" t="str">
        <x:v>TM-03587</x:v>
      </x:c>
      <x:c r="B3588" t="str">
        <x:v>compose:MotionTokens.EasingStandardAccelerateCubicBezier</x:v>
      </x:c>
      <x:c r="C3588" t="str">
        <x:v>Compose source-only</x:v>
      </x:c>
      <x:c r="D3588" t="str"/>
      <x:c r="E3588" t="str">
        <x:v>Candidate</x:v>
      </x:c>
      <x:c r="F3588" t="str">
        <x:v>Pending</x:v>
      </x:c>
      <x:c r="G3588" t="str"/>
      <x:c r="H3588" t="str">
        <x:v>Pending</x:v>
      </x:c>
      <x:c r="I3588" t="str">
        <x:f>IF(AND(N3588="material3-native-v4",LEN(TRIM(B3588))&gt;0,LEN(TRIM(D3588))&gt;0,E3588="Confirmed",F3588="Pass",LEN(TRIM(G3588))&gt;0,O3588="Approved",H3588="Approved",P3588="Yes"),"Yes","No")</x:f>
        <x:v>No</x:v>
      </x:c>
      <x:c r="J3588" t="str">
        <x:v>MotionTokens</x:v>
      </x:c>
      <x:c r="K3588" t="str">
        <x:v>https://android.googlesource.com/platform/frameworks/support/+/a095da93f8e98dea8748ceed79ea8427aade245f/compose/material3/material3/src/commonMain/kotlin/androidx/compose/material3/tokens/MotionTokens.kt#64</x:v>
      </x:c>
      <x:c r="L3588" t="str"/>
      <x:c r="M3588" t="str">
        <x:v>CubicBezierEasing(0.3f, 0.0f, 1.0f, 1.0f); source-only expression, not a Material Web CSS property.</x:v>
      </x:c>
      <x:c r="N3588" t="str">
        <x:v>material3-native-v4</x:v>
      </x:c>
      <x:c r="O3588" t="str">
        <x:v>Pending</x:v>
      </x:c>
      <x:c r="P3588" t="str">
        <x:v>No</x:v>
      </x:c>
    </x:row>
    <x:row r="3589">
      <x:c r="A3589" t="str">
        <x:v>TM-03588</x:v>
      </x:c>
      <x:c r="B3589" t="str">
        <x:v>compose:MotionTokens.EasingStandardDecelerateCubicBezier</x:v>
      </x:c>
      <x:c r="C3589" t="str">
        <x:v>Compose source-only</x:v>
      </x:c>
      <x:c r="D3589" t="str"/>
      <x:c r="E3589" t="str">
        <x:v>Candidate</x:v>
      </x:c>
      <x:c r="F3589" t="str">
        <x:v>Pending</x:v>
      </x:c>
      <x:c r="G3589" t="str"/>
      <x:c r="H3589" t="str">
        <x:v>Pending</x:v>
      </x:c>
      <x:c r="I3589" t="str">
        <x:f>IF(AND(N3589="material3-native-v4",LEN(TRIM(B3589))&gt;0,LEN(TRIM(D3589))&gt;0,E3589="Confirmed",F3589="Pass",LEN(TRIM(G3589))&gt;0,O3589="Approved",H3589="Approved",P3589="Yes"),"Yes","No")</x:f>
        <x:v>No</x:v>
      </x:c>
      <x:c r="J3589" t="str">
        <x:v>MotionTokens</x:v>
      </x:c>
      <x:c r="K3589" t="str">
        <x:v>https://android.googlesource.com/platform/frameworks/support/+/a095da93f8e98dea8748ceed79ea8427aade245f/compose/material3/material3/src/commonMain/kotlin/androidx/compose/material3/tokens/MotionTokens.kt#67</x:v>
      </x:c>
      <x:c r="L3589" t="str"/>
      <x:c r="M3589" t="str">
        <x:v>CubicBezierEasing(0.0f, 0.0f, 0.0f, 1.0f); source-only expression, not a Material Web CSS property.</x:v>
      </x:c>
      <x:c r="N3589" t="str">
        <x:v>material3-native-v4</x:v>
      </x:c>
      <x:c r="O3589" t="str">
        <x:v>Pending</x:v>
      </x:c>
      <x:c r="P3589" t="str">
        <x:v>No</x:v>
      </x:c>
    </x:row>
    <x:row r="3590">
      <x:c r="A3590" t="str">
        <x:v>TM-03589</x:v>
      </x:c>
      <x:c r="B3590" t="str">
        <x:v>compose:NavigationBarHorizontalItemTokens.ActiveIndicatorHeight</x:v>
      </x:c>
      <x:c r="C3590" t="str">
        <x:v>Compose source-only</x:v>
      </x:c>
      <x:c r="D3590" t="str"/>
      <x:c r="E3590" t="str">
        <x:v>Candidate</x:v>
      </x:c>
      <x:c r="F3590" t="str">
        <x:v>Pending</x:v>
      </x:c>
      <x:c r="G3590" t="str"/>
      <x:c r="H3590" t="str">
        <x:v>Pending</x:v>
      </x:c>
      <x:c r="I3590" t="str">
        <x:f>IF(AND(N3590="material3-native-v4",LEN(TRIM(B3590))&gt;0,LEN(TRIM(D3590))&gt;0,E3590="Confirmed",F3590="Pass",LEN(TRIM(G3590))&gt;0,O3590="Approved",H3590="Approved",P3590="Yes"),"Yes","No")</x:f>
        <x:v>No</x:v>
      </x:c>
      <x:c r="J3590" t="str">
        <x:v>NavigationBarHorizontalItemTokens</x:v>
      </x:c>
      <x:c r="K3590" t="str">
        <x:v>https://android.googlesource.com/platform/frameworks/support/+/a095da93f8e98dea8748ceed79ea8427aade245f/compose/material3/material3/src/commonMain/kotlin/androidx/compose/material3/tokens/NavigationBarHorizontalItemTokens.kt#24</x:v>
      </x:c>
      <x:c r="L3590" t="str"/>
      <x:c r="M3590" t="str">
        <x:v>40.0.dp; source-only expression, not a Material Web CSS property.</x:v>
      </x:c>
      <x:c r="N3590" t="str">
        <x:v>material3-native-v4</x:v>
      </x:c>
      <x:c r="O3590" t="str">
        <x:v>Pending</x:v>
      </x:c>
      <x:c r="P3590" t="str">
        <x:v>No</x:v>
      </x:c>
    </x:row>
    <x:row r="3591">
      <x:c r="A3591" t="str">
        <x:v>TM-03590</x:v>
      </x:c>
      <x:c r="B3591" t="str">
        <x:v>compose:NavigationBarHorizontalItemTokens.ActiveIndicatorLeadingSpace</x:v>
      </x:c>
      <x:c r="C3591" t="str">
        <x:v>Compose source-only</x:v>
      </x:c>
      <x:c r="D3591" t="str"/>
      <x:c r="E3591" t="str">
        <x:v>Candidate</x:v>
      </x:c>
      <x:c r="F3591" t="str">
        <x:v>Pending</x:v>
      </x:c>
      <x:c r="G3591" t="str"/>
      <x:c r="H3591" t="str">
        <x:v>Pending</x:v>
      </x:c>
      <x:c r="I3591" t="str">
        <x:f>IF(AND(N3591="material3-native-v4",LEN(TRIM(B3591))&gt;0,LEN(TRIM(D3591))&gt;0,E3591="Confirmed",F3591="Pass",LEN(TRIM(G3591))&gt;0,O3591="Approved",H3591="Approved",P3591="Yes"),"Yes","No")</x:f>
        <x:v>No</x:v>
      </x:c>
      <x:c r="J3591" t="str">
        <x:v>NavigationBarHorizontalItemTokens</x:v>
      </x:c>
      <x:c r="K3591" t="str">
        <x:v>https://android.googlesource.com/platform/frameworks/support/+/a095da93f8e98dea8748ceed79ea8427aade245f/compose/material3/material3/src/commonMain/kotlin/androidx/compose/material3/tokens/NavigationBarHorizontalItemTokens.kt#27</x:v>
      </x:c>
      <x:c r="L3591" t="str"/>
      <x:c r="M3591" t="str">
        <x:v>16.0.dp; source-only expression, not a Material Web CSS property.</x:v>
      </x:c>
      <x:c r="N3591" t="str">
        <x:v>material3-native-v4</x:v>
      </x:c>
      <x:c r="O3591" t="str">
        <x:v>Pending</x:v>
      </x:c>
      <x:c r="P3591" t="str">
        <x:v>No</x:v>
      </x:c>
    </x:row>
    <x:row r="3592">
      <x:c r="A3592" t="str">
        <x:v>TM-03591</x:v>
      </x:c>
      <x:c r="B3592" t="str">
        <x:v>compose:NavigationBarHorizontalItemTokens.ActiveIndicatorTrailingSpace</x:v>
      </x:c>
      <x:c r="C3592" t="str">
        <x:v>Compose source-only</x:v>
      </x:c>
      <x:c r="D3592" t="str"/>
      <x:c r="E3592" t="str">
        <x:v>Candidate</x:v>
      </x:c>
      <x:c r="F3592" t="str">
        <x:v>Pending</x:v>
      </x:c>
      <x:c r="G3592" t="str"/>
      <x:c r="H3592" t="str">
        <x:v>Pending</x:v>
      </x:c>
      <x:c r="I3592" t="str">
        <x:f>IF(AND(N3592="material3-native-v4",LEN(TRIM(B3592))&gt;0,LEN(TRIM(D3592))&gt;0,E3592="Confirmed",F3592="Pass",LEN(TRIM(G3592))&gt;0,O3592="Approved",H3592="Approved",P3592="Yes"),"Yes","No")</x:f>
        <x:v>No</x:v>
      </x:c>
      <x:c r="J3592" t="str">
        <x:v>NavigationBarHorizontalItemTokens</x:v>
      </x:c>
      <x:c r="K3592" t="str">
        <x:v>https://android.googlesource.com/platform/frameworks/support/+/a095da93f8e98dea8748ceed79ea8427aade245f/compose/material3/material3/src/commonMain/kotlin/androidx/compose/material3/tokens/NavigationBarHorizontalItemTokens.kt#30</x:v>
      </x:c>
      <x:c r="L3592" t="str"/>
      <x:c r="M3592" t="str">
        <x:v>16.0.dp; source-only expression, not a Material Web CSS property.</x:v>
      </x:c>
      <x:c r="N3592" t="str">
        <x:v>material3-native-v4</x:v>
      </x:c>
      <x:c r="O3592" t="str">
        <x:v>Pending</x:v>
      </x:c>
      <x:c r="P3592" t="str">
        <x:v>No</x:v>
      </x:c>
    </x:row>
    <x:row r="3593">
      <x:c r="A3593" t="str">
        <x:v>TM-03592</x:v>
      </x:c>
      <x:c r="B3593" t="str">
        <x:v>compose:NavigationBarHorizontalItemTokens.IconSize</x:v>
      </x:c>
      <x:c r="C3593" t="str">
        <x:v>Compose source-only</x:v>
      </x:c>
      <x:c r="D3593" t="str"/>
      <x:c r="E3593" t="str">
        <x:v>Candidate</x:v>
      </x:c>
      <x:c r="F3593" t="str">
        <x:v>Pending</x:v>
      </x:c>
      <x:c r="G3593" t="str"/>
      <x:c r="H3593" t="str">
        <x:v>Pending</x:v>
      </x:c>
      <x:c r="I3593" t="str">
        <x:f>IF(AND(N3593="material3-native-v4",LEN(TRIM(B3593))&gt;0,LEN(TRIM(D3593))&gt;0,E3593="Confirmed",F3593="Pass",LEN(TRIM(G3593))&gt;0,O3593="Approved",H3593="Approved",P3593="Yes"),"Yes","No")</x:f>
        <x:v>No</x:v>
      </x:c>
      <x:c r="J3593" t="str">
        <x:v>NavigationBarHorizontalItemTokens</x:v>
      </x:c>
      <x:c r="K3593" t="str">
        <x:v>https://android.googlesource.com/platform/frameworks/support/+/a095da93f8e98dea8748ceed79ea8427aade245f/compose/material3/material3/src/commonMain/kotlin/androidx/compose/material3/tokens/NavigationBarHorizontalItemTokens.kt#33</x:v>
      </x:c>
      <x:c r="L3593" t="str"/>
      <x:c r="M3593" t="str">
        <x:v>24.0.dp; source-only expression, not a Material Web CSS property.</x:v>
      </x:c>
      <x:c r="N3593" t="str">
        <x:v>material3-native-v4</x:v>
      </x:c>
      <x:c r="O3593" t="str">
        <x:v>Pending</x:v>
      </x:c>
      <x:c r="P3593" t="str">
        <x:v>No</x:v>
      </x:c>
    </x:row>
    <x:row r="3594">
      <x:c r="A3594" t="str">
        <x:v>TM-03593</x:v>
      </x:c>
      <x:c r="B3594" t="str">
        <x:v>compose:NavigationBarTokens.ContainerColor</x:v>
      </x:c>
      <x:c r="C3594" t="str">
        <x:v>Compose source-only</x:v>
      </x:c>
      <x:c r="D3594" t="str"/>
      <x:c r="E3594" t="str">
        <x:v>Candidate</x:v>
      </x:c>
      <x:c r="F3594" t="str">
        <x:v>Pending</x:v>
      </x:c>
      <x:c r="G3594" t="str"/>
      <x:c r="H3594" t="str">
        <x:v>Pending</x:v>
      </x:c>
      <x:c r="I3594" t="str">
        <x:f>IF(AND(N3594="material3-native-v4",LEN(TRIM(B3594))&gt;0,LEN(TRIM(D3594))&gt;0,E3594="Confirmed",F3594="Pass",LEN(TRIM(G3594))&gt;0,O3594="Approved",H3594="Approved",P3594="Yes"),"Yes","No")</x:f>
        <x:v>No</x:v>
      </x:c>
      <x:c r="J3594" t="str">
        <x:v>NavigationBarTokens</x:v>
      </x:c>
      <x:c r="K3594" t="str">
        <x:v>https://android.googlesource.com/platform/frameworks/support/+/a095da93f8e98dea8748ceed79ea8427aade245f/compose/material3/material3/src/commonMain/kotlin/androidx/compose/material3/tokens/NavigationBarTokens.kt#24</x:v>
      </x:c>
      <x:c r="L3594" t="str"/>
      <x:c r="M3594" t="str">
        <x:v>ColorSchemeKeyTokens.SurfaceContainer; source-only expression, not a Material Web CSS property.</x:v>
      </x:c>
      <x:c r="N3594" t="str">
        <x:v>material3-native-v4</x:v>
      </x:c>
      <x:c r="O3594" t="str">
        <x:v>Pending</x:v>
      </x:c>
      <x:c r="P3594" t="str">
        <x:v>No</x:v>
      </x:c>
    </x:row>
    <x:row r="3595">
      <x:c r="A3595" t="str">
        <x:v>TM-03594</x:v>
      </x:c>
      <x:c r="B3595" t="str">
        <x:v>compose:NavigationBarTokens.ContainerElevation</x:v>
      </x:c>
      <x:c r="C3595" t="str">
        <x:v>Compose source-only</x:v>
      </x:c>
      <x:c r="D3595" t="str"/>
      <x:c r="E3595" t="str">
        <x:v>Candidate</x:v>
      </x:c>
      <x:c r="F3595" t="str">
        <x:v>Pending</x:v>
      </x:c>
      <x:c r="G3595" t="str"/>
      <x:c r="H3595" t="str">
        <x:v>Pending</x:v>
      </x:c>
      <x:c r="I3595" t="str">
        <x:f>IF(AND(N3595="material3-native-v4",LEN(TRIM(B3595))&gt;0,LEN(TRIM(D3595))&gt;0,E3595="Confirmed",F3595="Pass",LEN(TRIM(G3595))&gt;0,O3595="Approved",H3595="Approved",P3595="Yes"),"Yes","No")</x:f>
        <x:v>No</x:v>
      </x:c>
      <x:c r="J3595" t="str">
        <x:v>NavigationBarTokens</x:v>
      </x:c>
      <x:c r="K3595" t="str">
        <x:v>https://android.googlesource.com/platform/frameworks/support/+/a095da93f8e98dea8748ceed79ea8427aade245f/compose/material3/material3/src/commonMain/kotlin/androidx/compose/material3/tokens/NavigationBarTokens.kt#27</x:v>
      </x:c>
      <x:c r="L3595" t="str"/>
      <x:c r="M3595" t="str">
        <x:v>ElevationTokens.Level2; source-only expression, not a Material Web CSS property.</x:v>
      </x:c>
      <x:c r="N3595" t="str">
        <x:v>material3-native-v4</x:v>
      </x:c>
      <x:c r="O3595" t="str">
        <x:v>Pending</x:v>
      </x:c>
      <x:c r="P3595" t="str">
        <x:v>No</x:v>
      </x:c>
    </x:row>
    <x:row r="3596">
      <x:c r="A3596" t="str">
        <x:v>TM-03595</x:v>
      </x:c>
      <x:c r="B3596" t="str">
        <x:v>compose:NavigationBarTokens.ContainerHeight</x:v>
      </x:c>
      <x:c r="C3596" t="str">
        <x:v>Compose source-only</x:v>
      </x:c>
      <x:c r="D3596" t="str"/>
      <x:c r="E3596" t="str">
        <x:v>Candidate</x:v>
      </x:c>
      <x:c r="F3596" t="str">
        <x:v>Pending</x:v>
      </x:c>
      <x:c r="G3596" t="str"/>
      <x:c r="H3596" t="str">
        <x:v>Pending</x:v>
      </x:c>
      <x:c r="I3596" t="str">
        <x:f>IF(AND(N3596="material3-native-v4",LEN(TRIM(B3596))&gt;0,LEN(TRIM(D3596))&gt;0,E3596="Confirmed",F3596="Pass",LEN(TRIM(G3596))&gt;0,O3596="Approved",H3596="Approved",P3596="Yes"),"Yes","No")</x:f>
        <x:v>No</x:v>
      </x:c>
      <x:c r="J3596" t="str">
        <x:v>NavigationBarTokens</x:v>
      </x:c>
      <x:c r="K3596" t="str">
        <x:v>https://android.googlesource.com/platform/frameworks/support/+/a095da93f8e98dea8748ceed79ea8427aade245f/compose/material3/material3/src/commonMain/kotlin/androidx/compose/material3/tokens/NavigationBarTokens.kt#30</x:v>
      </x:c>
      <x:c r="L3596" t="str"/>
      <x:c r="M3596" t="str">
        <x:v>64.0.dp; source-only expression, not a Material Web CSS property.</x:v>
      </x:c>
      <x:c r="N3596" t="str">
        <x:v>material3-native-v4</x:v>
      </x:c>
      <x:c r="O3596" t="str">
        <x:v>Pending</x:v>
      </x:c>
      <x:c r="P3596" t="str">
        <x:v>No</x:v>
      </x:c>
    </x:row>
    <x:row r="3597">
      <x:c r="A3597" t="str">
        <x:v>TM-03596</x:v>
      </x:c>
      <x:c r="B3597" t="str">
        <x:v>compose:NavigationBarTokens.ItemActiveIconColor</x:v>
      </x:c>
      <x:c r="C3597" t="str">
        <x:v>Compose source-only</x:v>
      </x:c>
      <x:c r="D3597" t="str"/>
      <x:c r="E3597" t="str">
        <x:v>Candidate</x:v>
      </x:c>
      <x:c r="F3597" t="str">
        <x:v>Pending</x:v>
      </x:c>
      <x:c r="G3597" t="str"/>
      <x:c r="H3597" t="str">
        <x:v>Pending</x:v>
      </x:c>
      <x:c r="I3597" t="str">
        <x:f>IF(AND(N3597="material3-native-v4",LEN(TRIM(B3597))&gt;0,LEN(TRIM(D3597))&gt;0,E3597="Confirmed",F3597="Pass",LEN(TRIM(G3597))&gt;0,O3597="Approved",H3597="Approved",P3597="Yes"),"Yes","No")</x:f>
        <x:v>No</x:v>
      </x:c>
      <x:c r="J3597" t="str">
        <x:v>NavigationBarTokens</x:v>
      </x:c>
      <x:c r="K3597" t="str">
        <x:v>https://android.googlesource.com/platform/frameworks/support/+/a095da93f8e98dea8748ceed79ea8427aade245f/compose/material3/material3/src/commonMain/kotlin/androidx/compose/material3/tokens/NavigationBarTokens.kt#33</x:v>
      </x:c>
      <x:c r="L3597" t="str"/>
      <x:c r="M3597" t="str">
        <x:v>ColorSchemeKeyTokens.OnSecondaryContainer; source-only expression, not a Material Web CSS property.</x:v>
      </x:c>
      <x:c r="N3597" t="str">
        <x:v>material3-native-v4</x:v>
      </x:c>
      <x:c r="O3597" t="str">
        <x:v>Pending</x:v>
      </x:c>
      <x:c r="P3597" t="str">
        <x:v>No</x:v>
      </x:c>
    </x:row>
    <x:row r="3598">
      <x:c r="A3598" t="str">
        <x:v>TM-03597</x:v>
      </x:c>
      <x:c r="B3598" t="str">
        <x:v>compose:NavigationBarTokens.ItemActiveIndicatorColor</x:v>
      </x:c>
      <x:c r="C3598" t="str">
        <x:v>Compose source-only</x:v>
      </x:c>
      <x:c r="D3598" t="str"/>
      <x:c r="E3598" t="str">
        <x:v>Candidate</x:v>
      </x:c>
      <x:c r="F3598" t="str">
        <x:v>Pending</x:v>
      </x:c>
      <x:c r="G3598" t="str"/>
      <x:c r="H3598" t="str">
        <x:v>Pending</x:v>
      </x:c>
      <x:c r="I3598" t="str">
        <x:f>IF(AND(N3598="material3-native-v4",LEN(TRIM(B3598))&gt;0,LEN(TRIM(D3598))&gt;0,E3598="Confirmed",F3598="Pass",LEN(TRIM(G3598))&gt;0,O3598="Approved",H3598="Approved",P3598="Yes"),"Yes","No")</x:f>
        <x:v>No</x:v>
      </x:c>
      <x:c r="J3598" t="str">
        <x:v>NavigationBarTokens</x:v>
      </x:c>
      <x:c r="K3598" t="str">
        <x:v>https://android.googlesource.com/platform/frameworks/support/+/a095da93f8e98dea8748ceed79ea8427aade245f/compose/material3/material3/src/commonMain/kotlin/androidx/compose/material3/tokens/NavigationBarTokens.kt#36</x:v>
      </x:c>
      <x:c r="L3598" t="str"/>
      <x:c r="M3598" t="str">
        <x:v>ColorSchemeKeyTokens.SecondaryContainer; source-only expression, not a Material Web CSS property.</x:v>
      </x:c>
      <x:c r="N3598" t="str">
        <x:v>material3-native-v4</x:v>
      </x:c>
      <x:c r="O3598" t="str">
        <x:v>Pending</x:v>
      </x:c>
      <x:c r="P3598" t="str">
        <x:v>No</x:v>
      </x:c>
    </x:row>
    <x:row r="3599">
      <x:c r="A3599" t="str">
        <x:v>TM-03598</x:v>
      </x:c>
      <x:c r="B3599" t="str">
        <x:v>compose:NavigationBarTokens.ItemActiveIndicatorIconLabelSpace</x:v>
      </x:c>
      <x:c r="C3599" t="str">
        <x:v>Compose source-only</x:v>
      </x:c>
      <x:c r="D3599" t="str"/>
      <x:c r="E3599" t="str">
        <x:v>Candidate</x:v>
      </x:c>
      <x:c r="F3599" t="str">
        <x:v>Pending</x:v>
      </x:c>
      <x:c r="G3599" t="str"/>
      <x:c r="H3599" t="str">
        <x:v>Pending</x:v>
      </x:c>
      <x:c r="I3599" t="str">
        <x:f>IF(AND(N3599="material3-native-v4",LEN(TRIM(B3599))&gt;0,LEN(TRIM(D3599))&gt;0,E3599="Confirmed",F3599="Pass",LEN(TRIM(G3599))&gt;0,O3599="Approved",H3599="Approved",P3599="Yes"),"Yes","No")</x:f>
        <x:v>No</x:v>
      </x:c>
      <x:c r="J3599" t="str">
        <x:v>NavigationBarTokens</x:v>
      </x:c>
      <x:c r="K3599" t="str">
        <x:v>https://android.googlesource.com/platform/frameworks/support/+/a095da93f8e98dea8748ceed79ea8427aade245f/compose/material3/material3/src/commonMain/kotlin/androidx/compose/material3/tokens/NavigationBarTokens.kt#39</x:v>
      </x:c>
      <x:c r="L3599" t="str"/>
      <x:c r="M3599" t="str">
        <x:v>4.0.dp; source-only expression, not a Material Web CSS property.</x:v>
      </x:c>
      <x:c r="N3599" t="str">
        <x:v>material3-native-v4</x:v>
      </x:c>
      <x:c r="O3599" t="str">
        <x:v>Pending</x:v>
      </x:c>
      <x:c r="P3599" t="str">
        <x:v>No</x:v>
      </x:c>
    </x:row>
    <x:row r="3600">
      <x:c r="A3600" t="str">
        <x:v>TM-03599</x:v>
      </x:c>
      <x:c r="B3600" t="str">
        <x:v>compose:NavigationBarTokens.ItemActiveIndicatorShape</x:v>
      </x:c>
      <x:c r="C3600" t="str">
        <x:v>Compose source-only</x:v>
      </x:c>
      <x:c r="D3600" t="str"/>
      <x:c r="E3600" t="str">
        <x:v>Candidate</x:v>
      </x:c>
      <x:c r="F3600" t="str">
        <x:v>Pending</x:v>
      </x:c>
      <x:c r="G3600" t="str"/>
      <x:c r="H3600" t="str">
        <x:v>Pending</x:v>
      </x:c>
      <x:c r="I3600" t="str">
        <x:f>IF(AND(N3600="material3-native-v4",LEN(TRIM(B3600))&gt;0,LEN(TRIM(D3600))&gt;0,E3600="Confirmed",F3600="Pass",LEN(TRIM(G3600))&gt;0,O3600="Approved",H3600="Approved",P3600="Yes"),"Yes","No")</x:f>
        <x:v>No</x:v>
      </x:c>
      <x:c r="J3600" t="str">
        <x:v>NavigationBarTokens</x:v>
      </x:c>
      <x:c r="K3600" t="str">
        <x:v>https://android.googlesource.com/platform/frameworks/support/+/a095da93f8e98dea8748ceed79ea8427aade245f/compose/material3/material3/src/commonMain/kotlin/androidx/compose/material3/tokens/NavigationBarTokens.kt#42</x:v>
      </x:c>
      <x:c r="L3600" t="str"/>
      <x:c r="M3600" t="str">
        <x:v>ShapeKeyTokens.CornerFull; source-only expression, not a Material Web CSS property.</x:v>
      </x:c>
      <x:c r="N3600" t="str">
        <x:v>material3-native-v4</x:v>
      </x:c>
      <x:c r="O3600" t="str">
        <x:v>Pending</x:v>
      </x:c>
      <x:c r="P3600" t="str">
        <x:v>No</x:v>
      </x:c>
    </x:row>
    <x:row r="3601">
      <x:c r="A3601" t="str">
        <x:v>TM-03600</x:v>
      </x:c>
      <x:c r="B3601" t="str">
        <x:v>compose:NavigationBarTokens.ItemActiveLabelTextColor</x:v>
      </x:c>
      <x:c r="C3601" t="str">
        <x:v>Compose source-only</x:v>
      </x:c>
      <x:c r="D3601" t="str"/>
      <x:c r="E3601" t="str">
        <x:v>Candidate</x:v>
      </x:c>
      <x:c r="F3601" t="str">
        <x:v>Pending</x:v>
      </x:c>
      <x:c r="G3601" t="str"/>
      <x:c r="H3601" t="str">
        <x:v>Pending</x:v>
      </x:c>
      <x:c r="I3601" t="str">
        <x:f>IF(AND(N3601="material3-native-v4",LEN(TRIM(B3601))&gt;0,LEN(TRIM(D3601))&gt;0,E3601="Confirmed",F3601="Pass",LEN(TRIM(G3601))&gt;0,O3601="Approved",H3601="Approved",P3601="Yes"),"Yes","No")</x:f>
        <x:v>No</x:v>
      </x:c>
      <x:c r="J3601" t="str">
        <x:v>NavigationBarTokens</x:v>
      </x:c>
      <x:c r="K3601" t="str">
        <x:v>https://android.googlesource.com/platform/frameworks/support/+/a095da93f8e98dea8748ceed79ea8427aade245f/compose/material3/material3/src/commonMain/kotlin/androidx/compose/material3/tokens/NavigationBarTokens.kt#45</x:v>
      </x:c>
      <x:c r="L3601" t="str"/>
      <x:c r="M3601" t="str">
        <x:v>ColorSchemeKeyTokens.Secondary; source-only expression, not a Material Web CSS property.</x:v>
      </x:c>
      <x:c r="N3601" t="str">
        <x:v>material3-native-v4</x:v>
      </x:c>
      <x:c r="O3601" t="str">
        <x:v>Pending</x:v>
      </x:c>
      <x:c r="P3601" t="str">
        <x:v>No</x:v>
      </x:c>
    </x:row>
    <x:row r="3602">
      <x:c r="A3602" t="str">
        <x:v>TM-03601</x:v>
      </x:c>
      <x:c r="B3602" t="str">
        <x:v>compose:NavigationBarTokens.ItemBetweenSpace</x:v>
      </x:c>
      <x:c r="C3602" t="str">
        <x:v>Compose source-only</x:v>
      </x:c>
      <x:c r="D3602" t="str"/>
      <x:c r="E3602" t="str">
        <x:v>Candidate</x:v>
      </x:c>
      <x:c r="F3602" t="str">
        <x:v>Pending</x:v>
      </x:c>
      <x:c r="G3602" t="str"/>
      <x:c r="H3602" t="str">
        <x:v>Pending</x:v>
      </x:c>
      <x:c r="I3602" t="str">
        <x:f>IF(AND(N3602="material3-native-v4",LEN(TRIM(B3602))&gt;0,LEN(TRIM(D3602))&gt;0,E3602="Confirmed",F3602="Pass",LEN(TRIM(G3602))&gt;0,O3602="Approved",H3602="Approved",P3602="Yes"),"Yes","No")</x:f>
        <x:v>No</x:v>
      </x:c>
      <x:c r="J3602" t="str">
        <x:v>NavigationBarTokens</x:v>
      </x:c>
      <x:c r="K3602" t="str">
        <x:v>https://android.googlesource.com/platform/frameworks/support/+/a095da93f8e98dea8748ceed79ea8427aade245f/compose/material3/material3/src/commonMain/kotlin/androidx/compose/material3/tokens/NavigationBarTokens.kt#48</x:v>
      </x:c>
      <x:c r="L3602" t="str"/>
      <x:c r="M3602" t="str">
        <x:v>0.0.dp; source-only expression, not a Material Web CSS property.</x:v>
      </x:c>
      <x:c r="N3602" t="str">
        <x:v>material3-native-v4</x:v>
      </x:c>
      <x:c r="O3602" t="str">
        <x:v>Pending</x:v>
      </x:c>
      <x:c r="P3602" t="str">
        <x:v>No</x:v>
      </x:c>
    </x:row>
    <x:row r="3603">
      <x:c r="A3603" t="str">
        <x:v>TM-03602</x:v>
      </x:c>
      <x:c r="B3603" t="str">
        <x:v>compose:NavigationBarTokens.ItemInactiveIconColor</x:v>
      </x:c>
      <x:c r="C3603" t="str">
        <x:v>Compose source-only</x:v>
      </x:c>
      <x:c r="D3603" t="str"/>
      <x:c r="E3603" t="str">
        <x:v>Candidate</x:v>
      </x:c>
      <x:c r="F3603" t="str">
        <x:v>Pending</x:v>
      </x:c>
      <x:c r="G3603" t="str"/>
      <x:c r="H3603" t="str">
        <x:v>Pending</x:v>
      </x:c>
      <x:c r="I3603" t="str">
        <x:f>IF(AND(N3603="material3-native-v4",LEN(TRIM(B3603))&gt;0,LEN(TRIM(D3603))&gt;0,E3603="Confirmed",F3603="Pass",LEN(TRIM(G3603))&gt;0,O3603="Approved",H3603="Approved",P3603="Yes"),"Yes","No")</x:f>
        <x:v>No</x:v>
      </x:c>
      <x:c r="J3603" t="str">
        <x:v>NavigationBarTokens</x:v>
      </x:c>
      <x:c r="K3603" t="str">
        <x:v>https://android.googlesource.com/platform/frameworks/support/+/a095da93f8e98dea8748ceed79ea8427aade245f/compose/material3/material3/src/commonMain/kotlin/androidx/compose/material3/tokens/NavigationBarTokens.kt#51</x:v>
      </x:c>
      <x:c r="L3603" t="str"/>
      <x:c r="M3603" t="str">
        <x:v>ColorSchemeKeyTokens.OnSurfaceVariant; source-only expression, not a Material Web CSS property.</x:v>
      </x:c>
      <x:c r="N3603" t="str">
        <x:v>material3-native-v4</x:v>
      </x:c>
      <x:c r="O3603" t="str">
        <x:v>Pending</x:v>
      </x:c>
      <x:c r="P3603" t="str">
        <x:v>No</x:v>
      </x:c>
    </x:row>
    <x:row r="3604">
      <x:c r="A3604" t="str">
        <x:v>TM-03603</x:v>
      </x:c>
      <x:c r="B3604" t="str">
        <x:v>compose:NavigationBarTokens.ItemInactiveLabelTextColor</x:v>
      </x:c>
      <x:c r="C3604" t="str">
        <x:v>Compose source-only</x:v>
      </x:c>
      <x:c r="D3604" t="str"/>
      <x:c r="E3604" t="str">
        <x:v>Candidate</x:v>
      </x:c>
      <x:c r="F3604" t="str">
        <x:v>Pending</x:v>
      </x:c>
      <x:c r="G3604" t="str"/>
      <x:c r="H3604" t="str">
        <x:v>Pending</x:v>
      </x:c>
      <x:c r="I3604" t="str">
        <x:f>IF(AND(N3604="material3-native-v4",LEN(TRIM(B3604))&gt;0,LEN(TRIM(D3604))&gt;0,E3604="Confirmed",F3604="Pass",LEN(TRIM(G3604))&gt;0,O3604="Approved",H3604="Approved",P3604="Yes"),"Yes","No")</x:f>
        <x:v>No</x:v>
      </x:c>
      <x:c r="J3604" t="str">
        <x:v>NavigationBarTokens</x:v>
      </x:c>
      <x:c r="K3604" t="str">
        <x:v>https://android.googlesource.com/platform/frameworks/support/+/a095da93f8e98dea8748ceed79ea8427aade245f/compose/material3/material3/src/commonMain/kotlin/androidx/compose/material3/tokens/NavigationBarTokens.kt#54</x:v>
      </x:c>
      <x:c r="L3604" t="str"/>
      <x:c r="M3604" t="str">
        <x:v>ColorSchemeKeyTokens.OnSurfaceVariant; source-only expression, not a Material Web CSS property.</x:v>
      </x:c>
      <x:c r="N3604" t="str">
        <x:v>material3-native-v4</x:v>
      </x:c>
      <x:c r="O3604" t="str">
        <x:v>Pending</x:v>
      </x:c>
      <x:c r="P3604" t="str">
        <x:v>No</x:v>
      </x:c>
    </x:row>
    <x:row r="3605">
      <x:c r="A3605" t="str">
        <x:v>TM-03604</x:v>
      </x:c>
      <x:c r="B3605" t="str">
        <x:v>compose:NavigationBarTokens.NavShape</x:v>
      </x:c>
      <x:c r="C3605" t="str">
        <x:v>Compose source-only</x:v>
      </x:c>
      <x:c r="D3605" t="str"/>
      <x:c r="E3605" t="str">
        <x:v>Candidate</x:v>
      </x:c>
      <x:c r="F3605" t="str">
        <x:v>Pending</x:v>
      </x:c>
      <x:c r="G3605" t="str"/>
      <x:c r="H3605" t="str">
        <x:v>Pending</x:v>
      </x:c>
      <x:c r="I3605" t="str">
        <x:f>IF(AND(N3605="material3-native-v4",LEN(TRIM(B3605))&gt;0,LEN(TRIM(D3605))&gt;0,E3605="Confirmed",F3605="Pass",LEN(TRIM(G3605))&gt;0,O3605="Approved",H3605="Approved",P3605="Yes"),"Yes","No")</x:f>
        <x:v>No</x:v>
      </x:c>
      <x:c r="J3605" t="str">
        <x:v>NavigationBarTokens</x:v>
      </x:c>
      <x:c r="K3605" t="str">
        <x:v>https://android.googlesource.com/platform/frameworks/support/+/a095da93f8e98dea8748ceed79ea8427aade245f/compose/material3/material3/src/commonMain/kotlin/androidx/compose/material3/tokens/NavigationBarTokens.kt#57</x:v>
      </x:c>
      <x:c r="L3605" t="str"/>
      <x:c r="M3605" t="str">
        <x:v>ShapeKeyTokens.CornerNone; source-only expression, not a Material Web CSS property.</x:v>
      </x:c>
      <x:c r="N3605" t="str">
        <x:v>material3-native-v4</x:v>
      </x:c>
      <x:c r="O3605" t="str">
        <x:v>Pending</x:v>
      </x:c>
      <x:c r="P3605" t="str">
        <x:v>No</x:v>
      </x:c>
    </x:row>
    <x:row r="3606">
      <x:c r="A3606" t="str">
        <x:v>TM-03605</x:v>
      </x:c>
      <x:c r="B3606" t="str">
        <x:v>compose:NavigationBarTokens.TallContainerHeight</x:v>
      </x:c>
      <x:c r="C3606" t="str">
        <x:v>Compose source-only</x:v>
      </x:c>
      <x:c r="D3606" t="str"/>
      <x:c r="E3606" t="str">
        <x:v>Candidate</x:v>
      </x:c>
      <x:c r="F3606" t="str">
        <x:v>Pending</x:v>
      </x:c>
      <x:c r="G3606" t="str"/>
      <x:c r="H3606" t="str">
        <x:v>Pending</x:v>
      </x:c>
      <x:c r="I3606" t="str">
        <x:f>IF(AND(N3606="material3-native-v4",LEN(TRIM(B3606))&gt;0,LEN(TRIM(D3606))&gt;0,E3606="Confirmed",F3606="Pass",LEN(TRIM(G3606))&gt;0,O3606="Approved",H3606="Approved",P3606="Yes"),"Yes","No")</x:f>
        <x:v>No</x:v>
      </x:c>
      <x:c r="J3606" t="str">
        <x:v>NavigationBarTokens</x:v>
      </x:c>
      <x:c r="K3606" t="str">
        <x:v>https://android.googlesource.com/platform/frameworks/support/+/a095da93f8e98dea8748ceed79ea8427aade245f/compose/material3/material3/src/commonMain/kotlin/androidx/compose/material3/tokens/NavigationBarTokens.kt#61</x:v>
      </x:c>
      <x:c r="L3606" t="str"/>
      <x:c r="M3606" t="str">
        <x:v>80.0.dp; source-only expression, not a Material Web CSS property.</x:v>
      </x:c>
      <x:c r="N3606" t="str">
        <x:v>material3-native-v4</x:v>
      </x:c>
      <x:c r="O3606" t="str">
        <x:v>Pending</x:v>
      </x:c>
      <x:c r="P3606" t="str">
        <x:v>No</x:v>
      </x:c>
    </x:row>
    <x:row r="3607">
      <x:c r="A3607" t="str">
        <x:v>TM-03606</x:v>
      </x:c>
      <x:c r="B3607" t="str">
        <x:v>compose:NavigationBarTokens.LabelTextFont</x:v>
      </x:c>
      <x:c r="C3607" t="str">
        <x:v>Compose source-only</x:v>
      </x:c>
      <x:c r="D3607" t="str"/>
      <x:c r="E3607" t="str">
        <x:v>Candidate</x:v>
      </x:c>
      <x:c r="F3607" t="str">
        <x:v>Pending</x:v>
      </x:c>
      <x:c r="G3607" t="str"/>
      <x:c r="H3607" t="str">
        <x:v>Pending</x:v>
      </x:c>
      <x:c r="I3607" t="str">
        <x:f>IF(AND(N3607="material3-native-v4",LEN(TRIM(B3607))&gt;0,LEN(TRIM(D3607))&gt;0,E3607="Confirmed",F3607="Pass",LEN(TRIM(G3607))&gt;0,O3607="Approved",H3607="Approved",P3607="Yes"),"Yes","No")</x:f>
        <x:v>No</x:v>
      </x:c>
      <x:c r="J3607" t="str">
        <x:v>NavigationBarTokens</x:v>
      </x:c>
      <x:c r="K3607" t="str">
        <x:v>https://android.googlesource.com/platform/frameworks/support/+/a095da93f8e98dea8748ceed79ea8427aade245f/compose/material3/material3/src/commonMain/kotlin/androidx/compose/material3/tokens/NavigationBarTokens.kt#64</x:v>
      </x:c>
      <x:c r="L3607" t="str"/>
      <x:c r="M3607" t="str">
        <x:v>TypographyKeyTokens.LabelMedium; source-only expression, not a Material Web CSS property.</x:v>
      </x:c>
      <x:c r="N3607" t="str">
        <x:v>material3-native-v4</x:v>
      </x:c>
      <x:c r="O3607" t="str">
        <x:v>Pending</x:v>
      </x:c>
      <x:c r="P3607" t="str">
        <x:v>No</x:v>
      </x:c>
    </x:row>
    <x:row r="3608">
      <x:c r="A3608" t="str">
        <x:v>TM-03607</x:v>
      </x:c>
      <x:c r="B3608" t="str">
        <x:v>compose:NavigationBarVerticalItemTokens.ActiveIndicatorHeight</x:v>
      </x:c>
      <x:c r="C3608" t="str">
        <x:v>Compose source-only</x:v>
      </x:c>
      <x:c r="D3608" t="str"/>
      <x:c r="E3608" t="str">
        <x:v>Candidate</x:v>
      </x:c>
      <x:c r="F3608" t="str">
        <x:v>Pending</x:v>
      </x:c>
      <x:c r="G3608" t="str"/>
      <x:c r="H3608" t="str">
        <x:v>Pending</x:v>
      </x:c>
      <x:c r="I3608" t="str">
        <x:f>IF(AND(N3608="material3-native-v4",LEN(TRIM(B3608))&gt;0,LEN(TRIM(D3608))&gt;0,E3608="Confirmed",F3608="Pass",LEN(TRIM(G3608))&gt;0,O3608="Approved",H3608="Approved",P3608="Yes"),"Yes","No")</x:f>
        <x:v>No</x:v>
      </x:c>
      <x:c r="J3608" t="str">
        <x:v>NavigationBarVerticalItemTokens</x:v>
      </x:c>
      <x:c r="K3608" t="str">
        <x:v>https://android.googlesource.com/platform/frameworks/support/+/a095da93f8e98dea8748ceed79ea8427aade245f/compose/material3/material3/src/commonMain/kotlin/androidx/compose/material3/tokens/NavigationBarVerticalItemTokens.kt#24</x:v>
      </x:c>
      <x:c r="L3608" t="str"/>
      <x:c r="M3608" t="str">
        <x:v>32.0.dp; source-only expression, not a Material Web CSS property.</x:v>
      </x:c>
      <x:c r="N3608" t="str">
        <x:v>material3-native-v4</x:v>
      </x:c>
      <x:c r="O3608" t="str">
        <x:v>Pending</x:v>
      </x:c>
      <x:c r="P3608" t="str">
        <x:v>No</x:v>
      </x:c>
    </x:row>
    <x:row r="3609">
      <x:c r="A3609" t="str">
        <x:v>TM-03608</x:v>
      </x:c>
      <x:c r="B3609" t="str">
        <x:v>compose:NavigationBarVerticalItemTokens.ActiveIndicatorWidth</x:v>
      </x:c>
      <x:c r="C3609" t="str">
        <x:v>Compose source-only</x:v>
      </x:c>
      <x:c r="D3609" t="str"/>
      <x:c r="E3609" t="str">
        <x:v>Candidate</x:v>
      </x:c>
      <x:c r="F3609" t="str">
        <x:v>Pending</x:v>
      </x:c>
      <x:c r="G3609" t="str"/>
      <x:c r="H3609" t="str">
        <x:v>Pending</x:v>
      </x:c>
      <x:c r="I3609" t="str">
        <x:f>IF(AND(N3609="material3-native-v4",LEN(TRIM(B3609))&gt;0,LEN(TRIM(D3609))&gt;0,E3609="Confirmed",F3609="Pass",LEN(TRIM(G3609))&gt;0,O3609="Approved",H3609="Approved",P3609="Yes"),"Yes","No")</x:f>
        <x:v>No</x:v>
      </x:c>
      <x:c r="J3609" t="str">
        <x:v>NavigationBarVerticalItemTokens</x:v>
      </x:c>
      <x:c r="K3609" t="str">
        <x:v>https://android.googlesource.com/platform/frameworks/support/+/a095da93f8e98dea8748ceed79ea8427aade245f/compose/material3/material3/src/commonMain/kotlin/androidx/compose/material3/tokens/NavigationBarVerticalItemTokens.kt#27</x:v>
      </x:c>
      <x:c r="L3609" t="str"/>
      <x:c r="M3609" t="str">
        <x:v>56.0.dp; source-only expression, not a Material Web CSS property.</x:v>
      </x:c>
      <x:c r="N3609" t="str">
        <x:v>material3-native-v4</x:v>
      </x:c>
      <x:c r="O3609" t="str">
        <x:v>Pending</x:v>
      </x:c>
      <x:c r="P3609" t="str">
        <x:v>No</x:v>
      </x:c>
    </x:row>
    <x:row r="3610">
      <x:c r="A3610" t="str">
        <x:v>TM-03609</x:v>
      </x:c>
      <x:c r="B3610" t="str">
        <x:v>compose:NavigationBarVerticalItemTokens.ContainerBetweenSpace</x:v>
      </x:c>
      <x:c r="C3610" t="str">
        <x:v>Compose source-only</x:v>
      </x:c>
      <x:c r="D3610" t="str"/>
      <x:c r="E3610" t="str">
        <x:v>Candidate</x:v>
      </x:c>
      <x:c r="F3610" t="str">
        <x:v>Pending</x:v>
      </x:c>
      <x:c r="G3610" t="str"/>
      <x:c r="H3610" t="str">
        <x:v>Pending</x:v>
      </x:c>
      <x:c r="I3610" t="str">
        <x:f>IF(AND(N3610="material3-native-v4",LEN(TRIM(B3610))&gt;0,LEN(TRIM(D3610))&gt;0,E3610="Confirmed",F3610="Pass",LEN(TRIM(G3610))&gt;0,O3610="Approved",H3610="Approved",P3610="Yes"),"Yes","No")</x:f>
        <x:v>No</x:v>
      </x:c>
      <x:c r="J3610" t="str">
        <x:v>NavigationBarVerticalItemTokens</x:v>
      </x:c>
      <x:c r="K3610" t="str">
        <x:v>https://android.googlesource.com/platform/frameworks/support/+/a095da93f8e98dea8748ceed79ea8427aade245f/compose/material3/material3/src/commonMain/kotlin/androidx/compose/material3/tokens/NavigationBarVerticalItemTokens.kt#30</x:v>
      </x:c>
      <x:c r="L3610" t="str"/>
      <x:c r="M3610" t="str">
        <x:v>6.0.dp; source-only expression, not a Material Web CSS property.</x:v>
      </x:c>
      <x:c r="N3610" t="str">
        <x:v>material3-native-v4</x:v>
      </x:c>
      <x:c r="O3610" t="str">
        <x:v>Pending</x:v>
      </x:c>
      <x:c r="P3610" t="str">
        <x:v>No</x:v>
      </x:c>
    </x:row>
    <x:row r="3611">
      <x:c r="A3611" t="str">
        <x:v>TM-03610</x:v>
      </x:c>
      <x:c r="B3611" t="str">
        <x:v>compose:NavigationBarVerticalItemTokens.IconSize</x:v>
      </x:c>
      <x:c r="C3611" t="str">
        <x:v>Compose source-only</x:v>
      </x:c>
      <x:c r="D3611" t="str"/>
      <x:c r="E3611" t="str">
        <x:v>Candidate</x:v>
      </x:c>
      <x:c r="F3611" t="str">
        <x:v>Pending</x:v>
      </x:c>
      <x:c r="G3611" t="str"/>
      <x:c r="H3611" t="str">
        <x:v>Pending</x:v>
      </x:c>
      <x:c r="I3611" t="str">
        <x:f>IF(AND(N3611="material3-native-v4",LEN(TRIM(B3611))&gt;0,LEN(TRIM(D3611))&gt;0,E3611="Confirmed",F3611="Pass",LEN(TRIM(G3611))&gt;0,O3611="Approved",H3611="Approved",P3611="Yes"),"Yes","No")</x:f>
        <x:v>No</x:v>
      </x:c>
      <x:c r="J3611" t="str">
        <x:v>NavigationBarVerticalItemTokens</x:v>
      </x:c>
      <x:c r="K3611" t="str">
        <x:v>https://android.googlesource.com/platform/frameworks/support/+/a095da93f8e98dea8748ceed79ea8427aade245f/compose/material3/material3/src/commonMain/kotlin/androidx/compose/material3/tokens/NavigationBarVerticalItemTokens.kt#33</x:v>
      </x:c>
      <x:c r="L3611" t="str"/>
      <x:c r="M3611" t="str">
        <x:v>24.0.dp; source-only expression, not a Material Web CSS property.</x:v>
      </x:c>
      <x:c r="N3611" t="str">
        <x:v>material3-native-v4</x:v>
      </x:c>
      <x:c r="O3611" t="str">
        <x:v>Pending</x:v>
      </x:c>
      <x:c r="P3611" t="str">
        <x:v>No</x:v>
      </x:c>
    </x:row>
    <x:row r="3612">
      <x:c r="A3612" t="str">
        <x:v>TM-03611</x:v>
      </x:c>
      <x:c r="B3612" t="str">
        <x:v>compose:NavigationDrawerTokens.ActiveFocusIconColor</x:v>
      </x:c>
      <x:c r="C3612" t="str">
        <x:v>Compose source-only</x:v>
      </x:c>
      <x:c r="D3612" t="str"/>
      <x:c r="E3612" t="str">
        <x:v>Candidate</x:v>
      </x:c>
      <x:c r="F3612" t="str">
        <x:v>Pending</x:v>
      </x:c>
      <x:c r="G3612" t="str"/>
      <x:c r="H3612" t="str">
        <x:v>Pending</x:v>
      </x:c>
      <x:c r="I3612" t="str">
        <x:f>IF(AND(N3612="material3-native-v4",LEN(TRIM(B3612))&gt;0,LEN(TRIM(D3612))&gt;0,E3612="Confirmed",F3612="Pass",LEN(TRIM(G3612))&gt;0,O3612="Approved",H3612="Approved",P3612="Yes"),"Yes","No")</x:f>
        <x:v>No</x:v>
      </x:c>
      <x:c r="J3612" t="str">
        <x:v>NavigationDrawerTokens</x:v>
      </x:c>
      <x:c r="K3612" t="str">
        <x:v>https://android.googlesource.com/platform/frameworks/support/+/a095da93f8e98dea8748ceed79ea8427aade245f/compose/material3/material3/src/commonMain/kotlin/androidx/compose/material3/tokens/NavigationDrawerTokens.kt#24</x:v>
      </x:c>
      <x:c r="L3612" t="str"/>
      <x:c r="M3612" t="str">
        <x:v>ColorSchemeKeyTokens.OnSecondaryContainer; source-only expression, not a Material Web CSS property.</x:v>
      </x:c>
      <x:c r="N3612" t="str">
        <x:v>material3-native-v4</x:v>
      </x:c>
      <x:c r="O3612" t="str">
        <x:v>Pending</x:v>
      </x:c>
      <x:c r="P3612" t="str">
        <x:v>No</x:v>
      </x:c>
    </x:row>
    <x:row r="3613">
      <x:c r="A3613" t="str">
        <x:v>TM-03612</x:v>
      </x:c>
      <x:c r="B3613" t="str">
        <x:v>compose:NavigationDrawerTokens.ActiveFocusLabelTextColor</x:v>
      </x:c>
      <x:c r="C3613" t="str">
        <x:v>Compose source-only</x:v>
      </x:c>
      <x:c r="D3613" t="str"/>
      <x:c r="E3613" t="str">
        <x:v>Candidate</x:v>
      </x:c>
      <x:c r="F3613" t="str">
        <x:v>Pending</x:v>
      </x:c>
      <x:c r="G3613" t="str"/>
      <x:c r="H3613" t="str">
        <x:v>Pending</x:v>
      </x:c>
      <x:c r="I3613" t="str">
        <x:f>IF(AND(N3613="material3-native-v4",LEN(TRIM(B3613))&gt;0,LEN(TRIM(D3613))&gt;0,E3613="Confirmed",F3613="Pass",LEN(TRIM(G3613))&gt;0,O3613="Approved",H3613="Approved",P3613="Yes"),"Yes","No")</x:f>
        <x:v>No</x:v>
      </x:c>
      <x:c r="J3613" t="str">
        <x:v>NavigationDrawerTokens</x:v>
      </x:c>
      <x:c r="K3613" t="str">
        <x:v>https://android.googlesource.com/platform/frameworks/support/+/a095da93f8e98dea8748ceed79ea8427aade245f/compose/material3/material3/src/commonMain/kotlin/androidx/compose/material3/tokens/NavigationDrawerTokens.kt#27</x:v>
      </x:c>
      <x:c r="L3613" t="str"/>
      <x:c r="M3613" t="str">
        <x:v>ColorSchemeKeyTokens.OnSecondaryContainer; source-only expression, not a Material Web CSS property.</x:v>
      </x:c>
      <x:c r="N3613" t="str">
        <x:v>material3-native-v4</x:v>
      </x:c>
      <x:c r="O3613" t="str">
        <x:v>Pending</x:v>
      </x:c>
      <x:c r="P3613" t="str">
        <x:v>No</x:v>
      </x:c>
    </x:row>
    <x:row r="3614">
      <x:c r="A3614" t="str">
        <x:v>TM-03613</x:v>
      </x:c>
      <x:c r="B3614" t="str">
        <x:v>compose:NavigationDrawerTokens.ActiveHoverIconColor</x:v>
      </x:c>
      <x:c r="C3614" t="str">
        <x:v>Compose source-only</x:v>
      </x:c>
      <x:c r="D3614" t="str"/>
      <x:c r="E3614" t="str">
        <x:v>Candidate</x:v>
      </x:c>
      <x:c r="F3614" t="str">
        <x:v>Pending</x:v>
      </x:c>
      <x:c r="G3614" t="str"/>
      <x:c r="H3614" t="str">
        <x:v>Pending</x:v>
      </x:c>
      <x:c r="I3614" t="str">
        <x:f>IF(AND(N3614="material3-native-v4",LEN(TRIM(B3614))&gt;0,LEN(TRIM(D3614))&gt;0,E3614="Confirmed",F3614="Pass",LEN(TRIM(G3614))&gt;0,O3614="Approved",H3614="Approved",P3614="Yes"),"Yes","No")</x:f>
        <x:v>No</x:v>
      </x:c>
      <x:c r="J3614" t="str">
        <x:v>NavigationDrawerTokens</x:v>
      </x:c>
      <x:c r="K3614" t="str">
        <x:v>https://android.googlesource.com/platform/frameworks/support/+/a095da93f8e98dea8748ceed79ea8427aade245f/compose/material3/material3/src/commonMain/kotlin/androidx/compose/material3/tokens/NavigationDrawerTokens.kt#30</x:v>
      </x:c>
      <x:c r="L3614" t="str"/>
      <x:c r="M3614" t="str">
        <x:v>ColorSchemeKeyTokens.OnSecondaryContainer; source-only expression, not a Material Web CSS property.</x:v>
      </x:c>
      <x:c r="N3614" t="str">
        <x:v>material3-native-v4</x:v>
      </x:c>
      <x:c r="O3614" t="str">
        <x:v>Pending</x:v>
      </x:c>
      <x:c r="P3614" t="str">
        <x:v>No</x:v>
      </x:c>
    </x:row>
    <x:row r="3615">
      <x:c r="A3615" t="str">
        <x:v>TM-03614</x:v>
      </x:c>
      <x:c r="B3615" t="str">
        <x:v>compose:NavigationDrawerTokens.ActiveHoverLabelTextColor</x:v>
      </x:c>
      <x:c r="C3615" t="str">
        <x:v>Compose source-only</x:v>
      </x:c>
      <x:c r="D3615" t="str"/>
      <x:c r="E3615" t="str">
        <x:v>Candidate</x:v>
      </x:c>
      <x:c r="F3615" t="str">
        <x:v>Pending</x:v>
      </x:c>
      <x:c r="G3615" t="str"/>
      <x:c r="H3615" t="str">
        <x:v>Pending</x:v>
      </x:c>
      <x:c r="I3615" t="str">
        <x:f>IF(AND(N3615="material3-native-v4",LEN(TRIM(B3615))&gt;0,LEN(TRIM(D3615))&gt;0,E3615="Confirmed",F3615="Pass",LEN(TRIM(G3615))&gt;0,O3615="Approved",H3615="Approved",P3615="Yes"),"Yes","No")</x:f>
        <x:v>No</x:v>
      </x:c>
      <x:c r="J3615" t="str">
        <x:v>NavigationDrawerTokens</x:v>
      </x:c>
      <x:c r="K3615" t="str">
        <x:v>https://android.googlesource.com/platform/frameworks/support/+/a095da93f8e98dea8748ceed79ea8427aade245f/compose/material3/material3/src/commonMain/kotlin/androidx/compose/material3/tokens/NavigationDrawerTokens.kt#33</x:v>
      </x:c>
      <x:c r="L3615" t="str"/>
      <x:c r="M3615" t="str">
        <x:v>ColorSchemeKeyTokens.OnSecondaryContainer; source-only expression, not a Material Web CSS property.</x:v>
      </x:c>
      <x:c r="N3615" t="str">
        <x:v>material3-native-v4</x:v>
      </x:c>
      <x:c r="O3615" t="str">
        <x:v>Pending</x:v>
      </x:c>
      <x:c r="P3615" t="str">
        <x:v>No</x:v>
      </x:c>
    </x:row>
    <x:row r="3616">
      <x:c r="A3616" t="str">
        <x:v>TM-03615</x:v>
      </x:c>
      <x:c r="B3616" t="str">
        <x:v>compose:NavigationDrawerTokens.ActiveIconColor</x:v>
      </x:c>
      <x:c r="C3616" t="str">
        <x:v>Compose source-only</x:v>
      </x:c>
      <x:c r="D3616" t="str"/>
      <x:c r="E3616" t="str">
        <x:v>Candidate</x:v>
      </x:c>
      <x:c r="F3616" t="str">
        <x:v>Pending</x:v>
      </x:c>
      <x:c r="G3616" t="str"/>
      <x:c r="H3616" t="str">
        <x:v>Pending</x:v>
      </x:c>
      <x:c r="I3616" t="str">
        <x:f>IF(AND(N3616="material3-native-v4",LEN(TRIM(B3616))&gt;0,LEN(TRIM(D3616))&gt;0,E3616="Confirmed",F3616="Pass",LEN(TRIM(G3616))&gt;0,O3616="Approved",H3616="Approved",P3616="Yes"),"Yes","No")</x:f>
        <x:v>No</x:v>
      </x:c>
      <x:c r="J3616" t="str">
        <x:v>NavigationDrawerTokens</x:v>
      </x:c>
      <x:c r="K3616" t="str">
        <x:v>https://android.googlesource.com/platform/frameworks/support/+/a095da93f8e98dea8748ceed79ea8427aade245f/compose/material3/material3/src/commonMain/kotlin/androidx/compose/material3/tokens/NavigationDrawerTokens.kt#36</x:v>
      </x:c>
      <x:c r="L3616" t="str"/>
      <x:c r="M3616" t="str">
        <x:v>ColorSchemeKeyTokens.OnSecondaryContainer; source-only expression, not a Material Web CSS property.</x:v>
      </x:c>
      <x:c r="N3616" t="str">
        <x:v>material3-native-v4</x:v>
      </x:c>
      <x:c r="O3616" t="str">
        <x:v>Pending</x:v>
      </x:c>
      <x:c r="P3616" t="str">
        <x:v>No</x:v>
      </x:c>
    </x:row>
    <x:row r="3617">
      <x:c r="A3617" t="str">
        <x:v>TM-03616</x:v>
      </x:c>
      <x:c r="B3617" t="str">
        <x:v>compose:NavigationDrawerTokens.ActiveIndicatorColor</x:v>
      </x:c>
      <x:c r="C3617" t="str">
        <x:v>Compose source-only</x:v>
      </x:c>
      <x:c r="D3617" t="str"/>
      <x:c r="E3617" t="str">
        <x:v>Candidate</x:v>
      </x:c>
      <x:c r="F3617" t="str">
        <x:v>Pending</x:v>
      </x:c>
      <x:c r="G3617" t="str"/>
      <x:c r="H3617" t="str">
        <x:v>Pending</x:v>
      </x:c>
      <x:c r="I3617" t="str">
        <x:f>IF(AND(N3617="material3-native-v4",LEN(TRIM(B3617))&gt;0,LEN(TRIM(D3617))&gt;0,E3617="Confirmed",F3617="Pass",LEN(TRIM(G3617))&gt;0,O3617="Approved",H3617="Approved",P3617="Yes"),"Yes","No")</x:f>
        <x:v>No</x:v>
      </x:c>
      <x:c r="J3617" t="str">
        <x:v>NavigationDrawerTokens</x:v>
      </x:c>
      <x:c r="K3617" t="str">
        <x:v>https://android.googlesource.com/platform/frameworks/support/+/a095da93f8e98dea8748ceed79ea8427aade245f/compose/material3/material3/src/commonMain/kotlin/androidx/compose/material3/tokens/NavigationDrawerTokens.kt#39</x:v>
      </x:c>
      <x:c r="L3617" t="str"/>
      <x:c r="M3617" t="str">
        <x:v>ColorSchemeKeyTokens.SecondaryContainer; source-only expression, not a Material Web CSS property.</x:v>
      </x:c>
      <x:c r="N3617" t="str">
        <x:v>material3-native-v4</x:v>
      </x:c>
      <x:c r="O3617" t="str">
        <x:v>Pending</x:v>
      </x:c>
      <x:c r="P3617" t="str">
        <x:v>No</x:v>
      </x:c>
    </x:row>
    <x:row r="3618">
      <x:c r="A3618" t="str">
        <x:v>TM-03617</x:v>
      </x:c>
      <x:c r="B3618" t="str">
        <x:v>compose:NavigationDrawerTokens.ActiveIndicatorHeight</x:v>
      </x:c>
      <x:c r="C3618" t="str">
        <x:v>Compose source-only</x:v>
      </x:c>
      <x:c r="D3618" t="str"/>
      <x:c r="E3618" t="str">
        <x:v>Candidate</x:v>
      </x:c>
      <x:c r="F3618" t="str">
        <x:v>Pending</x:v>
      </x:c>
      <x:c r="G3618" t="str"/>
      <x:c r="H3618" t="str">
        <x:v>Pending</x:v>
      </x:c>
      <x:c r="I3618" t="str">
        <x:f>IF(AND(N3618="material3-native-v4",LEN(TRIM(B3618))&gt;0,LEN(TRIM(D3618))&gt;0,E3618="Confirmed",F3618="Pass",LEN(TRIM(G3618))&gt;0,O3618="Approved",H3618="Approved",P3618="Yes"),"Yes","No")</x:f>
        <x:v>No</x:v>
      </x:c>
      <x:c r="J3618" t="str">
        <x:v>NavigationDrawerTokens</x:v>
      </x:c>
      <x:c r="K3618" t="str">
        <x:v>https://android.googlesource.com/platform/frameworks/support/+/a095da93f8e98dea8748ceed79ea8427aade245f/compose/material3/material3/src/commonMain/kotlin/androidx/compose/material3/tokens/NavigationDrawerTokens.kt#42</x:v>
      </x:c>
      <x:c r="L3618" t="str"/>
      <x:c r="M3618" t="str">
        <x:v>56.0.dp; source-only expression, not a Material Web CSS property.</x:v>
      </x:c>
      <x:c r="N3618" t="str">
        <x:v>material3-native-v4</x:v>
      </x:c>
      <x:c r="O3618" t="str">
        <x:v>Pending</x:v>
      </x:c>
      <x:c r="P3618" t="str">
        <x:v>No</x:v>
      </x:c>
    </x:row>
    <x:row r="3619">
      <x:c r="A3619" t="str">
        <x:v>TM-03618</x:v>
      </x:c>
      <x:c r="B3619" t="str">
        <x:v>compose:NavigationDrawerTokens.ActiveIndicatorShape</x:v>
      </x:c>
      <x:c r="C3619" t="str">
        <x:v>Compose source-only</x:v>
      </x:c>
      <x:c r="D3619" t="str"/>
      <x:c r="E3619" t="str">
        <x:v>Candidate</x:v>
      </x:c>
      <x:c r="F3619" t="str">
        <x:v>Pending</x:v>
      </x:c>
      <x:c r="G3619" t="str"/>
      <x:c r="H3619" t="str">
        <x:v>Pending</x:v>
      </x:c>
      <x:c r="I3619" t="str">
        <x:f>IF(AND(N3619="material3-native-v4",LEN(TRIM(B3619))&gt;0,LEN(TRIM(D3619))&gt;0,E3619="Confirmed",F3619="Pass",LEN(TRIM(G3619))&gt;0,O3619="Approved",H3619="Approved",P3619="Yes"),"Yes","No")</x:f>
        <x:v>No</x:v>
      </x:c>
      <x:c r="J3619" t="str">
        <x:v>NavigationDrawerTokens</x:v>
      </x:c>
      <x:c r="K3619" t="str">
        <x:v>https://android.googlesource.com/platform/frameworks/support/+/a095da93f8e98dea8748ceed79ea8427aade245f/compose/material3/material3/src/commonMain/kotlin/androidx/compose/material3/tokens/NavigationDrawerTokens.kt#45</x:v>
      </x:c>
      <x:c r="L3619" t="str"/>
      <x:c r="M3619" t="str">
        <x:v>ShapeKeyTokens.CornerFull; source-only expression, not a Material Web CSS property.</x:v>
      </x:c>
      <x:c r="N3619" t="str">
        <x:v>material3-native-v4</x:v>
      </x:c>
      <x:c r="O3619" t="str">
        <x:v>Pending</x:v>
      </x:c>
      <x:c r="P3619" t="str">
        <x:v>No</x:v>
      </x:c>
    </x:row>
    <x:row r="3620">
      <x:c r="A3620" t="str">
        <x:v>TM-03619</x:v>
      </x:c>
      <x:c r="B3620" t="str">
        <x:v>compose:NavigationDrawerTokens.ActiveIndicatorWidth</x:v>
      </x:c>
      <x:c r="C3620" t="str">
        <x:v>Compose source-only</x:v>
      </x:c>
      <x:c r="D3620" t="str"/>
      <x:c r="E3620" t="str">
        <x:v>Candidate</x:v>
      </x:c>
      <x:c r="F3620" t="str">
        <x:v>Pending</x:v>
      </x:c>
      <x:c r="G3620" t="str"/>
      <x:c r="H3620" t="str">
        <x:v>Pending</x:v>
      </x:c>
      <x:c r="I3620" t="str">
        <x:f>IF(AND(N3620="material3-native-v4",LEN(TRIM(B3620))&gt;0,LEN(TRIM(D3620))&gt;0,E3620="Confirmed",F3620="Pass",LEN(TRIM(G3620))&gt;0,O3620="Approved",H3620="Approved",P3620="Yes"),"Yes","No")</x:f>
        <x:v>No</x:v>
      </x:c>
      <x:c r="J3620" t="str">
        <x:v>NavigationDrawerTokens</x:v>
      </x:c>
      <x:c r="K3620" t="str">
        <x:v>https://android.googlesource.com/platform/frameworks/support/+/a095da93f8e98dea8748ceed79ea8427aade245f/compose/material3/material3/src/commonMain/kotlin/androidx/compose/material3/tokens/NavigationDrawerTokens.kt#48</x:v>
      </x:c>
      <x:c r="L3620" t="str"/>
      <x:c r="M3620" t="str">
        <x:v>336.0.dp; source-only expression, not a Material Web CSS property.</x:v>
      </x:c>
      <x:c r="N3620" t="str">
        <x:v>material3-native-v4</x:v>
      </x:c>
      <x:c r="O3620" t="str">
        <x:v>Pending</x:v>
      </x:c>
      <x:c r="P3620" t="str">
        <x:v>No</x:v>
      </x:c>
    </x:row>
    <x:row r="3621">
      <x:c r="A3621" t="str">
        <x:v>TM-03620</x:v>
      </x:c>
      <x:c r="B3621" t="str">
        <x:v>compose:NavigationDrawerTokens.ActiveLabelTextColor</x:v>
      </x:c>
      <x:c r="C3621" t="str">
        <x:v>Compose source-only</x:v>
      </x:c>
      <x:c r="D3621" t="str"/>
      <x:c r="E3621" t="str">
        <x:v>Candidate</x:v>
      </x:c>
      <x:c r="F3621" t="str">
        <x:v>Pending</x:v>
      </x:c>
      <x:c r="G3621" t="str"/>
      <x:c r="H3621" t="str">
        <x:v>Pending</x:v>
      </x:c>
      <x:c r="I3621" t="str">
        <x:f>IF(AND(N3621="material3-native-v4",LEN(TRIM(B3621))&gt;0,LEN(TRIM(D3621))&gt;0,E3621="Confirmed",F3621="Pass",LEN(TRIM(G3621))&gt;0,O3621="Approved",H3621="Approved",P3621="Yes"),"Yes","No")</x:f>
        <x:v>No</x:v>
      </x:c>
      <x:c r="J3621" t="str">
        <x:v>NavigationDrawerTokens</x:v>
      </x:c>
      <x:c r="K3621" t="str">
        <x:v>https://android.googlesource.com/platform/frameworks/support/+/a095da93f8e98dea8748ceed79ea8427aade245f/compose/material3/material3/src/commonMain/kotlin/androidx/compose/material3/tokens/NavigationDrawerTokens.kt#51</x:v>
      </x:c>
      <x:c r="L3621" t="str"/>
      <x:c r="M3621" t="str">
        <x:v>ColorSchemeKeyTokens.OnSecondaryContainer; source-only expression, not a Material Web CSS property.</x:v>
      </x:c>
      <x:c r="N3621" t="str">
        <x:v>material3-native-v4</x:v>
      </x:c>
      <x:c r="O3621" t="str">
        <x:v>Pending</x:v>
      </x:c>
      <x:c r="P3621" t="str">
        <x:v>No</x:v>
      </x:c>
    </x:row>
    <x:row r="3622">
      <x:c r="A3622" t="str">
        <x:v>TM-03621</x:v>
      </x:c>
      <x:c r="B3622" t="str">
        <x:v>compose:NavigationDrawerTokens.ActivePressedIconColor</x:v>
      </x:c>
      <x:c r="C3622" t="str">
        <x:v>Compose source-only</x:v>
      </x:c>
      <x:c r="D3622" t="str"/>
      <x:c r="E3622" t="str">
        <x:v>Candidate</x:v>
      </x:c>
      <x:c r="F3622" t="str">
        <x:v>Pending</x:v>
      </x:c>
      <x:c r="G3622" t="str"/>
      <x:c r="H3622" t="str">
        <x:v>Pending</x:v>
      </x:c>
      <x:c r="I3622" t="str">
        <x:f>IF(AND(N3622="material3-native-v4",LEN(TRIM(B3622))&gt;0,LEN(TRIM(D3622))&gt;0,E3622="Confirmed",F3622="Pass",LEN(TRIM(G3622))&gt;0,O3622="Approved",H3622="Approved",P3622="Yes"),"Yes","No")</x:f>
        <x:v>No</x:v>
      </x:c>
      <x:c r="J3622" t="str">
        <x:v>NavigationDrawerTokens</x:v>
      </x:c>
      <x:c r="K3622" t="str">
        <x:v>https://android.googlesource.com/platform/frameworks/support/+/a095da93f8e98dea8748ceed79ea8427aade245f/compose/material3/material3/src/commonMain/kotlin/androidx/compose/material3/tokens/NavigationDrawerTokens.kt#54</x:v>
      </x:c>
      <x:c r="L3622" t="str"/>
      <x:c r="M3622" t="str">
        <x:v>ColorSchemeKeyTokens.OnSecondaryContainer; source-only expression, not a Material Web CSS property.</x:v>
      </x:c>
      <x:c r="N3622" t="str">
        <x:v>material3-native-v4</x:v>
      </x:c>
      <x:c r="O3622" t="str">
        <x:v>Pending</x:v>
      </x:c>
      <x:c r="P3622" t="str">
        <x:v>No</x:v>
      </x:c>
    </x:row>
    <x:row r="3623">
      <x:c r="A3623" t="str">
        <x:v>TM-03622</x:v>
      </x:c>
      <x:c r="B3623" t="str">
        <x:v>compose:NavigationDrawerTokens.ActivePressedLabelTextColor</x:v>
      </x:c>
      <x:c r="C3623" t="str">
        <x:v>Compose source-only</x:v>
      </x:c>
      <x:c r="D3623" t="str"/>
      <x:c r="E3623" t="str">
        <x:v>Candidate</x:v>
      </x:c>
      <x:c r="F3623" t="str">
        <x:v>Pending</x:v>
      </x:c>
      <x:c r="G3623" t="str"/>
      <x:c r="H3623" t="str">
        <x:v>Pending</x:v>
      </x:c>
      <x:c r="I3623" t="str">
        <x:f>IF(AND(N3623="material3-native-v4",LEN(TRIM(B3623))&gt;0,LEN(TRIM(D3623))&gt;0,E3623="Confirmed",F3623="Pass",LEN(TRIM(G3623))&gt;0,O3623="Approved",H3623="Approved",P3623="Yes"),"Yes","No")</x:f>
        <x:v>No</x:v>
      </x:c>
      <x:c r="J3623" t="str">
        <x:v>NavigationDrawerTokens</x:v>
      </x:c>
      <x:c r="K3623" t="str">
        <x:v>https://android.googlesource.com/platform/frameworks/support/+/a095da93f8e98dea8748ceed79ea8427aade245f/compose/material3/material3/src/commonMain/kotlin/androidx/compose/material3/tokens/NavigationDrawerTokens.kt#57</x:v>
      </x:c>
      <x:c r="L3623" t="str"/>
      <x:c r="M3623" t="str">
        <x:v>ColorSchemeKeyTokens.OnSecondaryContainer; source-only expression, not a Material Web CSS property.</x:v>
      </x:c>
      <x:c r="N3623" t="str">
        <x:v>material3-native-v4</x:v>
      </x:c>
      <x:c r="O3623" t="str">
        <x:v>Pending</x:v>
      </x:c>
      <x:c r="P3623" t="str">
        <x:v>No</x:v>
      </x:c>
    </x:row>
    <x:row r="3624">
      <x:c r="A3624" t="str">
        <x:v>TM-03623</x:v>
      </x:c>
      <x:c r="B3624" t="str">
        <x:v>compose:NavigationDrawerTokens.BottomContainerShape</x:v>
      </x:c>
      <x:c r="C3624" t="str">
        <x:v>Compose source-only</x:v>
      </x:c>
      <x:c r="D3624" t="str"/>
      <x:c r="E3624" t="str">
        <x:v>Candidate</x:v>
      </x:c>
      <x:c r="F3624" t="str">
        <x:v>Pending</x:v>
      </x:c>
      <x:c r="G3624" t="str"/>
      <x:c r="H3624" t="str">
        <x:v>Pending</x:v>
      </x:c>
      <x:c r="I3624" t="str">
        <x:f>IF(AND(N3624="material3-native-v4",LEN(TRIM(B3624))&gt;0,LEN(TRIM(D3624))&gt;0,E3624="Confirmed",F3624="Pass",LEN(TRIM(G3624))&gt;0,O3624="Approved",H3624="Approved",P3624="Yes"),"Yes","No")</x:f>
        <x:v>No</x:v>
      </x:c>
      <x:c r="J3624" t="str">
        <x:v>NavigationDrawerTokens</x:v>
      </x:c>
      <x:c r="K3624" t="str">
        <x:v>https://android.googlesource.com/platform/frameworks/support/+/a095da93f8e98dea8748ceed79ea8427aade245f/compose/material3/material3/src/commonMain/kotlin/androidx/compose/material3/tokens/NavigationDrawerTokens.kt#60</x:v>
      </x:c>
      <x:c r="L3624" t="str"/>
      <x:c r="M3624" t="str">
        <x:v>ShapeKeyTokens.CornerLargeTop; source-only expression, not a Material Web CSS property.</x:v>
      </x:c>
      <x:c r="N3624" t="str">
        <x:v>material3-native-v4</x:v>
      </x:c>
      <x:c r="O3624" t="str">
        <x:v>Pending</x:v>
      </x:c>
      <x:c r="P3624" t="str">
        <x:v>No</x:v>
      </x:c>
    </x:row>
    <x:row r="3625">
      <x:c r="A3625" t="str">
        <x:v>TM-03624</x:v>
      </x:c>
      <x:c r="B3625" t="str">
        <x:v>compose:NavigationDrawerTokens.ContainerHeightPercent</x:v>
      </x:c>
      <x:c r="C3625" t="str">
        <x:v>Compose source-only</x:v>
      </x:c>
      <x:c r="D3625" t="str"/>
      <x:c r="E3625" t="str">
        <x:v>Candidate</x:v>
      </x:c>
      <x:c r="F3625" t="str">
        <x:v>Pending</x:v>
      </x:c>
      <x:c r="G3625" t="str"/>
      <x:c r="H3625" t="str">
        <x:v>Pending</x:v>
      </x:c>
      <x:c r="I3625" t="str">
        <x:f>IF(AND(N3625="material3-native-v4",LEN(TRIM(B3625))&gt;0,LEN(TRIM(D3625))&gt;0,E3625="Confirmed",F3625="Pass",LEN(TRIM(G3625))&gt;0,O3625="Approved",H3625="Approved",P3625="Yes"),"Yes","No")</x:f>
        <x:v>No</x:v>
      </x:c>
      <x:c r="J3625" t="str">
        <x:v>NavigationDrawerTokens</x:v>
      </x:c>
      <x:c r="K3625" t="str">
        <x:v>https://android.googlesource.com/platform/frameworks/support/+/a095da93f8e98dea8748ceed79ea8427aade245f/compose/material3/material3/src/commonMain/kotlin/androidx/compose/material3/tokens/NavigationDrawerTokens.kt#63</x:v>
      </x:c>
      <x:c r="L3625" t="str"/>
      <x:c r="M3625" t="str">
        <x:v>100.0f; source-only expression, not a Material Web CSS property.</x:v>
      </x:c>
      <x:c r="N3625" t="str">
        <x:v>material3-native-v4</x:v>
      </x:c>
      <x:c r="O3625" t="str">
        <x:v>Pending</x:v>
      </x:c>
      <x:c r="P3625" t="str">
        <x:v>No</x:v>
      </x:c>
    </x:row>
    <x:row r="3626">
      <x:c r="A3626" t="str">
        <x:v>TM-03625</x:v>
      </x:c>
      <x:c r="B3626" t="str">
        <x:v>compose:NavigationDrawerTokens.ContainerShape</x:v>
      </x:c>
      <x:c r="C3626" t="str">
        <x:v>Compose source-only</x:v>
      </x:c>
      <x:c r="D3626" t="str"/>
      <x:c r="E3626" t="str">
        <x:v>Candidate</x:v>
      </x:c>
      <x:c r="F3626" t="str">
        <x:v>Pending</x:v>
      </x:c>
      <x:c r="G3626" t="str"/>
      <x:c r="H3626" t="str">
        <x:v>Pending</x:v>
      </x:c>
      <x:c r="I3626" t="str">
        <x:f>IF(AND(N3626="material3-native-v4",LEN(TRIM(B3626))&gt;0,LEN(TRIM(D3626))&gt;0,E3626="Confirmed",F3626="Pass",LEN(TRIM(G3626))&gt;0,O3626="Approved",H3626="Approved",P3626="Yes"),"Yes","No")</x:f>
        <x:v>No</x:v>
      </x:c>
      <x:c r="J3626" t="str">
        <x:v>NavigationDrawerTokens</x:v>
      </x:c>
      <x:c r="K3626" t="str">
        <x:v>https://android.googlesource.com/platform/frameworks/support/+/a095da93f8e98dea8748ceed79ea8427aade245f/compose/material3/material3/src/commonMain/kotlin/androidx/compose/material3/tokens/NavigationDrawerTokens.kt#64</x:v>
      </x:c>
      <x:c r="L3626" t="str"/>
      <x:c r="M3626" t="str">
        <x:v>ShapeKeyTokens.CornerLargeEnd; source-only expression, not a Material Web CSS property.</x:v>
      </x:c>
      <x:c r="N3626" t="str">
        <x:v>material3-native-v4</x:v>
      </x:c>
      <x:c r="O3626" t="str">
        <x:v>Pending</x:v>
      </x:c>
      <x:c r="P3626" t="str">
        <x:v>No</x:v>
      </x:c>
    </x:row>
    <x:row r="3627">
      <x:c r="A3627" t="str">
        <x:v>TM-03626</x:v>
      </x:c>
      <x:c r="B3627" t="str">
        <x:v>compose:NavigationDrawerTokens.ContainerWidth</x:v>
      </x:c>
      <x:c r="C3627" t="str">
        <x:v>Compose source-only</x:v>
      </x:c>
      <x:c r="D3627" t="str"/>
      <x:c r="E3627" t="str">
        <x:v>Candidate</x:v>
      </x:c>
      <x:c r="F3627" t="str">
        <x:v>Pending</x:v>
      </x:c>
      <x:c r="G3627" t="str"/>
      <x:c r="H3627" t="str">
        <x:v>Pending</x:v>
      </x:c>
      <x:c r="I3627" t="str">
        <x:f>IF(AND(N3627="material3-native-v4",LEN(TRIM(B3627))&gt;0,LEN(TRIM(D3627))&gt;0,E3627="Confirmed",F3627="Pass",LEN(TRIM(G3627))&gt;0,O3627="Approved",H3627="Approved",P3627="Yes"),"Yes","No")</x:f>
        <x:v>No</x:v>
      </x:c>
      <x:c r="J3627" t="str">
        <x:v>NavigationDrawerTokens</x:v>
      </x:c>
      <x:c r="K3627" t="str">
        <x:v>https://android.googlesource.com/platform/frameworks/support/+/a095da93f8e98dea8748ceed79ea8427aade245f/compose/material3/material3/src/commonMain/kotlin/androidx/compose/material3/tokens/NavigationDrawerTokens.kt#67</x:v>
      </x:c>
      <x:c r="L3627" t="str"/>
      <x:c r="M3627" t="str">
        <x:v>360.0.dp; source-only expression, not a Material Web CSS property.</x:v>
      </x:c>
      <x:c r="N3627" t="str">
        <x:v>material3-native-v4</x:v>
      </x:c>
      <x:c r="O3627" t="str">
        <x:v>Pending</x:v>
      </x:c>
      <x:c r="P3627" t="str">
        <x:v>No</x:v>
      </x:c>
    </x:row>
    <x:row r="3628">
      <x:c r="A3628" t="str">
        <x:v>TM-03627</x:v>
      </x:c>
      <x:c r="B3628" t="str">
        <x:v>compose:NavigationDrawerTokens.FocusIndicatorColor</x:v>
      </x:c>
      <x:c r="C3628" t="str">
        <x:v>Compose source-only</x:v>
      </x:c>
      <x:c r="D3628" t="str"/>
      <x:c r="E3628" t="str">
        <x:v>Candidate</x:v>
      </x:c>
      <x:c r="F3628" t="str">
        <x:v>Pending</x:v>
      </x:c>
      <x:c r="G3628" t="str"/>
      <x:c r="H3628" t="str">
        <x:v>Pending</x:v>
      </x:c>
      <x:c r="I3628" t="str">
        <x:f>IF(AND(N3628="material3-native-v4",LEN(TRIM(B3628))&gt;0,LEN(TRIM(D3628))&gt;0,E3628="Confirmed",F3628="Pass",LEN(TRIM(G3628))&gt;0,O3628="Approved",H3628="Approved",P3628="Yes"),"Yes","No")</x:f>
        <x:v>No</x:v>
      </x:c>
      <x:c r="J3628" t="str">
        <x:v>NavigationDrawerTokens</x:v>
      </x:c>
      <x:c r="K3628" t="str">
        <x:v>https://android.googlesource.com/platform/frameworks/support/+/a095da93f8e98dea8748ceed79ea8427aade245f/compose/material3/material3/src/commonMain/kotlin/androidx/compose/material3/tokens/NavigationDrawerTokens.kt#70</x:v>
      </x:c>
      <x:c r="L3628" t="str"/>
      <x:c r="M3628" t="str">
        <x:v>ColorSchemeKeyTokens.Secondary; source-only expression, not a Material Web CSS property.</x:v>
      </x:c>
      <x:c r="N3628" t="str">
        <x:v>material3-native-v4</x:v>
      </x:c>
      <x:c r="O3628" t="str">
        <x:v>Pending</x:v>
      </x:c>
      <x:c r="P3628" t="str">
        <x:v>No</x:v>
      </x:c>
    </x:row>
    <x:row r="3629">
      <x:c r="A3629" t="str">
        <x:v>TM-03628</x:v>
      </x:c>
      <x:c r="B3629" t="str">
        <x:v>compose:NavigationDrawerTokens.HeadlineColor</x:v>
      </x:c>
      <x:c r="C3629" t="str">
        <x:v>Compose source-only</x:v>
      </x:c>
      <x:c r="D3629" t="str"/>
      <x:c r="E3629" t="str">
        <x:v>Candidate</x:v>
      </x:c>
      <x:c r="F3629" t="str">
        <x:v>Pending</x:v>
      </x:c>
      <x:c r="G3629" t="str"/>
      <x:c r="H3629" t="str">
        <x:v>Pending</x:v>
      </x:c>
      <x:c r="I3629" t="str">
        <x:f>IF(AND(N3629="material3-native-v4",LEN(TRIM(B3629))&gt;0,LEN(TRIM(D3629))&gt;0,E3629="Confirmed",F3629="Pass",LEN(TRIM(G3629))&gt;0,O3629="Approved",H3629="Approved",P3629="Yes"),"Yes","No")</x:f>
        <x:v>No</x:v>
      </x:c>
      <x:c r="J3629" t="str">
        <x:v>NavigationDrawerTokens</x:v>
      </x:c>
      <x:c r="K3629" t="str">
        <x:v>https://android.googlesource.com/platform/frameworks/support/+/a095da93f8e98dea8748ceed79ea8427aade245f/compose/material3/material3/src/commonMain/kotlin/androidx/compose/material3/tokens/NavigationDrawerTokens.kt#73</x:v>
      </x:c>
      <x:c r="L3629" t="str"/>
      <x:c r="M3629" t="str">
        <x:v>ColorSchemeKeyTokens.OnSurfaceVariant; source-only expression, not a Material Web CSS property.</x:v>
      </x:c>
      <x:c r="N3629" t="str">
        <x:v>material3-native-v4</x:v>
      </x:c>
      <x:c r="O3629" t="str">
        <x:v>Pending</x:v>
      </x:c>
      <x:c r="P3629" t="str">
        <x:v>No</x:v>
      </x:c>
    </x:row>
    <x:row r="3630">
      <x:c r="A3630" t="str">
        <x:v>TM-03629</x:v>
      </x:c>
      <x:c r="B3630" t="str">
        <x:v>compose:NavigationDrawerTokens.HeadlineFont</x:v>
      </x:c>
      <x:c r="C3630" t="str">
        <x:v>Compose source-only</x:v>
      </x:c>
      <x:c r="D3630" t="str"/>
      <x:c r="E3630" t="str">
        <x:v>Candidate</x:v>
      </x:c>
      <x:c r="F3630" t="str">
        <x:v>Pending</x:v>
      </x:c>
      <x:c r="G3630" t="str"/>
      <x:c r="H3630" t="str">
        <x:v>Pending</x:v>
      </x:c>
      <x:c r="I3630" t="str">
        <x:f>IF(AND(N3630="material3-native-v4",LEN(TRIM(B3630))&gt;0,LEN(TRIM(D3630))&gt;0,E3630="Confirmed",F3630="Pass",LEN(TRIM(G3630))&gt;0,O3630="Approved",H3630="Approved",P3630="Yes"),"Yes","No")</x:f>
        <x:v>No</x:v>
      </x:c>
      <x:c r="J3630" t="str">
        <x:v>NavigationDrawerTokens</x:v>
      </x:c>
      <x:c r="K3630" t="str">
        <x:v>https://android.googlesource.com/platform/frameworks/support/+/a095da93f8e98dea8748ceed79ea8427aade245f/compose/material3/material3/src/commonMain/kotlin/androidx/compose/material3/tokens/NavigationDrawerTokens.kt#76</x:v>
      </x:c>
      <x:c r="L3630" t="str"/>
      <x:c r="M3630" t="str">
        <x:v>TypographyKeyTokens.TitleSmall; source-only expression, not a Material Web CSS property.</x:v>
      </x:c>
      <x:c r="N3630" t="str">
        <x:v>material3-native-v4</x:v>
      </x:c>
      <x:c r="O3630" t="str">
        <x:v>Pending</x:v>
      </x:c>
      <x:c r="P3630" t="str">
        <x:v>No</x:v>
      </x:c>
    </x:row>
    <x:row r="3631">
      <x:c r="A3631" t="str">
        <x:v>TM-03630</x:v>
      </x:c>
      <x:c r="B3631" t="str">
        <x:v>compose:NavigationDrawerTokens.IconSize</x:v>
      </x:c>
      <x:c r="C3631" t="str">
        <x:v>Compose source-only</x:v>
      </x:c>
      <x:c r="D3631" t="str"/>
      <x:c r="E3631" t="str">
        <x:v>Candidate</x:v>
      </x:c>
      <x:c r="F3631" t="str">
        <x:v>Pending</x:v>
      </x:c>
      <x:c r="G3631" t="str"/>
      <x:c r="H3631" t="str">
        <x:v>Pending</x:v>
      </x:c>
      <x:c r="I3631" t="str">
        <x:f>IF(AND(N3631="material3-native-v4",LEN(TRIM(B3631))&gt;0,LEN(TRIM(D3631))&gt;0,E3631="Confirmed",F3631="Pass",LEN(TRIM(G3631))&gt;0,O3631="Approved",H3631="Approved",P3631="Yes"),"Yes","No")</x:f>
        <x:v>No</x:v>
      </x:c>
      <x:c r="J3631" t="str">
        <x:v>NavigationDrawerTokens</x:v>
      </x:c>
      <x:c r="K3631" t="str">
        <x:v>https://android.googlesource.com/platform/frameworks/support/+/a095da93f8e98dea8748ceed79ea8427aade245f/compose/material3/material3/src/commonMain/kotlin/androidx/compose/material3/tokens/NavigationDrawerTokens.kt#79</x:v>
      </x:c>
      <x:c r="L3631" t="str"/>
      <x:c r="M3631" t="str">
        <x:v>24.0.dp; source-only expression, not a Material Web CSS property.</x:v>
      </x:c>
      <x:c r="N3631" t="str">
        <x:v>material3-native-v4</x:v>
      </x:c>
      <x:c r="O3631" t="str">
        <x:v>Pending</x:v>
      </x:c>
      <x:c r="P3631" t="str">
        <x:v>No</x:v>
      </x:c>
    </x:row>
    <x:row r="3632">
      <x:c r="A3632" t="str">
        <x:v>TM-03631</x:v>
      </x:c>
      <x:c r="B3632" t="str">
        <x:v>compose:NavigationDrawerTokens.InactiveFocusIconColor</x:v>
      </x:c>
      <x:c r="C3632" t="str">
        <x:v>Compose source-only</x:v>
      </x:c>
      <x:c r="D3632" t="str"/>
      <x:c r="E3632" t="str">
        <x:v>Candidate</x:v>
      </x:c>
      <x:c r="F3632" t="str">
        <x:v>Pending</x:v>
      </x:c>
      <x:c r="G3632" t="str"/>
      <x:c r="H3632" t="str">
        <x:v>Pending</x:v>
      </x:c>
      <x:c r="I3632" t="str">
        <x:f>IF(AND(N3632="material3-native-v4",LEN(TRIM(B3632))&gt;0,LEN(TRIM(D3632))&gt;0,E3632="Confirmed",F3632="Pass",LEN(TRIM(G3632))&gt;0,O3632="Approved",H3632="Approved",P3632="Yes"),"Yes","No")</x:f>
        <x:v>No</x:v>
      </x:c>
      <x:c r="J3632" t="str">
        <x:v>NavigationDrawerTokens</x:v>
      </x:c>
      <x:c r="K3632" t="str">
        <x:v>https://android.googlesource.com/platform/frameworks/support/+/a095da93f8e98dea8748ceed79ea8427aade245f/compose/material3/material3/src/commonMain/kotlin/androidx/compose/material3/tokens/NavigationDrawerTokens.kt#82</x:v>
      </x:c>
      <x:c r="L3632" t="str"/>
      <x:c r="M3632" t="str">
        <x:v>ColorSchemeKeyTokens.OnSurface; source-only expression, not a Material Web CSS property.</x:v>
      </x:c>
      <x:c r="N3632" t="str">
        <x:v>material3-native-v4</x:v>
      </x:c>
      <x:c r="O3632" t="str">
        <x:v>Pending</x:v>
      </x:c>
      <x:c r="P3632" t="str">
        <x:v>No</x:v>
      </x:c>
    </x:row>
    <x:row r="3633">
      <x:c r="A3633" t="str">
        <x:v>TM-03632</x:v>
      </x:c>
      <x:c r="B3633" t="str">
        <x:v>compose:NavigationDrawerTokens.InactiveFocusLabelTextColor</x:v>
      </x:c>
      <x:c r="C3633" t="str">
        <x:v>Compose source-only</x:v>
      </x:c>
      <x:c r="D3633" t="str"/>
      <x:c r="E3633" t="str">
        <x:v>Candidate</x:v>
      </x:c>
      <x:c r="F3633" t="str">
        <x:v>Pending</x:v>
      </x:c>
      <x:c r="G3633" t="str"/>
      <x:c r="H3633" t="str">
        <x:v>Pending</x:v>
      </x:c>
      <x:c r="I3633" t="str">
        <x:f>IF(AND(N3633="material3-native-v4",LEN(TRIM(B3633))&gt;0,LEN(TRIM(D3633))&gt;0,E3633="Confirmed",F3633="Pass",LEN(TRIM(G3633))&gt;0,O3633="Approved",H3633="Approved",P3633="Yes"),"Yes","No")</x:f>
        <x:v>No</x:v>
      </x:c>
      <x:c r="J3633" t="str">
        <x:v>NavigationDrawerTokens</x:v>
      </x:c>
      <x:c r="K3633" t="str">
        <x:v>https://android.googlesource.com/platform/frameworks/support/+/a095da93f8e98dea8748ceed79ea8427aade245f/compose/material3/material3/src/commonMain/kotlin/androidx/compose/material3/tokens/NavigationDrawerTokens.kt#85</x:v>
      </x:c>
      <x:c r="L3633" t="str"/>
      <x:c r="M3633" t="str">
        <x:v>ColorSchemeKeyTokens.OnSurface; source-only expression, not a Material Web CSS property.</x:v>
      </x:c>
      <x:c r="N3633" t="str">
        <x:v>material3-native-v4</x:v>
      </x:c>
      <x:c r="O3633" t="str">
        <x:v>Pending</x:v>
      </x:c>
      <x:c r="P3633" t="str">
        <x:v>No</x:v>
      </x:c>
    </x:row>
    <x:row r="3634">
      <x:c r="A3634" t="str">
        <x:v>TM-03633</x:v>
      </x:c>
      <x:c r="B3634" t="str">
        <x:v>compose:NavigationDrawerTokens.InactiveHoverIconColor</x:v>
      </x:c>
      <x:c r="C3634" t="str">
        <x:v>Compose source-only</x:v>
      </x:c>
      <x:c r="D3634" t="str"/>
      <x:c r="E3634" t="str">
        <x:v>Candidate</x:v>
      </x:c>
      <x:c r="F3634" t="str">
        <x:v>Pending</x:v>
      </x:c>
      <x:c r="G3634" t="str"/>
      <x:c r="H3634" t="str">
        <x:v>Pending</x:v>
      </x:c>
      <x:c r="I3634" t="str">
        <x:f>IF(AND(N3634="material3-native-v4",LEN(TRIM(B3634))&gt;0,LEN(TRIM(D3634))&gt;0,E3634="Confirmed",F3634="Pass",LEN(TRIM(G3634))&gt;0,O3634="Approved",H3634="Approved",P3634="Yes"),"Yes","No")</x:f>
        <x:v>No</x:v>
      </x:c>
      <x:c r="J3634" t="str">
        <x:v>NavigationDrawerTokens</x:v>
      </x:c>
      <x:c r="K3634" t="str">
        <x:v>https://android.googlesource.com/platform/frameworks/support/+/a095da93f8e98dea8748ceed79ea8427aade245f/compose/material3/material3/src/commonMain/kotlin/androidx/compose/material3/tokens/NavigationDrawerTokens.kt#88</x:v>
      </x:c>
      <x:c r="L3634" t="str"/>
      <x:c r="M3634" t="str">
        <x:v>ColorSchemeKeyTokens.OnSurface; source-only expression, not a Material Web CSS property.</x:v>
      </x:c>
      <x:c r="N3634" t="str">
        <x:v>material3-native-v4</x:v>
      </x:c>
      <x:c r="O3634" t="str">
        <x:v>Pending</x:v>
      </x:c>
      <x:c r="P3634" t="str">
        <x:v>No</x:v>
      </x:c>
    </x:row>
    <x:row r="3635">
      <x:c r="A3635" t="str">
        <x:v>TM-03634</x:v>
      </x:c>
      <x:c r="B3635" t="str">
        <x:v>compose:NavigationDrawerTokens.InactiveHoverLabelTextColor</x:v>
      </x:c>
      <x:c r="C3635" t="str">
        <x:v>Compose source-only</x:v>
      </x:c>
      <x:c r="D3635" t="str"/>
      <x:c r="E3635" t="str">
        <x:v>Candidate</x:v>
      </x:c>
      <x:c r="F3635" t="str">
        <x:v>Pending</x:v>
      </x:c>
      <x:c r="G3635" t="str"/>
      <x:c r="H3635" t="str">
        <x:v>Pending</x:v>
      </x:c>
      <x:c r="I3635" t="str">
        <x:f>IF(AND(N3635="material3-native-v4",LEN(TRIM(B3635))&gt;0,LEN(TRIM(D3635))&gt;0,E3635="Confirmed",F3635="Pass",LEN(TRIM(G3635))&gt;0,O3635="Approved",H3635="Approved",P3635="Yes"),"Yes","No")</x:f>
        <x:v>No</x:v>
      </x:c>
      <x:c r="J3635" t="str">
        <x:v>NavigationDrawerTokens</x:v>
      </x:c>
      <x:c r="K3635" t="str">
        <x:v>https://android.googlesource.com/platform/frameworks/support/+/a095da93f8e98dea8748ceed79ea8427aade245f/compose/material3/material3/src/commonMain/kotlin/androidx/compose/material3/tokens/NavigationDrawerTokens.kt#91</x:v>
      </x:c>
      <x:c r="L3635" t="str"/>
      <x:c r="M3635" t="str">
        <x:v>ColorSchemeKeyTokens.OnSurface; source-only expression, not a Material Web CSS property.</x:v>
      </x:c>
      <x:c r="N3635" t="str">
        <x:v>material3-native-v4</x:v>
      </x:c>
      <x:c r="O3635" t="str">
        <x:v>Pending</x:v>
      </x:c>
      <x:c r="P3635" t="str">
        <x:v>No</x:v>
      </x:c>
    </x:row>
    <x:row r="3636">
      <x:c r="A3636" t="str">
        <x:v>TM-03635</x:v>
      </x:c>
      <x:c r="B3636" t="str">
        <x:v>compose:NavigationDrawerTokens.InactiveIconColor</x:v>
      </x:c>
      <x:c r="C3636" t="str">
        <x:v>Compose source-only</x:v>
      </x:c>
      <x:c r="D3636" t="str"/>
      <x:c r="E3636" t="str">
        <x:v>Candidate</x:v>
      </x:c>
      <x:c r="F3636" t="str">
        <x:v>Pending</x:v>
      </x:c>
      <x:c r="G3636" t="str"/>
      <x:c r="H3636" t="str">
        <x:v>Pending</x:v>
      </x:c>
      <x:c r="I3636" t="str">
        <x:f>IF(AND(N3636="material3-native-v4",LEN(TRIM(B3636))&gt;0,LEN(TRIM(D3636))&gt;0,E3636="Confirmed",F3636="Pass",LEN(TRIM(G3636))&gt;0,O3636="Approved",H3636="Approved",P3636="Yes"),"Yes","No")</x:f>
        <x:v>No</x:v>
      </x:c>
      <x:c r="J3636" t="str">
        <x:v>NavigationDrawerTokens</x:v>
      </x:c>
      <x:c r="K3636" t="str">
        <x:v>https://android.googlesource.com/platform/frameworks/support/+/a095da93f8e98dea8748ceed79ea8427aade245f/compose/material3/material3/src/commonMain/kotlin/androidx/compose/material3/tokens/NavigationDrawerTokens.kt#94</x:v>
      </x:c>
      <x:c r="L3636" t="str"/>
      <x:c r="M3636" t="str">
        <x:v>ColorSchemeKeyTokens.OnSurfaceVariant; source-only expression, not a Material Web CSS property.</x:v>
      </x:c>
      <x:c r="N3636" t="str">
        <x:v>material3-native-v4</x:v>
      </x:c>
      <x:c r="O3636" t="str">
        <x:v>Pending</x:v>
      </x:c>
      <x:c r="P3636" t="str">
        <x:v>No</x:v>
      </x:c>
    </x:row>
    <x:row r="3637">
      <x:c r="A3637" t="str">
        <x:v>TM-03636</x:v>
      </x:c>
      <x:c r="B3637" t="str">
        <x:v>compose:NavigationDrawerTokens.InactiveLabelTextColor</x:v>
      </x:c>
      <x:c r="C3637" t="str">
        <x:v>Compose source-only</x:v>
      </x:c>
      <x:c r="D3637" t="str"/>
      <x:c r="E3637" t="str">
        <x:v>Candidate</x:v>
      </x:c>
      <x:c r="F3637" t="str">
        <x:v>Pending</x:v>
      </x:c>
      <x:c r="G3637" t="str"/>
      <x:c r="H3637" t="str">
        <x:v>Pending</x:v>
      </x:c>
      <x:c r="I3637" t="str">
        <x:f>IF(AND(N3637="material3-native-v4",LEN(TRIM(B3637))&gt;0,LEN(TRIM(D3637))&gt;0,E3637="Confirmed",F3637="Pass",LEN(TRIM(G3637))&gt;0,O3637="Approved",H3637="Approved",P3637="Yes"),"Yes","No")</x:f>
        <x:v>No</x:v>
      </x:c>
      <x:c r="J3637" t="str">
        <x:v>NavigationDrawerTokens</x:v>
      </x:c>
      <x:c r="K3637" t="str">
        <x:v>https://android.googlesource.com/platform/frameworks/support/+/a095da93f8e98dea8748ceed79ea8427aade245f/compose/material3/material3/src/commonMain/kotlin/androidx/compose/material3/tokens/NavigationDrawerTokens.kt#97</x:v>
      </x:c>
      <x:c r="L3637" t="str"/>
      <x:c r="M3637" t="str">
        <x:v>ColorSchemeKeyTokens.OnSurfaceVariant; source-only expression, not a Material Web CSS property.</x:v>
      </x:c>
      <x:c r="N3637" t="str">
        <x:v>material3-native-v4</x:v>
      </x:c>
      <x:c r="O3637" t="str">
        <x:v>Pending</x:v>
      </x:c>
      <x:c r="P3637" t="str">
        <x:v>No</x:v>
      </x:c>
    </x:row>
    <x:row r="3638">
      <x:c r="A3638" t="str">
        <x:v>TM-03637</x:v>
      </x:c>
      <x:c r="B3638" t="str">
        <x:v>compose:NavigationDrawerTokens.InactivePressedIconColor</x:v>
      </x:c>
      <x:c r="C3638" t="str">
        <x:v>Compose source-only</x:v>
      </x:c>
      <x:c r="D3638" t="str"/>
      <x:c r="E3638" t="str">
        <x:v>Candidate</x:v>
      </x:c>
      <x:c r="F3638" t="str">
        <x:v>Pending</x:v>
      </x:c>
      <x:c r="G3638" t="str"/>
      <x:c r="H3638" t="str">
        <x:v>Pending</x:v>
      </x:c>
      <x:c r="I3638" t="str">
        <x:f>IF(AND(N3638="material3-native-v4",LEN(TRIM(B3638))&gt;0,LEN(TRIM(D3638))&gt;0,E3638="Confirmed",F3638="Pass",LEN(TRIM(G3638))&gt;0,O3638="Approved",H3638="Approved",P3638="Yes"),"Yes","No")</x:f>
        <x:v>No</x:v>
      </x:c>
      <x:c r="J3638" t="str">
        <x:v>NavigationDrawerTokens</x:v>
      </x:c>
      <x:c r="K3638" t="str">
        <x:v>https://android.googlesource.com/platform/frameworks/support/+/a095da93f8e98dea8748ceed79ea8427aade245f/compose/material3/material3/src/commonMain/kotlin/androidx/compose/material3/tokens/NavigationDrawerTokens.kt#100</x:v>
      </x:c>
      <x:c r="L3638" t="str"/>
      <x:c r="M3638" t="str">
        <x:v>ColorSchemeKeyTokens.OnSurface; source-only expression, not a Material Web CSS property.</x:v>
      </x:c>
      <x:c r="N3638" t="str">
        <x:v>material3-native-v4</x:v>
      </x:c>
      <x:c r="O3638" t="str">
        <x:v>Pending</x:v>
      </x:c>
      <x:c r="P3638" t="str">
        <x:v>No</x:v>
      </x:c>
    </x:row>
    <x:row r="3639">
      <x:c r="A3639" t="str">
        <x:v>TM-03638</x:v>
      </x:c>
      <x:c r="B3639" t="str">
        <x:v>compose:NavigationDrawerTokens.InactivePressedLabelTextColor</x:v>
      </x:c>
      <x:c r="C3639" t="str">
        <x:v>Compose source-only</x:v>
      </x:c>
      <x:c r="D3639" t="str"/>
      <x:c r="E3639" t="str">
        <x:v>Candidate</x:v>
      </x:c>
      <x:c r="F3639" t="str">
        <x:v>Pending</x:v>
      </x:c>
      <x:c r="G3639" t="str"/>
      <x:c r="H3639" t="str">
        <x:v>Pending</x:v>
      </x:c>
      <x:c r="I3639" t="str">
        <x:f>IF(AND(N3639="material3-native-v4",LEN(TRIM(B3639))&gt;0,LEN(TRIM(D3639))&gt;0,E3639="Confirmed",F3639="Pass",LEN(TRIM(G3639))&gt;0,O3639="Approved",H3639="Approved",P3639="Yes"),"Yes","No")</x:f>
        <x:v>No</x:v>
      </x:c>
      <x:c r="J3639" t="str">
        <x:v>NavigationDrawerTokens</x:v>
      </x:c>
      <x:c r="K3639" t="str">
        <x:v>https://android.googlesource.com/platform/frameworks/support/+/a095da93f8e98dea8748ceed79ea8427aade245f/compose/material3/material3/src/commonMain/kotlin/androidx/compose/material3/tokens/NavigationDrawerTokens.kt#103</x:v>
      </x:c>
      <x:c r="L3639" t="str"/>
      <x:c r="M3639" t="str">
        <x:v>ColorSchemeKeyTokens.OnSurface; source-only expression, not a Material Web CSS property.</x:v>
      </x:c>
      <x:c r="N3639" t="str">
        <x:v>material3-native-v4</x:v>
      </x:c>
      <x:c r="O3639" t="str">
        <x:v>Pending</x:v>
      </x:c>
      <x:c r="P3639" t="str">
        <x:v>No</x:v>
      </x:c>
    </x:row>
    <x:row r="3640">
      <x:c r="A3640" t="str">
        <x:v>TM-03639</x:v>
      </x:c>
      <x:c r="B3640" t="str">
        <x:v>compose:NavigationDrawerTokens.LabelTextFont</x:v>
      </x:c>
      <x:c r="C3640" t="str">
        <x:v>Compose source-only</x:v>
      </x:c>
      <x:c r="D3640" t="str"/>
      <x:c r="E3640" t="str">
        <x:v>Candidate</x:v>
      </x:c>
      <x:c r="F3640" t="str">
        <x:v>Pending</x:v>
      </x:c>
      <x:c r="G3640" t="str"/>
      <x:c r="H3640" t="str">
        <x:v>Pending</x:v>
      </x:c>
      <x:c r="I3640" t="str">
        <x:f>IF(AND(N3640="material3-native-v4",LEN(TRIM(B3640))&gt;0,LEN(TRIM(D3640))&gt;0,E3640="Confirmed",F3640="Pass",LEN(TRIM(G3640))&gt;0,O3640="Approved",H3640="Approved",P3640="Yes"),"Yes","No")</x:f>
        <x:v>No</x:v>
      </x:c>
      <x:c r="J3640" t="str">
        <x:v>NavigationDrawerTokens</x:v>
      </x:c>
      <x:c r="K3640" t="str">
        <x:v>https://android.googlesource.com/platform/frameworks/support/+/a095da93f8e98dea8748ceed79ea8427aade245f/compose/material3/material3/src/commonMain/kotlin/androidx/compose/material3/tokens/NavigationDrawerTokens.kt#106</x:v>
      </x:c>
      <x:c r="L3640" t="str"/>
      <x:c r="M3640" t="str">
        <x:v>TypographyKeyTokens.LabelLarge; source-only expression, not a Material Web CSS property.</x:v>
      </x:c>
      <x:c r="N3640" t="str">
        <x:v>material3-native-v4</x:v>
      </x:c>
      <x:c r="O3640" t="str">
        <x:v>Pending</x:v>
      </x:c>
      <x:c r="P3640" t="str">
        <x:v>No</x:v>
      </x:c>
    </x:row>
    <x:row r="3641">
      <x:c r="A3641" t="str">
        <x:v>TM-03640</x:v>
      </x:c>
      <x:c r="B3641" t="str">
        <x:v>compose:NavigationDrawerTokens.LargeBadgeLabelColor</x:v>
      </x:c>
      <x:c r="C3641" t="str">
        <x:v>Compose source-only</x:v>
      </x:c>
      <x:c r="D3641" t="str"/>
      <x:c r="E3641" t="str">
        <x:v>Candidate</x:v>
      </x:c>
      <x:c r="F3641" t="str">
        <x:v>Pending</x:v>
      </x:c>
      <x:c r="G3641" t="str"/>
      <x:c r="H3641" t="str">
        <x:v>Pending</x:v>
      </x:c>
      <x:c r="I3641" t="str">
        <x:f>IF(AND(N3641="material3-native-v4",LEN(TRIM(B3641))&gt;0,LEN(TRIM(D3641))&gt;0,E3641="Confirmed",F3641="Pass",LEN(TRIM(G3641))&gt;0,O3641="Approved",H3641="Approved",P3641="Yes"),"Yes","No")</x:f>
        <x:v>No</x:v>
      </x:c>
      <x:c r="J3641" t="str">
        <x:v>NavigationDrawerTokens</x:v>
      </x:c>
      <x:c r="K3641" t="str">
        <x:v>https://android.googlesource.com/platform/frameworks/support/+/a095da93f8e98dea8748ceed79ea8427aade245f/compose/material3/material3/src/commonMain/kotlin/androidx/compose/material3/tokens/NavigationDrawerTokens.kt#109</x:v>
      </x:c>
      <x:c r="L3641" t="str"/>
      <x:c r="M3641" t="str">
        <x:v>ColorSchemeKeyTokens.OnSurfaceVariant; source-only expression, not a Material Web CSS property.</x:v>
      </x:c>
      <x:c r="N3641" t="str">
        <x:v>material3-native-v4</x:v>
      </x:c>
      <x:c r="O3641" t="str">
        <x:v>Pending</x:v>
      </x:c>
      <x:c r="P3641" t="str">
        <x:v>No</x:v>
      </x:c>
    </x:row>
    <x:row r="3642">
      <x:c r="A3642" t="str">
        <x:v>TM-03641</x:v>
      </x:c>
      <x:c r="B3642" t="str">
        <x:v>compose:NavigationDrawerTokens.LargeBadgeLabelFont</x:v>
      </x:c>
      <x:c r="C3642" t="str">
        <x:v>Compose source-only</x:v>
      </x:c>
      <x:c r="D3642" t="str"/>
      <x:c r="E3642" t="str">
        <x:v>Candidate</x:v>
      </x:c>
      <x:c r="F3642" t="str">
        <x:v>Pending</x:v>
      </x:c>
      <x:c r="G3642" t="str"/>
      <x:c r="H3642" t="str">
        <x:v>Pending</x:v>
      </x:c>
      <x:c r="I3642" t="str">
        <x:f>IF(AND(N3642="material3-native-v4",LEN(TRIM(B3642))&gt;0,LEN(TRIM(D3642))&gt;0,E3642="Confirmed",F3642="Pass",LEN(TRIM(G3642))&gt;0,O3642="Approved",H3642="Approved",P3642="Yes"),"Yes","No")</x:f>
        <x:v>No</x:v>
      </x:c>
      <x:c r="J3642" t="str">
        <x:v>NavigationDrawerTokens</x:v>
      </x:c>
      <x:c r="K3642" t="str">
        <x:v>https://android.googlesource.com/platform/frameworks/support/+/a095da93f8e98dea8748ceed79ea8427aade245f/compose/material3/material3/src/commonMain/kotlin/androidx/compose/material3/tokens/NavigationDrawerTokens.kt#112</x:v>
      </x:c>
      <x:c r="L3642" t="str"/>
      <x:c r="M3642" t="str">
        <x:v>TypographyKeyTokens.LabelLarge; source-only expression, not a Material Web CSS property.</x:v>
      </x:c>
      <x:c r="N3642" t="str">
        <x:v>material3-native-v4</x:v>
      </x:c>
      <x:c r="O3642" t="str">
        <x:v>Pending</x:v>
      </x:c>
      <x:c r="P3642" t="str">
        <x:v>No</x:v>
      </x:c>
    </x:row>
    <x:row r="3643">
      <x:c r="A3643" t="str">
        <x:v>TM-03642</x:v>
      </x:c>
      <x:c r="B3643" t="str">
        <x:v>compose:NavigationDrawerTokens.ModalContainerColor</x:v>
      </x:c>
      <x:c r="C3643" t="str">
        <x:v>Compose source-only</x:v>
      </x:c>
      <x:c r="D3643" t="str"/>
      <x:c r="E3643" t="str">
        <x:v>Candidate</x:v>
      </x:c>
      <x:c r="F3643" t="str">
        <x:v>Pending</x:v>
      </x:c>
      <x:c r="G3643" t="str"/>
      <x:c r="H3643" t="str">
        <x:v>Pending</x:v>
      </x:c>
      <x:c r="I3643" t="str">
        <x:f>IF(AND(N3643="material3-native-v4",LEN(TRIM(B3643))&gt;0,LEN(TRIM(D3643))&gt;0,E3643="Confirmed",F3643="Pass",LEN(TRIM(G3643))&gt;0,O3643="Approved",H3643="Approved",P3643="Yes"),"Yes","No")</x:f>
        <x:v>No</x:v>
      </x:c>
      <x:c r="J3643" t="str">
        <x:v>NavigationDrawerTokens</x:v>
      </x:c>
      <x:c r="K3643" t="str">
        <x:v>https://android.googlesource.com/platform/frameworks/support/+/a095da93f8e98dea8748ceed79ea8427aade245f/compose/material3/material3/src/commonMain/kotlin/androidx/compose/material3/tokens/NavigationDrawerTokens.kt#115</x:v>
      </x:c>
      <x:c r="L3643" t="str"/>
      <x:c r="M3643" t="str">
        <x:v>ColorSchemeKeyTokens.SurfaceContainerLow; source-only expression, not a Material Web CSS property.</x:v>
      </x:c>
      <x:c r="N3643" t="str">
        <x:v>material3-native-v4</x:v>
      </x:c>
      <x:c r="O3643" t="str">
        <x:v>Pending</x:v>
      </x:c>
      <x:c r="P3643" t="str">
        <x:v>No</x:v>
      </x:c>
    </x:row>
    <x:row r="3644">
      <x:c r="A3644" t="str">
        <x:v>TM-03643</x:v>
      </x:c>
      <x:c r="B3644" t="str">
        <x:v>compose:NavigationDrawerTokens.ModalContainerElevation</x:v>
      </x:c>
      <x:c r="C3644" t="str">
        <x:v>Compose source-only</x:v>
      </x:c>
      <x:c r="D3644" t="str"/>
      <x:c r="E3644" t="str">
        <x:v>Candidate</x:v>
      </x:c>
      <x:c r="F3644" t="str">
        <x:v>Pending</x:v>
      </x:c>
      <x:c r="G3644" t="str"/>
      <x:c r="H3644" t="str">
        <x:v>Pending</x:v>
      </x:c>
      <x:c r="I3644" t="str">
        <x:f>IF(AND(N3644="material3-native-v4",LEN(TRIM(B3644))&gt;0,LEN(TRIM(D3644))&gt;0,E3644="Confirmed",F3644="Pass",LEN(TRIM(G3644))&gt;0,O3644="Approved",H3644="Approved",P3644="Yes"),"Yes","No")</x:f>
        <x:v>No</x:v>
      </x:c>
      <x:c r="J3644" t="str">
        <x:v>NavigationDrawerTokens</x:v>
      </x:c>
      <x:c r="K3644" t="str">
        <x:v>https://android.googlesource.com/platform/frameworks/support/+/a095da93f8e98dea8748ceed79ea8427aade245f/compose/material3/material3/src/commonMain/kotlin/androidx/compose/material3/tokens/NavigationDrawerTokens.kt#118</x:v>
      </x:c>
      <x:c r="L3644" t="str"/>
      <x:c r="M3644" t="str">
        <x:v>ElevationTokens.Level1; source-only expression, not a Material Web CSS property.</x:v>
      </x:c>
      <x:c r="N3644" t="str">
        <x:v>material3-native-v4</x:v>
      </x:c>
      <x:c r="O3644" t="str">
        <x:v>Pending</x:v>
      </x:c>
      <x:c r="P3644" t="str">
        <x:v>No</x:v>
      </x:c>
    </x:row>
    <x:row r="3645">
      <x:c r="A3645" t="str">
        <x:v>TM-03644</x:v>
      </x:c>
      <x:c r="B3645" t="str">
        <x:v>compose:NavigationDrawerTokens.StandardContainerColor</x:v>
      </x:c>
      <x:c r="C3645" t="str">
        <x:v>Compose source-only</x:v>
      </x:c>
      <x:c r="D3645" t="str"/>
      <x:c r="E3645" t="str">
        <x:v>Candidate</x:v>
      </x:c>
      <x:c r="F3645" t="str">
        <x:v>Pending</x:v>
      </x:c>
      <x:c r="G3645" t="str"/>
      <x:c r="H3645" t="str">
        <x:v>Pending</x:v>
      </x:c>
      <x:c r="I3645" t="str">
        <x:f>IF(AND(N3645="material3-native-v4",LEN(TRIM(B3645))&gt;0,LEN(TRIM(D3645))&gt;0,E3645="Confirmed",F3645="Pass",LEN(TRIM(G3645))&gt;0,O3645="Approved",H3645="Approved",P3645="Yes"),"Yes","No")</x:f>
        <x:v>No</x:v>
      </x:c>
      <x:c r="J3645" t="str">
        <x:v>NavigationDrawerTokens</x:v>
      </x:c>
      <x:c r="K3645" t="str">
        <x:v>https://android.googlesource.com/platform/frameworks/support/+/a095da93f8e98dea8748ceed79ea8427aade245f/compose/material3/material3/src/commonMain/kotlin/androidx/compose/material3/tokens/NavigationDrawerTokens.kt#121</x:v>
      </x:c>
      <x:c r="L3645" t="str"/>
      <x:c r="M3645" t="str">
        <x:v>ColorSchemeKeyTokens.Surface; source-only expression, not a Material Web CSS property.</x:v>
      </x:c>
      <x:c r="N3645" t="str">
        <x:v>material3-native-v4</x:v>
      </x:c>
      <x:c r="O3645" t="str">
        <x:v>Pending</x:v>
      </x:c>
      <x:c r="P3645" t="str">
        <x:v>No</x:v>
      </x:c>
    </x:row>
    <x:row r="3646">
      <x:c r="A3646" t="str">
        <x:v>TM-03645</x:v>
      </x:c>
      <x:c r="B3646" t="str">
        <x:v>compose:NavigationDrawerTokens.StandardContainerElevation</x:v>
      </x:c>
      <x:c r="C3646" t="str">
        <x:v>Compose source-only</x:v>
      </x:c>
      <x:c r="D3646" t="str"/>
      <x:c r="E3646" t="str">
        <x:v>Candidate</x:v>
      </x:c>
      <x:c r="F3646" t="str">
        <x:v>Pending</x:v>
      </x:c>
      <x:c r="G3646" t="str"/>
      <x:c r="H3646" t="str">
        <x:v>Pending</x:v>
      </x:c>
      <x:c r="I3646" t="str">
        <x:f>IF(AND(N3646="material3-native-v4",LEN(TRIM(B3646))&gt;0,LEN(TRIM(D3646))&gt;0,E3646="Confirmed",F3646="Pass",LEN(TRIM(G3646))&gt;0,O3646="Approved",H3646="Approved",P3646="Yes"),"Yes","No")</x:f>
        <x:v>No</x:v>
      </x:c>
      <x:c r="J3646" t="str">
        <x:v>NavigationDrawerTokens</x:v>
      </x:c>
      <x:c r="K3646" t="str">
        <x:v>https://android.googlesource.com/platform/frameworks/support/+/a095da93f8e98dea8748ceed79ea8427aade245f/compose/material3/material3/src/commonMain/kotlin/androidx/compose/material3/tokens/NavigationDrawerTokens.kt#124</x:v>
      </x:c>
      <x:c r="L3646" t="str"/>
      <x:c r="M3646" t="str">
        <x:v>ElevationTokens.Level0; source-only expression, not a Material Web CSS property.</x:v>
      </x:c>
      <x:c r="N3646" t="str">
        <x:v>material3-native-v4</x:v>
      </x:c>
      <x:c r="O3646" t="str">
        <x:v>Pending</x:v>
      </x:c>
      <x:c r="P3646" t="str">
        <x:v>No</x:v>
      </x:c>
    </x:row>
    <x:row r="3647">
      <x:c r="A3647" t="str">
        <x:v>TM-03646</x:v>
      </x:c>
      <x:c r="B3647" t="str">
        <x:v>compose:NavigationRailBaselineItemTokens.ActiveIndicatorIconLabelSpace</x:v>
      </x:c>
      <x:c r="C3647" t="str">
        <x:v>Compose source-only</x:v>
      </x:c>
      <x:c r="D3647" t="str"/>
      <x:c r="E3647" t="str">
        <x:v>Candidate</x:v>
      </x:c>
      <x:c r="F3647" t="str">
        <x:v>Pending</x:v>
      </x:c>
      <x:c r="G3647" t="str"/>
      <x:c r="H3647" t="str">
        <x:v>Pending</x:v>
      </x:c>
      <x:c r="I3647" t="str">
        <x:f>IF(AND(N3647="material3-native-v4",LEN(TRIM(B3647))&gt;0,LEN(TRIM(D3647))&gt;0,E3647="Confirmed",F3647="Pass",LEN(TRIM(G3647))&gt;0,O3647="Approved",H3647="Approved",P3647="Yes"),"Yes","No")</x:f>
        <x:v>No</x:v>
      </x:c>
      <x:c r="J3647" t="str">
        <x:v>NavigationRailBaselineItemTokens</x:v>
      </x:c>
      <x:c r="K3647" t="str">
        <x:v>https://android.googlesource.com/platform/frameworks/support/+/a095da93f8e98dea8748ceed79ea8427aade245f/compose/material3/material3/src/commonMain/kotlin/androidx/compose/material3/tokens/NavigationRailBaselineItemTokens.kt#24</x:v>
      </x:c>
      <x:c r="L3647" t="str"/>
      <x:c r="M3647" t="str">
        <x:v>8.0.dp; source-only expression, not a Material Web CSS property.</x:v>
      </x:c>
      <x:c r="N3647" t="str">
        <x:v>material3-native-v4</x:v>
      </x:c>
      <x:c r="O3647" t="str">
        <x:v>Pending</x:v>
      </x:c>
      <x:c r="P3647" t="str">
        <x:v>No</x:v>
      </x:c>
    </x:row>
    <x:row r="3648">
      <x:c r="A3648" t="str">
        <x:v>TM-03647</x:v>
      </x:c>
      <x:c r="B3648" t="str">
        <x:v>compose:NavigationRailBaselineItemTokens.ActiveIndicatorLeadingSpace</x:v>
      </x:c>
      <x:c r="C3648" t="str">
        <x:v>Compose source-only</x:v>
      </x:c>
      <x:c r="D3648" t="str"/>
      <x:c r="E3648" t="str">
        <x:v>Candidate</x:v>
      </x:c>
      <x:c r="F3648" t="str">
        <x:v>Pending</x:v>
      </x:c>
      <x:c r="G3648" t="str"/>
      <x:c r="H3648" t="str">
        <x:v>Pending</x:v>
      </x:c>
      <x:c r="I3648" t="str">
        <x:f>IF(AND(N3648="material3-native-v4",LEN(TRIM(B3648))&gt;0,LEN(TRIM(D3648))&gt;0,E3648="Confirmed",F3648="Pass",LEN(TRIM(G3648))&gt;0,O3648="Approved",H3648="Approved",P3648="Yes"),"Yes","No")</x:f>
        <x:v>No</x:v>
      </x:c>
      <x:c r="J3648" t="str">
        <x:v>NavigationRailBaselineItemTokens</x:v>
      </x:c>
      <x:c r="K3648" t="str">
        <x:v>https://android.googlesource.com/platform/frameworks/support/+/a095da93f8e98dea8748ceed79ea8427aade245f/compose/material3/material3/src/commonMain/kotlin/androidx/compose/material3/tokens/NavigationRailBaselineItemTokens.kt#27</x:v>
      </x:c>
      <x:c r="L3648" t="str"/>
      <x:c r="M3648" t="str">
        <x:v>16.0.dp; source-only expression, not a Material Web CSS property.</x:v>
      </x:c>
      <x:c r="N3648" t="str">
        <x:v>material3-native-v4</x:v>
      </x:c>
      <x:c r="O3648" t="str">
        <x:v>Pending</x:v>
      </x:c>
      <x:c r="P3648" t="str">
        <x:v>No</x:v>
      </x:c>
    </x:row>
    <x:row r="3649">
      <x:c r="A3649" t="str">
        <x:v>TM-03648</x:v>
      </x:c>
      <x:c r="B3649" t="str">
        <x:v>compose:NavigationRailBaselineItemTokens.ActiveIndicatorShape</x:v>
      </x:c>
      <x:c r="C3649" t="str">
        <x:v>Compose source-only</x:v>
      </x:c>
      <x:c r="D3649" t="str"/>
      <x:c r="E3649" t="str">
        <x:v>Candidate</x:v>
      </x:c>
      <x:c r="F3649" t="str">
        <x:v>Pending</x:v>
      </x:c>
      <x:c r="G3649" t="str"/>
      <x:c r="H3649" t="str">
        <x:v>Pending</x:v>
      </x:c>
      <x:c r="I3649" t="str">
        <x:f>IF(AND(N3649="material3-native-v4",LEN(TRIM(B3649))&gt;0,LEN(TRIM(D3649))&gt;0,E3649="Confirmed",F3649="Pass",LEN(TRIM(G3649))&gt;0,O3649="Approved",H3649="Approved",P3649="Yes"),"Yes","No")</x:f>
        <x:v>No</x:v>
      </x:c>
      <x:c r="J3649" t="str">
        <x:v>NavigationRailBaselineItemTokens</x:v>
      </x:c>
      <x:c r="K3649" t="str">
        <x:v>https://android.googlesource.com/platform/frameworks/support/+/a095da93f8e98dea8748ceed79ea8427aade245f/compose/material3/material3/src/commonMain/kotlin/androidx/compose/material3/tokens/NavigationRailBaselineItemTokens.kt#30</x:v>
      </x:c>
      <x:c r="L3649" t="str"/>
      <x:c r="M3649" t="str">
        <x:v>ShapeKeyTokens.CornerFull; source-only expression, not a Material Web CSS property.</x:v>
      </x:c>
      <x:c r="N3649" t="str">
        <x:v>material3-native-v4</x:v>
      </x:c>
      <x:c r="O3649" t="str">
        <x:v>Pending</x:v>
      </x:c>
      <x:c r="P3649" t="str">
        <x:v>No</x:v>
      </x:c>
    </x:row>
    <x:row r="3650">
      <x:c r="A3650" t="str">
        <x:v>TM-03649</x:v>
      </x:c>
      <x:c r="B3650" t="str">
        <x:v>compose:NavigationRailBaselineItemTokens.ActiveIndicatorTrailingSpace</x:v>
      </x:c>
      <x:c r="C3650" t="str">
        <x:v>Compose source-only</x:v>
      </x:c>
      <x:c r="D3650" t="str"/>
      <x:c r="E3650" t="str">
        <x:v>Candidate</x:v>
      </x:c>
      <x:c r="F3650" t="str">
        <x:v>Pending</x:v>
      </x:c>
      <x:c r="G3650" t="str"/>
      <x:c r="H3650" t="str">
        <x:v>Pending</x:v>
      </x:c>
      <x:c r="I3650" t="str">
        <x:f>IF(AND(N3650="material3-native-v4",LEN(TRIM(B3650))&gt;0,LEN(TRIM(D3650))&gt;0,E3650="Confirmed",F3650="Pass",LEN(TRIM(G3650))&gt;0,O3650="Approved",H3650="Approved",P3650="Yes"),"Yes","No")</x:f>
        <x:v>No</x:v>
      </x:c>
      <x:c r="J3650" t="str">
        <x:v>NavigationRailBaselineItemTokens</x:v>
      </x:c>
      <x:c r="K3650" t="str">
        <x:v>https://android.googlesource.com/platform/frameworks/support/+/a095da93f8e98dea8748ceed79ea8427aade245f/compose/material3/material3/src/commonMain/kotlin/androidx/compose/material3/tokens/NavigationRailBaselineItemTokens.kt#33</x:v>
      </x:c>
      <x:c r="L3650" t="str"/>
      <x:c r="M3650" t="str">
        <x:v>16.0.dp; source-only expression, not a Material Web CSS property.</x:v>
      </x:c>
      <x:c r="N3650" t="str">
        <x:v>material3-native-v4</x:v>
      </x:c>
      <x:c r="O3650" t="str">
        <x:v>Pending</x:v>
      </x:c>
      <x:c r="P3650" t="str">
        <x:v>No</x:v>
      </x:c>
    </x:row>
    <x:row r="3651">
      <x:c r="A3651" t="str">
        <x:v>TM-03650</x:v>
      </x:c>
      <x:c r="B3651" t="str">
        <x:v>compose:NavigationRailBaselineItemTokens.ContainerHeight</x:v>
      </x:c>
      <x:c r="C3651" t="str">
        <x:v>Compose source-only</x:v>
      </x:c>
      <x:c r="D3651" t="str"/>
      <x:c r="E3651" t="str">
        <x:v>Candidate</x:v>
      </x:c>
      <x:c r="F3651" t="str">
        <x:v>Pending</x:v>
      </x:c>
      <x:c r="G3651" t="str"/>
      <x:c r="H3651" t="str">
        <x:v>Pending</x:v>
      </x:c>
      <x:c r="I3651" t="str">
        <x:f>IF(AND(N3651="material3-native-v4",LEN(TRIM(B3651))&gt;0,LEN(TRIM(D3651))&gt;0,E3651="Confirmed",F3651="Pass",LEN(TRIM(G3651))&gt;0,O3651="Approved",H3651="Approved",P3651="Yes"),"Yes","No")</x:f>
        <x:v>No</x:v>
      </x:c>
      <x:c r="J3651" t="str">
        <x:v>NavigationRailBaselineItemTokens</x:v>
      </x:c>
      <x:c r="K3651" t="str">
        <x:v>https://android.googlesource.com/platform/frameworks/support/+/a095da93f8e98dea8748ceed79ea8427aade245f/compose/material3/material3/src/commonMain/kotlin/androidx/compose/material3/tokens/NavigationRailBaselineItemTokens.kt#36</x:v>
      </x:c>
      <x:c r="L3651" t="str"/>
      <x:c r="M3651" t="str">
        <x:v>64.0.dp; source-only expression, not a Material Web CSS property.</x:v>
      </x:c>
      <x:c r="N3651" t="str">
        <x:v>material3-native-v4</x:v>
      </x:c>
      <x:c r="O3651" t="str">
        <x:v>Pending</x:v>
      </x:c>
      <x:c r="P3651" t="str">
        <x:v>No</x:v>
      </x:c>
    </x:row>
    <x:row r="3652">
      <x:c r="A3652" t="str">
        <x:v>TM-03651</x:v>
      </x:c>
      <x:c r="B3652" t="str">
        <x:v>compose:NavigationRailBaselineItemTokens.ContainerShape</x:v>
      </x:c>
      <x:c r="C3652" t="str">
        <x:v>Compose source-only</x:v>
      </x:c>
      <x:c r="D3652" t="str"/>
      <x:c r="E3652" t="str">
        <x:v>Candidate</x:v>
      </x:c>
      <x:c r="F3652" t="str">
        <x:v>Pending</x:v>
      </x:c>
      <x:c r="G3652" t="str"/>
      <x:c r="H3652" t="str">
        <x:v>Pending</x:v>
      </x:c>
      <x:c r="I3652" t="str">
        <x:f>IF(AND(N3652="material3-native-v4",LEN(TRIM(B3652))&gt;0,LEN(TRIM(D3652))&gt;0,E3652="Confirmed",F3652="Pass",LEN(TRIM(G3652))&gt;0,O3652="Approved",H3652="Approved",P3652="Yes"),"Yes","No")</x:f>
        <x:v>No</x:v>
      </x:c>
      <x:c r="J3652" t="str">
        <x:v>NavigationRailBaselineItemTokens</x:v>
      </x:c>
      <x:c r="K3652" t="str">
        <x:v>https://android.googlesource.com/platform/frameworks/support/+/a095da93f8e98dea8748ceed79ea8427aade245f/compose/material3/material3/src/commonMain/kotlin/androidx/compose/material3/tokens/NavigationRailBaselineItemTokens.kt#39</x:v>
      </x:c>
      <x:c r="L3652" t="str"/>
      <x:c r="M3652" t="str">
        <x:v>ShapeKeyTokens.CornerNone; source-only expression, not a Material Web CSS property.</x:v>
      </x:c>
      <x:c r="N3652" t="str">
        <x:v>material3-native-v4</x:v>
      </x:c>
      <x:c r="O3652" t="str">
        <x:v>Pending</x:v>
      </x:c>
      <x:c r="P3652" t="str">
        <x:v>No</x:v>
      </x:c>
    </x:row>
    <x:row r="3653">
      <x:c r="A3653" t="str">
        <x:v>TM-03652</x:v>
      </x:c>
      <x:c r="B3653" t="str">
        <x:v>compose:NavigationRailBaselineItemTokens.ContainerVerticalSpace</x:v>
      </x:c>
      <x:c r="C3653" t="str">
        <x:v>Compose source-only</x:v>
      </x:c>
      <x:c r="D3653" t="str"/>
      <x:c r="E3653" t="str">
        <x:v>Candidate</x:v>
      </x:c>
      <x:c r="F3653" t="str">
        <x:v>Pending</x:v>
      </x:c>
      <x:c r="G3653" t="str"/>
      <x:c r="H3653" t="str">
        <x:v>Pending</x:v>
      </x:c>
      <x:c r="I3653" t="str">
        <x:f>IF(AND(N3653="material3-native-v4",LEN(TRIM(B3653))&gt;0,LEN(TRIM(D3653))&gt;0,E3653="Confirmed",F3653="Pass",LEN(TRIM(G3653))&gt;0,O3653="Approved",H3653="Approved",P3653="Yes"),"Yes","No")</x:f>
        <x:v>No</x:v>
      </x:c>
      <x:c r="J3653" t="str">
        <x:v>NavigationRailBaselineItemTokens</x:v>
      </x:c>
      <x:c r="K3653" t="str">
        <x:v>https://android.googlesource.com/platform/frameworks/support/+/a095da93f8e98dea8748ceed79ea8427aade245f/compose/material3/material3/src/commonMain/kotlin/androidx/compose/material3/tokens/NavigationRailBaselineItemTokens.kt#42</x:v>
      </x:c>
      <x:c r="L3653" t="str"/>
      <x:c r="M3653" t="str">
        <x:v>6.0.dp; source-only expression, not a Material Web CSS property.</x:v>
      </x:c>
      <x:c r="N3653" t="str">
        <x:v>material3-native-v4</x:v>
      </x:c>
      <x:c r="O3653" t="str">
        <x:v>Pending</x:v>
      </x:c>
      <x:c r="P3653" t="str">
        <x:v>No</x:v>
      </x:c>
    </x:row>
    <x:row r="3654">
      <x:c r="A3654" t="str">
        <x:v>TM-03653</x:v>
      </x:c>
      <x:c r="B3654" t="str">
        <x:v>compose:NavigationRailBaselineItemTokens.HeaderSpaceMinimum</x:v>
      </x:c>
      <x:c r="C3654" t="str">
        <x:v>Compose source-only</x:v>
      </x:c>
      <x:c r="D3654" t="str"/>
      <x:c r="E3654" t="str">
        <x:v>Candidate</x:v>
      </x:c>
      <x:c r="F3654" t="str">
        <x:v>Pending</x:v>
      </x:c>
      <x:c r="G3654" t="str"/>
      <x:c r="H3654" t="str">
        <x:v>Pending</x:v>
      </x:c>
      <x:c r="I3654" t="str">
        <x:f>IF(AND(N3654="material3-native-v4",LEN(TRIM(B3654))&gt;0,LEN(TRIM(D3654))&gt;0,E3654="Confirmed",F3654="Pass",LEN(TRIM(G3654))&gt;0,O3654="Approved",H3654="Approved",P3654="Yes"),"Yes","No")</x:f>
        <x:v>No</x:v>
      </x:c>
      <x:c r="J3654" t="str">
        <x:v>NavigationRailBaselineItemTokens</x:v>
      </x:c>
      <x:c r="K3654" t="str">
        <x:v>https://android.googlesource.com/platform/frameworks/support/+/a095da93f8e98dea8748ceed79ea8427aade245f/compose/material3/material3/src/commonMain/kotlin/androidx/compose/material3/tokens/NavigationRailBaselineItemTokens.kt#45</x:v>
      </x:c>
      <x:c r="L3654" t="str"/>
      <x:c r="M3654" t="str">
        <x:v>40.0.dp; source-only expression, not a Material Web CSS property.</x:v>
      </x:c>
      <x:c r="N3654" t="str">
        <x:v>material3-native-v4</x:v>
      </x:c>
      <x:c r="O3654" t="str">
        <x:v>Pending</x:v>
      </x:c>
      <x:c r="P3654" t="str">
        <x:v>No</x:v>
      </x:c>
    </x:row>
    <x:row r="3655">
      <x:c r="A3655" t="str">
        <x:v>TM-03654</x:v>
      </x:c>
      <x:c r="B3655" t="str">
        <x:v>compose:NavigationRailBaselineItemTokens.IconSize</x:v>
      </x:c>
      <x:c r="C3655" t="str">
        <x:v>Compose source-only</x:v>
      </x:c>
      <x:c r="D3655" t="str"/>
      <x:c r="E3655" t="str">
        <x:v>Candidate</x:v>
      </x:c>
      <x:c r="F3655" t="str">
        <x:v>Pending</x:v>
      </x:c>
      <x:c r="G3655" t="str"/>
      <x:c r="H3655" t="str">
        <x:v>Pending</x:v>
      </x:c>
      <x:c r="I3655" t="str">
        <x:f>IF(AND(N3655="material3-native-v4",LEN(TRIM(B3655))&gt;0,LEN(TRIM(D3655))&gt;0,E3655="Confirmed",F3655="Pass",LEN(TRIM(G3655))&gt;0,O3655="Approved",H3655="Approved",P3655="Yes"),"Yes","No")</x:f>
        <x:v>No</x:v>
      </x:c>
      <x:c r="J3655" t="str">
        <x:v>NavigationRailBaselineItemTokens</x:v>
      </x:c>
      <x:c r="K3655" t="str">
        <x:v>https://android.googlesource.com/platform/frameworks/support/+/a095da93f8e98dea8748ceed79ea8427aade245f/compose/material3/material3/src/commonMain/kotlin/androidx/compose/material3/tokens/NavigationRailBaselineItemTokens.kt#48</x:v>
      </x:c>
      <x:c r="L3655" t="str"/>
      <x:c r="M3655" t="str">
        <x:v>24.0.dp; source-only expression, not a Material Web CSS property.</x:v>
      </x:c>
      <x:c r="N3655" t="str">
        <x:v>material3-native-v4</x:v>
      </x:c>
      <x:c r="O3655" t="str">
        <x:v>Pending</x:v>
      </x:c>
      <x:c r="P3655" t="str">
        <x:v>No</x:v>
      </x:c>
    </x:row>
    <x:row r="3656">
      <x:c r="A3656" t="str">
        <x:v>TM-03655</x:v>
      </x:c>
      <x:c r="B3656" t="str">
        <x:v>compose:NavigationRailCollapsedTokens.ContainerElevation</x:v>
      </x:c>
      <x:c r="C3656" t="str">
        <x:v>Compose source-only</x:v>
      </x:c>
      <x:c r="D3656" t="str"/>
      <x:c r="E3656" t="str">
        <x:v>Candidate</x:v>
      </x:c>
      <x:c r="F3656" t="str">
        <x:v>Pending</x:v>
      </x:c>
      <x:c r="G3656" t="str"/>
      <x:c r="H3656" t="str">
        <x:v>Pending</x:v>
      </x:c>
      <x:c r="I3656" t="str">
        <x:f>IF(AND(N3656="material3-native-v4",LEN(TRIM(B3656))&gt;0,LEN(TRIM(D3656))&gt;0,E3656="Confirmed",F3656="Pass",LEN(TRIM(G3656))&gt;0,O3656="Approved",H3656="Approved",P3656="Yes"),"Yes","No")</x:f>
        <x:v>No</x:v>
      </x:c>
      <x:c r="J3656" t="str">
        <x:v>NavigationRailCollapsedTokens</x:v>
      </x:c>
      <x:c r="K3656" t="str">
        <x:v>https://android.googlesource.com/platform/frameworks/support/+/a095da93f8e98dea8748ceed79ea8427aade245f/compose/material3/material3/src/commonMain/kotlin/androidx/compose/material3/tokens/NavigationRailCollapsedTokens.kt#24</x:v>
      </x:c>
      <x:c r="L3656" t="str"/>
      <x:c r="M3656" t="str">
        <x:v>ElevationTokens.Level0; source-only expression, not a Material Web CSS property.</x:v>
      </x:c>
      <x:c r="N3656" t="str">
        <x:v>material3-native-v4</x:v>
      </x:c>
      <x:c r="O3656" t="str">
        <x:v>Pending</x:v>
      </x:c>
      <x:c r="P3656" t="str">
        <x:v>No</x:v>
      </x:c>
    </x:row>
    <x:row r="3657">
      <x:c r="A3657" t="str">
        <x:v>TM-03656</x:v>
      </x:c>
      <x:c r="B3657" t="str">
        <x:v>compose:NavigationRailCollapsedTokens.ContainerShape</x:v>
      </x:c>
      <x:c r="C3657" t="str">
        <x:v>Compose source-only</x:v>
      </x:c>
      <x:c r="D3657" t="str"/>
      <x:c r="E3657" t="str">
        <x:v>Candidate</x:v>
      </x:c>
      <x:c r="F3657" t="str">
        <x:v>Pending</x:v>
      </x:c>
      <x:c r="G3657" t="str"/>
      <x:c r="H3657" t="str">
        <x:v>Pending</x:v>
      </x:c>
      <x:c r="I3657" t="str">
        <x:f>IF(AND(N3657="material3-native-v4",LEN(TRIM(B3657))&gt;0,LEN(TRIM(D3657))&gt;0,E3657="Confirmed",F3657="Pass",LEN(TRIM(G3657))&gt;0,O3657="Approved",H3657="Approved",P3657="Yes"),"Yes","No")</x:f>
        <x:v>No</x:v>
      </x:c>
      <x:c r="J3657" t="str">
        <x:v>NavigationRailCollapsedTokens</x:v>
      </x:c>
      <x:c r="K3657" t="str">
        <x:v>https://android.googlesource.com/platform/frameworks/support/+/a095da93f8e98dea8748ceed79ea8427aade245f/compose/material3/material3/src/commonMain/kotlin/androidx/compose/material3/tokens/NavigationRailCollapsedTokens.kt#27</x:v>
      </x:c>
      <x:c r="L3657" t="str"/>
      <x:c r="M3657" t="str">
        <x:v>ShapeKeyTokens.CornerNone; source-only expression, not a Material Web CSS property.</x:v>
      </x:c>
      <x:c r="N3657" t="str">
        <x:v>material3-native-v4</x:v>
      </x:c>
      <x:c r="O3657" t="str">
        <x:v>Pending</x:v>
      </x:c>
      <x:c r="P3657" t="str">
        <x:v>No</x:v>
      </x:c>
    </x:row>
    <x:row r="3658">
      <x:c r="A3658" t="str">
        <x:v>TM-03657</x:v>
      </x:c>
      <x:c r="B3658" t="str">
        <x:v>compose:NavigationRailCollapsedTokens.ContainerWidth</x:v>
      </x:c>
      <x:c r="C3658" t="str">
        <x:v>Compose source-only</x:v>
      </x:c>
      <x:c r="D3658" t="str"/>
      <x:c r="E3658" t="str">
        <x:v>Candidate</x:v>
      </x:c>
      <x:c r="F3658" t="str">
        <x:v>Pending</x:v>
      </x:c>
      <x:c r="G3658" t="str"/>
      <x:c r="H3658" t="str">
        <x:v>Pending</x:v>
      </x:c>
      <x:c r="I3658" t="str">
        <x:f>IF(AND(N3658="material3-native-v4",LEN(TRIM(B3658))&gt;0,LEN(TRIM(D3658))&gt;0,E3658="Confirmed",F3658="Pass",LEN(TRIM(G3658))&gt;0,O3658="Approved",H3658="Approved",P3658="Yes"),"Yes","No")</x:f>
        <x:v>No</x:v>
      </x:c>
      <x:c r="J3658" t="str">
        <x:v>NavigationRailCollapsedTokens</x:v>
      </x:c>
      <x:c r="K3658" t="str">
        <x:v>https://android.googlesource.com/platform/frameworks/support/+/a095da93f8e98dea8748ceed79ea8427aade245f/compose/material3/material3/src/commonMain/kotlin/androidx/compose/material3/tokens/NavigationRailCollapsedTokens.kt#30</x:v>
      </x:c>
      <x:c r="L3658" t="str"/>
      <x:c r="M3658" t="str">
        <x:v>96.0.dp; source-only expression, not a Material Web CSS property.</x:v>
      </x:c>
      <x:c r="N3658" t="str">
        <x:v>material3-native-v4</x:v>
      </x:c>
      <x:c r="O3658" t="str">
        <x:v>Pending</x:v>
      </x:c>
      <x:c r="P3658" t="str">
        <x:v>No</x:v>
      </x:c>
    </x:row>
    <x:row r="3659">
      <x:c r="A3659" t="str">
        <x:v>TM-03658</x:v>
      </x:c>
      <x:c r="B3659" t="str">
        <x:v>compose:NavigationRailCollapsedTokens.ItemVerticalSpace</x:v>
      </x:c>
      <x:c r="C3659" t="str">
        <x:v>Compose source-only</x:v>
      </x:c>
      <x:c r="D3659" t="str"/>
      <x:c r="E3659" t="str">
        <x:v>Candidate</x:v>
      </x:c>
      <x:c r="F3659" t="str">
        <x:v>Pending</x:v>
      </x:c>
      <x:c r="G3659" t="str"/>
      <x:c r="H3659" t="str">
        <x:v>Pending</x:v>
      </x:c>
      <x:c r="I3659" t="str">
        <x:f>IF(AND(N3659="material3-native-v4",LEN(TRIM(B3659))&gt;0,LEN(TRIM(D3659))&gt;0,E3659="Confirmed",F3659="Pass",LEN(TRIM(G3659))&gt;0,O3659="Approved",H3659="Approved",P3659="Yes"),"Yes","No")</x:f>
        <x:v>No</x:v>
      </x:c>
      <x:c r="J3659" t="str">
        <x:v>NavigationRailCollapsedTokens</x:v>
      </x:c>
      <x:c r="K3659" t="str">
        <x:v>https://android.googlesource.com/platform/frameworks/support/+/a095da93f8e98dea8748ceed79ea8427aade245f/compose/material3/material3/src/commonMain/kotlin/androidx/compose/material3/tokens/NavigationRailCollapsedTokens.kt#33</x:v>
      </x:c>
      <x:c r="L3659" t="str"/>
      <x:c r="M3659" t="str">
        <x:v>4.0.dp; source-only expression, not a Material Web CSS property.</x:v>
      </x:c>
      <x:c r="N3659" t="str">
        <x:v>material3-native-v4</x:v>
      </x:c>
      <x:c r="O3659" t="str">
        <x:v>Pending</x:v>
      </x:c>
      <x:c r="P3659" t="str">
        <x:v>No</x:v>
      </x:c>
    </x:row>
    <x:row r="3660">
      <x:c r="A3660" t="str">
        <x:v>TM-03659</x:v>
      </x:c>
      <x:c r="B3660" t="str">
        <x:v>compose:NavigationRailCollapsedTokens.TopSpace</x:v>
      </x:c>
      <x:c r="C3660" t="str">
        <x:v>Compose source-only</x:v>
      </x:c>
      <x:c r="D3660" t="str"/>
      <x:c r="E3660" t="str">
        <x:v>Candidate</x:v>
      </x:c>
      <x:c r="F3660" t="str">
        <x:v>Pending</x:v>
      </x:c>
      <x:c r="G3660" t="str"/>
      <x:c r="H3660" t="str">
        <x:v>Pending</x:v>
      </x:c>
      <x:c r="I3660" t="str">
        <x:f>IF(AND(N3660="material3-native-v4",LEN(TRIM(B3660))&gt;0,LEN(TRIM(D3660))&gt;0,E3660="Confirmed",F3660="Pass",LEN(TRIM(G3660))&gt;0,O3660="Approved",H3660="Approved",P3660="Yes"),"Yes","No")</x:f>
        <x:v>No</x:v>
      </x:c>
      <x:c r="J3660" t="str">
        <x:v>NavigationRailCollapsedTokens</x:v>
      </x:c>
      <x:c r="K3660" t="str">
        <x:v>https://android.googlesource.com/platform/frameworks/support/+/a095da93f8e98dea8748ceed79ea8427aade245f/compose/material3/material3/src/commonMain/kotlin/androidx/compose/material3/tokens/NavigationRailCollapsedTokens.kt#36</x:v>
      </x:c>
      <x:c r="L3660" t="str"/>
      <x:c r="M3660" t="str">
        <x:v>44.0.dp; source-only expression, not a Material Web CSS property.</x:v>
      </x:c>
      <x:c r="N3660" t="str">
        <x:v>material3-native-v4</x:v>
      </x:c>
      <x:c r="O3660" t="str">
        <x:v>Pending</x:v>
      </x:c>
      <x:c r="P3660" t="str">
        <x:v>No</x:v>
      </x:c>
    </x:row>
    <x:row r="3661">
      <x:c r="A3661" t="str">
        <x:v>TM-03660</x:v>
      </x:c>
      <x:c r="B3661" t="str">
        <x:v>compose:NavigationRailCollapsedTokens.ContainerColor</x:v>
      </x:c>
      <x:c r="C3661" t="str">
        <x:v>Compose source-only</x:v>
      </x:c>
      <x:c r="D3661" t="str"/>
      <x:c r="E3661" t="str">
        <x:v>Candidate</x:v>
      </x:c>
      <x:c r="F3661" t="str">
        <x:v>Pending</x:v>
      </x:c>
      <x:c r="G3661" t="str"/>
      <x:c r="H3661" t="str">
        <x:v>Pending</x:v>
      </x:c>
      <x:c r="I3661" t="str">
        <x:f>IF(AND(N3661="material3-native-v4",LEN(TRIM(B3661))&gt;0,LEN(TRIM(D3661))&gt;0,E3661="Confirmed",F3661="Pass",LEN(TRIM(G3661))&gt;0,O3661="Approved",H3661="Approved",P3661="Yes"),"Yes","No")</x:f>
        <x:v>No</x:v>
      </x:c>
      <x:c r="J3661" t="str">
        <x:v>NavigationRailCollapsedTokens</x:v>
      </x:c>
      <x:c r="K3661" t="str">
        <x:v>https://android.googlesource.com/platform/frameworks/support/+/a095da93f8e98dea8748ceed79ea8427aade245f/compose/material3/material3/src/commonMain/kotlin/androidx/compose/material3/tokens/NavigationRailCollapsedTokens.kt#40</x:v>
      </x:c>
      <x:c r="L3661" t="str"/>
      <x:c r="M3661" t="str">
        <x:v>ColorSchemeKeyTokens.Surface; source-only expression, not a Material Web CSS property.</x:v>
      </x:c>
      <x:c r="N3661" t="str">
        <x:v>material3-native-v4</x:v>
      </x:c>
      <x:c r="O3661" t="str">
        <x:v>Pending</x:v>
      </x:c>
      <x:c r="P3661" t="str">
        <x:v>No</x:v>
      </x:c>
    </x:row>
    <x:row r="3662">
      <x:c r="A3662" t="str">
        <x:v>TM-03661</x:v>
      </x:c>
      <x:c r="B3662" t="str">
        <x:v>compose:NavigationRailCollapsedTokens.NarrowContainerWidth</x:v>
      </x:c>
      <x:c r="C3662" t="str">
        <x:v>Compose source-only</x:v>
      </x:c>
      <x:c r="D3662" t="str"/>
      <x:c r="E3662" t="str">
        <x:v>Candidate</x:v>
      </x:c>
      <x:c r="F3662" t="str">
        <x:v>Pending</x:v>
      </x:c>
      <x:c r="G3662" t="str"/>
      <x:c r="H3662" t="str">
        <x:v>Pending</x:v>
      </x:c>
      <x:c r="I3662" t="str">
        <x:f>IF(AND(N3662="material3-native-v4",LEN(TRIM(B3662))&gt;0,LEN(TRIM(D3662))&gt;0,E3662="Confirmed",F3662="Pass",LEN(TRIM(G3662))&gt;0,O3662="Approved",H3662="Approved",P3662="Yes"),"Yes","No")</x:f>
        <x:v>No</x:v>
      </x:c>
      <x:c r="J3662" t="str">
        <x:v>NavigationRailCollapsedTokens</x:v>
      </x:c>
      <x:c r="K3662" t="str">
        <x:v>https://android.googlesource.com/platform/frameworks/support/+/a095da93f8e98dea8748ceed79ea8427aade245f/compose/material3/material3/src/commonMain/kotlin/androidx/compose/material3/tokens/NavigationRailCollapsedTokens.kt#43</x:v>
      </x:c>
      <x:c r="L3662" t="str"/>
      <x:c r="M3662" t="str">
        <x:v>80.0.dp; source-only expression, not a Material Web CSS property.</x:v>
      </x:c>
      <x:c r="N3662" t="str">
        <x:v>material3-native-v4</x:v>
      </x:c>
      <x:c r="O3662" t="str">
        <x:v>Pending</x:v>
      </x:c>
      <x:c r="P3662" t="str">
        <x:v>No</x:v>
      </x:c>
    </x:row>
    <x:row r="3663">
      <x:c r="A3663" t="str">
        <x:v>TM-03662</x:v>
      </x:c>
      <x:c r="B3663" t="str">
        <x:v>compose:NavigationRailColorTokens.ItemActiveFocusedStateLayer</x:v>
      </x:c>
      <x:c r="C3663" t="str">
        <x:v>Compose source-only</x:v>
      </x:c>
      <x:c r="D3663" t="str"/>
      <x:c r="E3663" t="str">
        <x:v>Candidate</x:v>
      </x:c>
      <x:c r="F3663" t="str">
        <x:v>Pending</x:v>
      </x:c>
      <x:c r="G3663" t="str"/>
      <x:c r="H3663" t="str">
        <x:v>Pending</x:v>
      </x:c>
      <x:c r="I3663" t="str">
        <x:f>IF(AND(N3663="material3-native-v4",LEN(TRIM(B3663))&gt;0,LEN(TRIM(D3663))&gt;0,E3663="Confirmed",F3663="Pass",LEN(TRIM(G3663))&gt;0,O3663="Approved",H3663="Approved",P3663="Yes"),"Yes","No")</x:f>
        <x:v>No</x:v>
      </x:c>
      <x:c r="J3663" t="str">
        <x:v>NavigationRailColorTokens</x:v>
      </x:c>
      <x:c r="K3663" t="str">
        <x:v>https://android.googlesource.com/platform/frameworks/support/+/a095da93f8e98dea8748ceed79ea8427aade245f/compose/material3/material3/src/commonMain/kotlin/androidx/compose/material3/tokens/NavigationRailColorTokens.kt#22</x:v>
      </x:c>
      <x:c r="L3663" t="str"/>
      <x:c r="M3663" t="str">
        <x:v>ColorSchemeKeyTokens.OnSecondaryContainer; source-only expression, not a Material Web CSS property.</x:v>
      </x:c>
      <x:c r="N3663" t="str">
        <x:v>material3-native-v4</x:v>
      </x:c>
      <x:c r="O3663" t="str">
        <x:v>Pending</x:v>
      </x:c>
      <x:c r="P3663" t="str">
        <x:v>No</x:v>
      </x:c>
    </x:row>
    <x:row r="3664">
      <x:c r="A3664" t="str">
        <x:v>TM-03663</x:v>
      </x:c>
      <x:c r="B3664" t="str">
        <x:v>compose:NavigationRailColorTokens.ItemActiveHoveredStateLayer</x:v>
      </x:c>
      <x:c r="C3664" t="str">
        <x:v>Compose source-only</x:v>
      </x:c>
      <x:c r="D3664" t="str"/>
      <x:c r="E3664" t="str">
        <x:v>Candidate</x:v>
      </x:c>
      <x:c r="F3664" t="str">
        <x:v>Pending</x:v>
      </x:c>
      <x:c r="G3664" t="str"/>
      <x:c r="H3664" t="str">
        <x:v>Pending</x:v>
      </x:c>
      <x:c r="I3664" t="str">
        <x:f>IF(AND(N3664="material3-native-v4",LEN(TRIM(B3664))&gt;0,LEN(TRIM(D3664))&gt;0,E3664="Confirmed",F3664="Pass",LEN(TRIM(G3664))&gt;0,O3664="Approved",H3664="Approved",P3664="Yes"),"Yes","No")</x:f>
        <x:v>No</x:v>
      </x:c>
      <x:c r="J3664" t="str">
        <x:v>NavigationRailColorTokens</x:v>
      </x:c>
      <x:c r="K3664" t="str">
        <x:v>https://android.googlesource.com/platform/frameworks/support/+/a095da93f8e98dea8748ceed79ea8427aade245f/compose/material3/material3/src/commonMain/kotlin/androidx/compose/material3/tokens/NavigationRailColorTokens.kt#25</x:v>
      </x:c>
      <x:c r="L3664" t="str"/>
      <x:c r="M3664" t="str">
        <x:v>ColorSchemeKeyTokens.OnSecondaryContainer; source-only expression, not a Material Web CSS property.</x:v>
      </x:c>
      <x:c r="N3664" t="str">
        <x:v>material3-native-v4</x:v>
      </x:c>
      <x:c r="O3664" t="str">
        <x:v>Pending</x:v>
      </x:c>
      <x:c r="P3664" t="str">
        <x:v>No</x:v>
      </x:c>
    </x:row>
    <x:row r="3665">
      <x:c r="A3665" t="str">
        <x:v>TM-03664</x:v>
      </x:c>
      <x:c r="B3665" t="str">
        <x:v>compose:NavigationRailColorTokens.ItemActiveIcon</x:v>
      </x:c>
      <x:c r="C3665" t="str">
        <x:v>Compose source-only</x:v>
      </x:c>
      <x:c r="D3665" t="str"/>
      <x:c r="E3665" t="str">
        <x:v>Candidate</x:v>
      </x:c>
      <x:c r="F3665" t="str">
        <x:v>Pending</x:v>
      </x:c>
      <x:c r="G3665" t="str"/>
      <x:c r="H3665" t="str">
        <x:v>Pending</x:v>
      </x:c>
      <x:c r="I3665" t="str">
        <x:f>IF(AND(N3665="material3-native-v4",LEN(TRIM(B3665))&gt;0,LEN(TRIM(D3665))&gt;0,E3665="Confirmed",F3665="Pass",LEN(TRIM(G3665))&gt;0,O3665="Approved",H3665="Approved",P3665="Yes"),"Yes","No")</x:f>
        <x:v>No</x:v>
      </x:c>
      <x:c r="J3665" t="str">
        <x:v>NavigationRailColorTokens</x:v>
      </x:c>
      <x:c r="K3665" t="str">
        <x:v>https://android.googlesource.com/platform/frameworks/support/+/a095da93f8e98dea8748ceed79ea8427aade245f/compose/material3/material3/src/commonMain/kotlin/androidx/compose/material3/tokens/NavigationRailColorTokens.kt#28</x:v>
      </x:c>
      <x:c r="L3665" t="str"/>
      <x:c r="M3665" t="str">
        <x:v>ColorSchemeKeyTokens.OnSecondaryContainer; source-only expression, not a Material Web CSS property.</x:v>
      </x:c>
      <x:c r="N3665" t="str">
        <x:v>material3-native-v4</x:v>
      </x:c>
      <x:c r="O3665" t="str">
        <x:v>Pending</x:v>
      </x:c>
      <x:c r="P3665" t="str">
        <x:v>No</x:v>
      </x:c>
    </x:row>
    <x:row r="3666">
      <x:c r="A3666" t="str">
        <x:v>TM-03665</x:v>
      </x:c>
      <x:c r="B3666" t="str">
        <x:v>compose:NavigationRailColorTokens.ItemActiveIndicator</x:v>
      </x:c>
      <x:c r="C3666" t="str">
        <x:v>Compose source-only</x:v>
      </x:c>
      <x:c r="D3666" t="str"/>
      <x:c r="E3666" t="str">
        <x:v>Candidate</x:v>
      </x:c>
      <x:c r="F3666" t="str">
        <x:v>Pending</x:v>
      </x:c>
      <x:c r="G3666" t="str"/>
      <x:c r="H3666" t="str">
        <x:v>Pending</x:v>
      </x:c>
      <x:c r="I3666" t="str">
        <x:f>IF(AND(N3666="material3-native-v4",LEN(TRIM(B3666))&gt;0,LEN(TRIM(D3666))&gt;0,E3666="Confirmed",F3666="Pass",LEN(TRIM(G3666))&gt;0,O3666="Approved",H3666="Approved",P3666="Yes"),"Yes","No")</x:f>
        <x:v>No</x:v>
      </x:c>
      <x:c r="J3666" t="str">
        <x:v>NavigationRailColorTokens</x:v>
      </x:c>
      <x:c r="K3666" t="str">
        <x:v>https://android.googlesource.com/platform/frameworks/support/+/a095da93f8e98dea8748ceed79ea8427aade245f/compose/material3/material3/src/commonMain/kotlin/androidx/compose/material3/tokens/NavigationRailColorTokens.kt#31</x:v>
      </x:c>
      <x:c r="L3666" t="str"/>
      <x:c r="M3666" t="str">
        <x:v>ColorSchemeKeyTokens.SecondaryContainer; source-only expression, not a Material Web CSS property.</x:v>
      </x:c>
      <x:c r="N3666" t="str">
        <x:v>material3-native-v4</x:v>
      </x:c>
      <x:c r="O3666" t="str">
        <x:v>Pending</x:v>
      </x:c>
      <x:c r="P3666" t="str">
        <x:v>No</x:v>
      </x:c>
    </x:row>
    <x:row r="3667">
      <x:c r="A3667" t="str">
        <x:v>TM-03666</x:v>
      </x:c>
      <x:c r="B3667" t="str">
        <x:v>compose:NavigationRailColorTokens.ItemActiveLabelText</x:v>
      </x:c>
      <x:c r="C3667" t="str">
        <x:v>Compose source-only</x:v>
      </x:c>
      <x:c r="D3667" t="str"/>
      <x:c r="E3667" t="str">
        <x:v>Candidate</x:v>
      </x:c>
      <x:c r="F3667" t="str">
        <x:v>Pending</x:v>
      </x:c>
      <x:c r="G3667" t="str"/>
      <x:c r="H3667" t="str">
        <x:v>Pending</x:v>
      </x:c>
      <x:c r="I3667" t="str">
        <x:f>IF(AND(N3667="material3-native-v4",LEN(TRIM(B3667))&gt;0,LEN(TRIM(D3667))&gt;0,E3667="Confirmed",F3667="Pass",LEN(TRIM(G3667))&gt;0,O3667="Approved",H3667="Approved",P3667="Yes"),"Yes","No")</x:f>
        <x:v>No</x:v>
      </x:c>
      <x:c r="J3667" t="str">
        <x:v>NavigationRailColorTokens</x:v>
      </x:c>
      <x:c r="K3667" t="str">
        <x:v>https://android.googlesource.com/platform/frameworks/support/+/a095da93f8e98dea8748ceed79ea8427aade245f/compose/material3/material3/src/commonMain/kotlin/androidx/compose/material3/tokens/NavigationRailColorTokens.kt#34</x:v>
      </x:c>
      <x:c r="L3667" t="str"/>
      <x:c r="M3667" t="str">
        <x:v>ColorSchemeKeyTokens.Secondary; source-only expression, not a Material Web CSS property.</x:v>
      </x:c>
      <x:c r="N3667" t="str">
        <x:v>material3-native-v4</x:v>
      </x:c>
      <x:c r="O3667" t="str">
        <x:v>Pending</x:v>
      </x:c>
      <x:c r="P3667" t="str">
        <x:v>No</x:v>
      </x:c>
    </x:row>
    <x:row r="3668">
      <x:c r="A3668" t="str">
        <x:v>TM-03667</x:v>
      </x:c>
      <x:c r="B3668" t="str">
        <x:v>compose:NavigationRailColorTokens.ItemActivePressedStateLayer</x:v>
      </x:c>
      <x:c r="C3668" t="str">
        <x:v>Compose source-only</x:v>
      </x:c>
      <x:c r="D3668" t="str"/>
      <x:c r="E3668" t="str">
        <x:v>Candidate</x:v>
      </x:c>
      <x:c r="F3668" t="str">
        <x:v>Pending</x:v>
      </x:c>
      <x:c r="G3668" t="str"/>
      <x:c r="H3668" t="str">
        <x:v>Pending</x:v>
      </x:c>
      <x:c r="I3668" t="str">
        <x:f>IF(AND(N3668="material3-native-v4",LEN(TRIM(B3668))&gt;0,LEN(TRIM(D3668))&gt;0,E3668="Confirmed",F3668="Pass",LEN(TRIM(G3668))&gt;0,O3668="Approved",H3668="Approved",P3668="Yes"),"Yes","No")</x:f>
        <x:v>No</x:v>
      </x:c>
      <x:c r="J3668" t="str">
        <x:v>NavigationRailColorTokens</x:v>
      </x:c>
      <x:c r="K3668" t="str">
        <x:v>https://android.googlesource.com/platform/frameworks/support/+/a095da93f8e98dea8748ceed79ea8427aade245f/compose/material3/material3/src/commonMain/kotlin/androidx/compose/material3/tokens/NavigationRailColorTokens.kt#37</x:v>
      </x:c>
      <x:c r="L3668" t="str"/>
      <x:c r="M3668" t="str">
        <x:v>ColorSchemeKeyTokens.OnSecondaryContainer; source-only expression, not a Material Web CSS property.</x:v>
      </x:c>
      <x:c r="N3668" t="str">
        <x:v>material3-native-v4</x:v>
      </x:c>
      <x:c r="O3668" t="str">
        <x:v>Pending</x:v>
      </x:c>
      <x:c r="P3668" t="str">
        <x:v>No</x:v>
      </x:c>
    </x:row>
    <x:row r="3669">
      <x:c r="A3669" t="str">
        <x:v>TM-03668</x:v>
      </x:c>
      <x:c r="B3669" t="str">
        <x:v>compose:NavigationRailColorTokens.ItemInactiveFocusedStateLayer</x:v>
      </x:c>
      <x:c r="C3669" t="str">
        <x:v>Compose source-only</x:v>
      </x:c>
      <x:c r="D3669" t="str"/>
      <x:c r="E3669" t="str">
        <x:v>Candidate</x:v>
      </x:c>
      <x:c r="F3669" t="str">
        <x:v>Pending</x:v>
      </x:c>
      <x:c r="G3669" t="str"/>
      <x:c r="H3669" t="str">
        <x:v>Pending</x:v>
      </x:c>
      <x:c r="I3669" t="str">
        <x:f>IF(AND(N3669="material3-native-v4",LEN(TRIM(B3669))&gt;0,LEN(TRIM(D3669))&gt;0,E3669="Confirmed",F3669="Pass",LEN(TRIM(G3669))&gt;0,O3669="Approved",H3669="Approved",P3669="Yes"),"Yes","No")</x:f>
        <x:v>No</x:v>
      </x:c>
      <x:c r="J3669" t="str">
        <x:v>NavigationRailColorTokens</x:v>
      </x:c>
      <x:c r="K3669" t="str">
        <x:v>https://android.googlesource.com/platform/frameworks/support/+/a095da93f8e98dea8748ceed79ea8427aade245f/compose/material3/material3/src/commonMain/kotlin/androidx/compose/material3/tokens/NavigationRailColorTokens.kt#40</x:v>
      </x:c>
      <x:c r="L3669" t="str"/>
      <x:c r="M3669" t="str">
        <x:v>ColorSchemeKeyTokens.OnSecondaryContainer; source-only expression, not a Material Web CSS property.</x:v>
      </x:c>
      <x:c r="N3669" t="str">
        <x:v>material3-native-v4</x:v>
      </x:c>
      <x:c r="O3669" t="str">
        <x:v>Pending</x:v>
      </x:c>
      <x:c r="P3669" t="str">
        <x:v>No</x:v>
      </x:c>
    </x:row>
    <x:row r="3670">
      <x:c r="A3670" t="str">
        <x:v>TM-03669</x:v>
      </x:c>
      <x:c r="B3670" t="str">
        <x:v>compose:NavigationRailColorTokens.ItemInactiveHoveredStateLayer</x:v>
      </x:c>
      <x:c r="C3670" t="str">
        <x:v>Compose source-only</x:v>
      </x:c>
      <x:c r="D3670" t="str"/>
      <x:c r="E3670" t="str">
        <x:v>Candidate</x:v>
      </x:c>
      <x:c r="F3670" t="str">
        <x:v>Pending</x:v>
      </x:c>
      <x:c r="G3670" t="str"/>
      <x:c r="H3670" t="str">
        <x:v>Pending</x:v>
      </x:c>
      <x:c r="I3670" t="str">
        <x:f>IF(AND(N3670="material3-native-v4",LEN(TRIM(B3670))&gt;0,LEN(TRIM(D3670))&gt;0,E3670="Confirmed",F3670="Pass",LEN(TRIM(G3670))&gt;0,O3670="Approved",H3670="Approved",P3670="Yes"),"Yes","No")</x:f>
        <x:v>No</x:v>
      </x:c>
      <x:c r="J3670" t="str">
        <x:v>NavigationRailColorTokens</x:v>
      </x:c>
      <x:c r="K3670" t="str">
        <x:v>https://android.googlesource.com/platform/frameworks/support/+/a095da93f8e98dea8748ceed79ea8427aade245f/compose/material3/material3/src/commonMain/kotlin/androidx/compose/material3/tokens/NavigationRailColorTokens.kt#43</x:v>
      </x:c>
      <x:c r="L3670" t="str"/>
      <x:c r="M3670" t="str">
        <x:v>ColorSchemeKeyTokens.OnSecondaryContainer; source-only expression, not a Material Web CSS property.</x:v>
      </x:c>
      <x:c r="N3670" t="str">
        <x:v>material3-native-v4</x:v>
      </x:c>
      <x:c r="O3670" t="str">
        <x:v>Pending</x:v>
      </x:c>
      <x:c r="P3670" t="str">
        <x:v>No</x:v>
      </x:c>
    </x:row>
    <x:row r="3671">
      <x:c r="A3671" t="str">
        <x:v>TM-03670</x:v>
      </x:c>
      <x:c r="B3671" t="str">
        <x:v>compose:NavigationRailColorTokens.ItemInactiveIcon</x:v>
      </x:c>
      <x:c r="C3671" t="str">
        <x:v>Compose source-only</x:v>
      </x:c>
      <x:c r="D3671" t="str"/>
      <x:c r="E3671" t="str">
        <x:v>Candidate</x:v>
      </x:c>
      <x:c r="F3671" t="str">
        <x:v>Pending</x:v>
      </x:c>
      <x:c r="G3671" t="str"/>
      <x:c r="H3671" t="str">
        <x:v>Pending</x:v>
      </x:c>
      <x:c r="I3671" t="str">
        <x:f>IF(AND(N3671="material3-native-v4",LEN(TRIM(B3671))&gt;0,LEN(TRIM(D3671))&gt;0,E3671="Confirmed",F3671="Pass",LEN(TRIM(G3671))&gt;0,O3671="Approved",H3671="Approved",P3671="Yes"),"Yes","No")</x:f>
        <x:v>No</x:v>
      </x:c>
      <x:c r="J3671" t="str">
        <x:v>NavigationRailColorTokens</x:v>
      </x:c>
      <x:c r="K3671" t="str">
        <x:v>https://android.googlesource.com/platform/frameworks/support/+/a095da93f8e98dea8748ceed79ea8427aade245f/compose/material3/material3/src/commonMain/kotlin/androidx/compose/material3/tokens/NavigationRailColorTokens.kt#46</x:v>
      </x:c>
      <x:c r="L3671" t="str"/>
      <x:c r="M3671" t="str">
        <x:v>ColorSchemeKeyTokens.OnSurfaceVariant; source-only expression, not a Material Web CSS property.</x:v>
      </x:c>
      <x:c r="N3671" t="str">
        <x:v>material3-native-v4</x:v>
      </x:c>
      <x:c r="O3671" t="str">
        <x:v>Pending</x:v>
      </x:c>
      <x:c r="P3671" t="str">
        <x:v>No</x:v>
      </x:c>
    </x:row>
    <x:row r="3672">
      <x:c r="A3672" t="str">
        <x:v>TM-03671</x:v>
      </x:c>
      <x:c r="B3672" t="str">
        <x:v>compose:NavigationRailColorTokens.ItemInactiveLabelText</x:v>
      </x:c>
      <x:c r="C3672" t="str">
        <x:v>Compose source-only</x:v>
      </x:c>
      <x:c r="D3672" t="str"/>
      <x:c r="E3672" t="str">
        <x:v>Candidate</x:v>
      </x:c>
      <x:c r="F3672" t="str">
        <x:v>Pending</x:v>
      </x:c>
      <x:c r="G3672" t="str"/>
      <x:c r="H3672" t="str">
        <x:v>Pending</x:v>
      </x:c>
      <x:c r="I3672" t="str">
        <x:f>IF(AND(N3672="material3-native-v4",LEN(TRIM(B3672))&gt;0,LEN(TRIM(D3672))&gt;0,E3672="Confirmed",F3672="Pass",LEN(TRIM(G3672))&gt;0,O3672="Approved",H3672="Approved",P3672="Yes"),"Yes","No")</x:f>
        <x:v>No</x:v>
      </x:c>
      <x:c r="J3672" t="str">
        <x:v>NavigationRailColorTokens</x:v>
      </x:c>
      <x:c r="K3672" t="str">
        <x:v>https://android.googlesource.com/platform/frameworks/support/+/a095da93f8e98dea8748ceed79ea8427aade245f/compose/material3/material3/src/commonMain/kotlin/androidx/compose/material3/tokens/NavigationRailColorTokens.kt#49</x:v>
      </x:c>
      <x:c r="L3672" t="str"/>
      <x:c r="M3672" t="str">
        <x:v>ColorSchemeKeyTokens.OnSurfaceVariant; source-only expression, not a Material Web CSS property.</x:v>
      </x:c>
      <x:c r="N3672" t="str">
        <x:v>material3-native-v4</x:v>
      </x:c>
      <x:c r="O3672" t="str">
        <x:v>Pending</x:v>
      </x:c>
      <x:c r="P3672" t="str">
        <x:v>No</x:v>
      </x:c>
    </x:row>
    <x:row r="3673">
      <x:c r="A3673" t="str">
        <x:v>TM-03672</x:v>
      </x:c>
      <x:c r="B3673" t="str">
        <x:v>compose:NavigationRailColorTokens.ItemInactivePressedStateLayer</x:v>
      </x:c>
      <x:c r="C3673" t="str">
        <x:v>Compose source-only</x:v>
      </x:c>
      <x:c r="D3673" t="str"/>
      <x:c r="E3673" t="str">
        <x:v>Candidate</x:v>
      </x:c>
      <x:c r="F3673" t="str">
        <x:v>Pending</x:v>
      </x:c>
      <x:c r="G3673" t="str"/>
      <x:c r="H3673" t="str">
        <x:v>Pending</x:v>
      </x:c>
      <x:c r="I3673" t="str">
        <x:f>IF(AND(N3673="material3-native-v4",LEN(TRIM(B3673))&gt;0,LEN(TRIM(D3673))&gt;0,E3673="Confirmed",F3673="Pass",LEN(TRIM(G3673))&gt;0,O3673="Approved",H3673="Approved",P3673="Yes"),"Yes","No")</x:f>
        <x:v>No</x:v>
      </x:c>
      <x:c r="J3673" t="str">
        <x:v>NavigationRailColorTokens</x:v>
      </x:c>
      <x:c r="K3673" t="str">
        <x:v>https://android.googlesource.com/platform/frameworks/support/+/a095da93f8e98dea8748ceed79ea8427aade245f/compose/material3/material3/src/commonMain/kotlin/androidx/compose/material3/tokens/NavigationRailColorTokens.kt#52</x:v>
      </x:c>
      <x:c r="L3673" t="str"/>
      <x:c r="M3673" t="str">
        <x:v>ColorSchemeKeyTokens.OnSecondaryContainer; source-only expression, not a Material Web CSS property.</x:v>
      </x:c>
      <x:c r="N3673" t="str">
        <x:v>material3-native-v4</x:v>
      </x:c>
      <x:c r="O3673" t="str">
        <x:v>Pending</x:v>
      </x:c>
      <x:c r="P3673" t="str">
        <x:v>No</x:v>
      </x:c>
    </x:row>
    <x:row r="3674">
      <x:c r="A3674" t="str">
        <x:v>TM-03673</x:v>
      </x:c>
      <x:c r="B3674" t="str">
        <x:v>compose:NavigationRailExpandedTokens.ContainerElevation</x:v>
      </x:c>
      <x:c r="C3674" t="str">
        <x:v>Compose source-only</x:v>
      </x:c>
      <x:c r="D3674" t="str"/>
      <x:c r="E3674" t="str">
        <x:v>Candidate</x:v>
      </x:c>
      <x:c r="F3674" t="str">
        <x:v>Pending</x:v>
      </x:c>
      <x:c r="G3674" t="str"/>
      <x:c r="H3674" t="str">
        <x:v>Pending</x:v>
      </x:c>
      <x:c r="I3674" t="str">
        <x:f>IF(AND(N3674="material3-native-v4",LEN(TRIM(B3674))&gt;0,LEN(TRIM(D3674))&gt;0,E3674="Confirmed",F3674="Pass",LEN(TRIM(G3674))&gt;0,O3674="Approved",H3674="Approved",P3674="Yes"),"Yes","No")</x:f>
        <x:v>No</x:v>
      </x:c>
      <x:c r="J3674" t="str">
        <x:v>NavigationRailExpandedTokens</x:v>
      </x:c>
      <x:c r="K3674" t="str">
        <x:v>https://android.googlesource.com/platform/frameworks/support/+/a095da93f8e98dea8748ceed79ea8427aade245f/compose/material3/material3/src/commonMain/kotlin/androidx/compose/material3/tokens/NavigationRailExpandedTokens.kt#24</x:v>
      </x:c>
      <x:c r="L3674" t="str"/>
      <x:c r="M3674" t="str">
        <x:v>ElevationTokens.Level0; source-only expression, not a Material Web CSS property.</x:v>
      </x:c>
      <x:c r="N3674" t="str">
        <x:v>material3-native-v4</x:v>
      </x:c>
      <x:c r="O3674" t="str">
        <x:v>Pending</x:v>
      </x:c>
      <x:c r="P3674" t="str">
        <x:v>No</x:v>
      </x:c>
    </x:row>
    <x:row r="3675">
      <x:c r="A3675" t="str">
        <x:v>TM-03674</x:v>
      </x:c>
      <x:c r="B3675" t="str">
        <x:v>compose:NavigationRailExpandedTokens.ContainerShape</x:v>
      </x:c>
      <x:c r="C3675" t="str">
        <x:v>Compose source-only</x:v>
      </x:c>
      <x:c r="D3675" t="str"/>
      <x:c r="E3675" t="str">
        <x:v>Candidate</x:v>
      </x:c>
      <x:c r="F3675" t="str">
        <x:v>Pending</x:v>
      </x:c>
      <x:c r="G3675" t="str"/>
      <x:c r="H3675" t="str">
        <x:v>Pending</x:v>
      </x:c>
      <x:c r="I3675" t="str">
        <x:f>IF(AND(N3675="material3-native-v4",LEN(TRIM(B3675))&gt;0,LEN(TRIM(D3675))&gt;0,E3675="Confirmed",F3675="Pass",LEN(TRIM(G3675))&gt;0,O3675="Approved",H3675="Approved",P3675="Yes"),"Yes","No")</x:f>
        <x:v>No</x:v>
      </x:c>
      <x:c r="J3675" t="str">
        <x:v>NavigationRailExpandedTokens</x:v>
      </x:c>
      <x:c r="K3675" t="str">
        <x:v>https://android.googlesource.com/platform/frameworks/support/+/a095da93f8e98dea8748ceed79ea8427aade245f/compose/material3/material3/src/commonMain/kotlin/androidx/compose/material3/tokens/NavigationRailExpandedTokens.kt#27</x:v>
      </x:c>
      <x:c r="L3675" t="str"/>
      <x:c r="M3675" t="str">
        <x:v>ShapeKeyTokens.CornerNone; source-only expression, not a Material Web CSS property.</x:v>
      </x:c>
      <x:c r="N3675" t="str">
        <x:v>material3-native-v4</x:v>
      </x:c>
      <x:c r="O3675" t="str">
        <x:v>Pending</x:v>
      </x:c>
      <x:c r="P3675" t="str">
        <x:v>No</x:v>
      </x:c>
    </x:row>
    <x:row r="3676">
      <x:c r="A3676" t="str">
        <x:v>TM-03675</x:v>
      </x:c>
      <x:c r="B3676" t="str">
        <x:v>compose:NavigationRailExpandedTokens.ContainerWidthMaximum</x:v>
      </x:c>
      <x:c r="C3676" t="str">
        <x:v>Compose source-only</x:v>
      </x:c>
      <x:c r="D3676" t="str"/>
      <x:c r="E3676" t="str">
        <x:v>Candidate</x:v>
      </x:c>
      <x:c r="F3676" t="str">
        <x:v>Pending</x:v>
      </x:c>
      <x:c r="G3676" t="str"/>
      <x:c r="H3676" t="str">
        <x:v>Pending</x:v>
      </x:c>
      <x:c r="I3676" t="str">
        <x:f>IF(AND(N3676="material3-native-v4",LEN(TRIM(B3676))&gt;0,LEN(TRIM(D3676))&gt;0,E3676="Confirmed",F3676="Pass",LEN(TRIM(G3676))&gt;0,O3676="Approved",H3676="Approved",P3676="Yes"),"Yes","No")</x:f>
        <x:v>No</x:v>
      </x:c>
      <x:c r="J3676" t="str">
        <x:v>NavigationRailExpandedTokens</x:v>
      </x:c>
      <x:c r="K3676" t="str">
        <x:v>https://android.googlesource.com/platform/frameworks/support/+/a095da93f8e98dea8748ceed79ea8427aade245f/compose/material3/material3/src/commonMain/kotlin/androidx/compose/material3/tokens/NavigationRailExpandedTokens.kt#30</x:v>
      </x:c>
      <x:c r="L3676" t="str"/>
      <x:c r="M3676" t="str">
        <x:v>360.0.dp; source-only expression, not a Material Web CSS property.</x:v>
      </x:c>
      <x:c r="N3676" t="str">
        <x:v>material3-native-v4</x:v>
      </x:c>
      <x:c r="O3676" t="str">
        <x:v>Pending</x:v>
      </x:c>
      <x:c r="P3676" t="str">
        <x:v>No</x:v>
      </x:c>
    </x:row>
    <x:row r="3677">
      <x:c r="A3677" t="str">
        <x:v>TM-03676</x:v>
      </x:c>
      <x:c r="B3677" t="str">
        <x:v>compose:NavigationRailExpandedTokens.ContainerWidthMinimum</x:v>
      </x:c>
      <x:c r="C3677" t="str">
        <x:v>Compose source-only</x:v>
      </x:c>
      <x:c r="D3677" t="str"/>
      <x:c r="E3677" t="str">
        <x:v>Candidate</x:v>
      </x:c>
      <x:c r="F3677" t="str">
        <x:v>Pending</x:v>
      </x:c>
      <x:c r="G3677" t="str"/>
      <x:c r="H3677" t="str">
        <x:v>Pending</x:v>
      </x:c>
      <x:c r="I3677" t="str">
        <x:f>IF(AND(N3677="material3-native-v4",LEN(TRIM(B3677))&gt;0,LEN(TRIM(D3677))&gt;0,E3677="Confirmed",F3677="Pass",LEN(TRIM(G3677))&gt;0,O3677="Approved",H3677="Approved",P3677="Yes"),"Yes","No")</x:f>
        <x:v>No</x:v>
      </x:c>
      <x:c r="J3677" t="str">
        <x:v>NavigationRailExpandedTokens</x:v>
      </x:c>
      <x:c r="K3677" t="str">
        <x:v>https://android.googlesource.com/platform/frameworks/support/+/a095da93f8e98dea8748ceed79ea8427aade245f/compose/material3/material3/src/commonMain/kotlin/androidx/compose/material3/tokens/NavigationRailExpandedTokens.kt#33</x:v>
      </x:c>
      <x:c r="L3677" t="str"/>
      <x:c r="M3677" t="str">
        <x:v>220.0.dp; source-only expression, not a Material Web CSS property.</x:v>
      </x:c>
      <x:c r="N3677" t="str">
        <x:v>material3-native-v4</x:v>
      </x:c>
      <x:c r="O3677" t="str">
        <x:v>Pending</x:v>
      </x:c>
      <x:c r="P3677" t="str">
        <x:v>No</x:v>
      </x:c>
    </x:row>
    <x:row r="3678">
      <x:c r="A3678" t="str">
        <x:v>TM-03677</x:v>
      </x:c>
      <x:c r="B3678" t="str">
        <x:v>compose:NavigationRailExpandedTokens.ModalContainerElevation</x:v>
      </x:c>
      <x:c r="C3678" t="str">
        <x:v>Compose source-only</x:v>
      </x:c>
      <x:c r="D3678" t="str"/>
      <x:c r="E3678" t="str">
        <x:v>Candidate</x:v>
      </x:c>
      <x:c r="F3678" t="str">
        <x:v>Pending</x:v>
      </x:c>
      <x:c r="G3678" t="str"/>
      <x:c r="H3678" t="str">
        <x:v>Pending</x:v>
      </x:c>
      <x:c r="I3678" t="str">
        <x:f>IF(AND(N3678="material3-native-v4",LEN(TRIM(B3678))&gt;0,LEN(TRIM(D3678))&gt;0,E3678="Confirmed",F3678="Pass",LEN(TRIM(G3678))&gt;0,O3678="Approved",H3678="Approved",P3678="Yes"),"Yes","No")</x:f>
        <x:v>No</x:v>
      </x:c>
      <x:c r="J3678" t="str">
        <x:v>NavigationRailExpandedTokens</x:v>
      </x:c>
      <x:c r="K3678" t="str">
        <x:v>https://android.googlesource.com/platform/frameworks/support/+/a095da93f8e98dea8748ceed79ea8427aade245f/compose/material3/material3/src/commonMain/kotlin/androidx/compose/material3/tokens/NavigationRailExpandedTokens.kt#36</x:v>
      </x:c>
      <x:c r="L3678" t="str"/>
      <x:c r="M3678" t="str">
        <x:v>ElevationTokens.Level2; source-only expression, not a Material Web CSS property.</x:v>
      </x:c>
      <x:c r="N3678" t="str">
        <x:v>material3-native-v4</x:v>
      </x:c>
      <x:c r="O3678" t="str">
        <x:v>Pending</x:v>
      </x:c>
      <x:c r="P3678" t="str">
        <x:v>No</x:v>
      </x:c>
    </x:row>
    <x:row r="3679">
      <x:c r="A3679" t="str">
        <x:v>TM-03678</x:v>
      </x:c>
      <x:c r="B3679" t="str">
        <x:v>compose:NavigationRailExpandedTokens.ModalContainerShape</x:v>
      </x:c>
      <x:c r="C3679" t="str">
        <x:v>Compose source-only</x:v>
      </x:c>
      <x:c r="D3679" t="str"/>
      <x:c r="E3679" t="str">
        <x:v>Candidate</x:v>
      </x:c>
      <x:c r="F3679" t="str">
        <x:v>Pending</x:v>
      </x:c>
      <x:c r="G3679" t="str"/>
      <x:c r="H3679" t="str">
        <x:v>Pending</x:v>
      </x:c>
      <x:c r="I3679" t="str">
        <x:f>IF(AND(N3679="material3-native-v4",LEN(TRIM(B3679))&gt;0,LEN(TRIM(D3679))&gt;0,E3679="Confirmed",F3679="Pass",LEN(TRIM(G3679))&gt;0,O3679="Approved",H3679="Approved",P3679="Yes"),"Yes","No")</x:f>
        <x:v>No</x:v>
      </x:c>
      <x:c r="J3679" t="str">
        <x:v>NavigationRailExpandedTokens</x:v>
      </x:c>
      <x:c r="K3679" t="str">
        <x:v>https://android.googlesource.com/platform/frameworks/support/+/a095da93f8e98dea8748ceed79ea8427aade245f/compose/material3/material3/src/commonMain/kotlin/androidx/compose/material3/tokens/NavigationRailExpandedTokens.kt#39</x:v>
      </x:c>
      <x:c r="L3679" t="str"/>
      <x:c r="M3679" t="str">
        <x:v>ShapeKeyTokens.CornerLarge; source-only expression, not a Material Web CSS property.</x:v>
      </x:c>
      <x:c r="N3679" t="str">
        <x:v>material3-native-v4</x:v>
      </x:c>
      <x:c r="O3679" t="str">
        <x:v>Pending</x:v>
      </x:c>
      <x:c r="P3679" t="str">
        <x:v>No</x:v>
      </x:c>
    </x:row>
    <x:row r="3680">
      <x:c r="A3680" t="str">
        <x:v>TM-03679</x:v>
      </x:c>
      <x:c r="B3680" t="str">
        <x:v>compose:NavigationRailExpandedTokens.TopSpace</x:v>
      </x:c>
      <x:c r="C3680" t="str">
        <x:v>Compose source-only</x:v>
      </x:c>
      <x:c r="D3680" t="str"/>
      <x:c r="E3680" t="str">
        <x:v>Candidate</x:v>
      </x:c>
      <x:c r="F3680" t="str">
        <x:v>Pending</x:v>
      </x:c>
      <x:c r="G3680" t="str"/>
      <x:c r="H3680" t="str">
        <x:v>Pending</x:v>
      </x:c>
      <x:c r="I3680" t="str">
        <x:f>IF(AND(N3680="material3-native-v4",LEN(TRIM(B3680))&gt;0,LEN(TRIM(D3680))&gt;0,E3680="Confirmed",F3680="Pass",LEN(TRIM(G3680))&gt;0,O3680="Approved",H3680="Approved",P3680="Yes"),"Yes","No")</x:f>
        <x:v>No</x:v>
      </x:c>
      <x:c r="J3680" t="str">
        <x:v>NavigationRailExpandedTokens</x:v>
      </x:c>
      <x:c r="K3680" t="str">
        <x:v>https://android.googlesource.com/platform/frameworks/support/+/a095da93f8e98dea8748ceed79ea8427aade245f/compose/material3/material3/src/commonMain/kotlin/androidx/compose/material3/tokens/NavigationRailExpandedTokens.kt#42</x:v>
      </x:c>
      <x:c r="L3680" t="str"/>
      <x:c r="M3680" t="str">
        <x:v>44.0.dp; source-only expression, not a Material Web CSS property.</x:v>
      </x:c>
      <x:c r="N3680" t="str">
        <x:v>material3-native-v4</x:v>
      </x:c>
      <x:c r="O3680" t="str">
        <x:v>Pending</x:v>
      </x:c>
      <x:c r="P3680" t="str">
        <x:v>No</x:v>
      </x:c>
    </x:row>
    <x:row r="3681">
      <x:c r="A3681" t="str">
        <x:v>TM-03680</x:v>
      </x:c>
      <x:c r="B3681" t="str">
        <x:v>compose:NavigationRailExpandedTokens.ModalContainerColor</x:v>
      </x:c>
      <x:c r="C3681" t="str">
        <x:v>Compose source-only</x:v>
      </x:c>
      <x:c r="D3681" t="str"/>
      <x:c r="E3681" t="str">
        <x:v>Candidate</x:v>
      </x:c>
      <x:c r="F3681" t="str">
        <x:v>Pending</x:v>
      </x:c>
      <x:c r="G3681" t="str"/>
      <x:c r="H3681" t="str">
        <x:v>Pending</x:v>
      </x:c>
      <x:c r="I3681" t="str">
        <x:f>IF(AND(N3681="material3-native-v4",LEN(TRIM(B3681))&gt;0,LEN(TRIM(D3681))&gt;0,E3681="Confirmed",F3681="Pass",LEN(TRIM(G3681))&gt;0,O3681="Approved",H3681="Approved",P3681="Yes"),"Yes","No")</x:f>
        <x:v>No</x:v>
      </x:c>
      <x:c r="J3681" t="str">
        <x:v>NavigationRailExpandedTokens</x:v>
      </x:c>
      <x:c r="K3681" t="str">
        <x:v>https://android.googlesource.com/platform/frameworks/support/+/a095da93f8e98dea8748ceed79ea8427aade245f/compose/material3/material3/src/commonMain/kotlin/androidx/compose/material3/tokens/NavigationRailExpandedTokens.kt#46</x:v>
      </x:c>
      <x:c r="L3681" t="str"/>
      <x:c r="M3681" t="str">
        <x:v>ColorSchemeKeyTokens.SurfaceContainer; source-only expression, not a Material Web CSS property.</x:v>
      </x:c>
      <x:c r="N3681" t="str">
        <x:v>material3-native-v4</x:v>
      </x:c>
      <x:c r="O3681" t="str">
        <x:v>Pending</x:v>
      </x:c>
      <x:c r="P3681" t="str">
        <x:v>No</x:v>
      </x:c>
    </x:row>
    <x:row r="3682">
      <x:c r="A3682" t="str">
        <x:v>TM-03681</x:v>
      </x:c>
      <x:c r="B3682" t="str">
        <x:v>compose:NavigationRailHorizontalItemTokens.ActiveIndicatorHeight</x:v>
      </x:c>
      <x:c r="C3682" t="str">
        <x:v>Compose source-only</x:v>
      </x:c>
      <x:c r="D3682" t="str"/>
      <x:c r="E3682" t="str">
        <x:v>Candidate</x:v>
      </x:c>
      <x:c r="F3682" t="str">
        <x:v>Pending</x:v>
      </x:c>
      <x:c r="G3682" t="str"/>
      <x:c r="H3682" t="str">
        <x:v>Pending</x:v>
      </x:c>
      <x:c r="I3682" t="str">
        <x:f>IF(AND(N3682="material3-native-v4",LEN(TRIM(B3682))&gt;0,LEN(TRIM(D3682))&gt;0,E3682="Confirmed",F3682="Pass",LEN(TRIM(G3682))&gt;0,O3682="Approved",H3682="Approved",P3682="Yes"),"Yes","No")</x:f>
        <x:v>No</x:v>
      </x:c>
      <x:c r="J3682" t="str">
        <x:v>NavigationRailHorizontalItemTokens</x:v>
      </x:c>
      <x:c r="K3682" t="str">
        <x:v>https://android.googlesource.com/platform/frameworks/support/+/a095da93f8e98dea8748ceed79ea8427aade245f/compose/material3/material3/src/commonMain/kotlin/androidx/compose/material3/tokens/NavigationRailHorizontalItemTokens.kt#24</x:v>
      </x:c>
      <x:c r="L3682" t="str"/>
      <x:c r="M3682" t="str">
        <x:v>56.0.dp; source-only expression, not a Material Web CSS property.</x:v>
      </x:c>
      <x:c r="N3682" t="str">
        <x:v>material3-native-v4</x:v>
      </x:c>
      <x:c r="O3682" t="str">
        <x:v>Pending</x:v>
      </x:c>
      <x:c r="P3682" t="str">
        <x:v>No</x:v>
      </x:c>
    </x:row>
    <x:row r="3683">
      <x:c r="A3683" t="str">
        <x:v>TM-03682</x:v>
      </x:c>
      <x:c r="B3683" t="str">
        <x:v>compose:NavigationRailHorizontalItemTokens.FullWidthLeadingSpace</x:v>
      </x:c>
      <x:c r="C3683" t="str">
        <x:v>Compose source-only</x:v>
      </x:c>
      <x:c r="D3683" t="str"/>
      <x:c r="E3683" t="str">
        <x:v>Candidate</x:v>
      </x:c>
      <x:c r="F3683" t="str">
        <x:v>Pending</x:v>
      </x:c>
      <x:c r="G3683" t="str"/>
      <x:c r="H3683" t="str">
        <x:v>Pending</x:v>
      </x:c>
      <x:c r="I3683" t="str">
        <x:f>IF(AND(N3683="material3-native-v4",LEN(TRIM(B3683))&gt;0,LEN(TRIM(D3683))&gt;0,E3683="Confirmed",F3683="Pass",LEN(TRIM(G3683))&gt;0,O3683="Approved",H3683="Approved",P3683="Yes"),"Yes","No")</x:f>
        <x:v>No</x:v>
      </x:c>
      <x:c r="J3683" t="str">
        <x:v>NavigationRailHorizontalItemTokens</x:v>
      </x:c>
      <x:c r="K3683" t="str">
        <x:v>https://android.googlesource.com/platform/frameworks/support/+/a095da93f8e98dea8748ceed79ea8427aade245f/compose/material3/material3/src/commonMain/kotlin/androidx/compose/material3/tokens/NavigationRailHorizontalItemTokens.kt#27</x:v>
      </x:c>
      <x:c r="L3683" t="str"/>
      <x:c r="M3683" t="str">
        <x:v>16.0.dp; source-only expression, not a Material Web CSS property.</x:v>
      </x:c>
      <x:c r="N3683" t="str">
        <x:v>material3-native-v4</x:v>
      </x:c>
      <x:c r="O3683" t="str">
        <x:v>Pending</x:v>
      </x:c>
      <x:c r="P3683" t="str">
        <x:v>No</x:v>
      </x:c>
    </x:row>
    <x:row r="3684">
      <x:c r="A3684" t="str">
        <x:v>TM-03683</x:v>
      </x:c>
      <x:c r="B3684" t="str">
        <x:v>compose:NavigationRailHorizontalItemTokens.FullWidthTrailingSpace</x:v>
      </x:c>
      <x:c r="C3684" t="str">
        <x:v>Compose source-only</x:v>
      </x:c>
      <x:c r="D3684" t="str"/>
      <x:c r="E3684" t="str">
        <x:v>Candidate</x:v>
      </x:c>
      <x:c r="F3684" t="str">
        <x:v>Pending</x:v>
      </x:c>
      <x:c r="G3684" t="str"/>
      <x:c r="H3684" t="str">
        <x:v>Pending</x:v>
      </x:c>
      <x:c r="I3684" t="str">
        <x:f>IF(AND(N3684="material3-native-v4",LEN(TRIM(B3684))&gt;0,LEN(TRIM(D3684))&gt;0,E3684="Confirmed",F3684="Pass",LEN(TRIM(G3684))&gt;0,O3684="Approved",H3684="Approved",P3684="Yes"),"Yes","No")</x:f>
        <x:v>No</x:v>
      </x:c>
      <x:c r="J3684" t="str">
        <x:v>NavigationRailHorizontalItemTokens</x:v>
      </x:c>
      <x:c r="K3684" t="str">
        <x:v>https://android.googlesource.com/platform/frameworks/support/+/a095da93f8e98dea8748ceed79ea8427aade245f/compose/material3/material3/src/commonMain/kotlin/androidx/compose/material3/tokens/NavigationRailHorizontalItemTokens.kt#30</x:v>
      </x:c>
      <x:c r="L3684" t="str"/>
      <x:c r="M3684" t="str">
        <x:v>16.0.dp; source-only expression, not a Material Web CSS property.</x:v>
      </x:c>
      <x:c r="N3684" t="str">
        <x:v>material3-native-v4</x:v>
      </x:c>
      <x:c r="O3684" t="str">
        <x:v>Pending</x:v>
      </x:c>
      <x:c r="P3684" t="str">
        <x:v>No</x:v>
      </x:c>
    </x:row>
    <x:row r="3685">
      <x:c r="A3685" t="str">
        <x:v>TM-03684</x:v>
      </x:c>
      <x:c r="B3685" t="str">
        <x:v>compose:NavigationRailHorizontalItemTokens.IconLabelSpace</x:v>
      </x:c>
      <x:c r="C3685" t="str">
        <x:v>Compose source-only</x:v>
      </x:c>
      <x:c r="D3685" t="str"/>
      <x:c r="E3685" t="str">
        <x:v>Candidate</x:v>
      </x:c>
      <x:c r="F3685" t="str">
        <x:v>Pending</x:v>
      </x:c>
      <x:c r="G3685" t="str"/>
      <x:c r="H3685" t="str">
        <x:v>Pending</x:v>
      </x:c>
      <x:c r="I3685" t="str">
        <x:f>IF(AND(N3685="material3-native-v4",LEN(TRIM(B3685))&gt;0,LEN(TRIM(D3685))&gt;0,E3685="Confirmed",F3685="Pass",LEN(TRIM(G3685))&gt;0,O3685="Approved",H3685="Approved",P3685="Yes"),"Yes","No")</x:f>
        <x:v>No</x:v>
      </x:c>
      <x:c r="J3685" t="str">
        <x:v>NavigationRailHorizontalItemTokens</x:v>
      </x:c>
      <x:c r="K3685" t="str">
        <x:v>https://android.googlesource.com/platform/frameworks/support/+/a095da93f8e98dea8748ceed79ea8427aade245f/compose/material3/material3/src/commonMain/kotlin/androidx/compose/material3/tokens/NavigationRailHorizontalItemTokens.kt#33</x:v>
      </x:c>
      <x:c r="L3685" t="str"/>
      <x:c r="M3685" t="str">
        <x:v>8.0.dp; source-only expression, not a Material Web CSS property.</x:v>
      </x:c>
      <x:c r="N3685" t="str">
        <x:v>material3-native-v4</x:v>
      </x:c>
      <x:c r="O3685" t="str">
        <x:v>Pending</x:v>
      </x:c>
      <x:c r="P3685" t="str">
        <x:v>No</x:v>
      </x:c>
    </x:row>
    <x:row r="3686">
      <x:c r="A3686" t="str">
        <x:v>TM-03685</x:v>
      </x:c>
      <x:c r="B3686" t="str">
        <x:v>compose:NavigationRailHorizontalItemTokens.LeadingSpace</x:v>
      </x:c>
      <x:c r="C3686" t="str">
        <x:v>Compose source-only</x:v>
      </x:c>
      <x:c r="D3686" t="str"/>
      <x:c r="E3686" t="str">
        <x:v>Candidate</x:v>
      </x:c>
      <x:c r="F3686" t="str">
        <x:v>Pending</x:v>
      </x:c>
      <x:c r="G3686" t="str"/>
      <x:c r="H3686" t="str">
        <x:v>Pending</x:v>
      </x:c>
      <x:c r="I3686" t="str">
        <x:f>IF(AND(N3686="material3-native-v4",LEN(TRIM(B3686))&gt;0,LEN(TRIM(D3686))&gt;0,E3686="Confirmed",F3686="Pass",LEN(TRIM(G3686))&gt;0,O3686="Approved",H3686="Approved",P3686="Yes"),"Yes","No")</x:f>
        <x:v>No</x:v>
      </x:c>
      <x:c r="J3686" t="str">
        <x:v>NavigationRailHorizontalItemTokens</x:v>
      </x:c>
      <x:c r="K3686" t="str">
        <x:v>https://android.googlesource.com/platform/frameworks/support/+/a095da93f8e98dea8748ceed79ea8427aade245f/compose/material3/material3/src/commonMain/kotlin/androidx/compose/material3/tokens/NavigationRailHorizontalItemTokens.kt#36</x:v>
      </x:c>
      <x:c r="L3686" t="str"/>
      <x:c r="M3686" t="str">
        <x:v>16.0.dp; source-only expression, not a Material Web CSS property.</x:v>
      </x:c>
      <x:c r="N3686" t="str">
        <x:v>material3-native-v4</x:v>
      </x:c>
      <x:c r="O3686" t="str">
        <x:v>Pending</x:v>
      </x:c>
      <x:c r="P3686" t="str">
        <x:v>No</x:v>
      </x:c>
    </x:row>
    <x:row r="3687">
      <x:c r="A3687" t="str">
        <x:v>TM-03686</x:v>
      </x:c>
      <x:c r="B3687" t="str">
        <x:v>compose:NavigationRailHorizontalItemTokens.LabelTextFont</x:v>
      </x:c>
      <x:c r="C3687" t="str">
        <x:v>Compose source-only</x:v>
      </x:c>
      <x:c r="D3687" t="str"/>
      <x:c r="E3687" t="str">
        <x:v>Candidate</x:v>
      </x:c>
      <x:c r="F3687" t="str">
        <x:v>Pending</x:v>
      </x:c>
      <x:c r="G3687" t="str"/>
      <x:c r="H3687" t="str">
        <x:v>Pending</x:v>
      </x:c>
      <x:c r="I3687" t="str">
        <x:f>IF(AND(N3687="material3-native-v4",LEN(TRIM(B3687))&gt;0,LEN(TRIM(D3687))&gt;0,E3687="Confirmed",F3687="Pass",LEN(TRIM(G3687))&gt;0,O3687="Approved",H3687="Approved",P3687="Yes"),"Yes","No")</x:f>
        <x:v>No</x:v>
      </x:c>
      <x:c r="J3687" t="str">
        <x:v>NavigationRailHorizontalItemTokens</x:v>
      </x:c>
      <x:c r="K3687" t="str">
        <x:v>https://android.googlesource.com/platform/frameworks/support/+/a095da93f8e98dea8748ceed79ea8427aade245f/compose/material3/material3/src/commonMain/kotlin/androidx/compose/material3/tokens/NavigationRailHorizontalItemTokens.kt#40</x:v>
      </x:c>
      <x:c r="L3687" t="str"/>
      <x:c r="M3687" t="str">
        <x:v>TypographyKeyTokens.LabelLarge; source-only expression, not a Material Web CSS property.</x:v>
      </x:c>
      <x:c r="N3687" t="str">
        <x:v>material3-native-v4</x:v>
      </x:c>
      <x:c r="O3687" t="str">
        <x:v>Pending</x:v>
      </x:c>
      <x:c r="P3687" t="str">
        <x:v>No</x:v>
      </x:c>
    </x:row>
    <x:row r="3688">
      <x:c r="A3688" t="str">
        <x:v>TM-03687</x:v>
      </x:c>
      <x:c r="B3688" t="str">
        <x:v>compose:NavigationRailVerticalItemTokens.ActiveIndicatorHeight</x:v>
      </x:c>
      <x:c r="C3688" t="str">
        <x:v>Compose source-only</x:v>
      </x:c>
      <x:c r="D3688" t="str"/>
      <x:c r="E3688" t="str">
        <x:v>Candidate</x:v>
      </x:c>
      <x:c r="F3688" t="str">
        <x:v>Pending</x:v>
      </x:c>
      <x:c r="G3688" t="str"/>
      <x:c r="H3688" t="str">
        <x:v>Pending</x:v>
      </x:c>
      <x:c r="I3688" t="str">
        <x:f>IF(AND(N3688="material3-native-v4",LEN(TRIM(B3688))&gt;0,LEN(TRIM(D3688))&gt;0,E3688="Confirmed",F3688="Pass",LEN(TRIM(G3688))&gt;0,O3688="Approved",H3688="Approved",P3688="Yes"),"Yes","No")</x:f>
        <x:v>No</x:v>
      </x:c>
      <x:c r="J3688" t="str">
        <x:v>NavigationRailVerticalItemTokens</x:v>
      </x:c>
      <x:c r="K3688" t="str">
        <x:v>https://android.googlesource.com/platform/frameworks/support/+/a095da93f8e98dea8748ceed79ea8427aade245f/compose/material3/material3/src/commonMain/kotlin/androidx/compose/material3/tokens/NavigationRailVerticalItemTokens.kt#24</x:v>
      </x:c>
      <x:c r="L3688" t="str"/>
      <x:c r="M3688" t="str">
        <x:v>32.0.dp; source-only expression, not a Material Web CSS property.</x:v>
      </x:c>
      <x:c r="N3688" t="str">
        <x:v>material3-native-v4</x:v>
      </x:c>
      <x:c r="O3688" t="str">
        <x:v>Pending</x:v>
      </x:c>
      <x:c r="P3688" t="str">
        <x:v>No</x:v>
      </x:c>
    </x:row>
    <x:row r="3689">
      <x:c r="A3689" t="str">
        <x:v>TM-03688</x:v>
      </x:c>
      <x:c r="B3689" t="str">
        <x:v>compose:NavigationRailVerticalItemTokens.ActiveIndicatorWidth</x:v>
      </x:c>
      <x:c r="C3689" t="str">
        <x:v>Compose source-only</x:v>
      </x:c>
      <x:c r="D3689" t="str"/>
      <x:c r="E3689" t="str">
        <x:v>Candidate</x:v>
      </x:c>
      <x:c r="F3689" t="str">
        <x:v>Pending</x:v>
      </x:c>
      <x:c r="G3689" t="str"/>
      <x:c r="H3689" t="str">
        <x:v>Pending</x:v>
      </x:c>
      <x:c r="I3689" t="str">
        <x:f>IF(AND(N3689="material3-native-v4",LEN(TRIM(B3689))&gt;0,LEN(TRIM(D3689))&gt;0,E3689="Confirmed",F3689="Pass",LEN(TRIM(G3689))&gt;0,O3689="Approved",H3689="Approved",P3689="Yes"),"Yes","No")</x:f>
        <x:v>No</x:v>
      </x:c>
      <x:c r="J3689" t="str">
        <x:v>NavigationRailVerticalItemTokens</x:v>
      </x:c>
      <x:c r="K3689" t="str">
        <x:v>https://android.googlesource.com/platform/frameworks/support/+/a095da93f8e98dea8748ceed79ea8427aade245f/compose/material3/material3/src/commonMain/kotlin/androidx/compose/material3/tokens/NavigationRailVerticalItemTokens.kt#27</x:v>
      </x:c>
      <x:c r="L3689" t="str"/>
      <x:c r="M3689" t="str">
        <x:v>56.0.dp; source-only expression, not a Material Web CSS property.</x:v>
      </x:c>
      <x:c r="N3689" t="str">
        <x:v>material3-native-v4</x:v>
      </x:c>
      <x:c r="O3689" t="str">
        <x:v>Pending</x:v>
      </x:c>
      <x:c r="P3689" t="str">
        <x:v>No</x:v>
      </x:c>
    </x:row>
    <x:row r="3690">
      <x:c r="A3690" t="str">
        <x:v>TM-03689</x:v>
      </x:c>
      <x:c r="B3690" t="str">
        <x:v>compose:NavigationRailVerticalItemTokens.IconLabelSpace</x:v>
      </x:c>
      <x:c r="C3690" t="str">
        <x:v>Compose source-only</x:v>
      </x:c>
      <x:c r="D3690" t="str"/>
      <x:c r="E3690" t="str">
        <x:v>Candidate</x:v>
      </x:c>
      <x:c r="F3690" t="str">
        <x:v>Pending</x:v>
      </x:c>
      <x:c r="G3690" t="str"/>
      <x:c r="H3690" t="str">
        <x:v>Pending</x:v>
      </x:c>
      <x:c r="I3690" t="str">
        <x:f>IF(AND(N3690="material3-native-v4",LEN(TRIM(B3690))&gt;0,LEN(TRIM(D3690))&gt;0,E3690="Confirmed",F3690="Pass",LEN(TRIM(G3690))&gt;0,O3690="Approved",H3690="Approved",P3690="Yes"),"Yes","No")</x:f>
        <x:v>No</x:v>
      </x:c>
      <x:c r="J3690" t="str">
        <x:v>NavigationRailVerticalItemTokens</x:v>
      </x:c>
      <x:c r="K3690" t="str">
        <x:v>https://android.googlesource.com/platform/frameworks/support/+/a095da93f8e98dea8748ceed79ea8427aade245f/compose/material3/material3/src/commonMain/kotlin/androidx/compose/material3/tokens/NavigationRailVerticalItemTokens.kt#30</x:v>
      </x:c>
      <x:c r="L3690" t="str"/>
      <x:c r="M3690" t="str">
        <x:v>4.0.dp; source-only expression, not a Material Web CSS property.</x:v>
      </x:c>
      <x:c r="N3690" t="str">
        <x:v>material3-native-v4</x:v>
      </x:c>
      <x:c r="O3690" t="str">
        <x:v>Pending</x:v>
      </x:c>
      <x:c r="P3690" t="str">
        <x:v>No</x:v>
      </x:c>
    </x:row>
    <x:row r="3691">
      <x:c r="A3691" t="str">
        <x:v>TM-03690</x:v>
      </x:c>
      <x:c r="B3691" t="str">
        <x:v>compose:NavigationRailVerticalItemTokens.LeadingSpace</x:v>
      </x:c>
      <x:c r="C3691" t="str">
        <x:v>Compose source-only</x:v>
      </x:c>
      <x:c r="D3691" t="str"/>
      <x:c r="E3691" t="str">
        <x:v>Candidate</x:v>
      </x:c>
      <x:c r="F3691" t="str">
        <x:v>Pending</x:v>
      </x:c>
      <x:c r="G3691" t="str"/>
      <x:c r="H3691" t="str">
        <x:v>Pending</x:v>
      </x:c>
      <x:c r="I3691" t="str">
        <x:f>IF(AND(N3691="material3-native-v4",LEN(TRIM(B3691))&gt;0,LEN(TRIM(D3691))&gt;0,E3691="Confirmed",F3691="Pass",LEN(TRIM(G3691))&gt;0,O3691="Approved",H3691="Approved",P3691="Yes"),"Yes","No")</x:f>
        <x:v>No</x:v>
      </x:c>
      <x:c r="J3691" t="str">
        <x:v>NavigationRailVerticalItemTokens</x:v>
      </x:c>
      <x:c r="K3691" t="str">
        <x:v>https://android.googlesource.com/platform/frameworks/support/+/a095da93f8e98dea8748ceed79ea8427aade245f/compose/material3/material3/src/commonMain/kotlin/androidx/compose/material3/tokens/NavigationRailVerticalItemTokens.kt#33</x:v>
      </x:c>
      <x:c r="L3691" t="str"/>
      <x:c r="M3691" t="str">
        <x:v>16.0.dp; source-only expression, not a Material Web CSS property.</x:v>
      </x:c>
      <x:c r="N3691" t="str">
        <x:v>material3-native-v4</x:v>
      </x:c>
      <x:c r="O3691" t="str">
        <x:v>Pending</x:v>
      </x:c>
      <x:c r="P3691" t="str">
        <x:v>No</x:v>
      </x:c>
    </x:row>
    <x:row r="3692">
      <x:c r="A3692" t="str">
        <x:v>TM-03691</x:v>
      </x:c>
      <x:c r="B3692" t="str">
        <x:v>compose:NavigationRailVerticalItemTokens.TrailingSpace</x:v>
      </x:c>
      <x:c r="C3692" t="str">
        <x:v>Compose source-only</x:v>
      </x:c>
      <x:c r="D3692" t="str"/>
      <x:c r="E3692" t="str">
        <x:v>Candidate</x:v>
      </x:c>
      <x:c r="F3692" t="str">
        <x:v>Pending</x:v>
      </x:c>
      <x:c r="G3692" t="str"/>
      <x:c r="H3692" t="str">
        <x:v>Pending</x:v>
      </x:c>
      <x:c r="I3692" t="str">
        <x:f>IF(AND(N3692="material3-native-v4",LEN(TRIM(B3692))&gt;0,LEN(TRIM(D3692))&gt;0,E3692="Confirmed",F3692="Pass",LEN(TRIM(G3692))&gt;0,O3692="Approved",H3692="Approved",P3692="Yes"),"Yes","No")</x:f>
        <x:v>No</x:v>
      </x:c>
      <x:c r="J3692" t="str">
        <x:v>NavigationRailVerticalItemTokens</x:v>
      </x:c>
      <x:c r="K3692" t="str">
        <x:v>https://android.googlesource.com/platform/frameworks/support/+/a095da93f8e98dea8748ceed79ea8427aade245f/compose/material3/material3/src/commonMain/kotlin/androidx/compose/material3/tokens/NavigationRailVerticalItemTokens.kt#36</x:v>
      </x:c>
      <x:c r="L3692" t="str"/>
      <x:c r="M3692" t="str">
        <x:v>16.0.dp; source-only expression, not a Material Web CSS property.</x:v>
      </x:c>
      <x:c r="N3692" t="str">
        <x:v>material3-native-v4</x:v>
      </x:c>
      <x:c r="O3692" t="str">
        <x:v>Pending</x:v>
      </x:c>
      <x:c r="P3692" t="str">
        <x:v>No</x:v>
      </x:c>
    </x:row>
    <x:row r="3693">
      <x:c r="A3693" t="str">
        <x:v>TM-03692</x:v>
      </x:c>
      <x:c r="B3693" t="str">
        <x:v>compose:NavigationRailVerticalItemTokens.LabelTextFont</x:v>
      </x:c>
      <x:c r="C3693" t="str">
        <x:v>Compose source-only</x:v>
      </x:c>
      <x:c r="D3693" t="str"/>
      <x:c r="E3693" t="str">
        <x:v>Candidate</x:v>
      </x:c>
      <x:c r="F3693" t="str">
        <x:v>Pending</x:v>
      </x:c>
      <x:c r="G3693" t="str"/>
      <x:c r="H3693" t="str">
        <x:v>Pending</x:v>
      </x:c>
      <x:c r="I3693" t="str">
        <x:f>IF(AND(N3693="material3-native-v4",LEN(TRIM(B3693))&gt;0,LEN(TRIM(D3693))&gt;0,E3693="Confirmed",F3693="Pass",LEN(TRIM(G3693))&gt;0,O3693="Approved",H3693="Approved",P3693="Yes"),"Yes","No")</x:f>
        <x:v>No</x:v>
      </x:c>
      <x:c r="J3693" t="str">
        <x:v>NavigationRailVerticalItemTokens</x:v>
      </x:c>
      <x:c r="K3693" t="str">
        <x:v>https://android.googlesource.com/platform/frameworks/support/+/a095da93f8e98dea8748ceed79ea8427aade245f/compose/material3/material3/src/commonMain/kotlin/androidx/compose/material3/tokens/NavigationRailVerticalItemTokens.kt#40</x:v>
      </x:c>
      <x:c r="L3693" t="str"/>
      <x:c r="M3693" t="str">
        <x:v>TypographyKeyTokens.LabelMedium; source-only expression, not a Material Web CSS property.</x:v>
      </x:c>
      <x:c r="N3693" t="str">
        <x:v>material3-native-v4</x:v>
      </x:c>
      <x:c r="O3693" t="str">
        <x:v>Pending</x:v>
      </x:c>
      <x:c r="P3693" t="str">
        <x:v>No</x:v>
      </x:c>
    </x:row>
    <x:row r="3694">
      <x:c r="A3694" t="str">
        <x:v>TM-03693</x:v>
      </x:c>
      <x:c r="B3694" t="str">
        <x:v>compose:OutlinedAutocompleteTokens.MenuContainerColor</x:v>
      </x:c>
      <x:c r="C3694" t="str">
        <x:v>Compose source-only</x:v>
      </x:c>
      <x:c r="D3694" t="str"/>
      <x:c r="E3694" t="str">
        <x:v>Candidate</x:v>
      </x:c>
      <x:c r="F3694" t="str">
        <x:v>Pending</x:v>
      </x:c>
      <x:c r="G3694" t="str"/>
      <x:c r="H3694" t="str">
        <x:v>Pending</x:v>
      </x:c>
      <x:c r="I3694" t="str">
        <x:f>IF(AND(N3694="material3-native-v4",LEN(TRIM(B3694))&gt;0,LEN(TRIM(D3694))&gt;0,E3694="Confirmed",F3694="Pass",LEN(TRIM(G3694))&gt;0,O3694="Approved",H3694="Approved",P3694="Yes"),"Yes","No")</x:f>
        <x:v>No</x:v>
      </x:c>
      <x:c r="J3694" t="str">
        <x:v>OutlinedAutocompleteTokens</x:v>
      </x:c>
      <x:c r="K3694" t="str">
        <x:v>https://android.googlesource.com/platform/frameworks/support/+/a095da93f8e98dea8748ceed79ea8427aade245f/compose/material3/material3/src/commonMain/kotlin/androidx/compose/material3/tokens/OutlinedAutocompleteTokens.kt#24</x:v>
      </x:c>
      <x:c r="L3694" t="str"/>
      <x:c r="M3694" t="str">
        <x:v>ColorSchemeKeyTokens.SurfaceContainer; source-only expression, not a Material Web CSS property.</x:v>
      </x:c>
      <x:c r="N3694" t="str">
        <x:v>material3-native-v4</x:v>
      </x:c>
      <x:c r="O3694" t="str">
        <x:v>Pending</x:v>
      </x:c>
      <x:c r="P3694" t="str">
        <x:v>No</x:v>
      </x:c>
    </x:row>
    <x:row r="3695">
      <x:c r="A3695" t="str">
        <x:v>TM-03694</x:v>
      </x:c>
      <x:c r="B3695" t="str">
        <x:v>compose:OutlinedAutocompleteTokens.MenuContainerElevation</x:v>
      </x:c>
      <x:c r="C3695" t="str">
        <x:v>Compose source-only</x:v>
      </x:c>
      <x:c r="D3695" t="str"/>
      <x:c r="E3695" t="str">
        <x:v>Candidate</x:v>
      </x:c>
      <x:c r="F3695" t="str">
        <x:v>Pending</x:v>
      </x:c>
      <x:c r="G3695" t="str"/>
      <x:c r="H3695" t="str">
        <x:v>Pending</x:v>
      </x:c>
      <x:c r="I3695" t="str">
        <x:f>IF(AND(N3695="material3-native-v4",LEN(TRIM(B3695))&gt;0,LEN(TRIM(D3695))&gt;0,E3695="Confirmed",F3695="Pass",LEN(TRIM(G3695))&gt;0,O3695="Approved",H3695="Approved",P3695="Yes"),"Yes","No")</x:f>
        <x:v>No</x:v>
      </x:c>
      <x:c r="J3695" t="str">
        <x:v>OutlinedAutocompleteTokens</x:v>
      </x:c>
      <x:c r="K3695" t="str">
        <x:v>https://android.googlesource.com/platform/frameworks/support/+/a095da93f8e98dea8748ceed79ea8427aade245f/compose/material3/material3/src/commonMain/kotlin/androidx/compose/material3/tokens/OutlinedAutocompleteTokens.kt#27</x:v>
      </x:c>
      <x:c r="L3695" t="str"/>
      <x:c r="M3695" t="str">
        <x:v>ElevationTokens.Level2; source-only expression, not a Material Web CSS property.</x:v>
      </x:c>
      <x:c r="N3695" t="str">
        <x:v>material3-native-v4</x:v>
      </x:c>
      <x:c r="O3695" t="str">
        <x:v>Pending</x:v>
      </x:c>
      <x:c r="P3695" t="str">
        <x:v>No</x:v>
      </x:c>
    </x:row>
    <x:row r="3696">
      <x:c r="A3696" t="str">
        <x:v>TM-03695</x:v>
      </x:c>
      <x:c r="B3696" t="str">
        <x:v>compose:OutlinedAutocompleteTokens.MenuContainerShape</x:v>
      </x:c>
      <x:c r="C3696" t="str">
        <x:v>Compose source-only</x:v>
      </x:c>
      <x:c r="D3696" t="str"/>
      <x:c r="E3696" t="str">
        <x:v>Candidate</x:v>
      </x:c>
      <x:c r="F3696" t="str">
        <x:v>Pending</x:v>
      </x:c>
      <x:c r="G3696" t="str"/>
      <x:c r="H3696" t="str">
        <x:v>Pending</x:v>
      </x:c>
      <x:c r="I3696" t="str">
        <x:f>IF(AND(N3696="material3-native-v4",LEN(TRIM(B3696))&gt;0,LEN(TRIM(D3696))&gt;0,E3696="Confirmed",F3696="Pass",LEN(TRIM(G3696))&gt;0,O3696="Approved",H3696="Approved",P3696="Yes"),"Yes","No")</x:f>
        <x:v>No</x:v>
      </x:c>
      <x:c r="J3696" t="str">
        <x:v>OutlinedAutocompleteTokens</x:v>
      </x:c>
      <x:c r="K3696" t="str">
        <x:v>https://android.googlesource.com/platform/frameworks/support/+/a095da93f8e98dea8748ceed79ea8427aade245f/compose/material3/material3/src/commonMain/kotlin/androidx/compose/material3/tokens/OutlinedAutocompleteTokens.kt#30</x:v>
      </x:c>
      <x:c r="L3696" t="str"/>
      <x:c r="M3696" t="str">
        <x:v>ShapeKeyTokens.CornerExtraSmall; source-only expression, not a Material Web CSS property.</x:v>
      </x:c>
      <x:c r="N3696" t="str">
        <x:v>material3-native-v4</x:v>
      </x:c>
      <x:c r="O3696" t="str">
        <x:v>Pending</x:v>
      </x:c>
      <x:c r="P3696" t="str">
        <x:v>No</x:v>
      </x:c>
    </x:row>
    <x:row r="3697">
      <x:c r="A3697" t="str">
        <x:v>TM-03696</x:v>
      </x:c>
      <x:c r="B3697" t="str">
        <x:v>compose:OutlinedAutocompleteTokens.TextFieldCaretColor</x:v>
      </x:c>
      <x:c r="C3697" t="str">
        <x:v>Compose source-only</x:v>
      </x:c>
      <x:c r="D3697" t="str"/>
      <x:c r="E3697" t="str">
        <x:v>Candidate</x:v>
      </x:c>
      <x:c r="F3697" t="str">
        <x:v>Pending</x:v>
      </x:c>
      <x:c r="G3697" t="str"/>
      <x:c r="H3697" t="str">
        <x:v>Pending</x:v>
      </x:c>
      <x:c r="I3697" t="str">
        <x:f>IF(AND(N3697="material3-native-v4",LEN(TRIM(B3697))&gt;0,LEN(TRIM(D3697))&gt;0,E3697="Confirmed",F3697="Pass",LEN(TRIM(G3697))&gt;0,O3697="Approved",H3697="Approved",P3697="Yes"),"Yes","No")</x:f>
        <x:v>No</x:v>
      </x:c>
      <x:c r="J3697" t="str">
        <x:v>OutlinedAutocompleteTokens</x:v>
      </x:c>
      <x:c r="K3697" t="str">
        <x:v>https://android.googlesource.com/platform/frameworks/support/+/a095da93f8e98dea8748ceed79ea8427aade245f/compose/material3/material3/src/commonMain/kotlin/androidx/compose/material3/tokens/OutlinedAutocompleteTokens.kt#33</x:v>
      </x:c>
      <x:c r="L3697" t="str"/>
      <x:c r="M3697" t="str">
        <x:v>ColorSchemeKeyTokens.Primary; source-only expression, not a Material Web CSS property.</x:v>
      </x:c>
      <x:c r="N3697" t="str">
        <x:v>material3-native-v4</x:v>
      </x:c>
      <x:c r="O3697" t="str">
        <x:v>Pending</x:v>
      </x:c>
      <x:c r="P3697" t="str">
        <x:v>No</x:v>
      </x:c>
    </x:row>
    <x:row r="3698">
      <x:c r="A3698" t="str">
        <x:v>TM-03697</x:v>
      </x:c>
      <x:c r="B3698" t="str">
        <x:v>compose:OutlinedAutocompleteTokens.TextFieldContainerColor</x:v>
      </x:c>
      <x:c r="C3698" t="str">
        <x:v>Compose source-only</x:v>
      </x:c>
      <x:c r="D3698" t="str"/>
      <x:c r="E3698" t="str">
        <x:v>Candidate</x:v>
      </x:c>
      <x:c r="F3698" t="str">
        <x:v>Pending</x:v>
      </x:c>
      <x:c r="G3698" t="str"/>
      <x:c r="H3698" t="str">
        <x:v>Pending</x:v>
      </x:c>
      <x:c r="I3698" t="str">
        <x:f>IF(AND(N3698="material3-native-v4",LEN(TRIM(B3698))&gt;0,LEN(TRIM(D3698))&gt;0,E3698="Confirmed",F3698="Pass",LEN(TRIM(G3698))&gt;0,O3698="Approved",H3698="Approved",P3698="Yes"),"Yes","No")</x:f>
        <x:v>No</x:v>
      </x:c>
      <x:c r="J3698" t="str">
        <x:v>OutlinedAutocompleteTokens</x:v>
      </x:c>
      <x:c r="K3698" t="str">
        <x:v>https://android.googlesource.com/platform/frameworks/support/+/a095da93f8e98dea8748ceed79ea8427aade245f/compose/material3/material3/src/commonMain/kotlin/androidx/compose/material3/tokens/OutlinedAutocompleteTokens.kt#36</x:v>
      </x:c>
      <x:c r="L3698" t="str"/>
      <x:c r="M3698" t="str">
        <x:v>ColorSchemeKeyTokens.SurfaceContainerHighest; source-only expression, not a Material Web CSS property.</x:v>
      </x:c>
      <x:c r="N3698" t="str">
        <x:v>material3-native-v4</x:v>
      </x:c>
      <x:c r="O3698" t="str">
        <x:v>Pending</x:v>
      </x:c>
      <x:c r="P3698" t="str">
        <x:v>No</x:v>
      </x:c>
    </x:row>
    <x:row r="3699">
      <x:c r="A3699" t="str">
        <x:v>TM-03698</x:v>
      </x:c>
      <x:c r="B3699" t="str">
        <x:v>compose:OutlinedAutocompleteTokens.TextFieldContainerShape</x:v>
      </x:c>
      <x:c r="C3699" t="str">
        <x:v>Compose source-only</x:v>
      </x:c>
      <x:c r="D3699" t="str"/>
      <x:c r="E3699" t="str">
        <x:v>Candidate</x:v>
      </x:c>
      <x:c r="F3699" t="str">
        <x:v>Pending</x:v>
      </x:c>
      <x:c r="G3699" t="str"/>
      <x:c r="H3699" t="str">
        <x:v>Pending</x:v>
      </x:c>
      <x:c r="I3699" t="str">
        <x:f>IF(AND(N3699="material3-native-v4",LEN(TRIM(B3699))&gt;0,LEN(TRIM(D3699))&gt;0,E3699="Confirmed",F3699="Pass",LEN(TRIM(G3699))&gt;0,O3699="Approved",H3699="Approved",P3699="Yes"),"Yes","No")</x:f>
        <x:v>No</x:v>
      </x:c>
      <x:c r="J3699" t="str">
        <x:v>OutlinedAutocompleteTokens</x:v>
      </x:c>
      <x:c r="K3699" t="str">
        <x:v>https://android.googlesource.com/platform/frameworks/support/+/a095da93f8e98dea8748ceed79ea8427aade245f/compose/material3/material3/src/commonMain/kotlin/androidx/compose/material3/tokens/OutlinedAutocompleteTokens.kt#39</x:v>
      </x:c>
      <x:c r="L3699" t="str"/>
      <x:c r="M3699" t="str">
        <x:v>ShapeKeyTokens.CornerExtraSmall; source-only expression, not a Material Web CSS property.</x:v>
      </x:c>
      <x:c r="N3699" t="str">
        <x:v>material3-native-v4</x:v>
      </x:c>
      <x:c r="O3699" t="str">
        <x:v>Pending</x:v>
      </x:c>
      <x:c r="P3699" t="str">
        <x:v>No</x:v>
      </x:c>
    </x:row>
    <x:row r="3700">
      <x:c r="A3700" t="str">
        <x:v>TM-03699</x:v>
      </x:c>
      <x:c r="B3700" t="str">
        <x:v>compose:OutlinedAutocompleteTokens.FieldDisabledInputTextColor</x:v>
      </x:c>
      <x:c r="C3700" t="str">
        <x:v>Compose source-only</x:v>
      </x:c>
      <x:c r="D3700" t="str"/>
      <x:c r="E3700" t="str">
        <x:v>Candidate</x:v>
      </x:c>
      <x:c r="F3700" t="str">
        <x:v>Pending</x:v>
      </x:c>
      <x:c r="G3700" t="str"/>
      <x:c r="H3700" t="str">
        <x:v>Pending</x:v>
      </x:c>
      <x:c r="I3700" t="str">
        <x:f>IF(AND(N3700="material3-native-v4",LEN(TRIM(B3700))&gt;0,LEN(TRIM(D3700))&gt;0,E3700="Confirmed",F3700="Pass",LEN(TRIM(G3700))&gt;0,O3700="Approved",H3700="Approved",P3700="Yes"),"Yes","No")</x:f>
        <x:v>No</x:v>
      </x:c>
      <x:c r="J3700" t="str">
        <x:v>OutlinedAutocompleteTokens</x:v>
      </x:c>
      <x:c r="K3700" t="str">
        <x:v>https://android.googlesource.com/platform/frameworks/support/+/a095da93f8e98dea8748ceed79ea8427aade245f/compose/material3/material3/src/commonMain/kotlin/androidx/compose/material3/tokens/OutlinedAutocompleteTokens.kt#42</x:v>
      </x:c>
      <x:c r="L3700" t="str"/>
      <x:c r="M3700" t="str">
        <x:v>ColorSchemeKeyTokens.OnSurface; source-only expression, not a Material Web CSS property.</x:v>
      </x:c>
      <x:c r="N3700" t="str">
        <x:v>material3-native-v4</x:v>
      </x:c>
      <x:c r="O3700" t="str">
        <x:v>Pending</x:v>
      </x:c>
      <x:c r="P3700" t="str">
        <x:v>No</x:v>
      </x:c>
    </x:row>
    <x:row r="3701">
      <x:c r="A3701" t="str">
        <x:v>TM-03700</x:v>
      </x:c>
      <x:c r="B3701" t="str">
        <x:v>compose:OutlinedAutocompleteTokens.FieldDisabledInputTextOpacity</x:v>
      </x:c>
      <x:c r="C3701" t="str">
        <x:v>Compose source-only</x:v>
      </x:c>
      <x:c r="D3701" t="str"/>
      <x:c r="E3701" t="str">
        <x:v>Candidate</x:v>
      </x:c>
      <x:c r="F3701" t="str">
        <x:v>Pending</x:v>
      </x:c>
      <x:c r="G3701" t="str"/>
      <x:c r="H3701" t="str">
        <x:v>Pending</x:v>
      </x:c>
      <x:c r="I3701" t="str">
        <x:f>IF(AND(N3701="material3-native-v4",LEN(TRIM(B3701))&gt;0,LEN(TRIM(D3701))&gt;0,E3701="Confirmed",F3701="Pass",LEN(TRIM(G3701))&gt;0,O3701="Approved",H3701="Approved",P3701="Yes"),"Yes","No")</x:f>
        <x:v>No</x:v>
      </x:c>
      <x:c r="J3701" t="str">
        <x:v>OutlinedAutocompleteTokens</x:v>
      </x:c>
      <x:c r="K3701" t="str">
        <x:v>https://android.googlesource.com/platform/frameworks/support/+/a095da93f8e98dea8748ceed79ea8427aade245f/compose/material3/material3/src/commonMain/kotlin/androidx/compose/material3/tokens/OutlinedAutocompleteTokens.kt#45</x:v>
      </x:c>
      <x:c r="L3701" t="str"/>
      <x:c r="M3701" t="str">
        <x:v>0.38f; source-only expression, not a Material Web CSS property.</x:v>
      </x:c>
      <x:c r="N3701" t="str">
        <x:v>material3-native-v4</x:v>
      </x:c>
      <x:c r="O3701" t="str">
        <x:v>Pending</x:v>
      </x:c>
      <x:c r="P3701" t="str">
        <x:v>No</x:v>
      </x:c>
    </x:row>
    <x:row r="3702">
      <x:c r="A3702" t="str">
        <x:v>TM-03701</x:v>
      </x:c>
      <x:c r="B3702" t="str">
        <x:v>compose:OutlinedAutocompleteTokens.FieldDisabledLabelTextColor</x:v>
      </x:c>
      <x:c r="C3702" t="str">
        <x:v>Compose source-only</x:v>
      </x:c>
      <x:c r="D3702" t="str"/>
      <x:c r="E3702" t="str">
        <x:v>Candidate</x:v>
      </x:c>
      <x:c r="F3702" t="str">
        <x:v>Pending</x:v>
      </x:c>
      <x:c r="G3702" t="str"/>
      <x:c r="H3702" t="str">
        <x:v>Pending</x:v>
      </x:c>
      <x:c r="I3702" t="str">
        <x:f>IF(AND(N3702="material3-native-v4",LEN(TRIM(B3702))&gt;0,LEN(TRIM(D3702))&gt;0,E3702="Confirmed",F3702="Pass",LEN(TRIM(G3702))&gt;0,O3702="Approved",H3702="Approved",P3702="Yes"),"Yes","No")</x:f>
        <x:v>No</x:v>
      </x:c>
      <x:c r="J3702" t="str">
        <x:v>OutlinedAutocompleteTokens</x:v>
      </x:c>
      <x:c r="K3702" t="str">
        <x:v>https://android.googlesource.com/platform/frameworks/support/+/a095da93f8e98dea8748ceed79ea8427aade245f/compose/material3/material3/src/commonMain/kotlin/androidx/compose/material3/tokens/OutlinedAutocompleteTokens.kt#46</x:v>
      </x:c>
      <x:c r="L3702" t="str"/>
      <x:c r="M3702" t="str">
        <x:v>ColorSchemeKeyTokens.OnSurface; source-only expression, not a Material Web CSS property.</x:v>
      </x:c>
      <x:c r="N3702" t="str">
        <x:v>material3-native-v4</x:v>
      </x:c>
      <x:c r="O3702" t="str">
        <x:v>Pending</x:v>
      </x:c>
      <x:c r="P3702" t="str">
        <x:v>No</x:v>
      </x:c>
    </x:row>
    <x:row r="3703">
      <x:c r="A3703" t="str">
        <x:v>TM-03702</x:v>
      </x:c>
      <x:c r="B3703" t="str">
        <x:v>compose:OutlinedAutocompleteTokens.FieldDisabledLabelTextOpacity</x:v>
      </x:c>
      <x:c r="C3703" t="str">
        <x:v>Compose source-only</x:v>
      </x:c>
      <x:c r="D3703" t="str"/>
      <x:c r="E3703" t="str">
        <x:v>Candidate</x:v>
      </x:c>
      <x:c r="F3703" t="str">
        <x:v>Pending</x:v>
      </x:c>
      <x:c r="G3703" t="str"/>
      <x:c r="H3703" t="str">
        <x:v>Pending</x:v>
      </x:c>
      <x:c r="I3703" t="str">
        <x:f>IF(AND(N3703="material3-native-v4",LEN(TRIM(B3703))&gt;0,LEN(TRIM(D3703))&gt;0,E3703="Confirmed",F3703="Pass",LEN(TRIM(G3703))&gt;0,O3703="Approved",H3703="Approved",P3703="Yes"),"Yes","No")</x:f>
        <x:v>No</x:v>
      </x:c>
      <x:c r="J3703" t="str">
        <x:v>OutlinedAutocompleteTokens</x:v>
      </x:c>
      <x:c r="K3703" t="str">
        <x:v>https://android.googlesource.com/platform/frameworks/support/+/a095da93f8e98dea8748ceed79ea8427aade245f/compose/material3/material3/src/commonMain/kotlin/androidx/compose/material3/tokens/OutlinedAutocompleteTokens.kt#49</x:v>
      </x:c>
      <x:c r="L3703" t="str"/>
      <x:c r="M3703" t="str">
        <x:v>0.38f; source-only expression, not a Material Web CSS property.</x:v>
      </x:c>
      <x:c r="N3703" t="str">
        <x:v>material3-native-v4</x:v>
      </x:c>
      <x:c r="O3703" t="str">
        <x:v>Pending</x:v>
      </x:c>
      <x:c r="P3703" t="str">
        <x:v>No</x:v>
      </x:c>
    </x:row>
    <x:row r="3704">
      <x:c r="A3704" t="str">
        <x:v>TM-03703</x:v>
      </x:c>
      <x:c r="B3704" t="str">
        <x:v>compose:OutlinedAutocompleteTokens.TextFieldDisabledLeadingIconColor</x:v>
      </x:c>
      <x:c r="C3704" t="str">
        <x:v>Compose source-only</x:v>
      </x:c>
      <x:c r="D3704" t="str"/>
      <x:c r="E3704" t="str">
        <x:v>Candidate</x:v>
      </x:c>
      <x:c r="F3704" t="str">
        <x:v>Pending</x:v>
      </x:c>
      <x:c r="G3704" t="str"/>
      <x:c r="H3704" t="str">
        <x:v>Pending</x:v>
      </x:c>
      <x:c r="I3704" t="str">
        <x:f>IF(AND(N3704="material3-native-v4",LEN(TRIM(B3704))&gt;0,LEN(TRIM(D3704))&gt;0,E3704="Confirmed",F3704="Pass",LEN(TRIM(G3704))&gt;0,O3704="Approved",H3704="Approved",P3704="Yes"),"Yes","No")</x:f>
        <x:v>No</x:v>
      </x:c>
      <x:c r="J3704" t="str">
        <x:v>OutlinedAutocompleteTokens</x:v>
      </x:c>
      <x:c r="K3704" t="str">
        <x:v>https://android.googlesource.com/platform/frameworks/support/+/a095da93f8e98dea8748ceed79ea8427aade245f/compose/material3/material3/src/commonMain/kotlin/androidx/compose/material3/tokens/OutlinedAutocompleteTokens.kt#50</x:v>
      </x:c>
      <x:c r="L3704" t="str"/>
      <x:c r="M3704" t="str">
        <x:v>ColorSchemeKeyTokens.OnSurface; source-only expression, not a Material Web CSS property.</x:v>
      </x:c>
      <x:c r="N3704" t="str">
        <x:v>material3-native-v4</x:v>
      </x:c>
      <x:c r="O3704" t="str">
        <x:v>Pending</x:v>
      </x:c>
      <x:c r="P3704" t="str">
        <x:v>No</x:v>
      </x:c>
    </x:row>
    <x:row r="3705">
      <x:c r="A3705" t="str">
        <x:v>TM-03704</x:v>
      </x:c>
      <x:c r="B3705" t="str">
        <x:v>compose:OutlinedAutocompleteTokens.TextFieldDisabledLeadingIconOpacity</x:v>
      </x:c>
      <x:c r="C3705" t="str">
        <x:v>Compose source-only</x:v>
      </x:c>
      <x:c r="D3705" t="str"/>
      <x:c r="E3705" t="str">
        <x:v>Candidate</x:v>
      </x:c>
      <x:c r="F3705" t="str">
        <x:v>Pending</x:v>
      </x:c>
      <x:c r="G3705" t="str"/>
      <x:c r="H3705" t="str">
        <x:v>Pending</x:v>
      </x:c>
      <x:c r="I3705" t="str">
        <x:f>IF(AND(N3705="material3-native-v4",LEN(TRIM(B3705))&gt;0,LEN(TRIM(D3705))&gt;0,E3705="Confirmed",F3705="Pass",LEN(TRIM(G3705))&gt;0,O3705="Approved",H3705="Approved",P3705="Yes"),"Yes","No")</x:f>
        <x:v>No</x:v>
      </x:c>
      <x:c r="J3705" t="str">
        <x:v>OutlinedAutocompleteTokens</x:v>
      </x:c>
      <x:c r="K3705" t="str">
        <x:v>https://android.googlesource.com/platform/frameworks/support/+/a095da93f8e98dea8748ceed79ea8427aade245f/compose/material3/material3/src/commonMain/kotlin/androidx/compose/material3/tokens/OutlinedAutocompleteTokens.kt#53</x:v>
      </x:c>
      <x:c r="L3705" t="str"/>
      <x:c r="M3705" t="str">
        <x:v>0.38f; source-only expression, not a Material Web CSS property.</x:v>
      </x:c>
      <x:c r="N3705" t="str">
        <x:v>material3-native-v4</x:v>
      </x:c>
      <x:c r="O3705" t="str">
        <x:v>Pending</x:v>
      </x:c>
      <x:c r="P3705" t="str">
        <x:v>No</x:v>
      </x:c>
    </x:row>
    <x:row r="3706">
      <x:c r="A3706" t="str">
        <x:v>TM-03705</x:v>
      </x:c>
      <x:c r="B3706" t="str">
        <x:v>compose:OutlinedAutocompleteTokens.TextFieldDisabledOutlineColor</x:v>
      </x:c>
      <x:c r="C3706" t="str">
        <x:v>Compose source-only</x:v>
      </x:c>
      <x:c r="D3706" t="str"/>
      <x:c r="E3706" t="str">
        <x:v>Candidate</x:v>
      </x:c>
      <x:c r="F3706" t="str">
        <x:v>Pending</x:v>
      </x:c>
      <x:c r="G3706" t="str"/>
      <x:c r="H3706" t="str">
        <x:v>Pending</x:v>
      </x:c>
      <x:c r="I3706" t="str">
        <x:f>IF(AND(N3706="material3-native-v4",LEN(TRIM(B3706))&gt;0,LEN(TRIM(D3706))&gt;0,E3706="Confirmed",F3706="Pass",LEN(TRIM(G3706))&gt;0,O3706="Approved",H3706="Approved",P3706="Yes"),"Yes","No")</x:f>
        <x:v>No</x:v>
      </x:c>
      <x:c r="J3706" t="str">
        <x:v>OutlinedAutocompleteTokens</x:v>
      </x:c>
      <x:c r="K3706" t="str">
        <x:v>https://android.googlesource.com/platform/frameworks/support/+/a095da93f8e98dea8748ceed79ea8427aade245f/compose/material3/material3/src/commonMain/kotlin/androidx/compose/material3/tokens/OutlinedAutocompleteTokens.kt#54</x:v>
      </x:c>
      <x:c r="L3706" t="str"/>
      <x:c r="M3706" t="str">
        <x:v>ColorSchemeKeyTokens.OnSurface; source-only expression, not a Material Web CSS property.</x:v>
      </x:c>
      <x:c r="N3706" t="str">
        <x:v>material3-native-v4</x:v>
      </x:c>
      <x:c r="O3706" t="str">
        <x:v>Pending</x:v>
      </x:c>
      <x:c r="P3706" t="str">
        <x:v>No</x:v>
      </x:c>
    </x:row>
    <x:row r="3707">
      <x:c r="A3707" t="str">
        <x:v>TM-03706</x:v>
      </x:c>
      <x:c r="B3707" t="str">
        <x:v>compose:OutlinedAutocompleteTokens.TextFieldDisabledOutlineOpacity</x:v>
      </x:c>
      <x:c r="C3707" t="str">
        <x:v>Compose source-only</x:v>
      </x:c>
      <x:c r="D3707" t="str"/>
      <x:c r="E3707" t="str">
        <x:v>Candidate</x:v>
      </x:c>
      <x:c r="F3707" t="str">
        <x:v>Pending</x:v>
      </x:c>
      <x:c r="G3707" t="str"/>
      <x:c r="H3707" t="str">
        <x:v>Pending</x:v>
      </x:c>
      <x:c r="I3707" t="str">
        <x:f>IF(AND(N3707="material3-native-v4",LEN(TRIM(B3707))&gt;0,LEN(TRIM(D3707))&gt;0,E3707="Confirmed",F3707="Pass",LEN(TRIM(G3707))&gt;0,O3707="Approved",H3707="Approved",P3707="Yes"),"Yes","No")</x:f>
        <x:v>No</x:v>
      </x:c>
      <x:c r="J3707" t="str">
        <x:v>OutlinedAutocompleteTokens</x:v>
      </x:c>
      <x:c r="K3707" t="str">
        <x:v>https://android.googlesource.com/platform/frameworks/support/+/a095da93f8e98dea8748ceed79ea8427aade245f/compose/material3/material3/src/commonMain/kotlin/androidx/compose/material3/tokens/OutlinedAutocompleteTokens.kt#57</x:v>
      </x:c>
      <x:c r="L3707" t="str"/>
      <x:c r="M3707" t="str">
        <x:v>0.12f; source-only expression, not a Material Web CSS property.</x:v>
      </x:c>
      <x:c r="N3707" t="str">
        <x:v>material3-native-v4</x:v>
      </x:c>
      <x:c r="O3707" t="str">
        <x:v>Pending</x:v>
      </x:c>
      <x:c r="P3707" t="str">
        <x:v>No</x:v>
      </x:c>
    </x:row>
    <x:row r="3708">
      <x:c r="A3708" t="str">
        <x:v>TM-03707</x:v>
      </x:c>
      <x:c r="B3708" t="str">
        <x:v>compose:OutlinedAutocompleteTokens.TextFieldDisabledOutlineWidth</x:v>
      </x:c>
      <x:c r="C3708" t="str">
        <x:v>Compose source-only</x:v>
      </x:c>
      <x:c r="D3708" t="str"/>
      <x:c r="E3708" t="str">
        <x:v>Candidate</x:v>
      </x:c>
      <x:c r="F3708" t="str">
        <x:v>Pending</x:v>
      </x:c>
      <x:c r="G3708" t="str"/>
      <x:c r="H3708" t="str">
        <x:v>Pending</x:v>
      </x:c>
      <x:c r="I3708" t="str">
        <x:f>IF(AND(N3708="material3-native-v4",LEN(TRIM(B3708))&gt;0,LEN(TRIM(D3708))&gt;0,E3708="Confirmed",F3708="Pass",LEN(TRIM(G3708))&gt;0,O3708="Approved",H3708="Approved",P3708="Yes"),"Yes","No")</x:f>
        <x:v>No</x:v>
      </x:c>
      <x:c r="J3708" t="str">
        <x:v>OutlinedAutocompleteTokens</x:v>
      </x:c>
      <x:c r="K3708" t="str">
        <x:v>https://android.googlesource.com/platform/frameworks/support/+/a095da93f8e98dea8748ceed79ea8427aade245f/compose/material3/material3/src/commonMain/kotlin/androidx/compose/material3/tokens/OutlinedAutocompleteTokens.kt#58</x:v>
      </x:c>
      <x:c r="L3708" t="str"/>
      <x:c r="M3708" t="str">
        <x:v>1.0.dp; source-only expression, not a Material Web CSS property.</x:v>
      </x:c>
      <x:c r="N3708" t="str">
        <x:v>material3-native-v4</x:v>
      </x:c>
      <x:c r="O3708" t="str">
        <x:v>Pending</x:v>
      </x:c>
      <x:c r="P3708" t="str">
        <x:v>No</x:v>
      </x:c>
    </x:row>
    <x:row r="3709">
      <x:c r="A3709" t="str">
        <x:v>TM-03708</x:v>
      </x:c>
      <x:c r="B3709" t="str">
        <x:v>compose:OutlinedAutocompleteTokens.FieldDisabledSupportingTextColor</x:v>
      </x:c>
      <x:c r="C3709" t="str">
        <x:v>Compose source-only</x:v>
      </x:c>
      <x:c r="D3709" t="str"/>
      <x:c r="E3709" t="str">
        <x:v>Candidate</x:v>
      </x:c>
      <x:c r="F3709" t="str">
        <x:v>Pending</x:v>
      </x:c>
      <x:c r="G3709" t="str"/>
      <x:c r="H3709" t="str">
        <x:v>Pending</x:v>
      </x:c>
      <x:c r="I3709" t="str">
        <x:f>IF(AND(N3709="material3-native-v4",LEN(TRIM(B3709))&gt;0,LEN(TRIM(D3709))&gt;0,E3709="Confirmed",F3709="Pass",LEN(TRIM(G3709))&gt;0,O3709="Approved",H3709="Approved",P3709="Yes"),"Yes","No")</x:f>
        <x:v>No</x:v>
      </x:c>
      <x:c r="J3709" t="str">
        <x:v>OutlinedAutocompleteTokens</x:v>
      </x:c>
      <x:c r="K3709" t="str">
        <x:v>https://android.googlesource.com/platform/frameworks/support/+/a095da93f8e98dea8748ceed79ea8427aade245f/compose/material3/material3/src/commonMain/kotlin/androidx/compose/material3/tokens/OutlinedAutocompleteTokens.kt#61</x:v>
      </x:c>
      <x:c r="L3709" t="str"/>
      <x:c r="M3709" t="str">
        <x:v>ColorSchemeKeyTokens.OnSurface; source-only expression, not a Material Web CSS property.</x:v>
      </x:c>
      <x:c r="N3709" t="str">
        <x:v>material3-native-v4</x:v>
      </x:c>
      <x:c r="O3709" t="str">
        <x:v>Pending</x:v>
      </x:c>
      <x:c r="P3709" t="str">
        <x:v>No</x:v>
      </x:c>
    </x:row>
    <x:row r="3710">
      <x:c r="A3710" t="str">
        <x:v>TM-03709</x:v>
      </x:c>
      <x:c r="B3710" t="str">
        <x:v>compose:OutlinedAutocompleteTokens.FieldDisabledSupportingTextOpacity</x:v>
      </x:c>
      <x:c r="C3710" t="str">
        <x:v>Compose source-only</x:v>
      </x:c>
      <x:c r="D3710" t="str"/>
      <x:c r="E3710" t="str">
        <x:v>Candidate</x:v>
      </x:c>
      <x:c r="F3710" t="str">
        <x:v>Pending</x:v>
      </x:c>
      <x:c r="G3710" t="str"/>
      <x:c r="H3710" t="str">
        <x:v>Pending</x:v>
      </x:c>
      <x:c r="I3710" t="str">
        <x:f>IF(AND(N3710="material3-native-v4",LEN(TRIM(B3710))&gt;0,LEN(TRIM(D3710))&gt;0,E3710="Confirmed",F3710="Pass",LEN(TRIM(G3710))&gt;0,O3710="Approved",H3710="Approved",P3710="Yes"),"Yes","No")</x:f>
        <x:v>No</x:v>
      </x:c>
      <x:c r="J3710" t="str">
        <x:v>OutlinedAutocompleteTokens</x:v>
      </x:c>
      <x:c r="K3710" t="str">
        <x:v>https://android.googlesource.com/platform/frameworks/support/+/a095da93f8e98dea8748ceed79ea8427aade245f/compose/material3/material3/src/commonMain/kotlin/androidx/compose/material3/tokens/OutlinedAutocompleteTokens.kt#64</x:v>
      </x:c>
      <x:c r="L3710" t="str"/>
      <x:c r="M3710" t="str">
        <x:v>0.38f; source-only expression, not a Material Web CSS property.</x:v>
      </x:c>
      <x:c r="N3710" t="str">
        <x:v>material3-native-v4</x:v>
      </x:c>
      <x:c r="O3710" t="str">
        <x:v>Pending</x:v>
      </x:c>
      <x:c r="P3710" t="str">
        <x:v>No</x:v>
      </x:c>
    </x:row>
    <x:row r="3711">
      <x:c r="A3711" t="str">
        <x:v>TM-03710</x:v>
      </x:c>
      <x:c r="B3711" t="str">
        <x:v>compose:OutlinedAutocompleteTokens.TextFieldDisabledTrailingIconColor</x:v>
      </x:c>
      <x:c r="C3711" t="str">
        <x:v>Compose source-only</x:v>
      </x:c>
      <x:c r="D3711" t="str"/>
      <x:c r="E3711" t="str">
        <x:v>Candidate</x:v>
      </x:c>
      <x:c r="F3711" t="str">
        <x:v>Pending</x:v>
      </x:c>
      <x:c r="G3711" t="str"/>
      <x:c r="H3711" t="str">
        <x:v>Pending</x:v>
      </x:c>
      <x:c r="I3711" t="str">
        <x:f>IF(AND(N3711="material3-native-v4",LEN(TRIM(B3711))&gt;0,LEN(TRIM(D3711))&gt;0,E3711="Confirmed",F3711="Pass",LEN(TRIM(G3711))&gt;0,O3711="Approved",H3711="Approved",P3711="Yes"),"Yes","No")</x:f>
        <x:v>No</x:v>
      </x:c>
      <x:c r="J3711" t="str">
        <x:v>OutlinedAutocompleteTokens</x:v>
      </x:c>
      <x:c r="K3711" t="str">
        <x:v>https://android.googlesource.com/platform/frameworks/support/+/a095da93f8e98dea8748ceed79ea8427aade245f/compose/material3/material3/src/commonMain/kotlin/androidx/compose/material3/tokens/OutlinedAutocompleteTokens.kt#65</x:v>
      </x:c>
      <x:c r="L3711" t="str"/>
      <x:c r="M3711" t="str">
        <x:v>ColorSchemeKeyTokens.OnSurface; source-only expression, not a Material Web CSS property.</x:v>
      </x:c>
      <x:c r="N3711" t="str">
        <x:v>material3-native-v4</x:v>
      </x:c>
      <x:c r="O3711" t="str">
        <x:v>Pending</x:v>
      </x:c>
      <x:c r="P3711" t="str">
        <x:v>No</x:v>
      </x:c>
    </x:row>
    <x:row r="3712">
      <x:c r="A3712" t="str">
        <x:v>TM-03711</x:v>
      </x:c>
      <x:c r="B3712" t="str">
        <x:v>compose:OutlinedAutocompleteTokens.TextFieldDisabledTrailingIconOpacity</x:v>
      </x:c>
      <x:c r="C3712" t="str">
        <x:v>Compose source-only</x:v>
      </x:c>
      <x:c r="D3712" t="str"/>
      <x:c r="E3712" t="str">
        <x:v>Candidate</x:v>
      </x:c>
      <x:c r="F3712" t="str">
        <x:v>Pending</x:v>
      </x:c>
      <x:c r="G3712" t="str"/>
      <x:c r="H3712" t="str">
        <x:v>Pending</x:v>
      </x:c>
      <x:c r="I3712" t="str">
        <x:f>IF(AND(N3712="material3-native-v4",LEN(TRIM(B3712))&gt;0,LEN(TRIM(D3712))&gt;0,E3712="Confirmed",F3712="Pass",LEN(TRIM(G3712))&gt;0,O3712="Approved",H3712="Approved",P3712="Yes"),"Yes","No")</x:f>
        <x:v>No</x:v>
      </x:c>
      <x:c r="J3712" t="str">
        <x:v>OutlinedAutocompleteTokens</x:v>
      </x:c>
      <x:c r="K3712" t="str">
        <x:v>https://android.googlesource.com/platform/frameworks/support/+/a095da93f8e98dea8748ceed79ea8427aade245f/compose/material3/material3/src/commonMain/kotlin/androidx/compose/material3/tokens/OutlinedAutocompleteTokens.kt#68</x:v>
      </x:c>
      <x:c r="L3712" t="str"/>
      <x:c r="M3712" t="str">
        <x:v>0.38f; source-only expression, not a Material Web CSS property.</x:v>
      </x:c>
      <x:c r="N3712" t="str">
        <x:v>material3-native-v4</x:v>
      </x:c>
      <x:c r="O3712" t="str">
        <x:v>Pending</x:v>
      </x:c>
      <x:c r="P3712" t="str">
        <x:v>No</x:v>
      </x:c>
    </x:row>
    <x:row r="3713">
      <x:c r="A3713" t="str">
        <x:v>TM-03712</x:v>
      </x:c>
      <x:c r="B3713" t="str">
        <x:v>compose:OutlinedAutocompleteTokens.TextFieldErrorFocusCaretColor</x:v>
      </x:c>
      <x:c r="C3713" t="str">
        <x:v>Compose source-only</x:v>
      </x:c>
      <x:c r="D3713" t="str"/>
      <x:c r="E3713" t="str">
        <x:v>Candidate</x:v>
      </x:c>
      <x:c r="F3713" t="str">
        <x:v>Pending</x:v>
      </x:c>
      <x:c r="G3713" t="str"/>
      <x:c r="H3713" t="str">
        <x:v>Pending</x:v>
      </x:c>
      <x:c r="I3713" t="str">
        <x:f>IF(AND(N3713="material3-native-v4",LEN(TRIM(B3713))&gt;0,LEN(TRIM(D3713))&gt;0,E3713="Confirmed",F3713="Pass",LEN(TRIM(G3713))&gt;0,O3713="Approved",H3713="Approved",P3713="Yes"),"Yes","No")</x:f>
        <x:v>No</x:v>
      </x:c>
      <x:c r="J3713" t="str">
        <x:v>OutlinedAutocompleteTokens</x:v>
      </x:c>
      <x:c r="K3713" t="str">
        <x:v>https://android.googlesource.com/platform/frameworks/support/+/a095da93f8e98dea8748ceed79ea8427aade245f/compose/material3/material3/src/commonMain/kotlin/androidx/compose/material3/tokens/OutlinedAutocompleteTokens.kt#69</x:v>
      </x:c>
      <x:c r="L3713" t="str"/>
      <x:c r="M3713" t="str">
        <x:v>ColorSchemeKeyTokens.Error; source-only expression, not a Material Web CSS property.</x:v>
      </x:c>
      <x:c r="N3713" t="str">
        <x:v>material3-native-v4</x:v>
      </x:c>
      <x:c r="O3713" t="str">
        <x:v>Pending</x:v>
      </x:c>
      <x:c r="P3713" t="str">
        <x:v>No</x:v>
      </x:c>
    </x:row>
    <x:row r="3714">
      <x:c r="A3714" t="str">
        <x:v>TM-03713</x:v>
      </x:c>
      <x:c r="B3714" t="str">
        <x:v>compose:OutlinedAutocompleteTokens.FieldErrorFocusInputTextColor</x:v>
      </x:c>
      <x:c r="C3714" t="str">
        <x:v>Compose source-only</x:v>
      </x:c>
      <x:c r="D3714" t="str"/>
      <x:c r="E3714" t="str">
        <x:v>Candidate</x:v>
      </x:c>
      <x:c r="F3714" t="str">
        <x:v>Pending</x:v>
      </x:c>
      <x:c r="G3714" t="str"/>
      <x:c r="H3714" t="str">
        <x:v>Pending</x:v>
      </x:c>
      <x:c r="I3714" t="str">
        <x:f>IF(AND(N3714="material3-native-v4",LEN(TRIM(B3714))&gt;0,LEN(TRIM(D3714))&gt;0,E3714="Confirmed",F3714="Pass",LEN(TRIM(G3714))&gt;0,O3714="Approved",H3714="Approved",P3714="Yes"),"Yes","No")</x:f>
        <x:v>No</x:v>
      </x:c>
      <x:c r="J3714" t="str">
        <x:v>OutlinedAutocompleteTokens</x:v>
      </x:c>
      <x:c r="K3714" t="str">
        <x:v>https://android.googlesource.com/platform/frameworks/support/+/a095da93f8e98dea8748ceed79ea8427aade245f/compose/material3/material3/src/commonMain/kotlin/androidx/compose/material3/tokens/OutlinedAutocompleteTokens.kt#72</x:v>
      </x:c>
      <x:c r="L3714" t="str"/>
      <x:c r="M3714" t="str">
        <x:v>ColorSchemeKeyTokens.OnSurface; source-only expression, not a Material Web CSS property.</x:v>
      </x:c>
      <x:c r="N3714" t="str">
        <x:v>material3-native-v4</x:v>
      </x:c>
      <x:c r="O3714" t="str">
        <x:v>Pending</x:v>
      </x:c>
      <x:c r="P3714" t="str">
        <x:v>No</x:v>
      </x:c>
    </x:row>
    <x:row r="3715">
      <x:c r="A3715" t="str">
        <x:v>TM-03714</x:v>
      </x:c>
      <x:c r="B3715" t="str">
        <x:v>compose:OutlinedAutocompleteTokens.FieldErrorFocusLabelTextColor</x:v>
      </x:c>
      <x:c r="C3715" t="str">
        <x:v>Compose source-only</x:v>
      </x:c>
      <x:c r="D3715" t="str"/>
      <x:c r="E3715" t="str">
        <x:v>Candidate</x:v>
      </x:c>
      <x:c r="F3715" t="str">
        <x:v>Pending</x:v>
      </x:c>
      <x:c r="G3715" t="str"/>
      <x:c r="H3715" t="str">
        <x:v>Pending</x:v>
      </x:c>
      <x:c r="I3715" t="str">
        <x:f>IF(AND(N3715="material3-native-v4",LEN(TRIM(B3715))&gt;0,LEN(TRIM(D3715))&gt;0,E3715="Confirmed",F3715="Pass",LEN(TRIM(G3715))&gt;0,O3715="Approved",H3715="Approved",P3715="Yes"),"Yes","No")</x:f>
        <x:v>No</x:v>
      </x:c>
      <x:c r="J3715" t="str">
        <x:v>OutlinedAutocompleteTokens</x:v>
      </x:c>
      <x:c r="K3715" t="str">
        <x:v>https://android.googlesource.com/platform/frameworks/support/+/a095da93f8e98dea8748ceed79ea8427aade245f/compose/material3/material3/src/commonMain/kotlin/androidx/compose/material3/tokens/OutlinedAutocompleteTokens.kt#75</x:v>
      </x:c>
      <x:c r="L3715" t="str"/>
      <x:c r="M3715" t="str">
        <x:v>ColorSchemeKeyTokens.Error; source-only expression, not a Material Web CSS property.</x:v>
      </x:c>
      <x:c r="N3715" t="str">
        <x:v>material3-native-v4</x:v>
      </x:c>
      <x:c r="O3715" t="str">
        <x:v>Pending</x:v>
      </x:c>
      <x:c r="P3715" t="str">
        <x:v>No</x:v>
      </x:c>
    </x:row>
    <x:row r="3716">
      <x:c r="A3716" t="str">
        <x:v>TM-03715</x:v>
      </x:c>
      <x:c r="B3716" t="str">
        <x:v>compose:OutlinedAutocompleteTokens.TextFieldErrorFocusLeadingIconColor</x:v>
      </x:c>
      <x:c r="C3716" t="str">
        <x:v>Compose source-only</x:v>
      </x:c>
      <x:c r="D3716" t="str"/>
      <x:c r="E3716" t="str">
        <x:v>Candidate</x:v>
      </x:c>
      <x:c r="F3716" t="str">
        <x:v>Pending</x:v>
      </x:c>
      <x:c r="G3716" t="str"/>
      <x:c r="H3716" t="str">
        <x:v>Pending</x:v>
      </x:c>
      <x:c r="I3716" t="str">
        <x:f>IF(AND(N3716="material3-native-v4",LEN(TRIM(B3716))&gt;0,LEN(TRIM(D3716))&gt;0,E3716="Confirmed",F3716="Pass",LEN(TRIM(G3716))&gt;0,O3716="Approved",H3716="Approved",P3716="Yes"),"Yes","No")</x:f>
        <x:v>No</x:v>
      </x:c>
      <x:c r="J3716" t="str">
        <x:v>OutlinedAutocompleteTokens</x:v>
      </x:c>
      <x:c r="K3716" t="str">
        <x:v>https://android.googlesource.com/platform/frameworks/support/+/a095da93f8e98dea8748ceed79ea8427aade245f/compose/material3/material3/src/commonMain/kotlin/androidx/compose/material3/tokens/OutlinedAutocompleteTokens.kt#78</x:v>
      </x:c>
      <x:c r="L3716" t="str"/>
      <x:c r="M3716" t="str">
        <x:v>ColorSchemeKeyTokens.OnSurfaceVariant; source-only expression, not a Material Web CSS property.</x:v>
      </x:c>
      <x:c r="N3716" t="str">
        <x:v>material3-native-v4</x:v>
      </x:c>
      <x:c r="O3716" t="str">
        <x:v>Pending</x:v>
      </x:c>
      <x:c r="P3716" t="str">
        <x:v>No</x:v>
      </x:c>
    </x:row>
    <x:row r="3717">
      <x:c r="A3717" t="str">
        <x:v>TM-03716</x:v>
      </x:c>
      <x:c r="B3717" t="str">
        <x:v>compose:OutlinedAutocompleteTokens.TextFieldErrorFocusOutlineColor</x:v>
      </x:c>
      <x:c r="C3717" t="str">
        <x:v>Compose source-only</x:v>
      </x:c>
      <x:c r="D3717" t="str"/>
      <x:c r="E3717" t="str">
        <x:v>Candidate</x:v>
      </x:c>
      <x:c r="F3717" t="str">
        <x:v>Pending</x:v>
      </x:c>
      <x:c r="G3717" t="str"/>
      <x:c r="H3717" t="str">
        <x:v>Pending</x:v>
      </x:c>
      <x:c r="I3717" t="str">
        <x:f>IF(AND(N3717="material3-native-v4",LEN(TRIM(B3717))&gt;0,LEN(TRIM(D3717))&gt;0,E3717="Confirmed",F3717="Pass",LEN(TRIM(G3717))&gt;0,O3717="Approved",H3717="Approved",P3717="Yes"),"Yes","No")</x:f>
        <x:v>No</x:v>
      </x:c>
      <x:c r="J3717" t="str">
        <x:v>OutlinedAutocompleteTokens</x:v>
      </x:c>
      <x:c r="K3717" t="str">
        <x:v>https://android.googlesource.com/platform/frameworks/support/+/a095da93f8e98dea8748ceed79ea8427aade245f/compose/material3/material3/src/commonMain/kotlin/androidx/compose/material3/tokens/OutlinedAutocompleteTokens.kt#81</x:v>
      </x:c>
      <x:c r="L3717" t="str"/>
      <x:c r="M3717" t="str">
        <x:v>ColorSchemeKeyTokens.Error; source-only expression, not a Material Web CSS property.</x:v>
      </x:c>
      <x:c r="N3717" t="str">
        <x:v>material3-native-v4</x:v>
      </x:c>
      <x:c r="O3717" t="str">
        <x:v>Pending</x:v>
      </x:c>
      <x:c r="P3717" t="str">
        <x:v>No</x:v>
      </x:c>
    </x:row>
    <x:row r="3718">
      <x:c r="A3718" t="str">
        <x:v>TM-03717</x:v>
      </x:c>
      <x:c r="B3718" t="str">
        <x:v>compose:OutlinedAutocompleteTokens.FieldErrorFocusSupportingTextColor</x:v>
      </x:c>
      <x:c r="C3718" t="str">
        <x:v>Compose source-only</x:v>
      </x:c>
      <x:c r="D3718" t="str"/>
      <x:c r="E3718" t="str">
        <x:v>Candidate</x:v>
      </x:c>
      <x:c r="F3718" t="str">
        <x:v>Pending</x:v>
      </x:c>
      <x:c r="G3718" t="str"/>
      <x:c r="H3718" t="str">
        <x:v>Pending</x:v>
      </x:c>
      <x:c r="I3718" t="str">
        <x:f>IF(AND(N3718="material3-native-v4",LEN(TRIM(B3718))&gt;0,LEN(TRIM(D3718))&gt;0,E3718="Confirmed",F3718="Pass",LEN(TRIM(G3718))&gt;0,O3718="Approved",H3718="Approved",P3718="Yes"),"Yes","No")</x:f>
        <x:v>No</x:v>
      </x:c>
      <x:c r="J3718" t="str">
        <x:v>OutlinedAutocompleteTokens</x:v>
      </x:c>
      <x:c r="K3718" t="str">
        <x:v>https://android.googlesource.com/platform/frameworks/support/+/a095da93f8e98dea8748ceed79ea8427aade245f/compose/material3/material3/src/commonMain/kotlin/androidx/compose/material3/tokens/OutlinedAutocompleteTokens.kt#84</x:v>
      </x:c>
      <x:c r="L3718" t="str"/>
      <x:c r="M3718" t="str">
        <x:v>ColorSchemeKeyTokens.Error; source-only expression, not a Material Web CSS property.</x:v>
      </x:c>
      <x:c r="N3718" t="str">
        <x:v>material3-native-v4</x:v>
      </x:c>
      <x:c r="O3718" t="str">
        <x:v>Pending</x:v>
      </x:c>
      <x:c r="P3718" t="str">
        <x:v>No</x:v>
      </x:c>
    </x:row>
    <x:row r="3719">
      <x:c r="A3719" t="str">
        <x:v>TM-03718</x:v>
      </x:c>
      <x:c r="B3719" t="str">
        <x:v>compose:OutlinedAutocompleteTokens.TextFieldErrorFocusTrailingIconColor</x:v>
      </x:c>
      <x:c r="C3719" t="str">
        <x:v>Compose source-only</x:v>
      </x:c>
      <x:c r="D3719" t="str"/>
      <x:c r="E3719" t="str">
        <x:v>Candidate</x:v>
      </x:c>
      <x:c r="F3719" t="str">
        <x:v>Pending</x:v>
      </x:c>
      <x:c r="G3719" t="str"/>
      <x:c r="H3719" t="str">
        <x:v>Pending</x:v>
      </x:c>
      <x:c r="I3719" t="str">
        <x:f>IF(AND(N3719="material3-native-v4",LEN(TRIM(B3719))&gt;0,LEN(TRIM(D3719))&gt;0,E3719="Confirmed",F3719="Pass",LEN(TRIM(G3719))&gt;0,O3719="Approved",H3719="Approved",P3719="Yes"),"Yes","No")</x:f>
        <x:v>No</x:v>
      </x:c>
      <x:c r="J3719" t="str">
        <x:v>OutlinedAutocompleteTokens</x:v>
      </x:c>
      <x:c r="K3719" t="str">
        <x:v>https://android.googlesource.com/platform/frameworks/support/+/a095da93f8e98dea8748ceed79ea8427aade245f/compose/material3/material3/src/commonMain/kotlin/androidx/compose/material3/tokens/OutlinedAutocompleteTokens.kt#87</x:v>
      </x:c>
      <x:c r="L3719" t="str"/>
      <x:c r="M3719" t="str">
        <x:v>ColorSchemeKeyTokens.Error; source-only expression, not a Material Web CSS property.</x:v>
      </x:c>
      <x:c r="N3719" t="str">
        <x:v>material3-native-v4</x:v>
      </x:c>
      <x:c r="O3719" t="str">
        <x:v>Pending</x:v>
      </x:c>
      <x:c r="P3719" t="str">
        <x:v>No</x:v>
      </x:c>
    </x:row>
    <x:row r="3720">
      <x:c r="A3720" t="str">
        <x:v>TM-03719</x:v>
      </x:c>
      <x:c r="B3720" t="str">
        <x:v>compose:OutlinedAutocompleteTokens.FieldErrorHoverInputTextColor</x:v>
      </x:c>
      <x:c r="C3720" t="str">
        <x:v>Compose source-only</x:v>
      </x:c>
      <x:c r="D3720" t="str"/>
      <x:c r="E3720" t="str">
        <x:v>Candidate</x:v>
      </x:c>
      <x:c r="F3720" t="str">
        <x:v>Pending</x:v>
      </x:c>
      <x:c r="G3720" t="str"/>
      <x:c r="H3720" t="str">
        <x:v>Pending</x:v>
      </x:c>
      <x:c r="I3720" t="str">
        <x:f>IF(AND(N3720="material3-native-v4",LEN(TRIM(B3720))&gt;0,LEN(TRIM(D3720))&gt;0,E3720="Confirmed",F3720="Pass",LEN(TRIM(G3720))&gt;0,O3720="Approved",H3720="Approved",P3720="Yes"),"Yes","No")</x:f>
        <x:v>No</x:v>
      </x:c>
      <x:c r="J3720" t="str">
        <x:v>OutlinedAutocompleteTokens</x:v>
      </x:c>
      <x:c r="K3720" t="str">
        <x:v>https://android.googlesource.com/platform/frameworks/support/+/a095da93f8e98dea8748ceed79ea8427aade245f/compose/material3/material3/src/commonMain/kotlin/androidx/compose/material3/tokens/OutlinedAutocompleteTokens.kt#90</x:v>
      </x:c>
      <x:c r="L3720" t="str"/>
      <x:c r="M3720" t="str">
        <x:v>ColorSchemeKeyTokens.OnSurface; source-only expression, not a Material Web CSS property.</x:v>
      </x:c>
      <x:c r="N3720" t="str">
        <x:v>material3-native-v4</x:v>
      </x:c>
      <x:c r="O3720" t="str">
        <x:v>Pending</x:v>
      </x:c>
      <x:c r="P3720" t="str">
        <x:v>No</x:v>
      </x:c>
    </x:row>
    <x:row r="3721">
      <x:c r="A3721" t="str">
        <x:v>TM-03720</x:v>
      </x:c>
      <x:c r="B3721" t="str">
        <x:v>compose:OutlinedAutocompleteTokens.FieldErrorHoverLabelTextColor</x:v>
      </x:c>
      <x:c r="C3721" t="str">
        <x:v>Compose source-only</x:v>
      </x:c>
      <x:c r="D3721" t="str"/>
      <x:c r="E3721" t="str">
        <x:v>Candidate</x:v>
      </x:c>
      <x:c r="F3721" t="str">
        <x:v>Pending</x:v>
      </x:c>
      <x:c r="G3721" t="str"/>
      <x:c r="H3721" t="str">
        <x:v>Pending</x:v>
      </x:c>
      <x:c r="I3721" t="str">
        <x:f>IF(AND(N3721="material3-native-v4",LEN(TRIM(B3721))&gt;0,LEN(TRIM(D3721))&gt;0,E3721="Confirmed",F3721="Pass",LEN(TRIM(G3721))&gt;0,O3721="Approved",H3721="Approved",P3721="Yes"),"Yes","No")</x:f>
        <x:v>No</x:v>
      </x:c>
      <x:c r="J3721" t="str">
        <x:v>OutlinedAutocompleteTokens</x:v>
      </x:c>
      <x:c r="K3721" t="str">
        <x:v>https://android.googlesource.com/platform/frameworks/support/+/a095da93f8e98dea8748ceed79ea8427aade245f/compose/material3/material3/src/commonMain/kotlin/androidx/compose/material3/tokens/OutlinedAutocompleteTokens.kt#93</x:v>
      </x:c>
      <x:c r="L3721" t="str"/>
      <x:c r="M3721" t="str">
        <x:v>ColorSchemeKeyTokens.OnErrorContainer; source-only expression, not a Material Web CSS property.</x:v>
      </x:c>
      <x:c r="N3721" t="str">
        <x:v>material3-native-v4</x:v>
      </x:c>
      <x:c r="O3721" t="str">
        <x:v>Pending</x:v>
      </x:c>
      <x:c r="P3721" t="str">
        <x:v>No</x:v>
      </x:c>
    </x:row>
    <x:row r="3722">
      <x:c r="A3722" t="str">
        <x:v>TM-03721</x:v>
      </x:c>
      <x:c r="B3722" t="str">
        <x:v>compose:OutlinedAutocompleteTokens.TextFieldErrorHoverLeadingIconColor</x:v>
      </x:c>
      <x:c r="C3722" t="str">
        <x:v>Compose source-only</x:v>
      </x:c>
      <x:c r="D3722" t="str"/>
      <x:c r="E3722" t="str">
        <x:v>Candidate</x:v>
      </x:c>
      <x:c r="F3722" t="str">
        <x:v>Pending</x:v>
      </x:c>
      <x:c r="G3722" t="str"/>
      <x:c r="H3722" t="str">
        <x:v>Pending</x:v>
      </x:c>
      <x:c r="I3722" t="str">
        <x:f>IF(AND(N3722="material3-native-v4",LEN(TRIM(B3722))&gt;0,LEN(TRIM(D3722))&gt;0,E3722="Confirmed",F3722="Pass",LEN(TRIM(G3722))&gt;0,O3722="Approved",H3722="Approved",P3722="Yes"),"Yes","No")</x:f>
        <x:v>No</x:v>
      </x:c>
      <x:c r="J3722" t="str">
        <x:v>OutlinedAutocompleteTokens</x:v>
      </x:c>
      <x:c r="K3722" t="str">
        <x:v>https://android.googlesource.com/platform/frameworks/support/+/a095da93f8e98dea8748ceed79ea8427aade245f/compose/material3/material3/src/commonMain/kotlin/androidx/compose/material3/tokens/OutlinedAutocompleteTokens.kt#96</x:v>
      </x:c>
      <x:c r="L3722" t="str"/>
      <x:c r="M3722" t="str">
        <x:v>ColorSchemeKeyTokens.OnSurfaceVariant; source-only expression, not a Material Web CSS property.</x:v>
      </x:c>
      <x:c r="N3722" t="str">
        <x:v>material3-native-v4</x:v>
      </x:c>
      <x:c r="O3722" t="str">
        <x:v>Pending</x:v>
      </x:c>
      <x:c r="P3722" t="str">
        <x:v>No</x:v>
      </x:c>
    </x:row>
    <x:row r="3723">
      <x:c r="A3723" t="str">
        <x:v>TM-03722</x:v>
      </x:c>
      <x:c r="B3723" t="str">
        <x:v>compose:OutlinedAutocompleteTokens.TextFieldErrorHoverOutlineColor</x:v>
      </x:c>
      <x:c r="C3723" t="str">
        <x:v>Compose source-only</x:v>
      </x:c>
      <x:c r="D3723" t="str"/>
      <x:c r="E3723" t="str">
        <x:v>Candidate</x:v>
      </x:c>
      <x:c r="F3723" t="str">
        <x:v>Pending</x:v>
      </x:c>
      <x:c r="G3723" t="str"/>
      <x:c r="H3723" t="str">
        <x:v>Pending</x:v>
      </x:c>
      <x:c r="I3723" t="str">
        <x:f>IF(AND(N3723="material3-native-v4",LEN(TRIM(B3723))&gt;0,LEN(TRIM(D3723))&gt;0,E3723="Confirmed",F3723="Pass",LEN(TRIM(G3723))&gt;0,O3723="Approved",H3723="Approved",P3723="Yes"),"Yes","No")</x:f>
        <x:v>No</x:v>
      </x:c>
      <x:c r="J3723" t="str">
        <x:v>OutlinedAutocompleteTokens</x:v>
      </x:c>
      <x:c r="K3723" t="str">
        <x:v>https://android.googlesource.com/platform/frameworks/support/+/a095da93f8e98dea8748ceed79ea8427aade245f/compose/material3/material3/src/commonMain/kotlin/androidx/compose/material3/tokens/OutlinedAutocompleteTokens.kt#99</x:v>
      </x:c>
      <x:c r="L3723" t="str"/>
      <x:c r="M3723" t="str">
        <x:v>ColorSchemeKeyTokens.OnErrorContainer; source-only expression, not a Material Web CSS property.</x:v>
      </x:c>
      <x:c r="N3723" t="str">
        <x:v>material3-native-v4</x:v>
      </x:c>
      <x:c r="O3723" t="str">
        <x:v>Pending</x:v>
      </x:c>
      <x:c r="P3723" t="str">
        <x:v>No</x:v>
      </x:c>
    </x:row>
    <x:row r="3724">
      <x:c r="A3724" t="str">
        <x:v>TM-03723</x:v>
      </x:c>
      <x:c r="B3724" t="str">
        <x:v>compose:OutlinedAutocompleteTokens.FieldErrorHoverSupportingTextColor</x:v>
      </x:c>
      <x:c r="C3724" t="str">
        <x:v>Compose source-only</x:v>
      </x:c>
      <x:c r="D3724" t="str"/>
      <x:c r="E3724" t="str">
        <x:v>Candidate</x:v>
      </x:c>
      <x:c r="F3724" t="str">
        <x:v>Pending</x:v>
      </x:c>
      <x:c r="G3724" t="str"/>
      <x:c r="H3724" t="str">
        <x:v>Pending</x:v>
      </x:c>
      <x:c r="I3724" t="str">
        <x:f>IF(AND(N3724="material3-native-v4",LEN(TRIM(B3724))&gt;0,LEN(TRIM(D3724))&gt;0,E3724="Confirmed",F3724="Pass",LEN(TRIM(G3724))&gt;0,O3724="Approved",H3724="Approved",P3724="Yes"),"Yes","No")</x:f>
        <x:v>No</x:v>
      </x:c>
      <x:c r="J3724" t="str">
        <x:v>OutlinedAutocompleteTokens</x:v>
      </x:c>
      <x:c r="K3724" t="str">
        <x:v>https://android.googlesource.com/platform/frameworks/support/+/a095da93f8e98dea8748ceed79ea8427aade245f/compose/material3/material3/src/commonMain/kotlin/androidx/compose/material3/tokens/OutlinedAutocompleteTokens.kt#102</x:v>
      </x:c>
      <x:c r="L3724" t="str"/>
      <x:c r="M3724" t="str">
        <x:v>ColorSchemeKeyTokens.Error; source-only expression, not a Material Web CSS property.</x:v>
      </x:c>
      <x:c r="N3724" t="str">
        <x:v>material3-native-v4</x:v>
      </x:c>
      <x:c r="O3724" t="str">
        <x:v>Pending</x:v>
      </x:c>
      <x:c r="P3724" t="str">
        <x:v>No</x:v>
      </x:c>
    </x:row>
    <x:row r="3725">
      <x:c r="A3725" t="str">
        <x:v>TM-03724</x:v>
      </x:c>
      <x:c r="B3725" t="str">
        <x:v>compose:OutlinedAutocompleteTokens.TextFieldErrorHoverTrailingIconColor</x:v>
      </x:c>
      <x:c r="C3725" t="str">
        <x:v>Compose source-only</x:v>
      </x:c>
      <x:c r="D3725" t="str"/>
      <x:c r="E3725" t="str">
        <x:v>Candidate</x:v>
      </x:c>
      <x:c r="F3725" t="str">
        <x:v>Pending</x:v>
      </x:c>
      <x:c r="G3725" t="str"/>
      <x:c r="H3725" t="str">
        <x:v>Pending</x:v>
      </x:c>
      <x:c r="I3725" t="str">
        <x:f>IF(AND(N3725="material3-native-v4",LEN(TRIM(B3725))&gt;0,LEN(TRIM(D3725))&gt;0,E3725="Confirmed",F3725="Pass",LEN(TRIM(G3725))&gt;0,O3725="Approved",H3725="Approved",P3725="Yes"),"Yes","No")</x:f>
        <x:v>No</x:v>
      </x:c>
      <x:c r="J3725" t="str">
        <x:v>OutlinedAutocompleteTokens</x:v>
      </x:c>
      <x:c r="K3725" t="str">
        <x:v>https://android.googlesource.com/platform/frameworks/support/+/a095da93f8e98dea8748ceed79ea8427aade245f/compose/material3/material3/src/commonMain/kotlin/androidx/compose/material3/tokens/OutlinedAutocompleteTokens.kt#105</x:v>
      </x:c>
      <x:c r="L3725" t="str"/>
      <x:c r="M3725" t="str">
        <x:v>ColorSchemeKeyTokens.OnErrorContainer; source-only expression, not a Material Web CSS property.</x:v>
      </x:c>
      <x:c r="N3725" t="str">
        <x:v>material3-native-v4</x:v>
      </x:c>
      <x:c r="O3725" t="str">
        <x:v>Pending</x:v>
      </x:c>
      <x:c r="P3725" t="str">
        <x:v>No</x:v>
      </x:c>
    </x:row>
    <x:row r="3726">
      <x:c r="A3726" t="str">
        <x:v>TM-03725</x:v>
      </x:c>
      <x:c r="B3726" t="str">
        <x:v>compose:OutlinedAutocompleteTokens.FieldErrorInputTextColor</x:v>
      </x:c>
      <x:c r="C3726" t="str">
        <x:v>Compose source-only</x:v>
      </x:c>
      <x:c r="D3726" t="str"/>
      <x:c r="E3726" t="str">
        <x:v>Candidate</x:v>
      </x:c>
      <x:c r="F3726" t="str">
        <x:v>Pending</x:v>
      </x:c>
      <x:c r="G3726" t="str"/>
      <x:c r="H3726" t="str">
        <x:v>Pending</x:v>
      </x:c>
      <x:c r="I3726" t="str">
        <x:f>IF(AND(N3726="material3-native-v4",LEN(TRIM(B3726))&gt;0,LEN(TRIM(D3726))&gt;0,E3726="Confirmed",F3726="Pass",LEN(TRIM(G3726))&gt;0,O3726="Approved",H3726="Approved",P3726="Yes"),"Yes","No")</x:f>
        <x:v>No</x:v>
      </x:c>
      <x:c r="J3726" t="str">
        <x:v>OutlinedAutocompleteTokens</x:v>
      </x:c>
      <x:c r="K3726" t="str">
        <x:v>https://android.googlesource.com/platform/frameworks/support/+/a095da93f8e98dea8748ceed79ea8427aade245f/compose/material3/material3/src/commonMain/kotlin/androidx/compose/material3/tokens/OutlinedAutocompleteTokens.kt#108</x:v>
      </x:c>
      <x:c r="L3726" t="str"/>
      <x:c r="M3726" t="str">
        <x:v>ColorSchemeKeyTokens.OnSurface; source-only expression, not a Material Web CSS property.</x:v>
      </x:c>
      <x:c r="N3726" t="str">
        <x:v>material3-native-v4</x:v>
      </x:c>
      <x:c r="O3726" t="str">
        <x:v>Pending</x:v>
      </x:c>
      <x:c r="P3726" t="str">
        <x:v>No</x:v>
      </x:c>
    </x:row>
    <x:row r="3727">
      <x:c r="A3727" t="str">
        <x:v>TM-03726</x:v>
      </x:c>
      <x:c r="B3727" t="str">
        <x:v>compose:OutlinedAutocompleteTokens.FieldErrorLabelTextColor</x:v>
      </x:c>
      <x:c r="C3727" t="str">
        <x:v>Compose source-only</x:v>
      </x:c>
      <x:c r="D3727" t="str"/>
      <x:c r="E3727" t="str">
        <x:v>Candidate</x:v>
      </x:c>
      <x:c r="F3727" t="str">
        <x:v>Pending</x:v>
      </x:c>
      <x:c r="G3727" t="str"/>
      <x:c r="H3727" t="str">
        <x:v>Pending</x:v>
      </x:c>
      <x:c r="I3727" t="str">
        <x:f>IF(AND(N3727="material3-native-v4",LEN(TRIM(B3727))&gt;0,LEN(TRIM(D3727))&gt;0,E3727="Confirmed",F3727="Pass",LEN(TRIM(G3727))&gt;0,O3727="Approved",H3727="Approved",P3727="Yes"),"Yes","No")</x:f>
        <x:v>No</x:v>
      </x:c>
      <x:c r="J3727" t="str">
        <x:v>OutlinedAutocompleteTokens</x:v>
      </x:c>
      <x:c r="K3727" t="str">
        <x:v>https://android.googlesource.com/platform/frameworks/support/+/a095da93f8e98dea8748ceed79ea8427aade245f/compose/material3/material3/src/commonMain/kotlin/androidx/compose/material3/tokens/OutlinedAutocompleteTokens.kt#111</x:v>
      </x:c>
      <x:c r="L3727" t="str"/>
      <x:c r="M3727" t="str">
        <x:v>ColorSchemeKeyTokens.Error; source-only expression, not a Material Web CSS property.</x:v>
      </x:c>
      <x:c r="N3727" t="str">
        <x:v>material3-native-v4</x:v>
      </x:c>
      <x:c r="O3727" t="str">
        <x:v>Pending</x:v>
      </x:c>
      <x:c r="P3727" t="str">
        <x:v>No</x:v>
      </x:c>
    </x:row>
    <x:row r="3728">
      <x:c r="A3728" t="str">
        <x:v>TM-03727</x:v>
      </x:c>
      <x:c r="B3728" t="str">
        <x:v>compose:OutlinedAutocompleteTokens.TextFieldErrorLeadingIconColor</x:v>
      </x:c>
      <x:c r="C3728" t="str">
        <x:v>Compose source-only</x:v>
      </x:c>
      <x:c r="D3728" t="str"/>
      <x:c r="E3728" t="str">
        <x:v>Candidate</x:v>
      </x:c>
      <x:c r="F3728" t="str">
        <x:v>Pending</x:v>
      </x:c>
      <x:c r="G3728" t="str"/>
      <x:c r="H3728" t="str">
        <x:v>Pending</x:v>
      </x:c>
      <x:c r="I3728" t="str">
        <x:f>IF(AND(N3728="material3-native-v4",LEN(TRIM(B3728))&gt;0,LEN(TRIM(D3728))&gt;0,E3728="Confirmed",F3728="Pass",LEN(TRIM(G3728))&gt;0,O3728="Approved",H3728="Approved",P3728="Yes"),"Yes","No")</x:f>
        <x:v>No</x:v>
      </x:c>
      <x:c r="J3728" t="str">
        <x:v>OutlinedAutocompleteTokens</x:v>
      </x:c>
      <x:c r="K3728" t="str">
        <x:v>https://android.googlesource.com/platform/frameworks/support/+/a095da93f8e98dea8748ceed79ea8427aade245f/compose/material3/material3/src/commonMain/kotlin/androidx/compose/material3/tokens/OutlinedAutocompleteTokens.kt#114</x:v>
      </x:c>
      <x:c r="L3728" t="str"/>
      <x:c r="M3728" t="str">
        <x:v>ColorSchemeKeyTokens.OnSurfaceVariant; source-only expression, not a Material Web CSS property.</x:v>
      </x:c>
      <x:c r="N3728" t="str">
        <x:v>material3-native-v4</x:v>
      </x:c>
      <x:c r="O3728" t="str">
        <x:v>Pending</x:v>
      </x:c>
      <x:c r="P3728" t="str">
        <x:v>No</x:v>
      </x:c>
    </x:row>
    <x:row r="3729">
      <x:c r="A3729" t="str">
        <x:v>TM-03728</x:v>
      </x:c>
      <x:c r="B3729" t="str">
        <x:v>compose:OutlinedAutocompleteTokens.TextFieldErrorOutlineColor</x:v>
      </x:c>
      <x:c r="C3729" t="str">
        <x:v>Compose source-only</x:v>
      </x:c>
      <x:c r="D3729" t="str"/>
      <x:c r="E3729" t="str">
        <x:v>Candidate</x:v>
      </x:c>
      <x:c r="F3729" t="str">
        <x:v>Pending</x:v>
      </x:c>
      <x:c r="G3729" t="str"/>
      <x:c r="H3729" t="str">
        <x:v>Pending</x:v>
      </x:c>
      <x:c r="I3729" t="str">
        <x:f>IF(AND(N3729="material3-native-v4",LEN(TRIM(B3729))&gt;0,LEN(TRIM(D3729))&gt;0,E3729="Confirmed",F3729="Pass",LEN(TRIM(G3729))&gt;0,O3729="Approved",H3729="Approved",P3729="Yes"),"Yes","No")</x:f>
        <x:v>No</x:v>
      </x:c>
      <x:c r="J3729" t="str">
        <x:v>OutlinedAutocompleteTokens</x:v>
      </x:c>
      <x:c r="K3729" t="str">
        <x:v>https://android.googlesource.com/platform/frameworks/support/+/a095da93f8e98dea8748ceed79ea8427aade245f/compose/material3/material3/src/commonMain/kotlin/androidx/compose/material3/tokens/OutlinedAutocompleteTokens.kt#117</x:v>
      </x:c>
      <x:c r="L3729" t="str"/>
      <x:c r="M3729" t="str">
        <x:v>ColorSchemeKeyTokens.Error; source-only expression, not a Material Web CSS property.</x:v>
      </x:c>
      <x:c r="N3729" t="str">
        <x:v>material3-native-v4</x:v>
      </x:c>
      <x:c r="O3729" t="str">
        <x:v>Pending</x:v>
      </x:c>
      <x:c r="P3729" t="str">
        <x:v>No</x:v>
      </x:c>
    </x:row>
    <x:row r="3730">
      <x:c r="A3730" t="str">
        <x:v>TM-03729</x:v>
      </x:c>
      <x:c r="B3730" t="str">
        <x:v>compose:OutlinedAutocompleteTokens.FieldErrorSupportingTextColor</x:v>
      </x:c>
      <x:c r="C3730" t="str">
        <x:v>Compose source-only</x:v>
      </x:c>
      <x:c r="D3730" t="str"/>
      <x:c r="E3730" t="str">
        <x:v>Candidate</x:v>
      </x:c>
      <x:c r="F3730" t="str">
        <x:v>Pending</x:v>
      </x:c>
      <x:c r="G3730" t="str"/>
      <x:c r="H3730" t="str">
        <x:v>Pending</x:v>
      </x:c>
      <x:c r="I3730" t="str">
        <x:f>IF(AND(N3730="material3-native-v4",LEN(TRIM(B3730))&gt;0,LEN(TRIM(D3730))&gt;0,E3730="Confirmed",F3730="Pass",LEN(TRIM(G3730))&gt;0,O3730="Approved",H3730="Approved",P3730="Yes"),"Yes","No")</x:f>
        <x:v>No</x:v>
      </x:c>
      <x:c r="J3730" t="str">
        <x:v>OutlinedAutocompleteTokens</x:v>
      </x:c>
      <x:c r="K3730" t="str">
        <x:v>https://android.googlesource.com/platform/frameworks/support/+/a095da93f8e98dea8748ceed79ea8427aade245f/compose/material3/material3/src/commonMain/kotlin/androidx/compose/material3/tokens/OutlinedAutocompleteTokens.kt#120</x:v>
      </x:c>
      <x:c r="L3730" t="str"/>
      <x:c r="M3730" t="str">
        <x:v>ColorSchemeKeyTokens.Error; source-only expression, not a Material Web CSS property.</x:v>
      </x:c>
      <x:c r="N3730" t="str">
        <x:v>material3-native-v4</x:v>
      </x:c>
      <x:c r="O3730" t="str">
        <x:v>Pending</x:v>
      </x:c>
      <x:c r="P3730" t="str">
        <x:v>No</x:v>
      </x:c>
    </x:row>
    <x:row r="3731">
      <x:c r="A3731" t="str">
        <x:v>TM-03730</x:v>
      </x:c>
      <x:c r="B3731" t="str">
        <x:v>compose:OutlinedAutocompleteTokens.TextFieldErrorTrailingIconColor</x:v>
      </x:c>
      <x:c r="C3731" t="str">
        <x:v>Compose source-only</x:v>
      </x:c>
      <x:c r="D3731" t="str"/>
      <x:c r="E3731" t="str">
        <x:v>Candidate</x:v>
      </x:c>
      <x:c r="F3731" t="str">
        <x:v>Pending</x:v>
      </x:c>
      <x:c r="G3731" t="str"/>
      <x:c r="H3731" t="str">
        <x:v>Pending</x:v>
      </x:c>
      <x:c r="I3731" t="str">
        <x:f>IF(AND(N3731="material3-native-v4",LEN(TRIM(B3731))&gt;0,LEN(TRIM(D3731))&gt;0,E3731="Confirmed",F3731="Pass",LEN(TRIM(G3731))&gt;0,O3731="Approved",H3731="Approved",P3731="Yes"),"Yes","No")</x:f>
        <x:v>No</x:v>
      </x:c>
      <x:c r="J3731" t="str">
        <x:v>OutlinedAutocompleteTokens</x:v>
      </x:c>
      <x:c r="K3731" t="str">
        <x:v>https://android.googlesource.com/platform/frameworks/support/+/a095da93f8e98dea8748ceed79ea8427aade245f/compose/material3/material3/src/commonMain/kotlin/androidx/compose/material3/tokens/OutlinedAutocompleteTokens.kt#123</x:v>
      </x:c>
      <x:c r="L3731" t="str"/>
      <x:c r="M3731" t="str">
        <x:v>ColorSchemeKeyTokens.Error; source-only expression, not a Material Web CSS property.</x:v>
      </x:c>
      <x:c r="N3731" t="str">
        <x:v>material3-native-v4</x:v>
      </x:c>
      <x:c r="O3731" t="str">
        <x:v>Pending</x:v>
      </x:c>
      <x:c r="P3731" t="str">
        <x:v>No</x:v>
      </x:c>
    </x:row>
    <x:row r="3732">
      <x:c r="A3732" t="str">
        <x:v>TM-03731</x:v>
      </x:c>
      <x:c r="B3732" t="str">
        <x:v>compose:OutlinedAutocompleteTokens.FieldFocusInputTextColor</x:v>
      </x:c>
      <x:c r="C3732" t="str">
        <x:v>Compose source-only</x:v>
      </x:c>
      <x:c r="D3732" t="str"/>
      <x:c r="E3732" t="str">
        <x:v>Candidate</x:v>
      </x:c>
      <x:c r="F3732" t="str">
        <x:v>Pending</x:v>
      </x:c>
      <x:c r="G3732" t="str"/>
      <x:c r="H3732" t="str">
        <x:v>Pending</x:v>
      </x:c>
      <x:c r="I3732" t="str">
        <x:f>IF(AND(N3732="material3-native-v4",LEN(TRIM(B3732))&gt;0,LEN(TRIM(D3732))&gt;0,E3732="Confirmed",F3732="Pass",LEN(TRIM(G3732))&gt;0,O3732="Approved",H3732="Approved",P3732="Yes"),"Yes","No")</x:f>
        <x:v>No</x:v>
      </x:c>
      <x:c r="J3732" t="str">
        <x:v>OutlinedAutocompleteTokens</x:v>
      </x:c>
      <x:c r="K3732" t="str">
        <x:v>https://android.googlesource.com/platform/frameworks/support/+/a095da93f8e98dea8748ceed79ea8427aade245f/compose/material3/material3/src/commonMain/kotlin/androidx/compose/material3/tokens/OutlinedAutocompleteTokens.kt#126</x:v>
      </x:c>
      <x:c r="L3732" t="str"/>
      <x:c r="M3732" t="str">
        <x:v>ColorSchemeKeyTokens.OnSurface; source-only expression, not a Material Web CSS property.</x:v>
      </x:c>
      <x:c r="N3732" t="str">
        <x:v>material3-native-v4</x:v>
      </x:c>
      <x:c r="O3732" t="str">
        <x:v>Pending</x:v>
      </x:c>
      <x:c r="P3732" t="str">
        <x:v>No</x:v>
      </x:c>
    </x:row>
    <x:row r="3733">
      <x:c r="A3733" t="str">
        <x:v>TM-03732</x:v>
      </x:c>
      <x:c r="B3733" t="str">
        <x:v>compose:OutlinedAutocompleteTokens.FieldFocusLabelTextColor</x:v>
      </x:c>
      <x:c r="C3733" t="str">
        <x:v>Compose source-only</x:v>
      </x:c>
      <x:c r="D3733" t="str"/>
      <x:c r="E3733" t="str">
        <x:v>Candidate</x:v>
      </x:c>
      <x:c r="F3733" t="str">
        <x:v>Pending</x:v>
      </x:c>
      <x:c r="G3733" t="str"/>
      <x:c r="H3733" t="str">
        <x:v>Pending</x:v>
      </x:c>
      <x:c r="I3733" t="str">
        <x:f>IF(AND(N3733="material3-native-v4",LEN(TRIM(B3733))&gt;0,LEN(TRIM(D3733))&gt;0,E3733="Confirmed",F3733="Pass",LEN(TRIM(G3733))&gt;0,O3733="Approved",H3733="Approved",P3733="Yes"),"Yes","No")</x:f>
        <x:v>No</x:v>
      </x:c>
      <x:c r="J3733" t="str">
        <x:v>OutlinedAutocompleteTokens</x:v>
      </x:c>
      <x:c r="K3733" t="str">
        <x:v>https://android.googlesource.com/platform/frameworks/support/+/a095da93f8e98dea8748ceed79ea8427aade245f/compose/material3/material3/src/commonMain/kotlin/androidx/compose/material3/tokens/OutlinedAutocompleteTokens.kt#129</x:v>
      </x:c>
      <x:c r="L3733" t="str"/>
      <x:c r="M3733" t="str">
        <x:v>ColorSchemeKeyTokens.Primary; source-only expression, not a Material Web CSS property.</x:v>
      </x:c>
      <x:c r="N3733" t="str">
        <x:v>material3-native-v4</x:v>
      </x:c>
      <x:c r="O3733" t="str">
        <x:v>Pending</x:v>
      </x:c>
      <x:c r="P3733" t="str">
        <x:v>No</x:v>
      </x:c>
    </x:row>
    <x:row r="3734">
      <x:c r="A3734" t="str">
        <x:v>TM-03733</x:v>
      </x:c>
      <x:c r="B3734" t="str">
        <x:v>compose:OutlinedAutocompleteTokens.TextFieldFocusLeadingIconColor</x:v>
      </x:c>
      <x:c r="C3734" t="str">
        <x:v>Compose source-only</x:v>
      </x:c>
      <x:c r="D3734" t="str"/>
      <x:c r="E3734" t="str">
        <x:v>Candidate</x:v>
      </x:c>
      <x:c r="F3734" t="str">
        <x:v>Pending</x:v>
      </x:c>
      <x:c r="G3734" t="str"/>
      <x:c r="H3734" t="str">
        <x:v>Pending</x:v>
      </x:c>
      <x:c r="I3734" t="str">
        <x:f>IF(AND(N3734="material3-native-v4",LEN(TRIM(B3734))&gt;0,LEN(TRIM(D3734))&gt;0,E3734="Confirmed",F3734="Pass",LEN(TRIM(G3734))&gt;0,O3734="Approved",H3734="Approved",P3734="Yes"),"Yes","No")</x:f>
        <x:v>No</x:v>
      </x:c>
      <x:c r="J3734" t="str">
        <x:v>OutlinedAutocompleteTokens</x:v>
      </x:c>
      <x:c r="K3734" t="str">
        <x:v>https://android.googlesource.com/platform/frameworks/support/+/a095da93f8e98dea8748ceed79ea8427aade245f/compose/material3/material3/src/commonMain/kotlin/androidx/compose/material3/tokens/OutlinedAutocompleteTokens.kt#132</x:v>
      </x:c>
      <x:c r="L3734" t="str"/>
      <x:c r="M3734" t="str">
        <x:v>ColorSchemeKeyTokens.OnSurfaceVariant; source-only expression, not a Material Web CSS property.</x:v>
      </x:c>
      <x:c r="N3734" t="str">
        <x:v>material3-native-v4</x:v>
      </x:c>
      <x:c r="O3734" t="str">
        <x:v>Pending</x:v>
      </x:c>
      <x:c r="P3734" t="str">
        <x:v>No</x:v>
      </x:c>
    </x:row>
    <x:row r="3735">
      <x:c r="A3735" t="str">
        <x:v>TM-03734</x:v>
      </x:c>
      <x:c r="B3735" t="str">
        <x:v>compose:OutlinedAutocompleteTokens.TextFieldFocusOutlineColor</x:v>
      </x:c>
      <x:c r="C3735" t="str">
        <x:v>Compose source-only</x:v>
      </x:c>
      <x:c r="D3735" t="str"/>
      <x:c r="E3735" t="str">
        <x:v>Candidate</x:v>
      </x:c>
      <x:c r="F3735" t="str">
        <x:v>Pending</x:v>
      </x:c>
      <x:c r="G3735" t="str"/>
      <x:c r="H3735" t="str">
        <x:v>Pending</x:v>
      </x:c>
      <x:c r="I3735" t="str">
        <x:f>IF(AND(N3735="material3-native-v4",LEN(TRIM(B3735))&gt;0,LEN(TRIM(D3735))&gt;0,E3735="Confirmed",F3735="Pass",LEN(TRIM(G3735))&gt;0,O3735="Approved",H3735="Approved",P3735="Yes"),"Yes","No")</x:f>
        <x:v>No</x:v>
      </x:c>
      <x:c r="J3735" t="str">
        <x:v>OutlinedAutocompleteTokens</x:v>
      </x:c>
      <x:c r="K3735" t="str">
        <x:v>https://android.googlesource.com/platform/frameworks/support/+/a095da93f8e98dea8748ceed79ea8427aade245f/compose/material3/material3/src/commonMain/kotlin/androidx/compose/material3/tokens/OutlinedAutocompleteTokens.kt#135</x:v>
      </x:c>
      <x:c r="L3735" t="str"/>
      <x:c r="M3735" t="str">
        <x:v>ColorSchemeKeyTokens.Primary; source-only expression, not a Material Web CSS property.</x:v>
      </x:c>
      <x:c r="N3735" t="str">
        <x:v>material3-native-v4</x:v>
      </x:c>
      <x:c r="O3735" t="str">
        <x:v>Pending</x:v>
      </x:c>
      <x:c r="P3735" t="str">
        <x:v>No</x:v>
      </x:c>
    </x:row>
    <x:row r="3736">
      <x:c r="A3736" t="str">
        <x:v>TM-03735</x:v>
      </x:c>
      <x:c r="B3736" t="str">
        <x:v>compose:OutlinedAutocompleteTokens.TextFieldFocusOutlineWidth</x:v>
      </x:c>
      <x:c r="C3736" t="str">
        <x:v>Compose source-only</x:v>
      </x:c>
      <x:c r="D3736" t="str"/>
      <x:c r="E3736" t="str">
        <x:v>Candidate</x:v>
      </x:c>
      <x:c r="F3736" t="str">
        <x:v>Pending</x:v>
      </x:c>
      <x:c r="G3736" t="str"/>
      <x:c r="H3736" t="str">
        <x:v>Pending</x:v>
      </x:c>
      <x:c r="I3736" t="str">
        <x:f>IF(AND(N3736="material3-native-v4",LEN(TRIM(B3736))&gt;0,LEN(TRIM(D3736))&gt;0,E3736="Confirmed",F3736="Pass",LEN(TRIM(G3736))&gt;0,O3736="Approved",H3736="Approved",P3736="Yes"),"Yes","No")</x:f>
        <x:v>No</x:v>
      </x:c>
      <x:c r="J3736" t="str">
        <x:v>OutlinedAutocompleteTokens</x:v>
      </x:c>
      <x:c r="K3736" t="str">
        <x:v>https://android.googlesource.com/platform/frameworks/support/+/a095da93f8e98dea8748ceed79ea8427aade245f/compose/material3/material3/src/commonMain/kotlin/androidx/compose/material3/tokens/OutlinedAutocompleteTokens.kt#138</x:v>
      </x:c>
      <x:c r="L3736" t="str"/>
      <x:c r="M3736" t="str">
        <x:v>2.0.dp; source-only expression, not a Material Web CSS property.</x:v>
      </x:c>
      <x:c r="N3736" t="str">
        <x:v>material3-native-v4</x:v>
      </x:c>
      <x:c r="O3736" t="str">
        <x:v>Pending</x:v>
      </x:c>
      <x:c r="P3736" t="str">
        <x:v>No</x:v>
      </x:c>
    </x:row>
    <x:row r="3737">
      <x:c r="A3737" t="str">
        <x:v>TM-03736</x:v>
      </x:c>
      <x:c r="B3737" t="str">
        <x:v>compose:OutlinedAutocompleteTokens.FieldFocusSupportingTextColor</x:v>
      </x:c>
      <x:c r="C3737" t="str">
        <x:v>Compose source-only</x:v>
      </x:c>
      <x:c r="D3737" t="str"/>
      <x:c r="E3737" t="str">
        <x:v>Candidate</x:v>
      </x:c>
      <x:c r="F3737" t="str">
        <x:v>Pending</x:v>
      </x:c>
      <x:c r="G3737" t="str"/>
      <x:c r="H3737" t="str">
        <x:v>Pending</x:v>
      </x:c>
      <x:c r="I3737" t="str">
        <x:f>IF(AND(N3737="material3-native-v4",LEN(TRIM(B3737))&gt;0,LEN(TRIM(D3737))&gt;0,E3737="Confirmed",F3737="Pass",LEN(TRIM(G3737))&gt;0,O3737="Approved",H3737="Approved",P3737="Yes"),"Yes","No")</x:f>
        <x:v>No</x:v>
      </x:c>
      <x:c r="J3737" t="str">
        <x:v>OutlinedAutocompleteTokens</x:v>
      </x:c>
      <x:c r="K3737" t="str">
        <x:v>https://android.googlesource.com/platform/frameworks/support/+/a095da93f8e98dea8748ceed79ea8427aade245f/compose/material3/material3/src/commonMain/kotlin/androidx/compose/material3/tokens/OutlinedAutocompleteTokens.kt#141</x:v>
      </x:c>
      <x:c r="L3737" t="str"/>
      <x:c r="M3737" t="str">
        <x:v>ColorSchemeKeyTokens.OnSurfaceVariant; source-only expression, not a Material Web CSS property.</x:v>
      </x:c>
      <x:c r="N3737" t="str">
        <x:v>material3-native-v4</x:v>
      </x:c>
      <x:c r="O3737" t="str">
        <x:v>Pending</x:v>
      </x:c>
      <x:c r="P3737" t="str">
        <x:v>No</x:v>
      </x:c>
    </x:row>
    <x:row r="3738">
      <x:c r="A3738" t="str">
        <x:v>TM-03737</x:v>
      </x:c>
      <x:c r="B3738" t="str">
        <x:v>compose:OutlinedAutocompleteTokens.TextFieldFocusTrailingIconColor</x:v>
      </x:c>
      <x:c r="C3738" t="str">
        <x:v>Compose source-only</x:v>
      </x:c>
      <x:c r="D3738" t="str"/>
      <x:c r="E3738" t="str">
        <x:v>Candidate</x:v>
      </x:c>
      <x:c r="F3738" t="str">
        <x:v>Pending</x:v>
      </x:c>
      <x:c r="G3738" t="str"/>
      <x:c r="H3738" t="str">
        <x:v>Pending</x:v>
      </x:c>
      <x:c r="I3738" t="str">
        <x:f>IF(AND(N3738="material3-native-v4",LEN(TRIM(B3738))&gt;0,LEN(TRIM(D3738))&gt;0,E3738="Confirmed",F3738="Pass",LEN(TRIM(G3738))&gt;0,O3738="Approved",H3738="Approved",P3738="Yes"),"Yes","No")</x:f>
        <x:v>No</x:v>
      </x:c>
      <x:c r="J3738" t="str">
        <x:v>OutlinedAutocompleteTokens</x:v>
      </x:c>
      <x:c r="K3738" t="str">
        <x:v>https://android.googlesource.com/platform/frameworks/support/+/a095da93f8e98dea8748ceed79ea8427aade245f/compose/material3/material3/src/commonMain/kotlin/androidx/compose/material3/tokens/OutlinedAutocompleteTokens.kt#144</x:v>
      </x:c>
      <x:c r="L3738" t="str"/>
      <x:c r="M3738" t="str">
        <x:v>ColorSchemeKeyTokens.OnSurfaceVariant; source-only expression, not a Material Web CSS property.</x:v>
      </x:c>
      <x:c r="N3738" t="str">
        <x:v>material3-native-v4</x:v>
      </x:c>
      <x:c r="O3738" t="str">
        <x:v>Pending</x:v>
      </x:c>
      <x:c r="P3738" t="str">
        <x:v>No</x:v>
      </x:c>
    </x:row>
    <x:row r="3739">
      <x:c r="A3739" t="str">
        <x:v>TM-03738</x:v>
      </x:c>
      <x:c r="B3739" t="str">
        <x:v>compose:OutlinedAutocompleteTokens.FieldHoverInputTextColor</x:v>
      </x:c>
      <x:c r="C3739" t="str">
        <x:v>Compose source-only</x:v>
      </x:c>
      <x:c r="D3739" t="str"/>
      <x:c r="E3739" t="str">
        <x:v>Candidate</x:v>
      </x:c>
      <x:c r="F3739" t="str">
        <x:v>Pending</x:v>
      </x:c>
      <x:c r="G3739" t="str"/>
      <x:c r="H3739" t="str">
        <x:v>Pending</x:v>
      </x:c>
      <x:c r="I3739" t="str">
        <x:f>IF(AND(N3739="material3-native-v4",LEN(TRIM(B3739))&gt;0,LEN(TRIM(D3739))&gt;0,E3739="Confirmed",F3739="Pass",LEN(TRIM(G3739))&gt;0,O3739="Approved",H3739="Approved",P3739="Yes"),"Yes","No")</x:f>
        <x:v>No</x:v>
      </x:c>
      <x:c r="J3739" t="str">
        <x:v>OutlinedAutocompleteTokens</x:v>
      </x:c>
      <x:c r="K3739" t="str">
        <x:v>https://android.googlesource.com/platform/frameworks/support/+/a095da93f8e98dea8748ceed79ea8427aade245f/compose/material3/material3/src/commonMain/kotlin/androidx/compose/material3/tokens/OutlinedAutocompleteTokens.kt#147</x:v>
      </x:c>
      <x:c r="L3739" t="str"/>
      <x:c r="M3739" t="str">
        <x:v>ColorSchemeKeyTokens.OnSurface; source-only expression, not a Material Web CSS property.</x:v>
      </x:c>
      <x:c r="N3739" t="str">
        <x:v>material3-native-v4</x:v>
      </x:c>
      <x:c r="O3739" t="str">
        <x:v>Pending</x:v>
      </x:c>
      <x:c r="P3739" t="str">
        <x:v>No</x:v>
      </x:c>
    </x:row>
    <x:row r="3740">
      <x:c r="A3740" t="str">
        <x:v>TM-03739</x:v>
      </x:c>
      <x:c r="B3740" t="str">
        <x:v>compose:OutlinedAutocompleteTokens.FieldHoverLabelTextColor</x:v>
      </x:c>
      <x:c r="C3740" t="str">
        <x:v>Compose source-only</x:v>
      </x:c>
      <x:c r="D3740" t="str"/>
      <x:c r="E3740" t="str">
        <x:v>Candidate</x:v>
      </x:c>
      <x:c r="F3740" t="str">
        <x:v>Pending</x:v>
      </x:c>
      <x:c r="G3740" t="str"/>
      <x:c r="H3740" t="str">
        <x:v>Pending</x:v>
      </x:c>
      <x:c r="I3740" t="str">
        <x:f>IF(AND(N3740="material3-native-v4",LEN(TRIM(B3740))&gt;0,LEN(TRIM(D3740))&gt;0,E3740="Confirmed",F3740="Pass",LEN(TRIM(G3740))&gt;0,O3740="Approved",H3740="Approved",P3740="Yes"),"Yes","No")</x:f>
        <x:v>No</x:v>
      </x:c>
      <x:c r="J3740" t="str">
        <x:v>OutlinedAutocompleteTokens</x:v>
      </x:c>
      <x:c r="K3740" t="str">
        <x:v>https://android.googlesource.com/platform/frameworks/support/+/a095da93f8e98dea8748ceed79ea8427aade245f/compose/material3/material3/src/commonMain/kotlin/androidx/compose/material3/tokens/OutlinedAutocompleteTokens.kt#150</x:v>
      </x:c>
      <x:c r="L3740" t="str"/>
      <x:c r="M3740" t="str">
        <x:v>ColorSchemeKeyTokens.OnSurfaceVariant; source-only expression, not a Material Web CSS property.</x:v>
      </x:c>
      <x:c r="N3740" t="str">
        <x:v>material3-native-v4</x:v>
      </x:c>
      <x:c r="O3740" t="str">
        <x:v>Pending</x:v>
      </x:c>
      <x:c r="P3740" t="str">
        <x:v>No</x:v>
      </x:c>
    </x:row>
    <x:row r="3741">
      <x:c r="A3741" t="str">
        <x:v>TM-03740</x:v>
      </x:c>
      <x:c r="B3741" t="str">
        <x:v>compose:OutlinedAutocompleteTokens.TextFieldHoverLeadingIconColor</x:v>
      </x:c>
      <x:c r="C3741" t="str">
        <x:v>Compose source-only</x:v>
      </x:c>
      <x:c r="D3741" t="str"/>
      <x:c r="E3741" t="str">
        <x:v>Candidate</x:v>
      </x:c>
      <x:c r="F3741" t="str">
        <x:v>Pending</x:v>
      </x:c>
      <x:c r="G3741" t="str"/>
      <x:c r="H3741" t="str">
        <x:v>Pending</x:v>
      </x:c>
      <x:c r="I3741" t="str">
        <x:f>IF(AND(N3741="material3-native-v4",LEN(TRIM(B3741))&gt;0,LEN(TRIM(D3741))&gt;0,E3741="Confirmed",F3741="Pass",LEN(TRIM(G3741))&gt;0,O3741="Approved",H3741="Approved",P3741="Yes"),"Yes","No")</x:f>
        <x:v>No</x:v>
      </x:c>
      <x:c r="J3741" t="str">
        <x:v>OutlinedAutocompleteTokens</x:v>
      </x:c>
      <x:c r="K3741" t="str">
        <x:v>https://android.googlesource.com/platform/frameworks/support/+/a095da93f8e98dea8748ceed79ea8427aade245f/compose/material3/material3/src/commonMain/kotlin/androidx/compose/material3/tokens/OutlinedAutocompleteTokens.kt#153</x:v>
      </x:c>
      <x:c r="L3741" t="str"/>
      <x:c r="M3741" t="str">
        <x:v>ColorSchemeKeyTokens.OnSurfaceVariant; source-only expression, not a Material Web CSS property.</x:v>
      </x:c>
      <x:c r="N3741" t="str">
        <x:v>material3-native-v4</x:v>
      </x:c>
      <x:c r="O3741" t="str">
        <x:v>Pending</x:v>
      </x:c>
      <x:c r="P3741" t="str">
        <x:v>No</x:v>
      </x:c>
    </x:row>
    <x:row r="3742">
      <x:c r="A3742" t="str">
        <x:v>TM-03741</x:v>
      </x:c>
      <x:c r="B3742" t="str">
        <x:v>compose:OutlinedAutocompleteTokens.TextFieldHoverOutlineColor</x:v>
      </x:c>
      <x:c r="C3742" t="str">
        <x:v>Compose source-only</x:v>
      </x:c>
      <x:c r="D3742" t="str"/>
      <x:c r="E3742" t="str">
        <x:v>Candidate</x:v>
      </x:c>
      <x:c r="F3742" t="str">
        <x:v>Pending</x:v>
      </x:c>
      <x:c r="G3742" t="str"/>
      <x:c r="H3742" t="str">
        <x:v>Pending</x:v>
      </x:c>
      <x:c r="I3742" t="str">
        <x:f>IF(AND(N3742="material3-native-v4",LEN(TRIM(B3742))&gt;0,LEN(TRIM(D3742))&gt;0,E3742="Confirmed",F3742="Pass",LEN(TRIM(G3742))&gt;0,O3742="Approved",H3742="Approved",P3742="Yes"),"Yes","No")</x:f>
        <x:v>No</x:v>
      </x:c>
      <x:c r="J3742" t="str">
        <x:v>OutlinedAutocompleteTokens</x:v>
      </x:c>
      <x:c r="K3742" t="str">
        <x:v>https://android.googlesource.com/platform/frameworks/support/+/a095da93f8e98dea8748ceed79ea8427aade245f/compose/material3/material3/src/commonMain/kotlin/androidx/compose/material3/tokens/OutlinedAutocompleteTokens.kt#156</x:v>
      </x:c>
      <x:c r="L3742" t="str"/>
      <x:c r="M3742" t="str">
        <x:v>ColorSchemeKeyTokens.OnSurface; source-only expression, not a Material Web CSS property.</x:v>
      </x:c>
      <x:c r="N3742" t="str">
        <x:v>material3-native-v4</x:v>
      </x:c>
      <x:c r="O3742" t="str">
        <x:v>Pending</x:v>
      </x:c>
      <x:c r="P3742" t="str">
        <x:v>No</x:v>
      </x:c>
    </x:row>
    <x:row r="3743">
      <x:c r="A3743" t="str">
        <x:v>TM-03742</x:v>
      </x:c>
      <x:c r="B3743" t="str">
        <x:v>compose:OutlinedAutocompleteTokens.TextFieldHoverOutlineWidth</x:v>
      </x:c>
      <x:c r="C3743" t="str">
        <x:v>Compose source-only</x:v>
      </x:c>
      <x:c r="D3743" t="str"/>
      <x:c r="E3743" t="str">
        <x:v>Candidate</x:v>
      </x:c>
      <x:c r="F3743" t="str">
        <x:v>Pending</x:v>
      </x:c>
      <x:c r="G3743" t="str"/>
      <x:c r="H3743" t="str">
        <x:v>Pending</x:v>
      </x:c>
      <x:c r="I3743" t="str">
        <x:f>IF(AND(N3743="material3-native-v4",LEN(TRIM(B3743))&gt;0,LEN(TRIM(D3743))&gt;0,E3743="Confirmed",F3743="Pass",LEN(TRIM(G3743))&gt;0,O3743="Approved",H3743="Approved",P3743="Yes"),"Yes","No")</x:f>
        <x:v>No</x:v>
      </x:c>
      <x:c r="J3743" t="str">
        <x:v>OutlinedAutocompleteTokens</x:v>
      </x:c>
      <x:c r="K3743" t="str">
        <x:v>https://android.googlesource.com/platform/frameworks/support/+/a095da93f8e98dea8748ceed79ea8427aade245f/compose/material3/material3/src/commonMain/kotlin/androidx/compose/material3/tokens/OutlinedAutocompleteTokens.kt#159</x:v>
      </x:c>
      <x:c r="L3743" t="str"/>
      <x:c r="M3743" t="str">
        <x:v>1.0.dp; source-only expression, not a Material Web CSS property.</x:v>
      </x:c>
      <x:c r="N3743" t="str">
        <x:v>material3-native-v4</x:v>
      </x:c>
      <x:c r="O3743" t="str">
        <x:v>Pending</x:v>
      </x:c>
      <x:c r="P3743" t="str">
        <x:v>No</x:v>
      </x:c>
    </x:row>
    <x:row r="3744">
      <x:c r="A3744" t="str">
        <x:v>TM-03743</x:v>
      </x:c>
      <x:c r="B3744" t="str">
        <x:v>compose:OutlinedAutocompleteTokens.FieldHoverSupportingTextColor</x:v>
      </x:c>
      <x:c r="C3744" t="str">
        <x:v>Compose source-only</x:v>
      </x:c>
      <x:c r="D3744" t="str"/>
      <x:c r="E3744" t="str">
        <x:v>Candidate</x:v>
      </x:c>
      <x:c r="F3744" t="str">
        <x:v>Pending</x:v>
      </x:c>
      <x:c r="G3744" t="str"/>
      <x:c r="H3744" t="str">
        <x:v>Pending</x:v>
      </x:c>
      <x:c r="I3744" t="str">
        <x:f>IF(AND(N3744="material3-native-v4",LEN(TRIM(B3744))&gt;0,LEN(TRIM(D3744))&gt;0,E3744="Confirmed",F3744="Pass",LEN(TRIM(G3744))&gt;0,O3744="Approved",H3744="Approved",P3744="Yes"),"Yes","No")</x:f>
        <x:v>No</x:v>
      </x:c>
      <x:c r="J3744" t="str">
        <x:v>OutlinedAutocompleteTokens</x:v>
      </x:c>
      <x:c r="K3744" t="str">
        <x:v>https://android.googlesource.com/platform/frameworks/support/+/a095da93f8e98dea8748ceed79ea8427aade245f/compose/material3/material3/src/commonMain/kotlin/androidx/compose/material3/tokens/OutlinedAutocompleteTokens.kt#162</x:v>
      </x:c>
      <x:c r="L3744" t="str"/>
      <x:c r="M3744" t="str">
        <x:v>ColorSchemeKeyTokens.OnSurfaceVariant; source-only expression, not a Material Web CSS property.</x:v>
      </x:c>
      <x:c r="N3744" t="str">
        <x:v>material3-native-v4</x:v>
      </x:c>
      <x:c r="O3744" t="str">
        <x:v>Pending</x:v>
      </x:c>
      <x:c r="P3744" t="str">
        <x:v>No</x:v>
      </x:c>
    </x:row>
    <x:row r="3745">
      <x:c r="A3745" t="str">
        <x:v>TM-03744</x:v>
      </x:c>
      <x:c r="B3745" t="str">
        <x:v>compose:OutlinedAutocompleteTokens.TextFieldHoverTrailingIconColor</x:v>
      </x:c>
      <x:c r="C3745" t="str">
        <x:v>Compose source-only</x:v>
      </x:c>
      <x:c r="D3745" t="str"/>
      <x:c r="E3745" t="str">
        <x:v>Candidate</x:v>
      </x:c>
      <x:c r="F3745" t="str">
        <x:v>Pending</x:v>
      </x:c>
      <x:c r="G3745" t="str"/>
      <x:c r="H3745" t="str">
        <x:v>Pending</x:v>
      </x:c>
      <x:c r="I3745" t="str">
        <x:f>IF(AND(N3745="material3-native-v4",LEN(TRIM(B3745))&gt;0,LEN(TRIM(D3745))&gt;0,E3745="Confirmed",F3745="Pass",LEN(TRIM(G3745))&gt;0,O3745="Approved",H3745="Approved",P3745="Yes"),"Yes","No")</x:f>
        <x:v>No</x:v>
      </x:c>
      <x:c r="J3745" t="str">
        <x:v>OutlinedAutocompleteTokens</x:v>
      </x:c>
      <x:c r="K3745" t="str">
        <x:v>https://android.googlesource.com/platform/frameworks/support/+/a095da93f8e98dea8748ceed79ea8427aade245f/compose/material3/material3/src/commonMain/kotlin/androidx/compose/material3/tokens/OutlinedAutocompleteTokens.kt#165</x:v>
      </x:c>
      <x:c r="L3745" t="str"/>
      <x:c r="M3745" t="str">
        <x:v>ColorSchemeKeyTokens.OnSurfaceVariant; source-only expression, not a Material Web CSS property.</x:v>
      </x:c>
      <x:c r="N3745" t="str">
        <x:v>material3-native-v4</x:v>
      </x:c>
      <x:c r="O3745" t="str">
        <x:v>Pending</x:v>
      </x:c>
      <x:c r="P3745" t="str">
        <x:v>No</x:v>
      </x:c>
    </x:row>
    <x:row r="3746">
      <x:c r="A3746" t="str">
        <x:v>TM-03745</x:v>
      </x:c>
      <x:c r="B3746" t="str">
        <x:v>compose:OutlinedAutocompleteTokens.FieldInputTextColor</x:v>
      </x:c>
      <x:c r="C3746" t="str">
        <x:v>Compose source-only</x:v>
      </x:c>
      <x:c r="D3746" t="str"/>
      <x:c r="E3746" t="str">
        <x:v>Candidate</x:v>
      </x:c>
      <x:c r="F3746" t="str">
        <x:v>Pending</x:v>
      </x:c>
      <x:c r="G3746" t="str"/>
      <x:c r="H3746" t="str">
        <x:v>Pending</x:v>
      </x:c>
      <x:c r="I3746" t="str">
        <x:f>IF(AND(N3746="material3-native-v4",LEN(TRIM(B3746))&gt;0,LEN(TRIM(D3746))&gt;0,E3746="Confirmed",F3746="Pass",LEN(TRIM(G3746))&gt;0,O3746="Approved",H3746="Approved",P3746="Yes"),"Yes","No")</x:f>
        <x:v>No</x:v>
      </x:c>
      <x:c r="J3746" t="str">
        <x:v>OutlinedAutocompleteTokens</x:v>
      </x:c>
      <x:c r="K3746" t="str">
        <x:v>https://android.googlesource.com/platform/frameworks/support/+/a095da93f8e98dea8748ceed79ea8427aade245f/compose/material3/material3/src/commonMain/kotlin/androidx/compose/material3/tokens/OutlinedAutocompleteTokens.kt#168</x:v>
      </x:c>
      <x:c r="L3746" t="str"/>
      <x:c r="M3746" t="str">
        <x:v>ColorSchemeKeyTokens.OnSurface; source-only expression, not a Material Web CSS property.</x:v>
      </x:c>
      <x:c r="N3746" t="str">
        <x:v>material3-native-v4</x:v>
      </x:c>
      <x:c r="O3746" t="str">
        <x:v>Pending</x:v>
      </x:c>
      <x:c r="P3746" t="str">
        <x:v>No</x:v>
      </x:c>
    </x:row>
    <x:row r="3747">
      <x:c r="A3747" t="str">
        <x:v>TM-03746</x:v>
      </x:c>
      <x:c r="B3747" t="str">
        <x:v>compose:OutlinedAutocompleteTokens.FieldInputTextFont</x:v>
      </x:c>
      <x:c r="C3747" t="str">
        <x:v>Compose source-only</x:v>
      </x:c>
      <x:c r="D3747" t="str"/>
      <x:c r="E3747" t="str">
        <x:v>Candidate</x:v>
      </x:c>
      <x:c r="F3747" t="str">
        <x:v>Pending</x:v>
      </x:c>
      <x:c r="G3747" t="str"/>
      <x:c r="H3747" t="str">
        <x:v>Pending</x:v>
      </x:c>
      <x:c r="I3747" t="str">
        <x:f>IF(AND(N3747="material3-native-v4",LEN(TRIM(B3747))&gt;0,LEN(TRIM(D3747))&gt;0,E3747="Confirmed",F3747="Pass",LEN(TRIM(G3747))&gt;0,O3747="Approved",H3747="Approved",P3747="Yes"),"Yes","No")</x:f>
        <x:v>No</x:v>
      </x:c>
      <x:c r="J3747" t="str">
        <x:v>OutlinedAutocompleteTokens</x:v>
      </x:c>
      <x:c r="K3747" t="str">
        <x:v>https://android.googlesource.com/platform/frameworks/support/+/a095da93f8e98dea8748ceed79ea8427aade245f/compose/material3/material3/src/commonMain/kotlin/androidx/compose/material3/tokens/OutlinedAutocompleteTokens.kt#171</x:v>
      </x:c>
      <x:c r="L3747" t="str"/>
      <x:c r="M3747" t="str">
        <x:v>TypographyKeyTokens.BodyLarge; source-only expression, not a Material Web CSS property.</x:v>
      </x:c>
      <x:c r="N3747" t="str">
        <x:v>material3-native-v4</x:v>
      </x:c>
      <x:c r="O3747" t="str">
        <x:v>Pending</x:v>
      </x:c>
      <x:c r="P3747" t="str">
        <x:v>No</x:v>
      </x:c>
    </x:row>
    <x:row r="3748">
      <x:c r="A3748" t="str">
        <x:v>TM-03747</x:v>
      </x:c>
      <x:c r="B3748" t="str">
        <x:v>compose:OutlinedAutocompleteTokens.FieldLabelTextColor</x:v>
      </x:c>
      <x:c r="C3748" t="str">
        <x:v>Compose source-only</x:v>
      </x:c>
      <x:c r="D3748" t="str"/>
      <x:c r="E3748" t="str">
        <x:v>Candidate</x:v>
      </x:c>
      <x:c r="F3748" t="str">
        <x:v>Pending</x:v>
      </x:c>
      <x:c r="G3748" t="str"/>
      <x:c r="H3748" t="str">
        <x:v>Pending</x:v>
      </x:c>
      <x:c r="I3748" t="str">
        <x:f>IF(AND(N3748="material3-native-v4",LEN(TRIM(B3748))&gt;0,LEN(TRIM(D3748))&gt;0,E3748="Confirmed",F3748="Pass",LEN(TRIM(G3748))&gt;0,O3748="Approved",H3748="Approved",P3748="Yes"),"Yes","No")</x:f>
        <x:v>No</x:v>
      </x:c>
      <x:c r="J3748" t="str">
        <x:v>OutlinedAutocompleteTokens</x:v>
      </x:c>
      <x:c r="K3748" t="str">
        <x:v>https://android.googlesource.com/platform/frameworks/support/+/a095da93f8e98dea8748ceed79ea8427aade245f/compose/material3/material3/src/commonMain/kotlin/androidx/compose/material3/tokens/OutlinedAutocompleteTokens.kt#174</x:v>
      </x:c>
      <x:c r="L3748" t="str"/>
      <x:c r="M3748" t="str">
        <x:v>ColorSchemeKeyTokens.OnSurfaceVariant; source-only expression, not a Material Web CSS property.</x:v>
      </x:c>
      <x:c r="N3748" t="str">
        <x:v>material3-native-v4</x:v>
      </x:c>
      <x:c r="O3748" t="str">
        <x:v>Pending</x:v>
      </x:c>
      <x:c r="P3748" t="str">
        <x:v>No</x:v>
      </x:c>
    </x:row>
    <x:row r="3749">
      <x:c r="A3749" t="str">
        <x:v>TM-03748</x:v>
      </x:c>
      <x:c r="B3749" t="str">
        <x:v>compose:OutlinedAutocompleteTokens.FieldLabelTextFont</x:v>
      </x:c>
      <x:c r="C3749" t="str">
        <x:v>Compose source-only</x:v>
      </x:c>
      <x:c r="D3749" t="str"/>
      <x:c r="E3749" t="str">
        <x:v>Candidate</x:v>
      </x:c>
      <x:c r="F3749" t="str">
        <x:v>Pending</x:v>
      </x:c>
      <x:c r="G3749" t="str"/>
      <x:c r="H3749" t="str">
        <x:v>Pending</x:v>
      </x:c>
      <x:c r="I3749" t="str">
        <x:f>IF(AND(N3749="material3-native-v4",LEN(TRIM(B3749))&gt;0,LEN(TRIM(D3749))&gt;0,E3749="Confirmed",F3749="Pass",LEN(TRIM(G3749))&gt;0,O3749="Approved",H3749="Approved",P3749="Yes"),"Yes","No")</x:f>
        <x:v>No</x:v>
      </x:c>
      <x:c r="J3749" t="str">
        <x:v>OutlinedAutocompleteTokens</x:v>
      </x:c>
      <x:c r="K3749" t="str">
        <x:v>https://android.googlesource.com/platform/frameworks/support/+/a095da93f8e98dea8748ceed79ea8427aade245f/compose/material3/material3/src/commonMain/kotlin/androidx/compose/material3/tokens/OutlinedAutocompleteTokens.kt#177</x:v>
      </x:c>
      <x:c r="L3749" t="str"/>
      <x:c r="M3749" t="str">
        <x:v>TypographyKeyTokens.BodyLarge; source-only expression, not a Material Web CSS property.</x:v>
      </x:c>
      <x:c r="N3749" t="str">
        <x:v>material3-native-v4</x:v>
      </x:c>
      <x:c r="O3749" t="str">
        <x:v>Pending</x:v>
      </x:c>
      <x:c r="P3749" t="str">
        <x:v>No</x:v>
      </x:c>
    </x:row>
    <x:row r="3750">
      <x:c r="A3750" t="str">
        <x:v>TM-03749</x:v>
      </x:c>
      <x:c r="B3750" t="str">
        <x:v>compose:OutlinedAutocompleteTokens.TextFieldLeadingIconColor</x:v>
      </x:c>
      <x:c r="C3750" t="str">
        <x:v>Compose source-only</x:v>
      </x:c>
      <x:c r="D3750" t="str"/>
      <x:c r="E3750" t="str">
        <x:v>Candidate</x:v>
      </x:c>
      <x:c r="F3750" t="str">
        <x:v>Pending</x:v>
      </x:c>
      <x:c r="G3750" t="str"/>
      <x:c r="H3750" t="str">
        <x:v>Pending</x:v>
      </x:c>
      <x:c r="I3750" t="str">
        <x:f>IF(AND(N3750="material3-native-v4",LEN(TRIM(B3750))&gt;0,LEN(TRIM(D3750))&gt;0,E3750="Confirmed",F3750="Pass",LEN(TRIM(G3750))&gt;0,O3750="Approved",H3750="Approved",P3750="Yes"),"Yes","No")</x:f>
        <x:v>No</x:v>
      </x:c>
      <x:c r="J3750" t="str">
        <x:v>OutlinedAutocompleteTokens</x:v>
      </x:c>
      <x:c r="K3750" t="str">
        <x:v>https://android.googlesource.com/platform/frameworks/support/+/a095da93f8e98dea8748ceed79ea8427aade245f/compose/material3/material3/src/commonMain/kotlin/androidx/compose/material3/tokens/OutlinedAutocompleteTokens.kt#180</x:v>
      </x:c>
      <x:c r="L3750" t="str"/>
      <x:c r="M3750" t="str">
        <x:v>ColorSchemeKeyTokens.OnSurfaceVariant; source-only expression, not a Material Web CSS property.</x:v>
      </x:c>
      <x:c r="N3750" t="str">
        <x:v>material3-native-v4</x:v>
      </x:c>
      <x:c r="O3750" t="str">
        <x:v>Pending</x:v>
      </x:c>
      <x:c r="P3750" t="str">
        <x:v>No</x:v>
      </x:c>
    </x:row>
    <x:row r="3751">
      <x:c r="A3751" t="str">
        <x:v>TM-03750</x:v>
      </x:c>
      <x:c r="B3751" t="str">
        <x:v>compose:OutlinedAutocompleteTokens.TextFieldLeadingIconSize</x:v>
      </x:c>
      <x:c r="C3751" t="str">
        <x:v>Compose source-only</x:v>
      </x:c>
      <x:c r="D3751" t="str"/>
      <x:c r="E3751" t="str">
        <x:v>Candidate</x:v>
      </x:c>
      <x:c r="F3751" t="str">
        <x:v>Pending</x:v>
      </x:c>
      <x:c r="G3751" t="str"/>
      <x:c r="H3751" t="str">
        <x:v>Pending</x:v>
      </x:c>
      <x:c r="I3751" t="str">
        <x:f>IF(AND(N3751="material3-native-v4",LEN(TRIM(B3751))&gt;0,LEN(TRIM(D3751))&gt;0,E3751="Confirmed",F3751="Pass",LEN(TRIM(G3751))&gt;0,O3751="Approved",H3751="Approved",P3751="Yes"),"Yes","No")</x:f>
        <x:v>No</x:v>
      </x:c>
      <x:c r="J3751" t="str">
        <x:v>OutlinedAutocompleteTokens</x:v>
      </x:c>
      <x:c r="K3751" t="str">
        <x:v>https://android.googlesource.com/platform/frameworks/support/+/a095da93f8e98dea8748ceed79ea8427aade245f/compose/material3/material3/src/commonMain/kotlin/androidx/compose/material3/tokens/OutlinedAutocompleteTokens.kt#183</x:v>
      </x:c>
      <x:c r="L3751" t="str"/>
      <x:c r="M3751" t="str">
        <x:v>24.0.dp; source-only expression, not a Material Web CSS property.</x:v>
      </x:c>
      <x:c r="N3751" t="str">
        <x:v>material3-native-v4</x:v>
      </x:c>
      <x:c r="O3751" t="str">
        <x:v>Pending</x:v>
      </x:c>
      <x:c r="P3751" t="str">
        <x:v>No</x:v>
      </x:c>
    </x:row>
    <x:row r="3752">
      <x:c r="A3752" t="str">
        <x:v>TM-03751</x:v>
      </x:c>
      <x:c r="B3752" t="str">
        <x:v>compose:OutlinedAutocompleteTokens.TextFieldOutlineColor</x:v>
      </x:c>
      <x:c r="C3752" t="str">
        <x:v>Compose source-only</x:v>
      </x:c>
      <x:c r="D3752" t="str"/>
      <x:c r="E3752" t="str">
        <x:v>Candidate</x:v>
      </x:c>
      <x:c r="F3752" t="str">
        <x:v>Pending</x:v>
      </x:c>
      <x:c r="G3752" t="str"/>
      <x:c r="H3752" t="str">
        <x:v>Pending</x:v>
      </x:c>
      <x:c r="I3752" t="str">
        <x:f>IF(AND(N3752="material3-native-v4",LEN(TRIM(B3752))&gt;0,LEN(TRIM(D3752))&gt;0,E3752="Confirmed",F3752="Pass",LEN(TRIM(G3752))&gt;0,O3752="Approved",H3752="Approved",P3752="Yes"),"Yes","No")</x:f>
        <x:v>No</x:v>
      </x:c>
      <x:c r="J3752" t="str">
        <x:v>OutlinedAutocompleteTokens</x:v>
      </x:c>
      <x:c r="K3752" t="str">
        <x:v>https://android.googlesource.com/platform/frameworks/support/+/a095da93f8e98dea8748ceed79ea8427aade245f/compose/material3/material3/src/commonMain/kotlin/androidx/compose/material3/tokens/OutlinedAutocompleteTokens.kt#186</x:v>
      </x:c>
      <x:c r="L3752" t="str"/>
      <x:c r="M3752" t="str">
        <x:v>ColorSchemeKeyTokens.Outline; source-only expression, not a Material Web CSS property.</x:v>
      </x:c>
      <x:c r="N3752" t="str">
        <x:v>material3-native-v4</x:v>
      </x:c>
      <x:c r="O3752" t="str">
        <x:v>Pending</x:v>
      </x:c>
      <x:c r="P3752" t="str">
        <x:v>No</x:v>
      </x:c>
    </x:row>
    <x:row r="3753">
      <x:c r="A3753" t="str">
        <x:v>TM-03752</x:v>
      </x:c>
      <x:c r="B3753" t="str">
        <x:v>compose:OutlinedAutocompleteTokens.TextFieldOutlineWidth</x:v>
      </x:c>
      <x:c r="C3753" t="str">
        <x:v>Compose source-only</x:v>
      </x:c>
      <x:c r="D3753" t="str"/>
      <x:c r="E3753" t="str">
        <x:v>Candidate</x:v>
      </x:c>
      <x:c r="F3753" t="str">
        <x:v>Pending</x:v>
      </x:c>
      <x:c r="G3753" t="str"/>
      <x:c r="H3753" t="str">
        <x:v>Pending</x:v>
      </x:c>
      <x:c r="I3753" t="str">
        <x:f>IF(AND(N3753="material3-native-v4",LEN(TRIM(B3753))&gt;0,LEN(TRIM(D3753))&gt;0,E3753="Confirmed",F3753="Pass",LEN(TRIM(G3753))&gt;0,O3753="Approved",H3753="Approved",P3753="Yes"),"Yes","No")</x:f>
        <x:v>No</x:v>
      </x:c>
      <x:c r="J3753" t="str">
        <x:v>OutlinedAutocompleteTokens</x:v>
      </x:c>
      <x:c r="K3753" t="str">
        <x:v>https://android.googlesource.com/platform/frameworks/support/+/a095da93f8e98dea8748ceed79ea8427aade245f/compose/material3/material3/src/commonMain/kotlin/androidx/compose/material3/tokens/OutlinedAutocompleteTokens.kt#189</x:v>
      </x:c>
      <x:c r="L3753" t="str"/>
      <x:c r="M3753" t="str">
        <x:v>1.0.dp; source-only expression, not a Material Web CSS property.</x:v>
      </x:c>
      <x:c r="N3753" t="str">
        <x:v>material3-native-v4</x:v>
      </x:c>
      <x:c r="O3753" t="str">
        <x:v>Pending</x:v>
      </x:c>
      <x:c r="P3753" t="str">
        <x:v>No</x:v>
      </x:c>
    </x:row>
    <x:row r="3754">
      <x:c r="A3754" t="str">
        <x:v>TM-03753</x:v>
      </x:c>
      <x:c r="B3754" t="str">
        <x:v>compose:OutlinedAutocompleteTokens.FieldSupportingTextColor</x:v>
      </x:c>
      <x:c r="C3754" t="str">
        <x:v>Compose source-only</x:v>
      </x:c>
      <x:c r="D3754" t="str"/>
      <x:c r="E3754" t="str">
        <x:v>Candidate</x:v>
      </x:c>
      <x:c r="F3754" t="str">
        <x:v>Pending</x:v>
      </x:c>
      <x:c r="G3754" t="str"/>
      <x:c r="H3754" t="str">
        <x:v>Pending</x:v>
      </x:c>
      <x:c r="I3754" t="str">
        <x:f>IF(AND(N3754="material3-native-v4",LEN(TRIM(B3754))&gt;0,LEN(TRIM(D3754))&gt;0,E3754="Confirmed",F3754="Pass",LEN(TRIM(G3754))&gt;0,O3754="Approved",H3754="Approved",P3754="Yes"),"Yes","No")</x:f>
        <x:v>No</x:v>
      </x:c>
      <x:c r="J3754" t="str">
        <x:v>OutlinedAutocompleteTokens</x:v>
      </x:c>
      <x:c r="K3754" t="str">
        <x:v>https://android.googlesource.com/platform/frameworks/support/+/a095da93f8e98dea8748ceed79ea8427aade245f/compose/material3/material3/src/commonMain/kotlin/androidx/compose/material3/tokens/OutlinedAutocompleteTokens.kt#192</x:v>
      </x:c>
      <x:c r="L3754" t="str"/>
      <x:c r="M3754" t="str">
        <x:v>ColorSchemeKeyTokens.OnSurfaceVariant; source-only expression, not a Material Web CSS property.</x:v>
      </x:c>
      <x:c r="N3754" t="str">
        <x:v>material3-native-v4</x:v>
      </x:c>
      <x:c r="O3754" t="str">
        <x:v>Pending</x:v>
      </x:c>
      <x:c r="P3754" t="str">
        <x:v>No</x:v>
      </x:c>
    </x:row>
    <x:row r="3755">
      <x:c r="A3755" t="str">
        <x:v>TM-03754</x:v>
      </x:c>
      <x:c r="B3755" t="str">
        <x:v>compose:OutlinedAutocompleteTokens.FieldSupportingTextFont</x:v>
      </x:c>
      <x:c r="C3755" t="str">
        <x:v>Compose source-only</x:v>
      </x:c>
      <x:c r="D3755" t="str"/>
      <x:c r="E3755" t="str">
        <x:v>Candidate</x:v>
      </x:c>
      <x:c r="F3755" t="str">
        <x:v>Pending</x:v>
      </x:c>
      <x:c r="G3755" t="str"/>
      <x:c r="H3755" t="str">
        <x:v>Pending</x:v>
      </x:c>
      <x:c r="I3755" t="str">
        <x:f>IF(AND(N3755="material3-native-v4",LEN(TRIM(B3755))&gt;0,LEN(TRIM(D3755))&gt;0,E3755="Confirmed",F3755="Pass",LEN(TRIM(G3755))&gt;0,O3755="Approved",H3755="Approved",P3755="Yes"),"Yes","No")</x:f>
        <x:v>No</x:v>
      </x:c>
      <x:c r="J3755" t="str">
        <x:v>OutlinedAutocompleteTokens</x:v>
      </x:c>
      <x:c r="K3755" t="str">
        <x:v>https://android.googlesource.com/platform/frameworks/support/+/a095da93f8e98dea8748ceed79ea8427aade245f/compose/material3/material3/src/commonMain/kotlin/androidx/compose/material3/tokens/OutlinedAutocompleteTokens.kt#195</x:v>
      </x:c>
      <x:c r="L3755" t="str"/>
      <x:c r="M3755" t="str">
        <x:v>TypographyKeyTokens.BodySmall; source-only expression, not a Material Web CSS property.</x:v>
      </x:c>
      <x:c r="N3755" t="str">
        <x:v>material3-native-v4</x:v>
      </x:c>
      <x:c r="O3755" t="str">
        <x:v>Pending</x:v>
      </x:c>
      <x:c r="P3755" t="str">
        <x:v>No</x:v>
      </x:c>
    </x:row>
    <x:row r="3756">
      <x:c r="A3756" t="str">
        <x:v>TM-03755</x:v>
      </x:c>
      <x:c r="B3756" t="str">
        <x:v>compose:OutlinedAutocompleteTokens.TextFieldTrailingIconColor</x:v>
      </x:c>
      <x:c r="C3756" t="str">
        <x:v>Compose source-only</x:v>
      </x:c>
      <x:c r="D3756" t="str"/>
      <x:c r="E3756" t="str">
        <x:v>Candidate</x:v>
      </x:c>
      <x:c r="F3756" t="str">
        <x:v>Pending</x:v>
      </x:c>
      <x:c r="G3756" t="str"/>
      <x:c r="H3756" t="str">
        <x:v>Pending</x:v>
      </x:c>
      <x:c r="I3756" t="str">
        <x:f>IF(AND(N3756="material3-native-v4",LEN(TRIM(B3756))&gt;0,LEN(TRIM(D3756))&gt;0,E3756="Confirmed",F3756="Pass",LEN(TRIM(G3756))&gt;0,O3756="Approved",H3756="Approved",P3756="Yes"),"Yes","No")</x:f>
        <x:v>No</x:v>
      </x:c>
      <x:c r="J3756" t="str">
        <x:v>OutlinedAutocompleteTokens</x:v>
      </x:c>
      <x:c r="K3756" t="str">
        <x:v>https://android.googlesource.com/platform/frameworks/support/+/a095da93f8e98dea8748ceed79ea8427aade245f/compose/material3/material3/src/commonMain/kotlin/androidx/compose/material3/tokens/OutlinedAutocompleteTokens.kt#198</x:v>
      </x:c>
      <x:c r="L3756" t="str"/>
      <x:c r="M3756" t="str">
        <x:v>ColorSchemeKeyTokens.OnSurfaceVariant; source-only expression, not a Material Web CSS property.</x:v>
      </x:c>
      <x:c r="N3756" t="str">
        <x:v>material3-native-v4</x:v>
      </x:c>
      <x:c r="O3756" t="str">
        <x:v>Pending</x:v>
      </x:c>
      <x:c r="P3756" t="str">
        <x:v>No</x:v>
      </x:c>
    </x:row>
    <x:row r="3757">
      <x:c r="A3757" t="str">
        <x:v>TM-03756</x:v>
      </x:c>
      <x:c r="B3757" t="str">
        <x:v>compose:OutlinedAutocompleteTokens.TextFieldTrailingIconSize</x:v>
      </x:c>
      <x:c r="C3757" t="str">
        <x:v>Compose source-only</x:v>
      </x:c>
      <x:c r="D3757" t="str"/>
      <x:c r="E3757" t="str">
        <x:v>Candidate</x:v>
      </x:c>
      <x:c r="F3757" t="str">
        <x:v>Pending</x:v>
      </x:c>
      <x:c r="G3757" t="str"/>
      <x:c r="H3757" t="str">
        <x:v>Pending</x:v>
      </x:c>
      <x:c r="I3757" t="str">
        <x:f>IF(AND(N3757="material3-native-v4",LEN(TRIM(B3757))&gt;0,LEN(TRIM(D3757))&gt;0,E3757="Confirmed",F3757="Pass",LEN(TRIM(G3757))&gt;0,O3757="Approved",H3757="Approved",P3757="Yes"),"Yes","No")</x:f>
        <x:v>No</x:v>
      </x:c>
      <x:c r="J3757" t="str">
        <x:v>OutlinedAutocompleteTokens</x:v>
      </x:c>
      <x:c r="K3757" t="str">
        <x:v>https://android.googlesource.com/platform/frameworks/support/+/a095da93f8e98dea8748ceed79ea8427aade245f/compose/material3/material3/src/commonMain/kotlin/androidx/compose/material3/tokens/OutlinedAutocompleteTokens.kt#201</x:v>
      </x:c>
      <x:c r="L3757" t="str"/>
      <x:c r="M3757" t="str">
        <x:v>24.0.dp; source-only expression, not a Material Web CSS property.</x:v>
      </x:c>
      <x:c r="N3757" t="str">
        <x:v>material3-native-v4</x:v>
      </x:c>
      <x:c r="O3757" t="str">
        <x:v>Pending</x:v>
      </x:c>
      <x:c r="P3757" t="str">
        <x:v>No</x:v>
      </x:c>
    </x:row>
    <x:row r="3758">
      <x:c r="A3758" t="str">
        <x:v>TM-03757</x:v>
      </x:c>
      <x:c r="B3758" t="str">
        <x:v>compose:OutlinedButtonTokens.DisabledContainerOpacity</x:v>
      </x:c>
      <x:c r="C3758" t="str">
        <x:v>Compose source-only</x:v>
      </x:c>
      <x:c r="D3758" t="str"/>
      <x:c r="E3758" t="str">
        <x:v>Candidate</x:v>
      </x:c>
      <x:c r="F3758" t="str">
        <x:v>Pending</x:v>
      </x:c>
      <x:c r="G3758" t="str"/>
      <x:c r="H3758" t="str">
        <x:v>Pending</x:v>
      </x:c>
      <x:c r="I3758" t="str">
        <x:f>IF(AND(N3758="material3-native-v4",LEN(TRIM(B3758))&gt;0,LEN(TRIM(D3758))&gt;0,E3758="Confirmed",F3758="Pass",LEN(TRIM(G3758))&gt;0,O3758="Approved",H3758="Approved",P3758="Yes"),"Yes","No")</x:f>
        <x:v>No</x:v>
      </x:c>
      <x:c r="J3758" t="str">
        <x:v>OutlinedButtonTokens</x:v>
      </x:c>
      <x:c r="K3758" t="str">
        <x:v>https://android.googlesource.com/platform/frameworks/support/+/a095da93f8e98dea8748ceed79ea8427aade245f/compose/material3/material3/src/commonMain/kotlin/androidx/compose/material3/tokens/OutlinedButtonTokens.kt#22</x:v>
      </x:c>
      <x:c r="L3758" t="str"/>
      <x:c r="M3758" t="str">
        <x:v>0.1f; source-only expression, not a Material Web CSS property.</x:v>
      </x:c>
      <x:c r="N3758" t="str">
        <x:v>material3-native-v4</x:v>
      </x:c>
      <x:c r="O3758" t="str">
        <x:v>Pending</x:v>
      </x:c>
      <x:c r="P3758" t="str">
        <x:v>No</x:v>
      </x:c>
    </x:row>
    <x:row r="3759">
      <x:c r="A3759" t="str">
        <x:v>TM-03758</x:v>
      </x:c>
      <x:c r="B3759" t="str">
        <x:v>compose:OutlinedButtonTokens.DisabledIconColor</x:v>
      </x:c>
      <x:c r="C3759" t="str">
        <x:v>Compose source-only</x:v>
      </x:c>
      <x:c r="D3759" t="str"/>
      <x:c r="E3759" t="str">
        <x:v>Candidate</x:v>
      </x:c>
      <x:c r="F3759" t="str">
        <x:v>Pending</x:v>
      </x:c>
      <x:c r="G3759" t="str"/>
      <x:c r="H3759" t="str">
        <x:v>Pending</x:v>
      </x:c>
      <x:c r="I3759" t="str">
        <x:f>IF(AND(N3759="material3-native-v4",LEN(TRIM(B3759))&gt;0,LEN(TRIM(D3759))&gt;0,E3759="Confirmed",F3759="Pass",LEN(TRIM(G3759))&gt;0,O3759="Approved",H3759="Approved",P3759="Yes"),"Yes","No")</x:f>
        <x:v>No</x:v>
      </x:c>
      <x:c r="J3759" t="str">
        <x:v>OutlinedButtonTokens</x:v>
      </x:c>
      <x:c r="K3759" t="str">
        <x:v>https://android.googlesource.com/platform/frameworks/support/+/a095da93f8e98dea8748ceed79ea8427aade245f/compose/material3/material3/src/commonMain/kotlin/androidx/compose/material3/tokens/OutlinedButtonTokens.kt#23</x:v>
      </x:c>
      <x:c r="L3759" t="str"/>
      <x:c r="M3759" t="str">
        <x:v>ColorSchemeKeyTokens.OnSurfaceVariant; source-only expression, not a Material Web CSS property.</x:v>
      </x:c>
      <x:c r="N3759" t="str">
        <x:v>material3-native-v4</x:v>
      </x:c>
      <x:c r="O3759" t="str">
        <x:v>Pending</x:v>
      </x:c>
      <x:c r="P3759" t="str">
        <x:v>No</x:v>
      </x:c>
    </x:row>
    <x:row r="3760">
      <x:c r="A3760" t="str">
        <x:v>TM-03759</x:v>
      </x:c>
      <x:c r="B3760" t="str">
        <x:v>compose:OutlinedButtonTokens.DisabledIconOpacity</x:v>
      </x:c>
      <x:c r="C3760" t="str">
        <x:v>Compose source-only</x:v>
      </x:c>
      <x:c r="D3760" t="str"/>
      <x:c r="E3760" t="str">
        <x:v>Candidate</x:v>
      </x:c>
      <x:c r="F3760" t="str">
        <x:v>Pending</x:v>
      </x:c>
      <x:c r="G3760" t="str"/>
      <x:c r="H3760" t="str">
        <x:v>Pending</x:v>
      </x:c>
      <x:c r="I3760" t="str">
        <x:f>IF(AND(N3760="material3-native-v4",LEN(TRIM(B3760))&gt;0,LEN(TRIM(D3760))&gt;0,E3760="Confirmed",F3760="Pass",LEN(TRIM(G3760))&gt;0,O3760="Approved",H3760="Approved",P3760="Yes"),"Yes","No")</x:f>
        <x:v>No</x:v>
      </x:c>
      <x:c r="J3760" t="str">
        <x:v>OutlinedButtonTokens</x:v>
      </x:c>
      <x:c r="K3760" t="str">
        <x:v>https://android.googlesource.com/platform/frameworks/support/+/a095da93f8e98dea8748ceed79ea8427aade245f/compose/material3/material3/src/commonMain/kotlin/androidx/compose/material3/tokens/OutlinedButtonTokens.kt#26</x:v>
      </x:c>
      <x:c r="L3760" t="str"/>
      <x:c r="M3760" t="str">
        <x:v>0.38f; source-only expression, not a Material Web CSS property.</x:v>
      </x:c>
      <x:c r="N3760" t="str">
        <x:v>material3-native-v4</x:v>
      </x:c>
      <x:c r="O3760" t="str">
        <x:v>Pending</x:v>
      </x:c>
      <x:c r="P3760" t="str">
        <x:v>No</x:v>
      </x:c>
    </x:row>
    <x:row r="3761">
      <x:c r="A3761" t="str">
        <x:v>TM-03760</x:v>
      </x:c>
      <x:c r="B3761" t="str">
        <x:v>compose:OutlinedButtonTokens.DisabledLabelTextColor</x:v>
      </x:c>
      <x:c r="C3761" t="str">
        <x:v>Compose source-only</x:v>
      </x:c>
      <x:c r="D3761" t="str"/>
      <x:c r="E3761" t="str">
        <x:v>Candidate</x:v>
      </x:c>
      <x:c r="F3761" t="str">
        <x:v>Pending</x:v>
      </x:c>
      <x:c r="G3761" t="str"/>
      <x:c r="H3761" t="str">
        <x:v>Pending</x:v>
      </x:c>
      <x:c r="I3761" t="str">
        <x:f>IF(AND(N3761="material3-native-v4",LEN(TRIM(B3761))&gt;0,LEN(TRIM(D3761))&gt;0,E3761="Confirmed",F3761="Pass",LEN(TRIM(G3761))&gt;0,O3761="Approved",H3761="Approved",P3761="Yes"),"Yes","No")</x:f>
        <x:v>No</x:v>
      </x:c>
      <x:c r="J3761" t="str">
        <x:v>OutlinedButtonTokens</x:v>
      </x:c>
      <x:c r="K3761" t="str">
        <x:v>https://android.googlesource.com/platform/frameworks/support/+/a095da93f8e98dea8748ceed79ea8427aade245f/compose/material3/material3/src/commonMain/kotlin/androidx/compose/material3/tokens/OutlinedButtonTokens.kt#27</x:v>
      </x:c>
      <x:c r="L3761" t="str"/>
      <x:c r="M3761" t="str">
        <x:v>ColorSchemeKeyTokens.OnSurfaceVariant; source-only expression, not a Material Web CSS property.</x:v>
      </x:c>
      <x:c r="N3761" t="str">
        <x:v>material3-native-v4</x:v>
      </x:c>
      <x:c r="O3761" t="str">
        <x:v>Pending</x:v>
      </x:c>
      <x:c r="P3761" t="str">
        <x:v>No</x:v>
      </x:c>
    </x:row>
    <x:row r="3762">
      <x:c r="A3762" t="str">
        <x:v>TM-03761</x:v>
      </x:c>
      <x:c r="B3762" t="str">
        <x:v>compose:OutlinedButtonTokens.DisabledLabelTextOpacity</x:v>
      </x:c>
      <x:c r="C3762" t="str">
        <x:v>Compose source-only</x:v>
      </x:c>
      <x:c r="D3762" t="str"/>
      <x:c r="E3762" t="str">
        <x:v>Candidate</x:v>
      </x:c>
      <x:c r="F3762" t="str">
        <x:v>Pending</x:v>
      </x:c>
      <x:c r="G3762" t="str"/>
      <x:c r="H3762" t="str">
        <x:v>Pending</x:v>
      </x:c>
      <x:c r="I3762" t="str">
        <x:f>IF(AND(N3762="material3-native-v4",LEN(TRIM(B3762))&gt;0,LEN(TRIM(D3762))&gt;0,E3762="Confirmed",F3762="Pass",LEN(TRIM(G3762))&gt;0,O3762="Approved",H3762="Approved",P3762="Yes"),"Yes","No")</x:f>
        <x:v>No</x:v>
      </x:c>
      <x:c r="J3762" t="str">
        <x:v>OutlinedButtonTokens</x:v>
      </x:c>
      <x:c r="K3762" t="str">
        <x:v>https://android.googlesource.com/platform/frameworks/support/+/a095da93f8e98dea8748ceed79ea8427aade245f/compose/material3/material3/src/commonMain/kotlin/androidx/compose/material3/tokens/OutlinedButtonTokens.kt#30</x:v>
      </x:c>
      <x:c r="L3762" t="str"/>
      <x:c r="M3762" t="str">
        <x:v>0.38f; source-only expression, not a Material Web CSS property.</x:v>
      </x:c>
      <x:c r="N3762" t="str">
        <x:v>material3-native-v4</x:v>
      </x:c>
      <x:c r="O3762" t="str">
        <x:v>Pending</x:v>
      </x:c>
      <x:c r="P3762" t="str">
        <x:v>No</x:v>
      </x:c>
    </x:row>
    <x:row r="3763">
      <x:c r="A3763" t="str">
        <x:v>TM-03762</x:v>
      </x:c>
      <x:c r="B3763" t="str">
        <x:v>compose:OutlinedButtonTokens.DisabledOutlineColor</x:v>
      </x:c>
      <x:c r="C3763" t="str">
        <x:v>Compose source-only</x:v>
      </x:c>
      <x:c r="D3763" t="str"/>
      <x:c r="E3763" t="str">
        <x:v>Candidate</x:v>
      </x:c>
      <x:c r="F3763" t="str">
        <x:v>Pending</x:v>
      </x:c>
      <x:c r="G3763" t="str"/>
      <x:c r="H3763" t="str">
        <x:v>Pending</x:v>
      </x:c>
      <x:c r="I3763" t="str">
        <x:f>IF(AND(N3763="material3-native-v4",LEN(TRIM(B3763))&gt;0,LEN(TRIM(D3763))&gt;0,E3763="Confirmed",F3763="Pass",LEN(TRIM(G3763))&gt;0,O3763="Approved",H3763="Approved",P3763="Yes"),"Yes","No")</x:f>
        <x:v>No</x:v>
      </x:c>
      <x:c r="J3763" t="str">
        <x:v>OutlinedButtonTokens</x:v>
      </x:c>
      <x:c r="K3763" t="str">
        <x:v>https://android.googlesource.com/platform/frameworks/support/+/a095da93f8e98dea8748ceed79ea8427aade245f/compose/material3/material3/src/commonMain/kotlin/androidx/compose/material3/tokens/OutlinedButtonTokens.kt#31</x:v>
      </x:c>
      <x:c r="L3763" t="str"/>
      <x:c r="M3763" t="str">
        <x:v>ColorSchemeKeyTokens.OutlineVariant; source-only expression, not a Material Web CSS property.</x:v>
      </x:c>
      <x:c r="N3763" t="str">
        <x:v>material3-native-v4</x:v>
      </x:c>
      <x:c r="O3763" t="str">
        <x:v>Pending</x:v>
      </x:c>
      <x:c r="P3763" t="str">
        <x:v>No</x:v>
      </x:c>
    </x:row>
    <x:row r="3764">
      <x:c r="A3764" t="str">
        <x:v>TM-03763</x:v>
      </x:c>
      <x:c r="B3764" t="str">
        <x:v>compose:OutlinedButtonTokens.FocusedIconColor</x:v>
      </x:c>
      <x:c r="C3764" t="str">
        <x:v>Compose source-only</x:v>
      </x:c>
      <x:c r="D3764" t="str"/>
      <x:c r="E3764" t="str">
        <x:v>Candidate</x:v>
      </x:c>
      <x:c r="F3764" t="str">
        <x:v>Pending</x:v>
      </x:c>
      <x:c r="G3764" t="str"/>
      <x:c r="H3764" t="str">
        <x:v>Pending</x:v>
      </x:c>
      <x:c r="I3764" t="str">
        <x:f>IF(AND(N3764="material3-native-v4",LEN(TRIM(B3764))&gt;0,LEN(TRIM(D3764))&gt;0,E3764="Confirmed",F3764="Pass",LEN(TRIM(G3764))&gt;0,O3764="Approved",H3764="Approved",P3764="Yes"),"Yes","No")</x:f>
        <x:v>No</x:v>
      </x:c>
      <x:c r="J3764" t="str">
        <x:v>OutlinedButtonTokens</x:v>
      </x:c>
      <x:c r="K3764" t="str">
        <x:v>https://android.googlesource.com/platform/frameworks/support/+/a095da93f8e98dea8748ceed79ea8427aade245f/compose/material3/material3/src/commonMain/kotlin/androidx/compose/material3/tokens/OutlinedButtonTokens.kt#34</x:v>
      </x:c>
      <x:c r="L3764" t="str"/>
      <x:c r="M3764" t="str">
        <x:v>ColorSchemeKeyTokens.OnSurfaceVariant; source-only expression, not a Material Web CSS property.</x:v>
      </x:c>
      <x:c r="N3764" t="str">
        <x:v>material3-native-v4</x:v>
      </x:c>
      <x:c r="O3764" t="str">
        <x:v>Pending</x:v>
      </x:c>
      <x:c r="P3764" t="str">
        <x:v>No</x:v>
      </x:c>
    </x:row>
    <x:row r="3765">
      <x:c r="A3765" t="str">
        <x:v>TM-03764</x:v>
      </x:c>
      <x:c r="B3765" t="str">
        <x:v>compose:OutlinedButtonTokens.FocusedLabelTextColor</x:v>
      </x:c>
      <x:c r="C3765" t="str">
        <x:v>Compose source-only</x:v>
      </x:c>
      <x:c r="D3765" t="str"/>
      <x:c r="E3765" t="str">
        <x:v>Candidate</x:v>
      </x:c>
      <x:c r="F3765" t="str">
        <x:v>Pending</x:v>
      </x:c>
      <x:c r="G3765" t="str"/>
      <x:c r="H3765" t="str">
        <x:v>Pending</x:v>
      </x:c>
      <x:c r="I3765" t="str">
        <x:f>IF(AND(N3765="material3-native-v4",LEN(TRIM(B3765))&gt;0,LEN(TRIM(D3765))&gt;0,E3765="Confirmed",F3765="Pass",LEN(TRIM(G3765))&gt;0,O3765="Approved",H3765="Approved",P3765="Yes"),"Yes","No")</x:f>
        <x:v>No</x:v>
      </x:c>
      <x:c r="J3765" t="str">
        <x:v>OutlinedButtonTokens</x:v>
      </x:c>
      <x:c r="K3765" t="str">
        <x:v>https://android.googlesource.com/platform/frameworks/support/+/a095da93f8e98dea8748ceed79ea8427aade245f/compose/material3/material3/src/commonMain/kotlin/androidx/compose/material3/tokens/OutlinedButtonTokens.kt#37</x:v>
      </x:c>
      <x:c r="L3765" t="str"/>
      <x:c r="M3765" t="str">
        <x:v>ColorSchemeKeyTokens.OnSurfaceVariant; source-only expression, not a Material Web CSS property.</x:v>
      </x:c>
      <x:c r="N3765" t="str">
        <x:v>material3-native-v4</x:v>
      </x:c>
      <x:c r="O3765" t="str">
        <x:v>Pending</x:v>
      </x:c>
      <x:c r="P3765" t="str">
        <x:v>No</x:v>
      </x:c>
    </x:row>
    <x:row r="3766">
      <x:c r="A3766" t="str">
        <x:v>TM-03765</x:v>
      </x:c>
      <x:c r="B3766" t="str">
        <x:v>compose:OutlinedButtonTokens.FocusedOutlineColor</x:v>
      </x:c>
      <x:c r="C3766" t="str">
        <x:v>Compose source-only</x:v>
      </x:c>
      <x:c r="D3766" t="str"/>
      <x:c r="E3766" t="str">
        <x:v>Candidate</x:v>
      </x:c>
      <x:c r="F3766" t="str">
        <x:v>Pending</x:v>
      </x:c>
      <x:c r="G3766" t="str"/>
      <x:c r="H3766" t="str">
        <x:v>Pending</x:v>
      </x:c>
      <x:c r="I3766" t="str">
        <x:f>IF(AND(N3766="material3-native-v4",LEN(TRIM(B3766))&gt;0,LEN(TRIM(D3766))&gt;0,E3766="Confirmed",F3766="Pass",LEN(TRIM(G3766))&gt;0,O3766="Approved",H3766="Approved",P3766="Yes"),"Yes","No")</x:f>
        <x:v>No</x:v>
      </x:c>
      <x:c r="J3766" t="str">
        <x:v>OutlinedButtonTokens</x:v>
      </x:c>
      <x:c r="K3766" t="str">
        <x:v>https://android.googlesource.com/platform/frameworks/support/+/a095da93f8e98dea8748ceed79ea8427aade245f/compose/material3/material3/src/commonMain/kotlin/androidx/compose/material3/tokens/OutlinedButtonTokens.kt#40</x:v>
      </x:c>
      <x:c r="L3766" t="str"/>
      <x:c r="M3766" t="str">
        <x:v>ColorSchemeKeyTokens.OutlineVariant; source-only expression, not a Material Web CSS property.</x:v>
      </x:c>
      <x:c r="N3766" t="str">
        <x:v>material3-native-v4</x:v>
      </x:c>
      <x:c r="O3766" t="str">
        <x:v>Pending</x:v>
      </x:c>
      <x:c r="P3766" t="str">
        <x:v>No</x:v>
      </x:c>
    </x:row>
    <x:row r="3767">
      <x:c r="A3767" t="str">
        <x:v>TM-03766</x:v>
      </x:c>
      <x:c r="B3767" t="str">
        <x:v>compose:OutlinedButtonTokens.HoveredIconColor</x:v>
      </x:c>
      <x:c r="C3767" t="str">
        <x:v>Compose source-only</x:v>
      </x:c>
      <x:c r="D3767" t="str"/>
      <x:c r="E3767" t="str">
        <x:v>Candidate</x:v>
      </x:c>
      <x:c r="F3767" t="str">
        <x:v>Pending</x:v>
      </x:c>
      <x:c r="G3767" t="str"/>
      <x:c r="H3767" t="str">
        <x:v>Pending</x:v>
      </x:c>
      <x:c r="I3767" t="str">
        <x:f>IF(AND(N3767="material3-native-v4",LEN(TRIM(B3767))&gt;0,LEN(TRIM(D3767))&gt;0,E3767="Confirmed",F3767="Pass",LEN(TRIM(G3767))&gt;0,O3767="Approved",H3767="Approved",P3767="Yes"),"Yes","No")</x:f>
        <x:v>No</x:v>
      </x:c>
      <x:c r="J3767" t="str">
        <x:v>OutlinedButtonTokens</x:v>
      </x:c>
      <x:c r="K3767" t="str">
        <x:v>https://android.googlesource.com/platform/frameworks/support/+/a095da93f8e98dea8748ceed79ea8427aade245f/compose/material3/material3/src/commonMain/kotlin/androidx/compose/material3/tokens/OutlinedButtonTokens.kt#43</x:v>
      </x:c>
      <x:c r="L3767" t="str"/>
      <x:c r="M3767" t="str">
        <x:v>ColorSchemeKeyTokens.OnSurfaceVariant; source-only expression, not a Material Web CSS property.</x:v>
      </x:c>
      <x:c r="N3767" t="str">
        <x:v>material3-native-v4</x:v>
      </x:c>
      <x:c r="O3767" t="str">
        <x:v>Pending</x:v>
      </x:c>
      <x:c r="P3767" t="str">
        <x:v>No</x:v>
      </x:c>
    </x:row>
    <x:row r="3768">
      <x:c r="A3768" t="str">
        <x:v>TM-03767</x:v>
      </x:c>
      <x:c r="B3768" t="str">
        <x:v>compose:OutlinedButtonTokens.HoveredLabelTextColor</x:v>
      </x:c>
      <x:c r="C3768" t="str">
        <x:v>Compose source-only</x:v>
      </x:c>
      <x:c r="D3768" t="str"/>
      <x:c r="E3768" t="str">
        <x:v>Candidate</x:v>
      </x:c>
      <x:c r="F3768" t="str">
        <x:v>Pending</x:v>
      </x:c>
      <x:c r="G3768" t="str"/>
      <x:c r="H3768" t="str">
        <x:v>Pending</x:v>
      </x:c>
      <x:c r="I3768" t="str">
        <x:f>IF(AND(N3768="material3-native-v4",LEN(TRIM(B3768))&gt;0,LEN(TRIM(D3768))&gt;0,E3768="Confirmed",F3768="Pass",LEN(TRIM(G3768))&gt;0,O3768="Approved",H3768="Approved",P3768="Yes"),"Yes","No")</x:f>
        <x:v>No</x:v>
      </x:c>
      <x:c r="J3768" t="str">
        <x:v>OutlinedButtonTokens</x:v>
      </x:c>
      <x:c r="K3768" t="str">
        <x:v>https://android.googlesource.com/platform/frameworks/support/+/a095da93f8e98dea8748ceed79ea8427aade245f/compose/material3/material3/src/commonMain/kotlin/androidx/compose/material3/tokens/OutlinedButtonTokens.kt#46</x:v>
      </x:c>
      <x:c r="L3768" t="str"/>
      <x:c r="M3768" t="str">
        <x:v>ColorSchemeKeyTokens.OnSurfaceVariant; source-only expression, not a Material Web CSS property.</x:v>
      </x:c>
      <x:c r="N3768" t="str">
        <x:v>material3-native-v4</x:v>
      </x:c>
      <x:c r="O3768" t="str">
        <x:v>Pending</x:v>
      </x:c>
      <x:c r="P3768" t="str">
        <x:v>No</x:v>
      </x:c>
    </x:row>
    <x:row r="3769">
      <x:c r="A3769" t="str">
        <x:v>TM-03768</x:v>
      </x:c>
      <x:c r="B3769" t="str">
        <x:v>compose:OutlinedButtonTokens.HoveredOutlineColor</x:v>
      </x:c>
      <x:c r="C3769" t="str">
        <x:v>Compose source-only</x:v>
      </x:c>
      <x:c r="D3769" t="str"/>
      <x:c r="E3769" t="str">
        <x:v>Candidate</x:v>
      </x:c>
      <x:c r="F3769" t="str">
        <x:v>Pending</x:v>
      </x:c>
      <x:c r="G3769" t="str"/>
      <x:c r="H3769" t="str">
        <x:v>Pending</x:v>
      </x:c>
      <x:c r="I3769" t="str">
        <x:f>IF(AND(N3769="material3-native-v4",LEN(TRIM(B3769))&gt;0,LEN(TRIM(D3769))&gt;0,E3769="Confirmed",F3769="Pass",LEN(TRIM(G3769))&gt;0,O3769="Approved",H3769="Approved",P3769="Yes"),"Yes","No")</x:f>
        <x:v>No</x:v>
      </x:c>
      <x:c r="J3769" t="str">
        <x:v>OutlinedButtonTokens</x:v>
      </x:c>
      <x:c r="K3769" t="str">
        <x:v>https://android.googlesource.com/platform/frameworks/support/+/a095da93f8e98dea8748ceed79ea8427aade245f/compose/material3/material3/src/commonMain/kotlin/androidx/compose/material3/tokens/OutlinedButtonTokens.kt#49</x:v>
      </x:c>
      <x:c r="L3769" t="str"/>
      <x:c r="M3769" t="str">
        <x:v>ColorSchemeKeyTokens.OutlineVariant; source-only expression, not a Material Web CSS property.</x:v>
      </x:c>
      <x:c r="N3769" t="str">
        <x:v>material3-native-v4</x:v>
      </x:c>
      <x:c r="O3769" t="str">
        <x:v>Pending</x:v>
      </x:c>
      <x:c r="P3769" t="str">
        <x:v>No</x:v>
      </x:c>
    </x:row>
    <x:row r="3770">
      <x:c r="A3770" t="str">
        <x:v>TM-03769</x:v>
      </x:c>
      <x:c r="B3770" t="str">
        <x:v>compose:OutlinedButtonTokens.IconColor</x:v>
      </x:c>
      <x:c r="C3770" t="str">
        <x:v>Compose source-only</x:v>
      </x:c>
      <x:c r="D3770" t="str"/>
      <x:c r="E3770" t="str">
        <x:v>Candidate</x:v>
      </x:c>
      <x:c r="F3770" t="str">
        <x:v>Pending</x:v>
      </x:c>
      <x:c r="G3770" t="str"/>
      <x:c r="H3770" t="str">
        <x:v>Pending</x:v>
      </x:c>
      <x:c r="I3770" t="str">
        <x:f>IF(AND(N3770="material3-native-v4",LEN(TRIM(B3770))&gt;0,LEN(TRIM(D3770))&gt;0,E3770="Confirmed",F3770="Pass",LEN(TRIM(G3770))&gt;0,O3770="Approved",H3770="Approved",P3770="Yes"),"Yes","No")</x:f>
        <x:v>No</x:v>
      </x:c>
      <x:c r="J3770" t="str">
        <x:v>OutlinedButtonTokens</x:v>
      </x:c>
      <x:c r="K3770" t="str">
        <x:v>https://android.googlesource.com/platform/frameworks/support/+/a095da93f8e98dea8748ceed79ea8427aade245f/compose/material3/material3/src/commonMain/kotlin/androidx/compose/material3/tokens/OutlinedButtonTokens.kt#52</x:v>
      </x:c>
      <x:c r="L3770" t="str"/>
      <x:c r="M3770" t="str">
        <x:v>ColorSchemeKeyTokens.OnSurfaceVariant; source-only expression, not a Material Web CSS property.</x:v>
      </x:c>
      <x:c r="N3770" t="str">
        <x:v>material3-native-v4</x:v>
      </x:c>
      <x:c r="O3770" t="str">
        <x:v>Pending</x:v>
      </x:c>
      <x:c r="P3770" t="str">
        <x:v>No</x:v>
      </x:c>
    </x:row>
    <x:row r="3771">
      <x:c r="A3771" t="str">
        <x:v>TM-03770</x:v>
      </x:c>
      <x:c r="B3771" t="str">
        <x:v>compose:OutlinedButtonTokens.LabelTextColor</x:v>
      </x:c>
      <x:c r="C3771" t="str">
        <x:v>Compose source-only</x:v>
      </x:c>
      <x:c r="D3771" t="str"/>
      <x:c r="E3771" t="str">
        <x:v>Candidate</x:v>
      </x:c>
      <x:c r="F3771" t="str">
        <x:v>Pending</x:v>
      </x:c>
      <x:c r="G3771" t="str"/>
      <x:c r="H3771" t="str">
        <x:v>Pending</x:v>
      </x:c>
      <x:c r="I3771" t="str">
        <x:f>IF(AND(N3771="material3-native-v4",LEN(TRIM(B3771))&gt;0,LEN(TRIM(D3771))&gt;0,E3771="Confirmed",F3771="Pass",LEN(TRIM(G3771))&gt;0,O3771="Approved",H3771="Approved",P3771="Yes"),"Yes","No")</x:f>
        <x:v>No</x:v>
      </x:c>
      <x:c r="J3771" t="str">
        <x:v>OutlinedButtonTokens</x:v>
      </x:c>
      <x:c r="K3771" t="str">
        <x:v>https://android.googlesource.com/platform/frameworks/support/+/a095da93f8e98dea8748ceed79ea8427aade245f/compose/material3/material3/src/commonMain/kotlin/androidx/compose/material3/tokens/OutlinedButtonTokens.kt#55</x:v>
      </x:c>
      <x:c r="L3771" t="str"/>
      <x:c r="M3771" t="str">
        <x:v>ColorSchemeKeyTokens.OnSurfaceVariant; source-only expression, not a Material Web CSS property.</x:v>
      </x:c>
      <x:c r="N3771" t="str">
        <x:v>material3-native-v4</x:v>
      </x:c>
      <x:c r="O3771" t="str">
        <x:v>Pending</x:v>
      </x:c>
      <x:c r="P3771" t="str">
        <x:v>No</x:v>
      </x:c>
    </x:row>
    <x:row r="3772">
      <x:c r="A3772" t="str">
        <x:v>TM-03771</x:v>
      </x:c>
      <x:c r="B3772" t="str">
        <x:v>compose:OutlinedButtonTokens.OutlineColor</x:v>
      </x:c>
      <x:c r="C3772" t="str">
        <x:v>Compose source-only</x:v>
      </x:c>
      <x:c r="D3772" t="str"/>
      <x:c r="E3772" t="str">
        <x:v>Candidate</x:v>
      </x:c>
      <x:c r="F3772" t="str">
        <x:v>Pending</x:v>
      </x:c>
      <x:c r="G3772" t="str"/>
      <x:c r="H3772" t="str">
        <x:v>Pending</x:v>
      </x:c>
      <x:c r="I3772" t="str">
        <x:f>IF(AND(N3772="material3-native-v4",LEN(TRIM(B3772))&gt;0,LEN(TRIM(D3772))&gt;0,E3772="Confirmed",F3772="Pass",LEN(TRIM(G3772))&gt;0,O3772="Approved",H3772="Approved",P3772="Yes"),"Yes","No")</x:f>
        <x:v>No</x:v>
      </x:c>
      <x:c r="J3772" t="str">
        <x:v>OutlinedButtonTokens</x:v>
      </x:c>
      <x:c r="K3772" t="str">
        <x:v>https://android.googlesource.com/platform/frameworks/support/+/a095da93f8e98dea8748ceed79ea8427aade245f/compose/material3/material3/src/commonMain/kotlin/androidx/compose/material3/tokens/OutlinedButtonTokens.kt#58</x:v>
      </x:c>
      <x:c r="L3772" t="str"/>
      <x:c r="M3772" t="str">
        <x:v>ColorSchemeKeyTokens.OutlineVariant; source-only expression, not a Material Web CSS property.</x:v>
      </x:c>
      <x:c r="N3772" t="str">
        <x:v>material3-native-v4</x:v>
      </x:c>
      <x:c r="O3772" t="str">
        <x:v>Pending</x:v>
      </x:c>
      <x:c r="P3772" t="str">
        <x:v>No</x:v>
      </x:c>
    </x:row>
    <x:row r="3773">
      <x:c r="A3773" t="str">
        <x:v>TM-03772</x:v>
      </x:c>
      <x:c r="B3773" t="str">
        <x:v>compose:OutlinedButtonTokens.PressedIconColor</x:v>
      </x:c>
      <x:c r="C3773" t="str">
        <x:v>Compose source-only</x:v>
      </x:c>
      <x:c r="D3773" t="str"/>
      <x:c r="E3773" t="str">
        <x:v>Candidate</x:v>
      </x:c>
      <x:c r="F3773" t="str">
        <x:v>Pending</x:v>
      </x:c>
      <x:c r="G3773" t="str"/>
      <x:c r="H3773" t="str">
        <x:v>Pending</x:v>
      </x:c>
      <x:c r="I3773" t="str">
        <x:f>IF(AND(N3773="material3-native-v4",LEN(TRIM(B3773))&gt;0,LEN(TRIM(D3773))&gt;0,E3773="Confirmed",F3773="Pass",LEN(TRIM(G3773))&gt;0,O3773="Approved",H3773="Approved",P3773="Yes"),"Yes","No")</x:f>
        <x:v>No</x:v>
      </x:c>
      <x:c r="J3773" t="str">
        <x:v>OutlinedButtonTokens</x:v>
      </x:c>
      <x:c r="K3773" t="str">
        <x:v>https://android.googlesource.com/platform/frameworks/support/+/a095da93f8e98dea8748ceed79ea8427aade245f/compose/material3/material3/src/commonMain/kotlin/androidx/compose/material3/tokens/OutlinedButtonTokens.kt#61</x:v>
      </x:c>
      <x:c r="L3773" t="str"/>
      <x:c r="M3773" t="str">
        <x:v>ColorSchemeKeyTokens.OnSurfaceVariant; source-only expression, not a Material Web CSS property.</x:v>
      </x:c>
      <x:c r="N3773" t="str">
        <x:v>material3-native-v4</x:v>
      </x:c>
      <x:c r="O3773" t="str">
        <x:v>Pending</x:v>
      </x:c>
      <x:c r="P3773" t="str">
        <x:v>No</x:v>
      </x:c>
    </x:row>
    <x:row r="3774">
      <x:c r="A3774" t="str">
        <x:v>TM-03773</x:v>
      </x:c>
      <x:c r="B3774" t="str">
        <x:v>compose:OutlinedButtonTokens.PressedLabelTextColor</x:v>
      </x:c>
      <x:c r="C3774" t="str">
        <x:v>Compose source-only</x:v>
      </x:c>
      <x:c r="D3774" t="str"/>
      <x:c r="E3774" t="str">
        <x:v>Candidate</x:v>
      </x:c>
      <x:c r="F3774" t="str">
        <x:v>Pending</x:v>
      </x:c>
      <x:c r="G3774" t="str"/>
      <x:c r="H3774" t="str">
        <x:v>Pending</x:v>
      </x:c>
      <x:c r="I3774" t="str">
        <x:f>IF(AND(N3774="material3-native-v4",LEN(TRIM(B3774))&gt;0,LEN(TRIM(D3774))&gt;0,E3774="Confirmed",F3774="Pass",LEN(TRIM(G3774))&gt;0,O3774="Approved",H3774="Approved",P3774="Yes"),"Yes","No")</x:f>
        <x:v>No</x:v>
      </x:c>
      <x:c r="J3774" t="str">
        <x:v>OutlinedButtonTokens</x:v>
      </x:c>
      <x:c r="K3774" t="str">
        <x:v>https://android.googlesource.com/platform/frameworks/support/+/a095da93f8e98dea8748ceed79ea8427aade245f/compose/material3/material3/src/commonMain/kotlin/androidx/compose/material3/tokens/OutlinedButtonTokens.kt#64</x:v>
      </x:c>
      <x:c r="L3774" t="str"/>
      <x:c r="M3774" t="str">
        <x:v>ColorSchemeKeyTokens.OnSurfaceVariant; source-only expression, not a Material Web CSS property.</x:v>
      </x:c>
      <x:c r="N3774" t="str">
        <x:v>material3-native-v4</x:v>
      </x:c>
      <x:c r="O3774" t="str">
        <x:v>Pending</x:v>
      </x:c>
      <x:c r="P3774" t="str">
        <x:v>No</x:v>
      </x:c>
    </x:row>
    <x:row r="3775">
      <x:c r="A3775" t="str">
        <x:v>TM-03774</x:v>
      </x:c>
      <x:c r="B3775" t="str">
        <x:v>compose:OutlinedButtonTokens.PressedOutlineColor</x:v>
      </x:c>
      <x:c r="C3775" t="str">
        <x:v>Compose source-only</x:v>
      </x:c>
      <x:c r="D3775" t="str"/>
      <x:c r="E3775" t="str">
        <x:v>Candidate</x:v>
      </x:c>
      <x:c r="F3775" t="str">
        <x:v>Pending</x:v>
      </x:c>
      <x:c r="G3775" t="str"/>
      <x:c r="H3775" t="str">
        <x:v>Pending</x:v>
      </x:c>
      <x:c r="I3775" t="str">
        <x:f>IF(AND(N3775="material3-native-v4",LEN(TRIM(B3775))&gt;0,LEN(TRIM(D3775))&gt;0,E3775="Confirmed",F3775="Pass",LEN(TRIM(G3775))&gt;0,O3775="Approved",H3775="Approved",P3775="Yes"),"Yes","No")</x:f>
        <x:v>No</x:v>
      </x:c>
      <x:c r="J3775" t="str">
        <x:v>OutlinedButtonTokens</x:v>
      </x:c>
      <x:c r="K3775" t="str">
        <x:v>https://android.googlesource.com/platform/frameworks/support/+/a095da93f8e98dea8748ceed79ea8427aade245f/compose/material3/material3/src/commonMain/kotlin/androidx/compose/material3/tokens/OutlinedButtonTokens.kt#67</x:v>
      </x:c>
      <x:c r="L3775" t="str"/>
      <x:c r="M3775" t="str">
        <x:v>ColorSchemeKeyTokens.OutlineVariant; source-only expression, not a Material Web CSS property.</x:v>
      </x:c>
      <x:c r="N3775" t="str">
        <x:v>material3-native-v4</x:v>
      </x:c>
      <x:c r="O3775" t="str">
        <x:v>Pending</x:v>
      </x:c>
      <x:c r="P3775" t="str">
        <x:v>No</x:v>
      </x:c>
    </x:row>
    <x:row r="3776">
      <x:c r="A3776" t="str">
        <x:v>TM-03775</x:v>
      </x:c>
      <x:c r="B3776" t="str">
        <x:v>compose:OutlinedButtonTokens.SelectedContainerColor</x:v>
      </x:c>
      <x:c r="C3776" t="str">
        <x:v>Compose source-only</x:v>
      </x:c>
      <x:c r="D3776" t="str"/>
      <x:c r="E3776" t="str">
        <x:v>Candidate</x:v>
      </x:c>
      <x:c r="F3776" t="str">
        <x:v>Pending</x:v>
      </x:c>
      <x:c r="G3776" t="str"/>
      <x:c r="H3776" t="str">
        <x:v>Pending</x:v>
      </x:c>
      <x:c r="I3776" t="str">
        <x:f>IF(AND(N3776="material3-native-v4",LEN(TRIM(B3776))&gt;0,LEN(TRIM(D3776))&gt;0,E3776="Confirmed",F3776="Pass",LEN(TRIM(G3776))&gt;0,O3776="Approved",H3776="Approved",P3776="Yes"),"Yes","No")</x:f>
        <x:v>No</x:v>
      </x:c>
      <x:c r="J3776" t="str">
        <x:v>OutlinedButtonTokens</x:v>
      </x:c>
      <x:c r="K3776" t="str">
        <x:v>https://android.googlesource.com/platform/frameworks/support/+/a095da93f8e98dea8748ceed79ea8427aade245f/compose/material3/material3/src/commonMain/kotlin/androidx/compose/material3/tokens/OutlinedButtonTokens.kt#70</x:v>
      </x:c>
      <x:c r="L3776" t="str"/>
      <x:c r="M3776" t="str">
        <x:v>ColorSchemeKeyTokens.InverseSurface; source-only expression, not a Material Web CSS property.</x:v>
      </x:c>
      <x:c r="N3776" t="str">
        <x:v>material3-native-v4</x:v>
      </x:c>
      <x:c r="O3776" t="str">
        <x:v>Pending</x:v>
      </x:c>
      <x:c r="P3776" t="str">
        <x:v>No</x:v>
      </x:c>
    </x:row>
    <x:row r="3777">
      <x:c r="A3777" t="str">
        <x:v>TM-03776</x:v>
      </x:c>
      <x:c r="B3777" t="str">
        <x:v>compose:OutlinedButtonTokens.SelectedDisabledContainerColor</x:v>
      </x:c>
      <x:c r="C3777" t="str">
        <x:v>Compose source-only</x:v>
      </x:c>
      <x:c r="D3777" t="str"/>
      <x:c r="E3777" t="str">
        <x:v>Candidate</x:v>
      </x:c>
      <x:c r="F3777" t="str">
        <x:v>Pending</x:v>
      </x:c>
      <x:c r="G3777" t="str"/>
      <x:c r="H3777" t="str">
        <x:v>Pending</x:v>
      </x:c>
      <x:c r="I3777" t="str">
        <x:f>IF(AND(N3777="material3-native-v4",LEN(TRIM(B3777))&gt;0,LEN(TRIM(D3777))&gt;0,E3777="Confirmed",F3777="Pass",LEN(TRIM(G3777))&gt;0,O3777="Approved",H3777="Approved",P3777="Yes"),"Yes","No")</x:f>
        <x:v>No</x:v>
      </x:c>
      <x:c r="J3777" t="str">
        <x:v>OutlinedButtonTokens</x:v>
      </x:c>
      <x:c r="K3777" t="str">
        <x:v>https://android.googlesource.com/platform/frameworks/support/+/a095da93f8e98dea8748ceed79ea8427aade245f/compose/material3/material3/src/commonMain/kotlin/androidx/compose/material3/tokens/OutlinedButtonTokens.kt#73</x:v>
      </x:c>
      <x:c r="L3777" t="str"/>
      <x:c r="M3777" t="str">
        <x:v>ColorSchemeKeyTokens.OnSurface; source-only expression, not a Material Web CSS property.</x:v>
      </x:c>
      <x:c r="N3777" t="str">
        <x:v>material3-native-v4</x:v>
      </x:c>
      <x:c r="O3777" t="str">
        <x:v>Pending</x:v>
      </x:c>
      <x:c r="P3777" t="str">
        <x:v>No</x:v>
      </x:c>
    </x:row>
    <x:row r="3778">
      <x:c r="A3778" t="str">
        <x:v>TM-03777</x:v>
      </x:c>
      <x:c r="B3778" t="str">
        <x:v>compose:OutlinedButtonTokens.SelectedFocusedIconColor</x:v>
      </x:c>
      <x:c r="C3778" t="str">
        <x:v>Compose source-only</x:v>
      </x:c>
      <x:c r="D3778" t="str"/>
      <x:c r="E3778" t="str">
        <x:v>Candidate</x:v>
      </x:c>
      <x:c r="F3778" t="str">
        <x:v>Pending</x:v>
      </x:c>
      <x:c r="G3778" t="str"/>
      <x:c r="H3778" t="str">
        <x:v>Pending</x:v>
      </x:c>
      <x:c r="I3778" t="str">
        <x:f>IF(AND(N3778="material3-native-v4",LEN(TRIM(B3778))&gt;0,LEN(TRIM(D3778))&gt;0,E3778="Confirmed",F3778="Pass",LEN(TRIM(G3778))&gt;0,O3778="Approved",H3778="Approved",P3778="Yes"),"Yes","No")</x:f>
        <x:v>No</x:v>
      </x:c>
      <x:c r="J3778" t="str">
        <x:v>OutlinedButtonTokens</x:v>
      </x:c>
      <x:c r="K3778" t="str">
        <x:v>https://android.googlesource.com/platform/frameworks/support/+/a095da93f8e98dea8748ceed79ea8427aade245f/compose/material3/material3/src/commonMain/kotlin/androidx/compose/material3/tokens/OutlinedButtonTokens.kt#76</x:v>
      </x:c>
      <x:c r="L3778" t="str"/>
      <x:c r="M3778" t="str">
        <x:v>ColorSchemeKeyTokens.InverseOnSurface; source-only expression, not a Material Web CSS property.</x:v>
      </x:c>
      <x:c r="N3778" t="str">
        <x:v>material3-native-v4</x:v>
      </x:c>
      <x:c r="O3778" t="str">
        <x:v>Pending</x:v>
      </x:c>
      <x:c r="P3778" t="str">
        <x:v>No</x:v>
      </x:c>
    </x:row>
    <x:row r="3779">
      <x:c r="A3779" t="str">
        <x:v>TM-03778</x:v>
      </x:c>
      <x:c r="B3779" t="str">
        <x:v>compose:OutlinedButtonTokens.SelectedFocusedLabelTextColor</x:v>
      </x:c>
      <x:c r="C3779" t="str">
        <x:v>Compose source-only</x:v>
      </x:c>
      <x:c r="D3779" t="str"/>
      <x:c r="E3779" t="str">
        <x:v>Candidate</x:v>
      </x:c>
      <x:c r="F3779" t="str">
        <x:v>Pending</x:v>
      </x:c>
      <x:c r="G3779" t="str"/>
      <x:c r="H3779" t="str">
        <x:v>Pending</x:v>
      </x:c>
      <x:c r="I3779" t="str">
        <x:f>IF(AND(N3779="material3-native-v4",LEN(TRIM(B3779))&gt;0,LEN(TRIM(D3779))&gt;0,E3779="Confirmed",F3779="Pass",LEN(TRIM(G3779))&gt;0,O3779="Approved",H3779="Approved",P3779="Yes"),"Yes","No")</x:f>
        <x:v>No</x:v>
      </x:c>
      <x:c r="J3779" t="str">
        <x:v>OutlinedButtonTokens</x:v>
      </x:c>
      <x:c r="K3779" t="str">
        <x:v>https://android.googlesource.com/platform/frameworks/support/+/a095da93f8e98dea8748ceed79ea8427aade245f/compose/material3/material3/src/commonMain/kotlin/androidx/compose/material3/tokens/OutlinedButtonTokens.kt#79</x:v>
      </x:c>
      <x:c r="L3779" t="str"/>
      <x:c r="M3779" t="str">
        <x:v>ColorSchemeKeyTokens.InverseOnSurface; source-only expression, not a Material Web CSS property.</x:v>
      </x:c>
      <x:c r="N3779" t="str">
        <x:v>material3-native-v4</x:v>
      </x:c>
      <x:c r="O3779" t="str">
        <x:v>Pending</x:v>
      </x:c>
      <x:c r="P3779" t="str">
        <x:v>No</x:v>
      </x:c>
    </x:row>
    <x:row r="3780">
      <x:c r="A3780" t="str">
        <x:v>TM-03779</x:v>
      </x:c>
      <x:c r="B3780" t="str">
        <x:v>compose:OutlinedButtonTokens.SelectedHoveredIconColor</x:v>
      </x:c>
      <x:c r="C3780" t="str">
        <x:v>Compose source-only</x:v>
      </x:c>
      <x:c r="D3780" t="str"/>
      <x:c r="E3780" t="str">
        <x:v>Candidate</x:v>
      </x:c>
      <x:c r="F3780" t="str">
        <x:v>Pending</x:v>
      </x:c>
      <x:c r="G3780" t="str"/>
      <x:c r="H3780" t="str">
        <x:v>Pending</x:v>
      </x:c>
      <x:c r="I3780" t="str">
        <x:f>IF(AND(N3780="material3-native-v4",LEN(TRIM(B3780))&gt;0,LEN(TRIM(D3780))&gt;0,E3780="Confirmed",F3780="Pass",LEN(TRIM(G3780))&gt;0,O3780="Approved",H3780="Approved",P3780="Yes"),"Yes","No")</x:f>
        <x:v>No</x:v>
      </x:c>
      <x:c r="J3780" t="str">
        <x:v>OutlinedButtonTokens</x:v>
      </x:c>
      <x:c r="K3780" t="str">
        <x:v>https://android.googlesource.com/platform/frameworks/support/+/a095da93f8e98dea8748ceed79ea8427aade245f/compose/material3/material3/src/commonMain/kotlin/androidx/compose/material3/tokens/OutlinedButtonTokens.kt#82</x:v>
      </x:c>
      <x:c r="L3780" t="str"/>
      <x:c r="M3780" t="str">
        <x:v>ColorSchemeKeyTokens.InverseOnSurface; source-only expression, not a Material Web CSS property.</x:v>
      </x:c>
      <x:c r="N3780" t="str">
        <x:v>material3-native-v4</x:v>
      </x:c>
      <x:c r="O3780" t="str">
        <x:v>Pending</x:v>
      </x:c>
      <x:c r="P3780" t="str">
        <x:v>No</x:v>
      </x:c>
    </x:row>
    <x:row r="3781">
      <x:c r="A3781" t="str">
        <x:v>TM-03780</x:v>
      </x:c>
      <x:c r="B3781" t="str">
        <x:v>compose:OutlinedButtonTokens.SelectedHoveredLabelTextColor</x:v>
      </x:c>
      <x:c r="C3781" t="str">
        <x:v>Compose source-only</x:v>
      </x:c>
      <x:c r="D3781" t="str"/>
      <x:c r="E3781" t="str">
        <x:v>Candidate</x:v>
      </x:c>
      <x:c r="F3781" t="str">
        <x:v>Pending</x:v>
      </x:c>
      <x:c r="G3781" t="str"/>
      <x:c r="H3781" t="str">
        <x:v>Pending</x:v>
      </x:c>
      <x:c r="I3781" t="str">
        <x:f>IF(AND(N3781="material3-native-v4",LEN(TRIM(B3781))&gt;0,LEN(TRIM(D3781))&gt;0,E3781="Confirmed",F3781="Pass",LEN(TRIM(G3781))&gt;0,O3781="Approved",H3781="Approved",P3781="Yes"),"Yes","No")</x:f>
        <x:v>No</x:v>
      </x:c>
      <x:c r="J3781" t="str">
        <x:v>OutlinedButtonTokens</x:v>
      </x:c>
      <x:c r="K3781" t="str">
        <x:v>https://android.googlesource.com/platform/frameworks/support/+/a095da93f8e98dea8748ceed79ea8427aade245f/compose/material3/material3/src/commonMain/kotlin/androidx/compose/material3/tokens/OutlinedButtonTokens.kt#85</x:v>
      </x:c>
      <x:c r="L3781" t="str"/>
      <x:c r="M3781" t="str">
        <x:v>ColorSchemeKeyTokens.InverseOnSurface; source-only expression, not a Material Web CSS property.</x:v>
      </x:c>
      <x:c r="N3781" t="str">
        <x:v>material3-native-v4</x:v>
      </x:c>
      <x:c r="O3781" t="str">
        <x:v>Pending</x:v>
      </x:c>
      <x:c r="P3781" t="str">
        <x:v>No</x:v>
      </x:c>
    </x:row>
    <x:row r="3782">
      <x:c r="A3782" t="str">
        <x:v>TM-03781</x:v>
      </x:c>
      <x:c r="B3782" t="str">
        <x:v>compose:OutlinedButtonTokens.SelectedIconColor</x:v>
      </x:c>
      <x:c r="C3782" t="str">
        <x:v>Compose source-only</x:v>
      </x:c>
      <x:c r="D3782" t="str"/>
      <x:c r="E3782" t="str">
        <x:v>Candidate</x:v>
      </x:c>
      <x:c r="F3782" t="str">
        <x:v>Pending</x:v>
      </x:c>
      <x:c r="G3782" t="str"/>
      <x:c r="H3782" t="str">
        <x:v>Pending</x:v>
      </x:c>
      <x:c r="I3782" t="str">
        <x:f>IF(AND(N3782="material3-native-v4",LEN(TRIM(B3782))&gt;0,LEN(TRIM(D3782))&gt;0,E3782="Confirmed",F3782="Pass",LEN(TRIM(G3782))&gt;0,O3782="Approved",H3782="Approved",P3782="Yes"),"Yes","No")</x:f>
        <x:v>No</x:v>
      </x:c>
      <x:c r="J3782" t="str">
        <x:v>OutlinedButtonTokens</x:v>
      </x:c>
      <x:c r="K3782" t="str">
        <x:v>https://android.googlesource.com/platform/frameworks/support/+/a095da93f8e98dea8748ceed79ea8427aade245f/compose/material3/material3/src/commonMain/kotlin/androidx/compose/material3/tokens/OutlinedButtonTokens.kt#88</x:v>
      </x:c>
      <x:c r="L3782" t="str"/>
      <x:c r="M3782" t="str">
        <x:v>ColorSchemeKeyTokens.InverseOnSurface; source-only expression, not a Material Web CSS property.</x:v>
      </x:c>
      <x:c r="N3782" t="str">
        <x:v>material3-native-v4</x:v>
      </x:c>
      <x:c r="O3782" t="str">
        <x:v>Pending</x:v>
      </x:c>
      <x:c r="P3782" t="str">
        <x:v>No</x:v>
      </x:c>
    </x:row>
    <x:row r="3783">
      <x:c r="A3783" t="str">
        <x:v>TM-03782</x:v>
      </x:c>
      <x:c r="B3783" t="str">
        <x:v>compose:OutlinedButtonTokens.SelectedLabelTextColor</x:v>
      </x:c>
      <x:c r="C3783" t="str">
        <x:v>Compose source-only</x:v>
      </x:c>
      <x:c r="D3783" t="str"/>
      <x:c r="E3783" t="str">
        <x:v>Candidate</x:v>
      </x:c>
      <x:c r="F3783" t="str">
        <x:v>Pending</x:v>
      </x:c>
      <x:c r="G3783" t="str"/>
      <x:c r="H3783" t="str">
        <x:v>Pending</x:v>
      </x:c>
      <x:c r="I3783" t="str">
        <x:f>IF(AND(N3783="material3-native-v4",LEN(TRIM(B3783))&gt;0,LEN(TRIM(D3783))&gt;0,E3783="Confirmed",F3783="Pass",LEN(TRIM(G3783))&gt;0,O3783="Approved",H3783="Approved",P3783="Yes"),"Yes","No")</x:f>
        <x:v>No</x:v>
      </x:c>
      <x:c r="J3783" t="str">
        <x:v>OutlinedButtonTokens</x:v>
      </x:c>
      <x:c r="K3783" t="str">
        <x:v>https://android.googlesource.com/platform/frameworks/support/+/a095da93f8e98dea8748ceed79ea8427aade245f/compose/material3/material3/src/commonMain/kotlin/androidx/compose/material3/tokens/OutlinedButtonTokens.kt#91</x:v>
      </x:c>
      <x:c r="L3783" t="str"/>
      <x:c r="M3783" t="str">
        <x:v>ColorSchemeKeyTokens.InverseOnSurface; source-only expression, not a Material Web CSS property.</x:v>
      </x:c>
      <x:c r="N3783" t="str">
        <x:v>material3-native-v4</x:v>
      </x:c>
      <x:c r="O3783" t="str">
        <x:v>Pending</x:v>
      </x:c>
      <x:c r="P3783" t="str">
        <x:v>No</x:v>
      </x:c>
    </x:row>
    <x:row r="3784">
      <x:c r="A3784" t="str">
        <x:v>TM-03783</x:v>
      </x:c>
      <x:c r="B3784" t="str">
        <x:v>compose:OutlinedButtonTokens.SelectedPressedIconColor</x:v>
      </x:c>
      <x:c r="C3784" t="str">
        <x:v>Compose source-only</x:v>
      </x:c>
      <x:c r="D3784" t="str"/>
      <x:c r="E3784" t="str">
        <x:v>Candidate</x:v>
      </x:c>
      <x:c r="F3784" t="str">
        <x:v>Pending</x:v>
      </x:c>
      <x:c r="G3784" t="str"/>
      <x:c r="H3784" t="str">
        <x:v>Pending</x:v>
      </x:c>
      <x:c r="I3784" t="str">
        <x:f>IF(AND(N3784="material3-native-v4",LEN(TRIM(B3784))&gt;0,LEN(TRIM(D3784))&gt;0,E3784="Confirmed",F3784="Pass",LEN(TRIM(G3784))&gt;0,O3784="Approved",H3784="Approved",P3784="Yes"),"Yes","No")</x:f>
        <x:v>No</x:v>
      </x:c>
      <x:c r="J3784" t="str">
        <x:v>OutlinedButtonTokens</x:v>
      </x:c>
      <x:c r="K3784" t="str">
        <x:v>https://android.googlesource.com/platform/frameworks/support/+/a095da93f8e98dea8748ceed79ea8427aade245f/compose/material3/material3/src/commonMain/kotlin/androidx/compose/material3/tokens/OutlinedButtonTokens.kt#94</x:v>
      </x:c>
      <x:c r="L3784" t="str"/>
      <x:c r="M3784" t="str">
        <x:v>ColorSchemeKeyTokens.InverseOnSurface; source-only expression, not a Material Web CSS property.</x:v>
      </x:c>
      <x:c r="N3784" t="str">
        <x:v>material3-native-v4</x:v>
      </x:c>
      <x:c r="O3784" t="str">
        <x:v>Pending</x:v>
      </x:c>
      <x:c r="P3784" t="str">
        <x:v>No</x:v>
      </x:c>
    </x:row>
    <x:row r="3785">
      <x:c r="A3785" t="str">
        <x:v>TM-03784</x:v>
      </x:c>
      <x:c r="B3785" t="str">
        <x:v>compose:OutlinedButtonTokens.SelectedPressedLabelTextColor</x:v>
      </x:c>
      <x:c r="C3785" t="str">
        <x:v>Compose source-only</x:v>
      </x:c>
      <x:c r="D3785" t="str"/>
      <x:c r="E3785" t="str">
        <x:v>Candidate</x:v>
      </x:c>
      <x:c r="F3785" t="str">
        <x:v>Pending</x:v>
      </x:c>
      <x:c r="G3785" t="str"/>
      <x:c r="H3785" t="str">
        <x:v>Pending</x:v>
      </x:c>
      <x:c r="I3785" t="str">
        <x:f>IF(AND(N3785="material3-native-v4",LEN(TRIM(B3785))&gt;0,LEN(TRIM(D3785))&gt;0,E3785="Confirmed",F3785="Pass",LEN(TRIM(G3785))&gt;0,O3785="Approved",H3785="Approved",P3785="Yes"),"Yes","No")</x:f>
        <x:v>No</x:v>
      </x:c>
      <x:c r="J3785" t="str">
        <x:v>OutlinedButtonTokens</x:v>
      </x:c>
      <x:c r="K3785" t="str">
        <x:v>https://android.googlesource.com/platform/frameworks/support/+/a095da93f8e98dea8748ceed79ea8427aade245f/compose/material3/material3/src/commonMain/kotlin/androidx/compose/material3/tokens/OutlinedButtonTokens.kt#97</x:v>
      </x:c>
      <x:c r="L3785" t="str"/>
      <x:c r="M3785" t="str">
        <x:v>ColorSchemeKeyTokens.InverseOnSurface; source-only expression, not a Material Web CSS property.</x:v>
      </x:c>
      <x:c r="N3785" t="str">
        <x:v>material3-native-v4</x:v>
      </x:c>
      <x:c r="O3785" t="str">
        <x:v>Pending</x:v>
      </x:c>
      <x:c r="P3785" t="str">
        <x:v>No</x:v>
      </x:c>
    </x:row>
    <x:row r="3786">
      <x:c r="A3786" t="str">
        <x:v>TM-03785</x:v>
      </x:c>
      <x:c r="B3786" t="str">
        <x:v>compose:OutlinedButtonTokens.UnselectedDisabledOutlineColor</x:v>
      </x:c>
      <x:c r="C3786" t="str">
        <x:v>Compose source-only</x:v>
      </x:c>
      <x:c r="D3786" t="str"/>
      <x:c r="E3786" t="str">
        <x:v>Candidate</x:v>
      </x:c>
      <x:c r="F3786" t="str">
        <x:v>Pending</x:v>
      </x:c>
      <x:c r="G3786" t="str"/>
      <x:c r="H3786" t="str">
        <x:v>Pending</x:v>
      </x:c>
      <x:c r="I3786" t="str">
        <x:f>IF(AND(N3786="material3-native-v4",LEN(TRIM(B3786))&gt;0,LEN(TRIM(D3786))&gt;0,E3786="Confirmed",F3786="Pass",LEN(TRIM(G3786))&gt;0,O3786="Approved",H3786="Approved",P3786="Yes"),"Yes","No")</x:f>
        <x:v>No</x:v>
      </x:c>
      <x:c r="J3786" t="str">
        <x:v>OutlinedButtonTokens</x:v>
      </x:c>
      <x:c r="K3786" t="str">
        <x:v>https://android.googlesource.com/platform/frameworks/support/+/a095da93f8e98dea8748ceed79ea8427aade245f/compose/material3/material3/src/commonMain/kotlin/androidx/compose/material3/tokens/OutlinedButtonTokens.kt#100</x:v>
      </x:c>
      <x:c r="L3786" t="str"/>
      <x:c r="M3786" t="str">
        <x:v>ColorSchemeKeyTokens.OutlineVariant; source-only expression, not a Material Web CSS property.</x:v>
      </x:c>
      <x:c r="N3786" t="str">
        <x:v>material3-native-v4</x:v>
      </x:c>
      <x:c r="O3786" t="str">
        <x:v>Pending</x:v>
      </x:c>
      <x:c r="P3786" t="str">
        <x:v>No</x:v>
      </x:c>
    </x:row>
    <x:row r="3787">
      <x:c r="A3787" t="str">
        <x:v>TM-03786</x:v>
      </x:c>
      <x:c r="B3787" t="str">
        <x:v>compose:OutlinedButtonTokens.UnselectedFocusedIconColor</x:v>
      </x:c>
      <x:c r="C3787" t="str">
        <x:v>Compose source-only</x:v>
      </x:c>
      <x:c r="D3787" t="str"/>
      <x:c r="E3787" t="str">
        <x:v>Candidate</x:v>
      </x:c>
      <x:c r="F3787" t="str">
        <x:v>Pending</x:v>
      </x:c>
      <x:c r="G3787" t="str"/>
      <x:c r="H3787" t="str">
        <x:v>Pending</x:v>
      </x:c>
      <x:c r="I3787" t="str">
        <x:f>IF(AND(N3787="material3-native-v4",LEN(TRIM(B3787))&gt;0,LEN(TRIM(D3787))&gt;0,E3787="Confirmed",F3787="Pass",LEN(TRIM(G3787))&gt;0,O3787="Approved",H3787="Approved",P3787="Yes"),"Yes","No")</x:f>
        <x:v>No</x:v>
      </x:c>
      <x:c r="J3787" t="str">
        <x:v>OutlinedButtonTokens</x:v>
      </x:c>
      <x:c r="K3787" t="str">
        <x:v>https://android.googlesource.com/platform/frameworks/support/+/a095da93f8e98dea8748ceed79ea8427aade245f/compose/material3/material3/src/commonMain/kotlin/androidx/compose/material3/tokens/OutlinedButtonTokens.kt#103</x:v>
      </x:c>
      <x:c r="L3787" t="str"/>
      <x:c r="M3787" t="str">
        <x:v>ColorSchemeKeyTokens.OnSurfaceVariant; source-only expression, not a Material Web CSS property.</x:v>
      </x:c>
      <x:c r="N3787" t="str">
        <x:v>material3-native-v4</x:v>
      </x:c>
      <x:c r="O3787" t="str">
        <x:v>Pending</x:v>
      </x:c>
      <x:c r="P3787" t="str">
        <x:v>No</x:v>
      </x:c>
    </x:row>
    <x:row r="3788">
      <x:c r="A3788" t="str">
        <x:v>TM-03787</x:v>
      </x:c>
      <x:c r="B3788" t="str">
        <x:v>compose:OutlinedButtonTokens.UnselectedFocusedLabelTextColor</x:v>
      </x:c>
      <x:c r="C3788" t="str">
        <x:v>Compose source-only</x:v>
      </x:c>
      <x:c r="D3788" t="str"/>
      <x:c r="E3788" t="str">
        <x:v>Candidate</x:v>
      </x:c>
      <x:c r="F3788" t="str">
        <x:v>Pending</x:v>
      </x:c>
      <x:c r="G3788" t="str"/>
      <x:c r="H3788" t="str">
        <x:v>Pending</x:v>
      </x:c>
      <x:c r="I3788" t="str">
        <x:f>IF(AND(N3788="material3-native-v4",LEN(TRIM(B3788))&gt;0,LEN(TRIM(D3788))&gt;0,E3788="Confirmed",F3788="Pass",LEN(TRIM(G3788))&gt;0,O3788="Approved",H3788="Approved",P3788="Yes"),"Yes","No")</x:f>
        <x:v>No</x:v>
      </x:c>
      <x:c r="J3788" t="str">
        <x:v>OutlinedButtonTokens</x:v>
      </x:c>
      <x:c r="K3788" t="str">
        <x:v>https://android.googlesource.com/platform/frameworks/support/+/a095da93f8e98dea8748ceed79ea8427aade245f/compose/material3/material3/src/commonMain/kotlin/androidx/compose/material3/tokens/OutlinedButtonTokens.kt#106</x:v>
      </x:c>
      <x:c r="L3788" t="str"/>
      <x:c r="M3788" t="str">
        <x:v>ColorSchemeKeyTokens.OnSurfaceVariant; source-only expression, not a Material Web CSS property.</x:v>
      </x:c>
      <x:c r="N3788" t="str">
        <x:v>material3-native-v4</x:v>
      </x:c>
      <x:c r="O3788" t="str">
        <x:v>Pending</x:v>
      </x:c>
      <x:c r="P3788" t="str">
        <x:v>No</x:v>
      </x:c>
    </x:row>
    <x:row r="3789">
      <x:c r="A3789" t="str">
        <x:v>TM-03788</x:v>
      </x:c>
      <x:c r="B3789" t="str">
        <x:v>compose:OutlinedButtonTokens.UnselectedFocusedOutlineColor</x:v>
      </x:c>
      <x:c r="C3789" t="str">
        <x:v>Compose source-only</x:v>
      </x:c>
      <x:c r="D3789" t="str"/>
      <x:c r="E3789" t="str">
        <x:v>Candidate</x:v>
      </x:c>
      <x:c r="F3789" t="str">
        <x:v>Pending</x:v>
      </x:c>
      <x:c r="G3789" t="str"/>
      <x:c r="H3789" t="str">
        <x:v>Pending</x:v>
      </x:c>
      <x:c r="I3789" t="str">
        <x:f>IF(AND(N3789="material3-native-v4",LEN(TRIM(B3789))&gt;0,LEN(TRIM(D3789))&gt;0,E3789="Confirmed",F3789="Pass",LEN(TRIM(G3789))&gt;0,O3789="Approved",H3789="Approved",P3789="Yes"),"Yes","No")</x:f>
        <x:v>No</x:v>
      </x:c>
      <x:c r="J3789" t="str">
        <x:v>OutlinedButtonTokens</x:v>
      </x:c>
      <x:c r="K3789" t="str">
        <x:v>https://android.googlesource.com/platform/frameworks/support/+/a095da93f8e98dea8748ceed79ea8427aade245f/compose/material3/material3/src/commonMain/kotlin/androidx/compose/material3/tokens/OutlinedButtonTokens.kt#109</x:v>
      </x:c>
      <x:c r="L3789" t="str"/>
      <x:c r="M3789" t="str">
        <x:v>ColorSchemeKeyTokens.OutlineVariant; source-only expression, not a Material Web CSS property.</x:v>
      </x:c>
      <x:c r="N3789" t="str">
        <x:v>material3-native-v4</x:v>
      </x:c>
      <x:c r="O3789" t="str">
        <x:v>Pending</x:v>
      </x:c>
      <x:c r="P3789" t="str">
        <x:v>No</x:v>
      </x:c>
    </x:row>
    <x:row r="3790">
      <x:c r="A3790" t="str">
        <x:v>TM-03789</x:v>
      </x:c>
      <x:c r="B3790" t="str">
        <x:v>compose:OutlinedButtonTokens.UnselectedHoveredIconColor</x:v>
      </x:c>
      <x:c r="C3790" t="str">
        <x:v>Compose source-only</x:v>
      </x:c>
      <x:c r="D3790" t="str"/>
      <x:c r="E3790" t="str">
        <x:v>Candidate</x:v>
      </x:c>
      <x:c r="F3790" t="str">
        <x:v>Pending</x:v>
      </x:c>
      <x:c r="G3790" t="str"/>
      <x:c r="H3790" t="str">
        <x:v>Pending</x:v>
      </x:c>
      <x:c r="I3790" t="str">
        <x:f>IF(AND(N3790="material3-native-v4",LEN(TRIM(B3790))&gt;0,LEN(TRIM(D3790))&gt;0,E3790="Confirmed",F3790="Pass",LEN(TRIM(G3790))&gt;0,O3790="Approved",H3790="Approved",P3790="Yes"),"Yes","No")</x:f>
        <x:v>No</x:v>
      </x:c>
      <x:c r="J3790" t="str">
        <x:v>OutlinedButtonTokens</x:v>
      </x:c>
      <x:c r="K3790" t="str">
        <x:v>https://android.googlesource.com/platform/frameworks/support/+/a095da93f8e98dea8748ceed79ea8427aade245f/compose/material3/material3/src/commonMain/kotlin/androidx/compose/material3/tokens/OutlinedButtonTokens.kt#112</x:v>
      </x:c>
      <x:c r="L3790" t="str"/>
      <x:c r="M3790" t="str">
        <x:v>ColorSchemeKeyTokens.OnSurfaceVariant; source-only expression, not a Material Web CSS property.</x:v>
      </x:c>
      <x:c r="N3790" t="str">
        <x:v>material3-native-v4</x:v>
      </x:c>
      <x:c r="O3790" t="str">
        <x:v>Pending</x:v>
      </x:c>
      <x:c r="P3790" t="str">
        <x:v>No</x:v>
      </x:c>
    </x:row>
    <x:row r="3791">
      <x:c r="A3791" t="str">
        <x:v>TM-03790</x:v>
      </x:c>
      <x:c r="B3791" t="str">
        <x:v>compose:OutlinedButtonTokens.UnselectedHoveredLabelTextColor</x:v>
      </x:c>
      <x:c r="C3791" t="str">
        <x:v>Compose source-only</x:v>
      </x:c>
      <x:c r="D3791" t="str"/>
      <x:c r="E3791" t="str">
        <x:v>Candidate</x:v>
      </x:c>
      <x:c r="F3791" t="str">
        <x:v>Pending</x:v>
      </x:c>
      <x:c r="G3791" t="str"/>
      <x:c r="H3791" t="str">
        <x:v>Pending</x:v>
      </x:c>
      <x:c r="I3791" t="str">
        <x:f>IF(AND(N3791="material3-native-v4",LEN(TRIM(B3791))&gt;0,LEN(TRIM(D3791))&gt;0,E3791="Confirmed",F3791="Pass",LEN(TRIM(G3791))&gt;0,O3791="Approved",H3791="Approved",P3791="Yes"),"Yes","No")</x:f>
        <x:v>No</x:v>
      </x:c>
      <x:c r="J3791" t="str">
        <x:v>OutlinedButtonTokens</x:v>
      </x:c>
      <x:c r="K3791" t="str">
        <x:v>https://android.googlesource.com/platform/frameworks/support/+/a095da93f8e98dea8748ceed79ea8427aade245f/compose/material3/material3/src/commonMain/kotlin/androidx/compose/material3/tokens/OutlinedButtonTokens.kt#115</x:v>
      </x:c>
      <x:c r="L3791" t="str"/>
      <x:c r="M3791" t="str">
        <x:v>ColorSchemeKeyTokens.OnSurfaceVariant; source-only expression, not a Material Web CSS property.</x:v>
      </x:c>
      <x:c r="N3791" t="str">
        <x:v>material3-native-v4</x:v>
      </x:c>
      <x:c r="O3791" t="str">
        <x:v>Pending</x:v>
      </x:c>
      <x:c r="P3791" t="str">
        <x:v>No</x:v>
      </x:c>
    </x:row>
    <x:row r="3792">
      <x:c r="A3792" t="str">
        <x:v>TM-03791</x:v>
      </x:c>
      <x:c r="B3792" t="str">
        <x:v>compose:OutlinedButtonTokens.UnselectedHoveredOutlineColor</x:v>
      </x:c>
      <x:c r="C3792" t="str">
        <x:v>Compose source-only</x:v>
      </x:c>
      <x:c r="D3792" t="str"/>
      <x:c r="E3792" t="str">
        <x:v>Candidate</x:v>
      </x:c>
      <x:c r="F3792" t="str">
        <x:v>Pending</x:v>
      </x:c>
      <x:c r="G3792" t="str"/>
      <x:c r="H3792" t="str">
        <x:v>Pending</x:v>
      </x:c>
      <x:c r="I3792" t="str">
        <x:f>IF(AND(N3792="material3-native-v4",LEN(TRIM(B3792))&gt;0,LEN(TRIM(D3792))&gt;0,E3792="Confirmed",F3792="Pass",LEN(TRIM(G3792))&gt;0,O3792="Approved",H3792="Approved",P3792="Yes"),"Yes","No")</x:f>
        <x:v>No</x:v>
      </x:c>
      <x:c r="J3792" t="str">
        <x:v>OutlinedButtonTokens</x:v>
      </x:c>
      <x:c r="K3792" t="str">
        <x:v>https://android.googlesource.com/platform/frameworks/support/+/a095da93f8e98dea8748ceed79ea8427aade245f/compose/material3/material3/src/commonMain/kotlin/androidx/compose/material3/tokens/OutlinedButtonTokens.kt#118</x:v>
      </x:c>
      <x:c r="L3792" t="str"/>
      <x:c r="M3792" t="str">
        <x:v>ColorSchemeKeyTokens.OutlineVariant; source-only expression, not a Material Web CSS property.</x:v>
      </x:c>
      <x:c r="N3792" t="str">
        <x:v>material3-native-v4</x:v>
      </x:c>
      <x:c r="O3792" t="str">
        <x:v>Pending</x:v>
      </x:c>
      <x:c r="P3792" t="str">
        <x:v>No</x:v>
      </x:c>
    </x:row>
    <x:row r="3793">
      <x:c r="A3793" t="str">
        <x:v>TM-03792</x:v>
      </x:c>
      <x:c r="B3793" t="str">
        <x:v>compose:OutlinedButtonTokens.UnselectedIconColor</x:v>
      </x:c>
      <x:c r="C3793" t="str">
        <x:v>Compose source-only</x:v>
      </x:c>
      <x:c r="D3793" t="str"/>
      <x:c r="E3793" t="str">
        <x:v>Candidate</x:v>
      </x:c>
      <x:c r="F3793" t="str">
        <x:v>Pending</x:v>
      </x:c>
      <x:c r="G3793" t="str"/>
      <x:c r="H3793" t="str">
        <x:v>Pending</x:v>
      </x:c>
      <x:c r="I3793" t="str">
        <x:f>IF(AND(N3793="material3-native-v4",LEN(TRIM(B3793))&gt;0,LEN(TRIM(D3793))&gt;0,E3793="Confirmed",F3793="Pass",LEN(TRIM(G3793))&gt;0,O3793="Approved",H3793="Approved",P3793="Yes"),"Yes","No")</x:f>
        <x:v>No</x:v>
      </x:c>
      <x:c r="J3793" t="str">
        <x:v>OutlinedButtonTokens</x:v>
      </x:c>
      <x:c r="K3793" t="str">
        <x:v>https://android.googlesource.com/platform/frameworks/support/+/a095da93f8e98dea8748ceed79ea8427aade245f/compose/material3/material3/src/commonMain/kotlin/androidx/compose/material3/tokens/OutlinedButtonTokens.kt#121</x:v>
      </x:c>
      <x:c r="L3793" t="str"/>
      <x:c r="M3793" t="str">
        <x:v>ColorSchemeKeyTokens.OnSurfaceVariant; source-only expression, not a Material Web CSS property.</x:v>
      </x:c>
      <x:c r="N3793" t="str">
        <x:v>material3-native-v4</x:v>
      </x:c>
      <x:c r="O3793" t="str">
        <x:v>Pending</x:v>
      </x:c>
      <x:c r="P3793" t="str">
        <x:v>No</x:v>
      </x:c>
    </x:row>
    <x:row r="3794">
      <x:c r="A3794" t="str">
        <x:v>TM-03793</x:v>
      </x:c>
      <x:c r="B3794" t="str">
        <x:v>compose:OutlinedButtonTokens.UnselectedLabelTextColor</x:v>
      </x:c>
      <x:c r="C3794" t="str">
        <x:v>Compose source-only</x:v>
      </x:c>
      <x:c r="D3794" t="str"/>
      <x:c r="E3794" t="str">
        <x:v>Candidate</x:v>
      </x:c>
      <x:c r="F3794" t="str">
        <x:v>Pending</x:v>
      </x:c>
      <x:c r="G3794" t="str"/>
      <x:c r="H3794" t="str">
        <x:v>Pending</x:v>
      </x:c>
      <x:c r="I3794" t="str">
        <x:f>IF(AND(N3794="material3-native-v4",LEN(TRIM(B3794))&gt;0,LEN(TRIM(D3794))&gt;0,E3794="Confirmed",F3794="Pass",LEN(TRIM(G3794))&gt;0,O3794="Approved",H3794="Approved",P3794="Yes"),"Yes","No")</x:f>
        <x:v>No</x:v>
      </x:c>
      <x:c r="J3794" t="str">
        <x:v>OutlinedButtonTokens</x:v>
      </x:c>
      <x:c r="K3794" t="str">
        <x:v>https://android.googlesource.com/platform/frameworks/support/+/a095da93f8e98dea8748ceed79ea8427aade245f/compose/material3/material3/src/commonMain/kotlin/androidx/compose/material3/tokens/OutlinedButtonTokens.kt#124</x:v>
      </x:c>
      <x:c r="L3794" t="str"/>
      <x:c r="M3794" t="str">
        <x:v>ColorSchemeKeyTokens.OnSurfaceVariant; source-only expression, not a Material Web CSS property.</x:v>
      </x:c>
      <x:c r="N3794" t="str">
        <x:v>material3-native-v4</x:v>
      </x:c>
      <x:c r="O3794" t="str">
        <x:v>Pending</x:v>
      </x:c>
      <x:c r="P3794" t="str">
        <x:v>No</x:v>
      </x:c>
    </x:row>
    <x:row r="3795">
      <x:c r="A3795" t="str">
        <x:v>TM-03794</x:v>
      </x:c>
      <x:c r="B3795" t="str">
        <x:v>compose:OutlinedButtonTokens.UnselectedPressedIconColor</x:v>
      </x:c>
      <x:c r="C3795" t="str">
        <x:v>Compose source-only</x:v>
      </x:c>
      <x:c r="D3795" t="str"/>
      <x:c r="E3795" t="str">
        <x:v>Candidate</x:v>
      </x:c>
      <x:c r="F3795" t="str">
        <x:v>Pending</x:v>
      </x:c>
      <x:c r="G3795" t="str"/>
      <x:c r="H3795" t="str">
        <x:v>Pending</x:v>
      </x:c>
      <x:c r="I3795" t="str">
        <x:f>IF(AND(N3795="material3-native-v4",LEN(TRIM(B3795))&gt;0,LEN(TRIM(D3795))&gt;0,E3795="Confirmed",F3795="Pass",LEN(TRIM(G3795))&gt;0,O3795="Approved",H3795="Approved",P3795="Yes"),"Yes","No")</x:f>
        <x:v>No</x:v>
      </x:c>
      <x:c r="J3795" t="str">
        <x:v>OutlinedButtonTokens</x:v>
      </x:c>
      <x:c r="K3795" t="str">
        <x:v>https://android.googlesource.com/platform/frameworks/support/+/a095da93f8e98dea8748ceed79ea8427aade245f/compose/material3/material3/src/commonMain/kotlin/androidx/compose/material3/tokens/OutlinedButtonTokens.kt#127</x:v>
      </x:c>
      <x:c r="L3795" t="str"/>
      <x:c r="M3795" t="str">
        <x:v>ColorSchemeKeyTokens.OnSurfaceVariant; source-only expression, not a Material Web CSS property.</x:v>
      </x:c>
      <x:c r="N3795" t="str">
        <x:v>material3-native-v4</x:v>
      </x:c>
      <x:c r="O3795" t="str">
        <x:v>Pending</x:v>
      </x:c>
      <x:c r="P3795" t="str">
        <x:v>No</x:v>
      </x:c>
    </x:row>
    <x:row r="3796">
      <x:c r="A3796" t="str">
        <x:v>TM-03795</x:v>
      </x:c>
      <x:c r="B3796" t="str">
        <x:v>compose:OutlinedButtonTokens.UnselectedPressedLabelTextColor</x:v>
      </x:c>
      <x:c r="C3796" t="str">
        <x:v>Compose source-only</x:v>
      </x:c>
      <x:c r="D3796" t="str"/>
      <x:c r="E3796" t="str">
        <x:v>Candidate</x:v>
      </x:c>
      <x:c r="F3796" t="str">
        <x:v>Pending</x:v>
      </x:c>
      <x:c r="G3796" t="str"/>
      <x:c r="H3796" t="str">
        <x:v>Pending</x:v>
      </x:c>
      <x:c r="I3796" t="str">
        <x:f>IF(AND(N3796="material3-native-v4",LEN(TRIM(B3796))&gt;0,LEN(TRIM(D3796))&gt;0,E3796="Confirmed",F3796="Pass",LEN(TRIM(G3796))&gt;0,O3796="Approved",H3796="Approved",P3796="Yes"),"Yes","No")</x:f>
        <x:v>No</x:v>
      </x:c>
      <x:c r="J3796" t="str">
        <x:v>OutlinedButtonTokens</x:v>
      </x:c>
      <x:c r="K3796" t="str">
        <x:v>https://android.googlesource.com/platform/frameworks/support/+/a095da93f8e98dea8748ceed79ea8427aade245f/compose/material3/material3/src/commonMain/kotlin/androidx/compose/material3/tokens/OutlinedButtonTokens.kt#130</x:v>
      </x:c>
      <x:c r="L3796" t="str"/>
      <x:c r="M3796" t="str">
        <x:v>ColorSchemeKeyTokens.OnSurfaceVariant; source-only expression, not a Material Web CSS property.</x:v>
      </x:c>
      <x:c r="N3796" t="str">
        <x:v>material3-native-v4</x:v>
      </x:c>
      <x:c r="O3796" t="str">
        <x:v>Pending</x:v>
      </x:c>
      <x:c r="P3796" t="str">
        <x:v>No</x:v>
      </x:c>
    </x:row>
    <x:row r="3797">
      <x:c r="A3797" t="str">
        <x:v>TM-03796</x:v>
      </x:c>
      <x:c r="B3797" t="str">
        <x:v>compose:OutlinedButtonTokens.UnselectedPressedOutlineColor</x:v>
      </x:c>
      <x:c r="C3797" t="str">
        <x:v>Compose source-only</x:v>
      </x:c>
      <x:c r="D3797" t="str"/>
      <x:c r="E3797" t="str">
        <x:v>Candidate</x:v>
      </x:c>
      <x:c r="F3797" t="str">
        <x:v>Pending</x:v>
      </x:c>
      <x:c r="G3797" t="str"/>
      <x:c r="H3797" t="str">
        <x:v>Pending</x:v>
      </x:c>
      <x:c r="I3797" t="str">
        <x:f>IF(AND(N3797="material3-native-v4",LEN(TRIM(B3797))&gt;0,LEN(TRIM(D3797))&gt;0,E3797="Confirmed",F3797="Pass",LEN(TRIM(G3797))&gt;0,O3797="Approved",H3797="Approved",P3797="Yes"),"Yes","No")</x:f>
        <x:v>No</x:v>
      </x:c>
      <x:c r="J3797" t="str">
        <x:v>OutlinedButtonTokens</x:v>
      </x:c>
      <x:c r="K3797" t="str">
        <x:v>https://android.googlesource.com/platform/frameworks/support/+/a095da93f8e98dea8748ceed79ea8427aade245f/compose/material3/material3/src/commonMain/kotlin/androidx/compose/material3/tokens/OutlinedButtonTokens.kt#133</x:v>
      </x:c>
      <x:c r="L3797" t="str"/>
      <x:c r="M3797" t="str">
        <x:v>ColorSchemeKeyTokens.OutlineVariant; source-only expression, not a Material Web CSS property.</x:v>
      </x:c>
      <x:c r="N3797" t="str">
        <x:v>material3-native-v4</x:v>
      </x:c>
      <x:c r="O3797" t="str">
        <x:v>Pending</x:v>
      </x:c>
      <x:c r="P3797" t="str">
        <x:v>No</x:v>
      </x:c>
    </x:row>
    <x:row r="3798">
      <x:c r="A3798" t="str">
        <x:v>TM-03797</x:v>
      </x:c>
      <x:c r="B3798" t="str">
        <x:v>compose:OutlinedCardTokens.ContainerColor</x:v>
      </x:c>
      <x:c r="C3798" t="str">
        <x:v>Compose source-only</x:v>
      </x:c>
      <x:c r="D3798" t="str"/>
      <x:c r="E3798" t="str">
        <x:v>Candidate</x:v>
      </x:c>
      <x:c r="F3798" t="str">
        <x:v>Pending</x:v>
      </x:c>
      <x:c r="G3798" t="str"/>
      <x:c r="H3798" t="str">
        <x:v>Pending</x:v>
      </x:c>
      <x:c r="I3798" t="str">
        <x:f>IF(AND(N3798="material3-native-v4",LEN(TRIM(B3798))&gt;0,LEN(TRIM(D3798))&gt;0,E3798="Confirmed",F3798="Pass",LEN(TRIM(G3798))&gt;0,O3798="Approved",H3798="Approved",P3798="Yes"),"Yes","No")</x:f>
        <x:v>No</x:v>
      </x:c>
      <x:c r="J3798" t="str">
        <x:v>OutlinedCardTokens</x:v>
      </x:c>
      <x:c r="K3798" t="str">
        <x:v>https://android.googlesource.com/platform/frameworks/support/+/a095da93f8e98dea8748ceed79ea8427aade245f/compose/material3/material3/src/commonMain/kotlin/androidx/compose/material3/tokens/OutlinedCardTokens.kt#24</x:v>
      </x:c>
      <x:c r="L3798" t="str"/>
      <x:c r="M3798" t="str">
        <x:v>ColorSchemeKeyTokens.Surface; source-only expression, not a Material Web CSS property.</x:v>
      </x:c>
      <x:c r="N3798" t="str">
        <x:v>material3-native-v4</x:v>
      </x:c>
      <x:c r="O3798" t="str">
        <x:v>Pending</x:v>
      </x:c>
      <x:c r="P3798" t="str">
        <x:v>No</x:v>
      </x:c>
    </x:row>
    <x:row r="3799">
      <x:c r="A3799" t="str">
        <x:v>TM-03798</x:v>
      </x:c>
      <x:c r="B3799" t="str">
        <x:v>compose:OutlinedCardTokens.ContainerElevation</x:v>
      </x:c>
      <x:c r="C3799" t="str">
        <x:v>Compose source-only</x:v>
      </x:c>
      <x:c r="D3799" t="str"/>
      <x:c r="E3799" t="str">
        <x:v>Candidate</x:v>
      </x:c>
      <x:c r="F3799" t="str">
        <x:v>Pending</x:v>
      </x:c>
      <x:c r="G3799" t="str"/>
      <x:c r="H3799" t="str">
        <x:v>Pending</x:v>
      </x:c>
      <x:c r="I3799" t="str">
        <x:f>IF(AND(N3799="material3-native-v4",LEN(TRIM(B3799))&gt;0,LEN(TRIM(D3799))&gt;0,E3799="Confirmed",F3799="Pass",LEN(TRIM(G3799))&gt;0,O3799="Approved",H3799="Approved",P3799="Yes"),"Yes","No")</x:f>
        <x:v>No</x:v>
      </x:c>
      <x:c r="J3799" t="str">
        <x:v>OutlinedCardTokens</x:v>
      </x:c>
      <x:c r="K3799" t="str">
        <x:v>https://android.googlesource.com/platform/frameworks/support/+/a095da93f8e98dea8748ceed79ea8427aade245f/compose/material3/material3/src/commonMain/kotlin/androidx/compose/material3/tokens/OutlinedCardTokens.kt#27</x:v>
      </x:c>
      <x:c r="L3799" t="str"/>
      <x:c r="M3799" t="str">
        <x:v>ElevationTokens.Level0; source-only expression, not a Material Web CSS property.</x:v>
      </x:c>
      <x:c r="N3799" t="str">
        <x:v>material3-native-v4</x:v>
      </x:c>
      <x:c r="O3799" t="str">
        <x:v>Pending</x:v>
      </x:c>
      <x:c r="P3799" t="str">
        <x:v>No</x:v>
      </x:c>
    </x:row>
    <x:row r="3800">
      <x:c r="A3800" t="str">
        <x:v>TM-03799</x:v>
      </x:c>
      <x:c r="B3800" t="str">
        <x:v>compose:OutlinedCardTokens.ContainerShape</x:v>
      </x:c>
      <x:c r="C3800" t="str">
        <x:v>Compose source-only</x:v>
      </x:c>
      <x:c r="D3800" t="str"/>
      <x:c r="E3800" t="str">
        <x:v>Candidate</x:v>
      </x:c>
      <x:c r="F3800" t="str">
        <x:v>Pending</x:v>
      </x:c>
      <x:c r="G3800" t="str"/>
      <x:c r="H3800" t="str">
        <x:v>Pending</x:v>
      </x:c>
      <x:c r="I3800" t="str">
        <x:f>IF(AND(N3800="material3-native-v4",LEN(TRIM(B3800))&gt;0,LEN(TRIM(D3800))&gt;0,E3800="Confirmed",F3800="Pass",LEN(TRIM(G3800))&gt;0,O3800="Approved",H3800="Approved",P3800="Yes"),"Yes","No")</x:f>
        <x:v>No</x:v>
      </x:c>
      <x:c r="J3800" t="str">
        <x:v>OutlinedCardTokens</x:v>
      </x:c>
      <x:c r="K3800" t="str">
        <x:v>https://android.googlesource.com/platform/frameworks/support/+/a095da93f8e98dea8748ceed79ea8427aade245f/compose/material3/material3/src/commonMain/kotlin/androidx/compose/material3/tokens/OutlinedCardTokens.kt#30</x:v>
      </x:c>
      <x:c r="L3800" t="str"/>
      <x:c r="M3800" t="str">
        <x:v>ShapeKeyTokens.CornerMedium; source-only expression, not a Material Web CSS property.</x:v>
      </x:c>
      <x:c r="N3800" t="str">
        <x:v>material3-native-v4</x:v>
      </x:c>
      <x:c r="O3800" t="str">
        <x:v>Pending</x:v>
      </x:c>
      <x:c r="P3800" t="str">
        <x:v>No</x:v>
      </x:c>
    </x:row>
    <x:row r="3801">
      <x:c r="A3801" t="str">
        <x:v>TM-03800</x:v>
      </x:c>
      <x:c r="B3801" t="str">
        <x:v>compose:OutlinedCardTokens.DisabledContainerElevation</x:v>
      </x:c>
      <x:c r="C3801" t="str">
        <x:v>Compose source-only</x:v>
      </x:c>
      <x:c r="D3801" t="str"/>
      <x:c r="E3801" t="str">
        <x:v>Candidate</x:v>
      </x:c>
      <x:c r="F3801" t="str">
        <x:v>Pending</x:v>
      </x:c>
      <x:c r="G3801" t="str"/>
      <x:c r="H3801" t="str">
        <x:v>Pending</x:v>
      </x:c>
      <x:c r="I3801" t="str">
        <x:f>IF(AND(N3801="material3-native-v4",LEN(TRIM(B3801))&gt;0,LEN(TRIM(D3801))&gt;0,E3801="Confirmed",F3801="Pass",LEN(TRIM(G3801))&gt;0,O3801="Approved",H3801="Approved",P3801="Yes"),"Yes","No")</x:f>
        <x:v>No</x:v>
      </x:c>
      <x:c r="J3801" t="str">
        <x:v>OutlinedCardTokens</x:v>
      </x:c>
      <x:c r="K3801" t="str">
        <x:v>https://android.googlesource.com/platform/frameworks/support/+/a095da93f8e98dea8748ceed79ea8427aade245f/compose/material3/material3/src/commonMain/kotlin/androidx/compose/material3/tokens/OutlinedCardTokens.kt#33</x:v>
      </x:c>
      <x:c r="L3801" t="str"/>
      <x:c r="M3801" t="str">
        <x:v>ElevationTokens.Level0; source-only expression, not a Material Web CSS property.</x:v>
      </x:c>
      <x:c r="N3801" t="str">
        <x:v>material3-native-v4</x:v>
      </x:c>
      <x:c r="O3801" t="str">
        <x:v>Pending</x:v>
      </x:c>
      <x:c r="P3801" t="str">
        <x:v>No</x:v>
      </x:c>
    </x:row>
    <x:row r="3802">
      <x:c r="A3802" t="str">
        <x:v>TM-03801</x:v>
      </x:c>
      <x:c r="B3802" t="str">
        <x:v>compose:OutlinedCardTokens.DisabledOutlineColor</x:v>
      </x:c>
      <x:c r="C3802" t="str">
        <x:v>Compose source-only</x:v>
      </x:c>
      <x:c r="D3802" t="str"/>
      <x:c r="E3802" t="str">
        <x:v>Candidate</x:v>
      </x:c>
      <x:c r="F3802" t="str">
        <x:v>Pending</x:v>
      </x:c>
      <x:c r="G3802" t="str"/>
      <x:c r="H3802" t="str">
        <x:v>Pending</x:v>
      </x:c>
      <x:c r="I3802" t="str">
        <x:f>IF(AND(N3802="material3-native-v4",LEN(TRIM(B3802))&gt;0,LEN(TRIM(D3802))&gt;0,E3802="Confirmed",F3802="Pass",LEN(TRIM(G3802))&gt;0,O3802="Approved",H3802="Approved",P3802="Yes"),"Yes","No")</x:f>
        <x:v>No</x:v>
      </x:c>
      <x:c r="J3802" t="str">
        <x:v>OutlinedCardTokens</x:v>
      </x:c>
      <x:c r="K3802" t="str">
        <x:v>https://android.googlesource.com/platform/frameworks/support/+/a095da93f8e98dea8748ceed79ea8427aade245f/compose/material3/material3/src/commonMain/kotlin/androidx/compose/material3/tokens/OutlinedCardTokens.kt#36</x:v>
      </x:c>
      <x:c r="L3802" t="str"/>
      <x:c r="M3802" t="str">
        <x:v>ColorSchemeKeyTokens.Outline; source-only expression, not a Material Web CSS property.</x:v>
      </x:c>
      <x:c r="N3802" t="str">
        <x:v>material3-native-v4</x:v>
      </x:c>
      <x:c r="O3802" t="str">
        <x:v>Pending</x:v>
      </x:c>
      <x:c r="P3802" t="str">
        <x:v>No</x:v>
      </x:c>
    </x:row>
    <x:row r="3803">
      <x:c r="A3803" t="str">
        <x:v>TM-03802</x:v>
      </x:c>
      <x:c r="B3803" t="str">
        <x:v>compose:OutlinedCardTokens.DisabledOutlineOpacity</x:v>
      </x:c>
      <x:c r="C3803" t="str">
        <x:v>Compose source-only</x:v>
      </x:c>
      <x:c r="D3803" t="str"/>
      <x:c r="E3803" t="str">
        <x:v>Candidate</x:v>
      </x:c>
      <x:c r="F3803" t="str">
        <x:v>Pending</x:v>
      </x:c>
      <x:c r="G3803" t="str"/>
      <x:c r="H3803" t="str">
        <x:v>Pending</x:v>
      </x:c>
      <x:c r="I3803" t="str">
        <x:f>IF(AND(N3803="material3-native-v4",LEN(TRIM(B3803))&gt;0,LEN(TRIM(D3803))&gt;0,E3803="Confirmed",F3803="Pass",LEN(TRIM(G3803))&gt;0,O3803="Approved",H3803="Approved",P3803="Yes"),"Yes","No")</x:f>
        <x:v>No</x:v>
      </x:c>
      <x:c r="J3803" t="str">
        <x:v>OutlinedCardTokens</x:v>
      </x:c>
      <x:c r="K3803" t="str">
        <x:v>https://android.googlesource.com/platform/frameworks/support/+/a095da93f8e98dea8748ceed79ea8427aade245f/compose/material3/material3/src/commonMain/kotlin/androidx/compose/material3/tokens/OutlinedCardTokens.kt#39</x:v>
      </x:c>
      <x:c r="L3803" t="str"/>
      <x:c r="M3803" t="str">
        <x:v>0.12f; source-only expression, not a Material Web CSS property.</x:v>
      </x:c>
      <x:c r="N3803" t="str">
        <x:v>material3-native-v4</x:v>
      </x:c>
      <x:c r="O3803" t="str">
        <x:v>Pending</x:v>
      </x:c>
      <x:c r="P3803" t="str">
        <x:v>No</x:v>
      </x:c>
    </x:row>
    <x:row r="3804">
      <x:c r="A3804" t="str">
        <x:v>TM-03803</x:v>
      </x:c>
      <x:c r="B3804" t="str">
        <x:v>compose:OutlinedCardTokens.DraggedContainerElevation</x:v>
      </x:c>
      <x:c r="C3804" t="str">
        <x:v>Compose source-only</x:v>
      </x:c>
      <x:c r="D3804" t="str"/>
      <x:c r="E3804" t="str">
        <x:v>Candidate</x:v>
      </x:c>
      <x:c r="F3804" t="str">
        <x:v>Pending</x:v>
      </x:c>
      <x:c r="G3804" t="str"/>
      <x:c r="H3804" t="str">
        <x:v>Pending</x:v>
      </x:c>
      <x:c r="I3804" t="str">
        <x:f>IF(AND(N3804="material3-native-v4",LEN(TRIM(B3804))&gt;0,LEN(TRIM(D3804))&gt;0,E3804="Confirmed",F3804="Pass",LEN(TRIM(G3804))&gt;0,O3804="Approved",H3804="Approved",P3804="Yes"),"Yes","No")</x:f>
        <x:v>No</x:v>
      </x:c>
      <x:c r="J3804" t="str">
        <x:v>OutlinedCardTokens</x:v>
      </x:c>
      <x:c r="K3804" t="str">
        <x:v>https://android.googlesource.com/platform/frameworks/support/+/a095da93f8e98dea8748ceed79ea8427aade245f/compose/material3/material3/src/commonMain/kotlin/androidx/compose/material3/tokens/OutlinedCardTokens.kt#40</x:v>
      </x:c>
      <x:c r="L3804" t="str"/>
      <x:c r="M3804" t="str">
        <x:v>ElevationTokens.Level3; source-only expression, not a Material Web CSS property.</x:v>
      </x:c>
      <x:c r="N3804" t="str">
        <x:v>material3-native-v4</x:v>
      </x:c>
      <x:c r="O3804" t="str">
        <x:v>Pending</x:v>
      </x:c>
      <x:c r="P3804" t="str">
        <x:v>No</x:v>
      </x:c>
    </x:row>
    <x:row r="3805">
      <x:c r="A3805" t="str">
        <x:v>TM-03804</x:v>
      </x:c>
      <x:c r="B3805" t="str">
        <x:v>compose:OutlinedCardTokens.DraggedOutlineColor</x:v>
      </x:c>
      <x:c r="C3805" t="str">
        <x:v>Compose source-only</x:v>
      </x:c>
      <x:c r="D3805" t="str"/>
      <x:c r="E3805" t="str">
        <x:v>Candidate</x:v>
      </x:c>
      <x:c r="F3805" t="str">
        <x:v>Pending</x:v>
      </x:c>
      <x:c r="G3805" t="str"/>
      <x:c r="H3805" t="str">
        <x:v>Pending</x:v>
      </x:c>
      <x:c r="I3805" t="str">
        <x:f>IF(AND(N3805="material3-native-v4",LEN(TRIM(B3805))&gt;0,LEN(TRIM(D3805))&gt;0,E3805="Confirmed",F3805="Pass",LEN(TRIM(G3805))&gt;0,O3805="Approved",H3805="Approved",P3805="Yes"),"Yes","No")</x:f>
        <x:v>No</x:v>
      </x:c>
      <x:c r="J3805" t="str">
        <x:v>OutlinedCardTokens</x:v>
      </x:c>
      <x:c r="K3805" t="str">
        <x:v>https://android.googlesource.com/platform/frameworks/support/+/a095da93f8e98dea8748ceed79ea8427aade245f/compose/material3/material3/src/commonMain/kotlin/androidx/compose/material3/tokens/OutlinedCardTokens.kt#43</x:v>
      </x:c>
      <x:c r="L3805" t="str"/>
      <x:c r="M3805" t="str">
        <x:v>ColorSchemeKeyTokens.OutlineVariant; source-only expression, not a Material Web CSS property.</x:v>
      </x:c>
      <x:c r="N3805" t="str">
        <x:v>material3-native-v4</x:v>
      </x:c>
      <x:c r="O3805" t="str">
        <x:v>Pending</x:v>
      </x:c>
      <x:c r="P3805" t="str">
        <x:v>No</x:v>
      </x:c>
    </x:row>
    <x:row r="3806">
      <x:c r="A3806" t="str">
        <x:v>TM-03805</x:v>
      </x:c>
      <x:c r="B3806" t="str">
        <x:v>compose:OutlinedCardTokens.FocusContainerElevation</x:v>
      </x:c>
      <x:c r="C3806" t="str">
        <x:v>Compose source-only</x:v>
      </x:c>
      <x:c r="D3806" t="str"/>
      <x:c r="E3806" t="str">
        <x:v>Candidate</x:v>
      </x:c>
      <x:c r="F3806" t="str">
        <x:v>Pending</x:v>
      </x:c>
      <x:c r="G3806" t="str"/>
      <x:c r="H3806" t="str">
        <x:v>Pending</x:v>
      </x:c>
      <x:c r="I3806" t="str">
        <x:f>IF(AND(N3806="material3-native-v4",LEN(TRIM(B3806))&gt;0,LEN(TRIM(D3806))&gt;0,E3806="Confirmed",F3806="Pass",LEN(TRIM(G3806))&gt;0,O3806="Approved",H3806="Approved",P3806="Yes"),"Yes","No")</x:f>
        <x:v>No</x:v>
      </x:c>
      <x:c r="J3806" t="str">
        <x:v>OutlinedCardTokens</x:v>
      </x:c>
      <x:c r="K3806" t="str">
        <x:v>https://android.googlesource.com/platform/frameworks/support/+/a095da93f8e98dea8748ceed79ea8427aade245f/compose/material3/material3/src/commonMain/kotlin/androidx/compose/material3/tokens/OutlinedCardTokens.kt#46</x:v>
      </x:c>
      <x:c r="L3806" t="str"/>
      <x:c r="M3806" t="str">
        <x:v>ElevationTokens.Level0; source-only expression, not a Material Web CSS property.</x:v>
      </x:c>
      <x:c r="N3806" t="str">
        <x:v>material3-native-v4</x:v>
      </x:c>
      <x:c r="O3806" t="str">
        <x:v>Pending</x:v>
      </x:c>
      <x:c r="P3806" t="str">
        <x:v>No</x:v>
      </x:c>
    </x:row>
    <x:row r="3807">
      <x:c r="A3807" t="str">
        <x:v>TM-03806</x:v>
      </x:c>
      <x:c r="B3807" t="str">
        <x:v>compose:OutlinedCardTokens.FocusOutlineColor</x:v>
      </x:c>
      <x:c r="C3807" t="str">
        <x:v>Compose source-only</x:v>
      </x:c>
      <x:c r="D3807" t="str"/>
      <x:c r="E3807" t="str">
        <x:v>Candidate</x:v>
      </x:c>
      <x:c r="F3807" t="str">
        <x:v>Pending</x:v>
      </x:c>
      <x:c r="G3807" t="str"/>
      <x:c r="H3807" t="str">
        <x:v>Pending</x:v>
      </x:c>
      <x:c r="I3807" t="str">
        <x:f>IF(AND(N3807="material3-native-v4",LEN(TRIM(B3807))&gt;0,LEN(TRIM(D3807))&gt;0,E3807="Confirmed",F3807="Pass",LEN(TRIM(G3807))&gt;0,O3807="Approved",H3807="Approved",P3807="Yes"),"Yes","No")</x:f>
        <x:v>No</x:v>
      </x:c>
      <x:c r="J3807" t="str">
        <x:v>OutlinedCardTokens</x:v>
      </x:c>
      <x:c r="K3807" t="str">
        <x:v>https://android.googlesource.com/platform/frameworks/support/+/a095da93f8e98dea8748ceed79ea8427aade245f/compose/material3/material3/src/commonMain/kotlin/androidx/compose/material3/tokens/OutlinedCardTokens.kt#49</x:v>
      </x:c>
      <x:c r="L3807" t="str"/>
      <x:c r="M3807" t="str">
        <x:v>ColorSchemeKeyTokens.OnSurface; source-only expression, not a Material Web CSS property.</x:v>
      </x:c>
      <x:c r="N3807" t="str">
        <x:v>material3-native-v4</x:v>
      </x:c>
      <x:c r="O3807" t="str">
        <x:v>Pending</x:v>
      </x:c>
      <x:c r="P3807" t="str">
        <x:v>No</x:v>
      </x:c>
    </x:row>
    <x:row r="3808">
      <x:c r="A3808" t="str">
        <x:v>TM-03807</x:v>
      </x:c>
      <x:c r="B3808" t="str">
        <x:v>compose:OutlinedCardTokens.HoverContainerElevation</x:v>
      </x:c>
      <x:c r="C3808" t="str">
        <x:v>Compose source-only</x:v>
      </x:c>
      <x:c r="D3808" t="str"/>
      <x:c r="E3808" t="str">
        <x:v>Candidate</x:v>
      </x:c>
      <x:c r="F3808" t="str">
        <x:v>Pending</x:v>
      </x:c>
      <x:c r="G3808" t="str"/>
      <x:c r="H3808" t="str">
        <x:v>Pending</x:v>
      </x:c>
      <x:c r="I3808" t="str">
        <x:f>IF(AND(N3808="material3-native-v4",LEN(TRIM(B3808))&gt;0,LEN(TRIM(D3808))&gt;0,E3808="Confirmed",F3808="Pass",LEN(TRIM(G3808))&gt;0,O3808="Approved",H3808="Approved",P3808="Yes"),"Yes","No")</x:f>
        <x:v>No</x:v>
      </x:c>
      <x:c r="J3808" t="str">
        <x:v>OutlinedCardTokens</x:v>
      </x:c>
      <x:c r="K3808" t="str">
        <x:v>https://android.googlesource.com/platform/frameworks/support/+/a095da93f8e98dea8748ceed79ea8427aade245f/compose/material3/material3/src/commonMain/kotlin/androidx/compose/material3/tokens/OutlinedCardTokens.kt#52</x:v>
      </x:c>
      <x:c r="L3808" t="str"/>
      <x:c r="M3808" t="str">
        <x:v>ElevationTokens.Level1; source-only expression, not a Material Web CSS property.</x:v>
      </x:c>
      <x:c r="N3808" t="str">
        <x:v>material3-native-v4</x:v>
      </x:c>
      <x:c r="O3808" t="str">
        <x:v>Pending</x:v>
      </x:c>
      <x:c r="P3808" t="str">
        <x:v>No</x:v>
      </x:c>
    </x:row>
    <x:row r="3809">
      <x:c r="A3809" t="str">
        <x:v>TM-03808</x:v>
      </x:c>
      <x:c r="B3809" t="str">
        <x:v>compose:OutlinedCardTokens.HoverOutlineColor</x:v>
      </x:c>
      <x:c r="C3809" t="str">
        <x:v>Compose source-only</x:v>
      </x:c>
      <x:c r="D3809" t="str"/>
      <x:c r="E3809" t="str">
        <x:v>Candidate</x:v>
      </x:c>
      <x:c r="F3809" t="str">
        <x:v>Pending</x:v>
      </x:c>
      <x:c r="G3809" t="str"/>
      <x:c r="H3809" t="str">
        <x:v>Pending</x:v>
      </x:c>
      <x:c r="I3809" t="str">
        <x:f>IF(AND(N3809="material3-native-v4",LEN(TRIM(B3809))&gt;0,LEN(TRIM(D3809))&gt;0,E3809="Confirmed",F3809="Pass",LEN(TRIM(G3809))&gt;0,O3809="Approved",H3809="Approved",P3809="Yes"),"Yes","No")</x:f>
        <x:v>No</x:v>
      </x:c>
      <x:c r="J3809" t="str">
        <x:v>OutlinedCardTokens</x:v>
      </x:c>
      <x:c r="K3809" t="str">
        <x:v>https://android.googlesource.com/platform/frameworks/support/+/a095da93f8e98dea8748ceed79ea8427aade245f/compose/material3/material3/src/commonMain/kotlin/androidx/compose/material3/tokens/OutlinedCardTokens.kt#55</x:v>
      </x:c>
      <x:c r="L3809" t="str"/>
      <x:c r="M3809" t="str">
        <x:v>ColorSchemeKeyTokens.OutlineVariant; source-only expression, not a Material Web CSS property.</x:v>
      </x:c>
      <x:c r="N3809" t="str">
        <x:v>material3-native-v4</x:v>
      </x:c>
      <x:c r="O3809" t="str">
        <x:v>Pending</x:v>
      </x:c>
      <x:c r="P3809" t="str">
        <x:v>No</x:v>
      </x:c>
    </x:row>
    <x:row r="3810">
      <x:c r="A3810" t="str">
        <x:v>TM-03809</x:v>
      </x:c>
      <x:c r="B3810" t="str">
        <x:v>compose:OutlinedCardTokens.IconColor</x:v>
      </x:c>
      <x:c r="C3810" t="str">
        <x:v>Compose source-only</x:v>
      </x:c>
      <x:c r="D3810" t="str"/>
      <x:c r="E3810" t="str">
        <x:v>Candidate</x:v>
      </x:c>
      <x:c r="F3810" t="str">
        <x:v>Pending</x:v>
      </x:c>
      <x:c r="G3810" t="str"/>
      <x:c r="H3810" t="str">
        <x:v>Pending</x:v>
      </x:c>
      <x:c r="I3810" t="str">
        <x:f>IF(AND(N3810="material3-native-v4",LEN(TRIM(B3810))&gt;0,LEN(TRIM(D3810))&gt;0,E3810="Confirmed",F3810="Pass",LEN(TRIM(G3810))&gt;0,O3810="Approved",H3810="Approved",P3810="Yes"),"Yes","No")</x:f>
        <x:v>No</x:v>
      </x:c>
      <x:c r="J3810" t="str">
        <x:v>OutlinedCardTokens</x:v>
      </x:c>
      <x:c r="K3810" t="str">
        <x:v>https://android.googlesource.com/platform/frameworks/support/+/a095da93f8e98dea8748ceed79ea8427aade245f/compose/material3/material3/src/commonMain/kotlin/androidx/compose/material3/tokens/OutlinedCardTokens.kt#58</x:v>
      </x:c>
      <x:c r="L3810" t="str"/>
      <x:c r="M3810" t="str">
        <x:v>ColorSchemeKeyTokens.Primary; source-only expression, not a Material Web CSS property.</x:v>
      </x:c>
      <x:c r="N3810" t="str">
        <x:v>material3-native-v4</x:v>
      </x:c>
      <x:c r="O3810" t="str">
        <x:v>Pending</x:v>
      </x:c>
      <x:c r="P3810" t="str">
        <x:v>No</x:v>
      </x:c>
    </x:row>
    <x:row r="3811">
      <x:c r="A3811" t="str">
        <x:v>TM-03810</x:v>
      </x:c>
      <x:c r="B3811" t="str">
        <x:v>compose:OutlinedCardTokens.IconSize</x:v>
      </x:c>
      <x:c r="C3811" t="str">
        <x:v>Compose source-only</x:v>
      </x:c>
      <x:c r="D3811" t="str"/>
      <x:c r="E3811" t="str">
        <x:v>Candidate</x:v>
      </x:c>
      <x:c r="F3811" t="str">
        <x:v>Pending</x:v>
      </x:c>
      <x:c r="G3811" t="str"/>
      <x:c r="H3811" t="str">
        <x:v>Pending</x:v>
      </x:c>
      <x:c r="I3811" t="str">
        <x:f>IF(AND(N3811="material3-native-v4",LEN(TRIM(B3811))&gt;0,LEN(TRIM(D3811))&gt;0,E3811="Confirmed",F3811="Pass",LEN(TRIM(G3811))&gt;0,O3811="Approved",H3811="Approved",P3811="Yes"),"Yes","No")</x:f>
        <x:v>No</x:v>
      </x:c>
      <x:c r="J3811" t="str">
        <x:v>OutlinedCardTokens</x:v>
      </x:c>
      <x:c r="K3811" t="str">
        <x:v>https://android.googlesource.com/platform/frameworks/support/+/a095da93f8e98dea8748ceed79ea8427aade245f/compose/material3/material3/src/commonMain/kotlin/androidx/compose/material3/tokens/OutlinedCardTokens.kt#61</x:v>
      </x:c>
      <x:c r="L3811" t="str"/>
      <x:c r="M3811" t="str">
        <x:v>24.0.dp; source-only expression, not a Material Web CSS property.</x:v>
      </x:c>
      <x:c r="N3811" t="str">
        <x:v>material3-native-v4</x:v>
      </x:c>
      <x:c r="O3811" t="str">
        <x:v>Pending</x:v>
      </x:c>
      <x:c r="P3811" t="str">
        <x:v>No</x:v>
      </x:c>
    </x:row>
    <x:row r="3812">
      <x:c r="A3812" t="str">
        <x:v>TM-03811</x:v>
      </x:c>
      <x:c r="B3812" t="str">
        <x:v>compose:OutlinedCardTokens.OutlineColor</x:v>
      </x:c>
      <x:c r="C3812" t="str">
        <x:v>Compose source-only</x:v>
      </x:c>
      <x:c r="D3812" t="str"/>
      <x:c r="E3812" t="str">
        <x:v>Candidate</x:v>
      </x:c>
      <x:c r="F3812" t="str">
        <x:v>Pending</x:v>
      </x:c>
      <x:c r="G3812" t="str"/>
      <x:c r="H3812" t="str">
        <x:v>Pending</x:v>
      </x:c>
      <x:c r="I3812" t="str">
        <x:f>IF(AND(N3812="material3-native-v4",LEN(TRIM(B3812))&gt;0,LEN(TRIM(D3812))&gt;0,E3812="Confirmed",F3812="Pass",LEN(TRIM(G3812))&gt;0,O3812="Approved",H3812="Approved",P3812="Yes"),"Yes","No")</x:f>
        <x:v>No</x:v>
      </x:c>
      <x:c r="J3812" t="str">
        <x:v>OutlinedCardTokens</x:v>
      </x:c>
      <x:c r="K3812" t="str">
        <x:v>https://android.googlesource.com/platform/frameworks/support/+/a095da93f8e98dea8748ceed79ea8427aade245f/compose/material3/material3/src/commonMain/kotlin/androidx/compose/material3/tokens/OutlinedCardTokens.kt#64</x:v>
      </x:c>
      <x:c r="L3812" t="str"/>
      <x:c r="M3812" t="str">
        <x:v>ColorSchemeKeyTokens.OutlineVariant; source-only expression, not a Material Web CSS property.</x:v>
      </x:c>
      <x:c r="N3812" t="str">
        <x:v>material3-native-v4</x:v>
      </x:c>
      <x:c r="O3812" t="str">
        <x:v>Pending</x:v>
      </x:c>
      <x:c r="P3812" t="str">
        <x:v>No</x:v>
      </x:c>
    </x:row>
    <x:row r="3813">
      <x:c r="A3813" t="str">
        <x:v>TM-03812</x:v>
      </x:c>
      <x:c r="B3813" t="str">
        <x:v>compose:OutlinedCardTokens.OutlineWidth</x:v>
      </x:c>
      <x:c r="C3813" t="str">
        <x:v>Compose source-only</x:v>
      </x:c>
      <x:c r="D3813" t="str"/>
      <x:c r="E3813" t="str">
        <x:v>Candidate</x:v>
      </x:c>
      <x:c r="F3813" t="str">
        <x:v>Pending</x:v>
      </x:c>
      <x:c r="G3813" t="str"/>
      <x:c r="H3813" t="str">
        <x:v>Pending</x:v>
      </x:c>
      <x:c r="I3813" t="str">
        <x:f>IF(AND(N3813="material3-native-v4",LEN(TRIM(B3813))&gt;0,LEN(TRIM(D3813))&gt;0,E3813="Confirmed",F3813="Pass",LEN(TRIM(G3813))&gt;0,O3813="Approved",H3813="Approved",P3813="Yes"),"Yes","No")</x:f>
        <x:v>No</x:v>
      </x:c>
      <x:c r="J3813" t="str">
        <x:v>OutlinedCardTokens</x:v>
      </x:c>
      <x:c r="K3813" t="str">
        <x:v>https://android.googlesource.com/platform/frameworks/support/+/a095da93f8e98dea8748ceed79ea8427aade245f/compose/material3/material3/src/commonMain/kotlin/androidx/compose/material3/tokens/OutlinedCardTokens.kt#67</x:v>
      </x:c>
      <x:c r="L3813" t="str"/>
      <x:c r="M3813" t="str">
        <x:v>1.0.dp; source-only expression, not a Material Web CSS property.</x:v>
      </x:c>
      <x:c r="N3813" t="str">
        <x:v>material3-native-v4</x:v>
      </x:c>
      <x:c r="O3813" t="str">
        <x:v>Pending</x:v>
      </x:c>
      <x:c r="P3813" t="str">
        <x:v>No</x:v>
      </x:c>
    </x:row>
    <x:row r="3814">
      <x:c r="A3814" t="str">
        <x:v>TM-03813</x:v>
      </x:c>
      <x:c r="B3814" t="str">
        <x:v>compose:OutlinedCardTokens.PressedContainerElevation</x:v>
      </x:c>
      <x:c r="C3814" t="str">
        <x:v>Compose source-only</x:v>
      </x:c>
      <x:c r="D3814" t="str"/>
      <x:c r="E3814" t="str">
        <x:v>Candidate</x:v>
      </x:c>
      <x:c r="F3814" t="str">
        <x:v>Pending</x:v>
      </x:c>
      <x:c r="G3814" t="str"/>
      <x:c r="H3814" t="str">
        <x:v>Pending</x:v>
      </x:c>
      <x:c r="I3814" t="str">
        <x:f>IF(AND(N3814="material3-native-v4",LEN(TRIM(B3814))&gt;0,LEN(TRIM(D3814))&gt;0,E3814="Confirmed",F3814="Pass",LEN(TRIM(G3814))&gt;0,O3814="Approved",H3814="Approved",P3814="Yes"),"Yes","No")</x:f>
        <x:v>No</x:v>
      </x:c>
      <x:c r="J3814" t="str">
        <x:v>OutlinedCardTokens</x:v>
      </x:c>
      <x:c r="K3814" t="str">
        <x:v>https://android.googlesource.com/platform/frameworks/support/+/a095da93f8e98dea8748ceed79ea8427aade245f/compose/material3/material3/src/commonMain/kotlin/androidx/compose/material3/tokens/OutlinedCardTokens.kt#70</x:v>
      </x:c>
      <x:c r="L3814" t="str"/>
      <x:c r="M3814" t="str">
        <x:v>ElevationTokens.Level0; source-only expression, not a Material Web CSS property.</x:v>
      </x:c>
      <x:c r="N3814" t="str">
        <x:v>material3-native-v4</x:v>
      </x:c>
      <x:c r="O3814" t="str">
        <x:v>Pending</x:v>
      </x:c>
      <x:c r="P3814" t="str">
        <x:v>No</x:v>
      </x:c>
    </x:row>
    <x:row r="3815">
      <x:c r="A3815" t="str">
        <x:v>TM-03814</x:v>
      </x:c>
      <x:c r="B3815" t="str">
        <x:v>compose:OutlinedCardTokens.PressedOutlineColor</x:v>
      </x:c>
      <x:c r="C3815" t="str">
        <x:v>Compose source-only</x:v>
      </x:c>
      <x:c r="D3815" t="str"/>
      <x:c r="E3815" t="str">
        <x:v>Candidate</x:v>
      </x:c>
      <x:c r="F3815" t="str">
        <x:v>Pending</x:v>
      </x:c>
      <x:c r="G3815" t="str"/>
      <x:c r="H3815" t="str">
        <x:v>Pending</x:v>
      </x:c>
      <x:c r="I3815" t="str">
        <x:f>IF(AND(N3815="material3-native-v4",LEN(TRIM(B3815))&gt;0,LEN(TRIM(D3815))&gt;0,E3815="Confirmed",F3815="Pass",LEN(TRIM(G3815))&gt;0,O3815="Approved",H3815="Approved",P3815="Yes"),"Yes","No")</x:f>
        <x:v>No</x:v>
      </x:c>
      <x:c r="J3815" t="str">
        <x:v>OutlinedCardTokens</x:v>
      </x:c>
      <x:c r="K3815" t="str">
        <x:v>https://android.googlesource.com/platform/frameworks/support/+/a095da93f8e98dea8748ceed79ea8427aade245f/compose/material3/material3/src/commonMain/kotlin/androidx/compose/material3/tokens/OutlinedCardTokens.kt#73</x:v>
      </x:c>
      <x:c r="L3815" t="str"/>
      <x:c r="M3815" t="str">
        <x:v>ColorSchemeKeyTokens.OutlineVariant; source-only expression, not a Material Web CSS property.</x:v>
      </x:c>
      <x:c r="N3815" t="str">
        <x:v>material3-native-v4</x:v>
      </x:c>
      <x:c r="O3815" t="str">
        <x:v>Pending</x:v>
      </x:c>
      <x:c r="P3815" t="str">
        <x:v>No</x:v>
      </x:c>
    </x:row>
    <x:row r="3816">
      <x:c r="A3816" t="str">
        <x:v>TM-03815</x:v>
      </x:c>
      <x:c r="B3816" t="str">
        <x:v>compose:OutlinedIconButtonTokens.DisabledColor</x:v>
      </x:c>
      <x:c r="C3816" t="str">
        <x:v>Compose source-only</x:v>
      </x:c>
      <x:c r="D3816" t="str"/>
      <x:c r="E3816" t="str">
        <x:v>Candidate</x:v>
      </x:c>
      <x:c r="F3816" t="str">
        <x:v>Pending</x:v>
      </x:c>
      <x:c r="G3816" t="str"/>
      <x:c r="H3816" t="str">
        <x:v>Pending</x:v>
      </x:c>
      <x:c r="I3816" t="str">
        <x:f>IF(AND(N3816="material3-native-v4",LEN(TRIM(B3816))&gt;0,LEN(TRIM(D3816))&gt;0,E3816="Confirmed",F3816="Pass",LEN(TRIM(G3816))&gt;0,O3816="Approved",H3816="Approved",P3816="Yes"),"Yes","No")</x:f>
        <x:v>No</x:v>
      </x:c>
      <x:c r="J3816" t="str">
        <x:v>OutlinedIconButtonTokens</x:v>
      </x:c>
      <x:c r="K3816" t="str">
        <x:v>https://android.googlesource.com/platform/frameworks/support/+/a095da93f8e98dea8748ceed79ea8427aade245f/compose/material3/material3/src/commonMain/kotlin/androidx/compose/material3/tokens/OutlinedIconButtonTokens.kt#22</x:v>
      </x:c>
      <x:c r="L3816" t="str"/>
      <x:c r="M3816" t="str">
        <x:v>ColorSchemeKeyTokens.OnSurface; source-only expression, not a Material Web CSS property.</x:v>
      </x:c>
      <x:c r="N3816" t="str">
        <x:v>material3-native-v4</x:v>
      </x:c>
      <x:c r="O3816" t="str">
        <x:v>Pending</x:v>
      </x:c>
      <x:c r="P3816" t="str">
        <x:v>No</x:v>
      </x:c>
    </x:row>
    <x:row r="3817">
      <x:c r="A3817" t="str">
        <x:v>TM-03816</x:v>
      </x:c>
      <x:c r="B3817" t="str">
        <x:v>compose:OutlinedIconButtonTokens.DisabledOpacity</x:v>
      </x:c>
      <x:c r="C3817" t="str">
        <x:v>Compose source-only</x:v>
      </x:c>
      <x:c r="D3817" t="str"/>
      <x:c r="E3817" t="str">
        <x:v>Candidate</x:v>
      </x:c>
      <x:c r="F3817" t="str">
        <x:v>Pending</x:v>
      </x:c>
      <x:c r="G3817" t="str"/>
      <x:c r="H3817" t="str">
        <x:v>Pending</x:v>
      </x:c>
      <x:c r="I3817" t="str">
        <x:f>IF(AND(N3817="material3-native-v4",LEN(TRIM(B3817))&gt;0,LEN(TRIM(D3817))&gt;0,E3817="Confirmed",F3817="Pass",LEN(TRIM(G3817))&gt;0,O3817="Approved",H3817="Approved",P3817="Yes"),"Yes","No")</x:f>
        <x:v>No</x:v>
      </x:c>
      <x:c r="J3817" t="str">
        <x:v>OutlinedIconButtonTokens</x:v>
      </x:c>
      <x:c r="K3817" t="str">
        <x:v>https://android.googlesource.com/platform/frameworks/support/+/a095da93f8e98dea8748ceed79ea8427aade245f/compose/material3/material3/src/commonMain/kotlin/androidx/compose/material3/tokens/OutlinedIconButtonTokens.kt#25</x:v>
      </x:c>
      <x:c r="L3817" t="str"/>
      <x:c r="M3817" t="str">
        <x:v>0.38f; source-only expression, not a Material Web CSS property.</x:v>
      </x:c>
      <x:c r="N3817" t="str">
        <x:v>material3-native-v4</x:v>
      </x:c>
      <x:c r="O3817" t="str">
        <x:v>Pending</x:v>
      </x:c>
      <x:c r="P3817" t="str">
        <x:v>No</x:v>
      </x:c>
    </x:row>
    <x:row r="3818">
      <x:c r="A3818" t="str">
        <x:v>TM-03817</x:v>
      </x:c>
      <x:c r="B3818" t="str">
        <x:v>compose:OutlinedIconButtonTokens.DisabledOutlineColor</x:v>
      </x:c>
      <x:c r="C3818" t="str">
        <x:v>Compose source-only</x:v>
      </x:c>
      <x:c r="D3818" t="str"/>
      <x:c r="E3818" t="str">
        <x:v>Candidate</x:v>
      </x:c>
      <x:c r="F3818" t="str">
        <x:v>Pending</x:v>
      </x:c>
      <x:c r="G3818" t="str"/>
      <x:c r="H3818" t="str">
        <x:v>Pending</x:v>
      </x:c>
      <x:c r="I3818" t="str">
        <x:f>IF(AND(N3818="material3-native-v4",LEN(TRIM(B3818))&gt;0,LEN(TRIM(D3818))&gt;0,E3818="Confirmed",F3818="Pass",LEN(TRIM(G3818))&gt;0,O3818="Approved",H3818="Approved",P3818="Yes"),"Yes","No")</x:f>
        <x:v>No</x:v>
      </x:c>
      <x:c r="J3818" t="str">
        <x:v>OutlinedIconButtonTokens</x:v>
      </x:c>
      <x:c r="K3818" t="str">
        <x:v>https://android.googlesource.com/platform/frameworks/support/+/a095da93f8e98dea8748ceed79ea8427aade245f/compose/material3/material3/src/commonMain/kotlin/androidx/compose/material3/tokens/OutlinedIconButtonTokens.kt#26</x:v>
      </x:c>
      <x:c r="L3818" t="str"/>
      <x:c r="M3818" t="str">
        <x:v>ColorSchemeKeyTokens.OutlineVariant; source-only expression, not a Material Web CSS property.</x:v>
      </x:c>
      <x:c r="N3818" t="str">
        <x:v>material3-native-v4</x:v>
      </x:c>
      <x:c r="O3818" t="str">
        <x:v>Pending</x:v>
      </x:c>
      <x:c r="P3818" t="str">
        <x:v>No</x:v>
      </x:c>
    </x:row>
    <x:row r="3819">
      <x:c r="A3819" t="str">
        <x:v>TM-03818</x:v>
      </x:c>
      <x:c r="B3819" t="str">
        <x:v>compose:OutlinedIconButtonTokens.FocusedColor</x:v>
      </x:c>
      <x:c r="C3819" t="str">
        <x:v>Compose source-only</x:v>
      </x:c>
      <x:c r="D3819" t="str"/>
      <x:c r="E3819" t="str">
        <x:v>Candidate</x:v>
      </x:c>
      <x:c r="F3819" t="str">
        <x:v>Pending</x:v>
      </x:c>
      <x:c r="G3819" t="str"/>
      <x:c r="H3819" t="str">
        <x:v>Pending</x:v>
      </x:c>
      <x:c r="I3819" t="str">
        <x:f>IF(AND(N3819="material3-native-v4",LEN(TRIM(B3819))&gt;0,LEN(TRIM(D3819))&gt;0,E3819="Confirmed",F3819="Pass",LEN(TRIM(G3819))&gt;0,O3819="Approved",H3819="Approved",P3819="Yes"),"Yes","No")</x:f>
        <x:v>No</x:v>
      </x:c>
      <x:c r="J3819" t="str">
        <x:v>OutlinedIconButtonTokens</x:v>
      </x:c>
      <x:c r="K3819" t="str">
        <x:v>https://android.googlesource.com/platform/frameworks/support/+/a095da93f8e98dea8748ceed79ea8427aade245f/compose/material3/material3/src/commonMain/kotlin/androidx/compose/material3/tokens/OutlinedIconButtonTokens.kt#29</x:v>
      </x:c>
      <x:c r="L3819" t="str"/>
      <x:c r="M3819" t="str">
        <x:v>ColorSchemeKeyTokens.OnSurfaceVariant; source-only expression, not a Material Web CSS property.</x:v>
      </x:c>
      <x:c r="N3819" t="str">
        <x:v>material3-native-v4</x:v>
      </x:c>
      <x:c r="O3819" t="str">
        <x:v>Pending</x:v>
      </x:c>
      <x:c r="P3819" t="str">
        <x:v>No</x:v>
      </x:c>
    </x:row>
    <x:row r="3820">
      <x:c r="A3820" t="str">
        <x:v>TM-03819</x:v>
      </x:c>
      <x:c r="B3820" t="str">
        <x:v>compose:OutlinedIconButtonTokens.HoveredColor</x:v>
      </x:c>
      <x:c r="C3820" t="str">
        <x:v>Compose source-only</x:v>
      </x:c>
      <x:c r="D3820" t="str"/>
      <x:c r="E3820" t="str">
        <x:v>Candidate</x:v>
      </x:c>
      <x:c r="F3820" t="str">
        <x:v>Pending</x:v>
      </x:c>
      <x:c r="G3820" t="str"/>
      <x:c r="H3820" t="str">
        <x:v>Pending</x:v>
      </x:c>
      <x:c r="I3820" t="str">
        <x:f>IF(AND(N3820="material3-native-v4",LEN(TRIM(B3820))&gt;0,LEN(TRIM(D3820))&gt;0,E3820="Confirmed",F3820="Pass",LEN(TRIM(G3820))&gt;0,O3820="Approved",H3820="Approved",P3820="Yes"),"Yes","No")</x:f>
        <x:v>No</x:v>
      </x:c>
      <x:c r="J3820" t="str">
        <x:v>OutlinedIconButtonTokens</x:v>
      </x:c>
      <x:c r="K3820" t="str">
        <x:v>https://android.googlesource.com/platform/frameworks/support/+/a095da93f8e98dea8748ceed79ea8427aade245f/compose/material3/material3/src/commonMain/kotlin/androidx/compose/material3/tokens/OutlinedIconButtonTokens.kt#32</x:v>
      </x:c>
      <x:c r="L3820" t="str"/>
      <x:c r="M3820" t="str">
        <x:v>ColorSchemeKeyTokens.OnSurfaceVariant; source-only expression, not a Material Web CSS property.</x:v>
      </x:c>
      <x:c r="N3820" t="str">
        <x:v>material3-native-v4</x:v>
      </x:c>
      <x:c r="O3820" t="str">
        <x:v>Pending</x:v>
      </x:c>
      <x:c r="P3820" t="str">
        <x:v>No</x:v>
      </x:c>
    </x:row>
    <x:row r="3821">
      <x:c r="A3821" t="str">
        <x:v>TM-03820</x:v>
      </x:c>
      <x:c r="B3821" t="str">
        <x:v>compose:OutlinedIconButtonTokens.Color</x:v>
      </x:c>
      <x:c r="C3821" t="str">
        <x:v>Compose source-only</x:v>
      </x:c>
      <x:c r="D3821" t="str"/>
      <x:c r="E3821" t="str">
        <x:v>Candidate</x:v>
      </x:c>
      <x:c r="F3821" t="str">
        <x:v>Pending</x:v>
      </x:c>
      <x:c r="G3821" t="str"/>
      <x:c r="H3821" t="str">
        <x:v>Pending</x:v>
      </x:c>
      <x:c r="I3821" t="str">
        <x:f>IF(AND(N3821="material3-native-v4",LEN(TRIM(B3821))&gt;0,LEN(TRIM(D3821))&gt;0,E3821="Confirmed",F3821="Pass",LEN(TRIM(G3821))&gt;0,O3821="Approved",H3821="Approved",P3821="Yes"),"Yes","No")</x:f>
        <x:v>No</x:v>
      </x:c>
      <x:c r="J3821" t="str">
        <x:v>OutlinedIconButtonTokens</x:v>
      </x:c>
      <x:c r="K3821" t="str">
        <x:v>https://android.googlesource.com/platform/frameworks/support/+/a095da93f8e98dea8748ceed79ea8427aade245f/compose/material3/material3/src/commonMain/kotlin/androidx/compose/material3/tokens/OutlinedIconButtonTokens.kt#35</x:v>
      </x:c>
      <x:c r="L3821" t="str"/>
      <x:c r="M3821" t="str">
        <x:v>ColorSchemeKeyTokens.OnSurfaceVariant; source-only expression, not a Material Web CSS property.</x:v>
      </x:c>
      <x:c r="N3821" t="str">
        <x:v>material3-native-v4</x:v>
      </x:c>
      <x:c r="O3821" t="str">
        <x:v>Pending</x:v>
      </x:c>
      <x:c r="P3821" t="str">
        <x:v>No</x:v>
      </x:c>
    </x:row>
    <x:row r="3822">
      <x:c r="A3822" t="str">
        <x:v>TM-03821</x:v>
      </x:c>
      <x:c r="B3822" t="str">
        <x:v>compose:OutlinedIconButtonTokens.OutlineColor</x:v>
      </x:c>
      <x:c r="C3822" t="str">
        <x:v>Compose source-only</x:v>
      </x:c>
      <x:c r="D3822" t="str"/>
      <x:c r="E3822" t="str">
        <x:v>Candidate</x:v>
      </x:c>
      <x:c r="F3822" t="str">
        <x:v>Pending</x:v>
      </x:c>
      <x:c r="G3822" t="str"/>
      <x:c r="H3822" t="str">
        <x:v>Pending</x:v>
      </x:c>
      <x:c r="I3822" t="str">
        <x:f>IF(AND(N3822="material3-native-v4",LEN(TRIM(B3822))&gt;0,LEN(TRIM(D3822))&gt;0,E3822="Confirmed",F3822="Pass",LEN(TRIM(G3822))&gt;0,O3822="Approved",H3822="Approved",P3822="Yes"),"Yes","No")</x:f>
        <x:v>No</x:v>
      </x:c>
      <x:c r="J3822" t="str">
        <x:v>OutlinedIconButtonTokens</x:v>
      </x:c>
      <x:c r="K3822" t="str">
        <x:v>https://android.googlesource.com/platform/frameworks/support/+/a095da93f8e98dea8748ceed79ea8427aade245f/compose/material3/material3/src/commonMain/kotlin/androidx/compose/material3/tokens/OutlinedIconButtonTokens.kt#38</x:v>
      </x:c>
      <x:c r="L3822" t="str"/>
      <x:c r="M3822" t="str">
        <x:v>ColorSchemeKeyTokens.OutlineVariant; source-only expression, not a Material Web CSS property.</x:v>
      </x:c>
      <x:c r="N3822" t="str">
        <x:v>material3-native-v4</x:v>
      </x:c>
      <x:c r="O3822" t="str">
        <x:v>Pending</x:v>
      </x:c>
      <x:c r="P3822" t="str">
        <x:v>No</x:v>
      </x:c>
    </x:row>
    <x:row r="3823">
      <x:c r="A3823" t="str">
        <x:v>TM-03822</x:v>
      </x:c>
      <x:c r="B3823" t="str">
        <x:v>compose:OutlinedIconButtonTokens.PressedColor</x:v>
      </x:c>
      <x:c r="C3823" t="str">
        <x:v>Compose source-only</x:v>
      </x:c>
      <x:c r="D3823" t="str"/>
      <x:c r="E3823" t="str">
        <x:v>Candidate</x:v>
      </x:c>
      <x:c r="F3823" t="str">
        <x:v>Pending</x:v>
      </x:c>
      <x:c r="G3823" t="str"/>
      <x:c r="H3823" t="str">
        <x:v>Pending</x:v>
      </x:c>
      <x:c r="I3823" t="str">
        <x:f>IF(AND(N3823="material3-native-v4",LEN(TRIM(B3823))&gt;0,LEN(TRIM(D3823))&gt;0,E3823="Confirmed",F3823="Pass",LEN(TRIM(G3823))&gt;0,O3823="Approved",H3823="Approved",P3823="Yes"),"Yes","No")</x:f>
        <x:v>No</x:v>
      </x:c>
      <x:c r="J3823" t="str">
        <x:v>OutlinedIconButtonTokens</x:v>
      </x:c>
      <x:c r="K3823" t="str">
        <x:v>https://android.googlesource.com/platform/frameworks/support/+/a095da93f8e98dea8748ceed79ea8427aade245f/compose/material3/material3/src/commonMain/kotlin/androidx/compose/material3/tokens/OutlinedIconButtonTokens.kt#41</x:v>
      </x:c>
      <x:c r="L3823" t="str"/>
      <x:c r="M3823" t="str">
        <x:v>ColorSchemeKeyTokens.OnSurfaceVariant; source-only expression, not a Material Web CSS property.</x:v>
      </x:c>
      <x:c r="N3823" t="str">
        <x:v>material3-native-v4</x:v>
      </x:c>
      <x:c r="O3823" t="str">
        <x:v>Pending</x:v>
      </x:c>
      <x:c r="P3823" t="str">
        <x:v>No</x:v>
      </x:c>
    </x:row>
    <x:row r="3824">
      <x:c r="A3824" t="str">
        <x:v>TM-03823</x:v>
      </x:c>
      <x:c r="B3824" t="str">
        <x:v>compose:OutlinedIconButtonTokens.SelectedContainerColor</x:v>
      </x:c>
      <x:c r="C3824" t="str">
        <x:v>Compose source-only</x:v>
      </x:c>
      <x:c r="D3824" t="str"/>
      <x:c r="E3824" t="str">
        <x:v>Candidate</x:v>
      </x:c>
      <x:c r="F3824" t="str">
        <x:v>Pending</x:v>
      </x:c>
      <x:c r="G3824" t="str"/>
      <x:c r="H3824" t="str">
        <x:v>Pending</x:v>
      </x:c>
      <x:c r="I3824" t="str">
        <x:f>IF(AND(N3824="material3-native-v4",LEN(TRIM(B3824))&gt;0,LEN(TRIM(D3824))&gt;0,E3824="Confirmed",F3824="Pass",LEN(TRIM(G3824))&gt;0,O3824="Approved",H3824="Approved",P3824="Yes"),"Yes","No")</x:f>
        <x:v>No</x:v>
      </x:c>
      <x:c r="J3824" t="str">
        <x:v>OutlinedIconButtonTokens</x:v>
      </x:c>
      <x:c r="K3824" t="str">
        <x:v>https://android.googlesource.com/platform/frameworks/support/+/a095da93f8e98dea8748ceed79ea8427aade245f/compose/material3/material3/src/commonMain/kotlin/androidx/compose/material3/tokens/OutlinedIconButtonTokens.kt#44</x:v>
      </x:c>
      <x:c r="L3824" t="str"/>
      <x:c r="M3824" t="str">
        <x:v>ColorSchemeKeyTokens.InverseSurface; source-only expression, not a Material Web CSS property.</x:v>
      </x:c>
      <x:c r="N3824" t="str">
        <x:v>material3-native-v4</x:v>
      </x:c>
      <x:c r="O3824" t="str">
        <x:v>Pending</x:v>
      </x:c>
      <x:c r="P3824" t="str">
        <x:v>No</x:v>
      </x:c>
    </x:row>
    <x:row r="3825">
      <x:c r="A3825" t="str">
        <x:v>TM-03824</x:v>
      </x:c>
      <x:c r="B3825" t="str">
        <x:v>compose:OutlinedIconButtonTokens.SelectedDisabledContainerColor</x:v>
      </x:c>
      <x:c r="C3825" t="str">
        <x:v>Compose source-only</x:v>
      </x:c>
      <x:c r="D3825" t="str"/>
      <x:c r="E3825" t="str">
        <x:v>Candidate</x:v>
      </x:c>
      <x:c r="F3825" t="str">
        <x:v>Pending</x:v>
      </x:c>
      <x:c r="G3825" t="str"/>
      <x:c r="H3825" t="str">
        <x:v>Pending</x:v>
      </x:c>
      <x:c r="I3825" t="str">
        <x:f>IF(AND(N3825="material3-native-v4",LEN(TRIM(B3825))&gt;0,LEN(TRIM(D3825))&gt;0,E3825="Confirmed",F3825="Pass",LEN(TRIM(G3825))&gt;0,O3825="Approved",H3825="Approved",P3825="Yes"),"Yes","No")</x:f>
        <x:v>No</x:v>
      </x:c>
      <x:c r="J3825" t="str">
        <x:v>OutlinedIconButtonTokens</x:v>
      </x:c>
      <x:c r="K3825" t="str">
        <x:v>https://android.googlesource.com/platform/frameworks/support/+/a095da93f8e98dea8748ceed79ea8427aade245f/compose/material3/material3/src/commonMain/kotlin/androidx/compose/material3/tokens/OutlinedIconButtonTokens.kt#47</x:v>
      </x:c>
      <x:c r="L3825" t="str"/>
      <x:c r="M3825" t="str">
        <x:v>ColorSchemeKeyTokens.OnSurface; source-only expression, not a Material Web CSS property.</x:v>
      </x:c>
      <x:c r="N3825" t="str">
        <x:v>material3-native-v4</x:v>
      </x:c>
      <x:c r="O3825" t="str">
        <x:v>Pending</x:v>
      </x:c>
      <x:c r="P3825" t="str">
        <x:v>No</x:v>
      </x:c>
    </x:row>
    <x:row r="3826">
      <x:c r="A3826" t="str">
        <x:v>TM-03825</x:v>
      </x:c>
      <x:c r="B3826" t="str">
        <x:v>compose:OutlinedIconButtonTokens.SelectedDisabledContainerOpacity</x:v>
      </x:c>
      <x:c r="C3826" t="str">
        <x:v>Compose source-only</x:v>
      </x:c>
      <x:c r="D3826" t="str"/>
      <x:c r="E3826" t="str">
        <x:v>Candidate</x:v>
      </x:c>
      <x:c r="F3826" t="str">
        <x:v>Pending</x:v>
      </x:c>
      <x:c r="G3826" t="str"/>
      <x:c r="H3826" t="str">
        <x:v>Pending</x:v>
      </x:c>
      <x:c r="I3826" t="str">
        <x:f>IF(AND(N3826="material3-native-v4",LEN(TRIM(B3826))&gt;0,LEN(TRIM(D3826))&gt;0,E3826="Confirmed",F3826="Pass",LEN(TRIM(G3826))&gt;0,O3826="Approved",H3826="Approved",P3826="Yes"),"Yes","No")</x:f>
        <x:v>No</x:v>
      </x:c>
      <x:c r="J3826" t="str">
        <x:v>OutlinedIconButtonTokens</x:v>
      </x:c>
      <x:c r="K3826" t="str">
        <x:v>https://android.googlesource.com/platform/frameworks/support/+/a095da93f8e98dea8748ceed79ea8427aade245f/compose/material3/material3/src/commonMain/kotlin/androidx/compose/material3/tokens/OutlinedIconButtonTokens.kt#50</x:v>
      </x:c>
      <x:c r="L3826" t="str"/>
      <x:c r="M3826" t="str">
        <x:v>0.1f; source-only expression, not a Material Web CSS property.</x:v>
      </x:c>
      <x:c r="N3826" t="str">
        <x:v>material3-native-v4</x:v>
      </x:c>
      <x:c r="O3826" t="str">
        <x:v>Pending</x:v>
      </x:c>
      <x:c r="P3826" t="str">
        <x:v>No</x:v>
      </x:c>
    </x:row>
    <x:row r="3827">
      <x:c r="A3827" t="str">
        <x:v>TM-03826</x:v>
      </x:c>
      <x:c r="B3827" t="str">
        <x:v>compose:OutlinedIconButtonTokens.SelectedFocusedColor</x:v>
      </x:c>
      <x:c r="C3827" t="str">
        <x:v>Compose source-only</x:v>
      </x:c>
      <x:c r="D3827" t="str"/>
      <x:c r="E3827" t="str">
        <x:v>Candidate</x:v>
      </x:c>
      <x:c r="F3827" t="str">
        <x:v>Pending</x:v>
      </x:c>
      <x:c r="G3827" t="str"/>
      <x:c r="H3827" t="str">
        <x:v>Pending</x:v>
      </x:c>
      <x:c r="I3827" t="str">
        <x:f>IF(AND(N3827="material3-native-v4",LEN(TRIM(B3827))&gt;0,LEN(TRIM(D3827))&gt;0,E3827="Confirmed",F3827="Pass",LEN(TRIM(G3827))&gt;0,O3827="Approved",H3827="Approved",P3827="Yes"),"Yes","No")</x:f>
        <x:v>No</x:v>
      </x:c>
      <x:c r="J3827" t="str">
        <x:v>OutlinedIconButtonTokens</x:v>
      </x:c>
      <x:c r="K3827" t="str">
        <x:v>https://android.googlesource.com/platform/frameworks/support/+/a095da93f8e98dea8748ceed79ea8427aade245f/compose/material3/material3/src/commonMain/kotlin/androidx/compose/material3/tokens/OutlinedIconButtonTokens.kt#51</x:v>
      </x:c>
      <x:c r="L3827" t="str"/>
      <x:c r="M3827" t="str">
        <x:v>ColorSchemeKeyTokens.InverseOnSurface; source-only expression, not a Material Web CSS property.</x:v>
      </x:c>
      <x:c r="N3827" t="str">
        <x:v>material3-native-v4</x:v>
      </x:c>
      <x:c r="O3827" t="str">
        <x:v>Pending</x:v>
      </x:c>
      <x:c r="P3827" t="str">
        <x:v>No</x:v>
      </x:c>
    </x:row>
    <x:row r="3828">
      <x:c r="A3828" t="str">
        <x:v>TM-03827</x:v>
      </x:c>
      <x:c r="B3828" t="str">
        <x:v>compose:OutlinedIconButtonTokens.SelectedHoveredColor</x:v>
      </x:c>
      <x:c r="C3828" t="str">
        <x:v>Compose source-only</x:v>
      </x:c>
      <x:c r="D3828" t="str"/>
      <x:c r="E3828" t="str">
        <x:v>Candidate</x:v>
      </x:c>
      <x:c r="F3828" t="str">
        <x:v>Pending</x:v>
      </x:c>
      <x:c r="G3828" t="str"/>
      <x:c r="H3828" t="str">
        <x:v>Pending</x:v>
      </x:c>
      <x:c r="I3828" t="str">
        <x:f>IF(AND(N3828="material3-native-v4",LEN(TRIM(B3828))&gt;0,LEN(TRIM(D3828))&gt;0,E3828="Confirmed",F3828="Pass",LEN(TRIM(G3828))&gt;0,O3828="Approved",H3828="Approved",P3828="Yes"),"Yes","No")</x:f>
        <x:v>No</x:v>
      </x:c>
      <x:c r="J3828" t="str">
        <x:v>OutlinedIconButtonTokens</x:v>
      </x:c>
      <x:c r="K3828" t="str">
        <x:v>https://android.googlesource.com/platform/frameworks/support/+/a095da93f8e98dea8748ceed79ea8427aade245f/compose/material3/material3/src/commonMain/kotlin/androidx/compose/material3/tokens/OutlinedIconButtonTokens.kt#54</x:v>
      </x:c>
      <x:c r="L3828" t="str"/>
      <x:c r="M3828" t="str">
        <x:v>ColorSchemeKeyTokens.InverseOnSurface; source-only expression, not a Material Web CSS property.</x:v>
      </x:c>
      <x:c r="N3828" t="str">
        <x:v>material3-native-v4</x:v>
      </x:c>
      <x:c r="O3828" t="str">
        <x:v>Pending</x:v>
      </x:c>
      <x:c r="P3828" t="str">
        <x:v>No</x:v>
      </x:c>
    </x:row>
    <x:row r="3829">
      <x:c r="A3829" t="str">
        <x:v>TM-03828</x:v>
      </x:c>
      <x:c r="B3829" t="str">
        <x:v>compose:OutlinedIconButtonTokens.SelectedColor</x:v>
      </x:c>
      <x:c r="C3829" t="str">
        <x:v>Compose source-only</x:v>
      </x:c>
      <x:c r="D3829" t="str"/>
      <x:c r="E3829" t="str">
        <x:v>Candidate</x:v>
      </x:c>
      <x:c r="F3829" t="str">
        <x:v>Pending</x:v>
      </x:c>
      <x:c r="G3829" t="str"/>
      <x:c r="H3829" t="str">
        <x:v>Pending</x:v>
      </x:c>
      <x:c r="I3829" t="str">
        <x:f>IF(AND(N3829="material3-native-v4",LEN(TRIM(B3829))&gt;0,LEN(TRIM(D3829))&gt;0,E3829="Confirmed",F3829="Pass",LEN(TRIM(G3829))&gt;0,O3829="Approved",H3829="Approved",P3829="Yes"),"Yes","No")</x:f>
        <x:v>No</x:v>
      </x:c>
      <x:c r="J3829" t="str">
        <x:v>OutlinedIconButtonTokens</x:v>
      </x:c>
      <x:c r="K3829" t="str">
        <x:v>https://android.googlesource.com/platform/frameworks/support/+/a095da93f8e98dea8748ceed79ea8427aade245f/compose/material3/material3/src/commonMain/kotlin/androidx/compose/material3/tokens/OutlinedIconButtonTokens.kt#57</x:v>
      </x:c>
      <x:c r="L3829" t="str"/>
      <x:c r="M3829" t="str">
        <x:v>ColorSchemeKeyTokens.InverseOnSurface; source-only expression, not a Material Web CSS property.</x:v>
      </x:c>
      <x:c r="N3829" t="str">
        <x:v>material3-native-v4</x:v>
      </x:c>
      <x:c r="O3829" t="str">
        <x:v>Pending</x:v>
      </x:c>
      <x:c r="P3829" t="str">
        <x:v>No</x:v>
      </x:c>
    </x:row>
    <x:row r="3830">
      <x:c r="A3830" t="str">
        <x:v>TM-03829</x:v>
      </x:c>
      <x:c r="B3830" t="str">
        <x:v>compose:OutlinedIconButtonTokens.SelectedPressedColor</x:v>
      </x:c>
      <x:c r="C3830" t="str">
        <x:v>Compose source-only</x:v>
      </x:c>
      <x:c r="D3830" t="str"/>
      <x:c r="E3830" t="str">
        <x:v>Candidate</x:v>
      </x:c>
      <x:c r="F3830" t="str">
        <x:v>Pending</x:v>
      </x:c>
      <x:c r="G3830" t="str"/>
      <x:c r="H3830" t="str">
        <x:v>Pending</x:v>
      </x:c>
      <x:c r="I3830" t="str">
        <x:f>IF(AND(N3830="material3-native-v4",LEN(TRIM(B3830))&gt;0,LEN(TRIM(D3830))&gt;0,E3830="Confirmed",F3830="Pass",LEN(TRIM(G3830))&gt;0,O3830="Approved",H3830="Approved",P3830="Yes"),"Yes","No")</x:f>
        <x:v>No</x:v>
      </x:c>
      <x:c r="J3830" t="str">
        <x:v>OutlinedIconButtonTokens</x:v>
      </x:c>
      <x:c r="K3830" t="str">
        <x:v>https://android.googlesource.com/platform/frameworks/support/+/a095da93f8e98dea8748ceed79ea8427aade245f/compose/material3/material3/src/commonMain/kotlin/androidx/compose/material3/tokens/OutlinedIconButtonTokens.kt#60</x:v>
      </x:c>
      <x:c r="L3830" t="str"/>
      <x:c r="M3830" t="str">
        <x:v>ColorSchemeKeyTokens.InverseOnSurface; source-only expression, not a Material Web CSS property.</x:v>
      </x:c>
      <x:c r="N3830" t="str">
        <x:v>material3-native-v4</x:v>
      </x:c>
      <x:c r="O3830" t="str">
        <x:v>Pending</x:v>
      </x:c>
      <x:c r="P3830" t="str">
        <x:v>No</x:v>
      </x:c>
    </x:row>
    <x:row r="3831">
      <x:c r="A3831" t="str">
        <x:v>TM-03830</x:v>
      </x:c>
      <x:c r="B3831" t="str">
        <x:v>compose:OutlinedIconButtonTokens.UnselectedDisabledOutlineColor</x:v>
      </x:c>
      <x:c r="C3831" t="str">
        <x:v>Compose source-only</x:v>
      </x:c>
      <x:c r="D3831" t="str"/>
      <x:c r="E3831" t="str">
        <x:v>Candidate</x:v>
      </x:c>
      <x:c r="F3831" t="str">
        <x:v>Pending</x:v>
      </x:c>
      <x:c r="G3831" t="str"/>
      <x:c r="H3831" t="str">
        <x:v>Pending</x:v>
      </x:c>
      <x:c r="I3831" t="str">
        <x:f>IF(AND(N3831="material3-native-v4",LEN(TRIM(B3831))&gt;0,LEN(TRIM(D3831))&gt;0,E3831="Confirmed",F3831="Pass",LEN(TRIM(G3831))&gt;0,O3831="Approved",H3831="Approved",P3831="Yes"),"Yes","No")</x:f>
        <x:v>No</x:v>
      </x:c>
      <x:c r="J3831" t="str">
        <x:v>OutlinedIconButtonTokens</x:v>
      </x:c>
      <x:c r="K3831" t="str">
        <x:v>https://android.googlesource.com/platform/frameworks/support/+/a095da93f8e98dea8748ceed79ea8427aade245f/compose/material3/material3/src/commonMain/kotlin/androidx/compose/material3/tokens/OutlinedIconButtonTokens.kt#63</x:v>
      </x:c>
      <x:c r="L3831" t="str"/>
      <x:c r="M3831" t="str">
        <x:v>ColorSchemeKeyTokens.OutlineVariant; source-only expression, not a Material Web CSS property.</x:v>
      </x:c>
      <x:c r="N3831" t="str">
        <x:v>material3-native-v4</x:v>
      </x:c>
      <x:c r="O3831" t="str">
        <x:v>Pending</x:v>
      </x:c>
      <x:c r="P3831" t="str">
        <x:v>No</x:v>
      </x:c>
    </x:row>
    <x:row r="3832">
      <x:c r="A3832" t="str">
        <x:v>TM-03831</x:v>
      </x:c>
      <x:c r="B3832" t="str">
        <x:v>compose:OutlinedIconButtonTokens.UnselectedFocusedColor</x:v>
      </x:c>
      <x:c r="C3832" t="str">
        <x:v>Compose source-only</x:v>
      </x:c>
      <x:c r="D3832" t="str"/>
      <x:c r="E3832" t="str">
        <x:v>Candidate</x:v>
      </x:c>
      <x:c r="F3832" t="str">
        <x:v>Pending</x:v>
      </x:c>
      <x:c r="G3832" t="str"/>
      <x:c r="H3832" t="str">
        <x:v>Pending</x:v>
      </x:c>
      <x:c r="I3832" t="str">
        <x:f>IF(AND(N3832="material3-native-v4",LEN(TRIM(B3832))&gt;0,LEN(TRIM(D3832))&gt;0,E3832="Confirmed",F3832="Pass",LEN(TRIM(G3832))&gt;0,O3832="Approved",H3832="Approved",P3832="Yes"),"Yes","No")</x:f>
        <x:v>No</x:v>
      </x:c>
      <x:c r="J3832" t="str">
        <x:v>OutlinedIconButtonTokens</x:v>
      </x:c>
      <x:c r="K3832" t="str">
        <x:v>https://android.googlesource.com/platform/frameworks/support/+/a095da93f8e98dea8748ceed79ea8427aade245f/compose/material3/material3/src/commonMain/kotlin/androidx/compose/material3/tokens/OutlinedIconButtonTokens.kt#66</x:v>
      </x:c>
      <x:c r="L3832" t="str"/>
      <x:c r="M3832" t="str">
        <x:v>ColorSchemeKeyTokens.OnSurfaceVariant; source-only expression, not a Material Web CSS property.</x:v>
      </x:c>
      <x:c r="N3832" t="str">
        <x:v>material3-native-v4</x:v>
      </x:c>
      <x:c r="O3832" t="str">
        <x:v>Pending</x:v>
      </x:c>
      <x:c r="P3832" t="str">
        <x:v>No</x:v>
      </x:c>
    </x:row>
    <x:row r="3833">
      <x:c r="A3833" t="str">
        <x:v>TM-03832</x:v>
      </x:c>
      <x:c r="B3833" t="str">
        <x:v>compose:OutlinedIconButtonTokens.UnselectedHoveredColor</x:v>
      </x:c>
      <x:c r="C3833" t="str">
        <x:v>Compose source-only</x:v>
      </x:c>
      <x:c r="D3833" t="str"/>
      <x:c r="E3833" t="str">
        <x:v>Candidate</x:v>
      </x:c>
      <x:c r="F3833" t="str">
        <x:v>Pending</x:v>
      </x:c>
      <x:c r="G3833" t="str"/>
      <x:c r="H3833" t="str">
        <x:v>Pending</x:v>
      </x:c>
      <x:c r="I3833" t="str">
        <x:f>IF(AND(N3833="material3-native-v4",LEN(TRIM(B3833))&gt;0,LEN(TRIM(D3833))&gt;0,E3833="Confirmed",F3833="Pass",LEN(TRIM(G3833))&gt;0,O3833="Approved",H3833="Approved",P3833="Yes"),"Yes","No")</x:f>
        <x:v>No</x:v>
      </x:c>
      <x:c r="J3833" t="str">
        <x:v>OutlinedIconButtonTokens</x:v>
      </x:c>
      <x:c r="K3833" t="str">
        <x:v>https://android.googlesource.com/platform/frameworks/support/+/a095da93f8e98dea8748ceed79ea8427aade245f/compose/material3/material3/src/commonMain/kotlin/androidx/compose/material3/tokens/OutlinedIconButtonTokens.kt#69</x:v>
      </x:c>
      <x:c r="L3833" t="str"/>
      <x:c r="M3833" t="str">
        <x:v>ColorSchemeKeyTokens.OnSurfaceVariant; source-only expression, not a Material Web CSS property.</x:v>
      </x:c>
      <x:c r="N3833" t="str">
        <x:v>material3-native-v4</x:v>
      </x:c>
      <x:c r="O3833" t="str">
        <x:v>Pending</x:v>
      </x:c>
      <x:c r="P3833" t="str">
        <x:v>No</x:v>
      </x:c>
    </x:row>
    <x:row r="3834">
      <x:c r="A3834" t="str">
        <x:v>TM-03833</x:v>
      </x:c>
      <x:c r="B3834" t="str">
        <x:v>compose:OutlinedIconButtonTokens.UnselectedColor</x:v>
      </x:c>
      <x:c r="C3834" t="str">
        <x:v>Compose source-only</x:v>
      </x:c>
      <x:c r="D3834" t="str"/>
      <x:c r="E3834" t="str">
        <x:v>Candidate</x:v>
      </x:c>
      <x:c r="F3834" t="str">
        <x:v>Pending</x:v>
      </x:c>
      <x:c r="G3834" t="str"/>
      <x:c r="H3834" t="str">
        <x:v>Pending</x:v>
      </x:c>
      <x:c r="I3834" t="str">
        <x:f>IF(AND(N3834="material3-native-v4",LEN(TRIM(B3834))&gt;0,LEN(TRIM(D3834))&gt;0,E3834="Confirmed",F3834="Pass",LEN(TRIM(G3834))&gt;0,O3834="Approved",H3834="Approved",P3834="Yes"),"Yes","No")</x:f>
        <x:v>No</x:v>
      </x:c>
      <x:c r="J3834" t="str">
        <x:v>OutlinedIconButtonTokens</x:v>
      </x:c>
      <x:c r="K3834" t="str">
        <x:v>https://android.googlesource.com/platform/frameworks/support/+/a095da93f8e98dea8748ceed79ea8427aade245f/compose/material3/material3/src/commonMain/kotlin/androidx/compose/material3/tokens/OutlinedIconButtonTokens.kt#72</x:v>
      </x:c>
      <x:c r="L3834" t="str"/>
      <x:c r="M3834" t="str">
        <x:v>ColorSchemeKeyTokens.OnSurfaceVariant; source-only expression, not a Material Web CSS property.</x:v>
      </x:c>
      <x:c r="N3834" t="str">
        <x:v>material3-native-v4</x:v>
      </x:c>
      <x:c r="O3834" t="str">
        <x:v>Pending</x:v>
      </x:c>
      <x:c r="P3834" t="str">
        <x:v>No</x:v>
      </x:c>
    </x:row>
    <x:row r="3835">
      <x:c r="A3835" t="str">
        <x:v>TM-03834</x:v>
      </x:c>
      <x:c r="B3835" t="str">
        <x:v>compose:OutlinedIconButtonTokens.UnselectedOutlineColor</x:v>
      </x:c>
      <x:c r="C3835" t="str">
        <x:v>Compose source-only</x:v>
      </x:c>
      <x:c r="D3835" t="str"/>
      <x:c r="E3835" t="str">
        <x:v>Candidate</x:v>
      </x:c>
      <x:c r="F3835" t="str">
        <x:v>Pending</x:v>
      </x:c>
      <x:c r="G3835" t="str"/>
      <x:c r="H3835" t="str">
        <x:v>Pending</x:v>
      </x:c>
      <x:c r="I3835" t="str">
        <x:f>IF(AND(N3835="material3-native-v4",LEN(TRIM(B3835))&gt;0,LEN(TRIM(D3835))&gt;0,E3835="Confirmed",F3835="Pass",LEN(TRIM(G3835))&gt;0,O3835="Approved",H3835="Approved",P3835="Yes"),"Yes","No")</x:f>
        <x:v>No</x:v>
      </x:c>
      <x:c r="J3835" t="str">
        <x:v>OutlinedIconButtonTokens</x:v>
      </x:c>
      <x:c r="K3835" t="str">
        <x:v>https://android.googlesource.com/platform/frameworks/support/+/a095da93f8e98dea8748ceed79ea8427aade245f/compose/material3/material3/src/commonMain/kotlin/androidx/compose/material3/tokens/OutlinedIconButtonTokens.kt#75</x:v>
      </x:c>
      <x:c r="L3835" t="str"/>
      <x:c r="M3835" t="str">
        <x:v>ColorSchemeKeyTokens.OutlineVariant; source-only expression, not a Material Web CSS property.</x:v>
      </x:c>
      <x:c r="N3835" t="str">
        <x:v>material3-native-v4</x:v>
      </x:c>
      <x:c r="O3835" t="str">
        <x:v>Pending</x:v>
      </x:c>
      <x:c r="P3835" t="str">
        <x:v>No</x:v>
      </x:c>
    </x:row>
    <x:row r="3836">
      <x:c r="A3836" t="str">
        <x:v>TM-03835</x:v>
      </x:c>
      <x:c r="B3836" t="str">
        <x:v>compose:OutlinedIconButtonTokens.UnselectedPressedColor</x:v>
      </x:c>
      <x:c r="C3836" t="str">
        <x:v>Compose source-only</x:v>
      </x:c>
      <x:c r="D3836" t="str"/>
      <x:c r="E3836" t="str">
        <x:v>Candidate</x:v>
      </x:c>
      <x:c r="F3836" t="str">
        <x:v>Pending</x:v>
      </x:c>
      <x:c r="G3836" t="str"/>
      <x:c r="H3836" t="str">
        <x:v>Pending</x:v>
      </x:c>
      <x:c r="I3836" t="str">
        <x:f>IF(AND(N3836="material3-native-v4",LEN(TRIM(B3836))&gt;0,LEN(TRIM(D3836))&gt;0,E3836="Confirmed",F3836="Pass",LEN(TRIM(G3836))&gt;0,O3836="Approved",H3836="Approved",P3836="Yes"),"Yes","No")</x:f>
        <x:v>No</x:v>
      </x:c>
      <x:c r="J3836" t="str">
        <x:v>OutlinedIconButtonTokens</x:v>
      </x:c>
      <x:c r="K3836" t="str">
        <x:v>https://android.googlesource.com/platform/frameworks/support/+/a095da93f8e98dea8748ceed79ea8427aade245f/compose/material3/material3/src/commonMain/kotlin/androidx/compose/material3/tokens/OutlinedIconButtonTokens.kt#78</x:v>
      </x:c>
      <x:c r="L3836" t="str"/>
      <x:c r="M3836" t="str">
        <x:v>ColorSchemeKeyTokens.OnSurfaceVariant; source-only expression, not a Material Web CSS property.</x:v>
      </x:c>
      <x:c r="N3836" t="str">
        <x:v>material3-native-v4</x:v>
      </x:c>
      <x:c r="O3836" t="str">
        <x:v>Pending</x:v>
      </x:c>
      <x:c r="P3836" t="str">
        <x:v>No</x:v>
      </x:c>
    </x:row>
    <x:row r="3837">
      <x:c r="A3837" t="str">
        <x:v>TM-03836</x:v>
      </x:c>
      <x:c r="B3837" t="str">
        <x:v>compose:OutlinedSegmentedButtonTokens.ContainerHeight</x:v>
      </x:c>
      <x:c r="C3837" t="str">
        <x:v>Compose source-only</x:v>
      </x:c>
      <x:c r="D3837" t="str"/>
      <x:c r="E3837" t="str">
        <x:v>Candidate</x:v>
      </x:c>
      <x:c r="F3837" t="str">
        <x:v>Pending</x:v>
      </x:c>
      <x:c r="G3837" t="str"/>
      <x:c r="H3837" t="str">
        <x:v>Pending</x:v>
      </x:c>
      <x:c r="I3837" t="str">
        <x:f>IF(AND(N3837="material3-native-v4",LEN(TRIM(B3837))&gt;0,LEN(TRIM(D3837))&gt;0,E3837="Confirmed",F3837="Pass",LEN(TRIM(G3837))&gt;0,O3837="Approved",H3837="Approved",P3837="Yes"),"Yes","No")</x:f>
        <x:v>No</x:v>
      </x:c>
      <x:c r="J3837" t="str">
        <x:v>OutlinedSegmentedButtonTokens</x:v>
      </x:c>
      <x:c r="K3837" t="str">
        <x:v>https://android.googlesource.com/platform/frameworks/support/+/a095da93f8e98dea8748ceed79ea8427aade245f/compose/material3/material3/src/commonMain/kotlin/androidx/compose/material3/tokens/OutlinedSegmentedButtonTokens.kt#25</x:v>
      </x:c>
      <x:c r="L3837" t="str"/>
      <x:c r="M3837" t="str">
        <x:v>40.0.dp; source-only expression, not a Material Web CSS property.</x:v>
      </x:c>
      <x:c r="N3837" t="str">
        <x:v>material3-native-v4</x:v>
      </x:c>
      <x:c r="O3837" t="str">
        <x:v>Pending</x:v>
      </x:c>
      <x:c r="P3837" t="str">
        <x:v>No</x:v>
      </x:c>
    </x:row>
    <x:row r="3838">
      <x:c r="A3838" t="str">
        <x:v>TM-03837</x:v>
      </x:c>
      <x:c r="B3838" t="str">
        <x:v>compose:OutlinedSegmentedButtonTokens.DisabledIconColor</x:v>
      </x:c>
      <x:c r="C3838" t="str">
        <x:v>Compose source-only</x:v>
      </x:c>
      <x:c r="D3838" t="str"/>
      <x:c r="E3838" t="str">
        <x:v>Candidate</x:v>
      </x:c>
      <x:c r="F3838" t="str">
        <x:v>Pending</x:v>
      </x:c>
      <x:c r="G3838" t="str"/>
      <x:c r="H3838" t="str">
        <x:v>Pending</x:v>
      </x:c>
      <x:c r="I3838" t="str">
        <x:f>IF(AND(N3838="material3-native-v4",LEN(TRIM(B3838))&gt;0,LEN(TRIM(D3838))&gt;0,E3838="Confirmed",F3838="Pass",LEN(TRIM(G3838))&gt;0,O3838="Approved",H3838="Approved",P3838="Yes"),"Yes","No")</x:f>
        <x:v>No</x:v>
      </x:c>
      <x:c r="J3838" t="str">
        <x:v>OutlinedSegmentedButtonTokens</x:v>
      </x:c>
      <x:c r="K3838" t="str">
        <x:v>https://android.googlesource.com/platform/frameworks/support/+/a095da93f8e98dea8748ceed79ea8427aade245f/compose/material3/material3/src/commonMain/kotlin/androidx/compose/material3/tokens/OutlinedSegmentedButtonTokens.kt#28</x:v>
      </x:c>
      <x:c r="L3838" t="str"/>
      <x:c r="M3838" t="str">
        <x:v>ColorSchemeKeyTokens.OnSurface; source-only expression, not a Material Web CSS property.</x:v>
      </x:c>
      <x:c r="N3838" t="str">
        <x:v>material3-native-v4</x:v>
      </x:c>
      <x:c r="O3838" t="str">
        <x:v>Pending</x:v>
      </x:c>
      <x:c r="P3838" t="str">
        <x:v>No</x:v>
      </x:c>
    </x:row>
    <x:row r="3839">
      <x:c r="A3839" t="str">
        <x:v>TM-03838</x:v>
      </x:c>
      <x:c r="B3839" t="str">
        <x:v>compose:OutlinedSegmentedButtonTokens.DisabledIconOpacity</x:v>
      </x:c>
      <x:c r="C3839" t="str">
        <x:v>Compose source-only</x:v>
      </x:c>
      <x:c r="D3839" t="str"/>
      <x:c r="E3839" t="str">
        <x:v>Candidate</x:v>
      </x:c>
      <x:c r="F3839" t="str">
        <x:v>Pending</x:v>
      </x:c>
      <x:c r="G3839" t="str"/>
      <x:c r="H3839" t="str">
        <x:v>Pending</x:v>
      </x:c>
      <x:c r="I3839" t="str">
        <x:f>IF(AND(N3839="material3-native-v4",LEN(TRIM(B3839))&gt;0,LEN(TRIM(D3839))&gt;0,E3839="Confirmed",F3839="Pass",LEN(TRIM(G3839))&gt;0,O3839="Approved",H3839="Approved",P3839="Yes"),"Yes","No")</x:f>
        <x:v>No</x:v>
      </x:c>
      <x:c r="J3839" t="str">
        <x:v>OutlinedSegmentedButtonTokens</x:v>
      </x:c>
      <x:c r="K3839" t="str">
        <x:v>https://android.googlesource.com/platform/frameworks/support/+/a095da93f8e98dea8748ceed79ea8427aade245f/compose/material3/material3/src/commonMain/kotlin/androidx/compose/material3/tokens/OutlinedSegmentedButtonTokens.kt#31</x:v>
      </x:c>
      <x:c r="L3839" t="str"/>
      <x:c r="M3839" t="str">
        <x:v>0.38f; source-only expression, not a Material Web CSS property.</x:v>
      </x:c>
      <x:c r="N3839" t="str">
        <x:v>material3-native-v4</x:v>
      </x:c>
      <x:c r="O3839" t="str">
        <x:v>Pending</x:v>
      </x:c>
      <x:c r="P3839" t="str">
        <x:v>No</x:v>
      </x:c>
    </x:row>
    <x:row r="3840">
      <x:c r="A3840" t="str">
        <x:v>TM-03839</x:v>
      </x:c>
      <x:c r="B3840" t="str">
        <x:v>compose:OutlinedSegmentedButtonTokens.DisabledLabelTextColor</x:v>
      </x:c>
      <x:c r="C3840" t="str">
        <x:v>Compose source-only</x:v>
      </x:c>
      <x:c r="D3840" t="str"/>
      <x:c r="E3840" t="str">
        <x:v>Candidate</x:v>
      </x:c>
      <x:c r="F3840" t="str">
        <x:v>Pending</x:v>
      </x:c>
      <x:c r="G3840" t="str"/>
      <x:c r="H3840" t="str">
        <x:v>Pending</x:v>
      </x:c>
      <x:c r="I3840" t="str">
        <x:f>IF(AND(N3840="material3-native-v4",LEN(TRIM(B3840))&gt;0,LEN(TRIM(D3840))&gt;0,E3840="Confirmed",F3840="Pass",LEN(TRIM(G3840))&gt;0,O3840="Approved",H3840="Approved",P3840="Yes"),"Yes","No")</x:f>
        <x:v>No</x:v>
      </x:c>
      <x:c r="J3840" t="str">
        <x:v>OutlinedSegmentedButtonTokens</x:v>
      </x:c>
      <x:c r="K3840" t="str">
        <x:v>https://android.googlesource.com/platform/frameworks/support/+/a095da93f8e98dea8748ceed79ea8427aade245f/compose/material3/material3/src/commonMain/kotlin/androidx/compose/material3/tokens/OutlinedSegmentedButtonTokens.kt#32</x:v>
      </x:c>
      <x:c r="L3840" t="str"/>
      <x:c r="M3840" t="str">
        <x:v>ColorSchemeKeyTokens.OnSurface; source-only expression, not a Material Web CSS property.</x:v>
      </x:c>
      <x:c r="N3840" t="str">
        <x:v>material3-native-v4</x:v>
      </x:c>
      <x:c r="O3840" t="str">
        <x:v>Pending</x:v>
      </x:c>
      <x:c r="P3840" t="str">
        <x:v>No</x:v>
      </x:c>
    </x:row>
    <x:row r="3841">
      <x:c r="A3841" t="str">
        <x:v>TM-03840</x:v>
      </x:c>
      <x:c r="B3841" t="str">
        <x:v>compose:OutlinedSegmentedButtonTokens.DisabledLabelTextOpacity</x:v>
      </x:c>
      <x:c r="C3841" t="str">
        <x:v>Compose source-only</x:v>
      </x:c>
      <x:c r="D3841" t="str"/>
      <x:c r="E3841" t="str">
        <x:v>Candidate</x:v>
      </x:c>
      <x:c r="F3841" t="str">
        <x:v>Pending</x:v>
      </x:c>
      <x:c r="G3841" t="str"/>
      <x:c r="H3841" t="str">
        <x:v>Pending</x:v>
      </x:c>
      <x:c r="I3841" t="str">
        <x:f>IF(AND(N3841="material3-native-v4",LEN(TRIM(B3841))&gt;0,LEN(TRIM(D3841))&gt;0,E3841="Confirmed",F3841="Pass",LEN(TRIM(G3841))&gt;0,O3841="Approved",H3841="Approved",P3841="Yes"),"Yes","No")</x:f>
        <x:v>No</x:v>
      </x:c>
      <x:c r="J3841" t="str">
        <x:v>OutlinedSegmentedButtonTokens</x:v>
      </x:c>
      <x:c r="K3841" t="str">
        <x:v>https://android.googlesource.com/platform/frameworks/support/+/a095da93f8e98dea8748ceed79ea8427aade245f/compose/material3/material3/src/commonMain/kotlin/androidx/compose/material3/tokens/OutlinedSegmentedButtonTokens.kt#35</x:v>
      </x:c>
      <x:c r="L3841" t="str"/>
      <x:c r="M3841" t="str">
        <x:v>0.38f; source-only expression, not a Material Web CSS property.</x:v>
      </x:c>
      <x:c r="N3841" t="str">
        <x:v>material3-native-v4</x:v>
      </x:c>
      <x:c r="O3841" t="str">
        <x:v>Pending</x:v>
      </x:c>
      <x:c r="P3841" t="str">
        <x:v>No</x:v>
      </x:c>
    </x:row>
    <x:row r="3842">
      <x:c r="A3842" t="str">
        <x:v>TM-03841</x:v>
      </x:c>
      <x:c r="B3842" t="str">
        <x:v>compose:OutlinedSegmentedButtonTokens.DisabledOutlineColor</x:v>
      </x:c>
      <x:c r="C3842" t="str">
        <x:v>Compose source-only</x:v>
      </x:c>
      <x:c r="D3842" t="str"/>
      <x:c r="E3842" t="str">
        <x:v>Candidate</x:v>
      </x:c>
      <x:c r="F3842" t="str">
        <x:v>Pending</x:v>
      </x:c>
      <x:c r="G3842" t="str"/>
      <x:c r="H3842" t="str">
        <x:v>Pending</x:v>
      </x:c>
      <x:c r="I3842" t="str">
        <x:f>IF(AND(N3842="material3-native-v4",LEN(TRIM(B3842))&gt;0,LEN(TRIM(D3842))&gt;0,E3842="Confirmed",F3842="Pass",LEN(TRIM(G3842))&gt;0,O3842="Approved",H3842="Approved",P3842="Yes"),"Yes","No")</x:f>
        <x:v>No</x:v>
      </x:c>
      <x:c r="J3842" t="str">
        <x:v>OutlinedSegmentedButtonTokens</x:v>
      </x:c>
      <x:c r="K3842" t="str">
        <x:v>https://android.googlesource.com/platform/frameworks/support/+/a095da93f8e98dea8748ceed79ea8427aade245f/compose/material3/material3/src/commonMain/kotlin/androidx/compose/material3/tokens/OutlinedSegmentedButtonTokens.kt#36</x:v>
      </x:c>
      <x:c r="L3842" t="str"/>
      <x:c r="M3842" t="str">
        <x:v>ColorSchemeKeyTokens.OnSurface; source-only expression, not a Material Web CSS property.</x:v>
      </x:c>
      <x:c r="N3842" t="str">
        <x:v>material3-native-v4</x:v>
      </x:c>
      <x:c r="O3842" t="str">
        <x:v>Pending</x:v>
      </x:c>
      <x:c r="P3842" t="str">
        <x:v>No</x:v>
      </x:c>
    </x:row>
    <x:row r="3843">
      <x:c r="A3843" t="str">
        <x:v>TM-03842</x:v>
      </x:c>
      <x:c r="B3843" t="str">
        <x:v>compose:OutlinedSegmentedButtonTokens.DisabledOutlineOpacity</x:v>
      </x:c>
      <x:c r="C3843" t="str">
        <x:v>Compose source-only</x:v>
      </x:c>
      <x:c r="D3843" t="str"/>
      <x:c r="E3843" t="str">
        <x:v>Candidate</x:v>
      </x:c>
      <x:c r="F3843" t="str">
        <x:v>Pending</x:v>
      </x:c>
      <x:c r="G3843" t="str"/>
      <x:c r="H3843" t="str">
        <x:v>Pending</x:v>
      </x:c>
      <x:c r="I3843" t="str">
        <x:f>IF(AND(N3843="material3-native-v4",LEN(TRIM(B3843))&gt;0,LEN(TRIM(D3843))&gt;0,E3843="Confirmed",F3843="Pass",LEN(TRIM(G3843))&gt;0,O3843="Approved",H3843="Approved",P3843="Yes"),"Yes","No")</x:f>
        <x:v>No</x:v>
      </x:c>
      <x:c r="J3843" t="str">
        <x:v>OutlinedSegmentedButtonTokens</x:v>
      </x:c>
      <x:c r="K3843" t="str">
        <x:v>https://android.googlesource.com/platform/frameworks/support/+/a095da93f8e98dea8748ceed79ea8427aade245f/compose/material3/material3/src/commonMain/kotlin/androidx/compose/material3/tokens/OutlinedSegmentedButtonTokens.kt#39</x:v>
      </x:c>
      <x:c r="L3843" t="str"/>
      <x:c r="M3843" t="str">
        <x:v>0.12f; source-only expression, not a Material Web CSS property.</x:v>
      </x:c>
      <x:c r="N3843" t="str">
        <x:v>material3-native-v4</x:v>
      </x:c>
      <x:c r="O3843" t="str">
        <x:v>Pending</x:v>
      </x:c>
      <x:c r="P3843" t="str">
        <x:v>No</x:v>
      </x:c>
    </x:row>
    <x:row r="3844">
      <x:c r="A3844" t="str">
        <x:v>TM-03843</x:v>
      </x:c>
      <x:c r="B3844" t="str">
        <x:v>compose:OutlinedSegmentedButtonTokens.LabelTextFont</x:v>
      </x:c>
      <x:c r="C3844" t="str">
        <x:v>Compose source-only</x:v>
      </x:c>
      <x:c r="D3844" t="str"/>
      <x:c r="E3844" t="str">
        <x:v>Candidate</x:v>
      </x:c>
      <x:c r="F3844" t="str">
        <x:v>Pending</x:v>
      </x:c>
      <x:c r="G3844" t="str"/>
      <x:c r="H3844" t="str">
        <x:v>Pending</x:v>
      </x:c>
      <x:c r="I3844" t="str">
        <x:f>IF(AND(N3844="material3-native-v4",LEN(TRIM(B3844))&gt;0,LEN(TRIM(D3844))&gt;0,E3844="Confirmed",F3844="Pass",LEN(TRIM(G3844))&gt;0,O3844="Approved",H3844="Approved",P3844="Yes"),"Yes","No")</x:f>
        <x:v>No</x:v>
      </x:c>
      <x:c r="J3844" t="str">
        <x:v>OutlinedSegmentedButtonTokens</x:v>
      </x:c>
      <x:c r="K3844" t="str">
        <x:v>https://android.googlesource.com/platform/frameworks/support/+/a095da93f8e98dea8748ceed79ea8427aade245f/compose/material3/material3/src/commonMain/kotlin/androidx/compose/material3/tokens/OutlinedSegmentedButtonTokens.kt#40</x:v>
      </x:c>
      <x:c r="L3844" t="str"/>
      <x:c r="M3844" t="str">
        <x:v>TypographyKeyTokens.LabelLarge; source-only expression, not a Material Web CSS property.</x:v>
      </x:c>
      <x:c r="N3844" t="str">
        <x:v>material3-native-v4</x:v>
      </x:c>
      <x:c r="O3844" t="str">
        <x:v>Pending</x:v>
      </x:c>
      <x:c r="P3844" t="str">
        <x:v>No</x:v>
      </x:c>
    </x:row>
    <x:row r="3845">
      <x:c r="A3845" t="str">
        <x:v>TM-03844</x:v>
      </x:c>
      <x:c r="B3845" t="str">
        <x:v>compose:OutlinedSegmentedButtonTokens.OutlineColor</x:v>
      </x:c>
      <x:c r="C3845" t="str">
        <x:v>Compose source-only</x:v>
      </x:c>
      <x:c r="D3845" t="str"/>
      <x:c r="E3845" t="str">
        <x:v>Candidate</x:v>
      </x:c>
      <x:c r="F3845" t="str">
        <x:v>Pending</x:v>
      </x:c>
      <x:c r="G3845" t="str"/>
      <x:c r="H3845" t="str">
        <x:v>Pending</x:v>
      </x:c>
      <x:c r="I3845" t="str">
        <x:f>IF(AND(N3845="material3-native-v4",LEN(TRIM(B3845))&gt;0,LEN(TRIM(D3845))&gt;0,E3845="Confirmed",F3845="Pass",LEN(TRIM(G3845))&gt;0,O3845="Approved",H3845="Approved",P3845="Yes"),"Yes","No")</x:f>
        <x:v>No</x:v>
      </x:c>
      <x:c r="J3845" t="str">
        <x:v>OutlinedSegmentedButtonTokens</x:v>
      </x:c>
      <x:c r="K3845" t="str">
        <x:v>https://android.googlesource.com/platform/frameworks/support/+/a095da93f8e98dea8748ceed79ea8427aade245f/compose/material3/material3/src/commonMain/kotlin/androidx/compose/material3/tokens/OutlinedSegmentedButtonTokens.kt#43</x:v>
      </x:c>
      <x:c r="L3845" t="str"/>
      <x:c r="M3845" t="str">
        <x:v>ColorSchemeKeyTokens.Outline; source-only expression, not a Material Web CSS property.</x:v>
      </x:c>
      <x:c r="N3845" t="str">
        <x:v>material3-native-v4</x:v>
      </x:c>
      <x:c r="O3845" t="str">
        <x:v>Pending</x:v>
      </x:c>
      <x:c r="P3845" t="str">
        <x:v>No</x:v>
      </x:c>
    </x:row>
    <x:row r="3846">
      <x:c r="A3846" t="str">
        <x:v>TM-03845</x:v>
      </x:c>
      <x:c r="B3846" t="str">
        <x:v>compose:OutlinedSegmentedButtonTokens.OutlineWidth</x:v>
      </x:c>
      <x:c r="C3846" t="str">
        <x:v>Compose source-only</x:v>
      </x:c>
      <x:c r="D3846" t="str"/>
      <x:c r="E3846" t="str">
        <x:v>Candidate</x:v>
      </x:c>
      <x:c r="F3846" t="str">
        <x:v>Pending</x:v>
      </x:c>
      <x:c r="G3846" t="str"/>
      <x:c r="H3846" t="str">
        <x:v>Pending</x:v>
      </x:c>
      <x:c r="I3846" t="str">
        <x:f>IF(AND(N3846="material3-native-v4",LEN(TRIM(B3846))&gt;0,LEN(TRIM(D3846))&gt;0,E3846="Confirmed",F3846="Pass",LEN(TRIM(G3846))&gt;0,O3846="Approved",H3846="Approved",P3846="Yes"),"Yes","No")</x:f>
        <x:v>No</x:v>
      </x:c>
      <x:c r="J3846" t="str">
        <x:v>OutlinedSegmentedButtonTokens</x:v>
      </x:c>
      <x:c r="K3846" t="str">
        <x:v>https://android.googlesource.com/platform/frameworks/support/+/a095da93f8e98dea8748ceed79ea8427aade245f/compose/material3/material3/src/commonMain/kotlin/androidx/compose/material3/tokens/OutlinedSegmentedButtonTokens.kt#46</x:v>
      </x:c>
      <x:c r="L3846" t="str"/>
      <x:c r="M3846" t="str">
        <x:v>1.0.dp; source-only expression, not a Material Web CSS property.</x:v>
      </x:c>
      <x:c r="N3846" t="str">
        <x:v>material3-native-v4</x:v>
      </x:c>
      <x:c r="O3846" t="str">
        <x:v>Pending</x:v>
      </x:c>
      <x:c r="P3846" t="str">
        <x:v>No</x:v>
      </x:c>
    </x:row>
    <x:row r="3847">
      <x:c r="A3847" t="str">
        <x:v>TM-03846</x:v>
      </x:c>
      <x:c r="B3847" t="str">
        <x:v>compose:OutlinedSegmentedButtonTokens.SelectedContainerColor</x:v>
      </x:c>
      <x:c r="C3847" t="str">
        <x:v>Compose source-only</x:v>
      </x:c>
      <x:c r="D3847" t="str"/>
      <x:c r="E3847" t="str">
        <x:v>Candidate</x:v>
      </x:c>
      <x:c r="F3847" t="str">
        <x:v>Pending</x:v>
      </x:c>
      <x:c r="G3847" t="str"/>
      <x:c r="H3847" t="str">
        <x:v>Pending</x:v>
      </x:c>
      <x:c r="I3847" t="str">
        <x:f>IF(AND(N3847="material3-native-v4",LEN(TRIM(B3847))&gt;0,LEN(TRIM(D3847))&gt;0,E3847="Confirmed",F3847="Pass",LEN(TRIM(G3847))&gt;0,O3847="Approved",H3847="Approved",P3847="Yes"),"Yes","No")</x:f>
        <x:v>No</x:v>
      </x:c>
      <x:c r="J3847" t="str">
        <x:v>OutlinedSegmentedButtonTokens</x:v>
      </x:c>
      <x:c r="K3847" t="str">
        <x:v>https://android.googlesource.com/platform/frameworks/support/+/a095da93f8e98dea8748ceed79ea8427aade245f/compose/material3/material3/src/commonMain/kotlin/androidx/compose/material3/tokens/OutlinedSegmentedButtonTokens.kt#49</x:v>
      </x:c>
      <x:c r="L3847" t="str"/>
      <x:c r="M3847" t="str">
        <x:v>ColorSchemeKeyTokens.SecondaryContainer; source-only expression, not a Material Web CSS property.</x:v>
      </x:c>
      <x:c r="N3847" t="str">
        <x:v>material3-native-v4</x:v>
      </x:c>
      <x:c r="O3847" t="str">
        <x:v>Pending</x:v>
      </x:c>
      <x:c r="P3847" t="str">
        <x:v>No</x:v>
      </x:c>
    </x:row>
    <x:row r="3848">
      <x:c r="A3848" t="str">
        <x:v>TM-03847</x:v>
      </x:c>
      <x:c r="B3848" t="str">
        <x:v>compose:OutlinedSegmentedButtonTokens.SelectedFocusIconColor</x:v>
      </x:c>
      <x:c r="C3848" t="str">
        <x:v>Compose source-only</x:v>
      </x:c>
      <x:c r="D3848" t="str"/>
      <x:c r="E3848" t="str">
        <x:v>Candidate</x:v>
      </x:c>
      <x:c r="F3848" t="str">
        <x:v>Pending</x:v>
      </x:c>
      <x:c r="G3848" t="str"/>
      <x:c r="H3848" t="str">
        <x:v>Pending</x:v>
      </x:c>
      <x:c r="I3848" t="str">
        <x:f>IF(AND(N3848="material3-native-v4",LEN(TRIM(B3848))&gt;0,LEN(TRIM(D3848))&gt;0,E3848="Confirmed",F3848="Pass",LEN(TRIM(G3848))&gt;0,O3848="Approved",H3848="Approved",P3848="Yes"),"Yes","No")</x:f>
        <x:v>No</x:v>
      </x:c>
      <x:c r="J3848" t="str">
        <x:v>OutlinedSegmentedButtonTokens</x:v>
      </x:c>
      <x:c r="K3848" t="str">
        <x:v>https://android.googlesource.com/platform/frameworks/support/+/a095da93f8e98dea8748ceed79ea8427aade245f/compose/material3/material3/src/commonMain/kotlin/androidx/compose/material3/tokens/OutlinedSegmentedButtonTokens.kt#52</x:v>
      </x:c>
      <x:c r="L3848" t="str"/>
      <x:c r="M3848" t="str">
        <x:v>ColorSchemeKeyTokens.OnSecondaryContainer; source-only expression, not a Material Web CSS property.</x:v>
      </x:c>
      <x:c r="N3848" t="str">
        <x:v>material3-native-v4</x:v>
      </x:c>
      <x:c r="O3848" t="str">
        <x:v>Pending</x:v>
      </x:c>
      <x:c r="P3848" t="str">
        <x:v>No</x:v>
      </x:c>
    </x:row>
    <x:row r="3849">
      <x:c r="A3849" t="str">
        <x:v>TM-03848</x:v>
      </x:c>
      <x:c r="B3849" t="str">
        <x:v>compose:OutlinedSegmentedButtonTokens.SelectedFocusLabelTextColor</x:v>
      </x:c>
      <x:c r="C3849" t="str">
        <x:v>Compose source-only</x:v>
      </x:c>
      <x:c r="D3849" t="str"/>
      <x:c r="E3849" t="str">
        <x:v>Candidate</x:v>
      </x:c>
      <x:c r="F3849" t="str">
        <x:v>Pending</x:v>
      </x:c>
      <x:c r="G3849" t="str"/>
      <x:c r="H3849" t="str">
        <x:v>Pending</x:v>
      </x:c>
      <x:c r="I3849" t="str">
        <x:f>IF(AND(N3849="material3-native-v4",LEN(TRIM(B3849))&gt;0,LEN(TRIM(D3849))&gt;0,E3849="Confirmed",F3849="Pass",LEN(TRIM(G3849))&gt;0,O3849="Approved",H3849="Approved",P3849="Yes"),"Yes","No")</x:f>
        <x:v>No</x:v>
      </x:c>
      <x:c r="J3849" t="str">
        <x:v>OutlinedSegmentedButtonTokens</x:v>
      </x:c>
      <x:c r="K3849" t="str">
        <x:v>https://android.googlesource.com/platform/frameworks/support/+/a095da93f8e98dea8748ceed79ea8427aade245f/compose/material3/material3/src/commonMain/kotlin/androidx/compose/material3/tokens/OutlinedSegmentedButtonTokens.kt#55</x:v>
      </x:c>
      <x:c r="L3849" t="str"/>
      <x:c r="M3849" t="str">
        <x:v>ColorSchemeKeyTokens.OnSecondaryContainer; source-only expression, not a Material Web CSS property.</x:v>
      </x:c>
      <x:c r="N3849" t="str">
        <x:v>material3-native-v4</x:v>
      </x:c>
      <x:c r="O3849" t="str">
        <x:v>Pending</x:v>
      </x:c>
      <x:c r="P3849" t="str">
        <x:v>No</x:v>
      </x:c>
    </x:row>
    <x:row r="3850">
      <x:c r="A3850" t="str">
        <x:v>TM-03849</x:v>
      </x:c>
      <x:c r="B3850" t="str">
        <x:v>compose:OutlinedSegmentedButtonTokens.SelectedHoverIconColor</x:v>
      </x:c>
      <x:c r="C3850" t="str">
        <x:v>Compose source-only</x:v>
      </x:c>
      <x:c r="D3850" t="str"/>
      <x:c r="E3850" t="str">
        <x:v>Candidate</x:v>
      </x:c>
      <x:c r="F3850" t="str">
        <x:v>Pending</x:v>
      </x:c>
      <x:c r="G3850" t="str"/>
      <x:c r="H3850" t="str">
        <x:v>Pending</x:v>
      </x:c>
      <x:c r="I3850" t="str">
        <x:f>IF(AND(N3850="material3-native-v4",LEN(TRIM(B3850))&gt;0,LEN(TRIM(D3850))&gt;0,E3850="Confirmed",F3850="Pass",LEN(TRIM(G3850))&gt;0,O3850="Approved",H3850="Approved",P3850="Yes"),"Yes","No")</x:f>
        <x:v>No</x:v>
      </x:c>
      <x:c r="J3850" t="str">
        <x:v>OutlinedSegmentedButtonTokens</x:v>
      </x:c>
      <x:c r="K3850" t="str">
        <x:v>https://android.googlesource.com/platform/frameworks/support/+/a095da93f8e98dea8748ceed79ea8427aade245f/compose/material3/material3/src/commonMain/kotlin/androidx/compose/material3/tokens/OutlinedSegmentedButtonTokens.kt#58</x:v>
      </x:c>
      <x:c r="L3850" t="str"/>
      <x:c r="M3850" t="str">
        <x:v>ColorSchemeKeyTokens.OnSecondaryContainer; source-only expression, not a Material Web CSS property.</x:v>
      </x:c>
      <x:c r="N3850" t="str">
        <x:v>material3-native-v4</x:v>
      </x:c>
      <x:c r="O3850" t="str">
        <x:v>Pending</x:v>
      </x:c>
      <x:c r="P3850" t="str">
        <x:v>No</x:v>
      </x:c>
    </x:row>
    <x:row r="3851">
      <x:c r="A3851" t="str">
        <x:v>TM-03850</x:v>
      </x:c>
      <x:c r="B3851" t="str">
        <x:v>compose:OutlinedSegmentedButtonTokens.SelectedHoverLabelTextColor</x:v>
      </x:c>
      <x:c r="C3851" t="str">
        <x:v>Compose source-only</x:v>
      </x:c>
      <x:c r="D3851" t="str"/>
      <x:c r="E3851" t="str">
        <x:v>Candidate</x:v>
      </x:c>
      <x:c r="F3851" t="str">
        <x:v>Pending</x:v>
      </x:c>
      <x:c r="G3851" t="str"/>
      <x:c r="H3851" t="str">
        <x:v>Pending</x:v>
      </x:c>
      <x:c r="I3851" t="str">
        <x:f>IF(AND(N3851="material3-native-v4",LEN(TRIM(B3851))&gt;0,LEN(TRIM(D3851))&gt;0,E3851="Confirmed",F3851="Pass",LEN(TRIM(G3851))&gt;0,O3851="Approved",H3851="Approved",P3851="Yes"),"Yes","No")</x:f>
        <x:v>No</x:v>
      </x:c>
      <x:c r="J3851" t="str">
        <x:v>OutlinedSegmentedButtonTokens</x:v>
      </x:c>
      <x:c r="K3851" t="str">
        <x:v>https://android.googlesource.com/platform/frameworks/support/+/a095da93f8e98dea8748ceed79ea8427aade245f/compose/material3/material3/src/commonMain/kotlin/androidx/compose/material3/tokens/OutlinedSegmentedButtonTokens.kt#61</x:v>
      </x:c>
      <x:c r="L3851" t="str"/>
      <x:c r="M3851" t="str">
        <x:v>ColorSchemeKeyTokens.OnSecondaryContainer; source-only expression, not a Material Web CSS property.</x:v>
      </x:c>
      <x:c r="N3851" t="str">
        <x:v>material3-native-v4</x:v>
      </x:c>
      <x:c r="O3851" t="str">
        <x:v>Pending</x:v>
      </x:c>
      <x:c r="P3851" t="str">
        <x:v>No</x:v>
      </x:c>
    </x:row>
    <x:row r="3852">
      <x:c r="A3852" t="str">
        <x:v>TM-03851</x:v>
      </x:c>
      <x:c r="B3852" t="str">
        <x:v>compose:OutlinedSegmentedButtonTokens.SelectedLabelTextColor</x:v>
      </x:c>
      <x:c r="C3852" t="str">
        <x:v>Compose source-only</x:v>
      </x:c>
      <x:c r="D3852" t="str"/>
      <x:c r="E3852" t="str">
        <x:v>Candidate</x:v>
      </x:c>
      <x:c r="F3852" t="str">
        <x:v>Pending</x:v>
      </x:c>
      <x:c r="G3852" t="str"/>
      <x:c r="H3852" t="str">
        <x:v>Pending</x:v>
      </x:c>
      <x:c r="I3852" t="str">
        <x:f>IF(AND(N3852="material3-native-v4",LEN(TRIM(B3852))&gt;0,LEN(TRIM(D3852))&gt;0,E3852="Confirmed",F3852="Pass",LEN(TRIM(G3852))&gt;0,O3852="Approved",H3852="Approved",P3852="Yes"),"Yes","No")</x:f>
        <x:v>No</x:v>
      </x:c>
      <x:c r="J3852" t="str">
        <x:v>OutlinedSegmentedButtonTokens</x:v>
      </x:c>
      <x:c r="K3852" t="str">
        <x:v>https://android.googlesource.com/platform/frameworks/support/+/a095da93f8e98dea8748ceed79ea8427aade245f/compose/material3/material3/src/commonMain/kotlin/androidx/compose/material3/tokens/OutlinedSegmentedButtonTokens.kt#64</x:v>
      </x:c>
      <x:c r="L3852" t="str"/>
      <x:c r="M3852" t="str">
        <x:v>ColorSchemeKeyTokens.OnSecondaryContainer; source-only expression, not a Material Web CSS property.</x:v>
      </x:c>
      <x:c r="N3852" t="str">
        <x:v>material3-native-v4</x:v>
      </x:c>
      <x:c r="O3852" t="str">
        <x:v>Pending</x:v>
      </x:c>
      <x:c r="P3852" t="str">
        <x:v>No</x:v>
      </x:c>
    </x:row>
    <x:row r="3853">
      <x:c r="A3853" t="str">
        <x:v>TM-03852</x:v>
      </x:c>
      <x:c r="B3853" t="str">
        <x:v>compose:OutlinedSegmentedButtonTokens.SelectedPressedIconColor</x:v>
      </x:c>
      <x:c r="C3853" t="str">
        <x:v>Compose source-only</x:v>
      </x:c>
      <x:c r="D3853" t="str"/>
      <x:c r="E3853" t="str">
        <x:v>Candidate</x:v>
      </x:c>
      <x:c r="F3853" t="str">
        <x:v>Pending</x:v>
      </x:c>
      <x:c r="G3853" t="str"/>
      <x:c r="H3853" t="str">
        <x:v>Pending</x:v>
      </x:c>
      <x:c r="I3853" t="str">
        <x:f>IF(AND(N3853="material3-native-v4",LEN(TRIM(B3853))&gt;0,LEN(TRIM(D3853))&gt;0,E3853="Confirmed",F3853="Pass",LEN(TRIM(G3853))&gt;0,O3853="Approved",H3853="Approved",P3853="Yes"),"Yes","No")</x:f>
        <x:v>No</x:v>
      </x:c>
      <x:c r="J3853" t="str">
        <x:v>OutlinedSegmentedButtonTokens</x:v>
      </x:c>
      <x:c r="K3853" t="str">
        <x:v>https://android.googlesource.com/platform/frameworks/support/+/a095da93f8e98dea8748ceed79ea8427aade245f/compose/material3/material3/src/commonMain/kotlin/androidx/compose/material3/tokens/OutlinedSegmentedButtonTokens.kt#67</x:v>
      </x:c>
      <x:c r="L3853" t="str"/>
      <x:c r="M3853" t="str">
        <x:v>ColorSchemeKeyTokens.OnSecondaryContainer; source-only expression, not a Material Web CSS property.</x:v>
      </x:c>
      <x:c r="N3853" t="str">
        <x:v>material3-native-v4</x:v>
      </x:c>
      <x:c r="O3853" t="str">
        <x:v>Pending</x:v>
      </x:c>
      <x:c r="P3853" t="str">
        <x:v>No</x:v>
      </x:c>
    </x:row>
    <x:row r="3854">
      <x:c r="A3854" t="str">
        <x:v>TM-03853</x:v>
      </x:c>
      <x:c r="B3854" t="str">
        <x:v>compose:OutlinedSegmentedButtonTokens.SelectedPressedLabelTextColor</x:v>
      </x:c>
      <x:c r="C3854" t="str">
        <x:v>Compose source-only</x:v>
      </x:c>
      <x:c r="D3854" t="str"/>
      <x:c r="E3854" t="str">
        <x:v>Candidate</x:v>
      </x:c>
      <x:c r="F3854" t="str">
        <x:v>Pending</x:v>
      </x:c>
      <x:c r="G3854" t="str"/>
      <x:c r="H3854" t="str">
        <x:v>Pending</x:v>
      </x:c>
      <x:c r="I3854" t="str">
        <x:f>IF(AND(N3854="material3-native-v4",LEN(TRIM(B3854))&gt;0,LEN(TRIM(D3854))&gt;0,E3854="Confirmed",F3854="Pass",LEN(TRIM(G3854))&gt;0,O3854="Approved",H3854="Approved",P3854="Yes"),"Yes","No")</x:f>
        <x:v>No</x:v>
      </x:c>
      <x:c r="J3854" t="str">
        <x:v>OutlinedSegmentedButtonTokens</x:v>
      </x:c>
      <x:c r="K3854" t="str">
        <x:v>https://android.googlesource.com/platform/frameworks/support/+/a095da93f8e98dea8748ceed79ea8427aade245f/compose/material3/material3/src/commonMain/kotlin/androidx/compose/material3/tokens/OutlinedSegmentedButtonTokens.kt#70</x:v>
      </x:c>
      <x:c r="L3854" t="str"/>
      <x:c r="M3854" t="str">
        <x:v>ColorSchemeKeyTokens.OnSecondaryContainer; source-only expression, not a Material Web CSS property.</x:v>
      </x:c>
      <x:c r="N3854" t="str">
        <x:v>material3-native-v4</x:v>
      </x:c>
      <x:c r="O3854" t="str">
        <x:v>Pending</x:v>
      </x:c>
      <x:c r="P3854" t="str">
        <x:v>No</x:v>
      </x:c>
    </x:row>
    <x:row r="3855">
      <x:c r="A3855" t="str">
        <x:v>TM-03854</x:v>
      </x:c>
      <x:c r="B3855" t="str">
        <x:v>compose:OutlinedSegmentedButtonTokens.SelectedIconColor</x:v>
      </x:c>
      <x:c r="C3855" t="str">
        <x:v>Compose source-only</x:v>
      </x:c>
      <x:c r="D3855" t="str"/>
      <x:c r="E3855" t="str">
        <x:v>Candidate</x:v>
      </x:c>
      <x:c r="F3855" t="str">
        <x:v>Pending</x:v>
      </x:c>
      <x:c r="G3855" t="str"/>
      <x:c r="H3855" t="str">
        <x:v>Pending</x:v>
      </x:c>
      <x:c r="I3855" t="str">
        <x:f>IF(AND(N3855="material3-native-v4",LEN(TRIM(B3855))&gt;0,LEN(TRIM(D3855))&gt;0,E3855="Confirmed",F3855="Pass",LEN(TRIM(G3855))&gt;0,O3855="Approved",H3855="Approved",P3855="Yes"),"Yes","No")</x:f>
        <x:v>No</x:v>
      </x:c>
      <x:c r="J3855" t="str">
        <x:v>OutlinedSegmentedButtonTokens</x:v>
      </x:c>
      <x:c r="K3855" t="str">
        <x:v>https://android.googlesource.com/platform/frameworks/support/+/a095da93f8e98dea8748ceed79ea8427aade245f/compose/material3/material3/src/commonMain/kotlin/androidx/compose/material3/tokens/OutlinedSegmentedButtonTokens.kt#73</x:v>
      </x:c>
      <x:c r="L3855" t="str"/>
      <x:c r="M3855" t="str">
        <x:v>ColorSchemeKeyTokens.OnSecondaryContainer; source-only expression, not a Material Web CSS property.</x:v>
      </x:c>
      <x:c r="N3855" t="str">
        <x:v>material3-native-v4</x:v>
      </x:c>
      <x:c r="O3855" t="str">
        <x:v>Pending</x:v>
      </x:c>
      <x:c r="P3855" t="str">
        <x:v>No</x:v>
      </x:c>
    </x:row>
    <x:row r="3856">
      <x:c r="A3856" t="str">
        <x:v>TM-03855</x:v>
      </x:c>
      <x:c r="B3856" t="str">
        <x:v>compose:OutlinedSegmentedButtonTokens.Shape</x:v>
      </x:c>
      <x:c r="C3856" t="str">
        <x:v>Compose source-only</x:v>
      </x:c>
      <x:c r="D3856" t="str"/>
      <x:c r="E3856" t="str">
        <x:v>Candidate</x:v>
      </x:c>
      <x:c r="F3856" t="str">
        <x:v>Pending</x:v>
      </x:c>
      <x:c r="G3856" t="str"/>
      <x:c r="H3856" t="str">
        <x:v>Pending</x:v>
      </x:c>
      <x:c r="I3856" t="str">
        <x:f>IF(AND(N3856="material3-native-v4",LEN(TRIM(B3856))&gt;0,LEN(TRIM(D3856))&gt;0,E3856="Confirmed",F3856="Pass",LEN(TRIM(G3856))&gt;0,O3856="Approved",H3856="Approved",P3856="Yes"),"Yes","No")</x:f>
        <x:v>No</x:v>
      </x:c>
      <x:c r="J3856" t="str">
        <x:v>OutlinedSegmentedButtonTokens</x:v>
      </x:c>
      <x:c r="K3856" t="str">
        <x:v>https://android.googlesource.com/platform/frameworks/support/+/a095da93f8e98dea8748ceed79ea8427aade245f/compose/material3/material3/src/commonMain/kotlin/androidx/compose/material3/tokens/OutlinedSegmentedButtonTokens.kt#76</x:v>
      </x:c>
      <x:c r="L3856" t="str"/>
      <x:c r="M3856" t="str">
        <x:v>ShapeKeyTokens.CornerFull; source-only expression, not a Material Web CSS property.</x:v>
      </x:c>
      <x:c r="N3856" t="str">
        <x:v>material3-native-v4</x:v>
      </x:c>
      <x:c r="O3856" t="str">
        <x:v>Pending</x:v>
      </x:c>
      <x:c r="P3856" t="str">
        <x:v>No</x:v>
      </x:c>
    </x:row>
    <x:row r="3857">
      <x:c r="A3857" t="str">
        <x:v>TM-03856</x:v>
      </x:c>
      <x:c r="B3857" t="str">
        <x:v>compose:OutlinedSegmentedButtonTokens.UnselectedFocusIconColor</x:v>
      </x:c>
      <x:c r="C3857" t="str">
        <x:v>Compose source-only</x:v>
      </x:c>
      <x:c r="D3857" t="str"/>
      <x:c r="E3857" t="str">
        <x:v>Candidate</x:v>
      </x:c>
      <x:c r="F3857" t="str">
        <x:v>Pending</x:v>
      </x:c>
      <x:c r="G3857" t="str"/>
      <x:c r="H3857" t="str">
        <x:v>Pending</x:v>
      </x:c>
      <x:c r="I3857" t="str">
        <x:f>IF(AND(N3857="material3-native-v4",LEN(TRIM(B3857))&gt;0,LEN(TRIM(D3857))&gt;0,E3857="Confirmed",F3857="Pass",LEN(TRIM(G3857))&gt;0,O3857="Approved",H3857="Approved",P3857="Yes"),"Yes","No")</x:f>
        <x:v>No</x:v>
      </x:c>
      <x:c r="J3857" t="str">
        <x:v>OutlinedSegmentedButtonTokens</x:v>
      </x:c>
      <x:c r="K3857" t="str">
        <x:v>https://android.googlesource.com/platform/frameworks/support/+/a095da93f8e98dea8748ceed79ea8427aade245f/compose/material3/material3/src/commonMain/kotlin/androidx/compose/material3/tokens/OutlinedSegmentedButtonTokens.kt#79</x:v>
      </x:c>
      <x:c r="L3857" t="str"/>
      <x:c r="M3857" t="str">
        <x:v>ColorSchemeKeyTokens.OnSurface; source-only expression, not a Material Web CSS property.</x:v>
      </x:c>
      <x:c r="N3857" t="str">
        <x:v>material3-native-v4</x:v>
      </x:c>
      <x:c r="O3857" t="str">
        <x:v>Pending</x:v>
      </x:c>
      <x:c r="P3857" t="str">
        <x:v>No</x:v>
      </x:c>
    </x:row>
    <x:row r="3858">
      <x:c r="A3858" t="str">
        <x:v>TM-03857</x:v>
      </x:c>
      <x:c r="B3858" t="str">
        <x:v>compose:OutlinedSegmentedButtonTokens.UnselectedFocusLabelTextColor</x:v>
      </x:c>
      <x:c r="C3858" t="str">
        <x:v>Compose source-only</x:v>
      </x:c>
      <x:c r="D3858" t="str"/>
      <x:c r="E3858" t="str">
        <x:v>Candidate</x:v>
      </x:c>
      <x:c r="F3858" t="str">
        <x:v>Pending</x:v>
      </x:c>
      <x:c r="G3858" t="str"/>
      <x:c r="H3858" t="str">
        <x:v>Pending</x:v>
      </x:c>
      <x:c r="I3858" t="str">
        <x:f>IF(AND(N3858="material3-native-v4",LEN(TRIM(B3858))&gt;0,LEN(TRIM(D3858))&gt;0,E3858="Confirmed",F3858="Pass",LEN(TRIM(G3858))&gt;0,O3858="Approved",H3858="Approved",P3858="Yes"),"Yes","No")</x:f>
        <x:v>No</x:v>
      </x:c>
      <x:c r="J3858" t="str">
        <x:v>OutlinedSegmentedButtonTokens</x:v>
      </x:c>
      <x:c r="K3858" t="str">
        <x:v>https://android.googlesource.com/platform/frameworks/support/+/a095da93f8e98dea8748ceed79ea8427aade245f/compose/material3/material3/src/commonMain/kotlin/androidx/compose/material3/tokens/OutlinedSegmentedButtonTokens.kt#82</x:v>
      </x:c>
      <x:c r="L3858" t="str"/>
      <x:c r="M3858" t="str">
        <x:v>ColorSchemeKeyTokens.OnSurface; source-only expression, not a Material Web CSS property.</x:v>
      </x:c>
      <x:c r="N3858" t="str">
        <x:v>material3-native-v4</x:v>
      </x:c>
      <x:c r="O3858" t="str">
        <x:v>Pending</x:v>
      </x:c>
      <x:c r="P3858" t="str">
        <x:v>No</x:v>
      </x:c>
    </x:row>
    <x:row r="3859">
      <x:c r="A3859" t="str">
        <x:v>TM-03858</x:v>
      </x:c>
      <x:c r="B3859" t="str">
        <x:v>compose:OutlinedSegmentedButtonTokens.UnselectedHoverIconColor</x:v>
      </x:c>
      <x:c r="C3859" t="str">
        <x:v>Compose source-only</x:v>
      </x:c>
      <x:c r="D3859" t="str"/>
      <x:c r="E3859" t="str">
        <x:v>Candidate</x:v>
      </x:c>
      <x:c r="F3859" t="str">
        <x:v>Pending</x:v>
      </x:c>
      <x:c r="G3859" t="str"/>
      <x:c r="H3859" t="str">
        <x:v>Pending</x:v>
      </x:c>
      <x:c r="I3859" t="str">
        <x:f>IF(AND(N3859="material3-native-v4",LEN(TRIM(B3859))&gt;0,LEN(TRIM(D3859))&gt;0,E3859="Confirmed",F3859="Pass",LEN(TRIM(G3859))&gt;0,O3859="Approved",H3859="Approved",P3859="Yes"),"Yes","No")</x:f>
        <x:v>No</x:v>
      </x:c>
      <x:c r="J3859" t="str">
        <x:v>OutlinedSegmentedButtonTokens</x:v>
      </x:c>
      <x:c r="K3859" t="str">
        <x:v>https://android.googlesource.com/platform/frameworks/support/+/a095da93f8e98dea8748ceed79ea8427aade245f/compose/material3/material3/src/commonMain/kotlin/androidx/compose/material3/tokens/OutlinedSegmentedButtonTokens.kt#85</x:v>
      </x:c>
      <x:c r="L3859" t="str"/>
      <x:c r="M3859" t="str">
        <x:v>ColorSchemeKeyTokens.OnSurface; source-only expression, not a Material Web CSS property.</x:v>
      </x:c>
      <x:c r="N3859" t="str">
        <x:v>material3-native-v4</x:v>
      </x:c>
      <x:c r="O3859" t="str">
        <x:v>Pending</x:v>
      </x:c>
      <x:c r="P3859" t="str">
        <x:v>No</x:v>
      </x:c>
    </x:row>
    <x:row r="3860">
      <x:c r="A3860" t="str">
        <x:v>TM-03859</x:v>
      </x:c>
      <x:c r="B3860" t="str">
        <x:v>compose:OutlinedSegmentedButtonTokens.UnselectedHoverLabelTextColor</x:v>
      </x:c>
      <x:c r="C3860" t="str">
        <x:v>Compose source-only</x:v>
      </x:c>
      <x:c r="D3860" t="str"/>
      <x:c r="E3860" t="str">
        <x:v>Candidate</x:v>
      </x:c>
      <x:c r="F3860" t="str">
        <x:v>Pending</x:v>
      </x:c>
      <x:c r="G3860" t="str"/>
      <x:c r="H3860" t="str">
        <x:v>Pending</x:v>
      </x:c>
      <x:c r="I3860" t="str">
        <x:f>IF(AND(N3860="material3-native-v4",LEN(TRIM(B3860))&gt;0,LEN(TRIM(D3860))&gt;0,E3860="Confirmed",F3860="Pass",LEN(TRIM(G3860))&gt;0,O3860="Approved",H3860="Approved",P3860="Yes"),"Yes","No")</x:f>
        <x:v>No</x:v>
      </x:c>
      <x:c r="J3860" t="str">
        <x:v>OutlinedSegmentedButtonTokens</x:v>
      </x:c>
      <x:c r="K3860" t="str">
        <x:v>https://android.googlesource.com/platform/frameworks/support/+/a095da93f8e98dea8748ceed79ea8427aade245f/compose/material3/material3/src/commonMain/kotlin/androidx/compose/material3/tokens/OutlinedSegmentedButtonTokens.kt#88</x:v>
      </x:c>
      <x:c r="L3860" t="str"/>
      <x:c r="M3860" t="str">
        <x:v>ColorSchemeKeyTokens.OnSurface; source-only expression, not a Material Web CSS property.</x:v>
      </x:c>
      <x:c r="N3860" t="str">
        <x:v>material3-native-v4</x:v>
      </x:c>
      <x:c r="O3860" t="str">
        <x:v>Pending</x:v>
      </x:c>
      <x:c r="P3860" t="str">
        <x:v>No</x:v>
      </x:c>
    </x:row>
    <x:row r="3861">
      <x:c r="A3861" t="str">
        <x:v>TM-03860</x:v>
      </x:c>
      <x:c r="B3861" t="str">
        <x:v>compose:OutlinedSegmentedButtonTokens.UnselectedLabelTextColor</x:v>
      </x:c>
      <x:c r="C3861" t="str">
        <x:v>Compose source-only</x:v>
      </x:c>
      <x:c r="D3861" t="str"/>
      <x:c r="E3861" t="str">
        <x:v>Candidate</x:v>
      </x:c>
      <x:c r="F3861" t="str">
        <x:v>Pending</x:v>
      </x:c>
      <x:c r="G3861" t="str"/>
      <x:c r="H3861" t="str">
        <x:v>Pending</x:v>
      </x:c>
      <x:c r="I3861" t="str">
        <x:f>IF(AND(N3861="material3-native-v4",LEN(TRIM(B3861))&gt;0,LEN(TRIM(D3861))&gt;0,E3861="Confirmed",F3861="Pass",LEN(TRIM(G3861))&gt;0,O3861="Approved",H3861="Approved",P3861="Yes"),"Yes","No")</x:f>
        <x:v>No</x:v>
      </x:c>
      <x:c r="J3861" t="str">
        <x:v>OutlinedSegmentedButtonTokens</x:v>
      </x:c>
      <x:c r="K3861" t="str">
        <x:v>https://android.googlesource.com/platform/frameworks/support/+/a095da93f8e98dea8748ceed79ea8427aade245f/compose/material3/material3/src/commonMain/kotlin/androidx/compose/material3/tokens/OutlinedSegmentedButtonTokens.kt#91</x:v>
      </x:c>
      <x:c r="L3861" t="str"/>
      <x:c r="M3861" t="str">
        <x:v>ColorSchemeKeyTokens.OnSurface; source-only expression, not a Material Web CSS property.</x:v>
      </x:c>
      <x:c r="N3861" t="str">
        <x:v>material3-native-v4</x:v>
      </x:c>
      <x:c r="O3861" t="str">
        <x:v>Pending</x:v>
      </x:c>
      <x:c r="P3861" t="str">
        <x:v>No</x:v>
      </x:c>
    </x:row>
    <x:row r="3862">
      <x:c r="A3862" t="str">
        <x:v>TM-03861</x:v>
      </x:c>
      <x:c r="B3862" t="str">
        <x:v>compose:OutlinedSegmentedButtonTokens.UnselectedPressedIconColor</x:v>
      </x:c>
      <x:c r="C3862" t="str">
        <x:v>Compose source-only</x:v>
      </x:c>
      <x:c r="D3862" t="str"/>
      <x:c r="E3862" t="str">
        <x:v>Candidate</x:v>
      </x:c>
      <x:c r="F3862" t="str">
        <x:v>Pending</x:v>
      </x:c>
      <x:c r="G3862" t="str"/>
      <x:c r="H3862" t="str">
        <x:v>Pending</x:v>
      </x:c>
      <x:c r="I3862" t="str">
        <x:f>IF(AND(N3862="material3-native-v4",LEN(TRIM(B3862))&gt;0,LEN(TRIM(D3862))&gt;0,E3862="Confirmed",F3862="Pass",LEN(TRIM(G3862))&gt;0,O3862="Approved",H3862="Approved",P3862="Yes"),"Yes","No")</x:f>
        <x:v>No</x:v>
      </x:c>
      <x:c r="J3862" t="str">
        <x:v>OutlinedSegmentedButtonTokens</x:v>
      </x:c>
      <x:c r="K3862" t="str">
        <x:v>https://android.googlesource.com/platform/frameworks/support/+/a095da93f8e98dea8748ceed79ea8427aade245f/compose/material3/material3/src/commonMain/kotlin/androidx/compose/material3/tokens/OutlinedSegmentedButtonTokens.kt#94</x:v>
      </x:c>
      <x:c r="L3862" t="str"/>
      <x:c r="M3862" t="str">
        <x:v>ColorSchemeKeyTokens.OnSurface; source-only expression, not a Material Web CSS property.</x:v>
      </x:c>
      <x:c r="N3862" t="str">
        <x:v>material3-native-v4</x:v>
      </x:c>
      <x:c r="O3862" t="str">
        <x:v>Pending</x:v>
      </x:c>
      <x:c r="P3862" t="str">
        <x:v>No</x:v>
      </x:c>
    </x:row>
    <x:row r="3863">
      <x:c r="A3863" t="str">
        <x:v>TM-03862</x:v>
      </x:c>
      <x:c r="B3863" t="str">
        <x:v>compose:OutlinedSegmentedButtonTokens.UnselectedPressedLabelTextColor</x:v>
      </x:c>
      <x:c r="C3863" t="str">
        <x:v>Compose source-only</x:v>
      </x:c>
      <x:c r="D3863" t="str"/>
      <x:c r="E3863" t="str">
        <x:v>Candidate</x:v>
      </x:c>
      <x:c r="F3863" t="str">
        <x:v>Pending</x:v>
      </x:c>
      <x:c r="G3863" t="str"/>
      <x:c r="H3863" t="str">
        <x:v>Pending</x:v>
      </x:c>
      <x:c r="I3863" t="str">
        <x:f>IF(AND(N3863="material3-native-v4",LEN(TRIM(B3863))&gt;0,LEN(TRIM(D3863))&gt;0,E3863="Confirmed",F3863="Pass",LEN(TRIM(G3863))&gt;0,O3863="Approved",H3863="Approved",P3863="Yes"),"Yes","No")</x:f>
        <x:v>No</x:v>
      </x:c>
      <x:c r="J3863" t="str">
        <x:v>OutlinedSegmentedButtonTokens</x:v>
      </x:c>
      <x:c r="K3863" t="str">
        <x:v>https://android.googlesource.com/platform/frameworks/support/+/a095da93f8e98dea8748ceed79ea8427aade245f/compose/material3/material3/src/commonMain/kotlin/androidx/compose/material3/tokens/OutlinedSegmentedButtonTokens.kt#97</x:v>
      </x:c>
      <x:c r="L3863" t="str"/>
      <x:c r="M3863" t="str">
        <x:v>ColorSchemeKeyTokens.OnSurface; source-only expression, not a Material Web CSS property.</x:v>
      </x:c>
      <x:c r="N3863" t="str">
        <x:v>material3-native-v4</x:v>
      </x:c>
      <x:c r="O3863" t="str">
        <x:v>Pending</x:v>
      </x:c>
      <x:c r="P3863" t="str">
        <x:v>No</x:v>
      </x:c>
    </x:row>
    <x:row r="3864">
      <x:c r="A3864" t="str">
        <x:v>TM-03863</x:v>
      </x:c>
      <x:c r="B3864" t="str">
        <x:v>compose:OutlinedSegmentedButtonTokens.UnselectedIconColor</x:v>
      </x:c>
      <x:c r="C3864" t="str">
        <x:v>Compose source-only</x:v>
      </x:c>
      <x:c r="D3864" t="str"/>
      <x:c r="E3864" t="str">
        <x:v>Candidate</x:v>
      </x:c>
      <x:c r="F3864" t="str">
        <x:v>Pending</x:v>
      </x:c>
      <x:c r="G3864" t="str"/>
      <x:c r="H3864" t="str">
        <x:v>Pending</x:v>
      </x:c>
      <x:c r="I3864" t="str">
        <x:f>IF(AND(N3864="material3-native-v4",LEN(TRIM(B3864))&gt;0,LEN(TRIM(D3864))&gt;0,E3864="Confirmed",F3864="Pass",LEN(TRIM(G3864))&gt;0,O3864="Approved",H3864="Approved",P3864="Yes"),"Yes","No")</x:f>
        <x:v>No</x:v>
      </x:c>
      <x:c r="J3864" t="str">
        <x:v>OutlinedSegmentedButtonTokens</x:v>
      </x:c>
      <x:c r="K3864" t="str">
        <x:v>https://android.googlesource.com/platform/frameworks/support/+/a095da93f8e98dea8748ceed79ea8427aade245f/compose/material3/material3/src/commonMain/kotlin/androidx/compose/material3/tokens/OutlinedSegmentedButtonTokens.kt#100</x:v>
      </x:c>
      <x:c r="L3864" t="str"/>
      <x:c r="M3864" t="str">
        <x:v>ColorSchemeKeyTokens.OnSurface; source-only expression, not a Material Web CSS property.</x:v>
      </x:c>
      <x:c r="N3864" t="str">
        <x:v>material3-native-v4</x:v>
      </x:c>
      <x:c r="O3864" t="str">
        <x:v>Pending</x:v>
      </x:c>
      <x:c r="P3864" t="str">
        <x:v>No</x:v>
      </x:c>
    </x:row>
    <x:row r="3865">
      <x:c r="A3865" t="str">
        <x:v>TM-03864</x:v>
      </x:c>
      <x:c r="B3865" t="str">
        <x:v>compose:OutlinedSegmentedButtonTokens.IconSize</x:v>
      </x:c>
      <x:c r="C3865" t="str">
        <x:v>Compose source-only</x:v>
      </x:c>
      <x:c r="D3865" t="str"/>
      <x:c r="E3865" t="str">
        <x:v>Candidate</x:v>
      </x:c>
      <x:c r="F3865" t="str">
        <x:v>Pending</x:v>
      </x:c>
      <x:c r="G3865" t="str"/>
      <x:c r="H3865" t="str">
        <x:v>Pending</x:v>
      </x:c>
      <x:c r="I3865" t="str">
        <x:f>IF(AND(N3865="material3-native-v4",LEN(TRIM(B3865))&gt;0,LEN(TRIM(D3865))&gt;0,E3865="Confirmed",F3865="Pass",LEN(TRIM(G3865))&gt;0,O3865="Approved",H3865="Approved",P3865="Yes"),"Yes","No")</x:f>
        <x:v>No</x:v>
      </x:c>
      <x:c r="J3865" t="str">
        <x:v>OutlinedSegmentedButtonTokens</x:v>
      </x:c>
      <x:c r="K3865" t="str">
        <x:v>https://android.googlesource.com/platform/frameworks/support/+/a095da93f8e98dea8748ceed79ea8427aade245f/compose/material3/material3/src/commonMain/kotlin/androidx/compose/material3/tokens/OutlinedSegmentedButtonTokens.kt#103</x:v>
      </x:c>
      <x:c r="L3865" t="str"/>
      <x:c r="M3865" t="str">
        <x:v>18.0.dp; source-only expression, not a Material Web CSS property.</x:v>
      </x:c>
      <x:c r="N3865" t="str">
        <x:v>material3-native-v4</x:v>
      </x:c>
      <x:c r="O3865" t="str">
        <x:v>Pending</x:v>
      </x:c>
      <x:c r="P3865" t="str">
        <x:v>No</x:v>
      </x:c>
    </x:row>
    <x:row r="3866">
      <x:c r="A3866" t="str">
        <x:v>TM-03865</x:v>
      </x:c>
      <x:c r="B3866" t="str">
        <x:v>compose:OutlinedTextFieldTokens.CaretColor</x:v>
      </x:c>
      <x:c r="C3866" t="str">
        <x:v>Compose source-only</x:v>
      </x:c>
      <x:c r="D3866" t="str"/>
      <x:c r="E3866" t="str">
        <x:v>Candidate</x:v>
      </x:c>
      <x:c r="F3866" t="str">
        <x:v>Pending</x:v>
      </x:c>
      <x:c r="G3866" t="str"/>
      <x:c r="H3866" t="str">
        <x:v>Pending</x:v>
      </x:c>
      <x:c r="I3866" t="str">
        <x:f>IF(AND(N3866="material3-native-v4",LEN(TRIM(B3866))&gt;0,LEN(TRIM(D3866))&gt;0,E3866="Confirmed",F3866="Pass",LEN(TRIM(G3866))&gt;0,O3866="Approved",H3866="Approved",P3866="Yes"),"Yes","No")</x:f>
        <x:v>No</x:v>
      </x:c>
      <x:c r="J3866" t="str">
        <x:v>OutlinedTextFieldTokens</x:v>
      </x:c>
      <x:c r="K3866" t="str">
        <x:v>https://android.googlesource.com/platform/frameworks/support/+/a095da93f8e98dea8748ceed79ea8427aade245f/compose/material3/material3/src/commonMain/kotlin/androidx/compose/material3/tokens/OutlinedTextFieldTokens.kt#24</x:v>
      </x:c>
      <x:c r="L3866" t="str"/>
      <x:c r="M3866" t="str">
        <x:v>ColorSchemeKeyTokens.Primary; source-only expression, not a Material Web CSS property.</x:v>
      </x:c>
      <x:c r="N3866" t="str">
        <x:v>material3-native-v4</x:v>
      </x:c>
      <x:c r="O3866" t="str">
        <x:v>Pending</x:v>
      </x:c>
      <x:c r="P3866" t="str">
        <x:v>No</x:v>
      </x:c>
    </x:row>
    <x:row r="3867">
      <x:c r="A3867" t="str">
        <x:v>TM-03866</x:v>
      </x:c>
      <x:c r="B3867" t="str">
        <x:v>compose:OutlinedTextFieldTokens.ContainerHeight</x:v>
      </x:c>
      <x:c r="C3867" t="str">
        <x:v>Compose source-only</x:v>
      </x:c>
      <x:c r="D3867" t="str"/>
      <x:c r="E3867" t="str">
        <x:v>Candidate</x:v>
      </x:c>
      <x:c r="F3867" t="str">
        <x:v>Pending</x:v>
      </x:c>
      <x:c r="G3867" t="str"/>
      <x:c r="H3867" t="str">
        <x:v>Pending</x:v>
      </x:c>
      <x:c r="I3867" t="str">
        <x:f>IF(AND(N3867="material3-native-v4",LEN(TRIM(B3867))&gt;0,LEN(TRIM(D3867))&gt;0,E3867="Confirmed",F3867="Pass",LEN(TRIM(G3867))&gt;0,O3867="Approved",H3867="Approved",P3867="Yes"),"Yes","No")</x:f>
        <x:v>No</x:v>
      </x:c>
      <x:c r="J3867" t="str">
        <x:v>OutlinedTextFieldTokens</x:v>
      </x:c>
      <x:c r="K3867" t="str">
        <x:v>https://android.googlesource.com/platform/frameworks/support/+/a095da93f8e98dea8748ceed79ea8427aade245f/compose/material3/material3/src/commonMain/kotlin/androidx/compose/material3/tokens/OutlinedTextFieldTokens.kt#27</x:v>
      </x:c>
      <x:c r="L3867" t="str"/>
      <x:c r="M3867" t="str">
        <x:v>56.0.dp; source-only expression, not a Material Web CSS property.</x:v>
      </x:c>
      <x:c r="N3867" t="str">
        <x:v>material3-native-v4</x:v>
      </x:c>
      <x:c r="O3867" t="str">
        <x:v>Pending</x:v>
      </x:c>
      <x:c r="P3867" t="str">
        <x:v>No</x:v>
      </x:c>
    </x:row>
    <x:row r="3868">
      <x:c r="A3868" t="str">
        <x:v>TM-03867</x:v>
      </x:c>
      <x:c r="B3868" t="str">
        <x:v>compose:OutlinedTextFieldTokens.ContainerShape</x:v>
      </x:c>
      <x:c r="C3868" t="str">
        <x:v>Compose source-only</x:v>
      </x:c>
      <x:c r="D3868" t="str"/>
      <x:c r="E3868" t="str">
        <x:v>Candidate</x:v>
      </x:c>
      <x:c r="F3868" t="str">
        <x:v>Pending</x:v>
      </x:c>
      <x:c r="G3868" t="str"/>
      <x:c r="H3868" t="str">
        <x:v>Pending</x:v>
      </x:c>
      <x:c r="I3868" t="str">
        <x:f>IF(AND(N3868="material3-native-v4",LEN(TRIM(B3868))&gt;0,LEN(TRIM(D3868))&gt;0,E3868="Confirmed",F3868="Pass",LEN(TRIM(G3868))&gt;0,O3868="Approved",H3868="Approved",P3868="Yes"),"Yes","No")</x:f>
        <x:v>No</x:v>
      </x:c>
      <x:c r="J3868" t="str">
        <x:v>OutlinedTextFieldTokens</x:v>
      </x:c>
      <x:c r="K3868" t="str">
        <x:v>https://android.googlesource.com/platform/frameworks/support/+/a095da93f8e98dea8748ceed79ea8427aade245f/compose/material3/material3/src/commonMain/kotlin/androidx/compose/material3/tokens/OutlinedTextFieldTokens.kt#30</x:v>
      </x:c>
      <x:c r="L3868" t="str"/>
      <x:c r="M3868" t="str">
        <x:v>ShapeKeyTokens.CornerExtraSmall; source-only expression, not a Material Web CSS property.</x:v>
      </x:c>
      <x:c r="N3868" t="str">
        <x:v>material3-native-v4</x:v>
      </x:c>
      <x:c r="O3868" t="str">
        <x:v>Pending</x:v>
      </x:c>
      <x:c r="P3868" t="str">
        <x:v>No</x:v>
      </x:c>
    </x:row>
    <x:row r="3869">
      <x:c r="A3869" t="str">
        <x:v>TM-03868</x:v>
      </x:c>
      <x:c r="B3869" t="str">
        <x:v>compose:OutlinedTextFieldTokens.DisabledInputColor</x:v>
      </x:c>
      <x:c r="C3869" t="str">
        <x:v>Compose source-only</x:v>
      </x:c>
      <x:c r="D3869" t="str"/>
      <x:c r="E3869" t="str">
        <x:v>Candidate</x:v>
      </x:c>
      <x:c r="F3869" t="str">
        <x:v>Pending</x:v>
      </x:c>
      <x:c r="G3869" t="str"/>
      <x:c r="H3869" t="str">
        <x:v>Pending</x:v>
      </x:c>
      <x:c r="I3869" t="str">
        <x:f>IF(AND(N3869="material3-native-v4",LEN(TRIM(B3869))&gt;0,LEN(TRIM(D3869))&gt;0,E3869="Confirmed",F3869="Pass",LEN(TRIM(G3869))&gt;0,O3869="Approved",H3869="Approved",P3869="Yes"),"Yes","No")</x:f>
        <x:v>No</x:v>
      </x:c>
      <x:c r="J3869" t="str">
        <x:v>OutlinedTextFieldTokens</x:v>
      </x:c>
      <x:c r="K3869" t="str">
        <x:v>https://android.googlesource.com/platform/frameworks/support/+/a095da93f8e98dea8748ceed79ea8427aade245f/compose/material3/material3/src/commonMain/kotlin/androidx/compose/material3/tokens/OutlinedTextFieldTokens.kt#33</x:v>
      </x:c>
      <x:c r="L3869" t="str"/>
      <x:c r="M3869" t="str">
        <x:v>ColorSchemeKeyTokens.OnSurface; source-only expression, not a Material Web CSS property.</x:v>
      </x:c>
      <x:c r="N3869" t="str">
        <x:v>material3-native-v4</x:v>
      </x:c>
      <x:c r="O3869" t="str">
        <x:v>Pending</x:v>
      </x:c>
      <x:c r="P3869" t="str">
        <x:v>No</x:v>
      </x:c>
    </x:row>
    <x:row r="3870">
      <x:c r="A3870" t="str">
        <x:v>TM-03869</x:v>
      </x:c>
      <x:c r="B3870" t="str">
        <x:v>compose:OutlinedTextFieldTokens.DisabledInputOpacity</x:v>
      </x:c>
      <x:c r="C3870" t="str">
        <x:v>Compose source-only</x:v>
      </x:c>
      <x:c r="D3870" t="str"/>
      <x:c r="E3870" t="str">
        <x:v>Candidate</x:v>
      </x:c>
      <x:c r="F3870" t="str">
        <x:v>Pending</x:v>
      </x:c>
      <x:c r="G3870" t="str"/>
      <x:c r="H3870" t="str">
        <x:v>Pending</x:v>
      </x:c>
      <x:c r="I3870" t="str">
        <x:f>IF(AND(N3870="material3-native-v4",LEN(TRIM(B3870))&gt;0,LEN(TRIM(D3870))&gt;0,E3870="Confirmed",F3870="Pass",LEN(TRIM(G3870))&gt;0,O3870="Approved",H3870="Approved",P3870="Yes"),"Yes","No")</x:f>
        <x:v>No</x:v>
      </x:c>
      <x:c r="J3870" t="str">
        <x:v>OutlinedTextFieldTokens</x:v>
      </x:c>
      <x:c r="K3870" t="str">
        <x:v>https://android.googlesource.com/platform/frameworks/support/+/a095da93f8e98dea8748ceed79ea8427aade245f/compose/material3/material3/src/commonMain/kotlin/androidx/compose/material3/tokens/OutlinedTextFieldTokens.kt#36</x:v>
      </x:c>
      <x:c r="L3870" t="str"/>
      <x:c r="M3870" t="str">
        <x:v>0.38f; source-only expression, not a Material Web CSS property.</x:v>
      </x:c>
      <x:c r="N3870" t="str">
        <x:v>material3-native-v4</x:v>
      </x:c>
      <x:c r="O3870" t="str">
        <x:v>Pending</x:v>
      </x:c>
      <x:c r="P3870" t="str">
        <x:v>No</x:v>
      </x:c>
    </x:row>
    <x:row r="3871">
      <x:c r="A3871" t="str">
        <x:v>TM-03870</x:v>
      </x:c>
      <x:c r="B3871" t="str">
        <x:v>compose:OutlinedTextFieldTokens.DisabledLabelColor</x:v>
      </x:c>
      <x:c r="C3871" t="str">
        <x:v>Compose source-only</x:v>
      </x:c>
      <x:c r="D3871" t="str"/>
      <x:c r="E3871" t="str">
        <x:v>Candidate</x:v>
      </x:c>
      <x:c r="F3871" t="str">
        <x:v>Pending</x:v>
      </x:c>
      <x:c r="G3871" t="str"/>
      <x:c r="H3871" t="str">
        <x:v>Pending</x:v>
      </x:c>
      <x:c r="I3871" t="str">
        <x:f>IF(AND(N3871="material3-native-v4",LEN(TRIM(B3871))&gt;0,LEN(TRIM(D3871))&gt;0,E3871="Confirmed",F3871="Pass",LEN(TRIM(G3871))&gt;0,O3871="Approved",H3871="Approved",P3871="Yes"),"Yes","No")</x:f>
        <x:v>No</x:v>
      </x:c>
      <x:c r="J3871" t="str">
        <x:v>OutlinedTextFieldTokens</x:v>
      </x:c>
      <x:c r="K3871" t="str">
        <x:v>https://android.googlesource.com/platform/frameworks/support/+/a095da93f8e98dea8748ceed79ea8427aade245f/compose/material3/material3/src/commonMain/kotlin/androidx/compose/material3/tokens/OutlinedTextFieldTokens.kt#37</x:v>
      </x:c>
      <x:c r="L3871" t="str"/>
      <x:c r="M3871" t="str">
        <x:v>ColorSchemeKeyTokens.OnSurface; source-only expression, not a Material Web CSS property.</x:v>
      </x:c>
      <x:c r="N3871" t="str">
        <x:v>material3-native-v4</x:v>
      </x:c>
      <x:c r="O3871" t="str">
        <x:v>Pending</x:v>
      </x:c>
      <x:c r="P3871" t="str">
        <x:v>No</x:v>
      </x:c>
    </x:row>
    <x:row r="3872">
      <x:c r="A3872" t="str">
        <x:v>TM-03871</x:v>
      </x:c>
      <x:c r="B3872" t="str">
        <x:v>compose:OutlinedTextFieldTokens.DisabledLabelOpacity</x:v>
      </x:c>
      <x:c r="C3872" t="str">
        <x:v>Compose source-only</x:v>
      </x:c>
      <x:c r="D3872" t="str"/>
      <x:c r="E3872" t="str">
        <x:v>Candidate</x:v>
      </x:c>
      <x:c r="F3872" t="str">
        <x:v>Pending</x:v>
      </x:c>
      <x:c r="G3872" t="str"/>
      <x:c r="H3872" t="str">
        <x:v>Pending</x:v>
      </x:c>
      <x:c r="I3872" t="str">
        <x:f>IF(AND(N3872="material3-native-v4",LEN(TRIM(B3872))&gt;0,LEN(TRIM(D3872))&gt;0,E3872="Confirmed",F3872="Pass",LEN(TRIM(G3872))&gt;0,O3872="Approved",H3872="Approved",P3872="Yes"),"Yes","No")</x:f>
        <x:v>No</x:v>
      </x:c>
      <x:c r="J3872" t="str">
        <x:v>OutlinedTextFieldTokens</x:v>
      </x:c>
      <x:c r="K3872" t="str">
        <x:v>https://android.googlesource.com/platform/frameworks/support/+/a095da93f8e98dea8748ceed79ea8427aade245f/compose/material3/material3/src/commonMain/kotlin/androidx/compose/material3/tokens/OutlinedTextFieldTokens.kt#40</x:v>
      </x:c>
      <x:c r="L3872" t="str"/>
      <x:c r="M3872" t="str">
        <x:v>0.38f; source-only expression, not a Material Web CSS property.</x:v>
      </x:c>
      <x:c r="N3872" t="str">
        <x:v>material3-native-v4</x:v>
      </x:c>
      <x:c r="O3872" t="str">
        <x:v>Pending</x:v>
      </x:c>
      <x:c r="P3872" t="str">
        <x:v>No</x:v>
      </x:c>
    </x:row>
    <x:row r="3873">
      <x:c r="A3873" t="str">
        <x:v>TM-03872</x:v>
      </x:c>
      <x:c r="B3873" t="str">
        <x:v>compose:OutlinedTextFieldTokens.DisabledLeadingIconColor</x:v>
      </x:c>
      <x:c r="C3873" t="str">
        <x:v>Compose source-only</x:v>
      </x:c>
      <x:c r="D3873" t="str"/>
      <x:c r="E3873" t="str">
        <x:v>Candidate</x:v>
      </x:c>
      <x:c r="F3873" t="str">
        <x:v>Pending</x:v>
      </x:c>
      <x:c r="G3873" t="str"/>
      <x:c r="H3873" t="str">
        <x:v>Pending</x:v>
      </x:c>
      <x:c r="I3873" t="str">
        <x:f>IF(AND(N3873="material3-native-v4",LEN(TRIM(B3873))&gt;0,LEN(TRIM(D3873))&gt;0,E3873="Confirmed",F3873="Pass",LEN(TRIM(G3873))&gt;0,O3873="Approved",H3873="Approved",P3873="Yes"),"Yes","No")</x:f>
        <x:v>No</x:v>
      </x:c>
      <x:c r="J3873" t="str">
        <x:v>OutlinedTextFieldTokens</x:v>
      </x:c>
      <x:c r="K3873" t="str">
        <x:v>https://android.googlesource.com/platform/frameworks/support/+/a095da93f8e98dea8748ceed79ea8427aade245f/compose/material3/material3/src/commonMain/kotlin/androidx/compose/material3/tokens/OutlinedTextFieldTokens.kt#41</x:v>
      </x:c>
      <x:c r="L3873" t="str"/>
      <x:c r="M3873" t="str">
        <x:v>ColorSchemeKeyTokens.OnSurface; source-only expression, not a Material Web CSS property.</x:v>
      </x:c>
      <x:c r="N3873" t="str">
        <x:v>material3-native-v4</x:v>
      </x:c>
      <x:c r="O3873" t="str">
        <x:v>Pending</x:v>
      </x:c>
      <x:c r="P3873" t="str">
        <x:v>No</x:v>
      </x:c>
    </x:row>
    <x:row r="3874">
      <x:c r="A3874" t="str">
        <x:v>TM-03873</x:v>
      </x:c>
      <x:c r="B3874" t="str">
        <x:v>compose:OutlinedTextFieldTokens.DisabledLeadingIconOpacity</x:v>
      </x:c>
      <x:c r="C3874" t="str">
        <x:v>Compose source-only</x:v>
      </x:c>
      <x:c r="D3874" t="str"/>
      <x:c r="E3874" t="str">
        <x:v>Candidate</x:v>
      </x:c>
      <x:c r="F3874" t="str">
        <x:v>Pending</x:v>
      </x:c>
      <x:c r="G3874" t="str"/>
      <x:c r="H3874" t="str">
        <x:v>Pending</x:v>
      </x:c>
      <x:c r="I3874" t="str">
        <x:f>IF(AND(N3874="material3-native-v4",LEN(TRIM(B3874))&gt;0,LEN(TRIM(D3874))&gt;0,E3874="Confirmed",F3874="Pass",LEN(TRIM(G3874))&gt;0,O3874="Approved",H3874="Approved",P3874="Yes"),"Yes","No")</x:f>
        <x:v>No</x:v>
      </x:c>
      <x:c r="J3874" t="str">
        <x:v>OutlinedTextFieldTokens</x:v>
      </x:c>
      <x:c r="K3874" t="str">
        <x:v>https://android.googlesource.com/platform/frameworks/support/+/a095da93f8e98dea8748ceed79ea8427aade245f/compose/material3/material3/src/commonMain/kotlin/androidx/compose/material3/tokens/OutlinedTextFieldTokens.kt#44</x:v>
      </x:c>
      <x:c r="L3874" t="str"/>
      <x:c r="M3874" t="str">
        <x:v>0.38f; source-only expression, not a Material Web CSS property.</x:v>
      </x:c>
      <x:c r="N3874" t="str">
        <x:v>material3-native-v4</x:v>
      </x:c>
      <x:c r="O3874" t="str">
        <x:v>Pending</x:v>
      </x:c>
      <x:c r="P3874" t="str">
        <x:v>No</x:v>
      </x:c>
    </x:row>
    <x:row r="3875">
      <x:c r="A3875" t="str">
        <x:v>TM-03874</x:v>
      </x:c>
      <x:c r="B3875" t="str">
        <x:v>compose:OutlinedTextFieldTokens.DisabledOutlineColor</x:v>
      </x:c>
      <x:c r="C3875" t="str">
        <x:v>Compose source-only</x:v>
      </x:c>
      <x:c r="D3875" t="str"/>
      <x:c r="E3875" t="str">
        <x:v>Candidate</x:v>
      </x:c>
      <x:c r="F3875" t="str">
        <x:v>Pending</x:v>
      </x:c>
      <x:c r="G3875" t="str"/>
      <x:c r="H3875" t="str">
        <x:v>Pending</x:v>
      </x:c>
      <x:c r="I3875" t="str">
        <x:f>IF(AND(N3875="material3-native-v4",LEN(TRIM(B3875))&gt;0,LEN(TRIM(D3875))&gt;0,E3875="Confirmed",F3875="Pass",LEN(TRIM(G3875))&gt;0,O3875="Approved",H3875="Approved",P3875="Yes"),"Yes","No")</x:f>
        <x:v>No</x:v>
      </x:c>
      <x:c r="J3875" t="str">
        <x:v>OutlinedTextFieldTokens</x:v>
      </x:c>
      <x:c r="K3875" t="str">
        <x:v>https://android.googlesource.com/platform/frameworks/support/+/a095da93f8e98dea8748ceed79ea8427aade245f/compose/material3/material3/src/commonMain/kotlin/androidx/compose/material3/tokens/OutlinedTextFieldTokens.kt#45</x:v>
      </x:c>
      <x:c r="L3875" t="str"/>
      <x:c r="M3875" t="str">
        <x:v>ColorSchemeKeyTokens.OnSurface; source-only expression, not a Material Web CSS property.</x:v>
      </x:c>
      <x:c r="N3875" t="str">
        <x:v>material3-native-v4</x:v>
      </x:c>
      <x:c r="O3875" t="str">
        <x:v>Pending</x:v>
      </x:c>
      <x:c r="P3875" t="str">
        <x:v>No</x:v>
      </x:c>
    </x:row>
    <x:row r="3876">
      <x:c r="A3876" t="str">
        <x:v>TM-03875</x:v>
      </x:c>
      <x:c r="B3876" t="str">
        <x:v>compose:OutlinedTextFieldTokens.DisabledOutlineOpacity</x:v>
      </x:c>
      <x:c r="C3876" t="str">
        <x:v>Compose source-only</x:v>
      </x:c>
      <x:c r="D3876" t="str"/>
      <x:c r="E3876" t="str">
        <x:v>Candidate</x:v>
      </x:c>
      <x:c r="F3876" t="str">
        <x:v>Pending</x:v>
      </x:c>
      <x:c r="G3876" t="str"/>
      <x:c r="H3876" t="str">
        <x:v>Pending</x:v>
      </x:c>
      <x:c r="I3876" t="str">
        <x:f>IF(AND(N3876="material3-native-v4",LEN(TRIM(B3876))&gt;0,LEN(TRIM(D3876))&gt;0,E3876="Confirmed",F3876="Pass",LEN(TRIM(G3876))&gt;0,O3876="Approved",H3876="Approved",P3876="Yes"),"Yes","No")</x:f>
        <x:v>No</x:v>
      </x:c>
      <x:c r="J3876" t="str">
        <x:v>OutlinedTextFieldTokens</x:v>
      </x:c>
      <x:c r="K3876" t="str">
        <x:v>https://android.googlesource.com/platform/frameworks/support/+/a095da93f8e98dea8748ceed79ea8427aade245f/compose/material3/material3/src/commonMain/kotlin/androidx/compose/material3/tokens/OutlinedTextFieldTokens.kt#48</x:v>
      </x:c>
      <x:c r="L3876" t="str"/>
      <x:c r="M3876" t="str">
        <x:v>0.12f; source-only expression, not a Material Web CSS property.</x:v>
      </x:c>
      <x:c r="N3876" t="str">
        <x:v>material3-native-v4</x:v>
      </x:c>
      <x:c r="O3876" t="str">
        <x:v>Pending</x:v>
      </x:c>
      <x:c r="P3876" t="str">
        <x:v>No</x:v>
      </x:c>
    </x:row>
    <x:row r="3877">
      <x:c r="A3877" t="str">
        <x:v>TM-03876</x:v>
      </x:c>
      <x:c r="B3877" t="str">
        <x:v>compose:OutlinedTextFieldTokens.DisabledOutlineWidth</x:v>
      </x:c>
      <x:c r="C3877" t="str">
        <x:v>Compose source-only</x:v>
      </x:c>
      <x:c r="D3877" t="str"/>
      <x:c r="E3877" t="str">
        <x:v>Candidate</x:v>
      </x:c>
      <x:c r="F3877" t="str">
        <x:v>Pending</x:v>
      </x:c>
      <x:c r="G3877" t="str"/>
      <x:c r="H3877" t="str">
        <x:v>Pending</x:v>
      </x:c>
      <x:c r="I3877" t="str">
        <x:f>IF(AND(N3877="material3-native-v4",LEN(TRIM(B3877))&gt;0,LEN(TRIM(D3877))&gt;0,E3877="Confirmed",F3877="Pass",LEN(TRIM(G3877))&gt;0,O3877="Approved",H3877="Approved",P3877="Yes"),"Yes","No")</x:f>
        <x:v>No</x:v>
      </x:c>
      <x:c r="J3877" t="str">
        <x:v>OutlinedTextFieldTokens</x:v>
      </x:c>
      <x:c r="K3877" t="str">
        <x:v>https://android.googlesource.com/platform/frameworks/support/+/a095da93f8e98dea8748ceed79ea8427aade245f/compose/material3/material3/src/commonMain/kotlin/androidx/compose/material3/tokens/OutlinedTextFieldTokens.kt#49</x:v>
      </x:c>
      <x:c r="L3877" t="str"/>
      <x:c r="M3877" t="str">
        <x:v>1.0.dp; source-only expression, not a Material Web CSS property.</x:v>
      </x:c>
      <x:c r="N3877" t="str">
        <x:v>material3-native-v4</x:v>
      </x:c>
      <x:c r="O3877" t="str">
        <x:v>Pending</x:v>
      </x:c>
      <x:c r="P3877" t="str">
        <x:v>No</x:v>
      </x:c>
    </x:row>
    <x:row r="3878">
      <x:c r="A3878" t="str">
        <x:v>TM-03877</x:v>
      </x:c>
      <x:c r="B3878" t="str">
        <x:v>compose:OutlinedTextFieldTokens.DisabledSupportingColor</x:v>
      </x:c>
      <x:c r="C3878" t="str">
        <x:v>Compose source-only</x:v>
      </x:c>
      <x:c r="D3878" t="str"/>
      <x:c r="E3878" t="str">
        <x:v>Candidate</x:v>
      </x:c>
      <x:c r="F3878" t="str">
        <x:v>Pending</x:v>
      </x:c>
      <x:c r="G3878" t="str"/>
      <x:c r="H3878" t="str">
        <x:v>Pending</x:v>
      </x:c>
      <x:c r="I3878" t="str">
        <x:f>IF(AND(N3878="material3-native-v4",LEN(TRIM(B3878))&gt;0,LEN(TRIM(D3878))&gt;0,E3878="Confirmed",F3878="Pass",LEN(TRIM(G3878))&gt;0,O3878="Approved",H3878="Approved",P3878="Yes"),"Yes","No")</x:f>
        <x:v>No</x:v>
      </x:c>
      <x:c r="J3878" t="str">
        <x:v>OutlinedTextFieldTokens</x:v>
      </x:c>
      <x:c r="K3878" t="str">
        <x:v>https://android.googlesource.com/platform/frameworks/support/+/a095da93f8e98dea8748ceed79ea8427aade245f/compose/material3/material3/src/commonMain/kotlin/androidx/compose/material3/tokens/OutlinedTextFieldTokens.kt#52</x:v>
      </x:c>
      <x:c r="L3878" t="str"/>
      <x:c r="M3878" t="str">
        <x:v>ColorSchemeKeyTokens.OnSurface; source-only expression, not a Material Web CSS property.</x:v>
      </x:c>
      <x:c r="N3878" t="str">
        <x:v>material3-native-v4</x:v>
      </x:c>
      <x:c r="O3878" t="str">
        <x:v>Pending</x:v>
      </x:c>
      <x:c r="P3878" t="str">
        <x:v>No</x:v>
      </x:c>
    </x:row>
    <x:row r="3879">
      <x:c r="A3879" t="str">
        <x:v>TM-03878</x:v>
      </x:c>
      <x:c r="B3879" t="str">
        <x:v>compose:OutlinedTextFieldTokens.DisabledSupportingOpacity</x:v>
      </x:c>
      <x:c r="C3879" t="str">
        <x:v>Compose source-only</x:v>
      </x:c>
      <x:c r="D3879" t="str"/>
      <x:c r="E3879" t="str">
        <x:v>Candidate</x:v>
      </x:c>
      <x:c r="F3879" t="str">
        <x:v>Pending</x:v>
      </x:c>
      <x:c r="G3879" t="str"/>
      <x:c r="H3879" t="str">
        <x:v>Pending</x:v>
      </x:c>
      <x:c r="I3879" t="str">
        <x:f>IF(AND(N3879="material3-native-v4",LEN(TRIM(B3879))&gt;0,LEN(TRIM(D3879))&gt;0,E3879="Confirmed",F3879="Pass",LEN(TRIM(G3879))&gt;0,O3879="Approved",H3879="Approved",P3879="Yes"),"Yes","No")</x:f>
        <x:v>No</x:v>
      </x:c>
      <x:c r="J3879" t="str">
        <x:v>OutlinedTextFieldTokens</x:v>
      </x:c>
      <x:c r="K3879" t="str">
        <x:v>https://android.googlesource.com/platform/frameworks/support/+/a095da93f8e98dea8748ceed79ea8427aade245f/compose/material3/material3/src/commonMain/kotlin/androidx/compose/material3/tokens/OutlinedTextFieldTokens.kt#55</x:v>
      </x:c>
      <x:c r="L3879" t="str"/>
      <x:c r="M3879" t="str">
        <x:v>0.38f; source-only expression, not a Material Web CSS property.</x:v>
      </x:c>
      <x:c r="N3879" t="str">
        <x:v>material3-native-v4</x:v>
      </x:c>
      <x:c r="O3879" t="str">
        <x:v>Pending</x:v>
      </x:c>
      <x:c r="P3879" t="str">
        <x:v>No</x:v>
      </x:c>
    </x:row>
    <x:row r="3880">
      <x:c r="A3880" t="str">
        <x:v>TM-03879</x:v>
      </x:c>
      <x:c r="B3880" t="str">
        <x:v>compose:OutlinedTextFieldTokens.DisabledTrailingIconColor</x:v>
      </x:c>
      <x:c r="C3880" t="str">
        <x:v>Compose source-only</x:v>
      </x:c>
      <x:c r="D3880" t="str"/>
      <x:c r="E3880" t="str">
        <x:v>Candidate</x:v>
      </x:c>
      <x:c r="F3880" t="str">
        <x:v>Pending</x:v>
      </x:c>
      <x:c r="G3880" t="str"/>
      <x:c r="H3880" t="str">
        <x:v>Pending</x:v>
      </x:c>
      <x:c r="I3880" t="str">
        <x:f>IF(AND(N3880="material3-native-v4",LEN(TRIM(B3880))&gt;0,LEN(TRIM(D3880))&gt;0,E3880="Confirmed",F3880="Pass",LEN(TRIM(G3880))&gt;0,O3880="Approved",H3880="Approved",P3880="Yes"),"Yes","No")</x:f>
        <x:v>No</x:v>
      </x:c>
      <x:c r="J3880" t="str">
        <x:v>OutlinedTextFieldTokens</x:v>
      </x:c>
      <x:c r="K3880" t="str">
        <x:v>https://android.googlesource.com/platform/frameworks/support/+/a095da93f8e98dea8748ceed79ea8427aade245f/compose/material3/material3/src/commonMain/kotlin/androidx/compose/material3/tokens/OutlinedTextFieldTokens.kt#56</x:v>
      </x:c>
      <x:c r="L3880" t="str"/>
      <x:c r="M3880" t="str">
        <x:v>ColorSchemeKeyTokens.OnSurface; source-only expression, not a Material Web CSS property.</x:v>
      </x:c>
      <x:c r="N3880" t="str">
        <x:v>material3-native-v4</x:v>
      </x:c>
      <x:c r="O3880" t="str">
        <x:v>Pending</x:v>
      </x:c>
      <x:c r="P3880" t="str">
        <x:v>No</x:v>
      </x:c>
    </x:row>
    <x:row r="3881">
      <x:c r="A3881" t="str">
        <x:v>TM-03880</x:v>
      </x:c>
      <x:c r="B3881" t="str">
        <x:v>compose:OutlinedTextFieldTokens.DisabledTrailingIconOpacity</x:v>
      </x:c>
      <x:c r="C3881" t="str">
        <x:v>Compose source-only</x:v>
      </x:c>
      <x:c r="D3881" t="str"/>
      <x:c r="E3881" t="str">
        <x:v>Candidate</x:v>
      </x:c>
      <x:c r="F3881" t="str">
        <x:v>Pending</x:v>
      </x:c>
      <x:c r="G3881" t="str"/>
      <x:c r="H3881" t="str">
        <x:v>Pending</x:v>
      </x:c>
      <x:c r="I3881" t="str">
        <x:f>IF(AND(N3881="material3-native-v4",LEN(TRIM(B3881))&gt;0,LEN(TRIM(D3881))&gt;0,E3881="Confirmed",F3881="Pass",LEN(TRIM(G3881))&gt;0,O3881="Approved",H3881="Approved",P3881="Yes"),"Yes","No")</x:f>
        <x:v>No</x:v>
      </x:c>
      <x:c r="J3881" t="str">
        <x:v>OutlinedTextFieldTokens</x:v>
      </x:c>
      <x:c r="K3881" t="str">
        <x:v>https://android.googlesource.com/platform/frameworks/support/+/a095da93f8e98dea8748ceed79ea8427aade245f/compose/material3/material3/src/commonMain/kotlin/androidx/compose/material3/tokens/OutlinedTextFieldTokens.kt#59</x:v>
      </x:c>
      <x:c r="L3881" t="str"/>
      <x:c r="M3881" t="str">
        <x:v>0.38f; source-only expression, not a Material Web CSS property.</x:v>
      </x:c>
      <x:c r="N3881" t="str">
        <x:v>material3-native-v4</x:v>
      </x:c>
      <x:c r="O3881" t="str">
        <x:v>Pending</x:v>
      </x:c>
      <x:c r="P3881" t="str">
        <x:v>No</x:v>
      </x:c>
    </x:row>
    <x:row r="3882">
      <x:c r="A3882" t="str">
        <x:v>TM-03881</x:v>
      </x:c>
      <x:c r="B3882" t="str">
        <x:v>compose:OutlinedTextFieldTokens.ErrorFocusCaretColor</x:v>
      </x:c>
      <x:c r="C3882" t="str">
        <x:v>Compose source-only</x:v>
      </x:c>
      <x:c r="D3882" t="str"/>
      <x:c r="E3882" t="str">
        <x:v>Candidate</x:v>
      </x:c>
      <x:c r="F3882" t="str">
        <x:v>Pending</x:v>
      </x:c>
      <x:c r="G3882" t="str"/>
      <x:c r="H3882" t="str">
        <x:v>Pending</x:v>
      </x:c>
      <x:c r="I3882" t="str">
        <x:f>IF(AND(N3882="material3-native-v4",LEN(TRIM(B3882))&gt;0,LEN(TRIM(D3882))&gt;0,E3882="Confirmed",F3882="Pass",LEN(TRIM(G3882))&gt;0,O3882="Approved",H3882="Approved",P3882="Yes"),"Yes","No")</x:f>
        <x:v>No</x:v>
      </x:c>
      <x:c r="J3882" t="str">
        <x:v>OutlinedTextFieldTokens</x:v>
      </x:c>
      <x:c r="K3882" t="str">
        <x:v>https://android.googlesource.com/platform/frameworks/support/+/a095da93f8e98dea8748ceed79ea8427aade245f/compose/material3/material3/src/commonMain/kotlin/androidx/compose/material3/tokens/OutlinedTextFieldTokens.kt#60</x:v>
      </x:c>
      <x:c r="L3882" t="str"/>
      <x:c r="M3882" t="str">
        <x:v>ColorSchemeKeyTokens.Error; source-only expression, not a Material Web CSS property.</x:v>
      </x:c>
      <x:c r="N3882" t="str">
        <x:v>material3-native-v4</x:v>
      </x:c>
      <x:c r="O3882" t="str">
        <x:v>Pending</x:v>
      </x:c>
      <x:c r="P3882" t="str">
        <x:v>No</x:v>
      </x:c>
    </x:row>
    <x:row r="3883">
      <x:c r="A3883" t="str">
        <x:v>TM-03882</x:v>
      </x:c>
      <x:c r="B3883" t="str">
        <x:v>compose:OutlinedTextFieldTokens.ErrorFocusInputColor</x:v>
      </x:c>
      <x:c r="C3883" t="str">
        <x:v>Compose source-only</x:v>
      </x:c>
      <x:c r="D3883" t="str"/>
      <x:c r="E3883" t="str">
        <x:v>Candidate</x:v>
      </x:c>
      <x:c r="F3883" t="str">
        <x:v>Pending</x:v>
      </x:c>
      <x:c r="G3883" t="str"/>
      <x:c r="H3883" t="str">
        <x:v>Pending</x:v>
      </x:c>
      <x:c r="I3883" t="str">
        <x:f>IF(AND(N3883="material3-native-v4",LEN(TRIM(B3883))&gt;0,LEN(TRIM(D3883))&gt;0,E3883="Confirmed",F3883="Pass",LEN(TRIM(G3883))&gt;0,O3883="Approved",H3883="Approved",P3883="Yes"),"Yes","No")</x:f>
        <x:v>No</x:v>
      </x:c>
      <x:c r="J3883" t="str">
        <x:v>OutlinedTextFieldTokens</x:v>
      </x:c>
      <x:c r="K3883" t="str">
        <x:v>https://android.googlesource.com/platform/frameworks/support/+/a095da93f8e98dea8748ceed79ea8427aade245f/compose/material3/material3/src/commonMain/kotlin/androidx/compose/material3/tokens/OutlinedTextFieldTokens.kt#63</x:v>
      </x:c>
      <x:c r="L3883" t="str"/>
      <x:c r="M3883" t="str">
        <x:v>ColorSchemeKeyTokens.OnSurface; source-only expression, not a Material Web CSS property.</x:v>
      </x:c>
      <x:c r="N3883" t="str">
        <x:v>material3-native-v4</x:v>
      </x:c>
      <x:c r="O3883" t="str">
        <x:v>Pending</x:v>
      </x:c>
      <x:c r="P3883" t="str">
        <x:v>No</x:v>
      </x:c>
    </x:row>
    <x:row r="3884">
      <x:c r="A3884" t="str">
        <x:v>TM-03883</x:v>
      </x:c>
      <x:c r="B3884" t="str">
        <x:v>compose:OutlinedTextFieldTokens.ErrorFocusLabelColor</x:v>
      </x:c>
      <x:c r="C3884" t="str">
        <x:v>Compose source-only</x:v>
      </x:c>
      <x:c r="D3884" t="str"/>
      <x:c r="E3884" t="str">
        <x:v>Candidate</x:v>
      </x:c>
      <x:c r="F3884" t="str">
        <x:v>Pending</x:v>
      </x:c>
      <x:c r="G3884" t="str"/>
      <x:c r="H3884" t="str">
        <x:v>Pending</x:v>
      </x:c>
      <x:c r="I3884" t="str">
        <x:f>IF(AND(N3884="material3-native-v4",LEN(TRIM(B3884))&gt;0,LEN(TRIM(D3884))&gt;0,E3884="Confirmed",F3884="Pass",LEN(TRIM(G3884))&gt;0,O3884="Approved",H3884="Approved",P3884="Yes"),"Yes","No")</x:f>
        <x:v>No</x:v>
      </x:c>
      <x:c r="J3884" t="str">
        <x:v>OutlinedTextFieldTokens</x:v>
      </x:c>
      <x:c r="K3884" t="str">
        <x:v>https://android.googlesource.com/platform/frameworks/support/+/a095da93f8e98dea8748ceed79ea8427aade245f/compose/material3/material3/src/commonMain/kotlin/androidx/compose/material3/tokens/OutlinedTextFieldTokens.kt#66</x:v>
      </x:c>
      <x:c r="L3884" t="str"/>
      <x:c r="M3884" t="str">
        <x:v>ColorSchemeKeyTokens.Error; source-only expression, not a Material Web CSS property.</x:v>
      </x:c>
      <x:c r="N3884" t="str">
        <x:v>material3-native-v4</x:v>
      </x:c>
      <x:c r="O3884" t="str">
        <x:v>Pending</x:v>
      </x:c>
      <x:c r="P3884" t="str">
        <x:v>No</x:v>
      </x:c>
    </x:row>
    <x:row r="3885">
      <x:c r="A3885" t="str">
        <x:v>TM-03884</x:v>
      </x:c>
      <x:c r="B3885" t="str">
        <x:v>compose:OutlinedTextFieldTokens.ErrorFocusLeadingIconColor</x:v>
      </x:c>
      <x:c r="C3885" t="str">
        <x:v>Compose source-only</x:v>
      </x:c>
      <x:c r="D3885" t="str"/>
      <x:c r="E3885" t="str">
        <x:v>Candidate</x:v>
      </x:c>
      <x:c r="F3885" t="str">
        <x:v>Pending</x:v>
      </x:c>
      <x:c r="G3885" t="str"/>
      <x:c r="H3885" t="str">
        <x:v>Pending</x:v>
      </x:c>
      <x:c r="I3885" t="str">
        <x:f>IF(AND(N3885="material3-native-v4",LEN(TRIM(B3885))&gt;0,LEN(TRIM(D3885))&gt;0,E3885="Confirmed",F3885="Pass",LEN(TRIM(G3885))&gt;0,O3885="Approved",H3885="Approved",P3885="Yes"),"Yes","No")</x:f>
        <x:v>No</x:v>
      </x:c>
      <x:c r="J3885" t="str">
        <x:v>OutlinedTextFieldTokens</x:v>
      </x:c>
      <x:c r="K3885" t="str">
        <x:v>https://android.googlesource.com/platform/frameworks/support/+/a095da93f8e98dea8748ceed79ea8427aade245f/compose/material3/material3/src/commonMain/kotlin/androidx/compose/material3/tokens/OutlinedTextFieldTokens.kt#69</x:v>
      </x:c>
      <x:c r="L3885" t="str"/>
      <x:c r="M3885" t="str">
        <x:v>ColorSchemeKeyTokens.OnSurfaceVariant; source-only expression, not a Material Web CSS property.</x:v>
      </x:c>
      <x:c r="N3885" t="str">
        <x:v>material3-native-v4</x:v>
      </x:c>
      <x:c r="O3885" t="str">
        <x:v>Pending</x:v>
      </x:c>
      <x:c r="P3885" t="str">
        <x:v>No</x:v>
      </x:c>
    </x:row>
    <x:row r="3886">
      <x:c r="A3886" t="str">
        <x:v>TM-03885</x:v>
      </x:c>
      <x:c r="B3886" t="str">
        <x:v>compose:OutlinedTextFieldTokens.ErrorFocusOutlineColor</x:v>
      </x:c>
      <x:c r="C3886" t="str">
        <x:v>Compose source-only</x:v>
      </x:c>
      <x:c r="D3886" t="str"/>
      <x:c r="E3886" t="str">
        <x:v>Candidate</x:v>
      </x:c>
      <x:c r="F3886" t="str">
        <x:v>Pending</x:v>
      </x:c>
      <x:c r="G3886" t="str"/>
      <x:c r="H3886" t="str">
        <x:v>Pending</x:v>
      </x:c>
      <x:c r="I3886" t="str">
        <x:f>IF(AND(N3886="material3-native-v4",LEN(TRIM(B3886))&gt;0,LEN(TRIM(D3886))&gt;0,E3886="Confirmed",F3886="Pass",LEN(TRIM(G3886))&gt;0,O3886="Approved",H3886="Approved",P3886="Yes"),"Yes","No")</x:f>
        <x:v>No</x:v>
      </x:c>
      <x:c r="J3886" t="str">
        <x:v>OutlinedTextFieldTokens</x:v>
      </x:c>
      <x:c r="K3886" t="str">
        <x:v>https://android.googlesource.com/platform/frameworks/support/+/a095da93f8e98dea8748ceed79ea8427aade245f/compose/material3/material3/src/commonMain/kotlin/androidx/compose/material3/tokens/OutlinedTextFieldTokens.kt#72</x:v>
      </x:c>
      <x:c r="L3886" t="str"/>
      <x:c r="M3886" t="str">
        <x:v>ColorSchemeKeyTokens.Error; source-only expression, not a Material Web CSS property.</x:v>
      </x:c>
      <x:c r="N3886" t="str">
        <x:v>material3-native-v4</x:v>
      </x:c>
      <x:c r="O3886" t="str">
        <x:v>Pending</x:v>
      </x:c>
      <x:c r="P3886" t="str">
        <x:v>No</x:v>
      </x:c>
    </x:row>
    <x:row r="3887">
      <x:c r="A3887" t="str">
        <x:v>TM-03886</x:v>
      </x:c>
      <x:c r="B3887" t="str">
        <x:v>compose:OutlinedTextFieldTokens.ErrorFocusSupportingColor</x:v>
      </x:c>
      <x:c r="C3887" t="str">
        <x:v>Compose source-only</x:v>
      </x:c>
      <x:c r="D3887" t="str"/>
      <x:c r="E3887" t="str">
        <x:v>Candidate</x:v>
      </x:c>
      <x:c r="F3887" t="str">
        <x:v>Pending</x:v>
      </x:c>
      <x:c r="G3887" t="str"/>
      <x:c r="H3887" t="str">
        <x:v>Pending</x:v>
      </x:c>
      <x:c r="I3887" t="str">
        <x:f>IF(AND(N3887="material3-native-v4",LEN(TRIM(B3887))&gt;0,LEN(TRIM(D3887))&gt;0,E3887="Confirmed",F3887="Pass",LEN(TRIM(G3887))&gt;0,O3887="Approved",H3887="Approved",P3887="Yes"),"Yes","No")</x:f>
        <x:v>No</x:v>
      </x:c>
      <x:c r="J3887" t="str">
        <x:v>OutlinedTextFieldTokens</x:v>
      </x:c>
      <x:c r="K3887" t="str">
        <x:v>https://android.googlesource.com/platform/frameworks/support/+/a095da93f8e98dea8748ceed79ea8427aade245f/compose/material3/material3/src/commonMain/kotlin/androidx/compose/material3/tokens/OutlinedTextFieldTokens.kt#75</x:v>
      </x:c>
      <x:c r="L3887" t="str"/>
      <x:c r="M3887" t="str">
        <x:v>ColorSchemeKeyTokens.Error; source-only expression, not a Material Web CSS property.</x:v>
      </x:c>
      <x:c r="N3887" t="str">
        <x:v>material3-native-v4</x:v>
      </x:c>
      <x:c r="O3887" t="str">
        <x:v>Pending</x:v>
      </x:c>
      <x:c r="P3887" t="str">
        <x:v>No</x:v>
      </x:c>
    </x:row>
    <x:row r="3888">
      <x:c r="A3888" t="str">
        <x:v>TM-03887</x:v>
      </x:c>
      <x:c r="B3888" t="str">
        <x:v>compose:OutlinedTextFieldTokens.ErrorFocusTrailingIconColor</x:v>
      </x:c>
      <x:c r="C3888" t="str">
        <x:v>Compose source-only</x:v>
      </x:c>
      <x:c r="D3888" t="str"/>
      <x:c r="E3888" t="str">
        <x:v>Candidate</x:v>
      </x:c>
      <x:c r="F3888" t="str">
        <x:v>Pending</x:v>
      </x:c>
      <x:c r="G3888" t="str"/>
      <x:c r="H3888" t="str">
        <x:v>Pending</x:v>
      </x:c>
      <x:c r="I3888" t="str">
        <x:f>IF(AND(N3888="material3-native-v4",LEN(TRIM(B3888))&gt;0,LEN(TRIM(D3888))&gt;0,E3888="Confirmed",F3888="Pass",LEN(TRIM(G3888))&gt;0,O3888="Approved",H3888="Approved",P3888="Yes"),"Yes","No")</x:f>
        <x:v>No</x:v>
      </x:c>
      <x:c r="J3888" t="str">
        <x:v>OutlinedTextFieldTokens</x:v>
      </x:c>
      <x:c r="K3888" t="str">
        <x:v>https://android.googlesource.com/platform/frameworks/support/+/a095da93f8e98dea8748ceed79ea8427aade245f/compose/material3/material3/src/commonMain/kotlin/androidx/compose/material3/tokens/OutlinedTextFieldTokens.kt#78</x:v>
      </x:c>
      <x:c r="L3888" t="str"/>
      <x:c r="M3888" t="str">
        <x:v>ColorSchemeKeyTokens.Error; source-only expression, not a Material Web CSS property.</x:v>
      </x:c>
      <x:c r="N3888" t="str">
        <x:v>material3-native-v4</x:v>
      </x:c>
      <x:c r="O3888" t="str">
        <x:v>Pending</x:v>
      </x:c>
      <x:c r="P3888" t="str">
        <x:v>No</x:v>
      </x:c>
    </x:row>
    <x:row r="3889">
      <x:c r="A3889" t="str">
        <x:v>TM-03888</x:v>
      </x:c>
      <x:c r="B3889" t="str">
        <x:v>compose:OutlinedTextFieldTokens.ErrorHoverInputColor</x:v>
      </x:c>
      <x:c r="C3889" t="str">
        <x:v>Compose source-only</x:v>
      </x:c>
      <x:c r="D3889" t="str"/>
      <x:c r="E3889" t="str">
        <x:v>Candidate</x:v>
      </x:c>
      <x:c r="F3889" t="str">
        <x:v>Pending</x:v>
      </x:c>
      <x:c r="G3889" t="str"/>
      <x:c r="H3889" t="str">
        <x:v>Pending</x:v>
      </x:c>
      <x:c r="I3889" t="str">
        <x:f>IF(AND(N3889="material3-native-v4",LEN(TRIM(B3889))&gt;0,LEN(TRIM(D3889))&gt;0,E3889="Confirmed",F3889="Pass",LEN(TRIM(G3889))&gt;0,O3889="Approved",H3889="Approved",P3889="Yes"),"Yes","No")</x:f>
        <x:v>No</x:v>
      </x:c>
      <x:c r="J3889" t="str">
        <x:v>OutlinedTextFieldTokens</x:v>
      </x:c>
      <x:c r="K3889" t="str">
        <x:v>https://android.googlesource.com/platform/frameworks/support/+/a095da93f8e98dea8748ceed79ea8427aade245f/compose/material3/material3/src/commonMain/kotlin/androidx/compose/material3/tokens/OutlinedTextFieldTokens.kt#81</x:v>
      </x:c>
      <x:c r="L3889" t="str"/>
      <x:c r="M3889" t="str">
        <x:v>ColorSchemeKeyTokens.OnSurface; source-only expression, not a Material Web CSS property.</x:v>
      </x:c>
      <x:c r="N3889" t="str">
        <x:v>material3-native-v4</x:v>
      </x:c>
      <x:c r="O3889" t="str">
        <x:v>Pending</x:v>
      </x:c>
      <x:c r="P3889" t="str">
        <x:v>No</x:v>
      </x:c>
    </x:row>
    <x:row r="3890">
      <x:c r="A3890" t="str">
        <x:v>TM-03889</x:v>
      </x:c>
      <x:c r="B3890" t="str">
        <x:v>compose:OutlinedTextFieldTokens.ErrorHoverLabelColor</x:v>
      </x:c>
      <x:c r="C3890" t="str">
        <x:v>Compose source-only</x:v>
      </x:c>
      <x:c r="D3890" t="str"/>
      <x:c r="E3890" t="str">
        <x:v>Candidate</x:v>
      </x:c>
      <x:c r="F3890" t="str">
        <x:v>Pending</x:v>
      </x:c>
      <x:c r="G3890" t="str"/>
      <x:c r="H3890" t="str">
        <x:v>Pending</x:v>
      </x:c>
      <x:c r="I3890" t="str">
        <x:f>IF(AND(N3890="material3-native-v4",LEN(TRIM(B3890))&gt;0,LEN(TRIM(D3890))&gt;0,E3890="Confirmed",F3890="Pass",LEN(TRIM(G3890))&gt;0,O3890="Approved",H3890="Approved",P3890="Yes"),"Yes","No")</x:f>
        <x:v>No</x:v>
      </x:c>
      <x:c r="J3890" t="str">
        <x:v>OutlinedTextFieldTokens</x:v>
      </x:c>
      <x:c r="K3890" t="str">
        <x:v>https://android.googlesource.com/platform/frameworks/support/+/a095da93f8e98dea8748ceed79ea8427aade245f/compose/material3/material3/src/commonMain/kotlin/androidx/compose/material3/tokens/OutlinedTextFieldTokens.kt#84</x:v>
      </x:c>
      <x:c r="L3890" t="str"/>
      <x:c r="M3890" t="str">
        <x:v>ColorSchemeKeyTokens.OnErrorContainer; source-only expression, not a Material Web CSS property.</x:v>
      </x:c>
      <x:c r="N3890" t="str">
        <x:v>material3-native-v4</x:v>
      </x:c>
      <x:c r="O3890" t="str">
        <x:v>Pending</x:v>
      </x:c>
      <x:c r="P3890" t="str">
        <x:v>No</x:v>
      </x:c>
    </x:row>
    <x:row r="3891">
      <x:c r="A3891" t="str">
        <x:v>TM-03890</x:v>
      </x:c>
      <x:c r="B3891" t="str">
        <x:v>compose:OutlinedTextFieldTokens.ErrorHoverLeadingIconColor</x:v>
      </x:c>
      <x:c r="C3891" t="str">
        <x:v>Compose source-only</x:v>
      </x:c>
      <x:c r="D3891" t="str"/>
      <x:c r="E3891" t="str">
        <x:v>Candidate</x:v>
      </x:c>
      <x:c r="F3891" t="str">
        <x:v>Pending</x:v>
      </x:c>
      <x:c r="G3891" t="str"/>
      <x:c r="H3891" t="str">
        <x:v>Pending</x:v>
      </x:c>
      <x:c r="I3891" t="str">
        <x:f>IF(AND(N3891="material3-native-v4",LEN(TRIM(B3891))&gt;0,LEN(TRIM(D3891))&gt;0,E3891="Confirmed",F3891="Pass",LEN(TRIM(G3891))&gt;0,O3891="Approved",H3891="Approved",P3891="Yes"),"Yes","No")</x:f>
        <x:v>No</x:v>
      </x:c>
      <x:c r="J3891" t="str">
        <x:v>OutlinedTextFieldTokens</x:v>
      </x:c>
      <x:c r="K3891" t="str">
        <x:v>https://android.googlesource.com/platform/frameworks/support/+/a095da93f8e98dea8748ceed79ea8427aade245f/compose/material3/material3/src/commonMain/kotlin/androidx/compose/material3/tokens/OutlinedTextFieldTokens.kt#87</x:v>
      </x:c>
      <x:c r="L3891" t="str"/>
      <x:c r="M3891" t="str">
        <x:v>ColorSchemeKeyTokens.OnSurfaceVariant; source-only expression, not a Material Web CSS property.</x:v>
      </x:c>
      <x:c r="N3891" t="str">
        <x:v>material3-native-v4</x:v>
      </x:c>
      <x:c r="O3891" t="str">
        <x:v>Pending</x:v>
      </x:c>
      <x:c r="P3891" t="str">
        <x:v>No</x:v>
      </x:c>
    </x:row>
    <x:row r="3892">
      <x:c r="A3892" t="str">
        <x:v>TM-03891</x:v>
      </x:c>
      <x:c r="B3892" t="str">
        <x:v>compose:OutlinedTextFieldTokens.ErrorHoverOutlineColor</x:v>
      </x:c>
      <x:c r="C3892" t="str">
        <x:v>Compose source-only</x:v>
      </x:c>
      <x:c r="D3892" t="str"/>
      <x:c r="E3892" t="str">
        <x:v>Candidate</x:v>
      </x:c>
      <x:c r="F3892" t="str">
        <x:v>Pending</x:v>
      </x:c>
      <x:c r="G3892" t="str"/>
      <x:c r="H3892" t="str">
        <x:v>Pending</x:v>
      </x:c>
      <x:c r="I3892" t="str">
        <x:f>IF(AND(N3892="material3-native-v4",LEN(TRIM(B3892))&gt;0,LEN(TRIM(D3892))&gt;0,E3892="Confirmed",F3892="Pass",LEN(TRIM(G3892))&gt;0,O3892="Approved",H3892="Approved",P3892="Yes"),"Yes","No")</x:f>
        <x:v>No</x:v>
      </x:c>
      <x:c r="J3892" t="str">
        <x:v>OutlinedTextFieldTokens</x:v>
      </x:c>
      <x:c r="K3892" t="str">
        <x:v>https://android.googlesource.com/platform/frameworks/support/+/a095da93f8e98dea8748ceed79ea8427aade245f/compose/material3/material3/src/commonMain/kotlin/androidx/compose/material3/tokens/OutlinedTextFieldTokens.kt#90</x:v>
      </x:c>
      <x:c r="L3892" t="str"/>
      <x:c r="M3892" t="str">
        <x:v>ColorSchemeKeyTokens.OnErrorContainer; source-only expression, not a Material Web CSS property.</x:v>
      </x:c>
      <x:c r="N3892" t="str">
        <x:v>material3-native-v4</x:v>
      </x:c>
      <x:c r="O3892" t="str">
        <x:v>Pending</x:v>
      </x:c>
      <x:c r="P3892" t="str">
        <x:v>No</x:v>
      </x:c>
    </x:row>
    <x:row r="3893">
      <x:c r="A3893" t="str">
        <x:v>TM-03892</x:v>
      </x:c>
      <x:c r="B3893" t="str">
        <x:v>compose:OutlinedTextFieldTokens.ErrorHoverSupportingColor</x:v>
      </x:c>
      <x:c r="C3893" t="str">
        <x:v>Compose source-only</x:v>
      </x:c>
      <x:c r="D3893" t="str"/>
      <x:c r="E3893" t="str">
        <x:v>Candidate</x:v>
      </x:c>
      <x:c r="F3893" t="str">
        <x:v>Pending</x:v>
      </x:c>
      <x:c r="G3893" t="str"/>
      <x:c r="H3893" t="str">
        <x:v>Pending</x:v>
      </x:c>
      <x:c r="I3893" t="str">
        <x:f>IF(AND(N3893="material3-native-v4",LEN(TRIM(B3893))&gt;0,LEN(TRIM(D3893))&gt;0,E3893="Confirmed",F3893="Pass",LEN(TRIM(G3893))&gt;0,O3893="Approved",H3893="Approved",P3893="Yes"),"Yes","No")</x:f>
        <x:v>No</x:v>
      </x:c>
      <x:c r="J3893" t="str">
        <x:v>OutlinedTextFieldTokens</x:v>
      </x:c>
      <x:c r="K3893" t="str">
        <x:v>https://android.googlesource.com/platform/frameworks/support/+/a095da93f8e98dea8748ceed79ea8427aade245f/compose/material3/material3/src/commonMain/kotlin/androidx/compose/material3/tokens/OutlinedTextFieldTokens.kt#93</x:v>
      </x:c>
      <x:c r="L3893" t="str"/>
      <x:c r="M3893" t="str">
        <x:v>ColorSchemeKeyTokens.Error; source-only expression, not a Material Web CSS property.</x:v>
      </x:c>
      <x:c r="N3893" t="str">
        <x:v>material3-native-v4</x:v>
      </x:c>
      <x:c r="O3893" t="str">
        <x:v>Pending</x:v>
      </x:c>
      <x:c r="P3893" t="str">
        <x:v>No</x:v>
      </x:c>
    </x:row>
    <x:row r="3894">
      <x:c r="A3894" t="str">
        <x:v>TM-03893</x:v>
      </x:c>
      <x:c r="B3894" t="str">
        <x:v>compose:OutlinedTextFieldTokens.ErrorHoverTrailingIconColor</x:v>
      </x:c>
      <x:c r="C3894" t="str">
        <x:v>Compose source-only</x:v>
      </x:c>
      <x:c r="D3894" t="str"/>
      <x:c r="E3894" t="str">
        <x:v>Candidate</x:v>
      </x:c>
      <x:c r="F3894" t="str">
        <x:v>Pending</x:v>
      </x:c>
      <x:c r="G3894" t="str"/>
      <x:c r="H3894" t="str">
        <x:v>Pending</x:v>
      </x:c>
      <x:c r="I3894" t="str">
        <x:f>IF(AND(N3894="material3-native-v4",LEN(TRIM(B3894))&gt;0,LEN(TRIM(D3894))&gt;0,E3894="Confirmed",F3894="Pass",LEN(TRIM(G3894))&gt;0,O3894="Approved",H3894="Approved",P3894="Yes"),"Yes","No")</x:f>
        <x:v>No</x:v>
      </x:c>
      <x:c r="J3894" t="str">
        <x:v>OutlinedTextFieldTokens</x:v>
      </x:c>
      <x:c r="K3894" t="str">
        <x:v>https://android.googlesource.com/platform/frameworks/support/+/a095da93f8e98dea8748ceed79ea8427aade245f/compose/material3/material3/src/commonMain/kotlin/androidx/compose/material3/tokens/OutlinedTextFieldTokens.kt#96</x:v>
      </x:c>
      <x:c r="L3894" t="str"/>
      <x:c r="M3894" t="str">
        <x:v>ColorSchemeKeyTokens.OnErrorContainer; source-only expression, not a Material Web CSS property.</x:v>
      </x:c>
      <x:c r="N3894" t="str">
        <x:v>material3-native-v4</x:v>
      </x:c>
      <x:c r="O3894" t="str">
        <x:v>Pending</x:v>
      </x:c>
      <x:c r="P3894" t="str">
        <x:v>No</x:v>
      </x:c>
    </x:row>
    <x:row r="3895">
      <x:c r="A3895" t="str">
        <x:v>TM-03894</x:v>
      </x:c>
      <x:c r="B3895" t="str">
        <x:v>compose:OutlinedTextFieldTokens.ErrorInputColor</x:v>
      </x:c>
      <x:c r="C3895" t="str">
        <x:v>Compose source-only</x:v>
      </x:c>
      <x:c r="D3895" t="str"/>
      <x:c r="E3895" t="str">
        <x:v>Candidate</x:v>
      </x:c>
      <x:c r="F3895" t="str">
        <x:v>Pending</x:v>
      </x:c>
      <x:c r="G3895" t="str"/>
      <x:c r="H3895" t="str">
        <x:v>Pending</x:v>
      </x:c>
      <x:c r="I3895" t="str">
        <x:f>IF(AND(N3895="material3-native-v4",LEN(TRIM(B3895))&gt;0,LEN(TRIM(D3895))&gt;0,E3895="Confirmed",F3895="Pass",LEN(TRIM(G3895))&gt;0,O3895="Approved",H3895="Approved",P3895="Yes"),"Yes","No")</x:f>
        <x:v>No</x:v>
      </x:c>
      <x:c r="J3895" t="str">
        <x:v>OutlinedTextFieldTokens</x:v>
      </x:c>
      <x:c r="K3895" t="str">
        <x:v>https://android.googlesource.com/platform/frameworks/support/+/a095da93f8e98dea8748ceed79ea8427aade245f/compose/material3/material3/src/commonMain/kotlin/androidx/compose/material3/tokens/OutlinedTextFieldTokens.kt#99</x:v>
      </x:c>
      <x:c r="L3895" t="str"/>
      <x:c r="M3895" t="str">
        <x:v>ColorSchemeKeyTokens.OnSurface; source-only expression, not a Material Web CSS property.</x:v>
      </x:c>
      <x:c r="N3895" t="str">
        <x:v>material3-native-v4</x:v>
      </x:c>
      <x:c r="O3895" t="str">
        <x:v>Pending</x:v>
      </x:c>
      <x:c r="P3895" t="str">
        <x:v>No</x:v>
      </x:c>
    </x:row>
    <x:row r="3896">
      <x:c r="A3896" t="str">
        <x:v>TM-03895</x:v>
      </x:c>
      <x:c r="B3896" t="str">
        <x:v>compose:OutlinedTextFieldTokens.ErrorLabelColor</x:v>
      </x:c>
      <x:c r="C3896" t="str">
        <x:v>Compose source-only</x:v>
      </x:c>
      <x:c r="D3896" t="str"/>
      <x:c r="E3896" t="str">
        <x:v>Candidate</x:v>
      </x:c>
      <x:c r="F3896" t="str">
        <x:v>Pending</x:v>
      </x:c>
      <x:c r="G3896" t="str"/>
      <x:c r="H3896" t="str">
        <x:v>Pending</x:v>
      </x:c>
      <x:c r="I3896" t="str">
        <x:f>IF(AND(N3896="material3-native-v4",LEN(TRIM(B3896))&gt;0,LEN(TRIM(D3896))&gt;0,E3896="Confirmed",F3896="Pass",LEN(TRIM(G3896))&gt;0,O3896="Approved",H3896="Approved",P3896="Yes"),"Yes","No")</x:f>
        <x:v>No</x:v>
      </x:c>
      <x:c r="J3896" t="str">
        <x:v>OutlinedTextFieldTokens</x:v>
      </x:c>
      <x:c r="K3896" t="str">
        <x:v>https://android.googlesource.com/platform/frameworks/support/+/a095da93f8e98dea8748ceed79ea8427aade245f/compose/material3/material3/src/commonMain/kotlin/androidx/compose/material3/tokens/OutlinedTextFieldTokens.kt#102</x:v>
      </x:c>
      <x:c r="L3896" t="str"/>
      <x:c r="M3896" t="str">
        <x:v>ColorSchemeKeyTokens.Error; source-only expression, not a Material Web CSS property.</x:v>
      </x:c>
      <x:c r="N3896" t="str">
        <x:v>material3-native-v4</x:v>
      </x:c>
      <x:c r="O3896" t="str">
        <x:v>Pending</x:v>
      </x:c>
      <x:c r="P3896" t="str">
        <x:v>No</x:v>
      </x:c>
    </x:row>
    <x:row r="3897">
      <x:c r="A3897" t="str">
        <x:v>TM-03896</x:v>
      </x:c>
      <x:c r="B3897" t="str">
        <x:v>compose:OutlinedTextFieldTokens.ErrorLeadingIconColor</x:v>
      </x:c>
      <x:c r="C3897" t="str">
        <x:v>Compose source-only</x:v>
      </x:c>
      <x:c r="D3897" t="str"/>
      <x:c r="E3897" t="str">
        <x:v>Candidate</x:v>
      </x:c>
      <x:c r="F3897" t="str">
        <x:v>Pending</x:v>
      </x:c>
      <x:c r="G3897" t="str"/>
      <x:c r="H3897" t="str">
        <x:v>Pending</x:v>
      </x:c>
      <x:c r="I3897" t="str">
        <x:f>IF(AND(N3897="material3-native-v4",LEN(TRIM(B3897))&gt;0,LEN(TRIM(D3897))&gt;0,E3897="Confirmed",F3897="Pass",LEN(TRIM(G3897))&gt;0,O3897="Approved",H3897="Approved",P3897="Yes"),"Yes","No")</x:f>
        <x:v>No</x:v>
      </x:c>
      <x:c r="J3897" t="str">
        <x:v>OutlinedTextFieldTokens</x:v>
      </x:c>
      <x:c r="K3897" t="str">
        <x:v>https://android.googlesource.com/platform/frameworks/support/+/a095da93f8e98dea8748ceed79ea8427aade245f/compose/material3/material3/src/commonMain/kotlin/androidx/compose/material3/tokens/OutlinedTextFieldTokens.kt#105</x:v>
      </x:c>
      <x:c r="L3897" t="str"/>
      <x:c r="M3897" t="str">
        <x:v>ColorSchemeKeyTokens.OnSurfaceVariant; source-only expression, not a Material Web CSS property.</x:v>
      </x:c>
      <x:c r="N3897" t="str">
        <x:v>material3-native-v4</x:v>
      </x:c>
      <x:c r="O3897" t="str">
        <x:v>Pending</x:v>
      </x:c>
      <x:c r="P3897" t="str">
        <x:v>No</x:v>
      </x:c>
    </x:row>
    <x:row r="3898">
      <x:c r="A3898" t="str">
        <x:v>TM-03897</x:v>
      </x:c>
      <x:c r="B3898" t="str">
        <x:v>compose:OutlinedTextFieldTokens.ErrorOutlineColor</x:v>
      </x:c>
      <x:c r="C3898" t="str">
        <x:v>Compose source-only</x:v>
      </x:c>
      <x:c r="D3898" t="str"/>
      <x:c r="E3898" t="str">
        <x:v>Candidate</x:v>
      </x:c>
      <x:c r="F3898" t="str">
        <x:v>Pending</x:v>
      </x:c>
      <x:c r="G3898" t="str"/>
      <x:c r="H3898" t="str">
        <x:v>Pending</x:v>
      </x:c>
      <x:c r="I3898" t="str">
        <x:f>IF(AND(N3898="material3-native-v4",LEN(TRIM(B3898))&gt;0,LEN(TRIM(D3898))&gt;0,E3898="Confirmed",F3898="Pass",LEN(TRIM(G3898))&gt;0,O3898="Approved",H3898="Approved",P3898="Yes"),"Yes","No")</x:f>
        <x:v>No</x:v>
      </x:c>
      <x:c r="J3898" t="str">
        <x:v>OutlinedTextFieldTokens</x:v>
      </x:c>
      <x:c r="K3898" t="str">
        <x:v>https://android.googlesource.com/platform/frameworks/support/+/a095da93f8e98dea8748ceed79ea8427aade245f/compose/material3/material3/src/commonMain/kotlin/androidx/compose/material3/tokens/OutlinedTextFieldTokens.kt#108</x:v>
      </x:c>
      <x:c r="L3898" t="str"/>
      <x:c r="M3898" t="str">
        <x:v>ColorSchemeKeyTokens.Error; source-only expression, not a Material Web CSS property.</x:v>
      </x:c>
      <x:c r="N3898" t="str">
        <x:v>material3-native-v4</x:v>
      </x:c>
      <x:c r="O3898" t="str">
        <x:v>Pending</x:v>
      </x:c>
      <x:c r="P3898" t="str">
        <x:v>No</x:v>
      </x:c>
    </x:row>
    <x:row r="3899">
      <x:c r="A3899" t="str">
        <x:v>TM-03898</x:v>
      </x:c>
      <x:c r="B3899" t="str">
        <x:v>compose:OutlinedTextFieldTokens.ErrorSupportingColor</x:v>
      </x:c>
      <x:c r="C3899" t="str">
        <x:v>Compose source-only</x:v>
      </x:c>
      <x:c r="D3899" t="str"/>
      <x:c r="E3899" t="str">
        <x:v>Candidate</x:v>
      </x:c>
      <x:c r="F3899" t="str">
        <x:v>Pending</x:v>
      </x:c>
      <x:c r="G3899" t="str"/>
      <x:c r="H3899" t="str">
        <x:v>Pending</x:v>
      </x:c>
      <x:c r="I3899" t="str">
        <x:f>IF(AND(N3899="material3-native-v4",LEN(TRIM(B3899))&gt;0,LEN(TRIM(D3899))&gt;0,E3899="Confirmed",F3899="Pass",LEN(TRIM(G3899))&gt;0,O3899="Approved",H3899="Approved",P3899="Yes"),"Yes","No")</x:f>
        <x:v>No</x:v>
      </x:c>
      <x:c r="J3899" t="str">
        <x:v>OutlinedTextFieldTokens</x:v>
      </x:c>
      <x:c r="K3899" t="str">
        <x:v>https://android.googlesource.com/platform/frameworks/support/+/a095da93f8e98dea8748ceed79ea8427aade245f/compose/material3/material3/src/commonMain/kotlin/androidx/compose/material3/tokens/OutlinedTextFieldTokens.kt#111</x:v>
      </x:c>
      <x:c r="L3899" t="str"/>
      <x:c r="M3899" t="str">
        <x:v>ColorSchemeKeyTokens.Error; source-only expression, not a Material Web CSS property.</x:v>
      </x:c>
      <x:c r="N3899" t="str">
        <x:v>material3-native-v4</x:v>
      </x:c>
      <x:c r="O3899" t="str">
        <x:v>Pending</x:v>
      </x:c>
      <x:c r="P3899" t="str">
        <x:v>No</x:v>
      </x:c>
    </x:row>
    <x:row r="3900">
      <x:c r="A3900" t="str">
        <x:v>TM-03899</x:v>
      </x:c>
      <x:c r="B3900" t="str">
        <x:v>compose:OutlinedTextFieldTokens.ErrorTrailingIconColor</x:v>
      </x:c>
      <x:c r="C3900" t="str">
        <x:v>Compose source-only</x:v>
      </x:c>
      <x:c r="D3900" t="str"/>
      <x:c r="E3900" t="str">
        <x:v>Candidate</x:v>
      </x:c>
      <x:c r="F3900" t="str">
        <x:v>Pending</x:v>
      </x:c>
      <x:c r="G3900" t="str"/>
      <x:c r="H3900" t="str">
        <x:v>Pending</x:v>
      </x:c>
      <x:c r="I3900" t="str">
        <x:f>IF(AND(N3900="material3-native-v4",LEN(TRIM(B3900))&gt;0,LEN(TRIM(D3900))&gt;0,E3900="Confirmed",F3900="Pass",LEN(TRIM(G3900))&gt;0,O3900="Approved",H3900="Approved",P3900="Yes"),"Yes","No")</x:f>
        <x:v>No</x:v>
      </x:c>
      <x:c r="J3900" t="str">
        <x:v>OutlinedTextFieldTokens</x:v>
      </x:c>
      <x:c r="K3900" t="str">
        <x:v>https://android.googlesource.com/platform/frameworks/support/+/a095da93f8e98dea8748ceed79ea8427aade245f/compose/material3/material3/src/commonMain/kotlin/androidx/compose/material3/tokens/OutlinedTextFieldTokens.kt#114</x:v>
      </x:c>
      <x:c r="L3900" t="str"/>
      <x:c r="M3900" t="str">
        <x:v>ColorSchemeKeyTokens.Error; source-only expression, not a Material Web CSS property.</x:v>
      </x:c>
      <x:c r="N3900" t="str">
        <x:v>material3-native-v4</x:v>
      </x:c>
      <x:c r="O3900" t="str">
        <x:v>Pending</x:v>
      </x:c>
      <x:c r="P3900" t="str">
        <x:v>No</x:v>
      </x:c>
    </x:row>
    <x:row r="3901">
      <x:c r="A3901" t="str">
        <x:v>TM-03900</x:v>
      </x:c>
      <x:c r="B3901" t="str">
        <x:v>compose:OutlinedTextFieldTokens.FocusInputColor</x:v>
      </x:c>
      <x:c r="C3901" t="str">
        <x:v>Compose source-only</x:v>
      </x:c>
      <x:c r="D3901" t="str"/>
      <x:c r="E3901" t="str">
        <x:v>Candidate</x:v>
      </x:c>
      <x:c r="F3901" t="str">
        <x:v>Pending</x:v>
      </x:c>
      <x:c r="G3901" t="str"/>
      <x:c r="H3901" t="str">
        <x:v>Pending</x:v>
      </x:c>
      <x:c r="I3901" t="str">
        <x:f>IF(AND(N3901="material3-native-v4",LEN(TRIM(B3901))&gt;0,LEN(TRIM(D3901))&gt;0,E3901="Confirmed",F3901="Pass",LEN(TRIM(G3901))&gt;0,O3901="Approved",H3901="Approved",P3901="Yes"),"Yes","No")</x:f>
        <x:v>No</x:v>
      </x:c>
      <x:c r="J3901" t="str">
        <x:v>OutlinedTextFieldTokens</x:v>
      </x:c>
      <x:c r="K3901" t="str">
        <x:v>https://android.googlesource.com/platform/frameworks/support/+/a095da93f8e98dea8748ceed79ea8427aade245f/compose/material3/material3/src/commonMain/kotlin/androidx/compose/material3/tokens/OutlinedTextFieldTokens.kt#117</x:v>
      </x:c>
      <x:c r="L3901" t="str"/>
      <x:c r="M3901" t="str">
        <x:v>ColorSchemeKeyTokens.OnSurface; source-only expression, not a Material Web CSS property.</x:v>
      </x:c>
      <x:c r="N3901" t="str">
        <x:v>material3-native-v4</x:v>
      </x:c>
      <x:c r="O3901" t="str">
        <x:v>Pending</x:v>
      </x:c>
      <x:c r="P3901" t="str">
        <x:v>No</x:v>
      </x:c>
    </x:row>
    <x:row r="3902">
      <x:c r="A3902" t="str">
        <x:v>TM-03901</x:v>
      </x:c>
      <x:c r="B3902" t="str">
        <x:v>compose:OutlinedTextFieldTokens.FocusLabelColor</x:v>
      </x:c>
      <x:c r="C3902" t="str">
        <x:v>Compose source-only</x:v>
      </x:c>
      <x:c r="D3902" t="str"/>
      <x:c r="E3902" t="str">
        <x:v>Candidate</x:v>
      </x:c>
      <x:c r="F3902" t="str">
        <x:v>Pending</x:v>
      </x:c>
      <x:c r="G3902" t="str"/>
      <x:c r="H3902" t="str">
        <x:v>Pending</x:v>
      </x:c>
      <x:c r="I3902" t="str">
        <x:f>IF(AND(N3902="material3-native-v4",LEN(TRIM(B3902))&gt;0,LEN(TRIM(D3902))&gt;0,E3902="Confirmed",F3902="Pass",LEN(TRIM(G3902))&gt;0,O3902="Approved",H3902="Approved",P3902="Yes"),"Yes","No")</x:f>
        <x:v>No</x:v>
      </x:c>
      <x:c r="J3902" t="str">
        <x:v>OutlinedTextFieldTokens</x:v>
      </x:c>
      <x:c r="K3902" t="str">
        <x:v>https://android.googlesource.com/platform/frameworks/support/+/a095da93f8e98dea8748ceed79ea8427aade245f/compose/material3/material3/src/commonMain/kotlin/androidx/compose/material3/tokens/OutlinedTextFieldTokens.kt#120</x:v>
      </x:c>
      <x:c r="L3902" t="str"/>
      <x:c r="M3902" t="str">
        <x:v>ColorSchemeKeyTokens.Primary; source-only expression, not a Material Web CSS property.</x:v>
      </x:c>
      <x:c r="N3902" t="str">
        <x:v>material3-native-v4</x:v>
      </x:c>
      <x:c r="O3902" t="str">
        <x:v>Pending</x:v>
      </x:c>
      <x:c r="P3902" t="str">
        <x:v>No</x:v>
      </x:c>
    </x:row>
    <x:row r="3903">
      <x:c r="A3903" t="str">
        <x:v>TM-03902</x:v>
      </x:c>
      <x:c r="B3903" t="str">
        <x:v>compose:OutlinedTextFieldTokens.FocusLeadingIconColor</x:v>
      </x:c>
      <x:c r="C3903" t="str">
        <x:v>Compose source-only</x:v>
      </x:c>
      <x:c r="D3903" t="str"/>
      <x:c r="E3903" t="str">
        <x:v>Candidate</x:v>
      </x:c>
      <x:c r="F3903" t="str">
        <x:v>Pending</x:v>
      </x:c>
      <x:c r="G3903" t="str"/>
      <x:c r="H3903" t="str">
        <x:v>Pending</x:v>
      </x:c>
      <x:c r="I3903" t="str">
        <x:f>IF(AND(N3903="material3-native-v4",LEN(TRIM(B3903))&gt;0,LEN(TRIM(D3903))&gt;0,E3903="Confirmed",F3903="Pass",LEN(TRIM(G3903))&gt;0,O3903="Approved",H3903="Approved",P3903="Yes"),"Yes","No")</x:f>
        <x:v>No</x:v>
      </x:c>
      <x:c r="J3903" t="str">
        <x:v>OutlinedTextFieldTokens</x:v>
      </x:c>
      <x:c r="K3903" t="str">
        <x:v>https://android.googlesource.com/platform/frameworks/support/+/a095da93f8e98dea8748ceed79ea8427aade245f/compose/material3/material3/src/commonMain/kotlin/androidx/compose/material3/tokens/OutlinedTextFieldTokens.kt#123</x:v>
      </x:c>
      <x:c r="L3903" t="str"/>
      <x:c r="M3903" t="str">
        <x:v>ColorSchemeKeyTokens.OnSurfaceVariant; source-only expression, not a Material Web CSS property.</x:v>
      </x:c>
      <x:c r="N3903" t="str">
        <x:v>material3-native-v4</x:v>
      </x:c>
      <x:c r="O3903" t="str">
        <x:v>Pending</x:v>
      </x:c>
      <x:c r="P3903" t="str">
        <x:v>No</x:v>
      </x:c>
    </x:row>
    <x:row r="3904">
      <x:c r="A3904" t="str">
        <x:v>TM-03903</x:v>
      </x:c>
      <x:c r="B3904" t="str">
        <x:v>compose:OutlinedTextFieldTokens.FocusOutlineColor</x:v>
      </x:c>
      <x:c r="C3904" t="str">
        <x:v>Compose source-only</x:v>
      </x:c>
      <x:c r="D3904" t="str"/>
      <x:c r="E3904" t="str">
        <x:v>Candidate</x:v>
      </x:c>
      <x:c r="F3904" t="str">
        <x:v>Pending</x:v>
      </x:c>
      <x:c r="G3904" t="str"/>
      <x:c r="H3904" t="str">
        <x:v>Pending</x:v>
      </x:c>
      <x:c r="I3904" t="str">
        <x:f>IF(AND(N3904="material3-native-v4",LEN(TRIM(B3904))&gt;0,LEN(TRIM(D3904))&gt;0,E3904="Confirmed",F3904="Pass",LEN(TRIM(G3904))&gt;0,O3904="Approved",H3904="Approved",P3904="Yes"),"Yes","No")</x:f>
        <x:v>No</x:v>
      </x:c>
      <x:c r="J3904" t="str">
        <x:v>OutlinedTextFieldTokens</x:v>
      </x:c>
      <x:c r="K3904" t="str">
        <x:v>https://android.googlesource.com/platform/frameworks/support/+/a095da93f8e98dea8748ceed79ea8427aade245f/compose/material3/material3/src/commonMain/kotlin/androidx/compose/material3/tokens/OutlinedTextFieldTokens.kt#126</x:v>
      </x:c>
      <x:c r="L3904" t="str"/>
      <x:c r="M3904" t="str">
        <x:v>ColorSchemeKeyTokens.Primary; source-only expression, not a Material Web CSS property.</x:v>
      </x:c>
      <x:c r="N3904" t="str">
        <x:v>material3-native-v4</x:v>
      </x:c>
      <x:c r="O3904" t="str">
        <x:v>Pending</x:v>
      </x:c>
      <x:c r="P3904" t="str">
        <x:v>No</x:v>
      </x:c>
    </x:row>
    <x:row r="3905">
      <x:c r="A3905" t="str">
        <x:v>TM-03904</x:v>
      </x:c>
      <x:c r="B3905" t="str">
        <x:v>compose:OutlinedTextFieldTokens.FocusOutlineWidth</x:v>
      </x:c>
      <x:c r="C3905" t="str">
        <x:v>Compose source-only</x:v>
      </x:c>
      <x:c r="D3905" t="str"/>
      <x:c r="E3905" t="str">
        <x:v>Candidate</x:v>
      </x:c>
      <x:c r="F3905" t="str">
        <x:v>Pending</x:v>
      </x:c>
      <x:c r="G3905" t="str"/>
      <x:c r="H3905" t="str">
        <x:v>Pending</x:v>
      </x:c>
      <x:c r="I3905" t="str">
        <x:f>IF(AND(N3905="material3-native-v4",LEN(TRIM(B3905))&gt;0,LEN(TRIM(D3905))&gt;0,E3905="Confirmed",F3905="Pass",LEN(TRIM(G3905))&gt;0,O3905="Approved",H3905="Approved",P3905="Yes"),"Yes","No")</x:f>
        <x:v>No</x:v>
      </x:c>
      <x:c r="J3905" t="str">
        <x:v>OutlinedTextFieldTokens</x:v>
      </x:c>
      <x:c r="K3905" t="str">
        <x:v>https://android.googlesource.com/platform/frameworks/support/+/a095da93f8e98dea8748ceed79ea8427aade245f/compose/material3/material3/src/commonMain/kotlin/androidx/compose/material3/tokens/OutlinedTextFieldTokens.kt#129</x:v>
      </x:c>
      <x:c r="L3905" t="str"/>
      <x:c r="M3905" t="str">
        <x:v>2.0.dp; source-only expression, not a Material Web CSS property.</x:v>
      </x:c>
      <x:c r="N3905" t="str">
        <x:v>material3-native-v4</x:v>
      </x:c>
      <x:c r="O3905" t="str">
        <x:v>Pending</x:v>
      </x:c>
      <x:c r="P3905" t="str">
        <x:v>No</x:v>
      </x:c>
    </x:row>
    <x:row r="3906">
      <x:c r="A3906" t="str">
        <x:v>TM-03905</x:v>
      </x:c>
      <x:c r="B3906" t="str">
        <x:v>compose:OutlinedTextFieldTokens.FocusSupportingColor</x:v>
      </x:c>
      <x:c r="C3906" t="str">
        <x:v>Compose source-only</x:v>
      </x:c>
      <x:c r="D3906" t="str"/>
      <x:c r="E3906" t="str">
        <x:v>Candidate</x:v>
      </x:c>
      <x:c r="F3906" t="str">
        <x:v>Pending</x:v>
      </x:c>
      <x:c r="G3906" t="str"/>
      <x:c r="H3906" t="str">
        <x:v>Pending</x:v>
      </x:c>
      <x:c r="I3906" t="str">
        <x:f>IF(AND(N3906="material3-native-v4",LEN(TRIM(B3906))&gt;0,LEN(TRIM(D3906))&gt;0,E3906="Confirmed",F3906="Pass",LEN(TRIM(G3906))&gt;0,O3906="Approved",H3906="Approved",P3906="Yes"),"Yes","No")</x:f>
        <x:v>No</x:v>
      </x:c>
      <x:c r="J3906" t="str">
        <x:v>OutlinedTextFieldTokens</x:v>
      </x:c>
      <x:c r="K3906" t="str">
        <x:v>https://android.googlesource.com/platform/frameworks/support/+/a095da93f8e98dea8748ceed79ea8427aade245f/compose/material3/material3/src/commonMain/kotlin/androidx/compose/material3/tokens/OutlinedTextFieldTokens.kt#132</x:v>
      </x:c>
      <x:c r="L3906" t="str"/>
      <x:c r="M3906" t="str">
        <x:v>ColorSchemeKeyTokens.OnSurfaceVariant; source-only expression, not a Material Web CSS property.</x:v>
      </x:c>
      <x:c r="N3906" t="str">
        <x:v>material3-native-v4</x:v>
      </x:c>
      <x:c r="O3906" t="str">
        <x:v>Pending</x:v>
      </x:c>
      <x:c r="P3906" t="str">
        <x:v>No</x:v>
      </x:c>
    </x:row>
    <x:row r="3907">
      <x:c r="A3907" t="str">
        <x:v>TM-03906</x:v>
      </x:c>
      <x:c r="B3907" t="str">
        <x:v>compose:OutlinedTextFieldTokens.FocusTrailingIconColor</x:v>
      </x:c>
      <x:c r="C3907" t="str">
        <x:v>Compose source-only</x:v>
      </x:c>
      <x:c r="D3907" t="str"/>
      <x:c r="E3907" t="str">
        <x:v>Candidate</x:v>
      </x:c>
      <x:c r="F3907" t="str">
        <x:v>Pending</x:v>
      </x:c>
      <x:c r="G3907" t="str"/>
      <x:c r="H3907" t="str">
        <x:v>Pending</x:v>
      </x:c>
      <x:c r="I3907" t="str">
        <x:f>IF(AND(N3907="material3-native-v4",LEN(TRIM(B3907))&gt;0,LEN(TRIM(D3907))&gt;0,E3907="Confirmed",F3907="Pass",LEN(TRIM(G3907))&gt;0,O3907="Approved",H3907="Approved",P3907="Yes"),"Yes","No")</x:f>
        <x:v>No</x:v>
      </x:c>
      <x:c r="J3907" t="str">
        <x:v>OutlinedTextFieldTokens</x:v>
      </x:c>
      <x:c r="K3907" t="str">
        <x:v>https://android.googlesource.com/platform/frameworks/support/+/a095da93f8e98dea8748ceed79ea8427aade245f/compose/material3/material3/src/commonMain/kotlin/androidx/compose/material3/tokens/OutlinedTextFieldTokens.kt#135</x:v>
      </x:c>
      <x:c r="L3907" t="str"/>
      <x:c r="M3907" t="str">
        <x:v>ColorSchemeKeyTokens.OnSurfaceVariant; source-only expression, not a Material Web CSS property.</x:v>
      </x:c>
      <x:c r="N3907" t="str">
        <x:v>material3-native-v4</x:v>
      </x:c>
      <x:c r="O3907" t="str">
        <x:v>Pending</x:v>
      </x:c>
      <x:c r="P3907" t="str">
        <x:v>No</x:v>
      </x:c>
    </x:row>
    <x:row r="3908">
      <x:c r="A3908" t="str">
        <x:v>TM-03907</x:v>
      </x:c>
      <x:c r="B3908" t="str">
        <x:v>compose:OutlinedTextFieldTokens.HoverInputColor</x:v>
      </x:c>
      <x:c r="C3908" t="str">
        <x:v>Compose source-only</x:v>
      </x:c>
      <x:c r="D3908" t="str"/>
      <x:c r="E3908" t="str">
        <x:v>Candidate</x:v>
      </x:c>
      <x:c r="F3908" t="str">
        <x:v>Pending</x:v>
      </x:c>
      <x:c r="G3908" t="str"/>
      <x:c r="H3908" t="str">
        <x:v>Pending</x:v>
      </x:c>
      <x:c r="I3908" t="str">
        <x:f>IF(AND(N3908="material3-native-v4",LEN(TRIM(B3908))&gt;0,LEN(TRIM(D3908))&gt;0,E3908="Confirmed",F3908="Pass",LEN(TRIM(G3908))&gt;0,O3908="Approved",H3908="Approved",P3908="Yes"),"Yes","No")</x:f>
        <x:v>No</x:v>
      </x:c>
      <x:c r="J3908" t="str">
        <x:v>OutlinedTextFieldTokens</x:v>
      </x:c>
      <x:c r="K3908" t="str">
        <x:v>https://android.googlesource.com/platform/frameworks/support/+/a095da93f8e98dea8748ceed79ea8427aade245f/compose/material3/material3/src/commonMain/kotlin/androidx/compose/material3/tokens/OutlinedTextFieldTokens.kt#138</x:v>
      </x:c>
      <x:c r="L3908" t="str"/>
      <x:c r="M3908" t="str">
        <x:v>ColorSchemeKeyTokens.OnSurface; source-only expression, not a Material Web CSS property.</x:v>
      </x:c>
      <x:c r="N3908" t="str">
        <x:v>material3-native-v4</x:v>
      </x:c>
      <x:c r="O3908" t="str">
        <x:v>Pending</x:v>
      </x:c>
      <x:c r="P3908" t="str">
        <x:v>No</x:v>
      </x:c>
    </x:row>
    <x:row r="3909">
      <x:c r="A3909" t="str">
        <x:v>TM-03908</x:v>
      </x:c>
      <x:c r="B3909" t="str">
        <x:v>compose:OutlinedTextFieldTokens.HoverLabelColor</x:v>
      </x:c>
      <x:c r="C3909" t="str">
        <x:v>Compose source-only</x:v>
      </x:c>
      <x:c r="D3909" t="str"/>
      <x:c r="E3909" t="str">
        <x:v>Candidate</x:v>
      </x:c>
      <x:c r="F3909" t="str">
        <x:v>Pending</x:v>
      </x:c>
      <x:c r="G3909" t="str"/>
      <x:c r="H3909" t="str">
        <x:v>Pending</x:v>
      </x:c>
      <x:c r="I3909" t="str">
        <x:f>IF(AND(N3909="material3-native-v4",LEN(TRIM(B3909))&gt;0,LEN(TRIM(D3909))&gt;0,E3909="Confirmed",F3909="Pass",LEN(TRIM(G3909))&gt;0,O3909="Approved",H3909="Approved",P3909="Yes"),"Yes","No")</x:f>
        <x:v>No</x:v>
      </x:c>
      <x:c r="J3909" t="str">
        <x:v>OutlinedTextFieldTokens</x:v>
      </x:c>
      <x:c r="K3909" t="str">
        <x:v>https://android.googlesource.com/platform/frameworks/support/+/a095da93f8e98dea8748ceed79ea8427aade245f/compose/material3/material3/src/commonMain/kotlin/androidx/compose/material3/tokens/OutlinedTextFieldTokens.kt#141</x:v>
      </x:c>
      <x:c r="L3909" t="str"/>
      <x:c r="M3909" t="str">
        <x:v>ColorSchemeKeyTokens.OnSurface; source-only expression, not a Material Web CSS property.</x:v>
      </x:c>
      <x:c r="N3909" t="str">
        <x:v>material3-native-v4</x:v>
      </x:c>
      <x:c r="O3909" t="str">
        <x:v>Pending</x:v>
      </x:c>
      <x:c r="P3909" t="str">
        <x:v>No</x:v>
      </x:c>
    </x:row>
    <x:row r="3910">
      <x:c r="A3910" t="str">
        <x:v>TM-03909</x:v>
      </x:c>
      <x:c r="B3910" t="str">
        <x:v>compose:OutlinedTextFieldTokens.HoverLeadingIconColor</x:v>
      </x:c>
      <x:c r="C3910" t="str">
        <x:v>Compose source-only</x:v>
      </x:c>
      <x:c r="D3910" t="str"/>
      <x:c r="E3910" t="str">
        <x:v>Candidate</x:v>
      </x:c>
      <x:c r="F3910" t="str">
        <x:v>Pending</x:v>
      </x:c>
      <x:c r="G3910" t="str"/>
      <x:c r="H3910" t="str">
        <x:v>Pending</x:v>
      </x:c>
      <x:c r="I3910" t="str">
        <x:f>IF(AND(N3910="material3-native-v4",LEN(TRIM(B3910))&gt;0,LEN(TRIM(D3910))&gt;0,E3910="Confirmed",F3910="Pass",LEN(TRIM(G3910))&gt;0,O3910="Approved",H3910="Approved",P3910="Yes"),"Yes","No")</x:f>
        <x:v>No</x:v>
      </x:c>
      <x:c r="J3910" t="str">
        <x:v>OutlinedTextFieldTokens</x:v>
      </x:c>
      <x:c r="K3910" t="str">
        <x:v>https://android.googlesource.com/platform/frameworks/support/+/a095da93f8e98dea8748ceed79ea8427aade245f/compose/material3/material3/src/commonMain/kotlin/androidx/compose/material3/tokens/OutlinedTextFieldTokens.kt#144</x:v>
      </x:c>
      <x:c r="L3910" t="str"/>
      <x:c r="M3910" t="str">
        <x:v>ColorSchemeKeyTokens.OnSurfaceVariant; source-only expression, not a Material Web CSS property.</x:v>
      </x:c>
      <x:c r="N3910" t="str">
        <x:v>material3-native-v4</x:v>
      </x:c>
      <x:c r="O3910" t="str">
        <x:v>Pending</x:v>
      </x:c>
      <x:c r="P3910" t="str">
        <x:v>No</x:v>
      </x:c>
    </x:row>
    <x:row r="3911">
      <x:c r="A3911" t="str">
        <x:v>TM-03910</x:v>
      </x:c>
      <x:c r="B3911" t="str">
        <x:v>compose:OutlinedTextFieldTokens.HoverOutlineColor</x:v>
      </x:c>
      <x:c r="C3911" t="str">
        <x:v>Compose source-only</x:v>
      </x:c>
      <x:c r="D3911" t="str"/>
      <x:c r="E3911" t="str">
        <x:v>Candidate</x:v>
      </x:c>
      <x:c r="F3911" t="str">
        <x:v>Pending</x:v>
      </x:c>
      <x:c r="G3911" t="str"/>
      <x:c r="H3911" t="str">
        <x:v>Pending</x:v>
      </x:c>
      <x:c r="I3911" t="str">
        <x:f>IF(AND(N3911="material3-native-v4",LEN(TRIM(B3911))&gt;0,LEN(TRIM(D3911))&gt;0,E3911="Confirmed",F3911="Pass",LEN(TRIM(G3911))&gt;0,O3911="Approved",H3911="Approved",P3911="Yes"),"Yes","No")</x:f>
        <x:v>No</x:v>
      </x:c>
      <x:c r="J3911" t="str">
        <x:v>OutlinedTextFieldTokens</x:v>
      </x:c>
      <x:c r="K3911" t="str">
        <x:v>https://android.googlesource.com/platform/frameworks/support/+/a095da93f8e98dea8748ceed79ea8427aade245f/compose/material3/material3/src/commonMain/kotlin/androidx/compose/material3/tokens/OutlinedTextFieldTokens.kt#147</x:v>
      </x:c>
      <x:c r="L3911" t="str"/>
      <x:c r="M3911" t="str">
        <x:v>ColorSchemeKeyTokens.OnSurface; source-only expression, not a Material Web CSS property.</x:v>
      </x:c>
      <x:c r="N3911" t="str">
        <x:v>material3-native-v4</x:v>
      </x:c>
      <x:c r="O3911" t="str">
        <x:v>Pending</x:v>
      </x:c>
      <x:c r="P3911" t="str">
        <x:v>No</x:v>
      </x:c>
    </x:row>
    <x:row r="3912">
      <x:c r="A3912" t="str">
        <x:v>TM-03911</x:v>
      </x:c>
      <x:c r="B3912" t="str">
        <x:v>compose:OutlinedTextFieldTokens.HoverOutlineWidth</x:v>
      </x:c>
      <x:c r="C3912" t="str">
        <x:v>Compose source-only</x:v>
      </x:c>
      <x:c r="D3912" t="str"/>
      <x:c r="E3912" t="str">
        <x:v>Candidate</x:v>
      </x:c>
      <x:c r="F3912" t="str">
        <x:v>Pending</x:v>
      </x:c>
      <x:c r="G3912" t="str"/>
      <x:c r="H3912" t="str">
        <x:v>Pending</x:v>
      </x:c>
      <x:c r="I3912" t="str">
        <x:f>IF(AND(N3912="material3-native-v4",LEN(TRIM(B3912))&gt;0,LEN(TRIM(D3912))&gt;0,E3912="Confirmed",F3912="Pass",LEN(TRIM(G3912))&gt;0,O3912="Approved",H3912="Approved",P3912="Yes"),"Yes","No")</x:f>
        <x:v>No</x:v>
      </x:c>
      <x:c r="J3912" t="str">
        <x:v>OutlinedTextFieldTokens</x:v>
      </x:c>
      <x:c r="K3912" t="str">
        <x:v>https://android.googlesource.com/platform/frameworks/support/+/a095da93f8e98dea8748ceed79ea8427aade245f/compose/material3/material3/src/commonMain/kotlin/androidx/compose/material3/tokens/OutlinedTextFieldTokens.kt#150</x:v>
      </x:c>
      <x:c r="L3912" t="str"/>
      <x:c r="M3912" t="str">
        <x:v>1.0.dp; source-only expression, not a Material Web CSS property.</x:v>
      </x:c>
      <x:c r="N3912" t="str">
        <x:v>material3-native-v4</x:v>
      </x:c>
      <x:c r="O3912" t="str">
        <x:v>Pending</x:v>
      </x:c>
      <x:c r="P3912" t="str">
        <x:v>No</x:v>
      </x:c>
    </x:row>
    <x:row r="3913">
      <x:c r="A3913" t="str">
        <x:v>TM-03912</x:v>
      </x:c>
      <x:c r="B3913" t="str">
        <x:v>compose:OutlinedTextFieldTokens.HoverSupportingColor</x:v>
      </x:c>
      <x:c r="C3913" t="str">
        <x:v>Compose source-only</x:v>
      </x:c>
      <x:c r="D3913" t="str"/>
      <x:c r="E3913" t="str">
        <x:v>Candidate</x:v>
      </x:c>
      <x:c r="F3913" t="str">
        <x:v>Pending</x:v>
      </x:c>
      <x:c r="G3913" t="str"/>
      <x:c r="H3913" t="str">
        <x:v>Pending</x:v>
      </x:c>
      <x:c r="I3913" t="str">
        <x:f>IF(AND(N3913="material3-native-v4",LEN(TRIM(B3913))&gt;0,LEN(TRIM(D3913))&gt;0,E3913="Confirmed",F3913="Pass",LEN(TRIM(G3913))&gt;0,O3913="Approved",H3913="Approved",P3913="Yes"),"Yes","No")</x:f>
        <x:v>No</x:v>
      </x:c>
      <x:c r="J3913" t="str">
        <x:v>OutlinedTextFieldTokens</x:v>
      </x:c>
      <x:c r="K3913" t="str">
        <x:v>https://android.googlesource.com/platform/frameworks/support/+/a095da93f8e98dea8748ceed79ea8427aade245f/compose/material3/material3/src/commonMain/kotlin/androidx/compose/material3/tokens/OutlinedTextFieldTokens.kt#153</x:v>
      </x:c>
      <x:c r="L3913" t="str"/>
      <x:c r="M3913" t="str">
        <x:v>ColorSchemeKeyTokens.OnSurfaceVariant; source-only expression, not a Material Web CSS property.</x:v>
      </x:c>
      <x:c r="N3913" t="str">
        <x:v>material3-native-v4</x:v>
      </x:c>
      <x:c r="O3913" t="str">
        <x:v>Pending</x:v>
      </x:c>
      <x:c r="P3913" t="str">
        <x:v>No</x:v>
      </x:c>
    </x:row>
    <x:row r="3914">
      <x:c r="A3914" t="str">
        <x:v>TM-03913</x:v>
      </x:c>
      <x:c r="B3914" t="str">
        <x:v>compose:OutlinedTextFieldTokens.HoverTrailingIconColor</x:v>
      </x:c>
      <x:c r="C3914" t="str">
        <x:v>Compose source-only</x:v>
      </x:c>
      <x:c r="D3914" t="str"/>
      <x:c r="E3914" t="str">
        <x:v>Candidate</x:v>
      </x:c>
      <x:c r="F3914" t="str">
        <x:v>Pending</x:v>
      </x:c>
      <x:c r="G3914" t="str"/>
      <x:c r="H3914" t="str">
        <x:v>Pending</x:v>
      </x:c>
      <x:c r="I3914" t="str">
        <x:f>IF(AND(N3914="material3-native-v4",LEN(TRIM(B3914))&gt;0,LEN(TRIM(D3914))&gt;0,E3914="Confirmed",F3914="Pass",LEN(TRIM(G3914))&gt;0,O3914="Approved",H3914="Approved",P3914="Yes"),"Yes","No")</x:f>
        <x:v>No</x:v>
      </x:c>
      <x:c r="J3914" t="str">
        <x:v>OutlinedTextFieldTokens</x:v>
      </x:c>
      <x:c r="K3914" t="str">
        <x:v>https://android.googlesource.com/platform/frameworks/support/+/a095da93f8e98dea8748ceed79ea8427aade245f/compose/material3/material3/src/commonMain/kotlin/androidx/compose/material3/tokens/OutlinedTextFieldTokens.kt#156</x:v>
      </x:c>
      <x:c r="L3914" t="str"/>
      <x:c r="M3914" t="str">
        <x:v>ColorSchemeKeyTokens.OnSurfaceVariant; source-only expression, not a Material Web CSS property.</x:v>
      </x:c>
      <x:c r="N3914" t="str">
        <x:v>material3-native-v4</x:v>
      </x:c>
      <x:c r="O3914" t="str">
        <x:v>Pending</x:v>
      </x:c>
      <x:c r="P3914" t="str">
        <x:v>No</x:v>
      </x:c>
    </x:row>
    <x:row r="3915">
      <x:c r="A3915" t="str">
        <x:v>TM-03914</x:v>
      </x:c>
      <x:c r="B3915" t="str">
        <x:v>compose:OutlinedTextFieldTokens.InputColor</x:v>
      </x:c>
      <x:c r="C3915" t="str">
        <x:v>Compose source-only</x:v>
      </x:c>
      <x:c r="D3915" t="str"/>
      <x:c r="E3915" t="str">
        <x:v>Candidate</x:v>
      </x:c>
      <x:c r="F3915" t="str">
        <x:v>Pending</x:v>
      </x:c>
      <x:c r="G3915" t="str"/>
      <x:c r="H3915" t="str">
        <x:v>Pending</x:v>
      </x:c>
      <x:c r="I3915" t="str">
        <x:f>IF(AND(N3915="material3-native-v4",LEN(TRIM(B3915))&gt;0,LEN(TRIM(D3915))&gt;0,E3915="Confirmed",F3915="Pass",LEN(TRIM(G3915))&gt;0,O3915="Approved",H3915="Approved",P3915="Yes"),"Yes","No")</x:f>
        <x:v>No</x:v>
      </x:c>
      <x:c r="J3915" t="str">
        <x:v>OutlinedTextFieldTokens</x:v>
      </x:c>
      <x:c r="K3915" t="str">
        <x:v>https://android.googlesource.com/platform/frameworks/support/+/a095da93f8e98dea8748ceed79ea8427aade245f/compose/material3/material3/src/commonMain/kotlin/androidx/compose/material3/tokens/OutlinedTextFieldTokens.kt#159</x:v>
      </x:c>
      <x:c r="L3915" t="str"/>
      <x:c r="M3915" t="str">
        <x:v>ColorSchemeKeyTokens.OnSurface; source-only expression, not a Material Web CSS property.</x:v>
      </x:c>
      <x:c r="N3915" t="str">
        <x:v>material3-native-v4</x:v>
      </x:c>
      <x:c r="O3915" t="str">
        <x:v>Pending</x:v>
      </x:c>
      <x:c r="P3915" t="str">
        <x:v>No</x:v>
      </x:c>
    </x:row>
    <x:row r="3916">
      <x:c r="A3916" t="str">
        <x:v>TM-03915</x:v>
      </x:c>
      <x:c r="B3916" t="str">
        <x:v>compose:OutlinedTextFieldTokens.InputFont</x:v>
      </x:c>
      <x:c r="C3916" t="str">
        <x:v>Compose source-only</x:v>
      </x:c>
      <x:c r="D3916" t="str"/>
      <x:c r="E3916" t="str">
        <x:v>Candidate</x:v>
      </x:c>
      <x:c r="F3916" t="str">
        <x:v>Pending</x:v>
      </x:c>
      <x:c r="G3916" t="str"/>
      <x:c r="H3916" t="str">
        <x:v>Pending</x:v>
      </x:c>
      <x:c r="I3916" t="str">
        <x:f>IF(AND(N3916="material3-native-v4",LEN(TRIM(B3916))&gt;0,LEN(TRIM(D3916))&gt;0,E3916="Confirmed",F3916="Pass",LEN(TRIM(G3916))&gt;0,O3916="Approved",H3916="Approved",P3916="Yes"),"Yes","No")</x:f>
        <x:v>No</x:v>
      </x:c>
      <x:c r="J3916" t="str">
        <x:v>OutlinedTextFieldTokens</x:v>
      </x:c>
      <x:c r="K3916" t="str">
        <x:v>https://android.googlesource.com/platform/frameworks/support/+/a095da93f8e98dea8748ceed79ea8427aade245f/compose/material3/material3/src/commonMain/kotlin/androidx/compose/material3/tokens/OutlinedTextFieldTokens.kt#162</x:v>
      </x:c>
      <x:c r="L3916" t="str"/>
      <x:c r="M3916" t="str">
        <x:v>TypographyKeyTokens.BodyLarge; source-only expression, not a Material Web CSS property.</x:v>
      </x:c>
      <x:c r="N3916" t="str">
        <x:v>material3-native-v4</x:v>
      </x:c>
      <x:c r="O3916" t="str">
        <x:v>Pending</x:v>
      </x:c>
      <x:c r="P3916" t="str">
        <x:v>No</x:v>
      </x:c>
    </x:row>
    <x:row r="3917">
      <x:c r="A3917" t="str">
        <x:v>TM-03916</x:v>
      </x:c>
      <x:c r="B3917" t="str">
        <x:v>compose:OutlinedTextFieldTokens.InputPlaceholderColor</x:v>
      </x:c>
      <x:c r="C3917" t="str">
        <x:v>Compose source-only</x:v>
      </x:c>
      <x:c r="D3917" t="str"/>
      <x:c r="E3917" t="str">
        <x:v>Candidate</x:v>
      </x:c>
      <x:c r="F3917" t="str">
        <x:v>Pending</x:v>
      </x:c>
      <x:c r="G3917" t="str"/>
      <x:c r="H3917" t="str">
        <x:v>Pending</x:v>
      </x:c>
      <x:c r="I3917" t="str">
        <x:f>IF(AND(N3917="material3-native-v4",LEN(TRIM(B3917))&gt;0,LEN(TRIM(D3917))&gt;0,E3917="Confirmed",F3917="Pass",LEN(TRIM(G3917))&gt;0,O3917="Approved",H3917="Approved",P3917="Yes"),"Yes","No")</x:f>
        <x:v>No</x:v>
      </x:c>
      <x:c r="J3917" t="str">
        <x:v>OutlinedTextFieldTokens</x:v>
      </x:c>
      <x:c r="K3917" t="str">
        <x:v>https://android.googlesource.com/platform/frameworks/support/+/a095da93f8e98dea8748ceed79ea8427aade245f/compose/material3/material3/src/commonMain/kotlin/androidx/compose/material3/tokens/OutlinedTextFieldTokens.kt#165</x:v>
      </x:c>
      <x:c r="L3917" t="str"/>
      <x:c r="M3917" t="str">
        <x:v>ColorSchemeKeyTokens.OnSurfaceVariant; source-only expression, not a Material Web CSS property.</x:v>
      </x:c>
      <x:c r="N3917" t="str">
        <x:v>material3-native-v4</x:v>
      </x:c>
      <x:c r="O3917" t="str">
        <x:v>Pending</x:v>
      </x:c>
      <x:c r="P3917" t="str">
        <x:v>No</x:v>
      </x:c>
    </x:row>
    <x:row r="3918">
      <x:c r="A3918" t="str">
        <x:v>TM-03917</x:v>
      </x:c>
      <x:c r="B3918" t="str">
        <x:v>compose:OutlinedTextFieldTokens.InputPrefixColor</x:v>
      </x:c>
      <x:c r="C3918" t="str">
        <x:v>Compose source-only</x:v>
      </x:c>
      <x:c r="D3918" t="str"/>
      <x:c r="E3918" t="str">
        <x:v>Candidate</x:v>
      </x:c>
      <x:c r="F3918" t="str">
        <x:v>Pending</x:v>
      </x:c>
      <x:c r="G3918" t="str"/>
      <x:c r="H3918" t="str">
        <x:v>Pending</x:v>
      </x:c>
      <x:c r="I3918" t="str">
        <x:f>IF(AND(N3918="material3-native-v4",LEN(TRIM(B3918))&gt;0,LEN(TRIM(D3918))&gt;0,E3918="Confirmed",F3918="Pass",LEN(TRIM(G3918))&gt;0,O3918="Approved",H3918="Approved",P3918="Yes"),"Yes","No")</x:f>
        <x:v>No</x:v>
      </x:c>
      <x:c r="J3918" t="str">
        <x:v>OutlinedTextFieldTokens</x:v>
      </x:c>
      <x:c r="K3918" t="str">
        <x:v>https://android.googlesource.com/platform/frameworks/support/+/a095da93f8e98dea8748ceed79ea8427aade245f/compose/material3/material3/src/commonMain/kotlin/androidx/compose/material3/tokens/OutlinedTextFieldTokens.kt#168</x:v>
      </x:c>
      <x:c r="L3918" t="str"/>
      <x:c r="M3918" t="str">
        <x:v>ColorSchemeKeyTokens.OnSurfaceVariant; source-only expression, not a Material Web CSS property.</x:v>
      </x:c>
      <x:c r="N3918" t="str">
        <x:v>material3-native-v4</x:v>
      </x:c>
      <x:c r="O3918" t="str">
        <x:v>Pending</x:v>
      </x:c>
      <x:c r="P3918" t="str">
        <x:v>No</x:v>
      </x:c>
    </x:row>
    <x:row r="3919">
      <x:c r="A3919" t="str">
        <x:v>TM-03918</x:v>
      </x:c>
      <x:c r="B3919" t="str">
        <x:v>compose:OutlinedTextFieldTokens.InputSuffixColor</x:v>
      </x:c>
      <x:c r="C3919" t="str">
        <x:v>Compose source-only</x:v>
      </x:c>
      <x:c r="D3919" t="str"/>
      <x:c r="E3919" t="str">
        <x:v>Candidate</x:v>
      </x:c>
      <x:c r="F3919" t="str">
        <x:v>Pending</x:v>
      </x:c>
      <x:c r="G3919" t="str"/>
      <x:c r="H3919" t="str">
        <x:v>Pending</x:v>
      </x:c>
      <x:c r="I3919" t="str">
        <x:f>IF(AND(N3919="material3-native-v4",LEN(TRIM(B3919))&gt;0,LEN(TRIM(D3919))&gt;0,E3919="Confirmed",F3919="Pass",LEN(TRIM(G3919))&gt;0,O3919="Approved",H3919="Approved",P3919="Yes"),"Yes","No")</x:f>
        <x:v>No</x:v>
      </x:c>
      <x:c r="J3919" t="str">
        <x:v>OutlinedTextFieldTokens</x:v>
      </x:c>
      <x:c r="K3919" t="str">
        <x:v>https://android.googlesource.com/platform/frameworks/support/+/a095da93f8e98dea8748ceed79ea8427aade245f/compose/material3/material3/src/commonMain/kotlin/androidx/compose/material3/tokens/OutlinedTextFieldTokens.kt#171</x:v>
      </x:c>
      <x:c r="L3919" t="str"/>
      <x:c r="M3919" t="str">
        <x:v>ColorSchemeKeyTokens.OnSurfaceVariant; source-only expression, not a Material Web CSS property.</x:v>
      </x:c>
      <x:c r="N3919" t="str">
        <x:v>material3-native-v4</x:v>
      </x:c>
      <x:c r="O3919" t="str">
        <x:v>Pending</x:v>
      </x:c>
      <x:c r="P3919" t="str">
        <x:v>No</x:v>
      </x:c>
    </x:row>
    <x:row r="3920">
      <x:c r="A3920" t="str">
        <x:v>TM-03919</x:v>
      </x:c>
      <x:c r="B3920" t="str">
        <x:v>compose:OutlinedTextFieldTokens.LabelColor</x:v>
      </x:c>
      <x:c r="C3920" t="str">
        <x:v>Compose source-only</x:v>
      </x:c>
      <x:c r="D3920" t="str"/>
      <x:c r="E3920" t="str">
        <x:v>Candidate</x:v>
      </x:c>
      <x:c r="F3920" t="str">
        <x:v>Pending</x:v>
      </x:c>
      <x:c r="G3920" t="str"/>
      <x:c r="H3920" t="str">
        <x:v>Pending</x:v>
      </x:c>
      <x:c r="I3920" t="str">
        <x:f>IF(AND(N3920="material3-native-v4",LEN(TRIM(B3920))&gt;0,LEN(TRIM(D3920))&gt;0,E3920="Confirmed",F3920="Pass",LEN(TRIM(G3920))&gt;0,O3920="Approved",H3920="Approved",P3920="Yes"),"Yes","No")</x:f>
        <x:v>No</x:v>
      </x:c>
      <x:c r="J3920" t="str">
        <x:v>OutlinedTextFieldTokens</x:v>
      </x:c>
      <x:c r="K3920" t="str">
        <x:v>https://android.googlesource.com/platform/frameworks/support/+/a095da93f8e98dea8748ceed79ea8427aade245f/compose/material3/material3/src/commonMain/kotlin/androidx/compose/material3/tokens/OutlinedTextFieldTokens.kt#174</x:v>
      </x:c>
      <x:c r="L3920" t="str"/>
      <x:c r="M3920" t="str">
        <x:v>ColorSchemeKeyTokens.OnSurfaceVariant; source-only expression, not a Material Web CSS property.</x:v>
      </x:c>
      <x:c r="N3920" t="str">
        <x:v>material3-native-v4</x:v>
      </x:c>
      <x:c r="O3920" t="str">
        <x:v>Pending</x:v>
      </x:c>
      <x:c r="P3920" t="str">
        <x:v>No</x:v>
      </x:c>
    </x:row>
    <x:row r="3921">
      <x:c r="A3921" t="str">
        <x:v>TM-03920</x:v>
      </x:c>
      <x:c r="B3921" t="str">
        <x:v>compose:OutlinedTextFieldTokens.LabelFont</x:v>
      </x:c>
      <x:c r="C3921" t="str">
        <x:v>Compose source-only</x:v>
      </x:c>
      <x:c r="D3921" t="str"/>
      <x:c r="E3921" t="str">
        <x:v>Candidate</x:v>
      </x:c>
      <x:c r="F3921" t="str">
        <x:v>Pending</x:v>
      </x:c>
      <x:c r="G3921" t="str"/>
      <x:c r="H3921" t="str">
        <x:v>Pending</x:v>
      </x:c>
      <x:c r="I3921" t="str">
        <x:f>IF(AND(N3921="material3-native-v4",LEN(TRIM(B3921))&gt;0,LEN(TRIM(D3921))&gt;0,E3921="Confirmed",F3921="Pass",LEN(TRIM(G3921))&gt;0,O3921="Approved",H3921="Approved",P3921="Yes"),"Yes","No")</x:f>
        <x:v>No</x:v>
      </x:c>
      <x:c r="J3921" t="str">
        <x:v>OutlinedTextFieldTokens</x:v>
      </x:c>
      <x:c r="K3921" t="str">
        <x:v>https://android.googlesource.com/platform/frameworks/support/+/a095da93f8e98dea8748ceed79ea8427aade245f/compose/material3/material3/src/commonMain/kotlin/androidx/compose/material3/tokens/OutlinedTextFieldTokens.kt#177</x:v>
      </x:c>
      <x:c r="L3921" t="str"/>
      <x:c r="M3921" t="str">
        <x:v>TypographyKeyTokens.BodyLarge; source-only expression, not a Material Web CSS property.</x:v>
      </x:c>
      <x:c r="N3921" t="str">
        <x:v>material3-native-v4</x:v>
      </x:c>
      <x:c r="O3921" t="str">
        <x:v>Pending</x:v>
      </x:c>
      <x:c r="P3921" t="str">
        <x:v>No</x:v>
      </x:c>
    </x:row>
    <x:row r="3922">
      <x:c r="A3922" t="str">
        <x:v>TM-03921</x:v>
      </x:c>
      <x:c r="B3922" t="str">
        <x:v>compose:OutlinedTextFieldTokens.LeadingIconColor</x:v>
      </x:c>
      <x:c r="C3922" t="str">
        <x:v>Compose source-only</x:v>
      </x:c>
      <x:c r="D3922" t="str"/>
      <x:c r="E3922" t="str">
        <x:v>Candidate</x:v>
      </x:c>
      <x:c r="F3922" t="str">
        <x:v>Pending</x:v>
      </x:c>
      <x:c r="G3922" t="str"/>
      <x:c r="H3922" t="str">
        <x:v>Pending</x:v>
      </x:c>
      <x:c r="I3922" t="str">
        <x:f>IF(AND(N3922="material3-native-v4",LEN(TRIM(B3922))&gt;0,LEN(TRIM(D3922))&gt;0,E3922="Confirmed",F3922="Pass",LEN(TRIM(G3922))&gt;0,O3922="Approved",H3922="Approved",P3922="Yes"),"Yes","No")</x:f>
        <x:v>No</x:v>
      </x:c>
      <x:c r="J3922" t="str">
        <x:v>OutlinedTextFieldTokens</x:v>
      </x:c>
      <x:c r="K3922" t="str">
        <x:v>https://android.googlesource.com/platform/frameworks/support/+/a095da93f8e98dea8748ceed79ea8427aade245f/compose/material3/material3/src/commonMain/kotlin/androidx/compose/material3/tokens/OutlinedTextFieldTokens.kt#180</x:v>
      </x:c>
      <x:c r="L3922" t="str"/>
      <x:c r="M3922" t="str">
        <x:v>ColorSchemeKeyTokens.OnSurfaceVariant; source-only expression, not a Material Web CSS property.</x:v>
      </x:c>
      <x:c r="N3922" t="str">
        <x:v>material3-native-v4</x:v>
      </x:c>
      <x:c r="O3922" t="str">
        <x:v>Pending</x:v>
      </x:c>
      <x:c r="P3922" t="str">
        <x:v>No</x:v>
      </x:c>
    </x:row>
    <x:row r="3923">
      <x:c r="A3923" t="str">
        <x:v>TM-03922</x:v>
      </x:c>
      <x:c r="B3923" t="str">
        <x:v>compose:OutlinedTextFieldTokens.LeadingIconSize</x:v>
      </x:c>
      <x:c r="C3923" t="str">
        <x:v>Compose source-only</x:v>
      </x:c>
      <x:c r="D3923" t="str"/>
      <x:c r="E3923" t="str">
        <x:v>Candidate</x:v>
      </x:c>
      <x:c r="F3923" t="str">
        <x:v>Pending</x:v>
      </x:c>
      <x:c r="G3923" t="str"/>
      <x:c r="H3923" t="str">
        <x:v>Pending</x:v>
      </x:c>
      <x:c r="I3923" t="str">
        <x:f>IF(AND(N3923="material3-native-v4",LEN(TRIM(B3923))&gt;0,LEN(TRIM(D3923))&gt;0,E3923="Confirmed",F3923="Pass",LEN(TRIM(G3923))&gt;0,O3923="Approved",H3923="Approved",P3923="Yes"),"Yes","No")</x:f>
        <x:v>No</x:v>
      </x:c>
      <x:c r="J3923" t="str">
        <x:v>OutlinedTextFieldTokens</x:v>
      </x:c>
      <x:c r="K3923" t="str">
        <x:v>https://android.googlesource.com/platform/frameworks/support/+/a095da93f8e98dea8748ceed79ea8427aade245f/compose/material3/material3/src/commonMain/kotlin/androidx/compose/material3/tokens/OutlinedTextFieldTokens.kt#183</x:v>
      </x:c>
      <x:c r="L3923" t="str"/>
      <x:c r="M3923" t="str">
        <x:v>24.0.dp; source-only expression, not a Material Web CSS property.</x:v>
      </x:c>
      <x:c r="N3923" t="str">
        <x:v>material3-native-v4</x:v>
      </x:c>
      <x:c r="O3923" t="str">
        <x:v>Pending</x:v>
      </x:c>
      <x:c r="P3923" t="str">
        <x:v>No</x:v>
      </x:c>
    </x:row>
    <x:row r="3924">
      <x:c r="A3924" t="str">
        <x:v>TM-03923</x:v>
      </x:c>
      <x:c r="B3924" t="str">
        <x:v>compose:OutlinedTextFieldTokens.OutlineColor</x:v>
      </x:c>
      <x:c r="C3924" t="str">
        <x:v>Compose source-only</x:v>
      </x:c>
      <x:c r="D3924" t="str"/>
      <x:c r="E3924" t="str">
        <x:v>Candidate</x:v>
      </x:c>
      <x:c r="F3924" t="str">
        <x:v>Pending</x:v>
      </x:c>
      <x:c r="G3924" t="str"/>
      <x:c r="H3924" t="str">
        <x:v>Pending</x:v>
      </x:c>
      <x:c r="I3924" t="str">
        <x:f>IF(AND(N3924="material3-native-v4",LEN(TRIM(B3924))&gt;0,LEN(TRIM(D3924))&gt;0,E3924="Confirmed",F3924="Pass",LEN(TRIM(G3924))&gt;0,O3924="Approved",H3924="Approved",P3924="Yes"),"Yes","No")</x:f>
        <x:v>No</x:v>
      </x:c>
      <x:c r="J3924" t="str">
        <x:v>OutlinedTextFieldTokens</x:v>
      </x:c>
      <x:c r="K3924" t="str">
        <x:v>https://android.googlesource.com/platform/frameworks/support/+/a095da93f8e98dea8748ceed79ea8427aade245f/compose/material3/material3/src/commonMain/kotlin/androidx/compose/material3/tokens/OutlinedTextFieldTokens.kt#186</x:v>
      </x:c>
      <x:c r="L3924" t="str"/>
      <x:c r="M3924" t="str">
        <x:v>ColorSchemeKeyTokens.Outline; source-only expression, not a Material Web CSS property.</x:v>
      </x:c>
      <x:c r="N3924" t="str">
        <x:v>material3-native-v4</x:v>
      </x:c>
      <x:c r="O3924" t="str">
        <x:v>Pending</x:v>
      </x:c>
      <x:c r="P3924" t="str">
        <x:v>No</x:v>
      </x:c>
    </x:row>
    <x:row r="3925">
      <x:c r="A3925" t="str">
        <x:v>TM-03924</x:v>
      </x:c>
      <x:c r="B3925" t="str">
        <x:v>compose:OutlinedTextFieldTokens.OutlineWidth</x:v>
      </x:c>
      <x:c r="C3925" t="str">
        <x:v>Compose source-only</x:v>
      </x:c>
      <x:c r="D3925" t="str"/>
      <x:c r="E3925" t="str">
        <x:v>Candidate</x:v>
      </x:c>
      <x:c r="F3925" t="str">
        <x:v>Pending</x:v>
      </x:c>
      <x:c r="G3925" t="str"/>
      <x:c r="H3925" t="str">
        <x:v>Pending</x:v>
      </x:c>
      <x:c r="I3925" t="str">
        <x:f>IF(AND(N3925="material3-native-v4",LEN(TRIM(B3925))&gt;0,LEN(TRIM(D3925))&gt;0,E3925="Confirmed",F3925="Pass",LEN(TRIM(G3925))&gt;0,O3925="Approved",H3925="Approved",P3925="Yes"),"Yes","No")</x:f>
        <x:v>No</x:v>
      </x:c>
      <x:c r="J3925" t="str">
        <x:v>OutlinedTextFieldTokens</x:v>
      </x:c>
      <x:c r="K3925" t="str">
        <x:v>https://android.googlesource.com/platform/frameworks/support/+/a095da93f8e98dea8748ceed79ea8427aade245f/compose/material3/material3/src/commonMain/kotlin/androidx/compose/material3/tokens/OutlinedTextFieldTokens.kt#189</x:v>
      </x:c>
      <x:c r="L3925" t="str"/>
      <x:c r="M3925" t="str">
        <x:v>1.0.dp; source-only expression, not a Material Web CSS property.</x:v>
      </x:c>
      <x:c r="N3925" t="str">
        <x:v>material3-native-v4</x:v>
      </x:c>
      <x:c r="O3925" t="str">
        <x:v>Pending</x:v>
      </x:c>
      <x:c r="P3925" t="str">
        <x:v>No</x:v>
      </x:c>
    </x:row>
    <x:row r="3926">
      <x:c r="A3926" t="str">
        <x:v>TM-03925</x:v>
      </x:c>
      <x:c r="B3926" t="str">
        <x:v>compose:OutlinedTextFieldTokens.SupportingColor</x:v>
      </x:c>
      <x:c r="C3926" t="str">
        <x:v>Compose source-only</x:v>
      </x:c>
      <x:c r="D3926" t="str"/>
      <x:c r="E3926" t="str">
        <x:v>Candidate</x:v>
      </x:c>
      <x:c r="F3926" t="str">
        <x:v>Pending</x:v>
      </x:c>
      <x:c r="G3926" t="str"/>
      <x:c r="H3926" t="str">
        <x:v>Pending</x:v>
      </x:c>
      <x:c r="I3926" t="str">
        <x:f>IF(AND(N3926="material3-native-v4",LEN(TRIM(B3926))&gt;0,LEN(TRIM(D3926))&gt;0,E3926="Confirmed",F3926="Pass",LEN(TRIM(G3926))&gt;0,O3926="Approved",H3926="Approved",P3926="Yes"),"Yes","No")</x:f>
        <x:v>No</x:v>
      </x:c>
      <x:c r="J3926" t="str">
        <x:v>OutlinedTextFieldTokens</x:v>
      </x:c>
      <x:c r="K3926" t="str">
        <x:v>https://android.googlesource.com/platform/frameworks/support/+/a095da93f8e98dea8748ceed79ea8427aade245f/compose/material3/material3/src/commonMain/kotlin/androidx/compose/material3/tokens/OutlinedTextFieldTokens.kt#192</x:v>
      </x:c>
      <x:c r="L3926" t="str"/>
      <x:c r="M3926" t="str">
        <x:v>ColorSchemeKeyTokens.OnSurfaceVariant; source-only expression, not a Material Web CSS property.</x:v>
      </x:c>
      <x:c r="N3926" t="str">
        <x:v>material3-native-v4</x:v>
      </x:c>
      <x:c r="O3926" t="str">
        <x:v>Pending</x:v>
      </x:c>
      <x:c r="P3926" t="str">
        <x:v>No</x:v>
      </x:c>
    </x:row>
    <x:row r="3927">
      <x:c r="A3927" t="str">
        <x:v>TM-03926</x:v>
      </x:c>
      <x:c r="B3927" t="str">
        <x:v>compose:OutlinedTextFieldTokens.SupportingFont</x:v>
      </x:c>
      <x:c r="C3927" t="str">
        <x:v>Compose source-only</x:v>
      </x:c>
      <x:c r="D3927" t="str"/>
      <x:c r="E3927" t="str">
        <x:v>Candidate</x:v>
      </x:c>
      <x:c r="F3927" t="str">
        <x:v>Pending</x:v>
      </x:c>
      <x:c r="G3927" t="str"/>
      <x:c r="H3927" t="str">
        <x:v>Pending</x:v>
      </x:c>
      <x:c r="I3927" t="str">
        <x:f>IF(AND(N3927="material3-native-v4",LEN(TRIM(B3927))&gt;0,LEN(TRIM(D3927))&gt;0,E3927="Confirmed",F3927="Pass",LEN(TRIM(G3927))&gt;0,O3927="Approved",H3927="Approved",P3927="Yes"),"Yes","No")</x:f>
        <x:v>No</x:v>
      </x:c>
      <x:c r="J3927" t="str">
        <x:v>OutlinedTextFieldTokens</x:v>
      </x:c>
      <x:c r="K3927" t="str">
        <x:v>https://android.googlesource.com/platform/frameworks/support/+/a095da93f8e98dea8748ceed79ea8427aade245f/compose/material3/material3/src/commonMain/kotlin/androidx/compose/material3/tokens/OutlinedTextFieldTokens.kt#195</x:v>
      </x:c>
      <x:c r="L3927" t="str"/>
      <x:c r="M3927" t="str">
        <x:v>TypographyKeyTokens.BodySmall; source-only expression, not a Material Web CSS property.</x:v>
      </x:c>
      <x:c r="N3927" t="str">
        <x:v>material3-native-v4</x:v>
      </x:c>
      <x:c r="O3927" t="str">
        <x:v>Pending</x:v>
      </x:c>
      <x:c r="P3927" t="str">
        <x:v>No</x:v>
      </x:c>
    </x:row>
    <x:row r="3928">
      <x:c r="A3928" t="str">
        <x:v>TM-03927</x:v>
      </x:c>
      <x:c r="B3928" t="str">
        <x:v>compose:OutlinedTextFieldTokens.TrailingIconColor</x:v>
      </x:c>
      <x:c r="C3928" t="str">
        <x:v>Compose source-only</x:v>
      </x:c>
      <x:c r="D3928" t="str"/>
      <x:c r="E3928" t="str">
        <x:v>Candidate</x:v>
      </x:c>
      <x:c r="F3928" t="str">
        <x:v>Pending</x:v>
      </x:c>
      <x:c r="G3928" t="str"/>
      <x:c r="H3928" t="str">
        <x:v>Pending</x:v>
      </x:c>
      <x:c r="I3928" t="str">
        <x:f>IF(AND(N3928="material3-native-v4",LEN(TRIM(B3928))&gt;0,LEN(TRIM(D3928))&gt;0,E3928="Confirmed",F3928="Pass",LEN(TRIM(G3928))&gt;0,O3928="Approved",H3928="Approved",P3928="Yes"),"Yes","No")</x:f>
        <x:v>No</x:v>
      </x:c>
      <x:c r="J3928" t="str">
        <x:v>OutlinedTextFieldTokens</x:v>
      </x:c>
      <x:c r="K3928" t="str">
        <x:v>https://android.googlesource.com/platform/frameworks/support/+/a095da93f8e98dea8748ceed79ea8427aade245f/compose/material3/material3/src/commonMain/kotlin/androidx/compose/material3/tokens/OutlinedTextFieldTokens.kt#198</x:v>
      </x:c>
      <x:c r="L3928" t="str"/>
      <x:c r="M3928" t="str">
        <x:v>ColorSchemeKeyTokens.OnSurfaceVariant; source-only expression, not a Material Web CSS property.</x:v>
      </x:c>
      <x:c r="N3928" t="str">
        <x:v>material3-native-v4</x:v>
      </x:c>
      <x:c r="O3928" t="str">
        <x:v>Pending</x:v>
      </x:c>
      <x:c r="P3928" t="str">
        <x:v>No</x:v>
      </x:c>
    </x:row>
    <x:row r="3929">
      <x:c r="A3929" t="str">
        <x:v>TM-03928</x:v>
      </x:c>
      <x:c r="B3929" t="str">
        <x:v>compose:OutlinedTextFieldTokens.TrailingIconSize</x:v>
      </x:c>
      <x:c r="C3929" t="str">
        <x:v>Compose source-only</x:v>
      </x:c>
      <x:c r="D3929" t="str"/>
      <x:c r="E3929" t="str">
        <x:v>Candidate</x:v>
      </x:c>
      <x:c r="F3929" t="str">
        <x:v>Pending</x:v>
      </x:c>
      <x:c r="G3929" t="str"/>
      <x:c r="H3929" t="str">
        <x:v>Pending</x:v>
      </x:c>
      <x:c r="I3929" t="str">
        <x:f>IF(AND(N3929="material3-native-v4",LEN(TRIM(B3929))&gt;0,LEN(TRIM(D3929))&gt;0,E3929="Confirmed",F3929="Pass",LEN(TRIM(G3929))&gt;0,O3929="Approved",H3929="Approved",P3929="Yes"),"Yes","No")</x:f>
        <x:v>No</x:v>
      </x:c>
      <x:c r="J3929" t="str">
        <x:v>OutlinedTextFieldTokens</x:v>
      </x:c>
      <x:c r="K3929" t="str">
        <x:v>https://android.googlesource.com/platform/frameworks/support/+/a095da93f8e98dea8748ceed79ea8427aade245f/compose/material3/material3/src/commonMain/kotlin/androidx/compose/material3/tokens/OutlinedTextFieldTokens.kt#201</x:v>
      </x:c>
      <x:c r="L3929" t="str"/>
      <x:c r="M3929" t="str">
        <x:v>24.0.dp; source-only expression, not a Material Web CSS property.</x:v>
      </x:c>
      <x:c r="N3929" t="str">
        <x:v>material3-native-v4</x:v>
      </x:c>
      <x:c r="O3929" t="str">
        <x:v>Pending</x:v>
      </x:c>
      <x:c r="P3929" t="str">
        <x:v>No</x:v>
      </x:c>
    </x:row>
    <x:row r="3930">
      <x:c r="A3930" t="str">
        <x:v>TM-03929</x:v>
      </x:c>
      <x:c r="B3930" t="str">
        <x:v>compose:PaletteTokens.Black</x:v>
      </x:c>
      <x:c r="C3930" t="str">
        <x:v>Compose source-only</x:v>
      </x:c>
      <x:c r="D3930" t="str"/>
      <x:c r="E3930" t="str">
        <x:v>Candidate</x:v>
      </x:c>
      <x:c r="F3930" t="str">
        <x:v>Pending</x:v>
      </x:c>
      <x:c r="G3930" t="str"/>
      <x:c r="H3930" t="str">
        <x:v>Pending</x:v>
      </x:c>
      <x:c r="I3930" t="str">
        <x:f>IF(AND(N3930="material3-native-v4",LEN(TRIM(B3930))&gt;0,LEN(TRIM(D3930))&gt;0,E3930="Confirmed",F3930="Pass",LEN(TRIM(G3930))&gt;0,O3930="Approved",H3930="Approved",P3930="Yes"),"Yes","No")</x:f>
        <x:v>No</x:v>
      </x:c>
      <x:c r="J3930" t="str">
        <x:v>PaletteTokens</x:v>
      </x:c>
      <x:c r="K3930" t="str">
        <x:v>https://android.googlesource.com/platform/frameworks/support/+/a095da93f8e98dea8748ceed79ea8427aade245f/compose/material3/material3/src/commonMain/kotlin/androidx/compose/material3/tokens/PaletteTokens.kt#24</x:v>
      </x:c>
      <x:c r="L3930" t="str"/>
      <x:c r="M3930" t="str">
        <x:v>Color(red = 0, green = 0, blue = 0); source-only expression, not a Material Web CSS property.</x:v>
      </x:c>
      <x:c r="N3930" t="str">
        <x:v>material3-native-v4</x:v>
      </x:c>
      <x:c r="O3930" t="str">
        <x:v>Pending</x:v>
      </x:c>
      <x:c r="P3930" t="str">
        <x:v>No</x:v>
      </x:c>
    </x:row>
    <x:row r="3931">
      <x:c r="A3931" t="str">
        <x:v>TM-03930</x:v>
      </x:c>
      <x:c r="B3931" t="str">
        <x:v>compose:PaletteTokens.Error0</x:v>
      </x:c>
      <x:c r="C3931" t="str">
        <x:v>Compose source-only</x:v>
      </x:c>
      <x:c r="D3931" t="str"/>
      <x:c r="E3931" t="str">
        <x:v>Candidate</x:v>
      </x:c>
      <x:c r="F3931" t="str">
        <x:v>Pending</x:v>
      </x:c>
      <x:c r="G3931" t="str"/>
      <x:c r="H3931" t="str">
        <x:v>Pending</x:v>
      </x:c>
      <x:c r="I3931" t="str">
        <x:f>IF(AND(N3931="material3-native-v4",LEN(TRIM(B3931))&gt;0,LEN(TRIM(D3931))&gt;0,E3931="Confirmed",F3931="Pass",LEN(TRIM(G3931))&gt;0,O3931="Approved",H3931="Approved",P3931="Yes"),"Yes","No")</x:f>
        <x:v>No</x:v>
      </x:c>
      <x:c r="J3931" t="str">
        <x:v>PaletteTokens</x:v>
      </x:c>
      <x:c r="K3931" t="str">
        <x:v>https://android.googlesource.com/platform/frameworks/support/+/a095da93f8e98dea8748ceed79ea8427aade245f/compose/material3/material3/src/commonMain/kotlin/androidx/compose/material3/tokens/PaletteTokens.kt#27</x:v>
      </x:c>
      <x:c r="L3931" t="str"/>
      <x:c r="M3931" t="str">
        <x:v>Color(red = 0, green = 0, blue = 0); source-only expression, not a Material Web CSS property.</x:v>
      </x:c>
      <x:c r="N3931" t="str">
        <x:v>material3-native-v4</x:v>
      </x:c>
      <x:c r="O3931" t="str">
        <x:v>Pending</x:v>
      </x:c>
      <x:c r="P3931" t="str">
        <x:v>No</x:v>
      </x:c>
    </x:row>
    <x:row r="3932">
      <x:c r="A3932" t="str">
        <x:v>TM-03931</x:v>
      </x:c>
      <x:c r="B3932" t="str">
        <x:v>compose:PaletteTokens.Error10</x:v>
      </x:c>
      <x:c r="C3932" t="str">
        <x:v>Compose source-only</x:v>
      </x:c>
      <x:c r="D3932" t="str"/>
      <x:c r="E3932" t="str">
        <x:v>Candidate</x:v>
      </x:c>
      <x:c r="F3932" t="str">
        <x:v>Pending</x:v>
      </x:c>
      <x:c r="G3932" t="str"/>
      <x:c r="H3932" t="str">
        <x:v>Pending</x:v>
      </x:c>
      <x:c r="I3932" t="str">
        <x:f>IF(AND(N3932="material3-native-v4",LEN(TRIM(B3932))&gt;0,LEN(TRIM(D3932))&gt;0,E3932="Confirmed",F3932="Pass",LEN(TRIM(G3932))&gt;0,O3932="Approved",H3932="Approved",P3932="Yes"),"Yes","No")</x:f>
        <x:v>No</x:v>
      </x:c>
      <x:c r="J3932" t="str">
        <x:v>PaletteTokens</x:v>
      </x:c>
      <x:c r="K3932" t="str">
        <x:v>https://android.googlesource.com/platform/frameworks/support/+/a095da93f8e98dea8748ceed79ea8427aade245f/compose/material3/material3/src/commonMain/kotlin/androidx/compose/material3/tokens/PaletteTokens.kt#30</x:v>
      </x:c>
      <x:c r="L3932" t="str"/>
      <x:c r="M3932" t="str">
        <x:v>Color(red = 65, green = 14, blue = 11); source-only expression, not a Material Web CSS property.</x:v>
      </x:c>
      <x:c r="N3932" t="str">
        <x:v>material3-native-v4</x:v>
      </x:c>
      <x:c r="O3932" t="str">
        <x:v>Pending</x:v>
      </x:c>
      <x:c r="P3932" t="str">
        <x:v>No</x:v>
      </x:c>
    </x:row>
    <x:row r="3933">
      <x:c r="A3933" t="str">
        <x:v>TM-03932</x:v>
      </x:c>
      <x:c r="B3933" t="str">
        <x:v>compose:PaletteTokens.Error100</x:v>
      </x:c>
      <x:c r="C3933" t="str">
        <x:v>Compose source-only</x:v>
      </x:c>
      <x:c r="D3933" t="str"/>
      <x:c r="E3933" t="str">
        <x:v>Candidate</x:v>
      </x:c>
      <x:c r="F3933" t="str">
        <x:v>Pending</x:v>
      </x:c>
      <x:c r="G3933" t="str"/>
      <x:c r="H3933" t="str">
        <x:v>Pending</x:v>
      </x:c>
      <x:c r="I3933" t="str">
        <x:f>IF(AND(N3933="material3-native-v4",LEN(TRIM(B3933))&gt;0,LEN(TRIM(D3933))&gt;0,E3933="Confirmed",F3933="Pass",LEN(TRIM(G3933))&gt;0,O3933="Approved",H3933="Approved",P3933="Yes"),"Yes","No")</x:f>
        <x:v>No</x:v>
      </x:c>
      <x:c r="J3933" t="str">
        <x:v>PaletteTokens</x:v>
      </x:c>
      <x:c r="K3933" t="str">
        <x:v>https://android.googlesource.com/platform/frameworks/support/+/a095da93f8e98dea8748ceed79ea8427aade245f/compose/material3/material3/src/commonMain/kotlin/androidx/compose/material3/tokens/PaletteTokens.kt#33</x:v>
      </x:c>
      <x:c r="L3933" t="str"/>
      <x:c r="M3933" t="str">
        <x:v>Color(red = 255, green = 255, blue = 255); source-only expression, not a Material Web CSS property.</x:v>
      </x:c>
      <x:c r="N3933" t="str">
        <x:v>material3-native-v4</x:v>
      </x:c>
      <x:c r="O3933" t="str">
        <x:v>Pending</x:v>
      </x:c>
      <x:c r="P3933" t="str">
        <x:v>No</x:v>
      </x:c>
    </x:row>
    <x:row r="3934">
      <x:c r="A3934" t="str">
        <x:v>TM-03933</x:v>
      </x:c>
      <x:c r="B3934" t="str">
        <x:v>compose:PaletteTokens.Error20</x:v>
      </x:c>
      <x:c r="C3934" t="str">
        <x:v>Compose source-only</x:v>
      </x:c>
      <x:c r="D3934" t="str"/>
      <x:c r="E3934" t="str">
        <x:v>Candidate</x:v>
      </x:c>
      <x:c r="F3934" t="str">
        <x:v>Pending</x:v>
      </x:c>
      <x:c r="G3934" t="str"/>
      <x:c r="H3934" t="str">
        <x:v>Pending</x:v>
      </x:c>
      <x:c r="I3934" t="str">
        <x:f>IF(AND(N3934="material3-native-v4",LEN(TRIM(B3934))&gt;0,LEN(TRIM(D3934))&gt;0,E3934="Confirmed",F3934="Pass",LEN(TRIM(G3934))&gt;0,O3934="Approved",H3934="Approved",P3934="Yes"),"Yes","No")</x:f>
        <x:v>No</x:v>
      </x:c>
      <x:c r="J3934" t="str">
        <x:v>PaletteTokens</x:v>
      </x:c>
      <x:c r="K3934" t="str">
        <x:v>https://android.googlesource.com/platform/frameworks/support/+/a095da93f8e98dea8748ceed79ea8427aade245f/compose/material3/material3/src/commonMain/kotlin/androidx/compose/material3/tokens/PaletteTokens.kt#36</x:v>
      </x:c>
      <x:c r="L3934" t="str"/>
      <x:c r="M3934" t="str">
        <x:v>Color(red = 96, green = 20, blue = 16); source-only expression, not a Material Web CSS property.</x:v>
      </x:c>
      <x:c r="N3934" t="str">
        <x:v>material3-native-v4</x:v>
      </x:c>
      <x:c r="O3934" t="str">
        <x:v>Pending</x:v>
      </x:c>
      <x:c r="P3934" t="str">
        <x:v>No</x:v>
      </x:c>
    </x:row>
    <x:row r="3935">
      <x:c r="A3935" t="str">
        <x:v>TM-03934</x:v>
      </x:c>
      <x:c r="B3935" t="str">
        <x:v>compose:PaletteTokens.Error30</x:v>
      </x:c>
      <x:c r="C3935" t="str">
        <x:v>Compose source-only</x:v>
      </x:c>
      <x:c r="D3935" t="str"/>
      <x:c r="E3935" t="str">
        <x:v>Candidate</x:v>
      </x:c>
      <x:c r="F3935" t="str">
        <x:v>Pending</x:v>
      </x:c>
      <x:c r="G3935" t="str"/>
      <x:c r="H3935" t="str">
        <x:v>Pending</x:v>
      </x:c>
      <x:c r="I3935" t="str">
        <x:f>IF(AND(N3935="material3-native-v4",LEN(TRIM(B3935))&gt;0,LEN(TRIM(D3935))&gt;0,E3935="Confirmed",F3935="Pass",LEN(TRIM(G3935))&gt;0,O3935="Approved",H3935="Approved",P3935="Yes"),"Yes","No")</x:f>
        <x:v>No</x:v>
      </x:c>
      <x:c r="J3935" t="str">
        <x:v>PaletteTokens</x:v>
      </x:c>
      <x:c r="K3935" t="str">
        <x:v>https://android.googlesource.com/platform/frameworks/support/+/a095da93f8e98dea8748ceed79ea8427aade245f/compose/material3/material3/src/commonMain/kotlin/androidx/compose/material3/tokens/PaletteTokens.kt#39</x:v>
      </x:c>
      <x:c r="L3935" t="str"/>
      <x:c r="M3935" t="str">
        <x:v>Color(red = 140, green = 29, blue = 24); source-only expression, not a Material Web CSS property.</x:v>
      </x:c>
      <x:c r="N3935" t="str">
        <x:v>material3-native-v4</x:v>
      </x:c>
      <x:c r="O3935" t="str">
        <x:v>Pending</x:v>
      </x:c>
      <x:c r="P3935" t="str">
        <x:v>No</x:v>
      </x:c>
    </x:row>
    <x:row r="3936">
      <x:c r="A3936" t="str">
        <x:v>TM-03935</x:v>
      </x:c>
      <x:c r="B3936" t="str">
        <x:v>compose:PaletteTokens.Error40</x:v>
      </x:c>
      <x:c r="C3936" t="str">
        <x:v>Compose source-only</x:v>
      </x:c>
      <x:c r="D3936" t="str"/>
      <x:c r="E3936" t="str">
        <x:v>Candidate</x:v>
      </x:c>
      <x:c r="F3936" t="str">
        <x:v>Pending</x:v>
      </x:c>
      <x:c r="G3936" t="str"/>
      <x:c r="H3936" t="str">
        <x:v>Pending</x:v>
      </x:c>
      <x:c r="I3936" t="str">
        <x:f>IF(AND(N3936="material3-native-v4",LEN(TRIM(B3936))&gt;0,LEN(TRIM(D3936))&gt;0,E3936="Confirmed",F3936="Pass",LEN(TRIM(G3936))&gt;0,O3936="Approved",H3936="Approved",P3936="Yes"),"Yes","No")</x:f>
        <x:v>No</x:v>
      </x:c>
      <x:c r="J3936" t="str">
        <x:v>PaletteTokens</x:v>
      </x:c>
      <x:c r="K3936" t="str">
        <x:v>https://android.googlesource.com/platform/frameworks/support/+/a095da93f8e98dea8748ceed79ea8427aade245f/compose/material3/material3/src/commonMain/kotlin/androidx/compose/material3/tokens/PaletteTokens.kt#42</x:v>
      </x:c>
      <x:c r="L3936" t="str"/>
      <x:c r="M3936" t="str">
        <x:v>Color(red = 179, green = 38, blue = 30); source-only expression, not a Material Web CSS property.</x:v>
      </x:c>
      <x:c r="N3936" t="str">
        <x:v>material3-native-v4</x:v>
      </x:c>
      <x:c r="O3936" t="str">
        <x:v>Pending</x:v>
      </x:c>
      <x:c r="P3936" t="str">
        <x:v>No</x:v>
      </x:c>
    </x:row>
    <x:row r="3937">
      <x:c r="A3937" t="str">
        <x:v>TM-03936</x:v>
      </x:c>
      <x:c r="B3937" t="str">
        <x:v>compose:PaletteTokens.Error50</x:v>
      </x:c>
      <x:c r="C3937" t="str">
        <x:v>Compose source-only</x:v>
      </x:c>
      <x:c r="D3937" t="str"/>
      <x:c r="E3937" t="str">
        <x:v>Candidate</x:v>
      </x:c>
      <x:c r="F3937" t="str">
        <x:v>Pending</x:v>
      </x:c>
      <x:c r="G3937" t="str"/>
      <x:c r="H3937" t="str">
        <x:v>Pending</x:v>
      </x:c>
      <x:c r="I3937" t="str">
        <x:f>IF(AND(N3937="material3-native-v4",LEN(TRIM(B3937))&gt;0,LEN(TRIM(D3937))&gt;0,E3937="Confirmed",F3937="Pass",LEN(TRIM(G3937))&gt;0,O3937="Approved",H3937="Approved",P3937="Yes"),"Yes","No")</x:f>
        <x:v>No</x:v>
      </x:c>
      <x:c r="J3937" t="str">
        <x:v>PaletteTokens</x:v>
      </x:c>
      <x:c r="K3937" t="str">
        <x:v>https://android.googlesource.com/platform/frameworks/support/+/a095da93f8e98dea8748ceed79ea8427aade245f/compose/material3/material3/src/commonMain/kotlin/androidx/compose/material3/tokens/PaletteTokens.kt#45</x:v>
      </x:c>
      <x:c r="L3937" t="str"/>
      <x:c r="M3937" t="str">
        <x:v>Color(red = 220, green = 54, blue = 46); source-only expression, not a Material Web CSS property.</x:v>
      </x:c>
      <x:c r="N3937" t="str">
        <x:v>material3-native-v4</x:v>
      </x:c>
      <x:c r="O3937" t="str">
        <x:v>Pending</x:v>
      </x:c>
      <x:c r="P3937" t="str">
        <x:v>No</x:v>
      </x:c>
    </x:row>
    <x:row r="3938">
      <x:c r="A3938" t="str">
        <x:v>TM-03937</x:v>
      </x:c>
      <x:c r="B3938" t="str">
        <x:v>compose:PaletteTokens.Error60</x:v>
      </x:c>
      <x:c r="C3938" t="str">
        <x:v>Compose source-only</x:v>
      </x:c>
      <x:c r="D3938" t="str"/>
      <x:c r="E3938" t="str">
        <x:v>Candidate</x:v>
      </x:c>
      <x:c r="F3938" t="str">
        <x:v>Pending</x:v>
      </x:c>
      <x:c r="G3938" t="str"/>
      <x:c r="H3938" t="str">
        <x:v>Pending</x:v>
      </x:c>
      <x:c r="I3938" t="str">
        <x:f>IF(AND(N3938="material3-native-v4",LEN(TRIM(B3938))&gt;0,LEN(TRIM(D3938))&gt;0,E3938="Confirmed",F3938="Pass",LEN(TRIM(G3938))&gt;0,O3938="Approved",H3938="Approved",P3938="Yes"),"Yes","No")</x:f>
        <x:v>No</x:v>
      </x:c>
      <x:c r="J3938" t="str">
        <x:v>PaletteTokens</x:v>
      </x:c>
      <x:c r="K3938" t="str">
        <x:v>https://android.googlesource.com/platform/frameworks/support/+/a095da93f8e98dea8748ceed79ea8427aade245f/compose/material3/material3/src/commonMain/kotlin/androidx/compose/material3/tokens/PaletteTokens.kt#48</x:v>
      </x:c>
      <x:c r="L3938" t="str"/>
      <x:c r="M3938" t="str">
        <x:v>Color(red = 228, green = 105, blue = 98); source-only expression, not a Material Web CSS property.</x:v>
      </x:c>
      <x:c r="N3938" t="str">
        <x:v>material3-native-v4</x:v>
      </x:c>
      <x:c r="O3938" t="str">
        <x:v>Pending</x:v>
      </x:c>
      <x:c r="P3938" t="str">
        <x:v>No</x:v>
      </x:c>
    </x:row>
    <x:row r="3939">
      <x:c r="A3939" t="str">
        <x:v>TM-03938</x:v>
      </x:c>
      <x:c r="B3939" t="str">
        <x:v>compose:PaletteTokens.Error70</x:v>
      </x:c>
      <x:c r="C3939" t="str">
        <x:v>Compose source-only</x:v>
      </x:c>
      <x:c r="D3939" t="str"/>
      <x:c r="E3939" t="str">
        <x:v>Candidate</x:v>
      </x:c>
      <x:c r="F3939" t="str">
        <x:v>Pending</x:v>
      </x:c>
      <x:c r="G3939" t="str"/>
      <x:c r="H3939" t="str">
        <x:v>Pending</x:v>
      </x:c>
      <x:c r="I3939" t="str">
        <x:f>IF(AND(N3939="material3-native-v4",LEN(TRIM(B3939))&gt;0,LEN(TRIM(D3939))&gt;0,E3939="Confirmed",F3939="Pass",LEN(TRIM(G3939))&gt;0,O3939="Approved",H3939="Approved",P3939="Yes"),"Yes","No")</x:f>
        <x:v>No</x:v>
      </x:c>
      <x:c r="J3939" t="str">
        <x:v>PaletteTokens</x:v>
      </x:c>
      <x:c r="K3939" t="str">
        <x:v>https://android.googlesource.com/platform/frameworks/support/+/a095da93f8e98dea8748ceed79ea8427aade245f/compose/material3/material3/src/commonMain/kotlin/androidx/compose/material3/tokens/PaletteTokens.kt#51</x:v>
      </x:c>
      <x:c r="L3939" t="str"/>
      <x:c r="M3939" t="str">
        <x:v>Color(red = 236, green = 146, blue = 142); source-only expression, not a Material Web CSS property.</x:v>
      </x:c>
      <x:c r="N3939" t="str">
        <x:v>material3-native-v4</x:v>
      </x:c>
      <x:c r="O3939" t="str">
        <x:v>Pending</x:v>
      </x:c>
      <x:c r="P3939" t="str">
        <x:v>No</x:v>
      </x:c>
    </x:row>
    <x:row r="3940">
      <x:c r="A3940" t="str">
        <x:v>TM-03939</x:v>
      </x:c>
      <x:c r="B3940" t="str">
        <x:v>compose:PaletteTokens.Error80</x:v>
      </x:c>
      <x:c r="C3940" t="str">
        <x:v>Compose source-only</x:v>
      </x:c>
      <x:c r="D3940" t="str"/>
      <x:c r="E3940" t="str">
        <x:v>Candidate</x:v>
      </x:c>
      <x:c r="F3940" t="str">
        <x:v>Pending</x:v>
      </x:c>
      <x:c r="G3940" t="str"/>
      <x:c r="H3940" t="str">
        <x:v>Pending</x:v>
      </x:c>
      <x:c r="I3940" t="str">
        <x:f>IF(AND(N3940="material3-native-v4",LEN(TRIM(B3940))&gt;0,LEN(TRIM(D3940))&gt;0,E3940="Confirmed",F3940="Pass",LEN(TRIM(G3940))&gt;0,O3940="Approved",H3940="Approved",P3940="Yes"),"Yes","No")</x:f>
        <x:v>No</x:v>
      </x:c>
      <x:c r="J3940" t="str">
        <x:v>PaletteTokens</x:v>
      </x:c>
      <x:c r="K3940" t="str">
        <x:v>https://android.googlesource.com/platform/frameworks/support/+/a095da93f8e98dea8748ceed79ea8427aade245f/compose/material3/material3/src/commonMain/kotlin/androidx/compose/material3/tokens/PaletteTokens.kt#54</x:v>
      </x:c>
      <x:c r="L3940" t="str"/>
      <x:c r="M3940" t="str">
        <x:v>Color(red = 242, green = 184, blue = 181); source-only expression, not a Material Web CSS property.</x:v>
      </x:c>
      <x:c r="N3940" t="str">
        <x:v>material3-native-v4</x:v>
      </x:c>
      <x:c r="O3940" t="str">
        <x:v>Pending</x:v>
      </x:c>
      <x:c r="P3940" t="str">
        <x:v>No</x:v>
      </x:c>
    </x:row>
    <x:row r="3941">
      <x:c r="A3941" t="str">
        <x:v>TM-03940</x:v>
      </x:c>
      <x:c r="B3941" t="str">
        <x:v>compose:PaletteTokens.Error90</x:v>
      </x:c>
      <x:c r="C3941" t="str">
        <x:v>Compose source-only</x:v>
      </x:c>
      <x:c r="D3941" t="str"/>
      <x:c r="E3941" t="str">
        <x:v>Candidate</x:v>
      </x:c>
      <x:c r="F3941" t="str">
        <x:v>Pending</x:v>
      </x:c>
      <x:c r="G3941" t="str"/>
      <x:c r="H3941" t="str">
        <x:v>Pending</x:v>
      </x:c>
      <x:c r="I3941" t="str">
        <x:f>IF(AND(N3941="material3-native-v4",LEN(TRIM(B3941))&gt;0,LEN(TRIM(D3941))&gt;0,E3941="Confirmed",F3941="Pass",LEN(TRIM(G3941))&gt;0,O3941="Approved",H3941="Approved",P3941="Yes"),"Yes","No")</x:f>
        <x:v>No</x:v>
      </x:c>
      <x:c r="J3941" t="str">
        <x:v>PaletteTokens</x:v>
      </x:c>
      <x:c r="K3941" t="str">
        <x:v>https://android.googlesource.com/platform/frameworks/support/+/a095da93f8e98dea8748ceed79ea8427aade245f/compose/material3/material3/src/commonMain/kotlin/androidx/compose/material3/tokens/PaletteTokens.kt#57</x:v>
      </x:c>
      <x:c r="L3941" t="str"/>
      <x:c r="M3941" t="str">
        <x:v>Color(red = 249, green = 222, blue = 220); source-only expression, not a Material Web CSS property.</x:v>
      </x:c>
      <x:c r="N3941" t="str">
        <x:v>material3-native-v4</x:v>
      </x:c>
      <x:c r="O3941" t="str">
        <x:v>Pending</x:v>
      </x:c>
      <x:c r="P3941" t="str">
        <x:v>No</x:v>
      </x:c>
    </x:row>
    <x:row r="3942">
      <x:c r="A3942" t="str">
        <x:v>TM-03941</x:v>
      </x:c>
      <x:c r="B3942" t="str">
        <x:v>compose:PaletteTokens.Error95</x:v>
      </x:c>
      <x:c r="C3942" t="str">
        <x:v>Compose source-only</x:v>
      </x:c>
      <x:c r="D3942" t="str"/>
      <x:c r="E3942" t="str">
        <x:v>Candidate</x:v>
      </x:c>
      <x:c r="F3942" t="str">
        <x:v>Pending</x:v>
      </x:c>
      <x:c r="G3942" t="str"/>
      <x:c r="H3942" t="str">
        <x:v>Pending</x:v>
      </x:c>
      <x:c r="I3942" t="str">
        <x:f>IF(AND(N3942="material3-native-v4",LEN(TRIM(B3942))&gt;0,LEN(TRIM(D3942))&gt;0,E3942="Confirmed",F3942="Pass",LEN(TRIM(G3942))&gt;0,O3942="Approved",H3942="Approved",P3942="Yes"),"Yes","No")</x:f>
        <x:v>No</x:v>
      </x:c>
      <x:c r="J3942" t="str">
        <x:v>PaletteTokens</x:v>
      </x:c>
      <x:c r="K3942" t="str">
        <x:v>https://android.googlesource.com/platform/frameworks/support/+/a095da93f8e98dea8748ceed79ea8427aade245f/compose/material3/material3/src/commonMain/kotlin/androidx/compose/material3/tokens/PaletteTokens.kt#60</x:v>
      </x:c>
      <x:c r="L3942" t="str"/>
      <x:c r="M3942" t="str">
        <x:v>Color(red = 252, green = 238, blue = 238); source-only expression, not a Material Web CSS property.</x:v>
      </x:c>
      <x:c r="N3942" t="str">
        <x:v>material3-native-v4</x:v>
      </x:c>
      <x:c r="O3942" t="str">
        <x:v>Pending</x:v>
      </x:c>
      <x:c r="P3942" t="str">
        <x:v>No</x:v>
      </x:c>
    </x:row>
    <x:row r="3943">
      <x:c r="A3943" t="str">
        <x:v>TM-03942</x:v>
      </x:c>
      <x:c r="B3943" t="str">
        <x:v>compose:PaletteTokens.Error99</x:v>
      </x:c>
      <x:c r="C3943" t="str">
        <x:v>Compose source-only</x:v>
      </x:c>
      <x:c r="D3943" t="str"/>
      <x:c r="E3943" t="str">
        <x:v>Candidate</x:v>
      </x:c>
      <x:c r="F3943" t="str">
        <x:v>Pending</x:v>
      </x:c>
      <x:c r="G3943" t="str"/>
      <x:c r="H3943" t="str">
        <x:v>Pending</x:v>
      </x:c>
      <x:c r="I3943" t="str">
        <x:f>IF(AND(N3943="material3-native-v4",LEN(TRIM(B3943))&gt;0,LEN(TRIM(D3943))&gt;0,E3943="Confirmed",F3943="Pass",LEN(TRIM(G3943))&gt;0,O3943="Approved",H3943="Approved",P3943="Yes"),"Yes","No")</x:f>
        <x:v>No</x:v>
      </x:c>
      <x:c r="J3943" t="str">
        <x:v>PaletteTokens</x:v>
      </x:c>
      <x:c r="K3943" t="str">
        <x:v>https://android.googlesource.com/platform/frameworks/support/+/a095da93f8e98dea8748ceed79ea8427aade245f/compose/material3/material3/src/commonMain/kotlin/androidx/compose/material3/tokens/PaletteTokens.kt#63</x:v>
      </x:c>
      <x:c r="L3943" t="str"/>
      <x:c r="M3943" t="str">
        <x:v>Color(red = 255, green = 251, blue = 249); source-only expression, not a Material Web CSS property.</x:v>
      </x:c>
      <x:c r="N3943" t="str">
        <x:v>material3-native-v4</x:v>
      </x:c>
      <x:c r="O3943" t="str">
        <x:v>Pending</x:v>
      </x:c>
      <x:c r="P3943" t="str">
        <x:v>No</x:v>
      </x:c>
    </x:row>
    <x:row r="3944">
      <x:c r="A3944" t="str">
        <x:v>TM-03943</x:v>
      </x:c>
      <x:c r="B3944" t="str">
        <x:v>compose:PaletteTokens.Neutral0</x:v>
      </x:c>
      <x:c r="C3944" t="str">
        <x:v>Compose source-only</x:v>
      </x:c>
      <x:c r="D3944" t="str"/>
      <x:c r="E3944" t="str">
        <x:v>Candidate</x:v>
      </x:c>
      <x:c r="F3944" t="str">
        <x:v>Pending</x:v>
      </x:c>
      <x:c r="G3944" t="str"/>
      <x:c r="H3944" t="str">
        <x:v>Pending</x:v>
      </x:c>
      <x:c r="I3944" t="str">
        <x:f>IF(AND(N3944="material3-native-v4",LEN(TRIM(B3944))&gt;0,LEN(TRIM(D3944))&gt;0,E3944="Confirmed",F3944="Pass",LEN(TRIM(G3944))&gt;0,O3944="Approved",H3944="Approved",P3944="Yes"),"Yes","No")</x:f>
        <x:v>No</x:v>
      </x:c>
      <x:c r="J3944" t="str">
        <x:v>PaletteTokens</x:v>
      </x:c>
      <x:c r="K3944" t="str">
        <x:v>https://android.googlesource.com/platform/frameworks/support/+/a095da93f8e98dea8748ceed79ea8427aade245f/compose/material3/material3/src/commonMain/kotlin/androidx/compose/material3/tokens/PaletteTokens.kt#66</x:v>
      </x:c>
      <x:c r="L3944" t="str"/>
      <x:c r="M3944" t="str">
        <x:v>Color(red = 0, green = 0, blue = 0); source-only expression, not a Material Web CSS property.</x:v>
      </x:c>
      <x:c r="N3944" t="str">
        <x:v>material3-native-v4</x:v>
      </x:c>
      <x:c r="O3944" t="str">
        <x:v>Pending</x:v>
      </x:c>
      <x:c r="P3944" t="str">
        <x:v>No</x:v>
      </x:c>
    </x:row>
    <x:row r="3945">
      <x:c r="A3945" t="str">
        <x:v>TM-03944</x:v>
      </x:c>
      <x:c r="B3945" t="str">
        <x:v>compose:PaletteTokens.Neutral10</x:v>
      </x:c>
      <x:c r="C3945" t="str">
        <x:v>Compose source-only</x:v>
      </x:c>
      <x:c r="D3945" t="str"/>
      <x:c r="E3945" t="str">
        <x:v>Candidate</x:v>
      </x:c>
      <x:c r="F3945" t="str">
        <x:v>Pending</x:v>
      </x:c>
      <x:c r="G3945" t="str"/>
      <x:c r="H3945" t="str">
        <x:v>Pending</x:v>
      </x:c>
      <x:c r="I3945" t="str">
        <x:f>IF(AND(N3945="material3-native-v4",LEN(TRIM(B3945))&gt;0,LEN(TRIM(D3945))&gt;0,E3945="Confirmed",F3945="Pass",LEN(TRIM(G3945))&gt;0,O3945="Approved",H3945="Approved",P3945="Yes"),"Yes","No")</x:f>
        <x:v>No</x:v>
      </x:c>
      <x:c r="J3945" t="str">
        <x:v>PaletteTokens</x:v>
      </x:c>
      <x:c r="K3945" t="str">
        <x:v>https://android.googlesource.com/platform/frameworks/support/+/a095da93f8e98dea8748ceed79ea8427aade245f/compose/material3/material3/src/commonMain/kotlin/androidx/compose/material3/tokens/PaletteTokens.kt#69</x:v>
      </x:c>
      <x:c r="L3945" t="str"/>
      <x:c r="M3945" t="str">
        <x:v>Color(red = 29, green = 27, blue = 32); source-only expression, not a Material Web CSS property.</x:v>
      </x:c>
      <x:c r="N3945" t="str">
        <x:v>material3-native-v4</x:v>
      </x:c>
      <x:c r="O3945" t="str">
        <x:v>Pending</x:v>
      </x:c>
      <x:c r="P3945" t="str">
        <x:v>No</x:v>
      </x:c>
    </x:row>
    <x:row r="3946">
      <x:c r="A3946" t="str">
        <x:v>TM-03945</x:v>
      </x:c>
      <x:c r="B3946" t="str">
        <x:v>compose:PaletteTokens.Neutral100</x:v>
      </x:c>
      <x:c r="C3946" t="str">
        <x:v>Compose source-only</x:v>
      </x:c>
      <x:c r="D3946" t="str"/>
      <x:c r="E3946" t="str">
        <x:v>Candidate</x:v>
      </x:c>
      <x:c r="F3946" t="str">
        <x:v>Pending</x:v>
      </x:c>
      <x:c r="G3946" t="str"/>
      <x:c r="H3946" t="str">
        <x:v>Pending</x:v>
      </x:c>
      <x:c r="I3946" t="str">
        <x:f>IF(AND(N3946="material3-native-v4",LEN(TRIM(B3946))&gt;0,LEN(TRIM(D3946))&gt;0,E3946="Confirmed",F3946="Pass",LEN(TRIM(G3946))&gt;0,O3946="Approved",H3946="Approved",P3946="Yes"),"Yes","No")</x:f>
        <x:v>No</x:v>
      </x:c>
      <x:c r="J3946" t="str">
        <x:v>PaletteTokens</x:v>
      </x:c>
      <x:c r="K3946" t="str">
        <x:v>https://android.googlesource.com/platform/frameworks/support/+/a095da93f8e98dea8748ceed79ea8427aade245f/compose/material3/material3/src/commonMain/kotlin/androidx/compose/material3/tokens/PaletteTokens.kt#72</x:v>
      </x:c>
      <x:c r="L3946" t="str"/>
      <x:c r="M3946" t="str">
        <x:v>Color(red = 255, green = 255, blue = 255); source-only expression, not a Material Web CSS property.</x:v>
      </x:c>
      <x:c r="N3946" t="str">
        <x:v>material3-native-v4</x:v>
      </x:c>
      <x:c r="O3946" t="str">
        <x:v>Pending</x:v>
      </x:c>
      <x:c r="P3946" t="str">
        <x:v>No</x:v>
      </x:c>
    </x:row>
    <x:row r="3947">
      <x:c r="A3947" t="str">
        <x:v>TM-03946</x:v>
      </x:c>
      <x:c r="B3947" t="str">
        <x:v>compose:PaletteTokens.Neutral12</x:v>
      </x:c>
      <x:c r="C3947" t="str">
        <x:v>Compose source-only</x:v>
      </x:c>
      <x:c r="D3947" t="str"/>
      <x:c r="E3947" t="str">
        <x:v>Candidate</x:v>
      </x:c>
      <x:c r="F3947" t="str">
        <x:v>Pending</x:v>
      </x:c>
      <x:c r="G3947" t="str"/>
      <x:c r="H3947" t="str">
        <x:v>Pending</x:v>
      </x:c>
      <x:c r="I3947" t="str">
        <x:f>IF(AND(N3947="material3-native-v4",LEN(TRIM(B3947))&gt;0,LEN(TRIM(D3947))&gt;0,E3947="Confirmed",F3947="Pass",LEN(TRIM(G3947))&gt;0,O3947="Approved",H3947="Approved",P3947="Yes"),"Yes","No")</x:f>
        <x:v>No</x:v>
      </x:c>
      <x:c r="J3947" t="str">
        <x:v>PaletteTokens</x:v>
      </x:c>
      <x:c r="K3947" t="str">
        <x:v>https://android.googlesource.com/platform/frameworks/support/+/a095da93f8e98dea8748ceed79ea8427aade245f/compose/material3/material3/src/commonMain/kotlin/androidx/compose/material3/tokens/PaletteTokens.kt#75</x:v>
      </x:c>
      <x:c r="L3947" t="str"/>
      <x:c r="M3947" t="str">
        <x:v>Color(red = 33, green = 31, blue = 38); source-only expression, not a Material Web CSS property.</x:v>
      </x:c>
      <x:c r="N3947" t="str">
        <x:v>material3-native-v4</x:v>
      </x:c>
      <x:c r="O3947" t="str">
        <x:v>Pending</x:v>
      </x:c>
      <x:c r="P3947" t="str">
        <x:v>No</x:v>
      </x:c>
    </x:row>
    <x:row r="3948">
      <x:c r="A3948" t="str">
        <x:v>TM-03947</x:v>
      </x:c>
      <x:c r="B3948" t="str">
        <x:v>compose:PaletteTokens.Neutral17</x:v>
      </x:c>
      <x:c r="C3948" t="str">
        <x:v>Compose source-only</x:v>
      </x:c>
      <x:c r="D3948" t="str"/>
      <x:c r="E3948" t="str">
        <x:v>Candidate</x:v>
      </x:c>
      <x:c r="F3948" t="str">
        <x:v>Pending</x:v>
      </x:c>
      <x:c r="G3948" t="str"/>
      <x:c r="H3948" t="str">
        <x:v>Pending</x:v>
      </x:c>
      <x:c r="I3948" t="str">
        <x:f>IF(AND(N3948="material3-native-v4",LEN(TRIM(B3948))&gt;0,LEN(TRIM(D3948))&gt;0,E3948="Confirmed",F3948="Pass",LEN(TRIM(G3948))&gt;0,O3948="Approved",H3948="Approved",P3948="Yes"),"Yes","No")</x:f>
        <x:v>No</x:v>
      </x:c>
      <x:c r="J3948" t="str">
        <x:v>PaletteTokens</x:v>
      </x:c>
      <x:c r="K3948" t="str">
        <x:v>https://android.googlesource.com/platform/frameworks/support/+/a095da93f8e98dea8748ceed79ea8427aade245f/compose/material3/material3/src/commonMain/kotlin/androidx/compose/material3/tokens/PaletteTokens.kt#78</x:v>
      </x:c>
      <x:c r="L3948" t="str"/>
      <x:c r="M3948" t="str">
        <x:v>Color(red = 43, green = 41, blue = 48); source-only expression, not a Material Web CSS property.</x:v>
      </x:c>
      <x:c r="N3948" t="str">
        <x:v>material3-native-v4</x:v>
      </x:c>
      <x:c r="O3948" t="str">
        <x:v>Pending</x:v>
      </x:c>
      <x:c r="P3948" t="str">
        <x:v>No</x:v>
      </x:c>
    </x:row>
    <x:row r="3949">
      <x:c r="A3949" t="str">
        <x:v>TM-03948</x:v>
      </x:c>
      <x:c r="B3949" t="str">
        <x:v>compose:PaletteTokens.Neutral20</x:v>
      </x:c>
      <x:c r="C3949" t="str">
        <x:v>Compose source-only</x:v>
      </x:c>
      <x:c r="D3949" t="str"/>
      <x:c r="E3949" t="str">
        <x:v>Candidate</x:v>
      </x:c>
      <x:c r="F3949" t="str">
        <x:v>Pending</x:v>
      </x:c>
      <x:c r="G3949" t="str"/>
      <x:c r="H3949" t="str">
        <x:v>Pending</x:v>
      </x:c>
      <x:c r="I3949" t="str">
        <x:f>IF(AND(N3949="material3-native-v4",LEN(TRIM(B3949))&gt;0,LEN(TRIM(D3949))&gt;0,E3949="Confirmed",F3949="Pass",LEN(TRIM(G3949))&gt;0,O3949="Approved",H3949="Approved",P3949="Yes"),"Yes","No")</x:f>
        <x:v>No</x:v>
      </x:c>
      <x:c r="J3949" t="str">
        <x:v>PaletteTokens</x:v>
      </x:c>
      <x:c r="K3949" t="str">
        <x:v>https://android.googlesource.com/platform/frameworks/support/+/a095da93f8e98dea8748ceed79ea8427aade245f/compose/material3/material3/src/commonMain/kotlin/androidx/compose/material3/tokens/PaletteTokens.kt#81</x:v>
      </x:c>
      <x:c r="L3949" t="str"/>
      <x:c r="M3949" t="str">
        <x:v>Color(red = 50, green = 47, blue = 53); source-only expression, not a Material Web CSS property.</x:v>
      </x:c>
      <x:c r="N3949" t="str">
        <x:v>material3-native-v4</x:v>
      </x:c>
      <x:c r="O3949" t="str">
        <x:v>Pending</x:v>
      </x:c>
      <x:c r="P3949" t="str">
        <x:v>No</x:v>
      </x:c>
    </x:row>
    <x:row r="3950">
      <x:c r="A3950" t="str">
        <x:v>TM-03949</x:v>
      </x:c>
      <x:c r="B3950" t="str">
        <x:v>compose:PaletteTokens.Neutral22</x:v>
      </x:c>
      <x:c r="C3950" t="str">
        <x:v>Compose source-only</x:v>
      </x:c>
      <x:c r="D3950" t="str"/>
      <x:c r="E3950" t="str">
        <x:v>Candidate</x:v>
      </x:c>
      <x:c r="F3950" t="str">
        <x:v>Pending</x:v>
      </x:c>
      <x:c r="G3950" t="str"/>
      <x:c r="H3950" t="str">
        <x:v>Pending</x:v>
      </x:c>
      <x:c r="I3950" t="str">
        <x:f>IF(AND(N3950="material3-native-v4",LEN(TRIM(B3950))&gt;0,LEN(TRIM(D3950))&gt;0,E3950="Confirmed",F3950="Pass",LEN(TRIM(G3950))&gt;0,O3950="Approved",H3950="Approved",P3950="Yes"),"Yes","No")</x:f>
        <x:v>No</x:v>
      </x:c>
      <x:c r="J3950" t="str">
        <x:v>PaletteTokens</x:v>
      </x:c>
      <x:c r="K3950" t="str">
        <x:v>https://android.googlesource.com/platform/frameworks/support/+/a095da93f8e98dea8748ceed79ea8427aade245f/compose/material3/material3/src/commonMain/kotlin/androidx/compose/material3/tokens/PaletteTokens.kt#84</x:v>
      </x:c>
      <x:c r="L3950" t="str"/>
      <x:c r="M3950" t="str">
        <x:v>Color(red = 54, green = 52, blue = 59); source-only expression, not a Material Web CSS property.</x:v>
      </x:c>
      <x:c r="N3950" t="str">
        <x:v>material3-native-v4</x:v>
      </x:c>
      <x:c r="O3950" t="str">
        <x:v>Pending</x:v>
      </x:c>
      <x:c r="P3950" t="str">
        <x:v>No</x:v>
      </x:c>
    </x:row>
    <x:row r="3951">
      <x:c r="A3951" t="str">
        <x:v>TM-03950</x:v>
      </x:c>
      <x:c r="B3951" t="str">
        <x:v>compose:PaletteTokens.Neutral24</x:v>
      </x:c>
      <x:c r="C3951" t="str">
        <x:v>Compose source-only</x:v>
      </x:c>
      <x:c r="D3951" t="str"/>
      <x:c r="E3951" t="str">
        <x:v>Candidate</x:v>
      </x:c>
      <x:c r="F3951" t="str">
        <x:v>Pending</x:v>
      </x:c>
      <x:c r="G3951" t="str"/>
      <x:c r="H3951" t="str">
        <x:v>Pending</x:v>
      </x:c>
      <x:c r="I3951" t="str">
        <x:f>IF(AND(N3951="material3-native-v4",LEN(TRIM(B3951))&gt;0,LEN(TRIM(D3951))&gt;0,E3951="Confirmed",F3951="Pass",LEN(TRIM(G3951))&gt;0,O3951="Approved",H3951="Approved",P3951="Yes"),"Yes","No")</x:f>
        <x:v>No</x:v>
      </x:c>
      <x:c r="J3951" t="str">
        <x:v>PaletteTokens</x:v>
      </x:c>
      <x:c r="K3951" t="str">
        <x:v>https://android.googlesource.com/platform/frameworks/support/+/a095da93f8e98dea8748ceed79ea8427aade245f/compose/material3/material3/src/commonMain/kotlin/androidx/compose/material3/tokens/PaletteTokens.kt#87</x:v>
      </x:c>
      <x:c r="L3951" t="str"/>
      <x:c r="M3951" t="str">
        <x:v>Color(red = 59, green = 56, blue = 62); source-only expression, not a Material Web CSS property.</x:v>
      </x:c>
      <x:c r="N3951" t="str">
        <x:v>material3-native-v4</x:v>
      </x:c>
      <x:c r="O3951" t="str">
        <x:v>Pending</x:v>
      </x:c>
      <x:c r="P3951" t="str">
        <x:v>No</x:v>
      </x:c>
    </x:row>
    <x:row r="3952">
      <x:c r="A3952" t="str">
        <x:v>TM-03951</x:v>
      </x:c>
      <x:c r="B3952" t="str">
        <x:v>compose:PaletteTokens.Neutral30</x:v>
      </x:c>
      <x:c r="C3952" t="str">
        <x:v>Compose source-only</x:v>
      </x:c>
      <x:c r="D3952" t="str"/>
      <x:c r="E3952" t="str">
        <x:v>Candidate</x:v>
      </x:c>
      <x:c r="F3952" t="str">
        <x:v>Pending</x:v>
      </x:c>
      <x:c r="G3952" t="str"/>
      <x:c r="H3952" t="str">
        <x:v>Pending</x:v>
      </x:c>
      <x:c r="I3952" t="str">
        <x:f>IF(AND(N3952="material3-native-v4",LEN(TRIM(B3952))&gt;0,LEN(TRIM(D3952))&gt;0,E3952="Confirmed",F3952="Pass",LEN(TRIM(G3952))&gt;0,O3952="Approved",H3952="Approved",P3952="Yes"),"Yes","No")</x:f>
        <x:v>No</x:v>
      </x:c>
      <x:c r="J3952" t="str">
        <x:v>PaletteTokens</x:v>
      </x:c>
      <x:c r="K3952" t="str">
        <x:v>https://android.googlesource.com/platform/frameworks/support/+/a095da93f8e98dea8748ceed79ea8427aade245f/compose/material3/material3/src/commonMain/kotlin/androidx/compose/material3/tokens/PaletteTokens.kt#90</x:v>
      </x:c>
      <x:c r="L3952" t="str"/>
      <x:c r="M3952" t="str">
        <x:v>Color(red = 72, green = 70, blue = 76); source-only expression, not a Material Web CSS property.</x:v>
      </x:c>
      <x:c r="N3952" t="str">
        <x:v>material3-native-v4</x:v>
      </x:c>
      <x:c r="O3952" t="str">
        <x:v>Pending</x:v>
      </x:c>
      <x:c r="P3952" t="str">
        <x:v>No</x:v>
      </x:c>
    </x:row>
    <x:row r="3953">
      <x:c r="A3953" t="str">
        <x:v>TM-03952</x:v>
      </x:c>
      <x:c r="B3953" t="str">
        <x:v>compose:PaletteTokens.Neutral4</x:v>
      </x:c>
      <x:c r="C3953" t="str">
        <x:v>Compose source-only</x:v>
      </x:c>
      <x:c r="D3953" t="str"/>
      <x:c r="E3953" t="str">
        <x:v>Candidate</x:v>
      </x:c>
      <x:c r="F3953" t="str">
        <x:v>Pending</x:v>
      </x:c>
      <x:c r="G3953" t="str"/>
      <x:c r="H3953" t="str">
        <x:v>Pending</x:v>
      </x:c>
      <x:c r="I3953" t="str">
        <x:f>IF(AND(N3953="material3-native-v4",LEN(TRIM(B3953))&gt;0,LEN(TRIM(D3953))&gt;0,E3953="Confirmed",F3953="Pass",LEN(TRIM(G3953))&gt;0,O3953="Approved",H3953="Approved",P3953="Yes"),"Yes","No")</x:f>
        <x:v>No</x:v>
      </x:c>
      <x:c r="J3953" t="str">
        <x:v>PaletteTokens</x:v>
      </x:c>
      <x:c r="K3953" t="str">
        <x:v>https://android.googlesource.com/platform/frameworks/support/+/a095da93f8e98dea8748ceed79ea8427aade245f/compose/material3/material3/src/commonMain/kotlin/androidx/compose/material3/tokens/PaletteTokens.kt#93</x:v>
      </x:c>
      <x:c r="L3953" t="str"/>
      <x:c r="M3953" t="str">
        <x:v>Color(red = 15, green = 13, blue = 19); source-only expression, not a Material Web CSS property.</x:v>
      </x:c>
      <x:c r="N3953" t="str">
        <x:v>material3-native-v4</x:v>
      </x:c>
      <x:c r="O3953" t="str">
        <x:v>Pending</x:v>
      </x:c>
      <x:c r="P3953" t="str">
        <x:v>No</x:v>
      </x:c>
    </x:row>
    <x:row r="3954">
      <x:c r="A3954" t="str">
        <x:v>TM-03953</x:v>
      </x:c>
      <x:c r="B3954" t="str">
        <x:v>compose:PaletteTokens.Neutral40</x:v>
      </x:c>
      <x:c r="C3954" t="str">
        <x:v>Compose source-only</x:v>
      </x:c>
      <x:c r="D3954" t="str"/>
      <x:c r="E3954" t="str">
        <x:v>Candidate</x:v>
      </x:c>
      <x:c r="F3954" t="str">
        <x:v>Pending</x:v>
      </x:c>
      <x:c r="G3954" t="str"/>
      <x:c r="H3954" t="str">
        <x:v>Pending</x:v>
      </x:c>
      <x:c r="I3954" t="str">
        <x:f>IF(AND(N3954="material3-native-v4",LEN(TRIM(B3954))&gt;0,LEN(TRIM(D3954))&gt;0,E3954="Confirmed",F3954="Pass",LEN(TRIM(G3954))&gt;0,O3954="Approved",H3954="Approved",P3954="Yes"),"Yes","No")</x:f>
        <x:v>No</x:v>
      </x:c>
      <x:c r="J3954" t="str">
        <x:v>PaletteTokens</x:v>
      </x:c>
      <x:c r="K3954" t="str">
        <x:v>https://android.googlesource.com/platform/frameworks/support/+/a095da93f8e98dea8748ceed79ea8427aade245f/compose/material3/material3/src/commonMain/kotlin/androidx/compose/material3/tokens/PaletteTokens.kt#96</x:v>
      </x:c>
      <x:c r="L3954" t="str"/>
      <x:c r="M3954" t="str">
        <x:v>Color(red = 96, green = 93, blue = 100); source-only expression, not a Material Web CSS property.</x:v>
      </x:c>
      <x:c r="N3954" t="str">
        <x:v>material3-native-v4</x:v>
      </x:c>
      <x:c r="O3954" t="str">
        <x:v>Pending</x:v>
      </x:c>
      <x:c r="P3954" t="str">
        <x:v>No</x:v>
      </x:c>
    </x:row>
    <x:row r="3955">
      <x:c r="A3955" t="str">
        <x:v>TM-03954</x:v>
      </x:c>
      <x:c r="B3955" t="str">
        <x:v>compose:PaletteTokens.Neutral50</x:v>
      </x:c>
      <x:c r="C3955" t="str">
        <x:v>Compose source-only</x:v>
      </x:c>
      <x:c r="D3955" t="str"/>
      <x:c r="E3955" t="str">
        <x:v>Candidate</x:v>
      </x:c>
      <x:c r="F3955" t="str">
        <x:v>Pending</x:v>
      </x:c>
      <x:c r="G3955" t="str"/>
      <x:c r="H3955" t="str">
        <x:v>Pending</x:v>
      </x:c>
      <x:c r="I3955" t="str">
        <x:f>IF(AND(N3955="material3-native-v4",LEN(TRIM(B3955))&gt;0,LEN(TRIM(D3955))&gt;0,E3955="Confirmed",F3955="Pass",LEN(TRIM(G3955))&gt;0,O3955="Approved",H3955="Approved",P3955="Yes"),"Yes","No")</x:f>
        <x:v>No</x:v>
      </x:c>
      <x:c r="J3955" t="str">
        <x:v>PaletteTokens</x:v>
      </x:c>
      <x:c r="K3955" t="str">
        <x:v>https://android.googlesource.com/platform/frameworks/support/+/a095da93f8e98dea8748ceed79ea8427aade245f/compose/material3/material3/src/commonMain/kotlin/androidx/compose/material3/tokens/PaletteTokens.kt#99</x:v>
      </x:c>
      <x:c r="L3955" t="str"/>
      <x:c r="M3955" t="str">
        <x:v>Color(red = 121, green = 118, blue = 125); source-only expression, not a Material Web CSS property.</x:v>
      </x:c>
      <x:c r="N3955" t="str">
        <x:v>material3-native-v4</x:v>
      </x:c>
      <x:c r="O3955" t="str">
        <x:v>Pending</x:v>
      </x:c>
      <x:c r="P3955" t="str">
        <x:v>No</x:v>
      </x:c>
    </x:row>
    <x:row r="3956">
      <x:c r="A3956" t="str">
        <x:v>TM-03955</x:v>
      </x:c>
      <x:c r="B3956" t="str">
        <x:v>compose:PaletteTokens.Neutral6</x:v>
      </x:c>
      <x:c r="C3956" t="str">
        <x:v>Compose source-only</x:v>
      </x:c>
      <x:c r="D3956" t="str"/>
      <x:c r="E3956" t="str">
        <x:v>Candidate</x:v>
      </x:c>
      <x:c r="F3956" t="str">
        <x:v>Pending</x:v>
      </x:c>
      <x:c r="G3956" t="str"/>
      <x:c r="H3956" t="str">
        <x:v>Pending</x:v>
      </x:c>
      <x:c r="I3956" t="str">
        <x:f>IF(AND(N3956="material3-native-v4",LEN(TRIM(B3956))&gt;0,LEN(TRIM(D3956))&gt;0,E3956="Confirmed",F3956="Pass",LEN(TRIM(G3956))&gt;0,O3956="Approved",H3956="Approved",P3956="Yes"),"Yes","No")</x:f>
        <x:v>No</x:v>
      </x:c>
      <x:c r="J3956" t="str">
        <x:v>PaletteTokens</x:v>
      </x:c>
      <x:c r="K3956" t="str">
        <x:v>https://android.googlesource.com/platform/frameworks/support/+/a095da93f8e98dea8748ceed79ea8427aade245f/compose/material3/material3/src/commonMain/kotlin/androidx/compose/material3/tokens/PaletteTokens.kt#102</x:v>
      </x:c>
      <x:c r="L3956" t="str"/>
      <x:c r="M3956" t="str">
        <x:v>Color(red = 20, green = 18, blue = 24); source-only expression, not a Material Web CSS property.</x:v>
      </x:c>
      <x:c r="N3956" t="str">
        <x:v>material3-native-v4</x:v>
      </x:c>
      <x:c r="O3956" t="str">
        <x:v>Pending</x:v>
      </x:c>
      <x:c r="P3956" t="str">
        <x:v>No</x:v>
      </x:c>
    </x:row>
    <x:row r="3957">
      <x:c r="A3957" t="str">
        <x:v>TM-03956</x:v>
      </x:c>
      <x:c r="B3957" t="str">
        <x:v>compose:PaletteTokens.Neutral60</x:v>
      </x:c>
      <x:c r="C3957" t="str">
        <x:v>Compose source-only</x:v>
      </x:c>
      <x:c r="D3957" t="str"/>
      <x:c r="E3957" t="str">
        <x:v>Candidate</x:v>
      </x:c>
      <x:c r="F3957" t="str">
        <x:v>Pending</x:v>
      </x:c>
      <x:c r="G3957" t="str"/>
      <x:c r="H3957" t="str">
        <x:v>Pending</x:v>
      </x:c>
      <x:c r="I3957" t="str">
        <x:f>IF(AND(N3957="material3-native-v4",LEN(TRIM(B3957))&gt;0,LEN(TRIM(D3957))&gt;0,E3957="Confirmed",F3957="Pass",LEN(TRIM(G3957))&gt;0,O3957="Approved",H3957="Approved",P3957="Yes"),"Yes","No")</x:f>
        <x:v>No</x:v>
      </x:c>
      <x:c r="J3957" t="str">
        <x:v>PaletteTokens</x:v>
      </x:c>
      <x:c r="K3957" t="str">
        <x:v>https://android.googlesource.com/platform/frameworks/support/+/a095da93f8e98dea8748ceed79ea8427aade245f/compose/material3/material3/src/commonMain/kotlin/androidx/compose/material3/tokens/PaletteTokens.kt#105</x:v>
      </x:c>
      <x:c r="L3957" t="str"/>
      <x:c r="M3957" t="str">
        <x:v>Color(red = 147, green = 143, blue = 150); source-only expression, not a Material Web CSS property.</x:v>
      </x:c>
      <x:c r="N3957" t="str">
        <x:v>material3-native-v4</x:v>
      </x:c>
      <x:c r="O3957" t="str">
        <x:v>Pending</x:v>
      </x:c>
      <x:c r="P3957" t="str">
        <x:v>No</x:v>
      </x:c>
    </x:row>
    <x:row r="3958">
      <x:c r="A3958" t="str">
        <x:v>TM-03957</x:v>
      </x:c>
      <x:c r="B3958" t="str">
        <x:v>compose:PaletteTokens.Neutral70</x:v>
      </x:c>
      <x:c r="C3958" t="str">
        <x:v>Compose source-only</x:v>
      </x:c>
      <x:c r="D3958" t="str"/>
      <x:c r="E3958" t="str">
        <x:v>Candidate</x:v>
      </x:c>
      <x:c r="F3958" t="str">
        <x:v>Pending</x:v>
      </x:c>
      <x:c r="G3958" t="str"/>
      <x:c r="H3958" t="str">
        <x:v>Pending</x:v>
      </x:c>
      <x:c r="I3958" t="str">
        <x:f>IF(AND(N3958="material3-native-v4",LEN(TRIM(B3958))&gt;0,LEN(TRIM(D3958))&gt;0,E3958="Confirmed",F3958="Pass",LEN(TRIM(G3958))&gt;0,O3958="Approved",H3958="Approved",P3958="Yes"),"Yes","No")</x:f>
        <x:v>No</x:v>
      </x:c>
      <x:c r="J3958" t="str">
        <x:v>PaletteTokens</x:v>
      </x:c>
      <x:c r="K3958" t="str">
        <x:v>https://android.googlesource.com/platform/frameworks/support/+/a095da93f8e98dea8748ceed79ea8427aade245f/compose/material3/material3/src/commonMain/kotlin/androidx/compose/material3/tokens/PaletteTokens.kt#108</x:v>
      </x:c>
      <x:c r="L3958" t="str"/>
      <x:c r="M3958" t="str">
        <x:v>Color(red = 174, green = 169, blue = 177); source-only expression, not a Material Web CSS property.</x:v>
      </x:c>
      <x:c r="N3958" t="str">
        <x:v>material3-native-v4</x:v>
      </x:c>
      <x:c r="O3958" t="str">
        <x:v>Pending</x:v>
      </x:c>
      <x:c r="P3958" t="str">
        <x:v>No</x:v>
      </x:c>
    </x:row>
    <x:row r="3959">
      <x:c r="A3959" t="str">
        <x:v>TM-03958</x:v>
      </x:c>
      <x:c r="B3959" t="str">
        <x:v>compose:PaletteTokens.Neutral80</x:v>
      </x:c>
      <x:c r="C3959" t="str">
        <x:v>Compose source-only</x:v>
      </x:c>
      <x:c r="D3959" t="str"/>
      <x:c r="E3959" t="str">
        <x:v>Candidate</x:v>
      </x:c>
      <x:c r="F3959" t="str">
        <x:v>Pending</x:v>
      </x:c>
      <x:c r="G3959" t="str"/>
      <x:c r="H3959" t="str">
        <x:v>Pending</x:v>
      </x:c>
      <x:c r="I3959" t="str">
        <x:f>IF(AND(N3959="material3-native-v4",LEN(TRIM(B3959))&gt;0,LEN(TRIM(D3959))&gt;0,E3959="Confirmed",F3959="Pass",LEN(TRIM(G3959))&gt;0,O3959="Approved",H3959="Approved",P3959="Yes"),"Yes","No")</x:f>
        <x:v>No</x:v>
      </x:c>
      <x:c r="J3959" t="str">
        <x:v>PaletteTokens</x:v>
      </x:c>
      <x:c r="K3959" t="str">
        <x:v>https://android.googlesource.com/platform/frameworks/support/+/a095da93f8e98dea8748ceed79ea8427aade245f/compose/material3/material3/src/commonMain/kotlin/androidx/compose/material3/tokens/PaletteTokens.kt#111</x:v>
      </x:c>
      <x:c r="L3959" t="str"/>
      <x:c r="M3959" t="str">
        <x:v>Color(red = 202, green = 197, blue = 205); source-only expression, not a Material Web CSS property.</x:v>
      </x:c>
      <x:c r="N3959" t="str">
        <x:v>material3-native-v4</x:v>
      </x:c>
      <x:c r="O3959" t="str">
        <x:v>Pending</x:v>
      </x:c>
      <x:c r="P3959" t="str">
        <x:v>No</x:v>
      </x:c>
    </x:row>
    <x:row r="3960">
      <x:c r="A3960" t="str">
        <x:v>TM-03959</x:v>
      </x:c>
      <x:c r="B3960" t="str">
        <x:v>compose:PaletteTokens.Neutral87</x:v>
      </x:c>
      <x:c r="C3960" t="str">
        <x:v>Compose source-only</x:v>
      </x:c>
      <x:c r="D3960" t="str"/>
      <x:c r="E3960" t="str">
        <x:v>Candidate</x:v>
      </x:c>
      <x:c r="F3960" t="str">
        <x:v>Pending</x:v>
      </x:c>
      <x:c r="G3960" t="str"/>
      <x:c r="H3960" t="str">
        <x:v>Pending</x:v>
      </x:c>
      <x:c r="I3960" t="str">
        <x:f>IF(AND(N3960="material3-native-v4",LEN(TRIM(B3960))&gt;0,LEN(TRIM(D3960))&gt;0,E3960="Confirmed",F3960="Pass",LEN(TRIM(G3960))&gt;0,O3960="Approved",H3960="Approved",P3960="Yes"),"Yes","No")</x:f>
        <x:v>No</x:v>
      </x:c>
      <x:c r="J3960" t="str">
        <x:v>PaletteTokens</x:v>
      </x:c>
      <x:c r="K3960" t="str">
        <x:v>https://android.googlesource.com/platform/frameworks/support/+/a095da93f8e98dea8748ceed79ea8427aade245f/compose/material3/material3/src/commonMain/kotlin/androidx/compose/material3/tokens/PaletteTokens.kt#114</x:v>
      </x:c>
      <x:c r="L3960" t="str"/>
      <x:c r="M3960" t="str">
        <x:v>Color(red = 222, green = 216, blue = 225); source-only expression, not a Material Web CSS property.</x:v>
      </x:c>
      <x:c r="N3960" t="str">
        <x:v>material3-native-v4</x:v>
      </x:c>
      <x:c r="O3960" t="str">
        <x:v>Pending</x:v>
      </x:c>
      <x:c r="P3960" t="str">
        <x:v>No</x:v>
      </x:c>
    </x:row>
    <x:row r="3961">
      <x:c r="A3961" t="str">
        <x:v>TM-03960</x:v>
      </x:c>
      <x:c r="B3961" t="str">
        <x:v>compose:PaletteTokens.Neutral90</x:v>
      </x:c>
      <x:c r="C3961" t="str">
        <x:v>Compose source-only</x:v>
      </x:c>
      <x:c r="D3961" t="str"/>
      <x:c r="E3961" t="str">
        <x:v>Candidate</x:v>
      </x:c>
      <x:c r="F3961" t="str">
        <x:v>Pending</x:v>
      </x:c>
      <x:c r="G3961" t="str"/>
      <x:c r="H3961" t="str">
        <x:v>Pending</x:v>
      </x:c>
      <x:c r="I3961" t="str">
        <x:f>IF(AND(N3961="material3-native-v4",LEN(TRIM(B3961))&gt;0,LEN(TRIM(D3961))&gt;0,E3961="Confirmed",F3961="Pass",LEN(TRIM(G3961))&gt;0,O3961="Approved",H3961="Approved",P3961="Yes"),"Yes","No")</x:f>
        <x:v>No</x:v>
      </x:c>
      <x:c r="J3961" t="str">
        <x:v>PaletteTokens</x:v>
      </x:c>
      <x:c r="K3961" t="str">
        <x:v>https://android.googlesource.com/platform/frameworks/support/+/a095da93f8e98dea8748ceed79ea8427aade245f/compose/material3/material3/src/commonMain/kotlin/androidx/compose/material3/tokens/PaletteTokens.kt#117</x:v>
      </x:c>
      <x:c r="L3961" t="str"/>
      <x:c r="M3961" t="str">
        <x:v>Color(red = 230, green = 224, blue = 233); source-only expression, not a Material Web CSS property.</x:v>
      </x:c>
      <x:c r="N3961" t="str">
        <x:v>material3-native-v4</x:v>
      </x:c>
      <x:c r="O3961" t="str">
        <x:v>Pending</x:v>
      </x:c>
      <x:c r="P3961" t="str">
        <x:v>No</x:v>
      </x:c>
    </x:row>
    <x:row r="3962">
      <x:c r="A3962" t="str">
        <x:v>TM-03961</x:v>
      </x:c>
      <x:c r="B3962" t="str">
        <x:v>compose:PaletteTokens.Neutral92</x:v>
      </x:c>
      <x:c r="C3962" t="str">
        <x:v>Compose source-only</x:v>
      </x:c>
      <x:c r="D3962" t="str"/>
      <x:c r="E3962" t="str">
        <x:v>Candidate</x:v>
      </x:c>
      <x:c r="F3962" t="str">
        <x:v>Pending</x:v>
      </x:c>
      <x:c r="G3962" t="str"/>
      <x:c r="H3962" t="str">
        <x:v>Pending</x:v>
      </x:c>
      <x:c r="I3962" t="str">
        <x:f>IF(AND(N3962="material3-native-v4",LEN(TRIM(B3962))&gt;0,LEN(TRIM(D3962))&gt;0,E3962="Confirmed",F3962="Pass",LEN(TRIM(G3962))&gt;0,O3962="Approved",H3962="Approved",P3962="Yes"),"Yes","No")</x:f>
        <x:v>No</x:v>
      </x:c>
      <x:c r="J3962" t="str">
        <x:v>PaletteTokens</x:v>
      </x:c>
      <x:c r="K3962" t="str">
        <x:v>https://android.googlesource.com/platform/frameworks/support/+/a095da93f8e98dea8748ceed79ea8427aade245f/compose/material3/material3/src/commonMain/kotlin/androidx/compose/material3/tokens/PaletteTokens.kt#120</x:v>
      </x:c>
      <x:c r="L3962" t="str"/>
      <x:c r="M3962" t="str">
        <x:v>Color(red = 236, green = 230, blue = 240); source-only expression, not a Material Web CSS property.</x:v>
      </x:c>
      <x:c r="N3962" t="str">
        <x:v>material3-native-v4</x:v>
      </x:c>
      <x:c r="O3962" t="str">
        <x:v>Pending</x:v>
      </x:c>
      <x:c r="P3962" t="str">
        <x:v>No</x:v>
      </x:c>
    </x:row>
    <x:row r="3963">
      <x:c r="A3963" t="str">
        <x:v>TM-03962</x:v>
      </x:c>
      <x:c r="B3963" t="str">
        <x:v>compose:PaletteTokens.Neutral94</x:v>
      </x:c>
      <x:c r="C3963" t="str">
        <x:v>Compose source-only</x:v>
      </x:c>
      <x:c r="D3963" t="str"/>
      <x:c r="E3963" t="str">
        <x:v>Candidate</x:v>
      </x:c>
      <x:c r="F3963" t="str">
        <x:v>Pending</x:v>
      </x:c>
      <x:c r="G3963" t="str"/>
      <x:c r="H3963" t="str">
        <x:v>Pending</x:v>
      </x:c>
      <x:c r="I3963" t="str">
        <x:f>IF(AND(N3963="material3-native-v4",LEN(TRIM(B3963))&gt;0,LEN(TRIM(D3963))&gt;0,E3963="Confirmed",F3963="Pass",LEN(TRIM(G3963))&gt;0,O3963="Approved",H3963="Approved",P3963="Yes"),"Yes","No")</x:f>
        <x:v>No</x:v>
      </x:c>
      <x:c r="J3963" t="str">
        <x:v>PaletteTokens</x:v>
      </x:c>
      <x:c r="K3963" t="str">
        <x:v>https://android.googlesource.com/platform/frameworks/support/+/a095da93f8e98dea8748ceed79ea8427aade245f/compose/material3/material3/src/commonMain/kotlin/androidx/compose/material3/tokens/PaletteTokens.kt#123</x:v>
      </x:c>
      <x:c r="L3963" t="str"/>
      <x:c r="M3963" t="str">
        <x:v>Color(red = 243, green = 237, blue = 247); source-only expression, not a Material Web CSS property.</x:v>
      </x:c>
      <x:c r="N3963" t="str">
        <x:v>material3-native-v4</x:v>
      </x:c>
      <x:c r="O3963" t="str">
        <x:v>Pending</x:v>
      </x:c>
      <x:c r="P3963" t="str">
        <x:v>No</x:v>
      </x:c>
    </x:row>
    <x:row r="3964">
      <x:c r="A3964" t="str">
        <x:v>TM-03963</x:v>
      </x:c>
      <x:c r="B3964" t="str">
        <x:v>compose:PaletteTokens.Neutral95</x:v>
      </x:c>
      <x:c r="C3964" t="str">
        <x:v>Compose source-only</x:v>
      </x:c>
      <x:c r="D3964" t="str"/>
      <x:c r="E3964" t="str">
        <x:v>Candidate</x:v>
      </x:c>
      <x:c r="F3964" t="str">
        <x:v>Pending</x:v>
      </x:c>
      <x:c r="G3964" t="str"/>
      <x:c r="H3964" t="str">
        <x:v>Pending</x:v>
      </x:c>
      <x:c r="I3964" t="str">
        <x:f>IF(AND(N3964="material3-native-v4",LEN(TRIM(B3964))&gt;0,LEN(TRIM(D3964))&gt;0,E3964="Confirmed",F3964="Pass",LEN(TRIM(G3964))&gt;0,O3964="Approved",H3964="Approved",P3964="Yes"),"Yes","No")</x:f>
        <x:v>No</x:v>
      </x:c>
      <x:c r="J3964" t="str">
        <x:v>PaletteTokens</x:v>
      </x:c>
      <x:c r="K3964" t="str">
        <x:v>https://android.googlesource.com/platform/frameworks/support/+/a095da93f8e98dea8748ceed79ea8427aade245f/compose/material3/material3/src/commonMain/kotlin/androidx/compose/material3/tokens/PaletteTokens.kt#126</x:v>
      </x:c>
      <x:c r="L3964" t="str"/>
      <x:c r="M3964" t="str">
        <x:v>Color(red = 245, green = 239, blue = 247); source-only expression, not a Material Web CSS property.</x:v>
      </x:c>
      <x:c r="N3964" t="str">
        <x:v>material3-native-v4</x:v>
      </x:c>
      <x:c r="O3964" t="str">
        <x:v>Pending</x:v>
      </x:c>
      <x:c r="P3964" t="str">
        <x:v>No</x:v>
      </x:c>
    </x:row>
    <x:row r="3965">
      <x:c r="A3965" t="str">
        <x:v>TM-03964</x:v>
      </x:c>
      <x:c r="B3965" t="str">
        <x:v>compose:PaletteTokens.Neutral96</x:v>
      </x:c>
      <x:c r="C3965" t="str">
        <x:v>Compose source-only</x:v>
      </x:c>
      <x:c r="D3965" t="str"/>
      <x:c r="E3965" t="str">
        <x:v>Candidate</x:v>
      </x:c>
      <x:c r="F3965" t="str">
        <x:v>Pending</x:v>
      </x:c>
      <x:c r="G3965" t="str"/>
      <x:c r="H3965" t="str">
        <x:v>Pending</x:v>
      </x:c>
      <x:c r="I3965" t="str">
        <x:f>IF(AND(N3965="material3-native-v4",LEN(TRIM(B3965))&gt;0,LEN(TRIM(D3965))&gt;0,E3965="Confirmed",F3965="Pass",LEN(TRIM(G3965))&gt;0,O3965="Approved",H3965="Approved",P3965="Yes"),"Yes","No")</x:f>
        <x:v>No</x:v>
      </x:c>
      <x:c r="J3965" t="str">
        <x:v>PaletteTokens</x:v>
      </x:c>
      <x:c r="K3965" t="str">
        <x:v>https://android.googlesource.com/platform/frameworks/support/+/a095da93f8e98dea8748ceed79ea8427aade245f/compose/material3/material3/src/commonMain/kotlin/androidx/compose/material3/tokens/PaletteTokens.kt#129</x:v>
      </x:c>
      <x:c r="L3965" t="str"/>
      <x:c r="M3965" t="str">
        <x:v>Color(red = 247, green = 242, blue = 250); source-only expression, not a Material Web CSS property.</x:v>
      </x:c>
      <x:c r="N3965" t="str">
        <x:v>material3-native-v4</x:v>
      </x:c>
      <x:c r="O3965" t="str">
        <x:v>Pending</x:v>
      </x:c>
      <x:c r="P3965" t="str">
        <x:v>No</x:v>
      </x:c>
    </x:row>
    <x:row r="3966">
      <x:c r="A3966" t="str">
        <x:v>TM-03965</x:v>
      </x:c>
      <x:c r="B3966" t="str">
        <x:v>compose:PaletteTokens.Neutral98</x:v>
      </x:c>
      <x:c r="C3966" t="str">
        <x:v>Compose source-only</x:v>
      </x:c>
      <x:c r="D3966" t="str"/>
      <x:c r="E3966" t="str">
        <x:v>Candidate</x:v>
      </x:c>
      <x:c r="F3966" t="str">
        <x:v>Pending</x:v>
      </x:c>
      <x:c r="G3966" t="str"/>
      <x:c r="H3966" t="str">
        <x:v>Pending</x:v>
      </x:c>
      <x:c r="I3966" t="str">
        <x:f>IF(AND(N3966="material3-native-v4",LEN(TRIM(B3966))&gt;0,LEN(TRIM(D3966))&gt;0,E3966="Confirmed",F3966="Pass",LEN(TRIM(G3966))&gt;0,O3966="Approved",H3966="Approved",P3966="Yes"),"Yes","No")</x:f>
        <x:v>No</x:v>
      </x:c>
      <x:c r="J3966" t="str">
        <x:v>PaletteTokens</x:v>
      </x:c>
      <x:c r="K3966" t="str">
        <x:v>https://android.googlesource.com/platform/frameworks/support/+/a095da93f8e98dea8748ceed79ea8427aade245f/compose/material3/material3/src/commonMain/kotlin/androidx/compose/material3/tokens/PaletteTokens.kt#132</x:v>
      </x:c>
      <x:c r="L3966" t="str"/>
      <x:c r="M3966" t="str">
        <x:v>Color(red = 254, green = 247, blue = 255); source-only expression, not a Material Web CSS property.</x:v>
      </x:c>
      <x:c r="N3966" t="str">
        <x:v>material3-native-v4</x:v>
      </x:c>
      <x:c r="O3966" t="str">
        <x:v>Pending</x:v>
      </x:c>
      <x:c r="P3966" t="str">
        <x:v>No</x:v>
      </x:c>
    </x:row>
    <x:row r="3967">
      <x:c r="A3967" t="str">
        <x:v>TM-03966</x:v>
      </x:c>
      <x:c r="B3967" t="str">
        <x:v>compose:PaletteTokens.Neutral99</x:v>
      </x:c>
      <x:c r="C3967" t="str">
        <x:v>Compose source-only</x:v>
      </x:c>
      <x:c r="D3967" t="str"/>
      <x:c r="E3967" t="str">
        <x:v>Candidate</x:v>
      </x:c>
      <x:c r="F3967" t="str">
        <x:v>Pending</x:v>
      </x:c>
      <x:c r="G3967" t="str"/>
      <x:c r="H3967" t="str">
        <x:v>Pending</x:v>
      </x:c>
      <x:c r="I3967" t="str">
        <x:f>IF(AND(N3967="material3-native-v4",LEN(TRIM(B3967))&gt;0,LEN(TRIM(D3967))&gt;0,E3967="Confirmed",F3967="Pass",LEN(TRIM(G3967))&gt;0,O3967="Approved",H3967="Approved",P3967="Yes"),"Yes","No")</x:f>
        <x:v>No</x:v>
      </x:c>
      <x:c r="J3967" t="str">
        <x:v>PaletteTokens</x:v>
      </x:c>
      <x:c r="K3967" t="str">
        <x:v>https://android.googlesource.com/platform/frameworks/support/+/a095da93f8e98dea8748ceed79ea8427aade245f/compose/material3/material3/src/commonMain/kotlin/androidx/compose/material3/tokens/PaletteTokens.kt#135</x:v>
      </x:c>
      <x:c r="L3967" t="str"/>
      <x:c r="M3967" t="str">
        <x:v>Color(red = 255, green = 251, blue = 255); source-only expression, not a Material Web CSS property.</x:v>
      </x:c>
      <x:c r="N3967" t="str">
        <x:v>material3-native-v4</x:v>
      </x:c>
      <x:c r="O3967" t="str">
        <x:v>Pending</x:v>
      </x:c>
      <x:c r="P3967" t="str">
        <x:v>No</x:v>
      </x:c>
    </x:row>
    <x:row r="3968">
      <x:c r="A3968" t="str">
        <x:v>TM-03967</x:v>
      </x:c>
      <x:c r="B3968" t="str">
        <x:v>compose:PaletteTokens.NeutralVariant0</x:v>
      </x:c>
      <x:c r="C3968" t="str">
        <x:v>Compose source-only</x:v>
      </x:c>
      <x:c r="D3968" t="str"/>
      <x:c r="E3968" t="str">
        <x:v>Candidate</x:v>
      </x:c>
      <x:c r="F3968" t="str">
        <x:v>Pending</x:v>
      </x:c>
      <x:c r="G3968" t="str"/>
      <x:c r="H3968" t="str">
        <x:v>Pending</x:v>
      </x:c>
      <x:c r="I3968" t="str">
        <x:f>IF(AND(N3968="material3-native-v4",LEN(TRIM(B3968))&gt;0,LEN(TRIM(D3968))&gt;0,E3968="Confirmed",F3968="Pass",LEN(TRIM(G3968))&gt;0,O3968="Approved",H3968="Approved",P3968="Yes"),"Yes","No")</x:f>
        <x:v>No</x:v>
      </x:c>
      <x:c r="J3968" t="str">
        <x:v>PaletteTokens</x:v>
      </x:c>
      <x:c r="K3968" t="str">
        <x:v>https://android.googlesource.com/platform/frameworks/support/+/a095da93f8e98dea8748ceed79ea8427aade245f/compose/material3/material3/src/commonMain/kotlin/androidx/compose/material3/tokens/PaletteTokens.kt#138</x:v>
      </x:c>
      <x:c r="L3968" t="str"/>
      <x:c r="M3968" t="str">
        <x:v>Color(red = 0, green = 0, blue = 0); source-only expression, not a Material Web CSS property.</x:v>
      </x:c>
      <x:c r="N3968" t="str">
        <x:v>material3-native-v4</x:v>
      </x:c>
      <x:c r="O3968" t="str">
        <x:v>Pending</x:v>
      </x:c>
      <x:c r="P3968" t="str">
        <x:v>No</x:v>
      </x:c>
    </x:row>
    <x:row r="3969">
      <x:c r="A3969" t="str">
        <x:v>TM-03968</x:v>
      </x:c>
      <x:c r="B3969" t="str">
        <x:v>compose:PaletteTokens.NeutralVariant10</x:v>
      </x:c>
      <x:c r="C3969" t="str">
        <x:v>Compose source-only</x:v>
      </x:c>
      <x:c r="D3969" t="str"/>
      <x:c r="E3969" t="str">
        <x:v>Candidate</x:v>
      </x:c>
      <x:c r="F3969" t="str">
        <x:v>Pending</x:v>
      </x:c>
      <x:c r="G3969" t="str"/>
      <x:c r="H3969" t="str">
        <x:v>Pending</x:v>
      </x:c>
      <x:c r="I3969" t="str">
        <x:f>IF(AND(N3969="material3-native-v4",LEN(TRIM(B3969))&gt;0,LEN(TRIM(D3969))&gt;0,E3969="Confirmed",F3969="Pass",LEN(TRIM(G3969))&gt;0,O3969="Approved",H3969="Approved",P3969="Yes"),"Yes","No")</x:f>
        <x:v>No</x:v>
      </x:c>
      <x:c r="J3969" t="str">
        <x:v>PaletteTokens</x:v>
      </x:c>
      <x:c r="K3969" t="str">
        <x:v>https://android.googlesource.com/platform/frameworks/support/+/a095da93f8e98dea8748ceed79ea8427aade245f/compose/material3/material3/src/commonMain/kotlin/androidx/compose/material3/tokens/PaletteTokens.kt#141</x:v>
      </x:c>
      <x:c r="L3969" t="str"/>
      <x:c r="M3969" t="str">
        <x:v>Color(red = 29, green = 26, blue = 34); source-only expression, not a Material Web CSS property.</x:v>
      </x:c>
      <x:c r="N3969" t="str">
        <x:v>material3-native-v4</x:v>
      </x:c>
      <x:c r="O3969" t="str">
        <x:v>Pending</x:v>
      </x:c>
      <x:c r="P3969" t="str">
        <x:v>No</x:v>
      </x:c>
    </x:row>
    <x:row r="3970">
      <x:c r="A3970" t="str">
        <x:v>TM-03969</x:v>
      </x:c>
      <x:c r="B3970" t="str">
        <x:v>compose:PaletteTokens.NeutralVariant100</x:v>
      </x:c>
      <x:c r="C3970" t="str">
        <x:v>Compose source-only</x:v>
      </x:c>
      <x:c r="D3970" t="str"/>
      <x:c r="E3970" t="str">
        <x:v>Candidate</x:v>
      </x:c>
      <x:c r="F3970" t="str">
        <x:v>Pending</x:v>
      </x:c>
      <x:c r="G3970" t="str"/>
      <x:c r="H3970" t="str">
        <x:v>Pending</x:v>
      </x:c>
      <x:c r="I3970" t="str">
        <x:f>IF(AND(N3970="material3-native-v4",LEN(TRIM(B3970))&gt;0,LEN(TRIM(D3970))&gt;0,E3970="Confirmed",F3970="Pass",LEN(TRIM(G3970))&gt;0,O3970="Approved",H3970="Approved",P3970="Yes"),"Yes","No")</x:f>
        <x:v>No</x:v>
      </x:c>
      <x:c r="J3970" t="str">
        <x:v>PaletteTokens</x:v>
      </x:c>
      <x:c r="K3970" t="str">
        <x:v>https://android.googlesource.com/platform/frameworks/support/+/a095da93f8e98dea8748ceed79ea8427aade245f/compose/material3/material3/src/commonMain/kotlin/androidx/compose/material3/tokens/PaletteTokens.kt#144</x:v>
      </x:c>
      <x:c r="L3970" t="str"/>
      <x:c r="M3970" t="str">
        <x:v>Color(red = 255, green = 255, blue = 255); source-only expression, not a Material Web CSS property.</x:v>
      </x:c>
      <x:c r="N3970" t="str">
        <x:v>material3-native-v4</x:v>
      </x:c>
      <x:c r="O3970" t="str">
        <x:v>Pending</x:v>
      </x:c>
      <x:c r="P3970" t="str">
        <x:v>No</x:v>
      </x:c>
    </x:row>
    <x:row r="3971">
      <x:c r="A3971" t="str">
        <x:v>TM-03970</x:v>
      </x:c>
      <x:c r="B3971" t="str">
        <x:v>compose:PaletteTokens.NeutralVariant20</x:v>
      </x:c>
      <x:c r="C3971" t="str">
        <x:v>Compose source-only</x:v>
      </x:c>
      <x:c r="D3971" t="str"/>
      <x:c r="E3971" t="str">
        <x:v>Candidate</x:v>
      </x:c>
      <x:c r="F3971" t="str">
        <x:v>Pending</x:v>
      </x:c>
      <x:c r="G3971" t="str"/>
      <x:c r="H3971" t="str">
        <x:v>Pending</x:v>
      </x:c>
      <x:c r="I3971" t="str">
        <x:f>IF(AND(N3971="material3-native-v4",LEN(TRIM(B3971))&gt;0,LEN(TRIM(D3971))&gt;0,E3971="Confirmed",F3971="Pass",LEN(TRIM(G3971))&gt;0,O3971="Approved",H3971="Approved",P3971="Yes"),"Yes","No")</x:f>
        <x:v>No</x:v>
      </x:c>
      <x:c r="J3971" t="str">
        <x:v>PaletteTokens</x:v>
      </x:c>
      <x:c r="K3971" t="str">
        <x:v>https://android.googlesource.com/platform/frameworks/support/+/a095da93f8e98dea8748ceed79ea8427aade245f/compose/material3/material3/src/commonMain/kotlin/androidx/compose/material3/tokens/PaletteTokens.kt#147</x:v>
      </x:c>
      <x:c r="L3971" t="str"/>
      <x:c r="M3971" t="str">
        <x:v>Color(red = 50, green = 47, blue = 55); source-only expression, not a Material Web CSS property.</x:v>
      </x:c>
      <x:c r="N3971" t="str">
        <x:v>material3-native-v4</x:v>
      </x:c>
      <x:c r="O3971" t="str">
        <x:v>Pending</x:v>
      </x:c>
      <x:c r="P3971" t="str">
        <x:v>No</x:v>
      </x:c>
    </x:row>
    <x:row r="3972">
      <x:c r="A3972" t="str">
        <x:v>TM-03971</x:v>
      </x:c>
      <x:c r="B3972" t="str">
        <x:v>compose:PaletteTokens.NeutralVariant30</x:v>
      </x:c>
      <x:c r="C3972" t="str">
        <x:v>Compose source-only</x:v>
      </x:c>
      <x:c r="D3972" t="str"/>
      <x:c r="E3972" t="str">
        <x:v>Candidate</x:v>
      </x:c>
      <x:c r="F3972" t="str">
        <x:v>Pending</x:v>
      </x:c>
      <x:c r="G3972" t="str"/>
      <x:c r="H3972" t="str">
        <x:v>Pending</x:v>
      </x:c>
      <x:c r="I3972" t="str">
        <x:f>IF(AND(N3972="material3-native-v4",LEN(TRIM(B3972))&gt;0,LEN(TRIM(D3972))&gt;0,E3972="Confirmed",F3972="Pass",LEN(TRIM(G3972))&gt;0,O3972="Approved",H3972="Approved",P3972="Yes"),"Yes","No")</x:f>
        <x:v>No</x:v>
      </x:c>
      <x:c r="J3972" t="str">
        <x:v>PaletteTokens</x:v>
      </x:c>
      <x:c r="K3972" t="str">
        <x:v>https://android.googlesource.com/platform/frameworks/support/+/a095da93f8e98dea8748ceed79ea8427aade245f/compose/material3/material3/src/commonMain/kotlin/androidx/compose/material3/tokens/PaletteTokens.kt#150</x:v>
      </x:c>
      <x:c r="L3972" t="str"/>
      <x:c r="M3972" t="str">
        <x:v>Color(red = 73, green = 69, blue = 79); source-only expression, not a Material Web CSS property.</x:v>
      </x:c>
      <x:c r="N3972" t="str">
        <x:v>material3-native-v4</x:v>
      </x:c>
      <x:c r="O3972" t="str">
        <x:v>Pending</x:v>
      </x:c>
      <x:c r="P3972" t="str">
        <x:v>No</x:v>
      </x:c>
    </x:row>
    <x:row r="3973">
      <x:c r="A3973" t="str">
        <x:v>TM-03972</x:v>
      </x:c>
      <x:c r="B3973" t="str">
        <x:v>compose:PaletteTokens.NeutralVariant40</x:v>
      </x:c>
      <x:c r="C3973" t="str">
        <x:v>Compose source-only</x:v>
      </x:c>
      <x:c r="D3973" t="str"/>
      <x:c r="E3973" t="str">
        <x:v>Candidate</x:v>
      </x:c>
      <x:c r="F3973" t="str">
        <x:v>Pending</x:v>
      </x:c>
      <x:c r="G3973" t="str"/>
      <x:c r="H3973" t="str">
        <x:v>Pending</x:v>
      </x:c>
      <x:c r="I3973" t="str">
        <x:f>IF(AND(N3973="material3-native-v4",LEN(TRIM(B3973))&gt;0,LEN(TRIM(D3973))&gt;0,E3973="Confirmed",F3973="Pass",LEN(TRIM(G3973))&gt;0,O3973="Approved",H3973="Approved",P3973="Yes"),"Yes","No")</x:f>
        <x:v>No</x:v>
      </x:c>
      <x:c r="J3973" t="str">
        <x:v>PaletteTokens</x:v>
      </x:c>
      <x:c r="K3973" t="str">
        <x:v>https://android.googlesource.com/platform/frameworks/support/+/a095da93f8e98dea8748ceed79ea8427aade245f/compose/material3/material3/src/commonMain/kotlin/androidx/compose/material3/tokens/PaletteTokens.kt#153</x:v>
      </x:c>
      <x:c r="L3973" t="str"/>
      <x:c r="M3973" t="str">
        <x:v>Color(red = 96, green = 93, blue = 102); source-only expression, not a Material Web CSS property.</x:v>
      </x:c>
      <x:c r="N3973" t="str">
        <x:v>material3-native-v4</x:v>
      </x:c>
      <x:c r="O3973" t="str">
        <x:v>Pending</x:v>
      </x:c>
      <x:c r="P3973" t="str">
        <x:v>No</x:v>
      </x:c>
    </x:row>
    <x:row r="3974">
      <x:c r="A3974" t="str">
        <x:v>TM-03973</x:v>
      </x:c>
      <x:c r="B3974" t="str">
        <x:v>compose:PaletteTokens.NeutralVariant50</x:v>
      </x:c>
      <x:c r="C3974" t="str">
        <x:v>Compose source-only</x:v>
      </x:c>
      <x:c r="D3974" t="str"/>
      <x:c r="E3974" t="str">
        <x:v>Candidate</x:v>
      </x:c>
      <x:c r="F3974" t="str">
        <x:v>Pending</x:v>
      </x:c>
      <x:c r="G3974" t="str"/>
      <x:c r="H3974" t="str">
        <x:v>Pending</x:v>
      </x:c>
      <x:c r="I3974" t="str">
        <x:f>IF(AND(N3974="material3-native-v4",LEN(TRIM(B3974))&gt;0,LEN(TRIM(D3974))&gt;0,E3974="Confirmed",F3974="Pass",LEN(TRIM(G3974))&gt;0,O3974="Approved",H3974="Approved",P3974="Yes"),"Yes","No")</x:f>
        <x:v>No</x:v>
      </x:c>
      <x:c r="J3974" t="str">
        <x:v>PaletteTokens</x:v>
      </x:c>
      <x:c r="K3974" t="str">
        <x:v>https://android.googlesource.com/platform/frameworks/support/+/a095da93f8e98dea8748ceed79ea8427aade245f/compose/material3/material3/src/commonMain/kotlin/androidx/compose/material3/tokens/PaletteTokens.kt#156</x:v>
      </x:c>
      <x:c r="L3974" t="str"/>
      <x:c r="M3974" t="str">
        <x:v>Color(red = 121, green = 116, blue = 126); source-only expression, not a Material Web CSS property.</x:v>
      </x:c>
      <x:c r="N3974" t="str">
        <x:v>material3-native-v4</x:v>
      </x:c>
      <x:c r="O3974" t="str">
        <x:v>Pending</x:v>
      </x:c>
      <x:c r="P3974" t="str">
        <x:v>No</x:v>
      </x:c>
    </x:row>
    <x:row r="3975">
      <x:c r="A3975" t="str">
        <x:v>TM-03974</x:v>
      </x:c>
      <x:c r="B3975" t="str">
        <x:v>compose:PaletteTokens.NeutralVariant60</x:v>
      </x:c>
      <x:c r="C3975" t="str">
        <x:v>Compose source-only</x:v>
      </x:c>
      <x:c r="D3975" t="str"/>
      <x:c r="E3975" t="str">
        <x:v>Candidate</x:v>
      </x:c>
      <x:c r="F3975" t="str">
        <x:v>Pending</x:v>
      </x:c>
      <x:c r="G3975" t="str"/>
      <x:c r="H3975" t="str">
        <x:v>Pending</x:v>
      </x:c>
      <x:c r="I3975" t="str">
        <x:f>IF(AND(N3975="material3-native-v4",LEN(TRIM(B3975))&gt;0,LEN(TRIM(D3975))&gt;0,E3975="Confirmed",F3975="Pass",LEN(TRIM(G3975))&gt;0,O3975="Approved",H3975="Approved",P3975="Yes"),"Yes","No")</x:f>
        <x:v>No</x:v>
      </x:c>
      <x:c r="J3975" t="str">
        <x:v>PaletteTokens</x:v>
      </x:c>
      <x:c r="K3975" t="str">
        <x:v>https://android.googlesource.com/platform/frameworks/support/+/a095da93f8e98dea8748ceed79ea8427aade245f/compose/material3/material3/src/commonMain/kotlin/androidx/compose/material3/tokens/PaletteTokens.kt#159</x:v>
      </x:c>
      <x:c r="L3975" t="str"/>
      <x:c r="M3975" t="str">
        <x:v>Color(red = 147, green = 143, blue = 153); source-only expression, not a Material Web CSS property.</x:v>
      </x:c>
      <x:c r="N3975" t="str">
        <x:v>material3-native-v4</x:v>
      </x:c>
      <x:c r="O3975" t="str">
        <x:v>Pending</x:v>
      </x:c>
      <x:c r="P3975" t="str">
        <x:v>No</x:v>
      </x:c>
    </x:row>
    <x:row r="3976">
      <x:c r="A3976" t="str">
        <x:v>TM-03975</x:v>
      </x:c>
      <x:c r="B3976" t="str">
        <x:v>compose:PaletteTokens.NeutralVariant70</x:v>
      </x:c>
      <x:c r="C3976" t="str">
        <x:v>Compose source-only</x:v>
      </x:c>
      <x:c r="D3976" t="str"/>
      <x:c r="E3976" t="str">
        <x:v>Candidate</x:v>
      </x:c>
      <x:c r="F3976" t="str">
        <x:v>Pending</x:v>
      </x:c>
      <x:c r="G3976" t="str"/>
      <x:c r="H3976" t="str">
        <x:v>Pending</x:v>
      </x:c>
      <x:c r="I3976" t="str">
        <x:f>IF(AND(N3976="material3-native-v4",LEN(TRIM(B3976))&gt;0,LEN(TRIM(D3976))&gt;0,E3976="Confirmed",F3976="Pass",LEN(TRIM(G3976))&gt;0,O3976="Approved",H3976="Approved",P3976="Yes"),"Yes","No")</x:f>
        <x:v>No</x:v>
      </x:c>
      <x:c r="J3976" t="str">
        <x:v>PaletteTokens</x:v>
      </x:c>
      <x:c r="K3976" t="str">
        <x:v>https://android.googlesource.com/platform/frameworks/support/+/a095da93f8e98dea8748ceed79ea8427aade245f/compose/material3/material3/src/commonMain/kotlin/androidx/compose/material3/tokens/PaletteTokens.kt#162</x:v>
      </x:c>
      <x:c r="L3976" t="str"/>
      <x:c r="M3976" t="str">
        <x:v>Color(red = 174, green = 169, blue = 180); source-only expression, not a Material Web CSS property.</x:v>
      </x:c>
      <x:c r="N3976" t="str">
        <x:v>material3-native-v4</x:v>
      </x:c>
      <x:c r="O3976" t="str">
        <x:v>Pending</x:v>
      </x:c>
      <x:c r="P3976" t="str">
        <x:v>No</x:v>
      </x:c>
    </x:row>
    <x:row r="3977">
      <x:c r="A3977" t="str">
        <x:v>TM-03976</x:v>
      </x:c>
      <x:c r="B3977" t="str">
        <x:v>compose:PaletteTokens.NeutralVariant80</x:v>
      </x:c>
      <x:c r="C3977" t="str">
        <x:v>Compose source-only</x:v>
      </x:c>
      <x:c r="D3977" t="str"/>
      <x:c r="E3977" t="str">
        <x:v>Candidate</x:v>
      </x:c>
      <x:c r="F3977" t="str">
        <x:v>Pending</x:v>
      </x:c>
      <x:c r="G3977" t="str"/>
      <x:c r="H3977" t="str">
        <x:v>Pending</x:v>
      </x:c>
      <x:c r="I3977" t="str">
        <x:f>IF(AND(N3977="material3-native-v4",LEN(TRIM(B3977))&gt;0,LEN(TRIM(D3977))&gt;0,E3977="Confirmed",F3977="Pass",LEN(TRIM(G3977))&gt;0,O3977="Approved",H3977="Approved",P3977="Yes"),"Yes","No")</x:f>
        <x:v>No</x:v>
      </x:c>
      <x:c r="J3977" t="str">
        <x:v>PaletteTokens</x:v>
      </x:c>
      <x:c r="K3977" t="str">
        <x:v>https://android.googlesource.com/platform/frameworks/support/+/a095da93f8e98dea8748ceed79ea8427aade245f/compose/material3/material3/src/commonMain/kotlin/androidx/compose/material3/tokens/PaletteTokens.kt#165</x:v>
      </x:c>
      <x:c r="L3977" t="str"/>
      <x:c r="M3977" t="str">
        <x:v>Color(red = 202, green = 196, blue = 208); source-only expression, not a Material Web CSS property.</x:v>
      </x:c>
      <x:c r="N3977" t="str">
        <x:v>material3-native-v4</x:v>
      </x:c>
      <x:c r="O3977" t="str">
        <x:v>Pending</x:v>
      </x:c>
      <x:c r="P3977" t="str">
        <x:v>No</x:v>
      </x:c>
    </x:row>
    <x:row r="3978">
      <x:c r="A3978" t="str">
        <x:v>TM-03977</x:v>
      </x:c>
      <x:c r="B3978" t="str">
        <x:v>compose:PaletteTokens.NeutralVariant90</x:v>
      </x:c>
      <x:c r="C3978" t="str">
        <x:v>Compose source-only</x:v>
      </x:c>
      <x:c r="D3978" t="str"/>
      <x:c r="E3978" t="str">
        <x:v>Candidate</x:v>
      </x:c>
      <x:c r="F3978" t="str">
        <x:v>Pending</x:v>
      </x:c>
      <x:c r="G3978" t="str"/>
      <x:c r="H3978" t="str">
        <x:v>Pending</x:v>
      </x:c>
      <x:c r="I3978" t="str">
        <x:f>IF(AND(N3978="material3-native-v4",LEN(TRIM(B3978))&gt;0,LEN(TRIM(D3978))&gt;0,E3978="Confirmed",F3978="Pass",LEN(TRIM(G3978))&gt;0,O3978="Approved",H3978="Approved",P3978="Yes"),"Yes","No")</x:f>
        <x:v>No</x:v>
      </x:c>
      <x:c r="J3978" t="str">
        <x:v>PaletteTokens</x:v>
      </x:c>
      <x:c r="K3978" t="str">
        <x:v>https://android.googlesource.com/platform/frameworks/support/+/a095da93f8e98dea8748ceed79ea8427aade245f/compose/material3/material3/src/commonMain/kotlin/androidx/compose/material3/tokens/PaletteTokens.kt#168</x:v>
      </x:c>
      <x:c r="L3978" t="str"/>
      <x:c r="M3978" t="str">
        <x:v>Color(red = 231, green = 224, blue = 236); source-only expression, not a Material Web CSS property.</x:v>
      </x:c>
      <x:c r="N3978" t="str">
        <x:v>material3-native-v4</x:v>
      </x:c>
      <x:c r="O3978" t="str">
        <x:v>Pending</x:v>
      </x:c>
      <x:c r="P3978" t="str">
        <x:v>No</x:v>
      </x:c>
    </x:row>
    <x:row r="3979">
      <x:c r="A3979" t="str">
        <x:v>TM-03978</x:v>
      </x:c>
      <x:c r="B3979" t="str">
        <x:v>compose:PaletteTokens.NeutralVariant95</x:v>
      </x:c>
      <x:c r="C3979" t="str">
        <x:v>Compose source-only</x:v>
      </x:c>
      <x:c r="D3979" t="str"/>
      <x:c r="E3979" t="str">
        <x:v>Candidate</x:v>
      </x:c>
      <x:c r="F3979" t="str">
        <x:v>Pending</x:v>
      </x:c>
      <x:c r="G3979" t="str"/>
      <x:c r="H3979" t="str">
        <x:v>Pending</x:v>
      </x:c>
      <x:c r="I3979" t="str">
        <x:f>IF(AND(N3979="material3-native-v4",LEN(TRIM(B3979))&gt;0,LEN(TRIM(D3979))&gt;0,E3979="Confirmed",F3979="Pass",LEN(TRIM(G3979))&gt;0,O3979="Approved",H3979="Approved",P3979="Yes"),"Yes","No")</x:f>
        <x:v>No</x:v>
      </x:c>
      <x:c r="J3979" t="str">
        <x:v>PaletteTokens</x:v>
      </x:c>
      <x:c r="K3979" t="str">
        <x:v>https://android.googlesource.com/platform/frameworks/support/+/a095da93f8e98dea8748ceed79ea8427aade245f/compose/material3/material3/src/commonMain/kotlin/androidx/compose/material3/tokens/PaletteTokens.kt#171</x:v>
      </x:c>
      <x:c r="L3979" t="str"/>
      <x:c r="M3979" t="str">
        <x:v>Color(red = 245, green = 238, blue = 250); source-only expression, not a Material Web CSS property.</x:v>
      </x:c>
      <x:c r="N3979" t="str">
        <x:v>material3-native-v4</x:v>
      </x:c>
      <x:c r="O3979" t="str">
        <x:v>Pending</x:v>
      </x:c>
      <x:c r="P3979" t="str">
        <x:v>No</x:v>
      </x:c>
    </x:row>
    <x:row r="3980">
      <x:c r="A3980" t="str">
        <x:v>TM-03979</x:v>
      </x:c>
      <x:c r="B3980" t="str">
        <x:v>compose:PaletteTokens.NeutralVariant99</x:v>
      </x:c>
      <x:c r="C3980" t="str">
        <x:v>Compose source-only</x:v>
      </x:c>
      <x:c r="D3980" t="str"/>
      <x:c r="E3980" t="str">
        <x:v>Candidate</x:v>
      </x:c>
      <x:c r="F3980" t="str">
        <x:v>Pending</x:v>
      </x:c>
      <x:c r="G3980" t="str"/>
      <x:c r="H3980" t="str">
        <x:v>Pending</x:v>
      </x:c>
      <x:c r="I3980" t="str">
        <x:f>IF(AND(N3980="material3-native-v4",LEN(TRIM(B3980))&gt;0,LEN(TRIM(D3980))&gt;0,E3980="Confirmed",F3980="Pass",LEN(TRIM(G3980))&gt;0,O3980="Approved",H3980="Approved",P3980="Yes"),"Yes","No")</x:f>
        <x:v>No</x:v>
      </x:c>
      <x:c r="J3980" t="str">
        <x:v>PaletteTokens</x:v>
      </x:c>
      <x:c r="K3980" t="str">
        <x:v>https://android.googlesource.com/platform/frameworks/support/+/a095da93f8e98dea8748ceed79ea8427aade245f/compose/material3/material3/src/commonMain/kotlin/androidx/compose/material3/tokens/PaletteTokens.kt#174</x:v>
      </x:c>
      <x:c r="L3980" t="str"/>
      <x:c r="M3980" t="str">
        <x:v>Color(red = 255, green = 251, blue = 254); source-only expression, not a Material Web CSS property.</x:v>
      </x:c>
      <x:c r="N3980" t="str">
        <x:v>material3-native-v4</x:v>
      </x:c>
      <x:c r="O3980" t="str">
        <x:v>Pending</x:v>
      </x:c>
      <x:c r="P3980" t="str">
        <x:v>No</x:v>
      </x:c>
    </x:row>
    <x:row r="3981">
      <x:c r="A3981" t="str">
        <x:v>TM-03980</x:v>
      </x:c>
      <x:c r="B3981" t="str">
        <x:v>compose:PaletteTokens.Primary0</x:v>
      </x:c>
      <x:c r="C3981" t="str">
        <x:v>Compose source-only</x:v>
      </x:c>
      <x:c r="D3981" t="str"/>
      <x:c r="E3981" t="str">
        <x:v>Candidate</x:v>
      </x:c>
      <x:c r="F3981" t="str">
        <x:v>Pending</x:v>
      </x:c>
      <x:c r="G3981" t="str"/>
      <x:c r="H3981" t="str">
        <x:v>Pending</x:v>
      </x:c>
      <x:c r="I3981" t="str">
        <x:f>IF(AND(N3981="material3-native-v4",LEN(TRIM(B3981))&gt;0,LEN(TRIM(D3981))&gt;0,E3981="Confirmed",F3981="Pass",LEN(TRIM(G3981))&gt;0,O3981="Approved",H3981="Approved",P3981="Yes"),"Yes","No")</x:f>
        <x:v>No</x:v>
      </x:c>
      <x:c r="J3981" t="str">
        <x:v>PaletteTokens</x:v>
      </x:c>
      <x:c r="K3981" t="str">
        <x:v>https://android.googlesource.com/platform/frameworks/support/+/a095da93f8e98dea8748ceed79ea8427aade245f/compose/material3/material3/src/commonMain/kotlin/androidx/compose/material3/tokens/PaletteTokens.kt#177</x:v>
      </x:c>
      <x:c r="L3981" t="str"/>
      <x:c r="M3981" t="str">
        <x:v>Color(red = 0, green = 0, blue = 0); source-only expression, not a Material Web CSS property.</x:v>
      </x:c>
      <x:c r="N3981" t="str">
        <x:v>material3-native-v4</x:v>
      </x:c>
      <x:c r="O3981" t="str">
        <x:v>Pending</x:v>
      </x:c>
      <x:c r="P3981" t="str">
        <x:v>No</x:v>
      </x:c>
    </x:row>
    <x:row r="3982">
      <x:c r="A3982" t="str">
        <x:v>TM-03981</x:v>
      </x:c>
      <x:c r="B3982" t="str">
        <x:v>compose:PaletteTokens.Primary10</x:v>
      </x:c>
      <x:c r="C3982" t="str">
        <x:v>Compose source-only</x:v>
      </x:c>
      <x:c r="D3982" t="str"/>
      <x:c r="E3982" t="str">
        <x:v>Candidate</x:v>
      </x:c>
      <x:c r="F3982" t="str">
        <x:v>Pending</x:v>
      </x:c>
      <x:c r="G3982" t="str"/>
      <x:c r="H3982" t="str">
        <x:v>Pending</x:v>
      </x:c>
      <x:c r="I3982" t="str">
        <x:f>IF(AND(N3982="material3-native-v4",LEN(TRIM(B3982))&gt;0,LEN(TRIM(D3982))&gt;0,E3982="Confirmed",F3982="Pass",LEN(TRIM(G3982))&gt;0,O3982="Approved",H3982="Approved",P3982="Yes"),"Yes","No")</x:f>
        <x:v>No</x:v>
      </x:c>
      <x:c r="J3982" t="str">
        <x:v>PaletteTokens</x:v>
      </x:c>
      <x:c r="K3982" t="str">
        <x:v>https://android.googlesource.com/platform/frameworks/support/+/a095da93f8e98dea8748ceed79ea8427aade245f/compose/material3/material3/src/commonMain/kotlin/androidx/compose/material3/tokens/PaletteTokens.kt#180</x:v>
      </x:c>
      <x:c r="L3982" t="str"/>
      <x:c r="M3982" t="str">
        <x:v>Color(red = 33, green = 0, blue = 93); source-only expression, not a Material Web CSS property.</x:v>
      </x:c>
      <x:c r="N3982" t="str">
        <x:v>material3-native-v4</x:v>
      </x:c>
      <x:c r="O3982" t="str">
        <x:v>Pending</x:v>
      </x:c>
      <x:c r="P3982" t="str">
        <x:v>No</x:v>
      </x:c>
    </x:row>
    <x:row r="3983">
      <x:c r="A3983" t="str">
        <x:v>TM-03982</x:v>
      </x:c>
      <x:c r="B3983" t="str">
        <x:v>compose:PaletteTokens.Primary100</x:v>
      </x:c>
      <x:c r="C3983" t="str">
        <x:v>Compose source-only</x:v>
      </x:c>
      <x:c r="D3983" t="str"/>
      <x:c r="E3983" t="str">
        <x:v>Candidate</x:v>
      </x:c>
      <x:c r="F3983" t="str">
        <x:v>Pending</x:v>
      </x:c>
      <x:c r="G3983" t="str"/>
      <x:c r="H3983" t="str">
        <x:v>Pending</x:v>
      </x:c>
      <x:c r="I3983" t="str">
        <x:f>IF(AND(N3983="material3-native-v4",LEN(TRIM(B3983))&gt;0,LEN(TRIM(D3983))&gt;0,E3983="Confirmed",F3983="Pass",LEN(TRIM(G3983))&gt;0,O3983="Approved",H3983="Approved",P3983="Yes"),"Yes","No")</x:f>
        <x:v>No</x:v>
      </x:c>
      <x:c r="J3983" t="str">
        <x:v>PaletteTokens</x:v>
      </x:c>
      <x:c r="K3983" t="str">
        <x:v>https://android.googlesource.com/platform/frameworks/support/+/a095da93f8e98dea8748ceed79ea8427aade245f/compose/material3/material3/src/commonMain/kotlin/androidx/compose/material3/tokens/PaletteTokens.kt#183</x:v>
      </x:c>
      <x:c r="L3983" t="str"/>
      <x:c r="M3983" t="str">
        <x:v>Color(red = 255, green = 255, blue = 255); source-only expression, not a Material Web CSS property.</x:v>
      </x:c>
      <x:c r="N3983" t="str">
        <x:v>material3-native-v4</x:v>
      </x:c>
      <x:c r="O3983" t="str">
        <x:v>Pending</x:v>
      </x:c>
      <x:c r="P3983" t="str">
        <x:v>No</x:v>
      </x:c>
    </x:row>
    <x:row r="3984">
      <x:c r="A3984" t="str">
        <x:v>TM-03983</x:v>
      </x:c>
      <x:c r="B3984" t="str">
        <x:v>compose:PaletteTokens.Primary20</x:v>
      </x:c>
      <x:c r="C3984" t="str">
        <x:v>Compose source-only</x:v>
      </x:c>
      <x:c r="D3984" t="str"/>
      <x:c r="E3984" t="str">
        <x:v>Candidate</x:v>
      </x:c>
      <x:c r="F3984" t="str">
        <x:v>Pending</x:v>
      </x:c>
      <x:c r="G3984" t="str"/>
      <x:c r="H3984" t="str">
        <x:v>Pending</x:v>
      </x:c>
      <x:c r="I3984" t="str">
        <x:f>IF(AND(N3984="material3-native-v4",LEN(TRIM(B3984))&gt;0,LEN(TRIM(D3984))&gt;0,E3984="Confirmed",F3984="Pass",LEN(TRIM(G3984))&gt;0,O3984="Approved",H3984="Approved",P3984="Yes"),"Yes","No")</x:f>
        <x:v>No</x:v>
      </x:c>
      <x:c r="J3984" t="str">
        <x:v>PaletteTokens</x:v>
      </x:c>
      <x:c r="K3984" t="str">
        <x:v>https://android.googlesource.com/platform/frameworks/support/+/a095da93f8e98dea8748ceed79ea8427aade245f/compose/material3/material3/src/commonMain/kotlin/androidx/compose/material3/tokens/PaletteTokens.kt#186</x:v>
      </x:c>
      <x:c r="L3984" t="str"/>
      <x:c r="M3984" t="str">
        <x:v>Color(red = 56, green = 30, blue = 114); source-only expression, not a Material Web CSS property.</x:v>
      </x:c>
      <x:c r="N3984" t="str">
        <x:v>material3-native-v4</x:v>
      </x:c>
      <x:c r="O3984" t="str">
        <x:v>Pending</x:v>
      </x:c>
      <x:c r="P3984" t="str">
        <x:v>No</x:v>
      </x:c>
    </x:row>
    <x:row r="3985">
      <x:c r="A3985" t="str">
        <x:v>TM-03984</x:v>
      </x:c>
      <x:c r="B3985" t="str">
        <x:v>compose:PaletteTokens.Primary30</x:v>
      </x:c>
      <x:c r="C3985" t="str">
        <x:v>Compose source-only</x:v>
      </x:c>
      <x:c r="D3985" t="str"/>
      <x:c r="E3985" t="str">
        <x:v>Candidate</x:v>
      </x:c>
      <x:c r="F3985" t="str">
        <x:v>Pending</x:v>
      </x:c>
      <x:c r="G3985" t="str"/>
      <x:c r="H3985" t="str">
        <x:v>Pending</x:v>
      </x:c>
      <x:c r="I3985" t="str">
        <x:f>IF(AND(N3985="material3-native-v4",LEN(TRIM(B3985))&gt;0,LEN(TRIM(D3985))&gt;0,E3985="Confirmed",F3985="Pass",LEN(TRIM(G3985))&gt;0,O3985="Approved",H3985="Approved",P3985="Yes"),"Yes","No")</x:f>
        <x:v>No</x:v>
      </x:c>
      <x:c r="J3985" t="str">
        <x:v>PaletteTokens</x:v>
      </x:c>
      <x:c r="K3985" t="str">
        <x:v>https://android.googlesource.com/platform/frameworks/support/+/a095da93f8e98dea8748ceed79ea8427aade245f/compose/material3/material3/src/commonMain/kotlin/androidx/compose/material3/tokens/PaletteTokens.kt#189</x:v>
      </x:c>
      <x:c r="L3985" t="str"/>
      <x:c r="M3985" t="str">
        <x:v>Color(red = 79, green = 55, blue = 139); source-only expression, not a Material Web CSS property.</x:v>
      </x:c>
      <x:c r="N3985" t="str">
        <x:v>material3-native-v4</x:v>
      </x:c>
      <x:c r="O3985" t="str">
        <x:v>Pending</x:v>
      </x:c>
      <x:c r="P3985" t="str">
        <x:v>No</x:v>
      </x:c>
    </x:row>
    <x:row r="3986">
      <x:c r="A3986" t="str">
        <x:v>TM-03985</x:v>
      </x:c>
      <x:c r="B3986" t="str">
        <x:v>compose:PaletteTokens.Primary40</x:v>
      </x:c>
      <x:c r="C3986" t="str">
        <x:v>Compose source-only</x:v>
      </x:c>
      <x:c r="D3986" t="str"/>
      <x:c r="E3986" t="str">
        <x:v>Candidate</x:v>
      </x:c>
      <x:c r="F3986" t="str">
        <x:v>Pending</x:v>
      </x:c>
      <x:c r="G3986" t="str"/>
      <x:c r="H3986" t="str">
        <x:v>Pending</x:v>
      </x:c>
      <x:c r="I3986" t="str">
        <x:f>IF(AND(N3986="material3-native-v4",LEN(TRIM(B3986))&gt;0,LEN(TRIM(D3986))&gt;0,E3986="Confirmed",F3986="Pass",LEN(TRIM(G3986))&gt;0,O3986="Approved",H3986="Approved",P3986="Yes"),"Yes","No")</x:f>
        <x:v>No</x:v>
      </x:c>
      <x:c r="J3986" t="str">
        <x:v>PaletteTokens</x:v>
      </x:c>
      <x:c r="K3986" t="str">
        <x:v>https://android.googlesource.com/platform/frameworks/support/+/a095da93f8e98dea8748ceed79ea8427aade245f/compose/material3/material3/src/commonMain/kotlin/androidx/compose/material3/tokens/PaletteTokens.kt#192</x:v>
      </x:c>
      <x:c r="L3986" t="str"/>
      <x:c r="M3986" t="str">
        <x:v>Color(red = 103, green = 80, blue = 164); source-only expression, not a Material Web CSS property.</x:v>
      </x:c>
      <x:c r="N3986" t="str">
        <x:v>material3-native-v4</x:v>
      </x:c>
      <x:c r="O3986" t="str">
        <x:v>Pending</x:v>
      </x:c>
      <x:c r="P3986" t="str">
        <x:v>No</x:v>
      </x:c>
    </x:row>
    <x:row r="3987">
      <x:c r="A3987" t="str">
        <x:v>TM-03986</x:v>
      </x:c>
      <x:c r="B3987" t="str">
        <x:v>compose:PaletteTokens.Primary50</x:v>
      </x:c>
      <x:c r="C3987" t="str">
        <x:v>Compose source-only</x:v>
      </x:c>
      <x:c r="D3987" t="str"/>
      <x:c r="E3987" t="str">
        <x:v>Candidate</x:v>
      </x:c>
      <x:c r="F3987" t="str">
        <x:v>Pending</x:v>
      </x:c>
      <x:c r="G3987" t="str"/>
      <x:c r="H3987" t="str">
        <x:v>Pending</x:v>
      </x:c>
      <x:c r="I3987" t="str">
        <x:f>IF(AND(N3987="material3-native-v4",LEN(TRIM(B3987))&gt;0,LEN(TRIM(D3987))&gt;0,E3987="Confirmed",F3987="Pass",LEN(TRIM(G3987))&gt;0,O3987="Approved",H3987="Approved",P3987="Yes"),"Yes","No")</x:f>
        <x:v>No</x:v>
      </x:c>
      <x:c r="J3987" t="str">
        <x:v>PaletteTokens</x:v>
      </x:c>
      <x:c r="K3987" t="str">
        <x:v>https://android.googlesource.com/platform/frameworks/support/+/a095da93f8e98dea8748ceed79ea8427aade245f/compose/material3/material3/src/commonMain/kotlin/androidx/compose/material3/tokens/PaletteTokens.kt#195</x:v>
      </x:c>
      <x:c r="L3987" t="str"/>
      <x:c r="M3987" t="str">
        <x:v>Color(red = 127, green = 103, blue = 190); source-only expression, not a Material Web CSS property.</x:v>
      </x:c>
      <x:c r="N3987" t="str">
        <x:v>material3-native-v4</x:v>
      </x:c>
      <x:c r="O3987" t="str">
        <x:v>Pending</x:v>
      </x:c>
      <x:c r="P3987" t="str">
        <x:v>No</x:v>
      </x:c>
    </x:row>
    <x:row r="3988">
      <x:c r="A3988" t="str">
        <x:v>TM-03987</x:v>
      </x:c>
      <x:c r="B3988" t="str">
        <x:v>compose:PaletteTokens.Primary60</x:v>
      </x:c>
      <x:c r="C3988" t="str">
        <x:v>Compose source-only</x:v>
      </x:c>
      <x:c r="D3988" t="str"/>
      <x:c r="E3988" t="str">
        <x:v>Candidate</x:v>
      </x:c>
      <x:c r="F3988" t="str">
        <x:v>Pending</x:v>
      </x:c>
      <x:c r="G3988" t="str"/>
      <x:c r="H3988" t="str">
        <x:v>Pending</x:v>
      </x:c>
      <x:c r="I3988" t="str">
        <x:f>IF(AND(N3988="material3-native-v4",LEN(TRIM(B3988))&gt;0,LEN(TRIM(D3988))&gt;0,E3988="Confirmed",F3988="Pass",LEN(TRIM(G3988))&gt;0,O3988="Approved",H3988="Approved",P3988="Yes"),"Yes","No")</x:f>
        <x:v>No</x:v>
      </x:c>
      <x:c r="J3988" t="str">
        <x:v>PaletteTokens</x:v>
      </x:c>
      <x:c r="K3988" t="str">
        <x:v>https://android.googlesource.com/platform/frameworks/support/+/a095da93f8e98dea8748ceed79ea8427aade245f/compose/material3/material3/src/commonMain/kotlin/androidx/compose/material3/tokens/PaletteTokens.kt#198</x:v>
      </x:c>
      <x:c r="L3988" t="str"/>
      <x:c r="M3988" t="str">
        <x:v>Color(red = 154, green = 130, blue = 219); source-only expression, not a Material Web CSS property.</x:v>
      </x:c>
      <x:c r="N3988" t="str">
        <x:v>material3-native-v4</x:v>
      </x:c>
      <x:c r="O3988" t="str">
        <x:v>Pending</x:v>
      </x:c>
      <x:c r="P3988" t="str">
        <x:v>No</x:v>
      </x:c>
    </x:row>
    <x:row r="3989">
      <x:c r="A3989" t="str">
        <x:v>TM-03988</x:v>
      </x:c>
      <x:c r="B3989" t="str">
        <x:v>compose:PaletteTokens.Primary70</x:v>
      </x:c>
      <x:c r="C3989" t="str">
        <x:v>Compose source-only</x:v>
      </x:c>
      <x:c r="D3989" t="str"/>
      <x:c r="E3989" t="str">
        <x:v>Candidate</x:v>
      </x:c>
      <x:c r="F3989" t="str">
        <x:v>Pending</x:v>
      </x:c>
      <x:c r="G3989" t="str"/>
      <x:c r="H3989" t="str">
        <x:v>Pending</x:v>
      </x:c>
      <x:c r="I3989" t="str">
        <x:f>IF(AND(N3989="material3-native-v4",LEN(TRIM(B3989))&gt;0,LEN(TRIM(D3989))&gt;0,E3989="Confirmed",F3989="Pass",LEN(TRIM(G3989))&gt;0,O3989="Approved",H3989="Approved",P3989="Yes"),"Yes","No")</x:f>
        <x:v>No</x:v>
      </x:c>
      <x:c r="J3989" t="str">
        <x:v>PaletteTokens</x:v>
      </x:c>
      <x:c r="K3989" t="str">
        <x:v>https://android.googlesource.com/platform/frameworks/support/+/a095da93f8e98dea8748ceed79ea8427aade245f/compose/material3/material3/src/commonMain/kotlin/androidx/compose/material3/tokens/PaletteTokens.kt#201</x:v>
      </x:c>
      <x:c r="L3989" t="str"/>
      <x:c r="M3989" t="str">
        <x:v>Color(red = 182, green = 157, blue = 248); source-only expression, not a Material Web CSS property.</x:v>
      </x:c>
      <x:c r="N3989" t="str">
        <x:v>material3-native-v4</x:v>
      </x:c>
      <x:c r="O3989" t="str">
        <x:v>Pending</x:v>
      </x:c>
      <x:c r="P3989" t="str">
        <x:v>No</x:v>
      </x:c>
    </x:row>
    <x:row r="3990">
      <x:c r="A3990" t="str">
        <x:v>TM-03989</x:v>
      </x:c>
      <x:c r="B3990" t="str">
        <x:v>compose:PaletteTokens.Primary80</x:v>
      </x:c>
      <x:c r="C3990" t="str">
        <x:v>Compose source-only</x:v>
      </x:c>
      <x:c r="D3990" t="str"/>
      <x:c r="E3990" t="str">
        <x:v>Candidate</x:v>
      </x:c>
      <x:c r="F3990" t="str">
        <x:v>Pending</x:v>
      </x:c>
      <x:c r="G3990" t="str"/>
      <x:c r="H3990" t="str">
        <x:v>Pending</x:v>
      </x:c>
      <x:c r="I3990" t="str">
        <x:f>IF(AND(N3990="material3-native-v4",LEN(TRIM(B3990))&gt;0,LEN(TRIM(D3990))&gt;0,E3990="Confirmed",F3990="Pass",LEN(TRIM(G3990))&gt;0,O3990="Approved",H3990="Approved",P3990="Yes"),"Yes","No")</x:f>
        <x:v>No</x:v>
      </x:c>
      <x:c r="J3990" t="str">
        <x:v>PaletteTokens</x:v>
      </x:c>
      <x:c r="K3990" t="str">
        <x:v>https://android.googlesource.com/platform/frameworks/support/+/a095da93f8e98dea8748ceed79ea8427aade245f/compose/material3/material3/src/commonMain/kotlin/androidx/compose/material3/tokens/PaletteTokens.kt#204</x:v>
      </x:c>
      <x:c r="L3990" t="str"/>
      <x:c r="M3990" t="str">
        <x:v>Color(red = 208, green = 188, blue = 255); source-only expression, not a Material Web CSS property.</x:v>
      </x:c>
      <x:c r="N3990" t="str">
        <x:v>material3-native-v4</x:v>
      </x:c>
      <x:c r="O3990" t="str">
        <x:v>Pending</x:v>
      </x:c>
      <x:c r="P3990" t="str">
        <x:v>No</x:v>
      </x:c>
    </x:row>
    <x:row r="3991">
      <x:c r="A3991" t="str">
        <x:v>TM-03990</x:v>
      </x:c>
      <x:c r="B3991" t="str">
        <x:v>compose:PaletteTokens.Primary90</x:v>
      </x:c>
      <x:c r="C3991" t="str">
        <x:v>Compose source-only</x:v>
      </x:c>
      <x:c r="D3991" t="str"/>
      <x:c r="E3991" t="str">
        <x:v>Candidate</x:v>
      </x:c>
      <x:c r="F3991" t="str">
        <x:v>Pending</x:v>
      </x:c>
      <x:c r="G3991" t="str"/>
      <x:c r="H3991" t="str">
        <x:v>Pending</x:v>
      </x:c>
      <x:c r="I3991" t="str">
        <x:f>IF(AND(N3991="material3-native-v4",LEN(TRIM(B3991))&gt;0,LEN(TRIM(D3991))&gt;0,E3991="Confirmed",F3991="Pass",LEN(TRIM(G3991))&gt;0,O3991="Approved",H3991="Approved",P3991="Yes"),"Yes","No")</x:f>
        <x:v>No</x:v>
      </x:c>
      <x:c r="J3991" t="str">
        <x:v>PaletteTokens</x:v>
      </x:c>
      <x:c r="K3991" t="str">
        <x:v>https://android.googlesource.com/platform/frameworks/support/+/a095da93f8e98dea8748ceed79ea8427aade245f/compose/material3/material3/src/commonMain/kotlin/androidx/compose/material3/tokens/PaletteTokens.kt#207</x:v>
      </x:c>
      <x:c r="L3991" t="str"/>
      <x:c r="M3991" t="str">
        <x:v>Color(red = 234, green = 221, blue = 255); source-only expression, not a Material Web CSS property.</x:v>
      </x:c>
      <x:c r="N3991" t="str">
        <x:v>material3-native-v4</x:v>
      </x:c>
      <x:c r="O3991" t="str">
        <x:v>Pending</x:v>
      </x:c>
      <x:c r="P3991" t="str">
        <x:v>No</x:v>
      </x:c>
    </x:row>
    <x:row r="3992">
      <x:c r="A3992" t="str">
        <x:v>TM-03991</x:v>
      </x:c>
      <x:c r="B3992" t="str">
        <x:v>compose:PaletteTokens.Primary95</x:v>
      </x:c>
      <x:c r="C3992" t="str">
        <x:v>Compose source-only</x:v>
      </x:c>
      <x:c r="D3992" t="str"/>
      <x:c r="E3992" t="str">
        <x:v>Candidate</x:v>
      </x:c>
      <x:c r="F3992" t="str">
        <x:v>Pending</x:v>
      </x:c>
      <x:c r="G3992" t="str"/>
      <x:c r="H3992" t="str">
        <x:v>Pending</x:v>
      </x:c>
      <x:c r="I3992" t="str">
        <x:f>IF(AND(N3992="material3-native-v4",LEN(TRIM(B3992))&gt;0,LEN(TRIM(D3992))&gt;0,E3992="Confirmed",F3992="Pass",LEN(TRIM(G3992))&gt;0,O3992="Approved",H3992="Approved",P3992="Yes"),"Yes","No")</x:f>
        <x:v>No</x:v>
      </x:c>
      <x:c r="J3992" t="str">
        <x:v>PaletteTokens</x:v>
      </x:c>
      <x:c r="K3992" t="str">
        <x:v>https://android.googlesource.com/platform/frameworks/support/+/a095da93f8e98dea8748ceed79ea8427aade245f/compose/material3/material3/src/commonMain/kotlin/androidx/compose/material3/tokens/PaletteTokens.kt#210</x:v>
      </x:c>
      <x:c r="L3992" t="str"/>
      <x:c r="M3992" t="str">
        <x:v>Color(red = 246, green = 237, blue = 255); source-only expression, not a Material Web CSS property.</x:v>
      </x:c>
      <x:c r="N3992" t="str">
        <x:v>material3-native-v4</x:v>
      </x:c>
      <x:c r="O3992" t="str">
        <x:v>Pending</x:v>
      </x:c>
      <x:c r="P3992" t="str">
        <x:v>No</x:v>
      </x:c>
    </x:row>
    <x:row r="3993">
      <x:c r="A3993" t="str">
        <x:v>TM-03992</x:v>
      </x:c>
      <x:c r="B3993" t="str">
        <x:v>compose:PaletteTokens.Primary99</x:v>
      </x:c>
      <x:c r="C3993" t="str">
        <x:v>Compose source-only</x:v>
      </x:c>
      <x:c r="D3993" t="str"/>
      <x:c r="E3993" t="str">
        <x:v>Candidate</x:v>
      </x:c>
      <x:c r="F3993" t="str">
        <x:v>Pending</x:v>
      </x:c>
      <x:c r="G3993" t="str"/>
      <x:c r="H3993" t="str">
        <x:v>Pending</x:v>
      </x:c>
      <x:c r="I3993" t="str">
        <x:f>IF(AND(N3993="material3-native-v4",LEN(TRIM(B3993))&gt;0,LEN(TRIM(D3993))&gt;0,E3993="Confirmed",F3993="Pass",LEN(TRIM(G3993))&gt;0,O3993="Approved",H3993="Approved",P3993="Yes"),"Yes","No")</x:f>
        <x:v>No</x:v>
      </x:c>
      <x:c r="J3993" t="str">
        <x:v>PaletteTokens</x:v>
      </x:c>
      <x:c r="K3993" t="str">
        <x:v>https://android.googlesource.com/platform/frameworks/support/+/a095da93f8e98dea8748ceed79ea8427aade245f/compose/material3/material3/src/commonMain/kotlin/androidx/compose/material3/tokens/PaletteTokens.kt#213</x:v>
      </x:c>
      <x:c r="L3993" t="str"/>
      <x:c r="M3993" t="str">
        <x:v>Color(red = 255, green = 251, blue = 254); source-only expression, not a Material Web CSS property.</x:v>
      </x:c>
      <x:c r="N3993" t="str">
        <x:v>material3-native-v4</x:v>
      </x:c>
      <x:c r="O3993" t="str">
        <x:v>Pending</x:v>
      </x:c>
      <x:c r="P3993" t="str">
        <x:v>No</x:v>
      </x:c>
    </x:row>
    <x:row r="3994">
      <x:c r="A3994" t="str">
        <x:v>TM-03993</x:v>
      </x:c>
      <x:c r="B3994" t="str">
        <x:v>compose:PaletteTokens.Secondary0</x:v>
      </x:c>
      <x:c r="C3994" t="str">
        <x:v>Compose source-only</x:v>
      </x:c>
      <x:c r="D3994" t="str"/>
      <x:c r="E3994" t="str">
        <x:v>Candidate</x:v>
      </x:c>
      <x:c r="F3994" t="str">
        <x:v>Pending</x:v>
      </x:c>
      <x:c r="G3994" t="str"/>
      <x:c r="H3994" t="str">
        <x:v>Pending</x:v>
      </x:c>
      <x:c r="I3994" t="str">
        <x:f>IF(AND(N3994="material3-native-v4",LEN(TRIM(B3994))&gt;0,LEN(TRIM(D3994))&gt;0,E3994="Confirmed",F3994="Pass",LEN(TRIM(G3994))&gt;0,O3994="Approved",H3994="Approved",P3994="Yes"),"Yes","No")</x:f>
        <x:v>No</x:v>
      </x:c>
      <x:c r="J3994" t="str">
        <x:v>PaletteTokens</x:v>
      </x:c>
      <x:c r="K3994" t="str">
        <x:v>https://android.googlesource.com/platform/frameworks/support/+/a095da93f8e98dea8748ceed79ea8427aade245f/compose/material3/material3/src/commonMain/kotlin/androidx/compose/material3/tokens/PaletteTokens.kt#216</x:v>
      </x:c>
      <x:c r="L3994" t="str"/>
      <x:c r="M3994" t="str">
        <x:v>Color(red = 0, green = 0, blue = 0); source-only expression, not a Material Web CSS property.</x:v>
      </x:c>
      <x:c r="N3994" t="str">
        <x:v>material3-native-v4</x:v>
      </x:c>
      <x:c r="O3994" t="str">
        <x:v>Pending</x:v>
      </x:c>
      <x:c r="P3994" t="str">
        <x:v>No</x:v>
      </x:c>
    </x:row>
    <x:row r="3995">
      <x:c r="A3995" t="str">
        <x:v>TM-03994</x:v>
      </x:c>
      <x:c r="B3995" t="str">
        <x:v>compose:PaletteTokens.Secondary10</x:v>
      </x:c>
      <x:c r="C3995" t="str">
        <x:v>Compose source-only</x:v>
      </x:c>
      <x:c r="D3995" t="str"/>
      <x:c r="E3995" t="str">
        <x:v>Candidate</x:v>
      </x:c>
      <x:c r="F3995" t="str">
        <x:v>Pending</x:v>
      </x:c>
      <x:c r="G3995" t="str"/>
      <x:c r="H3995" t="str">
        <x:v>Pending</x:v>
      </x:c>
      <x:c r="I3995" t="str">
        <x:f>IF(AND(N3995="material3-native-v4",LEN(TRIM(B3995))&gt;0,LEN(TRIM(D3995))&gt;0,E3995="Confirmed",F3995="Pass",LEN(TRIM(G3995))&gt;0,O3995="Approved",H3995="Approved",P3995="Yes"),"Yes","No")</x:f>
        <x:v>No</x:v>
      </x:c>
      <x:c r="J3995" t="str">
        <x:v>PaletteTokens</x:v>
      </x:c>
      <x:c r="K3995" t="str">
        <x:v>https://android.googlesource.com/platform/frameworks/support/+/a095da93f8e98dea8748ceed79ea8427aade245f/compose/material3/material3/src/commonMain/kotlin/androidx/compose/material3/tokens/PaletteTokens.kt#219</x:v>
      </x:c>
      <x:c r="L3995" t="str"/>
      <x:c r="M3995" t="str">
        <x:v>Color(red = 29, green = 25, blue = 43); source-only expression, not a Material Web CSS property.</x:v>
      </x:c>
      <x:c r="N3995" t="str">
        <x:v>material3-native-v4</x:v>
      </x:c>
      <x:c r="O3995" t="str">
        <x:v>Pending</x:v>
      </x:c>
      <x:c r="P3995" t="str">
        <x:v>No</x:v>
      </x:c>
    </x:row>
    <x:row r="3996">
      <x:c r="A3996" t="str">
        <x:v>TM-03995</x:v>
      </x:c>
      <x:c r="B3996" t="str">
        <x:v>compose:PaletteTokens.Secondary100</x:v>
      </x:c>
      <x:c r="C3996" t="str">
        <x:v>Compose source-only</x:v>
      </x:c>
      <x:c r="D3996" t="str"/>
      <x:c r="E3996" t="str">
        <x:v>Candidate</x:v>
      </x:c>
      <x:c r="F3996" t="str">
        <x:v>Pending</x:v>
      </x:c>
      <x:c r="G3996" t="str"/>
      <x:c r="H3996" t="str">
        <x:v>Pending</x:v>
      </x:c>
      <x:c r="I3996" t="str">
        <x:f>IF(AND(N3996="material3-native-v4",LEN(TRIM(B3996))&gt;0,LEN(TRIM(D3996))&gt;0,E3996="Confirmed",F3996="Pass",LEN(TRIM(G3996))&gt;0,O3996="Approved",H3996="Approved",P3996="Yes"),"Yes","No")</x:f>
        <x:v>No</x:v>
      </x:c>
      <x:c r="J3996" t="str">
        <x:v>PaletteTokens</x:v>
      </x:c>
      <x:c r="K3996" t="str">
        <x:v>https://android.googlesource.com/platform/frameworks/support/+/a095da93f8e98dea8748ceed79ea8427aade245f/compose/material3/material3/src/commonMain/kotlin/androidx/compose/material3/tokens/PaletteTokens.kt#222</x:v>
      </x:c>
      <x:c r="L3996" t="str"/>
      <x:c r="M3996" t="str">
        <x:v>Color(red = 255, green = 255, blue = 255); source-only expression, not a Material Web CSS property.</x:v>
      </x:c>
      <x:c r="N3996" t="str">
        <x:v>material3-native-v4</x:v>
      </x:c>
      <x:c r="O3996" t="str">
        <x:v>Pending</x:v>
      </x:c>
      <x:c r="P3996" t="str">
        <x:v>No</x:v>
      </x:c>
    </x:row>
    <x:row r="3997">
      <x:c r="A3997" t="str">
        <x:v>TM-03996</x:v>
      </x:c>
      <x:c r="B3997" t="str">
        <x:v>compose:PaletteTokens.Secondary20</x:v>
      </x:c>
      <x:c r="C3997" t="str">
        <x:v>Compose source-only</x:v>
      </x:c>
      <x:c r="D3997" t="str"/>
      <x:c r="E3997" t="str">
        <x:v>Candidate</x:v>
      </x:c>
      <x:c r="F3997" t="str">
        <x:v>Pending</x:v>
      </x:c>
      <x:c r="G3997" t="str"/>
      <x:c r="H3997" t="str">
        <x:v>Pending</x:v>
      </x:c>
      <x:c r="I3997" t="str">
        <x:f>IF(AND(N3997="material3-native-v4",LEN(TRIM(B3997))&gt;0,LEN(TRIM(D3997))&gt;0,E3997="Confirmed",F3997="Pass",LEN(TRIM(G3997))&gt;0,O3997="Approved",H3997="Approved",P3997="Yes"),"Yes","No")</x:f>
        <x:v>No</x:v>
      </x:c>
      <x:c r="J3997" t="str">
        <x:v>PaletteTokens</x:v>
      </x:c>
      <x:c r="K3997" t="str">
        <x:v>https://android.googlesource.com/platform/frameworks/support/+/a095da93f8e98dea8748ceed79ea8427aade245f/compose/material3/material3/src/commonMain/kotlin/androidx/compose/material3/tokens/PaletteTokens.kt#225</x:v>
      </x:c>
      <x:c r="L3997" t="str"/>
      <x:c r="M3997" t="str">
        <x:v>Color(red = 51, green = 45, blue = 65); source-only expression, not a Material Web CSS property.</x:v>
      </x:c>
      <x:c r="N3997" t="str">
        <x:v>material3-native-v4</x:v>
      </x:c>
      <x:c r="O3997" t="str">
        <x:v>Pending</x:v>
      </x:c>
      <x:c r="P3997" t="str">
        <x:v>No</x:v>
      </x:c>
    </x:row>
    <x:row r="3998">
      <x:c r="A3998" t="str">
        <x:v>TM-03997</x:v>
      </x:c>
      <x:c r="B3998" t="str">
        <x:v>compose:PaletteTokens.Secondary30</x:v>
      </x:c>
      <x:c r="C3998" t="str">
        <x:v>Compose source-only</x:v>
      </x:c>
      <x:c r="D3998" t="str"/>
      <x:c r="E3998" t="str">
        <x:v>Candidate</x:v>
      </x:c>
      <x:c r="F3998" t="str">
        <x:v>Pending</x:v>
      </x:c>
      <x:c r="G3998" t="str"/>
      <x:c r="H3998" t="str">
        <x:v>Pending</x:v>
      </x:c>
      <x:c r="I3998" t="str">
        <x:f>IF(AND(N3998="material3-native-v4",LEN(TRIM(B3998))&gt;0,LEN(TRIM(D3998))&gt;0,E3998="Confirmed",F3998="Pass",LEN(TRIM(G3998))&gt;0,O3998="Approved",H3998="Approved",P3998="Yes"),"Yes","No")</x:f>
        <x:v>No</x:v>
      </x:c>
      <x:c r="J3998" t="str">
        <x:v>PaletteTokens</x:v>
      </x:c>
      <x:c r="K3998" t="str">
        <x:v>https://android.googlesource.com/platform/frameworks/support/+/a095da93f8e98dea8748ceed79ea8427aade245f/compose/material3/material3/src/commonMain/kotlin/androidx/compose/material3/tokens/PaletteTokens.kt#228</x:v>
      </x:c>
      <x:c r="L3998" t="str"/>
      <x:c r="M3998" t="str">
        <x:v>Color(red = 74, green = 68, blue = 88); source-only expression, not a Material Web CSS property.</x:v>
      </x:c>
      <x:c r="N3998" t="str">
        <x:v>material3-native-v4</x:v>
      </x:c>
      <x:c r="O3998" t="str">
        <x:v>Pending</x:v>
      </x:c>
      <x:c r="P3998" t="str">
        <x:v>No</x:v>
      </x:c>
    </x:row>
    <x:row r="3999">
      <x:c r="A3999" t="str">
        <x:v>TM-03998</x:v>
      </x:c>
      <x:c r="B3999" t="str">
        <x:v>compose:PaletteTokens.Secondary40</x:v>
      </x:c>
      <x:c r="C3999" t="str">
        <x:v>Compose source-only</x:v>
      </x:c>
      <x:c r="D3999" t="str"/>
      <x:c r="E3999" t="str">
        <x:v>Candidate</x:v>
      </x:c>
      <x:c r="F3999" t="str">
        <x:v>Pending</x:v>
      </x:c>
      <x:c r="G3999" t="str"/>
      <x:c r="H3999" t="str">
        <x:v>Pending</x:v>
      </x:c>
      <x:c r="I3999" t="str">
        <x:f>IF(AND(N3999="material3-native-v4",LEN(TRIM(B3999))&gt;0,LEN(TRIM(D3999))&gt;0,E3999="Confirmed",F3999="Pass",LEN(TRIM(G3999))&gt;0,O3999="Approved",H3999="Approved",P3999="Yes"),"Yes","No")</x:f>
        <x:v>No</x:v>
      </x:c>
      <x:c r="J3999" t="str">
        <x:v>PaletteTokens</x:v>
      </x:c>
      <x:c r="K3999" t="str">
        <x:v>https://android.googlesource.com/platform/frameworks/support/+/a095da93f8e98dea8748ceed79ea8427aade245f/compose/material3/material3/src/commonMain/kotlin/androidx/compose/material3/tokens/PaletteTokens.kt#231</x:v>
      </x:c>
      <x:c r="L3999" t="str"/>
      <x:c r="M3999" t="str">
        <x:v>Color(red = 98, green = 91, blue = 113); source-only expression, not a Material Web CSS property.</x:v>
      </x:c>
      <x:c r="N3999" t="str">
        <x:v>material3-native-v4</x:v>
      </x:c>
      <x:c r="O3999" t="str">
        <x:v>Pending</x:v>
      </x:c>
      <x:c r="P3999" t="str">
        <x:v>No</x:v>
      </x:c>
    </x:row>
    <x:row r="4000">
      <x:c r="A4000" t="str">
        <x:v>TM-03999</x:v>
      </x:c>
      <x:c r="B4000" t="str">
        <x:v>compose:PaletteTokens.Secondary50</x:v>
      </x:c>
      <x:c r="C4000" t="str">
        <x:v>Compose source-only</x:v>
      </x:c>
      <x:c r="D4000" t="str"/>
      <x:c r="E4000" t="str">
        <x:v>Candidate</x:v>
      </x:c>
      <x:c r="F4000" t="str">
        <x:v>Pending</x:v>
      </x:c>
      <x:c r="G4000" t="str"/>
      <x:c r="H4000" t="str">
        <x:v>Pending</x:v>
      </x:c>
      <x:c r="I4000" t="str">
        <x:f>IF(AND(N4000="material3-native-v4",LEN(TRIM(B4000))&gt;0,LEN(TRIM(D4000))&gt;0,E4000="Confirmed",F4000="Pass",LEN(TRIM(G4000))&gt;0,O4000="Approved",H4000="Approved",P4000="Yes"),"Yes","No")</x:f>
        <x:v>No</x:v>
      </x:c>
      <x:c r="J4000" t="str">
        <x:v>PaletteTokens</x:v>
      </x:c>
      <x:c r="K4000" t="str">
        <x:v>https://android.googlesource.com/platform/frameworks/support/+/a095da93f8e98dea8748ceed79ea8427aade245f/compose/material3/material3/src/commonMain/kotlin/androidx/compose/material3/tokens/PaletteTokens.kt#234</x:v>
      </x:c>
      <x:c r="L4000" t="str"/>
      <x:c r="M4000" t="str">
        <x:v>Color(red = 122, green = 114, blue = 137); source-only expression, not a Material Web CSS property.</x:v>
      </x:c>
      <x:c r="N4000" t="str">
        <x:v>material3-native-v4</x:v>
      </x:c>
      <x:c r="O4000" t="str">
        <x:v>Pending</x:v>
      </x:c>
      <x:c r="P4000" t="str">
        <x:v>No</x:v>
      </x:c>
    </x:row>
    <x:row r="4001">
      <x:c r="A4001" t="str">
        <x:v>TM-04000</x:v>
      </x:c>
      <x:c r="B4001" t="str">
        <x:v>compose:PaletteTokens.Secondary60</x:v>
      </x:c>
      <x:c r="C4001" t="str">
        <x:v>Compose source-only</x:v>
      </x:c>
      <x:c r="D4001" t="str"/>
      <x:c r="E4001" t="str">
        <x:v>Candidate</x:v>
      </x:c>
      <x:c r="F4001" t="str">
        <x:v>Pending</x:v>
      </x:c>
      <x:c r="G4001" t="str"/>
      <x:c r="H4001" t="str">
        <x:v>Pending</x:v>
      </x:c>
      <x:c r="I4001" t="str">
        <x:f>IF(AND(N4001="material3-native-v4",LEN(TRIM(B4001))&gt;0,LEN(TRIM(D4001))&gt;0,E4001="Confirmed",F4001="Pass",LEN(TRIM(G4001))&gt;0,O4001="Approved",H4001="Approved",P4001="Yes"),"Yes","No")</x:f>
        <x:v>No</x:v>
      </x:c>
      <x:c r="J4001" t="str">
        <x:v>PaletteTokens</x:v>
      </x:c>
      <x:c r="K4001" t="str">
        <x:v>https://android.googlesource.com/platform/frameworks/support/+/a095da93f8e98dea8748ceed79ea8427aade245f/compose/material3/material3/src/commonMain/kotlin/androidx/compose/material3/tokens/PaletteTokens.kt#237</x:v>
      </x:c>
      <x:c r="L4001" t="str"/>
      <x:c r="M4001" t="str">
        <x:v>Color(red = 149, green = 141, blue = 165); source-only expression, not a Material Web CSS property.</x:v>
      </x:c>
      <x:c r="N4001" t="str">
        <x:v>material3-native-v4</x:v>
      </x:c>
      <x:c r="O4001" t="str">
        <x:v>Pending</x:v>
      </x:c>
      <x:c r="P4001" t="str">
        <x:v>No</x:v>
      </x:c>
    </x:row>
    <x:row r="4002">
      <x:c r="A4002" t="str">
        <x:v>TM-04001</x:v>
      </x:c>
      <x:c r="B4002" t="str">
        <x:v>compose:PaletteTokens.Secondary70</x:v>
      </x:c>
      <x:c r="C4002" t="str">
        <x:v>Compose source-only</x:v>
      </x:c>
      <x:c r="D4002" t="str"/>
      <x:c r="E4002" t="str">
        <x:v>Candidate</x:v>
      </x:c>
      <x:c r="F4002" t="str">
        <x:v>Pending</x:v>
      </x:c>
      <x:c r="G4002" t="str"/>
      <x:c r="H4002" t="str">
        <x:v>Pending</x:v>
      </x:c>
      <x:c r="I4002" t="str">
        <x:f>IF(AND(N4002="material3-native-v4",LEN(TRIM(B4002))&gt;0,LEN(TRIM(D4002))&gt;0,E4002="Confirmed",F4002="Pass",LEN(TRIM(G4002))&gt;0,O4002="Approved",H4002="Approved",P4002="Yes"),"Yes","No")</x:f>
        <x:v>No</x:v>
      </x:c>
      <x:c r="J4002" t="str">
        <x:v>PaletteTokens</x:v>
      </x:c>
      <x:c r="K4002" t="str">
        <x:v>https://android.googlesource.com/platform/frameworks/support/+/a095da93f8e98dea8748ceed79ea8427aade245f/compose/material3/material3/src/commonMain/kotlin/androidx/compose/material3/tokens/PaletteTokens.kt#240</x:v>
      </x:c>
      <x:c r="L4002" t="str"/>
      <x:c r="M4002" t="str">
        <x:v>Color(red = 176, green = 167, blue = 192); source-only expression, not a Material Web CSS property.</x:v>
      </x:c>
      <x:c r="N4002" t="str">
        <x:v>material3-native-v4</x:v>
      </x:c>
      <x:c r="O4002" t="str">
        <x:v>Pending</x:v>
      </x:c>
      <x:c r="P4002" t="str">
        <x:v>No</x:v>
      </x:c>
    </x:row>
    <x:row r="4003">
      <x:c r="A4003" t="str">
        <x:v>TM-04002</x:v>
      </x:c>
      <x:c r="B4003" t="str">
        <x:v>compose:PaletteTokens.Secondary80</x:v>
      </x:c>
      <x:c r="C4003" t="str">
        <x:v>Compose source-only</x:v>
      </x:c>
      <x:c r="D4003" t="str"/>
      <x:c r="E4003" t="str">
        <x:v>Candidate</x:v>
      </x:c>
      <x:c r="F4003" t="str">
        <x:v>Pending</x:v>
      </x:c>
      <x:c r="G4003" t="str"/>
      <x:c r="H4003" t="str">
        <x:v>Pending</x:v>
      </x:c>
      <x:c r="I4003" t="str">
        <x:f>IF(AND(N4003="material3-native-v4",LEN(TRIM(B4003))&gt;0,LEN(TRIM(D4003))&gt;0,E4003="Confirmed",F4003="Pass",LEN(TRIM(G4003))&gt;0,O4003="Approved",H4003="Approved",P4003="Yes"),"Yes","No")</x:f>
        <x:v>No</x:v>
      </x:c>
      <x:c r="J4003" t="str">
        <x:v>PaletteTokens</x:v>
      </x:c>
      <x:c r="K4003" t="str">
        <x:v>https://android.googlesource.com/platform/frameworks/support/+/a095da93f8e98dea8748ceed79ea8427aade245f/compose/material3/material3/src/commonMain/kotlin/androidx/compose/material3/tokens/PaletteTokens.kt#243</x:v>
      </x:c>
      <x:c r="L4003" t="str"/>
      <x:c r="M4003" t="str">
        <x:v>Color(red = 204, green = 194, blue = 220); source-only expression, not a Material Web CSS property.</x:v>
      </x:c>
      <x:c r="N4003" t="str">
        <x:v>material3-native-v4</x:v>
      </x:c>
      <x:c r="O4003" t="str">
        <x:v>Pending</x:v>
      </x:c>
      <x:c r="P4003" t="str">
        <x:v>No</x:v>
      </x:c>
    </x:row>
    <x:row r="4004">
      <x:c r="A4004" t="str">
        <x:v>TM-04003</x:v>
      </x:c>
      <x:c r="B4004" t="str">
        <x:v>compose:PaletteTokens.Secondary90</x:v>
      </x:c>
      <x:c r="C4004" t="str">
        <x:v>Compose source-only</x:v>
      </x:c>
      <x:c r="D4004" t="str"/>
      <x:c r="E4004" t="str">
        <x:v>Candidate</x:v>
      </x:c>
      <x:c r="F4004" t="str">
        <x:v>Pending</x:v>
      </x:c>
      <x:c r="G4004" t="str"/>
      <x:c r="H4004" t="str">
        <x:v>Pending</x:v>
      </x:c>
      <x:c r="I4004" t="str">
        <x:f>IF(AND(N4004="material3-native-v4",LEN(TRIM(B4004))&gt;0,LEN(TRIM(D4004))&gt;0,E4004="Confirmed",F4004="Pass",LEN(TRIM(G4004))&gt;0,O4004="Approved",H4004="Approved",P4004="Yes"),"Yes","No")</x:f>
        <x:v>No</x:v>
      </x:c>
      <x:c r="J4004" t="str">
        <x:v>PaletteTokens</x:v>
      </x:c>
      <x:c r="K4004" t="str">
        <x:v>https://android.googlesource.com/platform/frameworks/support/+/a095da93f8e98dea8748ceed79ea8427aade245f/compose/material3/material3/src/commonMain/kotlin/androidx/compose/material3/tokens/PaletteTokens.kt#246</x:v>
      </x:c>
      <x:c r="L4004" t="str"/>
      <x:c r="M4004" t="str">
        <x:v>Color(red = 232, green = 222, blue = 248); source-only expression, not a Material Web CSS property.</x:v>
      </x:c>
      <x:c r="N4004" t="str">
        <x:v>material3-native-v4</x:v>
      </x:c>
      <x:c r="O4004" t="str">
        <x:v>Pending</x:v>
      </x:c>
      <x:c r="P4004" t="str">
        <x:v>No</x:v>
      </x:c>
    </x:row>
    <x:row r="4005">
      <x:c r="A4005" t="str">
        <x:v>TM-04004</x:v>
      </x:c>
      <x:c r="B4005" t="str">
        <x:v>compose:PaletteTokens.Secondary95</x:v>
      </x:c>
      <x:c r="C4005" t="str">
        <x:v>Compose source-only</x:v>
      </x:c>
      <x:c r="D4005" t="str"/>
      <x:c r="E4005" t="str">
        <x:v>Candidate</x:v>
      </x:c>
      <x:c r="F4005" t="str">
        <x:v>Pending</x:v>
      </x:c>
      <x:c r="G4005" t="str"/>
      <x:c r="H4005" t="str">
        <x:v>Pending</x:v>
      </x:c>
      <x:c r="I4005" t="str">
        <x:f>IF(AND(N4005="material3-native-v4",LEN(TRIM(B4005))&gt;0,LEN(TRIM(D4005))&gt;0,E4005="Confirmed",F4005="Pass",LEN(TRIM(G4005))&gt;0,O4005="Approved",H4005="Approved",P4005="Yes"),"Yes","No")</x:f>
        <x:v>No</x:v>
      </x:c>
      <x:c r="J4005" t="str">
        <x:v>PaletteTokens</x:v>
      </x:c>
      <x:c r="K4005" t="str">
        <x:v>https://android.googlesource.com/platform/frameworks/support/+/a095da93f8e98dea8748ceed79ea8427aade245f/compose/material3/material3/src/commonMain/kotlin/androidx/compose/material3/tokens/PaletteTokens.kt#249</x:v>
      </x:c>
      <x:c r="L4005" t="str"/>
      <x:c r="M4005" t="str">
        <x:v>Color(red = 246, green = 237, blue = 255); source-only expression, not a Material Web CSS property.</x:v>
      </x:c>
      <x:c r="N4005" t="str">
        <x:v>material3-native-v4</x:v>
      </x:c>
      <x:c r="O4005" t="str">
        <x:v>Pending</x:v>
      </x:c>
      <x:c r="P4005" t="str">
        <x:v>No</x:v>
      </x:c>
    </x:row>
    <x:row r="4006">
      <x:c r="A4006" t="str">
        <x:v>TM-04005</x:v>
      </x:c>
      <x:c r="B4006" t="str">
        <x:v>compose:PaletteTokens.Secondary99</x:v>
      </x:c>
      <x:c r="C4006" t="str">
        <x:v>Compose source-only</x:v>
      </x:c>
      <x:c r="D4006" t="str"/>
      <x:c r="E4006" t="str">
        <x:v>Candidate</x:v>
      </x:c>
      <x:c r="F4006" t="str">
        <x:v>Pending</x:v>
      </x:c>
      <x:c r="G4006" t="str"/>
      <x:c r="H4006" t="str">
        <x:v>Pending</x:v>
      </x:c>
      <x:c r="I4006" t="str">
        <x:f>IF(AND(N4006="material3-native-v4",LEN(TRIM(B4006))&gt;0,LEN(TRIM(D4006))&gt;0,E4006="Confirmed",F4006="Pass",LEN(TRIM(G4006))&gt;0,O4006="Approved",H4006="Approved",P4006="Yes"),"Yes","No")</x:f>
        <x:v>No</x:v>
      </x:c>
      <x:c r="J4006" t="str">
        <x:v>PaletteTokens</x:v>
      </x:c>
      <x:c r="K4006" t="str">
        <x:v>https://android.googlesource.com/platform/frameworks/support/+/a095da93f8e98dea8748ceed79ea8427aade245f/compose/material3/material3/src/commonMain/kotlin/androidx/compose/material3/tokens/PaletteTokens.kt#252</x:v>
      </x:c>
      <x:c r="L4006" t="str"/>
      <x:c r="M4006" t="str">
        <x:v>Color(red = 255, green = 251, blue = 254); source-only expression, not a Material Web CSS property.</x:v>
      </x:c>
      <x:c r="N4006" t="str">
        <x:v>material3-native-v4</x:v>
      </x:c>
      <x:c r="O4006" t="str">
        <x:v>Pending</x:v>
      </x:c>
      <x:c r="P4006" t="str">
        <x:v>No</x:v>
      </x:c>
    </x:row>
    <x:row r="4007">
      <x:c r="A4007" t="str">
        <x:v>TM-04006</x:v>
      </x:c>
      <x:c r="B4007" t="str">
        <x:v>compose:PaletteTokens.Tertiary0</x:v>
      </x:c>
      <x:c r="C4007" t="str">
        <x:v>Compose source-only</x:v>
      </x:c>
      <x:c r="D4007" t="str"/>
      <x:c r="E4007" t="str">
        <x:v>Candidate</x:v>
      </x:c>
      <x:c r="F4007" t="str">
        <x:v>Pending</x:v>
      </x:c>
      <x:c r="G4007" t="str"/>
      <x:c r="H4007" t="str">
        <x:v>Pending</x:v>
      </x:c>
      <x:c r="I4007" t="str">
        <x:f>IF(AND(N4007="material3-native-v4",LEN(TRIM(B4007))&gt;0,LEN(TRIM(D4007))&gt;0,E4007="Confirmed",F4007="Pass",LEN(TRIM(G4007))&gt;0,O4007="Approved",H4007="Approved",P4007="Yes"),"Yes","No")</x:f>
        <x:v>No</x:v>
      </x:c>
      <x:c r="J4007" t="str">
        <x:v>PaletteTokens</x:v>
      </x:c>
      <x:c r="K4007" t="str">
        <x:v>https://android.googlesource.com/platform/frameworks/support/+/a095da93f8e98dea8748ceed79ea8427aade245f/compose/material3/material3/src/commonMain/kotlin/androidx/compose/material3/tokens/PaletteTokens.kt#255</x:v>
      </x:c>
      <x:c r="L4007" t="str"/>
      <x:c r="M4007" t="str">
        <x:v>Color(red = 0, green = 0, blue = 0); source-only expression, not a Material Web CSS property.</x:v>
      </x:c>
      <x:c r="N4007" t="str">
        <x:v>material3-native-v4</x:v>
      </x:c>
      <x:c r="O4007" t="str">
        <x:v>Pending</x:v>
      </x:c>
      <x:c r="P4007" t="str">
        <x:v>No</x:v>
      </x:c>
    </x:row>
    <x:row r="4008">
      <x:c r="A4008" t="str">
        <x:v>TM-04007</x:v>
      </x:c>
      <x:c r="B4008" t="str">
        <x:v>compose:PaletteTokens.Tertiary10</x:v>
      </x:c>
      <x:c r="C4008" t="str">
        <x:v>Compose source-only</x:v>
      </x:c>
      <x:c r="D4008" t="str"/>
      <x:c r="E4008" t="str">
        <x:v>Candidate</x:v>
      </x:c>
      <x:c r="F4008" t="str">
        <x:v>Pending</x:v>
      </x:c>
      <x:c r="G4008" t="str"/>
      <x:c r="H4008" t="str">
        <x:v>Pending</x:v>
      </x:c>
      <x:c r="I4008" t="str">
        <x:f>IF(AND(N4008="material3-native-v4",LEN(TRIM(B4008))&gt;0,LEN(TRIM(D4008))&gt;0,E4008="Confirmed",F4008="Pass",LEN(TRIM(G4008))&gt;0,O4008="Approved",H4008="Approved",P4008="Yes"),"Yes","No")</x:f>
        <x:v>No</x:v>
      </x:c>
      <x:c r="J4008" t="str">
        <x:v>PaletteTokens</x:v>
      </x:c>
      <x:c r="K4008" t="str">
        <x:v>https://android.googlesource.com/platform/frameworks/support/+/a095da93f8e98dea8748ceed79ea8427aade245f/compose/material3/material3/src/commonMain/kotlin/androidx/compose/material3/tokens/PaletteTokens.kt#258</x:v>
      </x:c>
      <x:c r="L4008" t="str"/>
      <x:c r="M4008" t="str">
        <x:v>Color(red = 49, green = 17, blue = 29); source-only expression, not a Material Web CSS property.</x:v>
      </x:c>
      <x:c r="N4008" t="str">
        <x:v>material3-native-v4</x:v>
      </x:c>
      <x:c r="O4008" t="str">
        <x:v>Pending</x:v>
      </x:c>
      <x:c r="P4008" t="str">
        <x:v>No</x:v>
      </x:c>
    </x:row>
    <x:row r="4009">
      <x:c r="A4009" t="str">
        <x:v>TM-04008</x:v>
      </x:c>
      <x:c r="B4009" t="str">
        <x:v>compose:PaletteTokens.Tertiary100</x:v>
      </x:c>
      <x:c r="C4009" t="str">
        <x:v>Compose source-only</x:v>
      </x:c>
      <x:c r="D4009" t="str"/>
      <x:c r="E4009" t="str">
        <x:v>Candidate</x:v>
      </x:c>
      <x:c r="F4009" t="str">
        <x:v>Pending</x:v>
      </x:c>
      <x:c r="G4009" t="str"/>
      <x:c r="H4009" t="str">
        <x:v>Pending</x:v>
      </x:c>
      <x:c r="I4009" t="str">
        <x:f>IF(AND(N4009="material3-native-v4",LEN(TRIM(B4009))&gt;0,LEN(TRIM(D4009))&gt;0,E4009="Confirmed",F4009="Pass",LEN(TRIM(G4009))&gt;0,O4009="Approved",H4009="Approved",P4009="Yes"),"Yes","No")</x:f>
        <x:v>No</x:v>
      </x:c>
      <x:c r="J4009" t="str">
        <x:v>PaletteTokens</x:v>
      </x:c>
      <x:c r="K4009" t="str">
        <x:v>https://android.googlesource.com/platform/frameworks/support/+/a095da93f8e98dea8748ceed79ea8427aade245f/compose/material3/material3/src/commonMain/kotlin/androidx/compose/material3/tokens/PaletteTokens.kt#261</x:v>
      </x:c>
      <x:c r="L4009" t="str"/>
      <x:c r="M4009" t="str">
        <x:v>Color(red = 255, green = 255, blue = 255); source-only expression, not a Material Web CSS property.</x:v>
      </x:c>
      <x:c r="N4009" t="str">
        <x:v>material3-native-v4</x:v>
      </x:c>
      <x:c r="O4009" t="str">
        <x:v>Pending</x:v>
      </x:c>
      <x:c r="P4009" t="str">
        <x:v>No</x:v>
      </x:c>
    </x:row>
    <x:row r="4010">
      <x:c r="A4010" t="str">
        <x:v>TM-04009</x:v>
      </x:c>
      <x:c r="B4010" t="str">
        <x:v>compose:PaletteTokens.Tertiary20</x:v>
      </x:c>
      <x:c r="C4010" t="str">
        <x:v>Compose source-only</x:v>
      </x:c>
      <x:c r="D4010" t="str"/>
      <x:c r="E4010" t="str">
        <x:v>Candidate</x:v>
      </x:c>
      <x:c r="F4010" t="str">
        <x:v>Pending</x:v>
      </x:c>
      <x:c r="G4010" t="str"/>
      <x:c r="H4010" t="str">
        <x:v>Pending</x:v>
      </x:c>
      <x:c r="I4010" t="str">
        <x:f>IF(AND(N4010="material3-native-v4",LEN(TRIM(B4010))&gt;0,LEN(TRIM(D4010))&gt;0,E4010="Confirmed",F4010="Pass",LEN(TRIM(G4010))&gt;0,O4010="Approved",H4010="Approved",P4010="Yes"),"Yes","No")</x:f>
        <x:v>No</x:v>
      </x:c>
      <x:c r="J4010" t="str">
        <x:v>PaletteTokens</x:v>
      </x:c>
      <x:c r="K4010" t="str">
        <x:v>https://android.googlesource.com/platform/frameworks/support/+/a095da93f8e98dea8748ceed79ea8427aade245f/compose/material3/material3/src/commonMain/kotlin/androidx/compose/material3/tokens/PaletteTokens.kt#264</x:v>
      </x:c>
      <x:c r="L4010" t="str"/>
      <x:c r="M4010" t="str">
        <x:v>Color(red = 73, green = 37, blue = 50); source-only expression, not a Material Web CSS property.</x:v>
      </x:c>
      <x:c r="N4010" t="str">
        <x:v>material3-native-v4</x:v>
      </x:c>
      <x:c r="O4010" t="str">
        <x:v>Pending</x:v>
      </x:c>
      <x:c r="P4010" t="str">
        <x:v>No</x:v>
      </x:c>
    </x:row>
    <x:row r="4011">
      <x:c r="A4011" t="str">
        <x:v>TM-04010</x:v>
      </x:c>
      <x:c r="B4011" t="str">
        <x:v>compose:PaletteTokens.Tertiary30</x:v>
      </x:c>
      <x:c r="C4011" t="str">
        <x:v>Compose source-only</x:v>
      </x:c>
      <x:c r="D4011" t="str"/>
      <x:c r="E4011" t="str">
        <x:v>Candidate</x:v>
      </x:c>
      <x:c r="F4011" t="str">
        <x:v>Pending</x:v>
      </x:c>
      <x:c r="G4011" t="str"/>
      <x:c r="H4011" t="str">
        <x:v>Pending</x:v>
      </x:c>
      <x:c r="I4011" t="str">
        <x:f>IF(AND(N4011="material3-native-v4",LEN(TRIM(B4011))&gt;0,LEN(TRIM(D4011))&gt;0,E4011="Confirmed",F4011="Pass",LEN(TRIM(G4011))&gt;0,O4011="Approved",H4011="Approved",P4011="Yes"),"Yes","No")</x:f>
        <x:v>No</x:v>
      </x:c>
      <x:c r="J4011" t="str">
        <x:v>PaletteTokens</x:v>
      </x:c>
      <x:c r="K4011" t="str">
        <x:v>https://android.googlesource.com/platform/frameworks/support/+/a095da93f8e98dea8748ceed79ea8427aade245f/compose/material3/material3/src/commonMain/kotlin/androidx/compose/material3/tokens/PaletteTokens.kt#267</x:v>
      </x:c>
      <x:c r="L4011" t="str"/>
      <x:c r="M4011" t="str">
        <x:v>Color(red = 99, green = 59, blue = 72); source-only expression, not a Material Web CSS property.</x:v>
      </x:c>
      <x:c r="N4011" t="str">
        <x:v>material3-native-v4</x:v>
      </x:c>
      <x:c r="O4011" t="str">
        <x:v>Pending</x:v>
      </x:c>
      <x:c r="P4011" t="str">
        <x:v>No</x:v>
      </x:c>
    </x:row>
    <x:row r="4012">
      <x:c r="A4012" t="str">
        <x:v>TM-04011</x:v>
      </x:c>
      <x:c r="B4012" t="str">
        <x:v>compose:PaletteTokens.Tertiary40</x:v>
      </x:c>
      <x:c r="C4012" t="str">
        <x:v>Compose source-only</x:v>
      </x:c>
      <x:c r="D4012" t="str"/>
      <x:c r="E4012" t="str">
        <x:v>Candidate</x:v>
      </x:c>
      <x:c r="F4012" t="str">
        <x:v>Pending</x:v>
      </x:c>
      <x:c r="G4012" t="str"/>
      <x:c r="H4012" t="str">
        <x:v>Pending</x:v>
      </x:c>
      <x:c r="I4012" t="str">
        <x:f>IF(AND(N4012="material3-native-v4",LEN(TRIM(B4012))&gt;0,LEN(TRIM(D4012))&gt;0,E4012="Confirmed",F4012="Pass",LEN(TRIM(G4012))&gt;0,O4012="Approved",H4012="Approved",P4012="Yes"),"Yes","No")</x:f>
        <x:v>No</x:v>
      </x:c>
      <x:c r="J4012" t="str">
        <x:v>PaletteTokens</x:v>
      </x:c>
      <x:c r="K4012" t="str">
        <x:v>https://android.googlesource.com/platform/frameworks/support/+/a095da93f8e98dea8748ceed79ea8427aade245f/compose/material3/material3/src/commonMain/kotlin/androidx/compose/material3/tokens/PaletteTokens.kt#270</x:v>
      </x:c>
      <x:c r="L4012" t="str"/>
      <x:c r="M4012" t="str">
        <x:v>Color(red = 125, green = 82, blue = 96); source-only expression, not a Material Web CSS property.</x:v>
      </x:c>
      <x:c r="N4012" t="str">
        <x:v>material3-native-v4</x:v>
      </x:c>
      <x:c r="O4012" t="str">
        <x:v>Pending</x:v>
      </x:c>
      <x:c r="P4012" t="str">
        <x:v>No</x:v>
      </x:c>
    </x:row>
    <x:row r="4013">
      <x:c r="A4013" t="str">
        <x:v>TM-04012</x:v>
      </x:c>
      <x:c r="B4013" t="str">
        <x:v>compose:PaletteTokens.Tertiary50</x:v>
      </x:c>
      <x:c r="C4013" t="str">
        <x:v>Compose source-only</x:v>
      </x:c>
      <x:c r="D4013" t="str"/>
      <x:c r="E4013" t="str">
        <x:v>Candidate</x:v>
      </x:c>
      <x:c r="F4013" t="str">
        <x:v>Pending</x:v>
      </x:c>
      <x:c r="G4013" t="str"/>
      <x:c r="H4013" t="str">
        <x:v>Pending</x:v>
      </x:c>
      <x:c r="I4013" t="str">
        <x:f>IF(AND(N4013="material3-native-v4",LEN(TRIM(B4013))&gt;0,LEN(TRIM(D4013))&gt;0,E4013="Confirmed",F4013="Pass",LEN(TRIM(G4013))&gt;0,O4013="Approved",H4013="Approved",P4013="Yes"),"Yes","No")</x:f>
        <x:v>No</x:v>
      </x:c>
      <x:c r="J4013" t="str">
        <x:v>PaletteTokens</x:v>
      </x:c>
      <x:c r="K4013" t="str">
        <x:v>https://android.googlesource.com/platform/frameworks/support/+/a095da93f8e98dea8748ceed79ea8427aade245f/compose/material3/material3/src/commonMain/kotlin/androidx/compose/material3/tokens/PaletteTokens.kt#273</x:v>
      </x:c>
      <x:c r="L4013" t="str"/>
      <x:c r="M4013" t="str">
        <x:v>Color(red = 152, green = 105, blue = 119); source-only expression, not a Material Web CSS property.</x:v>
      </x:c>
      <x:c r="N4013" t="str">
        <x:v>material3-native-v4</x:v>
      </x:c>
      <x:c r="O4013" t="str">
        <x:v>Pending</x:v>
      </x:c>
      <x:c r="P4013" t="str">
        <x:v>No</x:v>
      </x:c>
    </x:row>
    <x:row r="4014">
      <x:c r="A4014" t="str">
        <x:v>TM-04013</x:v>
      </x:c>
      <x:c r="B4014" t="str">
        <x:v>compose:PaletteTokens.Tertiary60</x:v>
      </x:c>
      <x:c r="C4014" t="str">
        <x:v>Compose source-only</x:v>
      </x:c>
      <x:c r="D4014" t="str"/>
      <x:c r="E4014" t="str">
        <x:v>Candidate</x:v>
      </x:c>
      <x:c r="F4014" t="str">
        <x:v>Pending</x:v>
      </x:c>
      <x:c r="G4014" t="str"/>
      <x:c r="H4014" t="str">
        <x:v>Pending</x:v>
      </x:c>
      <x:c r="I4014" t="str">
        <x:f>IF(AND(N4014="material3-native-v4",LEN(TRIM(B4014))&gt;0,LEN(TRIM(D4014))&gt;0,E4014="Confirmed",F4014="Pass",LEN(TRIM(G4014))&gt;0,O4014="Approved",H4014="Approved",P4014="Yes"),"Yes","No")</x:f>
        <x:v>No</x:v>
      </x:c>
      <x:c r="J4014" t="str">
        <x:v>PaletteTokens</x:v>
      </x:c>
      <x:c r="K4014" t="str">
        <x:v>https://android.googlesource.com/platform/frameworks/support/+/a095da93f8e98dea8748ceed79ea8427aade245f/compose/material3/material3/src/commonMain/kotlin/androidx/compose/material3/tokens/PaletteTokens.kt#276</x:v>
      </x:c>
      <x:c r="L4014" t="str"/>
      <x:c r="M4014" t="str">
        <x:v>Color(red = 181, green = 131, blue = 146); source-only expression, not a Material Web CSS property.</x:v>
      </x:c>
      <x:c r="N4014" t="str">
        <x:v>material3-native-v4</x:v>
      </x:c>
      <x:c r="O4014" t="str">
        <x:v>Pending</x:v>
      </x:c>
      <x:c r="P4014" t="str">
        <x:v>No</x:v>
      </x:c>
    </x:row>
    <x:row r="4015">
      <x:c r="A4015" t="str">
        <x:v>TM-04014</x:v>
      </x:c>
      <x:c r="B4015" t="str">
        <x:v>compose:PaletteTokens.Tertiary70</x:v>
      </x:c>
      <x:c r="C4015" t="str">
        <x:v>Compose source-only</x:v>
      </x:c>
      <x:c r="D4015" t="str"/>
      <x:c r="E4015" t="str">
        <x:v>Candidate</x:v>
      </x:c>
      <x:c r="F4015" t="str">
        <x:v>Pending</x:v>
      </x:c>
      <x:c r="G4015" t="str"/>
      <x:c r="H4015" t="str">
        <x:v>Pending</x:v>
      </x:c>
      <x:c r="I4015" t="str">
        <x:f>IF(AND(N4015="material3-native-v4",LEN(TRIM(B4015))&gt;0,LEN(TRIM(D4015))&gt;0,E4015="Confirmed",F4015="Pass",LEN(TRIM(G4015))&gt;0,O4015="Approved",H4015="Approved",P4015="Yes"),"Yes","No")</x:f>
        <x:v>No</x:v>
      </x:c>
      <x:c r="J4015" t="str">
        <x:v>PaletteTokens</x:v>
      </x:c>
      <x:c r="K4015" t="str">
        <x:v>https://android.googlesource.com/platform/frameworks/support/+/a095da93f8e98dea8748ceed79ea8427aade245f/compose/material3/material3/src/commonMain/kotlin/androidx/compose/material3/tokens/PaletteTokens.kt#279</x:v>
      </x:c>
      <x:c r="L4015" t="str"/>
      <x:c r="M4015" t="str">
        <x:v>Color(red = 210, green = 157, blue = 172); source-only expression, not a Material Web CSS property.</x:v>
      </x:c>
      <x:c r="N4015" t="str">
        <x:v>material3-native-v4</x:v>
      </x:c>
      <x:c r="O4015" t="str">
        <x:v>Pending</x:v>
      </x:c>
      <x:c r="P4015" t="str">
        <x:v>No</x:v>
      </x:c>
    </x:row>
    <x:row r="4016">
      <x:c r="A4016" t="str">
        <x:v>TM-04015</x:v>
      </x:c>
      <x:c r="B4016" t="str">
        <x:v>compose:PaletteTokens.Tertiary80</x:v>
      </x:c>
      <x:c r="C4016" t="str">
        <x:v>Compose source-only</x:v>
      </x:c>
      <x:c r="D4016" t="str"/>
      <x:c r="E4016" t="str">
        <x:v>Candidate</x:v>
      </x:c>
      <x:c r="F4016" t="str">
        <x:v>Pending</x:v>
      </x:c>
      <x:c r="G4016" t="str"/>
      <x:c r="H4016" t="str">
        <x:v>Pending</x:v>
      </x:c>
      <x:c r="I4016" t="str">
        <x:f>IF(AND(N4016="material3-native-v4",LEN(TRIM(B4016))&gt;0,LEN(TRIM(D4016))&gt;0,E4016="Confirmed",F4016="Pass",LEN(TRIM(G4016))&gt;0,O4016="Approved",H4016="Approved",P4016="Yes"),"Yes","No")</x:f>
        <x:v>No</x:v>
      </x:c>
      <x:c r="J4016" t="str">
        <x:v>PaletteTokens</x:v>
      </x:c>
      <x:c r="K4016" t="str">
        <x:v>https://android.googlesource.com/platform/frameworks/support/+/a095da93f8e98dea8748ceed79ea8427aade245f/compose/material3/material3/src/commonMain/kotlin/androidx/compose/material3/tokens/PaletteTokens.kt#282</x:v>
      </x:c>
      <x:c r="L4016" t="str"/>
      <x:c r="M4016" t="str">
        <x:v>Color(red = 239, green = 184, blue = 200); source-only expression, not a Material Web CSS property.</x:v>
      </x:c>
      <x:c r="N4016" t="str">
        <x:v>material3-native-v4</x:v>
      </x:c>
      <x:c r="O4016" t="str">
        <x:v>Pending</x:v>
      </x:c>
      <x:c r="P4016" t="str">
        <x:v>No</x:v>
      </x:c>
    </x:row>
    <x:row r="4017">
      <x:c r="A4017" t="str">
        <x:v>TM-04016</x:v>
      </x:c>
      <x:c r="B4017" t="str">
        <x:v>compose:PaletteTokens.Tertiary90</x:v>
      </x:c>
      <x:c r="C4017" t="str">
        <x:v>Compose source-only</x:v>
      </x:c>
      <x:c r="D4017" t="str"/>
      <x:c r="E4017" t="str">
        <x:v>Candidate</x:v>
      </x:c>
      <x:c r="F4017" t="str">
        <x:v>Pending</x:v>
      </x:c>
      <x:c r="G4017" t="str"/>
      <x:c r="H4017" t="str">
        <x:v>Pending</x:v>
      </x:c>
      <x:c r="I4017" t="str">
        <x:f>IF(AND(N4017="material3-native-v4",LEN(TRIM(B4017))&gt;0,LEN(TRIM(D4017))&gt;0,E4017="Confirmed",F4017="Pass",LEN(TRIM(G4017))&gt;0,O4017="Approved",H4017="Approved",P4017="Yes"),"Yes","No")</x:f>
        <x:v>No</x:v>
      </x:c>
      <x:c r="J4017" t="str">
        <x:v>PaletteTokens</x:v>
      </x:c>
      <x:c r="K4017" t="str">
        <x:v>https://android.googlesource.com/platform/frameworks/support/+/a095da93f8e98dea8748ceed79ea8427aade245f/compose/material3/material3/src/commonMain/kotlin/androidx/compose/material3/tokens/PaletteTokens.kt#285</x:v>
      </x:c>
      <x:c r="L4017" t="str"/>
      <x:c r="M4017" t="str">
        <x:v>Color(red = 255, green = 216, blue = 228); source-only expression, not a Material Web CSS property.</x:v>
      </x:c>
      <x:c r="N4017" t="str">
        <x:v>material3-native-v4</x:v>
      </x:c>
      <x:c r="O4017" t="str">
        <x:v>Pending</x:v>
      </x:c>
      <x:c r="P4017" t="str">
        <x:v>No</x:v>
      </x:c>
    </x:row>
    <x:row r="4018">
      <x:c r="A4018" t="str">
        <x:v>TM-04017</x:v>
      </x:c>
      <x:c r="B4018" t="str">
        <x:v>compose:PaletteTokens.Tertiary95</x:v>
      </x:c>
      <x:c r="C4018" t="str">
        <x:v>Compose source-only</x:v>
      </x:c>
      <x:c r="D4018" t="str"/>
      <x:c r="E4018" t="str">
        <x:v>Candidate</x:v>
      </x:c>
      <x:c r="F4018" t="str">
        <x:v>Pending</x:v>
      </x:c>
      <x:c r="G4018" t="str"/>
      <x:c r="H4018" t="str">
        <x:v>Pending</x:v>
      </x:c>
      <x:c r="I4018" t="str">
        <x:f>IF(AND(N4018="material3-native-v4",LEN(TRIM(B4018))&gt;0,LEN(TRIM(D4018))&gt;0,E4018="Confirmed",F4018="Pass",LEN(TRIM(G4018))&gt;0,O4018="Approved",H4018="Approved",P4018="Yes"),"Yes","No")</x:f>
        <x:v>No</x:v>
      </x:c>
      <x:c r="J4018" t="str">
        <x:v>PaletteTokens</x:v>
      </x:c>
      <x:c r="K4018" t="str">
        <x:v>https://android.googlesource.com/platform/frameworks/support/+/a095da93f8e98dea8748ceed79ea8427aade245f/compose/material3/material3/src/commonMain/kotlin/androidx/compose/material3/tokens/PaletteTokens.kt#288</x:v>
      </x:c>
      <x:c r="L4018" t="str"/>
      <x:c r="M4018" t="str">
        <x:v>Color(red = 255, green = 236, blue = 241); source-only expression, not a Material Web CSS property.</x:v>
      </x:c>
      <x:c r="N4018" t="str">
        <x:v>material3-native-v4</x:v>
      </x:c>
      <x:c r="O4018" t="str">
        <x:v>Pending</x:v>
      </x:c>
      <x:c r="P4018" t="str">
        <x:v>No</x:v>
      </x:c>
    </x:row>
    <x:row r="4019">
      <x:c r="A4019" t="str">
        <x:v>TM-04018</x:v>
      </x:c>
      <x:c r="B4019" t="str">
        <x:v>compose:PaletteTokens.Tertiary99</x:v>
      </x:c>
      <x:c r="C4019" t="str">
        <x:v>Compose source-only</x:v>
      </x:c>
      <x:c r="D4019" t="str"/>
      <x:c r="E4019" t="str">
        <x:v>Candidate</x:v>
      </x:c>
      <x:c r="F4019" t="str">
        <x:v>Pending</x:v>
      </x:c>
      <x:c r="G4019" t="str"/>
      <x:c r="H4019" t="str">
        <x:v>Pending</x:v>
      </x:c>
      <x:c r="I4019" t="str">
        <x:f>IF(AND(N4019="material3-native-v4",LEN(TRIM(B4019))&gt;0,LEN(TRIM(D4019))&gt;0,E4019="Confirmed",F4019="Pass",LEN(TRIM(G4019))&gt;0,O4019="Approved",H4019="Approved",P4019="Yes"),"Yes","No")</x:f>
        <x:v>No</x:v>
      </x:c>
      <x:c r="J4019" t="str">
        <x:v>PaletteTokens</x:v>
      </x:c>
      <x:c r="K4019" t="str">
        <x:v>https://android.googlesource.com/platform/frameworks/support/+/a095da93f8e98dea8748ceed79ea8427aade245f/compose/material3/material3/src/commonMain/kotlin/androidx/compose/material3/tokens/PaletteTokens.kt#291</x:v>
      </x:c>
      <x:c r="L4019" t="str"/>
      <x:c r="M4019" t="str">
        <x:v>Color(red = 255, green = 251, blue = 250); source-only expression, not a Material Web CSS property.</x:v>
      </x:c>
      <x:c r="N4019" t="str">
        <x:v>material3-native-v4</x:v>
      </x:c>
      <x:c r="O4019" t="str">
        <x:v>Pending</x:v>
      </x:c>
      <x:c r="P4019" t="str">
        <x:v>No</x:v>
      </x:c>
    </x:row>
    <x:row r="4020">
      <x:c r="A4020" t="str">
        <x:v>TM-04019</x:v>
      </x:c>
      <x:c r="B4020" t="str">
        <x:v>compose:PaletteTokens.White</x:v>
      </x:c>
      <x:c r="C4020" t="str">
        <x:v>Compose source-only</x:v>
      </x:c>
      <x:c r="D4020" t="str"/>
      <x:c r="E4020" t="str">
        <x:v>Candidate</x:v>
      </x:c>
      <x:c r="F4020" t="str">
        <x:v>Pending</x:v>
      </x:c>
      <x:c r="G4020" t="str"/>
      <x:c r="H4020" t="str">
        <x:v>Pending</x:v>
      </x:c>
      <x:c r="I4020" t="str">
        <x:f>IF(AND(N4020="material3-native-v4",LEN(TRIM(B4020))&gt;0,LEN(TRIM(D4020))&gt;0,E4020="Confirmed",F4020="Pass",LEN(TRIM(G4020))&gt;0,O4020="Approved",H4020="Approved",P4020="Yes"),"Yes","No")</x:f>
        <x:v>No</x:v>
      </x:c>
      <x:c r="J4020" t="str">
        <x:v>PaletteTokens</x:v>
      </x:c>
      <x:c r="K4020" t="str">
        <x:v>https://android.googlesource.com/platform/frameworks/support/+/a095da93f8e98dea8748ceed79ea8427aade245f/compose/material3/material3/src/commonMain/kotlin/androidx/compose/material3/tokens/PaletteTokens.kt#294</x:v>
      </x:c>
      <x:c r="L4020" t="str"/>
      <x:c r="M4020" t="str">
        <x:v>Color(red = 255, green = 255, blue = 255); source-only expression, not a Material Web CSS property.</x:v>
      </x:c>
      <x:c r="N4020" t="str">
        <x:v>material3-native-v4</x:v>
      </x:c>
      <x:c r="O4020" t="str">
        <x:v>Pending</x:v>
      </x:c>
      <x:c r="P4020" t="str">
        <x:v>No</x:v>
      </x:c>
    </x:row>
    <x:row r="4021">
      <x:c r="A4021" t="str">
        <x:v>TM-04020</x:v>
      </x:c>
      <x:c r="B4021" t="str">
        <x:v>compose:PlainTooltipTokens.ContainerColor</x:v>
      </x:c>
      <x:c r="C4021" t="str">
        <x:v>Compose source-only</x:v>
      </x:c>
      <x:c r="D4021" t="str"/>
      <x:c r="E4021" t="str">
        <x:v>Candidate</x:v>
      </x:c>
      <x:c r="F4021" t="str">
        <x:v>Pending</x:v>
      </x:c>
      <x:c r="G4021" t="str"/>
      <x:c r="H4021" t="str">
        <x:v>Pending</x:v>
      </x:c>
      <x:c r="I4021" t="str">
        <x:f>IF(AND(N4021="material3-native-v4",LEN(TRIM(B4021))&gt;0,LEN(TRIM(D4021))&gt;0,E4021="Confirmed",F4021="Pass",LEN(TRIM(G4021))&gt;0,O4021="Approved",H4021="Approved",P4021="Yes"),"Yes","No")</x:f>
        <x:v>No</x:v>
      </x:c>
      <x:c r="J4021" t="str">
        <x:v>PlainTooltipTokens</x:v>
      </x:c>
      <x:c r="K4021" t="str">
        <x:v>https://android.googlesource.com/platform/frameworks/support/+/a095da93f8e98dea8748ceed79ea8427aade245f/compose/material3/material3/src/commonMain/kotlin/androidx/compose/material3/tokens/PlainTooltipTokens.kt#20</x:v>
      </x:c>
      <x:c r="L4021" t="str"/>
      <x:c r="M4021" t="str">
        <x:v>ColorSchemeKeyTokens.InverseSurface; source-only expression, not a Material Web CSS property.</x:v>
      </x:c>
      <x:c r="N4021" t="str">
        <x:v>material3-native-v4</x:v>
      </x:c>
      <x:c r="O4021" t="str">
        <x:v>Pending</x:v>
      </x:c>
      <x:c r="P4021" t="str">
        <x:v>No</x:v>
      </x:c>
    </x:row>
    <x:row r="4022">
      <x:c r="A4022" t="str">
        <x:v>TM-04021</x:v>
      </x:c>
      <x:c r="B4022" t="str">
        <x:v>compose:PlainTooltipTokens.ContainerShape</x:v>
      </x:c>
      <x:c r="C4022" t="str">
        <x:v>Compose source-only</x:v>
      </x:c>
      <x:c r="D4022" t="str"/>
      <x:c r="E4022" t="str">
        <x:v>Candidate</x:v>
      </x:c>
      <x:c r="F4022" t="str">
        <x:v>Pending</x:v>
      </x:c>
      <x:c r="G4022" t="str"/>
      <x:c r="H4022" t="str">
        <x:v>Pending</x:v>
      </x:c>
      <x:c r="I4022" t="str">
        <x:f>IF(AND(N4022="material3-native-v4",LEN(TRIM(B4022))&gt;0,LEN(TRIM(D4022))&gt;0,E4022="Confirmed",F4022="Pass",LEN(TRIM(G4022))&gt;0,O4022="Approved",H4022="Approved",P4022="Yes"),"Yes","No")</x:f>
        <x:v>No</x:v>
      </x:c>
      <x:c r="J4022" t="str">
        <x:v>PlainTooltipTokens</x:v>
      </x:c>
      <x:c r="K4022" t="str">
        <x:v>https://android.googlesource.com/platform/frameworks/support/+/a095da93f8e98dea8748ceed79ea8427aade245f/compose/material3/material3/src/commonMain/kotlin/androidx/compose/material3/tokens/PlainTooltipTokens.kt#23</x:v>
      </x:c>
      <x:c r="L4022" t="str"/>
      <x:c r="M4022" t="str">
        <x:v>ShapeKeyTokens.CornerExtraSmall; source-only expression, not a Material Web CSS property.</x:v>
      </x:c>
      <x:c r="N4022" t="str">
        <x:v>material3-native-v4</x:v>
      </x:c>
      <x:c r="O4022" t="str">
        <x:v>Pending</x:v>
      </x:c>
      <x:c r="P4022" t="str">
        <x:v>No</x:v>
      </x:c>
    </x:row>
    <x:row r="4023">
      <x:c r="A4023" t="str">
        <x:v>TM-04022</x:v>
      </x:c>
      <x:c r="B4023" t="str">
        <x:v>compose:PlainTooltipTokens.SupportingTextColor</x:v>
      </x:c>
      <x:c r="C4023" t="str">
        <x:v>Compose source-only</x:v>
      </x:c>
      <x:c r="D4023" t="str"/>
      <x:c r="E4023" t="str">
        <x:v>Candidate</x:v>
      </x:c>
      <x:c r="F4023" t="str">
        <x:v>Pending</x:v>
      </x:c>
      <x:c r="G4023" t="str"/>
      <x:c r="H4023" t="str">
        <x:v>Pending</x:v>
      </x:c>
      <x:c r="I4023" t="str">
        <x:f>IF(AND(N4023="material3-native-v4",LEN(TRIM(B4023))&gt;0,LEN(TRIM(D4023))&gt;0,E4023="Confirmed",F4023="Pass",LEN(TRIM(G4023))&gt;0,O4023="Approved",H4023="Approved",P4023="Yes"),"Yes","No")</x:f>
        <x:v>No</x:v>
      </x:c>
      <x:c r="J4023" t="str">
        <x:v>PlainTooltipTokens</x:v>
      </x:c>
      <x:c r="K4023" t="str">
        <x:v>https://android.googlesource.com/platform/frameworks/support/+/a095da93f8e98dea8748ceed79ea8427aade245f/compose/material3/material3/src/commonMain/kotlin/androidx/compose/material3/tokens/PlainTooltipTokens.kt#26</x:v>
      </x:c>
      <x:c r="L4023" t="str"/>
      <x:c r="M4023" t="str">
        <x:v>ColorSchemeKeyTokens.InverseOnSurface; source-only expression, not a Material Web CSS property.</x:v>
      </x:c>
      <x:c r="N4023" t="str">
        <x:v>material3-native-v4</x:v>
      </x:c>
      <x:c r="O4023" t="str">
        <x:v>Pending</x:v>
      </x:c>
      <x:c r="P4023" t="str">
        <x:v>No</x:v>
      </x:c>
    </x:row>
    <x:row r="4024">
      <x:c r="A4024" t="str">
        <x:v>TM-04023</x:v>
      </x:c>
      <x:c r="B4024" t="str">
        <x:v>compose:PlainTooltipTokens.SupportingTextFont</x:v>
      </x:c>
      <x:c r="C4024" t="str">
        <x:v>Compose source-only</x:v>
      </x:c>
      <x:c r="D4024" t="str"/>
      <x:c r="E4024" t="str">
        <x:v>Candidate</x:v>
      </x:c>
      <x:c r="F4024" t="str">
        <x:v>Pending</x:v>
      </x:c>
      <x:c r="G4024" t="str"/>
      <x:c r="H4024" t="str">
        <x:v>Pending</x:v>
      </x:c>
      <x:c r="I4024" t="str">
        <x:f>IF(AND(N4024="material3-native-v4",LEN(TRIM(B4024))&gt;0,LEN(TRIM(D4024))&gt;0,E4024="Confirmed",F4024="Pass",LEN(TRIM(G4024))&gt;0,O4024="Approved",H4024="Approved",P4024="Yes"),"Yes","No")</x:f>
        <x:v>No</x:v>
      </x:c>
      <x:c r="J4024" t="str">
        <x:v>PlainTooltipTokens</x:v>
      </x:c>
      <x:c r="K4024" t="str">
        <x:v>https://android.googlesource.com/platform/frameworks/support/+/a095da93f8e98dea8748ceed79ea8427aade245f/compose/material3/material3/src/commonMain/kotlin/androidx/compose/material3/tokens/PlainTooltipTokens.kt#29</x:v>
      </x:c>
      <x:c r="L4024" t="str"/>
      <x:c r="M4024" t="str">
        <x:v>TypographyKeyTokens.BodySmall; source-only expression, not a Material Web CSS property.</x:v>
      </x:c>
      <x:c r="N4024" t="str">
        <x:v>material3-native-v4</x:v>
      </x:c>
      <x:c r="O4024" t="str">
        <x:v>Pending</x:v>
      </x:c>
      <x:c r="P4024" t="str">
        <x:v>No</x:v>
      </x:c>
    </x:row>
    <x:row r="4025">
      <x:c r="A4025" t="str">
        <x:v>TM-04024</x:v>
      </x:c>
      <x:c r="B4025" t="str">
        <x:v>compose:PrimaryNavigationTabTokens.ActiveIndicatorColor</x:v>
      </x:c>
      <x:c r="C4025" t="str">
        <x:v>Compose source-only</x:v>
      </x:c>
      <x:c r="D4025" t="str"/>
      <x:c r="E4025" t="str">
        <x:v>Candidate</x:v>
      </x:c>
      <x:c r="F4025" t="str">
        <x:v>Pending</x:v>
      </x:c>
      <x:c r="G4025" t="str"/>
      <x:c r="H4025" t="str">
        <x:v>Pending</x:v>
      </x:c>
      <x:c r="I4025" t="str">
        <x:f>IF(AND(N4025="material3-native-v4",LEN(TRIM(B4025))&gt;0,LEN(TRIM(D4025))&gt;0,E4025="Confirmed",F4025="Pass",LEN(TRIM(G4025))&gt;0,O4025="Approved",H4025="Approved",P4025="Yes"),"Yes","No")</x:f>
        <x:v>No</x:v>
      </x:c>
      <x:c r="J4025" t="str">
        <x:v>PrimaryNavigationTabTokens</x:v>
      </x:c>
      <x:c r="K4025" t="str">
        <x:v>https://android.googlesource.com/platform/frameworks/support/+/a095da93f8e98dea8748ceed79ea8427aade245f/compose/material3/material3/src/commonMain/kotlin/androidx/compose/material3/tokens/PrimaryNavigationTabTokens.kt#26</x:v>
      </x:c>
      <x:c r="L4025" t="str"/>
      <x:c r="M4025" t="str">
        <x:v>ColorSchemeKeyTokens.Primary; source-only expression, not a Material Web CSS property.</x:v>
      </x:c>
      <x:c r="N4025" t="str">
        <x:v>material3-native-v4</x:v>
      </x:c>
      <x:c r="O4025" t="str">
        <x:v>Pending</x:v>
      </x:c>
      <x:c r="P4025" t="str">
        <x:v>No</x:v>
      </x:c>
    </x:row>
    <x:row r="4026">
      <x:c r="A4026" t="str">
        <x:v>TM-04025</x:v>
      </x:c>
      <x:c r="B4026" t="str">
        <x:v>compose:PrimaryNavigationTabTokens.ActiveIndicatorHeight</x:v>
      </x:c>
      <x:c r="C4026" t="str">
        <x:v>Compose source-only</x:v>
      </x:c>
      <x:c r="D4026" t="str"/>
      <x:c r="E4026" t="str">
        <x:v>Candidate</x:v>
      </x:c>
      <x:c r="F4026" t="str">
        <x:v>Pending</x:v>
      </x:c>
      <x:c r="G4026" t="str"/>
      <x:c r="H4026" t="str">
        <x:v>Pending</x:v>
      </x:c>
      <x:c r="I4026" t="str">
        <x:f>IF(AND(N4026="material3-native-v4",LEN(TRIM(B4026))&gt;0,LEN(TRIM(D4026))&gt;0,E4026="Confirmed",F4026="Pass",LEN(TRIM(G4026))&gt;0,O4026="Approved",H4026="Approved",P4026="Yes"),"Yes","No")</x:f>
        <x:v>No</x:v>
      </x:c>
      <x:c r="J4026" t="str">
        <x:v>PrimaryNavigationTabTokens</x:v>
      </x:c>
      <x:c r="K4026" t="str">
        <x:v>https://android.googlesource.com/platform/frameworks/support/+/a095da93f8e98dea8748ceed79ea8427aade245f/compose/material3/material3/src/commonMain/kotlin/androidx/compose/material3/tokens/PrimaryNavigationTabTokens.kt#29</x:v>
      </x:c>
      <x:c r="L4026" t="str"/>
      <x:c r="M4026" t="str">
        <x:v>3.0.dp; source-only expression, not a Material Web CSS property.</x:v>
      </x:c>
      <x:c r="N4026" t="str">
        <x:v>material3-native-v4</x:v>
      </x:c>
      <x:c r="O4026" t="str">
        <x:v>Pending</x:v>
      </x:c>
      <x:c r="P4026" t="str">
        <x:v>No</x:v>
      </x:c>
    </x:row>
    <x:row r="4027">
      <x:c r="A4027" t="str">
        <x:v>TM-04026</x:v>
      </x:c>
      <x:c r="B4027" t="str">
        <x:v>compose:PrimaryNavigationTabTokens.ActiveIndicatorShape</x:v>
      </x:c>
      <x:c r="C4027" t="str">
        <x:v>Compose source-only</x:v>
      </x:c>
      <x:c r="D4027" t="str"/>
      <x:c r="E4027" t="str">
        <x:v>Candidate</x:v>
      </x:c>
      <x:c r="F4027" t="str">
        <x:v>Pending</x:v>
      </x:c>
      <x:c r="G4027" t="str"/>
      <x:c r="H4027" t="str">
        <x:v>Pending</x:v>
      </x:c>
      <x:c r="I4027" t="str">
        <x:f>IF(AND(N4027="material3-native-v4",LEN(TRIM(B4027))&gt;0,LEN(TRIM(D4027))&gt;0,E4027="Confirmed",F4027="Pass",LEN(TRIM(G4027))&gt;0,O4027="Approved",H4027="Approved",P4027="Yes"),"Yes","No")</x:f>
        <x:v>No</x:v>
      </x:c>
      <x:c r="J4027" t="str">
        <x:v>PrimaryNavigationTabTokens</x:v>
      </x:c>
      <x:c r="K4027" t="str">
        <x:v>https://android.googlesource.com/platform/frameworks/support/+/a095da93f8e98dea8748ceed79ea8427aade245f/compose/material3/material3/src/commonMain/kotlin/androidx/compose/material3/tokens/PrimaryNavigationTabTokens.kt#32</x:v>
      </x:c>
      <x:c r="L4027" t="str"/>
      <x:c r="M4027" t="str">
        <x:v>RoundedCornerShape(3.0.dp); source-only expression, not a Material Web CSS property.</x:v>
      </x:c>
      <x:c r="N4027" t="str">
        <x:v>material3-native-v4</x:v>
      </x:c>
      <x:c r="O4027" t="str">
        <x:v>Pending</x:v>
      </x:c>
      <x:c r="P4027" t="str">
        <x:v>No</x:v>
      </x:c>
    </x:row>
    <x:row r="4028">
      <x:c r="A4028" t="str">
        <x:v>TM-04027</x:v>
      </x:c>
      <x:c r="B4028" t="str">
        <x:v>compose:PrimaryNavigationTabTokens.ContainerColor</x:v>
      </x:c>
      <x:c r="C4028" t="str">
        <x:v>Compose source-only</x:v>
      </x:c>
      <x:c r="D4028" t="str"/>
      <x:c r="E4028" t="str">
        <x:v>Candidate</x:v>
      </x:c>
      <x:c r="F4028" t="str">
        <x:v>Pending</x:v>
      </x:c>
      <x:c r="G4028" t="str"/>
      <x:c r="H4028" t="str">
        <x:v>Pending</x:v>
      </x:c>
      <x:c r="I4028" t="str">
        <x:f>IF(AND(N4028="material3-native-v4",LEN(TRIM(B4028))&gt;0,LEN(TRIM(D4028))&gt;0,E4028="Confirmed",F4028="Pass",LEN(TRIM(G4028))&gt;0,O4028="Approved",H4028="Approved",P4028="Yes"),"Yes","No")</x:f>
        <x:v>No</x:v>
      </x:c>
      <x:c r="J4028" t="str">
        <x:v>PrimaryNavigationTabTokens</x:v>
      </x:c>
      <x:c r="K4028" t="str">
        <x:v>https://android.googlesource.com/platform/frameworks/support/+/a095da93f8e98dea8748ceed79ea8427aade245f/compose/material3/material3/src/commonMain/kotlin/androidx/compose/material3/tokens/PrimaryNavigationTabTokens.kt#33</x:v>
      </x:c>
      <x:c r="L4028" t="str"/>
      <x:c r="M4028" t="str">
        <x:v>ColorSchemeKeyTokens.Surface; source-only expression, not a Material Web CSS property.</x:v>
      </x:c>
      <x:c r="N4028" t="str">
        <x:v>material3-native-v4</x:v>
      </x:c>
      <x:c r="O4028" t="str">
        <x:v>Pending</x:v>
      </x:c>
      <x:c r="P4028" t="str">
        <x:v>No</x:v>
      </x:c>
    </x:row>
    <x:row r="4029">
      <x:c r="A4029" t="str">
        <x:v>TM-04028</x:v>
      </x:c>
      <x:c r="B4029" t="str">
        <x:v>compose:PrimaryNavigationTabTokens.ContainerElevation</x:v>
      </x:c>
      <x:c r="C4029" t="str">
        <x:v>Compose source-only</x:v>
      </x:c>
      <x:c r="D4029" t="str"/>
      <x:c r="E4029" t="str">
        <x:v>Candidate</x:v>
      </x:c>
      <x:c r="F4029" t="str">
        <x:v>Pending</x:v>
      </x:c>
      <x:c r="G4029" t="str"/>
      <x:c r="H4029" t="str">
        <x:v>Pending</x:v>
      </x:c>
      <x:c r="I4029" t="str">
        <x:f>IF(AND(N4029="material3-native-v4",LEN(TRIM(B4029))&gt;0,LEN(TRIM(D4029))&gt;0,E4029="Confirmed",F4029="Pass",LEN(TRIM(G4029))&gt;0,O4029="Approved",H4029="Approved",P4029="Yes"),"Yes","No")</x:f>
        <x:v>No</x:v>
      </x:c>
      <x:c r="J4029" t="str">
        <x:v>PrimaryNavigationTabTokens</x:v>
      </x:c>
      <x:c r="K4029" t="str">
        <x:v>https://android.googlesource.com/platform/frameworks/support/+/a095da93f8e98dea8748ceed79ea8427aade245f/compose/material3/material3/src/commonMain/kotlin/androidx/compose/material3/tokens/PrimaryNavigationTabTokens.kt#36</x:v>
      </x:c>
      <x:c r="L4029" t="str"/>
      <x:c r="M4029" t="str">
        <x:v>ElevationTokens.Level0; source-only expression, not a Material Web CSS property.</x:v>
      </x:c>
      <x:c r="N4029" t="str">
        <x:v>material3-native-v4</x:v>
      </x:c>
      <x:c r="O4029" t="str">
        <x:v>Pending</x:v>
      </x:c>
      <x:c r="P4029" t="str">
        <x:v>No</x:v>
      </x:c>
    </x:row>
    <x:row r="4030">
      <x:c r="A4030" t="str">
        <x:v>TM-04029</x:v>
      </x:c>
      <x:c r="B4030" t="str">
        <x:v>compose:PrimaryNavigationTabTokens.ContainerHeight</x:v>
      </x:c>
      <x:c r="C4030" t="str">
        <x:v>Compose source-only</x:v>
      </x:c>
      <x:c r="D4030" t="str"/>
      <x:c r="E4030" t="str">
        <x:v>Candidate</x:v>
      </x:c>
      <x:c r="F4030" t="str">
        <x:v>Pending</x:v>
      </x:c>
      <x:c r="G4030" t="str"/>
      <x:c r="H4030" t="str">
        <x:v>Pending</x:v>
      </x:c>
      <x:c r="I4030" t="str">
        <x:f>IF(AND(N4030="material3-native-v4",LEN(TRIM(B4030))&gt;0,LEN(TRIM(D4030))&gt;0,E4030="Confirmed",F4030="Pass",LEN(TRIM(G4030))&gt;0,O4030="Approved",H4030="Approved",P4030="Yes"),"Yes","No")</x:f>
        <x:v>No</x:v>
      </x:c>
      <x:c r="J4030" t="str">
        <x:v>PrimaryNavigationTabTokens</x:v>
      </x:c>
      <x:c r="K4030" t="str">
        <x:v>https://android.googlesource.com/platform/frameworks/support/+/a095da93f8e98dea8748ceed79ea8427aade245f/compose/material3/material3/src/commonMain/kotlin/androidx/compose/material3/tokens/PrimaryNavigationTabTokens.kt#39</x:v>
      </x:c>
      <x:c r="L4030" t="str"/>
      <x:c r="M4030" t="str">
        <x:v>48.0.dp; source-only expression, not a Material Web CSS property.</x:v>
      </x:c>
      <x:c r="N4030" t="str">
        <x:v>material3-native-v4</x:v>
      </x:c>
      <x:c r="O4030" t="str">
        <x:v>Pending</x:v>
      </x:c>
      <x:c r="P4030" t="str">
        <x:v>No</x:v>
      </x:c>
    </x:row>
    <x:row r="4031">
      <x:c r="A4031" t="str">
        <x:v>TM-04030</x:v>
      </x:c>
      <x:c r="B4031" t="str">
        <x:v>compose:PrimaryNavigationTabTokens.ContainerShape</x:v>
      </x:c>
      <x:c r="C4031" t="str">
        <x:v>Compose source-only</x:v>
      </x:c>
      <x:c r="D4031" t="str"/>
      <x:c r="E4031" t="str">
        <x:v>Candidate</x:v>
      </x:c>
      <x:c r="F4031" t="str">
        <x:v>Pending</x:v>
      </x:c>
      <x:c r="G4031" t="str"/>
      <x:c r="H4031" t="str">
        <x:v>Pending</x:v>
      </x:c>
      <x:c r="I4031" t="str">
        <x:f>IF(AND(N4031="material3-native-v4",LEN(TRIM(B4031))&gt;0,LEN(TRIM(D4031))&gt;0,E4031="Confirmed",F4031="Pass",LEN(TRIM(G4031))&gt;0,O4031="Approved",H4031="Approved",P4031="Yes"),"Yes","No")</x:f>
        <x:v>No</x:v>
      </x:c>
      <x:c r="J4031" t="str">
        <x:v>PrimaryNavigationTabTokens</x:v>
      </x:c>
      <x:c r="K4031" t="str">
        <x:v>https://android.googlesource.com/platform/frameworks/support/+/a095da93f8e98dea8748ceed79ea8427aade245f/compose/material3/material3/src/commonMain/kotlin/androidx/compose/material3/tokens/PrimaryNavigationTabTokens.kt#42</x:v>
      </x:c>
      <x:c r="L4031" t="str"/>
      <x:c r="M4031" t="str">
        <x:v>ShapeKeyTokens.CornerNone; source-only expression, not a Material Web CSS property.</x:v>
      </x:c>
      <x:c r="N4031" t="str">
        <x:v>material3-native-v4</x:v>
      </x:c>
      <x:c r="O4031" t="str">
        <x:v>Pending</x:v>
      </x:c>
      <x:c r="P4031" t="str">
        <x:v>No</x:v>
      </x:c>
    </x:row>
    <x:row r="4032">
      <x:c r="A4032" t="str">
        <x:v>TM-04031</x:v>
      </x:c>
      <x:c r="B4032" t="str">
        <x:v>compose:PrimaryNavigationTabTokens.ActiveFocusIconColor</x:v>
      </x:c>
      <x:c r="C4032" t="str">
        <x:v>Compose source-only</x:v>
      </x:c>
      <x:c r="D4032" t="str"/>
      <x:c r="E4032" t="str">
        <x:v>Candidate</x:v>
      </x:c>
      <x:c r="F4032" t="str">
        <x:v>Pending</x:v>
      </x:c>
      <x:c r="G4032" t="str"/>
      <x:c r="H4032" t="str">
        <x:v>Pending</x:v>
      </x:c>
      <x:c r="I4032" t="str">
        <x:f>IF(AND(N4032="material3-native-v4",LEN(TRIM(B4032))&gt;0,LEN(TRIM(D4032))&gt;0,E4032="Confirmed",F4032="Pass",LEN(TRIM(G4032))&gt;0,O4032="Approved",H4032="Approved",P4032="Yes"),"Yes","No")</x:f>
        <x:v>No</x:v>
      </x:c>
      <x:c r="J4032" t="str">
        <x:v>PrimaryNavigationTabTokens</x:v>
      </x:c>
      <x:c r="K4032" t="str">
        <x:v>https://android.googlesource.com/platform/frameworks/support/+/a095da93f8e98dea8748ceed79ea8427aade245f/compose/material3/material3/src/commonMain/kotlin/androidx/compose/material3/tokens/PrimaryNavigationTabTokens.kt#45</x:v>
      </x:c>
      <x:c r="L4032" t="str"/>
      <x:c r="M4032" t="str">
        <x:v>ColorSchemeKeyTokens.Primary; source-only expression, not a Material Web CSS property.</x:v>
      </x:c>
      <x:c r="N4032" t="str">
        <x:v>material3-native-v4</x:v>
      </x:c>
      <x:c r="O4032" t="str">
        <x:v>Pending</x:v>
      </x:c>
      <x:c r="P4032" t="str">
        <x:v>No</x:v>
      </x:c>
    </x:row>
    <x:row r="4033">
      <x:c r="A4033" t="str">
        <x:v>TM-04032</x:v>
      </x:c>
      <x:c r="B4033" t="str">
        <x:v>compose:PrimaryNavigationTabTokens.ActiveHoverIconColor</x:v>
      </x:c>
      <x:c r="C4033" t="str">
        <x:v>Compose source-only</x:v>
      </x:c>
      <x:c r="D4033" t="str"/>
      <x:c r="E4033" t="str">
        <x:v>Candidate</x:v>
      </x:c>
      <x:c r="F4033" t="str">
        <x:v>Pending</x:v>
      </x:c>
      <x:c r="G4033" t="str"/>
      <x:c r="H4033" t="str">
        <x:v>Pending</x:v>
      </x:c>
      <x:c r="I4033" t="str">
        <x:f>IF(AND(N4033="material3-native-v4",LEN(TRIM(B4033))&gt;0,LEN(TRIM(D4033))&gt;0,E4033="Confirmed",F4033="Pass",LEN(TRIM(G4033))&gt;0,O4033="Approved",H4033="Approved",P4033="Yes"),"Yes","No")</x:f>
        <x:v>No</x:v>
      </x:c>
      <x:c r="J4033" t="str">
        <x:v>PrimaryNavigationTabTokens</x:v>
      </x:c>
      <x:c r="K4033" t="str">
        <x:v>https://android.googlesource.com/platform/frameworks/support/+/a095da93f8e98dea8748ceed79ea8427aade245f/compose/material3/material3/src/commonMain/kotlin/androidx/compose/material3/tokens/PrimaryNavigationTabTokens.kt#48</x:v>
      </x:c>
      <x:c r="L4033" t="str"/>
      <x:c r="M4033" t="str">
        <x:v>ColorSchemeKeyTokens.Primary; source-only expression, not a Material Web CSS property.</x:v>
      </x:c>
      <x:c r="N4033" t="str">
        <x:v>material3-native-v4</x:v>
      </x:c>
      <x:c r="O4033" t="str">
        <x:v>Pending</x:v>
      </x:c>
      <x:c r="P4033" t="str">
        <x:v>No</x:v>
      </x:c>
    </x:row>
    <x:row r="4034">
      <x:c r="A4034" t="str">
        <x:v>TM-04033</x:v>
      </x:c>
      <x:c r="B4034" t="str">
        <x:v>compose:PrimaryNavigationTabTokens.ActiveIconColor</x:v>
      </x:c>
      <x:c r="C4034" t="str">
        <x:v>Compose source-only</x:v>
      </x:c>
      <x:c r="D4034" t="str"/>
      <x:c r="E4034" t="str">
        <x:v>Candidate</x:v>
      </x:c>
      <x:c r="F4034" t="str">
        <x:v>Pending</x:v>
      </x:c>
      <x:c r="G4034" t="str"/>
      <x:c r="H4034" t="str">
        <x:v>Pending</x:v>
      </x:c>
      <x:c r="I4034" t="str">
        <x:f>IF(AND(N4034="material3-native-v4",LEN(TRIM(B4034))&gt;0,LEN(TRIM(D4034))&gt;0,E4034="Confirmed",F4034="Pass",LEN(TRIM(G4034))&gt;0,O4034="Approved",H4034="Approved",P4034="Yes"),"Yes","No")</x:f>
        <x:v>No</x:v>
      </x:c>
      <x:c r="J4034" t="str">
        <x:v>PrimaryNavigationTabTokens</x:v>
      </x:c>
      <x:c r="K4034" t="str">
        <x:v>https://android.googlesource.com/platform/frameworks/support/+/a095da93f8e98dea8748ceed79ea8427aade245f/compose/material3/material3/src/commonMain/kotlin/androidx/compose/material3/tokens/PrimaryNavigationTabTokens.kt#51</x:v>
      </x:c>
      <x:c r="L4034" t="str"/>
      <x:c r="M4034" t="str">
        <x:v>ColorSchemeKeyTokens.Primary; source-only expression, not a Material Web CSS property.</x:v>
      </x:c>
      <x:c r="N4034" t="str">
        <x:v>material3-native-v4</x:v>
      </x:c>
      <x:c r="O4034" t="str">
        <x:v>Pending</x:v>
      </x:c>
      <x:c r="P4034" t="str">
        <x:v>No</x:v>
      </x:c>
    </x:row>
    <x:row r="4035">
      <x:c r="A4035" t="str">
        <x:v>TM-04034</x:v>
      </x:c>
      <x:c r="B4035" t="str">
        <x:v>compose:PrimaryNavigationTabTokens.ActivePressedIconColor</x:v>
      </x:c>
      <x:c r="C4035" t="str">
        <x:v>Compose source-only</x:v>
      </x:c>
      <x:c r="D4035" t="str"/>
      <x:c r="E4035" t="str">
        <x:v>Candidate</x:v>
      </x:c>
      <x:c r="F4035" t="str">
        <x:v>Pending</x:v>
      </x:c>
      <x:c r="G4035" t="str"/>
      <x:c r="H4035" t="str">
        <x:v>Pending</x:v>
      </x:c>
      <x:c r="I4035" t="str">
        <x:f>IF(AND(N4035="material3-native-v4",LEN(TRIM(B4035))&gt;0,LEN(TRIM(D4035))&gt;0,E4035="Confirmed",F4035="Pass",LEN(TRIM(G4035))&gt;0,O4035="Approved",H4035="Approved",P4035="Yes"),"Yes","No")</x:f>
        <x:v>No</x:v>
      </x:c>
      <x:c r="J4035" t="str">
        <x:v>PrimaryNavigationTabTokens</x:v>
      </x:c>
      <x:c r="K4035" t="str">
        <x:v>https://android.googlesource.com/platform/frameworks/support/+/a095da93f8e98dea8748ceed79ea8427aade245f/compose/material3/material3/src/commonMain/kotlin/androidx/compose/material3/tokens/PrimaryNavigationTabTokens.kt#54</x:v>
      </x:c>
      <x:c r="L4035" t="str"/>
      <x:c r="M4035" t="str">
        <x:v>ColorSchemeKeyTokens.Primary; source-only expression, not a Material Web CSS property.</x:v>
      </x:c>
      <x:c r="N4035" t="str">
        <x:v>material3-native-v4</x:v>
      </x:c>
      <x:c r="O4035" t="str">
        <x:v>Pending</x:v>
      </x:c>
      <x:c r="P4035" t="str">
        <x:v>No</x:v>
      </x:c>
    </x:row>
    <x:row r="4036">
      <x:c r="A4036" t="str">
        <x:v>TM-04035</x:v>
      </x:c>
      <x:c r="B4036" t="str">
        <x:v>compose:PrimaryNavigationTabTokens.IconAndLabelTextContainerHeight</x:v>
      </x:c>
      <x:c r="C4036" t="str">
        <x:v>Compose source-only</x:v>
      </x:c>
      <x:c r="D4036" t="str"/>
      <x:c r="E4036" t="str">
        <x:v>Candidate</x:v>
      </x:c>
      <x:c r="F4036" t="str">
        <x:v>Pending</x:v>
      </x:c>
      <x:c r="G4036" t="str"/>
      <x:c r="H4036" t="str">
        <x:v>Pending</x:v>
      </x:c>
      <x:c r="I4036" t="str">
        <x:f>IF(AND(N4036="material3-native-v4",LEN(TRIM(B4036))&gt;0,LEN(TRIM(D4036))&gt;0,E4036="Confirmed",F4036="Pass",LEN(TRIM(G4036))&gt;0,O4036="Approved",H4036="Approved",P4036="Yes"),"Yes","No")</x:f>
        <x:v>No</x:v>
      </x:c>
      <x:c r="J4036" t="str">
        <x:v>PrimaryNavigationTabTokens</x:v>
      </x:c>
      <x:c r="K4036" t="str">
        <x:v>https://android.googlesource.com/platform/frameworks/support/+/a095da93f8e98dea8748ceed79ea8427aade245f/compose/material3/material3/src/commonMain/kotlin/androidx/compose/material3/tokens/PrimaryNavigationTabTokens.kt#57</x:v>
      </x:c>
      <x:c r="L4036" t="str"/>
      <x:c r="M4036" t="str">
        <x:v>64.0.dp; source-only expression, not a Material Web CSS property.</x:v>
      </x:c>
      <x:c r="N4036" t="str">
        <x:v>material3-native-v4</x:v>
      </x:c>
      <x:c r="O4036" t="str">
        <x:v>Pending</x:v>
      </x:c>
      <x:c r="P4036" t="str">
        <x:v>No</x:v>
      </x:c>
    </x:row>
    <x:row r="4037">
      <x:c r="A4037" t="str">
        <x:v>TM-04036</x:v>
      </x:c>
      <x:c r="B4037" t="str">
        <x:v>compose:PrimaryNavigationTabTokens.IconSize</x:v>
      </x:c>
      <x:c r="C4037" t="str">
        <x:v>Compose source-only</x:v>
      </x:c>
      <x:c r="D4037" t="str"/>
      <x:c r="E4037" t="str">
        <x:v>Candidate</x:v>
      </x:c>
      <x:c r="F4037" t="str">
        <x:v>Pending</x:v>
      </x:c>
      <x:c r="G4037" t="str"/>
      <x:c r="H4037" t="str">
        <x:v>Pending</x:v>
      </x:c>
      <x:c r="I4037" t="str">
        <x:f>IF(AND(N4037="material3-native-v4",LEN(TRIM(B4037))&gt;0,LEN(TRIM(D4037))&gt;0,E4037="Confirmed",F4037="Pass",LEN(TRIM(G4037))&gt;0,O4037="Approved",H4037="Approved",P4037="Yes"),"Yes","No")</x:f>
        <x:v>No</x:v>
      </x:c>
      <x:c r="J4037" t="str">
        <x:v>PrimaryNavigationTabTokens</x:v>
      </x:c>
      <x:c r="K4037" t="str">
        <x:v>https://android.googlesource.com/platform/frameworks/support/+/a095da93f8e98dea8748ceed79ea8427aade245f/compose/material3/material3/src/commonMain/kotlin/androidx/compose/material3/tokens/PrimaryNavigationTabTokens.kt#60</x:v>
      </x:c>
      <x:c r="L4037" t="str"/>
      <x:c r="M4037" t="str">
        <x:v>24.0.dp; source-only expression, not a Material Web CSS property.</x:v>
      </x:c>
      <x:c r="N4037" t="str">
        <x:v>material3-native-v4</x:v>
      </x:c>
      <x:c r="O4037" t="str">
        <x:v>Pending</x:v>
      </x:c>
      <x:c r="P4037" t="str">
        <x:v>No</x:v>
      </x:c>
    </x:row>
    <x:row r="4038">
      <x:c r="A4038" t="str">
        <x:v>TM-04037</x:v>
      </x:c>
      <x:c r="B4038" t="str">
        <x:v>compose:PrimaryNavigationTabTokens.InactiveFocusIconColor</x:v>
      </x:c>
      <x:c r="C4038" t="str">
        <x:v>Compose source-only</x:v>
      </x:c>
      <x:c r="D4038" t="str"/>
      <x:c r="E4038" t="str">
        <x:v>Candidate</x:v>
      </x:c>
      <x:c r="F4038" t="str">
        <x:v>Pending</x:v>
      </x:c>
      <x:c r="G4038" t="str"/>
      <x:c r="H4038" t="str">
        <x:v>Pending</x:v>
      </x:c>
      <x:c r="I4038" t="str">
        <x:f>IF(AND(N4038="material3-native-v4",LEN(TRIM(B4038))&gt;0,LEN(TRIM(D4038))&gt;0,E4038="Confirmed",F4038="Pass",LEN(TRIM(G4038))&gt;0,O4038="Approved",H4038="Approved",P4038="Yes"),"Yes","No")</x:f>
        <x:v>No</x:v>
      </x:c>
      <x:c r="J4038" t="str">
        <x:v>PrimaryNavigationTabTokens</x:v>
      </x:c>
      <x:c r="K4038" t="str">
        <x:v>https://android.googlesource.com/platform/frameworks/support/+/a095da93f8e98dea8748ceed79ea8427aade245f/compose/material3/material3/src/commonMain/kotlin/androidx/compose/material3/tokens/PrimaryNavigationTabTokens.kt#63</x:v>
      </x:c>
      <x:c r="L4038" t="str"/>
      <x:c r="M4038" t="str">
        <x:v>ColorSchemeKeyTokens.OnSurface; source-only expression, not a Material Web CSS property.</x:v>
      </x:c>
      <x:c r="N4038" t="str">
        <x:v>material3-native-v4</x:v>
      </x:c>
      <x:c r="O4038" t="str">
        <x:v>Pending</x:v>
      </x:c>
      <x:c r="P4038" t="str">
        <x:v>No</x:v>
      </x:c>
    </x:row>
    <x:row r="4039">
      <x:c r="A4039" t="str">
        <x:v>TM-04038</x:v>
      </x:c>
      <x:c r="B4039" t="str">
        <x:v>compose:PrimaryNavigationTabTokens.InactiveHoverIconColor</x:v>
      </x:c>
      <x:c r="C4039" t="str">
        <x:v>Compose source-only</x:v>
      </x:c>
      <x:c r="D4039" t="str"/>
      <x:c r="E4039" t="str">
        <x:v>Candidate</x:v>
      </x:c>
      <x:c r="F4039" t="str">
        <x:v>Pending</x:v>
      </x:c>
      <x:c r="G4039" t="str"/>
      <x:c r="H4039" t="str">
        <x:v>Pending</x:v>
      </x:c>
      <x:c r="I4039" t="str">
        <x:f>IF(AND(N4039="material3-native-v4",LEN(TRIM(B4039))&gt;0,LEN(TRIM(D4039))&gt;0,E4039="Confirmed",F4039="Pass",LEN(TRIM(G4039))&gt;0,O4039="Approved",H4039="Approved",P4039="Yes"),"Yes","No")</x:f>
        <x:v>No</x:v>
      </x:c>
      <x:c r="J4039" t="str">
        <x:v>PrimaryNavigationTabTokens</x:v>
      </x:c>
      <x:c r="K4039" t="str">
        <x:v>https://android.googlesource.com/platform/frameworks/support/+/a095da93f8e98dea8748ceed79ea8427aade245f/compose/material3/material3/src/commonMain/kotlin/androidx/compose/material3/tokens/PrimaryNavigationTabTokens.kt#66</x:v>
      </x:c>
      <x:c r="L4039" t="str"/>
      <x:c r="M4039" t="str">
        <x:v>ColorSchemeKeyTokens.OnSurface; source-only expression, not a Material Web CSS property.</x:v>
      </x:c>
      <x:c r="N4039" t="str">
        <x:v>material3-native-v4</x:v>
      </x:c>
      <x:c r="O4039" t="str">
        <x:v>Pending</x:v>
      </x:c>
      <x:c r="P4039" t="str">
        <x:v>No</x:v>
      </x:c>
    </x:row>
    <x:row r="4040">
      <x:c r="A4040" t="str">
        <x:v>TM-04039</x:v>
      </x:c>
      <x:c r="B4040" t="str">
        <x:v>compose:PrimaryNavigationTabTokens.InactiveIconColor</x:v>
      </x:c>
      <x:c r="C4040" t="str">
        <x:v>Compose source-only</x:v>
      </x:c>
      <x:c r="D4040" t="str"/>
      <x:c r="E4040" t="str">
        <x:v>Candidate</x:v>
      </x:c>
      <x:c r="F4040" t="str">
        <x:v>Pending</x:v>
      </x:c>
      <x:c r="G4040" t="str"/>
      <x:c r="H4040" t="str">
        <x:v>Pending</x:v>
      </x:c>
      <x:c r="I4040" t="str">
        <x:f>IF(AND(N4040="material3-native-v4",LEN(TRIM(B4040))&gt;0,LEN(TRIM(D4040))&gt;0,E4040="Confirmed",F4040="Pass",LEN(TRIM(G4040))&gt;0,O4040="Approved",H4040="Approved",P4040="Yes"),"Yes","No")</x:f>
        <x:v>No</x:v>
      </x:c>
      <x:c r="J4040" t="str">
        <x:v>PrimaryNavigationTabTokens</x:v>
      </x:c>
      <x:c r="K4040" t="str">
        <x:v>https://android.googlesource.com/platform/frameworks/support/+/a095da93f8e98dea8748ceed79ea8427aade245f/compose/material3/material3/src/commonMain/kotlin/androidx/compose/material3/tokens/PrimaryNavigationTabTokens.kt#69</x:v>
      </x:c>
      <x:c r="L4040" t="str"/>
      <x:c r="M4040" t="str">
        <x:v>ColorSchemeKeyTokens.OnSurfaceVariant; source-only expression, not a Material Web CSS property.</x:v>
      </x:c>
      <x:c r="N4040" t="str">
        <x:v>material3-native-v4</x:v>
      </x:c>
      <x:c r="O4040" t="str">
        <x:v>Pending</x:v>
      </x:c>
      <x:c r="P4040" t="str">
        <x:v>No</x:v>
      </x:c>
    </x:row>
    <x:row r="4041">
      <x:c r="A4041" t="str">
        <x:v>TM-04040</x:v>
      </x:c>
      <x:c r="B4041" t="str">
        <x:v>compose:PrimaryNavigationTabTokens.InactivePressedIconColor</x:v>
      </x:c>
      <x:c r="C4041" t="str">
        <x:v>Compose source-only</x:v>
      </x:c>
      <x:c r="D4041" t="str"/>
      <x:c r="E4041" t="str">
        <x:v>Candidate</x:v>
      </x:c>
      <x:c r="F4041" t="str">
        <x:v>Pending</x:v>
      </x:c>
      <x:c r="G4041" t="str"/>
      <x:c r="H4041" t="str">
        <x:v>Pending</x:v>
      </x:c>
      <x:c r="I4041" t="str">
        <x:f>IF(AND(N4041="material3-native-v4",LEN(TRIM(B4041))&gt;0,LEN(TRIM(D4041))&gt;0,E4041="Confirmed",F4041="Pass",LEN(TRIM(G4041))&gt;0,O4041="Approved",H4041="Approved",P4041="Yes"),"Yes","No")</x:f>
        <x:v>No</x:v>
      </x:c>
      <x:c r="J4041" t="str">
        <x:v>PrimaryNavigationTabTokens</x:v>
      </x:c>
      <x:c r="K4041" t="str">
        <x:v>https://android.googlesource.com/platform/frameworks/support/+/a095da93f8e98dea8748ceed79ea8427aade245f/compose/material3/material3/src/commonMain/kotlin/androidx/compose/material3/tokens/PrimaryNavigationTabTokens.kt#72</x:v>
      </x:c>
      <x:c r="L4041" t="str"/>
      <x:c r="M4041" t="str">
        <x:v>ColorSchemeKeyTokens.OnSurface; source-only expression, not a Material Web CSS property.</x:v>
      </x:c>
      <x:c r="N4041" t="str">
        <x:v>material3-native-v4</x:v>
      </x:c>
      <x:c r="O4041" t="str">
        <x:v>Pending</x:v>
      </x:c>
      <x:c r="P4041" t="str">
        <x:v>No</x:v>
      </x:c>
    </x:row>
    <x:row r="4042">
      <x:c r="A4042" t="str">
        <x:v>TM-04041</x:v>
      </x:c>
      <x:c r="B4042" t="str">
        <x:v>compose:PrimaryNavigationTabTokens.ActiveFocusLabelTextColor</x:v>
      </x:c>
      <x:c r="C4042" t="str">
        <x:v>Compose source-only</x:v>
      </x:c>
      <x:c r="D4042" t="str"/>
      <x:c r="E4042" t="str">
        <x:v>Candidate</x:v>
      </x:c>
      <x:c r="F4042" t="str">
        <x:v>Pending</x:v>
      </x:c>
      <x:c r="G4042" t="str"/>
      <x:c r="H4042" t="str">
        <x:v>Pending</x:v>
      </x:c>
      <x:c r="I4042" t="str">
        <x:f>IF(AND(N4042="material3-native-v4",LEN(TRIM(B4042))&gt;0,LEN(TRIM(D4042))&gt;0,E4042="Confirmed",F4042="Pass",LEN(TRIM(G4042))&gt;0,O4042="Approved",H4042="Approved",P4042="Yes"),"Yes","No")</x:f>
        <x:v>No</x:v>
      </x:c>
      <x:c r="J4042" t="str">
        <x:v>PrimaryNavigationTabTokens</x:v>
      </x:c>
      <x:c r="K4042" t="str">
        <x:v>https://android.googlesource.com/platform/frameworks/support/+/a095da93f8e98dea8748ceed79ea8427aade245f/compose/material3/material3/src/commonMain/kotlin/androidx/compose/material3/tokens/PrimaryNavigationTabTokens.kt#75</x:v>
      </x:c>
      <x:c r="L4042" t="str"/>
      <x:c r="M4042" t="str">
        <x:v>ColorSchemeKeyTokens.Primary; source-only expression, not a Material Web CSS property.</x:v>
      </x:c>
      <x:c r="N4042" t="str">
        <x:v>material3-native-v4</x:v>
      </x:c>
      <x:c r="O4042" t="str">
        <x:v>Pending</x:v>
      </x:c>
      <x:c r="P4042" t="str">
        <x:v>No</x:v>
      </x:c>
    </x:row>
    <x:row r="4043">
      <x:c r="A4043" t="str">
        <x:v>TM-04042</x:v>
      </x:c>
      <x:c r="B4043" t="str">
        <x:v>compose:PrimaryNavigationTabTokens.ActiveHoverLabelTextColor</x:v>
      </x:c>
      <x:c r="C4043" t="str">
        <x:v>Compose source-only</x:v>
      </x:c>
      <x:c r="D4043" t="str"/>
      <x:c r="E4043" t="str">
        <x:v>Candidate</x:v>
      </x:c>
      <x:c r="F4043" t="str">
        <x:v>Pending</x:v>
      </x:c>
      <x:c r="G4043" t="str"/>
      <x:c r="H4043" t="str">
        <x:v>Pending</x:v>
      </x:c>
      <x:c r="I4043" t="str">
        <x:f>IF(AND(N4043="material3-native-v4",LEN(TRIM(B4043))&gt;0,LEN(TRIM(D4043))&gt;0,E4043="Confirmed",F4043="Pass",LEN(TRIM(G4043))&gt;0,O4043="Approved",H4043="Approved",P4043="Yes"),"Yes","No")</x:f>
        <x:v>No</x:v>
      </x:c>
      <x:c r="J4043" t="str">
        <x:v>PrimaryNavigationTabTokens</x:v>
      </x:c>
      <x:c r="K4043" t="str">
        <x:v>https://android.googlesource.com/platform/frameworks/support/+/a095da93f8e98dea8748ceed79ea8427aade245f/compose/material3/material3/src/commonMain/kotlin/androidx/compose/material3/tokens/PrimaryNavigationTabTokens.kt#78</x:v>
      </x:c>
      <x:c r="L4043" t="str"/>
      <x:c r="M4043" t="str">
        <x:v>ColorSchemeKeyTokens.Primary; source-only expression, not a Material Web CSS property.</x:v>
      </x:c>
      <x:c r="N4043" t="str">
        <x:v>material3-native-v4</x:v>
      </x:c>
      <x:c r="O4043" t="str">
        <x:v>Pending</x:v>
      </x:c>
      <x:c r="P4043" t="str">
        <x:v>No</x:v>
      </x:c>
    </x:row>
    <x:row r="4044">
      <x:c r="A4044" t="str">
        <x:v>TM-04043</x:v>
      </x:c>
      <x:c r="B4044" t="str">
        <x:v>compose:PrimaryNavigationTabTokens.ActiveLabelTextColor</x:v>
      </x:c>
      <x:c r="C4044" t="str">
        <x:v>Compose source-only</x:v>
      </x:c>
      <x:c r="D4044" t="str"/>
      <x:c r="E4044" t="str">
        <x:v>Candidate</x:v>
      </x:c>
      <x:c r="F4044" t="str">
        <x:v>Pending</x:v>
      </x:c>
      <x:c r="G4044" t="str"/>
      <x:c r="H4044" t="str">
        <x:v>Pending</x:v>
      </x:c>
      <x:c r="I4044" t="str">
        <x:f>IF(AND(N4044="material3-native-v4",LEN(TRIM(B4044))&gt;0,LEN(TRIM(D4044))&gt;0,E4044="Confirmed",F4044="Pass",LEN(TRIM(G4044))&gt;0,O4044="Approved",H4044="Approved",P4044="Yes"),"Yes","No")</x:f>
        <x:v>No</x:v>
      </x:c>
      <x:c r="J4044" t="str">
        <x:v>PrimaryNavigationTabTokens</x:v>
      </x:c>
      <x:c r="K4044" t="str">
        <x:v>https://android.googlesource.com/platform/frameworks/support/+/a095da93f8e98dea8748ceed79ea8427aade245f/compose/material3/material3/src/commonMain/kotlin/androidx/compose/material3/tokens/PrimaryNavigationTabTokens.kt#81</x:v>
      </x:c>
      <x:c r="L4044" t="str"/>
      <x:c r="M4044" t="str">
        <x:v>ColorSchemeKeyTokens.Primary; source-only expression, not a Material Web CSS property.</x:v>
      </x:c>
      <x:c r="N4044" t="str">
        <x:v>material3-native-v4</x:v>
      </x:c>
      <x:c r="O4044" t="str">
        <x:v>Pending</x:v>
      </x:c>
      <x:c r="P4044" t="str">
        <x:v>No</x:v>
      </x:c>
    </x:row>
    <x:row r="4045">
      <x:c r="A4045" t="str">
        <x:v>TM-04044</x:v>
      </x:c>
      <x:c r="B4045" t="str">
        <x:v>compose:PrimaryNavigationTabTokens.ActivePressedLabelTextColor</x:v>
      </x:c>
      <x:c r="C4045" t="str">
        <x:v>Compose source-only</x:v>
      </x:c>
      <x:c r="D4045" t="str"/>
      <x:c r="E4045" t="str">
        <x:v>Candidate</x:v>
      </x:c>
      <x:c r="F4045" t="str">
        <x:v>Pending</x:v>
      </x:c>
      <x:c r="G4045" t="str"/>
      <x:c r="H4045" t="str">
        <x:v>Pending</x:v>
      </x:c>
      <x:c r="I4045" t="str">
        <x:f>IF(AND(N4045="material3-native-v4",LEN(TRIM(B4045))&gt;0,LEN(TRIM(D4045))&gt;0,E4045="Confirmed",F4045="Pass",LEN(TRIM(G4045))&gt;0,O4045="Approved",H4045="Approved",P4045="Yes"),"Yes","No")</x:f>
        <x:v>No</x:v>
      </x:c>
      <x:c r="J4045" t="str">
        <x:v>PrimaryNavigationTabTokens</x:v>
      </x:c>
      <x:c r="K4045" t="str">
        <x:v>https://android.googlesource.com/platform/frameworks/support/+/a095da93f8e98dea8748ceed79ea8427aade245f/compose/material3/material3/src/commonMain/kotlin/androidx/compose/material3/tokens/PrimaryNavigationTabTokens.kt#84</x:v>
      </x:c>
      <x:c r="L4045" t="str"/>
      <x:c r="M4045" t="str">
        <x:v>ColorSchemeKeyTokens.Primary; source-only expression, not a Material Web CSS property.</x:v>
      </x:c>
      <x:c r="N4045" t="str">
        <x:v>material3-native-v4</x:v>
      </x:c>
      <x:c r="O4045" t="str">
        <x:v>Pending</x:v>
      </x:c>
      <x:c r="P4045" t="str">
        <x:v>No</x:v>
      </x:c>
    </x:row>
    <x:row r="4046">
      <x:c r="A4046" t="str">
        <x:v>TM-04045</x:v>
      </x:c>
      <x:c r="B4046" t="str">
        <x:v>compose:PrimaryNavigationTabTokens.InactiveFocusLabelTextColor</x:v>
      </x:c>
      <x:c r="C4046" t="str">
        <x:v>Compose source-only</x:v>
      </x:c>
      <x:c r="D4046" t="str"/>
      <x:c r="E4046" t="str">
        <x:v>Candidate</x:v>
      </x:c>
      <x:c r="F4046" t="str">
        <x:v>Pending</x:v>
      </x:c>
      <x:c r="G4046" t="str"/>
      <x:c r="H4046" t="str">
        <x:v>Pending</x:v>
      </x:c>
      <x:c r="I4046" t="str">
        <x:f>IF(AND(N4046="material3-native-v4",LEN(TRIM(B4046))&gt;0,LEN(TRIM(D4046))&gt;0,E4046="Confirmed",F4046="Pass",LEN(TRIM(G4046))&gt;0,O4046="Approved",H4046="Approved",P4046="Yes"),"Yes","No")</x:f>
        <x:v>No</x:v>
      </x:c>
      <x:c r="J4046" t="str">
        <x:v>PrimaryNavigationTabTokens</x:v>
      </x:c>
      <x:c r="K4046" t="str">
        <x:v>https://android.googlesource.com/platform/frameworks/support/+/a095da93f8e98dea8748ceed79ea8427aade245f/compose/material3/material3/src/commonMain/kotlin/androidx/compose/material3/tokens/PrimaryNavigationTabTokens.kt#87</x:v>
      </x:c>
      <x:c r="L4046" t="str"/>
      <x:c r="M4046" t="str">
        <x:v>ColorSchemeKeyTokens.OnSurface; source-only expression, not a Material Web CSS property.</x:v>
      </x:c>
      <x:c r="N4046" t="str">
        <x:v>material3-native-v4</x:v>
      </x:c>
      <x:c r="O4046" t="str">
        <x:v>Pending</x:v>
      </x:c>
      <x:c r="P4046" t="str">
        <x:v>No</x:v>
      </x:c>
    </x:row>
    <x:row r="4047">
      <x:c r="A4047" t="str">
        <x:v>TM-04046</x:v>
      </x:c>
      <x:c r="B4047" t="str">
        <x:v>compose:PrimaryNavigationTabTokens.InactiveHoverLabelTextColor</x:v>
      </x:c>
      <x:c r="C4047" t="str">
        <x:v>Compose source-only</x:v>
      </x:c>
      <x:c r="D4047" t="str"/>
      <x:c r="E4047" t="str">
        <x:v>Candidate</x:v>
      </x:c>
      <x:c r="F4047" t="str">
        <x:v>Pending</x:v>
      </x:c>
      <x:c r="G4047" t="str"/>
      <x:c r="H4047" t="str">
        <x:v>Pending</x:v>
      </x:c>
      <x:c r="I4047" t="str">
        <x:f>IF(AND(N4047="material3-native-v4",LEN(TRIM(B4047))&gt;0,LEN(TRIM(D4047))&gt;0,E4047="Confirmed",F4047="Pass",LEN(TRIM(G4047))&gt;0,O4047="Approved",H4047="Approved",P4047="Yes"),"Yes","No")</x:f>
        <x:v>No</x:v>
      </x:c>
      <x:c r="J4047" t="str">
        <x:v>PrimaryNavigationTabTokens</x:v>
      </x:c>
      <x:c r="K4047" t="str">
        <x:v>https://android.googlesource.com/platform/frameworks/support/+/a095da93f8e98dea8748ceed79ea8427aade245f/compose/material3/material3/src/commonMain/kotlin/androidx/compose/material3/tokens/PrimaryNavigationTabTokens.kt#90</x:v>
      </x:c>
      <x:c r="L4047" t="str"/>
      <x:c r="M4047" t="str">
        <x:v>ColorSchemeKeyTokens.OnSurface; source-only expression, not a Material Web CSS property.</x:v>
      </x:c>
      <x:c r="N4047" t="str">
        <x:v>material3-native-v4</x:v>
      </x:c>
      <x:c r="O4047" t="str">
        <x:v>Pending</x:v>
      </x:c>
      <x:c r="P4047" t="str">
        <x:v>No</x:v>
      </x:c>
    </x:row>
    <x:row r="4048">
      <x:c r="A4048" t="str">
        <x:v>TM-04047</x:v>
      </x:c>
      <x:c r="B4048" t="str">
        <x:v>compose:PrimaryNavigationTabTokens.InactiveLabelTextColor</x:v>
      </x:c>
      <x:c r="C4048" t="str">
        <x:v>Compose source-only</x:v>
      </x:c>
      <x:c r="D4048" t="str"/>
      <x:c r="E4048" t="str">
        <x:v>Candidate</x:v>
      </x:c>
      <x:c r="F4048" t="str">
        <x:v>Pending</x:v>
      </x:c>
      <x:c r="G4048" t="str"/>
      <x:c r="H4048" t="str">
        <x:v>Pending</x:v>
      </x:c>
      <x:c r="I4048" t="str">
        <x:f>IF(AND(N4048="material3-native-v4",LEN(TRIM(B4048))&gt;0,LEN(TRIM(D4048))&gt;0,E4048="Confirmed",F4048="Pass",LEN(TRIM(G4048))&gt;0,O4048="Approved",H4048="Approved",P4048="Yes"),"Yes","No")</x:f>
        <x:v>No</x:v>
      </x:c>
      <x:c r="J4048" t="str">
        <x:v>PrimaryNavigationTabTokens</x:v>
      </x:c>
      <x:c r="K4048" t="str">
        <x:v>https://android.googlesource.com/platform/frameworks/support/+/a095da93f8e98dea8748ceed79ea8427aade245f/compose/material3/material3/src/commonMain/kotlin/androidx/compose/material3/tokens/PrimaryNavigationTabTokens.kt#93</x:v>
      </x:c>
      <x:c r="L4048" t="str"/>
      <x:c r="M4048" t="str">
        <x:v>ColorSchemeKeyTokens.OnSurfaceVariant; source-only expression, not a Material Web CSS property.</x:v>
      </x:c>
      <x:c r="N4048" t="str">
        <x:v>material3-native-v4</x:v>
      </x:c>
      <x:c r="O4048" t="str">
        <x:v>Pending</x:v>
      </x:c>
      <x:c r="P4048" t="str">
        <x:v>No</x:v>
      </x:c>
    </x:row>
    <x:row r="4049">
      <x:c r="A4049" t="str">
        <x:v>TM-04048</x:v>
      </x:c>
      <x:c r="B4049" t="str">
        <x:v>compose:PrimaryNavigationTabTokens.InactivePressedLabelTextColor</x:v>
      </x:c>
      <x:c r="C4049" t="str">
        <x:v>Compose source-only</x:v>
      </x:c>
      <x:c r="D4049" t="str"/>
      <x:c r="E4049" t="str">
        <x:v>Candidate</x:v>
      </x:c>
      <x:c r="F4049" t="str">
        <x:v>Pending</x:v>
      </x:c>
      <x:c r="G4049" t="str"/>
      <x:c r="H4049" t="str">
        <x:v>Pending</x:v>
      </x:c>
      <x:c r="I4049" t="str">
        <x:f>IF(AND(N4049="material3-native-v4",LEN(TRIM(B4049))&gt;0,LEN(TRIM(D4049))&gt;0,E4049="Confirmed",F4049="Pass",LEN(TRIM(G4049))&gt;0,O4049="Approved",H4049="Approved",P4049="Yes"),"Yes","No")</x:f>
        <x:v>No</x:v>
      </x:c>
      <x:c r="J4049" t="str">
        <x:v>PrimaryNavigationTabTokens</x:v>
      </x:c>
      <x:c r="K4049" t="str">
        <x:v>https://android.googlesource.com/platform/frameworks/support/+/a095da93f8e98dea8748ceed79ea8427aade245f/compose/material3/material3/src/commonMain/kotlin/androidx/compose/material3/tokens/PrimaryNavigationTabTokens.kt#96</x:v>
      </x:c>
      <x:c r="L4049" t="str"/>
      <x:c r="M4049" t="str">
        <x:v>ColorSchemeKeyTokens.OnSurface; source-only expression, not a Material Web CSS property.</x:v>
      </x:c>
      <x:c r="N4049" t="str">
        <x:v>material3-native-v4</x:v>
      </x:c>
      <x:c r="O4049" t="str">
        <x:v>Pending</x:v>
      </x:c>
      <x:c r="P4049" t="str">
        <x:v>No</x:v>
      </x:c>
    </x:row>
    <x:row r="4050">
      <x:c r="A4050" t="str">
        <x:v>TM-04049</x:v>
      </x:c>
      <x:c r="B4050" t="str">
        <x:v>compose:PrimaryNavigationTabTokens.LabelTextFont</x:v>
      </x:c>
      <x:c r="C4050" t="str">
        <x:v>Compose source-only</x:v>
      </x:c>
      <x:c r="D4050" t="str"/>
      <x:c r="E4050" t="str">
        <x:v>Candidate</x:v>
      </x:c>
      <x:c r="F4050" t="str">
        <x:v>Pending</x:v>
      </x:c>
      <x:c r="G4050" t="str"/>
      <x:c r="H4050" t="str">
        <x:v>Pending</x:v>
      </x:c>
      <x:c r="I4050" t="str">
        <x:f>IF(AND(N4050="material3-native-v4",LEN(TRIM(B4050))&gt;0,LEN(TRIM(D4050))&gt;0,E4050="Confirmed",F4050="Pass",LEN(TRIM(G4050))&gt;0,O4050="Approved",H4050="Approved",P4050="Yes"),"Yes","No")</x:f>
        <x:v>No</x:v>
      </x:c>
      <x:c r="J4050" t="str">
        <x:v>PrimaryNavigationTabTokens</x:v>
      </x:c>
      <x:c r="K4050" t="str">
        <x:v>https://android.googlesource.com/platform/frameworks/support/+/a095da93f8e98dea8748ceed79ea8427aade245f/compose/material3/material3/src/commonMain/kotlin/androidx/compose/material3/tokens/PrimaryNavigationTabTokens.kt#99</x:v>
      </x:c>
      <x:c r="L4050" t="str"/>
      <x:c r="M4050" t="str">
        <x:v>TypographyKeyTokens.TitleSmall; source-only expression, not a Material Web CSS property.</x:v>
      </x:c>
      <x:c r="N4050" t="str">
        <x:v>material3-native-v4</x:v>
      </x:c>
      <x:c r="O4050" t="str">
        <x:v>Pending</x:v>
      </x:c>
      <x:c r="P4050" t="str">
        <x:v>No</x:v>
      </x:c>
    </x:row>
    <x:row r="4051">
      <x:c r="A4051" t="str">
        <x:v>TM-04050</x:v>
      </x:c>
      <x:c r="B4051" t="str">
        <x:v>compose:ProgressIndicatorTokens.ActiveIndicatorColor</x:v>
      </x:c>
      <x:c r="C4051" t="str">
        <x:v>Compose source-only</x:v>
      </x:c>
      <x:c r="D4051" t="str"/>
      <x:c r="E4051" t="str">
        <x:v>Candidate</x:v>
      </x:c>
      <x:c r="F4051" t="str">
        <x:v>Pending</x:v>
      </x:c>
      <x:c r="G4051" t="str"/>
      <x:c r="H4051" t="str">
        <x:v>Pending</x:v>
      </x:c>
      <x:c r="I4051" t="str">
        <x:f>IF(AND(N4051="material3-native-v4",LEN(TRIM(B4051))&gt;0,LEN(TRIM(D4051))&gt;0,E4051="Confirmed",F4051="Pass",LEN(TRIM(G4051))&gt;0,O4051="Approved",H4051="Approved",P4051="Yes"),"Yes","No")</x:f>
        <x:v>No</x:v>
      </x:c>
      <x:c r="J4051" t="str">
        <x:v>ProgressIndicatorTokens</x:v>
      </x:c>
      <x:c r="K4051" t="str">
        <x:v>https://android.googlesource.com/platform/frameworks/support/+/a095da93f8e98dea8748ceed79ea8427aade245f/compose/material3/material3/src/commonMain/kotlin/androidx/compose/material3/tokens/ProgressIndicatorTokens.kt#22</x:v>
      </x:c>
      <x:c r="L4051" t="str"/>
      <x:c r="M4051" t="str">
        <x:v>ColorSchemeKeyTokens.Primary; source-only expression, not a Material Web CSS property.</x:v>
      </x:c>
      <x:c r="N4051" t="str">
        <x:v>material3-native-v4</x:v>
      </x:c>
      <x:c r="O4051" t="str">
        <x:v>Pending</x:v>
      </x:c>
      <x:c r="P4051" t="str">
        <x:v>No</x:v>
      </x:c>
    </x:row>
    <x:row r="4052">
      <x:c r="A4052" t="str">
        <x:v>TM-04051</x:v>
      </x:c>
      <x:c r="B4052" t="str">
        <x:v>compose:ProgressIndicatorTokens.ActiveShape</x:v>
      </x:c>
      <x:c r="C4052" t="str">
        <x:v>Compose source-only</x:v>
      </x:c>
      <x:c r="D4052" t="str"/>
      <x:c r="E4052" t="str">
        <x:v>Candidate</x:v>
      </x:c>
      <x:c r="F4052" t="str">
        <x:v>Pending</x:v>
      </x:c>
      <x:c r="G4052" t="str"/>
      <x:c r="H4052" t="str">
        <x:v>Pending</x:v>
      </x:c>
      <x:c r="I4052" t="str">
        <x:f>IF(AND(N4052="material3-native-v4",LEN(TRIM(B4052))&gt;0,LEN(TRIM(D4052))&gt;0,E4052="Confirmed",F4052="Pass",LEN(TRIM(G4052))&gt;0,O4052="Approved",H4052="Approved",P4052="Yes"),"Yes","No")</x:f>
        <x:v>No</x:v>
      </x:c>
      <x:c r="J4052" t="str">
        <x:v>ProgressIndicatorTokens</x:v>
      </x:c>
      <x:c r="K4052" t="str">
        <x:v>https://android.googlesource.com/platform/frameworks/support/+/a095da93f8e98dea8748ceed79ea8427aade245f/compose/material3/material3/src/commonMain/kotlin/androidx/compose/material3/tokens/ProgressIndicatorTokens.kt#25</x:v>
      </x:c>
      <x:c r="L4052" t="str"/>
      <x:c r="M4052" t="str">
        <x:v>ShapeKeyTokens.CornerFull; source-only expression, not a Material Web CSS property.</x:v>
      </x:c>
      <x:c r="N4052" t="str">
        <x:v>material3-native-v4</x:v>
      </x:c>
      <x:c r="O4052" t="str">
        <x:v>Pending</x:v>
      </x:c>
      <x:c r="P4052" t="str">
        <x:v>No</x:v>
      </x:c>
    </x:row>
    <x:row r="4053">
      <x:c r="A4053" t="str">
        <x:v>TM-04052</x:v>
      </x:c>
      <x:c r="B4053" t="str">
        <x:v>compose:ProgressIndicatorTokens.StopColor</x:v>
      </x:c>
      <x:c r="C4053" t="str">
        <x:v>Compose source-only</x:v>
      </x:c>
      <x:c r="D4053" t="str"/>
      <x:c r="E4053" t="str">
        <x:v>Candidate</x:v>
      </x:c>
      <x:c r="F4053" t="str">
        <x:v>Pending</x:v>
      </x:c>
      <x:c r="G4053" t="str"/>
      <x:c r="H4053" t="str">
        <x:v>Pending</x:v>
      </x:c>
      <x:c r="I4053" t="str">
        <x:f>IF(AND(N4053="material3-native-v4",LEN(TRIM(B4053))&gt;0,LEN(TRIM(D4053))&gt;0,E4053="Confirmed",F4053="Pass",LEN(TRIM(G4053))&gt;0,O4053="Approved",H4053="Approved",P4053="Yes"),"Yes","No")</x:f>
        <x:v>No</x:v>
      </x:c>
      <x:c r="J4053" t="str">
        <x:v>ProgressIndicatorTokens</x:v>
      </x:c>
      <x:c r="K4053" t="str">
        <x:v>https://android.googlesource.com/platform/frameworks/support/+/a095da93f8e98dea8748ceed79ea8427aade245f/compose/material3/material3/src/commonMain/kotlin/androidx/compose/material3/tokens/ProgressIndicatorTokens.kt#28</x:v>
      </x:c>
      <x:c r="L4053" t="str"/>
      <x:c r="M4053" t="str">
        <x:v>ColorSchemeKeyTokens.Primary; source-only expression, not a Material Web CSS property.</x:v>
      </x:c>
      <x:c r="N4053" t="str">
        <x:v>material3-native-v4</x:v>
      </x:c>
      <x:c r="O4053" t="str">
        <x:v>Pending</x:v>
      </x:c>
      <x:c r="P4053" t="str">
        <x:v>No</x:v>
      </x:c>
    </x:row>
    <x:row r="4054">
      <x:c r="A4054" t="str">
        <x:v>TM-04053</x:v>
      </x:c>
      <x:c r="B4054" t="str">
        <x:v>compose:ProgressIndicatorTokens.StopShape</x:v>
      </x:c>
      <x:c r="C4054" t="str">
        <x:v>Compose source-only</x:v>
      </x:c>
      <x:c r="D4054" t="str"/>
      <x:c r="E4054" t="str">
        <x:v>Candidate</x:v>
      </x:c>
      <x:c r="F4054" t="str">
        <x:v>Pending</x:v>
      </x:c>
      <x:c r="G4054" t="str"/>
      <x:c r="H4054" t="str">
        <x:v>Pending</x:v>
      </x:c>
      <x:c r="I4054" t="str">
        <x:f>IF(AND(N4054="material3-native-v4",LEN(TRIM(B4054))&gt;0,LEN(TRIM(D4054))&gt;0,E4054="Confirmed",F4054="Pass",LEN(TRIM(G4054))&gt;0,O4054="Approved",H4054="Approved",P4054="Yes"),"Yes","No")</x:f>
        <x:v>No</x:v>
      </x:c>
      <x:c r="J4054" t="str">
        <x:v>ProgressIndicatorTokens</x:v>
      </x:c>
      <x:c r="K4054" t="str">
        <x:v>https://android.googlesource.com/platform/frameworks/support/+/a095da93f8e98dea8748ceed79ea8427aade245f/compose/material3/material3/src/commonMain/kotlin/androidx/compose/material3/tokens/ProgressIndicatorTokens.kt#31</x:v>
      </x:c>
      <x:c r="L4054" t="str"/>
      <x:c r="M4054" t="str">
        <x:v>ShapeKeyTokens.CornerFull; source-only expression, not a Material Web CSS property.</x:v>
      </x:c>
      <x:c r="N4054" t="str">
        <x:v>material3-native-v4</x:v>
      </x:c>
      <x:c r="O4054" t="str">
        <x:v>Pending</x:v>
      </x:c>
      <x:c r="P4054" t="str">
        <x:v>No</x:v>
      </x:c>
    </x:row>
    <x:row r="4055">
      <x:c r="A4055" t="str">
        <x:v>TM-04054</x:v>
      </x:c>
      <x:c r="B4055" t="str">
        <x:v>compose:ProgressIndicatorTokens.TrackColor</x:v>
      </x:c>
      <x:c r="C4055" t="str">
        <x:v>Compose source-only</x:v>
      </x:c>
      <x:c r="D4055" t="str"/>
      <x:c r="E4055" t="str">
        <x:v>Candidate</x:v>
      </x:c>
      <x:c r="F4055" t="str">
        <x:v>Pending</x:v>
      </x:c>
      <x:c r="G4055" t="str"/>
      <x:c r="H4055" t="str">
        <x:v>Pending</x:v>
      </x:c>
      <x:c r="I4055" t="str">
        <x:f>IF(AND(N4055="material3-native-v4",LEN(TRIM(B4055))&gt;0,LEN(TRIM(D4055))&gt;0,E4055="Confirmed",F4055="Pass",LEN(TRIM(G4055))&gt;0,O4055="Approved",H4055="Approved",P4055="Yes"),"Yes","No")</x:f>
        <x:v>No</x:v>
      </x:c>
      <x:c r="J4055" t="str">
        <x:v>ProgressIndicatorTokens</x:v>
      </x:c>
      <x:c r="K4055" t="str">
        <x:v>https://android.googlesource.com/platform/frameworks/support/+/a095da93f8e98dea8748ceed79ea8427aade245f/compose/material3/material3/src/commonMain/kotlin/androidx/compose/material3/tokens/ProgressIndicatorTokens.kt#34</x:v>
      </x:c>
      <x:c r="L4055" t="str"/>
      <x:c r="M4055" t="str">
        <x:v>ColorSchemeKeyTokens.SecondaryContainer; source-only expression, not a Material Web CSS property.</x:v>
      </x:c>
      <x:c r="N4055" t="str">
        <x:v>material3-native-v4</x:v>
      </x:c>
      <x:c r="O4055" t="str">
        <x:v>Pending</x:v>
      </x:c>
      <x:c r="P4055" t="str">
        <x:v>No</x:v>
      </x:c>
    </x:row>
    <x:row r="4056">
      <x:c r="A4056" t="str">
        <x:v>TM-04055</x:v>
      </x:c>
      <x:c r="B4056" t="str">
        <x:v>compose:ProgressIndicatorTokens.TrackShape</x:v>
      </x:c>
      <x:c r="C4056" t="str">
        <x:v>Compose source-only</x:v>
      </x:c>
      <x:c r="D4056" t="str"/>
      <x:c r="E4056" t="str">
        <x:v>Candidate</x:v>
      </x:c>
      <x:c r="F4056" t="str">
        <x:v>Pending</x:v>
      </x:c>
      <x:c r="G4056" t="str"/>
      <x:c r="H4056" t="str">
        <x:v>Pending</x:v>
      </x:c>
      <x:c r="I4056" t="str">
        <x:f>IF(AND(N4056="material3-native-v4",LEN(TRIM(B4056))&gt;0,LEN(TRIM(D4056))&gt;0,E4056="Confirmed",F4056="Pass",LEN(TRIM(G4056))&gt;0,O4056="Approved",H4056="Approved",P4056="Yes"),"Yes","No")</x:f>
        <x:v>No</x:v>
      </x:c>
      <x:c r="J4056" t="str">
        <x:v>ProgressIndicatorTokens</x:v>
      </x:c>
      <x:c r="K4056" t="str">
        <x:v>https://android.googlesource.com/platform/frameworks/support/+/a095da93f8e98dea8748ceed79ea8427aade245f/compose/material3/material3/src/commonMain/kotlin/androidx/compose/material3/tokens/ProgressIndicatorTokens.kt#37</x:v>
      </x:c>
      <x:c r="L4056" t="str"/>
      <x:c r="M4056" t="str">
        <x:v>ShapeKeyTokens.CornerFull; source-only expression, not a Material Web CSS property.</x:v>
      </x:c>
      <x:c r="N4056" t="str">
        <x:v>material3-native-v4</x:v>
      </x:c>
      <x:c r="O4056" t="str">
        <x:v>Pending</x:v>
      </x:c>
      <x:c r="P4056" t="str">
        <x:v>No</x:v>
      </x:c>
    </x:row>
    <x:row r="4057">
      <x:c r="A4057" t="str">
        <x:v>TM-04056</x:v>
      </x:c>
      <x:c r="B4057" t="str">
        <x:v>compose:RadioButtonTokens.DisabledSelectedIconColor</x:v>
      </x:c>
      <x:c r="C4057" t="str">
        <x:v>Compose source-only</x:v>
      </x:c>
      <x:c r="D4057" t="str"/>
      <x:c r="E4057" t="str">
        <x:v>Candidate</x:v>
      </x:c>
      <x:c r="F4057" t="str">
        <x:v>Pending</x:v>
      </x:c>
      <x:c r="G4057" t="str"/>
      <x:c r="H4057" t="str">
        <x:v>Pending</x:v>
      </x:c>
      <x:c r="I4057" t="str">
        <x:f>IF(AND(N4057="material3-native-v4",LEN(TRIM(B4057))&gt;0,LEN(TRIM(D4057))&gt;0,E4057="Confirmed",F4057="Pass",LEN(TRIM(G4057))&gt;0,O4057="Approved",H4057="Approved",P4057="Yes"),"Yes","No")</x:f>
        <x:v>No</x:v>
      </x:c>
      <x:c r="J4057" t="str">
        <x:v>RadioButtonTokens</x:v>
      </x:c>
      <x:c r="K4057" t="str">
        <x:v>https://android.googlesource.com/platform/frameworks/support/+/a095da93f8e98dea8748ceed79ea8427aade245f/compose/material3/material3/src/commonMain/kotlin/androidx/compose/material3/tokens/RadioButtonTokens.kt#24</x:v>
      </x:c>
      <x:c r="L4057" t="str"/>
      <x:c r="M4057" t="str">
        <x:v>ColorSchemeKeyTokens.OnSurface; source-only expression, not a Material Web CSS property.</x:v>
      </x:c>
      <x:c r="N4057" t="str">
        <x:v>material3-native-v4</x:v>
      </x:c>
      <x:c r="O4057" t="str">
        <x:v>Pending</x:v>
      </x:c>
      <x:c r="P4057" t="str">
        <x:v>No</x:v>
      </x:c>
    </x:row>
    <x:row r="4058">
      <x:c r="A4058" t="str">
        <x:v>TM-04057</x:v>
      </x:c>
      <x:c r="B4058" t="str">
        <x:v>compose:RadioButtonTokens.DisabledSelectedIconOpacity</x:v>
      </x:c>
      <x:c r="C4058" t="str">
        <x:v>Compose source-only</x:v>
      </x:c>
      <x:c r="D4058" t="str"/>
      <x:c r="E4058" t="str">
        <x:v>Candidate</x:v>
      </x:c>
      <x:c r="F4058" t="str">
        <x:v>Pending</x:v>
      </x:c>
      <x:c r="G4058" t="str"/>
      <x:c r="H4058" t="str">
        <x:v>Pending</x:v>
      </x:c>
      <x:c r="I4058" t="str">
        <x:f>IF(AND(N4058="material3-native-v4",LEN(TRIM(B4058))&gt;0,LEN(TRIM(D4058))&gt;0,E4058="Confirmed",F4058="Pass",LEN(TRIM(G4058))&gt;0,O4058="Approved",H4058="Approved",P4058="Yes"),"Yes","No")</x:f>
        <x:v>No</x:v>
      </x:c>
      <x:c r="J4058" t="str">
        <x:v>RadioButtonTokens</x:v>
      </x:c>
      <x:c r="K4058" t="str">
        <x:v>https://android.googlesource.com/platform/frameworks/support/+/a095da93f8e98dea8748ceed79ea8427aade245f/compose/material3/material3/src/commonMain/kotlin/androidx/compose/material3/tokens/RadioButtonTokens.kt#27</x:v>
      </x:c>
      <x:c r="L4058" t="str"/>
      <x:c r="M4058" t="str">
        <x:v>0.38f; source-only expression, not a Material Web CSS property.</x:v>
      </x:c>
      <x:c r="N4058" t="str">
        <x:v>material3-native-v4</x:v>
      </x:c>
      <x:c r="O4058" t="str">
        <x:v>Pending</x:v>
      </x:c>
      <x:c r="P4058" t="str">
        <x:v>No</x:v>
      </x:c>
    </x:row>
    <x:row r="4059">
      <x:c r="A4059" t="str">
        <x:v>TM-04058</x:v>
      </x:c>
      <x:c r="B4059" t="str">
        <x:v>compose:RadioButtonTokens.DisabledUnselectedIconColor</x:v>
      </x:c>
      <x:c r="C4059" t="str">
        <x:v>Compose source-only</x:v>
      </x:c>
      <x:c r="D4059" t="str"/>
      <x:c r="E4059" t="str">
        <x:v>Candidate</x:v>
      </x:c>
      <x:c r="F4059" t="str">
        <x:v>Pending</x:v>
      </x:c>
      <x:c r="G4059" t="str"/>
      <x:c r="H4059" t="str">
        <x:v>Pending</x:v>
      </x:c>
      <x:c r="I4059" t="str">
        <x:f>IF(AND(N4059="material3-native-v4",LEN(TRIM(B4059))&gt;0,LEN(TRIM(D4059))&gt;0,E4059="Confirmed",F4059="Pass",LEN(TRIM(G4059))&gt;0,O4059="Approved",H4059="Approved",P4059="Yes"),"Yes","No")</x:f>
        <x:v>No</x:v>
      </x:c>
      <x:c r="J4059" t="str">
        <x:v>RadioButtonTokens</x:v>
      </x:c>
      <x:c r="K4059" t="str">
        <x:v>https://android.googlesource.com/platform/frameworks/support/+/a095da93f8e98dea8748ceed79ea8427aade245f/compose/material3/material3/src/commonMain/kotlin/androidx/compose/material3/tokens/RadioButtonTokens.kt#28</x:v>
      </x:c>
      <x:c r="L4059" t="str"/>
      <x:c r="M4059" t="str">
        <x:v>ColorSchemeKeyTokens.OnSurface; source-only expression, not a Material Web CSS property.</x:v>
      </x:c>
      <x:c r="N4059" t="str">
        <x:v>material3-native-v4</x:v>
      </x:c>
      <x:c r="O4059" t="str">
        <x:v>Pending</x:v>
      </x:c>
      <x:c r="P4059" t="str">
        <x:v>No</x:v>
      </x:c>
    </x:row>
    <x:row r="4060">
      <x:c r="A4060" t="str">
        <x:v>TM-04059</x:v>
      </x:c>
      <x:c r="B4060" t="str">
        <x:v>compose:RadioButtonTokens.DisabledUnselectedIconOpacity</x:v>
      </x:c>
      <x:c r="C4060" t="str">
        <x:v>Compose source-only</x:v>
      </x:c>
      <x:c r="D4060" t="str"/>
      <x:c r="E4060" t="str">
        <x:v>Candidate</x:v>
      </x:c>
      <x:c r="F4060" t="str">
        <x:v>Pending</x:v>
      </x:c>
      <x:c r="G4060" t="str"/>
      <x:c r="H4060" t="str">
        <x:v>Pending</x:v>
      </x:c>
      <x:c r="I4060" t="str">
        <x:f>IF(AND(N4060="material3-native-v4",LEN(TRIM(B4060))&gt;0,LEN(TRIM(D4060))&gt;0,E4060="Confirmed",F4060="Pass",LEN(TRIM(G4060))&gt;0,O4060="Approved",H4060="Approved",P4060="Yes"),"Yes","No")</x:f>
        <x:v>No</x:v>
      </x:c>
      <x:c r="J4060" t="str">
        <x:v>RadioButtonTokens</x:v>
      </x:c>
      <x:c r="K4060" t="str">
        <x:v>https://android.googlesource.com/platform/frameworks/support/+/a095da93f8e98dea8748ceed79ea8427aade245f/compose/material3/material3/src/commonMain/kotlin/androidx/compose/material3/tokens/RadioButtonTokens.kt#31</x:v>
      </x:c>
      <x:c r="L4060" t="str"/>
      <x:c r="M4060" t="str">
        <x:v>0.38f; source-only expression, not a Material Web CSS property.</x:v>
      </x:c>
      <x:c r="N4060" t="str">
        <x:v>material3-native-v4</x:v>
      </x:c>
      <x:c r="O4060" t="str">
        <x:v>Pending</x:v>
      </x:c>
      <x:c r="P4060" t="str">
        <x:v>No</x:v>
      </x:c>
    </x:row>
    <x:row r="4061">
      <x:c r="A4061" t="str">
        <x:v>TM-04060</x:v>
      </x:c>
      <x:c r="B4061" t="str">
        <x:v>compose:RadioButtonTokens.IconSize</x:v>
      </x:c>
      <x:c r="C4061" t="str">
        <x:v>Compose source-only</x:v>
      </x:c>
      <x:c r="D4061" t="str"/>
      <x:c r="E4061" t="str">
        <x:v>Candidate</x:v>
      </x:c>
      <x:c r="F4061" t="str">
        <x:v>Pending</x:v>
      </x:c>
      <x:c r="G4061" t="str"/>
      <x:c r="H4061" t="str">
        <x:v>Pending</x:v>
      </x:c>
      <x:c r="I4061" t="str">
        <x:f>IF(AND(N4061="material3-native-v4",LEN(TRIM(B4061))&gt;0,LEN(TRIM(D4061))&gt;0,E4061="Confirmed",F4061="Pass",LEN(TRIM(G4061))&gt;0,O4061="Approved",H4061="Approved",P4061="Yes"),"Yes","No")</x:f>
        <x:v>No</x:v>
      </x:c>
      <x:c r="J4061" t="str">
        <x:v>RadioButtonTokens</x:v>
      </x:c>
      <x:c r="K4061" t="str">
        <x:v>https://android.googlesource.com/platform/frameworks/support/+/a095da93f8e98dea8748ceed79ea8427aade245f/compose/material3/material3/src/commonMain/kotlin/androidx/compose/material3/tokens/RadioButtonTokens.kt#32</x:v>
      </x:c>
      <x:c r="L4061" t="str"/>
      <x:c r="M4061" t="str">
        <x:v>20.0.dp; source-only expression, not a Material Web CSS property.</x:v>
      </x:c>
      <x:c r="N4061" t="str">
        <x:v>material3-native-v4</x:v>
      </x:c>
      <x:c r="O4061" t="str">
        <x:v>Pending</x:v>
      </x:c>
      <x:c r="P4061" t="str">
        <x:v>No</x:v>
      </x:c>
    </x:row>
    <x:row r="4062">
      <x:c r="A4062" t="str">
        <x:v>TM-04061</x:v>
      </x:c>
      <x:c r="B4062" t="str">
        <x:v>compose:RadioButtonTokens.SelectedFocusIconColor</x:v>
      </x:c>
      <x:c r="C4062" t="str">
        <x:v>Compose source-only</x:v>
      </x:c>
      <x:c r="D4062" t="str"/>
      <x:c r="E4062" t="str">
        <x:v>Candidate</x:v>
      </x:c>
      <x:c r="F4062" t="str">
        <x:v>Pending</x:v>
      </x:c>
      <x:c r="G4062" t="str"/>
      <x:c r="H4062" t="str">
        <x:v>Pending</x:v>
      </x:c>
      <x:c r="I4062" t="str">
        <x:f>IF(AND(N4062="material3-native-v4",LEN(TRIM(B4062))&gt;0,LEN(TRIM(D4062))&gt;0,E4062="Confirmed",F4062="Pass",LEN(TRIM(G4062))&gt;0,O4062="Approved",H4062="Approved",P4062="Yes"),"Yes","No")</x:f>
        <x:v>No</x:v>
      </x:c>
      <x:c r="J4062" t="str">
        <x:v>RadioButtonTokens</x:v>
      </x:c>
      <x:c r="K4062" t="str">
        <x:v>https://android.googlesource.com/platform/frameworks/support/+/a095da93f8e98dea8748ceed79ea8427aade245f/compose/material3/material3/src/commonMain/kotlin/androidx/compose/material3/tokens/RadioButtonTokens.kt#35</x:v>
      </x:c>
      <x:c r="L4062" t="str"/>
      <x:c r="M4062" t="str">
        <x:v>ColorSchemeKeyTokens.Primary; source-only expression, not a Material Web CSS property.</x:v>
      </x:c>
      <x:c r="N4062" t="str">
        <x:v>material3-native-v4</x:v>
      </x:c>
      <x:c r="O4062" t="str">
        <x:v>Pending</x:v>
      </x:c>
      <x:c r="P4062" t="str">
        <x:v>No</x:v>
      </x:c>
    </x:row>
    <x:row r="4063">
      <x:c r="A4063" t="str">
        <x:v>TM-04062</x:v>
      </x:c>
      <x:c r="B4063" t="str">
        <x:v>compose:RadioButtonTokens.SelectedHoverIconColor</x:v>
      </x:c>
      <x:c r="C4063" t="str">
        <x:v>Compose source-only</x:v>
      </x:c>
      <x:c r="D4063" t="str"/>
      <x:c r="E4063" t="str">
        <x:v>Candidate</x:v>
      </x:c>
      <x:c r="F4063" t="str">
        <x:v>Pending</x:v>
      </x:c>
      <x:c r="G4063" t="str"/>
      <x:c r="H4063" t="str">
        <x:v>Pending</x:v>
      </x:c>
      <x:c r="I4063" t="str">
        <x:f>IF(AND(N4063="material3-native-v4",LEN(TRIM(B4063))&gt;0,LEN(TRIM(D4063))&gt;0,E4063="Confirmed",F4063="Pass",LEN(TRIM(G4063))&gt;0,O4063="Approved",H4063="Approved",P4063="Yes"),"Yes","No")</x:f>
        <x:v>No</x:v>
      </x:c>
      <x:c r="J4063" t="str">
        <x:v>RadioButtonTokens</x:v>
      </x:c>
      <x:c r="K4063" t="str">
        <x:v>https://android.googlesource.com/platform/frameworks/support/+/a095da93f8e98dea8748ceed79ea8427aade245f/compose/material3/material3/src/commonMain/kotlin/androidx/compose/material3/tokens/RadioButtonTokens.kt#38</x:v>
      </x:c>
      <x:c r="L4063" t="str"/>
      <x:c r="M4063" t="str">
        <x:v>ColorSchemeKeyTokens.Primary; source-only expression, not a Material Web CSS property.</x:v>
      </x:c>
      <x:c r="N4063" t="str">
        <x:v>material3-native-v4</x:v>
      </x:c>
      <x:c r="O4063" t="str">
        <x:v>Pending</x:v>
      </x:c>
      <x:c r="P4063" t="str">
        <x:v>No</x:v>
      </x:c>
    </x:row>
    <x:row r="4064">
      <x:c r="A4064" t="str">
        <x:v>TM-04063</x:v>
      </x:c>
      <x:c r="B4064" t="str">
        <x:v>compose:RadioButtonTokens.SelectedIconColor</x:v>
      </x:c>
      <x:c r="C4064" t="str">
        <x:v>Compose source-only</x:v>
      </x:c>
      <x:c r="D4064" t="str"/>
      <x:c r="E4064" t="str">
        <x:v>Candidate</x:v>
      </x:c>
      <x:c r="F4064" t="str">
        <x:v>Pending</x:v>
      </x:c>
      <x:c r="G4064" t="str"/>
      <x:c r="H4064" t="str">
        <x:v>Pending</x:v>
      </x:c>
      <x:c r="I4064" t="str">
        <x:f>IF(AND(N4064="material3-native-v4",LEN(TRIM(B4064))&gt;0,LEN(TRIM(D4064))&gt;0,E4064="Confirmed",F4064="Pass",LEN(TRIM(G4064))&gt;0,O4064="Approved",H4064="Approved",P4064="Yes"),"Yes","No")</x:f>
        <x:v>No</x:v>
      </x:c>
      <x:c r="J4064" t="str">
        <x:v>RadioButtonTokens</x:v>
      </x:c>
      <x:c r="K4064" t="str">
        <x:v>https://android.googlesource.com/platform/frameworks/support/+/a095da93f8e98dea8748ceed79ea8427aade245f/compose/material3/material3/src/commonMain/kotlin/androidx/compose/material3/tokens/RadioButtonTokens.kt#41</x:v>
      </x:c>
      <x:c r="L4064" t="str"/>
      <x:c r="M4064" t="str">
        <x:v>ColorSchemeKeyTokens.Primary; source-only expression, not a Material Web CSS property.</x:v>
      </x:c>
      <x:c r="N4064" t="str">
        <x:v>material3-native-v4</x:v>
      </x:c>
      <x:c r="O4064" t="str">
        <x:v>Pending</x:v>
      </x:c>
      <x:c r="P4064" t="str">
        <x:v>No</x:v>
      </x:c>
    </x:row>
    <x:row r="4065">
      <x:c r="A4065" t="str">
        <x:v>TM-04064</x:v>
      </x:c>
      <x:c r="B4065" t="str">
        <x:v>compose:RadioButtonTokens.SelectedPressedIconColor</x:v>
      </x:c>
      <x:c r="C4065" t="str">
        <x:v>Compose source-only</x:v>
      </x:c>
      <x:c r="D4065" t="str"/>
      <x:c r="E4065" t="str">
        <x:v>Candidate</x:v>
      </x:c>
      <x:c r="F4065" t="str">
        <x:v>Pending</x:v>
      </x:c>
      <x:c r="G4065" t="str"/>
      <x:c r="H4065" t="str">
        <x:v>Pending</x:v>
      </x:c>
      <x:c r="I4065" t="str">
        <x:f>IF(AND(N4065="material3-native-v4",LEN(TRIM(B4065))&gt;0,LEN(TRIM(D4065))&gt;0,E4065="Confirmed",F4065="Pass",LEN(TRIM(G4065))&gt;0,O4065="Approved",H4065="Approved",P4065="Yes"),"Yes","No")</x:f>
        <x:v>No</x:v>
      </x:c>
      <x:c r="J4065" t="str">
        <x:v>RadioButtonTokens</x:v>
      </x:c>
      <x:c r="K4065" t="str">
        <x:v>https://android.googlesource.com/platform/frameworks/support/+/a095da93f8e98dea8748ceed79ea8427aade245f/compose/material3/material3/src/commonMain/kotlin/androidx/compose/material3/tokens/RadioButtonTokens.kt#44</x:v>
      </x:c>
      <x:c r="L4065" t="str"/>
      <x:c r="M4065" t="str">
        <x:v>ColorSchemeKeyTokens.Primary; source-only expression, not a Material Web CSS property.</x:v>
      </x:c>
      <x:c r="N4065" t="str">
        <x:v>material3-native-v4</x:v>
      </x:c>
      <x:c r="O4065" t="str">
        <x:v>Pending</x:v>
      </x:c>
      <x:c r="P4065" t="str">
        <x:v>No</x:v>
      </x:c>
    </x:row>
    <x:row r="4066">
      <x:c r="A4066" t="str">
        <x:v>TM-04065</x:v>
      </x:c>
      <x:c r="B4066" t="str">
        <x:v>compose:RadioButtonTokens.StateLayerSize</x:v>
      </x:c>
      <x:c r="C4066" t="str">
        <x:v>Compose source-only</x:v>
      </x:c>
      <x:c r="D4066" t="str"/>
      <x:c r="E4066" t="str">
        <x:v>Candidate</x:v>
      </x:c>
      <x:c r="F4066" t="str">
        <x:v>Pending</x:v>
      </x:c>
      <x:c r="G4066" t="str"/>
      <x:c r="H4066" t="str">
        <x:v>Pending</x:v>
      </x:c>
      <x:c r="I4066" t="str">
        <x:f>IF(AND(N4066="material3-native-v4",LEN(TRIM(B4066))&gt;0,LEN(TRIM(D4066))&gt;0,E4066="Confirmed",F4066="Pass",LEN(TRIM(G4066))&gt;0,O4066="Approved",H4066="Approved",P4066="Yes"),"Yes","No")</x:f>
        <x:v>No</x:v>
      </x:c>
      <x:c r="J4066" t="str">
        <x:v>RadioButtonTokens</x:v>
      </x:c>
      <x:c r="K4066" t="str">
        <x:v>https://android.googlesource.com/platform/frameworks/support/+/a095da93f8e98dea8748ceed79ea8427aade245f/compose/material3/material3/src/commonMain/kotlin/androidx/compose/material3/tokens/RadioButtonTokens.kt#47</x:v>
      </x:c>
      <x:c r="L4066" t="str"/>
      <x:c r="M4066" t="str">
        <x:v>40.0.dp; source-only expression, not a Material Web CSS property.</x:v>
      </x:c>
      <x:c r="N4066" t="str">
        <x:v>material3-native-v4</x:v>
      </x:c>
      <x:c r="O4066" t="str">
        <x:v>Pending</x:v>
      </x:c>
      <x:c r="P4066" t="str">
        <x:v>No</x:v>
      </x:c>
    </x:row>
    <x:row r="4067">
      <x:c r="A4067" t="str">
        <x:v>TM-04066</x:v>
      </x:c>
      <x:c r="B4067" t="str">
        <x:v>compose:RadioButtonTokens.UnselectedFocusIconColor</x:v>
      </x:c>
      <x:c r="C4067" t="str">
        <x:v>Compose source-only</x:v>
      </x:c>
      <x:c r="D4067" t="str"/>
      <x:c r="E4067" t="str">
        <x:v>Candidate</x:v>
      </x:c>
      <x:c r="F4067" t="str">
        <x:v>Pending</x:v>
      </x:c>
      <x:c r="G4067" t="str"/>
      <x:c r="H4067" t="str">
        <x:v>Pending</x:v>
      </x:c>
      <x:c r="I4067" t="str">
        <x:f>IF(AND(N4067="material3-native-v4",LEN(TRIM(B4067))&gt;0,LEN(TRIM(D4067))&gt;0,E4067="Confirmed",F4067="Pass",LEN(TRIM(G4067))&gt;0,O4067="Approved",H4067="Approved",P4067="Yes"),"Yes","No")</x:f>
        <x:v>No</x:v>
      </x:c>
      <x:c r="J4067" t="str">
        <x:v>RadioButtonTokens</x:v>
      </x:c>
      <x:c r="K4067" t="str">
        <x:v>https://android.googlesource.com/platform/frameworks/support/+/a095da93f8e98dea8748ceed79ea8427aade245f/compose/material3/material3/src/commonMain/kotlin/androidx/compose/material3/tokens/RadioButtonTokens.kt#50</x:v>
      </x:c>
      <x:c r="L4067" t="str"/>
      <x:c r="M4067" t="str">
        <x:v>ColorSchemeKeyTokens.OnSurface; source-only expression, not a Material Web CSS property.</x:v>
      </x:c>
      <x:c r="N4067" t="str">
        <x:v>material3-native-v4</x:v>
      </x:c>
      <x:c r="O4067" t="str">
        <x:v>Pending</x:v>
      </x:c>
      <x:c r="P4067" t="str">
        <x:v>No</x:v>
      </x:c>
    </x:row>
    <x:row r="4068">
      <x:c r="A4068" t="str">
        <x:v>TM-04067</x:v>
      </x:c>
      <x:c r="B4068" t="str">
        <x:v>compose:RadioButtonTokens.UnselectedHoverIconColor</x:v>
      </x:c>
      <x:c r="C4068" t="str">
        <x:v>Compose source-only</x:v>
      </x:c>
      <x:c r="D4068" t="str"/>
      <x:c r="E4068" t="str">
        <x:v>Candidate</x:v>
      </x:c>
      <x:c r="F4068" t="str">
        <x:v>Pending</x:v>
      </x:c>
      <x:c r="G4068" t="str"/>
      <x:c r="H4068" t="str">
        <x:v>Pending</x:v>
      </x:c>
      <x:c r="I4068" t="str">
        <x:f>IF(AND(N4068="material3-native-v4",LEN(TRIM(B4068))&gt;0,LEN(TRIM(D4068))&gt;0,E4068="Confirmed",F4068="Pass",LEN(TRIM(G4068))&gt;0,O4068="Approved",H4068="Approved",P4068="Yes"),"Yes","No")</x:f>
        <x:v>No</x:v>
      </x:c>
      <x:c r="J4068" t="str">
        <x:v>RadioButtonTokens</x:v>
      </x:c>
      <x:c r="K4068" t="str">
        <x:v>https://android.googlesource.com/platform/frameworks/support/+/a095da93f8e98dea8748ceed79ea8427aade245f/compose/material3/material3/src/commonMain/kotlin/androidx/compose/material3/tokens/RadioButtonTokens.kt#53</x:v>
      </x:c>
      <x:c r="L4068" t="str"/>
      <x:c r="M4068" t="str">
        <x:v>ColorSchemeKeyTokens.OnSurface; source-only expression, not a Material Web CSS property.</x:v>
      </x:c>
      <x:c r="N4068" t="str">
        <x:v>material3-native-v4</x:v>
      </x:c>
      <x:c r="O4068" t="str">
        <x:v>Pending</x:v>
      </x:c>
      <x:c r="P4068" t="str">
        <x:v>No</x:v>
      </x:c>
    </x:row>
    <x:row r="4069">
      <x:c r="A4069" t="str">
        <x:v>TM-04068</x:v>
      </x:c>
      <x:c r="B4069" t="str">
        <x:v>compose:RadioButtonTokens.UnselectedIconColor</x:v>
      </x:c>
      <x:c r="C4069" t="str">
        <x:v>Compose source-only</x:v>
      </x:c>
      <x:c r="D4069" t="str"/>
      <x:c r="E4069" t="str">
        <x:v>Candidate</x:v>
      </x:c>
      <x:c r="F4069" t="str">
        <x:v>Pending</x:v>
      </x:c>
      <x:c r="G4069" t="str"/>
      <x:c r="H4069" t="str">
        <x:v>Pending</x:v>
      </x:c>
      <x:c r="I4069" t="str">
        <x:f>IF(AND(N4069="material3-native-v4",LEN(TRIM(B4069))&gt;0,LEN(TRIM(D4069))&gt;0,E4069="Confirmed",F4069="Pass",LEN(TRIM(G4069))&gt;0,O4069="Approved",H4069="Approved",P4069="Yes"),"Yes","No")</x:f>
        <x:v>No</x:v>
      </x:c>
      <x:c r="J4069" t="str">
        <x:v>RadioButtonTokens</x:v>
      </x:c>
      <x:c r="K4069" t="str">
        <x:v>https://android.googlesource.com/platform/frameworks/support/+/a095da93f8e98dea8748ceed79ea8427aade245f/compose/material3/material3/src/commonMain/kotlin/androidx/compose/material3/tokens/RadioButtonTokens.kt#56</x:v>
      </x:c>
      <x:c r="L4069" t="str"/>
      <x:c r="M4069" t="str">
        <x:v>ColorSchemeKeyTokens.OnSurfaceVariant; source-only expression, not a Material Web CSS property.</x:v>
      </x:c>
      <x:c r="N4069" t="str">
        <x:v>material3-native-v4</x:v>
      </x:c>
      <x:c r="O4069" t="str">
        <x:v>Pending</x:v>
      </x:c>
      <x:c r="P4069" t="str">
        <x:v>No</x:v>
      </x:c>
    </x:row>
    <x:row r="4070">
      <x:c r="A4070" t="str">
        <x:v>TM-04069</x:v>
      </x:c>
      <x:c r="B4070" t="str">
        <x:v>compose:RadioButtonTokens.UnselectedPressedIconColor</x:v>
      </x:c>
      <x:c r="C4070" t="str">
        <x:v>Compose source-only</x:v>
      </x:c>
      <x:c r="D4070" t="str"/>
      <x:c r="E4070" t="str">
        <x:v>Candidate</x:v>
      </x:c>
      <x:c r="F4070" t="str">
        <x:v>Pending</x:v>
      </x:c>
      <x:c r="G4070" t="str"/>
      <x:c r="H4070" t="str">
        <x:v>Pending</x:v>
      </x:c>
      <x:c r="I4070" t="str">
        <x:f>IF(AND(N4070="material3-native-v4",LEN(TRIM(B4070))&gt;0,LEN(TRIM(D4070))&gt;0,E4070="Confirmed",F4070="Pass",LEN(TRIM(G4070))&gt;0,O4070="Approved",H4070="Approved",P4070="Yes"),"Yes","No")</x:f>
        <x:v>No</x:v>
      </x:c>
      <x:c r="J4070" t="str">
        <x:v>RadioButtonTokens</x:v>
      </x:c>
      <x:c r="K4070" t="str">
        <x:v>https://android.googlesource.com/platform/frameworks/support/+/a095da93f8e98dea8748ceed79ea8427aade245f/compose/material3/material3/src/commonMain/kotlin/androidx/compose/material3/tokens/RadioButtonTokens.kt#59</x:v>
      </x:c>
      <x:c r="L4070" t="str"/>
      <x:c r="M4070" t="str">
        <x:v>ColorSchemeKeyTokens.OnSurface; source-only expression, not a Material Web CSS property.</x:v>
      </x:c>
      <x:c r="N4070" t="str">
        <x:v>material3-native-v4</x:v>
      </x:c>
      <x:c r="O4070" t="str">
        <x:v>Pending</x:v>
      </x:c>
      <x:c r="P4070" t="str">
        <x:v>No</x:v>
      </x:c>
    </x:row>
    <x:row r="4071">
      <x:c r="A4071" t="str">
        <x:v>TM-04070</x:v>
      </x:c>
      <x:c r="B4071" t="str">
        <x:v>compose:ReorderListTokens.ItemContainerColor</x:v>
      </x:c>
      <x:c r="C4071" t="str">
        <x:v>Compose source-only</x:v>
      </x:c>
      <x:c r="D4071" t="str"/>
      <x:c r="E4071" t="str">
        <x:v>Candidate</x:v>
      </x:c>
      <x:c r="F4071" t="str">
        <x:v>Pending</x:v>
      </x:c>
      <x:c r="G4071" t="str"/>
      <x:c r="H4071" t="str">
        <x:v>Pending</x:v>
      </x:c>
      <x:c r="I4071" t="str">
        <x:f>IF(AND(N4071="material3-native-v4",LEN(TRIM(B4071))&gt;0,LEN(TRIM(D4071))&gt;0,E4071="Confirmed",F4071="Pass",LEN(TRIM(G4071))&gt;0,O4071="Approved",H4071="Approved",P4071="Yes"),"Yes","No")</x:f>
        <x:v>No</x:v>
      </x:c>
      <x:c r="J4071" t="str">
        <x:v>ReorderListTokens</x:v>
      </x:c>
      <x:c r="K4071" t="str">
        <x:v>https://android.googlesource.com/platform/frameworks/support/+/a095da93f8e98dea8748ceed79ea8427aade245f/compose/material3/material3/src/commonMain/kotlin/androidx/compose/material3/tokens/ReorderListTokens.kt#22</x:v>
      </x:c>
      <x:c r="L4071" t="str"/>
      <x:c r="M4071" t="str">
        <x:v>ColorSchemeKeyTokens.TertiaryContainer; source-only expression, not a Material Web CSS property.</x:v>
      </x:c>
      <x:c r="N4071" t="str">
        <x:v>material3-native-v4</x:v>
      </x:c>
      <x:c r="O4071" t="str">
        <x:v>Pending</x:v>
      </x:c>
      <x:c r="P4071" t="str">
        <x:v>No</x:v>
      </x:c>
    </x:row>
    <x:row r="4072">
      <x:c r="A4072" t="str">
        <x:v>TM-04071</x:v>
      </x:c>
      <x:c r="B4072" t="str">
        <x:v>compose:ReorderListTokens.ItemDropZoneColor</x:v>
      </x:c>
      <x:c r="C4072" t="str">
        <x:v>Compose source-only</x:v>
      </x:c>
      <x:c r="D4072" t="str"/>
      <x:c r="E4072" t="str">
        <x:v>Candidate</x:v>
      </x:c>
      <x:c r="F4072" t="str">
        <x:v>Pending</x:v>
      </x:c>
      <x:c r="G4072" t="str"/>
      <x:c r="H4072" t="str">
        <x:v>Pending</x:v>
      </x:c>
      <x:c r="I4072" t="str">
        <x:f>IF(AND(N4072="material3-native-v4",LEN(TRIM(B4072))&gt;0,LEN(TRIM(D4072))&gt;0,E4072="Confirmed",F4072="Pass",LEN(TRIM(G4072))&gt;0,O4072="Approved",H4072="Approved",P4072="Yes"),"Yes","No")</x:f>
        <x:v>No</x:v>
      </x:c>
      <x:c r="J4072" t="str">
        <x:v>ReorderListTokens</x:v>
      </x:c>
      <x:c r="K4072" t="str">
        <x:v>https://android.googlesource.com/platform/frameworks/support/+/a095da93f8e98dea8748ceed79ea8427aade245f/compose/material3/material3/src/commonMain/kotlin/androidx/compose/material3/tokens/ReorderListTokens.kt#25</x:v>
      </x:c>
      <x:c r="L4072" t="str"/>
      <x:c r="M4072" t="str">
        <x:v>ColorSchemeKeyTokens.SurfaceContainerLow; source-only expression, not a Material Web CSS property.</x:v>
      </x:c>
      <x:c r="N4072" t="str">
        <x:v>material3-native-v4</x:v>
      </x:c>
      <x:c r="O4072" t="str">
        <x:v>Pending</x:v>
      </x:c>
      <x:c r="P4072" t="str">
        <x:v>No</x:v>
      </x:c>
    </x:row>
    <x:row r="4073">
      <x:c r="A4073" t="str">
        <x:v>TM-04072</x:v>
      </x:c>
      <x:c r="B4073" t="str">
        <x:v>compose:ReorderListTokens.ItemLabelTextColor</x:v>
      </x:c>
      <x:c r="C4073" t="str">
        <x:v>Compose source-only</x:v>
      </x:c>
      <x:c r="D4073" t="str"/>
      <x:c r="E4073" t="str">
        <x:v>Candidate</x:v>
      </x:c>
      <x:c r="F4073" t="str">
        <x:v>Pending</x:v>
      </x:c>
      <x:c r="G4073" t="str"/>
      <x:c r="H4073" t="str">
        <x:v>Pending</x:v>
      </x:c>
      <x:c r="I4073" t="str">
        <x:f>IF(AND(N4073="material3-native-v4",LEN(TRIM(B4073))&gt;0,LEN(TRIM(D4073))&gt;0,E4073="Confirmed",F4073="Pass",LEN(TRIM(G4073))&gt;0,O4073="Approved",H4073="Approved",P4073="Yes"),"Yes","No")</x:f>
        <x:v>No</x:v>
      </x:c>
      <x:c r="J4073" t="str">
        <x:v>ReorderListTokens</x:v>
      </x:c>
      <x:c r="K4073" t="str">
        <x:v>https://android.googlesource.com/platform/frameworks/support/+/a095da93f8e98dea8748ceed79ea8427aade245f/compose/material3/material3/src/commonMain/kotlin/androidx/compose/material3/tokens/ReorderListTokens.kt#28</x:v>
      </x:c>
      <x:c r="L4073" t="str"/>
      <x:c r="M4073" t="str">
        <x:v>ColorSchemeKeyTokens.OnTertiaryContainer; source-only expression, not a Material Web CSS property.</x:v>
      </x:c>
      <x:c r="N4073" t="str">
        <x:v>material3-native-v4</x:v>
      </x:c>
      <x:c r="O4073" t="str">
        <x:v>Pending</x:v>
      </x:c>
      <x:c r="P4073" t="str">
        <x:v>No</x:v>
      </x:c>
    </x:row>
    <x:row r="4074">
      <x:c r="A4074" t="str">
        <x:v>TM-04073</x:v>
      </x:c>
      <x:c r="B4074" t="str">
        <x:v>compose:ReorderListTokens.ItemLeadingIconColor</x:v>
      </x:c>
      <x:c r="C4074" t="str">
        <x:v>Compose source-only</x:v>
      </x:c>
      <x:c r="D4074" t="str"/>
      <x:c r="E4074" t="str">
        <x:v>Candidate</x:v>
      </x:c>
      <x:c r="F4074" t="str">
        <x:v>Pending</x:v>
      </x:c>
      <x:c r="G4074" t="str"/>
      <x:c r="H4074" t="str">
        <x:v>Pending</x:v>
      </x:c>
      <x:c r="I4074" t="str">
        <x:f>IF(AND(N4074="material3-native-v4",LEN(TRIM(B4074))&gt;0,LEN(TRIM(D4074))&gt;0,E4074="Confirmed",F4074="Pass",LEN(TRIM(G4074))&gt;0,O4074="Approved",H4074="Approved",P4074="Yes"),"Yes","No")</x:f>
        <x:v>No</x:v>
      </x:c>
      <x:c r="J4074" t="str">
        <x:v>ReorderListTokens</x:v>
      </x:c>
      <x:c r="K4074" t="str">
        <x:v>https://android.googlesource.com/platform/frameworks/support/+/a095da93f8e98dea8748ceed79ea8427aade245f/compose/material3/material3/src/commonMain/kotlin/androidx/compose/material3/tokens/ReorderListTokens.kt#31</x:v>
      </x:c>
      <x:c r="L4074" t="str"/>
      <x:c r="M4074" t="str">
        <x:v>ColorSchemeKeyTokens.OnTertiaryContainer; source-only expression, not a Material Web CSS property.</x:v>
      </x:c>
      <x:c r="N4074" t="str">
        <x:v>material3-native-v4</x:v>
      </x:c>
      <x:c r="O4074" t="str">
        <x:v>Pending</x:v>
      </x:c>
      <x:c r="P4074" t="str">
        <x:v>No</x:v>
      </x:c>
    </x:row>
    <x:row r="4075">
      <x:c r="A4075" t="str">
        <x:v>TM-04074</x:v>
      </x:c>
      <x:c r="B4075" t="str">
        <x:v>compose:ReorderListTokens.ItemOverlineColor</x:v>
      </x:c>
      <x:c r="C4075" t="str">
        <x:v>Compose source-only</x:v>
      </x:c>
      <x:c r="D4075" t="str"/>
      <x:c r="E4075" t="str">
        <x:v>Candidate</x:v>
      </x:c>
      <x:c r="F4075" t="str">
        <x:v>Pending</x:v>
      </x:c>
      <x:c r="G4075" t="str"/>
      <x:c r="H4075" t="str">
        <x:v>Pending</x:v>
      </x:c>
      <x:c r="I4075" t="str">
        <x:f>IF(AND(N4075="material3-native-v4",LEN(TRIM(B4075))&gt;0,LEN(TRIM(D4075))&gt;0,E4075="Confirmed",F4075="Pass",LEN(TRIM(G4075))&gt;0,O4075="Approved",H4075="Approved",P4075="Yes"),"Yes","No")</x:f>
        <x:v>No</x:v>
      </x:c>
      <x:c r="J4075" t="str">
        <x:v>ReorderListTokens</x:v>
      </x:c>
      <x:c r="K4075" t="str">
        <x:v>https://android.googlesource.com/platform/frameworks/support/+/a095da93f8e98dea8748ceed79ea8427aade245f/compose/material3/material3/src/commonMain/kotlin/androidx/compose/material3/tokens/ReorderListTokens.kt#34</x:v>
      </x:c>
      <x:c r="L4075" t="str"/>
      <x:c r="M4075" t="str">
        <x:v>ColorSchemeKeyTokens.OnTertiaryContainer; source-only expression, not a Material Web CSS property.</x:v>
      </x:c>
      <x:c r="N4075" t="str">
        <x:v>material3-native-v4</x:v>
      </x:c>
      <x:c r="O4075" t="str">
        <x:v>Pending</x:v>
      </x:c>
      <x:c r="P4075" t="str">
        <x:v>No</x:v>
      </x:c>
    </x:row>
    <x:row r="4076">
      <x:c r="A4076" t="str">
        <x:v>TM-04075</x:v>
      </x:c>
      <x:c r="B4076" t="str">
        <x:v>compose:ReorderListTokens.ItemShape</x:v>
      </x:c>
      <x:c r="C4076" t="str">
        <x:v>Compose source-only</x:v>
      </x:c>
      <x:c r="D4076" t="str"/>
      <x:c r="E4076" t="str">
        <x:v>Candidate</x:v>
      </x:c>
      <x:c r="F4076" t="str">
        <x:v>Pending</x:v>
      </x:c>
      <x:c r="G4076" t="str"/>
      <x:c r="H4076" t="str">
        <x:v>Pending</x:v>
      </x:c>
      <x:c r="I4076" t="str">
        <x:f>IF(AND(N4076="material3-native-v4",LEN(TRIM(B4076))&gt;0,LEN(TRIM(D4076))&gt;0,E4076="Confirmed",F4076="Pass",LEN(TRIM(G4076))&gt;0,O4076="Approved",H4076="Approved",P4076="Yes"),"Yes","No")</x:f>
        <x:v>No</x:v>
      </x:c>
      <x:c r="J4076" t="str">
        <x:v>ReorderListTokens</x:v>
      </x:c>
      <x:c r="K4076" t="str">
        <x:v>https://android.googlesource.com/platform/frameworks/support/+/a095da93f8e98dea8748ceed79ea8427aade245f/compose/material3/material3/src/commonMain/kotlin/androidx/compose/material3/tokens/ReorderListTokens.kt#37</x:v>
      </x:c>
      <x:c r="L4076" t="str"/>
      <x:c r="M4076" t="str">
        <x:v>ShapeKeyTokens.CornerLarge; source-only expression, not a Material Web CSS property.</x:v>
      </x:c>
      <x:c r="N4076" t="str">
        <x:v>material3-native-v4</x:v>
      </x:c>
      <x:c r="O4076" t="str">
        <x:v>Pending</x:v>
      </x:c>
      <x:c r="P4076" t="str">
        <x:v>No</x:v>
      </x:c>
    </x:row>
    <x:row r="4077">
      <x:c r="A4077" t="str">
        <x:v>TM-04076</x:v>
      </x:c>
      <x:c r="B4077" t="str">
        <x:v>compose:ReorderListTokens.ItemSupportingTextColor</x:v>
      </x:c>
      <x:c r="C4077" t="str">
        <x:v>Compose source-only</x:v>
      </x:c>
      <x:c r="D4077" t="str"/>
      <x:c r="E4077" t="str">
        <x:v>Candidate</x:v>
      </x:c>
      <x:c r="F4077" t="str">
        <x:v>Pending</x:v>
      </x:c>
      <x:c r="G4077" t="str"/>
      <x:c r="H4077" t="str">
        <x:v>Pending</x:v>
      </x:c>
      <x:c r="I4077" t="str">
        <x:f>IF(AND(N4077="material3-native-v4",LEN(TRIM(B4077))&gt;0,LEN(TRIM(D4077))&gt;0,E4077="Confirmed",F4077="Pass",LEN(TRIM(G4077))&gt;0,O4077="Approved",H4077="Approved",P4077="Yes"),"Yes","No")</x:f>
        <x:v>No</x:v>
      </x:c>
      <x:c r="J4077" t="str">
        <x:v>ReorderListTokens</x:v>
      </x:c>
      <x:c r="K4077" t="str">
        <x:v>https://android.googlesource.com/platform/frameworks/support/+/a095da93f8e98dea8748ceed79ea8427aade245f/compose/material3/material3/src/commonMain/kotlin/androidx/compose/material3/tokens/ReorderListTokens.kt#40</x:v>
      </x:c>
      <x:c r="L4077" t="str"/>
      <x:c r="M4077" t="str">
        <x:v>ColorSchemeKeyTokens.OnTertiaryContainer; source-only expression, not a Material Web CSS property.</x:v>
      </x:c>
      <x:c r="N4077" t="str">
        <x:v>material3-native-v4</x:v>
      </x:c>
      <x:c r="O4077" t="str">
        <x:v>Pending</x:v>
      </x:c>
      <x:c r="P4077" t="str">
        <x:v>No</x:v>
      </x:c>
    </x:row>
    <x:row r="4078">
      <x:c r="A4078" t="str">
        <x:v>TM-04077</x:v>
      </x:c>
      <x:c r="B4078" t="str">
        <x:v>compose:ReorderListTokens.ItemTrailingIconColor</x:v>
      </x:c>
      <x:c r="C4078" t="str">
        <x:v>Compose source-only</x:v>
      </x:c>
      <x:c r="D4078" t="str"/>
      <x:c r="E4078" t="str">
        <x:v>Candidate</x:v>
      </x:c>
      <x:c r="F4078" t="str">
        <x:v>Pending</x:v>
      </x:c>
      <x:c r="G4078" t="str"/>
      <x:c r="H4078" t="str">
        <x:v>Pending</x:v>
      </x:c>
      <x:c r="I4078" t="str">
        <x:f>IF(AND(N4078="material3-native-v4",LEN(TRIM(B4078))&gt;0,LEN(TRIM(D4078))&gt;0,E4078="Confirmed",F4078="Pass",LEN(TRIM(G4078))&gt;0,O4078="Approved",H4078="Approved",P4078="Yes"),"Yes","No")</x:f>
        <x:v>No</x:v>
      </x:c>
      <x:c r="J4078" t="str">
        <x:v>ReorderListTokens</x:v>
      </x:c>
      <x:c r="K4078" t="str">
        <x:v>https://android.googlesource.com/platform/frameworks/support/+/a095da93f8e98dea8748ceed79ea8427aade245f/compose/material3/material3/src/commonMain/kotlin/androidx/compose/material3/tokens/ReorderListTokens.kt#43</x:v>
      </x:c>
      <x:c r="L4078" t="str"/>
      <x:c r="M4078" t="str">
        <x:v>ColorSchemeKeyTokens.OnTertiaryContainer; source-only expression, not a Material Web CSS property.</x:v>
      </x:c>
      <x:c r="N4078" t="str">
        <x:v>material3-native-v4</x:v>
      </x:c>
      <x:c r="O4078" t="str">
        <x:v>Pending</x:v>
      </x:c>
      <x:c r="P4078" t="str">
        <x:v>No</x:v>
      </x:c>
    </x:row>
    <x:row r="4079">
      <x:c r="A4079" t="str">
        <x:v>TM-04078</x:v>
      </x:c>
      <x:c r="B4079" t="str">
        <x:v>compose:ReorderListTokens.ItemTrailingSupportingTextColor</x:v>
      </x:c>
      <x:c r="C4079" t="str">
        <x:v>Compose source-only</x:v>
      </x:c>
      <x:c r="D4079" t="str"/>
      <x:c r="E4079" t="str">
        <x:v>Candidate</x:v>
      </x:c>
      <x:c r="F4079" t="str">
        <x:v>Pending</x:v>
      </x:c>
      <x:c r="G4079" t="str"/>
      <x:c r="H4079" t="str">
        <x:v>Pending</x:v>
      </x:c>
      <x:c r="I4079" t="str">
        <x:f>IF(AND(N4079="material3-native-v4",LEN(TRIM(B4079))&gt;0,LEN(TRIM(D4079))&gt;0,E4079="Confirmed",F4079="Pass",LEN(TRIM(G4079))&gt;0,O4079="Approved",H4079="Approved",P4079="Yes"),"Yes","No")</x:f>
        <x:v>No</x:v>
      </x:c>
      <x:c r="J4079" t="str">
        <x:v>ReorderListTokens</x:v>
      </x:c>
      <x:c r="K4079" t="str">
        <x:v>https://android.googlesource.com/platform/frameworks/support/+/a095da93f8e98dea8748ceed79ea8427aade245f/compose/material3/material3/src/commonMain/kotlin/androidx/compose/material3/tokens/ReorderListTokens.kt#46</x:v>
      </x:c>
      <x:c r="L4079" t="str"/>
      <x:c r="M4079" t="str">
        <x:v>ColorSchemeKeyTokens.OnTertiaryContainer; source-only expression, not a Material Web CSS property.</x:v>
      </x:c>
      <x:c r="N4079" t="str">
        <x:v>material3-native-v4</x:v>
      </x:c>
      <x:c r="O4079" t="str">
        <x:v>Pending</x:v>
      </x:c>
      <x:c r="P4079" t="str">
        <x:v>No</x:v>
      </x:c>
    </x:row>
    <x:row r="4080">
      <x:c r="A4080" t="str">
        <x:v>TM-04079</x:v>
      </x:c>
      <x:c r="B4080" t="str">
        <x:v>compose:RevealListTokens.ItemActionButtonIconIconColor</x:v>
      </x:c>
      <x:c r="C4080" t="str">
        <x:v>Compose source-only</x:v>
      </x:c>
      <x:c r="D4080" t="str"/>
      <x:c r="E4080" t="str">
        <x:v>Candidate</x:v>
      </x:c>
      <x:c r="F4080" t="str">
        <x:v>Pending</x:v>
      </x:c>
      <x:c r="G4080" t="str"/>
      <x:c r="H4080" t="str">
        <x:v>Pending</x:v>
      </x:c>
      <x:c r="I4080" t="str">
        <x:f>IF(AND(N4080="material3-native-v4",LEN(TRIM(B4080))&gt;0,LEN(TRIM(D4080))&gt;0,E4080="Confirmed",F4080="Pass",LEN(TRIM(G4080))&gt;0,O4080="Approved",H4080="Approved",P4080="Yes"),"Yes","No")</x:f>
        <x:v>No</x:v>
      </x:c>
      <x:c r="J4080" t="str">
        <x:v>RevealListTokens</x:v>
      </x:c>
      <x:c r="K4080" t="str">
        <x:v>https://android.googlesource.com/platform/frameworks/support/+/a095da93f8e98dea8748ceed79ea8427aade245f/compose/material3/material3/src/commonMain/kotlin/androidx/compose/material3/tokens/RevealListTokens.kt#22</x:v>
      </x:c>
      <x:c r="L4080" t="str"/>
      <x:c r="M4080" t="str">
        <x:v>ColorSchemeKeyTokens.OnPrimary; source-only expression, not a Material Web CSS property.</x:v>
      </x:c>
      <x:c r="N4080" t="str">
        <x:v>material3-native-v4</x:v>
      </x:c>
      <x:c r="O4080" t="str">
        <x:v>Pending</x:v>
      </x:c>
      <x:c r="P4080" t="str">
        <x:v>No</x:v>
      </x:c>
    </x:row>
    <x:row r="4081">
      <x:c r="A4081" t="str">
        <x:v>TM-04080</x:v>
      </x:c>
      <x:c r="B4081" t="str">
        <x:v>compose:RevealListTokens.ItemActionIconButtonContainerColor</x:v>
      </x:c>
      <x:c r="C4081" t="str">
        <x:v>Compose source-only</x:v>
      </x:c>
      <x:c r="D4081" t="str"/>
      <x:c r="E4081" t="str">
        <x:v>Candidate</x:v>
      </x:c>
      <x:c r="F4081" t="str">
        <x:v>Pending</x:v>
      </x:c>
      <x:c r="G4081" t="str"/>
      <x:c r="H4081" t="str">
        <x:v>Pending</x:v>
      </x:c>
      <x:c r="I4081" t="str">
        <x:f>IF(AND(N4081="material3-native-v4",LEN(TRIM(B4081))&gt;0,LEN(TRIM(D4081))&gt;0,E4081="Confirmed",F4081="Pass",LEN(TRIM(G4081))&gt;0,O4081="Approved",H4081="Approved",P4081="Yes"),"Yes","No")</x:f>
        <x:v>No</x:v>
      </x:c>
      <x:c r="J4081" t="str">
        <x:v>RevealListTokens</x:v>
      </x:c>
      <x:c r="K4081" t="str">
        <x:v>https://android.googlesource.com/platform/frameworks/support/+/a095da93f8e98dea8748ceed79ea8427aade245f/compose/material3/material3/src/commonMain/kotlin/androidx/compose/material3/tokens/RevealListTokens.kt#25</x:v>
      </x:c>
      <x:c r="L4081" t="str"/>
      <x:c r="M4081" t="str">
        <x:v>ColorSchemeKeyTokens.Primary; source-only expression, not a Material Web CSS property.</x:v>
      </x:c>
      <x:c r="N4081" t="str">
        <x:v>material3-native-v4</x:v>
      </x:c>
      <x:c r="O4081" t="str">
        <x:v>Pending</x:v>
      </x:c>
      <x:c r="P4081" t="str">
        <x:v>No</x:v>
      </x:c>
    </x:row>
    <x:row r="4082">
      <x:c r="A4082" t="str">
        <x:v>TM-04081</x:v>
      </x:c>
      <x:c r="B4082" t="str">
        <x:v>compose:RevealListTokens.ItemButtonIconIconColor</x:v>
      </x:c>
      <x:c r="C4082" t="str">
        <x:v>Compose source-only</x:v>
      </x:c>
      <x:c r="D4082" t="str"/>
      <x:c r="E4082" t="str">
        <x:v>Candidate</x:v>
      </x:c>
      <x:c r="F4082" t="str">
        <x:v>Pending</x:v>
      </x:c>
      <x:c r="G4082" t="str"/>
      <x:c r="H4082" t="str">
        <x:v>Pending</x:v>
      </x:c>
      <x:c r="I4082" t="str">
        <x:f>IF(AND(N4082="material3-native-v4",LEN(TRIM(B4082))&gt;0,LEN(TRIM(D4082))&gt;0,E4082="Confirmed",F4082="Pass",LEN(TRIM(G4082))&gt;0,O4082="Approved",H4082="Approved",P4082="Yes"),"Yes","No")</x:f>
        <x:v>No</x:v>
      </x:c>
      <x:c r="J4082" t="str">
        <x:v>RevealListTokens</x:v>
      </x:c>
      <x:c r="K4082" t="str">
        <x:v>https://android.googlesource.com/platform/frameworks/support/+/a095da93f8e98dea8748ceed79ea8427aade245f/compose/material3/material3/src/commonMain/kotlin/androidx/compose/material3/tokens/RevealListTokens.kt#28</x:v>
      </x:c>
      <x:c r="L4082" t="str"/>
      <x:c r="M4082" t="str">
        <x:v>ColorSchemeKeyTokens.OnSecondaryContainer; source-only expression, not a Material Web CSS property.</x:v>
      </x:c>
      <x:c r="N4082" t="str">
        <x:v>material3-native-v4</x:v>
      </x:c>
      <x:c r="O4082" t="str">
        <x:v>Pending</x:v>
      </x:c>
      <x:c r="P4082" t="str">
        <x:v>No</x:v>
      </x:c>
    </x:row>
    <x:row r="4083">
      <x:c r="A4083" t="str">
        <x:v>TM-04082</x:v>
      </x:c>
      <x:c r="B4083" t="str">
        <x:v>compose:RevealListTokens.ItemContainerColor</x:v>
      </x:c>
      <x:c r="C4083" t="str">
        <x:v>Compose source-only</x:v>
      </x:c>
      <x:c r="D4083" t="str"/>
      <x:c r="E4083" t="str">
        <x:v>Candidate</x:v>
      </x:c>
      <x:c r="F4083" t="str">
        <x:v>Pending</x:v>
      </x:c>
      <x:c r="G4083" t="str"/>
      <x:c r="H4083" t="str">
        <x:v>Pending</x:v>
      </x:c>
      <x:c r="I4083" t="str">
        <x:f>IF(AND(N4083="material3-native-v4",LEN(TRIM(B4083))&gt;0,LEN(TRIM(D4083))&gt;0,E4083="Confirmed",F4083="Pass",LEN(TRIM(G4083))&gt;0,O4083="Approved",H4083="Approved",P4083="Yes"),"Yes","No")</x:f>
        <x:v>No</x:v>
      </x:c>
      <x:c r="J4083" t="str">
        <x:v>RevealListTokens</x:v>
      </x:c>
      <x:c r="K4083" t="str">
        <x:v>https://android.googlesource.com/platform/frameworks/support/+/a095da93f8e98dea8748ceed79ea8427aade245f/compose/material3/material3/src/commonMain/kotlin/androidx/compose/material3/tokens/RevealListTokens.kt#31</x:v>
      </x:c>
      <x:c r="L4083" t="str"/>
      <x:c r="M4083" t="str">
        <x:v>ColorSchemeKeyTokens.Surface; source-only expression, not a Material Web CSS property.</x:v>
      </x:c>
      <x:c r="N4083" t="str">
        <x:v>material3-native-v4</x:v>
      </x:c>
      <x:c r="O4083" t="str">
        <x:v>Pending</x:v>
      </x:c>
      <x:c r="P4083" t="str">
        <x:v>No</x:v>
      </x:c>
    </x:row>
    <x:row r="4084">
      <x:c r="A4084" t="str">
        <x:v>TM-04083</x:v>
      </x:c>
      <x:c r="B4084" t="str">
        <x:v>compose:RevealListTokens.ItemContainerShape</x:v>
      </x:c>
      <x:c r="C4084" t="str">
        <x:v>Compose source-only</x:v>
      </x:c>
      <x:c r="D4084" t="str"/>
      <x:c r="E4084" t="str">
        <x:v>Candidate</x:v>
      </x:c>
      <x:c r="F4084" t="str">
        <x:v>Pending</x:v>
      </x:c>
      <x:c r="G4084" t="str"/>
      <x:c r="H4084" t="str">
        <x:v>Pending</x:v>
      </x:c>
      <x:c r="I4084" t="str">
        <x:f>IF(AND(N4084="material3-native-v4",LEN(TRIM(B4084))&gt;0,LEN(TRIM(D4084))&gt;0,E4084="Confirmed",F4084="Pass",LEN(TRIM(G4084))&gt;0,O4084="Approved",H4084="Approved",P4084="Yes"),"Yes","No")</x:f>
        <x:v>No</x:v>
      </x:c>
      <x:c r="J4084" t="str">
        <x:v>RevealListTokens</x:v>
      </x:c>
      <x:c r="K4084" t="str">
        <x:v>https://android.googlesource.com/platform/frameworks/support/+/a095da93f8e98dea8748ceed79ea8427aade245f/compose/material3/material3/src/commonMain/kotlin/androidx/compose/material3/tokens/RevealListTokens.kt#34</x:v>
      </x:c>
      <x:c r="L4084" t="str"/>
      <x:c r="M4084" t="str">
        <x:v>ShapeKeyTokens.CornerLarge; source-only expression, not a Material Web CSS property.</x:v>
      </x:c>
      <x:c r="N4084" t="str">
        <x:v>material3-native-v4</x:v>
      </x:c>
      <x:c r="O4084" t="str">
        <x:v>Pending</x:v>
      </x:c>
      <x:c r="P4084" t="str">
        <x:v>No</x:v>
      </x:c>
    </x:row>
    <x:row r="4085">
      <x:c r="A4085" t="str">
        <x:v>TM-04084</x:v>
      </x:c>
      <x:c r="B4085" t="str">
        <x:v>compose:RevealListTokens.ItemIconButtonActionContainerShape</x:v>
      </x:c>
      <x:c r="C4085" t="str">
        <x:v>Compose source-only</x:v>
      </x:c>
      <x:c r="D4085" t="str"/>
      <x:c r="E4085" t="str">
        <x:v>Candidate</x:v>
      </x:c>
      <x:c r="F4085" t="str">
        <x:v>Pending</x:v>
      </x:c>
      <x:c r="G4085" t="str"/>
      <x:c r="H4085" t="str">
        <x:v>Pending</x:v>
      </x:c>
      <x:c r="I4085" t="str">
        <x:f>IF(AND(N4085="material3-native-v4",LEN(TRIM(B4085))&gt;0,LEN(TRIM(D4085))&gt;0,E4085="Confirmed",F4085="Pass",LEN(TRIM(G4085))&gt;0,O4085="Approved",H4085="Approved",P4085="Yes"),"Yes","No")</x:f>
        <x:v>No</x:v>
      </x:c>
      <x:c r="J4085" t="str">
        <x:v>RevealListTokens</x:v>
      </x:c>
      <x:c r="K4085" t="str">
        <x:v>https://android.googlesource.com/platform/frameworks/support/+/a095da93f8e98dea8748ceed79ea8427aade245f/compose/material3/material3/src/commonMain/kotlin/androidx/compose/material3/tokens/RevealListTokens.kt#37</x:v>
      </x:c>
      <x:c r="L4085" t="str"/>
      <x:c r="M4085" t="str">
        <x:v>ShapeKeyTokens.CornerLarge; source-only expression, not a Material Web CSS property.</x:v>
      </x:c>
      <x:c r="N4085" t="str">
        <x:v>material3-native-v4</x:v>
      </x:c>
      <x:c r="O4085" t="str">
        <x:v>Pending</x:v>
      </x:c>
      <x:c r="P4085" t="str">
        <x:v>No</x:v>
      </x:c>
    </x:row>
    <x:row r="4086">
      <x:c r="A4086" t="str">
        <x:v>TM-04085</x:v>
      </x:c>
      <x:c r="B4086" t="str">
        <x:v>compose:RevealListTokens.ItemIconButtonContainerColor</x:v>
      </x:c>
      <x:c r="C4086" t="str">
        <x:v>Compose source-only</x:v>
      </x:c>
      <x:c r="D4086" t="str"/>
      <x:c r="E4086" t="str">
        <x:v>Candidate</x:v>
      </x:c>
      <x:c r="F4086" t="str">
        <x:v>Pending</x:v>
      </x:c>
      <x:c r="G4086" t="str"/>
      <x:c r="H4086" t="str">
        <x:v>Pending</x:v>
      </x:c>
      <x:c r="I4086" t="str">
        <x:f>IF(AND(N4086="material3-native-v4",LEN(TRIM(B4086))&gt;0,LEN(TRIM(D4086))&gt;0,E4086="Confirmed",F4086="Pass",LEN(TRIM(G4086))&gt;0,O4086="Approved",H4086="Approved",P4086="Yes"),"Yes","No")</x:f>
        <x:v>No</x:v>
      </x:c>
      <x:c r="J4086" t="str">
        <x:v>RevealListTokens</x:v>
      </x:c>
      <x:c r="K4086" t="str">
        <x:v>https://android.googlesource.com/platform/frameworks/support/+/a095da93f8e98dea8748ceed79ea8427aade245f/compose/material3/material3/src/commonMain/kotlin/androidx/compose/material3/tokens/RevealListTokens.kt#40</x:v>
      </x:c>
      <x:c r="L4086" t="str"/>
      <x:c r="M4086" t="str">
        <x:v>ColorSchemeKeyTokens.SecondaryContainer; source-only expression, not a Material Web CSS property.</x:v>
      </x:c>
      <x:c r="N4086" t="str">
        <x:v>material3-native-v4</x:v>
      </x:c>
      <x:c r="O4086" t="str">
        <x:v>Pending</x:v>
      </x:c>
      <x:c r="P4086" t="str">
        <x:v>No</x:v>
      </x:c>
    </x:row>
    <x:row r="4087">
      <x:c r="A4087" t="str">
        <x:v>TM-04086</x:v>
      </x:c>
      <x:c r="B4087" t="str">
        <x:v>compose:RevealListTokens.ItemIconButtonContainerShape</x:v>
      </x:c>
      <x:c r="C4087" t="str">
        <x:v>Compose source-only</x:v>
      </x:c>
      <x:c r="D4087" t="str"/>
      <x:c r="E4087" t="str">
        <x:v>Candidate</x:v>
      </x:c>
      <x:c r="F4087" t="str">
        <x:v>Pending</x:v>
      </x:c>
      <x:c r="G4087" t="str"/>
      <x:c r="H4087" t="str">
        <x:v>Pending</x:v>
      </x:c>
      <x:c r="I4087" t="str">
        <x:f>IF(AND(N4087="material3-native-v4",LEN(TRIM(B4087))&gt;0,LEN(TRIM(D4087))&gt;0,E4087="Confirmed",F4087="Pass",LEN(TRIM(G4087))&gt;0,O4087="Approved",H4087="Approved",P4087="Yes"),"Yes","No")</x:f>
        <x:v>No</x:v>
      </x:c>
      <x:c r="J4087" t="str">
        <x:v>RevealListTokens</x:v>
      </x:c>
      <x:c r="K4087" t="str">
        <x:v>https://android.googlesource.com/platform/frameworks/support/+/a095da93f8e98dea8748ceed79ea8427aade245f/compose/material3/material3/src/commonMain/kotlin/androidx/compose/material3/tokens/RevealListTokens.kt#43</x:v>
      </x:c>
      <x:c r="L4087" t="str"/>
      <x:c r="M4087" t="str">
        <x:v>ShapeKeyTokens.CornerFull; source-only expression, not a Material Web CSS property.</x:v>
      </x:c>
      <x:c r="N4087" t="str">
        <x:v>material3-native-v4</x:v>
      </x:c>
      <x:c r="O4087" t="str">
        <x:v>Pending</x:v>
      </x:c>
      <x:c r="P4087" t="str">
        <x:v>No</x:v>
      </x:c>
    </x:row>
    <x:row r="4088">
      <x:c r="A4088" t="str">
        <x:v>TM-04087</x:v>
      </x:c>
      <x:c r="B4088" t="str">
        <x:v>compose:RevealListTokens.ItemSegmentedContainerShape</x:v>
      </x:c>
      <x:c r="C4088" t="str">
        <x:v>Compose source-only</x:v>
      </x:c>
      <x:c r="D4088" t="str"/>
      <x:c r="E4088" t="str">
        <x:v>Candidate</x:v>
      </x:c>
      <x:c r="F4088" t="str">
        <x:v>Pending</x:v>
      </x:c>
      <x:c r="G4088" t="str"/>
      <x:c r="H4088" t="str">
        <x:v>Pending</x:v>
      </x:c>
      <x:c r="I4088" t="str">
        <x:f>IF(AND(N4088="material3-native-v4",LEN(TRIM(B4088))&gt;0,LEN(TRIM(D4088))&gt;0,E4088="Confirmed",F4088="Pass",LEN(TRIM(G4088))&gt;0,O4088="Approved",H4088="Approved",P4088="Yes"),"Yes","No")</x:f>
        <x:v>No</x:v>
      </x:c>
      <x:c r="J4088" t="str">
        <x:v>RevealListTokens</x:v>
      </x:c>
      <x:c r="K4088" t="str">
        <x:v>https://android.googlesource.com/platform/frameworks/support/+/a095da93f8e98dea8748ceed79ea8427aade245f/compose/material3/material3/src/commonMain/kotlin/androidx/compose/material3/tokens/RevealListTokens.kt#46</x:v>
      </x:c>
      <x:c r="L4088" t="str"/>
      <x:c r="M4088" t="str">
        <x:v>ShapeKeyTokens.CornerLarge; source-only expression, not a Material Web CSS property.</x:v>
      </x:c>
      <x:c r="N4088" t="str">
        <x:v>material3-native-v4</x:v>
      </x:c>
      <x:c r="O4088" t="str">
        <x:v>Pending</x:v>
      </x:c>
      <x:c r="P4088" t="str">
        <x:v>No</x:v>
      </x:c>
    </x:row>
    <x:row r="4089">
      <x:c r="A4089" t="str">
        <x:v>TM-04088</x:v>
      </x:c>
      <x:c r="B4089" t="str">
        <x:v>compose:RichTooltipTokens.ActionFocusLabelTextColor</x:v>
      </x:c>
      <x:c r="C4089" t="str">
        <x:v>Compose source-only</x:v>
      </x:c>
      <x:c r="D4089" t="str"/>
      <x:c r="E4089" t="str">
        <x:v>Candidate</x:v>
      </x:c>
      <x:c r="F4089" t="str">
        <x:v>Pending</x:v>
      </x:c>
      <x:c r="G4089" t="str"/>
      <x:c r="H4089" t="str">
        <x:v>Pending</x:v>
      </x:c>
      <x:c r="I4089" t="str">
        <x:f>IF(AND(N4089="material3-native-v4",LEN(TRIM(B4089))&gt;0,LEN(TRIM(D4089))&gt;0,E4089="Confirmed",F4089="Pass",LEN(TRIM(G4089))&gt;0,O4089="Approved",H4089="Approved",P4089="Yes"),"Yes","No")</x:f>
        <x:v>No</x:v>
      </x:c>
      <x:c r="J4089" t="str">
        <x:v>RichTooltipTokens</x:v>
      </x:c>
      <x:c r="K4089" t="str">
        <x:v>https://android.googlesource.com/platform/frameworks/support/+/a095da93f8e98dea8748ceed79ea8427aade245f/compose/material3/material3/src/commonMain/kotlin/androidx/compose/material3/tokens/RichTooltipTokens.kt#22</x:v>
      </x:c>
      <x:c r="L4089" t="str"/>
      <x:c r="M4089" t="str">
        <x:v>ColorSchemeKeyTokens.Primary; source-only expression, not a Material Web CSS property.</x:v>
      </x:c>
      <x:c r="N4089" t="str">
        <x:v>material3-native-v4</x:v>
      </x:c>
      <x:c r="O4089" t="str">
        <x:v>Pending</x:v>
      </x:c>
      <x:c r="P4089" t="str">
        <x:v>No</x:v>
      </x:c>
    </x:row>
    <x:row r="4090">
      <x:c r="A4090" t="str">
        <x:v>TM-04089</x:v>
      </x:c>
      <x:c r="B4090" t="str">
        <x:v>compose:RichTooltipTokens.ActionHoverLabelTextColor</x:v>
      </x:c>
      <x:c r="C4090" t="str">
        <x:v>Compose source-only</x:v>
      </x:c>
      <x:c r="D4090" t="str"/>
      <x:c r="E4090" t="str">
        <x:v>Candidate</x:v>
      </x:c>
      <x:c r="F4090" t="str">
        <x:v>Pending</x:v>
      </x:c>
      <x:c r="G4090" t="str"/>
      <x:c r="H4090" t="str">
        <x:v>Pending</x:v>
      </x:c>
      <x:c r="I4090" t="str">
        <x:f>IF(AND(N4090="material3-native-v4",LEN(TRIM(B4090))&gt;0,LEN(TRIM(D4090))&gt;0,E4090="Confirmed",F4090="Pass",LEN(TRIM(G4090))&gt;0,O4090="Approved",H4090="Approved",P4090="Yes"),"Yes","No")</x:f>
        <x:v>No</x:v>
      </x:c>
      <x:c r="J4090" t="str">
        <x:v>RichTooltipTokens</x:v>
      </x:c>
      <x:c r="K4090" t="str">
        <x:v>https://android.googlesource.com/platform/frameworks/support/+/a095da93f8e98dea8748ceed79ea8427aade245f/compose/material3/material3/src/commonMain/kotlin/androidx/compose/material3/tokens/RichTooltipTokens.kt#25</x:v>
      </x:c>
      <x:c r="L4090" t="str"/>
      <x:c r="M4090" t="str">
        <x:v>ColorSchemeKeyTokens.Primary; source-only expression, not a Material Web CSS property.</x:v>
      </x:c>
      <x:c r="N4090" t="str">
        <x:v>material3-native-v4</x:v>
      </x:c>
      <x:c r="O4090" t="str">
        <x:v>Pending</x:v>
      </x:c>
      <x:c r="P4090" t="str">
        <x:v>No</x:v>
      </x:c>
    </x:row>
    <x:row r="4091">
      <x:c r="A4091" t="str">
        <x:v>TM-04090</x:v>
      </x:c>
      <x:c r="B4091" t="str">
        <x:v>compose:RichTooltipTokens.ActionLabelTextColor</x:v>
      </x:c>
      <x:c r="C4091" t="str">
        <x:v>Compose source-only</x:v>
      </x:c>
      <x:c r="D4091" t="str"/>
      <x:c r="E4091" t="str">
        <x:v>Candidate</x:v>
      </x:c>
      <x:c r="F4091" t="str">
        <x:v>Pending</x:v>
      </x:c>
      <x:c r="G4091" t="str"/>
      <x:c r="H4091" t="str">
        <x:v>Pending</x:v>
      </x:c>
      <x:c r="I4091" t="str">
        <x:f>IF(AND(N4091="material3-native-v4",LEN(TRIM(B4091))&gt;0,LEN(TRIM(D4091))&gt;0,E4091="Confirmed",F4091="Pass",LEN(TRIM(G4091))&gt;0,O4091="Approved",H4091="Approved",P4091="Yes"),"Yes","No")</x:f>
        <x:v>No</x:v>
      </x:c>
      <x:c r="J4091" t="str">
        <x:v>RichTooltipTokens</x:v>
      </x:c>
      <x:c r="K4091" t="str">
        <x:v>https://android.googlesource.com/platform/frameworks/support/+/a095da93f8e98dea8748ceed79ea8427aade245f/compose/material3/material3/src/commonMain/kotlin/androidx/compose/material3/tokens/RichTooltipTokens.kt#28</x:v>
      </x:c>
      <x:c r="L4091" t="str"/>
      <x:c r="M4091" t="str">
        <x:v>ColorSchemeKeyTokens.Primary; source-only expression, not a Material Web CSS property.</x:v>
      </x:c>
      <x:c r="N4091" t="str">
        <x:v>material3-native-v4</x:v>
      </x:c>
      <x:c r="O4091" t="str">
        <x:v>Pending</x:v>
      </x:c>
      <x:c r="P4091" t="str">
        <x:v>No</x:v>
      </x:c>
    </x:row>
    <x:row r="4092">
      <x:c r="A4092" t="str">
        <x:v>TM-04091</x:v>
      </x:c>
      <x:c r="B4092" t="str">
        <x:v>compose:RichTooltipTokens.ActionLabelTextFont</x:v>
      </x:c>
      <x:c r="C4092" t="str">
        <x:v>Compose source-only</x:v>
      </x:c>
      <x:c r="D4092" t="str"/>
      <x:c r="E4092" t="str">
        <x:v>Candidate</x:v>
      </x:c>
      <x:c r="F4092" t="str">
        <x:v>Pending</x:v>
      </x:c>
      <x:c r="G4092" t="str"/>
      <x:c r="H4092" t="str">
        <x:v>Pending</x:v>
      </x:c>
      <x:c r="I4092" t="str">
        <x:f>IF(AND(N4092="material3-native-v4",LEN(TRIM(B4092))&gt;0,LEN(TRIM(D4092))&gt;0,E4092="Confirmed",F4092="Pass",LEN(TRIM(G4092))&gt;0,O4092="Approved",H4092="Approved",P4092="Yes"),"Yes","No")</x:f>
        <x:v>No</x:v>
      </x:c>
      <x:c r="J4092" t="str">
        <x:v>RichTooltipTokens</x:v>
      </x:c>
      <x:c r="K4092" t="str">
        <x:v>https://android.googlesource.com/platform/frameworks/support/+/a095da93f8e98dea8748ceed79ea8427aade245f/compose/material3/material3/src/commonMain/kotlin/androidx/compose/material3/tokens/RichTooltipTokens.kt#31</x:v>
      </x:c>
      <x:c r="L4092" t="str"/>
      <x:c r="M4092" t="str">
        <x:v>TypographyKeyTokens.LabelLarge; source-only expression, not a Material Web CSS property.</x:v>
      </x:c>
      <x:c r="N4092" t="str">
        <x:v>material3-native-v4</x:v>
      </x:c>
      <x:c r="O4092" t="str">
        <x:v>Pending</x:v>
      </x:c>
      <x:c r="P4092" t="str">
        <x:v>No</x:v>
      </x:c>
    </x:row>
    <x:row r="4093">
      <x:c r="A4093" t="str">
        <x:v>TM-04092</x:v>
      </x:c>
      <x:c r="B4093" t="str">
        <x:v>compose:RichTooltipTokens.ActionPressedLabelTextColor</x:v>
      </x:c>
      <x:c r="C4093" t="str">
        <x:v>Compose source-only</x:v>
      </x:c>
      <x:c r="D4093" t="str"/>
      <x:c r="E4093" t="str">
        <x:v>Candidate</x:v>
      </x:c>
      <x:c r="F4093" t="str">
        <x:v>Pending</x:v>
      </x:c>
      <x:c r="G4093" t="str"/>
      <x:c r="H4093" t="str">
        <x:v>Pending</x:v>
      </x:c>
      <x:c r="I4093" t="str">
        <x:f>IF(AND(N4093="material3-native-v4",LEN(TRIM(B4093))&gt;0,LEN(TRIM(D4093))&gt;0,E4093="Confirmed",F4093="Pass",LEN(TRIM(G4093))&gt;0,O4093="Approved",H4093="Approved",P4093="Yes"),"Yes","No")</x:f>
        <x:v>No</x:v>
      </x:c>
      <x:c r="J4093" t="str">
        <x:v>RichTooltipTokens</x:v>
      </x:c>
      <x:c r="K4093" t="str">
        <x:v>https://android.googlesource.com/platform/frameworks/support/+/a095da93f8e98dea8748ceed79ea8427aade245f/compose/material3/material3/src/commonMain/kotlin/androidx/compose/material3/tokens/RichTooltipTokens.kt#34</x:v>
      </x:c>
      <x:c r="L4093" t="str"/>
      <x:c r="M4093" t="str">
        <x:v>ColorSchemeKeyTokens.Primary; source-only expression, not a Material Web CSS property.</x:v>
      </x:c>
      <x:c r="N4093" t="str">
        <x:v>material3-native-v4</x:v>
      </x:c>
      <x:c r="O4093" t="str">
        <x:v>Pending</x:v>
      </x:c>
      <x:c r="P4093" t="str">
        <x:v>No</x:v>
      </x:c>
    </x:row>
    <x:row r="4094">
      <x:c r="A4094" t="str">
        <x:v>TM-04093</x:v>
      </x:c>
      <x:c r="B4094" t="str">
        <x:v>compose:RichTooltipTokens.ContainerColor</x:v>
      </x:c>
      <x:c r="C4094" t="str">
        <x:v>Compose source-only</x:v>
      </x:c>
      <x:c r="D4094" t="str"/>
      <x:c r="E4094" t="str">
        <x:v>Candidate</x:v>
      </x:c>
      <x:c r="F4094" t="str">
        <x:v>Pending</x:v>
      </x:c>
      <x:c r="G4094" t="str"/>
      <x:c r="H4094" t="str">
        <x:v>Pending</x:v>
      </x:c>
      <x:c r="I4094" t="str">
        <x:f>IF(AND(N4094="material3-native-v4",LEN(TRIM(B4094))&gt;0,LEN(TRIM(D4094))&gt;0,E4094="Confirmed",F4094="Pass",LEN(TRIM(G4094))&gt;0,O4094="Approved",H4094="Approved",P4094="Yes"),"Yes","No")</x:f>
        <x:v>No</x:v>
      </x:c>
      <x:c r="J4094" t="str">
        <x:v>RichTooltipTokens</x:v>
      </x:c>
      <x:c r="K4094" t="str">
        <x:v>https://android.googlesource.com/platform/frameworks/support/+/a095da93f8e98dea8748ceed79ea8427aade245f/compose/material3/material3/src/commonMain/kotlin/androidx/compose/material3/tokens/RichTooltipTokens.kt#37</x:v>
      </x:c>
      <x:c r="L4094" t="str"/>
      <x:c r="M4094" t="str">
        <x:v>ColorSchemeKeyTokens.SurfaceContainer; source-only expression, not a Material Web CSS property.</x:v>
      </x:c>
      <x:c r="N4094" t="str">
        <x:v>material3-native-v4</x:v>
      </x:c>
      <x:c r="O4094" t="str">
        <x:v>Pending</x:v>
      </x:c>
      <x:c r="P4094" t="str">
        <x:v>No</x:v>
      </x:c>
    </x:row>
    <x:row r="4095">
      <x:c r="A4095" t="str">
        <x:v>TM-04094</x:v>
      </x:c>
      <x:c r="B4095" t="str">
        <x:v>compose:RichTooltipTokens.ContainerElevation</x:v>
      </x:c>
      <x:c r="C4095" t="str">
        <x:v>Compose source-only</x:v>
      </x:c>
      <x:c r="D4095" t="str"/>
      <x:c r="E4095" t="str">
        <x:v>Candidate</x:v>
      </x:c>
      <x:c r="F4095" t="str">
        <x:v>Pending</x:v>
      </x:c>
      <x:c r="G4095" t="str"/>
      <x:c r="H4095" t="str">
        <x:v>Pending</x:v>
      </x:c>
      <x:c r="I4095" t="str">
        <x:f>IF(AND(N4095="material3-native-v4",LEN(TRIM(B4095))&gt;0,LEN(TRIM(D4095))&gt;0,E4095="Confirmed",F4095="Pass",LEN(TRIM(G4095))&gt;0,O4095="Approved",H4095="Approved",P4095="Yes"),"Yes","No")</x:f>
        <x:v>No</x:v>
      </x:c>
      <x:c r="J4095" t="str">
        <x:v>RichTooltipTokens</x:v>
      </x:c>
      <x:c r="K4095" t="str">
        <x:v>https://android.googlesource.com/platform/frameworks/support/+/a095da93f8e98dea8748ceed79ea8427aade245f/compose/material3/material3/src/commonMain/kotlin/androidx/compose/material3/tokens/RichTooltipTokens.kt#40</x:v>
      </x:c>
      <x:c r="L4095" t="str"/>
      <x:c r="M4095" t="str">
        <x:v>ElevationTokens.Level2; source-only expression, not a Material Web CSS property.</x:v>
      </x:c>
      <x:c r="N4095" t="str">
        <x:v>material3-native-v4</x:v>
      </x:c>
      <x:c r="O4095" t="str">
        <x:v>Pending</x:v>
      </x:c>
      <x:c r="P4095" t="str">
        <x:v>No</x:v>
      </x:c>
    </x:row>
    <x:row r="4096">
      <x:c r="A4096" t="str">
        <x:v>TM-04095</x:v>
      </x:c>
      <x:c r="B4096" t="str">
        <x:v>compose:RichTooltipTokens.ContainerShape</x:v>
      </x:c>
      <x:c r="C4096" t="str">
        <x:v>Compose source-only</x:v>
      </x:c>
      <x:c r="D4096" t="str"/>
      <x:c r="E4096" t="str">
        <x:v>Candidate</x:v>
      </x:c>
      <x:c r="F4096" t="str">
        <x:v>Pending</x:v>
      </x:c>
      <x:c r="G4096" t="str"/>
      <x:c r="H4096" t="str">
        <x:v>Pending</x:v>
      </x:c>
      <x:c r="I4096" t="str">
        <x:f>IF(AND(N4096="material3-native-v4",LEN(TRIM(B4096))&gt;0,LEN(TRIM(D4096))&gt;0,E4096="Confirmed",F4096="Pass",LEN(TRIM(G4096))&gt;0,O4096="Approved",H4096="Approved",P4096="Yes"),"Yes","No")</x:f>
        <x:v>No</x:v>
      </x:c>
      <x:c r="J4096" t="str">
        <x:v>RichTooltipTokens</x:v>
      </x:c>
      <x:c r="K4096" t="str">
        <x:v>https://android.googlesource.com/platform/frameworks/support/+/a095da93f8e98dea8748ceed79ea8427aade245f/compose/material3/material3/src/commonMain/kotlin/androidx/compose/material3/tokens/RichTooltipTokens.kt#43</x:v>
      </x:c>
      <x:c r="L4096" t="str"/>
      <x:c r="M4096" t="str">
        <x:v>ShapeKeyTokens.CornerMedium; source-only expression, not a Material Web CSS property.</x:v>
      </x:c>
      <x:c r="N4096" t="str">
        <x:v>material3-native-v4</x:v>
      </x:c>
      <x:c r="O4096" t="str">
        <x:v>Pending</x:v>
      </x:c>
      <x:c r="P4096" t="str">
        <x:v>No</x:v>
      </x:c>
    </x:row>
    <x:row r="4097">
      <x:c r="A4097" t="str">
        <x:v>TM-04096</x:v>
      </x:c>
      <x:c r="B4097" t="str">
        <x:v>compose:RichTooltipTokens.SubheadColor</x:v>
      </x:c>
      <x:c r="C4097" t="str">
        <x:v>Compose source-only</x:v>
      </x:c>
      <x:c r="D4097" t="str"/>
      <x:c r="E4097" t="str">
        <x:v>Candidate</x:v>
      </x:c>
      <x:c r="F4097" t="str">
        <x:v>Pending</x:v>
      </x:c>
      <x:c r="G4097" t="str"/>
      <x:c r="H4097" t="str">
        <x:v>Pending</x:v>
      </x:c>
      <x:c r="I4097" t="str">
        <x:f>IF(AND(N4097="material3-native-v4",LEN(TRIM(B4097))&gt;0,LEN(TRIM(D4097))&gt;0,E4097="Confirmed",F4097="Pass",LEN(TRIM(G4097))&gt;0,O4097="Approved",H4097="Approved",P4097="Yes"),"Yes","No")</x:f>
        <x:v>No</x:v>
      </x:c>
      <x:c r="J4097" t="str">
        <x:v>RichTooltipTokens</x:v>
      </x:c>
      <x:c r="K4097" t="str">
        <x:v>https://android.googlesource.com/platform/frameworks/support/+/a095da93f8e98dea8748ceed79ea8427aade245f/compose/material3/material3/src/commonMain/kotlin/androidx/compose/material3/tokens/RichTooltipTokens.kt#46</x:v>
      </x:c>
      <x:c r="L4097" t="str"/>
      <x:c r="M4097" t="str">
        <x:v>ColorSchemeKeyTokens.OnSurfaceVariant; source-only expression, not a Material Web CSS property.</x:v>
      </x:c>
      <x:c r="N4097" t="str">
        <x:v>material3-native-v4</x:v>
      </x:c>
      <x:c r="O4097" t="str">
        <x:v>Pending</x:v>
      </x:c>
      <x:c r="P4097" t="str">
        <x:v>No</x:v>
      </x:c>
    </x:row>
    <x:row r="4098">
      <x:c r="A4098" t="str">
        <x:v>TM-04097</x:v>
      </x:c>
      <x:c r="B4098" t="str">
        <x:v>compose:RichTooltipTokens.SubheadFont</x:v>
      </x:c>
      <x:c r="C4098" t="str">
        <x:v>Compose source-only</x:v>
      </x:c>
      <x:c r="D4098" t="str"/>
      <x:c r="E4098" t="str">
        <x:v>Candidate</x:v>
      </x:c>
      <x:c r="F4098" t="str">
        <x:v>Pending</x:v>
      </x:c>
      <x:c r="G4098" t="str"/>
      <x:c r="H4098" t="str">
        <x:v>Pending</x:v>
      </x:c>
      <x:c r="I4098" t="str">
        <x:f>IF(AND(N4098="material3-native-v4",LEN(TRIM(B4098))&gt;0,LEN(TRIM(D4098))&gt;0,E4098="Confirmed",F4098="Pass",LEN(TRIM(G4098))&gt;0,O4098="Approved",H4098="Approved",P4098="Yes"),"Yes","No")</x:f>
        <x:v>No</x:v>
      </x:c>
      <x:c r="J4098" t="str">
        <x:v>RichTooltipTokens</x:v>
      </x:c>
      <x:c r="K4098" t="str">
        <x:v>https://android.googlesource.com/platform/frameworks/support/+/a095da93f8e98dea8748ceed79ea8427aade245f/compose/material3/material3/src/commonMain/kotlin/androidx/compose/material3/tokens/RichTooltipTokens.kt#49</x:v>
      </x:c>
      <x:c r="L4098" t="str"/>
      <x:c r="M4098" t="str">
        <x:v>TypographyKeyTokens.TitleSmall; source-only expression, not a Material Web CSS property.</x:v>
      </x:c>
      <x:c r="N4098" t="str">
        <x:v>material3-native-v4</x:v>
      </x:c>
      <x:c r="O4098" t="str">
        <x:v>Pending</x:v>
      </x:c>
      <x:c r="P4098" t="str">
        <x:v>No</x:v>
      </x:c>
    </x:row>
    <x:row r="4099">
      <x:c r="A4099" t="str">
        <x:v>TM-04098</x:v>
      </x:c>
      <x:c r="B4099" t="str">
        <x:v>compose:RichTooltipTokens.SupportingTextColor</x:v>
      </x:c>
      <x:c r="C4099" t="str">
        <x:v>Compose source-only</x:v>
      </x:c>
      <x:c r="D4099" t="str"/>
      <x:c r="E4099" t="str">
        <x:v>Candidate</x:v>
      </x:c>
      <x:c r="F4099" t="str">
        <x:v>Pending</x:v>
      </x:c>
      <x:c r="G4099" t="str"/>
      <x:c r="H4099" t="str">
        <x:v>Pending</x:v>
      </x:c>
      <x:c r="I4099" t="str">
        <x:f>IF(AND(N4099="material3-native-v4",LEN(TRIM(B4099))&gt;0,LEN(TRIM(D4099))&gt;0,E4099="Confirmed",F4099="Pass",LEN(TRIM(G4099))&gt;0,O4099="Approved",H4099="Approved",P4099="Yes"),"Yes","No")</x:f>
        <x:v>No</x:v>
      </x:c>
      <x:c r="J4099" t="str">
        <x:v>RichTooltipTokens</x:v>
      </x:c>
      <x:c r="K4099" t="str">
        <x:v>https://android.googlesource.com/platform/frameworks/support/+/a095da93f8e98dea8748ceed79ea8427aade245f/compose/material3/material3/src/commonMain/kotlin/androidx/compose/material3/tokens/RichTooltipTokens.kt#52</x:v>
      </x:c>
      <x:c r="L4099" t="str"/>
      <x:c r="M4099" t="str">
        <x:v>ColorSchemeKeyTokens.OnSurfaceVariant; source-only expression, not a Material Web CSS property.</x:v>
      </x:c>
      <x:c r="N4099" t="str">
        <x:v>material3-native-v4</x:v>
      </x:c>
      <x:c r="O4099" t="str">
        <x:v>Pending</x:v>
      </x:c>
      <x:c r="P4099" t="str">
        <x:v>No</x:v>
      </x:c>
    </x:row>
    <x:row r="4100">
      <x:c r="A4100" t="str">
        <x:v>TM-04099</x:v>
      </x:c>
      <x:c r="B4100" t="str">
        <x:v>compose:RichTooltipTokens.SupportingTextFont</x:v>
      </x:c>
      <x:c r="C4100" t="str">
        <x:v>Compose source-only</x:v>
      </x:c>
      <x:c r="D4100" t="str"/>
      <x:c r="E4100" t="str">
        <x:v>Candidate</x:v>
      </x:c>
      <x:c r="F4100" t="str">
        <x:v>Pending</x:v>
      </x:c>
      <x:c r="G4100" t="str"/>
      <x:c r="H4100" t="str">
        <x:v>Pending</x:v>
      </x:c>
      <x:c r="I4100" t="str">
        <x:f>IF(AND(N4100="material3-native-v4",LEN(TRIM(B4100))&gt;0,LEN(TRIM(D4100))&gt;0,E4100="Confirmed",F4100="Pass",LEN(TRIM(G4100))&gt;0,O4100="Approved",H4100="Approved",P4100="Yes"),"Yes","No")</x:f>
        <x:v>No</x:v>
      </x:c>
      <x:c r="J4100" t="str">
        <x:v>RichTooltipTokens</x:v>
      </x:c>
      <x:c r="K4100" t="str">
        <x:v>https://android.googlesource.com/platform/frameworks/support/+/a095da93f8e98dea8748ceed79ea8427aade245f/compose/material3/material3/src/commonMain/kotlin/androidx/compose/material3/tokens/RichTooltipTokens.kt#55</x:v>
      </x:c>
      <x:c r="L4100" t="str"/>
      <x:c r="M4100" t="str">
        <x:v>TypographyKeyTokens.BodyMedium; source-only expression, not a Material Web CSS property.</x:v>
      </x:c>
      <x:c r="N4100" t="str">
        <x:v>material3-native-v4</x:v>
      </x:c>
      <x:c r="O4100" t="str">
        <x:v>Pending</x:v>
      </x:c>
      <x:c r="P4100" t="str">
        <x:v>No</x:v>
      </x:c>
    </x:row>
    <x:row r="4101">
      <x:c r="A4101" t="str">
        <x:v>TM-04100</x:v>
      </x:c>
      <x:c r="B4101" t="str">
        <x:v>compose:ScrimTokens.ContainerColor</x:v>
      </x:c>
      <x:c r="C4101" t="str">
        <x:v>Compose source-only</x:v>
      </x:c>
      <x:c r="D4101" t="str"/>
      <x:c r="E4101" t="str">
        <x:v>Candidate</x:v>
      </x:c>
      <x:c r="F4101" t="str">
        <x:v>Pending</x:v>
      </x:c>
      <x:c r="G4101" t="str"/>
      <x:c r="H4101" t="str">
        <x:v>Pending</x:v>
      </x:c>
      <x:c r="I4101" t="str">
        <x:f>IF(AND(N4101="material3-native-v4",LEN(TRIM(B4101))&gt;0,LEN(TRIM(D4101))&gt;0,E4101="Confirmed",F4101="Pass",LEN(TRIM(G4101))&gt;0,O4101="Approved",H4101="Approved",P4101="Yes"),"Yes","No")</x:f>
        <x:v>No</x:v>
      </x:c>
      <x:c r="J4101" t="str">
        <x:v>ScrimTokens</x:v>
      </x:c>
      <x:c r="K4101" t="str">
        <x:v>https://android.googlesource.com/platform/frameworks/support/+/a095da93f8e98dea8748ceed79ea8427aade245f/compose/material3/material3/src/commonMain/kotlin/androidx/compose/material3/tokens/ScrimTokens.kt#22</x:v>
      </x:c>
      <x:c r="L4101" t="str"/>
      <x:c r="M4101" t="str">
        <x:v>ColorSchemeKeyTokens.Scrim; source-only expression, not a Material Web CSS property.</x:v>
      </x:c>
      <x:c r="N4101" t="str">
        <x:v>material3-native-v4</x:v>
      </x:c>
      <x:c r="O4101" t="str">
        <x:v>Pending</x:v>
      </x:c>
      <x:c r="P4101" t="str">
        <x:v>No</x:v>
      </x:c>
    </x:row>
    <x:row r="4102">
      <x:c r="A4102" t="str">
        <x:v>TM-04101</x:v>
      </x:c>
      <x:c r="B4102" t="str">
        <x:v>compose:ScrimTokens.ContainerOpacity</x:v>
      </x:c>
      <x:c r="C4102" t="str">
        <x:v>Compose source-only</x:v>
      </x:c>
      <x:c r="D4102" t="str"/>
      <x:c r="E4102" t="str">
        <x:v>Candidate</x:v>
      </x:c>
      <x:c r="F4102" t="str">
        <x:v>Pending</x:v>
      </x:c>
      <x:c r="G4102" t="str"/>
      <x:c r="H4102" t="str">
        <x:v>Pending</x:v>
      </x:c>
      <x:c r="I4102" t="str">
        <x:f>IF(AND(N4102="material3-native-v4",LEN(TRIM(B4102))&gt;0,LEN(TRIM(D4102))&gt;0,E4102="Confirmed",F4102="Pass",LEN(TRIM(G4102))&gt;0,O4102="Approved",H4102="Approved",P4102="Yes"),"Yes","No")</x:f>
        <x:v>No</x:v>
      </x:c>
      <x:c r="J4102" t="str">
        <x:v>ScrimTokens</x:v>
      </x:c>
      <x:c r="K4102" t="str">
        <x:v>https://android.googlesource.com/platform/frameworks/support/+/a095da93f8e98dea8748ceed79ea8427aade245f/compose/material3/material3/src/commonMain/kotlin/androidx/compose/material3/tokens/ScrimTokens.kt#25</x:v>
      </x:c>
      <x:c r="L4102" t="str"/>
      <x:c r="M4102" t="str">
        <x:v>0.32f; source-only expression, not a Material Web CSS property.</x:v>
      </x:c>
      <x:c r="N4102" t="str">
        <x:v>material3-native-v4</x:v>
      </x:c>
      <x:c r="O4102" t="str">
        <x:v>Pending</x:v>
      </x:c>
      <x:c r="P4102" t="str">
        <x:v>No</x:v>
      </x:c>
    </x:row>
    <x:row r="4103">
      <x:c r="A4103" t="str">
        <x:v>TM-04102</x:v>
      </x:c>
      <x:c r="B4103" t="str">
        <x:v>compose:SearchBarTokens.AvatarShape</x:v>
      </x:c>
      <x:c r="C4103" t="str">
        <x:v>Compose source-only</x:v>
      </x:c>
      <x:c r="D4103" t="str"/>
      <x:c r="E4103" t="str">
        <x:v>Candidate</x:v>
      </x:c>
      <x:c r="F4103" t="str">
        <x:v>Pending</x:v>
      </x:c>
      <x:c r="G4103" t="str"/>
      <x:c r="H4103" t="str">
        <x:v>Pending</x:v>
      </x:c>
      <x:c r="I4103" t="str">
        <x:f>IF(AND(N4103="material3-native-v4",LEN(TRIM(B4103))&gt;0,LEN(TRIM(D4103))&gt;0,E4103="Confirmed",F4103="Pass",LEN(TRIM(G4103))&gt;0,O4103="Approved",H4103="Approved",P4103="Yes"),"Yes","No")</x:f>
        <x:v>No</x:v>
      </x:c>
      <x:c r="J4103" t="str">
        <x:v>SearchBarTokens</x:v>
      </x:c>
      <x:c r="K4103" t="str">
        <x:v>https://android.googlesource.com/platform/frameworks/support/+/a095da93f8e98dea8748ceed79ea8427aade245f/compose/material3/material3/src/commonMain/kotlin/androidx/compose/material3/tokens/SearchBarTokens.kt#24</x:v>
      </x:c>
      <x:c r="L4103" t="str"/>
      <x:c r="M4103" t="str">
        <x:v>ShapeKeyTokens.CornerFull; source-only expression, not a Material Web CSS property.</x:v>
      </x:c>
      <x:c r="N4103" t="str">
        <x:v>material3-native-v4</x:v>
      </x:c>
      <x:c r="O4103" t="str">
        <x:v>Pending</x:v>
      </x:c>
      <x:c r="P4103" t="str">
        <x:v>No</x:v>
      </x:c>
    </x:row>
    <x:row r="4104">
      <x:c r="A4104" t="str">
        <x:v>TM-04103</x:v>
      </x:c>
      <x:c r="B4104" t="str">
        <x:v>compose:SearchBarTokens.AvatarSize</x:v>
      </x:c>
      <x:c r="C4104" t="str">
        <x:v>Compose source-only</x:v>
      </x:c>
      <x:c r="D4104" t="str"/>
      <x:c r="E4104" t="str">
        <x:v>Candidate</x:v>
      </x:c>
      <x:c r="F4104" t="str">
        <x:v>Pending</x:v>
      </x:c>
      <x:c r="G4104" t="str"/>
      <x:c r="H4104" t="str">
        <x:v>Pending</x:v>
      </x:c>
      <x:c r="I4104" t="str">
        <x:f>IF(AND(N4104="material3-native-v4",LEN(TRIM(B4104))&gt;0,LEN(TRIM(D4104))&gt;0,E4104="Confirmed",F4104="Pass",LEN(TRIM(G4104))&gt;0,O4104="Approved",H4104="Approved",P4104="Yes"),"Yes","No")</x:f>
        <x:v>No</x:v>
      </x:c>
      <x:c r="J4104" t="str">
        <x:v>SearchBarTokens</x:v>
      </x:c>
      <x:c r="K4104" t="str">
        <x:v>https://android.googlesource.com/platform/frameworks/support/+/a095da93f8e98dea8748ceed79ea8427aade245f/compose/material3/material3/src/commonMain/kotlin/androidx/compose/material3/tokens/SearchBarTokens.kt#27</x:v>
      </x:c>
      <x:c r="L4104" t="str"/>
      <x:c r="M4104" t="str">
        <x:v>30.0.dp; source-only expression, not a Material Web CSS property.</x:v>
      </x:c>
      <x:c r="N4104" t="str">
        <x:v>material3-native-v4</x:v>
      </x:c>
      <x:c r="O4104" t="str">
        <x:v>Pending</x:v>
      </x:c>
      <x:c r="P4104" t="str">
        <x:v>No</x:v>
      </x:c>
    </x:row>
    <x:row r="4105">
      <x:c r="A4105" t="str">
        <x:v>TM-04104</x:v>
      </x:c>
      <x:c r="B4105" t="str">
        <x:v>compose:SearchBarTokens.ContainerColor</x:v>
      </x:c>
      <x:c r="C4105" t="str">
        <x:v>Compose source-only</x:v>
      </x:c>
      <x:c r="D4105" t="str"/>
      <x:c r="E4105" t="str">
        <x:v>Candidate</x:v>
      </x:c>
      <x:c r="F4105" t="str">
        <x:v>Pending</x:v>
      </x:c>
      <x:c r="G4105" t="str"/>
      <x:c r="H4105" t="str">
        <x:v>Pending</x:v>
      </x:c>
      <x:c r="I4105" t="str">
        <x:f>IF(AND(N4105="material3-native-v4",LEN(TRIM(B4105))&gt;0,LEN(TRIM(D4105))&gt;0,E4105="Confirmed",F4105="Pass",LEN(TRIM(G4105))&gt;0,O4105="Approved",H4105="Approved",P4105="Yes"),"Yes","No")</x:f>
        <x:v>No</x:v>
      </x:c>
      <x:c r="J4105" t="str">
        <x:v>SearchBarTokens</x:v>
      </x:c>
      <x:c r="K4105" t="str">
        <x:v>https://android.googlesource.com/platform/frameworks/support/+/a095da93f8e98dea8748ceed79ea8427aade245f/compose/material3/material3/src/commonMain/kotlin/androidx/compose/material3/tokens/SearchBarTokens.kt#30</x:v>
      </x:c>
      <x:c r="L4105" t="str"/>
      <x:c r="M4105" t="str">
        <x:v>ColorSchemeKeyTokens.SurfaceContainerHigh; source-only expression, not a Material Web CSS property.</x:v>
      </x:c>
      <x:c r="N4105" t="str">
        <x:v>material3-native-v4</x:v>
      </x:c>
      <x:c r="O4105" t="str">
        <x:v>Pending</x:v>
      </x:c>
      <x:c r="P4105" t="str">
        <x:v>No</x:v>
      </x:c>
    </x:row>
    <x:row r="4106">
      <x:c r="A4106" t="str">
        <x:v>TM-04105</x:v>
      </x:c>
      <x:c r="B4106" t="str">
        <x:v>compose:SearchBarTokens.ContainerElevation</x:v>
      </x:c>
      <x:c r="C4106" t="str">
        <x:v>Compose source-only</x:v>
      </x:c>
      <x:c r="D4106" t="str"/>
      <x:c r="E4106" t="str">
        <x:v>Candidate</x:v>
      </x:c>
      <x:c r="F4106" t="str">
        <x:v>Pending</x:v>
      </x:c>
      <x:c r="G4106" t="str"/>
      <x:c r="H4106" t="str">
        <x:v>Pending</x:v>
      </x:c>
      <x:c r="I4106" t="str">
        <x:f>IF(AND(N4106="material3-native-v4",LEN(TRIM(B4106))&gt;0,LEN(TRIM(D4106))&gt;0,E4106="Confirmed",F4106="Pass",LEN(TRIM(G4106))&gt;0,O4106="Approved",H4106="Approved",P4106="Yes"),"Yes","No")</x:f>
        <x:v>No</x:v>
      </x:c>
      <x:c r="J4106" t="str">
        <x:v>SearchBarTokens</x:v>
      </x:c>
      <x:c r="K4106" t="str">
        <x:v>https://android.googlesource.com/platform/frameworks/support/+/a095da93f8e98dea8748ceed79ea8427aade245f/compose/material3/material3/src/commonMain/kotlin/androidx/compose/material3/tokens/SearchBarTokens.kt#33</x:v>
      </x:c>
      <x:c r="L4106" t="str"/>
      <x:c r="M4106" t="str">
        <x:v>ElevationTokens.Level3; source-only expression, not a Material Web CSS property.</x:v>
      </x:c>
      <x:c r="N4106" t="str">
        <x:v>material3-native-v4</x:v>
      </x:c>
      <x:c r="O4106" t="str">
        <x:v>Pending</x:v>
      </x:c>
      <x:c r="P4106" t="str">
        <x:v>No</x:v>
      </x:c>
    </x:row>
    <x:row r="4107">
      <x:c r="A4107" t="str">
        <x:v>TM-04106</x:v>
      </x:c>
      <x:c r="B4107" t="str">
        <x:v>compose:SearchBarTokens.ContainerHeight</x:v>
      </x:c>
      <x:c r="C4107" t="str">
        <x:v>Compose source-only</x:v>
      </x:c>
      <x:c r="D4107" t="str"/>
      <x:c r="E4107" t="str">
        <x:v>Candidate</x:v>
      </x:c>
      <x:c r="F4107" t="str">
        <x:v>Pending</x:v>
      </x:c>
      <x:c r="G4107" t="str"/>
      <x:c r="H4107" t="str">
        <x:v>Pending</x:v>
      </x:c>
      <x:c r="I4107" t="str">
        <x:f>IF(AND(N4107="material3-native-v4",LEN(TRIM(B4107))&gt;0,LEN(TRIM(D4107))&gt;0,E4107="Confirmed",F4107="Pass",LEN(TRIM(G4107))&gt;0,O4107="Approved",H4107="Approved",P4107="Yes"),"Yes","No")</x:f>
        <x:v>No</x:v>
      </x:c>
      <x:c r="J4107" t="str">
        <x:v>SearchBarTokens</x:v>
      </x:c>
      <x:c r="K4107" t="str">
        <x:v>https://android.googlesource.com/platform/frameworks/support/+/a095da93f8e98dea8748ceed79ea8427aade245f/compose/material3/material3/src/commonMain/kotlin/androidx/compose/material3/tokens/SearchBarTokens.kt#36</x:v>
      </x:c>
      <x:c r="L4107" t="str"/>
      <x:c r="M4107" t="str">
        <x:v>56.0.dp; source-only expression, not a Material Web CSS property.</x:v>
      </x:c>
      <x:c r="N4107" t="str">
        <x:v>material3-native-v4</x:v>
      </x:c>
      <x:c r="O4107" t="str">
        <x:v>Pending</x:v>
      </x:c>
      <x:c r="P4107" t="str">
        <x:v>No</x:v>
      </x:c>
    </x:row>
    <x:row r="4108">
      <x:c r="A4108" t="str">
        <x:v>TM-04107</x:v>
      </x:c>
      <x:c r="B4108" t="str">
        <x:v>compose:SearchBarTokens.ContainerShape</x:v>
      </x:c>
      <x:c r="C4108" t="str">
        <x:v>Compose source-only</x:v>
      </x:c>
      <x:c r="D4108" t="str"/>
      <x:c r="E4108" t="str">
        <x:v>Candidate</x:v>
      </x:c>
      <x:c r="F4108" t="str">
        <x:v>Pending</x:v>
      </x:c>
      <x:c r="G4108" t="str"/>
      <x:c r="H4108" t="str">
        <x:v>Pending</x:v>
      </x:c>
      <x:c r="I4108" t="str">
        <x:f>IF(AND(N4108="material3-native-v4",LEN(TRIM(B4108))&gt;0,LEN(TRIM(D4108))&gt;0,E4108="Confirmed",F4108="Pass",LEN(TRIM(G4108))&gt;0,O4108="Approved",H4108="Approved",P4108="Yes"),"Yes","No")</x:f>
        <x:v>No</x:v>
      </x:c>
      <x:c r="J4108" t="str">
        <x:v>SearchBarTokens</x:v>
      </x:c>
      <x:c r="K4108" t="str">
        <x:v>https://android.googlesource.com/platform/frameworks/support/+/a095da93f8e98dea8748ceed79ea8427aade245f/compose/material3/material3/src/commonMain/kotlin/androidx/compose/material3/tokens/SearchBarTokens.kt#39</x:v>
      </x:c>
      <x:c r="L4108" t="str"/>
      <x:c r="M4108" t="str">
        <x:v>ShapeKeyTokens.CornerFull; source-only expression, not a Material Web CSS property.</x:v>
      </x:c>
      <x:c r="N4108" t="str">
        <x:v>material3-native-v4</x:v>
      </x:c>
      <x:c r="O4108" t="str">
        <x:v>Pending</x:v>
      </x:c>
      <x:c r="P4108" t="str">
        <x:v>No</x:v>
      </x:c>
    </x:row>
    <x:row r="4109">
      <x:c r="A4109" t="str">
        <x:v>TM-04108</x:v>
      </x:c>
      <x:c r="B4109" t="str">
        <x:v>compose:SearchBarTokens.FocusIndicatorColor</x:v>
      </x:c>
      <x:c r="C4109" t="str">
        <x:v>Compose source-only</x:v>
      </x:c>
      <x:c r="D4109" t="str"/>
      <x:c r="E4109" t="str">
        <x:v>Candidate</x:v>
      </x:c>
      <x:c r="F4109" t="str">
        <x:v>Pending</x:v>
      </x:c>
      <x:c r="G4109" t="str"/>
      <x:c r="H4109" t="str">
        <x:v>Pending</x:v>
      </x:c>
      <x:c r="I4109" t="str">
        <x:f>IF(AND(N4109="material3-native-v4",LEN(TRIM(B4109))&gt;0,LEN(TRIM(D4109))&gt;0,E4109="Confirmed",F4109="Pass",LEN(TRIM(G4109))&gt;0,O4109="Approved",H4109="Approved",P4109="Yes"),"Yes","No")</x:f>
        <x:v>No</x:v>
      </x:c>
      <x:c r="J4109" t="str">
        <x:v>SearchBarTokens</x:v>
      </x:c>
      <x:c r="K4109" t="str">
        <x:v>https://android.googlesource.com/platform/frameworks/support/+/a095da93f8e98dea8748ceed79ea8427aade245f/compose/material3/material3/src/commonMain/kotlin/androidx/compose/material3/tokens/SearchBarTokens.kt#42</x:v>
      </x:c>
      <x:c r="L4109" t="str"/>
      <x:c r="M4109" t="str">
        <x:v>ColorSchemeKeyTokens.Secondary; source-only expression, not a Material Web CSS property.</x:v>
      </x:c>
      <x:c r="N4109" t="str">
        <x:v>material3-native-v4</x:v>
      </x:c>
      <x:c r="O4109" t="str">
        <x:v>Pending</x:v>
      </x:c>
      <x:c r="P4109" t="str">
        <x:v>No</x:v>
      </x:c>
    </x:row>
    <x:row r="4110">
      <x:c r="A4110" t="str">
        <x:v>TM-04109</x:v>
      </x:c>
      <x:c r="B4110" t="str">
        <x:v>compose:SearchBarTokens.HoverSupportingTextColor</x:v>
      </x:c>
      <x:c r="C4110" t="str">
        <x:v>Compose source-only</x:v>
      </x:c>
      <x:c r="D4110" t="str"/>
      <x:c r="E4110" t="str">
        <x:v>Candidate</x:v>
      </x:c>
      <x:c r="F4110" t="str">
        <x:v>Pending</x:v>
      </x:c>
      <x:c r="G4110" t="str"/>
      <x:c r="H4110" t="str">
        <x:v>Pending</x:v>
      </x:c>
      <x:c r="I4110" t="str">
        <x:f>IF(AND(N4110="material3-native-v4",LEN(TRIM(B4110))&gt;0,LEN(TRIM(D4110))&gt;0,E4110="Confirmed",F4110="Pass",LEN(TRIM(G4110))&gt;0,O4110="Approved",H4110="Approved",P4110="Yes"),"Yes","No")</x:f>
        <x:v>No</x:v>
      </x:c>
      <x:c r="J4110" t="str">
        <x:v>SearchBarTokens</x:v>
      </x:c>
      <x:c r="K4110" t="str">
        <x:v>https://android.googlesource.com/platform/frameworks/support/+/a095da93f8e98dea8748ceed79ea8427aade245f/compose/material3/material3/src/commonMain/kotlin/androidx/compose/material3/tokens/SearchBarTokens.kt#45</x:v>
      </x:c>
      <x:c r="L4110" t="str"/>
      <x:c r="M4110" t="str">
        <x:v>ColorSchemeKeyTokens.OnSurfaceVariant; source-only expression, not a Material Web CSS property.</x:v>
      </x:c>
      <x:c r="N4110" t="str">
        <x:v>material3-native-v4</x:v>
      </x:c>
      <x:c r="O4110" t="str">
        <x:v>Pending</x:v>
      </x:c>
      <x:c r="P4110" t="str">
        <x:v>No</x:v>
      </x:c>
    </x:row>
    <x:row r="4111">
      <x:c r="A4111" t="str">
        <x:v>TM-04110</x:v>
      </x:c>
      <x:c r="B4111" t="str">
        <x:v>compose:SearchBarTokens.InputTextColor</x:v>
      </x:c>
      <x:c r="C4111" t="str">
        <x:v>Compose source-only</x:v>
      </x:c>
      <x:c r="D4111" t="str"/>
      <x:c r="E4111" t="str">
        <x:v>Candidate</x:v>
      </x:c>
      <x:c r="F4111" t="str">
        <x:v>Pending</x:v>
      </x:c>
      <x:c r="G4111" t="str"/>
      <x:c r="H4111" t="str">
        <x:v>Pending</x:v>
      </x:c>
      <x:c r="I4111" t="str">
        <x:f>IF(AND(N4111="material3-native-v4",LEN(TRIM(B4111))&gt;0,LEN(TRIM(D4111))&gt;0,E4111="Confirmed",F4111="Pass",LEN(TRIM(G4111))&gt;0,O4111="Approved",H4111="Approved",P4111="Yes"),"Yes","No")</x:f>
        <x:v>No</x:v>
      </x:c>
      <x:c r="J4111" t="str">
        <x:v>SearchBarTokens</x:v>
      </x:c>
      <x:c r="K4111" t="str">
        <x:v>https://android.googlesource.com/platform/frameworks/support/+/a095da93f8e98dea8748ceed79ea8427aade245f/compose/material3/material3/src/commonMain/kotlin/androidx/compose/material3/tokens/SearchBarTokens.kt#48</x:v>
      </x:c>
      <x:c r="L4111" t="str"/>
      <x:c r="M4111" t="str">
        <x:v>ColorSchemeKeyTokens.OnSurface; source-only expression, not a Material Web CSS property.</x:v>
      </x:c>
      <x:c r="N4111" t="str">
        <x:v>material3-native-v4</x:v>
      </x:c>
      <x:c r="O4111" t="str">
        <x:v>Pending</x:v>
      </x:c>
      <x:c r="P4111" t="str">
        <x:v>No</x:v>
      </x:c>
    </x:row>
    <x:row r="4112">
      <x:c r="A4112" t="str">
        <x:v>TM-04111</x:v>
      </x:c>
      <x:c r="B4112" t="str">
        <x:v>compose:SearchBarTokens.InputTextFont</x:v>
      </x:c>
      <x:c r="C4112" t="str">
        <x:v>Compose source-only</x:v>
      </x:c>
      <x:c r="D4112" t="str"/>
      <x:c r="E4112" t="str">
        <x:v>Candidate</x:v>
      </x:c>
      <x:c r="F4112" t="str">
        <x:v>Pending</x:v>
      </x:c>
      <x:c r="G4112" t="str"/>
      <x:c r="H4112" t="str">
        <x:v>Pending</x:v>
      </x:c>
      <x:c r="I4112" t="str">
        <x:f>IF(AND(N4112="material3-native-v4",LEN(TRIM(B4112))&gt;0,LEN(TRIM(D4112))&gt;0,E4112="Confirmed",F4112="Pass",LEN(TRIM(G4112))&gt;0,O4112="Approved",H4112="Approved",P4112="Yes"),"Yes","No")</x:f>
        <x:v>No</x:v>
      </x:c>
      <x:c r="J4112" t="str">
        <x:v>SearchBarTokens</x:v>
      </x:c>
      <x:c r="K4112" t="str">
        <x:v>https://android.googlesource.com/platform/frameworks/support/+/a095da93f8e98dea8748ceed79ea8427aade245f/compose/material3/material3/src/commonMain/kotlin/androidx/compose/material3/tokens/SearchBarTokens.kt#51</x:v>
      </x:c>
      <x:c r="L4112" t="str"/>
      <x:c r="M4112" t="str">
        <x:v>TypographyKeyTokens.BodyLarge; source-only expression, not a Material Web CSS property.</x:v>
      </x:c>
      <x:c r="N4112" t="str">
        <x:v>material3-native-v4</x:v>
      </x:c>
      <x:c r="O4112" t="str">
        <x:v>Pending</x:v>
      </x:c>
      <x:c r="P4112" t="str">
        <x:v>No</x:v>
      </x:c>
    </x:row>
    <x:row r="4113">
      <x:c r="A4113" t="str">
        <x:v>TM-04112</x:v>
      </x:c>
      <x:c r="B4113" t="str">
        <x:v>compose:SearchBarTokens.LeadingIconColor</x:v>
      </x:c>
      <x:c r="C4113" t="str">
        <x:v>Compose source-only</x:v>
      </x:c>
      <x:c r="D4113" t="str"/>
      <x:c r="E4113" t="str">
        <x:v>Candidate</x:v>
      </x:c>
      <x:c r="F4113" t="str">
        <x:v>Pending</x:v>
      </x:c>
      <x:c r="G4113" t="str"/>
      <x:c r="H4113" t="str">
        <x:v>Pending</x:v>
      </x:c>
      <x:c r="I4113" t="str">
        <x:f>IF(AND(N4113="material3-native-v4",LEN(TRIM(B4113))&gt;0,LEN(TRIM(D4113))&gt;0,E4113="Confirmed",F4113="Pass",LEN(TRIM(G4113))&gt;0,O4113="Approved",H4113="Approved",P4113="Yes"),"Yes","No")</x:f>
        <x:v>No</x:v>
      </x:c>
      <x:c r="J4113" t="str">
        <x:v>SearchBarTokens</x:v>
      </x:c>
      <x:c r="K4113" t="str">
        <x:v>https://android.googlesource.com/platform/frameworks/support/+/a095da93f8e98dea8748ceed79ea8427aade245f/compose/material3/material3/src/commonMain/kotlin/androidx/compose/material3/tokens/SearchBarTokens.kt#54</x:v>
      </x:c>
      <x:c r="L4113" t="str"/>
      <x:c r="M4113" t="str">
        <x:v>ColorSchemeKeyTokens.OnSurface; source-only expression, not a Material Web CSS property.</x:v>
      </x:c>
      <x:c r="N4113" t="str">
        <x:v>material3-native-v4</x:v>
      </x:c>
      <x:c r="O4113" t="str">
        <x:v>Pending</x:v>
      </x:c>
      <x:c r="P4113" t="str">
        <x:v>No</x:v>
      </x:c>
    </x:row>
    <x:row r="4114">
      <x:c r="A4114" t="str">
        <x:v>TM-04113</x:v>
      </x:c>
      <x:c r="B4114" t="str">
        <x:v>compose:SearchBarTokens.PressedSupportingTextColor</x:v>
      </x:c>
      <x:c r="C4114" t="str">
        <x:v>Compose source-only</x:v>
      </x:c>
      <x:c r="D4114" t="str"/>
      <x:c r="E4114" t="str">
        <x:v>Candidate</x:v>
      </x:c>
      <x:c r="F4114" t="str">
        <x:v>Pending</x:v>
      </x:c>
      <x:c r="G4114" t="str"/>
      <x:c r="H4114" t="str">
        <x:v>Pending</x:v>
      </x:c>
      <x:c r="I4114" t="str">
        <x:f>IF(AND(N4114="material3-native-v4",LEN(TRIM(B4114))&gt;0,LEN(TRIM(D4114))&gt;0,E4114="Confirmed",F4114="Pass",LEN(TRIM(G4114))&gt;0,O4114="Approved",H4114="Approved",P4114="Yes"),"Yes","No")</x:f>
        <x:v>No</x:v>
      </x:c>
      <x:c r="J4114" t="str">
        <x:v>SearchBarTokens</x:v>
      </x:c>
      <x:c r="K4114" t="str">
        <x:v>https://android.googlesource.com/platform/frameworks/support/+/a095da93f8e98dea8748ceed79ea8427aade245f/compose/material3/material3/src/commonMain/kotlin/androidx/compose/material3/tokens/SearchBarTokens.kt#57</x:v>
      </x:c>
      <x:c r="L4114" t="str"/>
      <x:c r="M4114" t="str">
        <x:v>ColorSchemeKeyTokens.OnSurfaceVariant; source-only expression, not a Material Web CSS property.</x:v>
      </x:c>
      <x:c r="N4114" t="str">
        <x:v>material3-native-v4</x:v>
      </x:c>
      <x:c r="O4114" t="str">
        <x:v>Pending</x:v>
      </x:c>
      <x:c r="P4114" t="str">
        <x:v>No</x:v>
      </x:c>
    </x:row>
    <x:row r="4115">
      <x:c r="A4115" t="str">
        <x:v>TM-04114</x:v>
      </x:c>
      <x:c r="B4115" t="str">
        <x:v>compose:SearchBarTokens.SupportingTextColor</x:v>
      </x:c>
      <x:c r="C4115" t="str">
        <x:v>Compose source-only</x:v>
      </x:c>
      <x:c r="D4115" t="str"/>
      <x:c r="E4115" t="str">
        <x:v>Candidate</x:v>
      </x:c>
      <x:c r="F4115" t="str">
        <x:v>Pending</x:v>
      </x:c>
      <x:c r="G4115" t="str"/>
      <x:c r="H4115" t="str">
        <x:v>Pending</x:v>
      </x:c>
      <x:c r="I4115" t="str">
        <x:f>IF(AND(N4115="material3-native-v4",LEN(TRIM(B4115))&gt;0,LEN(TRIM(D4115))&gt;0,E4115="Confirmed",F4115="Pass",LEN(TRIM(G4115))&gt;0,O4115="Approved",H4115="Approved",P4115="Yes"),"Yes","No")</x:f>
        <x:v>No</x:v>
      </x:c>
      <x:c r="J4115" t="str">
        <x:v>SearchBarTokens</x:v>
      </x:c>
      <x:c r="K4115" t="str">
        <x:v>https://android.googlesource.com/platform/frameworks/support/+/a095da93f8e98dea8748ceed79ea8427aade245f/compose/material3/material3/src/commonMain/kotlin/androidx/compose/material3/tokens/SearchBarTokens.kt#60</x:v>
      </x:c>
      <x:c r="L4115" t="str"/>
      <x:c r="M4115" t="str">
        <x:v>ColorSchemeKeyTokens.OnSurfaceVariant; source-only expression, not a Material Web CSS property.</x:v>
      </x:c>
      <x:c r="N4115" t="str">
        <x:v>material3-native-v4</x:v>
      </x:c>
      <x:c r="O4115" t="str">
        <x:v>Pending</x:v>
      </x:c>
      <x:c r="P4115" t="str">
        <x:v>No</x:v>
      </x:c>
    </x:row>
    <x:row r="4116">
      <x:c r="A4116" t="str">
        <x:v>TM-04115</x:v>
      </x:c>
      <x:c r="B4116" t="str">
        <x:v>compose:SearchBarTokens.SupportingTextFont</x:v>
      </x:c>
      <x:c r="C4116" t="str">
        <x:v>Compose source-only</x:v>
      </x:c>
      <x:c r="D4116" t="str"/>
      <x:c r="E4116" t="str">
        <x:v>Candidate</x:v>
      </x:c>
      <x:c r="F4116" t="str">
        <x:v>Pending</x:v>
      </x:c>
      <x:c r="G4116" t="str"/>
      <x:c r="H4116" t="str">
        <x:v>Pending</x:v>
      </x:c>
      <x:c r="I4116" t="str">
        <x:f>IF(AND(N4116="material3-native-v4",LEN(TRIM(B4116))&gt;0,LEN(TRIM(D4116))&gt;0,E4116="Confirmed",F4116="Pass",LEN(TRIM(G4116))&gt;0,O4116="Approved",H4116="Approved",P4116="Yes"),"Yes","No")</x:f>
        <x:v>No</x:v>
      </x:c>
      <x:c r="J4116" t="str">
        <x:v>SearchBarTokens</x:v>
      </x:c>
      <x:c r="K4116" t="str">
        <x:v>https://android.googlesource.com/platform/frameworks/support/+/a095da93f8e98dea8748ceed79ea8427aade245f/compose/material3/material3/src/commonMain/kotlin/androidx/compose/material3/tokens/SearchBarTokens.kt#63</x:v>
      </x:c>
      <x:c r="L4116" t="str"/>
      <x:c r="M4116" t="str">
        <x:v>TypographyKeyTokens.BodyLarge; source-only expression, not a Material Web CSS property.</x:v>
      </x:c>
      <x:c r="N4116" t="str">
        <x:v>material3-native-v4</x:v>
      </x:c>
      <x:c r="O4116" t="str">
        <x:v>Pending</x:v>
      </x:c>
      <x:c r="P4116" t="str">
        <x:v>No</x:v>
      </x:c>
    </x:row>
    <x:row r="4117">
      <x:c r="A4117" t="str">
        <x:v>TM-04116</x:v>
      </x:c>
      <x:c r="B4117" t="str">
        <x:v>compose:SearchBarTokens.TrailingIconColor</x:v>
      </x:c>
      <x:c r="C4117" t="str">
        <x:v>Compose source-only</x:v>
      </x:c>
      <x:c r="D4117" t="str"/>
      <x:c r="E4117" t="str">
        <x:v>Candidate</x:v>
      </x:c>
      <x:c r="F4117" t="str">
        <x:v>Pending</x:v>
      </x:c>
      <x:c r="G4117" t="str"/>
      <x:c r="H4117" t="str">
        <x:v>Pending</x:v>
      </x:c>
      <x:c r="I4117" t="str">
        <x:f>IF(AND(N4117="material3-native-v4",LEN(TRIM(B4117))&gt;0,LEN(TRIM(D4117))&gt;0,E4117="Confirmed",F4117="Pass",LEN(TRIM(G4117))&gt;0,O4117="Approved",H4117="Approved",P4117="Yes"),"Yes","No")</x:f>
        <x:v>No</x:v>
      </x:c>
      <x:c r="J4117" t="str">
        <x:v>SearchBarTokens</x:v>
      </x:c>
      <x:c r="K4117" t="str">
        <x:v>https://android.googlesource.com/platform/frameworks/support/+/a095da93f8e98dea8748ceed79ea8427aade245f/compose/material3/material3/src/commonMain/kotlin/androidx/compose/material3/tokens/SearchBarTokens.kt#66</x:v>
      </x:c>
      <x:c r="L4117" t="str"/>
      <x:c r="M4117" t="str">
        <x:v>ColorSchemeKeyTokens.OnSurfaceVariant; source-only expression, not a Material Web CSS property.</x:v>
      </x:c>
      <x:c r="N4117" t="str">
        <x:v>material3-native-v4</x:v>
      </x:c>
      <x:c r="O4117" t="str">
        <x:v>Pending</x:v>
      </x:c>
      <x:c r="P4117" t="str">
        <x:v>No</x:v>
      </x:c>
    </x:row>
    <x:row r="4118">
      <x:c r="A4118" t="str">
        <x:v>TM-04117</x:v>
      </x:c>
      <x:c r="B4118" t="str">
        <x:v>compose:SearchViewTokens.ContainerColor</x:v>
      </x:c>
      <x:c r="C4118" t="str">
        <x:v>Compose source-only</x:v>
      </x:c>
      <x:c r="D4118" t="str"/>
      <x:c r="E4118" t="str">
        <x:v>Candidate</x:v>
      </x:c>
      <x:c r="F4118" t="str">
        <x:v>Pending</x:v>
      </x:c>
      <x:c r="G4118" t="str"/>
      <x:c r="H4118" t="str">
        <x:v>Pending</x:v>
      </x:c>
      <x:c r="I4118" t="str">
        <x:f>IF(AND(N4118="material3-native-v4",LEN(TRIM(B4118))&gt;0,LEN(TRIM(D4118))&gt;0,E4118="Confirmed",F4118="Pass",LEN(TRIM(G4118))&gt;0,O4118="Approved",H4118="Approved",P4118="Yes"),"Yes","No")</x:f>
        <x:v>No</x:v>
      </x:c>
      <x:c r="J4118" t="str">
        <x:v>SearchViewTokens</x:v>
      </x:c>
      <x:c r="K4118" t="str">
        <x:v>https://android.googlesource.com/platform/frameworks/support/+/a095da93f8e98dea8748ceed79ea8427aade245f/compose/material3/material3/src/commonMain/kotlin/androidx/compose/material3/tokens/SearchViewTokens.kt#24</x:v>
      </x:c>
      <x:c r="L4118" t="str"/>
      <x:c r="M4118" t="str">
        <x:v>ColorSchemeKeyTokens.SurfaceContainerHigh; source-only expression, not a Material Web CSS property.</x:v>
      </x:c>
      <x:c r="N4118" t="str">
        <x:v>material3-native-v4</x:v>
      </x:c>
      <x:c r="O4118" t="str">
        <x:v>Pending</x:v>
      </x:c>
      <x:c r="P4118" t="str">
        <x:v>No</x:v>
      </x:c>
    </x:row>
    <x:row r="4119">
      <x:c r="A4119" t="str">
        <x:v>TM-04118</x:v>
      </x:c>
      <x:c r="B4119" t="str">
        <x:v>compose:SearchViewTokens.ContainerElevation</x:v>
      </x:c>
      <x:c r="C4119" t="str">
        <x:v>Compose source-only</x:v>
      </x:c>
      <x:c r="D4119" t="str"/>
      <x:c r="E4119" t="str">
        <x:v>Candidate</x:v>
      </x:c>
      <x:c r="F4119" t="str">
        <x:v>Pending</x:v>
      </x:c>
      <x:c r="G4119" t="str"/>
      <x:c r="H4119" t="str">
        <x:v>Pending</x:v>
      </x:c>
      <x:c r="I4119" t="str">
        <x:f>IF(AND(N4119="material3-native-v4",LEN(TRIM(B4119))&gt;0,LEN(TRIM(D4119))&gt;0,E4119="Confirmed",F4119="Pass",LEN(TRIM(G4119))&gt;0,O4119="Approved",H4119="Approved",P4119="Yes"),"Yes","No")</x:f>
        <x:v>No</x:v>
      </x:c>
      <x:c r="J4119" t="str">
        <x:v>SearchViewTokens</x:v>
      </x:c>
      <x:c r="K4119" t="str">
        <x:v>https://android.googlesource.com/platform/frameworks/support/+/a095da93f8e98dea8748ceed79ea8427aade245f/compose/material3/material3/src/commonMain/kotlin/androidx/compose/material3/tokens/SearchViewTokens.kt#27</x:v>
      </x:c>
      <x:c r="L4119" t="str"/>
      <x:c r="M4119" t="str">
        <x:v>ElevationTokens.Level3; source-only expression, not a Material Web CSS property.</x:v>
      </x:c>
      <x:c r="N4119" t="str">
        <x:v>material3-native-v4</x:v>
      </x:c>
      <x:c r="O4119" t="str">
        <x:v>Pending</x:v>
      </x:c>
      <x:c r="P4119" t="str">
        <x:v>No</x:v>
      </x:c>
    </x:row>
    <x:row r="4120">
      <x:c r="A4120" t="str">
        <x:v>TM-04119</x:v>
      </x:c>
      <x:c r="B4120" t="str">
        <x:v>compose:SearchViewTokens.DividerColor</x:v>
      </x:c>
      <x:c r="C4120" t="str">
        <x:v>Compose source-only</x:v>
      </x:c>
      <x:c r="D4120" t="str"/>
      <x:c r="E4120" t="str">
        <x:v>Candidate</x:v>
      </x:c>
      <x:c r="F4120" t="str">
        <x:v>Pending</x:v>
      </x:c>
      <x:c r="G4120" t="str"/>
      <x:c r="H4120" t="str">
        <x:v>Pending</x:v>
      </x:c>
      <x:c r="I4120" t="str">
        <x:f>IF(AND(N4120="material3-native-v4",LEN(TRIM(B4120))&gt;0,LEN(TRIM(D4120))&gt;0,E4120="Confirmed",F4120="Pass",LEN(TRIM(G4120))&gt;0,O4120="Approved",H4120="Approved",P4120="Yes"),"Yes","No")</x:f>
        <x:v>No</x:v>
      </x:c>
      <x:c r="J4120" t="str">
        <x:v>SearchViewTokens</x:v>
      </x:c>
      <x:c r="K4120" t="str">
        <x:v>https://android.googlesource.com/platform/frameworks/support/+/a095da93f8e98dea8748ceed79ea8427aade245f/compose/material3/material3/src/commonMain/kotlin/androidx/compose/material3/tokens/SearchViewTokens.kt#30</x:v>
      </x:c>
      <x:c r="L4120" t="str"/>
      <x:c r="M4120" t="str">
        <x:v>ColorSchemeKeyTokens.Outline; source-only expression, not a Material Web CSS property.</x:v>
      </x:c>
      <x:c r="N4120" t="str">
        <x:v>material3-native-v4</x:v>
      </x:c>
      <x:c r="O4120" t="str">
        <x:v>Pending</x:v>
      </x:c>
      <x:c r="P4120" t="str">
        <x:v>No</x:v>
      </x:c>
    </x:row>
    <x:row r="4121">
      <x:c r="A4121" t="str">
        <x:v>TM-04120</x:v>
      </x:c>
      <x:c r="B4121" t="str">
        <x:v>compose:SearchViewTokens.DockedContainerShape</x:v>
      </x:c>
      <x:c r="C4121" t="str">
        <x:v>Compose source-only</x:v>
      </x:c>
      <x:c r="D4121" t="str"/>
      <x:c r="E4121" t="str">
        <x:v>Candidate</x:v>
      </x:c>
      <x:c r="F4121" t="str">
        <x:v>Pending</x:v>
      </x:c>
      <x:c r="G4121" t="str"/>
      <x:c r="H4121" t="str">
        <x:v>Pending</x:v>
      </x:c>
      <x:c r="I4121" t="str">
        <x:f>IF(AND(N4121="material3-native-v4",LEN(TRIM(B4121))&gt;0,LEN(TRIM(D4121))&gt;0,E4121="Confirmed",F4121="Pass",LEN(TRIM(G4121))&gt;0,O4121="Approved",H4121="Approved",P4121="Yes"),"Yes","No")</x:f>
        <x:v>No</x:v>
      </x:c>
      <x:c r="J4121" t="str">
        <x:v>SearchViewTokens</x:v>
      </x:c>
      <x:c r="K4121" t="str">
        <x:v>https://android.googlesource.com/platform/frameworks/support/+/a095da93f8e98dea8748ceed79ea8427aade245f/compose/material3/material3/src/commonMain/kotlin/androidx/compose/material3/tokens/SearchViewTokens.kt#33</x:v>
      </x:c>
      <x:c r="L4121" t="str"/>
      <x:c r="M4121" t="str">
        <x:v>ShapeKeyTokens.CornerExtraLarge; source-only expression, not a Material Web CSS property.</x:v>
      </x:c>
      <x:c r="N4121" t="str">
        <x:v>material3-native-v4</x:v>
      </x:c>
      <x:c r="O4121" t="str">
        <x:v>Pending</x:v>
      </x:c>
      <x:c r="P4121" t="str">
        <x:v>No</x:v>
      </x:c>
    </x:row>
    <x:row r="4122">
      <x:c r="A4122" t="str">
        <x:v>TM-04121</x:v>
      </x:c>
      <x:c r="B4122" t="str">
        <x:v>compose:SearchViewTokens.DockedHeaderContainerHeight</x:v>
      </x:c>
      <x:c r="C4122" t="str">
        <x:v>Compose source-only</x:v>
      </x:c>
      <x:c r="D4122" t="str"/>
      <x:c r="E4122" t="str">
        <x:v>Candidate</x:v>
      </x:c>
      <x:c r="F4122" t="str">
        <x:v>Pending</x:v>
      </x:c>
      <x:c r="G4122" t="str"/>
      <x:c r="H4122" t="str">
        <x:v>Pending</x:v>
      </x:c>
      <x:c r="I4122" t="str">
        <x:f>IF(AND(N4122="material3-native-v4",LEN(TRIM(B4122))&gt;0,LEN(TRIM(D4122))&gt;0,E4122="Confirmed",F4122="Pass",LEN(TRIM(G4122))&gt;0,O4122="Approved",H4122="Approved",P4122="Yes"),"Yes","No")</x:f>
        <x:v>No</x:v>
      </x:c>
      <x:c r="J4122" t="str">
        <x:v>SearchViewTokens</x:v>
      </x:c>
      <x:c r="K4122" t="str">
        <x:v>https://android.googlesource.com/platform/frameworks/support/+/a095da93f8e98dea8748ceed79ea8427aade245f/compose/material3/material3/src/commonMain/kotlin/androidx/compose/material3/tokens/SearchViewTokens.kt#36</x:v>
      </x:c>
      <x:c r="L4122" t="str"/>
      <x:c r="M4122" t="str">
        <x:v>56.0.dp; source-only expression, not a Material Web CSS property.</x:v>
      </x:c>
      <x:c r="N4122" t="str">
        <x:v>material3-native-v4</x:v>
      </x:c>
      <x:c r="O4122" t="str">
        <x:v>Pending</x:v>
      </x:c>
      <x:c r="P4122" t="str">
        <x:v>No</x:v>
      </x:c>
    </x:row>
    <x:row r="4123">
      <x:c r="A4123" t="str">
        <x:v>TM-04122</x:v>
      </x:c>
      <x:c r="B4123" t="str">
        <x:v>compose:SearchViewTokens.FullScreenContainerShape</x:v>
      </x:c>
      <x:c r="C4123" t="str">
        <x:v>Compose source-only</x:v>
      </x:c>
      <x:c r="D4123" t="str"/>
      <x:c r="E4123" t="str">
        <x:v>Candidate</x:v>
      </x:c>
      <x:c r="F4123" t="str">
        <x:v>Pending</x:v>
      </x:c>
      <x:c r="G4123" t="str"/>
      <x:c r="H4123" t="str">
        <x:v>Pending</x:v>
      </x:c>
      <x:c r="I4123" t="str">
        <x:f>IF(AND(N4123="material3-native-v4",LEN(TRIM(B4123))&gt;0,LEN(TRIM(D4123))&gt;0,E4123="Confirmed",F4123="Pass",LEN(TRIM(G4123))&gt;0,O4123="Approved",H4123="Approved",P4123="Yes"),"Yes","No")</x:f>
        <x:v>No</x:v>
      </x:c>
      <x:c r="J4123" t="str">
        <x:v>SearchViewTokens</x:v>
      </x:c>
      <x:c r="K4123" t="str">
        <x:v>https://android.googlesource.com/platform/frameworks/support/+/a095da93f8e98dea8748ceed79ea8427aade245f/compose/material3/material3/src/commonMain/kotlin/androidx/compose/material3/tokens/SearchViewTokens.kt#39</x:v>
      </x:c>
      <x:c r="L4123" t="str"/>
      <x:c r="M4123" t="str">
        <x:v>ShapeKeyTokens.CornerNone; source-only expression, not a Material Web CSS property.</x:v>
      </x:c>
      <x:c r="N4123" t="str">
        <x:v>material3-native-v4</x:v>
      </x:c>
      <x:c r="O4123" t="str">
        <x:v>Pending</x:v>
      </x:c>
      <x:c r="P4123" t="str">
        <x:v>No</x:v>
      </x:c>
    </x:row>
    <x:row r="4124">
      <x:c r="A4124" t="str">
        <x:v>TM-04123</x:v>
      </x:c>
      <x:c r="B4124" t="str">
        <x:v>compose:SearchViewTokens.FullScreenHeaderContainerHeight</x:v>
      </x:c>
      <x:c r="C4124" t="str">
        <x:v>Compose source-only</x:v>
      </x:c>
      <x:c r="D4124" t="str"/>
      <x:c r="E4124" t="str">
        <x:v>Candidate</x:v>
      </x:c>
      <x:c r="F4124" t="str">
        <x:v>Pending</x:v>
      </x:c>
      <x:c r="G4124" t="str"/>
      <x:c r="H4124" t="str">
        <x:v>Pending</x:v>
      </x:c>
      <x:c r="I4124" t="str">
        <x:f>IF(AND(N4124="material3-native-v4",LEN(TRIM(B4124))&gt;0,LEN(TRIM(D4124))&gt;0,E4124="Confirmed",F4124="Pass",LEN(TRIM(G4124))&gt;0,O4124="Approved",H4124="Approved",P4124="Yes"),"Yes","No")</x:f>
        <x:v>No</x:v>
      </x:c>
      <x:c r="J4124" t="str">
        <x:v>SearchViewTokens</x:v>
      </x:c>
      <x:c r="K4124" t="str">
        <x:v>https://android.googlesource.com/platform/frameworks/support/+/a095da93f8e98dea8748ceed79ea8427aade245f/compose/material3/material3/src/commonMain/kotlin/androidx/compose/material3/tokens/SearchViewTokens.kt#42</x:v>
      </x:c>
      <x:c r="L4124" t="str"/>
      <x:c r="M4124" t="str">
        <x:v>72.0.dp; source-only expression, not a Material Web CSS property.</x:v>
      </x:c>
      <x:c r="N4124" t="str">
        <x:v>material3-native-v4</x:v>
      </x:c>
      <x:c r="O4124" t="str">
        <x:v>Pending</x:v>
      </x:c>
      <x:c r="P4124" t="str">
        <x:v>No</x:v>
      </x:c>
    </x:row>
    <x:row r="4125">
      <x:c r="A4125" t="str">
        <x:v>TM-04124</x:v>
      </x:c>
      <x:c r="B4125" t="str">
        <x:v>compose:SearchViewTokens.HeaderInputTextColor</x:v>
      </x:c>
      <x:c r="C4125" t="str">
        <x:v>Compose source-only</x:v>
      </x:c>
      <x:c r="D4125" t="str"/>
      <x:c r="E4125" t="str">
        <x:v>Candidate</x:v>
      </x:c>
      <x:c r="F4125" t="str">
        <x:v>Pending</x:v>
      </x:c>
      <x:c r="G4125" t="str"/>
      <x:c r="H4125" t="str">
        <x:v>Pending</x:v>
      </x:c>
      <x:c r="I4125" t="str">
        <x:f>IF(AND(N4125="material3-native-v4",LEN(TRIM(B4125))&gt;0,LEN(TRIM(D4125))&gt;0,E4125="Confirmed",F4125="Pass",LEN(TRIM(G4125))&gt;0,O4125="Approved",H4125="Approved",P4125="Yes"),"Yes","No")</x:f>
        <x:v>No</x:v>
      </x:c>
      <x:c r="J4125" t="str">
        <x:v>SearchViewTokens</x:v>
      </x:c>
      <x:c r="K4125" t="str">
        <x:v>https://android.googlesource.com/platform/frameworks/support/+/a095da93f8e98dea8748ceed79ea8427aade245f/compose/material3/material3/src/commonMain/kotlin/androidx/compose/material3/tokens/SearchViewTokens.kt#45</x:v>
      </x:c>
      <x:c r="L4125" t="str"/>
      <x:c r="M4125" t="str">
        <x:v>ColorSchemeKeyTokens.OnSurface; source-only expression, not a Material Web CSS property.</x:v>
      </x:c>
      <x:c r="N4125" t="str">
        <x:v>material3-native-v4</x:v>
      </x:c>
      <x:c r="O4125" t="str">
        <x:v>Pending</x:v>
      </x:c>
      <x:c r="P4125" t="str">
        <x:v>No</x:v>
      </x:c>
    </x:row>
    <x:row r="4126">
      <x:c r="A4126" t="str">
        <x:v>TM-04125</x:v>
      </x:c>
      <x:c r="B4126" t="str">
        <x:v>compose:SearchViewTokens.HeaderInputTextFont</x:v>
      </x:c>
      <x:c r="C4126" t="str">
        <x:v>Compose source-only</x:v>
      </x:c>
      <x:c r="D4126" t="str"/>
      <x:c r="E4126" t="str">
        <x:v>Candidate</x:v>
      </x:c>
      <x:c r="F4126" t="str">
        <x:v>Pending</x:v>
      </x:c>
      <x:c r="G4126" t="str"/>
      <x:c r="H4126" t="str">
        <x:v>Pending</x:v>
      </x:c>
      <x:c r="I4126" t="str">
        <x:f>IF(AND(N4126="material3-native-v4",LEN(TRIM(B4126))&gt;0,LEN(TRIM(D4126))&gt;0,E4126="Confirmed",F4126="Pass",LEN(TRIM(G4126))&gt;0,O4126="Approved",H4126="Approved",P4126="Yes"),"Yes","No")</x:f>
        <x:v>No</x:v>
      </x:c>
      <x:c r="J4126" t="str">
        <x:v>SearchViewTokens</x:v>
      </x:c>
      <x:c r="K4126" t="str">
        <x:v>https://android.googlesource.com/platform/frameworks/support/+/a095da93f8e98dea8748ceed79ea8427aade245f/compose/material3/material3/src/commonMain/kotlin/androidx/compose/material3/tokens/SearchViewTokens.kt#48</x:v>
      </x:c>
      <x:c r="L4126" t="str"/>
      <x:c r="M4126" t="str">
        <x:v>TypographyKeyTokens.BodyLarge; source-only expression, not a Material Web CSS property.</x:v>
      </x:c>
      <x:c r="N4126" t="str">
        <x:v>material3-native-v4</x:v>
      </x:c>
      <x:c r="O4126" t="str">
        <x:v>Pending</x:v>
      </x:c>
      <x:c r="P4126" t="str">
        <x:v>No</x:v>
      </x:c>
    </x:row>
    <x:row r="4127">
      <x:c r="A4127" t="str">
        <x:v>TM-04126</x:v>
      </x:c>
      <x:c r="B4127" t="str">
        <x:v>compose:SearchViewTokens.HeaderLeadingIconColor</x:v>
      </x:c>
      <x:c r="C4127" t="str">
        <x:v>Compose source-only</x:v>
      </x:c>
      <x:c r="D4127" t="str"/>
      <x:c r="E4127" t="str">
        <x:v>Candidate</x:v>
      </x:c>
      <x:c r="F4127" t="str">
        <x:v>Pending</x:v>
      </x:c>
      <x:c r="G4127" t="str"/>
      <x:c r="H4127" t="str">
        <x:v>Pending</x:v>
      </x:c>
      <x:c r="I4127" t="str">
        <x:f>IF(AND(N4127="material3-native-v4",LEN(TRIM(B4127))&gt;0,LEN(TRIM(D4127))&gt;0,E4127="Confirmed",F4127="Pass",LEN(TRIM(G4127))&gt;0,O4127="Approved",H4127="Approved",P4127="Yes"),"Yes","No")</x:f>
        <x:v>No</x:v>
      </x:c>
      <x:c r="J4127" t="str">
        <x:v>SearchViewTokens</x:v>
      </x:c>
      <x:c r="K4127" t="str">
        <x:v>https://android.googlesource.com/platform/frameworks/support/+/a095da93f8e98dea8748ceed79ea8427aade245f/compose/material3/material3/src/commonMain/kotlin/androidx/compose/material3/tokens/SearchViewTokens.kt#51</x:v>
      </x:c>
      <x:c r="L4127" t="str"/>
      <x:c r="M4127" t="str">
        <x:v>ColorSchemeKeyTokens.OnSurface; source-only expression, not a Material Web CSS property.</x:v>
      </x:c>
      <x:c r="N4127" t="str">
        <x:v>material3-native-v4</x:v>
      </x:c>
      <x:c r="O4127" t="str">
        <x:v>Pending</x:v>
      </x:c>
      <x:c r="P4127" t="str">
        <x:v>No</x:v>
      </x:c>
    </x:row>
    <x:row r="4128">
      <x:c r="A4128" t="str">
        <x:v>TM-04127</x:v>
      </x:c>
      <x:c r="B4128" t="str">
        <x:v>compose:SearchViewTokens.HeaderSupportingTextColor</x:v>
      </x:c>
      <x:c r="C4128" t="str">
        <x:v>Compose source-only</x:v>
      </x:c>
      <x:c r="D4128" t="str"/>
      <x:c r="E4128" t="str">
        <x:v>Candidate</x:v>
      </x:c>
      <x:c r="F4128" t="str">
        <x:v>Pending</x:v>
      </x:c>
      <x:c r="G4128" t="str"/>
      <x:c r="H4128" t="str">
        <x:v>Pending</x:v>
      </x:c>
      <x:c r="I4128" t="str">
        <x:f>IF(AND(N4128="material3-native-v4",LEN(TRIM(B4128))&gt;0,LEN(TRIM(D4128))&gt;0,E4128="Confirmed",F4128="Pass",LEN(TRIM(G4128))&gt;0,O4128="Approved",H4128="Approved",P4128="Yes"),"Yes","No")</x:f>
        <x:v>No</x:v>
      </x:c>
      <x:c r="J4128" t="str">
        <x:v>SearchViewTokens</x:v>
      </x:c>
      <x:c r="K4128" t="str">
        <x:v>https://android.googlesource.com/platform/frameworks/support/+/a095da93f8e98dea8748ceed79ea8427aade245f/compose/material3/material3/src/commonMain/kotlin/androidx/compose/material3/tokens/SearchViewTokens.kt#54</x:v>
      </x:c>
      <x:c r="L4128" t="str"/>
      <x:c r="M4128" t="str">
        <x:v>ColorSchemeKeyTokens.OnSurfaceVariant; source-only expression, not a Material Web CSS property.</x:v>
      </x:c>
      <x:c r="N4128" t="str">
        <x:v>material3-native-v4</x:v>
      </x:c>
      <x:c r="O4128" t="str">
        <x:v>Pending</x:v>
      </x:c>
      <x:c r="P4128" t="str">
        <x:v>No</x:v>
      </x:c>
    </x:row>
    <x:row r="4129">
      <x:c r="A4129" t="str">
        <x:v>TM-04128</x:v>
      </x:c>
      <x:c r="B4129" t="str">
        <x:v>compose:SearchViewTokens.HeaderSupportingTextFont</x:v>
      </x:c>
      <x:c r="C4129" t="str">
        <x:v>Compose source-only</x:v>
      </x:c>
      <x:c r="D4129" t="str"/>
      <x:c r="E4129" t="str">
        <x:v>Candidate</x:v>
      </x:c>
      <x:c r="F4129" t="str">
        <x:v>Pending</x:v>
      </x:c>
      <x:c r="G4129" t="str"/>
      <x:c r="H4129" t="str">
        <x:v>Pending</x:v>
      </x:c>
      <x:c r="I4129" t="str">
        <x:f>IF(AND(N4129="material3-native-v4",LEN(TRIM(B4129))&gt;0,LEN(TRIM(D4129))&gt;0,E4129="Confirmed",F4129="Pass",LEN(TRIM(G4129))&gt;0,O4129="Approved",H4129="Approved",P4129="Yes"),"Yes","No")</x:f>
        <x:v>No</x:v>
      </x:c>
      <x:c r="J4129" t="str">
        <x:v>SearchViewTokens</x:v>
      </x:c>
      <x:c r="K4129" t="str">
        <x:v>https://android.googlesource.com/platform/frameworks/support/+/a095da93f8e98dea8748ceed79ea8427aade245f/compose/material3/material3/src/commonMain/kotlin/androidx/compose/material3/tokens/SearchViewTokens.kt#57</x:v>
      </x:c>
      <x:c r="L4129" t="str"/>
      <x:c r="M4129" t="str">
        <x:v>TypographyKeyTokens.BodyLarge; source-only expression, not a Material Web CSS property.</x:v>
      </x:c>
      <x:c r="N4129" t="str">
        <x:v>material3-native-v4</x:v>
      </x:c>
      <x:c r="O4129" t="str">
        <x:v>Pending</x:v>
      </x:c>
      <x:c r="P4129" t="str">
        <x:v>No</x:v>
      </x:c>
    </x:row>
    <x:row r="4130">
      <x:c r="A4130" t="str">
        <x:v>TM-04129</x:v>
      </x:c>
      <x:c r="B4130" t="str">
        <x:v>compose:SearchViewTokens.HeaderTrailingIconColor</x:v>
      </x:c>
      <x:c r="C4130" t="str">
        <x:v>Compose source-only</x:v>
      </x:c>
      <x:c r="D4130" t="str"/>
      <x:c r="E4130" t="str">
        <x:v>Candidate</x:v>
      </x:c>
      <x:c r="F4130" t="str">
        <x:v>Pending</x:v>
      </x:c>
      <x:c r="G4130" t="str"/>
      <x:c r="H4130" t="str">
        <x:v>Pending</x:v>
      </x:c>
      <x:c r="I4130" t="str">
        <x:f>IF(AND(N4130="material3-native-v4",LEN(TRIM(B4130))&gt;0,LEN(TRIM(D4130))&gt;0,E4130="Confirmed",F4130="Pass",LEN(TRIM(G4130))&gt;0,O4130="Approved",H4130="Approved",P4130="Yes"),"Yes","No")</x:f>
        <x:v>No</x:v>
      </x:c>
      <x:c r="J4130" t="str">
        <x:v>SearchViewTokens</x:v>
      </x:c>
      <x:c r="K4130" t="str">
        <x:v>https://android.googlesource.com/platform/frameworks/support/+/a095da93f8e98dea8748ceed79ea8427aade245f/compose/material3/material3/src/commonMain/kotlin/androidx/compose/material3/tokens/SearchViewTokens.kt#60</x:v>
      </x:c>
      <x:c r="L4130" t="str"/>
      <x:c r="M4130" t="str">
        <x:v>ColorSchemeKeyTokens.OnSurfaceVariant; source-only expression, not a Material Web CSS property.</x:v>
      </x:c>
      <x:c r="N4130" t="str">
        <x:v>material3-native-v4</x:v>
      </x:c>
      <x:c r="O4130" t="str">
        <x:v>Pending</x:v>
      </x:c>
      <x:c r="P4130" t="str">
        <x:v>No</x:v>
      </x:c>
    </x:row>
    <x:row r="4131">
      <x:c r="A4131" t="str">
        <x:v>TM-04130</x:v>
      </x:c>
      <x:c r="B4131" t="str">
        <x:v>compose:SecondaryNavigationTabTokens.ActiveLabelTextColor</x:v>
      </x:c>
      <x:c r="C4131" t="str">
        <x:v>Compose source-only</x:v>
      </x:c>
      <x:c r="D4131" t="str"/>
      <x:c r="E4131" t="str">
        <x:v>Candidate</x:v>
      </x:c>
      <x:c r="F4131" t="str">
        <x:v>Pending</x:v>
      </x:c>
      <x:c r="G4131" t="str"/>
      <x:c r="H4131" t="str">
        <x:v>Pending</x:v>
      </x:c>
      <x:c r="I4131" t="str">
        <x:f>IF(AND(N4131="material3-native-v4",LEN(TRIM(B4131))&gt;0,LEN(TRIM(D4131))&gt;0,E4131="Confirmed",F4131="Pass",LEN(TRIM(G4131))&gt;0,O4131="Approved",H4131="Approved",P4131="Yes"),"Yes","No")</x:f>
        <x:v>No</x:v>
      </x:c>
      <x:c r="J4131" t="str">
        <x:v>SecondaryNavigationTabTokens</x:v>
      </x:c>
      <x:c r="K4131" t="str">
        <x:v>https://android.googlesource.com/platform/frameworks/support/+/a095da93f8e98dea8748ceed79ea8427aade245f/compose/material3/material3/src/commonMain/kotlin/androidx/compose/material3/tokens/SecondaryNavigationTabTokens.kt#25</x:v>
      </x:c>
      <x:c r="L4131" t="str"/>
      <x:c r="M4131" t="str">
        <x:v>ColorSchemeKeyTokens.OnSurface; source-only expression, not a Material Web CSS property.</x:v>
      </x:c>
      <x:c r="N4131" t="str">
        <x:v>material3-native-v4</x:v>
      </x:c>
      <x:c r="O4131" t="str">
        <x:v>Pending</x:v>
      </x:c>
      <x:c r="P4131" t="str">
        <x:v>No</x:v>
      </x:c>
    </x:row>
    <x:row r="4132">
      <x:c r="A4132" t="str">
        <x:v>TM-04131</x:v>
      </x:c>
      <x:c r="B4132" t="str">
        <x:v>compose:SecondaryNavigationTabTokens.ContainerColor</x:v>
      </x:c>
      <x:c r="C4132" t="str">
        <x:v>Compose source-only</x:v>
      </x:c>
      <x:c r="D4132" t="str"/>
      <x:c r="E4132" t="str">
        <x:v>Candidate</x:v>
      </x:c>
      <x:c r="F4132" t="str">
        <x:v>Pending</x:v>
      </x:c>
      <x:c r="G4132" t="str"/>
      <x:c r="H4132" t="str">
        <x:v>Pending</x:v>
      </x:c>
      <x:c r="I4132" t="str">
        <x:f>IF(AND(N4132="material3-native-v4",LEN(TRIM(B4132))&gt;0,LEN(TRIM(D4132))&gt;0,E4132="Confirmed",F4132="Pass",LEN(TRIM(G4132))&gt;0,O4132="Approved",H4132="Approved",P4132="Yes"),"Yes","No")</x:f>
        <x:v>No</x:v>
      </x:c>
      <x:c r="J4132" t="str">
        <x:v>SecondaryNavigationTabTokens</x:v>
      </x:c>
      <x:c r="K4132" t="str">
        <x:v>https://android.googlesource.com/platform/frameworks/support/+/a095da93f8e98dea8748ceed79ea8427aade245f/compose/material3/material3/src/commonMain/kotlin/androidx/compose/material3/tokens/SecondaryNavigationTabTokens.kt#28</x:v>
      </x:c>
      <x:c r="L4132" t="str"/>
      <x:c r="M4132" t="str">
        <x:v>ColorSchemeKeyTokens.Surface; source-only expression, not a Material Web CSS property.</x:v>
      </x:c>
      <x:c r="N4132" t="str">
        <x:v>material3-native-v4</x:v>
      </x:c>
      <x:c r="O4132" t="str">
        <x:v>Pending</x:v>
      </x:c>
      <x:c r="P4132" t="str">
        <x:v>No</x:v>
      </x:c>
    </x:row>
    <x:row r="4133">
      <x:c r="A4133" t="str">
        <x:v>TM-04132</x:v>
      </x:c>
      <x:c r="B4133" t="str">
        <x:v>compose:SecondaryNavigationTabTokens.ContainerElevation</x:v>
      </x:c>
      <x:c r="C4133" t="str">
        <x:v>Compose source-only</x:v>
      </x:c>
      <x:c r="D4133" t="str"/>
      <x:c r="E4133" t="str">
        <x:v>Candidate</x:v>
      </x:c>
      <x:c r="F4133" t="str">
        <x:v>Pending</x:v>
      </x:c>
      <x:c r="G4133" t="str"/>
      <x:c r="H4133" t="str">
        <x:v>Pending</x:v>
      </x:c>
      <x:c r="I4133" t="str">
        <x:f>IF(AND(N4133="material3-native-v4",LEN(TRIM(B4133))&gt;0,LEN(TRIM(D4133))&gt;0,E4133="Confirmed",F4133="Pass",LEN(TRIM(G4133))&gt;0,O4133="Approved",H4133="Approved",P4133="Yes"),"Yes","No")</x:f>
        <x:v>No</x:v>
      </x:c>
      <x:c r="J4133" t="str">
        <x:v>SecondaryNavigationTabTokens</x:v>
      </x:c>
      <x:c r="K4133" t="str">
        <x:v>https://android.googlesource.com/platform/frameworks/support/+/a095da93f8e98dea8748ceed79ea8427aade245f/compose/material3/material3/src/commonMain/kotlin/androidx/compose/material3/tokens/SecondaryNavigationTabTokens.kt#31</x:v>
      </x:c>
      <x:c r="L4133" t="str"/>
      <x:c r="M4133" t="str">
        <x:v>ElevationTokens.Level0; source-only expression, not a Material Web CSS property.</x:v>
      </x:c>
      <x:c r="N4133" t="str">
        <x:v>material3-native-v4</x:v>
      </x:c>
      <x:c r="O4133" t="str">
        <x:v>Pending</x:v>
      </x:c>
      <x:c r="P4133" t="str">
        <x:v>No</x:v>
      </x:c>
    </x:row>
    <x:row r="4134">
      <x:c r="A4134" t="str">
        <x:v>TM-04133</x:v>
      </x:c>
      <x:c r="B4134" t="str">
        <x:v>compose:SecondaryNavigationTabTokens.ContainerHeight</x:v>
      </x:c>
      <x:c r="C4134" t="str">
        <x:v>Compose source-only</x:v>
      </x:c>
      <x:c r="D4134" t="str"/>
      <x:c r="E4134" t="str">
        <x:v>Candidate</x:v>
      </x:c>
      <x:c r="F4134" t="str">
        <x:v>Pending</x:v>
      </x:c>
      <x:c r="G4134" t="str"/>
      <x:c r="H4134" t="str">
        <x:v>Pending</x:v>
      </x:c>
      <x:c r="I4134" t="str">
        <x:f>IF(AND(N4134="material3-native-v4",LEN(TRIM(B4134))&gt;0,LEN(TRIM(D4134))&gt;0,E4134="Confirmed",F4134="Pass",LEN(TRIM(G4134))&gt;0,O4134="Approved",H4134="Approved",P4134="Yes"),"Yes","No")</x:f>
        <x:v>No</x:v>
      </x:c>
      <x:c r="J4134" t="str">
        <x:v>SecondaryNavigationTabTokens</x:v>
      </x:c>
      <x:c r="K4134" t="str">
        <x:v>https://android.googlesource.com/platform/frameworks/support/+/a095da93f8e98dea8748ceed79ea8427aade245f/compose/material3/material3/src/commonMain/kotlin/androidx/compose/material3/tokens/SecondaryNavigationTabTokens.kt#34</x:v>
      </x:c>
      <x:c r="L4134" t="str"/>
      <x:c r="M4134" t="str">
        <x:v>48.0.dp; source-only expression, not a Material Web CSS property.</x:v>
      </x:c>
      <x:c r="N4134" t="str">
        <x:v>material3-native-v4</x:v>
      </x:c>
      <x:c r="O4134" t="str">
        <x:v>Pending</x:v>
      </x:c>
      <x:c r="P4134" t="str">
        <x:v>No</x:v>
      </x:c>
    </x:row>
    <x:row r="4135">
      <x:c r="A4135" t="str">
        <x:v>TM-04134</x:v>
      </x:c>
      <x:c r="B4135" t="str">
        <x:v>compose:SecondaryNavigationTabTokens.ContainerShape</x:v>
      </x:c>
      <x:c r="C4135" t="str">
        <x:v>Compose source-only</x:v>
      </x:c>
      <x:c r="D4135" t="str"/>
      <x:c r="E4135" t="str">
        <x:v>Candidate</x:v>
      </x:c>
      <x:c r="F4135" t="str">
        <x:v>Pending</x:v>
      </x:c>
      <x:c r="G4135" t="str"/>
      <x:c r="H4135" t="str">
        <x:v>Pending</x:v>
      </x:c>
      <x:c r="I4135" t="str">
        <x:f>IF(AND(N4135="material3-native-v4",LEN(TRIM(B4135))&gt;0,LEN(TRIM(D4135))&gt;0,E4135="Confirmed",F4135="Pass",LEN(TRIM(G4135))&gt;0,O4135="Approved",H4135="Approved",P4135="Yes"),"Yes","No")</x:f>
        <x:v>No</x:v>
      </x:c>
      <x:c r="J4135" t="str">
        <x:v>SecondaryNavigationTabTokens</x:v>
      </x:c>
      <x:c r="K4135" t="str">
        <x:v>https://android.googlesource.com/platform/frameworks/support/+/a095da93f8e98dea8748ceed79ea8427aade245f/compose/material3/material3/src/commonMain/kotlin/androidx/compose/material3/tokens/SecondaryNavigationTabTokens.kt#37</x:v>
      </x:c>
      <x:c r="L4135" t="str"/>
      <x:c r="M4135" t="str">
        <x:v>ShapeKeyTokens.CornerNone; source-only expression, not a Material Web CSS property.</x:v>
      </x:c>
      <x:c r="N4135" t="str">
        <x:v>material3-native-v4</x:v>
      </x:c>
      <x:c r="O4135" t="str">
        <x:v>Pending</x:v>
      </x:c>
      <x:c r="P4135" t="str">
        <x:v>No</x:v>
      </x:c>
    </x:row>
    <x:row r="4136">
      <x:c r="A4136" t="str">
        <x:v>TM-04135</x:v>
      </x:c>
      <x:c r="B4136" t="str">
        <x:v>compose:SecondaryNavigationTabTokens.DividerColor</x:v>
      </x:c>
      <x:c r="C4136" t="str">
        <x:v>Compose source-only</x:v>
      </x:c>
      <x:c r="D4136" t="str"/>
      <x:c r="E4136" t="str">
        <x:v>Candidate</x:v>
      </x:c>
      <x:c r="F4136" t="str">
        <x:v>Pending</x:v>
      </x:c>
      <x:c r="G4136" t="str"/>
      <x:c r="H4136" t="str">
        <x:v>Pending</x:v>
      </x:c>
      <x:c r="I4136" t="str">
        <x:f>IF(AND(N4136="material3-native-v4",LEN(TRIM(B4136))&gt;0,LEN(TRIM(D4136))&gt;0,E4136="Confirmed",F4136="Pass",LEN(TRIM(G4136))&gt;0,O4136="Approved",H4136="Approved",P4136="Yes"),"Yes","No")</x:f>
        <x:v>No</x:v>
      </x:c>
      <x:c r="J4136" t="str">
        <x:v>SecondaryNavigationTabTokens</x:v>
      </x:c>
      <x:c r="K4136" t="str">
        <x:v>https://android.googlesource.com/platform/frameworks/support/+/a095da93f8e98dea8748ceed79ea8427aade245f/compose/material3/material3/src/commonMain/kotlin/androidx/compose/material3/tokens/SecondaryNavigationTabTokens.kt#40</x:v>
      </x:c>
      <x:c r="L4136" t="str"/>
      <x:c r="M4136" t="str">
        <x:v>ColorSchemeKeyTokens.SurfaceVariant; source-only expression, not a Material Web CSS property.</x:v>
      </x:c>
      <x:c r="N4136" t="str">
        <x:v>material3-native-v4</x:v>
      </x:c>
      <x:c r="O4136" t="str">
        <x:v>Pending</x:v>
      </x:c>
      <x:c r="P4136" t="str">
        <x:v>No</x:v>
      </x:c>
    </x:row>
    <x:row r="4137">
      <x:c r="A4137" t="str">
        <x:v>TM-04136</x:v>
      </x:c>
      <x:c r="B4137" t="str">
        <x:v>compose:SecondaryNavigationTabTokens.DividerHeight</x:v>
      </x:c>
      <x:c r="C4137" t="str">
        <x:v>Compose source-only</x:v>
      </x:c>
      <x:c r="D4137" t="str"/>
      <x:c r="E4137" t="str">
        <x:v>Candidate</x:v>
      </x:c>
      <x:c r="F4137" t="str">
        <x:v>Pending</x:v>
      </x:c>
      <x:c r="G4137" t="str"/>
      <x:c r="H4137" t="str">
        <x:v>Pending</x:v>
      </x:c>
      <x:c r="I4137" t="str">
        <x:f>IF(AND(N4137="material3-native-v4",LEN(TRIM(B4137))&gt;0,LEN(TRIM(D4137))&gt;0,E4137="Confirmed",F4137="Pass",LEN(TRIM(G4137))&gt;0,O4137="Approved",H4137="Approved",P4137="Yes"),"Yes","No")</x:f>
        <x:v>No</x:v>
      </x:c>
      <x:c r="J4137" t="str">
        <x:v>SecondaryNavigationTabTokens</x:v>
      </x:c>
      <x:c r="K4137" t="str">
        <x:v>https://android.googlesource.com/platform/frameworks/support/+/a095da93f8e98dea8748ceed79ea8427aade245f/compose/material3/material3/src/commonMain/kotlin/androidx/compose/material3/tokens/SecondaryNavigationTabTokens.kt#43</x:v>
      </x:c>
      <x:c r="L4137" t="str"/>
      <x:c r="M4137" t="str">
        <x:v>1.0.dp; source-only expression, not a Material Web CSS property.</x:v>
      </x:c>
      <x:c r="N4137" t="str">
        <x:v>material3-native-v4</x:v>
      </x:c>
      <x:c r="O4137" t="str">
        <x:v>Pending</x:v>
      </x:c>
      <x:c r="P4137" t="str">
        <x:v>No</x:v>
      </x:c>
    </x:row>
    <x:row r="4138">
      <x:c r="A4138" t="str">
        <x:v>TM-04137</x:v>
      </x:c>
      <x:c r="B4138" t="str">
        <x:v>compose:SecondaryNavigationTabTokens.FocusLabelTextColor</x:v>
      </x:c>
      <x:c r="C4138" t="str">
        <x:v>Compose source-only</x:v>
      </x:c>
      <x:c r="D4138" t="str"/>
      <x:c r="E4138" t="str">
        <x:v>Candidate</x:v>
      </x:c>
      <x:c r="F4138" t="str">
        <x:v>Pending</x:v>
      </x:c>
      <x:c r="G4138" t="str"/>
      <x:c r="H4138" t="str">
        <x:v>Pending</x:v>
      </x:c>
      <x:c r="I4138" t="str">
        <x:f>IF(AND(N4138="material3-native-v4",LEN(TRIM(B4138))&gt;0,LEN(TRIM(D4138))&gt;0,E4138="Confirmed",F4138="Pass",LEN(TRIM(G4138))&gt;0,O4138="Approved",H4138="Approved",P4138="Yes"),"Yes","No")</x:f>
        <x:v>No</x:v>
      </x:c>
      <x:c r="J4138" t="str">
        <x:v>SecondaryNavigationTabTokens</x:v>
      </x:c>
      <x:c r="K4138" t="str">
        <x:v>https://android.googlesource.com/platform/frameworks/support/+/a095da93f8e98dea8748ceed79ea8427aade245f/compose/material3/material3/src/commonMain/kotlin/androidx/compose/material3/tokens/SecondaryNavigationTabTokens.kt#46</x:v>
      </x:c>
      <x:c r="L4138" t="str"/>
      <x:c r="M4138" t="str">
        <x:v>ColorSchemeKeyTokens.OnSurface; source-only expression, not a Material Web CSS property.</x:v>
      </x:c>
      <x:c r="N4138" t="str">
        <x:v>material3-native-v4</x:v>
      </x:c>
      <x:c r="O4138" t="str">
        <x:v>Pending</x:v>
      </x:c>
      <x:c r="P4138" t="str">
        <x:v>No</x:v>
      </x:c>
    </x:row>
    <x:row r="4139">
      <x:c r="A4139" t="str">
        <x:v>TM-04138</x:v>
      </x:c>
      <x:c r="B4139" t="str">
        <x:v>compose:SecondaryNavigationTabTokens.HoverLabelTextColor</x:v>
      </x:c>
      <x:c r="C4139" t="str">
        <x:v>Compose source-only</x:v>
      </x:c>
      <x:c r="D4139" t="str"/>
      <x:c r="E4139" t="str">
        <x:v>Candidate</x:v>
      </x:c>
      <x:c r="F4139" t="str">
        <x:v>Pending</x:v>
      </x:c>
      <x:c r="G4139" t="str"/>
      <x:c r="H4139" t="str">
        <x:v>Pending</x:v>
      </x:c>
      <x:c r="I4139" t="str">
        <x:f>IF(AND(N4139="material3-native-v4",LEN(TRIM(B4139))&gt;0,LEN(TRIM(D4139))&gt;0,E4139="Confirmed",F4139="Pass",LEN(TRIM(G4139))&gt;0,O4139="Approved",H4139="Approved",P4139="Yes"),"Yes","No")</x:f>
        <x:v>No</x:v>
      </x:c>
      <x:c r="J4139" t="str">
        <x:v>SecondaryNavigationTabTokens</x:v>
      </x:c>
      <x:c r="K4139" t="str">
        <x:v>https://android.googlesource.com/platform/frameworks/support/+/a095da93f8e98dea8748ceed79ea8427aade245f/compose/material3/material3/src/commonMain/kotlin/androidx/compose/material3/tokens/SecondaryNavigationTabTokens.kt#49</x:v>
      </x:c>
      <x:c r="L4139" t="str"/>
      <x:c r="M4139" t="str">
        <x:v>ColorSchemeKeyTokens.OnSurface; source-only expression, not a Material Web CSS property.</x:v>
      </x:c>
      <x:c r="N4139" t="str">
        <x:v>material3-native-v4</x:v>
      </x:c>
      <x:c r="O4139" t="str">
        <x:v>Pending</x:v>
      </x:c>
      <x:c r="P4139" t="str">
        <x:v>No</x:v>
      </x:c>
    </x:row>
    <x:row r="4140">
      <x:c r="A4140" t="str">
        <x:v>TM-04139</x:v>
      </x:c>
      <x:c r="B4140" t="str">
        <x:v>compose:SecondaryNavigationTabTokens.InactiveLabelTextColor</x:v>
      </x:c>
      <x:c r="C4140" t="str">
        <x:v>Compose source-only</x:v>
      </x:c>
      <x:c r="D4140" t="str"/>
      <x:c r="E4140" t="str">
        <x:v>Candidate</x:v>
      </x:c>
      <x:c r="F4140" t="str">
        <x:v>Pending</x:v>
      </x:c>
      <x:c r="G4140" t="str"/>
      <x:c r="H4140" t="str">
        <x:v>Pending</x:v>
      </x:c>
      <x:c r="I4140" t="str">
        <x:f>IF(AND(N4140="material3-native-v4",LEN(TRIM(B4140))&gt;0,LEN(TRIM(D4140))&gt;0,E4140="Confirmed",F4140="Pass",LEN(TRIM(G4140))&gt;0,O4140="Approved",H4140="Approved",P4140="Yes"),"Yes","No")</x:f>
        <x:v>No</x:v>
      </x:c>
      <x:c r="J4140" t="str">
        <x:v>SecondaryNavigationTabTokens</x:v>
      </x:c>
      <x:c r="K4140" t="str">
        <x:v>https://android.googlesource.com/platform/frameworks/support/+/a095da93f8e98dea8748ceed79ea8427aade245f/compose/material3/material3/src/commonMain/kotlin/androidx/compose/material3/tokens/SecondaryNavigationTabTokens.kt#52</x:v>
      </x:c>
      <x:c r="L4140" t="str"/>
      <x:c r="M4140" t="str">
        <x:v>ColorSchemeKeyTokens.OnSurfaceVariant; source-only expression, not a Material Web CSS property.</x:v>
      </x:c>
      <x:c r="N4140" t="str">
        <x:v>material3-native-v4</x:v>
      </x:c>
      <x:c r="O4140" t="str">
        <x:v>Pending</x:v>
      </x:c>
      <x:c r="P4140" t="str">
        <x:v>No</x:v>
      </x:c>
    </x:row>
    <x:row r="4141">
      <x:c r="A4141" t="str">
        <x:v>TM-04140</x:v>
      </x:c>
      <x:c r="B4141" t="str">
        <x:v>compose:SecondaryNavigationTabTokens.LabelTextFont</x:v>
      </x:c>
      <x:c r="C4141" t="str">
        <x:v>Compose source-only</x:v>
      </x:c>
      <x:c r="D4141" t="str"/>
      <x:c r="E4141" t="str">
        <x:v>Candidate</x:v>
      </x:c>
      <x:c r="F4141" t="str">
        <x:v>Pending</x:v>
      </x:c>
      <x:c r="G4141" t="str"/>
      <x:c r="H4141" t="str">
        <x:v>Pending</x:v>
      </x:c>
      <x:c r="I4141" t="str">
        <x:f>IF(AND(N4141="material3-native-v4",LEN(TRIM(B4141))&gt;0,LEN(TRIM(D4141))&gt;0,E4141="Confirmed",F4141="Pass",LEN(TRIM(G4141))&gt;0,O4141="Approved",H4141="Approved",P4141="Yes"),"Yes","No")</x:f>
        <x:v>No</x:v>
      </x:c>
      <x:c r="J4141" t="str">
        <x:v>SecondaryNavigationTabTokens</x:v>
      </x:c>
      <x:c r="K4141" t="str">
        <x:v>https://android.googlesource.com/platform/frameworks/support/+/a095da93f8e98dea8748ceed79ea8427aade245f/compose/material3/material3/src/commonMain/kotlin/androidx/compose/material3/tokens/SecondaryNavigationTabTokens.kt#55</x:v>
      </x:c>
      <x:c r="L4141" t="str"/>
      <x:c r="M4141" t="str">
        <x:v>TypographyKeyTokens.TitleSmall; source-only expression, not a Material Web CSS property.</x:v>
      </x:c>
      <x:c r="N4141" t="str">
        <x:v>material3-native-v4</x:v>
      </x:c>
      <x:c r="O4141" t="str">
        <x:v>Pending</x:v>
      </x:c>
      <x:c r="P4141" t="str">
        <x:v>No</x:v>
      </x:c>
    </x:row>
    <x:row r="4142">
      <x:c r="A4142" t="str">
        <x:v>TM-04141</x:v>
      </x:c>
      <x:c r="B4142" t="str">
        <x:v>compose:SecondaryNavigationTabTokens.PressedLabelTextColor</x:v>
      </x:c>
      <x:c r="C4142" t="str">
        <x:v>Compose source-only</x:v>
      </x:c>
      <x:c r="D4142" t="str"/>
      <x:c r="E4142" t="str">
        <x:v>Candidate</x:v>
      </x:c>
      <x:c r="F4142" t="str">
        <x:v>Pending</x:v>
      </x:c>
      <x:c r="G4142" t="str"/>
      <x:c r="H4142" t="str">
        <x:v>Pending</x:v>
      </x:c>
      <x:c r="I4142" t="str">
        <x:f>IF(AND(N4142="material3-native-v4",LEN(TRIM(B4142))&gt;0,LEN(TRIM(D4142))&gt;0,E4142="Confirmed",F4142="Pass",LEN(TRIM(G4142))&gt;0,O4142="Approved",H4142="Approved",P4142="Yes"),"Yes","No")</x:f>
        <x:v>No</x:v>
      </x:c>
      <x:c r="J4142" t="str">
        <x:v>SecondaryNavigationTabTokens</x:v>
      </x:c>
      <x:c r="K4142" t="str">
        <x:v>https://android.googlesource.com/platform/frameworks/support/+/a095da93f8e98dea8748ceed79ea8427aade245f/compose/material3/material3/src/commonMain/kotlin/androidx/compose/material3/tokens/SecondaryNavigationTabTokens.kt#58</x:v>
      </x:c>
      <x:c r="L4142" t="str"/>
      <x:c r="M4142" t="str">
        <x:v>ColorSchemeKeyTokens.OnSurface; source-only expression, not a Material Web CSS property.</x:v>
      </x:c>
      <x:c r="N4142" t="str">
        <x:v>material3-native-v4</x:v>
      </x:c>
      <x:c r="O4142" t="str">
        <x:v>Pending</x:v>
      </x:c>
      <x:c r="P4142" t="str">
        <x:v>No</x:v>
      </x:c>
    </x:row>
    <x:row r="4143">
      <x:c r="A4143" t="str">
        <x:v>TM-04142</x:v>
      </x:c>
      <x:c r="B4143" t="str">
        <x:v>compose:SecondaryNavigationTabTokens.ActiveIconColor</x:v>
      </x:c>
      <x:c r="C4143" t="str">
        <x:v>Compose source-only</x:v>
      </x:c>
      <x:c r="D4143" t="str"/>
      <x:c r="E4143" t="str">
        <x:v>Candidate</x:v>
      </x:c>
      <x:c r="F4143" t="str">
        <x:v>Pending</x:v>
      </x:c>
      <x:c r="G4143" t="str"/>
      <x:c r="H4143" t="str">
        <x:v>Pending</x:v>
      </x:c>
      <x:c r="I4143" t="str">
        <x:f>IF(AND(N4143="material3-native-v4",LEN(TRIM(B4143))&gt;0,LEN(TRIM(D4143))&gt;0,E4143="Confirmed",F4143="Pass",LEN(TRIM(G4143))&gt;0,O4143="Approved",H4143="Approved",P4143="Yes"),"Yes","No")</x:f>
        <x:v>No</x:v>
      </x:c>
      <x:c r="J4143" t="str">
        <x:v>SecondaryNavigationTabTokens</x:v>
      </x:c>
      <x:c r="K4143" t="str">
        <x:v>https://android.googlesource.com/platform/frameworks/support/+/a095da93f8e98dea8748ceed79ea8427aade245f/compose/material3/material3/src/commonMain/kotlin/androidx/compose/material3/tokens/SecondaryNavigationTabTokens.kt#61</x:v>
      </x:c>
      <x:c r="L4143" t="str"/>
      <x:c r="M4143" t="str">
        <x:v>ColorSchemeKeyTokens.OnSurface; source-only expression, not a Material Web CSS property.</x:v>
      </x:c>
      <x:c r="N4143" t="str">
        <x:v>material3-native-v4</x:v>
      </x:c>
      <x:c r="O4143" t="str">
        <x:v>Pending</x:v>
      </x:c>
      <x:c r="P4143" t="str">
        <x:v>No</x:v>
      </x:c>
    </x:row>
    <x:row r="4144">
      <x:c r="A4144" t="str">
        <x:v>TM-04143</x:v>
      </x:c>
      <x:c r="B4144" t="str">
        <x:v>compose:SecondaryNavigationTabTokens.FocusIconColor</x:v>
      </x:c>
      <x:c r="C4144" t="str">
        <x:v>Compose source-only</x:v>
      </x:c>
      <x:c r="D4144" t="str"/>
      <x:c r="E4144" t="str">
        <x:v>Candidate</x:v>
      </x:c>
      <x:c r="F4144" t="str">
        <x:v>Pending</x:v>
      </x:c>
      <x:c r="G4144" t="str"/>
      <x:c r="H4144" t="str">
        <x:v>Pending</x:v>
      </x:c>
      <x:c r="I4144" t="str">
        <x:f>IF(AND(N4144="material3-native-v4",LEN(TRIM(B4144))&gt;0,LEN(TRIM(D4144))&gt;0,E4144="Confirmed",F4144="Pass",LEN(TRIM(G4144))&gt;0,O4144="Approved",H4144="Approved",P4144="Yes"),"Yes","No")</x:f>
        <x:v>No</x:v>
      </x:c>
      <x:c r="J4144" t="str">
        <x:v>SecondaryNavigationTabTokens</x:v>
      </x:c>
      <x:c r="K4144" t="str">
        <x:v>https://android.googlesource.com/platform/frameworks/support/+/a095da93f8e98dea8748ceed79ea8427aade245f/compose/material3/material3/src/commonMain/kotlin/androidx/compose/material3/tokens/SecondaryNavigationTabTokens.kt#64</x:v>
      </x:c>
      <x:c r="L4144" t="str"/>
      <x:c r="M4144" t="str">
        <x:v>ColorSchemeKeyTokens.OnSurface; source-only expression, not a Material Web CSS property.</x:v>
      </x:c>
      <x:c r="N4144" t="str">
        <x:v>material3-native-v4</x:v>
      </x:c>
      <x:c r="O4144" t="str">
        <x:v>Pending</x:v>
      </x:c>
      <x:c r="P4144" t="str">
        <x:v>No</x:v>
      </x:c>
    </x:row>
    <x:row r="4145">
      <x:c r="A4145" t="str">
        <x:v>TM-04144</x:v>
      </x:c>
      <x:c r="B4145" t="str">
        <x:v>compose:SecondaryNavigationTabTokens.HoverIconColor</x:v>
      </x:c>
      <x:c r="C4145" t="str">
        <x:v>Compose source-only</x:v>
      </x:c>
      <x:c r="D4145" t="str"/>
      <x:c r="E4145" t="str">
        <x:v>Candidate</x:v>
      </x:c>
      <x:c r="F4145" t="str">
        <x:v>Pending</x:v>
      </x:c>
      <x:c r="G4145" t="str"/>
      <x:c r="H4145" t="str">
        <x:v>Pending</x:v>
      </x:c>
      <x:c r="I4145" t="str">
        <x:f>IF(AND(N4145="material3-native-v4",LEN(TRIM(B4145))&gt;0,LEN(TRIM(D4145))&gt;0,E4145="Confirmed",F4145="Pass",LEN(TRIM(G4145))&gt;0,O4145="Approved",H4145="Approved",P4145="Yes"),"Yes","No")</x:f>
        <x:v>No</x:v>
      </x:c>
      <x:c r="J4145" t="str">
        <x:v>SecondaryNavigationTabTokens</x:v>
      </x:c>
      <x:c r="K4145" t="str">
        <x:v>https://android.googlesource.com/platform/frameworks/support/+/a095da93f8e98dea8748ceed79ea8427aade245f/compose/material3/material3/src/commonMain/kotlin/androidx/compose/material3/tokens/SecondaryNavigationTabTokens.kt#67</x:v>
      </x:c>
      <x:c r="L4145" t="str"/>
      <x:c r="M4145" t="str">
        <x:v>ColorSchemeKeyTokens.OnSurface; source-only expression, not a Material Web CSS property.</x:v>
      </x:c>
      <x:c r="N4145" t="str">
        <x:v>material3-native-v4</x:v>
      </x:c>
      <x:c r="O4145" t="str">
        <x:v>Pending</x:v>
      </x:c>
      <x:c r="P4145" t="str">
        <x:v>No</x:v>
      </x:c>
    </x:row>
    <x:row r="4146">
      <x:c r="A4146" t="str">
        <x:v>TM-04145</x:v>
      </x:c>
      <x:c r="B4146" t="str">
        <x:v>compose:SecondaryNavigationTabTokens.IconSize</x:v>
      </x:c>
      <x:c r="C4146" t="str">
        <x:v>Compose source-only</x:v>
      </x:c>
      <x:c r="D4146" t="str"/>
      <x:c r="E4146" t="str">
        <x:v>Candidate</x:v>
      </x:c>
      <x:c r="F4146" t="str">
        <x:v>Pending</x:v>
      </x:c>
      <x:c r="G4146" t="str"/>
      <x:c r="H4146" t="str">
        <x:v>Pending</x:v>
      </x:c>
      <x:c r="I4146" t="str">
        <x:f>IF(AND(N4146="material3-native-v4",LEN(TRIM(B4146))&gt;0,LEN(TRIM(D4146))&gt;0,E4146="Confirmed",F4146="Pass",LEN(TRIM(G4146))&gt;0,O4146="Approved",H4146="Approved",P4146="Yes"),"Yes","No")</x:f>
        <x:v>No</x:v>
      </x:c>
      <x:c r="J4146" t="str">
        <x:v>SecondaryNavigationTabTokens</x:v>
      </x:c>
      <x:c r="K4146" t="str">
        <x:v>https://android.googlesource.com/platform/frameworks/support/+/a095da93f8e98dea8748ceed79ea8427aade245f/compose/material3/material3/src/commonMain/kotlin/androidx/compose/material3/tokens/SecondaryNavigationTabTokens.kt#70</x:v>
      </x:c>
      <x:c r="L4146" t="str"/>
      <x:c r="M4146" t="str">
        <x:v>24.0.dp; source-only expression, not a Material Web CSS property.</x:v>
      </x:c>
      <x:c r="N4146" t="str">
        <x:v>material3-native-v4</x:v>
      </x:c>
      <x:c r="O4146" t="str">
        <x:v>Pending</x:v>
      </x:c>
      <x:c r="P4146" t="str">
        <x:v>No</x:v>
      </x:c>
    </x:row>
    <x:row r="4147">
      <x:c r="A4147" t="str">
        <x:v>TM-04146</x:v>
      </x:c>
      <x:c r="B4147" t="str">
        <x:v>compose:SecondaryNavigationTabTokens.InactiveIconColor</x:v>
      </x:c>
      <x:c r="C4147" t="str">
        <x:v>Compose source-only</x:v>
      </x:c>
      <x:c r="D4147" t="str"/>
      <x:c r="E4147" t="str">
        <x:v>Candidate</x:v>
      </x:c>
      <x:c r="F4147" t="str">
        <x:v>Pending</x:v>
      </x:c>
      <x:c r="G4147" t="str"/>
      <x:c r="H4147" t="str">
        <x:v>Pending</x:v>
      </x:c>
      <x:c r="I4147" t="str">
        <x:f>IF(AND(N4147="material3-native-v4",LEN(TRIM(B4147))&gt;0,LEN(TRIM(D4147))&gt;0,E4147="Confirmed",F4147="Pass",LEN(TRIM(G4147))&gt;0,O4147="Approved",H4147="Approved",P4147="Yes"),"Yes","No")</x:f>
        <x:v>No</x:v>
      </x:c>
      <x:c r="J4147" t="str">
        <x:v>SecondaryNavigationTabTokens</x:v>
      </x:c>
      <x:c r="K4147" t="str">
        <x:v>https://android.googlesource.com/platform/frameworks/support/+/a095da93f8e98dea8748ceed79ea8427aade245f/compose/material3/material3/src/commonMain/kotlin/androidx/compose/material3/tokens/SecondaryNavigationTabTokens.kt#73</x:v>
      </x:c>
      <x:c r="L4147" t="str"/>
      <x:c r="M4147" t="str">
        <x:v>ColorSchemeKeyTokens.OnSurfaceVariant; source-only expression, not a Material Web CSS property.</x:v>
      </x:c>
      <x:c r="N4147" t="str">
        <x:v>material3-native-v4</x:v>
      </x:c>
      <x:c r="O4147" t="str">
        <x:v>Pending</x:v>
      </x:c>
      <x:c r="P4147" t="str">
        <x:v>No</x:v>
      </x:c>
    </x:row>
    <x:row r="4148">
      <x:c r="A4148" t="str">
        <x:v>TM-04147</x:v>
      </x:c>
      <x:c r="B4148" t="str">
        <x:v>compose:SecondaryNavigationTabTokens.PressedIconColor</x:v>
      </x:c>
      <x:c r="C4148" t="str">
        <x:v>Compose source-only</x:v>
      </x:c>
      <x:c r="D4148" t="str"/>
      <x:c r="E4148" t="str">
        <x:v>Candidate</x:v>
      </x:c>
      <x:c r="F4148" t="str">
        <x:v>Pending</x:v>
      </x:c>
      <x:c r="G4148" t="str"/>
      <x:c r="H4148" t="str">
        <x:v>Pending</x:v>
      </x:c>
      <x:c r="I4148" t="str">
        <x:f>IF(AND(N4148="material3-native-v4",LEN(TRIM(B4148))&gt;0,LEN(TRIM(D4148))&gt;0,E4148="Confirmed",F4148="Pass",LEN(TRIM(G4148))&gt;0,O4148="Approved",H4148="Approved",P4148="Yes"),"Yes","No")</x:f>
        <x:v>No</x:v>
      </x:c>
      <x:c r="J4148" t="str">
        <x:v>SecondaryNavigationTabTokens</x:v>
      </x:c>
      <x:c r="K4148" t="str">
        <x:v>https://android.googlesource.com/platform/frameworks/support/+/a095da93f8e98dea8748ceed79ea8427aade245f/compose/material3/material3/src/commonMain/kotlin/androidx/compose/material3/tokens/SecondaryNavigationTabTokens.kt#76</x:v>
      </x:c>
      <x:c r="L4148" t="str"/>
      <x:c r="M4148" t="str">
        <x:v>ColorSchemeKeyTokens.OnSurface; source-only expression, not a Material Web CSS property.</x:v>
      </x:c>
      <x:c r="N4148" t="str">
        <x:v>material3-native-v4</x:v>
      </x:c>
      <x:c r="O4148" t="str">
        <x:v>Pending</x:v>
      </x:c>
      <x:c r="P4148" t="str">
        <x:v>No</x:v>
      </x:c>
    </x:row>
    <x:row r="4149">
      <x:c r="A4149" t="str">
        <x:v>TM-04148</x:v>
      </x:c>
      <x:c r="B4149" t="str">
        <x:v>compose:SegmentedMenuTokens.ActiveContainerShape</x:v>
      </x:c>
      <x:c r="C4149" t="str">
        <x:v>Compose source-only</x:v>
      </x:c>
      <x:c r="D4149" t="str"/>
      <x:c r="E4149" t="str">
        <x:v>Candidate</x:v>
      </x:c>
      <x:c r="F4149" t="str">
        <x:v>Pending</x:v>
      </x:c>
      <x:c r="G4149" t="str"/>
      <x:c r="H4149" t="str">
        <x:v>Pending</x:v>
      </x:c>
      <x:c r="I4149" t="str">
        <x:f>IF(AND(N4149="material3-native-v4",LEN(TRIM(B4149))&gt;0,LEN(TRIM(D4149))&gt;0,E4149="Confirmed",F4149="Pass",LEN(TRIM(G4149))&gt;0,O4149="Approved",H4149="Approved",P4149="Yes"),"Yes","No")</x:f>
        <x:v>No</x:v>
      </x:c>
      <x:c r="J4149" t="str">
        <x:v>SegmentedMenuTokens</x:v>
      </x:c>
      <x:c r="K4149" t="str">
        <x:v>https://android.googlesource.com/platform/frameworks/support/+/a095da93f8e98dea8748ceed79ea8427aade245f/compose/material3/material3/src/commonMain/kotlin/androidx/compose/material3/tokens/SegmentedMenuTokens.kt#24</x:v>
      </x:c>
      <x:c r="L4149" t="str"/>
      <x:c r="M4149" t="str">
        <x:v>24.0.dp; source-only expression, not a Material Web CSS property.</x:v>
      </x:c>
      <x:c r="N4149" t="str">
        <x:v>material3-native-v4</x:v>
      </x:c>
      <x:c r="O4149" t="str">
        <x:v>Pending</x:v>
      </x:c>
      <x:c r="P4149" t="str">
        <x:v>No</x:v>
      </x:c>
    </x:row>
    <x:row r="4150">
      <x:c r="A4150" t="str">
        <x:v>TM-04149</x:v>
      </x:c>
      <x:c r="B4150" t="str">
        <x:v>compose:SegmentedMenuTokens.ContainerElevation</x:v>
      </x:c>
      <x:c r="C4150" t="str">
        <x:v>Compose source-only</x:v>
      </x:c>
      <x:c r="D4150" t="str"/>
      <x:c r="E4150" t="str">
        <x:v>Candidate</x:v>
      </x:c>
      <x:c r="F4150" t="str">
        <x:v>Pending</x:v>
      </x:c>
      <x:c r="G4150" t="str"/>
      <x:c r="H4150" t="str">
        <x:v>Pending</x:v>
      </x:c>
      <x:c r="I4150" t="str">
        <x:f>IF(AND(N4150="material3-native-v4",LEN(TRIM(B4150))&gt;0,LEN(TRIM(D4150))&gt;0,E4150="Confirmed",F4150="Pass",LEN(TRIM(G4150))&gt;0,O4150="Approved",H4150="Approved",P4150="Yes"),"Yes","No")</x:f>
        <x:v>No</x:v>
      </x:c>
      <x:c r="J4150" t="str">
        <x:v>SegmentedMenuTokens</x:v>
      </x:c>
      <x:c r="K4150" t="str">
        <x:v>https://android.googlesource.com/platform/frameworks/support/+/a095da93f8e98dea8748ceed79ea8427aade245f/compose/material3/material3/src/commonMain/kotlin/androidx/compose/material3/tokens/SegmentedMenuTokens.kt#27</x:v>
      </x:c>
      <x:c r="L4150" t="str"/>
      <x:c r="M4150" t="str">
        <x:v>ElevationTokens.Level2; source-only expression, not a Material Web CSS property.</x:v>
      </x:c>
      <x:c r="N4150" t="str">
        <x:v>material3-native-v4</x:v>
      </x:c>
      <x:c r="O4150" t="str">
        <x:v>Pending</x:v>
      </x:c>
      <x:c r="P4150" t="str">
        <x:v>No</x:v>
      </x:c>
    </x:row>
    <x:row r="4151">
      <x:c r="A4151" t="str">
        <x:v>TM-04150</x:v>
      </x:c>
      <x:c r="B4151" t="str">
        <x:v>compose:SegmentedMenuTokens.ContainerShape</x:v>
      </x:c>
      <x:c r="C4151" t="str">
        <x:v>Compose source-only</x:v>
      </x:c>
      <x:c r="D4151" t="str"/>
      <x:c r="E4151" t="str">
        <x:v>Candidate</x:v>
      </x:c>
      <x:c r="F4151" t="str">
        <x:v>Pending</x:v>
      </x:c>
      <x:c r="G4151" t="str"/>
      <x:c r="H4151" t="str">
        <x:v>Pending</x:v>
      </x:c>
      <x:c r="I4151" t="str">
        <x:f>IF(AND(N4151="material3-native-v4",LEN(TRIM(B4151))&gt;0,LEN(TRIM(D4151))&gt;0,E4151="Confirmed",F4151="Pass",LEN(TRIM(G4151))&gt;0,O4151="Approved",H4151="Approved",P4151="Yes"),"Yes","No")</x:f>
        <x:v>No</x:v>
      </x:c>
      <x:c r="J4151" t="str">
        <x:v>SegmentedMenuTokens</x:v>
      </x:c>
      <x:c r="K4151" t="str">
        <x:v>https://android.googlesource.com/platform/frameworks/support/+/a095da93f8e98dea8748ceed79ea8427aade245f/compose/material3/material3/src/commonMain/kotlin/androidx/compose/material3/tokens/SegmentedMenuTokens.kt#30</x:v>
      </x:c>
      <x:c r="L4151" t="str"/>
      <x:c r="M4151" t="str">
        <x:v>ShapeKeyTokens.CornerLarge; source-only expression, not a Material Web CSS property.</x:v>
      </x:c>
      <x:c r="N4151" t="str">
        <x:v>material3-native-v4</x:v>
      </x:c>
      <x:c r="O4151" t="str">
        <x:v>Pending</x:v>
      </x:c>
      <x:c r="P4151" t="str">
        <x:v>No</x:v>
      </x:c>
    </x:row>
    <x:row r="4152">
      <x:c r="A4152" t="str">
        <x:v>TM-04151</x:v>
      </x:c>
      <x:c r="B4152" t="str">
        <x:v>compose:SegmentedMenuTokens.GroupContainerColor</x:v>
      </x:c>
      <x:c r="C4152" t="str">
        <x:v>Compose source-only</x:v>
      </x:c>
      <x:c r="D4152" t="str"/>
      <x:c r="E4152" t="str">
        <x:v>Candidate</x:v>
      </x:c>
      <x:c r="F4152" t="str">
        <x:v>Pending</x:v>
      </x:c>
      <x:c r="G4152" t="str"/>
      <x:c r="H4152" t="str">
        <x:v>Pending</x:v>
      </x:c>
      <x:c r="I4152" t="str">
        <x:f>IF(AND(N4152="material3-native-v4",LEN(TRIM(B4152))&gt;0,LEN(TRIM(D4152))&gt;0,E4152="Confirmed",F4152="Pass",LEN(TRIM(G4152))&gt;0,O4152="Approved",H4152="Approved",P4152="Yes"),"Yes","No")</x:f>
        <x:v>No</x:v>
      </x:c>
      <x:c r="J4152" t="str">
        <x:v>SegmentedMenuTokens</x:v>
      </x:c>
      <x:c r="K4152" t="str">
        <x:v>https://android.googlesource.com/platform/frameworks/support/+/a095da93f8e98dea8748ceed79ea8427aade245f/compose/material3/material3/src/commonMain/kotlin/androidx/compose/material3/tokens/SegmentedMenuTokens.kt#33</x:v>
      </x:c>
      <x:c r="L4152" t="str"/>
      <x:c r="M4152" t="str">
        <x:v>ColorSchemeKeyTokens.SurfaceContainerLow; source-only expression, not a Material Web CSS property.</x:v>
      </x:c>
      <x:c r="N4152" t="str">
        <x:v>material3-native-v4</x:v>
      </x:c>
      <x:c r="O4152" t="str">
        <x:v>Pending</x:v>
      </x:c>
      <x:c r="P4152" t="str">
        <x:v>No</x:v>
      </x:c>
    </x:row>
    <x:row r="4153">
      <x:c r="A4153" t="str">
        <x:v>TM-04152</x:v>
      </x:c>
      <x:c r="B4153" t="str">
        <x:v>compose:SegmentedMenuTokens.GroupPadding</x:v>
      </x:c>
      <x:c r="C4153" t="str">
        <x:v>Compose source-only</x:v>
      </x:c>
      <x:c r="D4153" t="str"/>
      <x:c r="E4153" t="str">
        <x:v>Candidate</x:v>
      </x:c>
      <x:c r="F4153" t="str">
        <x:v>Pending</x:v>
      </x:c>
      <x:c r="G4153" t="str"/>
      <x:c r="H4153" t="str">
        <x:v>Pending</x:v>
      </x:c>
      <x:c r="I4153" t="str">
        <x:f>IF(AND(N4153="material3-native-v4",LEN(TRIM(B4153))&gt;0,LEN(TRIM(D4153))&gt;0,E4153="Confirmed",F4153="Pass",LEN(TRIM(G4153))&gt;0,O4153="Approved",H4153="Approved",P4153="Yes"),"Yes","No")</x:f>
        <x:v>No</x:v>
      </x:c>
      <x:c r="J4153" t="str">
        <x:v>SegmentedMenuTokens</x:v>
      </x:c>
      <x:c r="K4153" t="str">
        <x:v>https://android.googlesource.com/platform/frameworks/support/+/a095da93f8e98dea8748ceed79ea8427aade245f/compose/material3/material3/src/commonMain/kotlin/androidx/compose/material3/tokens/SegmentedMenuTokens.kt#36</x:v>
      </x:c>
      <x:c r="L4153" t="str"/>
      <x:c r="M4153" t="str">
        <x:v>4.0.dp; source-only expression, not a Material Web CSS property.</x:v>
      </x:c>
      <x:c r="N4153" t="str">
        <x:v>material3-native-v4</x:v>
      </x:c>
      <x:c r="O4153" t="str">
        <x:v>Pending</x:v>
      </x:c>
      <x:c r="P4153" t="str">
        <x:v>No</x:v>
      </x:c>
    </x:row>
    <x:row r="4154">
      <x:c r="A4154" t="str">
        <x:v>TM-04153</x:v>
      </x:c>
      <x:c r="B4154" t="str">
        <x:v>compose:SegmentedMenuTokens.GroupShape</x:v>
      </x:c>
      <x:c r="C4154" t="str">
        <x:v>Compose source-only</x:v>
      </x:c>
      <x:c r="D4154" t="str"/>
      <x:c r="E4154" t="str">
        <x:v>Candidate</x:v>
      </x:c>
      <x:c r="F4154" t="str">
        <x:v>Pending</x:v>
      </x:c>
      <x:c r="G4154" t="str"/>
      <x:c r="H4154" t="str">
        <x:v>Pending</x:v>
      </x:c>
      <x:c r="I4154" t="str">
        <x:f>IF(AND(N4154="material3-native-v4",LEN(TRIM(B4154))&gt;0,LEN(TRIM(D4154))&gt;0,E4154="Confirmed",F4154="Pass",LEN(TRIM(G4154))&gt;0,O4154="Approved",H4154="Approved",P4154="Yes"),"Yes","No")</x:f>
        <x:v>No</x:v>
      </x:c>
      <x:c r="J4154" t="str">
        <x:v>SegmentedMenuTokens</x:v>
      </x:c>
      <x:c r="K4154" t="str">
        <x:v>https://android.googlesource.com/platform/frameworks/support/+/a095da93f8e98dea8748ceed79ea8427aade245f/compose/material3/material3/src/commonMain/kotlin/androidx/compose/material3/tokens/SegmentedMenuTokens.kt#39</x:v>
      </x:c>
      <x:c r="L4154" t="str"/>
      <x:c r="M4154" t="str">
        <x:v>ShapeKeyTokens.CornerSmall; source-only expression, not a Material Web CSS property.</x:v>
      </x:c>
      <x:c r="N4154" t="str">
        <x:v>material3-native-v4</x:v>
      </x:c>
      <x:c r="O4154" t="str">
        <x:v>Pending</x:v>
      </x:c>
      <x:c r="P4154" t="str">
        <x:v>No</x:v>
      </x:c>
    </x:row>
    <x:row r="4155">
      <x:c r="A4155" t="str">
        <x:v>TM-04154</x:v>
      </x:c>
      <x:c r="B4155" t="str">
        <x:v>compose:SegmentedMenuTokens.HorizontalContainerBottomSpace</x:v>
      </x:c>
      <x:c r="C4155" t="str">
        <x:v>Compose source-only</x:v>
      </x:c>
      <x:c r="D4155" t="str"/>
      <x:c r="E4155" t="str">
        <x:v>Candidate</x:v>
      </x:c>
      <x:c r="F4155" t="str">
        <x:v>Pending</x:v>
      </x:c>
      <x:c r="G4155" t="str"/>
      <x:c r="H4155" t="str">
        <x:v>Pending</x:v>
      </x:c>
      <x:c r="I4155" t="str">
        <x:f>IF(AND(N4155="material3-native-v4",LEN(TRIM(B4155))&gt;0,LEN(TRIM(D4155))&gt;0,E4155="Confirmed",F4155="Pass",LEN(TRIM(G4155))&gt;0,O4155="Approved",H4155="Approved",P4155="Yes"),"Yes","No")</x:f>
        <x:v>No</x:v>
      </x:c>
      <x:c r="J4155" t="str">
        <x:v>SegmentedMenuTokens</x:v>
      </x:c>
      <x:c r="K4155" t="str">
        <x:v>https://android.googlesource.com/platform/frameworks/support/+/a095da93f8e98dea8748ceed79ea8427aade245f/compose/material3/material3/src/commonMain/kotlin/androidx/compose/material3/tokens/SegmentedMenuTokens.kt#42</x:v>
      </x:c>
      <x:c r="L4155" t="str"/>
      <x:c r="M4155" t="str">
        <x:v>8.0.dp; source-only expression, not a Material Web CSS property.</x:v>
      </x:c>
      <x:c r="N4155" t="str">
        <x:v>material3-native-v4</x:v>
      </x:c>
      <x:c r="O4155" t="str">
        <x:v>Pending</x:v>
      </x:c>
      <x:c r="P4155" t="str">
        <x:v>No</x:v>
      </x:c>
    </x:row>
    <x:row r="4156">
      <x:c r="A4156" t="str">
        <x:v>TM-04155</x:v>
      </x:c>
      <x:c r="B4156" t="str">
        <x:v>compose:SegmentedMenuTokens.HorizontalContainerTopSpace</x:v>
      </x:c>
      <x:c r="C4156" t="str">
        <x:v>Compose source-only</x:v>
      </x:c>
      <x:c r="D4156" t="str"/>
      <x:c r="E4156" t="str">
        <x:v>Candidate</x:v>
      </x:c>
      <x:c r="F4156" t="str">
        <x:v>Pending</x:v>
      </x:c>
      <x:c r="G4156" t="str"/>
      <x:c r="H4156" t="str">
        <x:v>Pending</x:v>
      </x:c>
      <x:c r="I4156" t="str">
        <x:f>IF(AND(N4156="material3-native-v4",LEN(TRIM(B4156))&gt;0,LEN(TRIM(D4156))&gt;0,E4156="Confirmed",F4156="Pass",LEN(TRIM(G4156))&gt;0,O4156="Approved",H4156="Approved",P4156="Yes"),"Yes","No")</x:f>
        <x:v>No</x:v>
      </x:c>
      <x:c r="J4156" t="str">
        <x:v>SegmentedMenuTokens</x:v>
      </x:c>
      <x:c r="K4156" t="str">
        <x:v>https://android.googlesource.com/platform/frameworks/support/+/a095da93f8e98dea8748ceed79ea8427aade245f/compose/material3/material3/src/commonMain/kotlin/androidx/compose/material3/tokens/SegmentedMenuTokens.kt#45</x:v>
      </x:c>
      <x:c r="L4156" t="str"/>
      <x:c r="M4156" t="str">
        <x:v>8.0.dp; source-only expression, not a Material Web CSS property.</x:v>
      </x:c>
      <x:c r="N4156" t="str">
        <x:v>material3-native-v4</x:v>
      </x:c>
      <x:c r="O4156" t="str">
        <x:v>Pending</x:v>
      </x:c>
      <x:c r="P4156" t="str">
        <x:v>No</x:v>
      </x:c>
    </x:row>
    <x:row r="4157">
      <x:c r="A4157" t="str">
        <x:v>TM-04156</x:v>
      </x:c>
      <x:c r="B4157" t="str">
        <x:v>compose:SegmentedMenuTokens.HorizontalIconOnlyItemBottomSpace</x:v>
      </x:c>
      <x:c r="C4157" t="str">
        <x:v>Compose source-only</x:v>
      </x:c>
      <x:c r="D4157" t="str"/>
      <x:c r="E4157" t="str">
        <x:v>Candidate</x:v>
      </x:c>
      <x:c r="F4157" t="str">
        <x:v>Pending</x:v>
      </x:c>
      <x:c r="G4157" t="str"/>
      <x:c r="H4157" t="str">
        <x:v>Pending</x:v>
      </x:c>
      <x:c r="I4157" t="str">
        <x:f>IF(AND(N4157="material3-native-v4",LEN(TRIM(B4157))&gt;0,LEN(TRIM(D4157))&gt;0,E4157="Confirmed",F4157="Pass",LEN(TRIM(G4157))&gt;0,O4157="Approved",H4157="Approved",P4157="Yes"),"Yes","No")</x:f>
        <x:v>No</x:v>
      </x:c>
      <x:c r="J4157" t="str">
        <x:v>SegmentedMenuTokens</x:v>
      </x:c>
      <x:c r="K4157" t="str">
        <x:v>https://android.googlesource.com/platform/frameworks/support/+/a095da93f8e98dea8748ceed79ea8427aade245f/compose/material3/material3/src/commonMain/kotlin/androidx/compose/material3/tokens/SegmentedMenuTokens.kt#48</x:v>
      </x:c>
      <x:c r="L4157" t="str"/>
      <x:c r="M4157" t="str">
        <x:v>16.0.dp; source-only expression, not a Material Web CSS property.</x:v>
      </x:c>
      <x:c r="N4157" t="str">
        <x:v>material3-native-v4</x:v>
      </x:c>
      <x:c r="O4157" t="str">
        <x:v>Pending</x:v>
      </x:c>
      <x:c r="P4157" t="str">
        <x:v>No</x:v>
      </x:c>
    </x:row>
    <x:row r="4158">
      <x:c r="A4158" t="str">
        <x:v>TM-04157</x:v>
      </x:c>
      <x:c r="B4158" t="str">
        <x:v>compose:SegmentedMenuTokens.HorizontalIconOnlyItemLeadingSpace</x:v>
      </x:c>
      <x:c r="C4158" t="str">
        <x:v>Compose source-only</x:v>
      </x:c>
      <x:c r="D4158" t="str"/>
      <x:c r="E4158" t="str">
        <x:v>Candidate</x:v>
      </x:c>
      <x:c r="F4158" t="str">
        <x:v>Pending</x:v>
      </x:c>
      <x:c r="G4158" t="str"/>
      <x:c r="H4158" t="str">
        <x:v>Pending</x:v>
      </x:c>
      <x:c r="I4158" t="str">
        <x:f>IF(AND(N4158="material3-native-v4",LEN(TRIM(B4158))&gt;0,LEN(TRIM(D4158))&gt;0,E4158="Confirmed",F4158="Pass",LEN(TRIM(G4158))&gt;0,O4158="Approved",H4158="Approved",P4158="Yes"),"Yes","No")</x:f>
        <x:v>No</x:v>
      </x:c>
      <x:c r="J4158" t="str">
        <x:v>SegmentedMenuTokens</x:v>
      </x:c>
      <x:c r="K4158" t="str">
        <x:v>https://android.googlesource.com/platform/frameworks/support/+/a095da93f8e98dea8748ceed79ea8427aade245f/compose/material3/material3/src/commonMain/kotlin/androidx/compose/material3/tokens/SegmentedMenuTokens.kt#51</x:v>
      </x:c>
      <x:c r="L4158" t="str"/>
      <x:c r="M4158" t="str">
        <x:v>16.0.dp; source-only expression, not a Material Web CSS property.</x:v>
      </x:c>
      <x:c r="N4158" t="str">
        <x:v>material3-native-v4</x:v>
      </x:c>
      <x:c r="O4158" t="str">
        <x:v>Pending</x:v>
      </x:c>
      <x:c r="P4158" t="str">
        <x:v>No</x:v>
      </x:c>
    </x:row>
    <x:row r="4159">
      <x:c r="A4159" t="str">
        <x:v>TM-04158</x:v>
      </x:c>
      <x:c r="B4159" t="str">
        <x:v>compose:SegmentedMenuTokens.HorizontalIconOnlyItemSelectedShape</x:v>
      </x:c>
      <x:c r="C4159" t="str">
        <x:v>Compose source-only</x:v>
      </x:c>
      <x:c r="D4159" t="str"/>
      <x:c r="E4159" t="str">
        <x:v>Candidate</x:v>
      </x:c>
      <x:c r="F4159" t="str">
        <x:v>Pending</x:v>
      </x:c>
      <x:c r="G4159" t="str"/>
      <x:c r="H4159" t="str">
        <x:v>Pending</x:v>
      </x:c>
      <x:c r="I4159" t="str">
        <x:f>IF(AND(N4159="material3-native-v4",LEN(TRIM(B4159))&gt;0,LEN(TRIM(D4159))&gt;0,E4159="Confirmed",F4159="Pass",LEN(TRIM(G4159))&gt;0,O4159="Approved",H4159="Approved",P4159="Yes"),"Yes","No")</x:f>
        <x:v>No</x:v>
      </x:c>
      <x:c r="J4159" t="str">
        <x:v>SegmentedMenuTokens</x:v>
      </x:c>
      <x:c r="K4159" t="str">
        <x:v>https://android.googlesource.com/platform/frameworks/support/+/a095da93f8e98dea8748ceed79ea8427aade245f/compose/material3/material3/src/commonMain/kotlin/androidx/compose/material3/tokens/SegmentedMenuTokens.kt#54</x:v>
      </x:c>
      <x:c r="L4159" t="str"/>
      <x:c r="M4159" t="str">
        <x:v>ShapeKeyTokens.CornerFull; source-only expression, not a Material Web CSS property.</x:v>
      </x:c>
      <x:c r="N4159" t="str">
        <x:v>material3-native-v4</x:v>
      </x:c>
      <x:c r="O4159" t="str">
        <x:v>Pending</x:v>
      </x:c>
      <x:c r="P4159" t="str">
        <x:v>No</x:v>
      </x:c>
    </x:row>
    <x:row r="4160">
      <x:c r="A4160" t="str">
        <x:v>TM-04159</x:v>
      </x:c>
      <x:c r="B4160" t="str">
        <x:v>compose:SegmentedMenuTokens.HorizontalIconOnlyItemTopSpace</x:v>
      </x:c>
      <x:c r="C4160" t="str">
        <x:v>Compose source-only</x:v>
      </x:c>
      <x:c r="D4160" t="str"/>
      <x:c r="E4160" t="str">
        <x:v>Candidate</x:v>
      </x:c>
      <x:c r="F4160" t="str">
        <x:v>Pending</x:v>
      </x:c>
      <x:c r="G4160" t="str"/>
      <x:c r="H4160" t="str">
        <x:v>Pending</x:v>
      </x:c>
      <x:c r="I4160" t="str">
        <x:f>IF(AND(N4160="material3-native-v4",LEN(TRIM(B4160))&gt;0,LEN(TRIM(D4160))&gt;0,E4160="Confirmed",F4160="Pass",LEN(TRIM(G4160))&gt;0,O4160="Approved",H4160="Approved",P4160="Yes"),"Yes","No")</x:f>
        <x:v>No</x:v>
      </x:c>
      <x:c r="J4160" t="str">
        <x:v>SegmentedMenuTokens</x:v>
      </x:c>
      <x:c r="K4160" t="str">
        <x:v>https://android.googlesource.com/platform/frameworks/support/+/a095da93f8e98dea8748ceed79ea8427aade245f/compose/material3/material3/src/commonMain/kotlin/androidx/compose/material3/tokens/SegmentedMenuTokens.kt#57</x:v>
      </x:c>
      <x:c r="L4160" t="str"/>
      <x:c r="M4160" t="str">
        <x:v>16.0.dp; source-only expression, not a Material Web CSS property.</x:v>
      </x:c>
      <x:c r="N4160" t="str">
        <x:v>material3-native-v4</x:v>
      </x:c>
      <x:c r="O4160" t="str">
        <x:v>Pending</x:v>
      </x:c>
      <x:c r="P4160" t="str">
        <x:v>No</x:v>
      </x:c>
    </x:row>
    <x:row r="4161">
      <x:c r="A4161" t="str">
        <x:v>TM-04160</x:v>
      </x:c>
      <x:c r="B4161" t="str">
        <x:v>compose:SegmentedMenuTokens.HorizontalIconOnlyItemTrailingSpace</x:v>
      </x:c>
      <x:c r="C4161" t="str">
        <x:v>Compose source-only</x:v>
      </x:c>
      <x:c r="D4161" t="str"/>
      <x:c r="E4161" t="str">
        <x:v>Candidate</x:v>
      </x:c>
      <x:c r="F4161" t="str">
        <x:v>Pending</x:v>
      </x:c>
      <x:c r="G4161" t="str"/>
      <x:c r="H4161" t="str">
        <x:v>Pending</x:v>
      </x:c>
      <x:c r="I4161" t="str">
        <x:f>IF(AND(N4161="material3-native-v4",LEN(TRIM(B4161))&gt;0,LEN(TRIM(D4161))&gt;0,E4161="Confirmed",F4161="Pass",LEN(TRIM(G4161))&gt;0,O4161="Approved",H4161="Approved",P4161="Yes"),"Yes","No")</x:f>
        <x:v>No</x:v>
      </x:c>
      <x:c r="J4161" t="str">
        <x:v>SegmentedMenuTokens</x:v>
      </x:c>
      <x:c r="K4161" t="str">
        <x:v>https://android.googlesource.com/platform/frameworks/support/+/a095da93f8e98dea8748ceed79ea8427aade245f/compose/material3/material3/src/commonMain/kotlin/androidx/compose/material3/tokens/SegmentedMenuTokens.kt#60</x:v>
      </x:c>
      <x:c r="L4161" t="str"/>
      <x:c r="M4161" t="str">
        <x:v>16.0.dp; source-only expression, not a Material Web CSS property.</x:v>
      </x:c>
      <x:c r="N4161" t="str">
        <x:v>material3-native-v4</x:v>
      </x:c>
      <x:c r="O4161" t="str">
        <x:v>Pending</x:v>
      </x:c>
      <x:c r="P4161" t="str">
        <x:v>No</x:v>
      </x:c>
    </x:row>
    <x:row r="4162">
      <x:c r="A4162" t="str">
        <x:v>TM-04161</x:v>
      </x:c>
      <x:c r="B4162" t="str">
        <x:v>compose:SegmentedMenuTokens.HorizontalIconOnlySegmentedGap</x:v>
      </x:c>
      <x:c r="C4162" t="str">
        <x:v>Compose source-only</x:v>
      </x:c>
      <x:c r="D4162" t="str"/>
      <x:c r="E4162" t="str">
        <x:v>Candidate</x:v>
      </x:c>
      <x:c r="F4162" t="str">
        <x:v>Pending</x:v>
      </x:c>
      <x:c r="G4162" t="str"/>
      <x:c r="H4162" t="str">
        <x:v>Pending</x:v>
      </x:c>
      <x:c r="I4162" t="str">
        <x:f>IF(AND(N4162="material3-native-v4",LEN(TRIM(B4162))&gt;0,LEN(TRIM(D4162))&gt;0,E4162="Confirmed",F4162="Pass",LEN(TRIM(G4162))&gt;0,O4162="Approved",H4162="Approved",P4162="Yes"),"Yes","No")</x:f>
        <x:v>No</x:v>
      </x:c>
      <x:c r="J4162" t="str">
        <x:v>SegmentedMenuTokens</x:v>
      </x:c>
      <x:c r="K4162" t="str">
        <x:v>https://android.googlesource.com/platform/frameworks/support/+/a095da93f8e98dea8748ceed79ea8427aade245f/compose/material3/material3/src/commonMain/kotlin/androidx/compose/material3/tokens/SegmentedMenuTokens.kt#63</x:v>
      </x:c>
      <x:c r="L4162" t="str"/>
      <x:c r="M4162" t="str">
        <x:v>4.0.dp; source-only expression, not a Material Web CSS property.</x:v>
      </x:c>
      <x:c r="N4162" t="str">
        <x:v>material3-native-v4</x:v>
      </x:c>
      <x:c r="O4162" t="str">
        <x:v>Pending</x:v>
      </x:c>
      <x:c r="P4162" t="str">
        <x:v>No</x:v>
      </x:c>
    </x:row>
    <x:row r="4163">
      <x:c r="A4163" t="str">
        <x:v>TM-04162</x:v>
      </x:c>
      <x:c r="B4163" t="str">
        <x:v>compose:SegmentedMenuTokens.HorizontalItemBetweenSpace</x:v>
      </x:c>
      <x:c r="C4163" t="str">
        <x:v>Compose source-only</x:v>
      </x:c>
      <x:c r="D4163" t="str"/>
      <x:c r="E4163" t="str">
        <x:v>Candidate</x:v>
      </x:c>
      <x:c r="F4163" t="str">
        <x:v>Pending</x:v>
      </x:c>
      <x:c r="G4163" t="str"/>
      <x:c r="H4163" t="str">
        <x:v>Pending</x:v>
      </x:c>
      <x:c r="I4163" t="str">
        <x:f>IF(AND(N4163="material3-native-v4",LEN(TRIM(B4163))&gt;0,LEN(TRIM(D4163))&gt;0,E4163="Confirmed",F4163="Pass",LEN(TRIM(G4163))&gt;0,O4163="Approved",H4163="Approved",P4163="Yes"),"Yes","No")</x:f>
        <x:v>No</x:v>
      </x:c>
      <x:c r="J4163" t="str">
        <x:v>SegmentedMenuTokens</x:v>
      </x:c>
      <x:c r="K4163" t="str">
        <x:v>https://android.googlesource.com/platform/frameworks/support/+/a095da93f8e98dea8748ceed79ea8427aade245f/compose/material3/material3/src/commonMain/kotlin/androidx/compose/material3/tokens/SegmentedMenuTokens.kt#66</x:v>
      </x:c>
      <x:c r="L4163" t="str"/>
      <x:c r="M4163" t="str">
        <x:v>12.0.dp; source-only expression, not a Material Web CSS property.</x:v>
      </x:c>
      <x:c r="N4163" t="str">
        <x:v>material3-native-v4</x:v>
      </x:c>
      <x:c r="O4163" t="str">
        <x:v>Pending</x:v>
      </x:c>
      <x:c r="P4163" t="str">
        <x:v>No</x:v>
      </x:c>
    </x:row>
    <x:row r="4164">
      <x:c r="A4164" t="str">
        <x:v>TM-04163</x:v>
      </x:c>
      <x:c r="B4164" t="str">
        <x:v>compose:SegmentedMenuTokens.HorizontalItemBottomSpace</x:v>
      </x:c>
      <x:c r="C4164" t="str">
        <x:v>Compose source-only</x:v>
      </x:c>
      <x:c r="D4164" t="str"/>
      <x:c r="E4164" t="str">
        <x:v>Candidate</x:v>
      </x:c>
      <x:c r="F4164" t="str">
        <x:v>Pending</x:v>
      </x:c>
      <x:c r="G4164" t="str"/>
      <x:c r="H4164" t="str">
        <x:v>Pending</x:v>
      </x:c>
      <x:c r="I4164" t="str">
        <x:f>IF(AND(N4164="material3-native-v4",LEN(TRIM(B4164))&gt;0,LEN(TRIM(D4164))&gt;0,E4164="Confirmed",F4164="Pass",LEN(TRIM(G4164))&gt;0,O4164="Approved",H4164="Approved",P4164="Yes"),"Yes","No")</x:f>
        <x:v>No</x:v>
      </x:c>
      <x:c r="J4164" t="str">
        <x:v>SegmentedMenuTokens</x:v>
      </x:c>
      <x:c r="K4164" t="str">
        <x:v>https://android.googlesource.com/platform/frameworks/support/+/a095da93f8e98dea8748ceed79ea8427aade245f/compose/material3/material3/src/commonMain/kotlin/androidx/compose/material3/tokens/SegmentedMenuTokens.kt#69</x:v>
      </x:c>
      <x:c r="L4164" t="str"/>
      <x:c r="M4164" t="str">
        <x:v>6.0.dp; source-only expression, not a Material Web CSS property.</x:v>
      </x:c>
      <x:c r="N4164" t="str">
        <x:v>material3-native-v4</x:v>
      </x:c>
      <x:c r="O4164" t="str">
        <x:v>Pending</x:v>
      </x:c>
      <x:c r="P4164" t="str">
        <x:v>No</x:v>
      </x:c>
    </x:row>
    <x:row r="4165">
      <x:c r="A4165" t="str">
        <x:v>TM-04164</x:v>
      </x:c>
      <x:c r="B4165" t="str">
        <x:v>compose:SegmentedMenuTokens.HorizontalItemFocusedShape</x:v>
      </x:c>
      <x:c r="C4165" t="str">
        <x:v>Compose source-only</x:v>
      </x:c>
      <x:c r="D4165" t="str"/>
      <x:c r="E4165" t="str">
        <x:v>Candidate</x:v>
      </x:c>
      <x:c r="F4165" t="str">
        <x:v>Pending</x:v>
      </x:c>
      <x:c r="G4165" t="str"/>
      <x:c r="H4165" t="str">
        <x:v>Pending</x:v>
      </x:c>
      <x:c r="I4165" t="str">
        <x:f>IF(AND(N4165="material3-native-v4",LEN(TRIM(B4165))&gt;0,LEN(TRIM(D4165))&gt;0,E4165="Confirmed",F4165="Pass",LEN(TRIM(G4165))&gt;0,O4165="Approved",H4165="Approved",P4165="Yes"),"Yes","No")</x:f>
        <x:v>No</x:v>
      </x:c>
      <x:c r="J4165" t="str">
        <x:v>SegmentedMenuTokens</x:v>
      </x:c>
      <x:c r="K4165" t="str">
        <x:v>https://android.googlesource.com/platform/frameworks/support/+/a095da93f8e98dea8748ceed79ea8427aade245f/compose/material3/material3/src/commonMain/kotlin/androidx/compose/material3/tokens/SegmentedMenuTokens.kt#72</x:v>
      </x:c>
      <x:c r="L4165" t="str"/>
      <x:c r="M4165" t="str">
        <x:v>ShapeKeyTokens.CornerMedium; source-only expression, not a Material Web CSS property.</x:v>
      </x:c>
      <x:c r="N4165" t="str">
        <x:v>material3-native-v4</x:v>
      </x:c>
      <x:c r="O4165" t="str">
        <x:v>Pending</x:v>
      </x:c>
      <x:c r="P4165" t="str">
        <x:v>No</x:v>
      </x:c>
    </x:row>
    <x:row r="4166">
      <x:c r="A4166" t="str">
        <x:v>TM-04165</x:v>
      </x:c>
      <x:c r="B4166" t="str">
        <x:v>compose:SegmentedMenuTokens.HorizontalItemHoveredShape</x:v>
      </x:c>
      <x:c r="C4166" t="str">
        <x:v>Compose source-only</x:v>
      </x:c>
      <x:c r="D4166" t="str"/>
      <x:c r="E4166" t="str">
        <x:v>Candidate</x:v>
      </x:c>
      <x:c r="F4166" t="str">
        <x:v>Pending</x:v>
      </x:c>
      <x:c r="G4166" t="str"/>
      <x:c r="H4166" t="str">
        <x:v>Pending</x:v>
      </x:c>
      <x:c r="I4166" t="str">
        <x:f>IF(AND(N4166="material3-native-v4",LEN(TRIM(B4166))&gt;0,LEN(TRIM(D4166))&gt;0,E4166="Confirmed",F4166="Pass",LEN(TRIM(G4166))&gt;0,O4166="Approved",H4166="Approved",P4166="Yes"),"Yes","No")</x:f>
        <x:v>No</x:v>
      </x:c>
      <x:c r="J4166" t="str">
        <x:v>SegmentedMenuTokens</x:v>
      </x:c>
      <x:c r="K4166" t="str">
        <x:v>https://android.googlesource.com/platform/frameworks/support/+/a095da93f8e98dea8748ceed79ea8427aade245f/compose/material3/material3/src/commonMain/kotlin/androidx/compose/material3/tokens/SegmentedMenuTokens.kt#75</x:v>
      </x:c>
      <x:c r="L4166" t="str"/>
      <x:c r="M4166" t="str">
        <x:v>ShapeKeyTokens.CornerMedium; source-only expression, not a Material Web CSS property.</x:v>
      </x:c>
      <x:c r="N4166" t="str">
        <x:v>material3-native-v4</x:v>
      </x:c>
      <x:c r="O4166" t="str">
        <x:v>Pending</x:v>
      </x:c>
      <x:c r="P4166" t="str">
        <x:v>No</x:v>
      </x:c>
    </x:row>
    <x:row r="4167">
      <x:c r="A4167" t="str">
        <x:v>TM-04166</x:v>
      </x:c>
      <x:c r="B4167" t="str">
        <x:v>compose:SegmentedMenuTokens.HorizontalItemLeadingSpace</x:v>
      </x:c>
      <x:c r="C4167" t="str">
        <x:v>Compose source-only</x:v>
      </x:c>
      <x:c r="D4167" t="str"/>
      <x:c r="E4167" t="str">
        <x:v>Candidate</x:v>
      </x:c>
      <x:c r="F4167" t="str">
        <x:v>Pending</x:v>
      </x:c>
      <x:c r="G4167" t="str"/>
      <x:c r="H4167" t="str">
        <x:v>Pending</x:v>
      </x:c>
      <x:c r="I4167" t="str">
        <x:f>IF(AND(N4167="material3-native-v4",LEN(TRIM(B4167))&gt;0,LEN(TRIM(D4167))&gt;0,E4167="Confirmed",F4167="Pass",LEN(TRIM(G4167))&gt;0,O4167="Approved",H4167="Approved",P4167="Yes"),"Yes","No")</x:f>
        <x:v>No</x:v>
      </x:c>
      <x:c r="J4167" t="str">
        <x:v>SegmentedMenuTokens</x:v>
      </x:c>
      <x:c r="K4167" t="str">
        <x:v>https://android.googlesource.com/platform/frameworks/support/+/a095da93f8e98dea8748ceed79ea8427aade245f/compose/material3/material3/src/commonMain/kotlin/androidx/compose/material3/tokens/SegmentedMenuTokens.kt#78</x:v>
      </x:c>
      <x:c r="L4167" t="str"/>
      <x:c r="M4167" t="str">
        <x:v>12.0.dp; source-only expression, not a Material Web CSS property.</x:v>
      </x:c>
      <x:c r="N4167" t="str">
        <x:v>material3-native-v4</x:v>
      </x:c>
      <x:c r="O4167" t="str">
        <x:v>Pending</x:v>
      </x:c>
      <x:c r="P4167" t="str">
        <x:v>No</x:v>
      </x:c>
    </x:row>
    <x:row r="4168">
      <x:c r="A4168" t="str">
        <x:v>TM-04167</x:v>
      </x:c>
      <x:c r="B4168" t="str">
        <x:v>compose:SegmentedMenuTokens.HorizontalItemPressedShape</x:v>
      </x:c>
      <x:c r="C4168" t="str">
        <x:v>Compose source-only</x:v>
      </x:c>
      <x:c r="D4168" t="str"/>
      <x:c r="E4168" t="str">
        <x:v>Candidate</x:v>
      </x:c>
      <x:c r="F4168" t="str">
        <x:v>Pending</x:v>
      </x:c>
      <x:c r="G4168" t="str"/>
      <x:c r="H4168" t="str">
        <x:v>Pending</x:v>
      </x:c>
      <x:c r="I4168" t="str">
        <x:f>IF(AND(N4168="material3-native-v4",LEN(TRIM(B4168))&gt;0,LEN(TRIM(D4168))&gt;0,E4168="Confirmed",F4168="Pass",LEN(TRIM(G4168))&gt;0,O4168="Approved",H4168="Approved",P4168="Yes"),"Yes","No")</x:f>
        <x:v>No</x:v>
      </x:c>
      <x:c r="J4168" t="str">
        <x:v>SegmentedMenuTokens</x:v>
      </x:c>
      <x:c r="K4168" t="str">
        <x:v>https://android.googlesource.com/platform/frameworks/support/+/a095da93f8e98dea8748ceed79ea8427aade245f/compose/material3/material3/src/commonMain/kotlin/androidx/compose/material3/tokens/SegmentedMenuTokens.kt#81</x:v>
      </x:c>
      <x:c r="L4168" t="str"/>
      <x:c r="M4168" t="str">
        <x:v>ShapeKeyTokens.CornerMedium; source-only expression, not a Material Web CSS property.</x:v>
      </x:c>
      <x:c r="N4168" t="str">
        <x:v>material3-native-v4</x:v>
      </x:c>
      <x:c r="O4168" t="str">
        <x:v>Pending</x:v>
      </x:c>
      <x:c r="P4168" t="str">
        <x:v>No</x:v>
      </x:c>
    </x:row>
    <x:row r="4169">
      <x:c r="A4169" t="str">
        <x:v>TM-04168</x:v>
      </x:c>
      <x:c r="B4169" t="str">
        <x:v>compose:SegmentedMenuTokens.HorizontalItemSelectedFocusedShape</x:v>
      </x:c>
      <x:c r="C4169" t="str">
        <x:v>Compose source-only</x:v>
      </x:c>
      <x:c r="D4169" t="str"/>
      <x:c r="E4169" t="str">
        <x:v>Candidate</x:v>
      </x:c>
      <x:c r="F4169" t="str">
        <x:v>Pending</x:v>
      </x:c>
      <x:c r="G4169" t="str"/>
      <x:c r="H4169" t="str">
        <x:v>Pending</x:v>
      </x:c>
      <x:c r="I4169" t="str">
        <x:f>IF(AND(N4169="material3-native-v4",LEN(TRIM(B4169))&gt;0,LEN(TRIM(D4169))&gt;0,E4169="Confirmed",F4169="Pass",LEN(TRIM(G4169))&gt;0,O4169="Approved",H4169="Approved",P4169="Yes"),"Yes","No")</x:f>
        <x:v>No</x:v>
      </x:c>
      <x:c r="J4169" t="str">
        <x:v>SegmentedMenuTokens</x:v>
      </x:c>
      <x:c r="K4169" t="str">
        <x:v>https://android.googlesource.com/platform/frameworks/support/+/a095da93f8e98dea8748ceed79ea8427aade245f/compose/material3/material3/src/commonMain/kotlin/androidx/compose/material3/tokens/SegmentedMenuTokens.kt#84</x:v>
      </x:c>
      <x:c r="L4169" t="str"/>
      <x:c r="M4169" t="str">
        <x:v>ShapeKeyTokens.CornerFull; source-only expression, not a Material Web CSS property.</x:v>
      </x:c>
      <x:c r="N4169" t="str">
        <x:v>material3-native-v4</x:v>
      </x:c>
      <x:c r="O4169" t="str">
        <x:v>Pending</x:v>
      </x:c>
      <x:c r="P4169" t="str">
        <x:v>No</x:v>
      </x:c>
    </x:row>
    <x:row r="4170">
      <x:c r="A4170" t="str">
        <x:v>TM-04169</x:v>
      </x:c>
      <x:c r="B4170" t="str">
        <x:v>compose:SegmentedMenuTokens.HorizontalItemSelectedHoveredShape</x:v>
      </x:c>
      <x:c r="C4170" t="str">
        <x:v>Compose source-only</x:v>
      </x:c>
      <x:c r="D4170" t="str"/>
      <x:c r="E4170" t="str">
        <x:v>Candidate</x:v>
      </x:c>
      <x:c r="F4170" t="str">
        <x:v>Pending</x:v>
      </x:c>
      <x:c r="G4170" t="str"/>
      <x:c r="H4170" t="str">
        <x:v>Pending</x:v>
      </x:c>
      <x:c r="I4170" t="str">
        <x:f>IF(AND(N4170="material3-native-v4",LEN(TRIM(B4170))&gt;0,LEN(TRIM(D4170))&gt;0,E4170="Confirmed",F4170="Pass",LEN(TRIM(G4170))&gt;0,O4170="Approved",H4170="Approved",P4170="Yes"),"Yes","No")</x:f>
        <x:v>No</x:v>
      </x:c>
      <x:c r="J4170" t="str">
        <x:v>SegmentedMenuTokens</x:v>
      </x:c>
      <x:c r="K4170" t="str">
        <x:v>https://android.googlesource.com/platform/frameworks/support/+/a095da93f8e98dea8748ceed79ea8427aade245f/compose/material3/material3/src/commonMain/kotlin/androidx/compose/material3/tokens/SegmentedMenuTokens.kt#87</x:v>
      </x:c>
      <x:c r="L4170" t="str"/>
      <x:c r="M4170" t="str">
        <x:v>ShapeKeyTokens.CornerFull; source-only expression, not a Material Web CSS property.</x:v>
      </x:c>
      <x:c r="N4170" t="str">
        <x:v>material3-native-v4</x:v>
      </x:c>
      <x:c r="O4170" t="str">
        <x:v>Pending</x:v>
      </x:c>
      <x:c r="P4170" t="str">
        <x:v>No</x:v>
      </x:c>
    </x:row>
    <x:row r="4171">
      <x:c r="A4171" t="str">
        <x:v>TM-04170</x:v>
      </x:c>
      <x:c r="B4171" t="str">
        <x:v>compose:SegmentedMenuTokens.HorizontalItemSelectedPressedShape</x:v>
      </x:c>
      <x:c r="C4171" t="str">
        <x:v>Compose source-only</x:v>
      </x:c>
      <x:c r="D4171" t="str"/>
      <x:c r="E4171" t="str">
        <x:v>Candidate</x:v>
      </x:c>
      <x:c r="F4171" t="str">
        <x:v>Pending</x:v>
      </x:c>
      <x:c r="G4171" t="str"/>
      <x:c r="H4171" t="str">
        <x:v>Pending</x:v>
      </x:c>
      <x:c r="I4171" t="str">
        <x:f>IF(AND(N4171="material3-native-v4",LEN(TRIM(B4171))&gt;0,LEN(TRIM(D4171))&gt;0,E4171="Confirmed",F4171="Pass",LEN(TRIM(G4171))&gt;0,O4171="Approved",H4171="Approved",P4171="Yes"),"Yes","No")</x:f>
        <x:v>No</x:v>
      </x:c>
      <x:c r="J4171" t="str">
        <x:v>SegmentedMenuTokens</x:v>
      </x:c>
      <x:c r="K4171" t="str">
        <x:v>https://android.googlesource.com/platform/frameworks/support/+/a095da93f8e98dea8748ceed79ea8427aade245f/compose/material3/material3/src/commonMain/kotlin/androidx/compose/material3/tokens/SegmentedMenuTokens.kt#90</x:v>
      </x:c>
      <x:c r="L4171" t="str"/>
      <x:c r="M4171" t="str">
        <x:v>ShapeKeyTokens.CornerFull; source-only expression, not a Material Web CSS property.</x:v>
      </x:c>
      <x:c r="N4171" t="str">
        <x:v>material3-native-v4</x:v>
      </x:c>
      <x:c r="O4171" t="str">
        <x:v>Pending</x:v>
      </x:c>
      <x:c r="P4171" t="str">
        <x:v>No</x:v>
      </x:c>
    </x:row>
    <x:row r="4172">
      <x:c r="A4172" t="str">
        <x:v>TM-04171</x:v>
      </x:c>
      <x:c r="B4172" t="str">
        <x:v>compose:SegmentedMenuTokens.HorizontalItemTopSpace</x:v>
      </x:c>
      <x:c r="C4172" t="str">
        <x:v>Compose source-only</x:v>
      </x:c>
      <x:c r="D4172" t="str"/>
      <x:c r="E4172" t="str">
        <x:v>Candidate</x:v>
      </x:c>
      <x:c r="F4172" t="str">
        <x:v>Pending</x:v>
      </x:c>
      <x:c r="G4172" t="str"/>
      <x:c r="H4172" t="str">
        <x:v>Pending</x:v>
      </x:c>
      <x:c r="I4172" t="str">
        <x:f>IF(AND(N4172="material3-native-v4",LEN(TRIM(B4172))&gt;0,LEN(TRIM(D4172))&gt;0,E4172="Confirmed",F4172="Pass",LEN(TRIM(G4172))&gt;0,O4172="Approved",H4172="Approved",P4172="Yes"),"Yes","No")</x:f>
        <x:v>No</x:v>
      </x:c>
      <x:c r="J4172" t="str">
        <x:v>SegmentedMenuTokens</x:v>
      </x:c>
      <x:c r="K4172" t="str">
        <x:v>https://android.googlesource.com/platform/frameworks/support/+/a095da93f8e98dea8748ceed79ea8427aade245f/compose/material3/material3/src/commonMain/kotlin/androidx/compose/material3/tokens/SegmentedMenuTokens.kt#93</x:v>
      </x:c>
      <x:c r="L4172" t="str"/>
      <x:c r="M4172" t="str">
        <x:v>6.0.dp; source-only expression, not a Material Web CSS property.</x:v>
      </x:c>
      <x:c r="N4172" t="str">
        <x:v>material3-native-v4</x:v>
      </x:c>
      <x:c r="O4172" t="str">
        <x:v>Pending</x:v>
      </x:c>
      <x:c r="P4172" t="str">
        <x:v>No</x:v>
      </x:c>
    </x:row>
    <x:row r="4173">
      <x:c r="A4173" t="str">
        <x:v>TM-04172</x:v>
      </x:c>
      <x:c r="B4173" t="str">
        <x:v>compose:SegmentedMenuTokens.HorizontalItemTrailingSpace</x:v>
      </x:c>
      <x:c r="C4173" t="str">
        <x:v>Compose source-only</x:v>
      </x:c>
      <x:c r="D4173" t="str"/>
      <x:c r="E4173" t="str">
        <x:v>Candidate</x:v>
      </x:c>
      <x:c r="F4173" t="str">
        <x:v>Pending</x:v>
      </x:c>
      <x:c r="G4173" t="str"/>
      <x:c r="H4173" t="str">
        <x:v>Pending</x:v>
      </x:c>
      <x:c r="I4173" t="str">
        <x:f>IF(AND(N4173="material3-native-v4",LEN(TRIM(B4173))&gt;0,LEN(TRIM(D4173))&gt;0,E4173="Confirmed",F4173="Pass",LEN(TRIM(G4173))&gt;0,O4173="Approved",H4173="Approved",P4173="Yes"),"Yes","No")</x:f>
        <x:v>No</x:v>
      </x:c>
      <x:c r="J4173" t="str">
        <x:v>SegmentedMenuTokens</x:v>
      </x:c>
      <x:c r="K4173" t="str">
        <x:v>https://android.googlesource.com/platform/frameworks/support/+/a095da93f8e98dea8748ceed79ea8427aade245f/compose/material3/material3/src/commonMain/kotlin/androidx/compose/material3/tokens/SegmentedMenuTokens.kt#96</x:v>
      </x:c>
      <x:c r="L4173" t="str"/>
      <x:c r="M4173" t="str">
        <x:v>12.0.dp; source-only expression, not a Material Web CSS property.</x:v>
      </x:c>
      <x:c r="N4173" t="str">
        <x:v>material3-native-v4</x:v>
      </x:c>
      <x:c r="O4173" t="str">
        <x:v>Pending</x:v>
      </x:c>
      <x:c r="P4173" t="str">
        <x:v>No</x:v>
      </x:c>
    </x:row>
    <x:row r="4174">
      <x:c r="A4174" t="str">
        <x:v>TM-04173</x:v>
      </x:c>
      <x:c r="B4174" t="str">
        <x:v>compose:SegmentedMenuTokens.HorizontalSegmentedGap</x:v>
      </x:c>
      <x:c r="C4174" t="str">
        <x:v>Compose source-only</x:v>
      </x:c>
      <x:c r="D4174" t="str"/>
      <x:c r="E4174" t="str">
        <x:v>Candidate</x:v>
      </x:c>
      <x:c r="F4174" t="str">
        <x:v>Pending</x:v>
      </x:c>
      <x:c r="G4174" t="str"/>
      <x:c r="H4174" t="str">
        <x:v>Pending</x:v>
      </x:c>
      <x:c r="I4174" t="str">
        <x:f>IF(AND(N4174="material3-native-v4",LEN(TRIM(B4174))&gt;0,LEN(TRIM(D4174))&gt;0,E4174="Confirmed",F4174="Pass",LEN(TRIM(G4174))&gt;0,O4174="Approved",H4174="Approved",P4174="Yes"),"Yes","No")</x:f>
        <x:v>No</x:v>
      </x:c>
      <x:c r="J4174" t="str">
        <x:v>SegmentedMenuTokens</x:v>
      </x:c>
      <x:c r="K4174" t="str">
        <x:v>https://android.googlesource.com/platform/frameworks/support/+/a095da93f8e98dea8748ceed79ea8427aade245f/compose/material3/material3/src/commonMain/kotlin/androidx/compose/material3/tokens/SegmentedMenuTokens.kt#99</x:v>
      </x:c>
      <x:c r="L4174" t="str"/>
      <x:c r="M4174" t="str">
        <x:v>2.0.dp; source-only expression, not a Material Web CSS property.</x:v>
      </x:c>
      <x:c r="N4174" t="str">
        <x:v>material3-native-v4</x:v>
      </x:c>
      <x:c r="O4174" t="str">
        <x:v>Pending</x:v>
      </x:c>
      <x:c r="P4174" t="str">
        <x:v>No</x:v>
      </x:c>
    </x:row>
    <x:row r="4175">
      <x:c r="A4175" t="str">
        <x:v>TM-04174</x:v>
      </x:c>
      <x:c r="B4175" t="str">
        <x:v>compose:SegmentedMenuTokens.InactiveContainerShape</x:v>
      </x:c>
      <x:c r="C4175" t="str">
        <x:v>Compose source-only</x:v>
      </x:c>
      <x:c r="D4175" t="str"/>
      <x:c r="E4175" t="str">
        <x:v>Candidate</x:v>
      </x:c>
      <x:c r="F4175" t="str">
        <x:v>Pending</x:v>
      </x:c>
      <x:c r="G4175" t="str"/>
      <x:c r="H4175" t="str">
        <x:v>Pending</x:v>
      </x:c>
      <x:c r="I4175" t="str">
        <x:f>IF(AND(N4175="material3-native-v4",LEN(TRIM(B4175))&gt;0,LEN(TRIM(D4175))&gt;0,E4175="Confirmed",F4175="Pass",LEN(TRIM(G4175))&gt;0,O4175="Approved",H4175="Approved",P4175="Yes"),"Yes","No")</x:f>
        <x:v>No</x:v>
      </x:c>
      <x:c r="J4175" t="str">
        <x:v>SegmentedMenuTokens</x:v>
      </x:c>
      <x:c r="K4175" t="str">
        <x:v>https://android.googlesource.com/platform/frameworks/support/+/a095da93f8e98dea8748ceed79ea8427aade245f/compose/material3/material3/src/commonMain/kotlin/androidx/compose/material3/tokens/SegmentedMenuTokens.kt#102</x:v>
      </x:c>
      <x:c r="L4175" t="str"/>
      <x:c r="M4175" t="str">
        <x:v>ShapeKeyTokens.CornerSmall; source-only expression, not a Material Web CSS property.</x:v>
      </x:c>
      <x:c r="N4175" t="str">
        <x:v>material3-native-v4</x:v>
      </x:c>
      <x:c r="O4175" t="str">
        <x:v>Pending</x:v>
      </x:c>
      <x:c r="P4175" t="str">
        <x:v>No</x:v>
      </x:c>
    </x:row>
    <x:row r="4176">
      <x:c r="A4176" t="str">
        <x:v>TM-04175</x:v>
      </x:c>
      <x:c r="B4176" t="str">
        <x:v>compose:SegmentedMenuTokens.Item</x:v>
      </x:c>
      <x:c r="C4176" t="str">
        <x:v>Compose source-only</x:v>
      </x:c>
      <x:c r="D4176" t="str"/>
      <x:c r="E4176" t="str">
        <x:v>Candidate</x:v>
      </x:c>
      <x:c r="F4176" t="str">
        <x:v>Pending</x:v>
      </x:c>
      <x:c r="G4176" t="str"/>
      <x:c r="H4176" t="str">
        <x:v>Pending</x:v>
      </x:c>
      <x:c r="I4176" t="str">
        <x:f>IF(AND(N4176="material3-native-v4",LEN(TRIM(B4176))&gt;0,LEN(TRIM(D4176))&gt;0,E4176="Confirmed",F4176="Pass",LEN(TRIM(G4176))&gt;0,O4176="Approved",H4176="Approved",P4176="Yes"),"Yes","No")</x:f>
        <x:v>No</x:v>
      </x:c>
      <x:c r="J4176" t="str">
        <x:v>SegmentedMenuTokens</x:v>
      </x:c>
      <x:c r="K4176" t="str">
        <x:v>https://android.googlesource.com/platform/frameworks/support/+/a095da93f8e98dea8748ceed79ea8427aade245f/compose/material3/material3/src/commonMain/kotlin/androidx/compose/material3/tokens/SegmentedMenuTokens.kt#105</x:v>
      </x:c>
      <x:c r="L4176" t="str"/>
      <x:c r="M4176" t="str">
        <x:v>44.0.dp; source-only expression, not a Material Web CSS property.</x:v>
      </x:c>
      <x:c r="N4176" t="str">
        <x:v>material3-native-v4</x:v>
      </x:c>
      <x:c r="O4176" t="str">
        <x:v>Pending</x:v>
      </x:c>
      <x:c r="P4176" t="str">
        <x:v>No</x:v>
      </x:c>
    </x:row>
    <x:row r="4177">
      <x:c r="A4177" t="str">
        <x:v>TM-04176</x:v>
      </x:c>
      <x:c r="B4177" t="str">
        <x:v>compose:SegmentedMenuTokens.ItemBetweenSpace</x:v>
      </x:c>
      <x:c r="C4177" t="str">
        <x:v>Compose source-only</x:v>
      </x:c>
      <x:c r="D4177" t="str"/>
      <x:c r="E4177" t="str">
        <x:v>Candidate</x:v>
      </x:c>
      <x:c r="F4177" t="str">
        <x:v>Pending</x:v>
      </x:c>
      <x:c r="G4177" t="str"/>
      <x:c r="H4177" t="str">
        <x:v>Pending</x:v>
      </x:c>
      <x:c r="I4177" t="str">
        <x:f>IF(AND(N4177="material3-native-v4",LEN(TRIM(B4177))&gt;0,LEN(TRIM(D4177))&gt;0,E4177="Confirmed",F4177="Pass",LEN(TRIM(G4177))&gt;0,O4177="Approved",H4177="Approved",P4177="Yes"),"Yes","No")</x:f>
        <x:v>No</x:v>
      </x:c>
      <x:c r="J4177" t="str">
        <x:v>SegmentedMenuTokens</x:v>
      </x:c>
      <x:c r="K4177" t="str">
        <x:v>https://android.googlesource.com/platform/frameworks/support/+/a095da93f8e98dea8748ceed79ea8427aade245f/compose/material3/material3/src/commonMain/kotlin/androidx/compose/material3/tokens/SegmentedMenuTokens.kt#108</x:v>
      </x:c>
      <x:c r="L4177" t="str"/>
      <x:c r="M4177" t="str">
        <x:v>12.0.dp; source-only expression, not a Material Web CSS property.</x:v>
      </x:c>
      <x:c r="N4177" t="str">
        <x:v>material3-native-v4</x:v>
      </x:c>
      <x:c r="O4177" t="str">
        <x:v>Pending</x:v>
      </x:c>
      <x:c r="P4177" t="str">
        <x:v>No</x:v>
      </x:c>
    </x:row>
    <x:row r="4178">
      <x:c r="A4178" t="str">
        <x:v>TM-04177</x:v>
      </x:c>
      <x:c r="B4178" t="str">
        <x:v>compose:SegmentedMenuTokens.ItemBottomSpace</x:v>
      </x:c>
      <x:c r="C4178" t="str">
        <x:v>Compose source-only</x:v>
      </x:c>
      <x:c r="D4178" t="str"/>
      <x:c r="E4178" t="str">
        <x:v>Candidate</x:v>
      </x:c>
      <x:c r="F4178" t="str">
        <x:v>Pending</x:v>
      </x:c>
      <x:c r="G4178" t="str"/>
      <x:c r="H4178" t="str">
        <x:v>Pending</x:v>
      </x:c>
      <x:c r="I4178" t="str">
        <x:f>IF(AND(N4178="material3-native-v4",LEN(TRIM(B4178))&gt;0,LEN(TRIM(D4178))&gt;0,E4178="Confirmed",F4178="Pass",LEN(TRIM(G4178))&gt;0,O4178="Approved",H4178="Approved",P4178="Yes"),"Yes","No")</x:f>
        <x:v>No</x:v>
      </x:c>
      <x:c r="J4178" t="str">
        <x:v>SegmentedMenuTokens</x:v>
      </x:c>
      <x:c r="K4178" t="str">
        <x:v>https://android.googlesource.com/platform/frameworks/support/+/a095da93f8e98dea8748ceed79ea8427aade245f/compose/material3/material3/src/commonMain/kotlin/androidx/compose/material3/tokens/SegmentedMenuTokens.kt#111</x:v>
      </x:c>
      <x:c r="L4178" t="str"/>
      <x:c r="M4178" t="str">
        <x:v>8.0.dp; source-only expression, not a Material Web CSS property.</x:v>
      </x:c>
      <x:c r="N4178" t="str">
        <x:v>material3-native-v4</x:v>
      </x:c>
      <x:c r="O4178" t="str">
        <x:v>Pending</x:v>
      </x:c>
      <x:c r="P4178" t="str">
        <x:v>No</x:v>
      </x:c>
    </x:row>
    <x:row r="4179">
      <x:c r="A4179" t="str">
        <x:v>TM-04178</x:v>
      </x:c>
      <x:c r="B4179" t="str">
        <x:v>compose:SegmentedMenuTokens.ItemFirstChildInnerCornerCornerSize</x:v>
      </x:c>
      <x:c r="C4179" t="str">
        <x:v>Compose source-only</x:v>
      </x:c>
      <x:c r="D4179" t="str"/>
      <x:c r="E4179" t="str">
        <x:v>Candidate</x:v>
      </x:c>
      <x:c r="F4179" t="str">
        <x:v>Pending</x:v>
      </x:c>
      <x:c r="G4179" t="str"/>
      <x:c r="H4179" t="str">
        <x:v>Pending</x:v>
      </x:c>
      <x:c r="I4179" t="str">
        <x:f>IF(AND(N4179="material3-native-v4",LEN(TRIM(B4179))&gt;0,LEN(TRIM(D4179))&gt;0,E4179="Confirmed",F4179="Pass",LEN(TRIM(G4179))&gt;0,O4179="Approved",H4179="Approved",P4179="Yes"),"Yes","No")</x:f>
        <x:v>No</x:v>
      </x:c>
      <x:c r="J4179" t="str">
        <x:v>SegmentedMenuTokens</x:v>
      </x:c>
      <x:c r="K4179" t="str">
        <x:v>https://android.googlesource.com/platform/frameworks/support/+/a095da93f8e98dea8748ceed79ea8427aade245f/compose/material3/material3/src/commonMain/kotlin/androidx/compose/material3/tokens/SegmentedMenuTokens.kt#114</x:v>
      </x:c>
      <x:c r="L4179" t="str"/>
      <x:c r="M4179" t="str">
        <x:v>ShapeKeyTokens.CornerExtraSmall; source-only expression, not a Material Web CSS property.</x:v>
      </x:c>
      <x:c r="N4179" t="str">
        <x:v>material3-native-v4</x:v>
      </x:c>
      <x:c r="O4179" t="str">
        <x:v>Pending</x:v>
      </x:c>
      <x:c r="P4179" t="str">
        <x:v>No</x:v>
      </x:c>
    </x:row>
    <x:row r="4180">
      <x:c r="A4180" t="str">
        <x:v>TM-04179</x:v>
      </x:c>
      <x:c r="B4180" t="str">
        <x:v>compose:SegmentedMenuTokens.ItemFirstChildShape</x:v>
      </x:c>
      <x:c r="C4180" t="str">
        <x:v>Compose source-only</x:v>
      </x:c>
      <x:c r="D4180" t="str"/>
      <x:c r="E4180" t="str">
        <x:v>Candidate</x:v>
      </x:c>
      <x:c r="F4180" t="str">
        <x:v>Pending</x:v>
      </x:c>
      <x:c r="G4180" t="str"/>
      <x:c r="H4180" t="str">
        <x:v>Pending</x:v>
      </x:c>
      <x:c r="I4180" t="str">
        <x:f>IF(AND(N4180="material3-native-v4",LEN(TRIM(B4180))&gt;0,LEN(TRIM(D4180))&gt;0,E4180="Confirmed",F4180="Pass",LEN(TRIM(G4180))&gt;0,O4180="Approved",H4180="Approved",P4180="Yes"),"Yes","No")</x:f>
        <x:v>No</x:v>
      </x:c>
      <x:c r="J4180" t="str">
        <x:v>SegmentedMenuTokens</x:v>
      </x:c>
      <x:c r="K4180" t="str">
        <x:v>https://android.googlesource.com/platform/frameworks/support/+/a095da93f8e98dea8748ceed79ea8427aade245f/compose/material3/material3/src/commonMain/kotlin/androidx/compose/material3/tokens/SegmentedMenuTokens.kt#117</x:v>
      </x:c>
      <x:c r="L4180" t="str"/>
      <x:c r="M4180" t="str">
        <x:v>ShapeKeyTokens.CornerMedium; source-only expression, not a Material Web CSS property.</x:v>
      </x:c>
      <x:c r="N4180" t="str">
        <x:v>material3-native-v4</x:v>
      </x:c>
      <x:c r="O4180" t="str">
        <x:v>Pending</x:v>
      </x:c>
      <x:c r="P4180" t="str">
        <x:v>No</x:v>
      </x:c>
    </x:row>
    <x:row r="4181">
      <x:c r="A4181" t="str">
        <x:v>TM-04180</x:v>
      </x:c>
      <x:c r="B4181" t="str">
        <x:v>compose:SegmentedMenuTokens.ItemFocusIndicatorColor</x:v>
      </x:c>
      <x:c r="C4181" t="str">
        <x:v>Compose source-only</x:v>
      </x:c>
      <x:c r="D4181" t="str"/>
      <x:c r="E4181" t="str">
        <x:v>Candidate</x:v>
      </x:c>
      <x:c r="F4181" t="str">
        <x:v>Pending</x:v>
      </x:c>
      <x:c r="G4181" t="str"/>
      <x:c r="H4181" t="str">
        <x:v>Pending</x:v>
      </x:c>
      <x:c r="I4181" t="str">
        <x:f>IF(AND(N4181="material3-native-v4",LEN(TRIM(B4181))&gt;0,LEN(TRIM(D4181))&gt;0,E4181="Confirmed",F4181="Pass",LEN(TRIM(G4181))&gt;0,O4181="Approved",H4181="Approved",P4181="Yes"),"Yes","No")</x:f>
        <x:v>No</x:v>
      </x:c>
      <x:c r="J4181" t="str">
        <x:v>SegmentedMenuTokens</x:v>
      </x:c>
      <x:c r="K4181" t="str">
        <x:v>https://android.googlesource.com/platform/frameworks/support/+/a095da93f8e98dea8748ceed79ea8427aade245f/compose/material3/material3/src/commonMain/kotlin/androidx/compose/material3/tokens/SegmentedMenuTokens.kt#120</x:v>
      </x:c>
      <x:c r="L4181" t="str"/>
      <x:c r="M4181" t="str">
        <x:v>ColorSchemeKeyTokens.Secondary; source-only expression, not a Material Web CSS property.</x:v>
      </x:c>
      <x:c r="N4181" t="str">
        <x:v>material3-native-v4</x:v>
      </x:c>
      <x:c r="O4181" t="str">
        <x:v>Pending</x:v>
      </x:c>
      <x:c r="P4181" t="str">
        <x:v>No</x:v>
      </x:c>
    </x:row>
    <x:row r="4182">
      <x:c r="A4182" t="str">
        <x:v>TM-04181</x:v>
      </x:c>
      <x:c r="B4182" t="str">
        <x:v>compose:SegmentedMenuTokens.ItemLabelTextFont</x:v>
      </x:c>
      <x:c r="C4182" t="str">
        <x:v>Compose source-only</x:v>
      </x:c>
      <x:c r="D4182" t="str"/>
      <x:c r="E4182" t="str">
        <x:v>Candidate</x:v>
      </x:c>
      <x:c r="F4182" t="str">
        <x:v>Pending</x:v>
      </x:c>
      <x:c r="G4182" t="str"/>
      <x:c r="H4182" t="str">
        <x:v>Pending</x:v>
      </x:c>
      <x:c r="I4182" t="str">
        <x:f>IF(AND(N4182="material3-native-v4",LEN(TRIM(B4182))&gt;0,LEN(TRIM(D4182))&gt;0,E4182="Confirmed",F4182="Pass",LEN(TRIM(G4182))&gt;0,O4182="Approved",H4182="Approved",P4182="Yes"),"Yes","No")</x:f>
        <x:v>No</x:v>
      </x:c>
      <x:c r="J4182" t="str">
        <x:v>SegmentedMenuTokens</x:v>
      </x:c>
      <x:c r="K4182" t="str">
        <x:v>https://android.googlesource.com/platform/frameworks/support/+/a095da93f8e98dea8748ceed79ea8427aade245f/compose/material3/material3/src/commonMain/kotlin/androidx/compose/material3/tokens/SegmentedMenuTokens.kt#123</x:v>
      </x:c>
      <x:c r="L4182" t="str"/>
      <x:c r="M4182" t="str">
        <x:v>TypographyKeyTokens.BodyLarge; source-only expression, not a Material Web CSS property.</x:v>
      </x:c>
      <x:c r="N4182" t="str">
        <x:v>material3-native-v4</x:v>
      </x:c>
      <x:c r="O4182" t="str">
        <x:v>Pending</x:v>
      </x:c>
      <x:c r="P4182" t="str">
        <x:v>No</x:v>
      </x:c>
    </x:row>
    <x:row r="4183">
      <x:c r="A4183" t="str">
        <x:v>TM-04182</x:v>
      </x:c>
      <x:c r="B4183" t="str">
        <x:v>compose:SegmentedMenuTokens.ItemLastChildInnerCornerCornerSize</x:v>
      </x:c>
      <x:c r="C4183" t="str">
        <x:v>Compose source-only</x:v>
      </x:c>
      <x:c r="D4183" t="str"/>
      <x:c r="E4183" t="str">
        <x:v>Candidate</x:v>
      </x:c>
      <x:c r="F4183" t="str">
        <x:v>Pending</x:v>
      </x:c>
      <x:c r="G4183" t="str"/>
      <x:c r="H4183" t="str">
        <x:v>Pending</x:v>
      </x:c>
      <x:c r="I4183" t="str">
        <x:f>IF(AND(N4183="material3-native-v4",LEN(TRIM(B4183))&gt;0,LEN(TRIM(D4183))&gt;0,E4183="Confirmed",F4183="Pass",LEN(TRIM(G4183))&gt;0,O4183="Approved",H4183="Approved",P4183="Yes"),"Yes","No")</x:f>
        <x:v>No</x:v>
      </x:c>
      <x:c r="J4183" t="str">
        <x:v>SegmentedMenuTokens</x:v>
      </x:c>
      <x:c r="K4183" t="str">
        <x:v>https://android.googlesource.com/platform/frameworks/support/+/a095da93f8e98dea8748ceed79ea8427aade245f/compose/material3/material3/src/commonMain/kotlin/androidx/compose/material3/tokens/SegmentedMenuTokens.kt#126</x:v>
      </x:c>
      <x:c r="L4183" t="str"/>
      <x:c r="M4183" t="str">
        <x:v>ShapeKeyTokens.CornerExtraSmall; source-only expression, not a Material Web CSS property.</x:v>
      </x:c>
      <x:c r="N4183" t="str">
        <x:v>material3-native-v4</x:v>
      </x:c>
      <x:c r="O4183" t="str">
        <x:v>Pending</x:v>
      </x:c>
      <x:c r="P4183" t="str">
        <x:v>No</x:v>
      </x:c>
    </x:row>
    <x:row r="4184">
      <x:c r="A4184" t="str">
        <x:v>TM-04183</x:v>
      </x:c>
      <x:c r="B4184" t="str">
        <x:v>compose:SegmentedMenuTokens.ItemLastChildShape</x:v>
      </x:c>
      <x:c r="C4184" t="str">
        <x:v>Compose source-only</x:v>
      </x:c>
      <x:c r="D4184" t="str"/>
      <x:c r="E4184" t="str">
        <x:v>Candidate</x:v>
      </x:c>
      <x:c r="F4184" t="str">
        <x:v>Pending</x:v>
      </x:c>
      <x:c r="G4184" t="str"/>
      <x:c r="H4184" t="str">
        <x:v>Pending</x:v>
      </x:c>
      <x:c r="I4184" t="str">
        <x:f>IF(AND(N4184="material3-native-v4",LEN(TRIM(B4184))&gt;0,LEN(TRIM(D4184))&gt;0,E4184="Confirmed",F4184="Pass",LEN(TRIM(G4184))&gt;0,O4184="Approved",H4184="Approved",P4184="Yes"),"Yes","No")</x:f>
        <x:v>No</x:v>
      </x:c>
      <x:c r="J4184" t="str">
        <x:v>SegmentedMenuTokens</x:v>
      </x:c>
      <x:c r="K4184" t="str">
        <x:v>https://android.googlesource.com/platform/frameworks/support/+/a095da93f8e98dea8748ceed79ea8427aade245f/compose/material3/material3/src/commonMain/kotlin/androidx/compose/material3/tokens/SegmentedMenuTokens.kt#129</x:v>
      </x:c>
      <x:c r="L4184" t="str"/>
      <x:c r="M4184" t="str">
        <x:v>ShapeKeyTokens.CornerMedium; source-only expression, not a Material Web CSS property.</x:v>
      </x:c>
      <x:c r="N4184" t="str">
        <x:v>material3-native-v4</x:v>
      </x:c>
      <x:c r="O4184" t="str">
        <x:v>Pending</x:v>
      </x:c>
      <x:c r="P4184" t="str">
        <x:v>No</x:v>
      </x:c>
    </x:row>
    <x:row r="4185">
      <x:c r="A4185" t="str">
        <x:v>TM-04184</x:v>
      </x:c>
      <x:c r="B4185" t="str">
        <x:v>compose:SegmentedMenuTokens.ItemLeadingIconSize</x:v>
      </x:c>
      <x:c r="C4185" t="str">
        <x:v>Compose source-only</x:v>
      </x:c>
      <x:c r="D4185" t="str"/>
      <x:c r="E4185" t="str">
        <x:v>Candidate</x:v>
      </x:c>
      <x:c r="F4185" t="str">
        <x:v>Pending</x:v>
      </x:c>
      <x:c r="G4185" t="str"/>
      <x:c r="H4185" t="str">
        <x:v>Pending</x:v>
      </x:c>
      <x:c r="I4185" t="str">
        <x:f>IF(AND(N4185="material3-native-v4",LEN(TRIM(B4185))&gt;0,LEN(TRIM(D4185))&gt;0,E4185="Confirmed",F4185="Pass",LEN(TRIM(G4185))&gt;0,O4185="Approved",H4185="Approved",P4185="Yes"),"Yes","No")</x:f>
        <x:v>No</x:v>
      </x:c>
      <x:c r="J4185" t="str">
        <x:v>SegmentedMenuTokens</x:v>
      </x:c>
      <x:c r="K4185" t="str">
        <x:v>https://android.googlesource.com/platform/frameworks/support/+/a095da93f8e98dea8748ceed79ea8427aade245f/compose/material3/material3/src/commonMain/kotlin/androidx/compose/material3/tokens/SegmentedMenuTokens.kt#132</x:v>
      </x:c>
      <x:c r="L4185" t="str"/>
      <x:c r="M4185" t="str">
        <x:v>20.0.dp; source-only expression, not a Material Web CSS property.</x:v>
      </x:c>
      <x:c r="N4185" t="str">
        <x:v>material3-native-v4</x:v>
      </x:c>
      <x:c r="O4185" t="str">
        <x:v>Pending</x:v>
      </x:c>
      <x:c r="P4185" t="str">
        <x:v>No</x:v>
      </x:c>
    </x:row>
    <x:row r="4186">
      <x:c r="A4186" t="str">
        <x:v>TM-04185</x:v>
      </x:c>
      <x:c r="B4186" t="str">
        <x:v>compose:SegmentedMenuTokens.ItemLeadingSpace</x:v>
      </x:c>
      <x:c r="C4186" t="str">
        <x:v>Compose source-only</x:v>
      </x:c>
      <x:c r="D4186" t="str"/>
      <x:c r="E4186" t="str">
        <x:v>Candidate</x:v>
      </x:c>
      <x:c r="F4186" t="str">
        <x:v>Pending</x:v>
      </x:c>
      <x:c r="G4186" t="str"/>
      <x:c r="H4186" t="str">
        <x:v>Pending</x:v>
      </x:c>
      <x:c r="I4186" t="str">
        <x:f>IF(AND(N4186="material3-native-v4",LEN(TRIM(B4186))&gt;0,LEN(TRIM(D4186))&gt;0,E4186="Confirmed",F4186="Pass",LEN(TRIM(G4186))&gt;0,O4186="Approved",H4186="Approved",P4186="Yes"),"Yes","No")</x:f>
        <x:v>No</x:v>
      </x:c>
      <x:c r="J4186" t="str">
        <x:v>SegmentedMenuTokens</x:v>
      </x:c>
      <x:c r="K4186" t="str">
        <x:v>https://android.googlesource.com/platform/frameworks/support/+/a095da93f8e98dea8748ceed79ea8427aade245f/compose/material3/material3/src/commonMain/kotlin/androidx/compose/material3/tokens/SegmentedMenuTokens.kt#135</x:v>
      </x:c>
      <x:c r="L4186" t="str"/>
      <x:c r="M4186" t="str">
        <x:v>16.0.dp; source-only expression, not a Material Web CSS property.</x:v>
      </x:c>
      <x:c r="N4186" t="str">
        <x:v>material3-native-v4</x:v>
      </x:c>
      <x:c r="O4186" t="str">
        <x:v>Pending</x:v>
      </x:c>
      <x:c r="P4186" t="str">
        <x:v>No</x:v>
      </x:c>
    </x:row>
    <x:row r="4187">
      <x:c r="A4187" t="str">
        <x:v>TM-04186</x:v>
      </x:c>
      <x:c r="B4187" t="str">
        <x:v>compose:SegmentedMenuTokens.ItemSelectedShape</x:v>
      </x:c>
      <x:c r="C4187" t="str">
        <x:v>Compose source-only</x:v>
      </x:c>
      <x:c r="D4187" t="str"/>
      <x:c r="E4187" t="str">
        <x:v>Candidate</x:v>
      </x:c>
      <x:c r="F4187" t="str">
        <x:v>Pending</x:v>
      </x:c>
      <x:c r="G4187" t="str"/>
      <x:c r="H4187" t="str">
        <x:v>Pending</x:v>
      </x:c>
      <x:c r="I4187" t="str">
        <x:f>IF(AND(N4187="material3-native-v4",LEN(TRIM(B4187))&gt;0,LEN(TRIM(D4187))&gt;0,E4187="Confirmed",F4187="Pass",LEN(TRIM(G4187))&gt;0,O4187="Approved",H4187="Approved",P4187="Yes"),"Yes","No")</x:f>
        <x:v>No</x:v>
      </x:c>
      <x:c r="J4187" t="str">
        <x:v>SegmentedMenuTokens</x:v>
      </x:c>
      <x:c r="K4187" t="str">
        <x:v>https://android.googlesource.com/platform/frameworks/support/+/a095da93f8e98dea8748ceed79ea8427aade245f/compose/material3/material3/src/commonMain/kotlin/androidx/compose/material3/tokens/SegmentedMenuTokens.kt#138</x:v>
      </x:c>
      <x:c r="L4187" t="str"/>
      <x:c r="M4187" t="str">
        <x:v>ShapeKeyTokens.CornerMedium; source-only expression, not a Material Web CSS property.</x:v>
      </x:c>
      <x:c r="N4187" t="str">
        <x:v>material3-native-v4</x:v>
      </x:c>
      <x:c r="O4187" t="str">
        <x:v>Pending</x:v>
      </x:c>
      <x:c r="P4187" t="str">
        <x:v>No</x:v>
      </x:c>
    </x:row>
    <x:row r="4188">
      <x:c r="A4188" t="str">
        <x:v>TM-04187</x:v>
      </x:c>
      <x:c r="B4188" t="str">
        <x:v>compose:SegmentedMenuTokens.ItemShape</x:v>
      </x:c>
      <x:c r="C4188" t="str">
        <x:v>Compose source-only</x:v>
      </x:c>
      <x:c r="D4188" t="str"/>
      <x:c r="E4188" t="str">
        <x:v>Candidate</x:v>
      </x:c>
      <x:c r="F4188" t="str">
        <x:v>Pending</x:v>
      </x:c>
      <x:c r="G4188" t="str"/>
      <x:c r="H4188" t="str">
        <x:v>Pending</x:v>
      </x:c>
      <x:c r="I4188" t="str">
        <x:f>IF(AND(N4188="material3-native-v4",LEN(TRIM(B4188))&gt;0,LEN(TRIM(D4188))&gt;0,E4188="Confirmed",F4188="Pass",LEN(TRIM(G4188))&gt;0,O4188="Approved",H4188="Approved",P4188="Yes"),"Yes","No")</x:f>
        <x:v>No</x:v>
      </x:c>
      <x:c r="J4188" t="str">
        <x:v>SegmentedMenuTokens</x:v>
      </x:c>
      <x:c r="K4188" t="str">
        <x:v>https://android.googlesource.com/platform/frameworks/support/+/a095da93f8e98dea8748ceed79ea8427aade245f/compose/material3/material3/src/commonMain/kotlin/androidx/compose/material3/tokens/SegmentedMenuTokens.kt#141</x:v>
      </x:c>
      <x:c r="L4188" t="str"/>
      <x:c r="M4188" t="str">
        <x:v>ShapeKeyTokens.CornerExtraSmall; source-only expression, not a Material Web CSS property.</x:v>
      </x:c>
      <x:c r="N4188" t="str">
        <x:v>material3-native-v4</x:v>
      </x:c>
      <x:c r="O4188" t="str">
        <x:v>Pending</x:v>
      </x:c>
      <x:c r="P4188" t="str">
        <x:v>No</x:v>
      </x:c>
    </x:row>
    <x:row r="4189">
      <x:c r="A4189" t="str">
        <x:v>TM-04188</x:v>
      </x:c>
      <x:c r="B4189" t="str">
        <x:v>compose:SegmentedMenuTokens.ItemSupportingTextFont</x:v>
      </x:c>
      <x:c r="C4189" t="str">
        <x:v>Compose source-only</x:v>
      </x:c>
      <x:c r="D4189" t="str"/>
      <x:c r="E4189" t="str">
        <x:v>Candidate</x:v>
      </x:c>
      <x:c r="F4189" t="str">
        <x:v>Pending</x:v>
      </x:c>
      <x:c r="G4189" t="str"/>
      <x:c r="H4189" t="str">
        <x:v>Pending</x:v>
      </x:c>
      <x:c r="I4189" t="str">
        <x:f>IF(AND(N4189="material3-native-v4",LEN(TRIM(B4189))&gt;0,LEN(TRIM(D4189))&gt;0,E4189="Confirmed",F4189="Pass",LEN(TRIM(G4189))&gt;0,O4189="Approved",H4189="Approved",P4189="Yes"),"Yes","No")</x:f>
        <x:v>No</x:v>
      </x:c>
      <x:c r="J4189" t="str">
        <x:v>SegmentedMenuTokens</x:v>
      </x:c>
      <x:c r="K4189" t="str">
        <x:v>https://android.googlesource.com/platform/frameworks/support/+/a095da93f8e98dea8748ceed79ea8427aade245f/compose/material3/material3/src/commonMain/kotlin/androidx/compose/material3/tokens/SegmentedMenuTokens.kt#144</x:v>
      </x:c>
      <x:c r="L4189" t="str"/>
      <x:c r="M4189" t="str">
        <x:v>TypographyKeyTokens.BodyMedium; source-only expression, not a Material Web CSS property.</x:v>
      </x:c>
      <x:c r="N4189" t="str">
        <x:v>material3-native-v4</x:v>
      </x:c>
      <x:c r="O4189" t="str">
        <x:v>Pending</x:v>
      </x:c>
      <x:c r="P4189" t="str">
        <x:v>No</x:v>
      </x:c>
    </x:row>
    <x:row r="4190">
      <x:c r="A4190" t="str">
        <x:v>TM-04189</x:v>
      </x:c>
      <x:c r="B4190" t="str">
        <x:v>compose:SegmentedMenuTokens.ItemTopSpace</x:v>
      </x:c>
      <x:c r="C4190" t="str">
        <x:v>Compose source-only</x:v>
      </x:c>
      <x:c r="D4190" t="str"/>
      <x:c r="E4190" t="str">
        <x:v>Candidate</x:v>
      </x:c>
      <x:c r="F4190" t="str">
        <x:v>Pending</x:v>
      </x:c>
      <x:c r="G4190" t="str"/>
      <x:c r="H4190" t="str">
        <x:v>Pending</x:v>
      </x:c>
      <x:c r="I4190" t="str">
        <x:f>IF(AND(N4190="material3-native-v4",LEN(TRIM(B4190))&gt;0,LEN(TRIM(D4190))&gt;0,E4190="Confirmed",F4190="Pass",LEN(TRIM(G4190))&gt;0,O4190="Approved",H4190="Approved",P4190="Yes"),"Yes","No")</x:f>
        <x:v>No</x:v>
      </x:c>
      <x:c r="J4190" t="str">
        <x:v>SegmentedMenuTokens</x:v>
      </x:c>
      <x:c r="K4190" t="str">
        <x:v>https://android.googlesource.com/platform/frameworks/support/+/a095da93f8e98dea8748ceed79ea8427aade245f/compose/material3/material3/src/commonMain/kotlin/androidx/compose/material3/tokens/SegmentedMenuTokens.kt#147</x:v>
      </x:c>
      <x:c r="L4190" t="str"/>
      <x:c r="M4190" t="str">
        <x:v>8.0.dp; source-only expression, not a Material Web CSS property.</x:v>
      </x:c>
      <x:c r="N4190" t="str">
        <x:v>material3-native-v4</x:v>
      </x:c>
      <x:c r="O4190" t="str">
        <x:v>Pending</x:v>
      </x:c>
      <x:c r="P4190" t="str">
        <x:v>No</x:v>
      </x:c>
    </x:row>
    <x:row r="4191">
      <x:c r="A4191" t="str">
        <x:v>TM-04190</x:v>
      </x:c>
      <x:c r="B4191" t="str">
        <x:v>compose:SegmentedMenuTokens.ItemTrailingIconSize</x:v>
      </x:c>
      <x:c r="C4191" t="str">
        <x:v>Compose source-only</x:v>
      </x:c>
      <x:c r="D4191" t="str"/>
      <x:c r="E4191" t="str">
        <x:v>Candidate</x:v>
      </x:c>
      <x:c r="F4191" t="str">
        <x:v>Pending</x:v>
      </x:c>
      <x:c r="G4191" t="str"/>
      <x:c r="H4191" t="str">
        <x:v>Pending</x:v>
      </x:c>
      <x:c r="I4191" t="str">
        <x:f>IF(AND(N4191="material3-native-v4",LEN(TRIM(B4191))&gt;0,LEN(TRIM(D4191))&gt;0,E4191="Confirmed",F4191="Pass",LEN(TRIM(G4191))&gt;0,O4191="Approved",H4191="Approved",P4191="Yes"),"Yes","No")</x:f>
        <x:v>No</x:v>
      </x:c>
      <x:c r="J4191" t="str">
        <x:v>SegmentedMenuTokens</x:v>
      </x:c>
      <x:c r="K4191" t="str">
        <x:v>https://android.googlesource.com/platform/frameworks/support/+/a095da93f8e98dea8748ceed79ea8427aade245f/compose/material3/material3/src/commonMain/kotlin/androidx/compose/material3/tokens/SegmentedMenuTokens.kt#150</x:v>
      </x:c>
      <x:c r="L4191" t="str"/>
      <x:c r="M4191" t="str">
        <x:v>20.0.dp; source-only expression, not a Material Web CSS property.</x:v>
      </x:c>
      <x:c r="N4191" t="str">
        <x:v>material3-native-v4</x:v>
      </x:c>
      <x:c r="O4191" t="str">
        <x:v>Pending</x:v>
      </x:c>
      <x:c r="P4191" t="str">
        <x:v>No</x:v>
      </x:c>
    </x:row>
    <x:row r="4192">
      <x:c r="A4192" t="str">
        <x:v>TM-04191</x:v>
      </x:c>
      <x:c r="B4192" t="str">
        <x:v>compose:SegmentedMenuTokens.ItemTrailingSpace</x:v>
      </x:c>
      <x:c r="C4192" t="str">
        <x:v>Compose source-only</x:v>
      </x:c>
      <x:c r="D4192" t="str"/>
      <x:c r="E4192" t="str">
        <x:v>Candidate</x:v>
      </x:c>
      <x:c r="F4192" t="str">
        <x:v>Pending</x:v>
      </x:c>
      <x:c r="G4192" t="str"/>
      <x:c r="H4192" t="str">
        <x:v>Pending</x:v>
      </x:c>
      <x:c r="I4192" t="str">
        <x:f>IF(AND(N4192="material3-native-v4",LEN(TRIM(B4192))&gt;0,LEN(TRIM(D4192))&gt;0,E4192="Confirmed",F4192="Pass",LEN(TRIM(G4192))&gt;0,O4192="Approved",H4192="Approved",P4192="Yes"),"Yes","No")</x:f>
        <x:v>No</x:v>
      </x:c>
      <x:c r="J4192" t="str">
        <x:v>SegmentedMenuTokens</x:v>
      </x:c>
      <x:c r="K4192" t="str">
        <x:v>https://android.googlesource.com/platform/frameworks/support/+/a095da93f8e98dea8748ceed79ea8427aade245f/compose/material3/material3/src/commonMain/kotlin/androidx/compose/material3/tokens/SegmentedMenuTokens.kt#153</x:v>
      </x:c>
      <x:c r="L4192" t="str"/>
      <x:c r="M4192" t="str">
        <x:v>16.0.dp; source-only expression, not a Material Web CSS property.</x:v>
      </x:c>
      <x:c r="N4192" t="str">
        <x:v>material3-native-v4</x:v>
      </x:c>
      <x:c r="O4192" t="str">
        <x:v>Pending</x:v>
      </x:c>
      <x:c r="P4192" t="str">
        <x:v>No</x:v>
      </x:c>
    </x:row>
    <x:row r="4193">
      <x:c r="A4193" t="str">
        <x:v>TM-04192</x:v>
      </x:c>
      <x:c r="B4193" t="str">
        <x:v>compose:SegmentedMenuTokens.ItemTrailingSupportingTextFont</x:v>
      </x:c>
      <x:c r="C4193" t="str">
        <x:v>Compose source-only</x:v>
      </x:c>
      <x:c r="D4193" t="str"/>
      <x:c r="E4193" t="str">
        <x:v>Candidate</x:v>
      </x:c>
      <x:c r="F4193" t="str">
        <x:v>Pending</x:v>
      </x:c>
      <x:c r="G4193" t="str"/>
      <x:c r="H4193" t="str">
        <x:v>Pending</x:v>
      </x:c>
      <x:c r="I4193" t="str">
        <x:f>IF(AND(N4193="material3-native-v4",LEN(TRIM(B4193))&gt;0,LEN(TRIM(D4193))&gt;0,E4193="Confirmed",F4193="Pass",LEN(TRIM(G4193))&gt;0,O4193="Approved",H4193="Approved",P4193="Yes"),"Yes","No")</x:f>
        <x:v>No</x:v>
      </x:c>
      <x:c r="J4193" t="str">
        <x:v>SegmentedMenuTokens</x:v>
      </x:c>
      <x:c r="K4193" t="str">
        <x:v>https://android.googlesource.com/platform/frameworks/support/+/a095da93f8e98dea8748ceed79ea8427aade245f/compose/material3/material3/src/commonMain/kotlin/androidx/compose/material3/tokens/SegmentedMenuTokens.kt#156</x:v>
      </x:c>
      <x:c r="L4193" t="str"/>
      <x:c r="M4193" t="str">
        <x:v>TypographyKeyTokens.LabelSmall; source-only expression, not a Material Web CSS property.</x:v>
      </x:c>
      <x:c r="N4193" t="str">
        <x:v>material3-native-v4</x:v>
      </x:c>
      <x:c r="O4193" t="str">
        <x:v>Pending</x:v>
      </x:c>
      <x:c r="P4193" t="str">
        <x:v>No</x:v>
      </x:c>
    </x:row>
    <x:row r="4194">
      <x:c r="A4194" t="str">
        <x:v>TM-04193</x:v>
      </x:c>
      <x:c r="B4194" t="str">
        <x:v>compose:SegmentedMenuTokens.SegmentedGap</x:v>
      </x:c>
      <x:c r="C4194" t="str">
        <x:v>Compose source-only</x:v>
      </x:c>
      <x:c r="D4194" t="str"/>
      <x:c r="E4194" t="str">
        <x:v>Candidate</x:v>
      </x:c>
      <x:c r="F4194" t="str">
        <x:v>Pending</x:v>
      </x:c>
      <x:c r="G4194" t="str"/>
      <x:c r="H4194" t="str">
        <x:v>Pending</x:v>
      </x:c>
      <x:c r="I4194" t="str">
        <x:f>IF(AND(N4194="material3-native-v4",LEN(TRIM(B4194))&gt;0,LEN(TRIM(D4194))&gt;0,E4194="Confirmed",F4194="Pass",LEN(TRIM(G4194))&gt;0,O4194="Approved",H4194="Approved",P4194="Yes"),"Yes","No")</x:f>
        <x:v>No</x:v>
      </x:c>
      <x:c r="J4194" t="str">
        <x:v>SegmentedMenuTokens</x:v>
      </x:c>
      <x:c r="K4194" t="str">
        <x:v>https://android.googlesource.com/platform/frameworks/support/+/a095da93f8e98dea8748ceed79ea8427aade245f/compose/material3/material3/src/commonMain/kotlin/androidx/compose/material3/tokens/SegmentedMenuTokens.kt#159</x:v>
      </x:c>
      <x:c r="L4194" t="str"/>
      <x:c r="M4194" t="str">
        <x:v>2.0.dp; source-only expression, not a Material Web CSS property.</x:v>
      </x:c>
      <x:c r="N4194" t="str">
        <x:v>material3-native-v4</x:v>
      </x:c>
      <x:c r="O4194" t="str">
        <x:v>Pending</x:v>
      </x:c>
      <x:c r="P4194" t="str">
        <x:v>No</x:v>
      </x:c>
    </x:row>
    <x:row r="4195">
      <x:c r="A4195" t="str">
        <x:v>TM-04194</x:v>
      </x:c>
      <x:c r="B4195" t="str">
        <x:v>compose:ShapeKeyTokens.CornerExtraExtraLarge</x:v>
      </x:c>
      <x:c r="C4195" t="str">
        <x:v>Compose source-only</x:v>
      </x:c>
      <x:c r="D4195" t="str"/>
      <x:c r="E4195" t="str">
        <x:v>Candidate</x:v>
      </x:c>
      <x:c r="F4195" t="str">
        <x:v>Pending</x:v>
      </x:c>
      <x:c r="G4195" t="str"/>
      <x:c r="H4195" t="str">
        <x:v>Pending</x:v>
      </x:c>
      <x:c r="I4195" t="str">
        <x:f>IF(AND(N4195="material3-native-v4",LEN(TRIM(B4195))&gt;0,LEN(TRIM(D4195))&gt;0,E4195="Confirmed",F4195="Pass",LEN(TRIM(G4195))&gt;0,O4195="Approved",H4195="Approved",P4195="Yes"),"Yes","No")</x:f>
        <x:v>No</x:v>
      </x:c>
      <x:c r="J4195" t="str">
        <x:v>ShapeKeyTokens</x:v>
      </x:c>
      <x:c r="K4195" t="str">
        <x:v>https://android.googlesource.com/platform/frameworks/support/+/a095da93f8e98dea8748ceed79ea8427aade245f/compose/material3/material3/src/commonMain/kotlin/androidx/compose/material3/tokens/ShapeKeyTokens.kt#26</x:v>
      </x:c>
      <x:c r="L4195" t="str"/>
      <x:c r="M4195" t="str">
        <x:v>ShapeToken(0); source-only expression, not a Material Web CSS property.</x:v>
      </x:c>
      <x:c r="N4195" t="str">
        <x:v>material3-native-v4</x:v>
      </x:c>
      <x:c r="O4195" t="str">
        <x:v>Pending</x:v>
      </x:c>
      <x:c r="P4195" t="str">
        <x:v>No</x:v>
      </x:c>
    </x:row>
    <x:row r="4196">
      <x:c r="A4196" t="str">
        <x:v>TM-04195</x:v>
      </x:c>
      <x:c r="B4196" t="str">
        <x:v>compose:ShapeKeyTokens.CornerExtraLarge</x:v>
      </x:c>
      <x:c r="C4196" t="str">
        <x:v>Compose source-only</x:v>
      </x:c>
      <x:c r="D4196" t="str"/>
      <x:c r="E4196" t="str">
        <x:v>Candidate</x:v>
      </x:c>
      <x:c r="F4196" t="str">
        <x:v>Pending</x:v>
      </x:c>
      <x:c r="G4196" t="str"/>
      <x:c r="H4196" t="str">
        <x:v>Pending</x:v>
      </x:c>
      <x:c r="I4196" t="str">
        <x:f>IF(AND(N4196="material3-native-v4",LEN(TRIM(B4196))&gt;0,LEN(TRIM(D4196))&gt;0,E4196="Confirmed",F4196="Pass",LEN(TRIM(G4196))&gt;0,O4196="Approved",H4196="Approved",P4196="Yes"),"Yes","No")</x:f>
        <x:v>No</x:v>
      </x:c>
      <x:c r="J4196" t="str">
        <x:v>ShapeKeyTokens</x:v>
      </x:c>
      <x:c r="K4196" t="str">
        <x:v>https://android.googlesource.com/platform/frameworks/support/+/a095da93f8e98dea8748ceed79ea8427aade245f/compose/material3/material3/src/commonMain/kotlin/androidx/compose/material3/tokens/ShapeKeyTokens.kt#27</x:v>
      </x:c>
      <x:c r="L4196" t="str"/>
      <x:c r="M4196" t="str">
        <x:v>ShapeToken(1); source-only expression, not a Material Web CSS property.</x:v>
      </x:c>
      <x:c r="N4196" t="str">
        <x:v>material3-native-v4</x:v>
      </x:c>
      <x:c r="O4196" t="str">
        <x:v>Pending</x:v>
      </x:c>
      <x:c r="P4196" t="str">
        <x:v>No</x:v>
      </x:c>
    </x:row>
    <x:row r="4197">
      <x:c r="A4197" t="str">
        <x:v>TM-04196</x:v>
      </x:c>
      <x:c r="B4197" t="str">
        <x:v>compose:ShapeKeyTokens.CornerExtraLargeIncreased</x:v>
      </x:c>
      <x:c r="C4197" t="str">
        <x:v>Compose source-only</x:v>
      </x:c>
      <x:c r="D4197" t="str"/>
      <x:c r="E4197" t="str">
        <x:v>Candidate</x:v>
      </x:c>
      <x:c r="F4197" t="str">
        <x:v>Pending</x:v>
      </x:c>
      <x:c r="G4197" t="str"/>
      <x:c r="H4197" t="str">
        <x:v>Pending</x:v>
      </x:c>
      <x:c r="I4197" t="str">
        <x:f>IF(AND(N4197="material3-native-v4",LEN(TRIM(B4197))&gt;0,LEN(TRIM(D4197))&gt;0,E4197="Confirmed",F4197="Pass",LEN(TRIM(G4197))&gt;0,O4197="Approved",H4197="Approved",P4197="Yes"),"Yes","No")</x:f>
        <x:v>No</x:v>
      </x:c>
      <x:c r="J4197" t="str">
        <x:v>ShapeKeyTokens</x:v>
      </x:c>
      <x:c r="K4197" t="str">
        <x:v>https://android.googlesource.com/platform/frameworks/support/+/a095da93f8e98dea8748ceed79ea8427aade245f/compose/material3/material3/src/commonMain/kotlin/androidx/compose/material3/tokens/ShapeKeyTokens.kt#28</x:v>
      </x:c>
      <x:c r="L4197" t="str"/>
      <x:c r="M4197" t="str">
        <x:v>ShapeToken(2); source-only expression, not a Material Web CSS property.</x:v>
      </x:c>
      <x:c r="N4197" t="str">
        <x:v>material3-native-v4</x:v>
      </x:c>
      <x:c r="O4197" t="str">
        <x:v>Pending</x:v>
      </x:c>
      <x:c r="P4197" t="str">
        <x:v>No</x:v>
      </x:c>
    </x:row>
    <x:row r="4198">
      <x:c r="A4198" t="str">
        <x:v>TM-04197</x:v>
      </x:c>
      <x:c r="B4198" t="str">
        <x:v>compose:ShapeKeyTokens.CornerExtraLargeTop</x:v>
      </x:c>
      <x:c r="C4198" t="str">
        <x:v>Compose source-only</x:v>
      </x:c>
      <x:c r="D4198" t="str"/>
      <x:c r="E4198" t="str">
        <x:v>Candidate</x:v>
      </x:c>
      <x:c r="F4198" t="str">
        <x:v>Pending</x:v>
      </x:c>
      <x:c r="G4198" t="str"/>
      <x:c r="H4198" t="str">
        <x:v>Pending</x:v>
      </x:c>
      <x:c r="I4198" t="str">
        <x:f>IF(AND(N4198="material3-native-v4",LEN(TRIM(B4198))&gt;0,LEN(TRIM(D4198))&gt;0,E4198="Confirmed",F4198="Pass",LEN(TRIM(G4198))&gt;0,O4198="Approved",H4198="Approved",P4198="Yes"),"Yes","No")</x:f>
        <x:v>No</x:v>
      </x:c>
      <x:c r="J4198" t="str">
        <x:v>ShapeKeyTokens</x:v>
      </x:c>
      <x:c r="K4198" t="str">
        <x:v>https://android.googlesource.com/platform/frameworks/support/+/a095da93f8e98dea8748ceed79ea8427aade245f/compose/material3/material3/src/commonMain/kotlin/androidx/compose/material3/tokens/ShapeKeyTokens.kt#29</x:v>
      </x:c>
      <x:c r="L4198" t="str"/>
      <x:c r="M4198" t="str">
        <x:v>ShapeToken(3); source-only expression, not a Material Web CSS property.</x:v>
      </x:c>
      <x:c r="N4198" t="str">
        <x:v>material3-native-v4</x:v>
      </x:c>
      <x:c r="O4198" t="str">
        <x:v>Pending</x:v>
      </x:c>
      <x:c r="P4198" t="str">
        <x:v>No</x:v>
      </x:c>
    </x:row>
    <x:row r="4199">
      <x:c r="A4199" t="str">
        <x:v>TM-04198</x:v>
      </x:c>
      <x:c r="B4199" t="str">
        <x:v>compose:ShapeKeyTokens.CornerExtraSmall</x:v>
      </x:c>
      <x:c r="C4199" t="str">
        <x:v>Compose source-only</x:v>
      </x:c>
      <x:c r="D4199" t="str"/>
      <x:c r="E4199" t="str">
        <x:v>Candidate</x:v>
      </x:c>
      <x:c r="F4199" t="str">
        <x:v>Pending</x:v>
      </x:c>
      <x:c r="G4199" t="str"/>
      <x:c r="H4199" t="str">
        <x:v>Pending</x:v>
      </x:c>
      <x:c r="I4199" t="str">
        <x:f>IF(AND(N4199="material3-native-v4",LEN(TRIM(B4199))&gt;0,LEN(TRIM(D4199))&gt;0,E4199="Confirmed",F4199="Pass",LEN(TRIM(G4199))&gt;0,O4199="Approved",H4199="Approved",P4199="Yes"),"Yes","No")</x:f>
        <x:v>No</x:v>
      </x:c>
      <x:c r="J4199" t="str">
        <x:v>ShapeKeyTokens</x:v>
      </x:c>
      <x:c r="K4199" t="str">
        <x:v>https://android.googlesource.com/platform/frameworks/support/+/a095da93f8e98dea8748ceed79ea8427aade245f/compose/material3/material3/src/commonMain/kotlin/androidx/compose/material3/tokens/ShapeKeyTokens.kt#30</x:v>
      </x:c>
      <x:c r="L4199" t="str"/>
      <x:c r="M4199" t="str">
        <x:v>ShapeToken(4); source-only expression, not a Material Web CSS property.</x:v>
      </x:c>
      <x:c r="N4199" t="str">
        <x:v>material3-native-v4</x:v>
      </x:c>
      <x:c r="O4199" t="str">
        <x:v>Pending</x:v>
      </x:c>
      <x:c r="P4199" t="str">
        <x:v>No</x:v>
      </x:c>
    </x:row>
    <x:row r="4200">
      <x:c r="A4200" t="str">
        <x:v>TM-04199</x:v>
      </x:c>
      <x:c r="B4200" t="str">
        <x:v>compose:ShapeKeyTokens.CornerExtraSmallTop</x:v>
      </x:c>
      <x:c r="C4200" t="str">
        <x:v>Compose source-only</x:v>
      </x:c>
      <x:c r="D4200" t="str"/>
      <x:c r="E4200" t="str">
        <x:v>Candidate</x:v>
      </x:c>
      <x:c r="F4200" t="str">
        <x:v>Pending</x:v>
      </x:c>
      <x:c r="G4200" t="str"/>
      <x:c r="H4200" t="str">
        <x:v>Pending</x:v>
      </x:c>
      <x:c r="I4200" t="str">
        <x:f>IF(AND(N4200="material3-native-v4",LEN(TRIM(B4200))&gt;0,LEN(TRIM(D4200))&gt;0,E4200="Confirmed",F4200="Pass",LEN(TRIM(G4200))&gt;0,O4200="Approved",H4200="Approved",P4200="Yes"),"Yes","No")</x:f>
        <x:v>No</x:v>
      </x:c>
      <x:c r="J4200" t="str">
        <x:v>ShapeKeyTokens</x:v>
      </x:c>
      <x:c r="K4200" t="str">
        <x:v>https://android.googlesource.com/platform/frameworks/support/+/a095da93f8e98dea8748ceed79ea8427aade245f/compose/material3/material3/src/commonMain/kotlin/androidx/compose/material3/tokens/ShapeKeyTokens.kt#31</x:v>
      </x:c>
      <x:c r="L4200" t="str"/>
      <x:c r="M4200" t="str">
        <x:v>ShapeToken(5); source-only expression, not a Material Web CSS property.</x:v>
      </x:c>
      <x:c r="N4200" t="str">
        <x:v>material3-native-v4</x:v>
      </x:c>
      <x:c r="O4200" t="str">
        <x:v>Pending</x:v>
      </x:c>
      <x:c r="P4200" t="str">
        <x:v>No</x:v>
      </x:c>
    </x:row>
    <x:row r="4201">
      <x:c r="A4201" t="str">
        <x:v>TM-04200</x:v>
      </x:c>
      <x:c r="B4201" t="str">
        <x:v>compose:ShapeKeyTokens.CornerFull</x:v>
      </x:c>
      <x:c r="C4201" t="str">
        <x:v>Compose source-only</x:v>
      </x:c>
      <x:c r="D4201" t="str"/>
      <x:c r="E4201" t="str">
        <x:v>Candidate</x:v>
      </x:c>
      <x:c r="F4201" t="str">
        <x:v>Pending</x:v>
      </x:c>
      <x:c r="G4201" t="str"/>
      <x:c r="H4201" t="str">
        <x:v>Pending</x:v>
      </x:c>
      <x:c r="I4201" t="str">
        <x:f>IF(AND(N4201="material3-native-v4",LEN(TRIM(B4201))&gt;0,LEN(TRIM(D4201))&gt;0,E4201="Confirmed",F4201="Pass",LEN(TRIM(G4201))&gt;0,O4201="Approved",H4201="Approved",P4201="Yes"),"Yes","No")</x:f>
        <x:v>No</x:v>
      </x:c>
      <x:c r="J4201" t="str">
        <x:v>ShapeKeyTokens</x:v>
      </x:c>
      <x:c r="K4201" t="str">
        <x:v>https://android.googlesource.com/platform/frameworks/support/+/a095da93f8e98dea8748ceed79ea8427aade245f/compose/material3/material3/src/commonMain/kotlin/androidx/compose/material3/tokens/ShapeKeyTokens.kt#32</x:v>
      </x:c>
      <x:c r="L4201" t="str"/>
      <x:c r="M4201" t="str">
        <x:v>ShapeToken(6); source-only expression, not a Material Web CSS property.</x:v>
      </x:c>
      <x:c r="N4201" t="str">
        <x:v>material3-native-v4</x:v>
      </x:c>
      <x:c r="O4201" t="str">
        <x:v>Pending</x:v>
      </x:c>
      <x:c r="P4201" t="str">
        <x:v>No</x:v>
      </x:c>
    </x:row>
    <x:row r="4202">
      <x:c r="A4202" t="str">
        <x:v>TM-04201</x:v>
      </x:c>
      <x:c r="B4202" t="str">
        <x:v>compose:ShapeKeyTokens.CornerLarge</x:v>
      </x:c>
      <x:c r="C4202" t="str">
        <x:v>Compose source-only</x:v>
      </x:c>
      <x:c r="D4202" t="str"/>
      <x:c r="E4202" t="str">
        <x:v>Candidate</x:v>
      </x:c>
      <x:c r="F4202" t="str">
        <x:v>Pending</x:v>
      </x:c>
      <x:c r="G4202" t="str"/>
      <x:c r="H4202" t="str">
        <x:v>Pending</x:v>
      </x:c>
      <x:c r="I4202" t="str">
        <x:f>IF(AND(N4202="material3-native-v4",LEN(TRIM(B4202))&gt;0,LEN(TRIM(D4202))&gt;0,E4202="Confirmed",F4202="Pass",LEN(TRIM(G4202))&gt;0,O4202="Approved",H4202="Approved",P4202="Yes"),"Yes","No")</x:f>
        <x:v>No</x:v>
      </x:c>
      <x:c r="J4202" t="str">
        <x:v>ShapeKeyTokens</x:v>
      </x:c>
      <x:c r="K4202" t="str">
        <x:v>https://android.googlesource.com/platform/frameworks/support/+/a095da93f8e98dea8748ceed79ea8427aade245f/compose/material3/material3/src/commonMain/kotlin/androidx/compose/material3/tokens/ShapeKeyTokens.kt#33</x:v>
      </x:c>
      <x:c r="L4202" t="str"/>
      <x:c r="M4202" t="str">
        <x:v>ShapeToken(7); source-only expression, not a Material Web CSS property.</x:v>
      </x:c>
      <x:c r="N4202" t="str">
        <x:v>material3-native-v4</x:v>
      </x:c>
      <x:c r="O4202" t="str">
        <x:v>Pending</x:v>
      </x:c>
      <x:c r="P4202" t="str">
        <x:v>No</x:v>
      </x:c>
    </x:row>
    <x:row r="4203">
      <x:c r="A4203" t="str">
        <x:v>TM-04202</x:v>
      </x:c>
      <x:c r="B4203" t="str">
        <x:v>compose:ShapeKeyTokens.CornerLargeEnd</x:v>
      </x:c>
      <x:c r="C4203" t="str">
        <x:v>Compose source-only</x:v>
      </x:c>
      <x:c r="D4203" t="str"/>
      <x:c r="E4203" t="str">
        <x:v>Candidate</x:v>
      </x:c>
      <x:c r="F4203" t="str">
        <x:v>Pending</x:v>
      </x:c>
      <x:c r="G4203" t="str"/>
      <x:c r="H4203" t="str">
        <x:v>Pending</x:v>
      </x:c>
      <x:c r="I4203" t="str">
        <x:f>IF(AND(N4203="material3-native-v4",LEN(TRIM(B4203))&gt;0,LEN(TRIM(D4203))&gt;0,E4203="Confirmed",F4203="Pass",LEN(TRIM(G4203))&gt;0,O4203="Approved",H4203="Approved",P4203="Yes"),"Yes","No")</x:f>
        <x:v>No</x:v>
      </x:c>
      <x:c r="J4203" t="str">
        <x:v>ShapeKeyTokens</x:v>
      </x:c>
      <x:c r="K4203" t="str">
        <x:v>https://android.googlesource.com/platform/frameworks/support/+/a095da93f8e98dea8748ceed79ea8427aade245f/compose/material3/material3/src/commonMain/kotlin/androidx/compose/material3/tokens/ShapeKeyTokens.kt#34</x:v>
      </x:c>
      <x:c r="L4203" t="str"/>
      <x:c r="M4203" t="str">
        <x:v>ShapeToken(8); source-only expression, not a Material Web CSS property.</x:v>
      </x:c>
      <x:c r="N4203" t="str">
        <x:v>material3-native-v4</x:v>
      </x:c>
      <x:c r="O4203" t="str">
        <x:v>Pending</x:v>
      </x:c>
      <x:c r="P4203" t="str">
        <x:v>No</x:v>
      </x:c>
    </x:row>
    <x:row r="4204">
      <x:c r="A4204" t="str">
        <x:v>TM-04203</x:v>
      </x:c>
      <x:c r="B4204" t="str">
        <x:v>compose:ShapeKeyTokens.CornerLargeIncreased</x:v>
      </x:c>
      <x:c r="C4204" t="str">
        <x:v>Compose source-only</x:v>
      </x:c>
      <x:c r="D4204" t="str"/>
      <x:c r="E4204" t="str">
        <x:v>Candidate</x:v>
      </x:c>
      <x:c r="F4204" t="str">
        <x:v>Pending</x:v>
      </x:c>
      <x:c r="G4204" t="str"/>
      <x:c r="H4204" t="str">
        <x:v>Pending</x:v>
      </x:c>
      <x:c r="I4204" t="str">
        <x:f>IF(AND(N4204="material3-native-v4",LEN(TRIM(B4204))&gt;0,LEN(TRIM(D4204))&gt;0,E4204="Confirmed",F4204="Pass",LEN(TRIM(G4204))&gt;0,O4204="Approved",H4204="Approved",P4204="Yes"),"Yes","No")</x:f>
        <x:v>No</x:v>
      </x:c>
      <x:c r="J4204" t="str">
        <x:v>ShapeKeyTokens</x:v>
      </x:c>
      <x:c r="K4204" t="str">
        <x:v>https://android.googlesource.com/platform/frameworks/support/+/a095da93f8e98dea8748ceed79ea8427aade245f/compose/material3/material3/src/commonMain/kotlin/androidx/compose/material3/tokens/ShapeKeyTokens.kt#35</x:v>
      </x:c>
      <x:c r="L4204" t="str"/>
      <x:c r="M4204" t="str">
        <x:v>ShapeToken(9); source-only expression, not a Material Web CSS property.</x:v>
      </x:c>
      <x:c r="N4204" t="str">
        <x:v>material3-native-v4</x:v>
      </x:c>
      <x:c r="O4204" t="str">
        <x:v>Pending</x:v>
      </x:c>
      <x:c r="P4204" t="str">
        <x:v>No</x:v>
      </x:c>
    </x:row>
    <x:row r="4205">
      <x:c r="A4205" t="str">
        <x:v>TM-04204</x:v>
      </x:c>
      <x:c r="B4205" t="str">
        <x:v>compose:ShapeKeyTokens.CornerLargeStart</x:v>
      </x:c>
      <x:c r="C4205" t="str">
        <x:v>Compose source-only</x:v>
      </x:c>
      <x:c r="D4205" t="str"/>
      <x:c r="E4205" t="str">
        <x:v>Candidate</x:v>
      </x:c>
      <x:c r="F4205" t="str">
        <x:v>Pending</x:v>
      </x:c>
      <x:c r="G4205" t="str"/>
      <x:c r="H4205" t="str">
        <x:v>Pending</x:v>
      </x:c>
      <x:c r="I4205" t="str">
        <x:f>IF(AND(N4205="material3-native-v4",LEN(TRIM(B4205))&gt;0,LEN(TRIM(D4205))&gt;0,E4205="Confirmed",F4205="Pass",LEN(TRIM(G4205))&gt;0,O4205="Approved",H4205="Approved",P4205="Yes"),"Yes","No")</x:f>
        <x:v>No</x:v>
      </x:c>
      <x:c r="J4205" t="str">
        <x:v>ShapeKeyTokens</x:v>
      </x:c>
      <x:c r="K4205" t="str">
        <x:v>https://android.googlesource.com/platform/frameworks/support/+/a095da93f8e98dea8748ceed79ea8427aade245f/compose/material3/material3/src/commonMain/kotlin/androidx/compose/material3/tokens/ShapeKeyTokens.kt#36</x:v>
      </x:c>
      <x:c r="L4205" t="str"/>
      <x:c r="M4205" t="str">
        <x:v>ShapeToken(10); source-only expression, not a Material Web CSS property.</x:v>
      </x:c>
      <x:c r="N4205" t="str">
        <x:v>material3-native-v4</x:v>
      </x:c>
      <x:c r="O4205" t="str">
        <x:v>Pending</x:v>
      </x:c>
      <x:c r="P4205" t="str">
        <x:v>No</x:v>
      </x:c>
    </x:row>
    <x:row r="4206">
      <x:c r="A4206" t="str">
        <x:v>TM-04205</x:v>
      </x:c>
      <x:c r="B4206" t="str">
        <x:v>compose:ShapeKeyTokens.CornerLargeTop</x:v>
      </x:c>
      <x:c r="C4206" t="str">
        <x:v>Compose source-only</x:v>
      </x:c>
      <x:c r="D4206" t="str"/>
      <x:c r="E4206" t="str">
        <x:v>Candidate</x:v>
      </x:c>
      <x:c r="F4206" t="str">
        <x:v>Pending</x:v>
      </x:c>
      <x:c r="G4206" t="str"/>
      <x:c r="H4206" t="str">
        <x:v>Pending</x:v>
      </x:c>
      <x:c r="I4206" t="str">
        <x:f>IF(AND(N4206="material3-native-v4",LEN(TRIM(B4206))&gt;0,LEN(TRIM(D4206))&gt;0,E4206="Confirmed",F4206="Pass",LEN(TRIM(G4206))&gt;0,O4206="Approved",H4206="Approved",P4206="Yes"),"Yes","No")</x:f>
        <x:v>No</x:v>
      </x:c>
      <x:c r="J4206" t="str">
        <x:v>ShapeKeyTokens</x:v>
      </x:c>
      <x:c r="K4206" t="str">
        <x:v>https://android.googlesource.com/platform/frameworks/support/+/a095da93f8e98dea8748ceed79ea8427aade245f/compose/material3/material3/src/commonMain/kotlin/androidx/compose/material3/tokens/ShapeKeyTokens.kt#37</x:v>
      </x:c>
      <x:c r="L4206" t="str"/>
      <x:c r="M4206" t="str">
        <x:v>ShapeToken(11); source-only expression, not a Material Web CSS property.</x:v>
      </x:c>
      <x:c r="N4206" t="str">
        <x:v>material3-native-v4</x:v>
      </x:c>
      <x:c r="O4206" t="str">
        <x:v>Pending</x:v>
      </x:c>
      <x:c r="P4206" t="str">
        <x:v>No</x:v>
      </x:c>
    </x:row>
    <x:row r="4207">
      <x:c r="A4207" t="str">
        <x:v>TM-04206</x:v>
      </x:c>
      <x:c r="B4207" t="str">
        <x:v>compose:ShapeKeyTokens.CornerMedium</x:v>
      </x:c>
      <x:c r="C4207" t="str">
        <x:v>Compose source-only</x:v>
      </x:c>
      <x:c r="D4207" t="str"/>
      <x:c r="E4207" t="str">
        <x:v>Candidate</x:v>
      </x:c>
      <x:c r="F4207" t="str">
        <x:v>Pending</x:v>
      </x:c>
      <x:c r="G4207" t="str"/>
      <x:c r="H4207" t="str">
        <x:v>Pending</x:v>
      </x:c>
      <x:c r="I4207" t="str">
        <x:f>IF(AND(N4207="material3-native-v4",LEN(TRIM(B4207))&gt;0,LEN(TRIM(D4207))&gt;0,E4207="Confirmed",F4207="Pass",LEN(TRIM(G4207))&gt;0,O4207="Approved",H4207="Approved",P4207="Yes"),"Yes","No")</x:f>
        <x:v>No</x:v>
      </x:c>
      <x:c r="J4207" t="str">
        <x:v>ShapeKeyTokens</x:v>
      </x:c>
      <x:c r="K4207" t="str">
        <x:v>https://android.googlesource.com/platform/frameworks/support/+/a095da93f8e98dea8748ceed79ea8427aade245f/compose/material3/material3/src/commonMain/kotlin/androidx/compose/material3/tokens/ShapeKeyTokens.kt#38</x:v>
      </x:c>
      <x:c r="L4207" t="str"/>
      <x:c r="M4207" t="str">
        <x:v>ShapeToken(12); source-only expression, not a Material Web CSS property.</x:v>
      </x:c>
      <x:c r="N4207" t="str">
        <x:v>material3-native-v4</x:v>
      </x:c>
      <x:c r="O4207" t="str">
        <x:v>Pending</x:v>
      </x:c>
      <x:c r="P4207" t="str">
        <x:v>No</x:v>
      </x:c>
    </x:row>
    <x:row r="4208">
      <x:c r="A4208" t="str">
        <x:v>TM-04207</x:v>
      </x:c>
      <x:c r="B4208" t="str">
        <x:v>compose:ShapeKeyTokens.CornerNone</x:v>
      </x:c>
      <x:c r="C4208" t="str">
        <x:v>Compose source-only</x:v>
      </x:c>
      <x:c r="D4208" t="str"/>
      <x:c r="E4208" t="str">
        <x:v>Candidate</x:v>
      </x:c>
      <x:c r="F4208" t="str">
        <x:v>Pending</x:v>
      </x:c>
      <x:c r="G4208" t="str"/>
      <x:c r="H4208" t="str">
        <x:v>Pending</x:v>
      </x:c>
      <x:c r="I4208" t="str">
        <x:f>IF(AND(N4208="material3-native-v4",LEN(TRIM(B4208))&gt;0,LEN(TRIM(D4208))&gt;0,E4208="Confirmed",F4208="Pass",LEN(TRIM(G4208))&gt;0,O4208="Approved",H4208="Approved",P4208="Yes"),"Yes","No")</x:f>
        <x:v>No</x:v>
      </x:c>
      <x:c r="J4208" t="str">
        <x:v>ShapeKeyTokens</x:v>
      </x:c>
      <x:c r="K4208" t="str">
        <x:v>https://android.googlesource.com/platform/frameworks/support/+/a095da93f8e98dea8748ceed79ea8427aade245f/compose/material3/material3/src/commonMain/kotlin/androidx/compose/material3/tokens/ShapeKeyTokens.kt#39</x:v>
      </x:c>
      <x:c r="L4208" t="str"/>
      <x:c r="M4208" t="str">
        <x:v>ShapeToken(13); source-only expression, not a Material Web CSS property.</x:v>
      </x:c>
      <x:c r="N4208" t="str">
        <x:v>material3-native-v4</x:v>
      </x:c>
      <x:c r="O4208" t="str">
        <x:v>Pending</x:v>
      </x:c>
      <x:c r="P4208" t="str">
        <x:v>No</x:v>
      </x:c>
    </x:row>
    <x:row r="4209">
      <x:c r="A4209" t="str">
        <x:v>TM-04208</x:v>
      </x:c>
      <x:c r="B4209" t="str">
        <x:v>compose:ShapeKeyTokens.CornerSmall</x:v>
      </x:c>
      <x:c r="C4209" t="str">
        <x:v>Compose source-only</x:v>
      </x:c>
      <x:c r="D4209" t="str"/>
      <x:c r="E4209" t="str">
        <x:v>Candidate</x:v>
      </x:c>
      <x:c r="F4209" t="str">
        <x:v>Pending</x:v>
      </x:c>
      <x:c r="G4209" t="str"/>
      <x:c r="H4209" t="str">
        <x:v>Pending</x:v>
      </x:c>
      <x:c r="I4209" t="str">
        <x:f>IF(AND(N4209="material3-native-v4",LEN(TRIM(B4209))&gt;0,LEN(TRIM(D4209))&gt;0,E4209="Confirmed",F4209="Pass",LEN(TRIM(G4209))&gt;0,O4209="Approved",H4209="Approved",P4209="Yes"),"Yes","No")</x:f>
        <x:v>No</x:v>
      </x:c>
      <x:c r="J4209" t="str">
        <x:v>ShapeKeyTokens</x:v>
      </x:c>
      <x:c r="K4209" t="str">
        <x:v>https://android.googlesource.com/platform/frameworks/support/+/a095da93f8e98dea8748ceed79ea8427aade245f/compose/material3/material3/src/commonMain/kotlin/androidx/compose/material3/tokens/ShapeKeyTokens.kt#40</x:v>
      </x:c>
      <x:c r="L4209" t="str"/>
      <x:c r="M4209" t="str">
        <x:v>ShapeToken(14); source-only expression, not a Material Web CSS property.</x:v>
      </x:c>
      <x:c r="N4209" t="str">
        <x:v>material3-native-v4</x:v>
      </x:c>
      <x:c r="O4209" t="str">
        <x:v>Pending</x:v>
      </x:c>
      <x:c r="P4209" t="str">
        <x:v>No</x:v>
      </x:c>
    </x:row>
    <x:row r="4210">
      <x:c r="A4210" t="str">
        <x:v>TM-04209</x:v>
      </x:c>
      <x:c r="B4210" t="str">
        <x:v>compose:ShapeTokens.CornerExtraExtraLarge</x:v>
      </x:c>
      <x:c r="C4210" t="str">
        <x:v>Compose source-only</x:v>
      </x:c>
      <x:c r="D4210" t="str"/>
      <x:c r="E4210" t="str">
        <x:v>Candidate</x:v>
      </x:c>
      <x:c r="F4210" t="str">
        <x:v>Pending</x:v>
      </x:c>
      <x:c r="G4210" t="str"/>
      <x:c r="H4210" t="str">
        <x:v>Pending</x:v>
      </x:c>
      <x:c r="I4210" t="str">
        <x:f>IF(AND(N4210="material3-native-v4",LEN(TRIM(B4210))&gt;0,LEN(TRIM(D4210))&gt;0,E4210="Confirmed",F4210="Pass",LEN(TRIM(G4210))&gt;0,O4210="Approved",H4210="Approved",P4210="Yes"),"Yes","No")</x:f>
        <x:v>No</x:v>
      </x:c>
      <x:c r="J4210" t="str">
        <x:v>ShapeTokens</x:v>
      </x:c>
      <x:c r="K4210" t="str">
        <x:v>https://android.googlesource.com/platform/frameworks/support/+/a095da93f8e98dea8748ceed79ea8427aade245f/compose/material3/material3/src/commonMain/kotlin/androidx/compose/material3/tokens/ShapeTokens.kt#28</x:v>
      </x:c>
      <x:c r="L4210" t="str"/>
      <x:c r="M4210" t="str">
        <x:v>RoundedCornerShape(48.0.dp); source-only expression, not a Material Web CSS property.</x:v>
      </x:c>
      <x:c r="N4210" t="str">
        <x:v>material3-native-v4</x:v>
      </x:c>
      <x:c r="O4210" t="str">
        <x:v>Pending</x:v>
      </x:c>
      <x:c r="P4210" t="str">
        <x:v>No</x:v>
      </x:c>
    </x:row>
    <x:row r="4211">
      <x:c r="A4211" t="str">
        <x:v>TM-04210</x:v>
      </x:c>
      <x:c r="B4211" t="str">
        <x:v>compose:ShapeTokens.CornerExtraLarge</x:v>
      </x:c>
      <x:c r="C4211" t="str">
        <x:v>Compose source-only</x:v>
      </x:c>
      <x:c r="D4211" t="str"/>
      <x:c r="E4211" t="str">
        <x:v>Candidate</x:v>
      </x:c>
      <x:c r="F4211" t="str">
        <x:v>Pending</x:v>
      </x:c>
      <x:c r="G4211" t="str"/>
      <x:c r="H4211" t="str">
        <x:v>Pending</x:v>
      </x:c>
      <x:c r="I4211" t="str">
        <x:f>IF(AND(N4211="material3-native-v4",LEN(TRIM(B4211))&gt;0,LEN(TRIM(D4211))&gt;0,E4211="Confirmed",F4211="Pass",LEN(TRIM(G4211))&gt;0,O4211="Approved",H4211="Approved",P4211="Yes"),"Yes","No")</x:f>
        <x:v>No</x:v>
      </x:c>
      <x:c r="J4211" t="str">
        <x:v>ShapeTokens</x:v>
      </x:c>
      <x:c r="K4211" t="str">
        <x:v>https://android.googlesource.com/platform/frameworks/support/+/a095da93f8e98dea8748ceed79ea8427aade245f/compose/material3/material3/src/commonMain/kotlin/androidx/compose/material3/tokens/ShapeTokens.kt#29</x:v>
      </x:c>
      <x:c r="L4211" t="str"/>
      <x:c r="M4211" t="str">
        <x:v>RoundedCornerShape(28.0.dp); source-only expression, not a Material Web CSS property.</x:v>
      </x:c>
      <x:c r="N4211" t="str">
        <x:v>material3-native-v4</x:v>
      </x:c>
      <x:c r="O4211" t="str">
        <x:v>Pending</x:v>
      </x:c>
      <x:c r="P4211" t="str">
        <x:v>No</x:v>
      </x:c>
    </x:row>
    <x:row r="4212">
      <x:c r="A4212" t="str">
        <x:v>TM-04211</x:v>
      </x:c>
      <x:c r="B4212" t="str">
        <x:v>compose:ShapeTokens.CornerExtraLargeIncreased</x:v>
      </x:c>
      <x:c r="C4212" t="str">
        <x:v>Compose source-only</x:v>
      </x:c>
      <x:c r="D4212" t="str"/>
      <x:c r="E4212" t="str">
        <x:v>Candidate</x:v>
      </x:c>
      <x:c r="F4212" t="str">
        <x:v>Pending</x:v>
      </x:c>
      <x:c r="G4212" t="str"/>
      <x:c r="H4212" t="str">
        <x:v>Pending</x:v>
      </x:c>
      <x:c r="I4212" t="str">
        <x:f>IF(AND(N4212="material3-native-v4",LEN(TRIM(B4212))&gt;0,LEN(TRIM(D4212))&gt;0,E4212="Confirmed",F4212="Pass",LEN(TRIM(G4212))&gt;0,O4212="Approved",H4212="Approved",P4212="Yes"),"Yes","No")</x:f>
        <x:v>No</x:v>
      </x:c>
      <x:c r="J4212" t="str">
        <x:v>ShapeTokens</x:v>
      </x:c>
      <x:c r="K4212" t="str">
        <x:v>https://android.googlesource.com/platform/frameworks/support/+/a095da93f8e98dea8748ceed79ea8427aade245f/compose/material3/material3/src/commonMain/kotlin/androidx/compose/material3/tokens/ShapeTokens.kt#30</x:v>
      </x:c>
      <x:c r="L4212" t="str"/>
      <x:c r="M4212" t="str">
        <x:v>RoundedCornerShape(32.0.dp); source-only expression, not a Material Web CSS property.</x:v>
      </x:c>
      <x:c r="N4212" t="str">
        <x:v>material3-native-v4</x:v>
      </x:c>
      <x:c r="O4212" t="str">
        <x:v>Pending</x:v>
      </x:c>
      <x:c r="P4212" t="str">
        <x:v>No</x:v>
      </x:c>
    </x:row>
    <x:row r="4213">
      <x:c r="A4213" t="str">
        <x:v>TM-04212</x:v>
      </x:c>
      <x:c r="B4213" t="str">
        <x:v>compose:ShapeTokens.CornerExtraLargeTop</x:v>
      </x:c>
      <x:c r="C4213" t="str">
        <x:v>Compose source-only</x:v>
      </x:c>
      <x:c r="D4213" t="str"/>
      <x:c r="E4213" t="str">
        <x:v>Candidate</x:v>
      </x:c>
      <x:c r="F4213" t="str">
        <x:v>Pending</x:v>
      </x:c>
      <x:c r="G4213" t="str"/>
      <x:c r="H4213" t="str">
        <x:v>Pending</x:v>
      </x:c>
      <x:c r="I4213" t="str">
        <x:f>IF(AND(N4213="material3-native-v4",LEN(TRIM(B4213))&gt;0,LEN(TRIM(D4213))&gt;0,E4213="Confirmed",F4213="Pass",LEN(TRIM(G4213))&gt;0,O4213="Approved",H4213="Approved",P4213="Yes"),"Yes","No")</x:f>
        <x:v>No</x:v>
      </x:c>
      <x:c r="J4213" t="str">
        <x:v>ShapeTokens</x:v>
      </x:c>
      <x:c r="K4213" t="str">
        <x:v>https://android.googlesource.com/platform/frameworks/support/+/a095da93f8e98dea8748ceed79ea8427aade245f/compose/material3/material3/src/commonMain/kotlin/androidx/compose/material3/tokens/ShapeTokens.kt#31</x:v>
      </x:c>
      <x:c r="L4213" t="str"/>
      <x:c r="M4213" t="str">
        <x:v>RoundedCornerShape(
            topStart = 28.0.dp,
            topEnd = 28.0.dp,
            bottomEnd = 0.0.dp,
            bottomStart = 0.0.dp,
        ); source-only expression, not a Material Web CSS property.</x:v>
      </x:c>
      <x:c r="N4213" t="str">
        <x:v>material3-native-v4</x:v>
      </x:c>
      <x:c r="O4213" t="str">
        <x:v>Pending</x:v>
      </x:c>
      <x:c r="P4213" t="str">
        <x:v>No</x:v>
      </x:c>
    </x:row>
    <x:row r="4214">
      <x:c r="A4214" t="str">
        <x:v>TM-04213</x:v>
      </x:c>
      <x:c r="B4214" t="str">
        <x:v>compose:ShapeTokens.CornerExtraSmall</x:v>
      </x:c>
      <x:c r="C4214" t="str">
        <x:v>Compose source-only</x:v>
      </x:c>
      <x:c r="D4214" t="str"/>
      <x:c r="E4214" t="str">
        <x:v>Candidate</x:v>
      </x:c>
      <x:c r="F4214" t="str">
        <x:v>Pending</x:v>
      </x:c>
      <x:c r="G4214" t="str"/>
      <x:c r="H4214" t="str">
        <x:v>Pending</x:v>
      </x:c>
      <x:c r="I4214" t="str">
        <x:f>IF(AND(N4214="material3-native-v4",LEN(TRIM(B4214))&gt;0,LEN(TRIM(D4214))&gt;0,E4214="Confirmed",F4214="Pass",LEN(TRIM(G4214))&gt;0,O4214="Approved",H4214="Approved",P4214="Yes"),"Yes","No")</x:f>
        <x:v>No</x:v>
      </x:c>
      <x:c r="J4214" t="str">
        <x:v>ShapeTokens</x:v>
      </x:c>
      <x:c r="K4214" t="str">
        <x:v>https://android.googlesource.com/platform/frameworks/support/+/a095da93f8e98dea8748ceed79ea8427aade245f/compose/material3/material3/src/commonMain/kotlin/androidx/compose/material3/tokens/ShapeTokens.kt#38</x:v>
      </x:c>
      <x:c r="L4214" t="str"/>
      <x:c r="M4214" t="str">
        <x:v>RoundedCornerShape(4.0.dp); source-only expression, not a Material Web CSS property.</x:v>
      </x:c>
      <x:c r="N4214" t="str">
        <x:v>material3-native-v4</x:v>
      </x:c>
      <x:c r="O4214" t="str">
        <x:v>Pending</x:v>
      </x:c>
      <x:c r="P4214" t="str">
        <x:v>No</x:v>
      </x:c>
    </x:row>
    <x:row r="4215">
      <x:c r="A4215" t="str">
        <x:v>TM-04214</x:v>
      </x:c>
      <x:c r="B4215" t="str">
        <x:v>compose:ShapeTokens.CornerExtraSmallTop</x:v>
      </x:c>
      <x:c r="C4215" t="str">
        <x:v>Compose source-only</x:v>
      </x:c>
      <x:c r="D4215" t="str"/>
      <x:c r="E4215" t="str">
        <x:v>Candidate</x:v>
      </x:c>
      <x:c r="F4215" t="str">
        <x:v>Pending</x:v>
      </x:c>
      <x:c r="G4215" t="str"/>
      <x:c r="H4215" t="str">
        <x:v>Pending</x:v>
      </x:c>
      <x:c r="I4215" t="str">
        <x:f>IF(AND(N4215="material3-native-v4",LEN(TRIM(B4215))&gt;0,LEN(TRIM(D4215))&gt;0,E4215="Confirmed",F4215="Pass",LEN(TRIM(G4215))&gt;0,O4215="Approved",H4215="Approved",P4215="Yes"),"Yes","No")</x:f>
        <x:v>No</x:v>
      </x:c>
      <x:c r="J4215" t="str">
        <x:v>ShapeTokens</x:v>
      </x:c>
      <x:c r="K4215" t="str">
        <x:v>https://android.googlesource.com/platform/frameworks/support/+/a095da93f8e98dea8748ceed79ea8427aade245f/compose/material3/material3/src/commonMain/kotlin/androidx/compose/material3/tokens/ShapeTokens.kt#39</x:v>
      </x:c>
      <x:c r="L4215" t="str"/>
      <x:c r="M4215" t="str">
        <x:v>RoundedCornerShape(
            topStart = 4.0.dp,
            topEnd = 4.0.dp,
            bottomEnd = 0.0.dp,
            bottomStart = 0.0.dp,
        ); source-only expression, not a Material Web CSS property.</x:v>
      </x:c>
      <x:c r="N4215" t="str">
        <x:v>material3-native-v4</x:v>
      </x:c>
      <x:c r="O4215" t="str">
        <x:v>Pending</x:v>
      </x:c>
      <x:c r="P4215" t="str">
        <x:v>No</x:v>
      </x:c>
    </x:row>
    <x:row r="4216">
      <x:c r="A4216" t="str">
        <x:v>TM-04215</x:v>
      </x:c>
      <x:c r="B4216" t="str">
        <x:v>compose:ShapeTokens.CornerFull</x:v>
      </x:c>
      <x:c r="C4216" t="str">
        <x:v>Compose source-only</x:v>
      </x:c>
      <x:c r="D4216" t="str"/>
      <x:c r="E4216" t="str">
        <x:v>Candidate</x:v>
      </x:c>
      <x:c r="F4216" t="str">
        <x:v>Pending</x:v>
      </x:c>
      <x:c r="G4216" t="str"/>
      <x:c r="H4216" t="str">
        <x:v>Pending</x:v>
      </x:c>
      <x:c r="I4216" t="str">
        <x:f>IF(AND(N4216="material3-native-v4",LEN(TRIM(B4216))&gt;0,LEN(TRIM(D4216))&gt;0,E4216="Confirmed",F4216="Pass",LEN(TRIM(G4216))&gt;0,O4216="Approved",H4216="Approved",P4216="Yes"),"Yes","No")</x:f>
        <x:v>No</x:v>
      </x:c>
      <x:c r="J4216" t="str">
        <x:v>ShapeTokens</x:v>
      </x:c>
      <x:c r="K4216" t="str">
        <x:v>https://android.googlesource.com/platform/frameworks/support/+/a095da93f8e98dea8748ceed79ea8427aade245f/compose/material3/material3/src/commonMain/kotlin/androidx/compose/material3/tokens/ShapeTokens.kt#46</x:v>
      </x:c>
      <x:c r="L4216" t="str"/>
      <x:c r="M4216" t="str">
        <x:v>CircleShape; source-only expression, not a Material Web CSS property.</x:v>
      </x:c>
      <x:c r="N4216" t="str">
        <x:v>material3-native-v4</x:v>
      </x:c>
      <x:c r="O4216" t="str">
        <x:v>Pending</x:v>
      </x:c>
      <x:c r="P4216" t="str">
        <x:v>No</x:v>
      </x:c>
    </x:row>
    <x:row r="4217">
      <x:c r="A4217" t="str">
        <x:v>TM-04216</x:v>
      </x:c>
      <x:c r="B4217" t="str">
        <x:v>compose:ShapeTokens.CornerLarge</x:v>
      </x:c>
      <x:c r="C4217" t="str">
        <x:v>Compose source-only</x:v>
      </x:c>
      <x:c r="D4217" t="str"/>
      <x:c r="E4217" t="str">
        <x:v>Candidate</x:v>
      </x:c>
      <x:c r="F4217" t="str">
        <x:v>Pending</x:v>
      </x:c>
      <x:c r="G4217" t="str"/>
      <x:c r="H4217" t="str">
        <x:v>Pending</x:v>
      </x:c>
      <x:c r="I4217" t="str">
        <x:f>IF(AND(N4217="material3-native-v4",LEN(TRIM(B4217))&gt;0,LEN(TRIM(D4217))&gt;0,E4217="Confirmed",F4217="Pass",LEN(TRIM(G4217))&gt;0,O4217="Approved",H4217="Approved",P4217="Yes"),"Yes","No")</x:f>
        <x:v>No</x:v>
      </x:c>
      <x:c r="J4217" t="str">
        <x:v>ShapeTokens</x:v>
      </x:c>
      <x:c r="K4217" t="str">
        <x:v>https://android.googlesource.com/platform/frameworks/support/+/a095da93f8e98dea8748ceed79ea8427aade245f/compose/material3/material3/src/commonMain/kotlin/androidx/compose/material3/tokens/ShapeTokens.kt#47</x:v>
      </x:c>
      <x:c r="L4217" t="str"/>
      <x:c r="M4217" t="str">
        <x:v>RoundedCornerShape(16.0.dp); source-only expression, not a Material Web CSS property.</x:v>
      </x:c>
      <x:c r="N4217" t="str">
        <x:v>material3-native-v4</x:v>
      </x:c>
      <x:c r="O4217" t="str">
        <x:v>Pending</x:v>
      </x:c>
      <x:c r="P4217" t="str">
        <x:v>No</x:v>
      </x:c>
    </x:row>
    <x:row r="4218">
      <x:c r="A4218" t="str">
        <x:v>TM-04217</x:v>
      </x:c>
      <x:c r="B4218" t="str">
        <x:v>compose:ShapeTokens.CornerLargeEnd</x:v>
      </x:c>
      <x:c r="C4218" t="str">
        <x:v>Compose source-only</x:v>
      </x:c>
      <x:c r="D4218" t="str"/>
      <x:c r="E4218" t="str">
        <x:v>Candidate</x:v>
      </x:c>
      <x:c r="F4218" t="str">
        <x:v>Pending</x:v>
      </x:c>
      <x:c r="G4218" t="str"/>
      <x:c r="H4218" t="str">
        <x:v>Pending</x:v>
      </x:c>
      <x:c r="I4218" t="str">
        <x:f>IF(AND(N4218="material3-native-v4",LEN(TRIM(B4218))&gt;0,LEN(TRIM(D4218))&gt;0,E4218="Confirmed",F4218="Pass",LEN(TRIM(G4218))&gt;0,O4218="Approved",H4218="Approved",P4218="Yes"),"Yes","No")</x:f>
        <x:v>No</x:v>
      </x:c>
      <x:c r="J4218" t="str">
        <x:v>ShapeTokens</x:v>
      </x:c>
      <x:c r="K4218" t="str">
        <x:v>https://android.googlesource.com/platform/frameworks/support/+/a095da93f8e98dea8748ceed79ea8427aade245f/compose/material3/material3/src/commonMain/kotlin/androidx/compose/material3/tokens/ShapeTokens.kt#48</x:v>
      </x:c>
      <x:c r="L4218" t="str"/>
      <x:c r="M4218" t="str">
        <x:v>RoundedCornerShape(
            topStart = 0.0.dp,
            topEnd = 16.0.dp,
            bottomEnd = 16.0.dp,
            bottomStart = 0.0.dp,
        ); source-only expression, not a Material Web CSS property.</x:v>
      </x:c>
      <x:c r="N4218" t="str">
        <x:v>material3-native-v4</x:v>
      </x:c>
      <x:c r="O4218" t="str">
        <x:v>Pending</x:v>
      </x:c>
      <x:c r="P4218" t="str">
        <x:v>No</x:v>
      </x:c>
    </x:row>
    <x:row r="4219">
      <x:c r="A4219" t="str">
        <x:v>TM-04218</x:v>
      </x:c>
      <x:c r="B4219" t="str">
        <x:v>compose:ShapeTokens.CornerLargeIncreased</x:v>
      </x:c>
      <x:c r="C4219" t="str">
        <x:v>Compose source-only</x:v>
      </x:c>
      <x:c r="D4219" t="str"/>
      <x:c r="E4219" t="str">
        <x:v>Candidate</x:v>
      </x:c>
      <x:c r="F4219" t="str">
        <x:v>Pending</x:v>
      </x:c>
      <x:c r="G4219" t="str"/>
      <x:c r="H4219" t="str">
        <x:v>Pending</x:v>
      </x:c>
      <x:c r="I4219" t="str">
        <x:f>IF(AND(N4219="material3-native-v4",LEN(TRIM(B4219))&gt;0,LEN(TRIM(D4219))&gt;0,E4219="Confirmed",F4219="Pass",LEN(TRIM(G4219))&gt;0,O4219="Approved",H4219="Approved",P4219="Yes"),"Yes","No")</x:f>
        <x:v>No</x:v>
      </x:c>
      <x:c r="J4219" t="str">
        <x:v>ShapeTokens</x:v>
      </x:c>
      <x:c r="K4219" t="str">
        <x:v>https://android.googlesource.com/platform/frameworks/support/+/a095da93f8e98dea8748ceed79ea8427aade245f/compose/material3/material3/src/commonMain/kotlin/androidx/compose/material3/tokens/ShapeTokens.kt#55</x:v>
      </x:c>
      <x:c r="L4219" t="str"/>
      <x:c r="M4219" t="str">
        <x:v>RoundedCornerShape(20.0.dp); source-only expression, not a Material Web CSS property.</x:v>
      </x:c>
      <x:c r="N4219" t="str">
        <x:v>material3-native-v4</x:v>
      </x:c>
      <x:c r="O4219" t="str">
        <x:v>Pending</x:v>
      </x:c>
      <x:c r="P4219" t="str">
        <x:v>No</x:v>
      </x:c>
    </x:row>
    <x:row r="4220">
      <x:c r="A4220" t="str">
        <x:v>TM-04219</x:v>
      </x:c>
      <x:c r="B4220" t="str">
        <x:v>compose:ShapeTokens.CornerLargeStart</x:v>
      </x:c>
      <x:c r="C4220" t="str">
        <x:v>Compose source-only</x:v>
      </x:c>
      <x:c r="D4220" t="str"/>
      <x:c r="E4220" t="str">
        <x:v>Candidate</x:v>
      </x:c>
      <x:c r="F4220" t="str">
        <x:v>Pending</x:v>
      </x:c>
      <x:c r="G4220" t="str"/>
      <x:c r="H4220" t="str">
        <x:v>Pending</x:v>
      </x:c>
      <x:c r="I4220" t="str">
        <x:f>IF(AND(N4220="material3-native-v4",LEN(TRIM(B4220))&gt;0,LEN(TRIM(D4220))&gt;0,E4220="Confirmed",F4220="Pass",LEN(TRIM(G4220))&gt;0,O4220="Approved",H4220="Approved",P4220="Yes"),"Yes","No")</x:f>
        <x:v>No</x:v>
      </x:c>
      <x:c r="J4220" t="str">
        <x:v>ShapeTokens</x:v>
      </x:c>
      <x:c r="K4220" t="str">
        <x:v>https://android.googlesource.com/platform/frameworks/support/+/a095da93f8e98dea8748ceed79ea8427aade245f/compose/material3/material3/src/commonMain/kotlin/androidx/compose/material3/tokens/ShapeTokens.kt#56</x:v>
      </x:c>
      <x:c r="L4220" t="str"/>
      <x:c r="M4220" t="str">
        <x:v>RoundedCornerShape(
            topStart = 16.0.dp,
            topEnd = 0.0.dp,
            bottomEnd = 0.0.dp,
            bottomStart = 16.0.dp,
        ); source-only expression, not a Material Web CSS property.</x:v>
      </x:c>
      <x:c r="N4220" t="str">
        <x:v>material3-native-v4</x:v>
      </x:c>
      <x:c r="O4220" t="str">
        <x:v>Pending</x:v>
      </x:c>
      <x:c r="P4220" t="str">
        <x:v>No</x:v>
      </x:c>
    </x:row>
    <x:row r="4221">
      <x:c r="A4221" t="str">
        <x:v>TM-04220</x:v>
      </x:c>
      <x:c r="B4221" t="str">
        <x:v>compose:ShapeTokens.CornerLargeTop</x:v>
      </x:c>
      <x:c r="C4221" t="str">
        <x:v>Compose source-only</x:v>
      </x:c>
      <x:c r="D4221" t="str"/>
      <x:c r="E4221" t="str">
        <x:v>Candidate</x:v>
      </x:c>
      <x:c r="F4221" t="str">
        <x:v>Pending</x:v>
      </x:c>
      <x:c r="G4221" t="str"/>
      <x:c r="H4221" t="str">
        <x:v>Pending</x:v>
      </x:c>
      <x:c r="I4221" t="str">
        <x:f>IF(AND(N4221="material3-native-v4",LEN(TRIM(B4221))&gt;0,LEN(TRIM(D4221))&gt;0,E4221="Confirmed",F4221="Pass",LEN(TRIM(G4221))&gt;0,O4221="Approved",H4221="Approved",P4221="Yes"),"Yes","No")</x:f>
        <x:v>No</x:v>
      </x:c>
      <x:c r="J4221" t="str">
        <x:v>ShapeTokens</x:v>
      </x:c>
      <x:c r="K4221" t="str">
        <x:v>https://android.googlesource.com/platform/frameworks/support/+/a095da93f8e98dea8748ceed79ea8427aade245f/compose/material3/material3/src/commonMain/kotlin/androidx/compose/material3/tokens/ShapeTokens.kt#63</x:v>
      </x:c>
      <x:c r="L4221" t="str"/>
      <x:c r="M4221" t="str">
        <x:v>RoundedCornerShape(
            topStart = 16.0.dp,
            topEnd = 16.0.dp,
            bottomEnd = 0.0.dp,
            bottomStart = 0.0.dp,
        ); source-only expression, not a Material Web CSS property.</x:v>
      </x:c>
      <x:c r="N4221" t="str">
        <x:v>material3-native-v4</x:v>
      </x:c>
      <x:c r="O4221" t="str">
        <x:v>Pending</x:v>
      </x:c>
      <x:c r="P4221" t="str">
        <x:v>No</x:v>
      </x:c>
    </x:row>
    <x:row r="4222">
      <x:c r="A4222" t="str">
        <x:v>TM-04221</x:v>
      </x:c>
      <x:c r="B4222" t="str">
        <x:v>compose:ShapeTokens.CornerMedium</x:v>
      </x:c>
      <x:c r="C4222" t="str">
        <x:v>Compose source-only</x:v>
      </x:c>
      <x:c r="D4222" t="str"/>
      <x:c r="E4222" t="str">
        <x:v>Candidate</x:v>
      </x:c>
      <x:c r="F4222" t="str">
        <x:v>Pending</x:v>
      </x:c>
      <x:c r="G4222" t="str"/>
      <x:c r="H4222" t="str">
        <x:v>Pending</x:v>
      </x:c>
      <x:c r="I4222" t="str">
        <x:f>IF(AND(N4222="material3-native-v4",LEN(TRIM(B4222))&gt;0,LEN(TRIM(D4222))&gt;0,E4222="Confirmed",F4222="Pass",LEN(TRIM(G4222))&gt;0,O4222="Approved",H4222="Approved",P4222="Yes"),"Yes","No")</x:f>
        <x:v>No</x:v>
      </x:c>
      <x:c r="J4222" t="str">
        <x:v>ShapeTokens</x:v>
      </x:c>
      <x:c r="K4222" t="str">
        <x:v>https://android.googlesource.com/platform/frameworks/support/+/a095da93f8e98dea8748ceed79ea8427aade245f/compose/material3/material3/src/commonMain/kotlin/androidx/compose/material3/tokens/ShapeTokens.kt#70</x:v>
      </x:c>
      <x:c r="L4222" t="str"/>
      <x:c r="M4222" t="str">
        <x:v>RoundedCornerShape(12.0.dp); source-only expression, not a Material Web CSS property.</x:v>
      </x:c>
      <x:c r="N4222" t="str">
        <x:v>material3-native-v4</x:v>
      </x:c>
      <x:c r="O4222" t="str">
        <x:v>Pending</x:v>
      </x:c>
      <x:c r="P4222" t="str">
        <x:v>No</x:v>
      </x:c>
    </x:row>
    <x:row r="4223">
      <x:c r="A4223" t="str">
        <x:v>TM-04222</x:v>
      </x:c>
      <x:c r="B4223" t="str">
        <x:v>compose:ShapeTokens.CornerNone</x:v>
      </x:c>
      <x:c r="C4223" t="str">
        <x:v>Compose source-only</x:v>
      </x:c>
      <x:c r="D4223" t="str"/>
      <x:c r="E4223" t="str">
        <x:v>Candidate</x:v>
      </x:c>
      <x:c r="F4223" t="str">
        <x:v>Pending</x:v>
      </x:c>
      <x:c r="G4223" t="str"/>
      <x:c r="H4223" t="str">
        <x:v>Pending</x:v>
      </x:c>
      <x:c r="I4223" t="str">
        <x:f>IF(AND(N4223="material3-native-v4",LEN(TRIM(B4223))&gt;0,LEN(TRIM(D4223))&gt;0,E4223="Confirmed",F4223="Pass",LEN(TRIM(G4223))&gt;0,O4223="Approved",H4223="Approved",P4223="Yes"),"Yes","No")</x:f>
        <x:v>No</x:v>
      </x:c>
      <x:c r="J4223" t="str">
        <x:v>ShapeTokens</x:v>
      </x:c>
      <x:c r="K4223" t="str">
        <x:v>https://android.googlesource.com/platform/frameworks/support/+/a095da93f8e98dea8748ceed79ea8427aade245f/compose/material3/material3/src/commonMain/kotlin/androidx/compose/material3/tokens/ShapeTokens.kt#71</x:v>
      </x:c>
      <x:c r="L4223" t="str"/>
      <x:c r="M4223" t="str">
        <x:v>RectangleShape; source-only expression, not a Material Web CSS property.</x:v>
      </x:c>
      <x:c r="N4223" t="str">
        <x:v>material3-native-v4</x:v>
      </x:c>
      <x:c r="O4223" t="str">
        <x:v>Pending</x:v>
      </x:c>
      <x:c r="P4223" t="str">
        <x:v>No</x:v>
      </x:c>
    </x:row>
    <x:row r="4224">
      <x:c r="A4224" t="str">
        <x:v>TM-04223</x:v>
      </x:c>
      <x:c r="B4224" t="str">
        <x:v>compose:ShapeTokens.CornerSmall</x:v>
      </x:c>
      <x:c r="C4224" t="str">
        <x:v>Compose source-only</x:v>
      </x:c>
      <x:c r="D4224" t="str"/>
      <x:c r="E4224" t="str">
        <x:v>Candidate</x:v>
      </x:c>
      <x:c r="F4224" t="str">
        <x:v>Pending</x:v>
      </x:c>
      <x:c r="G4224" t="str"/>
      <x:c r="H4224" t="str">
        <x:v>Pending</x:v>
      </x:c>
      <x:c r="I4224" t="str">
        <x:f>IF(AND(N4224="material3-native-v4",LEN(TRIM(B4224))&gt;0,LEN(TRIM(D4224))&gt;0,E4224="Confirmed",F4224="Pass",LEN(TRIM(G4224))&gt;0,O4224="Approved",H4224="Approved",P4224="Yes"),"Yes","No")</x:f>
        <x:v>No</x:v>
      </x:c>
      <x:c r="J4224" t="str">
        <x:v>ShapeTokens</x:v>
      </x:c>
      <x:c r="K4224" t="str">
        <x:v>https://android.googlesource.com/platform/frameworks/support/+/a095da93f8e98dea8748ceed79ea8427aade245f/compose/material3/material3/src/commonMain/kotlin/androidx/compose/material3/tokens/ShapeTokens.kt#72</x:v>
      </x:c>
      <x:c r="L4224" t="str"/>
      <x:c r="M4224" t="str">
        <x:v>RoundedCornerShape(8.0.dp); source-only expression, not a Material Web CSS property.</x:v>
      </x:c>
      <x:c r="N4224" t="str">
        <x:v>material3-native-v4</x:v>
      </x:c>
      <x:c r="O4224" t="str">
        <x:v>Pending</x:v>
      </x:c>
      <x:c r="P4224" t="str">
        <x:v>No</x:v>
      </x:c>
    </x:row>
    <x:row r="4225">
      <x:c r="A4225" t="str">
        <x:v>TM-04224</x:v>
      </x:c>
      <x:c r="B4225" t="str">
        <x:v>compose:ShapeTokens.CornerValueExtraExtraLarge</x:v>
      </x:c>
      <x:c r="C4225" t="str">
        <x:v>Compose source-only</x:v>
      </x:c>
      <x:c r="D4225" t="str"/>
      <x:c r="E4225" t="str">
        <x:v>Candidate</x:v>
      </x:c>
      <x:c r="F4225" t="str">
        <x:v>Pending</x:v>
      </x:c>
      <x:c r="G4225" t="str"/>
      <x:c r="H4225" t="str">
        <x:v>Pending</x:v>
      </x:c>
      <x:c r="I4225" t="str">
        <x:f>IF(AND(N4225="material3-native-v4",LEN(TRIM(B4225))&gt;0,LEN(TRIM(D4225))&gt;0,E4225="Confirmed",F4225="Pass",LEN(TRIM(G4225))&gt;0,O4225="Approved",H4225="Approved",P4225="Yes"),"Yes","No")</x:f>
        <x:v>No</x:v>
      </x:c>
      <x:c r="J4225" t="str">
        <x:v>ShapeTokens</x:v>
      </x:c>
      <x:c r="K4225" t="str">
        <x:v>https://android.googlesource.com/platform/frameworks/support/+/a095da93f8e98dea8748ceed79ea8427aade245f/compose/material3/material3/src/commonMain/kotlin/androidx/compose/material3/tokens/ShapeTokens.kt#73</x:v>
      </x:c>
      <x:c r="L4225" t="str"/>
      <x:c r="M4225" t="str">
        <x:v>CornerSize(48.0.dp); source-only expression, not a Material Web CSS property.</x:v>
      </x:c>
      <x:c r="N4225" t="str">
        <x:v>material3-native-v4</x:v>
      </x:c>
      <x:c r="O4225" t="str">
        <x:v>Pending</x:v>
      </x:c>
      <x:c r="P4225" t="str">
        <x:v>No</x:v>
      </x:c>
    </x:row>
    <x:row r="4226">
      <x:c r="A4226" t="str">
        <x:v>TM-04225</x:v>
      </x:c>
      <x:c r="B4226" t="str">
        <x:v>compose:ShapeTokens.CornerValueExtraLarge</x:v>
      </x:c>
      <x:c r="C4226" t="str">
        <x:v>Compose source-only</x:v>
      </x:c>
      <x:c r="D4226" t="str"/>
      <x:c r="E4226" t="str">
        <x:v>Candidate</x:v>
      </x:c>
      <x:c r="F4226" t="str">
        <x:v>Pending</x:v>
      </x:c>
      <x:c r="G4226" t="str"/>
      <x:c r="H4226" t="str">
        <x:v>Pending</x:v>
      </x:c>
      <x:c r="I4226" t="str">
        <x:f>IF(AND(N4226="material3-native-v4",LEN(TRIM(B4226))&gt;0,LEN(TRIM(D4226))&gt;0,E4226="Confirmed",F4226="Pass",LEN(TRIM(G4226))&gt;0,O4226="Approved",H4226="Approved",P4226="Yes"),"Yes","No")</x:f>
        <x:v>No</x:v>
      </x:c>
      <x:c r="J4226" t="str">
        <x:v>ShapeTokens</x:v>
      </x:c>
      <x:c r="K4226" t="str">
        <x:v>https://android.googlesource.com/platform/frameworks/support/+/a095da93f8e98dea8748ceed79ea8427aade245f/compose/material3/material3/src/commonMain/kotlin/androidx/compose/material3/tokens/ShapeTokens.kt#74</x:v>
      </x:c>
      <x:c r="L4226" t="str"/>
      <x:c r="M4226" t="str">
        <x:v>CornerSize(28.0.dp); source-only expression, not a Material Web CSS property.</x:v>
      </x:c>
      <x:c r="N4226" t="str">
        <x:v>material3-native-v4</x:v>
      </x:c>
      <x:c r="O4226" t="str">
        <x:v>Pending</x:v>
      </x:c>
      <x:c r="P4226" t="str">
        <x:v>No</x:v>
      </x:c>
    </x:row>
    <x:row r="4227">
      <x:c r="A4227" t="str">
        <x:v>TM-04226</x:v>
      </x:c>
      <x:c r="B4227" t="str">
        <x:v>compose:ShapeTokens.CornerValueExtraLargeIncreased</x:v>
      </x:c>
      <x:c r="C4227" t="str">
        <x:v>Compose source-only</x:v>
      </x:c>
      <x:c r="D4227" t="str"/>
      <x:c r="E4227" t="str">
        <x:v>Candidate</x:v>
      </x:c>
      <x:c r="F4227" t="str">
        <x:v>Pending</x:v>
      </x:c>
      <x:c r="G4227" t="str"/>
      <x:c r="H4227" t="str">
        <x:v>Pending</x:v>
      </x:c>
      <x:c r="I4227" t="str">
        <x:f>IF(AND(N4227="material3-native-v4",LEN(TRIM(B4227))&gt;0,LEN(TRIM(D4227))&gt;0,E4227="Confirmed",F4227="Pass",LEN(TRIM(G4227))&gt;0,O4227="Approved",H4227="Approved",P4227="Yes"),"Yes","No")</x:f>
        <x:v>No</x:v>
      </x:c>
      <x:c r="J4227" t="str">
        <x:v>ShapeTokens</x:v>
      </x:c>
      <x:c r="K4227" t="str">
        <x:v>https://android.googlesource.com/platform/frameworks/support/+/a095da93f8e98dea8748ceed79ea8427aade245f/compose/material3/material3/src/commonMain/kotlin/androidx/compose/material3/tokens/ShapeTokens.kt#75</x:v>
      </x:c>
      <x:c r="L4227" t="str"/>
      <x:c r="M4227" t="str">
        <x:v>CornerSize(32.0.dp); source-only expression, not a Material Web CSS property.</x:v>
      </x:c>
      <x:c r="N4227" t="str">
        <x:v>material3-native-v4</x:v>
      </x:c>
      <x:c r="O4227" t="str">
        <x:v>Pending</x:v>
      </x:c>
      <x:c r="P4227" t="str">
        <x:v>No</x:v>
      </x:c>
    </x:row>
    <x:row r="4228">
      <x:c r="A4228" t="str">
        <x:v>TM-04227</x:v>
      </x:c>
      <x:c r="B4228" t="str">
        <x:v>compose:ShapeTokens.CornerValueExtraSmall</x:v>
      </x:c>
      <x:c r="C4228" t="str">
        <x:v>Compose source-only</x:v>
      </x:c>
      <x:c r="D4228" t="str"/>
      <x:c r="E4228" t="str">
        <x:v>Candidate</x:v>
      </x:c>
      <x:c r="F4228" t="str">
        <x:v>Pending</x:v>
      </x:c>
      <x:c r="G4228" t="str"/>
      <x:c r="H4228" t="str">
        <x:v>Pending</x:v>
      </x:c>
      <x:c r="I4228" t="str">
        <x:f>IF(AND(N4228="material3-native-v4",LEN(TRIM(B4228))&gt;0,LEN(TRIM(D4228))&gt;0,E4228="Confirmed",F4228="Pass",LEN(TRIM(G4228))&gt;0,O4228="Approved",H4228="Approved",P4228="Yes"),"Yes","No")</x:f>
        <x:v>No</x:v>
      </x:c>
      <x:c r="J4228" t="str">
        <x:v>ShapeTokens</x:v>
      </x:c>
      <x:c r="K4228" t="str">
        <x:v>https://android.googlesource.com/platform/frameworks/support/+/a095da93f8e98dea8748ceed79ea8427aade245f/compose/material3/material3/src/commonMain/kotlin/androidx/compose/material3/tokens/ShapeTokens.kt#76</x:v>
      </x:c>
      <x:c r="L4228" t="str"/>
      <x:c r="M4228" t="str">
        <x:v>CornerSize(4.0.dp); source-only expression, not a Material Web CSS property.</x:v>
      </x:c>
      <x:c r="N4228" t="str">
        <x:v>material3-native-v4</x:v>
      </x:c>
      <x:c r="O4228" t="str">
        <x:v>Pending</x:v>
      </x:c>
      <x:c r="P4228" t="str">
        <x:v>No</x:v>
      </x:c>
    </x:row>
    <x:row r="4229">
      <x:c r="A4229" t="str">
        <x:v>TM-04228</x:v>
      </x:c>
      <x:c r="B4229" t="str">
        <x:v>compose:ShapeTokens.CornerValueLarge</x:v>
      </x:c>
      <x:c r="C4229" t="str">
        <x:v>Compose source-only</x:v>
      </x:c>
      <x:c r="D4229" t="str"/>
      <x:c r="E4229" t="str">
        <x:v>Candidate</x:v>
      </x:c>
      <x:c r="F4229" t="str">
        <x:v>Pending</x:v>
      </x:c>
      <x:c r="G4229" t="str"/>
      <x:c r="H4229" t="str">
        <x:v>Pending</x:v>
      </x:c>
      <x:c r="I4229" t="str">
        <x:f>IF(AND(N4229="material3-native-v4",LEN(TRIM(B4229))&gt;0,LEN(TRIM(D4229))&gt;0,E4229="Confirmed",F4229="Pass",LEN(TRIM(G4229))&gt;0,O4229="Approved",H4229="Approved",P4229="Yes"),"Yes","No")</x:f>
        <x:v>No</x:v>
      </x:c>
      <x:c r="J4229" t="str">
        <x:v>ShapeTokens</x:v>
      </x:c>
      <x:c r="K4229" t="str">
        <x:v>https://android.googlesource.com/platform/frameworks/support/+/a095da93f8e98dea8748ceed79ea8427aade245f/compose/material3/material3/src/commonMain/kotlin/androidx/compose/material3/tokens/ShapeTokens.kt#77</x:v>
      </x:c>
      <x:c r="L4229" t="str"/>
      <x:c r="M4229" t="str">
        <x:v>CornerSize(16.0.dp); source-only expression, not a Material Web CSS property.</x:v>
      </x:c>
      <x:c r="N4229" t="str">
        <x:v>material3-native-v4</x:v>
      </x:c>
      <x:c r="O4229" t="str">
        <x:v>Pending</x:v>
      </x:c>
      <x:c r="P4229" t="str">
        <x:v>No</x:v>
      </x:c>
    </x:row>
    <x:row r="4230">
      <x:c r="A4230" t="str">
        <x:v>TM-04229</x:v>
      </x:c>
      <x:c r="B4230" t="str">
        <x:v>compose:ShapeTokens.CornerValueLargeIncreased</x:v>
      </x:c>
      <x:c r="C4230" t="str">
        <x:v>Compose source-only</x:v>
      </x:c>
      <x:c r="D4230" t="str"/>
      <x:c r="E4230" t="str">
        <x:v>Candidate</x:v>
      </x:c>
      <x:c r="F4230" t="str">
        <x:v>Pending</x:v>
      </x:c>
      <x:c r="G4230" t="str"/>
      <x:c r="H4230" t="str">
        <x:v>Pending</x:v>
      </x:c>
      <x:c r="I4230" t="str">
        <x:f>IF(AND(N4230="material3-native-v4",LEN(TRIM(B4230))&gt;0,LEN(TRIM(D4230))&gt;0,E4230="Confirmed",F4230="Pass",LEN(TRIM(G4230))&gt;0,O4230="Approved",H4230="Approved",P4230="Yes"),"Yes","No")</x:f>
        <x:v>No</x:v>
      </x:c>
      <x:c r="J4230" t="str">
        <x:v>ShapeTokens</x:v>
      </x:c>
      <x:c r="K4230" t="str">
        <x:v>https://android.googlesource.com/platform/frameworks/support/+/a095da93f8e98dea8748ceed79ea8427aade245f/compose/material3/material3/src/commonMain/kotlin/androidx/compose/material3/tokens/ShapeTokens.kt#78</x:v>
      </x:c>
      <x:c r="L4230" t="str"/>
      <x:c r="M4230" t="str">
        <x:v>CornerSize(20.0.dp); source-only expression, not a Material Web CSS property.</x:v>
      </x:c>
      <x:c r="N4230" t="str">
        <x:v>material3-native-v4</x:v>
      </x:c>
      <x:c r="O4230" t="str">
        <x:v>Pending</x:v>
      </x:c>
      <x:c r="P4230" t="str">
        <x:v>No</x:v>
      </x:c>
    </x:row>
    <x:row r="4231">
      <x:c r="A4231" t="str">
        <x:v>TM-04230</x:v>
      </x:c>
      <x:c r="B4231" t="str">
        <x:v>compose:ShapeTokens.CornerValueMedium</x:v>
      </x:c>
      <x:c r="C4231" t="str">
        <x:v>Compose source-only</x:v>
      </x:c>
      <x:c r="D4231" t="str"/>
      <x:c r="E4231" t="str">
        <x:v>Candidate</x:v>
      </x:c>
      <x:c r="F4231" t="str">
        <x:v>Pending</x:v>
      </x:c>
      <x:c r="G4231" t="str"/>
      <x:c r="H4231" t="str">
        <x:v>Pending</x:v>
      </x:c>
      <x:c r="I4231" t="str">
        <x:f>IF(AND(N4231="material3-native-v4",LEN(TRIM(B4231))&gt;0,LEN(TRIM(D4231))&gt;0,E4231="Confirmed",F4231="Pass",LEN(TRIM(G4231))&gt;0,O4231="Approved",H4231="Approved",P4231="Yes"),"Yes","No")</x:f>
        <x:v>No</x:v>
      </x:c>
      <x:c r="J4231" t="str">
        <x:v>ShapeTokens</x:v>
      </x:c>
      <x:c r="K4231" t="str">
        <x:v>https://android.googlesource.com/platform/frameworks/support/+/a095da93f8e98dea8748ceed79ea8427aade245f/compose/material3/material3/src/commonMain/kotlin/androidx/compose/material3/tokens/ShapeTokens.kt#79</x:v>
      </x:c>
      <x:c r="L4231" t="str"/>
      <x:c r="M4231" t="str">
        <x:v>CornerSize(12.0.dp); source-only expression, not a Material Web CSS property.</x:v>
      </x:c>
      <x:c r="N4231" t="str">
        <x:v>material3-native-v4</x:v>
      </x:c>
      <x:c r="O4231" t="str">
        <x:v>Pending</x:v>
      </x:c>
      <x:c r="P4231" t="str">
        <x:v>No</x:v>
      </x:c>
    </x:row>
    <x:row r="4232">
      <x:c r="A4232" t="str">
        <x:v>TM-04231</x:v>
      </x:c>
      <x:c r="B4232" t="str">
        <x:v>compose:ShapeTokens.CornerValueNone</x:v>
      </x:c>
      <x:c r="C4232" t="str">
        <x:v>Compose source-only</x:v>
      </x:c>
      <x:c r="D4232" t="str"/>
      <x:c r="E4232" t="str">
        <x:v>Candidate</x:v>
      </x:c>
      <x:c r="F4232" t="str">
        <x:v>Pending</x:v>
      </x:c>
      <x:c r="G4232" t="str"/>
      <x:c r="H4232" t="str">
        <x:v>Pending</x:v>
      </x:c>
      <x:c r="I4232" t="str">
        <x:f>IF(AND(N4232="material3-native-v4",LEN(TRIM(B4232))&gt;0,LEN(TRIM(D4232))&gt;0,E4232="Confirmed",F4232="Pass",LEN(TRIM(G4232))&gt;0,O4232="Approved",H4232="Approved",P4232="Yes"),"Yes","No")</x:f>
        <x:v>No</x:v>
      </x:c>
      <x:c r="J4232" t="str">
        <x:v>ShapeTokens</x:v>
      </x:c>
      <x:c r="K4232" t="str">
        <x:v>https://android.googlesource.com/platform/frameworks/support/+/a095da93f8e98dea8748ceed79ea8427aade245f/compose/material3/material3/src/commonMain/kotlin/androidx/compose/material3/tokens/ShapeTokens.kt#80</x:v>
      </x:c>
      <x:c r="L4232" t="str"/>
      <x:c r="M4232" t="str">
        <x:v>CornerSize(0.0.dp); source-only expression, not a Material Web CSS property.</x:v>
      </x:c>
      <x:c r="N4232" t="str">
        <x:v>material3-native-v4</x:v>
      </x:c>
      <x:c r="O4232" t="str">
        <x:v>Pending</x:v>
      </x:c>
      <x:c r="P4232" t="str">
        <x:v>No</x:v>
      </x:c>
    </x:row>
    <x:row r="4233">
      <x:c r="A4233" t="str">
        <x:v>TM-04232</x:v>
      </x:c>
      <x:c r="B4233" t="str">
        <x:v>compose:ShapeTokens.CornerValueSmall</x:v>
      </x:c>
      <x:c r="C4233" t="str">
        <x:v>Compose source-only</x:v>
      </x:c>
      <x:c r="D4233" t="str"/>
      <x:c r="E4233" t="str">
        <x:v>Candidate</x:v>
      </x:c>
      <x:c r="F4233" t="str">
        <x:v>Pending</x:v>
      </x:c>
      <x:c r="G4233" t="str"/>
      <x:c r="H4233" t="str">
        <x:v>Pending</x:v>
      </x:c>
      <x:c r="I4233" t="str">
        <x:f>IF(AND(N4233="material3-native-v4",LEN(TRIM(B4233))&gt;0,LEN(TRIM(D4233))&gt;0,E4233="Confirmed",F4233="Pass",LEN(TRIM(G4233))&gt;0,O4233="Approved",H4233="Approved",P4233="Yes"),"Yes","No")</x:f>
        <x:v>No</x:v>
      </x:c>
      <x:c r="J4233" t="str">
        <x:v>ShapeTokens</x:v>
      </x:c>
      <x:c r="K4233" t="str">
        <x:v>https://android.googlesource.com/platform/frameworks/support/+/a095da93f8e98dea8748ceed79ea8427aade245f/compose/material3/material3/src/commonMain/kotlin/androidx/compose/material3/tokens/ShapeTokens.kt#81</x:v>
      </x:c>
      <x:c r="L4233" t="str"/>
      <x:c r="M4233" t="str">
        <x:v>CornerSize(8.0.dp); source-only expression, not a Material Web CSS property.</x:v>
      </x:c>
      <x:c r="N4233" t="str">
        <x:v>material3-native-v4</x:v>
      </x:c>
      <x:c r="O4233" t="str">
        <x:v>Pending</x:v>
      </x:c>
      <x:c r="P4233" t="str">
        <x:v>No</x:v>
      </x:c>
    </x:row>
    <x:row r="4234">
      <x:c r="A4234" t="str">
        <x:v>TM-04233</x:v>
      </x:c>
      <x:c r="B4234" t="str">
        <x:v>compose:SheetBottomTokens.DockedContainerColor</x:v>
      </x:c>
      <x:c r="C4234" t="str">
        <x:v>Compose source-only</x:v>
      </x:c>
      <x:c r="D4234" t="str"/>
      <x:c r="E4234" t="str">
        <x:v>Candidate</x:v>
      </x:c>
      <x:c r="F4234" t="str">
        <x:v>Pending</x:v>
      </x:c>
      <x:c r="G4234" t="str"/>
      <x:c r="H4234" t="str">
        <x:v>Pending</x:v>
      </x:c>
      <x:c r="I4234" t="str">
        <x:f>IF(AND(N4234="material3-native-v4",LEN(TRIM(B4234))&gt;0,LEN(TRIM(D4234))&gt;0,E4234="Confirmed",F4234="Pass",LEN(TRIM(G4234))&gt;0,O4234="Approved",H4234="Approved",P4234="Yes"),"Yes","No")</x:f>
        <x:v>No</x:v>
      </x:c>
      <x:c r="J4234" t="str">
        <x:v>SheetBottomTokens</x:v>
      </x:c>
      <x:c r="K4234" t="str">
        <x:v>https://android.googlesource.com/platform/frameworks/support/+/a095da93f8e98dea8748ceed79ea8427aade245f/compose/material3/material3/src/commonMain/kotlin/androidx/compose/material3/tokens/SheetBottomTokens.kt#24</x:v>
      </x:c>
      <x:c r="L4234" t="str"/>
      <x:c r="M4234" t="str">
        <x:v>ColorSchemeKeyTokens.SurfaceContainerLow; source-only expression, not a Material Web CSS property.</x:v>
      </x:c>
      <x:c r="N4234" t="str">
        <x:v>material3-native-v4</x:v>
      </x:c>
      <x:c r="O4234" t="str">
        <x:v>Pending</x:v>
      </x:c>
      <x:c r="P4234" t="str">
        <x:v>No</x:v>
      </x:c>
    </x:row>
    <x:row r="4235">
      <x:c r="A4235" t="str">
        <x:v>TM-04234</x:v>
      </x:c>
      <x:c r="B4235" t="str">
        <x:v>compose:SheetBottomTokens.DockedContainerShape</x:v>
      </x:c>
      <x:c r="C4235" t="str">
        <x:v>Compose source-only</x:v>
      </x:c>
      <x:c r="D4235" t="str"/>
      <x:c r="E4235" t="str">
        <x:v>Candidate</x:v>
      </x:c>
      <x:c r="F4235" t="str">
        <x:v>Pending</x:v>
      </x:c>
      <x:c r="G4235" t="str"/>
      <x:c r="H4235" t="str">
        <x:v>Pending</x:v>
      </x:c>
      <x:c r="I4235" t="str">
        <x:f>IF(AND(N4235="material3-native-v4",LEN(TRIM(B4235))&gt;0,LEN(TRIM(D4235))&gt;0,E4235="Confirmed",F4235="Pass",LEN(TRIM(G4235))&gt;0,O4235="Approved",H4235="Approved",P4235="Yes"),"Yes","No")</x:f>
        <x:v>No</x:v>
      </x:c>
      <x:c r="J4235" t="str">
        <x:v>SheetBottomTokens</x:v>
      </x:c>
      <x:c r="K4235" t="str">
        <x:v>https://android.googlesource.com/platform/frameworks/support/+/a095da93f8e98dea8748ceed79ea8427aade245f/compose/material3/material3/src/commonMain/kotlin/androidx/compose/material3/tokens/SheetBottomTokens.kt#27</x:v>
      </x:c>
      <x:c r="L4235" t="str"/>
      <x:c r="M4235" t="str">
        <x:v>ShapeKeyTokens.CornerExtraLargeTop; source-only expression, not a Material Web CSS property.</x:v>
      </x:c>
      <x:c r="N4235" t="str">
        <x:v>material3-native-v4</x:v>
      </x:c>
      <x:c r="O4235" t="str">
        <x:v>Pending</x:v>
      </x:c>
      <x:c r="P4235" t="str">
        <x:v>No</x:v>
      </x:c>
    </x:row>
    <x:row r="4236">
      <x:c r="A4236" t="str">
        <x:v>TM-04235</x:v>
      </x:c>
      <x:c r="B4236" t="str">
        <x:v>compose:SheetBottomTokens.DockedDragHandleColor</x:v>
      </x:c>
      <x:c r="C4236" t="str">
        <x:v>Compose source-only</x:v>
      </x:c>
      <x:c r="D4236" t="str"/>
      <x:c r="E4236" t="str">
        <x:v>Candidate</x:v>
      </x:c>
      <x:c r="F4236" t="str">
        <x:v>Pending</x:v>
      </x:c>
      <x:c r="G4236" t="str"/>
      <x:c r="H4236" t="str">
        <x:v>Pending</x:v>
      </x:c>
      <x:c r="I4236" t="str">
        <x:f>IF(AND(N4236="material3-native-v4",LEN(TRIM(B4236))&gt;0,LEN(TRIM(D4236))&gt;0,E4236="Confirmed",F4236="Pass",LEN(TRIM(G4236))&gt;0,O4236="Approved",H4236="Approved",P4236="Yes"),"Yes","No")</x:f>
        <x:v>No</x:v>
      </x:c>
      <x:c r="J4236" t="str">
        <x:v>SheetBottomTokens</x:v>
      </x:c>
      <x:c r="K4236" t="str">
        <x:v>https://android.googlesource.com/platform/frameworks/support/+/a095da93f8e98dea8748ceed79ea8427aade245f/compose/material3/material3/src/commonMain/kotlin/androidx/compose/material3/tokens/SheetBottomTokens.kt#30</x:v>
      </x:c>
      <x:c r="L4236" t="str"/>
      <x:c r="M4236" t="str">
        <x:v>ColorSchemeKeyTokens.OnSurfaceVariant; source-only expression, not a Material Web CSS property.</x:v>
      </x:c>
      <x:c r="N4236" t="str">
        <x:v>material3-native-v4</x:v>
      </x:c>
      <x:c r="O4236" t="str">
        <x:v>Pending</x:v>
      </x:c>
      <x:c r="P4236" t="str">
        <x:v>No</x:v>
      </x:c>
    </x:row>
    <x:row r="4237">
      <x:c r="A4237" t="str">
        <x:v>TM-04236</x:v>
      </x:c>
      <x:c r="B4237" t="str">
        <x:v>compose:SheetBottomTokens.DockedDragHandleHeight</x:v>
      </x:c>
      <x:c r="C4237" t="str">
        <x:v>Compose source-only</x:v>
      </x:c>
      <x:c r="D4237" t="str"/>
      <x:c r="E4237" t="str">
        <x:v>Candidate</x:v>
      </x:c>
      <x:c r="F4237" t="str">
        <x:v>Pending</x:v>
      </x:c>
      <x:c r="G4237" t="str"/>
      <x:c r="H4237" t="str">
        <x:v>Pending</x:v>
      </x:c>
      <x:c r="I4237" t="str">
        <x:f>IF(AND(N4237="material3-native-v4",LEN(TRIM(B4237))&gt;0,LEN(TRIM(D4237))&gt;0,E4237="Confirmed",F4237="Pass",LEN(TRIM(G4237))&gt;0,O4237="Approved",H4237="Approved",P4237="Yes"),"Yes","No")</x:f>
        <x:v>No</x:v>
      </x:c>
      <x:c r="J4237" t="str">
        <x:v>SheetBottomTokens</x:v>
      </x:c>
      <x:c r="K4237" t="str">
        <x:v>https://android.googlesource.com/platform/frameworks/support/+/a095da93f8e98dea8748ceed79ea8427aade245f/compose/material3/material3/src/commonMain/kotlin/androidx/compose/material3/tokens/SheetBottomTokens.kt#33</x:v>
      </x:c>
      <x:c r="L4237" t="str"/>
      <x:c r="M4237" t="str">
        <x:v>4.0.dp; source-only expression, not a Material Web CSS property.</x:v>
      </x:c>
      <x:c r="N4237" t="str">
        <x:v>material3-native-v4</x:v>
      </x:c>
      <x:c r="O4237" t="str">
        <x:v>Pending</x:v>
      </x:c>
      <x:c r="P4237" t="str">
        <x:v>No</x:v>
      </x:c>
    </x:row>
    <x:row r="4238">
      <x:c r="A4238" t="str">
        <x:v>TM-04237</x:v>
      </x:c>
      <x:c r="B4238" t="str">
        <x:v>compose:SheetBottomTokens.DockedDragHandleWidth</x:v>
      </x:c>
      <x:c r="C4238" t="str">
        <x:v>Compose source-only</x:v>
      </x:c>
      <x:c r="D4238" t="str"/>
      <x:c r="E4238" t="str">
        <x:v>Candidate</x:v>
      </x:c>
      <x:c r="F4238" t="str">
        <x:v>Pending</x:v>
      </x:c>
      <x:c r="G4238" t="str"/>
      <x:c r="H4238" t="str">
        <x:v>Pending</x:v>
      </x:c>
      <x:c r="I4238" t="str">
        <x:f>IF(AND(N4238="material3-native-v4",LEN(TRIM(B4238))&gt;0,LEN(TRIM(D4238))&gt;0,E4238="Confirmed",F4238="Pass",LEN(TRIM(G4238))&gt;0,O4238="Approved",H4238="Approved",P4238="Yes"),"Yes","No")</x:f>
        <x:v>No</x:v>
      </x:c>
      <x:c r="J4238" t="str">
        <x:v>SheetBottomTokens</x:v>
      </x:c>
      <x:c r="K4238" t="str">
        <x:v>https://android.googlesource.com/platform/frameworks/support/+/a095da93f8e98dea8748ceed79ea8427aade245f/compose/material3/material3/src/commonMain/kotlin/androidx/compose/material3/tokens/SheetBottomTokens.kt#36</x:v>
      </x:c>
      <x:c r="L4238" t="str"/>
      <x:c r="M4238" t="str">
        <x:v>32.0.dp; source-only expression, not a Material Web CSS property.</x:v>
      </x:c>
      <x:c r="N4238" t="str">
        <x:v>material3-native-v4</x:v>
      </x:c>
      <x:c r="O4238" t="str">
        <x:v>Pending</x:v>
      </x:c>
      <x:c r="P4238" t="str">
        <x:v>No</x:v>
      </x:c>
    </x:row>
    <x:row r="4239">
      <x:c r="A4239" t="str">
        <x:v>TM-04238</x:v>
      </x:c>
      <x:c r="B4239" t="str">
        <x:v>compose:SheetBottomTokens.DockedMinimizedContainerShape</x:v>
      </x:c>
      <x:c r="C4239" t="str">
        <x:v>Compose source-only</x:v>
      </x:c>
      <x:c r="D4239" t="str"/>
      <x:c r="E4239" t="str">
        <x:v>Candidate</x:v>
      </x:c>
      <x:c r="F4239" t="str">
        <x:v>Pending</x:v>
      </x:c>
      <x:c r="G4239" t="str"/>
      <x:c r="H4239" t="str">
        <x:v>Pending</x:v>
      </x:c>
      <x:c r="I4239" t="str">
        <x:f>IF(AND(N4239="material3-native-v4",LEN(TRIM(B4239))&gt;0,LEN(TRIM(D4239))&gt;0,E4239="Confirmed",F4239="Pass",LEN(TRIM(G4239))&gt;0,O4239="Approved",H4239="Approved",P4239="Yes"),"Yes","No")</x:f>
        <x:v>No</x:v>
      </x:c>
      <x:c r="J4239" t="str">
        <x:v>SheetBottomTokens</x:v>
      </x:c>
      <x:c r="K4239" t="str">
        <x:v>https://android.googlesource.com/platform/frameworks/support/+/a095da93f8e98dea8748ceed79ea8427aade245f/compose/material3/material3/src/commonMain/kotlin/androidx/compose/material3/tokens/SheetBottomTokens.kt#39</x:v>
      </x:c>
      <x:c r="L4239" t="str"/>
      <x:c r="M4239" t="str">
        <x:v>ShapeKeyTokens.CornerNone; source-only expression, not a Material Web CSS property.</x:v>
      </x:c>
      <x:c r="N4239" t="str">
        <x:v>material3-native-v4</x:v>
      </x:c>
      <x:c r="O4239" t="str">
        <x:v>Pending</x:v>
      </x:c>
      <x:c r="P4239" t="str">
        <x:v>No</x:v>
      </x:c>
    </x:row>
    <x:row r="4240">
      <x:c r="A4240" t="str">
        <x:v>TM-04239</x:v>
      </x:c>
      <x:c r="B4240" t="str">
        <x:v>compose:SheetBottomTokens.DockedModalContainerElevation</x:v>
      </x:c>
      <x:c r="C4240" t="str">
        <x:v>Compose source-only</x:v>
      </x:c>
      <x:c r="D4240" t="str"/>
      <x:c r="E4240" t="str">
        <x:v>Candidate</x:v>
      </x:c>
      <x:c r="F4240" t="str">
        <x:v>Pending</x:v>
      </x:c>
      <x:c r="G4240" t="str"/>
      <x:c r="H4240" t="str">
        <x:v>Pending</x:v>
      </x:c>
      <x:c r="I4240" t="str">
        <x:f>IF(AND(N4240="material3-native-v4",LEN(TRIM(B4240))&gt;0,LEN(TRIM(D4240))&gt;0,E4240="Confirmed",F4240="Pass",LEN(TRIM(G4240))&gt;0,O4240="Approved",H4240="Approved",P4240="Yes"),"Yes","No")</x:f>
        <x:v>No</x:v>
      </x:c>
      <x:c r="J4240" t="str">
        <x:v>SheetBottomTokens</x:v>
      </x:c>
      <x:c r="K4240" t="str">
        <x:v>https://android.googlesource.com/platform/frameworks/support/+/a095da93f8e98dea8748ceed79ea8427aade245f/compose/material3/material3/src/commonMain/kotlin/androidx/compose/material3/tokens/SheetBottomTokens.kt#42</x:v>
      </x:c>
      <x:c r="L4240" t="str"/>
      <x:c r="M4240" t="str">
        <x:v>ElevationTokens.Level1; source-only expression, not a Material Web CSS property.</x:v>
      </x:c>
      <x:c r="N4240" t="str">
        <x:v>material3-native-v4</x:v>
      </x:c>
      <x:c r="O4240" t="str">
        <x:v>Pending</x:v>
      </x:c>
      <x:c r="P4240" t="str">
        <x:v>No</x:v>
      </x:c>
    </x:row>
    <x:row r="4241">
      <x:c r="A4241" t="str">
        <x:v>TM-04240</x:v>
      </x:c>
      <x:c r="B4241" t="str">
        <x:v>compose:SheetBottomTokens.DockedStandardContainerElevation</x:v>
      </x:c>
      <x:c r="C4241" t="str">
        <x:v>Compose source-only</x:v>
      </x:c>
      <x:c r="D4241" t="str"/>
      <x:c r="E4241" t="str">
        <x:v>Candidate</x:v>
      </x:c>
      <x:c r="F4241" t="str">
        <x:v>Pending</x:v>
      </x:c>
      <x:c r="G4241" t="str"/>
      <x:c r="H4241" t="str">
        <x:v>Pending</x:v>
      </x:c>
      <x:c r="I4241" t="str">
        <x:f>IF(AND(N4241="material3-native-v4",LEN(TRIM(B4241))&gt;0,LEN(TRIM(D4241))&gt;0,E4241="Confirmed",F4241="Pass",LEN(TRIM(G4241))&gt;0,O4241="Approved",H4241="Approved",P4241="Yes"),"Yes","No")</x:f>
        <x:v>No</x:v>
      </x:c>
      <x:c r="J4241" t="str">
        <x:v>SheetBottomTokens</x:v>
      </x:c>
      <x:c r="K4241" t="str">
        <x:v>https://android.googlesource.com/platform/frameworks/support/+/a095da93f8e98dea8748ceed79ea8427aade245f/compose/material3/material3/src/commonMain/kotlin/androidx/compose/material3/tokens/SheetBottomTokens.kt#45</x:v>
      </x:c>
      <x:c r="L4241" t="str"/>
      <x:c r="M4241" t="str">
        <x:v>ElevationTokens.Level1; source-only expression, not a Material Web CSS property.</x:v>
      </x:c>
      <x:c r="N4241" t="str">
        <x:v>material3-native-v4</x:v>
      </x:c>
      <x:c r="O4241" t="str">
        <x:v>Pending</x:v>
      </x:c>
      <x:c r="P4241" t="str">
        <x:v>No</x:v>
      </x:c>
    </x:row>
    <x:row r="4242">
      <x:c r="A4242" t="str">
        <x:v>TM-04241</x:v>
      </x:c>
      <x:c r="B4242" t="str">
        <x:v>compose:SheetBottomTokens.FocusIndicatorColor</x:v>
      </x:c>
      <x:c r="C4242" t="str">
        <x:v>Compose source-only</x:v>
      </x:c>
      <x:c r="D4242" t="str"/>
      <x:c r="E4242" t="str">
        <x:v>Candidate</x:v>
      </x:c>
      <x:c r="F4242" t="str">
        <x:v>Pending</x:v>
      </x:c>
      <x:c r="G4242" t="str"/>
      <x:c r="H4242" t="str">
        <x:v>Pending</x:v>
      </x:c>
      <x:c r="I4242" t="str">
        <x:f>IF(AND(N4242="material3-native-v4",LEN(TRIM(B4242))&gt;0,LEN(TRIM(D4242))&gt;0,E4242="Confirmed",F4242="Pass",LEN(TRIM(G4242))&gt;0,O4242="Approved",H4242="Approved",P4242="Yes"),"Yes","No")</x:f>
        <x:v>No</x:v>
      </x:c>
      <x:c r="J4242" t="str">
        <x:v>SheetBottomTokens</x:v>
      </x:c>
      <x:c r="K4242" t="str">
        <x:v>https://android.googlesource.com/platform/frameworks/support/+/a095da93f8e98dea8748ceed79ea8427aade245f/compose/material3/material3/src/commonMain/kotlin/androidx/compose/material3/tokens/SheetBottomTokens.kt#48</x:v>
      </x:c>
      <x:c r="L4242" t="str"/>
      <x:c r="M4242" t="str">
        <x:v>ColorSchemeKeyTokens.Secondary; source-only expression, not a Material Web CSS property.</x:v>
      </x:c>
      <x:c r="N4242" t="str">
        <x:v>material3-native-v4</x:v>
      </x:c>
      <x:c r="O4242" t="str">
        <x:v>Pending</x:v>
      </x:c>
      <x:c r="P4242" t="str">
        <x:v>No</x:v>
      </x:c>
    </x:row>
    <x:row r="4243">
      <x:c r="A4243" t="str">
        <x:v>TM-04242</x:v>
      </x:c>
      <x:c r="B4243" t="str">
        <x:v>compose:SliderTokens.ActiveContainerOpacity</x:v>
      </x:c>
      <x:c r="C4243" t="str">
        <x:v>Compose source-only</x:v>
      </x:c>
      <x:c r="D4243" t="str"/>
      <x:c r="E4243" t="str">
        <x:v>Candidate</x:v>
      </x:c>
      <x:c r="F4243" t="str">
        <x:v>Pending</x:v>
      </x:c>
      <x:c r="G4243" t="str"/>
      <x:c r="H4243" t="str">
        <x:v>Pending</x:v>
      </x:c>
      <x:c r="I4243" t="str">
        <x:f>IF(AND(N4243="material3-native-v4",LEN(TRIM(B4243))&gt;0,LEN(TRIM(D4243))&gt;0,E4243="Confirmed",F4243="Pass",LEN(TRIM(G4243))&gt;0,O4243="Approved",H4243="Approved",P4243="Yes"),"Yes","No")</x:f>
        <x:v>No</x:v>
      </x:c>
      <x:c r="J4243" t="str">
        <x:v>SliderTokens</x:v>
      </x:c>
      <x:c r="K4243" t="str">
        <x:v>https://android.googlesource.com/platform/frameworks/support/+/a095da93f8e98dea8748ceed79ea8427aade245f/compose/material3/material3/src/commonMain/kotlin/androidx/compose/material3/tokens/SliderTokens.kt#24</x:v>
      </x:c>
      <x:c r="L4243" t="str"/>
      <x:c r="M4243" t="str">
        <x:v>1.0f; source-only expression, not a Material Web CSS property.</x:v>
      </x:c>
      <x:c r="N4243" t="str">
        <x:v>material3-native-v4</x:v>
      </x:c>
      <x:c r="O4243" t="str">
        <x:v>Pending</x:v>
      </x:c>
      <x:c r="P4243" t="str">
        <x:v>No</x:v>
      </x:c>
    </x:row>
    <x:row r="4244">
      <x:c r="A4244" t="str">
        <x:v>TM-04243</x:v>
      </x:c>
      <x:c r="B4244" t="str">
        <x:v>compose:SliderTokens.ActiveHandleHeight</x:v>
      </x:c>
      <x:c r="C4244" t="str">
        <x:v>Compose source-only</x:v>
      </x:c>
      <x:c r="D4244" t="str"/>
      <x:c r="E4244" t="str">
        <x:v>Candidate</x:v>
      </x:c>
      <x:c r="F4244" t="str">
        <x:v>Pending</x:v>
      </x:c>
      <x:c r="G4244" t="str"/>
      <x:c r="H4244" t="str">
        <x:v>Pending</x:v>
      </x:c>
      <x:c r="I4244" t="str">
        <x:f>IF(AND(N4244="material3-native-v4",LEN(TRIM(B4244))&gt;0,LEN(TRIM(D4244))&gt;0,E4244="Confirmed",F4244="Pass",LEN(TRIM(G4244))&gt;0,O4244="Approved",H4244="Approved",P4244="Yes"),"Yes","No")</x:f>
        <x:v>No</x:v>
      </x:c>
      <x:c r="J4244" t="str">
        <x:v>SliderTokens</x:v>
      </x:c>
      <x:c r="K4244" t="str">
        <x:v>https://android.googlesource.com/platform/frameworks/support/+/a095da93f8e98dea8748ceed79ea8427aade245f/compose/material3/material3/src/commonMain/kotlin/androidx/compose/material3/tokens/SliderTokens.kt#25</x:v>
      </x:c>
      <x:c r="L4244" t="str"/>
      <x:c r="M4244" t="str">
        <x:v>44.0.dp; source-only expression, not a Material Web CSS property.</x:v>
      </x:c>
      <x:c r="N4244" t="str">
        <x:v>material3-native-v4</x:v>
      </x:c>
      <x:c r="O4244" t="str">
        <x:v>Pending</x:v>
      </x:c>
      <x:c r="P4244" t="str">
        <x:v>No</x:v>
      </x:c>
    </x:row>
    <x:row r="4245">
      <x:c r="A4245" t="str">
        <x:v>TM-04244</x:v>
      </x:c>
      <x:c r="B4245" t="str">
        <x:v>compose:SliderTokens.ActiveHandleLeadingSpace</x:v>
      </x:c>
      <x:c r="C4245" t="str">
        <x:v>Compose source-only</x:v>
      </x:c>
      <x:c r="D4245" t="str"/>
      <x:c r="E4245" t="str">
        <x:v>Candidate</x:v>
      </x:c>
      <x:c r="F4245" t="str">
        <x:v>Pending</x:v>
      </x:c>
      <x:c r="G4245" t="str"/>
      <x:c r="H4245" t="str">
        <x:v>Pending</x:v>
      </x:c>
      <x:c r="I4245" t="str">
        <x:f>IF(AND(N4245="material3-native-v4",LEN(TRIM(B4245))&gt;0,LEN(TRIM(D4245))&gt;0,E4245="Confirmed",F4245="Pass",LEN(TRIM(G4245))&gt;0,O4245="Approved",H4245="Approved",P4245="Yes"),"Yes","No")</x:f>
        <x:v>No</x:v>
      </x:c>
      <x:c r="J4245" t="str">
        <x:v>SliderTokens</x:v>
      </x:c>
      <x:c r="K4245" t="str">
        <x:v>https://android.googlesource.com/platform/frameworks/support/+/a095da93f8e98dea8748ceed79ea8427aade245f/compose/material3/material3/src/commonMain/kotlin/androidx/compose/material3/tokens/SliderTokens.kt#28</x:v>
      </x:c>
      <x:c r="L4245" t="str"/>
      <x:c r="M4245" t="str">
        <x:v>6.0.dp; source-only expression, not a Material Web CSS property.</x:v>
      </x:c>
      <x:c r="N4245" t="str">
        <x:v>material3-native-v4</x:v>
      </x:c>
      <x:c r="O4245" t="str">
        <x:v>Pending</x:v>
      </x:c>
      <x:c r="P4245" t="str">
        <x:v>No</x:v>
      </x:c>
    </x:row>
    <x:row r="4246">
      <x:c r="A4246" t="str">
        <x:v>TM-04245</x:v>
      </x:c>
      <x:c r="B4246" t="str">
        <x:v>compose:SliderTokens.ActiveHandlePadding</x:v>
      </x:c>
      <x:c r="C4246" t="str">
        <x:v>Compose source-only</x:v>
      </x:c>
      <x:c r="D4246" t="str"/>
      <x:c r="E4246" t="str">
        <x:v>Candidate</x:v>
      </x:c>
      <x:c r="F4246" t="str">
        <x:v>Pending</x:v>
      </x:c>
      <x:c r="G4246" t="str"/>
      <x:c r="H4246" t="str">
        <x:v>Pending</x:v>
      </x:c>
      <x:c r="I4246" t="str">
        <x:f>IF(AND(N4246="material3-native-v4",LEN(TRIM(B4246))&gt;0,LEN(TRIM(D4246))&gt;0,E4246="Confirmed",F4246="Pass",LEN(TRIM(G4246))&gt;0,O4246="Approved",H4246="Approved",P4246="Yes"),"Yes","No")</x:f>
        <x:v>No</x:v>
      </x:c>
      <x:c r="J4246" t="str">
        <x:v>SliderTokens</x:v>
      </x:c>
      <x:c r="K4246" t="str">
        <x:v>https://android.googlesource.com/platform/frameworks/support/+/a095da93f8e98dea8748ceed79ea8427aade245f/compose/material3/material3/src/commonMain/kotlin/androidx/compose/material3/tokens/SliderTokens.kt#31</x:v>
      </x:c>
      <x:c r="L4246" t="str"/>
      <x:c r="M4246" t="str">
        <x:v>6.0.dp; source-only expression, not a Material Web CSS property.</x:v>
      </x:c>
      <x:c r="N4246" t="str">
        <x:v>material3-native-v4</x:v>
      </x:c>
      <x:c r="O4246" t="str">
        <x:v>Pending</x:v>
      </x:c>
      <x:c r="P4246" t="str">
        <x:v>No</x:v>
      </x:c>
    </x:row>
    <x:row r="4247">
      <x:c r="A4247" t="str">
        <x:v>TM-04246</x:v>
      </x:c>
      <x:c r="B4247" t="str">
        <x:v>compose:SliderTokens.ActiveHandleShape</x:v>
      </x:c>
      <x:c r="C4247" t="str">
        <x:v>Compose source-only</x:v>
      </x:c>
      <x:c r="D4247" t="str"/>
      <x:c r="E4247" t="str">
        <x:v>Candidate</x:v>
      </x:c>
      <x:c r="F4247" t="str">
        <x:v>Pending</x:v>
      </x:c>
      <x:c r="G4247" t="str"/>
      <x:c r="H4247" t="str">
        <x:v>Pending</x:v>
      </x:c>
      <x:c r="I4247" t="str">
        <x:f>IF(AND(N4247="material3-native-v4",LEN(TRIM(B4247))&gt;0,LEN(TRIM(D4247))&gt;0,E4247="Confirmed",F4247="Pass",LEN(TRIM(G4247))&gt;0,O4247="Approved",H4247="Approved",P4247="Yes"),"Yes","No")</x:f>
        <x:v>No</x:v>
      </x:c>
      <x:c r="J4247" t="str">
        <x:v>SliderTokens</x:v>
      </x:c>
      <x:c r="K4247" t="str">
        <x:v>https://android.googlesource.com/platform/frameworks/support/+/a095da93f8e98dea8748ceed79ea8427aade245f/compose/material3/material3/src/commonMain/kotlin/androidx/compose/material3/tokens/SliderTokens.kt#34</x:v>
      </x:c>
      <x:c r="L4247" t="str"/>
      <x:c r="M4247" t="str">
        <x:v>ShapeKeyTokens.CornerFull; source-only expression, not a Material Web CSS property.</x:v>
      </x:c>
      <x:c r="N4247" t="str">
        <x:v>material3-native-v4</x:v>
      </x:c>
      <x:c r="O4247" t="str">
        <x:v>Pending</x:v>
      </x:c>
      <x:c r="P4247" t="str">
        <x:v>No</x:v>
      </x:c>
    </x:row>
    <x:row r="4248">
      <x:c r="A4248" t="str">
        <x:v>TM-04247</x:v>
      </x:c>
      <x:c r="B4248" t="str">
        <x:v>compose:SliderTokens.ActiveHandleTrailingSpace</x:v>
      </x:c>
      <x:c r="C4248" t="str">
        <x:v>Compose source-only</x:v>
      </x:c>
      <x:c r="D4248" t="str"/>
      <x:c r="E4248" t="str">
        <x:v>Candidate</x:v>
      </x:c>
      <x:c r="F4248" t="str">
        <x:v>Pending</x:v>
      </x:c>
      <x:c r="G4248" t="str"/>
      <x:c r="H4248" t="str">
        <x:v>Pending</x:v>
      </x:c>
      <x:c r="I4248" t="str">
        <x:f>IF(AND(N4248="material3-native-v4",LEN(TRIM(B4248))&gt;0,LEN(TRIM(D4248))&gt;0,E4248="Confirmed",F4248="Pass",LEN(TRIM(G4248))&gt;0,O4248="Approved",H4248="Approved",P4248="Yes"),"Yes","No")</x:f>
        <x:v>No</x:v>
      </x:c>
      <x:c r="J4248" t="str">
        <x:v>SliderTokens</x:v>
      </x:c>
      <x:c r="K4248" t="str">
        <x:v>https://android.googlesource.com/platform/frameworks/support/+/a095da93f8e98dea8748ceed79ea8427aade245f/compose/material3/material3/src/commonMain/kotlin/androidx/compose/material3/tokens/SliderTokens.kt#37</x:v>
      </x:c>
      <x:c r="L4248" t="str"/>
      <x:c r="M4248" t="str">
        <x:v>6.0.dp; source-only expression, not a Material Web CSS property.</x:v>
      </x:c>
      <x:c r="N4248" t="str">
        <x:v>material3-native-v4</x:v>
      </x:c>
      <x:c r="O4248" t="str">
        <x:v>Pending</x:v>
      </x:c>
      <x:c r="P4248" t="str">
        <x:v>No</x:v>
      </x:c>
    </x:row>
    <x:row r="4249">
      <x:c r="A4249" t="str">
        <x:v>TM-04248</x:v>
      </x:c>
      <x:c r="B4249" t="str">
        <x:v>compose:SliderTokens.ActiveHandleWidth</x:v>
      </x:c>
      <x:c r="C4249" t="str">
        <x:v>Compose source-only</x:v>
      </x:c>
      <x:c r="D4249" t="str"/>
      <x:c r="E4249" t="str">
        <x:v>Candidate</x:v>
      </x:c>
      <x:c r="F4249" t="str">
        <x:v>Pending</x:v>
      </x:c>
      <x:c r="G4249" t="str"/>
      <x:c r="H4249" t="str">
        <x:v>Pending</x:v>
      </x:c>
      <x:c r="I4249" t="str">
        <x:f>IF(AND(N4249="material3-native-v4",LEN(TRIM(B4249))&gt;0,LEN(TRIM(D4249))&gt;0,E4249="Confirmed",F4249="Pass",LEN(TRIM(G4249))&gt;0,O4249="Approved",H4249="Approved",P4249="Yes"),"Yes","No")</x:f>
        <x:v>No</x:v>
      </x:c>
      <x:c r="J4249" t="str">
        <x:v>SliderTokens</x:v>
      </x:c>
      <x:c r="K4249" t="str">
        <x:v>https://android.googlesource.com/platform/frameworks/support/+/a095da93f8e98dea8748ceed79ea8427aade245f/compose/material3/material3/src/commonMain/kotlin/androidx/compose/material3/tokens/SliderTokens.kt#40</x:v>
      </x:c>
      <x:c r="L4249" t="str"/>
      <x:c r="M4249" t="str">
        <x:v>4.0.dp; source-only expression, not a Material Web CSS property.</x:v>
      </x:c>
      <x:c r="N4249" t="str">
        <x:v>material3-native-v4</x:v>
      </x:c>
      <x:c r="O4249" t="str">
        <x:v>Pending</x:v>
      </x:c>
      <x:c r="P4249" t="str">
        <x:v>No</x:v>
      </x:c>
    </x:row>
    <x:row r="4250">
      <x:c r="A4250" t="str">
        <x:v>TM-04249</x:v>
      </x:c>
      <x:c r="B4250" t="str">
        <x:v>compose:SliderTokens.ActiveTrackColor</x:v>
      </x:c>
      <x:c r="C4250" t="str">
        <x:v>Compose source-only</x:v>
      </x:c>
      <x:c r="D4250" t="str"/>
      <x:c r="E4250" t="str">
        <x:v>Candidate</x:v>
      </x:c>
      <x:c r="F4250" t="str">
        <x:v>Pending</x:v>
      </x:c>
      <x:c r="G4250" t="str"/>
      <x:c r="H4250" t="str">
        <x:v>Pending</x:v>
      </x:c>
      <x:c r="I4250" t="str">
        <x:f>IF(AND(N4250="material3-native-v4",LEN(TRIM(B4250))&gt;0,LEN(TRIM(D4250))&gt;0,E4250="Confirmed",F4250="Pass",LEN(TRIM(G4250))&gt;0,O4250="Approved",H4250="Approved",P4250="Yes"),"Yes","No")</x:f>
        <x:v>No</x:v>
      </x:c>
      <x:c r="J4250" t="str">
        <x:v>SliderTokens</x:v>
      </x:c>
      <x:c r="K4250" t="str">
        <x:v>https://android.googlesource.com/platform/frameworks/support/+/a095da93f8e98dea8748ceed79ea8427aade245f/compose/material3/material3/src/commonMain/kotlin/androidx/compose/material3/tokens/SliderTokens.kt#43</x:v>
      </x:c>
      <x:c r="L4250" t="str"/>
      <x:c r="M4250" t="str">
        <x:v>ColorSchemeKeyTokens.Primary; source-only expression, not a Material Web CSS property.</x:v>
      </x:c>
      <x:c r="N4250" t="str">
        <x:v>material3-native-v4</x:v>
      </x:c>
      <x:c r="O4250" t="str">
        <x:v>Pending</x:v>
      </x:c>
      <x:c r="P4250" t="str">
        <x:v>No</x:v>
      </x:c>
    </x:row>
    <x:row r="4251">
      <x:c r="A4251" t="str">
        <x:v>TM-04250</x:v>
      </x:c>
      <x:c r="B4251" t="str">
        <x:v>compose:SliderTokens.ActiveTrackHeight</x:v>
      </x:c>
      <x:c r="C4251" t="str">
        <x:v>Compose source-only</x:v>
      </x:c>
      <x:c r="D4251" t="str"/>
      <x:c r="E4251" t="str">
        <x:v>Candidate</x:v>
      </x:c>
      <x:c r="F4251" t="str">
        <x:v>Pending</x:v>
      </x:c>
      <x:c r="G4251" t="str"/>
      <x:c r="H4251" t="str">
        <x:v>Pending</x:v>
      </x:c>
      <x:c r="I4251" t="str">
        <x:f>IF(AND(N4251="material3-native-v4",LEN(TRIM(B4251))&gt;0,LEN(TRIM(D4251))&gt;0,E4251="Confirmed",F4251="Pass",LEN(TRIM(G4251))&gt;0,O4251="Approved",H4251="Approved",P4251="Yes"),"Yes","No")</x:f>
        <x:v>No</x:v>
      </x:c>
      <x:c r="J4251" t="str">
        <x:v>SliderTokens</x:v>
      </x:c>
      <x:c r="K4251" t="str">
        <x:v>https://android.googlesource.com/platform/frameworks/support/+/a095da93f8e98dea8748ceed79ea8427aade245f/compose/material3/material3/src/commonMain/kotlin/androidx/compose/material3/tokens/SliderTokens.kt#46</x:v>
      </x:c>
      <x:c r="L4251" t="str"/>
      <x:c r="M4251" t="str">
        <x:v>16.0.dp; source-only expression, not a Material Web CSS property.</x:v>
      </x:c>
      <x:c r="N4251" t="str">
        <x:v>material3-native-v4</x:v>
      </x:c>
      <x:c r="O4251" t="str">
        <x:v>Pending</x:v>
      </x:c>
      <x:c r="P4251" t="str">
        <x:v>No</x:v>
      </x:c>
    </x:row>
    <x:row r="4252">
      <x:c r="A4252" t="str">
        <x:v>TM-04251</x:v>
      </x:c>
      <x:c r="B4252" t="str">
        <x:v>compose:SliderTokens.ActiveTrackShape</x:v>
      </x:c>
      <x:c r="C4252" t="str">
        <x:v>Compose source-only</x:v>
      </x:c>
      <x:c r="D4252" t="str"/>
      <x:c r="E4252" t="str">
        <x:v>Candidate</x:v>
      </x:c>
      <x:c r="F4252" t="str">
        <x:v>Pending</x:v>
      </x:c>
      <x:c r="G4252" t="str"/>
      <x:c r="H4252" t="str">
        <x:v>Pending</x:v>
      </x:c>
      <x:c r="I4252" t="str">
        <x:f>IF(AND(N4252="material3-native-v4",LEN(TRIM(B4252))&gt;0,LEN(TRIM(D4252))&gt;0,E4252="Confirmed",F4252="Pass",LEN(TRIM(G4252))&gt;0,O4252="Approved",H4252="Approved",P4252="Yes"),"Yes","No")</x:f>
        <x:v>No</x:v>
      </x:c>
      <x:c r="J4252" t="str">
        <x:v>SliderTokens</x:v>
      </x:c>
      <x:c r="K4252" t="str">
        <x:v>https://android.googlesource.com/platform/frameworks/support/+/a095da93f8e98dea8748ceed79ea8427aade245f/compose/material3/material3/src/commonMain/kotlin/androidx/compose/material3/tokens/SliderTokens.kt#49</x:v>
      </x:c>
      <x:c r="L4252" t="str"/>
      <x:c r="M4252" t="str">
        <x:v>ShapeKeyTokens.CornerFull; source-only expression, not a Material Web CSS property.</x:v>
      </x:c>
      <x:c r="N4252" t="str">
        <x:v>material3-native-v4</x:v>
      </x:c>
      <x:c r="O4252" t="str">
        <x:v>Pending</x:v>
      </x:c>
      <x:c r="P4252" t="str">
        <x:v>No</x:v>
      </x:c>
    </x:row>
    <x:row r="4253">
      <x:c r="A4253" t="str">
        <x:v>TM-04252</x:v>
      </x:c>
      <x:c r="B4253" t="str">
        <x:v>compose:SliderTokens.ActiveTrackShapeLeading</x:v>
      </x:c>
      <x:c r="C4253" t="str">
        <x:v>Compose source-only</x:v>
      </x:c>
      <x:c r="D4253" t="str"/>
      <x:c r="E4253" t="str">
        <x:v>Candidate</x:v>
      </x:c>
      <x:c r="F4253" t="str">
        <x:v>Pending</x:v>
      </x:c>
      <x:c r="G4253" t="str"/>
      <x:c r="H4253" t="str">
        <x:v>Pending</x:v>
      </x:c>
      <x:c r="I4253" t="str">
        <x:f>IF(AND(N4253="material3-native-v4",LEN(TRIM(B4253))&gt;0,LEN(TRIM(D4253))&gt;0,E4253="Confirmed",F4253="Pass",LEN(TRIM(G4253))&gt;0,O4253="Approved",H4253="Approved",P4253="Yes"),"Yes","No")</x:f>
        <x:v>No</x:v>
      </x:c>
      <x:c r="J4253" t="str">
        <x:v>SliderTokens</x:v>
      </x:c>
      <x:c r="K4253" t="str">
        <x:v>https://android.googlesource.com/platform/frameworks/support/+/a095da93f8e98dea8748ceed79ea8427aade245f/compose/material3/material3/src/commonMain/kotlin/androidx/compose/material3/tokens/SliderTokens.kt#52</x:v>
      </x:c>
      <x:c r="L4253" t="str"/>
      <x:c r="M4253" t="str">
        <x:v>ShapeKeyTokens.CornerFull; source-only expression, not a Material Web CSS property.</x:v>
      </x:c>
      <x:c r="N4253" t="str">
        <x:v>material3-native-v4</x:v>
      </x:c>
      <x:c r="O4253" t="str">
        <x:v>Pending</x:v>
      </x:c>
      <x:c r="P4253" t="str">
        <x:v>No</x:v>
      </x:c>
    </x:row>
    <x:row r="4254">
      <x:c r="A4254" t="str">
        <x:v>TM-04253</x:v>
      </x:c>
      <x:c r="B4254" t="str">
        <x:v>compose:SliderTokens.DisabledActiveTrackColor</x:v>
      </x:c>
      <x:c r="C4254" t="str">
        <x:v>Compose source-only</x:v>
      </x:c>
      <x:c r="D4254" t="str"/>
      <x:c r="E4254" t="str">
        <x:v>Candidate</x:v>
      </x:c>
      <x:c r="F4254" t="str">
        <x:v>Pending</x:v>
      </x:c>
      <x:c r="G4254" t="str"/>
      <x:c r="H4254" t="str">
        <x:v>Pending</x:v>
      </x:c>
      <x:c r="I4254" t="str">
        <x:f>IF(AND(N4254="material3-native-v4",LEN(TRIM(B4254))&gt;0,LEN(TRIM(D4254))&gt;0,E4254="Confirmed",F4254="Pass",LEN(TRIM(G4254))&gt;0,O4254="Approved",H4254="Approved",P4254="Yes"),"Yes","No")</x:f>
        <x:v>No</x:v>
      </x:c>
      <x:c r="J4254" t="str">
        <x:v>SliderTokens</x:v>
      </x:c>
      <x:c r="K4254" t="str">
        <x:v>https://android.googlesource.com/platform/frameworks/support/+/a095da93f8e98dea8748ceed79ea8427aade245f/compose/material3/material3/src/commonMain/kotlin/androidx/compose/material3/tokens/SliderTokens.kt#55</x:v>
      </x:c>
      <x:c r="L4254" t="str"/>
      <x:c r="M4254" t="str">
        <x:v>ColorSchemeKeyTokens.OnSurface; source-only expression, not a Material Web CSS property.</x:v>
      </x:c>
      <x:c r="N4254" t="str">
        <x:v>material3-native-v4</x:v>
      </x:c>
      <x:c r="O4254" t="str">
        <x:v>Pending</x:v>
      </x:c>
      <x:c r="P4254" t="str">
        <x:v>No</x:v>
      </x:c>
    </x:row>
    <x:row r="4255">
      <x:c r="A4255" t="str">
        <x:v>TM-04254</x:v>
      </x:c>
      <x:c r="B4255" t="str">
        <x:v>compose:SliderTokens.DisabledActiveTrackOpacity</x:v>
      </x:c>
      <x:c r="C4255" t="str">
        <x:v>Compose source-only</x:v>
      </x:c>
      <x:c r="D4255" t="str"/>
      <x:c r="E4255" t="str">
        <x:v>Candidate</x:v>
      </x:c>
      <x:c r="F4255" t="str">
        <x:v>Pending</x:v>
      </x:c>
      <x:c r="G4255" t="str"/>
      <x:c r="H4255" t="str">
        <x:v>Pending</x:v>
      </x:c>
      <x:c r="I4255" t="str">
        <x:f>IF(AND(N4255="material3-native-v4",LEN(TRIM(B4255))&gt;0,LEN(TRIM(D4255))&gt;0,E4255="Confirmed",F4255="Pass",LEN(TRIM(G4255))&gt;0,O4255="Approved",H4255="Approved",P4255="Yes"),"Yes","No")</x:f>
        <x:v>No</x:v>
      </x:c>
      <x:c r="J4255" t="str">
        <x:v>SliderTokens</x:v>
      </x:c>
      <x:c r="K4255" t="str">
        <x:v>https://android.googlesource.com/platform/frameworks/support/+/a095da93f8e98dea8748ceed79ea8427aade245f/compose/material3/material3/src/commonMain/kotlin/androidx/compose/material3/tokens/SliderTokens.kt#58</x:v>
      </x:c>
      <x:c r="L4255" t="str"/>
      <x:c r="M4255" t="str">
        <x:v>0.38f; source-only expression, not a Material Web CSS property.</x:v>
      </x:c>
      <x:c r="N4255" t="str">
        <x:v>material3-native-v4</x:v>
      </x:c>
      <x:c r="O4255" t="str">
        <x:v>Pending</x:v>
      </x:c>
      <x:c r="P4255" t="str">
        <x:v>No</x:v>
      </x:c>
    </x:row>
    <x:row r="4256">
      <x:c r="A4256" t="str">
        <x:v>TM-04255</x:v>
      </x:c>
      <x:c r="B4256" t="str">
        <x:v>compose:SliderTokens.DisabledHandleColor</x:v>
      </x:c>
      <x:c r="C4256" t="str">
        <x:v>Compose source-only</x:v>
      </x:c>
      <x:c r="D4256" t="str"/>
      <x:c r="E4256" t="str">
        <x:v>Candidate</x:v>
      </x:c>
      <x:c r="F4256" t="str">
        <x:v>Pending</x:v>
      </x:c>
      <x:c r="G4256" t="str"/>
      <x:c r="H4256" t="str">
        <x:v>Pending</x:v>
      </x:c>
      <x:c r="I4256" t="str">
        <x:f>IF(AND(N4256="material3-native-v4",LEN(TRIM(B4256))&gt;0,LEN(TRIM(D4256))&gt;0,E4256="Confirmed",F4256="Pass",LEN(TRIM(G4256))&gt;0,O4256="Approved",H4256="Approved",P4256="Yes"),"Yes","No")</x:f>
        <x:v>No</x:v>
      </x:c>
      <x:c r="J4256" t="str">
        <x:v>SliderTokens</x:v>
      </x:c>
      <x:c r="K4256" t="str">
        <x:v>https://android.googlesource.com/platform/frameworks/support/+/a095da93f8e98dea8748ceed79ea8427aade245f/compose/material3/material3/src/commonMain/kotlin/androidx/compose/material3/tokens/SliderTokens.kt#59</x:v>
      </x:c>
      <x:c r="L4256" t="str"/>
      <x:c r="M4256" t="str">
        <x:v>ColorSchemeKeyTokens.OnSurface; source-only expression, not a Material Web CSS property.</x:v>
      </x:c>
      <x:c r="N4256" t="str">
        <x:v>material3-native-v4</x:v>
      </x:c>
      <x:c r="O4256" t="str">
        <x:v>Pending</x:v>
      </x:c>
      <x:c r="P4256" t="str">
        <x:v>No</x:v>
      </x:c>
    </x:row>
    <x:row r="4257">
      <x:c r="A4257" t="str">
        <x:v>TM-04256</x:v>
      </x:c>
      <x:c r="B4257" t="str">
        <x:v>compose:SliderTokens.DisabledHandleOpacity</x:v>
      </x:c>
      <x:c r="C4257" t="str">
        <x:v>Compose source-only</x:v>
      </x:c>
      <x:c r="D4257" t="str"/>
      <x:c r="E4257" t="str">
        <x:v>Candidate</x:v>
      </x:c>
      <x:c r="F4257" t="str">
        <x:v>Pending</x:v>
      </x:c>
      <x:c r="G4257" t="str"/>
      <x:c r="H4257" t="str">
        <x:v>Pending</x:v>
      </x:c>
      <x:c r="I4257" t="str">
        <x:f>IF(AND(N4257="material3-native-v4",LEN(TRIM(B4257))&gt;0,LEN(TRIM(D4257))&gt;0,E4257="Confirmed",F4257="Pass",LEN(TRIM(G4257))&gt;0,O4257="Approved",H4257="Approved",P4257="Yes"),"Yes","No")</x:f>
        <x:v>No</x:v>
      </x:c>
      <x:c r="J4257" t="str">
        <x:v>SliderTokens</x:v>
      </x:c>
      <x:c r="K4257" t="str">
        <x:v>https://android.googlesource.com/platform/frameworks/support/+/a095da93f8e98dea8748ceed79ea8427aade245f/compose/material3/material3/src/commonMain/kotlin/androidx/compose/material3/tokens/SliderTokens.kt#62</x:v>
      </x:c>
      <x:c r="L4257" t="str"/>
      <x:c r="M4257" t="str">
        <x:v>0.38f; source-only expression, not a Material Web CSS property.</x:v>
      </x:c>
      <x:c r="N4257" t="str">
        <x:v>material3-native-v4</x:v>
      </x:c>
      <x:c r="O4257" t="str">
        <x:v>Pending</x:v>
      </x:c>
      <x:c r="P4257" t="str">
        <x:v>No</x:v>
      </x:c>
    </x:row>
    <x:row r="4258">
      <x:c r="A4258" t="str">
        <x:v>TM-04257</x:v>
      </x:c>
      <x:c r="B4258" t="str">
        <x:v>compose:SliderTokens.DisabledHandleWidth</x:v>
      </x:c>
      <x:c r="C4258" t="str">
        <x:v>Compose source-only</x:v>
      </x:c>
      <x:c r="D4258" t="str"/>
      <x:c r="E4258" t="str">
        <x:v>Candidate</x:v>
      </x:c>
      <x:c r="F4258" t="str">
        <x:v>Pending</x:v>
      </x:c>
      <x:c r="G4258" t="str"/>
      <x:c r="H4258" t="str">
        <x:v>Pending</x:v>
      </x:c>
      <x:c r="I4258" t="str">
        <x:f>IF(AND(N4258="material3-native-v4",LEN(TRIM(B4258))&gt;0,LEN(TRIM(D4258))&gt;0,E4258="Confirmed",F4258="Pass",LEN(TRIM(G4258))&gt;0,O4258="Approved",H4258="Approved",P4258="Yes"),"Yes","No")</x:f>
        <x:v>No</x:v>
      </x:c>
      <x:c r="J4258" t="str">
        <x:v>SliderTokens</x:v>
      </x:c>
      <x:c r="K4258" t="str">
        <x:v>https://android.googlesource.com/platform/frameworks/support/+/a095da93f8e98dea8748ceed79ea8427aade245f/compose/material3/material3/src/commonMain/kotlin/androidx/compose/material3/tokens/SliderTokens.kt#63</x:v>
      </x:c>
      <x:c r="L4258" t="str"/>
      <x:c r="M4258" t="str">
        <x:v>4.0.dp; source-only expression, not a Material Web CSS property.</x:v>
      </x:c>
      <x:c r="N4258" t="str">
        <x:v>material3-native-v4</x:v>
      </x:c>
      <x:c r="O4258" t="str">
        <x:v>Pending</x:v>
      </x:c>
      <x:c r="P4258" t="str">
        <x:v>No</x:v>
      </x:c>
    </x:row>
    <x:row r="4259">
      <x:c r="A4259" t="str">
        <x:v>TM-04258</x:v>
      </x:c>
      <x:c r="B4259" t="str">
        <x:v>compose:SliderTokens.DisabledInactiveTrackColor</x:v>
      </x:c>
      <x:c r="C4259" t="str">
        <x:v>Compose source-only</x:v>
      </x:c>
      <x:c r="D4259" t="str"/>
      <x:c r="E4259" t="str">
        <x:v>Candidate</x:v>
      </x:c>
      <x:c r="F4259" t="str">
        <x:v>Pending</x:v>
      </x:c>
      <x:c r="G4259" t="str"/>
      <x:c r="H4259" t="str">
        <x:v>Pending</x:v>
      </x:c>
      <x:c r="I4259" t="str">
        <x:f>IF(AND(N4259="material3-native-v4",LEN(TRIM(B4259))&gt;0,LEN(TRIM(D4259))&gt;0,E4259="Confirmed",F4259="Pass",LEN(TRIM(G4259))&gt;0,O4259="Approved",H4259="Approved",P4259="Yes"),"Yes","No")</x:f>
        <x:v>No</x:v>
      </x:c>
      <x:c r="J4259" t="str">
        <x:v>SliderTokens</x:v>
      </x:c>
      <x:c r="K4259" t="str">
        <x:v>https://android.googlesource.com/platform/frameworks/support/+/a095da93f8e98dea8748ceed79ea8427aade245f/compose/material3/material3/src/commonMain/kotlin/androidx/compose/material3/tokens/SliderTokens.kt#66</x:v>
      </x:c>
      <x:c r="L4259" t="str"/>
      <x:c r="M4259" t="str">
        <x:v>ColorSchemeKeyTokens.OnSurface; source-only expression, not a Material Web CSS property.</x:v>
      </x:c>
      <x:c r="N4259" t="str">
        <x:v>material3-native-v4</x:v>
      </x:c>
      <x:c r="O4259" t="str">
        <x:v>Pending</x:v>
      </x:c>
      <x:c r="P4259" t="str">
        <x:v>No</x:v>
      </x:c>
    </x:row>
    <x:row r="4260">
      <x:c r="A4260" t="str">
        <x:v>TM-04259</x:v>
      </x:c>
      <x:c r="B4260" t="str">
        <x:v>compose:SliderTokens.DisabledInactiveTrackOpacity</x:v>
      </x:c>
      <x:c r="C4260" t="str">
        <x:v>Compose source-only</x:v>
      </x:c>
      <x:c r="D4260" t="str"/>
      <x:c r="E4260" t="str">
        <x:v>Candidate</x:v>
      </x:c>
      <x:c r="F4260" t="str">
        <x:v>Pending</x:v>
      </x:c>
      <x:c r="G4260" t="str"/>
      <x:c r="H4260" t="str">
        <x:v>Pending</x:v>
      </x:c>
      <x:c r="I4260" t="str">
        <x:f>IF(AND(N4260="material3-native-v4",LEN(TRIM(B4260))&gt;0,LEN(TRIM(D4260))&gt;0,E4260="Confirmed",F4260="Pass",LEN(TRIM(G4260))&gt;0,O4260="Approved",H4260="Approved",P4260="Yes"),"Yes","No")</x:f>
        <x:v>No</x:v>
      </x:c>
      <x:c r="J4260" t="str">
        <x:v>SliderTokens</x:v>
      </x:c>
      <x:c r="K4260" t="str">
        <x:v>https://android.googlesource.com/platform/frameworks/support/+/a095da93f8e98dea8748ceed79ea8427aade245f/compose/material3/material3/src/commonMain/kotlin/androidx/compose/material3/tokens/SliderTokens.kt#69</x:v>
      </x:c>
      <x:c r="L4260" t="str"/>
      <x:c r="M4260" t="str">
        <x:v>0.12f; source-only expression, not a Material Web CSS property.</x:v>
      </x:c>
      <x:c r="N4260" t="str">
        <x:v>material3-native-v4</x:v>
      </x:c>
      <x:c r="O4260" t="str">
        <x:v>Pending</x:v>
      </x:c>
      <x:c r="P4260" t="str">
        <x:v>No</x:v>
      </x:c>
    </x:row>
    <x:row r="4261">
      <x:c r="A4261" t="str">
        <x:v>TM-04260</x:v>
      </x:c>
      <x:c r="B4261" t="str">
        <x:v>compose:SliderTokens.DisabledStopColor</x:v>
      </x:c>
      <x:c r="C4261" t="str">
        <x:v>Compose source-only</x:v>
      </x:c>
      <x:c r="D4261" t="str"/>
      <x:c r="E4261" t="str">
        <x:v>Candidate</x:v>
      </x:c>
      <x:c r="F4261" t="str">
        <x:v>Pending</x:v>
      </x:c>
      <x:c r="G4261" t="str"/>
      <x:c r="H4261" t="str">
        <x:v>Pending</x:v>
      </x:c>
      <x:c r="I4261" t="str">
        <x:f>IF(AND(N4261="material3-native-v4",LEN(TRIM(B4261))&gt;0,LEN(TRIM(D4261))&gt;0,E4261="Confirmed",F4261="Pass",LEN(TRIM(G4261))&gt;0,O4261="Approved",H4261="Approved",P4261="Yes"),"Yes","No")</x:f>
        <x:v>No</x:v>
      </x:c>
      <x:c r="J4261" t="str">
        <x:v>SliderTokens</x:v>
      </x:c>
      <x:c r="K4261" t="str">
        <x:v>https://android.googlesource.com/platform/frameworks/support/+/a095da93f8e98dea8748ceed79ea8427aade245f/compose/material3/material3/src/commonMain/kotlin/androidx/compose/material3/tokens/SliderTokens.kt#70</x:v>
      </x:c>
      <x:c r="L4261" t="str"/>
      <x:c r="M4261" t="str">
        <x:v>ColorSchemeKeyTokens.OnSurface; source-only expression, not a Material Web CSS property.</x:v>
      </x:c>
      <x:c r="N4261" t="str">
        <x:v>material3-native-v4</x:v>
      </x:c>
      <x:c r="O4261" t="str">
        <x:v>Pending</x:v>
      </x:c>
      <x:c r="P4261" t="str">
        <x:v>No</x:v>
      </x:c>
    </x:row>
    <x:row r="4262">
      <x:c r="A4262" t="str">
        <x:v>TM-04261</x:v>
      </x:c>
      <x:c r="B4262" t="str">
        <x:v>compose:SliderTokens.FocusActiveTrackColor</x:v>
      </x:c>
      <x:c r="C4262" t="str">
        <x:v>Compose source-only</x:v>
      </x:c>
      <x:c r="D4262" t="str"/>
      <x:c r="E4262" t="str">
        <x:v>Candidate</x:v>
      </x:c>
      <x:c r="F4262" t="str">
        <x:v>Pending</x:v>
      </x:c>
      <x:c r="G4262" t="str"/>
      <x:c r="H4262" t="str">
        <x:v>Pending</x:v>
      </x:c>
      <x:c r="I4262" t="str">
        <x:f>IF(AND(N4262="material3-native-v4",LEN(TRIM(B4262))&gt;0,LEN(TRIM(D4262))&gt;0,E4262="Confirmed",F4262="Pass",LEN(TRIM(G4262))&gt;0,O4262="Approved",H4262="Approved",P4262="Yes"),"Yes","No")</x:f>
        <x:v>No</x:v>
      </x:c>
      <x:c r="J4262" t="str">
        <x:v>SliderTokens</x:v>
      </x:c>
      <x:c r="K4262" t="str">
        <x:v>https://android.googlesource.com/platform/frameworks/support/+/a095da93f8e98dea8748ceed79ea8427aade245f/compose/material3/material3/src/commonMain/kotlin/androidx/compose/material3/tokens/SliderTokens.kt#73</x:v>
      </x:c>
      <x:c r="L4262" t="str"/>
      <x:c r="M4262" t="str">
        <x:v>ColorSchemeKeyTokens.Primary; source-only expression, not a Material Web CSS property.</x:v>
      </x:c>
      <x:c r="N4262" t="str">
        <x:v>material3-native-v4</x:v>
      </x:c>
      <x:c r="O4262" t="str">
        <x:v>Pending</x:v>
      </x:c>
      <x:c r="P4262" t="str">
        <x:v>No</x:v>
      </x:c>
    </x:row>
    <x:row r="4263">
      <x:c r="A4263" t="str">
        <x:v>TM-04262</x:v>
      </x:c>
      <x:c r="B4263" t="str">
        <x:v>compose:SliderTokens.FocusHandleWidth</x:v>
      </x:c>
      <x:c r="C4263" t="str">
        <x:v>Compose source-only</x:v>
      </x:c>
      <x:c r="D4263" t="str"/>
      <x:c r="E4263" t="str">
        <x:v>Candidate</x:v>
      </x:c>
      <x:c r="F4263" t="str">
        <x:v>Pending</x:v>
      </x:c>
      <x:c r="G4263" t="str"/>
      <x:c r="H4263" t="str">
        <x:v>Pending</x:v>
      </x:c>
      <x:c r="I4263" t="str">
        <x:f>IF(AND(N4263="material3-native-v4",LEN(TRIM(B4263))&gt;0,LEN(TRIM(D4263))&gt;0,E4263="Confirmed",F4263="Pass",LEN(TRIM(G4263))&gt;0,O4263="Approved",H4263="Approved",P4263="Yes"),"Yes","No")</x:f>
        <x:v>No</x:v>
      </x:c>
      <x:c r="J4263" t="str">
        <x:v>SliderTokens</x:v>
      </x:c>
      <x:c r="K4263" t="str">
        <x:v>https://android.googlesource.com/platform/frameworks/support/+/a095da93f8e98dea8748ceed79ea8427aade245f/compose/material3/material3/src/commonMain/kotlin/androidx/compose/material3/tokens/SliderTokens.kt#76</x:v>
      </x:c>
      <x:c r="L4263" t="str"/>
      <x:c r="M4263" t="str">
        <x:v>2.0.dp; source-only expression, not a Material Web CSS property.</x:v>
      </x:c>
      <x:c r="N4263" t="str">
        <x:v>material3-native-v4</x:v>
      </x:c>
      <x:c r="O4263" t="str">
        <x:v>Pending</x:v>
      </x:c>
      <x:c r="P4263" t="str">
        <x:v>No</x:v>
      </x:c>
    </x:row>
    <x:row r="4264">
      <x:c r="A4264" t="str">
        <x:v>TM-04263</x:v>
      </x:c>
      <x:c r="B4264" t="str">
        <x:v>compose:SliderTokens.FocusInactiveTrackColor</x:v>
      </x:c>
      <x:c r="C4264" t="str">
        <x:v>Compose source-only</x:v>
      </x:c>
      <x:c r="D4264" t="str"/>
      <x:c r="E4264" t="str">
        <x:v>Candidate</x:v>
      </x:c>
      <x:c r="F4264" t="str">
        <x:v>Pending</x:v>
      </x:c>
      <x:c r="G4264" t="str"/>
      <x:c r="H4264" t="str">
        <x:v>Pending</x:v>
      </x:c>
      <x:c r="I4264" t="str">
        <x:f>IF(AND(N4264="material3-native-v4",LEN(TRIM(B4264))&gt;0,LEN(TRIM(D4264))&gt;0,E4264="Confirmed",F4264="Pass",LEN(TRIM(G4264))&gt;0,O4264="Approved",H4264="Approved",P4264="Yes"),"Yes","No")</x:f>
        <x:v>No</x:v>
      </x:c>
      <x:c r="J4264" t="str">
        <x:v>SliderTokens</x:v>
      </x:c>
      <x:c r="K4264" t="str">
        <x:v>https://android.googlesource.com/platform/frameworks/support/+/a095da93f8e98dea8748ceed79ea8427aade245f/compose/material3/material3/src/commonMain/kotlin/androidx/compose/material3/tokens/SliderTokens.kt#79</x:v>
      </x:c>
      <x:c r="L4264" t="str"/>
      <x:c r="M4264" t="str">
        <x:v>ColorSchemeKeyTokens.SecondaryContainer; source-only expression, not a Material Web CSS property.</x:v>
      </x:c>
      <x:c r="N4264" t="str">
        <x:v>material3-native-v4</x:v>
      </x:c>
      <x:c r="O4264" t="str">
        <x:v>Pending</x:v>
      </x:c>
      <x:c r="P4264" t="str">
        <x:v>No</x:v>
      </x:c>
    </x:row>
    <x:row r="4265">
      <x:c r="A4265" t="str">
        <x:v>TM-04264</x:v>
      </x:c>
      <x:c r="B4265" t="str">
        <x:v>compose:SliderTokens.FocusStopColor</x:v>
      </x:c>
      <x:c r="C4265" t="str">
        <x:v>Compose source-only</x:v>
      </x:c>
      <x:c r="D4265" t="str"/>
      <x:c r="E4265" t="str">
        <x:v>Candidate</x:v>
      </x:c>
      <x:c r="F4265" t="str">
        <x:v>Pending</x:v>
      </x:c>
      <x:c r="G4265" t="str"/>
      <x:c r="H4265" t="str">
        <x:v>Pending</x:v>
      </x:c>
      <x:c r="I4265" t="str">
        <x:f>IF(AND(N4265="material3-native-v4",LEN(TRIM(B4265))&gt;0,LEN(TRIM(D4265))&gt;0,E4265="Confirmed",F4265="Pass",LEN(TRIM(G4265))&gt;0,O4265="Approved",H4265="Approved",P4265="Yes"),"Yes","No")</x:f>
        <x:v>No</x:v>
      </x:c>
      <x:c r="J4265" t="str">
        <x:v>SliderTokens</x:v>
      </x:c>
      <x:c r="K4265" t="str">
        <x:v>https://android.googlesource.com/platform/frameworks/support/+/a095da93f8e98dea8748ceed79ea8427aade245f/compose/material3/material3/src/commonMain/kotlin/androidx/compose/material3/tokens/SliderTokens.kt#82</x:v>
      </x:c>
      <x:c r="L4265" t="str"/>
      <x:c r="M4265" t="str">
        <x:v>ColorSchemeKeyTokens.Primary; source-only expression, not a Material Web CSS property.</x:v>
      </x:c>
      <x:c r="N4265" t="str">
        <x:v>material3-native-v4</x:v>
      </x:c>
      <x:c r="O4265" t="str">
        <x:v>Pending</x:v>
      </x:c>
      <x:c r="P4265" t="str">
        <x:v>No</x:v>
      </x:c>
    </x:row>
    <x:row r="4266">
      <x:c r="A4266" t="str">
        <x:v>TM-04265</x:v>
      </x:c>
      <x:c r="B4266" t="str">
        <x:v>compose:SliderTokens.HandleColor</x:v>
      </x:c>
      <x:c r="C4266" t="str">
        <x:v>Compose source-only</x:v>
      </x:c>
      <x:c r="D4266" t="str"/>
      <x:c r="E4266" t="str">
        <x:v>Candidate</x:v>
      </x:c>
      <x:c r="F4266" t="str">
        <x:v>Pending</x:v>
      </x:c>
      <x:c r="G4266" t="str"/>
      <x:c r="H4266" t="str">
        <x:v>Pending</x:v>
      </x:c>
      <x:c r="I4266" t="str">
        <x:f>IF(AND(N4266="material3-native-v4",LEN(TRIM(B4266))&gt;0,LEN(TRIM(D4266))&gt;0,E4266="Confirmed",F4266="Pass",LEN(TRIM(G4266))&gt;0,O4266="Approved",H4266="Approved",P4266="Yes"),"Yes","No")</x:f>
        <x:v>No</x:v>
      </x:c>
      <x:c r="J4266" t="str">
        <x:v>SliderTokens</x:v>
      </x:c>
      <x:c r="K4266" t="str">
        <x:v>https://android.googlesource.com/platform/frameworks/support/+/a095da93f8e98dea8748ceed79ea8427aade245f/compose/material3/material3/src/commonMain/kotlin/androidx/compose/material3/tokens/SliderTokens.kt#85</x:v>
      </x:c>
      <x:c r="L4266" t="str"/>
      <x:c r="M4266" t="str">
        <x:v>ColorSchemeKeyTokens.Primary; source-only expression, not a Material Web CSS property.</x:v>
      </x:c>
      <x:c r="N4266" t="str">
        <x:v>material3-native-v4</x:v>
      </x:c>
      <x:c r="O4266" t="str">
        <x:v>Pending</x:v>
      </x:c>
      <x:c r="P4266" t="str">
        <x:v>No</x:v>
      </x:c>
    </x:row>
    <x:row r="4267">
      <x:c r="A4267" t="str">
        <x:v>TM-04266</x:v>
      </x:c>
      <x:c r="B4267" t="str">
        <x:v>compose:SliderTokens.HandleHeight</x:v>
      </x:c>
      <x:c r="C4267" t="str">
        <x:v>Compose source-only</x:v>
      </x:c>
      <x:c r="D4267" t="str"/>
      <x:c r="E4267" t="str">
        <x:v>Candidate</x:v>
      </x:c>
      <x:c r="F4267" t="str">
        <x:v>Pending</x:v>
      </x:c>
      <x:c r="G4267" t="str"/>
      <x:c r="H4267" t="str">
        <x:v>Pending</x:v>
      </x:c>
      <x:c r="I4267" t="str">
        <x:f>IF(AND(N4267="material3-native-v4",LEN(TRIM(B4267))&gt;0,LEN(TRIM(D4267))&gt;0,E4267="Confirmed",F4267="Pass",LEN(TRIM(G4267))&gt;0,O4267="Approved",H4267="Approved",P4267="Yes"),"Yes","No")</x:f>
        <x:v>No</x:v>
      </x:c>
      <x:c r="J4267" t="str">
        <x:v>SliderTokens</x:v>
      </x:c>
      <x:c r="K4267" t="str">
        <x:v>https://android.googlesource.com/platform/frameworks/support/+/a095da93f8e98dea8748ceed79ea8427aade245f/compose/material3/material3/src/commonMain/kotlin/androidx/compose/material3/tokens/SliderTokens.kt#88</x:v>
      </x:c>
      <x:c r="L4267" t="str"/>
      <x:c r="M4267" t="str">
        <x:v>44.0.dp; source-only expression, not a Material Web CSS property.</x:v>
      </x:c>
      <x:c r="N4267" t="str">
        <x:v>material3-native-v4</x:v>
      </x:c>
      <x:c r="O4267" t="str">
        <x:v>Pending</x:v>
      </x:c>
      <x:c r="P4267" t="str">
        <x:v>No</x:v>
      </x:c>
    </x:row>
    <x:row r="4268">
      <x:c r="A4268" t="str">
        <x:v>TM-04267</x:v>
      </x:c>
      <x:c r="B4268" t="str">
        <x:v>compose:SliderTokens.HandleShape</x:v>
      </x:c>
      <x:c r="C4268" t="str">
        <x:v>Compose source-only</x:v>
      </x:c>
      <x:c r="D4268" t="str"/>
      <x:c r="E4268" t="str">
        <x:v>Candidate</x:v>
      </x:c>
      <x:c r="F4268" t="str">
        <x:v>Pending</x:v>
      </x:c>
      <x:c r="G4268" t="str"/>
      <x:c r="H4268" t="str">
        <x:v>Pending</x:v>
      </x:c>
      <x:c r="I4268" t="str">
        <x:f>IF(AND(N4268="material3-native-v4",LEN(TRIM(B4268))&gt;0,LEN(TRIM(D4268))&gt;0,E4268="Confirmed",F4268="Pass",LEN(TRIM(G4268))&gt;0,O4268="Approved",H4268="Approved",P4268="Yes"),"Yes","No")</x:f>
        <x:v>No</x:v>
      </x:c>
      <x:c r="J4268" t="str">
        <x:v>SliderTokens</x:v>
      </x:c>
      <x:c r="K4268" t="str">
        <x:v>https://android.googlesource.com/platform/frameworks/support/+/a095da93f8e98dea8748ceed79ea8427aade245f/compose/material3/material3/src/commonMain/kotlin/androidx/compose/material3/tokens/SliderTokens.kt#91</x:v>
      </x:c>
      <x:c r="L4268" t="str"/>
      <x:c r="M4268" t="str">
        <x:v>ShapeKeyTokens.CornerFull; source-only expression, not a Material Web CSS property.</x:v>
      </x:c>
      <x:c r="N4268" t="str">
        <x:v>material3-native-v4</x:v>
      </x:c>
      <x:c r="O4268" t="str">
        <x:v>Pending</x:v>
      </x:c>
      <x:c r="P4268" t="str">
        <x:v>No</x:v>
      </x:c>
    </x:row>
    <x:row r="4269">
      <x:c r="A4269" t="str">
        <x:v>TM-04268</x:v>
      </x:c>
      <x:c r="B4269" t="str">
        <x:v>compose:SliderTokens.HandleWidth</x:v>
      </x:c>
      <x:c r="C4269" t="str">
        <x:v>Compose source-only</x:v>
      </x:c>
      <x:c r="D4269" t="str"/>
      <x:c r="E4269" t="str">
        <x:v>Candidate</x:v>
      </x:c>
      <x:c r="F4269" t="str">
        <x:v>Pending</x:v>
      </x:c>
      <x:c r="G4269" t="str"/>
      <x:c r="H4269" t="str">
        <x:v>Pending</x:v>
      </x:c>
      <x:c r="I4269" t="str">
        <x:f>IF(AND(N4269="material3-native-v4",LEN(TRIM(B4269))&gt;0,LEN(TRIM(D4269))&gt;0,E4269="Confirmed",F4269="Pass",LEN(TRIM(G4269))&gt;0,O4269="Approved",H4269="Approved",P4269="Yes"),"Yes","No")</x:f>
        <x:v>No</x:v>
      </x:c>
      <x:c r="J4269" t="str">
        <x:v>SliderTokens</x:v>
      </x:c>
      <x:c r="K4269" t="str">
        <x:v>https://android.googlesource.com/platform/frameworks/support/+/a095da93f8e98dea8748ceed79ea8427aade245f/compose/material3/material3/src/commonMain/kotlin/androidx/compose/material3/tokens/SliderTokens.kt#94</x:v>
      </x:c>
      <x:c r="L4269" t="str"/>
      <x:c r="M4269" t="str">
        <x:v>4.0.dp; source-only expression, not a Material Web CSS property.</x:v>
      </x:c>
      <x:c r="N4269" t="str">
        <x:v>material3-native-v4</x:v>
      </x:c>
      <x:c r="O4269" t="str">
        <x:v>Pending</x:v>
      </x:c>
      <x:c r="P4269" t="str">
        <x:v>No</x:v>
      </x:c>
    </x:row>
    <x:row r="4270">
      <x:c r="A4270" t="str">
        <x:v>TM-04269</x:v>
      </x:c>
      <x:c r="B4270" t="str">
        <x:v>compose:SliderTokens.HoverHandleColor</x:v>
      </x:c>
      <x:c r="C4270" t="str">
        <x:v>Compose source-only</x:v>
      </x:c>
      <x:c r="D4270" t="str"/>
      <x:c r="E4270" t="str">
        <x:v>Candidate</x:v>
      </x:c>
      <x:c r="F4270" t="str">
        <x:v>Pending</x:v>
      </x:c>
      <x:c r="G4270" t="str"/>
      <x:c r="H4270" t="str">
        <x:v>Pending</x:v>
      </x:c>
      <x:c r="I4270" t="str">
        <x:f>IF(AND(N4270="material3-native-v4",LEN(TRIM(B4270))&gt;0,LEN(TRIM(D4270))&gt;0,E4270="Confirmed",F4270="Pass",LEN(TRIM(G4270))&gt;0,O4270="Approved",H4270="Approved",P4270="Yes"),"Yes","No")</x:f>
        <x:v>No</x:v>
      </x:c>
      <x:c r="J4270" t="str">
        <x:v>SliderTokens</x:v>
      </x:c>
      <x:c r="K4270" t="str">
        <x:v>https://android.googlesource.com/platform/frameworks/support/+/a095da93f8e98dea8748ceed79ea8427aade245f/compose/material3/material3/src/commonMain/kotlin/androidx/compose/material3/tokens/SliderTokens.kt#97</x:v>
      </x:c>
      <x:c r="L4270" t="str"/>
      <x:c r="M4270" t="str">
        <x:v>ColorSchemeKeyTokens.Primary; source-only expression, not a Material Web CSS property.</x:v>
      </x:c>
      <x:c r="N4270" t="str">
        <x:v>material3-native-v4</x:v>
      </x:c>
      <x:c r="O4270" t="str">
        <x:v>Pending</x:v>
      </x:c>
      <x:c r="P4270" t="str">
        <x:v>No</x:v>
      </x:c>
    </x:row>
    <x:row r="4271">
      <x:c r="A4271" t="str">
        <x:v>TM-04270</x:v>
      </x:c>
      <x:c r="B4271" t="str">
        <x:v>compose:SliderTokens.HoverHandleWidth</x:v>
      </x:c>
      <x:c r="C4271" t="str">
        <x:v>Compose source-only</x:v>
      </x:c>
      <x:c r="D4271" t="str"/>
      <x:c r="E4271" t="str">
        <x:v>Candidate</x:v>
      </x:c>
      <x:c r="F4271" t="str">
        <x:v>Pending</x:v>
      </x:c>
      <x:c r="G4271" t="str"/>
      <x:c r="H4271" t="str">
        <x:v>Pending</x:v>
      </x:c>
      <x:c r="I4271" t="str">
        <x:f>IF(AND(N4271="material3-native-v4",LEN(TRIM(B4271))&gt;0,LEN(TRIM(D4271))&gt;0,E4271="Confirmed",F4271="Pass",LEN(TRIM(G4271))&gt;0,O4271="Approved",H4271="Approved",P4271="Yes"),"Yes","No")</x:f>
        <x:v>No</x:v>
      </x:c>
      <x:c r="J4271" t="str">
        <x:v>SliderTokens</x:v>
      </x:c>
      <x:c r="K4271" t="str">
        <x:v>https://android.googlesource.com/platform/frameworks/support/+/a095da93f8e98dea8748ceed79ea8427aade245f/compose/material3/material3/src/commonMain/kotlin/androidx/compose/material3/tokens/SliderTokens.kt#100</x:v>
      </x:c>
      <x:c r="L4271" t="str"/>
      <x:c r="M4271" t="str">
        <x:v>4.0.dp; source-only expression, not a Material Web CSS property.</x:v>
      </x:c>
      <x:c r="N4271" t="str">
        <x:v>material3-native-v4</x:v>
      </x:c>
      <x:c r="O4271" t="str">
        <x:v>Pending</x:v>
      </x:c>
      <x:c r="P4271" t="str">
        <x:v>No</x:v>
      </x:c>
    </x:row>
    <x:row r="4272">
      <x:c r="A4272" t="str">
        <x:v>TM-04271</x:v>
      </x:c>
      <x:c r="B4272" t="str">
        <x:v>compose:SliderTokens.HoverStopColor</x:v>
      </x:c>
      <x:c r="C4272" t="str">
        <x:v>Compose source-only</x:v>
      </x:c>
      <x:c r="D4272" t="str"/>
      <x:c r="E4272" t="str">
        <x:v>Candidate</x:v>
      </x:c>
      <x:c r="F4272" t="str">
        <x:v>Pending</x:v>
      </x:c>
      <x:c r="G4272" t="str"/>
      <x:c r="H4272" t="str">
        <x:v>Pending</x:v>
      </x:c>
      <x:c r="I4272" t="str">
        <x:f>IF(AND(N4272="material3-native-v4",LEN(TRIM(B4272))&gt;0,LEN(TRIM(D4272))&gt;0,E4272="Confirmed",F4272="Pass",LEN(TRIM(G4272))&gt;0,O4272="Approved",H4272="Approved",P4272="Yes"),"Yes","No")</x:f>
        <x:v>No</x:v>
      </x:c>
      <x:c r="J4272" t="str">
        <x:v>SliderTokens</x:v>
      </x:c>
      <x:c r="K4272" t="str">
        <x:v>https://android.googlesource.com/platform/frameworks/support/+/a095da93f8e98dea8748ceed79ea8427aade245f/compose/material3/material3/src/commonMain/kotlin/androidx/compose/material3/tokens/SliderTokens.kt#103</x:v>
      </x:c>
      <x:c r="L4272" t="str"/>
      <x:c r="M4272" t="str">
        <x:v>ColorSchemeKeyTokens.Primary; source-only expression, not a Material Web CSS property.</x:v>
      </x:c>
      <x:c r="N4272" t="str">
        <x:v>material3-native-v4</x:v>
      </x:c>
      <x:c r="O4272" t="str">
        <x:v>Pending</x:v>
      </x:c>
      <x:c r="P4272" t="str">
        <x:v>No</x:v>
      </x:c>
    </x:row>
    <x:row r="4273">
      <x:c r="A4273" t="str">
        <x:v>TM-04272</x:v>
      </x:c>
      <x:c r="B4273" t="str">
        <x:v>compose:SliderTokens.InactiveContainerOpacity</x:v>
      </x:c>
      <x:c r="C4273" t="str">
        <x:v>Compose source-only</x:v>
      </x:c>
      <x:c r="D4273" t="str"/>
      <x:c r="E4273" t="str">
        <x:v>Candidate</x:v>
      </x:c>
      <x:c r="F4273" t="str">
        <x:v>Pending</x:v>
      </x:c>
      <x:c r="G4273" t="str"/>
      <x:c r="H4273" t="str">
        <x:v>Pending</x:v>
      </x:c>
      <x:c r="I4273" t="str">
        <x:f>IF(AND(N4273="material3-native-v4",LEN(TRIM(B4273))&gt;0,LEN(TRIM(D4273))&gt;0,E4273="Confirmed",F4273="Pass",LEN(TRIM(G4273))&gt;0,O4273="Approved",H4273="Approved",P4273="Yes"),"Yes","No")</x:f>
        <x:v>No</x:v>
      </x:c>
      <x:c r="J4273" t="str">
        <x:v>SliderTokens</x:v>
      </x:c>
      <x:c r="K4273" t="str">
        <x:v>https://android.googlesource.com/platform/frameworks/support/+/a095da93f8e98dea8748ceed79ea8427aade245f/compose/material3/material3/src/commonMain/kotlin/androidx/compose/material3/tokens/SliderTokens.kt#106</x:v>
      </x:c>
      <x:c r="L4273" t="str"/>
      <x:c r="M4273" t="str">
        <x:v>1.0f; source-only expression, not a Material Web CSS property.</x:v>
      </x:c>
      <x:c r="N4273" t="str">
        <x:v>material3-native-v4</x:v>
      </x:c>
      <x:c r="O4273" t="str">
        <x:v>Pending</x:v>
      </x:c>
      <x:c r="P4273" t="str">
        <x:v>No</x:v>
      </x:c>
    </x:row>
    <x:row r="4274">
      <x:c r="A4274" t="str">
        <x:v>TM-04273</x:v>
      </x:c>
      <x:c r="B4274" t="str">
        <x:v>compose:SliderTokens.InactiveTrackColor</x:v>
      </x:c>
      <x:c r="C4274" t="str">
        <x:v>Compose source-only</x:v>
      </x:c>
      <x:c r="D4274" t="str"/>
      <x:c r="E4274" t="str">
        <x:v>Candidate</x:v>
      </x:c>
      <x:c r="F4274" t="str">
        <x:v>Pending</x:v>
      </x:c>
      <x:c r="G4274" t="str"/>
      <x:c r="H4274" t="str">
        <x:v>Pending</x:v>
      </x:c>
      <x:c r="I4274" t="str">
        <x:f>IF(AND(N4274="material3-native-v4",LEN(TRIM(B4274))&gt;0,LEN(TRIM(D4274))&gt;0,E4274="Confirmed",F4274="Pass",LEN(TRIM(G4274))&gt;0,O4274="Approved",H4274="Approved",P4274="Yes"),"Yes","No")</x:f>
        <x:v>No</x:v>
      </x:c>
      <x:c r="J4274" t="str">
        <x:v>SliderTokens</x:v>
      </x:c>
      <x:c r="K4274" t="str">
        <x:v>https://android.googlesource.com/platform/frameworks/support/+/a095da93f8e98dea8748ceed79ea8427aade245f/compose/material3/material3/src/commonMain/kotlin/androidx/compose/material3/tokens/SliderTokens.kt#107</x:v>
      </x:c>
      <x:c r="L4274" t="str"/>
      <x:c r="M4274" t="str">
        <x:v>ColorSchemeKeyTokens.SecondaryContainer; source-only expression, not a Material Web CSS property.</x:v>
      </x:c>
      <x:c r="N4274" t="str">
        <x:v>material3-native-v4</x:v>
      </x:c>
      <x:c r="O4274" t="str">
        <x:v>Pending</x:v>
      </x:c>
      <x:c r="P4274" t="str">
        <x:v>No</x:v>
      </x:c>
    </x:row>
    <x:row r="4275">
      <x:c r="A4275" t="str">
        <x:v>TM-04274</x:v>
      </x:c>
      <x:c r="B4275" t="str">
        <x:v>compose:SliderTokens.InactiveTrackHeight</x:v>
      </x:c>
      <x:c r="C4275" t="str">
        <x:v>Compose source-only</x:v>
      </x:c>
      <x:c r="D4275" t="str"/>
      <x:c r="E4275" t="str">
        <x:v>Candidate</x:v>
      </x:c>
      <x:c r="F4275" t="str">
        <x:v>Pending</x:v>
      </x:c>
      <x:c r="G4275" t="str"/>
      <x:c r="H4275" t="str">
        <x:v>Pending</x:v>
      </x:c>
      <x:c r="I4275" t="str">
        <x:f>IF(AND(N4275="material3-native-v4",LEN(TRIM(B4275))&gt;0,LEN(TRIM(D4275))&gt;0,E4275="Confirmed",F4275="Pass",LEN(TRIM(G4275))&gt;0,O4275="Approved",H4275="Approved",P4275="Yes"),"Yes","No")</x:f>
        <x:v>No</x:v>
      </x:c>
      <x:c r="J4275" t="str">
        <x:v>SliderTokens</x:v>
      </x:c>
      <x:c r="K4275" t="str">
        <x:v>https://android.googlesource.com/platform/frameworks/support/+/a095da93f8e98dea8748ceed79ea8427aade245f/compose/material3/material3/src/commonMain/kotlin/androidx/compose/material3/tokens/SliderTokens.kt#110</x:v>
      </x:c>
      <x:c r="L4275" t="str"/>
      <x:c r="M4275" t="str">
        <x:v>16.0.dp; source-only expression, not a Material Web CSS property.</x:v>
      </x:c>
      <x:c r="N4275" t="str">
        <x:v>material3-native-v4</x:v>
      </x:c>
      <x:c r="O4275" t="str">
        <x:v>Pending</x:v>
      </x:c>
      <x:c r="P4275" t="str">
        <x:v>No</x:v>
      </x:c>
    </x:row>
    <x:row r="4276">
      <x:c r="A4276" t="str">
        <x:v>TM-04275</x:v>
      </x:c>
      <x:c r="B4276" t="str">
        <x:v>compose:SliderTokens.InactiveTrackShape</x:v>
      </x:c>
      <x:c r="C4276" t="str">
        <x:v>Compose source-only</x:v>
      </x:c>
      <x:c r="D4276" t="str"/>
      <x:c r="E4276" t="str">
        <x:v>Candidate</x:v>
      </x:c>
      <x:c r="F4276" t="str">
        <x:v>Pending</x:v>
      </x:c>
      <x:c r="G4276" t="str"/>
      <x:c r="H4276" t="str">
        <x:v>Pending</x:v>
      </x:c>
      <x:c r="I4276" t="str">
        <x:f>IF(AND(N4276="material3-native-v4",LEN(TRIM(B4276))&gt;0,LEN(TRIM(D4276))&gt;0,E4276="Confirmed",F4276="Pass",LEN(TRIM(G4276))&gt;0,O4276="Approved",H4276="Approved",P4276="Yes"),"Yes","No")</x:f>
        <x:v>No</x:v>
      </x:c>
      <x:c r="J4276" t="str">
        <x:v>SliderTokens</x:v>
      </x:c>
      <x:c r="K4276" t="str">
        <x:v>https://android.googlesource.com/platform/frameworks/support/+/a095da93f8e98dea8748ceed79ea8427aade245f/compose/material3/material3/src/commonMain/kotlin/androidx/compose/material3/tokens/SliderTokens.kt#113</x:v>
      </x:c>
      <x:c r="L4276" t="str"/>
      <x:c r="M4276" t="str">
        <x:v>ShapeKeyTokens.CornerFull; source-only expression, not a Material Web CSS property.</x:v>
      </x:c>
      <x:c r="N4276" t="str">
        <x:v>material3-native-v4</x:v>
      </x:c>
      <x:c r="O4276" t="str">
        <x:v>Pending</x:v>
      </x:c>
      <x:c r="P4276" t="str">
        <x:v>No</x:v>
      </x:c>
    </x:row>
    <x:row r="4277">
      <x:c r="A4277" t="str">
        <x:v>TM-04276</x:v>
      </x:c>
      <x:c r="B4277" t="str">
        <x:v>compose:SliderTokens.LabelContainerColor</x:v>
      </x:c>
      <x:c r="C4277" t="str">
        <x:v>Compose source-only</x:v>
      </x:c>
      <x:c r="D4277" t="str"/>
      <x:c r="E4277" t="str">
        <x:v>Candidate</x:v>
      </x:c>
      <x:c r="F4277" t="str">
        <x:v>Pending</x:v>
      </x:c>
      <x:c r="G4277" t="str"/>
      <x:c r="H4277" t="str">
        <x:v>Pending</x:v>
      </x:c>
      <x:c r="I4277" t="str">
        <x:f>IF(AND(N4277="material3-native-v4",LEN(TRIM(B4277))&gt;0,LEN(TRIM(D4277))&gt;0,E4277="Confirmed",F4277="Pass",LEN(TRIM(G4277))&gt;0,O4277="Approved",H4277="Approved",P4277="Yes"),"Yes","No")</x:f>
        <x:v>No</x:v>
      </x:c>
      <x:c r="J4277" t="str">
        <x:v>SliderTokens</x:v>
      </x:c>
      <x:c r="K4277" t="str">
        <x:v>https://android.googlesource.com/platform/frameworks/support/+/a095da93f8e98dea8748ceed79ea8427aade245f/compose/material3/material3/src/commonMain/kotlin/androidx/compose/material3/tokens/SliderTokens.kt#116</x:v>
      </x:c>
      <x:c r="L4277" t="str"/>
      <x:c r="M4277" t="str">
        <x:v>ColorSchemeKeyTokens.Primary; source-only expression, not a Material Web CSS property.</x:v>
      </x:c>
      <x:c r="N4277" t="str">
        <x:v>material3-native-v4</x:v>
      </x:c>
      <x:c r="O4277" t="str">
        <x:v>Pending</x:v>
      </x:c>
      <x:c r="P4277" t="str">
        <x:v>No</x:v>
      </x:c>
    </x:row>
    <x:row r="4278">
      <x:c r="A4278" t="str">
        <x:v>TM-04277</x:v>
      </x:c>
      <x:c r="B4278" t="str">
        <x:v>compose:SliderTokens.LabelTextColor</x:v>
      </x:c>
      <x:c r="C4278" t="str">
        <x:v>Compose source-only</x:v>
      </x:c>
      <x:c r="D4278" t="str"/>
      <x:c r="E4278" t="str">
        <x:v>Candidate</x:v>
      </x:c>
      <x:c r="F4278" t="str">
        <x:v>Pending</x:v>
      </x:c>
      <x:c r="G4278" t="str"/>
      <x:c r="H4278" t="str">
        <x:v>Pending</x:v>
      </x:c>
      <x:c r="I4278" t="str">
        <x:f>IF(AND(N4278="material3-native-v4",LEN(TRIM(B4278))&gt;0,LEN(TRIM(D4278))&gt;0,E4278="Confirmed",F4278="Pass",LEN(TRIM(G4278))&gt;0,O4278="Approved",H4278="Approved",P4278="Yes"),"Yes","No")</x:f>
        <x:v>No</x:v>
      </x:c>
      <x:c r="J4278" t="str">
        <x:v>SliderTokens</x:v>
      </x:c>
      <x:c r="K4278" t="str">
        <x:v>https://android.googlesource.com/platform/frameworks/support/+/a095da93f8e98dea8748ceed79ea8427aade245f/compose/material3/material3/src/commonMain/kotlin/androidx/compose/material3/tokens/SliderTokens.kt#119</x:v>
      </x:c>
      <x:c r="L4278" t="str"/>
      <x:c r="M4278" t="str">
        <x:v>ColorSchemeKeyTokens.InverseOnSurface; source-only expression, not a Material Web CSS property.</x:v>
      </x:c>
      <x:c r="N4278" t="str">
        <x:v>material3-native-v4</x:v>
      </x:c>
      <x:c r="O4278" t="str">
        <x:v>Pending</x:v>
      </x:c>
      <x:c r="P4278" t="str">
        <x:v>No</x:v>
      </x:c>
    </x:row>
    <x:row r="4279">
      <x:c r="A4279" t="str">
        <x:v>TM-04278</x:v>
      </x:c>
      <x:c r="B4279" t="str">
        <x:v>compose:SliderTokens.PressedActiveTrackColor</x:v>
      </x:c>
      <x:c r="C4279" t="str">
        <x:v>Compose source-only</x:v>
      </x:c>
      <x:c r="D4279" t="str"/>
      <x:c r="E4279" t="str">
        <x:v>Candidate</x:v>
      </x:c>
      <x:c r="F4279" t="str">
        <x:v>Pending</x:v>
      </x:c>
      <x:c r="G4279" t="str"/>
      <x:c r="H4279" t="str">
        <x:v>Pending</x:v>
      </x:c>
      <x:c r="I4279" t="str">
        <x:f>IF(AND(N4279="material3-native-v4",LEN(TRIM(B4279))&gt;0,LEN(TRIM(D4279))&gt;0,E4279="Confirmed",F4279="Pass",LEN(TRIM(G4279))&gt;0,O4279="Approved",H4279="Approved",P4279="Yes"),"Yes","No")</x:f>
        <x:v>No</x:v>
      </x:c>
      <x:c r="J4279" t="str">
        <x:v>SliderTokens</x:v>
      </x:c>
      <x:c r="K4279" t="str">
        <x:v>https://android.googlesource.com/platform/frameworks/support/+/a095da93f8e98dea8748ceed79ea8427aade245f/compose/material3/material3/src/commonMain/kotlin/androidx/compose/material3/tokens/SliderTokens.kt#122</x:v>
      </x:c>
      <x:c r="L4279" t="str"/>
      <x:c r="M4279" t="str">
        <x:v>ColorSchemeKeyTokens.Primary; source-only expression, not a Material Web CSS property.</x:v>
      </x:c>
      <x:c r="N4279" t="str">
        <x:v>material3-native-v4</x:v>
      </x:c>
      <x:c r="O4279" t="str">
        <x:v>Pending</x:v>
      </x:c>
      <x:c r="P4279" t="str">
        <x:v>No</x:v>
      </x:c>
    </x:row>
    <x:row r="4280">
      <x:c r="A4280" t="str">
        <x:v>TM-04279</x:v>
      </x:c>
      <x:c r="B4280" t="str">
        <x:v>compose:SliderTokens.PressedHandleColor</x:v>
      </x:c>
      <x:c r="C4280" t="str">
        <x:v>Compose source-only</x:v>
      </x:c>
      <x:c r="D4280" t="str"/>
      <x:c r="E4280" t="str">
        <x:v>Candidate</x:v>
      </x:c>
      <x:c r="F4280" t="str">
        <x:v>Pending</x:v>
      </x:c>
      <x:c r="G4280" t="str"/>
      <x:c r="H4280" t="str">
        <x:v>Pending</x:v>
      </x:c>
      <x:c r="I4280" t="str">
        <x:f>IF(AND(N4280="material3-native-v4",LEN(TRIM(B4280))&gt;0,LEN(TRIM(D4280))&gt;0,E4280="Confirmed",F4280="Pass",LEN(TRIM(G4280))&gt;0,O4280="Approved",H4280="Approved",P4280="Yes"),"Yes","No")</x:f>
        <x:v>No</x:v>
      </x:c>
      <x:c r="J4280" t="str">
        <x:v>SliderTokens</x:v>
      </x:c>
      <x:c r="K4280" t="str">
        <x:v>https://android.googlesource.com/platform/frameworks/support/+/a095da93f8e98dea8748ceed79ea8427aade245f/compose/material3/material3/src/commonMain/kotlin/androidx/compose/material3/tokens/SliderTokens.kt#125</x:v>
      </x:c>
      <x:c r="L4280" t="str"/>
      <x:c r="M4280" t="str">
        <x:v>ColorSchemeKeyTokens.Primary; source-only expression, not a Material Web CSS property.</x:v>
      </x:c>
      <x:c r="N4280" t="str">
        <x:v>material3-native-v4</x:v>
      </x:c>
      <x:c r="O4280" t="str">
        <x:v>Pending</x:v>
      </x:c>
      <x:c r="P4280" t="str">
        <x:v>No</x:v>
      </x:c>
    </x:row>
    <x:row r="4281">
      <x:c r="A4281" t="str">
        <x:v>TM-04280</x:v>
      </x:c>
      <x:c r="B4281" t="str">
        <x:v>compose:SliderTokens.PressedHandleWidth</x:v>
      </x:c>
      <x:c r="C4281" t="str">
        <x:v>Compose source-only</x:v>
      </x:c>
      <x:c r="D4281" t="str"/>
      <x:c r="E4281" t="str">
        <x:v>Candidate</x:v>
      </x:c>
      <x:c r="F4281" t="str">
        <x:v>Pending</x:v>
      </x:c>
      <x:c r="G4281" t="str"/>
      <x:c r="H4281" t="str">
        <x:v>Pending</x:v>
      </x:c>
      <x:c r="I4281" t="str">
        <x:f>IF(AND(N4281="material3-native-v4",LEN(TRIM(B4281))&gt;0,LEN(TRIM(D4281))&gt;0,E4281="Confirmed",F4281="Pass",LEN(TRIM(G4281))&gt;0,O4281="Approved",H4281="Approved",P4281="Yes"),"Yes","No")</x:f>
        <x:v>No</x:v>
      </x:c>
      <x:c r="J4281" t="str">
        <x:v>SliderTokens</x:v>
      </x:c>
      <x:c r="K4281" t="str">
        <x:v>https://android.googlesource.com/platform/frameworks/support/+/a095da93f8e98dea8748ceed79ea8427aade245f/compose/material3/material3/src/commonMain/kotlin/androidx/compose/material3/tokens/SliderTokens.kt#128</x:v>
      </x:c>
      <x:c r="L4281" t="str"/>
      <x:c r="M4281" t="str">
        <x:v>2.0.dp; source-only expression, not a Material Web CSS property.</x:v>
      </x:c>
      <x:c r="N4281" t="str">
        <x:v>material3-native-v4</x:v>
      </x:c>
      <x:c r="O4281" t="str">
        <x:v>Pending</x:v>
      </x:c>
      <x:c r="P4281" t="str">
        <x:v>No</x:v>
      </x:c>
    </x:row>
    <x:row r="4282">
      <x:c r="A4282" t="str">
        <x:v>TM-04281</x:v>
      </x:c>
      <x:c r="B4282" t="str">
        <x:v>compose:SliderTokens.PressedInactiveTrackColor</x:v>
      </x:c>
      <x:c r="C4282" t="str">
        <x:v>Compose source-only</x:v>
      </x:c>
      <x:c r="D4282" t="str"/>
      <x:c r="E4282" t="str">
        <x:v>Candidate</x:v>
      </x:c>
      <x:c r="F4282" t="str">
        <x:v>Pending</x:v>
      </x:c>
      <x:c r="G4282" t="str"/>
      <x:c r="H4282" t="str">
        <x:v>Pending</x:v>
      </x:c>
      <x:c r="I4282" t="str">
        <x:f>IF(AND(N4282="material3-native-v4",LEN(TRIM(B4282))&gt;0,LEN(TRIM(D4282))&gt;0,E4282="Confirmed",F4282="Pass",LEN(TRIM(G4282))&gt;0,O4282="Approved",H4282="Approved",P4282="Yes"),"Yes","No")</x:f>
        <x:v>No</x:v>
      </x:c>
      <x:c r="J4282" t="str">
        <x:v>SliderTokens</x:v>
      </x:c>
      <x:c r="K4282" t="str">
        <x:v>https://android.googlesource.com/platform/frameworks/support/+/a095da93f8e98dea8748ceed79ea8427aade245f/compose/material3/material3/src/commonMain/kotlin/androidx/compose/material3/tokens/SliderTokens.kt#131</x:v>
      </x:c>
      <x:c r="L4282" t="str"/>
      <x:c r="M4282" t="str">
        <x:v>ColorSchemeKeyTokens.SecondaryContainer; source-only expression, not a Material Web CSS property.</x:v>
      </x:c>
      <x:c r="N4282" t="str">
        <x:v>material3-native-v4</x:v>
      </x:c>
      <x:c r="O4282" t="str">
        <x:v>Pending</x:v>
      </x:c>
      <x:c r="P4282" t="str">
        <x:v>No</x:v>
      </x:c>
    </x:row>
    <x:row r="4283">
      <x:c r="A4283" t="str">
        <x:v>TM-04282</x:v>
      </x:c>
      <x:c r="B4283" t="str">
        <x:v>compose:SliderTokens.PressedStopColor</x:v>
      </x:c>
      <x:c r="C4283" t="str">
        <x:v>Compose source-only</x:v>
      </x:c>
      <x:c r="D4283" t="str"/>
      <x:c r="E4283" t="str">
        <x:v>Candidate</x:v>
      </x:c>
      <x:c r="F4283" t="str">
        <x:v>Pending</x:v>
      </x:c>
      <x:c r="G4283" t="str"/>
      <x:c r="H4283" t="str">
        <x:v>Pending</x:v>
      </x:c>
      <x:c r="I4283" t="str">
        <x:f>IF(AND(N4283="material3-native-v4",LEN(TRIM(B4283))&gt;0,LEN(TRIM(D4283))&gt;0,E4283="Confirmed",F4283="Pass",LEN(TRIM(G4283))&gt;0,O4283="Approved",H4283="Approved",P4283="Yes"),"Yes","No")</x:f>
        <x:v>No</x:v>
      </x:c>
      <x:c r="J4283" t="str">
        <x:v>SliderTokens</x:v>
      </x:c>
      <x:c r="K4283" t="str">
        <x:v>https://android.googlesource.com/platform/frameworks/support/+/a095da93f8e98dea8748ceed79ea8427aade245f/compose/material3/material3/src/commonMain/kotlin/androidx/compose/material3/tokens/SliderTokens.kt#134</x:v>
      </x:c>
      <x:c r="L4283" t="str"/>
      <x:c r="M4283" t="str">
        <x:v>ColorSchemeKeyTokens.Primary; source-only expression, not a Material Web CSS property.</x:v>
      </x:c>
      <x:c r="N4283" t="str">
        <x:v>material3-native-v4</x:v>
      </x:c>
      <x:c r="O4283" t="str">
        <x:v>Pending</x:v>
      </x:c>
      <x:c r="P4283" t="str">
        <x:v>No</x:v>
      </x:c>
    </x:row>
    <x:row r="4284">
      <x:c r="A4284" t="str">
        <x:v>TM-04283</x:v>
      </x:c>
      <x:c r="B4284" t="str">
        <x:v>compose:SliderTokens.SliderActiveHandleColor</x:v>
      </x:c>
      <x:c r="C4284" t="str">
        <x:v>Compose source-only</x:v>
      </x:c>
      <x:c r="D4284" t="str"/>
      <x:c r="E4284" t="str">
        <x:v>Candidate</x:v>
      </x:c>
      <x:c r="F4284" t="str">
        <x:v>Pending</x:v>
      </x:c>
      <x:c r="G4284" t="str"/>
      <x:c r="H4284" t="str">
        <x:v>Pending</x:v>
      </x:c>
      <x:c r="I4284" t="str">
        <x:f>IF(AND(N4284="material3-native-v4",LEN(TRIM(B4284))&gt;0,LEN(TRIM(D4284))&gt;0,E4284="Confirmed",F4284="Pass",LEN(TRIM(G4284))&gt;0,O4284="Approved",H4284="Approved",P4284="Yes"),"Yes","No")</x:f>
        <x:v>No</x:v>
      </x:c>
      <x:c r="J4284" t="str">
        <x:v>SliderTokens</x:v>
      </x:c>
      <x:c r="K4284" t="str">
        <x:v>https://android.googlesource.com/platform/frameworks/support/+/a095da93f8e98dea8748ceed79ea8427aade245f/compose/material3/material3/src/commonMain/kotlin/androidx/compose/material3/tokens/SliderTokens.kt#137</x:v>
      </x:c>
      <x:c r="L4284" t="str"/>
      <x:c r="M4284" t="str">
        <x:v>ColorSchemeKeyTokens.Primary; source-only expression, not a Material Web CSS property.</x:v>
      </x:c>
      <x:c r="N4284" t="str">
        <x:v>material3-native-v4</x:v>
      </x:c>
      <x:c r="O4284" t="str">
        <x:v>Pending</x:v>
      </x:c>
      <x:c r="P4284" t="str">
        <x:v>No</x:v>
      </x:c>
    </x:row>
    <x:row r="4285">
      <x:c r="A4285" t="str">
        <x:v>TM-04284</x:v>
      </x:c>
      <x:c r="B4285" t="str">
        <x:v>compose:SliderTokens.StopIndicatorColor</x:v>
      </x:c>
      <x:c r="C4285" t="str">
        <x:v>Compose source-only</x:v>
      </x:c>
      <x:c r="D4285" t="str"/>
      <x:c r="E4285" t="str">
        <x:v>Candidate</x:v>
      </x:c>
      <x:c r="F4285" t="str">
        <x:v>Pending</x:v>
      </x:c>
      <x:c r="G4285" t="str"/>
      <x:c r="H4285" t="str">
        <x:v>Pending</x:v>
      </x:c>
      <x:c r="I4285" t="str">
        <x:f>IF(AND(N4285="material3-native-v4",LEN(TRIM(B4285))&gt;0,LEN(TRIM(D4285))&gt;0,E4285="Confirmed",F4285="Pass",LEN(TRIM(G4285))&gt;0,O4285="Approved",H4285="Approved",P4285="Yes"),"Yes","No")</x:f>
        <x:v>No</x:v>
      </x:c>
      <x:c r="J4285" t="str">
        <x:v>SliderTokens</x:v>
      </x:c>
      <x:c r="K4285" t="str">
        <x:v>https://android.googlesource.com/platform/frameworks/support/+/a095da93f8e98dea8748ceed79ea8427aade245f/compose/material3/material3/src/commonMain/kotlin/androidx/compose/material3/tokens/SliderTokens.kt#140</x:v>
      </x:c>
      <x:c r="L4285" t="str"/>
      <x:c r="M4285" t="str">
        <x:v>ColorSchemeKeyTokens.SecondaryContainer; source-only expression, not a Material Web CSS property.</x:v>
      </x:c>
      <x:c r="N4285" t="str">
        <x:v>material3-native-v4</x:v>
      </x:c>
      <x:c r="O4285" t="str">
        <x:v>Pending</x:v>
      </x:c>
      <x:c r="P4285" t="str">
        <x:v>No</x:v>
      </x:c>
    </x:row>
    <x:row r="4286">
      <x:c r="A4286" t="str">
        <x:v>TM-04285</x:v>
      </x:c>
      <x:c r="B4286" t="str">
        <x:v>compose:SliderTokens.StopIndicatorColorSelected</x:v>
      </x:c>
      <x:c r="C4286" t="str">
        <x:v>Compose source-only</x:v>
      </x:c>
      <x:c r="D4286" t="str"/>
      <x:c r="E4286" t="str">
        <x:v>Candidate</x:v>
      </x:c>
      <x:c r="F4286" t="str">
        <x:v>Pending</x:v>
      </x:c>
      <x:c r="G4286" t="str"/>
      <x:c r="H4286" t="str">
        <x:v>Pending</x:v>
      </x:c>
      <x:c r="I4286" t="str">
        <x:f>IF(AND(N4286="material3-native-v4",LEN(TRIM(B4286))&gt;0,LEN(TRIM(D4286))&gt;0,E4286="Confirmed",F4286="Pass",LEN(TRIM(G4286))&gt;0,O4286="Approved",H4286="Approved",P4286="Yes"),"Yes","No")</x:f>
        <x:v>No</x:v>
      </x:c>
      <x:c r="J4286" t="str">
        <x:v>SliderTokens</x:v>
      </x:c>
      <x:c r="K4286" t="str">
        <x:v>https://android.googlesource.com/platform/frameworks/support/+/a095da93f8e98dea8748ceed79ea8427aade245f/compose/material3/material3/src/commonMain/kotlin/androidx/compose/material3/tokens/SliderTokens.kt#143</x:v>
      </x:c>
      <x:c r="L4286" t="str"/>
      <x:c r="M4286" t="str">
        <x:v>ColorSchemeKeyTokens.SecondaryContainer; source-only expression, not a Material Web CSS property.</x:v>
      </x:c>
      <x:c r="N4286" t="str">
        <x:v>material3-native-v4</x:v>
      </x:c>
      <x:c r="O4286" t="str">
        <x:v>Pending</x:v>
      </x:c>
      <x:c r="P4286" t="str">
        <x:v>No</x:v>
      </x:c>
    </x:row>
    <x:row r="4287">
      <x:c r="A4287" t="str">
        <x:v>TM-04286</x:v>
      </x:c>
      <x:c r="B4287" t="str">
        <x:v>compose:SliderTokens.StopIndicatorShape</x:v>
      </x:c>
      <x:c r="C4287" t="str">
        <x:v>Compose source-only</x:v>
      </x:c>
      <x:c r="D4287" t="str"/>
      <x:c r="E4287" t="str">
        <x:v>Candidate</x:v>
      </x:c>
      <x:c r="F4287" t="str">
        <x:v>Pending</x:v>
      </x:c>
      <x:c r="G4287" t="str"/>
      <x:c r="H4287" t="str">
        <x:v>Pending</x:v>
      </x:c>
      <x:c r="I4287" t="str">
        <x:f>IF(AND(N4287="material3-native-v4",LEN(TRIM(B4287))&gt;0,LEN(TRIM(D4287))&gt;0,E4287="Confirmed",F4287="Pass",LEN(TRIM(G4287))&gt;0,O4287="Approved",H4287="Approved",P4287="Yes"),"Yes","No")</x:f>
        <x:v>No</x:v>
      </x:c>
      <x:c r="J4287" t="str">
        <x:v>SliderTokens</x:v>
      </x:c>
      <x:c r="K4287" t="str">
        <x:v>https://android.googlesource.com/platform/frameworks/support/+/a095da93f8e98dea8748ceed79ea8427aade245f/compose/material3/material3/src/commonMain/kotlin/androidx/compose/material3/tokens/SliderTokens.kt#146</x:v>
      </x:c>
      <x:c r="L4287" t="str"/>
      <x:c r="M4287" t="str">
        <x:v>ShapeKeyTokens.CornerFull; source-only expression, not a Material Web CSS property.</x:v>
      </x:c>
      <x:c r="N4287" t="str">
        <x:v>material3-native-v4</x:v>
      </x:c>
      <x:c r="O4287" t="str">
        <x:v>Pending</x:v>
      </x:c>
      <x:c r="P4287" t="str">
        <x:v>No</x:v>
      </x:c>
    </x:row>
    <x:row r="4288">
      <x:c r="A4288" t="str">
        <x:v>TM-04287</x:v>
      </x:c>
      <x:c r="B4288" t="str">
        <x:v>compose:SliderTokens.StopIndicatorSize</x:v>
      </x:c>
      <x:c r="C4288" t="str">
        <x:v>Compose source-only</x:v>
      </x:c>
      <x:c r="D4288" t="str"/>
      <x:c r="E4288" t="str">
        <x:v>Candidate</x:v>
      </x:c>
      <x:c r="F4288" t="str">
        <x:v>Pending</x:v>
      </x:c>
      <x:c r="G4288" t="str"/>
      <x:c r="H4288" t="str">
        <x:v>Pending</x:v>
      </x:c>
      <x:c r="I4288" t="str">
        <x:f>IF(AND(N4288="material3-native-v4",LEN(TRIM(B4288))&gt;0,LEN(TRIM(D4288))&gt;0,E4288="Confirmed",F4288="Pass",LEN(TRIM(G4288))&gt;0,O4288="Approved",H4288="Approved",P4288="Yes"),"Yes","No")</x:f>
        <x:v>No</x:v>
      </x:c>
      <x:c r="J4288" t="str">
        <x:v>SliderTokens</x:v>
      </x:c>
      <x:c r="K4288" t="str">
        <x:v>https://android.googlesource.com/platform/frameworks/support/+/a095da93f8e98dea8748ceed79ea8427aade245f/compose/material3/material3/src/commonMain/kotlin/androidx/compose/material3/tokens/SliderTokens.kt#149</x:v>
      </x:c>
      <x:c r="L4288" t="str"/>
      <x:c r="M4288" t="str">
        <x:v>4.0.dp; source-only expression, not a Material Web CSS property.</x:v>
      </x:c>
      <x:c r="N4288" t="str">
        <x:v>material3-native-v4</x:v>
      </x:c>
      <x:c r="O4288" t="str">
        <x:v>Pending</x:v>
      </x:c>
      <x:c r="P4288" t="str">
        <x:v>No</x:v>
      </x:c>
    </x:row>
    <x:row r="4289">
      <x:c r="A4289" t="str">
        <x:v>TM-04288</x:v>
      </x:c>
      <x:c r="B4289" t="str">
        <x:v>compose:SliderTokens.StopIndicatorTrailingSpace</x:v>
      </x:c>
      <x:c r="C4289" t="str">
        <x:v>Compose source-only</x:v>
      </x:c>
      <x:c r="D4289" t="str"/>
      <x:c r="E4289" t="str">
        <x:v>Candidate</x:v>
      </x:c>
      <x:c r="F4289" t="str">
        <x:v>Pending</x:v>
      </x:c>
      <x:c r="G4289" t="str"/>
      <x:c r="H4289" t="str">
        <x:v>Pending</x:v>
      </x:c>
      <x:c r="I4289" t="str">
        <x:f>IF(AND(N4289="material3-native-v4",LEN(TRIM(B4289))&gt;0,LEN(TRIM(D4289))&gt;0,E4289="Confirmed",F4289="Pass",LEN(TRIM(G4289))&gt;0,O4289="Approved",H4289="Approved",P4289="Yes"),"Yes","No")</x:f>
        <x:v>No</x:v>
      </x:c>
      <x:c r="J4289" t="str">
        <x:v>SliderTokens</x:v>
      </x:c>
      <x:c r="K4289" t="str">
        <x:v>https://android.googlesource.com/platform/frameworks/support/+/a095da93f8e98dea8748ceed79ea8427aade245f/compose/material3/material3/src/commonMain/kotlin/androidx/compose/material3/tokens/SliderTokens.kt#152</x:v>
      </x:c>
      <x:c r="L4289" t="str"/>
      <x:c r="M4289" t="str">
        <x:v>6.0.dp; source-only expression, not a Material Web CSS property.</x:v>
      </x:c>
      <x:c r="N4289" t="str">
        <x:v>material3-native-v4</x:v>
      </x:c>
      <x:c r="O4289" t="str">
        <x:v>Pending</x:v>
      </x:c>
      <x:c r="P4289" t="str">
        <x:v>No</x:v>
      </x:c>
    </x:row>
    <x:row r="4290">
      <x:c r="A4290" t="str">
        <x:v>TM-04289</x:v>
      </x:c>
      <x:c r="B4290" t="str">
        <x:v>compose:SliderTokens.ValueIndicatorActiveBottomSpace</x:v>
      </x:c>
      <x:c r="C4290" t="str">
        <x:v>Compose source-only</x:v>
      </x:c>
      <x:c r="D4290" t="str"/>
      <x:c r="E4290" t="str">
        <x:v>Candidate</x:v>
      </x:c>
      <x:c r="F4290" t="str">
        <x:v>Pending</x:v>
      </x:c>
      <x:c r="G4290" t="str"/>
      <x:c r="H4290" t="str">
        <x:v>Pending</x:v>
      </x:c>
      <x:c r="I4290" t="str">
        <x:f>IF(AND(N4290="material3-native-v4",LEN(TRIM(B4290))&gt;0,LEN(TRIM(D4290))&gt;0,E4290="Confirmed",F4290="Pass",LEN(TRIM(G4290))&gt;0,O4290="Approved",H4290="Approved",P4290="Yes"),"Yes","No")</x:f>
        <x:v>No</x:v>
      </x:c>
      <x:c r="J4290" t="str">
        <x:v>SliderTokens</x:v>
      </x:c>
      <x:c r="K4290" t="str">
        <x:v>https://android.googlesource.com/platform/frameworks/support/+/a095da93f8e98dea8748ceed79ea8427aade245f/compose/material3/material3/src/commonMain/kotlin/androidx/compose/material3/tokens/SliderTokens.kt#155</x:v>
      </x:c>
      <x:c r="L4290" t="str"/>
      <x:c r="M4290" t="str">
        <x:v>12.0.dp; source-only expression, not a Material Web CSS property.</x:v>
      </x:c>
      <x:c r="N4290" t="str">
        <x:v>material3-native-v4</x:v>
      </x:c>
      <x:c r="O4290" t="str">
        <x:v>Pending</x:v>
      </x:c>
      <x:c r="P4290" t="str">
        <x:v>No</x:v>
      </x:c>
    </x:row>
    <x:row r="4291">
      <x:c r="A4291" t="str">
        <x:v>TM-04290</x:v>
      </x:c>
      <x:c r="B4291" t="str">
        <x:v>compose:SliderTokens.ValueIndicatorContainerColor</x:v>
      </x:c>
      <x:c r="C4291" t="str">
        <x:v>Compose source-only</x:v>
      </x:c>
      <x:c r="D4291" t="str"/>
      <x:c r="E4291" t="str">
        <x:v>Candidate</x:v>
      </x:c>
      <x:c r="F4291" t="str">
        <x:v>Pending</x:v>
      </x:c>
      <x:c r="G4291" t="str"/>
      <x:c r="H4291" t="str">
        <x:v>Pending</x:v>
      </x:c>
      <x:c r="I4291" t="str">
        <x:f>IF(AND(N4291="material3-native-v4",LEN(TRIM(B4291))&gt;0,LEN(TRIM(D4291))&gt;0,E4291="Confirmed",F4291="Pass",LEN(TRIM(G4291))&gt;0,O4291="Approved",H4291="Approved",P4291="Yes"),"Yes","No")</x:f>
        <x:v>No</x:v>
      </x:c>
      <x:c r="J4291" t="str">
        <x:v>SliderTokens</x:v>
      </x:c>
      <x:c r="K4291" t="str">
        <x:v>https://android.googlesource.com/platform/frameworks/support/+/a095da93f8e98dea8748ceed79ea8427aade245f/compose/material3/material3/src/commonMain/kotlin/androidx/compose/material3/tokens/SliderTokens.kt#158</x:v>
      </x:c>
      <x:c r="L4291" t="str"/>
      <x:c r="M4291" t="str">
        <x:v>ColorSchemeKeyTokens.InverseSurface; source-only expression, not a Material Web CSS property.</x:v>
      </x:c>
      <x:c r="N4291" t="str">
        <x:v>material3-native-v4</x:v>
      </x:c>
      <x:c r="O4291" t="str">
        <x:v>Pending</x:v>
      </x:c>
      <x:c r="P4291" t="str">
        <x:v>No</x:v>
      </x:c>
    </x:row>
    <x:row r="4292">
      <x:c r="A4292" t="str">
        <x:v>TM-04291</x:v>
      </x:c>
      <x:c r="B4292" t="str">
        <x:v>compose:SliderTokens.ValueIndicatorLabelTextColor</x:v>
      </x:c>
      <x:c r="C4292" t="str">
        <x:v>Compose source-only</x:v>
      </x:c>
      <x:c r="D4292" t="str"/>
      <x:c r="E4292" t="str">
        <x:v>Candidate</x:v>
      </x:c>
      <x:c r="F4292" t="str">
        <x:v>Pending</x:v>
      </x:c>
      <x:c r="G4292" t="str"/>
      <x:c r="H4292" t="str">
        <x:v>Pending</x:v>
      </x:c>
      <x:c r="I4292" t="str">
        <x:f>IF(AND(N4292="material3-native-v4",LEN(TRIM(B4292))&gt;0,LEN(TRIM(D4292))&gt;0,E4292="Confirmed",F4292="Pass",LEN(TRIM(G4292))&gt;0,O4292="Approved",H4292="Approved",P4292="Yes"),"Yes","No")</x:f>
        <x:v>No</x:v>
      </x:c>
      <x:c r="J4292" t="str">
        <x:v>SliderTokens</x:v>
      </x:c>
      <x:c r="K4292" t="str">
        <x:v>https://android.googlesource.com/platform/frameworks/support/+/a095da93f8e98dea8748ceed79ea8427aade245f/compose/material3/material3/src/commonMain/kotlin/androidx/compose/material3/tokens/SliderTokens.kt#161</x:v>
      </x:c>
      <x:c r="L4292" t="str"/>
      <x:c r="M4292" t="str">
        <x:v>ColorSchemeKeyTokens.InverseOnSurface; source-only expression, not a Material Web CSS property.</x:v>
      </x:c>
      <x:c r="N4292" t="str">
        <x:v>material3-native-v4</x:v>
      </x:c>
      <x:c r="O4292" t="str">
        <x:v>Pending</x:v>
      </x:c>
      <x:c r="P4292" t="str">
        <x:v>No</x:v>
      </x:c>
    </x:row>
    <x:row r="4293">
      <x:c r="A4293" t="str">
        <x:v>TM-04292</x:v>
      </x:c>
      <x:c r="B4293" t="str">
        <x:v>compose:SliderTokens.ValueIndicatorLabelTextFont</x:v>
      </x:c>
      <x:c r="C4293" t="str">
        <x:v>Compose source-only</x:v>
      </x:c>
      <x:c r="D4293" t="str"/>
      <x:c r="E4293" t="str">
        <x:v>Candidate</x:v>
      </x:c>
      <x:c r="F4293" t="str">
        <x:v>Pending</x:v>
      </x:c>
      <x:c r="G4293" t="str"/>
      <x:c r="H4293" t="str">
        <x:v>Pending</x:v>
      </x:c>
      <x:c r="I4293" t="str">
        <x:f>IF(AND(N4293="material3-native-v4",LEN(TRIM(B4293))&gt;0,LEN(TRIM(D4293))&gt;0,E4293="Confirmed",F4293="Pass",LEN(TRIM(G4293))&gt;0,O4293="Approved",H4293="Approved",P4293="Yes"),"Yes","No")</x:f>
        <x:v>No</x:v>
      </x:c>
      <x:c r="J4293" t="str">
        <x:v>SliderTokens</x:v>
      </x:c>
      <x:c r="K4293" t="str">
        <x:v>https://android.googlesource.com/platform/frameworks/support/+/a095da93f8e98dea8748ceed79ea8427aade245f/compose/material3/material3/src/commonMain/kotlin/androidx/compose/material3/tokens/SliderTokens.kt#164</x:v>
      </x:c>
      <x:c r="L4293" t="str"/>
      <x:c r="M4293" t="str">
        <x:v>TypographyKeyTokens.LabelLarge; source-only expression, not a Material Web CSS property.</x:v>
      </x:c>
      <x:c r="N4293" t="str">
        <x:v>material3-native-v4</x:v>
      </x:c>
      <x:c r="O4293" t="str">
        <x:v>Pending</x:v>
      </x:c>
      <x:c r="P4293" t="str">
        <x:v>No</x:v>
      </x:c>
    </x:row>
    <x:row r="4294">
      <x:c r="A4294" t="str">
        <x:v>TM-04293</x:v>
      </x:c>
      <x:c r="B4294" t="str">
        <x:v>compose:SmallIconButtonTokens.ContainerHeight</x:v>
      </x:c>
      <x:c r="C4294" t="str">
        <x:v>Compose source-only</x:v>
      </x:c>
      <x:c r="D4294" t="str"/>
      <x:c r="E4294" t="str">
        <x:v>Candidate</x:v>
      </x:c>
      <x:c r="F4294" t="str">
        <x:v>Pending</x:v>
      </x:c>
      <x:c r="G4294" t="str"/>
      <x:c r="H4294" t="str">
        <x:v>Pending</x:v>
      </x:c>
      <x:c r="I4294" t="str">
        <x:f>IF(AND(N4294="material3-native-v4",LEN(TRIM(B4294))&gt;0,LEN(TRIM(D4294))&gt;0,E4294="Confirmed",F4294="Pass",LEN(TRIM(G4294))&gt;0,O4294="Approved",H4294="Approved",P4294="Yes"),"Yes","No")</x:f>
        <x:v>No</x:v>
      </x:c>
      <x:c r="J4294" t="str">
        <x:v>SmallIconButtonTokens</x:v>
      </x:c>
      <x:c r="K4294" t="str">
        <x:v>https://android.googlesource.com/platform/frameworks/support/+/a095da93f8e98dea8748ceed79ea8427aade245f/compose/material3/material3/src/commonMain/kotlin/androidx/compose/material3/tokens/SmallIconButtonTokens.kt#24</x:v>
      </x:c>
      <x:c r="L4294" t="str"/>
      <x:c r="M4294" t="str">
        <x:v>40.0.dp; source-only expression, not a Material Web CSS property.</x:v>
      </x:c>
      <x:c r="N4294" t="str">
        <x:v>material3-native-v4</x:v>
      </x:c>
      <x:c r="O4294" t="str">
        <x:v>Pending</x:v>
      </x:c>
      <x:c r="P4294" t="str">
        <x:v>No</x:v>
      </x:c>
    </x:row>
    <x:row r="4295">
      <x:c r="A4295" t="str">
        <x:v>TM-04294</x:v>
      </x:c>
      <x:c r="B4295" t="str">
        <x:v>compose:SmallIconButtonTokens.ContainerShapeRound</x:v>
      </x:c>
      <x:c r="C4295" t="str">
        <x:v>Compose source-only</x:v>
      </x:c>
      <x:c r="D4295" t="str"/>
      <x:c r="E4295" t="str">
        <x:v>Candidate</x:v>
      </x:c>
      <x:c r="F4295" t="str">
        <x:v>Pending</x:v>
      </x:c>
      <x:c r="G4295" t="str"/>
      <x:c r="H4295" t="str">
        <x:v>Pending</x:v>
      </x:c>
      <x:c r="I4295" t="str">
        <x:f>IF(AND(N4295="material3-native-v4",LEN(TRIM(B4295))&gt;0,LEN(TRIM(D4295))&gt;0,E4295="Confirmed",F4295="Pass",LEN(TRIM(G4295))&gt;0,O4295="Approved",H4295="Approved",P4295="Yes"),"Yes","No")</x:f>
        <x:v>No</x:v>
      </x:c>
      <x:c r="J4295" t="str">
        <x:v>SmallIconButtonTokens</x:v>
      </x:c>
      <x:c r="K4295" t="str">
        <x:v>https://android.googlesource.com/platform/frameworks/support/+/a095da93f8e98dea8748ceed79ea8427aade245f/compose/material3/material3/src/commonMain/kotlin/androidx/compose/material3/tokens/SmallIconButtonTokens.kt#27</x:v>
      </x:c>
      <x:c r="L4295" t="str"/>
      <x:c r="M4295" t="str">
        <x:v>ShapeKeyTokens.CornerFull; source-only expression, not a Material Web CSS property.</x:v>
      </x:c>
      <x:c r="N4295" t="str">
        <x:v>material3-native-v4</x:v>
      </x:c>
      <x:c r="O4295" t="str">
        <x:v>Pending</x:v>
      </x:c>
      <x:c r="P4295" t="str">
        <x:v>No</x:v>
      </x:c>
    </x:row>
    <x:row r="4296">
      <x:c r="A4296" t="str">
        <x:v>TM-04295</x:v>
      </x:c>
      <x:c r="B4296" t="str">
        <x:v>compose:SmallIconButtonTokens.ContainerShapeSquare</x:v>
      </x:c>
      <x:c r="C4296" t="str">
        <x:v>Compose source-only</x:v>
      </x:c>
      <x:c r="D4296" t="str"/>
      <x:c r="E4296" t="str">
        <x:v>Candidate</x:v>
      </x:c>
      <x:c r="F4296" t="str">
        <x:v>Pending</x:v>
      </x:c>
      <x:c r="G4296" t="str"/>
      <x:c r="H4296" t="str">
        <x:v>Pending</x:v>
      </x:c>
      <x:c r="I4296" t="str">
        <x:f>IF(AND(N4296="material3-native-v4",LEN(TRIM(B4296))&gt;0,LEN(TRIM(D4296))&gt;0,E4296="Confirmed",F4296="Pass",LEN(TRIM(G4296))&gt;0,O4296="Approved",H4296="Approved",P4296="Yes"),"Yes","No")</x:f>
        <x:v>No</x:v>
      </x:c>
      <x:c r="J4296" t="str">
        <x:v>SmallIconButtonTokens</x:v>
      </x:c>
      <x:c r="K4296" t="str">
        <x:v>https://android.googlesource.com/platform/frameworks/support/+/a095da93f8e98dea8748ceed79ea8427aade245f/compose/material3/material3/src/commonMain/kotlin/androidx/compose/material3/tokens/SmallIconButtonTokens.kt#30</x:v>
      </x:c>
      <x:c r="L4296" t="str"/>
      <x:c r="M4296" t="str">
        <x:v>ShapeKeyTokens.CornerMedium; source-only expression, not a Material Web CSS property.</x:v>
      </x:c>
      <x:c r="N4296" t="str">
        <x:v>material3-native-v4</x:v>
      </x:c>
      <x:c r="O4296" t="str">
        <x:v>Pending</x:v>
      </x:c>
      <x:c r="P4296" t="str">
        <x:v>No</x:v>
      </x:c>
    </x:row>
    <x:row r="4297">
      <x:c r="A4297" t="str">
        <x:v>TM-04296</x:v>
      </x:c>
      <x:c r="B4297" t="str">
        <x:v>compose:SmallIconButtonTokens.DefaultLeadingSpace</x:v>
      </x:c>
      <x:c r="C4297" t="str">
        <x:v>Compose source-only</x:v>
      </x:c>
      <x:c r="D4297" t="str"/>
      <x:c r="E4297" t="str">
        <x:v>Candidate</x:v>
      </x:c>
      <x:c r="F4297" t="str">
        <x:v>Pending</x:v>
      </x:c>
      <x:c r="G4297" t="str"/>
      <x:c r="H4297" t="str">
        <x:v>Pending</x:v>
      </x:c>
      <x:c r="I4297" t="str">
        <x:f>IF(AND(N4297="material3-native-v4",LEN(TRIM(B4297))&gt;0,LEN(TRIM(D4297))&gt;0,E4297="Confirmed",F4297="Pass",LEN(TRIM(G4297))&gt;0,O4297="Approved",H4297="Approved",P4297="Yes"),"Yes","No")</x:f>
        <x:v>No</x:v>
      </x:c>
      <x:c r="J4297" t="str">
        <x:v>SmallIconButtonTokens</x:v>
      </x:c>
      <x:c r="K4297" t="str">
        <x:v>https://android.googlesource.com/platform/frameworks/support/+/a095da93f8e98dea8748ceed79ea8427aade245f/compose/material3/material3/src/commonMain/kotlin/androidx/compose/material3/tokens/SmallIconButtonTokens.kt#33</x:v>
      </x:c>
      <x:c r="L4297" t="str"/>
      <x:c r="M4297" t="str">
        <x:v>8.0.dp; source-only expression, not a Material Web CSS property.</x:v>
      </x:c>
      <x:c r="N4297" t="str">
        <x:v>material3-native-v4</x:v>
      </x:c>
      <x:c r="O4297" t="str">
        <x:v>Pending</x:v>
      </x:c>
      <x:c r="P4297" t="str">
        <x:v>No</x:v>
      </x:c>
    </x:row>
    <x:row r="4298">
      <x:c r="A4298" t="str">
        <x:v>TM-04297</x:v>
      </x:c>
      <x:c r="B4298" t="str">
        <x:v>compose:SmallIconButtonTokens.DefaultTrailingSpace</x:v>
      </x:c>
      <x:c r="C4298" t="str">
        <x:v>Compose source-only</x:v>
      </x:c>
      <x:c r="D4298" t="str"/>
      <x:c r="E4298" t="str">
        <x:v>Candidate</x:v>
      </x:c>
      <x:c r="F4298" t="str">
        <x:v>Pending</x:v>
      </x:c>
      <x:c r="G4298" t="str"/>
      <x:c r="H4298" t="str">
        <x:v>Pending</x:v>
      </x:c>
      <x:c r="I4298" t="str">
        <x:f>IF(AND(N4298="material3-native-v4",LEN(TRIM(B4298))&gt;0,LEN(TRIM(D4298))&gt;0,E4298="Confirmed",F4298="Pass",LEN(TRIM(G4298))&gt;0,O4298="Approved",H4298="Approved",P4298="Yes"),"Yes","No")</x:f>
        <x:v>No</x:v>
      </x:c>
      <x:c r="J4298" t="str">
        <x:v>SmallIconButtonTokens</x:v>
      </x:c>
      <x:c r="K4298" t="str">
        <x:v>https://android.googlesource.com/platform/frameworks/support/+/a095da93f8e98dea8748ceed79ea8427aade245f/compose/material3/material3/src/commonMain/kotlin/androidx/compose/material3/tokens/SmallIconButtonTokens.kt#36</x:v>
      </x:c>
      <x:c r="L4298" t="str"/>
      <x:c r="M4298" t="str">
        <x:v>8.0.dp; source-only expression, not a Material Web CSS property.</x:v>
      </x:c>
      <x:c r="N4298" t="str">
        <x:v>material3-native-v4</x:v>
      </x:c>
      <x:c r="O4298" t="str">
        <x:v>Pending</x:v>
      </x:c>
      <x:c r="P4298" t="str">
        <x:v>No</x:v>
      </x:c>
    </x:row>
    <x:row r="4299">
      <x:c r="A4299" t="str">
        <x:v>TM-04298</x:v>
      </x:c>
      <x:c r="B4299" t="str">
        <x:v>compose:SmallIconButtonTokens.IconSize</x:v>
      </x:c>
      <x:c r="C4299" t="str">
        <x:v>Compose source-only</x:v>
      </x:c>
      <x:c r="D4299" t="str">
        <x:v>Native Icon/MaterialSymbol 24px default; parent controls own slot sizes</x:v>
      </x:c>
      <x:c r="E4299" t="str">
        <x:v>Confirmed</x:v>
      </x:c>
      <x:c r="F4299" t="str">
        <x:v>Pass</x:v>
      </x:c>
      <x:c r="G4299" t="str">
        <x:v>packages/material3/src/Icon/Icon.tsx; packages/material3/scripts/check-icons-browser.mjs; internal/material3-migration/actual/M3-NAT-003/icons-light.png</x:v>
      </x:c>
      <x:c r="H4299" t="str">
        <x:v>Approved</x:v>
      </x:c>
      <x:c r="I4299" t="str">
        <x:f>IF(AND(N4299="material3-native-v4",LEN(TRIM(B4299))&gt;0,LEN(TRIM(D4299))&gt;0,E4299="Confirmed",F4299="Pass",LEN(TRIM(G4299))&gt;0,O4299="Approved",H4299="Approved",P4299="Yes"),"Yes","No")</x:f>
        <x:v>Yes</x:v>
      </x:c>
      <x:c r="J4299" t="str">
        <x:v>SmallIconButtonTokens</x:v>
      </x:c>
      <x:c r="K4299" t="str">
        <x:v>https://android.googlesource.com/platform/frameworks/support/+/a095da93f8e98dea8748ceed79ea8427aade245f/compose/material3/material3/src/commonMain/kotlin/androidx/compose/material3/tokens/SmallIconButtonTokens.kt#39</x:v>
      </x:c>
      <x:c r="L4299" t="str">
        <x:v>packages/material3/src/Icon/Icon.tsx; packages/material3/src/MaterialSymbol/MaterialSymbol.tsx</x:v>
      </x:c>
      <x:c r="M4299" t="str">
        <x:v>24.0.dp; source-only expression, not a Material Web CSS property.
Bookkeeping reconciled from M3-NAT-003 approved receipt at adc4289bb57fe974c78b9c4f8497ff9121ef3e23; implementation and QA unchanged.</x:v>
      </x:c>
      <x:c r="N4299" t="str">
        <x:v>material3-native-v4</x:v>
      </x:c>
      <x:c r="O4299" t="str">
        <x:v>Approved</x:v>
      </x:c>
      <x:c r="P4299" t="str">
        <x:v>Yes</x:v>
      </x:c>
    </x:row>
    <x:row r="4300">
      <x:c r="A4300" t="str">
        <x:v>TM-04299</x:v>
      </x:c>
      <x:c r="B4300" t="str">
        <x:v>compose:SmallIconButtonTokens.NarrowLeadingSpace</x:v>
      </x:c>
      <x:c r="C4300" t="str">
        <x:v>Compose source-only</x:v>
      </x:c>
      <x:c r="D4300" t="str"/>
      <x:c r="E4300" t="str">
        <x:v>Candidate</x:v>
      </x:c>
      <x:c r="F4300" t="str">
        <x:v>Pending</x:v>
      </x:c>
      <x:c r="G4300" t="str"/>
      <x:c r="H4300" t="str">
        <x:v>Pending</x:v>
      </x:c>
      <x:c r="I4300" t="str">
        <x:f>IF(AND(N4300="material3-native-v4",LEN(TRIM(B4300))&gt;0,LEN(TRIM(D4300))&gt;0,E4300="Confirmed",F4300="Pass",LEN(TRIM(G4300))&gt;0,O4300="Approved",H4300="Approved",P4300="Yes"),"Yes","No")</x:f>
        <x:v>No</x:v>
      </x:c>
      <x:c r="J4300" t="str">
        <x:v>SmallIconButtonTokens</x:v>
      </x:c>
      <x:c r="K4300" t="str">
        <x:v>https://android.googlesource.com/platform/frameworks/support/+/a095da93f8e98dea8748ceed79ea8427aade245f/compose/material3/material3/src/commonMain/kotlin/androidx/compose/material3/tokens/SmallIconButtonTokens.kt#42</x:v>
      </x:c>
      <x:c r="L4300" t="str"/>
      <x:c r="M4300" t="str">
        <x:v>4.0.dp; source-only expression, not a Material Web CSS property.</x:v>
      </x:c>
      <x:c r="N4300" t="str">
        <x:v>material3-native-v4</x:v>
      </x:c>
      <x:c r="O4300" t="str">
        <x:v>Pending</x:v>
      </x:c>
      <x:c r="P4300" t="str">
        <x:v>No</x:v>
      </x:c>
    </x:row>
    <x:row r="4301">
      <x:c r="A4301" t="str">
        <x:v>TM-04300</x:v>
      </x:c>
      <x:c r="B4301" t="str">
        <x:v>compose:SmallIconButtonTokens.NarrowTrailingSpace</x:v>
      </x:c>
      <x:c r="C4301" t="str">
        <x:v>Compose source-only</x:v>
      </x:c>
      <x:c r="D4301" t="str"/>
      <x:c r="E4301" t="str">
        <x:v>Candidate</x:v>
      </x:c>
      <x:c r="F4301" t="str">
        <x:v>Pending</x:v>
      </x:c>
      <x:c r="G4301" t="str"/>
      <x:c r="H4301" t="str">
        <x:v>Pending</x:v>
      </x:c>
      <x:c r="I4301" t="str">
        <x:f>IF(AND(N4301="material3-native-v4",LEN(TRIM(B4301))&gt;0,LEN(TRIM(D4301))&gt;0,E4301="Confirmed",F4301="Pass",LEN(TRIM(G4301))&gt;0,O4301="Approved",H4301="Approved",P4301="Yes"),"Yes","No")</x:f>
        <x:v>No</x:v>
      </x:c>
      <x:c r="J4301" t="str">
        <x:v>SmallIconButtonTokens</x:v>
      </x:c>
      <x:c r="K4301" t="str">
        <x:v>https://android.googlesource.com/platform/frameworks/support/+/a095da93f8e98dea8748ceed79ea8427aade245f/compose/material3/material3/src/commonMain/kotlin/androidx/compose/material3/tokens/SmallIconButtonTokens.kt#45</x:v>
      </x:c>
      <x:c r="L4301" t="str"/>
      <x:c r="M4301" t="str">
        <x:v>4.0.dp; source-only expression, not a Material Web CSS property.</x:v>
      </x:c>
      <x:c r="N4301" t="str">
        <x:v>material3-native-v4</x:v>
      </x:c>
      <x:c r="O4301" t="str">
        <x:v>Pending</x:v>
      </x:c>
      <x:c r="P4301" t="str">
        <x:v>No</x:v>
      </x:c>
    </x:row>
    <x:row r="4302">
      <x:c r="A4302" t="str">
        <x:v>TM-04301</x:v>
      </x:c>
      <x:c r="B4302" t="str">
        <x:v>compose:SmallIconButtonTokens.OutlinedOutlineWidth</x:v>
      </x:c>
      <x:c r="C4302" t="str">
        <x:v>Compose source-only</x:v>
      </x:c>
      <x:c r="D4302" t="str"/>
      <x:c r="E4302" t="str">
        <x:v>Candidate</x:v>
      </x:c>
      <x:c r="F4302" t="str">
        <x:v>Pending</x:v>
      </x:c>
      <x:c r="G4302" t="str"/>
      <x:c r="H4302" t="str">
        <x:v>Pending</x:v>
      </x:c>
      <x:c r="I4302" t="str">
        <x:f>IF(AND(N4302="material3-native-v4",LEN(TRIM(B4302))&gt;0,LEN(TRIM(D4302))&gt;0,E4302="Confirmed",F4302="Pass",LEN(TRIM(G4302))&gt;0,O4302="Approved",H4302="Approved",P4302="Yes"),"Yes","No")</x:f>
        <x:v>No</x:v>
      </x:c>
      <x:c r="J4302" t="str">
        <x:v>SmallIconButtonTokens</x:v>
      </x:c>
      <x:c r="K4302" t="str">
        <x:v>https://android.googlesource.com/platform/frameworks/support/+/a095da93f8e98dea8748ceed79ea8427aade245f/compose/material3/material3/src/commonMain/kotlin/androidx/compose/material3/tokens/SmallIconButtonTokens.kt#48</x:v>
      </x:c>
      <x:c r="L4302" t="str"/>
      <x:c r="M4302" t="str">
        <x:v>1.0.dp; source-only expression, not a Material Web CSS property.</x:v>
      </x:c>
      <x:c r="N4302" t="str">
        <x:v>material3-native-v4</x:v>
      </x:c>
      <x:c r="O4302" t="str">
        <x:v>Pending</x:v>
      </x:c>
      <x:c r="P4302" t="str">
        <x:v>No</x:v>
      </x:c>
    </x:row>
    <x:row r="4303">
      <x:c r="A4303" t="str">
        <x:v>TM-04302</x:v>
      </x:c>
      <x:c r="B4303" t="str">
        <x:v>compose:SmallIconButtonTokens.PressedContainerShape</x:v>
      </x:c>
      <x:c r="C4303" t="str">
        <x:v>Compose source-only</x:v>
      </x:c>
      <x:c r="D4303" t="str"/>
      <x:c r="E4303" t="str">
        <x:v>Candidate</x:v>
      </x:c>
      <x:c r="F4303" t="str">
        <x:v>Pending</x:v>
      </x:c>
      <x:c r="G4303" t="str"/>
      <x:c r="H4303" t="str">
        <x:v>Pending</x:v>
      </x:c>
      <x:c r="I4303" t="str">
        <x:f>IF(AND(N4303="material3-native-v4",LEN(TRIM(B4303))&gt;0,LEN(TRIM(D4303))&gt;0,E4303="Confirmed",F4303="Pass",LEN(TRIM(G4303))&gt;0,O4303="Approved",H4303="Approved",P4303="Yes"),"Yes","No")</x:f>
        <x:v>No</x:v>
      </x:c>
      <x:c r="J4303" t="str">
        <x:v>SmallIconButtonTokens</x:v>
      </x:c>
      <x:c r="K4303" t="str">
        <x:v>https://android.googlesource.com/platform/frameworks/support/+/a095da93f8e98dea8748ceed79ea8427aade245f/compose/material3/material3/src/commonMain/kotlin/androidx/compose/material3/tokens/SmallIconButtonTokens.kt#51</x:v>
      </x:c>
      <x:c r="L4303" t="str"/>
      <x:c r="M4303" t="str">
        <x:v>ShapeKeyTokens.CornerSmall; source-only expression, not a Material Web CSS property.</x:v>
      </x:c>
      <x:c r="N4303" t="str">
        <x:v>material3-native-v4</x:v>
      </x:c>
      <x:c r="O4303" t="str">
        <x:v>Pending</x:v>
      </x:c>
      <x:c r="P4303" t="str">
        <x:v>No</x:v>
      </x:c>
    </x:row>
    <x:row r="4304">
      <x:c r="A4304" t="str">
        <x:v>TM-04303</x:v>
      </x:c>
      <x:c r="B4304" t="str">
        <x:v>compose:SmallIconButtonTokens.SelectedContainerShapeRound</x:v>
      </x:c>
      <x:c r="C4304" t="str">
        <x:v>Compose source-only</x:v>
      </x:c>
      <x:c r="D4304" t="str"/>
      <x:c r="E4304" t="str">
        <x:v>Candidate</x:v>
      </x:c>
      <x:c r="F4304" t="str">
        <x:v>Pending</x:v>
      </x:c>
      <x:c r="G4304" t="str"/>
      <x:c r="H4304" t="str">
        <x:v>Pending</x:v>
      </x:c>
      <x:c r="I4304" t="str">
        <x:f>IF(AND(N4304="material3-native-v4",LEN(TRIM(B4304))&gt;0,LEN(TRIM(D4304))&gt;0,E4304="Confirmed",F4304="Pass",LEN(TRIM(G4304))&gt;0,O4304="Approved",H4304="Approved",P4304="Yes"),"Yes","No")</x:f>
        <x:v>No</x:v>
      </x:c>
      <x:c r="J4304" t="str">
        <x:v>SmallIconButtonTokens</x:v>
      </x:c>
      <x:c r="K4304" t="str">
        <x:v>https://android.googlesource.com/platform/frameworks/support/+/a095da93f8e98dea8748ceed79ea8427aade245f/compose/material3/material3/src/commonMain/kotlin/androidx/compose/material3/tokens/SmallIconButtonTokens.kt#54</x:v>
      </x:c>
      <x:c r="L4304" t="str"/>
      <x:c r="M4304" t="str">
        <x:v>ShapeKeyTokens.CornerMedium; source-only expression, not a Material Web CSS property.</x:v>
      </x:c>
      <x:c r="N4304" t="str">
        <x:v>material3-native-v4</x:v>
      </x:c>
      <x:c r="O4304" t="str">
        <x:v>Pending</x:v>
      </x:c>
      <x:c r="P4304" t="str">
        <x:v>No</x:v>
      </x:c>
    </x:row>
    <x:row r="4305">
      <x:c r="A4305" t="str">
        <x:v>TM-04304</x:v>
      </x:c>
      <x:c r="B4305" t="str">
        <x:v>compose:SmallIconButtonTokens.SelectedContainerShapeSquare</x:v>
      </x:c>
      <x:c r="C4305" t="str">
        <x:v>Compose source-only</x:v>
      </x:c>
      <x:c r="D4305" t="str"/>
      <x:c r="E4305" t="str">
        <x:v>Candidate</x:v>
      </x:c>
      <x:c r="F4305" t="str">
        <x:v>Pending</x:v>
      </x:c>
      <x:c r="G4305" t="str"/>
      <x:c r="H4305" t="str">
        <x:v>Pending</x:v>
      </x:c>
      <x:c r="I4305" t="str">
        <x:f>IF(AND(N4305="material3-native-v4",LEN(TRIM(B4305))&gt;0,LEN(TRIM(D4305))&gt;0,E4305="Confirmed",F4305="Pass",LEN(TRIM(G4305))&gt;0,O4305="Approved",H4305="Approved",P4305="Yes"),"Yes","No")</x:f>
        <x:v>No</x:v>
      </x:c>
      <x:c r="J4305" t="str">
        <x:v>SmallIconButtonTokens</x:v>
      </x:c>
      <x:c r="K4305" t="str">
        <x:v>https://android.googlesource.com/platform/frameworks/support/+/a095da93f8e98dea8748ceed79ea8427aade245f/compose/material3/material3/src/commonMain/kotlin/androidx/compose/material3/tokens/SmallIconButtonTokens.kt#57</x:v>
      </x:c>
      <x:c r="L4305" t="str"/>
      <x:c r="M4305" t="str">
        <x:v>ShapeKeyTokens.CornerFull; source-only expression, not a Material Web CSS property.</x:v>
      </x:c>
      <x:c r="N4305" t="str">
        <x:v>material3-native-v4</x:v>
      </x:c>
      <x:c r="O4305" t="str">
        <x:v>Pending</x:v>
      </x:c>
      <x:c r="P4305" t="str">
        <x:v>No</x:v>
      </x:c>
    </x:row>
    <x:row r="4306">
      <x:c r="A4306" t="str">
        <x:v>TM-04305</x:v>
      </x:c>
      <x:c r="B4306" t="str">
        <x:v>compose:SmallIconButtonTokens.WideLeadingSpace</x:v>
      </x:c>
      <x:c r="C4306" t="str">
        <x:v>Compose source-only</x:v>
      </x:c>
      <x:c r="D4306" t="str"/>
      <x:c r="E4306" t="str">
        <x:v>Candidate</x:v>
      </x:c>
      <x:c r="F4306" t="str">
        <x:v>Pending</x:v>
      </x:c>
      <x:c r="G4306" t="str"/>
      <x:c r="H4306" t="str">
        <x:v>Pending</x:v>
      </x:c>
      <x:c r="I4306" t="str">
        <x:f>IF(AND(N4306="material3-native-v4",LEN(TRIM(B4306))&gt;0,LEN(TRIM(D4306))&gt;0,E4306="Confirmed",F4306="Pass",LEN(TRIM(G4306))&gt;0,O4306="Approved",H4306="Approved",P4306="Yes"),"Yes","No")</x:f>
        <x:v>No</x:v>
      </x:c>
      <x:c r="J4306" t="str">
        <x:v>SmallIconButtonTokens</x:v>
      </x:c>
      <x:c r="K4306" t="str">
        <x:v>https://android.googlesource.com/platform/frameworks/support/+/a095da93f8e98dea8748ceed79ea8427aade245f/compose/material3/material3/src/commonMain/kotlin/androidx/compose/material3/tokens/SmallIconButtonTokens.kt#60</x:v>
      </x:c>
      <x:c r="L4306" t="str"/>
      <x:c r="M4306" t="str">
        <x:v>14.0.dp; source-only expression, not a Material Web CSS property.</x:v>
      </x:c>
      <x:c r="N4306" t="str">
        <x:v>material3-native-v4</x:v>
      </x:c>
      <x:c r="O4306" t="str">
        <x:v>Pending</x:v>
      </x:c>
      <x:c r="P4306" t="str">
        <x:v>No</x:v>
      </x:c>
    </x:row>
    <x:row r="4307">
      <x:c r="A4307" t="str">
        <x:v>TM-04306</x:v>
      </x:c>
      <x:c r="B4307" t="str">
        <x:v>compose:SmallIconButtonTokens.WideTrailingSpace</x:v>
      </x:c>
      <x:c r="C4307" t="str">
        <x:v>Compose source-only</x:v>
      </x:c>
      <x:c r="D4307" t="str"/>
      <x:c r="E4307" t="str">
        <x:v>Candidate</x:v>
      </x:c>
      <x:c r="F4307" t="str">
        <x:v>Pending</x:v>
      </x:c>
      <x:c r="G4307" t="str"/>
      <x:c r="H4307" t="str">
        <x:v>Pending</x:v>
      </x:c>
      <x:c r="I4307" t="str">
        <x:f>IF(AND(N4307="material3-native-v4",LEN(TRIM(B4307))&gt;0,LEN(TRIM(D4307))&gt;0,E4307="Confirmed",F4307="Pass",LEN(TRIM(G4307))&gt;0,O4307="Approved",H4307="Approved",P4307="Yes"),"Yes","No")</x:f>
        <x:v>No</x:v>
      </x:c>
      <x:c r="J4307" t="str">
        <x:v>SmallIconButtonTokens</x:v>
      </x:c>
      <x:c r="K4307" t="str">
        <x:v>https://android.googlesource.com/platform/frameworks/support/+/a095da93f8e98dea8748ceed79ea8427aade245f/compose/material3/material3/src/commonMain/kotlin/androidx/compose/material3/tokens/SmallIconButtonTokens.kt#63</x:v>
      </x:c>
      <x:c r="L4307" t="str"/>
      <x:c r="M4307" t="str">
        <x:v>14.0.dp; source-only expression, not a Material Web CSS property.</x:v>
      </x:c>
      <x:c r="N4307" t="str">
        <x:v>material3-native-v4</x:v>
      </x:c>
      <x:c r="O4307" t="str">
        <x:v>Pending</x:v>
      </x:c>
      <x:c r="P4307" t="str">
        <x:v>No</x:v>
      </x:c>
    </x:row>
    <x:row r="4308">
      <x:c r="A4308" t="str">
        <x:v>TM-04307</x:v>
      </x:c>
      <x:c r="B4308" t="str">
        <x:v>compose:SnackbarTokens.ActionFocusLabelTextColor</x:v>
      </x:c>
      <x:c r="C4308" t="str">
        <x:v>Compose source-only</x:v>
      </x:c>
      <x:c r="D4308" t="str"/>
      <x:c r="E4308" t="str">
        <x:v>Candidate</x:v>
      </x:c>
      <x:c r="F4308" t="str">
        <x:v>Pending</x:v>
      </x:c>
      <x:c r="G4308" t="str"/>
      <x:c r="H4308" t="str">
        <x:v>Pending</x:v>
      </x:c>
      <x:c r="I4308" t="str">
        <x:f>IF(AND(N4308="material3-native-v4",LEN(TRIM(B4308))&gt;0,LEN(TRIM(D4308))&gt;0,E4308="Confirmed",F4308="Pass",LEN(TRIM(G4308))&gt;0,O4308="Approved",H4308="Approved",P4308="Yes"),"Yes","No")</x:f>
        <x:v>No</x:v>
      </x:c>
      <x:c r="J4308" t="str">
        <x:v>SnackbarTokens</x:v>
      </x:c>
      <x:c r="K4308" t="str">
        <x:v>https://android.googlesource.com/platform/frameworks/support/+/a095da93f8e98dea8748ceed79ea8427aade245f/compose/material3/material3/src/commonMain/kotlin/androidx/compose/material3/tokens/SnackbarTokens.kt#24</x:v>
      </x:c>
      <x:c r="L4308" t="str"/>
      <x:c r="M4308" t="str">
        <x:v>ColorSchemeKeyTokens.InversePrimary; source-only expression, not a Material Web CSS property.</x:v>
      </x:c>
      <x:c r="N4308" t="str">
        <x:v>material3-native-v4</x:v>
      </x:c>
      <x:c r="O4308" t="str">
        <x:v>Pending</x:v>
      </x:c>
      <x:c r="P4308" t="str">
        <x:v>No</x:v>
      </x:c>
    </x:row>
    <x:row r="4309">
      <x:c r="A4309" t="str">
        <x:v>TM-04308</x:v>
      </x:c>
      <x:c r="B4309" t="str">
        <x:v>compose:SnackbarTokens.ActionHoverLabelTextColor</x:v>
      </x:c>
      <x:c r="C4309" t="str">
        <x:v>Compose source-only</x:v>
      </x:c>
      <x:c r="D4309" t="str"/>
      <x:c r="E4309" t="str">
        <x:v>Candidate</x:v>
      </x:c>
      <x:c r="F4309" t="str">
        <x:v>Pending</x:v>
      </x:c>
      <x:c r="G4309" t="str"/>
      <x:c r="H4309" t="str">
        <x:v>Pending</x:v>
      </x:c>
      <x:c r="I4309" t="str">
        <x:f>IF(AND(N4309="material3-native-v4",LEN(TRIM(B4309))&gt;0,LEN(TRIM(D4309))&gt;0,E4309="Confirmed",F4309="Pass",LEN(TRIM(G4309))&gt;0,O4309="Approved",H4309="Approved",P4309="Yes"),"Yes","No")</x:f>
        <x:v>No</x:v>
      </x:c>
      <x:c r="J4309" t="str">
        <x:v>SnackbarTokens</x:v>
      </x:c>
      <x:c r="K4309" t="str">
        <x:v>https://android.googlesource.com/platform/frameworks/support/+/a095da93f8e98dea8748ceed79ea8427aade245f/compose/material3/material3/src/commonMain/kotlin/androidx/compose/material3/tokens/SnackbarTokens.kt#27</x:v>
      </x:c>
      <x:c r="L4309" t="str"/>
      <x:c r="M4309" t="str">
        <x:v>ColorSchemeKeyTokens.InversePrimary; source-only expression, not a Material Web CSS property.</x:v>
      </x:c>
      <x:c r="N4309" t="str">
        <x:v>material3-native-v4</x:v>
      </x:c>
      <x:c r="O4309" t="str">
        <x:v>Pending</x:v>
      </x:c>
      <x:c r="P4309" t="str">
        <x:v>No</x:v>
      </x:c>
    </x:row>
    <x:row r="4310">
      <x:c r="A4310" t="str">
        <x:v>TM-04309</x:v>
      </x:c>
      <x:c r="B4310" t="str">
        <x:v>compose:SnackbarTokens.ActionLabelTextColor</x:v>
      </x:c>
      <x:c r="C4310" t="str">
        <x:v>Compose source-only</x:v>
      </x:c>
      <x:c r="D4310" t="str"/>
      <x:c r="E4310" t="str">
        <x:v>Candidate</x:v>
      </x:c>
      <x:c r="F4310" t="str">
        <x:v>Pending</x:v>
      </x:c>
      <x:c r="G4310" t="str"/>
      <x:c r="H4310" t="str">
        <x:v>Pending</x:v>
      </x:c>
      <x:c r="I4310" t="str">
        <x:f>IF(AND(N4310="material3-native-v4",LEN(TRIM(B4310))&gt;0,LEN(TRIM(D4310))&gt;0,E4310="Confirmed",F4310="Pass",LEN(TRIM(G4310))&gt;0,O4310="Approved",H4310="Approved",P4310="Yes"),"Yes","No")</x:f>
        <x:v>No</x:v>
      </x:c>
      <x:c r="J4310" t="str">
        <x:v>SnackbarTokens</x:v>
      </x:c>
      <x:c r="K4310" t="str">
        <x:v>https://android.googlesource.com/platform/frameworks/support/+/a095da93f8e98dea8748ceed79ea8427aade245f/compose/material3/material3/src/commonMain/kotlin/androidx/compose/material3/tokens/SnackbarTokens.kt#30</x:v>
      </x:c>
      <x:c r="L4310" t="str"/>
      <x:c r="M4310" t="str">
        <x:v>ColorSchemeKeyTokens.InversePrimary; source-only expression, not a Material Web CSS property.</x:v>
      </x:c>
      <x:c r="N4310" t="str">
        <x:v>material3-native-v4</x:v>
      </x:c>
      <x:c r="O4310" t="str">
        <x:v>Pending</x:v>
      </x:c>
      <x:c r="P4310" t="str">
        <x:v>No</x:v>
      </x:c>
    </x:row>
    <x:row r="4311">
      <x:c r="A4311" t="str">
        <x:v>TM-04310</x:v>
      </x:c>
      <x:c r="B4311" t="str">
        <x:v>compose:SnackbarTokens.ActionLabelTextFont</x:v>
      </x:c>
      <x:c r="C4311" t="str">
        <x:v>Compose source-only</x:v>
      </x:c>
      <x:c r="D4311" t="str"/>
      <x:c r="E4311" t="str">
        <x:v>Candidate</x:v>
      </x:c>
      <x:c r="F4311" t="str">
        <x:v>Pending</x:v>
      </x:c>
      <x:c r="G4311" t="str"/>
      <x:c r="H4311" t="str">
        <x:v>Pending</x:v>
      </x:c>
      <x:c r="I4311" t="str">
        <x:f>IF(AND(N4311="material3-native-v4",LEN(TRIM(B4311))&gt;0,LEN(TRIM(D4311))&gt;0,E4311="Confirmed",F4311="Pass",LEN(TRIM(G4311))&gt;0,O4311="Approved",H4311="Approved",P4311="Yes"),"Yes","No")</x:f>
        <x:v>No</x:v>
      </x:c>
      <x:c r="J4311" t="str">
        <x:v>SnackbarTokens</x:v>
      </x:c>
      <x:c r="K4311" t="str">
        <x:v>https://android.googlesource.com/platform/frameworks/support/+/a095da93f8e98dea8748ceed79ea8427aade245f/compose/material3/material3/src/commonMain/kotlin/androidx/compose/material3/tokens/SnackbarTokens.kt#33</x:v>
      </x:c>
      <x:c r="L4311" t="str"/>
      <x:c r="M4311" t="str">
        <x:v>TypographyKeyTokens.LabelLarge; source-only expression, not a Material Web CSS property.</x:v>
      </x:c>
      <x:c r="N4311" t="str">
        <x:v>material3-native-v4</x:v>
      </x:c>
      <x:c r="O4311" t="str">
        <x:v>Pending</x:v>
      </x:c>
      <x:c r="P4311" t="str">
        <x:v>No</x:v>
      </x:c>
    </x:row>
    <x:row r="4312">
      <x:c r="A4312" t="str">
        <x:v>TM-04311</x:v>
      </x:c>
      <x:c r="B4312" t="str">
        <x:v>compose:SnackbarTokens.ActionPressedLabelTextColor</x:v>
      </x:c>
      <x:c r="C4312" t="str">
        <x:v>Compose source-only</x:v>
      </x:c>
      <x:c r="D4312" t="str"/>
      <x:c r="E4312" t="str">
        <x:v>Candidate</x:v>
      </x:c>
      <x:c r="F4312" t="str">
        <x:v>Pending</x:v>
      </x:c>
      <x:c r="G4312" t="str"/>
      <x:c r="H4312" t="str">
        <x:v>Pending</x:v>
      </x:c>
      <x:c r="I4312" t="str">
        <x:f>IF(AND(N4312="material3-native-v4",LEN(TRIM(B4312))&gt;0,LEN(TRIM(D4312))&gt;0,E4312="Confirmed",F4312="Pass",LEN(TRIM(G4312))&gt;0,O4312="Approved",H4312="Approved",P4312="Yes"),"Yes","No")</x:f>
        <x:v>No</x:v>
      </x:c>
      <x:c r="J4312" t="str">
        <x:v>SnackbarTokens</x:v>
      </x:c>
      <x:c r="K4312" t="str">
        <x:v>https://android.googlesource.com/platform/frameworks/support/+/a095da93f8e98dea8748ceed79ea8427aade245f/compose/material3/material3/src/commonMain/kotlin/androidx/compose/material3/tokens/SnackbarTokens.kt#36</x:v>
      </x:c>
      <x:c r="L4312" t="str"/>
      <x:c r="M4312" t="str">
        <x:v>ColorSchemeKeyTokens.InversePrimary; source-only expression, not a Material Web CSS property.</x:v>
      </x:c>
      <x:c r="N4312" t="str">
        <x:v>material3-native-v4</x:v>
      </x:c>
      <x:c r="O4312" t="str">
        <x:v>Pending</x:v>
      </x:c>
      <x:c r="P4312" t="str">
        <x:v>No</x:v>
      </x:c>
    </x:row>
    <x:row r="4313">
      <x:c r="A4313" t="str">
        <x:v>TM-04312</x:v>
      </x:c>
      <x:c r="B4313" t="str">
        <x:v>compose:SnackbarTokens.ContainerColor</x:v>
      </x:c>
      <x:c r="C4313" t="str">
        <x:v>Compose source-only</x:v>
      </x:c>
      <x:c r="D4313" t="str"/>
      <x:c r="E4313" t="str">
        <x:v>Candidate</x:v>
      </x:c>
      <x:c r="F4313" t="str">
        <x:v>Pending</x:v>
      </x:c>
      <x:c r="G4313" t="str"/>
      <x:c r="H4313" t="str">
        <x:v>Pending</x:v>
      </x:c>
      <x:c r="I4313" t="str">
        <x:f>IF(AND(N4313="material3-native-v4",LEN(TRIM(B4313))&gt;0,LEN(TRIM(D4313))&gt;0,E4313="Confirmed",F4313="Pass",LEN(TRIM(G4313))&gt;0,O4313="Approved",H4313="Approved",P4313="Yes"),"Yes","No")</x:f>
        <x:v>No</x:v>
      </x:c>
      <x:c r="J4313" t="str">
        <x:v>SnackbarTokens</x:v>
      </x:c>
      <x:c r="K4313" t="str">
        <x:v>https://android.googlesource.com/platform/frameworks/support/+/a095da93f8e98dea8748ceed79ea8427aade245f/compose/material3/material3/src/commonMain/kotlin/androidx/compose/material3/tokens/SnackbarTokens.kt#39</x:v>
      </x:c>
      <x:c r="L4313" t="str"/>
      <x:c r="M4313" t="str">
        <x:v>ColorSchemeKeyTokens.InverseSurface; source-only expression, not a Material Web CSS property.</x:v>
      </x:c>
      <x:c r="N4313" t="str">
        <x:v>material3-native-v4</x:v>
      </x:c>
      <x:c r="O4313" t="str">
        <x:v>Pending</x:v>
      </x:c>
      <x:c r="P4313" t="str">
        <x:v>No</x:v>
      </x:c>
    </x:row>
    <x:row r="4314">
      <x:c r="A4314" t="str">
        <x:v>TM-04313</x:v>
      </x:c>
      <x:c r="B4314" t="str">
        <x:v>compose:SnackbarTokens.ContainerElevation</x:v>
      </x:c>
      <x:c r="C4314" t="str">
        <x:v>Compose source-only</x:v>
      </x:c>
      <x:c r="D4314" t="str"/>
      <x:c r="E4314" t="str">
        <x:v>Candidate</x:v>
      </x:c>
      <x:c r="F4314" t="str">
        <x:v>Pending</x:v>
      </x:c>
      <x:c r="G4314" t="str"/>
      <x:c r="H4314" t="str">
        <x:v>Pending</x:v>
      </x:c>
      <x:c r="I4314" t="str">
        <x:f>IF(AND(N4314="material3-native-v4",LEN(TRIM(B4314))&gt;0,LEN(TRIM(D4314))&gt;0,E4314="Confirmed",F4314="Pass",LEN(TRIM(G4314))&gt;0,O4314="Approved",H4314="Approved",P4314="Yes"),"Yes","No")</x:f>
        <x:v>No</x:v>
      </x:c>
      <x:c r="J4314" t="str">
        <x:v>SnackbarTokens</x:v>
      </x:c>
      <x:c r="K4314" t="str">
        <x:v>https://android.googlesource.com/platform/frameworks/support/+/a095da93f8e98dea8748ceed79ea8427aade245f/compose/material3/material3/src/commonMain/kotlin/androidx/compose/material3/tokens/SnackbarTokens.kt#42</x:v>
      </x:c>
      <x:c r="L4314" t="str"/>
      <x:c r="M4314" t="str">
        <x:v>ElevationTokens.Level3; source-only expression, not a Material Web CSS property.</x:v>
      </x:c>
      <x:c r="N4314" t="str">
        <x:v>material3-native-v4</x:v>
      </x:c>
      <x:c r="O4314" t="str">
        <x:v>Pending</x:v>
      </x:c>
      <x:c r="P4314" t="str">
        <x:v>No</x:v>
      </x:c>
    </x:row>
    <x:row r="4315">
      <x:c r="A4315" t="str">
        <x:v>TM-04314</x:v>
      </x:c>
      <x:c r="B4315" t="str">
        <x:v>compose:SnackbarTokens.ContainerShape</x:v>
      </x:c>
      <x:c r="C4315" t="str">
        <x:v>Compose source-only</x:v>
      </x:c>
      <x:c r="D4315" t="str"/>
      <x:c r="E4315" t="str">
        <x:v>Candidate</x:v>
      </x:c>
      <x:c r="F4315" t="str">
        <x:v>Pending</x:v>
      </x:c>
      <x:c r="G4315" t="str"/>
      <x:c r="H4315" t="str">
        <x:v>Pending</x:v>
      </x:c>
      <x:c r="I4315" t="str">
        <x:f>IF(AND(N4315="material3-native-v4",LEN(TRIM(B4315))&gt;0,LEN(TRIM(D4315))&gt;0,E4315="Confirmed",F4315="Pass",LEN(TRIM(G4315))&gt;0,O4315="Approved",H4315="Approved",P4315="Yes"),"Yes","No")</x:f>
        <x:v>No</x:v>
      </x:c>
      <x:c r="J4315" t="str">
        <x:v>SnackbarTokens</x:v>
      </x:c>
      <x:c r="K4315" t="str">
        <x:v>https://android.googlesource.com/platform/frameworks/support/+/a095da93f8e98dea8748ceed79ea8427aade245f/compose/material3/material3/src/commonMain/kotlin/androidx/compose/material3/tokens/SnackbarTokens.kt#45</x:v>
      </x:c>
      <x:c r="L4315" t="str"/>
      <x:c r="M4315" t="str">
        <x:v>ShapeKeyTokens.CornerExtraSmall; source-only expression, not a Material Web CSS property.</x:v>
      </x:c>
      <x:c r="N4315" t="str">
        <x:v>material3-native-v4</x:v>
      </x:c>
      <x:c r="O4315" t="str">
        <x:v>Pending</x:v>
      </x:c>
      <x:c r="P4315" t="str">
        <x:v>No</x:v>
      </x:c>
    </x:row>
    <x:row r="4316">
      <x:c r="A4316" t="str">
        <x:v>TM-04315</x:v>
      </x:c>
      <x:c r="B4316" t="str">
        <x:v>compose:SnackbarTokens.IconColor</x:v>
      </x:c>
      <x:c r="C4316" t="str">
        <x:v>Compose source-only</x:v>
      </x:c>
      <x:c r="D4316" t="str"/>
      <x:c r="E4316" t="str">
        <x:v>Candidate</x:v>
      </x:c>
      <x:c r="F4316" t="str">
        <x:v>Pending</x:v>
      </x:c>
      <x:c r="G4316" t="str"/>
      <x:c r="H4316" t="str">
        <x:v>Pending</x:v>
      </x:c>
      <x:c r="I4316" t="str">
        <x:f>IF(AND(N4316="material3-native-v4",LEN(TRIM(B4316))&gt;0,LEN(TRIM(D4316))&gt;0,E4316="Confirmed",F4316="Pass",LEN(TRIM(G4316))&gt;0,O4316="Approved",H4316="Approved",P4316="Yes"),"Yes","No")</x:f>
        <x:v>No</x:v>
      </x:c>
      <x:c r="J4316" t="str">
        <x:v>SnackbarTokens</x:v>
      </x:c>
      <x:c r="K4316" t="str">
        <x:v>https://android.googlesource.com/platform/frameworks/support/+/a095da93f8e98dea8748ceed79ea8427aade245f/compose/material3/material3/src/commonMain/kotlin/androidx/compose/material3/tokens/SnackbarTokens.kt#48</x:v>
      </x:c>
      <x:c r="L4316" t="str"/>
      <x:c r="M4316" t="str">
        <x:v>ColorSchemeKeyTokens.InverseOnSurface; source-only expression, not a Material Web CSS property.</x:v>
      </x:c>
      <x:c r="N4316" t="str">
        <x:v>material3-native-v4</x:v>
      </x:c>
      <x:c r="O4316" t="str">
        <x:v>Pending</x:v>
      </x:c>
      <x:c r="P4316" t="str">
        <x:v>No</x:v>
      </x:c>
    </x:row>
    <x:row r="4317">
      <x:c r="A4317" t="str">
        <x:v>TM-04316</x:v>
      </x:c>
      <x:c r="B4317" t="str">
        <x:v>compose:SnackbarTokens.FocusIconColor</x:v>
      </x:c>
      <x:c r="C4317" t="str">
        <x:v>Compose source-only</x:v>
      </x:c>
      <x:c r="D4317" t="str"/>
      <x:c r="E4317" t="str">
        <x:v>Candidate</x:v>
      </x:c>
      <x:c r="F4317" t="str">
        <x:v>Pending</x:v>
      </x:c>
      <x:c r="G4317" t="str"/>
      <x:c r="H4317" t="str">
        <x:v>Pending</x:v>
      </x:c>
      <x:c r="I4317" t="str">
        <x:f>IF(AND(N4317="material3-native-v4",LEN(TRIM(B4317))&gt;0,LEN(TRIM(D4317))&gt;0,E4317="Confirmed",F4317="Pass",LEN(TRIM(G4317))&gt;0,O4317="Approved",H4317="Approved",P4317="Yes"),"Yes","No")</x:f>
        <x:v>No</x:v>
      </x:c>
      <x:c r="J4317" t="str">
        <x:v>SnackbarTokens</x:v>
      </x:c>
      <x:c r="K4317" t="str">
        <x:v>https://android.googlesource.com/platform/frameworks/support/+/a095da93f8e98dea8748ceed79ea8427aade245f/compose/material3/material3/src/commonMain/kotlin/androidx/compose/material3/tokens/SnackbarTokens.kt#51</x:v>
      </x:c>
      <x:c r="L4317" t="str"/>
      <x:c r="M4317" t="str">
        <x:v>ColorSchemeKeyTokens.InverseOnSurface; source-only expression, not a Material Web CSS property.</x:v>
      </x:c>
      <x:c r="N4317" t="str">
        <x:v>material3-native-v4</x:v>
      </x:c>
      <x:c r="O4317" t="str">
        <x:v>Pending</x:v>
      </x:c>
      <x:c r="P4317" t="str">
        <x:v>No</x:v>
      </x:c>
    </x:row>
    <x:row r="4318">
      <x:c r="A4318" t="str">
        <x:v>TM-04317</x:v>
      </x:c>
      <x:c r="B4318" t="str">
        <x:v>compose:SnackbarTokens.HoverIconColor</x:v>
      </x:c>
      <x:c r="C4318" t="str">
        <x:v>Compose source-only</x:v>
      </x:c>
      <x:c r="D4318" t="str"/>
      <x:c r="E4318" t="str">
        <x:v>Candidate</x:v>
      </x:c>
      <x:c r="F4318" t="str">
        <x:v>Pending</x:v>
      </x:c>
      <x:c r="G4318" t="str"/>
      <x:c r="H4318" t="str">
        <x:v>Pending</x:v>
      </x:c>
      <x:c r="I4318" t="str">
        <x:f>IF(AND(N4318="material3-native-v4",LEN(TRIM(B4318))&gt;0,LEN(TRIM(D4318))&gt;0,E4318="Confirmed",F4318="Pass",LEN(TRIM(G4318))&gt;0,O4318="Approved",H4318="Approved",P4318="Yes"),"Yes","No")</x:f>
        <x:v>No</x:v>
      </x:c>
      <x:c r="J4318" t="str">
        <x:v>SnackbarTokens</x:v>
      </x:c>
      <x:c r="K4318" t="str">
        <x:v>https://android.googlesource.com/platform/frameworks/support/+/a095da93f8e98dea8748ceed79ea8427aade245f/compose/material3/material3/src/commonMain/kotlin/androidx/compose/material3/tokens/SnackbarTokens.kt#54</x:v>
      </x:c>
      <x:c r="L4318" t="str"/>
      <x:c r="M4318" t="str">
        <x:v>ColorSchemeKeyTokens.InverseOnSurface; source-only expression, not a Material Web CSS property.</x:v>
      </x:c>
      <x:c r="N4318" t="str">
        <x:v>material3-native-v4</x:v>
      </x:c>
      <x:c r="O4318" t="str">
        <x:v>Pending</x:v>
      </x:c>
      <x:c r="P4318" t="str">
        <x:v>No</x:v>
      </x:c>
    </x:row>
    <x:row r="4319">
      <x:c r="A4319" t="str">
        <x:v>TM-04318</x:v>
      </x:c>
      <x:c r="B4319" t="str">
        <x:v>compose:SnackbarTokens.PressedIconColor</x:v>
      </x:c>
      <x:c r="C4319" t="str">
        <x:v>Compose source-only</x:v>
      </x:c>
      <x:c r="D4319" t="str"/>
      <x:c r="E4319" t="str">
        <x:v>Candidate</x:v>
      </x:c>
      <x:c r="F4319" t="str">
        <x:v>Pending</x:v>
      </x:c>
      <x:c r="G4319" t="str"/>
      <x:c r="H4319" t="str">
        <x:v>Pending</x:v>
      </x:c>
      <x:c r="I4319" t="str">
        <x:f>IF(AND(N4319="material3-native-v4",LEN(TRIM(B4319))&gt;0,LEN(TRIM(D4319))&gt;0,E4319="Confirmed",F4319="Pass",LEN(TRIM(G4319))&gt;0,O4319="Approved",H4319="Approved",P4319="Yes"),"Yes","No")</x:f>
        <x:v>No</x:v>
      </x:c>
      <x:c r="J4319" t="str">
        <x:v>SnackbarTokens</x:v>
      </x:c>
      <x:c r="K4319" t="str">
        <x:v>https://android.googlesource.com/platform/frameworks/support/+/a095da93f8e98dea8748ceed79ea8427aade245f/compose/material3/material3/src/commonMain/kotlin/androidx/compose/material3/tokens/SnackbarTokens.kt#57</x:v>
      </x:c>
      <x:c r="L4319" t="str"/>
      <x:c r="M4319" t="str">
        <x:v>ColorSchemeKeyTokens.InverseOnSurface; source-only expression, not a Material Web CSS property.</x:v>
      </x:c>
      <x:c r="N4319" t="str">
        <x:v>material3-native-v4</x:v>
      </x:c>
      <x:c r="O4319" t="str">
        <x:v>Pending</x:v>
      </x:c>
      <x:c r="P4319" t="str">
        <x:v>No</x:v>
      </x:c>
    </x:row>
    <x:row r="4320">
      <x:c r="A4320" t="str">
        <x:v>TM-04319</x:v>
      </x:c>
      <x:c r="B4320" t="str">
        <x:v>compose:SnackbarTokens.IconSize</x:v>
      </x:c>
      <x:c r="C4320" t="str">
        <x:v>Compose source-only</x:v>
      </x:c>
      <x:c r="D4320" t="str"/>
      <x:c r="E4320" t="str">
        <x:v>Candidate</x:v>
      </x:c>
      <x:c r="F4320" t="str">
        <x:v>Pending</x:v>
      </x:c>
      <x:c r="G4320" t="str"/>
      <x:c r="H4320" t="str">
        <x:v>Pending</x:v>
      </x:c>
      <x:c r="I4320" t="str">
        <x:f>IF(AND(N4320="material3-native-v4",LEN(TRIM(B4320))&gt;0,LEN(TRIM(D4320))&gt;0,E4320="Confirmed",F4320="Pass",LEN(TRIM(G4320))&gt;0,O4320="Approved",H4320="Approved",P4320="Yes"),"Yes","No")</x:f>
        <x:v>No</x:v>
      </x:c>
      <x:c r="J4320" t="str">
        <x:v>SnackbarTokens</x:v>
      </x:c>
      <x:c r="K4320" t="str">
        <x:v>https://android.googlesource.com/platform/frameworks/support/+/a095da93f8e98dea8748ceed79ea8427aade245f/compose/material3/material3/src/commonMain/kotlin/androidx/compose/material3/tokens/SnackbarTokens.kt#60</x:v>
      </x:c>
      <x:c r="L4320" t="str"/>
      <x:c r="M4320" t="str">
        <x:v>24.0.dp; source-only expression, not a Material Web CSS property.</x:v>
      </x:c>
      <x:c r="N4320" t="str">
        <x:v>material3-native-v4</x:v>
      </x:c>
      <x:c r="O4320" t="str">
        <x:v>Pending</x:v>
      </x:c>
      <x:c r="P4320" t="str">
        <x:v>No</x:v>
      </x:c>
    </x:row>
    <x:row r="4321">
      <x:c r="A4321" t="str">
        <x:v>TM-04320</x:v>
      </x:c>
      <x:c r="B4321" t="str">
        <x:v>compose:SnackbarTokens.SupportingTextColor</x:v>
      </x:c>
      <x:c r="C4321" t="str">
        <x:v>Compose source-only</x:v>
      </x:c>
      <x:c r="D4321" t="str"/>
      <x:c r="E4321" t="str">
        <x:v>Candidate</x:v>
      </x:c>
      <x:c r="F4321" t="str">
        <x:v>Pending</x:v>
      </x:c>
      <x:c r="G4321" t="str"/>
      <x:c r="H4321" t="str">
        <x:v>Pending</x:v>
      </x:c>
      <x:c r="I4321" t="str">
        <x:f>IF(AND(N4321="material3-native-v4",LEN(TRIM(B4321))&gt;0,LEN(TRIM(D4321))&gt;0,E4321="Confirmed",F4321="Pass",LEN(TRIM(G4321))&gt;0,O4321="Approved",H4321="Approved",P4321="Yes"),"Yes","No")</x:f>
        <x:v>No</x:v>
      </x:c>
      <x:c r="J4321" t="str">
        <x:v>SnackbarTokens</x:v>
      </x:c>
      <x:c r="K4321" t="str">
        <x:v>https://android.googlesource.com/platform/frameworks/support/+/a095da93f8e98dea8748ceed79ea8427aade245f/compose/material3/material3/src/commonMain/kotlin/androidx/compose/material3/tokens/SnackbarTokens.kt#63</x:v>
      </x:c>
      <x:c r="L4321" t="str"/>
      <x:c r="M4321" t="str">
        <x:v>ColorSchemeKeyTokens.InverseOnSurface; source-only expression, not a Material Web CSS property.</x:v>
      </x:c>
      <x:c r="N4321" t="str">
        <x:v>material3-native-v4</x:v>
      </x:c>
      <x:c r="O4321" t="str">
        <x:v>Pending</x:v>
      </x:c>
      <x:c r="P4321" t="str">
        <x:v>No</x:v>
      </x:c>
    </x:row>
    <x:row r="4322">
      <x:c r="A4322" t="str">
        <x:v>TM-04321</x:v>
      </x:c>
      <x:c r="B4322" t="str">
        <x:v>compose:SnackbarTokens.SupportingTextFont</x:v>
      </x:c>
      <x:c r="C4322" t="str">
        <x:v>Compose source-only</x:v>
      </x:c>
      <x:c r="D4322" t="str"/>
      <x:c r="E4322" t="str">
        <x:v>Candidate</x:v>
      </x:c>
      <x:c r="F4322" t="str">
        <x:v>Pending</x:v>
      </x:c>
      <x:c r="G4322" t="str"/>
      <x:c r="H4322" t="str">
        <x:v>Pending</x:v>
      </x:c>
      <x:c r="I4322" t="str">
        <x:f>IF(AND(N4322="material3-native-v4",LEN(TRIM(B4322))&gt;0,LEN(TRIM(D4322))&gt;0,E4322="Confirmed",F4322="Pass",LEN(TRIM(G4322))&gt;0,O4322="Approved",H4322="Approved",P4322="Yes"),"Yes","No")</x:f>
        <x:v>No</x:v>
      </x:c>
      <x:c r="J4322" t="str">
        <x:v>SnackbarTokens</x:v>
      </x:c>
      <x:c r="K4322" t="str">
        <x:v>https://android.googlesource.com/platform/frameworks/support/+/a095da93f8e98dea8748ceed79ea8427aade245f/compose/material3/material3/src/commonMain/kotlin/androidx/compose/material3/tokens/SnackbarTokens.kt#66</x:v>
      </x:c>
      <x:c r="L4322" t="str"/>
      <x:c r="M4322" t="str">
        <x:v>TypographyKeyTokens.BodyMedium; source-only expression, not a Material Web CSS property.</x:v>
      </x:c>
      <x:c r="N4322" t="str">
        <x:v>material3-native-v4</x:v>
      </x:c>
      <x:c r="O4322" t="str">
        <x:v>Pending</x:v>
      </x:c>
      <x:c r="P4322" t="str">
        <x:v>No</x:v>
      </x:c>
    </x:row>
    <x:row r="4323">
      <x:c r="A4323" t="str">
        <x:v>TM-04322</x:v>
      </x:c>
      <x:c r="B4323" t="str">
        <x:v>compose:SnackbarTokens.SingleLineContainerHeight</x:v>
      </x:c>
      <x:c r="C4323" t="str">
        <x:v>Compose source-only</x:v>
      </x:c>
      <x:c r="D4323" t="str"/>
      <x:c r="E4323" t="str">
        <x:v>Candidate</x:v>
      </x:c>
      <x:c r="F4323" t="str">
        <x:v>Pending</x:v>
      </x:c>
      <x:c r="G4323" t="str"/>
      <x:c r="H4323" t="str">
        <x:v>Pending</x:v>
      </x:c>
      <x:c r="I4323" t="str">
        <x:f>IF(AND(N4323="material3-native-v4",LEN(TRIM(B4323))&gt;0,LEN(TRIM(D4323))&gt;0,E4323="Confirmed",F4323="Pass",LEN(TRIM(G4323))&gt;0,O4323="Approved",H4323="Approved",P4323="Yes"),"Yes","No")</x:f>
        <x:v>No</x:v>
      </x:c>
      <x:c r="J4323" t="str">
        <x:v>SnackbarTokens</x:v>
      </x:c>
      <x:c r="K4323" t="str">
        <x:v>https://android.googlesource.com/platform/frameworks/support/+/a095da93f8e98dea8748ceed79ea8427aade245f/compose/material3/material3/src/commonMain/kotlin/androidx/compose/material3/tokens/SnackbarTokens.kt#69</x:v>
      </x:c>
      <x:c r="L4323" t="str"/>
      <x:c r="M4323" t="str">
        <x:v>48.0.dp; source-only expression, not a Material Web CSS property.</x:v>
      </x:c>
      <x:c r="N4323" t="str">
        <x:v>material3-native-v4</x:v>
      </x:c>
      <x:c r="O4323" t="str">
        <x:v>Pending</x:v>
      </x:c>
      <x:c r="P4323" t="str">
        <x:v>No</x:v>
      </x:c>
    </x:row>
    <x:row r="4324">
      <x:c r="A4324" t="str">
        <x:v>TM-04323</x:v>
      </x:c>
      <x:c r="B4324" t="str">
        <x:v>compose:SnackbarTokens.TwoLinesContainerHeight</x:v>
      </x:c>
      <x:c r="C4324" t="str">
        <x:v>Compose source-only</x:v>
      </x:c>
      <x:c r="D4324" t="str"/>
      <x:c r="E4324" t="str">
        <x:v>Candidate</x:v>
      </x:c>
      <x:c r="F4324" t="str">
        <x:v>Pending</x:v>
      </x:c>
      <x:c r="G4324" t="str"/>
      <x:c r="H4324" t="str">
        <x:v>Pending</x:v>
      </x:c>
      <x:c r="I4324" t="str">
        <x:f>IF(AND(N4324="material3-native-v4",LEN(TRIM(B4324))&gt;0,LEN(TRIM(D4324))&gt;0,E4324="Confirmed",F4324="Pass",LEN(TRIM(G4324))&gt;0,O4324="Approved",H4324="Approved",P4324="Yes"),"Yes","No")</x:f>
        <x:v>No</x:v>
      </x:c>
      <x:c r="J4324" t="str">
        <x:v>SnackbarTokens</x:v>
      </x:c>
      <x:c r="K4324" t="str">
        <x:v>https://android.googlesource.com/platform/frameworks/support/+/a095da93f8e98dea8748ceed79ea8427aade245f/compose/material3/material3/src/commonMain/kotlin/androidx/compose/material3/tokens/SnackbarTokens.kt#72</x:v>
      </x:c>
      <x:c r="L4324" t="str"/>
      <x:c r="M4324" t="str">
        <x:v>68.0.dp; source-only expression, not a Material Web CSS property.</x:v>
      </x:c>
      <x:c r="N4324" t="str">
        <x:v>material3-native-v4</x:v>
      </x:c>
      <x:c r="O4324" t="str">
        <x:v>Pending</x:v>
      </x:c>
      <x:c r="P4324" t="str">
        <x:v>No</x:v>
      </x:c>
    </x:row>
    <x:row r="4325">
      <x:c r="A4325" t="str">
        <x:v>TM-04324</x:v>
      </x:c>
      <x:c r="B4325" t="str">
        <x:v>compose:SplitButtonLargeTokens.BetweenSpace</x:v>
      </x:c>
      <x:c r="C4325" t="str">
        <x:v>Compose source-only</x:v>
      </x:c>
      <x:c r="D4325" t="str"/>
      <x:c r="E4325" t="str">
        <x:v>Candidate</x:v>
      </x:c>
      <x:c r="F4325" t="str">
        <x:v>Pending</x:v>
      </x:c>
      <x:c r="G4325" t="str"/>
      <x:c r="H4325" t="str">
        <x:v>Pending</x:v>
      </x:c>
      <x:c r="I4325" t="str">
        <x:f>IF(AND(N4325="material3-native-v4",LEN(TRIM(B4325))&gt;0,LEN(TRIM(D4325))&gt;0,E4325="Confirmed",F4325="Pass",LEN(TRIM(G4325))&gt;0,O4325="Approved",H4325="Approved",P4325="Yes"),"Yes","No")</x:f>
        <x:v>No</x:v>
      </x:c>
      <x:c r="J4325" t="str">
        <x:v>SplitButtonLargeTokens</x:v>
      </x:c>
      <x:c r="K4325" t="str">
        <x:v>https://android.googlesource.com/platform/frameworks/support/+/a095da93f8e98dea8748ceed79ea8427aade245f/compose/material3/material3/src/commonMain/kotlin/androidx/compose/material3/tokens/SplitButtonLargeTokens.kt#25</x:v>
      </x:c>
      <x:c r="L4325" t="str"/>
      <x:c r="M4325" t="str">
        <x:v>2.0.dp; source-only expression, not a Material Web CSS property.</x:v>
      </x:c>
      <x:c r="N4325" t="str">
        <x:v>material3-native-v4</x:v>
      </x:c>
      <x:c r="O4325" t="str">
        <x:v>Pending</x:v>
      </x:c>
      <x:c r="P4325" t="str">
        <x:v>No</x:v>
      </x:c>
    </x:row>
    <x:row r="4326">
      <x:c r="A4326" t="str">
        <x:v>TM-04325</x:v>
      </x:c>
      <x:c r="B4326" t="str">
        <x:v>compose:SplitButtonLargeTokens.ContainerHeight</x:v>
      </x:c>
      <x:c r="C4326" t="str">
        <x:v>Compose source-only</x:v>
      </x:c>
      <x:c r="D4326" t="str"/>
      <x:c r="E4326" t="str">
        <x:v>Candidate</x:v>
      </x:c>
      <x:c r="F4326" t="str">
        <x:v>Pending</x:v>
      </x:c>
      <x:c r="G4326" t="str"/>
      <x:c r="H4326" t="str">
        <x:v>Pending</x:v>
      </x:c>
      <x:c r="I4326" t="str">
        <x:f>IF(AND(N4326="material3-native-v4",LEN(TRIM(B4326))&gt;0,LEN(TRIM(D4326))&gt;0,E4326="Confirmed",F4326="Pass",LEN(TRIM(G4326))&gt;0,O4326="Approved",H4326="Approved",P4326="Yes"),"Yes","No")</x:f>
        <x:v>No</x:v>
      </x:c>
      <x:c r="J4326" t="str">
        <x:v>SplitButtonLargeTokens</x:v>
      </x:c>
      <x:c r="K4326" t="str">
        <x:v>https://android.googlesource.com/platform/frameworks/support/+/a095da93f8e98dea8748ceed79ea8427aade245f/compose/material3/material3/src/commonMain/kotlin/androidx/compose/material3/tokens/SplitButtonLargeTokens.kt#28</x:v>
      </x:c>
      <x:c r="L4326" t="str"/>
      <x:c r="M4326" t="str">
        <x:v>96.0.dp; source-only expression, not a Material Web CSS property.</x:v>
      </x:c>
      <x:c r="N4326" t="str">
        <x:v>material3-native-v4</x:v>
      </x:c>
      <x:c r="O4326" t="str">
        <x:v>Pending</x:v>
      </x:c>
      <x:c r="P4326" t="str">
        <x:v>No</x:v>
      </x:c>
    </x:row>
    <x:row r="4327">
      <x:c r="A4327" t="str">
        <x:v>TM-04326</x:v>
      </x:c>
      <x:c r="B4327" t="str">
        <x:v>compose:SplitButtonLargeTokens.ContainerShape</x:v>
      </x:c>
      <x:c r="C4327" t="str">
        <x:v>Compose source-only</x:v>
      </x:c>
      <x:c r="D4327" t="str"/>
      <x:c r="E4327" t="str">
        <x:v>Candidate</x:v>
      </x:c>
      <x:c r="F4327" t="str">
        <x:v>Pending</x:v>
      </x:c>
      <x:c r="G4327" t="str"/>
      <x:c r="H4327" t="str">
        <x:v>Pending</x:v>
      </x:c>
      <x:c r="I4327" t="str">
        <x:f>IF(AND(N4327="material3-native-v4",LEN(TRIM(B4327))&gt;0,LEN(TRIM(D4327))&gt;0,E4327="Confirmed",F4327="Pass",LEN(TRIM(G4327))&gt;0,O4327="Approved",H4327="Approved",P4327="Yes"),"Yes","No")</x:f>
        <x:v>No</x:v>
      </x:c>
      <x:c r="J4327" t="str">
        <x:v>SplitButtonLargeTokens</x:v>
      </x:c>
      <x:c r="K4327" t="str">
        <x:v>https://android.googlesource.com/platform/frameworks/support/+/a095da93f8e98dea8748ceed79ea8427aade245f/compose/material3/material3/src/commonMain/kotlin/androidx/compose/material3/tokens/SplitButtonLargeTokens.kt#31</x:v>
      </x:c>
      <x:c r="L4327" t="str"/>
      <x:c r="M4327" t="str">
        <x:v>ShapeKeyTokens.CornerFull; source-only expression, not a Material Web CSS property.</x:v>
      </x:c>
      <x:c r="N4327" t="str">
        <x:v>material3-native-v4</x:v>
      </x:c>
      <x:c r="O4327" t="str">
        <x:v>Pending</x:v>
      </x:c>
      <x:c r="P4327" t="str">
        <x:v>No</x:v>
      </x:c>
    </x:row>
    <x:row r="4328">
      <x:c r="A4328" t="str">
        <x:v>TM-04327</x:v>
      </x:c>
      <x:c r="B4328" t="str">
        <x:v>compose:SplitButtonLargeTokens.InnerCornerCornerSize</x:v>
      </x:c>
      <x:c r="C4328" t="str">
        <x:v>Compose source-only</x:v>
      </x:c>
      <x:c r="D4328" t="str"/>
      <x:c r="E4328" t="str">
        <x:v>Candidate</x:v>
      </x:c>
      <x:c r="F4328" t="str">
        <x:v>Pending</x:v>
      </x:c>
      <x:c r="G4328" t="str"/>
      <x:c r="H4328" t="str">
        <x:v>Pending</x:v>
      </x:c>
      <x:c r="I4328" t="str">
        <x:f>IF(AND(N4328="material3-native-v4",LEN(TRIM(B4328))&gt;0,LEN(TRIM(D4328))&gt;0,E4328="Confirmed",F4328="Pass",LEN(TRIM(G4328))&gt;0,O4328="Approved",H4328="Approved",P4328="Yes"),"Yes","No")</x:f>
        <x:v>No</x:v>
      </x:c>
      <x:c r="J4328" t="str">
        <x:v>SplitButtonLargeTokens</x:v>
      </x:c>
      <x:c r="K4328" t="str">
        <x:v>https://android.googlesource.com/platform/frameworks/support/+/a095da93f8e98dea8748ceed79ea8427aade245f/compose/material3/material3/src/commonMain/kotlin/androidx/compose/material3/tokens/SplitButtonLargeTokens.kt#34</x:v>
      </x:c>
      <x:c r="L4328" t="str"/>
      <x:c r="M4328" t="str">
        <x:v>ShapeTokens.CornerValueSmall; source-only expression, not a Material Web CSS property.</x:v>
      </x:c>
      <x:c r="N4328" t="str">
        <x:v>material3-native-v4</x:v>
      </x:c>
      <x:c r="O4328" t="str">
        <x:v>Pending</x:v>
      </x:c>
      <x:c r="P4328" t="str">
        <x:v>No</x:v>
      </x:c>
    </x:row>
    <x:row r="4329">
      <x:c r="A4329" t="str">
        <x:v>TM-04328</x:v>
      </x:c>
      <x:c r="B4329" t="str">
        <x:v>compose:SplitButtonLargeTokens.InnerHoveredCornerCornerSize</x:v>
      </x:c>
      <x:c r="C4329" t="str">
        <x:v>Compose source-only</x:v>
      </x:c>
      <x:c r="D4329" t="str"/>
      <x:c r="E4329" t="str">
        <x:v>Candidate</x:v>
      </x:c>
      <x:c r="F4329" t="str">
        <x:v>Pending</x:v>
      </x:c>
      <x:c r="G4329" t="str"/>
      <x:c r="H4329" t="str">
        <x:v>Pending</x:v>
      </x:c>
      <x:c r="I4329" t="str">
        <x:f>IF(AND(N4329="material3-native-v4",LEN(TRIM(B4329))&gt;0,LEN(TRIM(D4329))&gt;0,E4329="Confirmed",F4329="Pass",LEN(TRIM(G4329))&gt;0,O4329="Approved",H4329="Approved",P4329="Yes"),"Yes","No")</x:f>
        <x:v>No</x:v>
      </x:c>
      <x:c r="J4329" t="str">
        <x:v>SplitButtonLargeTokens</x:v>
      </x:c>
      <x:c r="K4329" t="str">
        <x:v>https://android.googlesource.com/platform/frameworks/support/+/a095da93f8e98dea8748ceed79ea8427aade245f/compose/material3/material3/src/commonMain/kotlin/androidx/compose/material3/tokens/SplitButtonLargeTokens.kt#35</x:v>
      </x:c>
      <x:c r="L4329" t="str"/>
      <x:c r="M4329" t="str">
        <x:v>ShapeTokens.CornerValueLargeIncreased; source-only expression, not a Material Web CSS property.</x:v>
      </x:c>
      <x:c r="N4329" t="str">
        <x:v>material3-native-v4</x:v>
      </x:c>
      <x:c r="O4329" t="str">
        <x:v>Pending</x:v>
      </x:c>
      <x:c r="P4329" t="str">
        <x:v>No</x:v>
      </x:c>
    </x:row>
    <x:row r="4330">
      <x:c r="A4330" t="str">
        <x:v>TM-04329</x:v>
      </x:c>
      <x:c r="B4330" t="str">
        <x:v>compose:SplitButtonLargeTokens.InnerPressedCornerCornerSize</x:v>
      </x:c>
      <x:c r="C4330" t="str">
        <x:v>Compose source-only</x:v>
      </x:c>
      <x:c r="D4330" t="str"/>
      <x:c r="E4330" t="str">
        <x:v>Candidate</x:v>
      </x:c>
      <x:c r="F4330" t="str">
        <x:v>Pending</x:v>
      </x:c>
      <x:c r="G4330" t="str"/>
      <x:c r="H4330" t="str">
        <x:v>Pending</x:v>
      </x:c>
      <x:c r="I4330" t="str">
        <x:f>IF(AND(N4330="material3-native-v4",LEN(TRIM(B4330))&gt;0,LEN(TRIM(D4330))&gt;0,E4330="Confirmed",F4330="Pass",LEN(TRIM(G4330))&gt;0,O4330="Approved",H4330="Approved",P4330="Yes"),"Yes","No")</x:f>
        <x:v>No</x:v>
      </x:c>
      <x:c r="J4330" t="str">
        <x:v>SplitButtonLargeTokens</x:v>
      </x:c>
      <x:c r="K4330" t="str">
        <x:v>https://android.googlesource.com/platform/frameworks/support/+/a095da93f8e98dea8748ceed79ea8427aade245f/compose/material3/material3/src/commonMain/kotlin/androidx/compose/material3/tokens/SplitButtonLargeTokens.kt#36</x:v>
      </x:c>
      <x:c r="L4330" t="str"/>
      <x:c r="M4330" t="str">
        <x:v>ShapeTokens.CornerValueLargeIncreased; source-only expression, not a Material Web CSS property.</x:v>
      </x:c>
      <x:c r="N4330" t="str">
        <x:v>material3-native-v4</x:v>
      </x:c>
      <x:c r="O4330" t="str">
        <x:v>Pending</x:v>
      </x:c>
      <x:c r="P4330" t="str">
        <x:v>No</x:v>
      </x:c>
    </x:row>
    <x:row r="4331">
      <x:c r="A4331" t="str">
        <x:v>TM-04330</x:v>
      </x:c>
      <x:c r="B4331" t="str">
        <x:v>compose:SplitButtonLargeTokens.LeadingButtonLeadingSpace</x:v>
      </x:c>
      <x:c r="C4331" t="str">
        <x:v>Compose source-only</x:v>
      </x:c>
      <x:c r="D4331" t="str"/>
      <x:c r="E4331" t="str">
        <x:v>Candidate</x:v>
      </x:c>
      <x:c r="F4331" t="str">
        <x:v>Pending</x:v>
      </x:c>
      <x:c r="G4331" t="str"/>
      <x:c r="H4331" t="str">
        <x:v>Pending</x:v>
      </x:c>
      <x:c r="I4331" t="str">
        <x:f>IF(AND(N4331="material3-native-v4",LEN(TRIM(B4331))&gt;0,LEN(TRIM(D4331))&gt;0,E4331="Confirmed",F4331="Pass",LEN(TRIM(G4331))&gt;0,O4331="Approved",H4331="Approved",P4331="Yes"),"Yes","No")</x:f>
        <x:v>No</x:v>
      </x:c>
      <x:c r="J4331" t="str">
        <x:v>SplitButtonLargeTokens</x:v>
      </x:c>
      <x:c r="K4331" t="str">
        <x:v>https://android.googlesource.com/platform/frameworks/support/+/a095da93f8e98dea8748ceed79ea8427aade245f/compose/material3/material3/src/commonMain/kotlin/androidx/compose/material3/tokens/SplitButtonLargeTokens.kt#37</x:v>
      </x:c>
      <x:c r="L4331" t="str"/>
      <x:c r="M4331" t="str">
        <x:v>48.0.dp; source-only expression, not a Material Web CSS property.</x:v>
      </x:c>
      <x:c r="N4331" t="str">
        <x:v>material3-native-v4</x:v>
      </x:c>
      <x:c r="O4331" t="str">
        <x:v>Pending</x:v>
      </x:c>
      <x:c r="P4331" t="str">
        <x:v>No</x:v>
      </x:c>
    </x:row>
    <x:row r="4332">
      <x:c r="A4332" t="str">
        <x:v>TM-04331</x:v>
      </x:c>
      <x:c r="B4332" t="str">
        <x:v>compose:SplitButtonLargeTokens.LeadingButtonTrailingSpace</x:v>
      </x:c>
      <x:c r="C4332" t="str">
        <x:v>Compose source-only</x:v>
      </x:c>
      <x:c r="D4332" t="str"/>
      <x:c r="E4332" t="str">
        <x:v>Candidate</x:v>
      </x:c>
      <x:c r="F4332" t="str">
        <x:v>Pending</x:v>
      </x:c>
      <x:c r="G4332" t="str"/>
      <x:c r="H4332" t="str">
        <x:v>Pending</x:v>
      </x:c>
      <x:c r="I4332" t="str">
        <x:f>IF(AND(N4332="material3-native-v4",LEN(TRIM(B4332))&gt;0,LEN(TRIM(D4332))&gt;0,E4332="Confirmed",F4332="Pass",LEN(TRIM(G4332))&gt;0,O4332="Approved",H4332="Approved",P4332="Yes"),"Yes","No")</x:f>
        <x:v>No</x:v>
      </x:c>
      <x:c r="J4332" t="str">
        <x:v>SplitButtonLargeTokens</x:v>
      </x:c>
      <x:c r="K4332" t="str">
        <x:v>https://android.googlesource.com/platform/frameworks/support/+/a095da93f8e98dea8748ceed79ea8427aade245f/compose/material3/material3/src/commonMain/kotlin/androidx/compose/material3/tokens/SplitButtonLargeTokens.kt#40</x:v>
      </x:c>
      <x:c r="L4332" t="str"/>
      <x:c r="M4332" t="str">
        <x:v>48.0.dp; source-only expression, not a Material Web CSS property.</x:v>
      </x:c>
      <x:c r="N4332" t="str">
        <x:v>material3-native-v4</x:v>
      </x:c>
      <x:c r="O4332" t="str">
        <x:v>Pending</x:v>
      </x:c>
      <x:c r="P4332" t="str">
        <x:v>No</x:v>
      </x:c>
    </x:row>
    <x:row r="4333">
      <x:c r="A4333" t="str">
        <x:v>TM-04332</x:v>
      </x:c>
      <x:c r="B4333" t="str">
        <x:v>compose:SplitButtonLargeTokens.TrailingIconSize</x:v>
      </x:c>
      <x:c r="C4333" t="str">
        <x:v>Compose source-only</x:v>
      </x:c>
      <x:c r="D4333" t="str"/>
      <x:c r="E4333" t="str">
        <x:v>Candidate</x:v>
      </x:c>
      <x:c r="F4333" t="str">
        <x:v>Pending</x:v>
      </x:c>
      <x:c r="G4333" t="str"/>
      <x:c r="H4333" t="str">
        <x:v>Pending</x:v>
      </x:c>
      <x:c r="I4333" t="str">
        <x:f>IF(AND(N4333="material3-native-v4",LEN(TRIM(B4333))&gt;0,LEN(TRIM(D4333))&gt;0,E4333="Confirmed",F4333="Pass",LEN(TRIM(G4333))&gt;0,O4333="Approved",H4333="Approved",P4333="Yes"),"Yes","No")</x:f>
        <x:v>No</x:v>
      </x:c>
      <x:c r="J4333" t="str">
        <x:v>SplitButtonLargeTokens</x:v>
      </x:c>
      <x:c r="K4333" t="str">
        <x:v>https://android.googlesource.com/platform/frameworks/support/+/a095da93f8e98dea8748ceed79ea8427aade245f/compose/material3/material3/src/commonMain/kotlin/androidx/compose/material3/tokens/SplitButtonLargeTokens.kt#43</x:v>
      </x:c>
      <x:c r="L4333" t="str"/>
      <x:c r="M4333" t="str">
        <x:v>38.0.dp; source-only expression, not a Material Web CSS property.</x:v>
      </x:c>
      <x:c r="N4333" t="str">
        <x:v>material3-native-v4</x:v>
      </x:c>
      <x:c r="O4333" t="str">
        <x:v>Pending</x:v>
      </x:c>
      <x:c r="P4333" t="str">
        <x:v>No</x:v>
      </x:c>
    </x:row>
    <x:row r="4334">
      <x:c r="A4334" t="str">
        <x:v>TM-04333</x:v>
      </x:c>
      <x:c r="B4334" t="str">
        <x:v>compose:SplitButtonLargeTokens.TrailingInnerSelectedCornerCornerSizePercent</x:v>
      </x:c>
      <x:c r="C4334" t="str">
        <x:v>Compose source-only</x:v>
      </x:c>
      <x:c r="D4334" t="str"/>
      <x:c r="E4334" t="str">
        <x:v>Candidate</x:v>
      </x:c>
      <x:c r="F4334" t="str">
        <x:v>Pending</x:v>
      </x:c>
      <x:c r="G4334" t="str"/>
      <x:c r="H4334" t="str">
        <x:v>Pending</x:v>
      </x:c>
      <x:c r="I4334" t="str">
        <x:f>IF(AND(N4334="material3-native-v4",LEN(TRIM(B4334))&gt;0,LEN(TRIM(D4334))&gt;0,E4334="Confirmed",F4334="Pass",LEN(TRIM(G4334))&gt;0,O4334="Approved",H4334="Approved",P4334="Yes"),"Yes","No")</x:f>
        <x:v>No</x:v>
      </x:c>
      <x:c r="J4334" t="str">
        <x:v>SplitButtonLargeTokens</x:v>
      </x:c>
      <x:c r="K4334" t="str">
        <x:v>https://android.googlesource.com/platform/frameworks/support/+/a095da93f8e98dea8748ceed79ea8427aade245f/compose/material3/material3/src/commonMain/kotlin/androidx/compose/material3/tokens/SplitButtonLargeTokens.kt#46</x:v>
      </x:c>
      <x:c r="L4334" t="str"/>
      <x:c r="M4334" t="str">
        <x:v>50.0f; source-only expression, not a Material Web CSS property.</x:v>
      </x:c>
      <x:c r="N4334" t="str">
        <x:v>material3-native-v4</x:v>
      </x:c>
      <x:c r="O4334" t="str">
        <x:v>Pending</x:v>
      </x:c>
      <x:c r="P4334" t="str">
        <x:v>No</x:v>
      </x:c>
    </x:row>
    <x:row r="4335">
      <x:c r="A4335" t="str">
        <x:v>TM-04334</x:v>
      </x:c>
      <x:c r="B4335" t="str">
        <x:v>compose:SplitButtonLargeTokens.TrailingButtonLeadingSpace</x:v>
      </x:c>
      <x:c r="C4335" t="str">
        <x:v>Compose source-only</x:v>
      </x:c>
      <x:c r="D4335" t="str"/>
      <x:c r="E4335" t="str">
        <x:v>Candidate</x:v>
      </x:c>
      <x:c r="F4335" t="str">
        <x:v>Pending</x:v>
      </x:c>
      <x:c r="G4335" t="str"/>
      <x:c r="H4335" t="str">
        <x:v>Pending</x:v>
      </x:c>
      <x:c r="I4335" t="str">
        <x:f>IF(AND(N4335="material3-native-v4",LEN(TRIM(B4335))&gt;0,LEN(TRIM(D4335))&gt;0,E4335="Confirmed",F4335="Pass",LEN(TRIM(G4335))&gt;0,O4335="Approved",H4335="Approved",P4335="Yes"),"Yes","No")</x:f>
        <x:v>No</x:v>
      </x:c>
      <x:c r="J4335" t="str">
        <x:v>SplitButtonLargeTokens</x:v>
      </x:c>
      <x:c r="K4335" t="str">
        <x:v>https://android.googlesource.com/platform/frameworks/support/+/a095da93f8e98dea8748ceed79ea8427aade245f/compose/material3/material3/src/commonMain/kotlin/androidx/compose/material3/tokens/SplitButtonLargeTokens.kt#47</x:v>
      </x:c>
      <x:c r="L4335" t="str"/>
      <x:c r="M4335" t="str">
        <x:v>29.0.dp; source-only expression, not a Material Web CSS property.</x:v>
      </x:c>
      <x:c r="N4335" t="str">
        <x:v>material3-native-v4</x:v>
      </x:c>
      <x:c r="O4335" t="str">
        <x:v>Pending</x:v>
      </x:c>
      <x:c r="P4335" t="str">
        <x:v>No</x:v>
      </x:c>
    </x:row>
    <x:row r="4336">
      <x:c r="A4336" t="str">
        <x:v>TM-04335</x:v>
      </x:c>
      <x:c r="B4336" t="str">
        <x:v>compose:SplitButtonLargeTokens.TrailingButtonTrailingSpace</x:v>
      </x:c>
      <x:c r="C4336" t="str">
        <x:v>Compose source-only</x:v>
      </x:c>
      <x:c r="D4336" t="str"/>
      <x:c r="E4336" t="str">
        <x:v>Candidate</x:v>
      </x:c>
      <x:c r="F4336" t="str">
        <x:v>Pending</x:v>
      </x:c>
      <x:c r="G4336" t="str"/>
      <x:c r="H4336" t="str">
        <x:v>Pending</x:v>
      </x:c>
      <x:c r="I4336" t="str">
        <x:f>IF(AND(N4336="material3-native-v4",LEN(TRIM(B4336))&gt;0,LEN(TRIM(D4336))&gt;0,E4336="Confirmed",F4336="Pass",LEN(TRIM(G4336))&gt;0,O4336="Approved",H4336="Approved",P4336="Yes"),"Yes","No")</x:f>
        <x:v>No</x:v>
      </x:c>
      <x:c r="J4336" t="str">
        <x:v>SplitButtonLargeTokens</x:v>
      </x:c>
      <x:c r="K4336" t="str">
        <x:v>https://android.googlesource.com/platform/frameworks/support/+/a095da93f8e98dea8748ceed79ea8427aade245f/compose/material3/material3/src/commonMain/kotlin/androidx/compose/material3/tokens/SplitButtonLargeTokens.kt#50</x:v>
      </x:c>
      <x:c r="L4336" t="str"/>
      <x:c r="M4336" t="str">
        <x:v>29.0.dp; source-only expression, not a Material Web CSS property.</x:v>
      </x:c>
      <x:c r="N4336" t="str">
        <x:v>material3-native-v4</x:v>
      </x:c>
      <x:c r="O4336" t="str">
        <x:v>Pending</x:v>
      </x:c>
      <x:c r="P4336" t="str">
        <x:v>No</x:v>
      </x:c>
    </x:row>
    <x:row r="4337">
      <x:c r="A4337" t="str">
        <x:v>TM-04336</x:v>
      </x:c>
      <x:c r="B4337" t="str">
        <x:v>compose:SplitButtonMediumTokens.BetweenSpace</x:v>
      </x:c>
      <x:c r="C4337" t="str">
        <x:v>Compose source-only</x:v>
      </x:c>
      <x:c r="D4337" t="str"/>
      <x:c r="E4337" t="str">
        <x:v>Candidate</x:v>
      </x:c>
      <x:c r="F4337" t="str">
        <x:v>Pending</x:v>
      </x:c>
      <x:c r="G4337" t="str"/>
      <x:c r="H4337" t="str">
        <x:v>Pending</x:v>
      </x:c>
      <x:c r="I4337" t="str">
        <x:f>IF(AND(N4337="material3-native-v4",LEN(TRIM(B4337))&gt;0,LEN(TRIM(D4337))&gt;0,E4337="Confirmed",F4337="Pass",LEN(TRIM(G4337))&gt;0,O4337="Approved",H4337="Approved",P4337="Yes"),"Yes","No")</x:f>
        <x:v>No</x:v>
      </x:c>
      <x:c r="J4337" t="str">
        <x:v>SplitButtonMediumTokens</x:v>
      </x:c>
      <x:c r="K4337" t="str">
        <x:v>https://android.googlesource.com/platform/frameworks/support/+/a095da93f8e98dea8748ceed79ea8427aade245f/compose/material3/material3/src/commonMain/kotlin/androidx/compose/material3/tokens/SplitButtonMediumTokens.kt#25</x:v>
      </x:c>
      <x:c r="L4337" t="str"/>
      <x:c r="M4337" t="str">
        <x:v>2.0.dp; source-only expression, not a Material Web CSS property.</x:v>
      </x:c>
      <x:c r="N4337" t="str">
        <x:v>material3-native-v4</x:v>
      </x:c>
      <x:c r="O4337" t="str">
        <x:v>Pending</x:v>
      </x:c>
      <x:c r="P4337" t="str">
        <x:v>No</x:v>
      </x:c>
    </x:row>
    <x:row r="4338">
      <x:c r="A4338" t="str">
        <x:v>TM-04337</x:v>
      </x:c>
      <x:c r="B4338" t="str">
        <x:v>compose:SplitButtonMediumTokens.ContainerHeight</x:v>
      </x:c>
      <x:c r="C4338" t="str">
        <x:v>Compose source-only</x:v>
      </x:c>
      <x:c r="D4338" t="str"/>
      <x:c r="E4338" t="str">
        <x:v>Candidate</x:v>
      </x:c>
      <x:c r="F4338" t="str">
        <x:v>Pending</x:v>
      </x:c>
      <x:c r="G4338" t="str"/>
      <x:c r="H4338" t="str">
        <x:v>Pending</x:v>
      </x:c>
      <x:c r="I4338" t="str">
        <x:f>IF(AND(N4338="material3-native-v4",LEN(TRIM(B4338))&gt;0,LEN(TRIM(D4338))&gt;0,E4338="Confirmed",F4338="Pass",LEN(TRIM(G4338))&gt;0,O4338="Approved",H4338="Approved",P4338="Yes"),"Yes","No")</x:f>
        <x:v>No</x:v>
      </x:c>
      <x:c r="J4338" t="str">
        <x:v>SplitButtonMediumTokens</x:v>
      </x:c>
      <x:c r="K4338" t="str">
        <x:v>https://android.googlesource.com/platform/frameworks/support/+/a095da93f8e98dea8748ceed79ea8427aade245f/compose/material3/material3/src/commonMain/kotlin/androidx/compose/material3/tokens/SplitButtonMediumTokens.kt#28</x:v>
      </x:c>
      <x:c r="L4338" t="str"/>
      <x:c r="M4338" t="str">
        <x:v>56.0.dp; source-only expression, not a Material Web CSS property.</x:v>
      </x:c>
      <x:c r="N4338" t="str">
        <x:v>material3-native-v4</x:v>
      </x:c>
      <x:c r="O4338" t="str">
        <x:v>Pending</x:v>
      </x:c>
      <x:c r="P4338" t="str">
        <x:v>No</x:v>
      </x:c>
    </x:row>
    <x:row r="4339">
      <x:c r="A4339" t="str">
        <x:v>TM-04338</x:v>
      </x:c>
      <x:c r="B4339" t="str">
        <x:v>compose:SplitButtonMediumTokens.ContainerShape</x:v>
      </x:c>
      <x:c r="C4339" t="str">
        <x:v>Compose source-only</x:v>
      </x:c>
      <x:c r="D4339" t="str"/>
      <x:c r="E4339" t="str">
        <x:v>Candidate</x:v>
      </x:c>
      <x:c r="F4339" t="str">
        <x:v>Pending</x:v>
      </x:c>
      <x:c r="G4339" t="str"/>
      <x:c r="H4339" t="str">
        <x:v>Pending</x:v>
      </x:c>
      <x:c r="I4339" t="str">
        <x:f>IF(AND(N4339="material3-native-v4",LEN(TRIM(B4339))&gt;0,LEN(TRIM(D4339))&gt;0,E4339="Confirmed",F4339="Pass",LEN(TRIM(G4339))&gt;0,O4339="Approved",H4339="Approved",P4339="Yes"),"Yes","No")</x:f>
        <x:v>No</x:v>
      </x:c>
      <x:c r="J4339" t="str">
        <x:v>SplitButtonMediumTokens</x:v>
      </x:c>
      <x:c r="K4339" t="str">
        <x:v>https://android.googlesource.com/platform/frameworks/support/+/a095da93f8e98dea8748ceed79ea8427aade245f/compose/material3/material3/src/commonMain/kotlin/androidx/compose/material3/tokens/SplitButtonMediumTokens.kt#31</x:v>
      </x:c>
      <x:c r="L4339" t="str"/>
      <x:c r="M4339" t="str">
        <x:v>ShapeKeyTokens.CornerFull; source-only expression, not a Material Web CSS property.</x:v>
      </x:c>
      <x:c r="N4339" t="str">
        <x:v>material3-native-v4</x:v>
      </x:c>
      <x:c r="O4339" t="str">
        <x:v>Pending</x:v>
      </x:c>
      <x:c r="P4339" t="str">
        <x:v>No</x:v>
      </x:c>
    </x:row>
    <x:row r="4340">
      <x:c r="A4340" t="str">
        <x:v>TM-04339</x:v>
      </x:c>
      <x:c r="B4340" t="str">
        <x:v>compose:SplitButtonMediumTokens.InnerCornerCornerSize</x:v>
      </x:c>
      <x:c r="C4340" t="str">
        <x:v>Compose source-only</x:v>
      </x:c>
      <x:c r="D4340" t="str"/>
      <x:c r="E4340" t="str">
        <x:v>Candidate</x:v>
      </x:c>
      <x:c r="F4340" t="str">
        <x:v>Pending</x:v>
      </x:c>
      <x:c r="G4340" t="str"/>
      <x:c r="H4340" t="str">
        <x:v>Pending</x:v>
      </x:c>
      <x:c r="I4340" t="str">
        <x:f>IF(AND(N4340="material3-native-v4",LEN(TRIM(B4340))&gt;0,LEN(TRIM(D4340))&gt;0,E4340="Confirmed",F4340="Pass",LEN(TRIM(G4340))&gt;0,O4340="Approved",H4340="Approved",P4340="Yes"),"Yes","No")</x:f>
        <x:v>No</x:v>
      </x:c>
      <x:c r="J4340" t="str">
        <x:v>SplitButtonMediumTokens</x:v>
      </x:c>
      <x:c r="K4340" t="str">
        <x:v>https://android.googlesource.com/platform/frameworks/support/+/a095da93f8e98dea8748ceed79ea8427aade245f/compose/material3/material3/src/commonMain/kotlin/androidx/compose/material3/tokens/SplitButtonMediumTokens.kt#34</x:v>
      </x:c>
      <x:c r="L4340" t="str"/>
      <x:c r="M4340" t="str">
        <x:v>ShapeTokens.CornerValueExtraSmall; source-only expression, not a Material Web CSS property.</x:v>
      </x:c>
      <x:c r="N4340" t="str">
        <x:v>material3-native-v4</x:v>
      </x:c>
      <x:c r="O4340" t="str">
        <x:v>Pending</x:v>
      </x:c>
      <x:c r="P4340" t="str">
        <x:v>No</x:v>
      </x:c>
    </x:row>
    <x:row r="4341">
      <x:c r="A4341" t="str">
        <x:v>TM-04340</x:v>
      </x:c>
      <x:c r="B4341" t="str">
        <x:v>compose:SplitButtonMediumTokens.InnerHoveredCornerCornerSize</x:v>
      </x:c>
      <x:c r="C4341" t="str">
        <x:v>Compose source-only</x:v>
      </x:c>
      <x:c r="D4341" t="str"/>
      <x:c r="E4341" t="str">
        <x:v>Candidate</x:v>
      </x:c>
      <x:c r="F4341" t="str">
        <x:v>Pending</x:v>
      </x:c>
      <x:c r="G4341" t="str"/>
      <x:c r="H4341" t="str">
        <x:v>Pending</x:v>
      </x:c>
      <x:c r="I4341" t="str">
        <x:f>IF(AND(N4341="material3-native-v4",LEN(TRIM(B4341))&gt;0,LEN(TRIM(D4341))&gt;0,E4341="Confirmed",F4341="Pass",LEN(TRIM(G4341))&gt;0,O4341="Approved",H4341="Approved",P4341="Yes"),"Yes","No")</x:f>
        <x:v>No</x:v>
      </x:c>
      <x:c r="J4341" t="str">
        <x:v>SplitButtonMediumTokens</x:v>
      </x:c>
      <x:c r="K4341" t="str">
        <x:v>https://android.googlesource.com/platform/frameworks/support/+/a095da93f8e98dea8748ceed79ea8427aade245f/compose/material3/material3/src/commonMain/kotlin/androidx/compose/material3/tokens/SplitButtonMediumTokens.kt#35</x:v>
      </x:c>
      <x:c r="L4341" t="str"/>
      <x:c r="M4341" t="str">
        <x:v>ShapeTokens.CornerValueMedium; source-only expression, not a Material Web CSS property.</x:v>
      </x:c>
      <x:c r="N4341" t="str">
        <x:v>material3-native-v4</x:v>
      </x:c>
      <x:c r="O4341" t="str">
        <x:v>Pending</x:v>
      </x:c>
      <x:c r="P4341" t="str">
        <x:v>No</x:v>
      </x:c>
    </x:row>
    <x:row r="4342">
      <x:c r="A4342" t="str">
        <x:v>TM-04341</x:v>
      </x:c>
      <x:c r="B4342" t="str">
        <x:v>compose:SplitButtonMediumTokens.InnerPressedCornerCornerSize</x:v>
      </x:c>
      <x:c r="C4342" t="str">
        <x:v>Compose source-only</x:v>
      </x:c>
      <x:c r="D4342" t="str"/>
      <x:c r="E4342" t="str">
        <x:v>Candidate</x:v>
      </x:c>
      <x:c r="F4342" t="str">
        <x:v>Pending</x:v>
      </x:c>
      <x:c r="G4342" t="str"/>
      <x:c r="H4342" t="str">
        <x:v>Pending</x:v>
      </x:c>
      <x:c r="I4342" t="str">
        <x:f>IF(AND(N4342="material3-native-v4",LEN(TRIM(B4342))&gt;0,LEN(TRIM(D4342))&gt;0,E4342="Confirmed",F4342="Pass",LEN(TRIM(G4342))&gt;0,O4342="Approved",H4342="Approved",P4342="Yes"),"Yes","No")</x:f>
        <x:v>No</x:v>
      </x:c>
      <x:c r="J4342" t="str">
        <x:v>SplitButtonMediumTokens</x:v>
      </x:c>
      <x:c r="K4342" t="str">
        <x:v>https://android.googlesource.com/platform/frameworks/support/+/a095da93f8e98dea8748ceed79ea8427aade245f/compose/material3/material3/src/commonMain/kotlin/androidx/compose/material3/tokens/SplitButtonMediumTokens.kt#36</x:v>
      </x:c>
      <x:c r="L4342" t="str"/>
      <x:c r="M4342" t="str">
        <x:v>ShapeTokens.CornerValueMedium; source-only expression, not a Material Web CSS property.</x:v>
      </x:c>
      <x:c r="N4342" t="str">
        <x:v>material3-native-v4</x:v>
      </x:c>
      <x:c r="O4342" t="str">
        <x:v>Pending</x:v>
      </x:c>
      <x:c r="P4342" t="str">
        <x:v>No</x:v>
      </x:c>
    </x:row>
    <x:row r="4343">
      <x:c r="A4343" t="str">
        <x:v>TM-04342</x:v>
      </x:c>
      <x:c r="B4343" t="str">
        <x:v>compose:SplitButtonMediumTokens.LeadingButtonLeadingSpace</x:v>
      </x:c>
      <x:c r="C4343" t="str">
        <x:v>Compose source-only</x:v>
      </x:c>
      <x:c r="D4343" t="str"/>
      <x:c r="E4343" t="str">
        <x:v>Candidate</x:v>
      </x:c>
      <x:c r="F4343" t="str">
        <x:v>Pending</x:v>
      </x:c>
      <x:c r="G4343" t="str"/>
      <x:c r="H4343" t="str">
        <x:v>Pending</x:v>
      </x:c>
      <x:c r="I4343" t="str">
        <x:f>IF(AND(N4343="material3-native-v4",LEN(TRIM(B4343))&gt;0,LEN(TRIM(D4343))&gt;0,E4343="Confirmed",F4343="Pass",LEN(TRIM(G4343))&gt;0,O4343="Approved",H4343="Approved",P4343="Yes"),"Yes","No")</x:f>
        <x:v>No</x:v>
      </x:c>
      <x:c r="J4343" t="str">
        <x:v>SplitButtonMediumTokens</x:v>
      </x:c>
      <x:c r="K4343" t="str">
        <x:v>https://android.googlesource.com/platform/frameworks/support/+/a095da93f8e98dea8748ceed79ea8427aade245f/compose/material3/material3/src/commonMain/kotlin/androidx/compose/material3/tokens/SplitButtonMediumTokens.kt#37</x:v>
      </x:c>
      <x:c r="L4343" t="str"/>
      <x:c r="M4343" t="str">
        <x:v>24.0.dp; source-only expression, not a Material Web CSS property.</x:v>
      </x:c>
      <x:c r="N4343" t="str">
        <x:v>material3-native-v4</x:v>
      </x:c>
      <x:c r="O4343" t="str">
        <x:v>Pending</x:v>
      </x:c>
      <x:c r="P4343" t="str">
        <x:v>No</x:v>
      </x:c>
    </x:row>
    <x:row r="4344">
      <x:c r="A4344" t="str">
        <x:v>TM-04343</x:v>
      </x:c>
      <x:c r="B4344" t="str">
        <x:v>compose:SplitButtonMediumTokens.LeadingButtonTrailingSpace</x:v>
      </x:c>
      <x:c r="C4344" t="str">
        <x:v>Compose source-only</x:v>
      </x:c>
      <x:c r="D4344" t="str"/>
      <x:c r="E4344" t="str">
        <x:v>Candidate</x:v>
      </x:c>
      <x:c r="F4344" t="str">
        <x:v>Pending</x:v>
      </x:c>
      <x:c r="G4344" t="str"/>
      <x:c r="H4344" t="str">
        <x:v>Pending</x:v>
      </x:c>
      <x:c r="I4344" t="str">
        <x:f>IF(AND(N4344="material3-native-v4",LEN(TRIM(B4344))&gt;0,LEN(TRIM(D4344))&gt;0,E4344="Confirmed",F4344="Pass",LEN(TRIM(G4344))&gt;0,O4344="Approved",H4344="Approved",P4344="Yes"),"Yes","No")</x:f>
        <x:v>No</x:v>
      </x:c>
      <x:c r="J4344" t="str">
        <x:v>SplitButtonMediumTokens</x:v>
      </x:c>
      <x:c r="K4344" t="str">
        <x:v>https://android.googlesource.com/platform/frameworks/support/+/a095da93f8e98dea8748ceed79ea8427aade245f/compose/material3/material3/src/commonMain/kotlin/androidx/compose/material3/tokens/SplitButtonMediumTokens.kt#40</x:v>
      </x:c>
      <x:c r="L4344" t="str"/>
      <x:c r="M4344" t="str">
        <x:v>24.0.dp; source-only expression, not a Material Web CSS property.</x:v>
      </x:c>
      <x:c r="N4344" t="str">
        <x:v>material3-native-v4</x:v>
      </x:c>
      <x:c r="O4344" t="str">
        <x:v>Pending</x:v>
      </x:c>
      <x:c r="P4344" t="str">
        <x:v>No</x:v>
      </x:c>
    </x:row>
    <x:row r="4345">
      <x:c r="A4345" t="str">
        <x:v>TM-04344</x:v>
      </x:c>
      <x:c r="B4345" t="str">
        <x:v>compose:SplitButtonMediumTokens.TrailingIconSize</x:v>
      </x:c>
      <x:c r="C4345" t="str">
        <x:v>Compose source-only</x:v>
      </x:c>
      <x:c r="D4345" t="str"/>
      <x:c r="E4345" t="str">
        <x:v>Candidate</x:v>
      </x:c>
      <x:c r="F4345" t="str">
        <x:v>Pending</x:v>
      </x:c>
      <x:c r="G4345" t="str"/>
      <x:c r="H4345" t="str">
        <x:v>Pending</x:v>
      </x:c>
      <x:c r="I4345" t="str">
        <x:f>IF(AND(N4345="material3-native-v4",LEN(TRIM(B4345))&gt;0,LEN(TRIM(D4345))&gt;0,E4345="Confirmed",F4345="Pass",LEN(TRIM(G4345))&gt;0,O4345="Approved",H4345="Approved",P4345="Yes"),"Yes","No")</x:f>
        <x:v>No</x:v>
      </x:c>
      <x:c r="J4345" t="str">
        <x:v>SplitButtonMediumTokens</x:v>
      </x:c>
      <x:c r="K4345" t="str">
        <x:v>https://android.googlesource.com/platform/frameworks/support/+/a095da93f8e98dea8748ceed79ea8427aade245f/compose/material3/material3/src/commonMain/kotlin/androidx/compose/material3/tokens/SplitButtonMediumTokens.kt#43</x:v>
      </x:c>
      <x:c r="L4345" t="str"/>
      <x:c r="M4345" t="str">
        <x:v>26.0.dp; source-only expression, not a Material Web CSS property.</x:v>
      </x:c>
      <x:c r="N4345" t="str">
        <x:v>material3-native-v4</x:v>
      </x:c>
      <x:c r="O4345" t="str">
        <x:v>Pending</x:v>
      </x:c>
      <x:c r="P4345" t="str">
        <x:v>No</x:v>
      </x:c>
    </x:row>
    <x:row r="4346">
      <x:c r="A4346" t="str">
        <x:v>TM-04345</x:v>
      </x:c>
      <x:c r="B4346" t="str">
        <x:v>compose:SplitButtonMediumTokens.TrailingInnerSelectedCornerCornerSizePercent</x:v>
      </x:c>
      <x:c r="C4346" t="str">
        <x:v>Compose source-only</x:v>
      </x:c>
      <x:c r="D4346" t="str"/>
      <x:c r="E4346" t="str">
        <x:v>Candidate</x:v>
      </x:c>
      <x:c r="F4346" t="str">
        <x:v>Pending</x:v>
      </x:c>
      <x:c r="G4346" t="str"/>
      <x:c r="H4346" t="str">
        <x:v>Pending</x:v>
      </x:c>
      <x:c r="I4346" t="str">
        <x:f>IF(AND(N4346="material3-native-v4",LEN(TRIM(B4346))&gt;0,LEN(TRIM(D4346))&gt;0,E4346="Confirmed",F4346="Pass",LEN(TRIM(G4346))&gt;0,O4346="Approved",H4346="Approved",P4346="Yes"),"Yes","No")</x:f>
        <x:v>No</x:v>
      </x:c>
      <x:c r="J4346" t="str">
        <x:v>SplitButtonMediumTokens</x:v>
      </x:c>
      <x:c r="K4346" t="str">
        <x:v>https://android.googlesource.com/platform/frameworks/support/+/a095da93f8e98dea8748ceed79ea8427aade245f/compose/material3/material3/src/commonMain/kotlin/androidx/compose/material3/tokens/SplitButtonMediumTokens.kt#46</x:v>
      </x:c>
      <x:c r="L4346" t="str"/>
      <x:c r="M4346" t="str">
        <x:v>50.0f; source-only expression, not a Material Web CSS property.</x:v>
      </x:c>
      <x:c r="N4346" t="str">
        <x:v>material3-native-v4</x:v>
      </x:c>
      <x:c r="O4346" t="str">
        <x:v>Pending</x:v>
      </x:c>
      <x:c r="P4346" t="str">
        <x:v>No</x:v>
      </x:c>
    </x:row>
    <x:row r="4347">
      <x:c r="A4347" t="str">
        <x:v>TM-04346</x:v>
      </x:c>
      <x:c r="B4347" t="str">
        <x:v>compose:SplitButtonMediumTokens.TrailingButtonLeadingSpace</x:v>
      </x:c>
      <x:c r="C4347" t="str">
        <x:v>Compose source-only</x:v>
      </x:c>
      <x:c r="D4347" t="str"/>
      <x:c r="E4347" t="str">
        <x:v>Candidate</x:v>
      </x:c>
      <x:c r="F4347" t="str">
        <x:v>Pending</x:v>
      </x:c>
      <x:c r="G4347" t="str"/>
      <x:c r="H4347" t="str">
        <x:v>Pending</x:v>
      </x:c>
      <x:c r="I4347" t="str">
        <x:f>IF(AND(N4347="material3-native-v4",LEN(TRIM(B4347))&gt;0,LEN(TRIM(D4347))&gt;0,E4347="Confirmed",F4347="Pass",LEN(TRIM(G4347))&gt;0,O4347="Approved",H4347="Approved",P4347="Yes"),"Yes","No")</x:f>
        <x:v>No</x:v>
      </x:c>
      <x:c r="J4347" t="str">
        <x:v>SplitButtonMediumTokens</x:v>
      </x:c>
      <x:c r="K4347" t="str">
        <x:v>https://android.googlesource.com/platform/frameworks/support/+/a095da93f8e98dea8748ceed79ea8427aade245f/compose/material3/material3/src/commonMain/kotlin/androidx/compose/material3/tokens/SplitButtonMediumTokens.kt#47</x:v>
      </x:c>
      <x:c r="L4347" t="str"/>
      <x:c r="M4347" t="str">
        <x:v>15.0.dp; source-only expression, not a Material Web CSS property.</x:v>
      </x:c>
      <x:c r="N4347" t="str">
        <x:v>material3-native-v4</x:v>
      </x:c>
      <x:c r="O4347" t="str">
        <x:v>Pending</x:v>
      </x:c>
      <x:c r="P4347" t="str">
        <x:v>No</x:v>
      </x:c>
    </x:row>
    <x:row r="4348">
      <x:c r="A4348" t="str">
        <x:v>TM-04347</x:v>
      </x:c>
      <x:c r="B4348" t="str">
        <x:v>compose:SplitButtonMediumTokens.TrailingButtonTrailingSpace</x:v>
      </x:c>
      <x:c r="C4348" t="str">
        <x:v>Compose source-only</x:v>
      </x:c>
      <x:c r="D4348" t="str"/>
      <x:c r="E4348" t="str">
        <x:v>Candidate</x:v>
      </x:c>
      <x:c r="F4348" t="str">
        <x:v>Pending</x:v>
      </x:c>
      <x:c r="G4348" t="str"/>
      <x:c r="H4348" t="str">
        <x:v>Pending</x:v>
      </x:c>
      <x:c r="I4348" t="str">
        <x:f>IF(AND(N4348="material3-native-v4",LEN(TRIM(B4348))&gt;0,LEN(TRIM(D4348))&gt;0,E4348="Confirmed",F4348="Pass",LEN(TRIM(G4348))&gt;0,O4348="Approved",H4348="Approved",P4348="Yes"),"Yes","No")</x:f>
        <x:v>No</x:v>
      </x:c>
      <x:c r="J4348" t="str">
        <x:v>SplitButtonMediumTokens</x:v>
      </x:c>
      <x:c r="K4348" t="str">
        <x:v>https://android.googlesource.com/platform/frameworks/support/+/a095da93f8e98dea8748ceed79ea8427aade245f/compose/material3/material3/src/commonMain/kotlin/androidx/compose/material3/tokens/SplitButtonMediumTokens.kt#50</x:v>
      </x:c>
      <x:c r="L4348" t="str"/>
      <x:c r="M4348" t="str">
        <x:v>15.0.dp; source-only expression, not a Material Web CSS property.</x:v>
      </x:c>
      <x:c r="N4348" t="str">
        <x:v>material3-native-v4</x:v>
      </x:c>
      <x:c r="O4348" t="str">
        <x:v>Pending</x:v>
      </x:c>
      <x:c r="P4348" t="str">
        <x:v>No</x:v>
      </x:c>
    </x:row>
    <x:row r="4349">
      <x:c r="A4349" t="str">
        <x:v>TM-04348</x:v>
      </x:c>
      <x:c r="B4349" t="str">
        <x:v>compose:SplitButtonSmallTokens.BetweenSpace</x:v>
      </x:c>
      <x:c r="C4349" t="str">
        <x:v>Compose source-only</x:v>
      </x:c>
      <x:c r="D4349" t="str"/>
      <x:c r="E4349" t="str">
        <x:v>Candidate</x:v>
      </x:c>
      <x:c r="F4349" t="str">
        <x:v>Pending</x:v>
      </x:c>
      <x:c r="G4349" t="str"/>
      <x:c r="H4349" t="str">
        <x:v>Pending</x:v>
      </x:c>
      <x:c r="I4349" t="str">
        <x:f>IF(AND(N4349="material3-native-v4",LEN(TRIM(B4349))&gt;0,LEN(TRIM(D4349))&gt;0,E4349="Confirmed",F4349="Pass",LEN(TRIM(G4349))&gt;0,O4349="Approved",H4349="Approved",P4349="Yes"),"Yes","No")</x:f>
        <x:v>No</x:v>
      </x:c>
      <x:c r="J4349" t="str">
        <x:v>SplitButtonSmallTokens</x:v>
      </x:c>
      <x:c r="K4349" t="str">
        <x:v>https://android.googlesource.com/platform/frameworks/support/+/a095da93f8e98dea8748ceed79ea8427aade245f/compose/material3/material3/src/commonMain/kotlin/androidx/compose/material3/tokens/SplitButtonSmallTokens.kt#25</x:v>
      </x:c>
      <x:c r="L4349" t="str"/>
      <x:c r="M4349" t="str">
        <x:v>2.0.dp; source-only expression, not a Material Web CSS property.</x:v>
      </x:c>
      <x:c r="N4349" t="str">
        <x:v>material3-native-v4</x:v>
      </x:c>
      <x:c r="O4349" t="str">
        <x:v>Pending</x:v>
      </x:c>
      <x:c r="P4349" t="str">
        <x:v>No</x:v>
      </x:c>
    </x:row>
    <x:row r="4350">
      <x:c r="A4350" t="str">
        <x:v>TM-04349</x:v>
      </x:c>
      <x:c r="B4350" t="str">
        <x:v>compose:SplitButtonSmallTokens.ContainerHeight</x:v>
      </x:c>
      <x:c r="C4350" t="str">
        <x:v>Compose source-only</x:v>
      </x:c>
      <x:c r="D4350" t="str"/>
      <x:c r="E4350" t="str">
        <x:v>Candidate</x:v>
      </x:c>
      <x:c r="F4350" t="str">
        <x:v>Pending</x:v>
      </x:c>
      <x:c r="G4350" t="str"/>
      <x:c r="H4350" t="str">
        <x:v>Pending</x:v>
      </x:c>
      <x:c r="I4350" t="str">
        <x:f>IF(AND(N4350="material3-native-v4",LEN(TRIM(B4350))&gt;0,LEN(TRIM(D4350))&gt;0,E4350="Confirmed",F4350="Pass",LEN(TRIM(G4350))&gt;0,O4350="Approved",H4350="Approved",P4350="Yes"),"Yes","No")</x:f>
        <x:v>No</x:v>
      </x:c>
      <x:c r="J4350" t="str">
        <x:v>SplitButtonSmallTokens</x:v>
      </x:c>
      <x:c r="K4350" t="str">
        <x:v>https://android.googlesource.com/platform/frameworks/support/+/a095da93f8e98dea8748ceed79ea8427aade245f/compose/material3/material3/src/commonMain/kotlin/androidx/compose/material3/tokens/SplitButtonSmallTokens.kt#28</x:v>
      </x:c>
      <x:c r="L4350" t="str"/>
      <x:c r="M4350" t="str">
        <x:v>40.0.dp; source-only expression, not a Material Web CSS property.</x:v>
      </x:c>
      <x:c r="N4350" t="str">
        <x:v>material3-native-v4</x:v>
      </x:c>
      <x:c r="O4350" t="str">
        <x:v>Pending</x:v>
      </x:c>
      <x:c r="P4350" t="str">
        <x:v>No</x:v>
      </x:c>
    </x:row>
    <x:row r="4351">
      <x:c r="A4351" t="str">
        <x:v>TM-04350</x:v>
      </x:c>
      <x:c r="B4351" t="str">
        <x:v>compose:SplitButtonSmallTokens.ContainerShape</x:v>
      </x:c>
      <x:c r="C4351" t="str">
        <x:v>Compose source-only</x:v>
      </x:c>
      <x:c r="D4351" t="str"/>
      <x:c r="E4351" t="str">
        <x:v>Candidate</x:v>
      </x:c>
      <x:c r="F4351" t="str">
        <x:v>Pending</x:v>
      </x:c>
      <x:c r="G4351" t="str"/>
      <x:c r="H4351" t="str">
        <x:v>Pending</x:v>
      </x:c>
      <x:c r="I4351" t="str">
        <x:f>IF(AND(N4351="material3-native-v4",LEN(TRIM(B4351))&gt;0,LEN(TRIM(D4351))&gt;0,E4351="Confirmed",F4351="Pass",LEN(TRIM(G4351))&gt;0,O4351="Approved",H4351="Approved",P4351="Yes"),"Yes","No")</x:f>
        <x:v>No</x:v>
      </x:c>
      <x:c r="J4351" t="str">
        <x:v>SplitButtonSmallTokens</x:v>
      </x:c>
      <x:c r="K4351" t="str">
        <x:v>https://android.googlesource.com/platform/frameworks/support/+/a095da93f8e98dea8748ceed79ea8427aade245f/compose/material3/material3/src/commonMain/kotlin/androidx/compose/material3/tokens/SplitButtonSmallTokens.kt#31</x:v>
      </x:c>
      <x:c r="L4351" t="str"/>
      <x:c r="M4351" t="str">
        <x:v>ShapeKeyTokens.CornerFull; source-only expression, not a Material Web CSS property.</x:v>
      </x:c>
      <x:c r="N4351" t="str">
        <x:v>material3-native-v4</x:v>
      </x:c>
      <x:c r="O4351" t="str">
        <x:v>Pending</x:v>
      </x:c>
      <x:c r="P4351" t="str">
        <x:v>No</x:v>
      </x:c>
    </x:row>
    <x:row r="4352">
      <x:c r="A4352" t="str">
        <x:v>TM-04351</x:v>
      </x:c>
      <x:c r="B4352" t="str">
        <x:v>compose:SplitButtonSmallTokens.InnerCornerCornerSize</x:v>
      </x:c>
      <x:c r="C4352" t="str">
        <x:v>Compose source-only</x:v>
      </x:c>
      <x:c r="D4352" t="str"/>
      <x:c r="E4352" t="str">
        <x:v>Candidate</x:v>
      </x:c>
      <x:c r="F4352" t="str">
        <x:v>Pending</x:v>
      </x:c>
      <x:c r="G4352" t="str"/>
      <x:c r="H4352" t="str">
        <x:v>Pending</x:v>
      </x:c>
      <x:c r="I4352" t="str">
        <x:f>IF(AND(N4352="material3-native-v4",LEN(TRIM(B4352))&gt;0,LEN(TRIM(D4352))&gt;0,E4352="Confirmed",F4352="Pass",LEN(TRIM(G4352))&gt;0,O4352="Approved",H4352="Approved",P4352="Yes"),"Yes","No")</x:f>
        <x:v>No</x:v>
      </x:c>
      <x:c r="J4352" t="str">
        <x:v>SplitButtonSmallTokens</x:v>
      </x:c>
      <x:c r="K4352" t="str">
        <x:v>https://android.googlesource.com/platform/frameworks/support/+/a095da93f8e98dea8748ceed79ea8427aade245f/compose/material3/material3/src/commonMain/kotlin/androidx/compose/material3/tokens/SplitButtonSmallTokens.kt#34</x:v>
      </x:c>
      <x:c r="L4352" t="str"/>
      <x:c r="M4352" t="str">
        <x:v>ShapeTokens.CornerValueExtraSmall; source-only expression, not a Material Web CSS property.</x:v>
      </x:c>
      <x:c r="N4352" t="str">
        <x:v>material3-native-v4</x:v>
      </x:c>
      <x:c r="O4352" t="str">
        <x:v>Pending</x:v>
      </x:c>
      <x:c r="P4352" t="str">
        <x:v>No</x:v>
      </x:c>
    </x:row>
    <x:row r="4353">
      <x:c r="A4353" t="str">
        <x:v>TM-04352</x:v>
      </x:c>
      <x:c r="B4353" t="str">
        <x:v>compose:SplitButtonSmallTokens.InnerHoveredCornerCornerSize</x:v>
      </x:c>
      <x:c r="C4353" t="str">
        <x:v>Compose source-only</x:v>
      </x:c>
      <x:c r="D4353" t="str"/>
      <x:c r="E4353" t="str">
        <x:v>Candidate</x:v>
      </x:c>
      <x:c r="F4353" t="str">
        <x:v>Pending</x:v>
      </x:c>
      <x:c r="G4353" t="str"/>
      <x:c r="H4353" t="str">
        <x:v>Pending</x:v>
      </x:c>
      <x:c r="I4353" t="str">
        <x:f>IF(AND(N4353="material3-native-v4",LEN(TRIM(B4353))&gt;0,LEN(TRIM(D4353))&gt;0,E4353="Confirmed",F4353="Pass",LEN(TRIM(G4353))&gt;0,O4353="Approved",H4353="Approved",P4353="Yes"),"Yes","No")</x:f>
        <x:v>No</x:v>
      </x:c>
      <x:c r="J4353" t="str">
        <x:v>SplitButtonSmallTokens</x:v>
      </x:c>
      <x:c r="K4353" t="str">
        <x:v>https://android.googlesource.com/platform/frameworks/support/+/a095da93f8e98dea8748ceed79ea8427aade245f/compose/material3/material3/src/commonMain/kotlin/androidx/compose/material3/tokens/SplitButtonSmallTokens.kt#35</x:v>
      </x:c>
      <x:c r="L4353" t="str"/>
      <x:c r="M4353" t="str">
        <x:v>ShapeTokens.CornerValueMedium; source-only expression, not a Material Web CSS property.</x:v>
      </x:c>
      <x:c r="N4353" t="str">
        <x:v>material3-native-v4</x:v>
      </x:c>
      <x:c r="O4353" t="str">
        <x:v>Pending</x:v>
      </x:c>
      <x:c r="P4353" t="str">
        <x:v>No</x:v>
      </x:c>
    </x:row>
    <x:row r="4354">
      <x:c r="A4354" t="str">
        <x:v>TM-04353</x:v>
      </x:c>
      <x:c r="B4354" t="str">
        <x:v>compose:SplitButtonSmallTokens.InnerPressedCornerCornerSize</x:v>
      </x:c>
      <x:c r="C4354" t="str">
        <x:v>Compose source-only</x:v>
      </x:c>
      <x:c r="D4354" t="str"/>
      <x:c r="E4354" t="str">
        <x:v>Candidate</x:v>
      </x:c>
      <x:c r="F4354" t="str">
        <x:v>Pending</x:v>
      </x:c>
      <x:c r="G4354" t="str"/>
      <x:c r="H4354" t="str">
        <x:v>Pending</x:v>
      </x:c>
      <x:c r="I4354" t="str">
        <x:f>IF(AND(N4354="material3-native-v4",LEN(TRIM(B4354))&gt;0,LEN(TRIM(D4354))&gt;0,E4354="Confirmed",F4354="Pass",LEN(TRIM(G4354))&gt;0,O4354="Approved",H4354="Approved",P4354="Yes"),"Yes","No")</x:f>
        <x:v>No</x:v>
      </x:c>
      <x:c r="J4354" t="str">
        <x:v>SplitButtonSmallTokens</x:v>
      </x:c>
      <x:c r="K4354" t="str">
        <x:v>https://android.googlesource.com/platform/frameworks/support/+/a095da93f8e98dea8748ceed79ea8427aade245f/compose/material3/material3/src/commonMain/kotlin/androidx/compose/material3/tokens/SplitButtonSmallTokens.kt#36</x:v>
      </x:c>
      <x:c r="L4354" t="str"/>
      <x:c r="M4354" t="str">
        <x:v>ShapeTokens.CornerValueMedium; source-only expression, not a Material Web CSS property.</x:v>
      </x:c>
      <x:c r="N4354" t="str">
        <x:v>material3-native-v4</x:v>
      </x:c>
      <x:c r="O4354" t="str">
        <x:v>Pending</x:v>
      </x:c>
      <x:c r="P4354" t="str">
        <x:v>No</x:v>
      </x:c>
    </x:row>
    <x:row r="4355">
      <x:c r="A4355" t="str">
        <x:v>TM-04354</x:v>
      </x:c>
      <x:c r="B4355" t="str">
        <x:v>compose:SplitButtonSmallTokens.LeadingButtonLeadingSpace</x:v>
      </x:c>
      <x:c r="C4355" t="str">
        <x:v>Compose source-only</x:v>
      </x:c>
      <x:c r="D4355" t="str"/>
      <x:c r="E4355" t="str">
        <x:v>Candidate</x:v>
      </x:c>
      <x:c r="F4355" t="str">
        <x:v>Pending</x:v>
      </x:c>
      <x:c r="G4355" t="str"/>
      <x:c r="H4355" t="str">
        <x:v>Pending</x:v>
      </x:c>
      <x:c r="I4355" t="str">
        <x:f>IF(AND(N4355="material3-native-v4",LEN(TRIM(B4355))&gt;0,LEN(TRIM(D4355))&gt;0,E4355="Confirmed",F4355="Pass",LEN(TRIM(G4355))&gt;0,O4355="Approved",H4355="Approved",P4355="Yes"),"Yes","No")</x:f>
        <x:v>No</x:v>
      </x:c>
      <x:c r="J4355" t="str">
        <x:v>SplitButtonSmallTokens</x:v>
      </x:c>
      <x:c r="K4355" t="str">
        <x:v>https://android.googlesource.com/platform/frameworks/support/+/a095da93f8e98dea8748ceed79ea8427aade245f/compose/material3/material3/src/commonMain/kotlin/androidx/compose/material3/tokens/SplitButtonSmallTokens.kt#37</x:v>
      </x:c>
      <x:c r="L4355" t="str"/>
      <x:c r="M4355" t="str">
        <x:v>16.0.dp; source-only expression, not a Material Web CSS property.</x:v>
      </x:c>
      <x:c r="N4355" t="str">
        <x:v>material3-native-v4</x:v>
      </x:c>
      <x:c r="O4355" t="str">
        <x:v>Pending</x:v>
      </x:c>
      <x:c r="P4355" t="str">
        <x:v>No</x:v>
      </x:c>
    </x:row>
    <x:row r="4356">
      <x:c r="A4356" t="str">
        <x:v>TM-04355</x:v>
      </x:c>
      <x:c r="B4356" t="str">
        <x:v>compose:SplitButtonSmallTokens.LeadingButtonTrailingSpace</x:v>
      </x:c>
      <x:c r="C4356" t="str">
        <x:v>Compose source-only</x:v>
      </x:c>
      <x:c r="D4356" t="str"/>
      <x:c r="E4356" t="str">
        <x:v>Candidate</x:v>
      </x:c>
      <x:c r="F4356" t="str">
        <x:v>Pending</x:v>
      </x:c>
      <x:c r="G4356" t="str"/>
      <x:c r="H4356" t="str">
        <x:v>Pending</x:v>
      </x:c>
      <x:c r="I4356" t="str">
        <x:f>IF(AND(N4356="material3-native-v4",LEN(TRIM(B4356))&gt;0,LEN(TRIM(D4356))&gt;0,E4356="Confirmed",F4356="Pass",LEN(TRIM(G4356))&gt;0,O4356="Approved",H4356="Approved",P4356="Yes"),"Yes","No")</x:f>
        <x:v>No</x:v>
      </x:c>
      <x:c r="J4356" t="str">
        <x:v>SplitButtonSmallTokens</x:v>
      </x:c>
      <x:c r="K4356" t="str">
        <x:v>https://android.googlesource.com/platform/frameworks/support/+/a095da93f8e98dea8748ceed79ea8427aade245f/compose/material3/material3/src/commonMain/kotlin/androidx/compose/material3/tokens/SplitButtonSmallTokens.kt#40</x:v>
      </x:c>
      <x:c r="L4356" t="str"/>
      <x:c r="M4356" t="str">
        <x:v>12.0.dp; source-only expression, not a Material Web CSS property.</x:v>
      </x:c>
      <x:c r="N4356" t="str">
        <x:v>material3-native-v4</x:v>
      </x:c>
      <x:c r="O4356" t="str">
        <x:v>Pending</x:v>
      </x:c>
      <x:c r="P4356" t="str">
        <x:v>No</x:v>
      </x:c>
    </x:row>
    <x:row r="4357">
      <x:c r="A4357" t="str">
        <x:v>TM-04356</x:v>
      </x:c>
      <x:c r="B4357" t="str">
        <x:v>compose:SplitButtonSmallTokens.TrailingIconSize</x:v>
      </x:c>
      <x:c r="C4357" t="str">
        <x:v>Compose source-only</x:v>
      </x:c>
      <x:c r="D4357" t="str"/>
      <x:c r="E4357" t="str">
        <x:v>Candidate</x:v>
      </x:c>
      <x:c r="F4357" t="str">
        <x:v>Pending</x:v>
      </x:c>
      <x:c r="G4357" t="str"/>
      <x:c r="H4357" t="str">
        <x:v>Pending</x:v>
      </x:c>
      <x:c r="I4357" t="str">
        <x:f>IF(AND(N4357="material3-native-v4",LEN(TRIM(B4357))&gt;0,LEN(TRIM(D4357))&gt;0,E4357="Confirmed",F4357="Pass",LEN(TRIM(G4357))&gt;0,O4357="Approved",H4357="Approved",P4357="Yes"),"Yes","No")</x:f>
        <x:v>No</x:v>
      </x:c>
      <x:c r="J4357" t="str">
        <x:v>SplitButtonSmallTokens</x:v>
      </x:c>
      <x:c r="K4357" t="str">
        <x:v>https://android.googlesource.com/platform/frameworks/support/+/a095da93f8e98dea8748ceed79ea8427aade245f/compose/material3/material3/src/commonMain/kotlin/androidx/compose/material3/tokens/SplitButtonSmallTokens.kt#43</x:v>
      </x:c>
      <x:c r="L4357" t="str"/>
      <x:c r="M4357" t="str">
        <x:v>22.0.dp; source-only expression, not a Material Web CSS property.</x:v>
      </x:c>
      <x:c r="N4357" t="str">
        <x:v>material3-native-v4</x:v>
      </x:c>
      <x:c r="O4357" t="str">
        <x:v>Pending</x:v>
      </x:c>
      <x:c r="P4357" t="str">
        <x:v>No</x:v>
      </x:c>
    </x:row>
    <x:row r="4358">
      <x:c r="A4358" t="str">
        <x:v>TM-04357</x:v>
      </x:c>
      <x:c r="B4358" t="str">
        <x:v>compose:SplitButtonSmallTokens.TrailingInnerSelectedCornerCornerSizePercent</x:v>
      </x:c>
      <x:c r="C4358" t="str">
        <x:v>Compose source-only</x:v>
      </x:c>
      <x:c r="D4358" t="str"/>
      <x:c r="E4358" t="str">
        <x:v>Candidate</x:v>
      </x:c>
      <x:c r="F4358" t="str">
        <x:v>Pending</x:v>
      </x:c>
      <x:c r="G4358" t="str"/>
      <x:c r="H4358" t="str">
        <x:v>Pending</x:v>
      </x:c>
      <x:c r="I4358" t="str">
        <x:f>IF(AND(N4358="material3-native-v4",LEN(TRIM(B4358))&gt;0,LEN(TRIM(D4358))&gt;0,E4358="Confirmed",F4358="Pass",LEN(TRIM(G4358))&gt;0,O4358="Approved",H4358="Approved",P4358="Yes"),"Yes","No")</x:f>
        <x:v>No</x:v>
      </x:c>
      <x:c r="J4358" t="str">
        <x:v>SplitButtonSmallTokens</x:v>
      </x:c>
      <x:c r="K4358" t="str">
        <x:v>https://android.googlesource.com/platform/frameworks/support/+/a095da93f8e98dea8748ceed79ea8427aade245f/compose/material3/material3/src/commonMain/kotlin/androidx/compose/material3/tokens/SplitButtonSmallTokens.kt#46</x:v>
      </x:c>
      <x:c r="L4358" t="str"/>
      <x:c r="M4358" t="str">
        <x:v>50.0f; source-only expression, not a Material Web CSS property.</x:v>
      </x:c>
      <x:c r="N4358" t="str">
        <x:v>material3-native-v4</x:v>
      </x:c>
      <x:c r="O4358" t="str">
        <x:v>Pending</x:v>
      </x:c>
      <x:c r="P4358" t="str">
        <x:v>No</x:v>
      </x:c>
    </x:row>
    <x:row r="4359">
      <x:c r="A4359" t="str">
        <x:v>TM-04358</x:v>
      </x:c>
      <x:c r="B4359" t="str">
        <x:v>compose:SplitButtonSmallTokens.TrailingButtonLeadingSpace</x:v>
      </x:c>
      <x:c r="C4359" t="str">
        <x:v>Compose source-only</x:v>
      </x:c>
      <x:c r="D4359" t="str"/>
      <x:c r="E4359" t="str">
        <x:v>Candidate</x:v>
      </x:c>
      <x:c r="F4359" t="str">
        <x:v>Pending</x:v>
      </x:c>
      <x:c r="G4359" t="str"/>
      <x:c r="H4359" t="str">
        <x:v>Pending</x:v>
      </x:c>
      <x:c r="I4359" t="str">
        <x:f>IF(AND(N4359="material3-native-v4",LEN(TRIM(B4359))&gt;0,LEN(TRIM(D4359))&gt;0,E4359="Confirmed",F4359="Pass",LEN(TRIM(G4359))&gt;0,O4359="Approved",H4359="Approved",P4359="Yes"),"Yes","No")</x:f>
        <x:v>No</x:v>
      </x:c>
      <x:c r="J4359" t="str">
        <x:v>SplitButtonSmallTokens</x:v>
      </x:c>
      <x:c r="K4359" t="str">
        <x:v>https://android.googlesource.com/platform/frameworks/support/+/a095da93f8e98dea8748ceed79ea8427aade245f/compose/material3/material3/src/commonMain/kotlin/androidx/compose/material3/tokens/SplitButtonSmallTokens.kt#47</x:v>
      </x:c>
      <x:c r="L4359" t="str"/>
      <x:c r="M4359" t="str">
        <x:v>13.0.dp; source-only expression, not a Material Web CSS property.</x:v>
      </x:c>
      <x:c r="N4359" t="str">
        <x:v>material3-native-v4</x:v>
      </x:c>
      <x:c r="O4359" t="str">
        <x:v>Pending</x:v>
      </x:c>
      <x:c r="P4359" t="str">
        <x:v>No</x:v>
      </x:c>
    </x:row>
    <x:row r="4360">
      <x:c r="A4360" t="str">
        <x:v>TM-04359</x:v>
      </x:c>
      <x:c r="B4360" t="str">
        <x:v>compose:SplitButtonSmallTokens.TrailingButtonTrailingSpace</x:v>
      </x:c>
      <x:c r="C4360" t="str">
        <x:v>Compose source-only</x:v>
      </x:c>
      <x:c r="D4360" t="str"/>
      <x:c r="E4360" t="str">
        <x:v>Candidate</x:v>
      </x:c>
      <x:c r="F4360" t="str">
        <x:v>Pending</x:v>
      </x:c>
      <x:c r="G4360" t="str"/>
      <x:c r="H4360" t="str">
        <x:v>Pending</x:v>
      </x:c>
      <x:c r="I4360" t="str">
        <x:f>IF(AND(N4360="material3-native-v4",LEN(TRIM(B4360))&gt;0,LEN(TRIM(D4360))&gt;0,E4360="Confirmed",F4360="Pass",LEN(TRIM(G4360))&gt;0,O4360="Approved",H4360="Approved",P4360="Yes"),"Yes","No")</x:f>
        <x:v>No</x:v>
      </x:c>
      <x:c r="J4360" t="str">
        <x:v>SplitButtonSmallTokens</x:v>
      </x:c>
      <x:c r="K4360" t="str">
        <x:v>https://android.googlesource.com/platform/frameworks/support/+/a095da93f8e98dea8748ceed79ea8427aade245f/compose/material3/material3/src/commonMain/kotlin/androidx/compose/material3/tokens/SplitButtonSmallTokens.kt#50</x:v>
      </x:c>
      <x:c r="L4360" t="str"/>
      <x:c r="M4360" t="str">
        <x:v>13.0.dp; source-only expression, not a Material Web CSS property.</x:v>
      </x:c>
      <x:c r="N4360" t="str">
        <x:v>material3-native-v4</x:v>
      </x:c>
      <x:c r="O4360" t="str">
        <x:v>Pending</x:v>
      </x:c>
      <x:c r="P4360" t="str">
        <x:v>No</x:v>
      </x:c>
    </x:row>
    <x:row r="4361">
      <x:c r="A4361" t="str">
        <x:v>TM-04360</x:v>
      </x:c>
      <x:c r="B4361" t="str">
        <x:v>compose:SplitButtonXLargeTokens.BetweenSpace</x:v>
      </x:c>
      <x:c r="C4361" t="str">
        <x:v>Compose source-only</x:v>
      </x:c>
      <x:c r="D4361" t="str"/>
      <x:c r="E4361" t="str">
        <x:v>Candidate</x:v>
      </x:c>
      <x:c r="F4361" t="str">
        <x:v>Pending</x:v>
      </x:c>
      <x:c r="G4361" t="str"/>
      <x:c r="H4361" t="str">
        <x:v>Pending</x:v>
      </x:c>
      <x:c r="I4361" t="str">
        <x:f>IF(AND(N4361="material3-native-v4",LEN(TRIM(B4361))&gt;0,LEN(TRIM(D4361))&gt;0,E4361="Confirmed",F4361="Pass",LEN(TRIM(G4361))&gt;0,O4361="Approved",H4361="Approved",P4361="Yes"),"Yes","No")</x:f>
        <x:v>No</x:v>
      </x:c>
      <x:c r="J4361" t="str">
        <x:v>SplitButtonXLargeTokens</x:v>
      </x:c>
      <x:c r="K4361" t="str">
        <x:v>https://android.googlesource.com/platform/frameworks/support/+/a095da93f8e98dea8748ceed79ea8427aade245f/compose/material3/material3/src/commonMain/kotlin/androidx/compose/material3/tokens/SplitButtonXLargeTokens.kt#25</x:v>
      </x:c>
      <x:c r="L4361" t="str"/>
      <x:c r="M4361" t="str">
        <x:v>2.0.dp; source-only expression, not a Material Web CSS property.</x:v>
      </x:c>
      <x:c r="N4361" t="str">
        <x:v>material3-native-v4</x:v>
      </x:c>
      <x:c r="O4361" t="str">
        <x:v>Pending</x:v>
      </x:c>
      <x:c r="P4361" t="str">
        <x:v>No</x:v>
      </x:c>
    </x:row>
    <x:row r="4362">
      <x:c r="A4362" t="str">
        <x:v>TM-04361</x:v>
      </x:c>
      <x:c r="B4362" t="str">
        <x:v>compose:SplitButtonXLargeTokens.ContainerHeight</x:v>
      </x:c>
      <x:c r="C4362" t="str">
        <x:v>Compose source-only</x:v>
      </x:c>
      <x:c r="D4362" t="str"/>
      <x:c r="E4362" t="str">
        <x:v>Candidate</x:v>
      </x:c>
      <x:c r="F4362" t="str">
        <x:v>Pending</x:v>
      </x:c>
      <x:c r="G4362" t="str"/>
      <x:c r="H4362" t="str">
        <x:v>Pending</x:v>
      </x:c>
      <x:c r="I4362" t="str">
        <x:f>IF(AND(N4362="material3-native-v4",LEN(TRIM(B4362))&gt;0,LEN(TRIM(D4362))&gt;0,E4362="Confirmed",F4362="Pass",LEN(TRIM(G4362))&gt;0,O4362="Approved",H4362="Approved",P4362="Yes"),"Yes","No")</x:f>
        <x:v>No</x:v>
      </x:c>
      <x:c r="J4362" t="str">
        <x:v>SplitButtonXLargeTokens</x:v>
      </x:c>
      <x:c r="K4362" t="str">
        <x:v>https://android.googlesource.com/platform/frameworks/support/+/a095da93f8e98dea8748ceed79ea8427aade245f/compose/material3/material3/src/commonMain/kotlin/androidx/compose/material3/tokens/SplitButtonXLargeTokens.kt#28</x:v>
      </x:c>
      <x:c r="L4362" t="str"/>
      <x:c r="M4362" t="str">
        <x:v>136.0.dp; source-only expression, not a Material Web CSS property.</x:v>
      </x:c>
      <x:c r="N4362" t="str">
        <x:v>material3-native-v4</x:v>
      </x:c>
      <x:c r="O4362" t="str">
        <x:v>Pending</x:v>
      </x:c>
      <x:c r="P4362" t="str">
        <x:v>No</x:v>
      </x:c>
    </x:row>
    <x:row r="4363">
      <x:c r="A4363" t="str">
        <x:v>TM-04362</x:v>
      </x:c>
      <x:c r="B4363" t="str">
        <x:v>compose:SplitButtonXLargeTokens.ContainerShape</x:v>
      </x:c>
      <x:c r="C4363" t="str">
        <x:v>Compose source-only</x:v>
      </x:c>
      <x:c r="D4363" t="str"/>
      <x:c r="E4363" t="str">
        <x:v>Candidate</x:v>
      </x:c>
      <x:c r="F4363" t="str">
        <x:v>Pending</x:v>
      </x:c>
      <x:c r="G4363" t="str"/>
      <x:c r="H4363" t="str">
        <x:v>Pending</x:v>
      </x:c>
      <x:c r="I4363" t="str">
        <x:f>IF(AND(N4363="material3-native-v4",LEN(TRIM(B4363))&gt;0,LEN(TRIM(D4363))&gt;0,E4363="Confirmed",F4363="Pass",LEN(TRIM(G4363))&gt;0,O4363="Approved",H4363="Approved",P4363="Yes"),"Yes","No")</x:f>
        <x:v>No</x:v>
      </x:c>
      <x:c r="J4363" t="str">
        <x:v>SplitButtonXLargeTokens</x:v>
      </x:c>
      <x:c r="K4363" t="str">
        <x:v>https://android.googlesource.com/platform/frameworks/support/+/a095da93f8e98dea8748ceed79ea8427aade245f/compose/material3/material3/src/commonMain/kotlin/androidx/compose/material3/tokens/SplitButtonXLargeTokens.kt#31</x:v>
      </x:c>
      <x:c r="L4363" t="str"/>
      <x:c r="M4363" t="str">
        <x:v>ShapeKeyTokens.CornerFull; source-only expression, not a Material Web CSS property.</x:v>
      </x:c>
      <x:c r="N4363" t="str">
        <x:v>material3-native-v4</x:v>
      </x:c>
      <x:c r="O4363" t="str">
        <x:v>Pending</x:v>
      </x:c>
      <x:c r="P4363" t="str">
        <x:v>No</x:v>
      </x:c>
    </x:row>
    <x:row r="4364">
      <x:c r="A4364" t="str">
        <x:v>TM-04363</x:v>
      </x:c>
      <x:c r="B4364" t="str">
        <x:v>compose:SplitButtonXLargeTokens.InnerCornerCornerSize</x:v>
      </x:c>
      <x:c r="C4364" t="str">
        <x:v>Compose source-only</x:v>
      </x:c>
      <x:c r="D4364" t="str"/>
      <x:c r="E4364" t="str">
        <x:v>Candidate</x:v>
      </x:c>
      <x:c r="F4364" t="str">
        <x:v>Pending</x:v>
      </x:c>
      <x:c r="G4364" t="str"/>
      <x:c r="H4364" t="str">
        <x:v>Pending</x:v>
      </x:c>
      <x:c r="I4364" t="str">
        <x:f>IF(AND(N4364="material3-native-v4",LEN(TRIM(B4364))&gt;0,LEN(TRIM(D4364))&gt;0,E4364="Confirmed",F4364="Pass",LEN(TRIM(G4364))&gt;0,O4364="Approved",H4364="Approved",P4364="Yes"),"Yes","No")</x:f>
        <x:v>No</x:v>
      </x:c>
      <x:c r="J4364" t="str">
        <x:v>SplitButtonXLargeTokens</x:v>
      </x:c>
      <x:c r="K4364" t="str">
        <x:v>https://android.googlesource.com/platform/frameworks/support/+/a095da93f8e98dea8748ceed79ea8427aade245f/compose/material3/material3/src/commonMain/kotlin/androidx/compose/material3/tokens/SplitButtonXLargeTokens.kt#34</x:v>
      </x:c>
      <x:c r="L4364" t="str"/>
      <x:c r="M4364" t="str">
        <x:v>ShapeTokens.CornerValueMedium; source-only expression, not a Material Web CSS property.</x:v>
      </x:c>
      <x:c r="N4364" t="str">
        <x:v>material3-native-v4</x:v>
      </x:c>
      <x:c r="O4364" t="str">
        <x:v>Pending</x:v>
      </x:c>
      <x:c r="P4364" t="str">
        <x:v>No</x:v>
      </x:c>
    </x:row>
    <x:row r="4365">
      <x:c r="A4365" t="str">
        <x:v>TM-04364</x:v>
      </x:c>
      <x:c r="B4365" t="str">
        <x:v>compose:SplitButtonXLargeTokens.InnerHoveredCornerCornerSize</x:v>
      </x:c>
      <x:c r="C4365" t="str">
        <x:v>Compose source-only</x:v>
      </x:c>
      <x:c r="D4365" t="str"/>
      <x:c r="E4365" t="str">
        <x:v>Candidate</x:v>
      </x:c>
      <x:c r="F4365" t="str">
        <x:v>Pending</x:v>
      </x:c>
      <x:c r="G4365" t="str"/>
      <x:c r="H4365" t="str">
        <x:v>Pending</x:v>
      </x:c>
      <x:c r="I4365" t="str">
        <x:f>IF(AND(N4365="material3-native-v4",LEN(TRIM(B4365))&gt;0,LEN(TRIM(D4365))&gt;0,E4365="Confirmed",F4365="Pass",LEN(TRIM(G4365))&gt;0,O4365="Approved",H4365="Approved",P4365="Yes"),"Yes","No")</x:f>
        <x:v>No</x:v>
      </x:c>
      <x:c r="J4365" t="str">
        <x:v>SplitButtonXLargeTokens</x:v>
      </x:c>
      <x:c r="K4365" t="str">
        <x:v>https://android.googlesource.com/platform/frameworks/support/+/a095da93f8e98dea8748ceed79ea8427aade245f/compose/material3/material3/src/commonMain/kotlin/androidx/compose/material3/tokens/SplitButtonXLargeTokens.kt#35</x:v>
      </x:c>
      <x:c r="L4365" t="str"/>
      <x:c r="M4365" t="str">
        <x:v>ShapeTokens.CornerValueLargeIncreased; source-only expression, not a Material Web CSS property.</x:v>
      </x:c>
      <x:c r="N4365" t="str">
        <x:v>material3-native-v4</x:v>
      </x:c>
      <x:c r="O4365" t="str">
        <x:v>Pending</x:v>
      </x:c>
      <x:c r="P4365" t="str">
        <x:v>No</x:v>
      </x:c>
    </x:row>
    <x:row r="4366">
      <x:c r="A4366" t="str">
        <x:v>TM-04365</x:v>
      </x:c>
      <x:c r="B4366" t="str">
        <x:v>compose:SplitButtonXLargeTokens.InnerPressedCornerCornerSize</x:v>
      </x:c>
      <x:c r="C4366" t="str">
        <x:v>Compose source-only</x:v>
      </x:c>
      <x:c r="D4366" t="str"/>
      <x:c r="E4366" t="str">
        <x:v>Candidate</x:v>
      </x:c>
      <x:c r="F4366" t="str">
        <x:v>Pending</x:v>
      </x:c>
      <x:c r="G4366" t="str"/>
      <x:c r="H4366" t="str">
        <x:v>Pending</x:v>
      </x:c>
      <x:c r="I4366" t="str">
        <x:f>IF(AND(N4366="material3-native-v4",LEN(TRIM(B4366))&gt;0,LEN(TRIM(D4366))&gt;0,E4366="Confirmed",F4366="Pass",LEN(TRIM(G4366))&gt;0,O4366="Approved",H4366="Approved",P4366="Yes"),"Yes","No")</x:f>
        <x:v>No</x:v>
      </x:c>
      <x:c r="J4366" t="str">
        <x:v>SplitButtonXLargeTokens</x:v>
      </x:c>
      <x:c r="K4366" t="str">
        <x:v>https://android.googlesource.com/platform/frameworks/support/+/a095da93f8e98dea8748ceed79ea8427aade245f/compose/material3/material3/src/commonMain/kotlin/androidx/compose/material3/tokens/SplitButtonXLargeTokens.kt#36</x:v>
      </x:c>
      <x:c r="L4366" t="str"/>
      <x:c r="M4366" t="str">
        <x:v>ShapeTokens.CornerValueLargeIncreased; source-only expression, not a Material Web CSS property.</x:v>
      </x:c>
      <x:c r="N4366" t="str">
        <x:v>material3-native-v4</x:v>
      </x:c>
      <x:c r="O4366" t="str">
        <x:v>Pending</x:v>
      </x:c>
      <x:c r="P4366" t="str">
        <x:v>No</x:v>
      </x:c>
    </x:row>
    <x:row r="4367">
      <x:c r="A4367" t="str">
        <x:v>TM-04366</x:v>
      </x:c>
      <x:c r="B4367" t="str">
        <x:v>compose:SplitButtonXLargeTokens.LeadingButtonLeadingSpace</x:v>
      </x:c>
      <x:c r="C4367" t="str">
        <x:v>Compose source-only</x:v>
      </x:c>
      <x:c r="D4367" t="str"/>
      <x:c r="E4367" t="str">
        <x:v>Candidate</x:v>
      </x:c>
      <x:c r="F4367" t="str">
        <x:v>Pending</x:v>
      </x:c>
      <x:c r="G4367" t="str"/>
      <x:c r="H4367" t="str">
        <x:v>Pending</x:v>
      </x:c>
      <x:c r="I4367" t="str">
        <x:f>IF(AND(N4367="material3-native-v4",LEN(TRIM(B4367))&gt;0,LEN(TRIM(D4367))&gt;0,E4367="Confirmed",F4367="Pass",LEN(TRIM(G4367))&gt;0,O4367="Approved",H4367="Approved",P4367="Yes"),"Yes","No")</x:f>
        <x:v>No</x:v>
      </x:c>
      <x:c r="J4367" t="str">
        <x:v>SplitButtonXLargeTokens</x:v>
      </x:c>
      <x:c r="K4367" t="str">
        <x:v>https://android.googlesource.com/platform/frameworks/support/+/a095da93f8e98dea8748ceed79ea8427aade245f/compose/material3/material3/src/commonMain/kotlin/androidx/compose/material3/tokens/SplitButtonXLargeTokens.kt#37</x:v>
      </x:c>
      <x:c r="L4367" t="str"/>
      <x:c r="M4367" t="str">
        <x:v>64.0.dp; source-only expression, not a Material Web CSS property.</x:v>
      </x:c>
      <x:c r="N4367" t="str">
        <x:v>material3-native-v4</x:v>
      </x:c>
      <x:c r="O4367" t="str">
        <x:v>Pending</x:v>
      </x:c>
      <x:c r="P4367" t="str">
        <x:v>No</x:v>
      </x:c>
    </x:row>
    <x:row r="4368">
      <x:c r="A4368" t="str">
        <x:v>TM-04367</x:v>
      </x:c>
      <x:c r="B4368" t="str">
        <x:v>compose:SplitButtonXLargeTokens.LeadingButtonTrailingSpace</x:v>
      </x:c>
      <x:c r="C4368" t="str">
        <x:v>Compose source-only</x:v>
      </x:c>
      <x:c r="D4368" t="str"/>
      <x:c r="E4368" t="str">
        <x:v>Candidate</x:v>
      </x:c>
      <x:c r="F4368" t="str">
        <x:v>Pending</x:v>
      </x:c>
      <x:c r="G4368" t="str"/>
      <x:c r="H4368" t="str">
        <x:v>Pending</x:v>
      </x:c>
      <x:c r="I4368" t="str">
        <x:f>IF(AND(N4368="material3-native-v4",LEN(TRIM(B4368))&gt;0,LEN(TRIM(D4368))&gt;0,E4368="Confirmed",F4368="Pass",LEN(TRIM(G4368))&gt;0,O4368="Approved",H4368="Approved",P4368="Yes"),"Yes","No")</x:f>
        <x:v>No</x:v>
      </x:c>
      <x:c r="J4368" t="str">
        <x:v>SplitButtonXLargeTokens</x:v>
      </x:c>
      <x:c r="K4368" t="str">
        <x:v>https://android.googlesource.com/platform/frameworks/support/+/a095da93f8e98dea8748ceed79ea8427aade245f/compose/material3/material3/src/commonMain/kotlin/androidx/compose/material3/tokens/SplitButtonXLargeTokens.kt#40</x:v>
      </x:c>
      <x:c r="L4368" t="str"/>
      <x:c r="M4368" t="str">
        <x:v>64.0.dp; source-only expression, not a Material Web CSS property.</x:v>
      </x:c>
      <x:c r="N4368" t="str">
        <x:v>material3-native-v4</x:v>
      </x:c>
      <x:c r="O4368" t="str">
        <x:v>Pending</x:v>
      </x:c>
      <x:c r="P4368" t="str">
        <x:v>No</x:v>
      </x:c>
    </x:row>
    <x:row r="4369">
      <x:c r="A4369" t="str">
        <x:v>TM-04368</x:v>
      </x:c>
      <x:c r="B4369" t="str">
        <x:v>compose:SplitButtonXLargeTokens.TrailingIconSize</x:v>
      </x:c>
      <x:c r="C4369" t="str">
        <x:v>Compose source-only</x:v>
      </x:c>
      <x:c r="D4369" t="str"/>
      <x:c r="E4369" t="str">
        <x:v>Candidate</x:v>
      </x:c>
      <x:c r="F4369" t="str">
        <x:v>Pending</x:v>
      </x:c>
      <x:c r="G4369" t="str"/>
      <x:c r="H4369" t="str">
        <x:v>Pending</x:v>
      </x:c>
      <x:c r="I4369" t="str">
        <x:f>IF(AND(N4369="material3-native-v4",LEN(TRIM(B4369))&gt;0,LEN(TRIM(D4369))&gt;0,E4369="Confirmed",F4369="Pass",LEN(TRIM(G4369))&gt;0,O4369="Approved",H4369="Approved",P4369="Yes"),"Yes","No")</x:f>
        <x:v>No</x:v>
      </x:c>
      <x:c r="J4369" t="str">
        <x:v>SplitButtonXLargeTokens</x:v>
      </x:c>
      <x:c r="K4369" t="str">
        <x:v>https://android.googlesource.com/platform/frameworks/support/+/a095da93f8e98dea8748ceed79ea8427aade245f/compose/material3/material3/src/commonMain/kotlin/androidx/compose/material3/tokens/SplitButtonXLargeTokens.kt#43</x:v>
      </x:c>
      <x:c r="L4369" t="str"/>
      <x:c r="M4369" t="str">
        <x:v>50.0.dp; source-only expression, not a Material Web CSS property.</x:v>
      </x:c>
      <x:c r="N4369" t="str">
        <x:v>material3-native-v4</x:v>
      </x:c>
      <x:c r="O4369" t="str">
        <x:v>Pending</x:v>
      </x:c>
      <x:c r="P4369" t="str">
        <x:v>No</x:v>
      </x:c>
    </x:row>
    <x:row r="4370">
      <x:c r="A4370" t="str">
        <x:v>TM-04369</x:v>
      </x:c>
      <x:c r="B4370" t="str">
        <x:v>compose:SplitButtonXLargeTokens.TrailingInnerSelectedCornerCornerSizePercent</x:v>
      </x:c>
      <x:c r="C4370" t="str">
        <x:v>Compose source-only</x:v>
      </x:c>
      <x:c r="D4370" t="str"/>
      <x:c r="E4370" t="str">
        <x:v>Candidate</x:v>
      </x:c>
      <x:c r="F4370" t="str">
        <x:v>Pending</x:v>
      </x:c>
      <x:c r="G4370" t="str"/>
      <x:c r="H4370" t="str">
        <x:v>Pending</x:v>
      </x:c>
      <x:c r="I4370" t="str">
        <x:f>IF(AND(N4370="material3-native-v4",LEN(TRIM(B4370))&gt;0,LEN(TRIM(D4370))&gt;0,E4370="Confirmed",F4370="Pass",LEN(TRIM(G4370))&gt;0,O4370="Approved",H4370="Approved",P4370="Yes"),"Yes","No")</x:f>
        <x:v>No</x:v>
      </x:c>
      <x:c r="J4370" t="str">
        <x:v>SplitButtonXLargeTokens</x:v>
      </x:c>
      <x:c r="K4370" t="str">
        <x:v>https://android.googlesource.com/platform/frameworks/support/+/a095da93f8e98dea8748ceed79ea8427aade245f/compose/material3/material3/src/commonMain/kotlin/androidx/compose/material3/tokens/SplitButtonXLargeTokens.kt#46</x:v>
      </x:c>
      <x:c r="L4370" t="str"/>
      <x:c r="M4370" t="str">
        <x:v>50.0f; source-only expression, not a Material Web CSS property.</x:v>
      </x:c>
      <x:c r="N4370" t="str">
        <x:v>material3-native-v4</x:v>
      </x:c>
      <x:c r="O4370" t="str">
        <x:v>Pending</x:v>
      </x:c>
      <x:c r="P4370" t="str">
        <x:v>No</x:v>
      </x:c>
    </x:row>
    <x:row r="4371">
      <x:c r="A4371" t="str">
        <x:v>TM-04370</x:v>
      </x:c>
      <x:c r="B4371" t="str">
        <x:v>compose:SplitButtonXLargeTokens.TrailingButtonLeadingSpace</x:v>
      </x:c>
      <x:c r="C4371" t="str">
        <x:v>Compose source-only</x:v>
      </x:c>
      <x:c r="D4371" t="str"/>
      <x:c r="E4371" t="str">
        <x:v>Candidate</x:v>
      </x:c>
      <x:c r="F4371" t="str">
        <x:v>Pending</x:v>
      </x:c>
      <x:c r="G4371" t="str"/>
      <x:c r="H4371" t="str">
        <x:v>Pending</x:v>
      </x:c>
      <x:c r="I4371" t="str">
        <x:f>IF(AND(N4371="material3-native-v4",LEN(TRIM(B4371))&gt;0,LEN(TRIM(D4371))&gt;0,E4371="Confirmed",F4371="Pass",LEN(TRIM(G4371))&gt;0,O4371="Approved",H4371="Approved",P4371="Yes"),"Yes","No")</x:f>
        <x:v>No</x:v>
      </x:c>
      <x:c r="J4371" t="str">
        <x:v>SplitButtonXLargeTokens</x:v>
      </x:c>
      <x:c r="K4371" t="str">
        <x:v>https://android.googlesource.com/platform/frameworks/support/+/a095da93f8e98dea8748ceed79ea8427aade245f/compose/material3/material3/src/commonMain/kotlin/androidx/compose/material3/tokens/SplitButtonXLargeTokens.kt#47</x:v>
      </x:c>
      <x:c r="L4371" t="str"/>
      <x:c r="M4371" t="str">
        <x:v>43.0.dp; source-only expression, not a Material Web CSS property.</x:v>
      </x:c>
      <x:c r="N4371" t="str">
        <x:v>material3-native-v4</x:v>
      </x:c>
      <x:c r="O4371" t="str">
        <x:v>Pending</x:v>
      </x:c>
      <x:c r="P4371" t="str">
        <x:v>No</x:v>
      </x:c>
    </x:row>
    <x:row r="4372">
      <x:c r="A4372" t="str">
        <x:v>TM-04371</x:v>
      </x:c>
      <x:c r="B4372" t="str">
        <x:v>compose:SplitButtonXLargeTokens.TrailingButtonTrailingSpace</x:v>
      </x:c>
      <x:c r="C4372" t="str">
        <x:v>Compose source-only</x:v>
      </x:c>
      <x:c r="D4372" t="str"/>
      <x:c r="E4372" t="str">
        <x:v>Candidate</x:v>
      </x:c>
      <x:c r="F4372" t="str">
        <x:v>Pending</x:v>
      </x:c>
      <x:c r="G4372" t="str"/>
      <x:c r="H4372" t="str">
        <x:v>Pending</x:v>
      </x:c>
      <x:c r="I4372" t="str">
        <x:f>IF(AND(N4372="material3-native-v4",LEN(TRIM(B4372))&gt;0,LEN(TRIM(D4372))&gt;0,E4372="Confirmed",F4372="Pass",LEN(TRIM(G4372))&gt;0,O4372="Approved",H4372="Approved",P4372="Yes"),"Yes","No")</x:f>
        <x:v>No</x:v>
      </x:c>
      <x:c r="J4372" t="str">
        <x:v>SplitButtonXLargeTokens</x:v>
      </x:c>
      <x:c r="K4372" t="str">
        <x:v>https://android.googlesource.com/platform/frameworks/support/+/a095da93f8e98dea8748ceed79ea8427aade245f/compose/material3/material3/src/commonMain/kotlin/androidx/compose/material3/tokens/SplitButtonXLargeTokens.kt#50</x:v>
      </x:c>
      <x:c r="L4372" t="str"/>
      <x:c r="M4372" t="str">
        <x:v>43.0.dp; source-only expression, not a Material Web CSS property.</x:v>
      </x:c>
      <x:c r="N4372" t="str">
        <x:v>material3-native-v4</x:v>
      </x:c>
      <x:c r="O4372" t="str">
        <x:v>Pending</x:v>
      </x:c>
      <x:c r="P4372" t="str">
        <x:v>No</x:v>
      </x:c>
    </x:row>
    <x:row r="4373">
      <x:c r="A4373" t="str">
        <x:v>TM-04372</x:v>
      </x:c>
      <x:c r="B4373" t="str">
        <x:v>compose:SplitButtonXSmallTokens.BetweenSpace</x:v>
      </x:c>
      <x:c r="C4373" t="str">
        <x:v>Compose source-only</x:v>
      </x:c>
      <x:c r="D4373" t="str"/>
      <x:c r="E4373" t="str">
        <x:v>Candidate</x:v>
      </x:c>
      <x:c r="F4373" t="str">
        <x:v>Pending</x:v>
      </x:c>
      <x:c r="G4373" t="str"/>
      <x:c r="H4373" t="str">
        <x:v>Pending</x:v>
      </x:c>
      <x:c r="I4373" t="str">
        <x:f>IF(AND(N4373="material3-native-v4",LEN(TRIM(B4373))&gt;0,LEN(TRIM(D4373))&gt;0,E4373="Confirmed",F4373="Pass",LEN(TRIM(G4373))&gt;0,O4373="Approved",H4373="Approved",P4373="Yes"),"Yes","No")</x:f>
        <x:v>No</x:v>
      </x:c>
      <x:c r="J4373" t="str">
        <x:v>SplitButtonXSmallTokens</x:v>
      </x:c>
      <x:c r="K4373" t="str">
        <x:v>https://android.googlesource.com/platform/frameworks/support/+/a095da93f8e98dea8748ceed79ea8427aade245f/compose/material3/material3/src/commonMain/kotlin/androidx/compose/material3/tokens/SplitButtonXSmallTokens.kt#25</x:v>
      </x:c>
      <x:c r="L4373" t="str"/>
      <x:c r="M4373" t="str">
        <x:v>2.0.dp; source-only expression, not a Material Web CSS property.</x:v>
      </x:c>
      <x:c r="N4373" t="str">
        <x:v>material3-native-v4</x:v>
      </x:c>
      <x:c r="O4373" t="str">
        <x:v>Pending</x:v>
      </x:c>
      <x:c r="P4373" t="str">
        <x:v>No</x:v>
      </x:c>
    </x:row>
    <x:row r="4374">
      <x:c r="A4374" t="str">
        <x:v>TM-04373</x:v>
      </x:c>
      <x:c r="B4374" t="str">
        <x:v>compose:SplitButtonXSmallTokens.ContainerHeight</x:v>
      </x:c>
      <x:c r="C4374" t="str">
        <x:v>Compose source-only</x:v>
      </x:c>
      <x:c r="D4374" t="str"/>
      <x:c r="E4374" t="str">
        <x:v>Candidate</x:v>
      </x:c>
      <x:c r="F4374" t="str">
        <x:v>Pending</x:v>
      </x:c>
      <x:c r="G4374" t="str"/>
      <x:c r="H4374" t="str">
        <x:v>Pending</x:v>
      </x:c>
      <x:c r="I4374" t="str">
        <x:f>IF(AND(N4374="material3-native-v4",LEN(TRIM(B4374))&gt;0,LEN(TRIM(D4374))&gt;0,E4374="Confirmed",F4374="Pass",LEN(TRIM(G4374))&gt;0,O4374="Approved",H4374="Approved",P4374="Yes"),"Yes","No")</x:f>
        <x:v>No</x:v>
      </x:c>
      <x:c r="J4374" t="str">
        <x:v>SplitButtonXSmallTokens</x:v>
      </x:c>
      <x:c r="K4374" t="str">
        <x:v>https://android.googlesource.com/platform/frameworks/support/+/a095da93f8e98dea8748ceed79ea8427aade245f/compose/material3/material3/src/commonMain/kotlin/androidx/compose/material3/tokens/SplitButtonXSmallTokens.kt#28</x:v>
      </x:c>
      <x:c r="L4374" t="str"/>
      <x:c r="M4374" t="str">
        <x:v>32.0.dp; source-only expression, not a Material Web CSS property.</x:v>
      </x:c>
      <x:c r="N4374" t="str">
        <x:v>material3-native-v4</x:v>
      </x:c>
      <x:c r="O4374" t="str">
        <x:v>Pending</x:v>
      </x:c>
      <x:c r="P4374" t="str">
        <x:v>No</x:v>
      </x:c>
    </x:row>
    <x:row r="4375">
      <x:c r="A4375" t="str">
        <x:v>TM-04374</x:v>
      </x:c>
      <x:c r="B4375" t="str">
        <x:v>compose:SplitButtonXSmallTokens.ContainerShape</x:v>
      </x:c>
      <x:c r="C4375" t="str">
        <x:v>Compose source-only</x:v>
      </x:c>
      <x:c r="D4375" t="str"/>
      <x:c r="E4375" t="str">
        <x:v>Candidate</x:v>
      </x:c>
      <x:c r="F4375" t="str">
        <x:v>Pending</x:v>
      </x:c>
      <x:c r="G4375" t="str"/>
      <x:c r="H4375" t="str">
        <x:v>Pending</x:v>
      </x:c>
      <x:c r="I4375" t="str">
        <x:f>IF(AND(N4375="material3-native-v4",LEN(TRIM(B4375))&gt;0,LEN(TRIM(D4375))&gt;0,E4375="Confirmed",F4375="Pass",LEN(TRIM(G4375))&gt;0,O4375="Approved",H4375="Approved",P4375="Yes"),"Yes","No")</x:f>
        <x:v>No</x:v>
      </x:c>
      <x:c r="J4375" t="str">
        <x:v>SplitButtonXSmallTokens</x:v>
      </x:c>
      <x:c r="K4375" t="str">
        <x:v>https://android.googlesource.com/platform/frameworks/support/+/a095da93f8e98dea8748ceed79ea8427aade245f/compose/material3/material3/src/commonMain/kotlin/androidx/compose/material3/tokens/SplitButtonXSmallTokens.kt#31</x:v>
      </x:c>
      <x:c r="L4375" t="str"/>
      <x:c r="M4375" t="str">
        <x:v>ShapeKeyTokens.CornerFull; source-only expression, not a Material Web CSS property.</x:v>
      </x:c>
      <x:c r="N4375" t="str">
        <x:v>material3-native-v4</x:v>
      </x:c>
      <x:c r="O4375" t="str">
        <x:v>Pending</x:v>
      </x:c>
      <x:c r="P4375" t="str">
        <x:v>No</x:v>
      </x:c>
    </x:row>
    <x:row r="4376">
      <x:c r="A4376" t="str">
        <x:v>TM-04375</x:v>
      </x:c>
      <x:c r="B4376" t="str">
        <x:v>compose:SplitButtonXSmallTokens.InnerCornerCornerSize</x:v>
      </x:c>
      <x:c r="C4376" t="str">
        <x:v>Compose source-only</x:v>
      </x:c>
      <x:c r="D4376" t="str"/>
      <x:c r="E4376" t="str">
        <x:v>Candidate</x:v>
      </x:c>
      <x:c r="F4376" t="str">
        <x:v>Pending</x:v>
      </x:c>
      <x:c r="G4376" t="str"/>
      <x:c r="H4376" t="str">
        <x:v>Pending</x:v>
      </x:c>
      <x:c r="I4376" t="str">
        <x:f>IF(AND(N4376="material3-native-v4",LEN(TRIM(B4376))&gt;0,LEN(TRIM(D4376))&gt;0,E4376="Confirmed",F4376="Pass",LEN(TRIM(G4376))&gt;0,O4376="Approved",H4376="Approved",P4376="Yes"),"Yes","No")</x:f>
        <x:v>No</x:v>
      </x:c>
      <x:c r="J4376" t="str">
        <x:v>SplitButtonXSmallTokens</x:v>
      </x:c>
      <x:c r="K4376" t="str">
        <x:v>https://android.googlesource.com/platform/frameworks/support/+/a095da93f8e98dea8748ceed79ea8427aade245f/compose/material3/material3/src/commonMain/kotlin/androidx/compose/material3/tokens/SplitButtonXSmallTokens.kt#34</x:v>
      </x:c>
      <x:c r="L4376" t="str"/>
      <x:c r="M4376" t="str">
        <x:v>ShapeTokens.CornerValueExtraSmall; source-only expression, not a Material Web CSS property.</x:v>
      </x:c>
      <x:c r="N4376" t="str">
        <x:v>material3-native-v4</x:v>
      </x:c>
      <x:c r="O4376" t="str">
        <x:v>Pending</x:v>
      </x:c>
      <x:c r="P4376" t="str">
        <x:v>No</x:v>
      </x:c>
    </x:row>
    <x:row r="4377">
      <x:c r="A4377" t="str">
        <x:v>TM-04376</x:v>
      </x:c>
      <x:c r="B4377" t="str">
        <x:v>compose:SplitButtonXSmallTokens.InnerHoveredCornerCornerSize</x:v>
      </x:c>
      <x:c r="C4377" t="str">
        <x:v>Compose source-only</x:v>
      </x:c>
      <x:c r="D4377" t="str"/>
      <x:c r="E4377" t="str">
        <x:v>Candidate</x:v>
      </x:c>
      <x:c r="F4377" t="str">
        <x:v>Pending</x:v>
      </x:c>
      <x:c r="G4377" t="str"/>
      <x:c r="H4377" t="str">
        <x:v>Pending</x:v>
      </x:c>
      <x:c r="I4377" t="str">
        <x:f>IF(AND(N4377="material3-native-v4",LEN(TRIM(B4377))&gt;0,LEN(TRIM(D4377))&gt;0,E4377="Confirmed",F4377="Pass",LEN(TRIM(G4377))&gt;0,O4377="Approved",H4377="Approved",P4377="Yes"),"Yes","No")</x:f>
        <x:v>No</x:v>
      </x:c>
      <x:c r="J4377" t="str">
        <x:v>SplitButtonXSmallTokens</x:v>
      </x:c>
      <x:c r="K4377" t="str">
        <x:v>https://android.googlesource.com/platform/frameworks/support/+/a095da93f8e98dea8748ceed79ea8427aade245f/compose/material3/material3/src/commonMain/kotlin/androidx/compose/material3/tokens/SplitButtonXSmallTokens.kt#35</x:v>
      </x:c>
      <x:c r="L4377" t="str"/>
      <x:c r="M4377" t="str">
        <x:v>ShapeTokens.CornerValueSmall; source-only expression, not a Material Web CSS property.</x:v>
      </x:c>
      <x:c r="N4377" t="str">
        <x:v>material3-native-v4</x:v>
      </x:c>
      <x:c r="O4377" t="str">
        <x:v>Pending</x:v>
      </x:c>
      <x:c r="P4377" t="str">
        <x:v>No</x:v>
      </x:c>
    </x:row>
    <x:row r="4378">
      <x:c r="A4378" t="str">
        <x:v>TM-04377</x:v>
      </x:c>
      <x:c r="B4378" t="str">
        <x:v>compose:SplitButtonXSmallTokens.InnerPressedCornerCornerSize</x:v>
      </x:c>
      <x:c r="C4378" t="str">
        <x:v>Compose source-only</x:v>
      </x:c>
      <x:c r="D4378" t="str"/>
      <x:c r="E4378" t="str">
        <x:v>Candidate</x:v>
      </x:c>
      <x:c r="F4378" t="str">
        <x:v>Pending</x:v>
      </x:c>
      <x:c r="G4378" t="str"/>
      <x:c r="H4378" t="str">
        <x:v>Pending</x:v>
      </x:c>
      <x:c r="I4378" t="str">
        <x:f>IF(AND(N4378="material3-native-v4",LEN(TRIM(B4378))&gt;0,LEN(TRIM(D4378))&gt;0,E4378="Confirmed",F4378="Pass",LEN(TRIM(G4378))&gt;0,O4378="Approved",H4378="Approved",P4378="Yes"),"Yes","No")</x:f>
        <x:v>No</x:v>
      </x:c>
      <x:c r="J4378" t="str">
        <x:v>SplitButtonXSmallTokens</x:v>
      </x:c>
      <x:c r="K4378" t="str">
        <x:v>https://android.googlesource.com/platform/frameworks/support/+/a095da93f8e98dea8748ceed79ea8427aade245f/compose/material3/material3/src/commonMain/kotlin/androidx/compose/material3/tokens/SplitButtonXSmallTokens.kt#36</x:v>
      </x:c>
      <x:c r="L4378" t="str"/>
      <x:c r="M4378" t="str">
        <x:v>ShapeTokens.CornerValueSmall; source-only expression, not a Material Web CSS property.</x:v>
      </x:c>
      <x:c r="N4378" t="str">
        <x:v>material3-native-v4</x:v>
      </x:c>
      <x:c r="O4378" t="str">
        <x:v>Pending</x:v>
      </x:c>
      <x:c r="P4378" t="str">
        <x:v>No</x:v>
      </x:c>
    </x:row>
    <x:row r="4379">
      <x:c r="A4379" t="str">
        <x:v>TM-04378</x:v>
      </x:c>
      <x:c r="B4379" t="str">
        <x:v>compose:SplitButtonXSmallTokens.LeadingButtonLeadingSpace</x:v>
      </x:c>
      <x:c r="C4379" t="str">
        <x:v>Compose source-only</x:v>
      </x:c>
      <x:c r="D4379" t="str"/>
      <x:c r="E4379" t="str">
        <x:v>Candidate</x:v>
      </x:c>
      <x:c r="F4379" t="str">
        <x:v>Pending</x:v>
      </x:c>
      <x:c r="G4379" t="str"/>
      <x:c r="H4379" t="str">
        <x:v>Pending</x:v>
      </x:c>
      <x:c r="I4379" t="str">
        <x:f>IF(AND(N4379="material3-native-v4",LEN(TRIM(B4379))&gt;0,LEN(TRIM(D4379))&gt;0,E4379="Confirmed",F4379="Pass",LEN(TRIM(G4379))&gt;0,O4379="Approved",H4379="Approved",P4379="Yes"),"Yes","No")</x:f>
        <x:v>No</x:v>
      </x:c>
      <x:c r="J4379" t="str">
        <x:v>SplitButtonXSmallTokens</x:v>
      </x:c>
      <x:c r="K4379" t="str">
        <x:v>https://android.googlesource.com/platform/frameworks/support/+/a095da93f8e98dea8748ceed79ea8427aade245f/compose/material3/material3/src/commonMain/kotlin/androidx/compose/material3/tokens/SplitButtonXSmallTokens.kt#37</x:v>
      </x:c>
      <x:c r="L4379" t="str"/>
      <x:c r="M4379" t="str">
        <x:v>12.0.dp; source-only expression, not a Material Web CSS property.</x:v>
      </x:c>
      <x:c r="N4379" t="str">
        <x:v>material3-native-v4</x:v>
      </x:c>
      <x:c r="O4379" t="str">
        <x:v>Pending</x:v>
      </x:c>
      <x:c r="P4379" t="str">
        <x:v>No</x:v>
      </x:c>
    </x:row>
    <x:row r="4380">
      <x:c r="A4380" t="str">
        <x:v>TM-04379</x:v>
      </x:c>
      <x:c r="B4380" t="str">
        <x:v>compose:SplitButtonXSmallTokens.LeadingButtonTrailingSpace</x:v>
      </x:c>
      <x:c r="C4380" t="str">
        <x:v>Compose source-only</x:v>
      </x:c>
      <x:c r="D4380" t="str"/>
      <x:c r="E4380" t="str">
        <x:v>Candidate</x:v>
      </x:c>
      <x:c r="F4380" t="str">
        <x:v>Pending</x:v>
      </x:c>
      <x:c r="G4380" t="str"/>
      <x:c r="H4380" t="str">
        <x:v>Pending</x:v>
      </x:c>
      <x:c r="I4380" t="str">
        <x:f>IF(AND(N4380="material3-native-v4",LEN(TRIM(B4380))&gt;0,LEN(TRIM(D4380))&gt;0,E4380="Confirmed",F4380="Pass",LEN(TRIM(G4380))&gt;0,O4380="Approved",H4380="Approved",P4380="Yes"),"Yes","No")</x:f>
        <x:v>No</x:v>
      </x:c>
      <x:c r="J4380" t="str">
        <x:v>SplitButtonXSmallTokens</x:v>
      </x:c>
      <x:c r="K4380" t="str">
        <x:v>https://android.googlesource.com/platform/frameworks/support/+/a095da93f8e98dea8748ceed79ea8427aade245f/compose/material3/material3/src/commonMain/kotlin/androidx/compose/material3/tokens/SplitButtonXSmallTokens.kt#40</x:v>
      </x:c>
      <x:c r="L4380" t="str"/>
      <x:c r="M4380" t="str">
        <x:v>10.0.dp; source-only expression, not a Material Web CSS property.</x:v>
      </x:c>
      <x:c r="N4380" t="str">
        <x:v>material3-native-v4</x:v>
      </x:c>
      <x:c r="O4380" t="str">
        <x:v>Pending</x:v>
      </x:c>
      <x:c r="P4380" t="str">
        <x:v>No</x:v>
      </x:c>
    </x:row>
    <x:row r="4381">
      <x:c r="A4381" t="str">
        <x:v>TM-04380</x:v>
      </x:c>
      <x:c r="B4381" t="str">
        <x:v>compose:SplitButtonXSmallTokens.OuterCornerCornerSizePercent</x:v>
      </x:c>
      <x:c r="C4381" t="str">
        <x:v>Compose source-only</x:v>
      </x:c>
      <x:c r="D4381" t="str"/>
      <x:c r="E4381" t="str">
        <x:v>Candidate</x:v>
      </x:c>
      <x:c r="F4381" t="str">
        <x:v>Pending</x:v>
      </x:c>
      <x:c r="G4381" t="str"/>
      <x:c r="H4381" t="str">
        <x:v>Pending</x:v>
      </x:c>
      <x:c r="I4381" t="str">
        <x:f>IF(AND(N4381="material3-native-v4",LEN(TRIM(B4381))&gt;0,LEN(TRIM(D4381))&gt;0,E4381="Confirmed",F4381="Pass",LEN(TRIM(G4381))&gt;0,O4381="Approved",H4381="Approved",P4381="Yes"),"Yes","No")</x:f>
        <x:v>No</x:v>
      </x:c>
      <x:c r="J4381" t="str">
        <x:v>SplitButtonXSmallTokens</x:v>
      </x:c>
      <x:c r="K4381" t="str">
        <x:v>https://android.googlesource.com/platform/frameworks/support/+/a095da93f8e98dea8748ceed79ea8427aade245f/compose/material3/material3/src/commonMain/kotlin/androidx/compose/material3/tokens/SplitButtonXSmallTokens.kt#43</x:v>
      </x:c>
      <x:c r="L4381" t="str"/>
      <x:c r="M4381" t="str">
        <x:v>50.0f; source-only expression, not a Material Web CSS property.</x:v>
      </x:c>
      <x:c r="N4381" t="str">
        <x:v>material3-native-v4</x:v>
      </x:c>
      <x:c r="O4381" t="str">
        <x:v>Pending</x:v>
      </x:c>
      <x:c r="P4381" t="str">
        <x:v>No</x:v>
      </x:c>
    </x:row>
    <x:row r="4382">
      <x:c r="A4382" t="str">
        <x:v>TM-04381</x:v>
      </x:c>
      <x:c r="B4382" t="str">
        <x:v>compose:SplitButtonXSmallTokens.TrailingIconSize</x:v>
      </x:c>
      <x:c r="C4382" t="str">
        <x:v>Compose source-only</x:v>
      </x:c>
      <x:c r="D4382" t="str"/>
      <x:c r="E4382" t="str">
        <x:v>Candidate</x:v>
      </x:c>
      <x:c r="F4382" t="str">
        <x:v>Pending</x:v>
      </x:c>
      <x:c r="G4382" t="str"/>
      <x:c r="H4382" t="str">
        <x:v>Pending</x:v>
      </x:c>
      <x:c r="I4382" t="str">
        <x:f>IF(AND(N4382="material3-native-v4",LEN(TRIM(B4382))&gt;0,LEN(TRIM(D4382))&gt;0,E4382="Confirmed",F4382="Pass",LEN(TRIM(G4382))&gt;0,O4382="Approved",H4382="Approved",P4382="Yes"),"Yes","No")</x:f>
        <x:v>No</x:v>
      </x:c>
      <x:c r="J4382" t="str">
        <x:v>SplitButtonXSmallTokens</x:v>
      </x:c>
      <x:c r="K4382" t="str">
        <x:v>https://android.googlesource.com/platform/frameworks/support/+/a095da93f8e98dea8748ceed79ea8427aade245f/compose/material3/material3/src/commonMain/kotlin/androidx/compose/material3/tokens/SplitButtonXSmallTokens.kt#44</x:v>
      </x:c>
      <x:c r="L4382" t="str"/>
      <x:c r="M4382" t="str">
        <x:v>22.0.dp; source-only expression, not a Material Web CSS property.</x:v>
      </x:c>
      <x:c r="N4382" t="str">
        <x:v>material3-native-v4</x:v>
      </x:c>
      <x:c r="O4382" t="str">
        <x:v>Pending</x:v>
      </x:c>
      <x:c r="P4382" t="str">
        <x:v>No</x:v>
      </x:c>
    </x:row>
    <x:row r="4383">
      <x:c r="A4383" t="str">
        <x:v>TM-04382</x:v>
      </x:c>
      <x:c r="B4383" t="str">
        <x:v>compose:SplitButtonXSmallTokens.TrailingInnerSelectedCornerCornerSizePercent</x:v>
      </x:c>
      <x:c r="C4383" t="str">
        <x:v>Compose source-only</x:v>
      </x:c>
      <x:c r="D4383" t="str"/>
      <x:c r="E4383" t="str">
        <x:v>Candidate</x:v>
      </x:c>
      <x:c r="F4383" t="str">
        <x:v>Pending</x:v>
      </x:c>
      <x:c r="G4383" t="str"/>
      <x:c r="H4383" t="str">
        <x:v>Pending</x:v>
      </x:c>
      <x:c r="I4383" t="str">
        <x:f>IF(AND(N4383="material3-native-v4",LEN(TRIM(B4383))&gt;0,LEN(TRIM(D4383))&gt;0,E4383="Confirmed",F4383="Pass",LEN(TRIM(G4383))&gt;0,O4383="Approved",H4383="Approved",P4383="Yes"),"Yes","No")</x:f>
        <x:v>No</x:v>
      </x:c>
      <x:c r="J4383" t="str">
        <x:v>SplitButtonXSmallTokens</x:v>
      </x:c>
      <x:c r="K4383" t="str">
        <x:v>https://android.googlesource.com/platform/frameworks/support/+/a095da93f8e98dea8748ceed79ea8427aade245f/compose/material3/material3/src/commonMain/kotlin/androidx/compose/material3/tokens/SplitButtonXSmallTokens.kt#47</x:v>
      </x:c>
      <x:c r="L4383" t="str"/>
      <x:c r="M4383" t="str">
        <x:v>50.0f; source-only expression, not a Material Web CSS property.</x:v>
      </x:c>
      <x:c r="N4383" t="str">
        <x:v>material3-native-v4</x:v>
      </x:c>
      <x:c r="O4383" t="str">
        <x:v>Pending</x:v>
      </x:c>
      <x:c r="P4383" t="str">
        <x:v>No</x:v>
      </x:c>
    </x:row>
    <x:row r="4384">
      <x:c r="A4384" t="str">
        <x:v>TM-04383</x:v>
      </x:c>
      <x:c r="B4384" t="str">
        <x:v>compose:SplitButtonXSmallTokens.TrailingButtonLeadingSpace</x:v>
      </x:c>
      <x:c r="C4384" t="str">
        <x:v>Compose source-only</x:v>
      </x:c>
      <x:c r="D4384" t="str"/>
      <x:c r="E4384" t="str">
        <x:v>Candidate</x:v>
      </x:c>
      <x:c r="F4384" t="str">
        <x:v>Pending</x:v>
      </x:c>
      <x:c r="G4384" t="str"/>
      <x:c r="H4384" t="str">
        <x:v>Pending</x:v>
      </x:c>
      <x:c r="I4384" t="str">
        <x:f>IF(AND(N4384="material3-native-v4",LEN(TRIM(B4384))&gt;0,LEN(TRIM(D4384))&gt;0,E4384="Confirmed",F4384="Pass",LEN(TRIM(G4384))&gt;0,O4384="Approved",H4384="Approved",P4384="Yes"),"Yes","No")</x:f>
        <x:v>No</x:v>
      </x:c>
      <x:c r="J4384" t="str">
        <x:v>SplitButtonXSmallTokens</x:v>
      </x:c>
      <x:c r="K4384" t="str">
        <x:v>https://android.googlesource.com/platform/frameworks/support/+/a095da93f8e98dea8748ceed79ea8427aade245f/compose/material3/material3/src/commonMain/kotlin/androidx/compose/material3/tokens/SplitButtonXSmallTokens.kt#48</x:v>
      </x:c>
      <x:c r="L4384" t="str"/>
      <x:c r="M4384" t="str">
        <x:v>13.0.dp; source-only expression, not a Material Web CSS property.</x:v>
      </x:c>
      <x:c r="N4384" t="str">
        <x:v>material3-native-v4</x:v>
      </x:c>
      <x:c r="O4384" t="str">
        <x:v>Pending</x:v>
      </x:c>
      <x:c r="P4384" t="str">
        <x:v>No</x:v>
      </x:c>
    </x:row>
    <x:row r="4385">
      <x:c r="A4385" t="str">
        <x:v>TM-04384</x:v>
      </x:c>
      <x:c r="B4385" t="str">
        <x:v>compose:SplitButtonXSmallTokens.TrailingButtonTrailingSpace</x:v>
      </x:c>
      <x:c r="C4385" t="str">
        <x:v>Compose source-only</x:v>
      </x:c>
      <x:c r="D4385" t="str"/>
      <x:c r="E4385" t="str">
        <x:v>Candidate</x:v>
      </x:c>
      <x:c r="F4385" t="str">
        <x:v>Pending</x:v>
      </x:c>
      <x:c r="G4385" t="str"/>
      <x:c r="H4385" t="str">
        <x:v>Pending</x:v>
      </x:c>
      <x:c r="I4385" t="str">
        <x:f>IF(AND(N4385="material3-native-v4",LEN(TRIM(B4385))&gt;0,LEN(TRIM(D4385))&gt;0,E4385="Confirmed",F4385="Pass",LEN(TRIM(G4385))&gt;0,O4385="Approved",H4385="Approved",P4385="Yes"),"Yes","No")</x:f>
        <x:v>No</x:v>
      </x:c>
      <x:c r="J4385" t="str">
        <x:v>SplitButtonXSmallTokens</x:v>
      </x:c>
      <x:c r="K4385" t="str">
        <x:v>https://android.googlesource.com/platform/frameworks/support/+/a095da93f8e98dea8748ceed79ea8427aade245f/compose/material3/material3/src/commonMain/kotlin/androidx/compose/material3/tokens/SplitButtonXSmallTokens.kt#51</x:v>
      </x:c>
      <x:c r="L4385" t="str"/>
      <x:c r="M4385" t="str">
        <x:v>13.0.dp; source-only expression, not a Material Web CSS property.</x:v>
      </x:c>
      <x:c r="N4385" t="str">
        <x:v>material3-native-v4</x:v>
      </x:c>
      <x:c r="O4385" t="str">
        <x:v>Pending</x:v>
      </x:c>
      <x:c r="P4385" t="str">
        <x:v>No</x:v>
      </x:c>
    </x:row>
    <x:row r="4386">
      <x:c r="A4386" t="str">
        <x:v>TM-04385</x:v>
      </x:c>
      <x:c r="B4386" t="str">
        <x:v>compose:StandardMenuTokens.ButtonDisabledIconIconColor</x:v>
      </x:c>
      <x:c r="C4386" t="str">
        <x:v>Compose source-only</x:v>
      </x:c>
      <x:c r="D4386" t="str"/>
      <x:c r="E4386" t="str">
        <x:v>Candidate</x:v>
      </x:c>
      <x:c r="F4386" t="str">
        <x:v>Pending</x:v>
      </x:c>
      <x:c r="G4386" t="str"/>
      <x:c r="H4386" t="str">
        <x:v>Pending</x:v>
      </x:c>
      <x:c r="I4386" t="str">
        <x:f>IF(AND(N4386="material3-native-v4",LEN(TRIM(B4386))&gt;0,LEN(TRIM(D4386))&gt;0,E4386="Confirmed",F4386="Pass",LEN(TRIM(G4386))&gt;0,O4386="Approved",H4386="Approved",P4386="Yes"),"Yes","No")</x:f>
        <x:v>No</x:v>
      </x:c>
      <x:c r="J4386" t="str">
        <x:v>StandardMenuTokens</x:v>
      </x:c>
      <x:c r="K4386" t="str">
        <x:v>https://android.googlesource.com/platform/frameworks/support/+/a095da93f8e98dea8748ceed79ea8427aade245f/compose/material3/material3/src/commonMain/kotlin/androidx/compose/material3/tokens/StandardMenuTokens.kt#22</x:v>
      </x:c>
      <x:c r="L4386" t="str"/>
      <x:c r="M4386" t="str">
        <x:v>ColorSchemeKeyTokens.OnTertiaryContainer; source-only expression, not a Material Web CSS property.</x:v>
      </x:c>
      <x:c r="N4386" t="str">
        <x:v>material3-native-v4</x:v>
      </x:c>
      <x:c r="O4386" t="str">
        <x:v>Pending</x:v>
      </x:c>
      <x:c r="P4386" t="str">
        <x:v>No</x:v>
      </x:c>
    </x:row>
    <x:row r="4387">
      <x:c r="A4387" t="str">
        <x:v>TM-04386</x:v>
      </x:c>
      <x:c r="B4387" t="str">
        <x:v>compose:StandardMenuTokens.ButtonIconIconColor</x:v>
      </x:c>
      <x:c r="C4387" t="str">
        <x:v>Compose source-only</x:v>
      </x:c>
      <x:c r="D4387" t="str"/>
      <x:c r="E4387" t="str">
        <x:v>Candidate</x:v>
      </x:c>
      <x:c r="F4387" t="str">
        <x:v>Pending</x:v>
      </x:c>
      <x:c r="G4387" t="str"/>
      <x:c r="H4387" t="str">
        <x:v>Pending</x:v>
      </x:c>
      <x:c r="I4387" t="str">
        <x:f>IF(AND(N4387="material3-native-v4",LEN(TRIM(B4387))&gt;0,LEN(TRIM(D4387))&gt;0,E4387="Confirmed",F4387="Pass",LEN(TRIM(G4387))&gt;0,O4387="Approved",H4387="Approved",P4387="Yes"),"Yes","No")</x:f>
        <x:v>No</x:v>
      </x:c>
      <x:c r="J4387" t="str">
        <x:v>StandardMenuTokens</x:v>
      </x:c>
      <x:c r="K4387" t="str">
        <x:v>https://android.googlesource.com/platform/frameworks/support/+/a095da93f8e98dea8748ceed79ea8427aade245f/compose/material3/material3/src/commonMain/kotlin/androidx/compose/material3/tokens/StandardMenuTokens.kt#25</x:v>
      </x:c>
      <x:c r="L4387" t="str"/>
      <x:c r="M4387" t="str">
        <x:v>ColorSchemeKeyTokens.OnSurfaceVariant; source-only expression, not a Material Web CSS property.</x:v>
      </x:c>
      <x:c r="N4387" t="str">
        <x:v>material3-native-v4</x:v>
      </x:c>
      <x:c r="O4387" t="str">
        <x:v>Pending</x:v>
      </x:c>
      <x:c r="P4387" t="str">
        <x:v>No</x:v>
      </x:c>
    </x:row>
    <x:row r="4388">
      <x:c r="A4388" t="str">
        <x:v>TM-04387</x:v>
      </x:c>
      <x:c r="B4388" t="str">
        <x:v>compose:StandardMenuTokens.ButtonSelectedIconIconColor</x:v>
      </x:c>
      <x:c r="C4388" t="str">
        <x:v>Compose source-only</x:v>
      </x:c>
      <x:c r="D4388" t="str"/>
      <x:c r="E4388" t="str">
        <x:v>Candidate</x:v>
      </x:c>
      <x:c r="F4388" t="str">
        <x:v>Pending</x:v>
      </x:c>
      <x:c r="G4388" t="str"/>
      <x:c r="H4388" t="str">
        <x:v>Pending</x:v>
      </x:c>
      <x:c r="I4388" t="str">
        <x:f>IF(AND(N4388="material3-native-v4",LEN(TRIM(B4388))&gt;0,LEN(TRIM(D4388))&gt;0,E4388="Confirmed",F4388="Pass",LEN(TRIM(G4388))&gt;0,O4388="Approved",H4388="Approved",P4388="Yes"),"Yes","No")</x:f>
        <x:v>No</x:v>
      </x:c>
      <x:c r="J4388" t="str">
        <x:v>StandardMenuTokens</x:v>
      </x:c>
      <x:c r="K4388" t="str">
        <x:v>https://android.googlesource.com/platform/frameworks/support/+/a095da93f8e98dea8748ceed79ea8427aade245f/compose/material3/material3/src/commonMain/kotlin/androidx/compose/material3/tokens/StandardMenuTokens.kt#28</x:v>
      </x:c>
      <x:c r="L4388" t="str"/>
      <x:c r="M4388" t="str">
        <x:v>ColorSchemeKeyTokens.OnTertiaryContainer; source-only expression, not a Material Web CSS property.</x:v>
      </x:c>
      <x:c r="N4388" t="str">
        <x:v>material3-native-v4</x:v>
      </x:c>
      <x:c r="O4388" t="str">
        <x:v>Pending</x:v>
      </x:c>
      <x:c r="P4388" t="str">
        <x:v>No</x:v>
      </x:c>
    </x:row>
    <x:row r="4389">
      <x:c r="A4389" t="str">
        <x:v>TM-04388</x:v>
      </x:c>
      <x:c r="B4389" t="str">
        <x:v>compose:StandardMenuTokens.ContainerColor</x:v>
      </x:c>
      <x:c r="C4389" t="str">
        <x:v>Compose source-only</x:v>
      </x:c>
      <x:c r="D4389" t="str"/>
      <x:c r="E4389" t="str">
        <x:v>Candidate</x:v>
      </x:c>
      <x:c r="F4389" t="str">
        <x:v>Pending</x:v>
      </x:c>
      <x:c r="G4389" t="str"/>
      <x:c r="H4389" t="str">
        <x:v>Pending</x:v>
      </x:c>
      <x:c r="I4389" t="str">
        <x:f>IF(AND(N4389="material3-native-v4",LEN(TRIM(B4389))&gt;0,LEN(TRIM(D4389))&gt;0,E4389="Confirmed",F4389="Pass",LEN(TRIM(G4389))&gt;0,O4389="Approved",H4389="Approved",P4389="Yes"),"Yes","No")</x:f>
        <x:v>No</x:v>
      </x:c>
      <x:c r="J4389" t="str">
        <x:v>StandardMenuTokens</x:v>
      </x:c>
      <x:c r="K4389" t="str">
        <x:v>https://android.googlesource.com/platform/frameworks/support/+/a095da93f8e98dea8748ceed79ea8427aade245f/compose/material3/material3/src/commonMain/kotlin/androidx/compose/material3/tokens/StandardMenuTokens.kt#31</x:v>
      </x:c>
      <x:c r="L4389" t="str"/>
      <x:c r="M4389" t="str">
        <x:v>ColorSchemeKeyTokens.SurfaceContainerLow; source-only expression, not a Material Web CSS property.</x:v>
      </x:c>
      <x:c r="N4389" t="str">
        <x:v>material3-native-v4</x:v>
      </x:c>
      <x:c r="O4389" t="str">
        <x:v>Pending</x:v>
      </x:c>
      <x:c r="P4389" t="str">
        <x:v>No</x:v>
      </x:c>
    </x:row>
    <x:row r="4390">
      <x:c r="A4390" t="str">
        <x:v>TM-04389</x:v>
      </x:c>
      <x:c r="B4390" t="str">
        <x:v>compose:StandardMenuTokens.DisabledButtonIconIconColor</x:v>
      </x:c>
      <x:c r="C4390" t="str">
        <x:v>Compose source-only</x:v>
      </x:c>
      <x:c r="D4390" t="str"/>
      <x:c r="E4390" t="str">
        <x:v>Candidate</x:v>
      </x:c>
      <x:c r="F4390" t="str">
        <x:v>Pending</x:v>
      </x:c>
      <x:c r="G4390" t="str"/>
      <x:c r="H4390" t="str">
        <x:v>Pending</x:v>
      </x:c>
      <x:c r="I4390" t="str">
        <x:f>IF(AND(N4390="material3-native-v4",LEN(TRIM(B4390))&gt;0,LEN(TRIM(D4390))&gt;0,E4390="Confirmed",F4390="Pass",LEN(TRIM(G4390))&gt;0,O4390="Approved",H4390="Approved",P4390="Yes"),"Yes","No")</x:f>
        <x:v>No</x:v>
      </x:c>
      <x:c r="J4390" t="str">
        <x:v>StandardMenuTokens</x:v>
      </x:c>
      <x:c r="K4390" t="str">
        <x:v>https://android.googlesource.com/platform/frameworks/support/+/a095da93f8e98dea8748ceed79ea8427aade245f/compose/material3/material3/src/commonMain/kotlin/androidx/compose/material3/tokens/StandardMenuTokens.kt#34</x:v>
      </x:c>
      <x:c r="L4390" t="str"/>
      <x:c r="M4390" t="str">
        <x:v>ColorSchemeKeyTokens.OnSurface; source-only expression, not a Material Web CSS property.</x:v>
      </x:c>
      <x:c r="N4390" t="str">
        <x:v>material3-native-v4</x:v>
      </x:c>
      <x:c r="O4390" t="str">
        <x:v>Pending</x:v>
      </x:c>
      <x:c r="P4390" t="str">
        <x:v>No</x:v>
      </x:c>
    </x:row>
    <x:row r="4391">
      <x:c r="A4391" t="str">
        <x:v>TM-04390</x:v>
      </x:c>
      <x:c r="B4391" t="str">
        <x:v>compose:StandardMenuTokens.IconButtonContainerColor</x:v>
      </x:c>
      <x:c r="C4391" t="str">
        <x:v>Compose source-only</x:v>
      </x:c>
      <x:c r="D4391" t="str"/>
      <x:c r="E4391" t="str">
        <x:v>Candidate</x:v>
      </x:c>
      <x:c r="F4391" t="str">
        <x:v>Pending</x:v>
      </x:c>
      <x:c r="G4391" t="str"/>
      <x:c r="H4391" t="str">
        <x:v>Pending</x:v>
      </x:c>
      <x:c r="I4391" t="str">
        <x:f>IF(AND(N4391="material3-native-v4",LEN(TRIM(B4391))&gt;0,LEN(TRIM(D4391))&gt;0,E4391="Confirmed",F4391="Pass",LEN(TRIM(G4391))&gt;0,O4391="Approved",H4391="Approved",P4391="Yes"),"Yes","No")</x:f>
        <x:v>No</x:v>
      </x:c>
      <x:c r="J4391" t="str">
        <x:v>StandardMenuTokens</x:v>
      </x:c>
      <x:c r="K4391" t="str">
        <x:v>https://android.googlesource.com/platform/frameworks/support/+/a095da93f8e98dea8748ceed79ea8427aade245f/compose/material3/material3/src/commonMain/kotlin/androidx/compose/material3/tokens/StandardMenuTokens.kt#37</x:v>
      </x:c>
      <x:c r="L4391" t="str"/>
      <x:c r="M4391" t="str">
        <x:v>ColorSchemeKeyTokens.SurfaceContainerLow; source-only expression, not a Material Web CSS property.</x:v>
      </x:c>
      <x:c r="N4391" t="str">
        <x:v>material3-native-v4</x:v>
      </x:c>
      <x:c r="O4391" t="str">
        <x:v>Pending</x:v>
      </x:c>
      <x:c r="P4391" t="str">
        <x:v>No</x:v>
      </x:c>
    </x:row>
    <x:row r="4392">
      <x:c r="A4392" t="str">
        <x:v>TM-04391</x:v>
      </x:c>
      <x:c r="B4392" t="str">
        <x:v>compose:StandardMenuTokens.IconButtonSelectedContainerColor</x:v>
      </x:c>
      <x:c r="C4392" t="str">
        <x:v>Compose source-only</x:v>
      </x:c>
      <x:c r="D4392" t="str"/>
      <x:c r="E4392" t="str">
        <x:v>Candidate</x:v>
      </x:c>
      <x:c r="F4392" t="str">
        <x:v>Pending</x:v>
      </x:c>
      <x:c r="G4392" t="str"/>
      <x:c r="H4392" t="str">
        <x:v>Pending</x:v>
      </x:c>
      <x:c r="I4392" t="str">
        <x:f>IF(AND(N4392="material3-native-v4",LEN(TRIM(B4392))&gt;0,LEN(TRIM(D4392))&gt;0,E4392="Confirmed",F4392="Pass",LEN(TRIM(G4392))&gt;0,O4392="Approved",H4392="Approved",P4392="Yes"),"Yes","No")</x:f>
        <x:v>No</x:v>
      </x:c>
      <x:c r="J4392" t="str">
        <x:v>StandardMenuTokens</x:v>
      </x:c>
      <x:c r="K4392" t="str">
        <x:v>https://android.googlesource.com/platform/frameworks/support/+/a095da93f8e98dea8748ceed79ea8427aade245f/compose/material3/material3/src/commonMain/kotlin/androidx/compose/material3/tokens/StandardMenuTokens.kt#40</x:v>
      </x:c>
      <x:c r="L4392" t="str"/>
      <x:c r="M4392" t="str">
        <x:v>ColorSchemeKeyTokens.TertiaryContainer; source-only expression, not a Material Web CSS property.</x:v>
      </x:c>
      <x:c r="N4392" t="str">
        <x:v>material3-native-v4</x:v>
      </x:c>
      <x:c r="O4392" t="str">
        <x:v>Pending</x:v>
      </x:c>
      <x:c r="P4392" t="str">
        <x:v>No</x:v>
      </x:c>
    </x:row>
    <x:row r="4393">
      <x:c r="A4393" t="str">
        <x:v>TM-04392</x:v>
      </x:c>
      <x:c r="B4393" t="str">
        <x:v>compose:StandardMenuTokens.ItemContainerColor</x:v>
      </x:c>
      <x:c r="C4393" t="str">
        <x:v>Compose source-only</x:v>
      </x:c>
      <x:c r="D4393" t="str"/>
      <x:c r="E4393" t="str">
        <x:v>Candidate</x:v>
      </x:c>
      <x:c r="F4393" t="str">
        <x:v>Pending</x:v>
      </x:c>
      <x:c r="G4393" t="str"/>
      <x:c r="H4393" t="str">
        <x:v>Pending</x:v>
      </x:c>
      <x:c r="I4393" t="str">
        <x:f>IF(AND(N4393="material3-native-v4",LEN(TRIM(B4393))&gt;0,LEN(TRIM(D4393))&gt;0,E4393="Confirmed",F4393="Pass",LEN(TRIM(G4393))&gt;0,O4393="Approved",H4393="Approved",P4393="Yes"),"Yes","No")</x:f>
        <x:v>No</x:v>
      </x:c>
      <x:c r="J4393" t="str">
        <x:v>StandardMenuTokens</x:v>
      </x:c>
      <x:c r="K4393" t="str">
        <x:v>https://android.googlesource.com/platform/frameworks/support/+/a095da93f8e98dea8748ceed79ea8427aade245f/compose/material3/material3/src/commonMain/kotlin/androidx/compose/material3/tokens/StandardMenuTokens.kt#43</x:v>
      </x:c>
      <x:c r="L4393" t="str"/>
      <x:c r="M4393" t="str">
        <x:v>ColorSchemeKeyTokens.SurfaceContainerLow; source-only expression, not a Material Web CSS property.</x:v>
      </x:c>
      <x:c r="N4393" t="str">
        <x:v>material3-native-v4</x:v>
      </x:c>
      <x:c r="O4393" t="str">
        <x:v>Pending</x:v>
      </x:c>
      <x:c r="P4393" t="str">
        <x:v>No</x:v>
      </x:c>
    </x:row>
    <x:row r="4394">
      <x:c r="A4394" t="str">
        <x:v>TM-04393</x:v>
      </x:c>
      <x:c r="B4394" t="str">
        <x:v>compose:StandardMenuTokens.ItemDisabledLabelTextColor</x:v>
      </x:c>
      <x:c r="C4394" t="str">
        <x:v>Compose source-only</x:v>
      </x:c>
      <x:c r="D4394" t="str"/>
      <x:c r="E4394" t="str">
        <x:v>Candidate</x:v>
      </x:c>
      <x:c r="F4394" t="str">
        <x:v>Pending</x:v>
      </x:c>
      <x:c r="G4394" t="str"/>
      <x:c r="H4394" t="str">
        <x:v>Pending</x:v>
      </x:c>
      <x:c r="I4394" t="str">
        <x:f>IF(AND(N4394="material3-native-v4",LEN(TRIM(B4394))&gt;0,LEN(TRIM(D4394))&gt;0,E4394="Confirmed",F4394="Pass",LEN(TRIM(G4394))&gt;0,O4394="Approved",H4394="Approved",P4394="Yes"),"Yes","No")</x:f>
        <x:v>No</x:v>
      </x:c>
      <x:c r="J4394" t="str">
        <x:v>StandardMenuTokens</x:v>
      </x:c>
      <x:c r="K4394" t="str">
        <x:v>https://android.googlesource.com/platform/frameworks/support/+/a095da93f8e98dea8748ceed79ea8427aade245f/compose/material3/material3/src/commonMain/kotlin/androidx/compose/material3/tokens/StandardMenuTokens.kt#46</x:v>
      </x:c>
      <x:c r="L4394" t="str"/>
      <x:c r="M4394" t="str">
        <x:v>ColorSchemeKeyTokens.OnSurface; source-only expression, not a Material Web CSS property.</x:v>
      </x:c>
      <x:c r="N4394" t="str">
        <x:v>material3-native-v4</x:v>
      </x:c>
      <x:c r="O4394" t="str">
        <x:v>Pending</x:v>
      </x:c>
      <x:c r="P4394" t="str">
        <x:v>No</x:v>
      </x:c>
    </x:row>
    <x:row r="4395">
      <x:c r="A4395" t="str">
        <x:v>TM-04394</x:v>
      </x:c>
      <x:c r="B4395" t="str">
        <x:v>compose:StandardMenuTokens.ItemDisabledLabelTextOpacity</x:v>
      </x:c>
      <x:c r="C4395" t="str">
        <x:v>Compose source-only</x:v>
      </x:c>
      <x:c r="D4395" t="str"/>
      <x:c r="E4395" t="str">
        <x:v>Candidate</x:v>
      </x:c>
      <x:c r="F4395" t="str">
        <x:v>Pending</x:v>
      </x:c>
      <x:c r="G4395" t="str"/>
      <x:c r="H4395" t="str">
        <x:v>Pending</x:v>
      </x:c>
      <x:c r="I4395" t="str">
        <x:f>IF(AND(N4395="material3-native-v4",LEN(TRIM(B4395))&gt;0,LEN(TRIM(D4395))&gt;0,E4395="Confirmed",F4395="Pass",LEN(TRIM(G4395))&gt;0,O4395="Approved",H4395="Approved",P4395="Yes"),"Yes","No")</x:f>
        <x:v>No</x:v>
      </x:c>
      <x:c r="J4395" t="str">
        <x:v>StandardMenuTokens</x:v>
      </x:c>
      <x:c r="K4395" t="str">
        <x:v>https://android.googlesource.com/platform/frameworks/support/+/a095da93f8e98dea8748ceed79ea8427aade245f/compose/material3/material3/src/commonMain/kotlin/androidx/compose/material3/tokens/StandardMenuTokens.kt#49</x:v>
      </x:c>
      <x:c r="L4395" t="str"/>
      <x:c r="M4395" t="str">
        <x:v>0.38f; source-only expression, not a Material Web CSS property.</x:v>
      </x:c>
      <x:c r="N4395" t="str">
        <x:v>material3-native-v4</x:v>
      </x:c>
      <x:c r="O4395" t="str">
        <x:v>Pending</x:v>
      </x:c>
      <x:c r="P4395" t="str">
        <x:v>No</x:v>
      </x:c>
    </x:row>
    <x:row r="4396">
      <x:c r="A4396" t="str">
        <x:v>TM-04395</x:v>
      </x:c>
      <x:c r="B4396" t="str">
        <x:v>compose:StandardMenuTokens.ItemDisabledLeadingIconColor</x:v>
      </x:c>
      <x:c r="C4396" t="str">
        <x:v>Compose source-only</x:v>
      </x:c>
      <x:c r="D4396" t="str"/>
      <x:c r="E4396" t="str">
        <x:v>Candidate</x:v>
      </x:c>
      <x:c r="F4396" t="str">
        <x:v>Pending</x:v>
      </x:c>
      <x:c r="G4396" t="str"/>
      <x:c r="H4396" t="str">
        <x:v>Pending</x:v>
      </x:c>
      <x:c r="I4396" t="str">
        <x:f>IF(AND(N4396="material3-native-v4",LEN(TRIM(B4396))&gt;0,LEN(TRIM(D4396))&gt;0,E4396="Confirmed",F4396="Pass",LEN(TRIM(G4396))&gt;0,O4396="Approved",H4396="Approved",P4396="Yes"),"Yes","No")</x:f>
        <x:v>No</x:v>
      </x:c>
      <x:c r="J4396" t="str">
        <x:v>StandardMenuTokens</x:v>
      </x:c>
      <x:c r="K4396" t="str">
        <x:v>https://android.googlesource.com/platform/frameworks/support/+/a095da93f8e98dea8748ceed79ea8427aade245f/compose/material3/material3/src/commonMain/kotlin/androidx/compose/material3/tokens/StandardMenuTokens.kt#50</x:v>
      </x:c>
      <x:c r="L4396" t="str"/>
      <x:c r="M4396" t="str">
        <x:v>ColorSchemeKeyTokens.OnSurface; source-only expression, not a Material Web CSS property.</x:v>
      </x:c>
      <x:c r="N4396" t="str">
        <x:v>material3-native-v4</x:v>
      </x:c>
      <x:c r="O4396" t="str">
        <x:v>Pending</x:v>
      </x:c>
      <x:c r="P4396" t="str">
        <x:v>No</x:v>
      </x:c>
    </x:row>
    <x:row r="4397">
      <x:c r="A4397" t="str">
        <x:v>TM-04396</x:v>
      </x:c>
      <x:c r="B4397" t="str">
        <x:v>compose:StandardMenuTokens.ItemDisabledLeadingIconOpacity</x:v>
      </x:c>
      <x:c r="C4397" t="str">
        <x:v>Compose source-only</x:v>
      </x:c>
      <x:c r="D4397" t="str"/>
      <x:c r="E4397" t="str">
        <x:v>Candidate</x:v>
      </x:c>
      <x:c r="F4397" t="str">
        <x:v>Pending</x:v>
      </x:c>
      <x:c r="G4397" t="str"/>
      <x:c r="H4397" t="str">
        <x:v>Pending</x:v>
      </x:c>
      <x:c r="I4397" t="str">
        <x:f>IF(AND(N4397="material3-native-v4",LEN(TRIM(B4397))&gt;0,LEN(TRIM(D4397))&gt;0,E4397="Confirmed",F4397="Pass",LEN(TRIM(G4397))&gt;0,O4397="Approved",H4397="Approved",P4397="Yes"),"Yes","No")</x:f>
        <x:v>No</x:v>
      </x:c>
      <x:c r="J4397" t="str">
        <x:v>StandardMenuTokens</x:v>
      </x:c>
      <x:c r="K4397" t="str">
        <x:v>https://android.googlesource.com/platform/frameworks/support/+/a095da93f8e98dea8748ceed79ea8427aade245f/compose/material3/material3/src/commonMain/kotlin/androidx/compose/material3/tokens/StandardMenuTokens.kt#53</x:v>
      </x:c>
      <x:c r="L4397" t="str"/>
      <x:c r="M4397" t="str">
        <x:v>0.38f; source-only expression, not a Material Web CSS property.</x:v>
      </x:c>
      <x:c r="N4397" t="str">
        <x:v>material3-native-v4</x:v>
      </x:c>
      <x:c r="O4397" t="str">
        <x:v>Pending</x:v>
      </x:c>
      <x:c r="P4397" t="str">
        <x:v>No</x:v>
      </x:c>
    </x:row>
    <x:row r="4398">
      <x:c r="A4398" t="str">
        <x:v>TM-04397</x:v>
      </x:c>
      <x:c r="B4398" t="str">
        <x:v>compose:StandardMenuTokens.ItemDisabledSupportingTextColor</x:v>
      </x:c>
      <x:c r="C4398" t="str">
        <x:v>Compose source-only</x:v>
      </x:c>
      <x:c r="D4398" t="str"/>
      <x:c r="E4398" t="str">
        <x:v>Candidate</x:v>
      </x:c>
      <x:c r="F4398" t="str">
        <x:v>Pending</x:v>
      </x:c>
      <x:c r="G4398" t="str"/>
      <x:c r="H4398" t="str">
        <x:v>Pending</x:v>
      </x:c>
      <x:c r="I4398" t="str">
        <x:f>IF(AND(N4398="material3-native-v4",LEN(TRIM(B4398))&gt;0,LEN(TRIM(D4398))&gt;0,E4398="Confirmed",F4398="Pass",LEN(TRIM(G4398))&gt;0,O4398="Approved",H4398="Approved",P4398="Yes"),"Yes","No")</x:f>
        <x:v>No</x:v>
      </x:c>
      <x:c r="J4398" t="str">
        <x:v>StandardMenuTokens</x:v>
      </x:c>
      <x:c r="K4398" t="str">
        <x:v>https://android.googlesource.com/platform/frameworks/support/+/a095da93f8e98dea8748ceed79ea8427aade245f/compose/material3/material3/src/commonMain/kotlin/androidx/compose/material3/tokens/StandardMenuTokens.kt#54</x:v>
      </x:c>
      <x:c r="L4398" t="str"/>
      <x:c r="M4398" t="str">
        <x:v>ColorSchemeKeyTokens.OnSurface; source-only expression, not a Material Web CSS property.</x:v>
      </x:c>
      <x:c r="N4398" t="str">
        <x:v>material3-native-v4</x:v>
      </x:c>
      <x:c r="O4398" t="str">
        <x:v>Pending</x:v>
      </x:c>
      <x:c r="P4398" t="str">
        <x:v>No</x:v>
      </x:c>
    </x:row>
    <x:row r="4399">
      <x:c r="A4399" t="str">
        <x:v>TM-04398</x:v>
      </x:c>
      <x:c r="B4399" t="str">
        <x:v>compose:StandardMenuTokens.ItemDisabledSupportingTextOpacity</x:v>
      </x:c>
      <x:c r="C4399" t="str">
        <x:v>Compose source-only</x:v>
      </x:c>
      <x:c r="D4399" t="str"/>
      <x:c r="E4399" t="str">
        <x:v>Candidate</x:v>
      </x:c>
      <x:c r="F4399" t="str">
        <x:v>Pending</x:v>
      </x:c>
      <x:c r="G4399" t="str"/>
      <x:c r="H4399" t="str">
        <x:v>Pending</x:v>
      </x:c>
      <x:c r="I4399" t="str">
        <x:f>IF(AND(N4399="material3-native-v4",LEN(TRIM(B4399))&gt;0,LEN(TRIM(D4399))&gt;0,E4399="Confirmed",F4399="Pass",LEN(TRIM(G4399))&gt;0,O4399="Approved",H4399="Approved",P4399="Yes"),"Yes","No")</x:f>
        <x:v>No</x:v>
      </x:c>
      <x:c r="J4399" t="str">
        <x:v>StandardMenuTokens</x:v>
      </x:c>
      <x:c r="K4399" t="str">
        <x:v>https://android.googlesource.com/platform/frameworks/support/+/a095da93f8e98dea8748ceed79ea8427aade245f/compose/material3/material3/src/commonMain/kotlin/androidx/compose/material3/tokens/StandardMenuTokens.kt#57</x:v>
      </x:c>
      <x:c r="L4399" t="str"/>
      <x:c r="M4399" t="str">
        <x:v>0.38f; source-only expression, not a Material Web CSS property.</x:v>
      </x:c>
      <x:c r="N4399" t="str">
        <x:v>material3-native-v4</x:v>
      </x:c>
      <x:c r="O4399" t="str">
        <x:v>Pending</x:v>
      </x:c>
      <x:c r="P4399" t="str">
        <x:v>No</x:v>
      </x:c>
    </x:row>
    <x:row r="4400">
      <x:c r="A4400" t="str">
        <x:v>TM-04399</x:v>
      </x:c>
      <x:c r="B4400" t="str">
        <x:v>compose:StandardMenuTokens.ItemDisabledTrailingIconColor</x:v>
      </x:c>
      <x:c r="C4400" t="str">
        <x:v>Compose source-only</x:v>
      </x:c>
      <x:c r="D4400" t="str"/>
      <x:c r="E4400" t="str">
        <x:v>Candidate</x:v>
      </x:c>
      <x:c r="F4400" t="str">
        <x:v>Pending</x:v>
      </x:c>
      <x:c r="G4400" t="str"/>
      <x:c r="H4400" t="str">
        <x:v>Pending</x:v>
      </x:c>
      <x:c r="I4400" t="str">
        <x:f>IF(AND(N4400="material3-native-v4",LEN(TRIM(B4400))&gt;0,LEN(TRIM(D4400))&gt;0,E4400="Confirmed",F4400="Pass",LEN(TRIM(G4400))&gt;0,O4400="Approved",H4400="Approved",P4400="Yes"),"Yes","No")</x:f>
        <x:v>No</x:v>
      </x:c>
      <x:c r="J4400" t="str">
        <x:v>StandardMenuTokens</x:v>
      </x:c>
      <x:c r="K4400" t="str">
        <x:v>https://android.googlesource.com/platform/frameworks/support/+/a095da93f8e98dea8748ceed79ea8427aade245f/compose/material3/material3/src/commonMain/kotlin/androidx/compose/material3/tokens/StandardMenuTokens.kt#58</x:v>
      </x:c>
      <x:c r="L4400" t="str"/>
      <x:c r="M4400" t="str">
        <x:v>ColorSchemeKeyTokens.OnSurface; source-only expression, not a Material Web CSS property.</x:v>
      </x:c>
      <x:c r="N4400" t="str">
        <x:v>material3-native-v4</x:v>
      </x:c>
      <x:c r="O4400" t="str">
        <x:v>Pending</x:v>
      </x:c>
      <x:c r="P4400" t="str">
        <x:v>No</x:v>
      </x:c>
    </x:row>
    <x:row r="4401">
      <x:c r="A4401" t="str">
        <x:v>TM-04400</x:v>
      </x:c>
      <x:c r="B4401" t="str">
        <x:v>compose:StandardMenuTokens.ItemDisabledTrailingIconOpacity</x:v>
      </x:c>
      <x:c r="C4401" t="str">
        <x:v>Compose source-only</x:v>
      </x:c>
      <x:c r="D4401" t="str"/>
      <x:c r="E4401" t="str">
        <x:v>Candidate</x:v>
      </x:c>
      <x:c r="F4401" t="str">
        <x:v>Pending</x:v>
      </x:c>
      <x:c r="G4401" t="str"/>
      <x:c r="H4401" t="str">
        <x:v>Pending</x:v>
      </x:c>
      <x:c r="I4401" t="str">
        <x:f>IF(AND(N4401="material3-native-v4",LEN(TRIM(B4401))&gt;0,LEN(TRIM(D4401))&gt;0,E4401="Confirmed",F4401="Pass",LEN(TRIM(G4401))&gt;0,O4401="Approved",H4401="Approved",P4401="Yes"),"Yes","No")</x:f>
        <x:v>No</x:v>
      </x:c>
      <x:c r="J4401" t="str">
        <x:v>StandardMenuTokens</x:v>
      </x:c>
      <x:c r="K4401" t="str">
        <x:v>https://android.googlesource.com/platform/frameworks/support/+/a095da93f8e98dea8748ceed79ea8427aade245f/compose/material3/material3/src/commonMain/kotlin/androidx/compose/material3/tokens/StandardMenuTokens.kt#61</x:v>
      </x:c>
      <x:c r="L4401" t="str"/>
      <x:c r="M4401" t="str">
        <x:v>0.38f; source-only expression, not a Material Web CSS property.</x:v>
      </x:c>
      <x:c r="N4401" t="str">
        <x:v>material3-native-v4</x:v>
      </x:c>
      <x:c r="O4401" t="str">
        <x:v>Pending</x:v>
      </x:c>
      <x:c r="P4401" t="str">
        <x:v>No</x:v>
      </x:c>
    </x:row>
    <x:row r="4402">
      <x:c r="A4402" t="str">
        <x:v>TM-04401</x:v>
      </x:c>
      <x:c r="B4402" t="str">
        <x:v>compose:StandardMenuTokens.ItemDisabledTrailingSupportingTextColor</x:v>
      </x:c>
      <x:c r="C4402" t="str">
        <x:v>Compose source-only</x:v>
      </x:c>
      <x:c r="D4402" t="str"/>
      <x:c r="E4402" t="str">
        <x:v>Candidate</x:v>
      </x:c>
      <x:c r="F4402" t="str">
        <x:v>Pending</x:v>
      </x:c>
      <x:c r="G4402" t="str"/>
      <x:c r="H4402" t="str">
        <x:v>Pending</x:v>
      </x:c>
      <x:c r="I4402" t="str">
        <x:f>IF(AND(N4402="material3-native-v4",LEN(TRIM(B4402))&gt;0,LEN(TRIM(D4402))&gt;0,E4402="Confirmed",F4402="Pass",LEN(TRIM(G4402))&gt;0,O4402="Approved",H4402="Approved",P4402="Yes"),"Yes","No")</x:f>
        <x:v>No</x:v>
      </x:c>
      <x:c r="J4402" t="str">
        <x:v>StandardMenuTokens</x:v>
      </x:c>
      <x:c r="K4402" t="str">
        <x:v>https://android.googlesource.com/platform/frameworks/support/+/a095da93f8e98dea8748ceed79ea8427aade245f/compose/material3/material3/src/commonMain/kotlin/androidx/compose/material3/tokens/StandardMenuTokens.kt#62</x:v>
      </x:c>
      <x:c r="L4402" t="str"/>
      <x:c r="M4402" t="str">
        <x:v>ColorSchemeKeyTokens.OnSurface; source-only expression, not a Material Web CSS property.</x:v>
      </x:c>
      <x:c r="N4402" t="str">
        <x:v>material3-native-v4</x:v>
      </x:c>
      <x:c r="O4402" t="str">
        <x:v>Pending</x:v>
      </x:c>
      <x:c r="P4402" t="str">
        <x:v>No</x:v>
      </x:c>
    </x:row>
    <x:row r="4403">
      <x:c r="A4403" t="str">
        <x:v>TM-04402</x:v>
      </x:c>
      <x:c r="B4403" t="str">
        <x:v>compose:StandardMenuTokens.ItemDisabledTrailingSupportingTextOpacity</x:v>
      </x:c>
      <x:c r="C4403" t="str">
        <x:v>Compose source-only</x:v>
      </x:c>
      <x:c r="D4403" t="str"/>
      <x:c r="E4403" t="str">
        <x:v>Candidate</x:v>
      </x:c>
      <x:c r="F4403" t="str">
        <x:v>Pending</x:v>
      </x:c>
      <x:c r="G4403" t="str"/>
      <x:c r="H4403" t="str">
        <x:v>Pending</x:v>
      </x:c>
      <x:c r="I4403" t="str">
        <x:f>IF(AND(N4403="material3-native-v4",LEN(TRIM(B4403))&gt;0,LEN(TRIM(D4403))&gt;0,E4403="Confirmed",F4403="Pass",LEN(TRIM(G4403))&gt;0,O4403="Approved",H4403="Approved",P4403="Yes"),"Yes","No")</x:f>
        <x:v>No</x:v>
      </x:c>
      <x:c r="J4403" t="str">
        <x:v>StandardMenuTokens</x:v>
      </x:c>
      <x:c r="K4403" t="str">
        <x:v>https://android.googlesource.com/platform/frameworks/support/+/a095da93f8e98dea8748ceed79ea8427aade245f/compose/material3/material3/src/commonMain/kotlin/androidx/compose/material3/tokens/StandardMenuTokens.kt#65</x:v>
      </x:c>
      <x:c r="L4403" t="str"/>
      <x:c r="M4403" t="str">
        <x:v>0.38f; source-only expression, not a Material Web CSS property.</x:v>
      </x:c>
      <x:c r="N4403" t="str">
        <x:v>material3-native-v4</x:v>
      </x:c>
      <x:c r="O4403" t="str">
        <x:v>Pending</x:v>
      </x:c>
      <x:c r="P4403" t="str">
        <x:v>No</x:v>
      </x:c>
    </x:row>
    <x:row r="4404">
      <x:c r="A4404" t="str">
        <x:v>TM-04403</x:v>
      </x:c>
      <x:c r="B4404" t="str">
        <x:v>compose:StandardMenuTokens.ItemFocusedLabelTextColor</x:v>
      </x:c>
      <x:c r="C4404" t="str">
        <x:v>Compose source-only</x:v>
      </x:c>
      <x:c r="D4404" t="str"/>
      <x:c r="E4404" t="str">
        <x:v>Candidate</x:v>
      </x:c>
      <x:c r="F4404" t="str">
        <x:v>Pending</x:v>
      </x:c>
      <x:c r="G4404" t="str"/>
      <x:c r="H4404" t="str">
        <x:v>Pending</x:v>
      </x:c>
      <x:c r="I4404" t="str">
        <x:f>IF(AND(N4404="material3-native-v4",LEN(TRIM(B4404))&gt;0,LEN(TRIM(D4404))&gt;0,E4404="Confirmed",F4404="Pass",LEN(TRIM(G4404))&gt;0,O4404="Approved",H4404="Approved",P4404="Yes"),"Yes","No")</x:f>
        <x:v>No</x:v>
      </x:c>
      <x:c r="J4404" t="str">
        <x:v>StandardMenuTokens</x:v>
      </x:c>
      <x:c r="K4404" t="str">
        <x:v>https://android.googlesource.com/platform/frameworks/support/+/a095da93f8e98dea8748ceed79ea8427aade245f/compose/material3/material3/src/commonMain/kotlin/androidx/compose/material3/tokens/StandardMenuTokens.kt#66</x:v>
      </x:c>
      <x:c r="L4404" t="str"/>
      <x:c r="M4404" t="str">
        <x:v>ColorSchemeKeyTokens.OnSurface; source-only expression, not a Material Web CSS property.</x:v>
      </x:c>
      <x:c r="N4404" t="str">
        <x:v>material3-native-v4</x:v>
      </x:c>
      <x:c r="O4404" t="str">
        <x:v>Pending</x:v>
      </x:c>
      <x:c r="P4404" t="str">
        <x:v>No</x:v>
      </x:c>
    </x:row>
    <x:row r="4405">
      <x:c r="A4405" t="str">
        <x:v>TM-04404</x:v>
      </x:c>
      <x:c r="B4405" t="str">
        <x:v>compose:StandardMenuTokens.ItemFocusedLeadingIconColor</x:v>
      </x:c>
      <x:c r="C4405" t="str">
        <x:v>Compose source-only</x:v>
      </x:c>
      <x:c r="D4405" t="str"/>
      <x:c r="E4405" t="str">
        <x:v>Candidate</x:v>
      </x:c>
      <x:c r="F4405" t="str">
        <x:v>Pending</x:v>
      </x:c>
      <x:c r="G4405" t="str"/>
      <x:c r="H4405" t="str">
        <x:v>Pending</x:v>
      </x:c>
      <x:c r="I4405" t="str">
        <x:f>IF(AND(N4405="material3-native-v4",LEN(TRIM(B4405))&gt;0,LEN(TRIM(D4405))&gt;0,E4405="Confirmed",F4405="Pass",LEN(TRIM(G4405))&gt;0,O4405="Approved",H4405="Approved",P4405="Yes"),"Yes","No")</x:f>
        <x:v>No</x:v>
      </x:c>
      <x:c r="J4405" t="str">
        <x:v>StandardMenuTokens</x:v>
      </x:c>
      <x:c r="K4405" t="str">
        <x:v>https://android.googlesource.com/platform/frameworks/support/+/a095da93f8e98dea8748ceed79ea8427aade245f/compose/material3/material3/src/commonMain/kotlin/androidx/compose/material3/tokens/StandardMenuTokens.kt#69</x:v>
      </x:c>
      <x:c r="L4405" t="str"/>
      <x:c r="M4405" t="str">
        <x:v>ColorSchemeKeyTokens.OnSurfaceVariant; source-only expression, not a Material Web CSS property.</x:v>
      </x:c>
      <x:c r="N4405" t="str">
        <x:v>material3-native-v4</x:v>
      </x:c>
      <x:c r="O4405" t="str">
        <x:v>Pending</x:v>
      </x:c>
      <x:c r="P4405" t="str">
        <x:v>No</x:v>
      </x:c>
    </x:row>
    <x:row r="4406">
      <x:c r="A4406" t="str">
        <x:v>TM-04405</x:v>
      </x:c>
      <x:c r="B4406" t="str">
        <x:v>compose:StandardMenuTokens.ItemFocusedTrailingIconColor</x:v>
      </x:c>
      <x:c r="C4406" t="str">
        <x:v>Compose source-only</x:v>
      </x:c>
      <x:c r="D4406" t="str"/>
      <x:c r="E4406" t="str">
        <x:v>Candidate</x:v>
      </x:c>
      <x:c r="F4406" t="str">
        <x:v>Pending</x:v>
      </x:c>
      <x:c r="G4406" t="str"/>
      <x:c r="H4406" t="str">
        <x:v>Pending</x:v>
      </x:c>
      <x:c r="I4406" t="str">
        <x:f>IF(AND(N4406="material3-native-v4",LEN(TRIM(B4406))&gt;0,LEN(TRIM(D4406))&gt;0,E4406="Confirmed",F4406="Pass",LEN(TRIM(G4406))&gt;0,O4406="Approved",H4406="Approved",P4406="Yes"),"Yes","No")</x:f>
        <x:v>No</x:v>
      </x:c>
      <x:c r="J4406" t="str">
        <x:v>StandardMenuTokens</x:v>
      </x:c>
      <x:c r="K4406" t="str">
        <x:v>https://android.googlesource.com/platform/frameworks/support/+/a095da93f8e98dea8748ceed79ea8427aade245f/compose/material3/material3/src/commonMain/kotlin/androidx/compose/material3/tokens/StandardMenuTokens.kt#72</x:v>
      </x:c>
      <x:c r="L4406" t="str"/>
      <x:c r="M4406" t="str">
        <x:v>ColorSchemeKeyTokens.OnSurfaceVariant; source-only expression, not a Material Web CSS property.</x:v>
      </x:c>
      <x:c r="N4406" t="str">
        <x:v>material3-native-v4</x:v>
      </x:c>
      <x:c r="O4406" t="str">
        <x:v>Pending</x:v>
      </x:c>
      <x:c r="P4406" t="str">
        <x:v>No</x:v>
      </x:c>
    </x:row>
    <x:row r="4407">
      <x:c r="A4407" t="str">
        <x:v>TM-04406</x:v>
      </x:c>
      <x:c r="B4407" t="str">
        <x:v>compose:StandardMenuTokens.ItemHoveredLabelTextColor</x:v>
      </x:c>
      <x:c r="C4407" t="str">
        <x:v>Compose source-only</x:v>
      </x:c>
      <x:c r="D4407" t="str"/>
      <x:c r="E4407" t="str">
        <x:v>Candidate</x:v>
      </x:c>
      <x:c r="F4407" t="str">
        <x:v>Pending</x:v>
      </x:c>
      <x:c r="G4407" t="str"/>
      <x:c r="H4407" t="str">
        <x:v>Pending</x:v>
      </x:c>
      <x:c r="I4407" t="str">
        <x:f>IF(AND(N4407="material3-native-v4",LEN(TRIM(B4407))&gt;0,LEN(TRIM(D4407))&gt;0,E4407="Confirmed",F4407="Pass",LEN(TRIM(G4407))&gt;0,O4407="Approved",H4407="Approved",P4407="Yes"),"Yes","No")</x:f>
        <x:v>No</x:v>
      </x:c>
      <x:c r="J4407" t="str">
        <x:v>StandardMenuTokens</x:v>
      </x:c>
      <x:c r="K4407" t="str">
        <x:v>https://android.googlesource.com/platform/frameworks/support/+/a095da93f8e98dea8748ceed79ea8427aade245f/compose/material3/material3/src/commonMain/kotlin/androidx/compose/material3/tokens/StandardMenuTokens.kt#75</x:v>
      </x:c>
      <x:c r="L4407" t="str"/>
      <x:c r="M4407" t="str">
        <x:v>ColorSchemeKeyTokens.OnSurface; source-only expression, not a Material Web CSS property.</x:v>
      </x:c>
      <x:c r="N4407" t="str">
        <x:v>material3-native-v4</x:v>
      </x:c>
      <x:c r="O4407" t="str">
        <x:v>Pending</x:v>
      </x:c>
      <x:c r="P4407" t="str">
        <x:v>No</x:v>
      </x:c>
    </x:row>
    <x:row r="4408">
      <x:c r="A4408" t="str">
        <x:v>TM-04407</x:v>
      </x:c>
      <x:c r="B4408" t="str">
        <x:v>compose:StandardMenuTokens.ItemHoveredLeadingIconColor</x:v>
      </x:c>
      <x:c r="C4408" t="str">
        <x:v>Compose source-only</x:v>
      </x:c>
      <x:c r="D4408" t="str"/>
      <x:c r="E4408" t="str">
        <x:v>Candidate</x:v>
      </x:c>
      <x:c r="F4408" t="str">
        <x:v>Pending</x:v>
      </x:c>
      <x:c r="G4408" t="str"/>
      <x:c r="H4408" t="str">
        <x:v>Pending</x:v>
      </x:c>
      <x:c r="I4408" t="str">
        <x:f>IF(AND(N4408="material3-native-v4",LEN(TRIM(B4408))&gt;0,LEN(TRIM(D4408))&gt;0,E4408="Confirmed",F4408="Pass",LEN(TRIM(G4408))&gt;0,O4408="Approved",H4408="Approved",P4408="Yes"),"Yes","No")</x:f>
        <x:v>No</x:v>
      </x:c>
      <x:c r="J4408" t="str">
        <x:v>StandardMenuTokens</x:v>
      </x:c>
      <x:c r="K4408" t="str">
        <x:v>https://android.googlesource.com/platform/frameworks/support/+/a095da93f8e98dea8748ceed79ea8427aade245f/compose/material3/material3/src/commonMain/kotlin/androidx/compose/material3/tokens/StandardMenuTokens.kt#78</x:v>
      </x:c>
      <x:c r="L4408" t="str"/>
      <x:c r="M4408" t="str">
        <x:v>ColorSchemeKeyTokens.OnSurfaceVariant; source-only expression, not a Material Web CSS property.</x:v>
      </x:c>
      <x:c r="N4408" t="str">
        <x:v>material3-native-v4</x:v>
      </x:c>
      <x:c r="O4408" t="str">
        <x:v>Pending</x:v>
      </x:c>
      <x:c r="P4408" t="str">
        <x:v>No</x:v>
      </x:c>
    </x:row>
    <x:row r="4409">
      <x:c r="A4409" t="str">
        <x:v>TM-04408</x:v>
      </x:c>
      <x:c r="B4409" t="str">
        <x:v>compose:StandardMenuTokens.ItemHoveredTrailingIconColor</x:v>
      </x:c>
      <x:c r="C4409" t="str">
        <x:v>Compose source-only</x:v>
      </x:c>
      <x:c r="D4409" t="str"/>
      <x:c r="E4409" t="str">
        <x:v>Candidate</x:v>
      </x:c>
      <x:c r="F4409" t="str">
        <x:v>Pending</x:v>
      </x:c>
      <x:c r="G4409" t="str"/>
      <x:c r="H4409" t="str">
        <x:v>Pending</x:v>
      </x:c>
      <x:c r="I4409" t="str">
        <x:f>IF(AND(N4409="material3-native-v4",LEN(TRIM(B4409))&gt;0,LEN(TRIM(D4409))&gt;0,E4409="Confirmed",F4409="Pass",LEN(TRIM(G4409))&gt;0,O4409="Approved",H4409="Approved",P4409="Yes"),"Yes","No")</x:f>
        <x:v>No</x:v>
      </x:c>
      <x:c r="J4409" t="str">
        <x:v>StandardMenuTokens</x:v>
      </x:c>
      <x:c r="K4409" t="str">
        <x:v>https://android.googlesource.com/platform/frameworks/support/+/a095da93f8e98dea8748ceed79ea8427aade245f/compose/material3/material3/src/commonMain/kotlin/androidx/compose/material3/tokens/StandardMenuTokens.kt#81</x:v>
      </x:c>
      <x:c r="L4409" t="str"/>
      <x:c r="M4409" t="str">
        <x:v>ColorSchemeKeyTokens.OnSurfaceVariant; source-only expression, not a Material Web CSS property.</x:v>
      </x:c>
      <x:c r="N4409" t="str">
        <x:v>material3-native-v4</x:v>
      </x:c>
      <x:c r="O4409" t="str">
        <x:v>Pending</x:v>
      </x:c>
      <x:c r="P4409" t="str">
        <x:v>No</x:v>
      </x:c>
    </x:row>
    <x:row r="4410">
      <x:c r="A4410" t="str">
        <x:v>TM-04409</x:v>
      </x:c>
      <x:c r="B4410" t="str">
        <x:v>compose:StandardMenuTokens.ItemLabelTextColor</x:v>
      </x:c>
      <x:c r="C4410" t="str">
        <x:v>Compose source-only</x:v>
      </x:c>
      <x:c r="D4410" t="str"/>
      <x:c r="E4410" t="str">
        <x:v>Candidate</x:v>
      </x:c>
      <x:c r="F4410" t="str">
        <x:v>Pending</x:v>
      </x:c>
      <x:c r="G4410" t="str"/>
      <x:c r="H4410" t="str">
        <x:v>Pending</x:v>
      </x:c>
      <x:c r="I4410" t="str">
        <x:f>IF(AND(N4410="material3-native-v4",LEN(TRIM(B4410))&gt;0,LEN(TRIM(D4410))&gt;0,E4410="Confirmed",F4410="Pass",LEN(TRIM(G4410))&gt;0,O4410="Approved",H4410="Approved",P4410="Yes"),"Yes","No")</x:f>
        <x:v>No</x:v>
      </x:c>
      <x:c r="J4410" t="str">
        <x:v>StandardMenuTokens</x:v>
      </x:c>
      <x:c r="K4410" t="str">
        <x:v>https://android.googlesource.com/platform/frameworks/support/+/a095da93f8e98dea8748ceed79ea8427aade245f/compose/material3/material3/src/commonMain/kotlin/androidx/compose/material3/tokens/StandardMenuTokens.kt#84</x:v>
      </x:c>
      <x:c r="L4410" t="str"/>
      <x:c r="M4410" t="str">
        <x:v>ColorSchemeKeyTokens.OnSurface; source-only expression, not a Material Web CSS property.</x:v>
      </x:c>
      <x:c r="N4410" t="str">
        <x:v>material3-native-v4</x:v>
      </x:c>
      <x:c r="O4410" t="str">
        <x:v>Pending</x:v>
      </x:c>
      <x:c r="P4410" t="str">
        <x:v>No</x:v>
      </x:c>
    </x:row>
    <x:row r="4411">
      <x:c r="A4411" t="str">
        <x:v>TM-04410</x:v>
      </x:c>
      <x:c r="B4411" t="str">
        <x:v>compose:StandardMenuTokens.ItemLeadingIconColor</x:v>
      </x:c>
      <x:c r="C4411" t="str">
        <x:v>Compose source-only</x:v>
      </x:c>
      <x:c r="D4411" t="str"/>
      <x:c r="E4411" t="str">
        <x:v>Candidate</x:v>
      </x:c>
      <x:c r="F4411" t="str">
        <x:v>Pending</x:v>
      </x:c>
      <x:c r="G4411" t="str"/>
      <x:c r="H4411" t="str">
        <x:v>Pending</x:v>
      </x:c>
      <x:c r="I4411" t="str">
        <x:f>IF(AND(N4411="material3-native-v4",LEN(TRIM(B4411))&gt;0,LEN(TRIM(D4411))&gt;0,E4411="Confirmed",F4411="Pass",LEN(TRIM(G4411))&gt;0,O4411="Approved",H4411="Approved",P4411="Yes"),"Yes","No")</x:f>
        <x:v>No</x:v>
      </x:c>
      <x:c r="J4411" t="str">
        <x:v>StandardMenuTokens</x:v>
      </x:c>
      <x:c r="K4411" t="str">
        <x:v>https://android.googlesource.com/platform/frameworks/support/+/a095da93f8e98dea8748ceed79ea8427aade245f/compose/material3/material3/src/commonMain/kotlin/androidx/compose/material3/tokens/StandardMenuTokens.kt#87</x:v>
      </x:c>
      <x:c r="L4411" t="str"/>
      <x:c r="M4411" t="str">
        <x:v>ColorSchemeKeyTokens.OnSurfaceVariant; source-only expression, not a Material Web CSS property.</x:v>
      </x:c>
      <x:c r="N4411" t="str">
        <x:v>material3-native-v4</x:v>
      </x:c>
      <x:c r="O4411" t="str">
        <x:v>Pending</x:v>
      </x:c>
      <x:c r="P4411" t="str">
        <x:v>No</x:v>
      </x:c>
    </x:row>
    <x:row r="4412">
      <x:c r="A4412" t="str">
        <x:v>TM-04411</x:v>
      </x:c>
      <x:c r="B4412" t="str">
        <x:v>compose:StandardMenuTokens.ItemPressedLabelTextColor</x:v>
      </x:c>
      <x:c r="C4412" t="str">
        <x:v>Compose source-only</x:v>
      </x:c>
      <x:c r="D4412" t="str"/>
      <x:c r="E4412" t="str">
        <x:v>Candidate</x:v>
      </x:c>
      <x:c r="F4412" t="str">
        <x:v>Pending</x:v>
      </x:c>
      <x:c r="G4412" t="str"/>
      <x:c r="H4412" t="str">
        <x:v>Pending</x:v>
      </x:c>
      <x:c r="I4412" t="str">
        <x:f>IF(AND(N4412="material3-native-v4",LEN(TRIM(B4412))&gt;0,LEN(TRIM(D4412))&gt;0,E4412="Confirmed",F4412="Pass",LEN(TRIM(G4412))&gt;0,O4412="Approved",H4412="Approved",P4412="Yes"),"Yes","No")</x:f>
        <x:v>No</x:v>
      </x:c>
      <x:c r="J4412" t="str">
        <x:v>StandardMenuTokens</x:v>
      </x:c>
      <x:c r="K4412" t="str">
        <x:v>https://android.googlesource.com/platform/frameworks/support/+/a095da93f8e98dea8748ceed79ea8427aade245f/compose/material3/material3/src/commonMain/kotlin/androidx/compose/material3/tokens/StandardMenuTokens.kt#90</x:v>
      </x:c>
      <x:c r="L4412" t="str"/>
      <x:c r="M4412" t="str">
        <x:v>ColorSchemeKeyTokens.OnSurface; source-only expression, not a Material Web CSS property.</x:v>
      </x:c>
      <x:c r="N4412" t="str">
        <x:v>material3-native-v4</x:v>
      </x:c>
      <x:c r="O4412" t="str">
        <x:v>Pending</x:v>
      </x:c>
      <x:c r="P4412" t="str">
        <x:v>No</x:v>
      </x:c>
    </x:row>
    <x:row r="4413">
      <x:c r="A4413" t="str">
        <x:v>TM-04412</x:v>
      </x:c>
      <x:c r="B4413" t="str">
        <x:v>compose:StandardMenuTokens.ItemPressedLeadingIconColor</x:v>
      </x:c>
      <x:c r="C4413" t="str">
        <x:v>Compose source-only</x:v>
      </x:c>
      <x:c r="D4413" t="str"/>
      <x:c r="E4413" t="str">
        <x:v>Candidate</x:v>
      </x:c>
      <x:c r="F4413" t="str">
        <x:v>Pending</x:v>
      </x:c>
      <x:c r="G4413" t="str"/>
      <x:c r="H4413" t="str">
        <x:v>Pending</x:v>
      </x:c>
      <x:c r="I4413" t="str">
        <x:f>IF(AND(N4413="material3-native-v4",LEN(TRIM(B4413))&gt;0,LEN(TRIM(D4413))&gt;0,E4413="Confirmed",F4413="Pass",LEN(TRIM(G4413))&gt;0,O4413="Approved",H4413="Approved",P4413="Yes"),"Yes","No")</x:f>
        <x:v>No</x:v>
      </x:c>
      <x:c r="J4413" t="str">
        <x:v>StandardMenuTokens</x:v>
      </x:c>
      <x:c r="K4413" t="str">
        <x:v>https://android.googlesource.com/platform/frameworks/support/+/a095da93f8e98dea8748ceed79ea8427aade245f/compose/material3/material3/src/commonMain/kotlin/androidx/compose/material3/tokens/StandardMenuTokens.kt#93</x:v>
      </x:c>
      <x:c r="L4413" t="str"/>
      <x:c r="M4413" t="str">
        <x:v>ColorSchemeKeyTokens.OnSurfaceVariant; source-only expression, not a Material Web CSS property.</x:v>
      </x:c>
      <x:c r="N4413" t="str">
        <x:v>material3-native-v4</x:v>
      </x:c>
      <x:c r="O4413" t="str">
        <x:v>Pending</x:v>
      </x:c>
      <x:c r="P4413" t="str">
        <x:v>No</x:v>
      </x:c>
    </x:row>
    <x:row r="4414">
      <x:c r="A4414" t="str">
        <x:v>TM-04413</x:v>
      </x:c>
      <x:c r="B4414" t="str">
        <x:v>compose:StandardMenuTokens.ItemPressedTrailingIconColor</x:v>
      </x:c>
      <x:c r="C4414" t="str">
        <x:v>Compose source-only</x:v>
      </x:c>
      <x:c r="D4414" t="str"/>
      <x:c r="E4414" t="str">
        <x:v>Candidate</x:v>
      </x:c>
      <x:c r="F4414" t="str">
        <x:v>Pending</x:v>
      </x:c>
      <x:c r="G4414" t="str"/>
      <x:c r="H4414" t="str">
        <x:v>Pending</x:v>
      </x:c>
      <x:c r="I4414" t="str">
        <x:f>IF(AND(N4414="material3-native-v4",LEN(TRIM(B4414))&gt;0,LEN(TRIM(D4414))&gt;0,E4414="Confirmed",F4414="Pass",LEN(TRIM(G4414))&gt;0,O4414="Approved",H4414="Approved",P4414="Yes"),"Yes","No")</x:f>
        <x:v>No</x:v>
      </x:c>
      <x:c r="J4414" t="str">
        <x:v>StandardMenuTokens</x:v>
      </x:c>
      <x:c r="K4414" t="str">
        <x:v>https://android.googlesource.com/platform/frameworks/support/+/a095da93f8e98dea8748ceed79ea8427aade245f/compose/material3/material3/src/commonMain/kotlin/androidx/compose/material3/tokens/StandardMenuTokens.kt#96</x:v>
      </x:c>
      <x:c r="L4414" t="str"/>
      <x:c r="M4414" t="str">
        <x:v>ColorSchemeKeyTokens.OnSurfaceVariant; source-only expression, not a Material Web CSS property.</x:v>
      </x:c>
      <x:c r="N4414" t="str">
        <x:v>material3-native-v4</x:v>
      </x:c>
      <x:c r="O4414" t="str">
        <x:v>Pending</x:v>
      </x:c>
      <x:c r="P4414" t="str">
        <x:v>No</x:v>
      </x:c>
    </x:row>
    <x:row r="4415">
      <x:c r="A4415" t="str">
        <x:v>TM-04414</x:v>
      </x:c>
      <x:c r="B4415" t="str">
        <x:v>compose:StandardMenuTokens.ItemSelectedContainerColor</x:v>
      </x:c>
      <x:c r="C4415" t="str">
        <x:v>Compose source-only</x:v>
      </x:c>
      <x:c r="D4415" t="str"/>
      <x:c r="E4415" t="str">
        <x:v>Candidate</x:v>
      </x:c>
      <x:c r="F4415" t="str">
        <x:v>Pending</x:v>
      </x:c>
      <x:c r="G4415" t="str"/>
      <x:c r="H4415" t="str">
        <x:v>Pending</x:v>
      </x:c>
      <x:c r="I4415" t="str">
        <x:f>IF(AND(N4415="material3-native-v4",LEN(TRIM(B4415))&gt;0,LEN(TRIM(D4415))&gt;0,E4415="Confirmed",F4415="Pass",LEN(TRIM(G4415))&gt;0,O4415="Approved",H4415="Approved",P4415="Yes"),"Yes","No")</x:f>
        <x:v>No</x:v>
      </x:c>
      <x:c r="J4415" t="str">
        <x:v>StandardMenuTokens</x:v>
      </x:c>
      <x:c r="K4415" t="str">
        <x:v>https://android.googlesource.com/platform/frameworks/support/+/a095da93f8e98dea8748ceed79ea8427aade245f/compose/material3/material3/src/commonMain/kotlin/androidx/compose/material3/tokens/StandardMenuTokens.kt#99</x:v>
      </x:c>
      <x:c r="L4415" t="str"/>
      <x:c r="M4415" t="str">
        <x:v>ColorSchemeKeyTokens.TertiaryContainer; source-only expression, not a Material Web CSS property.</x:v>
      </x:c>
      <x:c r="N4415" t="str">
        <x:v>material3-native-v4</x:v>
      </x:c>
      <x:c r="O4415" t="str">
        <x:v>Pending</x:v>
      </x:c>
      <x:c r="P4415" t="str">
        <x:v>No</x:v>
      </x:c>
    </x:row>
    <x:row r="4416">
      <x:c r="A4416" t="str">
        <x:v>TM-04415</x:v>
      </x:c>
      <x:c r="B4416" t="str">
        <x:v>compose:StandardMenuTokens.ItemSelectedDisabledContainerColor</x:v>
      </x:c>
      <x:c r="C4416" t="str">
        <x:v>Compose source-only</x:v>
      </x:c>
      <x:c r="D4416" t="str"/>
      <x:c r="E4416" t="str">
        <x:v>Candidate</x:v>
      </x:c>
      <x:c r="F4416" t="str">
        <x:v>Pending</x:v>
      </x:c>
      <x:c r="G4416" t="str"/>
      <x:c r="H4416" t="str">
        <x:v>Pending</x:v>
      </x:c>
      <x:c r="I4416" t="str">
        <x:f>IF(AND(N4416="material3-native-v4",LEN(TRIM(B4416))&gt;0,LEN(TRIM(D4416))&gt;0,E4416="Confirmed",F4416="Pass",LEN(TRIM(G4416))&gt;0,O4416="Approved",H4416="Approved",P4416="Yes"),"Yes","No")</x:f>
        <x:v>No</x:v>
      </x:c>
      <x:c r="J4416" t="str">
        <x:v>StandardMenuTokens</x:v>
      </x:c>
      <x:c r="K4416" t="str">
        <x:v>https://android.googlesource.com/platform/frameworks/support/+/a095da93f8e98dea8748ceed79ea8427aade245f/compose/material3/material3/src/commonMain/kotlin/androidx/compose/material3/tokens/StandardMenuTokens.kt#102</x:v>
      </x:c>
      <x:c r="L4416" t="str"/>
      <x:c r="M4416" t="str">
        <x:v>ColorSchemeKeyTokens.TertiaryContainer; source-only expression, not a Material Web CSS property.</x:v>
      </x:c>
      <x:c r="N4416" t="str">
        <x:v>material3-native-v4</x:v>
      </x:c>
      <x:c r="O4416" t="str">
        <x:v>Pending</x:v>
      </x:c>
      <x:c r="P4416" t="str">
        <x:v>No</x:v>
      </x:c>
    </x:row>
    <x:row r="4417">
      <x:c r="A4417" t="str">
        <x:v>TM-04416</x:v>
      </x:c>
      <x:c r="B4417" t="str">
        <x:v>compose:StandardMenuTokens.ItemSelectedDisabledContainerOpacity</x:v>
      </x:c>
      <x:c r="C4417" t="str">
        <x:v>Compose source-only</x:v>
      </x:c>
      <x:c r="D4417" t="str"/>
      <x:c r="E4417" t="str">
        <x:v>Candidate</x:v>
      </x:c>
      <x:c r="F4417" t="str">
        <x:v>Pending</x:v>
      </x:c>
      <x:c r="G4417" t="str"/>
      <x:c r="H4417" t="str">
        <x:v>Pending</x:v>
      </x:c>
      <x:c r="I4417" t="str">
        <x:f>IF(AND(N4417="material3-native-v4",LEN(TRIM(B4417))&gt;0,LEN(TRIM(D4417))&gt;0,E4417="Confirmed",F4417="Pass",LEN(TRIM(G4417))&gt;0,O4417="Approved",H4417="Approved",P4417="Yes"),"Yes","No")</x:f>
        <x:v>No</x:v>
      </x:c>
      <x:c r="J4417" t="str">
        <x:v>StandardMenuTokens</x:v>
      </x:c>
      <x:c r="K4417" t="str">
        <x:v>https://android.googlesource.com/platform/frameworks/support/+/a095da93f8e98dea8748ceed79ea8427aade245f/compose/material3/material3/src/commonMain/kotlin/androidx/compose/material3/tokens/StandardMenuTokens.kt#105</x:v>
      </x:c>
      <x:c r="L4417" t="str"/>
      <x:c r="M4417" t="str">
        <x:v>0.38f; source-only expression, not a Material Web CSS property.</x:v>
      </x:c>
      <x:c r="N4417" t="str">
        <x:v>material3-native-v4</x:v>
      </x:c>
      <x:c r="O4417" t="str">
        <x:v>Pending</x:v>
      </x:c>
      <x:c r="P4417" t="str">
        <x:v>No</x:v>
      </x:c>
    </x:row>
    <x:row r="4418">
      <x:c r="A4418" t="str">
        <x:v>TM-04417</x:v>
      </x:c>
      <x:c r="B4418" t="str">
        <x:v>compose:StandardMenuTokens.ItemSelectedDisabledLabelTextColor</x:v>
      </x:c>
      <x:c r="C4418" t="str">
        <x:v>Compose source-only</x:v>
      </x:c>
      <x:c r="D4418" t="str"/>
      <x:c r="E4418" t="str">
        <x:v>Candidate</x:v>
      </x:c>
      <x:c r="F4418" t="str">
        <x:v>Pending</x:v>
      </x:c>
      <x:c r="G4418" t="str"/>
      <x:c r="H4418" t="str">
        <x:v>Pending</x:v>
      </x:c>
      <x:c r="I4418" t="str">
        <x:f>IF(AND(N4418="material3-native-v4",LEN(TRIM(B4418))&gt;0,LEN(TRIM(D4418))&gt;0,E4418="Confirmed",F4418="Pass",LEN(TRIM(G4418))&gt;0,O4418="Approved",H4418="Approved",P4418="Yes"),"Yes","No")</x:f>
        <x:v>No</x:v>
      </x:c>
      <x:c r="J4418" t="str">
        <x:v>StandardMenuTokens</x:v>
      </x:c>
      <x:c r="K4418" t="str">
        <x:v>https://android.googlesource.com/platform/frameworks/support/+/a095da93f8e98dea8748ceed79ea8427aade245f/compose/material3/material3/src/commonMain/kotlin/androidx/compose/material3/tokens/StandardMenuTokens.kt#106</x:v>
      </x:c>
      <x:c r="L4418" t="str"/>
      <x:c r="M4418" t="str">
        <x:v>ColorSchemeKeyTokens.OnTertiaryContainer; source-only expression, not a Material Web CSS property.</x:v>
      </x:c>
      <x:c r="N4418" t="str">
        <x:v>material3-native-v4</x:v>
      </x:c>
      <x:c r="O4418" t="str">
        <x:v>Pending</x:v>
      </x:c>
      <x:c r="P4418" t="str">
        <x:v>No</x:v>
      </x:c>
    </x:row>
    <x:row r="4419">
      <x:c r="A4419" t="str">
        <x:v>TM-04418</x:v>
      </x:c>
      <x:c r="B4419" t="str">
        <x:v>compose:StandardMenuTokens.ItemSelectedDisabledLabelTextOpacity</x:v>
      </x:c>
      <x:c r="C4419" t="str">
        <x:v>Compose source-only</x:v>
      </x:c>
      <x:c r="D4419" t="str"/>
      <x:c r="E4419" t="str">
        <x:v>Candidate</x:v>
      </x:c>
      <x:c r="F4419" t="str">
        <x:v>Pending</x:v>
      </x:c>
      <x:c r="G4419" t="str"/>
      <x:c r="H4419" t="str">
        <x:v>Pending</x:v>
      </x:c>
      <x:c r="I4419" t="str">
        <x:f>IF(AND(N4419="material3-native-v4",LEN(TRIM(B4419))&gt;0,LEN(TRIM(D4419))&gt;0,E4419="Confirmed",F4419="Pass",LEN(TRIM(G4419))&gt;0,O4419="Approved",H4419="Approved",P4419="Yes"),"Yes","No")</x:f>
        <x:v>No</x:v>
      </x:c>
      <x:c r="J4419" t="str">
        <x:v>StandardMenuTokens</x:v>
      </x:c>
      <x:c r="K4419" t="str">
        <x:v>https://android.googlesource.com/platform/frameworks/support/+/a095da93f8e98dea8748ceed79ea8427aade245f/compose/material3/material3/src/commonMain/kotlin/androidx/compose/material3/tokens/StandardMenuTokens.kt#109</x:v>
      </x:c>
      <x:c r="L4419" t="str"/>
      <x:c r="M4419" t="str">
        <x:v>0.38f; source-only expression, not a Material Web CSS property.</x:v>
      </x:c>
      <x:c r="N4419" t="str">
        <x:v>material3-native-v4</x:v>
      </x:c>
      <x:c r="O4419" t="str">
        <x:v>Pending</x:v>
      </x:c>
      <x:c r="P4419" t="str">
        <x:v>No</x:v>
      </x:c>
    </x:row>
    <x:row r="4420">
      <x:c r="A4420" t="str">
        <x:v>TM-04419</x:v>
      </x:c>
      <x:c r="B4420" t="str">
        <x:v>compose:StandardMenuTokens.ItemSelectedDisabledLeadingIconColor</x:v>
      </x:c>
      <x:c r="C4420" t="str">
        <x:v>Compose source-only</x:v>
      </x:c>
      <x:c r="D4420" t="str"/>
      <x:c r="E4420" t="str">
        <x:v>Candidate</x:v>
      </x:c>
      <x:c r="F4420" t="str">
        <x:v>Pending</x:v>
      </x:c>
      <x:c r="G4420" t="str"/>
      <x:c r="H4420" t="str">
        <x:v>Pending</x:v>
      </x:c>
      <x:c r="I4420" t="str">
        <x:f>IF(AND(N4420="material3-native-v4",LEN(TRIM(B4420))&gt;0,LEN(TRIM(D4420))&gt;0,E4420="Confirmed",F4420="Pass",LEN(TRIM(G4420))&gt;0,O4420="Approved",H4420="Approved",P4420="Yes"),"Yes","No")</x:f>
        <x:v>No</x:v>
      </x:c>
      <x:c r="J4420" t="str">
        <x:v>StandardMenuTokens</x:v>
      </x:c>
      <x:c r="K4420" t="str">
        <x:v>https://android.googlesource.com/platform/frameworks/support/+/a095da93f8e98dea8748ceed79ea8427aade245f/compose/material3/material3/src/commonMain/kotlin/androidx/compose/material3/tokens/StandardMenuTokens.kt#110</x:v>
      </x:c>
      <x:c r="L4420" t="str"/>
      <x:c r="M4420" t="str">
        <x:v>ColorSchemeKeyTokens.OnTertiaryContainer; source-only expression, not a Material Web CSS property.</x:v>
      </x:c>
      <x:c r="N4420" t="str">
        <x:v>material3-native-v4</x:v>
      </x:c>
      <x:c r="O4420" t="str">
        <x:v>Pending</x:v>
      </x:c>
      <x:c r="P4420" t="str">
        <x:v>No</x:v>
      </x:c>
    </x:row>
    <x:row r="4421">
      <x:c r="A4421" t="str">
        <x:v>TM-04420</x:v>
      </x:c>
      <x:c r="B4421" t="str">
        <x:v>compose:StandardMenuTokens.ItemSelectedDisabledLeadingIconOpacity</x:v>
      </x:c>
      <x:c r="C4421" t="str">
        <x:v>Compose source-only</x:v>
      </x:c>
      <x:c r="D4421" t="str"/>
      <x:c r="E4421" t="str">
        <x:v>Candidate</x:v>
      </x:c>
      <x:c r="F4421" t="str">
        <x:v>Pending</x:v>
      </x:c>
      <x:c r="G4421" t="str"/>
      <x:c r="H4421" t="str">
        <x:v>Pending</x:v>
      </x:c>
      <x:c r="I4421" t="str">
        <x:f>IF(AND(N4421="material3-native-v4",LEN(TRIM(B4421))&gt;0,LEN(TRIM(D4421))&gt;0,E4421="Confirmed",F4421="Pass",LEN(TRIM(G4421))&gt;0,O4421="Approved",H4421="Approved",P4421="Yes"),"Yes","No")</x:f>
        <x:v>No</x:v>
      </x:c>
      <x:c r="J4421" t="str">
        <x:v>StandardMenuTokens</x:v>
      </x:c>
      <x:c r="K4421" t="str">
        <x:v>https://android.googlesource.com/platform/frameworks/support/+/a095da93f8e98dea8748ceed79ea8427aade245f/compose/material3/material3/src/commonMain/kotlin/androidx/compose/material3/tokens/StandardMenuTokens.kt#113</x:v>
      </x:c>
      <x:c r="L4421" t="str"/>
      <x:c r="M4421" t="str">
        <x:v>0.38f; source-only expression, not a Material Web CSS property.</x:v>
      </x:c>
      <x:c r="N4421" t="str">
        <x:v>material3-native-v4</x:v>
      </x:c>
      <x:c r="O4421" t="str">
        <x:v>Pending</x:v>
      </x:c>
      <x:c r="P4421" t="str">
        <x:v>No</x:v>
      </x:c>
    </x:row>
    <x:row r="4422">
      <x:c r="A4422" t="str">
        <x:v>TM-04421</x:v>
      </x:c>
      <x:c r="B4422" t="str">
        <x:v>compose:StandardMenuTokens.ItemSelectedDisabledTrailingIconColor</x:v>
      </x:c>
      <x:c r="C4422" t="str">
        <x:v>Compose source-only</x:v>
      </x:c>
      <x:c r="D4422" t="str"/>
      <x:c r="E4422" t="str">
        <x:v>Candidate</x:v>
      </x:c>
      <x:c r="F4422" t="str">
        <x:v>Pending</x:v>
      </x:c>
      <x:c r="G4422" t="str"/>
      <x:c r="H4422" t="str">
        <x:v>Pending</x:v>
      </x:c>
      <x:c r="I4422" t="str">
        <x:f>IF(AND(N4422="material3-native-v4",LEN(TRIM(B4422))&gt;0,LEN(TRIM(D4422))&gt;0,E4422="Confirmed",F4422="Pass",LEN(TRIM(G4422))&gt;0,O4422="Approved",H4422="Approved",P4422="Yes"),"Yes","No")</x:f>
        <x:v>No</x:v>
      </x:c>
      <x:c r="J4422" t="str">
        <x:v>StandardMenuTokens</x:v>
      </x:c>
      <x:c r="K4422" t="str">
        <x:v>https://android.googlesource.com/platform/frameworks/support/+/a095da93f8e98dea8748ceed79ea8427aade245f/compose/material3/material3/src/commonMain/kotlin/androidx/compose/material3/tokens/StandardMenuTokens.kt#114</x:v>
      </x:c>
      <x:c r="L4422" t="str"/>
      <x:c r="M4422" t="str">
        <x:v>ColorSchemeKeyTokens.OnTertiaryContainer; source-only expression, not a Material Web CSS property.</x:v>
      </x:c>
      <x:c r="N4422" t="str">
        <x:v>material3-native-v4</x:v>
      </x:c>
      <x:c r="O4422" t="str">
        <x:v>Pending</x:v>
      </x:c>
      <x:c r="P4422" t="str">
        <x:v>No</x:v>
      </x:c>
    </x:row>
    <x:row r="4423">
      <x:c r="A4423" t="str">
        <x:v>TM-04422</x:v>
      </x:c>
      <x:c r="B4423" t="str">
        <x:v>compose:StandardMenuTokens.ItemSelectedDisabledTrailingIconOpacity</x:v>
      </x:c>
      <x:c r="C4423" t="str">
        <x:v>Compose source-only</x:v>
      </x:c>
      <x:c r="D4423" t="str"/>
      <x:c r="E4423" t="str">
        <x:v>Candidate</x:v>
      </x:c>
      <x:c r="F4423" t="str">
        <x:v>Pending</x:v>
      </x:c>
      <x:c r="G4423" t="str"/>
      <x:c r="H4423" t="str">
        <x:v>Pending</x:v>
      </x:c>
      <x:c r="I4423" t="str">
        <x:f>IF(AND(N4423="material3-native-v4",LEN(TRIM(B4423))&gt;0,LEN(TRIM(D4423))&gt;0,E4423="Confirmed",F4423="Pass",LEN(TRIM(G4423))&gt;0,O4423="Approved",H4423="Approved",P4423="Yes"),"Yes","No")</x:f>
        <x:v>No</x:v>
      </x:c>
      <x:c r="J4423" t="str">
        <x:v>StandardMenuTokens</x:v>
      </x:c>
      <x:c r="K4423" t="str">
        <x:v>https://android.googlesource.com/platform/frameworks/support/+/a095da93f8e98dea8748ceed79ea8427aade245f/compose/material3/material3/src/commonMain/kotlin/androidx/compose/material3/tokens/StandardMenuTokens.kt#117</x:v>
      </x:c>
      <x:c r="L4423" t="str"/>
      <x:c r="M4423" t="str">
        <x:v>0.38f; source-only expression, not a Material Web CSS property.</x:v>
      </x:c>
      <x:c r="N4423" t="str">
        <x:v>material3-native-v4</x:v>
      </x:c>
      <x:c r="O4423" t="str">
        <x:v>Pending</x:v>
      </x:c>
      <x:c r="P4423" t="str">
        <x:v>No</x:v>
      </x:c>
    </x:row>
    <x:row r="4424">
      <x:c r="A4424" t="str">
        <x:v>TM-04423</x:v>
      </x:c>
      <x:c r="B4424" t="str">
        <x:v>compose:StandardMenuTokens.ItemSelectedDisabledTrailingSupportingTextColor</x:v>
      </x:c>
      <x:c r="C4424" t="str">
        <x:v>Compose source-only</x:v>
      </x:c>
      <x:c r="D4424" t="str"/>
      <x:c r="E4424" t="str">
        <x:v>Candidate</x:v>
      </x:c>
      <x:c r="F4424" t="str">
        <x:v>Pending</x:v>
      </x:c>
      <x:c r="G4424" t="str"/>
      <x:c r="H4424" t="str">
        <x:v>Pending</x:v>
      </x:c>
      <x:c r="I4424" t="str">
        <x:f>IF(AND(N4424="material3-native-v4",LEN(TRIM(B4424))&gt;0,LEN(TRIM(D4424))&gt;0,E4424="Confirmed",F4424="Pass",LEN(TRIM(G4424))&gt;0,O4424="Approved",H4424="Approved",P4424="Yes"),"Yes","No")</x:f>
        <x:v>No</x:v>
      </x:c>
      <x:c r="J4424" t="str">
        <x:v>StandardMenuTokens</x:v>
      </x:c>
      <x:c r="K4424" t="str">
        <x:v>https://android.googlesource.com/platform/frameworks/support/+/a095da93f8e98dea8748ceed79ea8427aade245f/compose/material3/material3/src/commonMain/kotlin/androidx/compose/material3/tokens/StandardMenuTokens.kt#118</x:v>
      </x:c>
      <x:c r="L4424" t="str"/>
      <x:c r="M4424" t="str">
        <x:v>ColorSchemeKeyTokens.OnTertiaryContainer; source-only expression, not a Material Web CSS property.</x:v>
      </x:c>
      <x:c r="N4424" t="str">
        <x:v>material3-native-v4</x:v>
      </x:c>
      <x:c r="O4424" t="str">
        <x:v>Pending</x:v>
      </x:c>
      <x:c r="P4424" t="str">
        <x:v>No</x:v>
      </x:c>
    </x:row>
    <x:row r="4425">
      <x:c r="A4425" t="str">
        <x:v>TM-04424</x:v>
      </x:c>
      <x:c r="B4425" t="str">
        <x:v>compose:StandardMenuTokens.ItemSelectedFocusedLabelTextColor</x:v>
      </x:c>
      <x:c r="C4425" t="str">
        <x:v>Compose source-only</x:v>
      </x:c>
      <x:c r="D4425" t="str"/>
      <x:c r="E4425" t="str">
        <x:v>Candidate</x:v>
      </x:c>
      <x:c r="F4425" t="str">
        <x:v>Pending</x:v>
      </x:c>
      <x:c r="G4425" t="str"/>
      <x:c r="H4425" t="str">
        <x:v>Pending</x:v>
      </x:c>
      <x:c r="I4425" t="str">
        <x:f>IF(AND(N4425="material3-native-v4",LEN(TRIM(B4425))&gt;0,LEN(TRIM(D4425))&gt;0,E4425="Confirmed",F4425="Pass",LEN(TRIM(G4425))&gt;0,O4425="Approved",H4425="Approved",P4425="Yes"),"Yes","No")</x:f>
        <x:v>No</x:v>
      </x:c>
      <x:c r="J4425" t="str">
        <x:v>StandardMenuTokens</x:v>
      </x:c>
      <x:c r="K4425" t="str">
        <x:v>https://android.googlesource.com/platform/frameworks/support/+/a095da93f8e98dea8748ceed79ea8427aade245f/compose/material3/material3/src/commonMain/kotlin/androidx/compose/material3/tokens/StandardMenuTokens.kt#121</x:v>
      </x:c>
      <x:c r="L4425" t="str"/>
      <x:c r="M4425" t="str">
        <x:v>ColorSchemeKeyTokens.OnTertiaryContainer; source-only expression, not a Material Web CSS property.</x:v>
      </x:c>
      <x:c r="N4425" t="str">
        <x:v>material3-native-v4</x:v>
      </x:c>
      <x:c r="O4425" t="str">
        <x:v>Pending</x:v>
      </x:c>
      <x:c r="P4425" t="str">
        <x:v>No</x:v>
      </x:c>
    </x:row>
    <x:row r="4426">
      <x:c r="A4426" t="str">
        <x:v>TM-04425</x:v>
      </x:c>
      <x:c r="B4426" t="str">
        <x:v>compose:StandardMenuTokens.ItemSelectedFocusedLeadingIconColor</x:v>
      </x:c>
      <x:c r="C4426" t="str">
        <x:v>Compose source-only</x:v>
      </x:c>
      <x:c r="D4426" t="str"/>
      <x:c r="E4426" t="str">
        <x:v>Candidate</x:v>
      </x:c>
      <x:c r="F4426" t="str">
        <x:v>Pending</x:v>
      </x:c>
      <x:c r="G4426" t="str"/>
      <x:c r="H4426" t="str">
        <x:v>Pending</x:v>
      </x:c>
      <x:c r="I4426" t="str">
        <x:f>IF(AND(N4426="material3-native-v4",LEN(TRIM(B4426))&gt;0,LEN(TRIM(D4426))&gt;0,E4426="Confirmed",F4426="Pass",LEN(TRIM(G4426))&gt;0,O4426="Approved",H4426="Approved",P4426="Yes"),"Yes","No")</x:f>
        <x:v>No</x:v>
      </x:c>
      <x:c r="J4426" t="str">
        <x:v>StandardMenuTokens</x:v>
      </x:c>
      <x:c r="K4426" t="str">
        <x:v>https://android.googlesource.com/platform/frameworks/support/+/a095da93f8e98dea8748ceed79ea8427aade245f/compose/material3/material3/src/commonMain/kotlin/androidx/compose/material3/tokens/StandardMenuTokens.kt#124</x:v>
      </x:c>
      <x:c r="L4426" t="str"/>
      <x:c r="M4426" t="str">
        <x:v>ColorSchemeKeyTokens.OnTertiaryContainer; source-only expression, not a Material Web CSS property.</x:v>
      </x:c>
      <x:c r="N4426" t="str">
        <x:v>material3-native-v4</x:v>
      </x:c>
      <x:c r="O4426" t="str">
        <x:v>Pending</x:v>
      </x:c>
      <x:c r="P4426" t="str">
        <x:v>No</x:v>
      </x:c>
    </x:row>
    <x:row r="4427">
      <x:c r="A4427" t="str">
        <x:v>TM-04426</x:v>
      </x:c>
      <x:c r="B4427" t="str">
        <x:v>compose:StandardMenuTokens.ItemSelectedFocusedSupportingTextColor</x:v>
      </x:c>
      <x:c r="C4427" t="str">
        <x:v>Compose source-only</x:v>
      </x:c>
      <x:c r="D4427" t="str"/>
      <x:c r="E4427" t="str">
        <x:v>Candidate</x:v>
      </x:c>
      <x:c r="F4427" t="str">
        <x:v>Pending</x:v>
      </x:c>
      <x:c r="G4427" t="str"/>
      <x:c r="H4427" t="str">
        <x:v>Pending</x:v>
      </x:c>
      <x:c r="I4427" t="str">
        <x:f>IF(AND(N4427="material3-native-v4",LEN(TRIM(B4427))&gt;0,LEN(TRIM(D4427))&gt;0,E4427="Confirmed",F4427="Pass",LEN(TRIM(G4427))&gt;0,O4427="Approved",H4427="Approved",P4427="Yes"),"Yes","No")</x:f>
        <x:v>No</x:v>
      </x:c>
      <x:c r="J4427" t="str">
        <x:v>StandardMenuTokens</x:v>
      </x:c>
      <x:c r="K4427" t="str">
        <x:v>https://android.googlesource.com/platform/frameworks/support/+/a095da93f8e98dea8748ceed79ea8427aade245f/compose/material3/material3/src/commonMain/kotlin/androidx/compose/material3/tokens/StandardMenuTokens.kt#127</x:v>
      </x:c>
      <x:c r="L4427" t="str"/>
      <x:c r="M4427" t="str">
        <x:v>ColorSchemeKeyTokens.OnTertiaryContainer; source-only expression, not a Material Web CSS property.</x:v>
      </x:c>
      <x:c r="N4427" t="str">
        <x:v>material3-native-v4</x:v>
      </x:c>
      <x:c r="O4427" t="str">
        <x:v>Pending</x:v>
      </x:c>
      <x:c r="P4427" t="str">
        <x:v>No</x:v>
      </x:c>
    </x:row>
    <x:row r="4428">
      <x:c r="A4428" t="str">
        <x:v>TM-04427</x:v>
      </x:c>
      <x:c r="B4428" t="str">
        <x:v>compose:StandardMenuTokens.ItemSelectedFocusedTrailingIconColor</x:v>
      </x:c>
      <x:c r="C4428" t="str">
        <x:v>Compose source-only</x:v>
      </x:c>
      <x:c r="D4428" t="str"/>
      <x:c r="E4428" t="str">
        <x:v>Candidate</x:v>
      </x:c>
      <x:c r="F4428" t="str">
        <x:v>Pending</x:v>
      </x:c>
      <x:c r="G4428" t="str"/>
      <x:c r="H4428" t="str">
        <x:v>Pending</x:v>
      </x:c>
      <x:c r="I4428" t="str">
        <x:f>IF(AND(N4428="material3-native-v4",LEN(TRIM(B4428))&gt;0,LEN(TRIM(D4428))&gt;0,E4428="Confirmed",F4428="Pass",LEN(TRIM(G4428))&gt;0,O4428="Approved",H4428="Approved",P4428="Yes"),"Yes","No")</x:f>
        <x:v>No</x:v>
      </x:c>
      <x:c r="J4428" t="str">
        <x:v>StandardMenuTokens</x:v>
      </x:c>
      <x:c r="K4428" t="str">
        <x:v>https://android.googlesource.com/platform/frameworks/support/+/a095da93f8e98dea8748ceed79ea8427aade245f/compose/material3/material3/src/commonMain/kotlin/androidx/compose/material3/tokens/StandardMenuTokens.kt#130</x:v>
      </x:c>
      <x:c r="L4428" t="str"/>
      <x:c r="M4428" t="str">
        <x:v>ColorSchemeKeyTokens.OnTertiaryContainer; source-only expression, not a Material Web CSS property.</x:v>
      </x:c>
      <x:c r="N4428" t="str">
        <x:v>material3-native-v4</x:v>
      </x:c>
      <x:c r="O4428" t="str">
        <x:v>Pending</x:v>
      </x:c>
      <x:c r="P4428" t="str">
        <x:v>No</x:v>
      </x:c>
    </x:row>
    <x:row r="4429">
      <x:c r="A4429" t="str">
        <x:v>TM-04428</x:v>
      </x:c>
      <x:c r="B4429" t="str">
        <x:v>compose:StandardMenuTokens.ItemSelectedFocusedTrailingSupportingTextColor</x:v>
      </x:c>
      <x:c r="C4429" t="str">
        <x:v>Compose source-only</x:v>
      </x:c>
      <x:c r="D4429" t="str"/>
      <x:c r="E4429" t="str">
        <x:v>Candidate</x:v>
      </x:c>
      <x:c r="F4429" t="str">
        <x:v>Pending</x:v>
      </x:c>
      <x:c r="G4429" t="str"/>
      <x:c r="H4429" t="str">
        <x:v>Pending</x:v>
      </x:c>
      <x:c r="I4429" t="str">
        <x:f>IF(AND(N4429="material3-native-v4",LEN(TRIM(B4429))&gt;0,LEN(TRIM(D4429))&gt;0,E4429="Confirmed",F4429="Pass",LEN(TRIM(G4429))&gt;0,O4429="Approved",H4429="Approved",P4429="Yes"),"Yes","No")</x:f>
        <x:v>No</x:v>
      </x:c>
      <x:c r="J4429" t="str">
        <x:v>StandardMenuTokens</x:v>
      </x:c>
      <x:c r="K4429" t="str">
        <x:v>https://android.googlesource.com/platform/frameworks/support/+/a095da93f8e98dea8748ceed79ea8427aade245f/compose/material3/material3/src/commonMain/kotlin/androidx/compose/material3/tokens/StandardMenuTokens.kt#133</x:v>
      </x:c>
      <x:c r="L4429" t="str"/>
      <x:c r="M4429" t="str">
        <x:v>ColorSchemeKeyTokens.OnTertiaryContainer; source-only expression, not a Material Web CSS property.</x:v>
      </x:c>
      <x:c r="N4429" t="str">
        <x:v>material3-native-v4</x:v>
      </x:c>
      <x:c r="O4429" t="str">
        <x:v>Pending</x:v>
      </x:c>
      <x:c r="P4429" t="str">
        <x:v>No</x:v>
      </x:c>
    </x:row>
    <x:row r="4430">
      <x:c r="A4430" t="str">
        <x:v>TM-04429</x:v>
      </x:c>
      <x:c r="B4430" t="str">
        <x:v>compose:StandardMenuTokens.ItemSelectedHoveredLabelTextColor</x:v>
      </x:c>
      <x:c r="C4430" t="str">
        <x:v>Compose source-only</x:v>
      </x:c>
      <x:c r="D4430" t="str"/>
      <x:c r="E4430" t="str">
        <x:v>Candidate</x:v>
      </x:c>
      <x:c r="F4430" t="str">
        <x:v>Pending</x:v>
      </x:c>
      <x:c r="G4430" t="str"/>
      <x:c r="H4430" t="str">
        <x:v>Pending</x:v>
      </x:c>
      <x:c r="I4430" t="str">
        <x:f>IF(AND(N4430="material3-native-v4",LEN(TRIM(B4430))&gt;0,LEN(TRIM(D4430))&gt;0,E4430="Confirmed",F4430="Pass",LEN(TRIM(G4430))&gt;0,O4430="Approved",H4430="Approved",P4430="Yes"),"Yes","No")</x:f>
        <x:v>No</x:v>
      </x:c>
      <x:c r="J4430" t="str">
        <x:v>StandardMenuTokens</x:v>
      </x:c>
      <x:c r="K4430" t="str">
        <x:v>https://android.googlesource.com/platform/frameworks/support/+/a095da93f8e98dea8748ceed79ea8427aade245f/compose/material3/material3/src/commonMain/kotlin/androidx/compose/material3/tokens/StandardMenuTokens.kt#136</x:v>
      </x:c>
      <x:c r="L4430" t="str"/>
      <x:c r="M4430" t="str">
        <x:v>ColorSchemeKeyTokens.OnTertiaryContainer; source-only expression, not a Material Web CSS property.</x:v>
      </x:c>
      <x:c r="N4430" t="str">
        <x:v>material3-native-v4</x:v>
      </x:c>
      <x:c r="O4430" t="str">
        <x:v>Pending</x:v>
      </x:c>
      <x:c r="P4430" t="str">
        <x:v>No</x:v>
      </x:c>
    </x:row>
    <x:row r="4431">
      <x:c r="A4431" t="str">
        <x:v>TM-04430</x:v>
      </x:c>
      <x:c r="B4431" t="str">
        <x:v>compose:StandardMenuTokens.ItemSelectedHoveredLeadingIconColor</x:v>
      </x:c>
      <x:c r="C4431" t="str">
        <x:v>Compose source-only</x:v>
      </x:c>
      <x:c r="D4431" t="str"/>
      <x:c r="E4431" t="str">
        <x:v>Candidate</x:v>
      </x:c>
      <x:c r="F4431" t="str">
        <x:v>Pending</x:v>
      </x:c>
      <x:c r="G4431" t="str"/>
      <x:c r="H4431" t="str">
        <x:v>Pending</x:v>
      </x:c>
      <x:c r="I4431" t="str">
        <x:f>IF(AND(N4431="material3-native-v4",LEN(TRIM(B4431))&gt;0,LEN(TRIM(D4431))&gt;0,E4431="Confirmed",F4431="Pass",LEN(TRIM(G4431))&gt;0,O4431="Approved",H4431="Approved",P4431="Yes"),"Yes","No")</x:f>
        <x:v>No</x:v>
      </x:c>
      <x:c r="J4431" t="str">
        <x:v>StandardMenuTokens</x:v>
      </x:c>
      <x:c r="K4431" t="str">
        <x:v>https://android.googlesource.com/platform/frameworks/support/+/a095da93f8e98dea8748ceed79ea8427aade245f/compose/material3/material3/src/commonMain/kotlin/androidx/compose/material3/tokens/StandardMenuTokens.kt#139</x:v>
      </x:c>
      <x:c r="L4431" t="str"/>
      <x:c r="M4431" t="str">
        <x:v>ColorSchemeKeyTokens.OnTertiaryContainer; source-only expression, not a Material Web CSS property.</x:v>
      </x:c>
      <x:c r="N4431" t="str">
        <x:v>material3-native-v4</x:v>
      </x:c>
      <x:c r="O4431" t="str">
        <x:v>Pending</x:v>
      </x:c>
      <x:c r="P4431" t="str">
        <x:v>No</x:v>
      </x:c>
    </x:row>
    <x:row r="4432">
      <x:c r="A4432" t="str">
        <x:v>TM-04431</x:v>
      </x:c>
      <x:c r="B4432" t="str">
        <x:v>compose:StandardMenuTokens.ItemSelectedHoveredSupportingTextColor</x:v>
      </x:c>
      <x:c r="C4432" t="str">
        <x:v>Compose source-only</x:v>
      </x:c>
      <x:c r="D4432" t="str"/>
      <x:c r="E4432" t="str">
        <x:v>Candidate</x:v>
      </x:c>
      <x:c r="F4432" t="str">
        <x:v>Pending</x:v>
      </x:c>
      <x:c r="G4432" t="str"/>
      <x:c r="H4432" t="str">
        <x:v>Pending</x:v>
      </x:c>
      <x:c r="I4432" t="str">
        <x:f>IF(AND(N4432="material3-native-v4",LEN(TRIM(B4432))&gt;0,LEN(TRIM(D4432))&gt;0,E4432="Confirmed",F4432="Pass",LEN(TRIM(G4432))&gt;0,O4432="Approved",H4432="Approved",P4432="Yes"),"Yes","No")</x:f>
        <x:v>No</x:v>
      </x:c>
      <x:c r="J4432" t="str">
        <x:v>StandardMenuTokens</x:v>
      </x:c>
      <x:c r="K4432" t="str">
        <x:v>https://android.googlesource.com/platform/frameworks/support/+/a095da93f8e98dea8748ceed79ea8427aade245f/compose/material3/material3/src/commonMain/kotlin/androidx/compose/material3/tokens/StandardMenuTokens.kt#142</x:v>
      </x:c>
      <x:c r="L4432" t="str"/>
      <x:c r="M4432" t="str">
        <x:v>ColorSchemeKeyTokens.OnTertiaryContainer; source-only expression, not a Material Web CSS property.</x:v>
      </x:c>
      <x:c r="N4432" t="str">
        <x:v>material3-native-v4</x:v>
      </x:c>
      <x:c r="O4432" t="str">
        <x:v>Pending</x:v>
      </x:c>
      <x:c r="P4432" t="str">
        <x:v>No</x:v>
      </x:c>
    </x:row>
    <x:row r="4433">
      <x:c r="A4433" t="str">
        <x:v>TM-04432</x:v>
      </x:c>
      <x:c r="B4433" t="str">
        <x:v>compose:StandardMenuTokens.ItemSelectedHoveredTrailingIconColor</x:v>
      </x:c>
      <x:c r="C4433" t="str">
        <x:v>Compose source-only</x:v>
      </x:c>
      <x:c r="D4433" t="str"/>
      <x:c r="E4433" t="str">
        <x:v>Candidate</x:v>
      </x:c>
      <x:c r="F4433" t="str">
        <x:v>Pending</x:v>
      </x:c>
      <x:c r="G4433" t="str"/>
      <x:c r="H4433" t="str">
        <x:v>Pending</x:v>
      </x:c>
      <x:c r="I4433" t="str">
        <x:f>IF(AND(N4433="material3-native-v4",LEN(TRIM(B4433))&gt;0,LEN(TRIM(D4433))&gt;0,E4433="Confirmed",F4433="Pass",LEN(TRIM(G4433))&gt;0,O4433="Approved",H4433="Approved",P4433="Yes"),"Yes","No")</x:f>
        <x:v>No</x:v>
      </x:c>
      <x:c r="J4433" t="str">
        <x:v>StandardMenuTokens</x:v>
      </x:c>
      <x:c r="K4433" t="str">
        <x:v>https://android.googlesource.com/platform/frameworks/support/+/a095da93f8e98dea8748ceed79ea8427aade245f/compose/material3/material3/src/commonMain/kotlin/androidx/compose/material3/tokens/StandardMenuTokens.kt#145</x:v>
      </x:c>
      <x:c r="L4433" t="str"/>
      <x:c r="M4433" t="str">
        <x:v>ColorSchemeKeyTokens.OnTertiaryContainer; source-only expression, not a Material Web CSS property.</x:v>
      </x:c>
      <x:c r="N4433" t="str">
        <x:v>material3-native-v4</x:v>
      </x:c>
      <x:c r="O4433" t="str">
        <x:v>Pending</x:v>
      </x:c>
      <x:c r="P4433" t="str">
        <x:v>No</x:v>
      </x:c>
    </x:row>
    <x:row r="4434">
      <x:c r="A4434" t="str">
        <x:v>TM-04433</x:v>
      </x:c>
      <x:c r="B4434" t="str">
        <x:v>compose:StandardMenuTokens.ItemSelectedHoveredTrailingSupportingTextColor</x:v>
      </x:c>
      <x:c r="C4434" t="str">
        <x:v>Compose source-only</x:v>
      </x:c>
      <x:c r="D4434" t="str"/>
      <x:c r="E4434" t="str">
        <x:v>Candidate</x:v>
      </x:c>
      <x:c r="F4434" t="str">
        <x:v>Pending</x:v>
      </x:c>
      <x:c r="G4434" t="str"/>
      <x:c r="H4434" t="str">
        <x:v>Pending</x:v>
      </x:c>
      <x:c r="I4434" t="str">
        <x:f>IF(AND(N4434="material3-native-v4",LEN(TRIM(B4434))&gt;0,LEN(TRIM(D4434))&gt;0,E4434="Confirmed",F4434="Pass",LEN(TRIM(G4434))&gt;0,O4434="Approved",H4434="Approved",P4434="Yes"),"Yes","No")</x:f>
        <x:v>No</x:v>
      </x:c>
      <x:c r="J4434" t="str">
        <x:v>StandardMenuTokens</x:v>
      </x:c>
      <x:c r="K4434" t="str">
        <x:v>https://android.googlesource.com/platform/frameworks/support/+/a095da93f8e98dea8748ceed79ea8427aade245f/compose/material3/material3/src/commonMain/kotlin/androidx/compose/material3/tokens/StandardMenuTokens.kt#148</x:v>
      </x:c>
      <x:c r="L4434" t="str"/>
      <x:c r="M4434" t="str">
        <x:v>ColorSchemeKeyTokens.OnTertiaryContainer; source-only expression, not a Material Web CSS property.</x:v>
      </x:c>
      <x:c r="N4434" t="str">
        <x:v>material3-native-v4</x:v>
      </x:c>
      <x:c r="O4434" t="str">
        <x:v>Pending</x:v>
      </x:c>
      <x:c r="P4434" t="str">
        <x:v>No</x:v>
      </x:c>
    </x:row>
    <x:row r="4435">
      <x:c r="A4435" t="str">
        <x:v>TM-04434</x:v>
      </x:c>
      <x:c r="B4435" t="str">
        <x:v>compose:StandardMenuTokens.ItemSelectedLabelTextColor</x:v>
      </x:c>
      <x:c r="C4435" t="str">
        <x:v>Compose source-only</x:v>
      </x:c>
      <x:c r="D4435" t="str"/>
      <x:c r="E4435" t="str">
        <x:v>Candidate</x:v>
      </x:c>
      <x:c r="F4435" t="str">
        <x:v>Pending</x:v>
      </x:c>
      <x:c r="G4435" t="str"/>
      <x:c r="H4435" t="str">
        <x:v>Pending</x:v>
      </x:c>
      <x:c r="I4435" t="str">
        <x:f>IF(AND(N4435="material3-native-v4",LEN(TRIM(B4435))&gt;0,LEN(TRIM(D4435))&gt;0,E4435="Confirmed",F4435="Pass",LEN(TRIM(G4435))&gt;0,O4435="Approved",H4435="Approved",P4435="Yes"),"Yes","No")</x:f>
        <x:v>No</x:v>
      </x:c>
      <x:c r="J4435" t="str">
        <x:v>StandardMenuTokens</x:v>
      </x:c>
      <x:c r="K4435" t="str">
        <x:v>https://android.googlesource.com/platform/frameworks/support/+/a095da93f8e98dea8748ceed79ea8427aade245f/compose/material3/material3/src/commonMain/kotlin/androidx/compose/material3/tokens/StandardMenuTokens.kt#151</x:v>
      </x:c>
      <x:c r="L4435" t="str"/>
      <x:c r="M4435" t="str">
        <x:v>ColorSchemeKeyTokens.OnTertiaryContainer; source-only expression, not a Material Web CSS property.</x:v>
      </x:c>
      <x:c r="N4435" t="str">
        <x:v>material3-native-v4</x:v>
      </x:c>
      <x:c r="O4435" t="str">
        <x:v>Pending</x:v>
      </x:c>
      <x:c r="P4435" t="str">
        <x:v>No</x:v>
      </x:c>
    </x:row>
    <x:row r="4436">
      <x:c r="A4436" t="str">
        <x:v>TM-04435</x:v>
      </x:c>
      <x:c r="B4436" t="str">
        <x:v>compose:StandardMenuTokens.ItemSelectedLeadingIconColor</x:v>
      </x:c>
      <x:c r="C4436" t="str">
        <x:v>Compose source-only</x:v>
      </x:c>
      <x:c r="D4436" t="str"/>
      <x:c r="E4436" t="str">
        <x:v>Candidate</x:v>
      </x:c>
      <x:c r="F4436" t="str">
        <x:v>Pending</x:v>
      </x:c>
      <x:c r="G4436" t="str"/>
      <x:c r="H4436" t="str">
        <x:v>Pending</x:v>
      </x:c>
      <x:c r="I4436" t="str">
        <x:f>IF(AND(N4436="material3-native-v4",LEN(TRIM(B4436))&gt;0,LEN(TRIM(D4436))&gt;0,E4436="Confirmed",F4436="Pass",LEN(TRIM(G4436))&gt;0,O4436="Approved",H4436="Approved",P4436="Yes"),"Yes","No")</x:f>
        <x:v>No</x:v>
      </x:c>
      <x:c r="J4436" t="str">
        <x:v>StandardMenuTokens</x:v>
      </x:c>
      <x:c r="K4436" t="str">
        <x:v>https://android.googlesource.com/platform/frameworks/support/+/a095da93f8e98dea8748ceed79ea8427aade245f/compose/material3/material3/src/commonMain/kotlin/androidx/compose/material3/tokens/StandardMenuTokens.kt#154</x:v>
      </x:c>
      <x:c r="L4436" t="str"/>
      <x:c r="M4436" t="str">
        <x:v>ColorSchemeKeyTokens.OnTertiaryContainer; source-only expression, not a Material Web CSS property.</x:v>
      </x:c>
      <x:c r="N4436" t="str">
        <x:v>material3-native-v4</x:v>
      </x:c>
      <x:c r="O4436" t="str">
        <x:v>Pending</x:v>
      </x:c>
      <x:c r="P4436" t="str">
        <x:v>No</x:v>
      </x:c>
    </x:row>
    <x:row r="4437">
      <x:c r="A4437" t="str">
        <x:v>TM-04436</x:v>
      </x:c>
      <x:c r="B4437" t="str">
        <x:v>compose:StandardMenuTokens.ItemSelectedPressedLabelTextColor</x:v>
      </x:c>
      <x:c r="C4437" t="str">
        <x:v>Compose source-only</x:v>
      </x:c>
      <x:c r="D4437" t="str"/>
      <x:c r="E4437" t="str">
        <x:v>Candidate</x:v>
      </x:c>
      <x:c r="F4437" t="str">
        <x:v>Pending</x:v>
      </x:c>
      <x:c r="G4437" t="str"/>
      <x:c r="H4437" t="str">
        <x:v>Pending</x:v>
      </x:c>
      <x:c r="I4437" t="str">
        <x:f>IF(AND(N4437="material3-native-v4",LEN(TRIM(B4437))&gt;0,LEN(TRIM(D4437))&gt;0,E4437="Confirmed",F4437="Pass",LEN(TRIM(G4437))&gt;0,O4437="Approved",H4437="Approved",P4437="Yes"),"Yes","No")</x:f>
        <x:v>No</x:v>
      </x:c>
      <x:c r="J4437" t="str">
        <x:v>StandardMenuTokens</x:v>
      </x:c>
      <x:c r="K4437" t="str">
        <x:v>https://android.googlesource.com/platform/frameworks/support/+/a095da93f8e98dea8748ceed79ea8427aade245f/compose/material3/material3/src/commonMain/kotlin/androidx/compose/material3/tokens/StandardMenuTokens.kt#157</x:v>
      </x:c>
      <x:c r="L4437" t="str"/>
      <x:c r="M4437" t="str">
        <x:v>ColorSchemeKeyTokens.OnTertiaryContainer; source-only expression, not a Material Web CSS property.</x:v>
      </x:c>
      <x:c r="N4437" t="str">
        <x:v>material3-native-v4</x:v>
      </x:c>
      <x:c r="O4437" t="str">
        <x:v>Pending</x:v>
      </x:c>
      <x:c r="P4437" t="str">
        <x:v>No</x:v>
      </x:c>
    </x:row>
    <x:row r="4438">
      <x:c r="A4438" t="str">
        <x:v>TM-04437</x:v>
      </x:c>
      <x:c r="B4438" t="str">
        <x:v>compose:StandardMenuTokens.ItemSelectedPressedLeadingIconColor</x:v>
      </x:c>
      <x:c r="C4438" t="str">
        <x:v>Compose source-only</x:v>
      </x:c>
      <x:c r="D4438" t="str"/>
      <x:c r="E4438" t="str">
        <x:v>Candidate</x:v>
      </x:c>
      <x:c r="F4438" t="str">
        <x:v>Pending</x:v>
      </x:c>
      <x:c r="G4438" t="str"/>
      <x:c r="H4438" t="str">
        <x:v>Pending</x:v>
      </x:c>
      <x:c r="I4438" t="str">
        <x:f>IF(AND(N4438="material3-native-v4",LEN(TRIM(B4438))&gt;0,LEN(TRIM(D4438))&gt;0,E4438="Confirmed",F4438="Pass",LEN(TRIM(G4438))&gt;0,O4438="Approved",H4438="Approved",P4438="Yes"),"Yes","No")</x:f>
        <x:v>No</x:v>
      </x:c>
      <x:c r="J4438" t="str">
        <x:v>StandardMenuTokens</x:v>
      </x:c>
      <x:c r="K4438" t="str">
        <x:v>https://android.googlesource.com/platform/frameworks/support/+/a095da93f8e98dea8748ceed79ea8427aade245f/compose/material3/material3/src/commonMain/kotlin/androidx/compose/material3/tokens/StandardMenuTokens.kt#160</x:v>
      </x:c>
      <x:c r="L4438" t="str"/>
      <x:c r="M4438" t="str">
        <x:v>ColorSchemeKeyTokens.OnTertiaryContainer; source-only expression, not a Material Web CSS property.</x:v>
      </x:c>
      <x:c r="N4438" t="str">
        <x:v>material3-native-v4</x:v>
      </x:c>
      <x:c r="O4438" t="str">
        <x:v>Pending</x:v>
      </x:c>
      <x:c r="P4438" t="str">
        <x:v>No</x:v>
      </x:c>
    </x:row>
    <x:row r="4439">
      <x:c r="A4439" t="str">
        <x:v>TM-04438</x:v>
      </x:c>
      <x:c r="B4439" t="str">
        <x:v>compose:StandardMenuTokens.ItemSelectedPressedSupportingTextColor</x:v>
      </x:c>
      <x:c r="C4439" t="str">
        <x:v>Compose source-only</x:v>
      </x:c>
      <x:c r="D4439" t="str"/>
      <x:c r="E4439" t="str">
        <x:v>Candidate</x:v>
      </x:c>
      <x:c r="F4439" t="str">
        <x:v>Pending</x:v>
      </x:c>
      <x:c r="G4439" t="str"/>
      <x:c r="H4439" t="str">
        <x:v>Pending</x:v>
      </x:c>
      <x:c r="I4439" t="str">
        <x:f>IF(AND(N4439="material3-native-v4",LEN(TRIM(B4439))&gt;0,LEN(TRIM(D4439))&gt;0,E4439="Confirmed",F4439="Pass",LEN(TRIM(G4439))&gt;0,O4439="Approved",H4439="Approved",P4439="Yes"),"Yes","No")</x:f>
        <x:v>No</x:v>
      </x:c>
      <x:c r="J4439" t="str">
        <x:v>StandardMenuTokens</x:v>
      </x:c>
      <x:c r="K4439" t="str">
        <x:v>https://android.googlesource.com/platform/frameworks/support/+/a095da93f8e98dea8748ceed79ea8427aade245f/compose/material3/material3/src/commonMain/kotlin/androidx/compose/material3/tokens/StandardMenuTokens.kt#163</x:v>
      </x:c>
      <x:c r="L4439" t="str"/>
      <x:c r="M4439" t="str">
        <x:v>ColorSchemeKeyTokens.OnTertiaryContainer; source-only expression, not a Material Web CSS property.</x:v>
      </x:c>
      <x:c r="N4439" t="str">
        <x:v>material3-native-v4</x:v>
      </x:c>
      <x:c r="O4439" t="str">
        <x:v>Pending</x:v>
      </x:c>
      <x:c r="P4439" t="str">
        <x:v>No</x:v>
      </x:c>
    </x:row>
    <x:row r="4440">
      <x:c r="A4440" t="str">
        <x:v>TM-04439</x:v>
      </x:c>
      <x:c r="B4440" t="str">
        <x:v>compose:StandardMenuTokens.ItemSelectedPressedTrailingIconColor</x:v>
      </x:c>
      <x:c r="C4440" t="str">
        <x:v>Compose source-only</x:v>
      </x:c>
      <x:c r="D4440" t="str"/>
      <x:c r="E4440" t="str">
        <x:v>Candidate</x:v>
      </x:c>
      <x:c r="F4440" t="str">
        <x:v>Pending</x:v>
      </x:c>
      <x:c r="G4440" t="str"/>
      <x:c r="H4440" t="str">
        <x:v>Pending</x:v>
      </x:c>
      <x:c r="I4440" t="str">
        <x:f>IF(AND(N4440="material3-native-v4",LEN(TRIM(B4440))&gt;0,LEN(TRIM(D4440))&gt;0,E4440="Confirmed",F4440="Pass",LEN(TRIM(G4440))&gt;0,O4440="Approved",H4440="Approved",P4440="Yes"),"Yes","No")</x:f>
        <x:v>No</x:v>
      </x:c>
      <x:c r="J4440" t="str">
        <x:v>StandardMenuTokens</x:v>
      </x:c>
      <x:c r="K4440" t="str">
        <x:v>https://android.googlesource.com/platform/frameworks/support/+/a095da93f8e98dea8748ceed79ea8427aade245f/compose/material3/material3/src/commonMain/kotlin/androidx/compose/material3/tokens/StandardMenuTokens.kt#166</x:v>
      </x:c>
      <x:c r="L4440" t="str"/>
      <x:c r="M4440" t="str">
        <x:v>ColorSchemeKeyTokens.OnTertiaryContainer; source-only expression, not a Material Web CSS property.</x:v>
      </x:c>
      <x:c r="N4440" t="str">
        <x:v>material3-native-v4</x:v>
      </x:c>
      <x:c r="O4440" t="str">
        <x:v>Pending</x:v>
      </x:c>
      <x:c r="P4440" t="str">
        <x:v>No</x:v>
      </x:c>
    </x:row>
    <x:row r="4441">
      <x:c r="A4441" t="str">
        <x:v>TM-04440</x:v>
      </x:c>
      <x:c r="B4441" t="str">
        <x:v>compose:StandardMenuTokens.ItemSelectedPressedTrailingSupportingTextColor</x:v>
      </x:c>
      <x:c r="C4441" t="str">
        <x:v>Compose source-only</x:v>
      </x:c>
      <x:c r="D4441" t="str"/>
      <x:c r="E4441" t="str">
        <x:v>Candidate</x:v>
      </x:c>
      <x:c r="F4441" t="str">
        <x:v>Pending</x:v>
      </x:c>
      <x:c r="G4441" t="str"/>
      <x:c r="H4441" t="str">
        <x:v>Pending</x:v>
      </x:c>
      <x:c r="I4441" t="str">
        <x:f>IF(AND(N4441="material3-native-v4",LEN(TRIM(B4441))&gt;0,LEN(TRIM(D4441))&gt;0,E4441="Confirmed",F4441="Pass",LEN(TRIM(G4441))&gt;0,O4441="Approved",H4441="Approved",P4441="Yes"),"Yes","No")</x:f>
        <x:v>No</x:v>
      </x:c>
      <x:c r="J4441" t="str">
        <x:v>StandardMenuTokens</x:v>
      </x:c>
      <x:c r="K4441" t="str">
        <x:v>https://android.googlesource.com/platform/frameworks/support/+/a095da93f8e98dea8748ceed79ea8427aade245f/compose/material3/material3/src/commonMain/kotlin/androidx/compose/material3/tokens/StandardMenuTokens.kt#169</x:v>
      </x:c>
      <x:c r="L4441" t="str"/>
      <x:c r="M4441" t="str">
        <x:v>ColorSchemeKeyTokens.OnTertiaryContainer; source-only expression, not a Material Web CSS property.</x:v>
      </x:c>
      <x:c r="N4441" t="str">
        <x:v>material3-native-v4</x:v>
      </x:c>
      <x:c r="O4441" t="str">
        <x:v>Pending</x:v>
      </x:c>
      <x:c r="P4441" t="str">
        <x:v>No</x:v>
      </x:c>
    </x:row>
    <x:row r="4442">
      <x:c r="A4442" t="str">
        <x:v>TM-04441</x:v>
      </x:c>
      <x:c r="B4442" t="str">
        <x:v>compose:StandardMenuTokens.ItemSelectedSupportingTextColor</x:v>
      </x:c>
      <x:c r="C4442" t="str">
        <x:v>Compose source-only</x:v>
      </x:c>
      <x:c r="D4442" t="str"/>
      <x:c r="E4442" t="str">
        <x:v>Candidate</x:v>
      </x:c>
      <x:c r="F4442" t="str">
        <x:v>Pending</x:v>
      </x:c>
      <x:c r="G4442" t="str"/>
      <x:c r="H4442" t="str">
        <x:v>Pending</x:v>
      </x:c>
      <x:c r="I4442" t="str">
        <x:f>IF(AND(N4442="material3-native-v4",LEN(TRIM(B4442))&gt;0,LEN(TRIM(D4442))&gt;0,E4442="Confirmed",F4442="Pass",LEN(TRIM(G4442))&gt;0,O4442="Approved",H4442="Approved",P4442="Yes"),"Yes","No")</x:f>
        <x:v>No</x:v>
      </x:c>
      <x:c r="J4442" t="str">
        <x:v>StandardMenuTokens</x:v>
      </x:c>
      <x:c r="K4442" t="str">
        <x:v>https://android.googlesource.com/platform/frameworks/support/+/a095da93f8e98dea8748ceed79ea8427aade245f/compose/material3/material3/src/commonMain/kotlin/androidx/compose/material3/tokens/StandardMenuTokens.kt#172</x:v>
      </x:c>
      <x:c r="L4442" t="str"/>
      <x:c r="M4442" t="str">
        <x:v>ColorSchemeKeyTokens.OnTertiaryContainer; source-only expression, not a Material Web CSS property.</x:v>
      </x:c>
      <x:c r="N4442" t="str">
        <x:v>material3-native-v4</x:v>
      </x:c>
      <x:c r="O4442" t="str">
        <x:v>Pending</x:v>
      </x:c>
      <x:c r="P4442" t="str">
        <x:v>No</x:v>
      </x:c>
    </x:row>
    <x:row r="4443">
      <x:c r="A4443" t="str">
        <x:v>TM-04442</x:v>
      </x:c>
      <x:c r="B4443" t="str">
        <x:v>compose:StandardMenuTokens.ItemSelectedTrailingIconColor</x:v>
      </x:c>
      <x:c r="C4443" t="str">
        <x:v>Compose source-only</x:v>
      </x:c>
      <x:c r="D4443" t="str"/>
      <x:c r="E4443" t="str">
        <x:v>Candidate</x:v>
      </x:c>
      <x:c r="F4443" t="str">
        <x:v>Pending</x:v>
      </x:c>
      <x:c r="G4443" t="str"/>
      <x:c r="H4443" t="str">
        <x:v>Pending</x:v>
      </x:c>
      <x:c r="I4443" t="str">
        <x:f>IF(AND(N4443="material3-native-v4",LEN(TRIM(B4443))&gt;0,LEN(TRIM(D4443))&gt;0,E4443="Confirmed",F4443="Pass",LEN(TRIM(G4443))&gt;0,O4443="Approved",H4443="Approved",P4443="Yes"),"Yes","No")</x:f>
        <x:v>No</x:v>
      </x:c>
      <x:c r="J4443" t="str">
        <x:v>StandardMenuTokens</x:v>
      </x:c>
      <x:c r="K4443" t="str">
        <x:v>https://android.googlesource.com/platform/frameworks/support/+/a095da93f8e98dea8748ceed79ea8427aade245f/compose/material3/material3/src/commonMain/kotlin/androidx/compose/material3/tokens/StandardMenuTokens.kt#175</x:v>
      </x:c>
      <x:c r="L4443" t="str"/>
      <x:c r="M4443" t="str">
        <x:v>ColorSchemeKeyTokens.OnTertiaryContainer; source-only expression, not a Material Web CSS property.</x:v>
      </x:c>
      <x:c r="N4443" t="str">
        <x:v>material3-native-v4</x:v>
      </x:c>
      <x:c r="O4443" t="str">
        <x:v>Pending</x:v>
      </x:c>
      <x:c r="P4443" t="str">
        <x:v>No</x:v>
      </x:c>
    </x:row>
    <x:row r="4444">
      <x:c r="A4444" t="str">
        <x:v>TM-04443</x:v>
      </x:c>
      <x:c r="B4444" t="str">
        <x:v>compose:StandardMenuTokens.ItemSelectedTrailingSupportingTextColor</x:v>
      </x:c>
      <x:c r="C4444" t="str">
        <x:v>Compose source-only</x:v>
      </x:c>
      <x:c r="D4444" t="str"/>
      <x:c r="E4444" t="str">
        <x:v>Candidate</x:v>
      </x:c>
      <x:c r="F4444" t="str">
        <x:v>Pending</x:v>
      </x:c>
      <x:c r="G4444" t="str"/>
      <x:c r="H4444" t="str">
        <x:v>Pending</x:v>
      </x:c>
      <x:c r="I4444" t="str">
        <x:f>IF(AND(N4444="material3-native-v4",LEN(TRIM(B4444))&gt;0,LEN(TRIM(D4444))&gt;0,E4444="Confirmed",F4444="Pass",LEN(TRIM(G4444))&gt;0,O4444="Approved",H4444="Approved",P4444="Yes"),"Yes","No")</x:f>
        <x:v>No</x:v>
      </x:c>
      <x:c r="J4444" t="str">
        <x:v>StandardMenuTokens</x:v>
      </x:c>
      <x:c r="K4444" t="str">
        <x:v>https://android.googlesource.com/platform/frameworks/support/+/a095da93f8e98dea8748ceed79ea8427aade245f/compose/material3/material3/src/commonMain/kotlin/androidx/compose/material3/tokens/StandardMenuTokens.kt#178</x:v>
      </x:c>
      <x:c r="L4444" t="str"/>
      <x:c r="M4444" t="str">
        <x:v>ColorSchemeKeyTokens.OnTertiaryContainer; source-only expression, not a Material Web CSS property.</x:v>
      </x:c>
      <x:c r="N4444" t="str">
        <x:v>material3-native-v4</x:v>
      </x:c>
      <x:c r="O4444" t="str">
        <x:v>Pending</x:v>
      </x:c>
      <x:c r="P4444" t="str">
        <x:v>No</x:v>
      </x:c>
    </x:row>
    <x:row r="4445">
      <x:c r="A4445" t="str">
        <x:v>TM-04444</x:v>
      </x:c>
      <x:c r="B4445" t="str">
        <x:v>compose:StandardMenuTokens.ItemSupportingTextColor</x:v>
      </x:c>
      <x:c r="C4445" t="str">
        <x:v>Compose source-only</x:v>
      </x:c>
      <x:c r="D4445" t="str"/>
      <x:c r="E4445" t="str">
        <x:v>Candidate</x:v>
      </x:c>
      <x:c r="F4445" t="str">
        <x:v>Pending</x:v>
      </x:c>
      <x:c r="G4445" t="str"/>
      <x:c r="H4445" t="str">
        <x:v>Pending</x:v>
      </x:c>
      <x:c r="I4445" t="str">
        <x:f>IF(AND(N4445="material3-native-v4",LEN(TRIM(B4445))&gt;0,LEN(TRIM(D4445))&gt;0,E4445="Confirmed",F4445="Pass",LEN(TRIM(G4445))&gt;0,O4445="Approved",H4445="Approved",P4445="Yes"),"Yes","No")</x:f>
        <x:v>No</x:v>
      </x:c>
      <x:c r="J4445" t="str">
        <x:v>StandardMenuTokens</x:v>
      </x:c>
      <x:c r="K4445" t="str">
        <x:v>https://android.googlesource.com/platform/frameworks/support/+/a095da93f8e98dea8748ceed79ea8427aade245f/compose/material3/material3/src/commonMain/kotlin/androidx/compose/material3/tokens/StandardMenuTokens.kt#181</x:v>
      </x:c>
      <x:c r="L4445" t="str"/>
      <x:c r="M4445" t="str">
        <x:v>ColorSchemeKeyTokens.OnSurfaceVariant; source-only expression, not a Material Web CSS property.</x:v>
      </x:c>
      <x:c r="N4445" t="str">
        <x:v>material3-native-v4</x:v>
      </x:c>
      <x:c r="O4445" t="str">
        <x:v>Pending</x:v>
      </x:c>
      <x:c r="P4445" t="str">
        <x:v>No</x:v>
      </x:c>
    </x:row>
    <x:row r="4446">
      <x:c r="A4446" t="str">
        <x:v>TM-04445</x:v>
      </x:c>
      <x:c r="B4446" t="str">
        <x:v>compose:StandardMenuTokens.ItemTrailingIconColor</x:v>
      </x:c>
      <x:c r="C4446" t="str">
        <x:v>Compose source-only</x:v>
      </x:c>
      <x:c r="D4446" t="str"/>
      <x:c r="E4446" t="str">
        <x:v>Candidate</x:v>
      </x:c>
      <x:c r="F4446" t="str">
        <x:v>Pending</x:v>
      </x:c>
      <x:c r="G4446" t="str"/>
      <x:c r="H4446" t="str">
        <x:v>Pending</x:v>
      </x:c>
      <x:c r="I4446" t="str">
        <x:f>IF(AND(N4446="material3-native-v4",LEN(TRIM(B4446))&gt;0,LEN(TRIM(D4446))&gt;0,E4446="Confirmed",F4446="Pass",LEN(TRIM(G4446))&gt;0,O4446="Approved",H4446="Approved",P4446="Yes"),"Yes","No")</x:f>
        <x:v>No</x:v>
      </x:c>
      <x:c r="J4446" t="str">
        <x:v>StandardMenuTokens</x:v>
      </x:c>
      <x:c r="K4446" t="str">
        <x:v>https://android.googlesource.com/platform/frameworks/support/+/a095da93f8e98dea8748ceed79ea8427aade245f/compose/material3/material3/src/commonMain/kotlin/androidx/compose/material3/tokens/StandardMenuTokens.kt#184</x:v>
      </x:c>
      <x:c r="L4446" t="str"/>
      <x:c r="M4446" t="str">
        <x:v>ColorSchemeKeyTokens.OnSurfaceVariant; source-only expression, not a Material Web CSS property.</x:v>
      </x:c>
      <x:c r="N4446" t="str">
        <x:v>material3-native-v4</x:v>
      </x:c>
      <x:c r="O4446" t="str">
        <x:v>Pending</x:v>
      </x:c>
      <x:c r="P4446" t="str">
        <x:v>No</x:v>
      </x:c>
    </x:row>
    <x:row r="4447">
      <x:c r="A4447" t="str">
        <x:v>TM-04446</x:v>
      </x:c>
      <x:c r="B4447" t="str">
        <x:v>compose:StandardMenuTokens.ItemTrailingSupportingTextColor</x:v>
      </x:c>
      <x:c r="C4447" t="str">
        <x:v>Compose source-only</x:v>
      </x:c>
      <x:c r="D4447" t="str"/>
      <x:c r="E4447" t="str">
        <x:v>Candidate</x:v>
      </x:c>
      <x:c r="F4447" t="str">
        <x:v>Pending</x:v>
      </x:c>
      <x:c r="G4447" t="str"/>
      <x:c r="H4447" t="str">
        <x:v>Pending</x:v>
      </x:c>
      <x:c r="I4447" t="str">
        <x:f>IF(AND(N4447="material3-native-v4",LEN(TRIM(B4447))&gt;0,LEN(TRIM(D4447))&gt;0,E4447="Confirmed",F4447="Pass",LEN(TRIM(G4447))&gt;0,O4447="Approved",H4447="Approved",P4447="Yes"),"Yes","No")</x:f>
        <x:v>No</x:v>
      </x:c>
      <x:c r="J4447" t="str">
        <x:v>StandardMenuTokens</x:v>
      </x:c>
      <x:c r="K4447" t="str">
        <x:v>https://android.googlesource.com/platform/frameworks/support/+/a095da93f8e98dea8748ceed79ea8427aade245f/compose/material3/material3/src/commonMain/kotlin/androidx/compose/material3/tokens/StandardMenuTokens.kt#187</x:v>
      </x:c>
      <x:c r="L4447" t="str"/>
      <x:c r="M4447" t="str">
        <x:v>ColorSchemeKeyTokens.OnSurfaceVariant; source-only expression, not a Material Web CSS property.</x:v>
      </x:c>
      <x:c r="N4447" t="str">
        <x:v>material3-native-v4</x:v>
      </x:c>
      <x:c r="O4447" t="str">
        <x:v>Pending</x:v>
      </x:c>
      <x:c r="P4447" t="str">
        <x:v>No</x:v>
      </x:c>
    </x:row>
    <x:row r="4448">
      <x:c r="A4448" t="str">
        <x:v>TM-04447</x:v>
      </x:c>
      <x:c r="B4448" t="str">
        <x:v>compose:StandardMotionTokens.SpringDefaultSpatialDamping</x:v>
      </x:c>
      <x:c r="C4448" t="str">
        <x:v>Compose source-only</x:v>
      </x:c>
      <x:c r="D4448" t="str"/>
      <x:c r="E4448" t="str">
        <x:v>Candidate</x:v>
      </x:c>
      <x:c r="F4448" t="str">
        <x:v>Pending</x:v>
      </x:c>
      <x:c r="G4448" t="str"/>
      <x:c r="H4448" t="str">
        <x:v>Pending</x:v>
      </x:c>
      <x:c r="I4448" t="str">
        <x:f>IF(AND(N4448="material3-native-v4",LEN(TRIM(B4448))&gt;0,LEN(TRIM(D4448))&gt;0,E4448="Confirmed",F4448="Pass",LEN(TRIM(G4448))&gt;0,O4448="Approved",H4448="Approved",P4448="Yes"),"Yes","No")</x:f>
        <x:v>No</x:v>
      </x:c>
      <x:c r="J4448" t="str">
        <x:v>StandardMotionTokens</x:v>
      </x:c>
      <x:c r="K4448" t="str">
        <x:v>https://android.googlesource.com/platform/frameworks/support/+/a095da93f8e98dea8748ceed79ea8427aade245f/compose/material3/material3/src/commonMain/kotlin/androidx/compose/material3/tokens/StandardMotionTokens.kt#20</x:v>
      </x:c>
      <x:c r="L4448" t="str"/>
      <x:c r="M4448" t="str">
        <x:v>0.9f; source-only expression, not a Material Web CSS property.</x:v>
      </x:c>
      <x:c r="N4448" t="str">
        <x:v>material3-native-v4</x:v>
      </x:c>
      <x:c r="O4448" t="str">
        <x:v>Pending</x:v>
      </x:c>
      <x:c r="P4448" t="str">
        <x:v>No</x:v>
      </x:c>
    </x:row>
    <x:row r="4449">
      <x:c r="A4449" t="str">
        <x:v>TM-04448</x:v>
      </x:c>
      <x:c r="B4449" t="str">
        <x:v>compose:StandardMotionTokens.SpringDefaultSpatialStiffness</x:v>
      </x:c>
      <x:c r="C4449" t="str">
        <x:v>Compose source-only</x:v>
      </x:c>
      <x:c r="D4449" t="str"/>
      <x:c r="E4449" t="str">
        <x:v>Candidate</x:v>
      </x:c>
      <x:c r="F4449" t="str">
        <x:v>Pending</x:v>
      </x:c>
      <x:c r="G4449" t="str"/>
      <x:c r="H4449" t="str">
        <x:v>Pending</x:v>
      </x:c>
      <x:c r="I4449" t="str">
        <x:f>IF(AND(N4449="material3-native-v4",LEN(TRIM(B4449))&gt;0,LEN(TRIM(D4449))&gt;0,E4449="Confirmed",F4449="Pass",LEN(TRIM(G4449))&gt;0,O4449="Approved",H4449="Approved",P4449="Yes"),"Yes","No")</x:f>
        <x:v>No</x:v>
      </x:c>
      <x:c r="J4449" t="str">
        <x:v>StandardMotionTokens</x:v>
      </x:c>
      <x:c r="K4449" t="str">
        <x:v>https://android.googlesource.com/platform/frameworks/support/+/a095da93f8e98dea8748ceed79ea8427aade245f/compose/material3/material3/src/commonMain/kotlin/androidx/compose/material3/tokens/StandardMotionTokens.kt#21</x:v>
      </x:c>
      <x:c r="L4449" t="str"/>
      <x:c r="M4449" t="str">
        <x:v>700.0f; source-only expression, not a Material Web CSS property.</x:v>
      </x:c>
      <x:c r="N4449" t="str">
        <x:v>material3-native-v4</x:v>
      </x:c>
      <x:c r="O4449" t="str">
        <x:v>Pending</x:v>
      </x:c>
      <x:c r="P4449" t="str">
        <x:v>No</x:v>
      </x:c>
    </x:row>
    <x:row r="4450">
      <x:c r="A4450" t="str">
        <x:v>TM-04449</x:v>
      </x:c>
      <x:c r="B4450" t="str">
        <x:v>compose:StandardMotionTokens.SpringDefaultEffectsDamping</x:v>
      </x:c>
      <x:c r="C4450" t="str">
        <x:v>Compose source-only</x:v>
      </x:c>
      <x:c r="D4450" t="str"/>
      <x:c r="E4450" t="str">
        <x:v>Candidate</x:v>
      </x:c>
      <x:c r="F4450" t="str">
        <x:v>Pending</x:v>
      </x:c>
      <x:c r="G4450" t="str"/>
      <x:c r="H4450" t="str">
        <x:v>Pending</x:v>
      </x:c>
      <x:c r="I4450" t="str">
        <x:f>IF(AND(N4450="material3-native-v4",LEN(TRIM(B4450))&gt;0,LEN(TRIM(D4450))&gt;0,E4450="Confirmed",F4450="Pass",LEN(TRIM(G4450))&gt;0,O4450="Approved",H4450="Approved",P4450="Yes"),"Yes","No")</x:f>
        <x:v>No</x:v>
      </x:c>
      <x:c r="J4450" t="str">
        <x:v>StandardMotionTokens</x:v>
      </x:c>
      <x:c r="K4450" t="str">
        <x:v>https://android.googlesource.com/platform/frameworks/support/+/a095da93f8e98dea8748ceed79ea8427aade245f/compose/material3/material3/src/commonMain/kotlin/androidx/compose/material3/tokens/StandardMotionTokens.kt#22</x:v>
      </x:c>
      <x:c r="L4450" t="str"/>
      <x:c r="M4450" t="str">
        <x:v>1.0f; source-only expression, not a Material Web CSS property.</x:v>
      </x:c>
      <x:c r="N4450" t="str">
        <x:v>material3-native-v4</x:v>
      </x:c>
      <x:c r="O4450" t="str">
        <x:v>Pending</x:v>
      </x:c>
      <x:c r="P4450" t="str">
        <x:v>No</x:v>
      </x:c>
    </x:row>
    <x:row r="4451">
      <x:c r="A4451" t="str">
        <x:v>TM-04450</x:v>
      </x:c>
      <x:c r="B4451" t="str">
        <x:v>compose:StandardMotionTokens.SpringDefaultEffectsStiffness</x:v>
      </x:c>
      <x:c r="C4451" t="str">
        <x:v>Compose source-only</x:v>
      </x:c>
      <x:c r="D4451" t="str"/>
      <x:c r="E4451" t="str">
        <x:v>Candidate</x:v>
      </x:c>
      <x:c r="F4451" t="str">
        <x:v>Pending</x:v>
      </x:c>
      <x:c r="G4451" t="str"/>
      <x:c r="H4451" t="str">
        <x:v>Pending</x:v>
      </x:c>
      <x:c r="I4451" t="str">
        <x:f>IF(AND(N4451="material3-native-v4",LEN(TRIM(B4451))&gt;0,LEN(TRIM(D4451))&gt;0,E4451="Confirmed",F4451="Pass",LEN(TRIM(G4451))&gt;0,O4451="Approved",H4451="Approved",P4451="Yes"),"Yes","No")</x:f>
        <x:v>No</x:v>
      </x:c>
      <x:c r="J4451" t="str">
        <x:v>StandardMotionTokens</x:v>
      </x:c>
      <x:c r="K4451" t="str">
        <x:v>https://android.googlesource.com/platform/frameworks/support/+/a095da93f8e98dea8748ceed79ea8427aade245f/compose/material3/material3/src/commonMain/kotlin/androidx/compose/material3/tokens/StandardMotionTokens.kt#23</x:v>
      </x:c>
      <x:c r="L4451" t="str"/>
      <x:c r="M4451" t="str">
        <x:v>1600.0f; source-only expression, not a Material Web CSS property.</x:v>
      </x:c>
      <x:c r="N4451" t="str">
        <x:v>material3-native-v4</x:v>
      </x:c>
      <x:c r="O4451" t="str">
        <x:v>Pending</x:v>
      </x:c>
      <x:c r="P4451" t="str">
        <x:v>No</x:v>
      </x:c>
    </x:row>
    <x:row r="4452">
      <x:c r="A4452" t="str">
        <x:v>TM-04451</x:v>
      </x:c>
      <x:c r="B4452" t="str">
        <x:v>compose:StandardMotionTokens.SpringFastSpatialDamping</x:v>
      </x:c>
      <x:c r="C4452" t="str">
        <x:v>Compose source-only</x:v>
      </x:c>
      <x:c r="D4452" t="str"/>
      <x:c r="E4452" t="str">
        <x:v>Candidate</x:v>
      </x:c>
      <x:c r="F4452" t="str">
        <x:v>Pending</x:v>
      </x:c>
      <x:c r="G4452" t="str"/>
      <x:c r="H4452" t="str">
        <x:v>Pending</x:v>
      </x:c>
      <x:c r="I4452" t="str">
        <x:f>IF(AND(N4452="material3-native-v4",LEN(TRIM(B4452))&gt;0,LEN(TRIM(D4452))&gt;0,E4452="Confirmed",F4452="Pass",LEN(TRIM(G4452))&gt;0,O4452="Approved",H4452="Approved",P4452="Yes"),"Yes","No")</x:f>
        <x:v>No</x:v>
      </x:c>
      <x:c r="J4452" t="str">
        <x:v>StandardMotionTokens</x:v>
      </x:c>
      <x:c r="K4452" t="str">
        <x:v>https://android.googlesource.com/platform/frameworks/support/+/a095da93f8e98dea8748ceed79ea8427aade245f/compose/material3/material3/src/commonMain/kotlin/androidx/compose/material3/tokens/StandardMotionTokens.kt#24</x:v>
      </x:c>
      <x:c r="L4452" t="str"/>
      <x:c r="M4452" t="str">
        <x:v>0.9f; source-only expression, not a Material Web CSS property.</x:v>
      </x:c>
      <x:c r="N4452" t="str">
        <x:v>material3-native-v4</x:v>
      </x:c>
      <x:c r="O4452" t="str">
        <x:v>Pending</x:v>
      </x:c>
      <x:c r="P4452" t="str">
        <x:v>No</x:v>
      </x:c>
    </x:row>
    <x:row r="4453">
      <x:c r="A4453" t="str">
        <x:v>TM-04452</x:v>
      </x:c>
      <x:c r="B4453" t="str">
        <x:v>compose:StandardMotionTokens.SpringFastSpatialStiffness</x:v>
      </x:c>
      <x:c r="C4453" t="str">
        <x:v>Compose source-only</x:v>
      </x:c>
      <x:c r="D4453" t="str"/>
      <x:c r="E4453" t="str">
        <x:v>Candidate</x:v>
      </x:c>
      <x:c r="F4453" t="str">
        <x:v>Pending</x:v>
      </x:c>
      <x:c r="G4453" t="str"/>
      <x:c r="H4453" t="str">
        <x:v>Pending</x:v>
      </x:c>
      <x:c r="I4453" t="str">
        <x:f>IF(AND(N4453="material3-native-v4",LEN(TRIM(B4453))&gt;0,LEN(TRIM(D4453))&gt;0,E4453="Confirmed",F4453="Pass",LEN(TRIM(G4453))&gt;0,O4453="Approved",H4453="Approved",P4453="Yes"),"Yes","No")</x:f>
        <x:v>No</x:v>
      </x:c>
      <x:c r="J4453" t="str">
        <x:v>StandardMotionTokens</x:v>
      </x:c>
      <x:c r="K4453" t="str">
        <x:v>https://android.googlesource.com/platform/frameworks/support/+/a095da93f8e98dea8748ceed79ea8427aade245f/compose/material3/material3/src/commonMain/kotlin/androidx/compose/material3/tokens/StandardMotionTokens.kt#25</x:v>
      </x:c>
      <x:c r="L4453" t="str"/>
      <x:c r="M4453" t="str">
        <x:v>1400.0f; source-only expression, not a Material Web CSS property.</x:v>
      </x:c>
      <x:c r="N4453" t="str">
        <x:v>material3-native-v4</x:v>
      </x:c>
      <x:c r="O4453" t="str">
        <x:v>Pending</x:v>
      </x:c>
      <x:c r="P4453" t="str">
        <x:v>No</x:v>
      </x:c>
    </x:row>
    <x:row r="4454">
      <x:c r="A4454" t="str">
        <x:v>TM-04453</x:v>
      </x:c>
      <x:c r="B4454" t="str">
        <x:v>compose:StandardMotionTokens.SpringFastEffectsDamping</x:v>
      </x:c>
      <x:c r="C4454" t="str">
        <x:v>Compose source-only</x:v>
      </x:c>
      <x:c r="D4454" t="str"/>
      <x:c r="E4454" t="str">
        <x:v>Candidate</x:v>
      </x:c>
      <x:c r="F4454" t="str">
        <x:v>Pending</x:v>
      </x:c>
      <x:c r="G4454" t="str"/>
      <x:c r="H4454" t="str">
        <x:v>Pending</x:v>
      </x:c>
      <x:c r="I4454" t="str">
        <x:f>IF(AND(N4454="material3-native-v4",LEN(TRIM(B4454))&gt;0,LEN(TRIM(D4454))&gt;0,E4454="Confirmed",F4454="Pass",LEN(TRIM(G4454))&gt;0,O4454="Approved",H4454="Approved",P4454="Yes"),"Yes","No")</x:f>
        <x:v>No</x:v>
      </x:c>
      <x:c r="J4454" t="str">
        <x:v>StandardMotionTokens</x:v>
      </x:c>
      <x:c r="K4454" t="str">
        <x:v>https://android.googlesource.com/platform/frameworks/support/+/a095da93f8e98dea8748ceed79ea8427aade245f/compose/material3/material3/src/commonMain/kotlin/androidx/compose/material3/tokens/StandardMotionTokens.kt#26</x:v>
      </x:c>
      <x:c r="L4454" t="str"/>
      <x:c r="M4454" t="str">
        <x:v>1.0f; source-only expression, not a Material Web CSS property.</x:v>
      </x:c>
      <x:c r="N4454" t="str">
        <x:v>material3-native-v4</x:v>
      </x:c>
      <x:c r="O4454" t="str">
        <x:v>Pending</x:v>
      </x:c>
      <x:c r="P4454" t="str">
        <x:v>No</x:v>
      </x:c>
    </x:row>
    <x:row r="4455">
      <x:c r="A4455" t="str">
        <x:v>TM-04454</x:v>
      </x:c>
      <x:c r="B4455" t="str">
        <x:v>compose:StandardMotionTokens.SpringFastEffectsStiffness</x:v>
      </x:c>
      <x:c r="C4455" t="str">
        <x:v>Compose source-only</x:v>
      </x:c>
      <x:c r="D4455" t="str"/>
      <x:c r="E4455" t="str">
        <x:v>Candidate</x:v>
      </x:c>
      <x:c r="F4455" t="str">
        <x:v>Pending</x:v>
      </x:c>
      <x:c r="G4455" t="str"/>
      <x:c r="H4455" t="str">
        <x:v>Pending</x:v>
      </x:c>
      <x:c r="I4455" t="str">
        <x:f>IF(AND(N4455="material3-native-v4",LEN(TRIM(B4455))&gt;0,LEN(TRIM(D4455))&gt;0,E4455="Confirmed",F4455="Pass",LEN(TRIM(G4455))&gt;0,O4455="Approved",H4455="Approved",P4455="Yes"),"Yes","No")</x:f>
        <x:v>No</x:v>
      </x:c>
      <x:c r="J4455" t="str">
        <x:v>StandardMotionTokens</x:v>
      </x:c>
      <x:c r="K4455" t="str">
        <x:v>https://android.googlesource.com/platform/frameworks/support/+/a095da93f8e98dea8748ceed79ea8427aade245f/compose/material3/material3/src/commonMain/kotlin/androidx/compose/material3/tokens/StandardMotionTokens.kt#27</x:v>
      </x:c>
      <x:c r="L4455" t="str"/>
      <x:c r="M4455" t="str">
        <x:v>3800.0f; source-only expression, not a Material Web CSS property.</x:v>
      </x:c>
      <x:c r="N4455" t="str">
        <x:v>material3-native-v4</x:v>
      </x:c>
      <x:c r="O4455" t="str">
        <x:v>Pending</x:v>
      </x:c>
      <x:c r="P4455" t="str">
        <x:v>No</x:v>
      </x:c>
    </x:row>
    <x:row r="4456">
      <x:c r="A4456" t="str">
        <x:v>TM-04455</x:v>
      </x:c>
      <x:c r="B4456" t="str">
        <x:v>compose:StandardMotionTokens.SpringSlowSpatialDamping</x:v>
      </x:c>
      <x:c r="C4456" t="str">
        <x:v>Compose source-only</x:v>
      </x:c>
      <x:c r="D4456" t="str"/>
      <x:c r="E4456" t="str">
        <x:v>Candidate</x:v>
      </x:c>
      <x:c r="F4456" t="str">
        <x:v>Pending</x:v>
      </x:c>
      <x:c r="G4456" t="str"/>
      <x:c r="H4456" t="str">
        <x:v>Pending</x:v>
      </x:c>
      <x:c r="I4456" t="str">
        <x:f>IF(AND(N4456="material3-native-v4",LEN(TRIM(B4456))&gt;0,LEN(TRIM(D4456))&gt;0,E4456="Confirmed",F4456="Pass",LEN(TRIM(G4456))&gt;0,O4456="Approved",H4456="Approved",P4456="Yes"),"Yes","No")</x:f>
        <x:v>No</x:v>
      </x:c>
      <x:c r="J4456" t="str">
        <x:v>StandardMotionTokens</x:v>
      </x:c>
      <x:c r="K4456" t="str">
        <x:v>https://android.googlesource.com/platform/frameworks/support/+/a095da93f8e98dea8748ceed79ea8427aade245f/compose/material3/material3/src/commonMain/kotlin/androidx/compose/material3/tokens/StandardMotionTokens.kt#28</x:v>
      </x:c>
      <x:c r="L4456" t="str"/>
      <x:c r="M4456" t="str">
        <x:v>0.9f; source-only expression, not a Material Web CSS property.</x:v>
      </x:c>
      <x:c r="N4456" t="str">
        <x:v>material3-native-v4</x:v>
      </x:c>
      <x:c r="O4456" t="str">
        <x:v>Pending</x:v>
      </x:c>
      <x:c r="P4456" t="str">
        <x:v>No</x:v>
      </x:c>
    </x:row>
    <x:row r="4457">
      <x:c r="A4457" t="str">
        <x:v>TM-04456</x:v>
      </x:c>
      <x:c r="B4457" t="str">
        <x:v>compose:StandardMotionTokens.SpringSlowSpatialStiffness</x:v>
      </x:c>
      <x:c r="C4457" t="str">
        <x:v>Compose source-only</x:v>
      </x:c>
      <x:c r="D4457" t="str"/>
      <x:c r="E4457" t="str">
        <x:v>Candidate</x:v>
      </x:c>
      <x:c r="F4457" t="str">
        <x:v>Pending</x:v>
      </x:c>
      <x:c r="G4457" t="str"/>
      <x:c r="H4457" t="str">
        <x:v>Pending</x:v>
      </x:c>
      <x:c r="I4457" t="str">
        <x:f>IF(AND(N4457="material3-native-v4",LEN(TRIM(B4457))&gt;0,LEN(TRIM(D4457))&gt;0,E4457="Confirmed",F4457="Pass",LEN(TRIM(G4457))&gt;0,O4457="Approved",H4457="Approved",P4457="Yes"),"Yes","No")</x:f>
        <x:v>No</x:v>
      </x:c>
      <x:c r="J4457" t="str">
        <x:v>StandardMotionTokens</x:v>
      </x:c>
      <x:c r="K4457" t="str">
        <x:v>https://android.googlesource.com/platform/frameworks/support/+/a095da93f8e98dea8748ceed79ea8427aade245f/compose/material3/material3/src/commonMain/kotlin/androidx/compose/material3/tokens/StandardMotionTokens.kt#29</x:v>
      </x:c>
      <x:c r="L4457" t="str"/>
      <x:c r="M4457" t="str">
        <x:v>300.0f; source-only expression, not a Material Web CSS property.</x:v>
      </x:c>
      <x:c r="N4457" t="str">
        <x:v>material3-native-v4</x:v>
      </x:c>
      <x:c r="O4457" t="str">
        <x:v>Pending</x:v>
      </x:c>
      <x:c r="P4457" t="str">
        <x:v>No</x:v>
      </x:c>
    </x:row>
    <x:row r="4458">
      <x:c r="A4458" t="str">
        <x:v>TM-04457</x:v>
      </x:c>
      <x:c r="B4458" t="str">
        <x:v>compose:StandardMotionTokens.SpringSlowEffectsDamping</x:v>
      </x:c>
      <x:c r="C4458" t="str">
        <x:v>Compose source-only</x:v>
      </x:c>
      <x:c r="D4458" t="str"/>
      <x:c r="E4458" t="str">
        <x:v>Candidate</x:v>
      </x:c>
      <x:c r="F4458" t="str">
        <x:v>Pending</x:v>
      </x:c>
      <x:c r="G4458" t="str"/>
      <x:c r="H4458" t="str">
        <x:v>Pending</x:v>
      </x:c>
      <x:c r="I4458" t="str">
        <x:f>IF(AND(N4458="material3-native-v4",LEN(TRIM(B4458))&gt;0,LEN(TRIM(D4458))&gt;0,E4458="Confirmed",F4458="Pass",LEN(TRIM(G4458))&gt;0,O4458="Approved",H4458="Approved",P4458="Yes"),"Yes","No")</x:f>
        <x:v>No</x:v>
      </x:c>
      <x:c r="J4458" t="str">
        <x:v>StandardMotionTokens</x:v>
      </x:c>
      <x:c r="K4458" t="str">
        <x:v>https://android.googlesource.com/platform/frameworks/support/+/a095da93f8e98dea8748ceed79ea8427aade245f/compose/material3/material3/src/commonMain/kotlin/androidx/compose/material3/tokens/StandardMotionTokens.kt#30</x:v>
      </x:c>
      <x:c r="L4458" t="str"/>
      <x:c r="M4458" t="str">
        <x:v>1.0f; source-only expression, not a Material Web CSS property.</x:v>
      </x:c>
      <x:c r="N4458" t="str">
        <x:v>material3-native-v4</x:v>
      </x:c>
      <x:c r="O4458" t="str">
        <x:v>Pending</x:v>
      </x:c>
      <x:c r="P4458" t="str">
        <x:v>No</x:v>
      </x:c>
    </x:row>
    <x:row r="4459">
      <x:c r="A4459" t="str">
        <x:v>TM-04458</x:v>
      </x:c>
      <x:c r="B4459" t="str">
        <x:v>compose:StandardMotionTokens.SpringSlowEffectsStiffness</x:v>
      </x:c>
      <x:c r="C4459" t="str">
        <x:v>Compose source-only</x:v>
      </x:c>
      <x:c r="D4459" t="str"/>
      <x:c r="E4459" t="str">
        <x:v>Candidate</x:v>
      </x:c>
      <x:c r="F4459" t="str">
        <x:v>Pending</x:v>
      </x:c>
      <x:c r="G4459" t="str"/>
      <x:c r="H4459" t="str">
        <x:v>Pending</x:v>
      </x:c>
      <x:c r="I4459" t="str">
        <x:f>IF(AND(N4459="material3-native-v4",LEN(TRIM(B4459))&gt;0,LEN(TRIM(D4459))&gt;0,E4459="Confirmed",F4459="Pass",LEN(TRIM(G4459))&gt;0,O4459="Approved",H4459="Approved",P4459="Yes"),"Yes","No")</x:f>
        <x:v>No</x:v>
      </x:c>
      <x:c r="J4459" t="str">
        <x:v>StandardMotionTokens</x:v>
      </x:c>
      <x:c r="K4459" t="str">
        <x:v>https://android.googlesource.com/platform/frameworks/support/+/a095da93f8e98dea8748ceed79ea8427aade245f/compose/material3/material3/src/commonMain/kotlin/androidx/compose/material3/tokens/StandardMotionTokens.kt#31</x:v>
      </x:c>
      <x:c r="L4459" t="str"/>
      <x:c r="M4459" t="str">
        <x:v>800.0f; source-only expression, not a Material Web CSS property.</x:v>
      </x:c>
      <x:c r="N4459" t="str">
        <x:v>material3-native-v4</x:v>
      </x:c>
      <x:c r="O4459" t="str">
        <x:v>Pending</x:v>
      </x:c>
      <x:c r="P4459" t="str">
        <x:v>No</x:v>
      </x:c>
    </x:row>
    <x:row r="4460">
      <x:c r="A4460" t="str">
        <x:v>TM-04459</x:v>
      </x:c>
      <x:c r="B4460" t="str">
        <x:v>compose:StateTokens.DraggedStateLayerOpacity</x:v>
      </x:c>
      <x:c r="C4460" t="str">
        <x:v>Compose source-only</x:v>
      </x:c>
      <x:c r="D4460" t="str">
        <x:v>material3StateOpacity.dragged (0.16)</x:v>
      </x:c>
      <x:c r="E4460" t="str">
        <x:v>Confirmed</x:v>
      </x:c>
      <x:c r="F4460" t="str">
        <x:v>Pass</x:v>
      </x:c>
      <x:c r="G4460" t="str">
        <x:v>packages/material3/src/foundationSource.json; packages/material3/src/foundation.ts; packages/material3/src/Ripple/Ripple.tsx; packages/material3/src/foundation.test.ts; packages/material3/scripts/check-ripple-state-pixels.mjs; packages/material3/scripts/check-ripple-motion.mjs</x:v>
      </x:c>
      <x:c r="H4460" t="str">
        <x:v>Approved</x:v>
      </x:c>
      <x:c r="I4460" t="str">
        <x:f>IF(AND(N4460="material3-native-v4",LEN(TRIM(B4460))&gt;0,LEN(TRIM(D4460))&gt;0,E4460="Confirmed",F4460="Pass",LEN(TRIM(G4460))&gt;0,O4460="Approved",H4460="Approved",P4460="Yes"),"Yes","No")</x:f>
        <x:v>Yes</x:v>
      </x:c>
      <x:c r="J4460" t="str">
        <x:v>StateTokens</x:v>
      </x:c>
      <x:c r="K4460" t="str">
        <x:v>https://android.googlesource.com/platform/frameworks/support/+/a095da93f8e98dea8748ceed79ea8427aade245f/compose/material3/material3/src/commonMain/kotlin/androidx/compose/material3/tokens/StateTokens.kt#22</x:v>
      </x:c>
      <x:c r="L4460" t="str">
        <x:v>packages/material3/src/foundationSource.json; packages/material3/src/Ripple/Ripple.tsx</x:v>
      </x:c>
      <x:c r="M4460" t="str">
        <x:v>0.16f; source-only expression, not a Material Web CSS property.
Native Ripple consumes the pinned Compose dragged opacity from the shared foundation graph; package state and motion regressions verify its rendered value.</x:v>
      </x:c>
      <x:c r="N4460" t="str">
        <x:v>material3-native-v4</x:v>
      </x:c>
      <x:c r="O4460" t="str">
        <x:v>Approved</x:v>
      </x:c>
      <x:c r="P4460" t="str">
        <x:v>Yes</x:v>
      </x:c>
    </x:row>
    <x:row r="4461">
      <x:c r="A4461" t="str">
        <x:v>TM-04460</x:v>
      </x:c>
      <x:c r="B4461" t="str">
        <x:v>compose:StateTokens.FocusStateLayerOpacity</x:v>
      </x:c>
      <x:c r="C4461" t="str">
        <x:v>Compose source-only</x:v>
      </x:c>
      <x:c r="D4461" t="str">
        <x:v>material3StateOpacity.focus (0.1)</x:v>
      </x:c>
      <x:c r="E4461" t="str">
        <x:v>Confirmed</x:v>
      </x:c>
      <x:c r="F4461" t="str">
        <x:v>Pass</x:v>
      </x:c>
      <x:c r="G4461" t="str">
        <x:v>packages/material3/src/foundationSource.json; packages/material3/src/foundation.ts; packages/material3/src/Ripple/Ripple.tsx; packages/material3/src/foundation.test.ts; packages/material3/scripts/check-ripple-state-pixels.mjs; packages/material3/scripts/check-ripple-motion.mjs</x:v>
      </x:c>
      <x:c r="H4461" t="str">
        <x:v>Approved</x:v>
      </x:c>
      <x:c r="I4461" t="str">
        <x:f>IF(AND(N4461="material3-native-v4",LEN(TRIM(B4461))&gt;0,LEN(TRIM(D4461))&gt;0,E4461="Confirmed",F4461="Pass",LEN(TRIM(G4461))&gt;0,O4461="Approved",H4461="Approved",P4461="Yes"),"Yes","No")</x:f>
        <x:v>Yes</x:v>
      </x:c>
      <x:c r="J4461" t="str">
        <x:v>StateTokens</x:v>
      </x:c>
      <x:c r="K4461" t="str">
        <x:v>https://android.googlesource.com/platform/frameworks/support/+/a095da93f8e98dea8748ceed79ea8427aade245f/compose/material3/material3/src/commonMain/kotlin/androidx/compose/material3/tokens/StateTokens.kt#23</x:v>
      </x:c>
      <x:c r="L4461" t="str">
        <x:v>packages/material3/src/foundationSource.json; packages/material3/src/Ripple/Ripple.tsx</x:v>
      </x:c>
      <x:c r="M4461" t="str">
        <x:v>0.1f; source-only expression, not a Material Web CSS property.
Native Ripple consumes the pinned Compose focus opacity from the shared foundation graph; package state and motion regressions verify its rendered value.</x:v>
      </x:c>
      <x:c r="N4461" t="str">
        <x:v>material3-native-v4</x:v>
      </x:c>
      <x:c r="O4461" t="str">
        <x:v>Approved</x:v>
      </x:c>
      <x:c r="P4461" t="str">
        <x:v>Yes</x:v>
      </x:c>
    </x:row>
    <x:row r="4462">
      <x:c r="A4462" t="str">
        <x:v>TM-04461</x:v>
      </x:c>
      <x:c r="B4462" t="str">
        <x:v>compose:StateTokens.HoverStateLayerOpacity</x:v>
      </x:c>
      <x:c r="C4462" t="str">
        <x:v>Compose source-only</x:v>
      </x:c>
      <x:c r="D4462" t="str">
        <x:v>material3StateOpacity.hover (0.08)</x:v>
      </x:c>
      <x:c r="E4462" t="str">
        <x:v>Confirmed</x:v>
      </x:c>
      <x:c r="F4462" t="str">
        <x:v>Pass</x:v>
      </x:c>
      <x:c r="G4462" t="str">
        <x:v>packages/material3/src/foundationSource.json; packages/material3/src/foundation.ts; packages/material3/src/Ripple/Ripple.tsx; packages/material3/src/foundation.test.ts; packages/material3/scripts/check-ripple-state-pixels.mjs; packages/material3/scripts/check-ripple-motion.mjs</x:v>
      </x:c>
      <x:c r="H4462" t="str">
        <x:v>Approved</x:v>
      </x:c>
      <x:c r="I4462" t="str">
        <x:f>IF(AND(N4462="material3-native-v4",LEN(TRIM(B4462))&gt;0,LEN(TRIM(D4462))&gt;0,E4462="Confirmed",F4462="Pass",LEN(TRIM(G4462))&gt;0,O4462="Approved",H4462="Approved",P4462="Yes"),"Yes","No")</x:f>
        <x:v>Yes</x:v>
      </x:c>
      <x:c r="J4462" t="str">
        <x:v>StateTokens</x:v>
      </x:c>
      <x:c r="K4462" t="str">
        <x:v>https://android.googlesource.com/platform/frameworks/support/+/a095da93f8e98dea8748ceed79ea8427aade245f/compose/material3/material3/src/commonMain/kotlin/androidx/compose/material3/tokens/StateTokens.kt#24</x:v>
      </x:c>
      <x:c r="L4462" t="str">
        <x:v>packages/material3/src/foundationSource.json; packages/material3/src/Ripple/Ripple.tsx</x:v>
      </x:c>
      <x:c r="M4462" t="str">
        <x:v>0.08f; source-only expression, not a Material Web CSS property.
Native Ripple consumes the pinned Compose hover opacity from the shared foundation graph; package state and motion regressions verify its rendered value.</x:v>
      </x:c>
      <x:c r="N4462" t="str">
        <x:v>material3-native-v4</x:v>
      </x:c>
      <x:c r="O4462" t="str">
        <x:v>Approved</x:v>
      </x:c>
      <x:c r="P4462" t="str">
        <x:v>Yes</x:v>
      </x:c>
    </x:row>
    <x:row r="4463">
      <x:c r="A4463" t="str">
        <x:v>TM-04462</x:v>
      </x:c>
      <x:c r="B4463" t="str">
        <x:v>compose:StateTokens.PressedStateLayerOpacity</x:v>
      </x:c>
      <x:c r="C4463" t="str">
        <x:v>Compose source-only</x:v>
      </x:c>
      <x:c r="D4463" t="str">
        <x:v>material3StateOpacity.pressed (0.1)</x:v>
      </x:c>
      <x:c r="E4463" t="str">
        <x:v>Confirmed</x:v>
      </x:c>
      <x:c r="F4463" t="str">
        <x:v>Pass</x:v>
      </x:c>
      <x:c r="G4463" t="str">
        <x:v>packages/material3/src/foundationSource.json; packages/material3/src/foundation.ts; packages/material3/src/Ripple/Ripple.tsx; packages/material3/src/foundation.test.ts; packages/material3/scripts/check-ripple-state-pixels.mjs; packages/material3/scripts/check-ripple-motion.mjs</x:v>
      </x:c>
      <x:c r="H4463" t="str">
        <x:v>Approved</x:v>
      </x:c>
      <x:c r="I4463" t="str">
        <x:f>IF(AND(N4463="material3-native-v4",LEN(TRIM(B4463))&gt;0,LEN(TRIM(D4463))&gt;0,E4463="Confirmed",F4463="Pass",LEN(TRIM(G4463))&gt;0,O4463="Approved",H4463="Approved",P4463="Yes"),"Yes","No")</x:f>
        <x:v>Yes</x:v>
      </x:c>
      <x:c r="J4463" t="str">
        <x:v>StateTokens</x:v>
      </x:c>
      <x:c r="K4463" t="str">
        <x:v>https://android.googlesource.com/platform/frameworks/support/+/a095da93f8e98dea8748ceed79ea8427aade245f/compose/material3/material3/src/commonMain/kotlin/androidx/compose/material3/tokens/StateTokens.kt#25</x:v>
      </x:c>
      <x:c r="L4463" t="str">
        <x:v>packages/material3/src/foundationSource.json; packages/material3/src/Ripple/Ripple.tsx</x:v>
      </x:c>
      <x:c r="M4463" t="str">
        <x:v>0.1f; source-only expression, not a Material Web CSS property.
Native Ripple consumes the pinned Compose pressed opacity from the shared foundation graph; package state and motion regressions verify its rendered value.</x:v>
      </x:c>
      <x:c r="N4463" t="str">
        <x:v>material3-native-v4</x:v>
      </x:c>
      <x:c r="O4463" t="str">
        <x:v>Approved</x:v>
      </x:c>
      <x:c r="P4463" t="str">
        <x:v>Yes</x:v>
      </x:c>
    </x:row>
    <x:row r="4464">
      <x:c r="A4464" t="str">
        <x:v>TM-04463</x:v>
      </x:c>
      <x:c r="B4464" t="str">
        <x:v>compose:SuggestionChipTokens.ContainerHeight</x:v>
      </x:c>
      <x:c r="C4464" t="str">
        <x:v>Compose source-only</x:v>
      </x:c>
      <x:c r="D4464" t="str"/>
      <x:c r="E4464" t="str">
        <x:v>Candidate</x:v>
      </x:c>
      <x:c r="F4464" t="str">
        <x:v>Pending</x:v>
      </x:c>
      <x:c r="G4464" t="str"/>
      <x:c r="H4464" t="str">
        <x:v>Pending</x:v>
      </x:c>
      <x:c r="I4464" t="str">
        <x:f>IF(AND(N4464="material3-native-v4",LEN(TRIM(B4464))&gt;0,LEN(TRIM(D4464))&gt;0,E4464="Confirmed",F4464="Pass",LEN(TRIM(G4464))&gt;0,O4464="Approved",H4464="Approved",P4464="Yes"),"Yes","No")</x:f>
        <x:v>No</x:v>
      </x:c>
      <x:c r="J4464" t="str">
        <x:v>SuggestionChipTokens</x:v>
      </x:c>
      <x:c r="K4464" t="str">
        <x:v>https://android.googlesource.com/platform/frameworks/support/+/a095da93f8e98dea8748ceed79ea8427aade245f/compose/material3/material3/src/commonMain/kotlin/androidx/compose/material3/tokens/SuggestionChipTokens.kt#24</x:v>
      </x:c>
      <x:c r="L4464" t="str"/>
      <x:c r="M4464" t="str">
        <x:v>32.0.dp; source-only expression, not a Material Web CSS property.</x:v>
      </x:c>
      <x:c r="N4464" t="str">
        <x:v>material3-native-v4</x:v>
      </x:c>
      <x:c r="O4464" t="str">
        <x:v>Pending</x:v>
      </x:c>
      <x:c r="P4464" t="str">
        <x:v>No</x:v>
      </x:c>
    </x:row>
    <x:row r="4465">
      <x:c r="A4465" t="str">
        <x:v>TM-04464</x:v>
      </x:c>
      <x:c r="B4465" t="str">
        <x:v>compose:SuggestionChipTokens.ContainerShape</x:v>
      </x:c>
      <x:c r="C4465" t="str">
        <x:v>Compose source-only</x:v>
      </x:c>
      <x:c r="D4465" t="str"/>
      <x:c r="E4465" t="str">
        <x:v>Candidate</x:v>
      </x:c>
      <x:c r="F4465" t="str">
        <x:v>Pending</x:v>
      </x:c>
      <x:c r="G4465" t="str"/>
      <x:c r="H4465" t="str">
        <x:v>Pending</x:v>
      </x:c>
      <x:c r="I4465" t="str">
        <x:f>IF(AND(N4465="material3-native-v4",LEN(TRIM(B4465))&gt;0,LEN(TRIM(D4465))&gt;0,E4465="Confirmed",F4465="Pass",LEN(TRIM(G4465))&gt;0,O4465="Approved",H4465="Approved",P4465="Yes"),"Yes","No")</x:f>
        <x:v>No</x:v>
      </x:c>
      <x:c r="J4465" t="str">
        <x:v>SuggestionChipTokens</x:v>
      </x:c>
      <x:c r="K4465" t="str">
        <x:v>https://android.googlesource.com/platform/frameworks/support/+/a095da93f8e98dea8748ceed79ea8427aade245f/compose/material3/material3/src/commonMain/kotlin/androidx/compose/material3/tokens/SuggestionChipTokens.kt#27</x:v>
      </x:c>
      <x:c r="L4465" t="str"/>
      <x:c r="M4465" t="str">
        <x:v>ShapeKeyTokens.CornerSmall; source-only expression, not a Material Web CSS property.</x:v>
      </x:c>
      <x:c r="N4465" t="str">
        <x:v>material3-native-v4</x:v>
      </x:c>
      <x:c r="O4465" t="str">
        <x:v>Pending</x:v>
      </x:c>
      <x:c r="P4465" t="str">
        <x:v>No</x:v>
      </x:c>
    </x:row>
    <x:row r="4466">
      <x:c r="A4466" t="str">
        <x:v>TM-04465</x:v>
      </x:c>
      <x:c r="B4466" t="str">
        <x:v>compose:SuggestionChipTokens.DisabledLabelTextColor</x:v>
      </x:c>
      <x:c r="C4466" t="str">
        <x:v>Compose source-only</x:v>
      </x:c>
      <x:c r="D4466" t="str"/>
      <x:c r="E4466" t="str">
        <x:v>Candidate</x:v>
      </x:c>
      <x:c r="F4466" t="str">
        <x:v>Pending</x:v>
      </x:c>
      <x:c r="G4466" t="str"/>
      <x:c r="H4466" t="str">
        <x:v>Pending</x:v>
      </x:c>
      <x:c r="I4466" t="str">
        <x:f>IF(AND(N4466="material3-native-v4",LEN(TRIM(B4466))&gt;0,LEN(TRIM(D4466))&gt;0,E4466="Confirmed",F4466="Pass",LEN(TRIM(G4466))&gt;0,O4466="Approved",H4466="Approved",P4466="Yes"),"Yes","No")</x:f>
        <x:v>No</x:v>
      </x:c>
      <x:c r="J4466" t="str">
        <x:v>SuggestionChipTokens</x:v>
      </x:c>
      <x:c r="K4466" t="str">
        <x:v>https://android.googlesource.com/platform/frameworks/support/+/a095da93f8e98dea8748ceed79ea8427aade245f/compose/material3/material3/src/commonMain/kotlin/androidx/compose/material3/tokens/SuggestionChipTokens.kt#30</x:v>
      </x:c>
      <x:c r="L4466" t="str"/>
      <x:c r="M4466" t="str">
        <x:v>ColorSchemeKeyTokens.OnSurface; source-only expression, not a Material Web CSS property.</x:v>
      </x:c>
      <x:c r="N4466" t="str">
        <x:v>material3-native-v4</x:v>
      </x:c>
      <x:c r="O4466" t="str">
        <x:v>Pending</x:v>
      </x:c>
      <x:c r="P4466" t="str">
        <x:v>No</x:v>
      </x:c>
    </x:row>
    <x:row r="4467">
      <x:c r="A4467" t="str">
        <x:v>TM-04466</x:v>
      </x:c>
      <x:c r="B4467" t="str">
        <x:v>compose:SuggestionChipTokens.DisabledLabelTextOpacity</x:v>
      </x:c>
      <x:c r="C4467" t="str">
        <x:v>Compose source-only</x:v>
      </x:c>
      <x:c r="D4467" t="str"/>
      <x:c r="E4467" t="str">
        <x:v>Candidate</x:v>
      </x:c>
      <x:c r="F4467" t="str">
        <x:v>Pending</x:v>
      </x:c>
      <x:c r="G4467" t="str"/>
      <x:c r="H4467" t="str">
        <x:v>Pending</x:v>
      </x:c>
      <x:c r="I4467" t="str">
        <x:f>IF(AND(N4467="material3-native-v4",LEN(TRIM(B4467))&gt;0,LEN(TRIM(D4467))&gt;0,E4467="Confirmed",F4467="Pass",LEN(TRIM(G4467))&gt;0,O4467="Approved",H4467="Approved",P4467="Yes"),"Yes","No")</x:f>
        <x:v>No</x:v>
      </x:c>
      <x:c r="J4467" t="str">
        <x:v>SuggestionChipTokens</x:v>
      </x:c>
      <x:c r="K4467" t="str">
        <x:v>https://android.googlesource.com/platform/frameworks/support/+/a095da93f8e98dea8748ceed79ea8427aade245f/compose/material3/material3/src/commonMain/kotlin/androidx/compose/material3/tokens/SuggestionChipTokens.kt#33</x:v>
      </x:c>
      <x:c r="L4467" t="str"/>
      <x:c r="M4467" t="str">
        <x:v>0.38f; source-only expression, not a Material Web CSS property.</x:v>
      </x:c>
      <x:c r="N4467" t="str">
        <x:v>material3-native-v4</x:v>
      </x:c>
      <x:c r="O4467" t="str">
        <x:v>Pending</x:v>
      </x:c>
      <x:c r="P4467" t="str">
        <x:v>No</x:v>
      </x:c>
    </x:row>
    <x:row r="4468">
      <x:c r="A4468" t="str">
        <x:v>TM-04467</x:v>
      </x:c>
      <x:c r="B4468" t="str">
        <x:v>compose:SuggestionChipTokens.DraggedContainerElevation</x:v>
      </x:c>
      <x:c r="C4468" t="str">
        <x:v>Compose source-only</x:v>
      </x:c>
      <x:c r="D4468" t="str"/>
      <x:c r="E4468" t="str">
        <x:v>Candidate</x:v>
      </x:c>
      <x:c r="F4468" t="str">
        <x:v>Pending</x:v>
      </x:c>
      <x:c r="G4468" t="str"/>
      <x:c r="H4468" t="str">
        <x:v>Pending</x:v>
      </x:c>
      <x:c r="I4468" t="str">
        <x:f>IF(AND(N4468="material3-native-v4",LEN(TRIM(B4468))&gt;0,LEN(TRIM(D4468))&gt;0,E4468="Confirmed",F4468="Pass",LEN(TRIM(G4468))&gt;0,O4468="Approved",H4468="Approved",P4468="Yes"),"Yes","No")</x:f>
        <x:v>No</x:v>
      </x:c>
      <x:c r="J4468" t="str">
        <x:v>SuggestionChipTokens</x:v>
      </x:c>
      <x:c r="K4468" t="str">
        <x:v>https://android.googlesource.com/platform/frameworks/support/+/a095da93f8e98dea8748ceed79ea8427aade245f/compose/material3/material3/src/commonMain/kotlin/androidx/compose/material3/tokens/SuggestionChipTokens.kt#34</x:v>
      </x:c>
      <x:c r="L4468" t="str"/>
      <x:c r="M4468" t="str">
        <x:v>ElevationTokens.Level4; source-only expression, not a Material Web CSS property.</x:v>
      </x:c>
      <x:c r="N4468" t="str">
        <x:v>material3-native-v4</x:v>
      </x:c>
      <x:c r="O4468" t="str">
        <x:v>Pending</x:v>
      </x:c>
      <x:c r="P4468" t="str">
        <x:v>No</x:v>
      </x:c>
    </x:row>
    <x:row r="4469">
      <x:c r="A4469" t="str">
        <x:v>TM-04468</x:v>
      </x:c>
      <x:c r="B4469" t="str">
        <x:v>compose:SuggestionChipTokens.DraggedLabelTextColor</x:v>
      </x:c>
      <x:c r="C4469" t="str">
        <x:v>Compose source-only</x:v>
      </x:c>
      <x:c r="D4469" t="str"/>
      <x:c r="E4469" t="str">
        <x:v>Candidate</x:v>
      </x:c>
      <x:c r="F4469" t="str">
        <x:v>Pending</x:v>
      </x:c>
      <x:c r="G4469" t="str"/>
      <x:c r="H4469" t="str">
        <x:v>Pending</x:v>
      </x:c>
      <x:c r="I4469" t="str">
        <x:f>IF(AND(N4469="material3-native-v4",LEN(TRIM(B4469))&gt;0,LEN(TRIM(D4469))&gt;0,E4469="Confirmed",F4469="Pass",LEN(TRIM(G4469))&gt;0,O4469="Approved",H4469="Approved",P4469="Yes"),"Yes","No")</x:f>
        <x:v>No</x:v>
      </x:c>
      <x:c r="J4469" t="str">
        <x:v>SuggestionChipTokens</x:v>
      </x:c>
      <x:c r="K4469" t="str">
        <x:v>https://android.googlesource.com/platform/frameworks/support/+/a095da93f8e98dea8748ceed79ea8427aade245f/compose/material3/material3/src/commonMain/kotlin/androidx/compose/material3/tokens/SuggestionChipTokens.kt#37</x:v>
      </x:c>
      <x:c r="L4469" t="str"/>
      <x:c r="M4469" t="str">
        <x:v>ColorSchemeKeyTokens.OnSurfaceVariant; source-only expression, not a Material Web CSS property.</x:v>
      </x:c>
      <x:c r="N4469" t="str">
        <x:v>material3-native-v4</x:v>
      </x:c>
      <x:c r="O4469" t="str">
        <x:v>Pending</x:v>
      </x:c>
      <x:c r="P4469" t="str">
        <x:v>No</x:v>
      </x:c>
    </x:row>
    <x:row r="4470">
      <x:c r="A4470" t="str">
        <x:v>TM-04469</x:v>
      </x:c>
      <x:c r="B4470" t="str">
        <x:v>compose:SuggestionChipTokens.ElevatedContainerColor</x:v>
      </x:c>
      <x:c r="C4470" t="str">
        <x:v>Compose source-only</x:v>
      </x:c>
      <x:c r="D4470" t="str"/>
      <x:c r="E4470" t="str">
        <x:v>Candidate</x:v>
      </x:c>
      <x:c r="F4470" t="str">
        <x:v>Pending</x:v>
      </x:c>
      <x:c r="G4470" t="str"/>
      <x:c r="H4470" t="str">
        <x:v>Pending</x:v>
      </x:c>
      <x:c r="I4470" t="str">
        <x:f>IF(AND(N4470="material3-native-v4",LEN(TRIM(B4470))&gt;0,LEN(TRIM(D4470))&gt;0,E4470="Confirmed",F4470="Pass",LEN(TRIM(G4470))&gt;0,O4470="Approved",H4470="Approved",P4470="Yes"),"Yes","No")</x:f>
        <x:v>No</x:v>
      </x:c>
      <x:c r="J4470" t="str">
        <x:v>SuggestionChipTokens</x:v>
      </x:c>
      <x:c r="K4470" t="str">
        <x:v>https://android.googlesource.com/platform/frameworks/support/+/a095da93f8e98dea8748ceed79ea8427aade245f/compose/material3/material3/src/commonMain/kotlin/androidx/compose/material3/tokens/SuggestionChipTokens.kt#40</x:v>
      </x:c>
      <x:c r="L4470" t="str"/>
      <x:c r="M4470" t="str">
        <x:v>ColorSchemeKeyTokens.SurfaceContainerLow; source-only expression, not a Material Web CSS property.</x:v>
      </x:c>
      <x:c r="N4470" t="str">
        <x:v>material3-native-v4</x:v>
      </x:c>
      <x:c r="O4470" t="str">
        <x:v>Pending</x:v>
      </x:c>
      <x:c r="P4470" t="str">
        <x:v>No</x:v>
      </x:c>
    </x:row>
    <x:row r="4471">
      <x:c r="A4471" t="str">
        <x:v>TM-04470</x:v>
      </x:c>
      <x:c r="B4471" t="str">
        <x:v>compose:SuggestionChipTokens.ElevatedContainerElevation</x:v>
      </x:c>
      <x:c r="C4471" t="str">
        <x:v>Compose source-only</x:v>
      </x:c>
      <x:c r="D4471" t="str"/>
      <x:c r="E4471" t="str">
        <x:v>Candidate</x:v>
      </x:c>
      <x:c r="F4471" t="str">
        <x:v>Pending</x:v>
      </x:c>
      <x:c r="G4471" t="str"/>
      <x:c r="H4471" t="str">
        <x:v>Pending</x:v>
      </x:c>
      <x:c r="I4471" t="str">
        <x:f>IF(AND(N4471="material3-native-v4",LEN(TRIM(B4471))&gt;0,LEN(TRIM(D4471))&gt;0,E4471="Confirmed",F4471="Pass",LEN(TRIM(G4471))&gt;0,O4471="Approved",H4471="Approved",P4471="Yes"),"Yes","No")</x:f>
        <x:v>No</x:v>
      </x:c>
      <x:c r="J4471" t="str">
        <x:v>SuggestionChipTokens</x:v>
      </x:c>
      <x:c r="K4471" t="str">
        <x:v>https://android.googlesource.com/platform/frameworks/support/+/a095da93f8e98dea8748ceed79ea8427aade245f/compose/material3/material3/src/commonMain/kotlin/androidx/compose/material3/tokens/SuggestionChipTokens.kt#43</x:v>
      </x:c>
      <x:c r="L4471" t="str"/>
      <x:c r="M4471" t="str">
        <x:v>ElevationTokens.Level1; source-only expression, not a Material Web CSS property.</x:v>
      </x:c>
      <x:c r="N4471" t="str">
        <x:v>material3-native-v4</x:v>
      </x:c>
      <x:c r="O4471" t="str">
        <x:v>Pending</x:v>
      </x:c>
      <x:c r="P4471" t="str">
        <x:v>No</x:v>
      </x:c>
    </x:row>
    <x:row r="4472">
      <x:c r="A4472" t="str">
        <x:v>TM-04471</x:v>
      </x:c>
      <x:c r="B4472" t="str">
        <x:v>compose:SuggestionChipTokens.ElevatedDisabledContainerColor</x:v>
      </x:c>
      <x:c r="C4472" t="str">
        <x:v>Compose source-only</x:v>
      </x:c>
      <x:c r="D4472" t="str"/>
      <x:c r="E4472" t="str">
        <x:v>Candidate</x:v>
      </x:c>
      <x:c r="F4472" t="str">
        <x:v>Pending</x:v>
      </x:c>
      <x:c r="G4472" t="str"/>
      <x:c r="H4472" t="str">
        <x:v>Pending</x:v>
      </x:c>
      <x:c r="I4472" t="str">
        <x:f>IF(AND(N4472="material3-native-v4",LEN(TRIM(B4472))&gt;0,LEN(TRIM(D4472))&gt;0,E4472="Confirmed",F4472="Pass",LEN(TRIM(G4472))&gt;0,O4472="Approved",H4472="Approved",P4472="Yes"),"Yes","No")</x:f>
        <x:v>No</x:v>
      </x:c>
      <x:c r="J4472" t="str">
        <x:v>SuggestionChipTokens</x:v>
      </x:c>
      <x:c r="K4472" t="str">
        <x:v>https://android.googlesource.com/platform/frameworks/support/+/a095da93f8e98dea8748ceed79ea8427aade245f/compose/material3/material3/src/commonMain/kotlin/androidx/compose/material3/tokens/SuggestionChipTokens.kt#46</x:v>
      </x:c>
      <x:c r="L4472" t="str"/>
      <x:c r="M4472" t="str">
        <x:v>ColorSchemeKeyTokens.OnSurface; source-only expression, not a Material Web CSS property.</x:v>
      </x:c>
      <x:c r="N4472" t="str">
        <x:v>material3-native-v4</x:v>
      </x:c>
      <x:c r="O4472" t="str">
        <x:v>Pending</x:v>
      </x:c>
      <x:c r="P4472" t="str">
        <x:v>No</x:v>
      </x:c>
    </x:row>
    <x:row r="4473">
      <x:c r="A4473" t="str">
        <x:v>TM-04472</x:v>
      </x:c>
      <x:c r="B4473" t="str">
        <x:v>compose:SuggestionChipTokens.ElevatedDisabledContainerElevation</x:v>
      </x:c>
      <x:c r="C4473" t="str">
        <x:v>Compose source-only</x:v>
      </x:c>
      <x:c r="D4473" t="str"/>
      <x:c r="E4473" t="str">
        <x:v>Candidate</x:v>
      </x:c>
      <x:c r="F4473" t="str">
        <x:v>Pending</x:v>
      </x:c>
      <x:c r="G4473" t="str"/>
      <x:c r="H4473" t="str">
        <x:v>Pending</x:v>
      </x:c>
      <x:c r="I4473" t="str">
        <x:f>IF(AND(N4473="material3-native-v4",LEN(TRIM(B4473))&gt;0,LEN(TRIM(D4473))&gt;0,E4473="Confirmed",F4473="Pass",LEN(TRIM(G4473))&gt;0,O4473="Approved",H4473="Approved",P4473="Yes"),"Yes","No")</x:f>
        <x:v>No</x:v>
      </x:c>
      <x:c r="J4473" t="str">
        <x:v>SuggestionChipTokens</x:v>
      </x:c>
      <x:c r="K4473" t="str">
        <x:v>https://android.googlesource.com/platform/frameworks/support/+/a095da93f8e98dea8748ceed79ea8427aade245f/compose/material3/material3/src/commonMain/kotlin/androidx/compose/material3/tokens/SuggestionChipTokens.kt#49</x:v>
      </x:c>
      <x:c r="L4473" t="str"/>
      <x:c r="M4473" t="str">
        <x:v>ElevationTokens.Level0; source-only expression, not a Material Web CSS property.</x:v>
      </x:c>
      <x:c r="N4473" t="str">
        <x:v>material3-native-v4</x:v>
      </x:c>
      <x:c r="O4473" t="str">
        <x:v>Pending</x:v>
      </x:c>
      <x:c r="P4473" t="str">
        <x:v>No</x:v>
      </x:c>
    </x:row>
    <x:row r="4474">
      <x:c r="A4474" t="str">
        <x:v>TM-04473</x:v>
      </x:c>
      <x:c r="B4474" t="str">
        <x:v>compose:SuggestionChipTokens.ElevatedDisabledContainerOpacity</x:v>
      </x:c>
      <x:c r="C4474" t="str">
        <x:v>Compose source-only</x:v>
      </x:c>
      <x:c r="D4474" t="str"/>
      <x:c r="E4474" t="str">
        <x:v>Candidate</x:v>
      </x:c>
      <x:c r="F4474" t="str">
        <x:v>Pending</x:v>
      </x:c>
      <x:c r="G4474" t="str"/>
      <x:c r="H4474" t="str">
        <x:v>Pending</x:v>
      </x:c>
      <x:c r="I4474" t="str">
        <x:f>IF(AND(N4474="material3-native-v4",LEN(TRIM(B4474))&gt;0,LEN(TRIM(D4474))&gt;0,E4474="Confirmed",F4474="Pass",LEN(TRIM(G4474))&gt;0,O4474="Approved",H4474="Approved",P4474="Yes"),"Yes","No")</x:f>
        <x:v>No</x:v>
      </x:c>
      <x:c r="J4474" t="str">
        <x:v>SuggestionChipTokens</x:v>
      </x:c>
      <x:c r="K4474" t="str">
        <x:v>https://android.googlesource.com/platform/frameworks/support/+/a095da93f8e98dea8748ceed79ea8427aade245f/compose/material3/material3/src/commonMain/kotlin/androidx/compose/material3/tokens/SuggestionChipTokens.kt#52</x:v>
      </x:c>
      <x:c r="L4474" t="str"/>
      <x:c r="M4474" t="str">
        <x:v>0.12f; source-only expression, not a Material Web CSS property.</x:v>
      </x:c>
      <x:c r="N4474" t="str">
        <x:v>material3-native-v4</x:v>
      </x:c>
      <x:c r="O4474" t="str">
        <x:v>Pending</x:v>
      </x:c>
      <x:c r="P4474" t="str">
        <x:v>No</x:v>
      </x:c>
    </x:row>
    <x:row r="4475">
      <x:c r="A4475" t="str">
        <x:v>TM-04474</x:v>
      </x:c>
      <x:c r="B4475" t="str">
        <x:v>compose:SuggestionChipTokens.ElevatedFocusContainerElevation</x:v>
      </x:c>
      <x:c r="C4475" t="str">
        <x:v>Compose source-only</x:v>
      </x:c>
      <x:c r="D4475" t="str"/>
      <x:c r="E4475" t="str">
        <x:v>Candidate</x:v>
      </x:c>
      <x:c r="F4475" t="str">
        <x:v>Pending</x:v>
      </x:c>
      <x:c r="G4475" t="str"/>
      <x:c r="H4475" t="str">
        <x:v>Pending</x:v>
      </x:c>
      <x:c r="I4475" t="str">
        <x:f>IF(AND(N4475="material3-native-v4",LEN(TRIM(B4475))&gt;0,LEN(TRIM(D4475))&gt;0,E4475="Confirmed",F4475="Pass",LEN(TRIM(G4475))&gt;0,O4475="Approved",H4475="Approved",P4475="Yes"),"Yes","No")</x:f>
        <x:v>No</x:v>
      </x:c>
      <x:c r="J4475" t="str">
        <x:v>SuggestionChipTokens</x:v>
      </x:c>
      <x:c r="K4475" t="str">
        <x:v>https://android.googlesource.com/platform/frameworks/support/+/a095da93f8e98dea8748ceed79ea8427aade245f/compose/material3/material3/src/commonMain/kotlin/androidx/compose/material3/tokens/SuggestionChipTokens.kt#53</x:v>
      </x:c>
      <x:c r="L4475" t="str"/>
      <x:c r="M4475" t="str">
        <x:v>ElevationTokens.Level1; source-only expression, not a Material Web CSS property.</x:v>
      </x:c>
      <x:c r="N4475" t="str">
        <x:v>material3-native-v4</x:v>
      </x:c>
      <x:c r="O4475" t="str">
        <x:v>Pending</x:v>
      </x:c>
      <x:c r="P4475" t="str">
        <x:v>No</x:v>
      </x:c>
    </x:row>
    <x:row r="4476">
      <x:c r="A4476" t="str">
        <x:v>TM-04475</x:v>
      </x:c>
      <x:c r="B4476" t="str">
        <x:v>compose:SuggestionChipTokens.ElevatedHoverContainerElevation</x:v>
      </x:c>
      <x:c r="C4476" t="str">
        <x:v>Compose source-only</x:v>
      </x:c>
      <x:c r="D4476" t="str"/>
      <x:c r="E4476" t="str">
        <x:v>Candidate</x:v>
      </x:c>
      <x:c r="F4476" t="str">
        <x:v>Pending</x:v>
      </x:c>
      <x:c r="G4476" t="str"/>
      <x:c r="H4476" t="str">
        <x:v>Pending</x:v>
      </x:c>
      <x:c r="I4476" t="str">
        <x:f>IF(AND(N4476="material3-native-v4",LEN(TRIM(B4476))&gt;0,LEN(TRIM(D4476))&gt;0,E4476="Confirmed",F4476="Pass",LEN(TRIM(G4476))&gt;0,O4476="Approved",H4476="Approved",P4476="Yes"),"Yes","No")</x:f>
        <x:v>No</x:v>
      </x:c>
      <x:c r="J4476" t="str">
        <x:v>SuggestionChipTokens</x:v>
      </x:c>
      <x:c r="K4476" t="str">
        <x:v>https://android.googlesource.com/platform/frameworks/support/+/a095da93f8e98dea8748ceed79ea8427aade245f/compose/material3/material3/src/commonMain/kotlin/androidx/compose/material3/tokens/SuggestionChipTokens.kt#56</x:v>
      </x:c>
      <x:c r="L4476" t="str"/>
      <x:c r="M4476" t="str">
        <x:v>ElevationTokens.Level2; source-only expression, not a Material Web CSS property.</x:v>
      </x:c>
      <x:c r="N4476" t="str">
        <x:v>material3-native-v4</x:v>
      </x:c>
      <x:c r="O4476" t="str">
        <x:v>Pending</x:v>
      </x:c>
      <x:c r="P4476" t="str">
        <x:v>No</x:v>
      </x:c>
    </x:row>
    <x:row r="4477">
      <x:c r="A4477" t="str">
        <x:v>TM-04476</x:v>
      </x:c>
      <x:c r="B4477" t="str">
        <x:v>compose:SuggestionChipTokens.ElevatedPressedContainerElevation</x:v>
      </x:c>
      <x:c r="C4477" t="str">
        <x:v>Compose source-only</x:v>
      </x:c>
      <x:c r="D4477" t="str"/>
      <x:c r="E4477" t="str">
        <x:v>Candidate</x:v>
      </x:c>
      <x:c r="F4477" t="str">
        <x:v>Pending</x:v>
      </x:c>
      <x:c r="G4477" t="str"/>
      <x:c r="H4477" t="str">
        <x:v>Pending</x:v>
      </x:c>
      <x:c r="I4477" t="str">
        <x:f>IF(AND(N4477="material3-native-v4",LEN(TRIM(B4477))&gt;0,LEN(TRIM(D4477))&gt;0,E4477="Confirmed",F4477="Pass",LEN(TRIM(G4477))&gt;0,O4477="Approved",H4477="Approved",P4477="Yes"),"Yes","No")</x:f>
        <x:v>No</x:v>
      </x:c>
      <x:c r="J4477" t="str">
        <x:v>SuggestionChipTokens</x:v>
      </x:c>
      <x:c r="K4477" t="str">
        <x:v>https://android.googlesource.com/platform/frameworks/support/+/a095da93f8e98dea8748ceed79ea8427aade245f/compose/material3/material3/src/commonMain/kotlin/androidx/compose/material3/tokens/SuggestionChipTokens.kt#59</x:v>
      </x:c>
      <x:c r="L4477" t="str"/>
      <x:c r="M4477" t="str">
        <x:v>ElevationTokens.Level1; source-only expression, not a Material Web CSS property.</x:v>
      </x:c>
      <x:c r="N4477" t="str">
        <x:v>material3-native-v4</x:v>
      </x:c>
      <x:c r="O4477" t="str">
        <x:v>Pending</x:v>
      </x:c>
      <x:c r="P4477" t="str">
        <x:v>No</x:v>
      </x:c>
    </x:row>
    <x:row r="4478">
      <x:c r="A4478" t="str">
        <x:v>TM-04477</x:v>
      </x:c>
      <x:c r="B4478" t="str">
        <x:v>compose:SuggestionChipTokens.FlatContainerElevation</x:v>
      </x:c>
      <x:c r="C4478" t="str">
        <x:v>Compose source-only</x:v>
      </x:c>
      <x:c r="D4478" t="str"/>
      <x:c r="E4478" t="str">
        <x:v>Candidate</x:v>
      </x:c>
      <x:c r="F4478" t="str">
        <x:v>Pending</x:v>
      </x:c>
      <x:c r="G4478" t="str"/>
      <x:c r="H4478" t="str">
        <x:v>Pending</x:v>
      </x:c>
      <x:c r="I4478" t="str">
        <x:f>IF(AND(N4478="material3-native-v4",LEN(TRIM(B4478))&gt;0,LEN(TRIM(D4478))&gt;0,E4478="Confirmed",F4478="Pass",LEN(TRIM(G4478))&gt;0,O4478="Approved",H4478="Approved",P4478="Yes"),"Yes","No")</x:f>
        <x:v>No</x:v>
      </x:c>
      <x:c r="J4478" t="str">
        <x:v>SuggestionChipTokens</x:v>
      </x:c>
      <x:c r="K4478" t="str">
        <x:v>https://android.googlesource.com/platform/frameworks/support/+/a095da93f8e98dea8748ceed79ea8427aade245f/compose/material3/material3/src/commonMain/kotlin/androidx/compose/material3/tokens/SuggestionChipTokens.kt#62</x:v>
      </x:c>
      <x:c r="L4478" t="str"/>
      <x:c r="M4478" t="str">
        <x:v>ElevationTokens.Level0; source-only expression, not a Material Web CSS property.</x:v>
      </x:c>
      <x:c r="N4478" t="str">
        <x:v>material3-native-v4</x:v>
      </x:c>
      <x:c r="O4478" t="str">
        <x:v>Pending</x:v>
      </x:c>
      <x:c r="P4478" t="str">
        <x:v>No</x:v>
      </x:c>
    </x:row>
    <x:row r="4479">
      <x:c r="A4479" t="str">
        <x:v>TM-04478</x:v>
      </x:c>
      <x:c r="B4479" t="str">
        <x:v>compose:SuggestionChipTokens.FlatDisabledOutlineColor</x:v>
      </x:c>
      <x:c r="C4479" t="str">
        <x:v>Compose source-only</x:v>
      </x:c>
      <x:c r="D4479" t="str"/>
      <x:c r="E4479" t="str">
        <x:v>Candidate</x:v>
      </x:c>
      <x:c r="F4479" t="str">
        <x:v>Pending</x:v>
      </x:c>
      <x:c r="G4479" t="str"/>
      <x:c r="H4479" t="str">
        <x:v>Pending</x:v>
      </x:c>
      <x:c r="I4479" t="str">
        <x:f>IF(AND(N4479="material3-native-v4",LEN(TRIM(B4479))&gt;0,LEN(TRIM(D4479))&gt;0,E4479="Confirmed",F4479="Pass",LEN(TRIM(G4479))&gt;0,O4479="Approved",H4479="Approved",P4479="Yes"),"Yes","No")</x:f>
        <x:v>No</x:v>
      </x:c>
      <x:c r="J4479" t="str">
        <x:v>SuggestionChipTokens</x:v>
      </x:c>
      <x:c r="K4479" t="str">
        <x:v>https://android.googlesource.com/platform/frameworks/support/+/a095da93f8e98dea8748ceed79ea8427aade245f/compose/material3/material3/src/commonMain/kotlin/androidx/compose/material3/tokens/SuggestionChipTokens.kt#65</x:v>
      </x:c>
      <x:c r="L4479" t="str"/>
      <x:c r="M4479" t="str">
        <x:v>ColorSchemeKeyTokens.OnSurface; source-only expression, not a Material Web CSS property.</x:v>
      </x:c>
      <x:c r="N4479" t="str">
        <x:v>material3-native-v4</x:v>
      </x:c>
      <x:c r="O4479" t="str">
        <x:v>Pending</x:v>
      </x:c>
      <x:c r="P4479" t="str">
        <x:v>No</x:v>
      </x:c>
    </x:row>
    <x:row r="4480">
      <x:c r="A4480" t="str">
        <x:v>TM-04479</x:v>
      </x:c>
      <x:c r="B4480" t="str">
        <x:v>compose:SuggestionChipTokens.FlatDisabledOutlineOpacity</x:v>
      </x:c>
      <x:c r="C4480" t="str">
        <x:v>Compose source-only</x:v>
      </x:c>
      <x:c r="D4480" t="str"/>
      <x:c r="E4480" t="str">
        <x:v>Candidate</x:v>
      </x:c>
      <x:c r="F4480" t="str">
        <x:v>Pending</x:v>
      </x:c>
      <x:c r="G4480" t="str"/>
      <x:c r="H4480" t="str">
        <x:v>Pending</x:v>
      </x:c>
      <x:c r="I4480" t="str">
        <x:f>IF(AND(N4480="material3-native-v4",LEN(TRIM(B4480))&gt;0,LEN(TRIM(D4480))&gt;0,E4480="Confirmed",F4480="Pass",LEN(TRIM(G4480))&gt;0,O4480="Approved",H4480="Approved",P4480="Yes"),"Yes","No")</x:f>
        <x:v>No</x:v>
      </x:c>
      <x:c r="J4480" t="str">
        <x:v>SuggestionChipTokens</x:v>
      </x:c>
      <x:c r="K4480" t="str">
        <x:v>https://android.googlesource.com/platform/frameworks/support/+/a095da93f8e98dea8748ceed79ea8427aade245f/compose/material3/material3/src/commonMain/kotlin/androidx/compose/material3/tokens/SuggestionChipTokens.kt#68</x:v>
      </x:c>
      <x:c r="L4480" t="str"/>
      <x:c r="M4480" t="str">
        <x:v>0.12f; source-only expression, not a Material Web CSS property.</x:v>
      </x:c>
      <x:c r="N4480" t="str">
        <x:v>material3-native-v4</x:v>
      </x:c>
      <x:c r="O4480" t="str">
        <x:v>Pending</x:v>
      </x:c>
      <x:c r="P4480" t="str">
        <x:v>No</x:v>
      </x:c>
    </x:row>
    <x:row r="4481">
      <x:c r="A4481" t="str">
        <x:v>TM-04480</x:v>
      </x:c>
      <x:c r="B4481" t="str">
        <x:v>compose:SuggestionChipTokens.FlatFocusOutlineColor</x:v>
      </x:c>
      <x:c r="C4481" t="str">
        <x:v>Compose source-only</x:v>
      </x:c>
      <x:c r="D4481" t="str"/>
      <x:c r="E4481" t="str">
        <x:v>Candidate</x:v>
      </x:c>
      <x:c r="F4481" t="str">
        <x:v>Pending</x:v>
      </x:c>
      <x:c r="G4481" t="str"/>
      <x:c r="H4481" t="str">
        <x:v>Pending</x:v>
      </x:c>
      <x:c r="I4481" t="str">
        <x:f>IF(AND(N4481="material3-native-v4",LEN(TRIM(B4481))&gt;0,LEN(TRIM(D4481))&gt;0,E4481="Confirmed",F4481="Pass",LEN(TRIM(G4481))&gt;0,O4481="Approved",H4481="Approved",P4481="Yes"),"Yes","No")</x:f>
        <x:v>No</x:v>
      </x:c>
      <x:c r="J4481" t="str">
        <x:v>SuggestionChipTokens</x:v>
      </x:c>
      <x:c r="K4481" t="str">
        <x:v>https://android.googlesource.com/platform/frameworks/support/+/a095da93f8e98dea8748ceed79ea8427aade245f/compose/material3/material3/src/commonMain/kotlin/androidx/compose/material3/tokens/SuggestionChipTokens.kt#69</x:v>
      </x:c>
      <x:c r="L4481" t="str"/>
      <x:c r="M4481" t="str">
        <x:v>ColorSchemeKeyTokens.OnSurfaceVariant; source-only expression, not a Material Web CSS property.</x:v>
      </x:c>
      <x:c r="N4481" t="str">
        <x:v>material3-native-v4</x:v>
      </x:c>
      <x:c r="O4481" t="str">
        <x:v>Pending</x:v>
      </x:c>
      <x:c r="P4481" t="str">
        <x:v>No</x:v>
      </x:c>
    </x:row>
    <x:row r="4482">
      <x:c r="A4482" t="str">
        <x:v>TM-04481</x:v>
      </x:c>
      <x:c r="B4482" t="str">
        <x:v>compose:SuggestionChipTokens.FlatOutlineColor</x:v>
      </x:c>
      <x:c r="C4482" t="str">
        <x:v>Compose source-only</x:v>
      </x:c>
      <x:c r="D4482" t="str"/>
      <x:c r="E4482" t="str">
        <x:v>Candidate</x:v>
      </x:c>
      <x:c r="F4482" t="str">
        <x:v>Pending</x:v>
      </x:c>
      <x:c r="G4482" t="str"/>
      <x:c r="H4482" t="str">
        <x:v>Pending</x:v>
      </x:c>
      <x:c r="I4482" t="str">
        <x:f>IF(AND(N4482="material3-native-v4",LEN(TRIM(B4482))&gt;0,LEN(TRIM(D4482))&gt;0,E4482="Confirmed",F4482="Pass",LEN(TRIM(G4482))&gt;0,O4482="Approved",H4482="Approved",P4482="Yes"),"Yes","No")</x:f>
        <x:v>No</x:v>
      </x:c>
      <x:c r="J4482" t="str">
        <x:v>SuggestionChipTokens</x:v>
      </x:c>
      <x:c r="K4482" t="str">
        <x:v>https://android.googlesource.com/platform/frameworks/support/+/a095da93f8e98dea8748ceed79ea8427aade245f/compose/material3/material3/src/commonMain/kotlin/androidx/compose/material3/tokens/SuggestionChipTokens.kt#72</x:v>
      </x:c>
      <x:c r="L4482" t="str"/>
      <x:c r="M4482" t="str">
        <x:v>ColorSchemeKeyTokens.OutlineVariant; source-only expression, not a Material Web CSS property.</x:v>
      </x:c>
      <x:c r="N4482" t="str">
        <x:v>material3-native-v4</x:v>
      </x:c>
      <x:c r="O4482" t="str">
        <x:v>Pending</x:v>
      </x:c>
      <x:c r="P4482" t="str">
        <x:v>No</x:v>
      </x:c>
    </x:row>
    <x:row r="4483">
      <x:c r="A4483" t="str">
        <x:v>TM-04482</x:v>
      </x:c>
      <x:c r="B4483" t="str">
        <x:v>compose:SuggestionChipTokens.FlatOutlineWidth</x:v>
      </x:c>
      <x:c r="C4483" t="str">
        <x:v>Compose source-only</x:v>
      </x:c>
      <x:c r="D4483" t="str"/>
      <x:c r="E4483" t="str">
        <x:v>Candidate</x:v>
      </x:c>
      <x:c r="F4483" t="str">
        <x:v>Pending</x:v>
      </x:c>
      <x:c r="G4483" t="str"/>
      <x:c r="H4483" t="str">
        <x:v>Pending</x:v>
      </x:c>
      <x:c r="I4483" t="str">
        <x:f>IF(AND(N4483="material3-native-v4",LEN(TRIM(B4483))&gt;0,LEN(TRIM(D4483))&gt;0,E4483="Confirmed",F4483="Pass",LEN(TRIM(G4483))&gt;0,O4483="Approved",H4483="Approved",P4483="Yes"),"Yes","No")</x:f>
        <x:v>No</x:v>
      </x:c>
      <x:c r="J4483" t="str">
        <x:v>SuggestionChipTokens</x:v>
      </x:c>
      <x:c r="K4483" t="str">
        <x:v>https://android.googlesource.com/platform/frameworks/support/+/a095da93f8e98dea8748ceed79ea8427aade245f/compose/material3/material3/src/commonMain/kotlin/androidx/compose/material3/tokens/SuggestionChipTokens.kt#75</x:v>
      </x:c>
      <x:c r="L4483" t="str"/>
      <x:c r="M4483" t="str">
        <x:v>1.0.dp; source-only expression, not a Material Web CSS property.</x:v>
      </x:c>
      <x:c r="N4483" t="str">
        <x:v>material3-native-v4</x:v>
      </x:c>
      <x:c r="O4483" t="str">
        <x:v>Pending</x:v>
      </x:c>
      <x:c r="P4483" t="str">
        <x:v>No</x:v>
      </x:c>
    </x:row>
    <x:row r="4484">
      <x:c r="A4484" t="str">
        <x:v>TM-04483</x:v>
      </x:c>
      <x:c r="B4484" t="str">
        <x:v>compose:SuggestionChipTokens.FocusIndicatorColor</x:v>
      </x:c>
      <x:c r="C4484" t="str">
        <x:v>Compose source-only</x:v>
      </x:c>
      <x:c r="D4484" t="str"/>
      <x:c r="E4484" t="str">
        <x:v>Candidate</x:v>
      </x:c>
      <x:c r="F4484" t="str">
        <x:v>Pending</x:v>
      </x:c>
      <x:c r="G4484" t="str"/>
      <x:c r="H4484" t="str">
        <x:v>Pending</x:v>
      </x:c>
      <x:c r="I4484" t="str">
        <x:f>IF(AND(N4484="material3-native-v4",LEN(TRIM(B4484))&gt;0,LEN(TRIM(D4484))&gt;0,E4484="Confirmed",F4484="Pass",LEN(TRIM(G4484))&gt;0,O4484="Approved",H4484="Approved",P4484="Yes"),"Yes","No")</x:f>
        <x:v>No</x:v>
      </x:c>
      <x:c r="J4484" t="str">
        <x:v>SuggestionChipTokens</x:v>
      </x:c>
      <x:c r="K4484" t="str">
        <x:v>https://android.googlesource.com/platform/frameworks/support/+/a095da93f8e98dea8748ceed79ea8427aade245f/compose/material3/material3/src/commonMain/kotlin/androidx/compose/material3/tokens/SuggestionChipTokens.kt#78</x:v>
      </x:c>
      <x:c r="L4484" t="str"/>
      <x:c r="M4484" t="str">
        <x:v>ColorSchemeKeyTokens.Secondary; source-only expression, not a Material Web CSS property.</x:v>
      </x:c>
      <x:c r="N4484" t="str">
        <x:v>material3-native-v4</x:v>
      </x:c>
      <x:c r="O4484" t="str">
        <x:v>Pending</x:v>
      </x:c>
      <x:c r="P4484" t="str">
        <x:v>No</x:v>
      </x:c>
    </x:row>
    <x:row r="4485">
      <x:c r="A4485" t="str">
        <x:v>TM-04484</x:v>
      </x:c>
      <x:c r="B4485" t="str">
        <x:v>compose:SuggestionChipTokens.FocusLabelTextColor</x:v>
      </x:c>
      <x:c r="C4485" t="str">
        <x:v>Compose source-only</x:v>
      </x:c>
      <x:c r="D4485" t="str"/>
      <x:c r="E4485" t="str">
        <x:v>Candidate</x:v>
      </x:c>
      <x:c r="F4485" t="str">
        <x:v>Pending</x:v>
      </x:c>
      <x:c r="G4485" t="str"/>
      <x:c r="H4485" t="str">
        <x:v>Pending</x:v>
      </x:c>
      <x:c r="I4485" t="str">
        <x:f>IF(AND(N4485="material3-native-v4",LEN(TRIM(B4485))&gt;0,LEN(TRIM(D4485))&gt;0,E4485="Confirmed",F4485="Pass",LEN(TRIM(G4485))&gt;0,O4485="Approved",H4485="Approved",P4485="Yes"),"Yes","No")</x:f>
        <x:v>No</x:v>
      </x:c>
      <x:c r="J4485" t="str">
        <x:v>SuggestionChipTokens</x:v>
      </x:c>
      <x:c r="K4485" t="str">
        <x:v>https://android.googlesource.com/platform/frameworks/support/+/a095da93f8e98dea8748ceed79ea8427aade245f/compose/material3/material3/src/commonMain/kotlin/androidx/compose/material3/tokens/SuggestionChipTokens.kt#81</x:v>
      </x:c>
      <x:c r="L4485" t="str"/>
      <x:c r="M4485" t="str">
        <x:v>ColorSchemeKeyTokens.OnSurfaceVariant; source-only expression, not a Material Web CSS property.</x:v>
      </x:c>
      <x:c r="N4485" t="str">
        <x:v>material3-native-v4</x:v>
      </x:c>
      <x:c r="O4485" t="str">
        <x:v>Pending</x:v>
      </x:c>
      <x:c r="P4485" t="str">
        <x:v>No</x:v>
      </x:c>
    </x:row>
    <x:row r="4486">
      <x:c r="A4486" t="str">
        <x:v>TM-04485</x:v>
      </x:c>
      <x:c r="B4486" t="str">
        <x:v>compose:SuggestionChipTokens.HoverLabelTextColor</x:v>
      </x:c>
      <x:c r="C4486" t="str">
        <x:v>Compose source-only</x:v>
      </x:c>
      <x:c r="D4486" t="str"/>
      <x:c r="E4486" t="str">
        <x:v>Candidate</x:v>
      </x:c>
      <x:c r="F4486" t="str">
        <x:v>Pending</x:v>
      </x:c>
      <x:c r="G4486" t="str"/>
      <x:c r="H4486" t="str">
        <x:v>Pending</x:v>
      </x:c>
      <x:c r="I4486" t="str">
        <x:f>IF(AND(N4486="material3-native-v4",LEN(TRIM(B4486))&gt;0,LEN(TRIM(D4486))&gt;0,E4486="Confirmed",F4486="Pass",LEN(TRIM(G4486))&gt;0,O4486="Approved",H4486="Approved",P4486="Yes"),"Yes","No")</x:f>
        <x:v>No</x:v>
      </x:c>
      <x:c r="J4486" t="str">
        <x:v>SuggestionChipTokens</x:v>
      </x:c>
      <x:c r="K4486" t="str">
        <x:v>https://android.googlesource.com/platform/frameworks/support/+/a095da93f8e98dea8748ceed79ea8427aade245f/compose/material3/material3/src/commonMain/kotlin/androidx/compose/material3/tokens/SuggestionChipTokens.kt#84</x:v>
      </x:c>
      <x:c r="L4486" t="str"/>
      <x:c r="M4486" t="str">
        <x:v>ColorSchemeKeyTokens.OnSurfaceVariant; source-only expression, not a Material Web CSS property.</x:v>
      </x:c>
      <x:c r="N4486" t="str">
        <x:v>material3-native-v4</x:v>
      </x:c>
      <x:c r="O4486" t="str">
        <x:v>Pending</x:v>
      </x:c>
      <x:c r="P4486" t="str">
        <x:v>No</x:v>
      </x:c>
    </x:row>
    <x:row r="4487">
      <x:c r="A4487" t="str">
        <x:v>TM-04486</x:v>
      </x:c>
      <x:c r="B4487" t="str">
        <x:v>compose:SuggestionChipTokens.LabelTextColor</x:v>
      </x:c>
      <x:c r="C4487" t="str">
        <x:v>Compose source-only</x:v>
      </x:c>
      <x:c r="D4487" t="str"/>
      <x:c r="E4487" t="str">
        <x:v>Candidate</x:v>
      </x:c>
      <x:c r="F4487" t="str">
        <x:v>Pending</x:v>
      </x:c>
      <x:c r="G4487" t="str"/>
      <x:c r="H4487" t="str">
        <x:v>Pending</x:v>
      </x:c>
      <x:c r="I4487" t="str">
        <x:f>IF(AND(N4487="material3-native-v4",LEN(TRIM(B4487))&gt;0,LEN(TRIM(D4487))&gt;0,E4487="Confirmed",F4487="Pass",LEN(TRIM(G4487))&gt;0,O4487="Approved",H4487="Approved",P4487="Yes"),"Yes","No")</x:f>
        <x:v>No</x:v>
      </x:c>
      <x:c r="J4487" t="str">
        <x:v>SuggestionChipTokens</x:v>
      </x:c>
      <x:c r="K4487" t="str">
        <x:v>https://android.googlesource.com/platform/frameworks/support/+/a095da93f8e98dea8748ceed79ea8427aade245f/compose/material3/material3/src/commonMain/kotlin/androidx/compose/material3/tokens/SuggestionChipTokens.kt#87</x:v>
      </x:c>
      <x:c r="L4487" t="str"/>
      <x:c r="M4487" t="str">
        <x:v>ColorSchemeKeyTokens.OnSurfaceVariant; source-only expression, not a Material Web CSS property.</x:v>
      </x:c>
      <x:c r="N4487" t="str">
        <x:v>material3-native-v4</x:v>
      </x:c>
      <x:c r="O4487" t="str">
        <x:v>Pending</x:v>
      </x:c>
      <x:c r="P4487" t="str">
        <x:v>No</x:v>
      </x:c>
    </x:row>
    <x:row r="4488">
      <x:c r="A4488" t="str">
        <x:v>TM-04487</x:v>
      </x:c>
      <x:c r="B4488" t="str">
        <x:v>compose:SuggestionChipTokens.LabelTextFont</x:v>
      </x:c>
      <x:c r="C4488" t="str">
        <x:v>Compose source-only</x:v>
      </x:c>
      <x:c r="D4488" t="str"/>
      <x:c r="E4488" t="str">
        <x:v>Candidate</x:v>
      </x:c>
      <x:c r="F4488" t="str">
        <x:v>Pending</x:v>
      </x:c>
      <x:c r="G4488" t="str"/>
      <x:c r="H4488" t="str">
        <x:v>Pending</x:v>
      </x:c>
      <x:c r="I4488" t="str">
        <x:f>IF(AND(N4488="material3-native-v4",LEN(TRIM(B4488))&gt;0,LEN(TRIM(D4488))&gt;0,E4488="Confirmed",F4488="Pass",LEN(TRIM(G4488))&gt;0,O4488="Approved",H4488="Approved",P4488="Yes"),"Yes","No")</x:f>
        <x:v>No</x:v>
      </x:c>
      <x:c r="J4488" t="str">
        <x:v>SuggestionChipTokens</x:v>
      </x:c>
      <x:c r="K4488" t="str">
        <x:v>https://android.googlesource.com/platform/frameworks/support/+/a095da93f8e98dea8748ceed79ea8427aade245f/compose/material3/material3/src/commonMain/kotlin/androidx/compose/material3/tokens/SuggestionChipTokens.kt#90</x:v>
      </x:c>
      <x:c r="L4488" t="str"/>
      <x:c r="M4488" t="str">
        <x:v>TypographyKeyTokens.LabelLarge; source-only expression, not a Material Web CSS property.</x:v>
      </x:c>
      <x:c r="N4488" t="str">
        <x:v>material3-native-v4</x:v>
      </x:c>
      <x:c r="O4488" t="str">
        <x:v>Pending</x:v>
      </x:c>
      <x:c r="P4488" t="str">
        <x:v>No</x:v>
      </x:c>
    </x:row>
    <x:row r="4489">
      <x:c r="A4489" t="str">
        <x:v>TM-04488</x:v>
      </x:c>
      <x:c r="B4489" t="str">
        <x:v>compose:SuggestionChipTokens.PressedLabelTextColor</x:v>
      </x:c>
      <x:c r="C4489" t="str">
        <x:v>Compose source-only</x:v>
      </x:c>
      <x:c r="D4489" t="str"/>
      <x:c r="E4489" t="str">
        <x:v>Candidate</x:v>
      </x:c>
      <x:c r="F4489" t="str">
        <x:v>Pending</x:v>
      </x:c>
      <x:c r="G4489" t="str"/>
      <x:c r="H4489" t="str">
        <x:v>Pending</x:v>
      </x:c>
      <x:c r="I4489" t="str">
        <x:f>IF(AND(N4489="material3-native-v4",LEN(TRIM(B4489))&gt;0,LEN(TRIM(D4489))&gt;0,E4489="Confirmed",F4489="Pass",LEN(TRIM(G4489))&gt;0,O4489="Approved",H4489="Approved",P4489="Yes"),"Yes","No")</x:f>
        <x:v>No</x:v>
      </x:c>
      <x:c r="J4489" t="str">
        <x:v>SuggestionChipTokens</x:v>
      </x:c>
      <x:c r="K4489" t="str">
        <x:v>https://android.googlesource.com/platform/frameworks/support/+/a095da93f8e98dea8748ceed79ea8427aade245f/compose/material3/material3/src/commonMain/kotlin/androidx/compose/material3/tokens/SuggestionChipTokens.kt#93</x:v>
      </x:c>
      <x:c r="L4489" t="str"/>
      <x:c r="M4489" t="str">
        <x:v>ColorSchemeKeyTokens.OnSurfaceVariant; source-only expression, not a Material Web CSS property.</x:v>
      </x:c>
      <x:c r="N4489" t="str">
        <x:v>material3-native-v4</x:v>
      </x:c>
      <x:c r="O4489" t="str">
        <x:v>Pending</x:v>
      </x:c>
      <x:c r="P4489" t="str">
        <x:v>No</x:v>
      </x:c>
    </x:row>
    <x:row r="4490">
      <x:c r="A4490" t="str">
        <x:v>TM-04489</x:v>
      </x:c>
      <x:c r="B4490" t="str">
        <x:v>compose:SuggestionChipTokens.DisabledLeadingIconColor</x:v>
      </x:c>
      <x:c r="C4490" t="str">
        <x:v>Compose source-only</x:v>
      </x:c>
      <x:c r="D4490" t="str"/>
      <x:c r="E4490" t="str">
        <x:v>Candidate</x:v>
      </x:c>
      <x:c r="F4490" t="str">
        <x:v>Pending</x:v>
      </x:c>
      <x:c r="G4490" t="str"/>
      <x:c r="H4490" t="str">
        <x:v>Pending</x:v>
      </x:c>
      <x:c r="I4490" t="str">
        <x:f>IF(AND(N4490="material3-native-v4",LEN(TRIM(B4490))&gt;0,LEN(TRIM(D4490))&gt;0,E4490="Confirmed",F4490="Pass",LEN(TRIM(G4490))&gt;0,O4490="Approved",H4490="Approved",P4490="Yes"),"Yes","No")</x:f>
        <x:v>No</x:v>
      </x:c>
      <x:c r="J4490" t="str">
        <x:v>SuggestionChipTokens</x:v>
      </x:c>
      <x:c r="K4490" t="str">
        <x:v>https://android.googlesource.com/platform/frameworks/support/+/a095da93f8e98dea8748ceed79ea8427aade245f/compose/material3/material3/src/commonMain/kotlin/androidx/compose/material3/tokens/SuggestionChipTokens.kt#96</x:v>
      </x:c>
      <x:c r="L4490" t="str"/>
      <x:c r="M4490" t="str">
        <x:v>ColorSchemeKeyTokens.OnSurface; source-only expression, not a Material Web CSS property.</x:v>
      </x:c>
      <x:c r="N4490" t="str">
        <x:v>material3-native-v4</x:v>
      </x:c>
      <x:c r="O4490" t="str">
        <x:v>Pending</x:v>
      </x:c>
      <x:c r="P4490" t="str">
        <x:v>No</x:v>
      </x:c>
    </x:row>
    <x:row r="4491">
      <x:c r="A4491" t="str">
        <x:v>TM-04490</x:v>
      </x:c>
      <x:c r="B4491" t="str">
        <x:v>compose:SuggestionChipTokens.DisabledLeadingIconOpacity</x:v>
      </x:c>
      <x:c r="C4491" t="str">
        <x:v>Compose source-only</x:v>
      </x:c>
      <x:c r="D4491" t="str"/>
      <x:c r="E4491" t="str">
        <x:v>Candidate</x:v>
      </x:c>
      <x:c r="F4491" t="str">
        <x:v>Pending</x:v>
      </x:c>
      <x:c r="G4491" t="str"/>
      <x:c r="H4491" t="str">
        <x:v>Pending</x:v>
      </x:c>
      <x:c r="I4491" t="str">
        <x:f>IF(AND(N4491="material3-native-v4",LEN(TRIM(B4491))&gt;0,LEN(TRIM(D4491))&gt;0,E4491="Confirmed",F4491="Pass",LEN(TRIM(G4491))&gt;0,O4491="Approved",H4491="Approved",P4491="Yes"),"Yes","No")</x:f>
        <x:v>No</x:v>
      </x:c>
      <x:c r="J4491" t="str">
        <x:v>SuggestionChipTokens</x:v>
      </x:c>
      <x:c r="K4491" t="str">
        <x:v>https://android.googlesource.com/platform/frameworks/support/+/a095da93f8e98dea8748ceed79ea8427aade245f/compose/material3/material3/src/commonMain/kotlin/androidx/compose/material3/tokens/SuggestionChipTokens.kt#99</x:v>
      </x:c>
      <x:c r="L4491" t="str"/>
      <x:c r="M4491" t="str">
        <x:v>0.38f; source-only expression, not a Material Web CSS property.</x:v>
      </x:c>
      <x:c r="N4491" t="str">
        <x:v>material3-native-v4</x:v>
      </x:c>
      <x:c r="O4491" t="str">
        <x:v>Pending</x:v>
      </x:c>
      <x:c r="P4491" t="str">
        <x:v>No</x:v>
      </x:c>
    </x:row>
    <x:row r="4492">
      <x:c r="A4492" t="str">
        <x:v>TM-04491</x:v>
      </x:c>
      <x:c r="B4492" t="str">
        <x:v>compose:SuggestionChipTokens.DraggedLeadingIconColor</x:v>
      </x:c>
      <x:c r="C4492" t="str">
        <x:v>Compose source-only</x:v>
      </x:c>
      <x:c r="D4492" t="str"/>
      <x:c r="E4492" t="str">
        <x:v>Candidate</x:v>
      </x:c>
      <x:c r="F4492" t="str">
        <x:v>Pending</x:v>
      </x:c>
      <x:c r="G4492" t="str"/>
      <x:c r="H4492" t="str">
        <x:v>Pending</x:v>
      </x:c>
      <x:c r="I4492" t="str">
        <x:f>IF(AND(N4492="material3-native-v4",LEN(TRIM(B4492))&gt;0,LEN(TRIM(D4492))&gt;0,E4492="Confirmed",F4492="Pass",LEN(TRIM(G4492))&gt;0,O4492="Approved",H4492="Approved",P4492="Yes"),"Yes","No")</x:f>
        <x:v>No</x:v>
      </x:c>
      <x:c r="J4492" t="str">
        <x:v>SuggestionChipTokens</x:v>
      </x:c>
      <x:c r="K4492" t="str">
        <x:v>https://android.googlesource.com/platform/frameworks/support/+/a095da93f8e98dea8748ceed79ea8427aade245f/compose/material3/material3/src/commonMain/kotlin/androidx/compose/material3/tokens/SuggestionChipTokens.kt#100</x:v>
      </x:c>
      <x:c r="L4492" t="str"/>
      <x:c r="M4492" t="str">
        <x:v>ColorSchemeKeyTokens.Primary; source-only expression, not a Material Web CSS property.</x:v>
      </x:c>
      <x:c r="N4492" t="str">
        <x:v>material3-native-v4</x:v>
      </x:c>
      <x:c r="O4492" t="str">
        <x:v>Pending</x:v>
      </x:c>
      <x:c r="P4492" t="str">
        <x:v>No</x:v>
      </x:c>
    </x:row>
    <x:row r="4493">
      <x:c r="A4493" t="str">
        <x:v>TM-04492</x:v>
      </x:c>
      <x:c r="B4493" t="str">
        <x:v>compose:SuggestionChipTokens.FocusLeadingIconColor</x:v>
      </x:c>
      <x:c r="C4493" t="str">
        <x:v>Compose source-only</x:v>
      </x:c>
      <x:c r="D4493" t="str"/>
      <x:c r="E4493" t="str">
        <x:v>Candidate</x:v>
      </x:c>
      <x:c r="F4493" t="str">
        <x:v>Pending</x:v>
      </x:c>
      <x:c r="G4493" t="str"/>
      <x:c r="H4493" t="str">
        <x:v>Pending</x:v>
      </x:c>
      <x:c r="I4493" t="str">
        <x:f>IF(AND(N4493="material3-native-v4",LEN(TRIM(B4493))&gt;0,LEN(TRIM(D4493))&gt;0,E4493="Confirmed",F4493="Pass",LEN(TRIM(G4493))&gt;0,O4493="Approved",H4493="Approved",P4493="Yes"),"Yes","No")</x:f>
        <x:v>No</x:v>
      </x:c>
      <x:c r="J4493" t="str">
        <x:v>SuggestionChipTokens</x:v>
      </x:c>
      <x:c r="K4493" t="str">
        <x:v>https://android.googlesource.com/platform/frameworks/support/+/a095da93f8e98dea8748ceed79ea8427aade245f/compose/material3/material3/src/commonMain/kotlin/androidx/compose/material3/tokens/SuggestionChipTokens.kt#103</x:v>
      </x:c>
      <x:c r="L4493" t="str"/>
      <x:c r="M4493" t="str">
        <x:v>ColorSchemeKeyTokens.Primary; source-only expression, not a Material Web CSS property.</x:v>
      </x:c>
      <x:c r="N4493" t="str">
        <x:v>material3-native-v4</x:v>
      </x:c>
      <x:c r="O4493" t="str">
        <x:v>Pending</x:v>
      </x:c>
      <x:c r="P4493" t="str">
        <x:v>No</x:v>
      </x:c>
    </x:row>
    <x:row r="4494">
      <x:c r="A4494" t="str">
        <x:v>TM-04493</x:v>
      </x:c>
      <x:c r="B4494" t="str">
        <x:v>compose:SuggestionChipTokens.HoverLeadingIconColor</x:v>
      </x:c>
      <x:c r="C4494" t="str">
        <x:v>Compose source-only</x:v>
      </x:c>
      <x:c r="D4494" t="str"/>
      <x:c r="E4494" t="str">
        <x:v>Candidate</x:v>
      </x:c>
      <x:c r="F4494" t="str">
        <x:v>Pending</x:v>
      </x:c>
      <x:c r="G4494" t="str"/>
      <x:c r="H4494" t="str">
        <x:v>Pending</x:v>
      </x:c>
      <x:c r="I4494" t="str">
        <x:f>IF(AND(N4494="material3-native-v4",LEN(TRIM(B4494))&gt;0,LEN(TRIM(D4494))&gt;0,E4494="Confirmed",F4494="Pass",LEN(TRIM(G4494))&gt;0,O4494="Approved",H4494="Approved",P4494="Yes"),"Yes","No")</x:f>
        <x:v>No</x:v>
      </x:c>
      <x:c r="J4494" t="str">
        <x:v>SuggestionChipTokens</x:v>
      </x:c>
      <x:c r="K4494" t="str">
        <x:v>https://android.googlesource.com/platform/frameworks/support/+/a095da93f8e98dea8748ceed79ea8427aade245f/compose/material3/material3/src/commonMain/kotlin/androidx/compose/material3/tokens/SuggestionChipTokens.kt#106</x:v>
      </x:c>
      <x:c r="L4494" t="str"/>
      <x:c r="M4494" t="str">
        <x:v>ColorSchemeKeyTokens.Primary; source-only expression, not a Material Web CSS property.</x:v>
      </x:c>
      <x:c r="N4494" t="str">
        <x:v>material3-native-v4</x:v>
      </x:c>
      <x:c r="O4494" t="str">
        <x:v>Pending</x:v>
      </x:c>
      <x:c r="P4494" t="str">
        <x:v>No</x:v>
      </x:c>
    </x:row>
    <x:row r="4495">
      <x:c r="A4495" t="str">
        <x:v>TM-04494</x:v>
      </x:c>
      <x:c r="B4495" t="str">
        <x:v>compose:SuggestionChipTokens.LeadingIconColor</x:v>
      </x:c>
      <x:c r="C4495" t="str">
        <x:v>Compose source-only</x:v>
      </x:c>
      <x:c r="D4495" t="str"/>
      <x:c r="E4495" t="str">
        <x:v>Candidate</x:v>
      </x:c>
      <x:c r="F4495" t="str">
        <x:v>Pending</x:v>
      </x:c>
      <x:c r="G4495" t="str"/>
      <x:c r="H4495" t="str">
        <x:v>Pending</x:v>
      </x:c>
      <x:c r="I4495" t="str">
        <x:f>IF(AND(N4495="material3-native-v4",LEN(TRIM(B4495))&gt;0,LEN(TRIM(D4495))&gt;0,E4495="Confirmed",F4495="Pass",LEN(TRIM(G4495))&gt;0,O4495="Approved",H4495="Approved",P4495="Yes"),"Yes","No")</x:f>
        <x:v>No</x:v>
      </x:c>
      <x:c r="J4495" t="str">
        <x:v>SuggestionChipTokens</x:v>
      </x:c>
      <x:c r="K4495" t="str">
        <x:v>https://android.googlesource.com/platform/frameworks/support/+/a095da93f8e98dea8748ceed79ea8427aade245f/compose/material3/material3/src/commonMain/kotlin/androidx/compose/material3/tokens/SuggestionChipTokens.kt#109</x:v>
      </x:c>
      <x:c r="L4495" t="str"/>
      <x:c r="M4495" t="str">
        <x:v>ColorSchemeKeyTokens.Primary; source-only expression, not a Material Web CSS property.</x:v>
      </x:c>
      <x:c r="N4495" t="str">
        <x:v>material3-native-v4</x:v>
      </x:c>
      <x:c r="O4495" t="str">
        <x:v>Pending</x:v>
      </x:c>
      <x:c r="P4495" t="str">
        <x:v>No</x:v>
      </x:c>
    </x:row>
    <x:row r="4496">
      <x:c r="A4496" t="str">
        <x:v>TM-04495</x:v>
      </x:c>
      <x:c r="B4496" t="str">
        <x:v>compose:SuggestionChipTokens.LeadingIconSize</x:v>
      </x:c>
      <x:c r="C4496" t="str">
        <x:v>Compose source-only</x:v>
      </x:c>
      <x:c r="D4496" t="str"/>
      <x:c r="E4496" t="str">
        <x:v>Candidate</x:v>
      </x:c>
      <x:c r="F4496" t="str">
        <x:v>Pending</x:v>
      </x:c>
      <x:c r="G4496" t="str"/>
      <x:c r="H4496" t="str">
        <x:v>Pending</x:v>
      </x:c>
      <x:c r="I4496" t="str">
        <x:f>IF(AND(N4496="material3-native-v4",LEN(TRIM(B4496))&gt;0,LEN(TRIM(D4496))&gt;0,E4496="Confirmed",F4496="Pass",LEN(TRIM(G4496))&gt;0,O4496="Approved",H4496="Approved",P4496="Yes"),"Yes","No")</x:f>
        <x:v>No</x:v>
      </x:c>
      <x:c r="J4496" t="str">
        <x:v>SuggestionChipTokens</x:v>
      </x:c>
      <x:c r="K4496" t="str">
        <x:v>https://android.googlesource.com/platform/frameworks/support/+/a095da93f8e98dea8748ceed79ea8427aade245f/compose/material3/material3/src/commonMain/kotlin/androidx/compose/material3/tokens/SuggestionChipTokens.kt#112</x:v>
      </x:c>
      <x:c r="L4496" t="str"/>
      <x:c r="M4496" t="str">
        <x:v>18.0.dp; source-only expression, not a Material Web CSS property.</x:v>
      </x:c>
      <x:c r="N4496" t="str">
        <x:v>material3-native-v4</x:v>
      </x:c>
      <x:c r="O4496" t="str">
        <x:v>Pending</x:v>
      </x:c>
      <x:c r="P4496" t="str">
        <x:v>No</x:v>
      </x:c>
    </x:row>
    <x:row r="4497">
      <x:c r="A4497" t="str">
        <x:v>TM-04496</x:v>
      </x:c>
      <x:c r="B4497" t="str">
        <x:v>compose:SuggestionChipTokens.PressedLeadingIconColor</x:v>
      </x:c>
      <x:c r="C4497" t="str">
        <x:v>Compose source-only</x:v>
      </x:c>
      <x:c r="D4497" t="str"/>
      <x:c r="E4497" t="str">
        <x:v>Candidate</x:v>
      </x:c>
      <x:c r="F4497" t="str">
        <x:v>Pending</x:v>
      </x:c>
      <x:c r="G4497" t="str"/>
      <x:c r="H4497" t="str">
        <x:v>Pending</x:v>
      </x:c>
      <x:c r="I4497" t="str">
        <x:f>IF(AND(N4497="material3-native-v4",LEN(TRIM(B4497))&gt;0,LEN(TRIM(D4497))&gt;0,E4497="Confirmed",F4497="Pass",LEN(TRIM(G4497))&gt;0,O4497="Approved",H4497="Approved",P4497="Yes"),"Yes","No")</x:f>
        <x:v>No</x:v>
      </x:c>
      <x:c r="J4497" t="str">
        <x:v>SuggestionChipTokens</x:v>
      </x:c>
      <x:c r="K4497" t="str">
        <x:v>https://android.googlesource.com/platform/frameworks/support/+/a095da93f8e98dea8748ceed79ea8427aade245f/compose/material3/material3/src/commonMain/kotlin/androidx/compose/material3/tokens/SuggestionChipTokens.kt#115</x:v>
      </x:c>
      <x:c r="L4497" t="str"/>
      <x:c r="M4497" t="str">
        <x:v>ColorSchemeKeyTokens.Primary; source-only expression, not a Material Web CSS property.</x:v>
      </x:c>
      <x:c r="N4497" t="str">
        <x:v>material3-native-v4</x:v>
      </x:c>
      <x:c r="O4497" t="str">
        <x:v>Pending</x:v>
      </x:c>
      <x:c r="P4497" t="str">
        <x:v>No</x:v>
      </x:c>
    </x:row>
    <x:row r="4498">
      <x:c r="A4498" t="str">
        <x:v>TM-04497</x:v>
      </x:c>
      <x:c r="B4498" t="str">
        <x:v>compose:SwitchTokens.DisabledSelectedHandleColor</x:v>
      </x:c>
      <x:c r="C4498" t="str">
        <x:v>Compose source-only</x:v>
      </x:c>
      <x:c r="D4498" t="str"/>
      <x:c r="E4498" t="str">
        <x:v>Candidate</x:v>
      </x:c>
      <x:c r="F4498" t="str">
        <x:v>Pending</x:v>
      </x:c>
      <x:c r="G4498" t="str"/>
      <x:c r="H4498" t="str">
        <x:v>Pending</x:v>
      </x:c>
      <x:c r="I4498" t="str">
        <x:f>IF(AND(N4498="material3-native-v4",LEN(TRIM(B4498))&gt;0,LEN(TRIM(D4498))&gt;0,E4498="Confirmed",F4498="Pass",LEN(TRIM(G4498))&gt;0,O4498="Approved",H4498="Approved",P4498="Yes"),"Yes","No")</x:f>
        <x:v>No</x:v>
      </x:c>
      <x:c r="J4498" t="str">
        <x:v>SwitchTokens</x:v>
      </x:c>
      <x:c r="K4498" t="str">
        <x:v>https://android.googlesource.com/platform/frameworks/support/+/a095da93f8e98dea8748ceed79ea8427aade245f/compose/material3/material3/src/commonMain/kotlin/androidx/compose/material3/tokens/SwitchTokens.kt#24</x:v>
      </x:c>
      <x:c r="L4498" t="str"/>
      <x:c r="M4498" t="str">
        <x:v>ColorSchemeKeyTokens.Surface; source-only expression, not a Material Web CSS property.</x:v>
      </x:c>
      <x:c r="N4498" t="str">
        <x:v>material3-native-v4</x:v>
      </x:c>
      <x:c r="O4498" t="str">
        <x:v>Pending</x:v>
      </x:c>
      <x:c r="P4498" t="str">
        <x:v>No</x:v>
      </x:c>
    </x:row>
    <x:row r="4499">
      <x:c r="A4499" t="str">
        <x:v>TM-04498</x:v>
      </x:c>
      <x:c r="B4499" t="str">
        <x:v>compose:SwitchTokens.DisabledSelectedHandleOpacity</x:v>
      </x:c>
      <x:c r="C4499" t="str">
        <x:v>Compose source-only</x:v>
      </x:c>
      <x:c r="D4499" t="str"/>
      <x:c r="E4499" t="str">
        <x:v>Candidate</x:v>
      </x:c>
      <x:c r="F4499" t="str">
        <x:v>Pending</x:v>
      </x:c>
      <x:c r="G4499" t="str"/>
      <x:c r="H4499" t="str">
        <x:v>Pending</x:v>
      </x:c>
      <x:c r="I4499" t="str">
        <x:f>IF(AND(N4499="material3-native-v4",LEN(TRIM(B4499))&gt;0,LEN(TRIM(D4499))&gt;0,E4499="Confirmed",F4499="Pass",LEN(TRIM(G4499))&gt;0,O4499="Approved",H4499="Approved",P4499="Yes"),"Yes","No")</x:f>
        <x:v>No</x:v>
      </x:c>
      <x:c r="J4499" t="str">
        <x:v>SwitchTokens</x:v>
      </x:c>
      <x:c r="K4499" t="str">
        <x:v>https://android.googlesource.com/platform/frameworks/support/+/a095da93f8e98dea8748ceed79ea8427aade245f/compose/material3/material3/src/commonMain/kotlin/androidx/compose/material3/tokens/SwitchTokens.kt#27</x:v>
      </x:c>
      <x:c r="L4499" t="str"/>
      <x:c r="M4499" t="str">
        <x:v>1.0f; source-only expression, not a Material Web CSS property.</x:v>
      </x:c>
      <x:c r="N4499" t="str">
        <x:v>material3-native-v4</x:v>
      </x:c>
      <x:c r="O4499" t="str">
        <x:v>Pending</x:v>
      </x:c>
      <x:c r="P4499" t="str">
        <x:v>No</x:v>
      </x:c>
    </x:row>
    <x:row r="4500">
      <x:c r="A4500" t="str">
        <x:v>TM-04499</x:v>
      </x:c>
      <x:c r="B4500" t="str">
        <x:v>compose:SwitchTokens.DisabledSelectedIconColor</x:v>
      </x:c>
      <x:c r="C4500" t="str">
        <x:v>Compose source-only</x:v>
      </x:c>
      <x:c r="D4500" t="str"/>
      <x:c r="E4500" t="str">
        <x:v>Candidate</x:v>
      </x:c>
      <x:c r="F4500" t="str">
        <x:v>Pending</x:v>
      </x:c>
      <x:c r="G4500" t="str"/>
      <x:c r="H4500" t="str">
        <x:v>Pending</x:v>
      </x:c>
      <x:c r="I4500" t="str">
        <x:f>IF(AND(N4500="material3-native-v4",LEN(TRIM(B4500))&gt;0,LEN(TRIM(D4500))&gt;0,E4500="Confirmed",F4500="Pass",LEN(TRIM(G4500))&gt;0,O4500="Approved",H4500="Approved",P4500="Yes"),"Yes","No")</x:f>
        <x:v>No</x:v>
      </x:c>
      <x:c r="J4500" t="str">
        <x:v>SwitchTokens</x:v>
      </x:c>
      <x:c r="K4500" t="str">
        <x:v>https://android.googlesource.com/platform/frameworks/support/+/a095da93f8e98dea8748ceed79ea8427aade245f/compose/material3/material3/src/commonMain/kotlin/androidx/compose/material3/tokens/SwitchTokens.kt#28</x:v>
      </x:c>
      <x:c r="L4500" t="str"/>
      <x:c r="M4500" t="str">
        <x:v>ColorSchemeKeyTokens.OnSurface; source-only expression, not a Material Web CSS property.</x:v>
      </x:c>
      <x:c r="N4500" t="str">
        <x:v>material3-native-v4</x:v>
      </x:c>
      <x:c r="O4500" t="str">
        <x:v>Pending</x:v>
      </x:c>
      <x:c r="P4500" t="str">
        <x:v>No</x:v>
      </x:c>
    </x:row>
    <x:row r="4501">
      <x:c r="A4501" t="str">
        <x:v>TM-04500</x:v>
      </x:c>
      <x:c r="B4501" t="str">
        <x:v>compose:SwitchTokens.DisabledSelectedIconOpacity</x:v>
      </x:c>
      <x:c r="C4501" t="str">
        <x:v>Compose source-only</x:v>
      </x:c>
      <x:c r="D4501" t="str"/>
      <x:c r="E4501" t="str">
        <x:v>Candidate</x:v>
      </x:c>
      <x:c r="F4501" t="str">
        <x:v>Pending</x:v>
      </x:c>
      <x:c r="G4501" t="str"/>
      <x:c r="H4501" t="str">
        <x:v>Pending</x:v>
      </x:c>
      <x:c r="I4501" t="str">
        <x:f>IF(AND(N4501="material3-native-v4",LEN(TRIM(B4501))&gt;0,LEN(TRIM(D4501))&gt;0,E4501="Confirmed",F4501="Pass",LEN(TRIM(G4501))&gt;0,O4501="Approved",H4501="Approved",P4501="Yes"),"Yes","No")</x:f>
        <x:v>No</x:v>
      </x:c>
      <x:c r="J4501" t="str">
        <x:v>SwitchTokens</x:v>
      </x:c>
      <x:c r="K4501" t="str">
        <x:v>https://android.googlesource.com/platform/frameworks/support/+/a095da93f8e98dea8748ceed79ea8427aade245f/compose/material3/material3/src/commonMain/kotlin/androidx/compose/material3/tokens/SwitchTokens.kt#31</x:v>
      </x:c>
      <x:c r="L4501" t="str"/>
      <x:c r="M4501" t="str">
        <x:v>0.38f; source-only expression, not a Material Web CSS property.</x:v>
      </x:c>
      <x:c r="N4501" t="str">
        <x:v>material3-native-v4</x:v>
      </x:c>
      <x:c r="O4501" t="str">
        <x:v>Pending</x:v>
      </x:c>
      <x:c r="P4501" t="str">
        <x:v>No</x:v>
      </x:c>
    </x:row>
    <x:row r="4502">
      <x:c r="A4502" t="str">
        <x:v>TM-04501</x:v>
      </x:c>
      <x:c r="B4502" t="str">
        <x:v>compose:SwitchTokens.DisabledSelectedTrackColor</x:v>
      </x:c>
      <x:c r="C4502" t="str">
        <x:v>Compose source-only</x:v>
      </x:c>
      <x:c r="D4502" t="str"/>
      <x:c r="E4502" t="str">
        <x:v>Candidate</x:v>
      </x:c>
      <x:c r="F4502" t="str">
        <x:v>Pending</x:v>
      </x:c>
      <x:c r="G4502" t="str"/>
      <x:c r="H4502" t="str">
        <x:v>Pending</x:v>
      </x:c>
      <x:c r="I4502" t="str">
        <x:f>IF(AND(N4502="material3-native-v4",LEN(TRIM(B4502))&gt;0,LEN(TRIM(D4502))&gt;0,E4502="Confirmed",F4502="Pass",LEN(TRIM(G4502))&gt;0,O4502="Approved",H4502="Approved",P4502="Yes"),"Yes","No")</x:f>
        <x:v>No</x:v>
      </x:c>
      <x:c r="J4502" t="str">
        <x:v>SwitchTokens</x:v>
      </x:c>
      <x:c r="K4502" t="str">
        <x:v>https://android.googlesource.com/platform/frameworks/support/+/a095da93f8e98dea8748ceed79ea8427aade245f/compose/material3/material3/src/commonMain/kotlin/androidx/compose/material3/tokens/SwitchTokens.kt#32</x:v>
      </x:c>
      <x:c r="L4502" t="str"/>
      <x:c r="M4502" t="str">
        <x:v>ColorSchemeKeyTokens.OnSurface; source-only expression, not a Material Web CSS property.</x:v>
      </x:c>
      <x:c r="N4502" t="str">
        <x:v>material3-native-v4</x:v>
      </x:c>
      <x:c r="O4502" t="str">
        <x:v>Pending</x:v>
      </x:c>
      <x:c r="P4502" t="str">
        <x:v>No</x:v>
      </x:c>
    </x:row>
    <x:row r="4503">
      <x:c r="A4503" t="str">
        <x:v>TM-04502</x:v>
      </x:c>
      <x:c r="B4503" t="str">
        <x:v>compose:SwitchTokens.DisabledTrackOpacity</x:v>
      </x:c>
      <x:c r="C4503" t="str">
        <x:v>Compose source-only</x:v>
      </x:c>
      <x:c r="D4503" t="str"/>
      <x:c r="E4503" t="str">
        <x:v>Candidate</x:v>
      </x:c>
      <x:c r="F4503" t="str">
        <x:v>Pending</x:v>
      </x:c>
      <x:c r="G4503" t="str"/>
      <x:c r="H4503" t="str">
        <x:v>Pending</x:v>
      </x:c>
      <x:c r="I4503" t="str">
        <x:f>IF(AND(N4503="material3-native-v4",LEN(TRIM(B4503))&gt;0,LEN(TRIM(D4503))&gt;0,E4503="Confirmed",F4503="Pass",LEN(TRIM(G4503))&gt;0,O4503="Approved",H4503="Approved",P4503="Yes"),"Yes","No")</x:f>
        <x:v>No</x:v>
      </x:c>
      <x:c r="J4503" t="str">
        <x:v>SwitchTokens</x:v>
      </x:c>
      <x:c r="K4503" t="str">
        <x:v>https://android.googlesource.com/platform/frameworks/support/+/a095da93f8e98dea8748ceed79ea8427aade245f/compose/material3/material3/src/commonMain/kotlin/androidx/compose/material3/tokens/SwitchTokens.kt#35</x:v>
      </x:c>
      <x:c r="L4503" t="str"/>
      <x:c r="M4503" t="str">
        <x:v>0.12f; source-only expression, not a Material Web CSS property.</x:v>
      </x:c>
      <x:c r="N4503" t="str">
        <x:v>material3-native-v4</x:v>
      </x:c>
      <x:c r="O4503" t="str">
        <x:v>Pending</x:v>
      </x:c>
      <x:c r="P4503" t="str">
        <x:v>No</x:v>
      </x:c>
    </x:row>
    <x:row r="4504">
      <x:c r="A4504" t="str">
        <x:v>TM-04503</x:v>
      </x:c>
      <x:c r="B4504" t="str">
        <x:v>compose:SwitchTokens.DisabledUnselectedHandleColor</x:v>
      </x:c>
      <x:c r="C4504" t="str">
        <x:v>Compose source-only</x:v>
      </x:c>
      <x:c r="D4504" t="str"/>
      <x:c r="E4504" t="str">
        <x:v>Candidate</x:v>
      </x:c>
      <x:c r="F4504" t="str">
        <x:v>Pending</x:v>
      </x:c>
      <x:c r="G4504" t="str"/>
      <x:c r="H4504" t="str">
        <x:v>Pending</x:v>
      </x:c>
      <x:c r="I4504" t="str">
        <x:f>IF(AND(N4504="material3-native-v4",LEN(TRIM(B4504))&gt;0,LEN(TRIM(D4504))&gt;0,E4504="Confirmed",F4504="Pass",LEN(TRIM(G4504))&gt;0,O4504="Approved",H4504="Approved",P4504="Yes"),"Yes","No")</x:f>
        <x:v>No</x:v>
      </x:c>
      <x:c r="J4504" t="str">
        <x:v>SwitchTokens</x:v>
      </x:c>
      <x:c r="K4504" t="str">
        <x:v>https://android.googlesource.com/platform/frameworks/support/+/a095da93f8e98dea8748ceed79ea8427aade245f/compose/material3/material3/src/commonMain/kotlin/androidx/compose/material3/tokens/SwitchTokens.kt#36</x:v>
      </x:c>
      <x:c r="L4504" t="str"/>
      <x:c r="M4504" t="str">
        <x:v>ColorSchemeKeyTokens.OnSurface; source-only expression, not a Material Web CSS property.</x:v>
      </x:c>
      <x:c r="N4504" t="str">
        <x:v>material3-native-v4</x:v>
      </x:c>
      <x:c r="O4504" t="str">
        <x:v>Pending</x:v>
      </x:c>
      <x:c r="P4504" t="str">
        <x:v>No</x:v>
      </x:c>
    </x:row>
    <x:row r="4505">
      <x:c r="A4505" t="str">
        <x:v>TM-04504</x:v>
      </x:c>
      <x:c r="B4505" t="str">
        <x:v>compose:SwitchTokens.DisabledUnselectedHandleOpacity</x:v>
      </x:c>
      <x:c r="C4505" t="str">
        <x:v>Compose source-only</x:v>
      </x:c>
      <x:c r="D4505" t="str"/>
      <x:c r="E4505" t="str">
        <x:v>Candidate</x:v>
      </x:c>
      <x:c r="F4505" t="str">
        <x:v>Pending</x:v>
      </x:c>
      <x:c r="G4505" t="str"/>
      <x:c r="H4505" t="str">
        <x:v>Pending</x:v>
      </x:c>
      <x:c r="I4505" t="str">
        <x:f>IF(AND(N4505="material3-native-v4",LEN(TRIM(B4505))&gt;0,LEN(TRIM(D4505))&gt;0,E4505="Confirmed",F4505="Pass",LEN(TRIM(G4505))&gt;0,O4505="Approved",H4505="Approved",P4505="Yes"),"Yes","No")</x:f>
        <x:v>No</x:v>
      </x:c>
      <x:c r="J4505" t="str">
        <x:v>SwitchTokens</x:v>
      </x:c>
      <x:c r="K4505" t="str">
        <x:v>https://android.googlesource.com/platform/frameworks/support/+/a095da93f8e98dea8748ceed79ea8427aade245f/compose/material3/material3/src/commonMain/kotlin/androidx/compose/material3/tokens/SwitchTokens.kt#39</x:v>
      </x:c>
      <x:c r="L4505" t="str"/>
      <x:c r="M4505" t="str">
        <x:v>0.38f; source-only expression, not a Material Web CSS property.</x:v>
      </x:c>
      <x:c r="N4505" t="str">
        <x:v>material3-native-v4</x:v>
      </x:c>
      <x:c r="O4505" t="str">
        <x:v>Pending</x:v>
      </x:c>
      <x:c r="P4505" t="str">
        <x:v>No</x:v>
      </x:c>
    </x:row>
    <x:row r="4506">
      <x:c r="A4506" t="str">
        <x:v>TM-04505</x:v>
      </x:c>
      <x:c r="B4506" t="str">
        <x:v>compose:SwitchTokens.DisabledUnselectedIconColor</x:v>
      </x:c>
      <x:c r="C4506" t="str">
        <x:v>Compose source-only</x:v>
      </x:c>
      <x:c r="D4506" t="str"/>
      <x:c r="E4506" t="str">
        <x:v>Candidate</x:v>
      </x:c>
      <x:c r="F4506" t="str">
        <x:v>Pending</x:v>
      </x:c>
      <x:c r="G4506" t="str"/>
      <x:c r="H4506" t="str">
        <x:v>Pending</x:v>
      </x:c>
      <x:c r="I4506" t="str">
        <x:f>IF(AND(N4506="material3-native-v4",LEN(TRIM(B4506))&gt;0,LEN(TRIM(D4506))&gt;0,E4506="Confirmed",F4506="Pass",LEN(TRIM(G4506))&gt;0,O4506="Approved",H4506="Approved",P4506="Yes"),"Yes","No")</x:f>
        <x:v>No</x:v>
      </x:c>
      <x:c r="J4506" t="str">
        <x:v>SwitchTokens</x:v>
      </x:c>
      <x:c r="K4506" t="str">
        <x:v>https://android.googlesource.com/platform/frameworks/support/+/a095da93f8e98dea8748ceed79ea8427aade245f/compose/material3/material3/src/commonMain/kotlin/androidx/compose/material3/tokens/SwitchTokens.kt#40</x:v>
      </x:c>
      <x:c r="L4506" t="str"/>
      <x:c r="M4506" t="str">
        <x:v>ColorSchemeKeyTokens.SurfaceContainerHighest; source-only expression, not a Material Web CSS property.</x:v>
      </x:c>
      <x:c r="N4506" t="str">
        <x:v>material3-native-v4</x:v>
      </x:c>
      <x:c r="O4506" t="str">
        <x:v>Pending</x:v>
      </x:c>
      <x:c r="P4506" t="str">
        <x:v>No</x:v>
      </x:c>
    </x:row>
    <x:row r="4507">
      <x:c r="A4507" t="str">
        <x:v>TM-04506</x:v>
      </x:c>
      <x:c r="B4507" t="str">
        <x:v>compose:SwitchTokens.DisabledUnselectedIconOpacity</x:v>
      </x:c>
      <x:c r="C4507" t="str">
        <x:v>Compose source-only</x:v>
      </x:c>
      <x:c r="D4507" t="str"/>
      <x:c r="E4507" t="str">
        <x:v>Candidate</x:v>
      </x:c>
      <x:c r="F4507" t="str">
        <x:v>Pending</x:v>
      </x:c>
      <x:c r="G4507" t="str"/>
      <x:c r="H4507" t="str">
        <x:v>Pending</x:v>
      </x:c>
      <x:c r="I4507" t="str">
        <x:f>IF(AND(N4507="material3-native-v4",LEN(TRIM(B4507))&gt;0,LEN(TRIM(D4507))&gt;0,E4507="Confirmed",F4507="Pass",LEN(TRIM(G4507))&gt;0,O4507="Approved",H4507="Approved",P4507="Yes"),"Yes","No")</x:f>
        <x:v>No</x:v>
      </x:c>
      <x:c r="J4507" t="str">
        <x:v>SwitchTokens</x:v>
      </x:c>
      <x:c r="K4507" t="str">
        <x:v>https://android.googlesource.com/platform/frameworks/support/+/a095da93f8e98dea8748ceed79ea8427aade245f/compose/material3/material3/src/commonMain/kotlin/androidx/compose/material3/tokens/SwitchTokens.kt#43</x:v>
      </x:c>
      <x:c r="L4507" t="str"/>
      <x:c r="M4507" t="str">
        <x:v>0.38f; source-only expression, not a Material Web CSS property.</x:v>
      </x:c>
      <x:c r="N4507" t="str">
        <x:v>material3-native-v4</x:v>
      </x:c>
      <x:c r="O4507" t="str">
        <x:v>Pending</x:v>
      </x:c>
      <x:c r="P4507" t="str">
        <x:v>No</x:v>
      </x:c>
    </x:row>
    <x:row r="4508">
      <x:c r="A4508" t="str">
        <x:v>TM-04507</x:v>
      </x:c>
      <x:c r="B4508" t="str">
        <x:v>compose:SwitchTokens.DisabledUnselectedTrackColor</x:v>
      </x:c>
      <x:c r="C4508" t="str">
        <x:v>Compose source-only</x:v>
      </x:c>
      <x:c r="D4508" t="str"/>
      <x:c r="E4508" t="str">
        <x:v>Candidate</x:v>
      </x:c>
      <x:c r="F4508" t="str">
        <x:v>Pending</x:v>
      </x:c>
      <x:c r="G4508" t="str"/>
      <x:c r="H4508" t="str">
        <x:v>Pending</x:v>
      </x:c>
      <x:c r="I4508" t="str">
        <x:f>IF(AND(N4508="material3-native-v4",LEN(TRIM(B4508))&gt;0,LEN(TRIM(D4508))&gt;0,E4508="Confirmed",F4508="Pass",LEN(TRIM(G4508))&gt;0,O4508="Approved",H4508="Approved",P4508="Yes"),"Yes","No")</x:f>
        <x:v>No</x:v>
      </x:c>
      <x:c r="J4508" t="str">
        <x:v>SwitchTokens</x:v>
      </x:c>
      <x:c r="K4508" t="str">
        <x:v>https://android.googlesource.com/platform/frameworks/support/+/a095da93f8e98dea8748ceed79ea8427aade245f/compose/material3/material3/src/commonMain/kotlin/androidx/compose/material3/tokens/SwitchTokens.kt#44</x:v>
      </x:c>
      <x:c r="L4508" t="str"/>
      <x:c r="M4508" t="str">
        <x:v>ColorSchemeKeyTokens.SurfaceContainerHighest; source-only expression, not a Material Web CSS property.</x:v>
      </x:c>
      <x:c r="N4508" t="str">
        <x:v>material3-native-v4</x:v>
      </x:c>
      <x:c r="O4508" t="str">
        <x:v>Pending</x:v>
      </x:c>
      <x:c r="P4508" t="str">
        <x:v>No</x:v>
      </x:c>
    </x:row>
    <x:row r="4509">
      <x:c r="A4509" t="str">
        <x:v>TM-04508</x:v>
      </x:c>
      <x:c r="B4509" t="str">
        <x:v>compose:SwitchTokens.DisabledUnselectedTrackOutlineColor</x:v>
      </x:c>
      <x:c r="C4509" t="str">
        <x:v>Compose source-only</x:v>
      </x:c>
      <x:c r="D4509" t="str"/>
      <x:c r="E4509" t="str">
        <x:v>Candidate</x:v>
      </x:c>
      <x:c r="F4509" t="str">
        <x:v>Pending</x:v>
      </x:c>
      <x:c r="G4509" t="str"/>
      <x:c r="H4509" t="str">
        <x:v>Pending</x:v>
      </x:c>
      <x:c r="I4509" t="str">
        <x:f>IF(AND(N4509="material3-native-v4",LEN(TRIM(B4509))&gt;0,LEN(TRIM(D4509))&gt;0,E4509="Confirmed",F4509="Pass",LEN(TRIM(G4509))&gt;0,O4509="Approved",H4509="Approved",P4509="Yes"),"Yes","No")</x:f>
        <x:v>No</x:v>
      </x:c>
      <x:c r="J4509" t="str">
        <x:v>SwitchTokens</x:v>
      </x:c>
      <x:c r="K4509" t="str">
        <x:v>https://android.googlesource.com/platform/frameworks/support/+/a095da93f8e98dea8748ceed79ea8427aade245f/compose/material3/material3/src/commonMain/kotlin/androidx/compose/material3/tokens/SwitchTokens.kt#47</x:v>
      </x:c>
      <x:c r="L4509" t="str"/>
      <x:c r="M4509" t="str">
        <x:v>ColorSchemeKeyTokens.OnSurface; source-only expression, not a Material Web CSS property.</x:v>
      </x:c>
      <x:c r="N4509" t="str">
        <x:v>material3-native-v4</x:v>
      </x:c>
      <x:c r="O4509" t="str">
        <x:v>Pending</x:v>
      </x:c>
      <x:c r="P4509" t="str">
        <x:v>No</x:v>
      </x:c>
    </x:row>
    <x:row r="4510">
      <x:c r="A4510" t="str">
        <x:v>TM-04509</x:v>
      </x:c>
      <x:c r="B4510" t="str">
        <x:v>compose:SwitchTokens.FocusIndicatorColor</x:v>
      </x:c>
      <x:c r="C4510" t="str">
        <x:v>Compose source-only</x:v>
      </x:c>
      <x:c r="D4510" t="str"/>
      <x:c r="E4510" t="str">
        <x:v>Candidate</x:v>
      </x:c>
      <x:c r="F4510" t="str">
        <x:v>Pending</x:v>
      </x:c>
      <x:c r="G4510" t="str"/>
      <x:c r="H4510" t="str">
        <x:v>Pending</x:v>
      </x:c>
      <x:c r="I4510" t="str">
        <x:f>IF(AND(N4510="material3-native-v4",LEN(TRIM(B4510))&gt;0,LEN(TRIM(D4510))&gt;0,E4510="Confirmed",F4510="Pass",LEN(TRIM(G4510))&gt;0,O4510="Approved",H4510="Approved",P4510="Yes"),"Yes","No")</x:f>
        <x:v>No</x:v>
      </x:c>
      <x:c r="J4510" t="str">
        <x:v>SwitchTokens</x:v>
      </x:c>
      <x:c r="K4510" t="str">
        <x:v>https://android.googlesource.com/platform/frameworks/support/+/a095da93f8e98dea8748ceed79ea8427aade245f/compose/material3/material3/src/commonMain/kotlin/androidx/compose/material3/tokens/SwitchTokens.kt#50</x:v>
      </x:c>
      <x:c r="L4510" t="str"/>
      <x:c r="M4510" t="str">
        <x:v>ColorSchemeKeyTokens.Secondary; source-only expression, not a Material Web CSS property.</x:v>
      </x:c>
      <x:c r="N4510" t="str">
        <x:v>material3-native-v4</x:v>
      </x:c>
      <x:c r="O4510" t="str">
        <x:v>Pending</x:v>
      </x:c>
      <x:c r="P4510" t="str">
        <x:v>No</x:v>
      </x:c>
    </x:row>
    <x:row r="4511">
      <x:c r="A4511" t="str">
        <x:v>TM-04510</x:v>
      </x:c>
      <x:c r="B4511" t="str">
        <x:v>compose:SwitchTokens.HandleShape</x:v>
      </x:c>
      <x:c r="C4511" t="str">
        <x:v>Compose source-only</x:v>
      </x:c>
      <x:c r="D4511" t="str"/>
      <x:c r="E4511" t="str">
        <x:v>Candidate</x:v>
      </x:c>
      <x:c r="F4511" t="str">
        <x:v>Pending</x:v>
      </x:c>
      <x:c r="G4511" t="str"/>
      <x:c r="H4511" t="str">
        <x:v>Pending</x:v>
      </x:c>
      <x:c r="I4511" t="str">
        <x:f>IF(AND(N4511="material3-native-v4",LEN(TRIM(B4511))&gt;0,LEN(TRIM(D4511))&gt;0,E4511="Confirmed",F4511="Pass",LEN(TRIM(G4511))&gt;0,O4511="Approved",H4511="Approved",P4511="Yes"),"Yes","No")</x:f>
        <x:v>No</x:v>
      </x:c>
      <x:c r="J4511" t="str">
        <x:v>SwitchTokens</x:v>
      </x:c>
      <x:c r="K4511" t="str">
        <x:v>https://android.googlesource.com/platform/frameworks/support/+/a095da93f8e98dea8748ceed79ea8427aade245f/compose/material3/material3/src/commonMain/kotlin/androidx/compose/material3/tokens/SwitchTokens.kt#53</x:v>
      </x:c>
      <x:c r="L4511" t="str"/>
      <x:c r="M4511" t="str">
        <x:v>ShapeKeyTokens.CornerFull; source-only expression, not a Material Web CSS property.</x:v>
      </x:c>
      <x:c r="N4511" t="str">
        <x:v>material3-native-v4</x:v>
      </x:c>
      <x:c r="O4511" t="str">
        <x:v>Pending</x:v>
      </x:c>
      <x:c r="P4511" t="str">
        <x:v>No</x:v>
      </x:c>
    </x:row>
    <x:row r="4512">
      <x:c r="A4512" t="str">
        <x:v>TM-04511</x:v>
      </x:c>
      <x:c r="B4512" t="str">
        <x:v>compose:SwitchTokens.PressedHandleHeight</x:v>
      </x:c>
      <x:c r="C4512" t="str">
        <x:v>Compose source-only</x:v>
      </x:c>
      <x:c r="D4512" t="str"/>
      <x:c r="E4512" t="str">
        <x:v>Candidate</x:v>
      </x:c>
      <x:c r="F4512" t="str">
        <x:v>Pending</x:v>
      </x:c>
      <x:c r="G4512" t="str"/>
      <x:c r="H4512" t="str">
        <x:v>Pending</x:v>
      </x:c>
      <x:c r="I4512" t="str">
        <x:f>IF(AND(N4512="material3-native-v4",LEN(TRIM(B4512))&gt;0,LEN(TRIM(D4512))&gt;0,E4512="Confirmed",F4512="Pass",LEN(TRIM(G4512))&gt;0,O4512="Approved",H4512="Approved",P4512="Yes"),"Yes","No")</x:f>
        <x:v>No</x:v>
      </x:c>
      <x:c r="J4512" t="str">
        <x:v>SwitchTokens</x:v>
      </x:c>
      <x:c r="K4512" t="str">
        <x:v>https://android.googlesource.com/platform/frameworks/support/+/a095da93f8e98dea8748ceed79ea8427aade245f/compose/material3/material3/src/commonMain/kotlin/androidx/compose/material3/tokens/SwitchTokens.kt#56</x:v>
      </x:c>
      <x:c r="L4512" t="str"/>
      <x:c r="M4512" t="str">
        <x:v>28.0.dp; source-only expression, not a Material Web CSS property.</x:v>
      </x:c>
      <x:c r="N4512" t="str">
        <x:v>material3-native-v4</x:v>
      </x:c>
      <x:c r="O4512" t="str">
        <x:v>Pending</x:v>
      </x:c>
      <x:c r="P4512" t="str">
        <x:v>No</x:v>
      </x:c>
    </x:row>
    <x:row r="4513">
      <x:c r="A4513" t="str">
        <x:v>TM-04512</x:v>
      </x:c>
      <x:c r="B4513" t="str">
        <x:v>compose:SwitchTokens.PressedHandleWidth</x:v>
      </x:c>
      <x:c r="C4513" t="str">
        <x:v>Compose source-only</x:v>
      </x:c>
      <x:c r="D4513" t="str"/>
      <x:c r="E4513" t="str">
        <x:v>Candidate</x:v>
      </x:c>
      <x:c r="F4513" t="str">
        <x:v>Pending</x:v>
      </x:c>
      <x:c r="G4513" t="str"/>
      <x:c r="H4513" t="str">
        <x:v>Pending</x:v>
      </x:c>
      <x:c r="I4513" t="str">
        <x:f>IF(AND(N4513="material3-native-v4",LEN(TRIM(B4513))&gt;0,LEN(TRIM(D4513))&gt;0,E4513="Confirmed",F4513="Pass",LEN(TRIM(G4513))&gt;0,O4513="Approved",H4513="Approved",P4513="Yes"),"Yes","No")</x:f>
        <x:v>No</x:v>
      </x:c>
      <x:c r="J4513" t="str">
        <x:v>SwitchTokens</x:v>
      </x:c>
      <x:c r="K4513" t="str">
        <x:v>https://android.googlesource.com/platform/frameworks/support/+/a095da93f8e98dea8748ceed79ea8427aade245f/compose/material3/material3/src/commonMain/kotlin/androidx/compose/material3/tokens/SwitchTokens.kt#59</x:v>
      </x:c>
      <x:c r="L4513" t="str"/>
      <x:c r="M4513" t="str">
        <x:v>28.0.dp; source-only expression, not a Material Web CSS property.</x:v>
      </x:c>
      <x:c r="N4513" t="str">
        <x:v>material3-native-v4</x:v>
      </x:c>
      <x:c r="O4513" t="str">
        <x:v>Pending</x:v>
      </x:c>
      <x:c r="P4513" t="str">
        <x:v>No</x:v>
      </x:c>
    </x:row>
    <x:row r="4514">
      <x:c r="A4514" t="str">
        <x:v>TM-04513</x:v>
      </x:c>
      <x:c r="B4514" t="str">
        <x:v>compose:SwitchTokens.SelectedFocusHandleColor</x:v>
      </x:c>
      <x:c r="C4514" t="str">
        <x:v>Compose source-only</x:v>
      </x:c>
      <x:c r="D4514" t="str"/>
      <x:c r="E4514" t="str">
        <x:v>Candidate</x:v>
      </x:c>
      <x:c r="F4514" t="str">
        <x:v>Pending</x:v>
      </x:c>
      <x:c r="G4514" t="str"/>
      <x:c r="H4514" t="str">
        <x:v>Pending</x:v>
      </x:c>
      <x:c r="I4514" t="str">
        <x:f>IF(AND(N4514="material3-native-v4",LEN(TRIM(B4514))&gt;0,LEN(TRIM(D4514))&gt;0,E4514="Confirmed",F4514="Pass",LEN(TRIM(G4514))&gt;0,O4514="Approved",H4514="Approved",P4514="Yes"),"Yes","No")</x:f>
        <x:v>No</x:v>
      </x:c>
      <x:c r="J4514" t="str">
        <x:v>SwitchTokens</x:v>
      </x:c>
      <x:c r="K4514" t="str">
        <x:v>https://android.googlesource.com/platform/frameworks/support/+/a095da93f8e98dea8748ceed79ea8427aade245f/compose/material3/material3/src/commonMain/kotlin/androidx/compose/material3/tokens/SwitchTokens.kt#62</x:v>
      </x:c>
      <x:c r="L4514" t="str"/>
      <x:c r="M4514" t="str">
        <x:v>ColorSchemeKeyTokens.PrimaryContainer; source-only expression, not a Material Web CSS property.</x:v>
      </x:c>
      <x:c r="N4514" t="str">
        <x:v>material3-native-v4</x:v>
      </x:c>
      <x:c r="O4514" t="str">
        <x:v>Pending</x:v>
      </x:c>
      <x:c r="P4514" t="str">
        <x:v>No</x:v>
      </x:c>
    </x:row>
    <x:row r="4515">
      <x:c r="A4515" t="str">
        <x:v>TM-04514</x:v>
      </x:c>
      <x:c r="B4515" t="str">
        <x:v>compose:SwitchTokens.SelectedFocusIconColor</x:v>
      </x:c>
      <x:c r="C4515" t="str">
        <x:v>Compose source-only</x:v>
      </x:c>
      <x:c r="D4515" t="str"/>
      <x:c r="E4515" t="str">
        <x:v>Candidate</x:v>
      </x:c>
      <x:c r="F4515" t="str">
        <x:v>Pending</x:v>
      </x:c>
      <x:c r="G4515" t="str"/>
      <x:c r="H4515" t="str">
        <x:v>Pending</x:v>
      </x:c>
      <x:c r="I4515" t="str">
        <x:f>IF(AND(N4515="material3-native-v4",LEN(TRIM(B4515))&gt;0,LEN(TRIM(D4515))&gt;0,E4515="Confirmed",F4515="Pass",LEN(TRIM(G4515))&gt;0,O4515="Approved",H4515="Approved",P4515="Yes"),"Yes","No")</x:f>
        <x:v>No</x:v>
      </x:c>
      <x:c r="J4515" t="str">
        <x:v>SwitchTokens</x:v>
      </x:c>
      <x:c r="K4515" t="str">
        <x:v>https://android.googlesource.com/platform/frameworks/support/+/a095da93f8e98dea8748ceed79ea8427aade245f/compose/material3/material3/src/commonMain/kotlin/androidx/compose/material3/tokens/SwitchTokens.kt#65</x:v>
      </x:c>
      <x:c r="L4515" t="str"/>
      <x:c r="M4515" t="str">
        <x:v>ColorSchemeKeyTokens.OnPrimaryContainer; source-only expression, not a Material Web CSS property.</x:v>
      </x:c>
      <x:c r="N4515" t="str">
        <x:v>material3-native-v4</x:v>
      </x:c>
      <x:c r="O4515" t="str">
        <x:v>Pending</x:v>
      </x:c>
      <x:c r="P4515" t="str">
        <x:v>No</x:v>
      </x:c>
    </x:row>
    <x:row r="4516">
      <x:c r="A4516" t="str">
        <x:v>TM-04515</x:v>
      </x:c>
      <x:c r="B4516" t="str">
        <x:v>compose:SwitchTokens.SelectedFocusTrackColor</x:v>
      </x:c>
      <x:c r="C4516" t="str">
        <x:v>Compose source-only</x:v>
      </x:c>
      <x:c r="D4516" t="str"/>
      <x:c r="E4516" t="str">
        <x:v>Candidate</x:v>
      </x:c>
      <x:c r="F4516" t="str">
        <x:v>Pending</x:v>
      </x:c>
      <x:c r="G4516" t="str"/>
      <x:c r="H4516" t="str">
        <x:v>Pending</x:v>
      </x:c>
      <x:c r="I4516" t="str">
        <x:f>IF(AND(N4516="material3-native-v4",LEN(TRIM(B4516))&gt;0,LEN(TRIM(D4516))&gt;0,E4516="Confirmed",F4516="Pass",LEN(TRIM(G4516))&gt;0,O4516="Approved",H4516="Approved",P4516="Yes"),"Yes","No")</x:f>
        <x:v>No</x:v>
      </x:c>
      <x:c r="J4516" t="str">
        <x:v>SwitchTokens</x:v>
      </x:c>
      <x:c r="K4516" t="str">
        <x:v>https://android.googlesource.com/platform/frameworks/support/+/a095da93f8e98dea8748ceed79ea8427aade245f/compose/material3/material3/src/commonMain/kotlin/androidx/compose/material3/tokens/SwitchTokens.kt#68</x:v>
      </x:c>
      <x:c r="L4516" t="str"/>
      <x:c r="M4516" t="str">
        <x:v>ColorSchemeKeyTokens.Primary; source-only expression, not a Material Web CSS property.</x:v>
      </x:c>
      <x:c r="N4516" t="str">
        <x:v>material3-native-v4</x:v>
      </x:c>
      <x:c r="O4516" t="str">
        <x:v>Pending</x:v>
      </x:c>
      <x:c r="P4516" t="str">
        <x:v>No</x:v>
      </x:c>
    </x:row>
    <x:row r="4517">
      <x:c r="A4517" t="str">
        <x:v>TM-04516</x:v>
      </x:c>
      <x:c r="B4517" t="str">
        <x:v>compose:SwitchTokens.SelectedHandleColor</x:v>
      </x:c>
      <x:c r="C4517" t="str">
        <x:v>Compose source-only</x:v>
      </x:c>
      <x:c r="D4517" t="str"/>
      <x:c r="E4517" t="str">
        <x:v>Candidate</x:v>
      </x:c>
      <x:c r="F4517" t="str">
        <x:v>Pending</x:v>
      </x:c>
      <x:c r="G4517" t="str"/>
      <x:c r="H4517" t="str">
        <x:v>Pending</x:v>
      </x:c>
      <x:c r="I4517" t="str">
        <x:f>IF(AND(N4517="material3-native-v4",LEN(TRIM(B4517))&gt;0,LEN(TRIM(D4517))&gt;0,E4517="Confirmed",F4517="Pass",LEN(TRIM(G4517))&gt;0,O4517="Approved",H4517="Approved",P4517="Yes"),"Yes","No")</x:f>
        <x:v>No</x:v>
      </x:c>
      <x:c r="J4517" t="str">
        <x:v>SwitchTokens</x:v>
      </x:c>
      <x:c r="K4517" t="str">
        <x:v>https://android.googlesource.com/platform/frameworks/support/+/a095da93f8e98dea8748ceed79ea8427aade245f/compose/material3/material3/src/commonMain/kotlin/androidx/compose/material3/tokens/SwitchTokens.kt#71</x:v>
      </x:c>
      <x:c r="L4517" t="str"/>
      <x:c r="M4517" t="str">
        <x:v>ColorSchemeKeyTokens.OnPrimary; source-only expression, not a Material Web CSS property.</x:v>
      </x:c>
      <x:c r="N4517" t="str">
        <x:v>material3-native-v4</x:v>
      </x:c>
      <x:c r="O4517" t="str">
        <x:v>Pending</x:v>
      </x:c>
      <x:c r="P4517" t="str">
        <x:v>No</x:v>
      </x:c>
    </x:row>
    <x:row r="4518">
      <x:c r="A4518" t="str">
        <x:v>TM-04517</x:v>
      </x:c>
      <x:c r="B4518" t="str">
        <x:v>compose:SwitchTokens.SelectedHandleHeight</x:v>
      </x:c>
      <x:c r="C4518" t="str">
        <x:v>Compose source-only</x:v>
      </x:c>
      <x:c r="D4518" t="str"/>
      <x:c r="E4518" t="str">
        <x:v>Candidate</x:v>
      </x:c>
      <x:c r="F4518" t="str">
        <x:v>Pending</x:v>
      </x:c>
      <x:c r="G4518" t="str"/>
      <x:c r="H4518" t="str">
        <x:v>Pending</x:v>
      </x:c>
      <x:c r="I4518" t="str">
        <x:f>IF(AND(N4518="material3-native-v4",LEN(TRIM(B4518))&gt;0,LEN(TRIM(D4518))&gt;0,E4518="Confirmed",F4518="Pass",LEN(TRIM(G4518))&gt;0,O4518="Approved",H4518="Approved",P4518="Yes"),"Yes","No")</x:f>
        <x:v>No</x:v>
      </x:c>
      <x:c r="J4518" t="str">
        <x:v>SwitchTokens</x:v>
      </x:c>
      <x:c r="K4518" t="str">
        <x:v>https://android.googlesource.com/platform/frameworks/support/+/a095da93f8e98dea8748ceed79ea8427aade245f/compose/material3/material3/src/commonMain/kotlin/androidx/compose/material3/tokens/SwitchTokens.kt#74</x:v>
      </x:c>
      <x:c r="L4518" t="str"/>
      <x:c r="M4518" t="str">
        <x:v>24.0.dp; source-only expression, not a Material Web CSS property.</x:v>
      </x:c>
      <x:c r="N4518" t="str">
        <x:v>material3-native-v4</x:v>
      </x:c>
      <x:c r="O4518" t="str">
        <x:v>Pending</x:v>
      </x:c>
      <x:c r="P4518" t="str">
        <x:v>No</x:v>
      </x:c>
    </x:row>
    <x:row r="4519">
      <x:c r="A4519" t="str">
        <x:v>TM-04518</x:v>
      </x:c>
      <x:c r="B4519" t="str">
        <x:v>compose:SwitchTokens.SelectedHandleWidth</x:v>
      </x:c>
      <x:c r="C4519" t="str">
        <x:v>Compose source-only</x:v>
      </x:c>
      <x:c r="D4519" t="str"/>
      <x:c r="E4519" t="str">
        <x:v>Candidate</x:v>
      </x:c>
      <x:c r="F4519" t="str">
        <x:v>Pending</x:v>
      </x:c>
      <x:c r="G4519" t="str"/>
      <x:c r="H4519" t="str">
        <x:v>Pending</x:v>
      </x:c>
      <x:c r="I4519" t="str">
        <x:f>IF(AND(N4519="material3-native-v4",LEN(TRIM(B4519))&gt;0,LEN(TRIM(D4519))&gt;0,E4519="Confirmed",F4519="Pass",LEN(TRIM(G4519))&gt;0,O4519="Approved",H4519="Approved",P4519="Yes"),"Yes","No")</x:f>
        <x:v>No</x:v>
      </x:c>
      <x:c r="J4519" t="str">
        <x:v>SwitchTokens</x:v>
      </x:c>
      <x:c r="K4519" t="str">
        <x:v>https://android.googlesource.com/platform/frameworks/support/+/a095da93f8e98dea8748ceed79ea8427aade245f/compose/material3/material3/src/commonMain/kotlin/androidx/compose/material3/tokens/SwitchTokens.kt#77</x:v>
      </x:c>
      <x:c r="L4519" t="str"/>
      <x:c r="M4519" t="str">
        <x:v>24.0.dp; source-only expression, not a Material Web CSS property.</x:v>
      </x:c>
      <x:c r="N4519" t="str">
        <x:v>material3-native-v4</x:v>
      </x:c>
      <x:c r="O4519" t="str">
        <x:v>Pending</x:v>
      </x:c>
      <x:c r="P4519" t="str">
        <x:v>No</x:v>
      </x:c>
    </x:row>
    <x:row r="4520">
      <x:c r="A4520" t="str">
        <x:v>TM-04519</x:v>
      </x:c>
      <x:c r="B4520" t="str">
        <x:v>compose:SwitchTokens.SelectedHoverHandleColor</x:v>
      </x:c>
      <x:c r="C4520" t="str">
        <x:v>Compose source-only</x:v>
      </x:c>
      <x:c r="D4520" t="str"/>
      <x:c r="E4520" t="str">
        <x:v>Candidate</x:v>
      </x:c>
      <x:c r="F4520" t="str">
        <x:v>Pending</x:v>
      </x:c>
      <x:c r="G4520" t="str"/>
      <x:c r="H4520" t="str">
        <x:v>Pending</x:v>
      </x:c>
      <x:c r="I4520" t="str">
        <x:f>IF(AND(N4520="material3-native-v4",LEN(TRIM(B4520))&gt;0,LEN(TRIM(D4520))&gt;0,E4520="Confirmed",F4520="Pass",LEN(TRIM(G4520))&gt;0,O4520="Approved",H4520="Approved",P4520="Yes"),"Yes","No")</x:f>
        <x:v>No</x:v>
      </x:c>
      <x:c r="J4520" t="str">
        <x:v>SwitchTokens</x:v>
      </x:c>
      <x:c r="K4520" t="str">
        <x:v>https://android.googlesource.com/platform/frameworks/support/+/a095da93f8e98dea8748ceed79ea8427aade245f/compose/material3/material3/src/commonMain/kotlin/androidx/compose/material3/tokens/SwitchTokens.kt#80</x:v>
      </x:c>
      <x:c r="L4520" t="str"/>
      <x:c r="M4520" t="str">
        <x:v>ColorSchemeKeyTokens.PrimaryContainer; source-only expression, not a Material Web CSS property.</x:v>
      </x:c>
      <x:c r="N4520" t="str">
        <x:v>material3-native-v4</x:v>
      </x:c>
      <x:c r="O4520" t="str">
        <x:v>Pending</x:v>
      </x:c>
      <x:c r="P4520" t="str">
        <x:v>No</x:v>
      </x:c>
    </x:row>
    <x:row r="4521">
      <x:c r="A4521" t="str">
        <x:v>TM-04520</x:v>
      </x:c>
      <x:c r="B4521" t="str">
        <x:v>compose:SwitchTokens.SelectedHoverIconColor</x:v>
      </x:c>
      <x:c r="C4521" t="str">
        <x:v>Compose source-only</x:v>
      </x:c>
      <x:c r="D4521" t="str"/>
      <x:c r="E4521" t="str">
        <x:v>Candidate</x:v>
      </x:c>
      <x:c r="F4521" t="str">
        <x:v>Pending</x:v>
      </x:c>
      <x:c r="G4521" t="str"/>
      <x:c r="H4521" t="str">
        <x:v>Pending</x:v>
      </x:c>
      <x:c r="I4521" t="str">
        <x:f>IF(AND(N4521="material3-native-v4",LEN(TRIM(B4521))&gt;0,LEN(TRIM(D4521))&gt;0,E4521="Confirmed",F4521="Pass",LEN(TRIM(G4521))&gt;0,O4521="Approved",H4521="Approved",P4521="Yes"),"Yes","No")</x:f>
        <x:v>No</x:v>
      </x:c>
      <x:c r="J4521" t="str">
        <x:v>SwitchTokens</x:v>
      </x:c>
      <x:c r="K4521" t="str">
        <x:v>https://android.googlesource.com/platform/frameworks/support/+/a095da93f8e98dea8748ceed79ea8427aade245f/compose/material3/material3/src/commonMain/kotlin/androidx/compose/material3/tokens/SwitchTokens.kt#83</x:v>
      </x:c>
      <x:c r="L4521" t="str"/>
      <x:c r="M4521" t="str">
        <x:v>ColorSchemeKeyTokens.OnPrimaryContainer; source-only expression, not a Material Web CSS property.</x:v>
      </x:c>
      <x:c r="N4521" t="str">
        <x:v>material3-native-v4</x:v>
      </x:c>
      <x:c r="O4521" t="str">
        <x:v>Pending</x:v>
      </x:c>
      <x:c r="P4521" t="str">
        <x:v>No</x:v>
      </x:c>
    </x:row>
    <x:row r="4522">
      <x:c r="A4522" t="str">
        <x:v>TM-04521</x:v>
      </x:c>
      <x:c r="B4522" t="str">
        <x:v>compose:SwitchTokens.SelectedHoverTrackColor</x:v>
      </x:c>
      <x:c r="C4522" t="str">
        <x:v>Compose source-only</x:v>
      </x:c>
      <x:c r="D4522" t="str"/>
      <x:c r="E4522" t="str">
        <x:v>Candidate</x:v>
      </x:c>
      <x:c r="F4522" t="str">
        <x:v>Pending</x:v>
      </x:c>
      <x:c r="G4522" t="str"/>
      <x:c r="H4522" t="str">
        <x:v>Pending</x:v>
      </x:c>
      <x:c r="I4522" t="str">
        <x:f>IF(AND(N4522="material3-native-v4",LEN(TRIM(B4522))&gt;0,LEN(TRIM(D4522))&gt;0,E4522="Confirmed",F4522="Pass",LEN(TRIM(G4522))&gt;0,O4522="Approved",H4522="Approved",P4522="Yes"),"Yes","No")</x:f>
        <x:v>No</x:v>
      </x:c>
      <x:c r="J4522" t="str">
        <x:v>SwitchTokens</x:v>
      </x:c>
      <x:c r="K4522" t="str">
        <x:v>https://android.googlesource.com/platform/frameworks/support/+/a095da93f8e98dea8748ceed79ea8427aade245f/compose/material3/material3/src/commonMain/kotlin/androidx/compose/material3/tokens/SwitchTokens.kt#86</x:v>
      </x:c>
      <x:c r="L4522" t="str"/>
      <x:c r="M4522" t="str">
        <x:v>ColorSchemeKeyTokens.Primary; source-only expression, not a Material Web CSS property.</x:v>
      </x:c>
      <x:c r="N4522" t="str">
        <x:v>material3-native-v4</x:v>
      </x:c>
      <x:c r="O4522" t="str">
        <x:v>Pending</x:v>
      </x:c>
      <x:c r="P4522" t="str">
        <x:v>No</x:v>
      </x:c>
    </x:row>
    <x:row r="4523">
      <x:c r="A4523" t="str">
        <x:v>TM-04522</x:v>
      </x:c>
      <x:c r="B4523" t="str">
        <x:v>compose:SwitchTokens.SelectedIconColor</x:v>
      </x:c>
      <x:c r="C4523" t="str">
        <x:v>Compose source-only</x:v>
      </x:c>
      <x:c r="D4523" t="str"/>
      <x:c r="E4523" t="str">
        <x:v>Candidate</x:v>
      </x:c>
      <x:c r="F4523" t="str">
        <x:v>Pending</x:v>
      </x:c>
      <x:c r="G4523" t="str"/>
      <x:c r="H4523" t="str">
        <x:v>Pending</x:v>
      </x:c>
      <x:c r="I4523" t="str">
        <x:f>IF(AND(N4523="material3-native-v4",LEN(TRIM(B4523))&gt;0,LEN(TRIM(D4523))&gt;0,E4523="Confirmed",F4523="Pass",LEN(TRIM(G4523))&gt;0,O4523="Approved",H4523="Approved",P4523="Yes"),"Yes","No")</x:f>
        <x:v>No</x:v>
      </x:c>
      <x:c r="J4523" t="str">
        <x:v>SwitchTokens</x:v>
      </x:c>
      <x:c r="K4523" t="str">
        <x:v>https://android.googlesource.com/platform/frameworks/support/+/a095da93f8e98dea8748ceed79ea8427aade245f/compose/material3/material3/src/commonMain/kotlin/androidx/compose/material3/tokens/SwitchTokens.kt#89</x:v>
      </x:c>
      <x:c r="L4523" t="str"/>
      <x:c r="M4523" t="str">
        <x:v>ColorSchemeKeyTokens.OnPrimaryContainer; source-only expression, not a Material Web CSS property.</x:v>
      </x:c>
      <x:c r="N4523" t="str">
        <x:v>material3-native-v4</x:v>
      </x:c>
      <x:c r="O4523" t="str">
        <x:v>Pending</x:v>
      </x:c>
      <x:c r="P4523" t="str">
        <x:v>No</x:v>
      </x:c>
    </x:row>
    <x:row r="4524">
      <x:c r="A4524" t="str">
        <x:v>TM-04523</x:v>
      </x:c>
      <x:c r="B4524" t="str">
        <x:v>compose:SwitchTokens.SelectedIconSize</x:v>
      </x:c>
      <x:c r="C4524" t="str">
        <x:v>Compose source-only</x:v>
      </x:c>
      <x:c r="D4524" t="str"/>
      <x:c r="E4524" t="str">
        <x:v>Candidate</x:v>
      </x:c>
      <x:c r="F4524" t="str">
        <x:v>Pending</x:v>
      </x:c>
      <x:c r="G4524" t="str"/>
      <x:c r="H4524" t="str">
        <x:v>Pending</x:v>
      </x:c>
      <x:c r="I4524" t="str">
        <x:f>IF(AND(N4524="material3-native-v4",LEN(TRIM(B4524))&gt;0,LEN(TRIM(D4524))&gt;0,E4524="Confirmed",F4524="Pass",LEN(TRIM(G4524))&gt;0,O4524="Approved",H4524="Approved",P4524="Yes"),"Yes","No")</x:f>
        <x:v>No</x:v>
      </x:c>
      <x:c r="J4524" t="str">
        <x:v>SwitchTokens</x:v>
      </x:c>
      <x:c r="K4524" t="str">
        <x:v>https://android.googlesource.com/platform/frameworks/support/+/a095da93f8e98dea8748ceed79ea8427aade245f/compose/material3/material3/src/commonMain/kotlin/androidx/compose/material3/tokens/SwitchTokens.kt#92</x:v>
      </x:c>
      <x:c r="L4524" t="str"/>
      <x:c r="M4524" t="str">
        <x:v>16.0.dp; source-only expression, not a Material Web CSS property.</x:v>
      </x:c>
      <x:c r="N4524" t="str">
        <x:v>material3-native-v4</x:v>
      </x:c>
      <x:c r="O4524" t="str">
        <x:v>Pending</x:v>
      </x:c>
      <x:c r="P4524" t="str">
        <x:v>No</x:v>
      </x:c>
    </x:row>
    <x:row r="4525">
      <x:c r="A4525" t="str">
        <x:v>TM-04524</x:v>
      </x:c>
      <x:c r="B4525" t="str">
        <x:v>compose:SwitchTokens.SelectedPressedHandleColor</x:v>
      </x:c>
      <x:c r="C4525" t="str">
        <x:v>Compose source-only</x:v>
      </x:c>
      <x:c r="D4525" t="str"/>
      <x:c r="E4525" t="str">
        <x:v>Candidate</x:v>
      </x:c>
      <x:c r="F4525" t="str">
        <x:v>Pending</x:v>
      </x:c>
      <x:c r="G4525" t="str"/>
      <x:c r="H4525" t="str">
        <x:v>Pending</x:v>
      </x:c>
      <x:c r="I4525" t="str">
        <x:f>IF(AND(N4525="material3-native-v4",LEN(TRIM(B4525))&gt;0,LEN(TRIM(D4525))&gt;0,E4525="Confirmed",F4525="Pass",LEN(TRIM(G4525))&gt;0,O4525="Approved",H4525="Approved",P4525="Yes"),"Yes","No")</x:f>
        <x:v>No</x:v>
      </x:c>
      <x:c r="J4525" t="str">
        <x:v>SwitchTokens</x:v>
      </x:c>
      <x:c r="K4525" t="str">
        <x:v>https://android.googlesource.com/platform/frameworks/support/+/a095da93f8e98dea8748ceed79ea8427aade245f/compose/material3/material3/src/commonMain/kotlin/androidx/compose/material3/tokens/SwitchTokens.kt#95</x:v>
      </x:c>
      <x:c r="L4525" t="str"/>
      <x:c r="M4525" t="str">
        <x:v>ColorSchemeKeyTokens.PrimaryContainer; source-only expression, not a Material Web CSS property.</x:v>
      </x:c>
      <x:c r="N4525" t="str">
        <x:v>material3-native-v4</x:v>
      </x:c>
      <x:c r="O4525" t="str">
        <x:v>Pending</x:v>
      </x:c>
      <x:c r="P4525" t="str">
        <x:v>No</x:v>
      </x:c>
    </x:row>
    <x:row r="4526">
      <x:c r="A4526" t="str">
        <x:v>TM-04525</x:v>
      </x:c>
      <x:c r="B4526" t="str">
        <x:v>compose:SwitchTokens.SelectedPressedIconColor</x:v>
      </x:c>
      <x:c r="C4526" t="str">
        <x:v>Compose source-only</x:v>
      </x:c>
      <x:c r="D4526" t="str"/>
      <x:c r="E4526" t="str">
        <x:v>Candidate</x:v>
      </x:c>
      <x:c r="F4526" t="str">
        <x:v>Pending</x:v>
      </x:c>
      <x:c r="G4526" t="str"/>
      <x:c r="H4526" t="str">
        <x:v>Pending</x:v>
      </x:c>
      <x:c r="I4526" t="str">
        <x:f>IF(AND(N4526="material3-native-v4",LEN(TRIM(B4526))&gt;0,LEN(TRIM(D4526))&gt;0,E4526="Confirmed",F4526="Pass",LEN(TRIM(G4526))&gt;0,O4526="Approved",H4526="Approved",P4526="Yes"),"Yes","No")</x:f>
        <x:v>No</x:v>
      </x:c>
      <x:c r="J4526" t="str">
        <x:v>SwitchTokens</x:v>
      </x:c>
      <x:c r="K4526" t="str">
        <x:v>https://android.googlesource.com/platform/frameworks/support/+/a095da93f8e98dea8748ceed79ea8427aade245f/compose/material3/material3/src/commonMain/kotlin/androidx/compose/material3/tokens/SwitchTokens.kt#98</x:v>
      </x:c>
      <x:c r="L4526" t="str"/>
      <x:c r="M4526" t="str">
        <x:v>ColorSchemeKeyTokens.OnPrimaryContainer; source-only expression, not a Material Web CSS property.</x:v>
      </x:c>
      <x:c r="N4526" t="str">
        <x:v>material3-native-v4</x:v>
      </x:c>
      <x:c r="O4526" t="str">
        <x:v>Pending</x:v>
      </x:c>
      <x:c r="P4526" t="str">
        <x:v>No</x:v>
      </x:c>
    </x:row>
    <x:row r="4527">
      <x:c r="A4527" t="str">
        <x:v>TM-04526</x:v>
      </x:c>
      <x:c r="B4527" t="str">
        <x:v>compose:SwitchTokens.SelectedPressedTrackColor</x:v>
      </x:c>
      <x:c r="C4527" t="str">
        <x:v>Compose source-only</x:v>
      </x:c>
      <x:c r="D4527" t="str"/>
      <x:c r="E4527" t="str">
        <x:v>Candidate</x:v>
      </x:c>
      <x:c r="F4527" t="str">
        <x:v>Pending</x:v>
      </x:c>
      <x:c r="G4527" t="str"/>
      <x:c r="H4527" t="str">
        <x:v>Pending</x:v>
      </x:c>
      <x:c r="I4527" t="str">
        <x:f>IF(AND(N4527="material3-native-v4",LEN(TRIM(B4527))&gt;0,LEN(TRIM(D4527))&gt;0,E4527="Confirmed",F4527="Pass",LEN(TRIM(G4527))&gt;0,O4527="Approved",H4527="Approved",P4527="Yes"),"Yes","No")</x:f>
        <x:v>No</x:v>
      </x:c>
      <x:c r="J4527" t="str">
        <x:v>SwitchTokens</x:v>
      </x:c>
      <x:c r="K4527" t="str">
        <x:v>https://android.googlesource.com/platform/frameworks/support/+/a095da93f8e98dea8748ceed79ea8427aade245f/compose/material3/material3/src/commonMain/kotlin/androidx/compose/material3/tokens/SwitchTokens.kt#101</x:v>
      </x:c>
      <x:c r="L4527" t="str"/>
      <x:c r="M4527" t="str">
        <x:v>ColorSchemeKeyTokens.Primary; source-only expression, not a Material Web CSS property.</x:v>
      </x:c>
      <x:c r="N4527" t="str">
        <x:v>material3-native-v4</x:v>
      </x:c>
      <x:c r="O4527" t="str">
        <x:v>Pending</x:v>
      </x:c>
      <x:c r="P4527" t="str">
        <x:v>No</x:v>
      </x:c>
    </x:row>
    <x:row r="4528">
      <x:c r="A4528" t="str">
        <x:v>TM-04527</x:v>
      </x:c>
      <x:c r="B4528" t="str">
        <x:v>compose:SwitchTokens.SelectedTrackColor</x:v>
      </x:c>
      <x:c r="C4528" t="str">
        <x:v>Compose source-only</x:v>
      </x:c>
      <x:c r="D4528" t="str"/>
      <x:c r="E4528" t="str">
        <x:v>Candidate</x:v>
      </x:c>
      <x:c r="F4528" t="str">
        <x:v>Pending</x:v>
      </x:c>
      <x:c r="G4528" t="str"/>
      <x:c r="H4528" t="str">
        <x:v>Pending</x:v>
      </x:c>
      <x:c r="I4528" t="str">
        <x:f>IF(AND(N4528="material3-native-v4",LEN(TRIM(B4528))&gt;0,LEN(TRIM(D4528))&gt;0,E4528="Confirmed",F4528="Pass",LEN(TRIM(G4528))&gt;0,O4528="Approved",H4528="Approved",P4528="Yes"),"Yes","No")</x:f>
        <x:v>No</x:v>
      </x:c>
      <x:c r="J4528" t="str">
        <x:v>SwitchTokens</x:v>
      </x:c>
      <x:c r="K4528" t="str">
        <x:v>https://android.googlesource.com/platform/frameworks/support/+/a095da93f8e98dea8748ceed79ea8427aade245f/compose/material3/material3/src/commonMain/kotlin/androidx/compose/material3/tokens/SwitchTokens.kt#104</x:v>
      </x:c>
      <x:c r="L4528" t="str"/>
      <x:c r="M4528" t="str">
        <x:v>ColorSchemeKeyTokens.Primary; source-only expression, not a Material Web CSS property.</x:v>
      </x:c>
      <x:c r="N4528" t="str">
        <x:v>material3-native-v4</x:v>
      </x:c>
      <x:c r="O4528" t="str">
        <x:v>Pending</x:v>
      </x:c>
      <x:c r="P4528" t="str">
        <x:v>No</x:v>
      </x:c>
    </x:row>
    <x:row r="4529">
      <x:c r="A4529" t="str">
        <x:v>TM-04528</x:v>
      </x:c>
      <x:c r="B4529" t="str">
        <x:v>compose:SwitchTokens.StateLayerShape</x:v>
      </x:c>
      <x:c r="C4529" t="str">
        <x:v>Compose source-only</x:v>
      </x:c>
      <x:c r="D4529" t="str"/>
      <x:c r="E4529" t="str">
        <x:v>Candidate</x:v>
      </x:c>
      <x:c r="F4529" t="str">
        <x:v>Pending</x:v>
      </x:c>
      <x:c r="G4529" t="str"/>
      <x:c r="H4529" t="str">
        <x:v>Pending</x:v>
      </x:c>
      <x:c r="I4529" t="str">
        <x:f>IF(AND(N4529="material3-native-v4",LEN(TRIM(B4529))&gt;0,LEN(TRIM(D4529))&gt;0,E4529="Confirmed",F4529="Pass",LEN(TRIM(G4529))&gt;0,O4529="Approved",H4529="Approved",P4529="Yes"),"Yes","No")</x:f>
        <x:v>No</x:v>
      </x:c>
      <x:c r="J4529" t="str">
        <x:v>SwitchTokens</x:v>
      </x:c>
      <x:c r="K4529" t="str">
        <x:v>https://android.googlesource.com/platform/frameworks/support/+/a095da93f8e98dea8748ceed79ea8427aade245f/compose/material3/material3/src/commonMain/kotlin/androidx/compose/material3/tokens/SwitchTokens.kt#107</x:v>
      </x:c>
      <x:c r="L4529" t="str"/>
      <x:c r="M4529" t="str">
        <x:v>ShapeKeyTokens.CornerFull; source-only expression, not a Material Web CSS property.</x:v>
      </x:c>
      <x:c r="N4529" t="str">
        <x:v>material3-native-v4</x:v>
      </x:c>
      <x:c r="O4529" t="str">
        <x:v>Pending</x:v>
      </x:c>
      <x:c r="P4529" t="str">
        <x:v>No</x:v>
      </x:c>
    </x:row>
    <x:row r="4530">
      <x:c r="A4530" t="str">
        <x:v>TM-04529</x:v>
      </x:c>
      <x:c r="B4530" t="str">
        <x:v>compose:SwitchTokens.StateLayerSize</x:v>
      </x:c>
      <x:c r="C4530" t="str">
        <x:v>Compose source-only</x:v>
      </x:c>
      <x:c r="D4530" t="str"/>
      <x:c r="E4530" t="str">
        <x:v>Candidate</x:v>
      </x:c>
      <x:c r="F4530" t="str">
        <x:v>Pending</x:v>
      </x:c>
      <x:c r="G4530" t="str"/>
      <x:c r="H4530" t="str">
        <x:v>Pending</x:v>
      </x:c>
      <x:c r="I4530" t="str">
        <x:f>IF(AND(N4530="material3-native-v4",LEN(TRIM(B4530))&gt;0,LEN(TRIM(D4530))&gt;0,E4530="Confirmed",F4530="Pass",LEN(TRIM(G4530))&gt;0,O4530="Approved",H4530="Approved",P4530="Yes"),"Yes","No")</x:f>
        <x:v>No</x:v>
      </x:c>
      <x:c r="J4530" t="str">
        <x:v>SwitchTokens</x:v>
      </x:c>
      <x:c r="K4530" t="str">
        <x:v>https://android.googlesource.com/platform/frameworks/support/+/a095da93f8e98dea8748ceed79ea8427aade245f/compose/material3/material3/src/commonMain/kotlin/androidx/compose/material3/tokens/SwitchTokens.kt#110</x:v>
      </x:c>
      <x:c r="L4530" t="str"/>
      <x:c r="M4530" t="str">
        <x:v>40.0.dp; source-only expression, not a Material Web CSS property.</x:v>
      </x:c>
      <x:c r="N4530" t="str">
        <x:v>material3-native-v4</x:v>
      </x:c>
      <x:c r="O4530" t="str">
        <x:v>Pending</x:v>
      </x:c>
      <x:c r="P4530" t="str">
        <x:v>No</x:v>
      </x:c>
    </x:row>
    <x:row r="4531">
      <x:c r="A4531" t="str">
        <x:v>TM-04530</x:v>
      </x:c>
      <x:c r="B4531" t="str">
        <x:v>compose:SwitchTokens.TrackHeight</x:v>
      </x:c>
      <x:c r="C4531" t="str">
        <x:v>Compose source-only</x:v>
      </x:c>
      <x:c r="D4531" t="str"/>
      <x:c r="E4531" t="str">
        <x:v>Candidate</x:v>
      </x:c>
      <x:c r="F4531" t="str">
        <x:v>Pending</x:v>
      </x:c>
      <x:c r="G4531" t="str"/>
      <x:c r="H4531" t="str">
        <x:v>Pending</x:v>
      </x:c>
      <x:c r="I4531" t="str">
        <x:f>IF(AND(N4531="material3-native-v4",LEN(TRIM(B4531))&gt;0,LEN(TRIM(D4531))&gt;0,E4531="Confirmed",F4531="Pass",LEN(TRIM(G4531))&gt;0,O4531="Approved",H4531="Approved",P4531="Yes"),"Yes","No")</x:f>
        <x:v>No</x:v>
      </x:c>
      <x:c r="J4531" t="str">
        <x:v>SwitchTokens</x:v>
      </x:c>
      <x:c r="K4531" t="str">
        <x:v>https://android.googlesource.com/platform/frameworks/support/+/a095da93f8e98dea8748ceed79ea8427aade245f/compose/material3/material3/src/commonMain/kotlin/androidx/compose/material3/tokens/SwitchTokens.kt#113</x:v>
      </x:c>
      <x:c r="L4531" t="str"/>
      <x:c r="M4531" t="str">
        <x:v>32.0.dp; source-only expression, not a Material Web CSS property.</x:v>
      </x:c>
      <x:c r="N4531" t="str">
        <x:v>material3-native-v4</x:v>
      </x:c>
      <x:c r="O4531" t="str">
        <x:v>Pending</x:v>
      </x:c>
      <x:c r="P4531" t="str">
        <x:v>No</x:v>
      </x:c>
    </x:row>
    <x:row r="4532">
      <x:c r="A4532" t="str">
        <x:v>TM-04531</x:v>
      </x:c>
      <x:c r="B4532" t="str">
        <x:v>compose:SwitchTokens.TrackOutlineWidth</x:v>
      </x:c>
      <x:c r="C4532" t="str">
        <x:v>Compose source-only</x:v>
      </x:c>
      <x:c r="D4532" t="str"/>
      <x:c r="E4532" t="str">
        <x:v>Candidate</x:v>
      </x:c>
      <x:c r="F4532" t="str">
        <x:v>Pending</x:v>
      </x:c>
      <x:c r="G4532" t="str"/>
      <x:c r="H4532" t="str">
        <x:v>Pending</x:v>
      </x:c>
      <x:c r="I4532" t="str">
        <x:f>IF(AND(N4532="material3-native-v4",LEN(TRIM(B4532))&gt;0,LEN(TRIM(D4532))&gt;0,E4532="Confirmed",F4532="Pass",LEN(TRIM(G4532))&gt;0,O4532="Approved",H4532="Approved",P4532="Yes"),"Yes","No")</x:f>
        <x:v>No</x:v>
      </x:c>
      <x:c r="J4532" t="str">
        <x:v>SwitchTokens</x:v>
      </x:c>
      <x:c r="K4532" t="str">
        <x:v>https://android.googlesource.com/platform/frameworks/support/+/a095da93f8e98dea8748ceed79ea8427aade245f/compose/material3/material3/src/commonMain/kotlin/androidx/compose/material3/tokens/SwitchTokens.kt#116</x:v>
      </x:c>
      <x:c r="L4532" t="str"/>
      <x:c r="M4532" t="str">
        <x:v>2.0.dp; source-only expression, not a Material Web CSS property.</x:v>
      </x:c>
      <x:c r="N4532" t="str">
        <x:v>material3-native-v4</x:v>
      </x:c>
      <x:c r="O4532" t="str">
        <x:v>Pending</x:v>
      </x:c>
      <x:c r="P4532" t="str">
        <x:v>No</x:v>
      </x:c>
    </x:row>
    <x:row r="4533">
      <x:c r="A4533" t="str">
        <x:v>TM-04532</x:v>
      </x:c>
      <x:c r="B4533" t="str">
        <x:v>compose:SwitchTokens.TrackShape</x:v>
      </x:c>
      <x:c r="C4533" t="str">
        <x:v>Compose source-only</x:v>
      </x:c>
      <x:c r="D4533" t="str"/>
      <x:c r="E4533" t="str">
        <x:v>Candidate</x:v>
      </x:c>
      <x:c r="F4533" t="str">
        <x:v>Pending</x:v>
      </x:c>
      <x:c r="G4533" t="str"/>
      <x:c r="H4533" t="str">
        <x:v>Pending</x:v>
      </x:c>
      <x:c r="I4533" t="str">
        <x:f>IF(AND(N4533="material3-native-v4",LEN(TRIM(B4533))&gt;0,LEN(TRIM(D4533))&gt;0,E4533="Confirmed",F4533="Pass",LEN(TRIM(G4533))&gt;0,O4533="Approved",H4533="Approved",P4533="Yes"),"Yes","No")</x:f>
        <x:v>No</x:v>
      </x:c>
      <x:c r="J4533" t="str">
        <x:v>SwitchTokens</x:v>
      </x:c>
      <x:c r="K4533" t="str">
        <x:v>https://android.googlesource.com/platform/frameworks/support/+/a095da93f8e98dea8748ceed79ea8427aade245f/compose/material3/material3/src/commonMain/kotlin/androidx/compose/material3/tokens/SwitchTokens.kt#119</x:v>
      </x:c>
      <x:c r="L4533" t="str"/>
      <x:c r="M4533" t="str">
        <x:v>ShapeKeyTokens.CornerFull; source-only expression, not a Material Web CSS property.</x:v>
      </x:c>
      <x:c r="N4533" t="str">
        <x:v>material3-native-v4</x:v>
      </x:c>
      <x:c r="O4533" t="str">
        <x:v>Pending</x:v>
      </x:c>
      <x:c r="P4533" t="str">
        <x:v>No</x:v>
      </x:c>
    </x:row>
    <x:row r="4534">
      <x:c r="A4534" t="str">
        <x:v>TM-04533</x:v>
      </x:c>
      <x:c r="B4534" t="str">
        <x:v>compose:SwitchTokens.TrackWidth</x:v>
      </x:c>
      <x:c r="C4534" t="str">
        <x:v>Compose source-only</x:v>
      </x:c>
      <x:c r="D4534" t="str"/>
      <x:c r="E4534" t="str">
        <x:v>Candidate</x:v>
      </x:c>
      <x:c r="F4534" t="str">
        <x:v>Pending</x:v>
      </x:c>
      <x:c r="G4534" t="str"/>
      <x:c r="H4534" t="str">
        <x:v>Pending</x:v>
      </x:c>
      <x:c r="I4534" t="str">
        <x:f>IF(AND(N4534="material3-native-v4",LEN(TRIM(B4534))&gt;0,LEN(TRIM(D4534))&gt;0,E4534="Confirmed",F4534="Pass",LEN(TRIM(G4534))&gt;0,O4534="Approved",H4534="Approved",P4534="Yes"),"Yes","No")</x:f>
        <x:v>No</x:v>
      </x:c>
      <x:c r="J4534" t="str">
        <x:v>SwitchTokens</x:v>
      </x:c>
      <x:c r="K4534" t="str">
        <x:v>https://android.googlesource.com/platform/frameworks/support/+/a095da93f8e98dea8748ceed79ea8427aade245f/compose/material3/material3/src/commonMain/kotlin/androidx/compose/material3/tokens/SwitchTokens.kt#122</x:v>
      </x:c>
      <x:c r="L4534" t="str"/>
      <x:c r="M4534" t="str">
        <x:v>52.0.dp; source-only expression, not a Material Web CSS property.</x:v>
      </x:c>
      <x:c r="N4534" t="str">
        <x:v>material3-native-v4</x:v>
      </x:c>
      <x:c r="O4534" t="str">
        <x:v>Pending</x:v>
      </x:c>
      <x:c r="P4534" t="str">
        <x:v>No</x:v>
      </x:c>
    </x:row>
    <x:row r="4535">
      <x:c r="A4535" t="str">
        <x:v>TM-04534</x:v>
      </x:c>
      <x:c r="B4535" t="str">
        <x:v>compose:SwitchTokens.UnselectedFocusHandleColor</x:v>
      </x:c>
      <x:c r="C4535" t="str">
        <x:v>Compose source-only</x:v>
      </x:c>
      <x:c r="D4535" t="str"/>
      <x:c r="E4535" t="str">
        <x:v>Candidate</x:v>
      </x:c>
      <x:c r="F4535" t="str">
        <x:v>Pending</x:v>
      </x:c>
      <x:c r="G4535" t="str"/>
      <x:c r="H4535" t="str">
        <x:v>Pending</x:v>
      </x:c>
      <x:c r="I4535" t="str">
        <x:f>IF(AND(N4535="material3-native-v4",LEN(TRIM(B4535))&gt;0,LEN(TRIM(D4535))&gt;0,E4535="Confirmed",F4535="Pass",LEN(TRIM(G4535))&gt;0,O4535="Approved",H4535="Approved",P4535="Yes"),"Yes","No")</x:f>
        <x:v>No</x:v>
      </x:c>
      <x:c r="J4535" t="str">
        <x:v>SwitchTokens</x:v>
      </x:c>
      <x:c r="K4535" t="str">
        <x:v>https://android.googlesource.com/platform/frameworks/support/+/a095da93f8e98dea8748ceed79ea8427aade245f/compose/material3/material3/src/commonMain/kotlin/androidx/compose/material3/tokens/SwitchTokens.kt#125</x:v>
      </x:c>
      <x:c r="L4535" t="str"/>
      <x:c r="M4535" t="str">
        <x:v>ColorSchemeKeyTokens.OnSurfaceVariant; source-only expression, not a Material Web CSS property.</x:v>
      </x:c>
      <x:c r="N4535" t="str">
        <x:v>material3-native-v4</x:v>
      </x:c>
      <x:c r="O4535" t="str">
        <x:v>Pending</x:v>
      </x:c>
      <x:c r="P4535" t="str">
        <x:v>No</x:v>
      </x:c>
    </x:row>
    <x:row r="4536">
      <x:c r="A4536" t="str">
        <x:v>TM-04535</x:v>
      </x:c>
      <x:c r="B4536" t="str">
        <x:v>compose:SwitchTokens.UnselectedFocusIconColor</x:v>
      </x:c>
      <x:c r="C4536" t="str">
        <x:v>Compose source-only</x:v>
      </x:c>
      <x:c r="D4536" t="str"/>
      <x:c r="E4536" t="str">
        <x:v>Candidate</x:v>
      </x:c>
      <x:c r="F4536" t="str">
        <x:v>Pending</x:v>
      </x:c>
      <x:c r="G4536" t="str"/>
      <x:c r="H4536" t="str">
        <x:v>Pending</x:v>
      </x:c>
      <x:c r="I4536" t="str">
        <x:f>IF(AND(N4536="material3-native-v4",LEN(TRIM(B4536))&gt;0,LEN(TRIM(D4536))&gt;0,E4536="Confirmed",F4536="Pass",LEN(TRIM(G4536))&gt;0,O4536="Approved",H4536="Approved",P4536="Yes"),"Yes","No")</x:f>
        <x:v>No</x:v>
      </x:c>
      <x:c r="J4536" t="str">
        <x:v>SwitchTokens</x:v>
      </x:c>
      <x:c r="K4536" t="str">
        <x:v>https://android.googlesource.com/platform/frameworks/support/+/a095da93f8e98dea8748ceed79ea8427aade245f/compose/material3/material3/src/commonMain/kotlin/androidx/compose/material3/tokens/SwitchTokens.kt#128</x:v>
      </x:c>
      <x:c r="L4536" t="str"/>
      <x:c r="M4536" t="str">
        <x:v>ColorSchemeKeyTokens.SurfaceContainerHighest; source-only expression, not a Material Web CSS property.</x:v>
      </x:c>
      <x:c r="N4536" t="str">
        <x:v>material3-native-v4</x:v>
      </x:c>
      <x:c r="O4536" t="str">
        <x:v>Pending</x:v>
      </x:c>
      <x:c r="P4536" t="str">
        <x:v>No</x:v>
      </x:c>
    </x:row>
    <x:row r="4537">
      <x:c r="A4537" t="str">
        <x:v>TM-04536</x:v>
      </x:c>
      <x:c r="B4537" t="str">
        <x:v>compose:SwitchTokens.UnselectedFocusTrackColor</x:v>
      </x:c>
      <x:c r="C4537" t="str">
        <x:v>Compose source-only</x:v>
      </x:c>
      <x:c r="D4537" t="str"/>
      <x:c r="E4537" t="str">
        <x:v>Candidate</x:v>
      </x:c>
      <x:c r="F4537" t="str">
        <x:v>Pending</x:v>
      </x:c>
      <x:c r="G4537" t="str"/>
      <x:c r="H4537" t="str">
        <x:v>Pending</x:v>
      </x:c>
      <x:c r="I4537" t="str">
        <x:f>IF(AND(N4537="material3-native-v4",LEN(TRIM(B4537))&gt;0,LEN(TRIM(D4537))&gt;0,E4537="Confirmed",F4537="Pass",LEN(TRIM(G4537))&gt;0,O4537="Approved",H4537="Approved",P4537="Yes"),"Yes","No")</x:f>
        <x:v>No</x:v>
      </x:c>
      <x:c r="J4537" t="str">
        <x:v>SwitchTokens</x:v>
      </x:c>
      <x:c r="K4537" t="str">
        <x:v>https://android.googlesource.com/platform/frameworks/support/+/a095da93f8e98dea8748ceed79ea8427aade245f/compose/material3/material3/src/commonMain/kotlin/androidx/compose/material3/tokens/SwitchTokens.kt#131</x:v>
      </x:c>
      <x:c r="L4537" t="str"/>
      <x:c r="M4537" t="str">
        <x:v>ColorSchemeKeyTokens.SurfaceContainerHighest; source-only expression, not a Material Web CSS property.</x:v>
      </x:c>
      <x:c r="N4537" t="str">
        <x:v>material3-native-v4</x:v>
      </x:c>
      <x:c r="O4537" t="str">
        <x:v>Pending</x:v>
      </x:c>
      <x:c r="P4537" t="str">
        <x:v>No</x:v>
      </x:c>
    </x:row>
    <x:row r="4538">
      <x:c r="A4538" t="str">
        <x:v>TM-04537</x:v>
      </x:c>
      <x:c r="B4538" t="str">
        <x:v>compose:SwitchTokens.UnselectedFocusTrackOutlineColor</x:v>
      </x:c>
      <x:c r="C4538" t="str">
        <x:v>Compose source-only</x:v>
      </x:c>
      <x:c r="D4538" t="str"/>
      <x:c r="E4538" t="str">
        <x:v>Candidate</x:v>
      </x:c>
      <x:c r="F4538" t="str">
        <x:v>Pending</x:v>
      </x:c>
      <x:c r="G4538" t="str"/>
      <x:c r="H4538" t="str">
        <x:v>Pending</x:v>
      </x:c>
      <x:c r="I4538" t="str">
        <x:f>IF(AND(N4538="material3-native-v4",LEN(TRIM(B4538))&gt;0,LEN(TRIM(D4538))&gt;0,E4538="Confirmed",F4538="Pass",LEN(TRIM(G4538))&gt;0,O4538="Approved",H4538="Approved",P4538="Yes"),"Yes","No")</x:f>
        <x:v>No</x:v>
      </x:c>
      <x:c r="J4538" t="str">
        <x:v>SwitchTokens</x:v>
      </x:c>
      <x:c r="K4538" t="str">
        <x:v>https://android.googlesource.com/platform/frameworks/support/+/a095da93f8e98dea8748ceed79ea8427aade245f/compose/material3/material3/src/commonMain/kotlin/androidx/compose/material3/tokens/SwitchTokens.kt#134</x:v>
      </x:c>
      <x:c r="L4538" t="str"/>
      <x:c r="M4538" t="str">
        <x:v>ColorSchemeKeyTokens.Outline; source-only expression, not a Material Web CSS property.</x:v>
      </x:c>
      <x:c r="N4538" t="str">
        <x:v>material3-native-v4</x:v>
      </x:c>
      <x:c r="O4538" t="str">
        <x:v>Pending</x:v>
      </x:c>
      <x:c r="P4538" t="str">
        <x:v>No</x:v>
      </x:c>
    </x:row>
    <x:row r="4539">
      <x:c r="A4539" t="str">
        <x:v>TM-04538</x:v>
      </x:c>
      <x:c r="B4539" t="str">
        <x:v>compose:SwitchTokens.UnselectedHandleColor</x:v>
      </x:c>
      <x:c r="C4539" t="str">
        <x:v>Compose source-only</x:v>
      </x:c>
      <x:c r="D4539" t="str"/>
      <x:c r="E4539" t="str">
        <x:v>Candidate</x:v>
      </x:c>
      <x:c r="F4539" t="str">
        <x:v>Pending</x:v>
      </x:c>
      <x:c r="G4539" t="str"/>
      <x:c r="H4539" t="str">
        <x:v>Pending</x:v>
      </x:c>
      <x:c r="I4539" t="str">
        <x:f>IF(AND(N4539="material3-native-v4",LEN(TRIM(B4539))&gt;0,LEN(TRIM(D4539))&gt;0,E4539="Confirmed",F4539="Pass",LEN(TRIM(G4539))&gt;0,O4539="Approved",H4539="Approved",P4539="Yes"),"Yes","No")</x:f>
        <x:v>No</x:v>
      </x:c>
      <x:c r="J4539" t="str">
        <x:v>SwitchTokens</x:v>
      </x:c>
      <x:c r="K4539" t="str">
        <x:v>https://android.googlesource.com/platform/frameworks/support/+/a095da93f8e98dea8748ceed79ea8427aade245f/compose/material3/material3/src/commonMain/kotlin/androidx/compose/material3/tokens/SwitchTokens.kt#137</x:v>
      </x:c>
      <x:c r="L4539" t="str"/>
      <x:c r="M4539" t="str">
        <x:v>ColorSchemeKeyTokens.Outline; source-only expression, not a Material Web CSS property.</x:v>
      </x:c>
      <x:c r="N4539" t="str">
        <x:v>material3-native-v4</x:v>
      </x:c>
      <x:c r="O4539" t="str">
        <x:v>Pending</x:v>
      </x:c>
      <x:c r="P4539" t="str">
        <x:v>No</x:v>
      </x:c>
    </x:row>
    <x:row r="4540">
      <x:c r="A4540" t="str">
        <x:v>TM-04539</x:v>
      </x:c>
      <x:c r="B4540" t="str">
        <x:v>compose:SwitchTokens.UnselectedHandleHeight</x:v>
      </x:c>
      <x:c r="C4540" t="str">
        <x:v>Compose source-only</x:v>
      </x:c>
      <x:c r="D4540" t="str"/>
      <x:c r="E4540" t="str">
        <x:v>Candidate</x:v>
      </x:c>
      <x:c r="F4540" t="str">
        <x:v>Pending</x:v>
      </x:c>
      <x:c r="G4540" t="str"/>
      <x:c r="H4540" t="str">
        <x:v>Pending</x:v>
      </x:c>
      <x:c r="I4540" t="str">
        <x:f>IF(AND(N4540="material3-native-v4",LEN(TRIM(B4540))&gt;0,LEN(TRIM(D4540))&gt;0,E4540="Confirmed",F4540="Pass",LEN(TRIM(G4540))&gt;0,O4540="Approved",H4540="Approved",P4540="Yes"),"Yes","No")</x:f>
        <x:v>No</x:v>
      </x:c>
      <x:c r="J4540" t="str">
        <x:v>SwitchTokens</x:v>
      </x:c>
      <x:c r="K4540" t="str">
        <x:v>https://android.googlesource.com/platform/frameworks/support/+/a095da93f8e98dea8748ceed79ea8427aade245f/compose/material3/material3/src/commonMain/kotlin/androidx/compose/material3/tokens/SwitchTokens.kt#140</x:v>
      </x:c>
      <x:c r="L4540" t="str"/>
      <x:c r="M4540" t="str">
        <x:v>16.0.dp; source-only expression, not a Material Web CSS property.</x:v>
      </x:c>
      <x:c r="N4540" t="str">
        <x:v>material3-native-v4</x:v>
      </x:c>
      <x:c r="O4540" t="str">
        <x:v>Pending</x:v>
      </x:c>
      <x:c r="P4540" t="str">
        <x:v>No</x:v>
      </x:c>
    </x:row>
    <x:row r="4541">
      <x:c r="A4541" t="str">
        <x:v>TM-04540</x:v>
      </x:c>
      <x:c r="B4541" t="str">
        <x:v>compose:SwitchTokens.UnselectedHandleWidth</x:v>
      </x:c>
      <x:c r="C4541" t="str">
        <x:v>Compose source-only</x:v>
      </x:c>
      <x:c r="D4541" t="str"/>
      <x:c r="E4541" t="str">
        <x:v>Candidate</x:v>
      </x:c>
      <x:c r="F4541" t="str">
        <x:v>Pending</x:v>
      </x:c>
      <x:c r="G4541" t="str"/>
      <x:c r="H4541" t="str">
        <x:v>Pending</x:v>
      </x:c>
      <x:c r="I4541" t="str">
        <x:f>IF(AND(N4541="material3-native-v4",LEN(TRIM(B4541))&gt;0,LEN(TRIM(D4541))&gt;0,E4541="Confirmed",F4541="Pass",LEN(TRIM(G4541))&gt;0,O4541="Approved",H4541="Approved",P4541="Yes"),"Yes","No")</x:f>
        <x:v>No</x:v>
      </x:c>
      <x:c r="J4541" t="str">
        <x:v>SwitchTokens</x:v>
      </x:c>
      <x:c r="K4541" t="str">
        <x:v>https://android.googlesource.com/platform/frameworks/support/+/a095da93f8e98dea8748ceed79ea8427aade245f/compose/material3/material3/src/commonMain/kotlin/androidx/compose/material3/tokens/SwitchTokens.kt#143</x:v>
      </x:c>
      <x:c r="L4541" t="str"/>
      <x:c r="M4541" t="str">
        <x:v>16.0.dp; source-only expression, not a Material Web CSS property.</x:v>
      </x:c>
      <x:c r="N4541" t="str">
        <x:v>material3-native-v4</x:v>
      </x:c>
      <x:c r="O4541" t="str">
        <x:v>Pending</x:v>
      </x:c>
      <x:c r="P4541" t="str">
        <x:v>No</x:v>
      </x:c>
    </x:row>
    <x:row r="4542">
      <x:c r="A4542" t="str">
        <x:v>TM-04541</x:v>
      </x:c>
      <x:c r="B4542" t="str">
        <x:v>compose:SwitchTokens.UnselectedHoverHandleColor</x:v>
      </x:c>
      <x:c r="C4542" t="str">
        <x:v>Compose source-only</x:v>
      </x:c>
      <x:c r="D4542" t="str"/>
      <x:c r="E4542" t="str">
        <x:v>Candidate</x:v>
      </x:c>
      <x:c r="F4542" t="str">
        <x:v>Pending</x:v>
      </x:c>
      <x:c r="G4542" t="str"/>
      <x:c r="H4542" t="str">
        <x:v>Pending</x:v>
      </x:c>
      <x:c r="I4542" t="str">
        <x:f>IF(AND(N4542="material3-native-v4",LEN(TRIM(B4542))&gt;0,LEN(TRIM(D4542))&gt;0,E4542="Confirmed",F4542="Pass",LEN(TRIM(G4542))&gt;0,O4542="Approved",H4542="Approved",P4542="Yes"),"Yes","No")</x:f>
        <x:v>No</x:v>
      </x:c>
      <x:c r="J4542" t="str">
        <x:v>SwitchTokens</x:v>
      </x:c>
      <x:c r="K4542" t="str">
        <x:v>https://android.googlesource.com/platform/frameworks/support/+/a095da93f8e98dea8748ceed79ea8427aade245f/compose/material3/material3/src/commonMain/kotlin/androidx/compose/material3/tokens/SwitchTokens.kt#146</x:v>
      </x:c>
      <x:c r="L4542" t="str"/>
      <x:c r="M4542" t="str">
        <x:v>ColorSchemeKeyTokens.OnSurfaceVariant; source-only expression, not a Material Web CSS property.</x:v>
      </x:c>
      <x:c r="N4542" t="str">
        <x:v>material3-native-v4</x:v>
      </x:c>
      <x:c r="O4542" t="str">
        <x:v>Pending</x:v>
      </x:c>
      <x:c r="P4542" t="str">
        <x:v>No</x:v>
      </x:c>
    </x:row>
    <x:row r="4543">
      <x:c r="A4543" t="str">
        <x:v>TM-04542</x:v>
      </x:c>
      <x:c r="B4543" t="str">
        <x:v>compose:SwitchTokens.UnselectedHoverIconColor</x:v>
      </x:c>
      <x:c r="C4543" t="str">
        <x:v>Compose source-only</x:v>
      </x:c>
      <x:c r="D4543" t="str"/>
      <x:c r="E4543" t="str">
        <x:v>Candidate</x:v>
      </x:c>
      <x:c r="F4543" t="str">
        <x:v>Pending</x:v>
      </x:c>
      <x:c r="G4543" t="str"/>
      <x:c r="H4543" t="str">
        <x:v>Pending</x:v>
      </x:c>
      <x:c r="I4543" t="str">
        <x:f>IF(AND(N4543="material3-native-v4",LEN(TRIM(B4543))&gt;0,LEN(TRIM(D4543))&gt;0,E4543="Confirmed",F4543="Pass",LEN(TRIM(G4543))&gt;0,O4543="Approved",H4543="Approved",P4543="Yes"),"Yes","No")</x:f>
        <x:v>No</x:v>
      </x:c>
      <x:c r="J4543" t="str">
        <x:v>SwitchTokens</x:v>
      </x:c>
      <x:c r="K4543" t="str">
        <x:v>https://android.googlesource.com/platform/frameworks/support/+/a095da93f8e98dea8748ceed79ea8427aade245f/compose/material3/material3/src/commonMain/kotlin/androidx/compose/material3/tokens/SwitchTokens.kt#149</x:v>
      </x:c>
      <x:c r="L4543" t="str"/>
      <x:c r="M4543" t="str">
        <x:v>ColorSchemeKeyTokens.SurfaceContainerHighest; source-only expression, not a Material Web CSS property.</x:v>
      </x:c>
      <x:c r="N4543" t="str">
        <x:v>material3-native-v4</x:v>
      </x:c>
      <x:c r="O4543" t="str">
        <x:v>Pending</x:v>
      </x:c>
      <x:c r="P4543" t="str">
        <x:v>No</x:v>
      </x:c>
    </x:row>
    <x:row r="4544">
      <x:c r="A4544" t="str">
        <x:v>TM-04543</x:v>
      </x:c>
      <x:c r="B4544" t="str">
        <x:v>compose:SwitchTokens.UnselectedHoverTrackColor</x:v>
      </x:c>
      <x:c r="C4544" t="str">
        <x:v>Compose source-only</x:v>
      </x:c>
      <x:c r="D4544" t="str"/>
      <x:c r="E4544" t="str">
        <x:v>Candidate</x:v>
      </x:c>
      <x:c r="F4544" t="str">
        <x:v>Pending</x:v>
      </x:c>
      <x:c r="G4544" t="str"/>
      <x:c r="H4544" t="str">
        <x:v>Pending</x:v>
      </x:c>
      <x:c r="I4544" t="str">
        <x:f>IF(AND(N4544="material3-native-v4",LEN(TRIM(B4544))&gt;0,LEN(TRIM(D4544))&gt;0,E4544="Confirmed",F4544="Pass",LEN(TRIM(G4544))&gt;0,O4544="Approved",H4544="Approved",P4544="Yes"),"Yes","No")</x:f>
        <x:v>No</x:v>
      </x:c>
      <x:c r="J4544" t="str">
        <x:v>SwitchTokens</x:v>
      </x:c>
      <x:c r="K4544" t="str">
        <x:v>https://android.googlesource.com/platform/frameworks/support/+/a095da93f8e98dea8748ceed79ea8427aade245f/compose/material3/material3/src/commonMain/kotlin/androidx/compose/material3/tokens/SwitchTokens.kt#152</x:v>
      </x:c>
      <x:c r="L4544" t="str"/>
      <x:c r="M4544" t="str">
        <x:v>ColorSchemeKeyTokens.SurfaceContainerHighest; source-only expression, not a Material Web CSS property.</x:v>
      </x:c>
      <x:c r="N4544" t="str">
        <x:v>material3-native-v4</x:v>
      </x:c>
      <x:c r="O4544" t="str">
        <x:v>Pending</x:v>
      </x:c>
      <x:c r="P4544" t="str">
        <x:v>No</x:v>
      </x:c>
    </x:row>
    <x:row r="4545">
      <x:c r="A4545" t="str">
        <x:v>TM-04544</x:v>
      </x:c>
      <x:c r="B4545" t="str">
        <x:v>compose:SwitchTokens.UnselectedHoverTrackOutlineColor</x:v>
      </x:c>
      <x:c r="C4545" t="str">
        <x:v>Compose source-only</x:v>
      </x:c>
      <x:c r="D4545" t="str"/>
      <x:c r="E4545" t="str">
        <x:v>Candidate</x:v>
      </x:c>
      <x:c r="F4545" t="str">
        <x:v>Pending</x:v>
      </x:c>
      <x:c r="G4545" t="str"/>
      <x:c r="H4545" t="str">
        <x:v>Pending</x:v>
      </x:c>
      <x:c r="I4545" t="str">
        <x:f>IF(AND(N4545="material3-native-v4",LEN(TRIM(B4545))&gt;0,LEN(TRIM(D4545))&gt;0,E4545="Confirmed",F4545="Pass",LEN(TRIM(G4545))&gt;0,O4545="Approved",H4545="Approved",P4545="Yes"),"Yes","No")</x:f>
        <x:v>No</x:v>
      </x:c>
      <x:c r="J4545" t="str">
        <x:v>SwitchTokens</x:v>
      </x:c>
      <x:c r="K4545" t="str">
        <x:v>https://android.googlesource.com/platform/frameworks/support/+/a095da93f8e98dea8748ceed79ea8427aade245f/compose/material3/material3/src/commonMain/kotlin/androidx/compose/material3/tokens/SwitchTokens.kt#155</x:v>
      </x:c>
      <x:c r="L4545" t="str"/>
      <x:c r="M4545" t="str">
        <x:v>ColorSchemeKeyTokens.Outline; source-only expression, not a Material Web CSS property.</x:v>
      </x:c>
      <x:c r="N4545" t="str">
        <x:v>material3-native-v4</x:v>
      </x:c>
      <x:c r="O4545" t="str">
        <x:v>Pending</x:v>
      </x:c>
      <x:c r="P4545" t="str">
        <x:v>No</x:v>
      </x:c>
    </x:row>
    <x:row r="4546">
      <x:c r="A4546" t="str">
        <x:v>TM-04545</x:v>
      </x:c>
      <x:c r="B4546" t="str">
        <x:v>compose:SwitchTokens.UnselectedIconColor</x:v>
      </x:c>
      <x:c r="C4546" t="str">
        <x:v>Compose source-only</x:v>
      </x:c>
      <x:c r="D4546" t="str"/>
      <x:c r="E4546" t="str">
        <x:v>Candidate</x:v>
      </x:c>
      <x:c r="F4546" t="str">
        <x:v>Pending</x:v>
      </x:c>
      <x:c r="G4546" t="str"/>
      <x:c r="H4546" t="str">
        <x:v>Pending</x:v>
      </x:c>
      <x:c r="I4546" t="str">
        <x:f>IF(AND(N4546="material3-native-v4",LEN(TRIM(B4546))&gt;0,LEN(TRIM(D4546))&gt;0,E4546="Confirmed",F4546="Pass",LEN(TRIM(G4546))&gt;0,O4546="Approved",H4546="Approved",P4546="Yes"),"Yes","No")</x:f>
        <x:v>No</x:v>
      </x:c>
      <x:c r="J4546" t="str">
        <x:v>SwitchTokens</x:v>
      </x:c>
      <x:c r="K4546" t="str">
        <x:v>https://android.googlesource.com/platform/frameworks/support/+/a095da93f8e98dea8748ceed79ea8427aade245f/compose/material3/material3/src/commonMain/kotlin/androidx/compose/material3/tokens/SwitchTokens.kt#158</x:v>
      </x:c>
      <x:c r="L4546" t="str"/>
      <x:c r="M4546" t="str">
        <x:v>ColorSchemeKeyTokens.SurfaceContainerHighest; source-only expression, not a Material Web CSS property.</x:v>
      </x:c>
      <x:c r="N4546" t="str">
        <x:v>material3-native-v4</x:v>
      </x:c>
      <x:c r="O4546" t="str">
        <x:v>Pending</x:v>
      </x:c>
      <x:c r="P4546" t="str">
        <x:v>No</x:v>
      </x:c>
    </x:row>
    <x:row r="4547">
      <x:c r="A4547" t="str">
        <x:v>TM-04546</x:v>
      </x:c>
      <x:c r="B4547" t="str">
        <x:v>compose:SwitchTokens.UnselectedIconSize</x:v>
      </x:c>
      <x:c r="C4547" t="str">
        <x:v>Compose source-only</x:v>
      </x:c>
      <x:c r="D4547" t="str"/>
      <x:c r="E4547" t="str">
        <x:v>Candidate</x:v>
      </x:c>
      <x:c r="F4547" t="str">
        <x:v>Pending</x:v>
      </x:c>
      <x:c r="G4547" t="str"/>
      <x:c r="H4547" t="str">
        <x:v>Pending</x:v>
      </x:c>
      <x:c r="I4547" t="str">
        <x:f>IF(AND(N4547="material3-native-v4",LEN(TRIM(B4547))&gt;0,LEN(TRIM(D4547))&gt;0,E4547="Confirmed",F4547="Pass",LEN(TRIM(G4547))&gt;0,O4547="Approved",H4547="Approved",P4547="Yes"),"Yes","No")</x:f>
        <x:v>No</x:v>
      </x:c>
      <x:c r="J4547" t="str">
        <x:v>SwitchTokens</x:v>
      </x:c>
      <x:c r="K4547" t="str">
        <x:v>https://android.googlesource.com/platform/frameworks/support/+/a095da93f8e98dea8748ceed79ea8427aade245f/compose/material3/material3/src/commonMain/kotlin/androidx/compose/material3/tokens/SwitchTokens.kt#161</x:v>
      </x:c>
      <x:c r="L4547" t="str"/>
      <x:c r="M4547" t="str">
        <x:v>16.0.dp; source-only expression, not a Material Web CSS property.</x:v>
      </x:c>
      <x:c r="N4547" t="str">
        <x:v>material3-native-v4</x:v>
      </x:c>
      <x:c r="O4547" t="str">
        <x:v>Pending</x:v>
      </x:c>
      <x:c r="P4547" t="str">
        <x:v>No</x:v>
      </x:c>
    </x:row>
    <x:row r="4548">
      <x:c r="A4548" t="str">
        <x:v>TM-04547</x:v>
      </x:c>
      <x:c r="B4548" t="str">
        <x:v>compose:SwitchTokens.UnselectedPressedHandleColor</x:v>
      </x:c>
      <x:c r="C4548" t="str">
        <x:v>Compose source-only</x:v>
      </x:c>
      <x:c r="D4548" t="str"/>
      <x:c r="E4548" t="str">
        <x:v>Candidate</x:v>
      </x:c>
      <x:c r="F4548" t="str">
        <x:v>Pending</x:v>
      </x:c>
      <x:c r="G4548" t="str"/>
      <x:c r="H4548" t="str">
        <x:v>Pending</x:v>
      </x:c>
      <x:c r="I4548" t="str">
        <x:f>IF(AND(N4548="material3-native-v4",LEN(TRIM(B4548))&gt;0,LEN(TRIM(D4548))&gt;0,E4548="Confirmed",F4548="Pass",LEN(TRIM(G4548))&gt;0,O4548="Approved",H4548="Approved",P4548="Yes"),"Yes","No")</x:f>
        <x:v>No</x:v>
      </x:c>
      <x:c r="J4548" t="str">
        <x:v>SwitchTokens</x:v>
      </x:c>
      <x:c r="K4548" t="str">
        <x:v>https://android.googlesource.com/platform/frameworks/support/+/a095da93f8e98dea8748ceed79ea8427aade245f/compose/material3/material3/src/commonMain/kotlin/androidx/compose/material3/tokens/SwitchTokens.kt#164</x:v>
      </x:c>
      <x:c r="L4548" t="str"/>
      <x:c r="M4548" t="str">
        <x:v>ColorSchemeKeyTokens.OnSurfaceVariant; source-only expression, not a Material Web CSS property.</x:v>
      </x:c>
      <x:c r="N4548" t="str">
        <x:v>material3-native-v4</x:v>
      </x:c>
      <x:c r="O4548" t="str">
        <x:v>Pending</x:v>
      </x:c>
      <x:c r="P4548" t="str">
        <x:v>No</x:v>
      </x:c>
    </x:row>
    <x:row r="4549">
      <x:c r="A4549" t="str">
        <x:v>TM-04548</x:v>
      </x:c>
      <x:c r="B4549" t="str">
        <x:v>compose:SwitchTokens.UnselectedPressedIconColor</x:v>
      </x:c>
      <x:c r="C4549" t="str">
        <x:v>Compose source-only</x:v>
      </x:c>
      <x:c r="D4549" t="str"/>
      <x:c r="E4549" t="str">
        <x:v>Candidate</x:v>
      </x:c>
      <x:c r="F4549" t="str">
        <x:v>Pending</x:v>
      </x:c>
      <x:c r="G4549" t="str"/>
      <x:c r="H4549" t="str">
        <x:v>Pending</x:v>
      </x:c>
      <x:c r="I4549" t="str">
        <x:f>IF(AND(N4549="material3-native-v4",LEN(TRIM(B4549))&gt;0,LEN(TRIM(D4549))&gt;0,E4549="Confirmed",F4549="Pass",LEN(TRIM(G4549))&gt;0,O4549="Approved",H4549="Approved",P4549="Yes"),"Yes","No")</x:f>
        <x:v>No</x:v>
      </x:c>
      <x:c r="J4549" t="str">
        <x:v>SwitchTokens</x:v>
      </x:c>
      <x:c r="K4549" t="str">
        <x:v>https://android.googlesource.com/platform/frameworks/support/+/a095da93f8e98dea8748ceed79ea8427aade245f/compose/material3/material3/src/commonMain/kotlin/androidx/compose/material3/tokens/SwitchTokens.kt#167</x:v>
      </x:c>
      <x:c r="L4549" t="str"/>
      <x:c r="M4549" t="str">
        <x:v>ColorSchemeKeyTokens.SurfaceContainerHighest; source-only expression, not a Material Web CSS property.</x:v>
      </x:c>
      <x:c r="N4549" t="str">
        <x:v>material3-native-v4</x:v>
      </x:c>
      <x:c r="O4549" t="str">
        <x:v>Pending</x:v>
      </x:c>
      <x:c r="P4549" t="str">
        <x:v>No</x:v>
      </x:c>
    </x:row>
    <x:row r="4550">
      <x:c r="A4550" t="str">
        <x:v>TM-04549</x:v>
      </x:c>
      <x:c r="B4550" t="str">
        <x:v>compose:SwitchTokens.UnselectedPressedTrackColor</x:v>
      </x:c>
      <x:c r="C4550" t="str">
        <x:v>Compose source-only</x:v>
      </x:c>
      <x:c r="D4550" t="str"/>
      <x:c r="E4550" t="str">
        <x:v>Candidate</x:v>
      </x:c>
      <x:c r="F4550" t="str">
        <x:v>Pending</x:v>
      </x:c>
      <x:c r="G4550" t="str"/>
      <x:c r="H4550" t="str">
        <x:v>Pending</x:v>
      </x:c>
      <x:c r="I4550" t="str">
        <x:f>IF(AND(N4550="material3-native-v4",LEN(TRIM(B4550))&gt;0,LEN(TRIM(D4550))&gt;0,E4550="Confirmed",F4550="Pass",LEN(TRIM(G4550))&gt;0,O4550="Approved",H4550="Approved",P4550="Yes"),"Yes","No")</x:f>
        <x:v>No</x:v>
      </x:c>
      <x:c r="J4550" t="str">
        <x:v>SwitchTokens</x:v>
      </x:c>
      <x:c r="K4550" t="str">
        <x:v>https://android.googlesource.com/platform/frameworks/support/+/a095da93f8e98dea8748ceed79ea8427aade245f/compose/material3/material3/src/commonMain/kotlin/androidx/compose/material3/tokens/SwitchTokens.kt#170</x:v>
      </x:c>
      <x:c r="L4550" t="str"/>
      <x:c r="M4550" t="str">
        <x:v>ColorSchemeKeyTokens.SurfaceContainerHighest; source-only expression, not a Material Web CSS property.</x:v>
      </x:c>
      <x:c r="N4550" t="str">
        <x:v>material3-native-v4</x:v>
      </x:c>
      <x:c r="O4550" t="str">
        <x:v>Pending</x:v>
      </x:c>
      <x:c r="P4550" t="str">
        <x:v>No</x:v>
      </x:c>
    </x:row>
    <x:row r="4551">
      <x:c r="A4551" t="str">
        <x:v>TM-04550</x:v>
      </x:c>
      <x:c r="B4551" t="str">
        <x:v>compose:SwitchTokens.UnselectedPressedTrackOutlineColor</x:v>
      </x:c>
      <x:c r="C4551" t="str">
        <x:v>Compose source-only</x:v>
      </x:c>
      <x:c r="D4551" t="str"/>
      <x:c r="E4551" t="str">
        <x:v>Candidate</x:v>
      </x:c>
      <x:c r="F4551" t="str">
        <x:v>Pending</x:v>
      </x:c>
      <x:c r="G4551" t="str"/>
      <x:c r="H4551" t="str">
        <x:v>Pending</x:v>
      </x:c>
      <x:c r="I4551" t="str">
        <x:f>IF(AND(N4551="material3-native-v4",LEN(TRIM(B4551))&gt;0,LEN(TRIM(D4551))&gt;0,E4551="Confirmed",F4551="Pass",LEN(TRIM(G4551))&gt;0,O4551="Approved",H4551="Approved",P4551="Yes"),"Yes","No")</x:f>
        <x:v>No</x:v>
      </x:c>
      <x:c r="J4551" t="str">
        <x:v>SwitchTokens</x:v>
      </x:c>
      <x:c r="K4551" t="str">
        <x:v>https://android.googlesource.com/platform/frameworks/support/+/a095da93f8e98dea8748ceed79ea8427aade245f/compose/material3/material3/src/commonMain/kotlin/androidx/compose/material3/tokens/SwitchTokens.kt#173</x:v>
      </x:c>
      <x:c r="L4551" t="str"/>
      <x:c r="M4551" t="str">
        <x:v>ColorSchemeKeyTokens.Outline; source-only expression, not a Material Web CSS property.</x:v>
      </x:c>
      <x:c r="N4551" t="str">
        <x:v>material3-native-v4</x:v>
      </x:c>
      <x:c r="O4551" t="str">
        <x:v>Pending</x:v>
      </x:c>
      <x:c r="P4551" t="str">
        <x:v>No</x:v>
      </x:c>
    </x:row>
    <x:row r="4552">
      <x:c r="A4552" t="str">
        <x:v>TM-04551</x:v>
      </x:c>
      <x:c r="B4552" t="str">
        <x:v>compose:SwitchTokens.UnselectedTrackColor</x:v>
      </x:c>
      <x:c r="C4552" t="str">
        <x:v>Compose source-only</x:v>
      </x:c>
      <x:c r="D4552" t="str"/>
      <x:c r="E4552" t="str">
        <x:v>Candidate</x:v>
      </x:c>
      <x:c r="F4552" t="str">
        <x:v>Pending</x:v>
      </x:c>
      <x:c r="G4552" t="str"/>
      <x:c r="H4552" t="str">
        <x:v>Pending</x:v>
      </x:c>
      <x:c r="I4552" t="str">
        <x:f>IF(AND(N4552="material3-native-v4",LEN(TRIM(B4552))&gt;0,LEN(TRIM(D4552))&gt;0,E4552="Confirmed",F4552="Pass",LEN(TRIM(G4552))&gt;0,O4552="Approved",H4552="Approved",P4552="Yes"),"Yes","No")</x:f>
        <x:v>No</x:v>
      </x:c>
      <x:c r="J4552" t="str">
        <x:v>SwitchTokens</x:v>
      </x:c>
      <x:c r="K4552" t="str">
        <x:v>https://android.googlesource.com/platform/frameworks/support/+/a095da93f8e98dea8748ceed79ea8427aade245f/compose/material3/material3/src/commonMain/kotlin/androidx/compose/material3/tokens/SwitchTokens.kt#176</x:v>
      </x:c>
      <x:c r="L4552" t="str"/>
      <x:c r="M4552" t="str">
        <x:v>ColorSchemeKeyTokens.SurfaceContainerHighest; source-only expression, not a Material Web CSS property.</x:v>
      </x:c>
      <x:c r="N4552" t="str">
        <x:v>material3-native-v4</x:v>
      </x:c>
      <x:c r="O4552" t="str">
        <x:v>Pending</x:v>
      </x:c>
      <x:c r="P4552" t="str">
        <x:v>No</x:v>
      </x:c>
    </x:row>
    <x:row r="4553">
      <x:c r="A4553" t="str">
        <x:v>TM-04552</x:v>
      </x:c>
      <x:c r="B4553" t="str">
        <x:v>compose:SwitchTokens.UnselectedTrackOutlineColor</x:v>
      </x:c>
      <x:c r="C4553" t="str">
        <x:v>Compose source-only</x:v>
      </x:c>
      <x:c r="D4553" t="str"/>
      <x:c r="E4553" t="str">
        <x:v>Candidate</x:v>
      </x:c>
      <x:c r="F4553" t="str">
        <x:v>Pending</x:v>
      </x:c>
      <x:c r="G4553" t="str"/>
      <x:c r="H4553" t="str">
        <x:v>Pending</x:v>
      </x:c>
      <x:c r="I4553" t="str">
        <x:f>IF(AND(N4553="material3-native-v4",LEN(TRIM(B4553))&gt;0,LEN(TRIM(D4553))&gt;0,E4553="Confirmed",F4553="Pass",LEN(TRIM(G4553))&gt;0,O4553="Approved",H4553="Approved",P4553="Yes"),"Yes","No")</x:f>
        <x:v>No</x:v>
      </x:c>
      <x:c r="J4553" t="str">
        <x:v>SwitchTokens</x:v>
      </x:c>
      <x:c r="K4553" t="str">
        <x:v>https://android.googlesource.com/platform/frameworks/support/+/a095da93f8e98dea8748ceed79ea8427aade245f/compose/material3/material3/src/commonMain/kotlin/androidx/compose/material3/tokens/SwitchTokens.kt#179</x:v>
      </x:c>
      <x:c r="L4553" t="str"/>
      <x:c r="M4553" t="str">
        <x:v>ColorSchemeKeyTokens.Outline; source-only expression, not a Material Web CSS property.</x:v>
      </x:c>
      <x:c r="N4553" t="str">
        <x:v>material3-native-v4</x:v>
      </x:c>
      <x:c r="O4553" t="str">
        <x:v>Pending</x:v>
      </x:c>
      <x:c r="P4553" t="str">
        <x:v>No</x:v>
      </x:c>
    </x:row>
    <x:row r="4554">
      <x:c r="A4554" t="str">
        <x:v>TM-04553</x:v>
      </x:c>
      <x:c r="B4554" t="str">
        <x:v>compose:SwitchTokens.IconHandleHeight</x:v>
      </x:c>
      <x:c r="C4554" t="str">
        <x:v>Compose source-only</x:v>
      </x:c>
      <x:c r="D4554" t="str"/>
      <x:c r="E4554" t="str">
        <x:v>Candidate</x:v>
      </x:c>
      <x:c r="F4554" t="str">
        <x:v>Pending</x:v>
      </x:c>
      <x:c r="G4554" t="str"/>
      <x:c r="H4554" t="str">
        <x:v>Pending</x:v>
      </x:c>
      <x:c r="I4554" t="str">
        <x:f>IF(AND(N4554="material3-native-v4",LEN(TRIM(B4554))&gt;0,LEN(TRIM(D4554))&gt;0,E4554="Confirmed",F4554="Pass",LEN(TRIM(G4554))&gt;0,O4554="Approved",H4554="Approved",P4554="Yes"),"Yes","No")</x:f>
        <x:v>No</x:v>
      </x:c>
      <x:c r="J4554" t="str">
        <x:v>SwitchTokens</x:v>
      </x:c>
      <x:c r="K4554" t="str">
        <x:v>https://android.googlesource.com/platform/frameworks/support/+/a095da93f8e98dea8748ceed79ea8427aade245f/compose/material3/material3/src/commonMain/kotlin/androidx/compose/material3/tokens/SwitchTokens.kt#182</x:v>
      </x:c>
      <x:c r="L4554" t="str"/>
      <x:c r="M4554" t="str">
        <x:v>24.0.dp; source-only expression, not a Material Web CSS property.</x:v>
      </x:c>
      <x:c r="N4554" t="str">
        <x:v>material3-native-v4</x:v>
      </x:c>
      <x:c r="O4554" t="str">
        <x:v>Pending</x:v>
      </x:c>
      <x:c r="P4554" t="str">
        <x:v>No</x:v>
      </x:c>
    </x:row>
    <x:row r="4555">
      <x:c r="A4555" t="str">
        <x:v>TM-04554</x:v>
      </x:c>
      <x:c r="B4555" t="str">
        <x:v>compose:SwitchTokens.IconHandleWidth</x:v>
      </x:c>
      <x:c r="C4555" t="str">
        <x:v>Compose source-only</x:v>
      </x:c>
      <x:c r="D4555" t="str"/>
      <x:c r="E4555" t="str">
        <x:v>Candidate</x:v>
      </x:c>
      <x:c r="F4555" t="str">
        <x:v>Pending</x:v>
      </x:c>
      <x:c r="G4555" t="str"/>
      <x:c r="H4555" t="str">
        <x:v>Pending</x:v>
      </x:c>
      <x:c r="I4555" t="str">
        <x:f>IF(AND(N4555="material3-native-v4",LEN(TRIM(B4555))&gt;0,LEN(TRIM(D4555))&gt;0,E4555="Confirmed",F4555="Pass",LEN(TRIM(G4555))&gt;0,O4555="Approved",H4555="Approved",P4555="Yes"),"Yes","No")</x:f>
        <x:v>No</x:v>
      </x:c>
      <x:c r="J4555" t="str">
        <x:v>SwitchTokens</x:v>
      </x:c>
      <x:c r="K4555" t="str">
        <x:v>https://android.googlesource.com/platform/frameworks/support/+/a095da93f8e98dea8748ceed79ea8427aade245f/compose/material3/material3/src/commonMain/kotlin/androidx/compose/material3/tokens/SwitchTokens.kt#185</x:v>
      </x:c>
      <x:c r="L4555" t="str"/>
      <x:c r="M4555" t="str">
        <x:v>24.0.dp; source-only expression, not a Material Web CSS property.</x:v>
      </x:c>
      <x:c r="N4555" t="str">
        <x:v>material3-native-v4</x:v>
      </x:c>
      <x:c r="O4555" t="str">
        <x:v>Pending</x:v>
      </x:c>
      <x:c r="P4555" t="str">
        <x:v>No</x:v>
      </x:c>
    </x:row>
    <x:row r="4556">
      <x:c r="A4556" t="str">
        <x:v>TM-04555</x:v>
      </x:c>
      <x:c r="B4556" t="str">
        <x:v>compose:TextButtonTokens.DisabledContainerColor</x:v>
      </x:c>
      <x:c r="C4556" t="str">
        <x:v>Compose source-only</x:v>
      </x:c>
      <x:c r="D4556" t="str"/>
      <x:c r="E4556" t="str">
        <x:v>Candidate</x:v>
      </x:c>
      <x:c r="F4556" t="str">
        <x:v>Pending</x:v>
      </x:c>
      <x:c r="G4556" t="str"/>
      <x:c r="H4556" t="str">
        <x:v>Pending</x:v>
      </x:c>
      <x:c r="I4556" t="str">
        <x:f>IF(AND(N4556="material3-native-v4",LEN(TRIM(B4556))&gt;0,LEN(TRIM(D4556))&gt;0,E4556="Confirmed",F4556="Pass",LEN(TRIM(G4556))&gt;0,O4556="Approved",H4556="Approved",P4556="Yes"),"Yes","No")</x:f>
        <x:v>No</x:v>
      </x:c>
      <x:c r="J4556" t="str">
        <x:v>TextButtonTokens</x:v>
      </x:c>
      <x:c r="K4556" t="str">
        <x:v>https://android.googlesource.com/platform/frameworks/support/+/a095da93f8e98dea8748ceed79ea8427aade245f/compose/material3/material3/src/commonMain/kotlin/androidx/compose/material3/tokens/TextButtonTokens.kt#20</x:v>
      </x:c>
      <x:c r="L4556" t="str"/>
      <x:c r="M4556" t="str">
        <x:v>ColorSchemeKeyTokens.OnSurface; source-only expression, not a Material Web CSS property.</x:v>
      </x:c>
      <x:c r="N4556" t="str">
        <x:v>material3-native-v4</x:v>
      </x:c>
      <x:c r="O4556" t="str">
        <x:v>Pending</x:v>
      </x:c>
      <x:c r="P4556" t="str">
        <x:v>No</x:v>
      </x:c>
    </x:row>
    <x:row r="4557">
      <x:c r="A4557" t="str">
        <x:v>TM-04556</x:v>
      </x:c>
      <x:c r="B4557" t="str">
        <x:v>compose:TextButtonTokens.DisabledContainerOpacity</x:v>
      </x:c>
      <x:c r="C4557" t="str">
        <x:v>Compose source-only</x:v>
      </x:c>
      <x:c r="D4557" t="str"/>
      <x:c r="E4557" t="str">
        <x:v>Candidate</x:v>
      </x:c>
      <x:c r="F4557" t="str">
        <x:v>Pending</x:v>
      </x:c>
      <x:c r="G4557" t="str"/>
      <x:c r="H4557" t="str">
        <x:v>Pending</x:v>
      </x:c>
      <x:c r="I4557" t="str">
        <x:f>IF(AND(N4557="material3-native-v4",LEN(TRIM(B4557))&gt;0,LEN(TRIM(D4557))&gt;0,E4557="Confirmed",F4557="Pass",LEN(TRIM(G4557))&gt;0,O4557="Approved",H4557="Approved",P4557="Yes"),"Yes","No")</x:f>
        <x:v>No</x:v>
      </x:c>
      <x:c r="J4557" t="str">
        <x:v>TextButtonTokens</x:v>
      </x:c>
      <x:c r="K4557" t="str">
        <x:v>https://android.googlesource.com/platform/frameworks/support/+/a095da93f8e98dea8748ceed79ea8427aade245f/compose/material3/material3/src/commonMain/kotlin/androidx/compose/material3/tokens/TextButtonTokens.kt#23</x:v>
      </x:c>
      <x:c r="L4557" t="str"/>
      <x:c r="M4557" t="str">
        <x:v>0.1f; source-only expression, not a Material Web CSS property.</x:v>
      </x:c>
      <x:c r="N4557" t="str">
        <x:v>material3-native-v4</x:v>
      </x:c>
      <x:c r="O4557" t="str">
        <x:v>Pending</x:v>
      </x:c>
      <x:c r="P4557" t="str">
        <x:v>No</x:v>
      </x:c>
    </x:row>
    <x:row r="4558">
      <x:c r="A4558" t="str">
        <x:v>TM-04557</x:v>
      </x:c>
      <x:c r="B4558" t="str">
        <x:v>compose:TextButtonTokens.DisabledIconColor</x:v>
      </x:c>
      <x:c r="C4558" t="str">
        <x:v>Compose source-only</x:v>
      </x:c>
      <x:c r="D4558" t="str"/>
      <x:c r="E4558" t="str">
        <x:v>Candidate</x:v>
      </x:c>
      <x:c r="F4558" t="str">
        <x:v>Pending</x:v>
      </x:c>
      <x:c r="G4558" t="str"/>
      <x:c r="H4558" t="str">
        <x:v>Pending</x:v>
      </x:c>
      <x:c r="I4558" t="str">
        <x:f>IF(AND(N4558="material3-native-v4",LEN(TRIM(B4558))&gt;0,LEN(TRIM(D4558))&gt;0,E4558="Confirmed",F4558="Pass",LEN(TRIM(G4558))&gt;0,O4558="Approved",H4558="Approved",P4558="Yes"),"Yes","No")</x:f>
        <x:v>No</x:v>
      </x:c>
      <x:c r="J4558" t="str">
        <x:v>TextButtonTokens</x:v>
      </x:c>
      <x:c r="K4558" t="str">
        <x:v>https://android.googlesource.com/platform/frameworks/support/+/a095da93f8e98dea8748ceed79ea8427aade245f/compose/material3/material3/src/commonMain/kotlin/androidx/compose/material3/tokens/TextButtonTokens.kt#24</x:v>
      </x:c>
      <x:c r="L4558" t="str"/>
      <x:c r="M4558" t="str">
        <x:v>ColorSchemeKeyTokens.OnSurfaceVariant; source-only expression, not a Material Web CSS property.</x:v>
      </x:c>
      <x:c r="N4558" t="str">
        <x:v>material3-native-v4</x:v>
      </x:c>
      <x:c r="O4558" t="str">
        <x:v>Pending</x:v>
      </x:c>
      <x:c r="P4558" t="str">
        <x:v>No</x:v>
      </x:c>
    </x:row>
    <x:row r="4559">
      <x:c r="A4559" t="str">
        <x:v>TM-04558</x:v>
      </x:c>
      <x:c r="B4559" t="str">
        <x:v>compose:TextButtonTokens.DisabledIconOpacity</x:v>
      </x:c>
      <x:c r="C4559" t="str">
        <x:v>Compose source-only</x:v>
      </x:c>
      <x:c r="D4559" t="str"/>
      <x:c r="E4559" t="str">
        <x:v>Candidate</x:v>
      </x:c>
      <x:c r="F4559" t="str">
        <x:v>Pending</x:v>
      </x:c>
      <x:c r="G4559" t="str"/>
      <x:c r="H4559" t="str">
        <x:v>Pending</x:v>
      </x:c>
      <x:c r="I4559" t="str">
        <x:f>IF(AND(N4559="material3-native-v4",LEN(TRIM(B4559))&gt;0,LEN(TRIM(D4559))&gt;0,E4559="Confirmed",F4559="Pass",LEN(TRIM(G4559))&gt;0,O4559="Approved",H4559="Approved",P4559="Yes"),"Yes","No")</x:f>
        <x:v>No</x:v>
      </x:c>
      <x:c r="J4559" t="str">
        <x:v>TextButtonTokens</x:v>
      </x:c>
      <x:c r="K4559" t="str">
        <x:v>https://android.googlesource.com/platform/frameworks/support/+/a095da93f8e98dea8748ceed79ea8427aade245f/compose/material3/material3/src/commonMain/kotlin/androidx/compose/material3/tokens/TextButtonTokens.kt#27</x:v>
      </x:c>
      <x:c r="L4559" t="str"/>
      <x:c r="M4559" t="str">
        <x:v>0.38f; source-only expression, not a Material Web CSS property.</x:v>
      </x:c>
      <x:c r="N4559" t="str">
        <x:v>material3-native-v4</x:v>
      </x:c>
      <x:c r="O4559" t="str">
        <x:v>Pending</x:v>
      </x:c>
      <x:c r="P4559" t="str">
        <x:v>No</x:v>
      </x:c>
    </x:row>
    <x:row r="4560">
      <x:c r="A4560" t="str">
        <x:v>TM-04559</x:v>
      </x:c>
      <x:c r="B4560" t="str">
        <x:v>compose:TextButtonTokens.DisabledLabelColor</x:v>
      </x:c>
      <x:c r="C4560" t="str">
        <x:v>Compose source-only</x:v>
      </x:c>
      <x:c r="D4560" t="str"/>
      <x:c r="E4560" t="str">
        <x:v>Candidate</x:v>
      </x:c>
      <x:c r="F4560" t="str">
        <x:v>Pending</x:v>
      </x:c>
      <x:c r="G4560" t="str"/>
      <x:c r="H4560" t="str">
        <x:v>Pending</x:v>
      </x:c>
      <x:c r="I4560" t="str">
        <x:f>IF(AND(N4560="material3-native-v4",LEN(TRIM(B4560))&gt;0,LEN(TRIM(D4560))&gt;0,E4560="Confirmed",F4560="Pass",LEN(TRIM(G4560))&gt;0,O4560="Approved",H4560="Approved",P4560="Yes"),"Yes","No")</x:f>
        <x:v>No</x:v>
      </x:c>
      <x:c r="J4560" t="str">
        <x:v>TextButtonTokens</x:v>
      </x:c>
      <x:c r="K4560" t="str">
        <x:v>https://android.googlesource.com/platform/frameworks/support/+/a095da93f8e98dea8748ceed79ea8427aade245f/compose/material3/material3/src/commonMain/kotlin/androidx/compose/material3/tokens/TextButtonTokens.kt#28</x:v>
      </x:c>
      <x:c r="L4560" t="str"/>
      <x:c r="M4560" t="str">
        <x:v>ColorSchemeKeyTokens.OnSurfaceVariant; source-only expression, not a Material Web CSS property.</x:v>
      </x:c>
      <x:c r="N4560" t="str">
        <x:v>material3-native-v4</x:v>
      </x:c>
      <x:c r="O4560" t="str">
        <x:v>Pending</x:v>
      </x:c>
      <x:c r="P4560" t="str">
        <x:v>No</x:v>
      </x:c>
    </x:row>
    <x:row r="4561">
      <x:c r="A4561" t="str">
        <x:v>TM-04560</x:v>
      </x:c>
      <x:c r="B4561" t="str">
        <x:v>compose:TextButtonTokens.DisabledLabelOpacity</x:v>
      </x:c>
      <x:c r="C4561" t="str">
        <x:v>Compose source-only</x:v>
      </x:c>
      <x:c r="D4561" t="str"/>
      <x:c r="E4561" t="str">
        <x:v>Candidate</x:v>
      </x:c>
      <x:c r="F4561" t="str">
        <x:v>Pending</x:v>
      </x:c>
      <x:c r="G4561" t="str"/>
      <x:c r="H4561" t="str">
        <x:v>Pending</x:v>
      </x:c>
      <x:c r="I4561" t="str">
        <x:f>IF(AND(N4561="material3-native-v4",LEN(TRIM(B4561))&gt;0,LEN(TRIM(D4561))&gt;0,E4561="Confirmed",F4561="Pass",LEN(TRIM(G4561))&gt;0,O4561="Approved",H4561="Approved",P4561="Yes"),"Yes","No")</x:f>
        <x:v>No</x:v>
      </x:c>
      <x:c r="J4561" t="str">
        <x:v>TextButtonTokens</x:v>
      </x:c>
      <x:c r="K4561" t="str">
        <x:v>https://android.googlesource.com/platform/frameworks/support/+/a095da93f8e98dea8748ceed79ea8427aade245f/compose/material3/material3/src/commonMain/kotlin/androidx/compose/material3/tokens/TextButtonTokens.kt#31</x:v>
      </x:c>
      <x:c r="L4561" t="str"/>
      <x:c r="M4561" t="str">
        <x:v>0.38f; source-only expression, not a Material Web CSS property.</x:v>
      </x:c>
      <x:c r="N4561" t="str">
        <x:v>material3-native-v4</x:v>
      </x:c>
      <x:c r="O4561" t="str">
        <x:v>Pending</x:v>
      </x:c>
      <x:c r="P4561" t="str">
        <x:v>No</x:v>
      </x:c>
    </x:row>
    <x:row r="4562">
      <x:c r="A4562" t="str">
        <x:v>TM-04561</x:v>
      </x:c>
      <x:c r="B4562" t="str">
        <x:v>compose:TextButtonTokens.FocusedIconColor</x:v>
      </x:c>
      <x:c r="C4562" t="str">
        <x:v>Compose source-only</x:v>
      </x:c>
      <x:c r="D4562" t="str"/>
      <x:c r="E4562" t="str">
        <x:v>Candidate</x:v>
      </x:c>
      <x:c r="F4562" t="str">
        <x:v>Pending</x:v>
      </x:c>
      <x:c r="G4562" t="str"/>
      <x:c r="H4562" t="str">
        <x:v>Pending</x:v>
      </x:c>
      <x:c r="I4562" t="str">
        <x:f>IF(AND(N4562="material3-native-v4",LEN(TRIM(B4562))&gt;0,LEN(TRIM(D4562))&gt;0,E4562="Confirmed",F4562="Pass",LEN(TRIM(G4562))&gt;0,O4562="Approved",H4562="Approved",P4562="Yes"),"Yes","No")</x:f>
        <x:v>No</x:v>
      </x:c>
      <x:c r="J4562" t="str">
        <x:v>TextButtonTokens</x:v>
      </x:c>
      <x:c r="K4562" t="str">
        <x:v>https://android.googlesource.com/platform/frameworks/support/+/a095da93f8e98dea8748ceed79ea8427aade245f/compose/material3/material3/src/commonMain/kotlin/androidx/compose/material3/tokens/TextButtonTokens.kt#32</x:v>
      </x:c>
      <x:c r="L4562" t="str"/>
      <x:c r="M4562" t="str">
        <x:v>ColorSchemeKeyTokens.OnSurfaceVariant; source-only expression, not a Material Web CSS property.</x:v>
      </x:c>
      <x:c r="N4562" t="str">
        <x:v>material3-native-v4</x:v>
      </x:c>
      <x:c r="O4562" t="str">
        <x:v>Pending</x:v>
      </x:c>
      <x:c r="P4562" t="str">
        <x:v>No</x:v>
      </x:c>
    </x:row>
    <x:row r="4563">
      <x:c r="A4563" t="str">
        <x:v>TM-04562</x:v>
      </x:c>
      <x:c r="B4563" t="str">
        <x:v>compose:TextButtonTokens.FocusedLabelColor</x:v>
      </x:c>
      <x:c r="C4563" t="str">
        <x:v>Compose source-only</x:v>
      </x:c>
      <x:c r="D4563" t="str"/>
      <x:c r="E4563" t="str">
        <x:v>Candidate</x:v>
      </x:c>
      <x:c r="F4563" t="str">
        <x:v>Pending</x:v>
      </x:c>
      <x:c r="G4563" t="str"/>
      <x:c r="H4563" t="str">
        <x:v>Pending</x:v>
      </x:c>
      <x:c r="I4563" t="str">
        <x:f>IF(AND(N4563="material3-native-v4",LEN(TRIM(B4563))&gt;0,LEN(TRIM(D4563))&gt;0,E4563="Confirmed",F4563="Pass",LEN(TRIM(G4563))&gt;0,O4563="Approved",H4563="Approved",P4563="Yes"),"Yes","No")</x:f>
        <x:v>No</x:v>
      </x:c>
      <x:c r="J4563" t="str">
        <x:v>TextButtonTokens</x:v>
      </x:c>
      <x:c r="K4563" t="str">
        <x:v>https://android.googlesource.com/platform/frameworks/support/+/a095da93f8e98dea8748ceed79ea8427aade245f/compose/material3/material3/src/commonMain/kotlin/androidx/compose/material3/tokens/TextButtonTokens.kt#35</x:v>
      </x:c>
      <x:c r="L4563" t="str"/>
      <x:c r="M4563" t="str">
        <x:v>ColorSchemeKeyTokens.OnSurfaceVariant; source-only expression, not a Material Web CSS property.</x:v>
      </x:c>
      <x:c r="N4563" t="str">
        <x:v>material3-native-v4</x:v>
      </x:c>
      <x:c r="O4563" t="str">
        <x:v>Pending</x:v>
      </x:c>
      <x:c r="P4563" t="str">
        <x:v>No</x:v>
      </x:c>
    </x:row>
    <x:row r="4564">
      <x:c r="A4564" t="str">
        <x:v>TM-04563</x:v>
      </x:c>
      <x:c r="B4564" t="str">
        <x:v>compose:TextButtonTokens.HoveredIconColor</x:v>
      </x:c>
      <x:c r="C4564" t="str">
        <x:v>Compose source-only</x:v>
      </x:c>
      <x:c r="D4564" t="str"/>
      <x:c r="E4564" t="str">
        <x:v>Candidate</x:v>
      </x:c>
      <x:c r="F4564" t="str">
        <x:v>Pending</x:v>
      </x:c>
      <x:c r="G4564" t="str"/>
      <x:c r="H4564" t="str">
        <x:v>Pending</x:v>
      </x:c>
      <x:c r="I4564" t="str">
        <x:f>IF(AND(N4564="material3-native-v4",LEN(TRIM(B4564))&gt;0,LEN(TRIM(D4564))&gt;0,E4564="Confirmed",F4564="Pass",LEN(TRIM(G4564))&gt;0,O4564="Approved",H4564="Approved",P4564="Yes"),"Yes","No")</x:f>
        <x:v>No</x:v>
      </x:c>
      <x:c r="J4564" t="str">
        <x:v>TextButtonTokens</x:v>
      </x:c>
      <x:c r="K4564" t="str">
        <x:v>https://android.googlesource.com/platform/frameworks/support/+/a095da93f8e98dea8748ceed79ea8427aade245f/compose/material3/material3/src/commonMain/kotlin/androidx/compose/material3/tokens/TextButtonTokens.kt#38</x:v>
      </x:c>
      <x:c r="L4564" t="str"/>
      <x:c r="M4564" t="str">
        <x:v>ColorSchemeKeyTokens.OnSurfaceVariant; source-only expression, not a Material Web CSS property.</x:v>
      </x:c>
      <x:c r="N4564" t="str">
        <x:v>material3-native-v4</x:v>
      </x:c>
      <x:c r="O4564" t="str">
        <x:v>Pending</x:v>
      </x:c>
      <x:c r="P4564" t="str">
        <x:v>No</x:v>
      </x:c>
    </x:row>
    <x:row r="4565">
      <x:c r="A4565" t="str">
        <x:v>TM-04564</x:v>
      </x:c>
      <x:c r="B4565" t="str">
        <x:v>compose:TextButtonTokens.HoveredLabelColor</x:v>
      </x:c>
      <x:c r="C4565" t="str">
        <x:v>Compose source-only</x:v>
      </x:c>
      <x:c r="D4565" t="str"/>
      <x:c r="E4565" t="str">
        <x:v>Candidate</x:v>
      </x:c>
      <x:c r="F4565" t="str">
        <x:v>Pending</x:v>
      </x:c>
      <x:c r="G4565" t="str"/>
      <x:c r="H4565" t="str">
        <x:v>Pending</x:v>
      </x:c>
      <x:c r="I4565" t="str">
        <x:f>IF(AND(N4565="material3-native-v4",LEN(TRIM(B4565))&gt;0,LEN(TRIM(D4565))&gt;0,E4565="Confirmed",F4565="Pass",LEN(TRIM(G4565))&gt;0,O4565="Approved",H4565="Approved",P4565="Yes"),"Yes","No")</x:f>
        <x:v>No</x:v>
      </x:c>
      <x:c r="J4565" t="str">
        <x:v>TextButtonTokens</x:v>
      </x:c>
      <x:c r="K4565" t="str">
        <x:v>https://android.googlesource.com/platform/frameworks/support/+/a095da93f8e98dea8748ceed79ea8427aade245f/compose/material3/material3/src/commonMain/kotlin/androidx/compose/material3/tokens/TextButtonTokens.kt#41</x:v>
      </x:c>
      <x:c r="L4565" t="str"/>
      <x:c r="M4565" t="str">
        <x:v>ColorSchemeKeyTokens.OnSurfaceVariant; source-only expression, not a Material Web CSS property.</x:v>
      </x:c>
      <x:c r="N4565" t="str">
        <x:v>material3-native-v4</x:v>
      </x:c>
      <x:c r="O4565" t="str">
        <x:v>Pending</x:v>
      </x:c>
      <x:c r="P4565" t="str">
        <x:v>No</x:v>
      </x:c>
    </x:row>
    <x:row r="4566">
      <x:c r="A4566" t="str">
        <x:v>TM-04565</x:v>
      </x:c>
      <x:c r="B4566" t="str">
        <x:v>compose:TextButtonTokens.IconColor</x:v>
      </x:c>
      <x:c r="C4566" t="str">
        <x:v>Compose source-only</x:v>
      </x:c>
      <x:c r="D4566" t="str"/>
      <x:c r="E4566" t="str">
        <x:v>Candidate</x:v>
      </x:c>
      <x:c r="F4566" t="str">
        <x:v>Pending</x:v>
      </x:c>
      <x:c r="G4566" t="str"/>
      <x:c r="H4566" t="str">
        <x:v>Pending</x:v>
      </x:c>
      <x:c r="I4566" t="str">
        <x:f>IF(AND(N4566="material3-native-v4",LEN(TRIM(B4566))&gt;0,LEN(TRIM(D4566))&gt;0,E4566="Confirmed",F4566="Pass",LEN(TRIM(G4566))&gt;0,O4566="Approved",H4566="Approved",P4566="Yes"),"Yes","No")</x:f>
        <x:v>No</x:v>
      </x:c>
      <x:c r="J4566" t="str">
        <x:v>TextButtonTokens</x:v>
      </x:c>
      <x:c r="K4566" t="str">
        <x:v>https://android.googlesource.com/platform/frameworks/support/+/a095da93f8e98dea8748ceed79ea8427aade245f/compose/material3/material3/src/commonMain/kotlin/androidx/compose/material3/tokens/TextButtonTokens.kt#44</x:v>
      </x:c>
      <x:c r="L4566" t="str"/>
      <x:c r="M4566" t="str">
        <x:v>ColorSchemeKeyTokens.OnSurfaceVariant; source-only expression, not a Material Web CSS property.</x:v>
      </x:c>
      <x:c r="N4566" t="str">
        <x:v>material3-native-v4</x:v>
      </x:c>
      <x:c r="O4566" t="str">
        <x:v>Pending</x:v>
      </x:c>
      <x:c r="P4566" t="str">
        <x:v>No</x:v>
      </x:c>
    </x:row>
    <x:row r="4567">
      <x:c r="A4567" t="str">
        <x:v>TM-04566</x:v>
      </x:c>
      <x:c r="B4567" t="str">
        <x:v>compose:TextButtonTokens.LabelColor</x:v>
      </x:c>
      <x:c r="C4567" t="str">
        <x:v>Compose source-only</x:v>
      </x:c>
      <x:c r="D4567" t="str"/>
      <x:c r="E4567" t="str">
        <x:v>Candidate</x:v>
      </x:c>
      <x:c r="F4567" t="str">
        <x:v>Pending</x:v>
      </x:c>
      <x:c r="G4567" t="str"/>
      <x:c r="H4567" t="str">
        <x:v>Pending</x:v>
      </x:c>
      <x:c r="I4567" t="str">
        <x:f>IF(AND(N4567="material3-native-v4",LEN(TRIM(B4567))&gt;0,LEN(TRIM(D4567))&gt;0,E4567="Confirmed",F4567="Pass",LEN(TRIM(G4567))&gt;0,O4567="Approved",H4567="Approved",P4567="Yes"),"Yes","No")</x:f>
        <x:v>No</x:v>
      </x:c>
      <x:c r="J4567" t="str">
        <x:v>TextButtonTokens</x:v>
      </x:c>
      <x:c r="K4567" t="str">
        <x:v>https://android.googlesource.com/platform/frameworks/support/+/a095da93f8e98dea8748ceed79ea8427aade245f/compose/material3/material3/src/commonMain/kotlin/androidx/compose/material3/tokens/TextButtonTokens.kt#47</x:v>
      </x:c>
      <x:c r="L4567" t="str"/>
      <x:c r="M4567" t="str">
        <x:v>ColorSchemeKeyTokens.OnSurfaceVariant; source-only expression, not a Material Web CSS property.</x:v>
      </x:c>
      <x:c r="N4567" t="str">
        <x:v>material3-native-v4</x:v>
      </x:c>
      <x:c r="O4567" t="str">
        <x:v>Pending</x:v>
      </x:c>
      <x:c r="P4567" t="str">
        <x:v>No</x:v>
      </x:c>
    </x:row>
    <x:row r="4568">
      <x:c r="A4568" t="str">
        <x:v>TM-04567</x:v>
      </x:c>
      <x:c r="B4568" t="str">
        <x:v>compose:TextButtonTokens.PressedIconColor</x:v>
      </x:c>
      <x:c r="C4568" t="str">
        <x:v>Compose source-only</x:v>
      </x:c>
      <x:c r="D4568" t="str"/>
      <x:c r="E4568" t="str">
        <x:v>Candidate</x:v>
      </x:c>
      <x:c r="F4568" t="str">
        <x:v>Pending</x:v>
      </x:c>
      <x:c r="G4568" t="str"/>
      <x:c r="H4568" t="str">
        <x:v>Pending</x:v>
      </x:c>
      <x:c r="I4568" t="str">
        <x:f>IF(AND(N4568="material3-native-v4",LEN(TRIM(B4568))&gt;0,LEN(TRIM(D4568))&gt;0,E4568="Confirmed",F4568="Pass",LEN(TRIM(G4568))&gt;0,O4568="Approved",H4568="Approved",P4568="Yes"),"Yes","No")</x:f>
        <x:v>No</x:v>
      </x:c>
      <x:c r="J4568" t="str">
        <x:v>TextButtonTokens</x:v>
      </x:c>
      <x:c r="K4568" t="str">
        <x:v>https://android.googlesource.com/platform/frameworks/support/+/a095da93f8e98dea8748ceed79ea8427aade245f/compose/material3/material3/src/commonMain/kotlin/androidx/compose/material3/tokens/TextButtonTokens.kt#50</x:v>
      </x:c>
      <x:c r="L4568" t="str"/>
      <x:c r="M4568" t="str">
        <x:v>ColorSchemeKeyTokens.OnSurfaceVariant; source-only expression, not a Material Web CSS property.</x:v>
      </x:c>
      <x:c r="N4568" t="str">
        <x:v>material3-native-v4</x:v>
      </x:c>
      <x:c r="O4568" t="str">
        <x:v>Pending</x:v>
      </x:c>
      <x:c r="P4568" t="str">
        <x:v>No</x:v>
      </x:c>
    </x:row>
    <x:row r="4569">
      <x:c r="A4569" t="str">
        <x:v>TM-04568</x:v>
      </x:c>
      <x:c r="B4569" t="str">
        <x:v>compose:TextButtonTokens.PressedLabelColor</x:v>
      </x:c>
      <x:c r="C4569" t="str">
        <x:v>Compose source-only</x:v>
      </x:c>
      <x:c r="D4569" t="str"/>
      <x:c r="E4569" t="str">
        <x:v>Candidate</x:v>
      </x:c>
      <x:c r="F4569" t="str">
        <x:v>Pending</x:v>
      </x:c>
      <x:c r="G4569" t="str"/>
      <x:c r="H4569" t="str">
        <x:v>Pending</x:v>
      </x:c>
      <x:c r="I4569" t="str">
        <x:f>IF(AND(N4569="material3-native-v4",LEN(TRIM(B4569))&gt;0,LEN(TRIM(D4569))&gt;0,E4569="Confirmed",F4569="Pass",LEN(TRIM(G4569))&gt;0,O4569="Approved",H4569="Approved",P4569="Yes"),"Yes","No")</x:f>
        <x:v>No</x:v>
      </x:c>
      <x:c r="J4569" t="str">
        <x:v>TextButtonTokens</x:v>
      </x:c>
      <x:c r="K4569" t="str">
        <x:v>https://android.googlesource.com/platform/frameworks/support/+/a095da93f8e98dea8748ceed79ea8427aade245f/compose/material3/material3/src/commonMain/kotlin/androidx/compose/material3/tokens/TextButtonTokens.kt#53</x:v>
      </x:c>
      <x:c r="L4569" t="str"/>
      <x:c r="M4569" t="str">
        <x:v>ColorSchemeKeyTokens.OnSurfaceVariant; source-only expression, not a Material Web CSS property.</x:v>
      </x:c>
      <x:c r="N4569" t="str">
        <x:v>material3-native-v4</x:v>
      </x:c>
      <x:c r="O4569" t="str">
        <x:v>Pending</x:v>
      </x:c>
      <x:c r="P4569" t="str">
        <x:v>No</x:v>
      </x:c>
    </x:row>
    <x:row r="4570">
      <x:c r="A4570" t="str">
        <x:v>TM-04569</x:v>
      </x:c>
      <x:c r="B4570" t="str">
        <x:v>compose:TimeInputTokens.ContainerColor</x:v>
      </x:c>
      <x:c r="C4570" t="str">
        <x:v>Compose source-only</x:v>
      </x:c>
      <x:c r="D4570" t="str"/>
      <x:c r="E4570" t="str">
        <x:v>Candidate</x:v>
      </x:c>
      <x:c r="F4570" t="str">
        <x:v>Pending</x:v>
      </x:c>
      <x:c r="G4570" t="str"/>
      <x:c r="H4570" t="str">
        <x:v>Pending</x:v>
      </x:c>
      <x:c r="I4570" t="str">
        <x:f>IF(AND(N4570="material3-native-v4",LEN(TRIM(B4570))&gt;0,LEN(TRIM(D4570))&gt;0,E4570="Confirmed",F4570="Pass",LEN(TRIM(G4570))&gt;0,O4570="Approved",H4570="Approved",P4570="Yes"),"Yes","No")</x:f>
        <x:v>No</x:v>
      </x:c>
      <x:c r="J4570" t="str">
        <x:v>TimeInputTokens</x:v>
      </x:c>
      <x:c r="K4570" t="str">
        <x:v>https://android.googlesource.com/platform/frameworks/support/+/a095da93f8e98dea8748ceed79ea8427aade245f/compose/material3/material3/src/commonMain/kotlin/androidx/compose/material3/tokens/TimeInputTokens.kt#24</x:v>
      </x:c>
      <x:c r="L4570" t="str"/>
      <x:c r="M4570" t="str">
        <x:v>ColorSchemeKeyTokens.SurfaceContainerHigh; source-only expression, not a Material Web CSS property.</x:v>
      </x:c>
      <x:c r="N4570" t="str">
        <x:v>material3-native-v4</x:v>
      </x:c>
      <x:c r="O4570" t="str">
        <x:v>Pending</x:v>
      </x:c>
      <x:c r="P4570" t="str">
        <x:v>No</x:v>
      </x:c>
    </x:row>
    <x:row r="4571">
      <x:c r="A4571" t="str">
        <x:v>TM-04570</x:v>
      </x:c>
      <x:c r="B4571" t="str">
        <x:v>compose:TimeInputTokens.ContainerElevation</x:v>
      </x:c>
      <x:c r="C4571" t="str">
        <x:v>Compose source-only</x:v>
      </x:c>
      <x:c r="D4571" t="str"/>
      <x:c r="E4571" t="str">
        <x:v>Candidate</x:v>
      </x:c>
      <x:c r="F4571" t="str">
        <x:v>Pending</x:v>
      </x:c>
      <x:c r="G4571" t="str"/>
      <x:c r="H4571" t="str">
        <x:v>Pending</x:v>
      </x:c>
      <x:c r="I4571" t="str">
        <x:f>IF(AND(N4571="material3-native-v4",LEN(TRIM(B4571))&gt;0,LEN(TRIM(D4571))&gt;0,E4571="Confirmed",F4571="Pass",LEN(TRIM(G4571))&gt;0,O4571="Approved",H4571="Approved",P4571="Yes"),"Yes","No")</x:f>
        <x:v>No</x:v>
      </x:c>
      <x:c r="J4571" t="str">
        <x:v>TimeInputTokens</x:v>
      </x:c>
      <x:c r="K4571" t="str">
        <x:v>https://android.googlesource.com/platform/frameworks/support/+/a095da93f8e98dea8748ceed79ea8427aade245f/compose/material3/material3/src/commonMain/kotlin/androidx/compose/material3/tokens/TimeInputTokens.kt#27</x:v>
      </x:c>
      <x:c r="L4571" t="str"/>
      <x:c r="M4571" t="str">
        <x:v>ElevationTokens.Level3; source-only expression, not a Material Web CSS property.</x:v>
      </x:c>
      <x:c r="N4571" t="str">
        <x:v>material3-native-v4</x:v>
      </x:c>
      <x:c r="O4571" t="str">
        <x:v>Pending</x:v>
      </x:c>
      <x:c r="P4571" t="str">
        <x:v>No</x:v>
      </x:c>
    </x:row>
    <x:row r="4572">
      <x:c r="A4572" t="str">
        <x:v>TM-04571</x:v>
      </x:c>
      <x:c r="B4572" t="str">
        <x:v>compose:TimeInputTokens.ContainerShape</x:v>
      </x:c>
      <x:c r="C4572" t="str">
        <x:v>Compose source-only</x:v>
      </x:c>
      <x:c r="D4572" t="str"/>
      <x:c r="E4572" t="str">
        <x:v>Candidate</x:v>
      </x:c>
      <x:c r="F4572" t="str">
        <x:v>Pending</x:v>
      </x:c>
      <x:c r="G4572" t="str"/>
      <x:c r="H4572" t="str">
        <x:v>Pending</x:v>
      </x:c>
      <x:c r="I4572" t="str">
        <x:f>IF(AND(N4572="material3-native-v4",LEN(TRIM(B4572))&gt;0,LEN(TRIM(D4572))&gt;0,E4572="Confirmed",F4572="Pass",LEN(TRIM(G4572))&gt;0,O4572="Approved",H4572="Approved",P4572="Yes"),"Yes","No")</x:f>
        <x:v>No</x:v>
      </x:c>
      <x:c r="J4572" t="str">
        <x:v>TimeInputTokens</x:v>
      </x:c>
      <x:c r="K4572" t="str">
        <x:v>https://android.googlesource.com/platform/frameworks/support/+/a095da93f8e98dea8748ceed79ea8427aade245f/compose/material3/material3/src/commonMain/kotlin/androidx/compose/material3/tokens/TimeInputTokens.kt#30</x:v>
      </x:c>
      <x:c r="L4572" t="str"/>
      <x:c r="M4572" t="str">
        <x:v>ShapeKeyTokens.CornerExtraLarge; source-only expression, not a Material Web CSS property.</x:v>
      </x:c>
      <x:c r="N4572" t="str">
        <x:v>material3-native-v4</x:v>
      </x:c>
      <x:c r="O4572" t="str">
        <x:v>Pending</x:v>
      </x:c>
      <x:c r="P4572" t="str">
        <x:v>No</x:v>
      </x:c>
    </x:row>
    <x:row r="4573">
      <x:c r="A4573" t="str">
        <x:v>TM-04572</x:v>
      </x:c>
      <x:c r="B4573" t="str">
        <x:v>compose:TimeInputTokens.FocusIndicatorColor</x:v>
      </x:c>
      <x:c r="C4573" t="str">
        <x:v>Compose source-only</x:v>
      </x:c>
      <x:c r="D4573" t="str"/>
      <x:c r="E4573" t="str">
        <x:v>Candidate</x:v>
      </x:c>
      <x:c r="F4573" t="str">
        <x:v>Pending</x:v>
      </x:c>
      <x:c r="G4573" t="str"/>
      <x:c r="H4573" t="str">
        <x:v>Pending</x:v>
      </x:c>
      <x:c r="I4573" t="str">
        <x:f>IF(AND(N4573="material3-native-v4",LEN(TRIM(B4573))&gt;0,LEN(TRIM(D4573))&gt;0,E4573="Confirmed",F4573="Pass",LEN(TRIM(G4573))&gt;0,O4573="Approved",H4573="Approved",P4573="Yes"),"Yes","No")</x:f>
        <x:v>No</x:v>
      </x:c>
      <x:c r="J4573" t="str">
        <x:v>TimeInputTokens</x:v>
      </x:c>
      <x:c r="K4573" t="str">
        <x:v>https://android.googlesource.com/platform/frameworks/support/+/a095da93f8e98dea8748ceed79ea8427aade245f/compose/material3/material3/src/commonMain/kotlin/androidx/compose/material3/tokens/TimeInputTokens.kt#33</x:v>
      </x:c>
      <x:c r="L4573" t="str"/>
      <x:c r="M4573" t="str">
        <x:v>ColorSchemeKeyTokens.Secondary; source-only expression, not a Material Web CSS property.</x:v>
      </x:c>
      <x:c r="N4573" t="str">
        <x:v>material3-native-v4</x:v>
      </x:c>
      <x:c r="O4573" t="str">
        <x:v>Pending</x:v>
      </x:c>
      <x:c r="P4573" t="str">
        <x:v>No</x:v>
      </x:c>
    </x:row>
    <x:row r="4574">
      <x:c r="A4574" t="str">
        <x:v>TM-04573</x:v>
      </x:c>
      <x:c r="B4574" t="str">
        <x:v>compose:TimeInputTokens.HeadlineColor</x:v>
      </x:c>
      <x:c r="C4574" t="str">
        <x:v>Compose source-only</x:v>
      </x:c>
      <x:c r="D4574" t="str"/>
      <x:c r="E4574" t="str">
        <x:v>Candidate</x:v>
      </x:c>
      <x:c r="F4574" t="str">
        <x:v>Pending</x:v>
      </x:c>
      <x:c r="G4574" t="str"/>
      <x:c r="H4574" t="str">
        <x:v>Pending</x:v>
      </x:c>
      <x:c r="I4574" t="str">
        <x:f>IF(AND(N4574="material3-native-v4",LEN(TRIM(B4574))&gt;0,LEN(TRIM(D4574))&gt;0,E4574="Confirmed",F4574="Pass",LEN(TRIM(G4574))&gt;0,O4574="Approved",H4574="Approved",P4574="Yes"),"Yes","No")</x:f>
        <x:v>No</x:v>
      </x:c>
      <x:c r="J4574" t="str">
        <x:v>TimeInputTokens</x:v>
      </x:c>
      <x:c r="K4574" t="str">
        <x:v>https://android.googlesource.com/platform/frameworks/support/+/a095da93f8e98dea8748ceed79ea8427aade245f/compose/material3/material3/src/commonMain/kotlin/androidx/compose/material3/tokens/TimeInputTokens.kt#36</x:v>
      </x:c>
      <x:c r="L4574" t="str"/>
      <x:c r="M4574" t="str">
        <x:v>ColorSchemeKeyTokens.OnSurfaceVariant; source-only expression, not a Material Web CSS property.</x:v>
      </x:c>
      <x:c r="N4574" t="str">
        <x:v>material3-native-v4</x:v>
      </x:c>
      <x:c r="O4574" t="str">
        <x:v>Pending</x:v>
      </x:c>
      <x:c r="P4574" t="str">
        <x:v>No</x:v>
      </x:c>
    </x:row>
    <x:row r="4575">
      <x:c r="A4575" t="str">
        <x:v>TM-04574</x:v>
      </x:c>
      <x:c r="B4575" t="str">
        <x:v>compose:TimeInputTokens.HeadlineFont</x:v>
      </x:c>
      <x:c r="C4575" t="str">
        <x:v>Compose source-only</x:v>
      </x:c>
      <x:c r="D4575" t="str"/>
      <x:c r="E4575" t="str">
        <x:v>Candidate</x:v>
      </x:c>
      <x:c r="F4575" t="str">
        <x:v>Pending</x:v>
      </x:c>
      <x:c r="G4575" t="str"/>
      <x:c r="H4575" t="str">
        <x:v>Pending</x:v>
      </x:c>
      <x:c r="I4575" t="str">
        <x:f>IF(AND(N4575="material3-native-v4",LEN(TRIM(B4575))&gt;0,LEN(TRIM(D4575))&gt;0,E4575="Confirmed",F4575="Pass",LEN(TRIM(G4575))&gt;0,O4575="Approved",H4575="Approved",P4575="Yes"),"Yes","No")</x:f>
        <x:v>No</x:v>
      </x:c>
      <x:c r="J4575" t="str">
        <x:v>TimeInputTokens</x:v>
      </x:c>
      <x:c r="K4575" t="str">
        <x:v>https://android.googlesource.com/platform/frameworks/support/+/a095da93f8e98dea8748ceed79ea8427aade245f/compose/material3/material3/src/commonMain/kotlin/androidx/compose/material3/tokens/TimeInputTokens.kt#39</x:v>
      </x:c>
      <x:c r="L4575" t="str"/>
      <x:c r="M4575" t="str">
        <x:v>TypographyKeyTokens.LabelMedium; source-only expression, not a Material Web CSS property.</x:v>
      </x:c>
      <x:c r="N4575" t="str">
        <x:v>material3-native-v4</x:v>
      </x:c>
      <x:c r="O4575" t="str">
        <x:v>Pending</x:v>
      </x:c>
      <x:c r="P4575" t="str">
        <x:v>No</x:v>
      </x:c>
    </x:row>
    <x:row r="4576">
      <x:c r="A4576" t="str">
        <x:v>TM-04575</x:v>
      </x:c>
      <x:c r="B4576" t="str">
        <x:v>compose:TimeInputTokens.PeriodSelectorContainerHeight</x:v>
      </x:c>
      <x:c r="C4576" t="str">
        <x:v>Compose source-only</x:v>
      </x:c>
      <x:c r="D4576" t="str"/>
      <x:c r="E4576" t="str">
        <x:v>Candidate</x:v>
      </x:c>
      <x:c r="F4576" t="str">
        <x:v>Pending</x:v>
      </x:c>
      <x:c r="G4576" t="str"/>
      <x:c r="H4576" t="str">
        <x:v>Pending</x:v>
      </x:c>
      <x:c r="I4576" t="str">
        <x:f>IF(AND(N4576="material3-native-v4",LEN(TRIM(B4576))&gt;0,LEN(TRIM(D4576))&gt;0,E4576="Confirmed",F4576="Pass",LEN(TRIM(G4576))&gt;0,O4576="Approved",H4576="Approved",P4576="Yes"),"Yes","No")</x:f>
        <x:v>No</x:v>
      </x:c>
      <x:c r="J4576" t="str">
        <x:v>TimeInputTokens</x:v>
      </x:c>
      <x:c r="K4576" t="str">
        <x:v>https://android.googlesource.com/platform/frameworks/support/+/a095da93f8e98dea8748ceed79ea8427aade245f/compose/material3/material3/src/commonMain/kotlin/androidx/compose/material3/tokens/TimeInputTokens.kt#42</x:v>
      </x:c>
      <x:c r="L4576" t="str"/>
      <x:c r="M4576" t="str">
        <x:v>72.0.dp; source-only expression, not a Material Web CSS property.</x:v>
      </x:c>
      <x:c r="N4576" t="str">
        <x:v>material3-native-v4</x:v>
      </x:c>
      <x:c r="O4576" t="str">
        <x:v>Pending</x:v>
      </x:c>
      <x:c r="P4576" t="str">
        <x:v>No</x:v>
      </x:c>
    </x:row>
    <x:row r="4577">
      <x:c r="A4577" t="str">
        <x:v>TM-04576</x:v>
      </x:c>
      <x:c r="B4577" t="str">
        <x:v>compose:TimeInputTokens.PeriodSelectorContainerShape</x:v>
      </x:c>
      <x:c r="C4577" t="str">
        <x:v>Compose source-only</x:v>
      </x:c>
      <x:c r="D4577" t="str"/>
      <x:c r="E4577" t="str">
        <x:v>Candidate</x:v>
      </x:c>
      <x:c r="F4577" t="str">
        <x:v>Pending</x:v>
      </x:c>
      <x:c r="G4577" t="str"/>
      <x:c r="H4577" t="str">
        <x:v>Pending</x:v>
      </x:c>
      <x:c r="I4577" t="str">
        <x:f>IF(AND(N4577="material3-native-v4",LEN(TRIM(B4577))&gt;0,LEN(TRIM(D4577))&gt;0,E4577="Confirmed",F4577="Pass",LEN(TRIM(G4577))&gt;0,O4577="Approved",H4577="Approved",P4577="Yes"),"Yes","No")</x:f>
        <x:v>No</x:v>
      </x:c>
      <x:c r="J4577" t="str">
        <x:v>TimeInputTokens</x:v>
      </x:c>
      <x:c r="K4577" t="str">
        <x:v>https://android.googlesource.com/platform/frameworks/support/+/a095da93f8e98dea8748ceed79ea8427aade245f/compose/material3/material3/src/commonMain/kotlin/androidx/compose/material3/tokens/TimeInputTokens.kt#45</x:v>
      </x:c>
      <x:c r="L4577" t="str"/>
      <x:c r="M4577" t="str">
        <x:v>ShapeKeyTokens.CornerSmall; source-only expression, not a Material Web CSS property.</x:v>
      </x:c>
      <x:c r="N4577" t="str">
        <x:v>material3-native-v4</x:v>
      </x:c>
      <x:c r="O4577" t="str">
        <x:v>Pending</x:v>
      </x:c>
      <x:c r="P4577" t="str">
        <x:v>No</x:v>
      </x:c>
    </x:row>
    <x:row r="4578">
      <x:c r="A4578" t="str">
        <x:v>TM-04577</x:v>
      </x:c>
      <x:c r="B4578" t="str">
        <x:v>compose:TimeInputTokens.PeriodSelectorContainerWidth</x:v>
      </x:c>
      <x:c r="C4578" t="str">
        <x:v>Compose source-only</x:v>
      </x:c>
      <x:c r="D4578" t="str"/>
      <x:c r="E4578" t="str">
        <x:v>Candidate</x:v>
      </x:c>
      <x:c r="F4578" t="str">
        <x:v>Pending</x:v>
      </x:c>
      <x:c r="G4578" t="str"/>
      <x:c r="H4578" t="str">
        <x:v>Pending</x:v>
      </x:c>
      <x:c r="I4578" t="str">
        <x:f>IF(AND(N4578="material3-native-v4",LEN(TRIM(B4578))&gt;0,LEN(TRIM(D4578))&gt;0,E4578="Confirmed",F4578="Pass",LEN(TRIM(G4578))&gt;0,O4578="Approved",H4578="Approved",P4578="Yes"),"Yes","No")</x:f>
        <x:v>No</x:v>
      </x:c>
      <x:c r="J4578" t="str">
        <x:v>TimeInputTokens</x:v>
      </x:c>
      <x:c r="K4578" t="str">
        <x:v>https://android.googlesource.com/platform/frameworks/support/+/a095da93f8e98dea8748ceed79ea8427aade245f/compose/material3/material3/src/commonMain/kotlin/androidx/compose/material3/tokens/TimeInputTokens.kt#48</x:v>
      </x:c>
      <x:c r="L4578" t="str"/>
      <x:c r="M4578" t="str">
        <x:v>52.0.dp; source-only expression, not a Material Web CSS property.</x:v>
      </x:c>
      <x:c r="N4578" t="str">
        <x:v>material3-native-v4</x:v>
      </x:c>
      <x:c r="O4578" t="str">
        <x:v>Pending</x:v>
      </x:c>
      <x:c r="P4578" t="str">
        <x:v>No</x:v>
      </x:c>
    </x:row>
    <x:row r="4579">
      <x:c r="A4579" t="str">
        <x:v>TM-04578</x:v>
      </x:c>
      <x:c r="B4579" t="str">
        <x:v>compose:TimeInputTokens.PeriodSelectorLabelTextFont</x:v>
      </x:c>
      <x:c r="C4579" t="str">
        <x:v>Compose source-only</x:v>
      </x:c>
      <x:c r="D4579" t="str"/>
      <x:c r="E4579" t="str">
        <x:v>Candidate</x:v>
      </x:c>
      <x:c r="F4579" t="str">
        <x:v>Pending</x:v>
      </x:c>
      <x:c r="G4579" t="str"/>
      <x:c r="H4579" t="str">
        <x:v>Pending</x:v>
      </x:c>
      <x:c r="I4579" t="str">
        <x:f>IF(AND(N4579="material3-native-v4",LEN(TRIM(B4579))&gt;0,LEN(TRIM(D4579))&gt;0,E4579="Confirmed",F4579="Pass",LEN(TRIM(G4579))&gt;0,O4579="Approved",H4579="Approved",P4579="Yes"),"Yes","No")</x:f>
        <x:v>No</x:v>
      </x:c>
      <x:c r="J4579" t="str">
        <x:v>TimeInputTokens</x:v>
      </x:c>
      <x:c r="K4579" t="str">
        <x:v>https://android.googlesource.com/platform/frameworks/support/+/a095da93f8e98dea8748ceed79ea8427aade245f/compose/material3/material3/src/commonMain/kotlin/androidx/compose/material3/tokens/TimeInputTokens.kt#51</x:v>
      </x:c>
      <x:c r="L4579" t="str"/>
      <x:c r="M4579" t="str">
        <x:v>TypographyKeyTokens.TitleMedium; source-only expression, not a Material Web CSS property.</x:v>
      </x:c>
      <x:c r="N4579" t="str">
        <x:v>material3-native-v4</x:v>
      </x:c>
      <x:c r="O4579" t="str">
        <x:v>Pending</x:v>
      </x:c>
      <x:c r="P4579" t="str">
        <x:v>No</x:v>
      </x:c>
    </x:row>
    <x:row r="4580">
      <x:c r="A4580" t="str">
        <x:v>TM-04579</x:v>
      </x:c>
      <x:c r="B4580" t="str">
        <x:v>compose:TimeInputTokens.PeriodSelectorOutlineColor</x:v>
      </x:c>
      <x:c r="C4580" t="str">
        <x:v>Compose source-only</x:v>
      </x:c>
      <x:c r="D4580" t="str"/>
      <x:c r="E4580" t="str">
        <x:v>Candidate</x:v>
      </x:c>
      <x:c r="F4580" t="str">
        <x:v>Pending</x:v>
      </x:c>
      <x:c r="G4580" t="str"/>
      <x:c r="H4580" t="str">
        <x:v>Pending</x:v>
      </x:c>
      <x:c r="I4580" t="str">
        <x:f>IF(AND(N4580="material3-native-v4",LEN(TRIM(B4580))&gt;0,LEN(TRIM(D4580))&gt;0,E4580="Confirmed",F4580="Pass",LEN(TRIM(G4580))&gt;0,O4580="Approved",H4580="Approved",P4580="Yes"),"Yes","No")</x:f>
        <x:v>No</x:v>
      </x:c>
      <x:c r="J4580" t="str">
        <x:v>TimeInputTokens</x:v>
      </x:c>
      <x:c r="K4580" t="str">
        <x:v>https://android.googlesource.com/platform/frameworks/support/+/a095da93f8e98dea8748ceed79ea8427aade245f/compose/material3/material3/src/commonMain/kotlin/androidx/compose/material3/tokens/TimeInputTokens.kt#54</x:v>
      </x:c>
      <x:c r="L4580" t="str"/>
      <x:c r="M4580" t="str">
        <x:v>ColorSchemeKeyTokens.Outline; source-only expression, not a Material Web CSS property.</x:v>
      </x:c>
      <x:c r="N4580" t="str">
        <x:v>material3-native-v4</x:v>
      </x:c>
      <x:c r="O4580" t="str">
        <x:v>Pending</x:v>
      </x:c>
      <x:c r="P4580" t="str">
        <x:v>No</x:v>
      </x:c>
    </x:row>
    <x:row r="4581">
      <x:c r="A4581" t="str">
        <x:v>TM-04580</x:v>
      </x:c>
      <x:c r="B4581" t="str">
        <x:v>compose:TimeInputTokens.PeriodSelectorOutlineWidth</x:v>
      </x:c>
      <x:c r="C4581" t="str">
        <x:v>Compose source-only</x:v>
      </x:c>
      <x:c r="D4581" t="str"/>
      <x:c r="E4581" t="str">
        <x:v>Candidate</x:v>
      </x:c>
      <x:c r="F4581" t="str">
        <x:v>Pending</x:v>
      </x:c>
      <x:c r="G4581" t="str"/>
      <x:c r="H4581" t="str">
        <x:v>Pending</x:v>
      </x:c>
      <x:c r="I4581" t="str">
        <x:f>IF(AND(N4581="material3-native-v4",LEN(TRIM(B4581))&gt;0,LEN(TRIM(D4581))&gt;0,E4581="Confirmed",F4581="Pass",LEN(TRIM(G4581))&gt;0,O4581="Approved",H4581="Approved",P4581="Yes"),"Yes","No")</x:f>
        <x:v>No</x:v>
      </x:c>
      <x:c r="J4581" t="str">
        <x:v>TimeInputTokens</x:v>
      </x:c>
      <x:c r="K4581" t="str">
        <x:v>https://android.googlesource.com/platform/frameworks/support/+/a095da93f8e98dea8748ceed79ea8427aade245f/compose/material3/material3/src/commonMain/kotlin/androidx/compose/material3/tokens/TimeInputTokens.kt#57</x:v>
      </x:c>
      <x:c r="L4581" t="str"/>
      <x:c r="M4581" t="str">
        <x:v>1.0.dp; source-only expression, not a Material Web CSS property.</x:v>
      </x:c>
      <x:c r="N4581" t="str">
        <x:v>material3-native-v4</x:v>
      </x:c>
      <x:c r="O4581" t="str">
        <x:v>Pending</x:v>
      </x:c>
      <x:c r="P4581" t="str">
        <x:v>No</x:v>
      </x:c>
    </x:row>
    <x:row r="4582">
      <x:c r="A4582" t="str">
        <x:v>TM-04581</x:v>
      </x:c>
      <x:c r="B4582" t="str">
        <x:v>compose:TimeInputTokens.PeriodSelectorSelectedContainerColor</x:v>
      </x:c>
      <x:c r="C4582" t="str">
        <x:v>Compose source-only</x:v>
      </x:c>
      <x:c r="D4582" t="str"/>
      <x:c r="E4582" t="str">
        <x:v>Candidate</x:v>
      </x:c>
      <x:c r="F4582" t="str">
        <x:v>Pending</x:v>
      </x:c>
      <x:c r="G4582" t="str"/>
      <x:c r="H4582" t="str">
        <x:v>Pending</x:v>
      </x:c>
      <x:c r="I4582" t="str">
        <x:f>IF(AND(N4582="material3-native-v4",LEN(TRIM(B4582))&gt;0,LEN(TRIM(D4582))&gt;0,E4582="Confirmed",F4582="Pass",LEN(TRIM(G4582))&gt;0,O4582="Approved",H4582="Approved",P4582="Yes"),"Yes","No")</x:f>
        <x:v>No</x:v>
      </x:c>
      <x:c r="J4582" t="str">
        <x:v>TimeInputTokens</x:v>
      </x:c>
      <x:c r="K4582" t="str">
        <x:v>https://android.googlesource.com/platform/frameworks/support/+/a095da93f8e98dea8748ceed79ea8427aade245f/compose/material3/material3/src/commonMain/kotlin/androidx/compose/material3/tokens/TimeInputTokens.kt#60</x:v>
      </x:c>
      <x:c r="L4582" t="str"/>
      <x:c r="M4582" t="str">
        <x:v>ColorSchemeKeyTokens.TertiaryContainer; source-only expression, not a Material Web CSS property.</x:v>
      </x:c>
      <x:c r="N4582" t="str">
        <x:v>material3-native-v4</x:v>
      </x:c>
      <x:c r="O4582" t="str">
        <x:v>Pending</x:v>
      </x:c>
      <x:c r="P4582" t="str">
        <x:v>No</x:v>
      </x:c>
    </x:row>
    <x:row r="4583">
      <x:c r="A4583" t="str">
        <x:v>TM-04582</x:v>
      </x:c>
      <x:c r="B4583" t="str">
        <x:v>compose:TimeInputTokens.PeriodSelectorSelectedFocusLabelTextColor</x:v>
      </x:c>
      <x:c r="C4583" t="str">
        <x:v>Compose source-only</x:v>
      </x:c>
      <x:c r="D4583" t="str"/>
      <x:c r="E4583" t="str">
        <x:v>Candidate</x:v>
      </x:c>
      <x:c r="F4583" t="str">
        <x:v>Pending</x:v>
      </x:c>
      <x:c r="G4583" t="str"/>
      <x:c r="H4583" t="str">
        <x:v>Pending</x:v>
      </x:c>
      <x:c r="I4583" t="str">
        <x:f>IF(AND(N4583="material3-native-v4",LEN(TRIM(B4583))&gt;0,LEN(TRIM(D4583))&gt;0,E4583="Confirmed",F4583="Pass",LEN(TRIM(G4583))&gt;0,O4583="Approved",H4583="Approved",P4583="Yes"),"Yes","No")</x:f>
        <x:v>No</x:v>
      </x:c>
      <x:c r="J4583" t="str">
        <x:v>TimeInputTokens</x:v>
      </x:c>
      <x:c r="K4583" t="str">
        <x:v>https://android.googlesource.com/platform/frameworks/support/+/a095da93f8e98dea8748ceed79ea8427aade245f/compose/material3/material3/src/commonMain/kotlin/androidx/compose/material3/tokens/TimeInputTokens.kt#63</x:v>
      </x:c>
      <x:c r="L4583" t="str"/>
      <x:c r="M4583" t="str">
        <x:v>ColorSchemeKeyTokens.OnTertiaryContainer; source-only expression, not a Material Web CSS property.</x:v>
      </x:c>
      <x:c r="N4583" t="str">
        <x:v>material3-native-v4</x:v>
      </x:c>
      <x:c r="O4583" t="str">
        <x:v>Pending</x:v>
      </x:c>
      <x:c r="P4583" t="str">
        <x:v>No</x:v>
      </x:c>
    </x:row>
    <x:row r="4584">
      <x:c r="A4584" t="str">
        <x:v>TM-04583</x:v>
      </x:c>
      <x:c r="B4584" t="str">
        <x:v>compose:TimeInputTokens.PeriodSelectorSelectedHoverLabelTextColor</x:v>
      </x:c>
      <x:c r="C4584" t="str">
        <x:v>Compose source-only</x:v>
      </x:c>
      <x:c r="D4584" t="str"/>
      <x:c r="E4584" t="str">
        <x:v>Candidate</x:v>
      </x:c>
      <x:c r="F4584" t="str">
        <x:v>Pending</x:v>
      </x:c>
      <x:c r="G4584" t="str"/>
      <x:c r="H4584" t="str">
        <x:v>Pending</x:v>
      </x:c>
      <x:c r="I4584" t="str">
        <x:f>IF(AND(N4584="material3-native-v4",LEN(TRIM(B4584))&gt;0,LEN(TRIM(D4584))&gt;0,E4584="Confirmed",F4584="Pass",LEN(TRIM(G4584))&gt;0,O4584="Approved",H4584="Approved",P4584="Yes"),"Yes","No")</x:f>
        <x:v>No</x:v>
      </x:c>
      <x:c r="J4584" t="str">
        <x:v>TimeInputTokens</x:v>
      </x:c>
      <x:c r="K4584" t="str">
        <x:v>https://android.googlesource.com/platform/frameworks/support/+/a095da93f8e98dea8748ceed79ea8427aade245f/compose/material3/material3/src/commonMain/kotlin/androidx/compose/material3/tokens/TimeInputTokens.kt#66</x:v>
      </x:c>
      <x:c r="L4584" t="str"/>
      <x:c r="M4584" t="str">
        <x:v>ColorSchemeKeyTokens.OnTertiaryContainer; source-only expression, not a Material Web CSS property.</x:v>
      </x:c>
      <x:c r="N4584" t="str">
        <x:v>material3-native-v4</x:v>
      </x:c>
      <x:c r="O4584" t="str">
        <x:v>Pending</x:v>
      </x:c>
      <x:c r="P4584" t="str">
        <x:v>No</x:v>
      </x:c>
    </x:row>
    <x:row r="4585">
      <x:c r="A4585" t="str">
        <x:v>TM-04584</x:v>
      </x:c>
      <x:c r="B4585" t="str">
        <x:v>compose:TimeInputTokens.PeriodSelectorSelectedLabelTextColor</x:v>
      </x:c>
      <x:c r="C4585" t="str">
        <x:v>Compose source-only</x:v>
      </x:c>
      <x:c r="D4585" t="str"/>
      <x:c r="E4585" t="str">
        <x:v>Candidate</x:v>
      </x:c>
      <x:c r="F4585" t="str">
        <x:v>Pending</x:v>
      </x:c>
      <x:c r="G4585" t="str"/>
      <x:c r="H4585" t="str">
        <x:v>Pending</x:v>
      </x:c>
      <x:c r="I4585" t="str">
        <x:f>IF(AND(N4585="material3-native-v4",LEN(TRIM(B4585))&gt;0,LEN(TRIM(D4585))&gt;0,E4585="Confirmed",F4585="Pass",LEN(TRIM(G4585))&gt;0,O4585="Approved",H4585="Approved",P4585="Yes"),"Yes","No")</x:f>
        <x:v>No</x:v>
      </x:c>
      <x:c r="J4585" t="str">
        <x:v>TimeInputTokens</x:v>
      </x:c>
      <x:c r="K4585" t="str">
        <x:v>https://android.googlesource.com/platform/frameworks/support/+/a095da93f8e98dea8748ceed79ea8427aade245f/compose/material3/material3/src/commonMain/kotlin/androidx/compose/material3/tokens/TimeInputTokens.kt#69</x:v>
      </x:c>
      <x:c r="L4585" t="str"/>
      <x:c r="M4585" t="str">
        <x:v>ColorSchemeKeyTokens.OnTertiaryContainer; source-only expression, not a Material Web CSS property.</x:v>
      </x:c>
      <x:c r="N4585" t="str">
        <x:v>material3-native-v4</x:v>
      </x:c>
      <x:c r="O4585" t="str">
        <x:v>Pending</x:v>
      </x:c>
      <x:c r="P4585" t="str">
        <x:v>No</x:v>
      </x:c>
    </x:row>
    <x:row r="4586">
      <x:c r="A4586" t="str">
        <x:v>TM-04585</x:v>
      </x:c>
      <x:c r="B4586" t="str">
        <x:v>compose:TimeInputTokens.PeriodSelectorSelectedPressedLabelTextColor</x:v>
      </x:c>
      <x:c r="C4586" t="str">
        <x:v>Compose source-only</x:v>
      </x:c>
      <x:c r="D4586" t="str"/>
      <x:c r="E4586" t="str">
        <x:v>Candidate</x:v>
      </x:c>
      <x:c r="F4586" t="str">
        <x:v>Pending</x:v>
      </x:c>
      <x:c r="G4586" t="str"/>
      <x:c r="H4586" t="str">
        <x:v>Pending</x:v>
      </x:c>
      <x:c r="I4586" t="str">
        <x:f>IF(AND(N4586="material3-native-v4",LEN(TRIM(B4586))&gt;0,LEN(TRIM(D4586))&gt;0,E4586="Confirmed",F4586="Pass",LEN(TRIM(G4586))&gt;0,O4586="Approved",H4586="Approved",P4586="Yes"),"Yes","No")</x:f>
        <x:v>No</x:v>
      </x:c>
      <x:c r="J4586" t="str">
        <x:v>TimeInputTokens</x:v>
      </x:c>
      <x:c r="K4586" t="str">
        <x:v>https://android.googlesource.com/platform/frameworks/support/+/a095da93f8e98dea8748ceed79ea8427aade245f/compose/material3/material3/src/commonMain/kotlin/androidx/compose/material3/tokens/TimeInputTokens.kt#72</x:v>
      </x:c>
      <x:c r="L4586" t="str"/>
      <x:c r="M4586" t="str">
        <x:v>ColorSchemeKeyTokens.OnTertiaryContainer; source-only expression, not a Material Web CSS property.</x:v>
      </x:c>
      <x:c r="N4586" t="str">
        <x:v>material3-native-v4</x:v>
      </x:c>
      <x:c r="O4586" t="str">
        <x:v>Pending</x:v>
      </x:c>
      <x:c r="P4586" t="str">
        <x:v>No</x:v>
      </x:c>
    </x:row>
    <x:row r="4587">
      <x:c r="A4587" t="str">
        <x:v>TM-04586</x:v>
      </x:c>
      <x:c r="B4587" t="str">
        <x:v>compose:TimeInputTokens.PeriodSelectorUnselectedFocusLabelTextColor</x:v>
      </x:c>
      <x:c r="C4587" t="str">
        <x:v>Compose source-only</x:v>
      </x:c>
      <x:c r="D4587" t="str"/>
      <x:c r="E4587" t="str">
        <x:v>Candidate</x:v>
      </x:c>
      <x:c r="F4587" t="str">
        <x:v>Pending</x:v>
      </x:c>
      <x:c r="G4587" t="str"/>
      <x:c r="H4587" t="str">
        <x:v>Pending</x:v>
      </x:c>
      <x:c r="I4587" t="str">
        <x:f>IF(AND(N4587="material3-native-v4",LEN(TRIM(B4587))&gt;0,LEN(TRIM(D4587))&gt;0,E4587="Confirmed",F4587="Pass",LEN(TRIM(G4587))&gt;0,O4587="Approved",H4587="Approved",P4587="Yes"),"Yes","No")</x:f>
        <x:v>No</x:v>
      </x:c>
      <x:c r="J4587" t="str">
        <x:v>TimeInputTokens</x:v>
      </x:c>
      <x:c r="K4587" t="str">
        <x:v>https://android.googlesource.com/platform/frameworks/support/+/a095da93f8e98dea8748ceed79ea8427aade245f/compose/material3/material3/src/commonMain/kotlin/androidx/compose/material3/tokens/TimeInputTokens.kt#75</x:v>
      </x:c>
      <x:c r="L4587" t="str"/>
      <x:c r="M4587" t="str">
        <x:v>ColorSchemeKeyTokens.OnSurfaceVariant; source-only expression, not a Material Web CSS property.</x:v>
      </x:c>
      <x:c r="N4587" t="str">
        <x:v>material3-native-v4</x:v>
      </x:c>
      <x:c r="O4587" t="str">
        <x:v>Pending</x:v>
      </x:c>
      <x:c r="P4587" t="str">
        <x:v>No</x:v>
      </x:c>
    </x:row>
    <x:row r="4588">
      <x:c r="A4588" t="str">
        <x:v>TM-04587</x:v>
      </x:c>
      <x:c r="B4588" t="str">
        <x:v>compose:TimeInputTokens.PeriodSelectorUnselectedHoverLabelTextColor</x:v>
      </x:c>
      <x:c r="C4588" t="str">
        <x:v>Compose source-only</x:v>
      </x:c>
      <x:c r="D4588" t="str"/>
      <x:c r="E4588" t="str">
        <x:v>Candidate</x:v>
      </x:c>
      <x:c r="F4588" t="str">
        <x:v>Pending</x:v>
      </x:c>
      <x:c r="G4588" t="str"/>
      <x:c r="H4588" t="str">
        <x:v>Pending</x:v>
      </x:c>
      <x:c r="I4588" t="str">
        <x:f>IF(AND(N4588="material3-native-v4",LEN(TRIM(B4588))&gt;0,LEN(TRIM(D4588))&gt;0,E4588="Confirmed",F4588="Pass",LEN(TRIM(G4588))&gt;0,O4588="Approved",H4588="Approved",P4588="Yes"),"Yes","No")</x:f>
        <x:v>No</x:v>
      </x:c>
      <x:c r="J4588" t="str">
        <x:v>TimeInputTokens</x:v>
      </x:c>
      <x:c r="K4588" t="str">
        <x:v>https://android.googlesource.com/platform/frameworks/support/+/a095da93f8e98dea8748ceed79ea8427aade245f/compose/material3/material3/src/commonMain/kotlin/androidx/compose/material3/tokens/TimeInputTokens.kt#78</x:v>
      </x:c>
      <x:c r="L4588" t="str"/>
      <x:c r="M4588" t="str">
        <x:v>ColorSchemeKeyTokens.OnSurfaceVariant; source-only expression, not a Material Web CSS property.</x:v>
      </x:c>
      <x:c r="N4588" t="str">
        <x:v>material3-native-v4</x:v>
      </x:c>
      <x:c r="O4588" t="str">
        <x:v>Pending</x:v>
      </x:c>
      <x:c r="P4588" t="str">
        <x:v>No</x:v>
      </x:c>
    </x:row>
    <x:row r="4589">
      <x:c r="A4589" t="str">
        <x:v>TM-04588</x:v>
      </x:c>
      <x:c r="B4589" t="str">
        <x:v>compose:TimeInputTokens.PeriodSelectorUnselectedLabelTextColor</x:v>
      </x:c>
      <x:c r="C4589" t="str">
        <x:v>Compose source-only</x:v>
      </x:c>
      <x:c r="D4589" t="str"/>
      <x:c r="E4589" t="str">
        <x:v>Candidate</x:v>
      </x:c>
      <x:c r="F4589" t="str">
        <x:v>Pending</x:v>
      </x:c>
      <x:c r="G4589" t="str"/>
      <x:c r="H4589" t="str">
        <x:v>Pending</x:v>
      </x:c>
      <x:c r="I4589" t="str">
        <x:f>IF(AND(N4589="material3-native-v4",LEN(TRIM(B4589))&gt;0,LEN(TRIM(D4589))&gt;0,E4589="Confirmed",F4589="Pass",LEN(TRIM(G4589))&gt;0,O4589="Approved",H4589="Approved",P4589="Yes"),"Yes","No")</x:f>
        <x:v>No</x:v>
      </x:c>
      <x:c r="J4589" t="str">
        <x:v>TimeInputTokens</x:v>
      </x:c>
      <x:c r="K4589" t="str">
        <x:v>https://android.googlesource.com/platform/frameworks/support/+/a095da93f8e98dea8748ceed79ea8427aade245f/compose/material3/material3/src/commonMain/kotlin/androidx/compose/material3/tokens/TimeInputTokens.kt#81</x:v>
      </x:c>
      <x:c r="L4589" t="str"/>
      <x:c r="M4589" t="str">
        <x:v>ColorSchemeKeyTokens.OnSurfaceVariant; source-only expression, not a Material Web CSS property.</x:v>
      </x:c>
      <x:c r="N4589" t="str">
        <x:v>material3-native-v4</x:v>
      </x:c>
      <x:c r="O4589" t="str">
        <x:v>Pending</x:v>
      </x:c>
      <x:c r="P4589" t="str">
        <x:v>No</x:v>
      </x:c>
    </x:row>
    <x:row r="4590">
      <x:c r="A4590" t="str">
        <x:v>TM-04589</x:v>
      </x:c>
      <x:c r="B4590" t="str">
        <x:v>compose:TimeInputTokens.PeriodSelectorUnselectedPressedLabelTextColor</x:v>
      </x:c>
      <x:c r="C4590" t="str">
        <x:v>Compose source-only</x:v>
      </x:c>
      <x:c r="D4590" t="str"/>
      <x:c r="E4590" t="str">
        <x:v>Candidate</x:v>
      </x:c>
      <x:c r="F4590" t="str">
        <x:v>Pending</x:v>
      </x:c>
      <x:c r="G4590" t="str"/>
      <x:c r="H4590" t="str">
        <x:v>Pending</x:v>
      </x:c>
      <x:c r="I4590" t="str">
        <x:f>IF(AND(N4590="material3-native-v4",LEN(TRIM(B4590))&gt;0,LEN(TRIM(D4590))&gt;0,E4590="Confirmed",F4590="Pass",LEN(TRIM(G4590))&gt;0,O4590="Approved",H4590="Approved",P4590="Yes"),"Yes","No")</x:f>
        <x:v>No</x:v>
      </x:c>
      <x:c r="J4590" t="str">
        <x:v>TimeInputTokens</x:v>
      </x:c>
      <x:c r="K4590" t="str">
        <x:v>https://android.googlesource.com/platform/frameworks/support/+/a095da93f8e98dea8748ceed79ea8427aade245f/compose/material3/material3/src/commonMain/kotlin/androidx/compose/material3/tokens/TimeInputTokens.kt#84</x:v>
      </x:c>
      <x:c r="L4590" t="str"/>
      <x:c r="M4590" t="str">
        <x:v>ColorSchemeKeyTokens.OnSurfaceVariant; source-only expression, not a Material Web CSS property.</x:v>
      </x:c>
      <x:c r="N4590" t="str">
        <x:v>material3-native-v4</x:v>
      </x:c>
      <x:c r="O4590" t="str">
        <x:v>Pending</x:v>
      </x:c>
      <x:c r="P4590" t="str">
        <x:v>No</x:v>
      </x:c>
    </x:row>
    <x:row r="4591">
      <x:c r="A4591" t="str">
        <x:v>TM-04590</x:v>
      </x:c>
      <x:c r="B4591" t="str">
        <x:v>compose:TimeInputTokens.TimeFieldContainerColor</x:v>
      </x:c>
      <x:c r="C4591" t="str">
        <x:v>Compose source-only</x:v>
      </x:c>
      <x:c r="D4591" t="str"/>
      <x:c r="E4591" t="str">
        <x:v>Candidate</x:v>
      </x:c>
      <x:c r="F4591" t="str">
        <x:v>Pending</x:v>
      </x:c>
      <x:c r="G4591" t="str"/>
      <x:c r="H4591" t="str">
        <x:v>Pending</x:v>
      </x:c>
      <x:c r="I4591" t="str">
        <x:f>IF(AND(N4591="material3-native-v4",LEN(TRIM(B4591))&gt;0,LEN(TRIM(D4591))&gt;0,E4591="Confirmed",F4591="Pass",LEN(TRIM(G4591))&gt;0,O4591="Approved",H4591="Approved",P4591="Yes"),"Yes","No")</x:f>
        <x:v>No</x:v>
      </x:c>
      <x:c r="J4591" t="str">
        <x:v>TimeInputTokens</x:v>
      </x:c>
      <x:c r="K4591" t="str">
        <x:v>https://android.googlesource.com/platform/frameworks/support/+/a095da93f8e98dea8748ceed79ea8427aade245f/compose/material3/material3/src/commonMain/kotlin/androidx/compose/material3/tokens/TimeInputTokens.kt#87</x:v>
      </x:c>
      <x:c r="L4591" t="str"/>
      <x:c r="M4591" t="str">
        <x:v>ColorSchemeKeyTokens.SurfaceContainerHighest; source-only expression, not a Material Web CSS property.</x:v>
      </x:c>
      <x:c r="N4591" t="str">
        <x:v>material3-native-v4</x:v>
      </x:c>
      <x:c r="O4591" t="str">
        <x:v>Pending</x:v>
      </x:c>
      <x:c r="P4591" t="str">
        <x:v>No</x:v>
      </x:c>
    </x:row>
    <x:row r="4592">
      <x:c r="A4592" t="str">
        <x:v>TM-04591</x:v>
      </x:c>
      <x:c r="B4592" t="str">
        <x:v>compose:TimeInputTokens.TimeFieldContainerHeight</x:v>
      </x:c>
      <x:c r="C4592" t="str">
        <x:v>Compose source-only</x:v>
      </x:c>
      <x:c r="D4592" t="str"/>
      <x:c r="E4592" t="str">
        <x:v>Candidate</x:v>
      </x:c>
      <x:c r="F4592" t="str">
        <x:v>Pending</x:v>
      </x:c>
      <x:c r="G4592" t="str"/>
      <x:c r="H4592" t="str">
        <x:v>Pending</x:v>
      </x:c>
      <x:c r="I4592" t="str">
        <x:f>IF(AND(N4592="material3-native-v4",LEN(TRIM(B4592))&gt;0,LEN(TRIM(D4592))&gt;0,E4592="Confirmed",F4592="Pass",LEN(TRIM(G4592))&gt;0,O4592="Approved",H4592="Approved",P4592="Yes"),"Yes","No")</x:f>
        <x:v>No</x:v>
      </x:c>
      <x:c r="J4592" t="str">
        <x:v>TimeInputTokens</x:v>
      </x:c>
      <x:c r="K4592" t="str">
        <x:v>https://android.googlesource.com/platform/frameworks/support/+/a095da93f8e98dea8748ceed79ea8427aade245f/compose/material3/material3/src/commonMain/kotlin/androidx/compose/material3/tokens/TimeInputTokens.kt#90</x:v>
      </x:c>
      <x:c r="L4592" t="str"/>
      <x:c r="M4592" t="str">
        <x:v>72.0.dp; source-only expression, not a Material Web CSS property.</x:v>
      </x:c>
      <x:c r="N4592" t="str">
        <x:v>material3-native-v4</x:v>
      </x:c>
      <x:c r="O4592" t="str">
        <x:v>Pending</x:v>
      </x:c>
      <x:c r="P4592" t="str">
        <x:v>No</x:v>
      </x:c>
    </x:row>
    <x:row r="4593">
      <x:c r="A4593" t="str">
        <x:v>TM-04592</x:v>
      </x:c>
      <x:c r="B4593" t="str">
        <x:v>compose:TimeInputTokens.TimeFieldContainerShape</x:v>
      </x:c>
      <x:c r="C4593" t="str">
        <x:v>Compose source-only</x:v>
      </x:c>
      <x:c r="D4593" t="str"/>
      <x:c r="E4593" t="str">
        <x:v>Candidate</x:v>
      </x:c>
      <x:c r="F4593" t="str">
        <x:v>Pending</x:v>
      </x:c>
      <x:c r="G4593" t="str"/>
      <x:c r="H4593" t="str">
        <x:v>Pending</x:v>
      </x:c>
      <x:c r="I4593" t="str">
        <x:f>IF(AND(N4593="material3-native-v4",LEN(TRIM(B4593))&gt;0,LEN(TRIM(D4593))&gt;0,E4593="Confirmed",F4593="Pass",LEN(TRIM(G4593))&gt;0,O4593="Approved",H4593="Approved",P4593="Yes"),"Yes","No")</x:f>
        <x:v>No</x:v>
      </x:c>
      <x:c r="J4593" t="str">
        <x:v>TimeInputTokens</x:v>
      </x:c>
      <x:c r="K4593" t="str">
        <x:v>https://android.googlesource.com/platform/frameworks/support/+/a095da93f8e98dea8748ceed79ea8427aade245f/compose/material3/material3/src/commonMain/kotlin/androidx/compose/material3/tokens/TimeInputTokens.kt#93</x:v>
      </x:c>
      <x:c r="L4593" t="str"/>
      <x:c r="M4593" t="str">
        <x:v>ShapeKeyTokens.CornerSmall; source-only expression, not a Material Web CSS property.</x:v>
      </x:c>
      <x:c r="N4593" t="str">
        <x:v>material3-native-v4</x:v>
      </x:c>
      <x:c r="O4593" t="str">
        <x:v>Pending</x:v>
      </x:c>
      <x:c r="P4593" t="str">
        <x:v>No</x:v>
      </x:c>
    </x:row>
    <x:row r="4594">
      <x:c r="A4594" t="str">
        <x:v>TM-04593</x:v>
      </x:c>
      <x:c r="B4594" t="str">
        <x:v>compose:TimeInputTokens.TimeFieldContainerWidth</x:v>
      </x:c>
      <x:c r="C4594" t="str">
        <x:v>Compose source-only</x:v>
      </x:c>
      <x:c r="D4594" t="str"/>
      <x:c r="E4594" t="str">
        <x:v>Candidate</x:v>
      </x:c>
      <x:c r="F4594" t="str">
        <x:v>Pending</x:v>
      </x:c>
      <x:c r="G4594" t="str"/>
      <x:c r="H4594" t="str">
        <x:v>Pending</x:v>
      </x:c>
      <x:c r="I4594" t="str">
        <x:f>IF(AND(N4594="material3-native-v4",LEN(TRIM(B4594))&gt;0,LEN(TRIM(D4594))&gt;0,E4594="Confirmed",F4594="Pass",LEN(TRIM(G4594))&gt;0,O4594="Approved",H4594="Approved",P4594="Yes"),"Yes","No")</x:f>
        <x:v>No</x:v>
      </x:c>
      <x:c r="J4594" t="str">
        <x:v>TimeInputTokens</x:v>
      </x:c>
      <x:c r="K4594" t="str">
        <x:v>https://android.googlesource.com/platform/frameworks/support/+/a095da93f8e98dea8748ceed79ea8427aade245f/compose/material3/material3/src/commonMain/kotlin/androidx/compose/material3/tokens/TimeInputTokens.kt#96</x:v>
      </x:c>
      <x:c r="L4594" t="str"/>
      <x:c r="M4594" t="str">
        <x:v>96.0.dp; source-only expression, not a Material Web CSS property.</x:v>
      </x:c>
      <x:c r="N4594" t="str">
        <x:v>material3-native-v4</x:v>
      </x:c>
      <x:c r="O4594" t="str">
        <x:v>Pending</x:v>
      </x:c>
      <x:c r="P4594" t="str">
        <x:v>No</x:v>
      </x:c>
    </x:row>
    <x:row r="4595">
      <x:c r="A4595" t="str">
        <x:v>TM-04594</x:v>
      </x:c>
      <x:c r="B4595" t="str">
        <x:v>compose:TimeInputTokens.TimeFieldFocusContainerColor</x:v>
      </x:c>
      <x:c r="C4595" t="str">
        <x:v>Compose source-only</x:v>
      </x:c>
      <x:c r="D4595" t="str"/>
      <x:c r="E4595" t="str">
        <x:v>Candidate</x:v>
      </x:c>
      <x:c r="F4595" t="str">
        <x:v>Pending</x:v>
      </x:c>
      <x:c r="G4595" t="str"/>
      <x:c r="H4595" t="str">
        <x:v>Pending</x:v>
      </x:c>
      <x:c r="I4595" t="str">
        <x:f>IF(AND(N4595="material3-native-v4",LEN(TRIM(B4595))&gt;0,LEN(TRIM(D4595))&gt;0,E4595="Confirmed",F4595="Pass",LEN(TRIM(G4595))&gt;0,O4595="Approved",H4595="Approved",P4595="Yes"),"Yes","No")</x:f>
        <x:v>No</x:v>
      </x:c>
      <x:c r="J4595" t="str">
        <x:v>TimeInputTokens</x:v>
      </x:c>
      <x:c r="K4595" t="str">
        <x:v>https://android.googlesource.com/platform/frameworks/support/+/a095da93f8e98dea8748ceed79ea8427aade245f/compose/material3/material3/src/commonMain/kotlin/androidx/compose/material3/tokens/TimeInputTokens.kt#99</x:v>
      </x:c>
      <x:c r="L4595" t="str"/>
      <x:c r="M4595" t="str">
        <x:v>ColorSchemeKeyTokens.PrimaryContainer; source-only expression, not a Material Web CSS property.</x:v>
      </x:c>
      <x:c r="N4595" t="str">
        <x:v>material3-native-v4</x:v>
      </x:c>
      <x:c r="O4595" t="str">
        <x:v>Pending</x:v>
      </x:c>
      <x:c r="P4595" t="str">
        <x:v>No</x:v>
      </x:c>
    </x:row>
    <x:row r="4596">
      <x:c r="A4596" t="str">
        <x:v>TM-04595</x:v>
      </x:c>
      <x:c r="B4596" t="str">
        <x:v>compose:TimeInputTokens.TimeFieldFocusLabelTextColor</x:v>
      </x:c>
      <x:c r="C4596" t="str">
        <x:v>Compose source-only</x:v>
      </x:c>
      <x:c r="D4596" t="str"/>
      <x:c r="E4596" t="str">
        <x:v>Candidate</x:v>
      </x:c>
      <x:c r="F4596" t="str">
        <x:v>Pending</x:v>
      </x:c>
      <x:c r="G4596" t="str"/>
      <x:c r="H4596" t="str">
        <x:v>Pending</x:v>
      </x:c>
      <x:c r="I4596" t="str">
        <x:f>IF(AND(N4596="material3-native-v4",LEN(TRIM(B4596))&gt;0,LEN(TRIM(D4596))&gt;0,E4596="Confirmed",F4596="Pass",LEN(TRIM(G4596))&gt;0,O4596="Approved",H4596="Approved",P4596="Yes"),"Yes","No")</x:f>
        <x:v>No</x:v>
      </x:c>
      <x:c r="J4596" t="str">
        <x:v>TimeInputTokens</x:v>
      </x:c>
      <x:c r="K4596" t="str">
        <x:v>https://android.googlesource.com/platform/frameworks/support/+/a095da93f8e98dea8748ceed79ea8427aade245f/compose/material3/material3/src/commonMain/kotlin/androidx/compose/material3/tokens/TimeInputTokens.kt#102</x:v>
      </x:c>
      <x:c r="L4596" t="str"/>
      <x:c r="M4596" t="str">
        <x:v>ColorSchemeKeyTokens.OnPrimaryContainer; source-only expression, not a Material Web CSS property.</x:v>
      </x:c>
      <x:c r="N4596" t="str">
        <x:v>material3-native-v4</x:v>
      </x:c>
      <x:c r="O4596" t="str">
        <x:v>Pending</x:v>
      </x:c>
      <x:c r="P4596" t="str">
        <x:v>No</x:v>
      </x:c>
    </x:row>
    <x:row r="4597">
      <x:c r="A4597" t="str">
        <x:v>TM-04596</x:v>
      </x:c>
      <x:c r="B4597" t="str">
        <x:v>compose:TimeInputTokens.TimeFieldFocusOutlineColor</x:v>
      </x:c>
      <x:c r="C4597" t="str">
        <x:v>Compose source-only</x:v>
      </x:c>
      <x:c r="D4597" t="str"/>
      <x:c r="E4597" t="str">
        <x:v>Candidate</x:v>
      </x:c>
      <x:c r="F4597" t="str">
        <x:v>Pending</x:v>
      </x:c>
      <x:c r="G4597" t="str"/>
      <x:c r="H4597" t="str">
        <x:v>Pending</x:v>
      </x:c>
      <x:c r="I4597" t="str">
        <x:f>IF(AND(N4597="material3-native-v4",LEN(TRIM(B4597))&gt;0,LEN(TRIM(D4597))&gt;0,E4597="Confirmed",F4597="Pass",LEN(TRIM(G4597))&gt;0,O4597="Approved",H4597="Approved",P4597="Yes"),"Yes","No")</x:f>
        <x:v>No</x:v>
      </x:c>
      <x:c r="J4597" t="str">
        <x:v>TimeInputTokens</x:v>
      </x:c>
      <x:c r="K4597" t="str">
        <x:v>https://android.googlesource.com/platform/frameworks/support/+/a095da93f8e98dea8748ceed79ea8427aade245f/compose/material3/material3/src/commonMain/kotlin/androidx/compose/material3/tokens/TimeInputTokens.kt#105</x:v>
      </x:c>
      <x:c r="L4597" t="str"/>
      <x:c r="M4597" t="str">
        <x:v>ColorSchemeKeyTokens.Primary; source-only expression, not a Material Web CSS property.</x:v>
      </x:c>
      <x:c r="N4597" t="str">
        <x:v>material3-native-v4</x:v>
      </x:c>
      <x:c r="O4597" t="str">
        <x:v>Pending</x:v>
      </x:c>
      <x:c r="P4597" t="str">
        <x:v>No</x:v>
      </x:c>
    </x:row>
    <x:row r="4598">
      <x:c r="A4598" t="str">
        <x:v>TM-04597</x:v>
      </x:c>
      <x:c r="B4598" t="str">
        <x:v>compose:TimeInputTokens.TimeFieldFocusOutlineWidth</x:v>
      </x:c>
      <x:c r="C4598" t="str">
        <x:v>Compose source-only</x:v>
      </x:c>
      <x:c r="D4598" t="str"/>
      <x:c r="E4598" t="str">
        <x:v>Candidate</x:v>
      </x:c>
      <x:c r="F4598" t="str">
        <x:v>Pending</x:v>
      </x:c>
      <x:c r="G4598" t="str"/>
      <x:c r="H4598" t="str">
        <x:v>Pending</x:v>
      </x:c>
      <x:c r="I4598" t="str">
        <x:f>IF(AND(N4598="material3-native-v4",LEN(TRIM(B4598))&gt;0,LEN(TRIM(D4598))&gt;0,E4598="Confirmed",F4598="Pass",LEN(TRIM(G4598))&gt;0,O4598="Approved",H4598="Approved",P4598="Yes"),"Yes","No")</x:f>
        <x:v>No</x:v>
      </x:c>
      <x:c r="J4598" t="str">
        <x:v>TimeInputTokens</x:v>
      </x:c>
      <x:c r="K4598" t="str">
        <x:v>https://android.googlesource.com/platform/frameworks/support/+/a095da93f8e98dea8748ceed79ea8427aade245f/compose/material3/material3/src/commonMain/kotlin/androidx/compose/material3/tokens/TimeInputTokens.kt#108</x:v>
      </x:c>
      <x:c r="L4598" t="str"/>
      <x:c r="M4598" t="str">
        <x:v>2.0.dp; source-only expression, not a Material Web CSS property.</x:v>
      </x:c>
      <x:c r="N4598" t="str">
        <x:v>material3-native-v4</x:v>
      </x:c>
      <x:c r="O4598" t="str">
        <x:v>Pending</x:v>
      </x:c>
      <x:c r="P4598" t="str">
        <x:v>No</x:v>
      </x:c>
    </x:row>
    <x:row r="4599">
      <x:c r="A4599" t="str">
        <x:v>TM-04598</x:v>
      </x:c>
      <x:c r="B4599" t="str">
        <x:v>compose:TimeInputTokens.TimeFieldHoverLabelTextColor</x:v>
      </x:c>
      <x:c r="C4599" t="str">
        <x:v>Compose source-only</x:v>
      </x:c>
      <x:c r="D4599" t="str"/>
      <x:c r="E4599" t="str">
        <x:v>Candidate</x:v>
      </x:c>
      <x:c r="F4599" t="str">
        <x:v>Pending</x:v>
      </x:c>
      <x:c r="G4599" t="str"/>
      <x:c r="H4599" t="str">
        <x:v>Pending</x:v>
      </x:c>
      <x:c r="I4599" t="str">
        <x:f>IF(AND(N4599="material3-native-v4",LEN(TRIM(B4599))&gt;0,LEN(TRIM(D4599))&gt;0,E4599="Confirmed",F4599="Pass",LEN(TRIM(G4599))&gt;0,O4599="Approved",H4599="Approved",P4599="Yes"),"Yes","No")</x:f>
        <x:v>No</x:v>
      </x:c>
      <x:c r="J4599" t="str">
        <x:v>TimeInputTokens</x:v>
      </x:c>
      <x:c r="K4599" t="str">
        <x:v>https://android.googlesource.com/platform/frameworks/support/+/a095da93f8e98dea8748ceed79ea8427aade245f/compose/material3/material3/src/commonMain/kotlin/androidx/compose/material3/tokens/TimeInputTokens.kt#111</x:v>
      </x:c>
      <x:c r="L4599" t="str"/>
      <x:c r="M4599" t="str">
        <x:v>ColorSchemeKeyTokens.OnSurface; source-only expression, not a Material Web CSS property.</x:v>
      </x:c>
      <x:c r="N4599" t="str">
        <x:v>material3-native-v4</x:v>
      </x:c>
      <x:c r="O4599" t="str">
        <x:v>Pending</x:v>
      </x:c>
      <x:c r="P4599" t="str">
        <x:v>No</x:v>
      </x:c>
    </x:row>
    <x:row r="4600">
      <x:c r="A4600" t="str">
        <x:v>TM-04599</x:v>
      </x:c>
      <x:c r="B4600" t="str">
        <x:v>compose:TimeInputTokens.TimeFieldLabelTextColor</x:v>
      </x:c>
      <x:c r="C4600" t="str">
        <x:v>Compose source-only</x:v>
      </x:c>
      <x:c r="D4600" t="str"/>
      <x:c r="E4600" t="str">
        <x:v>Candidate</x:v>
      </x:c>
      <x:c r="F4600" t="str">
        <x:v>Pending</x:v>
      </x:c>
      <x:c r="G4600" t="str"/>
      <x:c r="H4600" t="str">
        <x:v>Pending</x:v>
      </x:c>
      <x:c r="I4600" t="str">
        <x:f>IF(AND(N4600="material3-native-v4",LEN(TRIM(B4600))&gt;0,LEN(TRIM(D4600))&gt;0,E4600="Confirmed",F4600="Pass",LEN(TRIM(G4600))&gt;0,O4600="Approved",H4600="Approved",P4600="Yes"),"Yes","No")</x:f>
        <x:v>No</x:v>
      </x:c>
      <x:c r="J4600" t="str">
        <x:v>TimeInputTokens</x:v>
      </x:c>
      <x:c r="K4600" t="str">
        <x:v>https://android.googlesource.com/platform/frameworks/support/+/a095da93f8e98dea8748ceed79ea8427aade245f/compose/material3/material3/src/commonMain/kotlin/androidx/compose/material3/tokens/TimeInputTokens.kt#114</x:v>
      </x:c>
      <x:c r="L4600" t="str"/>
      <x:c r="M4600" t="str">
        <x:v>ColorSchemeKeyTokens.OnSurface; source-only expression, not a Material Web CSS property.</x:v>
      </x:c>
      <x:c r="N4600" t="str">
        <x:v>material3-native-v4</x:v>
      </x:c>
      <x:c r="O4600" t="str">
        <x:v>Pending</x:v>
      </x:c>
      <x:c r="P4600" t="str">
        <x:v>No</x:v>
      </x:c>
    </x:row>
    <x:row r="4601">
      <x:c r="A4601" t="str">
        <x:v>TM-04600</x:v>
      </x:c>
      <x:c r="B4601" t="str">
        <x:v>compose:TimeInputTokens.TimeFieldLabelTextFont</x:v>
      </x:c>
      <x:c r="C4601" t="str">
        <x:v>Compose source-only</x:v>
      </x:c>
      <x:c r="D4601" t="str"/>
      <x:c r="E4601" t="str">
        <x:v>Candidate</x:v>
      </x:c>
      <x:c r="F4601" t="str">
        <x:v>Pending</x:v>
      </x:c>
      <x:c r="G4601" t="str"/>
      <x:c r="H4601" t="str">
        <x:v>Pending</x:v>
      </x:c>
      <x:c r="I4601" t="str">
        <x:f>IF(AND(N4601="material3-native-v4",LEN(TRIM(B4601))&gt;0,LEN(TRIM(D4601))&gt;0,E4601="Confirmed",F4601="Pass",LEN(TRIM(G4601))&gt;0,O4601="Approved",H4601="Approved",P4601="Yes"),"Yes","No")</x:f>
        <x:v>No</x:v>
      </x:c>
      <x:c r="J4601" t="str">
        <x:v>TimeInputTokens</x:v>
      </x:c>
      <x:c r="K4601" t="str">
        <x:v>https://android.googlesource.com/platform/frameworks/support/+/a095da93f8e98dea8748ceed79ea8427aade245f/compose/material3/material3/src/commonMain/kotlin/androidx/compose/material3/tokens/TimeInputTokens.kt#117</x:v>
      </x:c>
      <x:c r="L4601" t="str"/>
      <x:c r="M4601" t="str">
        <x:v>TypographyKeyTokens.DisplayMedium; source-only expression, not a Material Web CSS property.</x:v>
      </x:c>
      <x:c r="N4601" t="str">
        <x:v>material3-native-v4</x:v>
      </x:c>
      <x:c r="O4601" t="str">
        <x:v>Pending</x:v>
      </x:c>
      <x:c r="P4601" t="str">
        <x:v>No</x:v>
      </x:c>
    </x:row>
    <x:row r="4602">
      <x:c r="A4602" t="str">
        <x:v>TM-04601</x:v>
      </x:c>
      <x:c r="B4602" t="str">
        <x:v>compose:TimeInputTokens.TimeFieldSeparatorColor</x:v>
      </x:c>
      <x:c r="C4602" t="str">
        <x:v>Compose source-only</x:v>
      </x:c>
      <x:c r="D4602" t="str"/>
      <x:c r="E4602" t="str">
        <x:v>Candidate</x:v>
      </x:c>
      <x:c r="F4602" t="str">
        <x:v>Pending</x:v>
      </x:c>
      <x:c r="G4602" t="str"/>
      <x:c r="H4602" t="str">
        <x:v>Pending</x:v>
      </x:c>
      <x:c r="I4602" t="str">
        <x:f>IF(AND(N4602="material3-native-v4",LEN(TRIM(B4602))&gt;0,LEN(TRIM(D4602))&gt;0,E4602="Confirmed",F4602="Pass",LEN(TRIM(G4602))&gt;0,O4602="Approved",H4602="Approved",P4602="Yes"),"Yes","No")</x:f>
        <x:v>No</x:v>
      </x:c>
      <x:c r="J4602" t="str">
        <x:v>TimeInputTokens</x:v>
      </x:c>
      <x:c r="K4602" t="str">
        <x:v>https://android.googlesource.com/platform/frameworks/support/+/a095da93f8e98dea8748ceed79ea8427aade245f/compose/material3/material3/src/commonMain/kotlin/androidx/compose/material3/tokens/TimeInputTokens.kt#120</x:v>
      </x:c>
      <x:c r="L4602" t="str"/>
      <x:c r="M4602" t="str">
        <x:v>ColorSchemeKeyTokens.OnSurface; source-only expression, not a Material Web CSS property.</x:v>
      </x:c>
      <x:c r="N4602" t="str">
        <x:v>material3-native-v4</x:v>
      </x:c>
      <x:c r="O4602" t="str">
        <x:v>Pending</x:v>
      </x:c>
      <x:c r="P4602" t="str">
        <x:v>No</x:v>
      </x:c>
    </x:row>
    <x:row r="4603">
      <x:c r="A4603" t="str">
        <x:v>TM-04602</x:v>
      </x:c>
      <x:c r="B4603" t="str">
        <x:v>compose:TimeInputTokens.TimeFieldSeparatorFont</x:v>
      </x:c>
      <x:c r="C4603" t="str">
        <x:v>Compose source-only</x:v>
      </x:c>
      <x:c r="D4603" t="str"/>
      <x:c r="E4603" t="str">
        <x:v>Candidate</x:v>
      </x:c>
      <x:c r="F4603" t="str">
        <x:v>Pending</x:v>
      </x:c>
      <x:c r="G4603" t="str"/>
      <x:c r="H4603" t="str">
        <x:v>Pending</x:v>
      </x:c>
      <x:c r="I4603" t="str">
        <x:f>IF(AND(N4603="material3-native-v4",LEN(TRIM(B4603))&gt;0,LEN(TRIM(D4603))&gt;0,E4603="Confirmed",F4603="Pass",LEN(TRIM(G4603))&gt;0,O4603="Approved",H4603="Approved",P4603="Yes"),"Yes","No")</x:f>
        <x:v>No</x:v>
      </x:c>
      <x:c r="J4603" t="str">
        <x:v>TimeInputTokens</x:v>
      </x:c>
      <x:c r="K4603" t="str">
        <x:v>https://android.googlesource.com/platform/frameworks/support/+/a095da93f8e98dea8748ceed79ea8427aade245f/compose/material3/material3/src/commonMain/kotlin/androidx/compose/material3/tokens/TimeInputTokens.kt#123</x:v>
      </x:c>
      <x:c r="L4603" t="str"/>
      <x:c r="M4603" t="str">
        <x:v>TypographyKeyTokens.DisplayLarge; source-only expression, not a Material Web CSS property.</x:v>
      </x:c>
      <x:c r="N4603" t="str">
        <x:v>material3-native-v4</x:v>
      </x:c>
      <x:c r="O4603" t="str">
        <x:v>Pending</x:v>
      </x:c>
      <x:c r="P4603" t="str">
        <x:v>No</x:v>
      </x:c>
    </x:row>
    <x:row r="4604">
      <x:c r="A4604" t="str">
        <x:v>TM-04603</x:v>
      </x:c>
      <x:c r="B4604" t="str">
        <x:v>compose:TimeInputTokens.TimeFieldSupportingTextColor</x:v>
      </x:c>
      <x:c r="C4604" t="str">
        <x:v>Compose source-only</x:v>
      </x:c>
      <x:c r="D4604" t="str"/>
      <x:c r="E4604" t="str">
        <x:v>Candidate</x:v>
      </x:c>
      <x:c r="F4604" t="str">
        <x:v>Pending</x:v>
      </x:c>
      <x:c r="G4604" t="str"/>
      <x:c r="H4604" t="str">
        <x:v>Pending</x:v>
      </x:c>
      <x:c r="I4604" t="str">
        <x:f>IF(AND(N4604="material3-native-v4",LEN(TRIM(B4604))&gt;0,LEN(TRIM(D4604))&gt;0,E4604="Confirmed",F4604="Pass",LEN(TRIM(G4604))&gt;0,O4604="Approved",H4604="Approved",P4604="Yes"),"Yes","No")</x:f>
        <x:v>No</x:v>
      </x:c>
      <x:c r="J4604" t="str">
        <x:v>TimeInputTokens</x:v>
      </x:c>
      <x:c r="K4604" t="str">
        <x:v>https://android.googlesource.com/platform/frameworks/support/+/a095da93f8e98dea8748ceed79ea8427aade245f/compose/material3/material3/src/commonMain/kotlin/androidx/compose/material3/tokens/TimeInputTokens.kt#126</x:v>
      </x:c>
      <x:c r="L4604" t="str"/>
      <x:c r="M4604" t="str">
        <x:v>ColorSchemeKeyTokens.OnSurfaceVariant; source-only expression, not a Material Web CSS property.</x:v>
      </x:c>
      <x:c r="N4604" t="str">
        <x:v>material3-native-v4</x:v>
      </x:c>
      <x:c r="O4604" t="str">
        <x:v>Pending</x:v>
      </x:c>
      <x:c r="P4604" t="str">
        <x:v>No</x:v>
      </x:c>
    </x:row>
    <x:row r="4605">
      <x:c r="A4605" t="str">
        <x:v>TM-04604</x:v>
      </x:c>
      <x:c r="B4605" t="str">
        <x:v>compose:TimeInputTokens.TimeFieldSupportingTextFont</x:v>
      </x:c>
      <x:c r="C4605" t="str">
        <x:v>Compose source-only</x:v>
      </x:c>
      <x:c r="D4605" t="str"/>
      <x:c r="E4605" t="str">
        <x:v>Candidate</x:v>
      </x:c>
      <x:c r="F4605" t="str">
        <x:v>Pending</x:v>
      </x:c>
      <x:c r="G4605" t="str"/>
      <x:c r="H4605" t="str">
        <x:v>Pending</x:v>
      </x:c>
      <x:c r="I4605" t="str">
        <x:f>IF(AND(N4605="material3-native-v4",LEN(TRIM(B4605))&gt;0,LEN(TRIM(D4605))&gt;0,E4605="Confirmed",F4605="Pass",LEN(TRIM(G4605))&gt;0,O4605="Approved",H4605="Approved",P4605="Yes"),"Yes","No")</x:f>
        <x:v>No</x:v>
      </x:c>
      <x:c r="J4605" t="str">
        <x:v>TimeInputTokens</x:v>
      </x:c>
      <x:c r="K4605" t="str">
        <x:v>https://android.googlesource.com/platform/frameworks/support/+/a095da93f8e98dea8748ceed79ea8427aade245f/compose/material3/material3/src/commonMain/kotlin/androidx/compose/material3/tokens/TimeInputTokens.kt#129</x:v>
      </x:c>
      <x:c r="L4605" t="str"/>
      <x:c r="M4605" t="str">
        <x:v>TypographyKeyTokens.BodySmall; source-only expression, not a Material Web CSS property.</x:v>
      </x:c>
      <x:c r="N4605" t="str">
        <x:v>material3-native-v4</x:v>
      </x:c>
      <x:c r="O4605" t="str">
        <x:v>Pending</x:v>
      </x:c>
      <x:c r="P4605" t="str">
        <x:v>No</x:v>
      </x:c>
    </x:row>
    <x:row r="4606">
      <x:c r="A4606" t="str">
        <x:v>TM-04605</x:v>
      </x:c>
      <x:c r="B4606" t="str">
        <x:v>compose:TimePickerTokens.ClockDialColor</x:v>
      </x:c>
      <x:c r="C4606" t="str">
        <x:v>Compose source-only</x:v>
      </x:c>
      <x:c r="D4606" t="str"/>
      <x:c r="E4606" t="str">
        <x:v>Candidate</x:v>
      </x:c>
      <x:c r="F4606" t="str">
        <x:v>Pending</x:v>
      </x:c>
      <x:c r="G4606" t="str"/>
      <x:c r="H4606" t="str">
        <x:v>Pending</x:v>
      </x:c>
      <x:c r="I4606" t="str">
        <x:f>IF(AND(N4606="material3-native-v4",LEN(TRIM(B4606))&gt;0,LEN(TRIM(D4606))&gt;0,E4606="Confirmed",F4606="Pass",LEN(TRIM(G4606))&gt;0,O4606="Approved",H4606="Approved",P4606="Yes"),"Yes","No")</x:f>
        <x:v>No</x:v>
      </x:c>
      <x:c r="J4606" t="str">
        <x:v>TimePickerTokens</x:v>
      </x:c>
      <x:c r="K4606" t="str">
        <x:v>https://android.googlesource.com/platform/frameworks/support/+/a095da93f8e98dea8748ceed79ea8427aade245f/compose/material3/material3/src/commonMain/kotlin/androidx/compose/material3/tokens/TimePickerTokens.kt#24</x:v>
      </x:c>
      <x:c r="L4606" t="str"/>
      <x:c r="M4606" t="str">
        <x:v>ColorSchemeKeyTokens.SurfaceContainerHighest; source-only expression, not a Material Web CSS property.</x:v>
      </x:c>
      <x:c r="N4606" t="str">
        <x:v>material3-native-v4</x:v>
      </x:c>
      <x:c r="O4606" t="str">
        <x:v>Pending</x:v>
      </x:c>
      <x:c r="P4606" t="str">
        <x:v>No</x:v>
      </x:c>
    </x:row>
    <x:row r="4607">
      <x:c r="A4607" t="str">
        <x:v>TM-04606</x:v>
      </x:c>
      <x:c r="B4607" t="str">
        <x:v>compose:TimePickerTokens.ClockDialContainerSize</x:v>
      </x:c>
      <x:c r="C4607" t="str">
        <x:v>Compose source-only</x:v>
      </x:c>
      <x:c r="D4607" t="str"/>
      <x:c r="E4607" t="str">
        <x:v>Candidate</x:v>
      </x:c>
      <x:c r="F4607" t="str">
        <x:v>Pending</x:v>
      </x:c>
      <x:c r="G4607" t="str"/>
      <x:c r="H4607" t="str">
        <x:v>Pending</x:v>
      </x:c>
      <x:c r="I4607" t="str">
        <x:f>IF(AND(N4607="material3-native-v4",LEN(TRIM(B4607))&gt;0,LEN(TRIM(D4607))&gt;0,E4607="Confirmed",F4607="Pass",LEN(TRIM(G4607))&gt;0,O4607="Approved",H4607="Approved",P4607="Yes"),"Yes","No")</x:f>
        <x:v>No</x:v>
      </x:c>
      <x:c r="J4607" t="str">
        <x:v>TimePickerTokens</x:v>
      </x:c>
      <x:c r="K4607" t="str">
        <x:v>https://android.googlesource.com/platform/frameworks/support/+/a095da93f8e98dea8748ceed79ea8427aade245f/compose/material3/material3/src/commonMain/kotlin/androidx/compose/material3/tokens/TimePickerTokens.kt#27</x:v>
      </x:c>
      <x:c r="L4607" t="str"/>
      <x:c r="M4607" t="str">
        <x:v>256.0.dp; source-only expression, not a Material Web CSS property.</x:v>
      </x:c>
      <x:c r="N4607" t="str">
        <x:v>material3-native-v4</x:v>
      </x:c>
      <x:c r="O4607" t="str">
        <x:v>Pending</x:v>
      </x:c>
      <x:c r="P4607" t="str">
        <x:v>No</x:v>
      </x:c>
    </x:row>
    <x:row r="4608">
      <x:c r="A4608" t="str">
        <x:v>TM-04607</x:v>
      </x:c>
      <x:c r="B4608" t="str">
        <x:v>compose:TimePickerTokens.ClockDialLabelTextFont</x:v>
      </x:c>
      <x:c r="C4608" t="str">
        <x:v>Compose source-only</x:v>
      </x:c>
      <x:c r="D4608" t="str"/>
      <x:c r="E4608" t="str">
        <x:v>Candidate</x:v>
      </x:c>
      <x:c r="F4608" t="str">
        <x:v>Pending</x:v>
      </x:c>
      <x:c r="G4608" t="str"/>
      <x:c r="H4608" t="str">
        <x:v>Pending</x:v>
      </x:c>
      <x:c r="I4608" t="str">
        <x:f>IF(AND(N4608="material3-native-v4",LEN(TRIM(B4608))&gt;0,LEN(TRIM(D4608))&gt;0,E4608="Confirmed",F4608="Pass",LEN(TRIM(G4608))&gt;0,O4608="Approved",H4608="Approved",P4608="Yes"),"Yes","No")</x:f>
        <x:v>No</x:v>
      </x:c>
      <x:c r="J4608" t="str">
        <x:v>TimePickerTokens</x:v>
      </x:c>
      <x:c r="K4608" t="str">
        <x:v>https://android.googlesource.com/platform/frameworks/support/+/a095da93f8e98dea8748ceed79ea8427aade245f/compose/material3/material3/src/commonMain/kotlin/androidx/compose/material3/tokens/TimePickerTokens.kt#30</x:v>
      </x:c>
      <x:c r="L4608" t="str"/>
      <x:c r="M4608" t="str">
        <x:v>TypographyKeyTokens.BodyLarge; source-only expression, not a Material Web CSS property.</x:v>
      </x:c>
      <x:c r="N4608" t="str">
        <x:v>material3-native-v4</x:v>
      </x:c>
      <x:c r="O4608" t="str">
        <x:v>Pending</x:v>
      </x:c>
      <x:c r="P4608" t="str">
        <x:v>No</x:v>
      </x:c>
    </x:row>
    <x:row r="4609">
      <x:c r="A4609" t="str">
        <x:v>TM-04608</x:v>
      </x:c>
      <x:c r="B4609" t="str">
        <x:v>compose:TimePickerTokens.ClockDialSelectedLabelTextColor</x:v>
      </x:c>
      <x:c r="C4609" t="str">
        <x:v>Compose source-only</x:v>
      </x:c>
      <x:c r="D4609" t="str"/>
      <x:c r="E4609" t="str">
        <x:v>Candidate</x:v>
      </x:c>
      <x:c r="F4609" t="str">
        <x:v>Pending</x:v>
      </x:c>
      <x:c r="G4609" t="str"/>
      <x:c r="H4609" t="str">
        <x:v>Pending</x:v>
      </x:c>
      <x:c r="I4609" t="str">
        <x:f>IF(AND(N4609="material3-native-v4",LEN(TRIM(B4609))&gt;0,LEN(TRIM(D4609))&gt;0,E4609="Confirmed",F4609="Pass",LEN(TRIM(G4609))&gt;0,O4609="Approved",H4609="Approved",P4609="Yes"),"Yes","No")</x:f>
        <x:v>No</x:v>
      </x:c>
      <x:c r="J4609" t="str">
        <x:v>TimePickerTokens</x:v>
      </x:c>
      <x:c r="K4609" t="str">
        <x:v>https://android.googlesource.com/platform/frameworks/support/+/a095da93f8e98dea8748ceed79ea8427aade245f/compose/material3/material3/src/commonMain/kotlin/androidx/compose/material3/tokens/TimePickerTokens.kt#33</x:v>
      </x:c>
      <x:c r="L4609" t="str"/>
      <x:c r="M4609" t="str">
        <x:v>ColorSchemeKeyTokens.OnPrimary; source-only expression, not a Material Web CSS property.</x:v>
      </x:c>
      <x:c r="N4609" t="str">
        <x:v>material3-native-v4</x:v>
      </x:c>
      <x:c r="O4609" t="str">
        <x:v>Pending</x:v>
      </x:c>
      <x:c r="P4609" t="str">
        <x:v>No</x:v>
      </x:c>
    </x:row>
    <x:row r="4610">
      <x:c r="A4610" t="str">
        <x:v>TM-04609</x:v>
      </x:c>
      <x:c r="B4610" t="str">
        <x:v>compose:TimePickerTokens.ClockDialSelectorCenterContainerColor</x:v>
      </x:c>
      <x:c r="C4610" t="str">
        <x:v>Compose source-only</x:v>
      </x:c>
      <x:c r="D4610" t="str"/>
      <x:c r="E4610" t="str">
        <x:v>Candidate</x:v>
      </x:c>
      <x:c r="F4610" t="str">
        <x:v>Pending</x:v>
      </x:c>
      <x:c r="G4610" t="str"/>
      <x:c r="H4610" t="str">
        <x:v>Pending</x:v>
      </x:c>
      <x:c r="I4610" t="str">
        <x:f>IF(AND(N4610="material3-native-v4",LEN(TRIM(B4610))&gt;0,LEN(TRIM(D4610))&gt;0,E4610="Confirmed",F4610="Pass",LEN(TRIM(G4610))&gt;0,O4610="Approved",H4610="Approved",P4610="Yes"),"Yes","No")</x:f>
        <x:v>No</x:v>
      </x:c>
      <x:c r="J4610" t="str">
        <x:v>TimePickerTokens</x:v>
      </x:c>
      <x:c r="K4610" t="str">
        <x:v>https://android.googlesource.com/platform/frameworks/support/+/a095da93f8e98dea8748ceed79ea8427aade245f/compose/material3/material3/src/commonMain/kotlin/androidx/compose/material3/tokens/TimePickerTokens.kt#36</x:v>
      </x:c>
      <x:c r="L4610" t="str"/>
      <x:c r="M4610" t="str">
        <x:v>ColorSchemeKeyTokens.Primary; source-only expression, not a Material Web CSS property.</x:v>
      </x:c>
      <x:c r="N4610" t="str">
        <x:v>material3-native-v4</x:v>
      </x:c>
      <x:c r="O4610" t="str">
        <x:v>Pending</x:v>
      </x:c>
      <x:c r="P4610" t="str">
        <x:v>No</x:v>
      </x:c>
    </x:row>
    <x:row r="4611">
      <x:c r="A4611" t="str">
        <x:v>TM-04610</x:v>
      </x:c>
      <x:c r="B4611" t="str">
        <x:v>compose:TimePickerTokens.ClockDialSelectorCenterContainerShape</x:v>
      </x:c>
      <x:c r="C4611" t="str">
        <x:v>Compose source-only</x:v>
      </x:c>
      <x:c r="D4611" t="str"/>
      <x:c r="E4611" t="str">
        <x:v>Candidate</x:v>
      </x:c>
      <x:c r="F4611" t="str">
        <x:v>Pending</x:v>
      </x:c>
      <x:c r="G4611" t="str"/>
      <x:c r="H4611" t="str">
        <x:v>Pending</x:v>
      </x:c>
      <x:c r="I4611" t="str">
        <x:f>IF(AND(N4611="material3-native-v4",LEN(TRIM(B4611))&gt;0,LEN(TRIM(D4611))&gt;0,E4611="Confirmed",F4611="Pass",LEN(TRIM(G4611))&gt;0,O4611="Approved",H4611="Approved",P4611="Yes"),"Yes","No")</x:f>
        <x:v>No</x:v>
      </x:c>
      <x:c r="J4611" t="str">
        <x:v>TimePickerTokens</x:v>
      </x:c>
      <x:c r="K4611" t="str">
        <x:v>https://android.googlesource.com/platform/frameworks/support/+/a095da93f8e98dea8748ceed79ea8427aade245f/compose/material3/material3/src/commonMain/kotlin/androidx/compose/material3/tokens/TimePickerTokens.kt#39</x:v>
      </x:c>
      <x:c r="L4611" t="str"/>
      <x:c r="M4611" t="str">
        <x:v>ShapeKeyTokens.CornerFull; source-only expression, not a Material Web CSS property.</x:v>
      </x:c>
      <x:c r="N4611" t="str">
        <x:v>material3-native-v4</x:v>
      </x:c>
      <x:c r="O4611" t="str">
        <x:v>Pending</x:v>
      </x:c>
      <x:c r="P4611" t="str">
        <x:v>No</x:v>
      </x:c>
    </x:row>
    <x:row r="4612">
      <x:c r="A4612" t="str">
        <x:v>TM-04611</x:v>
      </x:c>
      <x:c r="B4612" t="str">
        <x:v>compose:TimePickerTokens.ClockDialSelectorCenterContainerSize</x:v>
      </x:c>
      <x:c r="C4612" t="str">
        <x:v>Compose source-only</x:v>
      </x:c>
      <x:c r="D4612" t="str"/>
      <x:c r="E4612" t="str">
        <x:v>Candidate</x:v>
      </x:c>
      <x:c r="F4612" t="str">
        <x:v>Pending</x:v>
      </x:c>
      <x:c r="G4612" t="str"/>
      <x:c r="H4612" t="str">
        <x:v>Pending</x:v>
      </x:c>
      <x:c r="I4612" t="str">
        <x:f>IF(AND(N4612="material3-native-v4",LEN(TRIM(B4612))&gt;0,LEN(TRIM(D4612))&gt;0,E4612="Confirmed",F4612="Pass",LEN(TRIM(G4612))&gt;0,O4612="Approved",H4612="Approved",P4612="Yes"),"Yes","No")</x:f>
        <x:v>No</x:v>
      </x:c>
      <x:c r="J4612" t="str">
        <x:v>TimePickerTokens</x:v>
      </x:c>
      <x:c r="K4612" t="str">
        <x:v>https://android.googlesource.com/platform/frameworks/support/+/a095da93f8e98dea8748ceed79ea8427aade245f/compose/material3/material3/src/commonMain/kotlin/androidx/compose/material3/tokens/TimePickerTokens.kt#42</x:v>
      </x:c>
      <x:c r="L4612" t="str"/>
      <x:c r="M4612" t="str">
        <x:v>8.0.dp; source-only expression, not a Material Web CSS property.</x:v>
      </x:c>
      <x:c r="N4612" t="str">
        <x:v>material3-native-v4</x:v>
      </x:c>
      <x:c r="O4612" t="str">
        <x:v>Pending</x:v>
      </x:c>
      <x:c r="P4612" t="str">
        <x:v>No</x:v>
      </x:c>
    </x:row>
    <x:row r="4613">
      <x:c r="A4613" t="str">
        <x:v>TM-04612</x:v>
      </x:c>
      <x:c r="B4613" t="str">
        <x:v>compose:TimePickerTokens.ClockDialSelectorHandleContainerColor</x:v>
      </x:c>
      <x:c r="C4613" t="str">
        <x:v>Compose source-only</x:v>
      </x:c>
      <x:c r="D4613" t="str"/>
      <x:c r="E4613" t="str">
        <x:v>Candidate</x:v>
      </x:c>
      <x:c r="F4613" t="str">
        <x:v>Pending</x:v>
      </x:c>
      <x:c r="G4613" t="str"/>
      <x:c r="H4613" t="str">
        <x:v>Pending</x:v>
      </x:c>
      <x:c r="I4613" t="str">
        <x:f>IF(AND(N4613="material3-native-v4",LEN(TRIM(B4613))&gt;0,LEN(TRIM(D4613))&gt;0,E4613="Confirmed",F4613="Pass",LEN(TRIM(G4613))&gt;0,O4613="Approved",H4613="Approved",P4613="Yes"),"Yes","No")</x:f>
        <x:v>No</x:v>
      </x:c>
      <x:c r="J4613" t="str">
        <x:v>TimePickerTokens</x:v>
      </x:c>
      <x:c r="K4613" t="str">
        <x:v>https://android.googlesource.com/platform/frameworks/support/+/a095da93f8e98dea8748ceed79ea8427aade245f/compose/material3/material3/src/commonMain/kotlin/androidx/compose/material3/tokens/TimePickerTokens.kt#45</x:v>
      </x:c>
      <x:c r="L4613" t="str"/>
      <x:c r="M4613" t="str">
        <x:v>ColorSchemeKeyTokens.Primary; source-only expression, not a Material Web CSS property.</x:v>
      </x:c>
      <x:c r="N4613" t="str">
        <x:v>material3-native-v4</x:v>
      </x:c>
      <x:c r="O4613" t="str">
        <x:v>Pending</x:v>
      </x:c>
      <x:c r="P4613" t="str">
        <x:v>No</x:v>
      </x:c>
    </x:row>
    <x:row r="4614">
      <x:c r="A4614" t="str">
        <x:v>TM-04613</x:v>
      </x:c>
      <x:c r="B4614" t="str">
        <x:v>compose:TimePickerTokens.ClockDialSelectorHandleContainerShape</x:v>
      </x:c>
      <x:c r="C4614" t="str">
        <x:v>Compose source-only</x:v>
      </x:c>
      <x:c r="D4614" t="str"/>
      <x:c r="E4614" t="str">
        <x:v>Candidate</x:v>
      </x:c>
      <x:c r="F4614" t="str">
        <x:v>Pending</x:v>
      </x:c>
      <x:c r="G4614" t="str"/>
      <x:c r="H4614" t="str">
        <x:v>Pending</x:v>
      </x:c>
      <x:c r="I4614" t="str">
        <x:f>IF(AND(N4614="material3-native-v4",LEN(TRIM(B4614))&gt;0,LEN(TRIM(D4614))&gt;0,E4614="Confirmed",F4614="Pass",LEN(TRIM(G4614))&gt;0,O4614="Approved",H4614="Approved",P4614="Yes"),"Yes","No")</x:f>
        <x:v>No</x:v>
      </x:c>
      <x:c r="J4614" t="str">
        <x:v>TimePickerTokens</x:v>
      </x:c>
      <x:c r="K4614" t="str">
        <x:v>https://android.googlesource.com/platform/frameworks/support/+/a095da93f8e98dea8748ceed79ea8427aade245f/compose/material3/material3/src/commonMain/kotlin/androidx/compose/material3/tokens/TimePickerTokens.kt#48</x:v>
      </x:c>
      <x:c r="L4614" t="str"/>
      <x:c r="M4614" t="str">
        <x:v>ShapeKeyTokens.CornerFull; source-only expression, not a Material Web CSS property.</x:v>
      </x:c>
      <x:c r="N4614" t="str">
        <x:v>material3-native-v4</x:v>
      </x:c>
      <x:c r="O4614" t="str">
        <x:v>Pending</x:v>
      </x:c>
      <x:c r="P4614" t="str">
        <x:v>No</x:v>
      </x:c>
    </x:row>
    <x:row r="4615">
      <x:c r="A4615" t="str">
        <x:v>TM-04614</x:v>
      </x:c>
      <x:c r="B4615" t="str">
        <x:v>compose:TimePickerTokens.ClockDialSelectorHandleContainerSize</x:v>
      </x:c>
      <x:c r="C4615" t="str">
        <x:v>Compose source-only</x:v>
      </x:c>
      <x:c r="D4615" t="str"/>
      <x:c r="E4615" t="str">
        <x:v>Candidate</x:v>
      </x:c>
      <x:c r="F4615" t="str">
        <x:v>Pending</x:v>
      </x:c>
      <x:c r="G4615" t="str"/>
      <x:c r="H4615" t="str">
        <x:v>Pending</x:v>
      </x:c>
      <x:c r="I4615" t="str">
        <x:f>IF(AND(N4615="material3-native-v4",LEN(TRIM(B4615))&gt;0,LEN(TRIM(D4615))&gt;0,E4615="Confirmed",F4615="Pass",LEN(TRIM(G4615))&gt;0,O4615="Approved",H4615="Approved",P4615="Yes"),"Yes","No")</x:f>
        <x:v>No</x:v>
      </x:c>
      <x:c r="J4615" t="str">
        <x:v>TimePickerTokens</x:v>
      </x:c>
      <x:c r="K4615" t="str">
        <x:v>https://android.googlesource.com/platform/frameworks/support/+/a095da93f8e98dea8748ceed79ea8427aade245f/compose/material3/material3/src/commonMain/kotlin/androidx/compose/material3/tokens/TimePickerTokens.kt#51</x:v>
      </x:c>
      <x:c r="L4615" t="str"/>
      <x:c r="M4615" t="str">
        <x:v>48.0.dp; source-only expression, not a Material Web CSS property.</x:v>
      </x:c>
      <x:c r="N4615" t="str">
        <x:v>material3-native-v4</x:v>
      </x:c>
      <x:c r="O4615" t="str">
        <x:v>Pending</x:v>
      </x:c>
      <x:c r="P4615" t="str">
        <x:v>No</x:v>
      </x:c>
    </x:row>
    <x:row r="4616">
      <x:c r="A4616" t="str">
        <x:v>TM-04615</x:v>
      </x:c>
      <x:c r="B4616" t="str">
        <x:v>compose:TimePickerTokens.ClockDialSelectorTrackContainerColor</x:v>
      </x:c>
      <x:c r="C4616" t="str">
        <x:v>Compose source-only</x:v>
      </x:c>
      <x:c r="D4616" t="str"/>
      <x:c r="E4616" t="str">
        <x:v>Candidate</x:v>
      </x:c>
      <x:c r="F4616" t="str">
        <x:v>Pending</x:v>
      </x:c>
      <x:c r="G4616" t="str"/>
      <x:c r="H4616" t="str">
        <x:v>Pending</x:v>
      </x:c>
      <x:c r="I4616" t="str">
        <x:f>IF(AND(N4616="material3-native-v4",LEN(TRIM(B4616))&gt;0,LEN(TRIM(D4616))&gt;0,E4616="Confirmed",F4616="Pass",LEN(TRIM(G4616))&gt;0,O4616="Approved",H4616="Approved",P4616="Yes"),"Yes","No")</x:f>
        <x:v>No</x:v>
      </x:c>
      <x:c r="J4616" t="str">
        <x:v>TimePickerTokens</x:v>
      </x:c>
      <x:c r="K4616" t="str">
        <x:v>https://android.googlesource.com/platform/frameworks/support/+/a095da93f8e98dea8748ceed79ea8427aade245f/compose/material3/material3/src/commonMain/kotlin/androidx/compose/material3/tokens/TimePickerTokens.kt#54</x:v>
      </x:c>
      <x:c r="L4616" t="str"/>
      <x:c r="M4616" t="str">
        <x:v>ColorSchemeKeyTokens.Primary; source-only expression, not a Material Web CSS property.</x:v>
      </x:c>
      <x:c r="N4616" t="str">
        <x:v>material3-native-v4</x:v>
      </x:c>
      <x:c r="O4616" t="str">
        <x:v>Pending</x:v>
      </x:c>
      <x:c r="P4616" t="str">
        <x:v>No</x:v>
      </x:c>
    </x:row>
    <x:row r="4617">
      <x:c r="A4617" t="str">
        <x:v>TM-04616</x:v>
      </x:c>
      <x:c r="B4617" t="str">
        <x:v>compose:TimePickerTokens.ClockDialSelectorTrackContainerWidth</x:v>
      </x:c>
      <x:c r="C4617" t="str">
        <x:v>Compose source-only</x:v>
      </x:c>
      <x:c r="D4617" t="str"/>
      <x:c r="E4617" t="str">
        <x:v>Candidate</x:v>
      </x:c>
      <x:c r="F4617" t="str">
        <x:v>Pending</x:v>
      </x:c>
      <x:c r="G4617" t="str"/>
      <x:c r="H4617" t="str">
        <x:v>Pending</x:v>
      </x:c>
      <x:c r="I4617" t="str">
        <x:f>IF(AND(N4617="material3-native-v4",LEN(TRIM(B4617))&gt;0,LEN(TRIM(D4617))&gt;0,E4617="Confirmed",F4617="Pass",LEN(TRIM(G4617))&gt;0,O4617="Approved",H4617="Approved",P4617="Yes"),"Yes","No")</x:f>
        <x:v>No</x:v>
      </x:c>
      <x:c r="J4617" t="str">
        <x:v>TimePickerTokens</x:v>
      </x:c>
      <x:c r="K4617" t="str">
        <x:v>https://android.googlesource.com/platform/frameworks/support/+/a095da93f8e98dea8748ceed79ea8427aade245f/compose/material3/material3/src/commonMain/kotlin/androidx/compose/material3/tokens/TimePickerTokens.kt#57</x:v>
      </x:c>
      <x:c r="L4617" t="str"/>
      <x:c r="M4617" t="str">
        <x:v>2.0.dp; source-only expression, not a Material Web CSS property.</x:v>
      </x:c>
      <x:c r="N4617" t="str">
        <x:v>material3-native-v4</x:v>
      </x:c>
      <x:c r="O4617" t="str">
        <x:v>Pending</x:v>
      </x:c>
      <x:c r="P4617" t="str">
        <x:v>No</x:v>
      </x:c>
    </x:row>
    <x:row r="4618">
      <x:c r="A4618" t="str">
        <x:v>TM-04617</x:v>
      </x:c>
      <x:c r="B4618" t="str">
        <x:v>compose:TimePickerTokens.ClockDialShape</x:v>
      </x:c>
      <x:c r="C4618" t="str">
        <x:v>Compose source-only</x:v>
      </x:c>
      <x:c r="D4618" t="str"/>
      <x:c r="E4618" t="str">
        <x:v>Candidate</x:v>
      </x:c>
      <x:c r="F4618" t="str">
        <x:v>Pending</x:v>
      </x:c>
      <x:c r="G4618" t="str"/>
      <x:c r="H4618" t="str">
        <x:v>Pending</x:v>
      </x:c>
      <x:c r="I4618" t="str">
        <x:f>IF(AND(N4618="material3-native-v4",LEN(TRIM(B4618))&gt;0,LEN(TRIM(D4618))&gt;0,E4618="Confirmed",F4618="Pass",LEN(TRIM(G4618))&gt;0,O4618="Approved",H4618="Approved",P4618="Yes"),"Yes","No")</x:f>
        <x:v>No</x:v>
      </x:c>
      <x:c r="J4618" t="str">
        <x:v>TimePickerTokens</x:v>
      </x:c>
      <x:c r="K4618" t="str">
        <x:v>https://android.googlesource.com/platform/frameworks/support/+/a095da93f8e98dea8748ceed79ea8427aade245f/compose/material3/material3/src/commonMain/kotlin/androidx/compose/material3/tokens/TimePickerTokens.kt#60</x:v>
      </x:c>
      <x:c r="L4618" t="str"/>
      <x:c r="M4618" t="str">
        <x:v>ShapeKeyTokens.CornerFull; source-only expression, not a Material Web CSS property.</x:v>
      </x:c>
      <x:c r="N4618" t="str">
        <x:v>material3-native-v4</x:v>
      </x:c>
      <x:c r="O4618" t="str">
        <x:v>Pending</x:v>
      </x:c>
      <x:c r="P4618" t="str">
        <x:v>No</x:v>
      </x:c>
    </x:row>
    <x:row r="4619">
      <x:c r="A4619" t="str">
        <x:v>TM-04618</x:v>
      </x:c>
      <x:c r="B4619" t="str">
        <x:v>compose:TimePickerTokens.ClockDialUnselectedLabelTextColor</x:v>
      </x:c>
      <x:c r="C4619" t="str">
        <x:v>Compose source-only</x:v>
      </x:c>
      <x:c r="D4619" t="str"/>
      <x:c r="E4619" t="str">
        <x:v>Candidate</x:v>
      </x:c>
      <x:c r="F4619" t="str">
        <x:v>Pending</x:v>
      </x:c>
      <x:c r="G4619" t="str"/>
      <x:c r="H4619" t="str">
        <x:v>Pending</x:v>
      </x:c>
      <x:c r="I4619" t="str">
        <x:f>IF(AND(N4619="material3-native-v4",LEN(TRIM(B4619))&gt;0,LEN(TRIM(D4619))&gt;0,E4619="Confirmed",F4619="Pass",LEN(TRIM(G4619))&gt;0,O4619="Approved",H4619="Approved",P4619="Yes"),"Yes","No")</x:f>
        <x:v>No</x:v>
      </x:c>
      <x:c r="J4619" t="str">
        <x:v>TimePickerTokens</x:v>
      </x:c>
      <x:c r="K4619" t="str">
        <x:v>https://android.googlesource.com/platform/frameworks/support/+/a095da93f8e98dea8748ceed79ea8427aade245f/compose/material3/material3/src/commonMain/kotlin/androidx/compose/material3/tokens/TimePickerTokens.kt#63</x:v>
      </x:c>
      <x:c r="L4619" t="str"/>
      <x:c r="M4619" t="str">
        <x:v>ColorSchemeKeyTokens.OnSurface; source-only expression, not a Material Web CSS property.</x:v>
      </x:c>
      <x:c r="N4619" t="str">
        <x:v>material3-native-v4</x:v>
      </x:c>
      <x:c r="O4619" t="str">
        <x:v>Pending</x:v>
      </x:c>
      <x:c r="P4619" t="str">
        <x:v>No</x:v>
      </x:c>
    </x:row>
    <x:row r="4620">
      <x:c r="A4620" t="str">
        <x:v>TM-04619</x:v>
      </x:c>
      <x:c r="B4620" t="str">
        <x:v>compose:TimePickerTokens.ContainerColor</x:v>
      </x:c>
      <x:c r="C4620" t="str">
        <x:v>Compose source-only</x:v>
      </x:c>
      <x:c r="D4620" t="str"/>
      <x:c r="E4620" t="str">
        <x:v>Candidate</x:v>
      </x:c>
      <x:c r="F4620" t="str">
        <x:v>Pending</x:v>
      </x:c>
      <x:c r="G4620" t="str"/>
      <x:c r="H4620" t="str">
        <x:v>Pending</x:v>
      </x:c>
      <x:c r="I4620" t="str">
        <x:f>IF(AND(N4620="material3-native-v4",LEN(TRIM(B4620))&gt;0,LEN(TRIM(D4620))&gt;0,E4620="Confirmed",F4620="Pass",LEN(TRIM(G4620))&gt;0,O4620="Approved",H4620="Approved",P4620="Yes"),"Yes","No")</x:f>
        <x:v>No</x:v>
      </x:c>
      <x:c r="J4620" t="str">
        <x:v>TimePickerTokens</x:v>
      </x:c>
      <x:c r="K4620" t="str">
        <x:v>https://android.googlesource.com/platform/frameworks/support/+/a095da93f8e98dea8748ceed79ea8427aade245f/compose/material3/material3/src/commonMain/kotlin/androidx/compose/material3/tokens/TimePickerTokens.kt#66</x:v>
      </x:c>
      <x:c r="L4620" t="str"/>
      <x:c r="M4620" t="str">
        <x:v>ColorSchemeKeyTokens.SurfaceContainerHigh; source-only expression, not a Material Web CSS property.</x:v>
      </x:c>
      <x:c r="N4620" t="str">
        <x:v>material3-native-v4</x:v>
      </x:c>
      <x:c r="O4620" t="str">
        <x:v>Pending</x:v>
      </x:c>
      <x:c r="P4620" t="str">
        <x:v>No</x:v>
      </x:c>
    </x:row>
    <x:row r="4621">
      <x:c r="A4621" t="str">
        <x:v>TM-04620</x:v>
      </x:c>
      <x:c r="B4621" t="str">
        <x:v>compose:TimePickerTokens.ContainerElevation</x:v>
      </x:c>
      <x:c r="C4621" t="str">
        <x:v>Compose source-only</x:v>
      </x:c>
      <x:c r="D4621" t="str"/>
      <x:c r="E4621" t="str">
        <x:v>Candidate</x:v>
      </x:c>
      <x:c r="F4621" t="str">
        <x:v>Pending</x:v>
      </x:c>
      <x:c r="G4621" t="str"/>
      <x:c r="H4621" t="str">
        <x:v>Pending</x:v>
      </x:c>
      <x:c r="I4621" t="str">
        <x:f>IF(AND(N4621="material3-native-v4",LEN(TRIM(B4621))&gt;0,LEN(TRIM(D4621))&gt;0,E4621="Confirmed",F4621="Pass",LEN(TRIM(G4621))&gt;0,O4621="Approved",H4621="Approved",P4621="Yes"),"Yes","No")</x:f>
        <x:v>No</x:v>
      </x:c>
      <x:c r="J4621" t="str">
        <x:v>TimePickerTokens</x:v>
      </x:c>
      <x:c r="K4621" t="str">
        <x:v>https://android.googlesource.com/platform/frameworks/support/+/a095da93f8e98dea8748ceed79ea8427aade245f/compose/material3/material3/src/commonMain/kotlin/androidx/compose/material3/tokens/TimePickerTokens.kt#69</x:v>
      </x:c>
      <x:c r="L4621" t="str"/>
      <x:c r="M4621" t="str">
        <x:v>ElevationTokens.Level3; source-only expression, not a Material Web CSS property.</x:v>
      </x:c>
      <x:c r="N4621" t="str">
        <x:v>material3-native-v4</x:v>
      </x:c>
      <x:c r="O4621" t="str">
        <x:v>Pending</x:v>
      </x:c>
      <x:c r="P4621" t="str">
        <x:v>No</x:v>
      </x:c>
    </x:row>
    <x:row r="4622">
      <x:c r="A4622" t="str">
        <x:v>TM-04621</x:v>
      </x:c>
      <x:c r="B4622" t="str">
        <x:v>compose:TimePickerTokens.ContainerShape</x:v>
      </x:c>
      <x:c r="C4622" t="str">
        <x:v>Compose source-only</x:v>
      </x:c>
      <x:c r="D4622" t="str"/>
      <x:c r="E4622" t="str">
        <x:v>Candidate</x:v>
      </x:c>
      <x:c r="F4622" t="str">
        <x:v>Pending</x:v>
      </x:c>
      <x:c r="G4622" t="str"/>
      <x:c r="H4622" t="str">
        <x:v>Pending</x:v>
      </x:c>
      <x:c r="I4622" t="str">
        <x:f>IF(AND(N4622="material3-native-v4",LEN(TRIM(B4622))&gt;0,LEN(TRIM(D4622))&gt;0,E4622="Confirmed",F4622="Pass",LEN(TRIM(G4622))&gt;0,O4622="Approved",H4622="Approved",P4622="Yes"),"Yes","No")</x:f>
        <x:v>No</x:v>
      </x:c>
      <x:c r="J4622" t="str">
        <x:v>TimePickerTokens</x:v>
      </x:c>
      <x:c r="K4622" t="str">
        <x:v>https://android.googlesource.com/platform/frameworks/support/+/a095da93f8e98dea8748ceed79ea8427aade245f/compose/material3/material3/src/commonMain/kotlin/androidx/compose/material3/tokens/TimePickerTokens.kt#72</x:v>
      </x:c>
      <x:c r="L4622" t="str"/>
      <x:c r="M4622" t="str">
        <x:v>ShapeKeyTokens.CornerExtraLarge; source-only expression, not a Material Web CSS property.</x:v>
      </x:c>
      <x:c r="N4622" t="str">
        <x:v>material3-native-v4</x:v>
      </x:c>
      <x:c r="O4622" t="str">
        <x:v>Pending</x:v>
      </x:c>
      <x:c r="P4622" t="str">
        <x:v>No</x:v>
      </x:c>
    </x:row>
    <x:row r="4623">
      <x:c r="A4623" t="str">
        <x:v>TM-04622</x:v>
      </x:c>
      <x:c r="B4623" t="str">
        <x:v>compose:TimePickerTokens.HeadlineColor</x:v>
      </x:c>
      <x:c r="C4623" t="str">
        <x:v>Compose source-only</x:v>
      </x:c>
      <x:c r="D4623" t="str"/>
      <x:c r="E4623" t="str">
        <x:v>Candidate</x:v>
      </x:c>
      <x:c r="F4623" t="str">
        <x:v>Pending</x:v>
      </x:c>
      <x:c r="G4623" t="str"/>
      <x:c r="H4623" t="str">
        <x:v>Pending</x:v>
      </x:c>
      <x:c r="I4623" t="str">
        <x:f>IF(AND(N4623="material3-native-v4",LEN(TRIM(B4623))&gt;0,LEN(TRIM(D4623))&gt;0,E4623="Confirmed",F4623="Pass",LEN(TRIM(G4623))&gt;0,O4623="Approved",H4623="Approved",P4623="Yes"),"Yes","No")</x:f>
        <x:v>No</x:v>
      </x:c>
      <x:c r="J4623" t="str">
        <x:v>TimePickerTokens</x:v>
      </x:c>
      <x:c r="K4623" t="str">
        <x:v>https://android.googlesource.com/platform/frameworks/support/+/a095da93f8e98dea8748ceed79ea8427aade245f/compose/material3/material3/src/commonMain/kotlin/androidx/compose/material3/tokens/TimePickerTokens.kt#75</x:v>
      </x:c>
      <x:c r="L4623" t="str"/>
      <x:c r="M4623" t="str">
        <x:v>ColorSchemeKeyTokens.OnSurfaceVariant; source-only expression, not a Material Web CSS property.</x:v>
      </x:c>
      <x:c r="N4623" t="str">
        <x:v>material3-native-v4</x:v>
      </x:c>
      <x:c r="O4623" t="str">
        <x:v>Pending</x:v>
      </x:c>
      <x:c r="P4623" t="str">
        <x:v>No</x:v>
      </x:c>
    </x:row>
    <x:row r="4624">
      <x:c r="A4624" t="str">
        <x:v>TM-04623</x:v>
      </x:c>
      <x:c r="B4624" t="str">
        <x:v>compose:TimePickerTokens.HeadlineFont</x:v>
      </x:c>
      <x:c r="C4624" t="str">
        <x:v>Compose source-only</x:v>
      </x:c>
      <x:c r="D4624" t="str"/>
      <x:c r="E4624" t="str">
        <x:v>Candidate</x:v>
      </x:c>
      <x:c r="F4624" t="str">
        <x:v>Pending</x:v>
      </x:c>
      <x:c r="G4624" t="str"/>
      <x:c r="H4624" t="str">
        <x:v>Pending</x:v>
      </x:c>
      <x:c r="I4624" t="str">
        <x:f>IF(AND(N4624="material3-native-v4",LEN(TRIM(B4624))&gt;0,LEN(TRIM(D4624))&gt;0,E4624="Confirmed",F4624="Pass",LEN(TRIM(G4624))&gt;0,O4624="Approved",H4624="Approved",P4624="Yes"),"Yes","No")</x:f>
        <x:v>No</x:v>
      </x:c>
      <x:c r="J4624" t="str">
        <x:v>TimePickerTokens</x:v>
      </x:c>
      <x:c r="K4624" t="str">
        <x:v>https://android.googlesource.com/platform/frameworks/support/+/a095da93f8e98dea8748ceed79ea8427aade245f/compose/material3/material3/src/commonMain/kotlin/androidx/compose/material3/tokens/TimePickerTokens.kt#78</x:v>
      </x:c>
      <x:c r="L4624" t="str"/>
      <x:c r="M4624" t="str">
        <x:v>TypographyKeyTokens.LabelMedium; source-only expression, not a Material Web CSS property.</x:v>
      </x:c>
      <x:c r="N4624" t="str">
        <x:v>material3-native-v4</x:v>
      </x:c>
      <x:c r="O4624" t="str">
        <x:v>Pending</x:v>
      </x:c>
      <x:c r="P4624" t="str">
        <x:v>No</x:v>
      </x:c>
    </x:row>
    <x:row r="4625">
      <x:c r="A4625" t="str">
        <x:v>TM-04624</x:v>
      </x:c>
      <x:c r="B4625" t="str">
        <x:v>compose:TimePickerTokens.PeriodSelectorContainerShape</x:v>
      </x:c>
      <x:c r="C4625" t="str">
        <x:v>Compose source-only</x:v>
      </x:c>
      <x:c r="D4625" t="str"/>
      <x:c r="E4625" t="str">
        <x:v>Candidate</x:v>
      </x:c>
      <x:c r="F4625" t="str">
        <x:v>Pending</x:v>
      </x:c>
      <x:c r="G4625" t="str"/>
      <x:c r="H4625" t="str">
        <x:v>Pending</x:v>
      </x:c>
      <x:c r="I4625" t="str">
        <x:f>IF(AND(N4625="material3-native-v4",LEN(TRIM(B4625))&gt;0,LEN(TRIM(D4625))&gt;0,E4625="Confirmed",F4625="Pass",LEN(TRIM(G4625))&gt;0,O4625="Approved",H4625="Approved",P4625="Yes"),"Yes","No")</x:f>
        <x:v>No</x:v>
      </x:c>
      <x:c r="J4625" t="str">
        <x:v>TimePickerTokens</x:v>
      </x:c>
      <x:c r="K4625" t="str">
        <x:v>https://android.googlesource.com/platform/frameworks/support/+/a095da93f8e98dea8748ceed79ea8427aade245f/compose/material3/material3/src/commonMain/kotlin/androidx/compose/material3/tokens/TimePickerTokens.kt#81</x:v>
      </x:c>
      <x:c r="L4625" t="str"/>
      <x:c r="M4625" t="str">
        <x:v>ShapeKeyTokens.CornerSmall; source-only expression, not a Material Web CSS property.</x:v>
      </x:c>
      <x:c r="N4625" t="str">
        <x:v>material3-native-v4</x:v>
      </x:c>
      <x:c r="O4625" t="str">
        <x:v>Pending</x:v>
      </x:c>
      <x:c r="P4625" t="str">
        <x:v>No</x:v>
      </x:c>
    </x:row>
    <x:row r="4626">
      <x:c r="A4626" t="str">
        <x:v>TM-04625</x:v>
      </x:c>
      <x:c r="B4626" t="str">
        <x:v>compose:TimePickerTokens.PeriodSelectorHorizontalContainerHeight</x:v>
      </x:c>
      <x:c r="C4626" t="str">
        <x:v>Compose source-only</x:v>
      </x:c>
      <x:c r="D4626" t="str"/>
      <x:c r="E4626" t="str">
        <x:v>Candidate</x:v>
      </x:c>
      <x:c r="F4626" t="str">
        <x:v>Pending</x:v>
      </x:c>
      <x:c r="G4626" t="str"/>
      <x:c r="H4626" t="str">
        <x:v>Pending</x:v>
      </x:c>
      <x:c r="I4626" t="str">
        <x:f>IF(AND(N4626="material3-native-v4",LEN(TRIM(B4626))&gt;0,LEN(TRIM(D4626))&gt;0,E4626="Confirmed",F4626="Pass",LEN(TRIM(G4626))&gt;0,O4626="Approved",H4626="Approved",P4626="Yes"),"Yes","No")</x:f>
        <x:v>No</x:v>
      </x:c>
      <x:c r="J4626" t="str">
        <x:v>TimePickerTokens</x:v>
      </x:c>
      <x:c r="K4626" t="str">
        <x:v>https://android.googlesource.com/platform/frameworks/support/+/a095da93f8e98dea8748ceed79ea8427aade245f/compose/material3/material3/src/commonMain/kotlin/androidx/compose/material3/tokens/TimePickerTokens.kt#84</x:v>
      </x:c>
      <x:c r="L4626" t="str"/>
      <x:c r="M4626" t="str">
        <x:v>38.0.dp; source-only expression, not a Material Web CSS property.</x:v>
      </x:c>
      <x:c r="N4626" t="str">
        <x:v>material3-native-v4</x:v>
      </x:c>
      <x:c r="O4626" t="str">
        <x:v>Pending</x:v>
      </x:c>
      <x:c r="P4626" t="str">
        <x:v>No</x:v>
      </x:c>
    </x:row>
    <x:row r="4627">
      <x:c r="A4627" t="str">
        <x:v>TM-04626</x:v>
      </x:c>
      <x:c r="B4627" t="str">
        <x:v>compose:TimePickerTokens.PeriodSelectorHorizontalContainerWidth</x:v>
      </x:c>
      <x:c r="C4627" t="str">
        <x:v>Compose source-only</x:v>
      </x:c>
      <x:c r="D4627" t="str"/>
      <x:c r="E4627" t="str">
        <x:v>Candidate</x:v>
      </x:c>
      <x:c r="F4627" t="str">
        <x:v>Pending</x:v>
      </x:c>
      <x:c r="G4627" t="str"/>
      <x:c r="H4627" t="str">
        <x:v>Pending</x:v>
      </x:c>
      <x:c r="I4627" t="str">
        <x:f>IF(AND(N4627="material3-native-v4",LEN(TRIM(B4627))&gt;0,LEN(TRIM(D4627))&gt;0,E4627="Confirmed",F4627="Pass",LEN(TRIM(G4627))&gt;0,O4627="Approved",H4627="Approved",P4627="Yes"),"Yes","No")</x:f>
        <x:v>No</x:v>
      </x:c>
      <x:c r="J4627" t="str">
        <x:v>TimePickerTokens</x:v>
      </x:c>
      <x:c r="K4627" t="str">
        <x:v>https://android.googlesource.com/platform/frameworks/support/+/a095da93f8e98dea8748ceed79ea8427aade245f/compose/material3/material3/src/commonMain/kotlin/androidx/compose/material3/tokens/TimePickerTokens.kt#87</x:v>
      </x:c>
      <x:c r="L4627" t="str"/>
      <x:c r="M4627" t="str">
        <x:v>216.0.dp; source-only expression, not a Material Web CSS property.</x:v>
      </x:c>
      <x:c r="N4627" t="str">
        <x:v>material3-native-v4</x:v>
      </x:c>
      <x:c r="O4627" t="str">
        <x:v>Pending</x:v>
      </x:c>
      <x:c r="P4627" t="str">
        <x:v>No</x:v>
      </x:c>
    </x:row>
    <x:row r="4628">
      <x:c r="A4628" t="str">
        <x:v>TM-04627</x:v>
      </x:c>
      <x:c r="B4628" t="str">
        <x:v>compose:TimePickerTokens.PeriodSelectorLabelTextFont</x:v>
      </x:c>
      <x:c r="C4628" t="str">
        <x:v>Compose source-only</x:v>
      </x:c>
      <x:c r="D4628" t="str"/>
      <x:c r="E4628" t="str">
        <x:v>Candidate</x:v>
      </x:c>
      <x:c r="F4628" t="str">
        <x:v>Pending</x:v>
      </x:c>
      <x:c r="G4628" t="str"/>
      <x:c r="H4628" t="str">
        <x:v>Pending</x:v>
      </x:c>
      <x:c r="I4628" t="str">
        <x:f>IF(AND(N4628="material3-native-v4",LEN(TRIM(B4628))&gt;0,LEN(TRIM(D4628))&gt;0,E4628="Confirmed",F4628="Pass",LEN(TRIM(G4628))&gt;0,O4628="Approved",H4628="Approved",P4628="Yes"),"Yes","No")</x:f>
        <x:v>No</x:v>
      </x:c>
      <x:c r="J4628" t="str">
        <x:v>TimePickerTokens</x:v>
      </x:c>
      <x:c r="K4628" t="str">
        <x:v>https://android.googlesource.com/platform/frameworks/support/+/a095da93f8e98dea8748ceed79ea8427aade245f/compose/material3/material3/src/commonMain/kotlin/androidx/compose/material3/tokens/TimePickerTokens.kt#90</x:v>
      </x:c>
      <x:c r="L4628" t="str"/>
      <x:c r="M4628" t="str">
        <x:v>TypographyKeyTokens.TitleMedium; source-only expression, not a Material Web CSS property.</x:v>
      </x:c>
      <x:c r="N4628" t="str">
        <x:v>material3-native-v4</x:v>
      </x:c>
      <x:c r="O4628" t="str">
        <x:v>Pending</x:v>
      </x:c>
      <x:c r="P4628" t="str">
        <x:v>No</x:v>
      </x:c>
    </x:row>
    <x:row r="4629">
      <x:c r="A4629" t="str">
        <x:v>TM-04628</x:v>
      </x:c>
      <x:c r="B4629" t="str">
        <x:v>compose:TimePickerTokens.PeriodSelectorOutlineColor</x:v>
      </x:c>
      <x:c r="C4629" t="str">
        <x:v>Compose source-only</x:v>
      </x:c>
      <x:c r="D4629" t="str"/>
      <x:c r="E4629" t="str">
        <x:v>Candidate</x:v>
      </x:c>
      <x:c r="F4629" t="str">
        <x:v>Pending</x:v>
      </x:c>
      <x:c r="G4629" t="str"/>
      <x:c r="H4629" t="str">
        <x:v>Pending</x:v>
      </x:c>
      <x:c r="I4629" t="str">
        <x:f>IF(AND(N4629="material3-native-v4",LEN(TRIM(B4629))&gt;0,LEN(TRIM(D4629))&gt;0,E4629="Confirmed",F4629="Pass",LEN(TRIM(G4629))&gt;0,O4629="Approved",H4629="Approved",P4629="Yes"),"Yes","No")</x:f>
        <x:v>No</x:v>
      </x:c>
      <x:c r="J4629" t="str">
        <x:v>TimePickerTokens</x:v>
      </x:c>
      <x:c r="K4629" t="str">
        <x:v>https://android.googlesource.com/platform/frameworks/support/+/a095da93f8e98dea8748ceed79ea8427aade245f/compose/material3/material3/src/commonMain/kotlin/androidx/compose/material3/tokens/TimePickerTokens.kt#93</x:v>
      </x:c>
      <x:c r="L4629" t="str"/>
      <x:c r="M4629" t="str">
        <x:v>ColorSchemeKeyTokens.Outline; source-only expression, not a Material Web CSS property.</x:v>
      </x:c>
      <x:c r="N4629" t="str">
        <x:v>material3-native-v4</x:v>
      </x:c>
      <x:c r="O4629" t="str">
        <x:v>Pending</x:v>
      </x:c>
      <x:c r="P4629" t="str">
        <x:v>No</x:v>
      </x:c>
    </x:row>
    <x:row r="4630">
      <x:c r="A4630" t="str">
        <x:v>TM-04629</x:v>
      </x:c>
      <x:c r="B4630" t="str">
        <x:v>compose:TimePickerTokens.PeriodSelectorOutlineWidth</x:v>
      </x:c>
      <x:c r="C4630" t="str">
        <x:v>Compose source-only</x:v>
      </x:c>
      <x:c r="D4630" t="str"/>
      <x:c r="E4630" t="str">
        <x:v>Candidate</x:v>
      </x:c>
      <x:c r="F4630" t="str">
        <x:v>Pending</x:v>
      </x:c>
      <x:c r="G4630" t="str"/>
      <x:c r="H4630" t="str">
        <x:v>Pending</x:v>
      </x:c>
      <x:c r="I4630" t="str">
        <x:f>IF(AND(N4630="material3-native-v4",LEN(TRIM(B4630))&gt;0,LEN(TRIM(D4630))&gt;0,E4630="Confirmed",F4630="Pass",LEN(TRIM(G4630))&gt;0,O4630="Approved",H4630="Approved",P4630="Yes"),"Yes","No")</x:f>
        <x:v>No</x:v>
      </x:c>
      <x:c r="J4630" t="str">
        <x:v>TimePickerTokens</x:v>
      </x:c>
      <x:c r="K4630" t="str">
        <x:v>https://android.googlesource.com/platform/frameworks/support/+/a095da93f8e98dea8748ceed79ea8427aade245f/compose/material3/material3/src/commonMain/kotlin/androidx/compose/material3/tokens/TimePickerTokens.kt#96</x:v>
      </x:c>
      <x:c r="L4630" t="str"/>
      <x:c r="M4630" t="str">
        <x:v>1.0.dp; source-only expression, not a Material Web CSS property.</x:v>
      </x:c>
      <x:c r="N4630" t="str">
        <x:v>material3-native-v4</x:v>
      </x:c>
      <x:c r="O4630" t="str">
        <x:v>Pending</x:v>
      </x:c>
      <x:c r="P4630" t="str">
        <x:v>No</x:v>
      </x:c>
    </x:row>
    <x:row r="4631">
      <x:c r="A4631" t="str">
        <x:v>TM-04630</x:v>
      </x:c>
      <x:c r="B4631" t="str">
        <x:v>compose:TimePickerTokens.PeriodSelectorSelectedContainerColor</x:v>
      </x:c>
      <x:c r="C4631" t="str">
        <x:v>Compose source-only</x:v>
      </x:c>
      <x:c r="D4631" t="str"/>
      <x:c r="E4631" t="str">
        <x:v>Candidate</x:v>
      </x:c>
      <x:c r="F4631" t="str">
        <x:v>Pending</x:v>
      </x:c>
      <x:c r="G4631" t="str"/>
      <x:c r="H4631" t="str">
        <x:v>Pending</x:v>
      </x:c>
      <x:c r="I4631" t="str">
        <x:f>IF(AND(N4631="material3-native-v4",LEN(TRIM(B4631))&gt;0,LEN(TRIM(D4631))&gt;0,E4631="Confirmed",F4631="Pass",LEN(TRIM(G4631))&gt;0,O4631="Approved",H4631="Approved",P4631="Yes"),"Yes","No")</x:f>
        <x:v>No</x:v>
      </x:c>
      <x:c r="J4631" t="str">
        <x:v>TimePickerTokens</x:v>
      </x:c>
      <x:c r="K4631" t="str">
        <x:v>https://android.googlesource.com/platform/frameworks/support/+/a095da93f8e98dea8748ceed79ea8427aade245f/compose/material3/material3/src/commonMain/kotlin/androidx/compose/material3/tokens/TimePickerTokens.kt#99</x:v>
      </x:c>
      <x:c r="L4631" t="str"/>
      <x:c r="M4631" t="str">
        <x:v>ColorSchemeKeyTokens.TertiaryContainer; source-only expression, not a Material Web CSS property.</x:v>
      </x:c>
      <x:c r="N4631" t="str">
        <x:v>material3-native-v4</x:v>
      </x:c>
      <x:c r="O4631" t="str">
        <x:v>Pending</x:v>
      </x:c>
      <x:c r="P4631" t="str">
        <x:v>No</x:v>
      </x:c>
    </x:row>
    <x:row r="4632">
      <x:c r="A4632" t="str">
        <x:v>TM-04631</x:v>
      </x:c>
      <x:c r="B4632" t="str">
        <x:v>compose:TimePickerTokens.PeriodSelectorSelectedFocusLabelTextColor</x:v>
      </x:c>
      <x:c r="C4632" t="str">
        <x:v>Compose source-only</x:v>
      </x:c>
      <x:c r="D4632" t="str"/>
      <x:c r="E4632" t="str">
        <x:v>Candidate</x:v>
      </x:c>
      <x:c r="F4632" t="str">
        <x:v>Pending</x:v>
      </x:c>
      <x:c r="G4632" t="str"/>
      <x:c r="H4632" t="str">
        <x:v>Pending</x:v>
      </x:c>
      <x:c r="I4632" t="str">
        <x:f>IF(AND(N4632="material3-native-v4",LEN(TRIM(B4632))&gt;0,LEN(TRIM(D4632))&gt;0,E4632="Confirmed",F4632="Pass",LEN(TRIM(G4632))&gt;0,O4632="Approved",H4632="Approved",P4632="Yes"),"Yes","No")</x:f>
        <x:v>No</x:v>
      </x:c>
      <x:c r="J4632" t="str">
        <x:v>TimePickerTokens</x:v>
      </x:c>
      <x:c r="K4632" t="str">
        <x:v>https://android.googlesource.com/platform/frameworks/support/+/a095da93f8e98dea8748ceed79ea8427aade245f/compose/material3/material3/src/commonMain/kotlin/androidx/compose/material3/tokens/TimePickerTokens.kt#102</x:v>
      </x:c>
      <x:c r="L4632" t="str"/>
      <x:c r="M4632" t="str">
        <x:v>ColorSchemeKeyTokens.OnTertiaryContainer; source-only expression, not a Material Web CSS property.</x:v>
      </x:c>
      <x:c r="N4632" t="str">
        <x:v>material3-native-v4</x:v>
      </x:c>
      <x:c r="O4632" t="str">
        <x:v>Pending</x:v>
      </x:c>
      <x:c r="P4632" t="str">
        <x:v>No</x:v>
      </x:c>
    </x:row>
    <x:row r="4633">
      <x:c r="A4633" t="str">
        <x:v>TM-04632</x:v>
      </x:c>
      <x:c r="B4633" t="str">
        <x:v>compose:TimePickerTokens.PeriodSelectorSelectedHoverLabelTextColor</x:v>
      </x:c>
      <x:c r="C4633" t="str">
        <x:v>Compose source-only</x:v>
      </x:c>
      <x:c r="D4633" t="str"/>
      <x:c r="E4633" t="str">
        <x:v>Candidate</x:v>
      </x:c>
      <x:c r="F4633" t="str">
        <x:v>Pending</x:v>
      </x:c>
      <x:c r="G4633" t="str"/>
      <x:c r="H4633" t="str">
        <x:v>Pending</x:v>
      </x:c>
      <x:c r="I4633" t="str">
        <x:f>IF(AND(N4633="material3-native-v4",LEN(TRIM(B4633))&gt;0,LEN(TRIM(D4633))&gt;0,E4633="Confirmed",F4633="Pass",LEN(TRIM(G4633))&gt;0,O4633="Approved",H4633="Approved",P4633="Yes"),"Yes","No")</x:f>
        <x:v>No</x:v>
      </x:c>
      <x:c r="J4633" t="str">
        <x:v>TimePickerTokens</x:v>
      </x:c>
      <x:c r="K4633" t="str">
        <x:v>https://android.googlesource.com/platform/frameworks/support/+/a095da93f8e98dea8748ceed79ea8427aade245f/compose/material3/material3/src/commonMain/kotlin/androidx/compose/material3/tokens/TimePickerTokens.kt#105</x:v>
      </x:c>
      <x:c r="L4633" t="str"/>
      <x:c r="M4633" t="str">
        <x:v>ColorSchemeKeyTokens.OnTertiaryContainer; source-only expression, not a Material Web CSS property.</x:v>
      </x:c>
      <x:c r="N4633" t="str">
        <x:v>material3-native-v4</x:v>
      </x:c>
      <x:c r="O4633" t="str">
        <x:v>Pending</x:v>
      </x:c>
      <x:c r="P4633" t="str">
        <x:v>No</x:v>
      </x:c>
    </x:row>
    <x:row r="4634">
      <x:c r="A4634" t="str">
        <x:v>TM-04633</x:v>
      </x:c>
      <x:c r="B4634" t="str">
        <x:v>compose:TimePickerTokens.PeriodSelectorSelectedLabelTextColor</x:v>
      </x:c>
      <x:c r="C4634" t="str">
        <x:v>Compose source-only</x:v>
      </x:c>
      <x:c r="D4634" t="str"/>
      <x:c r="E4634" t="str">
        <x:v>Candidate</x:v>
      </x:c>
      <x:c r="F4634" t="str">
        <x:v>Pending</x:v>
      </x:c>
      <x:c r="G4634" t="str"/>
      <x:c r="H4634" t="str">
        <x:v>Pending</x:v>
      </x:c>
      <x:c r="I4634" t="str">
        <x:f>IF(AND(N4634="material3-native-v4",LEN(TRIM(B4634))&gt;0,LEN(TRIM(D4634))&gt;0,E4634="Confirmed",F4634="Pass",LEN(TRIM(G4634))&gt;0,O4634="Approved",H4634="Approved",P4634="Yes"),"Yes","No")</x:f>
        <x:v>No</x:v>
      </x:c>
      <x:c r="J4634" t="str">
        <x:v>TimePickerTokens</x:v>
      </x:c>
      <x:c r="K4634" t="str">
        <x:v>https://android.googlesource.com/platform/frameworks/support/+/a095da93f8e98dea8748ceed79ea8427aade245f/compose/material3/material3/src/commonMain/kotlin/androidx/compose/material3/tokens/TimePickerTokens.kt#108</x:v>
      </x:c>
      <x:c r="L4634" t="str"/>
      <x:c r="M4634" t="str">
        <x:v>ColorSchemeKeyTokens.OnTertiaryContainer; source-only expression, not a Material Web CSS property.</x:v>
      </x:c>
      <x:c r="N4634" t="str">
        <x:v>material3-native-v4</x:v>
      </x:c>
      <x:c r="O4634" t="str">
        <x:v>Pending</x:v>
      </x:c>
      <x:c r="P4634" t="str">
        <x:v>No</x:v>
      </x:c>
    </x:row>
    <x:row r="4635">
      <x:c r="A4635" t="str">
        <x:v>TM-04634</x:v>
      </x:c>
      <x:c r="B4635" t="str">
        <x:v>compose:TimePickerTokens.PeriodSelectorSelectedPressedLabelTextColor</x:v>
      </x:c>
      <x:c r="C4635" t="str">
        <x:v>Compose source-only</x:v>
      </x:c>
      <x:c r="D4635" t="str"/>
      <x:c r="E4635" t="str">
        <x:v>Candidate</x:v>
      </x:c>
      <x:c r="F4635" t="str">
        <x:v>Pending</x:v>
      </x:c>
      <x:c r="G4635" t="str"/>
      <x:c r="H4635" t="str">
        <x:v>Pending</x:v>
      </x:c>
      <x:c r="I4635" t="str">
        <x:f>IF(AND(N4635="material3-native-v4",LEN(TRIM(B4635))&gt;0,LEN(TRIM(D4635))&gt;0,E4635="Confirmed",F4635="Pass",LEN(TRIM(G4635))&gt;0,O4635="Approved",H4635="Approved",P4635="Yes"),"Yes","No")</x:f>
        <x:v>No</x:v>
      </x:c>
      <x:c r="J4635" t="str">
        <x:v>TimePickerTokens</x:v>
      </x:c>
      <x:c r="K4635" t="str">
        <x:v>https://android.googlesource.com/platform/frameworks/support/+/a095da93f8e98dea8748ceed79ea8427aade245f/compose/material3/material3/src/commonMain/kotlin/androidx/compose/material3/tokens/TimePickerTokens.kt#111</x:v>
      </x:c>
      <x:c r="L4635" t="str"/>
      <x:c r="M4635" t="str">
        <x:v>ColorSchemeKeyTokens.OnTertiaryContainer; source-only expression, not a Material Web CSS property.</x:v>
      </x:c>
      <x:c r="N4635" t="str">
        <x:v>material3-native-v4</x:v>
      </x:c>
      <x:c r="O4635" t="str">
        <x:v>Pending</x:v>
      </x:c>
      <x:c r="P4635" t="str">
        <x:v>No</x:v>
      </x:c>
    </x:row>
    <x:row r="4636">
      <x:c r="A4636" t="str">
        <x:v>TM-04635</x:v>
      </x:c>
      <x:c r="B4636" t="str">
        <x:v>compose:TimePickerTokens.PeriodSelectorUnselectedFocusLabelTextColor</x:v>
      </x:c>
      <x:c r="C4636" t="str">
        <x:v>Compose source-only</x:v>
      </x:c>
      <x:c r="D4636" t="str"/>
      <x:c r="E4636" t="str">
        <x:v>Candidate</x:v>
      </x:c>
      <x:c r="F4636" t="str">
        <x:v>Pending</x:v>
      </x:c>
      <x:c r="G4636" t="str"/>
      <x:c r="H4636" t="str">
        <x:v>Pending</x:v>
      </x:c>
      <x:c r="I4636" t="str">
        <x:f>IF(AND(N4636="material3-native-v4",LEN(TRIM(B4636))&gt;0,LEN(TRIM(D4636))&gt;0,E4636="Confirmed",F4636="Pass",LEN(TRIM(G4636))&gt;0,O4636="Approved",H4636="Approved",P4636="Yes"),"Yes","No")</x:f>
        <x:v>No</x:v>
      </x:c>
      <x:c r="J4636" t="str">
        <x:v>TimePickerTokens</x:v>
      </x:c>
      <x:c r="K4636" t="str">
        <x:v>https://android.googlesource.com/platform/frameworks/support/+/a095da93f8e98dea8748ceed79ea8427aade245f/compose/material3/material3/src/commonMain/kotlin/androidx/compose/material3/tokens/TimePickerTokens.kt#114</x:v>
      </x:c>
      <x:c r="L4636" t="str"/>
      <x:c r="M4636" t="str">
        <x:v>ColorSchemeKeyTokens.OnSurfaceVariant; source-only expression, not a Material Web CSS property.</x:v>
      </x:c>
      <x:c r="N4636" t="str">
        <x:v>material3-native-v4</x:v>
      </x:c>
      <x:c r="O4636" t="str">
        <x:v>Pending</x:v>
      </x:c>
      <x:c r="P4636" t="str">
        <x:v>No</x:v>
      </x:c>
    </x:row>
    <x:row r="4637">
      <x:c r="A4637" t="str">
        <x:v>TM-04636</x:v>
      </x:c>
      <x:c r="B4637" t="str">
        <x:v>compose:TimePickerTokens.PeriodSelectorUnselectedHoverLabelTextColor</x:v>
      </x:c>
      <x:c r="C4637" t="str">
        <x:v>Compose source-only</x:v>
      </x:c>
      <x:c r="D4637" t="str"/>
      <x:c r="E4637" t="str">
        <x:v>Candidate</x:v>
      </x:c>
      <x:c r="F4637" t="str">
        <x:v>Pending</x:v>
      </x:c>
      <x:c r="G4637" t="str"/>
      <x:c r="H4637" t="str">
        <x:v>Pending</x:v>
      </x:c>
      <x:c r="I4637" t="str">
        <x:f>IF(AND(N4637="material3-native-v4",LEN(TRIM(B4637))&gt;0,LEN(TRIM(D4637))&gt;0,E4637="Confirmed",F4637="Pass",LEN(TRIM(G4637))&gt;0,O4637="Approved",H4637="Approved",P4637="Yes"),"Yes","No")</x:f>
        <x:v>No</x:v>
      </x:c>
      <x:c r="J4637" t="str">
        <x:v>TimePickerTokens</x:v>
      </x:c>
      <x:c r="K4637" t="str">
        <x:v>https://android.googlesource.com/platform/frameworks/support/+/a095da93f8e98dea8748ceed79ea8427aade245f/compose/material3/material3/src/commonMain/kotlin/androidx/compose/material3/tokens/TimePickerTokens.kt#117</x:v>
      </x:c>
      <x:c r="L4637" t="str"/>
      <x:c r="M4637" t="str">
        <x:v>ColorSchemeKeyTokens.OnSurfaceVariant; source-only expression, not a Material Web CSS property.</x:v>
      </x:c>
      <x:c r="N4637" t="str">
        <x:v>material3-native-v4</x:v>
      </x:c>
      <x:c r="O4637" t="str">
        <x:v>Pending</x:v>
      </x:c>
      <x:c r="P4637" t="str">
        <x:v>No</x:v>
      </x:c>
    </x:row>
    <x:row r="4638">
      <x:c r="A4638" t="str">
        <x:v>TM-04637</x:v>
      </x:c>
      <x:c r="B4638" t="str">
        <x:v>compose:TimePickerTokens.PeriodSelectorUnselectedLabelTextColor</x:v>
      </x:c>
      <x:c r="C4638" t="str">
        <x:v>Compose source-only</x:v>
      </x:c>
      <x:c r="D4638" t="str"/>
      <x:c r="E4638" t="str">
        <x:v>Candidate</x:v>
      </x:c>
      <x:c r="F4638" t="str">
        <x:v>Pending</x:v>
      </x:c>
      <x:c r="G4638" t="str"/>
      <x:c r="H4638" t="str">
        <x:v>Pending</x:v>
      </x:c>
      <x:c r="I4638" t="str">
        <x:f>IF(AND(N4638="material3-native-v4",LEN(TRIM(B4638))&gt;0,LEN(TRIM(D4638))&gt;0,E4638="Confirmed",F4638="Pass",LEN(TRIM(G4638))&gt;0,O4638="Approved",H4638="Approved",P4638="Yes"),"Yes","No")</x:f>
        <x:v>No</x:v>
      </x:c>
      <x:c r="J4638" t="str">
        <x:v>TimePickerTokens</x:v>
      </x:c>
      <x:c r="K4638" t="str">
        <x:v>https://android.googlesource.com/platform/frameworks/support/+/a095da93f8e98dea8748ceed79ea8427aade245f/compose/material3/material3/src/commonMain/kotlin/androidx/compose/material3/tokens/TimePickerTokens.kt#120</x:v>
      </x:c>
      <x:c r="L4638" t="str"/>
      <x:c r="M4638" t="str">
        <x:v>ColorSchemeKeyTokens.OnSurfaceVariant; source-only expression, not a Material Web CSS property.</x:v>
      </x:c>
      <x:c r="N4638" t="str">
        <x:v>material3-native-v4</x:v>
      </x:c>
      <x:c r="O4638" t="str">
        <x:v>Pending</x:v>
      </x:c>
      <x:c r="P4638" t="str">
        <x:v>No</x:v>
      </x:c>
    </x:row>
    <x:row r="4639">
      <x:c r="A4639" t="str">
        <x:v>TM-04638</x:v>
      </x:c>
      <x:c r="B4639" t="str">
        <x:v>compose:TimePickerTokens.PeriodSelectorUnselectedPressedLabelTextColor</x:v>
      </x:c>
      <x:c r="C4639" t="str">
        <x:v>Compose source-only</x:v>
      </x:c>
      <x:c r="D4639" t="str"/>
      <x:c r="E4639" t="str">
        <x:v>Candidate</x:v>
      </x:c>
      <x:c r="F4639" t="str">
        <x:v>Pending</x:v>
      </x:c>
      <x:c r="G4639" t="str"/>
      <x:c r="H4639" t="str">
        <x:v>Pending</x:v>
      </x:c>
      <x:c r="I4639" t="str">
        <x:f>IF(AND(N4639="material3-native-v4",LEN(TRIM(B4639))&gt;0,LEN(TRIM(D4639))&gt;0,E4639="Confirmed",F4639="Pass",LEN(TRIM(G4639))&gt;0,O4639="Approved",H4639="Approved",P4639="Yes"),"Yes","No")</x:f>
        <x:v>No</x:v>
      </x:c>
      <x:c r="J4639" t="str">
        <x:v>TimePickerTokens</x:v>
      </x:c>
      <x:c r="K4639" t="str">
        <x:v>https://android.googlesource.com/platform/frameworks/support/+/a095da93f8e98dea8748ceed79ea8427aade245f/compose/material3/material3/src/commonMain/kotlin/androidx/compose/material3/tokens/TimePickerTokens.kt#123</x:v>
      </x:c>
      <x:c r="L4639" t="str"/>
      <x:c r="M4639" t="str">
        <x:v>ColorSchemeKeyTokens.OnSurfaceVariant; source-only expression, not a Material Web CSS property.</x:v>
      </x:c>
      <x:c r="N4639" t="str">
        <x:v>material3-native-v4</x:v>
      </x:c>
      <x:c r="O4639" t="str">
        <x:v>Pending</x:v>
      </x:c>
      <x:c r="P4639" t="str">
        <x:v>No</x:v>
      </x:c>
    </x:row>
    <x:row r="4640">
      <x:c r="A4640" t="str">
        <x:v>TM-04639</x:v>
      </x:c>
      <x:c r="B4640" t="str">
        <x:v>compose:TimePickerTokens.PeriodSelectorVerticalContainerHeight</x:v>
      </x:c>
      <x:c r="C4640" t="str">
        <x:v>Compose source-only</x:v>
      </x:c>
      <x:c r="D4640" t="str"/>
      <x:c r="E4640" t="str">
        <x:v>Candidate</x:v>
      </x:c>
      <x:c r="F4640" t="str">
        <x:v>Pending</x:v>
      </x:c>
      <x:c r="G4640" t="str"/>
      <x:c r="H4640" t="str">
        <x:v>Pending</x:v>
      </x:c>
      <x:c r="I4640" t="str">
        <x:f>IF(AND(N4640="material3-native-v4",LEN(TRIM(B4640))&gt;0,LEN(TRIM(D4640))&gt;0,E4640="Confirmed",F4640="Pass",LEN(TRIM(G4640))&gt;0,O4640="Approved",H4640="Approved",P4640="Yes"),"Yes","No")</x:f>
        <x:v>No</x:v>
      </x:c>
      <x:c r="J4640" t="str">
        <x:v>TimePickerTokens</x:v>
      </x:c>
      <x:c r="K4640" t="str">
        <x:v>https://android.googlesource.com/platform/frameworks/support/+/a095da93f8e98dea8748ceed79ea8427aade245f/compose/material3/material3/src/commonMain/kotlin/androidx/compose/material3/tokens/TimePickerTokens.kt#126</x:v>
      </x:c>
      <x:c r="L4640" t="str"/>
      <x:c r="M4640" t="str">
        <x:v>80.0.dp; source-only expression, not a Material Web CSS property.</x:v>
      </x:c>
      <x:c r="N4640" t="str">
        <x:v>material3-native-v4</x:v>
      </x:c>
      <x:c r="O4640" t="str">
        <x:v>Pending</x:v>
      </x:c>
      <x:c r="P4640" t="str">
        <x:v>No</x:v>
      </x:c>
    </x:row>
    <x:row r="4641">
      <x:c r="A4641" t="str">
        <x:v>TM-04640</x:v>
      </x:c>
      <x:c r="B4641" t="str">
        <x:v>compose:TimePickerTokens.PeriodSelectorVerticalContainerWidth</x:v>
      </x:c>
      <x:c r="C4641" t="str">
        <x:v>Compose source-only</x:v>
      </x:c>
      <x:c r="D4641" t="str"/>
      <x:c r="E4641" t="str">
        <x:v>Candidate</x:v>
      </x:c>
      <x:c r="F4641" t="str">
        <x:v>Pending</x:v>
      </x:c>
      <x:c r="G4641" t="str"/>
      <x:c r="H4641" t="str">
        <x:v>Pending</x:v>
      </x:c>
      <x:c r="I4641" t="str">
        <x:f>IF(AND(N4641="material3-native-v4",LEN(TRIM(B4641))&gt;0,LEN(TRIM(D4641))&gt;0,E4641="Confirmed",F4641="Pass",LEN(TRIM(G4641))&gt;0,O4641="Approved",H4641="Approved",P4641="Yes"),"Yes","No")</x:f>
        <x:v>No</x:v>
      </x:c>
      <x:c r="J4641" t="str">
        <x:v>TimePickerTokens</x:v>
      </x:c>
      <x:c r="K4641" t="str">
        <x:v>https://android.googlesource.com/platform/frameworks/support/+/a095da93f8e98dea8748ceed79ea8427aade245f/compose/material3/material3/src/commonMain/kotlin/androidx/compose/material3/tokens/TimePickerTokens.kt#129</x:v>
      </x:c>
      <x:c r="L4641" t="str"/>
      <x:c r="M4641" t="str">
        <x:v>52.0.dp; source-only expression, not a Material Web CSS property.</x:v>
      </x:c>
      <x:c r="N4641" t="str">
        <x:v>material3-native-v4</x:v>
      </x:c>
      <x:c r="O4641" t="str">
        <x:v>Pending</x:v>
      </x:c>
      <x:c r="P4641" t="str">
        <x:v>No</x:v>
      </x:c>
    </x:row>
    <x:row r="4642">
      <x:c r="A4642" t="str">
        <x:v>TM-04641</x:v>
      </x:c>
      <x:c r="B4642" t="str">
        <x:v>compose:TimePickerTokens.TimeSelector24HVerticalContainerWidth</x:v>
      </x:c>
      <x:c r="C4642" t="str">
        <x:v>Compose source-only</x:v>
      </x:c>
      <x:c r="D4642" t="str"/>
      <x:c r="E4642" t="str">
        <x:v>Candidate</x:v>
      </x:c>
      <x:c r="F4642" t="str">
        <x:v>Pending</x:v>
      </x:c>
      <x:c r="G4642" t="str"/>
      <x:c r="H4642" t="str">
        <x:v>Pending</x:v>
      </x:c>
      <x:c r="I4642" t="str">
        <x:f>IF(AND(N4642="material3-native-v4",LEN(TRIM(B4642))&gt;0,LEN(TRIM(D4642))&gt;0,E4642="Confirmed",F4642="Pass",LEN(TRIM(G4642))&gt;0,O4642="Approved",H4642="Approved",P4642="Yes"),"Yes","No")</x:f>
        <x:v>No</x:v>
      </x:c>
      <x:c r="J4642" t="str">
        <x:v>TimePickerTokens</x:v>
      </x:c>
      <x:c r="K4642" t="str">
        <x:v>https://android.googlesource.com/platform/frameworks/support/+/a095da93f8e98dea8748ceed79ea8427aade245f/compose/material3/material3/src/commonMain/kotlin/androidx/compose/material3/tokens/TimePickerTokens.kt#132</x:v>
      </x:c>
      <x:c r="L4642" t="str"/>
      <x:c r="M4642" t="str">
        <x:v>114.0.dp; source-only expression, not a Material Web CSS property.</x:v>
      </x:c>
      <x:c r="N4642" t="str">
        <x:v>material3-native-v4</x:v>
      </x:c>
      <x:c r="O4642" t="str">
        <x:v>Pending</x:v>
      </x:c>
      <x:c r="P4642" t="str">
        <x:v>No</x:v>
      </x:c>
    </x:row>
    <x:row r="4643">
      <x:c r="A4643" t="str">
        <x:v>TM-04642</x:v>
      </x:c>
      <x:c r="B4643" t="str">
        <x:v>compose:TimePickerTokens.TimeSelectorContainerHeight</x:v>
      </x:c>
      <x:c r="C4643" t="str">
        <x:v>Compose source-only</x:v>
      </x:c>
      <x:c r="D4643" t="str"/>
      <x:c r="E4643" t="str">
        <x:v>Candidate</x:v>
      </x:c>
      <x:c r="F4643" t="str">
        <x:v>Pending</x:v>
      </x:c>
      <x:c r="G4643" t="str"/>
      <x:c r="H4643" t="str">
        <x:v>Pending</x:v>
      </x:c>
      <x:c r="I4643" t="str">
        <x:f>IF(AND(N4643="material3-native-v4",LEN(TRIM(B4643))&gt;0,LEN(TRIM(D4643))&gt;0,E4643="Confirmed",F4643="Pass",LEN(TRIM(G4643))&gt;0,O4643="Approved",H4643="Approved",P4643="Yes"),"Yes","No")</x:f>
        <x:v>No</x:v>
      </x:c>
      <x:c r="J4643" t="str">
        <x:v>TimePickerTokens</x:v>
      </x:c>
      <x:c r="K4643" t="str">
        <x:v>https://android.googlesource.com/platform/frameworks/support/+/a095da93f8e98dea8748ceed79ea8427aade245f/compose/material3/material3/src/commonMain/kotlin/androidx/compose/material3/tokens/TimePickerTokens.kt#135</x:v>
      </x:c>
      <x:c r="L4643" t="str"/>
      <x:c r="M4643" t="str">
        <x:v>80.0.dp; source-only expression, not a Material Web CSS property.</x:v>
      </x:c>
      <x:c r="N4643" t="str">
        <x:v>material3-native-v4</x:v>
      </x:c>
      <x:c r="O4643" t="str">
        <x:v>Pending</x:v>
      </x:c>
      <x:c r="P4643" t="str">
        <x:v>No</x:v>
      </x:c>
    </x:row>
    <x:row r="4644">
      <x:c r="A4644" t="str">
        <x:v>TM-04643</x:v>
      </x:c>
      <x:c r="B4644" t="str">
        <x:v>compose:TimePickerTokens.TimeSelectorContainerShape</x:v>
      </x:c>
      <x:c r="C4644" t="str">
        <x:v>Compose source-only</x:v>
      </x:c>
      <x:c r="D4644" t="str"/>
      <x:c r="E4644" t="str">
        <x:v>Candidate</x:v>
      </x:c>
      <x:c r="F4644" t="str">
        <x:v>Pending</x:v>
      </x:c>
      <x:c r="G4644" t="str"/>
      <x:c r="H4644" t="str">
        <x:v>Pending</x:v>
      </x:c>
      <x:c r="I4644" t="str">
        <x:f>IF(AND(N4644="material3-native-v4",LEN(TRIM(B4644))&gt;0,LEN(TRIM(D4644))&gt;0,E4644="Confirmed",F4644="Pass",LEN(TRIM(G4644))&gt;0,O4644="Approved",H4644="Approved",P4644="Yes"),"Yes","No")</x:f>
        <x:v>No</x:v>
      </x:c>
      <x:c r="J4644" t="str">
        <x:v>TimePickerTokens</x:v>
      </x:c>
      <x:c r="K4644" t="str">
        <x:v>https://android.googlesource.com/platform/frameworks/support/+/a095da93f8e98dea8748ceed79ea8427aade245f/compose/material3/material3/src/commonMain/kotlin/androidx/compose/material3/tokens/TimePickerTokens.kt#138</x:v>
      </x:c>
      <x:c r="L4644" t="str"/>
      <x:c r="M4644" t="str">
        <x:v>ShapeKeyTokens.CornerSmall; source-only expression, not a Material Web CSS property.</x:v>
      </x:c>
      <x:c r="N4644" t="str">
        <x:v>material3-native-v4</x:v>
      </x:c>
      <x:c r="O4644" t="str">
        <x:v>Pending</x:v>
      </x:c>
      <x:c r="P4644" t="str">
        <x:v>No</x:v>
      </x:c>
    </x:row>
    <x:row r="4645">
      <x:c r="A4645" t="str">
        <x:v>TM-04644</x:v>
      </x:c>
      <x:c r="B4645" t="str">
        <x:v>compose:TimePickerTokens.TimeSelectorContainerWidth</x:v>
      </x:c>
      <x:c r="C4645" t="str">
        <x:v>Compose source-only</x:v>
      </x:c>
      <x:c r="D4645" t="str"/>
      <x:c r="E4645" t="str">
        <x:v>Candidate</x:v>
      </x:c>
      <x:c r="F4645" t="str">
        <x:v>Pending</x:v>
      </x:c>
      <x:c r="G4645" t="str"/>
      <x:c r="H4645" t="str">
        <x:v>Pending</x:v>
      </x:c>
      <x:c r="I4645" t="str">
        <x:f>IF(AND(N4645="material3-native-v4",LEN(TRIM(B4645))&gt;0,LEN(TRIM(D4645))&gt;0,E4645="Confirmed",F4645="Pass",LEN(TRIM(G4645))&gt;0,O4645="Approved",H4645="Approved",P4645="Yes"),"Yes","No")</x:f>
        <x:v>No</x:v>
      </x:c>
      <x:c r="J4645" t="str">
        <x:v>TimePickerTokens</x:v>
      </x:c>
      <x:c r="K4645" t="str">
        <x:v>https://android.googlesource.com/platform/frameworks/support/+/a095da93f8e98dea8748ceed79ea8427aade245f/compose/material3/material3/src/commonMain/kotlin/androidx/compose/material3/tokens/TimePickerTokens.kt#141</x:v>
      </x:c>
      <x:c r="L4645" t="str"/>
      <x:c r="M4645" t="str">
        <x:v>96.0.dp; source-only expression, not a Material Web CSS property.</x:v>
      </x:c>
      <x:c r="N4645" t="str">
        <x:v>material3-native-v4</x:v>
      </x:c>
      <x:c r="O4645" t="str">
        <x:v>Pending</x:v>
      </x:c>
      <x:c r="P4645" t="str">
        <x:v>No</x:v>
      </x:c>
    </x:row>
    <x:row r="4646">
      <x:c r="A4646" t="str">
        <x:v>TM-04645</x:v>
      </x:c>
      <x:c r="B4646" t="str">
        <x:v>compose:TimePickerTokens.TimeSelectorLabelTextFont</x:v>
      </x:c>
      <x:c r="C4646" t="str">
        <x:v>Compose source-only</x:v>
      </x:c>
      <x:c r="D4646" t="str"/>
      <x:c r="E4646" t="str">
        <x:v>Candidate</x:v>
      </x:c>
      <x:c r="F4646" t="str">
        <x:v>Pending</x:v>
      </x:c>
      <x:c r="G4646" t="str"/>
      <x:c r="H4646" t="str">
        <x:v>Pending</x:v>
      </x:c>
      <x:c r="I4646" t="str">
        <x:f>IF(AND(N4646="material3-native-v4",LEN(TRIM(B4646))&gt;0,LEN(TRIM(D4646))&gt;0,E4646="Confirmed",F4646="Pass",LEN(TRIM(G4646))&gt;0,O4646="Approved",H4646="Approved",P4646="Yes"),"Yes","No")</x:f>
        <x:v>No</x:v>
      </x:c>
      <x:c r="J4646" t="str">
        <x:v>TimePickerTokens</x:v>
      </x:c>
      <x:c r="K4646" t="str">
        <x:v>https://android.googlesource.com/platform/frameworks/support/+/a095da93f8e98dea8748ceed79ea8427aade245f/compose/material3/material3/src/commonMain/kotlin/androidx/compose/material3/tokens/TimePickerTokens.kt#144</x:v>
      </x:c>
      <x:c r="L4646" t="str"/>
      <x:c r="M4646" t="str">
        <x:v>TypographyKeyTokens.DisplayLarge; source-only expression, not a Material Web CSS property.</x:v>
      </x:c>
      <x:c r="N4646" t="str">
        <x:v>material3-native-v4</x:v>
      </x:c>
      <x:c r="O4646" t="str">
        <x:v>Pending</x:v>
      </x:c>
      <x:c r="P4646" t="str">
        <x:v>No</x:v>
      </x:c>
    </x:row>
    <x:row r="4647">
      <x:c r="A4647" t="str">
        <x:v>TM-04646</x:v>
      </x:c>
      <x:c r="B4647" t="str">
        <x:v>compose:TimePickerTokens.TimeSelectorSelectedContainerColor</x:v>
      </x:c>
      <x:c r="C4647" t="str">
        <x:v>Compose source-only</x:v>
      </x:c>
      <x:c r="D4647" t="str"/>
      <x:c r="E4647" t="str">
        <x:v>Candidate</x:v>
      </x:c>
      <x:c r="F4647" t="str">
        <x:v>Pending</x:v>
      </x:c>
      <x:c r="G4647" t="str"/>
      <x:c r="H4647" t="str">
        <x:v>Pending</x:v>
      </x:c>
      <x:c r="I4647" t="str">
        <x:f>IF(AND(N4647="material3-native-v4",LEN(TRIM(B4647))&gt;0,LEN(TRIM(D4647))&gt;0,E4647="Confirmed",F4647="Pass",LEN(TRIM(G4647))&gt;0,O4647="Approved",H4647="Approved",P4647="Yes"),"Yes","No")</x:f>
        <x:v>No</x:v>
      </x:c>
      <x:c r="J4647" t="str">
        <x:v>TimePickerTokens</x:v>
      </x:c>
      <x:c r="K4647" t="str">
        <x:v>https://android.googlesource.com/platform/frameworks/support/+/a095da93f8e98dea8748ceed79ea8427aade245f/compose/material3/material3/src/commonMain/kotlin/androidx/compose/material3/tokens/TimePickerTokens.kt#147</x:v>
      </x:c>
      <x:c r="L4647" t="str"/>
      <x:c r="M4647" t="str">
        <x:v>ColorSchemeKeyTokens.PrimaryContainer; source-only expression, not a Material Web CSS property.</x:v>
      </x:c>
      <x:c r="N4647" t="str">
        <x:v>material3-native-v4</x:v>
      </x:c>
      <x:c r="O4647" t="str">
        <x:v>Pending</x:v>
      </x:c>
      <x:c r="P4647" t="str">
        <x:v>No</x:v>
      </x:c>
    </x:row>
    <x:row r="4648">
      <x:c r="A4648" t="str">
        <x:v>TM-04647</x:v>
      </x:c>
      <x:c r="B4648" t="str">
        <x:v>compose:TimePickerTokens.TimeSelectorSelectedFocusLabelTextColor</x:v>
      </x:c>
      <x:c r="C4648" t="str">
        <x:v>Compose source-only</x:v>
      </x:c>
      <x:c r="D4648" t="str"/>
      <x:c r="E4648" t="str">
        <x:v>Candidate</x:v>
      </x:c>
      <x:c r="F4648" t="str">
        <x:v>Pending</x:v>
      </x:c>
      <x:c r="G4648" t="str"/>
      <x:c r="H4648" t="str">
        <x:v>Pending</x:v>
      </x:c>
      <x:c r="I4648" t="str">
        <x:f>IF(AND(N4648="material3-native-v4",LEN(TRIM(B4648))&gt;0,LEN(TRIM(D4648))&gt;0,E4648="Confirmed",F4648="Pass",LEN(TRIM(G4648))&gt;0,O4648="Approved",H4648="Approved",P4648="Yes"),"Yes","No")</x:f>
        <x:v>No</x:v>
      </x:c>
      <x:c r="J4648" t="str">
        <x:v>TimePickerTokens</x:v>
      </x:c>
      <x:c r="K4648" t="str">
        <x:v>https://android.googlesource.com/platform/frameworks/support/+/a095da93f8e98dea8748ceed79ea8427aade245f/compose/material3/material3/src/commonMain/kotlin/androidx/compose/material3/tokens/TimePickerTokens.kt#150</x:v>
      </x:c>
      <x:c r="L4648" t="str"/>
      <x:c r="M4648" t="str">
        <x:v>ColorSchemeKeyTokens.OnPrimaryContainer; source-only expression, not a Material Web CSS property.</x:v>
      </x:c>
      <x:c r="N4648" t="str">
        <x:v>material3-native-v4</x:v>
      </x:c>
      <x:c r="O4648" t="str">
        <x:v>Pending</x:v>
      </x:c>
      <x:c r="P4648" t="str">
        <x:v>No</x:v>
      </x:c>
    </x:row>
    <x:row r="4649">
      <x:c r="A4649" t="str">
        <x:v>TM-04648</x:v>
      </x:c>
      <x:c r="B4649" t="str">
        <x:v>compose:TimePickerTokens.TimeSelectorSelectedHoverLabelTextColor</x:v>
      </x:c>
      <x:c r="C4649" t="str">
        <x:v>Compose source-only</x:v>
      </x:c>
      <x:c r="D4649" t="str"/>
      <x:c r="E4649" t="str">
        <x:v>Candidate</x:v>
      </x:c>
      <x:c r="F4649" t="str">
        <x:v>Pending</x:v>
      </x:c>
      <x:c r="G4649" t="str"/>
      <x:c r="H4649" t="str">
        <x:v>Pending</x:v>
      </x:c>
      <x:c r="I4649" t="str">
        <x:f>IF(AND(N4649="material3-native-v4",LEN(TRIM(B4649))&gt;0,LEN(TRIM(D4649))&gt;0,E4649="Confirmed",F4649="Pass",LEN(TRIM(G4649))&gt;0,O4649="Approved",H4649="Approved",P4649="Yes"),"Yes","No")</x:f>
        <x:v>No</x:v>
      </x:c>
      <x:c r="J4649" t="str">
        <x:v>TimePickerTokens</x:v>
      </x:c>
      <x:c r="K4649" t="str">
        <x:v>https://android.googlesource.com/platform/frameworks/support/+/a095da93f8e98dea8748ceed79ea8427aade245f/compose/material3/material3/src/commonMain/kotlin/androidx/compose/material3/tokens/TimePickerTokens.kt#153</x:v>
      </x:c>
      <x:c r="L4649" t="str"/>
      <x:c r="M4649" t="str">
        <x:v>ColorSchemeKeyTokens.OnPrimaryContainer; source-only expression, not a Material Web CSS property.</x:v>
      </x:c>
      <x:c r="N4649" t="str">
        <x:v>material3-native-v4</x:v>
      </x:c>
      <x:c r="O4649" t="str">
        <x:v>Pending</x:v>
      </x:c>
      <x:c r="P4649" t="str">
        <x:v>No</x:v>
      </x:c>
    </x:row>
    <x:row r="4650">
      <x:c r="A4650" t="str">
        <x:v>TM-04649</x:v>
      </x:c>
      <x:c r="B4650" t="str">
        <x:v>compose:TimePickerTokens.TimeSelectorSelectedLabelTextColor</x:v>
      </x:c>
      <x:c r="C4650" t="str">
        <x:v>Compose source-only</x:v>
      </x:c>
      <x:c r="D4650" t="str"/>
      <x:c r="E4650" t="str">
        <x:v>Candidate</x:v>
      </x:c>
      <x:c r="F4650" t="str">
        <x:v>Pending</x:v>
      </x:c>
      <x:c r="G4650" t="str"/>
      <x:c r="H4650" t="str">
        <x:v>Pending</x:v>
      </x:c>
      <x:c r="I4650" t="str">
        <x:f>IF(AND(N4650="material3-native-v4",LEN(TRIM(B4650))&gt;0,LEN(TRIM(D4650))&gt;0,E4650="Confirmed",F4650="Pass",LEN(TRIM(G4650))&gt;0,O4650="Approved",H4650="Approved",P4650="Yes"),"Yes","No")</x:f>
        <x:v>No</x:v>
      </x:c>
      <x:c r="J4650" t="str">
        <x:v>TimePickerTokens</x:v>
      </x:c>
      <x:c r="K4650" t="str">
        <x:v>https://android.googlesource.com/platform/frameworks/support/+/a095da93f8e98dea8748ceed79ea8427aade245f/compose/material3/material3/src/commonMain/kotlin/androidx/compose/material3/tokens/TimePickerTokens.kt#156</x:v>
      </x:c>
      <x:c r="L4650" t="str"/>
      <x:c r="M4650" t="str">
        <x:v>ColorSchemeKeyTokens.OnPrimaryContainer; source-only expression, not a Material Web CSS property.</x:v>
      </x:c>
      <x:c r="N4650" t="str">
        <x:v>material3-native-v4</x:v>
      </x:c>
      <x:c r="O4650" t="str">
        <x:v>Pending</x:v>
      </x:c>
      <x:c r="P4650" t="str">
        <x:v>No</x:v>
      </x:c>
    </x:row>
    <x:row r="4651">
      <x:c r="A4651" t="str">
        <x:v>TM-04650</x:v>
      </x:c>
      <x:c r="B4651" t="str">
        <x:v>compose:TimePickerTokens.TimeSelectorSelectedPressedLabelTextColor</x:v>
      </x:c>
      <x:c r="C4651" t="str">
        <x:v>Compose source-only</x:v>
      </x:c>
      <x:c r="D4651" t="str"/>
      <x:c r="E4651" t="str">
        <x:v>Candidate</x:v>
      </x:c>
      <x:c r="F4651" t="str">
        <x:v>Pending</x:v>
      </x:c>
      <x:c r="G4651" t="str"/>
      <x:c r="H4651" t="str">
        <x:v>Pending</x:v>
      </x:c>
      <x:c r="I4651" t="str">
        <x:f>IF(AND(N4651="material3-native-v4",LEN(TRIM(B4651))&gt;0,LEN(TRIM(D4651))&gt;0,E4651="Confirmed",F4651="Pass",LEN(TRIM(G4651))&gt;0,O4651="Approved",H4651="Approved",P4651="Yes"),"Yes","No")</x:f>
        <x:v>No</x:v>
      </x:c>
      <x:c r="J4651" t="str">
        <x:v>TimePickerTokens</x:v>
      </x:c>
      <x:c r="K4651" t="str">
        <x:v>https://android.googlesource.com/platform/frameworks/support/+/a095da93f8e98dea8748ceed79ea8427aade245f/compose/material3/material3/src/commonMain/kotlin/androidx/compose/material3/tokens/TimePickerTokens.kt#159</x:v>
      </x:c>
      <x:c r="L4651" t="str"/>
      <x:c r="M4651" t="str">
        <x:v>ColorSchemeKeyTokens.OnPrimaryContainer; source-only expression, not a Material Web CSS property.</x:v>
      </x:c>
      <x:c r="N4651" t="str">
        <x:v>material3-native-v4</x:v>
      </x:c>
      <x:c r="O4651" t="str">
        <x:v>Pending</x:v>
      </x:c>
      <x:c r="P4651" t="str">
        <x:v>No</x:v>
      </x:c>
    </x:row>
    <x:row r="4652">
      <x:c r="A4652" t="str">
        <x:v>TM-04651</x:v>
      </x:c>
      <x:c r="B4652" t="str">
        <x:v>compose:TimePickerTokens.TimeSelectorSeparatorColor</x:v>
      </x:c>
      <x:c r="C4652" t="str">
        <x:v>Compose source-only</x:v>
      </x:c>
      <x:c r="D4652" t="str"/>
      <x:c r="E4652" t="str">
        <x:v>Candidate</x:v>
      </x:c>
      <x:c r="F4652" t="str">
        <x:v>Pending</x:v>
      </x:c>
      <x:c r="G4652" t="str"/>
      <x:c r="H4652" t="str">
        <x:v>Pending</x:v>
      </x:c>
      <x:c r="I4652" t="str">
        <x:f>IF(AND(N4652="material3-native-v4",LEN(TRIM(B4652))&gt;0,LEN(TRIM(D4652))&gt;0,E4652="Confirmed",F4652="Pass",LEN(TRIM(G4652))&gt;0,O4652="Approved",H4652="Approved",P4652="Yes"),"Yes","No")</x:f>
        <x:v>No</x:v>
      </x:c>
      <x:c r="J4652" t="str">
        <x:v>TimePickerTokens</x:v>
      </x:c>
      <x:c r="K4652" t="str">
        <x:v>https://android.googlesource.com/platform/frameworks/support/+/a095da93f8e98dea8748ceed79ea8427aade245f/compose/material3/material3/src/commonMain/kotlin/androidx/compose/material3/tokens/TimePickerTokens.kt#162</x:v>
      </x:c>
      <x:c r="L4652" t="str"/>
      <x:c r="M4652" t="str">
        <x:v>ColorSchemeKeyTokens.OnSurface; source-only expression, not a Material Web CSS property.</x:v>
      </x:c>
      <x:c r="N4652" t="str">
        <x:v>material3-native-v4</x:v>
      </x:c>
      <x:c r="O4652" t="str">
        <x:v>Pending</x:v>
      </x:c>
      <x:c r="P4652" t="str">
        <x:v>No</x:v>
      </x:c>
    </x:row>
    <x:row r="4653">
      <x:c r="A4653" t="str">
        <x:v>TM-04652</x:v>
      </x:c>
      <x:c r="B4653" t="str">
        <x:v>compose:TimePickerTokens.TimeSelectorSeparatorFont</x:v>
      </x:c>
      <x:c r="C4653" t="str">
        <x:v>Compose source-only</x:v>
      </x:c>
      <x:c r="D4653" t="str"/>
      <x:c r="E4653" t="str">
        <x:v>Candidate</x:v>
      </x:c>
      <x:c r="F4653" t="str">
        <x:v>Pending</x:v>
      </x:c>
      <x:c r="G4653" t="str"/>
      <x:c r="H4653" t="str">
        <x:v>Pending</x:v>
      </x:c>
      <x:c r="I4653" t="str">
        <x:f>IF(AND(N4653="material3-native-v4",LEN(TRIM(B4653))&gt;0,LEN(TRIM(D4653))&gt;0,E4653="Confirmed",F4653="Pass",LEN(TRIM(G4653))&gt;0,O4653="Approved",H4653="Approved",P4653="Yes"),"Yes","No")</x:f>
        <x:v>No</x:v>
      </x:c>
      <x:c r="J4653" t="str">
        <x:v>TimePickerTokens</x:v>
      </x:c>
      <x:c r="K4653" t="str">
        <x:v>https://android.googlesource.com/platform/frameworks/support/+/a095da93f8e98dea8748ceed79ea8427aade245f/compose/material3/material3/src/commonMain/kotlin/androidx/compose/material3/tokens/TimePickerTokens.kt#165</x:v>
      </x:c>
      <x:c r="L4653" t="str"/>
      <x:c r="M4653" t="str">
        <x:v>TypographyKeyTokens.DisplayLarge; source-only expression, not a Material Web CSS property.</x:v>
      </x:c>
      <x:c r="N4653" t="str">
        <x:v>material3-native-v4</x:v>
      </x:c>
      <x:c r="O4653" t="str">
        <x:v>Pending</x:v>
      </x:c>
      <x:c r="P4653" t="str">
        <x:v>No</x:v>
      </x:c>
    </x:row>
    <x:row r="4654">
      <x:c r="A4654" t="str">
        <x:v>TM-04653</x:v>
      </x:c>
      <x:c r="B4654" t="str">
        <x:v>compose:TimePickerTokens.TimeSelectorUnselectedContainerColor</x:v>
      </x:c>
      <x:c r="C4654" t="str">
        <x:v>Compose source-only</x:v>
      </x:c>
      <x:c r="D4654" t="str"/>
      <x:c r="E4654" t="str">
        <x:v>Candidate</x:v>
      </x:c>
      <x:c r="F4654" t="str">
        <x:v>Pending</x:v>
      </x:c>
      <x:c r="G4654" t="str"/>
      <x:c r="H4654" t="str">
        <x:v>Pending</x:v>
      </x:c>
      <x:c r="I4654" t="str">
        <x:f>IF(AND(N4654="material3-native-v4",LEN(TRIM(B4654))&gt;0,LEN(TRIM(D4654))&gt;0,E4654="Confirmed",F4654="Pass",LEN(TRIM(G4654))&gt;0,O4654="Approved",H4654="Approved",P4654="Yes"),"Yes","No")</x:f>
        <x:v>No</x:v>
      </x:c>
      <x:c r="J4654" t="str">
        <x:v>TimePickerTokens</x:v>
      </x:c>
      <x:c r="K4654" t="str">
        <x:v>https://android.googlesource.com/platform/frameworks/support/+/a095da93f8e98dea8748ceed79ea8427aade245f/compose/material3/material3/src/commonMain/kotlin/androidx/compose/material3/tokens/TimePickerTokens.kt#168</x:v>
      </x:c>
      <x:c r="L4654" t="str"/>
      <x:c r="M4654" t="str">
        <x:v>ColorSchemeKeyTokens.SurfaceContainerHighest; source-only expression, not a Material Web CSS property.</x:v>
      </x:c>
      <x:c r="N4654" t="str">
        <x:v>material3-native-v4</x:v>
      </x:c>
      <x:c r="O4654" t="str">
        <x:v>Pending</x:v>
      </x:c>
      <x:c r="P4654" t="str">
        <x:v>No</x:v>
      </x:c>
    </x:row>
    <x:row r="4655">
      <x:c r="A4655" t="str">
        <x:v>TM-04654</x:v>
      </x:c>
      <x:c r="B4655" t="str">
        <x:v>compose:TimePickerTokens.TimeSelectorUnselectedFocusLabelTextColor</x:v>
      </x:c>
      <x:c r="C4655" t="str">
        <x:v>Compose source-only</x:v>
      </x:c>
      <x:c r="D4655" t="str"/>
      <x:c r="E4655" t="str">
        <x:v>Candidate</x:v>
      </x:c>
      <x:c r="F4655" t="str">
        <x:v>Pending</x:v>
      </x:c>
      <x:c r="G4655" t="str"/>
      <x:c r="H4655" t="str">
        <x:v>Pending</x:v>
      </x:c>
      <x:c r="I4655" t="str">
        <x:f>IF(AND(N4655="material3-native-v4",LEN(TRIM(B4655))&gt;0,LEN(TRIM(D4655))&gt;0,E4655="Confirmed",F4655="Pass",LEN(TRIM(G4655))&gt;0,O4655="Approved",H4655="Approved",P4655="Yes"),"Yes","No")</x:f>
        <x:v>No</x:v>
      </x:c>
      <x:c r="J4655" t="str">
        <x:v>TimePickerTokens</x:v>
      </x:c>
      <x:c r="K4655" t="str">
        <x:v>https://android.googlesource.com/platform/frameworks/support/+/a095da93f8e98dea8748ceed79ea8427aade245f/compose/material3/material3/src/commonMain/kotlin/androidx/compose/material3/tokens/TimePickerTokens.kt#171</x:v>
      </x:c>
      <x:c r="L4655" t="str"/>
      <x:c r="M4655" t="str">
        <x:v>ColorSchemeKeyTokens.OnSurface; source-only expression, not a Material Web CSS property.</x:v>
      </x:c>
      <x:c r="N4655" t="str">
        <x:v>material3-native-v4</x:v>
      </x:c>
      <x:c r="O4655" t="str">
        <x:v>Pending</x:v>
      </x:c>
      <x:c r="P4655" t="str">
        <x:v>No</x:v>
      </x:c>
    </x:row>
    <x:row r="4656">
      <x:c r="A4656" t="str">
        <x:v>TM-04655</x:v>
      </x:c>
      <x:c r="B4656" t="str">
        <x:v>compose:TimePickerTokens.TimeSelectorUnselectedHoverLabelTextColor</x:v>
      </x:c>
      <x:c r="C4656" t="str">
        <x:v>Compose source-only</x:v>
      </x:c>
      <x:c r="D4656" t="str"/>
      <x:c r="E4656" t="str">
        <x:v>Candidate</x:v>
      </x:c>
      <x:c r="F4656" t="str">
        <x:v>Pending</x:v>
      </x:c>
      <x:c r="G4656" t="str"/>
      <x:c r="H4656" t="str">
        <x:v>Pending</x:v>
      </x:c>
      <x:c r="I4656" t="str">
        <x:f>IF(AND(N4656="material3-native-v4",LEN(TRIM(B4656))&gt;0,LEN(TRIM(D4656))&gt;0,E4656="Confirmed",F4656="Pass",LEN(TRIM(G4656))&gt;0,O4656="Approved",H4656="Approved",P4656="Yes"),"Yes","No")</x:f>
        <x:v>No</x:v>
      </x:c>
      <x:c r="J4656" t="str">
        <x:v>TimePickerTokens</x:v>
      </x:c>
      <x:c r="K4656" t="str">
        <x:v>https://android.googlesource.com/platform/frameworks/support/+/a095da93f8e98dea8748ceed79ea8427aade245f/compose/material3/material3/src/commonMain/kotlin/androidx/compose/material3/tokens/TimePickerTokens.kt#174</x:v>
      </x:c>
      <x:c r="L4656" t="str"/>
      <x:c r="M4656" t="str">
        <x:v>ColorSchemeKeyTokens.OnSurface; source-only expression, not a Material Web CSS property.</x:v>
      </x:c>
      <x:c r="N4656" t="str">
        <x:v>material3-native-v4</x:v>
      </x:c>
      <x:c r="O4656" t="str">
        <x:v>Pending</x:v>
      </x:c>
      <x:c r="P4656" t="str">
        <x:v>No</x:v>
      </x:c>
    </x:row>
    <x:row r="4657">
      <x:c r="A4657" t="str">
        <x:v>TM-04656</x:v>
      </x:c>
      <x:c r="B4657" t="str">
        <x:v>compose:TimePickerTokens.TimeSelectorUnselectedLabelTextColor</x:v>
      </x:c>
      <x:c r="C4657" t="str">
        <x:v>Compose source-only</x:v>
      </x:c>
      <x:c r="D4657" t="str"/>
      <x:c r="E4657" t="str">
        <x:v>Candidate</x:v>
      </x:c>
      <x:c r="F4657" t="str">
        <x:v>Pending</x:v>
      </x:c>
      <x:c r="G4657" t="str"/>
      <x:c r="H4657" t="str">
        <x:v>Pending</x:v>
      </x:c>
      <x:c r="I4657" t="str">
        <x:f>IF(AND(N4657="material3-native-v4",LEN(TRIM(B4657))&gt;0,LEN(TRIM(D4657))&gt;0,E4657="Confirmed",F4657="Pass",LEN(TRIM(G4657))&gt;0,O4657="Approved",H4657="Approved",P4657="Yes"),"Yes","No")</x:f>
        <x:v>No</x:v>
      </x:c>
      <x:c r="J4657" t="str">
        <x:v>TimePickerTokens</x:v>
      </x:c>
      <x:c r="K4657" t="str">
        <x:v>https://android.googlesource.com/platform/frameworks/support/+/a095da93f8e98dea8748ceed79ea8427aade245f/compose/material3/material3/src/commonMain/kotlin/androidx/compose/material3/tokens/TimePickerTokens.kt#177</x:v>
      </x:c>
      <x:c r="L4657" t="str"/>
      <x:c r="M4657" t="str">
        <x:v>ColorSchemeKeyTokens.OnSurface; source-only expression, not a Material Web CSS property.</x:v>
      </x:c>
      <x:c r="N4657" t="str">
        <x:v>material3-native-v4</x:v>
      </x:c>
      <x:c r="O4657" t="str">
        <x:v>Pending</x:v>
      </x:c>
      <x:c r="P4657" t="str">
        <x:v>No</x:v>
      </x:c>
    </x:row>
    <x:row r="4658">
      <x:c r="A4658" t="str">
        <x:v>TM-04657</x:v>
      </x:c>
      <x:c r="B4658" t="str">
        <x:v>compose:TimePickerTokens.TimeSelectorUnselectedPressedLabelTextColor</x:v>
      </x:c>
      <x:c r="C4658" t="str">
        <x:v>Compose source-only</x:v>
      </x:c>
      <x:c r="D4658" t="str"/>
      <x:c r="E4658" t="str">
        <x:v>Candidate</x:v>
      </x:c>
      <x:c r="F4658" t="str">
        <x:v>Pending</x:v>
      </x:c>
      <x:c r="G4658" t="str"/>
      <x:c r="H4658" t="str">
        <x:v>Pending</x:v>
      </x:c>
      <x:c r="I4658" t="str">
        <x:f>IF(AND(N4658="material3-native-v4",LEN(TRIM(B4658))&gt;0,LEN(TRIM(D4658))&gt;0,E4658="Confirmed",F4658="Pass",LEN(TRIM(G4658))&gt;0,O4658="Approved",H4658="Approved",P4658="Yes"),"Yes","No")</x:f>
        <x:v>No</x:v>
      </x:c>
      <x:c r="J4658" t="str">
        <x:v>TimePickerTokens</x:v>
      </x:c>
      <x:c r="K4658" t="str">
        <x:v>https://android.googlesource.com/platform/frameworks/support/+/a095da93f8e98dea8748ceed79ea8427aade245f/compose/material3/material3/src/commonMain/kotlin/androidx/compose/material3/tokens/TimePickerTokens.kt#180</x:v>
      </x:c>
      <x:c r="L4658" t="str"/>
      <x:c r="M4658" t="str">
        <x:v>ColorSchemeKeyTokens.OnSurface; source-only expression, not a Material Web CSS property.</x:v>
      </x:c>
      <x:c r="N4658" t="str">
        <x:v>material3-native-v4</x:v>
      </x:c>
      <x:c r="O4658" t="str">
        <x:v>Pending</x:v>
      </x:c>
      <x:c r="P4658" t="str">
        <x:v>No</x:v>
      </x:c>
    </x:row>
    <x:row r="4659">
      <x:c r="A4659" t="str">
        <x:v>TM-04658</x:v>
      </x:c>
      <x:c r="B4659" t="str">
        <x:v>compose:TonalButtonTokens.ContainerColor</x:v>
      </x:c>
      <x:c r="C4659" t="str">
        <x:v>Compose source-only</x:v>
      </x:c>
      <x:c r="D4659" t="str"/>
      <x:c r="E4659" t="str">
        <x:v>Candidate</x:v>
      </x:c>
      <x:c r="F4659" t="str">
        <x:v>Pending</x:v>
      </x:c>
      <x:c r="G4659" t="str"/>
      <x:c r="H4659" t="str">
        <x:v>Pending</x:v>
      </x:c>
      <x:c r="I4659" t="str">
        <x:f>IF(AND(N4659="material3-native-v4",LEN(TRIM(B4659))&gt;0,LEN(TRIM(D4659))&gt;0,E4659="Confirmed",F4659="Pass",LEN(TRIM(G4659))&gt;0,O4659="Approved",H4659="Approved",P4659="Yes"),"Yes","No")</x:f>
        <x:v>No</x:v>
      </x:c>
      <x:c r="J4659" t="str">
        <x:v>TonalButtonTokens</x:v>
      </x:c>
      <x:c r="K4659" t="str">
        <x:v>https://android.googlesource.com/platform/frameworks/support/+/a095da93f8e98dea8748ceed79ea8427aade245f/compose/material3/material3/src/commonMain/kotlin/androidx/compose/material3/tokens/TonalButtonTokens.kt#22</x:v>
      </x:c>
      <x:c r="L4659" t="str"/>
      <x:c r="M4659" t="str">
        <x:v>ColorSchemeKeyTokens.SecondaryContainer; source-only expression, not a Material Web CSS property.</x:v>
      </x:c>
      <x:c r="N4659" t="str">
        <x:v>material3-native-v4</x:v>
      </x:c>
      <x:c r="O4659" t="str">
        <x:v>Pending</x:v>
      </x:c>
      <x:c r="P4659" t="str">
        <x:v>No</x:v>
      </x:c>
    </x:row>
    <x:row r="4660">
      <x:c r="A4660" t="str">
        <x:v>TM-04659</x:v>
      </x:c>
      <x:c r="B4660" t="str">
        <x:v>compose:TonalButtonTokens.ContainerElevation</x:v>
      </x:c>
      <x:c r="C4660" t="str">
        <x:v>Compose source-only</x:v>
      </x:c>
      <x:c r="D4660" t="str"/>
      <x:c r="E4660" t="str">
        <x:v>Candidate</x:v>
      </x:c>
      <x:c r="F4660" t="str">
        <x:v>Pending</x:v>
      </x:c>
      <x:c r="G4660" t="str"/>
      <x:c r="H4660" t="str">
        <x:v>Pending</x:v>
      </x:c>
      <x:c r="I4660" t="str">
        <x:f>IF(AND(N4660="material3-native-v4",LEN(TRIM(B4660))&gt;0,LEN(TRIM(D4660))&gt;0,E4660="Confirmed",F4660="Pass",LEN(TRIM(G4660))&gt;0,O4660="Approved",H4660="Approved",P4660="Yes"),"Yes","No")</x:f>
        <x:v>No</x:v>
      </x:c>
      <x:c r="J4660" t="str">
        <x:v>TonalButtonTokens</x:v>
      </x:c>
      <x:c r="K4660" t="str">
        <x:v>https://android.googlesource.com/platform/frameworks/support/+/a095da93f8e98dea8748ceed79ea8427aade245f/compose/material3/material3/src/commonMain/kotlin/androidx/compose/material3/tokens/TonalButtonTokens.kt#25</x:v>
      </x:c>
      <x:c r="L4660" t="str"/>
      <x:c r="M4660" t="str">
        <x:v>ElevationTokens.Level0; source-only expression, not a Material Web CSS property.</x:v>
      </x:c>
      <x:c r="N4660" t="str">
        <x:v>material3-native-v4</x:v>
      </x:c>
      <x:c r="O4660" t="str">
        <x:v>Pending</x:v>
      </x:c>
      <x:c r="P4660" t="str">
        <x:v>No</x:v>
      </x:c>
    </x:row>
    <x:row r="4661">
      <x:c r="A4661" t="str">
        <x:v>TM-04660</x:v>
      </x:c>
      <x:c r="B4661" t="str">
        <x:v>compose:TonalButtonTokens.DisabledContainerColor</x:v>
      </x:c>
      <x:c r="C4661" t="str">
        <x:v>Compose source-only</x:v>
      </x:c>
      <x:c r="D4661" t="str"/>
      <x:c r="E4661" t="str">
        <x:v>Candidate</x:v>
      </x:c>
      <x:c r="F4661" t="str">
        <x:v>Pending</x:v>
      </x:c>
      <x:c r="G4661" t="str"/>
      <x:c r="H4661" t="str">
        <x:v>Pending</x:v>
      </x:c>
      <x:c r="I4661" t="str">
        <x:f>IF(AND(N4661="material3-native-v4",LEN(TRIM(B4661))&gt;0,LEN(TRIM(D4661))&gt;0,E4661="Confirmed",F4661="Pass",LEN(TRIM(G4661))&gt;0,O4661="Approved",H4661="Approved",P4661="Yes"),"Yes","No")</x:f>
        <x:v>No</x:v>
      </x:c>
      <x:c r="J4661" t="str">
        <x:v>TonalButtonTokens</x:v>
      </x:c>
      <x:c r="K4661" t="str">
        <x:v>https://android.googlesource.com/platform/frameworks/support/+/a095da93f8e98dea8748ceed79ea8427aade245f/compose/material3/material3/src/commonMain/kotlin/androidx/compose/material3/tokens/TonalButtonTokens.kt#28</x:v>
      </x:c>
      <x:c r="L4661" t="str"/>
      <x:c r="M4661" t="str">
        <x:v>ColorSchemeKeyTokens.OnSurface; source-only expression, not a Material Web CSS property.</x:v>
      </x:c>
      <x:c r="N4661" t="str">
        <x:v>material3-native-v4</x:v>
      </x:c>
      <x:c r="O4661" t="str">
        <x:v>Pending</x:v>
      </x:c>
      <x:c r="P4661" t="str">
        <x:v>No</x:v>
      </x:c>
    </x:row>
    <x:row r="4662">
      <x:c r="A4662" t="str">
        <x:v>TM-04661</x:v>
      </x:c>
      <x:c r="B4662" t="str">
        <x:v>compose:TonalButtonTokens.DisabledContainerElevation</x:v>
      </x:c>
      <x:c r="C4662" t="str">
        <x:v>Compose source-only</x:v>
      </x:c>
      <x:c r="D4662" t="str"/>
      <x:c r="E4662" t="str">
        <x:v>Candidate</x:v>
      </x:c>
      <x:c r="F4662" t="str">
        <x:v>Pending</x:v>
      </x:c>
      <x:c r="G4662" t="str"/>
      <x:c r="H4662" t="str">
        <x:v>Pending</x:v>
      </x:c>
      <x:c r="I4662" t="str">
        <x:f>IF(AND(N4662="material3-native-v4",LEN(TRIM(B4662))&gt;0,LEN(TRIM(D4662))&gt;0,E4662="Confirmed",F4662="Pass",LEN(TRIM(G4662))&gt;0,O4662="Approved",H4662="Approved",P4662="Yes"),"Yes","No")</x:f>
        <x:v>No</x:v>
      </x:c>
      <x:c r="J4662" t="str">
        <x:v>TonalButtonTokens</x:v>
      </x:c>
      <x:c r="K4662" t="str">
        <x:v>https://android.googlesource.com/platform/frameworks/support/+/a095da93f8e98dea8748ceed79ea8427aade245f/compose/material3/material3/src/commonMain/kotlin/androidx/compose/material3/tokens/TonalButtonTokens.kt#31</x:v>
      </x:c>
      <x:c r="L4662" t="str"/>
      <x:c r="M4662" t="str">
        <x:v>ElevationTokens.Level0; source-only expression, not a Material Web CSS property.</x:v>
      </x:c>
      <x:c r="N4662" t="str">
        <x:v>material3-native-v4</x:v>
      </x:c>
      <x:c r="O4662" t="str">
        <x:v>Pending</x:v>
      </x:c>
      <x:c r="P4662" t="str">
        <x:v>No</x:v>
      </x:c>
    </x:row>
    <x:row r="4663">
      <x:c r="A4663" t="str">
        <x:v>TM-04662</x:v>
      </x:c>
      <x:c r="B4663" t="str">
        <x:v>compose:TonalButtonTokens.DisabledContainerOpacity</x:v>
      </x:c>
      <x:c r="C4663" t="str">
        <x:v>Compose source-only</x:v>
      </x:c>
      <x:c r="D4663" t="str"/>
      <x:c r="E4663" t="str">
        <x:v>Candidate</x:v>
      </x:c>
      <x:c r="F4663" t="str">
        <x:v>Pending</x:v>
      </x:c>
      <x:c r="G4663" t="str"/>
      <x:c r="H4663" t="str">
        <x:v>Pending</x:v>
      </x:c>
      <x:c r="I4663" t="str">
        <x:f>IF(AND(N4663="material3-native-v4",LEN(TRIM(B4663))&gt;0,LEN(TRIM(D4663))&gt;0,E4663="Confirmed",F4663="Pass",LEN(TRIM(G4663))&gt;0,O4663="Approved",H4663="Approved",P4663="Yes"),"Yes","No")</x:f>
        <x:v>No</x:v>
      </x:c>
      <x:c r="J4663" t="str">
        <x:v>TonalButtonTokens</x:v>
      </x:c>
      <x:c r="K4663" t="str">
        <x:v>https://android.googlesource.com/platform/frameworks/support/+/a095da93f8e98dea8748ceed79ea8427aade245f/compose/material3/material3/src/commonMain/kotlin/androidx/compose/material3/tokens/TonalButtonTokens.kt#34</x:v>
      </x:c>
      <x:c r="L4663" t="str"/>
      <x:c r="M4663" t="str">
        <x:v>0.1f; source-only expression, not a Material Web CSS property.</x:v>
      </x:c>
      <x:c r="N4663" t="str">
        <x:v>material3-native-v4</x:v>
      </x:c>
      <x:c r="O4663" t="str">
        <x:v>Pending</x:v>
      </x:c>
      <x:c r="P4663" t="str">
        <x:v>No</x:v>
      </x:c>
    </x:row>
    <x:row r="4664">
      <x:c r="A4664" t="str">
        <x:v>TM-04663</x:v>
      </x:c>
      <x:c r="B4664" t="str">
        <x:v>compose:TonalButtonTokens.DisabledIconColor</x:v>
      </x:c>
      <x:c r="C4664" t="str">
        <x:v>Compose source-only</x:v>
      </x:c>
      <x:c r="D4664" t="str"/>
      <x:c r="E4664" t="str">
        <x:v>Candidate</x:v>
      </x:c>
      <x:c r="F4664" t="str">
        <x:v>Pending</x:v>
      </x:c>
      <x:c r="G4664" t="str"/>
      <x:c r="H4664" t="str">
        <x:v>Pending</x:v>
      </x:c>
      <x:c r="I4664" t="str">
        <x:f>IF(AND(N4664="material3-native-v4",LEN(TRIM(B4664))&gt;0,LEN(TRIM(D4664))&gt;0,E4664="Confirmed",F4664="Pass",LEN(TRIM(G4664))&gt;0,O4664="Approved",H4664="Approved",P4664="Yes"),"Yes","No")</x:f>
        <x:v>No</x:v>
      </x:c>
      <x:c r="J4664" t="str">
        <x:v>TonalButtonTokens</x:v>
      </x:c>
      <x:c r="K4664" t="str">
        <x:v>https://android.googlesource.com/platform/frameworks/support/+/a095da93f8e98dea8748ceed79ea8427aade245f/compose/material3/material3/src/commonMain/kotlin/androidx/compose/material3/tokens/TonalButtonTokens.kt#35</x:v>
      </x:c>
      <x:c r="L4664" t="str"/>
      <x:c r="M4664" t="str">
        <x:v>ColorSchemeKeyTokens.OnSurfaceVariant; source-only expression, not a Material Web CSS property.</x:v>
      </x:c>
      <x:c r="N4664" t="str">
        <x:v>material3-native-v4</x:v>
      </x:c>
      <x:c r="O4664" t="str">
        <x:v>Pending</x:v>
      </x:c>
      <x:c r="P4664" t="str">
        <x:v>No</x:v>
      </x:c>
    </x:row>
    <x:row r="4665">
      <x:c r="A4665" t="str">
        <x:v>TM-04664</x:v>
      </x:c>
      <x:c r="B4665" t="str">
        <x:v>compose:TonalButtonTokens.DisabledIconOpacity</x:v>
      </x:c>
      <x:c r="C4665" t="str">
        <x:v>Compose source-only</x:v>
      </x:c>
      <x:c r="D4665" t="str"/>
      <x:c r="E4665" t="str">
        <x:v>Candidate</x:v>
      </x:c>
      <x:c r="F4665" t="str">
        <x:v>Pending</x:v>
      </x:c>
      <x:c r="G4665" t="str"/>
      <x:c r="H4665" t="str">
        <x:v>Pending</x:v>
      </x:c>
      <x:c r="I4665" t="str">
        <x:f>IF(AND(N4665="material3-native-v4",LEN(TRIM(B4665))&gt;0,LEN(TRIM(D4665))&gt;0,E4665="Confirmed",F4665="Pass",LEN(TRIM(G4665))&gt;0,O4665="Approved",H4665="Approved",P4665="Yes"),"Yes","No")</x:f>
        <x:v>No</x:v>
      </x:c>
      <x:c r="J4665" t="str">
        <x:v>TonalButtonTokens</x:v>
      </x:c>
      <x:c r="K4665" t="str">
        <x:v>https://android.googlesource.com/platform/frameworks/support/+/a095da93f8e98dea8748ceed79ea8427aade245f/compose/material3/material3/src/commonMain/kotlin/androidx/compose/material3/tokens/TonalButtonTokens.kt#38</x:v>
      </x:c>
      <x:c r="L4665" t="str"/>
      <x:c r="M4665" t="str">
        <x:v>0.38f; source-only expression, not a Material Web CSS property.</x:v>
      </x:c>
      <x:c r="N4665" t="str">
        <x:v>material3-native-v4</x:v>
      </x:c>
      <x:c r="O4665" t="str">
        <x:v>Pending</x:v>
      </x:c>
      <x:c r="P4665" t="str">
        <x:v>No</x:v>
      </x:c>
    </x:row>
    <x:row r="4666">
      <x:c r="A4666" t="str">
        <x:v>TM-04665</x:v>
      </x:c>
      <x:c r="B4666" t="str">
        <x:v>compose:TonalButtonTokens.DisabledLabelTextColor</x:v>
      </x:c>
      <x:c r="C4666" t="str">
        <x:v>Compose source-only</x:v>
      </x:c>
      <x:c r="D4666" t="str"/>
      <x:c r="E4666" t="str">
        <x:v>Candidate</x:v>
      </x:c>
      <x:c r="F4666" t="str">
        <x:v>Pending</x:v>
      </x:c>
      <x:c r="G4666" t="str"/>
      <x:c r="H4666" t="str">
        <x:v>Pending</x:v>
      </x:c>
      <x:c r="I4666" t="str">
        <x:f>IF(AND(N4666="material3-native-v4",LEN(TRIM(B4666))&gt;0,LEN(TRIM(D4666))&gt;0,E4666="Confirmed",F4666="Pass",LEN(TRIM(G4666))&gt;0,O4666="Approved",H4666="Approved",P4666="Yes"),"Yes","No")</x:f>
        <x:v>No</x:v>
      </x:c>
      <x:c r="J4666" t="str">
        <x:v>TonalButtonTokens</x:v>
      </x:c>
      <x:c r="K4666" t="str">
        <x:v>https://android.googlesource.com/platform/frameworks/support/+/a095da93f8e98dea8748ceed79ea8427aade245f/compose/material3/material3/src/commonMain/kotlin/androidx/compose/material3/tokens/TonalButtonTokens.kt#39</x:v>
      </x:c>
      <x:c r="L4666" t="str"/>
      <x:c r="M4666" t="str">
        <x:v>ColorSchemeKeyTokens.OnSurfaceVariant; source-only expression, not a Material Web CSS property.</x:v>
      </x:c>
      <x:c r="N4666" t="str">
        <x:v>material3-native-v4</x:v>
      </x:c>
      <x:c r="O4666" t="str">
        <x:v>Pending</x:v>
      </x:c>
      <x:c r="P4666" t="str">
        <x:v>No</x:v>
      </x:c>
    </x:row>
    <x:row r="4667">
      <x:c r="A4667" t="str">
        <x:v>TM-04666</x:v>
      </x:c>
      <x:c r="B4667" t="str">
        <x:v>compose:TonalButtonTokens.DisabledLabelTextOpacity</x:v>
      </x:c>
      <x:c r="C4667" t="str">
        <x:v>Compose source-only</x:v>
      </x:c>
      <x:c r="D4667" t="str"/>
      <x:c r="E4667" t="str">
        <x:v>Candidate</x:v>
      </x:c>
      <x:c r="F4667" t="str">
        <x:v>Pending</x:v>
      </x:c>
      <x:c r="G4667" t="str"/>
      <x:c r="H4667" t="str">
        <x:v>Pending</x:v>
      </x:c>
      <x:c r="I4667" t="str">
        <x:f>IF(AND(N4667="material3-native-v4",LEN(TRIM(B4667))&gt;0,LEN(TRIM(D4667))&gt;0,E4667="Confirmed",F4667="Pass",LEN(TRIM(G4667))&gt;0,O4667="Approved",H4667="Approved",P4667="Yes"),"Yes","No")</x:f>
        <x:v>No</x:v>
      </x:c>
      <x:c r="J4667" t="str">
        <x:v>TonalButtonTokens</x:v>
      </x:c>
      <x:c r="K4667" t="str">
        <x:v>https://android.googlesource.com/platform/frameworks/support/+/a095da93f8e98dea8748ceed79ea8427aade245f/compose/material3/material3/src/commonMain/kotlin/androidx/compose/material3/tokens/TonalButtonTokens.kt#42</x:v>
      </x:c>
      <x:c r="L4667" t="str"/>
      <x:c r="M4667" t="str">
        <x:v>0.38f; source-only expression, not a Material Web CSS property.</x:v>
      </x:c>
      <x:c r="N4667" t="str">
        <x:v>material3-native-v4</x:v>
      </x:c>
      <x:c r="O4667" t="str">
        <x:v>Pending</x:v>
      </x:c>
      <x:c r="P4667" t="str">
        <x:v>No</x:v>
      </x:c>
    </x:row>
    <x:row r="4668">
      <x:c r="A4668" t="str">
        <x:v>TM-04667</x:v>
      </x:c>
      <x:c r="B4668" t="str">
        <x:v>compose:TonalButtonTokens.FocusedContainerElevation</x:v>
      </x:c>
      <x:c r="C4668" t="str">
        <x:v>Compose source-only</x:v>
      </x:c>
      <x:c r="D4668" t="str"/>
      <x:c r="E4668" t="str">
        <x:v>Candidate</x:v>
      </x:c>
      <x:c r="F4668" t="str">
        <x:v>Pending</x:v>
      </x:c>
      <x:c r="G4668" t="str"/>
      <x:c r="H4668" t="str">
        <x:v>Pending</x:v>
      </x:c>
      <x:c r="I4668" t="str">
        <x:f>IF(AND(N4668="material3-native-v4",LEN(TRIM(B4668))&gt;0,LEN(TRIM(D4668))&gt;0,E4668="Confirmed",F4668="Pass",LEN(TRIM(G4668))&gt;0,O4668="Approved",H4668="Approved",P4668="Yes"),"Yes","No")</x:f>
        <x:v>No</x:v>
      </x:c>
      <x:c r="J4668" t="str">
        <x:v>TonalButtonTokens</x:v>
      </x:c>
      <x:c r="K4668" t="str">
        <x:v>https://android.googlesource.com/platform/frameworks/support/+/a095da93f8e98dea8748ceed79ea8427aade245f/compose/material3/material3/src/commonMain/kotlin/androidx/compose/material3/tokens/TonalButtonTokens.kt#43</x:v>
      </x:c>
      <x:c r="L4668" t="str"/>
      <x:c r="M4668" t="str">
        <x:v>ElevationTokens.Level0; source-only expression, not a Material Web CSS property.</x:v>
      </x:c>
      <x:c r="N4668" t="str">
        <x:v>material3-native-v4</x:v>
      </x:c>
      <x:c r="O4668" t="str">
        <x:v>Pending</x:v>
      </x:c>
      <x:c r="P4668" t="str">
        <x:v>No</x:v>
      </x:c>
    </x:row>
    <x:row r="4669">
      <x:c r="A4669" t="str">
        <x:v>TM-04668</x:v>
      </x:c>
      <x:c r="B4669" t="str">
        <x:v>compose:TonalButtonTokens.FocusedIconColor</x:v>
      </x:c>
      <x:c r="C4669" t="str">
        <x:v>Compose source-only</x:v>
      </x:c>
      <x:c r="D4669" t="str"/>
      <x:c r="E4669" t="str">
        <x:v>Candidate</x:v>
      </x:c>
      <x:c r="F4669" t="str">
        <x:v>Pending</x:v>
      </x:c>
      <x:c r="G4669" t="str"/>
      <x:c r="H4669" t="str">
        <x:v>Pending</x:v>
      </x:c>
      <x:c r="I4669" t="str">
        <x:f>IF(AND(N4669="material3-native-v4",LEN(TRIM(B4669))&gt;0,LEN(TRIM(D4669))&gt;0,E4669="Confirmed",F4669="Pass",LEN(TRIM(G4669))&gt;0,O4669="Approved",H4669="Approved",P4669="Yes"),"Yes","No")</x:f>
        <x:v>No</x:v>
      </x:c>
      <x:c r="J4669" t="str">
        <x:v>TonalButtonTokens</x:v>
      </x:c>
      <x:c r="K4669" t="str">
        <x:v>https://android.googlesource.com/platform/frameworks/support/+/a095da93f8e98dea8748ceed79ea8427aade245f/compose/material3/material3/src/commonMain/kotlin/androidx/compose/material3/tokens/TonalButtonTokens.kt#46</x:v>
      </x:c>
      <x:c r="L4669" t="str"/>
      <x:c r="M4669" t="str">
        <x:v>ColorSchemeKeyTokens.OnSecondaryContainer; source-only expression, not a Material Web CSS property.</x:v>
      </x:c>
      <x:c r="N4669" t="str">
        <x:v>material3-native-v4</x:v>
      </x:c>
      <x:c r="O4669" t="str">
        <x:v>Pending</x:v>
      </x:c>
      <x:c r="P4669" t="str">
        <x:v>No</x:v>
      </x:c>
    </x:row>
    <x:row r="4670">
      <x:c r="A4670" t="str">
        <x:v>TM-04669</x:v>
      </x:c>
      <x:c r="B4670" t="str">
        <x:v>compose:TonalButtonTokens.FocusedLabelTextColor</x:v>
      </x:c>
      <x:c r="C4670" t="str">
        <x:v>Compose source-only</x:v>
      </x:c>
      <x:c r="D4670" t="str"/>
      <x:c r="E4670" t="str">
        <x:v>Candidate</x:v>
      </x:c>
      <x:c r="F4670" t="str">
        <x:v>Pending</x:v>
      </x:c>
      <x:c r="G4670" t="str"/>
      <x:c r="H4670" t="str">
        <x:v>Pending</x:v>
      </x:c>
      <x:c r="I4670" t="str">
        <x:f>IF(AND(N4670="material3-native-v4",LEN(TRIM(B4670))&gt;0,LEN(TRIM(D4670))&gt;0,E4670="Confirmed",F4670="Pass",LEN(TRIM(G4670))&gt;0,O4670="Approved",H4670="Approved",P4670="Yes"),"Yes","No")</x:f>
        <x:v>No</x:v>
      </x:c>
      <x:c r="J4670" t="str">
        <x:v>TonalButtonTokens</x:v>
      </x:c>
      <x:c r="K4670" t="str">
        <x:v>https://android.googlesource.com/platform/frameworks/support/+/a095da93f8e98dea8748ceed79ea8427aade245f/compose/material3/material3/src/commonMain/kotlin/androidx/compose/material3/tokens/TonalButtonTokens.kt#49</x:v>
      </x:c>
      <x:c r="L4670" t="str"/>
      <x:c r="M4670" t="str">
        <x:v>ColorSchemeKeyTokens.OnSecondaryContainer; source-only expression, not a Material Web CSS property.</x:v>
      </x:c>
      <x:c r="N4670" t="str">
        <x:v>material3-native-v4</x:v>
      </x:c>
      <x:c r="O4670" t="str">
        <x:v>Pending</x:v>
      </x:c>
      <x:c r="P4670" t="str">
        <x:v>No</x:v>
      </x:c>
    </x:row>
    <x:row r="4671">
      <x:c r="A4671" t="str">
        <x:v>TM-04670</x:v>
      </x:c>
      <x:c r="B4671" t="str">
        <x:v>compose:TonalButtonTokens.HoveredContainerElevation</x:v>
      </x:c>
      <x:c r="C4671" t="str">
        <x:v>Compose source-only</x:v>
      </x:c>
      <x:c r="D4671" t="str"/>
      <x:c r="E4671" t="str">
        <x:v>Candidate</x:v>
      </x:c>
      <x:c r="F4671" t="str">
        <x:v>Pending</x:v>
      </x:c>
      <x:c r="G4671" t="str"/>
      <x:c r="H4671" t="str">
        <x:v>Pending</x:v>
      </x:c>
      <x:c r="I4671" t="str">
        <x:f>IF(AND(N4671="material3-native-v4",LEN(TRIM(B4671))&gt;0,LEN(TRIM(D4671))&gt;0,E4671="Confirmed",F4671="Pass",LEN(TRIM(G4671))&gt;0,O4671="Approved",H4671="Approved",P4671="Yes"),"Yes","No")</x:f>
        <x:v>No</x:v>
      </x:c>
      <x:c r="J4671" t="str">
        <x:v>TonalButtonTokens</x:v>
      </x:c>
      <x:c r="K4671" t="str">
        <x:v>https://android.googlesource.com/platform/frameworks/support/+/a095da93f8e98dea8748ceed79ea8427aade245f/compose/material3/material3/src/commonMain/kotlin/androidx/compose/material3/tokens/TonalButtonTokens.kt#52</x:v>
      </x:c>
      <x:c r="L4671" t="str"/>
      <x:c r="M4671" t="str">
        <x:v>ElevationTokens.Level1; source-only expression, not a Material Web CSS property.</x:v>
      </x:c>
      <x:c r="N4671" t="str">
        <x:v>material3-native-v4</x:v>
      </x:c>
      <x:c r="O4671" t="str">
        <x:v>Pending</x:v>
      </x:c>
      <x:c r="P4671" t="str">
        <x:v>No</x:v>
      </x:c>
    </x:row>
    <x:row r="4672">
      <x:c r="A4672" t="str">
        <x:v>TM-04671</x:v>
      </x:c>
      <x:c r="B4672" t="str">
        <x:v>compose:TonalButtonTokens.HoveredIconColor</x:v>
      </x:c>
      <x:c r="C4672" t="str">
        <x:v>Compose source-only</x:v>
      </x:c>
      <x:c r="D4672" t="str"/>
      <x:c r="E4672" t="str">
        <x:v>Candidate</x:v>
      </x:c>
      <x:c r="F4672" t="str">
        <x:v>Pending</x:v>
      </x:c>
      <x:c r="G4672" t="str"/>
      <x:c r="H4672" t="str">
        <x:v>Pending</x:v>
      </x:c>
      <x:c r="I4672" t="str">
        <x:f>IF(AND(N4672="material3-native-v4",LEN(TRIM(B4672))&gt;0,LEN(TRIM(D4672))&gt;0,E4672="Confirmed",F4672="Pass",LEN(TRIM(G4672))&gt;0,O4672="Approved",H4672="Approved",P4672="Yes"),"Yes","No")</x:f>
        <x:v>No</x:v>
      </x:c>
      <x:c r="J4672" t="str">
        <x:v>TonalButtonTokens</x:v>
      </x:c>
      <x:c r="K4672" t="str">
        <x:v>https://android.googlesource.com/platform/frameworks/support/+/a095da93f8e98dea8748ceed79ea8427aade245f/compose/material3/material3/src/commonMain/kotlin/androidx/compose/material3/tokens/TonalButtonTokens.kt#55</x:v>
      </x:c>
      <x:c r="L4672" t="str"/>
      <x:c r="M4672" t="str">
        <x:v>ColorSchemeKeyTokens.OnSecondaryContainer; source-only expression, not a Material Web CSS property.</x:v>
      </x:c>
      <x:c r="N4672" t="str">
        <x:v>material3-native-v4</x:v>
      </x:c>
      <x:c r="O4672" t="str">
        <x:v>Pending</x:v>
      </x:c>
      <x:c r="P4672" t="str">
        <x:v>No</x:v>
      </x:c>
    </x:row>
    <x:row r="4673">
      <x:c r="A4673" t="str">
        <x:v>TM-04672</x:v>
      </x:c>
      <x:c r="B4673" t="str">
        <x:v>compose:TonalButtonTokens.HoveredLabelTextColor</x:v>
      </x:c>
      <x:c r="C4673" t="str">
        <x:v>Compose source-only</x:v>
      </x:c>
      <x:c r="D4673" t="str"/>
      <x:c r="E4673" t="str">
        <x:v>Candidate</x:v>
      </x:c>
      <x:c r="F4673" t="str">
        <x:v>Pending</x:v>
      </x:c>
      <x:c r="G4673" t="str"/>
      <x:c r="H4673" t="str">
        <x:v>Pending</x:v>
      </x:c>
      <x:c r="I4673" t="str">
        <x:f>IF(AND(N4673="material3-native-v4",LEN(TRIM(B4673))&gt;0,LEN(TRIM(D4673))&gt;0,E4673="Confirmed",F4673="Pass",LEN(TRIM(G4673))&gt;0,O4673="Approved",H4673="Approved",P4673="Yes"),"Yes","No")</x:f>
        <x:v>No</x:v>
      </x:c>
      <x:c r="J4673" t="str">
        <x:v>TonalButtonTokens</x:v>
      </x:c>
      <x:c r="K4673" t="str">
        <x:v>https://android.googlesource.com/platform/frameworks/support/+/a095da93f8e98dea8748ceed79ea8427aade245f/compose/material3/material3/src/commonMain/kotlin/androidx/compose/material3/tokens/TonalButtonTokens.kt#58</x:v>
      </x:c>
      <x:c r="L4673" t="str"/>
      <x:c r="M4673" t="str">
        <x:v>ColorSchemeKeyTokens.OnSecondaryContainer; source-only expression, not a Material Web CSS property.</x:v>
      </x:c>
      <x:c r="N4673" t="str">
        <x:v>material3-native-v4</x:v>
      </x:c>
      <x:c r="O4673" t="str">
        <x:v>Pending</x:v>
      </x:c>
      <x:c r="P4673" t="str">
        <x:v>No</x:v>
      </x:c>
    </x:row>
    <x:row r="4674">
      <x:c r="A4674" t="str">
        <x:v>TM-04673</x:v>
      </x:c>
      <x:c r="B4674" t="str">
        <x:v>compose:TonalButtonTokens.IconColor</x:v>
      </x:c>
      <x:c r="C4674" t="str">
        <x:v>Compose source-only</x:v>
      </x:c>
      <x:c r="D4674" t="str"/>
      <x:c r="E4674" t="str">
        <x:v>Candidate</x:v>
      </x:c>
      <x:c r="F4674" t="str">
        <x:v>Pending</x:v>
      </x:c>
      <x:c r="G4674" t="str"/>
      <x:c r="H4674" t="str">
        <x:v>Pending</x:v>
      </x:c>
      <x:c r="I4674" t="str">
        <x:f>IF(AND(N4674="material3-native-v4",LEN(TRIM(B4674))&gt;0,LEN(TRIM(D4674))&gt;0,E4674="Confirmed",F4674="Pass",LEN(TRIM(G4674))&gt;0,O4674="Approved",H4674="Approved",P4674="Yes"),"Yes","No")</x:f>
        <x:v>No</x:v>
      </x:c>
      <x:c r="J4674" t="str">
        <x:v>TonalButtonTokens</x:v>
      </x:c>
      <x:c r="K4674" t="str">
        <x:v>https://android.googlesource.com/platform/frameworks/support/+/a095da93f8e98dea8748ceed79ea8427aade245f/compose/material3/material3/src/commonMain/kotlin/androidx/compose/material3/tokens/TonalButtonTokens.kt#61</x:v>
      </x:c>
      <x:c r="L4674" t="str"/>
      <x:c r="M4674" t="str">
        <x:v>ColorSchemeKeyTokens.OnSecondaryContainer; source-only expression, not a Material Web CSS property.</x:v>
      </x:c>
      <x:c r="N4674" t="str">
        <x:v>material3-native-v4</x:v>
      </x:c>
      <x:c r="O4674" t="str">
        <x:v>Pending</x:v>
      </x:c>
      <x:c r="P4674" t="str">
        <x:v>No</x:v>
      </x:c>
    </x:row>
    <x:row r="4675">
      <x:c r="A4675" t="str">
        <x:v>TM-04674</x:v>
      </x:c>
      <x:c r="B4675" t="str">
        <x:v>compose:TonalButtonTokens.LabelTextColor</x:v>
      </x:c>
      <x:c r="C4675" t="str">
        <x:v>Compose source-only</x:v>
      </x:c>
      <x:c r="D4675" t="str"/>
      <x:c r="E4675" t="str">
        <x:v>Candidate</x:v>
      </x:c>
      <x:c r="F4675" t="str">
        <x:v>Pending</x:v>
      </x:c>
      <x:c r="G4675" t="str"/>
      <x:c r="H4675" t="str">
        <x:v>Pending</x:v>
      </x:c>
      <x:c r="I4675" t="str">
        <x:f>IF(AND(N4675="material3-native-v4",LEN(TRIM(B4675))&gt;0,LEN(TRIM(D4675))&gt;0,E4675="Confirmed",F4675="Pass",LEN(TRIM(G4675))&gt;0,O4675="Approved",H4675="Approved",P4675="Yes"),"Yes","No")</x:f>
        <x:v>No</x:v>
      </x:c>
      <x:c r="J4675" t="str">
        <x:v>TonalButtonTokens</x:v>
      </x:c>
      <x:c r="K4675" t="str">
        <x:v>https://android.googlesource.com/platform/frameworks/support/+/a095da93f8e98dea8748ceed79ea8427aade245f/compose/material3/material3/src/commonMain/kotlin/androidx/compose/material3/tokens/TonalButtonTokens.kt#64</x:v>
      </x:c>
      <x:c r="L4675" t="str"/>
      <x:c r="M4675" t="str">
        <x:v>ColorSchemeKeyTokens.OnSecondaryContainer; source-only expression, not a Material Web CSS property.</x:v>
      </x:c>
      <x:c r="N4675" t="str">
        <x:v>material3-native-v4</x:v>
      </x:c>
      <x:c r="O4675" t="str">
        <x:v>Pending</x:v>
      </x:c>
      <x:c r="P4675" t="str">
        <x:v>No</x:v>
      </x:c>
    </x:row>
    <x:row r="4676">
      <x:c r="A4676" t="str">
        <x:v>TM-04675</x:v>
      </x:c>
      <x:c r="B4676" t="str">
        <x:v>compose:TonalButtonTokens.PressedContainerElevation</x:v>
      </x:c>
      <x:c r="C4676" t="str">
        <x:v>Compose source-only</x:v>
      </x:c>
      <x:c r="D4676" t="str"/>
      <x:c r="E4676" t="str">
        <x:v>Candidate</x:v>
      </x:c>
      <x:c r="F4676" t="str">
        <x:v>Pending</x:v>
      </x:c>
      <x:c r="G4676" t="str"/>
      <x:c r="H4676" t="str">
        <x:v>Pending</x:v>
      </x:c>
      <x:c r="I4676" t="str">
        <x:f>IF(AND(N4676="material3-native-v4",LEN(TRIM(B4676))&gt;0,LEN(TRIM(D4676))&gt;0,E4676="Confirmed",F4676="Pass",LEN(TRIM(G4676))&gt;0,O4676="Approved",H4676="Approved",P4676="Yes"),"Yes","No")</x:f>
        <x:v>No</x:v>
      </x:c>
      <x:c r="J4676" t="str">
        <x:v>TonalButtonTokens</x:v>
      </x:c>
      <x:c r="K4676" t="str">
        <x:v>https://android.googlesource.com/platform/frameworks/support/+/a095da93f8e98dea8748ceed79ea8427aade245f/compose/material3/material3/src/commonMain/kotlin/androidx/compose/material3/tokens/TonalButtonTokens.kt#67</x:v>
      </x:c>
      <x:c r="L4676" t="str"/>
      <x:c r="M4676" t="str">
        <x:v>ElevationTokens.Level0; source-only expression, not a Material Web CSS property.</x:v>
      </x:c>
      <x:c r="N4676" t="str">
        <x:v>material3-native-v4</x:v>
      </x:c>
      <x:c r="O4676" t="str">
        <x:v>Pending</x:v>
      </x:c>
      <x:c r="P4676" t="str">
        <x:v>No</x:v>
      </x:c>
    </x:row>
    <x:row r="4677">
      <x:c r="A4677" t="str">
        <x:v>TM-04676</x:v>
      </x:c>
      <x:c r="B4677" t="str">
        <x:v>compose:TonalButtonTokens.PressedIconColor</x:v>
      </x:c>
      <x:c r="C4677" t="str">
        <x:v>Compose source-only</x:v>
      </x:c>
      <x:c r="D4677" t="str"/>
      <x:c r="E4677" t="str">
        <x:v>Candidate</x:v>
      </x:c>
      <x:c r="F4677" t="str">
        <x:v>Pending</x:v>
      </x:c>
      <x:c r="G4677" t="str"/>
      <x:c r="H4677" t="str">
        <x:v>Pending</x:v>
      </x:c>
      <x:c r="I4677" t="str">
        <x:f>IF(AND(N4677="material3-native-v4",LEN(TRIM(B4677))&gt;0,LEN(TRIM(D4677))&gt;0,E4677="Confirmed",F4677="Pass",LEN(TRIM(G4677))&gt;0,O4677="Approved",H4677="Approved",P4677="Yes"),"Yes","No")</x:f>
        <x:v>No</x:v>
      </x:c>
      <x:c r="J4677" t="str">
        <x:v>TonalButtonTokens</x:v>
      </x:c>
      <x:c r="K4677" t="str">
        <x:v>https://android.googlesource.com/platform/frameworks/support/+/a095da93f8e98dea8748ceed79ea8427aade245f/compose/material3/material3/src/commonMain/kotlin/androidx/compose/material3/tokens/TonalButtonTokens.kt#70</x:v>
      </x:c>
      <x:c r="L4677" t="str"/>
      <x:c r="M4677" t="str">
        <x:v>ColorSchemeKeyTokens.OnSecondaryContainer; source-only expression, not a Material Web CSS property.</x:v>
      </x:c>
      <x:c r="N4677" t="str">
        <x:v>material3-native-v4</x:v>
      </x:c>
      <x:c r="O4677" t="str">
        <x:v>Pending</x:v>
      </x:c>
      <x:c r="P4677" t="str">
        <x:v>No</x:v>
      </x:c>
    </x:row>
    <x:row r="4678">
      <x:c r="A4678" t="str">
        <x:v>TM-04677</x:v>
      </x:c>
      <x:c r="B4678" t="str">
        <x:v>compose:TonalButtonTokens.PressedLabelTextColor</x:v>
      </x:c>
      <x:c r="C4678" t="str">
        <x:v>Compose source-only</x:v>
      </x:c>
      <x:c r="D4678" t="str"/>
      <x:c r="E4678" t="str">
        <x:v>Candidate</x:v>
      </x:c>
      <x:c r="F4678" t="str">
        <x:v>Pending</x:v>
      </x:c>
      <x:c r="G4678" t="str"/>
      <x:c r="H4678" t="str">
        <x:v>Pending</x:v>
      </x:c>
      <x:c r="I4678" t="str">
        <x:f>IF(AND(N4678="material3-native-v4",LEN(TRIM(B4678))&gt;0,LEN(TRIM(D4678))&gt;0,E4678="Confirmed",F4678="Pass",LEN(TRIM(G4678))&gt;0,O4678="Approved",H4678="Approved",P4678="Yes"),"Yes","No")</x:f>
        <x:v>No</x:v>
      </x:c>
      <x:c r="J4678" t="str">
        <x:v>TonalButtonTokens</x:v>
      </x:c>
      <x:c r="K4678" t="str">
        <x:v>https://android.googlesource.com/platform/frameworks/support/+/a095da93f8e98dea8748ceed79ea8427aade245f/compose/material3/material3/src/commonMain/kotlin/androidx/compose/material3/tokens/TonalButtonTokens.kt#73</x:v>
      </x:c>
      <x:c r="L4678" t="str"/>
      <x:c r="M4678" t="str">
        <x:v>ColorSchemeKeyTokens.OnSecondaryContainer; source-only expression, not a Material Web CSS property.</x:v>
      </x:c>
      <x:c r="N4678" t="str">
        <x:v>material3-native-v4</x:v>
      </x:c>
      <x:c r="O4678" t="str">
        <x:v>Pending</x:v>
      </x:c>
      <x:c r="P4678" t="str">
        <x:v>No</x:v>
      </x:c>
    </x:row>
    <x:row r="4679">
      <x:c r="A4679" t="str">
        <x:v>TM-04678</x:v>
      </x:c>
      <x:c r="B4679" t="str">
        <x:v>compose:TonalButtonTokens.SelectedContainerColor</x:v>
      </x:c>
      <x:c r="C4679" t="str">
        <x:v>Compose source-only</x:v>
      </x:c>
      <x:c r="D4679" t="str"/>
      <x:c r="E4679" t="str">
        <x:v>Candidate</x:v>
      </x:c>
      <x:c r="F4679" t="str">
        <x:v>Pending</x:v>
      </x:c>
      <x:c r="G4679" t="str"/>
      <x:c r="H4679" t="str">
        <x:v>Pending</x:v>
      </x:c>
      <x:c r="I4679" t="str">
        <x:f>IF(AND(N4679="material3-native-v4",LEN(TRIM(B4679))&gt;0,LEN(TRIM(D4679))&gt;0,E4679="Confirmed",F4679="Pass",LEN(TRIM(G4679))&gt;0,O4679="Approved",H4679="Approved",P4679="Yes"),"Yes","No")</x:f>
        <x:v>No</x:v>
      </x:c>
      <x:c r="J4679" t="str">
        <x:v>TonalButtonTokens</x:v>
      </x:c>
      <x:c r="K4679" t="str">
        <x:v>https://android.googlesource.com/platform/frameworks/support/+/a095da93f8e98dea8748ceed79ea8427aade245f/compose/material3/material3/src/commonMain/kotlin/androidx/compose/material3/tokens/TonalButtonTokens.kt#76</x:v>
      </x:c>
      <x:c r="L4679" t="str"/>
      <x:c r="M4679" t="str">
        <x:v>ColorSchemeKeyTokens.Secondary; source-only expression, not a Material Web CSS property.</x:v>
      </x:c>
      <x:c r="N4679" t="str">
        <x:v>material3-native-v4</x:v>
      </x:c>
      <x:c r="O4679" t="str">
        <x:v>Pending</x:v>
      </x:c>
      <x:c r="P4679" t="str">
        <x:v>No</x:v>
      </x:c>
    </x:row>
    <x:row r="4680">
      <x:c r="A4680" t="str">
        <x:v>TM-04679</x:v>
      </x:c>
      <x:c r="B4680" t="str">
        <x:v>compose:TonalButtonTokens.SelectedFocusedIconColor</x:v>
      </x:c>
      <x:c r="C4680" t="str">
        <x:v>Compose source-only</x:v>
      </x:c>
      <x:c r="D4680" t="str"/>
      <x:c r="E4680" t="str">
        <x:v>Candidate</x:v>
      </x:c>
      <x:c r="F4680" t="str">
        <x:v>Pending</x:v>
      </x:c>
      <x:c r="G4680" t="str"/>
      <x:c r="H4680" t="str">
        <x:v>Pending</x:v>
      </x:c>
      <x:c r="I4680" t="str">
        <x:f>IF(AND(N4680="material3-native-v4",LEN(TRIM(B4680))&gt;0,LEN(TRIM(D4680))&gt;0,E4680="Confirmed",F4680="Pass",LEN(TRIM(G4680))&gt;0,O4680="Approved",H4680="Approved",P4680="Yes"),"Yes","No")</x:f>
        <x:v>No</x:v>
      </x:c>
      <x:c r="J4680" t="str">
        <x:v>TonalButtonTokens</x:v>
      </x:c>
      <x:c r="K4680" t="str">
        <x:v>https://android.googlesource.com/platform/frameworks/support/+/a095da93f8e98dea8748ceed79ea8427aade245f/compose/material3/material3/src/commonMain/kotlin/androidx/compose/material3/tokens/TonalButtonTokens.kt#79</x:v>
      </x:c>
      <x:c r="L4680" t="str"/>
      <x:c r="M4680" t="str">
        <x:v>ColorSchemeKeyTokens.OnSecondary; source-only expression, not a Material Web CSS property.</x:v>
      </x:c>
      <x:c r="N4680" t="str">
        <x:v>material3-native-v4</x:v>
      </x:c>
      <x:c r="O4680" t="str">
        <x:v>Pending</x:v>
      </x:c>
      <x:c r="P4680" t="str">
        <x:v>No</x:v>
      </x:c>
    </x:row>
    <x:row r="4681">
      <x:c r="A4681" t="str">
        <x:v>TM-04680</x:v>
      </x:c>
      <x:c r="B4681" t="str">
        <x:v>compose:TonalButtonTokens.SelectedFocusedLabelTextColor</x:v>
      </x:c>
      <x:c r="C4681" t="str">
        <x:v>Compose source-only</x:v>
      </x:c>
      <x:c r="D4681" t="str"/>
      <x:c r="E4681" t="str">
        <x:v>Candidate</x:v>
      </x:c>
      <x:c r="F4681" t="str">
        <x:v>Pending</x:v>
      </x:c>
      <x:c r="G4681" t="str"/>
      <x:c r="H4681" t="str">
        <x:v>Pending</x:v>
      </x:c>
      <x:c r="I4681" t="str">
        <x:f>IF(AND(N4681="material3-native-v4",LEN(TRIM(B4681))&gt;0,LEN(TRIM(D4681))&gt;0,E4681="Confirmed",F4681="Pass",LEN(TRIM(G4681))&gt;0,O4681="Approved",H4681="Approved",P4681="Yes"),"Yes","No")</x:f>
        <x:v>No</x:v>
      </x:c>
      <x:c r="J4681" t="str">
        <x:v>TonalButtonTokens</x:v>
      </x:c>
      <x:c r="K4681" t="str">
        <x:v>https://android.googlesource.com/platform/frameworks/support/+/a095da93f8e98dea8748ceed79ea8427aade245f/compose/material3/material3/src/commonMain/kotlin/androidx/compose/material3/tokens/TonalButtonTokens.kt#82</x:v>
      </x:c>
      <x:c r="L4681" t="str"/>
      <x:c r="M4681" t="str">
        <x:v>ColorSchemeKeyTokens.OnSecondary; source-only expression, not a Material Web CSS property.</x:v>
      </x:c>
      <x:c r="N4681" t="str">
        <x:v>material3-native-v4</x:v>
      </x:c>
      <x:c r="O4681" t="str">
        <x:v>Pending</x:v>
      </x:c>
      <x:c r="P4681" t="str">
        <x:v>No</x:v>
      </x:c>
    </x:row>
    <x:row r="4682">
      <x:c r="A4682" t="str">
        <x:v>TM-04681</x:v>
      </x:c>
      <x:c r="B4682" t="str">
        <x:v>compose:TonalButtonTokens.SelectedHoveredIconColor</x:v>
      </x:c>
      <x:c r="C4682" t="str">
        <x:v>Compose source-only</x:v>
      </x:c>
      <x:c r="D4682" t="str"/>
      <x:c r="E4682" t="str">
        <x:v>Candidate</x:v>
      </x:c>
      <x:c r="F4682" t="str">
        <x:v>Pending</x:v>
      </x:c>
      <x:c r="G4682" t="str"/>
      <x:c r="H4682" t="str">
        <x:v>Pending</x:v>
      </x:c>
      <x:c r="I4682" t="str">
        <x:f>IF(AND(N4682="material3-native-v4",LEN(TRIM(B4682))&gt;0,LEN(TRIM(D4682))&gt;0,E4682="Confirmed",F4682="Pass",LEN(TRIM(G4682))&gt;0,O4682="Approved",H4682="Approved",P4682="Yes"),"Yes","No")</x:f>
        <x:v>No</x:v>
      </x:c>
      <x:c r="J4682" t="str">
        <x:v>TonalButtonTokens</x:v>
      </x:c>
      <x:c r="K4682" t="str">
        <x:v>https://android.googlesource.com/platform/frameworks/support/+/a095da93f8e98dea8748ceed79ea8427aade245f/compose/material3/material3/src/commonMain/kotlin/androidx/compose/material3/tokens/TonalButtonTokens.kt#85</x:v>
      </x:c>
      <x:c r="L4682" t="str"/>
      <x:c r="M4682" t="str">
        <x:v>ColorSchemeKeyTokens.OnSecondary; source-only expression, not a Material Web CSS property.</x:v>
      </x:c>
      <x:c r="N4682" t="str">
        <x:v>material3-native-v4</x:v>
      </x:c>
      <x:c r="O4682" t="str">
        <x:v>Pending</x:v>
      </x:c>
      <x:c r="P4682" t="str">
        <x:v>No</x:v>
      </x:c>
    </x:row>
    <x:row r="4683">
      <x:c r="A4683" t="str">
        <x:v>TM-04682</x:v>
      </x:c>
      <x:c r="B4683" t="str">
        <x:v>compose:TonalButtonTokens.SelectedHoveredLabelTextColor</x:v>
      </x:c>
      <x:c r="C4683" t="str">
        <x:v>Compose source-only</x:v>
      </x:c>
      <x:c r="D4683" t="str"/>
      <x:c r="E4683" t="str">
        <x:v>Candidate</x:v>
      </x:c>
      <x:c r="F4683" t="str">
        <x:v>Pending</x:v>
      </x:c>
      <x:c r="G4683" t="str"/>
      <x:c r="H4683" t="str">
        <x:v>Pending</x:v>
      </x:c>
      <x:c r="I4683" t="str">
        <x:f>IF(AND(N4683="material3-native-v4",LEN(TRIM(B4683))&gt;0,LEN(TRIM(D4683))&gt;0,E4683="Confirmed",F4683="Pass",LEN(TRIM(G4683))&gt;0,O4683="Approved",H4683="Approved",P4683="Yes"),"Yes","No")</x:f>
        <x:v>No</x:v>
      </x:c>
      <x:c r="J4683" t="str">
        <x:v>TonalButtonTokens</x:v>
      </x:c>
      <x:c r="K4683" t="str">
        <x:v>https://android.googlesource.com/platform/frameworks/support/+/a095da93f8e98dea8748ceed79ea8427aade245f/compose/material3/material3/src/commonMain/kotlin/androidx/compose/material3/tokens/TonalButtonTokens.kt#88</x:v>
      </x:c>
      <x:c r="L4683" t="str"/>
      <x:c r="M4683" t="str">
        <x:v>ColorSchemeKeyTokens.OnSecondary; source-only expression, not a Material Web CSS property.</x:v>
      </x:c>
      <x:c r="N4683" t="str">
        <x:v>material3-native-v4</x:v>
      </x:c>
      <x:c r="O4683" t="str">
        <x:v>Pending</x:v>
      </x:c>
      <x:c r="P4683" t="str">
        <x:v>No</x:v>
      </x:c>
    </x:row>
    <x:row r="4684">
      <x:c r="A4684" t="str">
        <x:v>TM-04683</x:v>
      </x:c>
      <x:c r="B4684" t="str">
        <x:v>compose:TonalButtonTokens.SelectedIconColor</x:v>
      </x:c>
      <x:c r="C4684" t="str">
        <x:v>Compose source-only</x:v>
      </x:c>
      <x:c r="D4684" t="str"/>
      <x:c r="E4684" t="str">
        <x:v>Candidate</x:v>
      </x:c>
      <x:c r="F4684" t="str">
        <x:v>Pending</x:v>
      </x:c>
      <x:c r="G4684" t="str"/>
      <x:c r="H4684" t="str">
        <x:v>Pending</x:v>
      </x:c>
      <x:c r="I4684" t="str">
        <x:f>IF(AND(N4684="material3-native-v4",LEN(TRIM(B4684))&gt;0,LEN(TRIM(D4684))&gt;0,E4684="Confirmed",F4684="Pass",LEN(TRIM(G4684))&gt;0,O4684="Approved",H4684="Approved",P4684="Yes"),"Yes","No")</x:f>
        <x:v>No</x:v>
      </x:c>
      <x:c r="J4684" t="str">
        <x:v>TonalButtonTokens</x:v>
      </x:c>
      <x:c r="K4684" t="str">
        <x:v>https://android.googlesource.com/platform/frameworks/support/+/a095da93f8e98dea8748ceed79ea8427aade245f/compose/material3/material3/src/commonMain/kotlin/androidx/compose/material3/tokens/TonalButtonTokens.kt#91</x:v>
      </x:c>
      <x:c r="L4684" t="str"/>
      <x:c r="M4684" t="str">
        <x:v>ColorSchemeKeyTokens.OnSecondary; source-only expression, not a Material Web CSS property.</x:v>
      </x:c>
      <x:c r="N4684" t="str">
        <x:v>material3-native-v4</x:v>
      </x:c>
      <x:c r="O4684" t="str">
        <x:v>Pending</x:v>
      </x:c>
      <x:c r="P4684" t="str">
        <x:v>No</x:v>
      </x:c>
    </x:row>
    <x:row r="4685">
      <x:c r="A4685" t="str">
        <x:v>TM-04684</x:v>
      </x:c>
      <x:c r="B4685" t="str">
        <x:v>compose:TonalButtonTokens.SelectedLabelTextColor</x:v>
      </x:c>
      <x:c r="C4685" t="str">
        <x:v>Compose source-only</x:v>
      </x:c>
      <x:c r="D4685" t="str"/>
      <x:c r="E4685" t="str">
        <x:v>Candidate</x:v>
      </x:c>
      <x:c r="F4685" t="str">
        <x:v>Pending</x:v>
      </x:c>
      <x:c r="G4685" t="str"/>
      <x:c r="H4685" t="str">
        <x:v>Pending</x:v>
      </x:c>
      <x:c r="I4685" t="str">
        <x:f>IF(AND(N4685="material3-native-v4",LEN(TRIM(B4685))&gt;0,LEN(TRIM(D4685))&gt;0,E4685="Confirmed",F4685="Pass",LEN(TRIM(G4685))&gt;0,O4685="Approved",H4685="Approved",P4685="Yes"),"Yes","No")</x:f>
        <x:v>No</x:v>
      </x:c>
      <x:c r="J4685" t="str">
        <x:v>TonalButtonTokens</x:v>
      </x:c>
      <x:c r="K4685" t="str">
        <x:v>https://android.googlesource.com/platform/frameworks/support/+/a095da93f8e98dea8748ceed79ea8427aade245f/compose/material3/material3/src/commonMain/kotlin/androidx/compose/material3/tokens/TonalButtonTokens.kt#94</x:v>
      </x:c>
      <x:c r="L4685" t="str"/>
      <x:c r="M4685" t="str">
        <x:v>ColorSchemeKeyTokens.OnSecondary; source-only expression, not a Material Web CSS property.</x:v>
      </x:c>
      <x:c r="N4685" t="str">
        <x:v>material3-native-v4</x:v>
      </x:c>
      <x:c r="O4685" t="str">
        <x:v>Pending</x:v>
      </x:c>
      <x:c r="P4685" t="str">
        <x:v>No</x:v>
      </x:c>
    </x:row>
    <x:row r="4686">
      <x:c r="A4686" t="str">
        <x:v>TM-04685</x:v>
      </x:c>
      <x:c r="B4686" t="str">
        <x:v>compose:TonalButtonTokens.SelectedPressedIconColor</x:v>
      </x:c>
      <x:c r="C4686" t="str">
        <x:v>Compose source-only</x:v>
      </x:c>
      <x:c r="D4686" t="str"/>
      <x:c r="E4686" t="str">
        <x:v>Candidate</x:v>
      </x:c>
      <x:c r="F4686" t="str">
        <x:v>Pending</x:v>
      </x:c>
      <x:c r="G4686" t="str"/>
      <x:c r="H4686" t="str">
        <x:v>Pending</x:v>
      </x:c>
      <x:c r="I4686" t="str">
        <x:f>IF(AND(N4686="material3-native-v4",LEN(TRIM(B4686))&gt;0,LEN(TRIM(D4686))&gt;0,E4686="Confirmed",F4686="Pass",LEN(TRIM(G4686))&gt;0,O4686="Approved",H4686="Approved",P4686="Yes"),"Yes","No")</x:f>
        <x:v>No</x:v>
      </x:c>
      <x:c r="J4686" t="str">
        <x:v>TonalButtonTokens</x:v>
      </x:c>
      <x:c r="K4686" t="str">
        <x:v>https://android.googlesource.com/platform/frameworks/support/+/a095da93f8e98dea8748ceed79ea8427aade245f/compose/material3/material3/src/commonMain/kotlin/androidx/compose/material3/tokens/TonalButtonTokens.kt#97</x:v>
      </x:c>
      <x:c r="L4686" t="str"/>
      <x:c r="M4686" t="str">
        <x:v>ColorSchemeKeyTokens.OnSecondary; source-only expression, not a Material Web CSS property.</x:v>
      </x:c>
      <x:c r="N4686" t="str">
        <x:v>material3-native-v4</x:v>
      </x:c>
      <x:c r="O4686" t="str">
        <x:v>Pending</x:v>
      </x:c>
      <x:c r="P4686" t="str">
        <x:v>No</x:v>
      </x:c>
    </x:row>
    <x:row r="4687">
      <x:c r="A4687" t="str">
        <x:v>TM-04686</x:v>
      </x:c>
      <x:c r="B4687" t="str">
        <x:v>compose:TonalButtonTokens.SelectedPressedLabelTextColor</x:v>
      </x:c>
      <x:c r="C4687" t="str">
        <x:v>Compose source-only</x:v>
      </x:c>
      <x:c r="D4687" t="str"/>
      <x:c r="E4687" t="str">
        <x:v>Candidate</x:v>
      </x:c>
      <x:c r="F4687" t="str">
        <x:v>Pending</x:v>
      </x:c>
      <x:c r="G4687" t="str"/>
      <x:c r="H4687" t="str">
        <x:v>Pending</x:v>
      </x:c>
      <x:c r="I4687" t="str">
        <x:f>IF(AND(N4687="material3-native-v4",LEN(TRIM(B4687))&gt;0,LEN(TRIM(D4687))&gt;0,E4687="Confirmed",F4687="Pass",LEN(TRIM(G4687))&gt;0,O4687="Approved",H4687="Approved",P4687="Yes"),"Yes","No")</x:f>
        <x:v>No</x:v>
      </x:c>
      <x:c r="J4687" t="str">
        <x:v>TonalButtonTokens</x:v>
      </x:c>
      <x:c r="K4687" t="str">
        <x:v>https://android.googlesource.com/platform/frameworks/support/+/a095da93f8e98dea8748ceed79ea8427aade245f/compose/material3/material3/src/commonMain/kotlin/androidx/compose/material3/tokens/TonalButtonTokens.kt#100</x:v>
      </x:c>
      <x:c r="L4687" t="str"/>
      <x:c r="M4687" t="str">
        <x:v>ColorSchemeKeyTokens.OnSecondary; source-only expression, not a Material Web CSS property.</x:v>
      </x:c>
      <x:c r="N4687" t="str">
        <x:v>material3-native-v4</x:v>
      </x:c>
      <x:c r="O4687" t="str">
        <x:v>Pending</x:v>
      </x:c>
      <x:c r="P4687" t="str">
        <x:v>No</x:v>
      </x:c>
    </x:row>
    <x:row r="4688">
      <x:c r="A4688" t="str">
        <x:v>TM-04687</x:v>
      </x:c>
      <x:c r="B4688" t="str">
        <x:v>compose:TonalButtonTokens.UnselectedContainerColor</x:v>
      </x:c>
      <x:c r="C4688" t="str">
        <x:v>Compose source-only</x:v>
      </x:c>
      <x:c r="D4688" t="str"/>
      <x:c r="E4688" t="str">
        <x:v>Candidate</x:v>
      </x:c>
      <x:c r="F4688" t="str">
        <x:v>Pending</x:v>
      </x:c>
      <x:c r="G4688" t="str"/>
      <x:c r="H4688" t="str">
        <x:v>Pending</x:v>
      </x:c>
      <x:c r="I4688" t="str">
        <x:f>IF(AND(N4688="material3-native-v4",LEN(TRIM(B4688))&gt;0,LEN(TRIM(D4688))&gt;0,E4688="Confirmed",F4688="Pass",LEN(TRIM(G4688))&gt;0,O4688="Approved",H4688="Approved",P4688="Yes"),"Yes","No")</x:f>
        <x:v>No</x:v>
      </x:c>
      <x:c r="J4688" t="str">
        <x:v>TonalButtonTokens</x:v>
      </x:c>
      <x:c r="K4688" t="str">
        <x:v>https://android.googlesource.com/platform/frameworks/support/+/a095da93f8e98dea8748ceed79ea8427aade245f/compose/material3/material3/src/commonMain/kotlin/androidx/compose/material3/tokens/TonalButtonTokens.kt#103</x:v>
      </x:c>
      <x:c r="L4688" t="str"/>
      <x:c r="M4688" t="str">
        <x:v>ColorSchemeKeyTokens.SecondaryContainer; source-only expression, not a Material Web CSS property.</x:v>
      </x:c>
      <x:c r="N4688" t="str">
        <x:v>material3-native-v4</x:v>
      </x:c>
      <x:c r="O4688" t="str">
        <x:v>Pending</x:v>
      </x:c>
      <x:c r="P4688" t="str">
        <x:v>No</x:v>
      </x:c>
    </x:row>
    <x:row r="4689">
      <x:c r="A4689" t="str">
        <x:v>TM-04688</x:v>
      </x:c>
      <x:c r="B4689" t="str">
        <x:v>compose:TonalButtonTokens.UnselectedFocusedIconColor</x:v>
      </x:c>
      <x:c r="C4689" t="str">
        <x:v>Compose source-only</x:v>
      </x:c>
      <x:c r="D4689" t="str"/>
      <x:c r="E4689" t="str">
        <x:v>Candidate</x:v>
      </x:c>
      <x:c r="F4689" t="str">
        <x:v>Pending</x:v>
      </x:c>
      <x:c r="G4689" t="str"/>
      <x:c r="H4689" t="str">
        <x:v>Pending</x:v>
      </x:c>
      <x:c r="I4689" t="str">
        <x:f>IF(AND(N4689="material3-native-v4",LEN(TRIM(B4689))&gt;0,LEN(TRIM(D4689))&gt;0,E4689="Confirmed",F4689="Pass",LEN(TRIM(G4689))&gt;0,O4689="Approved",H4689="Approved",P4689="Yes"),"Yes","No")</x:f>
        <x:v>No</x:v>
      </x:c>
      <x:c r="J4689" t="str">
        <x:v>TonalButtonTokens</x:v>
      </x:c>
      <x:c r="K4689" t="str">
        <x:v>https://android.googlesource.com/platform/frameworks/support/+/a095da93f8e98dea8748ceed79ea8427aade245f/compose/material3/material3/src/commonMain/kotlin/androidx/compose/material3/tokens/TonalButtonTokens.kt#106</x:v>
      </x:c>
      <x:c r="L4689" t="str"/>
      <x:c r="M4689" t="str">
        <x:v>ColorSchemeKeyTokens.OnSecondaryContainer; source-only expression, not a Material Web CSS property.</x:v>
      </x:c>
      <x:c r="N4689" t="str">
        <x:v>material3-native-v4</x:v>
      </x:c>
      <x:c r="O4689" t="str">
        <x:v>Pending</x:v>
      </x:c>
      <x:c r="P4689" t="str">
        <x:v>No</x:v>
      </x:c>
    </x:row>
    <x:row r="4690">
      <x:c r="A4690" t="str">
        <x:v>TM-04689</x:v>
      </x:c>
      <x:c r="B4690" t="str">
        <x:v>compose:TonalButtonTokens.UnselectedFocusedLabelTextColor</x:v>
      </x:c>
      <x:c r="C4690" t="str">
        <x:v>Compose source-only</x:v>
      </x:c>
      <x:c r="D4690" t="str"/>
      <x:c r="E4690" t="str">
        <x:v>Candidate</x:v>
      </x:c>
      <x:c r="F4690" t="str">
        <x:v>Pending</x:v>
      </x:c>
      <x:c r="G4690" t="str"/>
      <x:c r="H4690" t="str">
        <x:v>Pending</x:v>
      </x:c>
      <x:c r="I4690" t="str">
        <x:f>IF(AND(N4690="material3-native-v4",LEN(TRIM(B4690))&gt;0,LEN(TRIM(D4690))&gt;0,E4690="Confirmed",F4690="Pass",LEN(TRIM(G4690))&gt;0,O4690="Approved",H4690="Approved",P4690="Yes"),"Yes","No")</x:f>
        <x:v>No</x:v>
      </x:c>
      <x:c r="J4690" t="str">
        <x:v>TonalButtonTokens</x:v>
      </x:c>
      <x:c r="K4690" t="str">
        <x:v>https://android.googlesource.com/platform/frameworks/support/+/a095da93f8e98dea8748ceed79ea8427aade245f/compose/material3/material3/src/commonMain/kotlin/androidx/compose/material3/tokens/TonalButtonTokens.kt#109</x:v>
      </x:c>
      <x:c r="L4690" t="str"/>
      <x:c r="M4690" t="str">
        <x:v>ColorSchemeKeyTokens.OnSecondaryContainer; source-only expression, not a Material Web CSS property.</x:v>
      </x:c>
      <x:c r="N4690" t="str">
        <x:v>material3-native-v4</x:v>
      </x:c>
      <x:c r="O4690" t="str">
        <x:v>Pending</x:v>
      </x:c>
      <x:c r="P4690" t="str">
        <x:v>No</x:v>
      </x:c>
    </x:row>
    <x:row r="4691">
      <x:c r="A4691" t="str">
        <x:v>TM-04690</x:v>
      </x:c>
      <x:c r="B4691" t="str">
        <x:v>compose:TonalButtonTokens.UnselectedHoveredIconColor</x:v>
      </x:c>
      <x:c r="C4691" t="str">
        <x:v>Compose source-only</x:v>
      </x:c>
      <x:c r="D4691" t="str"/>
      <x:c r="E4691" t="str">
        <x:v>Candidate</x:v>
      </x:c>
      <x:c r="F4691" t="str">
        <x:v>Pending</x:v>
      </x:c>
      <x:c r="G4691" t="str"/>
      <x:c r="H4691" t="str">
        <x:v>Pending</x:v>
      </x:c>
      <x:c r="I4691" t="str">
        <x:f>IF(AND(N4691="material3-native-v4",LEN(TRIM(B4691))&gt;0,LEN(TRIM(D4691))&gt;0,E4691="Confirmed",F4691="Pass",LEN(TRIM(G4691))&gt;0,O4691="Approved",H4691="Approved",P4691="Yes"),"Yes","No")</x:f>
        <x:v>No</x:v>
      </x:c>
      <x:c r="J4691" t="str">
        <x:v>TonalButtonTokens</x:v>
      </x:c>
      <x:c r="K4691" t="str">
        <x:v>https://android.googlesource.com/platform/frameworks/support/+/a095da93f8e98dea8748ceed79ea8427aade245f/compose/material3/material3/src/commonMain/kotlin/androidx/compose/material3/tokens/TonalButtonTokens.kt#112</x:v>
      </x:c>
      <x:c r="L4691" t="str"/>
      <x:c r="M4691" t="str">
        <x:v>ColorSchemeKeyTokens.OnSecondaryContainer; source-only expression, not a Material Web CSS property.</x:v>
      </x:c>
      <x:c r="N4691" t="str">
        <x:v>material3-native-v4</x:v>
      </x:c>
      <x:c r="O4691" t="str">
        <x:v>Pending</x:v>
      </x:c>
      <x:c r="P4691" t="str">
        <x:v>No</x:v>
      </x:c>
    </x:row>
    <x:row r="4692">
      <x:c r="A4692" t="str">
        <x:v>TM-04691</x:v>
      </x:c>
      <x:c r="B4692" t="str">
        <x:v>compose:TonalButtonTokens.UnselectedHoveredLabelTextColor</x:v>
      </x:c>
      <x:c r="C4692" t="str">
        <x:v>Compose source-only</x:v>
      </x:c>
      <x:c r="D4692" t="str"/>
      <x:c r="E4692" t="str">
        <x:v>Candidate</x:v>
      </x:c>
      <x:c r="F4692" t="str">
        <x:v>Pending</x:v>
      </x:c>
      <x:c r="G4692" t="str"/>
      <x:c r="H4692" t="str">
        <x:v>Pending</x:v>
      </x:c>
      <x:c r="I4692" t="str">
        <x:f>IF(AND(N4692="material3-native-v4",LEN(TRIM(B4692))&gt;0,LEN(TRIM(D4692))&gt;0,E4692="Confirmed",F4692="Pass",LEN(TRIM(G4692))&gt;0,O4692="Approved",H4692="Approved",P4692="Yes"),"Yes","No")</x:f>
        <x:v>No</x:v>
      </x:c>
      <x:c r="J4692" t="str">
        <x:v>TonalButtonTokens</x:v>
      </x:c>
      <x:c r="K4692" t="str">
        <x:v>https://android.googlesource.com/platform/frameworks/support/+/a095da93f8e98dea8748ceed79ea8427aade245f/compose/material3/material3/src/commonMain/kotlin/androidx/compose/material3/tokens/TonalButtonTokens.kt#115</x:v>
      </x:c>
      <x:c r="L4692" t="str"/>
      <x:c r="M4692" t="str">
        <x:v>ColorSchemeKeyTokens.OnSecondaryContainer; source-only expression, not a Material Web CSS property.</x:v>
      </x:c>
      <x:c r="N4692" t="str">
        <x:v>material3-native-v4</x:v>
      </x:c>
      <x:c r="O4692" t="str">
        <x:v>Pending</x:v>
      </x:c>
      <x:c r="P4692" t="str">
        <x:v>No</x:v>
      </x:c>
    </x:row>
    <x:row r="4693">
      <x:c r="A4693" t="str">
        <x:v>TM-04692</x:v>
      </x:c>
      <x:c r="B4693" t="str">
        <x:v>compose:TonalButtonTokens.UnselectedIconColor</x:v>
      </x:c>
      <x:c r="C4693" t="str">
        <x:v>Compose source-only</x:v>
      </x:c>
      <x:c r="D4693" t="str"/>
      <x:c r="E4693" t="str">
        <x:v>Candidate</x:v>
      </x:c>
      <x:c r="F4693" t="str">
        <x:v>Pending</x:v>
      </x:c>
      <x:c r="G4693" t="str"/>
      <x:c r="H4693" t="str">
        <x:v>Pending</x:v>
      </x:c>
      <x:c r="I4693" t="str">
        <x:f>IF(AND(N4693="material3-native-v4",LEN(TRIM(B4693))&gt;0,LEN(TRIM(D4693))&gt;0,E4693="Confirmed",F4693="Pass",LEN(TRIM(G4693))&gt;0,O4693="Approved",H4693="Approved",P4693="Yes"),"Yes","No")</x:f>
        <x:v>No</x:v>
      </x:c>
      <x:c r="J4693" t="str">
        <x:v>TonalButtonTokens</x:v>
      </x:c>
      <x:c r="K4693" t="str">
        <x:v>https://android.googlesource.com/platform/frameworks/support/+/a095da93f8e98dea8748ceed79ea8427aade245f/compose/material3/material3/src/commonMain/kotlin/androidx/compose/material3/tokens/TonalButtonTokens.kt#118</x:v>
      </x:c>
      <x:c r="L4693" t="str"/>
      <x:c r="M4693" t="str">
        <x:v>ColorSchemeKeyTokens.OnSecondaryContainer; source-only expression, not a Material Web CSS property.</x:v>
      </x:c>
      <x:c r="N4693" t="str">
        <x:v>material3-native-v4</x:v>
      </x:c>
      <x:c r="O4693" t="str">
        <x:v>Pending</x:v>
      </x:c>
      <x:c r="P4693" t="str">
        <x:v>No</x:v>
      </x:c>
    </x:row>
    <x:row r="4694">
      <x:c r="A4694" t="str">
        <x:v>TM-04693</x:v>
      </x:c>
      <x:c r="B4694" t="str">
        <x:v>compose:TonalButtonTokens.UnselectedLabelTextColor</x:v>
      </x:c>
      <x:c r="C4694" t="str">
        <x:v>Compose source-only</x:v>
      </x:c>
      <x:c r="D4694" t="str"/>
      <x:c r="E4694" t="str">
        <x:v>Candidate</x:v>
      </x:c>
      <x:c r="F4694" t="str">
        <x:v>Pending</x:v>
      </x:c>
      <x:c r="G4694" t="str"/>
      <x:c r="H4694" t="str">
        <x:v>Pending</x:v>
      </x:c>
      <x:c r="I4694" t="str">
        <x:f>IF(AND(N4694="material3-native-v4",LEN(TRIM(B4694))&gt;0,LEN(TRIM(D4694))&gt;0,E4694="Confirmed",F4694="Pass",LEN(TRIM(G4694))&gt;0,O4694="Approved",H4694="Approved",P4694="Yes"),"Yes","No")</x:f>
        <x:v>No</x:v>
      </x:c>
      <x:c r="J4694" t="str">
        <x:v>TonalButtonTokens</x:v>
      </x:c>
      <x:c r="K4694" t="str">
        <x:v>https://android.googlesource.com/platform/frameworks/support/+/a095da93f8e98dea8748ceed79ea8427aade245f/compose/material3/material3/src/commonMain/kotlin/androidx/compose/material3/tokens/TonalButtonTokens.kt#121</x:v>
      </x:c>
      <x:c r="L4694" t="str"/>
      <x:c r="M4694" t="str">
        <x:v>ColorSchemeKeyTokens.OnSecondaryContainer; source-only expression, not a Material Web CSS property.</x:v>
      </x:c>
      <x:c r="N4694" t="str">
        <x:v>material3-native-v4</x:v>
      </x:c>
      <x:c r="O4694" t="str">
        <x:v>Pending</x:v>
      </x:c>
      <x:c r="P4694" t="str">
        <x:v>No</x:v>
      </x:c>
    </x:row>
    <x:row r="4695">
      <x:c r="A4695" t="str">
        <x:v>TM-04694</x:v>
      </x:c>
      <x:c r="B4695" t="str">
        <x:v>compose:TonalButtonTokens.UnselectedPressedIconColor</x:v>
      </x:c>
      <x:c r="C4695" t="str">
        <x:v>Compose source-only</x:v>
      </x:c>
      <x:c r="D4695" t="str"/>
      <x:c r="E4695" t="str">
        <x:v>Candidate</x:v>
      </x:c>
      <x:c r="F4695" t="str">
        <x:v>Pending</x:v>
      </x:c>
      <x:c r="G4695" t="str"/>
      <x:c r="H4695" t="str">
        <x:v>Pending</x:v>
      </x:c>
      <x:c r="I4695" t="str">
        <x:f>IF(AND(N4695="material3-native-v4",LEN(TRIM(B4695))&gt;0,LEN(TRIM(D4695))&gt;0,E4695="Confirmed",F4695="Pass",LEN(TRIM(G4695))&gt;0,O4695="Approved",H4695="Approved",P4695="Yes"),"Yes","No")</x:f>
        <x:v>No</x:v>
      </x:c>
      <x:c r="J4695" t="str">
        <x:v>TonalButtonTokens</x:v>
      </x:c>
      <x:c r="K4695" t="str">
        <x:v>https://android.googlesource.com/platform/frameworks/support/+/a095da93f8e98dea8748ceed79ea8427aade245f/compose/material3/material3/src/commonMain/kotlin/androidx/compose/material3/tokens/TonalButtonTokens.kt#124</x:v>
      </x:c>
      <x:c r="L4695" t="str"/>
      <x:c r="M4695" t="str">
        <x:v>ColorSchemeKeyTokens.OnSecondaryContainer; source-only expression, not a Material Web CSS property.</x:v>
      </x:c>
      <x:c r="N4695" t="str">
        <x:v>material3-native-v4</x:v>
      </x:c>
      <x:c r="O4695" t="str">
        <x:v>Pending</x:v>
      </x:c>
      <x:c r="P4695" t="str">
        <x:v>No</x:v>
      </x:c>
    </x:row>
    <x:row r="4696">
      <x:c r="A4696" t="str">
        <x:v>TM-04695</x:v>
      </x:c>
      <x:c r="B4696" t="str">
        <x:v>compose:TonalButtonTokens.UnselectedPressedLabelTextColor</x:v>
      </x:c>
      <x:c r="C4696" t="str">
        <x:v>Compose source-only</x:v>
      </x:c>
      <x:c r="D4696" t="str"/>
      <x:c r="E4696" t="str">
        <x:v>Candidate</x:v>
      </x:c>
      <x:c r="F4696" t="str">
        <x:v>Pending</x:v>
      </x:c>
      <x:c r="G4696" t="str"/>
      <x:c r="H4696" t="str">
        <x:v>Pending</x:v>
      </x:c>
      <x:c r="I4696" t="str">
        <x:f>IF(AND(N4696="material3-native-v4",LEN(TRIM(B4696))&gt;0,LEN(TRIM(D4696))&gt;0,E4696="Confirmed",F4696="Pass",LEN(TRIM(G4696))&gt;0,O4696="Approved",H4696="Approved",P4696="Yes"),"Yes","No")</x:f>
        <x:v>No</x:v>
      </x:c>
      <x:c r="J4696" t="str">
        <x:v>TonalButtonTokens</x:v>
      </x:c>
      <x:c r="K4696" t="str">
        <x:v>https://android.googlesource.com/platform/frameworks/support/+/a095da93f8e98dea8748ceed79ea8427aade245f/compose/material3/material3/src/commonMain/kotlin/androidx/compose/material3/tokens/TonalButtonTokens.kt#127</x:v>
      </x:c>
      <x:c r="L4696" t="str"/>
      <x:c r="M4696" t="str">
        <x:v>ColorSchemeKeyTokens.OnSecondaryContainer; source-only expression, not a Material Web CSS property.</x:v>
      </x:c>
      <x:c r="N4696" t="str">
        <x:v>material3-native-v4</x:v>
      </x:c>
      <x:c r="O4696" t="str">
        <x:v>Pending</x:v>
      </x:c>
      <x:c r="P4696" t="str">
        <x:v>No</x:v>
      </x:c>
    </x:row>
    <x:row r="4697">
      <x:c r="A4697" t="str">
        <x:v>TM-04696</x:v>
      </x:c>
      <x:c r="B4697" t="str">
        <x:v>compose:TypeScaleTokens.BodyLargeFont</x:v>
      </x:c>
      <x:c r="C4697" t="str">
        <x:v>Compose source-only</x:v>
      </x:c>
      <x:c r="D4697" t="str"/>
      <x:c r="E4697" t="str">
        <x:v>Candidate</x:v>
      </x:c>
      <x:c r="F4697" t="str">
        <x:v>Pending</x:v>
      </x:c>
      <x:c r="G4697" t="str"/>
      <x:c r="H4697" t="str">
        <x:v>Pending</x:v>
      </x:c>
      <x:c r="I4697" t="str">
        <x:f>IF(AND(N4697="material3-native-v4",LEN(TRIM(B4697))&gt;0,LEN(TRIM(D4697))&gt;0,E4697="Confirmed",F4697="Pass",LEN(TRIM(G4697))&gt;0,O4697="Approved",H4697="Approved",P4697="Yes"),"Yes","No")</x:f>
        <x:v>No</x:v>
      </x:c>
      <x:c r="J4697" t="str">
        <x:v>TypeScaleTokens</x:v>
      </x:c>
      <x:c r="K4697" t="str">
        <x:v>https://android.googlesource.com/platform/frameworks/support/+/a095da93f8e98dea8748ceed79ea8427aade245f/compose/material3/material3/src/commonMain/kotlin/androidx/compose/material3/tokens/TypeScaleTokens.kt#24</x:v>
      </x:c>
      <x:c r="L4697" t="str"/>
      <x:c r="M4697" t="str">
        <x:v>TypefaceTokens.Plain; source-only expression, not a Material Web CSS property.</x:v>
      </x:c>
      <x:c r="N4697" t="str">
        <x:v>material3-native-v4</x:v>
      </x:c>
      <x:c r="O4697" t="str">
        <x:v>Pending</x:v>
      </x:c>
      <x:c r="P4697" t="str">
        <x:v>No</x:v>
      </x:c>
    </x:row>
    <x:row r="4698">
      <x:c r="A4698" t="str">
        <x:v>TM-04697</x:v>
      </x:c>
      <x:c r="B4698" t="str">
        <x:v>compose:TypeScaleTokens.BodyLargeLineHeight</x:v>
      </x:c>
      <x:c r="C4698" t="str">
        <x:v>Compose source-only</x:v>
      </x:c>
      <x:c r="D4698" t="str"/>
      <x:c r="E4698" t="str">
        <x:v>Candidate</x:v>
      </x:c>
      <x:c r="F4698" t="str">
        <x:v>Pending</x:v>
      </x:c>
      <x:c r="G4698" t="str"/>
      <x:c r="H4698" t="str">
        <x:v>Pending</x:v>
      </x:c>
      <x:c r="I4698" t="str">
        <x:f>IF(AND(N4698="material3-native-v4",LEN(TRIM(B4698))&gt;0,LEN(TRIM(D4698))&gt;0,E4698="Confirmed",F4698="Pass",LEN(TRIM(G4698))&gt;0,O4698="Approved",H4698="Approved",P4698="Yes"),"Yes","No")</x:f>
        <x:v>No</x:v>
      </x:c>
      <x:c r="J4698" t="str">
        <x:v>TypeScaleTokens</x:v>
      </x:c>
      <x:c r="K4698" t="str">
        <x:v>https://android.googlesource.com/platform/frameworks/support/+/a095da93f8e98dea8748ceed79ea8427aade245f/compose/material3/material3/src/commonMain/kotlin/androidx/compose/material3/tokens/TypeScaleTokens.kt#27</x:v>
      </x:c>
      <x:c r="L4698" t="str"/>
      <x:c r="M4698" t="str">
        <x:v>24.0.sp; source-only expression, not a Material Web CSS property.</x:v>
      </x:c>
      <x:c r="N4698" t="str">
        <x:v>material3-native-v4</x:v>
      </x:c>
      <x:c r="O4698" t="str">
        <x:v>Pending</x:v>
      </x:c>
      <x:c r="P4698" t="str">
        <x:v>No</x:v>
      </x:c>
    </x:row>
    <x:row r="4699">
      <x:c r="A4699" t="str">
        <x:v>TM-04698</x:v>
      </x:c>
      <x:c r="B4699" t="str">
        <x:v>compose:TypeScaleTokens.BodyLargeSize</x:v>
      </x:c>
      <x:c r="C4699" t="str">
        <x:v>Compose source-only</x:v>
      </x:c>
      <x:c r="D4699" t="str"/>
      <x:c r="E4699" t="str">
        <x:v>Candidate</x:v>
      </x:c>
      <x:c r="F4699" t="str">
        <x:v>Pending</x:v>
      </x:c>
      <x:c r="G4699" t="str"/>
      <x:c r="H4699" t="str">
        <x:v>Pending</x:v>
      </x:c>
      <x:c r="I4699" t="str">
        <x:f>IF(AND(N4699="material3-native-v4",LEN(TRIM(B4699))&gt;0,LEN(TRIM(D4699))&gt;0,E4699="Confirmed",F4699="Pass",LEN(TRIM(G4699))&gt;0,O4699="Approved",H4699="Approved",P4699="Yes"),"Yes","No")</x:f>
        <x:v>No</x:v>
      </x:c>
      <x:c r="J4699" t="str">
        <x:v>TypeScaleTokens</x:v>
      </x:c>
      <x:c r="K4699" t="str">
        <x:v>https://android.googlesource.com/platform/frameworks/support/+/a095da93f8e98dea8748ceed79ea8427aade245f/compose/material3/material3/src/commonMain/kotlin/androidx/compose/material3/tokens/TypeScaleTokens.kt#30</x:v>
      </x:c>
      <x:c r="L4699" t="str"/>
      <x:c r="M4699" t="str">
        <x:v>16.sp; source-only expression, not a Material Web CSS property.</x:v>
      </x:c>
      <x:c r="N4699" t="str">
        <x:v>material3-native-v4</x:v>
      </x:c>
      <x:c r="O4699" t="str">
        <x:v>Pending</x:v>
      </x:c>
      <x:c r="P4699" t="str">
        <x:v>No</x:v>
      </x:c>
    </x:row>
    <x:row r="4700">
      <x:c r="A4700" t="str">
        <x:v>TM-04699</x:v>
      </x:c>
      <x:c r="B4700" t="str">
        <x:v>compose:TypeScaleTokens.BodyLargeTracking</x:v>
      </x:c>
      <x:c r="C4700" t="str">
        <x:v>Compose source-only</x:v>
      </x:c>
      <x:c r="D4700" t="str"/>
      <x:c r="E4700" t="str">
        <x:v>Candidate</x:v>
      </x:c>
      <x:c r="F4700" t="str">
        <x:v>Pending</x:v>
      </x:c>
      <x:c r="G4700" t="str"/>
      <x:c r="H4700" t="str">
        <x:v>Pending</x:v>
      </x:c>
      <x:c r="I4700" t="str">
        <x:f>IF(AND(N4700="material3-native-v4",LEN(TRIM(B4700))&gt;0,LEN(TRIM(D4700))&gt;0,E4700="Confirmed",F4700="Pass",LEN(TRIM(G4700))&gt;0,O4700="Approved",H4700="Approved",P4700="Yes"),"Yes","No")</x:f>
        <x:v>No</x:v>
      </x:c>
      <x:c r="J4700" t="str">
        <x:v>TypeScaleTokens</x:v>
      </x:c>
      <x:c r="K4700" t="str">
        <x:v>https://android.googlesource.com/platform/frameworks/support/+/a095da93f8e98dea8748ceed79ea8427aade245f/compose/material3/material3/src/commonMain/kotlin/androidx/compose/material3/tokens/TypeScaleTokens.kt#33</x:v>
      </x:c>
      <x:c r="L4700" t="str"/>
      <x:c r="M4700" t="str">
        <x:v>0.5.sp; source-only expression, not a Material Web CSS property.</x:v>
      </x:c>
      <x:c r="N4700" t="str">
        <x:v>material3-native-v4</x:v>
      </x:c>
      <x:c r="O4700" t="str">
        <x:v>Pending</x:v>
      </x:c>
      <x:c r="P4700" t="str">
        <x:v>No</x:v>
      </x:c>
    </x:row>
    <x:row r="4701">
      <x:c r="A4701" t="str">
        <x:v>TM-04700</x:v>
      </x:c>
      <x:c r="B4701" t="str">
        <x:v>compose:TypeScaleTokens.BodyLargeWeight</x:v>
      </x:c>
      <x:c r="C4701" t="str">
        <x:v>Compose source-only</x:v>
      </x:c>
      <x:c r="D4701" t="str"/>
      <x:c r="E4701" t="str">
        <x:v>Candidate</x:v>
      </x:c>
      <x:c r="F4701" t="str">
        <x:v>Pending</x:v>
      </x:c>
      <x:c r="G4701" t="str"/>
      <x:c r="H4701" t="str">
        <x:v>Pending</x:v>
      </x:c>
      <x:c r="I4701" t="str">
        <x:f>IF(AND(N4701="material3-native-v4",LEN(TRIM(B4701))&gt;0,LEN(TRIM(D4701))&gt;0,E4701="Confirmed",F4701="Pass",LEN(TRIM(G4701))&gt;0,O4701="Approved",H4701="Approved",P4701="Yes"),"Yes","No")</x:f>
        <x:v>No</x:v>
      </x:c>
      <x:c r="J4701" t="str">
        <x:v>TypeScaleTokens</x:v>
      </x:c>
      <x:c r="K4701" t="str">
        <x:v>https://android.googlesource.com/platform/frameworks/support/+/a095da93f8e98dea8748ceed79ea8427aade245f/compose/material3/material3/src/commonMain/kotlin/androidx/compose/material3/tokens/TypeScaleTokens.kt#36</x:v>
      </x:c>
      <x:c r="L4701" t="str"/>
      <x:c r="M4701" t="str">
        <x:v>TypefaceTokens.WeightRegular; source-only expression, not a Material Web CSS property.</x:v>
      </x:c>
      <x:c r="N4701" t="str">
        <x:v>material3-native-v4</x:v>
      </x:c>
      <x:c r="O4701" t="str">
        <x:v>Pending</x:v>
      </x:c>
      <x:c r="P4701" t="str">
        <x:v>No</x:v>
      </x:c>
    </x:row>
    <x:row r="4702">
      <x:c r="A4702" t="str">
        <x:v>TM-04701</x:v>
      </x:c>
      <x:c r="B4702" t="str">
        <x:v>compose:TypeScaleTokens.BodyMediumFont</x:v>
      </x:c>
      <x:c r="C4702" t="str">
        <x:v>Compose source-only</x:v>
      </x:c>
      <x:c r="D4702" t="str"/>
      <x:c r="E4702" t="str">
        <x:v>Candidate</x:v>
      </x:c>
      <x:c r="F4702" t="str">
        <x:v>Pending</x:v>
      </x:c>
      <x:c r="G4702" t="str"/>
      <x:c r="H4702" t="str">
        <x:v>Pending</x:v>
      </x:c>
      <x:c r="I4702" t="str">
        <x:f>IF(AND(N4702="material3-native-v4",LEN(TRIM(B4702))&gt;0,LEN(TRIM(D4702))&gt;0,E4702="Confirmed",F4702="Pass",LEN(TRIM(G4702))&gt;0,O4702="Approved",H4702="Approved",P4702="Yes"),"Yes","No")</x:f>
        <x:v>No</x:v>
      </x:c>
      <x:c r="J4702" t="str">
        <x:v>TypeScaleTokens</x:v>
      </x:c>
      <x:c r="K4702" t="str">
        <x:v>https://android.googlesource.com/platform/frameworks/support/+/a095da93f8e98dea8748ceed79ea8427aade245f/compose/material3/material3/src/commonMain/kotlin/androidx/compose/material3/tokens/TypeScaleTokens.kt#39</x:v>
      </x:c>
      <x:c r="L4702" t="str"/>
      <x:c r="M4702" t="str">
        <x:v>TypefaceTokens.Plain; source-only expression, not a Material Web CSS property.</x:v>
      </x:c>
      <x:c r="N4702" t="str">
        <x:v>material3-native-v4</x:v>
      </x:c>
      <x:c r="O4702" t="str">
        <x:v>Pending</x:v>
      </x:c>
      <x:c r="P4702" t="str">
        <x:v>No</x:v>
      </x:c>
    </x:row>
    <x:row r="4703">
      <x:c r="A4703" t="str">
        <x:v>TM-04702</x:v>
      </x:c>
      <x:c r="B4703" t="str">
        <x:v>compose:TypeScaleTokens.BodyMediumLineHeight</x:v>
      </x:c>
      <x:c r="C4703" t="str">
        <x:v>Compose source-only</x:v>
      </x:c>
      <x:c r="D4703" t="str"/>
      <x:c r="E4703" t="str">
        <x:v>Candidate</x:v>
      </x:c>
      <x:c r="F4703" t="str">
        <x:v>Pending</x:v>
      </x:c>
      <x:c r="G4703" t="str"/>
      <x:c r="H4703" t="str">
        <x:v>Pending</x:v>
      </x:c>
      <x:c r="I4703" t="str">
        <x:f>IF(AND(N4703="material3-native-v4",LEN(TRIM(B4703))&gt;0,LEN(TRIM(D4703))&gt;0,E4703="Confirmed",F4703="Pass",LEN(TRIM(G4703))&gt;0,O4703="Approved",H4703="Approved",P4703="Yes"),"Yes","No")</x:f>
        <x:v>No</x:v>
      </x:c>
      <x:c r="J4703" t="str">
        <x:v>TypeScaleTokens</x:v>
      </x:c>
      <x:c r="K4703" t="str">
        <x:v>https://android.googlesource.com/platform/frameworks/support/+/a095da93f8e98dea8748ceed79ea8427aade245f/compose/material3/material3/src/commonMain/kotlin/androidx/compose/material3/tokens/TypeScaleTokens.kt#42</x:v>
      </x:c>
      <x:c r="L4703" t="str"/>
      <x:c r="M4703" t="str">
        <x:v>20.0.sp; source-only expression, not a Material Web CSS property.</x:v>
      </x:c>
      <x:c r="N4703" t="str">
        <x:v>material3-native-v4</x:v>
      </x:c>
      <x:c r="O4703" t="str">
        <x:v>Pending</x:v>
      </x:c>
      <x:c r="P4703" t="str">
        <x:v>No</x:v>
      </x:c>
    </x:row>
    <x:row r="4704">
      <x:c r="A4704" t="str">
        <x:v>TM-04703</x:v>
      </x:c>
      <x:c r="B4704" t="str">
        <x:v>compose:TypeScaleTokens.BodyMediumSize</x:v>
      </x:c>
      <x:c r="C4704" t="str">
        <x:v>Compose source-only</x:v>
      </x:c>
      <x:c r="D4704" t="str"/>
      <x:c r="E4704" t="str">
        <x:v>Candidate</x:v>
      </x:c>
      <x:c r="F4704" t="str">
        <x:v>Pending</x:v>
      </x:c>
      <x:c r="G4704" t="str"/>
      <x:c r="H4704" t="str">
        <x:v>Pending</x:v>
      </x:c>
      <x:c r="I4704" t="str">
        <x:f>IF(AND(N4704="material3-native-v4",LEN(TRIM(B4704))&gt;0,LEN(TRIM(D4704))&gt;0,E4704="Confirmed",F4704="Pass",LEN(TRIM(G4704))&gt;0,O4704="Approved",H4704="Approved",P4704="Yes"),"Yes","No")</x:f>
        <x:v>No</x:v>
      </x:c>
      <x:c r="J4704" t="str">
        <x:v>TypeScaleTokens</x:v>
      </x:c>
      <x:c r="K4704" t="str">
        <x:v>https://android.googlesource.com/platform/frameworks/support/+/a095da93f8e98dea8748ceed79ea8427aade245f/compose/material3/material3/src/commonMain/kotlin/androidx/compose/material3/tokens/TypeScaleTokens.kt#45</x:v>
      </x:c>
      <x:c r="L4704" t="str"/>
      <x:c r="M4704" t="str">
        <x:v>14.sp; source-only expression, not a Material Web CSS property.</x:v>
      </x:c>
      <x:c r="N4704" t="str">
        <x:v>material3-native-v4</x:v>
      </x:c>
      <x:c r="O4704" t="str">
        <x:v>Pending</x:v>
      </x:c>
      <x:c r="P4704" t="str">
        <x:v>No</x:v>
      </x:c>
    </x:row>
    <x:row r="4705">
      <x:c r="A4705" t="str">
        <x:v>TM-04704</x:v>
      </x:c>
      <x:c r="B4705" t="str">
        <x:v>compose:TypeScaleTokens.BodyMediumTracking</x:v>
      </x:c>
      <x:c r="C4705" t="str">
        <x:v>Compose source-only</x:v>
      </x:c>
      <x:c r="D4705" t="str"/>
      <x:c r="E4705" t="str">
        <x:v>Candidate</x:v>
      </x:c>
      <x:c r="F4705" t="str">
        <x:v>Pending</x:v>
      </x:c>
      <x:c r="G4705" t="str"/>
      <x:c r="H4705" t="str">
        <x:v>Pending</x:v>
      </x:c>
      <x:c r="I4705" t="str">
        <x:f>IF(AND(N4705="material3-native-v4",LEN(TRIM(B4705))&gt;0,LEN(TRIM(D4705))&gt;0,E4705="Confirmed",F4705="Pass",LEN(TRIM(G4705))&gt;0,O4705="Approved",H4705="Approved",P4705="Yes"),"Yes","No")</x:f>
        <x:v>No</x:v>
      </x:c>
      <x:c r="J4705" t="str">
        <x:v>TypeScaleTokens</x:v>
      </x:c>
      <x:c r="K4705" t="str">
        <x:v>https://android.googlesource.com/platform/frameworks/support/+/a095da93f8e98dea8748ceed79ea8427aade245f/compose/material3/material3/src/commonMain/kotlin/androidx/compose/material3/tokens/TypeScaleTokens.kt#48</x:v>
      </x:c>
      <x:c r="L4705" t="str"/>
      <x:c r="M4705" t="str">
        <x:v>0.2.sp; source-only expression, not a Material Web CSS property.</x:v>
      </x:c>
      <x:c r="N4705" t="str">
        <x:v>material3-native-v4</x:v>
      </x:c>
      <x:c r="O4705" t="str">
        <x:v>Pending</x:v>
      </x:c>
      <x:c r="P4705" t="str">
        <x:v>No</x:v>
      </x:c>
    </x:row>
    <x:row r="4706">
      <x:c r="A4706" t="str">
        <x:v>TM-04705</x:v>
      </x:c>
      <x:c r="B4706" t="str">
        <x:v>compose:TypeScaleTokens.BodyMediumWeight</x:v>
      </x:c>
      <x:c r="C4706" t="str">
        <x:v>Compose source-only</x:v>
      </x:c>
      <x:c r="D4706" t="str"/>
      <x:c r="E4706" t="str">
        <x:v>Candidate</x:v>
      </x:c>
      <x:c r="F4706" t="str">
        <x:v>Pending</x:v>
      </x:c>
      <x:c r="G4706" t="str"/>
      <x:c r="H4706" t="str">
        <x:v>Pending</x:v>
      </x:c>
      <x:c r="I4706" t="str">
        <x:f>IF(AND(N4706="material3-native-v4",LEN(TRIM(B4706))&gt;0,LEN(TRIM(D4706))&gt;0,E4706="Confirmed",F4706="Pass",LEN(TRIM(G4706))&gt;0,O4706="Approved",H4706="Approved",P4706="Yes"),"Yes","No")</x:f>
        <x:v>No</x:v>
      </x:c>
      <x:c r="J4706" t="str">
        <x:v>TypeScaleTokens</x:v>
      </x:c>
      <x:c r="K4706" t="str">
        <x:v>https://android.googlesource.com/platform/frameworks/support/+/a095da93f8e98dea8748ceed79ea8427aade245f/compose/material3/material3/src/commonMain/kotlin/androidx/compose/material3/tokens/TypeScaleTokens.kt#51</x:v>
      </x:c>
      <x:c r="L4706" t="str"/>
      <x:c r="M4706" t="str">
        <x:v>TypefaceTokens.WeightRegular; source-only expression, not a Material Web CSS property.</x:v>
      </x:c>
      <x:c r="N4706" t="str">
        <x:v>material3-native-v4</x:v>
      </x:c>
      <x:c r="O4706" t="str">
        <x:v>Pending</x:v>
      </x:c>
      <x:c r="P4706" t="str">
        <x:v>No</x:v>
      </x:c>
    </x:row>
    <x:row r="4707">
      <x:c r="A4707" t="str">
        <x:v>TM-04706</x:v>
      </x:c>
      <x:c r="B4707" t="str">
        <x:v>compose:TypeScaleTokens.BodySmallFont</x:v>
      </x:c>
      <x:c r="C4707" t="str">
        <x:v>Compose source-only</x:v>
      </x:c>
      <x:c r="D4707" t="str"/>
      <x:c r="E4707" t="str">
        <x:v>Candidate</x:v>
      </x:c>
      <x:c r="F4707" t="str">
        <x:v>Pending</x:v>
      </x:c>
      <x:c r="G4707" t="str"/>
      <x:c r="H4707" t="str">
        <x:v>Pending</x:v>
      </x:c>
      <x:c r="I4707" t="str">
        <x:f>IF(AND(N4707="material3-native-v4",LEN(TRIM(B4707))&gt;0,LEN(TRIM(D4707))&gt;0,E4707="Confirmed",F4707="Pass",LEN(TRIM(G4707))&gt;0,O4707="Approved",H4707="Approved",P4707="Yes"),"Yes","No")</x:f>
        <x:v>No</x:v>
      </x:c>
      <x:c r="J4707" t="str">
        <x:v>TypeScaleTokens</x:v>
      </x:c>
      <x:c r="K4707" t="str">
        <x:v>https://android.googlesource.com/platform/frameworks/support/+/a095da93f8e98dea8748ceed79ea8427aade245f/compose/material3/material3/src/commonMain/kotlin/androidx/compose/material3/tokens/TypeScaleTokens.kt#54</x:v>
      </x:c>
      <x:c r="L4707" t="str"/>
      <x:c r="M4707" t="str">
        <x:v>TypefaceTokens.Plain; source-only expression, not a Material Web CSS property.</x:v>
      </x:c>
      <x:c r="N4707" t="str">
        <x:v>material3-native-v4</x:v>
      </x:c>
      <x:c r="O4707" t="str">
        <x:v>Pending</x:v>
      </x:c>
      <x:c r="P4707" t="str">
        <x:v>No</x:v>
      </x:c>
    </x:row>
    <x:row r="4708">
      <x:c r="A4708" t="str">
        <x:v>TM-04707</x:v>
      </x:c>
      <x:c r="B4708" t="str">
        <x:v>compose:TypeScaleTokens.BodySmallLineHeight</x:v>
      </x:c>
      <x:c r="C4708" t="str">
        <x:v>Compose source-only</x:v>
      </x:c>
      <x:c r="D4708" t="str"/>
      <x:c r="E4708" t="str">
        <x:v>Candidate</x:v>
      </x:c>
      <x:c r="F4708" t="str">
        <x:v>Pending</x:v>
      </x:c>
      <x:c r="G4708" t="str"/>
      <x:c r="H4708" t="str">
        <x:v>Pending</x:v>
      </x:c>
      <x:c r="I4708" t="str">
        <x:f>IF(AND(N4708="material3-native-v4",LEN(TRIM(B4708))&gt;0,LEN(TRIM(D4708))&gt;0,E4708="Confirmed",F4708="Pass",LEN(TRIM(G4708))&gt;0,O4708="Approved",H4708="Approved",P4708="Yes"),"Yes","No")</x:f>
        <x:v>No</x:v>
      </x:c>
      <x:c r="J4708" t="str">
        <x:v>TypeScaleTokens</x:v>
      </x:c>
      <x:c r="K4708" t="str">
        <x:v>https://android.googlesource.com/platform/frameworks/support/+/a095da93f8e98dea8748ceed79ea8427aade245f/compose/material3/material3/src/commonMain/kotlin/androidx/compose/material3/tokens/TypeScaleTokens.kt#57</x:v>
      </x:c>
      <x:c r="L4708" t="str"/>
      <x:c r="M4708" t="str">
        <x:v>16.0.sp; source-only expression, not a Material Web CSS property.</x:v>
      </x:c>
      <x:c r="N4708" t="str">
        <x:v>material3-native-v4</x:v>
      </x:c>
      <x:c r="O4708" t="str">
        <x:v>Pending</x:v>
      </x:c>
      <x:c r="P4708" t="str">
        <x:v>No</x:v>
      </x:c>
    </x:row>
    <x:row r="4709">
      <x:c r="A4709" t="str">
        <x:v>TM-04708</x:v>
      </x:c>
      <x:c r="B4709" t="str">
        <x:v>compose:TypeScaleTokens.BodySmallSize</x:v>
      </x:c>
      <x:c r="C4709" t="str">
        <x:v>Compose source-only</x:v>
      </x:c>
      <x:c r="D4709" t="str"/>
      <x:c r="E4709" t="str">
        <x:v>Candidate</x:v>
      </x:c>
      <x:c r="F4709" t="str">
        <x:v>Pending</x:v>
      </x:c>
      <x:c r="G4709" t="str"/>
      <x:c r="H4709" t="str">
        <x:v>Pending</x:v>
      </x:c>
      <x:c r="I4709" t="str">
        <x:f>IF(AND(N4709="material3-native-v4",LEN(TRIM(B4709))&gt;0,LEN(TRIM(D4709))&gt;0,E4709="Confirmed",F4709="Pass",LEN(TRIM(G4709))&gt;0,O4709="Approved",H4709="Approved",P4709="Yes"),"Yes","No")</x:f>
        <x:v>No</x:v>
      </x:c>
      <x:c r="J4709" t="str">
        <x:v>TypeScaleTokens</x:v>
      </x:c>
      <x:c r="K4709" t="str">
        <x:v>https://android.googlesource.com/platform/frameworks/support/+/a095da93f8e98dea8748ceed79ea8427aade245f/compose/material3/material3/src/commonMain/kotlin/androidx/compose/material3/tokens/TypeScaleTokens.kt#60</x:v>
      </x:c>
      <x:c r="L4709" t="str"/>
      <x:c r="M4709" t="str">
        <x:v>12.sp; source-only expression, not a Material Web CSS property.</x:v>
      </x:c>
      <x:c r="N4709" t="str">
        <x:v>material3-native-v4</x:v>
      </x:c>
      <x:c r="O4709" t="str">
        <x:v>Pending</x:v>
      </x:c>
      <x:c r="P4709" t="str">
        <x:v>No</x:v>
      </x:c>
    </x:row>
    <x:row r="4710">
      <x:c r="A4710" t="str">
        <x:v>TM-04709</x:v>
      </x:c>
      <x:c r="B4710" t="str">
        <x:v>compose:TypeScaleTokens.BodySmallTracking</x:v>
      </x:c>
      <x:c r="C4710" t="str">
        <x:v>Compose source-only</x:v>
      </x:c>
      <x:c r="D4710" t="str"/>
      <x:c r="E4710" t="str">
        <x:v>Candidate</x:v>
      </x:c>
      <x:c r="F4710" t="str">
        <x:v>Pending</x:v>
      </x:c>
      <x:c r="G4710" t="str"/>
      <x:c r="H4710" t="str">
        <x:v>Pending</x:v>
      </x:c>
      <x:c r="I4710" t="str">
        <x:f>IF(AND(N4710="material3-native-v4",LEN(TRIM(B4710))&gt;0,LEN(TRIM(D4710))&gt;0,E4710="Confirmed",F4710="Pass",LEN(TRIM(G4710))&gt;0,O4710="Approved",H4710="Approved",P4710="Yes"),"Yes","No")</x:f>
        <x:v>No</x:v>
      </x:c>
      <x:c r="J4710" t="str">
        <x:v>TypeScaleTokens</x:v>
      </x:c>
      <x:c r="K4710" t="str">
        <x:v>https://android.googlesource.com/platform/frameworks/support/+/a095da93f8e98dea8748ceed79ea8427aade245f/compose/material3/material3/src/commonMain/kotlin/androidx/compose/material3/tokens/TypeScaleTokens.kt#63</x:v>
      </x:c>
      <x:c r="L4710" t="str"/>
      <x:c r="M4710" t="str">
        <x:v>0.4.sp; source-only expression, not a Material Web CSS property.</x:v>
      </x:c>
      <x:c r="N4710" t="str">
        <x:v>material3-native-v4</x:v>
      </x:c>
      <x:c r="O4710" t="str">
        <x:v>Pending</x:v>
      </x:c>
      <x:c r="P4710" t="str">
        <x:v>No</x:v>
      </x:c>
    </x:row>
    <x:row r="4711">
      <x:c r="A4711" t="str">
        <x:v>TM-04710</x:v>
      </x:c>
      <x:c r="B4711" t="str">
        <x:v>compose:TypeScaleTokens.BodySmallWeight</x:v>
      </x:c>
      <x:c r="C4711" t="str">
        <x:v>Compose source-only</x:v>
      </x:c>
      <x:c r="D4711" t="str"/>
      <x:c r="E4711" t="str">
        <x:v>Candidate</x:v>
      </x:c>
      <x:c r="F4711" t="str">
        <x:v>Pending</x:v>
      </x:c>
      <x:c r="G4711" t="str"/>
      <x:c r="H4711" t="str">
        <x:v>Pending</x:v>
      </x:c>
      <x:c r="I4711" t="str">
        <x:f>IF(AND(N4711="material3-native-v4",LEN(TRIM(B4711))&gt;0,LEN(TRIM(D4711))&gt;0,E4711="Confirmed",F4711="Pass",LEN(TRIM(G4711))&gt;0,O4711="Approved",H4711="Approved",P4711="Yes"),"Yes","No")</x:f>
        <x:v>No</x:v>
      </x:c>
      <x:c r="J4711" t="str">
        <x:v>TypeScaleTokens</x:v>
      </x:c>
      <x:c r="K4711" t="str">
        <x:v>https://android.googlesource.com/platform/frameworks/support/+/a095da93f8e98dea8748ceed79ea8427aade245f/compose/material3/material3/src/commonMain/kotlin/androidx/compose/material3/tokens/TypeScaleTokens.kt#66</x:v>
      </x:c>
      <x:c r="L4711" t="str"/>
      <x:c r="M4711" t="str">
        <x:v>TypefaceTokens.WeightRegular; source-only expression, not a Material Web CSS property.</x:v>
      </x:c>
      <x:c r="N4711" t="str">
        <x:v>material3-native-v4</x:v>
      </x:c>
      <x:c r="O4711" t="str">
        <x:v>Pending</x:v>
      </x:c>
      <x:c r="P4711" t="str">
        <x:v>No</x:v>
      </x:c>
    </x:row>
    <x:row r="4712">
      <x:c r="A4712" t="str">
        <x:v>TM-04711</x:v>
      </x:c>
      <x:c r="B4712" t="str">
        <x:v>compose:TypeScaleTokens.DisplayLargeFont</x:v>
      </x:c>
      <x:c r="C4712" t="str">
        <x:v>Compose source-only</x:v>
      </x:c>
      <x:c r="D4712" t="str"/>
      <x:c r="E4712" t="str">
        <x:v>Candidate</x:v>
      </x:c>
      <x:c r="F4712" t="str">
        <x:v>Pending</x:v>
      </x:c>
      <x:c r="G4712" t="str"/>
      <x:c r="H4712" t="str">
        <x:v>Pending</x:v>
      </x:c>
      <x:c r="I4712" t="str">
        <x:f>IF(AND(N4712="material3-native-v4",LEN(TRIM(B4712))&gt;0,LEN(TRIM(D4712))&gt;0,E4712="Confirmed",F4712="Pass",LEN(TRIM(G4712))&gt;0,O4712="Approved",H4712="Approved",P4712="Yes"),"Yes","No")</x:f>
        <x:v>No</x:v>
      </x:c>
      <x:c r="J4712" t="str">
        <x:v>TypeScaleTokens</x:v>
      </x:c>
      <x:c r="K4712" t="str">
        <x:v>https://android.googlesource.com/platform/frameworks/support/+/a095da93f8e98dea8748ceed79ea8427aade245f/compose/material3/material3/src/commonMain/kotlin/androidx/compose/material3/tokens/TypeScaleTokens.kt#69</x:v>
      </x:c>
      <x:c r="L4712" t="str"/>
      <x:c r="M4712" t="str">
        <x:v>TypefaceTokens.Brand; source-only expression, not a Material Web CSS property.</x:v>
      </x:c>
      <x:c r="N4712" t="str">
        <x:v>material3-native-v4</x:v>
      </x:c>
      <x:c r="O4712" t="str">
        <x:v>Pending</x:v>
      </x:c>
      <x:c r="P4712" t="str">
        <x:v>No</x:v>
      </x:c>
    </x:row>
    <x:row r="4713">
      <x:c r="A4713" t="str">
        <x:v>TM-04712</x:v>
      </x:c>
      <x:c r="B4713" t="str">
        <x:v>compose:TypeScaleTokens.DisplayLargeLineHeight</x:v>
      </x:c>
      <x:c r="C4713" t="str">
        <x:v>Compose source-only</x:v>
      </x:c>
      <x:c r="D4713" t="str"/>
      <x:c r="E4713" t="str">
        <x:v>Candidate</x:v>
      </x:c>
      <x:c r="F4713" t="str">
        <x:v>Pending</x:v>
      </x:c>
      <x:c r="G4713" t="str"/>
      <x:c r="H4713" t="str">
        <x:v>Pending</x:v>
      </x:c>
      <x:c r="I4713" t="str">
        <x:f>IF(AND(N4713="material3-native-v4",LEN(TRIM(B4713))&gt;0,LEN(TRIM(D4713))&gt;0,E4713="Confirmed",F4713="Pass",LEN(TRIM(G4713))&gt;0,O4713="Approved",H4713="Approved",P4713="Yes"),"Yes","No")</x:f>
        <x:v>No</x:v>
      </x:c>
      <x:c r="J4713" t="str">
        <x:v>TypeScaleTokens</x:v>
      </x:c>
      <x:c r="K4713" t="str">
        <x:v>https://android.googlesource.com/platform/frameworks/support/+/a095da93f8e98dea8748ceed79ea8427aade245f/compose/material3/material3/src/commonMain/kotlin/androidx/compose/material3/tokens/TypeScaleTokens.kt#72</x:v>
      </x:c>
      <x:c r="L4713" t="str"/>
      <x:c r="M4713" t="str">
        <x:v>64.0.sp; source-only expression, not a Material Web CSS property.</x:v>
      </x:c>
      <x:c r="N4713" t="str">
        <x:v>material3-native-v4</x:v>
      </x:c>
      <x:c r="O4713" t="str">
        <x:v>Pending</x:v>
      </x:c>
      <x:c r="P4713" t="str">
        <x:v>No</x:v>
      </x:c>
    </x:row>
    <x:row r="4714">
      <x:c r="A4714" t="str">
        <x:v>TM-04713</x:v>
      </x:c>
      <x:c r="B4714" t="str">
        <x:v>compose:TypeScaleTokens.DisplayLargeSize</x:v>
      </x:c>
      <x:c r="C4714" t="str">
        <x:v>Compose source-only</x:v>
      </x:c>
      <x:c r="D4714" t="str"/>
      <x:c r="E4714" t="str">
        <x:v>Candidate</x:v>
      </x:c>
      <x:c r="F4714" t="str">
        <x:v>Pending</x:v>
      </x:c>
      <x:c r="G4714" t="str"/>
      <x:c r="H4714" t="str">
        <x:v>Pending</x:v>
      </x:c>
      <x:c r="I4714" t="str">
        <x:f>IF(AND(N4714="material3-native-v4",LEN(TRIM(B4714))&gt;0,LEN(TRIM(D4714))&gt;0,E4714="Confirmed",F4714="Pass",LEN(TRIM(G4714))&gt;0,O4714="Approved",H4714="Approved",P4714="Yes"),"Yes","No")</x:f>
        <x:v>No</x:v>
      </x:c>
      <x:c r="J4714" t="str">
        <x:v>TypeScaleTokens</x:v>
      </x:c>
      <x:c r="K4714" t="str">
        <x:v>https://android.googlesource.com/platform/frameworks/support/+/a095da93f8e98dea8748ceed79ea8427aade245f/compose/material3/material3/src/commonMain/kotlin/androidx/compose/material3/tokens/TypeScaleTokens.kt#75</x:v>
      </x:c>
      <x:c r="L4714" t="str"/>
      <x:c r="M4714" t="str">
        <x:v>57.sp; source-only expression, not a Material Web CSS property.</x:v>
      </x:c>
      <x:c r="N4714" t="str">
        <x:v>material3-native-v4</x:v>
      </x:c>
      <x:c r="O4714" t="str">
        <x:v>Pending</x:v>
      </x:c>
      <x:c r="P4714" t="str">
        <x:v>No</x:v>
      </x:c>
    </x:row>
    <x:row r="4715">
      <x:c r="A4715" t="str">
        <x:v>TM-04714</x:v>
      </x:c>
      <x:c r="B4715" t="str">
        <x:v>compose:TypeScaleTokens.DisplayLargeTracking</x:v>
      </x:c>
      <x:c r="C4715" t="str">
        <x:v>Compose source-only</x:v>
      </x:c>
      <x:c r="D4715" t="str"/>
      <x:c r="E4715" t="str">
        <x:v>Candidate</x:v>
      </x:c>
      <x:c r="F4715" t="str">
        <x:v>Pending</x:v>
      </x:c>
      <x:c r="G4715" t="str"/>
      <x:c r="H4715" t="str">
        <x:v>Pending</x:v>
      </x:c>
      <x:c r="I4715" t="str">
        <x:f>IF(AND(N4715="material3-native-v4",LEN(TRIM(B4715))&gt;0,LEN(TRIM(D4715))&gt;0,E4715="Confirmed",F4715="Pass",LEN(TRIM(G4715))&gt;0,O4715="Approved",H4715="Approved",P4715="Yes"),"Yes","No")</x:f>
        <x:v>No</x:v>
      </x:c>
      <x:c r="J4715" t="str">
        <x:v>TypeScaleTokens</x:v>
      </x:c>
      <x:c r="K4715" t="str">
        <x:v>https://android.googlesource.com/platform/frameworks/support/+/a095da93f8e98dea8748ceed79ea8427aade245f/compose/material3/material3/src/commonMain/kotlin/androidx/compose/material3/tokens/TypeScaleTokens.kt#78</x:v>
      </x:c>
      <x:c r="L4715" t="str"/>
      <x:c r="M4715" t="str">
        <x:v>-0.2.sp; source-only expression, not a Material Web CSS property.</x:v>
      </x:c>
      <x:c r="N4715" t="str">
        <x:v>material3-native-v4</x:v>
      </x:c>
      <x:c r="O4715" t="str">
        <x:v>Pending</x:v>
      </x:c>
      <x:c r="P4715" t="str">
        <x:v>No</x:v>
      </x:c>
    </x:row>
    <x:row r="4716">
      <x:c r="A4716" t="str">
        <x:v>TM-04715</x:v>
      </x:c>
      <x:c r="B4716" t="str">
        <x:v>compose:TypeScaleTokens.DisplayLargeWeight</x:v>
      </x:c>
      <x:c r="C4716" t="str">
        <x:v>Compose source-only</x:v>
      </x:c>
      <x:c r="D4716" t="str"/>
      <x:c r="E4716" t="str">
        <x:v>Candidate</x:v>
      </x:c>
      <x:c r="F4716" t="str">
        <x:v>Pending</x:v>
      </x:c>
      <x:c r="G4716" t="str"/>
      <x:c r="H4716" t="str">
        <x:v>Pending</x:v>
      </x:c>
      <x:c r="I4716" t="str">
        <x:f>IF(AND(N4716="material3-native-v4",LEN(TRIM(B4716))&gt;0,LEN(TRIM(D4716))&gt;0,E4716="Confirmed",F4716="Pass",LEN(TRIM(G4716))&gt;0,O4716="Approved",H4716="Approved",P4716="Yes"),"Yes","No")</x:f>
        <x:v>No</x:v>
      </x:c>
      <x:c r="J4716" t="str">
        <x:v>TypeScaleTokens</x:v>
      </x:c>
      <x:c r="K4716" t="str">
        <x:v>https://android.googlesource.com/platform/frameworks/support/+/a095da93f8e98dea8748ceed79ea8427aade245f/compose/material3/material3/src/commonMain/kotlin/androidx/compose/material3/tokens/TypeScaleTokens.kt#81</x:v>
      </x:c>
      <x:c r="L4716" t="str"/>
      <x:c r="M4716" t="str">
        <x:v>TypefaceTokens.WeightRegular; source-only expression, not a Material Web CSS property.</x:v>
      </x:c>
      <x:c r="N4716" t="str">
        <x:v>material3-native-v4</x:v>
      </x:c>
      <x:c r="O4716" t="str">
        <x:v>Pending</x:v>
      </x:c>
      <x:c r="P4716" t="str">
        <x:v>No</x:v>
      </x:c>
    </x:row>
    <x:row r="4717">
      <x:c r="A4717" t="str">
        <x:v>TM-04716</x:v>
      </x:c>
      <x:c r="B4717" t="str">
        <x:v>compose:TypeScaleTokens.DisplayMediumFont</x:v>
      </x:c>
      <x:c r="C4717" t="str">
        <x:v>Compose source-only</x:v>
      </x:c>
      <x:c r="D4717" t="str"/>
      <x:c r="E4717" t="str">
        <x:v>Candidate</x:v>
      </x:c>
      <x:c r="F4717" t="str">
        <x:v>Pending</x:v>
      </x:c>
      <x:c r="G4717" t="str"/>
      <x:c r="H4717" t="str">
        <x:v>Pending</x:v>
      </x:c>
      <x:c r="I4717" t="str">
        <x:f>IF(AND(N4717="material3-native-v4",LEN(TRIM(B4717))&gt;0,LEN(TRIM(D4717))&gt;0,E4717="Confirmed",F4717="Pass",LEN(TRIM(G4717))&gt;0,O4717="Approved",H4717="Approved",P4717="Yes"),"Yes","No")</x:f>
        <x:v>No</x:v>
      </x:c>
      <x:c r="J4717" t="str">
        <x:v>TypeScaleTokens</x:v>
      </x:c>
      <x:c r="K4717" t="str">
        <x:v>https://android.googlesource.com/platform/frameworks/support/+/a095da93f8e98dea8748ceed79ea8427aade245f/compose/material3/material3/src/commonMain/kotlin/androidx/compose/material3/tokens/TypeScaleTokens.kt#84</x:v>
      </x:c>
      <x:c r="L4717" t="str"/>
      <x:c r="M4717" t="str">
        <x:v>TypefaceTokens.Brand; source-only expression, not a Material Web CSS property.</x:v>
      </x:c>
      <x:c r="N4717" t="str">
        <x:v>material3-native-v4</x:v>
      </x:c>
      <x:c r="O4717" t="str">
        <x:v>Pending</x:v>
      </x:c>
      <x:c r="P4717" t="str">
        <x:v>No</x:v>
      </x:c>
    </x:row>
    <x:row r="4718">
      <x:c r="A4718" t="str">
        <x:v>TM-04717</x:v>
      </x:c>
      <x:c r="B4718" t="str">
        <x:v>compose:TypeScaleTokens.DisplayMediumLineHeight</x:v>
      </x:c>
      <x:c r="C4718" t="str">
        <x:v>Compose source-only</x:v>
      </x:c>
      <x:c r="D4718" t="str"/>
      <x:c r="E4718" t="str">
        <x:v>Candidate</x:v>
      </x:c>
      <x:c r="F4718" t="str">
        <x:v>Pending</x:v>
      </x:c>
      <x:c r="G4718" t="str"/>
      <x:c r="H4718" t="str">
        <x:v>Pending</x:v>
      </x:c>
      <x:c r="I4718" t="str">
        <x:f>IF(AND(N4718="material3-native-v4",LEN(TRIM(B4718))&gt;0,LEN(TRIM(D4718))&gt;0,E4718="Confirmed",F4718="Pass",LEN(TRIM(G4718))&gt;0,O4718="Approved",H4718="Approved",P4718="Yes"),"Yes","No")</x:f>
        <x:v>No</x:v>
      </x:c>
      <x:c r="J4718" t="str">
        <x:v>TypeScaleTokens</x:v>
      </x:c>
      <x:c r="K4718" t="str">
        <x:v>https://android.googlesource.com/platform/frameworks/support/+/a095da93f8e98dea8748ceed79ea8427aade245f/compose/material3/material3/src/commonMain/kotlin/androidx/compose/material3/tokens/TypeScaleTokens.kt#87</x:v>
      </x:c>
      <x:c r="L4718" t="str"/>
      <x:c r="M4718" t="str">
        <x:v>52.0.sp; source-only expression, not a Material Web CSS property.</x:v>
      </x:c>
      <x:c r="N4718" t="str">
        <x:v>material3-native-v4</x:v>
      </x:c>
      <x:c r="O4718" t="str">
        <x:v>Pending</x:v>
      </x:c>
      <x:c r="P4718" t="str">
        <x:v>No</x:v>
      </x:c>
    </x:row>
    <x:row r="4719">
      <x:c r="A4719" t="str">
        <x:v>TM-04718</x:v>
      </x:c>
      <x:c r="B4719" t="str">
        <x:v>compose:TypeScaleTokens.DisplayMediumSize</x:v>
      </x:c>
      <x:c r="C4719" t="str">
        <x:v>Compose source-only</x:v>
      </x:c>
      <x:c r="D4719" t="str"/>
      <x:c r="E4719" t="str">
        <x:v>Candidate</x:v>
      </x:c>
      <x:c r="F4719" t="str">
        <x:v>Pending</x:v>
      </x:c>
      <x:c r="G4719" t="str"/>
      <x:c r="H4719" t="str">
        <x:v>Pending</x:v>
      </x:c>
      <x:c r="I4719" t="str">
        <x:f>IF(AND(N4719="material3-native-v4",LEN(TRIM(B4719))&gt;0,LEN(TRIM(D4719))&gt;0,E4719="Confirmed",F4719="Pass",LEN(TRIM(G4719))&gt;0,O4719="Approved",H4719="Approved",P4719="Yes"),"Yes","No")</x:f>
        <x:v>No</x:v>
      </x:c>
      <x:c r="J4719" t="str">
        <x:v>TypeScaleTokens</x:v>
      </x:c>
      <x:c r="K4719" t="str">
        <x:v>https://android.googlesource.com/platform/frameworks/support/+/a095da93f8e98dea8748ceed79ea8427aade245f/compose/material3/material3/src/commonMain/kotlin/androidx/compose/material3/tokens/TypeScaleTokens.kt#90</x:v>
      </x:c>
      <x:c r="L4719" t="str"/>
      <x:c r="M4719" t="str">
        <x:v>45.sp; source-only expression, not a Material Web CSS property.</x:v>
      </x:c>
      <x:c r="N4719" t="str">
        <x:v>material3-native-v4</x:v>
      </x:c>
      <x:c r="O4719" t="str">
        <x:v>Pending</x:v>
      </x:c>
      <x:c r="P4719" t="str">
        <x:v>No</x:v>
      </x:c>
    </x:row>
    <x:row r="4720">
      <x:c r="A4720" t="str">
        <x:v>TM-04719</x:v>
      </x:c>
      <x:c r="B4720" t="str">
        <x:v>compose:TypeScaleTokens.DisplayMediumTracking</x:v>
      </x:c>
      <x:c r="C4720" t="str">
        <x:v>Compose source-only</x:v>
      </x:c>
      <x:c r="D4720" t="str"/>
      <x:c r="E4720" t="str">
        <x:v>Candidate</x:v>
      </x:c>
      <x:c r="F4720" t="str">
        <x:v>Pending</x:v>
      </x:c>
      <x:c r="G4720" t="str"/>
      <x:c r="H4720" t="str">
        <x:v>Pending</x:v>
      </x:c>
      <x:c r="I4720" t="str">
        <x:f>IF(AND(N4720="material3-native-v4",LEN(TRIM(B4720))&gt;0,LEN(TRIM(D4720))&gt;0,E4720="Confirmed",F4720="Pass",LEN(TRIM(G4720))&gt;0,O4720="Approved",H4720="Approved",P4720="Yes"),"Yes","No")</x:f>
        <x:v>No</x:v>
      </x:c>
      <x:c r="J4720" t="str">
        <x:v>TypeScaleTokens</x:v>
      </x:c>
      <x:c r="K4720" t="str">
        <x:v>https://android.googlesource.com/platform/frameworks/support/+/a095da93f8e98dea8748ceed79ea8427aade245f/compose/material3/material3/src/commonMain/kotlin/androidx/compose/material3/tokens/TypeScaleTokens.kt#93</x:v>
      </x:c>
      <x:c r="L4720" t="str"/>
      <x:c r="M4720" t="str">
        <x:v>0.0.sp; source-only expression, not a Material Web CSS property.</x:v>
      </x:c>
      <x:c r="N4720" t="str">
        <x:v>material3-native-v4</x:v>
      </x:c>
      <x:c r="O4720" t="str">
        <x:v>Pending</x:v>
      </x:c>
      <x:c r="P4720" t="str">
        <x:v>No</x:v>
      </x:c>
    </x:row>
    <x:row r="4721">
      <x:c r="A4721" t="str">
        <x:v>TM-04720</x:v>
      </x:c>
      <x:c r="B4721" t="str">
        <x:v>compose:TypeScaleTokens.DisplayMediumWeight</x:v>
      </x:c>
      <x:c r="C4721" t="str">
        <x:v>Compose source-only</x:v>
      </x:c>
      <x:c r="D4721" t="str"/>
      <x:c r="E4721" t="str">
        <x:v>Candidate</x:v>
      </x:c>
      <x:c r="F4721" t="str">
        <x:v>Pending</x:v>
      </x:c>
      <x:c r="G4721" t="str"/>
      <x:c r="H4721" t="str">
        <x:v>Pending</x:v>
      </x:c>
      <x:c r="I4721" t="str">
        <x:f>IF(AND(N4721="material3-native-v4",LEN(TRIM(B4721))&gt;0,LEN(TRIM(D4721))&gt;0,E4721="Confirmed",F4721="Pass",LEN(TRIM(G4721))&gt;0,O4721="Approved",H4721="Approved",P4721="Yes"),"Yes","No")</x:f>
        <x:v>No</x:v>
      </x:c>
      <x:c r="J4721" t="str">
        <x:v>TypeScaleTokens</x:v>
      </x:c>
      <x:c r="K4721" t="str">
        <x:v>https://android.googlesource.com/platform/frameworks/support/+/a095da93f8e98dea8748ceed79ea8427aade245f/compose/material3/material3/src/commonMain/kotlin/androidx/compose/material3/tokens/TypeScaleTokens.kt#96</x:v>
      </x:c>
      <x:c r="L4721" t="str"/>
      <x:c r="M4721" t="str">
        <x:v>TypefaceTokens.WeightRegular; source-only expression, not a Material Web CSS property.</x:v>
      </x:c>
      <x:c r="N4721" t="str">
        <x:v>material3-native-v4</x:v>
      </x:c>
      <x:c r="O4721" t="str">
        <x:v>Pending</x:v>
      </x:c>
      <x:c r="P4721" t="str">
        <x:v>No</x:v>
      </x:c>
    </x:row>
    <x:row r="4722">
      <x:c r="A4722" t="str">
        <x:v>TM-04721</x:v>
      </x:c>
      <x:c r="B4722" t="str">
        <x:v>compose:TypeScaleTokens.DisplaySmallFont</x:v>
      </x:c>
      <x:c r="C4722" t="str">
        <x:v>Compose source-only</x:v>
      </x:c>
      <x:c r="D4722" t="str"/>
      <x:c r="E4722" t="str">
        <x:v>Candidate</x:v>
      </x:c>
      <x:c r="F4722" t="str">
        <x:v>Pending</x:v>
      </x:c>
      <x:c r="G4722" t="str"/>
      <x:c r="H4722" t="str">
        <x:v>Pending</x:v>
      </x:c>
      <x:c r="I4722" t="str">
        <x:f>IF(AND(N4722="material3-native-v4",LEN(TRIM(B4722))&gt;0,LEN(TRIM(D4722))&gt;0,E4722="Confirmed",F4722="Pass",LEN(TRIM(G4722))&gt;0,O4722="Approved",H4722="Approved",P4722="Yes"),"Yes","No")</x:f>
        <x:v>No</x:v>
      </x:c>
      <x:c r="J4722" t="str">
        <x:v>TypeScaleTokens</x:v>
      </x:c>
      <x:c r="K4722" t="str">
        <x:v>https://android.googlesource.com/platform/frameworks/support/+/a095da93f8e98dea8748ceed79ea8427aade245f/compose/material3/material3/src/commonMain/kotlin/androidx/compose/material3/tokens/TypeScaleTokens.kt#99</x:v>
      </x:c>
      <x:c r="L4722" t="str"/>
      <x:c r="M4722" t="str">
        <x:v>TypefaceTokens.Brand; source-only expression, not a Material Web CSS property.</x:v>
      </x:c>
      <x:c r="N4722" t="str">
        <x:v>material3-native-v4</x:v>
      </x:c>
      <x:c r="O4722" t="str">
        <x:v>Pending</x:v>
      </x:c>
      <x:c r="P4722" t="str">
        <x:v>No</x:v>
      </x:c>
    </x:row>
    <x:row r="4723">
      <x:c r="A4723" t="str">
        <x:v>TM-04722</x:v>
      </x:c>
      <x:c r="B4723" t="str">
        <x:v>compose:TypeScaleTokens.DisplaySmallLineHeight</x:v>
      </x:c>
      <x:c r="C4723" t="str">
        <x:v>Compose source-only</x:v>
      </x:c>
      <x:c r="D4723" t="str"/>
      <x:c r="E4723" t="str">
        <x:v>Candidate</x:v>
      </x:c>
      <x:c r="F4723" t="str">
        <x:v>Pending</x:v>
      </x:c>
      <x:c r="G4723" t="str"/>
      <x:c r="H4723" t="str">
        <x:v>Pending</x:v>
      </x:c>
      <x:c r="I4723" t="str">
        <x:f>IF(AND(N4723="material3-native-v4",LEN(TRIM(B4723))&gt;0,LEN(TRIM(D4723))&gt;0,E4723="Confirmed",F4723="Pass",LEN(TRIM(G4723))&gt;0,O4723="Approved",H4723="Approved",P4723="Yes"),"Yes","No")</x:f>
        <x:v>No</x:v>
      </x:c>
      <x:c r="J4723" t="str">
        <x:v>TypeScaleTokens</x:v>
      </x:c>
      <x:c r="K4723" t="str">
        <x:v>https://android.googlesource.com/platform/frameworks/support/+/a095da93f8e98dea8748ceed79ea8427aade245f/compose/material3/material3/src/commonMain/kotlin/androidx/compose/material3/tokens/TypeScaleTokens.kt#102</x:v>
      </x:c>
      <x:c r="L4723" t="str"/>
      <x:c r="M4723" t="str">
        <x:v>44.0.sp; source-only expression, not a Material Web CSS property.</x:v>
      </x:c>
      <x:c r="N4723" t="str">
        <x:v>material3-native-v4</x:v>
      </x:c>
      <x:c r="O4723" t="str">
        <x:v>Pending</x:v>
      </x:c>
      <x:c r="P4723" t="str">
        <x:v>No</x:v>
      </x:c>
    </x:row>
    <x:row r="4724">
      <x:c r="A4724" t="str">
        <x:v>TM-04723</x:v>
      </x:c>
      <x:c r="B4724" t="str">
        <x:v>compose:TypeScaleTokens.DisplaySmallSize</x:v>
      </x:c>
      <x:c r="C4724" t="str">
        <x:v>Compose source-only</x:v>
      </x:c>
      <x:c r="D4724" t="str"/>
      <x:c r="E4724" t="str">
        <x:v>Candidate</x:v>
      </x:c>
      <x:c r="F4724" t="str">
        <x:v>Pending</x:v>
      </x:c>
      <x:c r="G4724" t="str"/>
      <x:c r="H4724" t="str">
        <x:v>Pending</x:v>
      </x:c>
      <x:c r="I4724" t="str">
        <x:f>IF(AND(N4724="material3-native-v4",LEN(TRIM(B4724))&gt;0,LEN(TRIM(D4724))&gt;0,E4724="Confirmed",F4724="Pass",LEN(TRIM(G4724))&gt;0,O4724="Approved",H4724="Approved",P4724="Yes"),"Yes","No")</x:f>
        <x:v>No</x:v>
      </x:c>
      <x:c r="J4724" t="str">
        <x:v>TypeScaleTokens</x:v>
      </x:c>
      <x:c r="K4724" t="str">
        <x:v>https://android.googlesource.com/platform/frameworks/support/+/a095da93f8e98dea8748ceed79ea8427aade245f/compose/material3/material3/src/commonMain/kotlin/androidx/compose/material3/tokens/TypeScaleTokens.kt#105</x:v>
      </x:c>
      <x:c r="L4724" t="str"/>
      <x:c r="M4724" t="str">
        <x:v>36.sp; source-only expression, not a Material Web CSS property.</x:v>
      </x:c>
      <x:c r="N4724" t="str">
        <x:v>material3-native-v4</x:v>
      </x:c>
      <x:c r="O4724" t="str">
        <x:v>Pending</x:v>
      </x:c>
      <x:c r="P4724" t="str">
        <x:v>No</x:v>
      </x:c>
    </x:row>
    <x:row r="4725">
      <x:c r="A4725" t="str">
        <x:v>TM-04724</x:v>
      </x:c>
      <x:c r="B4725" t="str">
        <x:v>compose:TypeScaleTokens.DisplaySmallTracking</x:v>
      </x:c>
      <x:c r="C4725" t="str">
        <x:v>Compose source-only</x:v>
      </x:c>
      <x:c r="D4725" t="str"/>
      <x:c r="E4725" t="str">
        <x:v>Candidate</x:v>
      </x:c>
      <x:c r="F4725" t="str">
        <x:v>Pending</x:v>
      </x:c>
      <x:c r="G4725" t="str"/>
      <x:c r="H4725" t="str">
        <x:v>Pending</x:v>
      </x:c>
      <x:c r="I4725" t="str">
        <x:f>IF(AND(N4725="material3-native-v4",LEN(TRIM(B4725))&gt;0,LEN(TRIM(D4725))&gt;0,E4725="Confirmed",F4725="Pass",LEN(TRIM(G4725))&gt;0,O4725="Approved",H4725="Approved",P4725="Yes"),"Yes","No")</x:f>
        <x:v>No</x:v>
      </x:c>
      <x:c r="J4725" t="str">
        <x:v>TypeScaleTokens</x:v>
      </x:c>
      <x:c r="K4725" t="str">
        <x:v>https://android.googlesource.com/platform/frameworks/support/+/a095da93f8e98dea8748ceed79ea8427aade245f/compose/material3/material3/src/commonMain/kotlin/androidx/compose/material3/tokens/TypeScaleTokens.kt#108</x:v>
      </x:c>
      <x:c r="L4725" t="str"/>
      <x:c r="M4725" t="str">
        <x:v>0.0.sp; source-only expression, not a Material Web CSS property.</x:v>
      </x:c>
      <x:c r="N4725" t="str">
        <x:v>material3-native-v4</x:v>
      </x:c>
      <x:c r="O4725" t="str">
        <x:v>Pending</x:v>
      </x:c>
      <x:c r="P4725" t="str">
        <x:v>No</x:v>
      </x:c>
    </x:row>
    <x:row r="4726">
      <x:c r="A4726" t="str">
        <x:v>TM-04725</x:v>
      </x:c>
      <x:c r="B4726" t="str">
        <x:v>compose:TypeScaleTokens.DisplaySmallWeight</x:v>
      </x:c>
      <x:c r="C4726" t="str">
        <x:v>Compose source-only</x:v>
      </x:c>
      <x:c r="D4726" t="str"/>
      <x:c r="E4726" t="str">
        <x:v>Candidate</x:v>
      </x:c>
      <x:c r="F4726" t="str">
        <x:v>Pending</x:v>
      </x:c>
      <x:c r="G4726" t="str"/>
      <x:c r="H4726" t="str">
        <x:v>Pending</x:v>
      </x:c>
      <x:c r="I4726" t="str">
        <x:f>IF(AND(N4726="material3-native-v4",LEN(TRIM(B4726))&gt;0,LEN(TRIM(D4726))&gt;0,E4726="Confirmed",F4726="Pass",LEN(TRIM(G4726))&gt;0,O4726="Approved",H4726="Approved",P4726="Yes"),"Yes","No")</x:f>
        <x:v>No</x:v>
      </x:c>
      <x:c r="J4726" t="str">
        <x:v>TypeScaleTokens</x:v>
      </x:c>
      <x:c r="K4726" t="str">
        <x:v>https://android.googlesource.com/platform/frameworks/support/+/a095da93f8e98dea8748ceed79ea8427aade245f/compose/material3/material3/src/commonMain/kotlin/androidx/compose/material3/tokens/TypeScaleTokens.kt#111</x:v>
      </x:c>
      <x:c r="L4726" t="str"/>
      <x:c r="M4726" t="str">
        <x:v>TypefaceTokens.WeightRegular; source-only expression, not a Material Web CSS property.</x:v>
      </x:c>
      <x:c r="N4726" t="str">
        <x:v>material3-native-v4</x:v>
      </x:c>
      <x:c r="O4726" t="str">
        <x:v>Pending</x:v>
      </x:c>
      <x:c r="P4726" t="str">
        <x:v>No</x:v>
      </x:c>
    </x:row>
    <x:row r="4727">
      <x:c r="A4727" t="str">
        <x:v>TM-04726</x:v>
      </x:c>
      <x:c r="B4727" t="str">
        <x:v>compose:TypeScaleTokens.HeadlineLargeFont</x:v>
      </x:c>
      <x:c r="C4727" t="str">
        <x:v>Compose source-only</x:v>
      </x:c>
      <x:c r="D4727" t="str"/>
      <x:c r="E4727" t="str">
        <x:v>Candidate</x:v>
      </x:c>
      <x:c r="F4727" t="str">
        <x:v>Pending</x:v>
      </x:c>
      <x:c r="G4727" t="str"/>
      <x:c r="H4727" t="str">
        <x:v>Pending</x:v>
      </x:c>
      <x:c r="I4727" t="str">
        <x:f>IF(AND(N4727="material3-native-v4",LEN(TRIM(B4727))&gt;0,LEN(TRIM(D4727))&gt;0,E4727="Confirmed",F4727="Pass",LEN(TRIM(G4727))&gt;0,O4727="Approved",H4727="Approved",P4727="Yes"),"Yes","No")</x:f>
        <x:v>No</x:v>
      </x:c>
      <x:c r="J4727" t="str">
        <x:v>TypeScaleTokens</x:v>
      </x:c>
      <x:c r="K4727" t="str">
        <x:v>https://android.googlesource.com/platform/frameworks/support/+/a095da93f8e98dea8748ceed79ea8427aade245f/compose/material3/material3/src/commonMain/kotlin/androidx/compose/material3/tokens/TypeScaleTokens.kt#114</x:v>
      </x:c>
      <x:c r="L4727" t="str"/>
      <x:c r="M4727" t="str">
        <x:v>TypefaceTokens.Brand; source-only expression, not a Material Web CSS property.</x:v>
      </x:c>
      <x:c r="N4727" t="str">
        <x:v>material3-native-v4</x:v>
      </x:c>
      <x:c r="O4727" t="str">
        <x:v>Pending</x:v>
      </x:c>
      <x:c r="P4727" t="str">
        <x:v>No</x:v>
      </x:c>
    </x:row>
    <x:row r="4728">
      <x:c r="A4728" t="str">
        <x:v>TM-04727</x:v>
      </x:c>
      <x:c r="B4728" t="str">
        <x:v>compose:TypeScaleTokens.HeadlineLargeLineHeight</x:v>
      </x:c>
      <x:c r="C4728" t="str">
        <x:v>Compose source-only</x:v>
      </x:c>
      <x:c r="D4728" t="str"/>
      <x:c r="E4728" t="str">
        <x:v>Candidate</x:v>
      </x:c>
      <x:c r="F4728" t="str">
        <x:v>Pending</x:v>
      </x:c>
      <x:c r="G4728" t="str"/>
      <x:c r="H4728" t="str">
        <x:v>Pending</x:v>
      </x:c>
      <x:c r="I4728" t="str">
        <x:f>IF(AND(N4728="material3-native-v4",LEN(TRIM(B4728))&gt;0,LEN(TRIM(D4728))&gt;0,E4728="Confirmed",F4728="Pass",LEN(TRIM(G4728))&gt;0,O4728="Approved",H4728="Approved",P4728="Yes"),"Yes","No")</x:f>
        <x:v>No</x:v>
      </x:c>
      <x:c r="J4728" t="str">
        <x:v>TypeScaleTokens</x:v>
      </x:c>
      <x:c r="K4728" t="str">
        <x:v>https://android.googlesource.com/platform/frameworks/support/+/a095da93f8e98dea8748ceed79ea8427aade245f/compose/material3/material3/src/commonMain/kotlin/androidx/compose/material3/tokens/TypeScaleTokens.kt#117</x:v>
      </x:c>
      <x:c r="L4728" t="str"/>
      <x:c r="M4728" t="str">
        <x:v>40.0.sp; source-only expression, not a Material Web CSS property.</x:v>
      </x:c>
      <x:c r="N4728" t="str">
        <x:v>material3-native-v4</x:v>
      </x:c>
      <x:c r="O4728" t="str">
        <x:v>Pending</x:v>
      </x:c>
      <x:c r="P4728" t="str">
        <x:v>No</x:v>
      </x:c>
    </x:row>
    <x:row r="4729">
      <x:c r="A4729" t="str">
        <x:v>TM-04728</x:v>
      </x:c>
      <x:c r="B4729" t="str">
        <x:v>compose:TypeScaleTokens.HeadlineLargeSize</x:v>
      </x:c>
      <x:c r="C4729" t="str">
        <x:v>Compose source-only</x:v>
      </x:c>
      <x:c r="D4729" t="str"/>
      <x:c r="E4729" t="str">
        <x:v>Candidate</x:v>
      </x:c>
      <x:c r="F4729" t="str">
        <x:v>Pending</x:v>
      </x:c>
      <x:c r="G4729" t="str"/>
      <x:c r="H4729" t="str">
        <x:v>Pending</x:v>
      </x:c>
      <x:c r="I4729" t="str">
        <x:f>IF(AND(N4729="material3-native-v4",LEN(TRIM(B4729))&gt;0,LEN(TRIM(D4729))&gt;0,E4729="Confirmed",F4729="Pass",LEN(TRIM(G4729))&gt;0,O4729="Approved",H4729="Approved",P4729="Yes"),"Yes","No")</x:f>
        <x:v>No</x:v>
      </x:c>
      <x:c r="J4729" t="str">
        <x:v>TypeScaleTokens</x:v>
      </x:c>
      <x:c r="K4729" t="str">
        <x:v>https://android.googlesource.com/platform/frameworks/support/+/a095da93f8e98dea8748ceed79ea8427aade245f/compose/material3/material3/src/commonMain/kotlin/androidx/compose/material3/tokens/TypeScaleTokens.kt#120</x:v>
      </x:c>
      <x:c r="L4729" t="str"/>
      <x:c r="M4729" t="str">
        <x:v>32.sp; source-only expression, not a Material Web CSS property.</x:v>
      </x:c>
      <x:c r="N4729" t="str">
        <x:v>material3-native-v4</x:v>
      </x:c>
      <x:c r="O4729" t="str">
        <x:v>Pending</x:v>
      </x:c>
      <x:c r="P4729" t="str">
        <x:v>No</x:v>
      </x:c>
    </x:row>
    <x:row r="4730">
      <x:c r="A4730" t="str">
        <x:v>TM-04729</x:v>
      </x:c>
      <x:c r="B4730" t="str">
        <x:v>compose:TypeScaleTokens.HeadlineLargeTracking</x:v>
      </x:c>
      <x:c r="C4730" t="str">
        <x:v>Compose source-only</x:v>
      </x:c>
      <x:c r="D4730" t="str"/>
      <x:c r="E4730" t="str">
        <x:v>Candidate</x:v>
      </x:c>
      <x:c r="F4730" t="str">
        <x:v>Pending</x:v>
      </x:c>
      <x:c r="G4730" t="str"/>
      <x:c r="H4730" t="str">
        <x:v>Pending</x:v>
      </x:c>
      <x:c r="I4730" t="str">
        <x:f>IF(AND(N4730="material3-native-v4",LEN(TRIM(B4730))&gt;0,LEN(TRIM(D4730))&gt;0,E4730="Confirmed",F4730="Pass",LEN(TRIM(G4730))&gt;0,O4730="Approved",H4730="Approved",P4730="Yes"),"Yes","No")</x:f>
        <x:v>No</x:v>
      </x:c>
      <x:c r="J4730" t="str">
        <x:v>TypeScaleTokens</x:v>
      </x:c>
      <x:c r="K4730" t="str">
        <x:v>https://android.googlesource.com/platform/frameworks/support/+/a095da93f8e98dea8748ceed79ea8427aade245f/compose/material3/material3/src/commonMain/kotlin/androidx/compose/material3/tokens/TypeScaleTokens.kt#123</x:v>
      </x:c>
      <x:c r="L4730" t="str"/>
      <x:c r="M4730" t="str">
        <x:v>0.0.sp; source-only expression, not a Material Web CSS property.</x:v>
      </x:c>
      <x:c r="N4730" t="str">
        <x:v>material3-native-v4</x:v>
      </x:c>
      <x:c r="O4730" t="str">
        <x:v>Pending</x:v>
      </x:c>
      <x:c r="P4730" t="str">
        <x:v>No</x:v>
      </x:c>
    </x:row>
    <x:row r="4731">
      <x:c r="A4731" t="str">
        <x:v>TM-04730</x:v>
      </x:c>
      <x:c r="B4731" t="str">
        <x:v>compose:TypeScaleTokens.HeadlineLargeWeight</x:v>
      </x:c>
      <x:c r="C4731" t="str">
        <x:v>Compose source-only</x:v>
      </x:c>
      <x:c r="D4731" t="str"/>
      <x:c r="E4731" t="str">
        <x:v>Candidate</x:v>
      </x:c>
      <x:c r="F4731" t="str">
        <x:v>Pending</x:v>
      </x:c>
      <x:c r="G4731" t="str"/>
      <x:c r="H4731" t="str">
        <x:v>Pending</x:v>
      </x:c>
      <x:c r="I4731" t="str">
        <x:f>IF(AND(N4731="material3-native-v4",LEN(TRIM(B4731))&gt;0,LEN(TRIM(D4731))&gt;0,E4731="Confirmed",F4731="Pass",LEN(TRIM(G4731))&gt;0,O4731="Approved",H4731="Approved",P4731="Yes"),"Yes","No")</x:f>
        <x:v>No</x:v>
      </x:c>
      <x:c r="J4731" t="str">
        <x:v>TypeScaleTokens</x:v>
      </x:c>
      <x:c r="K4731" t="str">
        <x:v>https://android.googlesource.com/platform/frameworks/support/+/a095da93f8e98dea8748ceed79ea8427aade245f/compose/material3/material3/src/commonMain/kotlin/androidx/compose/material3/tokens/TypeScaleTokens.kt#126</x:v>
      </x:c>
      <x:c r="L4731" t="str"/>
      <x:c r="M4731" t="str">
        <x:v>TypefaceTokens.WeightRegular; source-only expression, not a Material Web CSS property.</x:v>
      </x:c>
      <x:c r="N4731" t="str">
        <x:v>material3-native-v4</x:v>
      </x:c>
      <x:c r="O4731" t="str">
        <x:v>Pending</x:v>
      </x:c>
      <x:c r="P4731" t="str">
        <x:v>No</x:v>
      </x:c>
    </x:row>
    <x:row r="4732">
      <x:c r="A4732" t="str">
        <x:v>TM-04731</x:v>
      </x:c>
      <x:c r="B4732" t="str">
        <x:v>compose:TypeScaleTokens.HeadlineMediumFont</x:v>
      </x:c>
      <x:c r="C4732" t="str">
        <x:v>Compose source-only</x:v>
      </x:c>
      <x:c r="D4732" t="str"/>
      <x:c r="E4732" t="str">
        <x:v>Candidate</x:v>
      </x:c>
      <x:c r="F4732" t="str">
        <x:v>Pending</x:v>
      </x:c>
      <x:c r="G4732" t="str"/>
      <x:c r="H4732" t="str">
        <x:v>Pending</x:v>
      </x:c>
      <x:c r="I4732" t="str">
        <x:f>IF(AND(N4732="material3-native-v4",LEN(TRIM(B4732))&gt;0,LEN(TRIM(D4732))&gt;0,E4732="Confirmed",F4732="Pass",LEN(TRIM(G4732))&gt;0,O4732="Approved",H4732="Approved",P4732="Yes"),"Yes","No")</x:f>
        <x:v>No</x:v>
      </x:c>
      <x:c r="J4732" t="str">
        <x:v>TypeScaleTokens</x:v>
      </x:c>
      <x:c r="K4732" t="str">
        <x:v>https://android.googlesource.com/platform/frameworks/support/+/a095da93f8e98dea8748ceed79ea8427aade245f/compose/material3/material3/src/commonMain/kotlin/androidx/compose/material3/tokens/TypeScaleTokens.kt#129</x:v>
      </x:c>
      <x:c r="L4732" t="str"/>
      <x:c r="M4732" t="str">
        <x:v>TypefaceTokens.Brand; source-only expression, not a Material Web CSS property.</x:v>
      </x:c>
      <x:c r="N4732" t="str">
        <x:v>material3-native-v4</x:v>
      </x:c>
      <x:c r="O4732" t="str">
        <x:v>Pending</x:v>
      </x:c>
      <x:c r="P4732" t="str">
        <x:v>No</x:v>
      </x:c>
    </x:row>
    <x:row r="4733">
      <x:c r="A4733" t="str">
        <x:v>TM-04732</x:v>
      </x:c>
      <x:c r="B4733" t="str">
        <x:v>compose:TypeScaleTokens.HeadlineMediumLineHeight</x:v>
      </x:c>
      <x:c r="C4733" t="str">
        <x:v>Compose source-only</x:v>
      </x:c>
      <x:c r="D4733" t="str"/>
      <x:c r="E4733" t="str">
        <x:v>Candidate</x:v>
      </x:c>
      <x:c r="F4733" t="str">
        <x:v>Pending</x:v>
      </x:c>
      <x:c r="G4733" t="str"/>
      <x:c r="H4733" t="str">
        <x:v>Pending</x:v>
      </x:c>
      <x:c r="I4733" t="str">
        <x:f>IF(AND(N4733="material3-native-v4",LEN(TRIM(B4733))&gt;0,LEN(TRIM(D4733))&gt;0,E4733="Confirmed",F4733="Pass",LEN(TRIM(G4733))&gt;0,O4733="Approved",H4733="Approved",P4733="Yes"),"Yes","No")</x:f>
        <x:v>No</x:v>
      </x:c>
      <x:c r="J4733" t="str">
        <x:v>TypeScaleTokens</x:v>
      </x:c>
      <x:c r="K4733" t="str">
        <x:v>https://android.googlesource.com/platform/frameworks/support/+/a095da93f8e98dea8748ceed79ea8427aade245f/compose/material3/material3/src/commonMain/kotlin/androidx/compose/material3/tokens/TypeScaleTokens.kt#132</x:v>
      </x:c>
      <x:c r="L4733" t="str"/>
      <x:c r="M4733" t="str">
        <x:v>36.0.sp; source-only expression, not a Material Web CSS property.</x:v>
      </x:c>
      <x:c r="N4733" t="str">
        <x:v>material3-native-v4</x:v>
      </x:c>
      <x:c r="O4733" t="str">
        <x:v>Pending</x:v>
      </x:c>
      <x:c r="P4733" t="str">
        <x:v>No</x:v>
      </x:c>
    </x:row>
    <x:row r="4734">
      <x:c r="A4734" t="str">
        <x:v>TM-04733</x:v>
      </x:c>
      <x:c r="B4734" t="str">
        <x:v>compose:TypeScaleTokens.HeadlineMediumSize</x:v>
      </x:c>
      <x:c r="C4734" t="str">
        <x:v>Compose source-only</x:v>
      </x:c>
      <x:c r="D4734" t="str"/>
      <x:c r="E4734" t="str">
        <x:v>Candidate</x:v>
      </x:c>
      <x:c r="F4734" t="str">
        <x:v>Pending</x:v>
      </x:c>
      <x:c r="G4734" t="str"/>
      <x:c r="H4734" t="str">
        <x:v>Pending</x:v>
      </x:c>
      <x:c r="I4734" t="str">
        <x:f>IF(AND(N4734="material3-native-v4",LEN(TRIM(B4734))&gt;0,LEN(TRIM(D4734))&gt;0,E4734="Confirmed",F4734="Pass",LEN(TRIM(G4734))&gt;0,O4734="Approved",H4734="Approved",P4734="Yes"),"Yes","No")</x:f>
        <x:v>No</x:v>
      </x:c>
      <x:c r="J4734" t="str">
        <x:v>TypeScaleTokens</x:v>
      </x:c>
      <x:c r="K4734" t="str">
        <x:v>https://android.googlesource.com/platform/frameworks/support/+/a095da93f8e98dea8748ceed79ea8427aade245f/compose/material3/material3/src/commonMain/kotlin/androidx/compose/material3/tokens/TypeScaleTokens.kt#135</x:v>
      </x:c>
      <x:c r="L4734" t="str"/>
      <x:c r="M4734" t="str">
        <x:v>28.sp; source-only expression, not a Material Web CSS property.</x:v>
      </x:c>
      <x:c r="N4734" t="str">
        <x:v>material3-native-v4</x:v>
      </x:c>
      <x:c r="O4734" t="str">
        <x:v>Pending</x:v>
      </x:c>
      <x:c r="P4734" t="str">
        <x:v>No</x:v>
      </x:c>
    </x:row>
    <x:row r="4735">
      <x:c r="A4735" t="str">
        <x:v>TM-04734</x:v>
      </x:c>
      <x:c r="B4735" t="str">
        <x:v>compose:TypeScaleTokens.HeadlineMediumTracking</x:v>
      </x:c>
      <x:c r="C4735" t="str">
        <x:v>Compose source-only</x:v>
      </x:c>
      <x:c r="D4735" t="str"/>
      <x:c r="E4735" t="str">
        <x:v>Candidate</x:v>
      </x:c>
      <x:c r="F4735" t="str">
        <x:v>Pending</x:v>
      </x:c>
      <x:c r="G4735" t="str"/>
      <x:c r="H4735" t="str">
        <x:v>Pending</x:v>
      </x:c>
      <x:c r="I4735" t="str">
        <x:f>IF(AND(N4735="material3-native-v4",LEN(TRIM(B4735))&gt;0,LEN(TRIM(D4735))&gt;0,E4735="Confirmed",F4735="Pass",LEN(TRIM(G4735))&gt;0,O4735="Approved",H4735="Approved",P4735="Yes"),"Yes","No")</x:f>
        <x:v>No</x:v>
      </x:c>
      <x:c r="J4735" t="str">
        <x:v>TypeScaleTokens</x:v>
      </x:c>
      <x:c r="K4735" t="str">
        <x:v>https://android.googlesource.com/platform/frameworks/support/+/a095da93f8e98dea8748ceed79ea8427aade245f/compose/material3/material3/src/commonMain/kotlin/androidx/compose/material3/tokens/TypeScaleTokens.kt#138</x:v>
      </x:c>
      <x:c r="L4735" t="str"/>
      <x:c r="M4735" t="str">
        <x:v>0.0.sp; source-only expression, not a Material Web CSS property.</x:v>
      </x:c>
      <x:c r="N4735" t="str">
        <x:v>material3-native-v4</x:v>
      </x:c>
      <x:c r="O4735" t="str">
        <x:v>Pending</x:v>
      </x:c>
      <x:c r="P4735" t="str">
        <x:v>No</x:v>
      </x:c>
    </x:row>
    <x:row r="4736">
      <x:c r="A4736" t="str">
        <x:v>TM-04735</x:v>
      </x:c>
      <x:c r="B4736" t="str">
        <x:v>compose:TypeScaleTokens.HeadlineMediumWeight</x:v>
      </x:c>
      <x:c r="C4736" t="str">
        <x:v>Compose source-only</x:v>
      </x:c>
      <x:c r="D4736" t="str"/>
      <x:c r="E4736" t="str">
        <x:v>Candidate</x:v>
      </x:c>
      <x:c r="F4736" t="str">
        <x:v>Pending</x:v>
      </x:c>
      <x:c r="G4736" t="str"/>
      <x:c r="H4736" t="str">
        <x:v>Pending</x:v>
      </x:c>
      <x:c r="I4736" t="str">
        <x:f>IF(AND(N4736="material3-native-v4",LEN(TRIM(B4736))&gt;0,LEN(TRIM(D4736))&gt;0,E4736="Confirmed",F4736="Pass",LEN(TRIM(G4736))&gt;0,O4736="Approved",H4736="Approved",P4736="Yes"),"Yes","No")</x:f>
        <x:v>No</x:v>
      </x:c>
      <x:c r="J4736" t="str">
        <x:v>TypeScaleTokens</x:v>
      </x:c>
      <x:c r="K4736" t="str">
        <x:v>https://android.googlesource.com/platform/frameworks/support/+/a095da93f8e98dea8748ceed79ea8427aade245f/compose/material3/material3/src/commonMain/kotlin/androidx/compose/material3/tokens/TypeScaleTokens.kt#141</x:v>
      </x:c>
      <x:c r="L4736" t="str"/>
      <x:c r="M4736" t="str">
        <x:v>TypefaceTokens.WeightRegular; source-only expression, not a Material Web CSS property.</x:v>
      </x:c>
      <x:c r="N4736" t="str">
        <x:v>material3-native-v4</x:v>
      </x:c>
      <x:c r="O4736" t="str">
        <x:v>Pending</x:v>
      </x:c>
      <x:c r="P4736" t="str">
        <x:v>No</x:v>
      </x:c>
    </x:row>
    <x:row r="4737">
      <x:c r="A4737" t="str">
        <x:v>TM-04736</x:v>
      </x:c>
      <x:c r="B4737" t="str">
        <x:v>compose:TypeScaleTokens.HeadlineSmallFont</x:v>
      </x:c>
      <x:c r="C4737" t="str">
        <x:v>Compose source-only</x:v>
      </x:c>
      <x:c r="D4737" t="str"/>
      <x:c r="E4737" t="str">
        <x:v>Candidate</x:v>
      </x:c>
      <x:c r="F4737" t="str">
        <x:v>Pending</x:v>
      </x:c>
      <x:c r="G4737" t="str"/>
      <x:c r="H4737" t="str">
        <x:v>Pending</x:v>
      </x:c>
      <x:c r="I4737" t="str">
        <x:f>IF(AND(N4737="material3-native-v4",LEN(TRIM(B4737))&gt;0,LEN(TRIM(D4737))&gt;0,E4737="Confirmed",F4737="Pass",LEN(TRIM(G4737))&gt;0,O4737="Approved",H4737="Approved",P4737="Yes"),"Yes","No")</x:f>
        <x:v>No</x:v>
      </x:c>
      <x:c r="J4737" t="str">
        <x:v>TypeScaleTokens</x:v>
      </x:c>
      <x:c r="K4737" t="str">
        <x:v>https://android.googlesource.com/platform/frameworks/support/+/a095da93f8e98dea8748ceed79ea8427aade245f/compose/material3/material3/src/commonMain/kotlin/androidx/compose/material3/tokens/TypeScaleTokens.kt#144</x:v>
      </x:c>
      <x:c r="L4737" t="str"/>
      <x:c r="M4737" t="str">
        <x:v>TypefaceTokens.Brand; source-only expression, not a Material Web CSS property.</x:v>
      </x:c>
      <x:c r="N4737" t="str">
        <x:v>material3-native-v4</x:v>
      </x:c>
      <x:c r="O4737" t="str">
        <x:v>Pending</x:v>
      </x:c>
      <x:c r="P4737" t="str">
        <x:v>No</x:v>
      </x:c>
    </x:row>
    <x:row r="4738">
      <x:c r="A4738" t="str">
        <x:v>TM-04737</x:v>
      </x:c>
      <x:c r="B4738" t="str">
        <x:v>compose:TypeScaleTokens.HeadlineSmallLineHeight</x:v>
      </x:c>
      <x:c r="C4738" t="str">
        <x:v>Compose source-only</x:v>
      </x:c>
      <x:c r="D4738" t="str"/>
      <x:c r="E4738" t="str">
        <x:v>Candidate</x:v>
      </x:c>
      <x:c r="F4738" t="str">
        <x:v>Pending</x:v>
      </x:c>
      <x:c r="G4738" t="str"/>
      <x:c r="H4738" t="str">
        <x:v>Pending</x:v>
      </x:c>
      <x:c r="I4738" t="str">
        <x:f>IF(AND(N4738="material3-native-v4",LEN(TRIM(B4738))&gt;0,LEN(TRIM(D4738))&gt;0,E4738="Confirmed",F4738="Pass",LEN(TRIM(G4738))&gt;0,O4738="Approved",H4738="Approved",P4738="Yes"),"Yes","No")</x:f>
        <x:v>No</x:v>
      </x:c>
      <x:c r="J4738" t="str">
        <x:v>TypeScaleTokens</x:v>
      </x:c>
      <x:c r="K4738" t="str">
        <x:v>https://android.googlesource.com/platform/frameworks/support/+/a095da93f8e98dea8748ceed79ea8427aade245f/compose/material3/material3/src/commonMain/kotlin/androidx/compose/material3/tokens/TypeScaleTokens.kt#147</x:v>
      </x:c>
      <x:c r="L4738" t="str"/>
      <x:c r="M4738" t="str">
        <x:v>32.0.sp; source-only expression, not a Material Web CSS property.</x:v>
      </x:c>
      <x:c r="N4738" t="str">
        <x:v>material3-native-v4</x:v>
      </x:c>
      <x:c r="O4738" t="str">
        <x:v>Pending</x:v>
      </x:c>
      <x:c r="P4738" t="str">
        <x:v>No</x:v>
      </x:c>
    </x:row>
    <x:row r="4739">
      <x:c r="A4739" t="str">
        <x:v>TM-04738</x:v>
      </x:c>
      <x:c r="B4739" t="str">
        <x:v>compose:TypeScaleTokens.HeadlineSmallSize</x:v>
      </x:c>
      <x:c r="C4739" t="str">
        <x:v>Compose source-only</x:v>
      </x:c>
      <x:c r="D4739" t="str"/>
      <x:c r="E4739" t="str">
        <x:v>Candidate</x:v>
      </x:c>
      <x:c r="F4739" t="str">
        <x:v>Pending</x:v>
      </x:c>
      <x:c r="G4739" t="str"/>
      <x:c r="H4739" t="str">
        <x:v>Pending</x:v>
      </x:c>
      <x:c r="I4739" t="str">
        <x:f>IF(AND(N4739="material3-native-v4",LEN(TRIM(B4739))&gt;0,LEN(TRIM(D4739))&gt;0,E4739="Confirmed",F4739="Pass",LEN(TRIM(G4739))&gt;0,O4739="Approved",H4739="Approved",P4739="Yes"),"Yes","No")</x:f>
        <x:v>No</x:v>
      </x:c>
      <x:c r="J4739" t="str">
        <x:v>TypeScaleTokens</x:v>
      </x:c>
      <x:c r="K4739" t="str">
        <x:v>https://android.googlesource.com/platform/frameworks/support/+/a095da93f8e98dea8748ceed79ea8427aade245f/compose/material3/material3/src/commonMain/kotlin/androidx/compose/material3/tokens/TypeScaleTokens.kt#150</x:v>
      </x:c>
      <x:c r="L4739" t="str"/>
      <x:c r="M4739" t="str">
        <x:v>24.sp; source-only expression, not a Material Web CSS property.</x:v>
      </x:c>
      <x:c r="N4739" t="str">
        <x:v>material3-native-v4</x:v>
      </x:c>
      <x:c r="O4739" t="str">
        <x:v>Pending</x:v>
      </x:c>
      <x:c r="P4739" t="str">
        <x:v>No</x:v>
      </x:c>
    </x:row>
    <x:row r="4740">
      <x:c r="A4740" t="str">
        <x:v>TM-04739</x:v>
      </x:c>
      <x:c r="B4740" t="str">
        <x:v>compose:TypeScaleTokens.HeadlineSmallTracking</x:v>
      </x:c>
      <x:c r="C4740" t="str">
        <x:v>Compose source-only</x:v>
      </x:c>
      <x:c r="D4740" t="str"/>
      <x:c r="E4740" t="str">
        <x:v>Candidate</x:v>
      </x:c>
      <x:c r="F4740" t="str">
        <x:v>Pending</x:v>
      </x:c>
      <x:c r="G4740" t="str"/>
      <x:c r="H4740" t="str">
        <x:v>Pending</x:v>
      </x:c>
      <x:c r="I4740" t="str">
        <x:f>IF(AND(N4740="material3-native-v4",LEN(TRIM(B4740))&gt;0,LEN(TRIM(D4740))&gt;0,E4740="Confirmed",F4740="Pass",LEN(TRIM(G4740))&gt;0,O4740="Approved",H4740="Approved",P4740="Yes"),"Yes","No")</x:f>
        <x:v>No</x:v>
      </x:c>
      <x:c r="J4740" t="str">
        <x:v>TypeScaleTokens</x:v>
      </x:c>
      <x:c r="K4740" t="str">
        <x:v>https://android.googlesource.com/platform/frameworks/support/+/a095da93f8e98dea8748ceed79ea8427aade245f/compose/material3/material3/src/commonMain/kotlin/androidx/compose/material3/tokens/TypeScaleTokens.kt#153</x:v>
      </x:c>
      <x:c r="L4740" t="str"/>
      <x:c r="M4740" t="str">
        <x:v>0.0.sp; source-only expression, not a Material Web CSS property.</x:v>
      </x:c>
      <x:c r="N4740" t="str">
        <x:v>material3-native-v4</x:v>
      </x:c>
      <x:c r="O4740" t="str">
        <x:v>Pending</x:v>
      </x:c>
      <x:c r="P4740" t="str">
        <x:v>No</x:v>
      </x:c>
    </x:row>
    <x:row r="4741">
      <x:c r="A4741" t="str">
        <x:v>TM-04740</x:v>
      </x:c>
      <x:c r="B4741" t="str">
        <x:v>compose:TypeScaleTokens.HeadlineSmallWeight</x:v>
      </x:c>
      <x:c r="C4741" t="str">
        <x:v>Compose source-only</x:v>
      </x:c>
      <x:c r="D4741" t="str"/>
      <x:c r="E4741" t="str">
        <x:v>Candidate</x:v>
      </x:c>
      <x:c r="F4741" t="str">
        <x:v>Pending</x:v>
      </x:c>
      <x:c r="G4741" t="str"/>
      <x:c r="H4741" t="str">
        <x:v>Pending</x:v>
      </x:c>
      <x:c r="I4741" t="str">
        <x:f>IF(AND(N4741="material3-native-v4",LEN(TRIM(B4741))&gt;0,LEN(TRIM(D4741))&gt;0,E4741="Confirmed",F4741="Pass",LEN(TRIM(G4741))&gt;0,O4741="Approved",H4741="Approved",P4741="Yes"),"Yes","No")</x:f>
        <x:v>No</x:v>
      </x:c>
      <x:c r="J4741" t="str">
        <x:v>TypeScaleTokens</x:v>
      </x:c>
      <x:c r="K4741" t="str">
        <x:v>https://android.googlesource.com/platform/frameworks/support/+/a095da93f8e98dea8748ceed79ea8427aade245f/compose/material3/material3/src/commonMain/kotlin/androidx/compose/material3/tokens/TypeScaleTokens.kt#156</x:v>
      </x:c>
      <x:c r="L4741" t="str"/>
      <x:c r="M4741" t="str">
        <x:v>TypefaceTokens.WeightRegular; source-only expression, not a Material Web CSS property.</x:v>
      </x:c>
      <x:c r="N4741" t="str">
        <x:v>material3-native-v4</x:v>
      </x:c>
      <x:c r="O4741" t="str">
        <x:v>Pending</x:v>
      </x:c>
      <x:c r="P4741" t="str">
        <x:v>No</x:v>
      </x:c>
    </x:row>
    <x:row r="4742">
      <x:c r="A4742" t="str">
        <x:v>TM-04741</x:v>
      </x:c>
      <x:c r="B4742" t="str">
        <x:v>compose:TypeScaleTokens.LabelLargeFont</x:v>
      </x:c>
      <x:c r="C4742" t="str">
        <x:v>Compose source-only</x:v>
      </x:c>
      <x:c r="D4742" t="str"/>
      <x:c r="E4742" t="str">
        <x:v>Candidate</x:v>
      </x:c>
      <x:c r="F4742" t="str">
        <x:v>Pending</x:v>
      </x:c>
      <x:c r="G4742" t="str"/>
      <x:c r="H4742" t="str">
        <x:v>Pending</x:v>
      </x:c>
      <x:c r="I4742" t="str">
        <x:f>IF(AND(N4742="material3-native-v4",LEN(TRIM(B4742))&gt;0,LEN(TRIM(D4742))&gt;0,E4742="Confirmed",F4742="Pass",LEN(TRIM(G4742))&gt;0,O4742="Approved",H4742="Approved",P4742="Yes"),"Yes","No")</x:f>
        <x:v>No</x:v>
      </x:c>
      <x:c r="J4742" t="str">
        <x:v>TypeScaleTokens</x:v>
      </x:c>
      <x:c r="K4742" t="str">
        <x:v>https://android.googlesource.com/platform/frameworks/support/+/a095da93f8e98dea8748ceed79ea8427aade245f/compose/material3/material3/src/commonMain/kotlin/androidx/compose/material3/tokens/TypeScaleTokens.kt#159</x:v>
      </x:c>
      <x:c r="L4742" t="str"/>
      <x:c r="M4742" t="str">
        <x:v>TypefaceTokens.Plain; source-only expression, not a Material Web CSS property.</x:v>
      </x:c>
      <x:c r="N4742" t="str">
        <x:v>material3-native-v4</x:v>
      </x:c>
      <x:c r="O4742" t="str">
        <x:v>Pending</x:v>
      </x:c>
      <x:c r="P4742" t="str">
        <x:v>No</x:v>
      </x:c>
    </x:row>
    <x:row r="4743">
      <x:c r="A4743" t="str">
        <x:v>TM-04742</x:v>
      </x:c>
      <x:c r="B4743" t="str">
        <x:v>compose:TypeScaleTokens.LabelLargeLineHeight</x:v>
      </x:c>
      <x:c r="C4743" t="str">
        <x:v>Compose source-only</x:v>
      </x:c>
      <x:c r="D4743" t="str"/>
      <x:c r="E4743" t="str">
        <x:v>Candidate</x:v>
      </x:c>
      <x:c r="F4743" t="str">
        <x:v>Pending</x:v>
      </x:c>
      <x:c r="G4743" t="str"/>
      <x:c r="H4743" t="str">
        <x:v>Pending</x:v>
      </x:c>
      <x:c r="I4743" t="str">
        <x:f>IF(AND(N4743="material3-native-v4",LEN(TRIM(B4743))&gt;0,LEN(TRIM(D4743))&gt;0,E4743="Confirmed",F4743="Pass",LEN(TRIM(G4743))&gt;0,O4743="Approved",H4743="Approved",P4743="Yes"),"Yes","No")</x:f>
        <x:v>No</x:v>
      </x:c>
      <x:c r="J4743" t="str">
        <x:v>TypeScaleTokens</x:v>
      </x:c>
      <x:c r="K4743" t="str">
        <x:v>https://android.googlesource.com/platform/frameworks/support/+/a095da93f8e98dea8748ceed79ea8427aade245f/compose/material3/material3/src/commonMain/kotlin/androidx/compose/material3/tokens/TypeScaleTokens.kt#162</x:v>
      </x:c>
      <x:c r="L4743" t="str"/>
      <x:c r="M4743" t="str">
        <x:v>20.0.sp; source-only expression, not a Material Web CSS property.</x:v>
      </x:c>
      <x:c r="N4743" t="str">
        <x:v>material3-native-v4</x:v>
      </x:c>
      <x:c r="O4743" t="str">
        <x:v>Pending</x:v>
      </x:c>
      <x:c r="P4743" t="str">
        <x:v>No</x:v>
      </x:c>
    </x:row>
    <x:row r="4744">
      <x:c r="A4744" t="str">
        <x:v>TM-04743</x:v>
      </x:c>
      <x:c r="B4744" t="str">
        <x:v>compose:TypeScaleTokens.LabelLargeSize</x:v>
      </x:c>
      <x:c r="C4744" t="str">
        <x:v>Compose source-only</x:v>
      </x:c>
      <x:c r="D4744" t="str"/>
      <x:c r="E4744" t="str">
        <x:v>Candidate</x:v>
      </x:c>
      <x:c r="F4744" t="str">
        <x:v>Pending</x:v>
      </x:c>
      <x:c r="G4744" t="str"/>
      <x:c r="H4744" t="str">
        <x:v>Pending</x:v>
      </x:c>
      <x:c r="I4744" t="str">
        <x:f>IF(AND(N4744="material3-native-v4",LEN(TRIM(B4744))&gt;0,LEN(TRIM(D4744))&gt;0,E4744="Confirmed",F4744="Pass",LEN(TRIM(G4744))&gt;0,O4744="Approved",H4744="Approved",P4744="Yes"),"Yes","No")</x:f>
        <x:v>No</x:v>
      </x:c>
      <x:c r="J4744" t="str">
        <x:v>TypeScaleTokens</x:v>
      </x:c>
      <x:c r="K4744" t="str">
        <x:v>https://android.googlesource.com/platform/frameworks/support/+/a095da93f8e98dea8748ceed79ea8427aade245f/compose/material3/material3/src/commonMain/kotlin/androidx/compose/material3/tokens/TypeScaleTokens.kt#165</x:v>
      </x:c>
      <x:c r="L4744" t="str"/>
      <x:c r="M4744" t="str">
        <x:v>14.sp; source-only expression, not a Material Web CSS property.</x:v>
      </x:c>
      <x:c r="N4744" t="str">
        <x:v>material3-native-v4</x:v>
      </x:c>
      <x:c r="O4744" t="str">
        <x:v>Pending</x:v>
      </x:c>
      <x:c r="P4744" t="str">
        <x:v>No</x:v>
      </x:c>
    </x:row>
    <x:row r="4745">
      <x:c r="A4745" t="str">
        <x:v>TM-04744</x:v>
      </x:c>
      <x:c r="B4745" t="str">
        <x:v>compose:TypeScaleTokens.LabelLargeTracking</x:v>
      </x:c>
      <x:c r="C4745" t="str">
        <x:v>Compose source-only</x:v>
      </x:c>
      <x:c r="D4745" t="str"/>
      <x:c r="E4745" t="str">
        <x:v>Candidate</x:v>
      </x:c>
      <x:c r="F4745" t="str">
        <x:v>Pending</x:v>
      </x:c>
      <x:c r="G4745" t="str"/>
      <x:c r="H4745" t="str">
        <x:v>Pending</x:v>
      </x:c>
      <x:c r="I4745" t="str">
        <x:f>IF(AND(N4745="material3-native-v4",LEN(TRIM(B4745))&gt;0,LEN(TRIM(D4745))&gt;0,E4745="Confirmed",F4745="Pass",LEN(TRIM(G4745))&gt;0,O4745="Approved",H4745="Approved",P4745="Yes"),"Yes","No")</x:f>
        <x:v>No</x:v>
      </x:c>
      <x:c r="J4745" t="str">
        <x:v>TypeScaleTokens</x:v>
      </x:c>
      <x:c r="K4745" t="str">
        <x:v>https://android.googlesource.com/platform/frameworks/support/+/a095da93f8e98dea8748ceed79ea8427aade245f/compose/material3/material3/src/commonMain/kotlin/androidx/compose/material3/tokens/TypeScaleTokens.kt#168</x:v>
      </x:c>
      <x:c r="L4745" t="str"/>
      <x:c r="M4745" t="str">
        <x:v>0.1.sp; source-only expression, not a Material Web CSS property.</x:v>
      </x:c>
      <x:c r="N4745" t="str">
        <x:v>material3-native-v4</x:v>
      </x:c>
      <x:c r="O4745" t="str">
        <x:v>Pending</x:v>
      </x:c>
      <x:c r="P4745" t="str">
        <x:v>No</x:v>
      </x:c>
    </x:row>
    <x:row r="4746">
      <x:c r="A4746" t="str">
        <x:v>TM-04745</x:v>
      </x:c>
      <x:c r="B4746" t="str">
        <x:v>compose:TypeScaleTokens.LabelLargeWeight</x:v>
      </x:c>
      <x:c r="C4746" t="str">
        <x:v>Compose source-only</x:v>
      </x:c>
      <x:c r="D4746" t="str"/>
      <x:c r="E4746" t="str">
        <x:v>Candidate</x:v>
      </x:c>
      <x:c r="F4746" t="str">
        <x:v>Pending</x:v>
      </x:c>
      <x:c r="G4746" t="str"/>
      <x:c r="H4746" t="str">
        <x:v>Pending</x:v>
      </x:c>
      <x:c r="I4746" t="str">
        <x:f>IF(AND(N4746="material3-native-v4",LEN(TRIM(B4746))&gt;0,LEN(TRIM(D4746))&gt;0,E4746="Confirmed",F4746="Pass",LEN(TRIM(G4746))&gt;0,O4746="Approved",H4746="Approved",P4746="Yes"),"Yes","No")</x:f>
        <x:v>No</x:v>
      </x:c>
      <x:c r="J4746" t="str">
        <x:v>TypeScaleTokens</x:v>
      </x:c>
      <x:c r="K4746" t="str">
        <x:v>https://android.googlesource.com/platform/frameworks/support/+/a095da93f8e98dea8748ceed79ea8427aade245f/compose/material3/material3/src/commonMain/kotlin/androidx/compose/material3/tokens/TypeScaleTokens.kt#171</x:v>
      </x:c>
      <x:c r="L4746" t="str"/>
      <x:c r="M4746" t="str">
        <x:v>TypefaceTokens.WeightMedium; source-only expression, not a Material Web CSS property.</x:v>
      </x:c>
      <x:c r="N4746" t="str">
        <x:v>material3-native-v4</x:v>
      </x:c>
      <x:c r="O4746" t="str">
        <x:v>Pending</x:v>
      </x:c>
      <x:c r="P4746" t="str">
        <x:v>No</x:v>
      </x:c>
    </x:row>
    <x:row r="4747">
      <x:c r="A4747" t="str">
        <x:v>TM-04746</x:v>
      </x:c>
      <x:c r="B4747" t="str">
        <x:v>compose:TypeScaleTokens.LabelMediumFont</x:v>
      </x:c>
      <x:c r="C4747" t="str">
        <x:v>Compose source-only</x:v>
      </x:c>
      <x:c r="D4747" t="str"/>
      <x:c r="E4747" t="str">
        <x:v>Candidate</x:v>
      </x:c>
      <x:c r="F4747" t="str">
        <x:v>Pending</x:v>
      </x:c>
      <x:c r="G4747" t="str"/>
      <x:c r="H4747" t="str">
        <x:v>Pending</x:v>
      </x:c>
      <x:c r="I4747" t="str">
        <x:f>IF(AND(N4747="material3-native-v4",LEN(TRIM(B4747))&gt;0,LEN(TRIM(D4747))&gt;0,E4747="Confirmed",F4747="Pass",LEN(TRIM(G4747))&gt;0,O4747="Approved",H4747="Approved",P4747="Yes"),"Yes","No")</x:f>
        <x:v>No</x:v>
      </x:c>
      <x:c r="J4747" t="str">
        <x:v>TypeScaleTokens</x:v>
      </x:c>
      <x:c r="K4747" t="str">
        <x:v>https://android.googlesource.com/platform/frameworks/support/+/a095da93f8e98dea8748ceed79ea8427aade245f/compose/material3/material3/src/commonMain/kotlin/androidx/compose/material3/tokens/TypeScaleTokens.kt#174</x:v>
      </x:c>
      <x:c r="L4747" t="str"/>
      <x:c r="M4747" t="str">
        <x:v>TypefaceTokens.Plain; source-only expression, not a Material Web CSS property.</x:v>
      </x:c>
      <x:c r="N4747" t="str">
        <x:v>material3-native-v4</x:v>
      </x:c>
      <x:c r="O4747" t="str">
        <x:v>Pending</x:v>
      </x:c>
      <x:c r="P4747" t="str">
        <x:v>No</x:v>
      </x:c>
    </x:row>
    <x:row r="4748">
      <x:c r="A4748" t="str">
        <x:v>TM-04747</x:v>
      </x:c>
      <x:c r="B4748" t="str">
        <x:v>compose:TypeScaleTokens.LabelMediumLineHeight</x:v>
      </x:c>
      <x:c r="C4748" t="str">
        <x:v>Compose source-only</x:v>
      </x:c>
      <x:c r="D4748" t="str"/>
      <x:c r="E4748" t="str">
        <x:v>Candidate</x:v>
      </x:c>
      <x:c r="F4748" t="str">
        <x:v>Pending</x:v>
      </x:c>
      <x:c r="G4748" t="str"/>
      <x:c r="H4748" t="str">
        <x:v>Pending</x:v>
      </x:c>
      <x:c r="I4748" t="str">
        <x:f>IF(AND(N4748="material3-native-v4",LEN(TRIM(B4748))&gt;0,LEN(TRIM(D4748))&gt;0,E4748="Confirmed",F4748="Pass",LEN(TRIM(G4748))&gt;0,O4748="Approved",H4748="Approved",P4748="Yes"),"Yes","No")</x:f>
        <x:v>No</x:v>
      </x:c>
      <x:c r="J4748" t="str">
        <x:v>TypeScaleTokens</x:v>
      </x:c>
      <x:c r="K4748" t="str">
        <x:v>https://android.googlesource.com/platform/frameworks/support/+/a095da93f8e98dea8748ceed79ea8427aade245f/compose/material3/material3/src/commonMain/kotlin/androidx/compose/material3/tokens/TypeScaleTokens.kt#177</x:v>
      </x:c>
      <x:c r="L4748" t="str"/>
      <x:c r="M4748" t="str">
        <x:v>16.0.sp; source-only expression, not a Material Web CSS property.</x:v>
      </x:c>
      <x:c r="N4748" t="str">
        <x:v>material3-native-v4</x:v>
      </x:c>
      <x:c r="O4748" t="str">
        <x:v>Pending</x:v>
      </x:c>
      <x:c r="P4748" t="str">
        <x:v>No</x:v>
      </x:c>
    </x:row>
    <x:row r="4749">
      <x:c r="A4749" t="str">
        <x:v>TM-04748</x:v>
      </x:c>
      <x:c r="B4749" t="str">
        <x:v>compose:TypeScaleTokens.LabelMediumSize</x:v>
      </x:c>
      <x:c r="C4749" t="str">
        <x:v>Compose source-only</x:v>
      </x:c>
      <x:c r="D4749" t="str"/>
      <x:c r="E4749" t="str">
        <x:v>Candidate</x:v>
      </x:c>
      <x:c r="F4749" t="str">
        <x:v>Pending</x:v>
      </x:c>
      <x:c r="G4749" t="str"/>
      <x:c r="H4749" t="str">
        <x:v>Pending</x:v>
      </x:c>
      <x:c r="I4749" t="str">
        <x:f>IF(AND(N4749="material3-native-v4",LEN(TRIM(B4749))&gt;0,LEN(TRIM(D4749))&gt;0,E4749="Confirmed",F4749="Pass",LEN(TRIM(G4749))&gt;0,O4749="Approved",H4749="Approved",P4749="Yes"),"Yes","No")</x:f>
        <x:v>No</x:v>
      </x:c>
      <x:c r="J4749" t="str">
        <x:v>TypeScaleTokens</x:v>
      </x:c>
      <x:c r="K4749" t="str">
        <x:v>https://android.googlesource.com/platform/frameworks/support/+/a095da93f8e98dea8748ceed79ea8427aade245f/compose/material3/material3/src/commonMain/kotlin/androidx/compose/material3/tokens/TypeScaleTokens.kt#180</x:v>
      </x:c>
      <x:c r="L4749" t="str"/>
      <x:c r="M4749" t="str">
        <x:v>12.sp; source-only expression, not a Material Web CSS property.</x:v>
      </x:c>
      <x:c r="N4749" t="str">
        <x:v>material3-native-v4</x:v>
      </x:c>
      <x:c r="O4749" t="str">
        <x:v>Pending</x:v>
      </x:c>
      <x:c r="P4749" t="str">
        <x:v>No</x:v>
      </x:c>
    </x:row>
    <x:row r="4750">
      <x:c r="A4750" t="str">
        <x:v>TM-04749</x:v>
      </x:c>
      <x:c r="B4750" t="str">
        <x:v>compose:TypeScaleTokens.LabelMediumTracking</x:v>
      </x:c>
      <x:c r="C4750" t="str">
        <x:v>Compose source-only</x:v>
      </x:c>
      <x:c r="D4750" t="str"/>
      <x:c r="E4750" t="str">
        <x:v>Candidate</x:v>
      </x:c>
      <x:c r="F4750" t="str">
        <x:v>Pending</x:v>
      </x:c>
      <x:c r="G4750" t="str"/>
      <x:c r="H4750" t="str">
        <x:v>Pending</x:v>
      </x:c>
      <x:c r="I4750" t="str">
        <x:f>IF(AND(N4750="material3-native-v4",LEN(TRIM(B4750))&gt;0,LEN(TRIM(D4750))&gt;0,E4750="Confirmed",F4750="Pass",LEN(TRIM(G4750))&gt;0,O4750="Approved",H4750="Approved",P4750="Yes"),"Yes","No")</x:f>
        <x:v>No</x:v>
      </x:c>
      <x:c r="J4750" t="str">
        <x:v>TypeScaleTokens</x:v>
      </x:c>
      <x:c r="K4750" t="str">
        <x:v>https://android.googlesource.com/platform/frameworks/support/+/a095da93f8e98dea8748ceed79ea8427aade245f/compose/material3/material3/src/commonMain/kotlin/androidx/compose/material3/tokens/TypeScaleTokens.kt#183</x:v>
      </x:c>
      <x:c r="L4750" t="str"/>
      <x:c r="M4750" t="str">
        <x:v>0.5.sp; source-only expression, not a Material Web CSS property.</x:v>
      </x:c>
      <x:c r="N4750" t="str">
        <x:v>material3-native-v4</x:v>
      </x:c>
      <x:c r="O4750" t="str">
        <x:v>Pending</x:v>
      </x:c>
      <x:c r="P4750" t="str">
        <x:v>No</x:v>
      </x:c>
    </x:row>
    <x:row r="4751">
      <x:c r="A4751" t="str">
        <x:v>TM-04750</x:v>
      </x:c>
      <x:c r="B4751" t="str">
        <x:v>compose:TypeScaleTokens.LabelMediumWeight</x:v>
      </x:c>
      <x:c r="C4751" t="str">
        <x:v>Compose source-only</x:v>
      </x:c>
      <x:c r="D4751" t="str"/>
      <x:c r="E4751" t="str">
        <x:v>Candidate</x:v>
      </x:c>
      <x:c r="F4751" t="str">
        <x:v>Pending</x:v>
      </x:c>
      <x:c r="G4751" t="str"/>
      <x:c r="H4751" t="str">
        <x:v>Pending</x:v>
      </x:c>
      <x:c r="I4751" t="str">
        <x:f>IF(AND(N4751="material3-native-v4",LEN(TRIM(B4751))&gt;0,LEN(TRIM(D4751))&gt;0,E4751="Confirmed",F4751="Pass",LEN(TRIM(G4751))&gt;0,O4751="Approved",H4751="Approved",P4751="Yes"),"Yes","No")</x:f>
        <x:v>No</x:v>
      </x:c>
      <x:c r="J4751" t="str">
        <x:v>TypeScaleTokens</x:v>
      </x:c>
      <x:c r="K4751" t="str">
        <x:v>https://android.googlesource.com/platform/frameworks/support/+/a095da93f8e98dea8748ceed79ea8427aade245f/compose/material3/material3/src/commonMain/kotlin/androidx/compose/material3/tokens/TypeScaleTokens.kt#186</x:v>
      </x:c>
      <x:c r="L4751" t="str"/>
      <x:c r="M4751" t="str">
        <x:v>TypefaceTokens.WeightMedium; source-only expression, not a Material Web CSS property.</x:v>
      </x:c>
      <x:c r="N4751" t="str">
        <x:v>material3-native-v4</x:v>
      </x:c>
      <x:c r="O4751" t="str">
        <x:v>Pending</x:v>
      </x:c>
      <x:c r="P4751" t="str">
        <x:v>No</x:v>
      </x:c>
    </x:row>
    <x:row r="4752">
      <x:c r="A4752" t="str">
        <x:v>TM-04751</x:v>
      </x:c>
      <x:c r="B4752" t="str">
        <x:v>compose:TypeScaleTokens.LabelSmallFont</x:v>
      </x:c>
      <x:c r="C4752" t="str">
        <x:v>Compose source-only</x:v>
      </x:c>
      <x:c r="D4752" t="str"/>
      <x:c r="E4752" t="str">
        <x:v>Candidate</x:v>
      </x:c>
      <x:c r="F4752" t="str">
        <x:v>Pending</x:v>
      </x:c>
      <x:c r="G4752" t="str"/>
      <x:c r="H4752" t="str">
        <x:v>Pending</x:v>
      </x:c>
      <x:c r="I4752" t="str">
        <x:f>IF(AND(N4752="material3-native-v4",LEN(TRIM(B4752))&gt;0,LEN(TRIM(D4752))&gt;0,E4752="Confirmed",F4752="Pass",LEN(TRIM(G4752))&gt;0,O4752="Approved",H4752="Approved",P4752="Yes"),"Yes","No")</x:f>
        <x:v>No</x:v>
      </x:c>
      <x:c r="J4752" t="str">
        <x:v>TypeScaleTokens</x:v>
      </x:c>
      <x:c r="K4752" t="str">
        <x:v>https://android.googlesource.com/platform/frameworks/support/+/a095da93f8e98dea8748ceed79ea8427aade245f/compose/material3/material3/src/commonMain/kotlin/androidx/compose/material3/tokens/TypeScaleTokens.kt#189</x:v>
      </x:c>
      <x:c r="L4752" t="str"/>
      <x:c r="M4752" t="str">
        <x:v>TypefaceTokens.Plain; source-only expression, not a Material Web CSS property.</x:v>
      </x:c>
      <x:c r="N4752" t="str">
        <x:v>material3-native-v4</x:v>
      </x:c>
      <x:c r="O4752" t="str">
        <x:v>Pending</x:v>
      </x:c>
      <x:c r="P4752" t="str">
        <x:v>No</x:v>
      </x:c>
    </x:row>
    <x:row r="4753">
      <x:c r="A4753" t="str">
        <x:v>TM-04752</x:v>
      </x:c>
      <x:c r="B4753" t="str">
        <x:v>compose:TypeScaleTokens.LabelSmallLineHeight</x:v>
      </x:c>
      <x:c r="C4753" t="str">
        <x:v>Compose source-only</x:v>
      </x:c>
      <x:c r="D4753" t="str"/>
      <x:c r="E4753" t="str">
        <x:v>Candidate</x:v>
      </x:c>
      <x:c r="F4753" t="str">
        <x:v>Pending</x:v>
      </x:c>
      <x:c r="G4753" t="str"/>
      <x:c r="H4753" t="str">
        <x:v>Pending</x:v>
      </x:c>
      <x:c r="I4753" t="str">
        <x:f>IF(AND(N4753="material3-native-v4",LEN(TRIM(B4753))&gt;0,LEN(TRIM(D4753))&gt;0,E4753="Confirmed",F4753="Pass",LEN(TRIM(G4753))&gt;0,O4753="Approved",H4753="Approved",P4753="Yes"),"Yes","No")</x:f>
        <x:v>No</x:v>
      </x:c>
      <x:c r="J4753" t="str">
        <x:v>TypeScaleTokens</x:v>
      </x:c>
      <x:c r="K4753" t="str">
        <x:v>https://android.googlesource.com/platform/frameworks/support/+/a095da93f8e98dea8748ceed79ea8427aade245f/compose/material3/material3/src/commonMain/kotlin/androidx/compose/material3/tokens/TypeScaleTokens.kt#192</x:v>
      </x:c>
      <x:c r="L4753" t="str"/>
      <x:c r="M4753" t="str">
        <x:v>16.0.sp; source-only expression, not a Material Web CSS property.</x:v>
      </x:c>
      <x:c r="N4753" t="str">
        <x:v>material3-native-v4</x:v>
      </x:c>
      <x:c r="O4753" t="str">
        <x:v>Pending</x:v>
      </x:c>
      <x:c r="P4753" t="str">
        <x:v>No</x:v>
      </x:c>
    </x:row>
    <x:row r="4754">
      <x:c r="A4754" t="str">
        <x:v>TM-04753</x:v>
      </x:c>
      <x:c r="B4754" t="str">
        <x:v>compose:TypeScaleTokens.LabelSmallSize</x:v>
      </x:c>
      <x:c r="C4754" t="str">
        <x:v>Compose source-only</x:v>
      </x:c>
      <x:c r="D4754" t="str"/>
      <x:c r="E4754" t="str">
        <x:v>Candidate</x:v>
      </x:c>
      <x:c r="F4754" t="str">
        <x:v>Pending</x:v>
      </x:c>
      <x:c r="G4754" t="str"/>
      <x:c r="H4754" t="str">
        <x:v>Pending</x:v>
      </x:c>
      <x:c r="I4754" t="str">
        <x:f>IF(AND(N4754="material3-native-v4",LEN(TRIM(B4754))&gt;0,LEN(TRIM(D4754))&gt;0,E4754="Confirmed",F4754="Pass",LEN(TRIM(G4754))&gt;0,O4754="Approved",H4754="Approved",P4754="Yes"),"Yes","No")</x:f>
        <x:v>No</x:v>
      </x:c>
      <x:c r="J4754" t="str">
        <x:v>TypeScaleTokens</x:v>
      </x:c>
      <x:c r="K4754" t="str">
        <x:v>https://android.googlesource.com/platform/frameworks/support/+/a095da93f8e98dea8748ceed79ea8427aade245f/compose/material3/material3/src/commonMain/kotlin/androidx/compose/material3/tokens/TypeScaleTokens.kt#195</x:v>
      </x:c>
      <x:c r="L4754" t="str"/>
      <x:c r="M4754" t="str">
        <x:v>11.sp; source-only expression, not a Material Web CSS property.</x:v>
      </x:c>
      <x:c r="N4754" t="str">
        <x:v>material3-native-v4</x:v>
      </x:c>
      <x:c r="O4754" t="str">
        <x:v>Pending</x:v>
      </x:c>
      <x:c r="P4754" t="str">
        <x:v>No</x:v>
      </x:c>
    </x:row>
    <x:row r="4755">
      <x:c r="A4755" t="str">
        <x:v>TM-04754</x:v>
      </x:c>
      <x:c r="B4755" t="str">
        <x:v>compose:TypeScaleTokens.LabelSmallTracking</x:v>
      </x:c>
      <x:c r="C4755" t="str">
        <x:v>Compose source-only</x:v>
      </x:c>
      <x:c r="D4755" t="str"/>
      <x:c r="E4755" t="str">
        <x:v>Candidate</x:v>
      </x:c>
      <x:c r="F4755" t="str">
        <x:v>Pending</x:v>
      </x:c>
      <x:c r="G4755" t="str"/>
      <x:c r="H4755" t="str">
        <x:v>Pending</x:v>
      </x:c>
      <x:c r="I4755" t="str">
        <x:f>IF(AND(N4755="material3-native-v4",LEN(TRIM(B4755))&gt;0,LEN(TRIM(D4755))&gt;0,E4755="Confirmed",F4755="Pass",LEN(TRIM(G4755))&gt;0,O4755="Approved",H4755="Approved",P4755="Yes"),"Yes","No")</x:f>
        <x:v>No</x:v>
      </x:c>
      <x:c r="J4755" t="str">
        <x:v>TypeScaleTokens</x:v>
      </x:c>
      <x:c r="K4755" t="str">
        <x:v>https://android.googlesource.com/platform/frameworks/support/+/a095da93f8e98dea8748ceed79ea8427aade245f/compose/material3/material3/src/commonMain/kotlin/androidx/compose/material3/tokens/TypeScaleTokens.kt#198</x:v>
      </x:c>
      <x:c r="L4755" t="str"/>
      <x:c r="M4755" t="str">
        <x:v>0.5.sp; source-only expression, not a Material Web CSS property.</x:v>
      </x:c>
      <x:c r="N4755" t="str">
        <x:v>material3-native-v4</x:v>
      </x:c>
      <x:c r="O4755" t="str">
        <x:v>Pending</x:v>
      </x:c>
      <x:c r="P4755" t="str">
        <x:v>No</x:v>
      </x:c>
    </x:row>
    <x:row r="4756">
      <x:c r="A4756" t="str">
        <x:v>TM-04755</x:v>
      </x:c>
      <x:c r="B4756" t="str">
        <x:v>compose:TypeScaleTokens.LabelSmallWeight</x:v>
      </x:c>
      <x:c r="C4756" t="str">
        <x:v>Compose source-only</x:v>
      </x:c>
      <x:c r="D4756" t="str"/>
      <x:c r="E4756" t="str">
        <x:v>Candidate</x:v>
      </x:c>
      <x:c r="F4756" t="str">
        <x:v>Pending</x:v>
      </x:c>
      <x:c r="G4756" t="str"/>
      <x:c r="H4756" t="str">
        <x:v>Pending</x:v>
      </x:c>
      <x:c r="I4756" t="str">
        <x:f>IF(AND(N4756="material3-native-v4",LEN(TRIM(B4756))&gt;0,LEN(TRIM(D4756))&gt;0,E4756="Confirmed",F4756="Pass",LEN(TRIM(G4756))&gt;0,O4756="Approved",H4756="Approved",P4756="Yes"),"Yes","No")</x:f>
        <x:v>No</x:v>
      </x:c>
      <x:c r="J4756" t="str">
        <x:v>TypeScaleTokens</x:v>
      </x:c>
      <x:c r="K4756" t="str">
        <x:v>https://android.googlesource.com/platform/frameworks/support/+/a095da93f8e98dea8748ceed79ea8427aade245f/compose/material3/material3/src/commonMain/kotlin/androidx/compose/material3/tokens/TypeScaleTokens.kt#201</x:v>
      </x:c>
      <x:c r="L4756" t="str"/>
      <x:c r="M4756" t="str">
        <x:v>TypefaceTokens.WeightMedium; source-only expression, not a Material Web CSS property.</x:v>
      </x:c>
      <x:c r="N4756" t="str">
        <x:v>material3-native-v4</x:v>
      </x:c>
      <x:c r="O4756" t="str">
        <x:v>Pending</x:v>
      </x:c>
      <x:c r="P4756" t="str">
        <x:v>No</x:v>
      </x:c>
    </x:row>
    <x:row r="4757">
      <x:c r="A4757" t="str">
        <x:v>TM-04756</x:v>
      </x:c>
      <x:c r="B4757" t="str">
        <x:v>compose:TypeScaleTokens.TitleLargeFont</x:v>
      </x:c>
      <x:c r="C4757" t="str">
        <x:v>Compose source-only</x:v>
      </x:c>
      <x:c r="D4757" t="str"/>
      <x:c r="E4757" t="str">
        <x:v>Candidate</x:v>
      </x:c>
      <x:c r="F4757" t="str">
        <x:v>Pending</x:v>
      </x:c>
      <x:c r="G4757" t="str"/>
      <x:c r="H4757" t="str">
        <x:v>Pending</x:v>
      </x:c>
      <x:c r="I4757" t="str">
        <x:f>IF(AND(N4757="material3-native-v4",LEN(TRIM(B4757))&gt;0,LEN(TRIM(D4757))&gt;0,E4757="Confirmed",F4757="Pass",LEN(TRIM(G4757))&gt;0,O4757="Approved",H4757="Approved",P4757="Yes"),"Yes","No")</x:f>
        <x:v>No</x:v>
      </x:c>
      <x:c r="J4757" t="str">
        <x:v>TypeScaleTokens</x:v>
      </x:c>
      <x:c r="K4757" t="str">
        <x:v>https://android.googlesource.com/platform/frameworks/support/+/a095da93f8e98dea8748ceed79ea8427aade245f/compose/material3/material3/src/commonMain/kotlin/androidx/compose/material3/tokens/TypeScaleTokens.kt#204</x:v>
      </x:c>
      <x:c r="L4757" t="str"/>
      <x:c r="M4757" t="str">
        <x:v>TypefaceTokens.Brand; source-only expression, not a Material Web CSS property.</x:v>
      </x:c>
      <x:c r="N4757" t="str">
        <x:v>material3-native-v4</x:v>
      </x:c>
      <x:c r="O4757" t="str">
        <x:v>Pending</x:v>
      </x:c>
      <x:c r="P4757" t="str">
        <x:v>No</x:v>
      </x:c>
    </x:row>
    <x:row r="4758">
      <x:c r="A4758" t="str">
        <x:v>TM-04757</x:v>
      </x:c>
      <x:c r="B4758" t="str">
        <x:v>compose:TypeScaleTokens.TitleLargeLineHeight</x:v>
      </x:c>
      <x:c r="C4758" t="str">
        <x:v>Compose source-only</x:v>
      </x:c>
      <x:c r="D4758" t="str"/>
      <x:c r="E4758" t="str">
        <x:v>Candidate</x:v>
      </x:c>
      <x:c r="F4758" t="str">
        <x:v>Pending</x:v>
      </x:c>
      <x:c r="G4758" t="str"/>
      <x:c r="H4758" t="str">
        <x:v>Pending</x:v>
      </x:c>
      <x:c r="I4758" t="str">
        <x:f>IF(AND(N4758="material3-native-v4",LEN(TRIM(B4758))&gt;0,LEN(TRIM(D4758))&gt;0,E4758="Confirmed",F4758="Pass",LEN(TRIM(G4758))&gt;0,O4758="Approved",H4758="Approved",P4758="Yes"),"Yes","No")</x:f>
        <x:v>No</x:v>
      </x:c>
      <x:c r="J4758" t="str">
        <x:v>TypeScaleTokens</x:v>
      </x:c>
      <x:c r="K4758" t="str">
        <x:v>https://android.googlesource.com/platform/frameworks/support/+/a095da93f8e98dea8748ceed79ea8427aade245f/compose/material3/material3/src/commonMain/kotlin/androidx/compose/material3/tokens/TypeScaleTokens.kt#207</x:v>
      </x:c>
      <x:c r="L4758" t="str"/>
      <x:c r="M4758" t="str">
        <x:v>28.0.sp; source-only expression, not a Material Web CSS property.</x:v>
      </x:c>
      <x:c r="N4758" t="str">
        <x:v>material3-native-v4</x:v>
      </x:c>
      <x:c r="O4758" t="str">
        <x:v>Pending</x:v>
      </x:c>
      <x:c r="P4758" t="str">
        <x:v>No</x:v>
      </x:c>
    </x:row>
    <x:row r="4759">
      <x:c r="A4759" t="str">
        <x:v>TM-04758</x:v>
      </x:c>
      <x:c r="B4759" t="str">
        <x:v>compose:TypeScaleTokens.TitleLargeSize</x:v>
      </x:c>
      <x:c r="C4759" t="str">
        <x:v>Compose source-only</x:v>
      </x:c>
      <x:c r="D4759" t="str"/>
      <x:c r="E4759" t="str">
        <x:v>Candidate</x:v>
      </x:c>
      <x:c r="F4759" t="str">
        <x:v>Pending</x:v>
      </x:c>
      <x:c r="G4759" t="str"/>
      <x:c r="H4759" t="str">
        <x:v>Pending</x:v>
      </x:c>
      <x:c r="I4759" t="str">
        <x:f>IF(AND(N4759="material3-native-v4",LEN(TRIM(B4759))&gt;0,LEN(TRIM(D4759))&gt;0,E4759="Confirmed",F4759="Pass",LEN(TRIM(G4759))&gt;0,O4759="Approved",H4759="Approved",P4759="Yes"),"Yes","No")</x:f>
        <x:v>No</x:v>
      </x:c>
      <x:c r="J4759" t="str">
        <x:v>TypeScaleTokens</x:v>
      </x:c>
      <x:c r="K4759" t="str">
        <x:v>https://android.googlesource.com/platform/frameworks/support/+/a095da93f8e98dea8748ceed79ea8427aade245f/compose/material3/material3/src/commonMain/kotlin/androidx/compose/material3/tokens/TypeScaleTokens.kt#210</x:v>
      </x:c>
      <x:c r="L4759" t="str"/>
      <x:c r="M4759" t="str">
        <x:v>22.sp; source-only expression, not a Material Web CSS property.</x:v>
      </x:c>
      <x:c r="N4759" t="str">
        <x:v>material3-native-v4</x:v>
      </x:c>
      <x:c r="O4759" t="str">
        <x:v>Pending</x:v>
      </x:c>
      <x:c r="P4759" t="str">
        <x:v>No</x:v>
      </x:c>
    </x:row>
    <x:row r="4760">
      <x:c r="A4760" t="str">
        <x:v>TM-04759</x:v>
      </x:c>
      <x:c r="B4760" t="str">
        <x:v>compose:TypeScaleTokens.TitleLargeTracking</x:v>
      </x:c>
      <x:c r="C4760" t="str">
        <x:v>Compose source-only</x:v>
      </x:c>
      <x:c r="D4760" t="str"/>
      <x:c r="E4760" t="str">
        <x:v>Candidate</x:v>
      </x:c>
      <x:c r="F4760" t="str">
        <x:v>Pending</x:v>
      </x:c>
      <x:c r="G4760" t="str"/>
      <x:c r="H4760" t="str">
        <x:v>Pending</x:v>
      </x:c>
      <x:c r="I4760" t="str">
        <x:f>IF(AND(N4760="material3-native-v4",LEN(TRIM(B4760))&gt;0,LEN(TRIM(D4760))&gt;0,E4760="Confirmed",F4760="Pass",LEN(TRIM(G4760))&gt;0,O4760="Approved",H4760="Approved",P4760="Yes"),"Yes","No")</x:f>
        <x:v>No</x:v>
      </x:c>
      <x:c r="J4760" t="str">
        <x:v>TypeScaleTokens</x:v>
      </x:c>
      <x:c r="K4760" t="str">
        <x:v>https://android.googlesource.com/platform/frameworks/support/+/a095da93f8e98dea8748ceed79ea8427aade245f/compose/material3/material3/src/commonMain/kotlin/androidx/compose/material3/tokens/TypeScaleTokens.kt#213</x:v>
      </x:c>
      <x:c r="L4760" t="str"/>
      <x:c r="M4760" t="str">
        <x:v>0.0.sp; source-only expression, not a Material Web CSS property.</x:v>
      </x:c>
      <x:c r="N4760" t="str">
        <x:v>material3-native-v4</x:v>
      </x:c>
      <x:c r="O4760" t="str">
        <x:v>Pending</x:v>
      </x:c>
      <x:c r="P4760" t="str">
        <x:v>No</x:v>
      </x:c>
    </x:row>
    <x:row r="4761">
      <x:c r="A4761" t="str">
        <x:v>TM-04760</x:v>
      </x:c>
      <x:c r="B4761" t="str">
        <x:v>compose:TypeScaleTokens.TitleLargeWeight</x:v>
      </x:c>
      <x:c r="C4761" t="str">
        <x:v>Compose source-only</x:v>
      </x:c>
      <x:c r="D4761" t="str"/>
      <x:c r="E4761" t="str">
        <x:v>Candidate</x:v>
      </x:c>
      <x:c r="F4761" t="str">
        <x:v>Pending</x:v>
      </x:c>
      <x:c r="G4761" t="str"/>
      <x:c r="H4761" t="str">
        <x:v>Pending</x:v>
      </x:c>
      <x:c r="I4761" t="str">
        <x:f>IF(AND(N4761="material3-native-v4",LEN(TRIM(B4761))&gt;0,LEN(TRIM(D4761))&gt;0,E4761="Confirmed",F4761="Pass",LEN(TRIM(G4761))&gt;0,O4761="Approved",H4761="Approved",P4761="Yes"),"Yes","No")</x:f>
        <x:v>No</x:v>
      </x:c>
      <x:c r="J4761" t="str">
        <x:v>TypeScaleTokens</x:v>
      </x:c>
      <x:c r="K4761" t="str">
        <x:v>https://android.googlesource.com/platform/frameworks/support/+/a095da93f8e98dea8748ceed79ea8427aade245f/compose/material3/material3/src/commonMain/kotlin/androidx/compose/material3/tokens/TypeScaleTokens.kt#216</x:v>
      </x:c>
      <x:c r="L4761" t="str"/>
      <x:c r="M4761" t="str">
        <x:v>TypefaceTokens.WeightRegular; source-only expression, not a Material Web CSS property.</x:v>
      </x:c>
      <x:c r="N4761" t="str">
        <x:v>material3-native-v4</x:v>
      </x:c>
      <x:c r="O4761" t="str">
        <x:v>Pending</x:v>
      </x:c>
      <x:c r="P4761" t="str">
        <x:v>No</x:v>
      </x:c>
    </x:row>
    <x:row r="4762">
      <x:c r="A4762" t="str">
        <x:v>TM-04761</x:v>
      </x:c>
      <x:c r="B4762" t="str">
        <x:v>compose:TypeScaleTokens.TitleMediumFont</x:v>
      </x:c>
      <x:c r="C4762" t="str">
        <x:v>Compose source-only</x:v>
      </x:c>
      <x:c r="D4762" t="str"/>
      <x:c r="E4762" t="str">
        <x:v>Candidate</x:v>
      </x:c>
      <x:c r="F4762" t="str">
        <x:v>Pending</x:v>
      </x:c>
      <x:c r="G4762" t="str"/>
      <x:c r="H4762" t="str">
        <x:v>Pending</x:v>
      </x:c>
      <x:c r="I4762" t="str">
        <x:f>IF(AND(N4762="material3-native-v4",LEN(TRIM(B4762))&gt;0,LEN(TRIM(D4762))&gt;0,E4762="Confirmed",F4762="Pass",LEN(TRIM(G4762))&gt;0,O4762="Approved",H4762="Approved",P4762="Yes"),"Yes","No")</x:f>
        <x:v>No</x:v>
      </x:c>
      <x:c r="J4762" t="str">
        <x:v>TypeScaleTokens</x:v>
      </x:c>
      <x:c r="K4762" t="str">
        <x:v>https://android.googlesource.com/platform/frameworks/support/+/a095da93f8e98dea8748ceed79ea8427aade245f/compose/material3/material3/src/commonMain/kotlin/androidx/compose/material3/tokens/TypeScaleTokens.kt#219</x:v>
      </x:c>
      <x:c r="L4762" t="str"/>
      <x:c r="M4762" t="str">
        <x:v>TypefaceTokens.Plain; source-only expression, not a Material Web CSS property.</x:v>
      </x:c>
      <x:c r="N4762" t="str">
        <x:v>material3-native-v4</x:v>
      </x:c>
      <x:c r="O4762" t="str">
        <x:v>Pending</x:v>
      </x:c>
      <x:c r="P4762" t="str">
        <x:v>No</x:v>
      </x:c>
    </x:row>
    <x:row r="4763">
      <x:c r="A4763" t="str">
        <x:v>TM-04762</x:v>
      </x:c>
      <x:c r="B4763" t="str">
        <x:v>compose:TypeScaleTokens.TitleMediumLineHeight</x:v>
      </x:c>
      <x:c r="C4763" t="str">
        <x:v>Compose source-only</x:v>
      </x:c>
      <x:c r="D4763" t="str"/>
      <x:c r="E4763" t="str">
        <x:v>Candidate</x:v>
      </x:c>
      <x:c r="F4763" t="str">
        <x:v>Pending</x:v>
      </x:c>
      <x:c r="G4763" t="str"/>
      <x:c r="H4763" t="str">
        <x:v>Pending</x:v>
      </x:c>
      <x:c r="I4763" t="str">
        <x:f>IF(AND(N4763="material3-native-v4",LEN(TRIM(B4763))&gt;0,LEN(TRIM(D4763))&gt;0,E4763="Confirmed",F4763="Pass",LEN(TRIM(G4763))&gt;0,O4763="Approved",H4763="Approved",P4763="Yes"),"Yes","No")</x:f>
        <x:v>No</x:v>
      </x:c>
      <x:c r="J4763" t="str">
        <x:v>TypeScaleTokens</x:v>
      </x:c>
      <x:c r="K4763" t="str">
        <x:v>https://android.googlesource.com/platform/frameworks/support/+/a095da93f8e98dea8748ceed79ea8427aade245f/compose/material3/material3/src/commonMain/kotlin/androidx/compose/material3/tokens/TypeScaleTokens.kt#222</x:v>
      </x:c>
      <x:c r="L4763" t="str"/>
      <x:c r="M4763" t="str">
        <x:v>24.0.sp; source-only expression, not a Material Web CSS property.</x:v>
      </x:c>
      <x:c r="N4763" t="str">
        <x:v>material3-native-v4</x:v>
      </x:c>
      <x:c r="O4763" t="str">
        <x:v>Pending</x:v>
      </x:c>
      <x:c r="P4763" t="str">
        <x:v>No</x:v>
      </x:c>
    </x:row>
    <x:row r="4764">
      <x:c r="A4764" t="str">
        <x:v>TM-04763</x:v>
      </x:c>
      <x:c r="B4764" t="str">
        <x:v>compose:TypeScaleTokens.TitleMediumSize</x:v>
      </x:c>
      <x:c r="C4764" t="str">
        <x:v>Compose source-only</x:v>
      </x:c>
      <x:c r="D4764" t="str"/>
      <x:c r="E4764" t="str">
        <x:v>Candidate</x:v>
      </x:c>
      <x:c r="F4764" t="str">
        <x:v>Pending</x:v>
      </x:c>
      <x:c r="G4764" t="str"/>
      <x:c r="H4764" t="str">
        <x:v>Pending</x:v>
      </x:c>
      <x:c r="I4764" t="str">
        <x:f>IF(AND(N4764="material3-native-v4",LEN(TRIM(B4764))&gt;0,LEN(TRIM(D4764))&gt;0,E4764="Confirmed",F4764="Pass",LEN(TRIM(G4764))&gt;0,O4764="Approved",H4764="Approved",P4764="Yes"),"Yes","No")</x:f>
        <x:v>No</x:v>
      </x:c>
      <x:c r="J4764" t="str">
        <x:v>TypeScaleTokens</x:v>
      </x:c>
      <x:c r="K4764" t="str">
        <x:v>https://android.googlesource.com/platform/frameworks/support/+/a095da93f8e98dea8748ceed79ea8427aade245f/compose/material3/material3/src/commonMain/kotlin/androidx/compose/material3/tokens/TypeScaleTokens.kt#225</x:v>
      </x:c>
      <x:c r="L4764" t="str"/>
      <x:c r="M4764" t="str">
        <x:v>16.sp; source-only expression, not a Material Web CSS property.</x:v>
      </x:c>
      <x:c r="N4764" t="str">
        <x:v>material3-native-v4</x:v>
      </x:c>
      <x:c r="O4764" t="str">
        <x:v>Pending</x:v>
      </x:c>
      <x:c r="P4764" t="str">
        <x:v>No</x:v>
      </x:c>
    </x:row>
    <x:row r="4765">
      <x:c r="A4765" t="str">
        <x:v>TM-04764</x:v>
      </x:c>
      <x:c r="B4765" t="str">
        <x:v>compose:TypeScaleTokens.TitleMediumTracking</x:v>
      </x:c>
      <x:c r="C4765" t="str">
        <x:v>Compose source-only</x:v>
      </x:c>
      <x:c r="D4765" t="str"/>
      <x:c r="E4765" t="str">
        <x:v>Candidate</x:v>
      </x:c>
      <x:c r="F4765" t="str">
        <x:v>Pending</x:v>
      </x:c>
      <x:c r="G4765" t="str"/>
      <x:c r="H4765" t="str">
        <x:v>Pending</x:v>
      </x:c>
      <x:c r="I4765" t="str">
        <x:f>IF(AND(N4765="material3-native-v4",LEN(TRIM(B4765))&gt;0,LEN(TRIM(D4765))&gt;0,E4765="Confirmed",F4765="Pass",LEN(TRIM(G4765))&gt;0,O4765="Approved",H4765="Approved",P4765="Yes"),"Yes","No")</x:f>
        <x:v>No</x:v>
      </x:c>
      <x:c r="J4765" t="str">
        <x:v>TypeScaleTokens</x:v>
      </x:c>
      <x:c r="K4765" t="str">
        <x:v>https://android.googlesource.com/platform/frameworks/support/+/a095da93f8e98dea8748ceed79ea8427aade245f/compose/material3/material3/src/commonMain/kotlin/androidx/compose/material3/tokens/TypeScaleTokens.kt#228</x:v>
      </x:c>
      <x:c r="L4765" t="str"/>
      <x:c r="M4765" t="str">
        <x:v>0.2.sp; source-only expression, not a Material Web CSS property.</x:v>
      </x:c>
      <x:c r="N4765" t="str">
        <x:v>material3-native-v4</x:v>
      </x:c>
      <x:c r="O4765" t="str">
        <x:v>Pending</x:v>
      </x:c>
      <x:c r="P4765" t="str">
        <x:v>No</x:v>
      </x:c>
    </x:row>
    <x:row r="4766">
      <x:c r="A4766" t="str">
        <x:v>TM-04765</x:v>
      </x:c>
      <x:c r="B4766" t="str">
        <x:v>compose:TypeScaleTokens.TitleMediumWeight</x:v>
      </x:c>
      <x:c r="C4766" t="str">
        <x:v>Compose source-only</x:v>
      </x:c>
      <x:c r="D4766" t="str"/>
      <x:c r="E4766" t="str">
        <x:v>Candidate</x:v>
      </x:c>
      <x:c r="F4766" t="str">
        <x:v>Pending</x:v>
      </x:c>
      <x:c r="G4766" t="str"/>
      <x:c r="H4766" t="str">
        <x:v>Pending</x:v>
      </x:c>
      <x:c r="I4766" t="str">
        <x:f>IF(AND(N4766="material3-native-v4",LEN(TRIM(B4766))&gt;0,LEN(TRIM(D4766))&gt;0,E4766="Confirmed",F4766="Pass",LEN(TRIM(G4766))&gt;0,O4766="Approved",H4766="Approved",P4766="Yes"),"Yes","No")</x:f>
        <x:v>No</x:v>
      </x:c>
      <x:c r="J4766" t="str">
        <x:v>TypeScaleTokens</x:v>
      </x:c>
      <x:c r="K4766" t="str">
        <x:v>https://android.googlesource.com/platform/frameworks/support/+/a095da93f8e98dea8748ceed79ea8427aade245f/compose/material3/material3/src/commonMain/kotlin/androidx/compose/material3/tokens/TypeScaleTokens.kt#231</x:v>
      </x:c>
      <x:c r="L4766" t="str"/>
      <x:c r="M4766" t="str">
        <x:v>TypefaceTokens.WeightMedium; source-only expression, not a Material Web CSS property.</x:v>
      </x:c>
      <x:c r="N4766" t="str">
        <x:v>material3-native-v4</x:v>
      </x:c>
      <x:c r="O4766" t="str">
        <x:v>Pending</x:v>
      </x:c>
      <x:c r="P4766" t="str">
        <x:v>No</x:v>
      </x:c>
    </x:row>
    <x:row r="4767">
      <x:c r="A4767" t="str">
        <x:v>TM-04766</x:v>
      </x:c>
      <x:c r="B4767" t="str">
        <x:v>compose:TypeScaleTokens.TitleSmallFont</x:v>
      </x:c>
      <x:c r="C4767" t="str">
        <x:v>Compose source-only</x:v>
      </x:c>
      <x:c r="D4767" t="str"/>
      <x:c r="E4767" t="str">
        <x:v>Candidate</x:v>
      </x:c>
      <x:c r="F4767" t="str">
        <x:v>Pending</x:v>
      </x:c>
      <x:c r="G4767" t="str"/>
      <x:c r="H4767" t="str">
        <x:v>Pending</x:v>
      </x:c>
      <x:c r="I4767" t="str">
        <x:f>IF(AND(N4767="material3-native-v4",LEN(TRIM(B4767))&gt;0,LEN(TRIM(D4767))&gt;0,E4767="Confirmed",F4767="Pass",LEN(TRIM(G4767))&gt;0,O4767="Approved",H4767="Approved",P4767="Yes"),"Yes","No")</x:f>
        <x:v>No</x:v>
      </x:c>
      <x:c r="J4767" t="str">
        <x:v>TypeScaleTokens</x:v>
      </x:c>
      <x:c r="K4767" t="str">
        <x:v>https://android.googlesource.com/platform/frameworks/support/+/a095da93f8e98dea8748ceed79ea8427aade245f/compose/material3/material3/src/commonMain/kotlin/androidx/compose/material3/tokens/TypeScaleTokens.kt#234</x:v>
      </x:c>
      <x:c r="L4767" t="str"/>
      <x:c r="M4767" t="str">
        <x:v>TypefaceTokens.Plain; source-only expression, not a Material Web CSS property.</x:v>
      </x:c>
      <x:c r="N4767" t="str">
        <x:v>material3-native-v4</x:v>
      </x:c>
      <x:c r="O4767" t="str">
        <x:v>Pending</x:v>
      </x:c>
      <x:c r="P4767" t="str">
        <x:v>No</x:v>
      </x:c>
    </x:row>
    <x:row r="4768">
      <x:c r="A4768" t="str">
        <x:v>TM-04767</x:v>
      </x:c>
      <x:c r="B4768" t="str">
        <x:v>compose:TypeScaleTokens.TitleSmallLineHeight</x:v>
      </x:c>
      <x:c r="C4768" t="str">
        <x:v>Compose source-only</x:v>
      </x:c>
      <x:c r="D4768" t="str"/>
      <x:c r="E4768" t="str">
        <x:v>Candidate</x:v>
      </x:c>
      <x:c r="F4768" t="str">
        <x:v>Pending</x:v>
      </x:c>
      <x:c r="G4768" t="str"/>
      <x:c r="H4768" t="str">
        <x:v>Pending</x:v>
      </x:c>
      <x:c r="I4768" t="str">
        <x:f>IF(AND(N4768="material3-native-v4",LEN(TRIM(B4768))&gt;0,LEN(TRIM(D4768))&gt;0,E4768="Confirmed",F4768="Pass",LEN(TRIM(G4768))&gt;0,O4768="Approved",H4768="Approved",P4768="Yes"),"Yes","No")</x:f>
        <x:v>No</x:v>
      </x:c>
      <x:c r="J4768" t="str">
        <x:v>TypeScaleTokens</x:v>
      </x:c>
      <x:c r="K4768" t="str">
        <x:v>https://android.googlesource.com/platform/frameworks/support/+/a095da93f8e98dea8748ceed79ea8427aade245f/compose/material3/material3/src/commonMain/kotlin/androidx/compose/material3/tokens/TypeScaleTokens.kt#237</x:v>
      </x:c>
      <x:c r="L4768" t="str"/>
      <x:c r="M4768" t="str">
        <x:v>20.0.sp; source-only expression, not a Material Web CSS property.</x:v>
      </x:c>
      <x:c r="N4768" t="str">
        <x:v>material3-native-v4</x:v>
      </x:c>
      <x:c r="O4768" t="str">
        <x:v>Pending</x:v>
      </x:c>
      <x:c r="P4768" t="str">
        <x:v>No</x:v>
      </x:c>
    </x:row>
    <x:row r="4769">
      <x:c r="A4769" t="str">
        <x:v>TM-04768</x:v>
      </x:c>
      <x:c r="B4769" t="str">
        <x:v>compose:TypeScaleTokens.TitleSmallSize</x:v>
      </x:c>
      <x:c r="C4769" t="str">
        <x:v>Compose source-only</x:v>
      </x:c>
      <x:c r="D4769" t="str"/>
      <x:c r="E4769" t="str">
        <x:v>Candidate</x:v>
      </x:c>
      <x:c r="F4769" t="str">
        <x:v>Pending</x:v>
      </x:c>
      <x:c r="G4769" t="str"/>
      <x:c r="H4769" t="str">
        <x:v>Pending</x:v>
      </x:c>
      <x:c r="I4769" t="str">
        <x:f>IF(AND(N4769="material3-native-v4",LEN(TRIM(B4769))&gt;0,LEN(TRIM(D4769))&gt;0,E4769="Confirmed",F4769="Pass",LEN(TRIM(G4769))&gt;0,O4769="Approved",H4769="Approved",P4769="Yes"),"Yes","No")</x:f>
        <x:v>No</x:v>
      </x:c>
      <x:c r="J4769" t="str">
        <x:v>TypeScaleTokens</x:v>
      </x:c>
      <x:c r="K4769" t="str">
        <x:v>https://android.googlesource.com/platform/frameworks/support/+/a095da93f8e98dea8748ceed79ea8427aade245f/compose/material3/material3/src/commonMain/kotlin/androidx/compose/material3/tokens/TypeScaleTokens.kt#240</x:v>
      </x:c>
      <x:c r="L4769" t="str"/>
      <x:c r="M4769" t="str">
        <x:v>14.sp; source-only expression, not a Material Web CSS property.</x:v>
      </x:c>
      <x:c r="N4769" t="str">
        <x:v>material3-native-v4</x:v>
      </x:c>
      <x:c r="O4769" t="str">
        <x:v>Pending</x:v>
      </x:c>
      <x:c r="P4769" t="str">
        <x:v>No</x:v>
      </x:c>
    </x:row>
    <x:row r="4770">
      <x:c r="A4770" t="str">
        <x:v>TM-04769</x:v>
      </x:c>
      <x:c r="B4770" t="str">
        <x:v>compose:TypeScaleTokens.TitleSmallTracking</x:v>
      </x:c>
      <x:c r="C4770" t="str">
        <x:v>Compose source-only</x:v>
      </x:c>
      <x:c r="D4770" t="str"/>
      <x:c r="E4770" t="str">
        <x:v>Candidate</x:v>
      </x:c>
      <x:c r="F4770" t="str">
        <x:v>Pending</x:v>
      </x:c>
      <x:c r="G4770" t="str"/>
      <x:c r="H4770" t="str">
        <x:v>Pending</x:v>
      </x:c>
      <x:c r="I4770" t="str">
        <x:f>IF(AND(N4770="material3-native-v4",LEN(TRIM(B4770))&gt;0,LEN(TRIM(D4770))&gt;0,E4770="Confirmed",F4770="Pass",LEN(TRIM(G4770))&gt;0,O4770="Approved",H4770="Approved",P4770="Yes"),"Yes","No")</x:f>
        <x:v>No</x:v>
      </x:c>
      <x:c r="J4770" t="str">
        <x:v>TypeScaleTokens</x:v>
      </x:c>
      <x:c r="K4770" t="str">
        <x:v>https://android.googlesource.com/platform/frameworks/support/+/a095da93f8e98dea8748ceed79ea8427aade245f/compose/material3/material3/src/commonMain/kotlin/androidx/compose/material3/tokens/TypeScaleTokens.kt#243</x:v>
      </x:c>
      <x:c r="L4770" t="str"/>
      <x:c r="M4770" t="str">
        <x:v>0.1.sp; source-only expression, not a Material Web CSS property.</x:v>
      </x:c>
      <x:c r="N4770" t="str">
        <x:v>material3-native-v4</x:v>
      </x:c>
      <x:c r="O4770" t="str">
        <x:v>Pending</x:v>
      </x:c>
      <x:c r="P4770" t="str">
        <x:v>No</x:v>
      </x:c>
    </x:row>
    <x:row r="4771">
      <x:c r="A4771" t="str">
        <x:v>TM-04770</x:v>
      </x:c>
      <x:c r="B4771" t="str">
        <x:v>compose:TypeScaleTokens.TitleSmallWeight</x:v>
      </x:c>
      <x:c r="C4771" t="str">
        <x:v>Compose source-only</x:v>
      </x:c>
      <x:c r="D4771" t="str"/>
      <x:c r="E4771" t="str">
        <x:v>Candidate</x:v>
      </x:c>
      <x:c r="F4771" t="str">
        <x:v>Pending</x:v>
      </x:c>
      <x:c r="G4771" t="str"/>
      <x:c r="H4771" t="str">
        <x:v>Pending</x:v>
      </x:c>
      <x:c r="I4771" t="str">
        <x:f>IF(AND(N4771="material3-native-v4",LEN(TRIM(B4771))&gt;0,LEN(TRIM(D4771))&gt;0,E4771="Confirmed",F4771="Pass",LEN(TRIM(G4771))&gt;0,O4771="Approved",H4771="Approved",P4771="Yes"),"Yes","No")</x:f>
        <x:v>No</x:v>
      </x:c>
      <x:c r="J4771" t="str">
        <x:v>TypeScaleTokens</x:v>
      </x:c>
      <x:c r="K4771" t="str">
        <x:v>https://android.googlesource.com/platform/frameworks/support/+/a095da93f8e98dea8748ceed79ea8427aade245f/compose/material3/material3/src/commonMain/kotlin/androidx/compose/material3/tokens/TypeScaleTokens.kt#246</x:v>
      </x:c>
      <x:c r="L4771" t="str"/>
      <x:c r="M4771" t="str">
        <x:v>TypefaceTokens.WeightMedium; source-only expression, not a Material Web CSS property.</x:v>
      </x:c>
      <x:c r="N4771" t="str">
        <x:v>material3-native-v4</x:v>
      </x:c>
      <x:c r="O4771" t="str">
        <x:v>Pending</x:v>
      </x:c>
      <x:c r="P4771" t="str">
        <x:v>No</x:v>
      </x:c>
    </x:row>
    <x:row r="4772">
      <x:c r="A4772" t="str">
        <x:v>TM-04771</x:v>
      </x:c>
      <x:c r="B4772" t="str">
        <x:v>compose:TypeScaleTokens.BodyLargeEmphasizedFont</x:v>
      </x:c>
      <x:c r="C4772" t="str">
        <x:v>Compose source-only</x:v>
      </x:c>
      <x:c r="D4772" t="str"/>
      <x:c r="E4772" t="str">
        <x:v>Candidate</x:v>
      </x:c>
      <x:c r="F4772" t="str">
        <x:v>Pending</x:v>
      </x:c>
      <x:c r="G4772" t="str"/>
      <x:c r="H4772" t="str">
        <x:v>Pending</x:v>
      </x:c>
      <x:c r="I4772" t="str">
        <x:f>IF(AND(N4772="material3-native-v4",LEN(TRIM(B4772))&gt;0,LEN(TRIM(D4772))&gt;0,E4772="Confirmed",F4772="Pass",LEN(TRIM(G4772))&gt;0,O4772="Approved",H4772="Approved",P4772="Yes"),"Yes","No")</x:f>
        <x:v>No</x:v>
      </x:c>
      <x:c r="J4772" t="str">
        <x:v>TypeScaleTokens</x:v>
      </x:c>
      <x:c r="K4772" t="str">
        <x:v>https://android.googlesource.com/platform/frameworks/support/+/a095da93f8e98dea8748ceed79ea8427aade245f/compose/material3/material3/src/commonMain/kotlin/androidx/compose/material3/tokens/TypeScaleTokens.kt#250</x:v>
      </x:c>
      <x:c r="L4772" t="str"/>
      <x:c r="M4772" t="str">
        <x:v>TypefaceTokens.Plain; source-only expression, not a Material Web CSS property.</x:v>
      </x:c>
      <x:c r="N4772" t="str">
        <x:v>material3-native-v4</x:v>
      </x:c>
      <x:c r="O4772" t="str">
        <x:v>Pending</x:v>
      </x:c>
      <x:c r="P4772" t="str">
        <x:v>No</x:v>
      </x:c>
    </x:row>
    <x:row r="4773">
      <x:c r="A4773" t="str">
        <x:v>TM-04772</x:v>
      </x:c>
      <x:c r="B4773" t="str">
        <x:v>compose:TypeScaleTokens.BodyLargeEmphasizedLineHeight</x:v>
      </x:c>
      <x:c r="C4773" t="str">
        <x:v>Compose source-only</x:v>
      </x:c>
      <x:c r="D4773" t="str"/>
      <x:c r="E4773" t="str">
        <x:v>Candidate</x:v>
      </x:c>
      <x:c r="F4773" t="str">
        <x:v>Pending</x:v>
      </x:c>
      <x:c r="G4773" t="str"/>
      <x:c r="H4773" t="str">
        <x:v>Pending</x:v>
      </x:c>
      <x:c r="I4773" t="str">
        <x:f>IF(AND(N4773="material3-native-v4",LEN(TRIM(B4773))&gt;0,LEN(TRIM(D4773))&gt;0,E4773="Confirmed",F4773="Pass",LEN(TRIM(G4773))&gt;0,O4773="Approved",H4773="Approved",P4773="Yes"),"Yes","No")</x:f>
        <x:v>No</x:v>
      </x:c>
      <x:c r="J4773" t="str">
        <x:v>TypeScaleTokens</x:v>
      </x:c>
      <x:c r="K4773" t="str">
        <x:v>https://android.googlesource.com/platform/frameworks/support/+/a095da93f8e98dea8748ceed79ea8427aade245f/compose/material3/material3/src/commonMain/kotlin/androidx/compose/material3/tokens/TypeScaleTokens.kt#253</x:v>
      </x:c>
      <x:c r="L4773" t="str"/>
      <x:c r="M4773" t="str">
        <x:v>24.0.sp; source-only expression, not a Material Web CSS property.</x:v>
      </x:c>
      <x:c r="N4773" t="str">
        <x:v>material3-native-v4</x:v>
      </x:c>
      <x:c r="O4773" t="str">
        <x:v>Pending</x:v>
      </x:c>
      <x:c r="P4773" t="str">
        <x:v>No</x:v>
      </x:c>
    </x:row>
    <x:row r="4774">
      <x:c r="A4774" t="str">
        <x:v>TM-04773</x:v>
      </x:c>
      <x:c r="B4774" t="str">
        <x:v>compose:TypeScaleTokens.BodyLargeEmphasizedSize</x:v>
      </x:c>
      <x:c r="C4774" t="str">
        <x:v>Compose source-only</x:v>
      </x:c>
      <x:c r="D4774" t="str"/>
      <x:c r="E4774" t="str">
        <x:v>Candidate</x:v>
      </x:c>
      <x:c r="F4774" t="str">
        <x:v>Pending</x:v>
      </x:c>
      <x:c r="G4774" t="str"/>
      <x:c r="H4774" t="str">
        <x:v>Pending</x:v>
      </x:c>
      <x:c r="I4774" t="str">
        <x:f>IF(AND(N4774="material3-native-v4",LEN(TRIM(B4774))&gt;0,LEN(TRIM(D4774))&gt;0,E4774="Confirmed",F4774="Pass",LEN(TRIM(G4774))&gt;0,O4774="Approved",H4774="Approved",P4774="Yes"),"Yes","No")</x:f>
        <x:v>No</x:v>
      </x:c>
      <x:c r="J4774" t="str">
        <x:v>TypeScaleTokens</x:v>
      </x:c>
      <x:c r="K4774" t="str">
        <x:v>https://android.googlesource.com/platform/frameworks/support/+/a095da93f8e98dea8748ceed79ea8427aade245f/compose/material3/material3/src/commonMain/kotlin/androidx/compose/material3/tokens/TypeScaleTokens.kt#256</x:v>
      </x:c>
      <x:c r="L4774" t="str"/>
      <x:c r="M4774" t="str">
        <x:v>16.sp; source-only expression, not a Material Web CSS property.</x:v>
      </x:c>
      <x:c r="N4774" t="str">
        <x:v>material3-native-v4</x:v>
      </x:c>
      <x:c r="O4774" t="str">
        <x:v>Pending</x:v>
      </x:c>
      <x:c r="P4774" t="str">
        <x:v>No</x:v>
      </x:c>
    </x:row>
    <x:row r="4775">
      <x:c r="A4775" t="str">
        <x:v>TM-04774</x:v>
      </x:c>
      <x:c r="B4775" t="str">
        <x:v>compose:TypeScaleTokens.BodyLargeEmphasizedTracking</x:v>
      </x:c>
      <x:c r="C4775" t="str">
        <x:v>Compose source-only</x:v>
      </x:c>
      <x:c r="D4775" t="str"/>
      <x:c r="E4775" t="str">
        <x:v>Candidate</x:v>
      </x:c>
      <x:c r="F4775" t="str">
        <x:v>Pending</x:v>
      </x:c>
      <x:c r="G4775" t="str"/>
      <x:c r="H4775" t="str">
        <x:v>Pending</x:v>
      </x:c>
      <x:c r="I4775" t="str">
        <x:f>IF(AND(N4775="material3-native-v4",LEN(TRIM(B4775))&gt;0,LEN(TRIM(D4775))&gt;0,E4775="Confirmed",F4775="Pass",LEN(TRIM(G4775))&gt;0,O4775="Approved",H4775="Approved",P4775="Yes"),"Yes","No")</x:f>
        <x:v>No</x:v>
      </x:c>
      <x:c r="J4775" t="str">
        <x:v>TypeScaleTokens</x:v>
      </x:c>
      <x:c r="K4775" t="str">
        <x:v>https://android.googlesource.com/platform/frameworks/support/+/a095da93f8e98dea8748ceed79ea8427aade245f/compose/material3/material3/src/commonMain/kotlin/androidx/compose/material3/tokens/TypeScaleTokens.kt#259</x:v>
      </x:c>
      <x:c r="L4775" t="str"/>
      <x:c r="M4775" t="str">
        <x:v>0.15.sp; source-only expression, not a Material Web CSS property.</x:v>
      </x:c>
      <x:c r="N4775" t="str">
        <x:v>material3-native-v4</x:v>
      </x:c>
      <x:c r="O4775" t="str">
        <x:v>Pending</x:v>
      </x:c>
      <x:c r="P4775" t="str">
        <x:v>No</x:v>
      </x:c>
    </x:row>
    <x:row r="4776">
      <x:c r="A4776" t="str">
        <x:v>TM-04775</x:v>
      </x:c>
      <x:c r="B4776" t="str">
        <x:v>compose:TypeScaleTokens.BodyLargeEmphasizedWeight</x:v>
      </x:c>
      <x:c r="C4776" t="str">
        <x:v>Compose source-only</x:v>
      </x:c>
      <x:c r="D4776" t="str"/>
      <x:c r="E4776" t="str">
        <x:v>Candidate</x:v>
      </x:c>
      <x:c r="F4776" t="str">
        <x:v>Pending</x:v>
      </x:c>
      <x:c r="G4776" t="str"/>
      <x:c r="H4776" t="str">
        <x:v>Pending</x:v>
      </x:c>
      <x:c r="I4776" t="str">
        <x:f>IF(AND(N4776="material3-native-v4",LEN(TRIM(B4776))&gt;0,LEN(TRIM(D4776))&gt;0,E4776="Confirmed",F4776="Pass",LEN(TRIM(G4776))&gt;0,O4776="Approved",H4776="Approved",P4776="Yes"),"Yes","No")</x:f>
        <x:v>No</x:v>
      </x:c>
      <x:c r="J4776" t="str">
        <x:v>TypeScaleTokens</x:v>
      </x:c>
      <x:c r="K4776" t="str">
        <x:v>https://android.googlesource.com/platform/frameworks/support/+/a095da93f8e98dea8748ceed79ea8427aade245f/compose/material3/material3/src/commonMain/kotlin/androidx/compose/material3/tokens/TypeScaleTokens.kt#262</x:v>
      </x:c>
      <x:c r="L4776" t="str"/>
      <x:c r="M4776" t="str">
        <x:v>TypefaceTokens.WeightMedium; source-only expression, not a Material Web CSS property.</x:v>
      </x:c>
      <x:c r="N4776" t="str">
        <x:v>material3-native-v4</x:v>
      </x:c>
      <x:c r="O4776" t="str">
        <x:v>Pending</x:v>
      </x:c>
      <x:c r="P4776" t="str">
        <x:v>No</x:v>
      </x:c>
    </x:row>
    <x:row r="4777">
      <x:c r="A4777" t="str">
        <x:v>TM-04776</x:v>
      </x:c>
      <x:c r="B4777" t="str">
        <x:v>compose:TypeScaleTokens.BodyMediumEmphasizedFont</x:v>
      </x:c>
      <x:c r="C4777" t="str">
        <x:v>Compose source-only</x:v>
      </x:c>
      <x:c r="D4777" t="str"/>
      <x:c r="E4777" t="str">
        <x:v>Candidate</x:v>
      </x:c>
      <x:c r="F4777" t="str">
        <x:v>Pending</x:v>
      </x:c>
      <x:c r="G4777" t="str"/>
      <x:c r="H4777" t="str">
        <x:v>Pending</x:v>
      </x:c>
      <x:c r="I4777" t="str">
        <x:f>IF(AND(N4777="material3-native-v4",LEN(TRIM(B4777))&gt;0,LEN(TRIM(D4777))&gt;0,E4777="Confirmed",F4777="Pass",LEN(TRIM(G4777))&gt;0,O4777="Approved",H4777="Approved",P4777="Yes"),"Yes","No")</x:f>
        <x:v>No</x:v>
      </x:c>
      <x:c r="J4777" t="str">
        <x:v>TypeScaleTokens</x:v>
      </x:c>
      <x:c r="K4777" t="str">
        <x:v>https://android.googlesource.com/platform/frameworks/support/+/a095da93f8e98dea8748ceed79ea8427aade245f/compose/material3/material3/src/commonMain/kotlin/androidx/compose/material3/tokens/TypeScaleTokens.kt#265</x:v>
      </x:c>
      <x:c r="L4777" t="str"/>
      <x:c r="M4777" t="str">
        <x:v>TypefaceTokens.Plain; source-only expression, not a Material Web CSS property.</x:v>
      </x:c>
      <x:c r="N4777" t="str">
        <x:v>material3-native-v4</x:v>
      </x:c>
      <x:c r="O4777" t="str">
        <x:v>Pending</x:v>
      </x:c>
      <x:c r="P4777" t="str">
        <x:v>No</x:v>
      </x:c>
    </x:row>
    <x:row r="4778">
      <x:c r="A4778" t="str">
        <x:v>TM-04777</x:v>
      </x:c>
      <x:c r="B4778" t="str">
        <x:v>compose:TypeScaleTokens.BodyMediumEmphasizedLineHeight</x:v>
      </x:c>
      <x:c r="C4778" t="str">
        <x:v>Compose source-only</x:v>
      </x:c>
      <x:c r="D4778" t="str"/>
      <x:c r="E4778" t="str">
        <x:v>Candidate</x:v>
      </x:c>
      <x:c r="F4778" t="str">
        <x:v>Pending</x:v>
      </x:c>
      <x:c r="G4778" t="str"/>
      <x:c r="H4778" t="str">
        <x:v>Pending</x:v>
      </x:c>
      <x:c r="I4778" t="str">
        <x:f>IF(AND(N4778="material3-native-v4",LEN(TRIM(B4778))&gt;0,LEN(TRIM(D4778))&gt;0,E4778="Confirmed",F4778="Pass",LEN(TRIM(G4778))&gt;0,O4778="Approved",H4778="Approved",P4778="Yes"),"Yes","No")</x:f>
        <x:v>No</x:v>
      </x:c>
      <x:c r="J4778" t="str">
        <x:v>TypeScaleTokens</x:v>
      </x:c>
      <x:c r="K4778" t="str">
        <x:v>https://android.googlesource.com/platform/frameworks/support/+/a095da93f8e98dea8748ceed79ea8427aade245f/compose/material3/material3/src/commonMain/kotlin/androidx/compose/material3/tokens/TypeScaleTokens.kt#268</x:v>
      </x:c>
      <x:c r="L4778" t="str"/>
      <x:c r="M4778" t="str">
        <x:v>20.0.sp; source-only expression, not a Material Web CSS property.</x:v>
      </x:c>
      <x:c r="N4778" t="str">
        <x:v>material3-native-v4</x:v>
      </x:c>
      <x:c r="O4778" t="str">
        <x:v>Pending</x:v>
      </x:c>
      <x:c r="P4778" t="str">
        <x:v>No</x:v>
      </x:c>
    </x:row>
    <x:row r="4779">
      <x:c r="A4779" t="str">
        <x:v>TM-04778</x:v>
      </x:c>
      <x:c r="B4779" t="str">
        <x:v>compose:TypeScaleTokens.BodyMediumEmphasizedSize</x:v>
      </x:c>
      <x:c r="C4779" t="str">
        <x:v>Compose source-only</x:v>
      </x:c>
      <x:c r="D4779" t="str"/>
      <x:c r="E4779" t="str">
        <x:v>Candidate</x:v>
      </x:c>
      <x:c r="F4779" t="str">
        <x:v>Pending</x:v>
      </x:c>
      <x:c r="G4779" t="str"/>
      <x:c r="H4779" t="str">
        <x:v>Pending</x:v>
      </x:c>
      <x:c r="I4779" t="str">
        <x:f>IF(AND(N4779="material3-native-v4",LEN(TRIM(B4779))&gt;0,LEN(TRIM(D4779))&gt;0,E4779="Confirmed",F4779="Pass",LEN(TRIM(G4779))&gt;0,O4779="Approved",H4779="Approved",P4779="Yes"),"Yes","No")</x:f>
        <x:v>No</x:v>
      </x:c>
      <x:c r="J4779" t="str">
        <x:v>TypeScaleTokens</x:v>
      </x:c>
      <x:c r="K4779" t="str">
        <x:v>https://android.googlesource.com/platform/frameworks/support/+/a095da93f8e98dea8748ceed79ea8427aade245f/compose/material3/material3/src/commonMain/kotlin/androidx/compose/material3/tokens/TypeScaleTokens.kt#271</x:v>
      </x:c>
      <x:c r="L4779" t="str"/>
      <x:c r="M4779" t="str">
        <x:v>14.sp; source-only expression, not a Material Web CSS property.</x:v>
      </x:c>
      <x:c r="N4779" t="str">
        <x:v>material3-native-v4</x:v>
      </x:c>
      <x:c r="O4779" t="str">
        <x:v>Pending</x:v>
      </x:c>
      <x:c r="P4779" t="str">
        <x:v>No</x:v>
      </x:c>
    </x:row>
    <x:row r="4780">
      <x:c r="A4780" t="str">
        <x:v>TM-04779</x:v>
      </x:c>
      <x:c r="B4780" t="str">
        <x:v>compose:TypeScaleTokens.BodyMediumEmphasizedTracking</x:v>
      </x:c>
      <x:c r="C4780" t="str">
        <x:v>Compose source-only</x:v>
      </x:c>
      <x:c r="D4780" t="str"/>
      <x:c r="E4780" t="str">
        <x:v>Candidate</x:v>
      </x:c>
      <x:c r="F4780" t="str">
        <x:v>Pending</x:v>
      </x:c>
      <x:c r="G4780" t="str"/>
      <x:c r="H4780" t="str">
        <x:v>Pending</x:v>
      </x:c>
      <x:c r="I4780" t="str">
        <x:f>IF(AND(N4780="material3-native-v4",LEN(TRIM(B4780))&gt;0,LEN(TRIM(D4780))&gt;0,E4780="Confirmed",F4780="Pass",LEN(TRIM(G4780))&gt;0,O4780="Approved",H4780="Approved",P4780="Yes"),"Yes","No")</x:f>
        <x:v>No</x:v>
      </x:c>
      <x:c r="J4780" t="str">
        <x:v>TypeScaleTokens</x:v>
      </x:c>
      <x:c r="K4780" t="str">
        <x:v>https://android.googlesource.com/platform/frameworks/support/+/a095da93f8e98dea8748ceed79ea8427aade245f/compose/material3/material3/src/commonMain/kotlin/androidx/compose/material3/tokens/TypeScaleTokens.kt#274</x:v>
      </x:c>
      <x:c r="L4780" t="str"/>
      <x:c r="M4780" t="str">
        <x:v>0.25.sp; source-only expression, not a Material Web CSS property.</x:v>
      </x:c>
      <x:c r="N4780" t="str">
        <x:v>material3-native-v4</x:v>
      </x:c>
      <x:c r="O4780" t="str">
        <x:v>Pending</x:v>
      </x:c>
      <x:c r="P4780" t="str">
        <x:v>No</x:v>
      </x:c>
    </x:row>
    <x:row r="4781">
      <x:c r="A4781" t="str">
        <x:v>TM-04780</x:v>
      </x:c>
      <x:c r="B4781" t="str">
        <x:v>compose:TypeScaleTokens.BodyMediumEmphasizedWeight</x:v>
      </x:c>
      <x:c r="C4781" t="str">
        <x:v>Compose source-only</x:v>
      </x:c>
      <x:c r="D4781" t="str"/>
      <x:c r="E4781" t="str">
        <x:v>Candidate</x:v>
      </x:c>
      <x:c r="F4781" t="str">
        <x:v>Pending</x:v>
      </x:c>
      <x:c r="G4781" t="str"/>
      <x:c r="H4781" t="str">
        <x:v>Pending</x:v>
      </x:c>
      <x:c r="I4781" t="str">
        <x:f>IF(AND(N4781="material3-native-v4",LEN(TRIM(B4781))&gt;0,LEN(TRIM(D4781))&gt;0,E4781="Confirmed",F4781="Pass",LEN(TRIM(G4781))&gt;0,O4781="Approved",H4781="Approved",P4781="Yes"),"Yes","No")</x:f>
        <x:v>No</x:v>
      </x:c>
      <x:c r="J4781" t="str">
        <x:v>TypeScaleTokens</x:v>
      </x:c>
      <x:c r="K4781" t="str">
        <x:v>https://android.googlesource.com/platform/frameworks/support/+/a095da93f8e98dea8748ceed79ea8427aade245f/compose/material3/material3/src/commonMain/kotlin/androidx/compose/material3/tokens/TypeScaleTokens.kt#277</x:v>
      </x:c>
      <x:c r="L4781" t="str"/>
      <x:c r="M4781" t="str">
        <x:v>TypefaceTokens.WeightMedium; source-only expression, not a Material Web CSS property.</x:v>
      </x:c>
      <x:c r="N4781" t="str">
        <x:v>material3-native-v4</x:v>
      </x:c>
      <x:c r="O4781" t="str">
        <x:v>Pending</x:v>
      </x:c>
      <x:c r="P4781" t="str">
        <x:v>No</x:v>
      </x:c>
    </x:row>
    <x:row r="4782">
      <x:c r="A4782" t="str">
        <x:v>TM-04781</x:v>
      </x:c>
      <x:c r="B4782" t="str">
        <x:v>compose:TypeScaleTokens.BodySmallEmphasizedFont</x:v>
      </x:c>
      <x:c r="C4782" t="str">
        <x:v>Compose source-only</x:v>
      </x:c>
      <x:c r="D4782" t="str"/>
      <x:c r="E4782" t="str">
        <x:v>Candidate</x:v>
      </x:c>
      <x:c r="F4782" t="str">
        <x:v>Pending</x:v>
      </x:c>
      <x:c r="G4782" t="str"/>
      <x:c r="H4782" t="str">
        <x:v>Pending</x:v>
      </x:c>
      <x:c r="I4782" t="str">
        <x:f>IF(AND(N4782="material3-native-v4",LEN(TRIM(B4782))&gt;0,LEN(TRIM(D4782))&gt;0,E4782="Confirmed",F4782="Pass",LEN(TRIM(G4782))&gt;0,O4782="Approved",H4782="Approved",P4782="Yes"),"Yes","No")</x:f>
        <x:v>No</x:v>
      </x:c>
      <x:c r="J4782" t="str">
        <x:v>TypeScaleTokens</x:v>
      </x:c>
      <x:c r="K4782" t="str">
        <x:v>https://android.googlesource.com/platform/frameworks/support/+/a095da93f8e98dea8748ceed79ea8427aade245f/compose/material3/material3/src/commonMain/kotlin/androidx/compose/material3/tokens/TypeScaleTokens.kt#280</x:v>
      </x:c>
      <x:c r="L4782" t="str"/>
      <x:c r="M4782" t="str">
        <x:v>TypefaceTokens.Plain; source-only expression, not a Material Web CSS property.</x:v>
      </x:c>
      <x:c r="N4782" t="str">
        <x:v>material3-native-v4</x:v>
      </x:c>
      <x:c r="O4782" t="str">
        <x:v>Pending</x:v>
      </x:c>
      <x:c r="P4782" t="str">
        <x:v>No</x:v>
      </x:c>
    </x:row>
    <x:row r="4783">
      <x:c r="A4783" t="str">
        <x:v>TM-04782</x:v>
      </x:c>
      <x:c r="B4783" t="str">
        <x:v>compose:TypeScaleTokens.BodySmallEmphasizedLineHeight</x:v>
      </x:c>
      <x:c r="C4783" t="str">
        <x:v>Compose source-only</x:v>
      </x:c>
      <x:c r="D4783" t="str"/>
      <x:c r="E4783" t="str">
        <x:v>Candidate</x:v>
      </x:c>
      <x:c r="F4783" t="str">
        <x:v>Pending</x:v>
      </x:c>
      <x:c r="G4783" t="str"/>
      <x:c r="H4783" t="str">
        <x:v>Pending</x:v>
      </x:c>
      <x:c r="I4783" t="str">
        <x:f>IF(AND(N4783="material3-native-v4",LEN(TRIM(B4783))&gt;0,LEN(TRIM(D4783))&gt;0,E4783="Confirmed",F4783="Pass",LEN(TRIM(G4783))&gt;0,O4783="Approved",H4783="Approved",P4783="Yes"),"Yes","No")</x:f>
        <x:v>No</x:v>
      </x:c>
      <x:c r="J4783" t="str">
        <x:v>TypeScaleTokens</x:v>
      </x:c>
      <x:c r="K4783" t="str">
        <x:v>https://android.googlesource.com/platform/frameworks/support/+/a095da93f8e98dea8748ceed79ea8427aade245f/compose/material3/material3/src/commonMain/kotlin/androidx/compose/material3/tokens/TypeScaleTokens.kt#283</x:v>
      </x:c>
      <x:c r="L4783" t="str"/>
      <x:c r="M4783" t="str">
        <x:v>16.0.sp; source-only expression, not a Material Web CSS property.</x:v>
      </x:c>
      <x:c r="N4783" t="str">
        <x:v>material3-native-v4</x:v>
      </x:c>
      <x:c r="O4783" t="str">
        <x:v>Pending</x:v>
      </x:c>
      <x:c r="P4783" t="str">
        <x:v>No</x:v>
      </x:c>
    </x:row>
    <x:row r="4784">
      <x:c r="A4784" t="str">
        <x:v>TM-04783</x:v>
      </x:c>
      <x:c r="B4784" t="str">
        <x:v>compose:TypeScaleTokens.BodySmallEmphasizedSize</x:v>
      </x:c>
      <x:c r="C4784" t="str">
        <x:v>Compose source-only</x:v>
      </x:c>
      <x:c r="D4784" t="str"/>
      <x:c r="E4784" t="str">
        <x:v>Candidate</x:v>
      </x:c>
      <x:c r="F4784" t="str">
        <x:v>Pending</x:v>
      </x:c>
      <x:c r="G4784" t="str"/>
      <x:c r="H4784" t="str">
        <x:v>Pending</x:v>
      </x:c>
      <x:c r="I4784" t="str">
        <x:f>IF(AND(N4784="material3-native-v4",LEN(TRIM(B4784))&gt;0,LEN(TRIM(D4784))&gt;0,E4784="Confirmed",F4784="Pass",LEN(TRIM(G4784))&gt;0,O4784="Approved",H4784="Approved",P4784="Yes"),"Yes","No")</x:f>
        <x:v>No</x:v>
      </x:c>
      <x:c r="J4784" t="str">
        <x:v>TypeScaleTokens</x:v>
      </x:c>
      <x:c r="K4784" t="str">
        <x:v>https://android.googlesource.com/platform/frameworks/support/+/a095da93f8e98dea8748ceed79ea8427aade245f/compose/material3/material3/src/commonMain/kotlin/androidx/compose/material3/tokens/TypeScaleTokens.kt#286</x:v>
      </x:c>
      <x:c r="L4784" t="str"/>
      <x:c r="M4784" t="str">
        <x:v>12.sp; source-only expression, not a Material Web CSS property.</x:v>
      </x:c>
      <x:c r="N4784" t="str">
        <x:v>material3-native-v4</x:v>
      </x:c>
      <x:c r="O4784" t="str">
        <x:v>Pending</x:v>
      </x:c>
      <x:c r="P4784" t="str">
        <x:v>No</x:v>
      </x:c>
    </x:row>
    <x:row r="4785">
      <x:c r="A4785" t="str">
        <x:v>TM-04784</x:v>
      </x:c>
      <x:c r="B4785" t="str">
        <x:v>compose:TypeScaleTokens.BodySmallEmphasizedTracking</x:v>
      </x:c>
      <x:c r="C4785" t="str">
        <x:v>Compose source-only</x:v>
      </x:c>
      <x:c r="D4785" t="str"/>
      <x:c r="E4785" t="str">
        <x:v>Candidate</x:v>
      </x:c>
      <x:c r="F4785" t="str">
        <x:v>Pending</x:v>
      </x:c>
      <x:c r="G4785" t="str"/>
      <x:c r="H4785" t="str">
        <x:v>Pending</x:v>
      </x:c>
      <x:c r="I4785" t="str">
        <x:f>IF(AND(N4785="material3-native-v4",LEN(TRIM(B4785))&gt;0,LEN(TRIM(D4785))&gt;0,E4785="Confirmed",F4785="Pass",LEN(TRIM(G4785))&gt;0,O4785="Approved",H4785="Approved",P4785="Yes"),"Yes","No")</x:f>
        <x:v>No</x:v>
      </x:c>
      <x:c r="J4785" t="str">
        <x:v>TypeScaleTokens</x:v>
      </x:c>
      <x:c r="K4785" t="str">
        <x:v>https://android.googlesource.com/platform/frameworks/support/+/a095da93f8e98dea8748ceed79ea8427aade245f/compose/material3/material3/src/commonMain/kotlin/androidx/compose/material3/tokens/TypeScaleTokens.kt#289</x:v>
      </x:c>
      <x:c r="L4785" t="str"/>
      <x:c r="M4785" t="str">
        <x:v>0.4.sp; source-only expression, not a Material Web CSS property.</x:v>
      </x:c>
      <x:c r="N4785" t="str">
        <x:v>material3-native-v4</x:v>
      </x:c>
      <x:c r="O4785" t="str">
        <x:v>Pending</x:v>
      </x:c>
      <x:c r="P4785" t="str">
        <x:v>No</x:v>
      </x:c>
    </x:row>
    <x:row r="4786">
      <x:c r="A4786" t="str">
        <x:v>TM-04785</x:v>
      </x:c>
      <x:c r="B4786" t="str">
        <x:v>compose:TypeScaleTokens.BodySmallEmphasizedWeight</x:v>
      </x:c>
      <x:c r="C4786" t="str">
        <x:v>Compose source-only</x:v>
      </x:c>
      <x:c r="D4786" t="str"/>
      <x:c r="E4786" t="str">
        <x:v>Candidate</x:v>
      </x:c>
      <x:c r="F4786" t="str">
        <x:v>Pending</x:v>
      </x:c>
      <x:c r="G4786" t="str"/>
      <x:c r="H4786" t="str">
        <x:v>Pending</x:v>
      </x:c>
      <x:c r="I4786" t="str">
        <x:f>IF(AND(N4786="material3-native-v4",LEN(TRIM(B4786))&gt;0,LEN(TRIM(D4786))&gt;0,E4786="Confirmed",F4786="Pass",LEN(TRIM(G4786))&gt;0,O4786="Approved",H4786="Approved",P4786="Yes"),"Yes","No")</x:f>
        <x:v>No</x:v>
      </x:c>
      <x:c r="J4786" t="str">
        <x:v>TypeScaleTokens</x:v>
      </x:c>
      <x:c r="K4786" t="str">
        <x:v>https://android.googlesource.com/platform/frameworks/support/+/a095da93f8e98dea8748ceed79ea8427aade245f/compose/material3/material3/src/commonMain/kotlin/androidx/compose/material3/tokens/TypeScaleTokens.kt#292</x:v>
      </x:c>
      <x:c r="L4786" t="str"/>
      <x:c r="M4786" t="str">
        <x:v>TypefaceTokens.WeightMedium; source-only expression, not a Material Web CSS property.</x:v>
      </x:c>
      <x:c r="N4786" t="str">
        <x:v>material3-native-v4</x:v>
      </x:c>
      <x:c r="O4786" t="str">
        <x:v>Pending</x:v>
      </x:c>
      <x:c r="P4786" t="str">
        <x:v>No</x:v>
      </x:c>
    </x:row>
    <x:row r="4787">
      <x:c r="A4787" t="str">
        <x:v>TM-04786</x:v>
      </x:c>
      <x:c r="B4787" t="str">
        <x:v>compose:TypeScaleTokens.DisplayLargeEmphasizedFont</x:v>
      </x:c>
      <x:c r="C4787" t="str">
        <x:v>Compose source-only</x:v>
      </x:c>
      <x:c r="D4787" t="str"/>
      <x:c r="E4787" t="str">
        <x:v>Candidate</x:v>
      </x:c>
      <x:c r="F4787" t="str">
        <x:v>Pending</x:v>
      </x:c>
      <x:c r="G4787" t="str"/>
      <x:c r="H4787" t="str">
        <x:v>Pending</x:v>
      </x:c>
      <x:c r="I4787" t="str">
        <x:f>IF(AND(N4787="material3-native-v4",LEN(TRIM(B4787))&gt;0,LEN(TRIM(D4787))&gt;0,E4787="Confirmed",F4787="Pass",LEN(TRIM(G4787))&gt;0,O4787="Approved",H4787="Approved",P4787="Yes"),"Yes","No")</x:f>
        <x:v>No</x:v>
      </x:c>
      <x:c r="J4787" t="str">
        <x:v>TypeScaleTokens</x:v>
      </x:c>
      <x:c r="K4787" t="str">
        <x:v>https://android.googlesource.com/platform/frameworks/support/+/a095da93f8e98dea8748ceed79ea8427aade245f/compose/material3/material3/src/commonMain/kotlin/androidx/compose/material3/tokens/TypeScaleTokens.kt#295</x:v>
      </x:c>
      <x:c r="L4787" t="str"/>
      <x:c r="M4787" t="str">
        <x:v>TypefaceTokens.Brand; source-only expression, not a Material Web CSS property.</x:v>
      </x:c>
      <x:c r="N4787" t="str">
        <x:v>material3-native-v4</x:v>
      </x:c>
      <x:c r="O4787" t="str">
        <x:v>Pending</x:v>
      </x:c>
      <x:c r="P4787" t="str">
        <x:v>No</x:v>
      </x:c>
    </x:row>
    <x:row r="4788">
      <x:c r="A4788" t="str">
        <x:v>TM-04787</x:v>
      </x:c>
      <x:c r="B4788" t="str">
        <x:v>compose:TypeScaleTokens.DisplayLargeEmphasizedLineHeight</x:v>
      </x:c>
      <x:c r="C4788" t="str">
        <x:v>Compose source-only</x:v>
      </x:c>
      <x:c r="D4788" t="str"/>
      <x:c r="E4788" t="str">
        <x:v>Candidate</x:v>
      </x:c>
      <x:c r="F4788" t="str">
        <x:v>Pending</x:v>
      </x:c>
      <x:c r="G4788" t="str"/>
      <x:c r="H4788" t="str">
        <x:v>Pending</x:v>
      </x:c>
      <x:c r="I4788" t="str">
        <x:f>IF(AND(N4788="material3-native-v4",LEN(TRIM(B4788))&gt;0,LEN(TRIM(D4788))&gt;0,E4788="Confirmed",F4788="Pass",LEN(TRIM(G4788))&gt;0,O4788="Approved",H4788="Approved",P4788="Yes"),"Yes","No")</x:f>
        <x:v>No</x:v>
      </x:c>
      <x:c r="J4788" t="str">
        <x:v>TypeScaleTokens</x:v>
      </x:c>
      <x:c r="K4788" t="str">
        <x:v>https://android.googlesource.com/platform/frameworks/support/+/a095da93f8e98dea8748ceed79ea8427aade245f/compose/material3/material3/src/commonMain/kotlin/androidx/compose/material3/tokens/TypeScaleTokens.kt#298</x:v>
      </x:c>
      <x:c r="L4788" t="str"/>
      <x:c r="M4788" t="str">
        <x:v>64.0.sp; source-only expression, not a Material Web CSS property.</x:v>
      </x:c>
      <x:c r="N4788" t="str">
        <x:v>material3-native-v4</x:v>
      </x:c>
      <x:c r="O4788" t="str">
        <x:v>Pending</x:v>
      </x:c>
      <x:c r="P4788" t="str">
        <x:v>No</x:v>
      </x:c>
    </x:row>
    <x:row r="4789">
      <x:c r="A4789" t="str">
        <x:v>TM-04788</x:v>
      </x:c>
      <x:c r="B4789" t="str">
        <x:v>compose:TypeScaleTokens.DisplayLargeEmphasizedSize</x:v>
      </x:c>
      <x:c r="C4789" t="str">
        <x:v>Compose source-only</x:v>
      </x:c>
      <x:c r="D4789" t="str"/>
      <x:c r="E4789" t="str">
        <x:v>Candidate</x:v>
      </x:c>
      <x:c r="F4789" t="str">
        <x:v>Pending</x:v>
      </x:c>
      <x:c r="G4789" t="str"/>
      <x:c r="H4789" t="str">
        <x:v>Pending</x:v>
      </x:c>
      <x:c r="I4789" t="str">
        <x:f>IF(AND(N4789="material3-native-v4",LEN(TRIM(B4789))&gt;0,LEN(TRIM(D4789))&gt;0,E4789="Confirmed",F4789="Pass",LEN(TRIM(G4789))&gt;0,O4789="Approved",H4789="Approved",P4789="Yes"),"Yes","No")</x:f>
        <x:v>No</x:v>
      </x:c>
      <x:c r="J4789" t="str">
        <x:v>TypeScaleTokens</x:v>
      </x:c>
      <x:c r="K4789" t="str">
        <x:v>https://android.googlesource.com/platform/frameworks/support/+/a095da93f8e98dea8748ceed79ea8427aade245f/compose/material3/material3/src/commonMain/kotlin/androidx/compose/material3/tokens/TypeScaleTokens.kt#301</x:v>
      </x:c>
      <x:c r="L4789" t="str"/>
      <x:c r="M4789" t="str">
        <x:v>57.sp; source-only expression, not a Material Web CSS property.</x:v>
      </x:c>
      <x:c r="N4789" t="str">
        <x:v>material3-native-v4</x:v>
      </x:c>
      <x:c r="O4789" t="str">
        <x:v>Pending</x:v>
      </x:c>
      <x:c r="P4789" t="str">
        <x:v>No</x:v>
      </x:c>
    </x:row>
    <x:row r="4790">
      <x:c r="A4790" t="str">
        <x:v>TM-04789</x:v>
      </x:c>
      <x:c r="B4790" t="str">
        <x:v>compose:TypeScaleTokens.DisplayLargeEmphasizedTracking</x:v>
      </x:c>
      <x:c r="C4790" t="str">
        <x:v>Compose source-only</x:v>
      </x:c>
      <x:c r="D4790" t="str"/>
      <x:c r="E4790" t="str">
        <x:v>Candidate</x:v>
      </x:c>
      <x:c r="F4790" t="str">
        <x:v>Pending</x:v>
      </x:c>
      <x:c r="G4790" t="str"/>
      <x:c r="H4790" t="str">
        <x:v>Pending</x:v>
      </x:c>
      <x:c r="I4790" t="str">
        <x:f>IF(AND(N4790="material3-native-v4",LEN(TRIM(B4790))&gt;0,LEN(TRIM(D4790))&gt;0,E4790="Confirmed",F4790="Pass",LEN(TRIM(G4790))&gt;0,O4790="Approved",H4790="Approved",P4790="Yes"),"Yes","No")</x:f>
        <x:v>No</x:v>
      </x:c>
      <x:c r="J4790" t="str">
        <x:v>TypeScaleTokens</x:v>
      </x:c>
      <x:c r="K4790" t="str">
        <x:v>https://android.googlesource.com/platform/frameworks/support/+/a095da93f8e98dea8748ceed79ea8427aade245f/compose/material3/material3/src/commonMain/kotlin/androidx/compose/material3/tokens/TypeScaleTokens.kt#304</x:v>
      </x:c>
      <x:c r="L4790" t="str"/>
      <x:c r="M4790" t="str">
        <x:v>0.sp; source-only expression, not a Material Web CSS property.</x:v>
      </x:c>
      <x:c r="N4790" t="str">
        <x:v>material3-native-v4</x:v>
      </x:c>
      <x:c r="O4790" t="str">
        <x:v>Pending</x:v>
      </x:c>
      <x:c r="P4790" t="str">
        <x:v>No</x:v>
      </x:c>
    </x:row>
    <x:row r="4791">
      <x:c r="A4791" t="str">
        <x:v>TM-04790</x:v>
      </x:c>
      <x:c r="B4791" t="str">
        <x:v>compose:TypeScaleTokens.DisplayLargeEmphasizedWeight</x:v>
      </x:c>
      <x:c r="C4791" t="str">
        <x:v>Compose source-only</x:v>
      </x:c>
      <x:c r="D4791" t="str"/>
      <x:c r="E4791" t="str">
        <x:v>Candidate</x:v>
      </x:c>
      <x:c r="F4791" t="str">
        <x:v>Pending</x:v>
      </x:c>
      <x:c r="G4791" t="str"/>
      <x:c r="H4791" t="str">
        <x:v>Pending</x:v>
      </x:c>
      <x:c r="I4791" t="str">
        <x:f>IF(AND(N4791="material3-native-v4",LEN(TRIM(B4791))&gt;0,LEN(TRIM(D4791))&gt;0,E4791="Confirmed",F4791="Pass",LEN(TRIM(G4791))&gt;0,O4791="Approved",H4791="Approved",P4791="Yes"),"Yes","No")</x:f>
        <x:v>No</x:v>
      </x:c>
      <x:c r="J4791" t="str">
        <x:v>TypeScaleTokens</x:v>
      </x:c>
      <x:c r="K4791" t="str">
        <x:v>https://android.googlesource.com/platform/frameworks/support/+/a095da93f8e98dea8748ceed79ea8427aade245f/compose/material3/material3/src/commonMain/kotlin/androidx/compose/material3/tokens/TypeScaleTokens.kt#307</x:v>
      </x:c>
      <x:c r="L4791" t="str"/>
      <x:c r="M4791" t="str">
        <x:v>TypefaceTokens.WeightMedium; source-only expression, not a Material Web CSS property.</x:v>
      </x:c>
      <x:c r="N4791" t="str">
        <x:v>material3-native-v4</x:v>
      </x:c>
      <x:c r="O4791" t="str">
        <x:v>Pending</x:v>
      </x:c>
      <x:c r="P4791" t="str">
        <x:v>No</x:v>
      </x:c>
    </x:row>
    <x:row r="4792">
      <x:c r="A4792" t="str">
        <x:v>TM-04791</x:v>
      </x:c>
      <x:c r="B4792" t="str">
        <x:v>compose:TypeScaleTokens.DisplayMediumEmphasizedFont</x:v>
      </x:c>
      <x:c r="C4792" t="str">
        <x:v>Compose source-only</x:v>
      </x:c>
      <x:c r="D4792" t="str"/>
      <x:c r="E4792" t="str">
        <x:v>Candidate</x:v>
      </x:c>
      <x:c r="F4792" t="str">
        <x:v>Pending</x:v>
      </x:c>
      <x:c r="G4792" t="str"/>
      <x:c r="H4792" t="str">
        <x:v>Pending</x:v>
      </x:c>
      <x:c r="I4792" t="str">
        <x:f>IF(AND(N4792="material3-native-v4",LEN(TRIM(B4792))&gt;0,LEN(TRIM(D4792))&gt;0,E4792="Confirmed",F4792="Pass",LEN(TRIM(G4792))&gt;0,O4792="Approved",H4792="Approved",P4792="Yes"),"Yes","No")</x:f>
        <x:v>No</x:v>
      </x:c>
      <x:c r="J4792" t="str">
        <x:v>TypeScaleTokens</x:v>
      </x:c>
      <x:c r="K4792" t="str">
        <x:v>https://android.googlesource.com/platform/frameworks/support/+/a095da93f8e98dea8748ceed79ea8427aade245f/compose/material3/material3/src/commonMain/kotlin/androidx/compose/material3/tokens/TypeScaleTokens.kt#310</x:v>
      </x:c>
      <x:c r="L4792" t="str"/>
      <x:c r="M4792" t="str">
        <x:v>TypefaceTokens.Brand; source-only expression, not a Material Web CSS property.</x:v>
      </x:c>
      <x:c r="N4792" t="str">
        <x:v>material3-native-v4</x:v>
      </x:c>
      <x:c r="O4792" t="str">
        <x:v>Pending</x:v>
      </x:c>
      <x:c r="P4792" t="str">
        <x:v>No</x:v>
      </x:c>
    </x:row>
    <x:row r="4793">
      <x:c r="A4793" t="str">
        <x:v>TM-04792</x:v>
      </x:c>
      <x:c r="B4793" t="str">
        <x:v>compose:TypeScaleTokens.DisplayMediumEmphasizedLineHeight</x:v>
      </x:c>
      <x:c r="C4793" t="str">
        <x:v>Compose source-only</x:v>
      </x:c>
      <x:c r="D4793" t="str"/>
      <x:c r="E4793" t="str">
        <x:v>Candidate</x:v>
      </x:c>
      <x:c r="F4793" t="str">
        <x:v>Pending</x:v>
      </x:c>
      <x:c r="G4793" t="str"/>
      <x:c r="H4793" t="str">
        <x:v>Pending</x:v>
      </x:c>
      <x:c r="I4793" t="str">
        <x:f>IF(AND(N4793="material3-native-v4",LEN(TRIM(B4793))&gt;0,LEN(TRIM(D4793))&gt;0,E4793="Confirmed",F4793="Pass",LEN(TRIM(G4793))&gt;0,O4793="Approved",H4793="Approved",P4793="Yes"),"Yes","No")</x:f>
        <x:v>No</x:v>
      </x:c>
      <x:c r="J4793" t="str">
        <x:v>TypeScaleTokens</x:v>
      </x:c>
      <x:c r="K4793" t="str">
        <x:v>https://android.googlesource.com/platform/frameworks/support/+/a095da93f8e98dea8748ceed79ea8427aade245f/compose/material3/material3/src/commonMain/kotlin/androidx/compose/material3/tokens/TypeScaleTokens.kt#313</x:v>
      </x:c>
      <x:c r="L4793" t="str"/>
      <x:c r="M4793" t="str">
        <x:v>52.0.sp; source-only expression, not a Material Web CSS property.</x:v>
      </x:c>
      <x:c r="N4793" t="str">
        <x:v>material3-native-v4</x:v>
      </x:c>
      <x:c r="O4793" t="str">
        <x:v>Pending</x:v>
      </x:c>
      <x:c r="P4793" t="str">
        <x:v>No</x:v>
      </x:c>
    </x:row>
    <x:row r="4794">
      <x:c r="A4794" t="str">
        <x:v>TM-04793</x:v>
      </x:c>
      <x:c r="B4794" t="str">
        <x:v>compose:TypeScaleTokens.DisplayMediumEmphasizedSize</x:v>
      </x:c>
      <x:c r="C4794" t="str">
        <x:v>Compose source-only</x:v>
      </x:c>
      <x:c r="D4794" t="str"/>
      <x:c r="E4794" t="str">
        <x:v>Candidate</x:v>
      </x:c>
      <x:c r="F4794" t="str">
        <x:v>Pending</x:v>
      </x:c>
      <x:c r="G4794" t="str"/>
      <x:c r="H4794" t="str">
        <x:v>Pending</x:v>
      </x:c>
      <x:c r="I4794" t="str">
        <x:f>IF(AND(N4794="material3-native-v4",LEN(TRIM(B4794))&gt;0,LEN(TRIM(D4794))&gt;0,E4794="Confirmed",F4794="Pass",LEN(TRIM(G4794))&gt;0,O4794="Approved",H4794="Approved",P4794="Yes"),"Yes","No")</x:f>
        <x:v>No</x:v>
      </x:c>
      <x:c r="J4794" t="str">
        <x:v>TypeScaleTokens</x:v>
      </x:c>
      <x:c r="K4794" t="str">
        <x:v>https://android.googlesource.com/platform/frameworks/support/+/a095da93f8e98dea8748ceed79ea8427aade245f/compose/material3/material3/src/commonMain/kotlin/androidx/compose/material3/tokens/TypeScaleTokens.kt#316</x:v>
      </x:c>
      <x:c r="L4794" t="str"/>
      <x:c r="M4794" t="str">
        <x:v>45.sp; source-only expression, not a Material Web CSS property.</x:v>
      </x:c>
      <x:c r="N4794" t="str">
        <x:v>material3-native-v4</x:v>
      </x:c>
      <x:c r="O4794" t="str">
        <x:v>Pending</x:v>
      </x:c>
      <x:c r="P4794" t="str">
        <x:v>No</x:v>
      </x:c>
    </x:row>
    <x:row r="4795">
      <x:c r="A4795" t="str">
        <x:v>TM-04794</x:v>
      </x:c>
      <x:c r="B4795" t="str">
        <x:v>compose:TypeScaleTokens.DisplayMediumEmphasizedTracking</x:v>
      </x:c>
      <x:c r="C4795" t="str">
        <x:v>Compose source-only</x:v>
      </x:c>
      <x:c r="D4795" t="str"/>
      <x:c r="E4795" t="str">
        <x:v>Candidate</x:v>
      </x:c>
      <x:c r="F4795" t="str">
        <x:v>Pending</x:v>
      </x:c>
      <x:c r="G4795" t="str"/>
      <x:c r="H4795" t="str">
        <x:v>Pending</x:v>
      </x:c>
      <x:c r="I4795" t="str">
        <x:f>IF(AND(N4795="material3-native-v4",LEN(TRIM(B4795))&gt;0,LEN(TRIM(D4795))&gt;0,E4795="Confirmed",F4795="Pass",LEN(TRIM(G4795))&gt;0,O4795="Approved",H4795="Approved",P4795="Yes"),"Yes","No")</x:f>
        <x:v>No</x:v>
      </x:c>
      <x:c r="J4795" t="str">
        <x:v>TypeScaleTokens</x:v>
      </x:c>
      <x:c r="K4795" t="str">
        <x:v>https://android.googlesource.com/platform/frameworks/support/+/a095da93f8e98dea8748ceed79ea8427aade245f/compose/material3/material3/src/commonMain/kotlin/androidx/compose/material3/tokens/TypeScaleTokens.kt#319</x:v>
      </x:c>
      <x:c r="L4795" t="str"/>
      <x:c r="M4795" t="str">
        <x:v>0.sp; source-only expression, not a Material Web CSS property.</x:v>
      </x:c>
      <x:c r="N4795" t="str">
        <x:v>material3-native-v4</x:v>
      </x:c>
      <x:c r="O4795" t="str">
        <x:v>Pending</x:v>
      </x:c>
      <x:c r="P4795" t="str">
        <x:v>No</x:v>
      </x:c>
    </x:row>
    <x:row r="4796">
      <x:c r="A4796" t="str">
        <x:v>TM-04795</x:v>
      </x:c>
      <x:c r="B4796" t="str">
        <x:v>compose:TypeScaleTokens.DisplayMediumEmphasizedWeight</x:v>
      </x:c>
      <x:c r="C4796" t="str">
        <x:v>Compose source-only</x:v>
      </x:c>
      <x:c r="D4796" t="str"/>
      <x:c r="E4796" t="str">
        <x:v>Candidate</x:v>
      </x:c>
      <x:c r="F4796" t="str">
        <x:v>Pending</x:v>
      </x:c>
      <x:c r="G4796" t="str"/>
      <x:c r="H4796" t="str">
        <x:v>Pending</x:v>
      </x:c>
      <x:c r="I4796" t="str">
        <x:f>IF(AND(N4796="material3-native-v4",LEN(TRIM(B4796))&gt;0,LEN(TRIM(D4796))&gt;0,E4796="Confirmed",F4796="Pass",LEN(TRIM(G4796))&gt;0,O4796="Approved",H4796="Approved",P4796="Yes"),"Yes","No")</x:f>
        <x:v>No</x:v>
      </x:c>
      <x:c r="J4796" t="str">
        <x:v>TypeScaleTokens</x:v>
      </x:c>
      <x:c r="K4796" t="str">
        <x:v>https://android.googlesource.com/platform/frameworks/support/+/a095da93f8e98dea8748ceed79ea8427aade245f/compose/material3/material3/src/commonMain/kotlin/androidx/compose/material3/tokens/TypeScaleTokens.kt#322</x:v>
      </x:c>
      <x:c r="L4796" t="str"/>
      <x:c r="M4796" t="str">
        <x:v>TypefaceTokens.WeightMedium; source-only expression, not a Material Web CSS property.</x:v>
      </x:c>
      <x:c r="N4796" t="str">
        <x:v>material3-native-v4</x:v>
      </x:c>
      <x:c r="O4796" t="str">
        <x:v>Pending</x:v>
      </x:c>
      <x:c r="P4796" t="str">
        <x:v>No</x:v>
      </x:c>
    </x:row>
    <x:row r="4797">
      <x:c r="A4797" t="str">
        <x:v>TM-04796</x:v>
      </x:c>
      <x:c r="B4797" t="str">
        <x:v>compose:TypeScaleTokens.DisplaySmallEmphasizedFont</x:v>
      </x:c>
      <x:c r="C4797" t="str">
        <x:v>Compose source-only</x:v>
      </x:c>
      <x:c r="D4797" t="str"/>
      <x:c r="E4797" t="str">
        <x:v>Candidate</x:v>
      </x:c>
      <x:c r="F4797" t="str">
        <x:v>Pending</x:v>
      </x:c>
      <x:c r="G4797" t="str"/>
      <x:c r="H4797" t="str">
        <x:v>Pending</x:v>
      </x:c>
      <x:c r="I4797" t="str">
        <x:f>IF(AND(N4797="material3-native-v4",LEN(TRIM(B4797))&gt;0,LEN(TRIM(D4797))&gt;0,E4797="Confirmed",F4797="Pass",LEN(TRIM(G4797))&gt;0,O4797="Approved",H4797="Approved",P4797="Yes"),"Yes","No")</x:f>
        <x:v>No</x:v>
      </x:c>
      <x:c r="J4797" t="str">
        <x:v>TypeScaleTokens</x:v>
      </x:c>
      <x:c r="K4797" t="str">
        <x:v>https://android.googlesource.com/platform/frameworks/support/+/a095da93f8e98dea8748ceed79ea8427aade245f/compose/material3/material3/src/commonMain/kotlin/androidx/compose/material3/tokens/TypeScaleTokens.kt#325</x:v>
      </x:c>
      <x:c r="L4797" t="str"/>
      <x:c r="M4797" t="str">
        <x:v>TypefaceTokens.Brand; source-only expression, not a Material Web CSS property.</x:v>
      </x:c>
      <x:c r="N4797" t="str">
        <x:v>material3-native-v4</x:v>
      </x:c>
      <x:c r="O4797" t="str">
        <x:v>Pending</x:v>
      </x:c>
      <x:c r="P4797" t="str">
        <x:v>No</x:v>
      </x:c>
    </x:row>
    <x:row r="4798">
      <x:c r="A4798" t="str">
        <x:v>TM-04797</x:v>
      </x:c>
      <x:c r="B4798" t="str">
        <x:v>compose:TypeScaleTokens.DisplaySmallEmphasizedLineHeight</x:v>
      </x:c>
      <x:c r="C4798" t="str">
        <x:v>Compose source-only</x:v>
      </x:c>
      <x:c r="D4798" t="str"/>
      <x:c r="E4798" t="str">
        <x:v>Candidate</x:v>
      </x:c>
      <x:c r="F4798" t="str">
        <x:v>Pending</x:v>
      </x:c>
      <x:c r="G4798" t="str"/>
      <x:c r="H4798" t="str">
        <x:v>Pending</x:v>
      </x:c>
      <x:c r="I4798" t="str">
        <x:f>IF(AND(N4798="material3-native-v4",LEN(TRIM(B4798))&gt;0,LEN(TRIM(D4798))&gt;0,E4798="Confirmed",F4798="Pass",LEN(TRIM(G4798))&gt;0,O4798="Approved",H4798="Approved",P4798="Yes"),"Yes","No")</x:f>
        <x:v>No</x:v>
      </x:c>
      <x:c r="J4798" t="str">
        <x:v>TypeScaleTokens</x:v>
      </x:c>
      <x:c r="K4798" t="str">
        <x:v>https://android.googlesource.com/platform/frameworks/support/+/a095da93f8e98dea8748ceed79ea8427aade245f/compose/material3/material3/src/commonMain/kotlin/androidx/compose/material3/tokens/TypeScaleTokens.kt#328</x:v>
      </x:c>
      <x:c r="L4798" t="str"/>
      <x:c r="M4798" t="str">
        <x:v>44.0.sp; source-only expression, not a Material Web CSS property.</x:v>
      </x:c>
      <x:c r="N4798" t="str">
        <x:v>material3-native-v4</x:v>
      </x:c>
      <x:c r="O4798" t="str">
        <x:v>Pending</x:v>
      </x:c>
      <x:c r="P4798" t="str">
        <x:v>No</x:v>
      </x:c>
    </x:row>
    <x:row r="4799">
      <x:c r="A4799" t="str">
        <x:v>TM-04798</x:v>
      </x:c>
      <x:c r="B4799" t="str">
        <x:v>compose:TypeScaleTokens.DisplaySmallEmphasizedSize</x:v>
      </x:c>
      <x:c r="C4799" t="str">
        <x:v>Compose source-only</x:v>
      </x:c>
      <x:c r="D4799" t="str"/>
      <x:c r="E4799" t="str">
        <x:v>Candidate</x:v>
      </x:c>
      <x:c r="F4799" t="str">
        <x:v>Pending</x:v>
      </x:c>
      <x:c r="G4799" t="str"/>
      <x:c r="H4799" t="str">
        <x:v>Pending</x:v>
      </x:c>
      <x:c r="I4799" t="str">
        <x:f>IF(AND(N4799="material3-native-v4",LEN(TRIM(B4799))&gt;0,LEN(TRIM(D4799))&gt;0,E4799="Confirmed",F4799="Pass",LEN(TRIM(G4799))&gt;0,O4799="Approved",H4799="Approved",P4799="Yes"),"Yes","No")</x:f>
        <x:v>No</x:v>
      </x:c>
      <x:c r="J4799" t="str">
        <x:v>TypeScaleTokens</x:v>
      </x:c>
      <x:c r="K4799" t="str">
        <x:v>https://android.googlesource.com/platform/frameworks/support/+/a095da93f8e98dea8748ceed79ea8427aade245f/compose/material3/material3/src/commonMain/kotlin/androidx/compose/material3/tokens/TypeScaleTokens.kt#331</x:v>
      </x:c>
      <x:c r="L4799" t="str"/>
      <x:c r="M4799" t="str">
        <x:v>36.sp; source-only expression, not a Material Web CSS property.</x:v>
      </x:c>
      <x:c r="N4799" t="str">
        <x:v>material3-native-v4</x:v>
      </x:c>
      <x:c r="O4799" t="str">
        <x:v>Pending</x:v>
      </x:c>
      <x:c r="P4799" t="str">
        <x:v>No</x:v>
      </x:c>
    </x:row>
    <x:row r="4800">
      <x:c r="A4800" t="str">
        <x:v>TM-04799</x:v>
      </x:c>
      <x:c r="B4800" t="str">
        <x:v>compose:TypeScaleTokens.DisplaySmallEmphasizedTracking</x:v>
      </x:c>
      <x:c r="C4800" t="str">
        <x:v>Compose source-only</x:v>
      </x:c>
      <x:c r="D4800" t="str"/>
      <x:c r="E4800" t="str">
        <x:v>Candidate</x:v>
      </x:c>
      <x:c r="F4800" t="str">
        <x:v>Pending</x:v>
      </x:c>
      <x:c r="G4800" t="str"/>
      <x:c r="H4800" t="str">
        <x:v>Pending</x:v>
      </x:c>
      <x:c r="I4800" t="str">
        <x:f>IF(AND(N4800="material3-native-v4",LEN(TRIM(B4800))&gt;0,LEN(TRIM(D4800))&gt;0,E4800="Confirmed",F4800="Pass",LEN(TRIM(G4800))&gt;0,O4800="Approved",H4800="Approved",P4800="Yes"),"Yes","No")</x:f>
        <x:v>No</x:v>
      </x:c>
      <x:c r="J4800" t="str">
        <x:v>TypeScaleTokens</x:v>
      </x:c>
      <x:c r="K4800" t="str">
        <x:v>https://android.googlesource.com/platform/frameworks/support/+/a095da93f8e98dea8748ceed79ea8427aade245f/compose/material3/material3/src/commonMain/kotlin/androidx/compose/material3/tokens/TypeScaleTokens.kt#334</x:v>
      </x:c>
      <x:c r="L4800" t="str"/>
      <x:c r="M4800" t="str">
        <x:v>0.sp; source-only expression, not a Material Web CSS property.</x:v>
      </x:c>
      <x:c r="N4800" t="str">
        <x:v>material3-native-v4</x:v>
      </x:c>
      <x:c r="O4800" t="str">
        <x:v>Pending</x:v>
      </x:c>
      <x:c r="P4800" t="str">
        <x:v>No</x:v>
      </x:c>
    </x:row>
    <x:row r="4801">
      <x:c r="A4801" t="str">
        <x:v>TM-04800</x:v>
      </x:c>
      <x:c r="B4801" t="str">
        <x:v>compose:TypeScaleTokens.DisplaySmallEmphasizedWeight</x:v>
      </x:c>
      <x:c r="C4801" t="str">
        <x:v>Compose source-only</x:v>
      </x:c>
      <x:c r="D4801" t="str"/>
      <x:c r="E4801" t="str">
        <x:v>Candidate</x:v>
      </x:c>
      <x:c r="F4801" t="str">
        <x:v>Pending</x:v>
      </x:c>
      <x:c r="G4801" t="str"/>
      <x:c r="H4801" t="str">
        <x:v>Pending</x:v>
      </x:c>
      <x:c r="I4801" t="str">
        <x:f>IF(AND(N4801="material3-native-v4",LEN(TRIM(B4801))&gt;0,LEN(TRIM(D4801))&gt;0,E4801="Confirmed",F4801="Pass",LEN(TRIM(G4801))&gt;0,O4801="Approved",H4801="Approved",P4801="Yes"),"Yes","No")</x:f>
        <x:v>No</x:v>
      </x:c>
      <x:c r="J4801" t="str">
        <x:v>TypeScaleTokens</x:v>
      </x:c>
      <x:c r="K4801" t="str">
        <x:v>https://android.googlesource.com/platform/frameworks/support/+/a095da93f8e98dea8748ceed79ea8427aade245f/compose/material3/material3/src/commonMain/kotlin/androidx/compose/material3/tokens/TypeScaleTokens.kt#337</x:v>
      </x:c>
      <x:c r="L4801" t="str"/>
      <x:c r="M4801" t="str">
        <x:v>TypefaceTokens.WeightMedium; source-only expression, not a Material Web CSS property.</x:v>
      </x:c>
      <x:c r="N4801" t="str">
        <x:v>material3-native-v4</x:v>
      </x:c>
      <x:c r="O4801" t="str">
        <x:v>Pending</x:v>
      </x:c>
      <x:c r="P4801" t="str">
        <x:v>No</x:v>
      </x:c>
    </x:row>
    <x:row r="4802">
      <x:c r="A4802" t="str">
        <x:v>TM-04801</x:v>
      </x:c>
      <x:c r="B4802" t="str">
        <x:v>compose:TypeScaleTokens.HeadlineLargeEmphasizedFont</x:v>
      </x:c>
      <x:c r="C4802" t="str">
        <x:v>Compose source-only</x:v>
      </x:c>
      <x:c r="D4802" t="str"/>
      <x:c r="E4802" t="str">
        <x:v>Candidate</x:v>
      </x:c>
      <x:c r="F4802" t="str">
        <x:v>Pending</x:v>
      </x:c>
      <x:c r="G4802" t="str"/>
      <x:c r="H4802" t="str">
        <x:v>Pending</x:v>
      </x:c>
      <x:c r="I4802" t="str">
        <x:f>IF(AND(N4802="material3-native-v4",LEN(TRIM(B4802))&gt;0,LEN(TRIM(D4802))&gt;0,E4802="Confirmed",F4802="Pass",LEN(TRIM(G4802))&gt;0,O4802="Approved",H4802="Approved",P4802="Yes"),"Yes","No")</x:f>
        <x:v>No</x:v>
      </x:c>
      <x:c r="J4802" t="str">
        <x:v>TypeScaleTokens</x:v>
      </x:c>
      <x:c r="K4802" t="str">
        <x:v>https://android.googlesource.com/platform/frameworks/support/+/a095da93f8e98dea8748ceed79ea8427aade245f/compose/material3/material3/src/commonMain/kotlin/androidx/compose/material3/tokens/TypeScaleTokens.kt#340</x:v>
      </x:c>
      <x:c r="L4802" t="str"/>
      <x:c r="M4802" t="str">
        <x:v>TypefaceTokens.Brand; source-only expression, not a Material Web CSS property.</x:v>
      </x:c>
      <x:c r="N4802" t="str">
        <x:v>material3-native-v4</x:v>
      </x:c>
      <x:c r="O4802" t="str">
        <x:v>Pending</x:v>
      </x:c>
      <x:c r="P4802" t="str">
        <x:v>No</x:v>
      </x:c>
    </x:row>
    <x:row r="4803">
      <x:c r="A4803" t="str">
        <x:v>TM-04802</x:v>
      </x:c>
      <x:c r="B4803" t="str">
        <x:v>compose:TypeScaleTokens.HeadlineLargeEmphasizedLineHeight</x:v>
      </x:c>
      <x:c r="C4803" t="str">
        <x:v>Compose source-only</x:v>
      </x:c>
      <x:c r="D4803" t="str"/>
      <x:c r="E4803" t="str">
        <x:v>Candidate</x:v>
      </x:c>
      <x:c r="F4803" t="str">
        <x:v>Pending</x:v>
      </x:c>
      <x:c r="G4803" t="str"/>
      <x:c r="H4803" t="str">
        <x:v>Pending</x:v>
      </x:c>
      <x:c r="I4803" t="str">
        <x:f>IF(AND(N4803="material3-native-v4",LEN(TRIM(B4803))&gt;0,LEN(TRIM(D4803))&gt;0,E4803="Confirmed",F4803="Pass",LEN(TRIM(G4803))&gt;0,O4803="Approved",H4803="Approved",P4803="Yes"),"Yes","No")</x:f>
        <x:v>No</x:v>
      </x:c>
      <x:c r="J4803" t="str">
        <x:v>TypeScaleTokens</x:v>
      </x:c>
      <x:c r="K4803" t="str">
        <x:v>https://android.googlesource.com/platform/frameworks/support/+/a095da93f8e98dea8748ceed79ea8427aade245f/compose/material3/material3/src/commonMain/kotlin/androidx/compose/material3/tokens/TypeScaleTokens.kt#343</x:v>
      </x:c>
      <x:c r="L4803" t="str"/>
      <x:c r="M4803" t="str">
        <x:v>40.0.sp; source-only expression, not a Material Web CSS property.</x:v>
      </x:c>
      <x:c r="N4803" t="str">
        <x:v>material3-native-v4</x:v>
      </x:c>
      <x:c r="O4803" t="str">
        <x:v>Pending</x:v>
      </x:c>
      <x:c r="P4803" t="str">
        <x:v>No</x:v>
      </x:c>
    </x:row>
    <x:row r="4804">
      <x:c r="A4804" t="str">
        <x:v>TM-04803</x:v>
      </x:c>
      <x:c r="B4804" t="str">
        <x:v>compose:TypeScaleTokens.HeadlineLargeEmphasizedSize</x:v>
      </x:c>
      <x:c r="C4804" t="str">
        <x:v>Compose source-only</x:v>
      </x:c>
      <x:c r="D4804" t="str"/>
      <x:c r="E4804" t="str">
        <x:v>Candidate</x:v>
      </x:c>
      <x:c r="F4804" t="str">
        <x:v>Pending</x:v>
      </x:c>
      <x:c r="G4804" t="str"/>
      <x:c r="H4804" t="str">
        <x:v>Pending</x:v>
      </x:c>
      <x:c r="I4804" t="str">
        <x:f>IF(AND(N4804="material3-native-v4",LEN(TRIM(B4804))&gt;0,LEN(TRIM(D4804))&gt;0,E4804="Confirmed",F4804="Pass",LEN(TRIM(G4804))&gt;0,O4804="Approved",H4804="Approved",P4804="Yes"),"Yes","No")</x:f>
        <x:v>No</x:v>
      </x:c>
      <x:c r="J4804" t="str">
        <x:v>TypeScaleTokens</x:v>
      </x:c>
      <x:c r="K4804" t="str">
        <x:v>https://android.googlesource.com/platform/frameworks/support/+/a095da93f8e98dea8748ceed79ea8427aade245f/compose/material3/material3/src/commonMain/kotlin/androidx/compose/material3/tokens/TypeScaleTokens.kt#346</x:v>
      </x:c>
      <x:c r="L4804" t="str"/>
      <x:c r="M4804" t="str">
        <x:v>32.sp; source-only expression, not a Material Web CSS property.</x:v>
      </x:c>
      <x:c r="N4804" t="str">
        <x:v>material3-native-v4</x:v>
      </x:c>
      <x:c r="O4804" t="str">
        <x:v>Pending</x:v>
      </x:c>
      <x:c r="P4804" t="str">
        <x:v>No</x:v>
      </x:c>
    </x:row>
    <x:row r="4805">
      <x:c r="A4805" t="str">
        <x:v>TM-04804</x:v>
      </x:c>
      <x:c r="B4805" t="str">
        <x:v>compose:TypeScaleTokens.HeadlineLargeEmphasizedTracking</x:v>
      </x:c>
      <x:c r="C4805" t="str">
        <x:v>Compose source-only</x:v>
      </x:c>
      <x:c r="D4805" t="str"/>
      <x:c r="E4805" t="str">
        <x:v>Candidate</x:v>
      </x:c>
      <x:c r="F4805" t="str">
        <x:v>Pending</x:v>
      </x:c>
      <x:c r="G4805" t="str"/>
      <x:c r="H4805" t="str">
        <x:v>Pending</x:v>
      </x:c>
      <x:c r="I4805" t="str">
        <x:f>IF(AND(N4805="material3-native-v4",LEN(TRIM(B4805))&gt;0,LEN(TRIM(D4805))&gt;0,E4805="Confirmed",F4805="Pass",LEN(TRIM(G4805))&gt;0,O4805="Approved",H4805="Approved",P4805="Yes"),"Yes","No")</x:f>
        <x:v>No</x:v>
      </x:c>
      <x:c r="J4805" t="str">
        <x:v>TypeScaleTokens</x:v>
      </x:c>
      <x:c r="K4805" t="str">
        <x:v>https://android.googlesource.com/platform/frameworks/support/+/a095da93f8e98dea8748ceed79ea8427aade245f/compose/material3/material3/src/commonMain/kotlin/androidx/compose/material3/tokens/TypeScaleTokens.kt#349</x:v>
      </x:c>
      <x:c r="L4805" t="str"/>
      <x:c r="M4805" t="str">
        <x:v>0.sp; source-only expression, not a Material Web CSS property.</x:v>
      </x:c>
      <x:c r="N4805" t="str">
        <x:v>material3-native-v4</x:v>
      </x:c>
      <x:c r="O4805" t="str">
        <x:v>Pending</x:v>
      </x:c>
      <x:c r="P4805" t="str">
        <x:v>No</x:v>
      </x:c>
    </x:row>
    <x:row r="4806">
      <x:c r="A4806" t="str">
        <x:v>TM-04805</x:v>
      </x:c>
      <x:c r="B4806" t="str">
        <x:v>compose:TypeScaleTokens.HeadlineLargeEmphasizedWeight</x:v>
      </x:c>
      <x:c r="C4806" t="str">
        <x:v>Compose source-only</x:v>
      </x:c>
      <x:c r="D4806" t="str"/>
      <x:c r="E4806" t="str">
        <x:v>Candidate</x:v>
      </x:c>
      <x:c r="F4806" t="str">
        <x:v>Pending</x:v>
      </x:c>
      <x:c r="G4806" t="str"/>
      <x:c r="H4806" t="str">
        <x:v>Pending</x:v>
      </x:c>
      <x:c r="I4806" t="str">
        <x:f>IF(AND(N4806="material3-native-v4",LEN(TRIM(B4806))&gt;0,LEN(TRIM(D4806))&gt;0,E4806="Confirmed",F4806="Pass",LEN(TRIM(G4806))&gt;0,O4806="Approved",H4806="Approved",P4806="Yes"),"Yes","No")</x:f>
        <x:v>No</x:v>
      </x:c>
      <x:c r="J4806" t="str">
        <x:v>TypeScaleTokens</x:v>
      </x:c>
      <x:c r="K4806" t="str">
        <x:v>https://android.googlesource.com/platform/frameworks/support/+/a095da93f8e98dea8748ceed79ea8427aade245f/compose/material3/material3/src/commonMain/kotlin/androidx/compose/material3/tokens/TypeScaleTokens.kt#352</x:v>
      </x:c>
      <x:c r="L4806" t="str"/>
      <x:c r="M4806" t="str">
        <x:v>TypefaceTokens.WeightMedium; source-only expression, not a Material Web CSS property.</x:v>
      </x:c>
      <x:c r="N4806" t="str">
        <x:v>material3-native-v4</x:v>
      </x:c>
      <x:c r="O4806" t="str">
        <x:v>Pending</x:v>
      </x:c>
      <x:c r="P4806" t="str">
        <x:v>No</x:v>
      </x:c>
    </x:row>
    <x:row r="4807">
      <x:c r="A4807" t="str">
        <x:v>TM-04806</x:v>
      </x:c>
      <x:c r="B4807" t="str">
        <x:v>compose:TypeScaleTokens.HeadlineMediumEmphasizedFont</x:v>
      </x:c>
      <x:c r="C4807" t="str">
        <x:v>Compose source-only</x:v>
      </x:c>
      <x:c r="D4807" t="str"/>
      <x:c r="E4807" t="str">
        <x:v>Candidate</x:v>
      </x:c>
      <x:c r="F4807" t="str">
        <x:v>Pending</x:v>
      </x:c>
      <x:c r="G4807" t="str"/>
      <x:c r="H4807" t="str">
        <x:v>Pending</x:v>
      </x:c>
      <x:c r="I4807" t="str">
        <x:f>IF(AND(N4807="material3-native-v4",LEN(TRIM(B4807))&gt;0,LEN(TRIM(D4807))&gt;0,E4807="Confirmed",F4807="Pass",LEN(TRIM(G4807))&gt;0,O4807="Approved",H4807="Approved",P4807="Yes"),"Yes","No")</x:f>
        <x:v>No</x:v>
      </x:c>
      <x:c r="J4807" t="str">
        <x:v>TypeScaleTokens</x:v>
      </x:c>
      <x:c r="K4807" t="str">
        <x:v>https://android.googlesource.com/platform/frameworks/support/+/a095da93f8e98dea8748ceed79ea8427aade245f/compose/material3/material3/src/commonMain/kotlin/androidx/compose/material3/tokens/TypeScaleTokens.kt#355</x:v>
      </x:c>
      <x:c r="L4807" t="str"/>
      <x:c r="M4807" t="str">
        <x:v>TypefaceTokens.Brand; source-only expression, not a Material Web CSS property.</x:v>
      </x:c>
      <x:c r="N4807" t="str">
        <x:v>material3-native-v4</x:v>
      </x:c>
      <x:c r="O4807" t="str">
        <x:v>Pending</x:v>
      </x:c>
      <x:c r="P4807" t="str">
        <x:v>No</x:v>
      </x:c>
    </x:row>
    <x:row r="4808">
      <x:c r="A4808" t="str">
        <x:v>TM-04807</x:v>
      </x:c>
      <x:c r="B4808" t="str">
        <x:v>compose:TypeScaleTokens.HeadlineMediumEmphasizedLineHeight</x:v>
      </x:c>
      <x:c r="C4808" t="str">
        <x:v>Compose source-only</x:v>
      </x:c>
      <x:c r="D4808" t="str"/>
      <x:c r="E4808" t="str">
        <x:v>Candidate</x:v>
      </x:c>
      <x:c r="F4808" t="str">
        <x:v>Pending</x:v>
      </x:c>
      <x:c r="G4808" t="str"/>
      <x:c r="H4808" t="str">
        <x:v>Pending</x:v>
      </x:c>
      <x:c r="I4808" t="str">
        <x:f>IF(AND(N4808="material3-native-v4",LEN(TRIM(B4808))&gt;0,LEN(TRIM(D4808))&gt;0,E4808="Confirmed",F4808="Pass",LEN(TRIM(G4808))&gt;0,O4808="Approved",H4808="Approved",P4808="Yes"),"Yes","No")</x:f>
        <x:v>No</x:v>
      </x:c>
      <x:c r="J4808" t="str">
        <x:v>TypeScaleTokens</x:v>
      </x:c>
      <x:c r="K4808" t="str">
        <x:v>https://android.googlesource.com/platform/frameworks/support/+/a095da93f8e98dea8748ceed79ea8427aade245f/compose/material3/material3/src/commonMain/kotlin/androidx/compose/material3/tokens/TypeScaleTokens.kt#358</x:v>
      </x:c>
      <x:c r="L4808" t="str"/>
      <x:c r="M4808" t="str">
        <x:v>36.0.sp; source-only expression, not a Material Web CSS property.</x:v>
      </x:c>
      <x:c r="N4808" t="str">
        <x:v>material3-native-v4</x:v>
      </x:c>
      <x:c r="O4808" t="str">
        <x:v>Pending</x:v>
      </x:c>
      <x:c r="P4808" t="str">
        <x:v>No</x:v>
      </x:c>
    </x:row>
    <x:row r="4809">
      <x:c r="A4809" t="str">
        <x:v>TM-04808</x:v>
      </x:c>
      <x:c r="B4809" t="str">
        <x:v>compose:TypeScaleTokens.HeadlineMediumEmphasizedSize</x:v>
      </x:c>
      <x:c r="C4809" t="str">
        <x:v>Compose source-only</x:v>
      </x:c>
      <x:c r="D4809" t="str"/>
      <x:c r="E4809" t="str">
        <x:v>Candidate</x:v>
      </x:c>
      <x:c r="F4809" t="str">
        <x:v>Pending</x:v>
      </x:c>
      <x:c r="G4809" t="str"/>
      <x:c r="H4809" t="str">
        <x:v>Pending</x:v>
      </x:c>
      <x:c r="I4809" t="str">
        <x:f>IF(AND(N4809="material3-native-v4",LEN(TRIM(B4809))&gt;0,LEN(TRIM(D4809))&gt;0,E4809="Confirmed",F4809="Pass",LEN(TRIM(G4809))&gt;0,O4809="Approved",H4809="Approved",P4809="Yes"),"Yes","No")</x:f>
        <x:v>No</x:v>
      </x:c>
      <x:c r="J4809" t="str">
        <x:v>TypeScaleTokens</x:v>
      </x:c>
      <x:c r="K4809" t="str">
        <x:v>https://android.googlesource.com/platform/frameworks/support/+/a095da93f8e98dea8748ceed79ea8427aade245f/compose/material3/material3/src/commonMain/kotlin/androidx/compose/material3/tokens/TypeScaleTokens.kt#361</x:v>
      </x:c>
      <x:c r="L4809" t="str"/>
      <x:c r="M4809" t="str">
        <x:v>28.sp; source-only expression, not a Material Web CSS property.</x:v>
      </x:c>
      <x:c r="N4809" t="str">
        <x:v>material3-native-v4</x:v>
      </x:c>
      <x:c r="O4809" t="str">
        <x:v>Pending</x:v>
      </x:c>
      <x:c r="P4809" t="str">
        <x:v>No</x:v>
      </x:c>
    </x:row>
    <x:row r="4810">
      <x:c r="A4810" t="str">
        <x:v>TM-04809</x:v>
      </x:c>
      <x:c r="B4810" t="str">
        <x:v>compose:TypeScaleTokens.HeadlineMediumEmphasizedTracking</x:v>
      </x:c>
      <x:c r="C4810" t="str">
        <x:v>Compose source-only</x:v>
      </x:c>
      <x:c r="D4810" t="str"/>
      <x:c r="E4810" t="str">
        <x:v>Candidate</x:v>
      </x:c>
      <x:c r="F4810" t="str">
        <x:v>Pending</x:v>
      </x:c>
      <x:c r="G4810" t="str"/>
      <x:c r="H4810" t="str">
        <x:v>Pending</x:v>
      </x:c>
      <x:c r="I4810" t="str">
        <x:f>IF(AND(N4810="material3-native-v4",LEN(TRIM(B4810))&gt;0,LEN(TRIM(D4810))&gt;0,E4810="Confirmed",F4810="Pass",LEN(TRIM(G4810))&gt;0,O4810="Approved",H4810="Approved",P4810="Yes"),"Yes","No")</x:f>
        <x:v>No</x:v>
      </x:c>
      <x:c r="J4810" t="str">
        <x:v>TypeScaleTokens</x:v>
      </x:c>
      <x:c r="K4810" t="str">
        <x:v>https://android.googlesource.com/platform/frameworks/support/+/a095da93f8e98dea8748ceed79ea8427aade245f/compose/material3/material3/src/commonMain/kotlin/androidx/compose/material3/tokens/TypeScaleTokens.kt#364</x:v>
      </x:c>
      <x:c r="L4810" t="str"/>
      <x:c r="M4810" t="str">
        <x:v>0.sp; source-only expression, not a Material Web CSS property.</x:v>
      </x:c>
      <x:c r="N4810" t="str">
        <x:v>material3-native-v4</x:v>
      </x:c>
      <x:c r="O4810" t="str">
        <x:v>Pending</x:v>
      </x:c>
      <x:c r="P4810" t="str">
        <x:v>No</x:v>
      </x:c>
    </x:row>
    <x:row r="4811">
      <x:c r="A4811" t="str">
        <x:v>TM-04810</x:v>
      </x:c>
      <x:c r="B4811" t="str">
        <x:v>compose:TypeScaleTokens.HeadlineMediumEmphasizedWeight</x:v>
      </x:c>
      <x:c r="C4811" t="str">
        <x:v>Compose source-only</x:v>
      </x:c>
      <x:c r="D4811" t="str"/>
      <x:c r="E4811" t="str">
        <x:v>Candidate</x:v>
      </x:c>
      <x:c r="F4811" t="str">
        <x:v>Pending</x:v>
      </x:c>
      <x:c r="G4811" t="str"/>
      <x:c r="H4811" t="str">
        <x:v>Pending</x:v>
      </x:c>
      <x:c r="I4811" t="str">
        <x:f>IF(AND(N4811="material3-native-v4",LEN(TRIM(B4811))&gt;0,LEN(TRIM(D4811))&gt;0,E4811="Confirmed",F4811="Pass",LEN(TRIM(G4811))&gt;0,O4811="Approved",H4811="Approved",P4811="Yes"),"Yes","No")</x:f>
        <x:v>No</x:v>
      </x:c>
      <x:c r="J4811" t="str">
        <x:v>TypeScaleTokens</x:v>
      </x:c>
      <x:c r="K4811" t="str">
        <x:v>https://android.googlesource.com/platform/frameworks/support/+/a095da93f8e98dea8748ceed79ea8427aade245f/compose/material3/material3/src/commonMain/kotlin/androidx/compose/material3/tokens/TypeScaleTokens.kt#367</x:v>
      </x:c>
      <x:c r="L4811" t="str"/>
      <x:c r="M4811" t="str">
        <x:v>TypefaceTokens.WeightMedium; source-only expression, not a Material Web CSS property.</x:v>
      </x:c>
      <x:c r="N4811" t="str">
        <x:v>material3-native-v4</x:v>
      </x:c>
      <x:c r="O4811" t="str">
        <x:v>Pending</x:v>
      </x:c>
      <x:c r="P4811" t="str">
        <x:v>No</x:v>
      </x:c>
    </x:row>
    <x:row r="4812">
      <x:c r="A4812" t="str">
        <x:v>TM-04811</x:v>
      </x:c>
      <x:c r="B4812" t="str">
        <x:v>compose:TypeScaleTokens.HeadlineSmallEmphasizedFont</x:v>
      </x:c>
      <x:c r="C4812" t="str">
        <x:v>Compose source-only</x:v>
      </x:c>
      <x:c r="D4812" t="str"/>
      <x:c r="E4812" t="str">
        <x:v>Candidate</x:v>
      </x:c>
      <x:c r="F4812" t="str">
        <x:v>Pending</x:v>
      </x:c>
      <x:c r="G4812" t="str"/>
      <x:c r="H4812" t="str">
        <x:v>Pending</x:v>
      </x:c>
      <x:c r="I4812" t="str">
        <x:f>IF(AND(N4812="material3-native-v4",LEN(TRIM(B4812))&gt;0,LEN(TRIM(D4812))&gt;0,E4812="Confirmed",F4812="Pass",LEN(TRIM(G4812))&gt;0,O4812="Approved",H4812="Approved",P4812="Yes"),"Yes","No")</x:f>
        <x:v>No</x:v>
      </x:c>
      <x:c r="J4812" t="str">
        <x:v>TypeScaleTokens</x:v>
      </x:c>
      <x:c r="K4812" t="str">
        <x:v>https://android.googlesource.com/platform/frameworks/support/+/a095da93f8e98dea8748ceed79ea8427aade245f/compose/material3/material3/src/commonMain/kotlin/androidx/compose/material3/tokens/TypeScaleTokens.kt#370</x:v>
      </x:c>
      <x:c r="L4812" t="str"/>
      <x:c r="M4812" t="str">
        <x:v>TypefaceTokens.Brand; source-only expression, not a Material Web CSS property.</x:v>
      </x:c>
      <x:c r="N4812" t="str">
        <x:v>material3-native-v4</x:v>
      </x:c>
      <x:c r="O4812" t="str">
        <x:v>Pending</x:v>
      </x:c>
      <x:c r="P4812" t="str">
        <x:v>No</x:v>
      </x:c>
    </x:row>
    <x:row r="4813">
      <x:c r="A4813" t="str">
        <x:v>TM-04812</x:v>
      </x:c>
      <x:c r="B4813" t="str">
        <x:v>compose:TypeScaleTokens.HeadlineSmallEmphasizedLineHeight</x:v>
      </x:c>
      <x:c r="C4813" t="str">
        <x:v>Compose source-only</x:v>
      </x:c>
      <x:c r="D4813" t="str"/>
      <x:c r="E4813" t="str">
        <x:v>Candidate</x:v>
      </x:c>
      <x:c r="F4813" t="str">
        <x:v>Pending</x:v>
      </x:c>
      <x:c r="G4813" t="str"/>
      <x:c r="H4813" t="str">
        <x:v>Pending</x:v>
      </x:c>
      <x:c r="I4813" t="str">
        <x:f>IF(AND(N4813="material3-native-v4",LEN(TRIM(B4813))&gt;0,LEN(TRIM(D4813))&gt;0,E4813="Confirmed",F4813="Pass",LEN(TRIM(G4813))&gt;0,O4813="Approved",H4813="Approved",P4813="Yes"),"Yes","No")</x:f>
        <x:v>No</x:v>
      </x:c>
      <x:c r="J4813" t="str">
        <x:v>TypeScaleTokens</x:v>
      </x:c>
      <x:c r="K4813" t="str">
        <x:v>https://android.googlesource.com/platform/frameworks/support/+/a095da93f8e98dea8748ceed79ea8427aade245f/compose/material3/material3/src/commonMain/kotlin/androidx/compose/material3/tokens/TypeScaleTokens.kt#373</x:v>
      </x:c>
      <x:c r="L4813" t="str"/>
      <x:c r="M4813" t="str">
        <x:v>32.0.sp; source-only expression, not a Material Web CSS property.</x:v>
      </x:c>
      <x:c r="N4813" t="str">
        <x:v>material3-native-v4</x:v>
      </x:c>
      <x:c r="O4813" t="str">
        <x:v>Pending</x:v>
      </x:c>
      <x:c r="P4813" t="str">
        <x:v>No</x:v>
      </x:c>
    </x:row>
    <x:row r="4814">
      <x:c r="A4814" t="str">
        <x:v>TM-04813</x:v>
      </x:c>
      <x:c r="B4814" t="str">
        <x:v>compose:TypeScaleTokens.HeadlineSmallEmphasizedSize</x:v>
      </x:c>
      <x:c r="C4814" t="str">
        <x:v>Compose source-only</x:v>
      </x:c>
      <x:c r="D4814" t="str"/>
      <x:c r="E4814" t="str">
        <x:v>Candidate</x:v>
      </x:c>
      <x:c r="F4814" t="str">
        <x:v>Pending</x:v>
      </x:c>
      <x:c r="G4814" t="str"/>
      <x:c r="H4814" t="str">
        <x:v>Pending</x:v>
      </x:c>
      <x:c r="I4814" t="str">
        <x:f>IF(AND(N4814="material3-native-v4",LEN(TRIM(B4814))&gt;0,LEN(TRIM(D4814))&gt;0,E4814="Confirmed",F4814="Pass",LEN(TRIM(G4814))&gt;0,O4814="Approved",H4814="Approved",P4814="Yes"),"Yes","No")</x:f>
        <x:v>No</x:v>
      </x:c>
      <x:c r="J4814" t="str">
        <x:v>TypeScaleTokens</x:v>
      </x:c>
      <x:c r="K4814" t="str">
        <x:v>https://android.googlesource.com/platform/frameworks/support/+/a095da93f8e98dea8748ceed79ea8427aade245f/compose/material3/material3/src/commonMain/kotlin/androidx/compose/material3/tokens/TypeScaleTokens.kt#376</x:v>
      </x:c>
      <x:c r="L4814" t="str"/>
      <x:c r="M4814" t="str">
        <x:v>24.sp; source-only expression, not a Material Web CSS property.</x:v>
      </x:c>
      <x:c r="N4814" t="str">
        <x:v>material3-native-v4</x:v>
      </x:c>
      <x:c r="O4814" t="str">
        <x:v>Pending</x:v>
      </x:c>
      <x:c r="P4814" t="str">
        <x:v>No</x:v>
      </x:c>
    </x:row>
    <x:row r="4815">
      <x:c r="A4815" t="str">
        <x:v>TM-04814</x:v>
      </x:c>
      <x:c r="B4815" t="str">
        <x:v>compose:TypeScaleTokens.HeadlineSmallEmphasizedTracking</x:v>
      </x:c>
      <x:c r="C4815" t="str">
        <x:v>Compose source-only</x:v>
      </x:c>
      <x:c r="D4815" t="str"/>
      <x:c r="E4815" t="str">
        <x:v>Candidate</x:v>
      </x:c>
      <x:c r="F4815" t="str">
        <x:v>Pending</x:v>
      </x:c>
      <x:c r="G4815" t="str"/>
      <x:c r="H4815" t="str">
        <x:v>Pending</x:v>
      </x:c>
      <x:c r="I4815" t="str">
        <x:f>IF(AND(N4815="material3-native-v4",LEN(TRIM(B4815))&gt;0,LEN(TRIM(D4815))&gt;0,E4815="Confirmed",F4815="Pass",LEN(TRIM(G4815))&gt;0,O4815="Approved",H4815="Approved",P4815="Yes"),"Yes","No")</x:f>
        <x:v>No</x:v>
      </x:c>
      <x:c r="J4815" t="str">
        <x:v>TypeScaleTokens</x:v>
      </x:c>
      <x:c r="K4815" t="str">
        <x:v>https://android.googlesource.com/platform/frameworks/support/+/a095da93f8e98dea8748ceed79ea8427aade245f/compose/material3/material3/src/commonMain/kotlin/androidx/compose/material3/tokens/TypeScaleTokens.kt#379</x:v>
      </x:c>
      <x:c r="L4815" t="str"/>
      <x:c r="M4815" t="str">
        <x:v>0.sp; source-only expression, not a Material Web CSS property.</x:v>
      </x:c>
      <x:c r="N4815" t="str">
        <x:v>material3-native-v4</x:v>
      </x:c>
      <x:c r="O4815" t="str">
        <x:v>Pending</x:v>
      </x:c>
      <x:c r="P4815" t="str">
        <x:v>No</x:v>
      </x:c>
    </x:row>
    <x:row r="4816">
      <x:c r="A4816" t="str">
        <x:v>TM-04815</x:v>
      </x:c>
      <x:c r="B4816" t="str">
        <x:v>compose:TypeScaleTokens.HeadlineSmallEmphasizedWeight</x:v>
      </x:c>
      <x:c r="C4816" t="str">
        <x:v>Compose source-only</x:v>
      </x:c>
      <x:c r="D4816" t="str"/>
      <x:c r="E4816" t="str">
        <x:v>Candidate</x:v>
      </x:c>
      <x:c r="F4816" t="str">
        <x:v>Pending</x:v>
      </x:c>
      <x:c r="G4816" t="str"/>
      <x:c r="H4816" t="str">
        <x:v>Pending</x:v>
      </x:c>
      <x:c r="I4816" t="str">
        <x:f>IF(AND(N4816="material3-native-v4",LEN(TRIM(B4816))&gt;0,LEN(TRIM(D4816))&gt;0,E4816="Confirmed",F4816="Pass",LEN(TRIM(G4816))&gt;0,O4816="Approved",H4816="Approved",P4816="Yes"),"Yes","No")</x:f>
        <x:v>No</x:v>
      </x:c>
      <x:c r="J4816" t="str">
        <x:v>TypeScaleTokens</x:v>
      </x:c>
      <x:c r="K4816" t="str">
        <x:v>https://android.googlesource.com/platform/frameworks/support/+/a095da93f8e98dea8748ceed79ea8427aade245f/compose/material3/material3/src/commonMain/kotlin/androidx/compose/material3/tokens/TypeScaleTokens.kt#382</x:v>
      </x:c>
      <x:c r="L4816" t="str"/>
      <x:c r="M4816" t="str">
        <x:v>TypefaceTokens.WeightMedium; source-only expression, not a Material Web CSS property.</x:v>
      </x:c>
      <x:c r="N4816" t="str">
        <x:v>material3-native-v4</x:v>
      </x:c>
      <x:c r="O4816" t="str">
        <x:v>Pending</x:v>
      </x:c>
      <x:c r="P4816" t="str">
        <x:v>No</x:v>
      </x:c>
    </x:row>
    <x:row r="4817">
      <x:c r="A4817" t="str">
        <x:v>TM-04816</x:v>
      </x:c>
      <x:c r="B4817" t="str">
        <x:v>compose:TypeScaleTokens.LabelLargeEmphasizedFont</x:v>
      </x:c>
      <x:c r="C4817" t="str">
        <x:v>Compose source-only</x:v>
      </x:c>
      <x:c r="D4817" t="str"/>
      <x:c r="E4817" t="str">
        <x:v>Candidate</x:v>
      </x:c>
      <x:c r="F4817" t="str">
        <x:v>Pending</x:v>
      </x:c>
      <x:c r="G4817" t="str"/>
      <x:c r="H4817" t="str">
        <x:v>Pending</x:v>
      </x:c>
      <x:c r="I4817" t="str">
        <x:f>IF(AND(N4817="material3-native-v4",LEN(TRIM(B4817))&gt;0,LEN(TRIM(D4817))&gt;0,E4817="Confirmed",F4817="Pass",LEN(TRIM(G4817))&gt;0,O4817="Approved",H4817="Approved",P4817="Yes"),"Yes","No")</x:f>
        <x:v>No</x:v>
      </x:c>
      <x:c r="J4817" t="str">
        <x:v>TypeScaleTokens</x:v>
      </x:c>
      <x:c r="K4817" t="str">
        <x:v>https://android.googlesource.com/platform/frameworks/support/+/a095da93f8e98dea8748ceed79ea8427aade245f/compose/material3/material3/src/commonMain/kotlin/androidx/compose/material3/tokens/TypeScaleTokens.kt#385</x:v>
      </x:c>
      <x:c r="L4817" t="str"/>
      <x:c r="M4817" t="str">
        <x:v>TypefaceTokens.Plain; source-only expression, not a Material Web CSS property.</x:v>
      </x:c>
      <x:c r="N4817" t="str">
        <x:v>material3-native-v4</x:v>
      </x:c>
      <x:c r="O4817" t="str">
        <x:v>Pending</x:v>
      </x:c>
      <x:c r="P4817" t="str">
        <x:v>No</x:v>
      </x:c>
    </x:row>
    <x:row r="4818">
      <x:c r="A4818" t="str">
        <x:v>TM-04817</x:v>
      </x:c>
      <x:c r="B4818" t="str">
        <x:v>compose:TypeScaleTokens.LabelLargeEmphasizedLineHeight</x:v>
      </x:c>
      <x:c r="C4818" t="str">
        <x:v>Compose source-only</x:v>
      </x:c>
      <x:c r="D4818" t="str"/>
      <x:c r="E4818" t="str">
        <x:v>Candidate</x:v>
      </x:c>
      <x:c r="F4818" t="str">
        <x:v>Pending</x:v>
      </x:c>
      <x:c r="G4818" t="str"/>
      <x:c r="H4818" t="str">
        <x:v>Pending</x:v>
      </x:c>
      <x:c r="I4818" t="str">
        <x:f>IF(AND(N4818="material3-native-v4",LEN(TRIM(B4818))&gt;0,LEN(TRIM(D4818))&gt;0,E4818="Confirmed",F4818="Pass",LEN(TRIM(G4818))&gt;0,O4818="Approved",H4818="Approved",P4818="Yes"),"Yes","No")</x:f>
        <x:v>No</x:v>
      </x:c>
      <x:c r="J4818" t="str">
        <x:v>TypeScaleTokens</x:v>
      </x:c>
      <x:c r="K4818" t="str">
        <x:v>https://android.googlesource.com/platform/frameworks/support/+/a095da93f8e98dea8748ceed79ea8427aade245f/compose/material3/material3/src/commonMain/kotlin/androidx/compose/material3/tokens/TypeScaleTokens.kt#388</x:v>
      </x:c>
      <x:c r="L4818" t="str"/>
      <x:c r="M4818" t="str">
        <x:v>20.0.sp; source-only expression, not a Material Web CSS property.</x:v>
      </x:c>
      <x:c r="N4818" t="str">
        <x:v>material3-native-v4</x:v>
      </x:c>
      <x:c r="O4818" t="str">
        <x:v>Pending</x:v>
      </x:c>
      <x:c r="P4818" t="str">
        <x:v>No</x:v>
      </x:c>
    </x:row>
    <x:row r="4819">
      <x:c r="A4819" t="str">
        <x:v>TM-04818</x:v>
      </x:c>
      <x:c r="B4819" t="str">
        <x:v>compose:TypeScaleTokens.LabelLargeEmphasizedSize</x:v>
      </x:c>
      <x:c r="C4819" t="str">
        <x:v>Compose source-only</x:v>
      </x:c>
      <x:c r="D4819" t="str"/>
      <x:c r="E4819" t="str">
        <x:v>Candidate</x:v>
      </x:c>
      <x:c r="F4819" t="str">
        <x:v>Pending</x:v>
      </x:c>
      <x:c r="G4819" t="str"/>
      <x:c r="H4819" t="str">
        <x:v>Pending</x:v>
      </x:c>
      <x:c r="I4819" t="str">
        <x:f>IF(AND(N4819="material3-native-v4",LEN(TRIM(B4819))&gt;0,LEN(TRIM(D4819))&gt;0,E4819="Confirmed",F4819="Pass",LEN(TRIM(G4819))&gt;0,O4819="Approved",H4819="Approved",P4819="Yes"),"Yes","No")</x:f>
        <x:v>No</x:v>
      </x:c>
      <x:c r="J4819" t="str">
        <x:v>TypeScaleTokens</x:v>
      </x:c>
      <x:c r="K4819" t="str">
        <x:v>https://android.googlesource.com/platform/frameworks/support/+/a095da93f8e98dea8748ceed79ea8427aade245f/compose/material3/material3/src/commonMain/kotlin/androidx/compose/material3/tokens/TypeScaleTokens.kt#391</x:v>
      </x:c>
      <x:c r="L4819" t="str"/>
      <x:c r="M4819" t="str">
        <x:v>14.sp; source-only expression, not a Material Web CSS property.</x:v>
      </x:c>
      <x:c r="N4819" t="str">
        <x:v>material3-native-v4</x:v>
      </x:c>
      <x:c r="O4819" t="str">
        <x:v>Pending</x:v>
      </x:c>
      <x:c r="P4819" t="str">
        <x:v>No</x:v>
      </x:c>
    </x:row>
    <x:row r="4820">
      <x:c r="A4820" t="str">
        <x:v>TM-04819</x:v>
      </x:c>
      <x:c r="B4820" t="str">
        <x:v>compose:TypeScaleTokens.LabelLargeEmphasizedTracking</x:v>
      </x:c>
      <x:c r="C4820" t="str">
        <x:v>Compose source-only</x:v>
      </x:c>
      <x:c r="D4820" t="str"/>
      <x:c r="E4820" t="str">
        <x:v>Candidate</x:v>
      </x:c>
      <x:c r="F4820" t="str">
        <x:v>Pending</x:v>
      </x:c>
      <x:c r="G4820" t="str"/>
      <x:c r="H4820" t="str">
        <x:v>Pending</x:v>
      </x:c>
      <x:c r="I4820" t="str">
        <x:f>IF(AND(N4820="material3-native-v4",LEN(TRIM(B4820))&gt;0,LEN(TRIM(D4820))&gt;0,E4820="Confirmed",F4820="Pass",LEN(TRIM(G4820))&gt;0,O4820="Approved",H4820="Approved",P4820="Yes"),"Yes","No")</x:f>
        <x:v>No</x:v>
      </x:c>
      <x:c r="J4820" t="str">
        <x:v>TypeScaleTokens</x:v>
      </x:c>
      <x:c r="K4820" t="str">
        <x:v>https://android.googlesource.com/platform/frameworks/support/+/a095da93f8e98dea8748ceed79ea8427aade245f/compose/material3/material3/src/commonMain/kotlin/androidx/compose/material3/tokens/TypeScaleTokens.kt#394</x:v>
      </x:c>
      <x:c r="L4820" t="str"/>
      <x:c r="M4820" t="str">
        <x:v>0.1.sp; source-only expression, not a Material Web CSS property.</x:v>
      </x:c>
      <x:c r="N4820" t="str">
        <x:v>material3-native-v4</x:v>
      </x:c>
      <x:c r="O4820" t="str">
        <x:v>Pending</x:v>
      </x:c>
      <x:c r="P4820" t="str">
        <x:v>No</x:v>
      </x:c>
    </x:row>
    <x:row r="4821">
      <x:c r="A4821" t="str">
        <x:v>TM-04820</x:v>
      </x:c>
      <x:c r="B4821" t="str">
        <x:v>compose:TypeScaleTokens.LabelLargeEmphasizedWeight</x:v>
      </x:c>
      <x:c r="C4821" t="str">
        <x:v>Compose source-only</x:v>
      </x:c>
      <x:c r="D4821" t="str"/>
      <x:c r="E4821" t="str">
        <x:v>Candidate</x:v>
      </x:c>
      <x:c r="F4821" t="str">
        <x:v>Pending</x:v>
      </x:c>
      <x:c r="G4821" t="str"/>
      <x:c r="H4821" t="str">
        <x:v>Pending</x:v>
      </x:c>
      <x:c r="I4821" t="str">
        <x:f>IF(AND(N4821="material3-native-v4",LEN(TRIM(B4821))&gt;0,LEN(TRIM(D4821))&gt;0,E4821="Confirmed",F4821="Pass",LEN(TRIM(G4821))&gt;0,O4821="Approved",H4821="Approved",P4821="Yes"),"Yes","No")</x:f>
        <x:v>No</x:v>
      </x:c>
      <x:c r="J4821" t="str">
        <x:v>TypeScaleTokens</x:v>
      </x:c>
      <x:c r="K4821" t="str">
        <x:v>https://android.googlesource.com/platform/frameworks/support/+/a095da93f8e98dea8748ceed79ea8427aade245f/compose/material3/material3/src/commonMain/kotlin/androidx/compose/material3/tokens/TypeScaleTokens.kt#397</x:v>
      </x:c>
      <x:c r="L4821" t="str"/>
      <x:c r="M4821" t="str">
        <x:v>TypefaceTokens.WeightBold; source-only expression, not a Material Web CSS property.</x:v>
      </x:c>
      <x:c r="N4821" t="str">
        <x:v>material3-native-v4</x:v>
      </x:c>
      <x:c r="O4821" t="str">
        <x:v>Pending</x:v>
      </x:c>
      <x:c r="P4821" t="str">
        <x:v>No</x:v>
      </x:c>
    </x:row>
    <x:row r="4822">
      <x:c r="A4822" t="str">
        <x:v>TM-04821</x:v>
      </x:c>
      <x:c r="B4822" t="str">
        <x:v>compose:TypeScaleTokens.LabelMediumEmphasizedFont</x:v>
      </x:c>
      <x:c r="C4822" t="str">
        <x:v>Compose source-only</x:v>
      </x:c>
      <x:c r="D4822" t="str"/>
      <x:c r="E4822" t="str">
        <x:v>Candidate</x:v>
      </x:c>
      <x:c r="F4822" t="str">
        <x:v>Pending</x:v>
      </x:c>
      <x:c r="G4822" t="str"/>
      <x:c r="H4822" t="str">
        <x:v>Pending</x:v>
      </x:c>
      <x:c r="I4822" t="str">
        <x:f>IF(AND(N4822="material3-native-v4",LEN(TRIM(B4822))&gt;0,LEN(TRIM(D4822))&gt;0,E4822="Confirmed",F4822="Pass",LEN(TRIM(G4822))&gt;0,O4822="Approved",H4822="Approved",P4822="Yes"),"Yes","No")</x:f>
        <x:v>No</x:v>
      </x:c>
      <x:c r="J4822" t="str">
        <x:v>TypeScaleTokens</x:v>
      </x:c>
      <x:c r="K4822" t="str">
        <x:v>https://android.googlesource.com/platform/frameworks/support/+/a095da93f8e98dea8748ceed79ea8427aade245f/compose/material3/material3/src/commonMain/kotlin/androidx/compose/material3/tokens/TypeScaleTokens.kt#400</x:v>
      </x:c>
      <x:c r="L4822" t="str"/>
      <x:c r="M4822" t="str">
        <x:v>TypefaceTokens.Plain; source-only expression, not a Material Web CSS property.</x:v>
      </x:c>
      <x:c r="N4822" t="str">
        <x:v>material3-native-v4</x:v>
      </x:c>
      <x:c r="O4822" t="str">
        <x:v>Pending</x:v>
      </x:c>
      <x:c r="P4822" t="str">
        <x:v>No</x:v>
      </x:c>
    </x:row>
    <x:row r="4823">
      <x:c r="A4823" t="str">
        <x:v>TM-04822</x:v>
      </x:c>
      <x:c r="B4823" t="str">
        <x:v>compose:TypeScaleTokens.LabelMediumEmphasizedLineHeight</x:v>
      </x:c>
      <x:c r="C4823" t="str">
        <x:v>Compose source-only</x:v>
      </x:c>
      <x:c r="D4823" t="str"/>
      <x:c r="E4823" t="str">
        <x:v>Candidate</x:v>
      </x:c>
      <x:c r="F4823" t="str">
        <x:v>Pending</x:v>
      </x:c>
      <x:c r="G4823" t="str"/>
      <x:c r="H4823" t="str">
        <x:v>Pending</x:v>
      </x:c>
      <x:c r="I4823" t="str">
        <x:f>IF(AND(N4823="material3-native-v4",LEN(TRIM(B4823))&gt;0,LEN(TRIM(D4823))&gt;0,E4823="Confirmed",F4823="Pass",LEN(TRIM(G4823))&gt;0,O4823="Approved",H4823="Approved",P4823="Yes"),"Yes","No")</x:f>
        <x:v>No</x:v>
      </x:c>
      <x:c r="J4823" t="str">
        <x:v>TypeScaleTokens</x:v>
      </x:c>
      <x:c r="K4823" t="str">
        <x:v>https://android.googlesource.com/platform/frameworks/support/+/a095da93f8e98dea8748ceed79ea8427aade245f/compose/material3/material3/src/commonMain/kotlin/androidx/compose/material3/tokens/TypeScaleTokens.kt#403</x:v>
      </x:c>
      <x:c r="L4823" t="str"/>
      <x:c r="M4823" t="str">
        <x:v>16.0.sp; source-only expression, not a Material Web CSS property.</x:v>
      </x:c>
      <x:c r="N4823" t="str">
        <x:v>material3-native-v4</x:v>
      </x:c>
      <x:c r="O4823" t="str">
        <x:v>Pending</x:v>
      </x:c>
      <x:c r="P4823" t="str">
        <x:v>No</x:v>
      </x:c>
    </x:row>
    <x:row r="4824">
      <x:c r="A4824" t="str">
        <x:v>TM-04823</x:v>
      </x:c>
      <x:c r="B4824" t="str">
        <x:v>compose:TypeScaleTokens.LabelMediumEmphasizedSize</x:v>
      </x:c>
      <x:c r="C4824" t="str">
        <x:v>Compose source-only</x:v>
      </x:c>
      <x:c r="D4824" t="str"/>
      <x:c r="E4824" t="str">
        <x:v>Candidate</x:v>
      </x:c>
      <x:c r="F4824" t="str">
        <x:v>Pending</x:v>
      </x:c>
      <x:c r="G4824" t="str"/>
      <x:c r="H4824" t="str">
        <x:v>Pending</x:v>
      </x:c>
      <x:c r="I4824" t="str">
        <x:f>IF(AND(N4824="material3-native-v4",LEN(TRIM(B4824))&gt;0,LEN(TRIM(D4824))&gt;0,E4824="Confirmed",F4824="Pass",LEN(TRIM(G4824))&gt;0,O4824="Approved",H4824="Approved",P4824="Yes"),"Yes","No")</x:f>
        <x:v>No</x:v>
      </x:c>
      <x:c r="J4824" t="str">
        <x:v>TypeScaleTokens</x:v>
      </x:c>
      <x:c r="K4824" t="str">
        <x:v>https://android.googlesource.com/platform/frameworks/support/+/a095da93f8e98dea8748ceed79ea8427aade245f/compose/material3/material3/src/commonMain/kotlin/androidx/compose/material3/tokens/TypeScaleTokens.kt#406</x:v>
      </x:c>
      <x:c r="L4824" t="str"/>
      <x:c r="M4824" t="str">
        <x:v>12.sp; source-only expression, not a Material Web CSS property.</x:v>
      </x:c>
      <x:c r="N4824" t="str">
        <x:v>material3-native-v4</x:v>
      </x:c>
      <x:c r="O4824" t="str">
        <x:v>Pending</x:v>
      </x:c>
      <x:c r="P4824" t="str">
        <x:v>No</x:v>
      </x:c>
    </x:row>
    <x:row r="4825">
      <x:c r="A4825" t="str">
        <x:v>TM-04824</x:v>
      </x:c>
      <x:c r="B4825" t="str">
        <x:v>compose:TypeScaleTokens.LabelMediumEmphasizedTracking</x:v>
      </x:c>
      <x:c r="C4825" t="str">
        <x:v>Compose source-only</x:v>
      </x:c>
      <x:c r="D4825" t="str"/>
      <x:c r="E4825" t="str">
        <x:v>Candidate</x:v>
      </x:c>
      <x:c r="F4825" t="str">
        <x:v>Pending</x:v>
      </x:c>
      <x:c r="G4825" t="str"/>
      <x:c r="H4825" t="str">
        <x:v>Pending</x:v>
      </x:c>
      <x:c r="I4825" t="str">
        <x:f>IF(AND(N4825="material3-native-v4",LEN(TRIM(B4825))&gt;0,LEN(TRIM(D4825))&gt;0,E4825="Confirmed",F4825="Pass",LEN(TRIM(G4825))&gt;0,O4825="Approved",H4825="Approved",P4825="Yes"),"Yes","No")</x:f>
        <x:v>No</x:v>
      </x:c>
      <x:c r="J4825" t="str">
        <x:v>TypeScaleTokens</x:v>
      </x:c>
      <x:c r="K4825" t="str">
        <x:v>https://android.googlesource.com/platform/frameworks/support/+/a095da93f8e98dea8748ceed79ea8427aade245f/compose/material3/material3/src/commonMain/kotlin/androidx/compose/material3/tokens/TypeScaleTokens.kt#409</x:v>
      </x:c>
      <x:c r="L4825" t="str"/>
      <x:c r="M4825" t="str">
        <x:v>0.5.sp; source-only expression, not a Material Web CSS property.</x:v>
      </x:c>
      <x:c r="N4825" t="str">
        <x:v>material3-native-v4</x:v>
      </x:c>
      <x:c r="O4825" t="str">
        <x:v>Pending</x:v>
      </x:c>
      <x:c r="P4825" t="str">
        <x:v>No</x:v>
      </x:c>
    </x:row>
    <x:row r="4826">
      <x:c r="A4826" t="str">
        <x:v>TM-04825</x:v>
      </x:c>
      <x:c r="B4826" t="str">
        <x:v>compose:TypeScaleTokens.LabelMediumEmphasizedWeight</x:v>
      </x:c>
      <x:c r="C4826" t="str">
        <x:v>Compose source-only</x:v>
      </x:c>
      <x:c r="D4826" t="str"/>
      <x:c r="E4826" t="str">
        <x:v>Candidate</x:v>
      </x:c>
      <x:c r="F4826" t="str">
        <x:v>Pending</x:v>
      </x:c>
      <x:c r="G4826" t="str"/>
      <x:c r="H4826" t="str">
        <x:v>Pending</x:v>
      </x:c>
      <x:c r="I4826" t="str">
        <x:f>IF(AND(N4826="material3-native-v4",LEN(TRIM(B4826))&gt;0,LEN(TRIM(D4826))&gt;0,E4826="Confirmed",F4826="Pass",LEN(TRIM(G4826))&gt;0,O4826="Approved",H4826="Approved",P4826="Yes"),"Yes","No")</x:f>
        <x:v>No</x:v>
      </x:c>
      <x:c r="J4826" t="str">
        <x:v>TypeScaleTokens</x:v>
      </x:c>
      <x:c r="K4826" t="str">
        <x:v>https://android.googlesource.com/platform/frameworks/support/+/a095da93f8e98dea8748ceed79ea8427aade245f/compose/material3/material3/src/commonMain/kotlin/androidx/compose/material3/tokens/TypeScaleTokens.kt#412</x:v>
      </x:c>
      <x:c r="L4826" t="str"/>
      <x:c r="M4826" t="str">
        <x:v>TypefaceTokens.WeightBold; source-only expression, not a Material Web CSS property.</x:v>
      </x:c>
      <x:c r="N4826" t="str">
        <x:v>material3-native-v4</x:v>
      </x:c>
      <x:c r="O4826" t="str">
        <x:v>Pending</x:v>
      </x:c>
      <x:c r="P4826" t="str">
        <x:v>No</x:v>
      </x:c>
    </x:row>
    <x:row r="4827">
      <x:c r="A4827" t="str">
        <x:v>TM-04826</x:v>
      </x:c>
      <x:c r="B4827" t="str">
        <x:v>compose:TypeScaleTokens.LabelSmallEmphasizedFont</x:v>
      </x:c>
      <x:c r="C4827" t="str">
        <x:v>Compose source-only</x:v>
      </x:c>
      <x:c r="D4827" t="str"/>
      <x:c r="E4827" t="str">
        <x:v>Candidate</x:v>
      </x:c>
      <x:c r="F4827" t="str">
        <x:v>Pending</x:v>
      </x:c>
      <x:c r="G4827" t="str"/>
      <x:c r="H4827" t="str">
        <x:v>Pending</x:v>
      </x:c>
      <x:c r="I4827" t="str">
        <x:f>IF(AND(N4827="material3-native-v4",LEN(TRIM(B4827))&gt;0,LEN(TRIM(D4827))&gt;0,E4827="Confirmed",F4827="Pass",LEN(TRIM(G4827))&gt;0,O4827="Approved",H4827="Approved",P4827="Yes"),"Yes","No")</x:f>
        <x:v>No</x:v>
      </x:c>
      <x:c r="J4827" t="str">
        <x:v>TypeScaleTokens</x:v>
      </x:c>
      <x:c r="K4827" t="str">
        <x:v>https://android.googlesource.com/platform/frameworks/support/+/a095da93f8e98dea8748ceed79ea8427aade245f/compose/material3/material3/src/commonMain/kotlin/androidx/compose/material3/tokens/TypeScaleTokens.kt#415</x:v>
      </x:c>
      <x:c r="L4827" t="str"/>
      <x:c r="M4827" t="str">
        <x:v>TypefaceTokens.Plain; source-only expression, not a Material Web CSS property.</x:v>
      </x:c>
      <x:c r="N4827" t="str">
        <x:v>material3-native-v4</x:v>
      </x:c>
      <x:c r="O4827" t="str">
        <x:v>Pending</x:v>
      </x:c>
      <x:c r="P4827" t="str">
        <x:v>No</x:v>
      </x:c>
    </x:row>
    <x:row r="4828">
      <x:c r="A4828" t="str">
        <x:v>TM-04827</x:v>
      </x:c>
      <x:c r="B4828" t="str">
        <x:v>compose:TypeScaleTokens.LabelSmallEmphasizedLineHeight</x:v>
      </x:c>
      <x:c r="C4828" t="str">
        <x:v>Compose source-only</x:v>
      </x:c>
      <x:c r="D4828" t="str"/>
      <x:c r="E4828" t="str">
        <x:v>Candidate</x:v>
      </x:c>
      <x:c r="F4828" t="str">
        <x:v>Pending</x:v>
      </x:c>
      <x:c r="G4828" t="str"/>
      <x:c r="H4828" t="str">
        <x:v>Pending</x:v>
      </x:c>
      <x:c r="I4828" t="str">
        <x:f>IF(AND(N4828="material3-native-v4",LEN(TRIM(B4828))&gt;0,LEN(TRIM(D4828))&gt;0,E4828="Confirmed",F4828="Pass",LEN(TRIM(G4828))&gt;0,O4828="Approved",H4828="Approved",P4828="Yes"),"Yes","No")</x:f>
        <x:v>No</x:v>
      </x:c>
      <x:c r="J4828" t="str">
        <x:v>TypeScaleTokens</x:v>
      </x:c>
      <x:c r="K4828" t="str">
        <x:v>https://android.googlesource.com/platform/frameworks/support/+/a095da93f8e98dea8748ceed79ea8427aade245f/compose/material3/material3/src/commonMain/kotlin/androidx/compose/material3/tokens/TypeScaleTokens.kt#418</x:v>
      </x:c>
      <x:c r="L4828" t="str"/>
      <x:c r="M4828" t="str">
        <x:v>16.0.sp; source-only expression, not a Material Web CSS property.</x:v>
      </x:c>
      <x:c r="N4828" t="str">
        <x:v>material3-native-v4</x:v>
      </x:c>
      <x:c r="O4828" t="str">
        <x:v>Pending</x:v>
      </x:c>
      <x:c r="P4828" t="str">
        <x:v>No</x:v>
      </x:c>
    </x:row>
    <x:row r="4829">
      <x:c r="A4829" t="str">
        <x:v>TM-04828</x:v>
      </x:c>
      <x:c r="B4829" t="str">
        <x:v>compose:TypeScaleTokens.LabelSmallEmphasizedSize</x:v>
      </x:c>
      <x:c r="C4829" t="str">
        <x:v>Compose source-only</x:v>
      </x:c>
      <x:c r="D4829" t="str"/>
      <x:c r="E4829" t="str">
        <x:v>Candidate</x:v>
      </x:c>
      <x:c r="F4829" t="str">
        <x:v>Pending</x:v>
      </x:c>
      <x:c r="G4829" t="str"/>
      <x:c r="H4829" t="str">
        <x:v>Pending</x:v>
      </x:c>
      <x:c r="I4829" t="str">
        <x:f>IF(AND(N4829="material3-native-v4",LEN(TRIM(B4829))&gt;0,LEN(TRIM(D4829))&gt;0,E4829="Confirmed",F4829="Pass",LEN(TRIM(G4829))&gt;0,O4829="Approved",H4829="Approved",P4829="Yes"),"Yes","No")</x:f>
        <x:v>No</x:v>
      </x:c>
      <x:c r="J4829" t="str">
        <x:v>TypeScaleTokens</x:v>
      </x:c>
      <x:c r="K4829" t="str">
        <x:v>https://android.googlesource.com/platform/frameworks/support/+/a095da93f8e98dea8748ceed79ea8427aade245f/compose/material3/material3/src/commonMain/kotlin/androidx/compose/material3/tokens/TypeScaleTokens.kt#421</x:v>
      </x:c>
      <x:c r="L4829" t="str"/>
      <x:c r="M4829" t="str">
        <x:v>11.sp; source-only expression, not a Material Web CSS property.</x:v>
      </x:c>
      <x:c r="N4829" t="str">
        <x:v>material3-native-v4</x:v>
      </x:c>
      <x:c r="O4829" t="str">
        <x:v>Pending</x:v>
      </x:c>
      <x:c r="P4829" t="str">
        <x:v>No</x:v>
      </x:c>
    </x:row>
    <x:row r="4830">
      <x:c r="A4830" t="str">
        <x:v>TM-04829</x:v>
      </x:c>
      <x:c r="B4830" t="str">
        <x:v>compose:TypeScaleTokens.LabelSmallEmphasizedTracking</x:v>
      </x:c>
      <x:c r="C4830" t="str">
        <x:v>Compose source-only</x:v>
      </x:c>
      <x:c r="D4830" t="str"/>
      <x:c r="E4830" t="str">
        <x:v>Candidate</x:v>
      </x:c>
      <x:c r="F4830" t="str">
        <x:v>Pending</x:v>
      </x:c>
      <x:c r="G4830" t="str"/>
      <x:c r="H4830" t="str">
        <x:v>Pending</x:v>
      </x:c>
      <x:c r="I4830" t="str">
        <x:f>IF(AND(N4830="material3-native-v4",LEN(TRIM(B4830))&gt;0,LEN(TRIM(D4830))&gt;0,E4830="Confirmed",F4830="Pass",LEN(TRIM(G4830))&gt;0,O4830="Approved",H4830="Approved",P4830="Yes"),"Yes","No")</x:f>
        <x:v>No</x:v>
      </x:c>
      <x:c r="J4830" t="str">
        <x:v>TypeScaleTokens</x:v>
      </x:c>
      <x:c r="K4830" t="str">
        <x:v>https://android.googlesource.com/platform/frameworks/support/+/a095da93f8e98dea8748ceed79ea8427aade245f/compose/material3/material3/src/commonMain/kotlin/androidx/compose/material3/tokens/TypeScaleTokens.kt#424</x:v>
      </x:c>
      <x:c r="L4830" t="str"/>
      <x:c r="M4830" t="str">
        <x:v>0.5.sp; source-only expression, not a Material Web CSS property.</x:v>
      </x:c>
      <x:c r="N4830" t="str">
        <x:v>material3-native-v4</x:v>
      </x:c>
      <x:c r="O4830" t="str">
        <x:v>Pending</x:v>
      </x:c>
      <x:c r="P4830" t="str">
        <x:v>No</x:v>
      </x:c>
    </x:row>
    <x:row r="4831">
      <x:c r="A4831" t="str">
        <x:v>TM-04830</x:v>
      </x:c>
      <x:c r="B4831" t="str">
        <x:v>compose:TypeScaleTokens.LabelSmallEmphasizedWeight</x:v>
      </x:c>
      <x:c r="C4831" t="str">
        <x:v>Compose source-only</x:v>
      </x:c>
      <x:c r="D4831" t="str"/>
      <x:c r="E4831" t="str">
        <x:v>Candidate</x:v>
      </x:c>
      <x:c r="F4831" t="str">
        <x:v>Pending</x:v>
      </x:c>
      <x:c r="G4831" t="str"/>
      <x:c r="H4831" t="str">
        <x:v>Pending</x:v>
      </x:c>
      <x:c r="I4831" t="str">
        <x:f>IF(AND(N4831="material3-native-v4",LEN(TRIM(B4831))&gt;0,LEN(TRIM(D4831))&gt;0,E4831="Confirmed",F4831="Pass",LEN(TRIM(G4831))&gt;0,O4831="Approved",H4831="Approved",P4831="Yes"),"Yes","No")</x:f>
        <x:v>No</x:v>
      </x:c>
      <x:c r="J4831" t="str">
        <x:v>TypeScaleTokens</x:v>
      </x:c>
      <x:c r="K4831" t="str">
        <x:v>https://android.googlesource.com/platform/frameworks/support/+/a095da93f8e98dea8748ceed79ea8427aade245f/compose/material3/material3/src/commonMain/kotlin/androidx/compose/material3/tokens/TypeScaleTokens.kt#427</x:v>
      </x:c>
      <x:c r="L4831" t="str"/>
      <x:c r="M4831" t="str">
        <x:v>TypefaceTokens.WeightBold; source-only expression, not a Material Web CSS property.</x:v>
      </x:c>
      <x:c r="N4831" t="str">
        <x:v>material3-native-v4</x:v>
      </x:c>
      <x:c r="O4831" t="str">
        <x:v>Pending</x:v>
      </x:c>
      <x:c r="P4831" t="str">
        <x:v>No</x:v>
      </x:c>
    </x:row>
    <x:row r="4832">
      <x:c r="A4832" t="str">
        <x:v>TM-04831</x:v>
      </x:c>
      <x:c r="B4832" t="str">
        <x:v>compose:TypeScaleTokens.TitleLargeEmphasizedFont</x:v>
      </x:c>
      <x:c r="C4832" t="str">
        <x:v>Compose source-only</x:v>
      </x:c>
      <x:c r="D4832" t="str"/>
      <x:c r="E4832" t="str">
        <x:v>Candidate</x:v>
      </x:c>
      <x:c r="F4832" t="str">
        <x:v>Pending</x:v>
      </x:c>
      <x:c r="G4832" t="str"/>
      <x:c r="H4832" t="str">
        <x:v>Pending</x:v>
      </x:c>
      <x:c r="I4832" t="str">
        <x:f>IF(AND(N4832="material3-native-v4",LEN(TRIM(B4832))&gt;0,LEN(TRIM(D4832))&gt;0,E4832="Confirmed",F4832="Pass",LEN(TRIM(G4832))&gt;0,O4832="Approved",H4832="Approved",P4832="Yes"),"Yes","No")</x:f>
        <x:v>No</x:v>
      </x:c>
      <x:c r="J4832" t="str">
        <x:v>TypeScaleTokens</x:v>
      </x:c>
      <x:c r="K4832" t="str">
        <x:v>https://android.googlesource.com/platform/frameworks/support/+/a095da93f8e98dea8748ceed79ea8427aade245f/compose/material3/material3/src/commonMain/kotlin/androidx/compose/material3/tokens/TypeScaleTokens.kt#430</x:v>
      </x:c>
      <x:c r="L4832" t="str"/>
      <x:c r="M4832" t="str">
        <x:v>TypefaceTokens.Brand; source-only expression, not a Material Web CSS property.</x:v>
      </x:c>
      <x:c r="N4832" t="str">
        <x:v>material3-native-v4</x:v>
      </x:c>
      <x:c r="O4832" t="str">
        <x:v>Pending</x:v>
      </x:c>
      <x:c r="P4832" t="str">
        <x:v>No</x:v>
      </x:c>
    </x:row>
    <x:row r="4833">
      <x:c r="A4833" t="str">
        <x:v>TM-04832</x:v>
      </x:c>
      <x:c r="B4833" t="str">
        <x:v>compose:TypeScaleTokens.TitleLargeEmphasizedLineHeight</x:v>
      </x:c>
      <x:c r="C4833" t="str">
        <x:v>Compose source-only</x:v>
      </x:c>
      <x:c r="D4833" t="str"/>
      <x:c r="E4833" t="str">
        <x:v>Candidate</x:v>
      </x:c>
      <x:c r="F4833" t="str">
        <x:v>Pending</x:v>
      </x:c>
      <x:c r="G4833" t="str"/>
      <x:c r="H4833" t="str">
        <x:v>Pending</x:v>
      </x:c>
      <x:c r="I4833" t="str">
        <x:f>IF(AND(N4833="material3-native-v4",LEN(TRIM(B4833))&gt;0,LEN(TRIM(D4833))&gt;0,E4833="Confirmed",F4833="Pass",LEN(TRIM(G4833))&gt;0,O4833="Approved",H4833="Approved",P4833="Yes"),"Yes","No")</x:f>
        <x:v>No</x:v>
      </x:c>
      <x:c r="J4833" t="str">
        <x:v>TypeScaleTokens</x:v>
      </x:c>
      <x:c r="K4833" t="str">
        <x:v>https://android.googlesource.com/platform/frameworks/support/+/a095da93f8e98dea8748ceed79ea8427aade245f/compose/material3/material3/src/commonMain/kotlin/androidx/compose/material3/tokens/TypeScaleTokens.kt#433</x:v>
      </x:c>
      <x:c r="L4833" t="str"/>
      <x:c r="M4833" t="str">
        <x:v>28.0.sp; source-only expression, not a Material Web CSS property.</x:v>
      </x:c>
      <x:c r="N4833" t="str">
        <x:v>material3-native-v4</x:v>
      </x:c>
      <x:c r="O4833" t="str">
        <x:v>Pending</x:v>
      </x:c>
      <x:c r="P4833" t="str">
        <x:v>No</x:v>
      </x:c>
    </x:row>
    <x:row r="4834">
      <x:c r="A4834" t="str">
        <x:v>TM-04833</x:v>
      </x:c>
      <x:c r="B4834" t="str">
        <x:v>compose:TypeScaleTokens.TitleLargeEmphasizedSize</x:v>
      </x:c>
      <x:c r="C4834" t="str">
        <x:v>Compose source-only</x:v>
      </x:c>
      <x:c r="D4834" t="str"/>
      <x:c r="E4834" t="str">
        <x:v>Candidate</x:v>
      </x:c>
      <x:c r="F4834" t="str">
        <x:v>Pending</x:v>
      </x:c>
      <x:c r="G4834" t="str"/>
      <x:c r="H4834" t="str">
        <x:v>Pending</x:v>
      </x:c>
      <x:c r="I4834" t="str">
        <x:f>IF(AND(N4834="material3-native-v4",LEN(TRIM(B4834))&gt;0,LEN(TRIM(D4834))&gt;0,E4834="Confirmed",F4834="Pass",LEN(TRIM(G4834))&gt;0,O4834="Approved",H4834="Approved",P4834="Yes"),"Yes","No")</x:f>
        <x:v>No</x:v>
      </x:c>
      <x:c r="J4834" t="str">
        <x:v>TypeScaleTokens</x:v>
      </x:c>
      <x:c r="K4834" t="str">
        <x:v>https://android.googlesource.com/platform/frameworks/support/+/a095da93f8e98dea8748ceed79ea8427aade245f/compose/material3/material3/src/commonMain/kotlin/androidx/compose/material3/tokens/TypeScaleTokens.kt#436</x:v>
      </x:c>
      <x:c r="L4834" t="str"/>
      <x:c r="M4834" t="str">
        <x:v>22.sp; source-only expression, not a Material Web CSS property.</x:v>
      </x:c>
      <x:c r="N4834" t="str">
        <x:v>material3-native-v4</x:v>
      </x:c>
      <x:c r="O4834" t="str">
        <x:v>Pending</x:v>
      </x:c>
      <x:c r="P4834" t="str">
        <x:v>No</x:v>
      </x:c>
    </x:row>
    <x:row r="4835">
      <x:c r="A4835" t="str">
        <x:v>TM-04834</x:v>
      </x:c>
      <x:c r="B4835" t="str">
        <x:v>compose:TypeScaleTokens.TitleLargeEmphasizedTracking</x:v>
      </x:c>
      <x:c r="C4835" t="str">
        <x:v>Compose source-only</x:v>
      </x:c>
      <x:c r="D4835" t="str"/>
      <x:c r="E4835" t="str">
        <x:v>Candidate</x:v>
      </x:c>
      <x:c r="F4835" t="str">
        <x:v>Pending</x:v>
      </x:c>
      <x:c r="G4835" t="str"/>
      <x:c r="H4835" t="str">
        <x:v>Pending</x:v>
      </x:c>
      <x:c r="I4835" t="str">
        <x:f>IF(AND(N4835="material3-native-v4",LEN(TRIM(B4835))&gt;0,LEN(TRIM(D4835))&gt;0,E4835="Confirmed",F4835="Pass",LEN(TRIM(G4835))&gt;0,O4835="Approved",H4835="Approved",P4835="Yes"),"Yes","No")</x:f>
        <x:v>No</x:v>
      </x:c>
      <x:c r="J4835" t="str">
        <x:v>TypeScaleTokens</x:v>
      </x:c>
      <x:c r="K4835" t="str">
        <x:v>https://android.googlesource.com/platform/frameworks/support/+/a095da93f8e98dea8748ceed79ea8427aade245f/compose/material3/material3/src/commonMain/kotlin/androidx/compose/material3/tokens/TypeScaleTokens.kt#439</x:v>
      </x:c>
      <x:c r="L4835" t="str"/>
      <x:c r="M4835" t="str">
        <x:v>0.sp; source-only expression, not a Material Web CSS property.</x:v>
      </x:c>
      <x:c r="N4835" t="str">
        <x:v>material3-native-v4</x:v>
      </x:c>
      <x:c r="O4835" t="str">
        <x:v>Pending</x:v>
      </x:c>
      <x:c r="P4835" t="str">
        <x:v>No</x:v>
      </x:c>
    </x:row>
    <x:row r="4836">
      <x:c r="A4836" t="str">
        <x:v>TM-04835</x:v>
      </x:c>
      <x:c r="B4836" t="str">
        <x:v>compose:TypeScaleTokens.TitleLargeEmphasizedWeight</x:v>
      </x:c>
      <x:c r="C4836" t="str">
        <x:v>Compose source-only</x:v>
      </x:c>
      <x:c r="D4836" t="str"/>
      <x:c r="E4836" t="str">
        <x:v>Candidate</x:v>
      </x:c>
      <x:c r="F4836" t="str">
        <x:v>Pending</x:v>
      </x:c>
      <x:c r="G4836" t="str"/>
      <x:c r="H4836" t="str">
        <x:v>Pending</x:v>
      </x:c>
      <x:c r="I4836" t="str">
        <x:f>IF(AND(N4836="material3-native-v4",LEN(TRIM(B4836))&gt;0,LEN(TRIM(D4836))&gt;0,E4836="Confirmed",F4836="Pass",LEN(TRIM(G4836))&gt;0,O4836="Approved",H4836="Approved",P4836="Yes"),"Yes","No")</x:f>
        <x:v>No</x:v>
      </x:c>
      <x:c r="J4836" t="str">
        <x:v>TypeScaleTokens</x:v>
      </x:c>
      <x:c r="K4836" t="str">
        <x:v>https://android.googlesource.com/platform/frameworks/support/+/a095da93f8e98dea8748ceed79ea8427aade245f/compose/material3/material3/src/commonMain/kotlin/androidx/compose/material3/tokens/TypeScaleTokens.kt#442</x:v>
      </x:c>
      <x:c r="L4836" t="str"/>
      <x:c r="M4836" t="str">
        <x:v>TypefaceTokens.WeightMedium; source-only expression, not a Material Web CSS property.</x:v>
      </x:c>
      <x:c r="N4836" t="str">
        <x:v>material3-native-v4</x:v>
      </x:c>
      <x:c r="O4836" t="str">
        <x:v>Pending</x:v>
      </x:c>
      <x:c r="P4836" t="str">
        <x:v>No</x:v>
      </x:c>
    </x:row>
    <x:row r="4837">
      <x:c r="A4837" t="str">
        <x:v>TM-04836</x:v>
      </x:c>
      <x:c r="B4837" t="str">
        <x:v>compose:TypeScaleTokens.TitleMediumEmphasizedFont</x:v>
      </x:c>
      <x:c r="C4837" t="str">
        <x:v>Compose source-only</x:v>
      </x:c>
      <x:c r="D4837" t="str"/>
      <x:c r="E4837" t="str">
        <x:v>Candidate</x:v>
      </x:c>
      <x:c r="F4837" t="str">
        <x:v>Pending</x:v>
      </x:c>
      <x:c r="G4837" t="str"/>
      <x:c r="H4837" t="str">
        <x:v>Pending</x:v>
      </x:c>
      <x:c r="I4837" t="str">
        <x:f>IF(AND(N4837="material3-native-v4",LEN(TRIM(B4837))&gt;0,LEN(TRIM(D4837))&gt;0,E4837="Confirmed",F4837="Pass",LEN(TRIM(G4837))&gt;0,O4837="Approved",H4837="Approved",P4837="Yes"),"Yes","No")</x:f>
        <x:v>No</x:v>
      </x:c>
      <x:c r="J4837" t="str">
        <x:v>TypeScaleTokens</x:v>
      </x:c>
      <x:c r="K4837" t="str">
        <x:v>https://android.googlesource.com/platform/frameworks/support/+/a095da93f8e98dea8748ceed79ea8427aade245f/compose/material3/material3/src/commonMain/kotlin/androidx/compose/material3/tokens/TypeScaleTokens.kt#445</x:v>
      </x:c>
      <x:c r="L4837" t="str"/>
      <x:c r="M4837" t="str">
        <x:v>TypefaceTokens.Plain; source-only expression, not a Material Web CSS property.</x:v>
      </x:c>
      <x:c r="N4837" t="str">
        <x:v>material3-native-v4</x:v>
      </x:c>
      <x:c r="O4837" t="str">
        <x:v>Pending</x:v>
      </x:c>
      <x:c r="P4837" t="str">
        <x:v>No</x:v>
      </x:c>
    </x:row>
    <x:row r="4838">
      <x:c r="A4838" t="str">
        <x:v>TM-04837</x:v>
      </x:c>
      <x:c r="B4838" t="str">
        <x:v>compose:TypeScaleTokens.TitleMediumEmphasizedLineHeight</x:v>
      </x:c>
      <x:c r="C4838" t="str">
        <x:v>Compose source-only</x:v>
      </x:c>
      <x:c r="D4838" t="str"/>
      <x:c r="E4838" t="str">
        <x:v>Candidate</x:v>
      </x:c>
      <x:c r="F4838" t="str">
        <x:v>Pending</x:v>
      </x:c>
      <x:c r="G4838" t="str"/>
      <x:c r="H4838" t="str">
        <x:v>Pending</x:v>
      </x:c>
      <x:c r="I4838" t="str">
        <x:f>IF(AND(N4838="material3-native-v4",LEN(TRIM(B4838))&gt;0,LEN(TRIM(D4838))&gt;0,E4838="Confirmed",F4838="Pass",LEN(TRIM(G4838))&gt;0,O4838="Approved",H4838="Approved",P4838="Yes"),"Yes","No")</x:f>
        <x:v>No</x:v>
      </x:c>
      <x:c r="J4838" t="str">
        <x:v>TypeScaleTokens</x:v>
      </x:c>
      <x:c r="K4838" t="str">
        <x:v>https://android.googlesource.com/platform/frameworks/support/+/a095da93f8e98dea8748ceed79ea8427aade245f/compose/material3/material3/src/commonMain/kotlin/androidx/compose/material3/tokens/TypeScaleTokens.kt#448</x:v>
      </x:c>
      <x:c r="L4838" t="str"/>
      <x:c r="M4838" t="str">
        <x:v>24.0.sp; source-only expression, not a Material Web CSS property.</x:v>
      </x:c>
      <x:c r="N4838" t="str">
        <x:v>material3-native-v4</x:v>
      </x:c>
      <x:c r="O4838" t="str">
        <x:v>Pending</x:v>
      </x:c>
      <x:c r="P4838" t="str">
        <x:v>No</x:v>
      </x:c>
    </x:row>
    <x:row r="4839">
      <x:c r="A4839" t="str">
        <x:v>TM-04838</x:v>
      </x:c>
      <x:c r="B4839" t="str">
        <x:v>compose:TypeScaleTokens.TitleMediumEmphasizedSize</x:v>
      </x:c>
      <x:c r="C4839" t="str">
        <x:v>Compose source-only</x:v>
      </x:c>
      <x:c r="D4839" t="str"/>
      <x:c r="E4839" t="str">
        <x:v>Candidate</x:v>
      </x:c>
      <x:c r="F4839" t="str">
        <x:v>Pending</x:v>
      </x:c>
      <x:c r="G4839" t="str"/>
      <x:c r="H4839" t="str">
        <x:v>Pending</x:v>
      </x:c>
      <x:c r="I4839" t="str">
        <x:f>IF(AND(N4839="material3-native-v4",LEN(TRIM(B4839))&gt;0,LEN(TRIM(D4839))&gt;0,E4839="Confirmed",F4839="Pass",LEN(TRIM(G4839))&gt;0,O4839="Approved",H4839="Approved",P4839="Yes"),"Yes","No")</x:f>
        <x:v>No</x:v>
      </x:c>
      <x:c r="J4839" t="str">
        <x:v>TypeScaleTokens</x:v>
      </x:c>
      <x:c r="K4839" t="str">
        <x:v>https://android.googlesource.com/platform/frameworks/support/+/a095da93f8e98dea8748ceed79ea8427aade245f/compose/material3/material3/src/commonMain/kotlin/androidx/compose/material3/tokens/TypeScaleTokens.kt#451</x:v>
      </x:c>
      <x:c r="L4839" t="str"/>
      <x:c r="M4839" t="str">
        <x:v>16.sp; source-only expression, not a Material Web CSS property.</x:v>
      </x:c>
      <x:c r="N4839" t="str">
        <x:v>material3-native-v4</x:v>
      </x:c>
      <x:c r="O4839" t="str">
        <x:v>Pending</x:v>
      </x:c>
      <x:c r="P4839" t="str">
        <x:v>No</x:v>
      </x:c>
    </x:row>
    <x:row r="4840">
      <x:c r="A4840" t="str">
        <x:v>TM-04839</x:v>
      </x:c>
      <x:c r="B4840" t="str">
        <x:v>compose:TypeScaleTokens.TitleMediumEmphasizedTracking</x:v>
      </x:c>
      <x:c r="C4840" t="str">
        <x:v>Compose source-only</x:v>
      </x:c>
      <x:c r="D4840" t="str"/>
      <x:c r="E4840" t="str">
        <x:v>Candidate</x:v>
      </x:c>
      <x:c r="F4840" t="str">
        <x:v>Pending</x:v>
      </x:c>
      <x:c r="G4840" t="str"/>
      <x:c r="H4840" t="str">
        <x:v>Pending</x:v>
      </x:c>
      <x:c r="I4840" t="str">
        <x:f>IF(AND(N4840="material3-native-v4",LEN(TRIM(B4840))&gt;0,LEN(TRIM(D4840))&gt;0,E4840="Confirmed",F4840="Pass",LEN(TRIM(G4840))&gt;0,O4840="Approved",H4840="Approved",P4840="Yes"),"Yes","No")</x:f>
        <x:v>No</x:v>
      </x:c>
      <x:c r="J4840" t="str">
        <x:v>TypeScaleTokens</x:v>
      </x:c>
      <x:c r="K4840" t="str">
        <x:v>https://android.googlesource.com/platform/frameworks/support/+/a095da93f8e98dea8748ceed79ea8427aade245f/compose/material3/material3/src/commonMain/kotlin/androidx/compose/material3/tokens/TypeScaleTokens.kt#454</x:v>
      </x:c>
      <x:c r="L4840" t="str"/>
      <x:c r="M4840" t="str">
        <x:v>0.15.sp; source-only expression, not a Material Web CSS property.</x:v>
      </x:c>
      <x:c r="N4840" t="str">
        <x:v>material3-native-v4</x:v>
      </x:c>
      <x:c r="O4840" t="str">
        <x:v>Pending</x:v>
      </x:c>
      <x:c r="P4840" t="str">
        <x:v>No</x:v>
      </x:c>
    </x:row>
    <x:row r="4841">
      <x:c r="A4841" t="str">
        <x:v>TM-04840</x:v>
      </x:c>
      <x:c r="B4841" t="str">
        <x:v>compose:TypeScaleTokens.TitleMediumEmphasizedWeight</x:v>
      </x:c>
      <x:c r="C4841" t="str">
        <x:v>Compose source-only</x:v>
      </x:c>
      <x:c r="D4841" t="str"/>
      <x:c r="E4841" t="str">
        <x:v>Candidate</x:v>
      </x:c>
      <x:c r="F4841" t="str">
        <x:v>Pending</x:v>
      </x:c>
      <x:c r="G4841" t="str"/>
      <x:c r="H4841" t="str">
        <x:v>Pending</x:v>
      </x:c>
      <x:c r="I4841" t="str">
        <x:f>IF(AND(N4841="material3-native-v4",LEN(TRIM(B4841))&gt;0,LEN(TRIM(D4841))&gt;0,E4841="Confirmed",F4841="Pass",LEN(TRIM(G4841))&gt;0,O4841="Approved",H4841="Approved",P4841="Yes"),"Yes","No")</x:f>
        <x:v>No</x:v>
      </x:c>
      <x:c r="J4841" t="str">
        <x:v>TypeScaleTokens</x:v>
      </x:c>
      <x:c r="K4841" t="str">
        <x:v>https://android.googlesource.com/platform/frameworks/support/+/a095da93f8e98dea8748ceed79ea8427aade245f/compose/material3/material3/src/commonMain/kotlin/androidx/compose/material3/tokens/TypeScaleTokens.kt#457</x:v>
      </x:c>
      <x:c r="L4841" t="str"/>
      <x:c r="M4841" t="str">
        <x:v>TypefaceTokens.WeightBold; source-only expression, not a Material Web CSS property.</x:v>
      </x:c>
      <x:c r="N4841" t="str">
        <x:v>material3-native-v4</x:v>
      </x:c>
      <x:c r="O4841" t="str">
        <x:v>Pending</x:v>
      </x:c>
      <x:c r="P4841" t="str">
        <x:v>No</x:v>
      </x:c>
    </x:row>
    <x:row r="4842">
      <x:c r="A4842" t="str">
        <x:v>TM-04841</x:v>
      </x:c>
      <x:c r="B4842" t="str">
        <x:v>compose:TypeScaleTokens.TitleSmallEmphasizedFont</x:v>
      </x:c>
      <x:c r="C4842" t="str">
        <x:v>Compose source-only</x:v>
      </x:c>
      <x:c r="D4842" t="str"/>
      <x:c r="E4842" t="str">
        <x:v>Candidate</x:v>
      </x:c>
      <x:c r="F4842" t="str">
        <x:v>Pending</x:v>
      </x:c>
      <x:c r="G4842" t="str"/>
      <x:c r="H4842" t="str">
        <x:v>Pending</x:v>
      </x:c>
      <x:c r="I4842" t="str">
        <x:f>IF(AND(N4842="material3-native-v4",LEN(TRIM(B4842))&gt;0,LEN(TRIM(D4842))&gt;0,E4842="Confirmed",F4842="Pass",LEN(TRIM(G4842))&gt;0,O4842="Approved",H4842="Approved",P4842="Yes"),"Yes","No")</x:f>
        <x:v>No</x:v>
      </x:c>
      <x:c r="J4842" t="str">
        <x:v>TypeScaleTokens</x:v>
      </x:c>
      <x:c r="K4842" t="str">
        <x:v>https://android.googlesource.com/platform/frameworks/support/+/a095da93f8e98dea8748ceed79ea8427aade245f/compose/material3/material3/src/commonMain/kotlin/androidx/compose/material3/tokens/TypeScaleTokens.kt#460</x:v>
      </x:c>
      <x:c r="L4842" t="str"/>
      <x:c r="M4842" t="str">
        <x:v>TypefaceTokens.Plain; source-only expression, not a Material Web CSS property.</x:v>
      </x:c>
      <x:c r="N4842" t="str">
        <x:v>material3-native-v4</x:v>
      </x:c>
      <x:c r="O4842" t="str">
        <x:v>Pending</x:v>
      </x:c>
      <x:c r="P4842" t="str">
        <x:v>No</x:v>
      </x:c>
    </x:row>
    <x:row r="4843">
      <x:c r="A4843" t="str">
        <x:v>TM-04842</x:v>
      </x:c>
      <x:c r="B4843" t="str">
        <x:v>compose:TypeScaleTokens.TitleSmallEmphasizedLineHeight</x:v>
      </x:c>
      <x:c r="C4843" t="str">
        <x:v>Compose source-only</x:v>
      </x:c>
      <x:c r="D4843" t="str"/>
      <x:c r="E4843" t="str">
        <x:v>Candidate</x:v>
      </x:c>
      <x:c r="F4843" t="str">
        <x:v>Pending</x:v>
      </x:c>
      <x:c r="G4843" t="str"/>
      <x:c r="H4843" t="str">
        <x:v>Pending</x:v>
      </x:c>
      <x:c r="I4843" t="str">
        <x:f>IF(AND(N4843="material3-native-v4",LEN(TRIM(B4843))&gt;0,LEN(TRIM(D4843))&gt;0,E4843="Confirmed",F4843="Pass",LEN(TRIM(G4843))&gt;0,O4843="Approved",H4843="Approved",P4843="Yes"),"Yes","No")</x:f>
        <x:v>No</x:v>
      </x:c>
      <x:c r="J4843" t="str">
        <x:v>TypeScaleTokens</x:v>
      </x:c>
      <x:c r="K4843" t="str">
        <x:v>https://android.googlesource.com/platform/frameworks/support/+/a095da93f8e98dea8748ceed79ea8427aade245f/compose/material3/material3/src/commonMain/kotlin/androidx/compose/material3/tokens/TypeScaleTokens.kt#463</x:v>
      </x:c>
      <x:c r="L4843" t="str"/>
      <x:c r="M4843" t="str">
        <x:v>20.0.sp; source-only expression, not a Material Web CSS property.</x:v>
      </x:c>
      <x:c r="N4843" t="str">
        <x:v>material3-native-v4</x:v>
      </x:c>
      <x:c r="O4843" t="str">
        <x:v>Pending</x:v>
      </x:c>
      <x:c r="P4843" t="str">
        <x:v>No</x:v>
      </x:c>
    </x:row>
    <x:row r="4844">
      <x:c r="A4844" t="str">
        <x:v>TM-04843</x:v>
      </x:c>
      <x:c r="B4844" t="str">
        <x:v>compose:TypeScaleTokens.TitleSmallEmphasizedSize</x:v>
      </x:c>
      <x:c r="C4844" t="str">
        <x:v>Compose source-only</x:v>
      </x:c>
      <x:c r="D4844" t="str"/>
      <x:c r="E4844" t="str">
        <x:v>Candidate</x:v>
      </x:c>
      <x:c r="F4844" t="str">
        <x:v>Pending</x:v>
      </x:c>
      <x:c r="G4844" t="str"/>
      <x:c r="H4844" t="str">
        <x:v>Pending</x:v>
      </x:c>
      <x:c r="I4844" t="str">
        <x:f>IF(AND(N4844="material3-native-v4",LEN(TRIM(B4844))&gt;0,LEN(TRIM(D4844))&gt;0,E4844="Confirmed",F4844="Pass",LEN(TRIM(G4844))&gt;0,O4844="Approved",H4844="Approved",P4844="Yes"),"Yes","No")</x:f>
        <x:v>No</x:v>
      </x:c>
      <x:c r="J4844" t="str">
        <x:v>TypeScaleTokens</x:v>
      </x:c>
      <x:c r="K4844" t="str">
        <x:v>https://android.googlesource.com/platform/frameworks/support/+/a095da93f8e98dea8748ceed79ea8427aade245f/compose/material3/material3/src/commonMain/kotlin/androidx/compose/material3/tokens/TypeScaleTokens.kt#466</x:v>
      </x:c>
      <x:c r="L4844" t="str"/>
      <x:c r="M4844" t="str">
        <x:v>14.sp; source-only expression, not a Material Web CSS property.</x:v>
      </x:c>
      <x:c r="N4844" t="str">
        <x:v>material3-native-v4</x:v>
      </x:c>
      <x:c r="O4844" t="str">
        <x:v>Pending</x:v>
      </x:c>
      <x:c r="P4844" t="str">
        <x:v>No</x:v>
      </x:c>
    </x:row>
    <x:row r="4845">
      <x:c r="A4845" t="str">
        <x:v>TM-04844</x:v>
      </x:c>
      <x:c r="B4845" t="str">
        <x:v>compose:TypeScaleTokens.TitleSmallEmphasizedTracking</x:v>
      </x:c>
      <x:c r="C4845" t="str">
        <x:v>Compose source-only</x:v>
      </x:c>
      <x:c r="D4845" t="str"/>
      <x:c r="E4845" t="str">
        <x:v>Candidate</x:v>
      </x:c>
      <x:c r="F4845" t="str">
        <x:v>Pending</x:v>
      </x:c>
      <x:c r="G4845" t="str"/>
      <x:c r="H4845" t="str">
        <x:v>Pending</x:v>
      </x:c>
      <x:c r="I4845" t="str">
        <x:f>IF(AND(N4845="material3-native-v4",LEN(TRIM(B4845))&gt;0,LEN(TRIM(D4845))&gt;0,E4845="Confirmed",F4845="Pass",LEN(TRIM(G4845))&gt;0,O4845="Approved",H4845="Approved",P4845="Yes"),"Yes","No")</x:f>
        <x:v>No</x:v>
      </x:c>
      <x:c r="J4845" t="str">
        <x:v>TypeScaleTokens</x:v>
      </x:c>
      <x:c r="K4845" t="str">
        <x:v>https://android.googlesource.com/platform/frameworks/support/+/a095da93f8e98dea8748ceed79ea8427aade245f/compose/material3/material3/src/commonMain/kotlin/androidx/compose/material3/tokens/TypeScaleTokens.kt#469</x:v>
      </x:c>
      <x:c r="L4845" t="str"/>
      <x:c r="M4845" t="str">
        <x:v>0.1.sp; source-only expression, not a Material Web CSS property.</x:v>
      </x:c>
      <x:c r="N4845" t="str">
        <x:v>material3-native-v4</x:v>
      </x:c>
      <x:c r="O4845" t="str">
        <x:v>Pending</x:v>
      </x:c>
      <x:c r="P4845" t="str">
        <x:v>No</x:v>
      </x:c>
    </x:row>
    <x:row r="4846">
      <x:c r="A4846" t="str">
        <x:v>TM-04845</x:v>
      </x:c>
      <x:c r="B4846" t="str">
        <x:v>compose:TypeScaleTokens.TitleSmallEmphasizedWeight</x:v>
      </x:c>
      <x:c r="C4846" t="str">
        <x:v>Compose source-only</x:v>
      </x:c>
      <x:c r="D4846" t="str"/>
      <x:c r="E4846" t="str">
        <x:v>Candidate</x:v>
      </x:c>
      <x:c r="F4846" t="str">
        <x:v>Pending</x:v>
      </x:c>
      <x:c r="G4846" t="str"/>
      <x:c r="H4846" t="str">
        <x:v>Pending</x:v>
      </x:c>
      <x:c r="I4846" t="str">
        <x:f>IF(AND(N4846="material3-native-v4",LEN(TRIM(B4846))&gt;0,LEN(TRIM(D4846))&gt;0,E4846="Confirmed",F4846="Pass",LEN(TRIM(G4846))&gt;0,O4846="Approved",H4846="Approved",P4846="Yes"),"Yes","No")</x:f>
        <x:v>No</x:v>
      </x:c>
      <x:c r="J4846" t="str">
        <x:v>TypeScaleTokens</x:v>
      </x:c>
      <x:c r="K4846" t="str">
        <x:v>https://android.googlesource.com/platform/frameworks/support/+/a095da93f8e98dea8748ceed79ea8427aade245f/compose/material3/material3/src/commonMain/kotlin/androidx/compose/material3/tokens/TypeScaleTokens.kt#472</x:v>
      </x:c>
      <x:c r="L4846" t="str"/>
      <x:c r="M4846" t="str">
        <x:v>TypefaceTokens.WeightBold; source-only expression, not a Material Web CSS property.</x:v>
      </x:c>
      <x:c r="N4846" t="str">
        <x:v>material3-native-v4</x:v>
      </x:c>
      <x:c r="O4846" t="str">
        <x:v>Pending</x:v>
      </x:c>
      <x:c r="P4846" t="str">
        <x:v>No</x:v>
      </x:c>
    </x:row>
    <x:row r="4847">
      <x:c r="A4847" t="str">
        <x:v>TM-04846</x:v>
      </x:c>
      <x:c r="B4847" t="str">
        <x:v>compose:TypefaceTokens.Brand</x:v>
      </x:c>
      <x:c r="C4847" t="str">
        <x:v>Compose source-only</x:v>
      </x:c>
      <x:c r="D4847" t="str"/>
      <x:c r="E4847" t="str">
        <x:v>Candidate</x:v>
      </x:c>
      <x:c r="F4847" t="str">
        <x:v>Pending</x:v>
      </x:c>
      <x:c r="G4847" t="str"/>
      <x:c r="H4847" t="str">
        <x:v>Pending</x:v>
      </x:c>
      <x:c r="I4847" t="str">
        <x:f>IF(AND(N4847="material3-native-v4",LEN(TRIM(B4847))&gt;0,LEN(TRIM(D4847))&gt;0,E4847="Confirmed",F4847="Pass",LEN(TRIM(G4847))&gt;0,O4847="Approved",H4847="Approved",P4847="Yes"),"Yes","No")</x:f>
        <x:v>No</x:v>
      </x:c>
      <x:c r="J4847" t="str">
        <x:v>TypefaceTokens</x:v>
      </x:c>
      <x:c r="K4847" t="str">
        <x:v>https://android.googlesource.com/platform/frameworks/support/+/a095da93f8e98dea8748ceed79ea8427aade245f/compose/material3/material3/src/commonMain/kotlin/androidx/compose/material3/tokens/TypefaceTokens.kt#25</x:v>
      </x:c>
      <x:c r="L4847" t="str"/>
      <x:c r="M4847" t="str">
        <x:v>FontFamily.SansSerif; source-only expression, not a Material Web CSS property.</x:v>
      </x:c>
      <x:c r="N4847" t="str">
        <x:v>material3-native-v4</x:v>
      </x:c>
      <x:c r="O4847" t="str">
        <x:v>Pending</x:v>
      </x:c>
      <x:c r="P4847" t="str">
        <x:v>No</x:v>
      </x:c>
    </x:row>
    <x:row r="4848">
      <x:c r="A4848" t="str">
        <x:v>TM-04847</x:v>
      </x:c>
      <x:c r="B4848" t="str">
        <x:v>compose:TypefaceTokens.Plain</x:v>
      </x:c>
      <x:c r="C4848" t="str">
        <x:v>Compose source-only</x:v>
      </x:c>
      <x:c r="D4848" t="str"/>
      <x:c r="E4848" t="str">
        <x:v>Candidate</x:v>
      </x:c>
      <x:c r="F4848" t="str">
        <x:v>Pending</x:v>
      </x:c>
      <x:c r="G4848" t="str"/>
      <x:c r="H4848" t="str">
        <x:v>Pending</x:v>
      </x:c>
      <x:c r="I4848" t="str">
        <x:f>IF(AND(N4848="material3-native-v4",LEN(TRIM(B4848))&gt;0,LEN(TRIM(D4848))&gt;0,E4848="Confirmed",F4848="Pass",LEN(TRIM(G4848))&gt;0,O4848="Approved",H4848="Approved",P4848="Yes"),"Yes","No")</x:f>
        <x:v>No</x:v>
      </x:c>
      <x:c r="J4848" t="str">
        <x:v>TypefaceTokens</x:v>
      </x:c>
      <x:c r="K4848" t="str">
        <x:v>https://android.googlesource.com/platform/frameworks/support/+/a095da93f8e98dea8748ceed79ea8427aade245f/compose/material3/material3/src/commonMain/kotlin/androidx/compose/material3/tokens/TypefaceTokens.kt#28</x:v>
      </x:c>
      <x:c r="L4848" t="str"/>
      <x:c r="M4848" t="str">
        <x:v>FontFamily.SansSerif; source-only expression, not a Material Web CSS property.</x:v>
      </x:c>
      <x:c r="N4848" t="str">
        <x:v>material3-native-v4</x:v>
      </x:c>
      <x:c r="O4848" t="str">
        <x:v>Pending</x:v>
      </x:c>
      <x:c r="P4848" t="str">
        <x:v>No</x:v>
      </x:c>
    </x:row>
    <x:row r="4849">
      <x:c r="A4849" t="str">
        <x:v>TM-04848</x:v>
      </x:c>
      <x:c r="B4849" t="str">
        <x:v>compose:TypefaceTokens.WeightBold</x:v>
      </x:c>
      <x:c r="C4849" t="str">
        <x:v>Compose source-only</x:v>
      </x:c>
      <x:c r="D4849" t="str"/>
      <x:c r="E4849" t="str">
        <x:v>Candidate</x:v>
      </x:c>
      <x:c r="F4849" t="str">
        <x:v>Pending</x:v>
      </x:c>
      <x:c r="G4849" t="str"/>
      <x:c r="H4849" t="str">
        <x:v>Pending</x:v>
      </x:c>
      <x:c r="I4849" t="str">
        <x:f>IF(AND(N4849="material3-native-v4",LEN(TRIM(B4849))&gt;0,LEN(TRIM(D4849))&gt;0,E4849="Confirmed",F4849="Pass",LEN(TRIM(G4849))&gt;0,O4849="Approved",H4849="Approved",P4849="Yes"),"Yes","No")</x:f>
        <x:v>No</x:v>
      </x:c>
      <x:c r="J4849" t="str">
        <x:v>TypefaceTokens</x:v>
      </x:c>
      <x:c r="K4849" t="str">
        <x:v>https://android.googlesource.com/platform/frameworks/support/+/a095da93f8e98dea8748ceed79ea8427aade245f/compose/material3/material3/src/commonMain/kotlin/androidx/compose/material3/tokens/TypefaceTokens.kt#31</x:v>
      </x:c>
      <x:c r="L4849" t="str"/>
      <x:c r="M4849" t="str">
        <x:v>FontWeight.Bold; source-only expression, not a Material Web CSS property.</x:v>
      </x:c>
      <x:c r="N4849" t="str">
        <x:v>material3-native-v4</x:v>
      </x:c>
      <x:c r="O4849" t="str">
        <x:v>Pending</x:v>
      </x:c>
      <x:c r="P4849" t="str">
        <x:v>No</x:v>
      </x:c>
    </x:row>
    <x:row r="4850">
      <x:c r="A4850" t="str">
        <x:v>TM-04849</x:v>
      </x:c>
      <x:c r="B4850" t="str">
        <x:v>compose:TypefaceTokens.WeightMedium</x:v>
      </x:c>
      <x:c r="C4850" t="str">
        <x:v>Compose source-only</x:v>
      </x:c>
      <x:c r="D4850" t="str"/>
      <x:c r="E4850" t="str">
        <x:v>Candidate</x:v>
      </x:c>
      <x:c r="F4850" t="str">
        <x:v>Pending</x:v>
      </x:c>
      <x:c r="G4850" t="str"/>
      <x:c r="H4850" t="str">
        <x:v>Pending</x:v>
      </x:c>
      <x:c r="I4850" t="str">
        <x:f>IF(AND(N4850="material3-native-v4",LEN(TRIM(B4850))&gt;0,LEN(TRIM(D4850))&gt;0,E4850="Confirmed",F4850="Pass",LEN(TRIM(G4850))&gt;0,O4850="Approved",H4850="Approved",P4850="Yes"),"Yes","No")</x:f>
        <x:v>No</x:v>
      </x:c>
      <x:c r="J4850" t="str">
        <x:v>TypefaceTokens</x:v>
      </x:c>
      <x:c r="K4850" t="str">
        <x:v>https://android.googlesource.com/platform/frameworks/support/+/a095da93f8e98dea8748ceed79ea8427aade245f/compose/material3/material3/src/commonMain/kotlin/androidx/compose/material3/tokens/TypefaceTokens.kt#34</x:v>
      </x:c>
      <x:c r="L4850" t="str"/>
      <x:c r="M4850" t="str">
        <x:v>FontWeight.Medium; source-only expression, not a Material Web CSS property.</x:v>
      </x:c>
      <x:c r="N4850" t="str">
        <x:v>material3-native-v4</x:v>
      </x:c>
      <x:c r="O4850" t="str">
        <x:v>Pending</x:v>
      </x:c>
      <x:c r="P4850" t="str">
        <x:v>No</x:v>
      </x:c>
    </x:row>
    <x:row r="4851">
      <x:c r="A4851" t="str">
        <x:v>TM-04850</x:v>
      </x:c>
      <x:c r="B4851" t="str">
        <x:v>compose:TypefaceTokens.WeightRegular</x:v>
      </x:c>
      <x:c r="C4851" t="str">
        <x:v>Compose source-only</x:v>
      </x:c>
      <x:c r="D4851" t="str"/>
      <x:c r="E4851" t="str">
        <x:v>Candidate</x:v>
      </x:c>
      <x:c r="F4851" t="str">
        <x:v>Pending</x:v>
      </x:c>
      <x:c r="G4851" t="str"/>
      <x:c r="H4851" t="str">
        <x:v>Pending</x:v>
      </x:c>
      <x:c r="I4851" t="str">
        <x:f>IF(AND(N4851="material3-native-v4",LEN(TRIM(B4851))&gt;0,LEN(TRIM(D4851))&gt;0,E4851="Confirmed",F4851="Pass",LEN(TRIM(G4851))&gt;0,O4851="Approved",H4851="Approved",P4851="Yes"),"Yes","No")</x:f>
        <x:v>No</x:v>
      </x:c>
      <x:c r="J4851" t="str">
        <x:v>TypefaceTokens</x:v>
      </x:c>
      <x:c r="K4851" t="str">
        <x:v>https://android.googlesource.com/platform/frameworks/support/+/a095da93f8e98dea8748ceed79ea8427aade245f/compose/material3/material3/src/commonMain/kotlin/androidx/compose/material3/tokens/TypefaceTokens.kt#37</x:v>
      </x:c>
      <x:c r="L4851" t="str"/>
      <x:c r="M4851" t="str">
        <x:v>FontWeight.Normal; source-only expression, not a Material Web CSS property.</x:v>
      </x:c>
      <x:c r="N4851" t="str">
        <x:v>material3-native-v4</x:v>
      </x:c>
      <x:c r="O4851" t="str">
        <x:v>Pending</x:v>
      </x:c>
      <x:c r="P4851" t="str">
        <x:v>No</x:v>
      </x:c>
    </x:row>
    <x:row r="4852">
      <x:c r="A4852" t="str">
        <x:v>TM-04851</x:v>
      </x:c>
      <x:c r="B4852" t="str">
        <x:v>compose:TypographyKeyTokens.BodyLarge</x:v>
      </x:c>
      <x:c r="C4852" t="str">
        <x:v>Compose source-only</x:v>
      </x:c>
      <x:c r="D4852" t="str"/>
      <x:c r="E4852" t="str">
        <x:v>Candidate</x:v>
      </x:c>
      <x:c r="F4852" t="str">
        <x:v>Pending</x:v>
      </x:c>
      <x:c r="G4852" t="str"/>
      <x:c r="H4852" t="str">
        <x:v>Pending</x:v>
      </x:c>
      <x:c r="I4852" t="str">
        <x:f>IF(AND(N4852="material3-native-v4",LEN(TRIM(B4852))&gt;0,LEN(TRIM(D4852))&gt;0,E4852="Confirmed",F4852="Pass",LEN(TRIM(G4852))&gt;0,O4852="Approved",H4852="Approved",P4852="Yes"),"Yes","No")</x:f>
        <x:v>No</x:v>
      </x:c>
      <x:c r="J4852" t="str">
        <x:v>TypographyKeyTokens</x:v>
      </x:c>
      <x:c r="K4852" t="str">
        <x:v>https://android.googlesource.com/platform/frameworks/support/+/a095da93f8e98dea8748ceed79ea8427aade245f/compose/material3/material3/src/commonMain/kotlin/androidx/compose/material3/tokens/TypographyKeyTokens.kt#26</x:v>
      </x:c>
      <x:c r="L4852" t="str"/>
      <x:c r="M4852" t="str">
        <x:v>TypographyToken(0); source-only expression, not a Material Web CSS property.</x:v>
      </x:c>
      <x:c r="N4852" t="str">
        <x:v>material3-native-v4</x:v>
      </x:c>
      <x:c r="O4852" t="str">
        <x:v>Pending</x:v>
      </x:c>
      <x:c r="P4852" t="str">
        <x:v>No</x:v>
      </x:c>
    </x:row>
    <x:row r="4853">
      <x:c r="A4853" t="str">
        <x:v>TM-04852</x:v>
      </x:c>
      <x:c r="B4853" t="str">
        <x:v>compose:TypographyKeyTokens.BodyMedium</x:v>
      </x:c>
      <x:c r="C4853" t="str">
        <x:v>Compose source-only</x:v>
      </x:c>
      <x:c r="D4853" t="str"/>
      <x:c r="E4853" t="str">
        <x:v>Candidate</x:v>
      </x:c>
      <x:c r="F4853" t="str">
        <x:v>Pending</x:v>
      </x:c>
      <x:c r="G4853" t="str"/>
      <x:c r="H4853" t="str">
        <x:v>Pending</x:v>
      </x:c>
      <x:c r="I4853" t="str">
        <x:f>IF(AND(N4853="material3-native-v4",LEN(TRIM(B4853))&gt;0,LEN(TRIM(D4853))&gt;0,E4853="Confirmed",F4853="Pass",LEN(TRIM(G4853))&gt;0,O4853="Approved",H4853="Approved",P4853="Yes"),"Yes","No")</x:f>
        <x:v>No</x:v>
      </x:c>
      <x:c r="J4853" t="str">
        <x:v>TypographyKeyTokens</x:v>
      </x:c>
      <x:c r="K4853" t="str">
        <x:v>https://android.googlesource.com/platform/frameworks/support/+/a095da93f8e98dea8748ceed79ea8427aade245f/compose/material3/material3/src/commonMain/kotlin/androidx/compose/material3/tokens/TypographyKeyTokens.kt#27</x:v>
      </x:c>
      <x:c r="L4853" t="str"/>
      <x:c r="M4853" t="str">
        <x:v>TypographyToken(1); source-only expression, not a Material Web CSS property.</x:v>
      </x:c>
      <x:c r="N4853" t="str">
        <x:v>material3-native-v4</x:v>
      </x:c>
      <x:c r="O4853" t="str">
        <x:v>Pending</x:v>
      </x:c>
      <x:c r="P4853" t="str">
        <x:v>No</x:v>
      </x:c>
    </x:row>
    <x:row r="4854">
      <x:c r="A4854" t="str">
        <x:v>TM-04853</x:v>
      </x:c>
      <x:c r="B4854" t="str">
        <x:v>compose:TypographyKeyTokens.BodySmall</x:v>
      </x:c>
      <x:c r="C4854" t="str">
        <x:v>Compose source-only</x:v>
      </x:c>
      <x:c r="D4854" t="str"/>
      <x:c r="E4854" t="str">
        <x:v>Candidate</x:v>
      </x:c>
      <x:c r="F4854" t="str">
        <x:v>Pending</x:v>
      </x:c>
      <x:c r="G4854" t="str"/>
      <x:c r="H4854" t="str">
        <x:v>Pending</x:v>
      </x:c>
      <x:c r="I4854" t="str">
        <x:f>IF(AND(N4854="material3-native-v4",LEN(TRIM(B4854))&gt;0,LEN(TRIM(D4854))&gt;0,E4854="Confirmed",F4854="Pass",LEN(TRIM(G4854))&gt;0,O4854="Approved",H4854="Approved",P4854="Yes"),"Yes","No")</x:f>
        <x:v>No</x:v>
      </x:c>
      <x:c r="J4854" t="str">
        <x:v>TypographyKeyTokens</x:v>
      </x:c>
      <x:c r="K4854" t="str">
        <x:v>https://android.googlesource.com/platform/frameworks/support/+/a095da93f8e98dea8748ceed79ea8427aade245f/compose/material3/material3/src/commonMain/kotlin/androidx/compose/material3/tokens/TypographyKeyTokens.kt#28</x:v>
      </x:c>
      <x:c r="L4854" t="str"/>
      <x:c r="M4854" t="str">
        <x:v>TypographyToken(2); source-only expression, not a Material Web CSS property.</x:v>
      </x:c>
      <x:c r="N4854" t="str">
        <x:v>material3-native-v4</x:v>
      </x:c>
      <x:c r="O4854" t="str">
        <x:v>Pending</x:v>
      </x:c>
      <x:c r="P4854" t="str">
        <x:v>No</x:v>
      </x:c>
    </x:row>
    <x:row r="4855">
      <x:c r="A4855" t="str">
        <x:v>TM-04854</x:v>
      </x:c>
      <x:c r="B4855" t="str">
        <x:v>compose:TypographyKeyTokens.DisplayLarge</x:v>
      </x:c>
      <x:c r="C4855" t="str">
        <x:v>Compose source-only</x:v>
      </x:c>
      <x:c r="D4855" t="str"/>
      <x:c r="E4855" t="str">
        <x:v>Candidate</x:v>
      </x:c>
      <x:c r="F4855" t="str">
        <x:v>Pending</x:v>
      </x:c>
      <x:c r="G4855" t="str"/>
      <x:c r="H4855" t="str">
        <x:v>Pending</x:v>
      </x:c>
      <x:c r="I4855" t="str">
        <x:f>IF(AND(N4855="material3-native-v4",LEN(TRIM(B4855))&gt;0,LEN(TRIM(D4855))&gt;0,E4855="Confirmed",F4855="Pass",LEN(TRIM(G4855))&gt;0,O4855="Approved",H4855="Approved",P4855="Yes"),"Yes","No")</x:f>
        <x:v>No</x:v>
      </x:c>
      <x:c r="J4855" t="str">
        <x:v>TypographyKeyTokens</x:v>
      </x:c>
      <x:c r="K4855" t="str">
        <x:v>https://android.googlesource.com/platform/frameworks/support/+/a095da93f8e98dea8748ceed79ea8427aade245f/compose/material3/material3/src/commonMain/kotlin/androidx/compose/material3/tokens/TypographyKeyTokens.kt#29</x:v>
      </x:c>
      <x:c r="L4855" t="str"/>
      <x:c r="M4855" t="str">
        <x:v>TypographyToken(3); source-only expression, not a Material Web CSS property.</x:v>
      </x:c>
      <x:c r="N4855" t="str">
        <x:v>material3-native-v4</x:v>
      </x:c>
      <x:c r="O4855" t="str">
        <x:v>Pending</x:v>
      </x:c>
      <x:c r="P4855" t="str">
        <x:v>No</x:v>
      </x:c>
    </x:row>
    <x:row r="4856">
      <x:c r="A4856" t="str">
        <x:v>TM-04855</x:v>
      </x:c>
      <x:c r="B4856" t="str">
        <x:v>compose:TypographyKeyTokens.DisplayMedium</x:v>
      </x:c>
      <x:c r="C4856" t="str">
        <x:v>Compose source-only</x:v>
      </x:c>
      <x:c r="D4856" t="str"/>
      <x:c r="E4856" t="str">
        <x:v>Candidate</x:v>
      </x:c>
      <x:c r="F4856" t="str">
        <x:v>Pending</x:v>
      </x:c>
      <x:c r="G4856" t="str"/>
      <x:c r="H4856" t="str">
        <x:v>Pending</x:v>
      </x:c>
      <x:c r="I4856" t="str">
        <x:f>IF(AND(N4856="material3-native-v4",LEN(TRIM(B4856))&gt;0,LEN(TRIM(D4856))&gt;0,E4856="Confirmed",F4856="Pass",LEN(TRIM(G4856))&gt;0,O4856="Approved",H4856="Approved",P4856="Yes"),"Yes","No")</x:f>
        <x:v>No</x:v>
      </x:c>
      <x:c r="J4856" t="str">
        <x:v>TypographyKeyTokens</x:v>
      </x:c>
      <x:c r="K4856" t="str">
        <x:v>https://android.googlesource.com/platform/frameworks/support/+/a095da93f8e98dea8748ceed79ea8427aade245f/compose/material3/material3/src/commonMain/kotlin/androidx/compose/material3/tokens/TypographyKeyTokens.kt#30</x:v>
      </x:c>
      <x:c r="L4856" t="str"/>
      <x:c r="M4856" t="str">
        <x:v>TypographyToken(4); source-only expression, not a Material Web CSS property.</x:v>
      </x:c>
      <x:c r="N4856" t="str">
        <x:v>material3-native-v4</x:v>
      </x:c>
      <x:c r="O4856" t="str">
        <x:v>Pending</x:v>
      </x:c>
      <x:c r="P4856" t="str">
        <x:v>No</x:v>
      </x:c>
    </x:row>
    <x:row r="4857">
      <x:c r="A4857" t="str">
        <x:v>TM-04856</x:v>
      </x:c>
      <x:c r="B4857" t="str">
        <x:v>compose:TypographyKeyTokens.DisplaySmall</x:v>
      </x:c>
      <x:c r="C4857" t="str">
        <x:v>Compose source-only</x:v>
      </x:c>
      <x:c r="D4857" t="str"/>
      <x:c r="E4857" t="str">
        <x:v>Candidate</x:v>
      </x:c>
      <x:c r="F4857" t="str">
        <x:v>Pending</x:v>
      </x:c>
      <x:c r="G4857" t="str"/>
      <x:c r="H4857" t="str">
        <x:v>Pending</x:v>
      </x:c>
      <x:c r="I4857" t="str">
        <x:f>IF(AND(N4857="material3-native-v4",LEN(TRIM(B4857))&gt;0,LEN(TRIM(D4857))&gt;0,E4857="Confirmed",F4857="Pass",LEN(TRIM(G4857))&gt;0,O4857="Approved",H4857="Approved",P4857="Yes"),"Yes","No")</x:f>
        <x:v>No</x:v>
      </x:c>
      <x:c r="J4857" t="str">
        <x:v>TypographyKeyTokens</x:v>
      </x:c>
      <x:c r="K4857" t="str">
        <x:v>https://android.googlesource.com/platform/frameworks/support/+/a095da93f8e98dea8748ceed79ea8427aade245f/compose/material3/material3/src/commonMain/kotlin/androidx/compose/material3/tokens/TypographyKeyTokens.kt#31</x:v>
      </x:c>
      <x:c r="L4857" t="str"/>
      <x:c r="M4857" t="str">
        <x:v>TypographyToken(5); source-only expression, not a Material Web CSS property.</x:v>
      </x:c>
      <x:c r="N4857" t="str">
        <x:v>material3-native-v4</x:v>
      </x:c>
      <x:c r="O4857" t="str">
        <x:v>Pending</x:v>
      </x:c>
      <x:c r="P4857" t="str">
        <x:v>No</x:v>
      </x:c>
    </x:row>
    <x:row r="4858">
      <x:c r="A4858" t="str">
        <x:v>TM-04857</x:v>
      </x:c>
      <x:c r="B4858" t="str">
        <x:v>compose:TypographyKeyTokens.HeadlineLarge</x:v>
      </x:c>
      <x:c r="C4858" t="str">
        <x:v>Compose source-only</x:v>
      </x:c>
      <x:c r="D4858" t="str"/>
      <x:c r="E4858" t="str">
        <x:v>Candidate</x:v>
      </x:c>
      <x:c r="F4858" t="str">
        <x:v>Pending</x:v>
      </x:c>
      <x:c r="G4858" t="str"/>
      <x:c r="H4858" t="str">
        <x:v>Pending</x:v>
      </x:c>
      <x:c r="I4858" t="str">
        <x:f>IF(AND(N4858="material3-native-v4",LEN(TRIM(B4858))&gt;0,LEN(TRIM(D4858))&gt;0,E4858="Confirmed",F4858="Pass",LEN(TRIM(G4858))&gt;0,O4858="Approved",H4858="Approved",P4858="Yes"),"Yes","No")</x:f>
        <x:v>No</x:v>
      </x:c>
      <x:c r="J4858" t="str">
        <x:v>TypographyKeyTokens</x:v>
      </x:c>
      <x:c r="K4858" t="str">
        <x:v>https://android.googlesource.com/platform/frameworks/support/+/a095da93f8e98dea8748ceed79ea8427aade245f/compose/material3/material3/src/commonMain/kotlin/androidx/compose/material3/tokens/TypographyKeyTokens.kt#32</x:v>
      </x:c>
      <x:c r="L4858" t="str"/>
      <x:c r="M4858" t="str">
        <x:v>TypographyToken(6); source-only expression, not a Material Web CSS property.</x:v>
      </x:c>
      <x:c r="N4858" t="str">
        <x:v>material3-native-v4</x:v>
      </x:c>
      <x:c r="O4858" t="str">
        <x:v>Pending</x:v>
      </x:c>
      <x:c r="P4858" t="str">
        <x:v>No</x:v>
      </x:c>
    </x:row>
    <x:row r="4859">
      <x:c r="A4859" t="str">
        <x:v>TM-04858</x:v>
      </x:c>
      <x:c r="B4859" t="str">
        <x:v>compose:TypographyKeyTokens.HeadlineMedium</x:v>
      </x:c>
      <x:c r="C4859" t="str">
        <x:v>Compose source-only</x:v>
      </x:c>
      <x:c r="D4859" t="str"/>
      <x:c r="E4859" t="str">
        <x:v>Candidate</x:v>
      </x:c>
      <x:c r="F4859" t="str">
        <x:v>Pending</x:v>
      </x:c>
      <x:c r="G4859" t="str"/>
      <x:c r="H4859" t="str">
        <x:v>Pending</x:v>
      </x:c>
      <x:c r="I4859" t="str">
        <x:f>IF(AND(N4859="material3-native-v4",LEN(TRIM(B4859))&gt;0,LEN(TRIM(D4859))&gt;0,E4859="Confirmed",F4859="Pass",LEN(TRIM(G4859))&gt;0,O4859="Approved",H4859="Approved",P4859="Yes"),"Yes","No")</x:f>
        <x:v>No</x:v>
      </x:c>
      <x:c r="J4859" t="str">
        <x:v>TypographyKeyTokens</x:v>
      </x:c>
      <x:c r="K4859" t="str">
        <x:v>https://android.googlesource.com/platform/frameworks/support/+/a095da93f8e98dea8748ceed79ea8427aade245f/compose/material3/material3/src/commonMain/kotlin/androidx/compose/material3/tokens/TypographyKeyTokens.kt#33</x:v>
      </x:c>
      <x:c r="L4859" t="str"/>
      <x:c r="M4859" t="str">
        <x:v>TypographyToken(7); source-only expression, not a Material Web CSS property.</x:v>
      </x:c>
      <x:c r="N4859" t="str">
        <x:v>material3-native-v4</x:v>
      </x:c>
      <x:c r="O4859" t="str">
        <x:v>Pending</x:v>
      </x:c>
      <x:c r="P4859" t="str">
        <x:v>No</x:v>
      </x:c>
    </x:row>
    <x:row r="4860">
      <x:c r="A4860" t="str">
        <x:v>TM-04859</x:v>
      </x:c>
      <x:c r="B4860" t="str">
        <x:v>compose:TypographyKeyTokens.HeadlineSmall</x:v>
      </x:c>
      <x:c r="C4860" t="str">
        <x:v>Compose source-only</x:v>
      </x:c>
      <x:c r="D4860" t="str"/>
      <x:c r="E4860" t="str">
        <x:v>Candidate</x:v>
      </x:c>
      <x:c r="F4860" t="str">
        <x:v>Pending</x:v>
      </x:c>
      <x:c r="G4860" t="str"/>
      <x:c r="H4860" t="str">
        <x:v>Pending</x:v>
      </x:c>
      <x:c r="I4860" t="str">
        <x:f>IF(AND(N4860="material3-native-v4",LEN(TRIM(B4860))&gt;0,LEN(TRIM(D4860))&gt;0,E4860="Confirmed",F4860="Pass",LEN(TRIM(G4860))&gt;0,O4860="Approved",H4860="Approved",P4860="Yes"),"Yes","No")</x:f>
        <x:v>No</x:v>
      </x:c>
      <x:c r="J4860" t="str">
        <x:v>TypographyKeyTokens</x:v>
      </x:c>
      <x:c r="K4860" t="str">
        <x:v>https://android.googlesource.com/platform/frameworks/support/+/a095da93f8e98dea8748ceed79ea8427aade245f/compose/material3/material3/src/commonMain/kotlin/androidx/compose/material3/tokens/TypographyKeyTokens.kt#34</x:v>
      </x:c>
      <x:c r="L4860" t="str"/>
      <x:c r="M4860" t="str">
        <x:v>TypographyToken(8); source-only expression, not a Material Web CSS property.</x:v>
      </x:c>
      <x:c r="N4860" t="str">
        <x:v>material3-native-v4</x:v>
      </x:c>
      <x:c r="O4860" t="str">
        <x:v>Pending</x:v>
      </x:c>
      <x:c r="P4860" t="str">
        <x:v>No</x:v>
      </x:c>
    </x:row>
    <x:row r="4861">
      <x:c r="A4861" t="str">
        <x:v>TM-04860</x:v>
      </x:c>
      <x:c r="B4861" t="str">
        <x:v>compose:TypographyKeyTokens.LabelLarge</x:v>
      </x:c>
      <x:c r="C4861" t="str">
        <x:v>Compose source-only</x:v>
      </x:c>
      <x:c r="D4861" t="str"/>
      <x:c r="E4861" t="str">
        <x:v>Candidate</x:v>
      </x:c>
      <x:c r="F4861" t="str">
        <x:v>Pending</x:v>
      </x:c>
      <x:c r="G4861" t="str"/>
      <x:c r="H4861" t="str">
        <x:v>Pending</x:v>
      </x:c>
      <x:c r="I4861" t="str">
        <x:f>IF(AND(N4861="material3-native-v4",LEN(TRIM(B4861))&gt;0,LEN(TRIM(D4861))&gt;0,E4861="Confirmed",F4861="Pass",LEN(TRIM(G4861))&gt;0,O4861="Approved",H4861="Approved",P4861="Yes"),"Yes","No")</x:f>
        <x:v>No</x:v>
      </x:c>
      <x:c r="J4861" t="str">
        <x:v>TypographyKeyTokens</x:v>
      </x:c>
      <x:c r="K4861" t="str">
        <x:v>https://android.googlesource.com/platform/frameworks/support/+/a095da93f8e98dea8748ceed79ea8427aade245f/compose/material3/material3/src/commonMain/kotlin/androidx/compose/material3/tokens/TypographyKeyTokens.kt#35</x:v>
      </x:c>
      <x:c r="L4861" t="str"/>
      <x:c r="M4861" t="str">
        <x:v>TypographyToken(9); source-only expression, not a Material Web CSS property.</x:v>
      </x:c>
      <x:c r="N4861" t="str">
        <x:v>material3-native-v4</x:v>
      </x:c>
      <x:c r="O4861" t="str">
        <x:v>Pending</x:v>
      </x:c>
      <x:c r="P4861" t="str">
        <x:v>No</x:v>
      </x:c>
    </x:row>
    <x:row r="4862">
      <x:c r="A4862" t="str">
        <x:v>TM-04861</x:v>
      </x:c>
      <x:c r="B4862" t="str">
        <x:v>compose:TypographyKeyTokens.LabelMedium</x:v>
      </x:c>
      <x:c r="C4862" t="str">
        <x:v>Compose source-only</x:v>
      </x:c>
      <x:c r="D4862" t="str"/>
      <x:c r="E4862" t="str">
        <x:v>Candidate</x:v>
      </x:c>
      <x:c r="F4862" t="str">
        <x:v>Pending</x:v>
      </x:c>
      <x:c r="G4862" t="str"/>
      <x:c r="H4862" t="str">
        <x:v>Pending</x:v>
      </x:c>
      <x:c r="I4862" t="str">
        <x:f>IF(AND(N4862="material3-native-v4",LEN(TRIM(B4862))&gt;0,LEN(TRIM(D4862))&gt;0,E4862="Confirmed",F4862="Pass",LEN(TRIM(G4862))&gt;0,O4862="Approved",H4862="Approved",P4862="Yes"),"Yes","No")</x:f>
        <x:v>No</x:v>
      </x:c>
      <x:c r="J4862" t="str">
        <x:v>TypographyKeyTokens</x:v>
      </x:c>
      <x:c r="K4862" t="str">
        <x:v>https://android.googlesource.com/platform/frameworks/support/+/a095da93f8e98dea8748ceed79ea8427aade245f/compose/material3/material3/src/commonMain/kotlin/androidx/compose/material3/tokens/TypographyKeyTokens.kt#36</x:v>
      </x:c>
      <x:c r="L4862" t="str"/>
      <x:c r="M4862" t="str">
        <x:v>TypographyToken(10); source-only expression, not a Material Web CSS property.</x:v>
      </x:c>
      <x:c r="N4862" t="str">
        <x:v>material3-native-v4</x:v>
      </x:c>
      <x:c r="O4862" t="str">
        <x:v>Pending</x:v>
      </x:c>
      <x:c r="P4862" t="str">
        <x:v>No</x:v>
      </x:c>
    </x:row>
    <x:row r="4863">
      <x:c r="A4863" t="str">
        <x:v>TM-04862</x:v>
      </x:c>
      <x:c r="B4863" t="str">
        <x:v>compose:TypographyKeyTokens.LabelSmall</x:v>
      </x:c>
      <x:c r="C4863" t="str">
        <x:v>Compose source-only</x:v>
      </x:c>
      <x:c r="D4863" t="str"/>
      <x:c r="E4863" t="str">
        <x:v>Candidate</x:v>
      </x:c>
      <x:c r="F4863" t="str">
        <x:v>Pending</x:v>
      </x:c>
      <x:c r="G4863" t="str"/>
      <x:c r="H4863" t="str">
        <x:v>Pending</x:v>
      </x:c>
      <x:c r="I4863" t="str">
        <x:f>IF(AND(N4863="material3-native-v4",LEN(TRIM(B4863))&gt;0,LEN(TRIM(D4863))&gt;0,E4863="Confirmed",F4863="Pass",LEN(TRIM(G4863))&gt;0,O4863="Approved",H4863="Approved",P4863="Yes"),"Yes","No")</x:f>
        <x:v>No</x:v>
      </x:c>
      <x:c r="J4863" t="str">
        <x:v>TypographyKeyTokens</x:v>
      </x:c>
      <x:c r="K4863" t="str">
        <x:v>https://android.googlesource.com/platform/frameworks/support/+/a095da93f8e98dea8748ceed79ea8427aade245f/compose/material3/material3/src/commonMain/kotlin/androidx/compose/material3/tokens/TypographyKeyTokens.kt#37</x:v>
      </x:c>
      <x:c r="L4863" t="str"/>
      <x:c r="M4863" t="str">
        <x:v>TypographyToken(11); source-only expression, not a Material Web CSS property.</x:v>
      </x:c>
      <x:c r="N4863" t="str">
        <x:v>material3-native-v4</x:v>
      </x:c>
      <x:c r="O4863" t="str">
        <x:v>Pending</x:v>
      </x:c>
      <x:c r="P4863" t="str">
        <x:v>No</x:v>
      </x:c>
    </x:row>
    <x:row r="4864">
      <x:c r="A4864" t="str">
        <x:v>TM-04863</x:v>
      </x:c>
      <x:c r="B4864" t="str">
        <x:v>compose:TypographyKeyTokens.TitleLarge</x:v>
      </x:c>
      <x:c r="C4864" t="str">
        <x:v>Compose source-only</x:v>
      </x:c>
      <x:c r="D4864" t="str"/>
      <x:c r="E4864" t="str">
        <x:v>Candidate</x:v>
      </x:c>
      <x:c r="F4864" t="str">
        <x:v>Pending</x:v>
      </x:c>
      <x:c r="G4864" t="str"/>
      <x:c r="H4864" t="str">
        <x:v>Pending</x:v>
      </x:c>
      <x:c r="I4864" t="str">
        <x:f>IF(AND(N4864="material3-native-v4",LEN(TRIM(B4864))&gt;0,LEN(TRIM(D4864))&gt;0,E4864="Confirmed",F4864="Pass",LEN(TRIM(G4864))&gt;0,O4864="Approved",H4864="Approved",P4864="Yes"),"Yes","No")</x:f>
        <x:v>No</x:v>
      </x:c>
      <x:c r="J4864" t="str">
        <x:v>TypographyKeyTokens</x:v>
      </x:c>
      <x:c r="K4864" t="str">
        <x:v>https://android.googlesource.com/platform/frameworks/support/+/a095da93f8e98dea8748ceed79ea8427aade245f/compose/material3/material3/src/commonMain/kotlin/androidx/compose/material3/tokens/TypographyKeyTokens.kt#38</x:v>
      </x:c>
      <x:c r="L4864" t="str"/>
      <x:c r="M4864" t="str">
        <x:v>TypographyToken(12); source-only expression, not a Material Web CSS property.</x:v>
      </x:c>
      <x:c r="N4864" t="str">
        <x:v>material3-native-v4</x:v>
      </x:c>
      <x:c r="O4864" t="str">
        <x:v>Pending</x:v>
      </x:c>
      <x:c r="P4864" t="str">
        <x:v>No</x:v>
      </x:c>
    </x:row>
    <x:row r="4865">
      <x:c r="A4865" t="str">
        <x:v>TM-04864</x:v>
      </x:c>
      <x:c r="B4865" t="str">
        <x:v>compose:TypographyKeyTokens.TitleMedium</x:v>
      </x:c>
      <x:c r="C4865" t="str">
        <x:v>Compose source-only</x:v>
      </x:c>
      <x:c r="D4865" t="str"/>
      <x:c r="E4865" t="str">
        <x:v>Candidate</x:v>
      </x:c>
      <x:c r="F4865" t="str">
        <x:v>Pending</x:v>
      </x:c>
      <x:c r="G4865" t="str"/>
      <x:c r="H4865" t="str">
        <x:v>Pending</x:v>
      </x:c>
      <x:c r="I4865" t="str">
        <x:f>IF(AND(N4865="material3-native-v4",LEN(TRIM(B4865))&gt;0,LEN(TRIM(D4865))&gt;0,E4865="Confirmed",F4865="Pass",LEN(TRIM(G4865))&gt;0,O4865="Approved",H4865="Approved",P4865="Yes"),"Yes","No")</x:f>
        <x:v>No</x:v>
      </x:c>
      <x:c r="J4865" t="str">
        <x:v>TypographyKeyTokens</x:v>
      </x:c>
      <x:c r="K4865" t="str">
        <x:v>https://android.googlesource.com/platform/frameworks/support/+/a095da93f8e98dea8748ceed79ea8427aade245f/compose/material3/material3/src/commonMain/kotlin/androidx/compose/material3/tokens/TypographyKeyTokens.kt#39</x:v>
      </x:c>
      <x:c r="L4865" t="str"/>
      <x:c r="M4865" t="str">
        <x:v>TypographyToken(13); source-only expression, not a Material Web CSS property.</x:v>
      </x:c>
      <x:c r="N4865" t="str">
        <x:v>material3-native-v4</x:v>
      </x:c>
      <x:c r="O4865" t="str">
        <x:v>Pending</x:v>
      </x:c>
      <x:c r="P4865" t="str">
        <x:v>No</x:v>
      </x:c>
    </x:row>
    <x:row r="4866">
      <x:c r="A4866" t="str">
        <x:v>TM-04865</x:v>
      </x:c>
      <x:c r="B4866" t="str">
        <x:v>compose:TypographyKeyTokens.TitleSmall</x:v>
      </x:c>
      <x:c r="C4866" t="str">
        <x:v>Compose source-only</x:v>
      </x:c>
      <x:c r="D4866" t="str"/>
      <x:c r="E4866" t="str">
        <x:v>Candidate</x:v>
      </x:c>
      <x:c r="F4866" t="str">
        <x:v>Pending</x:v>
      </x:c>
      <x:c r="G4866" t="str"/>
      <x:c r="H4866" t="str">
        <x:v>Pending</x:v>
      </x:c>
      <x:c r="I4866" t="str">
        <x:f>IF(AND(N4866="material3-native-v4",LEN(TRIM(B4866))&gt;0,LEN(TRIM(D4866))&gt;0,E4866="Confirmed",F4866="Pass",LEN(TRIM(G4866))&gt;0,O4866="Approved",H4866="Approved",P4866="Yes"),"Yes","No")</x:f>
        <x:v>No</x:v>
      </x:c>
      <x:c r="J4866" t="str">
        <x:v>TypographyKeyTokens</x:v>
      </x:c>
      <x:c r="K4866" t="str">
        <x:v>https://android.googlesource.com/platform/frameworks/support/+/a095da93f8e98dea8748ceed79ea8427aade245f/compose/material3/material3/src/commonMain/kotlin/androidx/compose/material3/tokens/TypographyKeyTokens.kt#40</x:v>
      </x:c>
      <x:c r="L4866" t="str"/>
      <x:c r="M4866" t="str">
        <x:v>TypographyToken(14); source-only expression, not a Material Web CSS property.</x:v>
      </x:c>
      <x:c r="N4866" t="str">
        <x:v>material3-native-v4</x:v>
      </x:c>
      <x:c r="O4866" t="str">
        <x:v>Pending</x:v>
      </x:c>
      <x:c r="P4866" t="str">
        <x:v>No</x:v>
      </x:c>
    </x:row>
    <x:row r="4867">
      <x:c r="A4867" t="str">
        <x:v>TM-04866</x:v>
      </x:c>
      <x:c r="B4867" t="str">
        <x:v>compose:TypographyKeyTokens.BodyLargeEmphasized</x:v>
      </x:c>
      <x:c r="C4867" t="str">
        <x:v>Compose source-only</x:v>
      </x:c>
      <x:c r="D4867" t="str"/>
      <x:c r="E4867" t="str">
        <x:v>Candidate</x:v>
      </x:c>
      <x:c r="F4867" t="str">
        <x:v>Pending</x:v>
      </x:c>
      <x:c r="G4867" t="str"/>
      <x:c r="H4867" t="str">
        <x:v>Pending</x:v>
      </x:c>
      <x:c r="I4867" t="str">
        <x:f>IF(AND(N4867="material3-native-v4",LEN(TRIM(B4867))&gt;0,LEN(TRIM(D4867))&gt;0,E4867="Confirmed",F4867="Pass",LEN(TRIM(G4867))&gt;0,O4867="Approved",H4867="Approved",P4867="Yes"),"Yes","No")</x:f>
        <x:v>No</x:v>
      </x:c>
      <x:c r="J4867" t="str">
        <x:v>TypographyKeyTokens</x:v>
      </x:c>
      <x:c r="K4867" t="str">
        <x:v>https://android.googlesource.com/platform/frameworks/support/+/a095da93f8e98dea8748ceed79ea8427aade245f/compose/material3/material3/src/commonMain/kotlin/androidx/compose/material3/tokens/TypographyKeyTokens.kt#41</x:v>
      </x:c>
      <x:c r="L4867" t="str"/>
      <x:c r="M4867" t="str">
        <x:v>TypographyToken(15); source-only expression, not a Material Web CSS property.</x:v>
      </x:c>
      <x:c r="N4867" t="str">
        <x:v>material3-native-v4</x:v>
      </x:c>
      <x:c r="O4867" t="str">
        <x:v>Pending</x:v>
      </x:c>
      <x:c r="P4867" t="str">
        <x:v>No</x:v>
      </x:c>
    </x:row>
    <x:row r="4868">
      <x:c r="A4868" t="str">
        <x:v>TM-04867</x:v>
      </x:c>
      <x:c r="B4868" t="str">
        <x:v>compose:TypographyKeyTokens.BodyMediumEmphasized</x:v>
      </x:c>
      <x:c r="C4868" t="str">
        <x:v>Compose source-only</x:v>
      </x:c>
      <x:c r="D4868" t="str"/>
      <x:c r="E4868" t="str">
        <x:v>Candidate</x:v>
      </x:c>
      <x:c r="F4868" t="str">
        <x:v>Pending</x:v>
      </x:c>
      <x:c r="G4868" t="str"/>
      <x:c r="H4868" t="str">
        <x:v>Pending</x:v>
      </x:c>
      <x:c r="I4868" t="str">
        <x:f>IF(AND(N4868="material3-native-v4",LEN(TRIM(B4868))&gt;0,LEN(TRIM(D4868))&gt;0,E4868="Confirmed",F4868="Pass",LEN(TRIM(G4868))&gt;0,O4868="Approved",H4868="Approved",P4868="Yes"),"Yes","No")</x:f>
        <x:v>No</x:v>
      </x:c>
      <x:c r="J4868" t="str">
        <x:v>TypographyKeyTokens</x:v>
      </x:c>
      <x:c r="K4868" t="str">
        <x:v>https://android.googlesource.com/platform/frameworks/support/+/a095da93f8e98dea8748ceed79ea8427aade245f/compose/material3/material3/src/commonMain/kotlin/androidx/compose/material3/tokens/TypographyKeyTokens.kt#42</x:v>
      </x:c>
      <x:c r="L4868" t="str"/>
      <x:c r="M4868" t="str">
        <x:v>TypographyToken(16); source-only expression, not a Material Web CSS property.</x:v>
      </x:c>
      <x:c r="N4868" t="str">
        <x:v>material3-native-v4</x:v>
      </x:c>
      <x:c r="O4868" t="str">
        <x:v>Pending</x:v>
      </x:c>
      <x:c r="P4868" t="str">
        <x:v>No</x:v>
      </x:c>
    </x:row>
    <x:row r="4869">
      <x:c r="A4869" t="str">
        <x:v>TM-04868</x:v>
      </x:c>
      <x:c r="B4869" t="str">
        <x:v>compose:TypographyKeyTokens.BodySmallEmphasized</x:v>
      </x:c>
      <x:c r="C4869" t="str">
        <x:v>Compose source-only</x:v>
      </x:c>
      <x:c r="D4869" t="str"/>
      <x:c r="E4869" t="str">
        <x:v>Candidate</x:v>
      </x:c>
      <x:c r="F4869" t="str">
        <x:v>Pending</x:v>
      </x:c>
      <x:c r="G4869" t="str"/>
      <x:c r="H4869" t="str">
        <x:v>Pending</x:v>
      </x:c>
      <x:c r="I4869" t="str">
        <x:f>IF(AND(N4869="material3-native-v4",LEN(TRIM(B4869))&gt;0,LEN(TRIM(D4869))&gt;0,E4869="Confirmed",F4869="Pass",LEN(TRIM(G4869))&gt;0,O4869="Approved",H4869="Approved",P4869="Yes"),"Yes","No")</x:f>
        <x:v>No</x:v>
      </x:c>
      <x:c r="J4869" t="str">
        <x:v>TypographyKeyTokens</x:v>
      </x:c>
      <x:c r="K4869" t="str">
        <x:v>https://android.googlesource.com/platform/frameworks/support/+/a095da93f8e98dea8748ceed79ea8427aade245f/compose/material3/material3/src/commonMain/kotlin/androidx/compose/material3/tokens/TypographyKeyTokens.kt#43</x:v>
      </x:c>
      <x:c r="L4869" t="str"/>
      <x:c r="M4869" t="str">
        <x:v>TypographyToken(17); source-only expression, not a Material Web CSS property.</x:v>
      </x:c>
      <x:c r="N4869" t="str">
        <x:v>material3-native-v4</x:v>
      </x:c>
      <x:c r="O4869" t="str">
        <x:v>Pending</x:v>
      </x:c>
      <x:c r="P4869" t="str">
        <x:v>No</x:v>
      </x:c>
    </x:row>
    <x:row r="4870">
      <x:c r="A4870" t="str">
        <x:v>TM-04869</x:v>
      </x:c>
      <x:c r="B4870" t="str">
        <x:v>compose:TypographyKeyTokens.DisplayLargeEmphasized</x:v>
      </x:c>
      <x:c r="C4870" t="str">
        <x:v>Compose source-only</x:v>
      </x:c>
      <x:c r="D4870" t="str"/>
      <x:c r="E4870" t="str">
        <x:v>Candidate</x:v>
      </x:c>
      <x:c r="F4870" t="str">
        <x:v>Pending</x:v>
      </x:c>
      <x:c r="G4870" t="str"/>
      <x:c r="H4870" t="str">
        <x:v>Pending</x:v>
      </x:c>
      <x:c r="I4870" t="str">
        <x:f>IF(AND(N4870="material3-native-v4",LEN(TRIM(B4870))&gt;0,LEN(TRIM(D4870))&gt;0,E4870="Confirmed",F4870="Pass",LEN(TRIM(G4870))&gt;0,O4870="Approved",H4870="Approved",P4870="Yes"),"Yes","No")</x:f>
        <x:v>No</x:v>
      </x:c>
      <x:c r="J4870" t="str">
        <x:v>TypographyKeyTokens</x:v>
      </x:c>
      <x:c r="K4870" t="str">
        <x:v>https://android.googlesource.com/platform/frameworks/support/+/a095da93f8e98dea8748ceed79ea8427aade245f/compose/material3/material3/src/commonMain/kotlin/androidx/compose/material3/tokens/TypographyKeyTokens.kt#44</x:v>
      </x:c>
      <x:c r="L4870" t="str"/>
      <x:c r="M4870" t="str">
        <x:v>TypographyToken(18); source-only expression, not a Material Web CSS property.</x:v>
      </x:c>
      <x:c r="N4870" t="str">
        <x:v>material3-native-v4</x:v>
      </x:c>
      <x:c r="O4870" t="str">
        <x:v>Pending</x:v>
      </x:c>
      <x:c r="P4870" t="str">
        <x:v>No</x:v>
      </x:c>
    </x:row>
    <x:row r="4871">
      <x:c r="A4871" t="str">
        <x:v>TM-04870</x:v>
      </x:c>
      <x:c r="B4871" t="str">
        <x:v>compose:TypographyKeyTokens.DisplayMediumEmphasized</x:v>
      </x:c>
      <x:c r="C4871" t="str">
        <x:v>Compose source-only</x:v>
      </x:c>
      <x:c r="D4871" t="str"/>
      <x:c r="E4871" t="str">
        <x:v>Candidate</x:v>
      </x:c>
      <x:c r="F4871" t="str">
        <x:v>Pending</x:v>
      </x:c>
      <x:c r="G4871" t="str"/>
      <x:c r="H4871" t="str">
        <x:v>Pending</x:v>
      </x:c>
      <x:c r="I4871" t="str">
        <x:f>IF(AND(N4871="material3-native-v4",LEN(TRIM(B4871))&gt;0,LEN(TRIM(D4871))&gt;0,E4871="Confirmed",F4871="Pass",LEN(TRIM(G4871))&gt;0,O4871="Approved",H4871="Approved",P4871="Yes"),"Yes","No")</x:f>
        <x:v>No</x:v>
      </x:c>
      <x:c r="J4871" t="str">
        <x:v>TypographyKeyTokens</x:v>
      </x:c>
      <x:c r="K4871" t="str">
        <x:v>https://android.googlesource.com/platform/frameworks/support/+/a095da93f8e98dea8748ceed79ea8427aade245f/compose/material3/material3/src/commonMain/kotlin/androidx/compose/material3/tokens/TypographyKeyTokens.kt#45</x:v>
      </x:c>
      <x:c r="L4871" t="str"/>
      <x:c r="M4871" t="str">
        <x:v>TypographyToken(19); source-only expression, not a Material Web CSS property.</x:v>
      </x:c>
      <x:c r="N4871" t="str">
        <x:v>material3-native-v4</x:v>
      </x:c>
      <x:c r="O4871" t="str">
        <x:v>Pending</x:v>
      </x:c>
      <x:c r="P4871" t="str">
        <x:v>No</x:v>
      </x:c>
    </x:row>
    <x:row r="4872">
      <x:c r="A4872" t="str">
        <x:v>TM-04871</x:v>
      </x:c>
      <x:c r="B4872" t="str">
        <x:v>compose:TypographyKeyTokens.DisplaySmallEmphasized</x:v>
      </x:c>
      <x:c r="C4872" t="str">
        <x:v>Compose source-only</x:v>
      </x:c>
      <x:c r="D4872" t="str"/>
      <x:c r="E4872" t="str">
        <x:v>Candidate</x:v>
      </x:c>
      <x:c r="F4872" t="str">
        <x:v>Pending</x:v>
      </x:c>
      <x:c r="G4872" t="str"/>
      <x:c r="H4872" t="str">
        <x:v>Pending</x:v>
      </x:c>
      <x:c r="I4872" t="str">
        <x:f>IF(AND(N4872="material3-native-v4",LEN(TRIM(B4872))&gt;0,LEN(TRIM(D4872))&gt;0,E4872="Confirmed",F4872="Pass",LEN(TRIM(G4872))&gt;0,O4872="Approved",H4872="Approved",P4872="Yes"),"Yes","No")</x:f>
        <x:v>No</x:v>
      </x:c>
      <x:c r="J4872" t="str">
        <x:v>TypographyKeyTokens</x:v>
      </x:c>
      <x:c r="K4872" t="str">
        <x:v>https://android.googlesource.com/platform/frameworks/support/+/a095da93f8e98dea8748ceed79ea8427aade245f/compose/material3/material3/src/commonMain/kotlin/androidx/compose/material3/tokens/TypographyKeyTokens.kt#46</x:v>
      </x:c>
      <x:c r="L4872" t="str"/>
      <x:c r="M4872" t="str">
        <x:v>TypographyToken(20); source-only expression, not a Material Web CSS property.</x:v>
      </x:c>
      <x:c r="N4872" t="str">
        <x:v>material3-native-v4</x:v>
      </x:c>
      <x:c r="O4872" t="str">
        <x:v>Pending</x:v>
      </x:c>
      <x:c r="P4872" t="str">
        <x:v>No</x:v>
      </x:c>
    </x:row>
    <x:row r="4873">
      <x:c r="A4873" t="str">
        <x:v>TM-04872</x:v>
      </x:c>
      <x:c r="B4873" t="str">
        <x:v>compose:TypographyKeyTokens.HeadlineLargeEmphasized</x:v>
      </x:c>
      <x:c r="C4873" t="str">
        <x:v>Compose source-only</x:v>
      </x:c>
      <x:c r="D4873" t="str"/>
      <x:c r="E4873" t="str">
        <x:v>Candidate</x:v>
      </x:c>
      <x:c r="F4873" t="str">
        <x:v>Pending</x:v>
      </x:c>
      <x:c r="G4873" t="str"/>
      <x:c r="H4873" t="str">
        <x:v>Pending</x:v>
      </x:c>
      <x:c r="I4873" t="str">
        <x:f>IF(AND(N4873="material3-native-v4",LEN(TRIM(B4873))&gt;0,LEN(TRIM(D4873))&gt;0,E4873="Confirmed",F4873="Pass",LEN(TRIM(G4873))&gt;0,O4873="Approved",H4873="Approved",P4873="Yes"),"Yes","No")</x:f>
        <x:v>No</x:v>
      </x:c>
      <x:c r="J4873" t="str">
        <x:v>TypographyKeyTokens</x:v>
      </x:c>
      <x:c r="K4873" t="str">
        <x:v>https://android.googlesource.com/platform/frameworks/support/+/a095da93f8e98dea8748ceed79ea8427aade245f/compose/material3/material3/src/commonMain/kotlin/androidx/compose/material3/tokens/TypographyKeyTokens.kt#47</x:v>
      </x:c>
      <x:c r="L4873" t="str"/>
      <x:c r="M4873" t="str">
        <x:v>TypographyToken(21); source-only expression, not a Material Web CSS property.</x:v>
      </x:c>
      <x:c r="N4873" t="str">
        <x:v>material3-native-v4</x:v>
      </x:c>
      <x:c r="O4873" t="str">
        <x:v>Pending</x:v>
      </x:c>
      <x:c r="P4873" t="str">
        <x:v>No</x:v>
      </x:c>
    </x:row>
    <x:row r="4874">
      <x:c r="A4874" t="str">
        <x:v>TM-04873</x:v>
      </x:c>
      <x:c r="B4874" t="str">
        <x:v>compose:TypographyKeyTokens.HeadlineMediumEmphasized</x:v>
      </x:c>
      <x:c r="C4874" t="str">
        <x:v>Compose source-only</x:v>
      </x:c>
      <x:c r="D4874" t="str"/>
      <x:c r="E4874" t="str">
        <x:v>Candidate</x:v>
      </x:c>
      <x:c r="F4874" t="str">
        <x:v>Pending</x:v>
      </x:c>
      <x:c r="G4874" t="str"/>
      <x:c r="H4874" t="str">
        <x:v>Pending</x:v>
      </x:c>
      <x:c r="I4874" t="str">
        <x:f>IF(AND(N4874="material3-native-v4",LEN(TRIM(B4874))&gt;0,LEN(TRIM(D4874))&gt;0,E4874="Confirmed",F4874="Pass",LEN(TRIM(G4874))&gt;0,O4874="Approved",H4874="Approved",P4874="Yes"),"Yes","No")</x:f>
        <x:v>No</x:v>
      </x:c>
      <x:c r="J4874" t="str">
        <x:v>TypographyKeyTokens</x:v>
      </x:c>
      <x:c r="K4874" t="str">
        <x:v>https://android.googlesource.com/platform/frameworks/support/+/a095da93f8e98dea8748ceed79ea8427aade245f/compose/material3/material3/src/commonMain/kotlin/androidx/compose/material3/tokens/TypographyKeyTokens.kt#48</x:v>
      </x:c>
      <x:c r="L4874" t="str"/>
      <x:c r="M4874" t="str">
        <x:v>TypographyToken(22); source-only expression, not a Material Web CSS property.</x:v>
      </x:c>
      <x:c r="N4874" t="str">
        <x:v>material3-native-v4</x:v>
      </x:c>
      <x:c r="O4874" t="str">
        <x:v>Pending</x:v>
      </x:c>
      <x:c r="P4874" t="str">
        <x:v>No</x:v>
      </x:c>
    </x:row>
    <x:row r="4875">
      <x:c r="A4875" t="str">
        <x:v>TM-04874</x:v>
      </x:c>
      <x:c r="B4875" t="str">
        <x:v>compose:TypographyKeyTokens.HeadlineSmallEmphasized</x:v>
      </x:c>
      <x:c r="C4875" t="str">
        <x:v>Compose source-only</x:v>
      </x:c>
      <x:c r="D4875" t="str"/>
      <x:c r="E4875" t="str">
        <x:v>Candidate</x:v>
      </x:c>
      <x:c r="F4875" t="str">
        <x:v>Pending</x:v>
      </x:c>
      <x:c r="G4875" t="str"/>
      <x:c r="H4875" t="str">
        <x:v>Pending</x:v>
      </x:c>
      <x:c r="I4875" t="str">
        <x:f>IF(AND(N4875="material3-native-v4",LEN(TRIM(B4875))&gt;0,LEN(TRIM(D4875))&gt;0,E4875="Confirmed",F4875="Pass",LEN(TRIM(G4875))&gt;0,O4875="Approved",H4875="Approved",P4875="Yes"),"Yes","No")</x:f>
        <x:v>No</x:v>
      </x:c>
      <x:c r="J4875" t="str">
        <x:v>TypographyKeyTokens</x:v>
      </x:c>
      <x:c r="K4875" t="str">
        <x:v>https://android.googlesource.com/platform/frameworks/support/+/a095da93f8e98dea8748ceed79ea8427aade245f/compose/material3/material3/src/commonMain/kotlin/androidx/compose/material3/tokens/TypographyKeyTokens.kt#49</x:v>
      </x:c>
      <x:c r="L4875" t="str"/>
      <x:c r="M4875" t="str">
        <x:v>TypographyToken(23); source-only expression, not a Material Web CSS property.</x:v>
      </x:c>
      <x:c r="N4875" t="str">
        <x:v>material3-native-v4</x:v>
      </x:c>
      <x:c r="O4875" t="str">
        <x:v>Pending</x:v>
      </x:c>
      <x:c r="P4875" t="str">
        <x:v>No</x:v>
      </x:c>
    </x:row>
    <x:row r="4876">
      <x:c r="A4876" t="str">
        <x:v>TM-04875</x:v>
      </x:c>
      <x:c r="B4876" t="str">
        <x:v>compose:TypographyKeyTokens.LabelLargeEmphasized</x:v>
      </x:c>
      <x:c r="C4876" t="str">
        <x:v>Compose source-only</x:v>
      </x:c>
      <x:c r="D4876" t="str"/>
      <x:c r="E4876" t="str">
        <x:v>Candidate</x:v>
      </x:c>
      <x:c r="F4876" t="str">
        <x:v>Pending</x:v>
      </x:c>
      <x:c r="G4876" t="str"/>
      <x:c r="H4876" t="str">
        <x:v>Pending</x:v>
      </x:c>
      <x:c r="I4876" t="str">
        <x:f>IF(AND(N4876="material3-native-v4",LEN(TRIM(B4876))&gt;0,LEN(TRIM(D4876))&gt;0,E4876="Confirmed",F4876="Pass",LEN(TRIM(G4876))&gt;0,O4876="Approved",H4876="Approved",P4876="Yes"),"Yes","No")</x:f>
        <x:v>No</x:v>
      </x:c>
      <x:c r="J4876" t="str">
        <x:v>TypographyKeyTokens</x:v>
      </x:c>
      <x:c r="K4876" t="str">
        <x:v>https://android.googlesource.com/platform/frameworks/support/+/a095da93f8e98dea8748ceed79ea8427aade245f/compose/material3/material3/src/commonMain/kotlin/androidx/compose/material3/tokens/TypographyKeyTokens.kt#50</x:v>
      </x:c>
      <x:c r="L4876" t="str"/>
      <x:c r="M4876" t="str">
        <x:v>TypographyToken(24); source-only expression, not a Material Web CSS property.</x:v>
      </x:c>
      <x:c r="N4876" t="str">
        <x:v>material3-native-v4</x:v>
      </x:c>
      <x:c r="O4876" t="str">
        <x:v>Pending</x:v>
      </x:c>
      <x:c r="P4876" t="str">
        <x:v>No</x:v>
      </x:c>
    </x:row>
    <x:row r="4877">
      <x:c r="A4877" t="str">
        <x:v>TM-04876</x:v>
      </x:c>
      <x:c r="B4877" t="str">
        <x:v>compose:TypographyKeyTokens.LabelMediumEmphasized</x:v>
      </x:c>
      <x:c r="C4877" t="str">
        <x:v>Compose source-only</x:v>
      </x:c>
      <x:c r="D4877" t="str"/>
      <x:c r="E4877" t="str">
        <x:v>Candidate</x:v>
      </x:c>
      <x:c r="F4877" t="str">
        <x:v>Pending</x:v>
      </x:c>
      <x:c r="G4877" t="str"/>
      <x:c r="H4877" t="str">
        <x:v>Pending</x:v>
      </x:c>
      <x:c r="I4877" t="str">
        <x:f>IF(AND(N4877="material3-native-v4",LEN(TRIM(B4877))&gt;0,LEN(TRIM(D4877))&gt;0,E4877="Confirmed",F4877="Pass",LEN(TRIM(G4877))&gt;0,O4877="Approved",H4877="Approved",P4877="Yes"),"Yes","No")</x:f>
        <x:v>No</x:v>
      </x:c>
      <x:c r="J4877" t="str">
        <x:v>TypographyKeyTokens</x:v>
      </x:c>
      <x:c r="K4877" t="str">
        <x:v>https://android.googlesource.com/platform/frameworks/support/+/a095da93f8e98dea8748ceed79ea8427aade245f/compose/material3/material3/src/commonMain/kotlin/androidx/compose/material3/tokens/TypographyKeyTokens.kt#51</x:v>
      </x:c>
      <x:c r="L4877" t="str"/>
      <x:c r="M4877" t="str">
        <x:v>TypographyToken(25); source-only expression, not a Material Web CSS property.</x:v>
      </x:c>
      <x:c r="N4877" t="str">
        <x:v>material3-native-v4</x:v>
      </x:c>
      <x:c r="O4877" t="str">
        <x:v>Pending</x:v>
      </x:c>
      <x:c r="P4877" t="str">
        <x:v>No</x:v>
      </x:c>
    </x:row>
    <x:row r="4878">
      <x:c r="A4878" t="str">
        <x:v>TM-04877</x:v>
      </x:c>
      <x:c r="B4878" t="str">
        <x:v>compose:TypographyKeyTokens.LabelSmallEmphasized</x:v>
      </x:c>
      <x:c r="C4878" t="str">
        <x:v>Compose source-only</x:v>
      </x:c>
      <x:c r="D4878" t="str"/>
      <x:c r="E4878" t="str">
        <x:v>Candidate</x:v>
      </x:c>
      <x:c r="F4878" t="str">
        <x:v>Pending</x:v>
      </x:c>
      <x:c r="G4878" t="str"/>
      <x:c r="H4878" t="str">
        <x:v>Pending</x:v>
      </x:c>
      <x:c r="I4878" t="str">
        <x:f>IF(AND(N4878="material3-native-v4",LEN(TRIM(B4878))&gt;0,LEN(TRIM(D4878))&gt;0,E4878="Confirmed",F4878="Pass",LEN(TRIM(G4878))&gt;0,O4878="Approved",H4878="Approved",P4878="Yes"),"Yes","No")</x:f>
        <x:v>No</x:v>
      </x:c>
      <x:c r="J4878" t="str">
        <x:v>TypographyKeyTokens</x:v>
      </x:c>
      <x:c r="K4878" t="str">
        <x:v>https://android.googlesource.com/platform/frameworks/support/+/a095da93f8e98dea8748ceed79ea8427aade245f/compose/material3/material3/src/commonMain/kotlin/androidx/compose/material3/tokens/TypographyKeyTokens.kt#52</x:v>
      </x:c>
      <x:c r="L4878" t="str"/>
      <x:c r="M4878" t="str">
        <x:v>TypographyToken(26); source-only expression, not a Material Web CSS property.</x:v>
      </x:c>
      <x:c r="N4878" t="str">
        <x:v>material3-native-v4</x:v>
      </x:c>
      <x:c r="O4878" t="str">
        <x:v>Pending</x:v>
      </x:c>
      <x:c r="P4878" t="str">
        <x:v>No</x:v>
      </x:c>
    </x:row>
    <x:row r="4879">
      <x:c r="A4879" t="str">
        <x:v>TM-04878</x:v>
      </x:c>
      <x:c r="B4879" t="str">
        <x:v>compose:TypographyKeyTokens.TitleLargeEmphasized</x:v>
      </x:c>
      <x:c r="C4879" t="str">
        <x:v>Compose source-only</x:v>
      </x:c>
      <x:c r="D4879" t="str"/>
      <x:c r="E4879" t="str">
        <x:v>Candidate</x:v>
      </x:c>
      <x:c r="F4879" t="str">
        <x:v>Pending</x:v>
      </x:c>
      <x:c r="G4879" t="str"/>
      <x:c r="H4879" t="str">
        <x:v>Pending</x:v>
      </x:c>
      <x:c r="I4879" t="str">
        <x:f>IF(AND(N4879="material3-native-v4",LEN(TRIM(B4879))&gt;0,LEN(TRIM(D4879))&gt;0,E4879="Confirmed",F4879="Pass",LEN(TRIM(G4879))&gt;0,O4879="Approved",H4879="Approved",P4879="Yes"),"Yes","No")</x:f>
        <x:v>No</x:v>
      </x:c>
      <x:c r="J4879" t="str">
        <x:v>TypographyKeyTokens</x:v>
      </x:c>
      <x:c r="K4879" t="str">
        <x:v>https://android.googlesource.com/platform/frameworks/support/+/a095da93f8e98dea8748ceed79ea8427aade245f/compose/material3/material3/src/commonMain/kotlin/androidx/compose/material3/tokens/TypographyKeyTokens.kt#53</x:v>
      </x:c>
      <x:c r="L4879" t="str"/>
      <x:c r="M4879" t="str">
        <x:v>TypographyToken(27); source-only expression, not a Material Web CSS property.</x:v>
      </x:c>
      <x:c r="N4879" t="str">
        <x:v>material3-native-v4</x:v>
      </x:c>
      <x:c r="O4879" t="str">
        <x:v>Pending</x:v>
      </x:c>
      <x:c r="P4879" t="str">
        <x:v>No</x:v>
      </x:c>
    </x:row>
    <x:row r="4880">
      <x:c r="A4880" t="str">
        <x:v>TM-04879</x:v>
      </x:c>
      <x:c r="B4880" t="str">
        <x:v>compose:TypographyKeyTokens.TitleMediumEmphasized</x:v>
      </x:c>
      <x:c r="C4880" t="str">
        <x:v>Compose source-only</x:v>
      </x:c>
      <x:c r="D4880" t="str"/>
      <x:c r="E4880" t="str">
        <x:v>Candidate</x:v>
      </x:c>
      <x:c r="F4880" t="str">
        <x:v>Pending</x:v>
      </x:c>
      <x:c r="G4880" t="str"/>
      <x:c r="H4880" t="str">
        <x:v>Pending</x:v>
      </x:c>
      <x:c r="I4880" t="str">
        <x:f>IF(AND(N4880="material3-native-v4",LEN(TRIM(B4880))&gt;0,LEN(TRIM(D4880))&gt;0,E4880="Confirmed",F4880="Pass",LEN(TRIM(G4880))&gt;0,O4880="Approved",H4880="Approved",P4880="Yes"),"Yes","No")</x:f>
        <x:v>No</x:v>
      </x:c>
      <x:c r="J4880" t="str">
        <x:v>TypographyKeyTokens</x:v>
      </x:c>
      <x:c r="K4880" t="str">
        <x:v>https://android.googlesource.com/platform/frameworks/support/+/a095da93f8e98dea8748ceed79ea8427aade245f/compose/material3/material3/src/commonMain/kotlin/androidx/compose/material3/tokens/TypographyKeyTokens.kt#54</x:v>
      </x:c>
      <x:c r="L4880" t="str"/>
      <x:c r="M4880" t="str">
        <x:v>TypographyToken(28); source-only expression, not a Material Web CSS property.</x:v>
      </x:c>
      <x:c r="N4880" t="str">
        <x:v>material3-native-v4</x:v>
      </x:c>
      <x:c r="O4880" t="str">
        <x:v>Pending</x:v>
      </x:c>
      <x:c r="P4880" t="str">
        <x:v>No</x:v>
      </x:c>
    </x:row>
    <x:row r="4881">
      <x:c r="A4881" t="str">
        <x:v>TM-04880</x:v>
      </x:c>
      <x:c r="B4881" t="str">
        <x:v>compose:TypographyKeyTokens.TitleSmallEmphasized</x:v>
      </x:c>
      <x:c r="C4881" t="str">
        <x:v>Compose source-only</x:v>
      </x:c>
      <x:c r="D4881" t="str"/>
      <x:c r="E4881" t="str">
        <x:v>Candidate</x:v>
      </x:c>
      <x:c r="F4881" t="str">
        <x:v>Pending</x:v>
      </x:c>
      <x:c r="G4881" t="str"/>
      <x:c r="H4881" t="str">
        <x:v>Pending</x:v>
      </x:c>
      <x:c r="I4881" t="str">
        <x:f>IF(AND(N4881="material3-native-v4",LEN(TRIM(B4881))&gt;0,LEN(TRIM(D4881))&gt;0,E4881="Confirmed",F4881="Pass",LEN(TRIM(G4881))&gt;0,O4881="Approved",H4881="Approved",P4881="Yes"),"Yes","No")</x:f>
        <x:v>No</x:v>
      </x:c>
      <x:c r="J4881" t="str">
        <x:v>TypographyKeyTokens</x:v>
      </x:c>
      <x:c r="K4881" t="str">
        <x:v>https://android.googlesource.com/platform/frameworks/support/+/a095da93f8e98dea8748ceed79ea8427aade245f/compose/material3/material3/src/commonMain/kotlin/androidx/compose/material3/tokens/TypographyKeyTokens.kt#55</x:v>
      </x:c>
      <x:c r="L4881" t="str"/>
      <x:c r="M4881" t="str">
        <x:v>TypographyToken(29); source-only expression, not a Material Web CSS property.</x:v>
      </x:c>
      <x:c r="N4881" t="str">
        <x:v>material3-native-v4</x:v>
      </x:c>
      <x:c r="O4881" t="str">
        <x:v>Pending</x:v>
      </x:c>
      <x:c r="P4881" t="str">
        <x:v>No</x:v>
      </x:c>
    </x:row>
    <x:row r="4882">
      <x:c r="A4882" t="str">
        <x:v>TM-04881</x:v>
      </x:c>
      <x:c r="B4882" t="str">
        <x:v>compose:TypographyTokens.BodyLarge</x:v>
      </x:c>
      <x:c r="C4882" t="str">
        <x:v>Compose source-only</x:v>
      </x:c>
      <x:c r="D4882" t="str"/>
      <x:c r="E4882" t="str">
        <x:v>Candidate</x:v>
      </x:c>
      <x:c r="F4882" t="str">
        <x:v>Pending</x:v>
      </x:c>
      <x:c r="G4882" t="str"/>
      <x:c r="H4882" t="str">
        <x:v>Pending</x:v>
      </x:c>
      <x:c r="I4882" t="str">
        <x:f>IF(AND(N4882="material3-native-v4",LEN(TRIM(B4882))&gt;0,LEN(TRIM(D4882))&gt;0,E4882="Confirmed",F4882="Pass",LEN(TRIM(G4882))&gt;0,O4882="Approved",H4882="Approved",P4882="Yes"),"Yes","No")</x:f>
        <x:v>No</x:v>
      </x:c>
      <x:c r="J4882" t="str">
        <x:v>TypographyTokens</x:v>
      </x:c>
      <x:c r="K4882" t="str">
        <x:v>https://android.googlesource.com/platform/frameworks/support/+/a095da93f8e98dea8748ceed79ea8427aade245f/compose/material3/material3/src/commonMain/kotlin/androidx/compose/material3/tokens/TypographyTokens.kt#27</x:v>
      </x:c>
      <x:c r="L4882" t="str"/>
      <x:c r="M4882" t="str">
        <x:v>DefaultTextStyle.copy(
                fontFamily = fontFamily ?: TypeScaleTokens.BodyLargeFont,
                fontWeight = TypeScaleTokens.BodyLargeWeight,
                fontSize = TypeScaleTokens.BodyLargeSize,
                lineHeight = TypeScaleTokens.BodyLargeLineHeight,
                letterSpacing = TypeScaleTokens.BodyLargeTracking,
            ); source-only expression, not a Material Web CSS property.</x:v>
      </x:c>
      <x:c r="N4882" t="str">
        <x:v>material3-native-v4</x:v>
      </x:c>
      <x:c r="O4882" t="str">
        <x:v>Pending</x:v>
      </x:c>
      <x:c r="P4882" t="str">
        <x:v>No</x:v>
      </x:c>
    </x:row>
    <x:row r="4883">
      <x:c r="A4883" t="str">
        <x:v>TM-04882</x:v>
      </x:c>
      <x:c r="B4883" t="str">
        <x:v>compose:TypographyTokens.BodyMedium</x:v>
      </x:c>
      <x:c r="C4883" t="str">
        <x:v>Compose source-only</x:v>
      </x:c>
      <x:c r="D4883" t="str"/>
      <x:c r="E4883" t="str">
        <x:v>Candidate</x:v>
      </x:c>
      <x:c r="F4883" t="str">
        <x:v>Pending</x:v>
      </x:c>
      <x:c r="G4883" t="str"/>
      <x:c r="H4883" t="str">
        <x:v>Pending</x:v>
      </x:c>
      <x:c r="I4883" t="str">
        <x:f>IF(AND(N4883="material3-native-v4",LEN(TRIM(B4883))&gt;0,LEN(TRIM(D4883))&gt;0,E4883="Confirmed",F4883="Pass",LEN(TRIM(G4883))&gt;0,O4883="Approved",H4883="Approved",P4883="Yes"),"Yes","No")</x:f>
        <x:v>No</x:v>
      </x:c>
      <x:c r="J4883" t="str">
        <x:v>TypographyTokens</x:v>
      </x:c>
      <x:c r="K4883" t="str">
        <x:v>https://android.googlesource.com/platform/frameworks/support/+/a095da93f8e98dea8748ceed79ea8427aade245f/compose/material3/material3/src/commonMain/kotlin/androidx/compose/material3/tokens/TypographyTokens.kt#37</x:v>
      </x:c>
      <x:c r="L4883" t="str"/>
      <x:c r="M4883" t="str">
        <x:v>DefaultTextStyle.copy(
                fontFamily = fontFamily ?: TypeScaleTokens.BodyMediumFont,
                fontWeight = TypeScaleTokens.BodyMediumWeight,
                fontSize = TypeScaleTokens.BodyMediumSize,
                lineHeight = TypeScaleTokens.BodyMediumLineHeight,
                letterSpacing = TypeScaleTokens.BodyMediumTracking,
            ); source-only expression, not a Material Web CSS property.</x:v>
      </x:c>
      <x:c r="N4883" t="str">
        <x:v>material3-native-v4</x:v>
      </x:c>
      <x:c r="O4883" t="str">
        <x:v>Pending</x:v>
      </x:c>
      <x:c r="P4883" t="str">
        <x:v>No</x:v>
      </x:c>
    </x:row>
    <x:row r="4884">
      <x:c r="A4884" t="str">
        <x:v>TM-04883</x:v>
      </x:c>
      <x:c r="B4884" t="str">
        <x:v>compose:TypographyTokens.BodySmall</x:v>
      </x:c>
      <x:c r="C4884" t="str">
        <x:v>Compose source-only</x:v>
      </x:c>
      <x:c r="D4884" t="str"/>
      <x:c r="E4884" t="str">
        <x:v>Candidate</x:v>
      </x:c>
      <x:c r="F4884" t="str">
        <x:v>Pending</x:v>
      </x:c>
      <x:c r="G4884" t="str"/>
      <x:c r="H4884" t="str">
        <x:v>Pending</x:v>
      </x:c>
      <x:c r="I4884" t="str">
        <x:f>IF(AND(N4884="material3-native-v4",LEN(TRIM(B4884))&gt;0,LEN(TRIM(D4884))&gt;0,E4884="Confirmed",F4884="Pass",LEN(TRIM(G4884))&gt;0,O4884="Approved",H4884="Approved",P4884="Yes"),"Yes","No")</x:f>
        <x:v>No</x:v>
      </x:c>
      <x:c r="J4884" t="str">
        <x:v>TypographyTokens</x:v>
      </x:c>
      <x:c r="K4884" t="str">
        <x:v>https://android.googlesource.com/platform/frameworks/support/+/a095da93f8e98dea8748ceed79ea8427aade245f/compose/material3/material3/src/commonMain/kotlin/androidx/compose/material3/tokens/TypographyTokens.kt#47</x:v>
      </x:c>
      <x:c r="L4884" t="str"/>
      <x:c r="M4884" t="str">
        <x:v>DefaultTextStyle.copy(
                fontFamily = fontFamily ?: TypeScaleTokens.BodySmallFont,
                fontWeight = TypeScaleTokens.BodySmallWeight,
                fontSize = TypeScaleTokens.BodySmallSize,
                lineHeight = TypeScaleTokens.BodySmallLineHeight,
                letterSpacing = TypeScaleTokens.BodySmallTracking,
            ); source-only expression, not a Material Web CSS property.</x:v>
      </x:c>
      <x:c r="N4884" t="str">
        <x:v>material3-native-v4</x:v>
      </x:c>
      <x:c r="O4884" t="str">
        <x:v>Pending</x:v>
      </x:c>
      <x:c r="P4884" t="str">
        <x:v>No</x:v>
      </x:c>
    </x:row>
    <x:row r="4885">
      <x:c r="A4885" t="str">
        <x:v>TM-04884</x:v>
      </x:c>
      <x:c r="B4885" t="str">
        <x:v>compose:TypographyTokens.DisplayLarge</x:v>
      </x:c>
      <x:c r="C4885" t="str">
        <x:v>Compose source-only</x:v>
      </x:c>
      <x:c r="D4885" t="str"/>
      <x:c r="E4885" t="str">
        <x:v>Candidate</x:v>
      </x:c>
      <x:c r="F4885" t="str">
        <x:v>Pending</x:v>
      </x:c>
      <x:c r="G4885" t="str"/>
      <x:c r="H4885" t="str">
        <x:v>Pending</x:v>
      </x:c>
      <x:c r="I4885" t="str">
        <x:f>IF(AND(N4885="material3-native-v4",LEN(TRIM(B4885))&gt;0,LEN(TRIM(D4885))&gt;0,E4885="Confirmed",F4885="Pass",LEN(TRIM(G4885))&gt;0,O4885="Approved",H4885="Approved",P4885="Yes"),"Yes","No")</x:f>
        <x:v>No</x:v>
      </x:c>
      <x:c r="J4885" t="str">
        <x:v>TypographyTokens</x:v>
      </x:c>
      <x:c r="K4885" t="str">
        <x:v>https://android.googlesource.com/platform/frameworks/support/+/a095da93f8e98dea8748ceed79ea8427aade245f/compose/material3/material3/src/commonMain/kotlin/androidx/compose/material3/tokens/TypographyTokens.kt#57</x:v>
      </x:c>
      <x:c r="L4885" t="str"/>
      <x:c r="M4885" t="str">
        <x:v>DefaultTextStyle.copy(
                fontFamily = fontFamily ?: TypeScaleTokens.DisplayLargeFont,
                fontWeight = TypeScaleTokens.DisplayLargeWeight,
                fontSize = TypeScaleTokens.DisplayLargeSize,
                lineHeight = TypeScaleTokens.DisplayLargeLineHeight,
                letterSpacing = TypeScaleTokens.DisplayLargeTracking,
            ); source-only expression, not a Material Web CSS property.</x:v>
      </x:c>
      <x:c r="N4885" t="str">
        <x:v>material3-native-v4</x:v>
      </x:c>
      <x:c r="O4885" t="str">
        <x:v>Pending</x:v>
      </x:c>
      <x:c r="P4885" t="str">
        <x:v>No</x:v>
      </x:c>
    </x:row>
    <x:row r="4886">
      <x:c r="A4886" t="str">
        <x:v>TM-04885</x:v>
      </x:c>
      <x:c r="B4886" t="str">
        <x:v>compose:TypographyTokens.DisplayMedium</x:v>
      </x:c>
      <x:c r="C4886" t="str">
        <x:v>Compose source-only</x:v>
      </x:c>
      <x:c r="D4886" t="str"/>
      <x:c r="E4886" t="str">
        <x:v>Candidate</x:v>
      </x:c>
      <x:c r="F4886" t="str">
        <x:v>Pending</x:v>
      </x:c>
      <x:c r="G4886" t="str"/>
      <x:c r="H4886" t="str">
        <x:v>Pending</x:v>
      </x:c>
      <x:c r="I4886" t="str">
        <x:f>IF(AND(N4886="material3-native-v4",LEN(TRIM(B4886))&gt;0,LEN(TRIM(D4886))&gt;0,E4886="Confirmed",F4886="Pass",LEN(TRIM(G4886))&gt;0,O4886="Approved",H4886="Approved",P4886="Yes"),"Yes","No")</x:f>
        <x:v>No</x:v>
      </x:c>
      <x:c r="J4886" t="str">
        <x:v>TypographyTokens</x:v>
      </x:c>
      <x:c r="K4886" t="str">
        <x:v>https://android.googlesource.com/platform/frameworks/support/+/a095da93f8e98dea8748ceed79ea8427aade245f/compose/material3/material3/src/commonMain/kotlin/androidx/compose/material3/tokens/TypographyTokens.kt#67</x:v>
      </x:c>
      <x:c r="L4886" t="str"/>
      <x:c r="M4886" t="str">
        <x:v>DefaultTextStyle.copy(
                fontFamily = fontFamily ?: TypeScaleTokens.DisplayMediumFont,
                fontWeight = TypeScaleTokens.DisplayMediumWeight,
                fontSize = TypeScaleTokens.DisplayMediumSize,
                lineHeight = TypeScaleTokens.DisplayMediumLineHeight,
                letterSpacing = TypeScaleTokens.DisplayMediumTracking,
            ); source-only expression, not a Material Web CSS property.</x:v>
      </x:c>
      <x:c r="N4886" t="str">
        <x:v>material3-native-v4</x:v>
      </x:c>
      <x:c r="O4886" t="str">
        <x:v>Pending</x:v>
      </x:c>
      <x:c r="P4886" t="str">
        <x:v>No</x:v>
      </x:c>
    </x:row>
    <x:row r="4887">
      <x:c r="A4887" t="str">
        <x:v>TM-04886</x:v>
      </x:c>
      <x:c r="B4887" t="str">
        <x:v>compose:TypographyTokens.DisplaySmall</x:v>
      </x:c>
      <x:c r="C4887" t="str">
        <x:v>Compose source-only</x:v>
      </x:c>
      <x:c r="D4887" t="str"/>
      <x:c r="E4887" t="str">
        <x:v>Candidate</x:v>
      </x:c>
      <x:c r="F4887" t="str">
        <x:v>Pending</x:v>
      </x:c>
      <x:c r="G4887" t="str"/>
      <x:c r="H4887" t="str">
        <x:v>Pending</x:v>
      </x:c>
      <x:c r="I4887" t="str">
        <x:f>IF(AND(N4887="material3-native-v4",LEN(TRIM(B4887))&gt;0,LEN(TRIM(D4887))&gt;0,E4887="Confirmed",F4887="Pass",LEN(TRIM(G4887))&gt;0,O4887="Approved",H4887="Approved",P4887="Yes"),"Yes","No")</x:f>
        <x:v>No</x:v>
      </x:c>
      <x:c r="J4887" t="str">
        <x:v>TypographyTokens</x:v>
      </x:c>
      <x:c r="K4887" t="str">
        <x:v>https://android.googlesource.com/platform/frameworks/support/+/a095da93f8e98dea8748ceed79ea8427aade245f/compose/material3/material3/src/commonMain/kotlin/androidx/compose/material3/tokens/TypographyTokens.kt#77</x:v>
      </x:c>
      <x:c r="L4887" t="str"/>
      <x:c r="M4887" t="str">
        <x:v>DefaultTextStyle.copy(
                fontFamily = fontFamily ?: TypeScaleTokens.DisplaySmallFont,
                fontWeight = TypeScaleTokens.DisplaySmallWeight,
                fontSize = TypeScaleTokens.DisplaySmallSize,
                lineHeight = TypeScaleTokens.DisplaySmallLineHeight,
                letterSpacing = TypeScaleTokens.DisplaySmallTracking,
            ); source-only expression, not a Material Web CSS property.</x:v>
      </x:c>
      <x:c r="N4887" t="str">
        <x:v>material3-native-v4</x:v>
      </x:c>
      <x:c r="O4887" t="str">
        <x:v>Pending</x:v>
      </x:c>
      <x:c r="P4887" t="str">
        <x:v>No</x:v>
      </x:c>
    </x:row>
    <x:row r="4888">
      <x:c r="A4888" t="str">
        <x:v>TM-04887</x:v>
      </x:c>
      <x:c r="B4888" t="str">
        <x:v>compose:TypographyTokens.HeadlineLarge</x:v>
      </x:c>
      <x:c r="C4888" t="str">
        <x:v>Compose source-only</x:v>
      </x:c>
      <x:c r="D4888" t="str"/>
      <x:c r="E4888" t="str">
        <x:v>Candidate</x:v>
      </x:c>
      <x:c r="F4888" t="str">
        <x:v>Pending</x:v>
      </x:c>
      <x:c r="G4888" t="str"/>
      <x:c r="H4888" t="str">
        <x:v>Pending</x:v>
      </x:c>
      <x:c r="I4888" t="str">
        <x:f>IF(AND(N4888="material3-native-v4",LEN(TRIM(B4888))&gt;0,LEN(TRIM(D4888))&gt;0,E4888="Confirmed",F4888="Pass",LEN(TRIM(G4888))&gt;0,O4888="Approved",H4888="Approved",P4888="Yes"),"Yes","No")</x:f>
        <x:v>No</x:v>
      </x:c>
      <x:c r="J4888" t="str">
        <x:v>TypographyTokens</x:v>
      </x:c>
      <x:c r="K4888" t="str">
        <x:v>https://android.googlesource.com/platform/frameworks/support/+/a095da93f8e98dea8748ceed79ea8427aade245f/compose/material3/material3/src/commonMain/kotlin/androidx/compose/material3/tokens/TypographyTokens.kt#87</x:v>
      </x:c>
      <x:c r="L4888" t="str"/>
      <x:c r="M4888" t="str">
        <x:v>DefaultTextStyle.copy(
                fontFamily = fontFamily ?: TypeScaleTokens.HeadlineLargeFont,
                fontWeight = TypeScaleTokens.HeadlineLargeWeight,
                fontSize = TypeScaleTokens.HeadlineLargeSize,
                lineHeight = TypeScaleTokens.HeadlineLargeLineHeight,
                letterSpacing = TypeScaleTokens.HeadlineLargeTracking,
            ); source-only expression, not a Material Web CSS property.</x:v>
      </x:c>
      <x:c r="N4888" t="str">
        <x:v>material3-native-v4</x:v>
      </x:c>
      <x:c r="O4888" t="str">
        <x:v>Pending</x:v>
      </x:c>
      <x:c r="P4888" t="str">
        <x:v>No</x:v>
      </x:c>
    </x:row>
    <x:row r="4889">
      <x:c r="A4889" t="str">
        <x:v>TM-04888</x:v>
      </x:c>
      <x:c r="B4889" t="str">
        <x:v>compose:TypographyTokens.HeadlineMedium</x:v>
      </x:c>
      <x:c r="C4889" t="str">
        <x:v>Compose source-only</x:v>
      </x:c>
      <x:c r="D4889" t="str"/>
      <x:c r="E4889" t="str">
        <x:v>Candidate</x:v>
      </x:c>
      <x:c r="F4889" t="str">
        <x:v>Pending</x:v>
      </x:c>
      <x:c r="G4889" t="str"/>
      <x:c r="H4889" t="str">
        <x:v>Pending</x:v>
      </x:c>
      <x:c r="I4889" t="str">
        <x:f>IF(AND(N4889="material3-native-v4",LEN(TRIM(B4889))&gt;0,LEN(TRIM(D4889))&gt;0,E4889="Confirmed",F4889="Pass",LEN(TRIM(G4889))&gt;0,O4889="Approved",H4889="Approved",P4889="Yes"),"Yes","No")</x:f>
        <x:v>No</x:v>
      </x:c>
      <x:c r="J4889" t="str">
        <x:v>TypographyTokens</x:v>
      </x:c>
      <x:c r="K4889" t="str">
        <x:v>https://android.googlesource.com/platform/frameworks/support/+/a095da93f8e98dea8748ceed79ea8427aade245f/compose/material3/material3/src/commonMain/kotlin/androidx/compose/material3/tokens/TypographyTokens.kt#97</x:v>
      </x:c>
      <x:c r="L4889" t="str"/>
      <x:c r="M4889" t="str">
        <x:v>DefaultTextStyle.copy(
                fontFamily = fontFamily ?: TypeScaleTokens.HeadlineMediumFont,
                fontWeight = TypeScaleTokens.HeadlineMediumWeight,
                fontSize = TypeScaleTokens.HeadlineMediumSize,
                lineHeight = TypeScaleTokens.HeadlineMediumLineHeight,
                letterSpacing = TypeScaleTokens.HeadlineMediumTracking,
            ); source-only expression, not a Material Web CSS property.</x:v>
      </x:c>
      <x:c r="N4889" t="str">
        <x:v>material3-native-v4</x:v>
      </x:c>
      <x:c r="O4889" t="str">
        <x:v>Pending</x:v>
      </x:c>
      <x:c r="P4889" t="str">
        <x:v>No</x:v>
      </x:c>
    </x:row>
    <x:row r="4890">
      <x:c r="A4890" t="str">
        <x:v>TM-04889</x:v>
      </x:c>
      <x:c r="B4890" t="str">
        <x:v>compose:TypographyTokens.HeadlineSmall</x:v>
      </x:c>
      <x:c r="C4890" t="str">
        <x:v>Compose source-only</x:v>
      </x:c>
      <x:c r="D4890" t="str"/>
      <x:c r="E4890" t="str">
        <x:v>Candidate</x:v>
      </x:c>
      <x:c r="F4890" t="str">
        <x:v>Pending</x:v>
      </x:c>
      <x:c r="G4890" t="str"/>
      <x:c r="H4890" t="str">
        <x:v>Pending</x:v>
      </x:c>
      <x:c r="I4890" t="str">
        <x:f>IF(AND(N4890="material3-native-v4",LEN(TRIM(B4890))&gt;0,LEN(TRIM(D4890))&gt;0,E4890="Confirmed",F4890="Pass",LEN(TRIM(G4890))&gt;0,O4890="Approved",H4890="Approved",P4890="Yes"),"Yes","No")</x:f>
        <x:v>No</x:v>
      </x:c>
      <x:c r="J4890" t="str">
        <x:v>TypographyTokens</x:v>
      </x:c>
      <x:c r="K4890" t="str">
        <x:v>https://android.googlesource.com/platform/frameworks/support/+/a095da93f8e98dea8748ceed79ea8427aade245f/compose/material3/material3/src/commonMain/kotlin/androidx/compose/material3/tokens/TypographyTokens.kt#107</x:v>
      </x:c>
      <x:c r="L4890" t="str"/>
      <x:c r="M4890" t="str">
        <x:v>DefaultTextStyle.copy(
                fontFamily = fontFamily ?: TypeScaleTokens.HeadlineSmallFont,
                fontWeight = TypeScaleTokens.HeadlineSmallWeight,
                fontSize = TypeScaleTokens.HeadlineSmallSize,
                lineHeight = TypeScaleTokens.HeadlineSmallLineHeight,
                letterSpacing = TypeScaleTokens.HeadlineSmallTracking,
            ); source-only expression, not a Material Web CSS property.</x:v>
      </x:c>
      <x:c r="N4890" t="str">
        <x:v>material3-native-v4</x:v>
      </x:c>
      <x:c r="O4890" t="str">
        <x:v>Pending</x:v>
      </x:c>
      <x:c r="P4890" t="str">
        <x:v>No</x:v>
      </x:c>
    </x:row>
    <x:row r="4891">
      <x:c r="A4891" t="str">
        <x:v>TM-04890</x:v>
      </x:c>
      <x:c r="B4891" t="str">
        <x:v>compose:TypographyTokens.LabelLarge</x:v>
      </x:c>
      <x:c r="C4891" t="str">
        <x:v>Compose source-only</x:v>
      </x:c>
      <x:c r="D4891" t="str"/>
      <x:c r="E4891" t="str">
        <x:v>Candidate</x:v>
      </x:c>
      <x:c r="F4891" t="str">
        <x:v>Pending</x:v>
      </x:c>
      <x:c r="G4891" t="str"/>
      <x:c r="H4891" t="str">
        <x:v>Pending</x:v>
      </x:c>
      <x:c r="I4891" t="str">
        <x:f>IF(AND(N4891="material3-native-v4",LEN(TRIM(B4891))&gt;0,LEN(TRIM(D4891))&gt;0,E4891="Confirmed",F4891="Pass",LEN(TRIM(G4891))&gt;0,O4891="Approved",H4891="Approved",P4891="Yes"),"Yes","No")</x:f>
        <x:v>No</x:v>
      </x:c>
      <x:c r="J4891" t="str">
        <x:v>TypographyTokens</x:v>
      </x:c>
      <x:c r="K4891" t="str">
        <x:v>https://android.googlesource.com/platform/frameworks/support/+/a095da93f8e98dea8748ceed79ea8427aade245f/compose/material3/material3/src/commonMain/kotlin/androidx/compose/material3/tokens/TypographyTokens.kt#117</x:v>
      </x:c>
      <x:c r="L4891" t="str"/>
      <x:c r="M4891" t="str">
        <x:v>DefaultTextStyle.copy(
                fontFamily = fontFamily ?: TypeScaleTokens.LabelLargeFont,
                fontWeight = TypeScaleTokens.LabelLargeWeight,
                fontSize = TypeScaleTokens.LabelLargeSize,
                lineHeight = TypeScaleTokens.LabelLargeLineHeight,
                letterSpacing = TypeScaleTokens.LabelLargeTracking,
            ); source-only expression, not a Material Web CSS property.</x:v>
      </x:c>
      <x:c r="N4891" t="str">
        <x:v>material3-native-v4</x:v>
      </x:c>
      <x:c r="O4891" t="str">
        <x:v>Pending</x:v>
      </x:c>
      <x:c r="P4891" t="str">
        <x:v>No</x:v>
      </x:c>
    </x:row>
    <x:row r="4892">
      <x:c r="A4892" t="str">
        <x:v>TM-04891</x:v>
      </x:c>
      <x:c r="B4892" t="str">
        <x:v>compose:TypographyTokens.LabelMedium</x:v>
      </x:c>
      <x:c r="C4892" t="str">
        <x:v>Compose source-only</x:v>
      </x:c>
      <x:c r="D4892" t="str"/>
      <x:c r="E4892" t="str">
        <x:v>Candidate</x:v>
      </x:c>
      <x:c r="F4892" t="str">
        <x:v>Pending</x:v>
      </x:c>
      <x:c r="G4892" t="str"/>
      <x:c r="H4892" t="str">
        <x:v>Pending</x:v>
      </x:c>
      <x:c r="I4892" t="str">
        <x:f>IF(AND(N4892="material3-native-v4",LEN(TRIM(B4892))&gt;0,LEN(TRIM(D4892))&gt;0,E4892="Confirmed",F4892="Pass",LEN(TRIM(G4892))&gt;0,O4892="Approved",H4892="Approved",P4892="Yes"),"Yes","No")</x:f>
        <x:v>No</x:v>
      </x:c>
      <x:c r="J4892" t="str">
        <x:v>TypographyTokens</x:v>
      </x:c>
      <x:c r="K4892" t="str">
        <x:v>https://android.googlesource.com/platform/frameworks/support/+/a095da93f8e98dea8748ceed79ea8427aade245f/compose/material3/material3/src/commonMain/kotlin/androidx/compose/material3/tokens/TypographyTokens.kt#127</x:v>
      </x:c>
      <x:c r="L4892" t="str"/>
      <x:c r="M4892" t="str">
        <x:v>DefaultTextStyle.copy(
                fontFamily = fontFamily ?: TypeScaleTokens.LabelMediumFont,
                fontWeight = TypeScaleTokens.LabelMediumWeight,
                fontSize = TypeScaleTokens.LabelMediumSize,
                lineHeight = TypeScaleTokens.LabelMediumLineHeight,
                letterSpacing = TypeScaleTokens.LabelMediumTracking,
            ); source-only expression, not a Material Web CSS property.</x:v>
      </x:c>
      <x:c r="N4892" t="str">
        <x:v>material3-native-v4</x:v>
      </x:c>
      <x:c r="O4892" t="str">
        <x:v>Pending</x:v>
      </x:c>
      <x:c r="P4892" t="str">
        <x:v>No</x:v>
      </x:c>
    </x:row>
    <x:row r="4893">
      <x:c r="A4893" t="str">
        <x:v>TM-04892</x:v>
      </x:c>
      <x:c r="B4893" t="str">
        <x:v>compose:TypographyTokens.LabelSmall</x:v>
      </x:c>
      <x:c r="C4893" t="str">
        <x:v>Compose source-only</x:v>
      </x:c>
      <x:c r="D4893" t="str"/>
      <x:c r="E4893" t="str">
        <x:v>Candidate</x:v>
      </x:c>
      <x:c r="F4893" t="str">
        <x:v>Pending</x:v>
      </x:c>
      <x:c r="G4893" t="str"/>
      <x:c r="H4893" t="str">
        <x:v>Pending</x:v>
      </x:c>
      <x:c r="I4893" t="str">
        <x:f>IF(AND(N4893="material3-native-v4",LEN(TRIM(B4893))&gt;0,LEN(TRIM(D4893))&gt;0,E4893="Confirmed",F4893="Pass",LEN(TRIM(G4893))&gt;0,O4893="Approved",H4893="Approved",P4893="Yes"),"Yes","No")</x:f>
        <x:v>No</x:v>
      </x:c>
      <x:c r="J4893" t="str">
        <x:v>TypographyTokens</x:v>
      </x:c>
      <x:c r="K4893" t="str">
        <x:v>https://android.googlesource.com/platform/frameworks/support/+/a095da93f8e98dea8748ceed79ea8427aade245f/compose/material3/material3/src/commonMain/kotlin/androidx/compose/material3/tokens/TypographyTokens.kt#137</x:v>
      </x:c>
      <x:c r="L4893" t="str"/>
      <x:c r="M4893" t="str">
        <x:v>DefaultTextStyle.copy(
                fontFamily = fontFamily ?: TypeScaleTokens.LabelSmallFont,
                fontWeight = TypeScaleTokens.LabelSmallWeight,
                fontSize = TypeScaleTokens.LabelSmallSize,
                lineHeight = TypeScaleTokens.LabelSmallLineHeight,
                letterSpacing = TypeScaleTokens.LabelSmallTracking,
            ); source-only expression, not a Material Web CSS property.</x:v>
      </x:c>
      <x:c r="N4893" t="str">
        <x:v>material3-native-v4</x:v>
      </x:c>
      <x:c r="O4893" t="str">
        <x:v>Pending</x:v>
      </x:c>
      <x:c r="P4893" t="str">
        <x:v>No</x:v>
      </x:c>
    </x:row>
    <x:row r="4894">
      <x:c r="A4894" t="str">
        <x:v>TM-04893</x:v>
      </x:c>
      <x:c r="B4894" t="str">
        <x:v>compose:TypographyTokens.TitleLarge</x:v>
      </x:c>
      <x:c r="C4894" t="str">
        <x:v>Compose source-only</x:v>
      </x:c>
      <x:c r="D4894" t="str"/>
      <x:c r="E4894" t="str">
        <x:v>Candidate</x:v>
      </x:c>
      <x:c r="F4894" t="str">
        <x:v>Pending</x:v>
      </x:c>
      <x:c r="G4894" t="str"/>
      <x:c r="H4894" t="str">
        <x:v>Pending</x:v>
      </x:c>
      <x:c r="I4894" t="str">
        <x:f>IF(AND(N4894="material3-native-v4",LEN(TRIM(B4894))&gt;0,LEN(TRIM(D4894))&gt;0,E4894="Confirmed",F4894="Pass",LEN(TRIM(G4894))&gt;0,O4894="Approved",H4894="Approved",P4894="Yes"),"Yes","No")</x:f>
        <x:v>No</x:v>
      </x:c>
      <x:c r="J4894" t="str">
        <x:v>TypographyTokens</x:v>
      </x:c>
      <x:c r="K4894" t="str">
        <x:v>https://android.googlesource.com/platform/frameworks/support/+/a095da93f8e98dea8748ceed79ea8427aade245f/compose/material3/material3/src/commonMain/kotlin/androidx/compose/material3/tokens/TypographyTokens.kt#147</x:v>
      </x:c>
      <x:c r="L4894" t="str"/>
      <x:c r="M4894" t="str">
        <x:v>DefaultTextStyle.copy(
                fontFamily = fontFamily ?: TypeScaleTokens.TitleLargeFont,
                fontWeight = TypeScaleTokens.TitleLargeWeight,
                fontSize = TypeScaleTokens.TitleLargeSize,
                lineHeight = TypeScaleTokens.TitleLargeLineHeight,
                letterSpacing = TypeScaleTokens.TitleLargeTracking,
            ); source-only expression, not a Material Web CSS property.</x:v>
      </x:c>
      <x:c r="N4894" t="str">
        <x:v>material3-native-v4</x:v>
      </x:c>
      <x:c r="O4894" t="str">
        <x:v>Pending</x:v>
      </x:c>
      <x:c r="P4894" t="str">
        <x:v>No</x:v>
      </x:c>
    </x:row>
    <x:row r="4895">
      <x:c r="A4895" t="str">
        <x:v>TM-04894</x:v>
      </x:c>
      <x:c r="B4895" t="str">
        <x:v>compose:TypographyTokens.TitleMedium</x:v>
      </x:c>
      <x:c r="C4895" t="str">
        <x:v>Compose source-only</x:v>
      </x:c>
      <x:c r="D4895" t="str"/>
      <x:c r="E4895" t="str">
        <x:v>Candidate</x:v>
      </x:c>
      <x:c r="F4895" t="str">
        <x:v>Pending</x:v>
      </x:c>
      <x:c r="G4895" t="str"/>
      <x:c r="H4895" t="str">
        <x:v>Pending</x:v>
      </x:c>
      <x:c r="I4895" t="str">
        <x:f>IF(AND(N4895="material3-native-v4",LEN(TRIM(B4895))&gt;0,LEN(TRIM(D4895))&gt;0,E4895="Confirmed",F4895="Pass",LEN(TRIM(G4895))&gt;0,O4895="Approved",H4895="Approved",P4895="Yes"),"Yes","No")</x:f>
        <x:v>No</x:v>
      </x:c>
      <x:c r="J4895" t="str">
        <x:v>TypographyTokens</x:v>
      </x:c>
      <x:c r="K4895" t="str">
        <x:v>https://android.googlesource.com/platform/frameworks/support/+/a095da93f8e98dea8748ceed79ea8427aade245f/compose/material3/material3/src/commonMain/kotlin/androidx/compose/material3/tokens/TypographyTokens.kt#157</x:v>
      </x:c>
      <x:c r="L4895" t="str"/>
      <x:c r="M4895" t="str">
        <x:v>DefaultTextStyle.copy(
                fontFamily = fontFamily ?: TypeScaleTokens.TitleMediumFont,
                fontWeight = TypeScaleTokens.TitleMediumWeight,
                fontSize = TypeScaleTokens.TitleMediumSize,
                lineHeight = TypeScaleTokens.TitleMediumLineHeight,
                letterSpacing = TypeScaleTokens.TitleMediumTracking,
            ); source-only expression, not a Material Web CSS property.</x:v>
      </x:c>
      <x:c r="N4895" t="str">
        <x:v>material3-native-v4</x:v>
      </x:c>
      <x:c r="O4895" t="str">
        <x:v>Pending</x:v>
      </x:c>
      <x:c r="P4895" t="str">
        <x:v>No</x:v>
      </x:c>
    </x:row>
    <x:row r="4896">
      <x:c r="A4896" t="str">
        <x:v>TM-04895</x:v>
      </x:c>
      <x:c r="B4896" t="str">
        <x:v>compose:TypographyTokens.TitleSmall</x:v>
      </x:c>
      <x:c r="C4896" t="str">
        <x:v>Compose source-only</x:v>
      </x:c>
      <x:c r="D4896" t="str"/>
      <x:c r="E4896" t="str">
        <x:v>Candidate</x:v>
      </x:c>
      <x:c r="F4896" t="str">
        <x:v>Pending</x:v>
      </x:c>
      <x:c r="G4896" t="str"/>
      <x:c r="H4896" t="str">
        <x:v>Pending</x:v>
      </x:c>
      <x:c r="I4896" t="str">
        <x:f>IF(AND(N4896="material3-native-v4",LEN(TRIM(B4896))&gt;0,LEN(TRIM(D4896))&gt;0,E4896="Confirmed",F4896="Pass",LEN(TRIM(G4896))&gt;0,O4896="Approved",H4896="Approved",P4896="Yes"),"Yes","No")</x:f>
        <x:v>No</x:v>
      </x:c>
      <x:c r="J4896" t="str">
        <x:v>TypographyTokens</x:v>
      </x:c>
      <x:c r="K4896" t="str">
        <x:v>https://android.googlesource.com/platform/frameworks/support/+/a095da93f8e98dea8748ceed79ea8427aade245f/compose/material3/material3/src/commonMain/kotlin/androidx/compose/material3/tokens/TypographyTokens.kt#167</x:v>
      </x:c>
      <x:c r="L4896" t="str"/>
      <x:c r="M4896" t="str">
        <x:v>DefaultTextStyle.copy(
                fontFamily = fontFamily ?: TypeScaleTokens.TitleSmallFont,
                fontWeight = TypeScaleTokens.TitleSmallWeight,
                fontSize = TypeScaleTokens.TitleSmallSize,
                lineHeight = TypeScaleTokens.TitleSmallLineHeight,
                letterSpacing = TypeScaleTokens.TitleSmallTracking,
            ); source-only expression, not a Material Web CSS property.</x:v>
      </x:c>
      <x:c r="N4896" t="str">
        <x:v>material3-native-v4</x:v>
      </x:c>
      <x:c r="O4896" t="str">
        <x:v>Pending</x:v>
      </x:c>
      <x:c r="P4896" t="str">
        <x:v>No</x:v>
      </x:c>
    </x:row>
    <x:row r="4897">
      <x:c r="A4897" t="str">
        <x:v>TM-04896</x:v>
      </x:c>
      <x:c r="B4897" t="str">
        <x:v>compose:TypographyTokens.BodyLargeEmphasized</x:v>
      </x:c>
      <x:c r="C4897" t="str">
        <x:v>Compose source-only</x:v>
      </x:c>
      <x:c r="D4897" t="str"/>
      <x:c r="E4897" t="str">
        <x:v>Candidate</x:v>
      </x:c>
      <x:c r="F4897" t="str">
        <x:v>Pending</x:v>
      </x:c>
      <x:c r="G4897" t="str"/>
      <x:c r="H4897" t="str">
        <x:v>Pending</x:v>
      </x:c>
      <x:c r="I4897" t="str">
        <x:f>IF(AND(N4897="material3-native-v4",LEN(TRIM(B4897))&gt;0,LEN(TRIM(D4897))&gt;0,E4897="Confirmed",F4897="Pass",LEN(TRIM(G4897))&gt;0,O4897="Approved",H4897="Approved",P4897="Yes"),"Yes","No")</x:f>
        <x:v>No</x:v>
      </x:c>
      <x:c r="J4897" t="str">
        <x:v>TypographyTokens</x:v>
      </x:c>
      <x:c r="K4897" t="str">
        <x:v>https://android.googlesource.com/platform/frameworks/support/+/a095da93f8e98dea8748ceed79ea8427aade245f/compose/material3/material3/src/commonMain/kotlin/androidx/compose/material3/tokens/TypographyTokens.kt#178</x:v>
      </x:c>
      <x:c r="L4897" t="str"/>
      <x:c r="M4897" t="str">
        <x:v>DefaultTextStyle.copy(
                fontFamily = fontFamily ?: TypeScaleTokens.BodyLargeEmphasizedFont,
                fontWeight = TypeScaleTokens.BodyLargeEmphasizedWeight,
                fontSize = TypeScaleTokens.BodyLargeEmphasizedSize,
                lineHeight = TypeScaleTokens.BodyLargeEmphasizedLineHeight,
                letterSpacing = TypeScaleTokens.BodyLargeEmphasizedTracking,
            ); source-only expression, not a Material Web CSS property.</x:v>
      </x:c>
      <x:c r="N4897" t="str">
        <x:v>material3-native-v4</x:v>
      </x:c>
      <x:c r="O4897" t="str">
        <x:v>Pending</x:v>
      </x:c>
      <x:c r="P4897" t="str">
        <x:v>No</x:v>
      </x:c>
    </x:row>
    <x:row r="4898">
      <x:c r="A4898" t="str">
        <x:v>TM-04897</x:v>
      </x:c>
      <x:c r="B4898" t="str">
        <x:v>compose:TypographyTokens.BodyMediumEmphasized</x:v>
      </x:c>
      <x:c r="C4898" t="str">
        <x:v>Compose source-only</x:v>
      </x:c>
      <x:c r="D4898" t="str"/>
      <x:c r="E4898" t="str">
        <x:v>Candidate</x:v>
      </x:c>
      <x:c r="F4898" t="str">
        <x:v>Pending</x:v>
      </x:c>
      <x:c r="G4898" t="str"/>
      <x:c r="H4898" t="str">
        <x:v>Pending</x:v>
      </x:c>
      <x:c r="I4898" t="str">
        <x:f>IF(AND(N4898="material3-native-v4",LEN(TRIM(B4898))&gt;0,LEN(TRIM(D4898))&gt;0,E4898="Confirmed",F4898="Pass",LEN(TRIM(G4898))&gt;0,O4898="Approved",H4898="Approved",P4898="Yes"),"Yes","No")</x:f>
        <x:v>No</x:v>
      </x:c>
      <x:c r="J4898" t="str">
        <x:v>TypographyTokens</x:v>
      </x:c>
      <x:c r="K4898" t="str">
        <x:v>https://android.googlesource.com/platform/frameworks/support/+/a095da93f8e98dea8748ceed79ea8427aade245f/compose/material3/material3/src/commonMain/kotlin/androidx/compose/material3/tokens/TypographyTokens.kt#188</x:v>
      </x:c>
      <x:c r="L4898" t="str"/>
      <x:c r="M4898" t="str">
        <x:v>DefaultTextStyle.copy(
                fontFamily = fontFamily ?: TypeScaleTokens.BodyMediumEmphasizedFont,
                fontWeight = TypeScaleTokens.BodyMediumEmphasizedWeight,
                fontSize = TypeScaleTokens.BodyMediumEmphasizedSize,
                lineHeight = TypeScaleTokens.BodyMediumEmphasizedLineHeight,
                letterSpacing = TypeScaleTokens.BodyMediumEmphasizedTracking,
            ); source-only expression, not a Material Web CSS property.</x:v>
      </x:c>
      <x:c r="N4898" t="str">
        <x:v>material3-native-v4</x:v>
      </x:c>
      <x:c r="O4898" t="str">
        <x:v>Pending</x:v>
      </x:c>
      <x:c r="P4898" t="str">
        <x:v>No</x:v>
      </x:c>
    </x:row>
    <x:row r="4899">
      <x:c r="A4899" t="str">
        <x:v>TM-04898</x:v>
      </x:c>
      <x:c r="B4899" t="str">
        <x:v>compose:TypographyTokens.BodySmallEmphasized</x:v>
      </x:c>
      <x:c r="C4899" t="str">
        <x:v>Compose source-only</x:v>
      </x:c>
      <x:c r="D4899" t="str"/>
      <x:c r="E4899" t="str">
        <x:v>Candidate</x:v>
      </x:c>
      <x:c r="F4899" t="str">
        <x:v>Pending</x:v>
      </x:c>
      <x:c r="G4899" t="str"/>
      <x:c r="H4899" t="str">
        <x:v>Pending</x:v>
      </x:c>
      <x:c r="I4899" t="str">
        <x:f>IF(AND(N4899="material3-native-v4",LEN(TRIM(B4899))&gt;0,LEN(TRIM(D4899))&gt;0,E4899="Confirmed",F4899="Pass",LEN(TRIM(G4899))&gt;0,O4899="Approved",H4899="Approved",P4899="Yes"),"Yes","No")</x:f>
        <x:v>No</x:v>
      </x:c>
      <x:c r="J4899" t="str">
        <x:v>TypographyTokens</x:v>
      </x:c>
      <x:c r="K4899" t="str">
        <x:v>https://android.googlesource.com/platform/frameworks/support/+/a095da93f8e98dea8748ceed79ea8427aade245f/compose/material3/material3/src/commonMain/kotlin/androidx/compose/material3/tokens/TypographyTokens.kt#198</x:v>
      </x:c>
      <x:c r="L4899" t="str"/>
      <x:c r="M4899" t="str">
        <x:v>DefaultTextStyle.copy(
                fontFamily = fontFamily ?: TypeScaleTokens.BodySmallEmphasizedFont,
                fontWeight = TypeScaleTokens.BodySmallEmphasizedWeight,
                fontSize = TypeScaleTokens.BodySmallEmphasizedSize,
                lineHeight = TypeScaleTokens.BodySmallEmphasizedLineHeight,
                letterSpacing = TypeScaleTokens.BodySmallEmphasizedTracking,
            ); source-only expression, not a Material Web CSS property.</x:v>
      </x:c>
      <x:c r="N4899" t="str">
        <x:v>material3-native-v4</x:v>
      </x:c>
      <x:c r="O4899" t="str">
        <x:v>Pending</x:v>
      </x:c>
      <x:c r="P4899" t="str">
        <x:v>No</x:v>
      </x:c>
    </x:row>
    <x:row r="4900">
      <x:c r="A4900" t="str">
        <x:v>TM-04899</x:v>
      </x:c>
      <x:c r="B4900" t="str">
        <x:v>compose:TypographyTokens.DisplayLargeEmphasized</x:v>
      </x:c>
      <x:c r="C4900" t="str">
        <x:v>Compose source-only</x:v>
      </x:c>
      <x:c r="D4900" t="str"/>
      <x:c r="E4900" t="str">
        <x:v>Candidate</x:v>
      </x:c>
      <x:c r="F4900" t="str">
        <x:v>Pending</x:v>
      </x:c>
      <x:c r="G4900" t="str"/>
      <x:c r="H4900" t="str">
        <x:v>Pending</x:v>
      </x:c>
      <x:c r="I4900" t="str">
        <x:f>IF(AND(N4900="material3-native-v4",LEN(TRIM(B4900))&gt;0,LEN(TRIM(D4900))&gt;0,E4900="Confirmed",F4900="Pass",LEN(TRIM(G4900))&gt;0,O4900="Approved",H4900="Approved",P4900="Yes"),"Yes","No")</x:f>
        <x:v>No</x:v>
      </x:c>
      <x:c r="J4900" t="str">
        <x:v>TypographyTokens</x:v>
      </x:c>
      <x:c r="K4900" t="str">
        <x:v>https://android.googlesource.com/platform/frameworks/support/+/a095da93f8e98dea8748ceed79ea8427aade245f/compose/material3/material3/src/commonMain/kotlin/androidx/compose/material3/tokens/TypographyTokens.kt#208</x:v>
      </x:c>
      <x:c r="L4900" t="str"/>
      <x:c r="M4900" t="str">
        <x:v>DefaultTextStyle.copy(
                fontFamily = fontFamily ?: TypeScaleTokens.DisplayLargeEmphasizedFont,
                fontWeight = TypeScaleTokens.DisplayLargeEmphasizedWeight,
                fontSize = TypeScaleTokens.DisplayLargeEmphasizedSize,
                lineHeight = TypeScaleTokens.DisplayLargeEmphasizedLineHeight,
                letterSpacing = TypeScaleTokens.DisplayLargeEmphasizedTracking,
            ); source-only expression, not a Material Web CSS property.</x:v>
      </x:c>
      <x:c r="N4900" t="str">
        <x:v>material3-native-v4</x:v>
      </x:c>
      <x:c r="O4900" t="str">
        <x:v>Pending</x:v>
      </x:c>
      <x:c r="P4900" t="str">
        <x:v>No</x:v>
      </x:c>
    </x:row>
    <x:row r="4901">
      <x:c r="A4901" t="str">
        <x:v>TM-04900</x:v>
      </x:c>
      <x:c r="B4901" t="str">
        <x:v>compose:TypographyTokens.DisplayMediumEmphasized</x:v>
      </x:c>
      <x:c r="C4901" t="str">
        <x:v>Compose source-only</x:v>
      </x:c>
      <x:c r="D4901" t="str"/>
      <x:c r="E4901" t="str">
        <x:v>Candidate</x:v>
      </x:c>
      <x:c r="F4901" t="str">
        <x:v>Pending</x:v>
      </x:c>
      <x:c r="G4901" t="str"/>
      <x:c r="H4901" t="str">
        <x:v>Pending</x:v>
      </x:c>
      <x:c r="I4901" t="str">
        <x:f>IF(AND(N4901="material3-native-v4",LEN(TRIM(B4901))&gt;0,LEN(TRIM(D4901))&gt;0,E4901="Confirmed",F4901="Pass",LEN(TRIM(G4901))&gt;0,O4901="Approved",H4901="Approved",P4901="Yes"),"Yes","No")</x:f>
        <x:v>No</x:v>
      </x:c>
      <x:c r="J4901" t="str">
        <x:v>TypographyTokens</x:v>
      </x:c>
      <x:c r="K4901" t="str">
        <x:v>https://android.googlesource.com/platform/frameworks/support/+/a095da93f8e98dea8748ceed79ea8427aade245f/compose/material3/material3/src/commonMain/kotlin/androidx/compose/material3/tokens/TypographyTokens.kt#218</x:v>
      </x:c>
      <x:c r="L4901" t="str"/>
      <x:c r="M4901" t="str">
        <x:v>DefaultTextStyle.copy(
                fontFamily = fontFamily ?: TypeScaleTokens.DisplayMediumEmphasizedFont,
                fontWeight = TypeScaleTokens.DisplayMediumEmphasizedWeight,
                fontSize = TypeScaleTokens.DisplayMediumEmphasizedSize,
                lineHeight = TypeScaleTokens.DisplayMediumEmphasizedLineHeight,
                letterSpacing = TypeScaleTokens.DisplayMediumEmphasizedTracking,
            ); source-only expression, not a Material Web CSS property.</x:v>
      </x:c>
      <x:c r="N4901" t="str">
        <x:v>material3-native-v4</x:v>
      </x:c>
      <x:c r="O4901" t="str">
        <x:v>Pending</x:v>
      </x:c>
      <x:c r="P4901" t="str">
        <x:v>No</x:v>
      </x:c>
    </x:row>
    <x:row r="4902">
      <x:c r="A4902" t="str">
        <x:v>TM-04901</x:v>
      </x:c>
      <x:c r="B4902" t="str">
        <x:v>compose:TypographyTokens.DisplaySmallEmphasized</x:v>
      </x:c>
      <x:c r="C4902" t="str">
        <x:v>Compose source-only</x:v>
      </x:c>
      <x:c r="D4902" t="str"/>
      <x:c r="E4902" t="str">
        <x:v>Candidate</x:v>
      </x:c>
      <x:c r="F4902" t="str">
        <x:v>Pending</x:v>
      </x:c>
      <x:c r="G4902" t="str"/>
      <x:c r="H4902" t="str">
        <x:v>Pending</x:v>
      </x:c>
      <x:c r="I4902" t="str">
        <x:f>IF(AND(N4902="material3-native-v4",LEN(TRIM(B4902))&gt;0,LEN(TRIM(D4902))&gt;0,E4902="Confirmed",F4902="Pass",LEN(TRIM(G4902))&gt;0,O4902="Approved",H4902="Approved",P4902="Yes"),"Yes","No")</x:f>
        <x:v>No</x:v>
      </x:c>
      <x:c r="J4902" t="str">
        <x:v>TypographyTokens</x:v>
      </x:c>
      <x:c r="K4902" t="str">
        <x:v>https://android.googlesource.com/platform/frameworks/support/+/a095da93f8e98dea8748ceed79ea8427aade245f/compose/material3/material3/src/commonMain/kotlin/androidx/compose/material3/tokens/TypographyTokens.kt#228</x:v>
      </x:c>
      <x:c r="L4902" t="str"/>
      <x:c r="M4902" t="str">
        <x:v>DefaultTextStyle.copy(
                fontFamily = fontFamily ?: TypeScaleTokens.DisplaySmallEmphasizedFont,
                fontWeight = TypeScaleTokens.DisplaySmallEmphasizedWeight,
                fontSize = TypeScaleTokens.DisplaySmallEmphasizedSize,
                lineHeight = TypeScaleTokens.DisplaySmallEmphasizedLineHeight,
                letterSpacing = TypeScaleTokens.DisplaySmallEmphasizedTracking,
            ); source-only expression, not a Material Web CSS property.</x:v>
      </x:c>
      <x:c r="N4902" t="str">
        <x:v>material3-native-v4</x:v>
      </x:c>
      <x:c r="O4902" t="str">
        <x:v>Pending</x:v>
      </x:c>
      <x:c r="P4902" t="str">
        <x:v>No</x:v>
      </x:c>
    </x:row>
    <x:row r="4903">
      <x:c r="A4903" t="str">
        <x:v>TM-04902</x:v>
      </x:c>
      <x:c r="B4903" t="str">
        <x:v>compose:TypographyTokens.HeadlineLargeEmphasized</x:v>
      </x:c>
      <x:c r="C4903" t="str">
        <x:v>Compose source-only</x:v>
      </x:c>
      <x:c r="D4903" t="str"/>
      <x:c r="E4903" t="str">
        <x:v>Candidate</x:v>
      </x:c>
      <x:c r="F4903" t="str">
        <x:v>Pending</x:v>
      </x:c>
      <x:c r="G4903" t="str"/>
      <x:c r="H4903" t="str">
        <x:v>Pending</x:v>
      </x:c>
      <x:c r="I4903" t="str">
        <x:f>IF(AND(N4903="material3-native-v4",LEN(TRIM(B4903))&gt;0,LEN(TRIM(D4903))&gt;0,E4903="Confirmed",F4903="Pass",LEN(TRIM(G4903))&gt;0,O4903="Approved",H4903="Approved",P4903="Yes"),"Yes","No")</x:f>
        <x:v>No</x:v>
      </x:c>
      <x:c r="J4903" t="str">
        <x:v>TypographyTokens</x:v>
      </x:c>
      <x:c r="K4903" t="str">
        <x:v>https://android.googlesource.com/platform/frameworks/support/+/a095da93f8e98dea8748ceed79ea8427aade245f/compose/material3/material3/src/commonMain/kotlin/androidx/compose/material3/tokens/TypographyTokens.kt#238</x:v>
      </x:c>
      <x:c r="L4903" t="str"/>
      <x:c r="M4903" t="str">
        <x:v>DefaultTextStyle.copy(
                fontFamily = fontFamily ?: TypeScaleTokens.HeadlineLargeEmphasizedFont,
                fontWeight = TypeScaleTokens.HeadlineLargeEmphasizedWeight,
                fontSize = TypeScaleTokens.HeadlineLargeEmphasizedSize,
                lineHeight = TypeScaleTokens.HeadlineLargeEmphasizedLineHeight,
                letterSpacing = TypeScaleTokens.HeadlineLargeEmphasizedTracking,
            ); source-only expression, not a Material Web CSS property.</x:v>
      </x:c>
      <x:c r="N4903" t="str">
        <x:v>material3-native-v4</x:v>
      </x:c>
      <x:c r="O4903" t="str">
        <x:v>Pending</x:v>
      </x:c>
      <x:c r="P4903" t="str">
        <x:v>No</x:v>
      </x:c>
    </x:row>
    <x:row r="4904">
      <x:c r="A4904" t="str">
        <x:v>TM-04903</x:v>
      </x:c>
      <x:c r="B4904" t="str">
        <x:v>compose:TypographyTokens.HeadlineMediumEmphasized</x:v>
      </x:c>
      <x:c r="C4904" t="str">
        <x:v>Compose source-only</x:v>
      </x:c>
      <x:c r="D4904" t="str"/>
      <x:c r="E4904" t="str">
        <x:v>Candidate</x:v>
      </x:c>
      <x:c r="F4904" t="str">
        <x:v>Pending</x:v>
      </x:c>
      <x:c r="G4904" t="str"/>
      <x:c r="H4904" t="str">
        <x:v>Pending</x:v>
      </x:c>
      <x:c r="I4904" t="str">
        <x:f>IF(AND(N4904="material3-native-v4",LEN(TRIM(B4904))&gt;0,LEN(TRIM(D4904))&gt;0,E4904="Confirmed",F4904="Pass",LEN(TRIM(G4904))&gt;0,O4904="Approved",H4904="Approved",P4904="Yes"),"Yes","No")</x:f>
        <x:v>No</x:v>
      </x:c>
      <x:c r="J4904" t="str">
        <x:v>TypographyTokens</x:v>
      </x:c>
      <x:c r="K4904" t="str">
        <x:v>https://android.googlesource.com/platform/frameworks/support/+/a095da93f8e98dea8748ceed79ea8427aade245f/compose/material3/material3/src/commonMain/kotlin/androidx/compose/material3/tokens/TypographyTokens.kt#248</x:v>
      </x:c>
      <x:c r="L4904" t="str"/>
      <x:c r="M4904" t="str">
        <x:v>DefaultTextStyle.copy(
                fontFamily = fontFamily ?: TypeScaleTokens.HeadlineMediumEmphasizedFont,
                fontWeight = TypeScaleTokens.HeadlineMediumEmphasizedWeight,
                fontSize = TypeScaleTokens.HeadlineMediumEmphasizedSize,
                lineHeight = TypeScaleTokens.HeadlineMediumEmphasizedLineHeight,
                letterSpacing = TypeScaleTokens.HeadlineMediumEmphasizedTracking,
            ); source-only expression, not a Material Web CSS property.</x:v>
      </x:c>
      <x:c r="N4904" t="str">
        <x:v>material3-native-v4</x:v>
      </x:c>
      <x:c r="O4904" t="str">
        <x:v>Pending</x:v>
      </x:c>
      <x:c r="P4904" t="str">
        <x:v>No</x:v>
      </x:c>
    </x:row>
    <x:row r="4905">
      <x:c r="A4905" t="str">
        <x:v>TM-04904</x:v>
      </x:c>
      <x:c r="B4905" t="str">
        <x:v>compose:TypographyTokens.HeadlineSmallEmphasized</x:v>
      </x:c>
      <x:c r="C4905" t="str">
        <x:v>Compose source-only</x:v>
      </x:c>
      <x:c r="D4905" t="str"/>
      <x:c r="E4905" t="str">
        <x:v>Candidate</x:v>
      </x:c>
      <x:c r="F4905" t="str">
        <x:v>Pending</x:v>
      </x:c>
      <x:c r="G4905" t="str"/>
      <x:c r="H4905" t="str">
        <x:v>Pending</x:v>
      </x:c>
      <x:c r="I4905" t="str">
        <x:f>IF(AND(N4905="material3-native-v4",LEN(TRIM(B4905))&gt;0,LEN(TRIM(D4905))&gt;0,E4905="Confirmed",F4905="Pass",LEN(TRIM(G4905))&gt;0,O4905="Approved",H4905="Approved",P4905="Yes"),"Yes","No")</x:f>
        <x:v>No</x:v>
      </x:c>
      <x:c r="J4905" t="str">
        <x:v>TypographyTokens</x:v>
      </x:c>
      <x:c r="K4905" t="str">
        <x:v>https://android.googlesource.com/platform/frameworks/support/+/a095da93f8e98dea8748ceed79ea8427aade245f/compose/material3/material3/src/commonMain/kotlin/androidx/compose/material3/tokens/TypographyTokens.kt#258</x:v>
      </x:c>
      <x:c r="L4905" t="str"/>
      <x:c r="M4905" t="str">
        <x:v>DefaultTextStyle.copy(
                fontFamily = fontFamily ?: TypeScaleTokens.HeadlineSmallEmphasizedFont,
                fontWeight = TypeScaleTokens.HeadlineSmallEmphasizedWeight,
                fontSize = TypeScaleTokens.HeadlineSmallEmphasizedSize,
                lineHeight = TypeScaleTokens.HeadlineSmallEmphasizedLineHeight,
                letterSpacing = TypeScaleTokens.HeadlineSmallEmphasizedTracking,
            ); source-only expression, not a Material Web CSS property.</x:v>
      </x:c>
      <x:c r="N4905" t="str">
        <x:v>material3-native-v4</x:v>
      </x:c>
      <x:c r="O4905" t="str">
        <x:v>Pending</x:v>
      </x:c>
      <x:c r="P4905" t="str">
        <x:v>No</x:v>
      </x:c>
    </x:row>
    <x:row r="4906">
      <x:c r="A4906" t="str">
        <x:v>TM-04905</x:v>
      </x:c>
      <x:c r="B4906" t="str">
        <x:v>compose:TypographyTokens.LabelLargeEmphasized</x:v>
      </x:c>
      <x:c r="C4906" t="str">
        <x:v>Compose source-only</x:v>
      </x:c>
      <x:c r="D4906" t="str"/>
      <x:c r="E4906" t="str">
        <x:v>Candidate</x:v>
      </x:c>
      <x:c r="F4906" t="str">
        <x:v>Pending</x:v>
      </x:c>
      <x:c r="G4906" t="str"/>
      <x:c r="H4906" t="str">
        <x:v>Pending</x:v>
      </x:c>
      <x:c r="I4906" t="str">
        <x:f>IF(AND(N4906="material3-native-v4",LEN(TRIM(B4906))&gt;0,LEN(TRIM(D4906))&gt;0,E4906="Confirmed",F4906="Pass",LEN(TRIM(G4906))&gt;0,O4906="Approved",H4906="Approved",P4906="Yes"),"Yes","No")</x:f>
        <x:v>No</x:v>
      </x:c>
      <x:c r="J4906" t="str">
        <x:v>TypographyTokens</x:v>
      </x:c>
      <x:c r="K4906" t="str">
        <x:v>https://android.googlesource.com/platform/frameworks/support/+/a095da93f8e98dea8748ceed79ea8427aade245f/compose/material3/material3/src/commonMain/kotlin/androidx/compose/material3/tokens/TypographyTokens.kt#268</x:v>
      </x:c>
      <x:c r="L4906" t="str"/>
      <x:c r="M4906" t="str">
        <x:v>DefaultTextStyle.copy(
                fontFamily = fontFamily ?: TypeScaleTokens.LabelLargeEmphasizedFont,
                fontWeight = TypeScaleTokens.LabelLargeEmphasizedWeight,
                fontSize = TypeScaleTokens.LabelLargeEmphasizedSize,
                lineHeight = TypeScaleTokens.LabelLargeEmphasizedLineHeight,
                letterSpacing = TypeScaleTokens.LabelLargeEmphasizedTracking,
            ); source-only expression, not a Material Web CSS property.</x:v>
      </x:c>
      <x:c r="N4906" t="str">
        <x:v>material3-native-v4</x:v>
      </x:c>
      <x:c r="O4906" t="str">
        <x:v>Pending</x:v>
      </x:c>
      <x:c r="P4906" t="str">
        <x:v>No</x:v>
      </x:c>
    </x:row>
    <x:row r="4907">
      <x:c r="A4907" t="str">
        <x:v>TM-04906</x:v>
      </x:c>
      <x:c r="B4907" t="str">
        <x:v>compose:TypographyTokens.LabelMediumEmphasized</x:v>
      </x:c>
      <x:c r="C4907" t="str">
        <x:v>Compose source-only</x:v>
      </x:c>
      <x:c r="D4907" t="str"/>
      <x:c r="E4907" t="str">
        <x:v>Candidate</x:v>
      </x:c>
      <x:c r="F4907" t="str">
        <x:v>Pending</x:v>
      </x:c>
      <x:c r="G4907" t="str"/>
      <x:c r="H4907" t="str">
        <x:v>Pending</x:v>
      </x:c>
      <x:c r="I4907" t="str">
        <x:f>IF(AND(N4907="material3-native-v4",LEN(TRIM(B4907))&gt;0,LEN(TRIM(D4907))&gt;0,E4907="Confirmed",F4907="Pass",LEN(TRIM(G4907))&gt;0,O4907="Approved",H4907="Approved",P4907="Yes"),"Yes","No")</x:f>
        <x:v>No</x:v>
      </x:c>
      <x:c r="J4907" t="str">
        <x:v>TypographyTokens</x:v>
      </x:c>
      <x:c r="K4907" t="str">
        <x:v>https://android.googlesource.com/platform/frameworks/support/+/a095da93f8e98dea8748ceed79ea8427aade245f/compose/material3/material3/src/commonMain/kotlin/androidx/compose/material3/tokens/TypographyTokens.kt#278</x:v>
      </x:c>
      <x:c r="L4907" t="str"/>
      <x:c r="M4907" t="str">
        <x:v>DefaultTextStyle.copy(
                fontFamily = fontFamily ?: TypeScaleTokens.LabelMediumEmphasizedFont,
                fontWeight = TypeScaleTokens.LabelMediumEmphasizedWeight,
                fontSize = TypeScaleTokens.LabelMediumEmphasizedSize,
                lineHeight = TypeScaleTokens.LabelMediumEmphasizedLineHeight,
                letterSpacing = TypeScaleTokens.LabelMediumEmphasizedTracking,
            ); source-only expression, not a Material Web CSS property.</x:v>
      </x:c>
      <x:c r="N4907" t="str">
        <x:v>material3-native-v4</x:v>
      </x:c>
      <x:c r="O4907" t="str">
        <x:v>Pending</x:v>
      </x:c>
      <x:c r="P4907" t="str">
        <x:v>No</x:v>
      </x:c>
    </x:row>
    <x:row r="4908">
      <x:c r="A4908" t="str">
        <x:v>TM-04907</x:v>
      </x:c>
      <x:c r="B4908" t="str">
        <x:v>compose:TypographyTokens.LabelSmallEmphasized</x:v>
      </x:c>
      <x:c r="C4908" t="str">
        <x:v>Compose source-only</x:v>
      </x:c>
      <x:c r="D4908" t="str"/>
      <x:c r="E4908" t="str">
        <x:v>Candidate</x:v>
      </x:c>
      <x:c r="F4908" t="str">
        <x:v>Pending</x:v>
      </x:c>
      <x:c r="G4908" t="str"/>
      <x:c r="H4908" t="str">
        <x:v>Pending</x:v>
      </x:c>
      <x:c r="I4908" t="str">
        <x:f>IF(AND(N4908="material3-native-v4",LEN(TRIM(B4908))&gt;0,LEN(TRIM(D4908))&gt;0,E4908="Confirmed",F4908="Pass",LEN(TRIM(G4908))&gt;0,O4908="Approved",H4908="Approved",P4908="Yes"),"Yes","No")</x:f>
        <x:v>No</x:v>
      </x:c>
      <x:c r="J4908" t="str">
        <x:v>TypographyTokens</x:v>
      </x:c>
      <x:c r="K4908" t="str">
        <x:v>https://android.googlesource.com/platform/frameworks/support/+/a095da93f8e98dea8748ceed79ea8427aade245f/compose/material3/material3/src/commonMain/kotlin/androidx/compose/material3/tokens/TypographyTokens.kt#288</x:v>
      </x:c>
      <x:c r="L4908" t="str"/>
      <x:c r="M4908" t="str">
        <x:v>DefaultTextStyle.copy(
                fontFamily = fontFamily ?: TypeScaleTokens.LabelSmallEmphasizedFont,
                fontWeight = TypeScaleTokens.LabelSmallEmphasizedWeight,
                fontSize = TypeScaleTokens.LabelSmallEmphasizedSize,
                lineHeight = TypeScaleTokens.LabelSmallEmphasizedLineHeight,
                letterSpacing = TypeScaleTokens.LabelSmallEmphasizedTracking,
            ); source-only expression, not a Material Web CSS property.</x:v>
      </x:c>
      <x:c r="N4908" t="str">
        <x:v>material3-native-v4</x:v>
      </x:c>
      <x:c r="O4908" t="str">
        <x:v>Pending</x:v>
      </x:c>
      <x:c r="P4908" t="str">
        <x:v>No</x:v>
      </x:c>
    </x:row>
    <x:row r="4909">
      <x:c r="A4909" t="str">
        <x:v>TM-04908</x:v>
      </x:c>
      <x:c r="B4909" t="str">
        <x:v>compose:TypographyTokens.TitleLargeEmphasized</x:v>
      </x:c>
      <x:c r="C4909" t="str">
        <x:v>Compose source-only</x:v>
      </x:c>
      <x:c r="D4909" t="str"/>
      <x:c r="E4909" t="str">
        <x:v>Candidate</x:v>
      </x:c>
      <x:c r="F4909" t="str">
        <x:v>Pending</x:v>
      </x:c>
      <x:c r="G4909" t="str"/>
      <x:c r="H4909" t="str">
        <x:v>Pending</x:v>
      </x:c>
      <x:c r="I4909" t="str">
        <x:f>IF(AND(N4909="material3-native-v4",LEN(TRIM(B4909))&gt;0,LEN(TRIM(D4909))&gt;0,E4909="Confirmed",F4909="Pass",LEN(TRIM(G4909))&gt;0,O4909="Approved",H4909="Approved",P4909="Yes"),"Yes","No")</x:f>
        <x:v>No</x:v>
      </x:c>
      <x:c r="J4909" t="str">
        <x:v>TypographyTokens</x:v>
      </x:c>
      <x:c r="K4909" t="str">
        <x:v>https://android.googlesource.com/platform/frameworks/support/+/a095da93f8e98dea8748ceed79ea8427aade245f/compose/material3/material3/src/commonMain/kotlin/androidx/compose/material3/tokens/TypographyTokens.kt#298</x:v>
      </x:c>
      <x:c r="L4909" t="str"/>
      <x:c r="M4909" t="str">
        <x:v>DefaultTextStyle.copy(
                fontFamily = fontFamily ?: TypeScaleTokens.TitleLargeEmphasizedFont,
                fontWeight = TypeScaleTokens.TitleLargeEmphasizedWeight,
                fontSize = TypeScaleTokens.TitleLargeEmphasizedSize,
                lineHeight = TypeScaleTokens.TitleLargeEmphasizedLineHeight,
                letterSpacing = TypeScaleTokens.TitleLargeEmphasizedTracking,
            ); source-only expression, not a Material Web CSS property.</x:v>
      </x:c>
      <x:c r="N4909" t="str">
        <x:v>material3-native-v4</x:v>
      </x:c>
      <x:c r="O4909" t="str">
        <x:v>Pending</x:v>
      </x:c>
      <x:c r="P4909" t="str">
        <x:v>No</x:v>
      </x:c>
    </x:row>
    <x:row r="4910">
      <x:c r="A4910" t="str">
        <x:v>TM-04909</x:v>
      </x:c>
      <x:c r="B4910" t="str">
        <x:v>compose:TypographyTokens.TitleMediumEmphasized</x:v>
      </x:c>
      <x:c r="C4910" t="str">
        <x:v>Compose source-only</x:v>
      </x:c>
      <x:c r="D4910" t="str"/>
      <x:c r="E4910" t="str">
        <x:v>Candidate</x:v>
      </x:c>
      <x:c r="F4910" t="str">
        <x:v>Pending</x:v>
      </x:c>
      <x:c r="G4910" t="str"/>
      <x:c r="H4910" t="str">
        <x:v>Pending</x:v>
      </x:c>
      <x:c r="I4910" t="str">
        <x:f>IF(AND(N4910="material3-native-v4",LEN(TRIM(B4910))&gt;0,LEN(TRIM(D4910))&gt;0,E4910="Confirmed",F4910="Pass",LEN(TRIM(G4910))&gt;0,O4910="Approved",H4910="Approved",P4910="Yes"),"Yes","No")</x:f>
        <x:v>No</x:v>
      </x:c>
      <x:c r="J4910" t="str">
        <x:v>TypographyTokens</x:v>
      </x:c>
      <x:c r="K4910" t="str">
        <x:v>https://android.googlesource.com/platform/frameworks/support/+/a095da93f8e98dea8748ceed79ea8427aade245f/compose/material3/material3/src/commonMain/kotlin/androidx/compose/material3/tokens/TypographyTokens.kt#308</x:v>
      </x:c>
      <x:c r="L4910" t="str"/>
      <x:c r="M4910" t="str">
        <x:v>DefaultTextStyle.copy(
                fontFamily = fontFamily ?: TypeScaleTokens.TitleMediumEmphasizedFont,
                fontWeight = TypeScaleTokens.TitleMediumEmphasizedWeight,
                fontSize = TypeScaleTokens.TitleMediumEmphasizedSize,
                lineHeight = TypeScaleTokens.TitleMediumEmphasizedLineHeight,
                letterSpacing = TypeScaleTokens.TitleMediumEmphasizedTracking,
            ); source-only expression, not a Material Web CSS property.</x:v>
      </x:c>
      <x:c r="N4910" t="str">
        <x:v>material3-native-v4</x:v>
      </x:c>
      <x:c r="O4910" t="str">
        <x:v>Pending</x:v>
      </x:c>
      <x:c r="P4910" t="str">
        <x:v>No</x:v>
      </x:c>
    </x:row>
    <x:row r="4911">
      <x:c r="A4911" t="str">
        <x:v>TM-04910</x:v>
      </x:c>
      <x:c r="B4911" t="str">
        <x:v>compose:TypographyTokens.TitleSmallEmphasized</x:v>
      </x:c>
      <x:c r="C4911" t="str">
        <x:v>Compose source-only</x:v>
      </x:c>
      <x:c r="D4911" t="str"/>
      <x:c r="E4911" t="str">
        <x:v>Candidate</x:v>
      </x:c>
      <x:c r="F4911" t="str">
        <x:v>Pending</x:v>
      </x:c>
      <x:c r="G4911" t="str"/>
      <x:c r="H4911" t="str">
        <x:v>Pending</x:v>
      </x:c>
      <x:c r="I4911" t="str">
        <x:f>IF(AND(N4911="material3-native-v4",LEN(TRIM(B4911))&gt;0,LEN(TRIM(D4911))&gt;0,E4911="Confirmed",F4911="Pass",LEN(TRIM(G4911))&gt;0,O4911="Approved",H4911="Approved",P4911="Yes"),"Yes","No")</x:f>
        <x:v>No</x:v>
      </x:c>
      <x:c r="J4911" t="str">
        <x:v>TypographyTokens</x:v>
      </x:c>
      <x:c r="K4911" t="str">
        <x:v>https://android.googlesource.com/platform/frameworks/support/+/a095da93f8e98dea8748ceed79ea8427aade245f/compose/material3/material3/src/commonMain/kotlin/androidx/compose/material3/tokens/TypographyTokens.kt#318</x:v>
      </x:c>
      <x:c r="L4911" t="str"/>
      <x:c r="M4911" t="str">
        <x:v>DefaultTextStyle.copy(
                fontFamily = fontFamily ?: TypeScaleTokens.TitleSmallEmphasizedFont,
                fontWeight = TypeScaleTokens.TitleSmallEmphasizedWeight,
                fontSize = TypeScaleTokens.TitleSmallEmphasizedSize,
                lineHeight = TypeScaleTokens.TitleSmallEmphasizedLineHeight,
                letterSpacing = TypeScaleTokens.TitleSmallEmphasizedTracking,
            ); source-only expression, not a Material Web CSS property.</x:v>
      </x:c>
      <x:c r="N4911" t="str">
        <x:v>material3-native-v4</x:v>
      </x:c>
      <x:c r="O4911" t="str">
        <x:v>Pending</x:v>
      </x:c>
      <x:c r="P4911" t="str">
        <x:v>No</x:v>
      </x:c>
    </x:row>
    <x:row r="4912">
      <x:c r="A4912" t="str">
        <x:v>TM-04911</x:v>
      </x:c>
      <x:c r="B4912" t="str">
        <x:v>compose:TypographyTokens.DefaultLineHeightStyle</x:v>
      </x:c>
      <x:c r="C4912" t="str">
        <x:v>Compose source-only</x:v>
      </x:c>
      <x:c r="D4912" t="str"/>
      <x:c r="E4912" t="str">
        <x:v>Candidate</x:v>
      </x:c>
      <x:c r="F4912" t="str">
        <x:v>Pending</x:v>
      </x:c>
      <x:c r="G4912" t="str"/>
      <x:c r="H4912" t="str">
        <x:v>Pending</x:v>
      </x:c>
      <x:c r="I4912" t="str">
        <x:f>IF(AND(N4912="material3-native-v4",LEN(TRIM(B4912))&gt;0,LEN(TRIM(D4912))&gt;0,E4912="Confirmed",F4912="Pass",LEN(TRIM(G4912))&gt;0,O4912="Approved",H4912="Approved",P4912="Yes"),"Yes","No")</x:f>
        <x:v>No</x:v>
      </x:c>
      <x:c r="J4912" t="str">
        <x:v>TypographyTokens</x:v>
      </x:c>
      <x:c r="K4912" t="str">
        <x:v>https://android.googlesource.com/platform/frameworks/support/+/a095da93f8e98dea8748ceed79ea8427aade245f/compose/material3/material3/src/commonMain/kotlin/androidx/compose/material3/tokens/TypographyTokens.kt#329</x:v>
      </x:c>
      <x:c r="L4912" t="str"/>
      <x:c r="M4912" t="str">
        <x:v>LineHeightStyle(alignment = LineHeightStyle.Alignment.Center, trim = LineHeightStyle.Trim.None); source-only expression, not a Material Web CSS property.</x:v>
      </x:c>
      <x:c r="N4912" t="str">
        <x:v>material3-native-v4</x:v>
      </x:c>
      <x:c r="O4912" t="str">
        <x:v>Pending</x:v>
      </x:c>
      <x:c r="P4912" t="str">
        <x:v>No</x:v>
      </x:c>
    </x:row>
    <x:row r="4913">
      <x:c r="A4913" t="str">
        <x:v>TM-04912</x:v>
      </x:c>
      <x:c r="B4913" t="str">
        <x:v>compose:TypographyTokens.DefaultTextStyle</x:v>
      </x:c>
      <x:c r="C4913" t="str">
        <x:v>Compose source-only</x:v>
      </x:c>
      <x:c r="D4913" t="str"/>
      <x:c r="E4913" t="str">
        <x:v>Candidate</x:v>
      </x:c>
      <x:c r="F4913" t="str">
        <x:v>Pending</x:v>
      </x:c>
      <x:c r="G4913" t="str"/>
      <x:c r="H4913" t="str">
        <x:v>Pending</x:v>
      </x:c>
      <x:c r="I4913" t="str">
        <x:f>IF(AND(N4913="material3-native-v4",LEN(TRIM(B4913))&gt;0,LEN(TRIM(D4913))&gt;0,E4913="Confirmed",F4913="Pass",LEN(TRIM(G4913))&gt;0,O4913="Approved",H4913="Approved",P4913="Yes"),"Yes","No")</x:f>
        <x:v>No</x:v>
      </x:c>
      <x:c r="J4913" t="str">
        <x:v>TypographyTokens</x:v>
      </x:c>
      <x:c r="K4913" t="str">
        <x:v>https://android.googlesource.com/platform/frameworks/support/+/a095da93f8e98dea8748ceed79ea8427aade245f/compose/material3/material3/src/commonMain/kotlin/androidx/compose/material3/tokens/TypographyTokens.kt#332</x:v>
      </x:c>
      <x:c r="L4913" t="str"/>
      <x:c r="M4913" t="str">
        <x:v>TextStyle.Default.copy(
        platformStyle = defaultPlatformTextStyle(),
        lineHeightStyle = DefaultLineHeightStyle,
    ); source-only expression, not a Material Web CSS property.</x:v>
      </x:c>
      <x:c r="N4913" t="str">
        <x:v>material3-native-v4</x:v>
      </x:c>
      <x:c r="O4913" t="str">
        <x:v>Pending</x:v>
      </x:c>
      <x:c r="P4913" t="str">
        <x:v>No</x:v>
      </x:c>
    </x:row>
    <x:row r="4914">
      <x:c r="A4914" t="str">
        <x:v>TM-04913</x:v>
      </x:c>
      <x:c r="B4914" t="str">
        <x:v>compose:VibrantMenuTokens.ButtonDisabledIconIconColor</x:v>
      </x:c>
      <x:c r="C4914" t="str">
        <x:v>Compose source-only</x:v>
      </x:c>
      <x:c r="D4914" t="str"/>
      <x:c r="E4914" t="str">
        <x:v>Candidate</x:v>
      </x:c>
      <x:c r="F4914" t="str">
        <x:v>Pending</x:v>
      </x:c>
      <x:c r="G4914" t="str"/>
      <x:c r="H4914" t="str">
        <x:v>Pending</x:v>
      </x:c>
      <x:c r="I4914" t="str">
        <x:f>IF(AND(N4914="material3-native-v4",LEN(TRIM(B4914))&gt;0,LEN(TRIM(D4914))&gt;0,E4914="Confirmed",F4914="Pass",LEN(TRIM(G4914))&gt;0,O4914="Approved",H4914="Approved",P4914="Yes"),"Yes","No")</x:f>
        <x:v>No</x:v>
      </x:c>
      <x:c r="J4914" t="str">
        <x:v>VibrantMenuTokens</x:v>
      </x:c>
      <x:c r="K4914" t="str">
        <x:v>https://android.googlesource.com/platform/frameworks/support/+/a095da93f8e98dea8748ceed79ea8427aade245f/compose/material3/material3/src/commonMain/kotlin/androidx/compose/material3/tokens/VibrantMenuTokens.kt#22</x:v>
      </x:c>
      <x:c r="L4914" t="str"/>
      <x:c r="M4914" t="str">
        <x:v>ColorSchemeKeyTokens.OnTertiaryContainer; source-only expression, not a Material Web CSS property.</x:v>
      </x:c>
      <x:c r="N4914" t="str">
        <x:v>material3-native-v4</x:v>
      </x:c>
      <x:c r="O4914" t="str">
        <x:v>Pending</x:v>
      </x:c>
      <x:c r="P4914" t="str">
        <x:v>No</x:v>
      </x:c>
    </x:row>
    <x:row r="4915">
      <x:c r="A4915" t="str">
        <x:v>TM-04914</x:v>
      </x:c>
      <x:c r="B4915" t="str">
        <x:v>compose:VibrantMenuTokens.ButtonIconIconColor</x:v>
      </x:c>
      <x:c r="C4915" t="str">
        <x:v>Compose source-only</x:v>
      </x:c>
      <x:c r="D4915" t="str"/>
      <x:c r="E4915" t="str">
        <x:v>Candidate</x:v>
      </x:c>
      <x:c r="F4915" t="str">
        <x:v>Pending</x:v>
      </x:c>
      <x:c r="G4915" t="str"/>
      <x:c r="H4915" t="str">
        <x:v>Pending</x:v>
      </x:c>
      <x:c r="I4915" t="str">
        <x:f>IF(AND(N4915="material3-native-v4",LEN(TRIM(B4915))&gt;0,LEN(TRIM(D4915))&gt;0,E4915="Confirmed",F4915="Pass",LEN(TRIM(G4915))&gt;0,O4915="Approved",H4915="Approved",P4915="Yes"),"Yes","No")</x:f>
        <x:v>No</x:v>
      </x:c>
      <x:c r="J4915" t="str">
        <x:v>VibrantMenuTokens</x:v>
      </x:c>
      <x:c r="K4915" t="str">
        <x:v>https://android.googlesource.com/platform/frameworks/support/+/a095da93f8e98dea8748ceed79ea8427aade245f/compose/material3/material3/src/commonMain/kotlin/androidx/compose/material3/tokens/VibrantMenuTokens.kt#25</x:v>
      </x:c>
      <x:c r="L4915" t="str"/>
      <x:c r="M4915" t="str">
        <x:v>ColorSchemeKeyTokens.OnTertiaryContainer; source-only expression, not a Material Web CSS property.</x:v>
      </x:c>
      <x:c r="N4915" t="str">
        <x:v>material3-native-v4</x:v>
      </x:c>
      <x:c r="O4915" t="str">
        <x:v>Pending</x:v>
      </x:c>
      <x:c r="P4915" t="str">
        <x:v>No</x:v>
      </x:c>
    </x:row>
    <x:row r="4916">
      <x:c r="A4916" t="str">
        <x:v>TM-04915</x:v>
      </x:c>
      <x:c r="B4916" t="str">
        <x:v>compose:VibrantMenuTokens.ButtonSelectedDisabledIconIconColor</x:v>
      </x:c>
      <x:c r="C4916" t="str">
        <x:v>Compose source-only</x:v>
      </x:c>
      <x:c r="D4916" t="str"/>
      <x:c r="E4916" t="str">
        <x:v>Candidate</x:v>
      </x:c>
      <x:c r="F4916" t="str">
        <x:v>Pending</x:v>
      </x:c>
      <x:c r="G4916" t="str"/>
      <x:c r="H4916" t="str">
        <x:v>Pending</x:v>
      </x:c>
      <x:c r="I4916" t="str">
        <x:f>IF(AND(N4916="material3-native-v4",LEN(TRIM(B4916))&gt;0,LEN(TRIM(D4916))&gt;0,E4916="Confirmed",F4916="Pass",LEN(TRIM(G4916))&gt;0,O4916="Approved",H4916="Approved",P4916="Yes"),"Yes","No")</x:f>
        <x:v>No</x:v>
      </x:c>
      <x:c r="J4916" t="str">
        <x:v>VibrantMenuTokens</x:v>
      </x:c>
      <x:c r="K4916" t="str">
        <x:v>https://android.googlesource.com/platform/frameworks/support/+/a095da93f8e98dea8748ceed79ea8427aade245f/compose/material3/material3/src/commonMain/kotlin/androidx/compose/material3/tokens/VibrantMenuTokens.kt#28</x:v>
      </x:c>
      <x:c r="L4916" t="str"/>
      <x:c r="M4916" t="str">
        <x:v>ColorSchemeKeyTokens.OnTertiary; source-only expression, not a Material Web CSS property.</x:v>
      </x:c>
      <x:c r="N4916" t="str">
        <x:v>material3-native-v4</x:v>
      </x:c>
      <x:c r="O4916" t="str">
        <x:v>Pending</x:v>
      </x:c>
      <x:c r="P4916" t="str">
        <x:v>No</x:v>
      </x:c>
    </x:row>
    <x:row r="4917">
      <x:c r="A4917" t="str">
        <x:v>TM-04916</x:v>
      </x:c>
      <x:c r="B4917" t="str">
        <x:v>compose:VibrantMenuTokens.ButtonSelectedIconIconColor</x:v>
      </x:c>
      <x:c r="C4917" t="str">
        <x:v>Compose source-only</x:v>
      </x:c>
      <x:c r="D4917" t="str"/>
      <x:c r="E4917" t="str">
        <x:v>Candidate</x:v>
      </x:c>
      <x:c r="F4917" t="str">
        <x:v>Pending</x:v>
      </x:c>
      <x:c r="G4917" t="str"/>
      <x:c r="H4917" t="str">
        <x:v>Pending</x:v>
      </x:c>
      <x:c r="I4917" t="str">
        <x:f>IF(AND(N4917="material3-native-v4",LEN(TRIM(B4917))&gt;0,LEN(TRIM(D4917))&gt;0,E4917="Confirmed",F4917="Pass",LEN(TRIM(G4917))&gt;0,O4917="Approved",H4917="Approved",P4917="Yes"),"Yes","No")</x:f>
        <x:v>No</x:v>
      </x:c>
      <x:c r="J4917" t="str">
        <x:v>VibrantMenuTokens</x:v>
      </x:c>
      <x:c r="K4917" t="str">
        <x:v>https://android.googlesource.com/platform/frameworks/support/+/a095da93f8e98dea8748ceed79ea8427aade245f/compose/material3/material3/src/commonMain/kotlin/androidx/compose/material3/tokens/VibrantMenuTokens.kt#31</x:v>
      </x:c>
      <x:c r="L4917" t="str"/>
      <x:c r="M4917" t="str">
        <x:v>ColorSchemeKeyTokens.OnTertiary; source-only expression, not a Material Web CSS property.</x:v>
      </x:c>
      <x:c r="N4917" t="str">
        <x:v>material3-native-v4</x:v>
      </x:c>
      <x:c r="O4917" t="str">
        <x:v>Pending</x:v>
      </x:c>
      <x:c r="P4917" t="str">
        <x:v>No</x:v>
      </x:c>
    </x:row>
    <x:row r="4918">
      <x:c r="A4918" t="str">
        <x:v>TM-04917</x:v>
      </x:c>
      <x:c r="B4918" t="str">
        <x:v>compose:VibrantMenuTokens.ContainerColor</x:v>
      </x:c>
      <x:c r="C4918" t="str">
        <x:v>Compose source-only</x:v>
      </x:c>
      <x:c r="D4918" t="str"/>
      <x:c r="E4918" t="str">
        <x:v>Candidate</x:v>
      </x:c>
      <x:c r="F4918" t="str">
        <x:v>Pending</x:v>
      </x:c>
      <x:c r="G4918" t="str"/>
      <x:c r="H4918" t="str">
        <x:v>Pending</x:v>
      </x:c>
      <x:c r="I4918" t="str">
        <x:f>IF(AND(N4918="material3-native-v4",LEN(TRIM(B4918))&gt;0,LEN(TRIM(D4918))&gt;0,E4918="Confirmed",F4918="Pass",LEN(TRIM(G4918))&gt;0,O4918="Approved",H4918="Approved",P4918="Yes"),"Yes","No")</x:f>
        <x:v>No</x:v>
      </x:c>
      <x:c r="J4918" t="str">
        <x:v>VibrantMenuTokens</x:v>
      </x:c>
      <x:c r="K4918" t="str">
        <x:v>https://android.googlesource.com/platform/frameworks/support/+/a095da93f8e98dea8748ceed79ea8427aade245f/compose/material3/material3/src/commonMain/kotlin/androidx/compose/material3/tokens/VibrantMenuTokens.kt#34</x:v>
      </x:c>
      <x:c r="L4918" t="str"/>
      <x:c r="M4918" t="str">
        <x:v>ColorSchemeKeyTokens.TertiaryContainer; source-only expression, not a Material Web CSS property.</x:v>
      </x:c>
      <x:c r="N4918" t="str">
        <x:v>material3-native-v4</x:v>
      </x:c>
      <x:c r="O4918" t="str">
        <x:v>Pending</x:v>
      </x:c>
      <x:c r="P4918" t="str">
        <x:v>No</x:v>
      </x:c>
    </x:row>
    <x:row r="4919">
      <x:c r="A4919" t="str">
        <x:v>TM-04918</x:v>
      </x:c>
      <x:c r="B4919" t="str">
        <x:v>compose:VibrantMenuTokens.IconButtonContainerColor</x:v>
      </x:c>
      <x:c r="C4919" t="str">
        <x:v>Compose source-only</x:v>
      </x:c>
      <x:c r="D4919" t="str"/>
      <x:c r="E4919" t="str">
        <x:v>Candidate</x:v>
      </x:c>
      <x:c r="F4919" t="str">
        <x:v>Pending</x:v>
      </x:c>
      <x:c r="G4919" t="str"/>
      <x:c r="H4919" t="str">
        <x:v>Pending</x:v>
      </x:c>
      <x:c r="I4919" t="str">
        <x:f>IF(AND(N4919="material3-native-v4",LEN(TRIM(B4919))&gt;0,LEN(TRIM(D4919))&gt;0,E4919="Confirmed",F4919="Pass",LEN(TRIM(G4919))&gt;0,O4919="Approved",H4919="Approved",P4919="Yes"),"Yes","No")</x:f>
        <x:v>No</x:v>
      </x:c>
      <x:c r="J4919" t="str">
        <x:v>VibrantMenuTokens</x:v>
      </x:c>
      <x:c r="K4919" t="str">
        <x:v>https://android.googlesource.com/platform/frameworks/support/+/a095da93f8e98dea8748ceed79ea8427aade245f/compose/material3/material3/src/commonMain/kotlin/androidx/compose/material3/tokens/VibrantMenuTokens.kt#37</x:v>
      </x:c>
      <x:c r="L4919" t="str"/>
      <x:c r="M4919" t="str">
        <x:v>ColorSchemeKeyTokens.TertiaryContainer; source-only expression, not a Material Web CSS property.</x:v>
      </x:c>
      <x:c r="N4919" t="str">
        <x:v>material3-native-v4</x:v>
      </x:c>
      <x:c r="O4919" t="str">
        <x:v>Pending</x:v>
      </x:c>
      <x:c r="P4919" t="str">
        <x:v>No</x:v>
      </x:c>
    </x:row>
    <x:row r="4920">
      <x:c r="A4920" t="str">
        <x:v>TM-04919</x:v>
      </x:c>
      <x:c r="B4920" t="str">
        <x:v>compose:VibrantMenuTokens.IconButtonSelectedContainerColor</x:v>
      </x:c>
      <x:c r="C4920" t="str">
        <x:v>Compose source-only</x:v>
      </x:c>
      <x:c r="D4920" t="str"/>
      <x:c r="E4920" t="str">
        <x:v>Candidate</x:v>
      </x:c>
      <x:c r="F4920" t="str">
        <x:v>Pending</x:v>
      </x:c>
      <x:c r="G4920" t="str"/>
      <x:c r="H4920" t="str">
        <x:v>Pending</x:v>
      </x:c>
      <x:c r="I4920" t="str">
        <x:f>IF(AND(N4920="material3-native-v4",LEN(TRIM(B4920))&gt;0,LEN(TRIM(D4920))&gt;0,E4920="Confirmed",F4920="Pass",LEN(TRIM(G4920))&gt;0,O4920="Approved",H4920="Approved",P4920="Yes"),"Yes","No")</x:f>
        <x:v>No</x:v>
      </x:c>
      <x:c r="J4920" t="str">
        <x:v>VibrantMenuTokens</x:v>
      </x:c>
      <x:c r="K4920" t="str">
        <x:v>https://android.googlesource.com/platform/frameworks/support/+/a095da93f8e98dea8748ceed79ea8427aade245f/compose/material3/material3/src/commonMain/kotlin/androidx/compose/material3/tokens/VibrantMenuTokens.kt#40</x:v>
      </x:c>
      <x:c r="L4920" t="str"/>
      <x:c r="M4920" t="str">
        <x:v>ColorSchemeKeyTokens.Tertiary; source-only expression, not a Material Web CSS property.</x:v>
      </x:c>
      <x:c r="N4920" t="str">
        <x:v>material3-native-v4</x:v>
      </x:c>
      <x:c r="O4920" t="str">
        <x:v>Pending</x:v>
      </x:c>
      <x:c r="P4920" t="str">
        <x:v>No</x:v>
      </x:c>
    </x:row>
    <x:row r="4921">
      <x:c r="A4921" t="str">
        <x:v>TM-04920</x:v>
      </x:c>
      <x:c r="B4921" t="str">
        <x:v>compose:VibrantMenuTokens.ItemColor</x:v>
      </x:c>
      <x:c r="C4921" t="str">
        <x:v>Compose source-only</x:v>
      </x:c>
      <x:c r="D4921" t="str"/>
      <x:c r="E4921" t="str">
        <x:v>Candidate</x:v>
      </x:c>
      <x:c r="F4921" t="str">
        <x:v>Pending</x:v>
      </x:c>
      <x:c r="G4921" t="str"/>
      <x:c r="H4921" t="str">
        <x:v>Pending</x:v>
      </x:c>
      <x:c r="I4921" t="str">
        <x:f>IF(AND(N4921="material3-native-v4",LEN(TRIM(B4921))&gt;0,LEN(TRIM(D4921))&gt;0,E4921="Confirmed",F4921="Pass",LEN(TRIM(G4921))&gt;0,O4921="Approved",H4921="Approved",P4921="Yes"),"Yes","No")</x:f>
        <x:v>No</x:v>
      </x:c>
      <x:c r="J4921" t="str">
        <x:v>VibrantMenuTokens</x:v>
      </x:c>
      <x:c r="K4921" t="str">
        <x:v>https://android.googlesource.com/platform/frameworks/support/+/a095da93f8e98dea8748ceed79ea8427aade245f/compose/material3/material3/src/commonMain/kotlin/androidx/compose/material3/tokens/VibrantMenuTokens.kt#43</x:v>
      </x:c>
      <x:c r="L4921" t="str"/>
      <x:c r="M4921" t="str">
        <x:v>ColorSchemeKeyTokens.TertiaryContainer; source-only expression, not a Material Web CSS property.</x:v>
      </x:c>
      <x:c r="N4921" t="str">
        <x:v>material3-native-v4</x:v>
      </x:c>
      <x:c r="O4921" t="str">
        <x:v>Pending</x:v>
      </x:c>
      <x:c r="P4921" t="str">
        <x:v>No</x:v>
      </x:c>
    </x:row>
    <x:row r="4922">
      <x:c r="A4922" t="str">
        <x:v>TM-04921</x:v>
      </x:c>
      <x:c r="B4922" t="str">
        <x:v>compose:VibrantMenuTokens.ItemDisabledLabelTextColor</x:v>
      </x:c>
      <x:c r="C4922" t="str">
        <x:v>Compose source-only</x:v>
      </x:c>
      <x:c r="D4922" t="str"/>
      <x:c r="E4922" t="str">
        <x:v>Candidate</x:v>
      </x:c>
      <x:c r="F4922" t="str">
        <x:v>Pending</x:v>
      </x:c>
      <x:c r="G4922" t="str"/>
      <x:c r="H4922" t="str">
        <x:v>Pending</x:v>
      </x:c>
      <x:c r="I4922" t="str">
        <x:f>IF(AND(N4922="material3-native-v4",LEN(TRIM(B4922))&gt;0,LEN(TRIM(D4922))&gt;0,E4922="Confirmed",F4922="Pass",LEN(TRIM(G4922))&gt;0,O4922="Approved",H4922="Approved",P4922="Yes"),"Yes","No")</x:f>
        <x:v>No</x:v>
      </x:c>
      <x:c r="J4922" t="str">
        <x:v>VibrantMenuTokens</x:v>
      </x:c>
      <x:c r="K4922" t="str">
        <x:v>https://android.googlesource.com/platform/frameworks/support/+/a095da93f8e98dea8748ceed79ea8427aade245f/compose/material3/material3/src/commonMain/kotlin/androidx/compose/material3/tokens/VibrantMenuTokens.kt#46</x:v>
      </x:c>
      <x:c r="L4922" t="str"/>
      <x:c r="M4922" t="str">
        <x:v>ColorSchemeKeyTokens.OnTertiaryContainer; source-only expression, not a Material Web CSS property.</x:v>
      </x:c>
      <x:c r="N4922" t="str">
        <x:v>material3-native-v4</x:v>
      </x:c>
      <x:c r="O4922" t="str">
        <x:v>Pending</x:v>
      </x:c>
      <x:c r="P4922" t="str">
        <x:v>No</x:v>
      </x:c>
    </x:row>
    <x:row r="4923">
      <x:c r="A4923" t="str">
        <x:v>TM-04922</x:v>
      </x:c>
      <x:c r="B4923" t="str">
        <x:v>compose:VibrantMenuTokens.ItemDisabledLabelTextOpacity</x:v>
      </x:c>
      <x:c r="C4923" t="str">
        <x:v>Compose source-only</x:v>
      </x:c>
      <x:c r="D4923" t="str"/>
      <x:c r="E4923" t="str">
        <x:v>Candidate</x:v>
      </x:c>
      <x:c r="F4923" t="str">
        <x:v>Pending</x:v>
      </x:c>
      <x:c r="G4923" t="str"/>
      <x:c r="H4923" t="str">
        <x:v>Pending</x:v>
      </x:c>
      <x:c r="I4923" t="str">
        <x:f>IF(AND(N4923="material3-native-v4",LEN(TRIM(B4923))&gt;0,LEN(TRIM(D4923))&gt;0,E4923="Confirmed",F4923="Pass",LEN(TRIM(G4923))&gt;0,O4923="Approved",H4923="Approved",P4923="Yes"),"Yes","No")</x:f>
        <x:v>No</x:v>
      </x:c>
      <x:c r="J4923" t="str">
        <x:v>VibrantMenuTokens</x:v>
      </x:c>
      <x:c r="K4923" t="str">
        <x:v>https://android.googlesource.com/platform/frameworks/support/+/a095da93f8e98dea8748ceed79ea8427aade245f/compose/material3/material3/src/commonMain/kotlin/androidx/compose/material3/tokens/VibrantMenuTokens.kt#49</x:v>
      </x:c>
      <x:c r="L4923" t="str"/>
      <x:c r="M4923" t="str">
        <x:v>0.38f; source-only expression, not a Material Web CSS property.</x:v>
      </x:c>
      <x:c r="N4923" t="str">
        <x:v>material3-native-v4</x:v>
      </x:c>
      <x:c r="O4923" t="str">
        <x:v>Pending</x:v>
      </x:c>
      <x:c r="P4923" t="str">
        <x:v>No</x:v>
      </x:c>
    </x:row>
    <x:row r="4924">
      <x:c r="A4924" t="str">
        <x:v>TM-04923</x:v>
      </x:c>
      <x:c r="B4924" t="str">
        <x:v>compose:VibrantMenuTokens.ItemDisabledLeadingIconColor</x:v>
      </x:c>
      <x:c r="C4924" t="str">
        <x:v>Compose source-only</x:v>
      </x:c>
      <x:c r="D4924" t="str"/>
      <x:c r="E4924" t="str">
        <x:v>Candidate</x:v>
      </x:c>
      <x:c r="F4924" t="str">
        <x:v>Pending</x:v>
      </x:c>
      <x:c r="G4924" t="str"/>
      <x:c r="H4924" t="str">
        <x:v>Pending</x:v>
      </x:c>
      <x:c r="I4924" t="str">
        <x:f>IF(AND(N4924="material3-native-v4",LEN(TRIM(B4924))&gt;0,LEN(TRIM(D4924))&gt;0,E4924="Confirmed",F4924="Pass",LEN(TRIM(G4924))&gt;0,O4924="Approved",H4924="Approved",P4924="Yes"),"Yes","No")</x:f>
        <x:v>No</x:v>
      </x:c>
      <x:c r="J4924" t="str">
        <x:v>VibrantMenuTokens</x:v>
      </x:c>
      <x:c r="K4924" t="str">
        <x:v>https://android.googlesource.com/platform/frameworks/support/+/a095da93f8e98dea8748ceed79ea8427aade245f/compose/material3/material3/src/commonMain/kotlin/androidx/compose/material3/tokens/VibrantMenuTokens.kt#50</x:v>
      </x:c>
      <x:c r="L4924" t="str"/>
      <x:c r="M4924" t="str">
        <x:v>ColorSchemeKeyTokens.OnTertiaryContainer; source-only expression, not a Material Web CSS property.</x:v>
      </x:c>
      <x:c r="N4924" t="str">
        <x:v>material3-native-v4</x:v>
      </x:c>
      <x:c r="O4924" t="str">
        <x:v>Pending</x:v>
      </x:c>
      <x:c r="P4924" t="str">
        <x:v>No</x:v>
      </x:c>
    </x:row>
    <x:row r="4925">
      <x:c r="A4925" t="str">
        <x:v>TM-04924</x:v>
      </x:c>
      <x:c r="B4925" t="str">
        <x:v>compose:VibrantMenuTokens.ItemDisabledLeadingIconOpacity</x:v>
      </x:c>
      <x:c r="C4925" t="str">
        <x:v>Compose source-only</x:v>
      </x:c>
      <x:c r="D4925" t="str"/>
      <x:c r="E4925" t="str">
        <x:v>Candidate</x:v>
      </x:c>
      <x:c r="F4925" t="str">
        <x:v>Pending</x:v>
      </x:c>
      <x:c r="G4925" t="str"/>
      <x:c r="H4925" t="str">
        <x:v>Pending</x:v>
      </x:c>
      <x:c r="I4925" t="str">
        <x:f>IF(AND(N4925="material3-native-v4",LEN(TRIM(B4925))&gt;0,LEN(TRIM(D4925))&gt;0,E4925="Confirmed",F4925="Pass",LEN(TRIM(G4925))&gt;0,O4925="Approved",H4925="Approved",P4925="Yes"),"Yes","No")</x:f>
        <x:v>No</x:v>
      </x:c>
      <x:c r="J4925" t="str">
        <x:v>VibrantMenuTokens</x:v>
      </x:c>
      <x:c r="K4925" t="str">
        <x:v>https://android.googlesource.com/platform/frameworks/support/+/a095da93f8e98dea8748ceed79ea8427aade245f/compose/material3/material3/src/commonMain/kotlin/androidx/compose/material3/tokens/VibrantMenuTokens.kt#53</x:v>
      </x:c>
      <x:c r="L4925" t="str"/>
      <x:c r="M4925" t="str">
        <x:v>0.38f; source-only expression, not a Material Web CSS property.</x:v>
      </x:c>
      <x:c r="N4925" t="str">
        <x:v>material3-native-v4</x:v>
      </x:c>
      <x:c r="O4925" t="str">
        <x:v>Pending</x:v>
      </x:c>
      <x:c r="P4925" t="str">
        <x:v>No</x:v>
      </x:c>
    </x:row>
    <x:row r="4926">
      <x:c r="A4926" t="str">
        <x:v>TM-04925</x:v>
      </x:c>
      <x:c r="B4926" t="str">
        <x:v>compose:VibrantMenuTokens.ItemDisabledSupportingTextColor</x:v>
      </x:c>
      <x:c r="C4926" t="str">
        <x:v>Compose source-only</x:v>
      </x:c>
      <x:c r="D4926" t="str"/>
      <x:c r="E4926" t="str">
        <x:v>Candidate</x:v>
      </x:c>
      <x:c r="F4926" t="str">
        <x:v>Pending</x:v>
      </x:c>
      <x:c r="G4926" t="str"/>
      <x:c r="H4926" t="str">
        <x:v>Pending</x:v>
      </x:c>
      <x:c r="I4926" t="str">
        <x:f>IF(AND(N4926="material3-native-v4",LEN(TRIM(B4926))&gt;0,LEN(TRIM(D4926))&gt;0,E4926="Confirmed",F4926="Pass",LEN(TRIM(G4926))&gt;0,O4926="Approved",H4926="Approved",P4926="Yes"),"Yes","No")</x:f>
        <x:v>No</x:v>
      </x:c>
      <x:c r="J4926" t="str">
        <x:v>VibrantMenuTokens</x:v>
      </x:c>
      <x:c r="K4926" t="str">
        <x:v>https://android.googlesource.com/platform/frameworks/support/+/a095da93f8e98dea8748ceed79ea8427aade245f/compose/material3/material3/src/commonMain/kotlin/androidx/compose/material3/tokens/VibrantMenuTokens.kt#54</x:v>
      </x:c>
      <x:c r="L4926" t="str"/>
      <x:c r="M4926" t="str">
        <x:v>ColorSchemeKeyTokens.OnTertiaryContainer; source-only expression, not a Material Web CSS property.</x:v>
      </x:c>
      <x:c r="N4926" t="str">
        <x:v>material3-native-v4</x:v>
      </x:c>
      <x:c r="O4926" t="str">
        <x:v>Pending</x:v>
      </x:c>
      <x:c r="P4926" t="str">
        <x:v>No</x:v>
      </x:c>
    </x:row>
    <x:row r="4927">
      <x:c r="A4927" t="str">
        <x:v>TM-04926</x:v>
      </x:c>
      <x:c r="B4927" t="str">
        <x:v>compose:VibrantMenuTokens.ItemDisabledSupportingTextOpacity</x:v>
      </x:c>
      <x:c r="C4927" t="str">
        <x:v>Compose source-only</x:v>
      </x:c>
      <x:c r="D4927" t="str"/>
      <x:c r="E4927" t="str">
        <x:v>Candidate</x:v>
      </x:c>
      <x:c r="F4927" t="str">
        <x:v>Pending</x:v>
      </x:c>
      <x:c r="G4927" t="str"/>
      <x:c r="H4927" t="str">
        <x:v>Pending</x:v>
      </x:c>
      <x:c r="I4927" t="str">
        <x:f>IF(AND(N4927="material3-native-v4",LEN(TRIM(B4927))&gt;0,LEN(TRIM(D4927))&gt;0,E4927="Confirmed",F4927="Pass",LEN(TRIM(G4927))&gt;0,O4927="Approved",H4927="Approved",P4927="Yes"),"Yes","No")</x:f>
        <x:v>No</x:v>
      </x:c>
      <x:c r="J4927" t="str">
        <x:v>VibrantMenuTokens</x:v>
      </x:c>
      <x:c r="K4927" t="str">
        <x:v>https://android.googlesource.com/platform/frameworks/support/+/a095da93f8e98dea8748ceed79ea8427aade245f/compose/material3/material3/src/commonMain/kotlin/androidx/compose/material3/tokens/VibrantMenuTokens.kt#57</x:v>
      </x:c>
      <x:c r="L4927" t="str"/>
      <x:c r="M4927" t="str">
        <x:v>0.38f; source-only expression, not a Material Web CSS property.</x:v>
      </x:c>
      <x:c r="N4927" t="str">
        <x:v>material3-native-v4</x:v>
      </x:c>
      <x:c r="O4927" t="str">
        <x:v>Pending</x:v>
      </x:c>
      <x:c r="P4927" t="str">
        <x:v>No</x:v>
      </x:c>
    </x:row>
    <x:row r="4928">
      <x:c r="A4928" t="str">
        <x:v>TM-04927</x:v>
      </x:c>
      <x:c r="B4928" t="str">
        <x:v>compose:VibrantMenuTokens.ItemDisabledTrailingIconColor</x:v>
      </x:c>
      <x:c r="C4928" t="str">
        <x:v>Compose source-only</x:v>
      </x:c>
      <x:c r="D4928" t="str"/>
      <x:c r="E4928" t="str">
        <x:v>Candidate</x:v>
      </x:c>
      <x:c r="F4928" t="str">
        <x:v>Pending</x:v>
      </x:c>
      <x:c r="G4928" t="str"/>
      <x:c r="H4928" t="str">
        <x:v>Pending</x:v>
      </x:c>
      <x:c r="I4928" t="str">
        <x:f>IF(AND(N4928="material3-native-v4",LEN(TRIM(B4928))&gt;0,LEN(TRIM(D4928))&gt;0,E4928="Confirmed",F4928="Pass",LEN(TRIM(G4928))&gt;0,O4928="Approved",H4928="Approved",P4928="Yes"),"Yes","No")</x:f>
        <x:v>No</x:v>
      </x:c>
      <x:c r="J4928" t="str">
        <x:v>VibrantMenuTokens</x:v>
      </x:c>
      <x:c r="K4928" t="str">
        <x:v>https://android.googlesource.com/platform/frameworks/support/+/a095da93f8e98dea8748ceed79ea8427aade245f/compose/material3/material3/src/commonMain/kotlin/androidx/compose/material3/tokens/VibrantMenuTokens.kt#58</x:v>
      </x:c>
      <x:c r="L4928" t="str"/>
      <x:c r="M4928" t="str">
        <x:v>ColorSchemeKeyTokens.OnTertiaryContainer; source-only expression, not a Material Web CSS property.</x:v>
      </x:c>
      <x:c r="N4928" t="str">
        <x:v>material3-native-v4</x:v>
      </x:c>
      <x:c r="O4928" t="str">
        <x:v>Pending</x:v>
      </x:c>
      <x:c r="P4928" t="str">
        <x:v>No</x:v>
      </x:c>
    </x:row>
    <x:row r="4929">
      <x:c r="A4929" t="str">
        <x:v>TM-04928</x:v>
      </x:c>
      <x:c r="B4929" t="str">
        <x:v>compose:VibrantMenuTokens.ItemDisabledTrailingIconOpacity</x:v>
      </x:c>
      <x:c r="C4929" t="str">
        <x:v>Compose source-only</x:v>
      </x:c>
      <x:c r="D4929" t="str"/>
      <x:c r="E4929" t="str">
        <x:v>Candidate</x:v>
      </x:c>
      <x:c r="F4929" t="str">
        <x:v>Pending</x:v>
      </x:c>
      <x:c r="G4929" t="str"/>
      <x:c r="H4929" t="str">
        <x:v>Pending</x:v>
      </x:c>
      <x:c r="I4929" t="str">
        <x:f>IF(AND(N4929="material3-native-v4",LEN(TRIM(B4929))&gt;0,LEN(TRIM(D4929))&gt;0,E4929="Confirmed",F4929="Pass",LEN(TRIM(G4929))&gt;0,O4929="Approved",H4929="Approved",P4929="Yes"),"Yes","No")</x:f>
        <x:v>No</x:v>
      </x:c>
      <x:c r="J4929" t="str">
        <x:v>VibrantMenuTokens</x:v>
      </x:c>
      <x:c r="K4929" t="str">
        <x:v>https://android.googlesource.com/platform/frameworks/support/+/a095da93f8e98dea8748ceed79ea8427aade245f/compose/material3/material3/src/commonMain/kotlin/androidx/compose/material3/tokens/VibrantMenuTokens.kt#61</x:v>
      </x:c>
      <x:c r="L4929" t="str"/>
      <x:c r="M4929" t="str">
        <x:v>0.38f; source-only expression, not a Material Web CSS property.</x:v>
      </x:c>
      <x:c r="N4929" t="str">
        <x:v>material3-native-v4</x:v>
      </x:c>
      <x:c r="O4929" t="str">
        <x:v>Pending</x:v>
      </x:c>
      <x:c r="P4929" t="str">
        <x:v>No</x:v>
      </x:c>
    </x:row>
    <x:row r="4930">
      <x:c r="A4930" t="str">
        <x:v>TM-04929</x:v>
      </x:c>
      <x:c r="B4930" t="str">
        <x:v>compose:VibrantMenuTokens.ItemDisabledTrailingSupportingTextColor</x:v>
      </x:c>
      <x:c r="C4930" t="str">
        <x:v>Compose source-only</x:v>
      </x:c>
      <x:c r="D4930" t="str"/>
      <x:c r="E4930" t="str">
        <x:v>Candidate</x:v>
      </x:c>
      <x:c r="F4930" t="str">
        <x:v>Pending</x:v>
      </x:c>
      <x:c r="G4930" t="str"/>
      <x:c r="H4930" t="str">
        <x:v>Pending</x:v>
      </x:c>
      <x:c r="I4930" t="str">
        <x:f>IF(AND(N4930="material3-native-v4",LEN(TRIM(B4930))&gt;0,LEN(TRIM(D4930))&gt;0,E4930="Confirmed",F4930="Pass",LEN(TRIM(G4930))&gt;0,O4930="Approved",H4930="Approved",P4930="Yes"),"Yes","No")</x:f>
        <x:v>No</x:v>
      </x:c>
      <x:c r="J4930" t="str">
        <x:v>VibrantMenuTokens</x:v>
      </x:c>
      <x:c r="K4930" t="str">
        <x:v>https://android.googlesource.com/platform/frameworks/support/+/a095da93f8e98dea8748ceed79ea8427aade245f/compose/material3/material3/src/commonMain/kotlin/androidx/compose/material3/tokens/VibrantMenuTokens.kt#62</x:v>
      </x:c>
      <x:c r="L4930" t="str"/>
      <x:c r="M4930" t="str">
        <x:v>ColorSchemeKeyTokens.OnTertiaryContainer; source-only expression, not a Material Web CSS property.</x:v>
      </x:c>
      <x:c r="N4930" t="str">
        <x:v>material3-native-v4</x:v>
      </x:c>
      <x:c r="O4930" t="str">
        <x:v>Pending</x:v>
      </x:c>
      <x:c r="P4930" t="str">
        <x:v>No</x:v>
      </x:c>
    </x:row>
    <x:row r="4931">
      <x:c r="A4931" t="str">
        <x:v>TM-04930</x:v>
      </x:c>
      <x:c r="B4931" t="str">
        <x:v>compose:VibrantMenuTokens.ItemDisabledTrailingSupportingTextOpacity</x:v>
      </x:c>
      <x:c r="C4931" t="str">
        <x:v>Compose source-only</x:v>
      </x:c>
      <x:c r="D4931" t="str"/>
      <x:c r="E4931" t="str">
        <x:v>Candidate</x:v>
      </x:c>
      <x:c r="F4931" t="str">
        <x:v>Pending</x:v>
      </x:c>
      <x:c r="G4931" t="str"/>
      <x:c r="H4931" t="str">
        <x:v>Pending</x:v>
      </x:c>
      <x:c r="I4931" t="str">
        <x:f>IF(AND(N4931="material3-native-v4",LEN(TRIM(B4931))&gt;0,LEN(TRIM(D4931))&gt;0,E4931="Confirmed",F4931="Pass",LEN(TRIM(G4931))&gt;0,O4931="Approved",H4931="Approved",P4931="Yes"),"Yes","No")</x:f>
        <x:v>No</x:v>
      </x:c>
      <x:c r="J4931" t="str">
        <x:v>VibrantMenuTokens</x:v>
      </x:c>
      <x:c r="K4931" t="str">
        <x:v>https://android.googlesource.com/platform/frameworks/support/+/a095da93f8e98dea8748ceed79ea8427aade245f/compose/material3/material3/src/commonMain/kotlin/androidx/compose/material3/tokens/VibrantMenuTokens.kt#65</x:v>
      </x:c>
      <x:c r="L4931" t="str"/>
      <x:c r="M4931" t="str">
        <x:v>0.38f; source-only expression, not a Material Web CSS property.</x:v>
      </x:c>
      <x:c r="N4931" t="str">
        <x:v>material3-native-v4</x:v>
      </x:c>
      <x:c r="O4931" t="str">
        <x:v>Pending</x:v>
      </x:c>
      <x:c r="P4931" t="str">
        <x:v>No</x:v>
      </x:c>
    </x:row>
    <x:row r="4932">
      <x:c r="A4932" t="str">
        <x:v>TM-04931</x:v>
      </x:c>
      <x:c r="B4932" t="str">
        <x:v>compose:VibrantMenuTokens.ItemFocusedLabelTextColor</x:v>
      </x:c>
      <x:c r="C4932" t="str">
        <x:v>Compose source-only</x:v>
      </x:c>
      <x:c r="D4932" t="str"/>
      <x:c r="E4932" t="str">
        <x:v>Candidate</x:v>
      </x:c>
      <x:c r="F4932" t="str">
        <x:v>Pending</x:v>
      </x:c>
      <x:c r="G4932" t="str"/>
      <x:c r="H4932" t="str">
        <x:v>Pending</x:v>
      </x:c>
      <x:c r="I4932" t="str">
        <x:f>IF(AND(N4932="material3-native-v4",LEN(TRIM(B4932))&gt;0,LEN(TRIM(D4932))&gt;0,E4932="Confirmed",F4932="Pass",LEN(TRIM(G4932))&gt;0,O4932="Approved",H4932="Approved",P4932="Yes"),"Yes","No")</x:f>
        <x:v>No</x:v>
      </x:c>
      <x:c r="J4932" t="str">
        <x:v>VibrantMenuTokens</x:v>
      </x:c>
      <x:c r="K4932" t="str">
        <x:v>https://android.googlesource.com/platform/frameworks/support/+/a095da93f8e98dea8748ceed79ea8427aade245f/compose/material3/material3/src/commonMain/kotlin/androidx/compose/material3/tokens/VibrantMenuTokens.kt#66</x:v>
      </x:c>
      <x:c r="L4932" t="str"/>
      <x:c r="M4932" t="str">
        <x:v>ColorSchemeKeyTokens.OnTertiaryContainer; source-only expression, not a Material Web CSS property.</x:v>
      </x:c>
      <x:c r="N4932" t="str">
        <x:v>material3-native-v4</x:v>
      </x:c>
      <x:c r="O4932" t="str">
        <x:v>Pending</x:v>
      </x:c>
      <x:c r="P4932" t="str">
        <x:v>No</x:v>
      </x:c>
    </x:row>
    <x:row r="4933">
      <x:c r="A4933" t="str">
        <x:v>TM-04932</x:v>
      </x:c>
      <x:c r="B4933" t="str">
        <x:v>compose:VibrantMenuTokens.ItemFocusedLeadingIconColor</x:v>
      </x:c>
      <x:c r="C4933" t="str">
        <x:v>Compose source-only</x:v>
      </x:c>
      <x:c r="D4933" t="str"/>
      <x:c r="E4933" t="str">
        <x:v>Candidate</x:v>
      </x:c>
      <x:c r="F4933" t="str">
        <x:v>Pending</x:v>
      </x:c>
      <x:c r="G4933" t="str"/>
      <x:c r="H4933" t="str">
        <x:v>Pending</x:v>
      </x:c>
      <x:c r="I4933" t="str">
        <x:f>IF(AND(N4933="material3-native-v4",LEN(TRIM(B4933))&gt;0,LEN(TRIM(D4933))&gt;0,E4933="Confirmed",F4933="Pass",LEN(TRIM(G4933))&gt;0,O4933="Approved",H4933="Approved",P4933="Yes"),"Yes","No")</x:f>
        <x:v>No</x:v>
      </x:c>
      <x:c r="J4933" t="str">
        <x:v>VibrantMenuTokens</x:v>
      </x:c>
      <x:c r="K4933" t="str">
        <x:v>https://android.googlesource.com/platform/frameworks/support/+/a095da93f8e98dea8748ceed79ea8427aade245f/compose/material3/material3/src/commonMain/kotlin/androidx/compose/material3/tokens/VibrantMenuTokens.kt#69</x:v>
      </x:c>
      <x:c r="L4933" t="str"/>
      <x:c r="M4933" t="str">
        <x:v>ColorSchemeKeyTokens.Tertiary; source-only expression, not a Material Web CSS property.</x:v>
      </x:c>
      <x:c r="N4933" t="str">
        <x:v>material3-native-v4</x:v>
      </x:c>
      <x:c r="O4933" t="str">
        <x:v>Pending</x:v>
      </x:c>
      <x:c r="P4933" t="str">
        <x:v>No</x:v>
      </x:c>
    </x:row>
    <x:row r="4934">
      <x:c r="A4934" t="str">
        <x:v>TM-04933</x:v>
      </x:c>
      <x:c r="B4934" t="str">
        <x:v>compose:VibrantMenuTokens.ItemFocusedSupportingTextColor</x:v>
      </x:c>
      <x:c r="C4934" t="str">
        <x:v>Compose source-only</x:v>
      </x:c>
      <x:c r="D4934" t="str"/>
      <x:c r="E4934" t="str">
        <x:v>Candidate</x:v>
      </x:c>
      <x:c r="F4934" t="str">
        <x:v>Pending</x:v>
      </x:c>
      <x:c r="G4934" t="str"/>
      <x:c r="H4934" t="str">
        <x:v>Pending</x:v>
      </x:c>
      <x:c r="I4934" t="str">
        <x:f>IF(AND(N4934="material3-native-v4",LEN(TRIM(B4934))&gt;0,LEN(TRIM(D4934))&gt;0,E4934="Confirmed",F4934="Pass",LEN(TRIM(G4934))&gt;0,O4934="Approved",H4934="Approved",P4934="Yes"),"Yes","No")</x:f>
        <x:v>No</x:v>
      </x:c>
      <x:c r="J4934" t="str">
        <x:v>VibrantMenuTokens</x:v>
      </x:c>
      <x:c r="K4934" t="str">
        <x:v>https://android.googlesource.com/platform/frameworks/support/+/a095da93f8e98dea8748ceed79ea8427aade245f/compose/material3/material3/src/commonMain/kotlin/androidx/compose/material3/tokens/VibrantMenuTokens.kt#72</x:v>
      </x:c>
      <x:c r="L4934" t="str"/>
      <x:c r="M4934" t="str">
        <x:v>ColorSchemeKeyTokens.OnTertiaryContainer; source-only expression, not a Material Web CSS property.</x:v>
      </x:c>
      <x:c r="N4934" t="str">
        <x:v>material3-native-v4</x:v>
      </x:c>
      <x:c r="O4934" t="str">
        <x:v>Pending</x:v>
      </x:c>
      <x:c r="P4934" t="str">
        <x:v>No</x:v>
      </x:c>
    </x:row>
    <x:row r="4935">
      <x:c r="A4935" t="str">
        <x:v>TM-04934</x:v>
      </x:c>
      <x:c r="B4935" t="str">
        <x:v>compose:VibrantMenuTokens.ItemFocusedTrailingIconColor</x:v>
      </x:c>
      <x:c r="C4935" t="str">
        <x:v>Compose source-only</x:v>
      </x:c>
      <x:c r="D4935" t="str"/>
      <x:c r="E4935" t="str">
        <x:v>Candidate</x:v>
      </x:c>
      <x:c r="F4935" t="str">
        <x:v>Pending</x:v>
      </x:c>
      <x:c r="G4935" t="str"/>
      <x:c r="H4935" t="str">
        <x:v>Pending</x:v>
      </x:c>
      <x:c r="I4935" t="str">
        <x:f>IF(AND(N4935="material3-native-v4",LEN(TRIM(B4935))&gt;0,LEN(TRIM(D4935))&gt;0,E4935="Confirmed",F4935="Pass",LEN(TRIM(G4935))&gt;0,O4935="Approved",H4935="Approved",P4935="Yes"),"Yes","No")</x:f>
        <x:v>No</x:v>
      </x:c>
      <x:c r="J4935" t="str">
        <x:v>VibrantMenuTokens</x:v>
      </x:c>
      <x:c r="K4935" t="str">
        <x:v>https://android.googlesource.com/platform/frameworks/support/+/a095da93f8e98dea8748ceed79ea8427aade245f/compose/material3/material3/src/commonMain/kotlin/androidx/compose/material3/tokens/VibrantMenuTokens.kt#75</x:v>
      </x:c>
      <x:c r="L4935" t="str"/>
      <x:c r="M4935" t="str">
        <x:v>ColorSchemeKeyTokens.Tertiary; source-only expression, not a Material Web CSS property.</x:v>
      </x:c>
      <x:c r="N4935" t="str">
        <x:v>material3-native-v4</x:v>
      </x:c>
      <x:c r="O4935" t="str">
        <x:v>Pending</x:v>
      </x:c>
      <x:c r="P4935" t="str">
        <x:v>No</x:v>
      </x:c>
    </x:row>
    <x:row r="4936">
      <x:c r="A4936" t="str">
        <x:v>TM-04935</x:v>
      </x:c>
      <x:c r="B4936" t="str">
        <x:v>compose:VibrantMenuTokens.ItemFocusedTrailingSupportingTextColor</x:v>
      </x:c>
      <x:c r="C4936" t="str">
        <x:v>Compose source-only</x:v>
      </x:c>
      <x:c r="D4936" t="str"/>
      <x:c r="E4936" t="str">
        <x:v>Candidate</x:v>
      </x:c>
      <x:c r="F4936" t="str">
        <x:v>Pending</x:v>
      </x:c>
      <x:c r="G4936" t="str"/>
      <x:c r="H4936" t="str">
        <x:v>Pending</x:v>
      </x:c>
      <x:c r="I4936" t="str">
        <x:f>IF(AND(N4936="material3-native-v4",LEN(TRIM(B4936))&gt;0,LEN(TRIM(D4936))&gt;0,E4936="Confirmed",F4936="Pass",LEN(TRIM(G4936))&gt;0,O4936="Approved",H4936="Approved",P4936="Yes"),"Yes","No")</x:f>
        <x:v>No</x:v>
      </x:c>
      <x:c r="J4936" t="str">
        <x:v>VibrantMenuTokens</x:v>
      </x:c>
      <x:c r="K4936" t="str">
        <x:v>https://android.googlesource.com/platform/frameworks/support/+/a095da93f8e98dea8748ceed79ea8427aade245f/compose/material3/material3/src/commonMain/kotlin/androidx/compose/material3/tokens/VibrantMenuTokens.kt#78</x:v>
      </x:c>
      <x:c r="L4936" t="str"/>
      <x:c r="M4936" t="str">
        <x:v>ColorSchemeKeyTokens.OnTertiaryContainer; source-only expression, not a Material Web CSS property.</x:v>
      </x:c>
      <x:c r="N4936" t="str">
        <x:v>material3-native-v4</x:v>
      </x:c>
      <x:c r="O4936" t="str">
        <x:v>Pending</x:v>
      </x:c>
      <x:c r="P4936" t="str">
        <x:v>No</x:v>
      </x:c>
    </x:row>
    <x:row r="4937">
      <x:c r="A4937" t="str">
        <x:v>TM-04936</x:v>
      </x:c>
      <x:c r="B4937" t="str">
        <x:v>compose:VibrantMenuTokens.ItemHoveredLabelTextColor</x:v>
      </x:c>
      <x:c r="C4937" t="str">
        <x:v>Compose source-only</x:v>
      </x:c>
      <x:c r="D4937" t="str"/>
      <x:c r="E4937" t="str">
        <x:v>Candidate</x:v>
      </x:c>
      <x:c r="F4937" t="str">
        <x:v>Pending</x:v>
      </x:c>
      <x:c r="G4937" t="str"/>
      <x:c r="H4937" t="str">
        <x:v>Pending</x:v>
      </x:c>
      <x:c r="I4937" t="str">
        <x:f>IF(AND(N4937="material3-native-v4",LEN(TRIM(B4937))&gt;0,LEN(TRIM(D4937))&gt;0,E4937="Confirmed",F4937="Pass",LEN(TRIM(G4937))&gt;0,O4937="Approved",H4937="Approved",P4937="Yes"),"Yes","No")</x:f>
        <x:v>No</x:v>
      </x:c>
      <x:c r="J4937" t="str">
        <x:v>VibrantMenuTokens</x:v>
      </x:c>
      <x:c r="K4937" t="str">
        <x:v>https://android.googlesource.com/platform/frameworks/support/+/a095da93f8e98dea8748ceed79ea8427aade245f/compose/material3/material3/src/commonMain/kotlin/androidx/compose/material3/tokens/VibrantMenuTokens.kt#81</x:v>
      </x:c>
      <x:c r="L4937" t="str"/>
      <x:c r="M4937" t="str">
        <x:v>ColorSchemeKeyTokens.OnTertiaryContainer; source-only expression, not a Material Web CSS property.</x:v>
      </x:c>
      <x:c r="N4937" t="str">
        <x:v>material3-native-v4</x:v>
      </x:c>
      <x:c r="O4937" t="str">
        <x:v>Pending</x:v>
      </x:c>
      <x:c r="P4937" t="str">
        <x:v>No</x:v>
      </x:c>
    </x:row>
    <x:row r="4938">
      <x:c r="A4938" t="str">
        <x:v>TM-04937</x:v>
      </x:c>
      <x:c r="B4938" t="str">
        <x:v>compose:VibrantMenuTokens.ItemHoveredLeadingIconColor</x:v>
      </x:c>
      <x:c r="C4938" t="str">
        <x:v>Compose source-only</x:v>
      </x:c>
      <x:c r="D4938" t="str"/>
      <x:c r="E4938" t="str">
        <x:v>Candidate</x:v>
      </x:c>
      <x:c r="F4938" t="str">
        <x:v>Pending</x:v>
      </x:c>
      <x:c r="G4938" t="str"/>
      <x:c r="H4938" t="str">
        <x:v>Pending</x:v>
      </x:c>
      <x:c r="I4938" t="str">
        <x:f>IF(AND(N4938="material3-native-v4",LEN(TRIM(B4938))&gt;0,LEN(TRIM(D4938))&gt;0,E4938="Confirmed",F4938="Pass",LEN(TRIM(G4938))&gt;0,O4938="Approved",H4938="Approved",P4938="Yes"),"Yes","No")</x:f>
        <x:v>No</x:v>
      </x:c>
      <x:c r="J4938" t="str">
        <x:v>VibrantMenuTokens</x:v>
      </x:c>
      <x:c r="K4938" t="str">
        <x:v>https://android.googlesource.com/platform/frameworks/support/+/a095da93f8e98dea8748ceed79ea8427aade245f/compose/material3/material3/src/commonMain/kotlin/androidx/compose/material3/tokens/VibrantMenuTokens.kt#84</x:v>
      </x:c>
      <x:c r="L4938" t="str"/>
      <x:c r="M4938" t="str">
        <x:v>ColorSchemeKeyTokens.Tertiary; source-only expression, not a Material Web CSS property.</x:v>
      </x:c>
      <x:c r="N4938" t="str">
        <x:v>material3-native-v4</x:v>
      </x:c>
      <x:c r="O4938" t="str">
        <x:v>Pending</x:v>
      </x:c>
      <x:c r="P4938" t="str">
        <x:v>No</x:v>
      </x:c>
    </x:row>
    <x:row r="4939">
      <x:c r="A4939" t="str">
        <x:v>TM-04938</x:v>
      </x:c>
      <x:c r="B4939" t="str">
        <x:v>compose:VibrantMenuTokens.ItemHoveredSupportingTextColor</x:v>
      </x:c>
      <x:c r="C4939" t="str">
        <x:v>Compose source-only</x:v>
      </x:c>
      <x:c r="D4939" t="str"/>
      <x:c r="E4939" t="str">
        <x:v>Candidate</x:v>
      </x:c>
      <x:c r="F4939" t="str">
        <x:v>Pending</x:v>
      </x:c>
      <x:c r="G4939" t="str"/>
      <x:c r="H4939" t="str">
        <x:v>Pending</x:v>
      </x:c>
      <x:c r="I4939" t="str">
        <x:f>IF(AND(N4939="material3-native-v4",LEN(TRIM(B4939))&gt;0,LEN(TRIM(D4939))&gt;0,E4939="Confirmed",F4939="Pass",LEN(TRIM(G4939))&gt;0,O4939="Approved",H4939="Approved",P4939="Yes"),"Yes","No")</x:f>
        <x:v>No</x:v>
      </x:c>
      <x:c r="J4939" t="str">
        <x:v>VibrantMenuTokens</x:v>
      </x:c>
      <x:c r="K4939" t="str">
        <x:v>https://android.googlesource.com/platform/frameworks/support/+/a095da93f8e98dea8748ceed79ea8427aade245f/compose/material3/material3/src/commonMain/kotlin/androidx/compose/material3/tokens/VibrantMenuTokens.kt#87</x:v>
      </x:c>
      <x:c r="L4939" t="str"/>
      <x:c r="M4939" t="str">
        <x:v>ColorSchemeKeyTokens.OnTertiaryContainer; source-only expression, not a Material Web CSS property.</x:v>
      </x:c>
      <x:c r="N4939" t="str">
        <x:v>material3-native-v4</x:v>
      </x:c>
      <x:c r="O4939" t="str">
        <x:v>Pending</x:v>
      </x:c>
      <x:c r="P4939" t="str">
        <x:v>No</x:v>
      </x:c>
    </x:row>
    <x:row r="4940">
      <x:c r="A4940" t="str">
        <x:v>TM-04939</x:v>
      </x:c>
      <x:c r="B4940" t="str">
        <x:v>compose:VibrantMenuTokens.ItemHoveredTrailingIconColor</x:v>
      </x:c>
      <x:c r="C4940" t="str">
        <x:v>Compose source-only</x:v>
      </x:c>
      <x:c r="D4940" t="str"/>
      <x:c r="E4940" t="str">
        <x:v>Candidate</x:v>
      </x:c>
      <x:c r="F4940" t="str">
        <x:v>Pending</x:v>
      </x:c>
      <x:c r="G4940" t="str"/>
      <x:c r="H4940" t="str">
        <x:v>Pending</x:v>
      </x:c>
      <x:c r="I4940" t="str">
        <x:f>IF(AND(N4940="material3-native-v4",LEN(TRIM(B4940))&gt;0,LEN(TRIM(D4940))&gt;0,E4940="Confirmed",F4940="Pass",LEN(TRIM(G4940))&gt;0,O4940="Approved",H4940="Approved",P4940="Yes"),"Yes","No")</x:f>
        <x:v>No</x:v>
      </x:c>
      <x:c r="J4940" t="str">
        <x:v>VibrantMenuTokens</x:v>
      </x:c>
      <x:c r="K4940" t="str">
        <x:v>https://android.googlesource.com/platform/frameworks/support/+/a095da93f8e98dea8748ceed79ea8427aade245f/compose/material3/material3/src/commonMain/kotlin/androidx/compose/material3/tokens/VibrantMenuTokens.kt#90</x:v>
      </x:c>
      <x:c r="L4940" t="str"/>
      <x:c r="M4940" t="str">
        <x:v>ColorSchemeKeyTokens.Tertiary; source-only expression, not a Material Web CSS property.</x:v>
      </x:c>
      <x:c r="N4940" t="str">
        <x:v>material3-native-v4</x:v>
      </x:c>
      <x:c r="O4940" t="str">
        <x:v>Pending</x:v>
      </x:c>
      <x:c r="P4940" t="str">
        <x:v>No</x:v>
      </x:c>
    </x:row>
    <x:row r="4941">
      <x:c r="A4941" t="str">
        <x:v>TM-04940</x:v>
      </x:c>
      <x:c r="B4941" t="str">
        <x:v>compose:VibrantMenuTokens.ItemHoveredTrailingSupportingTextColor</x:v>
      </x:c>
      <x:c r="C4941" t="str">
        <x:v>Compose source-only</x:v>
      </x:c>
      <x:c r="D4941" t="str"/>
      <x:c r="E4941" t="str">
        <x:v>Candidate</x:v>
      </x:c>
      <x:c r="F4941" t="str">
        <x:v>Pending</x:v>
      </x:c>
      <x:c r="G4941" t="str"/>
      <x:c r="H4941" t="str">
        <x:v>Pending</x:v>
      </x:c>
      <x:c r="I4941" t="str">
        <x:f>IF(AND(N4941="material3-native-v4",LEN(TRIM(B4941))&gt;0,LEN(TRIM(D4941))&gt;0,E4941="Confirmed",F4941="Pass",LEN(TRIM(G4941))&gt;0,O4941="Approved",H4941="Approved",P4941="Yes"),"Yes","No")</x:f>
        <x:v>No</x:v>
      </x:c>
      <x:c r="J4941" t="str">
        <x:v>VibrantMenuTokens</x:v>
      </x:c>
      <x:c r="K4941" t="str">
        <x:v>https://android.googlesource.com/platform/frameworks/support/+/a095da93f8e98dea8748ceed79ea8427aade245f/compose/material3/material3/src/commonMain/kotlin/androidx/compose/material3/tokens/VibrantMenuTokens.kt#93</x:v>
      </x:c>
      <x:c r="L4941" t="str"/>
      <x:c r="M4941" t="str">
        <x:v>ColorSchemeKeyTokens.OnTertiaryContainer; source-only expression, not a Material Web CSS property.</x:v>
      </x:c>
      <x:c r="N4941" t="str">
        <x:v>material3-native-v4</x:v>
      </x:c>
      <x:c r="O4941" t="str">
        <x:v>Pending</x:v>
      </x:c>
      <x:c r="P4941" t="str">
        <x:v>No</x:v>
      </x:c>
    </x:row>
    <x:row r="4942">
      <x:c r="A4942" t="str">
        <x:v>TM-04941</x:v>
      </x:c>
      <x:c r="B4942" t="str">
        <x:v>compose:VibrantMenuTokens.ItemLabelTextColor</x:v>
      </x:c>
      <x:c r="C4942" t="str">
        <x:v>Compose source-only</x:v>
      </x:c>
      <x:c r="D4942" t="str"/>
      <x:c r="E4942" t="str">
        <x:v>Candidate</x:v>
      </x:c>
      <x:c r="F4942" t="str">
        <x:v>Pending</x:v>
      </x:c>
      <x:c r="G4942" t="str"/>
      <x:c r="H4942" t="str">
        <x:v>Pending</x:v>
      </x:c>
      <x:c r="I4942" t="str">
        <x:f>IF(AND(N4942="material3-native-v4",LEN(TRIM(B4942))&gt;0,LEN(TRIM(D4942))&gt;0,E4942="Confirmed",F4942="Pass",LEN(TRIM(G4942))&gt;0,O4942="Approved",H4942="Approved",P4942="Yes"),"Yes","No")</x:f>
        <x:v>No</x:v>
      </x:c>
      <x:c r="J4942" t="str">
        <x:v>VibrantMenuTokens</x:v>
      </x:c>
      <x:c r="K4942" t="str">
        <x:v>https://android.googlesource.com/platform/frameworks/support/+/a095da93f8e98dea8748ceed79ea8427aade245f/compose/material3/material3/src/commonMain/kotlin/androidx/compose/material3/tokens/VibrantMenuTokens.kt#96</x:v>
      </x:c>
      <x:c r="L4942" t="str"/>
      <x:c r="M4942" t="str">
        <x:v>ColorSchemeKeyTokens.OnTertiaryContainer; source-only expression, not a Material Web CSS property.</x:v>
      </x:c>
      <x:c r="N4942" t="str">
        <x:v>material3-native-v4</x:v>
      </x:c>
      <x:c r="O4942" t="str">
        <x:v>Pending</x:v>
      </x:c>
      <x:c r="P4942" t="str">
        <x:v>No</x:v>
      </x:c>
    </x:row>
    <x:row r="4943">
      <x:c r="A4943" t="str">
        <x:v>TM-04942</x:v>
      </x:c>
      <x:c r="B4943" t="str">
        <x:v>compose:VibrantMenuTokens.ItemLeadingIconColor</x:v>
      </x:c>
      <x:c r="C4943" t="str">
        <x:v>Compose source-only</x:v>
      </x:c>
      <x:c r="D4943" t="str"/>
      <x:c r="E4943" t="str">
        <x:v>Candidate</x:v>
      </x:c>
      <x:c r="F4943" t="str">
        <x:v>Pending</x:v>
      </x:c>
      <x:c r="G4943" t="str"/>
      <x:c r="H4943" t="str">
        <x:v>Pending</x:v>
      </x:c>
      <x:c r="I4943" t="str">
        <x:f>IF(AND(N4943="material3-native-v4",LEN(TRIM(B4943))&gt;0,LEN(TRIM(D4943))&gt;0,E4943="Confirmed",F4943="Pass",LEN(TRIM(G4943))&gt;0,O4943="Approved",H4943="Approved",P4943="Yes"),"Yes","No")</x:f>
        <x:v>No</x:v>
      </x:c>
      <x:c r="J4943" t="str">
        <x:v>VibrantMenuTokens</x:v>
      </x:c>
      <x:c r="K4943" t="str">
        <x:v>https://android.googlesource.com/platform/frameworks/support/+/a095da93f8e98dea8748ceed79ea8427aade245f/compose/material3/material3/src/commonMain/kotlin/androidx/compose/material3/tokens/VibrantMenuTokens.kt#99</x:v>
      </x:c>
      <x:c r="L4943" t="str"/>
      <x:c r="M4943" t="str">
        <x:v>ColorSchemeKeyTokens.OnTertiaryContainer; source-only expression, not a Material Web CSS property.</x:v>
      </x:c>
      <x:c r="N4943" t="str">
        <x:v>material3-native-v4</x:v>
      </x:c>
      <x:c r="O4943" t="str">
        <x:v>Pending</x:v>
      </x:c>
      <x:c r="P4943" t="str">
        <x:v>No</x:v>
      </x:c>
    </x:row>
    <x:row r="4944">
      <x:c r="A4944" t="str">
        <x:v>TM-04943</x:v>
      </x:c>
      <x:c r="B4944" t="str">
        <x:v>compose:VibrantMenuTokens.ItemPressedLabelTextColor</x:v>
      </x:c>
      <x:c r="C4944" t="str">
        <x:v>Compose source-only</x:v>
      </x:c>
      <x:c r="D4944" t="str"/>
      <x:c r="E4944" t="str">
        <x:v>Candidate</x:v>
      </x:c>
      <x:c r="F4944" t="str">
        <x:v>Pending</x:v>
      </x:c>
      <x:c r="G4944" t="str"/>
      <x:c r="H4944" t="str">
        <x:v>Pending</x:v>
      </x:c>
      <x:c r="I4944" t="str">
        <x:f>IF(AND(N4944="material3-native-v4",LEN(TRIM(B4944))&gt;0,LEN(TRIM(D4944))&gt;0,E4944="Confirmed",F4944="Pass",LEN(TRIM(G4944))&gt;0,O4944="Approved",H4944="Approved",P4944="Yes"),"Yes","No")</x:f>
        <x:v>No</x:v>
      </x:c>
      <x:c r="J4944" t="str">
        <x:v>VibrantMenuTokens</x:v>
      </x:c>
      <x:c r="K4944" t="str">
        <x:v>https://android.googlesource.com/platform/frameworks/support/+/a095da93f8e98dea8748ceed79ea8427aade245f/compose/material3/material3/src/commonMain/kotlin/androidx/compose/material3/tokens/VibrantMenuTokens.kt#102</x:v>
      </x:c>
      <x:c r="L4944" t="str"/>
      <x:c r="M4944" t="str">
        <x:v>ColorSchemeKeyTokens.OnTertiaryContainer; source-only expression, not a Material Web CSS property.</x:v>
      </x:c>
      <x:c r="N4944" t="str">
        <x:v>material3-native-v4</x:v>
      </x:c>
      <x:c r="O4944" t="str">
        <x:v>Pending</x:v>
      </x:c>
      <x:c r="P4944" t="str">
        <x:v>No</x:v>
      </x:c>
    </x:row>
    <x:row r="4945">
      <x:c r="A4945" t="str">
        <x:v>TM-04944</x:v>
      </x:c>
      <x:c r="B4945" t="str">
        <x:v>compose:VibrantMenuTokens.ItemPressedLeadingIconColor</x:v>
      </x:c>
      <x:c r="C4945" t="str">
        <x:v>Compose source-only</x:v>
      </x:c>
      <x:c r="D4945" t="str"/>
      <x:c r="E4945" t="str">
        <x:v>Candidate</x:v>
      </x:c>
      <x:c r="F4945" t="str">
        <x:v>Pending</x:v>
      </x:c>
      <x:c r="G4945" t="str"/>
      <x:c r="H4945" t="str">
        <x:v>Pending</x:v>
      </x:c>
      <x:c r="I4945" t="str">
        <x:f>IF(AND(N4945="material3-native-v4",LEN(TRIM(B4945))&gt;0,LEN(TRIM(D4945))&gt;0,E4945="Confirmed",F4945="Pass",LEN(TRIM(G4945))&gt;0,O4945="Approved",H4945="Approved",P4945="Yes"),"Yes","No")</x:f>
        <x:v>No</x:v>
      </x:c>
      <x:c r="J4945" t="str">
        <x:v>VibrantMenuTokens</x:v>
      </x:c>
      <x:c r="K4945" t="str">
        <x:v>https://android.googlesource.com/platform/frameworks/support/+/a095da93f8e98dea8748ceed79ea8427aade245f/compose/material3/material3/src/commonMain/kotlin/androidx/compose/material3/tokens/VibrantMenuTokens.kt#105</x:v>
      </x:c>
      <x:c r="L4945" t="str"/>
      <x:c r="M4945" t="str">
        <x:v>ColorSchemeKeyTokens.Tertiary; source-only expression, not a Material Web CSS property.</x:v>
      </x:c>
      <x:c r="N4945" t="str">
        <x:v>material3-native-v4</x:v>
      </x:c>
      <x:c r="O4945" t="str">
        <x:v>Pending</x:v>
      </x:c>
      <x:c r="P4945" t="str">
        <x:v>No</x:v>
      </x:c>
    </x:row>
    <x:row r="4946">
      <x:c r="A4946" t="str">
        <x:v>TM-04945</x:v>
      </x:c>
      <x:c r="B4946" t="str">
        <x:v>compose:VibrantMenuTokens.ItemPressedSupportingTextColor</x:v>
      </x:c>
      <x:c r="C4946" t="str">
        <x:v>Compose source-only</x:v>
      </x:c>
      <x:c r="D4946" t="str"/>
      <x:c r="E4946" t="str">
        <x:v>Candidate</x:v>
      </x:c>
      <x:c r="F4946" t="str">
        <x:v>Pending</x:v>
      </x:c>
      <x:c r="G4946" t="str"/>
      <x:c r="H4946" t="str">
        <x:v>Pending</x:v>
      </x:c>
      <x:c r="I4946" t="str">
        <x:f>IF(AND(N4946="material3-native-v4",LEN(TRIM(B4946))&gt;0,LEN(TRIM(D4946))&gt;0,E4946="Confirmed",F4946="Pass",LEN(TRIM(G4946))&gt;0,O4946="Approved",H4946="Approved",P4946="Yes"),"Yes","No")</x:f>
        <x:v>No</x:v>
      </x:c>
      <x:c r="J4946" t="str">
        <x:v>VibrantMenuTokens</x:v>
      </x:c>
      <x:c r="K4946" t="str">
        <x:v>https://android.googlesource.com/platform/frameworks/support/+/a095da93f8e98dea8748ceed79ea8427aade245f/compose/material3/material3/src/commonMain/kotlin/androidx/compose/material3/tokens/VibrantMenuTokens.kt#108</x:v>
      </x:c>
      <x:c r="L4946" t="str"/>
      <x:c r="M4946" t="str">
        <x:v>ColorSchemeKeyTokens.OnTertiaryContainer; source-only expression, not a Material Web CSS property.</x:v>
      </x:c>
      <x:c r="N4946" t="str">
        <x:v>material3-native-v4</x:v>
      </x:c>
      <x:c r="O4946" t="str">
        <x:v>Pending</x:v>
      </x:c>
      <x:c r="P4946" t="str">
        <x:v>No</x:v>
      </x:c>
    </x:row>
    <x:row r="4947">
      <x:c r="A4947" t="str">
        <x:v>TM-04946</x:v>
      </x:c>
      <x:c r="B4947" t="str">
        <x:v>compose:VibrantMenuTokens.ItemPressedTrailingIconColor</x:v>
      </x:c>
      <x:c r="C4947" t="str">
        <x:v>Compose source-only</x:v>
      </x:c>
      <x:c r="D4947" t="str"/>
      <x:c r="E4947" t="str">
        <x:v>Candidate</x:v>
      </x:c>
      <x:c r="F4947" t="str">
        <x:v>Pending</x:v>
      </x:c>
      <x:c r="G4947" t="str"/>
      <x:c r="H4947" t="str">
        <x:v>Pending</x:v>
      </x:c>
      <x:c r="I4947" t="str">
        <x:f>IF(AND(N4947="material3-native-v4",LEN(TRIM(B4947))&gt;0,LEN(TRIM(D4947))&gt;0,E4947="Confirmed",F4947="Pass",LEN(TRIM(G4947))&gt;0,O4947="Approved",H4947="Approved",P4947="Yes"),"Yes","No")</x:f>
        <x:v>No</x:v>
      </x:c>
      <x:c r="J4947" t="str">
        <x:v>VibrantMenuTokens</x:v>
      </x:c>
      <x:c r="K4947" t="str">
        <x:v>https://android.googlesource.com/platform/frameworks/support/+/a095da93f8e98dea8748ceed79ea8427aade245f/compose/material3/material3/src/commonMain/kotlin/androidx/compose/material3/tokens/VibrantMenuTokens.kt#111</x:v>
      </x:c>
      <x:c r="L4947" t="str"/>
      <x:c r="M4947" t="str">
        <x:v>ColorSchemeKeyTokens.Tertiary; source-only expression, not a Material Web CSS property.</x:v>
      </x:c>
      <x:c r="N4947" t="str">
        <x:v>material3-native-v4</x:v>
      </x:c>
      <x:c r="O4947" t="str">
        <x:v>Pending</x:v>
      </x:c>
      <x:c r="P4947" t="str">
        <x:v>No</x:v>
      </x:c>
    </x:row>
    <x:row r="4948">
      <x:c r="A4948" t="str">
        <x:v>TM-04947</x:v>
      </x:c>
      <x:c r="B4948" t="str">
        <x:v>compose:VibrantMenuTokens.ItemPressedTrailingSupportingTextColor</x:v>
      </x:c>
      <x:c r="C4948" t="str">
        <x:v>Compose source-only</x:v>
      </x:c>
      <x:c r="D4948" t="str"/>
      <x:c r="E4948" t="str">
        <x:v>Candidate</x:v>
      </x:c>
      <x:c r="F4948" t="str">
        <x:v>Pending</x:v>
      </x:c>
      <x:c r="G4948" t="str"/>
      <x:c r="H4948" t="str">
        <x:v>Pending</x:v>
      </x:c>
      <x:c r="I4948" t="str">
        <x:f>IF(AND(N4948="material3-native-v4",LEN(TRIM(B4948))&gt;0,LEN(TRIM(D4948))&gt;0,E4948="Confirmed",F4948="Pass",LEN(TRIM(G4948))&gt;0,O4948="Approved",H4948="Approved",P4948="Yes"),"Yes","No")</x:f>
        <x:v>No</x:v>
      </x:c>
      <x:c r="J4948" t="str">
        <x:v>VibrantMenuTokens</x:v>
      </x:c>
      <x:c r="K4948" t="str">
        <x:v>https://android.googlesource.com/platform/frameworks/support/+/a095da93f8e98dea8748ceed79ea8427aade245f/compose/material3/material3/src/commonMain/kotlin/androidx/compose/material3/tokens/VibrantMenuTokens.kt#114</x:v>
      </x:c>
      <x:c r="L4948" t="str"/>
      <x:c r="M4948" t="str">
        <x:v>ColorSchemeKeyTokens.OnTertiaryContainer; source-only expression, not a Material Web CSS property.</x:v>
      </x:c>
      <x:c r="N4948" t="str">
        <x:v>material3-native-v4</x:v>
      </x:c>
      <x:c r="O4948" t="str">
        <x:v>Pending</x:v>
      </x:c>
      <x:c r="P4948" t="str">
        <x:v>No</x:v>
      </x:c>
    </x:row>
    <x:row r="4949">
      <x:c r="A4949" t="str">
        <x:v>TM-04948</x:v>
      </x:c>
      <x:c r="B4949" t="str">
        <x:v>compose:VibrantMenuTokens.ItemSelectedContainerColor</x:v>
      </x:c>
      <x:c r="C4949" t="str">
        <x:v>Compose source-only</x:v>
      </x:c>
      <x:c r="D4949" t="str"/>
      <x:c r="E4949" t="str">
        <x:v>Candidate</x:v>
      </x:c>
      <x:c r="F4949" t="str">
        <x:v>Pending</x:v>
      </x:c>
      <x:c r="G4949" t="str"/>
      <x:c r="H4949" t="str">
        <x:v>Pending</x:v>
      </x:c>
      <x:c r="I4949" t="str">
        <x:f>IF(AND(N4949="material3-native-v4",LEN(TRIM(B4949))&gt;0,LEN(TRIM(D4949))&gt;0,E4949="Confirmed",F4949="Pass",LEN(TRIM(G4949))&gt;0,O4949="Approved",H4949="Approved",P4949="Yes"),"Yes","No")</x:f>
        <x:v>No</x:v>
      </x:c>
      <x:c r="J4949" t="str">
        <x:v>VibrantMenuTokens</x:v>
      </x:c>
      <x:c r="K4949" t="str">
        <x:v>https://android.googlesource.com/platform/frameworks/support/+/a095da93f8e98dea8748ceed79ea8427aade245f/compose/material3/material3/src/commonMain/kotlin/androidx/compose/material3/tokens/VibrantMenuTokens.kt#117</x:v>
      </x:c>
      <x:c r="L4949" t="str"/>
      <x:c r="M4949" t="str">
        <x:v>ColorSchemeKeyTokens.Tertiary; source-only expression, not a Material Web CSS property.</x:v>
      </x:c>
      <x:c r="N4949" t="str">
        <x:v>material3-native-v4</x:v>
      </x:c>
      <x:c r="O4949" t="str">
        <x:v>Pending</x:v>
      </x:c>
      <x:c r="P4949" t="str">
        <x:v>No</x:v>
      </x:c>
    </x:row>
    <x:row r="4950">
      <x:c r="A4950" t="str">
        <x:v>TM-04949</x:v>
      </x:c>
      <x:c r="B4950" t="str">
        <x:v>compose:VibrantMenuTokens.ItemSelectedDisabledLabelTextOpacity</x:v>
      </x:c>
      <x:c r="C4950" t="str">
        <x:v>Compose source-only</x:v>
      </x:c>
      <x:c r="D4950" t="str"/>
      <x:c r="E4950" t="str">
        <x:v>Candidate</x:v>
      </x:c>
      <x:c r="F4950" t="str">
        <x:v>Pending</x:v>
      </x:c>
      <x:c r="G4950" t="str"/>
      <x:c r="H4950" t="str">
        <x:v>Pending</x:v>
      </x:c>
      <x:c r="I4950" t="str">
        <x:f>IF(AND(N4950="material3-native-v4",LEN(TRIM(B4950))&gt;0,LEN(TRIM(D4950))&gt;0,E4950="Confirmed",F4950="Pass",LEN(TRIM(G4950))&gt;0,O4950="Approved",H4950="Approved",P4950="Yes"),"Yes","No")</x:f>
        <x:v>No</x:v>
      </x:c>
      <x:c r="J4950" t="str">
        <x:v>VibrantMenuTokens</x:v>
      </x:c>
      <x:c r="K4950" t="str">
        <x:v>https://android.googlesource.com/platform/frameworks/support/+/a095da93f8e98dea8748ceed79ea8427aade245f/compose/material3/material3/src/commonMain/kotlin/androidx/compose/material3/tokens/VibrantMenuTokens.kt#120</x:v>
      </x:c>
      <x:c r="L4950" t="str"/>
      <x:c r="M4950" t="str">
        <x:v>0.38f; source-only expression, not a Material Web CSS property.</x:v>
      </x:c>
      <x:c r="N4950" t="str">
        <x:v>material3-native-v4</x:v>
      </x:c>
      <x:c r="O4950" t="str">
        <x:v>Pending</x:v>
      </x:c>
      <x:c r="P4950" t="str">
        <x:v>No</x:v>
      </x:c>
    </x:row>
    <x:row r="4951">
      <x:c r="A4951" t="str">
        <x:v>TM-04950</x:v>
      </x:c>
      <x:c r="B4951" t="str">
        <x:v>compose:VibrantMenuTokens.ItemSelectedDisabledLeadingIconOpacity</x:v>
      </x:c>
      <x:c r="C4951" t="str">
        <x:v>Compose source-only</x:v>
      </x:c>
      <x:c r="D4951" t="str"/>
      <x:c r="E4951" t="str">
        <x:v>Candidate</x:v>
      </x:c>
      <x:c r="F4951" t="str">
        <x:v>Pending</x:v>
      </x:c>
      <x:c r="G4951" t="str"/>
      <x:c r="H4951" t="str">
        <x:v>Pending</x:v>
      </x:c>
      <x:c r="I4951" t="str">
        <x:f>IF(AND(N4951="material3-native-v4",LEN(TRIM(B4951))&gt;0,LEN(TRIM(D4951))&gt;0,E4951="Confirmed",F4951="Pass",LEN(TRIM(G4951))&gt;0,O4951="Approved",H4951="Approved",P4951="Yes"),"Yes","No")</x:f>
        <x:v>No</x:v>
      </x:c>
      <x:c r="J4951" t="str">
        <x:v>VibrantMenuTokens</x:v>
      </x:c>
      <x:c r="K4951" t="str">
        <x:v>https://android.googlesource.com/platform/frameworks/support/+/a095da93f8e98dea8748ceed79ea8427aade245f/compose/material3/material3/src/commonMain/kotlin/androidx/compose/material3/tokens/VibrantMenuTokens.kt#121</x:v>
      </x:c>
      <x:c r="L4951" t="str"/>
      <x:c r="M4951" t="str">
        <x:v>0.38f; source-only expression, not a Material Web CSS property.</x:v>
      </x:c>
      <x:c r="N4951" t="str">
        <x:v>material3-native-v4</x:v>
      </x:c>
      <x:c r="O4951" t="str">
        <x:v>Pending</x:v>
      </x:c>
      <x:c r="P4951" t="str">
        <x:v>No</x:v>
      </x:c>
    </x:row>
    <x:row r="4952">
      <x:c r="A4952" t="str">
        <x:v>TM-04951</x:v>
      </x:c>
      <x:c r="B4952" t="str">
        <x:v>compose:VibrantMenuTokens.ItemSelectedDisabledSupportingTextOpacity</x:v>
      </x:c>
      <x:c r="C4952" t="str">
        <x:v>Compose source-only</x:v>
      </x:c>
      <x:c r="D4952" t="str"/>
      <x:c r="E4952" t="str">
        <x:v>Candidate</x:v>
      </x:c>
      <x:c r="F4952" t="str">
        <x:v>Pending</x:v>
      </x:c>
      <x:c r="G4952" t="str"/>
      <x:c r="H4952" t="str">
        <x:v>Pending</x:v>
      </x:c>
      <x:c r="I4952" t="str">
        <x:f>IF(AND(N4952="material3-native-v4",LEN(TRIM(B4952))&gt;0,LEN(TRIM(D4952))&gt;0,E4952="Confirmed",F4952="Pass",LEN(TRIM(G4952))&gt;0,O4952="Approved",H4952="Approved",P4952="Yes"),"Yes","No")</x:f>
        <x:v>No</x:v>
      </x:c>
      <x:c r="J4952" t="str">
        <x:v>VibrantMenuTokens</x:v>
      </x:c>
      <x:c r="K4952" t="str">
        <x:v>https://android.googlesource.com/platform/frameworks/support/+/a095da93f8e98dea8748ceed79ea8427aade245f/compose/material3/material3/src/commonMain/kotlin/androidx/compose/material3/tokens/VibrantMenuTokens.kt#122</x:v>
      </x:c>
      <x:c r="L4952" t="str"/>
      <x:c r="M4952" t="str">
        <x:v>0.38f; source-only expression, not a Material Web CSS property.</x:v>
      </x:c>
      <x:c r="N4952" t="str">
        <x:v>material3-native-v4</x:v>
      </x:c>
      <x:c r="O4952" t="str">
        <x:v>Pending</x:v>
      </x:c>
      <x:c r="P4952" t="str">
        <x:v>No</x:v>
      </x:c>
    </x:row>
    <x:row r="4953">
      <x:c r="A4953" t="str">
        <x:v>TM-04952</x:v>
      </x:c>
      <x:c r="B4953" t="str">
        <x:v>compose:VibrantMenuTokens.ItemSelectedDisabledTrailingIconOpacity</x:v>
      </x:c>
      <x:c r="C4953" t="str">
        <x:v>Compose source-only</x:v>
      </x:c>
      <x:c r="D4953" t="str"/>
      <x:c r="E4953" t="str">
        <x:v>Candidate</x:v>
      </x:c>
      <x:c r="F4953" t="str">
        <x:v>Pending</x:v>
      </x:c>
      <x:c r="G4953" t="str"/>
      <x:c r="H4953" t="str">
        <x:v>Pending</x:v>
      </x:c>
      <x:c r="I4953" t="str">
        <x:f>IF(AND(N4953="material3-native-v4",LEN(TRIM(B4953))&gt;0,LEN(TRIM(D4953))&gt;0,E4953="Confirmed",F4953="Pass",LEN(TRIM(G4953))&gt;0,O4953="Approved",H4953="Approved",P4953="Yes"),"Yes","No")</x:f>
        <x:v>No</x:v>
      </x:c>
      <x:c r="J4953" t="str">
        <x:v>VibrantMenuTokens</x:v>
      </x:c>
      <x:c r="K4953" t="str">
        <x:v>https://android.googlesource.com/platform/frameworks/support/+/a095da93f8e98dea8748ceed79ea8427aade245f/compose/material3/material3/src/commonMain/kotlin/androidx/compose/material3/tokens/VibrantMenuTokens.kt#123</x:v>
      </x:c>
      <x:c r="L4953" t="str"/>
      <x:c r="M4953" t="str">
        <x:v>0.38f; source-only expression, not a Material Web CSS property.</x:v>
      </x:c>
      <x:c r="N4953" t="str">
        <x:v>material3-native-v4</x:v>
      </x:c>
      <x:c r="O4953" t="str">
        <x:v>Pending</x:v>
      </x:c>
      <x:c r="P4953" t="str">
        <x:v>No</x:v>
      </x:c>
    </x:row>
    <x:row r="4954">
      <x:c r="A4954" t="str">
        <x:v>TM-04953</x:v>
      </x:c>
      <x:c r="B4954" t="str">
        <x:v>compose:VibrantMenuTokens.ItemSelectedDisabledTrailingSupportingTextOpacity</x:v>
      </x:c>
      <x:c r="C4954" t="str">
        <x:v>Compose source-only</x:v>
      </x:c>
      <x:c r="D4954" t="str"/>
      <x:c r="E4954" t="str">
        <x:v>Candidate</x:v>
      </x:c>
      <x:c r="F4954" t="str">
        <x:v>Pending</x:v>
      </x:c>
      <x:c r="G4954" t="str"/>
      <x:c r="H4954" t="str">
        <x:v>Pending</x:v>
      </x:c>
      <x:c r="I4954" t="str">
        <x:f>IF(AND(N4954="material3-native-v4",LEN(TRIM(B4954))&gt;0,LEN(TRIM(D4954))&gt;0,E4954="Confirmed",F4954="Pass",LEN(TRIM(G4954))&gt;0,O4954="Approved",H4954="Approved",P4954="Yes"),"Yes","No")</x:f>
        <x:v>No</x:v>
      </x:c>
      <x:c r="J4954" t="str">
        <x:v>VibrantMenuTokens</x:v>
      </x:c>
      <x:c r="K4954" t="str">
        <x:v>https://android.googlesource.com/platform/frameworks/support/+/a095da93f8e98dea8748ceed79ea8427aade245f/compose/material3/material3/src/commonMain/kotlin/androidx/compose/material3/tokens/VibrantMenuTokens.kt#124</x:v>
      </x:c>
      <x:c r="L4954" t="str"/>
      <x:c r="M4954" t="str">
        <x:v>0.38f; source-only expression, not a Material Web CSS property.</x:v>
      </x:c>
      <x:c r="N4954" t="str">
        <x:v>material3-native-v4</x:v>
      </x:c>
      <x:c r="O4954" t="str">
        <x:v>Pending</x:v>
      </x:c>
      <x:c r="P4954" t="str">
        <x:v>No</x:v>
      </x:c>
    </x:row>
    <x:row r="4955">
      <x:c r="A4955" t="str">
        <x:v>TM-04954</x:v>
      </x:c>
      <x:c r="B4955" t="str">
        <x:v>compose:VibrantMenuTokens.ItemSelectedFocusedLabelTextColor</x:v>
      </x:c>
      <x:c r="C4955" t="str">
        <x:v>Compose source-only</x:v>
      </x:c>
      <x:c r="D4955" t="str"/>
      <x:c r="E4955" t="str">
        <x:v>Candidate</x:v>
      </x:c>
      <x:c r="F4955" t="str">
        <x:v>Pending</x:v>
      </x:c>
      <x:c r="G4955" t="str"/>
      <x:c r="H4955" t="str">
        <x:v>Pending</x:v>
      </x:c>
      <x:c r="I4955" t="str">
        <x:f>IF(AND(N4955="material3-native-v4",LEN(TRIM(B4955))&gt;0,LEN(TRIM(D4955))&gt;0,E4955="Confirmed",F4955="Pass",LEN(TRIM(G4955))&gt;0,O4955="Approved",H4955="Approved",P4955="Yes"),"Yes","No")</x:f>
        <x:v>No</x:v>
      </x:c>
      <x:c r="J4955" t="str">
        <x:v>VibrantMenuTokens</x:v>
      </x:c>
      <x:c r="K4955" t="str">
        <x:v>https://android.googlesource.com/platform/frameworks/support/+/a095da93f8e98dea8748ceed79ea8427aade245f/compose/material3/material3/src/commonMain/kotlin/androidx/compose/material3/tokens/VibrantMenuTokens.kt#125</x:v>
      </x:c>
      <x:c r="L4955" t="str"/>
      <x:c r="M4955" t="str">
        <x:v>ColorSchemeKeyTokens.OnTertiary; source-only expression, not a Material Web CSS property.</x:v>
      </x:c>
      <x:c r="N4955" t="str">
        <x:v>material3-native-v4</x:v>
      </x:c>
      <x:c r="O4955" t="str">
        <x:v>Pending</x:v>
      </x:c>
      <x:c r="P4955" t="str">
        <x:v>No</x:v>
      </x:c>
    </x:row>
    <x:row r="4956">
      <x:c r="A4956" t="str">
        <x:v>TM-04955</x:v>
      </x:c>
      <x:c r="B4956" t="str">
        <x:v>compose:VibrantMenuTokens.ItemSelectedHoveredLabelTextColor</x:v>
      </x:c>
      <x:c r="C4956" t="str">
        <x:v>Compose source-only</x:v>
      </x:c>
      <x:c r="D4956" t="str"/>
      <x:c r="E4956" t="str">
        <x:v>Candidate</x:v>
      </x:c>
      <x:c r="F4956" t="str">
        <x:v>Pending</x:v>
      </x:c>
      <x:c r="G4956" t="str"/>
      <x:c r="H4956" t="str">
        <x:v>Pending</x:v>
      </x:c>
      <x:c r="I4956" t="str">
        <x:f>IF(AND(N4956="material3-native-v4",LEN(TRIM(B4956))&gt;0,LEN(TRIM(D4956))&gt;0,E4956="Confirmed",F4956="Pass",LEN(TRIM(G4956))&gt;0,O4956="Approved",H4956="Approved",P4956="Yes"),"Yes","No")</x:f>
        <x:v>No</x:v>
      </x:c>
      <x:c r="J4956" t="str">
        <x:v>VibrantMenuTokens</x:v>
      </x:c>
      <x:c r="K4956" t="str">
        <x:v>https://android.googlesource.com/platform/frameworks/support/+/a095da93f8e98dea8748ceed79ea8427aade245f/compose/material3/material3/src/commonMain/kotlin/androidx/compose/material3/tokens/VibrantMenuTokens.kt#128</x:v>
      </x:c>
      <x:c r="L4956" t="str"/>
      <x:c r="M4956" t="str">
        <x:v>ColorSchemeKeyTokens.OnTertiary; source-only expression, not a Material Web CSS property.</x:v>
      </x:c>
      <x:c r="N4956" t="str">
        <x:v>material3-native-v4</x:v>
      </x:c>
      <x:c r="O4956" t="str">
        <x:v>Pending</x:v>
      </x:c>
      <x:c r="P4956" t="str">
        <x:v>No</x:v>
      </x:c>
    </x:row>
    <x:row r="4957">
      <x:c r="A4957" t="str">
        <x:v>TM-04956</x:v>
      </x:c>
      <x:c r="B4957" t="str">
        <x:v>compose:VibrantMenuTokens.ItemSelectedLabelTextColor</x:v>
      </x:c>
      <x:c r="C4957" t="str">
        <x:v>Compose source-only</x:v>
      </x:c>
      <x:c r="D4957" t="str"/>
      <x:c r="E4957" t="str">
        <x:v>Candidate</x:v>
      </x:c>
      <x:c r="F4957" t="str">
        <x:v>Pending</x:v>
      </x:c>
      <x:c r="G4957" t="str"/>
      <x:c r="H4957" t="str">
        <x:v>Pending</x:v>
      </x:c>
      <x:c r="I4957" t="str">
        <x:f>IF(AND(N4957="material3-native-v4",LEN(TRIM(B4957))&gt;0,LEN(TRIM(D4957))&gt;0,E4957="Confirmed",F4957="Pass",LEN(TRIM(G4957))&gt;0,O4957="Approved",H4957="Approved",P4957="Yes"),"Yes","No")</x:f>
        <x:v>No</x:v>
      </x:c>
      <x:c r="J4957" t="str">
        <x:v>VibrantMenuTokens</x:v>
      </x:c>
      <x:c r="K4957" t="str">
        <x:v>https://android.googlesource.com/platform/frameworks/support/+/a095da93f8e98dea8748ceed79ea8427aade245f/compose/material3/material3/src/commonMain/kotlin/androidx/compose/material3/tokens/VibrantMenuTokens.kt#131</x:v>
      </x:c>
      <x:c r="L4957" t="str"/>
      <x:c r="M4957" t="str">
        <x:v>ColorSchemeKeyTokens.OnTertiary; source-only expression, not a Material Web CSS property.</x:v>
      </x:c>
      <x:c r="N4957" t="str">
        <x:v>material3-native-v4</x:v>
      </x:c>
      <x:c r="O4957" t="str">
        <x:v>Pending</x:v>
      </x:c>
      <x:c r="P4957" t="str">
        <x:v>No</x:v>
      </x:c>
    </x:row>
    <x:row r="4958">
      <x:c r="A4958" t="str">
        <x:v>TM-04957</x:v>
      </x:c>
      <x:c r="B4958" t="str">
        <x:v>compose:VibrantMenuTokens.ItemSelectedLeadingIconColor</x:v>
      </x:c>
      <x:c r="C4958" t="str">
        <x:v>Compose source-only</x:v>
      </x:c>
      <x:c r="D4958" t="str"/>
      <x:c r="E4958" t="str">
        <x:v>Candidate</x:v>
      </x:c>
      <x:c r="F4958" t="str">
        <x:v>Pending</x:v>
      </x:c>
      <x:c r="G4958" t="str"/>
      <x:c r="H4958" t="str">
        <x:v>Pending</x:v>
      </x:c>
      <x:c r="I4958" t="str">
        <x:f>IF(AND(N4958="material3-native-v4",LEN(TRIM(B4958))&gt;0,LEN(TRIM(D4958))&gt;0,E4958="Confirmed",F4958="Pass",LEN(TRIM(G4958))&gt;0,O4958="Approved",H4958="Approved",P4958="Yes"),"Yes","No")</x:f>
        <x:v>No</x:v>
      </x:c>
      <x:c r="J4958" t="str">
        <x:v>VibrantMenuTokens</x:v>
      </x:c>
      <x:c r="K4958" t="str">
        <x:v>https://android.googlesource.com/platform/frameworks/support/+/a095da93f8e98dea8748ceed79ea8427aade245f/compose/material3/material3/src/commonMain/kotlin/androidx/compose/material3/tokens/VibrantMenuTokens.kt#134</x:v>
      </x:c>
      <x:c r="L4958" t="str"/>
      <x:c r="M4958" t="str">
        <x:v>ColorSchemeKeyTokens.OnTertiary; source-only expression, not a Material Web CSS property.</x:v>
      </x:c>
      <x:c r="N4958" t="str">
        <x:v>material3-native-v4</x:v>
      </x:c>
      <x:c r="O4958" t="str">
        <x:v>Pending</x:v>
      </x:c>
      <x:c r="P4958" t="str">
        <x:v>No</x:v>
      </x:c>
    </x:row>
    <x:row r="4959">
      <x:c r="A4959" t="str">
        <x:v>TM-04958</x:v>
      </x:c>
      <x:c r="B4959" t="str">
        <x:v>compose:VibrantMenuTokens.ItemSelectedPressedLabelTextColor</x:v>
      </x:c>
      <x:c r="C4959" t="str">
        <x:v>Compose source-only</x:v>
      </x:c>
      <x:c r="D4959" t="str"/>
      <x:c r="E4959" t="str">
        <x:v>Candidate</x:v>
      </x:c>
      <x:c r="F4959" t="str">
        <x:v>Pending</x:v>
      </x:c>
      <x:c r="G4959" t="str"/>
      <x:c r="H4959" t="str">
        <x:v>Pending</x:v>
      </x:c>
      <x:c r="I4959" t="str">
        <x:f>IF(AND(N4959="material3-native-v4",LEN(TRIM(B4959))&gt;0,LEN(TRIM(D4959))&gt;0,E4959="Confirmed",F4959="Pass",LEN(TRIM(G4959))&gt;0,O4959="Approved",H4959="Approved",P4959="Yes"),"Yes","No")</x:f>
        <x:v>No</x:v>
      </x:c>
      <x:c r="J4959" t="str">
        <x:v>VibrantMenuTokens</x:v>
      </x:c>
      <x:c r="K4959" t="str">
        <x:v>https://android.googlesource.com/platform/frameworks/support/+/a095da93f8e98dea8748ceed79ea8427aade245f/compose/material3/material3/src/commonMain/kotlin/androidx/compose/material3/tokens/VibrantMenuTokens.kt#137</x:v>
      </x:c>
      <x:c r="L4959" t="str"/>
      <x:c r="M4959" t="str">
        <x:v>ColorSchemeKeyTokens.OnTertiary; source-only expression, not a Material Web CSS property.</x:v>
      </x:c>
      <x:c r="N4959" t="str">
        <x:v>material3-native-v4</x:v>
      </x:c>
      <x:c r="O4959" t="str">
        <x:v>Pending</x:v>
      </x:c>
      <x:c r="P4959" t="str">
        <x:v>No</x:v>
      </x:c>
    </x:row>
    <x:row r="4960">
      <x:c r="A4960" t="str">
        <x:v>TM-04959</x:v>
      </x:c>
      <x:c r="B4960" t="str">
        <x:v>compose:VibrantMenuTokens.ItemSelectedSupportingTextColor</x:v>
      </x:c>
      <x:c r="C4960" t="str">
        <x:v>Compose source-only</x:v>
      </x:c>
      <x:c r="D4960" t="str"/>
      <x:c r="E4960" t="str">
        <x:v>Candidate</x:v>
      </x:c>
      <x:c r="F4960" t="str">
        <x:v>Pending</x:v>
      </x:c>
      <x:c r="G4960" t="str"/>
      <x:c r="H4960" t="str">
        <x:v>Pending</x:v>
      </x:c>
      <x:c r="I4960" t="str">
        <x:f>IF(AND(N4960="material3-native-v4",LEN(TRIM(B4960))&gt;0,LEN(TRIM(D4960))&gt;0,E4960="Confirmed",F4960="Pass",LEN(TRIM(G4960))&gt;0,O4960="Approved",H4960="Approved",P4960="Yes"),"Yes","No")</x:f>
        <x:v>No</x:v>
      </x:c>
      <x:c r="J4960" t="str">
        <x:v>VibrantMenuTokens</x:v>
      </x:c>
      <x:c r="K4960" t="str">
        <x:v>https://android.googlesource.com/platform/frameworks/support/+/a095da93f8e98dea8748ceed79ea8427aade245f/compose/material3/material3/src/commonMain/kotlin/androidx/compose/material3/tokens/VibrantMenuTokens.kt#140</x:v>
      </x:c>
      <x:c r="L4960" t="str"/>
      <x:c r="M4960" t="str">
        <x:v>ColorSchemeKeyTokens.OnTertiary; source-only expression, not a Material Web CSS property.</x:v>
      </x:c>
      <x:c r="N4960" t="str">
        <x:v>material3-native-v4</x:v>
      </x:c>
      <x:c r="O4960" t="str">
        <x:v>Pending</x:v>
      </x:c>
      <x:c r="P4960" t="str">
        <x:v>No</x:v>
      </x:c>
    </x:row>
    <x:row r="4961">
      <x:c r="A4961" t="str">
        <x:v>TM-04960</x:v>
      </x:c>
      <x:c r="B4961" t="str">
        <x:v>compose:VibrantMenuTokens.ItemSelectedTrailingIconColor</x:v>
      </x:c>
      <x:c r="C4961" t="str">
        <x:v>Compose source-only</x:v>
      </x:c>
      <x:c r="D4961" t="str"/>
      <x:c r="E4961" t="str">
        <x:v>Candidate</x:v>
      </x:c>
      <x:c r="F4961" t="str">
        <x:v>Pending</x:v>
      </x:c>
      <x:c r="G4961" t="str"/>
      <x:c r="H4961" t="str">
        <x:v>Pending</x:v>
      </x:c>
      <x:c r="I4961" t="str">
        <x:f>IF(AND(N4961="material3-native-v4",LEN(TRIM(B4961))&gt;0,LEN(TRIM(D4961))&gt;0,E4961="Confirmed",F4961="Pass",LEN(TRIM(G4961))&gt;0,O4961="Approved",H4961="Approved",P4961="Yes"),"Yes","No")</x:f>
        <x:v>No</x:v>
      </x:c>
      <x:c r="J4961" t="str">
        <x:v>VibrantMenuTokens</x:v>
      </x:c>
      <x:c r="K4961" t="str">
        <x:v>https://android.googlesource.com/platform/frameworks/support/+/a095da93f8e98dea8748ceed79ea8427aade245f/compose/material3/material3/src/commonMain/kotlin/androidx/compose/material3/tokens/VibrantMenuTokens.kt#143</x:v>
      </x:c>
      <x:c r="L4961" t="str"/>
      <x:c r="M4961" t="str">
        <x:v>ColorSchemeKeyTokens.OnTertiary; source-only expression, not a Material Web CSS property.</x:v>
      </x:c>
      <x:c r="N4961" t="str">
        <x:v>material3-native-v4</x:v>
      </x:c>
      <x:c r="O4961" t="str">
        <x:v>Pending</x:v>
      </x:c>
      <x:c r="P4961" t="str">
        <x:v>No</x:v>
      </x:c>
    </x:row>
    <x:row r="4962">
      <x:c r="A4962" t="str">
        <x:v>TM-04961</x:v>
      </x:c>
      <x:c r="B4962" t="str">
        <x:v>compose:VibrantMenuTokens.ItemSelectedTrailingSupportingTextColor</x:v>
      </x:c>
      <x:c r="C4962" t="str">
        <x:v>Compose source-only</x:v>
      </x:c>
      <x:c r="D4962" t="str"/>
      <x:c r="E4962" t="str">
        <x:v>Candidate</x:v>
      </x:c>
      <x:c r="F4962" t="str">
        <x:v>Pending</x:v>
      </x:c>
      <x:c r="G4962" t="str"/>
      <x:c r="H4962" t="str">
        <x:v>Pending</x:v>
      </x:c>
      <x:c r="I4962" t="str">
        <x:f>IF(AND(N4962="material3-native-v4",LEN(TRIM(B4962))&gt;0,LEN(TRIM(D4962))&gt;0,E4962="Confirmed",F4962="Pass",LEN(TRIM(G4962))&gt;0,O4962="Approved",H4962="Approved",P4962="Yes"),"Yes","No")</x:f>
        <x:v>No</x:v>
      </x:c>
      <x:c r="J4962" t="str">
        <x:v>VibrantMenuTokens</x:v>
      </x:c>
      <x:c r="K4962" t="str">
        <x:v>https://android.googlesource.com/platform/frameworks/support/+/a095da93f8e98dea8748ceed79ea8427aade245f/compose/material3/material3/src/commonMain/kotlin/androidx/compose/material3/tokens/VibrantMenuTokens.kt#146</x:v>
      </x:c>
      <x:c r="L4962" t="str"/>
      <x:c r="M4962" t="str">
        <x:v>ColorSchemeKeyTokens.OnTertiary; source-only expression, not a Material Web CSS property.</x:v>
      </x:c>
      <x:c r="N4962" t="str">
        <x:v>material3-native-v4</x:v>
      </x:c>
      <x:c r="O4962" t="str">
        <x:v>Pending</x:v>
      </x:c>
      <x:c r="P4962" t="str">
        <x:v>No</x:v>
      </x:c>
    </x:row>
    <x:row r="4963">
      <x:c r="A4963" t="str">
        <x:v>TM-04962</x:v>
      </x:c>
      <x:c r="B4963" t="str">
        <x:v>compose:VibrantMenuTokens.ItemSupportingTextColor</x:v>
      </x:c>
      <x:c r="C4963" t="str">
        <x:v>Compose source-only</x:v>
      </x:c>
      <x:c r="D4963" t="str"/>
      <x:c r="E4963" t="str">
        <x:v>Candidate</x:v>
      </x:c>
      <x:c r="F4963" t="str">
        <x:v>Pending</x:v>
      </x:c>
      <x:c r="G4963" t="str"/>
      <x:c r="H4963" t="str">
        <x:v>Pending</x:v>
      </x:c>
      <x:c r="I4963" t="str">
        <x:f>IF(AND(N4963="material3-native-v4",LEN(TRIM(B4963))&gt;0,LEN(TRIM(D4963))&gt;0,E4963="Confirmed",F4963="Pass",LEN(TRIM(G4963))&gt;0,O4963="Approved",H4963="Approved",P4963="Yes"),"Yes","No")</x:f>
        <x:v>No</x:v>
      </x:c>
      <x:c r="J4963" t="str">
        <x:v>VibrantMenuTokens</x:v>
      </x:c>
      <x:c r="K4963" t="str">
        <x:v>https://android.googlesource.com/platform/frameworks/support/+/a095da93f8e98dea8748ceed79ea8427aade245f/compose/material3/material3/src/commonMain/kotlin/androidx/compose/material3/tokens/VibrantMenuTokens.kt#149</x:v>
      </x:c>
      <x:c r="L4963" t="str"/>
      <x:c r="M4963" t="str">
        <x:v>ColorSchemeKeyTokens.OnTertiaryContainer; source-only expression, not a Material Web CSS property.</x:v>
      </x:c>
      <x:c r="N4963" t="str">
        <x:v>material3-native-v4</x:v>
      </x:c>
      <x:c r="O4963" t="str">
        <x:v>Pending</x:v>
      </x:c>
      <x:c r="P4963" t="str">
        <x:v>No</x:v>
      </x:c>
    </x:row>
    <x:row r="4964">
      <x:c r="A4964" t="str">
        <x:v>TM-04963</x:v>
      </x:c>
      <x:c r="B4964" t="str">
        <x:v>compose:VibrantMenuTokens.ItemTrailingIconColor</x:v>
      </x:c>
      <x:c r="C4964" t="str">
        <x:v>Compose source-only</x:v>
      </x:c>
      <x:c r="D4964" t="str"/>
      <x:c r="E4964" t="str">
        <x:v>Candidate</x:v>
      </x:c>
      <x:c r="F4964" t="str">
        <x:v>Pending</x:v>
      </x:c>
      <x:c r="G4964" t="str"/>
      <x:c r="H4964" t="str">
        <x:v>Pending</x:v>
      </x:c>
      <x:c r="I4964" t="str">
        <x:f>IF(AND(N4964="material3-native-v4",LEN(TRIM(B4964))&gt;0,LEN(TRIM(D4964))&gt;0,E4964="Confirmed",F4964="Pass",LEN(TRIM(G4964))&gt;0,O4964="Approved",H4964="Approved",P4964="Yes"),"Yes","No")</x:f>
        <x:v>No</x:v>
      </x:c>
      <x:c r="J4964" t="str">
        <x:v>VibrantMenuTokens</x:v>
      </x:c>
      <x:c r="K4964" t="str">
        <x:v>https://android.googlesource.com/platform/frameworks/support/+/a095da93f8e98dea8748ceed79ea8427aade245f/compose/material3/material3/src/commonMain/kotlin/androidx/compose/material3/tokens/VibrantMenuTokens.kt#152</x:v>
      </x:c>
      <x:c r="L4964" t="str"/>
      <x:c r="M4964" t="str">
        <x:v>ColorSchemeKeyTokens.OnTertiaryContainer; source-only expression, not a Material Web CSS property.</x:v>
      </x:c>
      <x:c r="N4964" t="str">
        <x:v>material3-native-v4</x:v>
      </x:c>
      <x:c r="O4964" t="str">
        <x:v>Pending</x:v>
      </x:c>
      <x:c r="P4964" t="str">
        <x:v>No</x:v>
      </x:c>
    </x:row>
    <x:row r="4965">
      <x:c r="A4965" t="str">
        <x:v>TM-04964</x:v>
      </x:c>
      <x:c r="B4965" t="str">
        <x:v>compose:VibrantMenuTokens.ItemTrailingSupportingTextColor</x:v>
      </x:c>
      <x:c r="C4965" t="str">
        <x:v>Compose source-only</x:v>
      </x:c>
      <x:c r="D4965" t="str"/>
      <x:c r="E4965" t="str">
        <x:v>Candidate</x:v>
      </x:c>
      <x:c r="F4965" t="str">
        <x:v>Pending</x:v>
      </x:c>
      <x:c r="G4965" t="str"/>
      <x:c r="H4965" t="str">
        <x:v>Pending</x:v>
      </x:c>
      <x:c r="I4965" t="str">
        <x:f>IF(AND(N4965="material3-native-v4",LEN(TRIM(B4965))&gt;0,LEN(TRIM(D4965))&gt;0,E4965="Confirmed",F4965="Pass",LEN(TRIM(G4965))&gt;0,O4965="Approved",H4965="Approved",P4965="Yes"),"Yes","No")</x:f>
        <x:v>No</x:v>
      </x:c>
      <x:c r="J4965" t="str">
        <x:v>VibrantMenuTokens</x:v>
      </x:c>
      <x:c r="K4965" t="str">
        <x:v>https://android.googlesource.com/platform/frameworks/support/+/a095da93f8e98dea8748ceed79ea8427aade245f/compose/material3/material3/src/commonMain/kotlin/androidx/compose/material3/tokens/VibrantMenuTokens.kt#155</x:v>
      </x:c>
      <x:c r="L4965" t="str"/>
      <x:c r="M4965" t="str">
        <x:v>ColorSchemeKeyTokens.OnTertiaryContainer; source-only expression, not a Material Web CSS property.</x:v>
      </x:c>
      <x:c r="N4965" t="str">
        <x:v>material3-native-v4</x:v>
      </x:c>
      <x:c r="O4965" t="str">
        <x:v>Pending</x:v>
      </x:c>
      <x:c r="P4965" t="str">
        <x:v>No</x:v>
      </x:c>
    </x:row>
    <x:row r="4966">
      <x:c r="A4966" t="str">
        <x:v>TM-04965</x:v>
      </x:c>
      <x:c r="B4966" t="str">
        <x:v>compose:XLargeIconButtonTokens.ContainerHeight</x:v>
      </x:c>
      <x:c r="C4966" t="str">
        <x:v>Compose source-only</x:v>
      </x:c>
      <x:c r="D4966" t="str"/>
      <x:c r="E4966" t="str">
        <x:v>Candidate</x:v>
      </x:c>
      <x:c r="F4966" t="str">
        <x:v>Pending</x:v>
      </x:c>
      <x:c r="G4966" t="str"/>
      <x:c r="H4966" t="str">
        <x:v>Pending</x:v>
      </x:c>
      <x:c r="I4966" t="str">
        <x:f>IF(AND(N4966="material3-native-v4",LEN(TRIM(B4966))&gt;0,LEN(TRIM(D4966))&gt;0,E4966="Confirmed",F4966="Pass",LEN(TRIM(G4966))&gt;0,O4966="Approved",H4966="Approved",P4966="Yes"),"Yes","No")</x:f>
        <x:v>No</x:v>
      </x:c>
      <x:c r="J4966" t="str">
        <x:v>XLargeIconButtonTokens</x:v>
      </x:c>
      <x:c r="K4966" t="str">
        <x:v>https://android.googlesource.com/platform/frameworks/support/+/a095da93f8e98dea8748ceed79ea8427aade245f/compose/material3/material3/src/commonMain/kotlin/androidx/compose/material3/tokens/XLargeIconButtonTokens.kt#24</x:v>
      </x:c>
      <x:c r="L4966" t="str"/>
      <x:c r="M4966" t="str">
        <x:v>136.0.dp; source-only expression, not a Material Web CSS property.</x:v>
      </x:c>
      <x:c r="N4966" t="str">
        <x:v>material3-native-v4</x:v>
      </x:c>
      <x:c r="O4966" t="str">
        <x:v>Pending</x:v>
      </x:c>
      <x:c r="P4966" t="str">
        <x:v>No</x:v>
      </x:c>
    </x:row>
    <x:row r="4967">
      <x:c r="A4967" t="str">
        <x:v>TM-04966</x:v>
      </x:c>
      <x:c r="B4967" t="str">
        <x:v>compose:XLargeIconButtonTokens.ContainerShapeRound</x:v>
      </x:c>
      <x:c r="C4967" t="str">
        <x:v>Compose source-only</x:v>
      </x:c>
      <x:c r="D4967" t="str"/>
      <x:c r="E4967" t="str">
        <x:v>Candidate</x:v>
      </x:c>
      <x:c r="F4967" t="str">
        <x:v>Pending</x:v>
      </x:c>
      <x:c r="G4967" t="str"/>
      <x:c r="H4967" t="str">
        <x:v>Pending</x:v>
      </x:c>
      <x:c r="I4967" t="str">
        <x:f>IF(AND(N4967="material3-native-v4",LEN(TRIM(B4967))&gt;0,LEN(TRIM(D4967))&gt;0,E4967="Confirmed",F4967="Pass",LEN(TRIM(G4967))&gt;0,O4967="Approved",H4967="Approved",P4967="Yes"),"Yes","No")</x:f>
        <x:v>No</x:v>
      </x:c>
      <x:c r="J4967" t="str">
        <x:v>XLargeIconButtonTokens</x:v>
      </x:c>
      <x:c r="K4967" t="str">
        <x:v>https://android.googlesource.com/platform/frameworks/support/+/a095da93f8e98dea8748ceed79ea8427aade245f/compose/material3/material3/src/commonMain/kotlin/androidx/compose/material3/tokens/XLargeIconButtonTokens.kt#27</x:v>
      </x:c>
      <x:c r="L4967" t="str"/>
      <x:c r="M4967" t="str">
        <x:v>ShapeKeyTokens.CornerFull; source-only expression, not a Material Web CSS property.</x:v>
      </x:c>
      <x:c r="N4967" t="str">
        <x:v>material3-native-v4</x:v>
      </x:c>
      <x:c r="O4967" t="str">
        <x:v>Pending</x:v>
      </x:c>
      <x:c r="P4967" t="str">
        <x:v>No</x:v>
      </x:c>
    </x:row>
    <x:row r="4968">
      <x:c r="A4968" t="str">
        <x:v>TM-04967</x:v>
      </x:c>
      <x:c r="B4968" t="str">
        <x:v>compose:XLargeIconButtonTokens.ContainerShapeSquare</x:v>
      </x:c>
      <x:c r="C4968" t="str">
        <x:v>Compose source-only</x:v>
      </x:c>
      <x:c r="D4968" t="str"/>
      <x:c r="E4968" t="str">
        <x:v>Candidate</x:v>
      </x:c>
      <x:c r="F4968" t="str">
        <x:v>Pending</x:v>
      </x:c>
      <x:c r="G4968" t="str"/>
      <x:c r="H4968" t="str">
        <x:v>Pending</x:v>
      </x:c>
      <x:c r="I4968" t="str">
        <x:f>IF(AND(N4968="material3-native-v4",LEN(TRIM(B4968))&gt;0,LEN(TRIM(D4968))&gt;0,E4968="Confirmed",F4968="Pass",LEN(TRIM(G4968))&gt;0,O4968="Approved",H4968="Approved",P4968="Yes"),"Yes","No")</x:f>
        <x:v>No</x:v>
      </x:c>
      <x:c r="J4968" t="str">
        <x:v>XLargeIconButtonTokens</x:v>
      </x:c>
      <x:c r="K4968" t="str">
        <x:v>https://android.googlesource.com/platform/frameworks/support/+/a095da93f8e98dea8748ceed79ea8427aade245f/compose/material3/material3/src/commonMain/kotlin/androidx/compose/material3/tokens/XLargeIconButtonTokens.kt#30</x:v>
      </x:c>
      <x:c r="L4968" t="str"/>
      <x:c r="M4968" t="str">
        <x:v>ShapeKeyTokens.CornerExtraLarge; source-only expression, not a Material Web CSS property.</x:v>
      </x:c>
      <x:c r="N4968" t="str">
        <x:v>material3-native-v4</x:v>
      </x:c>
      <x:c r="O4968" t="str">
        <x:v>Pending</x:v>
      </x:c>
      <x:c r="P4968" t="str">
        <x:v>No</x:v>
      </x:c>
    </x:row>
    <x:row r="4969">
      <x:c r="A4969" t="str">
        <x:v>TM-04968</x:v>
      </x:c>
      <x:c r="B4969" t="str">
        <x:v>compose:XLargeIconButtonTokens.DefaultLeadingSpace</x:v>
      </x:c>
      <x:c r="C4969" t="str">
        <x:v>Compose source-only</x:v>
      </x:c>
      <x:c r="D4969" t="str"/>
      <x:c r="E4969" t="str">
        <x:v>Candidate</x:v>
      </x:c>
      <x:c r="F4969" t="str">
        <x:v>Pending</x:v>
      </x:c>
      <x:c r="G4969" t="str"/>
      <x:c r="H4969" t="str">
        <x:v>Pending</x:v>
      </x:c>
      <x:c r="I4969" t="str">
        <x:f>IF(AND(N4969="material3-native-v4",LEN(TRIM(B4969))&gt;0,LEN(TRIM(D4969))&gt;0,E4969="Confirmed",F4969="Pass",LEN(TRIM(G4969))&gt;0,O4969="Approved",H4969="Approved",P4969="Yes"),"Yes","No")</x:f>
        <x:v>No</x:v>
      </x:c>
      <x:c r="J4969" t="str">
        <x:v>XLargeIconButtonTokens</x:v>
      </x:c>
      <x:c r="K4969" t="str">
        <x:v>https://android.googlesource.com/platform/frameworks/support/+/a095da93f8e98dea8748ceed79ea8427aade245f/compose/material3/material3/src/commonMain/kotlin/androidx/compose/material3/tokens/XLargeIconButtonTokens.kt#33</x:v>
      </x:c>
      <x:c r="L4969" t="str"/>
      <x:c r="M4969" t="str">
        <x:v>48.0.dp; source-only expression, not a Material Web CSS property.</x:v>
      </x:c>
      <x:c r="N4969" t="str">
        <x:v>material3-native-v4</x:v>
      </x:c>
      <x:c r="O4969" t="str">
        <x:v>Pending</x:v>
      </x:c>
      <x:c r="P4969" t="str">
        <x:v>No</x:v>
      </x:c>
    </x:row>
    <x:row r="4970">
      <x:c r="A4970" t="str">
        <x:v>TM-04969</x:v>
      </x:c>
      <x:c r="B4970" t="str">
        <x:v>compose:XLargeIconButtonTokens.DefaultTrailingSpace</x:v>
      </x:c>
      <x:c r="C4970" t="str">
        <x:v>Compose source-only</x:v>
      </x:c>
      <x:c r="D4970" t="str"/>
      <x:c r="E4970" t="str">
        <x:v>Candidate</x:v>
      </x:c>
      <x:c r="F4970" t="str">
        <x:v>Pending</x:v>
      </x:c>
      <x:c r="G4970" t="str"/>
      <x:c r="H4970" t="str">
        <x:v>Pending</x:v>
      </x:c>
      <x:c r="I4970" t="str">
        <x:f>IF(AND(N4970="material3-native-v4",LEN(TRIM(B4970))&gt;0,LEN(TRIM(D4970))&gt;0,E4970="Confirmed",F4970="Pass",LEN(TRIM(G4970))&gt;0,O4970="Approved",H4970="Approved",P4970="Yes"),"Yes","No")</x:f>
        <x:v>No</x:v>
      </x:c>
      <x:c r="J4970" t="str">
        <x:v>XLargeIconButtonTokens</x:v>
      </x:c>
      <x:c r="K4970" t="str">
        <x:v>https://android.googlesource.com/platform/frameworks/support/+/a095da93f8e98dea8748ceed79ea8427aade245f/compose/material3/material3/src/commonMain/kotlin/androidx/compose/material3/tokens/XLargeIconButtonTokens.kt#36</x:v>
      </x:c>
      <x:c r="L4970" t="str"/>
      <x:c r="M4970" t="str">
        <x:v>48.0.dp; source-only expression, not a Material Web CSS property.</x:v>
      </x:c>
      <x:c r="N4970" t="str">
        <x:v>material3-native-v4</x:v>
      </x:c>
      <x:c r="O4970" t="str">
        <x:v>Pending</x:v>
      </x:c>
      <x:c r="P4970" t="str">
        <x:v>No</x:v>
      </x:c>
    </x:row>
    <x:row r="4971">
      <x:c r="A4971" t="str">
        <x:v>TM-04970</x:v>
      </x:c>
      <x:c r="B4971" t="str">
        <x:v>compose:XLargeIconButtonTokens.IconSize</x:v>
      </x:c>
      <x:c r="C4971" t="str">
        <x:v>Compose source-only</x:v>
      </x:c>
      <x:c r="D4971" t="str"/>
      <x:c r="E4971" t="str">
        <x:v>Candidate</x:v>
      </x:c>
      <x:c r="F4971" t="str">
        <x:v>Pending</x:v>
      </x:c>
      <x:c r="G4971" t="str"/>
      <x:c r="H4971" t="str">
        <x:v>Pending</x:v>
      </x:c>
      <x:c r="I4971" t="str">
        <x:f>IF(AND(N4971="material3-native-v4",LEN(TRIM(B4971))&gt;0,LEN(TRIM(D4971))&gt;0,E4971="Confirmed",F4971="Pass",LEN(TRIM(G4971))&gt;0,O4971="Approved",H4971="Approved",P4971="Yes"),"Yes","No")</x:f>
        <x:v>No</x:v>
      </x:c>
      <x:c r="J4971" t="str">
        <x:v>XLargeIconButtonTokens</x:v>
      </x:c>
      <x:c r="K4971" t="str">
        <x:v>https://android.googlesource.com/platform/frameworks/support/+/a095da93f8e98dea8748ceed79ea8427aade245f/compose/material3/material3/src/commonMain/kotlin/androidx/compose/material3/tokens/XLargeIconButtonTokens.kt#39</x:v>
      </x:c>
      <x:c r="L4971" t="str"/>
      <x:c r="M4971" t="str">
        <x:v>40.0.dp; source-only expression, not a Material Web CSS property.</x:v>
      </x:c>
      <x:c r="N4971" t="str">
        <x:v>material3-native-v4</x:v>
      </x:c>
      <x:c r="O4971" t="str">
        <x:v>Pending</x:v>
      </x:c>
      <x:c r="P4971" t="str">
        <x:v>No</x:v>
      </x:c>
    </x:row>
    <x:row r="4972">
      <x:c r="A4972" t="str">
        <x:v>TM-04971</x:v>
      </x:c>
      <x:c r="B4972" t="str">
        <x:v>compose:XLargeIconButtonTokens.NarrowLeadingSpace</x:v>
      </x:c>
      <x:c r="C4972" t="str">
        <x:v>Compose source-only</x:v>
      </x:c>
      <x:c r="D4972" t="str"/>
      <x:c r="E4972" t="str">
        <x:v>Candidate</x:v>
      </x:c>
      <x:c r="F4972" t="str">
        <x:v>Pending</x:v>
      </x:c>
      <x:c r="G4972" t="str"/>
      <x:c r="H4972" t="str">
        <x:v>Pending</x:v>
      </x:c>
      <x:c r="I4972" t="str">
        <x:f>IF(AND(N4972="material3-native-v4",LEN(TRIM(B4972))&gt;0,LEN(TRIM(D4972))&gt;0,E4972="Confirmed",F4972="Pass",LEN(TRIM(G4972))&gt;0,O4972="Approved",H4972="Approved",P4972="Yes"),"Yes","No")</x:f>
        <x:v>No</x:v>
      </x:c>
      <x:c r="J4972" t="str">
        <x:v>XLargeIconButtonTokens</x:v>
      </x:c>
      <x:c r="K4972" t="str">
        <x:v>https://android.googlesource.com/platform/frameworks/support/+/a095da93f8e98dea8748ceed79ea8427aade245f/compose/material3/material3/src/commonMain/kotlin/androidx/compose/material3/tokens/XLargeIconButtonTokens.kt#42</x:v>
      </x:c>
      <x:c r="L4972" t="str"/>
      <x:c r="M4972" t="str">
        <x:v>32.0.dp; source-only expression, not a Material Web CSS property.</x:v>
      </x:c>
      <x:c r="N4972" t="str">
        <x:v>material3-native-v4</x:v>
      </x:c>
      <x:c r="O4972" t="str">
        <x:v>Pending</x:v>
      </x:c>
      <x:c r="P4972" t="str">
        <x:v>No</x:v>
      </x:c>
    </x:row>
    <x:row r="4973">
      <x:c r="A4973" t="str">
        <x:v>TM-04972</x:v>
      </x:c>
      <x:c r="B4973" t="str">
        <x:v>compose:XLargeIconButtonTokens.NarrowTrailingSpace</x:v>
      </x:c>
      <x:c r="C4973" t="str">
        <x:v>Compose source-only</x:v>
      </x:c>
      <x:c r="D4973" t="str"/>
      <x:c r="E4973" t="str">
        <x:v>Candidate</x:v>
      </x:c>
      <x:c r="F4973" t="str">
        <x:v>Pending</x:v>
      </x:c>
      <x:c r="G4973" t="str"/>
      <x:c r="H4973" t="str">
        <x:v>Pending</x:v>
      </x:c>
      <x:c r="I4973" t="str">
        <x:f>IF(AND(N4973="material3-native-v4",LEN(TRIM(B4973))&gt;0,LEN(TRIM(D4973))&gt;0,E4973="Confirmed",F4973="Pass",LEN(TRIM(G4973))&gt;0,O4973="Approved",H4973="Approved",P4973="Yes"),"Yes","No")</x:f>
        <x:v>No</x:v>
      </x:c>
      <x:c r="J4973" t="str">
        <x:v>XLargeIconButtonTokens</x:v>
      </x:c>
      <x:c r="K4973" t="str">
        <x:v>https://android.googlesource.com/platform/frameworks/support/+/a095da93f8e98dea8748ceed79ea8427aade245f/compose/material3/material3/src/commonMain/kotlin/androidx/compose/material3/tokens/XLargeIconButtonTokens.kt#45</x:v>
      </x:c>
      <x:c r="L4973" t="str"/>
      <x:c r="M4973" t="str">
        <x:v>32.0.dp; source-only expression, not a Material Web CSS property.</x:v>
      </x:c>
      <x:c r="N4973" t="str">
        <x:v>material3-native-v4</x:v>
      </x:c>
      <x:c r="O4973" t="str">
        <x:v>Pending</x:v>
      </x:c>
      <x:c r="P4973" t="str">
        <x:v>No</x:v>
      </x:c>
    </x:row>
    <x:row r="4974">
      <x:c r="A4974" t="str">
        <x:v>TM-04973</x:v>
      </x:c>
      <x:c r="B4974" t="str">
        <x:v>compose:XLargeIconButtonTokens.OutlinedOutlineWidth</x:v>
      </x:c>
      <x:c r="C4974" t="str">
        <x:v>Compose source-only</x:v>
      </x:c>
      <x:c r="D4974" t="str"/>
      <x:c r="E4974" t="str">
        <x:v>Candidate</x:v>
      </x:c>
      <x:c r="F4974" t="str">
        <x:v>Pending</x:v>
      </x:c>
      <x:c r="G4974" t="str"/>
      <x:c r="H4974" t="str">
        <x:v>Pending</x:v>
      </x:c>
      <x:c r="I4974" t="str">
        <x:f>IF(AND(N4974="material3-native-v4",LEN(TRIM(B4974))&gt;0,LEN(TRIM(D4974))&gt;0,E4974="Confirmed",F4974="Pass",LEN(TRIM(G4974))&gt;0,O4974="Approved",H4974="Approved",P4974="Yes"),"Yes","No")</x:f>
        <x:v>No</x:v>
      </x:c>
      <x:c r="J4974" t="str">
        <x:v>XLargeIconButtonTokens</x:v>
      </x:c>
      <x:c r="K4974" t="str">
        <x:v>https://android.googlesource.com/platform/frameworks/support/+/a095da93f8e98dea8748ceed79ea8427aade245f/compose/material3/material3/src/commonMain/kotlin/androidx/compose/material3/tokens/XLargeIconButtonTokens.kt#48</x:v>
      </x:c>
      <x:c r="L4974" t="str"/>
      <x:c r="M4974" t="str">
        <x:v>3.0.dp; source-only expression, not a Material Web CSS property.</x:v>
      </x:c>
      <x:c r="N4974" t="str">
        <x:v>material3-native-v4</x:v>
      </x:c>
      <x:c r="O4974" t="str">
        <x:v>Pending</x:v>
      </x:c>
      <x:c r="P4974" t="str">
        <x:v>No</x:v>
      </x:c>
    </x:row>
    <x:row r="4975">
      <x:c r="A4975" t="str">
        <x:v>TM-04974</x:v>
      </x:c>
      <x:c r="B4975" t="str">
        <x:v>compose:XLargeIconButtonTokens.PressedContainerShape</x:v>
      </x:c>
      <x:c r="C4975" t="str">
        <x:v>Compose source-only</x:v>
      </x:c>
      <x:c r="D4975" t="str"/>
      <x:c r="E4975" t="str">
        <x:v>Candidate</x:v>
      </x:c>
      <x:c r="F4975" t="str">
        <x:v>Pending</x:v>
      </x:c>
      <x:c r="G4975" t="str"/>
      <x:c r="H4975" t="str">
        <x:v>Pending</x:v>
      </x:c>
      <x:c r="I4975" t="str">
        <x:f>IF(AND(N4975="material3-native-v4",LEN(TRIM(B4975))&gt;0,LEN(TRIM(D4975))&gt;0,E4975="Confirmed",F4975="Pass",LEN(TRIM(G4975))&gt;0,O4975="Approved",H4975="Approved",P4975="Yes"),"Yes","No")</x:f>
        <x:v>No</x:v>
      </x:c>
      <x:c r="J4975" t="str">
        <x:v>XLargeIconButtonTokens</x:v>
      </x:c>
      <x:c r="K4975" t="str">
        <x:v>https://android.googlesource.com/platform/frameworks/support/+/a095da93f8e98dea8748ceed79ea8427aade245f/compose/material3/material3/src/commonMain/kotlin/androidx/compose/material3/tokens/XLargeIconButtonTokens.kt#51</x:v>
      </x:c>
      <x:c r="L4975" t="str"/>
      <x:c r="M4975" t="str">
        <x:v>ShapeKeyTokens.CornerLarge; source-only expression, not a Material Web CSS property.</x:v>
      </x:c>
      <x:c r="N4975" t="str">
        <x:v>material3-native-v4</x:v>
      </x:c>
      <x:c r="O4975" t="str">
        <x:v>Pending</x:v>
      </x:c>
      <x:c r="P4975" t="str">
        <x:v>No</x:v>
      </x:c>
    </x:row>
    <x:row r="4976">
      <x:c r="A4976" t="str">
        <x:v>TM-04975</x:v>
      </x:c>
      <x:c r="B4976" t="str">
        <x:v>compose:XLargeIconButtonTokens.SelectedContainerShapeRound</x:v>
      </x:c>
      <x:c r="C4976" t="str">
        <x:v>Compose source-only</x:v>
      </x:c>
      <x:c r="D4976" t="str"/>
      <x:c r="E4976" t="str">
        <x:v>Candidate</x:v>
      </x:c>
      <x:c r="F4976" t="str">
        <x:v>Pending</x:v>
      </x:c>
      <x:c r="G4976" t="str"/>
      <x:c r="H4976" t="str">
        <x:v>Pending</x:v>
      </x:c>
      <x:c r="I4976" t="str">
        <x:f>IF(AND(N4976="material3-native-v4",LEN(TRIM(B4976))&gt;0,LEN(TRIM(D4976))&gt;0,E4976="Confirmed",F4976="Pass",LEN(TRIM(G4976))&gt;0,O4976="Approved",H4976="Approved",P4976="Yes"),"Yes","No")</x:f>
        <x:v>No</x:v>
      </x:c>
      <x:c r="J4976" t="str">
        <x:v>XLargeIconButtonTokens</x:v>
      </x:c>
      <x:c r="K4976" t="str">
        <x:v>https://android.googlesource.com/platform/frameworks/support/+/a095da93f8e98dea8748ceed79ea8427aade245f/compose/material3/material3/src/commonMain/kotlin/androidx/compose/material3/tokens/XLargeIconButtonTokens.kt#54</x:v>
      </x:c>
      <x:c r="L4976" t="str"/>
      <x:c r="M4976" t="str">
        <x:v>ShapeKeyTokens.CornerExtraLarge; source-only expression, not a Material Web CSS property.</x:v>
      </x:c>
      <x:c r="N4976" t="str">
        <x:v>material3-native-v4</x:v>
      </x:c>
      <x:c r="O4976" t="str">
        <x:v>Pending</x:v>
      </x:c>
      <x:c r="P4976" t="str">
        <x:v>No</x:v>
      </x:c>
    </x:row>
    <x:row r="4977">
      <x:c r="A4977" t="str">
        <x:v>TM-04976</x:v>
      </x:c>
      <x:c r="B4977" t="str">
        <x:v>compose:XLargeIconButtonTokens.SelectedContainerShapeSquare</x:v>
      </x:c>
      <x:c r="C4977" t="str">
        <x:v>Compose source-only</x:v>
      </x:c>
      <x:c r="D4977" t="str"/>
      <x:c r="E4977" t="str">
        <x:v>Candidate</x:v>
      </x:c>
      <x:c r="F4977" t="str">
        <x:v>Pending</x:v>
      </x:c>
      <x:c r="G4977" t="str"/>
      <x:c r="H4977" t="str">
        <x:v>Pending</x:v>
      </x:c>
      <x:c r="I4977" t="str">
        <x:f>IF(AND(N4977="material3-native-v4",LEN(TRIM(B4977))&gt;0,LEN(TRIM(D4977))&gt;0,E4977="Confirmed",F4977="Pass",LEN(TRIM(G4977))&gt;0,O4977="Approved",H4977="Approved",P4977="Yes"),"Yes","No")</x:f>
        <x:v>No</x:v>
      </x:c>
      <x:c r="J4977" t="str">
        <x:v>XLargeIconButtonTokens</x:v>
      </x:c>
      <x:c r="K4977" t="str">
        <x:v>https://android.googlesource.com/platform/frameworks/support/+/a095da93f8e98dea8748ceed79ea8427aade245f/compose/material3/material3/src/commonMain/kotlin/androidx/compose/material3/tokens/XLargeIconButtonTokens.kt#57</x:v>
      </x:c>
      <x:c r="L4977" t="str"/>
      <x:c r="M4977" t="str">
        <x:v>ShapeKeyTokens.CornerFull; source-only expression, not a Material Web CSS property.</x:v>
      </x:c>
      <x:c r="N4977" t="str">
        <x:v>material3-native-v4</x:v>
      </x:c>
      <x:c r="O4977" t="str">
        <x:v>Pending</x:v>
      </x:c>
      <x:c r="P4977" t="str">
        <x:v>No</x:v>
      </x:c>
    </x:row>
    <x:row r="4978">
      <x:c r="A4978" t="str">
        <x:v>TM-04977</x:v>
      </x:c>
      <x:c r="B4978" t="str">
        <x:v>compose:XLargeIconButtonTokens.WideLeadingSpace</x:v>
      </x:c>
      <x:c r="C4978" t="str">
        <x:v>Compose source-only</x:v>
      </x:c>
      <x:c r="D4978" t="str"/>
      <x:c r="E4978" t="str">
        <x:v>Candidate</x:v>
      </x:c>
      <x:c r="F4978" t="str">
        <x:v>Pending</x:v>
      </x:c>
      <x:c r="G4978" t="str"/>
      <x:c r="H4978" t="str">
        <x:v>Pending</x:v>
      </x:c>
      <x:c r="I4978" t="str">
        <x:f>IF(AND(N4978="material3-native-v4",LEN(TRIM(B4978))&gt;0,LEN(TRIM(D4978))&gt;0,E4978="Confirmed",F4978="Pass",LEN(TRIM(G4978))&gt;0,O4978="Approved",H4978="Approved",P4978="Yes"),"Yes","No")</x:f>
        <x:v>No</x:v>
      </x:c>
      <x:c r="J4978" t="str">
        <x:v>XLargeIconButtonTokens</x:v>
      </x:c>
      <x:c r="K4978" t="str">
        <x:v>https://android.googlesource.com/platform/frameworks/support/+/a095da93f8e98dea8748ceed79ea8427aade245f/compose/material3/material3/src/commonMain/kotlin/androidx/compose/material3/tokens/XLargeIconButtonTokens.kt#60</x:v>
      </x:c>
      <x:c r="L4978" t="str"/>
      <x:c r="M4978" t="str">
        <x:v>72.0.dp; source-only expression, not a Material Web CSS property.</x:v>
      </x:c>
      <x:c r="N4978" t="str">
        <x:v>material3-native-v4</x:v>
      </x:c>
      <x:c r="O4978" t="str">
        <x:v>Pending</x:v>
      </x:c>
      <x:c r="P4978" t="str">
        <x:v>No</x:v>
      </x:c>
    </x:row>
    <x:row r="4979">
      <x:c r="A4979" t="str">
        <x:v>TM-04978</x:v>
      </x:c>
      <x:c r="B4979" t="str">
        <x:v>compose:XLargeIconButtonTokens.WideTrailingSpace</x:v>
      </x:c>
      <x:c r="C4979" t="str">
        <x:v>Compose source-only</x:v>
      </x:c>
      <x:c r="D4979" t="str"/>
      <x:c r="E4979" t="str">
        <x:v>Candidate</x:v>
      </x:c>
      <x:c r="F4979" t="str">
        <x:v>Pending</x:v>
      </x:c>
      <x:c r="G4979" t="str"/>
      <x:c r="H4979" t="str">
        <x:v>Pending</x:v>
      </x:c>
      <x:c r="I4979" t="str">
        <x:f>IF(AND(N4979="material3-native-v4",LEN(TRIM(B4979))&gt;0,LEN(TRIM(D4979))&gt;0,E4979="Confirmed",F4979="Pass",LEN(TRIM(G4979))&gt;0,O4979="Approved",H4979="Approved",P4979="Yes"),"Yes","No")</x:f>
        <x:v>No</x:v>
      </x:c>
      <x:c r="J4979" t="str">
        <x:v>XLargeIconButtonTokens</x:v>
      </x:c>
      <x:c r="K4979" t="str">
        <x:v>https://android.googlesource.com/platform/frameworks/support/+/a095da93f8e98dea8748ceed79ea8427aade245f/compose/material3/material3/src/commonMain/kotlin/androidx/compose/material3/tokens/XLargeIconButtonTokens.kt#63</x:v>
      </x:c>
      <x:c r="L4979" t="str"/>
      <x:c r="M4979" t="str">
        <x:v>72.0.dp; source-only expression, not a Material Web CSS property.</x:v>
      </x:c>
      <x:c r="N4979" t="str">
        <x:v>material3-native-v4</x:v>
      </x:c>
      <x:c r="O4979" t="str">
        <x:v>Pending</x:v>
      </x:c>
      <x:c r="P4979" t="str">
        <x:v>No</x:v>
      </x:c>
    </x:row>
    <x:row r="4980">
      <x:c r="A4980" t="str">
        <x:v>TM-04979</x:v>
      </x:c>
      <x:c r="B4980" t="str">
        <x:v>compose:XSmallIconButtonTokens.ContainerHeight</x:v>
      </x:c>
      <x:c r="C4980" t="str">
        <x:v>Compose source-only</x:v>
      </x:c>
      <x:c r="D4980" t="str"/>
      <x:c r="E4980" t="str">
        <x:v>Candidate</x:v>
      </x:c>
      <x:c r="F4980" t="str">
        <x:v>Pending</x:v>
      </x:c>
      <x:c r="G4980" t="str"/>
      <x:c r="H4980" t="str">
        <x:v>Pending</x:v>
      </x:c>
      <x:c r="I4980" t="str">
        <x:f>IF(AND(N4980="material3-native-v4",LEN(TRIM(B4980))&gt;0,LEN(TRIM(D4980))&gt;0,E4980="Confirmed",F4980="Pass",LEN(TRIM(G4980))&gt;0,O4980="Approved",H4980="Approved",P4980="Yes"),"Yes","No")</x:f>
        <x:v>No</x:v>
      </x:c>
      <x:c r="J4980" t="str">
        <x:v>XSmallIconButtonTokens</x:v>
      </x:c>
      <x:c r="K4980" t="str">
        <x:v>https://android.googlesource.com/platform/frameworks/support/+/a095da93f8e98dea8748ceed79ea8427aade245f/compose/material3/material3/src/commonMain/kotlin/androidx/compose/material3/tokens/XSmallIconButtonTokens.kt#24</x:v>
      </x:c>
      <x:c r="L4980" t="str"/>
      <x:c r="M4980" t="str">
        <x:v>32.0.dp; source-only expression, not a Material Web CSS property.</x:v>
      </x:c>
      <x:c r="N4980" t="str">
        <x:v>material3-native-v4</x:v>
      </x:c>
      <x:c r="O4980" t="str">
        <x:v>Pending</x:v>
      </x:c>
      <x:c r="P4980" t="str">
        <x:v>No</x:v>
      </x:c>
    </x:row>
    <x:row r="4981">
      <x:c r="A4981" t="str">
        <x:v>TM-04980</x:v>
      </x:c>
      <x:c r="B4981" t="str">
        <x:v>compose:XSmallIconButtonTokens.ContainerShapeRound</x:v>
      </x:c>
      <x:c r="C4981" t="str">
        <x:v>Compose source-only</x:v>
      </x:c>
      <x:c r="D4981" t="str"/>
      <x:c r="E4981" t="str">
        <x:v>Candidate</x:v>
      </x:c>
      <x:c r="F4981" t="str">
        <x:v>Pending</x:v>
      </x:c>
      <x:c r="G4981" t="str"/>
      <x:c r="H4981" t="str">
        <x:v>Pending</x:v>
      </x:c>
      <x:c r="I4981" t="str">
        <x:f>IF(AND(N4981="material3-native-v4",LEN(TRIM(B4981))&gt;0,LEN(TRIM(D4981))&gt;0,E4981="Confirmed",F4981="Pass",LEN(TRIM(G4981))&gt;0,O4981="Approved",H4981="Approved",P4981="Yes"),"Yes","No")</x:f>
        <x:v>No</x:v>
      </x:c>
      <x:c r="J4981" t="str">
        <x:v>XSmallIconButtonTokens</x:v>
      </x:c>
      <x:c r="K4981" t="str">
        <x:v>https://android.googlesource.com/platform/frameworks/support/+/a095da93f8e98dea8748ceed79ea8427aade245f/compose/material3/material3/src/commonMain/kotlin/androidx/compose/material3/tokens/XSmallIconButtonTokens.kt#27</x:v>
      </x:c>
      <x:c r="L4981" t="str"/>
      <x:c r="M4981" t="str">
        <x:v>ShapeKeyTokens.CornerFull; source-only expression, not a Material Web CSS property.</x:v>
      </x:c>
      <x:c r="N4981" t="str">
        <x:v>material3-native-v4</x:v>
      </x:c>
      <x:c r="O4981" t="str">
        <x:v>Pending</x:v>
      </x:c>
      <x:c r="P4981" t="str">
        <x:v>No</x:v>
      </x:c>
    </x:row>
    <x:row r="4982">
      <x:c r="A4982" t="str">
        <x:v>TM-04981</x:v>
      </x:c>
      <x:c r="B4982" t="str">
        <x:v>compose:XSmallIconButtonTokens.ContainerShapeSquare</x:v>
      </x:c>
      <x:c r="C4982" t="str">
        <x:v>Compose source-only</x:v>
      </x:c>
      <x:c r="D4982" t="str"/>
      <x:c r="E4982" t="str">
        <x:v>Candidate</x:v>
      </x:c>
      <x:c r="F4982" t="str">
        <x:v>Pending</x:v>
      </x:c>
      <x:c r="G4982" t="str"/>
      <x:c r="H4982" t="str">
        <x:v>Pending</x:v>
      </x:c>
      <x:c r="I4982" t="str">
        <x:f>IF(AND(N4982="material3-native-v4",LEN(TRIM(B4982))&gt;0,LEN(TRIM(D4982))&gt;0,E4982="Confirmed",F4982="Pass",LEN(TRIM(G4982))&gt;0,O4982="Approved",H4982="Approved",P4982="Yes"),"Yes","No")</x:f>
        <x:v>No</x:v>
      </x:c>
      <x:c r="J4982" t="str">
        <x:v>XSmallIconButtonTokens</x:v>
      </x:c>
      <x:c r="K4982" t="str">
        <x:v>https://android.googlesource.com/platform/frameworks/support/+/a095da93f8e98dea8748ceed79ea8427aade245f/compose/material3/material3/src/commonMain/kotlin/androidx/compose/material3/tokens/XSmallIconButtonTokens.kt#30</x:v>
      </x:c>
      <x:c r="L4982" t="str"/>
      <x:c r="M4982" t="str">
        <x:v>ShapeKeyTokens.CornerMedium; source-only expression, not a Material Web CSS property.</x:v>
      </x:c>
      <x:c r="N4982" t="str">
        <x:v>material3-native-v4</x:v>
      </x:c>
      <x:c r="O4982" t="str">
        <x:v>Pending</x:v>
      </x:c>
      <x:c r="P4982" t="str">
        <x:v>No</x:v>
      </x:c>
    </x:row>
    <x:row r="4983">
      <x:c r="A4983" t="str">
        <x:v>TM-04982</x:v>
      </x:c>
      <x:c r="B4983" t="str">
        <x:v>compose:XSmallIconButtonTokens.DefaultLeadingSpace</x:v>
      </x:c>
      <x:c r="C4983" t="str">
        <x:v>Compose source-only</x:v>
      </x:c>
      <x:c r="D4983" t="str"/>
      <x:c r="E4983" t="str">
        <x:v>Candidate</x:v>
      </x:c>
      <x:c r="F4983" t="str">
        <x:v>Pending</x:v>
      </x:c>
      <x:c r="G4983" t="str"/>
      <x:c r="H4983" t="str">
        <x:v>Pending</x:v>
      </x:c>
      <x:c r="I4983" t="str">
        <x:f>IF(AND(N4983="material3-native-v4",LEN(TRIM(B4983))&gt;0,LEN(TRIM(D4983))&gt;0,E4983="Confirmed",F4983="Pass",LEN(TRIM(G4983))&gt;0,O4983="Approved",H4983="Approved",P4983="Yes"),"Yes","No")</x:f>
        <x:v>No</x:v>
      </x:c>
      <x:c r="J4983" t="str">
        <x:v>XSmallIconButtonTokens</x:v>
      </x:c>
      <x:c r="K4983" t="str">
        <x:v>https://android.googlesource.com/platform/frameworks/support/+/a095da93f8e98dea8748ceed79ea8427aade245f/compose/material3/material3/src/commonMain/kotlin/androidx/compose/material3/tokens/XSmallIconButtonTokens.kt#33</x:v>
      </x:c>
      <x:c r="L4983" t="str"/>
      <x:c r="M4983" t="str">
        <x:v>6.0.dp; source-only expression, not a Material Web CSS property.</x:v>
      </x:c>
      <x:c r="N4983" t="str">
        <x:v>material3-native-v4</x:v>
      </x:c>
      <x:c r="O4983" t="str">
        <x:v>Pending</x:v>
      </x:c>
      <x:c r="P4983" t="str">
        <x:v>No</x:v>
      </x:c>
    </x:row>
    <x:row r="4984">
      <x:c r="A4984" t="str">
        <x:v>TM-04983</x:v>
      </x:c>
      <x:c r="B4984" t="str">
        <x:v>compose:XSmallIconButtonTokens.DefaultTrailingSpace</x:v>
      </x:c>
      <x:c r="C4984" t="str">
        <x:v>Compose source-only</x:v>
      </x:c>
      <x:c r="D4984" t="str"/>
      <x:c r="E4984" t="str">
        <x:v>Candidate</x:v>
      </x:c>
      <x:c r="F4984" t="str">
        <x:v>Pending</x:v>
      </x:c>
      <x:c r="G4984" t="str"/>
      <x:c r="H4984" t="str">
        <x:v>Pending</x:v>
      </x:c>
      <x:c r="I4984" t="str">
        <x:f>IF(AND(N4984="material3-native-v4",LEN(TRIM(B4984))&gt;0,LEN(TRIM(D4984))&gt;0,E4984="Confirmed",F4984="Pass",LEN(TRIM(G4984))&gt;0,O4984="Approved",H4984="Approved",P4984="Yes"),"Yes","No")</x:f>
        <x:v>No</x:v>
      </x:c>
      <x:c r="J4984" t="str">
        <x:v>XSmallIconButtonTokens</x:v>
      </x:c>
      <x:c r="K4984" t="str">
        <x:v>https://android.googlesource.com/platform/frameworks/support/+/a095da93f8e98dea8748ceed79ea8427aade245f/compose/material3/material3/src/commonMain/kotlin/androidx/compose/material3/tokens/XSmallIconButtonTokens.kt#36</x:v>
      </x:c>
      <x:c r="L4984" t="str"/>
      <x:c r="M4984" t="str">
        <x:v>6.0.dp; source-only expression, not a Material Web CSS property.</x:v>
      </x:c>
      <x:c r="N4984" t="str">
        <x:v>material3-native-v4</x:v>
      </x:c>
      <x:c r="O4984" t="str">
        <x:v>Pending</x:v>
      </x:c>
      <x:c r="P4984" t="str">
        <x:v>No</x:v>
      </x:c>
    </x:row>
    <x:row r="4985">
      <x:c r="A4985" t="str">
        <x:v>TM-04984</x:v>
      </x:c>
      <x:c r="B4985" t="str">
        <x:v>compose:XSmallIconButtonTokens.IconSize</x:v>
      </x:c>
      <x:c r="C4985" t="str">
        <x:v>Compose source-only</x:v>
      </x:c>
      <x:c r="D4985" t="str"/>
      <x:c r="E4985" t="str">
        <x:v>Candidate</x:v>
      </x:c>
      <x:c r="F4985" t="str">
        <x:v>Pending</x:v>
      </x:c>
      <x:c r="G4985" t="str"/>
      <x:c r="H4985" t="str">
        <x:v>Pending</x:v>
      </x:c>
      <x:c r="I4985" t="str">
        <x:f>IF(AND(N4985="material3-native-v4",LEN(TRIM(B4985))&gt;0,LEN(TRIM(D4985))&gt;0,E4985="Confirmed",F4985="Pass",LEN(TRIM(G4985))&gt;0,O4985="Approved",H4985="Approved",P4985="Yes"),"Yes","No")</x:f>
        <x:v>No</x:v>
      </x:c>
      <x:c r="J4985" t="str">
        <x:v>XSmallIconButtonTokens</x:v>
      </x:c>
      <x:c r="K4985" t="str">
        <x:v>https://android.googlesource.com/platform/frameworks/support/+/a095da93f8e98dea8748ceed79ea8427aade245f/compose/material3/material3/src/commonMain/kotlin/androidx/compose/material3/tokens/XSmallIconButtonTokens.kt#39</x:v>
      </x:c>
      <x:c r="L4985" t="str"/>
      <x:c r="M4985" t="str">
        <x:v>20.0.dp; source-only expression, not a Material Web CSS property.</x:v>
      </x:c>
      <x:c r="N4985" t="str">
        <x:v>material3-native-v4</x:v>
      </x:c>
      <x:c r="O4985" t="str">
        <x:v>Pending</x:v>
      </x:c>
      <x:c r="P4985" t="str">
        <x:v>No</x:v>
      </x:c>
    </x:row>
    <x:row r="4986">
      <x:c r="A4986" t="str">
        <x:v>TM-04985</x:v>
      </x:c>
      <x:c r="B4986" t="str">
        <x:v>compose:XSmallIconButtonTokens.NarrowLeadingSpace</x:v>
      </x:c>
      <x:c r="C4986" t="str">
        <x:v>Compose source-only</x:v>
      </x:c>
      <x:c r="D4986" t="str"/>
      <x:c r="E4986" t="str">
        <x:v>Candidate</x:v>
      </x:c>
      <x:c r="F4986" t="str">
        <x:v>Pending</x:v>
      </x:c>
      <x:c r="G4986" t="str"/>
      <x:c r="H4986" t="str">
        <x:v>Pending</x:v>
      </x:c>
      <x:c r="I4986" t="str">
        <x:f>IF(AND(N4986="material3-native-v4",LEN(TRIM(B4986))&gt;0,LEN(TRIM(D4986))&gt;0,E4986="Confirmed",F4986="Pass",LEN(TRIM(G4986))&gt;0,O4986="Approved",H4986="Approved",P4986="Yes"),"Yes","No")</x:f>
        <x:v>No</x:v>
      </x:c>
      <x:c r="J4986" t="str">
        <x:v>XSmallIconButtonTokens</x:v>
      </x:c>
      <x:c r="K4986" t="str">
        <x:v>https://android.googlesource.com/platform/frameworks/support/+/a095da93f8e98dea8748ceed79ea8427aade245f/compose/material3/material3/src/commonMain/kotlin/androidx/compose/material3/tokens/XSmallIconButtonTokens.kt#42</x:v>
      </x:c>
      <x:c r="L4986" t="str"/>
      <x:c r="M4986" t="str">
        <x:v>4.0.dp; source-only expression, not a Material Web CSS property.</x:v>
      </x:c>
      <x:c r="N4986" t="str">
        <x:v>material3-native-v4</x:v>
      </x:c>
      <x:c r="O4986" t="str">
        <x:v>Pending</x:v>
      </x:c>
      <x:c r="P4986" t="str">
        <x:v>No</x:v>
      </x:c>
    </x:row>
    <x:row r="4987">
      <x:c r="A4987" t="str">
        <x:v>TM-04986</x:v>
      </x:c>
      <x:c r="B4987" t="str">
        <x:v>compose:XSmallIconButtonTokens.NarrowTrailingSpace</x:v>
      </x:c>
      <x:c r="C4987" t="str">
        <x:v>Compose source-only</x:v>
      </x:c>
      <x:c r="D4987" t="str"/>
      <x:c r="E4987" t="str">
        <x:v>Candidate</x:v>
      </x:c>
      <x:c r="F4987" t="str">
        <x:v>Pending</x:v>
      </x:c>
      <x:c r="G4987" t="str"/>
      <x:c r="H4987" t="str">
        <x:v>Pending</x:v>
      </x:c>
      <x:c r="I4987" t="str">
        <x:f>IF(AND(N4987="material3-native-v4",LEN(TRIM(B4987))&gt;0,LEN(TRIM(D4987))&gt;0,E4987="Confirmed",F4987="Pass",LEN(TRIM(G4987))&gt;0,O4987="Approved",H4987="Approved",P4987="Yes"),"Yes","No")</x:f>
        <x:v>No</x:v>
      </x:c>
      <x:c r="J4987" t="str">
        <x:v>XSmallIconButtonTokens</x:v>
      </x:c>
      <x:c r="K4987" t="str">
        <x:v>https://android.googlesource.com/platform/frameworks/support/+/a095da93f8e98dea8748ceed79ea8427aade245f/compose/material3/material3/src/commonMain/kotlin/androidx/compose/material3/tokens/XSmallIconButtonTokens.kt#45</x:v>
      </x:c>
      <x:c r="L4987" t="str"/>
      <x:c r="M4987" t="str">
        <x:v>4.0.dp; source-only expression, not a Material Web CSS property.</x:v>
      </x:c>
      <x:c r="N4987" t="str">
        <x:v>material3-native-v4</x:v>
      </x:c>
      <x:c r="O4987" t="str">
        <x:v>Pending</x:v>
      </x:c>
      <x:c r="P4987" t="str">
        <x:v>No</x:v>
      </x:c>
    </x:row>
    <x:row r="4988">
      <x:c r="A4988" t="str">
        <x:v>TM-04987</x:v>
      </x:c>
      <x:c r="B4988" t="str">
        <x:v>compose:XSmallIconButtonTokens.OutlinedOutlineWidth</x:v>
      </x:c>
      <x:c r="C4988" t="str">
        <x:v>Compose source-only</x:v>
      </x:c>
      <x:c r="D4988" t="str"/>
      <x:c r="E4988" t="str">
        <x:v>Candidate</x:v>
      </x:c>
      <x:c r="F4988" t="str">
        <x:v>Pending</x:v>
      </x:c>
      <x:c r="G4988" t="str"/>
      <x:c r="H4988" t="str">
        <x:v>Pending</x:v>
      </x:c>
      <x:c r="I4988" t="str">
        <x:f>IF(AND(N4988="material3-native-v4",LEN(TRIM(B4988))&gt;0,LEN(TRIM(D4988))&gt;0,E4988="Confirmed",F4988="Pass",LEN(TRIM(G4988))&gt;0,O4988="Approved",H4988="Approved",P4988="Yes"),"Yes","No")</x:f>
        <x:v>No</x:v>
      </x:c>
      <x:c r="J4988" t="str">
        <x:v>XSmallIconButtonTokens</x:v>
      </x:c>
      <x:c r="K4988" t="str">
        <x:v>https://android.googlesource.com/platform/frameworks/support/+/a095da93f8e98dea8748ceed79ea8427aade245f/compose/material3/material3/src/commonMain/kotlin/androidx/compose/material3/tokens/XSmallIconButtonTokens.kt#48</x:v>
      </x:c>
      <x:c r="L4988" t="str"/>
      <x:c r="M4988" t="str">
        <x:v>1.0.dp; source-only expression, not a Material Web CSS property.</x:v>
      </x:c>
      <x:c r="N4988" t="str">
        <x:v>material3-native-v4</x:v>
      </x:c>
      <x:c r="O4988" t="str">
        <x:v>Pending</x:v>
      </x:c>
      <x:c r="P4988" t="str">
        <x:v>No</x:v>
      </x:c>
    </x:row>
    <x:row r="4989">
      <x:c r="A4989" t="str">
        <x:v>TM-04988</x:v>
      </x:c>
      <x:c r="B4989" t="str">
        <x:v>compose:XSmallIconButtonTokens.PressedContainerShape</x:v>
      </x:c>
      <x:c r="C4989" t="str">
        <x:v>Compose source-only</x:v>
      </x:c>
      <x:c r="D4989" t="str"/>
      <x:c r="E4989" t="str">
        <x:v>Candidate</x:v>
      </x:c>
      <x:c r="F4989" t="str">
        <x:v>Pending</x:v>
      </x:c>
      <x:c r="G4989" t="str"/>
      <x:c r="H4989" t="str">
        <x:v>Pending</x:v>
      </x:c>
      <x:c r="I4989" t="str">
        <x:f>IF(AND(N4989="material3-native-v4",LEN(TRIM(B4989))&gt;0,LEN(TRIM(D4989))&gt;0,E4989="Confirmed",F4989="Pass",LEN(TRIM(G4989))&gt;0,O4989="Approved",H4989="Approved",P4989="Yes"),"Yes","No")</x:f>
        <x:v>No</x:v>
      </x:c>
      <x:c r="J4989" t="str">
        <x:v>XSmallIconButtonTokens</x:v>
      </x:c>
      <x:c r="K4989" t="str">
        <x:v>https://android.googlesource.com/platform/frameworks/support/+/a095da93f8e98dea8748ceed79ea8427aade245f/compose/material3/material3/src/commonMain/kotlin/androidx/compose/material3/tokens/XSmallIconButtonTokens.kt#51</x:v>
      </x:c>
      <x:c r="L4989" t="str"/>
      <x:c r="M4989" t="str">
        <x:v>ShapeKeyTokens.CornerSmall; source-only expression, not a Material Web CSS property.</x:v>
      </x:c>
      <x:c r="N4989" t="str">
        <x:v>material3-native-v4</x:v>
      </x:c>
      <x:c r="O4989" t="str">
        <x:v>Pending</x:v>
      </x:c>
      <x:c r="P4989" t="str">
        <x:v>No</x:v>
      </x:c>
    </x:row>
    <x:row r="4990">
      <x:c r="A4990" t="str">
        <x:v>TM-04989</x:v>
      </x:c>
      <x:c r="B4990" t="str">
        <x:v>compose:XSmallIconButtonTokens.SelectedContainerShapeRound</x:v>
      </x:c>
      <x:c r="C4990" t="str">
        <x:v>Compose source-only</x:v>
      </x:c>
      <x:c r="D4990" t="str"/>
      <x:c r="E4990" t="str">
        <x:v>Candidate</x:v>
      </x:c>
      <x:c r="F4990" t="str">
        <x:v>Pending</x:v>
      </x:c>
      <x:c r="G4990" t="str"/>
      <x:c r="H4990" t="str">
        <x:v>Pending</x:v>
      </x:c>
      <x:c r="I4990" t="str">
        <x:f>IF(AND(N4990="material3-native-v4",LEN(TRIM(B4990))&gt;0,LEN(TRIM(D4990))&gt;0,E4990="Confirmed",F4990="Pass",LEN(TRIM(G4990))&gt;0,O4990="Approved",H4990="Approved",P4990="Yes"),"Yes","No")</x:f>
        <x:v>No</x:v>
      </x:c>
      <x:c r="J4990" t="str">
        <x:v>XSmallIconButtonTokens</x:v>
      </x:c>
      <x:c r="K4990" t="str">
        <x:v>https://android.googlesource.com/platform/frameworks/support/+/a095da93f8e98dea8748ceed79ea8427aade245f/compose/material3/material3/src/commonMain/kotlin/androidx/compose/material3/tokens/XSmallIconButtonTokens.kt#54</x:v>
      </x:c>
      <x:c r="L4990" t="str"/>
      <x:c r="M4990" t="str">
        <x:v>ShapeKeyTokens.CornerMedium; source-only expression, not a Material Web CSS property.</x:v>
      </x:c>
      <x:c r="N4990" t="str">
        <x:v>material3-native-v4</x:v>
      </x:c>
      <x:c r="O4990" t="str">
        <x:v>Pending</x:v>
      </x:c>
      <x:c r="P4990" t="str">
        <x:v>No</x:v>
      </x:c>
    </x:row>
    <x:row r="4991">
      <x:c r="A4991" t="str">
        <x:v>TM-04990</x:v>
      </x:c>
      <x:c r="B4991" t="str">
        <x:v>compose:XSmallIconButtonTokens.SelectedContainerShapeSquare</x:v>
      </x:c>
      <x:c r="C4991" t="str">
        <x:v>Compose source-only</x:v>
      </x:c>
      <x:c r="D4991" t="str"/>
      <x:c r="E4991" t="str">
        <x:v>Candidate</x:v>
      </x:c>
      <x:c r="F4991" t="str">
        <x:v>Pending</x:v>
      </x:c>
      <x:c r="G4991" t="str"/>
      <x:c r="H4991" t="str">
        <x:v>Pending</x:v>
      </x:c>
      <x:c r="I4991" t="str">
        <x:f>IF(AND(N4991="material3-native-v4",LEN(TRIM(B4991))&gt;0,LEN(TRIM(D4991))&gt;0,E4991="Confirmed",F4991="Pass",LEN(TRIM(G4991))&gt;0,O4991="Approved",H4991="Approved",P4991="Yes"),"Yes","No")</x:f>
        <x:v>No</x:v>
      </x:c>
      <x:c r="J4991" t="str">
        <x:v>XSmallIconButtonTokens</x:v>
      </x:c>
      <x:c r="K4991" t="str">
        <x:v>https://android.googlesource.com/platform/frameworks/support/+/a095da93f8e98dea8748ceed79ea8427aade245f/compose/material3/material3/src/commonMain/kotlin/androidx/compose/material3/tokens/XSmallIconButtonTokens.kt#57</x:v>
      </x:c>
      <x:c r="L4991" t="str"/>
      <x:c r="M4991" t="str">
        <x:v>ShapeKeyTokens.CornerFull; source-only expression, not a Material Web CSS property.</x:v>
      </x:c>
      <x:c r="N4991" t="str">
        <x:v>material3-native-v4</x:v>
      </x:c>
      <x:c r="O4991" t="str">
        <x:v>Pending</x:v>
      </x:c>
      <x:c r="P4991" t="str">
        <x:v>No</x:v>
      </x:c>
    </x:row>
    <x:row r="4992">
      <x:c r="A4992" t="str">
        <x:v>TM-04991</x:v>
      </x:c>
      <x:c r="B4992" t="str">
        <x:v>compose:XSmallIconButtonTokens.WideLeadingSpace</x:v>
      </x:c>
      <x:c r="C4992" t="str">
        <x:v>Compose source-only</x:v>
      </x:c>
      <x:c r="D4992" t="str"/>
      <x:c r="E4992" t="str">
        <x:v>Candidate</x:v>
      </x:c>
      <x:c r="F4992" t="str">
        <x:v>Pending</x:v>
      </x:c>
      <x:c r="G4992" t="str"/>
      <x:c r="H4992" t="str">
        <x:v>Pending</x:v>
      </x:c>
      <x:c r="I4992" t="str">
        <x:f>IF(AND(N4992="material3-native-v4",LEN(TRIM(B4992))&gt;0,LEN(TRIM(D4992))&gt;0,E4992="Confirmed",F4992="Pass",LEN(TRIM(G4992))&gt;0,O4992="Approved",H4992="Approved",P4992="Yes"),"Yes","No")</x:f>
        <x:v>No</x:v>
      </x:c>
      <x:c r="J4992" t="str">
        <x:v>XSmallIconButtonTokens</x:v>
      </x:c>
      <x:c r="K4992" t="str">
        <x:v>https://android.googlesource.com/platform/frameworks/support/+/a095da93f8e98dea8748ceed79ea8427aade245f/compose/material3/material3/src/commonMain/kotlin/androidx/compose/material3/tokens/XSmallIconButtonTokens.kt#60</x:v>
      </x:c>
      <x:c r="L4992" t="str"/>
      <x:c r="M4992" t="str">
        <x:v>10.0.dp; source-only expression, not a Material Web CSS property.</x:v>
      </x:c>
      <x:c r="N4992" t="str">
        <x:v>material3-native-v4</x:v>
      </x:c>
      <x:c r="O4992" t="str">
        <x:v>Pending</x:v>
      </x:c>
      <x:c r="P4992" t="str">
        <x:v>No</x:v>
      </x:c>
    </x:row>
    <x:row r="4993">
      <x:c r="A4993" t="str">
        <x:v>TM-04992</x:v>
      </x:c>
      <x:c r="B4993" t="str">
        <x:v>compose:XSmallIconButtonTokens.WideTrailingSpace</x:v>
      </x:c>
      <x:c r="C4993" t="str">
        <x:v>Compose source-only</x:v>
      </x:c>
      <x:c r="D4993" t="str"/>
      <x:c r="E4993" t="str">
        <x:v>Candidate</x:v>
      </x:c>
      <x:c r="F4993" t="str">
        <x:v>Pending</x:v>
      </x:c>
      <x:c r="G4993" t="str"/>
      <x:c r="H4993" t="str">
        <x:v>Pending</x:v>
      </x:c>
      <x:c r="I4993" t="str">
        <x:f>IF(AND(N4993="material3-native-v4",LEN(TRIM(B4993))&gt;0,LEN(TRIM(D4993))&gt;0,E4993="Confirmed",F4993="Pass",LEN(TRIM(G4993))&gt;0,O4993="Approved",H4993="Approved",P4993="Yes"),"Yes","No")</x:f>
        <x:v>No</x:v>
      </x:c>
      <x:c r="J4993" t="str">
        <x:v>XSmallIconButtonTokens</x:v>
      </x:c>
      <x:c r="K4993" t="str">
        <x:v>https://android.googlesource.com/platform/frameworks/support/+/a095da93f8e98dea8748ceed79ea8427aade245f/compose/material3/material3/src/commonMain/kotlin/androidx/compose/material3/tokens/XSmallIconButtonTokens.kt#63</x:v>
      </x:c>
      <x:c r="L4993" t="str"/>
      <x:c r="M4993" t="str">
        <x:v>10.0.dp; source-only expression, not a Material Web CSS property.</x:v>
      </x:c>
      <x:c r="N4993" t="str">
        <x:v>material3-native-v4</x:v>
      </x:c>
      <x:c r="O4993" t="str">
        <x:v>Pending</x:v>
      </x:c>
      <x:c r="P4993" t="str">
        <x:v>No</x:v>
      </x:c>
    </x:row>
  </x:sheetData>
  <x:dataValidations count="6">
    <x:dataValidation type="list" sqref="E2:E2119">
      <x:formula1>"Candidate,Confirmed,Unmapped,Unclassified Astryx,Extension"</x:formula1>
    </x:dataValidation>
    <x:dataValidation type="list" sqref="F2:F2119">
      <x:formula1>"Not checked,Pass,Fail,Blocked"</x:formula1>
    </x:dataValidation>
    <x:dataValidation type="list" sqref="H2:H2119">
      <x:formula1>"Pending,Approved"</x:formula1>
    </x:dataValidation>
    <x:dataValidation type="list" sqref="O2:O2320">
      <x:formula1>"Pending,Approved,Rejected"</x:formula1>
    </x:dataValidation>
    <x:dataValidation type="list" sqref="N2:N2320">
      <x:formula1>"Legacy bridge,Native pending,material3-native-v2,Source only,Extension classification"</x:formula1>
    </x:dataValidation>
    <x:dataValidation type="list" sqref="P2:P2320">
      <x:formula1>"No,Yes"</x:formula1>
    </x:dataValidation>
  </x:dataValidations>
  <x:pageMargins left="0.7" right="0.7" top="0.75" bottom="0.75" header="0.3" footer="0.3"/>
  <x:tableParts count="1">
    <x:tablePart xmlns:r="http://schemas.openxmlformats.org/officeDocument/2006/relationships" r:id="R8e963feb15434d20"/>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27" hidden="0" customWidth="1"/>
    <x:col min="3" max="3" width="23" hidden="0" customWidth="1"/>
    <x:col min="4" max="4" width="19" hidden="0" customWidth="1"/>
    <x:col min="5" max="5" width="27" hidden="0" customWidth="1"/>
    <x:col min="6" max="6" width="62" hidden="0" customWidth="1"/>
    <x:col min="7" max="7" width="15" hidden="0" customWidth="1"/>
    <x:col min="8" max="8" width="16" hidden="0" customWidth="1"/>
    <x:col min="9" max="9" width="38" hidden="0" customWidth="1"/>
    <x:col min="10" max="10" width="48" hidden="0" customWidth="1"/>
    <x:col min="11" max="11" width="50" hidden="0" customWidth="1"/>
    <x:col min="12" max="12" width="13" hidden="0" customWidth="1"/>
  </x:cols>
  <x:sheetData>
    <x:row r="1" ht="29" customHeight="1">
      <x:c r="A1" s="5" t="str">
        <x:v>Map ID</x:v>
      </x:c>
      <x:c r="B1" s="5" t="str">
        <x:v>Material element</x:v>
      </x:c>
      <x:c r="C1" s="5" t="str">
        <x:v>Astryx candidate</x:v>
      </x:c>
      <x:c r="D1" s="5" t="str">
        <x:v>Dimension</x:v>
      </x:c>
      <x:c r="E1" s="5" t="str">
        <x:v>Scenario</x:v>
      </x:c>
      <x:c r="F1" s="5" t="str">
        <x:v>Expected check</x:v>
      </x:c>
      <x:c r="G1" s="5" t="str">
        <x:v>Applicable?</x:v>
      </x:c>
      <x:c r="H1" s="5" t="str">
        <x:v>Result</x:v>
      </x:c>
      <x:c r="I1" s="5" t="str">
        <x:v>Evidence</x:v>
      </x:c>
      <x:c r="J1" s="5" t="str">
        <x:v>Notes / N/A reason</x:v>
      </x:c>
      <x:c r="K1" s="5" t="str">
        <x:v>Requirement source</x:v>
      </x:c>
      <x:c r="L1" s="5" t="str">
        <x:v>Gate</x:v>
      </x:c>
    </x:row>
    <x:row r="2" ht="20" customHeight="1">
      <x:c r="A2" s="2" t="str">
        <x:v>CM-0001</x:v>
      </x:c>
      <x:c r="B2" s="2" t="str">
        <x:v>md-badge</x:v>
      </x:c>
      <x:c r="C2" s="2" t="str">
        <x:v>Badge</x:v>
      </x:c>
      <x:c r="D2" s="2" t="str">
        <x:v>Coverage</x:v>
      </x:c>
      <x:c r="E2" s="2" t="str">
        <x:v>Type and variant</x:v>
      </x:c>
      <x:c r="F2" s="2" t="str">
        <x:v>Identify the corresponding Material 3 type and supported variants.</x:v>
      </x:c>
      <x:c r="G2" s="6" t="str">
        <x:v>Review</x:v>
      </x:c>
      <x:c r="H2" s="6" t="str">
        <x:v>Not checked</x:v>
      </x:c>
      <x:c r="I2" s="6" t="str"/>
      <x:c r="J2" s="6" t="str"/>
      <x:c r="K2" s="2" t="str">
        <x:v>https://github.com/material-components/material-web/blob/cbd34a8921915af94d5ef65c2a69eece41d5b4f3/labs/badge/badge.ts</x:v>
      </x:c>
      <x:c r="L2" s="2" t="str">
        <x:f>IF(OR(AND(G2="Required",H2="Pass",I2&lt;&gt;""),AND(G2="N/A",J2&lt;&gt;"")),"Ready","Open")</x:f>
        <x:v>Open</x:v>
      </x:c>
    </x:row>
    <x:row r="3" ht="20" customHeight="1">
      <x:c r="A3" s="2" t="str">
        <x:v>CM-0001</x:v>
      </x:c>
      <x:c r="B3" s="2" t="str">
        <x:v>md-badge</x:v>
      </x:c>
      <x:c r="C3" s="2" t="str">
        <x:v>Badge</x:v>
      </x:c>
      <x:c r="D3" s="2" t="str">
        <x:v>Coverage</x:v>
      </x:c>
      <x:c r="E3" s="2" t="str">
        <x:v>Properties and slots</x:v>
      </x:c>
      <x:c r="F3" s="2" t="str">
        <x:v>Compare public configuration, content slots, and composition.</x:v>
      </x:c>
      <x:c r="G3" s="6" t="str">
        <x:v>Review</x:v>
      </x:c>
      <x:c r="H3" s="6" t="str">
        <x:v>Not checked</x:v>
      </x:c>
      <x:c r="I3" s="6" t="str"/>
      <x:c r="J3" s="6" t="str"/>
      <x:c r="K3" s="2" t="str">
        <x:v>https://github.com/material-components/material-web/blob/cbd34a8921915af94d5ef65c2a69eece41d5b4f3/labs/badge/badge.ts</x:v>
      </x:c>
      <x:c r="L3" s="2" t="str">
        <x:f>IF(OR(AND(G3="Required",H3="Pass",I3&lt;&gt;""),AND(G3="N/A",J3&lt;&gt;"")),"Ready","Open")</x:f>
        <x:v>Open</x:v>
      </x:c>
    </x:row>
    <x:row r="4" ht="20" customHeight="1">
      <x:c r="A4" s="2" t="str">
        <x:v>CM-0001</x:v>
      </x:c>
      <x:c r="B4" s="2" t="str">
        <x:v>md-badge</x:v>
      </x:c>
      <x:c r="C4" s="2" t="str">
        <x:v>Badge</x:v>
      </x:c>
      <x:c r="D4" s="2" t="str">
        <x:v>Anatomy</x:v>
      </x:c>
      <x:c r="E4" s="2" t="str">
        <x:v>Parts and geometry</x:v>
      </x:c>
      <x:c r="F4" s="2" t="str">
        <x:v>Compare parts, dimensions, alignment, spacing, and icon placement.</x:v>
      </x:c>
      <x:c r="G4" s="6" t="str">
        <x:v>Review</x:v>
      </x:c>
      <x:c r="H4" s="6" t="str">
        <x:v>Not checked</x:v>
      </x:c>
      <x:c r="I4" s="6" t="str"/>
      <x:c r="J4" s="6" t="str"/>
      <x:c r="K4" s="2" t="str">
        <x:v>https://github.com/material-components/material-web/blob/cbd34a8921915af94d5ef65c2a69eece41d5b4f3/labs/badge/badge.ts</x:v>
      </x:c>
      <x:c r="L4" s="2" t="str">
        <x:f>IF(OR(AND(G4="Required",H4="Pass",I4&lt;&gt;""),AND(G4="N/A",J4&lt;&gt;"")),"Ready","Open")</x:f>
        <x:v>Open</x:v>
      </x:c>
    </x:row>
    <x:row r="5" ht="20" customHeight="1">
      <x:c r="A5" s="2" t="str">
        <x:v>CM-0001</x:v>
      </x:c>
      <x:c r="B5" s="2" t="str">
        <x:v>md-badge</x:v>
      </x:c>
      <x:c r="C5" s="2" t="str">
        <x:v>Badge</x:v>
      </x:c>
      <x:c r="D5" s="2" t="str">
        <x:v>Anatomy</x:v>
      </x:c>
      <x:c r="E5" s="2" t="str">
        <x:v>Touch target</x:v>
      </x:c>
      <x:c r="F5" s="2" t="str">
        <x:v>Verify the applicable Material target geometry.</x:v>
      </x:c>
      <x:c r="G5" s="6" t="str">
        <x:v>Review</x:v>
      </x:c>
      <x:c r="H5" s="6" t="str">
        <x:v>Not checked</x:v>
      </x:c>
      <x:c r="I5" s="6" t="str"/>
      <x:c r="J5" s="6" t="str"/>
      <x:c r="K5" s="2" t="str">
        <x:v>https://github.com/material-components/material-web/blob/cbd34a8921915af94d5ef65c2a69eece41d5b4f3/labs/badge/badge.ts</x:v>
      </x:c>
      <x:c r="L5" s="2" t="str">
        <x:f>IF(OR(AND(G5="Required",H5="Pass",I5&lt;&gt;""),AND(G5="N/A",J5&lt;&gt;"")),"Ready","Open")</x:f>
        <x:v>Open</x:v>
      </x:c>
    </x:row>
    <x:row r="6" ht="20" customHeight="1">
      <x:c r="A6" s="2" t="str">
        <x:v>CM-0001</x:v>
      </x:c>
      <x:c r="B6" s="2" t="str">
        <x:v>md-badge</x:v>
      </x:c>
      <x:c r="C6" s="2" t="str">
        <x:v>Badge</x:v>
      </x:c>
      <x:c r="D6" s="2" t="str">
        <x:v>Visual tokens</x:v>
      </x:c>
      <x:c r="E6" s="2" t="str">
        <x:v>Color light</x:v>
      </x:c>
      <x:c r="F6" s="2" t="str">
        <x:v>Verify semantic container, content, border, and state colors in light mode.</x:v>
      </x:c>
      <x:c r="G6" s="6" t="str">
        <x:v>Review</x:v>
      </x:c>
      <x:c r="H6" s="6" t="str">
        <x:v>Not checked</x:v>
      </x:c>
      <x:c r="I6" s="6" t="str"/>
      <x:c r="J6" s="6" t="str"/>
      <x:c r="K6" s="2" t="str">
        <x:v>https://github.com/material-components/material-web/blob/cbd34a8921915af94d5ef65c2a69eece41d5b4f3/labs/badge/badge.ts</x:v>
      </x:c>
      <x:c r="L6" s="2" t="str">
        <x:f>IF(OR(AND(G6="Required",H6="Pass",I6&lt;&gt;""),AND(G6="N/A",J6&lt;&gt;"")),"Ready","Open")</x:f>
        <x:v>Open</x:v>
      </x:c>
    </x:row>
    <x:row r="7" ht="20" customHeight="1">
      <x:c r="A7" s="2" t="str">
        <x:v>CM-0001</x:v>
      </x:c>
      <x:c r="B7" s="2" t="str">
        <x:v>md-badge</x:v>
      </x:c>
      <x:c r="C7" s="2" t="str">
        <x:v>Badge</x:v>
      </x:c>
      <x:c r="D7" s="2" t="str">
        <x:v>Visual tokens</x:v>
      </x:c>
      <x:c r="E7" s="2" t="str">
        <x:v>Color dark</x:v>
      </x:c>
      <x:c r="F7" s="2" t="str">
        <x:v>Verify semantic container, content, border, and state colors in dark mode.</x:v>
      </x:c>
      <x:c r="G7" s="6" t="str">
        <x:v>Review</x:v>
      </x:c>
      <x:c r="H7" s="6" t="str">
        <x:v>Not checked</x:v>
      </x:c>
      <x:c r="I7" s="6" t="str"/>
      <x:c r="J7" s="6" t="str"/>
      <x:c r="K7" s="2" t="str">
        <x:v>https://github.com/material-components/material-web/blob/cbd34a8921915af94d5ef65c2a69eece41d5b4f3/labs/badge/badge.ts</x:v>
      </x:c>
      <x:c r="L7" s="2" t="str">
        <x:f>IF(OR(AND(G7="Required",H7="Pass",I7&lt;&gt;""),AND(G7="N/A",J7&lt;&gt;"")),"Ready","Open")</x:f>
        <x:v>Open</x:v>
      </x:c>
    </x:row>
    <x:row r="8" ht="20" customHeight="1">
      <x:c r="A8" s="2" t="str">
        <x:v>CM-0001</x:v>
      </x:c>
      <x:c r="B8" s="2" t="str">
        <x:v>md-badge</x:v>
      </x:c>
      <x:c r="C8" s="2" t="str">
        <x:v>Badge</x:v>
      </x:c>
      <x:c r="D8" s="2" t="str">
        <x:v>Visual tokens</x:v>
      </x:c>
      <x:c r="E8" s="2" t="str">
        <x:v>Typography</x:v>
      </x:c>
      <x:c r="F8" s="2" t="str">
        <x:v>Verify family, scale role, size, line height, weight, and tracking.</x:v>
      </x:c>
      <x:c r="G8" s="6" t="str">
        <x:v>Review</x:v>
      </x:c>
      <x:c r="H8" s="6" t="str">
        <x:v>Not checked</x:v>
      </x:c>
      <x:c r="I8" s="6" t="str"/>
      <x:c r="J8" s="6" t="str"/>
      <x:c r="K8" s="2" t="str">
        <x:v>https://github.com/material-components/material-web/blob/cbd34a8921915af94d5ef65c2a69eece41d5b4f3/labs/badge/badge.ts</x:v>
      </x:c>
      <x:c r="L8" s="2" t="str">
        <x:f>IF(OR(AND(G8="Required",H8="Pass",I8&lt;&gt;""),AND(G8="N/A",J8&lt;&gt;"")),"Ready","Open")</x:f>
        <x:v>Open</x:v>
      </x:c>
    </x:row>
    <x:row r="9" ht="20" customHeight="1">
      <x:c r="A9" s="2" t="str">
        <x:v>CM-0001</x:v>
      </x:c>
      <x:c r="B9" s="2" t="str">
        <x:v>md-badge</x:v>
      </x:c>
      <x:c r="C9" s="2" t="str">
        <x:v>Badge</x:v>
      </x:c>
      <x:c r="D9" s="2" t="str">
        <x:v>Visual tokens</x:v>
      </x:c>
      <x:c r="E9" s="2" t="str">
        <x:v>Shape spacing elevation</x:v>
      </x:c>
      <x:c r="F9" s="2" t="str">
        <x:v>Verify corners, padding, gaps, borders, tonal and shadow elevation.</x:v>
      </x:c>
      <x:c r="G9" s="6" t="str">
        <x:v>Review</x:v>
      </x:c>
      <x:c r="H9" s="6" t="str">
        <x:v>Not checked</x:v>
      </x:c>
      <x:c r="I9" s="6" t="str"/>
      <x:c r="J9" s="6" t="str"/>
      <x:c r="K9" s="2" t="str">
        <x:v>https://github.com/material-components/material-web/blob/cbd34a8921915af94d5ef65c2a69eece41d5b4f3/labs/badge/badge.ts</x:v>
      </x:c>
      <x:c r="L9" s="2" t="str">
        <x:f>IF(OR(AND(G9="Required",H9="Pass",I9&lt;&gt;""),AND(G9="N/A",J9&lt;&gt;"")),"Ready","Open")</x:f>
        <x:v>Open</x:v>
      </x:c>
    </x:row>
    <x:row r="10" ht="20" customHeight="1">
      <x:c r="A10" s="2" t="str">
        <x:v>CM-0001</x:v>
      </x:c>
      <x:c r="B10" s="2" t="str">
        <x:v>md-badge</x:v>
      </x:c>
      <x:c r="C10" s="2" t="str">
        <x:v>Badge</x:v>
      </x:c>
      <x:c r="D10" s="2" t="str">
        <x:v>States</x:v>
      </x:c>
      <x:c r="E10" s="2" t="str">
        <x:v>Enabled</x:v>
      </x:c>
      <x:c r="F10" s="2" t="str">
        <x:v>Verify resting visual and behavior.</x:v>
      </x:c>
      <x:c r="G10" s="6" t="str">
        <x:v>Review</x:v>
      </x:c>
      <x:c r="H10" s="6" t="str">
        <x:v>Not checked</x:v>
      </x:c>
      <x:c r="I10" s="6" t="str"/>
      <x:c r="J10" s="6" t="str"/>
      <x:c r="K10" s="2" t="str">
        <x:v>https://github.com/material-components/material-web/blob/cbd34a8921915af94d5ef65c2a69eece41d5b4f3/labs/badge/badge.ts</x:v>
      </x:c>
      <x:c r="L10" s="2" t="str">
        <x:f>IF(OR(AND(G10="Required",H10="Pass",I10&lt;&gt;""),AND(G10="N/A",J10&lt;&gt;"")),"Ready","Open")</x:f>
        <x:v>Open</x:v>
      </x:c>
    </x:row>
    <x:row r="11" ht="20" customHeight="1">
      <x:c r="A11" s="2" t="str">
        <x:v>CM-0001</x:v>
      </x:c>
      <x:c r="B11" s="2" t="str">
        <x:v>md-badge</x:v>
      </x:c>
      <x:c r="C11" s="2" t="str">
        <x:v>Badge</x:v>
      </x:c>
      <x:c r="D11" s="2" t="str">
        <x:v>States</x:v>
      </x:c>
      <x:c r="E11" s="2" t="str">
        <x:v>Hover</x:v>
      </x:c>
      <x:c r="F11" s="2" t="str">
        <x:v>Verify hover state with hover-capable pointer.</x:v>
      </x:c>
      <x:c r="G11" s="6" t="str">
        <x:v>Review</x:v>
      </x:c>
      <x:c r="H11" s="6" t="str">
        <x:v>Not checked</x:v>
      </x:c>
      <x:c r="I11" s="6" t="str"/>
      <x:c r="J11" s="6" t="str"/>
      <x:c r="K11" s="2" t="str">
        <x:v>https://github.com/material-components/material-web/blob/cbd34a8921915af94d5ef65c2a69eece41d5b4f3/labs/badge/badge.ts</x:v>
      </x:c>
      <x:c r="L11" s="2" t="str">
        <x:f>IF(OR(AND(G11="Required",H11="Pass",I11&lt;&gt;""),AND(G11="N/A",J11&lt;&gt;"")),"Ready","Open")</x:f>
        <x:v>Open</x:v>
      </x:c>
    </x:row>
    <x:row r="12" ht="20" customHeight="1">
      <x:c r="A12" s="2" t="str">
        <x:v>CM-0001</x:v>
      </x:c>
      <x:c r="B12" s="2" t="str">
        <x:v>md-badge</x:v>
      </x:c>
      <x:c r="C12" s="2" t="str">
        <x:v>Badge</x:v>
      </x:c>
      <x:c r="D12" s="2" t="str">
        <x:v>States</x:v>
      </x:c>
      <x:c r="E12" s="2" t="str">
        <x:v>Focus visible</x:v>
      </x:c>
      <x:c r="F12" s="2" t="str">
        <x:v>Verify keyboard focus indicator and focus behavior.</x:v>
      </x:c>
      <x:c r="G12" s="6" t="str">
        <x:v>Review</x:v>
      </x:c>
      <x:c r="H12" s="6" t="str">
        <x:v>Not checked</x:v>
      </x:c>
      <x:c r="I12" s="6" t="str"/>
      <x:c r="J12" s="6" t="str"/>
      <x:c r="K12" s="2" t="str">
        <x:v>https://github.com/material-components/material-web/blob/cbd34a8921915af94d5ef65c2a69eece41d5b4f3/labs/badge/badge.ts</x:v>
      </x:c>
      <x:c r="L12" s="2" t="str">
        <x:f>IF(OR(AND(G12="Required",H12="Pass",I12&lt;&gt;""),AND(G12="N/A",J12&lt;&gt;"")),"Ready","Open")</x:f>
        <x:v>Open</x:v>
      </x:c>
    </x:row>
    <x:row r="13" ht="20" customHeight="1">
      <x:c r="A13" s="2" t="str">
        <x:v>CM-0001</x:v>
      </x:c>
      <x:c r="B13" s="2" t="str">
        <x:v>md-badge</x:v>
      </x:c>
      <x:c r="C13" s="2" t="str">
        <x:v>Badge</x:v>
      </x:c>
      <x:c r="D13" s="2" t="str">
        <x:v>States</x:v>
      </x:c>
      <x:c r="E13" s="2" t="str">
        <x:v>Pressed</x:v>
      </x:c>
      <x:c r="F13" s="2" t="str">
        <x:v>Verify active/pressed treatment and release behavior.</x:v>
      </x:c>
      <x:c r="G13" s="6" t="str">
        <x:v>Review</x:v>
      </x:c>
      <x:c r="H13" s="6" t="str">
        <x:v>Not checked</x:v>
      </x:c>
      <x:c r="I13" s="6" t="str"/>
      <x:c r="J13" s="6" t="str"/>
      <x:c r="K13" s="2" t="str">
        <x:v>https://github.com/material-components/material-web/blob/cbd34a8921915af94d5ef65c2a69eece41d5b4f3/labs/badge/badge.ts</x:v>
      </x:c>
      <x:c r="L13" s="2" t="str">
        <x:f>IF(OR(AND(G13="Required",H13="Pass",I13&lt;&gt;""),AND(G13="N/A",J13&lt;&gt;"")),"Ready","Open")</x:f>
        <x:v>Open</x:v>
      </x:c>
    </x:row>
    <x:row r="14" ht="20" customHeight="1">
      <x:c r="A14" s="2" t="str">
        <x:v>CM-0001</x:v>
      </x:c>
      <x:c r="B14" s="2" t="str">
        <x:v>md-badge</x:v>
      </x:c>
      <x:c r="C14" s="2" t="str">
        <x:v>Badge</x:v>
      </x:c>
      <x:c r="D14" s="2" t="str">
        <x:v>States</x:v>
      </x:c>
      <x:c r="E14" s="2" t="str">
        <x:v>Selected checked</x:v>
      </x:c>
      <x:c r="F14" s="2" t="str">
        <x:v>Verify selected or checked state where applicable.</x:v>
      </x:c>
      <x:c r="G14" s="6" t="str">
        <x:v>Review</x:v>
      </x:c>
      <x:c r="H14" s="6" t="str">
        <x:v>Not checked</x:v>
      </x:c>
      <x:c r="I14" s="6" t="str"/>
      <x:c r="J14" s="6" t="str"/>
      <x:c r="K14" s="2" t="str">
        <x:v>https://github.com/material-components/material-web/blob/cbd34a8921915af94d5ef65c2a69eece41d5b4f3/labs/badge/badge.ts</x:v>
      </x:c>
      <x:c r="L14" s="2" t="str">
        <x:f>IF(OR(AND(G14="Required",H14="Pass",I14&lt;&gt;""),AND(G14="N/A",J14&lt;&gt;"")),"Ready","Open")</x:f>
        <x:v>Open</x:v>
      </x:c>
    </x:row>
    <x:row r="15" ht="20" customHeight="1">
      <x:c r="A15" s="2" t="str">
        <x:v>CM-0001</x:v>
      </x:c>
      <x:c r="B15" s="2" t="str">
        <x:v>md-badge</x:v>
      </x:c>
      <x:c r="C15" s="2" t="str">
        <x:v>Badge</x:v>
      </x:c>
      <x:c r="D15" s="2" t="str">
        <x:v>States</x:v>
      </x:c>
      <x:c r="E15" s="2" t="str">
        <x:v>Disabled</x:v>
      </x:c>
      <x:c r="F15" s="2" t="str">
        <x:v>Verify disabled visual, focus, and activation behavior.</x:v>
      </x:c>
      <x:c r="G15" s="6" t="str">
        <x:v>Review</x:v>
      </x:c>
      <x:c r="H15" s="6" t="str">
        <x:v>Not checked</x:v>
      </x:c>
      <x:c r="I15" s="6" t="str"/>
      <x:c r="J15" s="6" t="str"/>
      <x:c r="K15" s="2" t="str">
        <x:v>https://github.com/material-components/material-web/blob/cbd34a8921915af94d5ef65c2a69eece41d5b4f3/labs/badge/badge.ts</x:v>
      </x:c>
      <x:c r="L15" s="2" t="str">
        <x:f>IF(OR(AND(G15="Required",H15="Pass",I15&lt;&gt;""),AND(G15="N/A",J15&lt;&gt;"")),"Ready","Open")</x:f>
        <x:v>Open</x:v>
      </x:c>
    </x:row>
    <x:row r="16" ht="20" customHeight="1">
      <x:c r="A16" s="2" t="str">
        <x:v>CM-0001</x:v>
      </x:c>
      <x:c r="B16" s="2" t="str">
        <x:v>md-badge</x:v>
      </x:c>
      <x:c r="C16" s="2" t="str">
        <x:v>Badge</x:v>
      </x:c>
      <x:c r="D16" s="2" t="str">
        <x:v>States</x:v>
      </x:c>
      <x:c r="E16" s="2" t="str">
        <x:v>Invalid error</x:v>
      </x:c>
      <x:c r="F16" s="2" t="str">
        <x:v>Verify validation and error presentation where applicable.</x:v>
      </x:c>
      <x:c r="G16" s="6" t="str">
        <x:v>Review</x:v>
      </x:c>
      <x:c r="H16" s="6" t="str">
        <x:v>Not checked</x:v>
      </x:c>
      <x:c r="I16" s="6" t="str"/>
      <x:c r="J16" s="6" t="str"/>
      <x:c r="K16" s="2" t="str">
        <x:v>https://github.com/material-components/material-web/blob/cbd34a8921915af94d5ef65c2a69eece41d5b4f3/labs/badge/badge.ts</x:v>
      </x:c>
      <x:c r="L16" s="2" t="str">
        <x:f>IF(OR(AND(G16="Required",H16="Pass",I16&lt;&gt;""),AND(G16="N/A",J16&lt;&gt;"")),"Ready","Open")</x:f>
        <x:v>Open</x:v>
      </x:c>
    </x:row>
    <x:row r="17" ht="20" customHeight="1">
      <x:c r="A17" s="2" t="str">
        <x:v>CM-0001</x:v>
      </x:c>
      <x:c r="B17" s="2" t="str">
        <x:v>md-badge</x:v>
      </x:c>
      <x:c r="C17" s="2" t="str">
        <x:v>Badge</x:v>
      </x:c>
      <x:c r="D17" s="2" t="str">
        <x:v>States</x:v>
      </x:c>
      <x:c r="E17" s="2" t="str">
        <x:v>Loading</x:v>
      </x:c>
      <x:c r="F17" s="2" t="str">
        <x:v>Verify pending feedback and geometry where applicable.</x:v>
      </x:c>
      <x:c r="G17" s="6" t="str">
        <x:v>Review</x:v>
      </x:c>
      <x:c r="H17" s="6" t="str">
        <x:v>Not checked</x:v>
      </x:c>
      <x:c r="I17" s="6" t="str"/>
      <x:c r="J17" s="6" t="str"/>
      <x:c r="K17" s="2" t="str">
        <x:v>https://github.com/material-components/material-web/blob/cbd34a8921915af94d5ef65c2a69eece41d5b4f3/labs/badge/badge.ts</x:v>
      </x:c>
      <x:c r="L17" s="2" t="str">
        <x:f>IF(OR(AND(G17="Required",H17="Pass",I17&lt;&gt;""),AND(G17="N/A",J17&lt;&gt;"")),"Ready","Open")</x:f>
        <x:v>Open</x:v>
      </x:c>
    </x:row>
    <x:row r="18" ht="20" customHeight="1">
      <x:c r="A18" s="2" t="str">
        <x:v>CM-0001</x:v>
      </x:c>
      <x:c r="B18" s="2" t="str">
        <x:v>md-badge</x:v>
      </x:c>
      <x:c r="C18" s="2" t="str">
        <x:v>Badge</x:v>
      </x:c>
      <x:c r="D18" s="2" t="str">
        <x:v>States</x:v>
      </x:c>
      <x:c r="E18" s="2" t="str">
        <x:v>Read only</x:v>
      </x:c>
      <x:c r="F18" s="2" t="str">
        <x:v>Verify read-only semantics where applicable.</x:v>
      </x:c>
      <x:c r="G18" s="6" t="str">
        <x:v>Review</x:v>
      </x:c>
      <x:c r="H18" s="6" t="str">
        <x:v>Not checked</x:v>
      </x:c>
      <x:c r="I18" s="6" t="str"/>
      <x:c r="J18" s="6" t="str"/>
      <x:c r="K18" s="2" t="str">
        <x:v>https://github.com/material-components/material-web/blob/cbd34a8921915af94d5ef65c2a69eece41d5b4f3/labs/badge/badge.ts</x:v>
      </x:c>
      <x:c r="L18" s="2" t="str">
        <x:f>IF(OR(AND(G18="Required",H18="Pass",I18&lt;&gt;""),AND(G18="N/A",J18&lt;&gt;"")),"Ready","Open")</x:f>
        <x:v>Open</x:v>
      </x:c>
    </x:row>
    <x:row r="19" ht="20" customHeight="1">
      <x:c r="A19" s="2" t="str">
        <x:v>CM-0001</x:v>
      </x:c>
      <x:c r="B19" s="2" t="str">
        <x:v>md-badge</x:v>
      </x:c>
      <x:c r="C19" s="2" t="str">
        <x:v>Badge</x:v>
      </x:c>
      <x:c r="D19" s="2" t="str">
        <x:v>States</x:v>
      </x:c>
      <x:c r="E19" s="2" t="str">
        <x:v>Open closed dragged</x:v>
      </x:c>
      <x:c r="F19" s="2" t="str">
        <x:v>Verify expanded, open, or dragged states where applicable.</x:v>
      </x:c>
      <x:c r="G19" s="6" t="str">
        <x:v>Review</x:v>
      </x:c>
      <x:c r="H19" s="6" t="str">
        <x:v>Not checked</x:v>
      </x:c>
      <x:c r="I19" s="6" t="str"/>
      <x:c r="J19" s="6" t="str"/>
      <x:c r="K19" s="2" t="str">
        <x:v>https://github.com/material-components/material-web/blob/cbd34a8921915af94d5ef65c2a69eece41d5b4f3/labs/badge/badge.ts</x:v>
      </x:c>
      <x:c r="L19" s="2" t="str">
        <x:f>IF(OR(AND(G19="Required",H19="Pass",I19&lt;&gt;""),AND(G19="N/A",J19&lt;&gt;"")),"Ready","Open")</x:f>
        <x:v>Open</x:v>
      </x:c>
    </x:row>
    <x:row r="20" ht="20" customHeight="1">
      <x:c r="A20" s="2" t="str">
        <x:v>CM-0001</x:v>
      </x:c>
      <x:c r="B20" s="2" t="str">
        <x:v>md-badge</x:v>
      </x:c>
      <x:c r="C20" s="2" t="str">
        <x:v>Badge</x:v>
      </x:c>
      <x:c r="D20" s="2" t="str">
        <x:v>Interaction</x:v>
      </x:c>
      <x:c r="E20" s="2" t="str">
        <x:v>Pointer touch</x:v>
      </x:c>
      <x:c r="F20" s="2" t="str">
        <x:v>Verify pointer, touch, gesture, and cancellation behavior.</x:v>
      </x:c>
      <x:c r="G20" s="6" t="str">
        <x:v>Review</x:v>
      </x:c>
      <x:c r="H20" s="6" t="str">
        <x:v>Not checked</x:v>
      </x:c>
      <x:c r="I20" s="6" t="str"/>
      <x:c r="J20" s="6" t="str"/>
      <x:c r="K20" s="2" t="str">
        <x:v>https://github.com/material-components/material-web/blob/cbd34a8921915af94d5ef65c2a69eece41d5b4f3/labs/badge/badge.ts</x:v>
      </x:c>
      <x:c r="L20" s="2" t="str">
        <x:f>IF(OR(AND(G20="Required",H20="Pass",I20&lt;&gt;""),AND(G20="N/A",J20&lt;&gt;"")),"Ready","Open")</x:f>
        <x:v>Open</x:v>
      </x:c>
    </x:row>
    <x:row r="21" ht="20" customHeight="1">
      <x:c r="A21" s="2" t="str">
        <x:v>CM-0001</x:v>
      </x:c>
      <x:c r="B21" s="2" t="str">
        <x:v>md-badge</x:v>
      </x:c>
      <x:c r="C21" s="2" t="str">
        <x:v>Badge</x:v>
      </x:c>
      <x:c r="D21" s="2" t="str">
        <x:v>Interaction</x:v>
      </x:c>
      <x:c r="E21" s="2" t="str">
        <x:v>Keyboard form</x:v>
      </x:c>
      <x:c r="F21" s="2" t="str">
        <x:v>Verify keyboard controls and native form behavior.</x:v>
      </x:c>
      <x:c r="G21" s="6" t="str">
        <x:v>Review</x:v>
      </x:c>
      <x:c r="H21" s="6" t="str">
        <x:v>Not checked</x:v>
      </x:c>
      <x:c r="I21" s="6" t="str"/>
      <x:c r="J21" s="6" t="str"/>
      <x:c r="K21" s="2" t="str">
        <x:v>https://github.com/material-components/material-web/blob/cbd34a8921915af94d5ef65c2a69eece41d5b4f3/labs/badge/badge.ts</x:v>
      </x:c>
      <x:c r="L21" s="2" t="str">
        <x:f>IF(OR(AND(G21="Required",H21="Pass",I21&lt;&gt;""),AND(G21="N/A",J21&lt;&gt;"")),"Ready","Open")</x:f>
        <x:v>Open</x:v>
      </x:c>
    </x:row>
    <x:row r="22" ht="20" customHeight="1">
      <x:c r="A22" s="2" t="str">
        <x:v>CM-0001</x:v>
      </x:c>
      <x:c r="B22" s="2" t="str">
        <x:v>md-badge</x:v>
      </x:c>
      <x:c r="C22" s="2" t="str">
        <x:v>Badge</x:v>
      </x:c>
      <x:c r="D22" s="2" t="str">
        <x:v>Accessibility</x:v>
      </x:c>
      <x:c r="E22" s="2" t="str">
        <x:v>Semantics</x:v>
      </x:c>
      <x:c r="F22" s="2" t="str">
        <x:v>Verify name, role, state, focus order, and screen reader output.</x:v>
      </x:c>
      <x:c r="G22" s="6" t="str">
        <x:v>Review</x:v>
      </x:c>
      <x:c r="H22" s="6" t="str">
        <x:v>Not checked</x:v>
      </x:c>
      <x:c r="I22" s="6" t="str"/>
      <x:c r="J22" s="6" t="str"/>
      <x:c r="K22" s="2" t="str">
        <x:v>https://github.com/material-components/material-web/blob/cbd34a8921915af94d5ef65c2a69eece41d5b4f3/labs/badge/badge.ts</x:v>
      </x:c>
      <x:c r="L22" s="2" t="str">
        <x:f>IF(OR(AND(G22="Required",H22="Pass",I22&lt;&gt;""),AND(G22="N/A",J22&lt;&gt;"")),"Ready","Open")</x:f>
        <x:v>Open</x:v>
      </x:c>
    </x:row>
    <x:row r="23" ht="20" customHeight="1">
      <x:c r="A23" s="2" t="str">
        <x:v>CM-0001</x:v>
      </x:c>
      <x:c r="B23" s="2" t="str">
        <x:v>md-badge</x:v>
      </x:c>
      <x:c r="C23" s="2" t="str">
        <x:v>Badge</x:v>
      </x:c>
      <x:c r="D23" s="2" t="str">
        <x:v>Accessibility</x:v>
      </x:c>
      <x:c r="E23" s="2" t="str">
        <x:v>Contrast cues</x:v>
      </x:c>
      <x:c r="F23" s="2" t="str">
        <x:v>Verify contextual contrast and non-color cues.</x:v>
      </x:c>
      <x:c r="G23" s="6" t="str">
        <x:v>Review</x:v>
      </x:c>
      <x:c r="H23" s="6" t="str">
        <x:v>Not checked</x:v>
      </x:c>
      <x:c r="I23" s="6" t="str"/>
      <x:c r="J23" s="6" t="str"/>
      <x:c r="K23" s="2" t="str">
        <x:v>https://github.com/material-components/material-web/blob/cbd34a8921915af94d5ef65c2a69eece41d5b4f3/labs/badge/badge.ts</x:v>
      </x:c>
      <x:c r="L23" s="2" t="str">
        <x:f>IF(OR(AND(G23="Required",H23="Pass",I23&lt;&gt;""),AND(G23="N/A",J23&lt;&gt;"")),"Ready","Open")</x:f>
        <x:v>Open</x:v>
      </x:c>
    </x:row>
    <x:row r="24" ht="20" customHeight="1">
      <x:c r="A24" s="2" t="str">
        <x:v>CM-0001</x:v>
      </x:c>
      <x:c r="B24" s="2" t="str">
        <x:v>md-badge</x:v>
      </x:c>
      <x:c r="C24" s="2" t="str">
        <x:v>Badge</x:v>
      </x:c>
      <x:c r="D24" s="2" t="str">
        <x:v>Motion</x:v>
      </x:c>
      <x:c r="E24" s="2" t="str">
        <x:v>Transitions</x:v>
      </x:c>
      <x:c r="F24" s="2" t="str">
        <x:v>Verify duration, easing, direction, and animated properties.</x:v>
      </x:c>
      <x:c r="G24" s="6" t="str">
        <x:v>Review</x:v>
      </x:c>
      <x:c r="H24" s="6" t="str">
        <x:v>Not checked</x:v>
      </x:c>
      <x:c r="I24" s="6" t="str"/>
      <x:c r="J24" s="6" t="str"/>
      <x:c r="K24" s="2" t="str">
        <x:v>https://github.com/material-components/material-web/blob/cbd34a8921915af94d5ef65c2a69eece41d5b4f3/labs/badge/badge.ts</x:v>
      </x:c>
      <x:c r="L24" s="2" t="str">
        <x:f>IF(OR(AND(G24="Required",H24="Pass",I24&lt;&gt;""),AND(G24="N/A",J24&lt;&gt;"")),"Ready","Open")</x:f>
        <x:v>Open</x:v>
      </x:c>
    </x:row>
    <x:row r="25" ht="20" customHeight="1">
      <x:c r="A25" s="2" t="str">
        <x:v>CM-0001</x:v>
      </x:c>
      <x:c r="B25" s="2" t="str">
        <x:v>md-badge</x:v>
      </x:c>
      <x:c r="C25" s="2" t="str">
        <x:v>Badge</x:v>
      </x:c>
      <x:c r="D25" s="2" t="str">
        <x:v>Motion</x:v>
      </x:c>
      <x:c r="E25" s="2" t="str">
        <x:v>Enter exit interruption</x:v>
      </x:c>
      <x:c r="F25" s="2" t="str">
        <x:v>Verify enter/exit and interrupted transitions where applicable.</x:v>
      </x:c>
      <x:c r="G25" s="6" t="str">
        <x:v>Review</x:v>
      </x:c>
      <x:c r="H25" s="6" t="str">
        <x:v>Not checked</x:v>
      </x:c>
      <x:c r="I25" s="6" t="str"/>
      <x:c r="J25" s="6" t="str"/>
      <x:c r="K25" s="2" t="str">
        <x:v>https://github.com/material-components/material-web/blob/cbd34a8921915af94d5ef65c2a69eece41d5b4f3/labs/badge/badge.ts</x:v>
      </x:c>
      <x:c r="L25" s="2" t="str">
        <x:f>IF(OR(AND(G25="Required",H25="Pass",I25&lt;&gt;""),AND(G25="N/A",J25&lt;&gt;"")),"Ready","Open")</x:f>
        <x:v>Open</x:v>
      </x:c>
    </x:row>
    <x:row r="26" ht="20" customHeight="1">
      <x:c r="A26" s="2" t="str">
        <x:v>CM-0001</x:v>
      </x:c>
      <x:c r="B26" s="2" t="str">
        <x:v>md-badge</x:v>
      </x:c>
      <x:c r="C26" s="2" t="str">
        <x:v>Badge</x:v>
      </x:c>
      <x:c r="D26" s="2" t="str">
        <x:v>Motion</x:v>
      </x:c>
      <x:c r="E26" s="2" t="str">
        <x:v>Reduced motion</x:v>
      </x:c>
      <x:c r="F26" s="2" t="str">
        <x:v>Verify reduced-motion behavior.</x:v>
      </x:c>
      <x:c r="G26" s="6" t="str">
        <x:v>Review</x:v>
      </x:c>
      <x:c r="H26" s="6" t="str">
        <x:v>Not checked</x:v>
      </x:c>
      <x:c r="I26" s="6" t="str"/>
      <x:c r="J26" s="6" t="str"/>
      <x:c r="K26" s="2" t="str">
        <x:v>https://github.com/material-components/material-web/blob/cbd34a8921915af94d5ef65c2a69eece41d5b4f3/labs/badge/badge.ts</x:v>
      </x:c>
      <x:c r="L26" s="2" t="str">
        <x:f>IF(OR(AND(G26="Required",H26="Pass",I26&lt;&gt;""),AND(G26="N/A",J26&lt;&gt;"")),"Ready","Open")</x:f>
        <x:v>Open</x:v>
      </x:c>
    </x:row>
    <x:row r="27" ht="20" customHeight="1">
      <x:c r="A27" s="2" t="str">
        <x:v>CM-0001</x:v>
      </x:c>
      <x:c r="B27" s="2" t="str">
        <x:v>md-badge</x:v>
      </x:c>
      <x:c r="C27" s="2" t="str">
        <x:v>Badge</x:v>
      </x:c>
      <x:c r="D27" s="2" t="str">
        <x:v>Responsive</x:v>
      </x:c>
      <x:c r="E27" s="2" t="str">
        <x:v>Viewport and container</x:v>
      </x:c>
      <x:c r="F27" s="2" t="str">
        <x:v>Verify compact, medium, expanded, and boundary conditions as applicable.</x:v>
      </x:c>
      <x:c r="G27" s="6" t="str">
        <x:v>Review</x:v>
      </x:c>
      <x:c r="H27" s="6" t="str">
        <x:v>Not checked</x:v>
      </x:c>
      <x:c r="I27" s="6" t="str"/>
      <x:c r="J27" s="6" t="str"/>
      <x:c r="K27" s="2" t="str">
        <x:v>https://github.com/material-components/material-web/blob/cbd34a8921915af94d5ef65c2a69eece41d5b4f3/labs/badge/badge.ts</x:v>
      </x:c>
      <x:c r="L27" s="2" t="str">
        <x:f>IF(OR(AND(G27="Required",H27="Pass",I27&lt;&gt;""),AND(G27="N/A",J27&lt;&gt;"")),"Ready","Open")</x:f>
        <x:v>Open</x:v>
      </x:c>
    </x:row>
    <x:row r="28" ht="20" customHeight="1">
      <x:c r="A28" s="2" t="str">
        <x:v>CM-0001</x:v>
      </x:c>
      <x:c r="B28" s="2" t="str">
        <x:v>md-badge</x:v>
      </x:c>
      <x:c r="C28" s="2" t="str">
        <x:v>Badge</x:v>
      </x:c>
      <x:c r="D28" s="2" t="str">
        <x:v>Responsive</x:v>
      </x:c>
      <x:c r="E28" s="2" t="str">
        <x:v>Zoom RTL overflow</x:v>
      </x:c>
      <x:c r="F28" s="2" t="str">
        <x:v>Verify zoom, long content, overflow, and RTL layout.</x:v>
      </x:c>
      <x:c r="G28" s="6" t="str">
        <x:v>Review</x:v>
      </x:c>
      <x:c r="H28" s="6" t="str">
        <x:v>Not checked</x:v>
      </x:c>
      <x:c r="I28" s="6" t="str"/>
      <x:c r="J28" s="6" t="str"/>
      <x:c r="K28" s="2" t="str">
        <x:v>https://github.com/material-components/material-web/blob/cbd34a8921915af94d5ef65c2a69eece41d5b4f3/labs/badge/badge.ts</x:v>
      </x:c>
      <x:c r="L28" s="2" t="str">
        <x:f>IF(OR(AND(G28="Required",H28="Pass",I28&lt;&gt;""),AND(G28="N/A",J28&lt;&gt;"")),"Ready","Open")</x:f>
        <x:v>Open</x:v>
      </x:c>
    </x:row>
    <x:row r="29" ht="20" customHeight="1">
      <x:c r="A29" s="2" t="str">
        <x:v>CM-0001</x:v>
      </x:c>
      <x:c r="B29" s="2" t="str">
        <x:v>md-badge</x:v>
      </x:c>
      <x:c r="C29" s="2" t="str">
        <x:v>Badge</x:v>
      </x:c>
      <x:c r="D29" s="2" t="str">
        <x:v>Theming</x:v>
      </x:c>
      <x:c r="E29" s="2" t="str">
        <x:v>Color and overrides</x:v>
      </x:c>
      <x:c r="F29" s="2" t="str">
        <x:v>Verify light/dark, dynamic color, custom theme, and scoped overrides.</x:v>
      </x:c>
      <x:c r="G29" s="6" t="str">
        <x:v>Review</x:v>
      </x:c>
      <x:c r="H29" s="6" t="str">
        <x:v>Not checked</x:v>
      </x:c>
      <x:c r="I29" s="6" t="str"/>
      <x:c r="J29" s="6" t="str"/>
      <x:c r="K29" s="2" t="str">
        <x:v>https://github.com/material-components/material-web/blob/cbd34a8921915af94d5ef65c2a69eece41d5b4f3/labs/badge/badge.ts</x:v>
      </x:c>
      <x:c r="L29" s="2" t="str">
        <x:f>IF(OR(AND(G29="Required",H29="Pass",I29&lt;&gt;""),AND(G29="N/A",J29&lt;&gt;"")),"Ready","Open")</x:f>
        <x:v>Open</x:v>
      </x:c>
    </x:row>
    <x:row r="30" ht="20" customHeight="1">
      <x:c r="A30" s="2" t="str">
        <x:v>CM-0001</x:v>
      </x:c>
      <x:c r="B30" s="2" t="str">
        <x:v>md-badge</x:v>
      </x:c>
      <x:c r="C30" s="2" t="str">
        <x:v>Badge</x:v>
      </x:c>
      <x:c r="D30" s="2" t="str">
        <x:v>Content</x:v>
      </x:c>
      <x:c r="E30" s="2" t="str">
        <x:v>Extremes and locale</x:v>
      </x:c>
      <x:c r="F30" s="2" t="str">
        <x:v>Verify empty/long content, icon-only content, and localization.</x:v>
      </x:c>
      <x:c r="G30" s="6" t="str">
        <x:v>Review</x:v>
      </x:c>
      <x:c r="H30" s="6" t="str">
        <x:v>Not checked</x:v>
      </x:c>
      <x:c r="I30" s="6" t="str"/>
      <x:c r="J30" s="6" t="str"/>
      <x:c r="K30" s="2" t="str">
        <x:v>https://github.com/material-components/material-web/blob/cbd34a8921915af94d5ef65c2a69eece41d5b4f3/labs/badge/badge.ts</x:v>
      </x:c>
      <x:c r="L30" s="2" t="str">
        <x:f>IF(OR(AND(G30="Required",H30="Pass",I30&lt;&gt;""),AND(G30="N/A",J30&lt;&gt;"")),"Ready","Open")</x:f>
        <x:v>Open</x:v>
      </x:c>
    </x:row>
    <x:row r="31" ht="20" customHeight="1">
      <x:c r="A31" s="2" t="str">
        <x:v>CM-0001</x:v>
      </x:c>
      <x:c r="B31" s="2" t="str">
        <x:v>md-badge</x:v>
      </x:c>
      <x:c r="C31" s="2" t="str">
        <x:v>Badge</x:v>
      </x:c>
      <x:c r="D31" s="2" t="str">
        <x:v>Composition</x:v>
      </x:c>
      <x:c r="E31" s="2" t="str">
        <x:v>Layering and nesting</x:v>
      </x:c>
      <x:c r="F31" s="2" t="str">
        <x:v>Verify overlays, stacking, scrolling, and nested use where applicable.</x:v>
      </x:c>
      <x:c r="G31" s="6" t="str">
        <x:v>Review</x:v>
      </x:c>
      <x:c r="H31" s="6" t="str">
        <x:v>Not checked</x:v>
      </x:c>
      <x:c r="I31" s="6" t="str"/>
      <x:c r="J31" s="6" t="str"/>
      <x:c r="K31" s="2" t="str">
        <x:v>https://github.com/material-components/material-web/blob/cbd34a8921915af94d5ef65c2a69eece41d5b4f3/labs/badge/badge.ts</x:v>
      </x:c>
      <x:c r="L31" s="2" t="str">
        <x:f>IF(OR(AND(G31="Required",H31="Pass",I31&lt;&gt;""),AND(G31="N/A",J31&lt;&gt;"")),"Ready","Open")</x:f>
        <x:v>Open</x:v>
      </x:c>
    </x:row>
    <x:row r="32" ht="20" customHeight="1">
      <x:c r="A32" s="2" t="str">
        <x:v>CM-0001</x:v>
      </x:c>
      <x:c r="B32" s="2" t="str">
        <x:v>md-badge</x:v>
      </x:c>
      <x:c r="C32" s="2" t="str">
        <x:v>Badge</x:v>
      </x:c>
      <x:c r="D32" s="2" t="str">
        <x:v>Engineering</x:v>
      </x:c>
      <x:c r="E32" s="2" t="str">
        <x:v>Browser SSR performance</x:v>
      </x:c>
      <x:c r="F32" s="2" t="str">
        <x:v>Verify supported browsers, SSR/hydration, layout stability, and performance as applicable.</x:v>
      </x:c>
      <x:c r="G32" s="6" t="str">
        <x:v>Review</x:v>
      </x:c>
      <x:c r="H32" s="6" t="str">
        <x:v>Not checked</x:v>
      </x:c>
      <x:c r="I32" s="6" t="str"/>
      <x:c r="J32" s="6" t="str"/>
      <x:c r="K32" s="2" t="str">
        <x:v>https://github.com/material-components/material-web/blob/cbd34a8921915af94d5ef65c2a69eece41d5b4f3/labs/badge/badge.ts</x:v>
      </x:c>
      <x:c r="L32" s="2" t="str">
        <x:f>IF(OR(AND(G32="Required",H32="Pass",I32&lt;&gt;""),AND(G32="N/A",J32&lt;&gt;"")),"Ready","Open")</x:f>
        <x:v>Open</x:v>
      </x:c>
    </x:row>
    <x:row r="33" ht="20" customHeight="1">
      <x:c r="A33" s="2" t="str">
        <x:v>CM-0001</x:v>
      </x:c>
      <x:c r="B33" s="2" t="str">
        <x:v>md-badge</x:v>
      </x:c>
      <x:c r="C33" s="2" t="str">
        <x:v>Badge</x:v>
      </x:c>
      <x:c r="D33" s="2" t="str">
        <x:v>Evidence</x:v>
      </x:c>
      <x:c r="E33" s="2" t="str">
        <x:v>Docs and regression</x:v>
      </x:c>
      <x:c r="F33" s="2" t="str">
        <x:v>Link updated docs, source, unit/browser tests, and visual evidence.</x:v>
      </x:c>
      <x:c r="G33" s="6" t="str">
        <x:v>Review</x:v>
      </x:c>
      <x:c r="H33" s="6" t="str">
        <x:v>Not checked</x:v>
      </x:c>
      <x:c r="I33" s="6" t="str"/>
      <x:c r="J33" s="6" t="str"/>
      <x:c r="K33" s="2" t="str">
        <x:v>https://github.com/material-components/material-web/blob/cbd34a8921915af94d5ef65c2a69eece41d5b4f3/labs/badge/badge.ts</x:v>
      </x:c>
      <x:c r="L33" s="2" t="str">
        <x:f>IF(OR(AND(G33="Required",H33="Pass",I33&lt;&gt;""),AND(G33="N/A",J33&lt;&gt;"")),"Ready","Open")</x:f>
        <x:v>Open</x:v>
      </x:c>
    </x:row>
    <x:row r="34" ht="20" customHeight="1">
      <x:c r="A34" s="2" t="str">
        <x:v>CM-0002</x:v>
      </x:c>
      <x:c r="B34" s="2" t="str">
        <x:v>md-elevated-button</x:v>
      </x:c>
      <x:c r="C34" s="2" t="str">
        <x:v>Button</x:v>
      </x:c>
      <x:c r="D34" s="2" t="str">
        <x:v>Coverage</x:v>
      </x:c>
      <x:c r="E34" s="2" t="str">
        <x:v>Type and variant</x:v>
      </x:c>
      <x:c r="F34" s="2" t="str">
        <x:v>Identify the corresponding Material 3 type and supported variants.</x:v>
      </x:c>
      <x:c r="G34" s="6" t="str">
        <x:v>Review</x:v>
      </x:c>
      <x:c r="H34" s="6" t="str">
        <x:v>Not checked</x:v>
      </x:c>
      <x:c r="I34" s="6" t="str"/>
      <x:c r="J34" s="6" t="str"/>
      <x:c r="K34" s="2" t="str">
        <x:v>https://m3.material.io/components/buttons</x:v>
      </x:c>
      <x:c r="L34" s="2" t="str">
        <x:f>IF(OR(AND(G34="Required",H34="Pass",I34&lt;&gt;""),AND(G34="N/A",J34&lt;&gt;"")),"Ready","Open")</x:f>
        <x:v>Open</x:v>
      </x:c>
    </x:row>
    <x:row r="35" ht="20" customHeight="1">
      <x:c r="A35" s="2" t="str">
        <x:v>CM-0002</x:v>
      </x:c>
      <x:c r="B35" s="2" t="str">
        <x:v>md-elevated-button</x:v>
      </x:c>
      <x:c r="C35" s="2" t="str">
        <x:v>Button</x:v>
      </x:c>
      <x:c r="D35" s="2" t="str">
        <x:v>Coverage</x:v>
      </x:c>
      <x:c r="E35" s="2" t="str">
        <x:v>Properties and slots</x:v>
      </x:c>
      <x:c r="F35" s="2" t="str">
        <x:v>Compare public configuration, content slots, and composition.</x:v>
      </x:c>
      <x:c r="G35" s="6" t="str">
        <x:v>Review</x:v>
      </x:c>
      <x:c r="H35" s="6" t="str">
        <x:v>Not checked</x:v>
      </x:c>
      <x:c r="I35" s="6" t="str"/>
      <x:c r="J35" s="6" t="str"/>
      <x:c r="K35" s="2" t="str">
        <x:v>https://m3.material.io/components/buttons</x:v>
      </x:c>
      <x:c r="L35" s="2" t="str">
        <x:f>IF(OR(AND(G35="Required",H35="Pass",I35&lt;&gt;""),AND(G35="N/A",J35&lt;&gt;"")),"Ready","Open")</x:f>
        <x:v>Open</x:v>
      </x:c>
    </x:row>
    <x:row r="36" ht="20" customHeight="1">
      <x:c r="A36" s="2" t="str">
        <x:v>CM-0002</x:v>
      </x:c>
      <x:c r="B36" s="2" t="str">
        <x:v>md-elevated-button</x:v>
      </x:c>
      <x:c r="C36" s="2" t="str">
        <x:v>Button</x:v>
      </x:c>
      <x:c r="D36" s="2" t="str">
        <x:v>Anatomy</x:v>
      </x:c>
      <x:c r="E36" s="2" t="str">
        <x:v>Parts and geometry</x:v>
      </x:c>
      <x:c r="F36" s="2" t="str">
        <x:v>Compare parts, dimensions, alignment, spacing, and icon placement.</x:v>
      </x:c>
      <x:c r="G36" s="6" t="str">
        <x:v>Review</x:v>
      </x:c>
      <x:c r="H36" s="6" t="str">
        <x:v>Not checked</x:v>
      </x:c>
      <x:c r="I36" s="6" t="str"/>
      <x:c r="J36" s="6" t="str"/>
      <x:c r="K36" s="2" t="str">
        <x:v>https://m3.material.io/components/buttons</x:v>
      </x:c>
      <x:c r="L36" s="2" t="str">
        <x:f>IF(OR(AND(G36="Required",H36="Pass",I36&lt;&gt;""),AND(G36="N/A",J36&lt;&gt;"")),"Ready","Open")</x:f>
        <x:v>Open</x:v>
      </x:c>
    </x:row>
    <x:row r="37" ht="20" customHeight="1">
      <x:c r="A37" s="2" t="str">
        <x:v>CM-0002</x:v>
      </x:c>
      <x:c r="B37" s="2" t="str">
        <x:v>md-elevated-button</x:v>
      </x:c>
      <x:c r="C37" s="2" t="str">
        <x:v>Button</x:v>
      </x:c>
      <x:c r="D37" s="2" t="str">
        <x:v>Anatomy</x:v>
      </x:c>
      <x:c r="E37" s="2" t="str">
        <x:v>Touch target</x:v>
      </x:c>
      <x:c r="F37" s="2" t="str">
        <x:v>Verify the applicable Material target geometry.</x:v>
      </x:c>
      <x:c r="G37" s="6" t="str">
        <x:v>Review</x:v>
      </x:c>
      <x:c r="H37" s="6" t="str">
        <x:v>Not checked</x:v>
      </x:c>
      <x:c r="I37" s="6" t="str"/>
      <x:c r="J37" s="6" t="str"/>
      <x:c r="K37" s="2" t="str">
        <x:v>https://m3.material.io/components/buttons</x:v>
      </x:c>
      <x:c r="L37" s="2" t="str">
        <x:f>IF(OR(AND(G37="Required",H37="Pass",I37&lt;&gt;""),AND(G37="N/A",J37&lt;&gt;"")),"Ready","Open")</x:f>
        <x:v>Open</x:v>
      </x:c>
    </x:row>
    <x:row r="38" ht="20" customHeight="1">
      <x:c r="A38" s="2" t="str">
        <x:v>CM-0002</x:v>
      </x:c>
      <x:c r="B38" s="2" t="str">
        <x:v>md-elevated-button</x:v>
      </x:c>
      <x:c r="C38" s="2" t="str">
        <x:v>Button</x:v>
      </x:c>
      <x:c r="D38" s="2" t="str">
        <x:v>Visual tokens</x:v>
      </x:c>
      <x:c r="E38" s="2" t="str">
        <x:v>Color light</x:v>
      </x:c>
      <x:c r="F38" s="2" t="str">
        <x:v>Verify semantic container, content, border, and state colors in light mode.</x:v>
      </x:c>
      <x:c r="G38" s="6" t="str">
        <x:v>Review</x:v>
      </x:c>
      <x:c r="H38" s="6" t="str">
        <x:v>Not checked</x:v>
      </x:c>
      <x:c r="I38" s="6" t="str"/>
      <x:c r="J38" s="6" t="str"/>
      <x:c r="K38" s="2" t="str">
        <x:v>https://m3.material.io/components/buttons</x:v>
      </x:c>
      <x:c r="L38" s="2" t="str">
        <x:f>IF(OR(AND(G38="Required",H38="Pass",I38&lt;&gt;""),AND(G38="N/A",J38&lt;&gt;"")),"Ready","Open")</x:f>
        <x:v>Open</x:v>
      </x:c>
    </x:row>
    <x:row r="39" ht="20" customHeight="1">
      <x:c r="A39" s="2" t="str">
        <x:v>CM-0002</x:v>
      </x:c>
      <x:c r="B39" s="2" t="str">
        <x:v>md-elevated-button</x:v>
      </x:c>
      <x:c r="C39" s="2" t="str">
        <x:v>Button</x:v>
      </x:c>
      <x:c r="D39" s="2" t="str">
        <x:v>Visual tokens</x:v>
      </x:c>
      <x:c r="E39" s="2" t="str">
        <x:v>Color dark</x:v>
      </x:c>
      <x:c r="F39" s="2" t="str">
        <x:v>Verify semantic container, content, border, and state colors in dark mode.</x:v>
      </x:c>
      <x:c r="G39" s="6" t="str">
        <x:v>Review</x:v>
      </x:c>
      <x:c r="H39" s="6" t="str">
        <x:v>Not checked</x:v>
      </x:c>
      <x:c r="I39" s="6" t="str"/>
      <x:c r="J39" s="6" t="str"/>
      <x:c r="K39" s="2" t="str">
        <x:v>https://m3.material.io/components/buttons</x:v>
      </x:c>
      <x:c r="L39" s="2" t="str">
        <x:f>IF(OR(AND(G39="Required",H39="Pass",I39&lt;&gt;""),AND(G39="N/A",J39&lt;&gt;"")),"Ready","Open")</x:f>
        <x:v>Open</x:v>
      </x:c>
    </x:row>
    <x:row r="40" ht="20" customHeight="1">
      <x:c r="A40" s="2" t="str">
        <x:v>CM-0002</x:v>
      </x:c>
      <x:c r="B40" s="2" t="str">
        <x:v>md-elevated-button</x:v>
      </x:c>
      <x:c r="C40" s="2" t="str">
        <x:v>Button</x:v>
      </x:c>
      <x:c r="D40" s="2" t="str">
        <x:v>Visual tokens</x:v>
      </x:c>
      <x:c r="E40" s="2" t="str">
        <x:v>Typography</x:v>
      </x:c>
      <x:c r="F40" s="2" t="str">
        <x:v>Verify family, scale role, size, line height, weight, and tracking.</x:v>
      </x:c>
      <x:c r="G40" s="6" t="str">
        <x:v>Review</x:v>
      </x:c>
      <x:c r="H40" s="6" t="str">
        <x:v>Not checked</x:v>
      </x:c>
      <x:c r="I40" s="6" t="str"/>
      <x:c r="J40" s="6" t="str"/>
      <x:c r="K40" s="2" t="str">
        <x:v>https://m3.material.io/components/buttons</x:v>
      </x:c>
      <x:c r="L40" s="2" t="str">
        <x:f>IF(OR(AND(G40="Required",H40="Pass",I40&lt;&gt;""),AND(G40="N/A",J40&lt;&gt;"")),"Ready","Open")</x:f>
        <x:v>Open</x:v>
      </x:c>
    </x:row>
    <x:row r="41" ht="20" customHeight="1">
      <x:c r="A41" s="2" t="str">
        <x:v>CM-0002</x:v>
      </x:c>
      <x:c r="B41" s="2" t="str">
        <x:v>md-elevated-button</x:v>
      </x:c>
      <x:c r="C41" s="2" t="str">
        <x:v>Button</x:v>
      </x:c>
      <x:c r="D41" s="2" t="str">
        <x:v>Visual tokens</x:v>
      </x:c>
      <x:c r="E41" s="2" t="str">
        <x:v>Shape spacing elevation</x:v>
      </x:c>
      <x:c r="F41" s="2" t="str">
        <x:v>Verify corners, padding, gaps, borders, tonal and shadow elevation.</x:v>
      </x:c>
      <x:c r="G41" s="6" t="str">
        <x:v>Review</x:v>
      </x:c>
      <x:c r="H41" s="6" t="str">
        <x:v>Not checked</x:v>
      </x:c>
      <x:c r="I41" s="6" t="str"/>
      <x:c r="J41" s="6" t="str"/>
      <x:c r="K41" s="2" t="str">
        <x:v>https://m3.material.io/components/buttons</x:v>
      </x:c>
      <x:c r="L41" s="2" t="str">
        <x:f>IF(OR(AND(G41="Required",H41="Pass",I41&lt;&gt;""),AND(G41="N/A",J41&lt;&gt;"")),"Ready","Open")</x:f>
        <x:v>Open</x:v>
      </x:c>
    </x:row>
    <x:row r="42" ht="20" customHeight="1">
      <x:c r="A42" s="2" t="str">
        <x:v>CM-0002</x:v>
      </x:c>
      <x:c r="B42" s="2" t="str">
        <x:v>md-elevated-button</x:v>
      </x:c>
      <x:c r="C42" s="2" t="str">
        <x:v>Button</x:v>
      </x:c>
      <x:c r="D42" s="2" t="str">
        <x:v>States</x:v>
      </x:c>
      <x:c r="E42" s="2" t="str">
        <x:v>Enabled</x:v>
      </x:c>
      <x:c r="F42" s="2" t="str">
        <x:v>Verify resting visual and behavior.</x:v>
      </x:c>
      <x:c r="G42" s="6" t="str">
        <x:v>Review</x:v>
      </x:c>
      <x:c r="H42" s="6" t="str">
        <x:v>Not checked</x:v>
      </x:c>
      <x:c r="I42" s="6" t="str"/>
      <x:c r="J42" s="6" t="str"/>
      <x:c r="K42" s="2" t="str">
        <x:v>https://m3.material.io/components/buttons</x:v>
      </x:c>
      <x:c r="L42" s="2" t="str">
        <x:f>IF(OR(AND(G42="Required",H42="Pass",I42&lt;&gt;""),AND(G42="N/A",J42&lt;&gt;"")),"Ready","Open")</x:f>
        <x:v>Open</x:v>
      </x:c>
    </x:row>
    <x:row r="43" ht="20" customHeight="1">
      <x:c r="A43" s="2" t="str">
        <x:v>CM-0002</x:v>
      </x:c>
      <x:c r="B43" s="2" t="str">
        <x:v>md-elevated-button</x:v>
      </x:c>
      <x:c r="C43" s="2" t="str">
        <x:v>Button</x:v>
      </x:c>
      <x:c r="D43" s="2" t="str">
        <x:v>States</x:v>
      </x:c>
      <x:c r="E43" s="2" t="str">
        <x:v>Hover</x:v>
      </x:c>
      <x:c r="F43" s="2" t="str">
        <x:v>Verify hover state with hover-capable pointer.</x:v>
      </x:c>
      <x:c r="G43" s="6" t="str">
        <x:v>Review</x:v>
      </x:c>
      <x:c r="H43" s="6" t="str">
        <x:v>Not checked</x:v>
      </x:c>
      <x:c r="I43" s="6" t="str"/>
      <x:c r="J43" s="6" t="str"/>
      <x:c r="K43" s="2" t="str">
        <x:v>https://m3.material.io/components/buttons</x:v>
      </x:c>
      <x:c r="L43" s="2" t="str">
        <x:f>IF(OR(AND(G43="Required",H43="Pass",I43&lt;&gt;""),AND(G43="N/A",J43&lt;&gt;"")),"Ready","Open")</x:f>
        <x:v>Open</x:v>
      </x:c>
    </x:row>
    <x:row r="44" ht="20" customHeight="1">
      <x:c r="A44" s="2" t="str">
        <x:v>CM-0002</x:v>
      </x:c>
      <x:c r="B44" s="2" t="str">
        <x:v>md-elevated-button</x:v>
      </x:c>
      <x:c r="C44" s="2" t="str">
        <x:v>Button</x:v>
      </x:c>
      <x:c r="D44" s="2" t="str">
        <x:v>States</x:v>
      </x:c>
      <x:c r="E44" s="2" t="str">
        <x:v>Focus visible</x:v>
      </x:c>
      <x:c r="F44" s="2" t="str">
        <x:v>Verify keyboard focus indicator and focus behavior.</x:v>
      </x:c>
      <x:c r="G44" s="6" t="str">
        <x:v>Review</x:v>
      </x:c>
      <x:c r="H44" s="6" t="str">
        <x:v>Not checked</x:v>
      </x:c>
      <x:c r="I44" s="6" t="str"/>
      <x:c r="J44" s="6" t="str"/>
      <x:c r="K44" s="2" t="str">
        <x:v>https://m3.material.io/components/buttons</x:v>
      </x:c>
      <x:c r="L44" s="2" t="str">
        <x:f>IF(OR(AND(G44="Required",H44="Pass",I44&lt;&gt;""),AND(G44="N/A",J44&lt;&gt;"")),"Ready","Open")</x:f>
        <x:v>Open</x:v>
      </x:c>
    </x:row>
    <x:row r="45" ht="20" customHeight="1">
      <x:c r="A45" s="2" t="str">
        <x:v>CM-0002</x:v>
      </x:c>
      <x:c r="B45" s="2" t="str">
        <x:v>md-elevated-button</x:v>
      </x:c>
      <x:c r="C45" s="2" t="str">
        <x:v>Button</x:v>
      </x:c>
      <x:c r="D45" s="2" t="str">
        <x:v>States</x:v>
      </x:c>
      <x:c r="E45" s="2" t="str">
        <x:v>Pressed</x:v>
      </x:c>
      <x:c r="F45" s="2" t="str">
        <x:v>Verify active/pressed treatment and release behavior.</x:v>
      </x:c>
      <x:c r="G45" s="6" t="str">
        <x:v>Review</x:v>
      </x:c>
      <x:c r="H45" s="6" t="str">
        <x:v>Not checked</x:v>
      </x:c>
      <x:c r="I45" s="6" t="str"/>
      <x:c r="J45" s="6" t="str"/>
      <x:c r="K45" s="2" t="str">
        <x:v>https://m3.material.io/components/buttons</x:v>
      </x:c>
      <x:c r="L45" s="2" t="str">
        <x:f>IF(OR(AND(G45="Required",H45="Pass",I45&lt;&gt;""),AND(G45="N/A",J45&lt;&gt;"")),"Ready","Open")</x:f>
        <x:v>Open</x:v>
      </x:c>
    </x:row>
    <x:row r="46" ht="20" customHeight="1">
      <x:c r="A46" s="2" t="str">
        <x:v>CM-0002</x:v>
      </x:c>
      <x:c r="B46" s="2" t="str">
        <x:v>md-elevated-button</x:v>
      </x:c>
      <x:c r="C46" s="2" t="str">
        <x:v>Button</x:v>
      </x:c>
      <x:c r="D46" s="2" t="str">
        <x:v>States</x:v>
      </x:c>
      <x:c r="E46" s="2" t="str">
        <x:v>Selected checked</x:v>
      </x:c>
      <x:c r="F46" s="2" t="str">
        <x:v>Verify selected or checked state where applicable.</x:v>
      </x:c>
      <x:c r="G46" s="6" t="str">
        <x:v>Review</x:v>
      </x:c>
      <x:c r="H46" s="6" t="str">
        <x:v>Not checked</x:v>
      </x:c>
      <x:c r="I46" s="6" t="str"/>
      <x:c r="J46" s="6" t="str"/>
      <x:c r="K46" s="2" t="str">
        <x:v>https://m3.material.io/components/buttons</x:v>
      </x:c>
      <x:c r="L46" s="2" t="str">
        <x:f>IF(OR(AND(G46="Required",H46="Pass",I46&lt;&gt;""),AND(G46="N/A",J46&lt;&gt;"")),"Ready","Open")</x:f>
        <x:v>Open</x:v>
      </x:c>
    </x:row>
    <x:row r="47" ht="20" customHeight="1">
      <x:c r="A47" s="2" t="str">
        <x:v>CM-0002</x:v>
      </x:c>
      <x:c r="B47" s="2" t="str">
        <x:v>md-elevated-button</x:v>
      </x:c>
      <x:c r="C47" s="2" t="str">
        <x:v>Button</x:v>
      </x:c>
      <x:c r="D47" s="2" t="str">
        <x:v>States</x:v>
      </x:c>
      <x:c r="E47" s="2" t="str">
        <x:v>Disabled</x:v>
      </x:c>
      <x:c r="F47" s="2" t="str">
        <x:v>Verify disabled visual, focus, and activation behavior.</x:v>
      </x:c>
      <x:c r="G47" s="6" t="str">
        <x:v>Review</x:v>
      </x:c>
      <x:c r="H47" s="6" t="str">
        <x:v>Not checked</x:v>
      </x:c>
      <x:c r="I47" s="6" t="str"/>
      <x:c r="J47" s="6" t="str"/>
      <x:c r="K47" s="2" t="str">
        <x:v>https://m3.material.io/components/buttons</x:v>
      </x:c>
      <x:c r="L47" s="2" t="str">
        <x:f>IF(OR(AND(G47="Required",H47="Pass",I47&lt;&gt;""),AND(G47="N/A",J47&lt;&gt;"")),"Ready","Open")</x:f>
        <x:v>Open</x:v>
      </x:c>
    </x:row>
    <x:row r="48" ht="20" customHeight="1">
      <x:c r="A48" s="2" t="str">
        <x:v>CM-0002</x:v>
      </x:c>
      <x:c r="B48" s="2" t="str">
        <x:v>md-elevated-button</x:v>
      </x:c>
      <x:c r="C48" s="2" t="str">
        <x:v>Button</x:v>
      </x:c>
      <x:c r="D48" s="2" t="str">
        <x:v>States</x:v>
      </x:c>
      <x:c r="E48" s="2" t="str">
        <x:v>Invalid error</x:v>
      </x:c>
      <x:c r="F48" s="2" t="str">
        <x:v>Verify validation and error presentation where applicable.</x:v>
      </x:c>
      <x:c r="G48" s="6" t="str">
        <x:v>Review</x:v>
      </x:c>
      <x:c r="H48" s="6" t="str">
        <x:v>Not checked</x:v>
      </x:c>
      <x:c r="I48" s="6" t="str"/>
      <x:c r="J48" s="6" t="str"/>
      <x:c r="K48" s="2" t="str">
        <x:v>https://m3.material.io/components/buttons</x:v>
      </x:c>
      <x:c r="L48" s="2" t="str">
        <x:f>IF(OR(AND(G48="Required",H48="Pass",I48&lt;&gt;""),AND(G48="N/A",J48&lt;&gt;"")),"Ready","Open")</x:f>
        <x:v>Open</x:v>
      </x:c>
    </x:row>
    <x:row r="49" ht="20" customHeight="1">
      <x:c r="A49" s="2" t="str">
        <x:v>CM-0002</x:v>
      </x:c>
      <x:c r="B49" s="2" t="str">
        <x:v>md-elevated-button</x:v>
      </x:c>
      <x:c r="C49" s="2" t="str">
        <x:v>Button</x:v>
      </x:c>
      <x:c r="D49" s="2" t="str">
        <x:v>States</x:v>
      </x:c>
      <x:c r="E49" s="2" t="str">
        <x:v>Loading</x:v>
      </x:c>
      <x:c r="F49" s="2" t="str">
        <x:v>Verify pending feedback and geometry where applicable.</x:v>
      </x:c>
      <x:c r="G49" s="6" t="str">
        <x:v>Review</x:v>
      </x:c>
      <x:c r="H49" s="6" t="str">
        <x:v>Not checked</x:v>
      </x:c>
      <x:c r="I49" s="6" t="str"/>
      <x:c r="J49" s="6" t="str"/>
      <x:c r="K49" s="2" t="str">
        <x:v>https://m3.material.io/components/buttons</x:v>
      </x:c>
      <x:c r="L49" s="2" t="str">
        <x:f>IF(OR(AND(G49="Required",H49="Pass",I49&lt;&gt;""),AND(G49="N/A",J49&lt;&gt;"")),"Ready","Open")</x:f>
        <x:v>Open</x:v>
      </x:c>
    </x:row>
    <x:row r="50" ht="20" customHeight="1">
      <x:c r="A50" s="2" t="str">
        <x:v>CM-0002</x:v>
      </x:c>
      <x:c r="B50" s="2" t="str">
        <x:v>md-elevated-button</x:v>
      </x:c>
      <x:c r="C50" s="2" t="str">
        <x:v>Button</x:v>
      </x:c>
      <x:c r="D50" s="2" t="str">
        <x:v>States</x:v>
      </x:c>
      <x:c r="E50" s="2" t="str">
        <x:v>Read only</x:v>
      </x:c>
      <x:c r="F50" s="2" t="str">
        <x:v>Verify read-only semantics where applicable.</x:v>
      </x:c>
      <x:c r="G50" s="6" t="str">
        <x:v>Review</x:v>
      </x:c>
      <x:c r="H50" s="6" t="str">
        <x:v>Not checked</x:v>
      </x:c>
      <x:c r="I50" s="6" t="str"/>
      <x:c r="J50" s="6" t="str"/>
      <x:c r="K50" s="2" t="str">
        <x:v>https://m3.material.io/components/buttons</x:v>
      </x:c>
      <x:c r="L50" s="2" t="str">
        <x:f>IF(OR(AND(G50="Required",H50="Pass",I50&lt;&gt;""),AND(G50="N/A",J50&lt;&gt;"")),"Ready","Open")</x:f>
        <x:v>Open</x:v>
      </x:c>
    </x:row>
    <x:row r="51" ht="20" customHeight="1">
      <x:c r="A51" s="2" t="str">
        <x:v>CM-0002</x:v>
      </x:c>
      <x:c r="B51" s="2" t="str">
        <x:v>md-elevated-button</x:v>
      </x:c>
      <x:c r="C51" s="2" t="str">
        <x:v>Button</x:v>
      </x:c>
      <x:c r="D51" s="2" t="str">
        <x:v>States</x:v>
      </x:c>
      <x:c r="E51" s="2" t="str">
        <x:v>Open closed dragged</x:v>
      </x:c>
      <x:c r="F51" s="2" t="str">
        <x:v>Verify expanded, open, or dragged states where applicable.</x:v>
      </x:c>
      <x:c r="G51" s="6" t="str">
        <x:v>Review</x:v>
      </x:c>
      <x:c r="H51" s="6" t="str">
        <x:v>Not checked</x:v>
      </x:c>
      <x:c r="I51" s="6" t="str"/>
      <x:c r="J51" s="6" t="str"/>
      <x:c r="K51" s="2" t="str">
        <x:v>https://m3.material.io/components/buttons</x:v>
      </x:c>
      <x:c r="L51" s="2" t="str">
        <x:f>IF(OR(AND(G51="Required",H51="Pass",I51&lt;&gt;""),AND(G51="N/A",J51&lt;&gt;"")),"Ready","Open")</x:f>
        <x:v>Open</x:v>
      </x:c>
    </x:row>
    <x:row r="52" ht="20" customHeight="1">
      <x:c r="A52" s="2" t="str">
        <x:v>CM-0002</x:v>
      </x:c>
      <x:c r="B52" s="2" t="str">
        <x:v>md-elevated-button</x:v>
      </x:c>
      <x:c r="C52" s="2" t="str">
        <x:v>Button</x:v>
      </x:c>
      <x:c r="D52" s="2" t="str">
        <x:v>Interaction</x:v>
      </x:c>
      <x:c r="E52" s="2" t="str">
        <x:v>Pointer touch</x:v>
      </x:c>
      <x:c r="F52" s="2" t="str">
        <x:v>Verify pointer, touch, gesture, and cancellation behavior.</x:v>
      </x:c>
      <x:c r="G52" s="6" t="str">
        <x:v>Review</x:v>
      </x:c>
      <x:c r="H52" s="6" t="str">
        <x:v>Not checked</x:v>
      </x:c>
      <x:c r="I52" s="6" t="str"/>
      <x:c r="J52" s="6" t="str"/>
      <x:c r="K52" s="2" t="str">
        <x:v>https://m3.material.io/components/buttons</x:v>
      </x:c>
      <x:c r="L52" s="2" t="str">
        <x:f>IF(OR(AND(G52="Required",H52="Pass",I52&lt;&gt;""),AND(G52="N/A",J52&lt;&gt;"")),"Ready","Open")</x:f>
        <x:v>Open</x:v>
      </x:c>
    </x:row>
    <x:row r="53" ht="20" customHeight="1">
      <x:c r="A53" s="2" t="str">
        <x:v>CM-0002</x:v>
      </x:c>
      <x:c r="B53" s="2" t="str">
        <x:v>md-elevated-button</x:v>
      </x:c>
      <x:c r="C53" s="2" t="str">
        <x:v>Button</x:v>
      </x:c>
      <x:c r="D53" s="2" t="str">
        <x:v>Interaction</x:v>
      </x:c>
      <x:c r="E53" s="2" t="str">
        <x:v>Keyboard form</x:v>
      </x:c>
      <x:c r="F53" s="2" t="str">
        <x:v>Verify keyboard controls and native form behavior.</x:v>
      </x:c>
      <x:c r="G53" s="6" t="str">
        <x:v>Review</x:v>
      </x:c>
      <x:c r="H53" s="6" t="str">
        <x:v>Not checked</x:v>
      </x:c>
      <x:c r="I53" s="6" t="str"/>
      <x:c r="J53" s="6" t="str"/>
      <x:c r="K53" s="2" t="str">
        <x:v>https://m3.material.io/components/buttons</x:v>
      </x:c>
      <x:c r="L53" s="2" t="str">
        <x:f>IF(OR(AND(G53="Required",H53="Pass",I53&lt;&gt;""),AND(G53="N/A",J53&lt;&gt;"")),"Ready","Open")</x:f>
        <x:v>Open</x:v>
      </x:c>
    </x:row>
    <x:row r="54" ht="20" customHeight="1">
      <x:c r="A54" s="2" t="str">
        <x:v>CM-0002</x:v>
      </x:c>
      <x:c r="B54" s="2" t="str">
        <x:v>md-elevated-button</x:v>
      </x:c>
      <x:c r="C54" s="2" t="str">
        <x:v>Button</x:v>
      </x:c>
      <x:c r="D54" s="2" t="str">
        <x:v>Accessibility</x:v>
      </x:c>
      <x:c r="E54" s="2" t="str">
        <x:v>Semantics</x:v>
      </x:c>
      <x:c r="F54" s="2" t="str">
        <x:v>Verify name, role, state, focus order, and screen reader output.</x:v>
      </x:c>
      <x:c r="G54" s="6" t="str">
        <x:v>Review</x:v>
      </x:c>
      <x:c r="H54" s="6" t="str">
        <x:v>Not checked</x:v>
      </x:c>
      <x:c r="I54" s="6" t="str"/>
      <x:c r="J54" s="6" t="str"/>
      <x:c r="K54" s="2" t="str">
        <x:v>https://m3.material.io/components/buttons</x:v>
      </x:c>
      <x:c r="L54" s="2" t="str">
        <x:f>IF(OR(AND(G54="Required",H54="Pass",I54&lt;&gt;""),AND(G54="N/A",J54&lt;&gt;"")),"Ready","Open")</x:f>
        <x:v>Open</x:v>
      </x:c>
    </x:row>
    <x:row r="55" ht="20" customHeight="1">
      <x:c r="A55" s="2" t="str">
        <x:v>CM-0002</x:v>
      </x:c>
      <x:c r="B55" s="2" t="str">
        <x:v>md-elevated-button</x:v>
      </x:c>
      <x:c r="C55" s="2" t="str">
        <x:v>Button</x:v>
      </x:c>
      <x:c r="D55" s="2" t="str">
        <x:v>Accessibility</x:v>
      </x:c>
      <x:c r="E55" s="2" t="str">
        <x:v>Contrast cues</x:v>
      </x:c>
      <x:c r="F55" s="2" t="str">
        <x:v>Verify contextual contrast and non-color cues.</x:v>
      </x:c>
      <x:c r="G55" s="6" t="str">
        <x:v>Review</x:v>
      </x:c>
      <x:c r="H55" s="6" t="str">
        <x:v>Not checked</x:v>
      </x:c>
      <x:c r="I55" s="6" t="str"/>
      <x:c r="J55" s="6" t="str"/>
      <x:c r="K55" s="2" t="str">
        <x:v>https://m3.material.io/components/buttons</x:v>
      </x:c>
      <x:c r="L55" s="2" t="str">
        <x:f>IF(OR(AND(G55="Required",H55="Pass",I55&lt;&gt;""),AND(G55="N/A",J55&lt;&gt;"")),"Ready","Open")</x:f>
        <x:v>Open</x:v>
      </x:c>
    </x:row>
    <x:row r="56" ht="20" customHeight="1">
      <x:c r="A56" s="2" t="str">
        <x:v>CM-0002</x:v>
      </x:c>
      <x:c r="B56" s="2" t="str">
        <x:v>md-elevated-button</x:v>
      </x:c>
      <x:c r="C56" s="2" t="str">
        <x:v>Button</x:v>
      </x:c>
      <x:c r="D56" s="2" t="str">
        <x:v>Motion</x:v>
      </x:c>
      <x:c r="E56" s="2" t="str">
        <x:v>Transitions</x:v>
      </x:c>
      <x:c r="F56" s="2" t="str">
        <x:v>Verify duration, easing, direction, and animated properties.</x:v>
      </x:c>
      <x:c r="G56" s="6" t="str">
        <x:v>Review</x:v>
      </x:c>
      <x:c r="H56" s="6" t="str">
        <x:v>Not checked</x:v>
      </x:c>
      <x:c r="I56" s="6" t="str"/>
      <x:c r="J56" s="6" t="str"/>
      <x:c r="K56" s="2" t="str">
        <x:v>https://m3.material.io/components/buttons</x:v>
      </x:c>
      <x:c r="L56" s="2" t="str">
        <x:f>IF(OR(AND(G56="Required",H56="Pass",I56&lt;&gt;""),AND(G56="N/A",J56&lt;&gt;"")),"Ready","Open")</x:f>
        <x:v>Open</x:v>
      </x:c>
    </x:row>
    <x:row r="57" ht="20" customHeight="1">
      <x:c r="A57" s="2" t="str">
        <x:v>CM-0002</x:v>
      </x:c>
      <x:c r="B57" s="2" t="str">
        <x:v>md-elevated-button</x:v>
      </x:c>
      <x:c r="C57" s="2" t="str">
        <x:v>Button</x:v>
      </x:c>
      <x:c r="D57" s="2" t="str">
        <x:v>Motion</x:v>
      </x:c>
      <x:c r="E57" s="2" t="str">
        <x:v>Enter exit interruption</x:v>
      </x:c>
      <x:c r="F57" s="2" t="str">
        <x:v>Verify enter/exit and interrupted transitions where applicable.</x:v>
      </x:c>
      <x:c r="G57" s="6" t="str">
        <x:v>Review</x:v>
      </x:c>
      <x:c r="H57" s="6" t="str">
        <x:v>Not checked</x:v>
      </x:c>
      <x:c r="I57" s="6" t="str"/>
      <x:c r="J57" s="6" t="str"/>
      <x:c r="K57" s="2" t="str">
        <x:v>https://m3.material.io/components/buttons</x:v>
      </x:c>
      <x:c r="L57" s="2" t="str">
        <x:f>IF(OR(AND(G57="Required",H57="Pass",I57&lt;&gt;""),AND(G57="N/A",J57&lt;&gt;"")),"Ready","Open")</x:f>
        <x:v>Open</x:v>
      </x:c>
    </x:row>
    <x:row r="58" ht="20" customHeight="1">
      <x:c r="A58" s="2" t="str">
        <x:v>CM-0002</x:v>
      </x:c>
      <x:c r="B58" s="2" t="str">
        <x:v>md-elevated-button</x:v>
      </x:c>
      <x:c r="C58" s="2" t="str">
        <x:v>Button</x:v>
      </x:c>
      <x:c r="D58" s="2" t="str">
        <x:v>Motion</x:v>
      </x:c>
      <x:c r="E58" s="2" t="str">
        <x:v>Reduced motion</x:v>
      </x:c>
      <x:c r="F58" s="2" t="str">
        <x:v>Verify reduced-motion behavior.</x:v>
      </x:c>
      <x:c r="G58" s="6" t="str">
        <x:v>Review</x:v>
      </x:c>
      <x:c r="H58" s="6" t="str">
        <x:v>Not checked</x:v>
      </x:c>
      <x:c r="I58" s="6" t="str"/>
      <x:c r="J58" s="6" t="str"/>
      <x:c r="K58" s="2" t="str">
        <x:v>https://m3.material.io/components/buttons</x:v>
      </x:c>
      <x:c r="L58" s="2" t="str">
        <x:f>IF(OR(AND(G58="Required",H58="Pass",I58&lt;&gt;""),AND(G58="N/A",J58&lt;&gt;"")),"Ready","Open")</x:f>
        <x:v>Open</x:v>
      </x:c>
    </x:row>
    <x:row r="59" ht="20" customHeight="1">
      <x:c r="A59" s="2" t="str">
        <x:v>CM-0002</x:v>
      </x:c>
      <x:c r="B59" s="2" t="str">
        <x:v>md-elevated-button</x:v>
      </x:c>
      <x:c r="C59" s="2" t="str">
        <x:v>Button</x:v>
      </x:c>
      <x:c r="D59" s="2" t="str">
        <x:v>Responsive</x:v>
      </x:c>
      <x:c r="E59" s="2" t="str">
        <x:v>Viewport and container</x:v>
      </x:c>
      <x:c r="F59" s="2" t="str">
        <x:v>Verify compact, medium, expanded, and boundary conditions as applicable.</x:v>
      </x:c>
      <x:c r="G59" s="6" t="str">
        <x:v>Review</x:v>
      </x:c>
      <x:c r="H59" s="6" t="str">
        <x:v>Not checked</x:v>
      </x:c>
      <x:c r="I59" s="6" t="str"/>
      <x:c r="J59" s="6" t="str"/>
      <x:c r="K59" s="2" t="str">
        <x:v>https://m3.material.io/components/buttons</x:v>
      </x:c>
      <x:c r="L59" s="2" t="str">
        <x:f>IF(OR(AND(G59="Required",H59="Pass",I59&lt;&gt;""),AND(G59="N/A",J59&lt;&gt;"")),"Ready","Open")</x:f>
        <x:v>Open</x:v>
      </x:c>
    </x:row>
    <x:row r="60" ht="20" customHeight="1">
      <x:c r="A60" s="2" t="str">
        <x:v>CM-0002</x:v>
      </x:c>
      <x:c r="B60" s="2" t="str">
        <x:v>md-elevated-button</x:v>
      </x:c>
      <x:c r="C60" s="2" t="str">
        <x:v>Button</x:v>
      </x:c>
      <x:c r="D60" s="2" t="str">
        <x:v>Responsive</x:v>
      </x:c>
      <x:c r="E60" s="2" t="str">
        <x:v>Zoom RTL overflow</x:v>
      </x:c>
      <x:c r="F60" s="2" t="str">
        <x:v>Verify zoom, long content, overflow, and RTL layout.</x:v>
      </x:c>
      <x:c r="G60" s="6" t="str">
        <x:v>Review</x:v>
      </x:c>
      <x:c r="H60" s="6" t="str">
        <x:v>Not checked</x:v>
      </x:c>
      <x:c r="I60" s="6" t="str"/>
      <x:c r="J60" s="6" t="str"/>
      <x:c r="K60" s="2" t="str">
        <x:v>https://m3.material.io/components/buttons</x:v>
      </x:c>
      <x:c r="L60" s="2" t="str">
        <x:f>IF(OR(AND(G60="Required",H60="Pass",I60&lt;&gt;""),AND(G60="N/A",J60&lt;&gt;"")),"Ready","Open")</x:f>
        <x:v>Open</x:v>
      </x:c>
    </x:row>
    <x:row r="61" ht="20" customHeight="1">
      <x:c r="A61" s="2" t="str">
        <x:v>CM-0002</x:v>
      </x:c>
      <x:c r="B61" s="2" t="str">
        <x:v>md-elevated-button</x:v>
      </x:c>
      <x:c r="C61" s="2" t="str">
        <x:v>Button</x:v>
      </x:c>
      <x:c r="D61" s="2" t="str">
        <x:v>Theming</x:v>
      </x:c>
      <x:c r="E61" s="2" t="str">
        <x:v>Color and overrides</x:v>
      </x:c>
      <x:c r="F61" s="2" t="str">
        <x:v>Verify light/dark, dynamic color, custom theme, and scoped overrides.</x:v>
      </x:c>
      <x:c r="G61" s="6" t="str">
        <x:v>Review</x:v>
      </x:c>
      <x:c r="H61" s="6" t="str">
        <x:v>Not checked</x:v>
      </x:c>
      <x:c r="I61" s="6" t="str"/>
      <x:c r="J61" s="6" t="str"/>
      <x:c r="K61" s="2" t="str">
        <x:v>https://m3.material.io/components/buttons</x:v>
      </x:c>
      <x:c r="L61" s="2" t="str">
        <x:f>IF(OR(AND(G61="Required",H61="Pass",I61&lt;&gt;""),AND(G61="N/A",J61&lt;&gt;"")),"Ready","Open")</x:f>
        <x:v>Open</x:v>
      </x:c>
    </x:row>
    <x:row r="62" ht="20" customHeight="1">
      <x:c r="A62" s="2" t="str">
        <x:v>CM-0002</x:v>
      </x:c>
      <x:c r="B62" s="2" t="str">
        <x:v>md-elevated-button</x:v>
      </x:c>
      <x:c r="C62" s="2" t="str">
        <x:v>Button</x:v>
      </x:c>
      <x:c r="D62" s="2" t="str">
        <x:v>Content</x:v>
      </x:c>
      <x:c r="E62" s="2" t="str">
        <x:v>Extremes and locale</x:v>
      </x:c>
      <x:c r="F62" s="2" t="str">
        <x:v>Verify empty/long content, icon-only content, and localization.</x:v>
      </x:c>
      <x:c r="G62" s="6" t="str">
        <x:v>Review</x:v>
      </x:c>
      <x:c r="H62" s="6" t="str">
        <x:v>Not checked</x:v>
      </x:c>
      <x:c r="I62" s="6" t="str"/>
      <x:c r="J62" s="6" t="str"/>
      <x:c r="K62" s="2" t="str">
        <x:v>https://m3.material.io/components/buttons</x:v>
      </x:c>
      <x:c r="L62" s="2" t="str">
        <x:f>IF(OR(AND(G62="Required",H62="Pass",I62&lt;&gt;""),AND(G62="N/A",J62&lt;&gt;"")),"Ready","Open")</x:f>
        <x:v>Open</x:v>
      </x:c>
    </x:row>
    <x:row r="63" ht="20" customHeight="1">
      <x:c r="A63" s="2" t="str">
        <x:v>CM-0002</x:v>
      </x:c>
      <x:c r="B63" s="2" t="str">
        <x:v>md-elevated-button</x:v>
      </x:c>
      <x:c r="C63" s="2" t="str">
        <x:v>Button</x:v>
      </x:c>
      <x:c r="D63" s="2" t="str">
        <x:v>Composition</x:v>
      </x:c>
      <x:c r="E63" s="2" t="str">
        <x:v>Layering and nesting</x:v>
      </x:c>
      <x:c r="F63" s="2" t="str">
        <x:v>Verify overlays, stacking, scrolling, and nested use where applicable.</x:v>
      </x:c>
      <x:c r="G63" s="6" t="str">
        <x:v>Review</x:v>
      </x:c>
      <x:c r="H63" s="6" t="str">
        <x:v>Not checked</x:v>
      </x:c>
      <x:c r="I63" s="6" t="str"/>
      <x:c r="J63" s="6" t="str"/>
      <x:c r="K63" s="2" t="str">
        <x:v>https://m3.material.io/components/buttons</x:v>
      </x:c>
      <x:c r="L63" s="2" t="str">
        <x:f>IF(OR(AND(G63="Required",H63="Pass",I63&lt;&gt;""),AND(G63="N/A",J63&lt;&gt;"")),"Ready","Open")</x:f>
        <x:v>Open</x:v>
      </x:c>
    </x:row>
    <x:row r="64" ht="20" customHeight="1">
      <x:c r="A64" s="2" t="str">
        <x:v>CM-0002</x:v>
      </x:c>
      <x:c r="B64" s="2" t="str">
        <x:v>md-elevated-button</x:v>
      </x:c>
      <x:c r="C64" s="2" t="str">
        <x:v>Button</x:v>
      </x:c>
      <x:c r="D64" s="2" t="str">
        <x:v>Engineering</x:v>
      </x:c>
      <x:c r="E64" s="2" t="str">
        <x:v>Browser SSR performance</x:v>
      </x:c>
      <x:c r="F64" s="2" t="str">
        <x:v>Verify supported browsers, SSR/hydration, layout stability, and performance as applicable.</x:v>
      </x:c>
      <x:c r="G64" s="6" t="str">
        <x:v>Review</x:v>
      </x:c>
      <x:c r="H64" s="6" t="str">
        <x:v>Not checked</x:v>
      </x:c>
      <x:c r="I64" s="6" t="str"/>
      <x:c r="J64" s="6" t="str"/>
      <x:c r="K64" s="2" t="str">
        <x:v>https://m3.material.io/components/buttons</x:v>
      </x:c>
      <x:c r="L64" s="2" t="str">
        <x:f>IF(OR(AND(G64="Required",H64="Pass",I64&lt;&gt;""),AND(G64="N/A",J64&lt;&gt;"")),"Ready","Open")</x:f>
        <x:v>Open</x:v>
      </x:c>
    </x:row>
    <x:row r="65" ht="20" customHeight="1">
      <x:c r="A65" s="2" t="str">
        <x:v>CM-0002</x:v>
      </x:c>
      <x:c r="B65" s="2" t="str">
        <x:v>md-elevated-button</x:v>
      </x:c>
      <x:c r="C65" s="2" t="str">
        <x:v>Button</x:v>
      </x:c>
      <x:c r="D65" s="2" t="str">
        <x:v>Evidence</x:v>
      </x:c>
      <x:c r="E65" s="2" t="str">
        <x:v>Docs and regression</x:v>
      </x:c>
      <x:c r="F65" s="2" t="str">
        <x:v>Link updated docs, source, unit/browser tests, and visual evidence.</x:v>
      </x:c>
      <x:c r="G65" s="6" t="str">
        <x:v>Review</x:v>
      </x:c>
      <x:c r="H65" s="6" t="str">
        <x:v>Not checked</x:v>
      </x:c>
      <x:c r="I65" s="6" t="str"/>
      <x:c r="J65" s="6" t="str"/>
      <x:c r="K65" s="2" t="str">
        <x:v>https://m3.material.io/components/buttons</x:v>
      </x:c>
      <x:c r="L65" s="2" t="str">
        <x:f>IF(OR(AND(G65="Required",H65="Pass",I65&lt;&gt;""),AND(G65="N/A",J65&lt;&gt;"")),"Ready","Open")</x:f>
        <x:v>Open</x:v>
      </x:c>
    </x:row>
    <x:row r="66" ht="20" customHeight="1">
      <x:c r="A66" s="2" t="str">
        <x:v>CM-0003</x:v>
      </x:c>
      <x:c r="B66" s="2" t="str">
        <x:v>md-filled-button</x:v>
      </x:c>
      <x:c r="C66" s="2" t="str">
        <x:v>Button</x:v>
      </x:c>
      <x:c r="D66" s="2" t="str">
        <x:v>Coverage</x:v>
      </x:c>
      <x:c r="E66" s="2" t="str">
        <x:v>Type and variant</x:v>
      </x:c>
      <x:c r="F66" s="2" t="str">
        <x:v>Identify the corresponding Material 3 type and supported variants.</x:v>
      </x:c>
      <x:c r="G66" s="6" t="str">
        <x:v>Review</x:v>
      </x:c>
      <x:c r="H66" s="6" t="str">
        <x:v>Not checked</x:v>
      </x:c>
      <x:c r="I66" s="6" t="str"/>
      <x:c r="J66" s="6" t="str"/>
      <x:c r="K66" s="2" t="str">
        <x:v>https://m3.material.io/components/buttons</x:v>
      </x:c>
      <x:c r="L66" s="2" t="str">
        <x:f>IF(OR(AND(G66="Required",H66="Pass",I66&lt;&gt;""),AND(G66="N/A",J66&lt;&gt;"")),"Ready","Open")</x:f>
        <x:v>Open</x:v>
      </x:c>
    </x:row>
    <x:row r="67" ht="20" customHeight="1">
      <x:c r="A67" s="2" t="str">
        <x:v>CM-0003</x:v>
      </x:c>
      <x:c r="B67" s="2" t="str">
        <x:v>md-filled-button</x:v>
      </x:c>
      <x:c r="C67" s="2" t="str">
        <x:v>Button</x:v>
      </x:c>
      <x:c r="D67" s="2" t="str">
        <x:v>Coverage</x:v>
      </x:c>
      <x:c r="E67" s="2" t="str">
        <x:v>Properties and slots</x:v>
      </x:c>
      <x:c r="F67" s="2" t="str">
        <x:v>Compare public configuration, content slots, and composition.</x:v>
      </x:c>
      <x:c r="G67" s="6" t="str">
        <x:v>Review</x:v>
      </x:c>
      <x:c r="H67" s="6" t="str">
        <x:v>Not checked</x:v>
      </x:c>
      <x:c r="I67" s="6" t="str"/>
      <x:c r="J67" s="6" t="str"/>
      <x:c r="K67" s="2" t="str">
        <x:v>https://m3.material.io/components/buttons</x:v>
      </x:c>
      <x:c r="L67" s="2" t="str">
        <x:f>IF(OR(AND(G67="Required",H67="Pass",I67&lt;&gt;""),AND(G67="N/A",J67&lt;&gt;"")),"Ready","Open")</x:f>
        <x:v>Open</x:v>
      </x:c>
    </x:row>
    <x:row r="68" ht="20" customHeight="1">
      <x:c r="A68" s="2" t="str">
        <x:v>CM-0003</x:v>
      </x:c>
      <x:c r="B68" s="2" t="str">
        <x:v>md-filled-button</x:v>
      </x:c>
      <x:c r="C68" s="2" t="str">
        <x:v>Button</x:v>
      </x:c>
      <x:c r="D68" s="2" t="str">
        <x:v>Anatomy</x:v>
      </x:c>
      <x:c r="E68" s="2" t="str">
        <x:v>Parts and geometry</x:v>
      </x:c>
      <x:c r="F68" s="2" t="str">
        <x:v>Compare parts, dimensions, alignment, spacing, and icon placement.</x:v>
      </x:c>
      <x:c r="G68" s="6" t="str">
        <x:v>Review</x:v>
      </x:c>
      <x:c r="H68" s="6" t="str">
        <x:v>Not checked</x:v>
      </x:c>
      <x:c r="I68" s="6" t="str"/>
      <x:c r="J68" s="6" t="str"/>
      <x:c r="K68" s="2" t="str">
        <x:v>https://m3.material.io/components/buttons</x:v>
      </x:c>
      <x:c r="L68" s="2" t="str">
        <x:f>IF(OR(AND(G68="Required",H68="Pass",I68&lt;&gt;""),AND(G68="N/A",J68&lt;&gt;"")),"Ready","Open")</x:f>
        <x:v>Open</x:v>
      </x:c>
    </x:row>
    <x:row r="69" ht="20" customHeight="1">
      <x:c r="A69" s="2" t="str">
        <x:v>CM-0003</x:v>
      </x:c>
      <x:c r="B69" s="2" t="str">
        <x:v>md-filled-button</x:v>
      </x:c>
      <x:c r="C69" s="2" t="str">
        <x:v>Button</x:v>
      </x:c>
      <x:c r="D69" s="2" t="str">
        <x:v>Anatomy</x:v>
      </x:c>
      <x:c r="E69" s="2" t="str">
        <x:v>Touch target</x:v>
      </x:c>
      <x:c r="F69" s="2" t="str">
        <x:v>Verify the applicable Material target geometry.</x:v>
      </x:c>
      <x:c r="G69" s="6" t="str">
        <x:v>Review</x:v>
      </x:c>
      <x:c r="H69" s="6" t="str">
        <x:v>Not checked</x:v>
      </x:c>
      <x:c r="I69" s="6" t="str"/>
      <x:c r="J69" s="6" t="str"/>
      <x:c r="K69" s="2" t="str">
        <x:v>https://m3.material.io/components/buttons</x:v>
      </x:c>
      <x:c r="L69" s="2" t="str">
        <x:f>IF(OR(AND(G69="Required",H69="Pass",I69&lt;&gt;""),AND(G69="N/A",J69&lt;&gt;"")),"Ready","Open")</x:f>
        <x:v>Open</x:v>
      </x:c>
    </x:row>
    <x:row r="70" ht="20" customHeight="1">
      <x:c r="A70" s="2" t="str">
        <x:v>CM-0003</x:v>
      </x:c>
      <x:c r="B70" s="2" t="str">
        <x:v>md-filled-button</x:v>
      </x:c>
      <x:c r="C70" s="2" t="str">
        <x:v>Button</x:v>
      </x:c>
      <x:c r="D70" s="2" t="str">
        <x:v>Visual tokens</x:v>
      </x:c>
      <x:c r="E70" s="2" t="str">
        <x:v>Color light</x:v>
      </x:c>
      <x:c r="F70" s="2" t="str">
        <x:v>Verify semantic container, content, border, and state colors in light mode.</x:v>
      </x:c>
      <x:c r="G70" s="6" t="str">
        <x:v>Review</x:v>
      </x:c>
      <x:c r="H70" s="6" t="str">
        <x:v>Not checked</x:v>
      </x:c>
      <x:c r="I70" s="6" t="str"/>
      <x:c r="J70" s="6" t="str"/>
      <x:c r="K70" s="2" t="str">
        <x:v>https://m3.material.io/components/buttons</x:v>
      </x:c>
      <x:c r="L70" s="2" t="str">
        <x:f>IF(OR(AND(G70="Required",H70="Pass",I70&lt;&gt;""),AND(G70="N/A",J70&lt;&gt;"")),"Ready","Open")</x:f>
        <x:v>Open</x:v>
      </x:c>
    </x:row>
    <x:row r="71" ht="20" customHeight="1">
      <x:c r="A71" s="2" t="str">
        <x:v>CM-0003</x:v>
      </x:c>
      <x:c r="B71" s="2" t="str">
        <x:v>md-filled-button</x:v>
      </x:c>
      <x:c r="C71" s="2" t="str">
        <x:v>Button</x:v>
      </x:c>
      <x:c r="D71" s="2" t="str">
        <x:v>Visual tokens</x:v>
      </x:c>
      <x:c r="E71" s="2" t="str">
        <x:v>Color dark</x:v>
      </x:c>
      <x:c r="F71" s="2" t="str">
        <x:v>Verify semantic container, content, border, and state colors in dark mode.</x:v>
      </x:c>
      <x:c r="G71" s="6" t="str">
        <x:v>Review</x:v>
      </x:c>
      <x:c r="H71" s="6" t="str">
        <x:v>Not checked</x:v>
      </x:c>
      <x:c r="I71" s="6" t="str"/>
      <x:c r="J71" s="6" t="str"/>
      <x:c r="K71" s="2" t="str">
        <x:v>https://m3.material.io/components/buttons</x:v>
      </x:c>
      <x:c r="L71" s="2" t="str">
        <x:f>IF(OR(AND(G71="Required",H71="Pass",I71&lt;&gt;""),AND(G71="N/A",J71&lt;&gt;"")),"Ready","Open")</x:f>
        <x:v>Open</x:v>
      </x:c>
    </x:row>
    <x:row r="72" ht="20" customHeight="1">
      <x:c r="A72" s="2" t="str">
        <x:v>CM-0003</x:v>
      </x:c>
      <x:c r="B72" s="2" t="str">
        <x:v>md-filled-button</x:v>
      </x:c>
      <x:c r="C72" s="2" t="str">
        <x:v>Button</x:v>
      </x:c>
      <x:c r="D72" s="2" t="str">
        <x:v>Visual tokens</x:v>
      </x:c>
      <x:c r="E72" s="2" t="str">
        <x:v>Typography</x:v>
      </x:c>
      <x:c r="F72" s="2" t="str">
        <x:v>Verify family, scale role, size, line height, weight, and tracking.</x:v>
      </x:c>
      <x:c r="G72" s="6" t="str">
        <x:v>Review</x:v>
      </x:c>
      <x:c r="H72" s="6" t="str">
        <x:v>Not checked</x:v>
      </x:c>
      <x:c r="I72" s="6" t="str"/>
      <x:c r="J72" s="6" t="str"/>
      <x:c r="K72" s="2" t="str">
        <x:v>https://m3.material.io/components/buttons</x:v>
      </x:c>
      <x:c r="L72" s="2" t="str">
        <x:f>IF(OR(AND(G72="Required",H72="Pass",I72&lt;&gt;""),AND(G72="N/A",J72&lt;&gt;"")),"Ready","Open")</x:f>
        <x:v>Open</x:v>
      </x:c>
    </x:row>
    <x:row r="73" ht="20" customHeight="1">
      <x:c r="A73" s="2" t="str">
        <x:v>CM-0003</x:v>
      </x:c>
      <x:c r="B73" s="2" t="str">
        <x:v>md-filled-button</x:v>
      </x:c>
      <x:c r="C73" s="2" t="str">
        <x:v>Button</x:v>
      </x:c>
      <x:c r="D73" s="2" t="str">
        <x:v>Visual tokens</x:v>
      </x:c>
      <x:c r="E73" s="2" t="str">
        <x:v>Shape spacing elevation</x:v>
      </x:c>
      <x:c r="F73" s="2" t="str">
        <x:v>Verify corners, padding, gaps, borders, tonal and shadow elevation.</x:v>
      </x:c>
      <x:c r="G73" s="6" t="str">
        <x:v>Review</x:v>
      </x:c>
      <x:c r="H73" s="6" t="str">
        <x:v>Not checked</x:v>
      </x:c>
      <x:c r="I73" s="6" t="str"/>
      <x:c r="J73" s="6" t="str"/>
      <x:c r="K73" s="2" t="str">
        <x:v>https://m3.material.io/components/buttons</x:v>
      </x:c>
      <x:c r="L73" s="2" t="str">
        <x:f>IF(OR(AND(G73="Required",H73="Pass",I73&lt;&gt;""),AND(G73="N/A",J73&lt;&gt;"")),"Ready","Open")</x:f>
        <x:v>Open</x:v>
      </x:c>
    </x:row>
    <x:row r="74" ht="20" customHeight="1">
      <x:c r="A74" s="2" t="str">
        <x:v>CM-0003</x:v>
      </x:c>
      <x:c r="B74" s="2" t="str">
        <x:v>md-filled-button</x:v>
      </x:c>
      <x:c r="C74" s="2" t="str">
        <x:v>Button</x:v>
      </x:c>
      <x:c r="D74" s="2" t="str">
        <x:v>States</x:v>
      </x:c>
      <x:c r="E74" s="2" t="str">
        <x:v>Enabled</x:v>
      </x:c>
      <x:c r="F74" s="2" t="str">
        <x:v>Verify resting visual and behavior.</x:v>
      </x:c>
      <x:c r="G74" s="6" t="str">
        <x:v>Review</x:v>
      </x:c>
      <x:c r="H74" s="6" t="str">
        <x:v>Not checked</x:v>
      </x:c>
      <x:c r="I74" s="6" t="str"/>
      <x:c r="J74" s="6" t="str"/>
      <x:c r="K74" s="2" t="str">
        <x:v>https://m3.material.io/components/buttons</x:v>
      </x:c>
      <x:c r="L74" s="2" t="str">
        <x:f>IF(OR(AND(G74="Required",H74="Pass",I74&lt;&gt;""),AND(G74="N/A",J74&lt;&gt;"")),"Ready","Open")</x:f>
        <x:v>Open</x:v>
      </x:c>
    </x:row>
    <x:row r="75" ht="20" customHeight="1">
      <x:c r="A75" s="2" t="str">
        <x:v>CM-0003</x:v>
      </x:c>
      <x:c r="B75" s="2" t="str">
        <x:v>md-filled-button</x:v>
      </x:c>
      <x:c r="C75" s="2" t="str">
        <x:v>Button</x:v>
      </x:c>
      <x:c r="D75" s="2" t="str">
        <x:v>States</x:v>
      </x:c>
      <x:c r="E75" s="2" t="str">
        <x:v>Hover</x:v>
      </x:c>
      <x:c r="F75" s="2" t="str">
        <x:v>Verify hover state with hover-capable pointer.</x:v>
      </x:c>
      <x:c r="G75" s="6" t="str">
        <x:v>Review</x:v>
      </x:c>
      <x:c r="H75" s="6" t="str">
        <x:v>Not checked</x:v>
      </x:c>
      <x:c r="I75" s="6" t="str"/>
      <x:c r="J75" s="6" t="str"/>
      <x:c r="K75" s="2" t="str">
        <x:v>https://m3.material.io/components/buttons</x:v>
      </x:c>
      <x:c r="L75" s="2" t="str">
        <x:f>IF(OR(AND(G75="Required",H75="Pass",I75&lt;&gt;""),AND(G75="N/A",J75&lt;&gt;"")),"Ready","Open")</x:f>
        <x:v>Open</x:v>
      </x:c>
    </x:row>
    <x:row r="76" ht="20" customHeight="1">
      <x:c r="A76" s="2" t="str">
        <x:v>CM-0003</x:v>
      </x:c>
      <x:c r="B76" s="2" t="str">
        <x:v>md-filled-button</x:v>
      </x:c>
      <x:c r="C76" s="2" t="str">
        <x:v>Button</x:v>
      </x:c>
      <x:c r="D76" s="2" t="str">
        <x:v>States</x:v>
      </x:c>
      <x:c r="E76" s="2" t="str">
        <x:v>Focus visible</x:v>
      </x:c>
      <x:c r="F76" s="2" t="str">
        <x:v>Verify keyboard focus indicator and focus behavior.</x:v>
      </x:c>
      <x:c r="G76" s="6" t="str">
        <x:v>Review</x:v>
      </x:c>
      <x:c r="H76" s="6" t="str">
        <x:v>Not checked</x:v>
      </x:c>
      <x:c r="I76" s="6" t="str"/>
      <x:c r="J76" s="6" t="str"/>
      <x:c r="K76" s="2" t="str">
        <x:v>https://m3.material.io/components/buttons</x:v>
      </x:c>
      <x:c r="L76" s="2" t="str">
        <x:f>IF(OR(AND(G76="Required",H76="Pass",I76&lt;&gt;""),AND(G76="N/A",J76&lt;&gt;"")),"Ready","Open")</x:f>
        <x:v>Open</x:v>
      </x:c>
    </x:row>
    <x:row r="77" ht="20" customHeight="1">
      <x:c r="A77" s="2" t="str">
        <x:v>CM-0003</x:v>
      </x:c>
      <x:c r="B77" s="2" t="str">
        <x:v>md-filled-button</x:v>
      </x:c>
      <x:c r="C77" s="2" t="str">
        <x:v>Button</x:v>
      </x:c>
      <x:c r="D77" s="2" t="str">
        <x:v>States</x:v>
      </x:c>
      <x:c r="E77" s="2" t="str">
        <x:v>Pressed</x:v>
      </x:c>
      <x:c r="F77" s="2" t="str">
        <x:v>Verify active/pressed treatment and release behavior.</x:v>
      </x:c>
      <x:c r="G77" s="6" t="str">
        <x:v>Review</x:v>
      </x:c>
      <x:c r="H77" s="6" t="str">
        <x:v>Not checked</x:v>
      </x:c>
      <x:c r="I77" s="6" t="str"/>
      <x:c r="J77" s="6" t="str"/>
      <x:c r="K77" s="2" t="str">
        <x:v>https://m3.material.io/components/buttons</x:v>
      </x:c>
      <x:c r="L77" s="2" t="str">
        <x:f>IF(OR(AND(G77="Required",H77="Pass",I77&lt;&gt;""),AND(G77="N/A",J77&lt;&gt;"")),"Ready","Open")</x:f>
        <x:v>Open</x:v>
      </x:c>
    </x:row>
    <x:row r="78" ht="20" customHeight="1">
      <x:c r="A78" s="2" t="str">
        <x:v>CM-0003</x:v>
      </x:c>
      <x:c r="B78" s="2" t="str">
        <x:v>md-filled-button</x:v>
      </x:c>
      <x:c r="C78" s="2" t="str">
        <x:v>Button</x:v>
      </x:c>
      <x:c r="D78" s="2" t="str">
        <x:v>States</x:v>
      </x:c>
      <x:c r="E78" s="2" t="str">
        <x:v>Selected checked</x:v>
      </x:c>
      <x:c r="F78" s="2" t="str">
        <x:v>Verify selected or checked state where applicable.</x:v>
      </x:c>
      <x:c r="G78" s="6" t="str">
        <x:v>Review</x:v>
      </x:c>
      <x:c r="H78" s="6" t="str">
        <x:v>Not checked</x:v>
      </x:c>
      <x:c r="I78" s="6" t="str"/>
      <x:c r="J78" s="6" t="str"/>
      <x:c r="K78" s="2" t="str">
        <x:v>https://m3.material.io/components/buttons</x:v>
      </x:c>
      <x:c r="L78" s="2" t="str">
        <x:f>IF(OR(AND(G78="Required",H78="Pass",I78&lt;&gt;""),AND(G78="N/A",J78&lt;&gt;"")),"Ready","Open")</x:f>
        <x:v>Open</x:v>
      </x:c>
    </x:row>
    <x:row r="79" ht="20" customHeight="1">
      <x:c r="A79" s="2" t="str">
        <x:v>CM-0003</x:v>
      </x:c>
      <x:c r="B79" s="2" t="str">
        <x:v>md-filled-button</x:v>
      </x:c>
      <x:c r="C79" s="2" t="str">
        <x:v>Button</x:v>
      </x:c>
      <x:c r="D79" s="2" t="str">
        <x:v>States</x:v>
      </x:c>
      <x:c r="E79" s="2" t="str">
        <x:v>Disabled</x:v>
      </x:c>
      <x:c r="F79" s="2" t="str">
        <x:v>Verify disabled visual, focus, and activation behavior.</x:v>
      </x:c>
      <x:c r="G79" s="6" t="str">
        <x:v>Review</x:v>
      </x:c>
      <x:c r="H79" s="6" t="str">
        <x:v>Not checked</x:v>
      </x:c>
      <x:c r="I79" s="6" t="str"/>
      <x:c r="J79" s="6" t="str"/>
      <x:c r="K79" s="2" t="str">
        <x:v>https://m3.material.io/components/buttons</x:v>
      </x:c>
      <x:c r="L79" s="2" t="str">
        <x:f>IF(OR(AND(G79="Required",H79="Pass",I79&lt;&gt;""),AND(G79="N/A",J79&lt;&gt;"")),"Ready","Open")</x:f>
        <x:v>Open</x:v>
      </x:c>
    </x:row>
    <x:row r="80" ht="20" customHeight="1">
      <x:c r="A80" s="2" t="str">
        <x:v>CM-0003</x:v>
      </x:c>
      <x:c r="B80" s="2" t="str">
        <x:v>md-filled-button</x:v>
      </x:c>
      <x:c r="C80" s="2" t="str">
        <x:v>Button</x:v>
      </x:c>
      <x:c r="D80" s="2" t="str">
        <x:v>States</x:v>
      </x:c>
      <x:c r="E80" s="2" t="str">
        <x:v>Invalid error</x:v>
      </x:c>
      <x:c r="F80" s="2" t="str">
        <x:v>Verify validation and error presentation where applicable.</x:v>
      </x:c>
      <x:c r="G80" s="6" t="str">
        <x:v>Review</x:v>
      </x:c>
      <x:c r="H80" s="6" t="str">
        <x:v>Not checked</x:v>
      </x:c>
      <x:c r="I80" s="6" t="str"/>
      <x:c r="J80" s="6" t="str"/>
      <x:c r="K80" s="2" t="str">
        <x:v>https://m3.material.io/components/buttons</x:v>
      </x:c>
      <x:c r="L80" s="2" t="str">
        <x:f>IF(OR(AND(G80="Required",H80="Pass",I80&lt;&gt;""),AND(G80="N/A",J80&lt;&gt;"")),"Ready","Open")</x:f>
        <x:v>Open</x:v>
      </x:c>
    </x:row>
    <x:row r="81" ht="20" customHeight="1">
      <x:c r="A81" s="2" t="str">
        <x:v>CM-0003</x:v>
      </x:c>
      <x:c r="B81" s="2" t="str">
        <x:v>md-filled-button</x:v>
      </x:c>
      <x:c r="C81" s="2" t="str">
        <x:v>Button</x:v>
      </x:c>
      <x:c r="D81" s="2" t="str">
        <x:v>States</x:v>
      </x:c>
      <x:c r="E81" s="2" t="str">
        <x:v>Loading</x:v>
      </x:c>
      <x:c r="F81" s="2" t="str">
        <x:v>Verify pending feedback and geometry where applicable.</x:v>
      </x:c>
      <x:c r="G81" s="6" t="str">
        <x:v>Review</x:v>
      </x:c>
      <x:c r="H81" s="6" t="str">
        <x:v>Not checked</x:v>
      </x:c>
      <x:c r="I81" s="6" t="str"/>
      <x:c r="J81" s="6" t="str"/>
      <x:c r="K81" s="2" t="str">
        <x:v>https://m3.material.io/components/buttons</x:v>
      </x:c>
      <x:c r="L81" s="2" t="str">
        <x:f>IF(OR(AND(G81="Required",H81="Pass",I81&lt;&gt;""),AND(G81="N/A",J81&lt;&gt;"")),"Ready","Open")</x:f>
        <x:v>Open</x:v>
      </x:c>
    </x:row>
    <x:row r="82" ht="20" customHeight="1">
      <x:c r="A82" s="2" t="str">
        <x:v>CM-0003</x:v>
      </x:c>
      <x:c r="B82" s="2" t="str">
        <x:v>md-filled-button</x:v>
      </x:c>
      <x:c r="C82" s="2" t="str">
        <x:v>Button</x:v>
      </x:c>
      <x:c r="D82" s="2" t="str">
        <x:v>States</x:v>
      </x:c>
      <x:c r="E82" s="2" t="str">
        <x:v>Read only</x:v>
      </x:c>
      <x:c r="F82" s="2" t="str">
        <x:v>Verify read-only semantics where applicable.</x:v>
      </x:c>
      <x:c r="G82" s="6" t="str">
        <x:v>Review</x:v>
      </x:c>
      <x:c r="H82" s="6" t="str">
        <x:v>Not checked</x:v>
      </x:c>
      <x:c r="I82" s="6" t="str"/>
      <x:c r="J82" s="6" t="str"/>
      <x:c r="K82" s="2" t="str">
        <x:v>https://m3.material.io/components/buttons</x:v>
      </x:c>
      <x:c r="L82" s="2" t="str">
        <x:f>IF(OR(AND(G82="Required",H82="Pass",I82&lt;&gt;""),AND(G82="N/A",J82&lt;&gt;"")),"Ready","Open")</x:f>
        <x:v>Open</x:v>
      </x:c>
    </x:row>
    <x:row r="83" ht="20" customHeight="1">
      <x:c r="A83" s="2" t="str">
        <x:v>CM-0003</x:v>
      </x:c>
      <x:c r="B83" s="2" t="str">
        <x:v>md-filled-button</x:v>
      </x:c>
      <x:c r="C83" s="2" t="str">
        <x:v>Button</x:v>
      </x:c>
      <x:c r="D83" s="2" t="str">
        <x:v>States</x:v>
      </x:c>
      <x:c r="E83" s="2" t="str">
        <x:v>Open closed dragged</x:v>
      </x:c>
      <x:c r="F83" s="2" t="str">
        <x:v>Verify expanded, open, or dragged states where applicable.</x:v>
      </x:c>
      <x:c r="G83" s="6" t="str">
        <x:v>Review</x:v>
      </x:c>
      <x:c r="H83" s="6" t="str">
        <x:v>Not checked</x:v>
      </x:c>
      <x:c r="I83" s="6" t="str"/>
      <x:c r="J83" s="6" t="str"/>
      <x:c r="K83" s="2" t="str">
        <x:v>https://m3.material.io/components/buttons</x:v>
      </x:c>
      <x:c r="L83" s="2" t="str">
        <x:f>IF(OR(AND(G83="Required",H83="Pass",I83&lt;&gt;""),AND(G83="N/A",J83&lt;&gt;"")),"Ready","Open")</x:f>
        <x:v>Open</x:v>
      </x:c>
    </x:row>
    <x:row r="84" ht="20" customHeight="1">
      <x:c r="A84" s="2" t="str">
        <x:v>CM-0003</x:v>
      </x:c>
      <x:c r="B84" s="2" t="str">
        <x:v>md-filled-button</x:v>
      </x:c>
      <x:c r="C84" s="2" t="str">
        <x:v>Button</x:v>
      </x:c>
      <x:c r="D84" s="2" t="str">
        <x:v>Interaction</x:v>
      </x:c>
      <x:c r="E84" s="2" t="str">
        <x:v>Pointer touch</x:v>
      </x:c>
      <x:c r="F84" s="2" t="str">
        <x:v>Verify pointer, touch, gesture, and cancellation behavior.</x:v>
      </x:c>
      <x:c r="G84" s="6" t="str">
        <x:v>Review</x:v>
      </x:c>
      <x:c r="H84" s="6" t="str">
        <x:v>Not checked</x:v>
      </x:c>
      <x:c r="I84" s="6" t="str"/>
      <x:c r="J84" s="6" t="str"/>
      <x:c r="K84" s="2" t="str">
        <x:v>https://m3.material.io/components/buttons</x:v>
      </x:c>
      <x:c r="L84" s="2" t="str">
        <x:f>IF(OR(AND(G84="Required",H84="Pass",I84&lt;&gt;""),AND(G84="N/A",J84&lt;&gt;"")),"Ready","Open")</x:f>
        <x:v>Open</x:v>
      </x:c>
    </x:row>
    <x:row r="85" ht="20" customHeight="1">
      <x:c r="A85" s="2" t="str">
        <x:v>CM-0003</x:v>
      </x:c>
      <x:c r="B85" s="2" t="str">
        <x:v>md-filled-button</x:v>
      </x:c>
      <x:c r="C85" s="2" t="str">
        <x:v>Button</x:v>
      </x:c>
      <x:c r="D85" s="2" t="str">
        <x:v>Interaction</x:v>
      </x:c>
      <x:c r="E85" s="2" t="str">
        <x:v>Keyboard form</x:v>
      </x:c>
      <x:c r="F85" s="2" t="str">
        <x:v>Verify keyboard controls and native form behavior.</x:v>
      </x:c>
      <x:c r="G85" s="6" t="str">
        <x:v>Review</x:v>
      </x:c>
      <x:c r="H85" s="6" t="str">
        <x:v>Not checked</x:v>
      </x:c>
      <x:c r="I85" s="6" t="str"/>
      <x:c r="J85" s="6" t="str"/>
      <x:c r="K85" s="2" t="str">
        <x:v>https://m3.material.io/components/buttons</x:v>
      </x:c>
      <x:c r="L85" s="2" t="str">
        <x:f>IF(OR(AND(G85="Required",H85="Pass",I85&lt;&gt;""),AND(G85="N/A",J85&lt;&gt;"")),"Ready","Open")</x:f>
        <x:v>Open</x:v>
      </x:c>
    </x:row>
    <x:row r="86" ht="20" customHeight="1">
      <x:c r="A86" s="2" t="str">
        <x:v>CM-0003</x:v>
      </x:c>
      <x:c r="B86" s="2" t="str">
        <x:v>md-filled-button</x:v>
      </x:c>
      <x:c r="C86" s="2" t="str">
        <x:v>Button</x:v>
      </x:c>
      <x:c r="D86" s="2" t="str">
        <x:v>Accessibility</x:v>
      </x:c>
      <x:c r="E86" s="2" t="str">
        <x:v>Semantics</x:v>
      </x:c>
      <x:c r="F86" s="2" t="str">
        <x:v>Verify name, role, state, focus order, and screen reader output.</x:v>
      </x:c>
      <x:c r="G86" s="6" t="str">
        <x:v>Review</x:v>
      </x:c>
      <x:c r="H86" s="6" t="str">
        <x:v>Not checked</x:v>
      </x:c>
      <x:c r="I86" s="6" t="str"/>
      <x:c r="J86" s="6" t="str"/>
      <x:c r="K86" s="2" t="str">
        <x:v>https://m3.material.io/components/buttons</x:v>
      </x:c>
      <x:c r="L86" s="2" t="str">
        <x:f>IF(OR(AND(G86="Required",H86="Pass",I86&lt;&gt;""),AND(G86="N/A",J86&lt;&gt;"")),"Ready","Open")</x:f>
        <x:v>Open</x:v>
      </x:c>
    </x:row>
    <x:row r="87" ht="20" customHeight="1">
      <x:c r="A87" s="2" t="str">
        <x:v>CM-0003</x:v>
      </x:c>
      <x:c r="B87" s="2" t="str">
        <x:v>md-filled-button</x:v>
      </x:c>
      <x:c r="C87" s="2" t="str">
        <x:v>Button</x:v>
      </x:c>
      <x:c r="D87" s="2" t="str">
        <x:v>Accessibility</x:v>
      </x:c>
      <x:c r="E87" s="2" t="str">
        <x:v>Contrast cues</x:v>
      </x:c>
      <x:c r="F87" s="2" t="str">
        <x:v>Verify contextual contrast and non-color cues.</x:v>
      </x:c>
      <x:c r="G87" s="6" t="str">
        <x:v>Review</x:v>
      </x:c>
      <x:c r="H87" s="6" t="str">
        <x:v>Not checked</x:v>
      </x:c>
      <x:c r="I87" s="6" t="str"/>
      <x:c r="J87" s="6" t="str"/>
      <x:c r="K87" s="2" t="str">
        <x:v>https://m3.material.io/components/buttons</x:v>
      </x:c>
      <x:c r="L87" s="2" t="str">
        <x:f>IF(OR(AND(G87="Required",H87="Pass",I87&lt;&gt;""),AND(G87="N/A",J87&lt;&gt;"")),"Ready","Open")</x:f>
        <x:v>Open</x:v>
      </x:c>
    </x:row>
    <x:row r="88" ht="20" customHeight="1">
      <x:c r="A88" s="2" t="str">
        <x:v>CM-0003</x:v>
      </x:c>
      <x:c r="B88" s="2" t="str">
        <x:v>md-filled-button</x:v>
      </x:c>
      <x:c r="C88" s="2" t="str">
        <x:v>Button</x:v>
      </x:c>
      <x:c r="D88" s="2" t="str">
        <x:v>Motion</x:v>
      </x:c>
      <x:c r="E88" s="2" t="str">
        <x:v>Transitions</x:v>
      </x:c>
      <x:c r="F88" s="2" t="str">
        <x:v>Verify duration, easing, direction, and animated properties.</x:v>
      </x:c>
      <x:c r="G88" s="6" t="str">
        <x:v>Review</x:v>
      </x:c>
      <x:c r="H88" s="6" t="str">
        <x:v>Not checked</x:v>
      </x:c>
      <x:c r="I88" s="6" t="str"/>
      <x:c r="J88" s="6" t="str"/>
      <x:c r="K88" s="2" t="str">
        <x:v>https://m3.material.io/components/buttons</x:v>
      </x:c>
      <x:c r="L88" s="2" t="str">
        <x:f>IF(OR(AND(G88="Required",H88="Pass",I88&lt;&gt;""),AND(G88="N/A",J88&lt;&gt;"")),"Ready","Open")</x:f>
        <x:v>Open</x:v>
      </x:c>
    </x:row>
    <x:row r="89" ht="20" customHeight="1">
      <x:c r="A89" s="2" t="str">
        <x:v>CM-0003</x:v>
      </x:c>
      <x:c r="B89" s="2" t="str">
        <x:v>md-filled-button</x:v>
      </x:c>
      <x:c r="C89" s="2" t="str">
        <x:v>Button</x:v>
      </x:c>
      <x:c r="D89" s="2" t="str">
        <x:v>Motion</x:v>
      </x:c>
      <x:c r="E89" s="2" t="str">
        <x:v>Enter exit interruption</x:v>
      </x:c>
      <x:c r="F89" s="2" t="str">
        <x:v>Verify enter/exit and interrupted transitions where applicable.</x:v>
      </x:c>
      <x:c r="G89" s="6" t="str">
        <x:v>Review</x:v>
      </x:c>
      <x:c r="H89" s="6" t="str">
        <x:v>Not checked</x:v>
      </x:c>
      <x:c r="I89" s="6" t="str"/>
      <x:c r="J89" s="6" t="str"/>
      <x:c r="K89" s="2" t="str">
        <x:v>https://m3.material.io/components/buttons</x:v>
      </x:c>
      <x:c r="L89" s="2" t="str">
        <x:f>IF(OR(AND(G89="Required",H89="Pass",I89&lt;&gt;""),AND(G89="N/A",J89&lt;&gt;"")),"Ready","Open")</x:f>
        <x:v>Open</x:v>
      </x:c>
    </x:row>
    <x:row r="90" ht="20" customHeight="1">
      <x:c r="A90" s="2" t="str">
        <x:v>CM-0003</x:v>
      </x:c>
      <x:c r="B90" s="2" t="str">
        <x:v>md-filled-button</x:v>
      </x:c>
      <x:c r="C90" s="2" t="str">
        <x:v>Button</x:v>
      </x:c>
      <x:c r="D90" s="2" t="str">
        <x:v>Motion</x:v>
      </x:c>
      <x:c r="E90" s="2" t="str">
        <x:v>Reduced motion</x:v>
      </x:c>
      <x:c r="F90" s="2" t="str">
        <x:v>Verify reduced-motion behavior.</x:v>
      </x:c>
      <x:c r="G90" s="6" t="str">
        <x:v>Review</x:v>
      </x:c>
      <x:c r="H90" s="6" t="str">
        <x:v>Not checked</x:v>
      </x:c>
      <x:c r="I90" s="6" t="str"/>
      <x:c r="J90" s="6" t="str"/>
      <x:c r="K90" s="2" t="str">
        <x:v>https://m3.material.io/components/buttons</x:v>
      </x:c>
      <x:c r="L90" s="2" t="str">
        <x:f>IF(OR(AND(G90="Required",H90="Pass",I90&lt;&gt;""),AND(G90="N/A",J90&lt;&gt;"")),"Ready","Open")</x:f>
        <x:v>Open</x:v>
      </x:c>
    </x:row>
    <x:row r="91" ht="20" customHeight="1">
      <x:c r="A91" s="2" t="str">
        <x:v>CM-0003</x:v>
      </x:c>
      <x:c r="B91" s="2" t="str">
        <x:v>md-filled-button</x:v>
      </x:c>
      <x:c r="C91" s="2" t="str">
        <x:v>Button</x:v>
      </x:c>
      <x:c r="D91" s="2" t="str">
        <x:v>Responsive</x:v>
      </x:c>
      <x:c r="E91" s="2" t="str">
        <x:v>Viewport and container</x:v>
      </x:c>
      <x:c r="F91" s="2" t="str">
        <x:v>Verify compact, medium, expanded, and boundary conditions as applicable.</x:v>
      </x:c>
      <x:c r="G91" s="6" t="str">
        <x:v>Review</x:v>
      </x:c>
      <x:c r="H91" s="6" t="str">
        <x:v>Not checked</x:v>
      </x:c>
      <x:c r="I91" s="6" t="str"/>
      <x:c r="J91" s="6" t="str"/>
      <x:c r="K91" s="2" t="str">
        <x:v>https://m3.material.io/components/buttons</x:v>
      </x:c>
      <x:c r="L91" s="2" t="str">
        <x:f>IF(OR(AND(G91="Required",H91="Pass",I91&lt;&gt;""),AND(G91="N/A",J91&lt;&gt;"")),"Ready","Open")</x:f>
        <x:v>Open</x:v>
      </x:c>
    </x:row>
    <x:row r="92" ht="20" customHeight="1">
      <x:c r="A92" s="2" t="str">
        <x:v>CM-0003</x:v>
      </x:c>
      <x:c r="B92" s="2" t="str">
        <x:v>md-filled-button</x:v>
      </x:c>
      <x:c r="C92" s="2" t="str">
        <x:v>Button</x:v>
      </x:c>
      <x:c r="D92" s="2" t="str">
        <x:v>Responsive</x:v>
      </x:c>
      <x:c r="E92" s="2" t="str">
        <x:v>Zoom RTL overflow</x:v>
      </x:c>
      <x:c r="F92" s="2" t="str">
        <x:v>Verify zoom, long content, overflow, and RTL layout.</x:v>
      </x:c>
      <x:c r="G92" s="6" t="str">
        <x:v>Review</x:v>
      </x:c>
      <x:c r="H92" s="6" t="str">
        <x:v>Not checked</x:v>
      </x:c>
      <x:c r="I92" s="6" t="str"/>
      <x:c r="J92" s="6" t="str"/>
      <x:c r="K92" s="2" t="str">
        <x:v>https://m3.material.io/components/buttons</x:v>
      </x:c>
      <x:c r="L92" s="2" t="str">
        <x:f>IF(OR(AND(G92="Required",H92="Pass",I92&lt;&gt;""),AND(G92="N/A",J92&lt;&gt;"")),"Ready","Open")</x:f>
        <x:v>Open</x:v>
      </x:c>
    </x:row>
    <x:row r="93" ht="20" customHeight="1">
      <x:c r="A93" s="2" t="str">
        <x:v>CM-0003</x:v>
      </x:c>
      <x:c r="B93" s="2" t="str">
        <x:v>md-filled-button</x:v>
      </x:c>
      <x:c r="C93" s="2" t="str">
        <x:v>Button</x:v>
      </x:c>
      <x:c r="D93" s="2" t="str">
        <x:v>Theming</x:v>
      </x:c>
      <x:c r="E93" s="2" t="str">
        <x:v>Color and overrides</x:v>
      </x:c>
      <x:c r="F93" s="2" t="str">
        <x:v>Verify light/dark, dynamic color, custom theme, and scoped overrides.</x:v>
      </x:c>
      <x:c r="G93" s="6" t="str">
        <x:v>Review</x:v>
      </x:c>
      <x:c r="H93" s="6" t="str">
        <x:v>Not checked</x:v>
      </x:c>
      <x:c r="I93" s="6" t="str"/>
      <x:c r="J93" s="6" t="str"/>
      <x:c r="K93" s="2" t="str">
        <x:v>https://m3.material.io/components/buttons</x:v>
      </x:c>
      <x:c r="L93" s="2" t="str">
        <x:f>IF(OR(AND(G93="Required",H93="Pass",I93&lt;&gt;""),AND(G93="N/A",J93&lt;&gt;"")),"Ready","Open")</x:f>
        <x:v>Open</x:v>
      </x:c>
    </x:row>
    <x:row r="94" ht="20" customHeight="1">
      <x:c r="A94" s="2" t="str">
        <x:v>CM-0003</x:v>
      </x:c>
      <x:c r="B94" s="2" t="str">
        <x:v>md-filled-button</x:v>
      </x:c>
      <x:c r="C94" s="2" t="str">
        <x:v>Button</x:v>
      </x:c>
      <x:c r="D94" s="2" t="str">
        <x:v>Content</x:v>
      </x:c>
      <x:c r="E94" s="2" t="str">
        <x:v>Extremes and locale</x:v>
      </x:c>
      <x:c r="F94" s="2" t="str">
        <x:v>Verify empty/long content, icon-only content, and localization.</x:v>
      </x:c>
      <x:c r="G94" s="6" t="str">
        <x:v>Review</x:v>
      </x:c>
      <x:c r="H94" s="6" t="str">
        <x:v>Not checked</x:v>
      </x:c>
      <x:c r="I94" s="6" t="str"/>
      <x:c r="J94" s="6" t="str"/>
      <x:c r="K94" s="2" t="str">
        <x:v>https://m3.material.io/components/buttons</x:v>
      </x:c>
      <x:c r="L94" s="2" t="str">
        <x:f>IF(OR(AND(G94="Required",H94="Pass",I94&lt;&gt;""),AND(G94="N/A",J94&lt;&gt;"")),"Ready","Open")</x:f>
        <x:v>Open</x:v>
      </x:c>
    </x:row>
    <x:row r="95" ht="20" customHeight="1">
      <x:c r="A95" s="2" t="str">
        <x:v>CM-0003</x:v>
      </x:c>
      <x:c r="B95" s="2" t="str">
        <x:v>md-filled-button</x:v>
      </x:c>
      <x:c r="C95" s="2" t="str">
        <x:v>Button</x:v>
      </x:c>
      <x:c r="D95" s="2" t="str">
        <x:v>Composition</x:v>
      </x:c>
      <x:c r="E95" s="2" t="str">
        <x:v>Layering and nesting</x:v>
      </x:c>
      <x:c r="F95" s="2" t="str">
        <x:v>Verify overlays, stacking, scrolling, and nested use where applicable.</x:v>
      </x:c>
      <x:c r="G95" s="6" t="str">
        <x:v>Review</x:v>
      </x:c>
      <x:c r="H95" s="6" t="str">
        <x:v>Not checked</x:v>
      </x:c>
      <x:c r="I95" s="6" t="str"/>
      <x:c r="J95" s="6" t="str"/>
      <x:c r="K95" s="2" t="str">
        <x:v>https://m3.material.io/components/buttons</x:v>
      </x:c>
      <x:c r="L95" s="2" t="str">
        <x:f>IF(OR(AND(G95="Required",H95="Pass",I95&lt;&gt;""),AND(G95="N/A",J95&lt;&gt;"")),"Ready","Open")</x:f>
        <x:v>Open</x:v>
      </x:c>
    </x:row>
    <x:row r="96" ht="20" customHeight="1">
      <x:c r="A96" s="2" t="str">
        <x:v>CM-0003</x:v>
      </x:c>
      <x:c r="B96" s="2" t="str">
        <x:v>md-filled-button</x:v>
      </x:c>
      <x:c r="C96" s="2" t="str">
        <x:v>Button</x:v>
      </x:c>
      <x:c r="D96" s="2" t="str">
        <x:v>Engineering</x:v>
      </x:c>
      <x:c r="E96" s="2" t="str">
        <x:v>Browser SSR performance</x:v>
      </x:c>
      <x:c r="F96" s="2" t="str">
        <x:v>Verify supported browsers, SSR/hydration, layout stability, and performance as applicable.</x:v>
      </x:c>
      <x:c r="G96" s="6" t="str">
        <x:v>Review</x:v>
      </x:c>
      <x:c r="H96" s="6" t="str">
        <x:v>Not checked</x:v>
      </x:c>
      <x:c r="I96" s="6" t="str"/>
      <x:c r="J96" s="6" t="str"/>
      <x:c r="K96" s="2" t="str">
        <x:v>https://m3.material.io/components/buttons</x:v>
      </x:c>
      <x:c r="L96" s="2" t="str">
        <x:f>IF(OR(AND(G96="Required",H96="Pass",I96&lt;&gt;""),AND(G96="N/A",J96&lt;&gt;"")),"Ready","Open")</x:f>
        <x:v>Open</x:v>
      </x:c>
    </x:row>
    <x:row r="97" ht="20" customHeight="1">
      <x:c r="A97" s="2" t="str">
        <x:v>CM-0003</x:v>
      </x:c>
      <x:c r="B97" s="2" t="str">
        <x:v>md-filled-button</x:v>
      </x:c>
      <x:c r="C97" s="2" t="str">
        <x:v>Button</x:v>
      </x:c>
      <x:c r="D97" s="2" t="str">
        <x:v>Evidence</x:v>
      </x:c>
      <x:c r="E97" s="2" t="str">
        <x:v>Docs and regression</x:v>
      </x:c>
      <x:c r="F97" s="2" t="str">
        <x:v>Link updated docs, source, unit/browser tests, and visual evidence.</x:v>
      </x:c>
      <x:c r="G97" s="6" t="str">
        <x:v>Review</x:v>
      </x:c>
      <x:c r="H97" s="6" t="str">
        <x:v>Not checked</x:v>
      </x:c>
      <x:c r="I97" s="6" t="str"/>
      <x:c r="J97" s="6" t="str"/>
      <x:c r="K97" s="2" t="str">
        <x:v>https://m3.material.io/components/buttons</x:v>
      </x:c>
      <x:c r="L97" s="2" t="str">
        <x:f>IF(OR(AND(G97="Required",H97="Pass",I97&lt;&gt;""),AND(G97="N/A",J97&lt;&gt;"")),"Ready","Open")</x:f>
        <x:v>Open</x:v>
      </x:c>
    </x:row>
    <x:row r="98" ht="20" customHeight="1">
      <x:c r="A98" s="2" t="str">
        <x:v>CM-0004</x:v>
      </x:c>
      <x:c r="B98" s="2" t="str">
        <x:v>md-filled-tonal-button</x:v>
      </x:c>
      <x:c r="C98" s="2" t="str">
        <x:v>Button</x:v>
      </x:c>
      <x:c r="D98" s="2" t="str">
        <x:v>Coverage</x:v>
      </x:c>
      <x:c r="E98" s="2" t="str">
        <x:v>Type and variant</x:v>
      </x:c>
      <x:c r="F98" s="2" t="str">
        <x:v>Identify the corresponding Material 3 type and supported variants.</x:v>
      </x:c>
      <x:c r="G98" s="6" t="str">
        <x:v>Review</x:v>
      </x:c>
      <x:c r="H98" s="6" t="str">
        <x:v>Not checked</x:v>
      </x:c>
      <x:c r="I98" s="6" t="str"/>
      <x:c r="J98" s="6" t="str"/>
      <x:c r="K98" s="2" t="str">
        <x:v>https://m3.material.io/components/buttons</x:v>
      </x:c>
      <x:c r="L98" s="2" t="str">
        <x:f>IF(OR(AND(G98="Required",H98="Pass",I98&lt;&gt;""),AND(G98="N/A",J98&lt;&gt;"")),"Ready","Open")</x:f>
        <x:v>Open</x:v>
      </x:c>
    </x:row>
    <x:row r="99" ht="20" customHeight="1">
      <x:c r="A99" s="2" t="str">
        <x:v>CM-0004</x:v>
      </x:c>
      <x:c r="B99" s="2" t="str">
        <x:v>md-filled-tonal-button</x:v>
      </x:c>
      <x:c r="C99" s="2" t="str">
        <x:v>Button</x:v>
      </x:c>
      <x:c r="D99" s="2" t="str">
        <x:v>Coverage</x:v>
      </x:c>
      <x:c r="E99" s="2" t="str">
        <x:v>Properties and slots</x:v>
      </x:c>
      <x:c r="F99" s="2" t="str">
        <x:v>Compare public configuration, content slots, and composition.</x:v>
      </x:c>
      <x:c r="G99" s="6" t="str">
        <x:v>Review</x:v>
      </x:c>
      <x:c r="H99" s="6" t="str">
        <x:v>Not checked</x:v>
      </x:c>
      <x:c r="I99" s="6" t="str"/>
      <x:c r="J99" s="6" t="str"/>
      <x:c r="K99" s="2" t="str">
        <x:v>https://m3.material.io/components/buttons</x:v>
      </x:c>
      <x:c r="L99" s="2" t="str">
        <x:f>IF(OR(AND(G99="Required",H99="Pass",I99&lt;&gt;""),AND(G99="N/A",J99&lt;&gt;"")),"Ready","Open")</x:f>
        <x:v>Open</x:v>
      </x:c>
    </x:row>
    <x:row r="100" ht="20" customHeight="1">
      <x:c r="A100" s="2" t="str">
        <x:v>CM-0004</x:v>
      </x:c>
      <x:c r="B100" s="2" t="str">
        <x:v>md-filled-tonal-button</x:v>
      </x:c>
      <x:c r="C100" s="2" t="str">
        <x:v>Button</x:v>
      </x:c>
      <x:c r="D100" s="2" t="str">
        <x:v>Anatomy</x:v>
      </x:c>
      <x:c r="E100" s="2" t="str">
        <x:v>Parts and geometry</x:v>
      </x:c>
      <x:c r="F100" s="2" t="str">
        <x:v>Compare parts, dimensions, alignment, spacing, and icon placement.</x:v>
      </x:c>
      <x:c r="G100" s="6" t="str">
        <x:v>Review</x:v>
      </x:c>
      <x:c r="H100" s="6" t="str">
        <x:v>Not checked</x:v>
      </x:c>
      <x:c r="I100" s="6" t="str"/>
      <x:c r="J100" s="6" t="str"/>
      <x:c r="K100" s="2" t="str">
        <x:v>https://m3.material.io/components/buttons</x:v>
      </x:c>
      <x:c r="L100" s="2" t="str">
        <x:f>IF(OR(AND(G100="Required",H100="Pass",I100&lt;&gt;""),AND(G100="N/A",J100&lt;&gt;"")),"Ready","Open")</x:f>
        <x:v>Open</x:v>
      </x:c>
    </x:row>
    <x:row r="101" ht="20" customHeight="1">
      <x:c r="A101" s="2" t="str">
        <x:v>CM-0004</x:v>
      </x:c>
      <x:c r="B101" s="2" t="str">
        <x:v>md-filled-tonal-button</x:v>
      </x:c>
      <x:c r="C101" s="2" t="str">
        <x:v>Button</x:v>
      </x:c>
      <x:c r="D101" s="2" t="str">
        <x:v>Anatomy</x:v>
      </x:c>
      <x:c r="E101" s="2" t="str">
        <x:v>Touch target</x:v>
      </x:c>
      <x:c r="F101" s="2" t="str">
        <x:v>Verify the applicable Material target geometry.</x:v>
      </x:c>
      <x:c r="G101" s="6" t="str">
        <x:v>Review</x:v>
      </x:c>
      <x:c r="H101" s="6" t="str">
        <x:v>Not checked</x:v>
      </x:c>
      <x:c r="I101" s="6" t="str"/>
      <x:c r="J101" s="6" t="str"/>
      <x:c r="K101" s="2" t="str">
        <x:v>https://m3.material.io/components/buttons</x:v>
      </x:c>
      <x:c r="L101" s="2" t="str">
        <x:f>IF(OR(AND(G101="Required",H101="Pass",I101&lt;&gt;""),AND(G101="N/A",J101&lt;&gt;"")),"Ready","Open")</x:f>
        <x:v>Open</x:v>
      </x:c>
    </x:row>
    <x:row r="102" ht="20" customHeight="1">
      <x:c r="A102" s="2" t="str">
        <x:v>CM-0004</x:v>
      </x:c>
      <x:c r="B102" s="2" t="str">
        <x:v>md-filled-tonal-button</x:v>
      </x:c>
      <x:c r="C102" s="2" t="str">
        <x:v>Button</x:v>
      </x:c>
      <x:c r="D102" s="2" t="str">
        <x:v>Visual tokens</x:v>
      </x:c>
      <x:c r="E102" s="2" t="str">
        <x:v>Color light</x:v>
      </x:c>
      <x:c r="F102" s="2" t="str">
        <x:v>Verify semantic container, content, border, and state colors in light mode.</x:v>
      </x:c>
      <x:c r="G102" s="6" t="str">
        <x:v>Review</x:v>
      </x:c>
      <x:c r="H102" s="6" t="str">
        <x:v>Not checked</x:v>
      </x:c>
      <x:c r="I102" s="6" t="str"/>
      <x:c r="J102" s="6" t="str"/>
      <x:c r="K102" s="2" t="str">
        <x:v>https://m3.material.io/components/buttons</x:v>
      </x:c>
      <x:c r="L102" s="2" t="str">
        <x:f>IF(OR(AND(G102="Required",H102="Pass",I102&lt;&gt;""),AND(G102="N/A",J102&lt;&gt;"")),"Ready","Open")</x:f>
        <x:v>Open</x:v>
      </x:c>
    </x:row>
    <x:row r="103" ht="20" customHeight="1">
      <x:c r="A103" s="2" t="str">
        <x:v>CM-0004</x:v>
      </x:c>
      <x:c r="B103" s="2" t="str">
        <x:v>md-filled-tonal-button</x:v>
      </x:c>
      <x:c r="C103" s="2" t="str">
        <x:v>Button</x:v>
      </x:c>
      <x:c r="D103" s="2" t="str">
        <x:v>Visual tokens</x:v>
      </x:c>
      <x:c r="E103" s="2" t="str">
        <x:v>Color dark</x:v>
      </x:c>
      <x:c r="F103" s="2" t="str">
        <x:v>Verify semantic container, content, border, and state colors in dark mode.</x:v>
      </x:c>
      <x:c r="G103" s="6" t="str">
        <x:v>Review</x:v>
      </x:c>
      <x:c r="H103" s="6" t="str">
        <x:v>Not checked</x:v>
      </x:c>
      <x:c r="I103" s="6" t="str"/>
      <x:c r="J103" s="6" t="str"/>
      <x:c r="K103" s="2" t="str">
        <x:v>https://m3.material.io/components/buttons</x:v>
      </x:c>
      <x:c r="L103" s="2" t="str">
        <x:f>IF(OR(AND(G103="Required",H103="Pass",I103&lt;&gt;""),AND(G103="N/A",J103&lt;&gt;"")),"Ready","Open")</x:f>
        <x:v>Open</x:v>
      </x:c>
    </x:row>
    <x:row r="104" ht="20" customHeight="1">
      <x:c r="A104" s="2" t="str">
        <x:v>CM-0004</x:v>
      </x:c>
      <x:c r="B104" s="2" t="str">
        <x:v>md-filled-tonal-button</x:v>
      </x:c>
      <x:c r="C104" s="2" t="str">
        <x:v>Button</x:v>
      </x:c>
      <x:c r="D104" s="2" t="str">
        <x:v>Visual tokens</x:v>
      </x:c>
      <x:c r="E104" s="2" t="str">
        <x:v>Typography</x:v>
      </x:c>
      <x:c r="F104" s="2" t="str">
        <x:v>Verify family, scale role, size, line height, weight, and tracking.</x:v>
      </x:c>
      <x:c r="G104" s="6" t="str">
        <x:v>Review</x:v>
      </x:c>
      <x:c r="H104" s="6" t="str">
        <x:v>Not checked</x:v>
      </x:c>
      <x:c r="I104" s="6" t="str"/>
      <x:c r="J104" s="6" t="str"/>
      <x:c r="K104" s="2" t="str">
        <x:v>https://m3.material.io/components/buttons</x:v>
      </x:c>
      <x:c r="L104" s="2" t="str">
        <x:f>IF(OR(AND(G104="Required",H104="Pass",I104&lt;&gt;""),AND(G104="N/A",J104&lt;&gt;"")),"Ready","Open")</x:f>
        <x:v>Open</x:v>
      </x:c>
    </x:row>
    <x:row r="105" ht="20" customHeight="1">
      <x:c r="A105" s="2" t="str">
        <x:v>CM-0004</x:v>
      </x:c>
      <x:c r="B105" s="2" t="str">
        <x:v>md-filled-tonal-button</x:v>
      </x:c>
      <x:c r="C105" s="2" t="str">
        <x:v>Button</x:v>
      </x:c>
      <x:c r="D105" s="2" t="str">
        <x:v>Visual tokens</x:v>
      </x:c>
      <x:c r="E105" s="2" t="str">
        <x:v>Shape spacing elevation</x:v>
      </x:c>
      <x:c r="F105" s="2" t="str">
        <x:v>Verify corners, padding, gaps, borders, tonal and shadow elevation.</x:v>
      </x:c>
      <x:c r="G105" s="6" t="str">
        <x:v>Review</x:v>
      </x:c>
      <x:c r="H105" s="6" t="str">
        <x:v>Not checked</x:v>
      </x:c>
      <x:c r="I105" s="6" t="str"/>
      <x:c r="J105" s="6" t="str"/>
      <x:c r="K105" s="2" t="str">
        <x:v>https://m3.material.io/components/buttons</x:v>
      </x:c>
      <x:c r="L105" s="2" t="str">
        <x:f>IF(OR(AND(G105="Required",H105="Pass",I105&lt;&gt;""),AND(G105="N/A",J105&lt;&gt;"")),"Ready","Open")</x:f>
        <x:v>Open</x:v>
      </x:c>
    </x:row>
    <x:row r="106" ht="20" customHeight="1">
      <x:c r="A106" s="2" t="str">
        <x:v>CM-0004</x:v>
      </x:c>
      <x:c r="B106" s="2" t="str">
        <x:v>md-filled-tonal-button</x:v>
      </x:c>
      <x:c r="C106" s="2" t="str">
        <x:v>Button</x:v>
      </x:c>
      <x:c r="D106" s="2" t="str">
        <x:v>States</x:v>
      </x:c>
      <x:c r="E106" s="2" t="str">
        <x:v>Enabled</x:v>
      </x:c>
      <x:c r="F106" s="2" t="str">
        <x:v>Verify resting visual and behavior.</x:v>
      </x:c>
      <x:c r="G106" s="6" t="str">
        <x:v>Review</x:v>
      </x:c>
      <x:c r="H106" s="6" t="str">
        <x:v>Not checked</x:v>
      </x:c>
      <x:c r="I106" s="6" t="str"/>
      <x:c r="J106" s="6" t="str"/>
      <x:c r="K106" s="2" t="str">
        <x:v>https://m3.material.io/components/buttons</x:v>
      </x:c>
      <x:c r="L106" s="2" t="str">
        <x:f>IF(OR(AND(G106="Required",H106="Pass",I106&lt;&gt;""),AND(G106="N/A",J106&lt;&gt;"")),"Ready","Open")</x:f>
        <x:v>Open</x:v>
      </x:c>
    </x:row>
    <x:row r="107" ht="20" customHeight="1">
      <x:c r="A107" s="2" t="str">
        <x:v>CM-0004</x:v>
      </x:c>
      <x:c r="B107" s="2" t="str">
        <x:v>md-filled-tonal-button</x:v>
      </x:c>
      <x:c r="C107" s="2" t="str">
        <x:v>Button</x:v>
      </x:c>
      <x:c r="D107" s="2" t="str">
        <x:v>States</x:v>
      </x:c>
      <x:c r="E107" s="2" t="str">
        <x:v>Hover</x:v>
      </x:c>
      <x:c r="F107" s="2" t="str">
        <x:v>Verify hover state with hover-capable pointer.</x:v>
      </x:c>
      <x:c r="G107" s="6" t="str">
        <x:v>Review</x:v>
      </x:c>
      <x:c r="H107" s="6" t="str">
        <x:v>Not checked</x:v>
      </x:c>
      <x:c r="I107" s="6" t="str"/>
      <x:c r="J107" s="6" t="str"/>
      <x:c r="K107" s="2" t="str">
        <x:v>https://m3.material.io/components/buttons</x:v>
      </x:c>
      <x:c r="L107" s="2" t="str">
        <x:f>IF(OR(AND(G107="Required",H107="Pass",I107&lt;&gt;""),AND(G107="N/A",J107&lt;&gt;"")),"Ready","Open")</x:f>
        <x:v>Open</x:v>
      </x:c>
    </x:row>
    <x:row r="108" ht="20" customHeight="1">
      <x:c r="A108" s="2" t="str">
        <x:v>CM-0004</x:v>
      </x:c>
      <x:c r="B108" s="2" t="str">
        <x:v>md-filled-tonal-button</x:v>
      </x:c>
      <x:c r="C108" s="2" t="str">
        <x:v>Button</x:v>
      </x:c>
      <x:c r="D108" s="2" t="str">
        <x:v>States</x:v>
      </x:c>
      <x:c r="E108" s="2" t="str">
        <x:v>Focus visible</x:v>
      </x:c>
      <x:c r="F108" s="2" t="str">
        <x:v>Verify keyboard focus indicator and focus behavior.</x:v>
      </x:c>
      <x:c r="G108" s="6" t="str">
        <x:v>Review</x:v>
      </x:c>
      <x:c r="H108" s="6" t="str">
        <x:v>Not checked</x:v>
      </x:c>
      <x:c r="I108" s="6" t="str"/>
      <x:c r="J108" s="6" t="str"/>
      <x:c r="K108" s="2" t="str">
        <x:v>https://m3.material.io/components/buttons</x:v>
      </x:c>
      <x:c r="L108" s="2" t="str">
        <x:f>IF(OR(AND(G108="Required",H108="Pass",I108&lt;&gt;""),AND(G108="N/A",J108&lt;&gt;"")),"Ready","Open")</x:f>
        <x:v>Open</x:v>
      </x:c>
    </x:row>
    <x:row r="109" ht="20" customHeight="1">
      <x:c r="A109" s="2" t="str">
        <x:v>CM-0004</x:v>
      </x:c>
      <x:c r="B109" s="2" t="str">
        <x:v>md-filled-tonal-button</x:v>
      </x:c>
      <x:c r="C109" s="2" t="str">
        <x:v>Button</x:v>
      </x:c>
      <x:c r="D109" s="2" t="str">
        <x:v>States</x:v>
      </x:c>
      <x:c r="E109" s="2" t="str">
        <x:v>Pressed</x:v>
      </x:c>
      <x:c r="F109" s="2" t="str">
        <x:v>Verify active/pressed treatment and release behavior.</x:v>
      </x:c>
      <x:c r="G109" s="6" t="str">
        <x:v>Review</x:v>
      </x:c>
      <x:c r="H109" s="6" t="str">
        <x:v>Not checked</x:v>
      </x:c>
      <x:c r="I109" s="6" t="str"/>
      <x:c r="J109" s="6" t="str"/>
      <x:c r="K109" s="2" t="str">
        <x:v>https://m3.material.io/components/buttons</x:v>
      </x:c>
      <x:c r="L109" s="2" t="str">
        <x:f>IF(OR(AND(G109="Required",H109="Pass",I109&lt;&gt;""),AND(G109="N/A",J109&lt;&gt;"")),"Ready","Open")</x:f>
        <x:v>Open</x:v>
      </x:c>
    </x:row>
    <x:row r="110" ht="20" customHeight="1">
      <x:c r="A110" s="2" t="str">
        <x:v>CM-0004</x:v>
      </x:c>
      <x:c r="B110" s="2" t="str">
        <x:v>md-filled-tonal-button</x:v>
      </x:c>
      <x:c r="C110" s="2" t="str">
        <x:v>Button</x:v>
      </x:c>
      <x:c r="D110" s="2" t="str">
        <x:v>States</x:v>
      </x:c>
      <x:c r="E110" s="2" t="str">
        <x:v>Selected checked</x:v>
      </x:c>
      <x:c r="F110" s="2" t="str">
        <x:v>Verify selected or checked state where applicable.</x:v>
      </x:c>
      <x:c r="G110" s="6" t="str">
        <x:v>Review</x:v>
      </x:c>
      <x:c r="H110" s="6" t="str">
        <x:v>Not checked</x:v>
      </x:c>
      <x:c r="I110" s="6" t="str"/>
      <x:c r="J110" s="6" t="str"/>
      <x:c r="K110" s="2" t="str">
        <x:v>https://m3.material.io/components/buttons</x:v>
      </x:c>
      <x:c r="L110" s="2" t="str">
        <x:f>IF(OR(AND(G110="Required",H110="Pass",I110&lt;&gt;""),AND(G110="N/A",J110&lt;&gt;"")),"Ready","Open")</x:f>
        <x:v>Open</x:v>
      </x:c>
    </x:row>
    <x:row r="111" ht="20" customHeight="1">
      <x:c r="A111" s="2" t="str">
        <x:v>CM-0004</x:v>
      </x:c>
      <x:c r="B111" s="2" t="str">
        <x:v>md-filled-tonal-button</x:v>
      </x:c>
      <x:c r="C111" s="2" t="str">
        <x:v>Button</x:v>
      </x:c>
      <x:c r="D111" s="2" t="str">
        <x:v>States</x:v>
      </x:c>
      <x:c r="E111" s="2" t="str">
        <x:v>Disabled</x:v>
      </x:c>
      <x:c r="F111" s="2" t="str">
        <x:v>Verify disabled visual, focus, and activation behavior.</x:v>
      </x:c>
      <x:c r="G111" s="6" t="str">
        <x:v>Review</x:v>
      </x:c>
      <x:c r="H111" s="6" t="str">
        <x:v>Not checked</x:v>
      </x:c>
      <x:c r="I111" s="6" t="str"/>
      <x:c r="J111" s="6" t="str"/>
      <x:c r="K111" s="2" t="str">
        <x:v>https://m3.material.io/components/buttons</x:v>
      </x:c>
      <x:c r="L111" s="2" t="str">
        <x:f>IF(OR(AND(G111="Required",H111="Pass",I111&lt;&gt;""),AND(G111="N/A",J111&lt;&gt;"")),"Ready","Open")</x:f>
        <x:v>Open</x:v>
      </x:c>
    </x:row>
    <x:row r="112" ht="20" customHeight="1">
      <x:c r="A112" s="2" t="str">
        <x:v>CM-0004</x:v>
      </x:c>
      <x:c r="B112" s="2" t="str">
        <x:v>md-filled-tonal-button</x:v>
      </x:c>
      <x:c r="C112" s="2" t="str">
        <x:v>Button</x:v>
      </x:c>
      <x:c r="D112" s="2" t="str">
        <x:v>States</x:v>
      </x:c>
      <x:c r="E112" s="2" t="str">
        <x:v>Invalid error</x:v>
      </x:c>
      <x:c r="F112" s="2" t="str">
        <x:v>Verify validation and error presentation where applicable.</x:v>
      </x:c>
      <x:c r="G112" s="6" t="str">
        <x:v>Review</x:v>
      </x:c>
      <x:c r="H112" s="6" t="str">
        <x:v>Not checked</x:v>
      </x:c>
      <x:c r="I112" s="6" t="str"/>
      <x:c r="J112" s="6" t="str"/>
      <x:c r="K112" s="2" t="str">
        <x:v>https://m3.material.io/components/buttons</x:v>
      </x:c>
      <x:c r="L112" s="2" t="str">
        <x:f>IF(OR(AND(G112="Required",H112="Pass",I112&lt;&gt;""),AND(G112="N/A",J112&lt;&gt;"")),"Ready","Open")</x:f>
        <x:v>Open</x:v>
      </x:c>
    </x:row>
    <x:row r="113" ht="20" customHeight="1">
      <x:c r="A113" s="2" t="str">
        <x:v>CM-0004</x:v>
      </x:c>
      <x:c r="B113" s="2" t="str">
        <x:v>md-filled-tonal-button</x:v>
      </x:c>
      <x:c r="C113" s="2" t="str">
        <x:v>Button</x:v>
      </x:c>
      <x:c r="D113" s="2" t="str">
        <x:v>States</x:v>
      </x:c>
      <x:c r="E113" s="2" t="str">
        <x:v>Loading</x:v>
      </x:c>
      <x:c r="F113" s="2" t="str">
        <x:v>Verify pending feedback and geometry where applicable.</x:v>
      </x:c>
      <x:c r="G113" s="6" t="str">
        <x:v>Review</x:v>
      </x:c>
      <x:c r="H113" s="6" t="str">
        <x:v>Not checked</x:v>
      </x:c>
      <x:c r="I113" s="6" t="str"/>
      <x:c r="J113" s="6" t="str"/>
      <x:c r="K113" s="2" t="str">
        <x:v>https://m3.material.io/components/buttons</x:v>
      </x:c>
      <x:c r="L113" s="2" t="str">
        <x:f>IF(OR(AND(G113="Required",H113="Pass",I113&lt;&gt;""),AND(G113="N/A",J113&lt;&gt;"")),"Ready","Open")</x:f>
        <x:v>Open</x:v>
      </x:c>
    </x:row>
    <x:row r="114" ht="20" customHeight="1">
      <x:c r="A114" s="2" t="str">
        <x:v>CM-0004</x:v>
      </x:c>
      <x:c r="B114" s="2" t="str">
        <x:v>md-filled-tonal-button</x:v>
      </x:c>
      <x:c r="C114" s="2" t="str">
        <x:v>Button</x:v>
      </x:c>
      <x:c r="D114" s="2" t="str">
        <x:v>States</x:v>
      </x:c>
      <x:c r="E114" s="2" t="str">
        <x:v>Read only</x:v>
      </x:c>
      <x:c r="F114" s="2" t="str">
        <x:v>Verify read-only semantics where applicable.</x:v>
      </x:c>
      <x:c r="G114" s="6" t="str">
        <x:v>Review</x:v>
      </x:c>
      <x:c r="H114" s="6" t="str">
        <x:v>Not checked</x:v>
      </x:c>
      <x:c r="I114" s="6" t="str"/>
      <x:c r="J114" s="6" t="str"/>
      <x:c r="K114" s="2" t="str">
        <x:v>https://m3.material.io/components/buttons</x:v>
      </x:c>
      <x:c r="L114" s="2" t="str">
        <x:f>IF(OR(AND(G114="Required",H114="Pass",I114&lt;&gt;""),AND(G114="N/A",J114&lt;&gt;"")),"Ready","Open")</x:f>
        <x:v>Open</x:v>
      </x:c>
    </x:row>
    <x:row r="115" ht="20" customHeight="1">
      <x:c r="A115" s="2" t="str">
        <x:v>CM-0004</x:v>
      </x:c>
      <x:c r="B115" s="2" t="str">
        <x:v>md-filled-tonal-button</x:v>
      </x:c>
      <x:c r="C115" s="2" t="str">
        <x:v>Button</x:v>
      </x:c>
      <x:c r="D115" s="2" t="str">
        <x:v>States</x:v>
      </x:c>
      <x:c r="E115" s="2" t="str">
        <x:v>Open closed dragged</x:v>
      </x:c>
      <x:c r="F115" s="2" t="str">
        <x:v>Verify expanded, open, or dragged states where applicable.</x:v>
      </x:c>
      <x:c r="G115" s="6" t="str">
        <x:v>Review</x:v>
      </x:c>
      <x:c r="H115" s="6" t="str">
        <x:v>Not checked</x:v>
      </x:c>
      <x:c r="I115" s="6" t="str"/>
      <x:c r="J115" s="6" t="str"/>
      <x:c r="K115" s="2" t="str">
        <x:v>https://m3.material.io/components/buttons</x:v>
      </x:c>
      <x:c r="L115" s="2" t="str">
        <x:f>IF(OR(AND(G115="Required",H115="Pass",I115&lt;&gt;""),AND(G115="N/A",J115&lt;&gt;"")),"Ready","Open")</x:f>
        <x:v>Open</x:v>
      </x:c>
    </x:row>
    <x:row r="116" ht="20" customHeight="1">
      <x:c r="A116" s="2" t="str">
        <x:v>CM-0004</x:v>
      </x:c>
      <x:c r="B116" s="2" t="str">
        <x:v>md-filled-tonal-button</x:v>
      </x:c>
      <x:c r="C116" s="2" t="str">
        <x:v>Button</x:v>
      </x:c>
      <x:c r="D116" s="2" t="str">
        <x:v>Interaction</x:v>
      </x:c>
      <x:c r="E116" s="2" t="str">
        <x:v>Pointer touch</x:v>
      </x:c>
      <x:c r="F116" s="2" t="str">
        <x:v>Verify pointer, touch, gesture, and cancellation behavior.</x:v>
      </x:c>
      <x:c r="G116" s="6" t="str">
        <x:v>Review</x:v>
      </x:c>
      <x:c r="H116" s="6" t="str">
        <x:v>Not checked</x:v>
      </x:c>
      <x:c r="I116" s="6" t="str"/>
      <x:c r="J116" s="6" t="str"/>
      <x:c r="K116" s="2" t="str">
        <x:v>https://m3.material.io/components/buttons</x:v>
      </x:c>
      <x:c r="L116" s="2" t="str">
        <x:f>IF(OR(AND(G116="Required",H116="Pass",I116&lt;&gt;""),AND(G116="N/A",J116&lt;&gt;"")),"Ready","Open")</x:f>
        <x:v>Open</x:v>
      </x:c>
    </x:row>
    <x:row r="117" ht="20" customHeight="1">
      <x:c r="A117" s="2" t="str">
        <x:v>CM-0004</x:v>
      </x:c>
      <x:c r="B117" s="2" t="str">
        <x:v>md-filled-tonal-button</x:v>
      </x:c>
      <x:c r="C117" s="2" t="str">
        <x:v>Button</x:v>
      </x:c>
      <x:c r="D117" s="2" t="str">
        <x:v>Interaction</x:v>
      </x:c>
      <x:c r="E117" s="2" t="str">
        <x:v>Keyboard form</x:v>
      </x:c>
      <x:c r="F117" s="2" t="str">
        <x:v>Verify keyboard controls and native form behavior.</x:v>
      </x:c>
      <x:c r="G117" s="6" t="str">
        <x:v>Review</x:v>
      </x:c>
      <x:c r="H117" s="6" t="str">
        <x:v>Not checked</x:v>
      </x:c>
      <x:c r="I117" s="6" t="str"/>
      <x:c r="J117" s="6" t="str"/>
      <x:c r="K117" s="2" t="str">
        <x:v>https://m3.material.io/components/buttons</x:v>
      </x:c>
      <x:c r="L117" s="2" t="str">
        <x:f>IF(OR(AND(G117="Required",H117="Pass",I117&lt;&gt;""),AND(G117="N/A",J117&lt;&gt;"")),"Ready","Open")</x:f>
        <x:v>Open</x:v>
      </x:c>
    </x:row>
    <x:row r="118" ht="20" customHeight="1">
      <x:c r="A118" s="2" t="str">
        <x:v>CM-0004</x:v>
      </x:c>
      <x:c r="B118" s="2" t="str">
        <x:v>md-filled-tonal-button</x:v>
      </x:c>
      <x:c r="C118" s="2" t="str">
        <x:v>Button</x:v>
      </x:c>
      <x:c r="D118" s="2" t="str">
        <x:v>Accessibility</x:v>
      </x:c>
      <x:c r="E118" s="2" t="str">
        <x:v>Semantics</x:v>
      </x:c>
      <x:c r="F118" s="2" t="str">
        <x:v>Verify name, role, state, focus order, and screen reader output.</x:v>
      </x:c>
      <x:c r="G118" s="6" t="str">
        <x:v>Review</x:v>
      </x:c>
      <x:c r="H118" s="6" t="str">
        <x:v>Not checked</x:v>
      </x:c>
      <x:c r="I118" s="6" t="str"/>
      <x:c r="J118" s="6" t="str"/>
      <x:c r="K118" s="2" t="str">
        <x:v>https://m3.material.io/components/buttons</x:v>
      </x:c>
      <x:c r="L118" s="2" t="str">
        <x:f>IF(OR(AND(G118="Required",H118="Pass",I118&lt;&gt;""),AND(G118="N/A",J118&lt;&gt;"")),"Ready","Open")</x:f>
        <x:v>Open</x:v>
      </x:c>
    </x:row>
    <x:row r="119" ht="20" customHeight="1">
      <x:c r="A119" s="2" t="str">
        <x:v>CM-0004</x:v>
      </x:c>
      <x:c r="B119" s="2" t="str">
        <x:v>md-filled-tonal-button</x:v>
      </x:c>
      <x:c r="C119" s="2" t="str">
        <x:v>Button</x:v>
      </x:c>
      <x:c r="D119" s="2" t="str">
        <x:v>Accessibility</x:v>
      </x:c>
      <x:c r="E119" s="2" t="str">
        <x:v>Contrast cues</x:v>
      </x:c>
      <x:c r="F119" s="2" t="str">
        <x:v>Verify contextual contrast and non-color cues.</x:v>
      </x:c>
      <x:c r="G119" s="6" t="str">
        <x:v>Review</x:v>
      </x:c>
      <x:c r="H119" s="6" t="str">
        <x:v>Not checked</x:v>
      </x:c>
      <x:c r="I119" s="6" t="str"/>
      <x:c r="J119" s="6" t="str"/>
      <x:c r="K119" s="2" t="str">
        <x:v>https://m3.material.io/components/buttons</x:v>
      </x:c>
      <x:c r="L119" s="2" t="str">
        <x:f>IF(OR(AND(G119="Required",H119="Pass",I119&lt;&gt;""),AND(G119="N/A",J119&lt;&gt;"")),"Ready","Open")</x:f>
        <x:v>Open</x:v>
      </x:c>
    </x:row>
    <x:row r="120" ht="20" customHeight="1">
      <x:c r="A120" s="2" t="str">
        <x:v>CM-0004</x:v>
      </x:c>
      <x:c r="B120" s="2" t="str">
        <x:v>md-filled-tonal-button</x:v>
      </x:c>
      <x:c r="C120" s="2" t="str">
        <x:v>Button</x:v>
      </x:c>
      <x:c r="D120" s="2" t="str">
        <x:v>Motion</x:v>
      </x:c>
      <x:c r="E120" s="2" t="str">
        <x:v>Transitions</x:v>
      </x:c>
      <x:c r="F120" s="2" t="str">
        <x:v>Verify duration, easing, direction, and animated properties.</x:v>
      </x:c>
      <x:c r="G120" s="6" t="str">
        <x:v>Review</x:v>
      </x:c>
      <x:c r="H120" s="6" t="str">
        <x:v>Not checked</x:v>
      </x:c>
      <x:c r="I120" s="6" t="str"/>
      <x:c r="J120" s="6" t="str"/>
      <x:c r="K120" s="2" t="str">
        <x:v>https://m3.material.io/components/buttons</x:v>
      </x:c>
      <x:c r="L120" s="2" t="str">
        <x:f>IF(OR(AND(G120="Required",H120="Pass",I120&lt;&gt;""),AND(G120="N/A",J120&lt;&gt;"")),"Ready","Open")</x:f>
        <x:v>Open</x:v>
      </x:c>
    </x:row>
    <x:row r="121" ht="20" customHeight="1">
      <x:c r="A121" s="2" t="str">
        <x:v>CM-0004</x:v>
      </x:c>
      <x:c r="B121" s="2" t="str">
        <x:v>md-filled-tonal-button</x:v>
      </x:c>
      <x:c r="C121" s="2" t="str">
        <x:v>Button</x:v>
      </x:c>
      <x:c r="D121" s="2" t="str">
        <x:v>Motion</x:v>
      </x:c>
      <x:c r="E121" s="2" t="str">
        <x:v>Enter exit interruption</x:v>
      </x:c>
      <x:c r="F121" s="2" t="str">
        <x:v>Verify enter/exit and interrupted transitions where applicable.</x:v>
      </x:c>
      <x:c r="G121" s="6" t="str">
        <x:v>Review</x:v>
      </x:c>
      <x:c r="H121" s="6" t="str">
        <x:v>Not checked</x:v>
      </x:c>
      <x:c r="I121" s="6" t="str"/>
      <x:c r="J121" s="6" t="str"/>
      <x:c r="K121" s="2" t="str">
        <x:v>https://m3.material.io/components/buttons</x:v>
      </x:c>
      <x:c r="L121" s="2" t="str">
        <x:f>IF(OR(AND(G121="Required",H121="Pass",I121&lt;&gt;""),AND(G121="N/A",J121&lt;&gt;"")),"Ready","Open")</x:f>
        <x:v>Open</x:v>
      </x:c>
    </x:row>
    <x:row r="122" ht="20" customHeight="1">
      <x:c r="A122" s="2" t="str">
        <x:v>CM-0004</x:v>
      </x:c>
      <x:c r="B122" s="2" t="str">
        <x:v>md-filled-tonal-button</x:v>
      </x:c>
      <x:c r="C122" s="2" t="str">
        <x:v>Button</x:v>
      </x:c>
      <x:c r="D122" s="2" t="str">
        <x:v>Motion</x:v>
      </x:c>
      <x:c r="E122" s="2" t="str">
        <x:v>Reduced motion</x:v>
      </x:c>
      <x:c r="F122" s="2" t="str">
        <x:v>Verify reduced-motion behavior.</x:v>
      </x:c>
      <x:c r="G122" s="6" t="str">
        <x:v>Review</x:v>
      </x:c>
      <x:c r="H122" s="6" t="str">
        <x:v>Not checked</x:v>
      </x:c>
      <x:c r="I122" s="6" t="str"/>
      <x:c r="J122" s="6" t="str"/>
      <x:c r="K122" s="2" t="str">
        <x:v>https://m3.material.io/components/buttons</x:v>
      </x:c>
      <x:c r="L122" s="2" t="str">
        <x:f>IF(OR(AND(G122="Required",H122="Pass",I122&lt;&gt;""),AND(G122="N/A",J122&lt;&gt;"")),"Ready","Open")</x:f>
        <x:v>Open</x:v>
      </x:c>
    </x:row>
    <x:row r="123" ht="20" customHeight="1">
      <x:c r="A123" s="2" t="str">
        <x:v>CM-0004</x:v>
      </x:c>
      <x:c r="B123" s="2" t="str">
        <x:v>md-filled-tonal-button</x:v>
      </x:c>
      <x:c r="C123" s="2" t="str">
        <x:v>Button</x:v>
      </x:c>
      <x:c r="D123" s="2" t="str">
        <x:v>Responsive</x:v>
      </x:c>
      <x:c r="E123" s="2" t="str">
        <x:v>Viewport and container</x:v>
      </x:c>
      <x:c r="F123" s="2" t="str">
        <x:v>Verify compact, medium, expanded, and boundary conditions as applicable.</x:v>
      </x:c>
      <x:c r="G123" s="6" t="str">
        <x:v>Review</x:v>
      </x:c>
      <x:c r="H123" s="6" t="str">
        <x:v>Not checked</x:v>
      </x:c>
      <x:c r="I123" s="6" t="str"/>
      <x:c r="J123" s="6" t="str"/>
      <x:c r="K123" s="2" t="str">
        <x:v>https://m3.material.io/components/buttons</x:v>
      </x:c>
      <x:c r="L123" s="2" t="str">
        <x:f>IF(OR(AND(G123="Required",H123="Pass",I123&lt;&gt;""),AND(G123="N/A",J123&lt;&gt;"")),"Ready","Open")</x:f>
        <x:v>Open</x:v>
      </x:c>
    </x:row>
    <x:row r="124" ht="20" customHeight="1">
      <x:c r="A124" s="2" t="str">
        <x:v>CM-0004</x:v>
      </x:c>
      <x:c r="B124" s="2" t="str">
        <x:v>md-filled-tonal-button</x:v>
      </x:c>
      <x:c r="C124" s="2" t="str">
        <x:v>Button</x:v>
      </x:c>
      <x:c r="D124" s="2" t="str">
        <x:v>Responsive</x:v>
      </x:c>
      <x:c r="E124" s="2" t="str">
        <x:v>Zoom RTL overflow</x:v>
      </x:c>
      <x:c r="F124" s="2" t="str">
        <x:v>Verify zoom, long content, overflow, and RTL layout.</x:v>
      </x:c>
      <x:c r="G124" s="6" t="str">
        <x:v>Review</x:v>
      </x:c>
      <x:c r="H124" s="6" t="str">
        <x:v>Not checked</x:v>
      </x:c>
      <x:c r="I124" s="6" t="str"/>
      <x:c r="J124" s="6" t="str"/>
      <x:c r="K124" s="2" t="str">
        <x:v>https://m3.material.io/components/buttons</x:v>
      </x:c>
      <x:c r="L124" s="2" t="str">
        <x:f>IF(OR(AND(G124="Required",H124="Pass",I124&lt;&gt;""),AND(G124="N/A",J124&lt;&gt;"")),"Ready","Open")</x:f>
        <x:v>Open</x:v>
      </x:c>
    </x:row>
    <x:row r="125" ht="20" customHeight="1">
      <x:c r="A125" s="2" t="str">
        <x:v>CM-0004</x:v>
      </x:c>
      <x:c r="B125" s="2" t="str">
        <x:v>md-filled-tonal-button</x:v>
      </x:c>
      <x:c r="C125" s="2" t="str">
        <x:v>Button</x:v>
      </x:c>
      <x:c r="D125" s="2" t="str">
        <x:v>Theming</x:v>
      </x:c>
      <x:c r="E125" s="2" t="str">
        <x:v>Color and overrides</x:v>
      </x:c>
      <x:c r="F125" s="2" t="str">
        <x:v>Verify light/dark, dynamic color, custom theme, and scoped overrides.</x:v>
      </x:c>
      <x:c r="G125" s="6" t="str">
        <x:v>Review</x:v>
      </x:c>
      <x:c r="H125" s="6" t="str">
        <x:v>Not checked</x:v>
      </x:c>
      <x:c r="I125" s="6" t="str"/>
      <x:c r="J125" s="6" t="str"/>
      <x:c r="K125" s="2" t="str">
        <x:v>https://m3.material.io/components/buttons</x:v>
      </x:c>
      <x:c r="L125" s="2" t="str">
        <x:f>IF(OR(AND(G125="Required",H125="Pass",I125&lt;&gt;""),AND(G125="N/A",J125&lt;&gt;"")),"Ready","Open")</x:f>
        <x:v>Open</x:v>
      </x:c>
    </x:row>
    <x:row r="126" ht="20" customHeight="1">
      <x:c r="A126" s="2" t="str">
        <x:v>CM-0004</x:v>
      </x:c>
      <x:c r="B126" s="2" t="str">
        <x:v>md-filled-tonal-button</x:v>
      </x:c>
      <x:c r="C126" s="2" t="str">
        <x:v>Button</x:v>
      </x:c>
      <x:c r="D126" s="2" t="str">
        <x:v>Content</x:v>
      </x:c>
      <x:c r="E126" s="2" t="str">
        <x:v>Extremes and locale</x:v>
      </x:c>
      <x:c r="F126" s="2" t="str">
        <x:v>Verify empty/long content, icon-only content, and localization.</x:v>
      </x:c>
      <x:c r="G126" s="6" t="str">
        <x:v>Review</x:v>
      </x:c>
      <x:c r="H126" s="6" t="str">
        <x:v>Not checked</x:v>
      </x:c>
      <x:c r="I126" s="6" t="str"/>
      <x:c r="J126" s="6" t="str"/>
      <x:c r="K126" s="2" t="str">
        <x:v>https://m3.material.io/components/buttons</x:v>
      </x:c>
      <x:c r="L126" s="2" t="str">
        <x:f>IF(OR(AND(G126="Required",H126="Pass",I126&lt;&gt;""),AND(G126="N/A",J126&lt;&gt;"")),"Ready","Open")</x:f>
        <x:v>Open</x:v>
      </x:c>
    </x:row>
    <x:row r="127" ht="20" customHeight="1">
      <x:c r="A127" s="2" t="str">
        <x:v>CM-0004</x:v>
      </x:c>
      <x:c r="B127" s="2" t="str">
        <x:v>md-filled-tonal-button</x:v>
      </x:c>
      <x:c r="C127" s="2" t="str">
        <x:v>Button</x:v>
      </x:c>
      <x:c r="D127" s="2" t="str">
        <x:v>Composition</x:v>
      </x:c>
      <x:c r="E127" s="2" t="str">
        <x:v>Layering and nesting</x:v>
      </x:c>
      <x:c r="F127" s="2" t="str">
        <x:v>Verify overlays, stacking, scrolling, and nested use where applicable.</x:v>
      </x:c>
      <x:c r="G127" s="6" t="str">
        <x:v>Review</x:v>
      </x:c>
      <x:c r="H127" s="6" t="str">
        <x:v>Not checked</x:v>
      </x:c>
      <x:c r="I127" s="6" t="str"/>
      <x:c r="J127" s="6" t="str"/>
      <x:c r="K127" s="2" t="str">
        <x:v>https://m3.material.io/components/buttons</x:v>
      </x:c>
      <x:c r="L127" s="2" t="str">
        <x:f>IF(OR(AND(G127="Required",H127="Pass",I127&lt;&gt;""),AND(G127="N/A",J127&lt;&gt;"")),"Ready","Open")</x:f>
        <x:v>Open</x:v>
      </x:c>
    </x:row>
    <x:row r="128" ht="20" customHeight="1">
      <x:c r="A128" s="2" t="str">
        <x:v>CM-0004</x:v>
      </x:c>
      <x:c r="B128" s="2" t="str">
        <x:v>md-filled-tonal-button</x:v>
      </x:c>
      <x:c r="C128" s="2" t="str">
        <x:v>Button</x:v>
      </x:c>
      <x:c r="D128" s="2" t="str">
        <x:v>Engineering</x:v>
      </x:c>
      <x:c r="E128" s="2" t="str">
        <x:v>Browser SSR performance</x:v>
      </x:c>
      <x:c r="F128" s="2" t="str">
        <x:v>Verify supported browsers, SSR/hydration, layout stability, and performance as applicable.</x:v>
      </x:c>
      <x:c r="G128" s="6" t="str">
        <x:v>Review</x:v>
      </x:c>
      <x:c r="H128" s="6" t="str">
        <x:v>Not checked</x:v>
      </x:c>
      <x:c r="I128" s="6" t="str"/>
      <x:c r="J128" s="6" t="str"/>
      <x:c r="K128" s="2" t="str">
        <x:v>https://m3.material.io/components/buttons</x:v>
      </x:c>
      <x:c r="L128" s="2" t="str">
        <x:f>IF(OR(AND(G128="Required",H128="Pass",I128&lt;&gt;""),AND(G128="N/A",J128&lt;&gt;"")),"Ready","Open")</x:f>
        <x:v>Open</x:v>
      </x:c>
    </x:row>
    <x:row r="129" ht="20" customHeight="1">
      <x:c r="A129" s="2" t="str">
        <x:v>CM-0004</x:v>
      </x:c>
      <x:c r="B129" s="2" t="str">
        <x:v>md-filled-tonal-button</x:v>
      </x:c>
      <x:c r="C129" s="2" t="str">
        <x:v>Button</x:v>
      </x:c>
      <x:c r="D129" s="2" t="str">
        <x:v>Evidence</x:v>
      </x:c>
      <x:c r="E129" s="2" t="str">
        <x:v>Docs and regression</x:v>
      </x:c>
      <x:c r="F129" s="2" t="str">
        <x:v>Link updated docs, source, unit/browser tests, and visual evidence.</x:v>
      </x:c>
      <x:c r="G129" s="6" t="str">
        <x:v>Review</x:v>
      </x:c>
      <x:c r="H129" s="6" t="str">
        <x:v>Not checked</x:v>
      </x:c>
      <x:c r="I129" s="6" t="str"/>
      <x:c r="J129" s="6" t="str"/>
      <x:c r="K129" s="2" t="str">
        <x:v>https://m3.material.io/components/buttons</x:v>
      </x:c>
      <x:c r="L129" s="2" t="str">
        <x:f>IF(OR(AND(G129="Required",H129="Pass",I129&lt;&gt;""),AND(G129="N/A",J129&lt;&gt;"")),"Ready","Open")</x:f>
        <x:v>Open</x:v>
      </x:c>
    </x:row>
    <x:row r="130" ht="20" customHeight="1">
      <x:c r="A130" s="2" t="str">
        <x:v>CM-0005</x:v>
      </x:c>
      <x:c r="B130" s="2" t="str">
        <x:v>md-outlined-button</x:v>
      </x:c>
      <x:c r="C130" s="2" t="str">
        <x:v>Button</x:v>
      </x:c>
      <x:c r="D130" s="2" t="str">
        <x:v>Coverage</x:v>
      </x:c>
      <x:c r="E130" s="2" t="str">
        <x:v>Type and variant</x:v>
      </x:c>
      <x:c r="F130" s="2" t="str">
        <x:v>Identify the corresponding Material 3 type and supported variants.</x:v>
      </x:c>
      <x:c r="G130" s="6" t="str">
        <x:v>Review</x:v>
      </x:c>
      <x:c r="H130" s="6" t="str">
        <x:v>Not checked</x:v>
      </x:c>
      <x:c r="I130" s="6" t="str"/>
      <x:c r="J130" s="6" t="str"/>
      <x:c r="K130" s="2" t="str">
        <x:v>https://m3.material.io/components/buttons</x:v>
      </x:c>
      <x:c r="L130" s="2" t="str">
        <x:f>IF(OR(AND(G130="Required",H130="Pass",I130&lt;&gt;""),AND(G130="N/A",J130&lt;&gt;"")),"Ready","Open")</x:f>
        <x:v>Open</x:v>
      </x:c>
    </x:row>
    <x:row r="131" ht="20" customHeight="1">
      <x:c r="A131" s="2" t="str">
        <x:v>CM-0005</x:v>
      </x:c>
      <x:c r="B131" s="2" t="str">
        <x:v>md-outlined-button</x:v>
      </x:c>
      <x:c r="C131" s="2" t="str">
        <x:v>Button</x:v>
      </x:c>
      <x:c r="D131" s="2" t="str">
        <x:v>Coverage</x:v>
      </x:c>
      <x:c r="E131" s="2" t="str">
        <x:v>Properties and slots</x:v>
      </x:c>
      <x:c r="F131" s="2" t="str">
        <x:v>Compare public configuration, content slots, and composition.</x:v>
      </x:c>
      <x:c r="G131" s="6" t="str">
        <x:v>Review</x:v>
      </x:c>
      <x:c r="H131" s="6" t="str">
        <x:v>Not checked</x:v>
      </x:c>
      <x:c r="I131" s="6" t="str"/>
      <x:c r="J131" s="6" t="str"/>
      <x:c r="K131" s="2" t="str">
        <x:v>https://m3.material.io/components/buttons</x:v>
      </x:c>
      <x:c r="L131" s="2" t="str">
        <x:f>IF(OR(AND(G131="Required",H131="Pass",I131&lt;&gt;""),AND(G131="N/A",J131&lt;&gt;"")),"Ready","Open")</x:f>
        <x:v>Open</x:v>
      </x:c>
    </x:row>
    <x:row r="132" ht="20" customHeight="1">
      <x:c r="A132" s="2" t="str">
        <x:v>CM-0005</x:v>
      </x:c>
      <x:c r="B132" s="2" t="str">
        <x:v>md-outlined-button</x:v>
      </x:c>
      <x:c r="C132" s="2" t="str">
        <x:v>Button</x:v>
      </x:c>
      <x:c r="D132" s="2" t="str">
        <x:v>Anatomy</x:v>
      </x:c>
      <x:c r="E132" s="2" t="str">
        <x:v>Parts and geometry</x:v>
      </x:c>
      <x:c r="F132" s="2" t="str">
        <x:v>Compare parts, dimensions, alignment, spacing, and icon placement.</x:v>
      </x:c>
      <x:c r="G132" s="6" t="str">
        <x:v>Review</x:v>
      </x:c>
      <x:c r="H132" s="6" t="str">
        <x:v>Not checked</x:v>
      </x:c>
      <x:c r="I132" s="6" t="str"/>
      <x:c r="J132" s="6" t="str"/>
      <x:c r="K132" s="2" t="str">
        <x:v>https://m3.material.io/components/buttons</x:v>
      </x:c>
      <x:c r="L132" s="2" t="str">
        <x:f>IF(OR(AND(G132="Required",H132="Pass",I132&lt;&gt;""),AND(G132="N/A",J132&lt;&gt;"")),"Ready","Open")</x:f>
        <x:v>Open</x:v>
      </x:c>
    </x:row>
    <x:row r="133" ht="20" customHeight="1">
      <x:c r="A133" s="2" t="str">
        <x:v>CM-0005</x:v>
      </x:c>
      <x:c r="B133" s="2" t="str">
        <x:v>md-outlined-button</x:v>
      </x:c>
      <x:c r="C133" s="2" t="str">
        <x:v>Button</x:v>
      </x:c>
      <x:c r="D133" s="2" t="str">
        <x:v>Anatomy</x:v>
      </x:c>
      <x:c r="E133" s="2" t="str">
        <x:v>Touch target</x:v>
      </x:c>
      <x:c r="F133" s="2" t="str">
        <x:v>Verify the applicable Material target geometry.</x:v>
      </x:c>
      <x:c r="G133" s="6" t="str">
        <x:v>Review</x:v>
      </x:c>
      <x:c r="H133" s="6" t="str">
        <x:v>Not checked</x:v>
      </x:c>
      <x:c r="I133" s="6" t="str"/>
      <x:c r="J133" s="6" t="str"/>
      <x:c r="K133" s="2" t="str">
        <x:v>https://m3.material.io/components/buttons</x:v>
      </x:c>
      <x:c r="L133" s="2" t="str">
        <x:f>IF(OR(AND(G133="Required",H133="Pass",I133&lt;&gt;""),AND(G133="N/A",J133&lt;&gt;"")),"Ready","Open")</x:f>
        <x:v>Open</x:v>
      </x:c>
    </x:row>
    <x:row r="134" ht="20" customHeight="1">
      <x:c r="A134" s="2" t="str">
        <x:v>CM-0005</x:v>
      </x:c>
      <x:c r="B134" s="2" t="str">
        <x:v>md-outlined-button</x:v>
      </x:c>
      <x:c r="C134" s="2" t="str">
        <x:v>Button</x:v>
      </x:c>
      <x:c r="D134" s="2" t="str">
        <x:v>Visual tokens</x:v>
      </x:c>
      <x:c r="E134" s="2" t="str">
        <x:v>Color light</x:v>
      </x:c>
      <x:c r="F134" s="2" t="str">
        <x:v>Verify semantic container, content, border, and state colors in light mode.</x:v>
      </x:c>
      <x:c r="G134" s="6" t="str">
        <x:v>Review</x:v>
      </x:c>
      <x:c r="H134" s="6" t="str">
        <x:v>Not checked</x:v>
      </x:c>
      <x:c r="I134" s="6" t="str"/>
      <x:c r="J134" s="6" t="str"/>
      <x:c r="K134" s="2" t="str">
        <x:v>https://m3.material.io/components/buttons</x:v>
      </x:c>
      <x:c r="L134" s="2" t="str">
        <x:f>IF(OR(AND(G134="Required",H134="Pass",I134&lt;&gt;""),AND(G134="N/A",J134&lt;&gt;"")),"Ready","Open")</x:f>
        <x:v>Open</x:v>
      </x:c>
    </x:row>
    <x:row r="135" ht="20" customHeight="1">
      <x:c r="A135" s="2" t="str">
        <x:v>CM-0005</x:v>
      </x:c>
      <x:c r="B135" s="2" t="str">
        <x:v>md-outlined-button</x:v>
      </x:c>
      <x:c r="C135" s="2" t="str">
        <x:v>Button</x:v>
      </x:c>
      <x:c r="D135" s="2" t="str">
        <x:v>Visual tokens</x:v>
      </x:c>
      <x:c r="E135" s="2" t="str">
        <x:v>Color dark</x:v>
      </x:c>
      <x:c r="F135" s="2" t="str">
        <x:v>Verify semantic container, content, border, and state colors in dark mode.</x:v>
      </x:c>
      <x:c r="G135" s="6" t="str">
        <x:v>Review</x:v>
      </x:c>
      <x:c r="H135" s="6" t="str">
        <x:v>Not checked</x:v>
      </x:c>
      <x:c r="I135" s="6" t="str"/>
      <x:c r="J135" s="6" t="str"/>
      <x:c r="K135" s="2" t="str">
        <x:v>https://m3.material.io/components/buttons</x:v>
      </x:c>
      <x:c r="L135" s="2" t="str">
        <x:f>IF(OR(AND(G135="Required",H135="Pass",I135&lt;&gt;""),AND(G135="N/A",J135&lt;&gt;"")),"Ready","Open")</x:f>
        <x:v>Open</x:v>
      </x:c>
    </x:row>
    <x:row r="136" ht="20" customHeight="1">
      <x:c r="A136" s="2" t="str">
        <x:v>CM-0005</x:v>
      </x:c>
      <x:c r="B136" s="2" t="str">
        <x:v>md-outlined-button</x:v>
      </x:c>
      <x:c r="C136" s="2" t="str">
        <x:v>Button</x:v>
      </x:c>
      <x:c r="D136" s="2" t="str">
        <x:v>Visual tokens</x:v>
      </x:c>
      <x:c r="E136" s="2" t="str">
        <x:v>Typography</x:v>
      </x:c>
      <x:c r="F136" s="2" t="str">
        <x:v>Verify family, scale role, size, line height, weight, and tracking.</x:v>
      </x:c>
      <x:c r="G136" s="6" t="str">
        <x:v>Review</x:v>
      </x:c>
      <x:c r="H136" s="6" t="str">
        <x:v>Not checked</x:v>
      </x:c>
      <x:c r="I136" s="6" t="str"/>
      <x:c r="J136" s="6" t="str"/>
      <x:c r="K136" s="2" t="str">
        <x:v>https://m3.material.io/components/buttons</x:v>
      </x:c>
      <x:c r="L136" s="2" t="str">
        <x:f>IF(OR(AND(G136="Required",H136="Pass",I136&lt;&gt;""),AND(G136="N/A",J136&lt;&gt;"")),"Ready","Open")</x:f>
        <x:v>Open</x:v>
      </x:c>
    </x:row>
    <x:row r="137" ht="20" customHeight="1">
      <x:c r="A137" s="2" t="str">
        <x:v>CM-0005</x:v>
      </x:c>
      <x:c r="B137" s="2" t="str">
        <x:v>md-outlined-button</x:v>
      </x:c>
      <x:c r="C137" s="2" t="str">
        <x:v>Button</x:v>
      </x:c>
      <x:c r="D137" s="2" t="str">
        <x:v>Visual tokens</x:v>
      </x:c>
      <x:c r="E137" s="2" t="str">
        <x:v>Shape spacing elevation</x:v>
      </x:c>
      <x:c r="F137" s="2" t="str">
        <x:v>Verify corners, padding, gaps, borders, tonal and shadow elevation.</x:v>
      </x:c>
      <x:c r="G137" s="6" t="str">
        <x:v>Review</x:v>
      </x:c>
      <x:c r="H137" s="6" t="str">
        <x:v>Not checked</x:v>
      </x:c>
      <x:c r="I137" s="6" t="str"/>
      <x:c r="J137" s="6" t="str"/>
      <x:c r="K137" s="2" t="str">
        <x:v>https://m3.material.io/components/buttons</x:v>
      </x:c>
      <x:c r="L137" s="2" t="str">
        <x:f>IF(OR(AND(G137="Required",H137="Pass",I137&lt;&gt;""),AND(G137="N/A",J137&lt;&gt;"")),"Ready","Open")</x:f>
        <x:v>Open</x:v>
      </x:c>
    </x:row>
    <x:row r="138" ht="20" customHeight="1">
      <x:c r="A138" s="2" t="str">
        <x:v>CM-0005</x:v>
      </x:c>
      <x:c r="B138" s="2" t="str">
        <x:v>md-outlined-button</x:v>
      </x:c>
      <x:c r="C138" s="2" t="str">
        <x:v>Button</x:v>
      </x:c>
      <x:c r="D138" s="2" t="str">
        <x:v>States</x:v>
      </x:c>
      <x:c r="E138" s="2" t="str">
        <x:v>Enabled</x:v>
      </x:c>
      <x:c r="F138" s="2" t="str">
        <x:v>Verify resting visual and behavior.</x:v>
      </x:c>
      <x:c r="G138" s="6" t="str">
        <x:v>Review</x:v>
      </x:c>
      <x:c r="H138" s="6" t="str">
        <x:v>Not checked</x:v>
      </x:c>
      <x:c r="I138" s="6" t="str"/>
      <x:c r="J138" s="6" t="str"/>
      <x:c r="K138" s="2" t="str">
        <x:v>https://m3.material.io/components/buttons</x:v>
      </x:c>
      <x:c r="L138" s="2" t="str">
        <x:f>IF(OR(AND(G138="Required",H138="Pass",I138&lt;&gt;""),AND(G138="N/A",J138&lt;&gt;"")),"Ready","Open")</x:f>
        <x:v>Open</x:v>
      </x:c>
    </x:row>
    <x:row r="139" ht="20" customHeight="1">
      <x:c r="A139" s="2" t="str">
        <x:v>CM-0005</x:v>
      </x:c>
      <x:c r="B139" s="2" t="str">
        <x:v>md-outlined-button</x:v>
      </x:c>
      <x:c r="C139" s="2" t="str">
        <x:v>Button</x:v>
      </x:c>
      <x:c r="D139" s="2" t="str">
        <x:v>States</x:v>
      </x:c>
      <x:c r="E139" s="2" t="str">
        <x:v>Hover</x:v>
      </x:c>
      <x:c r="F139" s="2" t="str">
        <x:v>Verify hover state with hover-capable pointer.</x:v>
      </x:c>
      <x:c r="G139" s="6" t="str">
        <x:v>Review</x:v>
      </x:c>
      <x:c r="H139" s="6" t="str">
        <x:v>Not checked</x:v>
      </x:c>
      <x:c r="I139" s="6" t="str"/>
      <x:c r="J139" s="6" t="str"/>
      <x:c r="K139" s="2" t="str">
        <x:v>https://m3.material.io/components/buttons</x:v>
      </x:c>
      <x:c r="L139" s="2" t="str">
        <x:f>IF(OR(AND(G139="Required",H139="Pass",I139&lt;&gt;""),AND(G139="N/A",J139&lt;&gt;"")),"Ready","Open")</x:f>
        <x:v>Open</x:v>
      </x:c>
    </x:row>
    <x:row r="140" ht="20" customHeight="1">
      <x:c r="A140" s="2" t="str">
        <x:v>CM-0005</x:v>
      </x:c>
      <x:c r="B140" s="2" t="str">
        <x:v>md-outlined-button</x:v>
      </x:c>
      <x:c r="C140" s="2" t="str">
        <x:v>Button</x:v>
      </x:c>
      <x:c r="D140" s="2" t="str">
        <x:v>States</x:v>
      </x:c>
      <x:c r="E140" s="2" t="str">
        <x:v>Focus visible</x:v>
      </x:c>
      <x:c r="F140" s="2" t="str">
        <x:v>Verify keyboard focus indicator and focus behavior.</x:v>
      </x:c>
      <x:c r="G140" s="6" t="str">
        <x:v>Review</x:v>
      </x:c>
      <x:c r="H140" s="6" t="str">
        <x:v>Not checked</x:v>
      </x:c>
      <x:c r="I140" s="6" t="str"/>
      <x:c r="J140" s="6" t="str"/>
      <x:c r="K140" s="2" t="str">
        <x:v>https://m3.material.io/components/buttons</x:v>
      </x:c>
      <x:c r="L140" s="2" t="str">
        <x:f>IF(OR(AND(G140="Required",H140="Pass",I140&lt;&gt;""),AND(G140="N/A",J140&lt;&gt;"")),"Ready","Open")</x:f>
        <x:v>Open</x:v>
      </x:c>
    </x:row>
    <x:row r="141" ht="20" customHeight="1">
      <x:c r="A141" s="2" t="str">
        <x:v>CM-0005</x:v>
      </x:c>
      <x:c r="B141" s="2" t="str">
        <x:v>md-outlined-button</x:v>
      </x:c>
      <x:c r="C141" s="2" t="str">
        <x:v>Button</x:v>
      </x:c>
      <x:c r="D141" s="2" t="str">
        <x:v>States</x:v>
      </x:c>
      <x:c r="E141" s="2" t="str">
        <x:v>Pressed</x:v>
      </x:c>
      <x:c r="F141" s="2" t="str">
        <x:v>Verify active/pressed treatment and release behavior.</x:v>
      </x:c>
      <x:c r="G141" s="6" t="str">
        <x:v>Review</x:v>
      </x:c>
      <x:c r="H141" s="6" t="str">
        <x:v>Not checked</x:v>
      </x:c>
      <x:c r="I141" s="6" t="str"/>
      <x:c r="J141" s="6" t="str"/>
      <x:c r="K141" s="2" t="str">
        <x:v>https://m3.material.io/components/buttons</x:v>
      </x:c>
      <x:c r="L141" s="2" t="str">
        <x:f>IF(OR(AND(G141="Required",H141="Pass",I141&lt;&gt;""),AND(G141="N/A",J141&lt;&gt;"")),"Ready","Open")</x:f>
        <x:v>Open</x:v>
      </x:c>
    </x:row>
    <x:row r="142" ht="20" customHeight="1">
      <x:c r="A142" s="2" t="str">
        <x:v>CM-0005</x:v>
      </x:c>
      <x:c r="B142" s="2" t="str">
        <x:v>md-outlined-button</x:v>
      </x:c>
      <x:c r="C142" s="2" t="str">
        <x:v>Button</x:v>
      </x:c>
      <x:c r="D142" s="2" t="str">
        <x:v>States</x:v>
      </x:c>
      <x:c r="E142" s="2" t="str">
        <x:v>Selected checked</x:v>
      </x:c>
      <x:c r="F142" s="2" t="str">
        <x:v>Verify selected or checked state where applicable.</x:v>
      </x:c>
      <x:c r="G142" s="6" t="str">
        <x:v>Review</x:v>
      </x:c>
      <x:c r="H142" s="6" t="str">
        <x:v>Not checked</x:v>
      </x:c>
      <x:c r="I142" s="6" t="str"/>
      <x:c r="J142" s="6" t="str"/>
      <x:c r="K142" s="2" t="str">
        <x:v>https://m3.material.io/components/buttons</x:v>
      </x:c>
      <x:c r="L142" s="2" t="str">
        <x:f>IF(OR(AND(G142="Required",H142="Pass",I142&lt;&gt;""),AND(G142="N/A",J142&lt;&gt;"")),"Ready","Open")</x:f>
        <x:v>Open</x:v>
      </x:c>
    </x:row>
    <x:row r="143" ht="20" customHeight="1">
      <x:c r="A143" s="2" t="str">
        <x:v>CM-0005</x:v>
      </x:c>
      <x:c r="B143" s="2" t="str">
        <x:v>md-outlined-button</x:v>
      </x:c>
      <x:c r="C143" s="2" t="str">
        <x:v>Button</x:v>
      </x:c>
      <x:c r="D143" s="2" t="str">
        <x:v>States</x:v>
      </x:c>
      <x:c r="E143" s="2" t="str">
        <x:v>Disabled</x:v>
      </x:c>
      <x:c r="F143" s="2" t="str">
        <x:v>Verify disabled visual, focus, and activation behavior.</x:v>
      </x:c>
      <x:c r="G143" s="6" t="str">
        <x:v>Review</x:v>
      </x:c>
      <x:c r="H143" s="6" t="str">
        <x:v>Not checked</x:v>
      </x:c>
      <x:c r="I143" s="6" t="str"/>
      <x:c r="J143" s="6" t="str"/>
      <x:c r="K143" s="2" t="str">
        <x:v>https://m3.material.io/components/buttons</x:v>
      </x:c>
      <x:c r="L143" s="2" t="str">
        <x:f>IF(OR(AND(G143="Required",H143="Pass",I143&lt;&gt;""),AND(G143="N/A",J143&lt;&gt;"")),"Ready","Open")</x:f>
        <x:v>Open</x:v>
      </x:c>
    </x:row>
    <x:row r="144" ht="20" customHeight="1">
      <x:c r="A144" s="2" t="str">
        <x:v>CM-0005</x:v>
      </x:c>
      <x:c r="B144" s="2" t="str">
        <x:v>md-outlined-button</x:v>
      </x:c>
      <x:c r="C144" s="2" t="str">
        <x:v>Button</x:v>
      </x:c>
      <x:c r="D144" s="2" t="str">
        <x:v>States</x:v>
      </x:c>
      <x:c r="E144" s="2" t="str">
        <x:v>Invalid error</x:v>
      </x:c>
      <x:c r="F144" s="2" t="str">
        <x:v>Verify validation and error presentation where applicable.</x:v>
      </x:c>
      <x:c r="G144" s="6" t="str">
        <x:v>Review</x:v>
      </x:c>
      <x:c r="H144" s="6" t="str">
        <x:v>Not checked</x:v>
      </x:c>
      <x:c r="I144" s="6" t="str"/>
      <x:c r="J144" s="6" t="str"/>
      <x:c r="K144" s="2" t="str">
        <x:v>https://m3.material.io/components/buttons</x:v>
      </x:c>
      <x:c r="L144" s="2" t="str">
        <x:f>IF(OR(AND(G144="Required",H144="Pass",I144&lt;&gt;""),AND(G144="N/A",J144&lt;&gt;"")),"Ready","Open")</x:f>
        <x:v>Open</x:v>
      </x:c>
    </x:row>
    <x:row r="145" ht="20" customHeight="1">
      <x:c r="A145" s="2" t="str">
        <x:v>CM-0005</x:v>
      </x:c>
      <x:c r="B145" s="2" t="str">
        <x:v>md-outlined-button</x:v>
      </x:c>
      <x:c r="C145" s="2" t="str">
        <x:v>Button</x:v>
      </x:c>
      <x:c r="D145" s="2" t="str">
        <x:v>States</x:v>
      </x:c>
      <x:c r="E145" s="2" t="str">
        <x:v>Loading</x:v>
      </x:c>
      <x:c r="F145" s="2" t="str">
        <x:v>Verify pending feedback and geometry where applicable.</x:v>
      </x:c>
      <x:c r="G145" s="6" t="str">
        <x:v>Review</x:v>
      </x:c>
      <x:c r="H145" s="6" t="str">
        <x:v>Not checked</x:v>
      </x:c>
      <x:c r="I145" s="6" t="str"/>
      <x:c r="J145" s="6" t="str"/>
      <x:c r="K145" s="2" t="str">
        <x:v>https://m3.material.io/components/buttons</x:v>
      </x:c>
      <x:c r="L145" s="2" t="str">
        <x:f>IF(OR(AND(G145="Required",H145="Pass",I145&lt;&gt;""),AND(G145="N/A",J145&lt;&gt;"")),"Ready","Open")</x:f>
        <x:v>Open</x:v>
      </x:c>
    </x:row>
    <x:row r="146" ht="20" customHeight="1">
      <x:c r="A146" s="2" t="str">
        <x:v>CM-0005</x:v>
      </x:c>
      <x:c r="B146" s="2" t="str">
        <x:v>md-outlined-button</x:v>
      </x:c>
      <x:c r="C146" s="2" t="str">
        <x:v>Button</x:v>
      </x:c>
      <x:c r="D146" s="2" t="str">
        <x:v>States</x:v>
      </x:c>
      <x:c r="E146" s="2" t="str">
        <x:v>Read only</x:v>
      </x:c>
      <x:c r="F146" s="2" t="str">
        <x:v>Verify read-only semantics where applicable.</x:v>
      </x:c>
      <x:c r="G146" s="6" t="str">
        <x:v>Review</x:v>
      </x:c>
      <x:c r="H146" s="6" t="str">
        <x:v>Not checked</x:v>
      </x:c>
      <x:c r="I146" s="6" t="str"/>
      <x:c r="J146" s="6" t="str"/>
      <x:c r="K146" s="2" t="str">
        <x:v>https://m3.material.io/components/buttons</x:v>
      </x:c>
      <x:c r="L146" s="2" t="str">
        <x:f>IF(OR(AND(G146="Required",H146="Pass",I146&lt;&gt;""),AND(G146="N/A",J146&lt;&gt;"")),"Ready","Open")</x:f>
        <x:v>Open</x:v>
      </x:c>
    </x:row>
    <x:row r="147" ht="20" customHeight="1">
      <x:c r="A147" s="2" t="str">
        <x:v>CM-0005</x:v>
      </x:c>
      <x:c r="B147" s="2" t="str">
        <x:v>md-outlined-button</x:v>
      </x:c>
      <x:c r="C147" s="2" t="str">
        <x:v>Button</x:v>
      </x:c>
      <x:c r="D147" s="2" t="str">
        <x:v>States</x:v>
      </x:c>
      <x:c r="E147" s="2" t="str">
        <x:v>Open closed dragged</x:v>
      </x:c>
      <x:c r="F147" s="2" t="str">
        <x:v>Verify expanded, open, or dragged states where applicable.</x:v>
      </x:c>
      <x:c r="G147" s="6" t="str">
        <x:v>Review</x:v>
      </x:c>
      <x:c r="H147" s="6" t="str">
        <x:v>Not checked</x:v>
      </x:c>
      <x:c r="I147" s="6" t="str"/>
      <x:c r="J147" s="6" t="str"/>
      <x:c r="K147" s="2" t="str">
        <x:v>https://m3.material.io/components/buttons</x:v>
      </x:c>
      <x:c r="L147" s="2" t="str">
        <x:f>IF(OR(AND(G147="Required",H147="Pass",I147&lt;&gt;""),AND(G147="N/A",J147&lt;&gt;"")),"Ready","Open")</x:f>
        <x:v>Open</x:v>
      </x:c>
    </x:row>
    <x:row r="148" ht="20" customHeight="1">
      <x:c r="A148" s="2" t="str">
        <x:v>CM-0005</x:v>
      </x:c>
      <x:c r="B148" s="2" t="str">
        <x:v>md-outlined-button</x:v>
      </x:c>
      <x:c r="C148" s="2" t="str">
        <x:v>Button</x:v>
      </x:c>
      <x:c r="D148" s="2" t="str">
        <x:v>Interaction</x:v>
      </x:c>
      <x:c r="E148" s="2" t="str">
        <x:v>Pointer touch</x:v>
      </x:c>
      <x:c r="F148" s="2" t="str">
        <x:v>Verify pointer, touch, gesture, and cancellation behavior.</x:v>
      </x:c>
      <x:c r="G148" s="6" t="str">
        <x:v>Review</x:v>
      </x:c>
      <x:c r="H148" s="6" t="str">
        <x:v>Not checked</x:v>
      </x:c>
      <x:c r="I148" s="6" t="str"/>
      <x:c r="J148" s="6" t="str"/>
      <x:c r="K148" s="2" t="str">
        <x:v>https://m3.material.io/components/buttons</x:v>
      </x:c>
      <x:c r="L148" s="2" t="str">
        <x:f>IF(OR(AND(G148="Required",H148="Pass",I148&lt;&gt;""),AND(G148="N/A",J148&lt;&gt;"")),"Ready","Open")</x:f>
        <x:v>Open</x:v>
      </x:c>
    </x:row>
    <x:row r="149" ht="20" customHeight="1">
      <x:c r="A149" s="2" t="str">
        <x:v>CM-0005</x:v>
      </x:c>
      <x:c r="B149" s="2" t="str">
        <x:v>md-outlined-button</x:v>
      </x:c>
      <x:c r="C149" s="2" t="str">
        <x:v>Button</x:v>
      </x:c>
      <x:c r="D149" s="2" t="str">
        <x:v>Interaction</x:v>
      </x:c>
      <x:c r="E149" s="2" t="str">
        <x:v>Keyboard form</x:v>
      </x:c>
      <x:c r="F149" s="2" t="str">
        <x:v>Verify keyboard controls and native form behavior.</x:v>
      </x:c>
      <x:c r="G149" s="6" t="str">
        <x:v>Review</x:v>
      </x:c>
      <x:c r="H149" s="6" t="str">
        <x:v>Not checked</x:v>
      </x:c>
      <x:c r="I149" s="6" t="str"/>
      <x:c r="J149" s="6" t="str"/>
      <x:c r="K149" s="2" t="str">
        <x:v>https://m3.material.io/components/buttons</x:v>
      </x:c>
      <x:c r="L149" s="2" t="str">
        <x:f>IF(OR(AND(G149="Required",H149="Pass",I149&lt;&gt;""),AND(G149="N/A",J149&lt;&gt;"")),"Ready","Open")</x:f>
        <x:v>Open</x:v>
      </x:c>
    </x:row>
    <x:row r="150" ht="20" customHeight="1">
      <x:c r="A150" s="2" t="str">
        <x:v>CM-0005</x:v>
      </x:c>
      <x:c r="B150" s="2" t="str">
        <x:v>md-outlined-button</x:v>
      </x:c>
      <x:c r="C150" s="2" t="str">
        <x:v>Button</x:v>
      </x:c>
      <x:c r="D150" s="2" t="str">
        <x:v>Accessibility</x:v>
      </x:c>
      <x:c r="E150" s="2" t="str">
        <x:v>Semantics</x:v>
      </x:c>
      <x:c r="F150" s="2" t="str">
        <x:v>Verify name, role, state, focus order, and screen reader output.</x:v>
      </x:c>
      <x:c r="G150" s="6" t="str">
        <x:v>Review</x:v>
      </x:c>
      <x:c r="H150" s="6" t="str">
        <x:v>Not checked</x:v>
      </x:c>
      <x:c r="I150" s="6" t="str"/>
      <x:c r="J150" s="6" t="str"/>
      <x:c r="K150" s="2" t="str">
        <x:v>https://m3.material.io/components/buttons</x:v>
      </x:c>
      <x:c r="L150" s="2" t="str">
        <x:f>IF(OR(AND(G150="Required",H150="Pass",I150&lt;&gt;""),AND(G150="N/A",J150&lt;&gt;"")),"Ready","Open")</x:f>
        <x:v>Open</x:v>
      </x:c>
    </x:row>
    <x:row r="151" ht="20" customHeight="1">
      <x:c r="A151" s="2" t="str">
        <x:v>CM-0005</x:v>
      </x:c>
      <x:c r="B151" s="2" t="str">
        <x:v>md-outlined-button</x:v>
      </x:c>
      <x:c r="C151" s="2" t="str">
        <x:v>Button</x:v>
      </x:c>
      <x:c r="D151" s="2" t="str">
        <x:v>Accessibility</x:v>
      </x:c>
      <x:c r="E151" s="2" t="str">
        <x:v>Contrast cues</x:v>
      </x:c>
      <x:c r="F151" s="2" t="str">
        <x:v>Verify contextual contrast and non-color cues.</x:v>
      </x:c>
      <x:c r="G151" s="6" t="str">
        <x:v>Review</x:v>
      </x:c>
      <x:c r="H151" s="6" t="str">
        <x:v>Not checked</x:v>
      </x:c>
      <x:c r="I151" s="6" t="str"/>
      <x:c r="J151" s="6" t="str"/>
      <x:c r="K151" s="2" t="str">
        <x:v>https://m3.material.io/components/buttons</x:v>
      </x:c>
      <x:c r="L151" s="2" t="str">
        <x:f>IF(OR(AND(G151="Required",H151="Pass",I151&lt;&gt;""),AND(G151="N/A",J151&lt;&gt;"")),"Ready","Open")</x:f>
        <x:v>Open</x:v>
      </x:c>
    </x:row>
    <x:row r="152" ht="20" customHeight="1">
      <x:c r="A152" s="2" t="str">
        <x:v>CM-0005</x:v>
      </x:c>
      <x:c r="B152" s="2" t="str">
        <x:v>md-outlined-button</x:v>
      </x:c>
      <x:c r="C152" s="2" t="str">
        <x:v>Button</x:v>
      </x:c>
      <x:c r="D152" s="2" t="str">
        <x:v>Motion</x:v>
      </x:c>
      <x:c r="E152" s="2" t="str">
        <x:v>Transitions</x:v>
      </x:c>
      <x:c r="F152" s="2" t="str">
        <x:v>Verify duration, easing, direction, and animated properties.</x:v>
      </x:c>
      <x:c r="G152" s="6" t="str">
        <x:v>Review</x:v>
      </x:c>
      <x:c r="H152" s="6" t="str">
        <x:v>Not checked</x:v>
      </x:c>
      <x:c r="I152" s="6" t="str"/>
      <x:c r="J152" s="6" t="str"/>
      <x:c r="K152" s="2" t="str">
        <x:v>https://m3.material.io/components/buttons</x:v>
      </x:c>
      <x:c r="L152" s="2" t="str">
        <x:f>IF(OR(AND(G152="Required",H152="Pass",I152&lt;&gt;""),AND(G152="N/A",J152&lt;&gt;"")),"Ready","Open")</x:f>
        <x:v>Open</x:v>
      </x:c>
    </x:row>
    <x:row r="153" ht="20" customHeight="1">
      <x:c r="A153" s="2" t="str">
        <x:v>CM-0005</x:v>
      </x:c>
      <x:c r="B153" s="2" t="str">
        <x:v>md-outlined-button</x:v>
      </x:c>
      <x:c r="C153" s="2" t="str">
        <x:v>Button</x:v>
      </x:c>
      <x:c r="D153" s="2" t="str">
        <x:v>Motion</x:v>
      </x:c>
      <x:c r="E153" s="2" t="str">
        <x:v>Enter exit interruption</x:v>
      </x:c>
      <x:c r="F153" s="2" t="str">
        <x:v>Verify enter/exit and interrupted transitions where applicable.</x:v>
      </x:c>
      <x:c r="G153" s="6" t="str">
        <x:v>Review</x:v>
      </x:c>
      <x:c r="H153" s="6" t="str">
        <x:v>Not checked</x:v>
      </x:c>
      <x:c r="I153" s="6" t="str"/>
      <x:c r="J153" s="6" t="str"/>
      <x:c r="K153" s="2" t="str">
        <x:v>https://m3.material.io/components/buttons</x:v>
      </x:c>
      <x:c r="L153" s="2" t="str">
        <x:f>IF(OR(AND(G153="Required",H153="Pass",I153&lt;&gt;""),AND(G153="N/A",J153&lt;&gt;"")),"Ready","Open")</x:f>
        <x:v>Open</x:v>
      </x:c>
    </x:row>
    <x:row r="154" ht="20" customHeight="1">
      <x:c r="A154" s="2" t="str">
        <x:v>CM-0005</x:v>
      </x:c>
      <x:c r="B154" s="2" t="str">
        <x:v>md-outlined-button</x:v>
      </x:c>
      <x:c r="C154" s="2" t="str">
        <x:v>Button</x:v>
      </x:c>
      <x:c r="D154" s="2" t="str">
        <x:v>Motion</x:v>
      </x:c>
      <x:c r="E154" s="2" t="str">
        <x:v>Reduced motion</x:v>
      </x:c>
      <x:c r="F154" s="2" t="str">
        <x:v>Verify reduced-motion behavior.</x:v>
      </x:c>
      <x:c r="G154" s="6" t="str">
        <x:v>Review</x:v>
      </x:c>
      <x:c r="H154" s="6" t="str">
        <x:v>Not checked</x:v>
      </x:c>
      <x:c r="I154" s="6" t="str"/>
      <x:c r="J154" s="6" t="str"/>
      <x:c r="K154" s="2" t="str">
        <x:v>https://m3.material.io/components/buttons</x:v>
      </x:c>
      <x:c r="L154" s="2" t="str">
        <x:f>IF(OR(AND(G154="Required",H154="Pass",I154&lt;&gt;""),AND(G154="N/A",J154&lt;&gt;"")),"Ready","Open")</x:f>
        <x:v>Open</x:v>
      </x:c>
    </x:row>
    <x:row r="155" ht="20" customHeight="1">
      <x:c r="A155" s="2" t="str">
        <x:v>CM-0005</x:v>
      </x:c>
      <x:c r="B155" s="2" t="str">
        <x:v>md-outlined-button</x:v>
      </x:c>
      <x:c r="C155" s="2" t="str">
        <x:v>Button</x:v>
      </x:c>
      <x:c r="D155" s="2" t="str">
        <x:v>Responsive</x:v>
      </x:c>
      <x:c r="E155" s="2" t="str">
        <x:v>Viewport and container</x:v>
      </x:c>
      <x:c r="F155" s="2" t="str">
        <x:v>Verify compact, medium, expanded, and boundary conditions as applicable.</x:v>
      </x:c>
      <x:c r="G155" s="6" t="str">
        <x:v>Review</x:v>
      </x:c>
      <x:c r="H155" s="6" t="str">
        <x:v>Not checked</x:v>
      </x:c>
      <x:c r="I155" s="6" t="str"/>
      <x:c r="J155" s="6" t="str"/>
      <x:c r="K155" s="2" t="str">
        <x:v>https://m3.material.io/components/buttons</x:v>
      </x:c>
      <x:c r="L155" s="2" t="str">
        <x:f>IF(OR(AND(G155="Required",H155="Pass",I155&lt;&gt;""),AND(G155="N/A",J155&lt;&gt;"")),"Ready","Open")</x:f>
        <x:v>Open</x:v>
      </x:c>
    </x:row>
    <x:row r="156" ht="20" customHeight="1">
      <x:c r="A156" s="2" t="str">
        <x:v>CM-0005</x:v>
      </x:c>
      <x:c r="B156" s="2" t="str">
        <x:v>md-outlined-button</x:v>
      </x:c>
      <x:c r="C156" s="2" t="str">
        <x:v>Button</x:v>
      </x:c>
      <x:c r="D156" s="2" t="str">
        <x:v>Responsive</x:v>
      </x:c>
      <x:c r="E156" s="2" t="str">
        <x:v>Zoom RTL overflow</x:v>
      </x:c>
      <x:c r="F156" s="2" t="str">
        <x:v>Verify zoom, long content, overflow, and RTL layout.</x:v>
      </x:c>
      <x:c r="G156" s="6" t="str">
        <x:v>Review</x:v>
      </x:c>
      <x:c r="H156" s="6" t="str">
        <x:v>Not checked</x:v>
      </x:c>
      <x:c r="I156" s="6" t="str"/>
      <x:c r="J156" s="6" t="str"/>
      <x:c r="K156" s="2" t="str">
        <x:v>https://m3.material.io/components/buttons</x:v>
      </x:c>
      <x:c r="L156" s="2" t="str">
        <x:f>IF(OR(AND(G156="Required",H156="Pass",I156&lt;&gt;""),AND(G156="N/A",J156&lt;&gt;"")),"Ready","Open")</x:f>
        <x:v>Open</x:v>
      </x:c>
    </x:row>
    <x:row r="157" ht="20" customHeight="1">
      <x:c r="A157" s="2" t="str">
        <x:v>CM-0005</x:v>
      </x:c>
      <x:c r="B157" s="2" t="str">
        <x:v>md-outlined-button</x:v>
      </x:c>
      <x:c r="C157" s="2" t="str">
        <x:v>Button</x:v>
      </x:c>
      <x:c r="D157" s="2" t="str">
        <x:v>Theming</x:v>
      </x:c>
      <x:c r="E157" s="2" t="str">
        <x:v>Color and overrides</x:v>
      </x:c>
      <x:c r="F157" s="2" t="str">
        <x:v>Verify light/dark, dynamic color, custom theme, and scoped overrides.</x:v>
      </x:c>
      <x:c r="G157" s="6" t="str">
        <x:v>Review</x:v>
      </x:c>
      <x:c r="H157" s="6" t="str">
        <x:v>Not checked</x:v>
      </x:c>
      <x:c r="I157" s="6" t="str"/>
      <x:c r="J157" s="6" t="str"/>
      <x:c r="K157" s="2" t="str">
        <x:v>https://m3.material.io/components/buttons</x:v>
      </x:c>
      <x:c r="L157" s="2" t="str">
        <x:f>IF(OR(AND(G157="Required",H157="Pass",I157&lt;&gt;""),AND(G157="N/A",J157&lt;&gt;"")),"Ready","Open")</x:f>
        <x:v>Open</x:v>
      </x:c>
    </x:row>
    <x:row r="158" ht="20" customHeight="1">
      <x:c r="A158" s="2" t="str">
        <x:v>CM-0005</x:v>
      </x:c>
      <x:c r="B158" s="2" t="str">
        <x:v>md-outlined-button</x:v>
      </x:c>
      <x:c r="C158" s="2" t="str">
        <x:v>Button</x:v>
      </x:c>
      <x:c r="D158" s="2" t="str">
        <x:v>Content</x:v>
      </x:c>
      <x:c r="E158" s="2" t="str">
        <x:v>Extremes and locale</x:v>
      </x:c>
      <x:c r="F158" s="2" t="str">
        <x:v>Verify empty/long content, icon-only content, and localization.</x:v>
      </x:c>
      <x:c r="G158" s="6" t="str">
        <x:v>Review</x:v>
      </x:c>
      <x:c r="H158" s="6" t="str">
        <x:v>Not checked</x:v>
      </x:c>
      <x:c r="I158" s="6" t="str"/>
      <x:c r="J158" s="6" t="str"/>
      <x:c r="K158" s="2" t="str">
        <x:v>https://m3.material.io/components/buttons</x:v>
      </x:c>
      <x:c r="L158" s="2" t="str">
        <x:f>IF(OR(AND(G158="Required",H158="Pass",I158&lt;&gt;""),AND(G158="N/A",J158&lt;&gt;"")),"Ready","Open")</x:f>
        <x:v>Open</x:v>
      </x:c>
    </x:row>
    <x:row r="159" ht="20" customHeight="1">
      <x:c r="A159" s="2" t="str">
        <x:v>CM-0005</x:v>
      </x:c>
      <x:c r="B159" s="2" t="str">
        <x:v>md-outlined-button</x:v>
      </x:c>
      <x:c r="C159" s="2" t="str">
        <x:v>Button</x:v>
      </x:c>
      <x:c r="D159" s="2" t="str">
        <x:v>Composition</x:v>
      </x:c>
      <x:c r="E159" s="2" t="str">
        <x:v>Layering and nesting</x:v>
      </x:c>
      <x:c r="F159" s="2" t="str">
        <x:v>Verify overlays, stacking, scrolling, and nested use where applicable.</x:v>
      </x:c>
      <x:c r="G159" s="6" t="str">
        <x:v>Review</x:v>
      </x:c>
      <x:c r="H159" s="6" t="str">
        <x:v>Not checked</x:v>
      </x:c>
      <x:c r="I159" s="6" t="str"/>
      <x:c r="J159" s="6" t="str"/>
      <x:c r="K159" s="2" t="str">
        <x:v>https://m3.material.io/components/buttons</x:v>
      </x:c>
      <x:c r="L159" s="2" t="str">
        <x:f>IF(OR(AND(G159="Required",H159="Pass",I159&lt;&gt;""),AND(G159="N/A",J159&lt;&gt;"")),"Ready","Open")</x:f>
        <x:v>Open</x:v>
      </x:c>
    </x:row>
    <x:row r="160" ht="20" customHeight="1">
      <x:c r="A160" s="2" t="str">
        <x:v>CM-0005</x:v>
      </x:c>
      <x:c r="B160" s="2" t="str">
        <x:v>md-outlined-button</x:v>
      </x:c>
      <x:c r="C160" s="2" t="str">
        <x:v>Button</x:v>
      </x:c>
      <x:c r="D160" s="2" t="str">
        <x:v>Engineering</x:v>
      </x:c>
      <x:c r="E160" s="2" t="str">
        <x:v>Browser SSR performance</x:v>
      </x:c>
      <x:c r="F160" s="2" t="str">
        <x:v>Verify supported browsers, SSR/hydration, layout stability, and performance as applicable.</x:v>
      </x:c>
      <x:c r="G160" s="6" t="str">
        <x:v>Review</x:v>
      </x:c>
      <x:c r="H160" s="6" t="str">
        <x:v>Not checked</x:v>
      </x:c>
      <x:c r="I160" s="6" t="str"/>
      <x:c r="J160" s="6" t="str"/>
      <x:c r="K160" s="2" t="str">
        <x:v>https://m3.material.io/components/buttons</x:v>
      </x:c>
      <x:c r="L160" s="2" t="str">
        <x:f>IF(OR(AND(G160="Required",H160="Pass",I160&lt;&gt;""),AND(G160="N/A",J160&lt;&gt;"")),"Ready","Open")</x:f>
        <x:v>Open</x:v>
      </x:c>
    </x:row>
    <x:row r="161" ht="20" customHeight="1">
      <x:c r="A161" s="2" t="str">
        <x:v>CM-0005</x:v>
      </x:c>
      <x:c r="B161" s="2" t="str">
        <x:v>md-outlined-button</x:v>
      </x:c>
      <x:c r="C161" s="2" t="str">
        <x:v>Button</x:v>
      </x:c>
      <x:c r="D161" s="2" t="str">
        <x:v>Evidence</x:v>
      </x:c>
      <x:c r="E161" s="2" t="str">
        <x:v>Docs and regression</x:v>
      </x:c>
      <x:c r="F161" s="2" t="str">
        <x:v>Link updated docs, source, unit/browser tests, and visual evidence.</x:v>
      </x:c>
      <x:c r="G161" s="6" t="str">
        <x:v>Review</x:v>
      </x:c>
      <x:c r="H161" s="6" t="str">
        <x:v>Not checked</x:v>
      </x:c>
      <x:c r="I161" s="6" t="str"/>
      <x:c r="J161" s="6" t="str"/>
      <x:c r="K161" s="2" t="str">
        <x:v>https://m3.material.io/components/buttons</x:v>
      </x:c>
      <x:c r="L161" s="2" t="str">
        <x:f>IF(OR(AND(G161="Required",H161="Pass",I161&lt;&gt;""),AND(G161="N/A",J161&lt;&gt;"")),"Ready","Open")</x:f>
        <x:v>Open</x:v>
      </x:c>
    </x:row>
    <x:row r="162" ht="20" customHeight="1">
      <x:c r="A162" s="2" t="str">
        <x:v>CM-0006</x:v>
      </x:c>
      <x:c r="B162" s="2" t="str">
        <x:v>md-text-button</x:v>
      </x:c>
      <x:c r="C162" s="2" t="str">
        <x:v>Button</x:v>
      </x:c>
      <x:c r="D162" s="2" t="str">
        <x:v>Coverage</x:v>
      </x:c>
      <x:c r="E162" s="2" t="str">
        <x:v>Type and variant</x:v>
      </x:c>
      <x:c r="F162" s="2" t="str">
        <x:v>Identify the corresponding Material 3 type and supported variants.</x:v>
      </x:c>
      <x:c r="G162" s="6" t="str">
        <x:v>Review</x:v>
      </x:c>
      <x:c r="H162" s="6" t="str">
        <x:v>Not checked</x:v>
      </x:c>
      <x:c r="I162" s="6" t="str"/>
      <x:c r="J162" s="6" t="str"/>
      <x:c r="K162" s="2" t="str">
        <x:v>https://m3.material.io/components/buttons</x:v>
      </x:c>
      <x:c r="L162" s="2" t="str">
        <x:f>IF(OR(AND(G162="Required",H162="Pass",I162&lt;&gt;""),AND(G162="N/A",J162&lt;&gt;"")),"Ready","Open")</x:f>
        <x:v>Open</x:v>
      </x:c>
    </x:row>
    <x:row r="163" ht="20" customHeight="1">
      <x:c r="A163" s="2" t="str">
        <x:v>CM-0006</x:v>
      </x:c>
      <x:c r="B163" s="2" t="str">
        <x:v>md-text-button</x:v>
      </x:c>
      <x:c r="C163" s="2" t="str">
        <x:v>Button</x:v>
      </x:c>
      <x:c r="D163" s="2" t="str">
        <x:v>Coverage</x:v>
      </x:c>
      <x:c r="E163" s="2" t="str">
        <x:v>Properties and slots</x:v>
      </x:c>
      <x:c r="F163" s="2" t="str">
        <x:v>Compare public configuration, content slots, and composition.</x:v>
      </x:c>
      <x:c r="G163" s="6" t="str">
        <x:v>Review</x:v>
      </x:c>
      <x:c r="H163" s="6" t="str">
        <x:v>Not checked</x:v>
      </x:c>
      <x:c r="I163" s="6" t="str"/>
      <x:c r="J163" s="6" t="str"/>
      <x:c r="K163" s="2" t="str">
        <x:v>https://m3.material.io/components/buttons</x:v>
      </x:c>
      <x:c r="L163" s="2" t="str">
        <x:f>IF(OR(AND(G163="Required",H163="Pass",I163&lt;&gt;""),AND(G163="N/A",J163&lt;&gt;"")),"Ready","Open")</x:f>
        <x:v>Open</x:v>
      </x:c>
    </x:row>
    <x:row r="164" ht="20" customHeight="1">
      <x:c r="A164" s="2" t="str">
        <x:v>CM-0006</x:v>
      </x:c>
      <x:c r="B164" s="2" t="str">
        <x:v>md-text-button</x:v>
      </x:c>
      <x:c r="C164" s="2" t="str">
        <x:v>Button</x:v>
      </x:c>
      <x:c r="D164" s="2" t="str">
        <x:v>Anatomy</x:v>
      </x:c>
      <x:c r="E164" s="2" t="str">
        <x:v>Parts and geometry</x:v>
      </x:c>
      <x:c r="F164" s="2" t="str">
        <x:v>Compare parts, dimensions, alignment, spacing, and icon placement.</x:v>
      </x:c>
      <x:c r="G164" s="6" t="str">
        <x:v>Review</x:v>
      </x:c>
      <x:c r="H164" s="6" t="str">
        <x:v>Not checked</x:v>
      </x:c>
      <x:c r="I164" s="6" t="str"/>
      <x:c r="J164" s="6" t="str"/>
      <x:c r="K164" s="2" t="str">
        <x:v>https://m3.material.io/components/buttons</x:v>
      </x:c>
      <x:c r="L164" s="2" t="str">
        <x:f>IF(OR(AND(G164="Required",H164="Pass",I164&lt;&gt;""),AND(G164="N/A",J164&lt;&gt;"")),"Ready","Open")</x:f>
        <x:v>Open</x:v>
      </x:c>
    </x:row>
    <x:row r="165" ht="20" customHeight="1">
      <x:c r="A165" s="2" t="str">
        <x:v>CM-0006</x:v>
      </x:c>
      <x:c r="B165" s="2" t="str">
        <x:v>md-text-button</x:v>
      </x:c>
      <x:c r="C165" s="2" t="str">
        <x:v>Button</x:v>
      </x:c>
      <x:c r="D165" s="2" t="str">
        <x:v>Anatomy</x:v>
      </x:c>
      <x:c r="E165" s="2" t="str">
        <x:v>Touch target</x:v>
      </x:c>
      <x:c r="F165" s="2" t="str">
        <x:v>Verify the applicable Material target geometry.</x:v>
      </x:c>
      <x:c r="G165" s="6" t="str">
        <x:v>Review</x:v>
      </x:c>
      <x:c r="H165" s="6" t="str">
        <x:v>Not checked</x:v>
      </x:c>
      <x:c r="I165" s="6" t="str"/>
      <x:c r="J165" s="6" t="str"/>
      <x:c r="K165" s="2" t="str">
        <x:v>https://m3.material.io/components/buttons</x:v>
      </x:c>
      <x:c r="L165" s="2" t="str">
        <x:f>IF(OR(AND(G165="Required",H165="Pass",I165&lt;&gt;""),AND(G165="N/A",J165&lt;&gt;"")),"Ready","Open")</x:f>
        <x:v>Open</x:v>
      </x:c>
    </x:row>
    <x:row r="166" ht="20" customHeight="1">
      <x:c r="A166" s="2" t="str">
        <x:v>CM-0006</x:v>
      </x:c>
      <x:c r="B166" s="2" t="str">
        <x:v>md-text-button</x:v>
      </x:c>
      <x:c r="C166" s="2" t="str">
        <x:v>Button</x:v>
      </x:c>
      <x:c r="D166" s="2" t="str">
        <x:v>Visual tokens</x:v>
      </x:c>
      <x:c r="E166" s="2" t="str">
        <x:v>Color light</x:v>
      </x:c>
      <x:c r="F166" s="2" t="str">
        <x:v>Verify semantic container, content, border, and state colors in light mode.</x:v>
      </x:c>
      <x:c r="G166" s="6" t="str">
        <x:v>Review</x:v>
      </x:c>
      <x:c r="H166" s="6" t="str">
        <x:v>Not checked</x:v>
      </x:c>
      <x:c r="I166" s="6" t="str"/>
      <x:c r="J166" s="6" t="str"/>
      <x:c r="K166" s="2" t="str">
        <x:v>https://m3.material.io/components/buttons</x:v>
      </x:c>
      <x:c r="L166" s="2" t="str">
        <x:f>IF(OR(AND(G166="Required",H166="Pass",I166&lt;&gt;""),AND(G166="N/A",J166&lt;&gt;"")),"Ready","Open")</x:f>
        <x:v>Open</x:v>
      </x:c>
    </x:row>
    <x:row r="167" ht="20" customHeight="1">
      <x:c r="A167" s="2" t="str">
        <x:v>CM-0006</x:v>
      </x:c>
      <x:c r="B167" s="2" t="str">
        <x:v>md-text-button</x:v>
      </x:c>
      <x:c r="C167" s="2" t="str">
        <x:v>Button</x:v>
      </x:c>
      <x:c r="D167" s="2" t="str">
        <x:v>Visual tokens</x:v>
      </x:c>
      <x:c r="E167" s="2" t="str">
        <x:v>Color dark</x:v>
      </x:c>
      <x:c r="F167" s="2" t="str">
        <x:v>Verify semantic container, content, border, and state colors in dark mode.</x:v>
      </x:c>
      <x:c r="G167" s="6" t="str">
        <x:v>Review</x:v>
      </x:c>
      <x:c r="H167" s="6" t="str">
        <x:v>Not checked</x:v>
      </x:c>
      <x:c r="I167" s="6" t="str"/>
      <x:c r="J167" s="6" t="str"/>
      <x:c r="K167" s="2" t="str">
        <x:v>https://m3.material.io/components/buttons</x:v>
      </x:c>
      <x:c r="L167" s="2" t="str">
        <x:f>IF(OR(AND(G167="Required",H167="Pass",I167&lt;&gt;""),AND(G167="N/A",J167&lt;&gt;"")),"Ready","Open")</x:f>
        <x:v>Open</x:v>
      </x:c>
    </x:row>
    <x:row r="168" ht="20" customHeight="1">
      <x:c r="A168" s="2" t="str">
        <x:v>CM-0006</x:v>
      </x:c>
      <x:c r="B168" s="2" t="str">
        <x:v>md-text-button</x:v>
      </x:c>
      <x:c r="C168" s="2" t="str">
        <x:v>Button</x:v>
      </x:c>
      <x:c r="D168" s="2" t="str">
        <x:v>Visual tokens</x:v>
      </x:c>
      <x:c r="E168" s="2" t="str">
        <x:v>Typography</x:v>
      </x:c>
      <x:c r="F168" s="2" t="str">
        <x:v>Verify family, scale role, size, line height, weight, and tracking.</x:v>
      </x:c>
      <x:c r="G168" s="6" t="str">
        <x:v>Review</x:v>
      </x:c>
      <x:c r="H168" s="6" t="str">
        <x:v>Not checked</x:v>
      </x:c>
      <x:c r="I168" s="6" t="str"/>
      <x:c r="J168" s="6" t="str"/>
      <x:c r="K168" s="2" t="str">
        <x:v>https://m3.material.io/components/buttons</x:v>
      </x:c>
      <x:c r="L168" s="2" t="str">
        <x:f>IF(OR(AND(G168="Required",H168="Pass",I168&lt;&gt;""),AND(G168="N/A",J168&lt;&gt;"")),"Ready","Open")</x:f>
        <x:v>Open</x:v>
      </x:c>
    </x:row>
    <x:row r="169" ht="20" customHeight="1">
      <x:c r="A169" s="2" t="str">
        <x:v>CM-0006</x:v>
      </x:c>
      <x:c r="B169" s="2" t="str">
        <x:v>md-text-button</x:v>
      </x:c>
      <x:c r="C169" s="2" t="str">
        <x:v>Button</x:v>
      </x:c>
      <x:c r="D169" s="2" t="str">
        <x:v>Visual tokens</x:v>
      </x:c>
      <x:c r="E169" s="2" t="str">
        <x:v>Shape spacing elevation</x:v>
      </x:c>
      <x:c r="F169" s="2" t="str">
        <x:v>Verify corners, padding, gaps, borders, tonal and shadow elevation.</x:v>
      </x:c>
      <x:c r="G169" s="6" t="str">
        <x:v>Review</x:v>
      </x:c>
      <x:c r="H169" s="6" t="str">
        <x:v>Not checked</x:v>
      </x:c>
      <x:c r="I169" s="6" t="str"/>
      <x:c r="J169" s="6" t="str"/>
      <x:c r="K169" s="2" t="str">
        <x:v>https://m3.material.io/components/buttons</x:v>
      </x:c>
      <x:c r="L169" s="2" t="str">
        <x:f>IF(OR(AND(G169="Required",H169="Pass",I169&lt;&gt;""),AND(G169="N/A",J169&lt;&gt;"")),"Ready","Open")</x:f>
        <x:v>Open</x:v>
      </x:c>
    </x:row>
    <x:row r="170" ht="20" customHeight="1">
      <x:c r="A170" s="2" t="str">
        <x:v>CM-0006</x:v>
      </x:c>
      <x:c r="B170" s="2" t="str">
        <x:v>md-text-button</x:v>
      </x:c>
      <x:c r="C170" s="2" t="str">
        <x:v>Button</x:v>
      </x:c>
      <x:c r="D170" s="2" t="str">
        <x:v>States</x:v>
      </x:c>
      <x:c r="E170" s="2" t="str">
        <x:v>Enabled</x:v>
      </x:c>
      <x:c r="F170" s="2" t="str">
        <x:v>Verify resting visual and behavior.</x:v>
      </x:c>
      <x:c r="G170" s="6" t="str">
        <x:v>Review</x:v>
      </x:c>
      <x:c r="H170" s="6" t="str">
        <x:v>Not checked</x:v>
      </x:c>
      <x:c r="I170" s="6" t="str"/>
      <x:c r="J170" s="6" t="str"/>
      <x:c r="K170" s="2" t="str">
        <x:v>https://m3.material.io/components/buttons</x:v>
      </x:c>
      <x:c r="L170" s="2" t="str">
        <x:f>IF(OR(AND(G170="Required",H170="Pass",I170&lt;&gt;""),AND(G170="N/A",J170&lt;&gt;"")),"Ready","Open")</x:f>
        <x:v>Open</x:v>
      </x:c>
    </x:row>
    <x:row r="171" ht="20" customHeight="1">
      <x:c r="A171" s="2" t="str">
        <x:v>CM-0006</x:v>
      </x:c>
      <x:c r="B171" s="2" t="str">
        <x:v>md-text-button</x:v>
      </x:c>
      <x:c r="C171" s="2" t="str">
        <x:v>Button</x:v>
      </x:c>
      <x:c r="D171" s="2" t="str">
        <x:v>States</x:v>
      </x:c>
      <x:c r="E171" s="2" t="str">
        <x:v>Hover</x:v>
      </x:c>
      <x:c r="F171" s="2" t="str">
        <x:v>Verify hover state with hover-capable pointer.</x:v>
      </x:c>
      <x:c r="G171" s="6" t="str">
        <x:v>Review</x:v>
      </x:c>
      <x:c r="H171" s="6" t="str">
        <x:v>Not checked</x:v>
      </x:c>
      <x:c r="I171" s="6" t="str"/>
      <x:c r="J171" s="6" t="str"/>
      <x:c r="K171" s="2" t="str">
        <x:v>https://m3.material.io/components/buttons</x:v>
      </x:c>
      <x:c r="L171" s="2" t="str">
        <x:f>IF(OR(AND(G171="Required",H171="Pass",I171&lt;&gt;""),AND(G171="N/A",J171&lt;&gt;"")),"Ready","Open")</x:f>
        <x:v>Open</x:v>
      </x:c>
    </x:row>
    <x:row r="172" ht="20" customHeight="1">
      <x:c r="A172" s="2" t="str">
        <x:v>CM-0006</x:v>
      </x:c>
      <x:c r="B172" s="2" t="str">
        <x:v>md-text-button</x:v>
      </x:c>
      <x:c r="C172" s="2" t="str">
        <x:v>Button</x:v>
      </x:c>
      <x:c r="D172" s="2" t="str">
        <x:v>States</x:v>
      </x:c>
      <x:c r="E172" s="2" t="str">
        <x:v>Focus visible</x:v>
      </x:c>
      <x:c r="F172" s="2" t="str">
        <x:v>Verify keyboard focus indicator and focus behavior.</x:v>
      </x:c>
      <x:c r="G172" s="6" t="str">
        <x:v>Review</x:v>
      </x:c>
      <x:c r="H172" s="6" t="str">
        <x:v>Not checked</x:v>
      </x:c>
      <x:c r="I172" s="6" t="str"/>
      <x:c r="J172" s="6" t="str"/>
      <x:c r="K172" s="2" t="str">
        <x:v>https://m3.material.io/components/buttons</x:v>
      </x:c>
      <x:c r="L172" s="2" t="str">
        <x:f>IF(OR(AND(G172="Required",H172="Pass",I172&lt;&gt;""),AND(G172="N/A",J172&lt;&gt;"")),"Ready","Open")</x:f>
        <x:v>Open</x:v>
      </x:c>
    </x:row>
    <x:row r="173" ht="20" customHeight="1">
      <x:c r="A173" s="2" t="str">
        <x:v>CM-0006</x:v>
      </x:c>
      <x:c r="B173" s="2" t="str">
        <x:v>md-text-button</x:v>
      </x:c>
      <x:c r="C173" s="2" t="str">
        <x:v>Button</x:v>
      </x:c>
      <x:c r="D173" s="2" t="str">
        <x:v>States</x:v>
      </x:c>
      <x:c r="E173" s="2" t="str">
        <x:v>Pressed</x:v>
      </x:c>
      <x:c r="F173" s="2" t="str">
        <x:v>Verify active/pressed treatment and release behavior.</x:v>
      </x:c>
      <x:c r="G173" s="6" t="str">
        <x:v>Review</x:v>
      </x:c>
      <x:c r="H173" s="6" t="str">
        <x:v>Not checked</x:v>
      </x:c>
      <x:c r="I173" s="6" t="str"/>
      <x:c r="J173" s="6" t="str"/>
      <x:c r="K173" s="2" t="str">
        <x:v>https://m3.material.io/components/buttons</x:v>
      </x:c>
      <x:c r="L173" s="2" t="str">
        <x:f>IF(OR(AND(G173="Required",H173="Pass",I173&lt;&gt;""),AND(G173="N/A",J173&lt;&gt;"")),"Ready","Open")</x:f>
        <x:v>Open</x:v>
      </x:c>
    </x:row>
    <x:row r="174" ht="20" customHeight="1">
      <x:c r="A174" s="2" t="str">
        <x:v>CM-0006</x:v>
      </x:c>
      <x:c r="B174" s="2" t="str">
        <x:v>md-text-button</x:v>
      </x:c>
      <x:c r="C174" s="2" t="str">
        <x:v>Button</x:v>
      </x:c>
      <x:c r="D174" s="2" t="str">
        <x:v>States</x:v>
      </x:c>
      <x:c r="E174" s="2" t="str">
        <x:v>Selected checked</x:v>
      </x:c>
      <x:c r="F174" s="2" t="str">
        <x:v>Verify selected or checked state where applicable.</x:v>
      </x:c>
      <x:c r="G174" s="6" t="str">
        <x:v>Review</x:v>
      </x:c>
      <x:c r="H174" s="6" t="str">
        <x:v>Not checked</x:v>
      </x:c>
      <x:c r="I174" s="6" t="str"/>
      <x:c r="J174" s="6" t="str"/>
      <x:c r="K174" s="2" t="str">
        <x:v>https://m3.material.io/components/buttons</x:v>
      </x:c>
      <x:c r="L174" s="2" t="str">
        <x:f>IF(OR(AND(G174="Required",H174="Pass",I174&lt;&gt;""),AND(G174="N/A",J174&lt;&gt;"")),"Ready","Open")</x:f>
        <x:v>Open</x:v>
      </x:c>
    </x:row>
    <x:row r="175" ht="20" customHeight="1">
      <x:c r="A175" s="2" t="str">
        <x:v>CM-0006</x:v>
      </x:c>
      <x:c r="B175" s="2" t="str">
        <x:v>md-text-button</x:v>
      </x:c>
      <x:c r="C175" s="2" t="str">
        <x:v>Button</x:v>
      </x:c>
      <x:c r="D175" s="2" t="str">
        <x:v>States</x:v>
      </x:c>
      <x:c r="E175" s="2" t="str">
        <x:v>Disabled</x:v>
      </x:c>
      <x:c r="F175" s="2" t="str">
        <x:v>Verify disabled visual, focus, and activation behavior.</x:v>
      </x:c>
      <x:c r="G175" s="6" t="str">
        <x:v>Review</x:v>
      </x:c>
      <x:c r="H175" s="6" t="str">
        <x:v>Not checked</x:v>
      </x:c>
      <x:c r="I175" s="6" t="str"/>
      <x:c r="J175" s="6" t="str"/>
      <x:c r="K175" s="2" t="str">
        <x:v>https://m3.material.io/components/buttons</x:v>
      </x:c>
      <x:c r="L175" s="2" t="str">
        <x:f>IF(OR(AND(G175="Required",H175="Pass",I175&lt;&gt;""),AND(G175="N/A",J175&lt;&gt;"")),"Ready","Open")</x:f>
        <x:v>Open</x:v>
      </x:c>
    </x:row>
    <x:row r="176" ht="20" customHeight="1">
      <x:c r="A176" s="2" t="str">
        <x:v>CM-0006</x:v>
      </x:c>
      <x:c r="B176" s="2" t="str">
        <x:v>md-text-button</x:v>
      </x:c>
      <x:c r="C176" s="2" t="str">
        <x:v>Button</x:v>
      </x:c>
      <x:c r="D176" s="2" t="str">
        <x:v>States</x:v>
      </x:c>
      <x:c r="E176" s="2" t="str">
        <x:v>Invalid error</x:v>
      </x:c>
      <x:c r="F176" s="2" t="str">
        <x:v>Verify validation and error presentation where applicable.</x:v>
      </x:c>
      <x:c r="G176" s="6" t="str">
        <x:v>Review</x:v>
      </x:c>
      <x:c r="H176" s="6" t="str">
        <x:v>Not checked</x:v>
      </x:c>
      <x:c r="I176" s="6" t="str"/>
      <x:c r="J176" s="6" t="str"/>
      <x:c r="K176" s="2" t="str">
        <x:v>https://m3.material.io/components/buttons</x:v>
      </x:c>
      <x:c r="L176" s="2" t="str">
        <x:f>IF(OR(AND(G176="Required",H176="Pass",I176&lt;&gt;""),AND(G176="N/A",J176&lt;&gt;"")),"Ready","Open")</x:f>
        <x:v>Open</x:v>
      </x:c>
    </x:row>
    <x:row r="177" ht="20" customHeight="1">
      <x:c r="A177" s="2" t="str">
        <x:v>CM-0006</x:v>
      </x:c>
      <x:c r="B177" s="2" t="str">
        <x:v>md-text-button</x:v>
      </x:c>
      <x:c r="C177" s="2" t="str">
        <x:v>Button</x:v>
      </x:c>
      <x:c r="D177" s="2" t="str">
        <x:v>States</x:v>
      </x:c>
      <x:c r="E177" s="2" t="str">
        <x:v>Loading</x:v>
      </x:c>
      <x:c r="F177" s="2" t="str">
        <x:v>Verify pending feedback and geometry where applicable.</x:v>
      </x:c>
      <x:c r="G177" s="6" t="str">
        <x:v>Review</x:v>
      </x:c>
      <x:c r="H177" s="6" t="str">
        <x:v>Not checked</x:v>
      </x:c>
      <x:c r="I177" s="6" t="str"/>
      <x:c r="J177" s="6" t="str"/>
      <x:c r="K177" s="2" t="str">
        <x:v>https://m3.material.io/components/buttons</x:v>
      </x:c>
      <x:c r="L177" s="2" t="str">
        <x:f>IF(OR(AND(G177="Required",H177="Pass",I177&lt;&gt;""),AND(G177="N/A",J177&lt;&gt;"")),"Ready","Open")</x:f>
        <x:v>Open</x:v>
      </x:c>
    </x:row>
    <x:row r="178" ht="20" customHeight="1">
      <x:c r="A178" s="2" t="str">
        <x:v>CM-0006</x:v>
      </x:c>
      <x:c r="B178" s="2" t="str">
        <x:v>md-text-button</x:v>
      </x:c>
      <x:c r="C178" s="2" t="str">
        <x:v>Button</x:v>
      </x:c>
      <x:c r="D178" s="2" t="str">
        <x:v>States</x:v>
      </x:c>
      <x:c r="E178" s="2" t="str">
        <x:v>Read only</x:v>
      </x:c>
      <x:c r="F178" s="2" t="str">
        <x:v>Verify read-only semantics where applicable.</x:v>
      </x:c>
      <x:c r="G178" s="6" t="str">
        <x:v>Review</x:v>
      </x:c>
      <x:c r="H178" s="6" t="str">
        <x:v>Not checked</x:v>
      </x:c>
      <x:c r="I178" s="6" t="str"/>
      <x:c r="J178" s="6" t="str"/>
      <x:c r="K178" s="2" t="str">
        <x:v>https://m3.material.io/components/buttons</x:v>
      </x:c>
      <x:c r="L178" s="2" t="str">
        <x:f>IF(OR(AND(G178="Required",H178="Pass",I178&lt;&gt;""),AND(G178="N/A",J178&lt;&gt;"")),"Ready","Open")</x:f>
        <x:v>Open</x:v>
      </x:c>
    </x:row>
    <x:row r="179" ht="20" customHeight="1">
      <x:c r="A179" s="2" t="str">
        <x:v>CM-0006</x:v>
      </x:c>
      <x:c r="B179" s="2" t="str">
        <x:v>md-text-button</x:v>
      </x:c>
      <x:c r="C179" s="2" t="str">
        <x:v>Button</x:v>
      </x:c>
      <x:c r="D179" s="2" t="str">
        <x:v>States</x:v>
      </x:c>
      <x:c r="E179" s="2" t="str">
        <x:v>Open closed dragged</x:v>
      </x:c>
      <x:c r="F179" s="2" t="str">
        <x:v>Verify expanded, open, or dragged states where applicable.</x:v>
      </x:c>
      <x:c r="G179" s="6" t="str">
        <x:v>Review</x:v>
      </x:c>
      <x:c r="H179" s="6" t="str">
        <x:v>Not checked</x:v>
      </x:c>
      <x:c r="I179" s="6" t="str"/>
      <x:c r="J179" s="6" t="str"/>
      <x:c r="K179" s="2" t="str">
        <x:v>https://m3.material.io/components/buttons</x:v>
      </x:c>
      <x:c r="L179" s="2" t="str">
        <x:f>IF(OR(AND(G179="Required",H179="Pass",I179&lt;&gt;""),AND(G179="N/A",J179&lt;&gt;"")),"Ready","Open")</x:f>
        <x:v>Open</x:v>
      </x:c>
    </x:row>
    <x:row r="180" ht="20" customHeight="1">
      <x:c r="A180" s="2" t="str">
        <x:v>CM-0006</x:v>
      </x:c>
      <x:c r="B180" s="2" t="str">
        <x:v>md-text-button</x:v>
      </x:c>
      <x:c r="C180" s="2" t="str">
        <x:v>Button</x:v>
      </x:c>
      <x:c r="D180" s="2" t="str">
        <x:v>Interaction</x:v>
      </x:c>
      <x:c r="E180" s="2" t="str">
        <x:v>Pointer touch</x:v>
      </x:c>
      <x:c r="F180" s="2" t="str">
        <x:v>Verify pointer, touch, gesture, and cancellation behavior.</x:v>
      </x:c>
      <x:c r="G180" s="6" t="str">
        <x:v>Review</x:v>
      </x:c>
      <x:c r="H180" s="6" t="str">
        <x:v>Not checked</x:v>
      </x:c>
      <x:c r="I180" s="6" t="str"/>
      <x:c r="J180" s="6" t="str"/>
      <x:c r="K180" s="2" t="str">
        <x:v>https://m3.material.io/components/buttons</x:v>
      </x:c>
      <x:c r="L180" s="2" t="str">
        <x:f>IF(OR(AND(G180="Required",H180="Pass",I180&lt;&gt;""),AND(G180="N/A",J180&lt;&gt;"")),"Ready","Open")</x:f>
        <x:v>Open</x:v>
      </x:c>
    </x:row>
    <x:row r="181" ht="20" customHeight="1">
      <x:c r="A181" s="2" t="str">
        <x:v>CM-0006</x:v>
      </x:c>
      <x:c r="B181" s="2" t="str">
        <x:v>md-text-button</x:v>
      </x:c>
      <x:c r="C181" s="2" t="str">
        <x:v>Button</x:v>
      </x:c>
      <x:c r="D181" s="2" t="str">
        <x:v>Interaction</x:v>
      </x:c>
      <x:c r="E181" s="2" t="str">
        <x:v>Keyboard form</x:v>
      </x:c>
      <x:c r="F181" s="2" t="str">
        <x:v>Verify keyboard controls and native form behavior.</x:v>
      </x:c>
      <x:c r="G181" s="6" t="str">
        <x:v>Review</x:v>
      </x:c>
      <x:c r="H181" s="6" t="str">
        <x:v>Not checked</x:v>
      </x:c>
      <x:c r="I181" s="6" t="str"/>
      <x:c r="J181" s="6" t="str"/>
      <x:c r="K181" s="2" t="str">
        <x:v>https://m3.material.io/components/buttons</x:v>
      </x:c>
      <x:c r="L181" s="2" t="str">
        <x:f>IF(OR(AND(G181="Required",H181="Pass",I181&lt;&gt;""),AND(G181="N/A",J181&lt;&gt;"")),"Ready","Open")</x:f>
        <x:v>Open</x:v>
      </x:c>
    </x:row>
    <x:row r="182" ht="20" customHeight="1">
      <x:c r="A182" s="2" t="str">
        <x:v>CM-0006</x:v>
      </x:c>
      <x:c r="B182" s="2" t="str">
        <x:v>md-text-button</x:v>
      </x:c>
      <x:c r="C182" s="2" t="str">
        <x:v>Button</x:v>
      </x:c>
      <x:c r="D182" s="2" t="str">
        <x:v>Accessibility</x:v>
      </x:c>
      <x:c r="E182" s="2" t="str">
        <x:v>Semantics</x:v>
      </x:c>
      <x:c r="F182" s="2" t="str">
        <x:v>Verify name, role, state, focus order, and screen reader output.</x:v>
      </x:c>
      <x:c r="G182" s="6" t="str">
        <x:v>Review</x:v>
      </x:c>
      <x:c r="H182" s="6" t="str">
        <x:v>Not checked</x:v>
      </x:c>
      <x:c r="I182" s="6" t="str"/>
      <x:c r="J182" s="6" t="str"/>
      <x:c r="K182" s="2" t="str">
        <x:v>https://m3.material.io/components/buttons</x:v>
      </x:c>
      <x:c r="L182" s="2" t="str">
        <x:f>IF(OR(AND(G182="Required",H182="Pass",I182&lt;&gt;""),AND(G182="N/A",J182&lt;&gt;"")),"Ready","Open")</x:f>
        <x:v>Open</x:v>
      </x:c>
    </x:row>
    <x:row r="183" ht="20" customHeight="1">
      <x:c r="A183" s="2" t="str">
        <x:v>CM-0006</x:v>
      </x:c>
      <x:c r="B183" s="2" t="str">
        <x:v>md-text-button</x:v>
      </x:c>
      <x:c r="C183" s="2" t="str">
        <x:v>Button</x:v>
      </x:c>
      <x:c r="D183" s="2" t="str">
        <x:v>Accessibility</x:v>
      </x:c>
      <x:c r="E183" s="2" t="str">
        <x:v>Contrast cues</x:v>
      </x:c>
      <x:c r="F183" s="2" t="str">
        <x:v>Verify contextual contrast and non-color cues.</x:v>
      </x:c>
      <x:c r="G183" s="6" t="str">
        <x:v>Review</x:v>
      </x:c>
      <x:c r="H183" s="6" t="str">
        <x:v>Not checked</x:v>
      </x:c>
      <x:c r="I183" s="6" t="str"/>
      <x:c r="J183" s="6" t="str"/>
      <x:c r="K183" s="2" t="str">
        <x:v>https://m3.material.io/components/buttons</x:v>
      </x:c>
      <x:c r="L183" s="2" t="str">
        <x:f>IF(OR(AND(G183="Required",H183="Pass",I183&lt;&gt;""),AND(G183="N/A",J183&lt;&gt;"")),"Ready","Open")</x:f>
        <x:v>Open</x:v>
      </x:c>
    </x:row>
    <x:row r="184" ht="20" customHeight="1">
      <x:c r="A184" s="2" t="str">
        <x:v>CM-0006</x:v>
      </x:c>
      <x:c r="B184" s="2" t="str">
        <x:v>md-text-button</x:v>
      </x:c>
      <x:c r="C184" s="2" t="str">
        <x:v>Button</x:v>
      </x:c>
      <x:c r="D184" s="2" t="str">
        <x:v>Motion</x:v>
      </x:c>
      <x:c r="E184" s="2" t="str">
        <x:v>Transitions</x:v>
      </x:c>
      <x:c r="F184" s="2" t="str">
        <x:v>Verify duration, easing, direction, and animated properties.</x:v>
      </x:c>
      <x:c r="G184" s="6" t="str">
        <x:v>Review</x:v>
      </x:c>
      <x:c r="H184" s="6" t="str">
        <x:v>Not checked</x:v>
      </x:c>
      <x:c r="I184" s="6" t="str"/>
      <x:c r="J184" s="6" t="str"/>
      <x:c r="K184" s="2" t="str">
        <x:v>https://m3.material.io/components/buttons</x:v>
      </x:c>
      <x:c r="L184" s="2" t="str">
        <x:f>IF(OR(AND(G184="Required",H184="Pass",I184&lt;&gt;""),AND(G184="N/A",J184&lt;&gt;"")),"Ready","Open")</x:f>
        <x:v>Open</x:v>
      </x:c>
    </x:row>
    <x:row r="185" ht="20" customHeight="1">
      <x:c r="A185" s="2" t="str">
        <x:v>CM-0006</x:v>
      </x:c>
      <x:c r="B185" s="2" t="str">
        <x:v>md-text-button</x:v>
      </x:c>
      <x:c r="C185" s="2" t="str">
        <x:v>Button</x:v>
      </x:c>
      <x:c r="D185" s="2" t="str">
        <x:v>Motion</x:v>
      </x:c>
      <x:c r="E185" s="2" t="str">
        <x:v>Enter exit interruption</x:v>
      </x:c>
      <x:c r="F185" s="2" t="str">
        <x:v>Verify enter/exit and interrupted transitions where applicable.</x:v>
      </x:c>
      <x:c r="G185" s="6" t="str">
        <x:v>Review</x:v>
      </x:c>
      <x:c r="H185" s="6" t="str">
        <x:v>Not checked</x:v>
      </x:c>
      <x:c r="I185" s="6" t="str"/>
      <x:c r="J185" s="6" t="str"/>
      <x:c r="K185" s="2" t="str">
        <x:v>https://m3.material.io/components/buttons</x:v>
      </x:c>
      <x:c r="L185" s="2" t="str">
        <x:f>IF(OR(AND(G185="Required",H185="Pass",I185&lt;&gt;""),AND(G185="N/A",J185&lt;&gt;"")),"Ready","Open")</x:f>
        <x:v>Open</x:v>
      </x:c>
    </x:row>
    <x:row r="186" ht="20" customHeight="1">
      <x:c r="A186" s="2" t="str">
        <x:v>CM-0006</x:v>
      </x:c>
      <x:c r="B186" s="2" t="str">
        <x:v>md-text-button</x:v>
      </x:c>
      <x:c r="C186" s="2" t="str">
        <x:v>Button</x:v>
      </x:c>
      <x:c r="D186" s="2" t="str">
        <x:v>Motion</x:v>
      </x:c>
      <x:c r="E186" s="2" t="str">
        <x:v>Reduced motion</x:v>
      </x:c>
      <x:c r="F186" s="2" t="str">
        <x:v>Verify reduced-motion behavior.</x:v>
      </x:c>
      <x:c r="G186" s="6" t="str">
        <x:v>Review</x:v>
      </x:c>
      <x:c r="H186" s="6" t="str">
        <x:v>Not checked</x:v>
      </x:c>
      <x:c r="I186" s="6" t="str"/>
      <x:c r="J186" s="6" t="str"/>
      <x:c r="K186" s="2" t="str">
        <x:v>https://m3.material.io/components/buttons</x:v>
      </x:c>
      <x:c r="L186" s="2" t="str">
        <x:f>IF(OR(AND(G186="Required",H186="Pass",I186&lt;&gt;""),AND(G186="N/A",J186&lt;&gt;"")),"Ready","Open")</x:f>
        <x:v>Open</x:v>
      </x:c>
    </x:row>
    <x:row r="187" ht="20" customHeight="1">
      <x:c r="A187" s="2" t="str">
        <x:v>CM-0006</x:v>
      </x:c>
      <x:c r="B187" s="2" t="str">
        <x:v>md-text-button</x:v>
      </x:c>
      <x:c r="C187" s="2" t="str">
        <x:v>Button</x:v>
      </x:c>
      <x:c r="D187" s="2" t="str">
        <x:v>Responsive</x:v>
      </x:c>
      <x:c r="E187" s="2" t="str">
        <x:v>Viewport and container</x:v>
      </x:c>
      <x:c r="F187" s="2" t="str">
        <x:v>Verify compact, medium, expanded, and boundary conditions as applicable.</x:v>
      </x:c>
      <x:c r="G187" s="6" t="str">
        <x:v>Review</x:v>
      </x:c>
      <x:c r="H187" s="6" t="str">
        <x:v>Not checked</x:v>
      </x:c>
      <x:c r="I187" s="6" t="str"/>
      <x:c r="J187" s="6" t="str"/>
      <x:c r="K187" s="2" t="str">
        <x:v>https://m3.material.io/components/buttons</x:v>
      </x:c>
      <x:c r="L187" s="2" t="str">
        <x:f>IF(OR(AND(G187="Required",H187="Pass",I187&lt;&gt;""),AND(G187="N/A",J187&lt;&gt;"")),"Ready","Open")</x:f>
        <x:v>Open</x:v>
      </x:c>
    </x:row>
    <x:row r="188" ht="20" customHeight="1">
      <x:c r="A188" s="2" t="str">
        <x:v>CM-0006</x:v>
      </x:c>
      <x:c r="B188" s="2" t="str">
        <x:v>md-text-button</x:v>
      </x:c>
      <x:c r="C188" s="2" t="str">
        <x:v>Button</x:v>
      </x:c>
      <x:c r="D188" s="2" t="str">
        <x:v>Responsive</x:v>
      </x:c>
      <x:c r="E188" s="2" t="str">
        <x:v>Zoom RTL overflow</x:v>
      </x:c>
      <x:c r="F188" s="2" t="str">
        <x:v>Verify zoom, long content, overflow, and RTL layout.</x:v>
      </x:c>
      <x:c r="G188" s="6" t="str">
        <x:v>Review</x:v>
      </x:c>
      <x:c r="H188" s="6" t="str">
        <x:v>Not checked</x:v>
      </x:c>
      <x:c r="I188" s="6" t="str"/>
      <x:c r="J188" s="6" t="str"/>
      <x:c r="K188" s="2" t="str">
        <x:v>https://m3.material.io/components/buttons</x:v>
      </x:c>
      <x:c r="L188" s="2" t="str">
        <x:f>IF(OR(AND(G188="Required",H188="Pass",I188&lt;&gt;""),AND(G188="N/A",J188&lt;&gt;"")),"Ready","Open")</x:f>
        <x:v>Open</x:v>
      </x:c>
    </x:row>
    <x:row r="189" ht="20" customHeight="1">
      <x:c r="A189" s="2" t="str">
        <x:v>CM-0006</x:v>
      </x:c>
      <x:c r="B189" s="2" t="str">
        <x:v>md-text-button</x:v>
      </x:c>
      <x:c r="C189" s="2" t="str">
        <x:v>Button</x:v>
      </x:c>
      <x:c r="D189" s="2" t="str">
        <x:v>Theming</x:v>
      </x:c>
      <x:c r="E189" s="2" t="str">
        <x:v>Color and overrides</x:v>
      </x:c>
      <x:c r="F189" s="2" t="str">
        <x:v>Verify light/dark, dynamic color, custom theme, and scoped overrides.</x:v>
      </x:c>
      <x:c r="G189" s="6" t="str">
        <x:v>Review</x:v>
      </x:c>
      <x:c r="H189" s="6" t="str">
        <x:v>Not checked</x:v>
      </x:c>
      <x:c r="I189" s="6" t="str"/>
      <x:c r="J189" s="6" t="str"/>
      <x:c r="K189" s="2" t="str">
        <x:v>https://m3.material.io/components/buttons</x:v>
      </x:c>
      <x:c r="L189" s="2" t="str">
        <x:f>IF(OR(AND(G189="Required",H189="Pass",I189&lt;&gt;""),AND(G189="N/A",J189&lt;&gt;"")),"Ready","Open")</x:f>
        <x:v>Open</x:v>
      </x:c>
    </x:row>
    <x:row r="190" ht="20" customHeight="1">
      <x:c r="A190" s="2" t="str">
        <x:v>CM-0006</x:v>
      </x:c>
      <x:c r="B190" s="2" t="str">
        <x:v>md-text-button</x:v>
      </x:c>
      <x:c r="C190" s="2" t="str">
        <x:v>Button</x:v>
      </x:c>
      <x:c r="D190" s="2" t="str">
        <x:v>Content</x:v>
      </x:c>
      <x:c r="E190" s="2" t="str">
        <x:v>Extremes and locale</x:v>
      </x:c>
      <x:c r="F190" s="2" t="str">
        <x:v>Verify empty/long content, icon-only content, and localization.</x:v>
      </x:c>
      <x:c r="G190" s="6" t="str">
        <x:v>Review</x:v>
      </x:c>
      <x:c r="H190" s="6" t="str">
        <x:v>Not checked</x:v>
      </x:c>
      <x:c r="I190" s="6" t="str"/>
      <x:c r="J190" s="6" t="str"/>
      <x:c r="K190" s="2" t="str">
        <x:v>https://m3.material.io/components/buttons</x:v>
      </x:c>
      <x:c r="L190" s="2" t="str">
        <x:f>IF(OR(AND(G190="Required",H190="Pass",I190&lt;&gt;""),AND(G190="N/A",J190&lt;&gt;"")),"Ready","Open")</x:f>
        <x:v>Open</x:v>
      </x:c>
    </x:row>
    <x:row r="191" ht="20" customHeight="1">
      <x:c r="A191" s="2" t="str">
        <x:v>CM-0006</x:v>
      </x:c>
      <x:c r="B191" s="2" t="str">
        <x:v>md-text-button</x:v>
      </x:c>
      <x:c r="C191" s="2" t="str">
        <x:v>Button</x:v>
      </x:c>
      <x:c r="D191" s="2" t="str">
        <x:v>Composition</x:v>
      </x:c>
      <x:c r="E191" s="2" t="str">
        <x:v>Layering and nesting</x:v>
      </x:c>
      <x:c r="F191" s="2" t="str">
        <x:v>Verify overlays, stacking, scrolling, and nested use where applicable.</x:v>
      </x:c>
      <x:c r="G191" s="6" t="str">
        <x:v>Review</x:v>
      </x:c>
      <x:c r="H191" s="6" t="str">
        <x:v>Not checked</x:v>
      </x:c>
      <x:c r="I191" s="6" t="str"/>
      <x:c r="J191" s="6" t="str"/>
      <x:c r="K191" s="2" t="str">
        <x:v>https://m3.material.io/components/buttons</x:v>
      </x:c>
      <x:c r="L191" s="2" t="str">
        <x:f>IF(OR(AND(G191="Required",H191="Pass",I191&lt;&gt;""),AND(G191="N/A",J191&lt;&gt;"")),"Ready","Open")</x:f>
        <x:v>Open</x:v>
      </x:c>
    </x:row>
    <x:row r="192" ht="20" customHeight="1">
      <x:c r="A192" s="2" t="str">
        <x:v>CM-0006</x:v>
      </x:c>
      <x:c r="B192" s="2" t="str">
        <x:v>md-text-button</x:v>
      </x:c>
      <x:c r="C192" s="2" t="str">
        <x:v>Button</x:v>
      </x:c>
      <x:c r="D192" s="2" t="str">
        <x:v>Engineering</x:v>
      </x:c>
      <x:c r="E192" s="2" t="str">
        <x:v>Browser SSR performance</x:v>
      </x:c>
      <x:c r="F192" s="2" t="str">
        <x:v>Verify supported browsers, SSR/hydration, layout stability, and performance as applicable.</x:v>
      </x:c>
      <x:c r="G192" s="6" t="str">
        <x:v>Review</x:v>
      </x:c>
      <x:c r="H192" s="6" t="str">
        <x:v>Not checked</x:v>
      </x:c>
      <x:c r="I192" s="6" t="str"/>
      <x:c r="J192" s="6" t="str"/>
      <x:c r="K192" s="2" t="str">
        <x:v>https://m3.material.io/components/buttons</x:v>
      </x:c>
      <x:c r="L192" s="2" t="str">
        <x:f>IF(OR(AND(G192="Required",H192="Pass",I192&lt;&gt;""),AND(G192="N/A",J192&lt;&gt;"")),"Ready","Open")</x:f>
        <x:v>Open</x:v>
      </x:c>
    </x:row>
    <x:row r="193" ht="20" customHeight="1">
      <x:c r="A193" s="2" t="str">
        <x:v>CM-0006</x:v>
      </x:c>
      <x:c r="B193" s="2" t="str">
        <x:v>md-text-button</x:v>
      </x:c>
      <x:c r="C193" s="2" t="str">
        <x:v>Button</x:v>
      </x:c>
      <x:c r="D193" s="2" t="str">
        <x:v>Evidence</x:v>
      </x:c>
      <x:c r="E193" s="2" t="str">
        <x:v>Docs and regression</x:v>
      </x:c>
      <x:c r="F193" s="2" t="str">
        <x:v>Link updated docs, source, unit/browser tests, and visual evidence.</x:v>
      </x:c>
      <x:c r="G193" s="6" t="str">
        <x:v>Review</x:v>
      </x:c>
      <x:c r="H193" s="6" t="str">
        <x:v>Not checked</x:v>
      </x:c>
      <x:c r="I193" s="6" t="str"/>
      <x:c r="J193" s="6" t="str"/>
      <x:c r="K193" s="2" t="str">
        <x:v>https://m3.material.io/components/buttons</x:v>
      </x:c>
      <x:c r="L193" s="2" t="str">
        <x:f>IF(OR(AND(G193="Required",H193="Pass",I193&lt;&gt;""),AND(G193="N/A",J193&lt;&gt;"")),"Ready","Open")</x:f>
        <x:v>Open</x:v>
      </x:c>
    </x:row>
    <x:row r="194" ht="20" customHeight="1">
      <x:c r="A194" s="2" t="str">
        <x:v>CM-0007</x:v>
      </x:c>
      <x:c r="B194" s="2" t="str">
        <x:v>md-elevated-card</x:v>
      </x:c>
      <x:c r="C194" s="2" t="str">
        <x:v>Card</x:v>
      </x:c>
      <x:c r="D194" s="2" t="str">
        <x:v>Coverage</x:v>
      </x:c>
      <x:c r="E194" s="2" t="str">
        <x:v>Type and variant</x:v>
      </x:c>
      <x:c r="F194" s="2" t="str">
        <x:v>Identify the corresponding Material 3 type and supported variants.</x:v>
      </x:c>
      <x:c r="G194" s="6" t="str">
        <x:v>Review</x:v>
      </x:c>
      <x:c r="H194" s="6" t="str">
        <x:v>Not checked</x:v>
      </x:c>
      <x:c r="I194" s="6" t="str"/>
      <x:c r="J194" s="6" t="str"/>
      <x:c r="K194" s="2" t="str">
        <x:v>https://github.com/material-components/material-web/blob/cbd34a8921915af94d5ef65c2a69eece41d5b4f3/labs/card/elevated-card.ts</x:v>
      </x:c>
      <x:c r="L194" s="2" t="str">
        <x:f>IF(OR(AND(G194="Required",H194="Pass",I194&lt;&gt;""),AND(G194="N/A",J194&lt;&gt;"")),"Ready","Open")</x:f>
        <x:v>Open</x:v>
      </x:c>
    </x:row>
    <x:row r="195" ht="20" customHeight="1">
      <x:c r="A195" s="2" t="str">
        <x:v>CM-0007</x:v>
      </x:c>
      <x:c r="B195" s="2" t="str">
        <x:v>md-elevated-card</x:v>
      </x:c>
      <x:c r="C195" s="2" t="str">
        <x:v>Card</x:v>
      </x:c>
      <x:c r="D195" s="2" t="str">
        <x:v>Coverage</x:v>
      </x:c>
      <x:c r="E195" s="2" t="str">
        <x:v>Properties and slots</x:v>
      </x:c>
      <x:c r="F195" s="2" t="str">
        <x:v>Compare public configuration, content slots, and composition.</x:v>
      </x:c>
      <x:c r="G195" s="6" t="str">
        <x:v>Review</x:v>
      </x:c>
      <x:c r="H195" s="6" t="str">
        <x:v>Not checked</x:v>
      </x:c>
      <x:c r="I195" s="6" t="str"/>
      <x:c r="J195" s="6" t="str"/>
      <x:c r="K195" s="2" t="str">
        <x:v>https://github.com/material-components/material-web/blob/cbd34a8921915af94d5ef65c2a69eece41d5b4f3/labs/card/elevated-card.ts</x:v>
      </x:c>
      <x:c r="L195" s="2" t="str">
        <x:f>IF(OR(AND(G195="Required",H195="Pass",I195&lt;&gt;""),AND(G195="N/A",J195&lt;&gt;"")),"Ready","Open")</x:f>
        <x:v>Open</x:v>
      </x:c>
    </x:row>
    <x:row r="196" ht="20" customHeight="1">
      <x:c r="A196" s="2" t="str">
        <x:v>CM-0007</x:v>
      </x:c>
      <x:c r="B196" s="2" t="str">
        <x:v>md-elevated-card</x:v>
      </x:c>
      <x:c r="C196" s="2" t="str">
        <x:v>Card</x:v>
      </x:c>
      <x:c r="D196" s="2" t="str">
        <x:v>Anatomy</x:v>
      </x:c>
      <x:c r="E196" s="2" t="str">
        <x:v>Parts and geometry</x:v>
      </x:c>
      <x:c r="F196" s="2" t="str">
        <x:v>Compare parts, dimensions, alignment, spacing, and icon placement.</x:v>
      </x:c>
      <x:c r="G196" s="6" t="str">
        <x:v>Review</x:v>
      </x:c>
      <x:c r="H196" s="6" t="str">
        <x:v>Not checked</x:v>
      </x:c>
      <x:c r="I196" s="6" t="str"/>
      <x:c r="J196" s="6" t="str"/>
      <x:c r="K196" s="2" t="str">
        <x:v>https://github.com/material-components/material-web/blob/cbd34a8921915af94d5ef65c2a69eece41d5b4f3/labs/card/elevated-card.ts</x:v>
      </x:c>
      <x:c r="L196" s="2" t="str">
        <x:f>IF(OR(AND(G196="Required",H196="Pass",I196&lt;&gt;""),AND(G196="N/A",J196&lt;&gt;"")),"Ready","Open")</x:f>
        <x:v>Open</x:v>
      </x:c>
    </x:row>
    <x:row r="197" ht="20" customHeight="1">
      <x:c r="A197" s="2" t="str">
        <x:v>CM-0007</x:v>
      </x:c>
      <x:c r="B197" s="2" t="str">
        <x:v>md-elevated-card</x:v>
      </x:c>
      <x:c r="C197" s="2" t="str">
        <x:v>Card</x:v>
      </x:c>
      <x:c r="D197" s="2" t="str">
        <x:v>Anatomy</x:v>
      </x:c>
      <x:c r="E197" s="2" t="str">
        <x:v>Touch target</x:v>
      </x:c>
      <x:c r="F197" s="2" t="str">
        <x:v>Verify the applicable Material target geometry.</x:v>
      </x:c>
      <x:c r="G197" s="6" t="str">
        <x:v>Review</x:v>
      </x:c>
      <x:c r="H197" s="6" t="str">
        <x:v>Not checked</x:v>
      </x:c>
      <x:c r="I197" s="6" t="str"/>
      <x:c r="J197" s="6" t="str"/>
      <x:c r="K197" s="2" t="str">
        <x:v>https://github.com/material-components/material-web/blob/cbd34a8921915af94d5ef65c2a69eece41d5b4f3/labs/card/elevated-card.ts</x:v>
      </x:c>
      <x:c r="L197" s="2" t="str">
        <x:f>IF(OR(AND(G197="Required",H197="Pass",I197&lt;&gt;""),AND(G197="N/A",J197&lt;&gt;"")),"Ready","Open")</x:f>
        <x:v>Open</x:v>
      </x:c>
    </x:row>
    <x:row r="198" ht="20" customHeight="1">
      <x:c r="A198" s="2" t="str">
        <x:v>CM-0007</x:v>
      </x:c>
      <x:c r="B198" s="2" t="str">
        <x:v>md-elevated-card</x:v>
      </x:c>
      <x:c r="C198" s="2" t="str">
        <x:v>Card</x:v>
      </x:c>
      <x:c r="D198" s="2" t="str">
        <x:v>Visual tokens</x:v>
      </x:c>
      <x:c r="E198" s="2" t="str">
        <x:v>Color light</x:v>
      </x:c>
      <x:c r="F198" s="2" t="str">
        <x:v>Verify semantic container, content, border, and state colors in light mode.</x:v>
      </x:c>
      <x:c r="G198" s="6" t="str">
        <x:v>Review</x:v>
      </x:c>
      <x:c r="H198" s="6" t="str">
        <x:v>Not checked</x:v>
      </x:c>
      <x:c r="I198" s="6" t="str"/>
      <x:c r="J198" s="6" t="str"/>
      <x:c r="K198" s="2" t="str">
        <x:v>https://github.com/material-components/material-web/blob/cbd34a8921915af94d5ef65c2a69eece41d5b4f3/labs/card/elevated-card.ts</x:v>
      </x:c>
      <x:c r="L198" s="2" t="str">
        <x:f>IF(OR(AND(G198="Required",H198="Pass",I198&lt;&gt;""),AND(G198="N/A",J198&lt;&gt;"")),"Ready","Open")</x:f>
        <x:v>Open</x:v>
      </x:c>
    </x:row>
    <x:row r="199" ht="20" customHeight="1">
      <x:c r="A199" s="2" t="str">
        <x:v>CM-0007</x:v>
      </x:c>
      <x:c r="B199" s="2" t="str">
        <x:v>md-elevated-card</x:v>
      </x:c>
      <x:c r="C199" s="2" t="str">
        <x:v>Card</x:v>
      </x:c>
      <x:c r="D199" s="2" t="str">
        <x:v>Visual tokens</x:v>
      </x:c>
      <x:c r="E199" s="2" t="str">
        <x:v>Color dark</x:v>
      </x:c>
      <x:c r="F199" s="2" t="str">
        <x:v>Verify semantic container, content, border, and state colors in dark mode.</x:v>
      </x:c>
      <x:c r="G199" s="6" t="str">
        <x:v>Review</x:v>
      </x:c>
      <x:c r="H199" s="6" t="str">
        <x:v>Not checked</x:v>
      </x:c>
      <x:c r="I199" s="6" t="str"/>
      <x:c r="J199" s="6" t="str"/>
      <x:c r="K199" s="2" t="str">
        <x:v>https://github.com/material-components/material-web/blob/cbd34a8921915af94d5ef65c2a69eece41d5b4f3/labs/card/elevated-card.ts</x:v>
      </x:c>
      <x:c r="L199" s="2" t="str">
        <x:f>IF(OR(AND(G199="Required",H199="Pass",I199&lt;&gt;""),AND(G199="N/A",J199&lt;&gt;"")),"Ready","Open")</x:f>
        <x:v>Open</x:v>
      </x:c>
    </x:row>
    <x:row r="200" ht="20" customHeight="1">
      <x:c r="A200" s="2" t="str">
        <x:v>CM-0007</x:v>
      </x:c>
      <x:c r="B200" s="2" t="str">
        <x:v>md-elevated-card</x:v>
      </x:c>
      <x:c r="C200" s="2" t="str">
        <x:v>Card</x:v>
      </x:c>
      <x:c r="D200" s="2" t="str">
        <x:v>Visual tokens</x:v>
      </x:c>
      <x:c r="E200" s="2" t="str">
        <x:v>Typography</x:v>
      </x:c>
      <x:c r="F200" s="2" t="str">
        <x:v>Verify family, scale role, size, line height, weight, and tracking.</x:v>
      </x:c>
      <x:c r="G200" s="6" t="str">
        <x:v>Review</x:v>
      </x:c>
      <x:c r="H200" s="6" t="str">
        <x:v>Not checked</x:v>
      </x:c>
      <x:c r="I200" s="6" t="str"/>
      <x:c r="J200" s="6" t="str"/>
      <x:c r="K200" s="2" t="str">
        <x:v>https://github.com/material-components/material-web/blob/cbd34a8921915af94d5ef65c2a69eece41d5b4f3/labs/card/elevated-card.ts</x:v>
      </x:c>
      <x:c r="L200" s="2" t="str">
        <x:f>IF(OR(AND(G200="Required",H200="Pass",I200&lt;&gt;""),AND(G200="N/A",J200&lt;&gt;"")),"Ready","Open")</x:f>
        <x:v>Open</x:v>
      </x:c>
    </x:row>
    <x:row r="201" ht="20" customHeight="1">
      <x:c r="A201" s="2" t="str">
        <x:v>CM-0007</x:v>
      </x:c>
      <x:c r="B201" s="2" t="str">
        <x:v>md-elevated-card</x:v>
      </x:c>
      <x:c r="C201" s="2" t="str">
        <x:v>Card</x:v>
      </x:c>
      <x:c r="D201" s="2" t="str">
        <x:v>Visual tokens</x:v>
      </x:c>
      <x:c r="E201" s="2" t="str">
        <x:v>Shape spacing elevation</x:v>
      </x:c>
      <x:c r="F201" s="2" t="str">
        <x:v>Verify corners, padding, gaps, borders, tonal and shadow elevation.</x:v>
      </x:c>
      <x:c r="G201" s="6" t="str">
        <x:v>Review</x:v>
      </x:c>
      <x:c r="H201" s="6" t="str">
        <x:v>Not checked</x:v>
      </x:c>
      <x:c r="I201" s="6" t="str"/>
      <x:c r="J201" s="6" t="str"/>
      <x:c r="K201" s="2" t="str">
        <x:v>https://github.com/material-components/material-web/blob/cbd34a8921915af94d5ef65c2a69eece41d5b4f3/labs/card/elevated-card.ts</x:v>
      </x:c>
      <x:c r="L201" s="2" t="str">
        <x:f>IF(OR(AND(G201="Required",H201="Pass",I201&lt;&gt;""),AND(G201="N/A",J201&lt;&gt;"")),"Ready","Open")</x:f>
        <x:v>Open</x:v>
      </x:c>
    </x:row>
    <x:row r="202" ht="20" customHeight="1">
      <x:c r="A202" s="2" t="str">
        <x:v>CM-0007</x:v>
      </x:c>
      <x:c r="B202" s="2" t="str">
        <x:v>md-elevated-card</x:v>
      </x:c>
      <x:c r="C202" s="2" t="str">
        <x:v>Card</x:v>
      </x:c>
      <x:c r="D202" s="2" t="str">
        <x:v>States</x:v>
      </x:c>
      <x:c r="E202" s="2" t="str">
        <x:v>Enabled</x:v>
      </x:c>
      <x:c r="F202" s="2" t="str">
        <x:v>Verify resting visual and behavior.</x:v>
      </x:c>
      <x:c r="G202" s="6" t="str">
        <x:v>Review</x:v>
      </x:c>
      <x:c r="H202" s="6" t="str">
        <x:v>Not checked</x:v>
      </x:c>
      <x:c r="I202" s="6" t="str"/>
      <x:c r="J202" s="6" t="str"/>
      <x:c r="K202" s="2" t="str">
        <x:v>https://github.com/material-components/material-web/blob/cbd34a8921915af94d5ef65c2a69eece41d5b4f3/labs/card/elevated-card.ts</x:v>
      </x:c>
      <x:c r="L202" s="2" t="str">
        <x:f>IF(OR(AND(G202="Required",H202="Pass",I202&lt;&gt;""),AND(G202="N/A",J202&lt;&gt;"")),"Ready","Open")</x:f>
        <x:v>Open</x:v>
      </x:c>
    </x:row>
    <x:row r="203" ht="20" customHeight="1">
      <x:c r="A203" s="2" t="str">
        <x:v>CM-0007</x:v>
      </x:c>
      <x:c r="B203" s="2" t="str">
        <x:v>md-elevated-card</x:v>
      </x:c>
      <x:c r="C203" s="2" t="str">
        <x:v>Card</x:v>
      </x:c>
      <x:c r="D203" s="2" t="str">
        <x:v>States</x:v>
      </x:c>
      <x:c r="E203" s="2" t="str">
        <x:v>Hover</x:v>
      </x:c>
      <x:c r="F203" s="2" t="str">
        <x:v>Verify hover state with hover-capable pointer.</x:v>
      </x:c>
      <x:c r="G203" s="6" t="str">
        <x:v>Review</x:v>
      </x:c>
      <x:c r="H203" s="6" t="str">
        <x:v>Not checked</x:v>
      </x:c>
      <x:c r="I203" s="6" t="str"/>
      <x:c r="J203" s="6" t="str"/>
      <x:c r="K203" s="2" t="str">
        <x:v>https://github.com/material-components/material-web/blob/cbd34a8921915af94d5ef65c2a69eece41d5b4f3/labs/card/elevated-card.ts</x:v>
      </x:c>
      <x:c r="L203" s="2" t="str">
        <x:f>IF(OR(AND(G203="Required",H203="Pass",I203&lt;&gt;""),AND(G203="N/A",J203&lt;&gt;"")),"Ready","Open")</x:f>
        <x:v>Open</x:v>
      </x:c>
    </x:row>
    <x:row r="204" ht="20" customHeight="1">
      <x:c r="A204" s="2" t="str">
        <x:v>CM-0007</x:v>
      </x:c>
      <x:c r="B204" s="2" t="str">
        <x:v>md-elevated-card</x:v>
      </x:c>
      <x:c r="C204" s="2" t="str">
        <x:v>Card</x:v>
      </x:c>
      <x:c r="D204" s="2" t="str">
        <x:v>States</x:v>
      </x:c>
      <x:c r="E204" s="2" t="str">
        <x:v>Focus visible</x:v>
      </x:c>
      <x:c r="F204" s="2" t="str">
        <x:v>Verify keyboard focus indicator and focus behavior.</x:v>
      </x:c>
      <x:c r="G204" s="6" t="str">
        <x:v>Review</x:v>
      </x:c>
      <x:c r="H204" s="6" t="str">
        <x:v>Not checked</x:v>
      </x:c>
      <x:c r="I204" s="6" t="str"/>
      <x:c r="J204" s="6" t="str"/>
      <x:c r="K204" s="2" t="str">
        <x:v>https://github.com/material-components/material-web/blob/cbd34a8921915af94d5ef65c2a69eece41d5b4f3/labs/card/elevated-card.ts</x:v>
      </x:c>
      <x:c r="L204" s="2" t="str">
        <x:f>IF(OR(AND(G204="Required",H204="Pass",I204&lt;&gt;""),AND(G204="N/A",J204&lt;&gt;"")),"Ready","Open")</x:f>
        <x:v>Open</x:v>
      </x:c>
    </x:row>
    <x:row r="205" ht="20" customHeight="1">
      <x:c r="A205" s="2" t="str">
        <x:v>CM-0007</x:v>
      </x:c>
      <x:c r="B205" s="2" t="str">
        <x:v>md-elevated-card</x:v>
      </x:c>
      <x:c r="C205" s="2" t="str">
        <x:v>Card</x:v>
      </x:c>
      <x:c r="D205" s="2" t="str">
        <x:v>States</x:v>
      </x:c>
      <x:c r="E205" s="2" t="str">
        <x:v>Pressed</x:v>
      </x:c>
      <x:c r="F205" s="2" t="str">
        <x:v>Verify active/pressed treatment and release behavior.</x:v>
      </x:c>
      <x:c r="G205" s="6" t="str">
        <x:v>Review</x:v>
      </x:c>
      <x:c r="H205" s="6" t="str">
        <x:v>Not checked</x:v>
      </x:c>
      <x:c r="I205" s="6" t="str"/>
      <x:c r="J205" s="6" t="str"/>
      <x:c r="K205" s="2" t="str">
        <x:v>https://github.com/material-components/material-web/blob/cbd34a8921915af94d5ef65c2a69eece41d5b4f3/labs/card/elevated-card.ts</x:v>
      </x:c>
      <x:c r="L205" s="2" t="str">
        <x:f>IF(OR(AND(G205="Required",H205="Pass",I205&lt;&gt;""),AND(G205="N/A",J205&lt;&gt;"")),"Ready","Open")</x:f>
        <x:v>Open</x:v>
      </x:c>
    </x:row>
    <x:row r="206" ht="20" customHeight="1">
      <x:c r="A206" s="2" t="str">
        <x:v>CM-0007</x:v>
      </x:c>
      <x:c r="B206" s="2" t="str">
        <x:v>md-elevated-card</x:v>
      </x:c>
      <x:c r="C206" s="2" t="str">
        <x:v>Card</x:v>
      </x:c>
      <x:c r="D206" s="2" t="str">
        <x:v>States</x:v>
      </x:c>
      <x:c r="E206" s="2" t="str">
        <x:v>Selected checked</x:v>
      </x:c>
      <x:c r="F206" s="2" t="str">
        <x:v>Verify selected or checked state where applicable.</x:v>
      </x:c>
      <x:c r="G206" s="6" t="str">
        <x:v>Review</x:v>
      </x:c>
      <x:c r="H206" s="6" t="str">
        <x:v>Not checked</x:v>
      </x:c>
      <x:c r="I206" s="6" t="str"/>
      <x:c r="J206" s="6" t="str"/>
      <x:c r="K206" s="2" t="str">
        <x:v>https://github.com/material-components/material-web/blob/cbd34a8921915af94d5ef65c2a69eece41d5b4f3/labs/card/elevated-card.ts</x:v>
      </x:c>
      <x:c r="L206" s="2" t="str">
        <x:f>IF(OR(AND(G206="Required",H206="Pass",I206&lt;&gt;""),AND(G206="N/A",J206&lt;&gt;"")),"Ready","Open")</x:f>
        <x:v>Open</x:v>
      </x:c>
    </x:row>
    <x:row r="207" ht="20" customHeight="1">
      <x:c r="A207" s="2" t="str">
        <x:v>CM-0007</x:v>
      </x:c>
      <x:c r="B207" s="2" t="str">
        <x:v>md-elevated-card</x:v>
      </x:c>
      <x:c r="C207" s="2" t="str">
        <x:v>Card</x:v>
      </x:c>
      <x:c r="D207" s="2" t="str">
        <x:v>States</x:v>
      </x:c>
      <x:c r="E207" s="2" t="str">
        <x:v>Disabled</x:v>
      </x:c>
      <x:c r="F207" s="2" t="str">
        <x:v>Verify disabled visual, focus, and activation behavior.</x:v>
      </x:c>
      <x:c r="G207" s="6" t="str">
        <x:v>Review</x:v>
      </x:c>
      <x:c r="H207" s="6" t="str">
        <x:v>Not checked</x:v>
      </x:c>
      <x:c r="I207" s="6" t="str"/>
      <x:c r="J207" s="6" t="str"/>
      <x:c r="K207" s="2" t="str">
        <x:v>https://github.com/material-components/material-web/blob/cbd34a8921915af94d5ef65c2a69eece41d5b4f3/labs/card/elevated-card.ts</x:v>
      </x:c>
      <x:c r="L207" s="2" t="str">
        <x:f>IF(OR(AND(G207="Required",H207="Pass",I207&lt;&gt;""),AND(G207="N/A",J207&lt;&gt;"")),"Ready","Open")</x:f>
        <x:v>Open</x:v>
      </x:c>
    </x:row>
    <x:row r="208" ht="20" customHeight="1">
      <x:c r="A208" s="2" t="str">
        <x:v>CM-0007</x:v>
      </x:c>
      <x:c r="B208" s="2" t="str">
        <x:v>md-elevated-card</x:v>
      </x:c>
      <x:c r="C208" s="2" t="str">
        <x:v>Card</x:v>
      </x:c>
      <x:c r="D208" s="2" t="str">
        <x:v>States</x:v>
      </x:c>
      <x:c r="E208" s="2" t="str">
        <x:v>Invalid error</x:v>
      </x:c>
      <x:c r="F208" s="2" t="str">
        <x:v>Verify validation and error presentation where applicable.</x:v>
      </x:c>
      <x:c r="G208" s="6" t="str">
        <x:v>Review</x:v>
      </x:c>
      <x:c r="H208" s="6" t="str">
        <x:v>Not checked</x:v>
      </x:c>
      <x:c r="I208" s="6" t="str"/>
      <x:c r="J208" s="6" t="str"/>
      <x:c r="K208" s="2" t="str">
        <x:v>https://github.com/material-components/material-web/blob/cbd34a8921915af94d5ef65c2a69eece41d5b4f3/labs/card/elevated-card.ts</x:v>
      </x:c>
      <x:c r="L208" s="2" t="str">
        <x:f>IF(OR(AND(G208="Required",H208="Pass",I208&lt;&gt;""),AND(G208="N/A",J208&lt;&gt;"")),"Ready","Open")</x:f>
        <x:v>Open</x:v>
      </x:c>
    </x:row>
    <x:row r="209" ht="20" customHeight="1">
      <x:c r="A209" s="2" t="str">
        <x:v>CM-0007</x:v>
      </x:c>
      <x:c r="B209" s="2" t="str">
        <x:v>md-elevated-card</x:v>
      </x:c>
      <x:c r="C209" s="2" t="str">
        <x:v>Card</x:v>
      </x:c>
      <x:c r="D209" s="2" t="str">
        <x:v>States</x:v>
      </x:c>
      <x:c r="E209" s="2" t="str">
        <x:v>Loading</x:v>
      </x:c>
      <x:c r="F209" s="2" t="str">
        <x:v>Verify pending feedback and geometry where applicable.</x:v>
      </x:c>
      <x:c r="G209" s="6" t="str">
        <x:v>Review</x:v>
      </x:c>
      <x:c r="H209" s="6" t="str">
        <x:v>Not checked</x:v>
      </x:c>
      <x:c r="I209" s="6" t="str"/>
      <x:c r="J209" s="6" t="str"/>
      <x:c r="K209" s="2" t="str">
        <x:v>https://github.com/material-components/material-web/blob/cbd34a8921915af94d5ef65c2a69eece41d5b4f3/labs/card/elevated-card.ts</x:v>
      </x:c>
      <x:c r="L209" s="2" t="str">
        <x:f>IF(OR(AND(G209="Required",H209="Pass",I209&lt;&gt;""),AND(G209="N/A",J209&lt;&gt;"")),"Ready","Open")</x:f>
        <x:v>Open</x:v>
      </x:c>
    </x:row>
    <x:row r="210" ht="20" customHeight="1">
      <x:c r="A210" s="2" t="str">
        <x:v>CM-0007</x:v>
      </x:c>
      <x:c r="B210" s="2" t="str">
        <x:v>md-elevated-card</x:v>
      </x:c>
      <x:c r="C210" s="2" t="str">
        <x:v>Card</x:v>
      </x:c>
      <x:c r="D210" s="2" t="str">
        <x:v>States</x:v>
      </x:c>
      <x:c r="E210" s="2" t="str">
        <x:v>Read only</x:v>
      </x:c>
      <x:c r="F210" s="2" t="str">
        <x:v>Verify read-only semantics where applicable.</x:v>
      </x:c>
      <x:c r="G210" s="6" t="str">
        <x:v>Review</x:v>
      </x:c>
      <x:c r="H210" s="6" t="str">
        <x:v>Not checked</x:v>
      </x:c>
      <x:c r="I210" s="6" t="str"/>
      <x:c r="J210" s="6" t="str"/>
      <x:c r="K210" s="2" t="str">
        <x:v>https://github.com/material-components/material-web/blob/cbd34a8921915af94d5ef65c2a69eece41d5b4f3/labs/card/elevated-card.ts</x:v>
      </x:c>
      <x:c r="L210" s="2" t="str">
        <x:f>IF(OR(AND(G210="Required",H210="Pass",I210&lt;&gt;""),AND(G210="N/A",J210&lt;&gt;"")),"Ready","Open")</x:f>
        <x:v>Open</x:v>
      </x:c>
    </x:row>
    <x:row r="211" ht="20" customHeight="1">
      <x:c r="A211" s="2" t="str">
        <x:v>CM-0007</x:v>
      </x:c>
      <x:c r="B211" s="2" t="str">
        <x:v>md-elevated-card</x:v>
      </x:c>
      <x:c r="C211" s="2" t="str">
        <x:v>Card</x:v>
      </x:c>
      <x:c r="D211" s="2" t="str">
        <x:v>States</x:v>
      </x:c>
      <x:c r="E211" s="2" t="str">
        <x:v>Open closed dragged</x:v>
      </x:c>
      <x:c r="F211" s="2" t="str">
        <x:v>Verify expanded, open, or dragged states where applicable.</x:v>
      </x:c>
      <x:c r="G211" s="6" t="str">
        <x:v>Review</x:v>
      </x:c>
      <x:c r="H211" s="6" t="str">
        <x:v>Not checked</x:v>
      </x:c>
      <x:c r="I211" s="6" t="str"/>
      <x:c r="J211" s="6" t="str"/>
      <x:c r="K211" s="2" t="str">
        <x:v>https://github.com/material-components/material-web/blob/cbd34a8921915af94d5ef65c2a69eece41d5b4f3/labs/card/elevated-card.ts</x:v>
      </x:c>
      <x:c r="L211" s="2" t="str">
        <x:f>IF(OR(AND(G211="Required",H211="Pass",I211&lt;&gt;""),AND(G211="N/A",J211&lt;&gt;"")),"Ready","Open")</x:f>
        <x:v>Open</x:v>
      </x:c>
    </x:row>
    <x:row r="212" ht="20" customHeight="1">
      <x:c r="A212" s="2" t="str">
        <x:v>CM-0007</x:v>
      </x:c>
      <x:c r="B212" s="2" t="str">
        <x:v>md-elevated-card</x:v>
      </x:c>
      <x:c r="C212" s="2" t="str">
        <x:v>Card</x:v>
      </x:c>
      <x:c r="D212" s="2" t="str">
        <x:v>Interaction</x:v>
      </x:c>
      <x:c r="E212" s="2" t="str">
        <x:v>Pointer touch</x:v>
      </x:c>
      <x:c r="F212" s="2" t="str">
        <x:v>Verify pointer, touch, gesture, and cancellation behavior.</x:v>
      </x:c>
      <x:c r="G212" s="6" t="str">
        <x:v>Review</x:v>
      </x:c>
      <x:c r="H212" s="6" t="str">
        <x:v>Not checked</x:v>
      </x:c>
      <x:c r="I212" s="6" t="str"/>
      <x:c r="J212" s="6" t="str"/>
      <x:c r="K212" s="2" t="str">
        <x:v>https://github.com/material-components/material-web/blob/cbd34a8921915af94d5ef65c2a69eece41d5b4f3/labs/card/elevated-card.ts</x:v>
      </x:c>
      <x:c r="L212" s="2" t="str">
        <x:f>IF(OR(AND(G212="Required",H212="Pass",I212&lt;&gt;""),AND(G212="N/A",J212&lt;&gt;"")),"Ready","Open")</x:f>
        <x:v>Open</x:v>
      </x:c>
    </x:row>
    <x:row r="213" ht="20" customHeight="1">
      <x:c r="A213" s="2" t="str">
        <x:v>CM-0007</x:v>
      </x:c>
      <x:c r="B213" s="2" t="str">
        <x:v>md-elevated-card</x:v>
      </x:c>
      <x:c r="C213" s="2" t="str">
        <x:v>Card</x:v>
      </x:c>
      <x:c r="D213" s="2" t="str">
        <x:v>Interaction</x:v>
      </x:c>
      <x:c r="E213" s="2" t="str">
        <x:v>Keyboard form</x:v>
      </x:c>
      <x:c r="F213" s="2" t="str">
        <x:v>Verify keyboard controls and native form behavior.</x:v>
      </x:c>
      <x:c r="G213" s="6" t="str">
        <x:v>Review</x:v>
      </x:c>
      <x:c r="H213" s="6" t="str">
        <x:v>Not checked</x:v>
      </x:c>
      <x:c r="I213" s="6" t="str"/>
      <x:c r="J213" s="6" t="str"/>
      <x:c r="K213" s="2" t="str">
        <x:v>https://github.com/material-components/material-web/blob/cbd34a8921915af94d5ef65c2a69eece41d5b4f3/labs/card/elevated-card.ts</x:v>
      </x:c>
      <x:c r="L213" s="2" t="str">
        <x:f>IF(OR(AND(G213="Required",H213="Pass",I213&lt;&gt;""),AND(G213="N/A",J213&lt;&gt;"")),"Ready","Open")</x:f>
        <x:v>Open</x:v>
      </x:c>
    </x:row>
    <x:row r="214" ht="20" customHeight="1">
      <x:c r="A214" s="2" t="str">
        <x:v>CM-0007</x:v>
      </x:c>
      <x:c r="B214" s="2" t="str">
        <x:v>md-elevated-card</x:v>
      </x:c>
      <x:c r="C214" s="2" t="str">
        <x:v>Card</x:v>
      </x:c>
      <x:c r="D214" s="2" t="str">
        <x:v>Accessibility</x:v>
      </x:c>
      <x:c r="E214" s="2" t="str">
        <x:v>Semantics</x:v>
      </x:c>
      <x:c r="F214" s="2" t="str">
        <x:v>Verify name, role, state, focus order, and screen reader output.</x:v>
      </x:c>
      <x:c r="G214" s="6" t="str">
        <x:v>Review</x:v>
      </x:c>
      <x:c r="H214" s="6" t="str">
        <x:v>Not checked</x:v>
      </x:c>
      <x:c r="I214" s="6" t="str"/>
      <x:c r="J214" s="6" t="str"/>
      <x:c r="K214" s="2" t="str">
        <x:v>https://github.com/material-components/material-web/blob/cbd34a8921915af94d5ef65c2a69eece41d5b4f3/labs/card/elevated-card.ts</x:v>
      </x:c>
      <x:c r="L214" s="2" t="str">
        <x:f>IF(OR(AND(G214="Required",H214="Pass",I214&lt;&gt;""),AND(G214="N/A",J214&lt;&gt;"")),"Ready","Open")</x:f>
        <x:v>Open</x:v>
      </x:c>
    </x:row>
    <x:row r="215" ht="20" customHeight="1">
      <x:c r="A215" s="2" t="str">
        <x:v>CM-0007</x:v>
      </x:c>
      <x:c r="B215" s="2" t="str">
        <x:v>md-elevated-card</x:v>
      </x:c>
      <x:c r="C215" s="2" t="str">
        <x:v>Card</x:v>
      </x:c>
      <x:c r="D215" s="2" t="str">
        <x:v>Accessibility</x:v>
      </x:c>
      <x:c r="E215" s="2" t="str">
        <x:v>Contrast cues</x:v>
      </x:c>
      <x:c r="F215" s="2" t="str">
        <x:v>Verify contextual contrast and non-color cues.</x:v>
      </x:c>
      <x:c r="G215" s="6" t="str">
        <x:v>Review</x:v>
      </x:c>
      <x:c r="H215" s="6" t="str">
        <x:v>Not checked</x:v>
      </x:c>
      <x:c r="I215" s="6" t="str"/>
      <x:c r="J215" s="6" t="str"/>
      <x:c r="K215" s="2" t="str">
        <x:v>https://github.com/material-components/material-web/blob/cbd34a8921915af94d5ef65c2a69eece41d5b4f3/labs/card/elevated-card.ts</x:v>
      </x:c>
      <x:c r="L215" s="2" t="str">
        <x:f>IF(OR(AND(G215="Required",H215="Pass",I215&lt;&gt;""),AND(G215="N/A",J215&lt;&gt;"")),"Ready","Open")</x:f>
        <x:v>Open</x:v>
      </x:c>
    </x:row>
    <x:row r="216" ht="20" customHeight="1">
      <x:c r="A216" s="2" t="str">
        <x:v>CM-0007</x:v>
      </x:c>
      <x:c r="B216" s="2" t="str">
        <x:v>md-elevated-card</x:v>
      </x:c>
      <x:c r="C216" s="2" t="str">
        <x:v>Card</x:v>
      </x:c>
      <x:c r="D216" s="2" t="str">
        <x:v>Motion</x:v>
      </x:c>
      <x:c r="E216" s="2" t="str">
        <x:v>Transitions</x:v>
      </x:c>
      <x:c r="F216" s="2" t="str">
        <x:v>Verify duration, easing, direction, and animated properties.</x:v>
      </x:c>
      <x:c r="G216" s="6" t="str">
        <x:v>Review</x:v>
      </x:c>
      <x:c r="H216" s="6" t="str">
        <x:v>Not checked</x:v>
      </x:c>
      <x:c r="I216" s="6" t="str"/>
      <x:c r="J216" s="6" t="str"/>
      <x:c r="K216" s="2" t="str">
        <x:v>https://github.com/material-components/material-web/blob/cbd34a8921915af94d5ef65c2a69eece41d5b4f3/labs/card/elevated-card.ts</x:v>
      </x:c>
      <x:c r="L216" s="2" t="str">
        <x:f>IF(OR(AND(G216="Required",H216="Pass",I216&lt;&gt;""),AND(G216="N/A",J216&lt;&gt;"")),"Ready","Open")</x:f>
        <x:v>Open</x:v>
      </x:c>
    </x:row>
    <x:row r="217" ht="20" customHeight="1">
      <x:c r="A217" s="2" t="str">
        <x:v>CM-0007</x:v>
      </x:c>
      <x:c r="B217" s="2" t="str">
        <x:v>md-elevated-card</x:v>
      </x:c>
      <x:c r="C217" s="2" t="str">
        <x:v>Card</x:v>
      </x:c>
      <x:c r="D217" s="2" t="str">
        <x:v>Motion</x:v>
      </x:c>
      <x:c r="E217" s="2" t="str">
        <x:v>Enter exit interruption</x:v>
      </x:c>
      <x:c r="F217" s="2" t="str">
        <x:v>Verify enter/exit and interrupted transitions where applicable.</x:v>
      </x:c>
      <x:c r="G217" s="6" t="str">
        <x:v>Review</x:v>
      </x:c>
      <x:c r="H217" s="6" t="str">
        <x:v>Not checked</x:v>
      </x:c>
      <x:c r="I217" s="6" t="str"/>
      <x:c r="J217" s="6" t="str"/>
      <x:c r="K217" s="2" t="str">
        <x:v>https://github.com/material-components/material-web/blob/cbd34a8921915af94d5ef65c2a69eece41d5b4f3/labs/card/elevated-card.ts</x:v>
      </x:c>
      <x:c r="L217" s="2" t="str">
        <x:f>IF(OR(AND(G217="Required",H217="Pass",I217&lt;&gt;""),AND(G217="N/A",J217&lt;&gt;"")),"Ready","Open")</x:f>
        <x:v>Open</x:v>
      </x:c>
    </x:row>
    <x:row r="218" ht="20" customHeight="1">
      <x:c r="A218" s="2" t="str">
        <x:v>CM-0007</x:v>
      </x:c>
      <x:c r="B218" s="2" t="str">
        <x:v>md-elevated-card</x:v>
      </x:c>
      <x:c r="C218" s="2" t="str">
        <x:v>Card</x:v>
      </x:c>
      <x:c r="D218" s="2" t="str">
        <x:v>Motion</x:v>
      </x:c>
      <x:c r="E218" s="2" t="str">
        <x:v>Reduced motion</x:v>
      </x:c>
      <x:c r="F218" s="2" t="str">
        <x:v>Verify reduced-motion behavior.</x:v>
      </x:c>
      <x:c r="G218" s="6" t="str">
        <x:v>Review</x:v>
      </x:c>
      <x:c r="H218" s="6" t="str">
        <x:v>Not checked</x:v>
      </x:c>
      <x:c r="I218" s="6" t="str"/>
      <x:c r="J218" s="6" t="str"/>
      <x:c r="K218" s="2" t="str">
        <x:v>https://github.com/material-components/material-web/blob/cbd34a8921915af94d5ef65c2a69eece41d5b4f3/labs/card/elevated-card.ts</x:v>
      </x:c>
      <x:c r="L218" s="2" t="str">
        <x:f>IF(OR(AND(G218="Required",H218="Pass",I218&lt;&gt;""),AND(G218="N/A",J218&lt;&gt;"")),"Ready","Open")</x:f>
        <x:v>Open</x:v>
      </x:c>
    </x:row>
    <x:row r="219" ht="20" customHeight="1">
      <x:c r="A219" s="2" t="str">
        <x:v>CM-0007</x:v>
      </x:c>
      <x:c r="B219" s="2" t="str">
        <x:v>md-elevated-card</x:v>
      </x:c>
      <x:c r="C219" s="2" t="str">
        <x:v>Card</x:v>
      </x:c>
      <x:c r="D219" s="2" t="str">
        <x:v>Responsive</x:v>
      </x:c>
      <x:c r="E219" s="2" t="str">
        <x:v>Viewport and container</x:v>
      </x:c>
      <x:c r="F219" s="2" t="str">
        <x:v>Verify compact, medium, expanded, and boundary conditions as applicable.</x:v>
      </x:c>
      <x:c r="G219" s="6" t="str">
        <x:v>Review</x:v>
      </x:c>
      <x:c r="H219" s="6" t="str">
        <x:v>Not checked</x:v>
      </x:c>
      <x:c r="I219" s="6" t="str"/>
      <x:c r="J219" s="6" t="str"/>
      <x:c r="K219" s="2" t="str">
        <x:v>https://github.com/material-components/material-web/blob/cbd34a8921915af94d5ef65c2a69eece41d5b4f3/labs/card/elevated-card.ts</x:v>
      </x:c>
      <x:c r="L219" s="2" t="str">
        <x:f>IF(OR(AND(G219="Required",H219="Pass",I219&lt;&gt;""),AND(G219="N/A",J219&lt;&gt;"")),"Ready","Open")</x:f>
        <x:v>Open</x:v>
      </x:c>
    </x:row>
    <x:row r="220" ht="20" customHeight="1">
      <x:c r="A220" s="2" t="str">
        <x:v>CM-0007</x:v>
      </x:c>
      <x:c r="B220" s="2" t="str">
        <x:v>md-elevated-card</x:v>
      </x:c>
      <x:c r="C220" s="2" t="str">
        <x:v>Card</x:v>
      </x:c>
      <x:c r="D220" s="2" t="str">
        <x:v>Responsive</x:v>
      </x:c>
      <x:c r="E220" s="2" t="str">
        <x:v>Zoom RTL overflow</x:v>
      </x:c>
      <x:c r="F220" s="2" t="str">
        <x:v>Verify zoom, long content, overflow, and RTL layout.</x:v>
      </x:c>
      <x:c r="G220" s="6" t="str">
        <x:v>Review</x:v>
      </x:c>
      <x:c r="H220" s="6" t="str">
        <x:v>Not checked</x:v>
      </x:c>
      <x:c r="I220" s="6" t="str"/>
      <x:c r="J220" s="6" t="str"/>
      <x:c r="K220" s="2" t="str">
        <x:v>https://github.com/material-components/material-web/blob/cbd34a8921915af94d5ef65c2a69eece41d5b4f3/labs/card/elevated-card.ts</x:v>
      </x:c>
      <x:c r="L220" s="2" t="str">
        <x:f>IF(OR(AND(G220="Required",H220="Pass",I220&lt;&gt;""),AND(G220="N/A",J220&lt;&gt;"")),"Ready","Open")</x:f>
        <x:v>Open</x:v>
      </x:c>
    </x:row>
    <x:row r="221" ht="20" customHeight="1">
      <x:c r="A221" s="2" t="str">
        <x:v>CM-0007</x:v>
      </x:c>
      <x:c r="B221" s="2" t="str">
        <x:v>md-elevated-card</x:v>
      </x:c>
      <x:c r="C221" s="2" t="str">
        <x:v>Card</x:v>
      </x:c>
      <x:c r="D221" s="2" t="str">
        <x:v>Theming</x:v>
      </x:c>
      <x:c r="E221" s="2" t="str">
        <x:v>Color and overrides</x:v>
      </x:c>
      <x:c r="F221" s="2" t="str">
        <x:v>Verify light/dark, dynamic color, custom theme, and scoped overrides.</x:v>
      </x:c>
      <x:c r="G221" s="6" t="str">
        <x:v>Review</x:v>
      </x:c>
      <x:c r="H221" s="6" t="str">
        <x:v>Not checked</x:v>
      </x:c>
      <x:c r="I221" s="6" t="str"/>
      <x:c r="J221" s="6" t="str"/>
      <x:c r="K221" s="2" t="str">
        <x:v>https://github.com/material-components/material-web/blob/cbd34a8921915af94d5ef65c2a69eece41d5b4f3/labs/card/elevated-card.ts</x:v>
      </x:c>
      <x:c r="L221" s="2" t="str">
        <x:f>IF(OR(AND(G221="Required",H221="Pass",I221&lt;&gt;""),AND(G221="N/A",J221&lt;&gt;"")),"Ready","Open")</x:f>
        <x:v>Open</x:v>
      </x:c>
    </x:row>
    <x:row r="222" ht="20" customHeight="1">
      <x:c r="A222" s="2" t="str">
        <x:v>CM-0007</x:v>
      </x:c>
      <x:c r="B222" s="2" t="str">
        <x:v>md-elevated-card</x:v>
      </x:c>
      <x:c r="C222" s="2" t="str">
        <x:v>Card</x:v>
      </x:c>
      <x:c r="D222" s="2" t="str">
        <x:v>Content</x:v>
      </x:c>
      <x:c r="E222" s="2" t="str">
        <x:v>Extremes and locale</x:v>
      </x:c>
      <x:c r="F222" s="2" t="str">
        <x:v>Verify empty/long content, icon-only content, and localization.</x:v>
      </x:c>
      <x:c r="G222" s="6" t="str">
        <x:v>Review</x:v>
      </x:c>
      <x:c r="H222" s="6" t="str">
        <x:v>Not checked</x:v>
      </x:c>
      <x:c r="I222" s="6" t="str"/>
      <x:c r="J222" s="6" t="str"/>
      <x:c r="K222" s="2" t="str">
        <x:v>https://github.com/material-components/material-web/blob/cbd34a8921915af94d5ef65c2a69eece41d5b4f3/labs/card/elevated-card.ts</x:v>
      </x:c>
      <x:c r="L222" s="2" t="str">
        <x:f>IF(OR(AND(G222="Required",H222="Pass",I222&lt;&gt;""),AND(G222="N/A",J222&lt;&gt;"")),"Ready","Open")</x:f>
        <x:v>Open</x:v>
      </x:c>
    </x:row>
    <x:row r="223" ht="20" customHeight="1">
      <x:c r="A223" s="2" t="str">
        <x:v>CM-0007</x:v>
      </x:c>
      <x:c r="B223" s="2" t="str">
        <x:v>md-elevated-card</x:v>
      </x:c>
      <x:c r="C223" s="2" t="str">
        <x:v>Card</x:v>
      </x:c>
      <x:c r="D223" s="2" t="str">
        <x:v>Composition</x:v>
      </x:c>
      <x:c r="E223" s="2" t="str">
        <x:v>Layering and nesting</x:v>
      </x:c>
      <x:c r="F223" s="2" t="str">
        <x:v>Verify overlays, stacking, scrolling, and nested use where applicable.</x:v>
      </x:c>
      <x:c r="G223" s="6" t="str">
        <x:v>Review</x:v>
      </x:c>
      <x:c r="H223" s="6" t="str">
        <x:v>Not checked</x:v>
      </x:c>
      <x:c r="I223" s="6" t="str"/>
      <x:c r="J223" s="6" t="str"/>
      <x:c r="K223" s="2" t="str">
        <x:v>https://github.com/material-components/material-web/blob/cbd34a8921915af94d5ef65c2a69eece41d5b4f3/labs/card/elevated-card.ts</x:v>
      </x:c>
      <x:c r="L223" s="2" t="str">
        <x:f>IF(OR(AND(G223="Required",H223="Pass",I223&lt;&gt;""),AND(G223="N/A",J223&lt;&gt;"")),"Ready","Open")</x:f>
        <x:v>Open</x:v>
      </x:c>
    </x:row>
    <x:row r="224" ht="20" customHeight="1">
      <x:c r="A224" s="2" t="str">
        <x:v>CM-0007</x:v>
      </x:c>
      <x:c r="B224" s="2" t="str">
        <x:v>md-elevated-card</x:v>
      </x:c>
      <x:c r="C224" s="2" t="str">
        <x:v>Card</x:v>
      </x:c>
      <x:c r="D224" s="2" t="str">
        <x:v>Engineering</x:v>
      </x:c>
      <x:c r="E224" s="2" t="str">
        <x:v>Browser SSR performance</x:v>
      </x:c>
      <x:c r="F224" s="2" t="str">
        <x:v>Verify supported browsers, SSR/hydration, layout stability, and performance as applicable.</x:v>
      </x:c>
      <x:c r="G224" s="6" t="str">
        <x:v>Review</x:v>
      </x:c>
      <x:c r="H224" s="6" t="str">
        <x:v>Not checked</x:v>
      </x:c>
      <x:c r="I224" s="6" t="str"/>
      <x:c r="J224" s="6" t="str"/>
      <x:c r="K224" s="2" t="str">
        <x:v>https://github.com/material-components/material-web/blob/cbd34a8921915af94d5ef65c2a69eece41d5b4f3/labs/card/elevated-card.ts</x:v>
      </x:c>
      <x:c r="L224" s="2" t="str">
        <x:f>IF(OR(AND(G224="Required",H224="Pass",I224&lt;&gt;""),AND(G224="N/A",J224&lt;&gt;"")),"Ready","Open")</x:f>
        <x:v>Open</x:v>
      </x:c>
    </x:row>
    <x:row r="225" ht="20" customHeight="1">
      <x:c r="A225" s="2" t="str">
        <x:v>CM-0007</x:v>
      </x:c>
      <x:c r="B225" s="2" t="str">
        <x:v>md-elevated-card</x:v>
      </x:c>
      <x:c r="C225" s="2" t="str">
        <x:v>Card</x:v>
      </x:c>
      <x:c r="D225" s="2" t="str">
        <x:v>Evidence</x:v>
      </x:c>
      <x:c r="E225" s="2" t="str">
        <x:v>Docs and regression</x:v>
      </x:c>
      <x:c r="F225" s="2" t="str">
        <x:v>Link updated docs, source, unit/browser tests, and visual evidence.</x:v>
      </x:c>
      <x:c r="G225" s="6" t="str">
        <x:v>Review</x:v>
      </x:c>
      <x:c r="H225" s="6" t="str">
        <x:v>Not checked</x:v>
      </x:c>
      <x:c r="I225" s="6" t="str"/>
      <x:c r="J225" s="6" t="str"/>
      <x:c r="K225" s="2" t="str">
        <x:v>https://github.com/material-components/material-web/blob/cbd34a8921915af94d5ef65c2a69eece41d5b4f3/labs/card/elevated-card.ts</x:v>
      </x:c>
      <x:c r="L225" s="2" t="str">
        <x:f>IF(OR(AND(G225="Required",H225="Pass",I225&lt;&gt;""),AND(G225="N/A",J225&lt;&gt;"")),"Ready","Open")</x:f>
        <x:v>Open</x:v>
      </x:c>
    </x:row>
    <x:row r="226" ht="20" customHeight="1">
      <x:c r="A226" s="2" t="str">
        <x:v>CM-0008</x:v>
      </x:c>
      <x:c r="B226" s="2" t="str">
        <x:v>md-filled-card</x:v>
      </x:c>
      <x:c r="C226" s="2" t="str">
        <x:v>Card</x:v>
      </x:c>
      <x:c r="D226" s="2" t="str">
        <x:v>Coverage</x:v>
      </x:c>
      <x:c r="E226" s="2" t="str">
        <x:v>Type and variant</x:v>
      </x:c>
      <x:c r="F226" s="2" t="str">
        <x:v>Identify the corresponding Material 3 type and supported variants.</x:v>
      </x:c>
      <x:c r="G226" s="6" t="str">
        <x:v>Review</x:v>
      </x:c>
      <x:c r="H226" s="6" t="str">
        <x:v>Not checked</x:v>
      </x:c>
      <x:c r="I226" s="6" t="str"/>
      <x:c r="J226" s="6" t="str"/>
      <x:c r="K226" s="2" t="str">
        <x:v>https://github.com/material-components/material-web/blob/cbd34a8921915af94d5ef65c2a69eece41d5b4f3/labs/card/filled-card.ts</x:v>
      </x:c>
      <x:c r="L226" s="2" t="str">
        <x:f>IF(OR(AND(G226="Required",H226="Pass",I226&lt;&gt;""),AND(G226="N/A",J226&lt;&gt;"")),"Ready","Open")</x:f>
        <x:v>Open</x:v>
      </x:c>
    </x:row>
    <x:row r="227" ht="20" customHeight="1">
      <x:c r="A227" s="2" t="str">
        <x:v>CM-0008</x:v>
      </x:c>
      <x:c r="B227" s="2" t="str">
        <x:v>md-filled-card</x:v>
      </x:c>
      <x:c r="C227" s="2" t="str">
        <x:v>Card</x:v>
      </x:c>
      <x:c r="D227" s="2" t="str">
        <x:v>Coverage</x:v>
      </x:c>
      <x:c r="E227" s="2" t="str">
        <x:v>Properties and slots</x:v>
      </x:c>
      <x:c r="F227" s="2" t="str">
        <x:v>Compare public configuration, content slots, and composition.</x:v>
      </x:c>
      <x:c r="G227" s="6" t="str">
        <x:v>Review</x:v>
      </x:c>
      <x:c r="H227" s="6" t="str">
        <x:v>Not checked</x:v>
      </x:c>
      <x:c r="I227" s="6" t="str"/>
      <x:c r="J227" s="6" t="str"/>
      <x:c r="K227" s="2" t="str">
        <x:v>https://github.com/material-components/material-web/blob/cbd34a8921915af94d5ef65c2a69eece41d5b4f3/labs/card/filled-card.ts</x:v>
      </x:c>
      <x:c r="L227" s="2" t="str">
        <x:f>IF(OR(AND(G227="Required",H227="Pass",I227&lt;&gt;""),AND(G227="N/A",J227&lt;&gt;"")),"Ready","Open")</x:f>
        <x:v>Open</x:v>
      </x:c>
    </x:row>
    <x:row r="228" ht="20" customHeight="1">
      <x:c r="A228" s="2" t="str">
        <x:v>CM-0008</x:v>
      </x:c>
      <x:c r="B228" s="2" t="str">
        <x:v>md-filled-card</x:v>
      </x:c>
      <x:c r="C228" s="2" t="str">
        <x:v>Card</x:v>
      </x:c>
      <x:c r="D228" s="2" t="str">
        <x:v>Anatomy</x:v>
      </x:c>
      <x:c r="E228" s="2" t="str">
        <x:v>Parts and geometry</x:v>
      </x:c>
      <x:c r="F228" s="2" t="str">
        <x:v>Compare parts, dimensions, alignment, spacing, and icon placement.</x:v>
      </x:c>
      <x:c r="G228" s="6" t="str">
        <x:v>Review</x:v>
      </x:c>
      <x:c r="H228" s="6" t="str">
        <x:v>Not checked</x:v>
      </x:c>
      <x:c r="I228" s="6" t="str"/>
      <x:c r="J228" s="6" t="str"/>
      <x:c r="K228" s="2" t="str">
        <x:v>https://github.com/material-components/material-web/blob/cbd34a8921915af94d5ef65c2a69eece41d5b4f3/labs/card/filled-card.ts</x:v>
      </x:c>
      <x:c r="L228" s="2" t="str">
        <x:f>IF(OR(AND(G228="Required",H228="Pass",I228&lt;&gt;""),AND(G228="N/A",J228&lt;&gt;"")),"Ready","Open")</x:f>
        <x:v>Open</x:v>
      </x:c>
    </x:row>
    <x:row r="229" ht="20" customHeight="1">
      <x:c r="A229" s="2" t="str">
        <x:v>CM-0008</x:v>
      </x:c>
      <x:c r="B229" s="2" t="str">
        <x:v>md-filled-card</x:v>
      </x:c>
      <x:c r="C229" s="2" t="str">
        <x:v>Card</x:v>
      </x:c>
      <x:c r="D229" s="2" t="str">
        <x:v>Anatomy</x:v>
      </x:c>
      <x:c r="E229" s="2" t="str">
        <x:v>Touch target</x:v>
      </x:c>
      <x:c r="F229" s="2" t="str">
        <x:v>Verify the applicable Material target geometry.</x:v>
      </x:c>
      <x:c r="G229" s="6" t="str">
        <x:v>Review</x:v>
      </x:c>
      <x:c r="H229" s="6" t="str">
        <x:v>Not checked</x:v>
      </x:c>
      <x:c r="I229" s="6" t="str"/>
      <x:c r="J229" s="6" t="str"/>
      <x:c r="K229" s="2" t="str">
        <x:v>https://github.com/material-components/material-web/blob/cbd34a8921915af94d5ef65c2a69eece41d5b4f3/labs/card/filled-card.ts</x:v>
      </x:c>
      <x:c r="L229" s="2" t="str">
        <x:f>IF(OR(AND(G229="Required",H229="Pass",I229&lt;&gt;""),AND(G229="N/A",J229&lt;&gt;"")),"Ready","Open")</x:f>
        <x:v>Open</x:v>
      </x:c>
    </x:row>
    <x:row r="230" ht="20" customHeight="1">
      <x:c r="A230" s="2" t="str">
        <x:v>CM-0008</x:v>
      </x:c>
      <x:c r="B230" s="2" t="str">
        <x:v>md-filled-card</x:v>
      </x:c>
      <x:c r="C230" s="2" t="str">
        <x:v>Card</x:v>
      </x:c>
      <x:c r="D230" s="2" t="str">
        <x:v>Visual tokens</x:v>
      </x:c>
      <x:c r="E230" s="2" t="str">
        <x:v>Color light</x:v>
      </x:c>
      <x:c r="F230" s="2" t="str">
        <x:v>Verify semantic container, content, border, and state colors in light mode.</x:v>
      </x:c>
      <x:c r="G230" s="6" t="str">
        <x:v>Review</x:v>
      </x:c>
      <x:c r="H230" s="6" t="str">
        <x:v>Not checked</x:v>
      </x:c>
      <x:c r="I230" s="6" t="str"/>
      <x:c r="J230" s="6" t="str"/>
      <x:c r="K230" s="2" t="str">
        <x:v>https://github.com/material-components/material-web/blob/cbd34a8921915af94d5ef65c2a69eece41d5b4f3/labs/card/filled-card.ts</x:v>
      </x:c>
      <x:c r="L230" s="2" t="str">
        <x:f>IF(OR(AND(G230="Required",H230="Pass",I230&lt;&gt;""),AND(G230="N/A",J230&lt;&gt;"")),"Ready","Open")</x:f>
        <x:v>Open</x:v>
      </x:c>
    </x:row>
    <x:row r="231" ht="20" customHeight="1">
      <x:c r="A231" s="2" t="str">
        <x:v>CM-0008</x:v>
      </x:c>
      <x:c r="B231" s="2" t="str">
        <x:v>md-filled-card</x:v>
      </x:c>
      <x:c r="C231" s="2" t="str">
        <x:v>Card</x:v>
      </x:c>
      <x:c r="D231" s="2" t="str">
        <x:v>Visual tokens</x:v>
      </x:c>
      <x:c r="E231" s="2" t="str">
        <x:v>Color dark</x:v>
      </x:c>
      <x:c r="F231" s="2" t="str">
        <x:v>Verify semantic container, content, border, and state colors in dark mode.</x:v>
      </x:c>
      <x:c r="G231" s="6" t="str">
        <x:v>Review</x:v>
      </x:c>
      <x:c r="H231" s="6" t="str">
        <x:v>Not checked</x:v>
      </x:c>
      <x:c r="I231" s="6" t="str"/>
      <x:c r="J231" s="6" t="str"/>
      <x:c r="K231" s="2" t="str">
        <x:v>https://github.com/material-components/material-web/blob/cbd34a8921915af94d5ef65c2a69eece41d5b4f3/labs/card/filled-card.ts</x:v>
      </x:c>
      <x:c r="L231" s="2" t="str">
        <x:f>IF(OR(AND(G231="Required",H231="Pass",I231&lt;&gt;""),AND(G231="N/A",J231&lt;&gt;"")),"Ready","Open")</x:f>
        <x:v>Open</x:v>
      </x:c>
    </x:row>
    <x:row r="232" ht="20" customHeight="1">
      <x:c r="A232" s="2" t="str">
        <x:v>CM-0008</x:v>
      </x:c>
      <x:c r="B232" s="2" t="str">
        <x:v>md-filled-card</x:v>
      </x:c>
      <x:c r="C232" s="2" t="str">
        <x:v>Card</x:v>
      </x:c>
      <x:c r="D232" s="2" t="str">
        <x:v>Visual tokens</x:v>
      </x:c>
      <x:c r="E232" s="2" t="str">
        <x:v>Typography</x:v>
      </x:c>
      <x:c r="F232" s="2" t="str">
        <x:v>Verify family, scale role, size, line height, weight, and tracking.</x:v>
      </x:c>
      <x:c r="G232" s="6" t="str">
        <x:v>Review</x:v>
      </x:c>
      <x:c r="H232" s="6" t="str">
        <x:v>Not checked</x:v>
      </x:c>
      <x:c r="I232" s="6" t="str"/>
      <x:c r="J232" s="6" t="str"/>
      <x:c r="K232" s="2" t="str">
        <x:v>https://github.com/material-components/material-web/blob/cbd34a8921915af94d5ef65c2a69eece41d5b4f3/labs/card/filled-card.ts</x:v>
      </x:c>
      <x:c r="L232" s="2" t="str">
        <x:f>IF(OR(AND(G232="Required",H232="Pass",I232&lt;&gt;""),AND(G232="N/A",J232&lt;&gt;"")),"Ready","Open")</x:f>
        <x:v>Open</x:v>
      </x:c>
    </x:row>
    <x:row r="233" ht="20" customHeight="1">
      <x:c r="A233" s="2" t="str">
        <x:v>CM-0008</x:v>
      </x:c>
      <x:c r="B233" s="2" t="str">
        <x:v>md-filled-card</x:v>
      </x:c>
      <x:c r="C233" s="2" t="str">
        <x:v>Card</x:v>
      </x:c>
      <x:c r="D233" s="2" t="str">
        <x:v>Visual tokens</x:v>
      </x:c>
      <x:c r="E233" s="2" t="str">
        <x:v>Shape spacing elevation</x:v>
      </x:c>
      <x:c r="F233" s="2" t="str">
        <x:v>Verify corners, padding, gaps, borders, tonal and shadow elevation.</x:v>
      </x:c>
      <x:c r="G233" s="6" t="str">
        <x:v>Review</x:v>
      </x:c>
      <x:c r="H233" s="6" t="str">
        <x:v>Not checked</x:v>
      </x:c>
      <x:c r="I233" s="6" t="str"/>
      <x:c r="J233" s="6" t="str"/>
      <x:c r="K233" s="2" t="str">
        <x:v>https://github.com/material-components/material-web/blob/cbd34a8921915af94d5ef65c2a69eece41d5b4f3/labs/card/filled-card.ts</x:v>
      </x:c>
      <x:c r="L233" s="2" t="str">
        <x:f>IF(OR(AND(G233="Required",H233="Pass",I233&lt;&gt;""),AND(G233="N/A",J233&lt;&gt;"")),"Ready","Open")</x:f>
        <x:v>Open</x:v>
      </x:c>
    </x:row>
    <x:row r="234" ht="20" customHeight="1">
      <x:c r="A234" s="2" t="str">
        <x:v>CM-0008</x:v>
      </x:c>
      <x:c r="B234" s="2" t="str">
        <x:v>md-filled-card</x:v>
      </x:c>
      <x:c r="C234" s="2" t="str">
        <x:v>Card</x:v>
      </x:c>
      <x:c r="D234" s="2" t="str">
        <x:v>States</x:v>
      </x:c>
      <x:c r="E234" s="2" t="str">
        <x:v>Enabled</x:v>
      </x:c>
      <x:c r="F234" s="2" t="str">
        <x:v>Verify resting visual and behavior.</x:v>
      </x:c>
      <x:c r="G234" s="6" t="str">
        <x:v>Review</x:v>
      </x:c>
      <x:c r="H234" s="6" t="str">
        <x:v>Not checked</x:v>
      </x:c>
      <x:c r="I234" s="6" t="str"/>
      <x:c r="J234" s="6" t="str"/>
      <x:c r="K234" s="2" t="str">
        <x:v>https://github.com/material-components/material-web/blob/cbd34a8921915af94d5ef65c2a69eece41d5b4f3/labs/card/filled-card.ts</x:v>
      </x:c>
      <x:c r="L234" s="2" t="str">
        <x:f>IF(OR(AND(G234="Required",H234="Pass",I234&lt;&gt;""),AND(G234="N/A",J234&lt;&gt;"")),"Ready","Open")</x:f>
        <x:v>Open</x:v>
      </x:c>
    </x:row>
    <x:row r="235" ht="20" customHeight="1">
      <x:c r="A235" s="2" t="str">
        <x:v>CM-0008</x:v>
      </x:c>
      <x:c r="B235" s="2" t="str">
        <x:v>md-filled-card</x:v>
      </x:c>
      <x:c r="C235" s="2" t="str">
        <x:v>Card</x:v>
      </x:c>
      <x:c r="D235" s="2" t="str">
        <x:v>States</x:v>
      </x:c>
      <x:c r="E235" s="2" t="str">
        <x:v>Hover</x:v>
      </x:c>
      <x:c r="F235" s="2" t="str">
        <x:v>Verify hover state with hover-capable pointer.</x:v>
      </x:c>
      <x:c r="G235" s="6" t="str">
        <x:v>Review</x:v>
      </x:c>
      <x:c r="H235" s="6" t="str">
        <x:v>Not checked</x:v>
      </x:c>
      <x:c r="I235" s="6" t="str"/>
      <x:c r="J235" s="6" t="str"/>
      <x:c r="K235" s="2" t="str">
        <x:v>https://github.com/material-components/material-web/blob/cbd34a8921915af94d5ef65c2a69eece41d5b4f3/labs/card/filled-card.ts</x:v>
      </x:c>
      <x:c r="L235" s="2" t="str">
        <x:f>IF(OR(AND(G235="Required",H235="Pass",I235&lt;&gt;""),AND(G235="N/A",J235&lt;&gt;"")),"Ready","Open")</x:f>
        <x:v>Open</x:v>
      </x:c>
    </x:row>
    <x:row r="236" ht="20" customHeight="1">
      <x:c r="A236" s="2" t="str">
        <x:v>CM-0008</x:v>
      </x:c>
      <x:c r="B236" s="2" t="str">
        <x:v>md-filled-card</x:v>
      </x:c>
      <x:c r="C236" s="2" t="str">
        <x:v>Card</x:v>
      </x:c>
      <x:c r="D236" s="2" t="str">
        <x:v>States</x:v>
      </x:c>
      <x:c r="E236" s="2" t="str">
        <x:v>Focus visible</x:v>
      </x:c>
      <x:c r="F236" s="2" t="str">
        <x:v>Verify keyboard focus indicator and focus behavior.</x:v>
      </x:c>
      <x:c r="G236" s="6" t="str">
        <x:v>Review</x:v>
      </x:c>
      <x:c r="H236" s="6" t="str">
        <x:v>Not checked</x:v>
      </x:c>
      <x:c r="I236" s="6" t="str"/>
      <x:c r="J236" s="6" t="str"/>
      <x:c r="K236" s="2" t="str">
        <x:v>https://github.com/material-components/material-web/blob/cbd34a8921915af94d5ef65c2a69eece41d5b4f3/labs/card/filled-card.ts</x:v>
      </x:c>
      <x:c r="L236" s="2" t="str">
        <x:f>IF(OR(AND(G236="Required",H236="Pass",I236&lt;&gt;""),AND(G236="N/A",J236&lt;&gt;"")),"Ready","Open")</x:f>
        <x:v>Open</x:v>
      </x:c>
    </x:row>
    <x:row r="237" ht="20" customHeight="1">
      <x:c r="A237" s="2" t="str">
        <x:v>CM-0008</x:v>
      </x:c>
      <x:c r="B237" s="2" t="str">
        <x:v>md-filled-card</x:v>
      </x:c>
      <x:c r="C237" s="2" t="str">
        <x:v>Card</x:v>
      </x:c>
      <x:c r="D237" s="2" t="str">
        <x:v>States</x:v>
      </x:c>
      <x:c r="E237" s="2" t="str">
        <x:v>Pressed</x:v>
      </x:c>
      <x:c r="F237" s="2" t="str">
        <x:v>Verify active/pressed treatment and release behavior.</x:v>
      </x:c>
      <x:c r="G237" s="6" t="str">
        <x:v>Review</x:v>
      </x:c>
      <x:c r="H237" s="6" t="str">
        <x:v>Not checked</x:v>
      </x:c>
      <x:c r="I237" s="6" t="str"/>
      <x:c r="J237" s="6" t="str"/>
      <x:c r="K237" s="2" t="str">
        <x:v>https://github.com/material-components/material-web/blob/cbd34a8921915af94d5ef65c2a69eece41d5b4f3/labs/card/filled-card.ts</x:v>
      </x:c>
      <x:c r="L237" s="2" t="str">
        <x:f>IF(OR(AND(G237="Required",H237="Pass",I237&lt;&gt;""),AND(G237="N/A",J237&lt;&gt;"")),"Ready","Open")</x:f>
        <x:v>Open</x:v>
      </x:c>
    </x:row>
    <x:row r="238" ht="20" customHeight="1">
      <x:c r="A238" s="2" t="str">
        <x:v>CM-0008</x:v>
      </x:c>
      <x:c r="B238" s="2" t="str">
        <x:v>md-filled-card</x:v>
      </x:c>
      <x:c r="C238" s="2" t="str">
        <x:v>Card</x:v>
      </x:c>
      <x:c r="D238" s="2" t="str">
        <x:v>States</x:v>
      </x:c>
      <x:c r="E238" s="2" t="str">
        <x:v>Selected checked</x:v>
      </x:c>
      <x:c r="F238" s="2" t="str">
        <x:v>Verify selected or checked state where applicable.</x:v>
      </x:c>
      <x:c r="G238" s="6" t="str">
        <x:v>Review</x:v>
      </x:c>
      <x:c r="H238" s="6" t="str">
        <x:v>Not checked</x:v>
      </x:c>
      <x:c r="I238" s="6" t="str"/>
      <x:c r="J238" s="6" t="str"/>
      <x:c r="K238" s="2" t="str">
        <x:v>https://github.com/material-components/material-web/blob/cbd34a8921915af94d5ef65c2a69eece41d5b4f3/labs/card/filled-card.ts</x:v>
      </x:c>
      <x:c r="L238" s="2" t="str">
        <x:f>IF(OR(AND(G238="Required",H238="Pass",I238&lt;&gt;""),AND(G238="N/A",J238&lt;&gt;"")),"Ready","Open")</x:f>
        <x:v>Open</x:v>
      </x:c>
    </x:row>
    <x:row r="239" ht="20" customHeight="1">
      <x:c r="A239" s="2" t="str">
        <x:v>CM-0008</x:v>
      </x:c>
      <x:c r="B239" s="2" t="str">
        <x:v>md-filled-card</x:v>
      </x:c>
      <x:c r="C239" s="2" t="str">
        <x:v>Card</x:v>
      </x:c>
      <x:c r="D239" s="2" t="str">
        <x:v>States</x:v>
      </x:c>
      <x:c r="E239" s="2" t="str">
        <x:v>Disabled</x:v>
      </x:c>
      <x:c r="F239" s="2" t="str">
        <x:v>Verify disabled visual, focus, and activation behavior.</x:v>
      </x:c>
      <x:c r="G239" s="6" t="str">
        <x:v>Review</x:v>
      </x:c>
      <x:c r="H239" s="6" t="str">
        <x:v>Not checked</x:v>
      </x:c>
      <x:c r="I239" s="6" t="str"/>
      <x:c r="J239" s="6" t="str"/>
      <x:c r="K239" s="2" t="str">
        <x:v>https://github.com/material-components/material-web/blob/cbd34a8921915af94d5ef65c2a69eece41d5b4f3/labs/card/filled-card.ts</x:v>
      </x:c>
      <x:c r="L239" s="2" t="str">
        <x:f>IF(OR(AND(G239="Required",H239="Pass",I239&lt;&gt;""),AND(G239="N/A",J239&lt;&gt;"")),"Ready","Open")</x:f>
        <x:v>Open</x:v>
      </x:c>
    </x:row>
    <x:row r="240" ht="20" customHeight="1">
      <x:c r="A240" s="2" t="str">
        <x:v>CM-0008</x:v>
      </x:c>
      <x:c r="B240" s="2" t="str">
        <x:v>md-filled-card</x:v>
      </x:c>
      <x:c r="C240" s="2" t="str">
        <x:v>Card</x:v>
      </x:c>
      <x:c r="D240" s="2" t="str">
        <x:v>States</x:v>
      </x:c>
      <x:c r="E240" s="2" t="str">
        <x:v>Invalid error</x:v>
      </x:c>
      <x:c r="F240" s="2" t="str">
        <x:v>Verify validation and error presentation where applicable.</x:v>
      </x:c>
      <x:c r="G240" s="6" t="str">
        <x:v>Review</x:v>
      </x:c>
      <x:c r="H240" s="6" t="str">
        <x:v>Not checked</x:v>
      </x:c>
      <x:c r="I240" s="6" t="str"/>
      <x:c r="J240" s="6" t="str"/>
      <x:c r="K240" s="2" t="str">
        <x:v>https://github.com/material-components/material-web/blob/cbd34a8921915af94d5ef65c2a69eece41d5b4f3/labs/card/filled-card.ts</x:v>
      </x:c>
      <x:c r="L240" s="2" t="str">
        <x:f>IF(OR(AND(G240="Required",H240="Pass",I240&lt;&gt;""),AND(G240="N/A",J240&lt;&gt;"")),"Ready","Open")</x:f>
        <x:v>Open</x:v>
      </x:c>
    </x:row>
    <x:row r="241" ht="20" customHeight="1">
      <x:c r="A241" s="2" t="str">
        <x:v>CM-0008</x:v>
      </x:c>
      <x:c r="B241" s="2" t="str">
        <x:v>md-filled-card</x:v>
      </x:c>
      <x:c r="C241" s="2" t="str">
        <x:v>Card</x:v>
      </x:c>
      <x:c r="D241" s="2" t="str">
        <x:v>States</x:v>
      </x:c>
      <x:c r="E241" s="2" t="str">
        <x:v>Loading</x:v>
      </x:c>
      <x:c r="F241" s="2" t="str">
        <x:v>Verify pending feedback and geometry where applicable.</x:v>
      </x:c>
      <x:c r="G241" s="6" t="str">
        <x:v>Review</x:v>
      </x:c>
      <x:c r="H241" s="6" t="str">
        <x:v>Not checked</x:v>
      </x:c>
      <x:c r="I241" s="6" t="str"/>
      <x:c r="J241" s="6" t="str"/>
      <x:c r="K241" s="2" t="str">
        <x:v>https://github.com/material-components/material-web/blob/cbd34a8921915af94d5ef65c2a69eece41d5b4f3/labs/card/filled-card.ts</x:v>
      </x:c>
      <x:c r="L241" s="2" t="str">
        <x:f>IF(OR(AND(G241="Required",H241="Pass",I241&lt;&gt;""),AND(G241="N/A",J241&lt;&gt;"")),"Ready","Open")</x:f>
        <x:v>Open</x:v>
      </x:c>
    </x:row>
    <x:row r="242" ht="20" customHeight="1">
      <x:c r="A242" s="2" t="str">
        <x:v>CM-0008</x:v>
      </x:c>
      <x:c r="B242" s="2" t="str">
        <x:v>md-filled-card</x:v>
      </x:c>
      <x:c r="C242" s="2" t="str">
        <x:v>Card</x:v>
      </x:c>
      <x:c r="D242" s="2" t="str">
        <x:v>States</x:v>
      </x:c>
      <x:c r="E242" s="2" t="str">
        <x:v>Read only</x:v>
      </x:c>
      <x:c r="F242" s="2" t="str">
        <x:v>Verify read-only semantics where applicable.</x:v>
      </x:c>
      <x:c r="G242" s="6" t="str">
        <x:v>Review</x:v>
      </x:c>
      <x:c r="H242" s="6" t="str">
        <x:v>Not checked</x:v>
      </x:c>
      <x:c r="I242" s="6" t="str"/>
      <x:c r="J242" s="6" t="str"/>
      <x:c r="K242" s="2" t="str">
        <x:v>https://github.com/material-components/material-web/blob/cbd34a8921915af94d5ef65c2a69eece41d5b4f3/labs/card/filled-card.ts</x:v>
      </x:c>
      <x:c r="L242" s="2" t="str">
        <x:f>IF(OR(AND(G242="Required",H242="Pass",I242&lt;&gt;""),AND(G242="N/A",J242&lt;&gt;"")),"Ready","Open")</x:f>
        <x:v>Open</x:v>
      </x:c>
    </x:row>
    <x:row r="243" ht="20" customHeight="1">
      <x:c r="A243" s="2" t="str">
        <x:v>CM-0008</x:v>
      </x:c>
      <x:c r="B243" s="2" t="str">
        <x:v>md-filled-card</x:v>
      </x:c>
      <x:c r="C243" s="2" t="str">
        <x:v>Card</x:v>
      </x:c>
      <x:c r="D243" s="2" t="str">
        <x:v>States</x:v>
      </x:c>
      <x:c r="E243" s="2" t="str">
        <x:v>Open closed dragged</x:v>
      </x:c>
      <x:c r="F243" s="2" t="str">
        <x:v>Verify expanded, open, or dragged states where applicable.</x:v>
      </x:c>
      <x:c r="G243" s="6" t="str">
        <x:v>Review</x:v>
      </x:c>
      <x:c r="H243" s="6" t="str">
        <x:v>Not checked</x:v>
      </x:c>
      <x:c r="I243" s="6" t="str"/>
      <x:c r="J243" s="6" t="str"/>
      <x:c r="K243" s="2" t="str">
        <x:v>https://github.com/material-components/material-web/blob/cbd34a8921915af94d5ef65c2a69eece41d5b4f3/labs/card/filled-card.ts</x:v>
      </x:c>
      <x:c r="L243" s="2" t="str">
        <x:f>IF(OR(AND(G243="Required",H243="Pass",I243&lt;&gt;""),AND(G243="N/A",J243&lt;&gt;"")),"Ready","Open")</x:f>
        <x:v>Open</x:v>
      </x:c>
    </x:row>
    <x:row r="244" ht="20" customHeight="1">
      <x:c r="A244" s="2" t="str">
        <x:v>CM-0008</x:v>
      </x:c>
      <x:c r="B244" s="2" t="str">
        <x:v>md-filled-card</x:v>
      </x:c>
      <x:c r="C244" s="2" t="str">
        <x:v>Card</x:v>
      </x:c>
      <x:c r="D244" s="2" t="str">
        <x:v>Interaction</x:v>
      </x:c>
      <x:c r="E244" s="2" t="str">
        <x:v>Pointer touch</x:v>
      </x:c>
      <x:c r="F244" s="2" t="str">
        <x:v>Verify pointer, touch, gesture, and cancellation behavior.</x:v>
      </x:c>
      <x:c r="G244" s="6" t="str">
        <x:v>Review</x:v>
      </x:c>
      <x:c r="H244" s="6" t="str">
        <x:v>Not checked</x:v>
      </x:c>
      <x:c r="I244" s="6" t="str"/>
      <x:c r="J244" s="6" t="str"/>
      <x:c r="K244" s="2" t="str">
        <x:v>https://github.com/material-components/material-web/blob/cbd34a8921915af94d5ef65c2a69eece41d5b4f3/labs/card/filled-card.ts</x:v>
      </x:c>
      <x:c r="L244" s="2" t="str">
        <x:f>IF(OR(AND(G244="Required",H244="Pass",I244&lt;&gt;""),AND(G244="N/A",J244&lt;&gt;"")),"Ready","Open")</x:f>
        <x:v>Open</x:v>
      </x:c>
    </x:row>
    <x:row r="245" ht="20" customHeight="1">
      <x:c r="A245" s="2" t="str">
        <x:v>CM-0008</x:v>
      </x:c>
      <x:c r="B245" s="2" t="str">
        <x:v>md-filled-card</x:v>
      </x:c>
      <x:c r="C245" s="2" t="str">
        <x:v>Card</x:v>
      </x:c>
      <x:c r="D245" s="2" t="str">
        <x:v>Interaction</x:v>
      </x:c>
      <x:c r="E245" s="2" t="str">
        <x:v>Keyboard form</x:v>
      </x:c>
      <x:c r="F245" s="2" t="str">
        <x:v>Verify keyboard controls and native form behavior.</x:v>
      </x:c>
      <x:c r="G245" s="6" t="str">
        <x:v>Review</x:v>
      </x:c>
      <x:c r="H245" s="6" t="str">
        <x:v>Not checked</x:v>
      </x:c>
      <x:c r="I245" s="6" t="str"/>
      <x:c r="J245" s="6" t="str"/>
      <x:c r="K245" s="2" t="str">
        <x:v>https://github.com/material-components/material-web/blob/cbd34a8921915af94d5ef65c2a69eece41d5b4f3/labs/card/filled-card.ts</x:v>
      </x:c>
      <x:c r="L245" s="2" t="str">
        <x:f>IF(OR(AND(G245="Required",H245="Pass",I245&lt;&gt;""),AND(G245="N/A",J245&lt;&gt;"")),"Ready","Open")</x:f>
        <x:v>Open</x:v>
      </x:c>
    </x:row>
    <x:row r="246" ht="20" customHeight="1">
      <x:c r="A246" s="2" t="str">
        <x:v>CM-0008</x:v>
      </x:c>
      <x:c r="B246" s="2" t="str">
        <x:v>md-filled-card</x:v>
      </x:c>
      <x:c r="C246" s="2" t="str">
        <x:v>Card</x:v>
      </x:c>
      <x:c r="D246" s="2" t="str">
        <x:v>Accessibility</x:v>
      </x:c>
      <x:c r="E246" s="2" t="str">
        <x:v>Semantics</x:v>
      </x:c>
      <x:c r="F246" s="2" t="str">
        <x:v>Verify name, role, state, focus order, and screen reader output.</x:v>
      </x:c>
      <x:c r="G246" s="6" t="str">
        <x:v>Review</x:v>
      </x:c>
      <x:c r="H246" s="6" t="str">
        <x:v>Not checked</x:v>
      </x:c>
      <x:c r="I246" s="6" t="str"/>
      <x:c r="J246" s="6" t="str"/>
      <x:c r="K246" s="2" t="str">
        <x:v>https://github.com/material-components/material-web/blob/cbd34a8921915af94d5ef65c2a69eece41d5b4f3/labs/card/filled-card.ts</x:v>
      </x:c>
      <x:c r="L246" s="2" t="str">
        <x:f>IF(OR(AND(G246="Required",H246="Pass",I246&lt;&gt;""),AND(G246="N/A",J246&lt;&gt;"")),"Ready","Open")</x:f>
        <x:v>Open</x:v>
      </x:c>
    </x:row>
    <x:row r="247" ht="20" customHeight="1">
      <x:c r="A247" s="2" t="str">
        <x:v>CM-0008</x:v>
      </x:c>
      <x:c r="B247" s="2" t="str">
        <x:v>md-filled-card</x:v>
      </x:c>
      <x:c r="C247" s="2" t="str">
        <x:v>Card</x:v>
      </x:c>
      <x:c r="D247" s="2" t="str">
        <x:v>Accessibility</x:v>
      </x:c>
      <x:c r="E247" s="2" t="str">
        <x:v>Contrast cues</x:v>
      </x:c>
      <x:c r="F247" s="2" t="str">
        <x:v>Verify contextual contrast and non-color cues.</x:v>
      </x:c>
      <x:c r="G247" s="6" t="str">
        <x:v>Review</x:v>
      </x:c>
      <x:c r="H247" s="6" t="str">
        <x:v>Not checked</x:v>
      </x:c>
      <x:c r="I247" s="6" t="str"/>
      <x:c r="J247" s="6" t="str"/>
      <x:c r="K247" s="2" t="str">
        <x:v>https://github.com/material-components/material-web/blob/cbd34a8921915af94d5ef65c2a69eece41d5b4f3/labs/card/filled-card.ts</x:v>
      </x:c>
      <x:c r="L247" s="2" t="str">
        <x:f>IF(OR(AND(G247="Required",H247="Pass",I247&lt;&gt;""),AND(G247="N/A",J247&lt;&gt;"")),"Ready","Open")</x:f>
        <x:v>Open</x:v>
      </x:c>
    </x:row>
    <x:row r="248" ht="20" customHeight="1">
      <x:c r="A248" s="2" t="str">
        <x:v>CM-0008</x:v>
      </x:c>
      <x:c r="B248" s="2" t="str">
        <x:v>md-filled-card</x:v>
      </x:c>
      <x:c r="C248" s="2" t="str">
        <x:v>Card</x:v>
      </x:c>
      <x:c r="D248" s="2" t="str">
        <x:v>Motion</x:v>
      </x:c>
      <x:c r="E248" s="2" t="str">
        <x:v>Transitions</x:v>
      </x:c>
      <x:c r="F248" s="2" t="str">
        <x:v>Verify duration, easing, direction, and animated properties.</x:v>
      </x:c>
      <x:c r="G248" s="6" t="str">
        <x:v>Review</x:v>
      </x:c>
      <x:c r="H248" s="6" t="str">
        <x:v>Not checked</x:v>
      </x:c>
      <x:c r="I248" s="6" t="str"/>
      <x:c r="J248" s="6" t="str"/>
      <x:c r="K248" s="2" t="str">
        <x:v>https://github.com/material-components/material-web/blob/cbd34a8921915af94d5ef65c2a69eece41d5b4f3/labs/card/filled-card.ts</x:v>
      </x:c>
      <x:c r="L248" s="2" t="str">
        <x:f>IF(OR(AND(G248="Required",H248="Pass",I248&lt;&gt;""),AND(G248="N/A",J248&lt;&gt;"")),"Ready","Open")</x:f>
        <x:v>Open</x:v>
      </x:c>
    </x:row>
    <x:row r="249" ht="20" customHeight="1">
      <x:c r="A249" s="2" t="str">
        <x:v>CM-0008</x:v>
      </x:c>
      <x:c r="B249" s="2" t="str">
        <x:v>md-filled-card</x:v>
      </x:c>
      <x:c r="C249" s="2" t="str">
        <x:v>Card</x:v>
      </x:c>
      <x:c r="D249" s="2" t="str">
        <x:v>Motion</x:v>
      </x:c>
      <x:c r="E249" s="2" t="str">
        <x:v>Enter exit interruption</x:v>
      </x:c>
      <x:c r="F249" s="2" t="str">
        <x:v>Verify enter/exit and interrupted transitions where applicable.</x:v>
      </x:c>
      <x:c r="G249" s="6" t="str">
        <x:v>Review</x:v>
      </x:c>
      <x:c r="H249" s="6" t="str">
        <x:v>Not checked</x:v>
      </x:c>
      <x:c r="I249" s="6" t="str"/>
      <x:c r="J249" s="6" t="str"/>
      <x:c r="K249" s="2" t="str">
        <x:v>https://github.com/material-components/material-web/blob/cbd34a8921915af94d5ef65c2a69eece41d5b4f3/labs/card/filled-card.ts</x:v>
      </x:c>
      <x:c r="L249" s="2" t="str">
        <x:f>IF(OR(AND(G249="Required",H249="Pass",I249&lt;&gt;""),AND(G249="N/A",J249&lt;&gt;"")),"Ready","Open")</x:f>
        <x:v>Open</x:v>
      </x:c>
    </x:row>
    <x:row r="250" ht="20" customHeight="1">
      <x:c r="A250" s="2" t="str">
        <x:v>CM-0008</x:v>
      </x:c>
      <x:c r="B250" s="2" t="str">
        <x:v>md-filled-card</x:v>
      </x:c>
      <x:c r="C250" s="2" t="str">
        <x:v>Card</x:v>
      </x:c>
      <x:c r="D250" s="2" t="str">
        <x:v>Motion</x:v>
      </x:c>
      <x:c r="E250" s="2" t="str">
        <x:v>Reduced motion</x:v>
      </x:c>
      <x:c r="F250" s="2" t="str">
        <x:v>Verify reduced-motion behavior.</x:v>
      </x:c>
      <x:c r="G250" s="6" t="str">
        <x:v>Review</x:v>
      </x:c>
      <x:c r="H250" s="6" t="str">
        <x:v>Not checked</x:v>
      </x:c>
      <x:c r="I250" s="6" t="str"/>
      <x:c r="J250" s="6" t="str"/>
      <x:c r="K250" s="2" t="str">
        <x:v>https://github.com/material-components/material-web/blob/cbd34a8921915af94d5ef65c2a69eece41d5b4f3/labs/card/filled-card.ts</x:v>
      </x:c>
      <x:c r="L250" s="2" t="str">
        <x:f>IF(OR(AND(G250="Required",H250="Pass",I250&lt;&gt;""),AND(G250="N/A",J250&lt;&gt;"")),"Ready","Open")</x:f>
        <x:v>Open</x:v>
      </x:c>
    </x:row>
    <x:row r="251" ht="20" customHeight="1">
      <x:c r="A251" s="2" t="str">
        <x:v>CM-0008</x:v>
      </x:c>
      <x:c r="B251" s="2" t="str">
        <x:v>md-filled-card</x:v>
      </x:c>
      <x:c r="C251" s="2" t="str">
        <x:v>Card</x:v>
      </x:c>
      <x:c r="D251" s="2" t="str">
        <x:v>Responsive</x:v>
      </x:c>
      <x:c r="E251" s="2" t="str">
        <x:v>Viewport and container</x:v>
      </x:c>
      <x:c r="F251" s="2" t="str">
        <x:v>Verify compact, medium, expanded, and boundary conditions as applicable.</x:v>
      </x:c>
      <x:c r="G251" s="6" t="str">
        <x:v>Review</x:v>
      </x:c>
      <x:c r="H251" s="6" t="str">
        <x:v>Not checked</x:v>
      </x:c>
      <x:c r="I251" s="6" t="str"/>
      <x:c r="J251" s="6" t="str"/>
      <x:c r="K251" s="2" t="str">
        <x:v>https://github.com/material-components/material-web/blob/cbd34a8921915af94d5ef65c2a69eece41d5b4f3/labs/card/filled-card.ts</x:v>
      </x:c>
      <x:c r="L251" s="2" t="str">
        <x:f>IF(OR(AND(G251="Required",H251="Pass",I251&lt;&gt;""),AND(G251="N/A",J251&lt;&gt;"")),"Ready","Open")</x:f>
        <x:v>Open</x:v>
      </x:c>
    </x:row>
    <x:row r="252" ht="20" customHeight="1">
      <x:c r="A252" s="2" t="str">
        <x:v>CM-0008</x:v>
      </x:c>
      <x:c r="B252" s="2" t="str">
        <x:v>md-filled-card</x:v>
      </x:c>
      <x:c r="C252" s="2" t="str">
        <x:v>Card</x:v>
      </x:c>
      <x:c r="D252" s="2" t="str">
        <x:v>Responsive</x:v>
      </x:c>
      <x:c r="E252" s="2" t="str">
        <x:v>Zoom RTL overflow</x:v>
      </x:c>
      <x:c r="F252" s="2" t="str">
        <x:v>Verify zoom, long content, overflow, and RTL layout.</x:v>
      </x:c>
      <x:c r="G252" s="6" t="str">
        <x:v>Review</x:v>
      </x:c>
      <x:c r="H252" s="6" t="str">
        <x:v>Not checked</x:v>
      </x:c>
      <x:c r="I252" s="6" t="str"/>
      <x:c r="J252" s="6" t="str"/>
      <x:c r="K252" s="2" t="str">
        <x:v>https://github.com/material-components/material-web/blob/cbd34a8921915af94d5ef65c2a69eece41d5b4f3/labs/card/filled-card.ts</x:v>
      </x:c>
      <x:c r="L252" s="2" t="str">
        <x:f>IF(OR(AND(G252="Required",H252="Pass",I252&lt;&gt;""),AND(G252="N/A",J252&lt;&gt;"")),"Ready","Open")</x:f>
        <x:v>Open</x:v>
      </x:c>
    </x:row>
    <x:row r="253" ht="20" customHeight="1">
      <x:c r="A253" s="2" t="str">
        <x:v>CM-0008</x:v>
      </x:c>
      <x:c r="B253" s="2" t="str">
        <x:v>md-filled-card</x:v>
      </x:c>
      <x:c r="C253" s="2" t="str">
        <x:v>Card</x:v>
      </x:c>
      <x:c r="D253" s="2" t="str">
        <x:v>Theming</x:v>
      </x:c>
      <x:c r="E253" s="2" t="str">
        <x:v>Color and overrides</x:v>
      </x:c>
      <x:c r="F253" s="2" t="str">
        <x:v>Verify light/dark, dynamic color, custom theme, and scoped overrides.</x:v>
      </x:c>
      <x:c r="G253" s="6" t="str">
        <x:v>Review</x:v>
      </x:c>
      <x:c r="H253" s="6" t="str">
        <x:v>Not checked</x:v>
      </x:c>
      <x:c r="I253" s="6" t="str"/>
      <x:c r="J253" s="6" t="str"/>
      <x:c r="K253" s="2" t="str">
        <x:v>https://github.com/material-components/material-web/blob/cbd34a8921915af94d5ef65c2a69eece41d5b4f3/labs/card/filled-card.ts</x:v>
      </x:c>
      <x:c r="L253" s="2" t="str">
        <x:f>IF(OR(AND(G253="Required",H253="Pass",I253&lt;&gt;""),AND(G253="N/A",J253&lt;&gt;"")),"Ready","Open")</x:f>
        <x:v>Open</x:v>
      </x:c>
    </x:row>
    <x:row r="254" ht="20" customHeight="1">
      <x:c r="A254" s="2" t="str">
        <x:v>CM-0008</x:v>
      </x:c>
      <x:c r="B254" s="2" t="str">
        <x:v>md-filled-card</x:v>
      </x:c>
      <x:c r="C254" s="2" t="str">
        <x:v>Card</x:v>
      </x:c>
      <x:c r="D254" s="2" t="str">
        <x:v>Content</x:v>
      </x:c>
      <x:c r="E254" s="2" t="str">
        <x:v>Extremes and locale</x:v>
      </x:c>
      <x:c r="F254" s="2" t="str">
        <x:v>Verify empty/long content, icon-only content, and localization.</x:v>
      </x:c>
      <x:c r="G254" s="6" t="str">
        <x:v>Review</x:v>
      </x:c>
      <x:c r="H254" s="6" t="str">
        <x:v>Not checked</x:v>
      </x:c>
      <x:c r="I254" s="6" t="str"/>
      <x:c r="J254" s="6" t="str"/>
      <x:c r="K254" s="2" t="str">
        <x:v>https://github.com/material-components/material-web/blob/cbd34a8921915af94d5ef65c2a69eece41d5b4f3/labs/card/filled-card.ts</x:v>
      </x:c>
      <x:c r="L254" s="2" t="str">
        <x:f>IF(OR(AND(G254="Required",H254="Pass",I254&lt;&gt;""),AND(G254="N/A",J254&lt;&gt;"")),"Ready","Open")</x:f>
        <x:v>Open</x:v>
      </x:c>
    </x:row>
    <x:row r="255" ht="20" customHeight="1">
      <x:c r="A255" s="2" t="str">
        <x:v>CM-0008</x:v>
      </x:c>
      <x:c r="B255" s="2" t="str">
        <x:v>md-filled-card</x:v>
      </x:c>
      <x:c r="C255" s="2" t="str">
        <x:v>Card</x:v>
      </x:c>
      <x:c r="D255" s="2" t="str">
        <x:v>Composition</x:v>
      </x:c>
      <x:c r="E255" s="2" t="str">
        <x:v>Layering and nesting</x:v>
      </x:c>
      <x:c r="F255" s="2" t="str">
        <x:v>Verify overlays, stacking, scrolling, and nested use where applicable.</x:v>
      </x:c>
      <x:c r="G255" s="6" t="str">
        <x:v>Review</x:v>
      </x:c>
      <x:c r="H255" s="6" t="str">
        <x:v>Not checked</x:v>
      </x:c>
      <x:c r="I255" s="6" t="str"/>
      <x:c r="J255" s="6" t="str"/>
      <x:c r="K255" s="2" t="str">
        <x:v>https://github.com/material-components/material-web/blob/cbd34a8921915af94d5ef65c2a69eece41d5b4f3/labs/card/filled-card.ts</x:v>
      </x:c>
      <x:c r="L255" s="2" t="str">
        <x:f>IF(OR(AND(G255="Required",H255="Pass",I255&lt;&gt;""),AND(G255="N/A",J255&lt;&gt;"")),"Ready","Open")</x:f>
        <x:v>Open</x:v>
      </x:c>
    </x:row>
    <x:row r="256" ht="20" customHeight="1">
      <x:c r="A256" s="2" t="str">
        <x:v>CM-0008</x:v>
      </x:c>
      <x:c r="B256" s="2" t="str">
        <x:v>md-filled-card</x:v>
      </x:c>
      <x:c r="C256" s="2" t="str">
        <x:v>Card</x:v>
      </x:c>
      <x:c r="D256" s="2" t="str">
        <x:v>Engineering</x:v>
      </x:c>
      <x:c r="E256" s="2" t="str">
        <x:v>Browser SSR performance</x:v>
      </x:c>
      <x:c r="F256" s="2" t="str">
        <x:v>Verify supported browsers, SSR/hydration, layout stability, and performance as applicable.</x:v>
      </x:c>
      <x:c r="G256" s="6" t="str">
        <x:v>Review</x:v>
      </x:c>
      <x:c r="H256" s="6" t="str">
        <x:v>Not checked</x:v>
      </x:c>
      <x:c r="I256" s="6" t="str"/>
      <x:c r="J256" s="6" t="str"/>
      <x:c r="K256" s="2" t="str">
        <x:v>https://github.com/material-components/material-web/blob/cbd34a8921915af94d5ef65c2a69eece41d5b4f3/labs/card/filled-card.ts</x:v>
      </x:c>
      <x:c r="L256" s="2" t="str">
        <x:f>IF(OR(AND(G256="Required",H256="Pass",I256&lt;&gt;""),AND(G256="N/A",J256&lt;&gt;"")),"Ready","Open")</x:f>
        <x:v>Open</x:v>
      </x:c>
    </x:row>
    <x:row r="257" ht="20" customHeight="1">
      <x:c r="A257" s="2" t="str">
        <x:v>CM-0008</x:v>
      </x:c>
      <x:c r="B257" s="2" t="str">
        <x:v>md-filled-card</x:v>
      </x:c>
      <x:c r="C257" s="2" t="str">
        <x:v>Card</x:v>
      </x:c>
      <x:c r="D257" s="2" t="str">
        <x:v>Evidence</x:v>
      </x:c>
      <x:c r="E257" s="2" t="str">
        <x:v>Docs and regression</x:v>
      </x:c>
      <x:c r="F257" s="2" t="str">
        <x:v>Link updated docs, source, unit/browser tests, and visual evidence.</x:v>
      </x:c>
      <x:c r="G257" s="6" t="str">
        <x:v>Review</x:v>
      </x:c>
      <x:c r="H257" s="6" t="str">
        <x:v>Not checked</x:v>
      </x:c>
      <x:c r="I257" s="6" t="str"/>
      <x:c r="J257" s="6" t="str"/>
      <x:c r="K257" s="2" t="str">
        <x:v>https://github.com/material-components/material-web/blob/cbd34a8921915af94d5ef65c2a69eece41d5b4f3/labs/card/filled-card.ts</x:v>
      </x:c>
      <x:c r="L257" s="2" t="str">
        <x:f>IF(OR(AND(G257="Required",H257="Pass",I257&lt;&gt;""),AND(G257="N/A",J257&lt;&gt;"")),"Ready","Open")</x:f>
        <x:v>Open</x:v>
      </x:c>
    </x:row>
    <x:row r="258" ht="20" customHeight="1">
      <x:c r="A258" s="2" t="str">
        <x:v>CM-0009</x:v>
      </x:c>
      <x:c r="B258" s="2" t="str">
        <x:v>md-outlined-card</x:v>
      </x:c>
      <x:c r="C258" s="2" t="str">
        <x:v>Card</x:v>
      </x:c>
      <x:c r="D258" s="2" t="str">
        <x:v>Coverage</x:v>
      </x:c>
      <x:c r="E258" s="2" t="str">
        <x:v>Type and variant</x:v>
      </x:c>
      <x:c r="F258" s="2" t="str">
        <x:v>Identify the corresponding Material 3 type and supported variants.</x:v>
      </x:c>
      <x:c r="G258" s="6" t="str">
        <x:v>Review</x:v>
      </x:c>
      <x:c r="H258" s="6" t="str">
        <x:v>Not checked</x:v>
      </x:c>
      <x:c r="I258" s="6" t="str"/>
      <x:c r="J258" s="6" t="str"/>
      <x:c r="K258" s="2" t="str">
        <x:v>https://github.com/material-components/material-web/blob/cbd34a8921915af94d5ef65c2a69eece41d5b4f3/labs/card/outlined-card.ts</x:v>
      </x:c>
      <x:c r="L258" s="2" t="str">
        <x:f>IF(OR(AND(G258="Required",H258="Pass",I258&lt;&gt;""),AND(G258="N/A",J258&lt;&gt;"")),"Ready","Open")</x:f>
        <x:v>Open</x:v>
      </x:c>
    </x:row>
    <x:row r="259" ht="20" customHeight="1">
      <x:c r="A259" s="2" t="str">
        <x:v>CM-0009</x:v>
      </x:c>
      <x:c r="B259" s="2" t="str">
        <x:v>md-outlined-card</x:v>
      </x:c>
      <x:c r="C259" s="2" t="str">
        <x:v>Card</x:v>
      </x:c>
      <x:c r="D259" s="2" t="str">
        <x:v>Coverage</x:v>
      </x:c>
      <x:c r="E259" s="2" t="str">
        <x:v>Properties and slots</x:v>
      </x:c>
      <x:c r="F259" s="2" t="str">
        <x:v>Compare public configuration, content slots, and composition.</x:v>
      </x:c>
      <x:c r="G259" s="6" t="str">
        <x:v>Review</x:v>
      </x:c>
      <x:c r="H259" s="6" t="str">
        <x:v>Not checked</x:v>
      </x:c>
      <x:c r="I259" s="6" t="str"/>
      <x:c r="J259" s="6" t="str"/>
      <x:c r="K259" s="2" t="str">
        <x:v>https://github.com/material-components/material-web/blob/cbd34a8921915af94d5ef65c2a69eece41d5b4f3/labs/card/outlined-card.ts</x:v>
      </x:c>
      <x:c r="L259" s="2" t="str">
        <x:f>IF(OR(AND(G259="Required",H259="Pass",I259&lt;&gt;""),AND(G259="N/A",J259&lt;&gt;"")),"Ready","Open")</x:f>
        <x:v>Open</x:v>
      </x:c>
    </x:row>
    <x:row r="260" ht="20" customHeight="1">
      <x:c r="A260" s="2" t="str">
        <x:v>CM-0009</x:v>
      </x:c>
      <x:c r="B260" s="2" t="str">
        <x:v>md-outlined-card</x:v>
      </x:c>
      <x:c r="C260" s="2" t="str">
        <x:v>Card</x:v>
      </x:c>
      <x:c r="D260" s="2" t="str">
        <x:v>Anatomy</x:v>
      </x:c>
      <x:c r="E260" s="2" t="str">
        <x:v>Parts and geometry</x:v>
      </x:c>
      <x:c r="F260" s="2" t="str">
        <x:v>Compare parts, dimensions, alignment, spacing, and icon placement.</x:v>
      </x:c>
      <x:c r="G260" s="6" t="str">
        <x:v>Review</x:v>
      </x:c>
      <x:c r="H260" s="6" t="str">
        <x:v>Not checked</x:v>
      </x:c>
      <x:c r="I260" s="6" t="str"/>
      <x:c r="J260" s="6" t="str"/>
      <x:c r="K260" s="2" t="str">
        <x:v>https://github.com/material-components/material-web/blob/cbd34a8921915af94d5ef65c2a69eece41d5b4f3/labs/card/outlined-card.ts</x:v>
      </x:c>
      <x:c r="L260" s="2" t="str">
        <x:f>IF(OR(AND(G260="Required",H260="Pass",I260&lt;&gt;""),AND(G260="N/A",J260&lt;&gt;"")),"Ready","Open")</x:f>
        <x:v>Open</x:v>
      </x:c>
    </x:row>
    <x:row r="261" ht="20" customHeight="1">
      <x:c r="A261" s="2" t="str">
        <x:v>CM-0009</x:v>
      </x:c>
      <x:c r="B261" s="2" t="str">
        <x:v>md-outlined-card</x:v>
      </x:c>
      <x:c r="C261" s="2" t="str">
        <x:v>Card</x:v>
      </x:c>
      <x:c r="D261" s="2" t="str">
        <x:v>Anatomy</x:v>
      </x:c>
      <x:c r="E261" s="2" t="str">
        <x:v>Touch target</x:v>
      </x:c>
      <x:c r="F261" s="2" t="str">
        <x:v>Verify the applicable Material target geometry.</x:v>
      </x:c>
      <x:c r="G261" s="6" t="str">
        <x:v>Review</x:v>
      </x:c>
      <x:c r="H261" s="6" t="str">
        <x:v>Not checked</x:v>
      </x:c>
      <x:c r="I261" s="6" t="str"/>
      <x:c r="J261" s="6" t="str"/>
      <x:c r="K261" s="2" t="str">
        <x:v>https://github.com/material-components/material-web/blob/cbd34a8921915af94d5ef65c2a69eece41d5b4f3/labs/card/outlined-card.ts</x:v>
      </x:c>
      <x:c r="L261" s="2" t="str">
        <x:f>IF(OR(AND(G261="Required",H261="Pass",I261&lt;&gt;""),AND(G261="N/A",J261&lt;&gt;"")),"Ready","Open")</x:f>
        <x:v>Open</x:v>
      </x:c>
    </x:row>
    <x:row r="262" ht="20" customHeight="1">
      <x:c r="A262" s="2" t="str">
        <x:v>CM-0009</x:v>
      </x:c>
      <x:c r="B262" s="2" t="str">
        <x:v>md-outlined-card</x:v>
      </x:c>
      <x:c r="C262" s="2" t="str">
        <x:v>Card</x:v>
      </x:c>
      <x:c r="D262" s="2" t="str">
        <x:v>Visual tokens</x:v>
      </x:c>
      <x:c r="E262" s="2" t="str">
        <x:v>Color light</x:v>
      </x:c>
      <x:c r="F262" s="2" t="str">
        <x:v>Verify semantic container, content, border, and state colors in light mode.</x:v>
      </x:c>
      <x:c r="G262" s="6" t="str">
        <x:v>Review</x:v>
      </x:c>
      <x:c r="H262" s="6" t="str">
        <x:v>Not checked</x:v>
      </x:c>
      <x:c r="I262" s="6" t="str"/>
      <x:c r="J262" s="6" t="str"/>
      <x:c r="K262" s="2" t="str">
        <x:v>https://github.com/material-components/material-web/blob/cbd34a8921915af94d5ef65c2a69eece41d5b4f3/labs/card/outlined-card.ts</x:v>
      </x:c>
      <x:c r="L262" s="2" t="str">
        <x:f>IF(OR(AND(G262="Required",H262="Pass",I262&lt;&gt;""),AND(G262="N/A",J262&lt;&gt;"")),"Ready","Open")</x:f>
        <x:v>Open</x:v>
      </x:c>
    </x:row>
    <x:row r="263" ht="20" customHeight="1">
      <x:c r="A263" s="2" t="str">
        <x:v>CM-0009</x:v>
      </x:c>
      <x:c r="B263" s="2" t="str">
        <x:v>md-outlined-card</x:v>
      </x:c>
      <x:c r="C263" s="2" t="str">
        <x:v>Card</x:v>
      </x:c>
      <x:c r="D263" s="2" t="str">
        <x:v>Visual tokens</x:v>
      </x:c>
      <x:c r="E263" s="2" t="str">
        <x:v>Color dark</x:v>
      </x:c>
      <x:c r="F263" s="2" t="str">
        <x:v>Verify semantic container, content, border, and state colors in dark mode.</x:v>
      </x:c>
      <x:c r="G263" s="6" t="str">
        <x:v>Review</x:v>
      </x:c>
      <x:c r="H263" s="6" t="str">
        <x:v>Not checked</x:v>
      </x:c>
      <x:c r="I263" s="6" t="str"/>
      <x:c r="J263" s="6" t="str"/>
      <x:c r="K263" s="2" t="str">
        <x:v>https://github.com/material-components/material-web/blob/cbd34a8921915af94d5ef65c2a69eece41d5b4f3/labs/card/outlined-card.ts</x:v>
      </x:c>
      <x:c r="L263" s="2" t="str">
        <x:f>IF(OR(AND(G263="Required",H263="Pass",I263&lt;&gt;""),AND(G263="N/A",J263&lt;&gt;"")),"Ready","Open")</x:f>
        <x:v>Open</x:v>
      </x:c>
    </x:row>
    <x:row r="264" ht="20" customHeight="1">
      <x:c r="A264" s="2" t="str">
        <x:v>CM-0009</x:v>
      </x:c>
      <x:c r="B264" s="2" t="str">
        <x:v>md-outlined-card</x:v>
      </x:c>
      <x:c r="C264" s="2" t="str">
        <x:v>Card</x:v>
      </x:c>
      <x:c r="D264" s="2" t="str">
        <x:v>Visual tokens</x:v>
      </x:c>
      <x:c r="E264" s="2" t="str">
        <x:v>Typography</x:v>
      </x:c>
      <x:c r="F264" s="2" t="str">
        <x:v>Verify family, scale role, size, line height, weight, and tracking.</x:v>
      </x:c>
      <x:c r="G264" s="6" t="str">
        <x:v>Review</x:v>
      </x:c>
      <x:c r="H264" s="6" t="str">
        <x:v>Not checked</x:v>
      </x:c>
      <x:c r="I264" s="6" t="str"/>
      <x:c r="J264" s="6" t="str"/>
      <x:c r="K264" s="2" t="str">
        <x:v>https://github.com/material-components/material-web/blob/cbd34a8921915af94d5ef65c2a69eece41d5b4f3/labs/card/outlined-card.ts</x:v>
      </x:c>
      <x:c r="L264" s="2" t="str">
        <x:f>IF(OR(AND(G264="Required",H264="Pass",I264&lt;&gt;""),AND(G264="N/A",J264&lt;&gt;"")),"Ready","Open")</x:f>
        <x:v>Open</x:v>
      </x:c>
    </x:row>
    <x:row r="265" ht="20" customHeight="1">
      <x:c r="A265" s="2" t="str">
        <x:v>CM-0009</x:v>
      </x:c>
      <x:c r="B265" s="2" t="str">
        <x:v>md-outlined-card</x:v>
      </x:c>
      <x:c r="C265" s="2" t="str">
        <x:v>Card</x:v>
      </x:c>
      <x:c r="D265" s="2" t="str">
        <x:v>Visual tokens</x:v>
      </x:c>
      <x:c r="E265" s="2" t="str">
        <x:v>Shape spacing elevation</x:v>
      </x:c>
      <x:c r="F265" s="2" t="str">
        <x:v>Verify corners, padding, gaps, borders, tonal and shadow elevation.</x:v>
      </x:c>
      <x:c r="G265" s="6" t="str">
        <x:v>Review</x:v>
      </x:c>
      <x:c r="H265" s="6" t="str">
        <x:v>Not checked</x:v>
      </x:c>
      <x:c r="I265" s="6" t="str"/>
      <x:c r="J265" s="6" t="str"/>
      <x:c r="K265" s="2" t="str">
        <x:v>https://github.com/material-components/material-web/blob/cbd34a8921915af94d5ef65c2a69eece41d5b4f3/labs/card/outlined-card.ts</x:v>
      </x:c>
      <x:c r="L265" s="2" t="str">
        <x:f>IF(OR(AND(G265="Required",H265="Pass",I265&lt;&gt;""),AND(G265="N/A",J265&lt;&gt;"")),"Ready","Open")</x:f>
        <x:v>Open</x:v>
      </x:c>
    </x:row>
    <x:row r="266" ht="20" customHeight="1">
      <x:c r="A266" s="2" t="str">
        <x:v>CM-0009</x:v>
      </x:c>
      <x:c r="B266" s="2" t="str">
        <x:v>md-outlined-card</x:v>
      </x:c>
      <x:c r="C266" s="2" t="str">
        <x:v>Card</x:v>
      </x:c>
      <x:c r="D266" s="2" t="str">
        <x:v>States</x:v>
      </x:c>
      <x:c r="E266" s="2" t="str">
        <x:v>Enabled</x:v>
      </x:c>
      <x:c r="F266" s="2" t="str">
        <x:v>Verify resting visual and behavior.</x:v>
      </x:c>
      <x:c r="G266" s="6" t="str">
        <x:v>Review</x:v>
      </x:c>
      <x:c r="H266" s="6" t="str">
        <x:v>Not checked</x:v>
      </x:c>
      <x:c r="I266" s="6" t="str"/>
      <x:c r="J266" s="6" t="str"/>
      <x:c r="K266" s="2" t="str">
        <x:v>https://github.com/material-components/material-web/blob/cbd34a8921915af94d5ef65c2a69eece41d5b4f3/labs/card/outlined-card.ts</x:v>
      </x:c>
      <x:c r="L266" s="2" t="str">
        <x:f>IF(OR(AND(G266="Required",H266="Pass",I266&lt;&gt;""),AND(G266="N/A",J266&lt;&gt;"")),"Ready","Open")</x:f>
        <x:v>Open</x:v>
      </x:c>
    </x:row>
    <x:row r="267" ht="20" customHeight="1">
      <x:c r="A267" s="2" t="str">
        <x:v>CM-0009</x:v>
      </x:c>
      <x:c r="B267" s="2" t="str">
        <x:v>md-outlined-card</x:v>
      </x:c>
      <x:c r="C267" s="2" t="str">
        <x:v>Card</x:v>
      </x:c>
      <x:c r="D267" s="2" t="str">
        <x:v>States</x:v>
      </x:c>
      <x:c r="E267" s="2" t="str">
        <x:v>Hover</x:v>
      </x:c>
      <x:c r="F267" s="2" t="str">
        <x:v>Verify hover state with hover-capable pointer.</x:v>
      </x:c>
      <x:c r="G267" s="6" t="str">
        <x:v>Review</x:v>
      </x:c>
      <x:c r="H267" s="6" t="str">
        <x:v>Not checked</x:v>
      </x:c>
      <x:c r="I267" s="6" t="str"/>
      <x:c r="J267" s="6" t="str"/>
      <x:c r="K267" s="2" t="str">
        <x:v>https://github.com/material-components/material-web/blob/cbd34a8921915af94d5ef65c2a69eece41d5b4f3/labs/card/outlined-card.ts</x:v>
      </x:c>
      <x:c r="L267" s="2" t="str">
        <x:f>IF(OR(AND(G267="Required",H267="Pass",I267&lt;&gt;""),AND(G267="N/A",J267&lt;&gt;"")),"Ready","Open")</x:f>
        <x:v>Open</x:v>
      </x:c>
    </x:row>
    <x:row r="268" ht="20" customHeight="1">
      <x:c r="A268" s="2" t="str">
        <x:v>CM-0009</x:v>
      </x:c>
      <x:c r="B268" s="2" t="str">
        <x:v>md-outlined-card</x:v>
      </x:c>
      <x:c r="C268" s="2" t="str">
        <x:v>Card</x:v>
      </x:c>
      <x:c r="D268" s="2" t="str">
        <x:v>States</x:v>
      </x:c>
      <x:c r="E268" s="2" t="str">
        <x:v>Focus visible</x:v>
      </x:c>
      <x:c r="F268" s="2" t="str">
        <x:v>Verify keyboard focus indicator and focus behavior.</x:v>
      </x:c>
      <x:c r="G268" s="6" t="str">
        <x:v>Review</x:v>
      </x:c>
      <x:c r="H268" s="6" t="str">
        <x:v>Not checked</x:v>
      </x:c>
      <x:c r="I268" s="6" t="str"/>
      <x:c r="J268" s="6" t="str"/>
      <x:c r="K268" s="2" t="str">
        <x:v>https://github.com/material-components/material-web/blob/cbd34a8921915af94d5ef65c2a69eece41d5b4f3/labs/card/outlined-card.ts</x:v>
      </x:c>
      <x:c r="L268" s="2" t="str">
        <x:f>IF(OR(AND(G268="Required",H268="Pass",I268&lt;&gt;""),AND(G268="N/A",J268&lt;&gt;"")),"Ready","Open")</x:f>
        <x:v>Open</x:v>
      </x:c>
    </x:row>
    <x:row r="269" ht="20" customHeight="1">
      <x:c r="A269" s="2" t="str">
        <x:v>CM-0009</x:v>
      </x:c>
      <x:c r="B269" s="2" t="str">
        <x:v>md-outlined-card</x:v>
      </x:c>
      <x:c r="C269" s="2" t="str">
        <x:v>Card</x:v>
      </x:c>
      <x:c r="D269" s="2" t="str">
        <x:v>States</x:v>
      </x:c>
      <x:c r="E269" s="2" t="str">
        <x:v>Pressed</x:v>
      </x:c>
      <x:c r="F269" s="2" t="str">
        <x:v>Verify active/pressed treatment and release behavior.</x:v>
      </x:c>
      <x:c r="G269" s="6" t="str">
        <x:v>Review</x:v>
      </x:c>
      <x:c r="H269" s="6" t="str">
        <x:v>Not checked</x:v>
      </x:c>
      <x:c r="I269" s="6" t="str"/>
      <x:c r="J269" s="6" t="str"/>
      <x:c r="K269" s="2" t="str">
        <x:v>https://github.com/material-components/material-web/blob/cbd34a8921915af94d5ef65c2a69eece41d5b4f3/labs/card/outlined-card.ts</x:v>
      </x:c>
      <x:c r="L269" s="2" t="str">
        <x:f>IF(OR(AND(G269="Required",H269="Pass",I269&lt;&gt;""),AND(G269="N/A",J269&lt;&gt;"")),"Ready","Open")</x:f>
        <x:v>Open</x:v>
      </x:c>
    </x:row>
    <x:row r="270" ht="20" customHeight="1">
      <x:c r="A270" s="2" t="str">
        <x:v>CM-0009</x:v>
      </x:c>
      <x:c r="B270" s="2" t="str">
        <x:v>md-outlined-card</x:v>
      </x:c>
      <x:c r="C270" s="2" t="str">
        <x:v>Card</x:v>
      </x:c>
      <x:c r="D270" s="2" t="str">
        <x:v>States</x:v>
      </x:c>
      <x:c r="E270" s="2" t="str">
        <x:v>Selected checked</x:v>
      </x:c>
      <x:c r="F270" s="2" t="str">
        <x:v>Verify selected or checked state where applicable.</x:v>
      </x:c>
      <x:c r="G270" s="6" t="str">
        <x:v>Review</x:v>
      </x:c>
      <x:c r="H270" s="6" t="str">
        <x:v>Not checked</x:v>
      </x:c>
      <x:c r="I270" s="6" t="str"/>
      <x:c r="J270" s="6" t="str"/>
      <x:c r="K270" s="2" t="str">
        <x:v>https://github.com/material-components/material-web/blob/cbd34a8921915af94d5ef65c2a69eece41d5b4f3/labs/card/outlined-card.ts</x:v>
      </x:c>
      <x:c r="L270" s="2" t="str">
        <x:f>IF(OR(AND(G270="Required",H270="Pass",I270&lt;&gt;""),AND(G270="N/A",J270&lt;&gt;"")),"Ready","Open")</x:f>
        <x:v>Open</x:v>
      </x:c>
    </x:row>
    <x:row r="271" ht="20" customHeight="1">
      <x:c r="A271" s="2" t="str">
        <x:v>CM-0009</x:v>
      </x:c>
      <x:c r="B271" s="2" t="str">
        <x:v>md-outlined-card</x:v>
      </x:c>
      <x:c r="C271" s="2" t="str">
        <x:v>Card</x:v>
      </x:c>
      <x:c r="D271" s="2" t="str">
        <x:v>States</x:v>
      </x:c>
      <x:c r="E271" s="2" t="str">
        <x:v>Disabled</x:v>
      </x:c>
      <x:c r="F271" s="2" t="str">
        <x:v>Verify disabled visual, focus, and activation behavior.</x:v>
      </x:c>
      <x:c r="G271" s="6" t="str">
        <x:v>Review</x:v>
      </x:c>
      <x:c r="H271" s="6" t="str">
        <x:v>Not checked</x:v>
      </x:c>
      <x:c r="I271" s="6" t="str"/>
      <x:c r="J271" s="6" t="str"/>
      <x:c r="K271" s="2" t="str">
        <x:v>https://github.com/material-components/material-web/blob/cbd34a8921915af94d5ef65c2a69eece41d5b4f3/labs/card/outlined-card.ts</x:v>
      </x:c>
      <x:c r="L271" s="2" t="str">
        <x:f>IF(OR(AND(G271="Required",H271="Pass",I271&lt;&gt;""),AND(G271="N/A",J271&lt;&gt;"")),"Ready","Open")</x:f>
        <x:v>Open</x:v>
      </x:c>
    </x:row>
    <x:row r="272" ht="20" customHeight="1">
      <x:c r="A272" s="2" t="str">
        <x:v>CM-0009</x:v>
      </x:c>
      <x:c r="B272" s="2" t="str">
        <x:v>md-outlined-card</x:v>
      </x:c>
      <x:c r="C272" s="2" t="str">
        <x:v>Card</x:v>
      </x:c>
      <x:c r="D272" s="2" t="str">
        <x:v>States</x:v>
      </x:c>
      <x:c r="E272" s="2" t="str">
        <x:v>Invalid error</x:v>
      </x:c>
      <x:c r="F272" s="2" t="str">
        <x:v>Verify validation and error presentation where applicable.</x:v>
      </x:c>
      <x:c r="G272" s="6" t="str">
        <x:v>Review</x:v>
      </x:c>
      <x:c r="H272" s="6" t="str">
        <x:v>Not checked</x:v>
      </x:c>
      <x:c r="I272" s="6" t="str"/>
      <x:c r="J272" s="6" t="str"/>
      <x:c r="K272" s="2" t="str">
        <x:v>https://github.com/material-components/material-web/blob/cbd34a8921915af94d5ef65c2a69eece41d5b4f3/labs/card/outlined-card.ts</x:v>
      </x:c>
      <x:c r="L272" s="2" t="str">
        <x:f>IF(OR(AND(G272="Required",H272="Pass",I272&lt;&gt;""),AND(G272="N/A",J272&lt;&gt;"")),"Ready","Open")</x:f>
        <x:v>Open</x:v>
      </x:c>
    </x:row>
    <x:row r="273" ht="20" customHeight="1">
      <x:c r="A273" s="2" t="str">
        <x:v>CM-0009</x:v>
      </x:c>
      <x:c r="B273" s="2" t="str">
        <x:v>md-outlined-card</x:v>
      </x:c>
      <x:c r="C273" s="2" t="str">
        <x:v>Card</x:v>
      </x:c>
      <x:c r="D273" s="2" t="str">
        <x:v>States</x:v>
      </x:c>
      <x:c r="E273" s="2" t="str">
        <x:v>Loading</x:v>
      </x:c>
      <x:c r="F273" s="2" t="str">
        <x:v>Verify pending feedback and geometry where applicable.</x:v>
      </x:c>
      <x:c r="G273" s="6" t="str">
        <x:v>Review</x:v>
      </x:c>
      <x:c r="H273" s="6" t="str">
        <x:v>Not checked</x:v>
      </x:c>
      <x:c r="I273" s="6" t="str"/>
      <x:c r="J273" s="6" t="str"/>
      <x:c r="K273" s="2" t="str">
        <x:v>https://github.com/material-components/material-web/blob/cbd34a8921915af94d5ef65c2a69eece41d5b4f3/labs/card/outlined-card.ts</x:v>
      </x:c>
      <x:c r="L273" s="2" t="str">
        <x:f>IF(OR(AND(G273="Required",H273="Pass",I273&lt;&gt;""),AND(G273="N/A",J273&lt;&gt;"")),"Ready","Open")</x:f>
        <x:v>Open</x:v>
      </x:c>
    </x:row>
    <x:row r="274" ht="20" customHeight="1">
      <x:c r="A274" s="2" t="str">
        <x:v>CM-0009</x:v>
      </x:c>
      <x:c r="B274" s="2" t="str">
        <x:v>md-outlined-card</x:v>
      </x:c>
      <x:c r="C274" s="2" t="str">
        <x:v>Card</x:v>
      </x:c>
      <x:c r="D274" s="2" t="str">
        <x:v>States</x:v>
      </x:c>
      <x:c r="E274" s="2" t="str">
        <x:v>Read only</x:v>
      </x:c>
      <x:c r="F274" s="2" t="str">
        <x:v>Verify read-only semantics where applicable.</x:v>
      </x:c>
      <x:c r="G274" s="6" t="str">
        <x:v>Review</x:v>
      </x:c>
      <x:c r="H274" s="6" t="str">
        <x:v>Not checked</x:v>
      </x:c>
      <x:c r="I274" s="6" t="str"/>
      <x:c r="J274" s="6" t="str"/>
      <x:c r="K274" s="2" t="str">
        <x:v>https://github.com/material-components/material-web/blob/cbd34a8921915af94d5ef65c2a69eece41d5b4f3/labs/card/outlined-card.ts</x:v>
      </x:c>
      <x:c r="L274" s="2" t="str">
        <x:f>IF(OR(AND(G274="Required",H274="Pass",I274&lt;&gt;""),AND(G274="N/A",J274&lt;&gt;"")),"Ready","Open")</x:f>
        <x:v>Open</x:v>
      </x:c>
    </x:row>
    <x:row r="275" ht="20" customHeight="1">
      <x:c r="A275" s="2" t="str">
        <x:v>CM-0009</x:v>
      </x:c>
      <x:c r="B275" s="2" t="str">
        <x:v>md-outlined-card</x:v>
      </x:c>
      <x:c r="C275" s="2" t="str">
        <x:v>Card</x:v>
      </x:c>
      <x:c r="D275" s="2" t="str">
        <x:v>States</x:v>
      </x:c>
      <x:c r="E275" s="2" t="str">
        <x:v>Open closed dragged</x:v>
      </x:c>
      <x:c r="F275" s="2" t="str">
        <x:v>Verify expanded, open, or dragged states where applicable.</x:v>
      </x:c>
      <x:c r="G275" s="6" t="str">
        <x:v>Review</x:v>
      </x:c>
      <x:c r="H275" s="6" t="str">
        <x:v>Not checked</x:v>
      </x:c>
      <x:c r="I275" s="6" t="str"/>
      <x:c r="J275" s="6" t="str"/>
      <x:c r="K275" s="2" t="str">
        <x:v>https://github.com/material-components/material-web/blob/cbd34a8921915af94d5ef65c2a69eece41d5b4f3/labs/card/outlined-card.ts</x:v>
      </x:c>
      <x:c r="L275" s="2" t="str">
        <x:f>IF(OR(AND(G275="Required",H275="Pass",I275&lt;&gt;""),AND(G275="N/A",J275&lt;&gt;"")),"Ready","Open")</x:f>
        <x:v>Open</x:v>
      </x:c>
    </x:row>
    <x:row r="276" ht="20" customHeight="1">
      <x:c r="A276" s="2" t="str">
        <x:v>CM-0009</x:v>
      </x:c>
      <x:c r="B276" s="2" t="str">
        <x:v>md-outlined-card</x:v>
      </x:c>
      <x:c r="C276" s="2" t="str">
        <x:v>Card</x:v>
      </x:c>
      <x:c r="D276" s="2" t="str">
        <x:v>Interaction</x:v>
      </x:c>
      <x:c r="E276" s="2" t="str">
        <x:v>Pointer touch</x:v>
      </x:c>
      <x:c r="F276" s="2" t="str">
        <x:v>Verify pointer, touch, gesture, and cancellation behavior.</x:v>
      </x:c>
      <x:c r="G276" s="6" t="str">
        <x:v>Review</x:v>
      </x:c>
      <x:c r="H276" s="6" t="str">
        <x:v>Not checked</x:v>
      </x:c>
      <x:c r="I276" s="6" t="str"/>
      <x:c r="J276" s="6" t="str"/>
      <x:c r="K276" s="2" t="str">
        <x:v>https://github.com/material-components/material-web/blob/cbd34a8921915af94d5ef65c2a69eece41d5b4f3/labs/card/outlined-card.ts</x:v>
      </x:c>
      <x:c r="L276" s="2" t="str">
        <x:f>IF(OR(AND(G276="Required",H276="Pass",I276&lt;&gt;""),AND(G276="N/A",J276&lt;&gt;"")),"Ready","Open")</x:f>
        <x:v>Open</x:v>
      </x:c>
    </x:row>
    <x:row r="277" ht="20" customHeight="1">
      <x:c r="A277" s="2" t="str">
        <x:v>CM-0009</x:v>
      </x:c>
      <x:c r="B277" s="2" t="str">
        <x:v>md-outlined-card</x:v>
      </x:c>
      <x:c r="C277" s="2" t="str">
        <x:v>Card</x:v>
      </x:c>
      <x:c r="D277" s="2" t="str">
        <x:v>Interaction</x:v>
      </x:c>
      <x:c r="E277" s="2" t="str">
        <x:v>Keyboard form</x:v>
      </x:c>
      <x:c r="F277" s="2" t="str">
        <x:v>Verify keyboard controls and native form behavior.</x:v>
      </x:c>
      <x:c r="G277" s="6" t="str">
        <x:v>Review</x:v>
      </x:c>
      <x:c r="H277" s="6" t="str">
        <x:v>Not checked</x:v>
      </x:c>
      <x:c r="I277" s="6" t="str"/>
      <x:c r="J277" s="6" t="str"/>
      <x:c r="K277" s="2" t="str">
        <x:v>https://github.com/material-components/material-web/blob/cbd34a8921915af94d5ef65c2a69eece41d5b4f3/labs/card/outlined-card.ts</x:v>
      </x:c>
      <x:c r="L277" s="2" t="str">
        <x:f>IF(OR(AND(G277="Required",H277="Pass",I277&lt;&gt;""),AND(G277="N/A",J277&lt;&gt;"")),"Ready","Open")</x:f>
        <x:v>Open</x:v>
      </x:c>
    </x:row>
    <x:row r="278" ht="20" customHeight="1">
      <x:c r="A278" s="2" t="str">
        <x:v>CM-0009</x:v>
      </x:c>
      <x:c r="B278" s="2" t="str">
        <x:v>md-outlined-card</x:v>
      </x:c>
      <x:c r="C278" s="2" t="str">
        <x:v>Card</x:v>
      </x:c>
      <x:c r="D278" s="2" t="str">
        <x:v>Accessibility</x:v>
      </x:c>
      <x:c r="E278" s="2" t="str">
        <x:v>Semantics</x:v>
      </x:c>
      <x:c r="F278" s="2" t="str">
        <x:v>Verify name, role, state, focus order, and screen reader output.</x:v>
      </x:c>
      <x:c r="G278" s="6" t="str">
        <x:v>Review</x:v>
      </x:c>
      <x:c r="H278" s="6" t="str">
        <x:v>Not checked</x:v>
      </x:c>
      <x:c r="I278" s="6" t="str"/>
      <x:c r="J278" s="6" t="str"/>
      <x:c r="K278" s="2" t="str">
        <x:v>https://github.com/material-components/material-web/blob/cbd34a8921915af94d5ef65c2a69eece41d5b4f3/labs/card/outlined-card.ts</x:v>
      </x:c>
      <x:c r="L278" s="2" t="str">
        <x:f>IF(OR(AND(G278="Required",H278="Pass",I278&lt;&gt;""),AND(G278="N/A",J278&lt;&gt;"")),"Ready","Open")</x:f>
        <x:v>Open</x:v>
      </x:c>
    </x:row>
    <x:row r="279" ht="20" customHeight="1">
      <x:c r="A279" s="2" t="str">
        <x:v>CM-0009</x:v>
      </x:c>
      <x:c r="B279" s="2" t="str">
        <x:v>md-outlined-card</x:v>
      </x:c>
      <x:c r="C279" s="2" t="str">
        <x:v>Card</x:v>
      </x:c>
      <x:c r="D279" s="2" t="str">
        <x:v>Accessibility</x:v>
      </x:c>
      <x:c r="E279" s="2" t="str">
        <x:v>Contrast cues</x:v>
      </x:c>
      <x:c r="F279" s="2" t="str">
        <x:v>Verify contextual contrast and non-color cues.</x:v>
      </x:c>
      <x:c r="G279" s="6" t="str">
        <x:v>Review</x:v>
      </x:c>
      <x:c r="H279" s="6" t="str">
        <x:v>Not checked</x:v>
      </x:c>
      <x:c r="I279" s="6" t="str"/>
      <x:c r="J279" s="6" t="str"/>
      <x:c r="K279" s="2" t="str">
        <x:v>https://github.com/material-components/material-web/blob/cbd34a8921915af94d5ef65c2a69eece41d5b4f3/labs/card/outlined-card.ts</x:v>
      </x:c>
      <x:c r="L279" s="2" t="str">
        <x:f>IF(OR(AND(G279="Required",H279="Pass",I279&lt;&gt;""),AND(G279="N/A",J279&lt;&gt;"")),"Ready","Open")</x:f>
        <x:v>Open</x:v>
      </x:c>
    </x:row>
    <x:row r="280" ht="20" customHeight="1">
      <x:c r="A280" s="2" t="str">
        <x:v>CM-0009</x:v>
      </x:c>
      <x:c r="B280" s="2" t="str">
        <x:v>md-outlined-card</x:v>
      </x:c>
      <x:c r="C280" s="2" t="str">
        <x:v>Card</x:v>
      </x:c>
      <x:c r="D280" s="2" t="str">
        <x:v>Motion</x:v>
      </x:c>
      <x:c r="E280" s="2" t="str">
        <x:v>Transitions</x:v>
      </x:c>
      <x:c r="F280" s="2" t="str">
        <x:v>Verify duration, easing, direction, and animated properties.</x:v>
      </x:c>
      <x:c r="G280" s="6" t="str">
        <x:v>Review</x:v>
      </x:c>
      <x:c r="H280" s="6" t="str">
        <x:v>Not checked</x:v>
      </x:c>
      <x:c r="I280" s="6" t="str"/>
      <x:c r="J280" s="6" t="str"/>
      <x:c r="K280" s="2" t="str">
        <x:v>https://github.com/material-components/material-web/blob/cbd34a8921915af94d5ef65c2a69eece41d5b4f3/labs/card/outlined-card.ts</x:v>
      </x:c>
      <x:c r="L280" s="2" t="str">
        <x:f>IF(OR(AND(G280="Required",H280="Pass",I280&lt;&gt;""),AND(G280="N/A",J280&lt;&gt;"")),"Ready","Open")</x:f>
        <x:v>Open</x:v>
      </x:c>
    </x:row>
    <x:row r="281" ht="20" customHeight="1">
      <x:c r="A281" s="2" t="str">
        <x:v>CM-0009</x:v>
      </x:c>
      <x:c r="B281" s="2" t="str">
        <x:v>md-outlined-card</x:v>
      </x:c>
      <x:c r="C281" s="2" t="str">
        <x:v>Card</x:v>
      </x:c>
      <x:c r="D281" s="2" t="str">
        <x:v>Motion</x:v>
      </x:c>
      <x:c r="E281" s="2" t="str">
        <x:v>Enter exit interruption</x:v>
      </x:c>
      <x:c r="F281" s="2" t="str">
        <x:v>Verify enter/exit and interrupted transitions where applicable.</x:v>
      </x:c>
      <x:c r="G281" s="6" t="str">
        <x:v>Review</x:v>
      </x:c>
      <x:c r="H281" s="6" t="str">
        <x:v>Not checked</x:v>
      </x:c>
      <x:c r="I281" s="6" t="str"/>
      <x:c r="J281" s="6" t="str"/>
      <x:c r="K281" s="2" t="str">
        <x:v>https://github.com/material-components/material-web/blob/cbd34a8921915af94d5ef65c2a69eece41d5b4f3/labs/card/outlined-card.ts</x:v>
      </x:c>
      <x:c r="L281" s="2" t="str">
        <x:f>IF(OR(AND(G281="Required",H281="Pass",I281&lt;&gt;""),AND(G281="N/A",J281&lt;&gt;"")),"Ready","Open")</x:f>
        <x:v>Open</x:v>
      </x:c>
    </x:row>
    <x:row r="282" ht="20" customHeight="1">
      <x:c r="A282" s="2" t="str">
        <x:v>CM-0009</x:v>
      </x:c>
      <x:c r="B282" s="2" t="str">
        <x:v>md-outlined-card</x:v>
      </x:c>
      <x:c r="C282" s="2" t="str">
        <x:v>Card</x:v>
      </x:c>
      <x:c r="D282" s="2" t="str">
        <x:v>Motion</x:v>
      </x:c>
      <x:c r="E282" s="2" t="str">
        <x:v>Reduced motion</x:v>
      </x:c>
      <x:c r="F282" s="2" t="str">
        <x:v>Verify reduced-motion behavior.</x:v>
      </x:c>
      <x:c r="G282" s="6" t="str">
        <x:v>Review</x:v>
      </x:c>
      <x:c r="H282" s="6" t="str">
        <x:v>Not checked</x:v>
      </x:c>
      <x:c r="I282" s="6" t="str"/>
      <x:c r="J282" s="6" t="str"/>
      <x:c r="K282" s="2" t="str">
        <x:v>https://github.com/material-components/material-web/blob/cbd34a8921915af94d5ef65c2a69eece41d5b4f3/labs/card/outlined-card.ts</x:v>
      </x:c>
      <x:c r="L282" s="2" t="str">
        <x:f>IF(OR(AND(G282="Required",H282="Pass",I282&lt;&gt;""),AND(G282="N/A",J282&lt;&gt;"")),"Ready","Open")</x:f>
        <x:v>Open</x:v>
      </x:c>
    </x:row>
    <x:row r="283" ht="20" customHeight="1">
      <x:c r="A283" s="2" t="str">
        <x:v>CM-0009</x:v>
      </x:c>
      <x:c r="B283" s="2" t="str">
        <x:v>md-outlined-card</x:v>
      </x:c>
      <x:c r="C283" s="2" t="str">
        <x:v>Card</x:v>
      </x:c>
      <x:c r="D283" s="2" t="str">
        <x:v>Responsive</x:v>
      </x:c>
      <x:c r="E283" s="2" t="str">
        <x:v>Viewport and container</x:v>
      </x:c>
      <x:c r="F283" s="2" t="str">
        <x:v>Verify compact, medium, expanded, and boundary conditions as applicable.</x:v>
      </x:c>
      <x:c r="G283" s="6" t="str">
        <x:v>Review</x:v>
      </x:c>
      <x:c r="H283" s="6" t="str">
        <x:v>Not checked</x:v>
      </x:c>
      <x:c r="I283" s="6" t="str"/>
      <x:c r="J283" s="6" t="str"/>
      <x:c r="K283" s="2" t="str">
        <x:v>https://github.com/material-components/material-web/blob/cbd34a8921915af94d5ef65c2a69eece41d5b4f3/labs/card/outlined-card.ts</x:v>
      </x:c>
      <x:c r="L283" s="2" t="str">
        <x:f>IF(OR(AND(G283="Required",H283="Pass",I283&lt;&gt;""),AND(G283="N/A",J283&lt;&gt;"")),"Ready","Open")</x:f>
        <x:v>Open</x:v>
      </x:c>
    </x:row>
    <x:row r="284" ht="20" customHeight="1">
      <x:c r="A284" s="2" t="str">
        <x:v>CM-0009</x:v>
      </x:c>
      <x:c r="B284" s="2" t="str">
        <x:v>md-outlined-card</x:v>
      </x:c>
      <x:c r="C284" s="2" t="str">
        <x:v>Card</x:v>
      </x:c>
      <x:c r="D284" s="2" t="str">
        <x:v>Responsive</x:v>
      </x:c>
      <x:c r="E284" s="2" t="str">
        <x:v>Zoom RTL overflow</x:v>
      </x:c>
      <x:c r="F284" s="2" t="str">
        <x:v>Verify zoom, long content, overflow, and RTL layout.</x:v>
      </x:c>
      <x:c r="G284" s="6" t="str">
        <x:v>Review</x:v>
      </x:c>
      <x:c r="H284" s="6" t="str">
        <x:v>Not checked</x:v>
      </x:c>
      <x:c r="I284" s="6" t="str"/>
      <x:c r="J284" s="6" t="str"/>
      <x:c r="K284" s="2" t="str">
        <x:v>https://github.com/material-components/material-web/blob/cbd34a8921915af94d5ef65c2a69eece41d5b4f3/labs/card/outlined-card.ts</x:v>
      </x:c>
      <x:c r="L284" s="2" t="str">
        <x:f>IF(OR(AND(G284="Required",H284="Pass",I284&lt;&gt;""),AND(G284="N/A",J284&lt;&gt;"")),"Ready","Open")</x:f>
        <x:v>Open</x:v>
      </x:c>
    </x:row>
    <x:row r="285" ht="20" customHeight="1">
      <x:c r="A285" s="2" t="str">
        <x:v>CM-0009</x:v>
      </x:c>
      <x:c r="B285" s="2" t="str">
        <x:v>md-outlined-card</x:v>
      </x:c>
      <x:c r="C285" s="2" t="str">
        <x:v>Card</x:v>
      </x:c>
      <x:c r="D285" s="2" t="str">
        <x:v>Theming</x:v>
      </x:c>
      <x:c r="E285" s="2" t="str">
        <x:v>Color and overrides</x:v>
      </x:c>
      <x:c r="F285" s="2" t="str">
        <x:v>Verify light/dark, dynamic color, custom theme, and scoped overrides.</x:v>
      </x:c>
      <x:c r="G285" s="6" t="str">
        <x:v>Review</x:v>
      </x:c>
      <x:c r="H285" s="6" t="str">
        <x:v>Not checked</x:v>
      </x:c>
      <x:c r="I285" s="6" t="str"/>
      <x:c r="J285" s="6" t="str"/>
      <x:c r="K285" s="2" t="str">
        <x:v>https://github.com/material-components/material-web/blob/cbd34a8921915af94d5ef65c2a69eece41d5b4f3/labs/card/outlined-card.ts</x:v>
      </x:c>
      <x:c r="L285" s="2" t="str">
        <x:f>IF(OR(AND(G285="Required",H285="Pass",I285&lt;&gt;""),AND(G285="N/A",J285&lt;&gt;"")),"Ready","Open")</x:f>
        <x:v>Open</x:v>
      </x:c>
    </x:row>
    <x:row r="286" ht="20" customHeight="1">
      <x:c r="A286" s="2" t="str">
        <x:v>CM-0009</x:v>
      </x:c>
      <x:c r="B286" s="2" t="str">
        <x:v>md-outlined-card</x:v>
      </x:c>
      <x:c r="C286" s="2" t="str">
        <x:v>Card</x:v>
      </x:c>
      <x:c r="D286" s="2" t="str">
        <x:v>Content</x:v>
      </x:c>
      <x:c r="E286" s="2" t="str">
        <x:v>Extremes and locale</x:v>
      </x:c>
      <x:c r="F286" s="2" t="str">
        <x:v>Verify empty/long content, icon-only content, and localization.</x:v>
      </x:c>
      <x:c r="G286" s="6" t="str">
        <x:v>Review</x:v>
      </x:c>
      <x:c r="H286" s="6" t="str">
        <x:v>Not checked</x:v>
      </x:c>
      <x:c r="I286" s="6" t="str"/>
      <x:c r="J286" s="6" t="str"/>
      <x:c r="K286" s="2" t="str">
        <x:v>https://github.com/material-components/material-web/blob/cbd34a8921915af94d5ef65c2a69eece41d5b4f3/labs/card/outlined-card.ts</x:v>
      </x:c>
      <x:c r="L286" s="2" t="str">
        <x:f>IF(OR(AND(G286="Required",H286="Pass",I286&lt;&gt;""),AND(G286="N/A",J286&lt;&gt;"")),"Ready","Open")</x:f>
        <x:v>Open</x:v>
      </x:c>
    </x:row>
    <x:row r="287" ht="20" customHeight="1">
      <x:c r="A287" s="2" t="str">
        <x:v>CM-0009</x:v>
      </x:c>
      <x:c r="B287" s="2" t="str">
        <x:v>md-outlined-card</x:v>
      </x:c>
      <x:c r="C287" s="2" t="str">
        <x:v>Card</x:v>
      </x:c>
      <x:c r="D287" s="2" t="str">
        <x:v>Composition</x:v>
      </x:c>
      <x:c r="E287" s="2" t="str">
        <x:v>Layering and nesting</x:v>
      </x:c>
      <x:c r="F287" s="2" t="str">
        <x:v>Verify overlays, stacking, scrolling, and nested use where applicable.</x:v>
      </x:c>
      <x:c r="G287" s="6" t="str">
        <x:v>Review</x:v>
      </x:c>
      <x:c r="H287" s="6" t="str">
        <x:v>Not checked</x:v>
      </x:c>
      <x:c r="I287" s="6" t="str"/>
      <x:c r="J287" s="6" t="str"/>
      <x:c r="K287" s="2" t="str">
        <x:v>https://github.com/material-components/material-web/blob/cbd34a8921915af94d5ef65c2a69eece41d5b4f3/labs/card/outlined-card.ts</x:v>
      </x:c>
      <x:c r="L287" s="2" t="str">
        <x:f>IF(OR(AND(G287="Required",H287="Pass",I287&lt;&gt;""),AND(G287="N/A",J287&lt;&gt;"")),"Ready","Open")</x:f>
        <x:v>Open</x:v>
      </x:c>
    </x:row>
    <x:row r="288" ht="20" customHeight="1">
      <x:c r="A288" s="2" t="str">
        <x:v>CM-0009</x:v>
      </x:c>
      <x:c r="B288" s="2" t="str">
        <x:v>md-outlined-card</x:v>
      </x:c>
      <x:c r="C288" s="2" t="str">
        <x:v>Card</x:v>
      </x:c>
      <x:c r="D288" s="2" t="str">
        <x:v>Engineering</x:v>
      </x:c>
      <x:c r="E288" s="2" t="str">
        <x:v>Browser SSR performance</x:v>
      </x:c>
      <x:c r="F288" s="2" t="str">
        <x:v>Verify supported browsers, SSR/hydration, layout stability, and performance as applicable.</x:v>
      </x:c>
      <x:c r="G288" s="6" t="str">
        <x:v>Review</x:v>
      </x:c>
      <x:c r="H288" s="6" t="str">
        <x:v>Not checked</x:v>
      </x:c>
      <x:c r="I288" s="6" t="str"/>
      <x:c r="J288" s="6" t="str"/>
      <x:c r="K288" s="2" t="str">
        <x:v>https://github.com/material-components/material-web/blob/cbd34a8921915af94d5ef65c2a69eece41d5b4f3/labs/card/outlined-card.ts</x:v>
      </x:c>
      <x:c r="L288" s="2" t="str">
        <x:f>IF(OR(AND(G288="Required",H288="Pass",I288&lt;&gt;""),AND(G288="N/A",J288&lt;&gt;"")),"Ready","Open")</x:f>
        <x:v>Open</x:v>
      </x:c>
    </x:row>
    <x:row r="289" ht="20" customHeight="1">
      <x:c r="A289" s="2" t="str">
        <x:v>CM-0009</x:v>
      </x:c>
      <x:c r="B289" s="2" t="str">
        <x:v>md-outlined-card</x:v>
      </x:c>
      <x:c r="C289" s="2" t="str">
        <x:v>Card</x:v>
      </x:c>
      <x:c r="D289" s="2" t="str">
        <x:v>Evidence</x:v>
      </x:c>
      <x:c r="E289" s="2" t="str">
        <x:v>Docs and regression</x:v>
      </x:c>
      <x:c r="F289" s="2" t="str">
        <x:v>Link updated docs, source, unit/browser tests, and visual evidence.</x:v>
      </x:c>
      <x:c r="G289" s="6" t="str">
        <x:v>Review</x:v>
      </x:c>
      <x:c r="H289" s="6" t="str">
        <x:v>Not checked</x:v>
      </x:c>
      <x:c r="I289" s="6" t="str"/>
      <x:c r="J289" s="6" t="str"/>
      <x:c r="K289" s="2" t="str">
        <x:v>https://github.com/material-components/material-web/blob/cbd34a8921915af94d5ef65c2a69eece41d5b4f3/labs/card/outlined-card.ts</x:v>
      </x:c>
      <x:c r="L289" s="2" t="str">
        <x:f>IF(OR(AND(G289="Required",H289="Pass",I289&lt;&gt;""),AND(G289="N/A",J289&lt;&gt;"")),"Ready","Open")</x:f>
        <x:v>Open</x:v>
      </x:c>
    </x:row>
    <x:row r="290" ht="20" customHeight="1">
      <x:c r="A290" s="2" t="str">
        <x:v>CM-0010</x:v>
      </x:c>
      <x:c r="B290" s="2" t="str">
        <x:v>md-checkbox</x:v>
      </x:c>
      <x:c r="C290" s="2" t="str">
        <x:v>CheckboxInput</x:v>
      </x:c>
      <x:c r="D290" s="2" t="str">
        <x:v>Coverage</x:v>
      </x:c>
      <x:c r="E290" s="2" t="str">
        <x:v>Type and variant</x:v>
      </x:c>
      <x:c r="F290" s="2" t="str">
        <x:v>Identify the corresponding Material 3 type and supported variants.</x:v>
      </x:c>
      <x:c r="G290" s="6" t="str">
        <x:v>Review</x:v>
      </x:c>
      <x:c r="H290" s="6" t="str">
        <x:v>Not checked</x:v>
      </x:c>
      <x:c r="I290" s="6" t="str"/>
      <x:c r="J290" s="6" t="str"/>
      <x:c r="K290" s="2" t="str">
        <x:v>https://m3.material.io/components/checkbox</x:v>
      </x:c>
      <x:c r="L290" s="2" t="str">
        <x:f>IF(OR(AND(G290="Required",H290="Pass",I290&lt;&gt;""),AND(G290="N/A",J290&lt;&gt;"")),"Ready","Open")</x:f>
        <x:v>Open</x:v>
      </x:c>
    </x:row>
    <x:row r="291" ht="20" customHeight="1">
      <x:c r="A291" s="2" t="str">
        <x:v>CM-0010</x:v>
      </x:c>
      <x:c r="B291" s="2" t="str">
        <x:v>md-checkbox</x:v>
      </x:c>
      <x:c r="C291" s="2" t="str">
        <x:v>CheckboxInput</x:v>
      </x:c>
      <x:c r="D291" s="2" t="str">
        <x:v>Coverage</x:v>
      </x:c>
      <x:c r="E291" s="2" t="str">
        <x:v>Properties and slots</x:v>
      </x:c>
      <x:c r="F291" s="2" t="str">
        <x:v>Compare public configuration, content slots, and composition.</x:v>
      </x:c>
      <x:c r="G291" s="6" t="str">
        <x:v>Review</x:v>
      </x:c>
      <x:c r="H291" s="6" t="str">
        <x:v>Not checked</x:v>
      </x:c>
      <x:c r="I291" s="6" t="str"/>
      <x:c r="J291" s="6" t="str"/>
      <x:c r="K291" s="2" t="str">
        <x:v>https://m3.material.io/components/checkbox</x:v>
      </x:c>
      <x:c r="L291" s="2" t="str">
        <x:f>IF(OR(AND(G291="Required",H291="Pass",I291&lt;&gt;""),AND(G291="N/A",J291&lt;&gt;"")),"Ready","Open")</x:f>
        <x:v>Open</x:v>
      </x:c>
    </x:row>
    <x:row r="292" ht="20" customHeight="1">
      <x:c r="A292" s="2" t="str">
        <x:v>CM-0010</x:v>
      </x:c>
      <x:c r="B292" s="2" t="str">
        <x:v>md-checkbox</x:v>
      </x:c>
      <x:c r="C292" s="2" t="str">
        <x:v>CheckboxInput</x:v>
      </x:c>
      <x:c r="D292" s="2" t="str">
        <x:v>Anatomy</x:v>
      </x:c>
      <x:c r="E292" s="2" t="str">
        <x:v>Parts and geometry</x:v>
      </x:c>
      <x:c r="F292" s="2" t="str">
        <x:v>Compare parts, dimensions, alignment, spacing, and icon placement.</x:v>
      </x:c>
      <x:c r="G292" s="6" t="str">
        <x:v>Review</x:v>
      </x:c>
      <x:c r="H292" s="6" t="str">
        <x:v>Not checked</x:v>
      </x:c>
      <x:c r="I292" s="6" t="str"/>
      <x:c r="J292" s="6" t="str"/>
      <x:c r="K292" s="2" t="str">
        <x:v>https://m3.material.io/components/checkbox</x:v>
      </x:c>
      <x:c r="L292" s="2" t="str">
        <x:f>IF(OR(AND(G292="Required",H292="Pass",I292&lt;&gt;""),AND(G292="N/A",J292&lt;&gt;"")),"Ready","Open")</x:f>
        <x:v>Open</x:v>
      </x:c>
    </x:row>
    <x:row r="293" ht="20" customHeight="1">
      <x:c r="A293" s="2" t="str">
        <x:v>CM-0010</x:v>
      </x:c>
      <x:c r="B293" s="2" t="str">
        <x:v>md-checkbox</x:v>
      </x:c>
      <x:c r="C293" s="2" t="str">
        <x:v>CheckboxInput</x:v>
      </x:c>
      <x:c r="D293" s="2" t="str">
        <x:v>Anatomy</x:v>
      </x:c>
      <x:c r="E293" s="2" t="str">
        <x:v>Touch target</x:v>
      </x:c>
      <x:c r="F293" s="2" t="str">
        <x:v>Verify the applicable Material target geometry.</x:v>
      </x:c>
      <x:c r="G293" s="6" t="str">
        <x:v>Review</x:v>
      </x:c>
      <x:c r="H293" s="6" t="str">
        <x:v>Not checked</x:v>
      </x:c>
      <x:c r="I293" s="6" t="str"/>
      <x:c r="J293" s="6" t="str"/>
      <x:c r="K293" s="2" t="str">
        <x:v>https://m3.material.io/components/checkbox</x:v>
      </x:c>
      <x:c r="L293" s="2" t="str">
        <x:f>IF(OR(AND(G293="Required",H293="Pass",I293&lt;&gt;""),AND(G293="N/A",J293&lt;&gt;"")),"Ready","Open")</x:f>
        <x:v>Open</x:v>
      </x:c>
    </x:row>
    <x:row r="294" ht="20" customHeight="1">
      <x:c r="A294" s="2" t="str">
        <x:v>CM-0010</x:v>
      </x:c>
      <x:c r="B294" s="2" t="str">
        <x:v>md-checkbox</x:v>
      </x:c>
      <x:c r="C294" s="2" t="str">
        <x:v>CheckboxInput</x:v>
      </x:c>
      <x:c r="D294" s="2" t="str">
        <x:v>Visual tokens</x:v>
      </x:c>
      <x:c r="E294" s="2" t="str">
        <x:v>Color light</x:v>
      </x:c>
      <x:c r="F294" s="2" t="str">
        <x:v>Verify semantic container, content, border, and state colors in light mode.</x:v>
      </x:c>
      <x:c r="G294" s="6" t="str">
        <x:v>Review</x:v>
      </x:c>
      <x:c r="H294" s="6" t="str">
        <x:v>Not checked</x:v>
      </x:c>
      <x:c r="I294" s="6" t="str"/>
      <x:c r="J294" s="6" t="str"/>
      <x:c r="K294" s="2" t="str">
        <x:v>https://m3.material.io/components/checkbox</x:v>
      </x:c>
      <x:c r="L294" s="2" t="str">
        <x:f>IF(OR(AND(G294="Required",H294="Pass",I294&lt;&gt;""),AND(G294="N/A",J294&lt;&gt;"")),"Ready","Open")</x:f>
        <x:v>Open</x:v>
      </x:c>
    </x:row>
    <x:row r="295" ht="20" customHeight="1">
      <x:c r="A295" s="2" t="str">
        <x:v>CM-0010</x:v>
      </x:c>
      <x:c r="B295" s="2" t="str">
        <x:v>md-checkbox</x:v>
      </x:c>
      <x:c r="C295" s="2" t="str">
        <x:v>CheckboxInput</x:v>
      </x:c>
      <x:c r="D295" s="2" t="str">
        <x:v>Visual tokens</x:v>
      </x:c>
      <x:c r="E295" s="2" t="str">
        <x:v>Color dark</x:v>
      </x:c>
      <x:c r="F295" s="2" t="str">
        <x:v>Verify semantic container, content, border, and state colors in dark mode.</x:v>
      </x:c>
      <x:c r="G295" s="6" t="str">
        <x:v>Review</x:v>
      </x:c>
      <x:c r="H295" s="6" t="str">
        <x:v>Not checked</x:v>
      </x:c>
      <x:c r="I295" s="6" t="str"/>
      <x:c r="J295" s="6" t="str"/>
      <x:c r="K295" s="2" t="str">
        <x:v>https://m3.material.io/components/checkbox</x:v>
      </x:c>
      <x:c r="L295" s="2" t="str">
        <x:f>IF(OR(AND(G295="Required",H295="Pass",I295&lt;&gt;""),AND(G295="N/A",J295&lt;&gt;"")),"Ready","Open")</x:f>
        <x:v>Open</x:v>
      </x:c>
    </x:row>
    <x:row r="296" ht="20" customHeight="1">
      <x:c r="A296" s="2" t="str">
        <x:v>CM-0010</x:v>
      </x:c>
      <x:c r="B296" s="2" t="str">
        <x:v>md-checkbox</x:v>
      </x:c>
      <x:c r="C296" s="2" t="str">
        <x:v>CheckboxInput</x:v>
      </x:c>
      <x:c r="D296" s="2" t="str">
        <x:v>Visual tokens</x:v>
      </x:c>
      <x:c r="E296" s="2" t="str">
        <x:v>Typography</x:v>
      </x:c>
      <x:c r="F296" s="2" t="str">
        <x:v>Verify family, scale role, size, line height, weight, and tracking.</x:v>
      </x:c>
      <x:c r="G296" s="6" t="str">
        <x:v>Review</x:v>
      </x:c>
      <x:c r="H296" s="6" t="str">
        <x:v>Not checked</x:v>
      </x:c>
      <x:c r="I296" s="6" t="str"/>
      <x:c r="J296" s="6" t="str"/>
      <x:c r="K296" s="2" t="str">
        <x:v>https://m3.material.io/components/checkbox</x:v>
      </x:c>
      <x:c r="L296" s="2" t="str">
        <x:f>IF(OR(AND(G296="Required",H296="Pass",I296&lt;&gt;""),AND(G296="N/A",J296&lt;&gt;"")),"Ready","Open")</x:f>
        <x:v>Open</x:v>
      </x:c>
    </x:row>
    <x:row r="297" ht="20" customHeight="1">
      <x:c r="A297" s="2" t="str">
        <x:v>CM-0010</x:v>
      </x:c>
      <x:c r="B297" s="2" t="str">
        <x:v>md-checkbox</x:v>
      </x:c>
      <x:c r="C297" s="2" t="str">
        <x:v>CheckboxInput</x:v>
      </x:c>
      <x:c r="D297" s="2" t="str">
        <x:v>Visual tokens</x:v>
      </x:c>
      <x:c r="E297" s="2" t="str">
        <x:v>Shape spacing elevation</x:v>
      </x:c>
      <x:c r="F297" s="2" t="str">
        <x:v>Verify corners, padding, gaps, borders, tonal and shadow elevation.</x:v>
      </x:c>
      <x:c r="G297" s="6" t="str">
        <x:v>Review</x:v>
      </x:c>
      <x:c r="H297" s="6" t="str">
        <x:v>Not checked</x:v>
      </x:c>
      <x:c r="I297" s="6" t="str"/>
      <x:c r="J297" s="6" t="str"/>
      <x:c r="K297" s="2" t="str">
        <x:v>https://m3.material.io/components/checkbox</x:v>
      </x:c>
      <x:c r="L297" s="2" t="str">
        <x:f>IF(OR(AND(G297="Required",H297="Pass",I297&lt;&gt;""),AND(G297="N/A",J297&lt;&gt;"")),"Ready","Open")</x:f>
        <x:v>Open</x:v>
      </x:c>
    </x:row>
    <x:row r="298" ht="20" customHeight="1">
      <x:c r="A298" s="2" t="str">
        <x:v>CM-0010</x:v>
      </x:c>
      <x:c r="B298" s="2" t="str">
        <x:v>md-checkbox</x:v>
      </x:c>
      <x:c r="C298" s="2" t="str">
        <x:v>CheckboxInput</x:v>
      </x:c>
      <x:c r="D298" s="2" t="str">
        <x:v>States</x:v>
      </x:c>
      <x:c r="E298" s="2" t="str">
        <x:v>Enabled</x:v>
      </x:c>
      <x:c r="F298" s="2" t="str">
        <x:v>Verify resting visual and behavior.</x:v>
      </x:c>
      <x:c r="G298" s="6" t="str">
        <x:v>Review</x:v>
      </x:c>
      <x:c r="H298" s="6" t="str">
        <x:v>Not checked</x:v>
      </x:c>
      <x:c r="I298" s="6" t="str"/>
      <x:c r="J298" s="6" t="str"/>
      <x:c r="K298" s="2" t="str">
        <x:v>https://m3.material.io/components/checkbox</x:v>
      </x:c>
      <x:c r="L298" s="2" t="str">
        <x:f>IF(OR(AND(G298="Required",H298="Pass",I298&lt;&gt;""),AND(G298="N/A",J298&lt;&gt;"")),"Ready","Open")</x:f>
        <x:v>Open</x:v>
      </x:c>
    </x:row>
    <x:row r="299" ht="20" customHeight="1">
      <x:c r="A299" s="2" t="str">
        <x:v>CM-0010</x:v>
      </x:c>
      <x:c r="B299" s="2" t="str">
        <x:v>md-checkbox</x:v>
      </x:c>
      <x:c r="C299" s="2" t="str">
        <x:v>CheckboxInput</x:v>
      </x:c>
      <x:c r="D299" s="2" t="str">
        <x:v>States</x:v>
      </x:c>
      <x:c r="E299" s="2" t="str">
        <x:v>Hover</x:v>
      </x:c>
      <x:c r="F299" s="2" t="str">
        <x:v>Verify hover state with hover-capable pointer.</x:v>
      </x:c>
      <x:c r="G299" s="6" t="str">
        <x:v>Review</x:v>
      </x:c>
      <x:c r="H299" s="6" t="str">
        <x:v>Not checked</x:v>
      </x:c>
      <x:c r="I299" s="6" t="str"/>
      <x:c r="J299" s="6" t="str"/>
      <x:c r="K299" s="2" t="str">
        <x:v>https://m3.material.io/components/checkbox</x:v>
      </x:c>
      <x:c r="L299" s="2" t="str">
        <x:f>IF(OR(AND(G299="Required",H299="Pass",I299&lt;&gt;""),AND(G299="N/A",J299&lt;&gt;"")),"Ready","Open")</x:f>
        <x:v>Open</x:v>
      </x:c>
    </x:row>
    <x:row r="300" ht="20" customHeight="1">
      <x:c r="A300" s="2" t="str">
        <x:v>CM-0010</x:v>
      </x:c>
      <x:c r="B300" s="2" t="str">
        <x:v>md-checkbox</x:v>
      </x:c>
      <x:c r="C300" s="2" t="str">
        <x:v>CheckboxInput</x:v>
      </x:c>
      <x:c r="D300" s="2" t="str">
        <x:v>States</x:v>
      </x:c>
      <x:c r="E300" s="2" t="str">
        <x:v>Focus visible</x:v>
      </x:c>
      <x:c r="F300" s="2" t="str">
        <x:v>Verify keyboard focus indicator and focus behavior.</x:v>
      </x:c>
      <x:c r="G300" s="6" t="str">
        <x:v>Review</x:v>
      </x:c>
      <x:c r="H300" s="6" t="str">
        <x:v>Not checked</x:v>
      </x:c>
      <x:c r="I300" s="6" t="str"/>
      <x:c r="J300" s="6" t="str"/>
      <x:c r="K300" s="2" t="str">
        <x:v>https://m3.material.io/components/checkbox</x:v>
      </x:c>
      <x:c r="L300" s="2" t="str">
        <x:f>IF(OR(AND(G300="Required",H300="Pass",I300&lt;&gt;""),AND(G300="N/A",J300&lt;&gt;"")),"Ready","Open")</x:f>
        <x:v>Open</x:v>
      </x:c>
    </x:row>
    <x:row r="301" ht="20" customHeight="1">
      <x:c r="A301" s="2" t="str">
        <x:v>CM-0010</x:v>
      </x:c>
      <x:c r="B301" s="2" t="str">
        <x:v>md-checkbox</x:v>
      </x:c>
      <x:c r="C301" s="2" t="str">
        <x:v>CheckboxInput</x:v>
      </x:c>
      <x:c r="D301" s="2" t="str">
        <x:v>States</x:v>
      </x:c>
      <x:c r="E301" s="2" t="str">
        <x:v>Pressed</x:v>
      </x:c>
      <x:c r="F301" s="2" t="str">
        <x:v>Verify active/pressed treatment and release behavior.</x:v>
      </x:c>
      <x:c r="G301" s="6" t="str">
        <x:v>Review</x:v>
      </x:c>
      <x:c r="H301" s="6" t="str">
        <x:v>Not checked</x:v>
      </x:c>
      <x:c r="I301" s="6" t="str"/>
      <x:c r="J301" s="6" t="str"/>
      <x:c r="K301" s="2" t="str">
        <x:v>https://m3.material.io/components/checkbox</x:v>
      </x:c>
      <x:c r="L301" s="2" t="str">
        <x:f>IF(OR(AND(G301="Required",H301="Pass",I301&lt;&gt;""),AND(G301="N/A",J301&lt;&gt;"")),"Ready","Open")</x:f>
        <x:v>Open</x:v>
      </x:c>
    </x:row>
    <x:row r="302" ht="20" customHeight="1">
      <x:c r="A302" s="2" t="str">
        <x:v>CM-0010</x:v>
      </x:c>
      <x:c r="B302" s="2" t="str">
        <x:v>md-checkbox</x:v>
      </x:c>
      <x:c r="C302" s="2" t="str">
        <x:v>CheckboxInput</x:v>
      </x:c>
      <x:c r="D302" s="2" t="str">
        <x:v>States</x:v>
      </x:c>
      <x:c r="E302" s="2" t="str">
        <x:v>Selected checked</x:v>
      </x:c>
      <x:c r="F302" s="2" t="str">
        <x:v>Verify selected or checked state where applicable.</x:v>
      </x:c>
      <x:c r="G302" s="6" t="str">
        <x:v>Review</x:v>
      </x:c>
      <x:c r="H302" s="6" t="str">
        <x:v>Not checked</x:v>
      </x:c>
      <x:c r="I302" s="6" t="str"/>
      <x:c r="J302" s="6" t="str"/>
      <x:c r="K302" s="2" t="str">
        <x:v>https://m3.material.io/components/checkbox</x:v>
      </x:c>
      <x:c r="L302" s="2" t="str">
        <x:f>IF(OR(AND(G302="Required",H302="Pass",I302&lt;&gt;""),AND(G302="N/A",J302&lt;&gt;"")),"Ready","Open")</x:f>
        <x:v>Open</x:v>
      </x:c>
    </x:row>
    <x:row r="303" ht="20" customHeight="1">
      <x:c r="A303" s="2" t="str">
        <x:v>CM-0010</x:v>
      </x:c>
      <x:c r="B303" s="2" t="str">
        <x:v>md-checkbox</x:v>
      </x:c>
      <x:c r="C303" s="2" t="str">
        <x:v>CheckboxInput</x:v>
      </x:c>
      <x:c r="D303" s="2" t="str">
        <x:v>States</x:v>
      </x:c>
      <x:c r="E303" s="2" t="str">
        <x:v>Disabled</x:v>
      </x:c>
      <x:c r="F303" s="2" t="str">
        <x:v>Verify disabled visual, focus, and activation behavior.</x:v>
      </x:c>
      <x:c r="G303" s="6" t="str">
        <x:v>Review</x:v>
      </x:c>
      <x:c r="H303" s="6" t="str">
        <x:v>Not checked</x:v>
      </x:c>
      <x:c r="I303" s="6" t="str"/>
      <x:c r="J303" s="6" t="str"/>
      <x:c r="K303" s="2" t="str">
        <x:v>https://m3.material.io/components/checkbox</x:v>
      </x:c>
      <x:c r="L303" s="2" t="str">
        <x:f>IF(OR(AND(G303="Required",H303="Pass",I303&lt;&gt;""),AND(G303="N/A",J303&lt;&gt;"")),"Ready","Open")</x:f>
        <x:v>Open</x:v>
      </x:c>
    </x:row>
    <x:row r="304" ht="20" customHeight="1">
      <x:c r="A304" s="2" t="str">
        <x:v>CM-0010</x:v>
      </x:c>
      <x:c r="B304" s="2" t="str">
        <x:v>md-checkbox</x:v>
      </x:c>
      <x:c r="C304" s="2" t="str">
        <x:v>CheckboxInput</x:v>
      </x:c>
      <x:c r="D304" s="2" t="str">
        <x:v>States</x:v>
      </x:c>
      <x:c r="E304" s="2" t="str">
        <x:v>Invalid error</x:v>
      </x:c>
      <x:c r="F304" s="2" t="str">
        <x:v>Verify validation and error presentation where applicable.</x:v>
      </x:c>
      <x:c r="G304" s="6" t="str">
        <x:v>Review</x:v>
      </x:c>
      <x:c r="H304" s="6" t="str">
        <x:v>Not checked</x:v>
      </x:c>
      <x:c r="I304" s="6" t="str"/>
      <x:c r="J304" s="6" t="str"/>
      <x:c r="K304" s="2" t="str">
        <x:v>https://m3.material.io/components/checkbox</x:v>
      </x:c>
      <x:c r="L304" s="2" t="str">
        <x:f>IF(OR(AND(G304="Required",H304="Pass",I304&lt;&gt;""),AND(G304="N/A",J304&lt;&gt;"")),"Ready","Open")</x:f>
        <x:v>Open</x:v>
      </x:c>
    </x:row>
    <x:row r="305" ht="20" customHeight="1">
      <x:c r="A305" s="2" t="str">
        <x:v>CM-0010</x:v>
      </x:c>
      <x:c r="B305" s="2" t="str">
        <x:v>md-checkbox</x:v>
      </x:c>
      <x:c r="C305" s="2" t="str">
        <x:v>CheckboxInput</x:v>
      </x:c>
      <x:c r="D305" s="2" t="str">
        <x:v>States</x:v>
      </x:c>
      <x:c r="E305" s="2" t="str">
        <x:v>Loading</x:v>
      </x:c>
      <x:c r="F305" s="2" t="str">
        <x:v>Verify pending feedback and geometry where applicable.</x:v>
      </x:c>
      <x:c r="G305" s="6" t="str">
        <x:v>Review</x:v>
      </x:c>
      <x:c r="H305" s="6" t="str">
        <x:v>Not checked</x:v>
      </x:c>
      <x:c r="I305" s="6" t="str"/>
      <x:c r="J305" s="6" t="str"/>
      <x:c r="K305" s="2" t="str">
        <x:v>https://m3.material.io/components/checkbox</x:v>
      </x:c>
      <x:c r="L305" s="2" t="str">
        <x:f>IF(OR(AND(G305="Required",H305="Pass",I305&lt;&gt;""),AND(G305="N/A",J305&lt;&gt;"")),"Ready","Open")</x:f>
        <x:v>Open</x:v>
      </x:c>
    </x:row>
    <x:row r="306" ht="20" customHeight="1">
      <x:c r="A306" s="2" t="str">
        <x:v>CM-0010</x:v>
      </x:c>
      <x:c r="B306" s="2" t="str">
        <x:v>md-checkbox</x:v>
      </x:c>
      <x:c r="C306" s="2" t="str">
        <x:v>CheckboxInput</x:v>
      </x:c>
      <x:c r="D306" s="2" t="str">
        <x:v>States</x:v>
      </x:c>
      <x:c r="E306" s="2" t="str">
        <x:v>Read only</x:v>
      </x:c>
      <x:c r="F306" s="2" t="str">
        <x:v>Verify read-only semantics where applicable.</x:v>
      </x:c>
      <x:c r="G306" s="6" t="str">
        <x:v>Review</x:v>
      </x:c>
      <x:c r="H306" s="6" t="str">
        <x:v>Not checked</x:v>
      </x:c>
      <x:c r="I306" s="6" t="str"/>
      <x:c r="J306" s="6" t="str"/>
      <x:c r="K306" s="2" t="str">
        <x:v>https://m3.material.io/components/checkbox</x:v>
      </x:c>
      <x:c r="L306" s="2" t="str">
        <x:f>IF(OR(AND(G306="Required",H306="Pass",I306&lt;&gt;""),AND(G306="N/A",J306&lt;&gt;"")),"Ready","Open")</x:f>
        <x:v>Open</x:v>
      </x:c>
    </x:row>
    <x:row r="307" ht="20" customHeight="1">
      <x:c r="A307" s="2" t="str">
        <x:v>CM-0010</x:v>
      </x:c>
      <x:c r="B307" s="2" t="str">
        <x:v>md-checkbox</x:v>
      </x:c>
      <x:c r="C307" s="2" t="str">
        <x:v>CheckboxInput</x:v>
      </x:c>
      <x:c r="D307" s="2" t="str">
        <x:v>States</x:v>
      </x:c>
      <x:c r="E307" s="2" t="str">
        <x:v>Open closed dragged</x:v>
      </x:c>
      <x:c r="F307" s="2" t="str">
        <x:v>Verify expanded, open, or dragged states where applicable.</x:v>
      </x:c>
      <x:c r="G307" s="6" t="str">
        <x:v>Review</x:v>
      </x:c>
      <x:c r="H307" s="6" t="str">
        <x:v>Not checked</x:v>
      </x:c>
      <x:c r="I307" s="6" t="str"/>
      <x:c r="J307" s="6" t="str"/>
      <x:c r="K307" s="2" t="str">
        <x:v>https://m3.material.io/components/checkbox</x:v>
      </x:c>
      <x:c r="L307" s="2" t="str">
        <x:f>IF(OR(AND(G307="Required",H307="Pass",I307&lt;&gt;""),AND(G307="N/A",J307&lt;&gt;"")),"Ready","Open")</x:f>
        <x:v>Open</x:v>
      </x:c>
    </x:row>
    <x:row r="308" ht="20" customHeight="1">
      <x:c r="A308" s="2" t="str">
        <x:v>CM-0010</x:v>
      </x:c>
      <x:c r="B308" s="2" t="str">
        <x:v>md-checkbox</x:v>
      </x:c>
      <x:c r="C308" s="2" t="str">
        <x:v>CheckboxInput</x:v>
      </x:c>
      <x:c r="D308" s="2" t="str">
        <x:v>Interaction</x:v>
      </x:c>
      <x:c r="E308" s="2" t="str">
        <x:v>Pointer touch</x:v>
      </x:c>
      <x:c r="F308" s="2" t="str">
        <x:v>Verify pointer, touch, gesture, and cancellation behavior.</x:v>
      </x:c>
      <x:c r="G308" s="6" t="str">
        <x:v>Review</x:v>
      </x:c>
      <x:c r="H308" s="6" t="str">
        <x:v>Not checked</x:v>
      </x:c>
      <x:c r="I308" s="6" t="str"/>
      <x:c r="J308" s="6" t="str"/>
      <x:c r="K308" s="2" t="str">
        <x:v>https://m3.material.io/components/checkbox</x:v>
      </x:c>
      <x:c r="L308" s="2" t="str">
        <x:f>IF(OR(AND(G308="Required",H308="Pass",I308&lt;&gt;""),AND(G308="N/A",J308&lt;&gt;"")),"Ready","Open")</x:f>
        <x:v>Open</x:v>
      </x:c>
    </x:row>
    <x:row r="309" ht="20" customHeight="1">
      <x:c r="A309" s="2" t="str">
        <x:v>CM-0010</x:v>
      </x:c>
      <x:c r="B309" s="2" t="str">
        <x:v>md-checkbox</x:v>
      </x:c>
      <x:c r="C309" s="2" t="str">
        <x:v>CheckboxInput</x:v>
      </x:c>
      <x:c r="D309" s="2" t="str">
        <x:v>Interaction</x:v>
      </x:c>
      <x:c r="E309" s="2" t="str">
        <x:v>Keyboard form</x:v>
      </x:c>
      <x:c r="F309" s="2" t="str">
        <x:v>Verify keyboard controls and native form behavior.</x:v>
      </x:c>
      <x:c r="G309" s="6" t="str">
        <x:v>Review</x:v>
      </x:c>
      <x:c r="H309" s="6" t="str">
        <x:v>Not checked</x:v>
      </x:c>
      <x:c r="I309" s="6" t="str"/>
      <x:c r="J309" s="6" t="str"/>
      <x:c r="K309" s="2" t="str">
        <x:v>https://m3.material.io/components/checkbox</x:v>
      </x:c>
      <x:c r="L309" s="2" t="str">
        <x:f>IF(OR(AND(G309="Required",H309="Pass",I309&lt;&gt;""),AND(G309="N/A",J309&lt;&gt;"")),"Ready","Open")</x:f>
        <x:v>Open</x:v>
      </x:c>
    </x:row>
    <x:row r="310" ht="20" customHeight="1">
      <x:c r="A310" s="2" t="str">
        <x:v>CM-0010</x:v>
      </x:c>
      <x:c r="B310" s="2" t="str">
        <x:v>md-checkbox</x:v>
      </x:c>
      <x:c r="C310" s="2" t="str">
        <x:v>CheckboxInput</x:v>
      </x:c>
      <x:c r="D310" s="2" t="str">
        <x:v>Accessibility</x:v>
      </x:c>
      <x:c r="E310" s="2" t="str">
        <x:v>Semantics</x:v>
      </x:c>
      <x:c r="F310" s="2" t="str">
        <x:v>Verify name, role, state, focus order, and screen reader output.</x:v>
      </x:c>
      <x:c r="G310" s="6" t="str">
        <x:v>Review</x:v>
      </x:c>
      <x:c r="H310" s="6" t="str">
        <x:v>Not checked</x:v>
      </x:c>
      <x:c r="I310" s="6" t="str"/>
      <x:c r="J310" s="6" t="str"/>
      <x:c r="K310" s="2" t="str">
        <x:v>https://m3.material.io/components/checkbox</x:v>
      </x:c>
      <x:c r="L310" s="2" t="str">
        <x:f>IF(OR(AND(G310="Required",H310="Pass",I310&lt;&gt;""),AND(G310="N/A",J310&lt;&gt;"")),"Ready","Open")</x:f>
        <x:v>Open</x:v>
      </x:c>
    </x:row>
    <x:row r="311" ht="20" customHeight="1">
      <x:c r="A311" s="2" t="str">
        <x:v>CM-0010</x:v>
      </x:c>
      <x:c r="B311" s="2" t="str">
        <x:v>md-checkbox</x:v>
      </x:c>
      <x:c r="C311" s="2" t="str">
        <x:v>CheckboxInput</x:v>
      </x:c>
      <x:c r="D311" s="2" t="str">
        <x:v>Accessibility</x:v>
      </x:c>
      <x:c r="E311" s="2" t="str">
        <x:v>Contrast cues</x:v>
      </x:c>
      <x:c r="F311" s="2" t="str">
        <x:v>Verify contextual contrast and non-color cues.</x:v>
      </x:c>
      <x:c r="G311" s="6" t="str">
        <x:v>Review</x:v>
      </x:c>
      <x:c r="H311" s="6" t="str">
        <x:v>Not checked</x:v>
      </x:c>
      <x:c r="I311" s="6" t="str"/>
      <x:c r="J311" s="6" t="str"/>
      <x:c r="K311" s="2" t="str">
        <x:v>https://m3.material.io/components/checkbox</x:v>
      </x:c>
      <x:c r="L311" s="2" t="str">
        <x:f>IF(OR(AND(G311="Required",H311="Pass",I311&lt;&gt;""),AND(G311="N/A",J311&lt;&gt;"")),"Ready","Open")</x:f>
        <x:v>Open</x:v>
      </x:c>
    </x:row>
    <x:row r="312" ht="20" customHeight="1">
      <x:c r="A312" s="2" t="str">
        <x:v>CM-0010</x:v>
      </x:c>
      <x:c r="B312" s="2" t="str">
        <x:v>md-checkbox</x:v>
      </x:c>
      <x:c r="C312" s="2" t="str">
        <x:v>CheckboxInput</x:v>
      </x:c>
      <x:c r="D312" s="2" t="str">
        <x:v>Motion</x:v>
      </x:c>
      <x:c r="E312" s="2" t="str">
        <x:v>Transitions</x:v>
      </x:c>
      <x:c r="F312" s="2" t="str">
        <x:v>Verify duration, easing, direction, and animated properties.</x:v>
      </x:c>
      <x:c r="G312" s="6" t="str">
        <x:v>Review</x:v>
      </x:c>
      <x:c r="H312" s="6" t="str">
        <x:v>Not checked</x:v>
      </x:c>
      <x:c r="I312" s="6" t="str"/>
      <x:c r="J312" s="6" t="str"/>
      <x:c r="K312" s="2" t="str">
        <x:v>https://m3.material.io/components/checkbox</x:v>
      </x:c>
      <x:c r="L312" s="2" t="str">
        <x:f>IF(OR(AND(G312="Required",H312="Pass",I312&lt;&gt;""),AND(G312="N/A",J312&lt;&gt;"")),"Ready","Open")</x:f>
        <x:v>Open</x:v>
      </x:c>
    </x:row>
    <x:row r="313" ht="20" customHeight="1">
      <x:c r="A313" s="2" t="str">
        <x:v>CM-0010</x:v>
      </x:c>
      <x:c r="B313" s="2" t="str">
        <x:v>md-checkbox</x:v>
      </x:c>
      <x:c r="C313" s="2" t="str">
        <x:v>CheckboxInput</x:v>
      </x:c>
      <x:c r="D313" s="2" t="str">
        <x:v>Motion</x:v>
      </x:c>
      <x:c r="E313" s="2" t="str">
        <x:v>Enter exit interruption</x:v>
      </x:c>
      <x:c r="F313" s="2" t="str">
        <x:v>Verify enter/exit and interrupted transitions where applicable.</x:v>
      </x:c>
      <x:c r="G313" s="6" t="str">
        <x:v>Review</x:v>
      </x:c>
      <x:c r="H313" s="6" t="str">
        <x:v>Not checked</x:v>
      </x:c>
      <x:c r="I313" s="6" t="str"/>
      <x:c r="J313" s="6" t="str"/>
      <x:c r="K313" s="2" t="str">
        <x:v>https://m3.material.io/components/checkbox</x:v>
      </x:c>
      <x:c r="L313" s="2" t="str">
        <x:f>IF(OR(AND(G313="Required",H313="Pass",I313&lt;&gt;""),AND(G313="N/A",J313&lt;&gt;"")),"Ready","Open")</x:f>
        <x:v>Open</x:v>
      </x:c>
    </x:row>
    <x:row r="314" ht="20" customHeight="1">
      <x:c r="A314" s="2" t="str">
        <x:v>CM-0010</x:v>
      </x:c>
      <x:c r="B314" s="2" t="str">
        <x:v>md-checkbox</x:v>
      </x:c>
      <x:c r="C314" s="2" t="str">
        <x:v>CheckboxInput</x:v>
      </x:c>
      <x:c r="D314" s="2" t="str">
        <x:v>Motion</x:v>
      </x:c>
      <x:c r="E314" s="2" t="str">
        <x:v>Reduced motion</x:v>
      </x:c>
      <x:c r="F314" s="2" t="str">
        <x:v>Verify reduced-motion behavior.</x:v>
      </x:c>
      <x:c r="G314" s="6" t="str">
        <x:v>Review</x:v>
      </x:c>
      <x:c r="H314" s="6" t="str">
        <x:v>Not checked</x:v>
      </x:c>
      <x:c r="I314" s="6" t="str"/>
      <x:c r="J314" s="6" t="str"/>
      <x:c r="K314" s="2" t="str">
        <x:v>https://m3.material.io/components/checkbox</x:v>
      </x:c>
      <x:c r="L314" s="2" t="str">
        <x:f>IF(OR(AND(G314="Required",H314="Pass",I314&lt;&gt;""),AND(G314="N/A",J314&lt;&gt;"")),"Ready","Open")</x:f>
        <x:v>Open</x:v>
      </x:c>
    </x:row>
    <x:row r="315" ht="20" customHeight="1">
      <x:c r="A315" s="2" t="str">
        <x:v>CM-0010</x:v>
      </x:c>
      <x:c r="B315" s="2" t="str">
        <x:v>md-checkbox</x:v>
      </x:c>
      <x:c r="C315" s="2" t="str">
        <x:v>CheckboxInput</x:v>
      </x:c>
      <x:c r="D315" s="2" t="str">
        <x:v>Responsive</x:v>
      </x:c>
      <x:c r="E315" s="2" t="str">
        <x:v>Viewport and container</x:v>
      </x:c>
      <x:c r="F315" s="2" t="str">
        <x:v>Verify compact, medium, expanded, and boundary conditions as applicable.</x:v>
      </x:c>
      <x:c r="G315" s="6" t="str">
        <x:v>Review</x:v>
      </x:c>
      <x:c r="H315" s="6" t="str">
        <x:v>Not checked</x:v>
      </x:c>
      <x:c r="I315" s="6" t="str"/>
      <x:c r="J315" s="6" t="str"/>
      <x:c r="K315" s="2" t="str">
        <x:v>https://m3.material.io/components/checkbox</x:v>
      </x:c>
      <x:c r="L315" s="2" t="str">
        <x:f>IF(OR(AND(G315="Required",H315="Pass",I315&lt;&gt;""),AND(G315="N/A",J315&lt;&gt;"")),"Ready","Open")</x:f>
        <x:v>Open</x:v>
      </x:c>
    </x:row>
    <x:row r="316" ht="20" customHeight="1">
      <x:c r="A316" s="2" t="str">
        <x:v>CM-0010</x:v>
      </x:c>
      <x:c r="B316" s="2" t="str">
        <x:v>md-checkbox</x:v>
      </x:c>
      <x:c r="C316" s="2" t="str">
        <x:v>CheckboxInput</x:v>
      </x:c>
      <x:c r="D316" s="2" t="str">
        <x:v>Responsive</x:v>
      </x:c>
      <x:c r="E316" s="2" t="str">
        <x:v>Zoom RTL overflow</x:v>
      </x:c>
      <x:c r="F316" s="2" t="str">
        <x:v>Verify zoom, long content, overflow, and RTL layout.</x:v>
      </x:c>
      <x:c r="G316" s="6" t="str">
        <x:v>Review</x:v>
      </x:c>
      <x:c r="H316" s="6" t="str">
        <x:v>Not checked</x:v>
      </x:c>
      <x:c r="I316" s="6" t="str"/>
      <x:c r="J316" s="6" t="str"/>
      <x:c r="K316" s="2" t="str">
        <x:v>https://m3.material.io/components/checkbox</x:v>
      </x:c>
      <x:c r="L316" s="2" t="str">
        <x:f>IF(OR(AND(G316="Required",H316="Pass",I316&lt;&gt;""),AND(G316="N/A",J316&lt;&gt;"")),"Ready","Open")</x:f>
        <x:v>Open</x:v>
      </x:c>
    </x:row>
    <x:row r="317" ht="20" customHeight="1">
      <x:c r="A317" s="2" t="str">
        <x:v>CM-0010</x:v>
      </x:c>
      <x:c r="B317" s="2" t="str">
        <x:v>md-checkbox</x:v>
      </x:c>
      <x:c r="C317" s="2" t="str">
        <x:v>CheckboxInput</x:v>
      </x:c>
      <x:c r="D317" s="2" t="str">
        <x:v>Theming</x:v>
      </x:c>
      <x:c r="E317" s="2" t="str">
        <x:v>Color and overrides</x:v>
      </x:c>
      <x:c r="F317" s="2" t="str">
        <x:v>Verify light/dark, dynamic color, custom theme, and scoped overrides.</x:v>
      </x:c>
      <x:c r="G317" s="6" t="str">
        <x:v>Review</x:v>
      </x:c>
      <x:c r="H317" s="6" t="str">
        <x:v>Not checked</x:v>
      </x:c>
      <x:c r="I317" s="6" t="str"/>
      <x:c r="J317" s="6" t="str"/>
      <x:c r="K317" s="2" t="str">
        <x:v>https://m3.material.io/components/checkbox</x:v>
      </x:c>
      <x:c r="L317" s="2" t="str">
        <x:f>IF(OR(AND(G317="Required",H317="Pass",I317&lt;&gt;""),AND(G317="N/A",J317&lt;&gt;"")),"Ready","Open")</x:f>
        <x:v>Open</x:v>
      </x:c>
    </x:row>
    <x:row r="318" ht="20" customHeight="1">
      <x:c r="A318" s="2" t="str">
        <x:v>CM-0010</x:v>
      </x:c>
      <x:c r="B318" s="2" t="str">
        <x:v>md-checkbox</x:v>
      </x:c>
      <x:c r="C318" s="2" t="str">
        <x:v>CheckboxInput</x:v>
      </x:c>
      <x:c r="D318" s="2" t="str">
        <x:v>Content</x:v>
      </x:c>
      <x:c r="E318" s="2" t="str">
        <x:v>Extremes and locale</x:v>
      </x:c>
      <x:c r="F318" s="2" t="str">
        <x:v>Verify empty/long content, icon-only content, and localization.</x:v>
      </x:c>
      <x:c r="G318" s="6" t="str">
        <x:v>Review</x:v>
      </x:c>
      <x:c r="H318" s="6" t="str">
        <x:v>Not checked</x:v>
      </x:c>
      <x:c r="I318" s="6" t="str"/>
      <x:c r="J318" s="6" t="str"/>
      <x:c r="K318" s="2" t="str">
        <x:v>https://m3.material.io/components/checkbox</x:v>
      </x:c>
      <x:c r="L318" s="2" t="str">
        <x:f>IF(OR(AND(G318="Required",H318="Pass",I318&lt;&gt;""),AND(G318="N/A",J318&lt;&gt;"")),"Ready","Open")</x:f>
        <x:v>Open</x:v>
      </x:c>
    </x:row>
    <x:row r="319" ht="20" customHeight="1">
      <x:c r="A319" s="2" t="str">
        <x:v>CM-0010</x:v>
      </x:c>
      <x:c r="B319" s="2" t="str">
        <x:v>md-checkbox</x:v>
      </x:c>
      <x:c r="C319" s="2" t="str">
        <x:v>CheckboxInput</x:v>
      </x:c>
      <x:c r="D319" s="2" t="str">
        <x:v>Composition</x:v>
      </x:c>
      <x:c r="E319" s="2" t="str">
        <x:v>Layering and nesting</x:v>
      </x:c>
      <x:c r="F319" s="2" t="str">
        <x:v>Verify overlays, stacking, scrolling, and nested use where applicable.</x:v>
      </x:c>
      <x:c r="G319" s="6" t="str">
        <x:v>Review</x:v>
      </x:c>
      <x:c r="H319" s="6" t="str">
        <x:v>Not checked</x:v>
      </x:c>
      <x:c r="I319" s="6" t="str"/>
      <x:c r="J319" s="6" t="str"/>
      <x:c r="K319" s="2" t="str">
        <x:v>https://m3.material.io/components/checkbox</x:v>
      </x:c>
      <x:c r="L319" s="2" t="str">
        <x:f>IF(OR(AND(G319="Required",H319="Pass",I319&lt;&gt;""),AND(G319="N/A",J319&lt;&gt;"")),"Ready","Open")</x:f>
        <x:v>Open</x:v>
      </x:c>
    </x:row>
    <x:row r="320" ht="20" customHeight="1">
      <x:c r="A320" s="2" t="str">
        <x:v>CM-0010</x:v>
      </x:c>
      <x:c r="B320" s="2" t="str">
        <x:v>md-checkbox</x:v>
      </x:c>
      <x:c r="C320" s="2" t="str">
        <x:v>CheckboxInput</x:v>
      </x:c>
      <x:c r="D320" s="2" t="str">
        <x:v>Engineering</x:v>
      </x:c>
      <x:c r="E320" s="2" t="str">
        <x:v>Browser SSR performance</x:v>
      </x:c>
      <x:c r="F320" s="2" t="str">
        <x:v>Verify supported browsers, SSR/hydration, layout stability, and performance as applicable.</x:v>
      </x:c>
      <x:c r="G320" s="6" t="str">
        <x:v>Review</x:v>
      </x:c>
      <x:c r="H320" s="6" t="str">
        <x:v>Not checked</x:v>
      </x:c>
      <x:c r="I320" s="6" t="str"/>
      <x:c r="J320" s="6" t="str"/>
      <x:c r="K320" s="2" t="str">
        <x:v>https://m3.material.io/components/checkbox</x:v>
      </x:c>
      <x:c r="L320" s="2" t="str">
        <x:f>IF(OR(AND(G320="Required",H320="Pass",I320&lt;&gt;""),AND(G320="N/A",J320&lt;&gt;"")),"Ready","Open")</x:f>
        <x:v>Open</x:v>
      </x:c>
    </x:row>
    <x:row r="321" ht="20" customHeight="1">
      <x:c r="A321" s="2" t="str">
        <x:v>CM-0010</x:v>
      </x:c>
      <x:c r="B321" s="2" t="str">
        <x:v>md-checkbox</x:v>
      </x:c>
      <x:c r="C321" s="2" t="str">
        <x:v>CheckboxInput</x:v>
      </x:c>
      <x:c r="D321" s="2" t="str">
        <x:v>Evidence</x:v>
      </x:c>
      <x:c r="E321" s="2" t="str">
        <x:v>Docs and regression</x:v>
      </x:c>
      <x:c r="F321" s="2" t="str">
        <x:v>Link updated docs, source, unit/browser tests, and visual evidence.</x:v>
      </x:c>
      <x:c r="G321" s="6" t="str">
        <x:v>Review</x:v>
      </x:c>
      <x:c r="H321" s="6" t="str">
        <x:v>Not checked</x:v>
      </x:c>
      <x:c r="I321" s="6" t="str"/>
      <x:c r="J321" s="6" t="str"/>
      <x:c r="K321" s="2" t="str">
        <x:v>https://m3.material.io/components/checkbox</x:v>
      </x:c>
      <x:c r="L321" s="2" t="str">
        <x:f>IF(OR(AND(G321="Required",H321="Pass",I321&lt;&gt;""),AND(G321="N/A",J321&lt;&gt;"")),"Ready","Open")</x:f>
        <x:v>Open</x:v>
      </x:c>
    </x:row>
    <x:row r="322" ht="20" customHeight="1">
      <x:c r="A322" s="2" t="str">
        <x:v>CM-0011</x:v>
      </x:c>
      <x:c r="B322" s="2" t="str">
        <x:v>md-assist-chip</x:v>
      </x:c>
      <x:c r="C322" s="2" t="str"/>
      <x:c r="D322" s="2" t="str">
        <x:v>Coverage</x:v>
      </x:c>
      <x:c r="E322" s="2" t="str">
        <x:v>Type and variant</x:v>
      </x:c>
      <x:c r="F322" s="2" t="str">
        <x:v>Identify the corresponding Material 3 type and supported variants.</x:v>
      </x:c>
      <x:c r="G322" s="6" t="str">
        <x:v>Review</x:v>
      </x:c>
      <x:c r="H322" s="6" t="str">
        <x:v>Not checked</x:v>
      </x:c>
      <x:c r="I322" s="6" t="str"/>
      <x:c r="J322" s="6" t="str"/>
      <x:c r="K322" s="2" t="str">
        <x:v>https://m3.material.io/components/chips</x:v>
      </x:c>
      <x:c r="L322" s="2" t="str">
        <x:f>IF(OR(AND(G322="Required",H322="Pass",I322&lt;&gt;""),AND(G322="N/A",J322&lt;&gt;"")),"Ready","Open")</x:f>
        <x:v>Open</x:v>
      </x:c>
    </x:row>
    <x:row r="323" ht="20" customHeight="1">
      <x:c r="A323" s="2" t="str">
        <x:v>CM-0011</x:v>
      </x:c>
      <x:c r="B323" s="2" t="str">
        <x:v>md-assist-chip</x:v>
      </x:c>
      <x:c r="C323" s="2" t="str"/>
      <x:c r="D323" s="2" t="str">
        <x:v>Coverage</x:v>
      </x:c>
      <x:c r="E323" s="2" t="str">
        <x:v>Properties and slots</x:v>
      </x:c>
      <x:c r="F323" s="2" t="str">
        <x:v>Compare public configuration, content slots, and composition.</x:v>
      </x:c>
      <x:c r="G323" s="6" t="str">
        <x:v>Review</x:v>
      </x:c>
      <x:c r="H323" s="6" t="str">
        <x:v>Not checked</x:v>
      </x:c>
      <x:c r="I323" s="6" t="str"/>
      <x:c r="J323" s="6" t="str"/>
      <x:c r="K323" s="2" t="str">
        <x:v>https://m3.material.io/components/chips</x:v>
      </x:c>
      <x:c r="L323" s="2" t="str">
        <x:f>IF(OR(AND(G323="Required",H323="Pass",I323&lt;&gt;""),AND(G323="N/A",J323&lt;&gt;"")),"Ready","Open")</x:f>
        <x:v>Open</x:v>
      </x:c>
    </x:row>
    <x:row r="324" ht="20" customHeight="1">
      <x:c r="A324" s="2" t="str">
        <x:v>CM-0011</x:v>
      </x:c>
      <x:c r="B324" s="2" t="str">
        <x:v>md-assist-chip</x:v>
      </x:c>
      <x:c r="C324" s="2" t="str"/>
      <x:c r="D324" s="2" t="str">
        <x:v>Anatomy</x:v>
      </x:c>
      <x:c r="E324" s="2" t="str">
        <x:v>Parts and geometry</x:v>
      </x:c>
      <x:c r="F324" s="2" t="str">
        <x:v>Compare parts, dimensions, alignment, spacing, and icon placement.</x:v>
      </x:c>
      <x:c r="G324" s="6" t="str">
        <x:v>Review</x:v>
      </x:c>
      <x:c r="H324" s="6" t="str">
        <x:v>Not checked</x:v>
      </x:c>
      <x:c r="I324" s="6" t="str"/>
      <x:c r="J324" s="6" t="str"/>
      <x:c r="K324" s="2" t="str">
        <x:v>https://m3.material.io/components/chips</x:v>
      </x:c>
      <x:c r="L324" s="2" t="str">
        <x:f>IF(OR(AND(G324="Required",H324="Pass",I324&lt;&gt;""),AND(G324="N/A",J324&lt;&gt;"")),"Ready","Open")</x:f>
        <x:v>Open</x:v>
      </x:c>
    </x:row>
    <x:row r="325" ht="20" customHeight="1">
      <x:c r="A325" s="2" t="str">
        <x:v>CM-0011</x:v>
      </x:c>
      <x:c r="B325" s="2" t="str">
        <x:v>md-assist-chip</x:v>
      </x:c>
      <x:c r="C325" s="2" t="str"/>
      <x:c r="D325" s="2" t="str">
        <x:v>Anatomy</x:v>
      </x:c>
      <x:c r="E325" s="2" t="str">
        <x:v>Touch target</x:v>
      </x:c>
      <x:c r="F325" s="2" t="str">
        <x:v>Verify the applicable Material target geometry.</x:v>
      </x:c>
      <x:c r="G325" s="6" t="str">
        <x:v>Review</x:v>
      </x:c>
      <x:c r="H325" s="6" t="str">
        <x:v>Not checked</x:v>
      </x:c>
      <x:c r="I325" s="6" t="str"/>
      <x:c r="J325" s="6" t="str"/>
      <x:c r="K325" s="2" t="str">
        <x:v>https://m3.material.io/components/chips</x:v>
      </x:c>
      <x:c r="L325" s="2" t="str">
        <x:f>IF(OR(AND(G325="Required",H325="Pass",I325&lt;&gt;""),AND(G325="N/A",J325&lt;&gt;"")),"Ready","Open")</x:f>
        <x:v>Open</x:v>
      </x:c>
    </x:row>
    <x:row r="326" ht="20" customHeight="1">
      <x:c r="A326" s="2" t="str">
        <x:v>CM-0011</x:v>
      </x:c>
      <x:c r="B326" s="2" t="str">
        <x:v>md-assist-chip</x:v>
      </x:c>
      <x:c r="C326" s="2" t="str"/>
      <x:c r="D326" s="2" t="str">
        <x:v>Visual tokens</x:v>
      </x:c>
      <x:c r="E326" s="2" t="str">
        <x:v>Color light</x:v>
      </x:c>
      <x:c r="F326" s="2" t="str">
        <x:v>Verify semantic container, content, border, and state colors in light mode.</x:v>
      </x:c>
      <x:c r="G326" s="6" t="str">
        <x:v>Review</x:v>
      </x:c>
      <x:c r="H326" s="6" t="str">
        <x:v>Not checked</x:v>
      </x:c>
      <x:c r="I326" s="6" t="str"/>
      <x:c r="J326" s="6" t="str"/>
      <x:c r="K326" s="2" t="str">
        <x:v>https://m3.material.io/components/chips</x:v>
      </x:c>
      <x:c r="L326" s="2" t="str">
        <x:f>IF(OR(AND(G326="Required",H326="Pass",I326&lt;&gt;""),AND(G326="N/A",J326&lt;&gt;"")),"Ready","Open")</x:f>
        <x:v>Open</x:v>
      </x:c>
    </x:row>
    <x:row r="327" ht="20" customHeight="1">
      <x:c r="A327" s="2" t="str">
        <x:v>CM-0011</x:v>
      </x:c>
      <x:c r="B327" s="2" t="str">
        <x:v>md-assist-chip</x:v>
      </x:c>
      <x:c r="C327" s="2" t="str"/>
      <x:c r="D327" s="2" t="str">
        <x:v>Visual tokens</x:v>
      </x:c>
      <x:c r="E327" s="2" t="str">
        <x:v>Color dark</x:v>
      </x:c>
      <x:c r="F327" s="2" t="str">
        <x:v>Verify semantic container, content, border, and state colors in dark mode.</x:v>
      </x:c>
      <x:c r="G327" s="6" t="str">
        <x:v>Review</x:v>
      </x:c>
      <x:c r="H327" s="6" t="str">
        <x:v>Not checked</x:v>
      </x:c>
      <x:c r="I327" s="6" t="str"/>
      <x:c r="J327" s="6" t="str"/>
      <x:c r="K327" s="2" t="str">
        <x:v>https://m3.material.io/components/chips</x:v>
      </x:c>
      <x:c r="L327" s="2" t="str">
        <x:f>IF(OR(AND(G327="Required",H327="Pass",I327&lt;&gt;""),AND(G327="N/A",J327&lt;&gt;"")),"Ready","Open")</x:f>
        <x:v>Open</x:v>
      </x:c>
    </x:row>
    <x:row r="328" ht="20" customHeight="1">
      <x:c r="A328" s="2" t="str">
        <x:v>CM-0011</x:v>
      </x:c>
      <x:c r="B328" s="2" t="str">
        <x:v>md-assist-chip</x:v>
      </x:c>
      <x:c r="C328" s="2" t="str"/>
      <x:c r="D328" s="2" t="str">
        <x:v>Visual tokens</x:v>
      </x:c>
      <x:c r="E328" s="2" t="str">
        <x:v>Typography</x:v>
      </x:c>
      <x:c r="F328" s="2" t="str">
        <x:v>Verify family, scale role, size, line height, weight, and tracking.</x:v>
      </x:c>
      <x:c r="G328" s="6" t="str">
        <x:v>Review</x:v>
      </x:c>
      <x:c r="H328" s="6" t="str">
        <x:v>Not checked</x:v>
      </x:c>
      <x:c r="I328" s="6" t="str"/>
      <x:c r="J328" s="6" t="str"/>
      <x:c r="K328" s="2" t="str">
        <x:v>https://m3.material.io/components/chips</x:v>
      </x:c>
      <x:c r="L328" s="2" t="str">
        <x:f>IF(OR(AND(G328="Required",H328="Pass",I328&lt;&gt;""),AND(G328="N/A",J328&lt;&gt;"")),"Ready","Open")</x:f>
        <x:v>Open</x:v>
      </x:c>
    </x:row>
    <x:row r="329" ht="20" customHeight="1">
      <x:c r="A329" s="2" t="str">
        <x:v>CM-0011</x:v>
      </x:c>
      <x:c r="B329" s="2" t="str">
        <x:v>md-assist-chip</x:v>
      </x:c>
      <x:c r="C329" s="2" t="str"/>
      <x:c r="D329" s="2" t="str">
        <x:v>Visual tokens</x:v>
      </x:c>
      <x:c r="E329" s="2" t="str">
        <x:v>Shape spacing elevation</x:v>
      </x:c>
      <x:c r="F329" s="2" t="str">
        <x:v>Verify corners, padding, gaps, borders, tonal and shadow elevation.</x:v>
      </x:c>
      <x:c r="G329" s="6" t="str">
        <x:v>Review</x:v>
      </x:c>
      <x:c r="H329" s="6" t="str">
        <x:v>Not checked</x:v>
      </x:c>
      <x:c r="I329" s="6" t="str"/>
      <x:c r="J329" s="6" t="str"/>
      <x:c r="K329" s="2" t="str">
        <x:v>https://m3.material.io/components/chips</x:v>
      </x:c>
      <x:c r="L329" s="2" t="str">
        <x:f>IF(OR(AND(G329="Required",H329="Pass",I329&lt;&gt;""),AND(G329="N/A",J329&lt;&gt;"")),"Ready","Open")</x:f>
        <x:v>Open</x:v>
      </x:c>
    </x:row>
    <x:row r="330" ht="20" customHeight="1">
      <x:c r="A330" s="2" t="str">
        <x:v>CM-0011</x:v>
      </x:c>
      <x:c r="B330" s="2" t="str">
        <x:v>md-assist-chip</x:v>
      </x:c>
      <x:c r="C330" s="2" t="str"/>
      <x:c r="D330" s="2" t="str">
        <x:v>States</x:v>
      </x:c>
      <x:c r="E330" s="2" t="str">
        <x:v>Enabled</x:v>
      </x:c>
      <x:c r="F330" s="2" t="str">
        <x:v>Verify resting visual and behavior.</x:v>
      </x:c>
      <x:c r="G330" s="6" t="str">
        <x:v>Review</x:v>
      </x:c>
      <x:c r="H330" s="6" t="str">
        <x:v>Not checked</x:v>
      </x:c>
      <x:c r="I330" s="6" t="str"/>
      <x:c r="J330" s="6" t="str"/>
      <x:c r="K330" s="2" t="str">
        <x:v>https://m3.material.io/components/chips</x:v>
      </x:c>
      <x:c r="L330" s="2" t="str">
        <x:f>IF(OR(AND(G330="Required",H330="Pass",I330&lt;&gt;""),AND(G330="N/A",J330&lt;&gt;"")),"Ready","Open")</x:f>
        <x:v>Open</x:v>
      </x:c>
    </x:row>
    <x:row r="331" ht="20" customHeight="1">
      <x:c r="A331" s="2" t="str">
        <x:v>CM-0011</x:v>
      </x:c>
      <x:c r="B331" s="2" t="str">
        <x:v>md-assist-chip</x:v>
      </x:c>
      <x:c r="C331" s="2" t="str"/>
      <x:c r="D331" s="2" t="str">
        <x:v>States</x:v>
      </x:c>
      <x:c r="E331" s="2" t="str">
        <x:v>Hover</x:v>
      </x:c>
      <x:c r="F331" s="2" t="str">
        <x:v>Verify hover state with hover-capable pointer.</x:v>
      </x:c>
      <x:c r="G331" s="6" t="str">
        <x:v>Review</x:v>
      </x:c>
      <x:c r="H331" s="6" t="str">
        <x:v>Not checked</x:v>
      </x:c>
      <x:c r="I331" s="6" t="str"/>
      <x:c r="J331" s="6" t="str"/>
      <x:c r="K331" s="2" t="str">
        <x:v>https://m3.material.io/components/chips</x:v>
      </x:c>
      <x:c r="L331" s="2" t="str">
        <x:f>IF(OR(AND(G331="Required",H331="Pass",I331&lt;&gt;""),AND(G331="N/A",J331&lt;&gt;"")),"Ready","Open")</x:f>
        <x:v>Open</x:v>
      </x:c>
    </x:row>
    <x:row r="332" ht="20" customHeight="1">
      <x:c r="A332" s="2" t="str">
        <x:v>CM-0011</x:v>
      </x:c>
      <x:c r="B332" s="2" t="str">
        <x:v>md-assist-chip</x:v>
      </x:c>
      <x:c r="C332" s="2" t="str"/>
      <x:c r="D332" s="2" t="str">
        <x:v>States</x:v>
      </x:c>
      <x:c r="E332" s="2" t="str">
        <x:v>Focus visible</x:v>
      </x:c>
      <x:c r="F332" s="2" t="str">
        <x:v>Verify keyboard focus indicator and focus behavior.</x:v>
      </x:c>
      <x:c r="G332" s="6" t="str">
        <x:v>Review</x:v>
      </x:c>
      <x:c r="H332" s="6" t="str">
        <x:v>Not checked</x:v>
      </x:c>
      <x:c r="I332" s="6" t="str"/>
      <x:c r="J332" s="6" t="str"/>
      <x:c r="K332" s="2" t="str">
        <x:v>https://m3.material.io/components/chips</x:v>
      </x:c>
      <x:c r="L332" s="2" t="str">
        <x:f>IF(OR(AND(G332="Required",H332="Pass",I332&lt;&gt;""),AND(G332="N/A",J332&lt;&gt;"")),"Ready","Open")</x:f>
        <x:v>Open</x:v>
      </x:c>
    </x:row>
    <x:row r="333" ht="20" customHeight="1">
      <x:c r="A333" s="2" t="str">
        <x:v>CM-0011</x:v>
      </x:c>
      <x:c r="B333" s="2" t="str">
        <x:v>md-assist-chip</x:v>
      </x:c>
      <x:c r="C333" s="2" t="str"/>
      <x:c r="D333" s="2" t="str">
        <x:v>States</x:v>
      </x:c>
      <x:c r="E333" s="2" t="str">
        <x:v>Pressed</x:v>
      </x:c>
      <x:c r="F333" s="2" t="str">
        <x:v>Verify active/pressed treatment and release behavior.</x:v>
      </x:c>
      <x:c r="G333" s="6" t="str">
        <x:v>Review</x:v>
      </x:c>
      <x:c r="H333" s="6" t="str">
        <x:v>Not checked</x:v>
      </x:c>
      <x:c r="I333" s="6" t="str"/>
      <x:c r="J333" s="6" t="str"/>
      <x:c r="K333" s="2" t="str">
        <x:v>https://m3.material.io/components/chips</x:v>
      </x:c>
      <x:c r="L333" s="2" t="str">
        <x:f>IF(OR(AND(G333="Required",H333="Pass",I333&lt;&gt;""),AND(G333="N/A",J333&lt;&gt;"")),"Ready","Open")</x:f>
        <x:v>Open</x:v>
      </x:c>
    </x:row>
    <x:row r="334" ht="20" customHeight="1">
      <x:c r="A334" s="2" t="str">
        <x:v>CM-0011</x:v>
      </x:c>
      <x:c r="B334" s="2" t="str">
        <x:v>md-assist-chip</x:v>
      </x:c>
      <x:c r="C334" s="2" t="str"/>
      <x:c r="D334" s="2" t="str">
        <x:v>States</x:v>
      </x:c>
      <x:c r="E334" s="2" t="str">
        <x:v>Selected checked</x:v>
      </x:c>
      <x:c r="F334" s="2" t="str">
        <x:v>Verify selected or checked state where applicable.</x:v>
      </x:c>
      <x:c r="G334" s="6" t="str">
        <x:v>Review</x:v>
      </x:c>
      <x:c r="H334" s="6" t="str">
        <x:v>Not checked</x:v>
      </x:c>
      <x:c r="I334" s="6" t="str"/>
      <x:c r="J334" s="6" t="str"/>
      <x:c r="K334" s="2" t="str">
        <x:v>https://m3.material.io/components/chips</x:v>
      </x:c>
      <x:c r="L334" s="2" t="str">
        <x:f>IF(OR(AND(G334="Required",H334="Pass",I334&lt;&gt;""),AND(G334="N/A",J334&lt;&gt;"")),"Ready","Open")</x:f>
        <x:v>Open</x:v>
      </x:c>
    </x:row>
    <x:row r="335" ht="20" customHeight="1">
      <x:c r="A335" s="2" t="str">
        <x:v>CM-0011</x:v>
      </x:c>
      <x:c r="B335" s="2" t="str">
        <x:v>md-assist-chip</x:v>
      </x:c>
      <x:c r="C335" s="2" t="str"/>
      <x:c r="D335" s="2" t="str">
        <x:v>States</x:v>
      </x:c>
      <x:c r="E335" s="2" t="str">
        <x:v>Disabled</x:v>
      </x:c>
      <x:c r="F335" s="2" t="str">
        <x:v>Verify disabled visual, focus, and activation behavior.</x:v>
      </x:c>
      <x:c r="G335" s="6" t="str">
        <x:v>Review</x:v>
      </x:c>
      <x:c r="H335" s="6" t="str">
        <x:v>Not checked</x:v>
      </x:c>
      <x:c r="I335" s="6" t="str"/>
      <x:c r="J335" s="6" t="str"/>
      <x:c r="K335" s="2" t="str">
        <x:v>https://m3.material.io/components/chips</x:v>
      </x:c>
      <x:c r="L335" s="2" t="str">
        <x:f>IF(OR(AND(G335="Required",H335="Pass",I335&lt;&gt;""),AND(G335="N/A",J335&lt;&gt;"")),"Ready","Open")</x:f>
        <x:v>Open</x:v>
      </x:c>
    </x:row>
    <x:row r="336" ht="20" customHeight="1">
      <x:c r="A336" s="2" t="str">
        <x:v>CM-0011</x:v>
      </x:c>
      <x:c r="B336" s="2" t="str">
        <x:v>md-assist-chip</x:v>
      </x:c>
      <x:c r="C336" s="2" t="str"/>
      <x:c r="D336" s="2" t="str">
        <x:v>States</x:v>
      </x:c>
      <x:c r="E336" s="2" t="str">
        <x:v>Invalid error</x:v>
      </x:c>
      <x:c r="F336" s="2" t="str">
        <x:v>Verify validation and error presentation where applicable.</x:v>
      </x:c>
      <x:c r="G336" s="6" t="str">
        <x:v>Review</x:v>
      </x:c>
      <x:c r="H336" s="6" t="str">
        <x:v>Not checked</x:v>
      </x:c>
      <x:c r="I336" s="6" t="str"/>
      <x:c r="J336" s="6" t="str"/>
      <x:c r="K336" s="2" t="str">
        <x:v>https://m3.material.io/components/chips</x:v>
      </x:c>
      <x:c r="L336" s="2" t="str">
        <x:f>IF(OR(AND(G336="Required",H336="Pass",I336&lt;&gt;""),AND(G336="N/A",J336&lt;&gt;"")),"Ready","Open")</x:f>
        <x:v>Open</x:v>
      </x:c>
    </x:row>
    <x:row r="337" ht="20" customHeight="1">
      <x:c r="A337" s="2" t="str">
        <x:v>CM-0011</x:v>
      </x:c>
      <x:c r="B337" s="2" t="str">
        <x:v>md-assist-chip</x:v>
      </x:c>
      <x:c r="C337" s="2" t="str"/>
      <x:c r="D337" s="2" t="str">
        <x:v>States</x:v>
      </x:c>
      <x:c r="E337" s="2" t="str">
        <x:v>Loading</x:v>
      </x:c>
      <x:c r="F337" s="2" t="str">
        <x:v>Verify pending feedback and geometry where applicable.</x:v>
      </x:c>
      <x:c r="G337" s="6" t="str">
        <x:v>Review</x:v>
      </x:c>
      <x:c r="H337" s="6" t="str">
        <x:v>Not checked</x:v>
      </x:c>
      <x:c r="I337" s="6" t="str"/>
      <x:c r="J337" s="6" t="str"/>
      <x:c r="K337" s="2" t="str">
        <x:v>https://m3.material.io/components/chips</x:v>
      </x:c>
      <x:c r="L337" s="2" t="str">
        <x:f>IF(OR(AND(G337="Required",H337="Pass",I337&lt;&gt;""),AND(G337="N/A",J337&lt;&gt;"")),"Ready","Open")</x:f>
        <x:v>Open</x:v>
      </x:c>
    </x:row>
    <x:row r="338" ht="20" customHeight="1">
      <x:c r="A338" s="2" t="str">
        <x:v>CM-0011</x:v>
      </x:c>
      <x:c r="B338" s="2" t="str">
        <x:v>md-assist-chip</x:v>
      </x:c>
      <x:c r="C338" s="2" t="str"/>
      <x:c r="D338" s="2" t="str">
        <x:v>States</x:v>
      </x:c>
      <x:c r="E338" s="2" t="str">
        <x:v>Read only</x:v>
      </x:c>
      <x:c r="F338" s="2" t="str">
        <x:v>Verify read-only semantics where applicable.</x:v>
      </x:c>
      <x:c r="G338" s="6" t="str">
        <x:v>Review</x:v>
      </x:c>
      <x:c r="H338" s="6" t="str">
        <x:v>Not checked</x:v>
      </x:c>
      <x:c r="I338" s="6" t="str"/>
      <x:c r="J338" s="6" t="str"/>
      <x:c r="K338" s="2" t="str">
        <x:v>https://m3.material.io/components/chips</x:v>
      </x:c>
      <x:c r="L338" s="2" t="str">
        <x:f>IF(OR(AND(G338="Required",H338="Pass",I338&lt;&gt;""),AND(G338="N/A",J338&lt;&gt;"")),"Ready","Open")</x:f>
        <x:v>Open</x:v>
      </x:c>
    </x:row>
    <x:row r="339" ht="20" customHeight="1">
      <x:c r="A339" s="2" t="str">
        <x:v>CM-0011</x:v>
      </x:c>
      <x:c r="B339" s="2" t="str">
        <x:v>md-assist-chip</x:v>
      </x:c>
      <x:c r="C339" s="2" t="str"/>
      <x:c r="D339" s="2" t="str">
        <x:v>States</x:v>
      </x:c>
      <x:c r="E339" s="2" t="str">
        <x:v>Open closed dragged</x:v>
      </x:c>
      <x:c r="F339" s="2" t="str">
        <x:v>Verify expanded, open, or dragged states where applicable.</x:v>
      </x:c>
      <x:c r="G339" s="6" t="str">
        <x:v>Review</x:v>
      </x:c>
      <x:c r="H339" s="6" t="str">
        <x:v>Not checked</x:v>
      </x:c>
      <x:c r="I339" s="6" t="str"/>
      <x:c r="J339" s="6" t="str"/>
      <x:c r="K339" s="2" t="str">
        <x:v>https://m3.material.io/components/chips</x:v>
      </x:c>
      <x:c r="L339" s="2" t="str">
        <x:f>IF(OR(AND(G339="Required",H339="Pass",I339&lt;&gt;""),AND(G339="N/A",J339&lt;&gt;"")),"Ready","Open")</x:f>
        <x:v>Open</x:v>
      </x:c>
    </x:row>
    <x:row r="340" ht="20" customHeight="1">
      <x:c r="A340" s="2" t="str">
        <x:v>CM-0011</x:v>
      </x:c>
      <x:c r="B340" s="2" t="str">
        <x:v>md-assist-chip</x:v>
      </x:c>
      <x:c r="C340" s="2" t="str"/>
      <x:c r="D340" s="2" t="str">
        <x:v>Interaction</x:v>
      </x:c>
      <x:c r="E340" s="2" t="str">
        <x:v>Pointer touch</x:v>
      </x:c>
      <x:c r="F340" s="2" t="str">
        <x:v>Verify pointer, touch, gesture, and cancellation behavior.</x:v>
      </x:c>
      <x:c r="G340" s="6" t="str">
        <x:v>Review</x:v>
      </x:c>
      <x:c r="H340" s="6" t="str">
        <x:v>Not checked</x:v>
      </x:c>
      <x:c r="I340" s="6" t="str"/>
      <x:c r="J340" s="6" t="str"/>
      <x:c r="K340" s="2" t="str">
        <x:v>https://m3.material.io/components/chips</x:v>
      </x:c>
      <x:c r="L340" s="2" t="str">
        <x:f>IF(OR(AND(G340="Required",H340="Pass",I340&lt;&gt;""),AND(G340="N/A",J340&lt;&gt;"")),"Ready","Open")</x:f>
        <x:v>Open</x:v>
      </x:c>
    </x:row>
    <x:row r="341" ht="20" customHeight="1">
      <x:c r="A341" s="2" t="str">
        <x:v>CM-0011</x:v>
      </x:c>
      <x:c r="B341" s="2" t="str">
        <x:v>md-assist-chip</x:v>
      </x:c>
      <x:c r="C341" s="2" t="str"/>
      <x:c r="D341" s="2" t="str">
        <x:v>Interaction</x:v>
      </x:c>
      <x:c r="E341" s="2" t="str">
        <x:v>Keyboard form</x:v>
      </x:c>
      <x:c r="F341" s="2" t="str">
        <x:v>Verify keyboard controls and native form behavior.</x:v>
      </x:c>
      <x:c r="G341" s="6" t="str">
        <x:v>Review</x:v>
      </x:c>
      <x:c r="H341" s="6" t="str">
        <x:v>Not checked</x:v>
      </x:c>
      <x:c r="I341" s="6" t="str"/>
      <x:c r="J341" s="6" t="str"/>
      <x:c r="K341" s="2" t="str">
        <x:v>https://m3.material.io/components/chips</x:v>
      </x:c>
      <x:c r="L341" s="2" t="str">
        <x:f>IF(OR(AND(G341="Required",H341="Pass",I341&lt;&gt;""),AND(G341="N/A",J341&lt;&gt;"")),"Ready","Open")</x:f>
        <x:v>Open</x:v>
      </x:c>
    </x:row>
    <x:row r="342" ht="20" customHeight="1">
      <x:c r="A342" s="2" t="str">
        <x:v>CM-0011</x:v>
      </x:c>
      <x:c r="B342" s="2" t="str">
        <x:v>md-assist-chip</x:v>
      </x:c>
      <x:c r="C342" s="2" t="str"/>
      <x:c r="D342" s="2" t="str">
        <x:v>Accessibility</x:v>
      </x:c>
      <x:c r="E342" s="2" t="str">
        <x:v>Semantics</x:v>
      </x:c>
      <x:c r="F342" s="2" t="str">
        <x:v>Verify name, role, state, focus order, and screen reader output.</x:v>
      </x:c>
      <x:c r="G342" s="6" t="str">
        <x:v>Review</x:v>
      </x:c>
      <x:c r="H342" s="6" t="str">
        <x:v>Not checked</x:v>
      </x:c>
      <x:c r="I342" s="6" t="str"/>
      <x:c r="J342" s="6" t="str"/>
      <x:c r="K342" s="2" t="str">
        <x:v>https://m3.material.io/components/chips</x:v>
      </x:c>
      <x:c r="L342" s="2" t="str">
        <x:f>IF(OR(AND(G342="Required",H342="Pass",I342&lt;&gt;""),AND(G342="N/A",J342&lt;&gt;"")),"Ready","Open")</x:f>
        <x:v>Open</x:v>
      </x:c>
    </x:row>
    <x:row r="343" ht="20" customHeight="1">
      <x:c r="A343" s="2" t="str">
        <x:v>CM-0011</x:v>
      </x:c>
      <x:c r="B343" s="2" t="str">
        <x:v>md-assist-chip</x:v>
      </x:c>
      <x:c r="C343" s="2" t="str"/>
      <x:c r="D343" s="2" t="str">
        <x:v>Accessibility</x:v>
      </x:c>
      <x:c r="E343" s="2" t="str">
        <x:v>Contrast cues</x:v>
      </x:c>
      <x:c r="F343" s="2" t="str">
        <x:v>Verify contextual contrast and non-color cues.</x:v>
      </x:c>
      <x:c r="G343" s="6" t="str">
        <x:v>Review</x:v>
      </x:c>
      <x:c r="H343" s="6" t="str">
        <x:v>Not checked</x:v>
      </x:c>
      <x:c r="I343" s="6" t="str"/>
      <x:c r="J343" s="6" t="str"/>
      <x:c r="K343" s="2" t="str">
        <x:v>https://m3.material.io/components/chips</x:v>
      </x:c>
      <x:c r="L343" s="2" t="str">
        <x:f>IF(OR(AND(G343="Required",H343="Pass",I343&lt;&gt;""),AND(G343="N/A",J343&lt;&gt;"")),"Ready","Open")</x:f>
        <x:v>Open</x:v>
      </x:c>
    </x:row>
    <x:row r="344" ht="20" customHeight="1">
      <x:c r="A344" s="2" t="str">
        <x:v>CM-0011</x:v>
      </x:c>
      <x:c r="B344" s="2" t="str">
        <x:v>md-assist-chip</x:v>
      </x:c>
      <x:c r="C344" s="2" t="str"/>
      <x:c r="D344" s="2" t="str">
        <x:v>Motion</x:v>
      </x:c>
      <x:c r="E344" s="2" t="str">
        <x:v>Transitions</x:v>
      </x:c>
      <x:c r="F344" s="2" t="str">
        <x:v>Verify duration, easing, direction, and animated properties.</x:v>
      </x:c>
      <x:c r="G344" s="6" t="str">
        <x:v>Review</x:v>
      </x:c>
      <x:c r="H344" s="6" t="str">
        <x:v>Not checked</x:v>
      </x:c>
      <x:c r="I344" s="6" t="str"/>
      <x:c r="J344" s="6" t="str"/>
      <x:c r="K344" s="2" t="str">
        <x:v>https://m3.material.io/components/chips</x:v>
      </x:c>
      <x:c r="L344" s="2" t="str">
        <x:f>IF(OR(AND(G344="Required",H344="Pass",I344&lt;&gt;""),AND(G344="N/A",J344&lt;&gt;"")),"Ready","Open")</x:f>
        <x:v>Open</x:v>
      </x:c>
    </x:row>
    <x:row r="345" ht="20" customHeight="1">
      <x:c r="A345" s="2" t="str">
        <x:v>CM-0011</x:v>
      </x:c>
      <x:c r="B345" s="2" t="str">
        <x:v>md-assist-chip</x:v>
      </x:c>
      <x:c r="C345" s="2" t="str"/>
      <x:c r="D345" s="2" t="str">
        <x:v>Motion</x:v>
      </x:c>
      <x:c r="E345" s="2" t="str">
        <x:v>Enter exit interruption</x:v>
      </x:c>
      <x:c r="F345" s="2" t="str">
        <x:v>Verify enter/exit and interrupted transitions where applicable.</x:v>
      </x:c>
      <x:c r="G345" s="6" t="str">
        <x:v>Review</x:v>
      </x:c>
      <x:c r="H345" s="6" t="str">
        <x:v>Not checked</x:v>
      </x:c>
      <x:c r="I345" s="6" t="str"/>
      <x:c r="J345" s="6" t="str"/>
      <x:c r="K345" s="2" t="str">
        <x:v>https://m3.material.io/components/chips</x:v>
      </x:c>
      <x:c r="L345" s="2" t="str">
        <x:f>IF(OR(AND(G345="Required",H345="Pass",I345&lt;&gt;""),AND(G345="N/A",J345&lt;&gt;"")),"Ready","Open")</x:f>
        <x:v>Open</x:v>
      </x:c>
    </x:row>
    <x:row r="346" ht="20" customHeight="1">
      <x:c r="A346" s="2" t="str">
        <x:v>CM-0011</x:v>
      </x:c>
      <x:c r="B346" s="2" t="str">
        <x:v>md-assist-chip</x:v>
      </x:c>
      <x:c r="C346" s="2" t="str"/>
      <x:c r="D346" s="2" t="str">
        <x:v>Motion</x:v>
      </x:c>
      <x:c r="E346" s="2" t="str">
        <x:v>Reduced motion</x:v>
      </x:c>
      <x:c r="F346" s="2" t="str">
        <x:v>Verify reduced-motion behavior.</x:v>
      </x:c>
      <x:c r="G346" s="6" t="str">
        <x:v>Review</x:v>
      </x:c>
      <x:c r="H346" s="6" t="str">
        <x:v>Not checked</x:v>
      </x:c>
      <x:c r="I346" s="6" t="str"/>
      <x:c r="J346" s="6" t="str"/>
      <x:c r="K346" s="2" t="str">
        <x:v>https://m3.material.io/components/chips</x:v>
      </x:c>
      <x:c r="L346" s="2" t="str">
        <x:f>IF(OR(AND(G346="Required",H346="Pass",I346&lt;&gt;""),AND(G346="N/A",J346&lt;&gt;"")),"Ready","Open")</x:f>
        <x:v>Open</x:v>
      </x:c>
    </x:row>
    <x:row r="347" ht="20" customHeight="1">
      <x:c r="A347" s="2" t="str">
        <x:v>CM-0011</x:v>
      </x:c>
      <x:c r="B347" s="2" t="str">
        <x:v>md-assist-chip</x:v>
      </x:c>
      <x:c r="C347" s="2" t="str"/>
      <x:c r="D347" s="2" t="str">
        <x:v>Responsive</x:v>
      </x:c>
      <x:c r="E347" s="2" t="str">
        <x:v>Viewport and container</x:v>
      </x:c>
      <x:c r="F347" s="2" t="str">
        <x:v>Verify compact, medium, expanded, and boundary conditions as applicable.</x:v>
      </x:c>
      <x:c r="G347" s="6" t="str">
        <x:v>Review</x:v>
      </x:c>
      <x:c r="H347" s="6" t="str">
        <x:v>Not checked</x:v>
      </x:c>
      <x:c r="I347" s="6" t="str"/>
      <x:c r="J347" s="6" t="str"/>
      <x:c r="K347" s="2" t="str">
        <x:v>https://m3.material.io/components/chips</x:v>
      </x:c>
      <x:c r="L347" s="2" t="str">
        <x:f>IF(OR(AND(G347="Required",H347="Pass",I347&lt;&gt;""),AND(G347="N/A",J347&lt;&gt;"")),"Ready","Open")</x:f>
        <x:v>Open</x:v>
      </x:c>
    </x:row>
    <x:row r="348" ht="20" customHeight="1">
      <x:c r="A348" s="2" t="str">
        <x:v>CM-0011</x:v>
      </x:c>
      <x:c r="B348" s="2" t="str">
        <x:v>md-assist-chip</x:v>
      </x:c>
      <x:c r="C348" s="2" t="str"/>
      <x:c r="D348" s="2" t="str">
        <x:v>Responsive</x:v>
      </x:c>
      <x:c r="E348" s="2" t="str">
        <x:v>Zoom RTL overflow</x:v>
      </x:c>
      <x:c r="F348" s="2" t="str">
        <x:v>Verify zoom, long content, overflow, and RTL layout.</x:v>
      </x:c>
      <x:c r="G348" s="6" t="str">
        <x:v>Review</x:v>
      </x:c>
      <x:c r="H348" s="6" t="str">
        <x:v>Not checked</x:v>
      </x:c>
      <x:c r="I348" s="6" t="str"/>
      <x:c r="J348" s="6" t="str"/>
      <x:c r="K348" s="2" t="str">
        <x:v>https://m3.material.io/components/chips</x:v>
      </x:c>
      <x:c r="L348" s="2" t="str">
        <x:f>IF(OR(AND(G348="Required",H348="Pass",I348&lt;&gt;""),AND(G348="N/A",J348&lt;&gt;"")),"Ready","Open")</x:f>
        <x:v>Open</x:v>
      </x:c>
    </x:row>
    <x:row r="349" ht="20" customHeight="1">
      <x:c r="A349" s="2" t="str">
        <x:v>CM-0011</x:v>
      </x:c>
      <x:c r="B349" s="2" t="str">
        <x:v>md-assist-chip</x:v>
      </x:c>
      <x:c r="C349" s="2" t="str"/>
      <x:c r="D349" s="2" t="str">
        <x:v>Theming</x:v>
      </x:c>
      <x:c r="E349" s="2" t="str">
        <x:v>Color and overrides</x:v>
      </x:c>
      <x:c r="F349" s="2" t="str">
        <x:v>Verify light/dark, dynamic color, custom theme, and scoped overrides.</x:v>
      </x:c>
      <x:c r="G349" s="6" t="str">
        <x:v>Review</x:v>
      </x:c>
      <x:c r="H349" s="6" t="str">
        <x:v>Not checked</x:v>
      </x:c>
      <x:c r="I349" s="6" t="str"/>
      <x:c r="J349" s="6" t="str"/>
      <x:c r="K349" s="2" t="str">
        <x:v>https://m3.material.io/components/chips</x:v>
      </x:c>
      <x:c r="L349" s="2" t="str">
        <x:f>IF(OR(AND(G349="Required",H349="Pass",I349&lt;&gt;""),AND(G349="N/A",J349&lt;&gt;"")),"Ready","Open")</x:f>
        <x:v>Open</x:v>
      </x:c>
    </x:row>
    <x:row r="350" ht="20" customHeight="1">
      <x:c r="A350" s="2" t="str">
        <x:v>CM-0011</x:v>
      </x:c>
      <x:c r="B350" s="2" t="str">
        <x:v>md-assist-chip</x:v>
      </x:c>
      <x:c r="C350" s="2" t="str"/>
      <x:c r="D350" s="2" t="str">
        <x:v>Content</x:v>
      </x:c>
      <x:c r="E350" s="2" t="str">
        <x:v>Extremes and locale</x:v>
      </x:c>
      <x:c r="F350" s="2" t="str">
        <x:v>Verify empty/long content, icon-only content, and localization.</x:v>
      </x:c>
      <x:c r="G350" s="6" t="str">
        <x:v>Review</x:v>
      </x:c>
      <x:c r="H350" s="6" t="str">
        <x:v>Not checked</x:v>
      </x:c>
      <x:c r="I350" s="6" t="str"/>
      <x:c r="J350" s="6" t="str"/>
      <x:c r="K350" s="2" t="str">
        <x:v>https://m3.material.io/components/chips</x:v>
      </x:c>
      <x:c r="L350" s="2" t="str">
        <x:f>IF(OR(AND(G350="Required",H350="Pass",I350&lt;&gt;""),AND(G350="N/A",J350&lt;&gt;"")),"Ready","Open")</x:f>
        <x:v>Open</x:v>
      </x:c>
    </x:row>
    <x:row r="351" ht="20" customHeight="1">
      <x:c r="A351" s="2" t="str">
        <x:v>CM-0011</x:v>
      </x:c>
      <x:c r="B351" s="2" t="str">
        <x:v>md-assist-chip</x:v>
      </x:c>
      <x:c r="C351" s="2" t="str"/>
      <x:c r="D351" s="2" t="str">
        <x:v>Composition</x:v>
      </x:c>
      <x:c r="E351" s="2" t="str">
        <x:v>Layering and nesting</x:v>
      </x:c>
      <x:c r="F351" s="2" t="str">
        <x:v>Verify overlays, stacking, scrolling, and nested use where applicable.</x:v>
      </x:c>
      <x:c r="G351" s="6" t="str">
        <x:v>Review</x:v>
      </x:c>
      <x:c r="H351" s="6" t="str">
        <x:v>Not checked</x:v>
      </x:c>
      <x:c r="I351" s="6" t="str"/>
      <x:c r="J351" s="6" t="str"/>
      <x:c r="K351" s="2" t="str">
        <x:v>https://m3.material.io/components/chips</x:v>
      </x:c>
      <x:c r="L351" s="2" t="str">
        <x:f>IF(OR(AND(G351="Required",H351="Pass",I351&lt;&gt;""),AND(G351="N/A",J351&lt;&gt;"")),"Ready","Open")</x:f>
        <x:v>Open</x:v>
      </x:c>
    </x:row>
    <x:row r="352" ht="20" customHeight="1">
      <x:c r="A352" s="2" t="str">
        <x:v>CM-0011</x:v>
      </x:c>
      <x:c r="B352" s="2" t="str">
        <x:v>md-assist-chip</x:v>
      </x:c>
      <x:c r="C352" s="2" t="str"/>
      <x:c r="D352" s="2" t="str">
        <x:v>Engineering</x:v>
      </x:c>
      <x:c r="E352" s="2" t="str">
        <x:v>Browser SSR performance</x:v>
      </x:c>
      <x:c r="F352" s="2" t="str">
        <x:v>Verify supported browsers, SSR/hydration, layout stability, and performance as applicable.</x:v>
      </x:c>
      <x:c r="G352" s="6" t="str">
        <x:v>Review</x:v>
      </x:c>
      <x:c r="H352" s="6" t="str">
        <x:v>Not checked</x:v>
      </x:c>
      <x:c r="I352" s="6" t="str"/>
      <x:c r="J352" s="6" t="str"/>
      <x:c r="K352" s="2" t="str">
        <x:v>https://m3.material.io/components/chips</x:v>
      </x:c>
      <x:c r="L352" s="2" t="str">
        <x:f>IF(OR(AND(G352="Required",H352="Pass",I352&lt;&gt;""),AND(G352="N/A",J352&lt;&gt;"")),"Ready","Open")</x:f>
        <x:v>Open</x:v>
      </x:c>
    </x:row>
    <x:row r="353" ht="20" customHeight="1">
      <x:c r="A353" s="2" t="str">
        <x:v>CM-0011</x:v>
      </x:c>
      <x:c r="B353" s="2" t="str">
        <x:v>md-assist-chip</x:v>
      </x:c>
      <x:c r="C353" s="2" t="str"/>
      <x:c r="D353" s="2" t="str">
        <x:v>Evidence</x:v>
      </x:c>
      <x:c r="E353" s="2" t="str">
        <x:v>Docs and regression</x:v>
      </x:c>
      <x:c r="F353" s="2" t="str">
        <x:v>Link updated docs, source, unit/browser tests, and visual evidence.</x:v>
      </x:c>
      <x:c r="G353" s="6" t="str">
        <x:v>Review</x:v>
      </x:c>
      <x:c r="H353" s="6" t="str">
        <x:v>Not checked</x:v>
      </x:c>
      <x:c r="I353" s="6" t="str"/>
      <x:c r="J353" s="6" t="str"/>
      <x:c r="K353" s="2" t="str">
        <x:v>https://m3.material.io/components/chips</x:v>
      </x:c>
      <x:c r="L353" s="2" t="str">
        <x:f>IF(OR(AND(G353="Required",H353="Pass",I353&lt;&gt;""),AND(G353="N/A",J353&lt;&gt;"")),"Ready","Open")</x:f>
        <x:v>Open</x:v>
      </x:c>
    </x:row>
    <x:row r="354" ht="20" customHeight="1">
      <x:c r="A354" s="2" t="str">
        <x:v>CM-0012</x:v>
      </x:c>
      <x:c r="B354" s="2" t="str">
        <x:v>md-chip-set</x:v>
      </x:c>
      <x:c r="C354" s="2" t="str"/>
      <x:c r="D354" s="2" t="str">
        <x:v>Coverage</x:v>
      </x:c>
      <x:c r="E354" s="2" t="str">
        <x:v>Type and variant</x:v>
      </x:c>
      <x:c r="F354" s="2" t="str">
        <x:v>Identify the corresponding Material 3 type and supported variants.</x:v>
      </x:c>
      <x:c r="G354" s="6" t="str">
        <x:v>Review</x:v>
      </x:c>
      <x:c r="H354" s="6" t="str">
        <x:v>Not checked</x:v>
      </x:c>
      <x:c r="I354" s="6" t="str"/>
      <x:c r="J354" s="6" t="str"/>
      <x:c r="K354" s="2" t="str">
        <x:v>https://m3.material.io/components/chips</x:v>
      </x:c>
      <x:c r="L354" s="2" t="str">
        <x:f>IF(OR(AND(G354="Required",H354="Pass",I354&lt;&gt;""),AND(G354="N/A",J354&lt;&gt;"")),"Ready","Open")</x:f>
        <x:v>Open</x:v>
      </x:c>
    </x:row>
    <x:row r="355" ht="20" customHeight="1">
      <x:c r="A355" s="2" t="str">
        <x:v>CM-0012</x:v>
      </x:c>
      <x:c r="B355" s="2" t="str">
        <x:v>md-chip-set</x:v>
      </x:c>
      <x:c r="C355" s="2" t="str"/>
      <x:c r="D355" s="2" t="str">
        <x:v>Coverage</x:v>
      </x:c>
      <x:c r="E355" s="2" t="str">
        <x:v>Properties and slots</x:v>
      </x:c>
      <x:c r="F355" s="2" t="str">
        <x:v>Compare public configuration, content slots, and composition.</x:v>
      </x:c>
      <x:c r="G355" s="6" t="str">
        <x:v>Review</x:v>
      </x:c>
      <x:c r="H355" s="6" t="str">
        <x:v>Not checked</x:v>
      </x:c>
      <x:c r="I355" s="6" t="str"/>
      <x:c r="J355" s="6" t="str"/>
      <x:c r="K355" s="2" t="str">
        <x:v>https://m3.material.io/components/chips</x:v>
      </x:c>
      <x:c r="L355" s="2" t="str">
        <x:f>IF(OR(AND(G355="Required",H355="Pass",I355&lt;&gt;""),AND(G355="N/A",J355&lt;&gt;"")),"Ready","Open")</x:f>
        <x:v>Open</x:v>
      </x:c>
    </x:row>
    <x:row r="356" ht="20" customHeight="1">
      <x:c r="A356" s="2" t="str">
        <x:v>CM-0012</x:v>
      </x:c>
      <x:c r="B356" s="2" t="str">
        <x:v>md-chip-set</x:v>
      </x:c>
      <x:c r="C356" s="2" t="str"/>
      <x:c r="D356" s="2" t="str">
        <x:v>Anatomy</x:v>
      </x:c>
      <x:c r="E356" s="2" t="str">
        <x:v>Parts and geometry</x:v>
      </x:c>
      <x:c r="F356" s="2" t="str">
        <x:v>Compare parts, dimensions, alignment, spacing, and icon placement.</x:v>
      </x:c>
      <x:c r="G356" s="6" t="str">
        <x:v>Review</x:v>
      </x:c>
      <x:c r="H356" s="6" t="str">
        <x:v>Not checked</x:v>
      </x:c>
      <x:c r="I356" s="6" t="str"/>
      <x:c r="J356" s="6" t="str"/>
      <x:c r="K356" s="2" t="str">
        <x:v>https://m3.material.io/components/chips</x:v>
      </x:c>
      <x:c r="L356" s="2" t="str">
        <x:f>IF(OR(AND(G356="Required",H356="Pass",I356&lt;&gt;""),AND(G356="N/A",J356&lt;&gt;"")),"Ready","Open")</x:f>
        <x:v>Open</x:v>
      </x:c>
    </x:row>
    <x:row r="357" ht="20" customHeight="1">
      <x:c r="A357" s="2" t="str">
        <x:v>CM-0012</x:v>
      </x:c>
      <x:c r="B357" s="2" t="str">
        <x:v>md-chip-set</x:v>
      </x:c>
      <x:c r="C357" s="2" t="str"/>
      <x:c r="D357" s="2" t="str">
        <x:v>Anatomy</x:v>
      </x:c>
      <x:c r="E357" s="2" t="str">
        <x:v>Touch target</x:v>
      </x:c>
      <x:c r="F357" s="2" t="str">
        <x:v>Verify the applicable Material target geometry.</x:v>
      </x:c>
      <x:c r="G357" s="6" t="str">
        <x:v>Review</x:v>
      </x:c>
      <x:c r="H357" s="6" t="str">
        <x:v>Not checked</x:v>
      </x:c>
      <x:c r="I357" s="6" t="str"/>
      <x:c r="J357" s="6" t="str"/>
      <x:c r="K357" s="2" t="str">
        <x:v>https://m3.material.io/components/chips</x:v>
      </x:c>
      <x:c r="L357" s="2" t="str">
        <x:f>IF(OR(AND(G357="Required",H357="Pass",I357&lt;&gt;""),AND(G357="N/A",J357&lt;&gt;"")),"Ready","Open")</x:f>
        <x:v>Open</x:v>
      </x:c>
    </x:row>
    <x:row r="358" ht="20" customHeight="1">
      <x:c r="A358" s="2" t="str">
        <x:v>CM-0012</x:v>
      </x:c>
      <x:c r="B358" s="2" t="str">
        <x:v>md-chip-set</x:v>
      </x:c>
      <x:c r="C358" s="2" t="str"/>
      <x:c r="D358" s="2" t="str">
        <x:v>Visual tokens</x:v>
      </x:c>
      <x:c r="E358" s="2" t="str">
        <x:v>Color light</x:v>
      </x:c>
      <x:c r="F358" s="2" t="str">
        <x:v>Verify semantic container, content, border, and state colors in light mode.</x:v>
      </x:c>
      <x:c r="G358" s="6" t="str">
        <x:v>Review</x:v>
      </x:c>
      <x:c r="H358" s="6" t="str">
        <x:v>Not checked</x:v>
      </x:c>
      <x:c r="I358" s="6" t="str"/>
      <x:c r="J358" s="6" t="str"/>
      <x:c r="K358" s="2" t="str">
        <x:v>https://m3.material.io/components/chips</x:v>
      </x:c>
      <x:c r="L358" s="2" t="str">
        <x:f>IF(OR(AND(G358="Required",H358="Pass",I358&lt;&gt;""),AND(G358="N/A",J358&lt;&gt;"")),"Ready","Open")</x:f>
        <x:v>Open</x:v>
      </x:c>
    </x:row>
    <x:row r="359" ht="20" customHeight="1">
      <x:c r="A359" s="2" t="str">
        <x:v>CM-0012</x:v>
      </x:c>
      <x:c r="B359" s="2" t="str">
        <x:v>md-chip-set</x:v>
      </x:c>
      <x:c r="C359" s="2" t="str"/>
      <x:c r="D359" s="2" t="str">
        <x:v>Visual tokens</x:v>
      </x:c>
      <x:c r="E359" s="2" t="str">
        <x:v>Color dark</x:v>
      </x:c>
      <x:c r="F359" s="2" t="str">
        <x:v>Verify semantic container, content, border, and state colors in dark mode.</x:v>
      </x:c>
      <x:c r="G359" s="6" t="str">
        <x:v>Review</x:v>
      </x:c>
      <x:c r="H359" s="6" t="str">
        <x:v>Not checked</x:v>
      </x:c>
      <x:c r="I359" s="6" t="str"/>
      <x:c r="J359" s="6" t="str"/>
      <x:c r="K359" s="2" t="str">
        <x:v>https://m3.material.io/components/chips</x:v>
      </x:c>
      <x:c r="L359" s="2" t="str">
        <x:f>IF(OR(AND(G359="Required",H359="Pass",I359&lt;&gt;""),AND(G359="N/A",J359&lt;&gt;"")),"Ready","Open")</x:f>
        <x:v>Open</x:v>
      </x:c>
    </x:row>
    <x:row r="360" ht="20" customHeight="1">
      <x:c r="A360" s="2" t="str">
        <x:v>CM-0012</x:v>
      </x:c>
      <x:c r="B360" s="2" t="str">
        <x:v>md-chip-set</x:v>
      </x:c>
      <x:c r="C360" s="2" t="str"/>
      <x:c r="D360" s="2" t="str">
        <x:v>Visual tokens</x:v>
      </x:c>
      <x:c r="E360" s="2" t="str">
        <x:v>Typography</x:v>
      </x:c>
      <x:c r="F360" s="2" t="str">
        <x:v>Verify family, scale role, size, line height, weight, and tracking.</x:v>
      </x:c>
      <x:c r="G360" s="6" t="str">
        <x:v>Review</x:v>
      </x:c>
      <x:c r="H360" s="6" t="str">
        <x:v>Not checked</x:v>
      </x:c>
      <x:c r="I360" s="6" t="str"/>
      <x:c r="J360" s="6" t="str"/>
      <x:c r="K360" s="2" t="str">
        <x:v>https://m3.material.io/components/chips</x:v>
      </x:c>
      <x:c r="L360" s="2" t="str">
        <x:f>IF(OR(AND(G360="Required",H360="Pass",I360&lt;&gt;""),AND(G360="N/A",J360&lt;&gt;"")),"Ready","Open")</x:f>
        <x:v>Open</x:v>
      </x:c>
    </x:row>
    <x:row r="361" ht="20" customHeight="1">
      <x:c r="A361" s="2" t="str">
        <x:v>CM-0012</x:v>
      </x:c>
      <x:c r="B361" s="2" t="str">
        <x:v>md-chip-set</x:v>
      </x:c>
      <x:c r="C361" s="2" t="str"/>
      <x:c r="D361" s="2" t="str">
        <x:v>Visual tokens</x:v>
      </x:c>
      <x:c r="E361" s="2" t="str">
        <x:v>Shape spacing elevation</x:v>
      </x:c>
      <x:c r="F361" s="2" t="str">
        <x:v>Verify corners, padding, gaps, borders, tonal and shadow elevation.</x:v>
      </x:c>
      <x:c r="G361" s="6" t="str">
        <x:v>Review</x:v>
      </x:c>
      <x:c r="H361" s="6" t="str">
        <x:v>Not checked</x:v>
      </x:c>
      <x:c r="I361" s="6" t="str"/>
      <x:c r="J361" s="6" t="str"/>
      <x:c r="K361" s="2" t="str">
        <x:v>https://m3.material.io/components/chips</x:v>
      </x:c>
      <x:c r="L361" s="2" t="str">
        <x:f>IF(OR(AND(G361="Required",H361="Pass",I361&lt;&gt;""),AND(G361="N/A",J361&lt;&gt;"")),"Ready","Open")</x:f>
        <x:v>Open</x:v>
      </x:c>
    </x:row>
    <x:row r="362" ht="20" customHeight="1">
      <x:c r="A362" s="2" t="str">
        <x:v>CM-0012</x:v>
      </x:c>
      <x:c r="B362" s="2" t="str">
        <x:v>md-chip-set</x:v>
      </x:c>
      <x:c r="C362" s="2" t="str"/>
      <x:c r="D362" s="2" t="str">
        <x:v>States</x:v>
      </x:c>
      <x:c r="E362" s="2" t="str">
        <x:v>Enabled</x:v>
      </x:c>
      <x:c r="F362" s="2" t="str">
        <x:v>Verify resting visual and behavior.</x:v>
      </x:c>
      <x:c r="G362" s="6" t="str">
        <x:v>Review</x:v>
      </x:c>
      <x:c r="H362" s="6" t="str">
        <x:v>Not checked</x:v>
      </x:c>
      <x:c r="I362" s="6" t="str"/>
      <x:c r="J362" s="6" t="str"/>
      <x:c r="K362" s="2" t="str">
        <x:v>https://m3.material.io/components/chips</x:v>
      </x:c>
      <x:c r="L362" s="2" t="str">
        <x:f>IF(OR(AND(G362="Required",H362="Pass",I362&lt;&gt;""),AND(G362="N/A",J362&lt;&gt;"")),"Ready","Open")</x:f>
        <x:v>Open</x:v>
      </x:c>
    </x:row>
    <x:row r="363" ht="20" customHeight="1">
      <x:c r="A363" s="2" t="str">
        <x:v>CM-0012</x:v>
      </x:c>
      <x:c r="B363" s="2" t="str">
        <x:v>md-chip-set</x:v>
      </x:c>
      <x:c r="C363" s="2" t="str"/>
      <x:c r="D363" s="2" t="str">
        <x:v>States</x:v>
      </x:c>
      <x:c r="E363" s="2" t="str">
        <x:v>Hover</x:v>
      </x:c>
      <x:c r="F363" s="2" t="str">
        <x:v>Verify hover state with hover-capable pointer.</x:v>
      </x:c>
      <x:c r="G363" s="6" t="str">
        <x:v>Review</x:v>
      </x:c>
      <x:c r="H363" s="6" t="str">
        <x:v>Not checked</x:v>
      </x:c>
      <x:c r="I363" s="6" t="str"/>
      <x:c r="J363" s="6" t="str"/>
      <x:c r="K363" s="2" t="str">
        <x:v>https://m3.material.io/components/chips</x:v>
      </x:c>
      <x:c r="L363" s="2" t="str">
        <x:f>IF(OR(AND(G363="Required",H363="Pass",I363&lt;&gt;""),AND(G363="N/A",J363&lt;&gt;"")),"Ready","Open")</x:f>
        <x:v>Open</x:v>
      </x:c>
    </x:row>
    <x:row r="364" ht="20" customHeight="1">
      <x:c r="A364" s="2" t="str">
        <x:v>CM-0012</x:v>
      </x:c>
      <x:c r="B364" s="2" t="str">
        <x:v>md-chip-set</x:v>
      </x:c>
      <x:c r="C364" s="2" t="str"/>
      <x:c r="D364" s="2" t="str">
        <x:v>States</x:v>
      </x:c>
      <x:c r="E364" s="2" t="str">
        <x:v>Focus visible</x:v>
      </x:c>
      <x:c r="F364" s="2" t="str">
        <x:v>Verify keyboard focus indicator and focus behavior.</x:v>
      </x:c>
      <x:c r="G364" s="6" t="str">
        <x:v>Review</x:v>
      </x:c>
      <x:c r="H364" s="6" t="str">
        <x:v>Not checked</x:v>
      </x:c>
      <x:c r="I364" s="6" t="str"/>
      <x:c r="J364" s="6" t="str"/>
      <x:c r="K364" s="2" t="str">
        <x:v>https://m3.material.io/components/chips</x:v>
      </x:c>
      <x:c r="L364" s="2" t="str">
        <x:f>IF(OR(AND(G364="Required",H364="Pass",I364&lt;&gt;""),AND(G364="N/A",J364&lt;&gt;"")),"Ready","Open")</x:f>
        <x:v>Open</x:v>
      </x:c>
    </x:row>
    <x:row r="365" ht="20" customHeight="1">
      <x:c r="A365" s="2" t="str">
        <x:v>CM-0012</x:v>
      </x:c>
      <x:c r="B365" s="2" t="str">
        <x:v>md-chip-set</x:v>
      </x:c>
      <x:c r="C365" s="2" t="str"/>
      <x:c r="D365" s="2" t="str">
        <x:v>States</x:v>
      </x:c>
      <x:c r="E365" s="2" t="str">
        <x:v>Pressed</x:v>
      </x:c>
      <x:c r="F365" s="2" t="str">
        <x:v>Verify active/pressed treatment and release behavior.</x:v>
      </x:c>
      <x:c r="G365" s="6" t="str">
        <x:v>Review</x:v>
      </x:c>
      <x:c r="H365" s="6" t="str">
        <x:v>Not checked</x:v>
      </x:c>
      <x:c r="I365" s="6" t="str"/>
      <x:c r="J365" s="6" t="str"/>
      <x:c r="K365" s="2" t="str">
        <x:v>https://m3.material.io/components/chips</x:v>
      </x:c>
      <x:c r="L365" s="2" t="str">
        <x:f>IF(OR(AND(G365="Required",H365="Pass",I365&lt;&gt;""),AND(G365="N/A",J365&lt;&gt;"")),"Ready","Open")</x:f>
        <x:v>Open</x:v>
      </x:c>
    </x:row>
    <x:row r="366" ht="20" customHeight="1">
      <x:c r="A366" s="2" t="str">
        <x:v>CM-0012</x:v>
      </x:c>
      <x:c r="B366" s="2" t="str">
        <x:v>md-chip-set</x:v>
      </x:c>
      <x:c r="C366" s="2" t="str"/>
      <x:c r="D366" s="2" t="str">
        <x:v>States</x:v>
      </x:c>
      <x:c r="E366" s="2" t="str">
        <x:v>Selected checked</x:v>
      </x:c>
      <x:c r="F366" s="2" t="str">
        <x:v>Verify selected or checked state where applicable.</x:v>
      </x:c>
      <x:c r="G366" s="6" t="str">
        <x:v>Review</x:v>
      </x:c>
      <x:c r="H366" s="6" t="str">
        <x:v>Not checked</x:v>
      </x:c>
      <x:c r="I366" s="6" t="str"/>
      <x:c r="J366" s="6" t="str"/>
      <x:c r="K366" s="2" t="str">
        <x:v>https://m3.material.io/components/chips</x:v>
      </x:c>
      <x:c r="L366" s="2" t="str">
        <x:f>IF(OR(AND(G366="Required",H366="Pass",I366&lt;&gt;""),AND(G366="N/A",J366&lt;&gt;"")),"Ready","Open")</x:f>
        <x:v>Open</x:v>
      </x:c>
    </x:row>
    <x:row r="367" ht="20" customHeight="1">
      <x:c r="A367" s="2" t="str">
        <x:v>CM-0012</x:v>
      </x:c>
      <x:c r="B367" s="2" t="str">
        <x:v>md-chip-set</x:v>
      </x:c>
      <x:c r="C367" s="2" t="str"/>
      <x:c r="D367" s="2" t="str">
        <x:v>States</x:v>
      </x:c>
      <x:c r="E367" s="2" t="str">
        <x:v>Disabled</x:v>
      </x:c>
      <x:c r="F367" s="2" t="str">
        <x:v>Verify disabled visual, focus, and activation behavior.</x:v>
      </x:c>
      <x:c r="G367" s="6" t="str">
        <x:v>Review</x:v>
      </x:c>
      <x:c r="H367" s="6" t="str">
        <x:v>Not checked</x:v>
      </x:c>
      <x:c r="I367" s="6" t="str"/>
      <x:c r="J367" s="6" t="str"/>
      <x:c r="K367" s="2" t="str">
        <x:v>https://m3.material.io/components/chips</x:v>
      </x:c>
      <x:c r="L367" s="2" t="str">
        <x:f>IF(OR(AND(G367="Required",H367="Pass",I367&lt;&gt;""),AND(G367="N/A",J367&lt;&gt;"")),"Ready","Open")</x:f>
        <x:v>Open</x:v>
      </x:c>
    </x:row>
    <x:row r="368" ht="20" customHeight="1">
      <x:c r="A368" s="2" t="str">
        <x:v>CM-0012</x:v>
      </x:c>
      <x:c r="B368" s="2" t="str">
        <x:v>md-chip-set</x:v>
      </x:c>
      <x:c r="C368" s="2" t="str"/>
      <x:c r="D368" s="2" t="str">
        <x:v>States</x:v>
      </x:c>
      <x:c r="E368" s="2" t="str">
        <x:v>Invalid error</x:v>
      </x:c>
      <x:c r="F368" s="2" t="str">
        <x:v>Verify validation and error presentation where applicable.</x:v>
      </x:c>
      <x:c r="G368" s="6" t="str">
        <x:v>Review</x:v>
      </x:c>
      <x:c r="H368" s="6" t="str">
        <x:v>Not checked</x:v>
      </x:c>
      <x:c r="I368" s="6" t="str"/>
      <x:c r="J368" s="6" t="str"/>
      <x:c r="K368" s="2" t="str">
        <x:v>https://m3.material.io/components/chips</x:v>
      </x:c>
      <x:c r="L368" s="2" t="str">
        <x:f>IF(OR(AND(G368="Required",H368="Pass",I368&lt;&gt;""),AND(G368="N/A",J368&lt;&gt;"")),"Ready","Open")</x:f>
        <x:v>Open</x:v>
      </x:c>
    </x:row>
    <x:row r="369" ht="20" customHeight="1">
      <x:c r="A369" s="2" t="str">
        <x:v>CM-0012</x:v>
      </x:c>
      <x:c r="B369" s="2" t="str">
        <x:v>md-chip-set</x:v>
      </x:c>
      <x:c r="C369" s="2" t="str"/>
      <x:c r="D369" s="2" t="str">
        <x:v>States</x:v>
      </x:c>
      <x:c r="E369" s="2" t="str">
        <x:v>Loading</x:v>
      </x:c>
      <x:c r="F369" s="2" t="str">
        <x:v>Verify pending feedback and geometry where applicable.</x:v>
      </x:c>
      <x:c r="G369" s="6" t="str">
        <x:v>Review</x:v>
      </x:c>
      <x:c r="H369" s="6" t="str">
        <x:v>Not checked</x:v>
      </x:c>
      <x:c r="I369" s="6" t="str"/>
      <x:c r="J369" s="6" t="str"/>
      <x:c r="K369" s="2" t="str">
        <x:v>https://m3.material.io/components/chips</x:v>
      </x:c>
      <x:c r="L369" s="2" t="str">
        <x:f>IF(OR(AND(G369="Required",H369="Pass",I369&lt;&gt;""),AND(G369="N/A",J369&lt;&gt;"")),"Ready","Open")</x:f>
        <x:v>Open</x:v>
      </x:c>
    </x:row>
    <x:row r="370" ht="20" customHeight="1">
      <x:c r="A370" s="2" t="str">
        <x:v>CM-0012</x:v>
      </x:c>
      <x:c r="B370" s="2" t="str">
        <x:v>md-chip-set</x:v>
      </x:c>
      <x:c r="C370" s="2" t="str"/>
      <x:c r="D370" s="2" t="str">
        <x:v>States</x:v>
      </x:c>
      <x:c r="E370" s="2" t="str">
        <x:v>Read only</x:v>
      </x:c>
      <x:c r="F370" s="2" t="str">
        <x:v>Verify read-only semantics where applicable.</x:v>
      </x:c>
      <x:c r="G370" s="6" t="str">
        <x:v>Review</x:v>
      </x:c>
      <x:c r="H370" s="6" t="str">
        <x:v>Not checked</x:v>
      </x:c>
      <x:c r="I370" s="6" t="str"/>
      <x:c r="J370" s="6" t="str"/>
      <x:c r="K370" s="2" t="str">
        <x:v>https://m3.material.io/components/chips</x:v>
      </x:c>
      <x:c r="L370" s="2" t="str">
        <x:f>IF(OR(AND(G370="Required",H370="Pass",I370&lt;&gt;""),AND(G370="N/A",J370&lt;&gt;"")),"Ready","Open")</x:f>
        <x:v>Open</x:v>
      </x:c>
    </x:row>
    <x:row r="371" ht="20" customHeight="1">
      <x:c r="A371" s="2" t="str">
        <x:v>CM-0012</x:v>
      </x:c>
      <x:c r="B371" s="2" t="str">
        <x:v>md-chip-set</x:v>
      </x:c>
      <x:c r="C371" s="2" t="str"/>
      <x:c r="D371" s="2" t="str">
        <x:v>States</x:v>
      </x:c>
      <x:c r="E371" s="2" t="str">
        <x:v>Open closed dragged</x:v>
      </x:c>
      <x:c r="F371" s="2" t="str">
        <x:v>Verify expanded, open, or dragged states where applicable.</x:v>
      </x:c>
      <x:c r="G371" s="6" t="str">
        <x:v>Review</x:v>
      </x:c>
      <x:c r="H371" s="6" t="str">
        <x:v>Not checked</x:v>
      </x:c>
      <x:c r="I371" s="6" t="str"/>
      <x:c r="J371" s="6" t="str"/>
      <x:c r="K371" s="2" t="str">
        <x:v>https://m3.material.io/components/chips</x:v>
      </x:c>
      <x:c r="L371" s="2" t="str">
        <x:f>IF(OR(AND(G371="Required",H371="Pass",I371&lt;&gt;""),AND(G371="N/A",J371&lt;&gt;"")),"Ready","Open")</x:f>
        <x:v>Open</x:v>
      </x:c>
    </x:row>
    <x:row r="372" ht="20" customHeight="1">
      <x:c r="A372" s="2" t="str">
        <x:v>CM-0012</x:v>
      </x:c>
      <x:c r="B372" s="2" t="str">
        <x:v>md-chip-set</x:v>
      </x:c>
      <x:c r="C372" s="2" t="str"/>
      <x:c r="D372" s="2" t="str">
        <x:v>Interaction</x:v>
      </x:c>
      <x:c r="E372" s="2" t="str">
        <x:v>Pointer touch</x:v>
      </x:c>
      <x:c r="F372" s="2" t="str">
        <x:v>Verify pointer, touch, gesture, and cancellation behavior.</x:v>
      </x:c>
      <x:c r="G372" s="6" t="str">
        <x:v>Review</x:v>
      </x:c>
      <x:c r="H372" s="6" t="str">
        <x:v>Not checked</x:v>
      </x:c>
      <x:c r="I372" s="6" t="str"/>
      <x:c r="J372" s="6" t="str"/>
      <x:c r="K372" s="2" t="str">
        <x:v>https://m3.material.io/components/chips</x:v>
      </x:c>
      <x:c r="L372" s="2" t="str">
        <x:f>IF(OR(AND(G372="Required",H372="Pass",I372&lt;&gt;""),AND(G372="N/A",J372&lt;&gt;"")),"Ready","Open")</x:f>
        <x:v>Open</x:v>
      </x:c>
    </x:row>
    <x:row r="373" ht="20" customHeight="1">
      <x:c r="A373" s="2" t="str">
        <x:v>CM-0012</x:v>
      </x:c>
      <x:c r="B373" s="2" t="str">
        <x:v>md-chip-set</x:v>
      </x:c>
      <x:c r="C373" s="2" t="str"/>
      <x:c r="D373" s="2" t="str">
        <x:v>Interaction</x:v>
      </x:c>
      <x:c r="E373" s="2" t="str">
        <x:v>Keyboard form</x:v>
      </x:c>
      <x:c r="F373" s="2" t="str">
        <x:v>Verify keyboard controls and native form behavior.</x:v>
      </x:c>
      <x:c r="G373" s="6" t="str">
        <x:v>Review</x:v>
      </x:c>
      <x:c r="H373" s="6" t="str">
        <x:v>Not checked</x:v>
      </x:c>
      <x:c r="I373" s="6" t="str"/>
      <x:c r="J373" s="6" t="str"/>
      <x:c r="K373" s="2" t="str">
        <x:v>https://m3.material.io/components/chips</x:v>
      </x:c>
      <x:c r="L373" s="2" t="str">
        <x:f>IF(OR(AND(G373="Required",H373="Pass",I373&lt;&gt;""),AND(G373="N/A",J373&lt;&gt;"")),"Ready","Open")</x:f>
        <x:v>Open</x:v>
      </x:c>
    </x:row>
    <x:row r="374" ht="20" customHeight="1">
      <x:c r="A374" s="2" t="str">
        <x:v>CM-0012</x:v>
      </x:c>
      <x:c r="B374" s="2" t="str">
        <x:v>md-chip-set</x:v>
      </x:c>
      <x:c r="C374" s="2" t="str"/>
      <x:c r="D374" s="2" t="str">
        <x:v>Accessibility</x:v>
      </x:c>
      <x:c r="E374" s="2" t="str">
        <x:v>Semantics</x:v>
      </x:c>
      <x:c r="F374" s="2" t="str">
        <x:v>Verify name, role, state, focus order, and screen reader output.</x:v>
      </x:c>
      <x:c r="G374" s="6" t="str">
        <x:v>Review</x:v>
      </x:c>
      <x:c r="H374" s="6" t="str">
        <x:v>Not checked</x:v>
      </x:c>
      <x:c r="I374" s="6" t="str"/>
      <x:c r="J374" s="6" t="str"/>
      <x:c r="K374" s="2" t="str">
        <x:v>https://m3.material.io/components/chips</x:v>
      </x:c>
      <x:c r="L374" s="2" t="str">
        <x:f>IF(OR(AND(G374="Required",H374="Pass",I374&lt;&gt;""),AND(G374="N/A",J374&lt;&gt;"")),"Ready","Open")</x:f>
        <x:v>Open</x:v>
      </x:c>
    </x:row>
    <x:row r="375" ht="20" customHeight="1">
      <x:c r="A375" s="2" t="str">
        <x:v>CM-0012</x:v>
      </x:c>
      <x:c r="B375" s="2" t="str">
        <x:v>md-chip-set</x:v>
      </x:c>
      <x:c r="C375" s="2" t="str"/>
      <x:c r="D375" s="2" t="str">
        <x:v>Accessibility</x:v>
      </x:c>
      <x:c r="E375" s="2" t="str">
        <x:v>Contrast cues</x:v>
      </x:c>
      <x:c r="F375" s="2" t="str">
        <x:v>Verify contextual contrast and non-color cues.</x:v>
      </x:c>
      <x:c r="G375" s="6" t="str">
        <x:v>Review</x:v>
      </x:c>
      <x:c r="H375" s="6" t="str">
        <x:v>Not checked</x:v>
      </x:c>
      <x:c r="I375" s="6" t="str"/>
      <x:c r="J375" s="6" t="str"/>
      <x:c r="K375" s="2" t="str">
        <x:v>https://m3.material.io/components/chips</x:v>
      </x:c>
      <x:c r="L375" s="2" t="str">
        <x:f>IF(OR(AND(G375="Required",H375="Pass",I375&lt;&gt;""),AND(G375="N/A",J375&lt;&gt;"")),"Ready","Open")</x:f>
        <x:v>Open</x:v>
      </x:c>
    </x:row>
    <x:row r="376" ht="20" customHeight="1">
      <x:c r="A376" s="2" t="str">
        <x:v>CM-0012</x:v>
      </x:c>
      <x:c r="B376" s="2" t="str">
        <x:v>md-chip-set</x:v>
      </x:c>
      <x:c r="C376" s="2" t="str"/>
      <x:c r="D376" s="2" t="str">
        <x:v>Motion</x:v>
      </x:c>
      <x:c r="E376" s="2" t="str">
        <x:v>Transitions</x:v>
      </x:c>
      <x:c r="F376" s="2" t="str">
        <x:v>Verify duration, easing, direction, and animated properties.</x:v>
      </x:c>
      <x:c r="G376" s="6" t="str">
        <x:v>Review</x:v>
      </x:c>
      <x:c r="H376" s="6" t="str">
        <x:v>Not checked</x:v>
      </x:c>
      <x:c r="I376" s="6" t="str"/>
      <x:c r="J376" s="6" t="str"/>
      <x:c r="K376" s="2" t="str">
        <x:v>https://m3.material.io/components/chips</x:v>
      </x:c>
      <x:c r="L376" s="2" t="str">
        <x:f>IF(OR(AND(G376="Required",H376="Pass",I376&lt;&gt;""),AND(G376="N/A",J376&lt;&gt;"")),"Ready","Open")</x:f>
        <x:v>Open</x:v>
      </x:c>
    </x:row>
    <x:row r="377" ht="20" customHeight="1">
      <x:c r="A377" s="2" t="str">
        <x:v>CM-0012</x:v>
      </x:c>
      <x:c r="B377" s="2" t="str">
        <x:v>md-chip-set</x:v>
      </x:c>
      <x:c r="C377" s="2" t="str"/>
      <x:c r="D377" s="2" t="str">
        <x:v>Motion</x:v>
      </x:c>
      <x:c r="E377" s="2" t="str">
        <x:v>Enter exit interruption</x:v>
      </x:c>
      <x:c r="F377" s="2" t="str">
        <x:v>Verify enter/exit and interrupted transitions where applicable.</x:v>
      </x:c>
      <x:c r="G377" s="6" t="str">
        <x:v>Review</x:v>
      </x:c>
      <x:c r="H377" s="6" t="str">
        <x:v>Not checked</x:v>
      </x:c>
      <x:c r="I377" s="6" t="str"/>
      <x:c r="J377" s="6" t="str"/>
      <x:c r="K377" s="2" t="str">
        <x:v>https://m3.material.io/components/chips</x:v>
      </x:c>
      <x:c r="L377" s="2" t="str">
        <x:f>IF(OR(AND(G377="Required",H377="Pass",I377&lt;&gt;""),AND(G377="N/A",J377&lt;&gt;"")),"Ready","Open")</x:f>
        <x:v>Open</x:v>
      </x:c>
    </x:row>
    <x:row r="378" ht="20" customHeight="1">
      <x:c r="A378" s="2" t="str">
        <x:v>CM-0012</x:v>
      </x:c>
      <x:c r="B378" s="2" t="str">
        <x:v>md-chip-set</x:v>
      </x:c>
      <x:c r="C378" s="2" t="str"/>
      <x:c r="D378" s="2" t="str">
        <x:v>Motion</x:v>
      </x:c>
      <x:c r="E378" s="2" t="str">
        <x:v>Reduced motion</x:v>
      </x:c>
      <x:c r="F378" s="2" t="str">
        <x:v>Verify reduced-motion behavior.</x:v>
      </x:c>
      <x:c r="G378" s="6" t="str">
        <x:v>Review</x:v>
      </x:c>
      <x:c r="H378" s="6" t="str">
        <x:v>Not checked</x:v>
      </x:c>
      <x:c r="I378" s="6" t="str"/>
      <x:c r="J378" s="6" t="str"/>
      <x:c r="K378" s="2" t="str">
        <x:v>https://m3.material.io/components/chips</x:v>
      </x:c>
      <x:c r="L378" s="2" t="str">
        <x:f>IF(OR(AND(G378="Required",H378="Pass",I378&lt;&gt;""),AND(G378="N/A",J378&lt;&gt;"")),"Ready","Open")</x:f>
        <x:v>Open</x:v>
      </x:c>
    </x:row>
    <x:row r="379" ht="20" customHeight="1">
      <x:c r="A379" s="2" t="str">
        <x:v>CM-0012</x:v>
      </x:c>
      <x:c r="B379" s="2" t="str">
        <x:v>md-chip-set</x:v>
      </x:c>
      <x:c r="C379" s="2" t="str"/>
      <x:c r="D379" s="2" t="str">
        <x:v>Responsive</x:v>
      </x:c>
      <x:c r="E379" s="2" t="str">
        <x:v>Viewport and container</x:v>
      </x:c>
      <x:c r="F379" s="2" t="str">
        <x:v>Verify compact, medium, expanded, and boundary conditions as applicable.</x:v>
      </x:c>
      <x:c r="G379" s="6" t="str">
        <x:v>Review</x:v>
      </x:c>
      <x:c r="H379" s="6" t="str">
        <x:v>Not checked</x:v>
      </x:c>
      <x:c r="I379" s="6" t="str"/>
      <x:c r="J379" s="6" t="str"/>
      <x:c r="K379" s="2" t="str">
        <x:v>https://m3.material.io/components/chips</x:v>
      </x:c>
      <x:c r="L379" s="2" t="str">
        <x:f>IF(OR(AND(G379="Required",H379="Pass",I379&lt;&gt;""),AND(G379="N/A",J379&lt;&gt;"")),"Ready","Open")</x:f>
        <x:v>Open</x:v>
      </x:c>
    </x:row>
    <x:row r="380" ht="20" customHeight="1">
      <x:c r="A380" s="2" t="str">
        <x:v>CM-0012</x:v>
      </x:c>
      <x:c r="B380" s="2" t="str">
        <x:v>md-chip-set</x:v>
      </x:c>
      <x:c r="C380" s="2" t="str"/>
      <x:c r="D380" s="2" t="str">
        <x:v>Responsive</x:v>
      </x:c>
      <x:c r="E380" s="2" t="str">
        <x:v>Zoom RTL overflow</x:v>
      </x:c>
      <x:c r="F380" s="2" t="str">
        <x:v>Verify zoom, long content, overflow, and RTL layout.</x:v>
      </x:c>
      <x:c r="G380" s="6" t="str">
        <x:v>Review</x:v>
      </x:c>
      <x:c r="H380" s="6" t="str">
        <x:v>Not checked</x:v>
      </x:c>
      <x:c r="I380" s="6" t="str"/>
      <x:c r="J380" s="6" t="str"/>
      <x:c r="K380" s="2" t="str">
        <x:v>https://m3.material.io/components/chips</x:v>
      </x:c>
      <x:c r="L380" s="2" t="str">
        <x:f>IF(OR(AND(G380="Required",H380="Pass",I380&lt;&gt;""),AND(G380="N/A",J380&lt;&gt;"")),"Ready","Open")</x:f>
        <x:v>Open</x:v>
      </x:c>
    </x:row>
    <x:row r="381" ht="20" customHeight="1">
      <x:c r="A381" s="2" t="str">
        <x:v>CM-0012</x:v>
      </x:c>
      <x:c r="B381" s="2" t="str">
        <x:v>md-chip-set</x:v>
      </x:c>
      <x:c r="C381" s="2" t="str"/>
      <x:c r="D381" s="2" t="str">
        <x:v>Theming</x:v>
      </x:c>
      <x:c r="E381" s="2" t="str">
        <x:v>Color and overrides</x:v>
      </x:c>
      <x:c r="F381" s="2" t="str">
        <x:v>Verify light/dark, dynamic color, custom theme, and scoped overrides.</x:v>
      </x:c>
      <x:c r="G381" s="6" t="str">
        <x:v>Review</x:v>
      </x:c>
      <x:c r="H381" s="6" t="str">
        <x:v>Not checked</x:v>
      </x:c>
      <x:c r="I381" s="6" t="str"/>
      <x:c r="J381" s="6" t="str"/>
      <x:c r="K381" s="2" t="str">
        <x:v>https://m3.material.io/components/chips</x:v>
      </x:c>
      <x:c r="L381" s="2" t="str">
        <x:f>IF(OR(AND(G381="Required",H381="Pass",I381&lt;&gt;""),AND(G381="N/A",J381&lt;&gt;"")),"Ready","Open")</x:f>
        <x:v>Open</x:v>
      </x:c>
    </x:row>
    <x:row r="382" ht="20" customHeight="1">
      <x:c r="A382" s="2" t="str">
        <x:v>CM-0012</x:v>
      </x:c>
      <x:c r="B382" s="2" t="str">
        <x:v>md-chip-set</x:v>
      </x:c>
      <x:c r="C382" s="2" t="str"/>
      <x:c r="D382" s="2" t="str">
        <x:v>Content</x:v>
      </x:c>
      <x:c r="E382" s="2" t="str">
        <x:v>Extremes and locale</x:v>
      </x:c>
      <x:c r="F382" s="2" t="str">
        <x:v>Verify empty/long content, icon-only content, and localization.</x:v>
      </x:c>
      <x:c r="G382" s="6" t="str">
        <x:v>Review</x:v>
      </x:c>
      <x:c r="H382" s="6" t="str">
        <x:v>Not checked</x:v>
      </x:c>
      <x:c r="I382" s="6" t="str"/>
      <x:c r="J382" s="6" t="str"/>
      <x:c r="K382" s="2" t="str">
        <x:v>https://m3.material.io/components/chips</x:v>
      </x:c>
      <x:c r="L382" s="2" t="str">
        <x:f>IF(OR(AND(G382="Required",H382="Pass",I382&lt;&gt;""),AND(G382="N/A",J382&lt;&gt;"")),"Ready","Open")</x:f>
        <x:v>Open</x:v>
      </x:c>
    </x:row>
    <x:row r="383" ht="20" customHeight="1">
      <x:c r="A383" s="2" t="str">
        <x:v>CM-0012</x:v>
      </x:c>
      <x:c r="B383" s="2" t="str">
        <x:v>md-chip-set</x:v>
      </x:c>
      <x:c r="C383" s="2" t="str"/>
      <x:c r="D383" s="2" t="str">
        <x:v>Composition</x:v>
      </x:c>
      <x:c r="E383" s="2" t="str">
        <x:v>Layering and nesting</x:v>
      </x:c>
      <x:c r="F383" s="2" t="str">
        <x:v>Verify overlays, stacking, scrolling, and nested use where applicable.</x:v>
      </x:c>
      <x:c r="G383" s="6" t="str">
        <x:v>Review</x:v>
      </x:c>
      <x:c r="H383" s="6" t="str">
        <x:v>Not checked</x:v>
      </x:c>
      <x:c r="I383" s="6" t="str"/>
      <x:c r="J383" s="6" t="str"/>
      <x:c r="K383" s="2" t="str">
        <x:v>https://m3.material.io/components/chips</x:v>
      </x:c>
      <x:c r="L383" s="2" t="str">
        <x:f>IF(OR(AND(G383="Required",H383="Pass",I383&lt;&gt;""),AND(G383="N/A",J383&lt;&gt;"")),"Ready","Open")</x:f>
        <x:v>Open</x:v>
      </x:c>
    </x:row>
    <x:row r="384" ht="20" customHeight="1">
      <x:c r="A384" s="2" t="str">
        <x:v>CM-0012</x:v>
      </x:c>
      <x:c r="B384" s="2" t="str">
        <x:v>md-chip-set</x:v>
      </x:c>
      <x:c r="C384" s="2" t="str"/>
      <x:c r="D384" s="2" t="str">
        <x:v>Engineering</x:v>
      </x:c>
      <x:c r="E384" s="2" t="str">
        <x:v>Browser SSR performance</x:v>
      </x:c>
      <x:c r="F384" s="2" t="str">
        <x:v>Verify supported browsers, SSR/hydration, layout stability, and performance as applicable.</x:v>
      </x:c>
      <x:c r="G384" s="6" t="str">
        <x:v>Review</x:v>
      </x:c>
      <x:c r="H384" s="6" t="str">
        <x:v>Not checked</x:v>
      </x:c>
      <x:c r="I384" s="6" t="str"/>
      <x:c r="J384" s="6" t="str"/>
      <x:c r="K384" s="2" t="str">
        <x:v>https://m3.material.io/components/chips</x:v>
      </x:c>
      <x:c r="L384" s="2" t="str">
        <x:f>IF(OR(AND(G384="Required",H384="Pass",I384&lt;&gt;""),AND(G384="N/A",J384&lt;&gt;"")),"Ready","Open")</x:f>
        <x:v>Open</x:v>
      </x:c>
    </x:row>
    <x:row r="385" ht="20" customHeight="1">
      <x:c r="A385" s="2" t="str">
        <x:v>CM-0012</x:v>
      </x:c>
      <x:c r="B385" s="2" t="str">
        <x:v>md-chip-set</x:v>
      </x:c>
      <x:c r="C385" s="2" t="str"/>
      <x:c r="D385" s="2" t="str">
        <x:v>Evidence</x:v>
      </x:c>
      <x:c r="E385" s="2" t="str">
        <x:v>Docs and regression</x:v>
      </x:c>
      <x:c r="F385" s="2" t="str">
        <x:v>Link updated docs, source, unit/browser tests, and visual evidence.</x:v>
      </x:c>
      <x:c r="G385" s="6" t="str">
        <x:v>Review</x:v>
      </x:c>
      <x:c r="H385" s="6" t="str">
        <x:v>Not checked</x:v>
      </x:c>
      <x:c r="I385" s="6" t="str"/>
      <x:c r="J385" s="6" t="str"/>
      <x:c r="K385" s="2" t="str">
        <x:v>https://m3.material.io/components/chips</x:v>
      </x:c>
      <x:c r="L385" s="2" t="str">
        <x:f>IF(OR(AND(G385="Required",H385="Pass",I385&lt;&gt;""),AND(G385="N/A",J385&lt;&gt;"")),"Ready","Open")</x:f>
        <x:v>Open</x:v>
      </x:c>
    </x:row>
    <x:row r="386" ht="20" customHeight="1">
      <x:c r="A386" s="2" t="str">
        <x:v>CM-0013</x:v>
      </x:c>
      <x:c r="B386" s="2" t="str">
        <x:v>md-filter-chip</x:v>
      </x:c>
      <x:c r="C386" s="2" t="str"/>
      <x:c r="D386" s="2" t="str">
        <x:v>Coverage</x:v>
      </x:c>
      <x:c r="E386" s="2" t="str">
        <x:v>Type and variant</x:v>
      </x:c>
      <x:c r="F386" s="2" t="str">
        <x:v>Identify the corresponding Material 3 type and supported variants.</x:v>
      </x:c>
      <x:c r="G386" s="6" t="str">
        <x:v>Review</x:v>
      </x:c>
      <x:c r="H386" s="6" t="str">
        <x:v>Not checked</x:v>
      </x:c>
      <x:c r="I386" s="6" t="str"/>
      <x:c r="J386" s="6" t="str"/>
      <x:c r="K386" s="2" t="str">
        <x:v>https://m3.material.io/components/chips</x:v>
      </x:c>
      <x:c r="L386" s="2" t="str">
        <x:f>IF(OR(AND(G386="Required",H386="Pass",I386&lt;&gt;""),AND(G386="N/A",J386&lt;&gt;"")),"Ready","Open")</x:f>
        <x:v>Open</x:v>
      </x:c>
    </x:row>
    <x:row r="387" ht="20" customHeight="1">
      <x:c r="A387" s="2" t="str">
        <x:v>CM-0013</x:v>
      </x:c>
      <x:c r="B387" s="2" t="str">
        <x:v>md-filter-chip</x:v>
      </x:c>
      <x:c r="C387" s="2" t="str"/>
      <x:c r="D387" s="2" t="str">
        <x:v>Coverage</x:v>
      </x:c>
      <x:c r="E387" s="2" t="str">
        <x:v>Properties and slots</x:v>
      </x:c>
      <x:c r="F387" s="2" t="str">
        <x:v>Compare public configuration, content slots, and composition.</x:v>
      </x:c>
      <x:c r="G387" s="6" t="str">
        <x:v>Review</x:v>
      </x:c>
      <x:c r="H387" s="6" t="str">
        <x:v>Not checked</x:v>
      </x:c>
      <x:c r="I387" s="6" t="str"/>
      <x:c r="J387" s="6" t="str"/>
      <x:c r="K387" s="2" t="str">
        <x:v>https://m3.material.io/components/chips</x:v>
      </x:c>
      <x:c r="L387" s="2" t="str">
        <x:f>IF(OR(AND(G387="Required",H387="Pass",I387&lt;&gt;""),AND(G387="N/A",J387&lt;&gt;"")),"Ready","Open")</x:f>
        <x:v>Open</x:v>
      </x:c>
    </x:row>
    <x:row r="388" ht="20" customHeight="1">
      <x:c r="A388" s="2" t="str">
        <x:v>CM-0013</x:v>
      </x:c>
      <x:c r="B388" s="2" t="str">
        <x:v>md-filter-chip</x:v>
      </x:c>
      <x:c r="C388" s="2" t="str"/>
      <x:c r="D388" s="2" t="str">
        <x:v>Anatomy</x:v>
      </x:c>
      <x:c r="E388" s="2" t="str">
        <x:v>Parts and geometry</x:v>
      </x:c>
      <x:c r="F388" s="2" t="str">
        <x:v>Compare parts, dimensions, alignment, spacing, and icon placement.</x:v>
      </x:c>
      <x:c r="G388" s="6" t="str">
        <x:v>Review</x:v>
      </x:c>
      <x:c r="H388" s="6" t="str">
        <x:v>Not checked</x:v>
      </x:c>
      <x:c r="I388" s="6" t="str"/>
      <x:c r="J388" s="6" t="str"/>
      <x:c r="K388" s="2" t="str">
        <x:v>https://m3.material.io/components/chips</x:v>
      </x:c>
      <x:c r="L388" s="2" t="str">
        <x:f>IF(OR(AND(G388="Required",H388="Pass",I388&lt;&gt;""),AND(G388="N/A",J388&lt;&gt;"")),"Ready","Open")</x:f>
        <x:v>Open</x:v>
      </x:c>
    </x:row>
    <x:row r="389" ht="20" customHeight="1">
      <x:c r="A389" s="2" t="str">
        <x:v>CM-0013</x:v>
      </x:c>
      <x:c r="B389" s="2" t="str">
        <x:v>md-filter-chip</x:v>
      </x:c>
      <x:c r="C389" s="2" t="str"/>
      <x:c r="D389" s="2" t="str">
        <x:v>Anatomy</x:v>
      </x:c>
      <x:c r="E389" s="2" t="str">
        <x:v>Touch target</x:v>
      </x:c>
      <x:c r="F389" s="2" t="str">
        <x:v>Verify the applicable Material target geometry.</x:v>
      </x:c>
      <x:c r="G389" s="6" t="str">
        <x:v>Review</x:v>
      </x:c>
      <x:c r="H389" s="6" t="str">
        <x:v>Not checked</x:v>
      </x:c>
      <x:c r="I389" s="6" t="str"/>
      <x:c r="J389" s="6" t="str"/>
      <x:c r="K389" s="2" t="str">
        <x:v>https://m3.material.io/components/chips</x:v>
      </x:c>
      <x:c r="L389" s="2" t="str">
        <x:f>IF(OR(AND(G389="Required",H389="Pass",I389&lt;&gt;""),AND(G389="N/A",J389&lt;&gt;"")),"Ready","Open")</x:f>
        <x:v>Open</x:v>
      </x:c>
    </x:row>
    <x:row r="390" ht="20" customHeight="1">
      <x:c r="A390" s="2" t="str">
        <x:v>CM-0013</x:v>
      </x:c>
      <x:c r="B390" s="2" t="str">
        <x:v>md-filter-chip</x:v>
      </x:c>
      <x:c r="C390" s="2" t="str"/>
      <x:c r="D390" s="2" t="str">
        <x:v>Visual tokens</x:v>
      </x:c>
      <x:c r="E390" s="2" t="str">
        <x:v>Color light</x:v>
      </x:c>
      <x:c r="F390" s="2" t="str">
        <x:v>Verify semantic container, content, border, and state colors in light mode.</x:v>
      </x:c>
      <x:c r="G390" s="6" t="str">
        <x:v>Review</x:v>
      </x:c>
      <x:c r="H390" s="6" t="str">
        <x:v>Not checked</x:v>
      </x:c>
      <x:c r="I390" s="6" t="str"/>
      <x:c r="J390" s="6" t="str"/>
      <x:c r="K390" s="2" t="str">
        <x:v>https://m3.material.io/components/chips</x:v>
      </x:c>
      <x:c r="L390" s="2" t="str">
        <x:f>IF(OR(AND(G390="Required",H390="Pass",I390&lt;&gt;""),AND(G390="N/A",J390&lt;&gt;"")),"Ready","Open")</x:f>
        <x:v>Open</x:v>
      </x:c>
    </x:row>
    <x:row r="391" ht="20" customHeight="1">
      <x:c r="A391" s="2" t="str">
        <x:v>CM-0013</x:v>
      </x:c>
      <x:c r="B391" s="2" t="str">
        <x:v>md-filter-chip</x:v>
      </x:c>
      <x:c r="C391" s="2" t="str"/>
      <x:c r="D391" s="2" t="str">
        <x:v>Visual tokens</x:v>
      </x:c>
      <x:c r="E391" s="2" t="str">
        <x:v>Color dark</x:v>
      </x:c>
      <x:c r="F391" s="2" t="str">
        <x:v>Verify semantic container, content, border, and state colors in dark mode.</x:v>
      </x:c>
      <x:c r="G391" s="6" t="str">
        <x:v>Review</x:v>
      </x:c>
      <x:c r="H391" s="6" t="str">
        <x:v>Not checked</x:v>
      </x:c>
      <x:c r="I391" s="6" t="str"/>
      <x:c r="J391" s="6" t="str"/>
      <x:c r="K391" s="2" t="str">
        <x:v>https://m3.material.io/components/chips</x:v>
      </x:c>
      <x:c r="L391" s="2" t="str">
        <x:f>IF(OR(AND(G391="Required",H391="Pass",I391&lt;&gt;""),AND(G391="N/A",J391&lt;&gt;"")),"Ready","Open")</x:f>
        <x:v>Open</x:v>
      </x:c>
    </x:row>
    <x:row r="392" ht="20" customHeight="1">
      <x:c r="A392" s="2" t="str">
        <x:v>CM-0013</x:v>
      </x:c>
      <x:c r="B392" s="2" t="str">
        <x:v>md-filter-chip</x:v>
      </x:c>
      <x:c r="C392" s="2" t="str"/>
      <x:c r="D392" s="2" t="str">
        <x:v>Visual tokens</x:v>
      </x:c>
      <x:c r="E392" s="2" t="str">
        <x:v>Typography</x:v>
      </x:c>
      <x:c r="F392" s="2" t="str">
        <x:v>Verify family, scale role, size, line height, weight, and tracking.</x:v>
      </x:c>
      <x:c r="G392" s="6" t="str">
        <x:v>Review</x:v>
      </x:c>
      <x:c r="H392" s="6" t="str">
        <x:v>Not checked</x:v>
      </x:c>
      <x:c r="I392" s="6" t="str"/>
      <x:c r="J392" s="6" t="str"/>
      <x:c r="K392" s="2" t="str">
        <x:v>https://m3.material.io/components/chips</x:v>
      </x:c>
      <x:c r="L392" s="2" t="str">
        <x:f>IF(OR(AND(G392="Required",H392="Pass",I392&lt;&gt;""),AND(G392="N/A",J392&lt;&gt;"")),"Ready","Open")</x:f>
        <x:v>Open</x:v>
      </x:c>
    </x:row>
    <x:row r="393" ht="20" customHeight="1">
      <x:c r="A393" s="2" t="str">
        <x:v>CM-0013</x:v>
      </x:c>
      <x:c r="B393" s="2" t="str">
        <x:v>md-filter-chip</x:v>
      </x:c>
      <x:c r="C393" s="2" t="str"/>
      <x:c r="D393" s="2" t="str">
        <x:v>Visual tokens</x:v>
      </x:c>
      <x:c r="E393" s="2" t="str">
        <x:v>Shape spacing elevation</x:v>
      </x:c>
      <x:c r="F393" s="2" t="str">
        <x:v>Verify corners, padding, gaps, borders, tonal and shadow elevation.</x:v>
      </x:c>
      <x:c r="G393" s="6" t="str">
        <x:v>Review</x:v>
      </x:c>
      <x:c r="H393" s="6" t="str">
        <x:v>Not checked</x:v>
      </x:c>
      <x:c r="I393" s="6" t="str"/>
      <x:c r="J393" s="6" t="str"/>
      <x:c r="K393" s="2" t="str">
        <x:v>https://m3.material.io/components/chips</x:v>
      </x:c>
      <x:c r="L393" s="2" t="str">
        <x:f>IF(OR(AND(G393="Required",H393="Pass",I393&lt;&gt;""),AND(G393="N/A",J393&lt;&gt;"")),"Ready","Open")</x:f>
        <x:v>Open</x:v>
      </x:c>
    </x:row>
    <x:row r="394" ht="20" customHeight="1">
      <x:c r="A394" s="2" t="str">
        <x:v>CM-0013</x:v>
      </x:c>
      <x:c r="B394" s="2" t="str">
        <x:v>md-filter-chip</x:v>
      </x:c>
      <x:c r="C394" s="2" t="str"/>
      <x:c r="D394" s="2" t="str">
        <x:v>States</x:v>
      </x:c>
      <x:c r="E394" s="2" t="str">
        <x:v>Enabled</x:v>
      </x:c>
      <x:c r="F394" s="2" t="str">
        <x:v>Verify resting visual and behavior.</x:v>
      </x:c>
      <x:c r="G394" s="6" t="str">
        <x:v>Review</x:v>
      </x:c>
      <x:c r="H394" s="6" t="str">
        <x:v>Not checked</x:v>
      </x:c>
      <x:c r="I394" s="6" t="str"/>
      <x:c r="J394" s="6" t="str"/>
      <x:c r="K394" s="2" t="str">
        <x:v>https://m3.material.io/components/chips</x:v>
      </x:c>
      <x:c r="L394" s="2" t="str">
        <x:f>IF(OR(AND(G394="Required",H394="Pass",I394&lt;&gt;""),AND(G394="N/A",J394&lt;&gt;"")),"Ready","Open")</x:f>
        <x:v>Open</x:v>
      </x:c>
    </x:row>
    <x:row r="395" ht="20" customHeight="1">
      <x:c r="A395" s="2" t="str">
        <x:v>CM-0013</x:v>
      </x:c>
      <x:c r="B395" s="2" t="str">
        <x:v>md-filter-chip</x:v>
      </x:c>
      <x:c r="C395" s="2" t="str"/>
      <x:c r="D395" s="2" t="str">
        <x:v>States</x:v>
      </x:c>
      <x:c r="E395" s="2" t="str">
        <x:v>Hover</x:v>
      </x:c>
      <x:c r="F395" s="2" t="str">
        <x:v>Verify hover state with hover-capable pointer.</x:v>
      </x:c>
      <x:c r="G395" s="6" t="str">
        <x:v>Review</x:v>
      </x:c>
      <x:c r="H395" s="6" t="str">
        <x:v>Not checked</x:v>
      </x:c>
      <x:c r="I395" s="6" t="str"/>
      <x:c r="J395" s="6" t="str"/>
      <x:c r="K395" s="2" t="str">
        <x:v>https://m3.material.io/components/chips</x:v>
      </x:c>
      <x:c r="L395" s="2" t="str">
        <x:f>IF(OR(AND(G395="Required",H395="Pass",I395&lt;&gt;""),AND(G395="N/A",J395&lt;&gt;"")),"Ready","Open")</x:f>
        <x:v>Open</x:v>
      </x:c>
    </x:row>
    <x:row r="396" ht="20" customHeight="1">
      <x:c r="A396" s="2" t="str">
        <x:v>CM-0013</x:v>
      </x:c>
      <x:c r="B396" s="2" t="str">
        <x:v>md-filter-chip</x:v>
      </x:c>
      <x:c r="C396" s="2" t="str"/>
      <x:c r="D396" s="2" t="str">
        <x:v>States</x:v>
      </x:c>
      <x:c r="E396" s="2" t="str">
        <x:v>Focus visible</x:v>
      </x:c>
      <x:c r="F396" s="2" t="str">
        <x:v>Verify keyboard focus indicator and focus behavior.</x:v>
      </x:c>
      <x:c r="G396" s="6" t="str">
        <x:v>Review</x:v>
      </x:c>
      <x:c r="H396" s="6" t="str">
        <x:v>Not checked</x:v>
      </x:c>
      <x:c r="I396" s="6" t="str"/>
      <x:c r="J396" s="6" t="str"/>
      <x:c r="K396" s="2" t="str">
        <x:v>https://m3.material.io/components/chips</x:v>
      </x:c>
      <x:c r="L396" s="2" t="str">
        <x:f>IF(OR(AND(G396="Required",H396="Pass",I396&lt;&gt;""),AND(G396="N/A",J396&lt;&gt;"")),"Ready","Open")</x:f>
        <x:v>Open</x:v>
      </x:c>
    </x:row>
    <x:row r="397" ht="20" customHeight="1">
      <x:c r="A397" s="2" t="str">
        <x:v>CM-0013</x:v>
      </x:c>
      <x:c r="B397" s="2" t="str">
        <x:v>md-filter-chip</x:v>
      </x:c>
      <x:c r="C397" s="2" t="str"/>
      <x:c r="D397" s="2" t="str">
        <x:v>States</x:v>
      </x:c>
      <x:c r="E397" s="2" t="str">
        <x:v>Pressed</x:v>
      </x:c>
      <x:c r="F397" s="2" t="str">
        <x:v>Verify active/pressed treatment and release behavior.</x:v>
      </x:c>
      <x:c r="G397" s="6" t="str">
        <x:v>Review</x:v>
      </x:c>
      <x:c r="H397" s="6" t="str">
        <x:v>Not checked</x:v>
      </x:c>
      <x:c r="I397" s="6" t="str"/>
      <x:c r="J397" s="6" t="str"/>
      <x:c r="K397" s="2" t="str">
        <x:v>https://m3.material.io/components/chips</x:v>
      </x:c>
      <x:c r="L397" s="2" t="str">
        <x:f>IF(OR(AND(G397="Required",H397="Pass",I397&lt;&gt;""),AND(G397="N/A",J397&lt;&gt;"")),"Ready","Open")</x:f>
        <x:v>Open</x:v>
      </x:c>
    </x:row>
    <x:row r="398" ht="20" customHeight="1">
      <x:c r="A398" s="2" t="str">
        <x:v>CM-0013</x:v>
      </x:c>
      <x:c r="B398" s="2" t="str">
        <x:v>md-filter-chip</x:v>
      </x:c>
      <x:c r="C398" s="2" t="str"/>
      <x:c r="D398" s="2" t="str">
        <x:v>States</x:v>
      </x:c>
      <x:c r="E398" s="2" t="str">
        <x:v>Selected checked</x:v>
      </x:c>
      <x:c r="F398" s="2" t="str">
        <x:v>Verify selected or checked state where applicable.</x:v>
      </x:c>
      <x:c r="G398" s="6" t="str">
        <x:v>Review</x:v>
      </x:c>
      <x:c r="H398" s="6" t="str">
        <x:v>Not checked</x:v>
      </x:c>
      <x:c r="I398" s="6" t="str"/>
      <x:c r="J398" s="6" t="str"/>
      <x:c r="K398" s="2" t="str">
        <x:v>https://m3.material.io/components/chips</x:v>
      </x:c>
      <x:c r="L398" s="2" t="str">
        <x:f>IF(OR(AND(G398="Required",H398="Pass",I398&lt;&gt;""),AND(G398="N/A",J398&lt;&gt;"")),"Ready","Open")</x:f>
        <x:v>Open</x:v>
      </x:c>
    </x:row>
    <x:row r="399" ht="20" customHeight="1">
      <x:c r="A399" s="2" t="str">
        <x:v>CM-0013</x:v>
      </x:c>
      <x:c r="B399" s="2" t="str">
        <x:v>md-filter-chip</x:v>
      </x:c>
      <x:c r="C399" s="2" t="str"/>
      <x:c r="D399" s="2" t="str">
        <x:v>States</x:v>
      </x:c>
      <x:c r="E399" s="2" t="str">
        <x:v>Disabled</x:v>
      </x:c>
      <x:c r="F399" s="2" t="str">
        <x:v>Verify disabled visual, focus, and activation behavior.</x:v>
      </x:c>
      <x:c r="G399" s="6" t="str">
        <x:v>Review</x:v>
      </x:c>
      <x:c r="H399" s="6" t="str">
        <x:v>Not checked</x:v>
      </x:c>
      <x:c r="I399" s="6" t="str"/>
      <x:c r="J399" s="6" t="str"/>
      <x:c r="K399" s="2" t="str">
        <x:v>https://m3.material.io/components/chips</x:v>
      </x:c>
      <x:c r="L399" s="2" t="str">
        <x:f>IF(OR(AND(G399="Required",H399="Pass",I399&lt;&gt;""),AND(G399="N/A",J399&lt;&gt;"")),"Ready","Open")</x:f>
        <x:v>Open</x:v>
      </x:c>
    </x:row>
    <x:row r="400" ht="20" customHeight="1">
      <x:c r="A400" s="2" t="str">
        <x:v>CM-0013</x:v>
      </x:c>
      <x:c r="B400" s="2" t="str">
        <x:v>md-filter-chip</x:v>
      </x:c>
      <x:c r="C400" s="2" t="str"/>
      <x:c r="D400" s="2" t="str">
        <x:v>States</x:v>
      </x:c>
      <x:c r="E400" s="2" t="str">
        <x:v>Invalid error</x:v>
      </x:c>
      <x:c r="F400" s="2" t="str">
        <x:v>Verify validation and error presentation where applicable.</x:v>
      </x:c>
      <x:c r="G400" s="6" t="str">
        <x:v>Review</x:v>
      </x:c>
      <x:c r="H400" s="6" t="str">
        <x:v>Not checked</x:v>
      </x:c>
      <x:c r="I400" s="6" t="str"/>
      <x:c r="J400" s="6" t="str"/>
      <x:c r="K400" s="2" t="str">
        <x:v>https://m3.material.io/components/chips</x:v>
      </x:c>
      <x:c r="L400" s="2" t="str">
        <x:f>IF(OR(AND(G400="Required",H400="Pass",I400&lt;&gt;""),AND(G400="N/A",J400&lt;&gt;"")),"Ready","Open")</x:f>
        <x:v>Open</x:v>
      </x:c>
    </x:row>
    <x:row r="401" ht="20" customHeight="1">
      <x:c r="A401" s="2" t="str">
        <x:v>CM-0013</x:v>
      </x:c>
      <x:c r="B401" s="2" t="str">
        <x:v>md-filter-chip</x:v>
      </x:c>
      <x:c r="C401" s="2" t="str"/>
      <x:c r="D401" s="2" t="str">
        <x:v>States</x:v>
      </x:c>
      <x:c r="E401" s="2" t="str">
        <x:v>Loading</x:v>
      </x:c>
      <x:c r="F401" s="2" t="str">
        <x:v>Verify pending feedback and geometry where applicable.</x:v>
      </x:c>
      <x:c r="G401" s="6" t="str">
        <x:v>Review</x:v>
      </x:c>
      <x:c r="H401" s="6" t="str">
        <x:v>Not checked</x:v>
      </x:c>
      <x:c r="I401" s="6" t="str"/>
      <x:c r="J401" s="6" t="str"/>
      <x:c r="K401" s="2" t="str">
        <x:v>https://m3.material.io/components/chips</x:v>
      </x:c>
      <x:c r="L401" s="2" t="str">
        <x:f>IF(OR(AND(G401="Required",H401="Pass",I401&lt;&gt;""),AND(G401="N/A",J401&lt;&gt;"")),"Ready","Open")</x:f>
        <x:v>Open</x:v>
      </x:c>
    </x:row>
    <x:row r="402" ht="20" customHeight="1">
      <x:c r="A402" s="2" t="str">
        <x:v>CM-0013</x:v>
      </x:c>
      <x:c r="B402" s="2" t="str">
        <x:v>md-filter-chip</x:v>
      </x:c>
      <x:c r="C402" s="2" t="str"/>
      <x:c r="D402" s="2" t="str">
        <x:v>States</x:v>
      </x:c>
      <x:c r="E402" s="2" t="str">
        <x:v>Read only</x:v>
      </x:c>
      <x:c r="F402" s="2" t="str">
        <x:v>Verify read-only semantics where applicable.</x:v>
      </x:c>
      <x:c r="G402" s="6" t="str">
        <x:v>Review</x:v>
      </x:c>
      <x:c r="H402" s="6" t="str">
        <x:v>Not checked</x:v>
      </x:c>
      <x:c r="I402" s="6" t="str"/>
      <x:c r="J402" s="6" t="str"/>
      <x:c r="K402" s="2" t="str">
        <x:v>https://m3.material.io/components/chips</x:v>
      </x:c>
      <x:c r="L402" s="2" t="str">
        <x:f>IF(OR(AND(G402="Required",H402="Pass",I402&lt;&gt;""),AND(G402="N/A",J402&lt;&gt;"")),"Ready","Open")</x:f>
        <x:v>Open</x:v>
      </x:c>
    </x:row>
    <x:row r="403" ht="20" customHeight="1">
      <x:c r="A403" s="2" t="str">
        <x:v>CM-0013</x:v>
      </x:c>
      <x:c r="B403" s="2" t="str">
        <x:v>md-filter-chip</x:v>
      </x:c>
      <x:c r="C403" s="2" t="str"/>
      <x:c r="D403" s="2" t="str">
        <x:v>States</x:v>
      </x:c>
      <x:c r="E403" s="2" t="str">
        <x:v>Open closed dragged</x:v>
      </x:c>
      <x:c r="F403" s="2" t="str">
        <x:v>Verify expanded, open, or dragged states where applicable.</x:v>
      </x:c>
      <x:c r="G403" s="6" t="str">
        <x:v>Review</x:v>
      </x:c>
      <x:c r="H403" s="6" t="str">
        <x:v>Not checked</x:v>
      </x:c>
      <x:c r="I403" s="6" t="str"/>
      <x:c r="J403" s="6" t="str"/>
      <x:c r="K403" s="2" t="str">
        <x:v>https://m3.material.io/components/chips</x:v>
      </x:c>
      <x:c r="L403" s="2" t="str">
        <x:f>IF(OR(AND(G403="Required",H403="Pass",I403&lt;&gt;""),AND(G403="N/A",J403&lt;&gt;"")),"Ready","Open")</x:f>
        <x:v>Open</x:v>
      </x:c>
    </x:row>
    <x:row r="404" ht="20" customHeight="1">
      <x:c r="A404" s="2" t="str">
        <x:v>CM-0013</x:v>
      </x:c>
      <x:c r="B404" s="2" t="str">
        <x:v>md-filter-chip</x:v>
      </x:c>
      <x:c r="C404" s="2" t="str"/>
      <x:c r="D404" s="2" t="str">
        <x:v>Interaction</x:v>
      </x:c>
      <x:c r="E404" s="2" t="str">
        <x:v>Pointer touch</x:v>
      </x:c>
      <x:c r="F404" s="2" t="str">
        <x:v>Verify pointer, touch, gesture, and cancellation behavior.</x:v>
      </x:c>
      <x:c r="G404" s="6" t="str">
        <x:v>Review</x:v>
      </x:c>
      <x:c r="H404" s="6" t="str">
        <x:v>Not checked</x:v>
      </x:c>
      <x:c r="I404" s="6" t="str"/>
      <x:c r="J404" s="6" t="str"/>
      <x:c r="K404" s="2" t="str">
        <x:v>https://m3.material.io/components/chips</x:v>
      </x:c>
      <x:c r="L404" s="2" t="str">
        <x:f>IF(OR(AND(G404="Required",H404="Pass",I404&lt;&gt;""),AND(G404="N/A",J404&lt;&gt;"")),"Ready","Open")</x:f>
        <x:v>Open</x:v>
      </x:c>
    </x:row>
    <x:row r="405" ht="20" customHeight="1">
      <x:c r="A405" s="2" t="str">
        <x:v>CM-0013</x:v>
      </x:c>
      <x:c r="B405" s="2" t="str">
        <x:v>md-filter-chip</x:v>
      </x:c>
      <x:c r="C405" s="2" t="str"/>
      <x:c r="D405" s="2" t="str">
        <x:v>Interaction</x:v>
      </x:c>
      <x:c r="E405" s="2" t="str">
        <x:v>Keyboard form</x:v>
      </x:c>
      <x:c r="F405" s="2" t="str">
        <x:v>Verify keyboard controls and native form behavior.</x:v>
      </x:c>
      <x:c r="G405" s="6" t="str">
        <x:v>Review</x:v>
      </x:c>
      <x:c r="H405" s="6" t="str">
        <x:v>Not checked</x:v>
      </x:c>
      <x:c r="I405" s="6" t="str"/>
      <x:c r="J405" s="6" t="str"/>
      <x:c r="K405" s="2" t="str">
        <x:v>https://m3.material.io/components/chips</x:v>
      </x:c>
      <x:c r="L405" s="2" t="str">
        <x:f>IF(OR(AND(G405="Required",H405="Pass",I405&lt;&gt;""),AND(G405="N/A",J405&lt;&gt;"")),"Ready","Open")</x:f>
        <x:v>Open</x:v>
      </x:c>
    </x:row>
    <x:row r="406" ht="20" customHeight="1">
      <x:c r="A406" s="2" t="str">
        <x:v>CM-0013</x:v>
      </x:c>
      <x:c r="B406" s="2" t="str">
        <x:v>md-filter-chip</x:v>
      </x:c>
      <x:c r="C406" s="2" t="str"/>
      <x:c r="D406" s="2" t="str">
        <x:v>Accessibility</x:v>
      </x:c>
      <x:c r="E406" s="2" t="str">
        <x:v>Semantics</x:v>
      </x:c>
      <x:c r="F406" s="2" t="str">
        <x:v>Verify name, role, state, focus order, and screen reader output.</x:v>
      </x:c>
      <x:c r="G406" s="6" t="str">
        <x:v>Review</x:v>
      </x:c>
      <x:c r="H406" s="6" t="str">
        <x:v>Not checked</x:v>
      </x:c>
      <x:c r="I406" s="6" t="str"/>
      <x:c r="J406" s="6" t="str"/>
      <x:c r="K406" s="2" t="str">
        <x:v>https://m3.material.io/components/chips</x:v>
      </x:c>
      <x:c r="L406" s="2" t="str">
        <x:f>IF(OR(AND(G406="Required",H406="Pass",I406&lt;&gt;""),AND(G406="N/A",J406&lt;&gt;"")),"Ready","Open")</x:f>
        <x:v>Open</x:v>
      </x:c>
    </x:row>
    <x:row r="407" ht="20" customHeight="1">
      <x:c r="A407" s="2" t="str">
        <x:v>CM-0013</x:v>
      </x:c>
      <x:c r="B407" s="2" t="str">
        <x:v>md-filter-chip</x:v>
      </x:c>
      <x:c r="C407" s="2" t="str"/>
      <x:c r="D407" s="2" t="str">
        <x:v>Accessibility</x:v>
      </x:c>
      <x:c r="E407" s="2" t="str">
        <x:v>Contrast cues</x:v>
      </x:c>
      <x:c r="F407" s="2" t="str">
        <x:v>Verify contextual contrast and non-color cues.</x:v>
      </x:c>
      <x:c r="G407" s="6" t="str">
        <x:v>Review</x:v>
      </x:c>
      <x:c r="H407" s="6" t="str">
        <x:v>Not checked</x:v>
      </x:c>
      <x:c r="I407" s="6" t="str"/>
      <x:c r="J407" s="6" t="str"/>
      <x:c r="K407" s="2" t="str">
        <x:v>https://m3.material.io/components/chips</x:v>
      </x:c>
      <x:c r="L407" s="2" t="str">
        <x:f>IF(OR(AND(G407="Required",H407="Pass",I407&lt;&gt;""),AND(G407="N/A",J407&lt;&gt;"")),"Ready","Open")</x:f>
        <x:v>Open</x:v>
      </x:c>
    </x:row>
    <x:row r="408" ht="20" customHeight="1">
      <x:c r="A408" s="2" t="str">
        <x:v>CM-0013</x:v>
      </x:c>
      <x:c r="B408" s="2" t="str">
        <x:v>md-filter-chip</x:v>
      </x:c>
      <x:c r="C408" s="2" t="str"/>
      <x:c r="D408" s="2" t="str">
        <x:v>Motion</x:v>
      </x:c>
      <x:c r="E408" s="2" t="str">
        <x:v>Transitions</x:v>
      </x:c>
      <x:c r="F408" s="2" t="str">
        <x:v>Verify duration, easing, direction, and animated properties.</x:v>
      </x:c>
      <x:c r="G408" s="6" t="str">
        <x:v>Review</x:v>
      </x:c>
      <x:c r="H408" s="6" t="str">
        <x:v>Not checked</x:v>
      </x:c>
      <x:c r="I408" s="6" t="str"/>
      <x:c r="J408" s="6" t="str"/>
      <x:c r="K408" s="2" t="str">
        <x:v>https://m3.material.io/components/chips</x:v>
      </x:c>
      <x:c r="L408" s="2" t="str">
        <x:f>IF(OR(AND(G408="Required",H408="Pass",I408&lt;&gt;""),AND(G408="N/A",J408&lt;&gt;"")),"Ready","Open")</x:f>
        <x:v>Open</x:v>
      </x:c>
    </x:row>
    <x:row r="409" ht="20" customHeight="1">
      <x:c r="A409" s="2" t="str">
        <x:v>CM-0013</x:v>
      </x:c>
      <x:c r="B409" s="2" t="str">
        <x:v>md-filter-chip</x:v>
      </x:c>
      <x:c r="C409" s="2" t="str"/>
      <x:c r="D409" s="2" t="str">
        <x:v>Motion</x:v>
      </x:c>
      <x:c r="E409" s="2" t="str">
        <x:v>Enter exit interruption</x:v>
      </x:c>
      <x:c r="F409" s="2" t="str">
        <x:v>Verify enter/exit and interrupted transitions where applicable.</x:v>
      </x:c>
      <x:c r="G409" s="6" t="str">
        <x:v>Review</x:v>
      </x:c>
      <x:c r="H409" s="6" t="str">
        <x:v>Not checked</x:v>
      </x:c>
      <x:c r="I409" s="6" t="str"/>
      <x:c r="J409" s="6" t="str"/>
      <x:c r="K409" s="2" t="str">
        <x:v>https://m3.material.io/components/chips</x:v>
      </x:c>
      <x:c r="L409" s="2" t="str">
        <x:f>IF(OR(AND(G409="Required",H409="Pass",I409&lt;&gt;""),AND(G409="N/A",J409&lt;&gt;"")),"Ready","Open")</x:f>
        <x:v>Open</x:v>
      </x:c>
    </x:row>
    <x:row r="410" ht="20" customHeight="1">
      <x:c r="A410" s="2" t="str">
        <x:v>CM-0013</x:v>
      </x:c>
      <x:c r="B410" s="2" t="str">
        <x:v>md-filter-chip</x:v>
      </x:c>
      <x:c r="C410" s="2" t="str"/>
      <x:c r="D410" s="2" t="str">
        <x:v>Motion</x:v>
      </x:c>
      <x:c r="E410" s="2" t="str">
        <x:v>Reduced motion</x:v>
      </x:c>
      <x:c r="F410" s="2" t="str">
        <x:v>Verify reduced-motion behavior.</x:v>
      </x:c>
      <x:c r="G410" s="6" t="str">
        <x:v>Review</x:v>
      </x:c>
      <x:c r="H410" s="6" t="str">
        <x:v>Not checked</x:v>
      </x:c>
      <x:c r="I410" s="6" t="str"/>
      <x:c r="J410" s="6" t="str"/>
      <x:c r="K410" s="2" t="str">
        <x:v>https://m3.material.io/components/chips</x:v>
      </x:c>
      <x:c r="L410" s="2" t="str">
        <x:f>IF(OR(AND(G410="Required",H410="Pass",I410&lt;&gt;""),AND(G410="N/A",J410&lt;&gt;"")),"Ready","Open")</x:f>
        <x:v>Open</x:v>
      </x:c>
    </x:row>
    <x:row r="411" ht="20" customHeight="1">
      <x:c r="A411" s="2" t="str">
        <x:v>CM-0013</x:v>
      </x:c>
      <x:c r="B411" s="2" t="str">
        <x:v>md-filter-chip</x:v>
      </x:c>
      <x:c r="C411" s="2" t="str"/>
      <x:c r="D411" s="2" t="str">
        <x:v>Responsive</x:v>
      </x:c>
      <x:c r="E411" s="2" t="str">
        <x:v>Viewport and container</x:v>
      </x:c>
      <x:c r="F411" s="2" t="str">
        <x:v>Verify compact, medium, expanded, and boundary conditions as applicable.</x:v>
      </x:c>
      <x:c r="G411" s="6" t="str">
        <x:v>Review</x:v>
      </x:c>
      <x:c r="H411" s="6" t="str">
        <x:v>Not checked</x:v>
      </x:c>
      <x:c r="I411" s="6" t="str"/>
      <x:c r="J411" s="6" t="str"/>
      <x:c r="K411" s="2" t="str">
        <x:v>https://m3.material.io/components/chips</x:v>
      </x:c>
      <x:c r="L411" s="2" t="str">
        <x:f>IF(OR(AND(G411="Required",H411="Pass",I411&lt;&gt;""),AND(G411="N/A",J411&lt;&gt;"")),"Ready","Open")</x:f>
        <x:v>Open</x:v>
      </x:c>
    </x:row>
    <x:row r="412" ht="20" customHeight="1">
      <x:c r="A412" s="2" t="str">
        <x:v>CM-0013</x:v>
      </x:c>
      <x:c r="B412" s="2" t="str">
        <x:v>md-filter-chip</x:v>
      </x:c>
      <x:c r="C412" s="2" t="str"/>
      <x:c r="D412" s="2" t="str">
        <x:v>Responsive</x:v>
      </x:c>
      <x:c r="E412" s="2" t="str">
        <x:v>Zoom RTL overflow</x:v>
      </x:c>
      <x:c r="F412" s="2" t="str">
        <x:v>Verify zoom, long content, overflow, and RTL layout.</x:v>
      </x:c>
      <x:c r="G412" s="6" t="str">
        <x:v>Review</x:v>
      </x:c>
      <x:c r="H412" s="6" t="str">
        <x:v>Not checked</x:v>
      </x:c>
      <x:c r="I412" s="6" t="str"/>
      <x:c r="J412" s="6" t="str"/>
      <x:c r="K412" s="2" t="str">
        <x:v>https://m3.material.io/components/chips</x:v>
      </x:c>
      <x:c r="L412" s="2" t="str">
        <x:f>IF(OR(AND(G412="Required",H412="Pass",I412&lt;&gt;""),AND(G412="N/A",J412&lt;&gt;"")),"Ready","Open")</x:f>
        <x:v>Open</x:v>
      </x:c>
    </x:row>
    <x:row r="413" ht="20" customHeight="1">
      <x:c r="A413" s="2" t="str">
        <x:v>CM-0013</x:v>
      </x:c>
      <x:c r="B413" s="2" t="str">
        <x:v>md-filter-chip</x:v>
      </x:c>
      <x:c r="C413" s="2" t="str"/>
      <x:c r="D413" s="2" t="str">
        <x:v>Theming</x:v>
      </x:c>
      <x:c r="E413" s="2" t="str">
        <x:v>Color and overrides</x:v>
      </x:c>
      <x:c r="F413" s="2" t="str">
        <x:v>Verify light/dark, dynamic color, custom theme, and scoped overrides.</x:v>
      </x:c>
      <x:c r="G413" s="6" t="str">
        <x:v>Review</x:v>
      </x:c>
      <x:c r="H413" s="6" t="str">
        <x:v>Not checked</x:v>
      </x:c>
      <x:c r="I413" s="6" t="str"/>
      <x:c r="J413" s="6" t="str"/>
      <x:c r="K413" s="2" t="str">
        <x:v>https://m3.material.io/components/chips</x:v>
      </x:c>
      <x:c r="L413" s="2" t="str">
        <x:f>IF(OR(AND(G413="Required",H413="Pass",I413&lt;&gt;""),AND(G413="N/A",J413&lt;&gt;"")),"Ready","Open")</x:f>
        <x:v>Open</x:v>
      </x:c>
    </x:row>
    <x:row r="414" ht="20" customHeight="1">
      <x:c r="A414" s="2" t="str">
        <x:v>CM-0013</x:v>
      </x:c>
      <x:c r="B414" s="2" t="str">
        <x:v>md-filter-chip</x:v>
      </x:c>
      <x:c r="C414" s="2" t="str"/>
      <x:c r="D414" s="2" t="str">
        <x:v>Content</x:v>
      </x:c>
      <x:c r="E414" s="2" t="str">
        <x:v>Extremes and locale</x:v>
      </x:c>
      <x:c r="F414" s="2" t="str">
        <x:v>Verify empty/long content, icon-only content, and localization.</x:v>
      </x:c>
      <x:c r="G414" s="6" t="str">
        <x:v>Review</x:v>
      </x:c>
      <x:c r="H414" s="6" t="str">
        <x:v>Not checked</x:v>
      </x:c>
      <x:c r="I414" s="6" t="str"/>
      <x:c r="J414" s="6" t="str"/>
      <x:c r="K414" s="2" t="str">
        <x:v>https://m3.material.io/components/chips</x:v>
      </x:c>
      <x:c r="L414" s="2" t="str">
        <x:f>IF(OR(AND(G414="Required",H414="Pass",I414&lt;&gt;""),AND(G414="N/A",J414&lt;&gt;"")),"Ready","Open")</x:f>
        <x:v>Open</x:v>
      </x:c>
    </x:row>
    <x:row r="415" ht="20" customHeight="1">
      <x:c r="A415" s="2" t="str">
        <x:v>CM-0013</x:v>
      </x:c>
      <x:c r="B415" s="2" t="str">
        <x:v>md-filter-chip</x:v>
      </x:c>
      <x:c r="C415" s="2" t="str"/>
      <x:c r="D415" s="2" t="str">
        <x:v>Composition</x:v>
      </x:c>
      <x:c r="E415" s="2" t="str">
        <x:v>Layering and nesting</x:v>
      </x:c>
      <x:c r="F415" s="2" t="str">
        <x:v>Verify overlays, stacking, scrolling, and nested use where applicable.</x:v>
      </x:c>
      <x:c r="G415" s="6" t="str">
        <x:v>Review</x:v>
      </x:c>
      <x:c r="H415" s="6" t="str">
        <x:v>Not checked</x:v>
      </x:c>
      <x:c r="I415" s="6" t="str"/>
      <x:c r="J415" s="6" t="str"/>
      <x:c r="K415" s="2" t="str">
        <x:v>https://m3.material.io/components/chips</x:v>
      </x:c>
      <x:c r="L415" s="2" t="str">
        <x:f>IF(OR(AND(G415="Required",H415="Pass",I415&lt;&gt;""),AND(G415="N/A",J415&lt;&gt;"")),"Ready","Open")</x:f>
        <x:v>Open</x:v>
      </x:c>
    </x:row>
    <x:row r="416" ht="20" customHeight="1">
      <x:c r="A416" s="2" t="str">
        <x:v>CM-0013</x:v>
      </x:c>
      <x:c r="B416" s="2" t="str">
        <x:v>md-filter-chip</x:v>
      </x:c>
      <x:c r="C416" s="2" t="str"/>
      <x:c r="D416" s="2" t="str">
        <x:v>Engineering</x:v>
      </x:c>
      <x:c r="E416" s="2" t="str">
        <x:v>Browser SSR performance</x:v>
      </x:c>
      <x:c r="F416" s="2" t="str">
        <x:v>Verify supported browsers, SSR/hydration, layout stability, and performance as applicable.</x:v>
      </x:c>
      <x:c r="G416" s="6" t="str">
        <x:v>Review</x:v>
      </x:c>
      <x:c r="H416" s="6" t="str">
        <x:v>Not checked</x:v>
      </x:c>
      <x:c r="I416" s="6" t="str"/>
      <x:c r="J416" s="6" t="str"/>
      <x:c r="K416" s="2" t="str">
        <x:v>https://m3.material.io/components/chips</x:v>
      </x:c>
      <x:c r="L416" s="2" t="str">
        <x:f>IF(OR(AND(G416="Required",H416="Pass",I416&lt;&gt;""),AND(G416="N/A",J416&lt;&gt;"")),"Ready","Open")</x:f>
        <x:v>Open</x:v>
      </x:c>
    </x:row>
    <x:row r="417" ht="20" customHeight="1">
      <x:c r="A417" s="2" t="str">
        <x:v>CM-0013</x:v>
      </x:c>
      <x:c r="B417" s="2" t="str">
        <x:v>md-filter-chip</x:v>
      </x:c>
      <x:c r="C417" s="2" t="str"/>
      <x:c r="D417" s="2" t="str">
        <x:v>Evidence</x:v>
      </x:c>
      <x:c r="E417" s="2" t="str">
        <x:v>Docs and regression</x:v>
      </x:c>
      <x:c r="F417" s="2" t="str">
        <x:v>Link updated docs, source, unit/browser tests, and visual evidence.</x:v>
      </x:c>
      <x:c r="G417" s="6" t="str">
        <x:v>Review</x:v>
      </x:c>
      <x:c r="H417" s="6" t="str">
        <x:v>Not checked</x:v>
      </x:c>
      <x:c r="I417" s="6" t="str"/>
      <x:c r="J417" s="6" t="str"/>
      <x:c r="K417" s="2" t="str">
        <x:v>https://m3.material.io/components/chips</x:v>
      </x:c>
      <x:c r="L417" s="2" t="str">
        <x:f>IF(OR(AND(G417="Required",H417="Pass",I417&lt;&gt;""),AND(G417="N/A",J417&lt;&gt;"")),"Ready","Open")</x:f>
        <x:v>Open</x:v>
      </x:c>
    </x:row>
    <x:row r="418" ht="20" customHeight="1">
      <x:c r="A418" s="2" t="str">
        <x:v>CM-0014</x:v>
      </x:c>
      <x:c r="B418" s="2" t="str">
        <x:v>md-input-chip</x:v>
      </x:c>
      <x:c r="C418" s="2" t="str"/>
      <x:c r="D418" s="2" t="str">
        <x:v>Coverage</x:v>
      </x:c>
      <x:c r="E418" s="2" t="str">
        <x:v>Type and variant</x:v>
      </x:c>
      <x:c r="F418" s="2" t="str">
        <x:v>Identify the corresponding Material 3 type and supported variants.</x:v>
      </x:c>
      <x:c r="G418" s="6" t="str">
        <x:v>Review</x:v>
      </x:c>
      <x:c r="H418" s="6" t="str">
        <x:v>Not checked</x:v>
      </x:c>
      <x:c r="I418" s="6" t="str"/>
      <x:c r="J418" s="6" t="str"/>
      <x:c r="K418" s="2" t="str">
        <x:v>https://m3.material.io/components/chips</x:v>
      </x:c>
      <x:c r="L418" s="2" t="str">
        <x:f>IF(OR(AND(G418="Required",H418="Pass",I418&lt;&gt;""),AND(G418="N/A",J418&lt;&gt;"")),"Ready","Open")</x:f>
        <x:v>Open</x:v>
      </x:c>
    </x:row>
    <x:row r="419" ht="20" customHeight="1">
      <x:c r="A419" s="2" t="str">
        <x:v>CM-0014</x:v>
      </x:c>
      <x:c r="B419" s="2" t="str">
        <x:v>md-input-chip</x:v>
      </x:c>
      <x:c r="C419" s="2" t="str"/>
      <x:c r="D419" s="2" t="str">
        <x:v>Coverage</x:v>
      </x:c>
      <x:c r="E419" s="2" t="str">
        <x:v>Properties and slots</x:v>
      </x:c>
      <x:c r="F419" s="2" t="str">
        <x:v>Compare public configuration, content slots, and composition.</x:v>
      </x:c>
      <x:c r="G419" s="6" t="str">
        <x:v>Review</x:v>
      </x:c>
      <x:c r="H419" s="6" t="str">
        <x:v>Not checked</x:v>
      </x:c>
      <x:c r="I419" s="6" t="str"/>
      <x:c r="J419" s="6" t="str"/>
      <x:c r="K419" s="2" t="str">
        <x:v>https://m3.material.io/components/chips</x:v>
      </x:c>
      <x:c r="L419" s="2" t="str">
        <x:f>IF(OR(AND(G419="Required",H419="Pass",I419&lt;&gt;""),AND(G419="N/A",J419&lt;&gt;"")),"Ready","Open")</x:f>
        <x:v>Open</x:v>
      </x:c>
    </x:row>
    <x:row r="420" ht="20" customHeight="1">
      <x:c r="A420" s="2" t="str">
        <x:v>CM-0014</x:v>
      </x:c>
      <x:c r="B420" s="2" t="str">
        <x:v>md-input-chip</x:v>
      </x:c>
      <x:c r="C420" s="2" t="str"/>
      <x:c r="D420" s="2" t="str">
        <x:v>Anatomy</x:v>
      </x:c>
      <x:c r="E420" s="2" t="str">
        <x:v>Parts and geometry</x:v>
      </x:c>
      <x:c r="F420" s="2" t="str">
        <x:v>Compare parts, dimensions, alignment, spacing, and icon placement.</x:v>
      </x:c>
      <x:c r="G420" s="6" t="str">
        <x:v>Review</x:v>
      </x:c>
      <x:c r="H420" s="6" t="str">
        <x:v>Not checked</x:v>
      </x:c>
      <x:c r="I420" s="6" t="str"/>
      <x:c r="J420" s="6" t="str"/>
      <x:c r="K420" s="2" t="str">
        <x:v>https://m3.material.io/components/chips</x:v>
      </x:c>
      <x:c r="L420" s="2" t="str">
        <x:f>IF(OR(AND(G420="Required",H420="Pass",I420&lt;&gt;""),AND(G420="N/A",J420&lt;&gt;"")),"Ready","Open")</x:f>
        <x:v>Open</x:v>
      </x:c>
    </x:row>
    <x:row r="421" ht="20" customHeight="1">
      <x:c r="A421" s="2" t="str">
        <x:v>CM-0014</x:v>
      </x:c>
      <x:c r="B421" s="2" t="str">
        <x:v>md-input-chip</x:v>
      </x:c>
      <x:c r="C421" s="2" t="str"/>
      <x:c r="D421" s="2" t="str">
        <x:v>Anatomy</x:v>
      </x:c>
      <x:c r="E421" s="2" t="str">
        <x:v>Touch target</x:v>
      </x:c>
      <x:c r="F421" s="2" t="str">
        <x:v>Verify the applicable Material target geometry.</x:v>
      </x:c>
      <x:c r="G421" s="6" t="str">
        <x:v>Review</x:v>
      </x:c>
      <x:c r="H421" s="6" t="str">
        <x:v>Not checked</x:v>
      </x:c>
      <x:c r="I421" s="6" t="str"/>
      <x:c r="J421" s="6" t="str"/>
      <x:c r="K421" s="2" t="str">
        <x:v>https://m3.material.io/components/chips</x:v>
      </x:c>
      <x:c r="L421" s="2" t="str">
        <x:f>IF(OR(AND(G421="Required",H421="Pass",I421&lt;&gt;""),AND(G421="N/A",J421&lt;&gt;"")),"Ready","Open")</x:f>
        <x:v>Open</x:v>
      </x:c>
    </x:row>
    <x:row r="422" ht="20" customHeight="1">
      <x:c r="A422" s="2" t="str">
        <x:v>CM-0014</x:v>
      </x:c>
      <x:c r="B422" s="2" t="str">
        <x:v>md-input-chip</x:v>
      </x:c>
      <x:c r="C422" s="2" t="str"/>
      <x:c r="D422" s="2" t="str">
        <x:v>Visual tokens</x:v>
      </x:c>
      <x:c r="E422" s="2" t="str">
        <x:v>Color light</x:v>
      </x:c>
      <x:c r="F422" s="2" t="str">
        <x:v>Verify semantic container, content, border, and state colors in light mode.</x:v>
      </x:c>
      <x:c r="G422" s="6" t="str">
        <x:v>Review</x:v>
      </x:c>
      <x:c r="H422" s="6" t="str">
        <x:v>Not checked</x:v>
      </x:c>
      <x:c r="I422" s="6" t="str"/>
      <x:c r="J422" s="6" t="str"/>
      <x:c r="K422" s="2" t="str">
        <x:v>https://m3.material.io/components/chips</x:v>
      </x:c>
      <x:c r="L422" s="2" t="str">
        <x:f>IF(OR(AND(G422="Required",H422="Pass",I422&lt;&gt;""),AND(G422="N/A",J422&lt;&gt;"")),"Ready","Open")</x:f>
        <x:v>Open</x:v>
      </x:c>
    </x:row>
    <x:row r="423" ht="20" customHeight="1">
      <x:c r="A423" s="2" t="str">
        <x:v>CM-0014</x:v>
      </x:c>
      <x:c r="B423" s="2" t="str">
        <x:v>md-input-chip</x:v>
      </x:c>
      <x:c r="C423" s="2" t="str"/>
      <x:c r="D423" s="2" t="str">
        <x:v>Visual tokens</x:v>
      </x:c>
      <x:c r="E423" s="2" t="str">
        <x:v>Color dark</x:v>
      </x:c>
      <x:c r="F423" s="2" t="str">
        <x:v>Verify semantic container, content, border, and state colors in dark mode.</x:v>
      </x:c>
      <x:c r="G423" s="6" t="str">
        <x:v>Review</x:v>
      </x:c>
      <x:c r="H423" s="6" t="str">
        <x:v>Not checked</x:v>
      </x:c>
      <x:c r="I423" s="6" t="str"/>
      <x:c r="J423" s="6" t="str"/>
      <x:c r="K423" s="2" t="str">
        <x:v>https://m3.material.io/components/chips</x:v>
      </x:c>
      <x:c r="L423" s="2" t="str">
        <x:f>IF(OR(AND(G423="Required",H423="Pass",I423&lt;&gt;""),AND(G423="N/A",J423&lt;&gt;"")),"Ready","Open")</x:f>
        <x:v>Open</x:v>
      </x:c>
    </x:row>
    <x:row r="424" ht="20" customHeight="1">
      <x:c r="A424" s="2" t="str">
        <x:v>CM-0014</x:v>
      </x:c>
      <x:c r="B424" s="2" t="str">
        <x:v>md-input-chip</x:v>
      </x:c>
      <x:c r="C424" s="2" t="str"/>
      <x:c r="D424" s="2" t="str">
        <x:v>Visual tokens</x:v>
      </x:c>
      <x:c r="E424" s="2" t="str">
        <x:v>Typography</x:v>
      </x:c>
      <x:c r="F424" s="2" t="str">
        <x:v>Verify family, scale role, size, line height, weight, and tracking.</x:v>
      </x:c>
      <x:c r="G424" s="6" t="str">
        <x:v>Review</x:v>
      </x:c>
      <x:c r="H424" s="6" t="str">
        <x:v>Not checked</x:v>
      </x:c>
      <x:c r="I424" s="6" t="str"/>
      <x:c r="J424" s="6" t="str"/>
      <x:c r="K424" s="2" t="str">
        <x:v>https://m3.material.io/components/chips</x:v>
      </x:c>
      <x:c r="L424" s="2" t="str">
        <x:f>IF(OR(AND(G424="Required",H424="Pass",I424&lt;&gt;""),AND(G424="N/A",J424&lt;&gt;"")),"Ready","Open")</x:f>
        <x:v>Open</x:v>
      </x:c>
    </x:row>
    <x:row r="425" ht="20" customHeight="1">
      <x:c r="A425" s="2" t="str">
        <x:v>CM-0014</x:v>
      </x:c>
      <x:c r="B425" s="2" t="str">
        <x:v>md-input-chip</x:v>
      </x:c>
      <x:c r="C425" s="2" t="str"/>
      <x:c r="D425" s="2" t="str">
        <x:v>Visual tokens</x:v>
      </x:c>
      <x:c r="E425" s="2" t="str">
        <x:v>Shape spacing elevation</x:v>
      </x:c>
      <x:c r="F425" s="2" t="str">
        <x:v>Verify corners, padding, gaps, borders, tonal and shadow elevation.</x:v>
      </x:c>
      <x:c r="G425" s="6" t="str">
        <x:v>Review</x:v>
      </x:c>
      <x:c r="H425" s="6" t="str">
        <x:v>Not checked</x:v>
      </x:c>
      <x:c r="I425" s="6" t="str"/>
      <x:c r="J425" s="6" t="str"/>
      <x:c r="K425" s="2" t="str">
        <x:v>https://m3.material.io/components/chips</x:v>
      </x:c>
      <x:c r="L425" s="2" t="str">
        <x:f>IF(OR(AND(G425="Required",H425="Pass",I425&lt;&gt;""),AND(G425="N/A",J425&lt;&gt;"")),"Ready","Open")</x:f>
        <x:v>Open</x:v>
      </x:c>
    </x:row>
    <x:row r="426" ht="20" customHeight="1">
      <x:c r="A426" s="2" t="str">
        <x:v>CM-0014</x:v>
      </x:c>
      <x:c r="B426" s="2" t="str">
        <x:v>md-input-chip</x:v>
      </x:c>
      <x:c r="C426" s="2" t="str"/>
      <x:c r="D426" s="2" t="str">
        <x:v>States</x:v>
      </x:c>
      <x:c r="E426" s="2" t="str">
        <x:v>Enabled</x:v>
      </x:c>
      <x:c r="F426" s="2" t="str">
        <x:v>Verify resting visual and behavior.</x:v>
      </x:c>
      <x:c r="G426" s="6" t="str">
        <x:v>Review</x:v>
      </x:c>
      <x:c r="H426" s="6" t="str">
        <x:v>Not checked</x:v>
      </x:c>
      <x:c r="I426" s="6" t="str"/>
      <x:c r="J426" s="6" t="str"/>
      <x:c r="K426" s="2" t="str">
        <x:v>https://m3.material.io/components/chips</x:v>
      </x:c>
      <x:c r="L426" s="2" t="str">
        <x:f>IF(OR(AND(G426="Required",H426="Pass",I426&lt;&gt;""),AND(G426="N/A",J426&lt;&gt;"")),"Ready","Open")</x:f>
        <x:v>Open</x:v>
      </x:c>
    </x:row>
    <x:row r="427" ht="20" customHeight="1">
      <x:c r="A427" s="2" t="str">
        <x:v>CM-0014</x:v>
      </x:c>
      <x:c r="B427" s="2" t="str">
        <x:v>md-input-chip</x:v>
      </x:c>
      <x:c r="C427" s="2" t="str"/>
      <x:c r="D427" s="2" t="str">
        <x:v>States</x:v>
      </x:c>
      <x:c r="E427" s="2" t="str">
        <x:v>Hover</x:v>
      </x:c>
      <x:c r="F427" s="2" t="str">
        <x:v>Verify hover state with hover-capable pointer.</x:v>
      </x:c>
      <x:c r="G427" s="6" t="str">
        <x:v>Review</x:v>
      </x:c>
      <x:c r="H427" s="6" t="str">
        <x:v>Not checked</x:v>
      </x:c>
      <x:c r="I427" s="6" t="str"/>
      <x:c r="J427" s="6" t="str"/>
      <x:c r="K427" s="2" t="str">
        <x:v>https://m3.material.io/components/chips</x:v>
      </x:c>
      <x:c r="L427" s="2" t="str">
        <x:f>IF(OR(AND(G427="Required",H427="Pass",I427&lt;&gt;""),AND(G427="N/A",J427&lt;&gt;"")),"Ready","Open")</x:f>
        <x:v>Open</x:v>
      </x:c>
    </x:row>
    <x:row r="428" ht="20" customHeight="1">
      <x:c r="A428" s="2" t="str">
        <x:v>CM-0014</x:v>
      </x:c>
      <x:c r="B428" s="2" t="str">
        <x:v>md-input-chip</x:v>
      </x:c>
      <x:c r="C428" s="2" t="str"/>
      <x:c r="D428" s="2" t="str">
        <x:v>States</x:v>
      </x:c>
      <x:c r="E428" s="2" t="str">
        <x:v>Focus visible</x:v>
      </x:c>
      <x:c r="F428" s="2" t="str">
        <x:v>Verify keyboard focus indicator and focus behavior.</x:v>
      </x:c>
      <x:c r="G428" s="6" t="str">
        <x:v>Review</x:v>
      </x:c>
      <x:c r="H428" s="6" t="str">
        <x:v>Not checked</x:v>
      </x:c>
      <x:c r="I428" s="6" t="str"/>
      <x:c r="J428" s="6" t="str"/>
      <x:c r="K428" s="2" t="str">
        <x:v>https://m3.material.io/components/chips</x:v>
      </x:c>
      <x:c r="L428" s="2" t="str">
        <x:f>IF(OR(AND(G428="Required",H428="Pass",I428&lt;&gt;""),AND(G428="N/A",J428&lt;&gt;"")),"Ready","Open")</x:f>
        <x:v>Open</x:v>
      </x:c>
    </x:row>
    <x:row r="429" ht="20" customHeight="1">
      <x:c r="A429" s="2" t="str">
        <x:v>CM-0014</x:v>
      </x:c>
      <x:c r="B429" s="2" t="str">
        <x:v>md-input-chip</x:v>
      </x:c>
      <x:c r="C429" s="2" t="str"/>
      <x:c r="D429" s="2" t="str">
        <x:v>States</x:v>
      </x:c>
      <x:c r="E429" s="2" t="str">
        <x:v>Pressed</x:v>
      </x:c>
      <x:c r="F429" s="2" t="str">
        <x:v>Verify active/pressed treatment and release behavior.</x:v>
      </x:c>
      <x:c r="G429" s="6" t="str">
        <x:v>Review</x:v>
      </x:c>
      <x:c r="H429" s="6" t="str">
        <x:v>Not checked</x:v>
      </x:c>
      <x:c r="I429" s="6" t="str"/>
      <x:c r="J429" s="6" t="str"/>
      <x:c r="K429" s="2" t="str">
        <x:v>https://m3.material.io/components/chips</x:v>
      </x:c>
      <x:c r="L429" s="2" t="str">
        <x:f>IF(OR(AND(G429="Required",H429="Pass",I429&lt;&gt;""),AND(G429="N/A",J429&lt;&gt;"")),"Ready","Open")</x:f>
        <x:v>Open</x:v>
      </x:c>
    </x:row>
    <x:row r="430" ht="20" customHeight="1">
      <x:c r="A430" s="2" t="str">
        <x:v>CM-0014</x:v>
      </x:c>
      <x:c r="B430" s="2" t="str">
        <x:v>md-input-chip</x:v>
      </x:c>
      <x:c r="C430" s="2" t="str"/>
      <x:c r="D430" s="2" t="str">
        <x:v>States</x:v>
      </x:c>
      <x:c r="E430" s="2" t="str">
        <x:v>Selected checked</x:v>
      </x:c>
      <x:c r="F430" s="2" t="str">
        <x:v>Verify selected or checked state where applicable.</x:v>
      </x:c>
      <x:c r="G430" s="6" t="str">
        <x:v>Review</x:v>
      </x:c>
      <x:c r="H430" s="6" t="str">
        <x:v>Not checked</x:v>
      </x:c>
      <x:c r="I430" s="6" t="str"/>
      <x:c r="J430" s="6" t="str"/>
      <x:c r="K430" s="2" t="str">
        <x:v>https://m3.material.io/components/chips</x:v>
      </x:c>
      <x:c r="L430" s="2" t="str">
        <x:f>IF(OR(AND(G430="Required",H430="Pass",I430&lt;&gt;""),AND(G430="N/A",J430&lt;&gt;"")),"Ready","Open")</x:f>
        <x:v>Open</x:v>
      </x:c>
    </x:row>
    <x:row r="431" ht="20" customHeight="1">
      <x:c r="A431" s="2" t="str">
        <x:v>CM-0014</x:v>
      </x:c>
      <x:c r="B431" s="2" t="str">
        <x:v>md-input-chip</x:v>
      </x:c>
      <x:c r="C431" s="2" t="str"/>
      <x:c r="D431" s="2" t="str">
        <x:v>States</x:v>
      </x:c>
      <x:c r="E431" s="2" t="str">
        <x:v>Disabled</x:v>
      </x:c>
      <x:c r="F431" s="2" t="str">
        <x:v>Verify disabled visual, focus, and activation behavior.</x:v>
      </x:c>
      <x:c r="G431" s="6" t="str">
        <x:v>Review</x:v>
      </x:c>
      <x:c r="H431" s="6" t="str">
        <x:v>Not checked</x:v>
      </x:c>
      <x:c r="I431" s="6" t="str"/>
      <x:c r="J431" s="6" t="str"/>
      <x:c r="K431" s="2" t="str">
        <x:v>https://m3.material.io/components/chips</x:v>
      </x:c>
      <x:c r="L431" s="2" t="str">
        <x:f>IF(OR(AND(G431="Required",H431="Pass",I431&lt;&gt;""),AND(G431="N/A",J431&lt;&gt;"")),"Ready","Open")</x:f>
        <x:v>Open</x:v>
      </x:c>
    </x:row>
    <x:row r="432" ht="20" customHeight="1">
      <x:c r="A432" s="2" t="str">
        <x:v>CM-0014</x:v>
      </x:c>
      <x:c r="B432" s="2" t="str">
        <x:v>md-input-chip</x:v>
      </x:c>
      <x:c r="C432" s="2" t="str"/>
      <x:c r="D432" s="2" t="str">
        <x:v>States</x:v>
      </x:c>
      <x:c r="E432" s="2" t="str">
        <x:v>Invalid error</x:v>
      </x:c>
      <x:c r="F432" s="2" t="str">
        <x:v>Verify validation and error presentation where applicable.</x:v>
      </x:c>
      <x:c r="G432" s="6" t="str">
        <x:v>Review</x:v>
      </x:c>
      <x:c r="H432" s="6" t="str">
        <x:v>Not checked</x:v>
      </x:c>
      <x:c r="I432" s="6" t="str"/>
      <x:c r="J432" s="6" t="str"/>
      <x:c r="K432" s="2" t="str">
        <x:v>https://m3.material.io/components/chips</x:v>
      </x:c>
      <x:c r="L432" s="2" t="str">
        <x:f>IF(OR(AND(G432="Required",H432="Pass",I432&lt;&gt;""),AND(G432="N/A",J432&lt;&gt;"")),"Ready","Open")</x:f>
        <x:v>Open</x:v>
      </x:c>
    </x:row>
    <x:row r="433" ht="20" customHeight="1">
      <x:c r="A433" s="2" t="str">
        <x:v>CM-0014</x:v>
      </x:c>
      <x:c r="B433" s="2" t="str">
        <x:v>md-input-chip</x:v>
      </x:c>
      <x:c r="C433" s="2" t="str"/>
      <x:c r="D433" s="2" t="str">
        <x:v>States</x:v>
      </x:c>
      <x:c r="E433" s="2" t="str">
        <x:v>Loading</x:v>
      </x:c>
      <x:c r="F433" s="2" t="str">
        <x:v>Verify pending feedback and geometry where applicable.</x:v>
      </x:c>
      <x:c r="G433" s="6" t="str">
        <x:v>Review</x:v>
      </x:c>
      <x:c r="H433" s="6" t="str">
        <x:v>Not checked</x:v>
      </x:c>
      <x:c r="I433" s="6" t="str"/>
      <x:c r="J433" s="6" t="str"/>
      <x:c r="K433" s="2" t="str">
        <x:v>https://m3.material.io/components/chips</x:v>
      </x:c>
      <x:c r="L433" s="2" t="str">
        <x:f>IF(OR(AND(G433="Required",H433="Pass",I433&lt;&gt;""),AND(G433="N/A",J433&lt;&gt;"")),"Ready","Open")</x:f>
        <x:v>Open</x:v>
      </x:c>
    </x:row>
    <x:row r="434" ht="20" customHeight="1">
      <x:c r="A434" s="2" t="str">
        <x:v>CM-0014</x:v>
      </x:c>
      <x:c r="B434" s="2" t="str">
        <x:v>md-input-chip</x:v>
      </x:c>
      <x:c r="C434" s="2" t="str"/>
      <x:c r="D434" s="2" t="str">
        <x:v>States</x:v>
      </x:c>
      <x:c r="E434" s="2" t="str">
        <x:v>Read only</x:v>
      </x:c>
      <x:c r="F434" s="2" t="str">
        <x:v>Verify read-only semantics where applicable.</x:v>
      </x:c>
      <x:c r="G434" s="6" t="str">
        <x:v>Review</x:v>
      </x:c>
      <x:c r="H434" s="6" t="str">
        <x:v>Not checked</x:v>
      </x:c>
      <x:c r="I434" s="6" t="str"/>
      <x:c r="J434" s="6" t="str"/>
      <x:c r="K434" s="2" t="str">
        <x:v>https://m3.material.io/components/chips</x:v>
      </x:c>
      <x:c r="L434" s="2" t="str">
        <x:f>IF(OR(AND(G434="Required",H434="Pass",I434&lt;&gt;""),AND(G434="N/A",J434&lt;&gt;"")),"Ready","Open")</x:f>
        <x:v>Open</x:v>
      </x:c>
    </x:row>
    <x:row r="435" ht="20" customHeight="1">
      <x:c r="A435" s="2" t="str">
        <x:v>CM-0014</x:v>
      </x:c>
      <x:c r="B435" s="2" t="str">
        <x:v>md-input-chip</x:v>
      </x:c>
      <x:c r="C435" s="2" t="str"/>
      <x:c r="D435" s="2" t="str">
        <x:v>States</x:v>
      </x:c>
      <x:c r="E435" s="2" t="str">
        <x:v>Open closed dragged</x:v>
      </x:c>
      <x:c r="F435" s="2" t="str">
        <x:v>Verify expanded, open, or dragged states where applicable.</x:v>
      </x:c>
      <x:c r="G435" s="6" t="str">
        <x:v>Review</x:v>
      </x:c>
      <x:c r="H435" s="6" t="str">
        <x:v>Not checked</x:v>
      </x:c>
      <x:c r="I435" s="6" t="str"/>
      <x:c r="J435" s="6" t="str"/>
      <x:c r="K435" s="2" t="str">
        <x:v>https://m3.material.io/components/chips</x:v>
      </x:c>
      <x:c r="L435" s="2" t="str">
        <x:f>IF(OR(AND(G435="Required",H435="Pass",I435&lt;&gt;""),AND(G435="N/A",J435&lt;&gt;"")),"Ready","Open")</x:f>
        <x:v>Open</x:v>
      </x:c>
    </x:row>
    <x:row r="436" ht="20" customHeight="1">
      <x:c r="A436" s="2" t="str">
        <x:v>CM-0014</x:v>
      </x:c>
      <x:c r="B436" s="2" t="str">
        <x:v>md-input-chip</x:v>
      </x:c>
      <x:c r="C436" s="2" t="str"/>
      <x:c r="D436" s="2" t="str">
        <x:v>Interaction</x:v>
      </x:c>
      <x:c r="E436" s="2" t="str">
        <x:v>Pointer touch</x:v>
      </x:c>
      <x:c r="F436" s="2" t="str">
        <x:v>Verify pointer, touch, gesture, and cancellation behavior.</x:v>
      </x:c>
      <x:c r="G436" s="6" t="str">
        <x:v>Review</x:v>
      </x:c>
      <x:c r="H436" s="6" t="str">
        <x:v>Not checked</x:v>
      </x:c>
      <x:c r="I436" s="6" t="str"/>
      <x:c r="J436" s="6" t="str"/>
      <x:c r="K436" s="2" t="str">
        <x:v>https://m3.material.io/components/chips</x:v>
      </x:c>
      <x:c r="L436" s="2" t="str">
        <x:f>IF(OR(AND(G436="Required",H436="Pass",I436&lt;&gt;""),AND(G436="N/A",J436&lt;&gt;"")),"Ready","Open")</x:f>
        <x:v>Open</x:v>
      </x:c>
    </x:row>
    <x:row r="437" ht="20" customHeight="1">
      <x:c r="A437" s="2" t="str">
        <x:v>CM-0014</x:v>
      </x:c>
      <x:c r="B437" s="2" t="str">
        <x:v>md-input-chip</x:v>
      </x:c>
      <x:c r="C437" s="2" t="str"/>
      <x:c r="D437" s="2" t="str">
        <x:v>Interaction</x:v>
      </x:c>
      <x:c r="E437" s="2" t="str">
        <x:v>Keyboard form</x:v>
      </x:c>
      <x:c r="F437" s="2" t="str">
        <x:v>Verify keyboard controls and native form behavior.</x:v>
      </x:c>
      <x:c r="G437" s="6" t="str">
        <x:v>Review</x:v>
      </x:c>
      <x:c r="H437" s="6" t="str">
        <x:v>Not checked</x:v>
      </x:c>
      <x:c r="I437" s="6" t="str"/>
      <x:c r="J437" s="6" t="str"/>
      <x:c r="K437" s="2" t="str">
        <x:v>https://m3.material.io/components/chips</x:v>
      </x:c>
      <x:c r="L437" s="2" t="str">
        <x:f>IF(OR(AND(G437="Required",H437="Pass",I437&lt;&gt;""),AND(G437="N/A",J437&lt;&gt;"")),"Ready","Open")</x:f>
        <x:v>Open</x:v>
      </x:c>
    </x:row>
    <x:row r="438" ht="20" customHeight="1">
      <x:c r="A438" s="2" t="str">
        <x:v>CM-0014</x:v>
      </x:c>
      <x:c r="B438" s="2" t="str">
        <x:v>md-input-chip</x:v>
      </x:c>
      <x:c r="C438" s="2" t="str"/>
      <x:c r="D438" s="2" t="str">
        <x:v>Accessibility</x:v>
      </x:c>
      <x:c r="E438" s="2" t="str">
        <x:v>Semantics</x:v>
      </x:c>
      <x:c r="F438" s="2" t="str">
        <x:v>Verify name, role, state, focus order, and screen reader output.</x:v>
      </x:c>
      <x:c r="G438" s="6" t="str">
        <x:v>Review</x:v>
      </x:c>
      <x:c r="H438" s="6" t="str">
        <x:v>Not checked</x:v>
      </x:c>
      <x:c r="I438" s="6" t="str"/>
      <x:c r="J438" s="6" t="str"/>
      <x:c r="K438" s="2" t="str">
        <x:v>https://m3.material.io/components/chips</x:v>
      </x:c>
      <x:c r="L438" s="2" t="str">
        <x:f>IF(OR(AND(G438="Required",H438="Pass",I438&lt;&gt;""),AND(G438="N/A",J438&lt;&gt;"")),"Ready","Open")</x:f>
        <x:v>Open</x:v>
      </x:c>
    </x:row>
    <x:row r="439" ht="20" customHeight="1">
      <x:c r="A439" s="2" t="str">
        <x:v>CM-0014</x:v>
      </x:c>
      <x:c r="B439" s="2" t="str">
        <x:v>md-input-chip</x:v>
      </x:c>
      <x:c r="C439" s="2" t="str"/>
      <x:c r="D439" s="2" t="str">
        <x:v>Accessibility</x:v>
      </x:c>
      <x:c r="E439" s="2" t="str">
        <x:v>Contrast cues</x:v>
      </x:c>
      <x:c r="F439" s="2" t="str">
        <x:v>Verify contextual contrast and non-color cues.</x:v>
      </x:c>
      <x:c r="G439" s="6" t="str">
        <x:v>Review</x:v>
      </x:c>
      <x:c r="H439" s="6" t="str">
        <x:v>Not checked</x:v>
      </x:c>
      <x:c r="I439" s="6" t="str"/>
      <x:c r="J439" s="6" t="str"/>
      <x:c r="K439" s="2" t="str">
        <x:v>https://m3.material.io/components/chips</x:v>
      </x:c>
      <x:c r="L439" s="2" t="str">
        <x:f>IF(OR(AND(G439="Required",H439="Pass",I439&lt;&gt;""),AND(G439="N/A",J439&lt;&gt;"")),"Ready","Open")</x:f>
        <x:v>Open</x:v>
      </x:c>
    </x:row>
    <x:row r="440" ht="20" customHeight="1">
      <x:c r="A440" s="2" t="str">
        <x:v>CM-0014</x:v>
      </x:c>
      <x:c r="B440" s="2" t="str">
        <x:v>md-input-chip</x:v>
      </x:c>
      <x:c r="C440" s="2" t="str"/>
      <x:c r="D440" s="2" t="str">
        <x:v>Motion</x:v>
      </x:c>
      <x:c r="E440" s="2" t="str">
        <x:v>Transitions</x:v>
      </x:c>
      <x:c r="F440" s="2" t="str">
        <x:v>Verify duration, easing, direction, and animated properties.</x:v>
      </x:c>
      <x:c r="G440" s="6" t="str">
        <x:v>Review</x:v>
      </x:c>
      <x:c r="H440" s="6" t="str">
        <x:v>Not checked</x:v>
      </x:c>
      <x:c r="I440" s="6" t="str"/>
      <x:c r="J440" s="6" t="str"/>
      <x:c r="K440" s="2" t="str">
        <x:v>https://m3.material.io/components/chips</x:v>
      </x:c>
      <x:c r="L440" s="2" t="str">
        <x:f>IF(OR(AND(G440="Required",H440="Pass",I440&lt;&gt;""),AND(G440="N/A",J440&lt;&gt;"")),"Ready","Open")</x:f>
        <x:v>Open</x:v>
      </x:c>
    </x:row>
    <x:row r="441" ht="20" customHeight="1">
      <x:c r="A441" s="2" t="str">
        <x:v>CM-0014</x:v>
      </x:c>
      <x:c r="B441" s="2" t="str">
        <x:v>md-input-chip</x:v>
      </x:c>
      <x:c r="C441" s="2" t="str"/>
      <x:c r="D441" s="2" t="str">
        <x:v>Motion</x:v>
      </x:c>
      <x:c r="E441" s="2" t="str">
        <x:v>Enter exit interruption</x:v>
      </x:c>
      <x:c r="F441" s="2" t="str">
        <x:v>Verify enter/exit and interrupted transitions where applicable.</x:v>
      </x:c>
      <x:c r="G441" s="6" t="str">
        <x:v>Review</x:v>
      </x:c>
      <x:c r="H441" s="6" t="str">
        <x:v>Not checked</x:v>
      </x:c>
      <x:c r="I441" s="6" t="str"/>
      <x:c r="J441" s="6" t="str"/>
      <x:c r="K441" s="2" t="str">
        <x:v>https://m3.material.io/components/chips</x:v>
      </x:c>
      <x:c r="L441" s="2" t="str">
        <x:f>IF(OR(AND(G441="Required",H441="Pass",I441&lt;&gt;""),AND(G441="N/A",J441&lt;&gt;"")),"Ready","Open")</x:f>
        <x:v>Open</x:v>
      </x:c>
    </x:row>
    <x:row r="442" ht="20" customHeight="1">
      <x:c r="A442" s="2" t="str">
        <x:v>CM-0014</x:v>
      </x:c>
      <x:c r="B442" s="2" t="str">
        <x:v>md-input-chip</x:v>
      </x:c>
      <x:c r="C442" s="2" t="str"/>
      <x:c r="D442" s="2" t="str">
        <x:v>Motion</x:v>
      </x:c>
      <x:c r="E442" s="2" t="str">
        <x:v>Reduced motion</x:v>
      </x:c>
      <x:c r="F442" s="2" t="str">
        <x:v>Verify reduced-motion behavior.</x:v>
      </x:c>
      <x:c r="G442" s="6" t="str">
        <x:v>Review</x:v>
      </x:c>
      <x:c r="H442" s="6" t="str">
        <x:v>Not checked</x:v>
      </x:c>
      <x:c r="I442" s="6" t="str"/>
      <x:c r="J442" s="6" t="str"/>
      <x:c r="K442" s="2" t="str">
        <x:v>https://m3.material.io/components/chips</x:v>
      </x:c>
      <x:c r="L442" s="2" t="str">
        <x:f>IF(OR(AND(G442="Required",H442="Pass",I442&lt;&gt;""),AND(G442="N/A",J442&lt;&gt;"")),"Ready","Open")</x:f>
        <x:v>Open</x:v>
      </x:c>
    </x:row>
    <x:row r="443" ht="20" customHeight="1">
      <x:c r="A443" s="2" t="str">
        <x:v>CM-0014</x:v>
      </x:c>
      <x:c r="B443" s="2" t="str">
        <x:v>md-input-chip</x:v>
      </x:c>
      <x:c r="C443" s="2" t="str"/>
      <x:c r="D443" s="2" t="str">
        <x:v>Responsive</x:v>
      </x:c>
      <x:c r="E443" s="2" t="str">
        <x:v>Viewport and container</x:v>
      </x:c>
      <x:c r="F443" s="2" t="str">
        <x:v>Verify compact, medium, expanded, and boundary conditions as applicable.</x:v>
      </x:c>
      <x:c r="G443" s="6" t="str">
        <x:v>Review</x:v>
      </x:c>
      <x:c r="H443" s="6" t="str">
        <x:v>Not checked</x:v>
      </x:c>
      <x:c r="I443" s="6" t="str"/>
      <x:c r="J443" s="6" t="str"/>
      <x:c r="K443" s="2" t="str">
        <x:v>https://m3.material.io/components/chips</x:v>
      </x:c>
      <x:c r="L443" s="2" t="str">
        <x:f>IF(OR(AND(G443="Required",H443="Pass",I443&lt;&gt;""),AND(G443="N/A",J443&lt;&gt;"")),"Ready","Open")</x:f>
        <x:v>Open</x:v>
      </x:c>
    </x:row>
    <x:row r="444" ht="20" customHeight="1">
      <x:c r="A444" s="2" t="str">
        <x:v>CM-0014</x:v>
      </x:c>
      <x:c r="B444" s="2" t="str">
        <x:v>md-input-chip</x:v>
      </x:c>
      <x:c r="C444" s="2" t="str"/>
      <x:c r="D444" s="2" t="str">
        <x:v>Responsive</x:v>
      </x:c>
      <x:c r="E444" s="2" t="str">
        <x:v>Zoom RTL overflow</x:v>
      </x:c>
      <x:c r="F444" s="2" t="str">
        <x:v>Verify zoom, long content, overflow, and RTL layout.</x:v>
      </x:c>
      <x:c r="G444" s="6" t="str">
        <x:v>Review</x:v>
      </x:c>
      <x:c r="H444" s="6" t="str">
        <x:v>Not checked</x:v>
      </x:c>
      <x:c r="I444" s="6" t="str"/>
      <x:c r="J444" s="6" t="str"/>
      <x:c r="K444" s="2" t="str">
        <x:v>https://m3.material.io/components/chips</x:v>
      </x:c>
      <x:c r="L444" s="2" t="str">
        <x:f>IF(OR(AND(G444="Required",H444="Pass",I444&lt;&gt;""),AND(G444="N/A",J444&lt;&gt;"")),"Ready","Open")</x:f>
        <x:v>Open</x:v>
      </x:c>
    </x:row>
    <x:row r="445" ht="20" customHeight="1">
      <x:c r="A445" s="2" t="str">
        <x:v>CM-0014</x:v>
      </x:c>
      <x:c r="B445" s="2" t="str">
        <x:v>md-input-chip</x:v>
      </x:c>
      <x:c r="C445" s="2" t="str"/>
      <x:c r="D445" s="2" t="str">
        <x:v>Theming</x:v>
      </x:c>
      <x:c r="E445" s="2" t="str">
        <x:v>Color and overrides</x:v>
      </x:c>
      <x:c r="F445" s="2" t="str">
        <x:v>Verify light/dark, dynamic color, custom theme, and scoped overrides.</x:v>
      </x:c>
      <x:c r="G445" s="6" t="str">
        <x:v>Review</x:v>
      </x:c>
      <x:c r="H445" s="6" t="str">
        <x:v>Not checked</x:v>
      </x:c>
      <x:c r="I445" s="6" t="str"/>
      <x:c r="J445" s="6" t="str"/>
      <x:c r="K445" s="2" t="str">
        <x:v>https://m3.material.io/components/chips</x:v>
      </x:c>
      <x:c r="L445" s="2" t="str">
        <x:f>IF(OR(AND(G445="Required",H445="Pass",I445&lt;&gt;""),AND(G445="N/A",J445&lt;&gt;"")),"Ready","Open")</x:f>
        <x:v>Open</x:v>
      </x:c>
    </x:row>
    <x:row r="446" ht="20" customHeight="1">
      <x:c r="A446" s="2" t="str">
        <x:v>CM-0014</x:v>
      </x:c>
      <x:c r="B446" s="2" t="str">
        <x:v>md-input-chip</x:v>
      </x:c>
      <x:c r="C446" s="2" t="str"/>
      <x:c r="D446" s="2" t="str">
        <x:v>Content</x:v>
      </x:c>
      <x:c r="E446" s="2" t="str">
        <x:v>Extremes and locale</x:v>
      </x:c>
      <x:c r="F446" s="2" t="str">
        <x:v>Verify empty/long content, icon-only content, and localization.</x:v>
      </x:c>
      <x:c r="G446" s="6" t="str">
        <x:v>Review</x:v>
      </x:c>
      <x:c r="H446" s="6" t="str">
        <x:v>Not checked</x:v>
      </x:c>
      <x:c r="I446" s="6" t="str"/>
      <x:c r="J446" s="6" t="str"/>
      <x:c r="K446" s="2" t="str">
        <x:v>https://m3.material.io/components/chips</x:v>
      </x:c>
      <x:c r="L446" s="2" t="str">
        <x:f>IF(OR(AND(G446="Required",H446="Pass",I446&lt;&gt;""),AND(G446="N/A",J446&lt;&gt;"")),"Ready","Open")</x:f>
        <x:v>Open</x:v>
      </x:c>
    </x:row>
    <x:row r="447" ht="20" customHeight="1">
      <x:c r="A447" s="2" t="str">
        <x:v>CM-0014</x:v>
      </x:c>
      <x:c r="B447" s="2" t="str">
        <x:v>md-input-chip</x:v>
      </x:c>
      <x:c r="C447" s="2" t="str"/>
      <x:c r="D447" s="2" t="str">
        <x:v>Composition</x:v>
      </x:c>
      <x:c r="E447" s="2" t="str">
        <x:v>Layering and nesting</x:v>
      </x:c>
      <x:c r="F447" s="2" t="str">
        <x:v>Verify overlays, stacking, scrolling, and nested use where applicable.</x:v>
      </x:c>
      <x:c r="G447" s="6" t="str">
        <x:v>Review</x:v>
      </x:c>
      <x:c r="H447" s="6" t="str">
        <x:v>Not checked</x:v>
      </x:c>
      <x:c r="I447" s="6" t="str"/>
      <x:c r="J447" s="6" t="str"/>
      <x:c r="K447" s="2" t="str">
        <x:v>https://m3.material.io/components/chips</x:v>
      </x:c>
      <x:c r="L447" s="2" t="str">
        <x:f>IF(OR(AND(G447="Required",H447="Pass",I447&lt;&gt;""),AND(G447="N/A",J447&lt;&gt;"")),"Ready","Open")</x:f>
        <x:v>Open</x:v>
      </x:c>
    </x:row>
    <x:row r="448" ht="20" customHeight="1">
      <x:c r="A448" s="2" t="str">
        <x:v>CM-0014</x:v>
      </x:c>
      <x:c r="B448" s="2" t="str">
        <x:v>md-input-chip</x:v>
      </x:c>
      <x:c r="C448" s="2" t="str"/>
      <x:c r="D448" s="2" t="str">
        <x:v>Engineering</x:v>
      </x:c>
      <x:c r="E448" s="2" t="str">
        <x:v>Browser SSR performance</x:v>
      </x:c>
      <x:c r="F448" s="2" t="str">
        <x:v>Verify supported browsers, SSR/hydration, layout stability, and performance as applicable.</x:v>
      </x:c>
      <x:c r="G448" s="6" t="str">
        <x:v>Review</x:v>
      </x:c>
      <x:c r="H448" s="6" t="str">
        <x:v>Not checked</x:v>
      </x:c>
      <x:c r="I448" s="6" t="str"/>
      <x:c r="J448" s="6" t="str"/>
      <x:c r="K448" s="2" t="str">
        <x:v>https://m3.material.io/components/chips</x:v>
      </x:c>
      <x:c r="L448" s="2" t="str">
        <x:f>IF(OR(AND(G448="Required",H448="Pass",I448&lt;&gt;""),AND(G448="N/A",J448&lt;&gt;"")),"Ready","Open")</x:f>
        <x:v>Open</x:v>
      </x:c>
    </x:row>
    <x:row r="449" ht="20" customHeight="1">
      <x:c r="A449" s="2" t="str">
        <x:v>CM-0014</x:v>
      </x:c>
      <x:c r="B449" s="2" t="str">
        <x:v>md-input-chip</x:v>
      </x:c>
      <x:c r="C449" s="2" t="str"/>
      <x:c r="D449" s="2" t="str">
        <x:v>Evidence</x:v>
      </x:c>
      <x:c r="E449" s="2" t="str">
        <x:v>Docs and regression</x:v>
      </x:c>
      <x:c r="F449" s="2" t="str">
        <x:v>Link updated docs, source, unit/browser tests, and visual evidence.</x:v>
      </x:c>
      <x:c r="G449" s="6" t="str">
        <x:v>Review</x:v>
      </x:c>
      <x:c r="H449" s="6" t="str">
        <x:v>Not checked</x:v>
      </x:c>
      <x:c r="I449" s="6" t="str"/>
      <x:c r="J449" s="6" t="str"/>
      <x:c r="K449" s="2" t="str">
        <x:v>https://m3.material.io/components/chips</x:v>
      </x:c>
      <x:c r="L449" s="2" t="str">
        <x:f>IF(OR(AND(G449="Required",H449="Pass",I449&lt;&gt;""),AND(G449="N/A",J449&lt;&gt;"")),"Ready","Open")</x:f>
        <x:v>Open</x:v>
      </x:c>
    </x:row>
    <x:row r="450" ht="20" customHeight="1">
      <x:c r="A450" s="2" t="str">
        <x:v>CM-0015</x:v>
      </x:c>
      <x:c r="B450" s="2" t="str">
        <x:v>md-suggestion-chip</x:v>
      </x:c>
      <x:c r="C450" s="2" t="str"/>
      <x:c r="D450" s="2" t="str">
        <x:v>Coverage</x:v>
      </x:c>
      <x:c r="E450" s="2" t="str">
        <x:v>Type and variant</x:v>
      </x:c>
      <x:c r="F450" s="2" t="str">
        <x:v>Identify the corresponding Material 3 type and supported variants.</x:v>
      </x:c>
      <x:c r="G450" s="6" t="str">
        <x:v>Review</x:v>
      </x:c>
      <x:c r="H450" s="6" t="str">
        <x:v>Not checked</x:v>
      </x:c>
      <x:c r="I450" s="6" t="str"/>
      <x:c r="J450" s="6" t="str"/>
      <x:c r="K450" s="2" t="str">
        <x:v>https://m3.material.io/components/chips</x:v>
      </x:c>
      <x:c r="L450" s="2" t="str">
        <x:f>IF(OR(AND(G450="Required",H450="Pass",I450&lt;&gt;""),AND(G450="N/A",J450&lt;&gt;"")),"Ready","Open")</x:f>
        <x:v>Open</x:v>
      </x:c>
    </x:row>
    <x:row r="451" ht="20" customHeight="1">
      <x:c r="A451" s="2" t="str">
        <x:v>CM-0015</x:v>
      </x:c>
      <x:c r="B451" s="2" t="str">
        <x:v>md-suggestion-chip</x:v>
      </x:c>
      <x:c r="C451" s="2" t="str"/>
      <x:c r="D451" s="2" t="str">
        <x:v>Coverage</x:v>
      </x:c>
      <x:c r="E451" s="2" t="str">
        <x:v>Properties and slots</x:v>
      </x:c>
      <x:c r="F451" s="2" t="str">
        <x:v>Compare public configuration, content slots, and composition.</x:v>
      </x:c>
      <x:c r="G451" s="6" t="str">
        <x:v>Review</x:v>
      </x:c>
      <x:c r="H451" s="6" t="str">
        <x:v>Not checked</x:v>
      </x:c>
      <x:c r="I451" s="6" t="str"/>
      <x:c r="J451" s="6" t="str"/>
      <x:c r="K451" s="2" t="str">
        <x:v>https://m3.material.io/components/chips</x:v>
      </x:c>
      <x:c r="L451" s="2" t="str">
        <x:f>IF(OR(AND(G451="Required",H451="Pass",I451&lt;&gt;""),AND(G451="N/A",J451&lt;&gt;"")),"Ready","Open")</x:f>
        <x:v>Open</x:v>
      </x:c>
    </x:row>
    <x:row r="452" ht="20" customHeight="1">
      <x:c r="A452" s="2" t="str">
        <x:v>CM-0015</x:v>
      </x:c>
      <x:c r="B452" s="2" t="str">
        <x:v>md-suggestion-chip</x:v>
      </x:c>
      <x:c r="C452" s="2" t="str"/>
      <x:c r="D452" s="2" t="str">
        <x:v>Anatomy</x:v>
      </x:c>
      <x:c r="E452" s="2" t="str">
        <x:v>Parts and geometry</x:v>
      </x:c>
      <x:c r="F452" s="2" t="str">
        <x:v>Compare parts, dimensions, alignment, spacing, and icon placement.</x:v>
      </x:c>
      <x:c r="G452" s="6" t="str">
        <x:v>Review</x:v>
      </x:c>
      <x:c r="H452" s="6" t="str">
        <x:v>Not checked</x:v>
      </x:c>
      <x:c r="I452" s="6" t="str"/>
      <x:c r="J452" s="6" t="str"/>
      <x:c r="K452" s="2" t="str">
        <x:v>https://m3.material.io/components/chips</x:v>
      </x:c>
      <x:c r="L452" s="2" t="str">
        <x:f>IF(OR(AND(G452="Required",H452="Pass",I452&lt;&gt;""),AND(G452="N/A",J452&lt;&gt;"")),"Ready","Open")</x:f>
        <x:v>Open</x:v>
      </x:c>
    </x:row>
    <x:row r="453" ht="20" customHeight="1">
      <x:c r="A453" s="2" t="str">
        <x:v>CM-0015</x:v>
      </x:c>
      <x:c r="B453" s="2" t="str">
        <x:v>md-suggestion-chip</x:v>
      </x:c>
      <x:c r="C453" s="2" t="str"/>
      <x:c r="D453" s="2" t="str">
        <x:v>Anatomy</x:v>
      </x:c>
      <x:c r="E453" s="2" t="str">
        <x:v>Touch target</x:v>
      </x:c>
      <x:c r="F453" s="2" t="str">
        <x:v>Verify the applicable Material target geometry.</x:v>
      </x:c>
      <x:c r="G453" s="6" t="str">
        <x:v>Review</x:v>
      </x:c>
      <x:c r="H453" s="6" t="str">
        <x:v>Not checked</x:v>
      </x:c>
      <x:c r="I453" s="6" t="str"/>
      <x:c r="J453" s="6" t="str"/>
      <x:c r="K453" s="2" t="str">
        <x:v>https://m3.material.io/components/chips</x:v>
      </x:c>
      <x:c r="L453" s="2" t="str">
        <x:f>IF(OR(AND(G453="Required",H453="Pass",I453&lt;&gt;""),AND(G453="N/A",J453&lt;&gt;"")),"Ready","Open")</x:f>
        <x:v>Open</x:v>
      </x:c>
    </x:row>
    <x:row r="454" ht="20" customHeight="1">
      <x:c r="A454" s="2" t="str">
        <x:v>CM-0015</x:v>
      </x:c>
      <x:c r="B454" s="2" t="str">
        <x:v>md-suggestion-chip</x:v>
      </x:c>
      <x:c r="C454" s="2" t="str"/>
      <x:c r="D454" s="2" t="str">
        <x:v>Visual tokens</x:v>
      </x:c>
      <x:c r="E454" s="2" t="str">
        <x:v>Color light</x:v>
      </x:c>
      <x:c r="F454" s="2" t="str">
        <x:v>Verify semantic container, content, border, and state colors in light mode.</x:v>
      </x:c>
      <x:c r="G454" s="6" t="str">
        <x:v>Review</x:v>
      </x:c>
      <x:c r="H454" s="6" t="str">
        <x:v>Not checked</x:v>
      </x:c>
      <x:c r="I454" s="6" t="str"/>
      <x:c r="J454" s="6" t="str"/>
      <x:c r="K454" s="2" t="str">
        <x:v>https://m3.material.io/components/chips</x:v>
      </x:c>
      <x:c r="L454" s="2" t="str">
        <x:f>IF(OR(AND(G454="Required",H454="Pass",I454&lt;&gt;""),AND(G454="N/A",J454&lt;&gt;"")),"Ready","Open")</x:f>
        <x:v>Open</x:v>
      </x:c>
    </x:row>
    <x:row r="455" ht="20" customHeight="1">
      <x:c r="A455" s="2" t="str">
        <x:v>CM-0015</x:v>
      </x:c>
      <x:c r="B455" s="2" t="str">
        <x:v>md-suggestion-chip</x:v>
      </x:c>
      <x:c r="C455" s="2" t="str"/>
      <x:c r="D455" s="2" t="str">
        <x:v>Visual tokens</x:v>
      </x:c>
      <x:c r="E455" s="2" t="str">
        <x:v>Color dark</x:v>
      </x:c>
      <x:c r="F455" s="2" t="str">
        <x:v>Verify semantic container, content, border, and state colors in dark mode.</x:v>
      </x:c>
      <x:c r="G455" s="6" t="str">
        <x:v>Review</x:v>
      </x:c>
      <x:c r="H455" s="6" t="str">
        <x:v>Not checked</x:v>
      </x:c>
      <x:c r="I455" s="6" t="str"/>
      <x:c r="J455" s="6" t="str"/>
      <x:c r="K455" s="2" t="str">
        <x:v>https://m3.material.io/components/chips</x:v>
      </x:c>
      <x:c r="L455" s="2" t="str">
        <x:f>IF(OR(AND(G455="Required",H455="Pass",I455&lt;&gt;""),AND(G455="N/A",J455&lt;&gt;"")),"Ready","Open")</x:f>
        <x:v>Open</x:v>
      </x:c>
    </x:row>
    <x:row r="456" ht="20" customHeight="1">
      <x:c r="A456" s="2" t="str">
        <x:v>CM-0015</x:v>
      </x:c>
      <x:c r="B456" s="2" t="str">
        <x:v>md-suggestion-chip</x:v>
      </x:c>
      <x:c r="C456" s="2" t="str"/>
      <x:c r="D456" s="2" t="str">
        <x:v>Visual tokens</x:v>
      </x:c>
      <x:c r="E456" s="2" t="str">
        <x:v>Typography</x:v>
      </x:c>
      <x:c r="F456" s="2" t="str">
        <x:v>Verify family, scale role, size, line height, weight, and tracking.</x:v>
      </x:c>
      <x:c r="G456" s="6" t="str">
        <x:v>Review</x:v>
      </x:c>
      <x:c r="H456" s="6" t="str">
        <x:v>Not checked</x:v>
      </x:c>
      <x:c r="I456" s="6" t="str"/>
      <x:c r="J456" s="6" t="str"/>
      <x:c r="K456" s="2" t="str">
        <x:v>https://m3.material.io/components/chips</x:v>
      </x:c>
      <x:c r="L456" s="2" t="str">
        <x:f>IF(OR(AND(G456="Required",H456="Pass",I456&lt;&gt;""),AND(G456="N/A",J456&lt;&gt;"")),"Ready","Open")</x:f>
        <x:v>Open</x:v>
      </x:c>
    </x:row>
    <x:row r="457" ht="20" customHeight="1">
      <x:c r="A457" s="2" t="str">
        <x:v>CM-0015</x:v>
      </x:c>
      <x:c r="B457" s="2" t="str">
        <x:v>md-suggestion-chip</x:v>
      </x:c>
      <x:c r="C457" s="2" t="str"/>
      <x:c r="D457" s="2" t="str">
        <x:v>Visual tokens</x:v>
      </x:c>
      <x:c r="E457" s="2" t="str">
        <x:v>Shape spacing elevation</x:v>
      </x:c>
      <x:c r="F457" s="2" t="str">
        <x:v>Verify corners, padding, gaps, borders, tonal and shadow elevation.</x:v>
      </x:c>
      <x:c r="G457" s="6" t="str">
        <x:v>Review</x:v>
      </x:c>
      <x:c r="H457" s="6" t="str">
        <x:v>Not checked</x:v>
      </x:c>
      <x:c r="I457" s="6" t="str"/>
      <x:c r="J457" s="6" t="str"/>
      <x:c r="K457" s="2" t="str">
        <x:v>https://m3.material.io/components/chips</x:v>
      </x:c>
      <x:c r="L457" s="2" t="str">
        <x:f>IF(OR(AND(G457="Required",H457="Pass",I457&lt;&gt;""),AND(G457="N/A",J457&lt;&gt;"")),"Ready","Open")</x:f>
        <x:v>Open</x:v>
      </x:c>
    </x:row>
    <x:row r="458" ht="20" customHeight="1">
      <x:c r="A458" s="2" t="str">
        <x:v>CM-0015</x:v>
      </x:c>
      <x:c r="B458" s="2" t="str">
        <x:v>md-suggestion-chip</x:v>
      </x:c>
      <x:c r="C458" s="2" t="str"/>
      <x:c r="D458" s="2" t="str">
        <x:v>States</x:v>
      </x:c>
      <x:c r="E458" s="2" t="str">
        <x:v>Enabled</x:v>
      </x:c>
      <x:c r="F458" s="2" t="str">
        <x:v>Verify resting visual and behavior.</x:v>
      </x:c>
      <x:c r="G458" s="6" t="str">
        <x:v>Review</x:v>
      </x:c>
      <x:c r="H458" s="6" t="str">
        <x:v>Not checked</x:v>
      </x:c>
      <x:c r="I458" s="6" t="str"/>
      <x:c r="J458" s="6" t="str"/>
      <x:c r="K458" s="2" t="str">
        <x:v>https://m3.material.io/components/chips</x:v>
      </x:c>
      <x:c r="L458" s="2" t="str">
        <x:f>IF(OR(AND(G458="Required",H458="Pass",I458&lt;&gt;""),AND(G458="N/A",J458&lt;&gt;"")),"Ready","Open")</x:f>
        <x:v>Open</x:v>
      </x:c>
    </x:row>
    <x:row r="459" ht="20" customHeight="1">
      <x:c r="A459" s="2" t="str">
        <x:v>CM-0015</x:v>
      </x:c>
      <x:c r="B459" s="2" t="str">
        <x:v>md-suggestion-chip</x:v>
      </x:c>
      <x:c r="C459" s="2" t="str"/>
      <x:c r="D459" s="2" t="str">
        <x:v>States</x:v>
      </x:c>
      <x:c r="E459" s="2" t="str">
        <x:v>Hover</x:v>
      </x:c>
      <x:c r="F459" s="2" t="str">
        <x:v>Verify hover state with hover-capable pointer.</x:v>
      </x:c>
      <x:c r="G459" s="6" t="str">
        <x:v>Review</x:v>
      </x:c>
      <x:c r="H459" s="6" t="str">
        <x:v>Not checked</x:v>
      </x:c>
      <x:c r="I459" s="6" t="str"/>
      <x:c r="J459" s="6" t="str"/>
      <x:c r="K459" s="2" t="str">
        <x:v>https://m3.material.io/components/chips</x:v>
      </x:c>
      <x:c r="L459" s="2" t="str">
        <x:f>IF(OR(AND(G459="Required",H459="Pass",I459&lt;&gt;""),AND(G459="N/A",J459&lt;&gt;"")),"Ready","Open")</x:f>
        <x:v>Open</x:v>
      </x:c>
    </x:row>
    <x:row r="460" ht="20" customHeight="1">
      <x:c r="A460" s="2" t="str">
        <x:v>CM-0015</x:v>
      </x:c>
      <x:c r="B460" s="2" t="str">
        <x:v>md-suggestion-chip</x:v>
      </x:c>
      <x:c r="C460" s="2" t="str"/>
      <x:c r="D460" s="2" t="str">
        <x:v>States</x:v>
      </x:c>
      <x:c r="E460" s="2" t="str">
        <x:v>Focus visible</x:v>
      </x:c>
      <x:c r="F460" s="2" t="str">
        <x:v>Verify keyboard focus indicator and focus behavior.</x:v>
      </x:c>
      <x:c r="G460" s="6" t="str">
        <x:v>Review</x:v>
      </x:c>
      <x:c r="H460" s="6" t="str">
        <x:v>Not checked</x:v>
      </x:c>
      <x:c r="I460" s="6" t="str"/>
      <x:c r="J460" s="6" t="str"/>
      <x:c r="K460" s="2" t="str">
        <x:v>https://m3.material.io/components/chips</x:v>
      </x:c>
      <x:c r="L460" s="2" t="str">
        <x:f>IF(OR(AND(G460="Required",H460="Pass",I460&lt;&gt;""),AND(G460="N/A",J460&lt;&gt;"")),"Ready","Open")</x:f>
        <x:v>Open</x:v>
      </x:c>
    </x:row>
    <x:row r="461" ht="20" customHeight="1">
      <x:c r="A461" s="2" t="str">
        <x:v>CM-0015</x:v>
      </x:c>
      <x:c r="B461" s="2" t="str">
        <x:v>md-suggestion-chip</x:v>
      </x:c>
      <x:c r="C461" s="2" t="str"/>
      <x:c r="D461" s="2" t="str">
        <x:v>States</x:v>
      </x:c>
      <x:c r="E461" s="2" t="str">
        <x:v>Pressed</x:v>
      </x:c>
      <x:c r="F461" s="2" t="str">
        <x:v>Verify active/pressed treatment and release behavior.</x:v>
      </x:c>
      <x:c r="G461" s="6" t="str">
        <x:v>Review</x:v>
      </x:c>
      <x:c r="H461" s="6" t="str">
        <x:v>Not checked</x:v>
      </x:c>
      <x:c r="I461" s="6" t="str"/>
      <x:c r="J461" s="6" t="str"/>
      <x:c r="K461" s="2" t="str">
        <x:v>https://m3.material.io/components/chips</x:v>
      </x:c>
      <x:c r="L461" s="2" t="str">
        <x:f>IF(OR(AND(G461="Required",H461="Pass",I461&lt;&gt;""),AND(G461="N/A",J461&lt;&gt;"")),"Ready","Open")</x:f>
        <x:v>Open</x:v>
      </x:c>
    </x:row>
    <x:row r="462" ht="20" customHeight="1">
      <x:c r="A462" s="2" t="str">
        <x:v>CM-0015</x:v>
      </x:c>
      <x:c r="B462" s="2" t="str">
        <x:v>md-suggestion-chip</x:v>
      </x:c>
      <x:c r="C462" s="2" t="str"/>
      <x:c r="D462" s="2" t="str">
        <x:v>States</x:v>
      </x:c>
      <x:c r="E462" s="2" t="str">
        <x:v>Selected checked</x:v>
      </x:c>
      <x:c r="F462" s="2" t="str">
        <x:v>Verify selected or checked state where applicable.</x:v>
      </x:c>
      <x:c r="G462" s="6" t="str">
        <x:v>Review</x:v>
      </x:c>
      <x:c r="H462" s="6" t="str">
        <x:v>Not checked</x:v>
      </x:c>
      <x:c r="I462" s="6" t="str"/>
      <x:c r="J462" s="6" t="str"/>
      <x:c r="K462" s="2" t="str">
        <x:v>https://m3.material.io/components/chips</x:v>
      </x:c>
      <x:c r="L462" s="2" t="str">
        <x:f>IF(OR(AND(G462="Required",H462="Pass",I462&lt;&gt;""),AND(G462="N/A",J462&lt;&gt;"")),"Ready","Open")</x:f>
        <x:v>Open</x:v>
      </x:c>
    </x:row>
    <x:row r="463" ht="20" customHeight="1">
      <x:c r="A463" s="2" t="str">
        <x:v>CM-0015</x:v>
      </x:c>
      <x:c r="B463" s="2" t="str">
        <x:v>md-suggestion-chip</x:v>
      </x:c>
      <x:c r="C463" s="2" t="str"/>
      <x:c r="D463" s="2" t="str">
        <x:v>States</x:v>
      </x:c>
      <x:c r="E463" s="2" t="str">
        <x:v>Disabled</x:v>
      </x:c>
      <x:c r="F463" s="2" t="str">
        <x:v>Verify disabled visual, focus, and activation behavior.</x:v>
      </x:c>
      <x:c r="G463" s="6" t="str">
        <x:v>Review</x:v>
      </x:c>
      <x:c r="H463" s="6" t="str">
        <x:v>Not checked</x:v>
      </x:c>
      <x:c r="I463" s="6" t="str"/>
      <x:c r="J463" s="6" t="str"/>
      <x:c r="K463" s="2" t="str">
        <x:v>https://m3.material.io/components/chips</x:v>
      </x:c>
      <x:c r="L463" s="2" t="str">
        <x:f>IF(OR(AND(G463="Required",H463="Pass",I463&lt;&gt;""),AND(G463="N/A",J463&lt;&gt;"")),"Ready","Open")</x:f>
        <x:v>Open</x:v>
      </x:c>
    </x:row>
    <x:row r="464" ht="20" customHeight="1">
      <x:c r="A464" s="2" t="str">
        <x:v>CM-0015</x:v>
      </x:c>
      <x:c r="B464" s="2" t="str">
        <x:v>md-suggestion-chip</x:v>
      </x:c>
      <x:c r="C464" s="2" t="str"/>
      <x:c r="D464" s="2" t="str">
        <x:v>States</x:v>
      </x:c>
      <x:c r="E464" s="2" t="str">
        <x:v>Invalid error</x:v>
      </x:c>
      <x:c r="F464" s="2" t="str">
        <x:v>Verify validation and error presentation where applicable.</x:v>
      </x:c>
      <x:c r="G464" s="6" t="str">
        <x:v>Review</x:v>
      </x:c>
      <x:c r="H464" s="6" t="str">
        <x:v>Not checked</x:v>
      </x:c>
      <x:c r="I464" s="6" t="str"/>
      <x:c r="J464" s="6" t="str"/>
      <x:c r="K464" s="2" t="str">
        <x:v>https://m3.material.io/components/chips</x:v>
      </x:c>
      <x:c r="L464" s="2" t="str">
        <x:f>IF(OR(AND(G464="Required",H464="Pass",I464&lt;&gt;""),AND(G464="N/A",J464&lt;&gt;"")),"Ready","Open")</x:f>
        <x:v>Open</x:v>
      </x:c>
    </x:row>
    <x:row r="465" ht="20" customHeight="1">
      <x:c r="A465" s="2" t="str">
        <x:v>CM-0015</x:v>
      </x:c>
      <x:c r="B465" s="2" t="str">
        <x:v>md-suggestion-chip</x:v>
      </x:c>
      <x:c r="C465" s="2" t="str"/>
      <x:c r="D465" s="2" t="str">
        <x:v>States</x:v>
      </x:c>
      <x:c r="E465" s="2" t="str">
        <x:v>Loading</x:v>
      </x:c>
      <x:c r="F465" s="2" t="str">
        <x:v>Verify pending feedback and geometry where applicable.</x:v>
      </x:c>
      <x:c r="G465" s="6" t="str">
        <x:v>Review</x:v>
      </x:c>
      <x:c r="H465" s="6" t="str">
        <x:v>Not checked</x:v>
      </x:c>
      <x:c r="I465" s="6" t="str"/>
      <x:c r="J465" s="6" t="str"/>
      <x:c r="K465" s="2" t="str">
        <x:v>https://m3.material.io/components/chips</x:v>
      </x:c>
      <x:c r="L465" s="2" t="str">
        <x:f>IF(OR(AND(G465="Required",H465="Pass",I465&lt;&gt;""),AND(G465="N/A",J465&lt;&gt;"")),"Ready","Open")</x:f>
        <x:v>Open</x:v>
      </x:c>
    </x:row>
    <x:row r="466" ht="20" customHeight="1">
      <x:c r="A466" s="2" t="str">
        <x:v>CM-0015</x:v>
      </x:c>
      <x:c r="B466" s="2" t="str">
        <x:v>md-suggestion-chip</x:v>
      </x:c>
      <x:c r="C466" s="2" t="str"/>
      <x:c r="D466" s="2" t="str">
        <x:v>States</x:v>
      </x:c>
      <x:c r="E466" s="2" t="str">
        <x:v>Read only</x:v>
      </x:c>
      <x:c r="F466" s="2" t="str">
        <x:v>Verify read-only semantics where applicable.</x:v>
      </x:c>
      <x:c r="G466" s="6" t="str">
        <x:v>Review</x:v>
      </x:c>
      <x:c r="H466" s="6" t="str">
        <x:v>Not checked</x:v>
      </x:c>
      <x:c r="I466" s="6" t="str"/>
      <x:c r="J466" s="6" t="str"/>
      <x:c r="K466" s="2" t="str">
        <x:v>https://m3.material.io/components/chips</x:v>
      </x:c>
      <x:c r="L466" s="2" t="str">
        <x:f>IF(OR(AND(G466="Required",H466="Pass",I466&lt;&gt;""),AND(G466="N/A",J466&lt;&gt;"")),"Ready","Open")</x:f>
        <x:v>Open</x:v>
      </x:c>
    </x:row>
    <x:row r="467" ht="20" customHeight="1">
      <x:c r="A467" s="2" t="str">
        <x:v>CM-0015</x:v>
      </x:c>
      <x:c r="B467" s="2" t="str">
        <x:v>md-suggestion-chip</x:v>
      </x:c>
      <x:c r="C467" s="2" t="str"/>
      <x:c r="D467" s="2" t="str">
        <x:v>States</x:v>
      </x:c>
      <x:c r="E467" s="2" t="str">
        <x:v>Open closed dragged</x:v>
      </x:c>
      <x:c r="F467" s="2" t="str">
        <x:v>Verify expanded, open, or dragged states where applicable.</x:v>
      </x:c>
      <x:c r="G467" s="6" t="str">
        <x:v>Review</x:v>
      </x:c>
      <x:c r="H467" s="6" t="str">
        <x:v>Not checked</x:v>
      </x:c>
      <x:c r="I467" s="6" t="str"/>
      <x:c r="J467" s="6" t="str"/>
      <x:c r="K467" s="2" t="str">
        <x:v>https://m3.material.io/components/chips</x:v>
      </x:c>
      <x:c r="L467" s="2" t="str">
        <x:f>IF(OR(AND(G467="Required",H467="Pass",I467&lt;&gt;""),AND(G467="N/A",J467&lt;&gt;"")),"Ready","Open")</x:f>
        <x:v>Open</x:v>
      </x:c>
    </x:row>
    <x:row r="468" ht="20" customHeight="1">
      <x:c r="A468" s="2" t="str">
        <x:v>CM-0015</x:v>
      </x:c>
      <x:c r="B468" s="2" t="str">
        <x:v>md-suggestion-chip</x:v>
      </x:c>
      <x:c r="C468" s="2" t="str"/>
      <x:c r="D468" s="2" t="str">
        <x:v>Interaction</x:v>
      </x:c>
      <x:c r="E468" s="2" t="str">
        <x:v>Pointer touch</x:v>
      </x:c>
      <x:c r="F468" s="2" t="str">
        <x:v>Verify pointer, touch, gesture, and cancellation behavior.</x:v>
      </x:c>
      <x:c r="G468" s="6" t="str">
        <x:v>Review</x:v>
      </x:c>
      <x:c r="H468" s="6" t="str">
        <x:v>Not checked</x:v>
      </x:c>
      <x:c r="I468" s="6" t="str"/>
      <x:c r="J468" s="6" t="str"/>
      <x:c r="K468" s="2" t="str">
        <x:v>https://m3.material.io/components/chips</x:v>
      </x:c>
      <x:c r="L468" s="2" t="str">
        <x:f>IF(OR(AND(G468="Required",H468="Pass",I468&lt;&gt;""),AND(G468="N/A",J468&lt;&gt;"")),"Ready","Open")</x:f>
        <x:v>Open</x:v>
      </x:c>
    </x:row>
    <x:row r="469" ht="20" customHeight="1">
      <x:c r="A469" s="2" t="str">
        <x:v>CM-0015</x:v>
      </x:c>
      <x:c r="B469" s="2" t="str">
        <x:v>md-suggestion-chip</x:v>
      </x:c>
      <x:c r="C469" s="2" t="str"/>
      <x:c r="D469" s="2" t="str">
        <x:v>Interaction</x:v>
      </x:c>
      <x:c r="E469" s="2" t="str">
        <x:v>Keyboard form</x:v>
      </x:c>
      <x:c r="F469" s="2" t="str">
        <x:v>Verify keyboard controls and native form behavior.</x:v>
      </x:c>
      <x:c r="G469" s="6" t="str">
        <x:v>Review</x:v>
      </x:c>
      <x:c r="H469" s="6" t="str">
        <x:v>Not checked</x:v>
      </x:c>
      <x:c r="I469" s="6" t="str"/>
      <x:c r="J469" s="6" t="str"/>
      <x:c r="K469" s="2" t="str">
        <x:v>https://m3.material.io/components/chips</x:v>
      </x:c>
      <x:c r="L469" s="2" t="str">
        <x:f>IF(OR(AND(G469="Required",H469="Pass",I469&lt;&gt;""),AND(G469="N/A",J469&lt;&gt;"")),"Ready","Open")</x:f>
        <x:v>Open</x:v>
      </x:c>
    </x:row>
    <x:row r="470" ht="20" customHeight="1">
      <x:c r="A470" s="2" t="str">
        <x:v>CM-0015</x:v>
      </x:c>
      <x:c r="B470" s="2" t="str">
        <x:v>md-suggestion-chip</x:v>
      </x:c>
      <x:c r="C470" s="2" t="str"/>
      <x:c r="D470" s="2" t="str">
        <x:v>Accessibility</x:v>
      </x:c>
      <x:c r="E470" s="2" t="str">
        <x:v>Semantics</x:v>
      </x:c>
      <x:c r="F470" s="2" t="str">
        <x:v>Verify name, role, state, focus order, and screen reader output.</x:v>
      </x:c>
      <x:c r="G470" s="6" t="str">
        <x:v>Review</x:v>
      </x:c>
      <x:c r="H470" s="6" t="str">
        <x:v>Not checked</x:v>
      </x:c>
      <x:c r="I470" s="6" t="str"/>
      <x:c r="J470" s="6" t="str"/>
      <x:c r="K470" s="2" t="str">
        <x:v>https://m3.material.io/components/chips</x:v>
      </x:c>
      <x:c r="L470" s="2" t="str">
        <x:f>IF(OR(AND(G470="Required",H470="Pass",I470&lt;&gt;""),AND(G470="N/A",J470&lt;&gt;"")),"Ready","Open")</x:f>
        <x:v>Open</x:v>
      </x:c>
    </x:row>
    <x:row r="471" ht="20" customHeight="1">
      <x:c r="A471" s="2" t="str">
        <x:v>CM-0015</x:v>
      </x:c>
      <x:c r="B471" s="2" t="str">
        <x:v>md-suggestion-chip</x:v>
      </x:c>
      <x:c r="C471" s="2" t="str"/>
      <x:c r="D471" s="2" t="str">
        <x:v>Accessibility</x:v>
      </x:c>
      <x:c r="E471" s="2" t="str">
        <x:v>Contrast cues</x:v>
      </x:c>
      <x:c r="F471" s="2" t="str">
        <x:v>Verify contextual contrast and non-color cues.</x:v>
      </x:c>
      <x:c r="G471" s="6" t="str">
        <x:v>Review</x:v>
      </x:c>
      <x:c r="H471" s="6" t="str">
        <x:v>Not checked</x:v>
      </x:c>
      <x:c r="I471" s="6" t="str"/>
      <x:c r="J471" s="6" t="str"/>
      <x:c r="K471" s="2" t="str">
        <x:v>https://m3.material.io/components/chips</x:v>
      </x:c>
      <x:c r="L471" s="2" t="str">
        <x:f>IF(OR(AND(G471="Required",H471="Pass",I471&lt;&gt;""),AND(G471="N/A",J471&lt;&gt;"")),"Ready","Open")</x:f>
        <x:v>Open</x:v>
      </x:c>
    </x:row>
    <x:row r="472" ht="20" customHeight="1">
      <x:c r="A472" s="2" t="str">
        <x:v>CM-0015</x:v>
      </x:c>
      <x:c r="B472" s="2" t="str">
        <x:v>md-suggestion-chip</x:v>
      </x:c>
      <x:c r="C472" s="2" t="str"/>
      <x:c r="D472" s="2" t="str">
        <x:v>Motion</x:v>
      </x:c>
      <x:c r="E472" s="2" t="str">
        <x:v>Transitions</x:v>
      </x:c>
      <x:c r="F472" s="2" t="str">
        <x:v>Verify duration, easing, direction, and animated properties.</x:v>
      </x:c>
      <x:c r="G472" s="6" t="str">
        <x:v>Review</x:v>
      </x:c>
      <x:c r="H472" s="6" t="str">
        <x:v>Not checked</x:v>
      </x:c>
      <x:c r="I472" s="6" t="str"/>
      <x:c r="J472" s="6" t="str"/>
      <x:c r="K472" s="2" t="str">
        <x:v>https://m3.material.io/components/chips</x:v>
      </x:c>
      <x:c r="L472" s="2" t="str">
        <x:f>IF(OR(AND(G472="Required",H472="Pass",I472&lt;&gt;""),AND(G472="N/A",J472&lt;&gt;"")),"Ready","Open")</x:f>
        <x:v>Open</x:v>
      </x:c>
    </x:row>
    <x:row r="473" ht="20" customHeight="1">
      <x:c r="A473" s="2" t="str">
        <x:v>CM-0015</x:v>
      </x:c>
      <x:c r="B473" s="2" t="str">
        <x:v>md-suggestion-chip</x:v>
      </x:c>
      <x:c r="C473" s="2" t="str"/>
      <x:c r="D473" s="2" t="str">
        <x:v>Motion</x:v>
      </x:c>
      <x:c r="E473" s="2" t="str">
        <x:v>Enter exit interruption</x:v>
      </x:c>
      <x:c r="F473" s="2" t="str">
        <x:v>Verify enter/exit and interrupted transitions where applicable.</x:v>
      </x:c>
      <x:c r="G473" s="6" t="str">
        <x:v>Review</x:v>
      </x:c>
      <x:c r="H473" s="6" t="str">
        <x:v>Not checked</x:v>
      </x:c>
      <x:c r="I473" s="6" t="str"/>
      <x:c r="J473" s="6" t="str"/>
      <x:c r="K473" s="2" t="str">
        <x:v>https://m3.material.io/components/chips</x:v>
      </x:c>
      <x:c r="L473" s="2" t="str">
        <x:f>IF(OR(AND(G473="Required",H473="Pass",I473&lt;&gt;""),AND(G473="N/A",J473&lt;&gt;"")),"Ready","Open")</x:f>
        <x:v>Open</x:v>
      </x:c>
    </x:row>
    <x:row r="474" ht="20" customHeight="1">
      <x:c r="A474" s="2" t="str">
        <x:v>CM-0015</x:v>
      </x:c>
      <x:c r="B474" s="2" t="str">
        <x:v>md-suggestion-chip</x:v>
      </x:c>
      <x:c r="C474" s="2" t="str"/>
      <x:c r="D474" s="2" t="str">
        <x:v>Motion</x:v>
      </x:c>
      <x:c r="E474" s="2" t="str">
        <x:v>Reduced motion</x:v>
      </x:c>
      <x:c r="F474" s="2" t="str">
        <x:v>Verify reduced-motion behavior.</x:v>
      </x:c>
      <x:c r="G474" s="6" t="str">
        <x:v>Review</x:v>
      </x:c>
      <x:c r="H474" s="6" t="str">
        <x:v>Not checked</x:v>
      </x:c>
      <x:c r="I474" s="6" t="str"/>
      <x:c r="J474" s="6" t="str"/>
      <x:c r="K474" s="2" t="str">
        <x:v>https://m3.material.io/components/chips</x:v>
      </x:c>
      <x:c r="L474" s="2" t="str">
        <x:f>IF(OR(AND(G474="Required",H474="Pass",I474&lt;&gt;""),AND(G474="N/A",J474&lt;&gt;"")),"Ready","Open")</x:f>
        <x:v>Open</x:v>
      </x:c>
    </x:row>
    <x:row r="475" ht="20" customHeight="1">
      <x:c r="A475" s="2" t="str">
        <x:v>CM-0015</x:v>
      </x:c>
      <x:c r="B475" s="2" t="str">
        <x:v>md-suggestion-chip</x:v>
      </x:c>
      <x:c r="C475" s="2" t="str"/>
      <x:c r="D475" s="2" t="str">
        <x:v>Responsive</x:v>
      </x:c>
      <x:c r="E475" s="2" t="str">
        <x:v>Viewport and container</x:v>
      </x:c>
      <x:c r="F475" s="2" t="str">
        <x:v>Verify compact, medium, expanded, and boundary conditions as applicable.</x:v>
      </x:c>
      <x:c r="G475" s="6" t="str">
        <x:v>Review</x:v>
      </x:c>
      <x:c r="H475" s="6" t="str">
        <x:v>Not checked</x:v>
      </x:c>
      <x:c r="I475" s="6" t="str"/>
      <x:c r="J475" s="6" t="str"/>
      <x:c r="K475" s="2" t="str">
        <x:v>https://m3.material.io/components/chips</x:v>
      </x:c>
      <x:c r="L475" s="2" t="str">
        <x:f>IF(OR(AND(G475="Required",H475="Pass",I475&lt;&gt;""),AND(G475="N/A",J475&lt;&gt;"")),"Ready","Open")</x:f>
        <x:v>Open</x:v>
      </x:c>
    </x:row>
    <x:row r="476" ht="20" customHeight="1">
      <x:c r="A476" s="2" t="str">
        <x:v>CM-0015</x:v>
      </x:c>
      <x:c r="B476" s="2" t="str">
        <x:v>md-suggestion-chip</x:v>
      </x:c>
      <x:c r="C476" s="2" t="str"/>
      <x:c r="D476" s="2" t="str">
        <x:v>Responsive</x:v>
      </x:c>
      <x:c r="E476" s="2" t="str">
        <x:v>Zoom RTL overflow</x:v>
      </x:c>
      <x:c r="F476" s="2" t="str">
        <x:v>Verify zoom, long content, overflow, and RTL layout.</x:v>
      </x:c>
      <x:c r="G476" s="6" t="str">
        <x:v>Review</x:v>
      </x:c>
      <x:c r="H476" s="6" t="str">
        <x:v>Not checked</x:v>
      </x:c>
      <x:c r="I476" s="6" t="str"/>
      <x:c r="J476" s="6" t="str"/>
      <x:c r="K476" s="2" t="str">
        <x:v>https://m3.material.io/components/chips</x:v>
      </x:c>
      <x:c r="L476" s="2" t="str">
        <x:f>IF(OR(AND(G476="Required",H476="Pass",I476&lt;&gt;""),AND(G476="N/A",J476&lt;&gt;"")),"Ready","Open")</x:f>
        <x:v>Open</x:v>
      </x:c>
    </x:row>
    <x:row r="477" ht="20" customHeight="1">
      <x:c r="A477" s="2" t="str">
        <x:v>CM-0015</x:v>
      </x:c>
      <x:c r="B477" s="2" t="str">
        <x:v>md-suggestion-chip</x:v>
      </x:c>
      <x:c r="C477" s="2" t="str"/>
      <x:c r="D477" s="2" t="str">
        <x:v>Theming</x:v>
      </x:c>
      <x:c r="E477" s="2" t="str">
        <x:v>Color and overrides</x:v>
      </x:c>
      <x:c r="F477" s="2" t="str">
        <x:v>Verify light/dark, dynamic color, custom theme, and scoped overrides.</x:v>
      </x:c>
      <x:c r="G477" s="6" t="str">
        <x:v>Review</x:v>
      </x:c>
      <x:c r="H477" s="6" t="str">
        <x:v>Not checked</x:v>
      </x:c>
      <x:c r="I477" s="6" t="str"/>
      <x:c r="J477" s="6" t="str"/>
      <x:c r="K477" s="2" t="str">
        <x:v>https://m3.material.io/components/chips</x:v>
      </x:c>
      <x:c r="L477" s="2" t="str">
        <x:f>IF(OR(AND(G477="Required",H477="Pass",I477&lt;&gt;""),AND(G477="N/A",J477&lt;&gt;"")),"Ready","Open")</x:f>
        <x:v>Open</x:v>
      </x:c>
    </x:row>
    <x:row r="478" ht="20" customHeight="1">
      <x:c r="A478" s="2" t="str">
        <x:v>CM-0015</x:v>
      </x:c>
      <x:c r="B478" s="2" t="str">
        <x:v>md-suggestion-chip</x:v>
      </x:c>
      <x:c r="C478" s="2" t="str"/>
      <x:c r="D478" s="2" t="str">
        <x:v>Content</x:v>
      </x:c>
      <x:c r="E478" s="2" t="str">
        <x:v>Extremes and locale</x:v>
      </x:c>
      <x:c r="F478" s="2" t="str">
        <x:v>Verify empty/long content, icon-only content, and localization.</x:v>
      </x:c>
      <x:c r="G478" s="6" t="str">
        <x:v>Review</x:v>
      </x:c>
      <x:c r="H478" s="6" t="str">
        <x:v>Not checked</x:v>
      </x:c>
      <x:c r="I478" s="6" t="str"/>
      <x:c r="J478" s="6" t="str"/>
      <x:c r="K478" s="2" t="str">
        <x:v>https://m3.material.io/components/chips</x:v>
      </x:c>
      <x:c r="L478" s="2" t="str">
        <x:f>IF(OR(AND(G478="Required",H478="Pass",I478&lt;&gt;""),AND(G478="N/A",J478&lt;&gt;"")),"Ready","Open")</x:f>
        <x:v>Open</x:v>
      </x:c>
    </x:row>
    <x:row r="479" ht="20" customHeight="1">
      <x:c r="A479" s="2" t="str">
        <x:v>CM-0015</x:v>
      </x:c>
      <x:c r="B479" s="2" t="str">
        <x:v>md-suggestion-chip</x:v>
      </x:c>
      <x:c r="C479" s="2" t="str"/>
      <x:c r="D479" s="2" t="str">
        <x:v>Composition</x:v>
      </x:c>
      <x:c r="E479" s="2" t="str">
        <x:v>Layering and nesting</x:v>
      </x:c>
      <x:c r="F479" s="2" t="str">
        <x:v>Verify overlays, stacking, scrolling, and nested use where applicable.</x:v>
      </x:c>
      <x:c r="G479" s="6" t="str">
        <x:v>Review</x:v>
      </x:c>
      <x:c r="H479" s="6" t="str">
        <x:v>Not checked</x:v>
      </x:c>
      <x:c r="I479" s="6" t="str"/>
      <x:c r="J479" s="6" t="str"/>
      <x:c r="K479" s="2" t="str">
        <x:v>https://m3.material.io/components/chips</x:v>
      </x:c>
      <x:c r="L479" s="2" t="str">
        <x:f>IF(OR(AND(G479="Required",H479="Pass",I479&lt;&gt;""),AND(G479="N/A",J479&lt;&gt;"")),"Ready","Open")</x:f>
        <x:v>Open</x:v>
      </x:c>
    </x:row>
    <x:row r="480" ht="20" customHeight="1">
      <x:c r="A480" s="2" t="str">
        <x:v>CM-0015</x:v>
      </x:c>
      <x:c r="B480" s="2" t="str">
        <x:v>md-suggestion-chip</x:v>
      </x:c>
      <x:c r="C480" s="2" t="str"/>
      <x:c r="D480" s="2" t="str">
        <x:v>Engineering</x:v>
      </x:c>
      <x:c r="E480" s="2" t="str">
        <x:v>Browser SSR performance</x:v>
      </x:c>
      <x:c r="F480" s="2" t="str">
        <x:v>Verify supported browsers, SSR/hydration, layout stability, and performance as applicable.</x:v>
      </x:c>
      <x:c r="G480" s="6" t="str">
        <x:v>Review</x:v>
      </x:c>
      <x:c r="H480" s="6" t="str">
        <x:v>Not checked</x:v>
      </x:c>
      <x:c r="I480" s="6" t="str"/>
      <x:c r="J480" s="6" t="str"/>
      <x:c r="K480" s="2" t="str">
        <x:v>https://m3.material.io/components/chips</x:v>
      </x:c>
      <x:c r="L480" s="2" t="str">
        <x:f>IF(OR(AND(G480="Required",H480="Pass",I480&lt;&gt;""),AND(G480="N/A",J480&lt;&gt;"")),"Ready","Open")</x:f>
        <x:v>Open</x:v>
      </x:c>
    </x:row>
    <x:row r="481" ht="20" customHeight="1">
      <x:c r="A481" s="2" t="str">
        <x:v>CM-0015</x:v>
      </x:c>
      <x:c r="B481" s="2" t="str">
        <x:v>md-suggestion-chip</x:v>
      </x:c>
      <x:c r="C481" s="2" t="str"/>
      <x:c r="D481" s="2" t="str">
        <x:v>Evidence</x:v>
      </x:c>
      <x:c r="E481" s="2" t="str">
        <x:v>Docs and regression</x:v>
      </x:c>
      <x:c r="F481" s="2" t="str">
        <x:v>Link updated docs, source, unit/browser tests, and visual evidence.</x:v>
      </x:c>
      <x:c r="G481" s="6" t="str">
        <x:v>Review</x:v>
      </x:c>
      <x:c r="H481" s="6" t="str">
        <x:v>Not checked</x:v>
      </x:c>
      <x:c r="I481" s="6" t="str"/>
      <x:c r="J481" s="6" t="str"/>
      <x:c r="K481" s="2" t="str">
        <x:v>https://m3.material.io/components/chips</x:v>
      </x:c>
      <x:c r="L481" s="2" t="str">
        <x:f>IF(OR(AND(G481="Required",H481="Pass",I481&lt;&gt;""),AND(G481="N/A",J481&lt;&gt;"")),"Ready","Open")</x:f>
        <x:v>Open</x:v>
      </x:c>
    </x:row>
    <x:row r="482" ht="20" customHeight="1">
      <x:c r="A482" s="2" t="str">
        <x:v>CM-0016</x:v>
      </x:c>
      <x:c r="B482" s="2" t="str">
        <x:v>md-dialog</x:v>
      </x:c>
      <x:c r="C482" s="2" t="str">
        <x:v>Dialog</x:v>
      </x:c>
      <x:c r="D482" s="2" t="str">
        <x:v>Coverage</x:v>
      </x:c>
      <x:c r="E482" s="2" t="str">
        <x:v>Type and variant</x:v>
      </x:c>
      <x:c r="F482" s="2" t="str">
        <x:v>Identify the corresponding Material 3 type and supported variants.</x:v>
      </x:c>
      <x:c r="G482" s="6" t="str">
        <x:v>Review</x:v>
      </x:c>
      <x:c r="H482" s="6" t="str">
        <x:v>Not checked</x:v>
      </x:c>
      <x:c r="I482" s="6" t="str"/>
      <x:c r="J482" s="6" t="str"/>
      <x:c r="K482" s="2" t="str">
        <x:v>https://m3.material.io/components/dialogs</x:v>
      </x:c>
      <x:c r="L482" s="2" t="str">
        <x:f>IF(OR(AND(G482="Required",H482="Pass",I482&lt;&gt;""),AND(G482="N/A",J482&lt;&gt;"")),"Ready","Open")</x:f>
        <x:v>Open</x:v>
      </x:c>
    </x:row>
    <x:row r="483" ht="20" customHeight="1">
      <x:c r="A483" s="2" t="str">
        <x:v>CM-0016</x:v>
      </x:c>
      <x:c r="B483" s="2" t="str">
        <x:v>md-dialog</x:v>
      </x:c>
      <x:c r="C483" s="2" t="str">
        <x:v>Dialog</x:v>
      </x:c>
      <x:c r="D483" s="2" t="str">
        <x:v>Coverage</x:v>
      </x:c>
      <x:c r="E483" s="2" t="str">
        <x:v>Properties and slots</x:v>
      </x:c>
      <x:c r="F483" s="2" t="str">
        <x:v>Compare public configuration, content slots, and composition.</x:v>
      </x:c>
      <x:c r="G483" s="6" t="str">
        <x:v>Review</x:v>
      </x:c>
      <x:c r="H483" s="6" t="str">
        <x:v>Not checked</x:v>
      </x:c>
      <x:c r="I483" s="6" t="str"/>
      <x:c r="J483" s="6" t="str"/>
      <x:c r="K483" s="2" t="str">
        <x:v>https://m3.material.io/components/dialogs</x:v>
      </x:c>
      <x:c r="L483" s="2" t="str">
        <x:f>IF(OR(AND(G483="Required",H483="Pass",I483&lt;&gt;""),AND(G483="N/A",J483&lt;&gt;"")),"Ready","Open")</x:f>
        <x:v>Open</x:v>
      </x:c>
    </x:row>
    <x:row r="484" ht="20" customHeight="1">
      <x:c r="A484" s="2" t="str">
        <x:v>CM-0016</x:v>
      </x:c>
      <x:c r="B484" s="2" t="str">
        <x:v>md-dialog</x:v>
      </x:c>
      <x:c r="C484" s="2" t="str">
        <x:v>Dialog</x:v>
      </x:c>
      <x:c r="D484" s="2" t="str">
        <x:v>Anatomy</x:v>
      </x:c>
      <x:c r="E484" s="2" t="str">
        <x:v>Parts and geometry</x:v>
      </x:c>
      <x:c r="F484" s="2" t="str">
        <x:v>Compare parts, dimensions, alignment, spacing, and icon placement.</x:v>
      </x:c>
      <x:c r="G484" s="6" t="str">
        <x:v>Review</x:v>
      </x:c>
      <x:c r="H484" s="6" t="str">
        <x:v>Not checked</x:v>
      </x:c>
      <x:c r="I484" s="6" t="str"/>
      <x:c r="J484" s="6" t="str"/>
      <x:c r="K484" s="2" t="str">
        <x:v>https://m3.material.io/components/dialogs</x:v>
      </x:c>
      <x:c r="L484" s="2" t="str">
        <x:f>IF(OR(AND(G484="Required",H484="Pass",I484&lt;&gt;""),AND(G484="N/A",J484&lt;&gt;"")),"Ready","Open")</x:f>
        <x:v>Open</x:v>
      </x:c>
    </x:row>
    <x:row r="485" ht="20" customHeight="1">
      <x:c r="A485" s="2" t="str">
        <x:v>CM-0016</x:v>
      </x:c>
      <x:c r="B485" s="2" t="str">
        <x:v>md-dialog</x:v>
      </x:c>
      <x:c r="C485" s="2" t="str">
        <x:v>Dialog</x:v>
      </x:c>
      <x:c r="D485" s="2" t="str">
        <x:v>Anatomy</x:v>
      </x:c>
      <x:c r="E485" s="2" t="str">
        <x:v>Touch target</x:v>
      </x:c>
      <x:c r="F485" s="2" t="str">
        <x:v>Verify the applicable Material target geometry.</x:v>
      </x:c>
      <x:c r="G485" s="6" t="str">
        <x:v>Review</x:v>
      </x:c>
      <x:c r="H485" s="6" t="str">
        <x:v>Not checked</x:v>
      </x:c>
      <x:c r="I485" s="6" t="str"/>
      <x:c r="J485" s="6" t="str"/>
      <x:c r="K485" s="2" t="str">
        <x:v>https://m3.material.io/components/dialogs</x:v>
      </x:c>
      <x:c r="L485" s="2" t="str">
        <x:f>IF(OR(AND(G485="Required",H485="Pass",I485&lt;&gt;""),AND(G485="N/A",J485&lt;&gt;"")),"Ready","Open")</x:f>
        <x:v>Open</x:v>
      </x:c>
    </x:row>
    <x:row r="486" ht="20" customHeight="1">
      <x:c r="A486" s="2" t="str">
        <x:v>CM-0016</x:v>
      </x:c>
      <x:c r="B486" s="2" t="str">
        <x:v>md-dialog</x:v>
      </x:c>
      <x:c r="C486" s="2" t="str">
        <x:v>Dialog</x:v>
      </x:c>
      <x:c r="D486" s="2" t="str">
        <x:v>Visual tokens</x:v>
      </x:c>
      <x:c r="E486" s="2" t="str">
        <x:v>Color light</x:v>
      </x:c>
      <x:c r="F486" s="2" t="str">
        <x:v>Verify semantic container, content, border, and state colors in light mode.</x:v>
      </x:c>
      <x:c r="G486" s="6" t="str">
        <x:v>Review</x:v>
      </x:c>
      <x:c r="H486" s="6" t="str">
        <x:v>Not checked</x:v>
      </x:c>
      <x:c r="I486" s="6" t="str"/>
      <x:c r="J486" s="6" t="str"/>
      <x:c r="K486" s="2" t="str">
        <x:v>https://m3.material.io/components/dialogs</x:v>
      </x:c>
      <x:c r="L486" s="2" t="str">
        <x:f>IF(OR(AND(G486="Required",H486="Pass",I486&lt;&gt;""),AND(G486="N/A",J486&lt;&gt;"")),"Ready","Open")</x:f>
        <x:v>Open</x:v>
      </x:c>
    </x:row>
    <x:row r="487" ht="20" customHeight="1">
      <x:c r="A487" s="2" t="str">
        <x:v>CM-0016</x:v>
      </x:c>
      <x:c r="B487" s="2" t="str">
        <x:v>md-dialog</x:v>
      </x:c>
      <x:c r="C487" s="2" t="str">
        <x:v>Dialog</x:v>
      </x:c>
      <x:c r="D487" s="2" t="str">
        <x:v>Visual tokens</x:v>
      </x:c>
      <x:c r="E487" s="2" t="str">
        <x:v>Color dark</x:v>
      </x:c>
      <x:c r="F487" s="2" t="str">
        <x:v>Verify semantic container, content, border, and state colors in dark mode.</x:v>
      </x:c>
      <x:c r="G487" s="6" t="str">
        <x:v>Review</x:v>
      </x:c>
      <x:c r="H487" s="6" t="str">
        <x:v>Not checked</x:v>
      </x:c>
      <x:c r="I487" s="6" t="str"/>
      <x:c r="J487" s="6" t="str"/>
      <x:c r="K487" s="2" t="str">
        <x:v>https://m3.material.io/components/dialogs</x:v>
      </x:c>
      <x:c r="L487" s="2" t="str">
        <x:f>IF(OR(AND(G487="Required",H487="Pass",I487&lt;&gt;""),AND(G487="N/A",J487&lt;&gt;"")),"Ready","Open")</x:f>
        <x:v>Open</x:v>
      </x:c>
    </x:row>
    <x:row r="488" ht="20" customHeight="1">
      <x:c r="A488" s="2" t="str">
        <x:v>CM-0016</x:v>
      </x:c>
      <x:c r="B488" s="2" t="str">
        <x:v>md-dialog</x:v>
      </x:c>
      <x:c r="C488" s="2" t="str">
        <x:v>Dialog</x:v>
      </x:c>
      <x:c r="D488" s="2" t="str">
        <x:v>Visual tokens</x:v>
      </x:c>
      <x:c r="E488" s="2" t="str">
        <x:v>Typography</x:v>
      </x:c>
      <x:c r="F488" s="2" t="str">
        <x:v>Verify family, scale role, size, line height, weight, and tracking.</x:v>
      </x:c>
      <x:c r="G488" s="6" t="str">
        <x:v>Review</x:v>
      </x:c>
      <x:c r="H488" s="6" t="str">
        <x:v>Not checked</x:v>
      </x:c>
      <x:c r="I488" s="6" t="str"/>
      <x:c r="J488" s="6" t="str"/>
      <x:c r="K488" s="2" t="str">
        <x:v>https://m3.material.io/components/dialogs</x:v>
      </x:c>
      <x:c r="L488" s="2" t="str">
        <x:f>IF(OR(AND(G488="Required",H488="Pass",I488&lt;&gt;""),AND(G488="N/A",J488&lt;&gt;"")),"Ready","Open")</x:f>
        <x:v>Open</x:v>
      </x:c>
    </x:row>
    <x:row r="489" ht="20" customHeight="1">
      <x:c r="A489" s="2" t="str">
        <x:v>CM-0016</x:v>
      </x:c>
      <x:c r="B489" s="2" t="str">
        <x:v>md-dialog</x:v>
      </x:c>
      <x:c r="C489" s="2" t="str">
        <x:v>Dialog</x:v>
      </x:c>
      <x:c r="D489" s="2" t="str">
        <x:v>Visual tokens</x:v>
      </x:c>
      <x:c r="E489" s="2" t="str">
        <x:v>Shape spacing elevation</x:v>
      </x:c>
      <x:c r="F489" s="2" t="str">
        <x:v>Verify corners, padding, gaps, borders, tonal and shadow elevation.</x:v>
      </x:c>
      <x:c r="G489" s="6" t="str">
        <x:v>Review</x:v>
      </x:c>
      <x:c r="H489" s="6" t="str">
        <x:v>Not checked</x:v>
      </x:c>
      <x:c r="I489" s="6" t="str"/>
      <x:c r="J489" s="6" t="str"/>
      <x:c r="K489" s="2" t="str">
        <x:v>https://m3.material.io/components/dialogs</x:v>
      </x:c>
      <x:c r="L489" s="2" t="str">
        <x:f>IF(OR(AND(G489="Required",H489="Pass",I489&lt;&gt;""),AND(G489="N/A",J489&lt;&gt;"")),"Ready","Open")</x:f>
        <x:v>Open</x:v>
      </x:c>
    </x:row>
    <x:row r="490" ht="20" customHeight="1">
      <x:c r="A490" s="2" t="str">
        <x:v>CM-0016</x:v>
      </x:c>
      <x:c r="B490" s="2" t="str">
        <x:v>md-dialog</x:v>
      </x:c>
      <x:c r="C490" s="2" t="str">
        <x:v>Dialog</x:v>
      </x:c>
      <x:c r="D490" s="2" t="str">
        <x:v>States</x:v>
      </x:c>
      <x:c r="E490" s="2" t="str">
        <x:v>Enabled</x:v>
      </x:c>
      <x:c r="F490" s="2" t="str">
        <x:v>Verify resting visual and behavior.</x:v>
      </x:c>
      <x:c r="G490" s="6" t="str">
        <x:v>Review</x:v>
      </x:c>
      <x:c r="H490" s="6" t="str">
        <x:v>Not checked</x:v>
      </x:c>
      <x:c r="I490" s="6" t="str"/>
      <x:c r="J490" s="6" t="str"/>
      <x:c r="K490" s="2" t="str">
        <x:v>https://m3.material.io/components/dialogs</x:v>
      </x:c>
      <x:c r="L490" s="2" t="str">
        <x:f>IF(OR(AND(G490="Required",H490="Pass",I490&lt;&gt;""),AND(G490="N/A",J490&lt;&gt;"")),"Ready","Open")</x:f>
        <x:v>Open</x:v>
      </x:c>
    </x:row>
    <x:row r="491" ht="20" customHeight="1">
      <x:c r="A491" s="2" t="str">
        <x:v>CM-0016</x:v>
      </x:c>
      <x:c r="B491" s="2" t="str">
        <x:v>md-dialog</x:v>
      </x:c>
      <x:c r="C491" s="2" t="str">
        <x:v>Dialog</x:v>
      </x:c>
      <x:c r="D491" s="2" t="str">
        <x:v>States</x:v>
      </x:c>
      <x:c r="E491" s="2" t="str">
        <x:v>Hover</x:v>
      </x:c>
      <x:c r="F491" s="2" t="str">
        <x:v>Verify hover state with hover-capable pointer.</x:v>
      </x:c>
      <x:c r="G491" s="6" t="str">
        <x:v>Review</x:v>
      </x:c>
      <x:c r="H491" s="6" t="str">
        <x:v>Not checked</x:v>
      </x:c>
      <x:c r="I491" s="6" t="str"/>
      <x:c r="J491" s="6" t="str"/>
      <x:c r="K491" s="2" t="str">
        <x:v>https://m3.material.io/components/dialogs</x:v>
      </x:c>
      <x:c r="L491" s="2" t="str">
        <x:f>IF(OR(AND(G491="Required",H491="Pass",I491&lt;&gt;""),AND(G491="N/A",J491&lt;&gt;"")),"Ready","Open")</x:f>
        <x:v>Open</x:v>
      </x:c>
    </x:row>
    <x:row r="492" ht="20" customHeight="1">
      <x:c r="A492" s="2" t="str">
        <x:v>CM-0016</x:v>
      </x:c>
      <x:c r="B492" s="2" t="str">
        <x:v>md-dialog</x:v>
      </x:c>
      <x:c r="C492" s="2" t="str">
        <x:v>Dialog</x:v>
      </x:c>
      <x:c r="D492" s="2" t="str">
        <x:v>States</x:v>
      </x:c>
      <x:c r="E492" s="2" t="str">
        <x:v>Focus visible</x:v>
      </x:c>
      <x:c r="F492" s="2" t="str">
        <x:v>Verify keyboard focus indicator and focus behavior.</x:v>
      </x:c>
      <x:c r="G492" s="6" t="str">
        <x:v>Review</x:v>
      </x:c>
      <x:c r="H492" s="6" t="str">
        <x:v>Not checked</x:v>
      </x:c>
      <x:c r="I492" s="6" t="str"/>
      <x:c r="J492" s="6" t="str"/>
      <x:c r="K492" s="2" t="str">
        <x:v>https://m3.material.io/components/dialogs</x:v>
      </x:c>
      <x:c r="L492" s="2" t="str">
        <x:f>IF(OR(AND(G492="Required",H492="Pass",I492&lt;&gt;""),AND(G492="N/A",J492&lt;&gt;"")),"Ready","Open")</x:f>
        <x:v>Open</x:v>
      </x:c>
    </x:row>
    <x:row r="493" ht="20" customHeight="1">
      <x:c r="A493" s="2" t="str">
        <x:v>CM-0016</x:v>
      </x:c>
      <x:c r="B493" s="2" t="str">
        <x:v>md-dialog</x:v>
      </x:c>
      <x:c r="C493" s="2" t="str">
        <x:v>Dialog</x:v>
      </x:c>
      <x:c r="D493" s="2" t="str">
        <x:v>States</x:v>
      </x:c>
      <x:c r="E493" s="2" t="str">
        <x:v>Pressed</x:v>
      </x:c>
      <x:c r="F493" s="2" t="str">
        <x:v>Verify active/pressed treatment and release behavior.</x:v>
      </x:c>
      <x:c r="G493" s="6" t="str">
        <x:v>Review</x:v>
      </x:c>
      <x:c r="H493" s="6" t="str">
        <x:v>Not checked</x:v>
      </x:c>
      <x:c r="I493" s="6" t="str"/>
      <x:c r="J493" s="6" t="str"/>
      <x:c r="K493" s="2" t="str">
        <x:v>https://m3.material.io/components/dialogs</x:v>
      </x:c>
      <x:c r="L493" s="2" t="str">
        <x:f>IF(OR(AND(G493="Required",H493="Pass",I493&lt;&gt;""),AND(G493="N/A",J493&lt;&gt;"")),"Ready","Open")</x:f>
        <x:v>Open</x:v>
      </x:c>
    </x:row>
    <x:row r="494" ht="20" customHeight="1">
      <x:c r="A494" s="2" t="str">
        <x:v>CM-0016</x:v>
      </x:c>
      <x:c r="B494" s="2" t="str">
        <x:v>md-dialog</x:v>
      </x:c>
      <x:c r="C494" s="2" t="str">
        <x:v>Dialog</x:v>
      </x:c>
      <x:c r="D494" s="2" t="str">
        <x:v>States</x:v>
      </x:c>
      <x:c r="E494" s="2" t="str">
        <x:v>Selected checked</x:v>
      </x:c>
      <x:c r="F494" s="2" t="str">
        <x:v>Verify selected or checked state where applicable.</x:v>
      </x:c>
      <x:c r="G494" s="6" t="str">
        <x:v>Review</x:v>
      </x:c>
      <x:c r="H494" s="6" t="str">
        <x:v>Not checked</x:v>
      </x:c>
      <x:c r="I494" s="6" t="str"/>
      <x:c r="J494" s="6" t="str"/>
      <x:c r="K494" s="2" t="str">
        <x:v>https://m3.material.io/components/dialogs</x:v>
      </x:c>
      <x:c r="L494" s="2" t="str">
        <x:f>IF(OR(AND(G494="Required",H494="Pass",I494&lt;&gt;""),AND(G494="N/A",J494&lt;&gt;"")),"Ready","Open")</x:f>
        <x:v>Open</x:v>
      </x:c>
    </x:row>
    <x:row r="495" ht="20" customHeight="1">
      <x:c r="A495" s="2" t="str">
        <x:v>CM-0016</x:v>
      </x:c>
      <x:c r="B495" s="2" t="str">
        <x:v>md-dialog</x:v>
      </x:c>
      <x:c r="C495" s="2" t="str">
        <x:v>Dialog</x:v>
      </x:c>
      <x:c r="D495" s="2" t="str">
        <x:v>States</x:v>
      </x:c>
      <x:c r="E495" s="2" t="str">
        <x:v>Disabled</x:v>
      </x:c>
      <x:c r="F495" s="2" t="str">
        <x:v>Verify disabled visual, focus, and activation behavior.</x:v>
      </x:c>
      <x:c r="G495" s="6" t="str">
        <x:v>Review</x:v>
      </x:c>
      <x:c r="H495" s="6" t="str">
        <x:v>Not checked</x:v>
      </x:c>
      <x:c r="I495" s="6" t="str"/>
      <x:c r="J495" s="6" t="str"/>
      <x:c r="K495" s="2" t="str">
        <x:v>https://m3.material.io/components/dialogs</x:v>
      </x:c>
      <x:c r="L495" s="2" t="str">
        <x:f>IF(OR(AND(G495="Required",H495="Pass",I495&lt;&gt;""),AND(G495="N/A",J495&lt;&gt;"")),"Ready","Open")</x:f>
        <x:v>Open</x:v>
      </x:c>
    </x:row>
    <x:row r="496" ht="20" customHeight="1">
      <x:c r="A496" s="2" t="str">
        <x:v>CM-0016</x:v>
      </x:c>
      <x:c r="B496" s="2" t="str">
        <x:v>md-dialog</x:v>
      </x:c>
      <x:c r="C496" s="2" t="str">
        <x:v>Dialog</x:v>
      </x:c>
      <x:c r="D496" s="2" t="str">
        <x:v>States</x:v>
      </x:c>
      <x:c r="E496" s="2" t="str">
        <x:v>Invalid error</x:v>
      </x:c>
      <x:c r="F496" s="2" t="str">
        <x:v>Verify validation and error presentation where applicable.</x:v>
      </x:c>
      <x:c r="G496" s="6" t="str">
        <x:v>Review</x:v>
      </x:c>
      <x:c r="H496" s="6" t="str">
        <x:v>Not checked</x:v>
      </x:c>
      <x:c r="I496" s="6" t="str"/>
      <x:c r="J496" s="6" t="str"/>
      <x:c r="K496" s="2" t="str">
        <x:v>https://m3.material.io/components/dialogs</x:v>
      </x:c>
      <x:c r="L496" s="2" t="str">
        <x:f>IF(OR(AND(G496="Required",H496="Pass",I496&lt;&gt;""),AND(G496="N/A",J496&lt;&gt;"")),"Ready","Open")</x:f>
        <x:v>Open</x:v>
      </x:c>
    </x:row>
    <x:row r="497" ht="20" customHeight="1">
      <x:c r="A497" s="2" t="str">
        <x:v>CM-0016</x:v>
      </x:c>
      <x:c r="B497" s="2" t="str">
        <x:v>md-dialog</x:v>
      </x:c>
      <x:c r="C497" s="2" t="str">
        <x:v>Dialog</x:v>
      </x:c>
      <x:c r="D497" s="2" t="str">
        <x:v>States</x:v>
      </x:c>
      <x:c r="E497" s="2" t="str">
        <x:v>Loading</x:v>
      </x:c>
      <x:c r="F497" s="2" t="str">
        <x:v>Verify pending feedback and geometry where applicable.</x:v>
      </x:c>
      <x:c r="G497" s="6" t="str">
        <x:v>Review</x:v>
      </x:c>
      <x:c r="H497" s="6" t="str">
        <x:v>Not checked</x:v>
      </x:c>
      <x:c r="I497" s="6" t="str"/>
      <x:c r="J497" s="6" t="str"/>
      <x:c r="K497" s="2" t="str">
        <x:v>https://m3.material.io/components/dialogs</x:v>
      </x:c>
      <x:c r="L497" s="2" t="str">
        <x:f>IF(OR(AND(G497="Required",H497="Pass",I497&lt;&gt;""),AND(G497="N/A",J497&lt;&gt;"")),"Ready","Open")</x:f>
        <x:v>Open</x:v>
      </x:c>
    </x:row>
    <x:row r="498" ht="20" customHeight="1">
      <x:c r="A498" s="2" t="str">
        <x:v>CM-0016</x:v>
      </x:c>
      <x:c r="B498" s="2" t="str">
        <x:v>md-dialog</x:v>
      </x:c>
      <x:c r="C498" s="2" t="str">
        <x:v>Dialog</x:v>
      </x:c>
      <x:c r="D498" s="2" t="str">
        <x:v>States</x:v>
      </x:c>
      <x:c r="E498" s="2" t="str">
        <x:v>Read only</x:v>
      </x:c>
      <x:c r="F498" s="2" t="str">
        <x:v>Verify read-only semantics where applicable.</x:v>
      </x:c>
      <x:c r="G498" s="6" t="str">
        <x:v>Review</x:v>
      </x:c>
      <x:c r="H498" s="6" t="str">
        <x:v>Not checked</x:v>
      </x:c>
      <x:c r="I498" s="6" t="str"/>
      <x:c r="J498" s="6" t="str"/>
      <x:c r="K498" s="2" t="str">
        <x:v>https://m3.material.io/components/dialogs</x:v>
      </x:c>
      <x:c r="L498" s="2" t="str">
        <x:f>IF(OR(AND(G498="Required",H498="Pass",I498&lt;&gt;""),AND(G498="N/A",J498&lt;&gt;"")),"Ready","Open")</x:f>
        <x:v>Open</x:v>
      </x:c>
    </x:row>
    <x:row r="499" ht="20" customHeight="1">
      <x:c r="A499" s="2" t="str">
        <x:v>CM-0016</x:v>
      </x:c>
      <x:c r="B499" s="2" t="str">
        <x:v>md-dialog</x:v>
      </x:c>
      <x:c r="C499" s="2" t="str">
        <x:v>Dialog</x:v>
      </x:c>
      <x:c r="D499" s="2" t="str">
        <x:v>States</x:v>
      </x:c>
      <x:c r="E499" s="2" t="str">
        <x:v>Open closed dragged</x:v>
      </x:c>
      <x:c r="F499" s="2" t="str">
        <x:v>Verify expanded, open, or dragged states where applicable.</x:v>
      </x:c>
      <x:c r="G499" s="6" t="str">
        <x:v>Review</x:v>
      </x:c>
      <x:c r="H499" s="6" t="str">
        <x:v>Not checked</x:v>
      </x:c>
      <x:c r="I499" s="6" t="str"/>
      <x:c r="J499" s="6" t="str"/>
      <x:c r="K499" s="2" t="str">
        <x:v>https://m3.material.io/components/dialogs</x:v>
      </x:c>
      <x:c r="L499" s="2" t="str">
        <x:f>IF(OR(AND(G499="Required",H499="Pass",I499&lt;&gt;""),AND(G499="N/A",J499&lt;&gt;"")),"Ready","Open")</x:f>
        <x:v>Open</x:v>
      </x:c>
    </x:row>
    <x:row r="500" ht="20" customHeight="1">
      <x:c r="A500" s="2" t="str">
        <x:v>CM-0016</x:v>
      </x:c>
      <x:c r="B500" s="2" t="str">
        <x:v>md-dialog</x:v>
      </x:c>
      <x:c r="C500" s="2" t="str">
        <x:v>Dialog</x:v>
      </x:c>
      <x:c r="D500" s="2" t="str">
        <x:v>Interaction</x:v>
      </x:c>
      <x:c r="E500" s="2" t="str">
        <x:v>Pointer touch</x:v>
      </x:c>
      <x:c r="F500" s="2" t="str">
        <x:v>Verify pointer, touch, gesture, and cancellation behavior.</x:v>
      </x:c>
      <x:c r="G500" s="6" t="str">
        <x:v>Review</x:v>
      </x:c>
      <x:c r="H500" s="6" t="str">
        <x:v>Not checked</x:v>
      </x:c>
      <x:c r="I500" s="6" t="str"/>
      <x:c r="J500" s="6" t="str"/>
      <x:c r="K500" s="2" t="str">
        <x:v>https://m3.material.io/components/dialogs</x:v>
      </x:c>
      <x:c r="L500" s="2" t="str">
        <x:f>IF(OR(AND(G500="Required",H500="Pass",I500&lt;&gt;""),AND(G500="N/A",J500&lt;&gt;"")),"Ready","Open")</x:f>
        <x:v>Open</x:v>
      </x:c>
    </x:row>
    <x:row r="501" ht="20" customHeight="1">
      <x:c r="A501" s="2" t="str">
        <x:v>CM-0016</x:v>
      </x:c>
      <x:c r="B501" s="2" t="str">
        <x:v>md-dialog</x:v>
      </x:c>
      <x:c r="C501" s="2" t="str">
        <x:v>Dialog</x:v>
      </x:c>
      <x:c r="D501" s="2" t="str">
        <x:v>Interaction</x:v>
      </x:c>
      <x:c r="E501" s="2" t="str">
        <x:v>Keyboard form</x:v>
      </x:c>
      <x:c r="F501" s="2" t="str">
        <x:v>Verify keyboard controls and native form behavior.</x:v>
      </x:c>
      <x:c r="G501" s="6" t="str">
        <x:v>Review</x:v>
      </x:c>
      <x:c r="H501" s="6" t="str">
        <x:v>Not checked</x:v>
      </x:c>
      <x:c r="I501" s="6" t="str"/>
      <x:c r="J501" s="6" t="str"/>
      <x:c r="K501" s="2" t="str">
        <x:v>https://m3.material.io/components/dialogs</x:v>
      </x:c>
      <x:c r="L501" s="2" t="str">
        <x:f>IF(OR(AND(G501="Required",H501="Pass",I501&lt;&gt;""),AND(G501="N/A",J501&lt;&gt;"")),"Ready","Open")</x:f>
        <x:v>Open</x:v>
      </x:c>
    </x:row>
    <x:row r="502" ht="20" customHeight="1">
      <x:c r="A502" s="2" t="str">
        <x:v>CM-0016</x:v>
      </x:c>
      <x:c r="B502" s="2" t="str">
        <x:v>md-dialog</x:v>
      </x:c>
      <x:c r="C502" s="2" t="str">
        <x:v>Dialog</x:v>
      </x:c>
      <x:c r="D502" s="2" t="str">
        <x:v>Accessibility</x:v>
      </x:c>
      <x:c r="E502" s="2" t="str">
        <x:v>Semantics</x:v>
      </x:c>
      <x:c r="F502" s="2" t="str">
        <x:v>Verify name, role, state, focus order, and screen reader output.</x:v>
      </x:c>
      <x:c r="G502" s="6" t="str">
        <x:v>Review</x:v>
      </x:c>
      <x:c r="H502" s="6" t="str">
        <x:v>Not checked</x:v>
      </x:c>
      <x:c r="I502" s="6" t="str"/>
      <x:c r="J502" s="6" t="str"/>
      <x:c r="K502" s="2" t="str">
        <x:v>https://m3.material.io/components/dialogs</x:v>
      </x:c>
      <x:c r="L502" s="2" t="str">
        <x:f>IF(OR(AND(G502="Required",H502="Pass",I502&lt;&gt;""),AND(G502="N/A",J502&lt;&gt;"")),"Ready","Open")</x:f>
        <x:v>Open</x:v>
      </x:c>
    </x:row>
    <x:row r="503" ht="20" customHeight="1">
      <x:c r="A503" s="2" t="str">
        <x:v>CM-0016</x:v>
      </x:c>
      <x:c r="B503" s="2" t="str">
        <x:v>md-dialog</x:v>
      </x:c>
      <x:c r="C503" s="2" t="str">
        <x:v>Dialog</x:v>
      </x:c>
      <x:c r="D503" s="2" t="str">
        <x:v>Accessibility</x:v>
      </x:c>
      <x:c r="E503" s="2" t="str">
        <x:v>Contrast cues</x:v>
      </x:c>
      <x:c r="F503" s="2" t="str">
        <x:v>Verify contextual contrast and non-color cues.</x:v>
      </x:c>
      <x:c r="G503" s="6" t="str">
        <x:v>Review</x:v>
      </x:c>
      <x:c r="H503" s="6" t="str">
        <x:v>Not checked</x:v>
      </x:c>
      <x:c r="I503" s="6" t="str"/>
      <x:c r="J503" s="6" t="str"/>
      <x:c r="K503" s="2" t="str">
        <x:v>https://m3.material.io/components/dialogs</x:v>
      </x:c>
      <x:c r="L503" s="2" t="str">
        <x:f>IF(OR(AND(G503="Required",H503="Pass",I503&lt;&gt;""),AND(G503="N/A",J503&lt;&gt;"")),"Ready","Open")</x:f>
        <x:v>Open</x:v>
      </x:c>
    </x:row>
    <x:row r="504" ht="20" customHeight="1">
      <x:c r="A504" s="2" t="str">
        <x:v>CM-0016</x:v>
      </x:c>
      <x:c r="B504" s="2" t="str">
        <x:v>md-dialog</x:v>
      </x:c>
      <x:c r="C504" s="2" t="str">
        <x:v>Dialog</x:v>
      </x:c>
      <x:c r="D504" s="2" t="str">
        <x:v>Motion</x:v>
      </x:c>
      <x:c r="E504" s="2" t="str">
        <x:v>Transitions</x:v>
      </x:c>
      <x:c r="F504" s="2" t="str">
        <x:v>Verify duration, easing, direction, and animated properties.</x:v>
      </x:c>
      <x:c r="G504" s="6" t="str">
        <x:v>Review</x:v>
      </x:c>
      <x:c r="H504" s="6" t="str">
        <x:v>Not checked</x:v>
      </x:c>
      <x:c r="I504" s="6" t="str"/>
      <x:c r="J504" s="6" t="str"/>
      <x:c r="K504" s="2" t="str">
        <x:v>https://m3.material.io/components/dialogs</x:v>
      </x:c>
      <x:c r="L504" s="2" t="str">
        <x:f>IF(OR(AND(G504="Required",H504="Pass",I504&lt;&gt;""),AND(G504="N/A",J504&lt;&gt;"")),"Ready","Open")</x:f>
        <x:v>Open</x:v>
      </x:c>
    </x:row>
    <x:row r="505" ht="20" customHeight="1">
      <x:c r="A505" s="2" t="str">
        <x:v>CM-0016</x:v>
      </x:c>
      <x:c r="B505" s="2" t="str">
        <x:v>md-dialog</x:v>
      </x:c>
      <x:c r="C505" s="2" t="str">
        <x:v>Dialog</x:v>
      </x:c>
      <x:c r="D505" s="2" t="str">
        <x:v>Motion</x:v>
      </x:c>
      <x:c r="E505" s="2" t="str">
        <x:v>Enter exit interruption</x:v>
      </x:c>
      <x:c r="F505" s="2" t="str">
        <x:v>Verify enter/exit and interrupted transitions where applicable.</x:v>
      </x:c>
      <x:c r="G505" s="6" t="str">
        <x:v>Review</x:v>
      </x:c>
      <x:c r="H505" s="6" t="str">
        <x:v>Not checked</x:v>
      </x:c>
      <x:c r="I505" s="6" t="str"/>
      <x:c r="J505" s="6" t="str"/>
      <x:c r="K505" s="2" t="str">
        <x:v>https://m3.material.io/components/dialogs</x:v>
      </x:c>
      <x:c r="L505" s="2" t="str">
        <x:f>IF(OR(AND(G505="Required",H505="Pass",I505&lt;&gt;""),AND(G505="N/A",J505&lt;&gt;"")),"Ready","Open")</x:f>
        <x:v>Open</x:v>
      </x:c>
    </x:row>
    <x:row r="506" ht="20" customHeight="1">
      <x:c r="A506" s="2" t="str">
        <x:v>CM-0016</x:v>
      </x:c>
      <x:c r="B506" s="2" t="str">
        <x:v>md-dialog</x:v>
      </x:c>
      <x:c r="C506" s="2" t="str">
        <x:v>Dialog</x:v>
      </x:c>
      <x:c r="D506" s="2" t="str">
        <x:v>Motion</x:v>
      </x:c>
      <x:c r="E506" s="2" t="str">
        <x:v>Reduced motion</x:v>
      </x:c>
      <x:c r="F506" s="2" t="str">
        <x:v>Verify reduced-motion behavior.</x:v>
      </x:c>
      <x:c r="G506" s="6" t="str">
        <x:v>Review</x:v>
      </x:c>
      <x:c r="H506" s="6" t="str">
        <x:v>Not checked</x:v>
      </x:c>
      <x:c r="I506" s="6" t="str"/>
      <x:c r="J506" s="6" t="str"/>
      <x:c r="K506" s="2" t="str">
        <x:v>https://m3.material.io/components/dialogs</x:v>
      </x:c>
      <x:c r="L506" s="2" t="str">
        <x:f>IF(OR(AND(G506="Required",H506="Pass",I506&lt;&gt;""),AND(G506="N/A",J506&lt;&gt;"")),"Ready","Open")</x:f>
        <x:v>Open</x:v>
      </x:c>
    </x:row>
    <x:row r="507" ht="20" customHeight="1">
      <x:c r="A507" s="2" t="str">
        <x:v>CM-0016</x:v>
      </x:c>
      <x:c r="B507" s="2" t="str">
        <x:v>md-dialog</x:v>
      </x:c>
      <x:c r="C507" s="2" t="str">
        <x:v>Dialog</x:v>
      </x:c>
      <x:c r="D507" s="2" t="str">
        <x:v>Responsive</x:v>
      </x:c>
      <x:c r="E507" s="2" t="str">
        <x:v>Viewport and container</x:v>
      </x:c>
      <x:c r="F507" s="2" t="str">
        <x:v>Verify compact, medium, expanded, and boundary conditions as applicable.</x:v>
      </x:c>
      <x:c r="G507" s="6" t="str">
        <x:v>Review</x:v>
      </x:c>
      <x:c r="H507" s="6" t="str">
        <x:v>Not checked</x:v>
      </x:c>
      <x:c r="I507" s="6" t="str"/>
      <x:c r="J507" s="6" t="str"/>
      <x:c r="K507" s="2" t="str">
        <x:v>https://m3.material.io/components/dialogs</x:v>
      </x:c>
      <x:c r="L507" s="2" t="str">
        <x:f>IF(OR(AND(G507="Required",H507="Pass",I507&lt;&gt;""),AND(G507="N/A",J507&lt;&gt;"")),"Ready","Open")</x:f>
        <x:v>Open</x:v>
      </x:c>
    </x:row>
    <x:row r="508" ht="20" customHeight="1">
      <x:c r="A508" s="2" t="str">
        <x:v>CM-0016</x:v>
      </x:c>
      <x:c r="B508" s="2" t="str">
        <x:v>md-dialog</x:v>
      </x:c>
      <x:c r="C508" s="2" t="str">
        <x:v>Dialog</x:v>
      </x:c>
      <x:c r="D508" s="2" t="str">
        <x:v>Responsive</x:v>
      </x:c>
      <x:c r="E508" s="2" t="str">
        <x:v>Zoom RTL overflow</x:v>
      </x:c>
      <x:c r="F508" s="2" t="str">
        <x:v>Verify zoom, long content, overflow, and RTL layout.</x:v>
      </x:c>
      <x:c r="G508" s="6" t="str">
        <x:v>Review</x:v>
      </x:c>
      <x:c r="H508" s="6" t="str">
        <x:v>Not checked</x:v>
      </x:c>
      <x:c r="I508" s="6" t="str"/>
      <x:c r="J508" s="6" t="str"/>
      <x:c r="K508" s="2" t="str">
        <x:v>https://m3.material.io/components/dialogs</x:v>
      </x:c>
      <x:c r="L508" s="2" t="str">
        <x:f>IF(OR(AND(G508="Required",H508="Pass",I508&lt;&gt;""),AND(G508="N/A",J508&lt;&gt;"")),"Ready","Open")</x:f>
        <x:v>Open</x:v>
      </x:c>
    </x:row>
    <x:row r="509" ht="20" customHeight="1">
      <x:c r="A509" s="2" t="str">
        <x:v>CM-0016</x:v>
      </x:c>
      <x:c r="B509" s="2" t="str">
        <x:v>md-dialog</x:v>
      </x:c>
      <x:c r="C509" s="2" t="str">
        <x:v>Dialog</x:v>
      </x:c>
      <x:c r="D509" s="2" t="str">
        <x:v>Theming</x:v>
      </x:c>
      <x:c r="E509" s="2" t="str">
        <x:v>Color and overrides</x:v>
      </x:c>
      <x:c r="F509" s="2" t="str">
        <x:v>Verify light/dark, dynamic color, custom theme, and scoped overrides.</x:v>
      </x:c>
      <x:c r="G509" s="6" t="str">
        <x:v>Review</x:v>
      </x:c>
      <x:c r="H509" s="6" t="str">
        <x:v>Not checked</x:v>
      </x:c>
      <x:c r="I509" s="6" t="str"/>
      <x:c r="J509" s="6" t="str"/>
      <x:c r="K509" s="2" t="str">
        <x:v>https://m3.material.io/components/dialogs</x:v>
      </x:c>
      <x:c r="L509" s="2" t="str">
        <x:f>IF(OR(AND(G509="Required",H509="Pass",I509&lt;&gt;""),AND(G509="N/A",J509&lt;&gt;"")),"Ready","Open")</x:f>
        <x:v>Open</x:v>
      </x:c>
    </x:row>
    <x:row r="510" ht="20" customHeight="1">
      <x:c r="A510" s="2" t="str">
        <x:v>CM-0016</x:v>
      </x:c>
      <x:c r="B510" s="2" t="str">
        <x:v>md-dialog</x:v>
      </x:c>
      <x:c r="C510" s="2" t="str">
        <x:v>Dialog</x:v>
      </x:c>
      <x:c r="D510" s="2" t="str">
        <x:v>Content</x:v>
      </x:c>
      <x:c r="E510" s="2" t="str">
        <x:v>Extremes and locale</x:v>
      </x:c>
      <x:c r="F510" s="2" t="str">
        <x:v>Verify empty/long content, icon-only content, and localization.</x:v>
      </x:c>
      <x:c r="G510" s="6" t="str">
        <x:v>Review</x:v>
      </x:c>
      <x:c r="H510" s="6" t="str">
        <x:v>Not checked</x:v>
      </x:c>
      <x:c r="I510" s="6" t="str"/>
      <x:c r="J510" s="6" t="str"/>
      <x:c r="K510" s="2" t="str">
        <x:v>https://m3.material.io/components/dialogs</x:v>
      </x:c>
      <x:c r="L510" s="2" t="str">
        <x:f>IF(OR(AND(G510="Required",H510="Pass",I510&lt;&gt;""),AND(G510="N/A",J510&lt;&gt;"")),"Ready","Open")</x:f>
        <x:v>Open</x:v>
      </x:c>
    </x:row>
    <x:row r="511" ht="20" customHeight="1">
      <x:c r="A511" s="2" t="str">
        <x:v>CM-0016</x:v>
      </x:c>
      <x:c r="B511" s="2" t="str">
        <x:v>md-dialog</x:v>
      </x:c>
      <x:c r="C511" s="2" t="str">
        <x:v>Dialog</x:v>
      </x:c>
      <x:c r="D511" s="2" t="str">
        <x:v>Composition</x:v>
      </x:c>
      <x:c r="E511" s="2" t="str">
        <x:v>Layering and nesting</x:v>
      </x:c>
      <x:c r="F511" s="2" t="str">
        <x:v>Verify overlays, stacking, scrolling, and nested use where applicable.</x:v>
      </x:c>
      <x:c r="G511" s="6" t="str">
        <x:v>Review</x:v>
      </x:c>
      <x:c r="H511" s="6" t="str">
        <x:v>Not checked</x:v>
      </x:c>
      <x:c r="I511" s="6" t="str"/>
      <x:c r="J511" s="6" t="str"/>
      <x:c r="K511" s="2" t="str">
        <x:v>https://m3.material.io/components/dialogs</x:v>
      </x:c>
      <x:c r="L511" s="2" t="str">
        <x:f>IF(OR(AND(G511="Required",H511="Pass",I511&lt;&gt;""),AND(G511="N/A",J511&lt;&gt;"")),"Ready","Open")</x:f>
        <x:v>Open</x:v>
      </x:c>
    </x:row>
    <x:row r="512" ht="20" customHeight="1">
      <x:c r="A512" s="2" t="str">
        <x:v>CM-0016</x:v>
      </x:c>
      <x:c r="B512" s="2" t="str">
        <x:v>md-dialog</x:v>
      </x:c>
      <x:c r="C512" s="2" t="str">
        <x:v>Dialog</x:v>
      </x:c>
      <x:c r="D512" s="2" t="str">
        <x:v>Engineering</x:v>
      </x:c>
      <x:c r="E512" s="2" t="str">
        <x:v>Browser SSR performance</x:v>
      </x:c>
      <x:c r="F512" s="2" t="str">
        <x:v>Verify supported browsers, SSR/hydration, layout stability, and performance as applicable.</x:v>
      </x:c>
      <x:c r="G512" s="6" t="str">
        <x:v>Review</x:v>
      </x:c>
      <x:c r="H512" s="6" t="str">
        <x:v>Not checked</x:v>
      </x:c>
      <x:c r="I512" s="6" t="str"/>
      <x:c r="J512" s="6" t="str"/>
      <x:c r="K512" s="2" t="str">
        <x:v>https://m3.material.io/components/dialogs</x:v>
      </x:c>
      <x:c r="L512" s="2" t="str">
        <x:f>IF(OR(AND(G512="Required",H512="Pass",I512&lt;&gt;""),AND(G512="N/A",J512&lt;&gt;"")),"Ready","Open")</x:f>
        <x:v>Open</x:v>
      </x:c>
    </x:row>
    <x:row r="513" ht="20" customHeight="1">
      <x:c r="A513" s="2" t="str">
        <x:v>CM-0016</x:v>
      </x:c>
      <x:c r="B513" s="2" t="str">
        <x:v>md-dialog</x:v>
      </x:c>
      <x:c r="C513" s="2" t="str">
        <x:v>Dialog</x:v>
      </x:c>
      <x:c r="D513" s="2" t="str">
        <x:v>Evidence</x:v>
      </x:c>
      <x:c r="E513" s="2" t="str">
        <x:v>Docs and regression</x:v>
      </x:c>
      <x:c r="F513" s="2" t="str">
        <x:v>Link updated docs, source, unit/browser tests, and visual evidence.</x:v>
      </x:c>
      <x:c r="G513" s="6" t="str">
        <x:v>Review</x:v>
      </x:c>
      <x:c r="H513" s="6" t="str">
        <x:v>Not checked</x:v>
      </x:c>
      <x:c r="I513" s="6" t="str"/>
      <x:c r="J513" s="6" t="str"/>
      <x:c r="K513" s="2" t="str">
        <x:v>https://m3.material.io/components/dialogs</x:v>
      </x:c>
      <x:c r="L513" s="2" t="str">
        <x:f>IF(OR(AND(G513="Required",H513="Pass",I513&lt;&gt;""),AND(G513="N/A",J513&lt;&gt;"")),"Ready","Open")</x:f>
        <x:v>Open</x:v>
      </x:c>
    </x:row>
    <x:row r="514" ht="20" customHeight="1">
      <x:c r="A514" s="2" t="str">
        <x:v>CM-0017</x:v>
      </x:c>
      <x:c r="B514" s="2" t="str">
        <x:v>md-divider</x:v>
      </x:c>
      <x:c r="C514" s="2" t="str">
        <x:v>Divider</x:v>
      </x:c>
      <x:c r="D514" s="2" t="str">
        <x:v>Coverage</x:v>
      </x:c>
      <x:c r="E514" s="2" t="str">
        <x:v>Type and variant</x:v>
      </x:c>
      <x:c r="F514" s="2" t="str">
        <x:v>Identify the corresponding Material 3 type and supported variants.</x:v>
      </x:c>
      <x:c r="G514" s="6" t="str">
        <x:v>Required</x:v>
      </x:c>
      <x:c r="H514" s="6" t="str">
        <x:v>Pass</x:v>
      </x:c>
      <x:c r="I514" s="6" t="str">
        <x:v>internal/material3-migration/sources/baseline/divider-compose-first.json; packages/material3/src/Divider/index.ts; packages/material3/scripts/check-divider-pixels.mjs</x:v>
      </x:c>
      <x:c r="J514" s="6" t="str">
        <x:v>Native Compose-named horizontal and vertical rules; optional Web inset remains explicit. Core extensions remain separate.</x:v>
      </x:c>
      <x:c r="K514" s="2" t="str">
        <x:v>https://m3.material.io/components/divider</x:v>
      </x:c>
      <x:c r="L514" s="2" t="str">
        <x:v>Ready</x:v>
      </x:c>
    </x:row>
    <x:row r="515" ht="20" customHeight="1">
      <x:c r="A515" s="2" t="str">
        <x:v>CM-0017</x:v>
      </x:c>
      <x:c r="B515" s="2" t="str">
        <x:v>md-divider</x:v>
      </x:c>
      <x:c r="C515" s="2" t="str">
        <x:v>Divider</x:v>
      </x:c>
      <x:c r="D515" s="2" t="str">
        <x:v>Coverage</x:v>
      </x:c>
      <x:c r="E515" s="2" t="str">
        <x:v>Properties and slots</x:v>
      </x:c>
      <x:c r="F515" s="2" t="str">
        <x:v>Compare public configuration, content slots, and composition.</x:v>
      </x:c>
      <x:c r="G515" s="6" t="str">
        <x:v>Required</x:v>
      </x:c>
      <x:c r="H515" s="6" t="str">
        <x:v>Pass</x:v>
      </x:c>
      <x:c r="I515" s="6" t="str">
        <x:v>packages/material3/src/Divider/HorizontalDivider.doc.mjs; packages/material3/src/Divider/VerticalDivider.doc.mjs; packages/material3/src/Divider/Divider.test.tsx</x:v>
      </x:c>
      <x:c r="J515" s="6" t="str">
        <x:v>Positive CSS-pixel or hairline thickness, CSS color, horizontal-only logical inset; no content slot.</x:v>
      </x:c>
      <x:c r="K515" s="2" t="str">
        <x:v>https://m3.material.io/components/divider</x:v>
      </x:c>
      <x:c r="L515" s="2" t="str">
        <x:v>Ready</x:v>
      </x:c>
    </x:row>
    <x:row r="516" ht="20" customHeight="1">
      <x:c r="A516" s="2" t="str">
        <x:v>CM-0017</x:v>
      </x:c>
      <x:c r="B516" s="2" t="str">
        <x:v>md-divider</x:v>
      </x:c>
      <x:c r="C516" s="2" t="str">
        <x:v>Divider</x:v>
      </x:c>
      <x:c r="D516" s="2" t="str">
        <x:v>Anatomy</x:v>
      </x:c>
      <x:c r="E516" s="2" t="str">
        <x:v>Parts and geometry</x:v>
      </x:c>
      <x:c r="F516" s="2" t="str">
        <x:v>Compare parts, dimensions, alignment, spacing, and icon placement.</x:v>
      </x:c>
      <x:c r="G516" s="6" t="str">
        <x:v>Required</x:v>
      </x:c>
      <x:c r="H516" s="6" t="str">
        <x:v>Pass</x:v>
      </x:c>
      <x:c r="I516" s="6" t="str">
        <x:v>packages/material3/scripts/check-divider-pixels.mjs; packages/material3/scripts/check-divider-hairline-browser.mjs</x:v>
      </x:c>
      <x:c r="J516" s="6" t="str">
        <x:v>Seven matched source-value projections and native frames have zero changed pixels; DPR 1/2 hairline occupies zero extent.</x:v>
      </x:c>
      <x:c r="K516" s="2" t="str">
        <x:v>https://m3.material.io/components/divider</x:v>
      </x:c>
      <x:c r="L516" s="2" t="str">
        <x:v>Ready</x:v>
      </x:c>
    </x:row>
    <x:row r="517" ht="20" customHeight="1">
      <x:c r="A517" s="2" t="str">
        <x:v>CM-0017</x:v>
      </x:c>
      <x:c r="B517" s="2" t="str">
        <x:v>md-divider</x:v>
      </x:c>
      <x:c r="C517" s="2" t="str">
        <x:v>Divider</x:v>
      </x:c>
      <x:c r="D517" s="2" t="str">
        <x:v>Anatomy</x:v>
      </x:c>
      <x:c r="E517" s="2" t="str">
        <x:v>Touch target</x:v>
      </x:c>
      <x:c r="F517" s="2" t="str">
        <x:v>Verify the applicable Material target geometry.</x:v>
      </x:c>
      <x:c r="G517" s="6" t="str">
        <x:v>N/A</x:v>
      </x:c>
      <x:c r="H517" s="6" t="str">
        <x:v>N/A</x:v>
      </x:c>
      <x:c r="I517" s="6" t="str"/>
      <x:c r="J517" s="6" t="str">
        <x:v>Material Web divider is a static, non-interactive rule without a touch target, component typography, interaction state, or motion. Astryx label is a retained extension.</x:v>
      </x:c>
      <x:c r="K517" s="2" t="str">
        <x:v>https://m3.material.io/components/divider</x:v>
      </x:c>
      <x:c r="L517" s="2" t="str">
        <x:f>IF(OR(AND(G517="Required",H517="Pass",I517&lt;&gt;""),AND(G517="N/A",J517&lt;&gt;"")),"Ready","Open")</x:f>
        <x:v>Ready</x:v>
      </x:c>
    </x:row>
    <x:row r="518" ht="20" customHeight="1">
      <x:c r="A518" s="2" t="str">
        <x:v>CM-0017</x:v>
      </x:c>
      <x:c r="B518" s="2" t="str">
        <x:v>md-divider</x:v>
      </x:c>
      <x:c r="C518" s="2" t="str">
        <x:v>Divider</x:v>
      </x:c>
      <x:c r="D518" s="2" t="str">
        <x:v>Visual tokens</x:v>
      </x:c>
      <x:c r="E518" s="2" t="str">
        <x:v>Color light</x:v>
      </x:c>
      <x:c r="F518" s="2" t="str">
        <x:v>Verify semantic container, content, border, and state colors in light mode.</x:v>
      </x:c>
      <x:c r="G518" s="6" t="str">
        <x:v>Required</x:v>
      </x:c>
      <x:c r="H518" s="6" t="str">
        <x:v>Pass</x:v>
      </x:c>
      <x:c r="I518" s="6" t="str">
        <x:v>packages/material3/scripts/check-divider-pixels.mjs; internal/material3-migration/actual/M3-NAT-004/divider-horizontal-light.png</x:v>
      </x:c>
      <x:c r="J518" s="6" t="str">
        <x:v>Native Compose-first static Divider; Core extensions remain separate. Exact revision and human QA are tracked on the task.</x:v>
      </x:c>
      <x:c r="K518" s="2" t="str">
        <x:v>https://m3.material.io/components/divider</x:v>
      </x:c>
      <x:c r="L518" s="2" t="str">
        <x:v>Ready</x:v>
      </x:c>
    </x:row>
    <x:row r="519" ht="20" customHeight="1">
      <x:c r="A519" s="2" t="str">
        <x:v>CM-0017</x:v>
      </x:c>
      <x:c r="B519" s="2" t="str">
        <x:v>md-divider</x:v>
      </x:c>
      <x:c r="C519" s="2" t="str">
        <x:v>Divider</x:v>
      </x:c>
      <x:c r="D519" s="2" t="str">
        <x:v>Visual tokens</x:v>
      </x:c>
      <x:c r="E519" s="2" t="str">
        <x:v>Color dark</x:v>
      </x:c>
      <x:c r="F519" s="2" t="str">
        <x:v>Verify semantic container, content, border, and state colors in dark mode.</x:v>
      </x:c>
      <x:c r="G519" s="6" t="str">
        <x:v>Required</x:v>
      </x:c>
      <x:c r="H519" s="6" t="str">
        <x:v>Pass</x:v>
      </x:c>
      <x:c r="I519" s="6" t="str">
        <x:v>packages/material3/scripts/check-divider-pixels.mjs; internal/material3-migration/actual/M3-NAT-004/divider-horizontal-dark.png</x:v>
      </x:c>
      <x:c r="J519" s="6" t="str">
        <x:v>Native Compose-first static Divider; Core extensions remain separate. Exact revision and human QA are tracked on the task.</x:v>
      </x:c>
      <x:c r="K519" s="2" t="str">
        <x:v>https://m3.material.io/components/divider</x:v>
      </x:c>
      <x:c r="L519" s="2" t="str">
        <x:v>Ready</x:v>
      </x:c>
    </x:row>
    <x:row r="520" ht="20" customHeight="1">
      <x:c r="A520" s="2" t="str">
        <x:v>CM-0017</x:v>
      </x:c>
      <x:c r="B520" s="2" t="str">
        <x:v>md-divider</x:v>
      </x:c>
      <x:c r="C520" s="2" t="str">
        <x:v>Divider</x:v>
      </x:c>
      <x:c r="D520" s="2" t="str">
        <x:v>Visual tokens</x:v>
      </x:c>
      <x:c r="E520" s="2" t="str">
        <x:v>Typography</x:v>
      </x:c>
      <x:c r="F520" s="2" t="str">
        <x:v>Verify family, scale role, size, line height, weight, and tracking.</x:v>
      </x:c>
      <x:c r="G520" s="6" t="str">
        <x:v>N/A</x:v>
      </x:c>
      <x:c r="H520" s="6" t="str">
        <x:v>N/A</x:v>
      </x:c>
      <x:c r="I520" s="6" t="str"/>
      <x:c r="J520" s="6" t="str">
        <x:v>Material Web divider is a static, non-interactive rule without a touch target, component typography, interaction state, or motion. Astryx label is a retained extension.</x:v>
      </x:c>
      <x:c r="K520" s="2" t="str">
        <x:v>https://m3.material.io/components/divider</x:v>
      </x:c>
      <x:c r="L520" s="2" t="str">
        <x:f>IF(OR(AND(G520="Required",H520="Pass",I520&lt;&gt;""),AND(G520="N/A",J520&lt;&gt;"")),"Ready","Open")</x:f>
        <x:v>Ready</x:v>
      </x:c>
    </x:row>
    <x:row r="521" ht="20" customHeight="1">
      <x:c r="A521" s="2" t="str">
        <x:v>CM-0017</x:v>
      </x:c>
      <x:c r="B521" s="2" t="str">
        <x:v>md-divider</x:v>
      </x:c>
      <x:c r="C521" s="2" t="str">
        <x:v>Divider</x:v>
      </x:c>
      <x:c r="D521" s="2" t="str">
        <x:v>Visual tokens</x:v>
      </x:c>
      <x:c r="E521" s="2" t="str">
        <x:v>Shape spacing elevation</x:v>
      </x:c>
      <x:c r="F521" s="2" t="str">
        <x:v>Verify corners, padding, gaps, borders, tonal and shadow elevation.</x:v>
      </x:c>
      <x:c r="G521" s="6" t="str">
        <x:v>Required</x:v>
      </x:c>
      <x:c r="H521" s="6" t="str">
        <x:v>Pass</x:v>
      </x:c>
      <x:c r="I521" s="6" t="str">
        <x:v>packages/material3/scripts/check-divider-pixels.mjs; packages/material3/scripts/check-divider-browser.mjs</x:v>
      </x:c>
      <x:c r="J521" s="6" t="str">
        <x:v>Standalone line has no shape or elevation; optional 16px logical gap and custom thickness are checked.</x:v>
      </x:c>
      <x:c r="K521" s="2" t="str">
        <x:v>https://m3.material.io/components/divider</x:v>
      </x:c>
      <x:c r="L521" s="2" t="str">
        <x:v>Ready</x:v>
      </x:c>
    </x:row>
    <x:row r="522" ht="20" customHeight="1">
      <x:c r="A522" s="2" t="str">
        <x:v>CM-0017</x:v>
      </x:c>
      <x:c r="B522" s="2" t="str">
        <x:v>md-divider</x:v>
      </x:c>
      <x:c r="C522" s="2" t="str">
        <x:v>Divider</x:v>
      </x:c>
      <x:c r="D522" s="2" t="str">
        <x:v>States</x:v>
      </x:c>
      <x:c r="E522" s="2" t="str">
        <x:v>Enabled</x:v>
      </x:c>
      <x:c r="F522" s="2" t="str">
        <x:v>Verify resting visual and behavior.</x:v>
      </x:c>
      <x:c r="G522" s="6" t="str">
        <x:v>Required</x:v>
      </x:c>
      <x:c r="H522" s="6" t="str">
        <x:v>Pass</x:v>
      </x:c>
      <x:c r="I522" s="6" t="str">
        <x:v>packages/material3/scripts/check-divider-pixels.mjs; packages/material3/scripts/check-divider-browser.mjs</x:v>
      </x:c>
      <x:c r="J522" s="6" t="str">
        <x:v>Native Compose-first static Divider; Core extensions remain separate. Exact revision and human QA are tracked on the task.</x:v>
      </x:c>
      <x:c r="K522" s="2" t="str">
        <x:v>https://m3.material.io/components/divider</x:v>
      </x:c>
      <x:c r="L522" s="2" t="str">
        <x:v>Ready</x:v>
      </x:c>
    </x:row>
    <x:row r="523" ht="20" customHeight="1">
      <x:c r="A523" s="2" t="str">
        <x:v>CM-0017</x:v>
      </x:c>
      <x:c r="B523" s="2" t="str">
        <x:v>md-divider</x:v>
      </x:c>
      <x:c r="C523" s="2" t="str">
        <x:v>Divider</x:v>
      </x:c>
      <x:c r="D523" s="2" t="str">
        <x:v>States</x:v>
      </x:c>
      <x:c r="E523" s="2" t="str">
        <x:v>Hover</x:v>
      </x:c>
      <x:c r="F523" s="2" t="str">
        <x:v>Verify hover state with hover-capable pointer.</x:v>
      </x:c>
      <x:c r="G523" s="6" t="str">
        <x:v>N/A</x:v>
      </x:c>
      <x:c r="H523" s="6" t="str">
        <x:v>N/A</x:v>
      </x:c>
      <x:c r="I523" s="6" t="str"/>
      <x:c r="J523" s="6" t="str">
        <x:v>Material Web divider is a static, non-interactive rule without a touch target, component typography, interaction state, or motion. Astryx label is a retained extension.</x:v>
      </x:c>
      <x:c r="K523" s="2" t="str">
        <x:v>https://m3.material.io/components/divider</x:v>
      </x:c>
      <x:c r="L523" s="2" t="str">
        <x:f>IF(OR(AND(G523="Required",H523="Pass",I523&lt;&gt;""),AND(G523="N/A",J523&lt;&gt;"")),"Ready","Open")</x:f>
        <x:v>Ready</x:v>
      </x:c>
    </x:row>
    <x:row r="524" ht="20" customHeight="1">
      <x:c r="A524" s="2" t="str">
        <x:v>CM-0017</x:v>
      </x:c>
      <x:c r="B524" s="2" t="str">
        <x:v>md-divider</x:v>
      </x:c>
      <x:c r="C524" s="2" t="str">
        <x:v>Divider</x:v>
      </x:c>
      <x:c r="D524" s="2" t="str">
        <x:v>States</x:v>
      </x:c>
      <x:c r="E524" s="2" t="str">
        <x:v>Focus visible</x:v>
      </x:c>
      <x:c r="F524" s="2" t="str">
        <x:v>Verify keyboard focus indicator and focus behavior.</x:v>
      </x:c>
      <x:c r="G524" s="6" t="str">
        <x:v>N/A</x:v>
      </x:c>
      <x:c r="H524" s="6" t="str">
        <x:v>N/A</x:v>
      </x:c>
      <x:c r="I524" s="6" t="str"/>
      <x:c r="J524" s="6" t="str">
        <x:v>Material Web divider is a static, non-interactive rule without a touch target, component typography, interaction state, or motion. Astryx label is a retained extension.</x:v>
      </x:c>
      <x:c r="K524" s="2" t="str">
        <x:v>https://m3.material.io/components/divider</x:v>
      </x:c>
      <x:c r="L524" s="2" t="str">
        <x:f>IF(OR(AND(G524="Required",H524="Pass",I524&lt;&gt;""),AND(G524="N/A",J524&lt;&gt;"")),"Ready","Open")</x:f>
        <x:v>Ready</x:v>
      </x:c>
    </x:row>
    <x:row r="525" ht="20" customHeight="1">
      <x:c r="A525" s="2" t="str">
        <x:v>CM-0017</x:v>
      </x:c>
      <x:c r="B525" s="2" t="str">
        <x:v>md-divider</x:v>
      </x:c>
      <x:c r="C525" s="2" t="str">
        <x:v>Divider</x:v>
      </x:c>
      <x:c r="D525" s="2" t="str">
        <x:v>States</x:v>
      </x:c>
      <x:c r="E525" s="2" t="str">
        <x:v>Pressed</x:v>
      </x:c>
      <x:c r="F525" s="2" t="str">
        <x:v>Verify active/pressed treatment and release behavior.</x:v>
      </x:c>
      <x:c r="G525" s="6" t="str">
        <x:v>N/A</x:v>
      </x:c>
      <x:c r="H525" s="6" t="str">
        <x:v>N/A</x:v>
      </x:c>
      <x:c r="I525" s="6" t="str"/>
      <x:c r="J525" s="6" t="str">
        <x:v>Material Web divider is a static, non-interactive rule without a touch target, component typography, interaction state, or motion. Astryx label is a retained extension.</x:v>
      </x:c>
      <x:c r="K525" s="2" t="str">
        <x:v>https://m3.material.io/components/divider</x:v>
      </x:c>
      <x:c r="L525" s="2" t="str">
        <x:f>IF(OR(AND(G525="Required",H525="Pass",I525&lt;&gt;""),AND(G525="N/A",J525&lt;&gt;"")),"Ready","Open")</x:f>
        <x:v>Ready</x:v>
      </x:c>
    </x:row>
    <x:row r="526" ht="20" customHeight="1">
      <x:c r="A526" s="2" t="str">
        <x:v>CM-0017</x:v>
      </x:c>
      <x:c r="B526" s="2" t="str">
        <x:v>md-divider</x:v>
      </x:c>
      <x:c r="C526" s="2" t="str">
        <x:v>Divider</x:v>
      </x:c>
      <x:c r="D526" s="2" t="str">
        <x:v>States</x:v>
      </x:c>
      <x:c r="E526" s="2" t="str">
        <x:v>Selected checked</x:v>
      </x:c>
      <x:c r="F526" s="2" t="str">
        <x:v>Verify selected or checked state where applicable.</x:v>
      </x:c>
      <x:c r="G526" s="6" t="str">
        <x:v>N/A</x:v>
      </x:c>
      <x:c r="H526" s="6" t="str">
        <x:v>N/A</x:v>
      </x:c>
      <x:c r="I526" s="6" t="str"/>
      <x:c r="J526" s="6" t="str">
        <x:v>Material Web divider is a static, non-interactive rule without a touch target, component typography, interaction state, or motion. Astryx label is a retained extension.</x:v>
      </x:c>
      <x:c r="K526" s="2" t="str">
        <x:v>https://m3.material.io/components/divider</x:v>
      </x:c>
      <x:c r="L526" s="2" t="str">
        <x:f>IF(OR(AND(G526="Required",H526="Pass",I526&lt;&gt;""),AND(G526="N/A",J526&lt;&gt;"")),"Ready","Open")</x:f>
        <x:v>Ready</x:v>
      </x:c>
    </x:row>
    <x:row r="527" ht="20" customHeight="1">
      <x:c r="A527" s="2" t="str">
        <x:v>CM-0017</x:v>
      </x:c>
      <x:c r="B527" s="2" t="str">
        <x:v>md-divider</x:v>
      </x:c>
      <x:c r="C527" s="2" t="str">
        <x:v>Divider</x:v>
      </x:c>
      <x:c r="D527" s="2" t="str">
        <x:v>States</x:v>
      </x:c>
      <x:c r="E527" s="2" t="str">
        <x:v>Disabled</x:v>
      </x:c>
      <x:c r="F527" s="2" t="str">
        <x:v>Verify disabled visual, focus, and activation behavior.</x:v>
      </x:c>
      <x:c r="G527" s="6" t="str">
        <x:v>N/A</x:v>
      </x:c>
      <x:c r="H527" s="6" t="str">
        <x:v>N/A</x:v>
      </x:c>
      <x:c r="I527" s="6" t="str"/>
      <x:c r="J527" s="6" t="str">
        <x:v>Material Web divider is a static, non-interactive rule without a touch target, component typography, interaction state, or motion. Astryx label is a retained extension.</x:v>
      </x:c>
      <x:c r="K527" s="2" t="str">
        <x:v>https://m3.material.io/components/divider</x:v>
      </x:c>
      <x:c r="L527" s="2" t="str">
        <x:f>IF(OR(AND(G527="Required",H527="Pass",I527&lt;&gt;""),AND(G527="N/A",J527&lt;&gt;"")),"Ready","Open")</x:f>
        <x:v>Ready</x:v>
      </x:c>
    </x:row>
    <x:row r="528" ht="20" customHeight="1">
      <x:c r="A528" s="2" t="str">
        <x:v>CM-0017</x:v>
      </x:c>
      <x:c r="B528" s="2" t="str">
        <x:v>md-divider</x:v>
      </x:c>
      <x:c r="C528" s="2" t="str">
        <x:v>Divider</x:v>
      </x:c>
      <x:c r="D528" s="2" t="str">
        <x:v>States</x:v>
      </x:c>
      <x:c r="E528" s="2" t="str">
        <x:v>Invalid error</x:v>
      </x:c>
      <x:c r="F528" s="2" t="str">
        <x:v>Verify validation and error presentation where applicable.</x:v>
      </x:c>
      <x:c r="G528" s="6" t="str">
        <x:v>N/A</x:v>
      </x:c>
      <x:c r="H528" s="6" t="str">
        <x:v>N/A</x:v>
      </x:c>
      <x:c r="I528" s="6" t="str"/>
      <x:c r="J528" s="6" t="str">
        <x:v>Material Web divider is a static, non-interactive rule without a touch target, component typography, interaction state, or motion. Astryx label is a retained extension.</x:v>
      </x:c>
      <x:c r="K528" s="2" t="str">
        <x:v>https://m3.material.io/components/divider</x:v>
      </x:c>
      <x:c r="L528" s="2" t="str">
        <x:f>IF(OR(AND(G528="Required",H528="Pass",I528&lt;&gt;""),AND(G528="N/A",J528&lt;&gt;"")),"Ready","Open")</x:f>
        <x:v>Ready</x:v>
      </x:c>
    </x:row>
    <x:row r="529" ht="20" customHeight="1">
      <x:c r="A529" s="2" t="str">
        <x:v>CM-0017</x:v>
      </x:c>
      <x:c r="B529" s="2" t="str">
        <x:v>md-divider</x:v>
      </x:c>
      <x:c r="C529" s="2" t="str">
        <x:v>Divider</x:v>
      </x:c>
      <x:c r="D529" s="2" t="str">
        <x:v>States</x:v>
      </x:c>
      <x:c r="E529" s="2" t="str">
        <x:v>Loading</x:v>
      </x:c>
      <x:c r="F529" s="2" t="str">
        <x:v>Verify pending feedback and geometry where applicable.</x:v>
      </x:c>
      <x:c r="G529" s="6" t="str">
        <x:v>N/A</x:v>
      </x:c>
      <x:c r="H529" s="6" t="str">
        <x:v>N/A</x:v>
      </x:c>
      <x:c r="I529" s="6" t="str"/>
      <x:c r="J529" s="6" t="str">
        <x:v>Material Web divider is a static, non-interactive rule without a touch target, component typography, interaction state, or motion. Astryx label is a retained extension.</x:v>
      </x:c>
      <x:c r="K529" s="2" t="str">
        <x:v>https://m3.material.io/components/divider</x:v>
      </x:c>
      <x:c r="L529" s="2" t="str">
        <x:f>IF(OR(AND(G529="Required",H529="Pass",I529&lt;&gt;""),AND(G529="N/A",J529&lt;&gt;"")),"Ready","Open")</x:f>
        <x:v>Ready</x:v>
      </x:c>
    </x:row>
    <x:row r="530" ht="20" customHeight="1">
      <x:c r="A530" s="2" t="str">
        <x:v>CM-0017</x:v>
      </x:c>
      <x:c r="B530" s="2" t="str">
        <x:v>md-divider</x:v>
      </x:c>
      <x:c r="C530" s="2" t="str">
        <x:v>Divider</x:v>
      </x:c>
      <x:c r="D530" s="2" t="str">
        <x:v>States</x:v>
      </x:c>
      <x:c r="E530" s="2" t="str">
        <x:v>Read only</x:v>
      </x:c>
      <x:c r="F530" s="2" t="str">
        <x:v>Verify read-only semantics where applicable.</x:v>
      </x:c>
      <x:c r="G530" s="6" t="str">
        <x:v>N/A</x:v>
      </x:c>
      <x:c r="H530" s="6" t="str">
        <x:v>N/A</x:v>
      </x:c>
      <x:c r="I530" s="6" t="str"/>
      <x:c r="J530" s="6" t="str">
        <x:v>Material Web divider is a static, non-interactive rule without a touch target, component typography, interaction state, or motion. Astryx label is a retained extension.</x:v>
      </x:c>
      <x:c r="K530" s="2" t="str">
        <x:v>https://m3.material.io/components/divider</x:v>
      </x:c>
      <x:c r="L530" s="2" t="str">
        <x:f>IF(OR(AND(G530="Required",H530="Pass",I530&lt;&gt;""),AND(G530="N/A",J530&lt;&gt;"")),"Ready","Open")</x:f>
        <x:v>Ready</x:v>
      </x:c>
    </x:row>
    <x:row r="531" ht="20" customHeight="1">
      <x:c r="A531" s="2" t="str">
        <x:v>CM-0017</x:v>
      </x:c>
      <x:c r="B531" s="2" t="str">
        <x:v>md-divider</x:v>
      </x:c>
      <x:c r="C531" s="2" t="str">
        <x:v>Divider</x:v>
      </x:c>
      <x:c r="D531" s="2" t="str">
        <x:v>States</x:v>
      </x:c>
      <x:c r="E531" s="2" t="str">
        <x:v>Open closed dragged</x:v>
      </x:c>
      <x:c r="F531" s="2" t="str">
        <x:v>Verify expanded, open, or dragged states where applicable.</x:v>
      </x:c>
      <x:c r="G531" s="6" t="str">
        <x:v>N/A</x:v>
      </x:c>
      <x:c r="H531" s="6" t="str">
        <x:v>N/A</x:v>
      </x:c>
      <x:c r="I531" s="6" t="str"/>
      <x:c r="J531" s="6" t="str">
        <x:v>Material Web divider is a static, non-interactive rule without a touch target, component typography, interaction state, or motion. Astryx label is a retained extension.</x:v>
      </x:c>
      <x:c r="K531" s="2" t="str">
        <x:v>https://m3.material.io/components/divider</x:v>
      </x:c>
      <x:c r="L531" s="2" t="str">
        <x:f>IF(OR(AND(G531="Required",H531="Pass",I531&lt;&gt;""),AND(G531="N/A",J531&lt;&gt;"")),"Ready","Open")</x:f>
        <x:v>Ready</x:v>
      </x:c>
    </x:row>
    <x:row r="532" ht="20" customHeight="1">
      <x:c r="A532" s="2" t="str">
        <x:v>CM-0017</x:v>
      </x:c>
      <x:c r="B532" s="2" t="str">
        <x:v>md-divider</x:v>
      </x:c>
      <x:c r="C532" s="2" t="str">
        <x:v>Divider</x:v>
      </x:c>
      <x:c r="D532" s="2" t="str">
        <x:v>Interaction</x:v>
      </x:c>
      <x:c r="E532" s="2" t="str">
        <x:v>Pointer touch</x:v>
      </x:c>
      <x:c r="F532" s="2" t="str">
        <x:v>Verify pointer, touch, gesture, and cancellation behavior.</x:v>
      </x:c>
      <x:c r="G532" s="6" t="str">
        <x:v>N/A</x:v>
      </x:c>
      <x:c r="H532" s="6" t="str">
        <x:v>N/A</x:v>
      </x:c>
      <x:c r="I532" s="6" t="str"/>
      <x:c r="J532" s="6" t="str">
        <x:v>Material Web divider is a static, non-interactive rule without a touch target, component typography, interaction state, or motion. Astryx label is a retained extension.</x:v>
      </x:c>
      <x:c r="K532" s="2" t="str">
        <x:v>https://m3.material.io/components/divider</x:v>
      </x:c>
      <x:c r="L532" s="2" t="str">
        <x:f>IF(OR(AND(G532="Required",H532="Pass",I532&lt;&gt;""),AND(G532="N/A",J532&lt;&gt;"")),"Ready","Open")</x:f>
        <x:v>Ready</x:v>
      </x:c>
    </x:row>
    <x:row r="533" ht="20" customHeight="1">
      <x:c r="A533" s="2" t="str">
        <x:v>CM-0017</x:v>
      </x:c>
      <x:c r="B533" s="2" t="str">
        <x:v>md-divider</x:v>
      </x:c>
      <x:c r="C533" s="2" t="str">
        <x:v>Divider</x:v>
      </x:c>
      <x:c r="D533" s="2" t="str">
        <x:v>Interaction</x:v>
      </x:c>
      <x:c r="E533" s="2" t="str">
        <x:v>Keyboard form</x:v>
      </x:c>
      <x:c r="F533" s="2" t="str">
        <x:v>Verify keyboard controls and native form behavior.</x:v>
      </x:c>
      <x:c r="G533" s="6" t="str">
        <x:v>N/A</x:v>
      </x:c>
      <x:c r="H533" s="6" t="str">
        <x:v>N/A</x:v>
      </x:c>
      <x:c r="I533" s="6" t="str"/>
      <x:c r="J533" s="6" t="str">
        <x:v>Material Web divider is a static, non-interactive rule without a touch target, component typography, interaction state, or motion. Astryx label is a retained extension.</x:v>
      </x:c>
      <x:c r="K533" s="2" t="str">
        <x:v>https://m3.material.io/components/divider</x:v>
      </x:c>
      <x:c r="L533" s="2" t="str">
        <x:f>IF(OR(AND(G533="Required",H533="Pass",I533&lt;&gt;""),AND(G533="N/A",J533&lt;&gt;"")),"Ready","Open")</x:f>
        <x:v>Ready</x:v>
      </x:c>
    </x:row>
    <x:row r="534" ht="20" customHeight="1">
      <x:c r="A534" s="2" t="str">
        <x:v>CM-0017</x:v>
      </x:c>
      <x:c r="B534" s="2" t="str">
        <x:v>md-divider</x:v>
      </x:c>
      <x:c r="C534" s="2" t="str">
        <x:v>Divider</x:v>
      </x:c>
      <x:c r="D534" s="2" t="str">
        <x:v>Accessibility</x:v>
      </x:c>
      <x:c r="E534" s="2" t="str">
        <x:v>Semantics</x:v>
      </x:c>
      <x:c r="F534" s="2" t="str">
        <x:v>Verify name, role, state, focus order, and screen reader output.</x:v>
      </x:c>
      <x:c r="G534" s="6" t="str">
        <x:v>Required</x:v>
      </x:c>
      <x:c r="H534" s="6" t="str">
        <x:v>Pass</x:v>
      </x:c>
      <x:c r="I534" s="6" t="str">
        <x:v>packages/material3/src/Divider/Divider.test.tsx; packages/material3/scripts/check-divider-browser.mjs</x:v>
      </x:c>
      <x:c r="J534" s="6" t="str">
        <x:v>Native Compose-first static Divider; Core extensions remain separate. Exact revision and human QA are tracked on the task.</x:v>
      </x:c>
      <x:c r="K534" s="2" t="str">
        <x:v>https://m3.material.io/components/divider</x:v>
      </x:c>
      <x:c r="L534" s="2" t="str">
        <x:v>Ready</x:v>
      </x:c>
    </x:row>
    <x:row r="535" ht="20" customHeight="1">
      <x:c r="A535" s="2" t="str">
        <x:v>CM-0017</x:v>
      </x:c>
      <x:c r="B535" s="2" t="str">
        <x:v>md-divider</x:v>
      </x:c>
      <x:c r="C535" s="2" t="str">
        <x:v>Divider</x:v>
      </x:c>
      <x:c r="D535" s="2" t="str">
        <x:v>Accessibility</x:v>
      </x:c>
      <x:c r="E535" s="2" t="str">
        <x:v>Contrast cues</x:v>
      </x:c>
      <x:c r="F535" s="2" t="str">
        <x:v>Verify contextual contrast and non-color cues.</x:v>
      </x:c>
      <x:c r="G535" s="6" t="str">
        <x:v>Required</x:v>
      </x:c>
      <x:c r="H535" s="6" t="str">
        <x:v>Pass</x:v>
      </x:c>
      <x:c r="I535" s="6" t="str">
        <x:v>packages/material3/scripts/check-divider-browser.mjs</x:v>
      </x:c>
      <x:c r="J535" s="6" t="str">
        <x:v>Decorative boundaries have no text contrast claim; forced colors use system CanvasText paint.</x:v>
      </x:c>
      <x:c r="K535" s="2" t="str">
        <x:v>https://m3.material.io/components/divider</x:v>
      </x:c>
      <x:c r="L535" s="2" t="str">
        <x:v>Ready</x:v>
      </x:c>
    </x:row>
    <x:row r="536" ht="20" customHeight="1">
      <x:c r="A536" s="2" t="str">
        <x:v>CM-0017</x:v>
      </x:c>
      <x:c r="B536" s="2" t="str">
        <x:v>md-divider</x:v>
      </x:c>
      <x:c r="C536" s="2" t="str">
        <x:v>Divider</x:v>
      </x:c>
      <x:c r="D536" s="2" t="str">
        <x:v>Motion</x:v>
      </x:c>
      <x:c r="E536" s="2" t="str">
        <x:v>Transitions</x:v>
      </x:c>
      <x:c r="F536" s="2" t="str">
        <x:v>Verify duration, easing, direction, and animated properties.</x:v>
      </x:c>
      <x:c r="G536" s="6" t="str">
        <x:v>N/A</x:v>
      </x:c>
      <x:c r="H536" s="6" t="str">
        <x:v>N/A</x:v>
      </x:c>
      <x:c r="I536" s="6" t="str"/>
      <x:c r="J536" s="6" t="str">
        <x:v>Material Web divider is a static, non-interactive rule without a touch target, component typography, interaction state, or motion. Astryx label is a retained extension.</x:v>
      </x:c>
      <x:c r="K536" s="2" t="str">
        <x:v>https://m3.material.io/components/divider</x:v>
      </x:c>
      <x:c r="L536" s="2" t="str">
        <x:f>IF(OR(AND(G536="Required",H536="Pass",I536&lt;&gt;""),AND(G536="N/A",J536&lt;&gt;"")),"Ready","Open")</x:f>
        <x:v>Ready</x:v>
      </x:c>
    </x:row>
    <x:row r="537" ht="20" customHeight="1">
      <x:c r="A537" s="2" t="str">
        <x:v>CM-0017</x:v>
      </x:c>
      <x:c r="B537" s="2" t="str">
        <x:v>md-divider</x:v>
      </x:c>
      <x:c r="C537" s="2" t="str">
        <x:v>Divider</x:v>
      </x:c>
      <x:c r="D537" s="2" t="str">
        <x:v>Motion</x:v>
      </x:c>
      <x:c r="E537" s="2" t="str">
        <x:v>Enter exit interruption</x:v>
      </x:c>
      <x:c r="F537" s="2" t="str">
        <x:v>Verify enter/exit and interrupted transitions where applicable.</x:v>
      </x:c>
      <x:c r="G537" s="6" t="str">
        <x:v>N/A</x:v>
      </x:c>
      <x:c r="H537" s="6" t="str">
        <x:v>N/A</x:v>
      </x:c>
      <x:c r="I537" s="6" t="str"/>
      <x:c r="J537" s="6" t="str">
        <x:v>Material Web divider is a static, non-interactive rule without a touch target, component typography, interaction state, or motion. Astryx label is a retained extension.</x:v>
      </x:c>
      <x:c r="K537" s="2" t="str">
        <x:v>https://m3.material.io/components/divider</x:v>
      </x:c>
      <x:c r="L537" s="2" t="str">
        <x:f>IF(OR(AND(G537="Required",H537="Pass",I537&lt;&gt;""),AND(G537="N/A",J537&lt;&gt;"")),"Ready","Open")</x:f>
        <x:v>Ready</x:v>
      </x:c>
    </x:row>
    <x:row r="538" ht="20" customHeight="1">
      <x:c r="A538" s="2" t="str">
        <x:v>CM-0017</x:v>
      </x:c>
      <x:c r="B538" s="2" t="str">
        <x:v>md-divider</x:v>
      </x:c>
      <x:c r="C538" s="2" t="str">
        <x:v>Divider</x:v>
      </x:c>
      <x:c r="D538" s="2" t="str">
        <x:v>Motion</x:v>
      </x:c>
      <x:c r="E538" s="2" t="str">
        <x:v>Reduced motion</x:v>
      </x:c>
      <x:c r="F538" s="2" t="str">
        <x:v>Verify reduced-motion behavior.</x:v>
      </x:c>
      <x:c r="G538" s="6" t="str">
        <x:v>N/A</x:v>
      </x:c>
      <x:c r="H538" s="6" t="str">
        <x:v>N/A</x:v>
      </x:c>
      <x:c r="I538" s="6" t="str"/>
      <x:c r="J538" s="6" t="str">
        <x:v>Material Web divider is a static, non-interactive rule without a touch target, component typography, interaction state, or motion. Astryx label is a retained extension.</x:v>
      </x:c>
      <x:c r="K538" s="2" t="str">
        <x:v>https://m3.material.io/components/divider</x:v>
      </x:c>
      <x:c r="L538" s="2" t="str">
        <x:f>IF(OR(AND(G538="Required",H538="Pass",I538&lt;&gt;""),AND(G538="N/A",J538&lt;&gt;"")),"Ready","Open")</x:f>
        <x:v>Ready</x:v>
      </x:c>
    </x:row>
    <x:row r="539" ht="20" customHeight="1">
      <x:c r="A539" s="2" t="str">
        <x:v>CM-0017</x:v>
      </x:c>
      <x:c r="B539" s="2" t="str">
        <x:v>md-divider</x:v>
      </x:c>
      <x:c r="C539" s="2" t="str">
        <x:v>Divider</x:v>
      </x:c>
      <x:c r="D539" s="2" t="str">
        <x:v>Responsive</x:v>
      </x:c>
      <x:c r="E539" s="2" t="str">
        <x:v>Viewport and container</x:v>
      </x:c>
      <x:c r="F539" s="2" t="str">
        <x:v>Verify compact, medium, expanded, and boundary conditions as applicable.</x:v>
      </x:c>
      <x:c r="G539" s="6" t="str">
        <x:v>Required</x:v>
      </x:c>
      <x:c r="H539" s="6" t="str">
        <x:v>Pass</x:v>
      </x:c>
      <x:c r="I539" s="6" t="str">
        <x:v>packages/material3/scripts/check-divider-browser.mjs; packages/material3/fixtures/divider.tsx</x:v>
      </x:c>
      <x:c r="J539" s="6" t="str">
        <x:v>Native Compose-first static Divider; Core extensions remain separate. Exact revision and human QA are tracked on the task.</x:v>
      </x:c>
      <x:c r="K539" s="2" t="str">
        <x:v>https://m3.material.io/components/divider</x:v>
      </x:c>
      <x:c r="L539" s="2" t="str">
        <x:v>Ready</x:v>
      </x:c>
    </x:row>
    <x:row r="540" ht="20" customHeight="1">
      <x:c r="A540" s="2" t="str">
        <x:v>CM-0017</x:v>
      </x:c>
      <x:c r="B540" s="2" t="str">
        <x:v>md-divider</x:v>
      </x:c>
      <x:c r="C540" s="2" t="str">
        <x:v>Divider</x:v>
      </x:c>
      <x:c r="D540" s="2" t="str">
        <x:v>Responsive</x:v>
      </x:c>
      <x:c r="E540" s="2" t="str">
        <x:v>Zoom RTL overflow</x:v>
      </x:c>
      <x:c r="F540" s="2" t="str">
        <x:v>Verify zoom, long content, overflow, and RTL layout.</x:v>
      </x:c>
      <x:c r="G540" s="6" t="str">
        <x:v>Required</x:v>
      </x:c>
      <x:c r="H540" s="6" t="str">
        <x:v>Pass</x:v>
      </x:c>
      <x:c r="I540" s="6" t="str">
        <x:v>packages/material3/scripts/check-divider-browser.mjs</x:v>
      </x:c>
      <x:c r="J540" s="6" t="str">
        <x:v>Chrome checks 200% zoom, RTL logical start and narrow width without viewport overflow.</x:v>
      </x:c>
      <x:c r="K540" s="2" t="str">
        <x:v>https://m3.material.io/components/divider</x:v>
      </x:c>
      <x:c r="L540" s="2" t="str">
        <x:v>Ready</x:v>
      </x:c>
    </x:row>
    <x:row r="541" ht="20" customHeight="1">
      <x:c r="A541" s="2" t="str">
        <x:v>CM-0017</x:v>
      </x:c>
      <x:c r="B541" s="2" t="str">
        <x:v>md-divider</x:v>
      </x:c>
      <x:c r="C541" s="2" t="str">
        <x:v>Divider</x:v>
      </x:c>
      <x:c r="D541" s="2" t="str">
        <x:v>Theming</x:v>
      </x:c>
      <x:c r="E541" s="2" t="str">
        <x:v>Color and overrides</x:v>
      </x:c>
      <x:c r="F541" s="2" t="str">
        <x:v>Verify light/dark, dynamic color, custom theme, and scoped overrides.</x:v>
      </x:c>
      <x:c r="G541" s="6" t="str">
        <x:v>Required</x:v>
      </x:c>
      <x:c r="H541" s="6" t="str">
        <x:v>Pass</x:v>
      </x:c>
      <x:c r="I541" s="6" t="str">
        <x:v>packages/material3/scripts/check-divider-browser.mjs; packages/material3/src/Divider/DividerRule.tsx</x:v>
      </x:c>
      <x:c r="J541" s="6" t="str">
        <x:v>Native Compose-first static Divider; Core extensions remain separate. Exact revision and human QA are tracked on the task.</x:v>
      </x:c>
      <x:c r="K541" s="2" t="str">
        <x:v>https://m3.material.io/components/divider</x:v>
      </x:c>
      <x:c r="L541" s="2" t="str">
        <x:v>Ready</x:v>
      </x:c>
    </x:row>
    <x:row r="542" ht="20" customHeight="1">
      <x:c r="A542" s="2" t="str">
        <x:v>CM-0017</x:v>
      </x:c>
      <x:c r="B542" s="2" t="str">
        <x:v>md-divider</x:v>
      </x:c>
      <x:c r="C542" s="2" t="str">
        <x:v>Divider</x:v>
      </x:c>
      <x:c r="D542" s="2" t="str">
        <x:v>Content</x:v>
      </x:c>
      <x:c r="E542" s="2" t="str">
        <x:v>Extremes and locale</x:v>
      </x:c>
      <x:c r="F542" s="2" t="str">
        <x:v>Verify empty/long content, icon-only content, and localization.</x:v>
      </x:c>
      <x:c r="G542" s="6" t="str">
        <x:v>N/A</x:v>
      </x:c>
      <x:c r="H542" s="6" t="str">
        <x:v>N/A</x:v>
      </x:c>
      <x:c r="I542" s="6" t="str">
        <x:v>packages/material3/src/Divider/HorizontalDivider.doc.mjs; packages/material3/src/Divider/VerticalDivider.doc.mjs</x:v>
      </x:c>
      <x:c r="J542" s="6" t="str">
        <x:v>Pinned standalone Compose Divider has no text, icon or content slot. Core labeled Divider remains a separate compatibility extension; localization extremes do not apply to the native rule.</x:v>
      </x:c>
      <x:c r="K542" s="2" t="str">
        <x:v>https://m3.material.io/components/divider</x:v>
      </x:c>
      <x:c r="L542" s="2" t="str">
        <x:v>Ready</x:v>
      </x:c>
    </x:row>
    <x:row r="543" ht="20" customHeight="1">
      <x:c r="A543" s="2" t="str">
        <x:v>CM-0017</x:v>
      </x:c>
      <x:c r="B543" s="2" t="str">
        <x:v>md-divider</x:v>
      </x:c>
      <x:c r="C543" s="2" t="str">
        <x:v>Divider</x:v>
      </x:c>
      <x:c r="D543" s="2" t="str">
        <x:v>Composition</x:v>
      </x:c>
      <x:c r="E543" s="2" t="str">
        <x:v>Layering and nesting</x:v>
      </x:c>
      <x:c r="F543" s="2" t="str">
        <x:v>Verify overlays, stacking, scrolling, and nested use where applicable.</x:v>
      </x:c>
      <x:c r="G543" s="6" t="str">
        <x:v>Required</x:v>
      </x:c>
      <x:c r="H543" s="6" t="str">
        <x:v>Pass</x:v>
      </x:c>
      <x:c r="I543" s="6" t="str">
        <x:v>packages/material3/scripts/check-divider-browser.mjs</x:v>
      </x:c>
      <x:c r="J543" s="6" t="str">
        <x:v>Chrome checks nested rule inside a scroll container and pointer-inert paint.</x:v>
      </x:c>
      <x:c r="K543" s="2" t="str">
        <x:v>https://m3.material.io/components/divider</x:v>
      </x:c>
      <x:c r="L543" s="2" t="str">
        <x:v>Ready</x:v>
      </x:c>
    </x:row>
    <x:row r="544" ht="20" customHeight="1">
      <x:c r="A544" s="2" t="str">
        <x:v>CM-0017</x:v>
      </x:c>
      <x:c r="B544" s="2" t="str">
        <x:v>md-divider</x:v>
      </x:c>
      <x:c r="C544" s="2" t="str">
        <x:v>Divider</x:v>
      </x:c>
      <x:c r="D544" s="2" t="str">
        <x:v>Engineering</x:v>
      </x:c>
      <x:c r="E544" s="2" t="str">
        <x:v>Browser SSR performance</x:v>
      </x:c>
      <x:c r="F544" s="2" t="str">
        <x:v>Verify supported browsers, SSR/hydration, layout stability, and performance as applicable.</x:v>
      </x:c>
      <x:c r="G544" s="6" t="str">
        <x:v>Required</x:v>
      </x:c>
      <x:c r="H544" s="6" t="str">
        <x:v>Pass</x:v>
      </x:c>
      <x:c r="I544" s="6" t="str">
        <x:v>packages/material3/src/Divider/Divider.test.tsx; packages/material3/scripts/check-divider-browser.mjs; internal/material3-migration/actual/M3-NAT-004/performance.json</x:v>
      </x:c>
      <x:c r="J544" s="6" t="str">
        <x:v>Server markup hydrates with stable structure; 30 input and 360 active style-change frame samples meet approved budgets.</x:v>
      </x:c>
      <x:c r="K544" s="2" t="str">
        <x:v>https://m3.material.io/components/divider</x:v>
      </x:c>
      <x:c r="L544" s="2" t="str">
        <x:v>Ready</x:v>
      </x:c>
    </x:row>
    <x:row r="545" ht="20" customHeight="1">
      <x:c r="A545" s="2" t="str">
        <x:v>CM-0017</x:v>
      </x:c>
      <x:c r="B545" s="2" t="str">
        <x:v>md-divider</x:v>
      </x:c>
      <x:c r="C545" s="2" t="str">
        <x:v>Divider</x:v>
      </x:c>
      <x:c r="D545" s="2" t="str">
        <x:v>Evidence</x:v>
      </x:c>
      <x:c r="E545" s="2" t="str">
        <x:v>Docs and regression</x:v>
      </x:c>
      <x:c r="F545" s="2" t="str">
        <x:v>Link updated docs, source, unit/browser tests, and visual evidence.</x:v>
      </x:c>
      <x:c r="G545" s="6" t="str">
        <x:v>Required</x:v>
      </x:c>
      <x:c r="H545" s="6" t="str">
        <x:v>Pass</x:v>
      </x:c>
      <x:c r="I545" s="6" t="str">
        <x:v>packages/material3/README.md; packages/material3/scripts/check-gallery.mjs; packages/material3/package.json</x:v>
      </x:c>
      <x:c r="J545" s="6" t="str">
        <x:v>Native Compose-first static Divider; Core extensions remain separate. Exact revision and human QA are tracked on the task.</x:v>
      </x:c>
      <x:c r="K545" s="2" t="str">
        <x:v>https://m3.material.io/components/divider</x:v>
      </x:c>
      <x:c r="L545" s="2" t="str">
        <x:v>Ready</x:v>
      </x:c>
    </x:row>
    <x:row r="546" ht="20" customHeight="1">
      <x:c r="A546" s="2" t="str">
        <x:v>CM-0018</x:v>
      </x:c>
      <x:c r="B546" s="2" t="str">
        <x:v>md-elevation</x:v>
      </x:c>
      <x:c r="C546" s="2" t="str">
        <x:v>Elevation</x:v>
      </x:c>
      <x:c r="D546" s="2" t="str">
        <x:v>Coverage</x:v>
      </x:c>
      <x:c r="E546" s="2" t="str">
        <x:v>Type and variant</x:v>
      </x:c>
      <x:c r="F546" s="2" t="str">
        <x:v>Identify the corresponding Material 3 type and supported variants.</x:v>
      </x:c>
      <x:c r="G546" s="6" t="str">
        <x:v>Required</x:v>
      </x:c>
      <x:c r="H546" s="6" t="str">
        <x:v>Pass</x:v>
      </x:c>
      <x:c r="I546" s="6" t="str">
        <x:v>packages/material3/src/Elevation/Elevation.spec.md; packages/material3/src/Elevation/Elevation.test.tsx; internal/material3-migration/actual/M3-GAP-006/elevation-light.png; internal/material3-migration/actual/M3-GAP-006/elevation-dark.png</x:v>
      </x:c>
      <x:c r="J546" s="6" t="str">
        <x:v>All six pinned levels render in light and dark; Expressive uses the same native shadow graph with its scoped color role.</x:v>
      </x:c>
      <x:c r="K546" s="2" t="str">
        <x:v>https://github.com/material-components/material-web/blob/cbd34a8921915af94d5ef65c2a69eece41d5b4f3/docs/components/elevation.md</x:v>
      </x:c>
      <x:c r="L546" s="2" t="str">
        <x:v>Ready</x:v>
      </x:c>
    </x:row>
    <x:row r="547" ht="20" customHeight="1">
      <x:c r="A547" s="2" t="str">
        <x:v>CM-0018</x:v>
      </x:c>
      <x:c r="B547" s="2" t="str">
        <x:v>md-elevation</x:v>
      </x:c>
      <x:c r="C547" s="2" t="str">
        <x:v>Elevation</x:v>
      </x:c>
      <x:c r="D547" s="2" t="str">
        <x:v>Coverage</x:v>
      </x:c>
      <x:c r="E547" s="2" t="str">
        <x:v>Properties and slots</x:v>
      </x:c>
      <x:c r="F547" s="2" t="str">
        <x:v>Compare public configuration, content slots, and composition.</x:v>
      </x:c>
      <x:c r="G547" s="6" t="str">
        <x:v>Required</x:v>
      </x:c>
      <x:c r="H547" s="6" t="str">
        <x:v>Pass</x:v>
      </x:c>
      <x:c r="I547" s="6" t="str">
        <x:v>packages/material3/src/Elevation/Elevation.spec.md; packages/material3/src/Elevation/Elevation.test.tsx; packages/material3/src/Elevation/Elevation.doc.mjs</x:v>
      </x:c>
      <x:c r="J547" s="6" t="str">
        <x:v>Native Elevation evidence directly verifies properties and slots.</x:v>
      </x:c>
      <x:c r="K547" s="2" t="str">
        <x:v>https://github.com/material-components/material-web/blob/cbd34a8921915af94d5ef65c2a69eece41d5b4f3/docs/components/elevation.md</x:v>
      </x:c>
      <x:c r="L547" s="2" t="str">
        <x:v>Ready</x:v>
      </x:c>
    </x:row>
    <x:row r="548" ht="20" customHeight="1">
      <x:c r="A548" s="2" t="str">
        <x:v>CM-0018</x:v>
      </x:c>
      <x:c r="B548" s="2" t="str">
        <x:v>md-elevation</x:v>
      </x:c>
      <x:c r="C548" s="2" t="str">
        <x:v>Elevation</x:v>
      </x:c>
      <x:c r="D548" s="2" t="str">
        <x:v>Anatomy</x:v>
      </x:c>
      <x:c r="E548" s="2" t="str">
        <x:v>Parts and geometry</x:v>
      </x:c>
      <x:c r="F548" s="2" t="str">
        <x:v>Compare parts, dimensions, alignment, spacing, and icon placement.</x:v>
      </x:c>
      <x:c r="G548" s="6" t="str">
        <x:v>Required</x:v>
      </x:c>
      <x:c r="H548" s="6" t="str">
        <x:v>Pass</x:v>
      </x:c>
      <x:c r="I548" s="6" t="str">
        <x:v>packages/material3/scripts/check-elevation-native-baseline.mjs; packages/material3/scripts/check-elevation-pixels.mjs; internal/material3-migration/actual/M3-GAP-006/diff/elevation-light.png</x:v>
      </x:c>
      <x:c r="J548" s="6" t="str">
        <x:v>Independent key and ambient layers match frozen source geometry and opacity.</x:v>
      </x:c>
      <x:c r="K548" s="2" t="str">
        <x:v>https://github.com/material-components/material-web/blob/cbd34a8921915af94d5ef65c2a69eece41d5b4f3/docs/components/elevation.md</x:v>
      </x:c>
      <x:c r="L548" s="2" t="str">
        <x:v>Ready</x:v>
      </x:c>
    </x:row>
    <x:row r="549" ht="20" customHeight="1">
      <x:c r="A549" s="2" t="str">
        <x:v>CM-0018</x:v>
      </x:c>
      <x:c r="B549" s="2" t="str">
        <x:v>md-elevation</x:v>
      </x:c>
      <x:c r="C549" s="2" t="str">
        <x:v>Elevation</x:v>
      </x:c>
      <x:c r="D549" s="2" t="str">
        <x:v>Anatomy</x:v>
      </x:c>
      <x:c r="E549" s="2" t="str">
        <x:v>Touch target</x:v>
      </x:c>
      <x:c r="F549" s="2" t="str">
        <x:v>Verify the applicable Material target geometry.</x:v>
      </x:c>
      <x:c r="G549" s="6" t="str">
        <x:v>N/A</x:v>
      </x:c>
      <x:c r="H549" s="6" t="str">
        <x:v>N/A</x:v>
      </x:c>
      <x:c r="I549" s="6" t="str"/>
      <x:c r="J549" s="6" t="str">
        <x:v>Elevation is pointer inert; its visual owner defines target size and activation.</x:v>
      </x:c>
      <x:c r="K549" s="2" t="str">
        <x:v>https://github.com/material-components/material-web/blob/cbd34a8921915af94d5ef65c2a69eece41d5b4f3/docs/components/elevation.md</x:v>
      </x:c>
      <x:c r="L549" s="2" t="str">
        <x:v>Ready</x:v>
      </x:c>
    </x:row>
    <x:row r="550" ht="20" customHeight="1">
      <x:c r="A550" s="2" t="str">
        <x:v>CM-0018</x:v>
      </x:c>
      <x:c r="B550" s="2" t="str">
        <x:v>md-elevation</x:v>
      </x:c>
      <x:c r="C550" s="2" t="str">
        <x:v>Elevation</x:v>
      </x:c>
      <x:c r="D550" s="2" t="str">
        <x:v>Visual tokens</x:v>
      </x:c>
      <x:c r="E550" s="2" t="str">
        <x:v>Color light</x:v>
      </x:c>
      <x:c r="F550" s="2" t="str">
        <x:v>Verify semantic container, content, border, and state colors in light mode.</x:v>
      </x:c>
      <x:c r="G550" s="6" t="str">
        <x:v>Required</x:v>
      </x:c>
      <x:c r="H550" s="6" t="str">
        <x:v>Pass</x:v>
      </x:c>
      <x:c r="I550" s="6" t="str">
        <x:v>packages/material3/scripts/check-elevation-native-baseline.mjs; packages/material3/scripts/check-elevation-pixels.mjs; internal/material3-migration/actual/M3-GAP-006/elevation-light.png</x:v>
      </x:c>
      <x:c r="J550" s="6" t="str">
        <x:v>Native Elevation evidence directly verifies color light.</x:v>
      </x:c>
      <x:c r="K550" s="2" t="str">
        <x:v>https://github.com/material-components/material-web/blob/cbd34a8921915af94d5ef65c2a69eece41d5b4f3/docs/components/elevation.md</x:v>
      </x:c>
      <x:c r="L550" s="2" t="str">
        <x:v>Ready</x:v>
      </x:c>
    </x:row>
    <x:row r="551" ht="20" customHeight="1">
      <x:c r="A551" s="2" t="str">
        <x:v>CM-0018</x:v>
      </x:c>
      <x:c r="B551" s="2" t="str">
        <x:v>md-elevation</x:v>
      </x:c>
      <x:c r="C551" s="2" t="str">
        <x:v>Elevation</x:v>
      </x:c>
      <x:c r="D551" s="2" t="str">
        <x:v>Visual tokens</x:v>
      </x:c>
      <x:c r="E551" s="2" t="str">
        <x:v>Color dark</x:v>
      </x:c>
      <x:c r="F551" s="2" t="str">
        <x:v>Verify semantic container, content, border, and state colors in dark mode.</x:v>
      </x:c>
      <x:c r="G551" s="6" t="str">
        <x:v>Required</x:v>
      </x:c>
      <x:c r="H551" s="6" t="str">
        <x:v>Pass</x:v>
      </x:c>
      <x:c r="I551" s="6" t="str">
        <x:v>packages/material3/scripts/check-elevation-native-baseline.mjs; packages/material3/scripts/check-elevation-pixels.mjs; internal/material3-migration/actual/M3-GAP-006/elevation-dark.png</x:v>
      </x:c>
      <x:c r="J551" s="6" t="str">
        <x:v>Native Elevation evidence directly verifies color dark.</x:v>
      </x:c>
      <x:c r="K551" s="2" t="str">
        <x:v>https://github.com/material-components/material-web/blob/cbd34a8921915af94d5ef65c2a69eece41d5b4f3/docs/components/elevation.md</x:v>
      </x:c>
      <x:c r="L551" s="2" t="str">
        <x:v>Ready</x:v>
      </x:c>
    </x:row>
    <x:row r="552" ht="20" customHeight="1">
      <x:c r="A552" s="2" t="str">
        <x:v>CM-0018</x:v>
      </x:c>
      <x:c r="B552" s="2" t="str">
        <x:v>md-elevation</x:v>
      </x:c>
      <x:c r="C552" s="2" t="str">
        <x:v>Elevation</x:v>
      </x:c>
      <x:c r="D552" s="2" t="str">
        <x:v>Visual tokens</x:v>
      </x:c>
      <x:c r="E552" s="2" t="str">
        <x:v>Typography</x:v>
      </x:c>
      <x:c r="F552" s="2" t="str">
        <x:v>Verify family, scale role, size, line height, weight, and tracking.</x:v>
      </x:c>
      <x:c r="G552" s="6" t="str">
        <x:v>N/A</x:v>
      </x:c>
      <x:c r="H552" s="6" t="str">
        <x:v>N/A</x:v>
      </x:c>
      <x:c r="I552" s="6" t="str"/>
      <x:c r="J552" s="6" t="str">
        <x:v>The decorative shadow renders no text; its visual owner controls typography.</x:v>
      </x:c>
      <x:c r="K552" s="2" t="str">
        <x:v>https://github.com/material-components/material-web/blob/cbd34a8921915af94d5ef65c2a69eece41d5b4f3/docs/components/elevation.md</x:v>
      </x:c>
      <x:c r="L552" s="2" t="str">
        <x:v>Ready</x:v>
      </x:c>
    </x:row>
    <x:row r="553" ht="20" customHeight="1">
      <x:c r="A553" s="2" t="str">
        <x:v>CM-0018</x:v>
      </x:c>
      <x:c r="B553" s="2" t="str">
        <x:v>md-elevation</x:v>
      </x:c>
      <x:c r="C553" s="2" t="str">
        <x:v>Elevation</x:v>
      </x:c>
      <x:c r="D553" s="2" t="str">
        <x:v>Visual tokens</x:v>
      </x:c>
      <x:c r="E553" s="2" t="str">
        <x:v>Shape spacing elevation</x:v>
      </x:c>
      <x:c r="F553" s="2" t="str">
        <x:v>Verify corners, padding, gaps, borders, tonal and shadow elevation.</x:v>
      </x:c>
      <x:c r="G553" s="6" t="str">
        <x:v>Required</x:v>
      </x:c>
      <x:c r="H553" s="6" t="str">
        <x:v>Pass</x:v>
      </x:c>
      <x:c r="I553" s="6" t="str">
        <x:v>packages/material3/src/foundationSource.json; packages/material3/src/Elevation/Elevation.tsx; packages/material3/scripts/check-elevation-native-baseline.mjs</x:v>
      </x:c>
      <x:c r="J553" s="6" t="str">
        <x:v>Compose levels 0, 1, 3, 6, 8 and 12 dp map to canonical foundation values; inherited radius follows the owner.</x:v>
      </x:c>
      <x:c r="K553" s="2" t="str">
        <x:v>https://github.com/material-components/material-web/blob/cbd34a8921915af94d5ef65c2a69eece41d5b4f3/docs/components/elevation.md</x:v>
      </x:c>
      <x:c r="L553" s="2" t="str">
        <x:v>Ready</x:v>
      </x:c>
    </x:row>
    <x:row r="554" ht="20" customHeight="1">
      <x:c r="A554" s="2" t="str">
        <x:v>CM-0018</x:v>
      </x:c>
      <x:c r="B554" s="2" t="str">
        <x:v>md-elevation</x:v>
      </x:c>
      <x:c r="C554" s="2" t="str">
        <x:v>Elevation</x:v>
      </x:c>
      <x:c r="D554" s="2" t="str">
        <x:v>States</x:v>
      </x:c>
      <x:c r="E554" s="2" t="str">
        <x:v>Enabled</x:v>
      </x:c>
      <x:c r="F554" s="2" t="str">
        <x:v>Verify resting visual and behavior.</x:v>
      </x:c>
      <x:c r="G554" s="6" t="str">
        <x:v>Required</x:v>
      </x:c>
      <x:c r="H554" s="6" t="str">
        <x:v>Pass</x:v>
      </x:c>
      <x:c r="I554" s="6" t="str">
        <x:v>packages/material3/src/Elevation/Elevation.test.tsx; packages/material3/scripts/check-elevation-pixels.mjs</x:v>
      </x:c>
      <x:c r="J554" s="6" t="str">
        <x:v>Every level paints without event listeners or semantic state.</x:v>
      </x:c>
      <x:c r="K554" s="2" t="str">
        <x:v>https://github.com/material-components/material-web/blob/cbd34a8921915af94d5ef65c2a69eece41d5b4f3/docs/components/elevation.md</x:v>
      </x:c>
      <x:c r="L554" s="2" t="str">
        <x:v>Ready</x:v>
      </x:c>
    </x:row>
    <x:row r="555" ht="20" customHeight="1">
      <x:c r="A555" s="2" t="str">
        <x:v>CM-0018</x:v>
      </x:c>
      <x:c r="B555" s="2" t="str">
        <x:v>md-elevation</x:v>
      </x:c>
      <x:c r="C555" s="2" t="str">
        <x:v>Elevation</x:v>
      </x:c>
      <x:c r="D555" s="2" t="str">
        <x:v>States</x:v>
      </x:c>
      <x:c r="E555" s="2" t="str">
        <x:v>Hover</x:v>
      </x:c>
      <x:c r="F555" s="2" t="str">
        <x:v>Verify hover state with hover-capable pointer.</x:v>
      </x:c>
      <x:c r="G555" s="6" t="str">
        <x:v>N/A</x:v>
      </x:c>
      <x:c r="H555" s="6" t="str">
        <x:v>N/A</x:v>
      </x:c>
      <x:c r="I555" s="6" t="str"/>
      <x:c r="J555" s="6" t="str">
        <x:v>Pinned standalone shadow elevation has no hover behavior; controls own hover state.</x:v>
      </x:c>
      <x:c r="K555" s="2" t="str">
        <x:v>https://github.com/material-components/material-web/blob/cbd34a8921915af94d5ef65c2a69eece41d5b4f3/docs/components/elevation.md</x:v>
      </x:c>
      <x:c r="L555" s="2" t="str">
        <x:v>Ready</x:v>
      </x:c>
    </x:row>
    <x:row r="556" ht="20" customHeight="1">
      <x:c r="A556" s="2" t="str">
        <x:v>CM-0018</x:v>
      </x:c>
      <x:c r="B556" s="2" t="str">
        <x:v>md-elevation</x:v>
      </x:c>
      <x:c r="C556" s="2" t="str">
        <x:v>Elevation</x:v>
      </x:c>
      <x:c r="D556" s="2" t="str">
        <x:v>States</x:v>
      </x:c>
      <x:c r="E556" s="2" t="str">
        <x:v>Focus visible</x:v>
      </x:c>
      <x:c r="F556" s="2" t="str">
        <x:v>Verify keyboard focus indicator and focus behavior.</x:v>
      </x:c>
      <x:c r="G556" s="6" t="str">
        <x:v>N/A</x:v>
      </x:c>
      <x:c r="H556" s="6" t="str">
        <x:v>N/A</x:v>
      </x:c>
      <x:c r="I556" s="6" t="str"/>
      <x:c r="J556" s="6" t="str">
        <x:v>Elevation has no focus target or focus paint; the semantic control owns focus indication.</x:v>
      </x:c>
      <x:c r="K556" s="2" t="str">
        <x:v>https://github.com/material-components/material-web/blob/cbd34a8921915af94d5ef65c2a69eece41d5b4f3/docs/components/elevation.md</x:v>
      </x:c>
      <x:c r="L556" s="2" t="str">
        <x:v>Ready</x:v>
      </x:c>
    </x:row>
    <x:row r="557" ht="20" customHeight="1">
      <x:c r="A557" s="2" t="str">
        <x:v>CM-0018</x:v>
      </x:c>
      <x:c r="B557" s="2" t="str">
        <x:v>md-elevation</x:v>
      </x:c>
      <x:c r="C557" s="2" t="str">
        <x:v>Elevation</x:v>
      </x:c>
      <x:c r="D557" s="2" t="str">
        <x:v>States</x:v>
      </x:c>
      <x:c r="E557" s="2" t="str">
        <x:v>Pressed</x:v>
      </x:c>
      <x:c r="F557" s="2" t="str">
        <x:v>Verify active/pressed treatment and release behavior.</x:v>
      </x:c>
      <x:c r="G557" s="6" t="str">
        <x:v>N/A</x:v>
      </x:c>
      <x:c r="H557" s="6" t="str">
        <x:v>N/A</x:v>
      </x:c>
      <x:c r="I557" s="6" t="str"/>
      <x:c r="J557" s="6" t="str">
        <x:v>Elevation owns no press state; a future native control selects its level.</x:v>
      </x:c>
      <x:c r="K557" s="2" t="str">
        <x:v>https://github.com/material-components/material-web/blob/cbd34a8921915af94d5ef65c2a69eece41d5b4f3/docs/components/elevation.md</x:v>
      </x:c>
      <x:c r="L557" s="2" t="str">
        <x:v>Ready</x:v>
      </x:c>
    </x:row>
    <x:row r="558" ht="20" customHeight="1">
      <x:c r="A558" s="2" t="str">
        <x:v>CM-0018</x:v>
      </x:c>
      <x:c r="B558" s="2" t="str">
        <x:v>md-elevation</x:v>
      </x:c>
      <x:c r="C558" s="2" t="str">
        <x:v>Elevation</x:v>
      </x:c>
      <x:c r="D558" s="2" t="str">
        <x:v>States</x:v>
      </x:c>
      <x:c r="E558" s="2" t="str">
        <x:v>Selected checked</x:v>
      </x:c>
      <x:c r="F558" s="2" t="str">
        <x:v>Verify selected or checked state where applicable.</x:v>
      </x:c>
      <x:c r="G558" s="6" t="str">
        <x:v>N/A</x:v>
      </x:c>
      <x:c r="H558" s="6" t="str">
        <x:v>N/A</x:v>
      </x:c>
      <x:c r="I558" s="6" t="str"/>
      <x:c r="J558" s="6" t="str">
        <x:v>Elevation owns no selection or checked state; the semantic control owns those states.</x:v>
      </x:c>
      <x:c r="K558" s="2" t="str">
        <x:v>https://github.com/material-components/material-web/blob/cbd34a8921915af94d5ef65c2a69eece41d5b4f3/docs/components/elevation.md</x:v>
      </x:c>
      <x:c r="L558" s="2" t="str">
        <x:v>Ready</x:v>
      </x:c>
    </x:row>
    <x:row r="559" ht="20" customHeight="1">
      <x:c r="A559" s="2" t="str">
        <x:v>CM-0018</x:v>
      </x:c>
      <x:c r="B559" s="2" t="str">
        <x:v>md-elevation</x:v>
      </x:c>
      <x:c r="C559" s="2" t="str">
        <x:v>Elevation</x:v>
      </x:c>
      <x:c r="D559" s="2" t="str">
        <x:v>States</x:v>
      </x:c>
      <x:c r="E559" s="2" t="str">
        <x:v>Disabled</x:v>
      </x:c>
      <x:c r="F559" s="2" t="str">
        <x:v>Verify disabled visual, focus, and activation behavior.</x:v>
      </x:c>
      <x:c r="G559" s="6" t="str">
        <x:v>N/A</x:v>
      </x:c>
      <x:c r="H559" s="6" t="str">
        <x:v>N/A</x:v>
      </x:c>
      <x:c r="I559" s="6" t="str"/>
      <x:c r="J559" s="6" t="str">
        <x:v>Elevation owns no disabled state; the semantic control selects or suppresses its shadow.</x:v>
      </x:c>
      <x:c r="K559" s="2" t="str">
        <x:v>https://github.com/material-components/material-web/blob/cbd34a8921915af94d5ef65c2a69eece41d5b4f3/docs/components/elevation.md</x:v>
      </x:c>
      <x:c r="L559" s="2" t="str">
        <x:v>Ready</x:v>
      </x:c>
    </x:row>
    <x:row r="560" ht="20" customHeight="1">
      <x:c r="A560" s="2" t="str">
        <x:v>CM-0018</x:v>
      </x:c>
      <x:c r="B560" s="2" t="str">
        <x:v>md-elevation</x:v>
      </x:c>
      <x:c r="C560" s="2" t="str">
        <x:v>Elevation</x:v>
      </x:c>
      <x:c r="D560" s="2" t="str">
        <x:v>States</x:v>
      </x:c>
      <x:c r="E560" s="2" t="str">
        <x:v>Invalid error</x:v>
      </x:c>
      <x:c r="F560" s="2" t="str">
        <x:v>Verify validation and error presentation where applicable.</x:v>
      </x:c>
      <x:c r="G560" s="6" t="str">
        <x:v>N/A</x:v>
      </x:c>
      <x:c r="H560" s="6" t="str">
        <x:v>N/A</x:v>
      </x:c>
      <x:c r="I560" s="6" t="str"/>
      <x:c r="J560" s="6" t="str">
        <x:v>Elevation owns no value or validation state; the semantic control presents errors.</x:v>
      </x:c>
      <x:c r="K560" s="2" t="str">
        <x:v>https://github.com/material-components/material-web/blob/cbd34a8921915af94d5ef65c2a69eece41d5b4f3/docs/components/elevation.md</x:v>
      </x:c>
      <x:c r="L560" s="2" t="str">
        <x:v>Ready</x:v>
      </x:c>
    </x:row>
    <x:row r="561" ht="20" customHeight="1">
      <x:c r="A561" s="2" t="str">
        <x:v>CM-0018</x:v>
      </x:c>
      <x:c r="B561" s="2" t="str">
        <x:v>md-elevation</x:v>
      </x:c>
      <x:c r="C561" s="2" t="str">
        <x:v>Elevation</x:v>
      </x:c>
      <x:c r="D561" s="2" t="str">
        <x:v>States</x:v>
      </x:c>
      <x:c r="E561" s="2" t="str">
        <x:v>Loading</x:v>
      </x:c>
      <x:c r="F561" s="2" t="str">
        <x:v>Verify pending feedback and geometry where applicable.</x:v>
      </x:c>
      <x:c r="G561" s="6" t="str">
        <x:v>N/A</x:v>
      </x:c>
      <x:c r="H561" s="6" t="str">
        <x:v>N/A</x:v>
      </x:c>
      <x:c r="I561" s="6" t="str"/>
      <x:c r="J561" s="6" t="str">
        <x:v>Elevation owns no pending operation; the semantic control presents loading feedback.</x:v>
      </x:c>
      <x:c r="K561" s="2" t="str">
        <x:v>https://github.com/material-components/material-web/blob/cbd34a8921915af94d5ef65c2a69eece41d5b4f3/docs/components/elevation.md</x:v>
      </x:c>
      <x:c r="L561" s="2" t="str">
        <x:v>Ready</x:v>
      </x:c>
    </x:row>
    <x:row r="562" ht="20" customHeight="1">
      <x:c r="A562" s="2" t="str">
        <x:v>CM-0018</x:v>
      </x:c>
      <x:c r="B562" s="2" t="str">
        <x:v>md-elevation</x:v>
      </x:c>
      <x:c r="C562" s="2" t="str">
        <x:v>Elevation</x:v>
      </x:c>
      <x:c r="D562" s="2" t="str">
        <x:v>States</x:v>
      </x:c>
      <x:c r="E562" s="2" t="str">
        <x:v>Read only</x:v>
      </x:c>
      <x:c r="F562" s="2" t="str">
        <x:v>Verify read-only semantics where applicable.</x:v>
      </x:c>
      <x:c r="G562" s="6" t="str">
        <x:v>N/A</x:v>
      </x:c>
      <x:c r="H562" s="6" t="str">
        <x:v>N/A</x:v>
      </x:c>
      <x:c r="I562" s="6" t="str"/>
      <x:c r="J562" s="6" t="str">
        <x:v>Elevation owns no value or read-only semantics; the semantic control owns them.</x:v>
      </x:c>
      <x:c r="K562" s="2" t="str">
        <x:v>https://github.com/material-components/material-web/blob/cbd34a8921915af94d5ef65c2a69eece41d5b4f3/docs/components/elevation.md</x:v>
      </x:c>
      <x:c r="L562" s="2" t="str">
        <x:v>Ready</x:v>
      </x:c>
    </x:row>
    <x:row r="563" ht="20" customHeight="1">
      <x:c r="A563" s="2" t="str">
        <x:v>CM-0018</x:v>
      </x:c>
      <x:c r="B563" s="2" t="str">
        <x:v>md-elevation</x:v>
      </x:c>
      <x:c r="C563" s="2" t="str">
        <x:v>Elevation</x:v>
      </x:c>
      <x:c r="D563" s="2" t="str">
        <x:v>States</x:v>
      </x:c>
      <x:c r="E563" s="2" t="str">
        <x:v>Open closed dragged</x:v>
      </x:c>
      <x:c r="F563" s="2" t="str">
        <x:v>Verify expanded, open, or dragged states where applicable.</x:v>
      </x:c>
      <x:c r="G563" s="6" t="str">
        <x:v>N/A</x:v>
      </x:c>
      <x:c r="H563" s="6" t="str">
        <x:v>N/A</x:v>
      </x:c>
      <x:c r="I563" s="6" t="str"/>
      <x:c r="J563" s="6" t="str">
        <x:v>Elevation owns no disclosure or drag state; its owner selects a level when needed.</x:v>
      </x:c>
      <x:c r="K563" s="2" t="str">
        <x:v>https://github.com/material-components/material-web/blob/cbd34a8921915af94d5ef65c2a69eece41d5b4f3/docs/components/elevation.md</x:v>
      </x:c>
      <x:c r="L563" s="2" t="str">
        <x:v>Ready</x:v>
      </x:c>
    </x:row>
    <x:row r="564" ht="20" customHeight="1">
      <x:c r="A564" s="2" t="str">
        <x:v>CM-0018</x:v>
      </x:c>
      <x:c r="B564" s="2" t="str">
        <x:v>md-elevation</x:v>
      </x:c>
      <x:c r="C564" s="2" t="str">
        <x:v>Elevation</x:v>
      </x:c>
      <x:c r="D564" s="2" t="str">
        <x:v>Interaction</x:v>
      </x:c>
      <x:c r="E564" s="2" t="str">
        <x:v>Pointer touch</x:v>
      </x:c>
      <x:c r="F564" s="2" t="str">
        <x:v>Verify pointer, touch, gesture, and cancellation behavior.</x:v>
      </x:c>
      <x:c r="G564" s="6" t="str">
        <x:v>Required</x:v>
      </x:c>
      <x:c r="H564" s="6" t="str">
        <x:v>Pass</x:v>
      </x:c>
      <x:c r="I564" s="6" t="str">
        <x:v>packages/material3/src/Elevation/Elevation.tsx; packages/material3/scripts/check-elevation-pixels.mjs</x:v>
      </x:c>
      <x:c r="J564" s="6" t="str">
        <x:v>The shadow is pointer inert; pointer activation remains on the owner.</x:v>
      </x:c>
      <x:c r="K564" s="2" t="str">
        <x:v>https://github.com/material-components/material-web/blob/cbd34a8921915af94d5ef65c2a69eece41d5b4f3/docs/components/elevation.md</x:v>
      </x:c>
      <x:c r="L564" s="2" t="str">
        <x:v>Ready</x:v>
      </x:c>
    </x:row>
    <x:row r="565" ht="20" customHeight="1">
      <x:c r="A565" s="2" t="str">
        <x:v>CM-0018</x:v>
      </x:c>
      <x:c r="B565" s="2" t="str">
        <x:v>md-elevation</x:v>
      </x:c>
      <x:c r="C565" s="2" t="str">
        <x:v>Elevation</x:v>
      </x:c>
      <x:c r="D565" s="2" t="str">
        <x:v>Interaction</x:v>
      </x:c>
      <x:c r="E565" s="2" t="str">
        <x:v>Keyboard form</x:v>
      </x:c>
      <x:c r="F565" s="2" t="str">
        <x:v>Verify keyboard controls and native form behavior.</x:v>
      </x:c>
      <x:c r="G565" s="6" t="str">
        <x:v>Required</x:v>
      </x:c>
      <x:c r="H565" s="6" t="str">
        <x:v>Pass</x:v>
      </x:c>
      <x:c r="I565" s="6" t="str">
        <x:v>packages/material3/src/Elevation/Elevation.test.tsx; packages/material3/scripts/check-elevation-pixels.mjs</x:v>
      </x:c>
      <x:c r="J565" s="6" t="str">
        <x:v>The decorative span stays out of tab order; Enter activation remains on its button owner.</x:v>
      </x:c>
      <x:c r="K565" s="2" t="str">
        <x:v>https://github.com/material-components/material-web/blob/cbd34a8921915af94d5ef65c2a69eece41d5b4f3/docs/components/elevation.md</x:v>
      </x:c>
      <x:c r="L565" s="2" t="str">
        <x:v>Ready</x:v>
      </x:c>
    </x:row>
    <x:row r="566" ht="20" customHeight="1">
      <x:c r="A566" s="2" t="str">
        <x:v>CM-0018</x:v>
      </x:c>
      <x:c r="B566" s="2" t="str">
        <x:v>md-elevation</x:v>
      </x:c>
      <x:c r="C566" s="2" t="str">
        <x:v>Elevation</x:v>
      </x:c>
      <x:c r="D566" s="2" t="str">
        <x:v>Accessibility</x:v>
      </x:c>
      <x:c r="E566" s="2" t="str">
        <x:v>Semantics</x:v>
      </x:c>
      <x:c r="F566" s="2" t="str">
        <x:v>Verify name, role, state, focus order, and screen reader output.</x:v>
      </x:c>
      <x:c r="G566" s="6" t="str">
        <x:v>Required</x:v>
      </x:c>
      <x:c r="H566" s="6" t="str">
        <x:v>Pass</x:v>
      </x:c>
      <x:c r="I566" s="6" t="str">
        <x:v>packages/material3/src/Elevation/Elevation.tsx; packages/material3/src/Elevation/Elevation.test.tsx; packages/material3/scripts/check-elevation-pixels.mjs</x:v>
      </x:c>
      <x:c r="J566" s="6" t="str">
        <x:v>The shadow is aria-hidden, role-free and unfocusable; owner semantics are retained.</x:v>
      </x:c>
      <x:c r="K566" s="2" t="str">
        <x:v>https://github.com/material-components/material-web/blob/cbd34a8921915af94d5ef65c2a69eece41d5b4f3/docs/components/elevation.md</x:v>
      </x:c>
      <x:c r="L566" s="2" t="str">
        <x:v>Ready</x:v>
      </x:c>
    </x:row>
    <x:row r="567" ht="20" customHeight="1">
      <x:c r="A567" s="2" t="str">
        <x:v>CM-0018</x:v>
      </x:c>
      <x:c r="B567" s="2" t="str">
        <x:v>md-elevation</x:v>
      </x:c>
      <x:c r="C567" s="2" t="str">
        <x:v>Elevation</x:v>
      </x:c>
      <x:c r="D567" s="2" t="str">
        <x:v>Accessibility</x:v>
      </x:c>
      <x:c r="E567" s="2" t="str">
        <x:v>Contrast cues</x:v>
      </x:c>
      <x:c r="F567" s="2" t="str">
        <x:v>Verify contextual contrast and non-color cues.</x:v>
      </x:c>
      <x:c r="G567" s="6" t="str">
        <x:v>Required</x:v>
      </x:c>
      <x:c r="H567" s="6" t="str">
        <x:v>Pass</x:v>
      </x:c>
      <x:c r="I567" s="6" t="str">
        <x:v>packages/material3/scripts/check-elevation-pixels.mjs; internal/material3-migration/actual/M3-GAP-006/elevation-light.png; internal/material3-migration/actual/M3-GAP-006/elevation-dark.png</x:v>
      </x:c>
      <x:c r="J567" s="6" t="str">
        <x:v>Both shadow layers use the scoped Material shadow role; forced colors suppress the decorative shadow.</x:v>
      </x:c>
      <x:c r="K567" s="2" t="str">
        <x:v>https://github.com/material-components/material-web/blob/cbd34a8921915af94d5ef65c2a69eece41d5b4f3/docs/components/elevation.md</x:v>
      </x:c>
      <x:c r="L567" s="2" t="str">
        <x:v>Ready</x:v>
      </x:c>
    </x:row>
    <x:row r="568" ht="20" customHeight="1">
      <x:c r="A568" s="2" t="str">
        <x:v>CM-0018</x:v>
      </x:c>
      <x:c r="B568" s="2" t="str">
        <x:v>md-elevation</x:v>
      </x:c>
      <x:c r="C568" s="2" t="str">
        <x:v>Elevation</x:v>
      </x:c>
      <x:c r="D568" s="2" t="str">
        <x:v>Motion</x:v>
      </x:c>
      <x:c r="E568" s="2" t="str">
        <x:v>Transitions</x:v>
      </x:c>
      <x:c r="F568" s="2" t="str">
        <x:v>Verify duration, easing, direction, and animated properties.</x:v>
      </x:c>
      <x:c r="G568" s="6" t="str">
        <x:v>N/A</x:v>
      </x:c>
      <x:c r="H568" s="6" t="str">
        <x:v>N/A</x:v>
      </x:c>
      <x:c r="I568" s="6" t="str"/>
      <x:c r="J568" s="6" t="str">
        <x:v>The pinned source has no standalone Elevation motion; its owner controls transitions.</x:v>
      </x:c>
      <x:c r="K568" s="2" t="str">
        <x:v>https://github.com/material-components/material-web/blob/cbd34a8921915af94d5ef65c2a69eece41d5b4f3/docs/components/elevation.md</x:v>
      </x:c>
      <x:c r="L568" s="2" t="str">
        <x:v>Ready</x:v>
      </x:c>
    </x:row>
    <x:row r="569" ht="20" customHeight="1">
      <x:c r="A569" s="2" t="str">
        <x:v>CM-0018</x:v>
      </x:c>
      <x:c r="B569" s="2" t="str">
        <x:v>md-elevation</x:v>
      </x:c>
      <x:c r="C569" s="2" t="str">
        <x:v>Elevation</x:v>
      </x:c>
      <x:c r="D569" s="2" t="str">
        <x:v>Motion</x:v>
      </x:c>
      <x:c r="E569" s="2" t="str">
        <x:v>Enter exit interruption</x:v>
      </x:c>
      <x:c r="F569" s="2" t="str">
        <x:v>Verify enter/exit and interrupted transitions where applicable.</x:v>
      </x:c>
      <x:c r="G569" s="6" t="str">
        <x:v>N/A</x:v>
      </x:c>
      <x:c r="H569" s="6" t="str">
        <x:v>N/A</x:v>
      </x:c>
      <x:c r="I569" s="6" t="str"/>
      <x:c r="J569" s="6" t="str">
        <x:v>No standalone Compose Elevation enter, exit, interruption or reversal sequence exists.</x:v>
      </x:c>
      <x:c r="K569" s="2" t="str">
        <x:v>https://github.com/material-components/material-web/blob/cbd34a8921915af94d5ef65c2a69eece41d5b4f3/docs/components/elevation.md</x:v>
      </x:c>
      <x:c r="L569" s="2" t="str">
        <x:v>Ready</x:v>
      </x:c>
    </x:row>
    <x:row r="570" ht="20" customHeight="1">
      <x:c r="A570" s="2" t="str">
        <x:v>CM-0018</x:v>
      </x:c>
      <x:c r="B570" s="2" t="str">
        <x:v>md-elevation</x:v>
      </x:c>
      <x:c r="C570" s="2" t="str">
        <x:v>Elevation</x:v>
      </x:c>
      <x:c r="D570" s="2" t="str">
        <x:v>Motion</x:v>
      </x:c>
      <x:c r="E570" s="2" t="str">
        <x:v>Reduced motion</x:v>
      </x:c>
      <x:c r="F570" s="2" t="str">
        <x:v>Verify reduced-motion behavior.</x:v>
      </x:c>
      <x:c r="G570" s="6" t="str">
        <x:v>N/A</x:v>
      </x:c>
      <x:c r="H570" s="6" t="str">
        <x:v>N/A</x:v>
      </x:c>
      <x:c r="I570" s="6" t="str"/>
      <x:c r="J570" s="6" t="str">
        <x:v>Elevation is static at every level; its owner controls motion and reduced-motion behavior.</x:v>
      </x:c>
      <x:c r="K570" s="2" t="str">
        <x:v>https://github.com/material-components/material-web/blob/cbd34a8921915af94d5ef65c2a69eece41d5b4f3/docs/components/elevation.md</x:v>
      </x:c>
      <x:c r="L570" s="2" t="str">
        <x:v>Ready</x:v>
      </x:c>
    </x:row>
    <x:row r="571" ht="20" customHeight="1">
      <x:c r="A571" s="2" t="str">
        <x:v>CM-0018</x:v>
      </x:c>
      <x:c r="B571" s="2" t="str">
        <x:v>md-elevation</x:v>
      </x:c>
      <x:c r="C571" s="2" t="str">
        <x:v>Elevation</x:v>
      </x:c>
      <x:c r="D571" s="2" t="str">
        <x:v>Responsive</x:v>
      </x:c>
      <x:c r="E571" s="2" t="str">
        <x:v>Viewport and container</x:v>
      </x:c>
      <x:c r="F571" s="2" t="str">
        <x:v>Verify compact, medium, expanded, and boundary conditions as applicable.</x:v>
      </x:c>
      <x:c r="G571" s="6" t="str">
        <x:v>Required</x:v>
      </x:c>
      <x:c r="H571" s="6" t="str">
        <x:v>Pass</x:v>
      </x:c>
      <x:c r="I571" s="6" t="str">
        <x:v>packages/material3/scripts/check-gallery.mjs; packages/material3/scripts/check-elevation-pixels.mjs</x:v>
      </x:c>
      <x:c r="J571" s="6" t="str">
        <x:v>The native gallery retains six-level layout at desktop and narrow widths.</x:v>
      </x:c>
      <x:c r="K571" s="2" t="str">
        <x:v>https://github.com/material-components/material-web/blob/cbd34a8921915af94d5ef65c2a69eece41d5b4f3/docs/components/elevation.md</x:v>
      </x:c>
      <x:c r="L571" s="2" t="str">
        <x:v>Ready</x:v>
      </x:c>
    </x:row>
    <x:row r="572" ht="20" customHeight="1">
      <x:c r="A572" s="2" t="str">
        <x:v>CM-0018</x:v>
      </x:c>
      <x:c r="B572" s="2" t="str">
        <x:v>md-elevation</x:v>
      </x:c>
      <x:c r="C572" s="2" t="str">
        <x:v>Elevation</x:v>
      </x:c>
      <x:c r="D572" s="2" t="str">
        <x:v>Responsive</x:v>
      </x:c>
      <x:c r="E572" s="2" t="str">
        <x:v>Zoom RTL overflow</x:v>
      </x:c>
      <x:c r="F572" s="2" t="str">
        <x:v>Verify zoom, long content, overflow, and RTL layout.</x:v>
      </x:c>
      <x:c r="G572" s="6" t="str">
        <x:v>Required</x:v>
      </x:c>
      <x:c r="H572" s="6" t="str">
        <x:v>Pass</x:v>
      </x:c>
      <x:c r="I572" s="6" t="str">
        <x:v>packages/material3/scripts/check-elevation-pixels.mjs; packages/material3/src/Elevation/Elevation.tsx</x:v>
      </x:c>
      <x:c r="J572" s="6" t="str">
        <x:v>The shadow stays attached to its owner at 200% zoom and in RTL.</x:v>
      </x:c>
      <x:c r="K572" s="2" t="str">
        <x:v>https://github.com/material-components/material-web/blob/cbd34a8921915af94d5ef65c2a69eece41d5b4f3/docs/components/elevation.md</x:v>
      </x:c>
      <x:c r="L572" s="2" t="str">
        <x:v>Ready</x:v>
      </x:c>
    </x:row>
    <x:row r="573" ht="20" customHeight="1">
      <x:c r="A573" s="2" t="str">
        <x:v>CM-0018</x:v>
      </x:c>
      <x:c r="B573" s="2" t="str">
        <x:v>md-elevation</x:v>
      </x:c>
      <x:c r="C573" s="2" t="str">
        <x:v>Elevation</x:v>
      </x:c>
      <x:c r="D573" s="2" t="str">
        <x:v>Theming</x:v>
      </x:c>
      <x:c r="E573" s="2" t="str">
        <x:v>Color and overrides</x:v>
      </x:c>
      <x:c r="F573" s="2" t="str">
        <x:v>Verify light/dark, dynamic color, custom theme, and scoped overrides.</x:v>
      </x:c>
      <x:c r="G573" s="6" t="str">
        <x:v>Required</x:v>
      </x:c>
      <x:c r="H573" s="6" t="str">
        <x:v>Pass</x:v>
      </x:c>
      <x:c r="I573" s="6" t="str">
        <x:v>packages/material3/scripts/check-elevation-pixels.mjs; packages/material3/src/Elevation/Elevation.tsx; packages/material3/src/foundationSource.json</x:v>
      </x:c>
      <x:c r="J573" s="6" t="str">
        <x:v>Scoped --md-sys-color-shadow overrides reach both key and ambient layers.</x:v>
      </x:c>
      <x:c r="K573" s="2" t="str">
        <x:v>https://github.com/material-components/material-web/blob/cbd34a8921915af94d5ef65c2a69eece41d5b4f3/docs/components/elevation.md</x:v>
      </x:c>
      <x:c r="L573" s="2" t="str">
        <x:v>Ready</x:v>
      </x:c>
    </x:row>
    <x:row r="574" ht="20" customHeight="1">
      <x:c r="A574" s="2" t="str">
        <x:v>CM-0018</x:v>
      </x:c>
      <x:c r="B574" s="2" t="str">
        <x:v>md-elevation</x:v>
      </x:c>
      <x:c r="C574" s="2" t="str">
        <x:v>Elevation</x:v>
      </x:c>
      <x:c r="D574" s="2" t="str">
        <x:v>Content</x:v>
      </x:c>
      <x:c r="E574" s="2" t="str">
        <x:v>Extremes and locale</x:v>
      </x:c>
      <x:c r="F574" s="2" t="str">
        <x:v>Verify empty/long content, icon-only content, and localization.</x:v>
      </x:c>
      <x:c r="G574" s="6" t="str">
        <x:v>N/A</x:v>
      </x:c>
      <x:c r="H574" s="6" t="str">
        <x:v>N/A</x:v>
      </x:c>
      <x:c r="I574" s="6" t="str"/>
      <x:c r="J574" s="6" t="str">
        <x:v>Elevation renders no label or content; its owner handles locale and content extremes.</x:v>
      </x:c>
      <x:c r="K574" s="2" t="str">
        <x:v>https://github.com/material-components/material-web/blob/cbd34a8921915af94d5ef65c2a69eece41d5b4f3/docs/components/elevation.md</x:v>
      </x:c>
      <x:c r="L574" s="2" t="str">
        <x:v>Ready</x:v>
      </x:c>
    </x:row>
    <x:row r="575" ht="20" customHeight="1">
      <x:c r="A575" s="2" t="str">
        <x:v>CM-0018</x:v>
      </x:c>
      <x:c r="B575" s="2" t="str">
        <x:v>md-elevation</x:v>
      </x:c>
      <x:c r="C575" s="2" t="str">
        <x:v>Elevation</x:v>
      </x:c>
      <x:c r="D575" s="2" t="str">
        <x:v>Composition</x:v>
      </x:c>
      <x:c r="E575" s="2" t="str">
        <x:v>Layering and nesting</x:v>
      </x:c>
      <x:c r="F575" s="2" t="str">
        <x:v>Verify overlays, stacking, scrolling, and nested use where applicable.</x:v>
      </x:c>
      <x:c r="G575" s="6" t="str">
        <x:v>Required</x:v>
      </x:c>
      <x:c r="H575" s="6" t="str">
        <x:v>Pass</x:v>
      </x:c>
      <x:c r="I575" s="6" t="str">
        <x:v>packages/material3/src/Elevation/Elevation.tsx; packages/material3/scripts/check-elevation-pixels.mjs; packages/material3/src/Elevation/Elevation.spec.md</x:v>
      </x:c>
      <x:c r="J575" s="6" t="str">
        <x:v>The component is a direct visual child, occupies no flow and adds no z-index or tonal surface.</x:v>
      </x:c>
      <x:c r="K575" s="2" t="str">
        <x:v>https://github.com/material-components/material-web/blob/cbd34a8921915af94d5ef65c2a69eece41d5b4f3/docs/components/elevation.md</x:v>
      </x:c>
      <x:c r="L575" s="2" t="str">
        <x:v>Ready</x:v>
      </x:c>
    </x:row>
    <x:row r="576" ht="20" customHeight="1">
      <x:c r="A576" s="2" t="str">
        <x:v>CM-0018</x:v>
      </x:c>
      <x:c r="B576" s="2" t="str">
        <x:v>md-elevation</x:v>
      </x:c>
      <x:c r="C576" s="2" t="str">
        <x:v>Elevation</x:v>
      </x:c>
      <x:c r="D576" s="2" t="str">
        <x:v>Engineering</x:v>
      </x:c>
      <x:c r="E576" s="2" t="str">
        <x:v>Browser SSR performance</x:v>
      </x:c>
      <x:c r="F576" s="2" t="str">
        <x:v>Verify supported browsers, SSR/hydration, layout stability, and performance as applicable.</x:v>
      </x:c>
      <x:c r="G576" s="6" t="str">
        <x:v>Required</x:v>
      </x:c>
      <x:c r="H576" s="6" t="str">
        <x:v>Pass</x:v>
      </x:c>
      <x:c r="I576" s="6" t="str">
        <x:v>packages/material3/src/Elevation/Elevation.test.tsx; packages/material3/scripts/check-elevation-pixels.mjs; internal/material3-migration/actual/M3-GAP-006/performance.json</x:v>
      </x:c>
      <x:c r="J576" s="6" t="str">
        <x:v>SSR/unit checks and 30 input plus 360 active frame measurements meet the approved browser profile.</x:v>
      </x:c>
      <x:c r="K576" s="2" t="str">
        <x:v>https://github.com/material-components/material-web/blob/cbd34a8921915af94d5ef65c2a69eece41d5b4f3/docs/components/elevation.md</x:v>
      </x:c>
      <x:c r="L576" s="2" t="str">
        <x:v>Ready</x:v>
      </x:c>
    </x:row>
    <x:row r="577" ht="20" customHeight="1">
      <x:c r="A577" s="2" t="str">
        <x:v>CM-0018</x:v>
      </x:c>
      <x:c r="B577" s="2" t="str">
        <x:v>md-elevation</x:v>
      </x:c>
      <x:c r="C577" s="2" t="str">
        <x:v>Elevation</x:v>
      </x:c>
      <x:c r="D577" s="2" t="str">
        <x:v>Evidence</x:v>
      </x:c>
      <x:c r="E577" s="2" t="str">
        <x:v>Docs and regression</x:v>
      </x:c>
      <x:c r="F577" s="2" t="str">
        <x:v>Link updated docs, source, unit/browser tests, and visual evidence.</x:v>
      </x:c>
      <x:c r="G577" s="6" t="str">
        <x:v>Required</x:v>
      </x:c>
      <x:c r="H577" s="6" t="str">
        <x:v>Pass</x:v>
      </x:c>
      <x:c r="I577" s="6" t="str">
        <x:v>packages/material3/README.md; packages/material3/src/Elevation/Elevation.doc.mjs; packages/material3/src/Elevation/Elevation.test.tsx; packages/material3/scripts/check-elevation-native-baseline.mjs; packages/material3/scripts/check-elevation-pixels.mjs</x:v>
      </x:c>
      <x:c r="J577" s="6" t="str">
        <x:v>Native Elevation evidence directly verifies docs and regression.</x:v>
      </x:c>
      <x:c r="K577" s="2" t="str">
        <x:v>https://github.com/material-components/material-web/blob/cbd34a8921915af94d5ef65c2a69eece41d5b4f3/docs/components/elevation.md</x:v>
      </x:c>
      <x:c r="L577" s="2" t="str">
        <x:v>Ready</x:v>
      </x:c>
    </x:row>
    <x:row r="578" ht="20" customHeight="1">
      <x:c r="A578" s="2" t="str">
        <x:v>CM-0019</x:v>
      </x:c>
      <x:c r="B578" s="2" t="str">
        <x:v>md-branded-fab</x:v>
      </x:c>
      <x:c r="C578" s="2" t="str"/>
      <x:c r="D578" s="2" t="str">
        <x:v>Coverage</x:v>
      </x:c>
      <x:c r="E578" s="2" t="str">
        <x:v>Type and variant</x:v>
      </x:c>
      <x:c r="F578" s="2" t="str">
        <x:v>Identify the corresponding Material 3 type and supported variants.</x:v>
      </x:c>
      <x:c r="G578" s="6" t="str">
        <x:v>Review</x:v>
      </x:c>
      <x:c r="H578" s="6" t="str">
        <x:v>Not checked</x:v>
      </x:c>
      <x:c r="I578" s="6" t="str"/>
      <x:c r="J578" s="6" t="str"/>
      <x:c r="K578" s="2" t="str">
        <x:v>https://m3.material.io/components/floating-action-button</x:v>
      </x:c>
      <x:c r="L578" s="2" t="str">
        <x:f>IF(OR(AND(G578="Required",H578="Pass",I578&lt;&gt;""),AND(G578="N/A",J578&lt;&gt;"")),"Ready","Open")</x:f>
        <x:v>Open</x:v>
      </x:c>
    </x:row>
    <x:row r="579" ht="20" customHeight="1">
      <x:c r="A579" s="2" t="str">
        <x:v>CM-0019</x:v>
      </x:c>
      <x:c r="B579" s="2" t="str">
        <x:v>md-branded-fab</x:v>
      </x:c>
      <x:c r="C579" s="2" t="str"/>
      <x:c r="D579" s="2" t="str">
        <x:v>Coverage</x:v>
      </x:c>
      <x:c r="E579" s="2" t="str">
        <x:v>Properties and slots</x:v>
      </x:c>
      <x:c r="F579" s="2" t="str">
        <x:v>Compare public configuration, content slots, and composition.</x:v>
      </x:c>
      <x:c r="G579" s="6" t="str">
        <x:v>Review</x:v>
      </x:c>
      <x:c r="H579" s="6" t="str">
        <x:v>Not checked</x:v>
      </x:c>
      <x:c r="I579" s="6" t="str"/>
      <x:c r="J579" s="6" t="str"/>
      <x:c r="K579" s="2" t="str">
        <x:v>https://m3.material.io/components/floating-action-button</x:v>
      </x:c>
      <x:c r="L579" s="2" t="str">
        <x:f>IF(OR(AND(G579="Required",H579="Pass",I579&lt;&gt;""),AND(G579="N/A",J579&lt;&gt;"")),"Ready","Open")</x:f>
        <x:v>Open</x:v>
      </x:c>
    </x:row>
    <x:row r="580" ht="20" customHeight="1">
      <x:c r="A580" s="2" t="str">
        <x:v>CM-0019</x:v>
      </x:c>
      <x:c r="B580" s="2" t="str">
        <x:v>md-branded-fab</x:v>
      </x:c>
      <x:c r="C580" s="2" t="str"/>
      <x:c r="D580" s="2" t="str">
        <x:v>Anatomy</x:v>
      </x:c>
      <x:c r="E580" s="2" t="str">
        <x:v>Parts and geometry</x:v>
      </x:c>
      <x:c r="F580" s="2" t="str">
        <x:v>Compare parts, dimensions, alignment, spacing, and icon placement.</x:v>
      </x:c>
      <x:c r="G580" s="6" t="str">
        <x:v>Review</x:v>
      </x:c>
      <x:c r="H580" s="6" t="str">
        <x:v>Not checked</x:v>
      </x:c>
      <x:c r="I580" s="6" t="str"/>
      <x:c r="J580" s="6" t="str"/>
      <x:c r="K580" s="2" t="str">
        <x:v>https://m3.material.io/components/floating-action-button</x:v>
      </x:c>
      <x:c r="L580" s="2" t="str">
        <x:f>IF(OR(AND(G580="Required",H580="Pass",I580&lt;&gt;""),AND(G580="N/A",J580&lt;&gt;"")),"Ready","Open")</x:f>
        <x:v>Open</x:v>
      </x:c>
    </x:row>
    <x:row r="581" ht="20" customHeight="1">
      <x:c r="A581" s="2" t="str">
        <x:v>CM-0019</x:v>
      </x:c>
      <x:c r="B581" s="2" t="str">
        <x:v>md-branded-fab</x:v>
      </x:c>
      <x:c r="C581" s="2" t="str"/>
      <x:c r="D581" s="2" t="str">
        <x:v>Anatomy</x:v>
      </x:c>
      <x:c r="E581" s="2" t="str">
        <x:v>Touch target</x:v>
      </x:c>
      <x:c r="F581" s="2" t="str">
        <x:v>Verify the applicable Material target geometry.</x:v>
      </x:c>
      <x:c r="G581" s="6" t="str">
        <x:v>Review</x:v>
      </x:c>
      <x:c r="H581" s="6" t="str">
        <x:v>Not checked</x:v>
      </x:c>
      <x:c r="I581" s="6" t="str"/>
      <x:c r="J581" s="6" t="str"/>
      <x:c r="K581" s="2" t="str">
        <x:v>https://m3.material.io/components/floating-action-button</x:v>
      </x:c>
      <x:c r="L581" s="2" t="str">
        <x:f>IF(OR(AND(G581="Required",H581="Pass",I581&lt;&gt;""),AND(G581="N/A",J581&lt;&gt;"")),"Ready","Open")</x:f>
        <x:v>Open</x:v>
      </x:c>
    </x:row>
    <x:row r="582" ht="20" customHeight="1">
      <x:c r="A582" s="2" t="str">
        <x:v>CM-0019</x:v>
      </x:c>
      <x:c r="B582" s="2" t="str">
        <x:v>md-branded-fab</x:v>
      </x:c>
      <x:c r="C582" s="2" t="str"/>
      <x:c r="D582" s="2" t="str">
        <x:v>Visual tokens</x:v>
      </x:c>
      <x:c r="E582" s="2" t="str">
        <x:v>Color light</x:v>
      </x:c>
      <x:c r="F582" s="2" t="str">
        <x:v>Verify semantic container, content, border, and state colors in light mode.</x:v>
      </x:c>
      <x:c r="G582" s="6" t="str">
        <x:v>Review</x:v>
      </x:c>
      <x:c r="H582" s="6" t="str">
        <x:v>Not checked</x:v>
      </x:c>
      <x:c r="I582" s="6" t="str"/>
      <x:c r="J582" s="6" t="str"/>
      <x:c r="K582" s="2" t="str">
        <x:v>https://m3.material.io/components/floating-action-button</x:v>
      </x:c>
      <x:c r="L582" s="2" t="str">
        <x:f>IF(OR(AND(G582="Required",H582="Pass",I582&lt;&gt;""),AND(G582="N/A",J582&lt;&gt;"")),"Ready","Open")</x:f>
        <x:v>Open</x:v>
      </x:c>
    </x:row>
    <x:row r="583" ht="20" customHeight="1">
      <x:c r="A583" s="2" t="str">
        <x:v>CM-0019</x:v>
      </x:c>
      <x:c r="B583" s="2" t="str">
        <x:v>md-branded-fab</x:v>
      </x:c>
      <x:c r="C583" s="2" t="str"/>
      <x:c r="D583" s="2" t="str">
        <x:v>Visual tokens</x:v>
      </x:c>
      <x:c r="E583" s="2" t="str">
        <x:v>Color dark</x:v>
      </x:c>
      <x:c r="F583" s="2" t="str">
        <x:v>Verify semantic container, content, border, and state colors in dark mode.</x:v>
      </x:c>
      <x:c r="G583" s="6" t="str">
        <x:v>Review</x:v>
      </x:c>
      <x:c r="H583" s="6" t="str">
        <x:v>Not checked</x:v>
      </x:c>
      <x:c r="I583" s="6" t="str"/>
      <x:c r="J583" s="6" t="str"/>
      <x:c r="K583" s="2" t="str">
        <x:v>https://m3.material.io/components/floating-action-button</x:v>
      </x:c>
      <x:c r="L583" s="2" t="str">
        <x:f>IF(OR(AND(G583="Required",H583="Pass",I583&lt;&gt;""),AND(G583="N/A",J583&lt;&gt;"")),"Ready","Open")</x:f>
        <x:v>Open</x:v>
      </x:c>
    </x:row>
    <x:row r="584" ht="20" customHeight="1">
      <x:c r="A584" s="2" t="str">
        <x:v>CM-0019</x:v>
      </x:c>
      <x:c r="B584" s="2" t="str">
        <x:v>md-branded-fab</x:v>
      </x:c>
      <x:c r="C584" s="2" t="str"/>
      <x:c r="D584" s="2" t="str">
        <x:v>Visual tokens</x:v>
      </x:c>
      <x:c r="E584" s="2" t="str">
        <x:v>Typography</x:v>
      </x:c>
      <x:c r="F584" s="2" t="str">
        <x:v>Verify family, scale role, size, line height, weight, and tracking.</x:v>
      </x:c>
      <x:c r="G584" s="6" t="str">
        <x:v>Review</x:v>
      </x:c>
      <x:c r="H584" s="6" t="str">
        <x:v>Not checked</x:v>
      </x:c>
      <x:c r="I584" s="6" t="str"/>
      <x:c r="J584" s="6" t="str"/>
      <x:c r="K584" s="2" t="str">
        <x:v>https://m3.material.io/components/floating-action-button</x:v>
      </x:c>
      <x:c r="L584" s="2" t="str">
        <x:f>IF(OR(AND(G584="Required",H584="Pass",I584&lt;&gt;""),AND(G584="N/A",J584&lt;&gt;"")),"Ready","Open")</x:f>
        <x:v>Open</x:v>
      </x:c>
    </x:row>
    <x:row r="585" ht="20" customHeight="1">
      <x:c r="A585" s="2" t="str">
        <x:v>CM-0019</x:v>
      </x:c>
      <x:c r="B585" s="2" t="str">
        <x:v>md-branded-fab</x:v>
      </x:c>
      <x:c r="C585" s="2" t="str"/>
      <x:c r="D585" s="2" t="str">
        <x:v>Visual tokens</x:v>
      </x:c>
      <x:c r="E585" s="2" t="str">
        <x:v>Shape spacing elevation</x:v>
      </x:c>
      <x:c r="F585" s="2" t="str">
        <x:v>Verify corners, padding, gaps, borders, tonal and shadow elevation.</x:v>
      </x:c>
      <x:c r="G585" s="6" t="str">
        <x:v>Review</x:v>
      </x:c>
      <x:c r="H585" s="6" t="str">
        <x:v>Not checked</x:v>
      </x:c>
      <x:c r="I585" s="6" t="str"/>
      <x:c r="J585" s="6" t="str"/>
      <x:c r="K585" s="2" t="str">
        <x:v>https://m3.material.io/components/floating-action-button</x:v>
      </x:c>
      <x:c r="L585" s="2" t="str">
        <x:f>IF(OR(AND(G585="Required",H585="Pass",I585&lt;&gt;""),AND(G585="N/A",J585&lt;&gt;"")),"Ready","Open")</x:f>
        <x:v>Open</x:v>
      </x:c>
    </x:row>
    <x:row r="586" ht="20" customHeight="1">
      <x:c r="A586" s="2" t="str">
        <x:v>CM-0019</x:v>
      </x:c>
      <x:c r="B586" s="2" t="str">
        <x:v>md-branded-fab</x:v>
      </x:c>
      <x:c r="C586" s="2" t="str"/>
      <x:c r="D586" s="2" t="str">
        <x:v>States</x:v>
      </x:c>
      <x:c r="E586" s="2" t="str">
        <x:v>Enabled</x:v>
      </x:c>
      <x:c r="F586" s="2" t="str">
        <x:v>Verify resting visual and behavior.</x:v>
      </x:c>
      <x:c r="G586" s="6" t="str">
        <x:v>Review</x:v>
      </x:c>
      <x:c r="H586" s="6" t="str">
        <x:v>Not checked</x:v>
      </x:c>
      <x:c r="I586" s="6" t="str"/>
      <x:c r="J586" s="6" t="str"/>
      <x:c r="K586" s="2" t="str">
        <x:v>https://m3.material.io/components/floating-action-button</x:v>
      </x:c>
      <x:c r="L586" s="2" t="str">
        <x:f>IF(OR(AND(G586="Required",H586="Pass",I586&lt;&gt;""),AND(G586="N/A",J586&lt;&gt;"")),"Ready","Open")</x:f>
        <x:v>Open</x:v>
      </x:c>
    </x:row>
    <x:row r="587" ht="20" customHeight="1">
      <x:c r="A587" s="2" t="str">
        <x:v>CM-0019</x:v>
      </x:c>
      <x:c r="B587" s="2" t="str">
        <x:v>md-branded-fab</x:v>
      </x:c>
      <x:c r="C587" s="2" t="str"/>
      <x:c r="D587" s="2" t="str">
        <x:v>States</x:v>
      </x:c>
      <x:c r="E587" s="2" t="str">
        <x:v>Hover</x:v>
      </x:c>
      <x:c r="F587" s="2" t="str">
        <x:v>Verify hover state with hover-capable pointer.</x:v>
      </x:c>
      <x:c r="G587" s="6" t="str">
        <x:v>Review</x:v>
      </x:c>
      <x:c r="H587" s="6" t="str">
        <x:v>Not checked</x:v>
      </x:c>
      <x:c r="I587" s="6" t="str"/>
      <x:c r="J587" s="6" t="str"/>
      <x:c r="K587" s="2" t="str">
        <x:v>https://m3.material.io/components/floating-action-button</x:v>
      </x:c>
      <x:c r="L587" s="2" t="str">
        <x:f>IF(OR(AND(G587="Required",H587="Pass",I587&lt;&gt;""),AND(G587="N/A",J587&lt;&gt;"")),"Ready","Open")</x:f>
        <x:v>Open</x:v>
      </x:c>
    </x:row>
    <x:row r="588" ht="20" customHeight="1">
      <x:c r="A588" s="2" t="str">
        <x:v>CM-0019</x:v>
      </x:c>
      <x:c r="B588" s="2" t="str">
        <x:v>md-branded-fab</x:v>
      </x:c>
      <x:c r="C588" s="2" t="str"/>
      <x:c r="D588" s="2" t="str">
        <x:v>States</x:v>
      </x:c>
      <x:c r="E588" s="2" t="str">
        <x:v>Focus visible</x:v>
      </x:c>
      <x:c r="F588" s="2" t="str">
        <x:v>Verify keyboard focus indicator and focus behavior.</x:v>
      </x:c>
      <x:c r="G588" s="6" t="str">
        <x:v>Review</x:v>
      </x:c>
      <x:c r="H588" s="6" t="str">
        <x:v>Not checked</x:v>
      </x:c>
      <x:c r="I588" s="6" t="str"/>
      <x:c r="J588" s="6" t="str"/>
      <x:c r="K588" s="2" t="str">
        <x:v>https://m3.material.io/components/floating-action-button</x:v>
      </x:c>
      <x:c r="L588" s="2" t="str">
        <x:f>IF(OR(AND(G588="Required",H588="Pass",I588&lt;&gt;""),AND(G588="N/A",J588&lt;&gt;"")),"Ready","Open")</x:f>
        <x:v>Open</x:v>
      </x:c>
    </x:row>
    <x:row r="589" ht="20" customHeight="1">
      <x:c r="A589" s="2" t="str">
        <x:v>CM-0019</x:v>
      </x:c>
      <x:c r="B589" s="2" t="str">
        <x:v>md-branded-fab</x:v>
      </x:c>
      <x:c r="C589" s="2" t="str"/>
      <x:c r="D589" s="2" t="str">
        <x:v>States</x:v>
      </x:c>
      <x:c r="E589" s="2" t="str">
        <x:v>Pressed</x:v>
      </x:c>
      <x:c r="F589" s="2" t="str">
        <x:v>Verify active/pressed treatment and release behavior.</x:v>
      </x:c>
      <x:c r="G589" s="6" t="str">
        <x:v>Review</x:v>
      </x:c>
      <x:c r="H589" s="6" t="str">
        <x:v>Not checked</x:v>
      </x:c>
      <x:c r="I589" s="6" t="str"/>
      <x:c r="J589" s="6" t="str"/>
      <x:c r="K589" s="2" t="str">
        <x:v>https://m3.material.io/components/floating-action-button</x:v>
      </x:c>
      <x:c r="L589" s="2" t="str">
        <x:f>IF(OR(AND(G589="Required",H589="Pass",I589&lt;&gt;""),AND(G589="N/A",J589&lt;&gt;"")),"Ready","Open")</x:f>
        <x:v>Open</x:v>
      </x:c>
    </x:row>
    <x:row r="590" ht="20" customHeight="1">
      <x:c r="A590" s="2" t="str">
        <x:v>CM-0019</x:v>
      </x:c>
      <x:c r="B590" s="2" t="str">
        <x:v>md-branded-fab</x:v>
      </x:c>
      <x:c r="C590" s="2" t="str"/>
      <x:c r="D590" s="2" t="str">
        <x:v>States</x:v>
      </x:c>
      <x:c r="E590" s="2" t="str">
        <x:v>Selected checked</x:v>
      </x:c>
      <x:c r="F590" s="2" t="str">
        <x:v>Verify selected or checked state where applicable.</x:v>
      </x:c>
      <x:c r="G590" s="6" t="str">
        <x:v>Review</x:v>
      </x:c>
      <x:c r="H590" s="6" t="str">
        <x:v>Not checked</x:v>
      </x:c>
      <x:c r="I590" s="6" t="str"/>
      <x:c r="J590" s="6" t="str"/>
      <x:c r="K590" s="2" t="str">
        <x:v>https://m3.material.io/components/floating-action-button</x:v>
      </x:c>
      <x:c r="L590" s="2" t="str">
        <x:f>IF(OR(AND(G590="Required",H590="Pass",I590&lt;&gt;""),AND(G590="N/A",J590&lt;&gt;"")),"Ready","Open")</x:f>
        <x:v>Open</x:v>
      </x:c>
    </x:row>
    <x:row r="591" ht="20" customHeight="1">
      <x:c r="A591" s="2" t="str">
        <x:v>CM-0019</x:v>
      </x:c>
      <x:c r="B591" s="2" t="str">
        <x:v>md-branded-fab</x:v>
      </x:c>
      <x:c r="C591" s="2" t="str"/>
      <x:c r="D591" s="2" t="str">
        <x:v>States</x:v>
      </x:c>
      <x:c r="E591" s="2" t="str">
        <x:v>Disabled</x:v>
      </x:c>
      <x:c r="F591" s="2" t="str">
        <x:v>Verify disabled visual, focus, and activation behavior.</x:v>
      </x:c>
      <x:c r="G591" s="6" t="str">
        <x:v>Review</x:v>
      </x:c>
      <x:c r="H591" s="6" t="str">
        <x:v>Not checked</x:v>
      </x:c>
      <x:c r="I591" s="6" t="str"/>
      <x:c r="J591" s="6" t="str"/>
      <x:c r="K591" s="2" t="str">
        <x:v>https://m3.material.io/components/floating-action-button</x:v>
      </x:c>
      <x:c r="L591" s="2" t="str">
        <x:f>IF(OR(AND(G591="Required",H591="Pass",I591&lt;&gt;""),AND(G591="N/A",J591&lt;&gt;"")),"Ready","Open")</x:f>
        <x:v>Open</x:v>
      </x:c>
    </x:row>
    <x:row r="592" ht="20" customHeight="1">
      <x:c r="A592" s="2" t="str">
        <x:v>CM-0019</x:v>
      </x:c>
      <x:c r="B592" s="2" t="str">
        <x:v>md-branded-fab</x:v>
      </x:c>
      <x:c r="C592" s="2" t="str"/>
      <x:c r="D592" s="2" t="str">
        <x:v>States</x:v>
      </x:c>
      <x:c r="E592" s="2" t="str">
        <x:v>Invalid error</x:v>
      </x:c>
      <x:c r="F592" s="2" t="str">
        <x:v>Verify validation and error presentation where applicable.</x:v>
      </x:c>
      <x:c r="G592" s="6" t="str">
        <x:v>Review</x:v>
      </x:c>
      <x:c r="H592" s="6" t="str">
        <x:v>Not checked</x:v>
      </x:c>
      <x:c r="I592" s="6" t="str"/>
      <x:c r="J592" s="6" t="str"/>
      <x:c r="K592" s="2" t="str">
        <x:v>https://m3.material.io/components/floating-action-button</x:v>
      </x:c>
      <x:c r="L592" s="2" t="str">
        <x:f>IF(OR(AND(G592="Required",H592="Pass",I592&lt;&gt;""),AND(G592="N/A",J592&lt;&gt;"")),"Ready","Open")</x:f>
        <x:v>Open</x:v>
      </x:c>
    </x:row>
    <x:row r="593" ht="20" customHeight="1">
      <x:c r="A593" s="2" t="str">
        <x:v>CM-0019</x:v>
      </x:c>
      <x:c r="B593" s="2" t="str">
        <x:v>md-branded-fab</x:v>
      </x:c>
      <x:c r="C593" s="2" t="str"/>
      <x:c r="D593" s="2" t="str">
        <x:v>States</x:v>
      </x:c>
      <x:c r="E593" s="2" t="str">
        <x:v>Loading</x:v>
      </x:c>
      <x:c r="F593" s="2" t="str">
        <x:v>Verify pending feedback and geometry where applicable.</x:v>
      </x:c>
      <x:c r="G593" s="6" t="str">
        <x:v>Review</x:v>
      </x:c>
      <x:c r="H593" s="6" t="str">
        <x:v>Not checked</x:v>
      </x:c>
      <x:c r="I593" s="6" t="str"/>
      <x:c r="J593" s="6" t="str"/>
      <x:c r="K593" s="2" t="str">
        <x:v>https://m3.material.io/components/floating-action-button</x:v>
      </x:c>
      <x:c r="L593" s="2" t="str">
        <x:f>IF(OR(AND(G593="Required",H593="Pass",I593&lt;&gt;""),AND(G593="N/A",J593&lt;&gt;"")),"Ready","Open")</x:f>
        <x:v>Open</x:v>
      </x:c>
    </x:row>
    <x:row r="594" ht="20" customHeight="1">
      <x:c r="A594" s="2" t="str">
        <x:v>CM-0019</x:v>
      </x:c>
      <x:c r="B594" s="2" t="str">
        <x:v>md-branded-fab</x:v>
      </x:c>
      <x:c r="C594" s="2" t="str"/>
      <x:c r="D594" s="2" t="str">
        <x:v>States</x:v>
      </x:c>
      <x:c r="E594" s="2" t="str">
        <x:v>Read only</x:v>
      </x:c>
      <x:c r="F594" s="2" t="str">
        <x:v>Verify read-only semantics where applicable.</x:v>
      </x:c>
      <x:c r="G594" s="6" t="str">
        <x:v>Review</x:v>
      </x:c>
      <x:c r="H594" s="6" t="str">
        <x:v>Not checked</x:v>
      </x:c>
      <x:c r="I594" s="6" t="str"/>
      <x:c r="J594" s="6" t="str"/>
      <x:c r="K594" s="2" t="str">
        <x:v>https://m3.material.io/components/floating-action-button</x:v>
      </x:c>
      <x:c r="L594" s="2" t="str">
        <x:f>IF(OR(AND(G594="Required",H594="Pass",I594&lt;&gt;""),AND(G594="N/A",J594&lt;&gt;"")),"Ready","Open")</x:f>
        <x:v>Open</x:v>
      </x:c>
    </x:row>
    <x:row r="595" ht="20" customHeight="1">
      <x:c r="A595" s="2" t="str">
        <x:v>CM-0019</x:v>
      </x:c>
      <x:c r="B595" s="2" t="str">
        <x:v>md-branded-fab</x:v>
      </x:c>
      <x:c r="C595" s="2" t="str"/>
      <x:c r="D595" s="2" t="str">
        <x:v>States</x:v>
      </x:c>
      <x:c r="E595" s="2" t="str">
        <x:v>Open closed dragged</x:v>
      </x:c>
      <x:c r="F595" s="2" t="str">
        <x:v>Verify expanded, open, or dragged states where applicable.</x:v>
      </x:c>
      <x:c r="G595" s="6" t="str">
        <x:v>Review</x:v>
      </x:c>
      <x:c r="H595" s="6" t="str">
        <x:v>Not checked</x:v>
      </x:c>
      <x:c r="I595" s="6" t="str"/>
      <x:c r="J595" s="6" t="str"/>
      <x:c r="K595" s="2" t="str">
        <x:v>https://m3.material.io/components/floating-action-button</x:v>
      </x:c>
      <x:c r="L595" s="2" t="str">
        <x:f>IF(OR(AND(G595="Required",H595="Pass",I595&lt;&gt;""),AND(G595="N/A",J595&lt;&gt;"")),"Ready","Open")</x:f>
        <x:v>Open</x:v>
      </x:c>
    </x:row>
    <x:row r="596" ht="20" customHeight="1">
      <x:c r="A596" s="2" t="str">
        <x:v>CM-0019</x:v>
      </x:c>
      <x:c r="B596" s="2" t="str">
        <x:v>md-branded-fab</x:v>
      </x:c>
      <x:c r="C596" s="2" t="str"/>
      <x:c r="D596" s="2" t="str">
        <x:v>Interaction</x:v>
      </x:c>
      <x:c r="E596" s="2" t="str">
        <x:v>Pointer touch</x:v>
      </x:c>
      <x:c r="F596" s="2" t="str">
        <x:v>Verify pointer, touch, gesture, and cancellation behavior.</x:v>
      </x:c>
      <x:c r="G596" s="6" t="str">
        <x:v>Review</x:v>
      </x:c>
      <x:c r="H596" s="6" t="str">
        <x:v>Not checked</x:v>
      </x:c>
      <x:c r="I596" s="6" t="str"/>
      <x:c r="J596" s="6" t="str"/>
      <x:c r="K596" s="2" t="str">
        <x:v>https://m3.material.io/components/floating-action-button</x:v>
      </x:c>
      <x:c r="L596" s="2" t="str">
        <x:f>IF(OR(AND(G596="Required",H596="Pass",I596&lt;&gt;""),AND(G596="N/A",J596&lt;&gt;"")),"Ready","Open")</x:f>
        <x:v>Open</x:v>
      </x:c>
    </x:row>
    <x:row r="597" ht="20" customHeight="1">
      <x:c r="A597" s="2" t="str">
        <x:v>CM-0019</x:v>
      </x:c>
      <x:c r="B597" s="2" t="str">
        <x:v>md-branded-fab</x:v>
      </x:c>
      <x:c r="C597" s="2" t="str"/>
      <x:c r="D597" s="2" t="str">
        <x:v>Interaction</x:v>
      </x:c>
      <x:c r="E597" s="2" t="str">
        <x:v>Keyboard form</x:v>
      </x:c>
      <x:c r="F597" s="2" t="str">
        <x:v>Verify keyboard controls and native form behavior.</x:v>
      </x:c>
      <x:c r="G597" s="6" t="str">
        <x:v>Review</x:v>
      </x:c>
      <x:c r="H597" s="6" t="str">
        <x:v>Not checked</x:v>
      </x:c>
      <x:c r="I597" s="6" t="str"/>
      <x:c r="J597" s="6" t="str"/>
      <x:c r="K597" s="2" t="str">
        <x:v>https://m3.material.io/components/floating-action-button</x:v>
      </x:c>
      <x:c r="L597" s="2" t="str">
        <x:f>IF(OR(AND(G597="Required",H597="Pass",I597&lt;&gt;""),AND(G597="N/A",J597&lt;&gt;"")),"Ready","Open")</x:f>
        <x:v>Open</x:v>
      </x:c>
    </x:row>
    <x:row r="598" ht="20" customHeight="1">
      <x:c r="A598" s="2" t="str">
        <x:v>CM-0019</x:v>
      </x:c>
      <x:c r="B598" s="2" t="str">
        <x:v>md-branded-fab</x:v>
      </x:c>
      <x:c r="C598" s="2" t="str"/>
      <x:c r="D598" s="2" t="str">
        <x:v>Accessibility</x:v>
      </x:c>
      <x:c r="E598" s="2" t="str">
        <x:v>Semantics</x:v>
      </x:c>
      <x:c r="F598" s="2" t="str">
        <x:v>Verify name, role, state, focus order, and screen reader output.</x:v>
      </x:c>
      <x:c r="G598" s="6" t="str">
        <x:v>Review</x:v>
      </x:c>
      <x:c r="H598" s="6" t="str">
        <x:v>Not checked</x:v>
      </x:c>
      <x:c r="I598" s="6" t="str"/>
      <x:c r="J598" s="6" t="str"/>
      <x:c r="K598" s="2" t="str">
        <x:v>https://m3.material.io/components/floating-action-button</x:v>
      </x:c>
      <x:c r="L598" s="2" t="str">
        <x:f>IF(OR(AND(G598="Required",H598="Pass",I598&lt;&gt;""),AND(G598="N/A",J598&lt;&gt;"")),"Ready","Open")</x:f>
        <x:v>Open</x:v>
      </x:c>
    </x:row>
    <x:row r="599" ht="20" customHeight="1">
      <x:c r="A599" s="2" t="str">
        <x:v>CM-0019</x:v>
      </x:c>
      <x:c r="B599" s="2" t="str">
        <x:v>md-branded-fab</x:v>
      </x:c>
      <x:c r="C599" s="2" t="str"/>
      <x:c r="D599" s="2" t="str">
        <x:v>Accessibility</x:v>
      </x:c>
      <x:c r="E599" s="2" t="str">
        <x:v>Contrast cues</x:v>
      </x:c>
      <x:c r="F599" s="2" t="str">
        <x:v>Verify contextual contrast and non-color cues.</x:v>
      </x:c>
      <x:c r="G599" s="6" t="str">
        <x:v>Review</x:v>
      </x:c>
      <x:c r="H599" s="6" t="str">
        <x:v>Not checked</x:v>
      </x:c>
      <x:c r="I599" s="6" t="str"/>
      <x:c r="J599" s="6" t="str"/>
      <x:c r="K599" s="2" t="str">
        <x:v>https://m3.material.io/components/floating-action-button</x:v>
      </x:c>
      <x:c r="L599" s="2" t="str">
        <x:f>IF(OR(AND(G599="Required",H599="Pass",I599&lt;&gt;""),AND(G599="N/A",J599&lt;&gt;"")),"Ready","Open")</x:f>
        <x:v>Open</x:v>
      </x:c>
    </x:row>
    <x:row r="600" ht="20" customHeight="1">
      <x:c r="A600" s="2" t="str">
        <x:v>CM-0019</x:v>
      </x:c>
      <x:c r="B600" s="2" t="str">
        <x:v>md-branded-fab</x:v>
      </x:c>
      <x:c r="C600" s="2" t="str"/>
      <x:c r="D600" s="2" t="str">
        <x:v>Motion</x:v>
      </x:c>
      <x:c r="E600" s="2" t="str">
        <x:v>Transitions</x:v>
      </x:c>
      <x:c r="F600" s="2" t="str">
        <x:v>Verify duration, easing, direction, and animated properties.</x:v>
      </x:c>
      <x:c r="G600" s="6" t="str">
        <x:v>Review</x:v>
      </x:c>
      <x:c r="H600" s="6" t="str">
        <x:v>Not checked</x:v>
      </x:c>
      <x:c r="I600" s="6" t="str"/>
      <x:c r="J600" s="6" t="str"/>
      <x:c r="K600" s="2" t="str">
        <x:v>https://m3.material.io/components/floating-action-button</x:v>
      </x:c>
      <x:c r="L600" s="2" t="str">
        <x:f>IF(OR(AND(G600="Required",H600="Pass",I600&lt;&gt;""),AND(G600="N/A",J600&lt;&gt;"")),"Ready","Open")</x:f>
        <x:v>Open</x:v>
      </x:c>
    </x:row>
    <x:row r="601" ht="20" customHeight="1">
      <x:c r="A601" s="2" t="str">
        <x:v>CM-0019</x:v>
      </x:c>
      <x:c r="B601" s="2" t="str">
        <x:v>md-branded-fab</x:v>
      </x:c>
      <x:c r="C601" s="2" t="str"/>
      <x:c r="D601" s="2" t="str">
        <x:v>Motion</x:v>
      </x:c>
      <x:c r="E601" s="2" t="str">
        <x:v>Enter exit interruption</x:v>
      </x:c>
      <x:c r="F601" s="2" t="str">
        <x:v>Verify enter/exit and interrupted transitions where applicable.</x:v>
      </x:c>
      <x:c r="G601" s="6" t="str">
        <x:v>Review</x:v>
      </x:c>
      <x:c r="H601" s="6" t="str">
        <x:v>Not checked</x:v>
      </x:c>
      <x:c r="I601" s="6" t="str"/>
      <x:c r="J601" s="6" t="str"/>
      <x:c r="K601" s="2" t="str">
        <x:v>https://m3.material.io/components/floating-action-button</x:v>
      </x:c>
      <x:c r="L601" s="2" t="str">
        <x:f>IF(OR(AND(G601="Required",H601="Pass",I601&lt;&gt;""),AND(G601="N/A",J601&lt;&gt;"")),"Ready","Open")</x:f>
        <x:v>Open</x:v>
      </x:c>
    </x:row>
    <x:row r="602" ht="20" customHeight="1">
      <x:c r="A602" s="2" t="str">
        <x:v>CM-0019</x:v>
      </x:c>
      <x:c r="B602" s="2" t="str">
        <x:v>md-branded-fab</x:v>
      </x:c>
      <x:c r="C602" s="2" t="str"/>
      <x:c r="D602" s="2" t="str">
        <x:v>Motion</x:v>
      </x:c>
      <x:c r="E602" s="2" t="str">
        <x:v>Reduced motion</x:v>
      </x:c>
      <x:c r="F602" s="2" t="str">
        <x:v>Verify reduced-motion behavior.</x:v>
      </x:c>
      <x:c r="G602" s="6" t="str">
        <x:v>Review</x:v>
      </x:c>
      <x:c r="H602" s="6" t="str">
        <x:v>Not checked</x:v>
      </x:c>
      <x:c r="I602" s="6" t="str"/>
      <x:c r="J602" s="6" t="str"/>
      <x:c r="K602" s="2" t="str">
        <x:v>https://m3.material.io/components/floating-action-button</x:v>
      </x:c>
      <x:c r="L602" s="2" t="str">
        <x:f>IF(OR(AND(G602="Required",H602="Pass",I602&lt;&gt;""),AND(G602="N/A",J602&lt;&gt;"")),"Ready","Open")</x:f>
        <x:v>Open</x:v>
      </x:c>
    </x:row>
    <x:row r="603" ht="20" customHeight="1">
      <x:c r="A603" s="2" t="str">
        <x:v>CM-0019</x:v>
      </x:c>
      <x:c r="B603" s="2" t="str">
        <x:v>md-branded-fab</x:v>
      </x:c>
      <x:c r="C603" s="2" t="str"/>
      <x:c r="D603" s="2" t="str">
        <x:v>Responsive</x:v>
      </x:c>
      <x:c r="E603" s="2" t="str">
        <x:v>Viewport and container</x:v>
      </x:c>
      <x:c r="F603" s="2" t="str">
        <x:v>Verify compact, medium, expanded, and boundary conditions as applicable.</x:v>
      </x:c>
      <x:c r="G603" s="6" t="str">
        <x:v>Review</x:v>
      </x:c>
      <x:c r="H603" s="6" t="str">
        <x:v>Not checked</x:v>
      </x:c>
      <x:c r="I603" s="6" t="str"/>
      <x:c r="J603" s="6" t="str"/>
      <x:c r="K603" s="2" t="str">
        <x:v>https://m3.material.io/components/floating-action-button</x:v>
      </x:c>
      <x:c r="L603" s="2" t="str">
        <x:f>IF(OR(AND(G603="Required",H603="Pass",I603&lt;&gt;""),AND(G603="N/A",J603&lt;&gt;"")),"Ready","Open")</x:f>
        <x:v>Open</x:v>
      </x:c>
    </x:row>
    <x:row r="604" ht="20" customHeight="1">
      <x:c r="A604" s="2" t="str">
        <x:v>CM-0019</x:v>
      </x:c>
      <x:c r="B604" s="2" t="str">
        <x:v>md-branded-fab</x:v>
      </x:c>
      <x:c r="C604" s="2" t="str"/>
      <x:c r="D604" s="2" t="str">
        <x:v>Responsive</x:v>
      </x:c>
      <x:c r="E604" s="2" t="str">
        <x:v>Zoom RTL overflow</x:v>
      </x:c>
      <x:c r="F604" s="2" t="str">
        <x:v>Verify zoom, long content, overflow, and RTL layout.</x:v>
      </x:c>
      <x:c r="G604" s="6" t="str">
        <x:v>Review</x:v>
      </x:c>
      <x:c r="H604" s="6" t="str">
        <x:v>Not checked</x:v>
      </x:c>
      <x:c r="I604" s="6" t="str"/>
      <x:c r="J604" s="6" t="str"/>
      <x:c r="K604" s="2" t="str">
        <x:v>https://m3.material.io/components/floating-action-button</x:v>
      </x:c>
      <x:c r="L604" s="2" t="str">
        <x:f>IF(OR(AND(G604="Required",H604="Pass",I604&lt;&gt;""),AND(G604="N/A",J604&lt;&gt;"")),"Ready","Open")</x:f>
        <x:v>Open</x:v>
      </x:c>
    </x:row>
    <x:row r="605" ht="20" customHeight="1">
      <x:c r="A605" s="2" t="str">
        <x:v>CM-0019</x:v>
      </x:c>
      <x:c r="B605" s="2" t="str">
        <x:v>md-branded-fab</x:v>
      </x:c>
      <x:c r="C605" s="2" t="str"/>
      <x:c r="D605" s="2" t="str">
        <x:v>Theming</x:v>
      </x:c>
      <x:c r="E605" s="2" t="str">
        <x:v>Color and overrides</x:v>
      </x:c>
      <x:c r="F605" s="2" t="str">
        <x:v>Verify light/dark, dynamic color, custom theme, and scoped overrides.</x:v>
      </x:c>
      <x:c r="G605" s="6" t="str">
        <x:v>Review</x:v>
      </x:c>
      <x:c r="H605" s="6" t="str">
        <x:v>Not checked</x:v>
      </x:c>
      <x:c r="I605" s="6" t="str"/>
      <x:c r="J605" s="6" t="str"/>
      <x:c r="K605" s="2" t="str">
        <x:v>https://m3.material.io/components/floating-action-button</x:v>
      </x:c>
      <x:c r="L605" s="2" t="str">
        <x:f>IF(OR(AND(G605="Required",H605="Pass",I605&lt;&gt;""),AND(G605="N/A",J605&lt;&gt;"")),"Ready","Open")</x:f>
        <x:v>Open</x:v>
      </x:c>
    </x:row>
    <x:row r="606" ht="20" customHeight="1">
      <x:c r="A606" s="2" t="str">
        <x:v>CM-0019</x:v>
      </x:c>
      <x:c r="B606" s="2" t="str">
        <x:v>md-branded-fab</x:v>
      </x:c>
      <x:c r="C606" s="2" t="str"/>
      <x:c r="D606" s="2" t="str">
        <x:v>Content</x:v>
      </x:c>
      <x:c r="E606" s="2" t="str">
        <x:v>Extremes and locale</x:v>
      </x:c>
      <x:c r="F606" s="2" t="str">
        <x:v>Verify empty/long content, icon-only content, and localization.</x:v>
      </x:c>
      <x:c r="G606" s="6" t="str">
        <x:v>Review</x:v>
      </x:c>
      <x:c r="H606" s="6" t="str">
        <x:v>Not checked</x:v>
      </x:c>
      <x:c r="I606" s="6" t="str"/>
      <x:c r="J606" s="6" t="str"/>
      <x:c r="K606" s="2" t="str">
        <x:v>https://m3.material.io/components/floating-action-button</x:v>
      </x:c>
      <x:c r="L606" s="2" t="str">
        <x:f>IF(OR(AND(G606="Required",H606="Pass",I606&lt;&gt;""),AND(G606="N/A",J606&lt;&gt;"")),"Ready","Open")</x:f>
        <x:v>Open</x:v>
      </x:c>
    </x:row>
    <x:row r="607" ht="20" customHeight="1">
      <x:c r="A607" s="2" t="str">
        <x:v>CM-0019</x:v>
      </x:c>
      <x:c r="B607" s="2" t="str">
        <x:v>md-branded-fab</x:v>
      </x:c>
      <x:c r="C607" s="2" t="str"/>
      <x:c r="D607" s="2" t="str">
        <x:v>Composition</x:v>
      </x:c>
      <x:c r="E607" s="2" t="str">
        <x:v>Layering and nesting</x:v>
      </x:c>
      <x:c r="F607" s="2" t="str">
        <x:v>Verify overlays, stacking, scrolling, and nested use where applicable.</x:v>
      </x:c>
      <x:c r="G607" s="6" t="str">
        <x:v>Review</x:v>
      </x:c>
      <x:c r="H607" s="6" t="str">
        <x:v>Not checked</x:v>
      </x:c>
      <x:c r="I607" s="6" t="str"/>
      <x:c r="J607" s="6" t="str"/>
      <x:c r="K607" s="2" t="str">
        <x:v>https://m3.material.io/components/floating-action-button</x:v>
      </x:c>
      <x:c r="L607" s="2" t="str">
        <x:f>IF(OR(AND(G607="Required",H607="Pass",I607&lt;&gt;""),AND(G607="N/A",J607&lt;&gt;"")),"Ready","Open")</x:f>
        <x:v>Open</x:v>
      </x:c>
    </x:row>
    <x:row r="608" ht="20" customHeight="1">
      <x:c r="A608" s="2" t="str">
        <x:v>CM-0019</x:v>
      </x:c>
      <x:c r="B608" s="2" t="str">
        <x:v>md-branded-fab</x:v>
      </x:c>
      <x:c r="C608" s="2" t="str"/>
      <x:c r="D608" s="2" t="str">
        <x:v>Engineering</x:v>
      </x:c>
      <x:c r="E608" s="2" t="str">
        <x:v>Browser SSR performance</x:v>
      </x:c>
      <x:c r="F608" s="2" t="str">
        <x:v>Verify supported browsers, SSR/hydration, layout stability, and performance as applicable.</x:v>
      </x:c>
      <x:c r="G608" s="6" t="str">
        <x:v>Review</x:v>
      </x:c>
      <x:c r="H608" s="6" t="str">
        <x:v>Not checked</x:v>
      </x:c>
      <x:c r="I608" s="6" t="str"/>
      <x:c r="J608" s="6" t="str"/>
      <x:c r="K608" s="2" t="str">
        <x:v>https://m3.material.io/components/floating-action-button</x:v>
      </x:c>
      <x:c r="L608" s="2" t="str">
        <x:f>IF(OR(AND(G608="Required",H608="Pass",I608&lt;&gt;""),AND(G608="N/A",J608&lt;&gt;"")),"Ready","Open")</x:f>
        <x:v>Open</x:v>
      </x:c>
    </x:row>
    <x:row r="609" ht="20" customHeight="1">
      <x:c r="A609" s="2" t="str">
        <x:v>CM-0019</x:v>
      </x:c>
      <x:c r="B609" s="2" t="str">
        <x:v>md-branded-fab</x:v>
      </x:c>
      <x:c r="C609" s="2" t="str"/>
      <x:c r="D609" s="2" t="str">
        <x:v>Evidence</x:v>
      </x:c>
      <x:c r="E609" s="2" t="str">
        <x:v>Docs and regression</x:v>
      </x:c>
      <x:c r="F609" s="2" t="str">
        <x:v>Link updated docs, source, unit/browser tests, and visual evidence.</x:v>
      </x:c>
      <x:c r="G609" s="6" t="str">
        <x:v>Review</x:v>
      </x:c>
      <x:c r="H609" s="6" t="str">
        <x:v>Not checked</x:v>
      </x:c>
      <x:c r="I609" s="6" t="str"/>
      <x:c r="J609" s="6" t="str"/>
      <x:c r="K609" s="2" t="str">
        <x:v>https://m3.material.io/components/floating-action-button</x:v>
      </x:c>
      <x:c r="L609" s="2" t="str">
        <x:f>IF(OR(AND(G609="Required",H609="Pass",I609&lt;&gt;""),AND(G609="N/A",J609&lt;&gt;"")),"Ready","Open")</x:f>
        <x:v>Open</x:v>
      </x:c>
    </x:row>
    <x:row r="610" ht="20" customHeight="1">
      <x:c r="A610" s="2" t="str">
        <x:v>CM-0020</x:v>
      </x:c>
      <x:c r="B610" s="2" t="str">
        <x:v>md-fab</x:v>
      </x:c>
      <x:c r="C610" s="2" t="str"/>
      <x:c r="D610" s="2" t="str">
        <x:v>Coverage</x:v>
      </x:c>
      <x:c r="E610" s="2" t="str">
        <x:v>Type and variant</x:v>
      </x:c>
      <x:c r="F610" s="2" t="str">
        <x:v>Identify the corresponding Material 3 type and supported variants.</x:v>
      </x:c>
      <x:c r="G610" s="6" t="str">
        <x:v>Review</x:v>
      </x:c>
      <x:c r="H610" s="6" t="str">
        <x:v>Not checked</x:v>
      </x:c>
      <x:c r="I610" s="6" t="str"/>
      <x:c r="J610" s="6" t="str"/>
      <x:c r="K610" s="2" t="str">
        <x:v>https://m3.material.io/components/floating-action-button</x:v>
      </x:c>
      <x:c r="L610" s="2" t="str">
        <x:f>IF(OR(AND(G610="Required",H610="Pass",I610&lt;&gt;""),AND(G610="N/A",J610&lt;&gt;"")),"Ready","Open")</x:f>
        <x:v>Open</x:v>
      </x:c>
    </x:row>
    <x:row r="611" ht="20" customHeight="1">
      <x:c r="A611" s="2" t="str">
        <x:v>CM-0020</x:v>
      </x:c>
      <x:c r="B611" s="2" t="str">
        <x:v>md-fab</x:v>
      </x:c>
      <x:c r="C611" s="2" t="str"/>
      <x:c r="D611" s="2" t="str">
        <x:v>Coverage</x:v>
      </x:c>
      <x:c r="E611" s="2" t="str">
        <x:v>Properties and slots</x:v>
      </x:c>
      <x:c r="F611" s="2" t="str">
        <x:v>Compare public configuration, content slots, and composition.</x:v>
      </x:c>
      <x:c r="G611" s="6" t="str">
        <x:v>Review</x:v>
      </x:c>
      <x:c r="H611" s="6" t="str">
        <x:v>Not checked</x:v>
      </x:c>
      <x:c r="I611" s="6" t="str"/>
      <x:c r="J611" s="6" t="str"/>
      <x:c r="K611" s="2" t="str">
        <x:v>https://m3.material.io/components/floating-action-button</x:v>
      </x:c>
      <x:c r="L611" s="2" t="str">
        <x:f>IF(OR(AND(G611="Required",H611="Pass",I611&lt;&gt;""),AND(G611="N/A",J611&lt;&gt;"")),"Ready","Open")</x:f>
        <x:v>Open</x:v>
      </x:c>
    </x:row>
    <x:row r="612" ht="20" customHeight="1">
      <x:c r="A612" s="2" t="str">
        <x:v>CM-0020</x:v>
      </x:c>
      <x:c r="B612" s="2" t="str">
        <x:v>md-fab</x:v>
      </x:c>
      <x:c r="C612" s="2" t="str"/>
      <x:c r="D612" s="2" t="str">
        <x:v>Anatomy</x:v>
      </x:c>
      <x:c r="E612" s="2" t="str">
        <x:v>Parts and geometry</x:v>
      </x:c>
      <x:c r="F612" s="2" t="str">
        <x:v>Compare parts, dimensions, alignment, spacing, and icon placement.</x:v>
      </x:c>
      <x:c r="G612" s="6" t="str">
        <x:v>Review</x:v>
      </x:c>
      <x:c r="H612" s="6" t="str">
        <x:v>Not checked</x:v>
      </x:c>
      <x:c r="I612" s="6" t="str"/>
      <x:c r="J612" s="6" t="str"/>
      <x:c r="K612" s="2" t="str">
        <x:v>https://m3.material.io/components/floating-action-button</x:v>
      </x:c>
      <x:c r="L612" s="2" t="str">
        <x:f>IF(OR(AND(G612="Required",H612="Pass",I612&lt;&gt;""),AND(G612="N/A",J612&lt;&gt;"")),"Ready","Open")</x:f>
        <x:v>Open</x:v>
      </x:c>
    </x:row>
    <x:row r="613" ht="20" customHeight="1">
      <x:c r="A613" s="2" t="str">
        <x:v>CM-0020</x:v>
      </x:c>
      <x:c r="B613" s="2" t="str">
        <x:v>md-fab</x:v>
      </x:c>
      <x:c r="C613" s="2" t="str"/>
      <x:c r="D613" s="2" t="str">
        <x:v>Anatomy</x:v>
      </x:c>
      <x:c r="E613" s="2" t="str">
        <x:v>Touch target</x:v>
      </x:c>
      <x:c r="F613" s="2" t="str">
        <x:v>Verify the applicable Material target geometry.</x:v>
      </x:c>
      <x:c r="G613" s="6" t="str">
        <x:v>Review</x:v>
      </x:c>
      <x:c r="H613" s="6" t="str">
        <x:v>Not checked</x:v>
      </x:c>
      <x:c r="I613" s="6" t="str"/>
      <x:c r="J613" s="6" t="str"/>
      <x:c r="K613" s="2" t="str">
        <x:v>https://m3.material.io/components/floating-action-button</x:v>
      </x:c>
      <x:c r="L613" s="2" t="str">
        <x:f>IF(OR(AND(G613="Required",H613="Pass",I613&lt;&gt;""),AND(G613="N/A",J613&lt;&gt;"")),"Ready","Open")</x:f>
        <x:v>Open</x:v>
      </x:c>
    </x:row>
    <x:row r="614" ht="20" customHeight="1">
      <x:c r="A614" s="2" t="str">
        <x:v>CM-0020</x:v>
      </x:c>
      <x:c r="B614" s="2" t="str">
        <x:v>md-fab</x:v>
      </x:c>
      <x:c r="C614" s="2" t="str"/>
      <x:c r="D614" s="2" t="str">
        <x:v>Visual tokens</x:v>
      </x:c>
      <x:c r="E614" s="2" t="str">
        <x:v>Color light</x:v>
      </x:c>
      <x:c r="F614" s="2" t="str">
        <x:v>Verify semantic container, content, border, and state colors in light mode.</x:v>
      </x:c>
      <x:c r="G614" s="6" t="str">
        <x:v>Review</x:v>
      </x:c>
      <x:c r="H614" s="6" t="str">
        <x:v>Not checked</x:v>
      </x:c>
      <x:c r="I614" s="6" t="str"/>
      <x:c r="J614" s="6" t="str"/>
      <x:c r="K614" s="2" t="str">
        <x:v>https://m3.material.io/components/floating-action-button</x:v>
      </x:c>
      <x:c r="L614" s="2" t="str">
        <x:f>IF(OR(AND(G614="Required",H614="Pass",I614&lt;&gt;""),AND(G614="N/A",J614&lt;&gt;"")),"Ready","Open")</x:f>
        <x:v>Open</x:v>
      </x:c>
    </x:row>
    <x:row r="615" ht="20" customHeight="1">
      <x:c r="A615" s="2" t="str">
        <x:v>CM-0020</x:v>
      </x:c>
      <x:c r="B615" s="2" t="str">
        <x:v>md-fab</x:v>
      </x:c>
      <x:c r="C615" s="2" t="str"/>
      <x:c r="D615" s="2" t="str">
        <x:v>Visual tokens</x:v>
      </x:c>
      <x:c r="E615" s="2" t="str">
        <x:v>Color dark</x:v>
      </x:c>
      <x:c r="F615" s="2" t="str">
        <x:v>Verify semantic container, content, border, and state colors in dark mode.</x:v>
      </x:c>
      <x:c r="G615" s="6" t="str">
        <x:v>Review</x:v>
      </x:c>
      <x:c r="H615" s="6" t="str">
        <x:v>Not checked</x:v>
      </x:c>
      <x:c r="I615" s="6" t="str"/>
      <x:c r="J615" s="6" t="str"/>
      <x:c r="K615" s="2" t="str">
        <x:v>https://m3.material.io/components/floating-action-button</x:v>
      </x:c>
      <x:c r="L615" s="2" t="str">
        <x:f>IF(OR(AND(G615="Required",H615="Pass",I615&lt;&gt;""),AND(G615="N/A",J615&lt;&gt;"")),"Ready","Open")</x:f>
        <x:v>Open</x:v>
      </x:c>
    </x:row>
    <x:row r="616" ht="20" customHeight="1">
      <x:c r="A616" s="2" t="str">
        <x:v>CM-0020</x:v>
      </x:c>
      <x:c r="B616" s="2" t="str">
        <x:v>md-fab</x:v>
      </x:c>
      <x:c r="C616" s="2" t="str"/>
      <x:c r="D616" s="2" t="str">
        <x:v>Visual tokens</x:v>
      </x:c>
      <x:c r="E616" s="2" t="str">
        <x:v>Typography</x:v>
      </x:c>
      <x:c r="F616" s="2" t="str">
        <x:v>Verify family, scale role, size, line height, weight, and tracking.</x:v>
      </x:c>
      <x:c r="G616" s="6" t="str">
        <x:v>Review</x:v>
      </x:c>
      <x:c r="H616" s="6" t="str">
        <x:v>Not checked</x:v>
      </x:c>
      <x:c r="I616" s="6" t="str"/>
      <x:c r="J616" s="6" t="str"/>
      <x:c r="K616" s="2" t="str">
        <x:v>https://m3.material.io/components/floating-action-button</x:v>
      </x:c>
      <x:c r="L616" s="2" t="str">
        <x:f>IF(OR(AND(G616="Required",H616="Pass",I616&lt;&gt;""),AND(G616="N/A",J616&lt;&gt;"")),"Ready","Open")</x:f>
        <x:v>Open</x:v>
      </x:c>
    </x:row>
    <x:row r="617" ht="20" customHeight="1">
      <x:c r="A617" s="2" t="str">
        <x:v>CM-0020</x:v>
      </x:c>
      <x:c r="B617" s="2" t="str">
        <x:v>md-fab</x:v>
      </x:c>
      <x:c r="C617" s="2" t="str"/>
      <x:c r="D617" s="2" t="str">
        <x:v>Visual tokens</x:v>
      </x:c>
      <x:c r="E617" s="2" t="str">
        <x:v>Shape spacing elevation</x:v>
      </x:c>
      <x:c r="F617" s="2" t="str">
        <x:v>Verify corners, padding, gaps, borders, tonal and shadow elevation.</x:v>
      </x:c>
      <x:c r="G617" s="6" t="str">
        <x:v>Review</x:v>
      </x:c>
      <x:c r="H617" s="6" t="str">
        <x:v>Not checked</x:v>
      </x:c>
      <x:c r="I617" s="6" t="str"/>
      <x:c r="J617" s="6" t="str"/>
      <x:c r="K617" s="2" t="str">
        <x:v>https://m3.material.io/components/floating-action-button</x:v>
      </x:c>
      <x:c r="L617" s="2" t="str">
        <x:f>IF(OR(AND(G617="Required",H617="Pass",I617&lt;&gt;""),AND(G617="N/A",J617&lt;&gt;"")),"Ready","Open")</x:f>
        <x:v>Open</x:v>
      </x:c>
    </x:row>
    <x:row r="618" ht="20" customHeight="1">
      <x:c r="A618" s="2" t="str">
        <x:v>CM-0020</x:v>
      </x:c>
      <x:c r="B618" s="2" t="str">
        <x:v>md-fab</x:v>
      </x:c>
      <x:c r="C618" s="2" t="str"/>
      <x:c r="D618" s="2" t="str">
        <x:v>States</x:v>
      </x:c>
      <x:c r="E618" s="2" t="str">
        <x:v>Enabled</x:v>
      </x:c>
      <x:c r="F618" s="2" t="str">
        <x:v>Verify resting visual and behavior.</x:v>
      </x:c>
      <x:c r="G618" s="6" t="str">
        <x:v>Review</x:v>
      </x:c>
      <x:c r="H618" s="6" t="str">
        <x:v>Not checked</x:v>
      </x:c>
      <x:c r="I618" s="6" t="str"/>
      <x:c r="J618" s="6" t="str"/>
      <x:c r="K618" s="2" t="str">
        <x:v>https://m3.material.io/components/floating-action-button</x:v>
      </x:c>
      <x:c r="L618" s="2" t="str">
        <x:f>IF(OR(AND(G618="Required",H618="Pass",I618&lt;&gt;""),AND(G618="N/A",J618&lt;&gt;"")),"Ready","Open")</x:f>
        <x:v>Open</x:v>
      </x:c>
    </x:row>
    <x:row r="619" ht="20" customHeight="1">
      <x:c r="A619" s="2" t="str">
        <x:v>CM-0020</x:v>
      </x:c>
      <x:c r="B619" s="2" t="str">
        <x:v>md-fab</x:v>
      </x:c>
      <x:c r="C619" s="2" t="str"/>
      <x:c r="D619" s="2" t="str">
        <x:v>States</x:v>
      </x:c>
      <x:c r="E619" s="2" t="str">
        <x:v>Hover</x:v>
      </x:c>
      <x:c r="F619" s="2" t="str">
        <x:v>Verify hover state with hover-capable pointer.</x:v>
      </x:c>
      <x:c r="G619" s="6" t="str">
        <x:v>Review</x:v>
      </x:c>
      <x:c r="H619" s="6" t="str">
        <x:v>Not checked</x:v>
      </x:c>
      <x:c r="I619" s="6" t="str"/>
      <x:c r="J619" s="6" t="str"/>
      <x:c r="K619" s="2" t="str">
        <x:v>https://m3.material.io/components/floating-action-button</x:v>
      </x:c>
      <x:c r="L619" s="2" t="str">
        <x:f>IF(OR(AND(G619="Required",H619="Pass",I619&lt;&gt;""),AND(G619="N/A",J619&lt;&gt;"")),"Ready","Open")</x:f>
        <x:v>Open</x:v>
      </x:c>
    </x:row>
    <x:row r="620" ht="20" customHeight="1">
      <x:c r="A620" s="2" t="str">
        <x:v>CM-0020</x:v>
      </x:c>
      <x:c r="B620" s="2" t="str">
        <x:v>md-fab</x:v>
      </x:c>
      <x:c r="C620" s="2" t="str"/>
      <x:c r="D620" s="2" t="str">
        <x:v>States</x:v>
      </x:c>
      <x:c r="E620" s="2" t="str">
        <x:v>Focus visible</x:v>
      </x:c>
      <x:c r="F620" s="2" t="str">
        <x:v>Verify keyboard focus indicator and focus behavior.</x:v>
      </x:c>
      <x:c r="G620" s="6" t="str">
        <x:v>Review</x:v>
      </x:c>
      <x:c r="H620" s="6" t="str">
        <x:v>Not checked</x:v>
      </x:c>
      <x:c r="I620" s="6" t="str"/>
      <x:c r="J620" s="6" t="str"/>
      <x:c r="K620" s="2" t="str">
        <x:v>https://m3.material.io/components/floating-action-button</x:v>
      </x:c>
      <x:c r="L620" s="2" t="str">
        <x:f>IF(OR(AND(G620="Required",H620="Pass",I620&lt;&gt;""),AND(G620="N/A",J620&lt;&gt;"")),"Ready","Open")</x:f>
        <x:v>Open</x:v>
      </x:c>
    </x:row>
    <x:row r="621" ht="20" customHeight="1">
      <x:c r="A621" s="2" t="str">
        <x:v>CM-0020</x:v>
      </x:c>
      <x:c r="B621" s="2" t="str">
        <x:v>md-fab</x:v>
      </x:c>
      <x:c r="C621" s="2" t="str"/>
      <x:c r="D621" s="2" t="str">
        <x:v>States</x:v>
      </x:c>
      <x:c r="E621" s="2" t="str">
        <x:v>Pressed</x:v>
      </x:c>
      <x:c r="F621" s="2" t="str">
        <x:v>Verify active/pressed treatment and release behavior.</x:v>
      </x:c>
      <x:c r="G621" s="6" t="str">
        <x:v>Review</x:v>
      </x:c>
      <x:c r="H621" s="6" t="str">
        <x:v>Not checked</x:v>
      </x:c>
      <x:c r="I621" s="6" t="str"/>
      <x:c r="J621" s="6" t="str"/>
      <x:c r="K621" s="2" t="str">
        <x:v>https://m3.material.io/components/floating-action-button</x:v>
      </x:c>
      <x:c r="L621" s="2" t="str">
        <x:f>IF(OR(AND(G621="Required",H621="Pass",I621&lt;&gt;""),AND(G621="N/A",J621&lt;&gt;"")),"Ready","Open")</x:f>
        <x:v>Open</x:v>
      </x:c>
    </x:row>
    <x:row r="622" ht="20" customHeight="1">
      <x:c r="A622" s="2" t="str">
        <x:v>CM-0020</x:v>
      </x:c>
      <x:c r="B622" s="2" t="str">
        <x:v>md-fab</x:v>
      </x:c>
      <x:c r="C622" s="2" t="str"/>
      <x:c r="D622" s="2" t="str">
        <x:v>States</x:v>
      </x:c>
      <x:c r="E622" s="2" t="str">
        <x:v>Selected checked</x:v>
      </x:c>
      <x:c r="F622" s="2" t="str">
        <x:v>Verify selected or checked state where applicable.</x:v>
      </x:c>
      <x:c r="G622" s="6" t="str">
        <x:v>Review</x:v>
      </x:c>
      <x:c r="H622" s="6" t="str">
        <x:v>Not checked</x:v>
      </x:c>
      <x:c r="I622" s="6" t="str"/>
      <x:c r="J622" s="6" t="str"/>
      <x:c r="K622" s="2" t="str">
        <x:v>https://m3.material.io/components/floating-action-button</x:v>
      </x:c>
      <x:c r="L622" s="2" t="str">
        <x:f>IF(OR(AND(G622="Required",H622="Pass",I622&lt;&gt;""),AND(G622="N/A",J622&lt;&gt;"")),"Ready","Open")</x:f>
        <x:v>Open</x:v>
      </x:c>
    </x:row>
    <x:row r="623" ht="20" customHeight="1">
      <x:c r="A623" s="2" t="str">
        <x:v>CM-0020</x:v>
      </x:c>
      <x:c r="B623" s="2" t="str">
        <x:v>md-fab</x:v>
      </x:c>
      <x:c r="C623" s="2" t="str"/>
      <x:c r="D623" s="2" t="str">
        <x:v>States</x:v>
      </x:c>
      <x:c r="E623" s="2" t="str">
        <x:v>Disabled</x:v>
      </x:c>
      <x:c r="F623" s="2" t="str">
        <x:v>Verify disabled visual, focus, and activation behavior.</x:v>
      </x:c>
      <x:c r="G623" s="6" t="str">
        <x:v>Review</x:v>
      </x:c>
      <x:c r="H623" s="6" t="str">
        <x:v>Not checked</x:v>
      </x:c>
      <x:c r="I623" s="6" t="str"/>
      <x:c r="J623" s="6" t="str"/>
      <x:c r="K623" s="2" t="str">
        <x:v>https://m3.material.io/components/floating-action-button</x:v>
      </x:c>
      <x:c r="L623" s="2" t="str">
        <x:f>IF(OR(AND(G623="Required",H623="Pass",I623&lt;&gt;""),AND(G623="N/A",J623&lt;&gt;"")),"Ready","Open")</x:f>
        <x:v>Open</x:v>
      </x:c>
    </x:row>
    <x:row r="624" ht="20" customHeight="1">
      <x:c r="A624" s="2" t="str">
        <x:v>CM-0020</x:v>
      </x:c>
      <x:c r="B624" s="2" t="str">
        <x:v>md-fab</x:v>
      </x:c>
      <x:c r="C624" s="2" t="str"/>
      <x:c r="D624" s="2" t="str">
        <x:v>States</x:v>
      </x:c>
      <x:c r="E624" s="2" t="str">
        <x:v>Invalid error</x:v>
      </x:c>
      <x:c r="F624" s="2" t="str">
        <x:v>Verify validation and error presentation where applicable.</x:v>
      </x:c>
      <x:c r="G624" s="6" t="str">
        <x:v>Review</x:v>
      </x:c>
      <x:c r="H624" s="6" t="str">
        <x:v>Not checked</x:v>
      </x:c>
      <x:c r="I624" s="6" t="str"/>
      <x:c r="J624" s="6" t="str"/>
      <x:c r="K624" s="2" t="str">
        <x:v>https://m3.material.io/components/floating-action-button</x:v>
      </x:c>
      <x:c r="L624" s="2" t="str">
        <x:f>IF(OR(AND(G624="Required",H624="Pass",I624&lt;&gt;""),AND(G624="N/A",J624&lt;&gt;"")),"Ready","Open")</x:f>
        <x:v>Open</x:v>
      </x:c>
    </x:row>
    <x:row r="625" ht="20" customHeight="1">
      <x:c r="A625" s="2" t="str">
        <x:v>CM-0020</x:v>
      </x:c>
      <x:c r="B625" s="2" t="str">
        <x:v>md-fab</x:v>
      </x:c>
      <x:c r="C625" s="2" t="str"/>
      <x:c r="D625" s="2" t="str">
        <x:v>States</x:v>
      </x:c>
      <x:c r="E625" s="2" t="str">
        <x:v>Loading</x:v>
      </x:c>
      <x:c r="F625" s="2" t="str">
        <x:v>Verify pending feedback and geometry where applicable.</x:v>
      </x:c>
      <x:c r="G625" s="6" t="str">
        <x:v>Review</x:v>
      </x:c>
      <x:c r="H625" s="6" t="str">
        <x:v>Not checked</x:v>
      </x:c>
      <x:c r="I625" s="6" t="str"/>
      <x:c r="J625" s="6" t="str"/>
      <x:c r="K625" s="2" t="str">
        <x:v>https://m3.material.io/components/floating-action-button</x:v>
      </x:c>
      <x:c r="L625" s="2" t="str">
        <x:f>IF(OR(AND(G625="Required",H625="Pass",I625&lt;&gt;""),AND(G625="N/A",J625&lt;&gt;"")),"Ready","Open")</x:f>
        <x:v>Open</x:v>
      </x:c>
    </x:row>
    <x:row r="626" ht="20" customHeight="1">
      <x:c r="A626" s="2" t="str">
        <x:v>CM-0020</x:v>
      </x:c>
      <x:c r="B626" s="2" t="str">
        <x:v>md-fab</x:v>
      </x:c>
      <x:c r="C626" s="2" t="str"/>
      <x:c r="D626" s="2" t="str">
        <x:v>States</x:v>
      </x:c>
      <x:c r="E626" s="2" t="str">
        <x:v>Read only</x:v>
      </x:c>
      <x:c r="F626" s="2" t="str">
        <x:v>Verify read-only semantics where applicable.</x:v>
      </x:c>
      <x:c r="G626" s="6" t="str">
        <x:v>Review</x:v>
      </x:c>
      <x:c r="H626" s="6" t="str">
        <x:v>Not checked</x:v>
      </x:c>
      <x:c r="I626" s="6" t="str"/>
      <x:c r="J626" s="6" t="str"/>
      <x:c r="K626" s="2" t="str">
        <x:v>https://m3.material.io/components/floating-action-button</x:v>
      </x:c>
      <x:c r="L626" s="2" t="str">
        <x:f>IF(OR(AND(G626="Required",H626="Pass",I626&lt;&gt;""),AND(G626="N/A",J626&lt;&gt;"")),"Ready","Open")</x:f>
        <x:v>Open</x:v>
      </x:c>
    </x:row>
    <x:row r="627" ht="20" customHeight="1">
      <x:c r="A627" s="2" t="str">
        <x:v>CM-0020</x:v>
      </x:c>
      <x:c r="B627" s="2" t="str">
        <x:v>md-fab</x:v>
      </x:c>
      <x:c r="C627" s="2" t="str"/>
      <x:c r="D627" s="2" t="str">
        <x:v>States</x:v>
      </x:c>
      <x:c r="E627" s="2" t="str">
        <x:v>Open closed dragged</x:v>
      </x:c>
      <x:c r="F627" s="2" t="str">
        <x:v>Verify expanded, open, or dragged states where applicable.</x:v>
      </x:c>
      <x:c r="G627" s="6" t="str">
        <x:v>Review</x:v>
      </x:c>
      <x:c r="H627" s="6" t="str">
        <x:v>Not checked</x:v>
      </x:c>
      <x:c r="I627" s="6" t="str"/>
      <x:c r="J627" s="6" t="str"/>
      <x:c r="K627" s="2" t="str">
        <x:v>https://m3.material.io/components/floating-action-button</x:v>
      </x:c>
      <x:c r="L627" s="2" t="str">
        <x:f>IF(OR(AND(G627="Required",H627="Pass",I627&lt;&gt;""),AND(G627="N/A",J627&lt;&gt;"")),"Ready","Open")</x:f>
        <x:v>Open</x:v>
      </x:c>
    </x:row>
    <x:row r="628" ht="20" customHeight="1">
      <x:c r="A628" s="2" t="str">
        <x:v>CM-0020</x:v>
      </x:c>
      <x:c r="B628" s="2" t="str">
        <x:v>md-fab</x:v>
      </x:c>
      <x:c r="C628" s="2" t="str"/>
      <x:c r="D628" s="2" t="str">
        <x:v>Interaction</x:v>
      </x:c>
      <x:c r="E628" s="2" t="str">
        <x:v>Pointer touch</x:v>
      </x:c>
      <x:c r="F628" s="2" t="str">
        <x:v>Verify pointer, touch, gesture, and cancellation behavior.</x:v>
      </x:c>
      <x:c r="G628" s="6" t="str">
        <x:v>Review</x:v>
      </x:c>
      <x:c r="H628" s="6" t="str">
        <x:v>Not checked</x:v>
      </x:c>
      <x:c r="I628" s="6" t="str"/>
      <x:c r="J628" s="6" t="str"/>
      <x:c r="K628" s="2" t="str">
        <x:v>https://m3.material.io/components/floating-action-button</x:v>
      </x:c>
      <x:c r="L628" s="2" t="str">
        <x:f>IF(OR(AND(G628="Required",H628="Pass",I628&lt;&gt;""),AND(G628="N/A",J628&lt;&gt;"")),"Ready","Open")</x:f>
        <x:v>Open</x:v>
      </x:c>
    </x:row>
    <x:row r="629" ht="20" customHeight="1">
      <x:c r="A629" s="2" t="str">
        <x:v>CM-0020</x:v>
      </x:c>
      <x:c r="B629" s="2" t="str">
        <x:v>md-fab</x:v>
      </x:c>
      <x:c r="C629" s="2" t="str"/>
      <x:c r="D629" s="2" t="str">
        <x:v>Interaction</x:v>
      </x:c>
      <x:c r="E629" s="2" t="str">
        <x:v>Keyboard form</x:v>
      </x:c>
      <x:c r="F629" s="2" t="str">
        <x:v>Verify keyboard controls and native form behavior.</x:v>
      </x:c>
      <x:c r="G629" s="6" t="str">
        <x:v>Review</x:v>
      </x:c>
      <x:c r="H629" s="6" t="str">
        <x:v>Not checked</x:v>
      </x:c>
      <x:c r="I629" s="6" t="str"/>
      <x:c r="J629" s="6" t="str"/>
      <x:c r="K629" s="2" t="str">
        <x:v>https://m3.material.io/components/floating-action-button</x:v>
      </x:c>
      <x:c r="L629" s="2" t="str">
        <x:f>IF(OR(AND(G629="Required",H629="Pass",I629&lt;&gt;""),AND(G629="N/A",J629&lt;&gt;"")),"Ready","Open")</x:f>
        <x:v>Open</x:v>
      </x:c>
    </x:row>
    <x:row r="630" ht="20" customHeight="1">
      <x:c r="A630" s="2" t="str">
        <x:v>CM-0020</x:v>
      </x:c>
      <x:c r="B630" s="2" t="str">
        <x:v>md-fab</x:v>
      </x:c>
      <x:c r="C630" s="2" t="str"/>
      <x:c r="D630" s="2" t="str">
        <x:v>Accessibility</x:v>
      </x:c>
      <x:c r="E630" s="2" t="str">
        <x:v>Semantics</x:v>
      </x:c>
      <x:c r="F630" s="2" t="str">
        <x:v>Verify name, role, state, focus order, and screen reader output.</x:v>
      </x:c>
      <x:c r="G630" s="6" t="str">
        <x:v>Review</x:v>
      </x:c>
      <x:c r="H630" s="6" t="str">
        <x:v>Not checked</x:v>
      </x:c>
      <x:c r="I630" s="6" t="str"/>
      <x:c r="J630" s="6" t="str"/>
      <x:c r="K630" s="2" t="str">
        <x:v>https://m3.material.io/components/floating-action-button</x:v>
      </x:c>
      <x:c r="L630" s="2" t="str">
        <x:f>IF(OR(AND(G630="Required",H630="Pass",I630&lt;&gt;""),AND(G630="N/A",J630&lt;&gt;"")),"Ready","Open")</x:f>
        <x:v>Open</x:v>
      </x:c>
    </x:row>
    <x:row r="631" ht="20" customHeight="1">
      <x:c r="A631" s="2" t="str">
        <x:v>CM-0020</x:v>
      </x:c>
      <x:c r="B631" s="2" t="str">
        <x:v>md-fab</x:v>
      </x:c>
      <x:c r="C631" s="2" t="str"/>
      <x:c r="D631" s="2" t="str">
        <x:v>Accessibility</x:v>
      </x:c>
      <x:c r="E631" s="2" t="str">
        <x:v>Contrast cues</x:v>
      </x:c>
      <x:c r="F631" s="2" t="str">
        <x:v>Verify contextual contrast and non-color cues.</x:v>
      </x:c>
      <x:c r="G631" s="6" t="str">
        <x:v>Review</x:v>
      </x:c>
      <x:c r="H631" s="6" t="str">
        <x:v>Not checked</x:v>
      </x:c>
      <x:c r="I631" s="6" t="str"/>
      <x:c r="J631" s="6" t="str"/>
      <x:c r="K631" s="2" t="str">
        <x:v>https://m3.material.io/components/floating-action-button</x:v>
      </x:c>
      <x:c r="L631" s="2" t="str">
        <x:f>IF(OR(AND(G631="Required",H631="Pass",I631&lt;&gt;""),AND(G631="N/A",J631&lt;&gt;"")),"Ready","Open")</x:f>
        <x:v>Open</x:v>
      </x:c>
    </x:row>
    <x:row r="632" ht="20" customHeight="1">
      <x:c r="A632" s="2" t="str">
        <x:v>CM-0020</x:v>
      </x:c>
      <x:c r="B632" s="2" t="str">
        <x:v>md-fab</x:v>
      </x:c>
      <x:c r="C632" s="2" t="str"/>
      <x:c r="D632" s="2" t="str">
        <x:v>Motion</x:v>
      </x:c>
      <x:c r="E632" s="2" t="str">
        <x:v>Transitions</x:v>
      </x:c>
      <x:c r="F632" s="2" t="str">
        <x:v>Verify duration, easing, direction, and animated properties.</x:v>
      </x:c>
      <x:c r="G632" s="6" t="str">
        <x:v>Review</x:v>
      </x:c>
      <x:c r="H632" s="6" t="str">
        <x:v>Not checked</x:v>
      </x:c>
      <x:c r="I632" s="6" t="str"/>
      <x:c r="J632" s="6" t="str"/>
      <x:c r="K632" s="2" t="str">
        <x:v>https://m3.material.io/components/floating-action-button</x:v>
      </x:c>
      <x:c r="L632" s="2" t="str">
        <x:f>IF(OR(AND(G632="Required",H632="Pass",I632&lt;&gt;""),AND(G632="N/A",J632&lt;&gt;"")),"Ready","Open")</x:f>
        <x:v>Open</x:v>
      </x:c>
    </x:row>
    <x:row r="633" ht="20" customHeight="1">
      <x:c r="A633" s="2" t="str">
        <x:v>CM-0020</x:v>
      </x:c>
      <x:c r="B633" s="2" t="str">
        <x:v>md-fab</x:v>
      </x:c>
      <x:c r="C633" s="2" t="str"/>
      <x:c r="D633" s="2" t="str">
        <x:v>Motion</x:v>
      </x:c>
      <x:c r="E633" s="2" t="str">
        <x:v>Enter exit interruption</x:v>
      </x:c>
      <x:c r="F633" s="2" t="str">
        <x:v>Verify enter/exit and interrupted transitions where applicable.</x:v>
      </x:c>
      <x:c r="G633" s="6" t="str">
        <x:v>Review</x:v>
      </x:c>
      <x:c r="H633" s="6" t="str">
        <x:v>Not checked</x:v>
      </x:c>
      <x:c r="I633" s="6" t="str"/>
      <x:c r="J633" s="6" t="str"/>
      <x:c r="K633" s="2" t="str">
        <x:v>https://m3.material.io/components/floating-action-button</x:v>
      </x:c>
      <x:c r="L633" s="2" t="str">
        <x:f>IF(OR(AND(G633="Required",H633="Pass",I633&lt;&gt;""),AND(G633="N/A",J633&lt;&gt;"")),"Ready","Open")</x:f>
        <x:v>Open</x:v>
      </x:c>
    </x:row>
    <x:row r="634" ht="20" customHeight="1">
      <x:c r="A634" s="2" t="str">
        <x:v>CM-0020</x:v>
      </x:c>
      <x:c r="B634" s="2" t="str">
        <x:v>md-fab</x:v>
      </x:c>
      <x:c r="C634" s="2" t="str"/>
      <x:c r="D634" s="2" t="str">
        <x:v>Motion</x:v>
      </x:c>
      <x:c r="E634" s="2" t="str">
        <x:v>Reduced motion</x:v>
      </x:c>
      <x:c r="F634" s="2" t="str">
        <x:v>Verify reduced-motion behavior.</x:v>
      </x:c>
      <x:c r="G634" s="6" t="str">
        <x:v>Review</x:v>
      </x:c>
      <x:c r="H634" s="6" t="str">
        <x:v>Not checked</x:v>
      </x:c>
      <x:c r="I634" s="6" t="str"/>
      <x:c r="J634" s="6" t="str"/>
      <x:c r="K634" s="2" t="str">
        <x:v>https://m3.material.io/components/floating-action-button</x:v>
      </x:c>
      <x:c r="L634" s="2" t="str">
        <x:f>IF(OR(AND(G634="Required",H634="Pass",I634&lt;&gt;""),AND(G634="N/A",J634&lt;&gt;"")),"Ready","Open")</x:f>
        <x:v>Open</x:v>
      </x:c>
    </x:row>
    <x:row r="635" ht="20" customHeight="1">
      <x:c r="A635" s="2" t="str">
        <x:v>CM-0020</x:v>
      </x:c>
      <x:c r="B635" s="2" t="str">
        <x:v>md-fab</x:v>
      </x:c>
      <x:c r="C635" s="2" t="str"/>
      <x:c r="D635" s="2" t="str">
        <x:v>Responsive</x:v>
      </x:c>
      <x:c r="E635" s="2" t="str">
        <x:v>Viewport and container</x:v>
      </x:c>
      <x:c r="F635" s="2" t="str">
        <x:v>Verify compact, medium, expanded, and boundary conditions as applicable.</x:v>
      </x:c>
      <x:c r="G635" s="6" t="str">
        <x:v>Review</x:v>
      </x:c>
      <x:c r="H635" s="6" t="str">
        <x:v>Not checked</x:v>
      </x:c>
      <x:c r="I635" s="6" t="str"/>
      <x:c r="J635" s="6" t="str"/>
      <x:c r="K635" s="2" t="str">
        <x:v>https://m3.material.io/components/floating-action-button</x:v>
      </x:c>
      <x:c r="L635" s="2" t="str">
        <x:f>IF(OR(AND(G635="Required",H635="Pass",I635&lt;&gt;""),AND(G635="N/A",J635&lt;&gt;"")),"Ready","Open")</x:f>
        <x:v>Open</x:v>
      </x:c>
    </x:row>
    <x:row r="636" ht="20" customHeight="1">
      <x:c r="A636" s="2" t="str">
        <x:v>CM-0020</x:v>
      </x:c>
      <x:c r="B636" s="2" t="str">
        <x:v>md-fab</x:v>
      </x:c>
      <x:c r="C636" s="2" t="str"/>
      <x:c r="D636" s="2" t="str">
        <x:v>Responsive</x:v>
      </x:c>
      <x:c r="E636" s="2" t="str">
        <x:v>Zoom RTL overflow</x:v>
      </x:c>
      <x:c r="F636" s="2" t="str">
        <x:v>Verify zoom, long content, overflow, and RTL layout.</x:v>
      </x:c>
      <x:c r="G636" s="6" t="str">
        <x:v>Review</x:v>
      </x:c>
      <x:c r="H636" s="6" t="str">
        <x:v>Not checked</x:v>
      </x:c>
      <x:c r="I636" s="6" t="str"/>
      <x:c r="J636" s="6" t="str"/>
      <x:c r="K636" s="2" t="str">
        <x:v>https://m3.material.io/components/floating-action-button</x:v>
      </x:c>
      <x:c r="L636" s="2" t="str">
        <x:f>IF(OR(AND(G636="Required",H636="Pass",I636&lt;&gt;""),AND(G636="N/A",J636&lt;&gt;"")),"Ready","Open")</x:f>
        <x:v>Open</x:v>
      </x:c>
    </x:row>
    <x:row r="637" ht="20" customHeight="1">
      <x:c r="A637" s="2" t="str">
        <x:v>CM-0020</x:v>
      </x:c>
      <x:c r="B637" s="2" t="str">
        <x:v>md-fab</x:v>
      </x:c>
      <x:c r="C637" s="2" t="str"/>
      <x:c r="D637" s="2" t="str">
        <x:v>Theming</x:v>
      </x:c>
      <x:c r="E637" s="2" t="str">
        <x:v>Color and overrides</x:v>
      </x:c>
      <x:c r="F637" s="2" t="str">
        <x:v>Verify light/dark, dynamic color, custom theme, and scoped overrides.</x:v>
      </x:c>
      <x:c r="G637" s="6" t="str">
        <x:v>Review</x:v>
      </x:c>
      <x:c r="H637" s="6" t="str">
        <x:v>Not checked</x:v>
      </x:c>
      <x:c r="I637" s="6" t="str"/>
      <x:c r="J637" s="6" t="str"/>
      <x:c r="K637" s="2" t="str">
        <x:v>https://m3.material.io/components/floating-action-button</x:v>
      </x:c>
      <x:c r="L637" s="2" t="str">
        <x:f>IF(OR(AND(G637="Required",H637="Pass",I637&lt;&gt;""),AND(G637="N/A",J637&lt;&gt;"")),"Ready","Open")</x:f>
        <x:v>Open</x:v>
      </x:c>
    </x:row>
    <x:row r="638" ht="20" customHeight="1">
      <x:c r="A638" s="2" t="str">
        <x:v>CM-0020</x:v>
      </x:c>
      <x:c r="B638" s="2" t="str">
        <x:v>md-fab</x:v>
      </x:c>
      <x:c r="C638" s="2" t="str"/>
      <x:c r="D638" s="2" t="str">
        <x:v>Content</x:v>
      </x:c>
      <x:c r="E638" s="2" t="str">
        <x:v>Extremes and locale</x:v>
      </x:c>
      <x:c r="F638" s="2" t="str">
        <x:v>Verify empty/long content, icon-only content, and localization.</x:v>
      </x:c>
      <x:c r="G638" s="6" t="str">
        <x:v>Review</x:v>
      </x:c>
      <x:c r="H638" s="6" t="str">
        <x:v>Not checked</x:v>
      </x:c>
      <x:c r="I638" s="6" t="str"/>
      <x:c r="J638" s="6" t="str"/>
      <x:c r="K638" s="2" t="str">
        <x:v>https://m3.material.io/components/floating-action-button</x:v>
      </x:c>
      <x:c r="L638" s="2" t="str">
        <x:f>IF(OR(AND(G638="Required",H638="Pass",I638&lt;&gt;""),AND(G638="N/A",J638&lt;&gt;"")),"Ready","Open")</x:f>
        <x:v>Open</x:v>
      </x:c>
    </x:row>
    <x:row r="639" ht="20" customHeight="1">
      <x:c r="A639" s="2" t="str">
        <x:v>CM-0020</x:v>
      </x:c>
      <x:c r="B639" s="2" t="str">
        <x:v>md-fab</x:v>
      </x:c>
      <x:c r="C639" s="2" t="str"/>
      <x:c r="D639" s="2" t="str">
        <x:v>Composition</x:v>
      </x:c>
      <x:c r="E639" s="2" t="str">
        <x:v>Layering and nesting</x:v>
      </x:c>
      <x:c r="F639" s="2" t="str">
        <x:v>Verify overlays, stacking, scrolling, and nested use where applicable.</x:v>
      </x:c>
      <x:c r="G639" s="6" t="str">
        <x:v>Review</x:v>
      </x:c>
      <x:c r="H639" s="6" t="str">
        <x:v>Not checked</x:v>
      </x:c>
      <x:c r="I639" s="6" t="str"/>
      <x:c r="J639" s="6" t="str"/>
      <x:c r="K639" s="2" t="str">
        <x:v>https://m3.material.io/components/floating-action-button</x:v>
      </x:c>
      <x:c r="L639" s="2" t="str">
        <x:f>IF(OR(AND(G639="Required",H639="Pass",I639&lt;&gt;""),AND(G639="N/A",J639&lt;&gt;"")),"Ready","Open")</x:f>
        <x:v>Open</x:v>
      </x:c>
    </x:row>
    <x:row r="640" ht="20" customHeight="1">
      <x:c r="A640" s="2" t="str">
        <x:v>CM-0020</x:v>
      </x:c>
      <x:c r="B640" s="2" t="str">
        <x:v>md-fab</x:v>
      </x:c>
      <x:c r="C640" s="2" t="str"/>
      <x:c r="D640" s="2" t="str">
        <x:v>Engineering</x:v>
      </x:c>
      <x:c r="E640" s="2" t="str">
        <x:v>Browser SSR performance</x:v>
      </x:c>
      <x:c r="F640" s="2" t="str">
        <x:v>Verify supported browsers, SSR/hydration, layout stability, and performance as applicable.</x:v>
      </x:c>
      <x:c r="G640" s="6" t="str">
        <x:v>Review</x:v>
      </x:c>
      <x:c r="H640" s="6" t="str">
        <x:v>Not checked</x:v>
      </x:c>
      <x:c r="I640" s="6" t="str"/>
      <x:c r="J640" s="6" t="str"/>
      <x:c r="K640" s="2" t="str">
        <x:v>https://m3.material.io/components/floating-action-button</x:v>
      </x:c>
      <x:c r="L640" s="2" t="str">
        <x:f>IF(OR(AND(G640="Required",H640="Pass",I640&lt;&gt;""),AND(G640="N/A",J640&lt;&gt;"")),"Ready","Open")</x:f>
        <x:v>Open</x:v>
      </x:c>
    </x:row>
    <x:row r="641" ht="20" customHeight="1">
      <x:c r="A641" s="2" t="str">
        <x:v>CM-0020</x:v>
      </x:c>
      <x:c r="B641" s="2" t="str">
        <x:v>md-fab</x:v>
      </x:c>
      <x:c r="C641" s="2" t="str"/>
      <x:c r="D641" s="2" t="str">
        <x:v>Evidence</x:v>
      </x:c>
      <x:c r="E641" s="2" t="str">
        <x:v>Docs and regression</x:v>
      </x:c>
      <x:c r="F641" s="2" t="str">
        <x:v>Link updated docs, source, unit/browser tests, and visual evidence.</x:v>
      </x:c>
      <x:c r="G641" s="6" t="str">
        <x:v>Review</x:v>
      </x:c>
      <x:c r="H641" s="6" t="str">
        <x:v>Not checked</x:v>
      </x:c>
      <x:c r="I641" s="6" t="str"/>
      <x:c r="J641" s="6" t="str"/>
      <x:c r="K641" s="2" t="str">
        <x:v>https://m3.material.io/components/floating-action-button</x:v>
      </x:c>
      <x:c r="L641" s="2" t="str">
        <x:f>IF(OR(AND(G641="Required",H641="Pass",I641&lt;&gt;""),AND(G641="N/A",J641&lt;&gt;"")),"Ready","Open")</x:f>
        <x:v>Open</x:v>
      </x:c>
    </x:row>
    <x:row r="642" ht="20" customHeight="1">
      <x:c r="A642" s="2" t="str">
        <x:v>CM-0021</x:v>
      </x:c>
      <x:c r="B642" s="2" t="str">
        <x:v>md-filled-field</x:v>
      </x:c>
      <x:c r="C642" s="2" t="str"/>
      <x:c r="D642" s="2" t="str">
        <x:v>Coverage</x:v>
      </x:c>
      <x:c r="E642" s="2" t="str">
        <x:v>Type and variant</x:v>
      </x:c>
      <x:c r="F642" s="2" t="str">
        <x:v>Identify the corresponding Material 3 type and supported variants.</x:v>
      </x:c>
      <x:c r="G642" s="6" t="str">
        <x:v>Review</x:v>
      </x:c>
      <x:c r="H642" s="6" t="str">
        <x:v>Not checked</x:v>
      </x:c>
      <x:c r="I642" s="6" t="str"/>
      <x:c r="J642" s="6" t="str"/>
      <x:c r="K642" s="2" t="str">
        <x:v>https://github.com/material-components/material-web/blob/cbd34a8921915af94d5ef65c2a69eece41d5b4f3/field/filled-field.ts</x:v>
      </x:c>
      <x:c r="L642" s="2" t="str">
        <x:f>IF(OR(AND(G642="Required",H642="Pass",I642&lt;&gt;""),AND(G642="N/A",J642&lt;&gt;"")),"Ready","Open")</x:f>
        <x:v>Open</x:v>
      </x:c>
    </x:row>
    <x:row r="643" ht="20" customHeight="1">
      <x:c r="A643" s="2" t="str">
        <x:v>CM-0021</x:v>
      </x:c>
      <x:c r="B643" s="2" t="str">
        <x:v>md-filled-field</x:v>
      </x:c>
      <x:c r="C643" s="2" t="str"/>
      <x:c r="D643" s="2" t="str">
        <x:v>Coverage</x:v>
      </x:c>
      <x:c r="E643" s="2" t="str">
        <x:v>Properties and slots</x:v>
      </x:c>
      <x:c r="F643" s="2" t="str">
        <x:v>Compare public configuration, content slots, and composition.</x:v>
      </x:c>
      <x:c r="G643" s="6" t="str">
        <x:v>Review</x:v>
      </x:c>
      <x:c r="H643" s="6" t="str">
        <x:v>Not checked</x:v>
      </x:c>
      <x:c r="I643" s="6" t="str"/>
      <x:c r="J643" s="6" t="str"/>
      <x:c r="K643" s="2" t="str">
        <x:v>https://github.com/material-components/material-web/blob/cbd34a8921915af94d5ef65c2a69eece41d5b4f3/field/filled-field.ts</x:v>
      </x:c>
      <x:c r="L643" s="2" t="str">
        <x:f>IF(OR(AND(G643="Required",H643="Pass",I643&lt;&gt;""),AND(G643="N/A",J643&lt;&gt;"")),"Ready","Open")</x:f>
        <x:v>Open</x:v>
      </x:c>
    </x:row>
    <x:row r="644" ht="20" customHeight="1">
      <x:c r="A644" s="2" t="str">
        <x:v>CM-0021</x:v>
      </x:c>
      <x:c r="B644" s="2" t="str">
        <x:v>md-filled-field</x:v>
      </x:c>
      <x:c r="C644" s="2" t="str"/>
      <x:c r="D644" s="2" t="str">
        <x:v>Anatomy</x:v>
      </x:c>
      <x:c r="E644" s="2" t="str">
        <x:v>Parts and geometry</x:v>
      </x:c>
      <x:c r="F644" s="2" t="str">
        <x:v>Compare parts, dimensions, alignment, spacing, and icon placement.</x:v>
      </x:c>
      <x:c r="G644" s="6" t="str">
        <x:v>Review</x:v>
      </x:c>
      <x:c r="H644" s="6" t="str">
        <x:v>Not checked</x:v>
      </x:c>
      <x:c r="I644" s="6" t="str"/>
      <x:c r="J644" s="6" t="str"/>
      <x:c r="K644" s="2" t="str">
        <x:v>https://github.com/material-components/material-web/blob/cbd34a8921915af94d5ef65c2a69eece41d5b4f3/field/filled-field.ts</x:v>
      </x:c>
      <x:c r="L644" s="2" t="str">
        <x:f>IF(OR(AND(G644="Required",H644="Pass",I644&lt;&gt;""),AND(G644="N/A",J644&lt;&gt;"")),"Ready","Open")</x:f>
        <x:v>Open</x:v>
      </x:c>
    </x:row>
    <x:row r="645" ht="20" customHeight="1">
      <x:c r="A645" s="2" t="str">
        <x:v>CM-0021</x:v>
      </x:c>
      <x:c r="B645" s="2" t="str">
        <x:v>md-filled-field</x:v>
      </x:c>
      <x:c r="C645" s="2" t="str"/>
      <x:c r="D645" s="2" t="str">
        <x:v>Anatomy</x:v>
      </x:c>
      <x:c r="E645" s="2" t="str">
        <x:v>Touch target</x:v>
      </x:c>
      <x:c r="F645" s="2" t="str">
        <x:v>Verify the applicable Material target geometry.</x:v>
      </x:c>
      <x:c r="G645" s="6" t="str">
        <x:v>Review</x:v>
      </x:c>
      <x:c r="H645" s="6" t="str">
        <x:v>Not checked</x:v>
      </x:c>
      <x:c r="I645" s="6" t="str"/>
      <x:c r="J645" s="6" t="str"/>
      <x:c r="K645" s="2" t="str">
        <x:v>https://github.com/material-components/material-web/blob/cbd34a8921915af94d5ef65c2a69eece41d5b4f3/field/filled-field.ts</x:v>
      </x:c>
      <x:c r="L645" s="2" t="str">
        <x:f>IF(OR(AND(G645="Required",H645="Pass",I645&lt;&gt;""),AND(G645="N/A",J645&lt;&gt;"")),"Ready","Open")</x:f>
        <x:v>Open</x:v>
      </x:c>
    </x:row>
    <x:row r="646" ht="20" customHeight="1">
      <x:c r="A646" s="2" t="str">
        <x:v>CM-0021</x:v>
      </x:c>
      <x:c r="B646" s="2" t="str">
        <x:v>md-filled-field</x:v>
      </x:c>
      <x:c r="C646" s="2" t="str"/>
      <x:c r="D646" s="2" t="str">
        <x:v>Visual tokens</x:v>
      </x:c>
      <x:c r="E646" s="2" t="str">
        <x:v>Color light</x:v>
      </x:c>
      <x:c r="F646" s="2" t="str">
        <x:v>Verify semantic container, content, border, and state colors in light mode.</x:v>
      </x:c>
      <x:c r="G646" s="6" t="str">
        <x:v>Review</x:v>
      </x:c>
      <x:c r="H646" s="6" t="str">
        <x:v>Not checked</x:v>
      </x:c>
      <x:c r="I646" s="6" t="str"/>
      <x:c r="J646" s="6" t="str"/>
      <x:c r="K646" s="2" t="str">
        <x:v>https://github.com/material-components/material-web/blob/cbd34a8921915af94d5ef65c2a69eece41d5b4f3/field/filled-field.ts</x:v>
      </x:c>
      <x:c r="L646" s="2" t="str">
        <x:f>IF(OR(AND(G646="Required",H646="Pass",I646&lt;&gt;""),AND(G646="N/A",J646&lt;&gt;"")),"Ready","Open")</x:f>
        <x:v>Open</x:v>
      </x:c>
    </x:row>
    <x:row r="647" ht="20" customHeight="1">
      <x:c r="A647" s="2" t="str">
        <x:v>CM-0021</x:v>
      </x:c>
      <x:c r="B647" s="2" t="str">
        <x:v>md-filled-field</x:v>
      </x:c>
      <x:c r="C647" s="2" t="str"/>
      <x:c r="D647" s="2" t="str">
        <x:v>Visual tokens</x:v>
      </x:c>
      <x:c r="E647" s="2" t="str">
        <x:v>Color dark</x:v>
      </x:c>
      <x:c r="F647" s="2" t="str">
        <x:v>Verify semantic container, content, border, and state colors in dark mode.</x:v>
      </x:c>
      <x:c r="G647" s="6" t="str">
        <x:v>Review</x:v>
      </x:c>
      <x:c r="H647" s="6" t="str">
        <x:v>Not checked</x:v>
      </x:c>
      <x:c r="I647" s="6" t="str"/>
      <x:c r="J647" s="6" t="str"/>
      <x:c r="K647" s="2" t="str">
        <x:v>https://github.com/material-components/material-web/blob/cbd34a8921915af94d5ef65c2a69eece41d5b4f3/field/filled-field.ts</x:v>
      </x:c>
      <x:c r="L647" s="2" t="str">
        <x:f>IF(OR(AND(G647="Required",H647="Pass",I647&lt;&gt;""),AND(G647="N/A",J647&lt;&gt;"")),"Ready","Open")</x:f>
        <x:v>Open</x:v>
      </x:c>
    </x:row>
    <x:row r="648" ht="20" customHeight="1">
      <x:c r="A648" s="2" t="str">
        <x:v>CM-0021</x:v>
      </x:c>
      <x:c r="B648" s="2" t="str">
        <x:v>md-filled-field</x:v>
      </x:c>
      <x:c r="C648" s="2" t="str"/>
      <x:c r="D648" s="2" t="str">
        <x:v>Visual tokens</x:v>
      </x:c>
      <x:c r="E648" s="2" t="str">
        <x:v>Typography</x:v>
      </x:c>
      <x:c r="F648" s="2" t="str">
        <x:v>Verify family, scale role, size, line height, weight, and tracking.</x:v>
      </x:c>
      <x:c r="G648" s="6" t="str">
        <x:v>Review</x:v>
      </x:c>
      <x:c r="H648" s="6" t="str">
        <x:v>Not checked</x:v>
      </x:c>
      <x:c r="I648" s="6" t="str"/>
      <x:c r="J648" s="6" t="str"/>
      <x:c r="K648" s="2" t="str">
        <x:v>https://github.com/material-components/material-web/blob/cbd34a8921915af94d5ef65c2a69eece41d5b4f3/field/filled-field.ts</x:v>
      </x:c>
      <x:c r="L648" s="2" t="str">
        <x:f>IF(OR(AND(G648="Required",H648="Pass",I648&lt;&gt;""),AND(G648="N/A",J648&lt;&gt;"")),"Ready","Open")</x:f>
        <x:v>Open</x:v>
      </x:c>
    </x:row>
    <x:row r="649" ht="20" customHeight="1">
      <x:c r="A649" s="2" t="str">
        <x:v>CM-0021</x:v>
      </x:c>
      <x:c r="B649" s="2" t="str">
        <x:v>md-filled-field</x:v>
      </x:c>
      <x:c r="C649" s="2" t="str"/>
      <x:c r="D649" s="2" t="str">
        <x:v>Visual tokens</x:v>
      </x:c>
      <x:c r="E649" s="2" t="str">
        <x:v>Shape spacing elevation</x:v>
      </x:c>
      <x:c r="F649" s="2" t="str">
        <x:v>Verify corners, padding, gaps, borders, tonal and shadow elevation.</x:v>
      </x:c>
      <x:c r="G649" s="6" t="str">
        <x:v>Review</x:v>
      </x:c>
      <x:c r="H649" s="6" t="str">
        <x:v>Not checked</x:v>
      </x:c>
      <x:c r="I649" s="6" t="str"/>
      <x:c r="J649" s="6" t="str"/>
      <x:c r="K649" s="2" t="str">
        <x:v>https://github.com/material-components/material-web/blob/cbd34a8921915af94d5ef65c2a69eece41d5b4f3/field/filled-field.ts</x:v>
      </x:c>
      <x:c r="L649" s="2" t="str">
        <x:f>IF(OR(AND(G649="Required",H649="Pass",I649&lt;&gt;""),AND(G649="N/A",J649&lt;&gt;"")),"Ready","Open")</x:f>
        <x:v>Open</x:v>
      </x:c>
    </x:row>
    <x:row r="650" ht="20" customHeight="1">
      <x:c r="A650" s="2" t="str">
        <x:v>CM-0021</x:v>
      </x:c>
      <x:c r="B650" s="2" t="str">
        <x:v>md-filled-field</x:v>
      </x:c>
      <x:c r="C650" s="2" t="str"/>
      <x:c r="D650" s="2" t="str">
        <x:v>States</x:v>
      </x:c>
      <x:c r="E650" s="2" t="str">
        <x:v>Enabled</x:v>
      </x:c>
      <x:c r="F650" s="2" t="str">
        <x:v>Verify resting visual and behavior.</x:v>
      </x:c>
      <x:c r="G650" s="6" t="str">
        <x:v>Review</x:v>
      </x:c>
      <x:c r="H650" s="6" t="str">
        <x:v>Not checked</x:v>
      </x:c>
      <x:c r="I650" s="6" t="str"/>
      <x:c r="J650" s="6" t="str"/>
      <x:c r="K650" s="2" t="str">
        <x:v>https://github.com/material-components/material-web/blob/cbd34a8921915af94d5ef65c2a69eece41d5b4f3/field/filled-field.ts</x:v>
      </x:c>
      <x:c r="L650" s="2" t="str">
        <x:f>IF(OR(AND(G650="Required",H650="Pass",I650&lt;&gt;""),AND(G650="N/A",J650&lt;&gt;"")),"Ready","Open")</x:f>
        <x:v>Open</x:v>
      </x:c>
    </x:row>
    <x:row r="651" ht="20" customHeight="1">
      <x:c r="A651" s="2" t="str">
        <x:v>CM-0021</x:v>
      </x:c>
      <x:c r="B651" s="2" t="str">
        <x:v>md-filled-field</x:v>
      </x:c>
      <x:c r="C651" s="2" t="str"/>
      <x:c r="D651" s="2" t="str">
        <x:v>States</x:v>
      </x:c>
      <x:c r="E651" s="2" t="str">
        <x:v>Hover</x:v>
      </x:c>
      <x:c r="F651" s="2" t="str">
        <x:v>Verify hover state with hover-capable pointer.</x:v>
      </x:c>
      <x:c r="G651" s="6" t="str">
        <x:v>Review</x:v>
      </x:c>
      <x:c r="H651" s="6" t="str">
        <x:v>Not checked</x:v>
      </x:c>
      <x:c r="I651" s="6" t="str"/>
      <x:c r="J651" s="6" t="str"/>
      <x:c r="K651" s="2" t="str">
        <x:v>https://github.com/material-components/material-web/blob/cbd34a8921915af94d5ef65c2a69eece41d5b4f3/field/filled-field.ts</x:v>
      </x:c>
      <x:c r="L651" s="2" t="str">
        <x:f>IF(OR(AND(G651="Required",H651="Pass",I651&lt;&gt;""),AND(G651="N/A",J651&lt;&gt;"")),"Ready","Open")</x:f>
        <x:v>Open</x:v>
      </x:c>
    </x:row>
    <x:row r="652" ht="20" customHeight="1">
      <x:c r="A652" s="2" t="str">
        <x:v>CM-0021</x:v>
      </x:c>
      <x:c r="B652" s="2" t="str">
        <x:v>md-filled-field</x:v>
      </x:c>
      <x:c r="C652" s="2" t="str"/>
      <x:c r="D652" s="2" t="str">
        <x:v>States</x:v>
      </x:c>
      <x:c r="E652" s="2" t="str">
        <x:v>Focus visible</x:v>
      </x:c>
      <x:c r="F652" s="2" t="str">
        <x:v>Verify keyboard focus indicator and focus behavior.</x:v>
      </x:c>
      <x:c r="G652" s="6" t="str">
        <x:v>Review</x:v>
      </x:c>
      <x:c r="H652" s="6" t="str">
        <x:v>Not checked</x:v>
      </x:c>
      <x:c r="I652" s="6" t="str"/>
      <x:c r="J652" s="6" t="str"/>
      <x:c r="K652" s="2" t="str">
        <x:v>https://github.com/material-components/material-web/blob/cbd34a8921915af94d5ef65c2a69eece41d5b4f3/field/filled-field.ts</x:v>
      </x:c>
      <x:c r="L652" s="2" t="str">
        <x:f>IF(OR(AND(G652="Required",H652="Pass",I652&lt;&gt;""),AND(G652="N/A",J652&lt;&gt;"")),"Ready","Open")</x:f>
        <x:v>Open</x:v>
      </x:c>
    </x:row>
    <x:row r="653" ht="20" customHeight="1">
      <x:c r="A653" s="2" t="str">
        <x:v>CM-0021</x:v>
      </x:c>
      <x:c r="B653" s="2" t="str">
        <x:v>md-filled-field</x:v>
      </x:c>
      <x:c r="C653" s="2" t="str"/>
      <x:c r="D653" s="2" t="str">
        <x:v>States</x:v>
      </x:c>
      <x:c r="E653" s="2" t="str">
        <x:v>Pressed</x:v>
      </x:c>
      <x:c r="F653" s="2" t="str">
        <x:v>Verify active/pressed treatment and release behavior.</x:v>
      </x:c>
      <x:c r="G653" s="6" t="str">
        <x:v>Review</x:v>
      </x:c>
      <x:c r="H653" s="6" t="str">
        <x:v>Not checked</x:v>
      </x:c>
      <x:c r="I653" s="6" t="str"/>
      <x:c r="J653" s="6" t="str"/>
      <x:c r="K653" s="2" t="str">
        <x:v>https://github.com/material-components/material-web/blob/cbd34a8921915af94d5ef65c2a69eece41d5b4f3/field/filled-field.ts</x:v>
      </x:c>
      <x:c r="L653" s="2" t="str">
        <x:f>IF(OR(AND(G653="Required",H653="Pass",I653&lt;&gt;""),AND(G653="N/A",J653&lt;&gt;"")),"Ready","Open")</x:f>
        <x:v>Open</x:v>
      </x:c>
    </x:row>
    <x:row r="654" ht="20" customHeight="1">
      <x:c r="A654" s="2" t="str">
        <x:v>CM-0021</x:v>
      </x:c>
      <x:c r="B654" s="2" t="str">
        <x:v>md-filled-field</x:v>
      </x:c>
      <x:c r="C654" s="2" t="str"/>
      <x:c r="D654" s="2" t="str">
        <x:v>States</x:v>
      </x:c>
      <x:c r="E654" s="2" t="str">
        <x:v>Selected checked</x:v>
      </x:c>
      <x:c r="F654" s="2" t="str">
        <x:v>Verify selected or checked state where applicable.</x:v>
      </x:c>
      <x:c r="G654" s="6" t="str">
        <x:v>Review</x:v>
      </x:c>
      <x:c r="H654" s="6" t="str">
        <x:v>Not checked</x:v>
      </x:c>
      <x:c r="I654" s="6" t="str"/>
      <x:c r="J654" s="6" t="str"/>
      <x:c r="K654" s="2" t="str">
        <x:v>https://github.com/material-components/material-web/blob/cbd34a8921915af94d5ef65c2a69eece41d5b4f3/field/filled-field.ts</x:v>
      </x:c>
      <x:c r="L654" s="2" t="str">
        <x:f>IF(OR(AND(G654="Required",H654="Pass",I654&lt;&gt;""),AND(G654="N/A",J654&lt;&gt;"")),"Ready","Open")</x:f>
        <x:v>Open</x:v>
      </x:c>
    </x:row>
    <x:row r="655" ht="20" customHeight="1">
      <x:c r="A655" s="2" t="str">
        <x:v>CM-0021</x:v>
      </x:c>
      <x:c r="B655" s="2" t="str">
        <x:v>md-filled-field</x:v>
      </x:c>
      <x:c r="C655" s="2" t="str"/>
      <x:c r="D655" s="2" t="str">
        <x:v>States</x:v>
      </x:c>
      <x:c r="E655" s="2" t="str">
        <x:v>Disabled</x:v>
      </x:c>
      <x:c r="F655" s="2" t="str">
        <x:v>Verify disabled visual, focus, and activation behavior.</x:v>
      </x:c>
      <x:c r="G655" s="6" t="str">
        <x:v>Review</x:v>
      </x:c>
      <x:c r="H655" s="6" t="str">
        <x:v>Not checked</x:v>
      </x:c>
      <x:c r="I655" s="6" t="str"/>
      <x:c r="J655" s="6" t="str"/>
      <x:c r="K655" s="2" t="str">
        <x:v>https://github.com/material-components/material-web/blob/cbd34a8921915af94d5ef65c2a69eece41d5b4f3/field/filled-field.ts</x:v>
      </x:c>
      <x:c r="L655" s="2" t="str">
        <x:f>IF(OR(AND(G655="Required",H655="Pass",I655&lt;&gt;""),AND(G655="N/A",J655&lt;&gt;"")),"Ready","Open")</x:f>
        <x:v>Open</x:v>
      </x:c>
    </x:row>
    <x:row r="656" ht="20" customHeight="1">
      <x:c r="A656" s="2" t="str">
        <x:v>CM-0021</x:v>
      </x:c>
      <x:c r="B656" s="2" t="str">
        <x:v>md-filled-field</x:v>
      </x:c>
      <x:c r="C656" s="2" t="str"/>
      <x:c r="D656" s="2" t="str">
        <x:v>States</x:v>
      </x:c>
      <x:c r="E656" s="2" t="str">
        <x:v>Invalid error</x:v>
      </x:c>
      <x:c r="F656" s="2" t="str">
        <x:v>Verify validation and error presentation where applicable.</x:v>
      </x:c>
      <x:c r="G656" s="6" t="str">
        <x:v>Review</x:v>
      </x:c>
      <x:c r="H656" s="6" t="str">
        <x:v>Not checked</x:v>
      </x:c>
      <x:c r="I656" s="6" t="str"/>
      <x:c r="J656" s="6" t="str"/>
      <x:c r="K656" s="2" t="str">
        <x:v>https://github.com/material-components/material-web/blob/cbd34a8921915af94d5ef65c2a69eece41d5b4f3/field/filled-field.ts</x:v>
      </x:c>
      <x:c r="L656" s="2" t="str">
        <x:f>IF(OR(AND(G656="Required",H656="Pass",I656&lt;&gt;""),AND(G656="N/A",J656&lt;&gt;"")),"Ready","Open")</x:f>
        <x:v>Open</x:v>
      </x:c>
    </x:row>
    <x:row r="657" ht="20" customHeight="1">
      <x:c r="A657" s="2" t="str">
        <x:v>CM-0021</x:v>
      </x:c>
      <x:c r="B657" s="2" t="str">
        <x:v>md-filled-field</x:v>
      </x:c>
      <x:c r="C657" s="2" t="str"/>
      <x:c r="D657" s="2" t="str">
        <x:v>States</x:v>
      </x:c>
      <x:c r="E657" s="2" t="str">
        <x:v>Loading</x:v>
      </x:c>
      <x:c r="F657" s="2" t="str">
        <x:v>Verify pending feedback and geometry where applicable.</x:v>
      </x:c>
      <x:c r="G657" s="6" t="str">
        <x:v>Review</x:v>
      </x:c>
      <x:c r="H657" s="6" t="str">
        <x:v>Not checked</x:v>
      </x:c>
      <x:c r="I657" s="6" t="str"/>
      <x:c r="J657" s="6" t="str"/>
      <x:c r="K657" s="2" t="str">
        <x:v>https://github.com/material-components/material-web/blob/cbd34a8921915af94d5ef65c2a69eece41d5b4f3/field/filled-field.ts</x:v>
      </x:c>
      <x:c r="L657" s="2" t="str">
        <x:f>IF(OR(AND(G657="Required",H657="Pass",I657&lt;&gt;""),AND(G657="N/A",J657&lt;&gt;"")),"Ready","Open")</x:f>
        <x:v>Open</x:v>
      </x:c>
    </x:row>
    <x:row r="658" ht="20" customHeight="1">
      <x:c r="A658" s="2" t="str">
        <x:v>CM-0021</x:v>
      </x:c>
      <x:c r="B658" s="2" t="str">
        <x:v>md-filled-field</x:v>
      </x:c>
      <x:c r="C658" s="2" t="str"/>
      <x:c r="D658" s="2" t="str">
        <x:v>States</x:v>
      </x:c>
      <x:c r="E658" s="2" t="str">
        <x:v>Read only</x:v>
      </x:c>
      <x:c r="F658" s="2" t="str">
        <x:v>Verify read-only semantics where applicable.</x:v>
      </x:c>
      <x:c r="G658" s="6" t="str">
        <x:v>Review</x:v>
      </x:c>
      <x:c r="H658" s="6" t="str">
        <x:v>Not checked</x:v>
      </x:c>
      <x:c r="I658" s="6" t="str"/>
      <x:c r="J658" s="6" t="str"/>
      <x:c r="K658" s="2" t="str">
        <x:v>https://github.com/material-components/material-web/blob/cbd34a8921915af94d5ef65c2a69eece41d5b4f3/field/filled-field.ts</x:v>
      </x:c>
      <x:c r="L658" s="2" t="str">
        <x:f>IF(OR(AND(G658="Required",H658="Pass",I658&lt;&gt;""),AND(G658="N/A",J658&lt;&gt;"")),"Ready","Open")</x:f>
        <x:v>Open</x:v>
      </x:c>
    </x:row>
    <x:row r="659" ht="20" customHeight="1">
      <x:c r="A659" s="2" t="str">
        <x:v>CM-0021</x:v>
      </x:c>
      <x:c r="B659" s="2" t="str">
        <x:v>md-filled-field</x:v>
      </x:c>
      <x:c r="C659" s="2" t="str"/>
      <x:c r="D659" s="2" t="str">
        <x:v>States</x:v>
      </x:c>
      <x:c r="E659" s="2" t="str">
        <x:v>Open closed dragged</x:v>
      </x:c>
      <x:c r="F659" s="2" t="str">
        <x:v>Verify expanded, open, or dragged states where applicable.</x:v>
      </x:c>
      <x:c r="G659" s="6" t="str">
        <x:v>Review</x:v>
      </x:c>
      <x:c r="H659" s="6" t="str">
        <x:v>Not checked</x:v>
      </x:c>
      <x:c r="I659" s="6" t="str"/>
      <x:c r="J659" s="6" t="str"/>
      <x:c r="K659" s="2" t="str">
        <x:v>https://github.com/material-components/material-web/blob/cbd34a8921915af94d5ef65c2a69eece41d5b4f3/field/filled-field.ts</x:v>
      </x:c>
      <x:c r="L659" s="2" t="str">
        <x:f>IF(OR(AND(G659="Required",H659="Pass",I659&lt;&gt;""),AND(G659="N/A",J659&lt;&gt;"")),"Ready","Open")</x:f>
        <x:v>Open</x:v>
      </x:c>
    </x:row>
    <x:row r="660" ht="20" customHeight="1">
      <x:c r="A660" s="2" t="str">
        <x:v>CM-0021</x:v>
      </x:c>
      <x:c r="B660" s="2" t="str">
        <x:v>md-filled-field</x:v>
      </x:c>
      <x:c r="C660" s="2" t="str"/>
      <x:c r="D660" s="2" t="str">
        <x:v>Interaction</x:v>
      </x:c>
      <x:c r="E660" s="2" t="str">
        <x:v>Pointer touch</x:v>
      </x:c>
      <x:c r="F660" s="2" t="str">
        <x:v>Verify pointer, touch, gesture, and cancellation behavior.</x:v>
      </x:c>
      <x:c r="G660" s="6" t="str">
        <x:v>Review</x:v>
      </x:c>
      <x:c r="H660" s="6" t="str">
        <x:v>Not checked</x:v>
      </x:c>
      <x:c r="I660" s="6" t="str"/>
      <x:c r="J660" s="6" t="str"/>
      <x:c r="K660" s="2" t="str">
        <x:v>https://github.com/material-components/material-web/blob/cbd34a8921915af94d5ef65c2a69eece41d5b4f3/field/filled-field.ts</x:v>
      </x:c>
      <x:c r="L660" s="2" t="str">
        <x:f>IF(OR(AND(G660="Required",H660="Pass",I660&lt;&gt;""),AND(G660="N/A",J660&lt;&gt;"")),"Ready","Open")</x:f>
        <x:v>Open</x:v>
      </x:c>
    </x:row>
    <x:row r="661" ht="20" customHeight="1">
      <x:c r="A661" s="2" t="str">
        <x:v>CM-0021</x:v>
      </x:c>
      <x:c r="B661" s="2" t="str">
        <x:v>md-filled-field</x:v>
      </x:c>
      <x:c r="C661" s="2" t="str"/>
      <x:c r="D661" s="2" t="str">
        <x:v>Interaction</x:v>
      </x:c>
      <x:c r="E661" s="2" t="str">
        <x:v>Keyboard form</x:v>
      </x:c>
      <x:c r="F661" s="2" t="str">
        <x:v>Verify keyboard controls and native form behavior.</x:v>
      </x:c>
      <x:c r="G661" s="6" t="str">
        <x:v>Review</x:v>
      </x:c>
      <x:c r="H661" s="6" t="str">
        <x:v>Not checked</x:v>
      </x:c>
      <x:c r="I661" s="6" t="str"/>
      <x:c r="J661" s="6" t="str"/>
      <x:c r="K661" s="2" t="str">
        <x:v>https://github.com/material-components/material-web/blob/cbd34a8921915af94d5ef65c2a69eece41d5b4f3/field/filled-field.ts</x:v>
      </x:c>
      <x:c r="L661" s="2" t="str">
        <x:f>IF(OR(AND(G661="Required",H661="Pass",I661&lt;&gt;""),AND(G661="N/A",J661&lt;&gt;"")),"Ready","Open")</x:f>
        <x:v>Open</x:v>
      </x:c>
    </x:row>
    <x:row r="662" ht="20" customHeight="1">
      <x:c r="A662" s="2" t="str">
        <x:v>CM-0021</x:v>
      </x:c>
      <x:c r="B662" s="2" t="str">
        <x:v>md-filled-field</x:v>
      </x:c>
      <x:c r="C662" s="2" t="str"/>
      <x:c r="D662" s="2" t="str">
        <x:v>Accessibility</x:v>
      </x:c>
      <x:c r="E662" s="2" t="str">
        <x:v>Semantics</x:v>
      </x:c>
      <x:c r="F662" s="2" t="str">
        <x:v>Verify name, role, state, focus order, and screen reader output.</x:v>
      </x:c>
      <x:c r="G662" s="6" t="str">
        <x:v>Review</x:v>
      </x:c>
      <x:c r="H662" s="6" t="str">
        <x:v>Not checked</x:v>
      </x:c>
      <x:c r="I662" s="6" t="str"/>
      <x:c r="J662" s="6" t="str"/>
      <x:c r="K662" s="2" t="str">
        <x:v>https://github.com/material-components/material-web/blob/cbd34a8921915af94d5ef65c2a69eece41d5b4f3/field/filled-field.ts</x:v>
      </x:c>
      <x:c r="L662" s="2" t="str">
        <x:f>IF(OR(AND(G662="Required",H662="Pass",I662&lt;&gt;""),AND(G662="N/A",J662&lt;&gt;"")),"Ready","Open")</x:f>
        <x:v>Open</x:v>
      </x:c>
    </x:row>
    <x:row r="663" ht="20" customHeight="1">
      <x:c r="A663" s="2" t="str">
        <x:v>CM-0021</x:v>
      </x:c>
      <x:c r="B663" s="2" t="str">
        <x:v>md-filled-field</x:v>
      </x:c>
      <x:c r="C663" s="2" t="str"/>
      <x:c r="D663" s="2" t="str">
        <x:v>Accessibility</x:v>
      </x:c>
      <x:c r="E663" s="2" t="str">
        <x:v>Contrast cues</x:v>
      </x:c>
      <x:c r="F663" s="2" t="str">
        <x:v>Verify contextual contrast and non-color cues.</x:v>
      </x:c>
      <x:c r="G663" s="6" t="str">
        <x:v>Review</x:v>
      </x:c>
      <x:c r="H663" s="6" t="str">
        <x:v>Not checked</x:v>
      </x:c>
      <x:c r="I663" s="6" t="str"/>
      <x:c r="J663" s="6" t="str"/>
      <x:c r="K663" s="2" t="str">
        <x:v>https://github.com/material-components/material-web/blob/cbd34a8921915af94d5ef65c2a69eece41d5b4f3/field/filled-field.ts</x:v>
      </x:c>
      <x:c r="L663" s="2" t="str">
        <x:f>IF(OR(AND(G663="Required",H663="Pass",I663&lt;&gt;""),AND(G663="N/A",J663&lt;&gt;"")),"Ready","Open")</x:f>
        <x:v>Open</x:v>
      </x:c>
    </x:row>
    <x:row r="664" ht="20" customHeight="1">
      <x:c r="A664" s="2" t="str">
        <x:v>CM-0021</x:v>
      </x:c>
      <x:c r="B664" s="2" t="str">
        <x:v>md-filled-field</x:v>
      </x:c>
      <x:c r="C664" s="2" t="str"/>
      <x:c r="D664" s="2" t="str">
        <x:v>Motion</x:v>
      </x:c>
      <x:c r="E664" s="2" t="str">
        <x:v>Transitions</x:v>
      </x:c>
      <x:c r="F664" s="2" t="str">
        <x:v>Verify duration, easing, direction, and animated properties.</x:v>
      </x:c>
      <x:c r="G664" s="6" t="str">
        <x:v>Review</x:v>
      </x:c>
      <x:c r="H664" s="6" t="str">
        <x:v>Not checked</x:v>
      </x:c>
      <x:c r="I664" s="6" t="str"/>
      <x:c r="J664" s="6" t="str"/>
      <x:c r="K664" s="2" t="str">
        <x:v>https://github.com/material-components/material-web/blob/cbd34a8921915af94d5ef65c2a69eece41d5b4f3/field/filled-field.ts</x:v>
      </x:c>
      <x:c r="L664" s="2" t="str">
        <x:f>IF(OR(AND(G664="Required",H664="Pass",I664&lt;&gt;""),AND(G664="N/A",J664&lt;&gt;"")),"Ready","Open")</x:f>
        <x:v>Open</x:v>
      </x:c>
    </x:row>
    <x:row r="665" ht="20" customHeight="1">
      <x:c r="A665" s="2" t="str">
        <x:v>CM-0021</x:v>
      </x:c>
      <x:c r="B665" s="2" t="str">
        <x:v>md-filled-field</x:v>
      </x:c>
      <x:c r="C665" s="2" t="str"/>
      <x:c r="D665" s="2" t="str">
        <x:v>Motion</x:v>
      </x:c>
      <x:c r="E665" s="2" t="str">
        <x:v>Enter exit interruption</x:v>
      </x:c>
      <x:c r="F665" s="2" t="str">
        <x:v>Verify enter/exit and interrupted transitions where applicable.</x:v>
      </x:c>
      <x:c r="G665" s="6" t="str">
        <x:v>Review</x:v>
      </x:c>
      <x:c r="H665" s="6" t="str">
        <x:v>Not checked</x:v>
      </x:c>
      <x:c r="I665" s="6" t="str"/>
      <x:c r="J665" s="6" t="str"/>
      <x:c r="K665" s="2" t="str">
        <x:v>https://github.com/material-components/material-web/blob/cbd34a8921915af94d5ef65c2a69eece41d5b4f3/field/filled-field.ts</x:v>
      </x:c>
      <x:c r="L665" s="2" t="str">
        <x:f>IF(OR(AND(G665="Required",H665="Pass",I665&lt;&gt;""),AND(G665="N/A",J665&lt;&gt;"")),"Ready","Open")</x:f>
        <x:v>Open</x:v>
      </x:c>
    </x:row>
    <x:row r="666" ht="20" customHeight="1">
      <x:c r="A666" s="2" t="str">
        <x:v>CM-0021</x:v>
      </x:c>
      <x:c r="B666" s="2" t="str">
        <x:v>md-filled-field</x:v>
      </x:c>
      <x:c r="C666" s="2" t="str"/>
      <x:c r="D666" s="2" t="str">
        <x:v>Motion</x:v>
      </x:c>
      <x:c r="E666" s="2" t="str">
        <x:v>Reduced motion</x:v>
      </x:c>
      <x:c r="F666" s="2" t="str">
        <x:v>Verify reduced-motion behavior.</x:v>
      </x:c>
      <x:c r="G666" s="6" t="str">
        <x:v>Review</x:v>
      </x:c>
      <x:c r="H666" s="6" t="str">
        <x:v>Not checked</x:v>
      </x:c>
      <x:c r="I666" s="6" t="str"/>
      <x:c r="J666" s="6" t="str"/>
      <x:c r="K666" s="2" t="str">
        <x:v>https://github.com/material-components/material-web/blob/cbd34a8921915af94d5ef65c2a69eece41d5b4f3/field/filled-field.ts</x:v>
      </x:c>
      <x:c r="L666" s="2" t="str">
        <x:f>IF(OR(AND(G666="Required",H666="Pass",I666&lt;&gt;""),AND(G666="N/A",J666&lt;&gt;"")),"Ready","Open")</x:f>
        <x:v>Open</x:v>
      </x:c>
    </x:row>
    <x:row r="667" ht="20" customHeight="1">
      <x:c r="A667" s="2" t="str">
        <x:v>CM-0021</x:v>
      </x:c>
      <x:c r="B667" s="2" t="str">
        <x:v>md-filled-field</x:v>
      </x:c>
      <x:c r="C667" s="2" t="str"/>
      <x:c r="D667" s="2" t="str">
        <x:v>Responsive</x:v>
      </x:c>
      <x:c r="E667" s="2" t="str">
        <x:v>Viewport and container</x:v>
      </x:c>
      <x:c r="F667" s="2" t="str">
        <x:v>Verify compact, medium, expanded, and boundary conditions as applicable.</x:v>
      </x:c>
      <x:c r="G667" s="6" t="str">
        <x:v>Review</x:v>
      </x:c>
      <x:c r="H667" s="6" t="str">
        <x:v>Not checked</x:v>
      </x:c>
      <x:c r="I667" s="6" t="str"/>
      <x:c r="J667" s="6" t="str"/>
      <x:c r="K667" s="2" t="str">
        <x:v>https://github.com/material-components/material-web/blob/cbd34a8921915af94d5ef65c2a69eece41d5b4f3/field/filled-field.ts</x:v>
      </x:c>
      <x:c r="L667" s="2" t="str">
        <x:f>IF(OR(AND(G667="Required",H667="Pass",I667&lt;&gt;""),AND(G667="N/A",J667&lt;&gt;"")),"Ready","Open")</x:f>
        <x:v>Open</x:v>
      </x:c>
    </x:row>
    <x:row r="668" ht="20" customHeight="1">
      <x:c r="A668" s="2" t="str">
        <x:v>CM-0021</x:v>
      </x:c>
      <x:c r="B668" s="2" t="str">
        <x:v>md-filled-field</x:v>
      </x:c>
      <x:c r="C668" s="2" t="str"/>
      <x:c r="D668" s="2" t="str">
        <x:v>Responsive</x:v>
      </x:c>
      <x:c r="E668" s="2" t="str">
        <x:v>Zoom RTL overflow</x:v>
      </x:c>
      <x:c r="F668" s="2" t="str">
        <x:v>Verify zoom, long content, overflow, and RTL layout.</x:v>
      </x:c>
      <x:c r="G668" s="6" t="str">
        <x:v>Review</x:v>
      </x:c>
      <x:c r="H668" s="6" t="str">
        <x:v>Not checked</x:v>
      </x:c>
      <x:c r="I668" s="6" t="str"/>
      <x:c r="J668" s="6" t="str"/>
      <x:c r="K668" s="2" t="str">
        <x:v>https://github.com/material-components/material-web/blob/cbd34a8921915af94d5ef65c2a69eece41d5b4f3/field/filled-field.ts</x:v>
      </x:c>
      <x:c r="L668" s="2" t="str">
        <x:f>IF(OR(AND(G668="Required",H668="Pass",I668&lt;&gt;""),AND(G668="N/A",J668&lt;&gt;"")),"Ready","Open")</x:f>
        <x:v>Open</x:v>
      </x:c>
    </x:row>
    <x:row r="669" ht="20" customHeight="1">
      <x:c r="A669" s="2" t="str">
        <x:v>CM-0021</x:v>
      </x:c>
      <x:c r="B669" s="2" t="str">
        <x:v>md-filled-field</x:v>
      </x:c>
      <x:c r="C669" s="2" t="str"/>
      <x:c r="D669" s="2" t="str">
        <x:v>Theming</x:v>
      </x:c>
      <x:c r="E669" s="2" t="str">
        <x:v>Color and overrides</x:v>
      </x:c>
      <x:c r="F669" s="2" t="str">
        <x:v>Verify light/dark, dynamic color, custom theme, and scoped overrides.</x:v>
      </x:c>
      <x:c r="G669" s="6" t="str">
        <x:v>Review</x:v>
      </x:c>
      <x:c r="H669" s="6" t="str">
        <x:v>Not checked</x:v>
      </x:c>
      <x:c r="I669" s="6" t="str"/>
      <x:c r="J669" s="6" t="str"/>
      <x:c r="K669" s="2" t="str">
        <x:v>https://github.com/material-components/material-web/blob/cbd34a8921915af94d5ef65c2a69eece41d5b4f3/field/filled-field.ts</x:v>
      </x:c>
      <x:c r="L669" s="2" t="str">
        <x:f>IF(OR(AND(G669="Required",H669="Pass",I669&lt;&gt;""),AND(G669="N/A",J669&lt;&gt;"")),"Ready","Open")</x:f>
        <x:v>Open</x:v>
      </x:c>
    </x:row>
    <x:row r="670" ht="20" customHeight="1">
      <x:c r="A670" s="2" t="str">
        <x:v>CM-0021</x:v>
      </x:c>
      <x:c r="B670" s="2" t="str">
        <x:v>md-filled-field</x:v>
      </x:c>
      <x:c r="C670" s="2" t="str"/>
      <x:c r="D670" s="2" t="str">
        <x:v>Content</x:v>
      </x:c>
      <x:c r="E670" s="2" t="str">
        <x:v>Extremes and locale</x:v>
      </x:c>
      <x:c r="F670" s="2" t="str">
        <x:v>Verify empty/long content, icon-only content, and localization.</x:v>
      </x:c>
      <x:c r="G670" s="6" t="str">
        <x:v>Review</x:v>
      </x:c>
      <x:c r="H670" s="6" t="str">
        <x:v>Not checked</x:v>
      </x:c>
      <x:c r="I670" s="6" t="str"/>
      <x:c r="J670" s="6" t="str"/>
      <x:c r="K670" s="2" t="str">
        <x:v>https://github.com/material-components/material-web/blob/cbd34a8921915af94d5ef65c2a69eece41d5b4f3/field/filled-field.ts</x:v>
      </x:c>
      <x:c r="L670" s="2" t="str">
        <x:f>IF(OR(AND(G670="Required",H670="Pass",I670&lt;&gt;""),AND(G670="N/A",J670&lt;&gt;"")),"Ready","Open")</x:f>
        <x:v>Open</x:v>
      </x:c>
    </x:row>
    <x:row r="671" ht="20" customHeight="1">
      <x:c r="A671" s="2" t="str">
        <x:v>CM-0021</x:v>
      </x:c>
      <x:c r="B671" s="2" t="str">
        <x:v>md-filled-field</x:v>
      </x:c>
      <x:c r="C671" s="2" t="str"/>
      <x:c r="D671" s="2" t="str">
        <x:v>Composition</x:v>
      </x:c>
      <x:c r="E671" s="2" t="str">
        <x:v>Layering and nesting</x:v>
      </x:c>
      <x:c r="F671" s="2" t="str">
        <x:v>Verify overlays, stacking, scrolling, and nested use where applicable.</x:v>
      </x:c>
      <x:c r="G671" s="6" t="str">
        <x:v>Review</x:v>
      </x:c>
      <x:c r="H671" s="6" t="str">
        <x:v>Not checked</x:v>
      </x:c>
      <x:c r="I671" s="6" t="str"/>
      <x:c r="J671" s="6" t="str"/>
      <x:c r="K671" s="2" t="str">
        <x:v>https://github.com/material-components/material-web/blob/cbd34a8921915af94d5ef65c2a69eece41d5b4f3/field/filled-field.ts</x:v>
      </x:c>
      <x:c r="L671" s="2" t="str">
        <x:f>IF(OR(AND(G671="Required",H671="Pass",I671&lt;&gt;""),AND(G671="N/A",J671&lt;&gt;"")),"Ready","Open")</x:f>
        <x:v>Open</x:v>
      </x:c>
    </x:row>
    <x:row r="672" ht="20" customHeight="1">
      <x:c r="A672" s="2" t="str">
        <x:v>CM-0021</x:v>
      </x:c>
      <x:c r="B672" s="2" t="str">
        <x:v>md-filled-field</x:v>
      </x:c>
      <x:c r="C672" s="2" t="str"/>
      <x:c r="D672" s="2" t="str">
        <x:v>Engineering</x:v>
      </x:c>
      <x:c r="E672" s="2" t="str">
        <x:v>Browser SSR performance</x:v>
      </x:c>
      <x:c r="F672" s="2" t="str">
        <x:v>Verify supported browsers, SSR/hydration, layout stability, and performance as applicable.</x:v>
      </x:c>
      <x:c r="G672" s="6" t="str">
        <x:v>Review</x:v>
      </x:c>
      <x:c r="H672" s="6" t="str">
        <x:v>Not checked</x:v>
      </x:c>
      <x:c r="I672" s="6" t="str"/>
      <x:c r="J672" s="6" t="str"/>
      <x:c r="K672" s="2" t="str">
        <x:v>https://github.com/material-components/material-web/blob/cbd34a8921915af94d5ef65c2a69eece41d5b4f3/field/filled-field.ts</x:v>
      </x:c>
      <x:c r="L672" s="2" t="str">
        <x:f>IF(OR(AND(G672="Required",H672="Pass",I672&lt;&gt;""),AND(G672="N/A",J672&lt;&gt;"")),"Ready","Open")</x:f>
        <x:v>Open</x:v>
      </x:c>
    </x:row>
    <x:row r="673" ht="20" customHeight="1">
      <x:c r="A673" s="2" t="str">
        <x:v>CM-0021</x:v>
      </x:c>
      <x:c r="B673" s="2" t="str">
        <x:v>md-filled-field</x:v>
      </x:c>
      <x:c r="C673" s="2" t="str"/>
      <x:c r="D673" s="2" t="str">
        <x:v>Evidence</x:v>
      </x:c>
      <x:c r="E673" s="2" t="str">
        <x:v>Docs and regression</x:v>
      </x:c>
      <x:c r="F673" s="2" t="str">
        <x:v>Link updated docs, source, unit/browser tests, and visual evidence.</x:v>
      </x:c>
      <x:c r="G673" s="6" t="str">
        <x:v>Review</x:v>
      </x:c>
      <x:c r="H673" s="6" t="str">
        <x:v>Not checked</x:v>
      </x:c>
      <x:c r="I673" s="6" t="str"/>
      <x:c r="J673" s="6" t="str"/>
      <x:c r="K673" s="2" t="str">
        <x:v>https://github.com/material-components/material-web/blob/cbd34a8921915af94d5ef65c2a69eece41d5b4f3/field/filled-field.ts</x:v>
      </x:c>
      <x:c r="L673" s="2" t="str">
        <x:f>IF(OR(AND(G673="Required",H673="Pass",I673&lt;&gt;""),AND(G673="N/A",J673&lt;&gt;"")),"Ready","Open")</x:f>
        <x:v>Open</x:v>
      </x:c>
    </x:row>
    <x:row r="674" ht="20" customHeight="1">
      <x:c r="A674" s="2" t="str">
        <x:v>CM-0022</x:v>
      </x:c>
      <x:c r="B674" s="2" t="str">
        <x:v>md-outlined-field</x:v>
      </x:c>
      <x:c r="C674" s="2" t="str"/>
      <x:c r="D674" s="2" t="str">
        <x:v>Coverage</x:v>
      </x:c>
      <x:c r="E674" s="2" t="str">
        <x:v>Type and variant</x:v>
      </x:c>
      <x:c r="F674" s="2" t="str">
        <x:v>Identify the corresponding Material 3 type and supported variants.</x:v>
      </x:c>
      <x:c r="G674" s="6" t="str">
        <x:v>Review</x:v>
      </x:c>
      <x:c r="H674" s="6" t="str">
        <x:v>Not checked</x:v>
      </x:c>
      <x:c r="I674" s="6" t="str"/>
      <x:c r="J674" s="6" t="str"/>
      <x:c r="K674" s="2" t="str">
        <x:v>https://github.com/material-components/material-web/blob/cbd34a8921915af94d5ef65c2a69eece41d5b4f3/field/outlined-field.ts</x:v>
      </x:c>
      <x:c r="L674" s="2" t="str">
        <x:f>IF(OR(AND(G674="Required",H674="Pass",I674&lt;&gt;""),AND(G674="N/A",J674&lt;&gt;"")),"Ready","Open")</x:f>
        <x:v>Open</x:v>
      </x:c>
    </x:row>
    <x:row r="675" ht="20" customHeight="1">
      <x:c r="A675" s="2" t="str">
        <x:v>CM-0022</x:v>
      </x:c>
      <x:c r="B675" s="2" t="str">
        <x:v>md-outlined-field</x:v>
      </x:c>
      <x:c r="C675" s="2" t="str"/>
      <x:c r="D675" s="2" t="str">
        <x:v>Coverage</x:v>
      </x:c>
      <x:c r="E675" s="2" t="str">
        <x:v>Properties and slots</x:v>
      </x:c>
      <x:c r="F675" s="2" t="str">
        <x:v>Compare public configuration, content slots, and composition.</x:v>
      </x:c>
      <x:c r="G675" s="6" t="str">
        <x:v>Review</x:v>
      </x:c>
      <x:c r="H675" s="6" t="str">
        <x:v>Not checked</x:v>
      </x:c>
      <x:c r="I675" s="6" t="str"/>
      <x:c r="J675" s="6" t="str"/>
      <x:c r="K675" s="2" t="str">
        <x:v>https://github.com/material-components/material-web/blob/cbd34a8921915af94d5ef65c2a69eece41d5b4f3/field/outlined-field.ts</x:v>
      </x:c>
      <x:c r="L675" s="2" t="str">
        <x:f>IF(OR(AND(G675="Required",H675="Pass",I675&lt;&gt;""),AND(G675="N/A",J675&lt;&gt;"")),"Ready","Open")</x:f>
        <x:v>Open</x:v>
      </x:c>
    </x:row>
    <x:row r="676" ht="20" customHeight="1">
      <x:c r="A676" s="2" t="str">
        <x:v>CM-0022</x:v>
      </x:c>
      <x:c r="B676" s="2" t="str">
        <x:v>md-outlined-field</x:v>
      </x:c>
      <x:c r="C676" s="2" t="str"/>
      <x:c r="D676" s="2" t="str">
        <x:v>Anatomy</x:v>
      </x:c>
      <x:c r="E676" s="2" t="str">
        <x:v>Parts and geometry</x:v>
      </x:c>
      <x:c r="F676" s="2" t="str">
        <x:v>Compare parts, dimensions, alignment, spacing, and icon placement.</x:v>
      </x:c>
      <x:c r="G676" s="6" t="str">
        <x:v>Review</x:v>
      </x:c>
      <x:c r="H676" s="6" t="str">
        <x:v>Not checked</x:v>
      </x:c>
      <x:c r="I676" s="6" t="str"/>
      <x:c r="J676" s="6" t="str"/>
      <x:c r="K676" s="2" t="str">
        <x:v>https://github.com/material-components/material-web/blob/cbd34a8921915af94d5ef65c2a69eece41d5b4f3/field/outlined-field.ts</x:v>
      </x:c>
      <x:c r="L676" s="2" t="str">
        <x:f>IF(OR(AND(G676="Required",H676="Pass",I676&lt;&gt;""),AND(G676="N/A",J676&lt;&gt;"")),"Ready","Open")</x:f>
        <x:v>Open</x:v>
      </x:c>
    </x:row>
    <x:row r="677" ht="20" customHeight="1">
      <x:c r="A677" s="2" t="str">
        <x:v>CM-0022</x:v>
      </x:c>
      <x:c r="B677" s="2" t="str">
        <x:v>md-outlined-field</x:v>
      </x:c>
      <x:c r="C677" s="2" t="str"/>
      <x:c r="D677" s="2" t="str">
        <x:v>Anatomy</x:v>
      </x:c>
      <x:c r="E677" s="2" t="str">
        <x:v>Touch target</x:v>
      </x:c>
      <x:c r="F677" s="2" t="str">
        <x:v>Verify the applicable Material target geometry.</x:v>
      </x:c>
      <x:c r="G677" s="6" t="str">
        <x:v>Review</x:v>
      </x:c>
      <x:c r="H677" s="6" t="str">
        <x:v>Not checked</x:v>
      </x:c>
      <x:c r="I677" s="6" t="str"/>
      <x:c r="J677" s="6" t="str"/>
      <x:c r="K677" s="2" t="str">
        <x:v>https://github.com/material-components/material-web/blob/cbd34a8921915af94d5ef65c2a69eece41d5b4f3/field/outlined-field.ts</x:v>
      </x:c>
      <x:c r="L677" s="2" t="str">
        <x:f>IF(OR(AND(G677="Required",H677="Pass",I677&lt;&gt;""),AND(G677="N/A",J677&lt;&gt;"")),"Ready","Open")</x:f>
        <x:v>Open</x:v>
      </x:c>
    </x:row>
    <x:row r="678" ht="20" customHeight="1">
      <x:c r="A678" s="2" t="str">
        <x:v>CM-0022</x:v>
      </x:c>
      <x:c r="B678" s="2" t="str">
        <x:v>md-outlined-field</x:v>
      </x:c>
      <x:c r="C678" s="2" t="str"/>
      <x:c r="D678" s="2" t="str">
        <x:v>Visual tokens</x:v>
      </x:c>
      <x:c r="E678" s="2" t="str">
        <x:v>Color light</x:v>
      </x:c>
      <x:c r="F678" s="2" t="str">
        <x:v>Verify semantic container, content, border, and state colors in light mode.</x:v>
      </x:c>
      <x:c r="G678" s="6" t="str">
        <x:v>Review</x:v>
      </x:c>
      <x:c r="H678" s="6" t="str">
        <x:v>Not checked</x:v>
      </x:c>
      <x:c r="I678" s="6" t="str"/>
      <x:c r="J678" s="6" t="str"/>
      <x:c r="K678" s="2" t="str">
        <x:v>https://github.com/material-components/material-web/blob/cbd34a8921915af94d5ef65c2a69eece41d5b4f3/field/outlined-field.ts</x:v>
      </x:c>
      <x:c r="L678" s="2" t="str">
        <x:f>IF(OR(AND(G678="Required",H678="Pass",I678&lt;&gt;""),AND(G678="N/A",J678&lt;&gt;"")),"Ready","Open")</x:f>
        <x:v>Open</x:v>
      </x:c>
    </x:row>
    <x:row r="679" ht="20" customHeight="1">
      <x:c r="A679" s="2" t="str">
        <x:v>CM-0022</x:v>
      </x:c>
      <x:c r="B679" s="2" t="str">
        <x:v>md-outlined-field</x:v>
      </x:c>
      <x:c r="C679" s="2" t="str"/>
      <x:c r="D679" s="2" t="str">
        <x:v>Visual tokens</x:v>
      </x:c>
      <x:c r="E679" s="2" t="str">
        <x:v>Color dark</x:v>
      </x:c>
      <x:c r="F679" s="2" t="str">
        <x:v>Verify semantic container, content, border, and state colors in dark mode.</x:v>
      </x:c>
      <x:c r="G679" s="6" t="str">
        <x:v>Review</x:v>
      </x:c>
      <x:c r="H679" s="6" t="str">
        <x:v>Not checked</x:v>
      </x:c>
      <x:c r="I679" s="6" t="str"/>
      <x:c r="J679" s="6" t="str"/>
      <x:c r="K679" s="2" t="str">
        <x:v>https://github.com/material-components/material-web/blob/cbd34a8921915af94d5ef65c2a69eece41d5b4f3/field/outlined-field.ts</x:v>
      </x:c>
      <x:c r="L679" s="2" t="str">
        <x:f>IF(OR(AND(G679="Required",H679="Pass",I679&lt;&gt;""),AND(G679="N/A",J679&lt;&gt;"")),"Ready","Open")</x:f>
        <x:v>Open</x:v>
      </x:c>
    </x:row>
    <x:row r="680" ht="20" customHeight="1">
      <x:c r="A680" s="2" t="str">
        <x:v>CM-0022</x:v>
      </x:c>
      <x:c r="B680" s="2" t="str">
        <x:v>md-outlined-field</x:v>
      </x:c>
      <x:c r="C680" s="2" t="str"/>
      <x:c r="D680" s="2" t="str">
        <x:v>Visual tokens</x:v>
      </x:c>
      <x:c r="E680" s="2" t="str">
        <x:v>Typography</x:v>
      </x:c>
      <x:c r="F680" s="2" t="str">
        <x:v>Verify family, scale role, size, line height, weight, and tracking.</x:v>
      </x:c>
      <x:c r="G680" s="6" t="str">
        <x:v>Review</x:v>
      </x:c>
      <x:c r="H680" s="6" t="str">
        <x:v>Not checked</x:v>
      </x:c>
      <x:c r="I680" s="6" t="str"/>
      <x:c r="J680" s="6" t="str"/>
      <x:c r="K680" s="2" t="str">
        <x:v>https://github.com/material-components/material-web/blob/cbd34a8921915af94d5ef65c2a69eece41d5b4f3/field/outlined-field.ts</x:v>
      </x:c>
      <x:c r="L680" s="2" t="str">
        <x:f>IF(OR(AND(G680="Required",H680="Pass",I680&lt;&gt;""),AND(G680="N/A",J680&lt;&gt;"")),"Ready","Open")</x:f>
        <x:v>Open</x:v>
      </x:c>
    </x:row>
    <x:row r="681" ht="20" customHeight="1">
      <x:c r="A681" s="2" t="str">
        <x:v>CM-0022</x:v>
      </x:c>
      <x:c r="B681" s="2" t="str">
        <x:v>md-outlined-field</x:v>
      </x:c>
      <x:c r="C681" s="2" t="str"/>
      <x:c r="D681" s="2" t="str">
        <x:v>Visual tokens</x:v>
      </x:c>
      <x:c r="E681" s="2" t="str">
        <x:v>Shape spacing elevation</x:v>
      </x:c>
      <x:c r="F681" s="2" t="str">
        <x:v>Verify corners, padding, gaps, borders, tonal and shadow elevation.</x:v>
      </x:c>
      <x:c r="G681" s="6" t="str">
        <x:v>Review</x:v>
      </x:c>
      <x:c r="H681" s="6" t="str">
        <x:v>Not checked</x:v>
      </x:c>
      <x:c r="I681" s="6" t="str"/>
      <x:c r="J681" s="6" t="str"/>
      <x:c r="K681" s="2" t="str">
        <x:v>https://github.com/material-components/material-web/blob/cbd34a8921915af94d5ef65c2a69eece41d5b4f3/field/outlined-field.ts</x:v>
      </x:c>
      <x:c r="L681" s="2" t="str">
        <x:f>IF(OR(AND(G681="Required",H681="Pass",I681&lt;&gt;""),AND(G681="N/A",J681&lt;&gt;"")),"Ready","Open")</x:f>
        <x:v>Open</x:v>
      </x:c>
    </x:row>
    <x:row r="682" ht="20" customHeight="1">
      <x:c r="A682" s="2" t="str">
        <x:v>CM-0022</x:v>
      </x:c>
      <x:c r="B682" s="2" t="str">
        <x:v>md-outlined-field</x:v>
      </x:c>
      <x:c r="C682" s="2" t="str"/>
      <x:c r="D682" s="2" t="str">
        <x:v>States</x:v>
      </x:c>
      <x:c r="E682" s="2" t="str">
        <x:v>Enabled</x:v>
      </x:c>
      <x:c r="F682" s="2" t="str">
        <x:v>Verify resting visual and behavior.</x:v>
      </x:c>
      <x:c r="G682" s="6" t="str">
        <x:v>Review</x:v>
      </x:c>
      <x:c r="H682" s="6" t="str">
        <x:v>Not checked</x:v>
      </x:c>
      <x:c r="I682" s="6" t="str"/>
      <x:c r="J682" s="6" t="str"/>
      <x:c r="K682" s="2" t="str">
        <x:v>https://github.com/material-components/material-web/blob/cbd34a8921915af94d5ef65c2a69eece41d5b4f3/field/outlined-field.ts</x:v>
      </x:c>
      <x:c r="L682" s="2" t="str">
        <x:f>IF(OR(AND(G682="Required",H682="Pass",I682&lt;&gt;""),AND(G682="N/A",J682&lt;&gt;"")),"Ready","Open")</x:f>
        <x:v>Open</x:v>
      </x:c>
    </x:row>
    <x:row r="683" ht="20" customHeight="1">
      <x:c r="A683" s="2" t="str">
        <x:v>CM-0022</x:v>
      </x:c>
      <x:c r="B683" s="2" t="str">
        <x:v>md-outlined-field</x:v>
      </x:c>
      <x:c r="C683" s="2" t="str"/>
      <x:c r="D683" s="2" t="str">
        <x:v>States</x:v>
      </x:c>
      <x:c r="E683" s="2" t="str">
        <x:v>Hover</x:v>
      </x:c>
      <x:c r="F683" s="2" t="str">
        <x:v>Verify hover state with hover-capable pointer.</x:v>
      </x:c>
      <x:c r="G683" s="6" t="str">
        <x:v>Review</x:v>
      </x:c>
      <x:c r="H683" s="6" t="str">
        <x:v>Not checked</x:v>
      </x:c>
      <x:c r="I683" s="6" t="str"/>
      <x:c r="J683" s="6" t="str"/>
      <x:c r="K683" s="2" t="str">
        <x:v>https://github.com/material-components/material-web/blob/cbd34a8921915af94d5ef65c2a69eece41d5b4f3/field/outlined-field.ts</x:v>
      </x:c>
      <x:c r="L683" s="2" t="str">
        <x:f>IF(OR(AND(G683="Required",H683="Pass",I683&lt;&gt;""),AND(G683="N/A",J683&lt;&gt;"")),"Ready","Open")</x:f>
        <x:v>Open</x:v>
      </x:c>
    </x:row>
    <x:row r="684" ht="20" customHeight="1">
      <x:c r="A684" s="2" t="str">
        <x:v>CM-0022</x:v>
      </x:c>
      <x:c r="B684" s="2" t="str">
        <x:v>md-outlined-field</x:v>
      </x:c>
      <x:c r="C684" s="2" t="str"/>
      <x:c r="D684" s="2" t="str">
        <x:v>States</x:v>
      </x:c>
      <x:c r="E684" s="2" t="str">
        <x:v>Focus visible</x:v>
      </x:c>
      <x:c r="F684" s="2" t="str">
        <x:v>Verify keyboard focus indicator and focus behavior.</x:v>
      </x:c>
      <x:c r="G684" s="6" t="str">
        <x:v>Review</x:v>
      </x:c>
      <x:c r="H684" s="6" t="str">
        <x:v>Not checked</x:v>
      </x:c>
      <x:c r="I684" s="6" t="str"/>
      <x:c r="J684" s="6" t="str"/>
      <x:c r="K684" s="2" t="str">
        <x:v>https://github.com/material-components/material-web/blob/cbd34a8921915af94d5ef65c2a69eece41d5b4f3/field/outlined-field.ts</x:v>
      </x:c>
      <x:c r="L684" s="2" t="str">
        <x:f>IF(OR(AND(G684="Required",H684="Pass",I684&lt;&gt;""),AND(G684="N/A",J684&lt;&gt;"")),"Ready","Open")</x:f>
        <x:v>Open</x:v>
      </x:c>
    </x:row>
    <x:row r="685" ht="20" customHeight="1">
      <x:c r="A685" s="2" t="str">
        <x:v>CM-0022</x:v>
      </x:c>
      <x:c r="B685" s="2" t="str">
        <x:v>md-outlined-field</x:v>
      </x:c>
      <x:c r="C685" s="2" t="str"/>
      <x:c r="D685" s="2" t="str">
        <x:v>States</x:v>
      </x:c>
      <x:c r="E685" s="2" t="str">
        <x:v>Pressed</x:v>
      </x:c>
      <x:c r="F685" s="2" t="str">
        <x:v>Verify active/pressed treatment and release behavior.</x:v>
      </x:c>
      <x:c r="G685" s="6" t="str">
        <x:v>Review</x:v>
      </x:c>
      <x:c r="H685" s="6" t="str">
        <x:v>Not checked</x:v>
      </x:c>
      <x:c r="I685" s="6" t="str"/>
      <x:c r="J685" s="6" t="str"/>
      <x:c r="K685" s="2" t="str">
        <x:v>https://github.com/material-components/material-web/blob/cbd34a8921915af94d5ef65c2a69eece41d5b4f3/field/outlined-field.ts</x:v>
      </x:c>
      <x:c r="L685" s="2" t="str">
        <x:f>IF(OR(AND(G685="Required",H685="Pass",I685&lt;&gt;""),AND(G685="N/A",J685&lt;&gt;"")),"Ready","Open")</x:f>
        <x:v>Open</x:v>
      </x:c>
    </x:row>
    <x:row r="686" ht="20" customHeight="1">
      <x:c r="A686" s="2" t="str">
        <x:v>CM-0022</x:v>
      </x:c>
      <x:c r="B686" s="2" t="str">
        <x:v>md-outlined-field</x:v>
      </x:c>
      <x:c r="C686" s="2" t="str"/>
      <x:c r="D686" s="2" t="str">
        <x:v>States</x:v>
      </x:c>
      <x:c r="E686" s="2" t="str">
        <x:v>Selected checked</x:v>
      </x:c>
      <x:c r="F686" s="2" t="str">
        <x:v>Verify selected or checked state where applicable.</x:v>
      </x:c>
      <x:c r="G686" s="6" t="str">
        <x:v>Review</x:v>
      </x:c>
      <x:c r="H686" s="6" t="str">
        <x:v>Not checked</x:v>
      </x:c>
      <x:c r="I686" s="6" t="str"/>
      <x:c r="J686" s="6" t="str"/>
      <x:c r="K686" s="2" t="str">
        <x:v>https://github.com/material-components/material-web/blob/cbd34a8921915af94d5ef65c2a69eece41d5b4f3/field/outlined-field.ts</x:v>
      </x:c>
      <x:c r="L686" s="2" t="str">
        <x:f>IF(OR(AND(G686="Required",H686="Pass",I686&lt;&gt;""),AND(G686="N/A",J686&lt;&gt;"")),"Ready","Open")</x:f>
        <x:v>Open</x:v>
      </x:c>
    </x:row>
    <x:row r="687" ht="20" customHeight="1">
      <x:c r="A687" s="2" t="str">
        <x:v>CM-0022</x:v>
      </x:c>
      <x:c r="B687" s="2" t="str">
        <x:v>md-outlined-field</x:v>
      </x:c>
      <x:c r="C687" s="2" t="str"/>
      <x:c r="D687" s="2" t="str">
        <x:v>States</x:v>
      </x:c>
      <x:c r="E687" s="2" t="str">
        <x:v>Disabled</x:v>
      </x:c>
      <x:c r="F687" s="2" t="str">
        <x:v>Verify disabled visual, focus, and activation behavior.</x:v>
      </x:c>
      <x:c r="G687" s="6" t="str">
        <x:v>Review</x:v>
      </x:c>
      <x:c r="H687" s="6" t="str">
        <x:v>Not checked</x:v>
      </x:c>
      <x:c r="I687" s="6" t="str"/>
      <x:c r="J687" s="6" t="str"/>
      <x:c r="K687" s="2" t="str">
        <x:v>https://github.com/material-components/material-web/blob/cbd34a8921915af94d5ef65c2a69eece41d5b4f3/field/outlined-field.ts</x:v>
      </x:c>
      <x:c r="L687" s="2" t="str">
        <x:f>IF(OR(AND(G687="Required",H687="Pass",I687&lt;&gt;""),AND(G687="N/A",J687&lt;&gt;"")),"Ready","Open")</x:f>
        <x:v>Open</x:v>
      </x:c>
    </x:row>
    <x:row r="688" ht="20" customHeight="1">
      <x:c r="A688" s="2" t="str">
        <x:v>CM-0022</x:v>
      </x:c>
      <x:c r="B688" s="2" t="str">
        <x:v>md-outlined-field</x:v>
      </x:c>
      <x:c r="C688" s="2" t="str"/>
      <x:c r="D688" s="2" t="str">
        <x:v>States</x:v>
      </x:c>
      <x:c r="E688" s="2" t="str">
        <x:v>Invalid error</x:v>
      </x:c>
      <x:c r="F688" s="2" t="str">
        <x:v>Verify validation and error presentation where applicable.</x:v>
      </x:c>
      <x:c r="G688" s="6" t="str">
        <x:v>Review</x:v>
      </x:c>
      <x:c r="H688" s="6" t="str">
        <x:v>Not checked</x:v>
      </x:c>
      <x:c r="I688" s="6" t="str"/>
      <x:c r="J688" s="6" t="str"/>
      <x:c r="K688" s="2" t="str">
        <x:v>https://github.com/material-components/material-web/blob/cbd34a8921915af94d5ef65c2a69eece41d5b4f3/field/outlined-field.ts</x:v>
      </x:c>
      <x:c r="L688" s="2" t="str">
        <x:f>IF(OR(AND(G688="Required",H688="Pass",I688&lt;&gt;""),AND(G688="N/A",J688&lt;&gt;"")),"Ready","Open")</x:f>
        <x:v>Open</x:v>
      </x:c>
    </x:row>
    <x:row r="689" ht="20" customHeight="1">
      <x:c r="A689" s="2" t="str">
        <x:v>CM-0022</x:v>
      </x:c>
      <x:c r="B689" s="2" t="str">
        <x:v>md-outlined-field</x:v>
      </x:c>
      <x:c r="C689" s="2" t="str"/>
      <x:c r="D689" s="2" t="str">
        <x:v>States</x:v>
      </x:c>
      <x:c r="E689" s="2" t="str">
        <x:v>Loading</x:v>
      </x:c>
      <x:c r="F689" s="2" t="str">
        <x:v>Verify pending feedback and geometry where applicable.</x:v>
      </x:c>
      <x:c r="G689" s="6" t="str">
        <x:v>Review</x:v>
      </x:c>
      <x:c r="H689" s="6" t="str">
        <x:v>Not checked</x:v>
      </x:c>
      <x:c r="I689" s="6" t="str"/>
      <x:c r="J689" s="6" t="str"/>
      <x:c r="K689" s="2" t="str">
        <x:v>https://github.com/material-components/material-web/blob/cbd34a8921915af94d5ef65c2a69eece41d5b4f3/field/outlined-field.ts</x:v>
      </x:c>
      <x:c r="L689" s="2" t="str">
        <x:f>IF(OR(AND(G689="Required",H689="Pass",I689&lt;&gt;""),AND(G689="N/A",J689&lt;&gt;"")),"Ready","Open")</x:f>
        <x:v>Open</x:v>
      </x:c>
    </x:row>
    <x:row r="690" ht="20" customHeight="1">
      <x:c r="A690" s="2" t="str">
        <x:v>CM-0022</x:v>
      </x:c>
      <x:c r="B690" s="2" t="str">
        <x:v>md-outlined-field</x:v>
      </x:c>
      <x:c r="C690" s="2" t="str"/>
      <x:c r="D690" s="2" t="str">
        <x:v>States</x:v>
      </x:c>
      <x:c r="E690" s="2" t="str">
        <x:v>Read only</x:v>
      </x:c>
      <x:c r="F690" s="2" t="str">
        <x:v>Verify read-only semantics where applicable.</x:v>
      </x:c>
      <x:c r="G690" s="6" t="str">
        <x:v>Review</x:v>
      </x:c>
      <x:c r="H690" s="6" t="str">
        <x:v>Not checked</x:v>
      </x:c>
      <x:c r="I690" s="6" t="str"/>
      <x:c r="J690" s="6" t="str"/>
      <x:c r="K690" s="2" t="str">
        <x:v>https://github.com/material-components/material-web/blob/cbd34a8921915af94d5ef65c2a69eece41d5b4f3/field/outlined-field.ts</x:v>
      </x:c>
      <x:c r="L690" s="2" t="str">
        <x:f>IF(OR(AND(G690="Required",H690="Pass",I690&lt;&gt;""),AND(G690="N/A",J690&lt;&gt;"")),"Ready","Open")</x:f>
        <x:v>Open</x:v>
      </x:c>
    </x:row>
    <x:row r="691" ht="20" customHeight="1">
      <x:c r="A691" s="2" t="str">
        <x:v>CM-0022</x:v>
      </x:c>
      <x:c r="B691" s="2" t="str">
        <x:v>md-outlined-field</x:v>
      </x:c>
      <x:c r="C691" s="2" t="str"/>
      <x:c r="D691" s="2" t="str">
        <x:v>States</x:v>
      </x:c>
      <x:c r="E691" s="2" t="str">
        <x:v>Open closed dragged</x:v>
      </x:c>
      <x:c r="F691" s="2" t="str">
        <x:v>Verify expanded, open, or dragged states where applicable.</x:v>
      </x:c>
      <x:c r="G691" s="6" t="str">
        <x:v>Review</x:v>
      </x:c>
      <x:c r="H691" s="6" t="str">
        <x:v>Not checked</x:v>
      </x:c>
      <x:c r="I691" s="6" t="str"/>
      <x:c r="J691" s="6" t="str"/>
      <x:c r="K691" s="2" t="str">
        <x:v>https://github.com/material-components/material-web/blob/cbd34a8921915af94d5ef65c2a69eece41d5b4f3/field/outlined-field.ts</x:v>
      </x:c>
      <x:c r="L691" s="2" t="str">
        <x:f>IF(OR(AND(G691="Required",H691="Pass",I691&lt;&gt;""),AND(G691="N/A",J691&lt;&gt;"")),"Ready","Open")</x:f>
        <x:v>Open</x:v>
      </x:c>
    </x:row>
    <x:row r="692" ht="20" customHeight="1">
      <x:c r="A692" s="2" t="str">
        <x:v>CM-0022</x:v>
      </x:c>
      <x:c r="B692" s="2" t="str">
        <x:v>md-outlined-field</x:v>
      </x:c>
      <x:c r="C692" s="2" t="str"/>
      <x:c r="D692" s="2" t="str">
        <x:v>Interaction</x:v>
      </x:c>
      <x:c r="E692" s="2" t="str">
        <x:v>Pointer touch</x:v>
      </x:c>
      <x:c r="F692" s="2" t="str">
        <x:v>Verify pointer, touch, gesture, and cancellation behavior.</x:v>
      </x:c>
      <x:c r="G692" s="6" t="str">
        <x:v>Review</x:v>
      </x:c>
      <x:c r="H692" s="6" t="str">
        <x:v>Not checked</x:v>
      </x:c>
      <x:c r="I692" s="6" t="str"/>
      <x:c r="J692" s="6" t="str"/>
      <x:c r="K692" s="2" t="str">
        <x:v>https://github.com/material-components/material-web/blob/cbd34a8921915af94d5ef65c2a69eece41d5b4f3/field/outlined-field.ts</x:v>
      </x:c>
      <x:c r="L692" s="2" t="str">
        <x:f>IF(OR(AND(G692="Required",H692="Pass",I692&lt;&gt;""),AND(G692="N/A",J692&lt;&gt;"")),"Ready","Open")</x:f>
        <x:v>Open</x:v>
      </x:c>
    </x:row>
    <x:row r="693" ht="20" customHeight="1">
      <x:c r="A693" s="2" t="str">
        <x:v>CM-0022</x:v>
      </x:c>
      <x:c r="B693" s="2" t="str">
        <x:v>md-outlined-field</x:v>
      </x:c>
      <x:c r="C693" s="2" t="str"/>
      <x:c r="D693" s="2" t="str">
        <x:v>Interaction</x:v>
      </x:c>
      <x:c r="E693" s="2" t="str">
        <x:v>Keyboard form</x:v>
      </x:c>
      <x:c r="F693" s="2" t="str">
        <x:v>Verify keyboard controls and native form behavior.</x:v>
      </x:c>
      <x:c r="G693" s="6" t="str">
        <x:v>Review</x:v>
      </x:c>
      <x:c r="H693" s="6" t="str">
        <x:v>Not checked</x:v>
      </x:c>
      <x:c r="I693" s="6" t="str"/>
      <x:c r="J693" s="6" t="str"/>
      <x:c r="K693" s="2" t="str">
        <x:v>https://github.com/material-components/material-web/blob/cbd34a8921915af94d5ef65c2a69eece41d5b4f3/field/outlined-field.ts</x:v>
      </x:c>
      <x:c r="L693" s="2" t="str">
        <x:f>IF(OR(AND(G693="Required",H693="Pass",I693&lt;&gt;""),AND(G693="N/A",J693&lt;&gt;"")),"Ready","Open")</x:f>
        <x:v>Open</x:v>
      </x:c>
    </x:row>
    <x:row r="694" ht="20" customHeight="1">
      <x:c r="A694" s="2" t="str">
        <x:v>CM-0022</x:v>
      </x:c>
      <x:c r="B694" s="2" t="str">
        <x:v>md-outlined-field</x:v>
      </x:c>
      <x:c r="C694" s="2" t="str"/>
      <x:c r="D694" s="2" t="str">
        <x:v>Accessibility</x:v>
      </x:c>
      <x:c r="E694" s="2" t="str">
        <x:v>Semantics</x:v>
      </x:c>
      <x:c r="F694" s="2" t="str">
        <x:v>Verify name, role, state, focus order, and screen reader output.</x:v>
      </x:c>
      <x:c r="G694" s="6" t="str">
        <x:v>Review</x:v>
      </x:c>
      <x:c r="H694" s="6" t="str">
        <x:v>Not checked</x:v>
      </x:c>
      <x:c r="I694" s="6" t="str"/>
      <x:c r="J694" s="6" t="str"/>
      <x:c r="K694" s="2" t="str">
        <x:v>https://github.com/material-components/material-web/blob/cbd34a8921915af94d5ef65c2a69eece41d5b4f3/field/outlined-field.ts</x:v>
      </x:c>
      <x:c r="L694" s="2" t="str">
        <x:f>IF(OR(AND(G694="Required",H694="Pass",I694&lt;&gt;""),AND(G694="N/A",J694&lt;&gt;"")),"Ready","Open")</x:f>
        <x:v>Open</x:v>
      </x:c>
    </x:row>
    <x:row r="695" ht="20" customHeight="1">
      <x:c r="A695" s="2" t="str">
        <x:v>CM-0022</x:v>
      </x:c>
      <x:c r="B695" s="2" t="str">
        <x:v>md-outlined-field</x:v>
      </x:c>
      <x:c r="C695" s="2" t="str"/>
      <x:c r="D695" s="2" t="str">
        <x:v>Accessibility</x:v>
      </x:c>
      <x:c r="E695" s="2" t="str">
        <x:v>Contrast cues</x:v>
      </x:c>
      <x:c r="F695" s="2" t="str">
        <x:v>Verify contextual contrast and non-color cues.</x:v>
      </x:c>
      <x:c r="G695" s="6" t="str">
        <x:v>Review</x:v>
      </x:c>
      <x:c r="H695" s="6" t="str">
        <x:v>Not checked</x:v>
      </x:c>
      <x:c r="I695" s="6" t="str"/>
      <x:c r="J695" s="6" t="str"/>
      <x:c r="K695" s="2" t="str">
        <x:v>https://github.com/material-components/material-web/blob/cbd34a8921915af94d5ef65c2a69eece41d5b4f3/field/outlined-field.ts</x:v>
      </x:c>
      <x:c r="L695" s="2" t="str">
        <x:f>IF(OR(AND(G695="Required",H695="Pass",I695&lt;&gt;""),AND(G695="N/A",J695&lt;&gt;"")),"Ready","Open")</x:f>
        <x:v>Open</x:v>
      </x:c>
    </x:row>
    <x:row r="696" ht="20" customHeight="1">
      <x:c r="A696" s="2" t="str">
        <x:v>CM-0022</x:v>
      </x:c>
      <x:c r="B696" s="2" t="str">
        <x:v>md-outlined-field</x:v>
      </x:c>
      <x:c r="C696" s="2" t="str"/>
      <x:c r="D696" s="2" t="str">
        <x:v>Motion</x:v>
      </x:c>
      <x:c r="E696" s="2" t="str">
        <x:v>Transitions</x:v>
      </x:c>
      <x:c r="F696" s="2" t="str">
        <x:v>Verify duration, easing, direction, and animated properties.</x:v>
      </x:c>
      <x:c r="G696" s="6" t="str">
        <x:v>Review</x:v>
      </x:c>
      <x:c r="H696" s="6" t="str">
        <x:v>Not checked</x:v>
      </x:c>
      <x:c r="I696" s="6" t="str"/>
      <x:c r="J696" s="6" t="str"/>
      <x:c r="K696" s="2" t="str">
        <x:v>https://github.com/material-components/material-web/blob/cbd34a8921915af94d5ef65c2a69eece41d5b4f3/field/outlined-field.ts</x:v>
      </x:c>
      <x:c r="L696" s="2" t="str">
        <x:f>IF(OR(AND(G696="Required",H696="Pass",I696&lt;&gt;""),AND(G696="N/A",J696&lt;&gt;"")),"Ready","Open")</x:f>
        <x:v>Open</x:v>
      </x:c>
    </x:row>
    <x:row r="697" ht="20" customHeight="1">
      <x:c r="A697" s="2" t="str">
        <x:v>CM-0022</x:v>
      </x:c>
      <x:c r="B697" s="2" t="str">
        <x:v>md-outlined-field</x:v>
      </x:c>
      <x:c r="C697" s="2" t="str"/>
      <x:c r="D697" s="2" t="str">
        <x:v>Motion</x:v>
      </x:c>
      <x:c r="E697" s="2" t="str">
        <x:v>Enter exit interruption</x:v>
      </x:c>
      <x:c r="F697" s="2" t="str">
        <x:v>Verify enter/exit and interrupted transitions where applicable.</x:v>
      </x:c>
      <x:c r="G697" s="6" t="str">
        <x:v>Review</x:v>
      </x:c>
      <x:c r="H697" s="6" t="str">
        <x:v>Not checked</x:v>
      </x:c>
      <x:c r="I697" s="6" t="str"/>
      <x:c r="J697" s="6" t="str"/>
      <x:c r="K697" s="2" t="str">
        <x:v>https://github.com/material-components/material-web/blob/cbd34a8921915af94d5ef65c2a69eece41d5b4f3/field/outlined-field.ts</x:v>
      </x:c>
      <x:c r="L697" s="2" t="str">
        <x:f>IF(OR(AND(G697="Required",H697="Pass",I697&lt;&gt;""),AND(G697="N/A",J697&lt;&gt;"")),"Ready","Open")</x:f>
        <x:v>Open</x:v>
      </x:c>
    </x:row>
    <x:row r="698" ht="20" customHeight="1">
      <x:c r="A698" s="2" t="str">
        <x:v>CM-0022</x:v>
      </x:c>
      <x:c r="B698" s="2" t="str">
        <x:v>md-outlined-field</x:v>
      </x:c>
      <x:c r="C698" s="2" t="str"/>
      <x:c r="D698" s="2" t="str">
        <x:v>Motion</x:v>
      </x:c>
      <x:c r="E698" s="2" t="str">
        <x:v>Reduced motion</x:v>
      </x:c>
      <x:c r="F698" s="2" t="str">
        <x:v>Verify reduced-motion behavior.</x:v>
      </x:c>
      <x:c r="G698" s="6" t="str">
        <x:v>Review</x:v>
      </x:c>
      <x:c r="H698" s="6" t="str">
        <x:v>Not checked</x:v>
      </x:c>
      <x:c r="I698" s="6" t="str"/>
      <x:c r="J698" s="6" t="str"/>
      <x:c r="K698" s="2" t="str">
        <x:v>https://github.com/material-components/material-web/blob/cbd34a8921915af94d5ef65c2a69eece41d5b4f3/field/outlined-field.ts</x:v>
      </x:c>
      <x:c r="L698" s="2" t="str">
        <x:f>IF(OR(AND(G698="Required",H698="Pass",I698&lt;&gt;""),AND(G698="N/A",J698&lt;&gt;"")),"Ready","Open")</x:f>
        <x:v>Open</x:v>
      </x:c>
    </x:row>
    <x:row r="699" ht="20" customHeight="1">
      <x:c r="A699" s="2" t="str">
        <x:v>CM-0022</x:v>
      </x:c>
      <x:c r="B699" s="2" t="str">
        <x:v>md-outlined-field</x:v>
      </x:c>
      <x:c r="C699" s="2" t="str"/>
      <x:c r="D699" s="2" t="str">
        <x:v>Responsive</x:v>
      </x:c>
      <x:c r="E699" s="2" t="str">
        <x:v>Viewport and container</x:v>
      </x:c>
      <x:c r="F699" s="2" t="str">
        <x:v>Verify compact, medium, expanded, and boundary conditions as applicable.</x:v>
      </x:c>
      <x:c r="G699" s="6" t="str">
        <x:v>Review</x:v>
      </x:c>
      <x:c r="H699" s="6" t="str">
        <x:v>Not checked</x:v>
      </x:c>
      <x:c r="I699" s="6" t="str"/>
      <x:c r="J699" s="6" t="str"/>
      <x:c r="K699" s="2" t="str">
        <x:v>https://github.com/material-components/material-web/blob/cbd34a8921915af94d5ef65c2a69eece41d5b4f3/field/outlined-field.ts</x:v>
      </x:c>
      <x:c r="L699" s="2" t="str">
        <x:f>IF(OR(AND(G699="Required",H699="Pass",I699&lt;&gt;""),AND(G699="N/A",J699&lt;&gt;"")),"Ready","Open")</x:f>
        <x:v>Open</x:v>
      </x:c>
    </x:row>
    <x:row r="700" ht="20" customHeight="1">
      <x:c r="A700" s="2" t="str">
        <x:v>CM-0022</x:v>
      </x:c>
      <x:c r="B700" s="2" t="str">
        <x:v>md-outlined-field</x:v>
      </x:c>
      <x:c r="C700" s="2" t="str"/>
      <x:c r="D700" s="2" t="str">
        <x:v>Responsive</x:v>
      </x:c>
      <x:c r="E700" s="2" t="str">
        <x:v>Zoom RTL overflow</x:v>
      </x:c>
      <x:c r="F700" s="2" t="str">
        <x:v>Verify zoom, long content, overflow, and RTL layout.</x:v>
      </x:c>
      <x:c r="G700" s="6" t="str">
        <x:v>Review</x:v>
      </x:c>
      <x:c r="H700" s="6" t="str">
        <x:v>Not checked</x:v>
      </x:c>
      <x:c r="I700" s="6" t="str"/>
      <x:c r="J700" s="6" t="str"/>
      <x:c r="K700" s="2" t="str">
        <x:v>https://github.com/material-components/material-web/blob/cbd34a8921915af94d5ef65c2a69eece41d5b4f3/field/outlined-field.ts</x:v>
      </x:c>
      <x:c r="L700" s="2" t="str">
        <x:f>IF(OR(AND(G700="Required",H700="Pass",I700&lt;&gt;""),AND(G700="N/A",J700&lt;&gt;"")),"Ready","Open")</x:f>
        <x:v>Open</x:v>
      </x:c>
    </x:row>
    <x:row r="701" ht="20" customHeight="1">
      <x:c r="A701" s="2" t="str">
        <x:v>CM-0022</x:v>
      </x:c>
      <x:c r="B701" s="2" t="str">
        <x:v>md-outlined-field</x:v>
      </x:c>
      <x:c r="C701" s="2" t="str"/>
      <x:c r="D701" s="2" t="str">
        <x:v>Theming</x:v>
      </x:c>
      <x:c r="E701" s="2" t="str">
        <x:v>Color and overrides</x:v>
      </x:c>
      <x:c r="F701" s="2" t="str">
        <x:v>Verify light/dark, dynamic color, custom theme, and scoped overrides.</x:v>
      </x:c>
      <x:c r="G701" s="6" t="str">
        <x:v>Review</x:v>
      </x:c>
      <x:c r="H701" s="6" t="str">
        <x:v>Not checked</x:v>
      </x:c>
      <x:c r="I701" s="6" t="str"/>
      <x:c r="J701" s="6" t="str"/>
      <x:c r="K701" s="2" t="str">
        <x:v>https://github.com/material-components/material-web/blob/cbd34a8921915af94d5ef65c2a69eece41d5b4f3/field/outlined-field.ts</x:v>
      </x:c>
      <x:c r="L701" s="2" t="str">
        <x:f>IF(OR(AND(G701="Required",H701="Pass",I701&lt;&gt;""),AND(G701="N/A",J701&lt;&gt;"")),"Ready","Open")</x:f>
        <x:v>Open</x:v>
      </x:c>
    </x:row>
    <x:row r="702" ht="20" customHeight="1">
      <x:c r="A702" s="2" t="str">
        <x:v>CM-0022</x:v>
      </x:c>
      <x:c r="B702" s="2" t="str">
        <x:v>md-outlined-field</x:v>
      </x:c>
      <x:c r="C702" s="2" t="str"/>
      <x:c r="D702" s="2" t="str">
        <x:v>Content</x:v>
      </x:c>
      <x:c r="E702" s="2" t="str">
        <x:v>Extremes and locale</x:v>
      </x:c>
      <x:c r="F702" s="2" t="str">
        <x:v>Verify empty/long content, icon-only content, and localization.</x:v>
      </x:c>
      <x:c r="G702" s="6" t="str">
        <x:v>Review</x:v>
      </x:c>
      <x:c r="H702" s="6" t="str">
        <x:v>Not checked</x:v>
      </x:c>
      <x:c r="I702" s="6" t="str"/>
      <x:c r="J702" s="6" t="str"/>
      <x:c r="K702" s="2" t="str">
        <x:v>https://github.com/material-components/material-web/blob/cbd34a8921915af94d5ef65c2a69eece41d5b4f3/field/outlined-field.ts</x:v>
      </x:c>
      <x:c r="L702" s="2" t="str">
        <x:f>IF(OR(AND(G702="Required",H702="Pass",I702&lt;&gt;""),AND(G702="N/A",J702&lt;&gt;"")),"Ready","Open")</x:f>
        <x:v>Open</x:v>
      </x:c>
    </x:row>
    <x:row r="703" ht="20" customHeight="1">
      <x:c r="A703" s="2" t="str">
        <x:v>CM-0022</x:v>
      </x:c>
      <x:c r="B703" s="2" t="str">
        <x:v>md-outlined-field</x:v>
      </x:c>
      <x:c r="C703" s="2" t="str"/>
      <x:c r="D703" s="2" t="str">
        <x:v>Composition</x:v>
      </x:c>
      <x:c r="E703" s="2" t="str">
        <x:v>Layering and nesting</x:v>
      </x:c>
      <x:c r="F703" s="2" t="str">
        <x:v>Verify overlays, stacking, scrolling, and nested use where applicable.</x:v>
      </x:c>
      <x:c r="G703" s="6" t="str">
        <x:v>Review</x:v>
      </x:c>
      <x:c r="H703" s="6" t="str">
        <x:v>Not checked</x:v>
      </x:c>
      <x:c r="I703" s="6" t="str"/>
      <x:c r="J703" s="6" t="str"/>
      <x:c r="K703" s="2" t="str">
        <x:v>https://github.com/material-components/material-web/blob/cbd34a8921915af94d5ef65c2a69eece41d5b4f3/field/outlined-field.ts</x:v>
      </x:c>
      <x:c r="L703" s="2" t="str">
        <x:f>IF(OR(AND(G703="Required",H703="Pass",I703&lt;&gt;""),AND(G703="N/A",J703&lt;&gt;"")),"Ready","Open")</x:f>
        <x:v>Open</x:v>
      </x:c>
    </x:row>
    <x:row r="704" ht="20" customHeight="1">
      <x:c r="A704" s="2" t="str">
        <x:v>CM-0022</x:v>
      </x:c>
      <x:c r="B704" s="2" t="str">
        <x:v>md-outlined-field</x:v>
      </x:c>
      <x:c r="C704" s="2" t="str"/>
      <x:c r="D704" s="2" t="str">
        <x:v>Engineering</x:v>
      </x:c>
      <x:c r="E704" s="2" t="str">
        <x:v>Browser SSR performance</x:v>
      </x:c>
      <x:c r="F704" s="2" t="str">
        <x:v>Verify supported browsers, SSR/hydration, layout stability, and performance as applicable.</x:v>
      </x:c>
      <x:c r="G704" s="6" t="str">
        <x:v>Review</x:v>
      </x:c>
      <x:c r="H704" s="6" t="str">
        <x:v>Not checked</x:v>
      </x:c>
      <x:c r="I704" s="6" t="str"/>
      <x:c r="J704" s="6" t="str"/>
      <x:c r="K704" s="2" t="str">
        <x:v>https://github.com/material-components/material-web/blob/cbd34a8921915af94d5ef65c2a69eece41d5b4f3/field/outlined-field.ts</x:v>
      </x:c>
      <x:c r="L704" s="2" t="str">
        <x:f>IF(OR(AND(G704="Required",H704="Pass",I704&lt;&gt;""),AND(G704="N/A",J704&lt;&gt;"")),"Ready","Open")</x:f>
        <x:v>Open</x:v>
      </x:c>
    </x:row>
    <x:row r="705" ht="20" customHeight="1">
      <x:c r="A705" s="2" t="str">
        <x:v>CM-0022</x:v>
      </x:c>
      <x:c r="B705" s="2" t="str">
        <x:v>md-outlined-field</x:v>
      </x:c>
      <x:c r="C705" s="2" t="str"/>
      <x:c r="D705" s="2" t="str">
        <x:v>Evidence</x:v>
      </x:c>
      <x:c r="E705" s="2" t="str">
        <x:v>Docs and regression</x:v>
      </x:c>
      <x:c r="F705" s="2" t="str">
        <x:v>Link updated docs, source, unit/browser tests, and visual evidence.</x:v>
      </x:c>
      <x:c r="G705" s="6" t="str">
        <x:v>Review</x:v>
      </x:c>
      <x:c r="H705" s="6" t="str">
        <x:v>Not checked</x:v>
      </x:c>
      <x:c r="I705" s="6" t="str"/>
      <x:c r="J705" s="6" t="str"/>
      <x:c r="K705" s="2" t="str">
        <x:v>https://github.com/material-components/material-web/blob/cbd34a8921915af94d5ef65c2a69eece41d5b4f3/field/outlined-field.ts</x:v>
      </x:c>
      <x:c r="L705" s="2" t="str">
        <x:f>IF(OR(AND(G705="Required",H705="Pass",I705&lt;&gt;""),AND(G705="N/A",J705&lt;&gt;"")),"Ready","Open")</x:f>
        <x:v>Open</x:v>
      </x:c>
    </x:row>
    <x:row r="706" ht="20" customHeight="1">
      <x:c r="A706" s="2" t="str">
        <x:v>CM-0023</x:v>
      </x:c>
      <x:c r="B706" s="2" t="str">
        <x:v>md-focus-ring</x:v>
      </x:c>
      <x:c r="C706" s="2" t="str">
        <x:v>FocusRing</x:v>
      </x:c>
      <x:c r="D706" s="2" t="str">
        <x:v>Coverage</x:v>
      </x:c>
      <x:c r="E706" s="2" t="str">
        <x:v>Type and variant</x:v>
      </x:c>
      <x:c r="F706" s="2" t="str">
        <x:v>Identify the corresponding Material 3 type and supported variants.</x:v>
      </x:c>
      <x:c r="G706" s="6" t="str">
        <x:v>Required</x:v>
      </x:c>
      <x:c r="H706" s="6" t="str">
        <x:v>Pass</x:v>
      </x:c>
      <x:c r="I706" s="6" t="str">
        <x:v>packages/material3/src/FocusRing/FocusRing.spec.md; packages/material3/src/FocusRing/FocusRing.test.tsx; internal/material3-migration/actual/M3-GAP-011/focus-light-0260.png; internal/material3-migration/actual/M3-GAP-011/web-outward-light-active.png</x:v>
      </x:c>
      <x:c r="J706" s="6" t="str">
        <x:v>Required inset and explicitly selected outward placements cover standard and Expressive source states.</x:v>
      </x:c>
      <x:c r="K706" s="2" t="str">
        <x:v>https://github.com/material-components/material-web/blob/cbd34a8921915af94d5ef65c2a69eece41d5b4f3/focus/md-focus-ring.ts</x:v>
      </x:c>
      <x:c r="L706" s="2" t="str">
        <x:v>Ready</x:v>
      </x:c>
    </x:row>
    <x:row r="707" ht="20" customHeight="1">
      <x:c r="A707" s="2" t="str">
        <x:v>CM-0023</x:v>
      </x:c>
      <x:c r="B707" s="2" t="str">
        <x:v>md-focus-ring</x:v>
      </x:c>
      <x:c r="C707" s="2" t="str">
        <x:v>FocusRing</x:v>
      </x:c>
      <x:c r="D707" s="2" t="str">
        <x:v>Coverage</x:v>
      </x:c>
      <x:c r="E707" s="2" t="str">
        <x:v>Properties and slots</x:v>
      </x:c>
      <x:c r="F707" s="2" t="str">
        <x:v>Compare public configuration, content slots, and composition.</x:v>
      </x:c>
      <x:c r="G707" s="6" t="str">
        <x:v>Required</x:v>
      </x:c>
      <x:c r="H707" s="6" t="str">
        <x:v>Pass</x:v>
      </x:c>
      <x:c r="I707" s="6" t="str">
        <x:v>packages/material3/src/FocusRing/FocusRing.spec.md; packages/material3/src/FocusRing/FocusRing.test.tsx; packages/material3/src/FocusRing/FocusRing.doc.mjs</x:v>
      </x:c>
      <x:c r="J707" s="6" t="str">
        <x:v>Native FocusRing evidence directly verifies properties and slots.</x:v>
      </x:c>
      <x:c r="K707" s="2" t="str">
        <x:v>https://github.com/material-components/material-web/blob/cbd34a8921915af94d5ef65c2a69eece41d5b4f3/focus/md-focus-ring.ts</x:v>
      </x:c>
      <x:c r="L707" s="2" t="str">
        <x:v>Ready</x:v>
      </x:c>
    </x:row>
    <x:row r="708" ht="20" customHeight="1">
      <x:c r="A708" s="2" t="str">
        <x:v>CM-0023</x:v>
      </x:c>
      <x:c r="B708" s="2" t="str">
        <x:v>md-focus-ring</x:v>
      </x:c>
      <x:c r="C708" s="2" t="str">
        <x:v>FocusRing</x:v>
      </x:c>
      <x:c r="D708" s="2" t="str">
        <x:v>Anatomy</x:v>
      </x:c>
      <x:c r="E708" s="2" t="str">
        <x:v>Parts and geometry</x:v>
      </x:c>
      <x:c r="F708" s="2" t="str">
        <x:v>Compare parts, dimensions, alignment, spacing, and icon placement.</x:v>
      </x:c>
      <x:c r="G708" s="6" t="str">
        <x:v>Required</x:v>
      </x:c>
      <x:c r="H708" s="6" t="str">
        <x:v>Pass</x:v>
      </x:c>
      <x:c r="I708" s="6" t="str">
        <x:v>packages/material3/scripts/check-focus-ring-pixels.mjs; internal/material3-migration/actual/M3-GAP-011/focus-dark-0260.png; internal/material3-migration/actual/M3-GAP-011/web-outward-dark-active.png</x:v>
      </x:c>
      <x:c r="J708" s="6" t="str">
        <x:v>Two inset strokes and the outward outline match pinned DPR 1 geometry.</x:v>
      </x:c>
      <x:c r="K708" s="2" t="str">
        <x:v>https://github.com/material-components/material-web/blob/cbd34a8921915af94d5ef65c2a69eece41d5b4f3/focus/md-focus-ring.ts</x:v>
      </x:c>
      <x:c r="L708" s="2" t="str">
        <x:v>Ready</x:v>
      </x:c>
    </x:row>
    <x:row r="709" ht="20" customHeight="1">
      <x:c r="A709" s="2" t="str">
        <x:v>CM-0023</x:v>
      </x:c>
      <x:c r="B709" s="2" t="str">
        <x:v>md-focus-ring</x:v>
      </x:c>
      <x:c r="C709" s="2" t="str">
        <x:v>FocusRing</x:v>
      </x:c>
      <x:c r="D709" s="2" t="str">
        <x:v>Anatomy</x:v>
      </x:c>
      <x:c r="E709" s="2" t="str">
        <x:v>Touch target</x:v>
      </x:c>
      <x:c r="F709" s="2" t="str">
        <x:v>Verify the applicable Material target geometry.</x:v>
      </x:c>
      <x:c r="G709" s="6" t="str">
        <x:v>N/A</x:v>
      </x:c>
      <x:c r="H709" s="6" t="str">
        <x:v>N/A</x:v>
      </x:c>
      <x:c r="I709" s="6" t="str"/>
      <x:c r="J709" s="6" t="str">
        <x:v>The ring is decorative and pointer-events none; the semantic control owns target size and activation.</x:v>
      </x:c>
      <x:c r="K709" s="2" t="str">
        <x:v>https://github.com/material-components/material-web/blob/cbd34a8921915af94d5ef65c2a69eece41d5b4f3/focus/md-focus-ring.ts</x:v>
      </x:c>
      <x:c r="L709" s="2" t="str">
        <x:v>Ready</x:v>
      </x:c>
    </x:row>
    <x:row r="710" ht="20" customHeight="1">
      <x:c r="A710" s="2" t="str">
        <x:v>CM-0023</x:v>
      </x:c>
      <x:c r="B710" s="2" t="str">
        <x:v>md-focus-ring</x:v>
      </x:c>
      <x:c r="C710" s="2" t="str">
        <x:v>FocusRing</x:v>
      </x:c>
      <x:c r="D710" s="2" t="str">
        <x:v>Visual tokens</x:v>
      </x:c>
      <x:c r="E710" s="2" t="str">
        <x:v>Color light</x:v>
      </x:c>
      <x:c r="F710" s="2" t="str">
        <x:v>Verify semantic container, content, border, and state colors in light mode.</x:v>
      </x:c>
      <x:c r="G710" s="6" t="str">
        <x:v>Required</x:v>
      </x:c>
      <x:c r="H710" s="6" t="str">
        <x:v>Pass</x:v>
      </x:c>
      <x:c r="I710" s="6" t="str">
        <x:v>packages/material3/scripts/check-focus-ring-pixels.mjs; internal/material3-migration/actual/M3-GAP-011/focus-light-0260.png; packages/material3/scripts/check-focus-ring-browser.mjs</x:v>
      </x:c>
      <x:c r="J710" s="6" t="str">
        <x:v>Native FocusRing evidence directly verifies color light.</x:v>
      </x:c>
      <x:c r="K710" s="2" t="str">
        <x:v>https://github.com/material-components/material-web/blob/cbd34a8921915af94d5ef65c2a69eece41d5b4f3/focus/md-focus-ring.ts</x:v>
      </x:c>
      <x:c r="L710" s="2" t="str">
        <x:v>Ready</x:v>
      </x:c>
    </x:row>
    <x:row r="711" ht="20" customHeight="1">
      <x:c r="A711" s="2" t="str">
        <x:v>CM-0023</x:v>
      </x:c>
      <x:c r="B711" s="2" t="str">
        <x:v>md-focus-ring</x:v>
      </x:c>
      <x:c r="C711" s="2" t="str">
        <x:v>FocusRing</x:v>
      </x:c>
      <x:c r="D711" s="2" t="str">
        <x:v>Visual tokens</x:v>
      </x:c>
      <x:c r="E711" s="2" t="str">
        <x:v>Color dark</x:v>
      </x:c>
      <x:c r="F711" s="2" t="str">
        <x:v>Verify semantic container, content, border, and state colors in dark mode.</x:v>
      </x:c>
      <x:c r="G711" s="6" t="str">
        <x:v>Required</x:v>
      </x:c>
      <x:c r="H711" s="6" t="str">
        <x:v>Pass</x:v>
      </x:c>
      <x:c r="I711" s="6" t="str">
        <x:v>packages/material3/scripts/check-focus-ring-pixels.mjs; internal/material3-migration/actual/M3-GAP-011/focus-dark-0260.png; packages/material3/scripts/check-focus-ring-browser.mjs</x:v>
      </x:c>
      <x:c r="J711" s="6" t="str">
        <x:v>Native FocusRing evidence directly verifies color dark.</x:v>
      </x:c>
      <x:c r="K711" s="2" t="str">
        <x:v>https://github.com/material-components/material-web/blob/cbd34a8921915af94d5ef65c2a69eece41d5b4f3/focus/md-focus-ring.ts</x:v>
      </x:c>
      <x:c r="L711" s="2" t="str">
        <x:v>Ready</x:v>
      </x:c>
    </x:row>
    <x:row r="712" ht="20" customHeight="1">
      <x:c r="A712" s="2" t="str">
        <x:v>CM-0023</x:v>
      </x:c>
      <x:c r="B712" s="2" t="str">
        <x:v>md-focus-ring</x:v>
      </x:c>
      <x:c r="C712" s="2" t="str">
        <x:v>FocusRing</x:v>
      </x:c>
      <x:c r="D712" s="2" t="str">
        <x:v>Visual tokens</x:v>
      </x:c>
      <x:c r="E712" s="2" t="str">
        <x:v>Typography</x:v>
      </x:c>
      <x:c r="F712" s="2" t="str">
        <x:v>Verify family, scale role, size, line height, weight, and tracking.</x:v>
      </x:c>
      <x:c r="G712" s="6" t="str">
        <x:v>N/A</x:v>
      </x:c>
      <x:c r="H712" s="6" t="str">
        <x:v>N/A</x:v>
      </x:c>
      <x:c r="I712" s="6" t="str"/>
      <x:c r="J712" s="6" t="str">
        <x:v>The decorative ring renders no text; typography belongs to its semantic control.</x:v>
      </x:c>
      <x:c r="K712" s="2" t="str">
        <x:v>https://github.com/material-components/material-web/blob/cbd34a8921915af94d5ef65c2a69eece41d5b4f3/focus/md-focus-ring.ts</x:v>
      </x:c>
      <x:c r="L712" s="2" t="str">
        <x:v>Ready</x:v>
      </x:c>
    </x:row>
    <x:row r="713" ht="20" customHeight="1">
      <x:c r="A713" s="2" t="str">
        <x:v>CM-0023</x:v>
      </x:c>
      <x:c r="B713" s="2" t="str">
        <x:v>md-focus-ring</x:v>
      </x:c>
      <x:c r="C713" s="2" t="str">
        <x:v>FocusRing</x:v>
      </x:c>
      <x:c r="D713" s="2" t="str">
        <x:v>Visual tokens</x:v>
      </x:c>
      <x:c r="E713" s="2" t="str">
        <x:v>Shape spacing elevation</x:v>
      </x:c>
      <x:c r="F713" s="2" t="str">
        <x:v>Verify corners, padding, gaps, borders, tonal and shadow elevation.</x:v>
      </x:c>
      <x:c r="G713" s="6" t="str">
        <x:v>Required</x:v>
      </x:c>
      <x:c r="H713" s="6" t="str">
        <x:v>Pass</x:v>
      </x:c>
      <x:c r="I713" s="6" t="str">
        <x:v>packages/material3/scripts/check-focus-ring-pixels.mjs; internal/material3-migration/actual/M3-GAP-011/web-outward-dark-active.png; packages/material3/src/FocusRing/FocusRing.spec.md</x:v>
      </x:c>
      <x:c r="J713" s="6" t="str">
        <x:v>Insets, stroke widths, outward offset and full corner match; the ring has no elevation.</x:v>
      </x:c>
      <x:c r="K713" s="2" t="str">
        <x:v>https://github.com/material-components/material-web/blob/cbd34a8921915af94d5ef65c2a69eece41d5b4f3/focus/md-focus-ring.ts</x:v>
      </x:c>
      <x:c r="L713" s="2" t="str">
        <x:v>Ready</x:v>
      </x:c>
    </x:row>
    <x:row r="714" ht="20" customHeight="1">
      <x:c r="A714" s="2" t="str">
        <x:v>CM-0023</x:v>
      </x:c>
      <x:c r="B714" s="2" t="str">
        <x:v>md-focus-ring</x:v>
      </x:c>
      <x:c r="C714" s="2" t="str">
        <x:v>FocusRing</x:v>
      </x:c>
      <x:c r="D714" s="2" t="str">
        <x:v>States</x:v>
      </x:c>
      <x:c r="E714" s="2" t="str">
        <x:v>Enabled</x:v>
      </x:c>
      <x:c r="F714" s="2" t="str">
        <x:v>Verify resting visual and behavior.</x:v>
      </x:c>
      <x:c r="G714" s="6" t="str">
        <x:v>Required</x:v>
      </x:c>
      <x:c r="H714" s="6" t="str">
        <x:v>Pass</x:v>
      </x:c>
      <x:c r="I714" s="6" t="str">
        <x:v>internal/material3-migration/actual/M3-GAP-011/focus-light-0000.png; packages/material3/scripts/check-focus-ring-browser.mjs</x:v>
      </x:c>
      <x:c r="J714" s="6" t="str">
        <x:v>Native FocusRing evidence directly verifies enabled.</x:v>
      </x:c>
      <x:c r="K714" s="2" t="str">
        <x:v>https://github.com/material-components/material-web/blob/cbd34a8921915af94d5ef65c2a69eece41d5b4f3/focus/md-focus-ring.ts</x:v>
      </x:c>
      <x:c r="L714" s="2" t="str">
        <x:v>Ready</x:v>
      </x:c>
    </x:row>
    <x:row r="715" ht="20" customHeight="1">
      <x:c r="A715" s="2" t="str">
        <x:v>CM-0023</x:v>
      </x:c>
      <x:c r="B715" s="2" t="str">
        <x:v>md-focus-ring</x:v>
      </x:c>
      <x:c r="C715" s="2" t="str">
        <x:v>FocusRing</x:v>
      </x:c>
      <x:c r="D715" s="2" t="str">
        <x:v>States</x:v>
      </x:c>
      <x:c r="E715" s="2" t="str">
        <x:v>Hover</x:v>
      </x:c>
      <x:c r="F715" s="2" t="str">
        <x:v>Verify hover state with hover-capable pointer.</x:v>
      </x:c>
      <x:c r="G715" s="6" t="str">
        <x:v>N/A</x:v>
      </x:c>
      <x:c r="H715" s="6" t="str">
        <x:v>N/A</x:v>
      </x:c>
      <x:c r="I715" s="6" t="str"/>
      <x:c r="J715" s="6" t="str">
        <x:v>The pinned focus indication has no hover state; hover remains with the semantic control.</x:v>
      </x:c>
      <x:c r="K715" s="2" t="str">
        <x:v>https://github.com/material-components/material-web/blob/cbd34a8921915af94d5ef65c2a69eece41d5b4f3/focus/md-focus-ring.ts</x:v>
      </x:c>
      <x:c r="L715" s="2" t="str">
        <x:v>Ready</x:v>
      </x:c>
    </x:row>
    <x:row r="716" ht="20" customHeight="1">
      <x:c r="A716" s="2" t="str">
        <x:v>CM-0023</x:v>
      </x:c>
      <x:c r="B716" s="2" t="str">
        <x:v>md-focus-ring</x:v>
      </x:c>
      <x:c r="C716" s="2" t="str">
        <x:v>FocusRing</x:v>
      </x:c>
      <x:c r="D716" s="2" t="str">
        <x:v>States</x:v>
      </x:c>
      <x:c r="E716" s="2" t="str">
        <x:v>Focus visible</x:v>
      </x:c>
      <x:c r="F716" s="2" t="str">
        <x:v>Verify keyboard focus indicator and focus behavior.</x:v>
      </x:c>
      <x:c r="G716" s="6" t="str">
        <x:v>Required</x:v>
      </x:c>
      <x:c r="H716" s="6" t="str">
        <x:v>Pass</x:v>
      </x:c>
      <x:c r="I716" s="6" t="str">
        <x:v>packages/material3/scripts/check-focus-ring-browser.mjs; packages/material3/scripts/check-focus-ring-pixels.mjs; internal/material3-migration/actual/M3-GAP-011/focus-light-0260.png</x:v>
      </x:c>
      <x:c r="J716" s="6" t="str">
        <x:v>Native FocusRing evidence directly verifies focus visible.</x:v>
      </x:c>
      <x:c r="K716" s="2" t="str">
        <x:v>https://github.com/material-components/material-web/blob/cbd34a8921915af94d5ef65c2a69eece41d5b4f3/focus/md-focus-ring.ts</x:v>
      </x:c>
      <x:c r="L716" s="2" t="str">
        <x:v>Ready</x:v>
      </x:c>
    </x:row>
    <x:row r="717" ht="20" customHeight="1">
      <x:c r="A717" s="2" t="str">
        <x:v>CM-0023</x:v>
      </x:c>
      <x:c r="B717" s="2" t="str">
        <x:v>md-focus-ring</x:v>
      </x:c>
      <x:c r="C717" s="2" t="str">
        <x:v>FocusRing</x:v>
      </x:c>
      <x:c r="D717" s="2" t="str">
        <x:v>States</x:v>
      </x:c>
      <x:c r="E717" s="2" t="str">
        <x:v>Pressed</x:v>
      </x:c>
      <x:c r="F717" s="2" t="str">
        <x:v>Verify active/pressed treatment and release behavior.</x:v>
      </x:c>
      <x:c r="G717" s="6" t="str">
        <x:v>N/A</x:v>
      </x:c>
      <x:c r="H717" s="6" t="str">
        <x:v>N/A</x:v>
      </x:c>
      <x:c r="I717" s="6" t="str"/>
      <x:c r="J717" s="6" t="str">
        <x:v>Native Ripple and the control own pressed treatment; FocusRing follows focus only.</x:v>
      </x:c>
      <x:c r="K717" s="2" t="str">
        <x:v>https://github.com/material-components/material-web/blob/cbd34a8921915af94d5ef65c2a69eece41d5b4f3/focus/md-focus-ring.ts</x:v>
      </x:c>
      <x:c r="L717" s="2" t="str">
        <x:v>Ready</x:v>
      </x:c>
    </x:row>
    <x:row r="718" ht="20" customHeight="1">
      <x:c r="A718" s="2" t="str">
        <x:v>CM-0023</x:v>
      </x:c>
      <x:c r="B718" s="2" t="str">
        <x:v>md-focus-ring</x:v>
      </x:c>
      <x:c r="C718" s="2" t="str">
        <x:v>FocusRing</x:v>
      </x:c>
      <x:c r="D718" s="2" t="str">
        <x:v>States</x:v>
      </x:c>
      <x:c r="E718" s="2" t="str">
        <x:v>Selected checked</x:v>
      </x:c>
      <x:c r="F718" s="2" t="str">
        <x:v>Verify selected or checked state where applicable.</x:v>
      </x:c>
      <x:c r="G718" s="6" t="str">
        <x:v>N/A</x:v>
      </x:c>
      <x:c r="H718" s="6" t="str">
        <x:v>N/A</x:v>
      </x:c>
      <x:c r="I718" s="6" t="str"/>
      <x:c r="J718" s="6" t="str">
        <x:v>The associated semantic control owns selection and checked state; FocusRing follows focus only.</x:v>
      </x:c>
      <x:c r="K718" s="2" t="str">
        <x:v>https://github.com/material-components/material-web/blob/cbd34a8921915af94d5ef65c2a69eece41d5b4f3/focus/md-focus-ring.ts</x:v>
      </x:c>
      <x:c r="L718" s="2" t="str">
        <x:v>Ready</x:v>
      </x:c>
    </x:row>
    <x:row r="719" ht="20" customHeight="1">
      <x:c r="A719" s="2" t="str">
        <x:v>CM-0023</x:v>
      </x:c>
      <x:c r="B719" s="2" t="str">
        <x:v>md-focus-ring</x:v>
      </x:c>
      <x:c r="C719" s="2" t="str">
        <x:v>FocusRing</x:v>
      </x:c>
      <x:c r="D719" s="2" t="str">
        <x:v>States</x:v>
      </x:c>
      <x:c r="E719" s="2" t="str">
        <x:v>Disabled</x:v>
      </x:c>
      <x:c r="F719" s="2" t="str">
        <x:v>Verify disabled visual, focus, and activation behavior.</x:v>
      </x:c>
      <x:c r="G719" s="6" t="str">
        <x:v>Required</x:v>
      </x:c>
      <x:c r="H719" s="6" t="str">
        <x:v>Pass</x:v>
      </x:c>
      <x:c r="I719" s="6" t="str">
        <x:v>packages/material3/scripts/check-focus-ring-browser.mjs; packages/material3/src/FocusRing/FocusRing.tsx</x:v>
      </x:c>
      <x:c r="J719" s="6" t="str">
        <x:v>Native FocusRing evidence directly verifies disabled.</x:v>
      </x:c>
      <x:c r="K719" s="2" t="str">
        <x:v>https://github.com/material-components/material-web/blob/cbd34a8921915af94d5ef65c2a69eece41d5b4f3/focus/md-focus-ring.ts</x:v>
      </x:c>
      <x:c r="L719" s="2" t="str">
        <x:v>Ready</x:v>
      </x:c>
    </x:row>
    <x:row r="720" ht="20" customHeight="1">
      <x:c r="A720" s="2" t="str">
        <x:v>CM-0023</x:v>
      </x:c>
      <x:c r="B720" s="2" t="str">
        <x:v>md-focus-ring</x:v>
      </x:c>
      <x:c r="C720" s="2" t="str">
        <x:v>FocusRing</x:v>
      </x:c>
      <x:c r="D720" s="2" t="str">
        <x:v>States</x:v>
      </x:c>
      <x:c r="E720" s="2" t="str">
        <x:v>Invalid error</x:v>
      </x:c>
      <x:c r="F720" s="2" t="str">
        <x:v>Verify validation and error presentation where applicable.</x:v>
      </x:c>
      <x:c r="G720" s="6" t="str">
        <x:v>N/A</x:v>
      </x:c>
      <x:c r="H720" s="6" t="str">
        <x:v>N/A</x:v>
      </x:c>
      <x:c r="I720" s="6" t="str"/>
      <x:c r="J720" s="6" t="str">
        <x:v>The primitive owns no value or validation state; its control owns error presentation.</x:v>
      </x:c>
      <x:c r="K720" s="2" t="str">
        <x:v>https://github.com/material-components/material-web/blob/cbd34a8921915af94d5ef65c2a69eece41d5b4f3/focus/md-focus-ring.ts</x:v>
      </x:c>
      <x:c r="L720" s="2" t="str">
        <x:v>Ready</x:v>
      </x:c>
    </x:row>
    <x:row r="721" ht="20" customHeight="1">
      <x:c r="A721" s="2" t="str">
        <x:v>CM-0023</x:v>
      </x:c>
      <x:c r="B721" s="2" t="str">
        <x:v>md-focus-ring</x:v>
      </x:c>
      <x:c r="C721" s="2" t="str">
        <x:v>FocusRing</x:v>
      </x:c>
      <x:c r="D721" s="2" t="str">
        <x:v>States</x:v>
      </x:c>
      <x:c r="E721" s="2" t="str">
        <x:v>Loading</x:v>
      </x:c>
      <x:c r="F721" s="2" t="str">
        <x:v>Verify pending feedback and geometry where applicable.</x:v>
      </x:c>
      <x:c r="G721" s="6" t="str">
        <x:v>N/A</x:v>
      </x:c>
      <x:c r="H721" s="6" t="str">
        <x:v>N/A</x:v>
      </x:c>
      <x:c r="I721" s="6" t="str"/>
      <x:c r="J721" s="6" t="str">
        <x:v>The primitive owns no pending operation; its control owns loading feedback.</x:v>
      </x:c>
      <x:c r="K721" s="2" t="str">
        <x:v>https://github.com/material-components/material-web/blob/cbd34a8921915af94d5ef65c2a69eece41d5b4f3/focus/md-focus-ring.ts</x:v>
      </x:c>
      <x:c r="L721" s="2" t="str">
        <x:v>Ready</x:v>
      </x:c>
    </x:row>
    <x:row r="722" ht="20" customHeight="1">
      <x:c r="A722" s="2" t="str">
        <x:v>CM-0023</x:v>
      </x:c>
      <x:c r="B722" s="2" t="str">
        <x:v>md-focus-ring</x:v>
      </x:c>
      <x:c r="C722" s="2" t="str">
        <x:v>FocusRing</x:v>
      </x:c>
      <x:c r="D722" s="2" t="str">
        <x:v>States</x:v>
      </x:c>
      <x:c r="E722" s="2" t="str">
        <x:v>Read only</x:v>
      </x:c>
      <x:c r="F722" s="2" t="str">
        <x:v>Verify read-only semantics where applicable.</x:v>
      </x:c>
      <x:c r="G722" s="6" t="str">
        <x:v>N/A</x:v>
      </x:c>
      <x:c r="H722" s="6" t="str">
        <x:v>N/A</x:v>
      </x:c>
      <x:c r="I722" s="6" t="str"/>
      <x:c r="J722" s="6" t="str">
        <x:v>Read-only semantics belong to the associated control; FocusRing reflects eligible focus.</x:v>
      </x:c>
      <x:c r="K722" s="2" t="str">
        <x:v>https://github.com/material-components/material-web/blob/cbd34a8921915af94d5ef65c2a69eece41d5b4f3/focus/md-focus-ring.ts</x:v>
      </x:c>
      <x:c r="L722" s="2" t="str">
        <x:v>Ready</x:v>
      </x:c>
    </x:row>
    <x:row r="723" ht="20" customHeight="1">
      <x:c r="A723" s="2" t="str">
        <x:v>CM-0023</x:v>
      </x:c>
      <x:c r="B723" s="2" t="str">
        <x:v>md-focus-ring</x:v>
      </x:c>
      <x:c r="C723" s="2" t="str">
        <x:v>FocusRing</x:v>
      </x:c>
      <x:c r="D723" s="2" t="str">
        <x:v>States</x:v>
      </x:c>
      <x:c r="E723" s="2" t="str">
        <x:v>Open closed dragged</x:v>
      </x:c>
      <x:c r="F723" s="2" t="str">
        <x:v>Verify expanded, open, or dragged states where applicable.</x:v>
      </x:c>
      <x:c r="G723" s="6" t="str">
        <x:v>N/A</x:v>
      </x:c>
      <x:c r="H723" s="6" t="str">
        <x:v>N/A</x:v>
      </x:c>
      <x:c r="I723" s="6" t="str"/>
      <x:c r="J723" s="6" t="str">
        <x:v>The primitive owns no disclosure or drag state; these remain with the associated control.</x:v>
      </x:c>
      <x:c r="K723" s="2" t="str">
        <x:v>https://github.com/material-components/material-web/blob/cbd34a8921915af94d5ef65c2a69eece41d5b4f3/focus/md-focus-ring.ts</x:v>
      </x:c>
      <x:c r="L723" s="2" t="str">
        <x:v>Ready</x:v>
      </x:c>
    </x:row>
    <x:row r="724" ht="20" customHeight="1">
      <x:c r="A724" s="2" t="str">
        <x:v>CM-0023</x:v>
      </x:c>
      <x:c r="B724" s="2" t="str">
        <x:v>md-focus-ring</x:v>
      </x:c>
      <x:c r="C724" s="2" t="str">
        <x:v>FocusRing</x:v>
      </x:c>
      <x:c r="D724" s="2" t="str">
        <x:v>Interaction</x:v>
      </x:c>
      <x:c r="E724" s="2" t="str">
        <x:v>Pointer touch</x:v>
      </x:c>
      <x:c r="F724" s="2" t="str">
        <x:v>Verify pointer, touch, gesture, and cancellation behavior.</x:v>
      </x:c>
      <x:c r="G724" s="6" t="str">
        <x:v>Required</x:v>
      </x:c>
      <x:c r="H724" s="6" t="str">
        <x:v>Pass</x:v>
      </x:c>
      <x:c r="I724" s="6" t="str">
        <x:v>packages/material3/scripts/check-focus-ring-browser.mjs; packages/material3/src/FocusRing/FocusRing.tsx</x:v>
      </x:c>
      <x:c r="J724" s="6" t="str">
        <x:v>Mouse, touch and pen pointerdown suppress focus paint; keyboard return restores it.</x:v>
      </x:c>
      <x:c r="K724" s="2" t="str">
        <x:v>https://github.com/material-components/material-web/blob/cbd34a8921915af94d5ef65c2a69eece41d5b4f3/focus/md-focus-ring.ts</x:v>
      </x:c>
      <x:c r="L724" s="2" t="str">
        <x:v>Ready</x:v>
      </x:c>
    </x:row>
    <x:row r="725" ht="20" customHeight="1">
      <x:c r="A725" s="2" t="str">
        <x:v>CM-0023</x:v>
      </x:c>
      <x:c r="B725" s="2" t="str">
        <x:v>md-focus-ring</x:v>
      </x:c>
      <x:c r="C725" s="2" t="str">
        <x:v>FocusRing</x:v>
      </x:c>
      <x:c r="D725" s="2" t="str">
        <x:v>Interaction</x:v>
      </x:c>
      <x:c r="E725" s="2" t="str">
        <x:v>Keyboard form</x:v>
      </x:c>
      <x:c r="F725" s="2" t="str">
        <x:v>Verify keyboard controls and native form behavior.</x:v>
      </x:c>
      <x:c r="G725" s="6" t="str">
        <x:v>Required</x:v>
      </x:c>
      <x:c r="H725" s="6" t="str">
        <x:v>Pass</x:v>
      </x:c>
      <x:c r="I725" s="6" t="str">
        <x:v>packages/material3/scripts/check-focus-ring-browser.mjs; packages/material3/fixtures/focus-ring.tsx</x:v>
      </x:c>
      <x:c r="J725" s="6" t="str">
        <x:v>Native FocusRing evidence directly verifies keyboard form.</x:v>
      </x:c>
      <x:c r="K725" s="2" t="str">
        <x:v>https://github.com/material-components/material-web/blob/cbd34a8921915af94d5ef65c2a69eece41d5b4f3/focus/md-focus-ring.ts</x:v>
      </x:c>
      <x:c r="L725" s="2" t="str">
        <x:v>Ready</x:v>
      </x:c>
    </x:row>
    <x:row r="726" ht="20" customHeight="1">
      <x:c r="A726" s="2" t="str">
        <x:v>CM-0023</x:v>
      </x:c>
      <x:c r="B726" s="2" t="str">
        <x:v>md-focus-ring</x:v>
      </x:c>
      <x:c r="C726" s="2" t="str">
        <x:v>FocusRing</x:v>
      </x:c>
      <x:c r="D726" s="2" t="str">
        <x:v>Accessibility</x:v>
      </x:c>
      <x:c r="E726" s="2" t="str">
        <x:v>Semantics</x:v>
      </x:c>
      <x:c r="F726" s="2" t="str">
        <x:v>Verify name, role, state, focus order, and screen reader output.</x:v>
      </x:c>
      <x:c r="G726" s="6" t="str">
        <x:v>Required</x:v>
      </x:c>
      <x:c r="H726" s="6" t="str">
        <x:v>Pass</x:v>
      </x:c>
      <x:c r="I726" s="6" t="str">
        <x:v>packages/material3/src/FocusRing/FocusRing.test.tsx; packages/material3/scripts/check-focus-ring-browser.mjs; packages/material3/src/FocusRing/FocusRing.spec.md</x:v>
      </x:c>
      <x:c r="J726" s="6" t="str">
        <x:v>Server markup hydrates; the ring remains aria-hidden, unfocusable and role-free while its control retains semantics.</x:v>
      </x:c>
      <x:c r="K726" s="2" t="str">
        <x:v>https://github.com/material-components/material-web/blob/cbd34a8921915af94d5ef65c2a69eece41d5b4f3/focus/md-focus-ring.ts</x:v>
      </x:c>
      <x:c r="L726" s="2" t="str">
        <x:v>Ready</x:v>
      </x:c>
    </x:row>
    <x:row r="727" ht="20" customHeight="1">
      <x:c r="A727" s="2" t="str">
        <x:v>CM-0023</x:v>
      </x:c>
      <x:c r="B727" s="2" t="str">
        <x:v>md-focus-ring</x:v>
      </x:c>
      <x:c r="C727" s="2" t="str">
        <x:v>FocusRing</x:v>
      </x:c>
      <x:c r="D727" s="2" t="str">
        <x:v>Accessibility</x:v>
      </x:c>
      <x:c r="E727" s="2" t="str">
        <x:v>Contrast cues</x:v>
      </x:c>
      <x:c r="F727" s="2" t="str">
        <x:v>Verify contextual contrast and non-color cues.</x:v>
      </x:c>
      <x:c r="G727" s="6" t="str">
        <x:v>Required</x:v>
      </x:c>
      <x:c r="H727" s="6" t="str">
        <x:v>Pass</x:v>
      </x:c>
      <x:c r="I727" s="6" t="str">
        <x:v>packages/material3/scripts/check-focus-ring-browser.mjs; packages/material3/scripts/check-focus-ring-pixels.mjs</x:v>
      </x:c>
      <x:c r="J727" s="6" t="str">
        <x:v>Material two-stroke geometry persists with supported roles and forced-colors system colors.</x:v>
      </x:c>
      <x:c r="K727" s="2" t="str">
        <x:v>https://github.com/material-components/material-web/blob/cbd34a8921915af94d5ef65c2a69eece41d5b4f3/focus/md-focus-ring.ts</x:v>
      </x:c>
      <x:c r="L727" s="2" t="str">
        <x:v>Ready</x:v>
      </x:c>
    </x:row>
    <x:row r="728" ht="20" customHeight="1">
      <x:c r="A728" s="2" t="str">
        <x:v>CM-0023</x:v>
      </x:c>
      <x:c r="B728" s="2" t="str">
        <x:v>md-focus-ring</x:v>
      </x:c>
      <x:c r="C728" s="2" t="str">
        <x:v>FocusRing</x:v>
      </x:c>
      <x:c r="D728" s="2" t="str">
        <x:v>Motion</x:v>
      </x:c>
      <x:c r="E728" s="2" t="str">
        <x:v>Transitions</x:v>
      </x:c>
      <x:c r="F728" s="2" t="str">
        <x:v>Verify duration, easing, direction, and animated properties.</x:v>
      </x:c>
      <x:c r="G728" s="6" t="str">
        <x:v>Required</x:v>
      </x:c>
      <x:c r="H728" s="6" t="str">
        <x:v>Pass</x:v>
      </x:c>
      <x:c r="I728" s="6" t="str">
        <x:v>packages/material3/scripts/check-focus-ring-motion.mjs; internal/material3-migration/actual/M3-GAP-011/native-focus.webm; internal/material3-migration/actual/M3-GAP-011/motion-review.json</x:v>
      </x:c>
      <x:c r="J728" s="6" t="str">
        <x:v>Compose fast spatial/effects traces and the selected Web outward pulse are checked.</x:v>
      </x:c>
      <x:c r="K728" s="2" t="str">
        <x:v>https://github.com/material-components/material-web/blob/cbd34a8921915af94d5ef65c2a69eece41d5b4f3/focus/md-focus-ring.ts</x:v>
      </x:c>
      <x:c r="L728" s="2" t="str">
        <x:v>Ready</x:v>
      </x:c>
    </x:row>
    <x:row r="729" ht="20" customHeight="1">
      <x:c r="A729" s="2" t="str">
        <x:v>CM-0023</x:v>
      </x:c>
      <x:c r="B729" s="2" t="str">
        <x:v>md-focus-ring</x:v>
      </x:c>
      <x:c r="C729" s="2" t="str">
        <x:v>FocusRing</x:v>
      </x:c>
      <x:c r="D729" s="2" t="str">
        <x:v>Motion</x:v>
      </x:c>
      <x:c r="E729" s="2" t="str">
        <x:v>Enter exit interruption</x:v>
      </x:c>
      <x:c r="F729" s="2" t="str">
        <x:v>Verify enter/exit and interrupted transitions where applicable.</x:v>
      </x:c>
      <x:c r="G729" s="6" t="str">
        <x:v>Required</x:v>
      </x:c>
      <x:c r="H729" s="6" t="str">
        <x:v>Pass</x:v>
      </x:c>
      <x:c r="I729" s="6" t="str">
        <x:v>packages/material3/scripts/check-focus-ring-motion.mjs; internal/material3-migration/actual/M3-GAP-011/focus-light-0120.png; internal/material3-migration/actual/M3-GAP-011/focus-light-0160.png</x:v>
      </x:c>
      <x:c r="J729" s="6" t="str">
        <x:v>Timed enter, blur, interrupted refocus, reversal and settlement match source traces.</x:v>
      </x:c>
      <x:c r="K729" s="2" t="str">
        <x:v>https://github.com/material-components/material-web/blob/cbd34a8921915af94d5ef65c2a69eece41d5b4f3/focus/md-focus-ring.ts</x:v>
      </x:c>
      <x:c r="L729" s="2" t="str">
        <x:v>Ready</x:v>
      </x:c>
    </x:row>
    <x:row r="730" ht="20" customHeight="1">
      <x:c r="A730" s="2" t="str">
        <x:v>CM-0023</x:v>
      </x:c>
      <x:c r="B730" s="2" t="str">
        <x:v>md-focus-ring</x:v>
      </x:c>
      <x:c r="C730" s="2" t="str">
        <x:v>FocusRing</x:v>
      </x:c>
      <x:c r="D730" s="2" t="str">
        <x:v>Motion</x:v>
      </x:c>
      <x:c r="E730" s="2" t="str">
        <x:v>Reduced motion</x:v>
      </x:c>
      <x:c r="F730" s="2" t="str">
        <x:v>Verify reduced-motion behavior.</x:v>
      </x:c>
      <x:c r="G730" s="6" t="str">
        <x:v>Required</x:v>
      </x:c>
      <x:c r="H730" s="6" t="str">
        <x:v>Pass</x:v>
      </x:c>
      <x:c r="I730" s="6" t="str">
        <x:v>packages/material3/scripts/check-focus-ring-browser.mjs; internal/material3-migration/actual/M3-GAP-011/focus-light-reduced.png; internal/material3-migration/actual/M3-GAP-011/focus-dark-reduced.png</x:v>
      </x:c>
      <x:c r="J730" s="6" t="str">
        <x:v>The browser preference paints final geometry without spring travel.</x:v>
      </x:c>
      <x:c r="K730" s="2" t="str">
        <x:v>https://github.com/material-components/material-web/blob/cbd34a8921915af94d5ef65c2a69eece41d5b4f3/focus/md-focus-ring.ts</x:v>
      </x:c>
      <x:c r="L730" s="2" t="str">
        <x:v>Ready</x:v>
      </x:c>
    </x:row>
    <x:row r="731" ht="20" customHeight="1">
      <x:c r="A731" s="2" t="str">
        <x:v>CM-0023</x:v>
      </x:c>
      <x:c r="B731" s="2" t="str">
        <x:v>md-focus-ring</x:v>
      </x:c>
      <x:c r="C731" s="2" t="str">
        <x:v>FocusRing</x:v>
      </x:c>
      <x:c r="D731" s="2" t="str">
        <x:v>Responsive</x:v>
      </x:c>
      <x:c r="E731" s="2" t="str">
        <x:v>Viewport and container</x:v>
      </x:c>
      <x:c r="F731" s="2" t="str">
        <x:v>Verify compact, medium, expanded, and boundary conditions as applicable.</x:v>
      </x:c>
      <x:c r="G731" s="6" t="str">
        <x:v>Required</x:v>
      </x:c>
      <x:c r="H731" s="6" t="str">
        <x:v>Pass</x:v>
      </x:c>
      <x:c r="I731" s="6" t="str">
        <x:v>packages/material3/scripts/check-focus-ring-browser.mjs; packages/material3/scripts/check-focus-ring-pixels.mjs</x:v>
      </x:c>
      <x:c r="J731" s="6" t="str">
        <x:v>Desktop source and narrow 320 px checks retain owner geometry; no component breakpoint exists.</x:v>
      </x:c>
      <x:c r="K731" s="2" t="str">
        <x:v>https://github.com/material-components/material-web/blob/cbd34a8921915af94d5ef65c2a69eece41d5b4f3/focus/md-focus-ring.ts</x:v>
      </x:c>
      <x:c r="L731" s="2" t="str">
        <x:v>Ready</x:v>
      </x:c>
    </x:row>
    <x:row r="732" ht="20" customHeight="1">
      <x:c r="A732" s="2" t="str">
        <x:v>CM-0023</x:v>
      </x:c>
      <x:c r="B732" s="2" t="str">
        <x:v>md-focus-ring</x:v>
      </x:c>
      <x:c r="C732" s="2" t="str">
        <x:v>FocusRing</x:v>
      </x:c>
      <x:c r="D732" s="2" t="str">
        <x:v>Responsive</x:v>
      </x:c>
      <x:c r="E732" s="2" t="str">
        <x:v>Zoom RTL overflow</x:v>
      </x:c>
      <x:c r="F732" s="2" t="str">
        <x:v>Verify zoom, long content, overflow, and RTL layout.</x:v>
      </x:c>
      <x:c r="G732" s="6" t="str">
        <x:v>Required</x:v>
      </x:c>
      <x:c r="H732" s="6" t="str">
        <x:v>Pass</x:v>
      </x:c>
      <x:c r="I732" s="6" t="str">
        <x:v>packages/material3/scripts/check-focus-ring-browser.mjs; packages/material3/src/FocusRing/FocusRing.tsx</x:v>
      </x:c>
      <x:c r="J732" s="6" t="str">
        <x:v>Inset stays aligned at 200% zoom and RTL; clipped outward owners are diagnosed and withheld.</x:v>
      </x:c>
      <x:c r="K732" s="2" t="str">
        <x:v>https://github.com/material-components/material-web/blob/cbd34a8921915af94d5ef65c2a69eece41d5b4f3/focus/md-focus-ring.ts</x:v>
      </x:c>
      <x:c r="L732" s="2" t="str">
        <x:v>Ready</x:v>
      </x:c>
    </x:row>
    <x:row r="733" ht="20" customHeight="1">
      <x:c r="A733" s="2" t="str">
        <x:v>CM-0023</x:v>
      </x:c>
      <x:c r="B733" s="2" t="str">
        <x:v>md-focus-ring</x:v>
      </x:c>
      <x:c r="C733" s="2" t="str">
        <x:v>FocusRing</x:v>
      </x:c>
      <x:c r="D733" s="2" t="str">
        <x:v>Theming</x:v>
      </x:c>
      <x:c r="E733" s="2" t="str">
        <x:v>Color and overrides</x:v>
      </x:c>
      <x:c r="F733" s="2" t="str">
        <x:v>Verify light/dark, dynamic color, custom theme, and scoped overrides.</x:v>
      </x:c>
      <x:c r="G733" s="6" t="str">
        <x:v>Required</x:v>
      </x:c>
      <x:c r="H733" s="6" t="str">
        <x:v>Pass</x:v>
      </x:c>
      <x:c r="I733" s="6" t="str">
        <x:v>packages/material3/scripts/check-focus-ring-browser.mjs; packages/material3/src/FocusRing/FocusRing.tsx</x:v>
      </x:c>
      <x:c r="J733" s="6" t="str">
        <x:v>Native FocusRing evidence directly verifies color and overrides.</x:v>
      </x:c>
      <x:c r="K733" s="2" t="str">
        <x:v>https://github.com/material-components/material-web/blob/cbd34a8921915af94d5ef65c2a69eece41d5b4f3/focus/md-focus-ring.ts</x:v>
      </x:c>
      <x:c r="L733" s="2" t="str">
        <x:v>Ready</x:v>
      </x:c>
    </x:row>
    <x:row r="734" ht="20" customHeight="1">
      <x:c r="A734" s="2" t="str">
        <x:v>CM-0023</x:v>
      </x:c>
      <x:c r="B734" s="2" t="str">
        <x:v>md-focus-ring</x:v>
      </x:c>
      <x:c r="C734" s="2" t="str">
        <x:v>FocusRing</x:v>
      </x:c>
      <x:c r="D734" s="2" t="str">
        <x:v>Content</x:v>
      </x:c>
      <x:c r="E734" s="2" t="str">
        <x:v>Extremes and locale</x:v>
      </x:c>
      <x:c r="F734" s="2" t="str">
        <x:v>Verify empty/long content, icon-only content, and localization.</x:v>
      </x:c>
      <x:c r="G734" s="6" t="str">
        <x:v>N/A</x:v>
      </x:c>
      <x:c r="H734" s="6" t="str">
        <x:v>N/A</x:v>
      </x:c>
      <x:c r="I734" s="6" t="str"/>
      <x:c r="J734" s="6" t="str">
        <x:v>FocusRing accepts no textual children; its control owns long and localized labels.</x:v>
      </x:c>
      <x:c r="K734" s="2" t="str">
        <x:v>https://github.com/material-components/material-web/blob/cbd34a8921915af94d5ef65c2a69eece41d5b4f3/focus/md-focus-ring.ts</x:v>
      </x:c>
      <x:c r="L734" s="2" t="str">
        <x:v>Ready</x:v>
      </x:c>
    </x:row>
    <x:row r="735" ht="20" customHeight="1">
      <x:c r="A735" s="2" t="str">
        <x:v>CM-0023</x:v>
      </x:c>
      <x:c r="B735" s="2" t="str">
        <x:v>md-focus-ring</x:v>
      </x:c>
      <x:c r="C735" s="2" t="str">
        <x:v>FocusRing</x:v>
      </x:c>
      <x:c r="D735" s="2" t="str">
        <x:v>Composition</x:v>
      </x:c>
      <x:c r="E735" s="2" t="str">
        <x:v>Layering and nesting</x:v>
      </x:c>
      <x:c r="F735" s="2" t="str">
        <x:v>Verify overlays, stacking, scrolling, and nested use where applicable.</x:v>
      </x:c>
      <x:c r="G735" s="6" t="str">
        <x:v>Required</x:v>
      </x:c>
      <x:c r="H735" s="6" t="str">
        <x:v>Pass</x:v>
      </x:c>
      <x:c r="I735" s="6" t="str">
        <x:v>packages/material3/scripts/check-focus-ring-browser.mjs; packages/material3/src/FocusRing/FocusRing.tsx; packages/material3/src/FocusRing/FocusRing.spec.md</x:v>
      </x:c>
      <x:c r="J735" s="6" t="str">
        <x:v>The direct owner paints; the ring cannot intercept input and outward clipping is rejected.</x:v>
      </x:c>
      <x:c r="K735" s="2" t="str">
        <x:v>https://github.com/material-components/material-web/blob/cbd34a8921915af94d5ef65c2a69eece41d5b4f3/focus/md-focus-ring.ts</x:v>
      </x:c>
      <x:c r="L735" s="2" t="str">
        <x:v>Ready</x:v>
      </x:c>
    </x:row>
    <x:row r="736" ht="20" customHeight="1">
      <x:c r="A736" s="2" t="str">
        <x:v>CM-0023</x:v>
      </x:c>
      <x:c r="B736" s="2" t="str">
        <x:v>md-focus-ring</x:v>
      </x:c>
      <x:c r="C736" s="2" t="str">
        <x:v>FocusRing</x:v>
      </x:c>
      <x:c r="D736" s="2" t="str">
        <x:v>Engineering</x:v>
      </x:c>
      <x:c r="E736" s="2" t="str">
        <x:v>Browser SSR performance</x:v>
      </x:c>
      <x:c r="F736" s="2" t="str">
        <x:v>Verify supported browsers, SSR/hydration, layout stability, and performance as applicable.</x:v>
      </x:c>
      <x:c r="G736" s="6" t="str">
        <x:v>Required</x:v>
      </x:c>
      <x:c r="H736" s="6" t="str">
        <x:v>Pass</x:v>
      </x:c>
      <x:c r="I736" s="6" t="str">
        <x:v>packages/material3/src/FocusRing/FocusRing.test.tsx; packages/material3/scripts/check-focus-ring-browser.mjs; internal/material3-migration/actual/M3-GAP-011/performance.json</x:v>
      </x:c>
      <x:c r="J736" s="6" t="str">
        <x:v>Hydration, Chrome interaction and the approved 30-input/360-frame performance profile pass.</x:v>
      </x:c>
      <x:c r="K736" s="2" t="str">
        <x:v>https://github.com/material-components/material-web/blob/cbd34a8921915af94d5ef65c2a69eece41d5b4f3/focus/md-focus-ring.ts</x:v>
      </x:c>
      <x:c r="L736" s="2" t="str">
        <x:v>Ready</x:v>
      </x:c>
    </x:row>
    <x:row r="737" ht="20" customHeight="1">
      <x:c r="A737" s="2" t="str">
        <x:v>CM-0023</x:v>
      </x:c>
      <x:c r="B737" s="2" t="str">
        <x:v>md-focus-ring</x:v>
      </x:c>
      <x:c r="C737" s="2" t="str">
        <x:v>FocusRing</x:v>
      </x:c>
      <x:c r="D737" s="2" t="str">
        <x:v>Evidence</x:v>
      </x:c>
      <x:c r="E737" s="2" t="str">
        <x:v>Docs and regression</x:v>
      </x:c>
      <x:c r="F737" s="2" t="str">
        <x:v>Link updated docs, source, unit/browser tests, and visual evidence.</x:v>
      </x:c>
      <x:c r="G737" s="6" t="str">
        <x:v>Required</x:v>
      </x:c>
      <x:c r="H737" s="6" t="str">
        <x:v>Pass</x:v>
      </x:c>
      <x:c r="I737" s="6" t="str">
        <x:v>packages/material3/README.md; packages/material3/src/FocusRing/FocusRing.doc.mjs; packages/material3/src/FocusRing/FocusRing.test.tsx; packages/material3/scripts/check-focus-ring-browser.mjs; packages/material3/scripts/check-focus-ring-pixels.mjs</x:v>
      </x:c>
      <x:c r="J737" s="6" t="str">
        <x:v>Native FocusRing evidence directly verifies docs and regression.</x:v>
      </x:c>
      <x:c r="K737" s="2" t="str">
        <x:v>https://github.com/material-components/material-web/blob/cbd34a8921915af94d5ef65c2a69eece41d5b4f3/focus/md-focus-ring.ts</x:v>
      </x:c>
      <x:c r="L737" s="2" t="str">
        <x:v>Ready</x:v>
      </x:c>
    </x:row>
    <x:row r="738" ht="20" customHeight="1">
      <x:c r="A738" s="2" t="str">
        <x:v>CM-0024</x:v>
      </x:c>
      <x:c r="B738" s="2" t="str">
        <x:v>md-icon</x:v>
      </x:c>
      <x:c r="C738" s="2" t="str">
        <x:v>Icon + MaterialSymbol</x:v>
      </x:c>
      <x:c r="D738" s="2" t="str">
        <x:v>Coverage</x:v>
      </x:c>
      <x:c r="E738" s="2" t="str">
        <x:v>Type and variant</x:v>
      </x:c>
      <x:c r="F738" s="2" t="str">
        <x:v>Identify the corresponding Material 3 type and supported variants.</x:v>
      </x:c>
      <x:c r="G738" s="6" t="str">
        <x:v>Required</x:v>
      </x:c>
      <x:c r="H738" s="6" t="str">
        <x:v>Pass</x:v>
      </x:c>
      <x:c r="I738" s="6" t="str">
        <x:v>packages/material3/src/Icon/Icon.tsx; packages/material3/src/MaterialSymbol/MaterialSymbol.tsx; packages/material3/scripts/check-icons-browser.mjs</x:v>
      </x:c>
      <x:c r="J738" s="6" t="str">
        <x:v>Native Icon and font-backed symbol are verified independently of Core.</x:v>
      </x:c>
      <x:c r="K738" s="2" t="str">
        <x:v>https://github.com/material-components/material-web/blob/cbd34a8921915af94d5ef65c2a69eece41d5b4f3/docs/components/icon.md</x:v>
      </x:c>
      <x:c r="L738" s="2" t="str">
        <x:f>IF(OR(AND(G738="Required",H738="Pass",I738&lt;&gt;""),AND(G738="N/A",J738&lt;&gt;"")),"Ready","Open")</x:f>
        <x:v>Ready</x:v>
      </x:c>
    </x:row>
    <x:row r="739" ht="20" customHeight="1">
      <x:c r="A739" s="2" t="str">
        <x:v>CM-0024</x:v>
      </x:c>
      <x:c r="B739" s="2" t="str">
        <x:v>md-icon</x:v>
      </x:c>
      <x:c r="C739" s="2" t="str">
        <x:v>Icon + MaterialSymbol</x:v>
      </x:c>
      <x:c r="D739" s="2" t="str">
        <x:v>Coverage</x:v>
      </x:c>
      <x:c r="E739" s="2" t="str">
        <x:v>Properties and slots</x:v>
      </x:c>
      <x:c r="F739" s="2" t="str">
        <x:v>Compare public configuration, content slots, and composition.</x:v>
      </x:c>
      <x:c r="G739" s="6" t="str">
        <x:v>Required</x:v>
      </x:c>
      <x:c r="H739" s="6" t="str">
        <x:v>Pass</x:v>
      </x:c>
      <x:c r="I739" s="6" t="str">
        <x:v>packages/material3/src/Icon/Icon.doc.mjs; packages/material3/src/MaterialSymbol/MaterialSymbol.doc.mjs; packages/material3/src/Icon/Icon.test.tsx</x:v>
      </x:c>
      <x:c r="J739" s="6" t="str">
        <x:v>Native Icon and font-backed symbol are verified independently of Core.</x:v>
      </x:c>
      <x:c r="K739" s="2" t="str">
        <x:v>https://github.com/material-components/material-web/blob/cbd34a8921915af94d5ef65c2a69eece41d5b4f3/docs/components/icon.md</x:v>
      </x:c>
      <x:c r="L739" s="2" t="str">
        <x:f>IF(OR(AND(G739="Required",H739="Pass",I739&lt;&gt;""),AND(G739="N/A",J739&lt;&gt;"")),"Ready","Open")</x:f>
        <x:v>Ready</x:v>
      </x:c>
    </x:row>
    <x:row r="740" ht="20" customHeight="1">
      <x:c r="A740" s="2" t="str">
        <x:v>CM-0024</x:v>
      </x:c>
      <x:c r="B740" s="2" t="str">
        <x:v>md-icon</x:v>
      </x:c>
      <x:c r="C740" s="2" t="str">
        <x:v>Icon + MaterialSymbol</x:v>
      </x:c>
      <x:c r="D740" s="2" t="str">
        <x:v>Anatomy</x:v>
      </x:c>
      <x:c r="E740" s="2" t="str">
        <x:v>Parts and geometry</x:v>
      </x:c>
      <x:c r="F740" s="2" t="str">
        <x:v>Compare parts, dimensions, alignment, spacing, and icon placement.</x:v>
      </x:c>
      <x:c r="G740" s="6" t="str">
        <x:v>Required</x:v>
      </x:c>
      <x:c r="H740" s="6" t="str">
        <x:v>Pass</x:v>
      </x:c>
      <x:c r="I740" s="6" t="str">
        <x:v>packages/material3/scripts/check-icons-browser.mjs; internal/material3-migration/actual/M3-NAT-003/icons-light.png</x:v>
      </x:c>
      <x:c r="J740" s="6" t="str">
        <x:v>Native Icon and font-backed symbol are verified independently of Core.</x:v>
      </x:c>
      <x:c r="K740" s="2" t="str">
        <x:v>https://github.com/material-components/material-web/blob/cbd34a8921915af94d5ef65c2a69eece41d5b4f3/docs/components/icon.md</x:v>
      </x:c>
      <x:c r="L740" s="2" t="str">
        <x:f>IF(OR(AND(G740="Required",H740="Pass",I740&lt;&gt;""),AND(G740="N/A",J740&lt;&gt;"")),"Ready","Open")</x:f>
        <x:v>Ready</x:v>
      </x:c>
    </x:row>
    <x:row r="741" ht="20" customHeight="1">
      <x:c r="A741" s="2" t="str">
        <x:v>CM-0024</x:v>
      </x:c>
      <x:c r="B741" s="2" t="str">
        <x:v>md-icon</x:v>
      </x:c>
      <x:c r="C741" s="2" t="str">
        <x:v>Icon + MaterialSymbol</x:v>
      </x:c>
      <x:c r="D741" s="2" t="str">
        <x:v>Anatomy</x:v>
      </x:c>
      <x:c r="E741" s="2" t="str">
        <x:v>Touch target</x:v>
      </x:c>
      <x:c r="F741" s="2" t="str">
        <x:v>Verify the applicable Material target geometry.</x:v>
      </x:c>
      <x:c r="G741" s="6" t="str">
        <x:v>N/A</x:v>
      </x:c>
      <x:c r="H741" s="6" t="str">
        <x:v>N/A</x:v>
      </x:c>
      <x:c r="I741" s="6"/>
      <x:c r="J741" s="6" t="str">
        <x:v>Standalone Icon is a presentational glyph. The interactive parent owns controls, target geometry, state, and motion; Icon has no container or elevation.</x:v>
      </x:c>
      <x:c r="K741" s="2" t="str">
        <x:v>https://github.com/material-components/material-web/blob/cbd34a8921915af94d5ef65c2a69eece41d5b4f3/docs/components/icon.md</x:v>
      </x:c>
      <x:c r="L741" s="2" t="str">
        <x:f>IF(OR(AND(G741="Required",H741="Pass",I741&lt;&gt;""),AND(G741="N/A",J741&lt;&gt;"")),"Ready","Open")</x:f>
        <x:v>Ready</x:v>
      </x:c>
    </x:row>
    <x:row r="742" ht="20" customHeight="1">
      <x:c r="A742" s="2" t="str">
        <x:v>CM-0024</x:v>
      </x:c>
      <x:c r="B742" s="2" t="str">
        <x:v>md-icon</x:v>
      </x:c>
      <x:c r="C742" s="2" t="str">
        <x:v>Icon + MaterialSymbol</x:v>
      </x:c>
      <x:c r="D742" s="2" t="str">
        <x:v>Visual tokens</x:v>
      </x:c>
      <x:c r="E742" s="2" t="str">
        <x:v>Color light</x:v>
      </x:c>
      <x:c r="F742" s="2" t="str">
        <x:v>Verify semantic container, content, border, and state colors in light mode.</x:v>
      </x:c>
      <x:c r="G742" s="6" t="str">
        <x:v>Required</x:v>
      </x:c>
      <x:c r="H742" s="6" t="str">
        <x:v>Pass</x:v>
      </x:c>
      <x:c r="I742" s="6" t="str">
        <x:v>packages/material3/scripts/check-icons-browser.mjs; internal/material3-migration/actual/M3-NAT-003/icons-light.png</x:v>
      </x:c>
      <x:c r="J742" s="6" t="str">
        <x:v>Native Icon and font-backed symbol are verified independently of Core.</x:v>
      </x:c>
      <x:c r="K742" s="2" t="str">
        <x:v>https://github.com/material-components/material-web/blob/cbd34a8921915af94d5ef65c2a69eece41d5b4f3/docs/components/icon.md</x:v>
      </x:c>
      <x:c r="L742" s="2" t="str">
        <x:f>IF(OR(AND(G742="Required",H742="Pass",I742&lt;&gt;""),AND(G742="N/A",J742&lt;&gt;"")),"Ready","Open")</x:f>
        <x:v>Ready</x:v>
      </x:c>
    </x:row>
    <x:row r="743" ht="20" customHeight="1">
      <x:c r="A743" s="2" t="str">
        <x:v>CM-0024</x:v>
      </x:c>
      <x:c r="B743" s="2" t="str">
        <x:v>md-icon</x:v>
      </x:c>
      <x:c r="C743" s="2" t="str">
        <x:v>Icon + MaterialSymbol</x:v>
      </x:c>
      <x:c r="D743" s="2" t="str">
        <x:v>Visual tokens</x:v>
      </x:c>
      <x:c r="E743" s="2" t="str">
        <x:v>Color dark</x:v>
      </x:c>
      <x:c r="F743" s="2" t="str">
        <x:v>Verify semantic container, content, border, and state colors in dark mode.</x:v>
      </x:c>
      <x:c r="G743" s="6" t="str">
        <x:v>Required</x:v>
      </x:c>
      <x:c r="H743" s="6" t="str">
        <x:v>Pass</x:v>
      </x:c>
      <x:c r="I743" s="6" t="str">
        <x:v>packages/material3/scripts/check-icons-browser.mjs; internal/material3-migration/actual/M3-NAT-003/icons-dark.png</x:v>
      </x:c>
      <x:c r="J743" s="6" t="str">
        <x:v>Native Icon and font-backed symbol are verified independently of Core.</x:v>
      </x:c>
      <x:c r="K743" s="2" t="str">
        <x:v>https://github.com/material-components/material-web/blob/cbd34a8921915af94d5ef65c2a69eece41d5b4f3/docs/components/icon.md</x:v>
      </x:c>
      <x:c r="L743" s="2" t="str">
        <x:f>IF(OR(AND(G743="Required",H743="Pass",I743&lt;&gt;""),AND(G743="N/A",J743&lt;&gt;"")),"Ready","Open")</x:f>
        <x:v>Ready</x:v>
      </x:c>
    </x:row>
    <x:row r="744" ht="20" customHeight="1">
      <x:c r="A744" s="2" t="str">
        <x:v>CM-0024</x:v>
      </x:c>
      <x:c r="B744" s="2" t="str">
        <x:v>md-icon</x:v>
      </x:c>
      <x:c r="C744" s="2" t="str">
        <x:v>Icon + MaterialSymbol</x:v>
      </x:c>
      <x:c r="D744" s="2" t="str">
        <x:v>Visual tokens</x:v>
      </x:c>
      <x:c r="E744" s="2" t="str">
        <x:v>Typography</x:v>
      </x:c>
      <x:c r="F744" s="2" t="str">
        <x:v>Verify family, scale role, size, line height, weight, and tracking.</x:v>
      </x:c>
      <x:c r="G744" s="6" t="str">
        <x:v>Required</x:v>
      </x:c>
      <x:c r="H744" s="6" t="str">
        <x:v>Pass</x:v>
      </x:c>
      <x:c r="I744" s="6" t="str">
        <x:v>packages/material3/src/MaterialSymbol/MaterialSymbol.tsx; packages/material3/scripts/check-icons-browser.mjs</x:v>
      </x:c>
      <x:c r="J744" s="6" t="str">
        <x:v>Native Icon and font-backed symbol are verified independently of Core.</x:v>
      </x:c>
      <x:c r="K744" s="2" t="str">
        <x:v>https://github.com/material-components/material-web/blob/cbd34a8921915af94d5ef65c2a69eece41d5b4f3/docs/components/icon.md</x:v>
      </x:c>
      <x:c r="L744" s="2" t="str">
        <x:f>IF(OR(AND(G744="Required",H744="Pass",I744&lt;&gt;""),AND(G744="N/A",J744&lt;&gt;"")),"Ready","Open")</x:f>
        <x:v>Ready</x:v>
      </x:c>
    </x:row>
    <x:row r="745" ht="20" customHeight="1">
      <x:c r="A745" s="2" t="str">
        <x:v>CM-0024</x:v>
      </x:c>
      <x:c r="B745" s="2" t="str">
        <x:v>md-icon</x:v>
      </x:c>
      <x:c r="C745" s="2" t="str">
        <x:v>Icon + MaterialSymbol</x:v>
      </x:c>
      <x:c r="D745" s="2" t="str">
        <x:v>Visual tokens</x:v>
      </x:c>
      <x:c r="E745" s="2" t="str">
        <x:v>Shape spacing elevation</x:v>
      </x:c>
      <x:c r="F745" s="2" t="str">
        <x:v>Verify corners, padding, gaps, borders, tonal and shadow elevation.</x:v>
      </x:c>
      <x:c r="G745" s="6" t="str">
        <x:v>N/A</x:v>
      </x:c>
      <x:c r="H745" s="6" t="str">
        <x:v>N/A</x:v>
      </x:c>
      <x:c r="I745" s="6"/>
      <x:c r="J745" s="6" t="str">
        <x:v>Standalone Icon is a presentational glyph. The interactive parent owns controls, target geometry, state, and motion; Icon has no container or elevation.</x:v>
      </x:c>
      <x:c r="K745" s="2" t="str">
        <x:v>https://github.com/material-components/material-web/blob/cbd34a8921915af94d5ef65c2a69eece41d5b4f3/docs/components/icon.md</x:v>
      </x:c>
      <x:c r="L745" s="2" t="str">
        <x:f>IF(OR(AND(G745="Required",H745="Pass",I745&lt;&gt;""),AND(G745="N/A",J745&lt;&gt;"")),"Ready","Open")</x:f>
        <x:v>Ready</x:v>
      </x:c>
    </x:row>
    <x:row r="746" ht="20" customHeight="1">
      <x:c r="A746" s="2" t="str">
        <x:v>CM-0024</x:v>
      </x:c>
      <x:c r="B746" s="2" t="str">
        <x:v>md-icon</x:v>
      </x:c>
      <x:c r="C746" s="2" t="str">
        <x:v>Icon + MaterialSymbol</x:v>
      </x:c>
      <x:c r="D746" s="2" t="str">
        <x:v>States</x:v>
      </x:c>
      <x:c r="E746" s="2" t="str">
        <x:v>Enabled</x:v>
      </x:c>
      <x:c r="F746" s="2" t="str">
        <x:v>Verify resting visual and behavior.</x:v>
      </x:c>
      <x:c r="G746" s="6" t="str">
        <x:v>Required</x:v>
      </x:c>
      <x:c r="H746" s="6" t="str">
        <x:v>Pass</x:v>
      </x:c>
      <x:c r="I746" s="6" t="str">
        <x:v>packages/material3/scripts/check-icons-browser.mjs; packages/material3/src/Icon/Icon.test.tsx</x:v>
      </x:c>
      <x:c r="J746" s="6" t="str">
        <x:v>Native Icon and font-backed symbol are verified independently of Core.</x:v>
      </x:c>
      <x:c r="K746" s="2" t="str">
        <x:v>https://github.com/material-components/material-web/blob/cbd34a8921915af94d5ef65c2a69eece41d5b4f3/docs/components/icon.md</x:v>
      </x:c>
      <x:c r="L746" s="2" t="str">
        <x:f>IF(OR(AND(G746="Required",H746="Pass",I746&lt;&gt;""),AND(G746="N/A",J746&lt;&gt;"")),"Ready","Open")</x:f>
        <x:v>Ready</x:v>
      </x:c>
    </x:row>
    <x:row r="747" ht="20" customHeight="1">
      <x:c r="A747" s="2" t="str">
        <x:v>CM-0024</x:v>
      </x:c>
      <x:c r="B747" s="2" t="str">
        <x:v>md-icon</x:v>
      </x:c>
      <x:c r="C747" s="2" t="str">
        <x:v>Icon + MaterialSymbol</x:v>
      </x:c>
      <x:c r="D747" s="2" t="str">
        <x:v>States</x:v>
      </x:c>
      <x:c r="E747" s="2" t="str">
        <x:v>Hover</x:v>
      </x:c>
      <x:c r="F747" s="2" t="str">
        <x:v>Verify hover state with hover-capable pointer.</x:v>
      </x:c>
      <x:c r="G747" s="6" t="str">
        <x:v>N/A</x:v>
      </x:c>
      <x:c r="H747" s="6" t="str">
        <x:v>N/A</x:v>
      </x:c>
      <x:c r="I747" s="6"/>
      <x:c r="J747" s="6" t="str">
        <x:v>Standalone Icon is a presentational glyph. The interactive parent owns controls, target geometry, state, and motion; Icon has no container or elevation.</x:v>
      </x:c>
      <x:c r="K747" s="2" t="str">
        <x:v>https://github.com/material-components/material-web/blob/cbd34a8921915af94d5ef65c2a69eece41d5b4f3/docs/components/icon.md</x:v>
      </x:c>
      <x:c r="L747" s="2" t="str">
        <x:f>IF(OR(AND(G747="Required",H747="Pass",I747&lt;&gt;""),AND(G747="N/A",J747&lt;&gt;"")),"Ready","Open")</x:f>
        <x:v>Ready</x:v>
      </x:c>
    </x:row>
    <x:row r="748" ht="20" customHeight="1">
      <x:c r="A748" s="2" t="str">
        <x:v>CM-0024</x:v>
      </x:c>
      <x:c r="B748" s="2" t="str">
        <x:v>md-icon</x:v>
      </x:c>
      <x:c r="C748" s="2" t="str">
        <x:v>Icon + MaterialSymbol</x:v>
      </x:c>
      <x:c r="D748" s="2" t="str">
        <x:v>States</x:v>
      </x:c>
      <x:c r="E748" s="2" t="str">
        <x:v>Focus visible</x:v>
      </x:c>
      <x:c r="F748" s="2" t="str">
        <x:v>Verify keyboard focus indicator and focus behavior.</x:v>
      </x:c>
      <x:c r="G748" s="6" t="str">
        <x:v>N/A</x:v>
      </x:c>
      <x:c r="H748" s="6" t="str">
        <x:v>N/A</x:v>
      </x:c>
      <x:c r="I748" s="6"/>
      <x:c r="J748" s="6" t="str">
        <x:v>Standalone Icon is a presentational glyph. The interactive parent owns controls, target geometry, state, and motion; Icon has no container or elevation.</x:v>
      </x:c>
      <x:c r="K748" s="2" t="str">
        <x:v>https://github.com/material-components/material-web/blob/cbd34a8921915af94d5ef65c2a69eece41d5b4f3/docs/components/icon.md</x:v>
      </x:c>
      <x:c r="L748" s="2" t="str">
        <x:f>IF(OR(AND(G748="Required",H748="Pass",I748&lt;&gt;""),AND(G748="N/A",J748&lt;&gt;"")),"Ready","Open")</x:f>
        <x:v>Ready</x:v>
      </x:c>
    </x:row>
    <x:row r="749" ht="20" customHeight="1">
      <x:c r="A749" s="2" t="str">
        <x:v>CM-0024</x:v>
      </x:c>
      <x:c r="B749" s="2" t="str">
        <x:v>md-icon</x:v>
      </x:c>
      <x:c r="C749" s="2" t="str">
        <x:v>Icon + MaterialSymbol</x:v>
      </x:c>
      <x:c r="D749" s="2" t="str">
        <x:v>States</x:v>
      </x:c>
      <x:c r="E749" s="2" t="str">
        <x:v>Pressed</x:v>
      </x:c>
      <x:c r="F749" s="2" t="str">
        <x:v>Verify active/pressed treatment and release behavior.</x:v>
      </x:c>
      <x:c r="G749" s="6" t="str">
        <x:v>N/A</x:v>
      </x:c>
      <x:c r="H749" s="6" t="str">
        <x:v>N/A</x:v>
      </x:c>
      <x:c r="I749" s="6"/>
      <x:c r="J749" s="6" t="str">
        <x:v>Standalone Icon is a presentational glyph. The interactive parent owns controls, target geometry, state, and motion; Icon has no container or elevation.</x:v>
      </x:c>
      <x:c r="K749" s="2" t="str">
        <x:v>https://github.com/material-components/material-web/blob/cbd34a8921915af94d5ef65c2a69eece41d5b4f3/docs/components/icon.md</x:v>
      </x:c>
      <x:c r="L749" s="2" t="str">
        <x:f>IF(OR(AND(G749="Required",H749="Pass",I749&lt;&gt;""),AND(G749="N/A",J749&lt;&gt;"")),"Ready","Open")</x:f>
        <x:v>Ready</x:v>
      </x:c>
    </x:row>
    <x:row r="750" ht="20" customHeight="1">
      <x:c r="A750" s="2" t="str">
        <x:v>CM-0024</x:v>
      </x:c>
      <x:c r="B750" s="2" t="str">
        <x:v>md-icon</x:v>
      </x:c>
      <x:c r="C750" s="2" t="str">
        <x:v>Icon + MaterialSymbol</x:v>
      </x:c>
      <x:c r="D750" s="2" t="str">
        <x:v>States</x:v>
      </x:c>
      <x:c r="E750" s="2" t="str">
        <x:v>Selected checked</x:v>
      </x:c>
      <x:c r="F750" s="2" t="str">
        <x:v>Verify selected or checked state where applicable.</x:v>
      </x:c>
      <x:c r="G750" s="6" t="str">
        <x:v>N/A</x:v>
      </x:c>
      <x:c r="H750" s="6" t="str">
        <x:v>N/A</x:v>
      </x:c>
      <x:c r="I750" s="6"/>
      <x:c r="J750" s="6" t="str">
        <x:v>Standalone Icon is a presentational glyph. The interactive parent owns controls, target geometry, state, and motion; Icon has no container or elevation.</x:v>
      </x:c>
      <x:c r="K750" s="2" t="str">
        <x:v>https://github.com/material-components/material-web/blob/cbd34a8921915af94d5ef65c2a69eece41d5b4f3/docs/components/icon.md</x:v>
      </x:c>
      <x:c r="L750" s="2" t="str">
        <x:f>IF(OR(AND(G750="Required",H750="Pass",I750&lt;&gt;""),AND(G750="N/A",J750&lt;&gt;"")),"Ready","Open")</x:f>
        <x:v>Ready</x:v>
      </x:c>
    </x:row>
    <x:row r="751" ht="20" customHeight="1">
      <x:c r="A751" s="2" t="str">
        <x:v>CM-0024</x:v>
      </x:c>
      <x:c r="B751" s="2" t="str">
        <x:v>md-icon</x:v>
      </x:c>
      <x:c r="C751" s="2" t="str">
        <x:v>Icon + MaterialSymbol</x:v>
      </x:c>
      <x:c r="D751" s="2" t="str">
        <x:v>States</x:v>
      </x:c>
      <x:c r="E751" s="2" t="str">
        <x:v>Disabled</x:v>
      </x:c>
      <x:c r="F751" s="2" t="str">
        <x:v>Verify disabled visual, focus, and activation behavior.</x:v>
      </x:c>
      <x:c r="G751" s="6" t="str">
        <x:v>N/A</x:v>
      </x:c>
      <x:c r="H751" s="6" t="str">
        <x:v>N/A</x:v>
      </x:c>
      <x:c r="I751" s="6"/>
      <x:c r="J751" s="6" t="str">
        <x:v>Standalone Icon is a presentational glyph. The interactive parent owns controls, target geometry, state, and motion; Icon has no container or elevation.</x:v>
      </x:c>
      <x:c r="K751" s="2" t="str">
        <x:v>https://github.com/material-components/material-web/blob/cbd34a8921915af94d5ef65c2a69eece41d5b4f3/docs/components/icon.md</x:v>
      </x:c>
      <x:c r="L751" s="2" t="str">
        <x:f>IF(OR(AND(G751="Required",H751="Pass",I751&lt;&gt;""),AND(G751="N/A",J751&lt;&gt;"")),"Ready","Open")</x:f>
        <x:v>Ready</x:v>
      </x:c>
    </x:row>
    <x:row r="752" ht="20" customHeight="1">
      <x:c r="A752" s="2" t="str">
        <x:v>CM-0024</x:v>
      </x:c>
      <x:c r="B752" s="2" t="str">
        <x:v>md-icon</x:v>
      </x:c>
      <x:c r="C752" s="2" t="str">
        <x:v>Icon + MaterialSymbol</x:v>
      </x:c>
      <x:c r="D752" s="2" t="str">
        <x:v>States</x:v>
      </x:c>
      <x:c r="E752" s="2" t="str">
        <x:v>Invalid error</x:v>
      </x:c>
      <x:c r="F752" s="2" t="str">
        <x:v>Verify validation and error presentation where applicable.</x:v>
      </x:c>
      <x:c r="G752" s="6" t="str">
        <x:v>N/A</x:v>
      </x:c>
      <x:c r="H752" s="6" t="str">
        <x:v>N/A</x:v>
      </x:c>
      <x:c r="I752" s="6"/>
      <x:c r="J752" s="6" t="str">
        <x:v>Standalone Icon is a presentational glyph. The interactive parent owns controls, target geometry, state, and motion; Icon has no container or elevation.</x:v>
      </x:c>
      <x:c r="K752" s="2" t="str">
        <x:v>https://github.com/material-components/material-web/blob/cbd34a8921915af94d5ef65c2a69eece41d5b4f3/docs/components/icon.md</x:v>
      </x:c>
      <x:c r="L752" s="2" t="str">
        <x:f>IF(OR(AND(G752="Required",H752="Pass",I752&lt;&gt;""),AND(G752="N/A",J752&lt;&gt;"")),"Ready","Open")</x:f>
        <x:v>Ready</x:v>
      </x:c>
    </x:row>
    <x:row r="753" ht="20" customHeight="1">
      <x:c r="A753" s="2" t="str">
        <x:v>CM-0024</x:v>
      </x:c>
      <x:c r="B753" s="2" t="str">
        <x:v>md-icon</x:v>
      </x:c>
      <x:c r="C753" s="2" t="str">
        <x:v>Icon + MaterialSymbol</x:v>
      </x:c>
      <x:c r="D753" s="2" t="str">
        <x:v>States</x:v>
      </x:c>
      <x:c r="E753" s="2" t="str">
        <x:v>Loading</x:v>
      </x:c>
      <x:c r="F753" s="2" t="str">
        <x:v>Verify pending feedback and geometry where applicable.</x:v>
      </x:c>
      <x:c r="G753" s="6" t="str">
        <x:v>N/A</x:v>
      </x:c>
      <x:c r="H753" s="6" t="str">
        <x:v>N/A</x:v>
      </x:c>
      <x:c r="I753" s="6"/>
      <x:c r="J753" s="6" t="str">
        <x:v>Standalone Icon is a presentational glyph. The interactive parent owns controls, target geometry, state, and motion; Icon has no container or elevation.</x:v>
      </x:c>
      <x:c r="K753" s="2" t="str">
        <x:v>https://github.com/material-components/material-web/blob/cbd34a8921915af94d5ef65c2a69eece41d5b4f3/docs/components/icon.md</x:v>
      </x:c>
      <x:c r="L753" s="2" t="str">
        <x:f>IF(OR(AND(G753="Required",H753="Pass",I753&lt;&gt;""),AND(G753="N/A",J753&lt;&gt;"")),"Ready","Open")</x:f>
        <x:v>Ready</x:v>
      </x:c>
    </x:row>
    <x:row r="754" ht="20" customHeight="1">
      <x:c r="A754" s="2" t="str">
        <x:v>CM-0024</x:v>
      </x:c>
      <x:c r="B754" s="2" t="str">
        <x:v>md-icon</x:v>
      </x:c>
      <x:c r="C754" s="2" t="str">
        <x:v>Icon + MaterialSymbol</x:v>
      </x:c>
      <x:c r="D754" s="2" t="str">
        <x:v>States</x:v>
      </x:c>
      <x:c r="E754" s="2" t="str">
        <x:v>Read only</x:v>
      </x:c>
      <x:c r="F754" s="2" t="str">
        <x:v>Verify read-only semantics where applicable.</x:v>
      </x:c>
      <x:c r="G754" s="6" t="str">
        <x:v>N/A</x:v>
      </x:c>
      <x:c r="H754" s="6" t="str">
        <x:v>N/A</x:v>
      </x:c>
      <x:c r="I754" s="6"/>
      <x:c r="J754" s="6" t="str">
        <x:v>Standalone Icon is a presentational glyph. The interactive parent owns controls, target geometry, state, and motion; Icon has no container or elevation.</x:v>
      </x:c>
      <x:c r="K754" s="2" t="str">
        <x:v>https://github.com/material-components/material-web/blob/cbd34a8921915af94d5ef65c2a69eece41d5b4f3/docs/components/icon.md</x:v>
      </x:c>
      <x:c r="L754" s="2" t="str">
        <x:f>IF(OR(AND(G754="Required",H754="Pass",I754&lt;&gt;""),AND(G754="N/A",J754&lt;&gt;"")),"Ready","Open")</x:f>
        <x:v>Ready</x:v>
      </x:c>
    </x:row>
    <x:row r="755" ht="20" customHeight="1">
      <x:c r="A755" s="2" t="str">
        <x:v>CM-0024</x:v>
      </x:c>
      <x:c r="B755" s="2" t="str">
        <x:v>md-icon</x:v>
      </x:c>
      <x:c r="C755" s="2" t="str">
        <x:v>Icon + MaterialSymbol</x:v>
      </x:c>
      <x:c r="D755" s="2" t="str">
        <x:v>States</x:v>
      </x:c>
      <x:c r="E755" s="2" t="str">
        <x:v>Open closed dragged</x:v>
      </x:c>
      <x:c r="F755" s="2" t="str">
        <x:v>Verify expanded, open, or dragged states where applicable.</x:v>
      </x:c>
      <x:c r="G755" s="6" t="str">
        <x:v>N/A</x:v>
      </x:c>
      <x:c r="H755" s="6" t="str">
        <x:v>N/A</x:v>
      </x:c>
      <x:c r="I755" s="6"/>
      <x:c r="J755" s="6" t="str">
        <x:v>Standalone Icon is a presentational glyph. The interactive parent owns controls, target geometry, state, and motion; Icon has no container or elevation.</x:v>
      </x:c>
      <x:c r="K755" s="2" t="str">
        <x:v>https://github.com/material-components/material-web/blob/cbd34a8921915af94d5ef65c2a69eece41d5b4f3/docs/components/icon.md</x:v>
      </x:c>
      <x:c r="L755" s="2" t="str">
        <x:f>IF(OR(AND(G755="Required",H755="Pass",I755&lt;&gt;""),AND(G755="N/A",J755&lt;&gt;"")),"Ready","Open")</x:f>
        <x:v>Ready</x:v>
      </x:c>
    </x:row>
    <x:row r="756" ht="20" customHeight="1">
      <x:c r="A756" s="2" t="str">
        <x:v>CM-0024</x:v>
      </x:c>
      <x:c r="B756" s="2" t="str">
        <x:v>md-icon</x:v>
      </x:c>
      <x:c r="C756" s="2" t="str">
        <x:v>Icon + MaterialSymbol</x:v>
      </x:c>
      <x:c r="D756" s="2" t="str">
        <x:v>Interaction</x:v>
      </x:c>
      <x:c r="E756" s="2" t="str">
        <x:v>Pointer touch</x:v>
      </x:c>
      <x:c r="F756" s="2" t="str">
        <x:v>Verify pointer, touch, gesture, and cancellation behavior.</x:v>
      </x:c>
      <x:c r="G756" s="6" t="str">
        <x:v>N/A</x:v>
      </x:c>
      <x:c r="H756" s="6" t="str">
        <x:v>N/A</x:v>
      </x:c>
      <x:c r="I756" s="6"/>
      <x:c r="J756" s="6" t="str">
        <x:v>Standalone Icon is a presentational glyph. The interactive parent owns controls, target geometry, state, and motion; Icon has no container or elevation.</x:v>
      </x:c>
      <x:c r="K756" s="2" t="str">
        <x:v>https://github.com/material-components/material-web/blob/cbd34a8921915af94d5ef65c2a69eece41d5b4f3/docs/components/icon.md</x:v>
      </x:c>
      <x:c r="L756" s="2" t="str">
        <x:f>IF(OR(AND(G756="Required",H756="Pass",I756&lt;&gt;""),AND(G756="N/A",J756&lt;&gt;"")),"Ready","Open")</x:f>
        <x:v>Ready</x:v>
      </x:c>
    </x:row>
    <x:row r="757" ht="20" customHeight="1">
      <x:c r="A757" s="2" t="str">
        <x:v>CM-0024</x:v>
      </x:c>
      <x:c r="B757" s="2" t="str">
        <x:v>md-icon</x:v>
      </x:c>
      <x:c r="C757" s="2" t="str">
        <x:v>Icon + MaterialSymbol</x:v>
      </x:c>
      <x:c r="D757" s="2" t="str">
        <x:v>Interaction</x:v>
      </x:c>
      <x:c r="E757" s="2" t="str">
        <x:v>Keyboard form</x:v>
      </x:c>
      <x:c r="F757" s="2" t="str">
        <x:v>Verify keyboard controls and native form behavior.</x:v>
      </x:c>
      <x:c r="G757" s="6" t="str">
        <x:v>N/A</x:v>
      </x:c>
      <x:c r="H757" s="6" t="str">
        <x:v>N/A</x:v>
      </x:c>
      <x:c r="I757" s="6"/>
      <x:c r="J757" s="6" t="str">
        <x:v>Standalone Icon is a presentational glyph. The interactive parent owns controls, target geometry, state, and motion; Icon has no container or elevation.</x:v>
      </x:c>
      <x:c r="K757" s="2" t="str">
        <x:v>https://github.com/material-components/material-web/blob/cbd34a8921915af94d5ef65c2a69eece41d5b4f3/docs/components/icon.md</x:v>
      </x:c>
      <x:c r="L757" s="2" t="str">
        <x:f>IF(OR(AND(G757="Required",H757="Pass",I757&lt;&gt;""),AND(G757="N/A",J757&lt;&gt;"")),"Ready","Open")</x:f>
        <x:v>Ready</x:v>
      </x:c>
    </x:row>
    <x:row r="758" ht="20" customHeight="1">
      <x:c r="A758" s="2" t="str">
        <x:v>CM-0024</x:v>
      </x:c>
      <x:c r="B758" s="2" t="str">
        <x:v>md-icon</x:v>
      </x:c>
      <x:c r="C758" s="2" t="str">
        <x:v>Icon + MaterialSymbol</x:v>
      </x:c>
      <x:c r="D758" s="2" t="str">
        <x:v>Accessibility</x:v>
      </x:c>
      <x:c r="E758" s="2" t="str">
        <x:v>Semantics</x:v>
      </x:c>
      <x:c r="F758" s="2" t="str">
        <x:v>Verify name, role, state, focus order, and screen reader output.</x:v>
      </x:c>
      <x:c r="G758" s="6" t="str">
        <x:v>Required</x:v>
      </x:c>
      <x:c r="H758" s="6" t="str">
        <x:v>Pass</x:v>
      </x:c>
      <x:c r="I758" s="6" t="str">
        <x:v>packages/material3/src/Icon/Icon.test.tsx; packages/material3/src/MaterialSymbol/MaterialSymbol.test.tsx; packages/material3/scripts/check-icons-browser.mjs</x:v>
      </x:c>
      <x:c r="J758" s="6" t="str">
        <x:v>Native Icon and font-backed symbol are verified independently of Core.</x:v>
      </x:c>
      <x:c r="K758" s="2" t="str">
        <x:v>https://github.com/material-components/material-web/blob/cbd34a8921915af94d5ef65c2a69eece41d5b4f3/docs/components/icon.md</x:v>
      </x:c>
      <x:c r="L758" s="2" t="str">
        <x:f>IF(OR(AND(G758="Required",H758="Pass",I758&lt;&gt;""),AND(G758="N/A",J758&lt;&gt;"")),"Ready","Open")</x:f>
        <x:v>Ready</x:v>
      </x:c>
    </x:row>
    <x:row r="759" ht="20" customHeight="1">
      <x:c r="A759" s="2" t="str">
        <x:v>CM-0024</x:v>
      </x:c>
      <x:c r="B759" s="2" t="str">
        <x:v>md-icon</x:v>
      </x:c>
      <x:c r="C759" s="2" t="str">
        <x:v>Icon + MaterialSymbol</x:v>
      </x:c>
      <x:c r="D759" s="2" t="str">
        <x:v>Accessibility</x:v>
      </x:c>
      <x:c r="E759" s="2" t="str">
        <x:v>Contrast cues</x:v>
      </x:c>
      <x:c r="F759" s="2" t="str">
        <x:v>Verify contextual contrast and non-color cues.</x:v>
      </x:c>
      <x:c r="G759" s="6" t="str">
        <x:v>Required</x:v>
      </x:c>
      <x:c r="H759" s="6" t="str">
        <x:v>Pass</x:v>
      </x:c>
      <x:c r="I759" s="6" t="str">
        <x:v>packages/material3/scripts/check-icons-browser.mjs; internal/material3-migration/actual/M3-NAT-003/icons-dark.png</x:v>
      </x:c>
      <x:c r="J759" s="6" t="str">
        <x:v>Native Icon and font-backed symbol are verified independently of Core.</x:v>
      </x:c>
      <x:c r="K759" s="2" t="str">
        <x:v>https://github.com/material-components/material-web/blob/cbd34a8921915af94d5ef65c2a69eece41d5b4f3/docs/components/icon.md</x:v>
      </x:c>
      <x:c r="L759" s="2" t="str">
        <x:f>IF(OR(AND(G759="Required",H759="Pass",I759&lt;&gt;""),AND(G759="N/A",J759&lt;&gt;"")),"Ready","Open")</x:f>
        <x:v>Ready</x:v>
      </x:c>
    </x:row>
    <x:row r="760" ht="20" customHeight="1">
      <x:c r="A760" s="2" t="str">
        <x:v>CM-0024</x:v>
      </x:c>
      <x:c r="B760" s="2" t="str">
        <x:v>md-icon</x:v>
      </x:c>
      <x:c r="C760" s="2" t="str">
        <x:v>Icon + MaterialSymbol</x:v>
      </x:c>
      <x:c r="D760" s="2" t="str">
        <x:v>Motion</x:v>
      </x:c>
      <x:c r="E760" s="2" t="str">
        <x:v>Transitions</x:v>
      </x:c>
      <x:c r="F760" s="2" t="str">
        <x:v>Verify duration, easing, direction, and animated properties.</x:v>
      </x:c>
      <x:c r="G760" s="6" t="str">
        <x:v>N/A</x:v>
      </x:c>
      <x:c r="H760" s="6" t="str">
        <x:v>N/A</x:v>
      </x:c>
      <x:c r="I760" s="6"/>
      <x:c r="J760" s="6" t="str">
        <x:v>Standalone Icon is a presentational glyph. The interactive parent owns controls, target geometry, state, and motion; Icon has no container or elevation.</x:v>
      </x:c>
      <x:c r="K760" s="2" t="str">
        <x:v>https://github.com/material-components/material-web/blob/cbd34a8921915af94d5ef65c2a69eece41d5b4f3/docs/components/icon.md</x:v>
      </x:c>
      <x:c r="L760" s="2" t="str">
        <x:f>IF(OR(AND(G760="Required",H760="Pass",I760&lt;&gt;""),AND(G760="N/A",J760&lt;&gt;"")),"Ready","Open")</x:f>
        <x:v>Ready</x:v>
      </x:c>
    </x:row>
    <x:row r="761" ht="20" customHeight="1">
      <x:c r="A761" s="2" t="str">
        <x:v>CM-0024</x:v>
      </x:c>
      <x:c r="B761" s="2" t="str">
        <x:v>md-icon</x:v>
      </x:c>
      <x:c r="C761" s="2" t="str">
        <x:v>Icon + MaterialSymbol</x:v>
      </x:c>
      <x:c r="D761" s="2" t="str">
        <x:v>Motion</x:v>
      </x:c>
      <x:c r="E761" s="2" t="str">
        <x:v>Enter exit interruption</x:v>
      </x:c>
      <x:c r="F761" s="2" t="str">
        <x:v>Verify enter/exit and interrupted transitions where applicable.</x:v>
      </x:c>
      <x:c r="G761" s="6" t="str">
        <x:v>N/A</x:v>
      </x:c>
      <x:c r="H761" s="6" t="str">
        <x:v>N/A</x:v>
      </x:c>
      <x:c r="I761" s="6"/>
      <x:c r="J761" s="6" t="str">
        <x:v>Standalone Icon is a presentational glyph. The interactive parent owns controls, target geometry, state, and motion; Icon has no container or elevation.</x:v>
      </x:c>
      <x:c r="K761" s="2" t="str">
        <x:v>https://github.com/material-components/material-web/blob/cbd34a8921915af94d5ef65c2a69eece41d5b4f3/docs/components/icon.md</x:v>
      </x:c>
      <x:c r="L761" s="2" t="str">
        <x:f>IF(OR(AND(G761="Required",H761="Pass",I761&lt;&gt;""),AND(G761="N/A",J761&lt;&gt;"")),"Ready","Open")</x:f>
        <x:v>Ready</x:v>
      </x:c>
    </x:row>
    <x:row r="762" ht="20" customHeight="1">
      <x:c r="A762" s="2" t="str">
        <x:v>CM-0024</x:v>
      </x:c>
      <x:c r="B762" s="2" t="str">
        <x:v>md-icon</x:v>
      </x:c>
      <x:c r="C762" s="2" t="str">
        <x:v>Icon + MaterialSymbol</x:v>
      </x:c>
      <x:c r="D762" s="2" t="str">
        <x:v>Motion</x:v>
      </x:c>
      <x:c r="E762" s="2" t="str">
        <x:v>Reduced motion</x:v>
      </x:c>
      <x:c r="F762" s="2" t="str">
        <x:v>Verify reduced-motion behavior.</x:v>
      </x:c>
      <x:c r="G762" s="6" t="str">
        <x:v>N/A</x:v>
      </x:c>
      <x:c r="H762" s="6" t="str">
        <x:v>N/A</x:v>
      </x:c>
      <x:c r="I762" s="6"/>
      <x:c r="J762" s="6" t="str">
        <x:v>Standalone Icon is a presentational glyph. The interactive parent owns controls, target geometry, state, and motion; Icon has no container or elevation.</x:v>
      </x:c>
      <x:c r="K762" s="2" t="str">
        <x:v>https://github.com/material-components/material-web/blob/cbd34a8921915af94d5ef65c2a69eece41d5b4f3/docs/components/icon.md</x:v>
      </x:c>
      <x:c r="L762" s="2" t="str">
        <x:f>IF(OR(AND(G762="Required",H762="Pass",I762&lt;&gt;""),AND(G762="N/A",J762&lt;&gt;"")),"Ready","Open")</x:f>
        <x:v>Ready</x:v>
      </x:c>
    </x:row>
    <x:row r="763" ht="20" customHeight="1">
      <x:c r="A763" s="2" t="str">
        <x:v>CM-0024</x:v>
      </x:c>
      <x:c r="B763" s="2" t="str">
        <x:v>md-icon</x:v>
      </x:c>
      <x:c r="C763" s="2" t="str">
        <x:v>Icon + MaterialSymbol</x:v>
      </x:c>
      <x:c r="D763" s="2" t="str">
        <x:v>Responsive</x:v>
      </x:c>
      <x:c r="E763" s="2" t="str">
        <x:v>Viewport and container</x:v>
      </x:c>
      <x:c r="F763" s="2" t="str">
        <x:v>Verify compact, medium, expanded, and boundary conditions as applicable.</x:v>
      </x:c>
      <x:c r="G763" s="6" t="str">
        <x:v>Required</x:v>
      </x:c>
      <x:c r="H763" s="6" t="str">
        <x:v>Pass</x:v>
      </x:c>
      <x:c r="I763" s="6" t="str">
        <x:v>packages/material3/scripts/check-icons-browser.mjs; packages/material3/fixtures/icons.css</x:v>
      </x:c>
      <x:c r="J763" s="6" t="str">
        <x:v>Native Icon and font-backed symbol are verified independently of Core.</x:v>
      </x:c>
      <x:c r="K763" s="2" t="str">
        <x:v>https://github.com/material-components/material-web/blob/cbd34a8921915af94d5ef65c2a69eece41d5b4f3/docs/components/icon.md</x:v>
      </x:c>
      <x:c r="L763" s="2" t="str">
        <x:f>IF(OR(AND(G763="Required",H763="Pass",I763&lt;&gt;""),AND(G763="N/A",J763&lt;&gt;"")),"Ready","Open")</x:f>
        <x:v>Ready</x:v>
      </x:c>
    </x:row>
    <x:row r="764" ht="20" customHeight="1">
      <x:c r="A764" s="2" t="str">
        <x:v>CM-0024</x:v>
      </x:c>
      <x:c r="B764" s="2" t="str">
        <x:v>md-icon</x:v>
      </x:c>
      <x:c r="C764" s="2" t="str">
        <x:v>Icon + MaterialSymbol</x:v>
      </x:c>
      <x:c r="D764" s="2" t="str">
        <x:v>Responsive</x:v>
      </x:c>
      <x:c r="E764" s="2" t="str">
        <x:v>Zoom RTL overflow</x:v>
      </x:c>
      <x:c r="F764" s="2" t="str">
        <x:v>Verify zoom, long content, overflow, and RTL layout.</x:v>
      </x:c>
      <x:c r="G764" s="6" t="str">
        <x:v>Required</x:v>
      </x:c>
      <x:c r="H764" s="6" t="str">
        <x:v>Pass</x:v>
      </x:c>
      <x:c r="I764" s="6" t="str">
        <x:v>packages/material3/scripts/check-icons-browser.mjs; packages/material3/fixtures/icons.css</x:v>
      </x:c>
      <x:c r="J764" s="6" t="str">
        <x:v>Native Icon and font-backed symbol are verified independently of Core.</x:v>
      </x:c>
      <x:c r="K764" s="2" t="str">
        <x:v>https://github.com/material-components/material-web/blob/cbd34a8921915af94d5ef65c2a69eece41d5b4f3/docs/components/icon.md</x:v>
      </x:c>
      <x:c r="L764" s="2" t="str">
        <x:f>IF(OR(AND(G764="Required",H764="Pass",I764&lt;&gt;""),AND(G764="N/A",J764&lt;&gt;"")),"Ready","Open")</x:f>
        <x:v>Ready</x:v>
      </x:c>
    </x:row>
    <x:row r="765" ht="20" customHeight="1">
      <x:c r="A765" s="2" t="str">
        <x:v>CM-0024</x:v>
      </x:c>
      <x:c r="B765" s="2" t="str">
        <x:v>md-icon</x:v>
      </x:c>
      <x:c r="C765" s="2" t="str">
        <x:v>Icon + MaterialSymbol</x:v>
      </x:c>
      <x:c r="D765" s="2" t="str">
        <x:v>Theming</x:v>
      </x:c>
      <x:c r="E765" s="2" t="str">
        <x:v>Color and overrides</x:v>
      </x:c>
      <x:c r="F765" s="2" t="str">
        <x:v>Verify light/dark, dynamic color, custom theme, and scoped overrides.</x:v>
      </x:c>
      <x:c r="G765" s="6" t="str">
        <x:v>Required</x:v>
      </x:c>
      <x:c r="H765" s="6" t="str">
        <x:v>Pass</x:v>
      </x:c>
      <x:c r="I765" s="6" t="str">
        <x:v>packages/material3/scripts/check-icons-browser.mjs; packages/material3/src/Icon/Icon.tsx</x:v>
      </x:c>
      <x:c r="J765" s="6" t="str">
        <x:v>Native Icon and font-backed symbol are verified independently of Core.</x:v>
      </x:c>
      <x:c r="K765" s="2" t="str">
        <x:v>https://github.com/material-components/material-web/blob/cbd34a8921915af94d5ef65c2a69eece41d5b4f3/docs/components/icon.md</x:v>
      </x:c>
      <x:c r="L765" s="2" t="str">
        <x:f>IF(OR(AND(G765="Required",H765="Pass",I765&lt;&gt;""),AND(G765="N/A",J765&lt;&gt;"")),"Ready","Open")</x:f>
        <x:v>Ready</x:v>
      </x:c>
    </x:row>
    <x:row r="766" ht="20" customHeight="1">
      <x:c r="A766" s="2" t="str">
        <x:v>CM-0024</x:v>
      </x:c>
      <x:c r="B766" s="2" t="str">
        <x:v>md-icon</x:v>
      </x:c>
      <x:c r="C766" s="2" t="str">
        <x:v>Icon + MaterialSymbol</x:v>
      </x:c>
      <x:c r="D766" s="2" t="str">
        <x:v>Content</x:v>
      </x:c>
      <x:c r="E766" s="2" t="str">
        <x:v>Extremes and locale</x:v>
      </x:c>
      <x:c r="F766" s="2" t="str">
        <x:v>Verify empty/long content, icon-only content, and localization.</x:v>
      </x:c>
      <x:c r="G766" s="6" t="str">
        <x:v>Required</x:v>
      </x:c>
      <x:c r="H766" s="6" t="str">
        <x:v>Pass</x:v>
      </x:c>
      <x:c r="I766" s="6" t="str">
        <x:v>packages/material3/src/Icon/Icon.test.tsx; packages/material3/src/MaterialSymbol/MaterialSymbol.test.tsx; packages/material3/scripts/check-icons-browser.mjs</x:v>
      </x:c>
      <x:c r="J766" s="6" t="str">
        <x:v>Native Icon and font-backed symbol are verified independently of Core.</x:v>
      </x:c>
      <x:c r="K766" s="2" t="str">
        <x:v>https://github.com/material-components/material-web/blob/cbd34a8921915af94d5ef65c2a69eece41d5b4f3/docs/components/icon.md</x:v>
      </x:c>
      <x:c r="L766" s="2" t="str">
        <x:f>IF(OR(AND(G766="Required",H766="Pass",I766&lt;&gt;""),AND(G766="N/A",J766&lt;&gt;"")),"Ready","Open")</x:f>
        <x:v>Ready</x:v>
      </x:c>
    </x:row>
    <x:row r="767" ht="20" customHeight="1">
      <x:c r="A767" s="2" t="str">
        <x:v>CM-0024</x:v>
      </x:c>
      <x:c r="B767" s="2" t="str">
        <x:v>md-icon</x:v>
      </x:c>
      <x:c r="C767" s="2" t="str">
        <x:v>Icon + MaterialSymbol</x:v>
      </x:c>
      <x:c r="D767" s="2" t="str">
        <x:v>Composition</x:v>
      </x:c>
      <x:c r="E767" s="2" t="str">
        <x:v>Layering and nesting</x:v>
      </x:c>
      <x:c r="F767" s="2" t="str">
        <x:v>Verify overlays, stacking, scrolling, and nested use where applicable.</x:v>
      </x:c>
      <x:c r="G767" s="6" t="str">
        <x:v>Required</x:v>
      </x:c>
      <x:c r="H767" s="6" t="str">
        <x:v>Pass</x:v>
      </x:c>
      <x:c r="I767" s="6" t="str">
        <x:v>packages/material3/src/Icon/Icon.test.tsx; packages/material3/scripts/check-icons-browser.mjs</x:v>
      </x:c>
      <x:c r="J767" s="6" t="str">
        <x:v>Native Icon and font-backed symbol are verified independently of Core.</x:v>
      </x:c>
      <x:c r="K767" s="2" t="str">
        <x:v>https://github.com/material-components/material-web/blob/cbd34a8921915af94d5ef65c2a69eece41d5b4f3/docs/components/icon.md</x:v>
      </x:c>
      <x:c r="L767" s="2" t="str">
        <x:f>IF(OR(AND(G767="Required",H767="Pass",I767&lt;&gt;""),AND(G767="N/A",J767&lt;&gt;"")),"Ready","Open")</x:f>
        <x:v>Ready</x:v>
      </x:c>
    </x:row>
    <x:row r="768" ht="20" customHeight="1">
      <x:c r="A768" s="2" t="str">
        <x:v>CM-0024</x:v>
      </x:c>
      <x:c r="B768" s="2" t="str">
        <x:v>md-icon</x:v>
      </x:c>
      <x:c r="C768" s="2" t="str">
        <x:v>Icon + MaterialSymbol</x:v>
      </x:c>
      <x:c r="D768" s="2" t="str">
        <x:v>Engineering</x:v>
      </x:c>
      <x:c r="E768" s="2" t="str">
        <x:v>Browser SSR performance</x:v>
      </x:c>
      <x:c r="F768" s="2" t="str">
        <x:v>Verify supported browsers, SSR/hydration, layout stability, and performance as applicable.</x:v>
      </x:c>
      <x:c r="G768" s="6" t="str">
        <x:v>Required</x:v>
      </x:c>
      <x:c r="H768" s="6" t="str">
        <x:v>Pass</x:v>
      </x:c>
      <x:c r="I768" s="6" t="str">
        <x:v>packages/material3/src/Icon/Icon.test.tsx; packages/material3/src/MaterialSymbol/MaterialSymbol.test.tsx; internal/material3-migration/actual/M3-NAT-003/performance.json</x:v>
      </x:c>
      <x:c r="J768" s="6" t="str">
        <x:v>Native Icon and font-backed symbol are verified independently of Core.</x:v>
      </x:c>
      <x:c r="K768" s="2" t="str">
        <x:v>https://github.com/material-components/material-web/blob/cbd34a8921915af94d5ef65c2a69eece41d5b4f3/docs/components/icon.md</x:v>
      </x:c>
      <x:c r="L768" s="2" t="str">
        <x:f>IF(OR(AND(G768="Required",H768="Pass",I768&lt;&gt;""),AND(G768="N/A",J768&lt;&gt;"")),"Ready","Open")</x:f>
        <x:v>Ready</x:v>
      </x:c>
    </x:row>
    <x:row r="769" ht="20" customHeight="1">
      <x:c r="A769" s="2" t="str">
        <x:v>CM-0024</x:v>
      </x:c>
      <x:c r="B769" s="2" t="str">
        <x:v>md-icon</x:v>
      </x:c>
      <x:c r="C769" s="2" t="str">
        <x:v>Icon + MaterialSymbol</x:v>
      </x:c>
      <x:c r="D769" s="2" t="str">
        <x:v>Evidence</x:v>
      </x:c>
      <x:c r="E769" s="2" t="str">
        <x:v>Docs and regression</x:v>
      </x:c>
      <x:c r="F769" s="2" t="str">
        <x:v>Link updated docs, source, unit/browser tests, and visual evidence.</x:v>
      </x:c>
      <x:c r="G769" s="6" t="str">
        <x:v>Required</x:v>
      </x:c>
      <x:c r="H769" s="6" t="str">
        <x:v>Pass</x:v>
      </x:c>
      <x:c r="I769" s="6" t="str">
        <x:v>packages/material3/README.md; packages/material3/src/Icon/Icon.doc.mjs; packages/material3/scripts/check-icons-browser.mjs; internal/material3-migration/actual/M3-NAT-003/icons-light.png</x:v>
      </x:c>
      <x:c r="J769" s="6" t="str">
        <x:v>Native Icon and font-backed symbol are verified independently of Core.</x:v>
      </x:c>
      <x:c r="K769" s="2" t="str">
        <x:v>https://github.com/material-components/material-web/blob/cbd34a8921915af94d5ef65c2a69eece41d5b4f3/docs/components/icon.md</x:v>
      </x:c>
      <x:c r="L769" s="2" t="str">
        <x:f>IF(OR(AND(G769="Required",H769="Pass",I769&lt;&gt;""),AND(G769="N/A",J769&lt;&gt;"")),"Ready","Open")</x:f>
        <x:v>Ready</x:v>
      </x:c>
    </x:row>
    <x:row r="770" ht="20" customHeight="1">
      <x:c r="A770" s="2" t="str">
        <x:v>CM-0025</x:v>
      </x:c>
      <x:c r="B770" s="2" t="str">
        <x:v>md-filled-icon-button</x:v>
      </x:c>
      <x:c r="C770" s="2" t="str">
        <x:v>IconButton</x:v>
      </x:c>
      <x:c r="D770" s="2" t="str">
        <x:v>Coverage</x:v>
      </x:c>
      <x:c r="E770" s="2" t="str">
        <x:v>Type and variant</x:v>
      </x:c>
      <x:c r="F770" s="2" t="str">
        <x:v>Identify the corresponding Material 3 type and supported variants.</x:v>
      </x:c>
      <x:c r="G770" s="6" t="str">
        <x:v>Review</x:v>
      </x:c>
      <x:c r="H770" s="6" t="str">
        <x:v>Not checked</x:v>
      </x:c>
      <x:c r="I770" s="6" t="str"/>
      <x:c r="J770" s="6" t="str"/>
      <x:c r="K770" s="2" t="str">
        <x:v>https://m3.material.io/components/icon-buttons</x:v>
      </x:c>
      <x:c r="L770" s="2" t="str">
        <x:f>IF(OR(AND(G770="Required",H770="Pass",I770&lt;&gt;""),AND(G770="N/A",J770&lt;&gt;"")),"Ready","Open")</x:f>
        <x:v>Open</x:v>
      </x:c>
    </x:row>
    <x:row r="771" ht="20" customHeight="1">
      <x:c r="A771" s="2" t="str">
        <x:v>CM-0025</x:v>
      </x:c>
      <x:c r="B771" s="2" t="str">
        <x:v>md-filled-icon-button</x:v>
      </x:c>
      <x:c r="C771" s="2" t="str">
        <x:v>IconButton</x:v>
      </x:c>
      <x:c r="D771" s="2" t="str">
        <x:v>Coverage</x:v>
      </x:c>
      <x:c r="E771" s="2" t="str">
        <x:v>Properties and slots</x:v>
      </x:c>
      <x:c r="F771" s="2" t="str">
        <x:v>Compare public configuration, content slots, and composition.</x:v>
      </x:c>
      <x:c r="G771" s="6" t="str">
        <x:v>Review</x:v>
      </x:c>
      <x:c r="H771" s="6" t="str">
        <x:v>Not checked</x:v>
      </x:c>
      <x:c r="I771" s="6" t="str"/>
      <x:c r="J771" s="6" t="str"/>
      <x:c r="K771" s="2" t="str">
        <x:v>https://m3.material.io/components/icon-buttons</x:v>
      </x:c>
      <x:c r="L771" s="2" t="str">
        <x:f>IF(OR(AND(G771="Required",H771="Pass",I771&lt;&gt;""),AND(G771="N/A",J771&lt;&gt;"")),"Ready","Open")</x:f>
        <x:v>Open</x:v>
      </x:c>
    </x:row>
    <x:row r="772" ht="20" customHeight="1">
      <x:c r="A772" s="2" t="str">
        <x:v>CM-0025</x:v>
      </x:c>
      <x:c r="B772" s="2" t="str">
        <x:v>md-filled-icon-button</x:v>
      </x:c>
      <x:c r="C772" s="2" t="str">
        <x:v>IconButton</x:v>
      </x:c>
      <x:c r="D772" s="2" t="str">
        <x:v>Anatomy</x:v>
      </x:c>
      <x:c r="E772" s="2" t="str">
        <x:v>Parts and geometry</x:v>
      </x:c>
      <x:c r="F772" s="2" t="str">
        <x:v>Compare parts, dimensions, alignment, spacing, and icon placement.</x:v>
      </x:c>
      <x:c r="G772" s="6" t="str">
        <x:v>Review</x:v>
      </x:c>
      <x:c r="H772" s="6" t="str">
        <x:v>Not checked</x:v>
      </x:c>
      <x:c r="I772" s="6" t="str"/>
      <x:c r="J772" s="6" t="str"/>
      <x:c r="K772" s="2" t="str">
        <x:v>https://m3.material.io/components/icon-buttons</x:v>
      </x:c>
      <x:c r="L772" s="2" t="str">
        <x:f>IF(OR(AND(G772="Required",H772="Pass",I772&lt;&gt;""),AND(G772="N/A",J772&lt;&gt;"")),"Ready","Open")</x:f>
        <x:v>Open</x:v>
      </x:c>
    </x:row>
    <x:row r="773" ht="20" customHeight="1">
      <x:c r="A773" s="2" t="str">
        <x:v>CM-0025</x:v>
      </x:c>
      <x:c r="B773" s="2" t="str">
        <x:v>md-filled-icon-button</x:v>
      </x:c>
      <x:c r="C773" s="2" t="str">
        <x:v>IconButton</x:v>
      </x:c>
      <x:c r="D773" s="2" t="str">
        <x:v>Anatomy</x:v>
      </x:c>
      <x:c r="E773" s="2" t="str">
        <x:v>Touch target</x:v>
      </x:c>
      <x:c r="F773" s="2" t="str">
        <x:v>Verify the applicable Material target geometry.</x:v>
      </x:c>
      <x:c r="G773" s="6" t="str">
        <x:v>Review</x:v>
      </x:c>
      <x:c r="H773" s="6" t="str">
        <x:v>Not checked</x:v>
      </x:c>
      <x:c r="I773" s="6" t="str"/>
      <x:c r="J773" s="6" t="str"/>
      <x:c r="K773" s="2" t="str">
        <x:v>https://m3.material.io/components/icon-buttons</x:v>
      </x:c>
      <x:c r="L773" s="2" t="str">
        <x:f>IF(OR(AND(G773="Required",H773="Pass",I773&lt;&gt;""),AND(G773="N/A",J773&lt;&gt;"")),"Ready","Open")</x:f>
        <x:v>Open</x:v>
      </x:c>
    </x:row>
    <x:row r="774" ht="20" customHeight="1">
      <x:c r="A774" s="2" t="str">
        <x:v>CM-0025</x:v>
      </x:c>
      <x:c r="B774" s="2" t="str">
        <x:v>md-filled-icon-button</x:v>
      </x:c>
      <x:c r="C774" s="2" t="str">
        <x:v>IconButton</x:v>
      </x:c>
      <x:c r="D774" s="2" t="str">
        <x:v>Visual tokens</x:v>
      </x:c>
      <x:c r="E774" s="2" t="str">
        <x:v>Color light</x:v>
      </x:c>
      <x:c r="F774" s="2" t="str">
        <x:v>Verify semantic container, content, border, and state colors in light mode.</x:v>
      </x:c>
      <x:c r="G774" s="6" t="str">
        <x:v>Review</x:v>
      </x:c>
      <x:c r="H774" s="6" t="str">
        <x:v>Not checked</x:v>
      </x:c>
      <x:c r="I774" s="6" t="str"/>
      <x:c r="J774" s="6" t="str"/>
      <x:c r="K774" s="2" t="str">
        <x:v>https://m3.material.io/components/icon-buttons</x:v>
      </x:c>
      <x:c r="L774" s="2" t="str">
        <x:f>IF(OR(AND(G774="Required",H774="Pass",I774&lt;&gt;""),AND(G774="N/A",J774&lt;&gt;"")),"Ready","Open")</x:f>
        <x:v>Open</x:v>
      </x:c>
    </x:row>
    <x:row r="775" ht="20" customHeight="1">
      <x:c r="A775" s="2" t="str">
        <x:v>CM-0025</x:v>
      </x:c>
      <x:c r="B775" s="2" t="str">
        <x:v>md-filled-icon-button</x:v>
      </x:c>
      <x:c r="C775" s="2" t="str">
        <x:v>IconButton</x:v>
      </x:c>
      <x:c r="D775" s="2" t="str">
        <x:v>Visual tokens</x:v>
      </x:c>
      <x:c r="E775" s="2" t="str">
        <x:v>Color dark</x:v>
      </x:c>
      <x:c r="F775" s="2" t="str">
        <x:v>Verify semantic container, content, border, and state colors in dark mode.</x:v>
      </x:c>
      <x:c r="G775" s="6" t="str">
        <x:v>Review</x:v>
      </x:c>
      <x:c r="H775" s="6" t="str">
        <x:v>Not checked</x:v>
      </x:c>
      <x:c r="I775" s="6" t="str"/>
      <x:c r="J775" s="6" t="str"/>
      <x:c r="K775" s="2" t="str">
        <x:v>https://m3.material.io/components/icon-buttons</x:v>
      </x:c>
      <x:c r="L775" s="2" t="str">
        <x:f>IF(OR(AND(G775="Required",H775="Pass",I775&lt;&gt;""),AND(G775="N/A",J775&lt;&gt;"")),"Ready","Open")</x:f>
        <x:v>Open</x:v>
      </x:c>
    </x:row>
    <x:row r="776" ht="20" customHeight="1">
      <x:c r="A776" s="2" t="str">
        <x:v>CM-0025</x:v>
      </x:c>
      <x:c r="B776" s="2" t="str">
        <x:v>md-filled-icon-button</x:v>
      </x:c>
      <x:c r="C776" s="2" t="str">
        <x:v>IconButton</x:v>
      </x:c>
      <x:c r="D776" s="2" t="str">
        <x:v>Visual tokens</x:v>
      </x:c>
      <x:c r="E776" s="2" t="str">
        <x:v>Typography</x:v>
      </x:c>
      <x:c r="F776" s="2" t="str">
        <x:v>Verify family, scale role, size, line height, weight, and tracking.</x:v>
      </x:c>
      <x:c r="G776" s="6" t="str">
        <x:v>Review</x:v>
      </x:c>
      <x:c r="H776" s="6" t="str">
        <x:v>Not checked</x:v>
      </x:c>
      <x:c r="I776" s="6" t="str"/>
      <x:c r="J776" s="6" t="str"/>
      <x:c r="K776" s="2" t="str">
        <x:v>https://m3.material.io/components/icon-buttons</x:v>
      </x:c>
      <x:c r="L776" s="2" t="str">
        <x:f>IF(OR(AND(G776="Required",H776="Pass",I776&lt;&gt;""),AND(G776="N/A",J776&lt;&gt;"")),"Ready","Open")</x:f>
        <x:v>Open</x:v>
      </x:c>
    </x:row>
    <x:row r="777" ht="20" customHeight="1">
      <x:c r="A777" s="2" t="str">
        <x:v>CM-0025</x:v>
      </x:c>
      <x:c r="B777" s="2" t="str">
        <x:v>md-filled-icon-button</x:v>
      </x:c>
      <x:c r="C777" s="2" t="str">
        <x:v>IconButton</x:v>
      </x:c>
      <x:c r="D777" s="2" t="str">
        <x:v>Visual tokens</x:v>
      </x:c>
      <x:c r="E777" s="2" t="str">
        <x:v>Shape spacing elevation</x:v>
      </x:c>
      <x:c r="F777" s="2" t="str">
        <x:v>Verify corners, padding, gaps, borders, tonal and shadow elevation.</x:v>
      </x:c>
      <x:c r="G777" s="6" t="str">
        <x:v>Review</x:v>
      </x:c>
      <x:c r="H777" s="6" t="str">
        <x:v>Not checked</x:v>
      </x:c>
      <x:c r="I777" s="6" t="str"/>
      <x:c r="J777" s="6" t="str"/>
      <x:c r="K777" s="2" t="str">
        <x:v>https://m3.material.io/components/icon-buttons</x:v>
      </x:c>
      <x:c r="L777" s="2" t="str">
        <x:f>IF(OR(AND(G777="Required",H777="Pass",I777&lt;&gt;""),AND(G777="N/A",J777&lt;&gt;"")),"Ready","Open")</x:f>
        <x:v>Open</x:v>
      </x:c>
    </x:row>
    <x:row r="778" ht="20" customHeight="1">
      <x:c r="A778" s="2" t="str">
        <x:v>CM-0025</x:v>
      </x:c>
      <x:c r="B778" s="2" t="str">
        <x:v>md-filled-icon-button</x:v>
      </x:c>
      <x:c r="C778" s="2" t="str">
        <x:v>IconButton</x:v>
      </x:c>
      <x:c r="D778" s="2" t="str">
        <x:v>States</x:v>
      </x:c>
      <x:c r="E778" s="2" t="str">
        <x:v>Enabled</x:v>
      </x:c>
      <x:c r="F778" s="2" t="str">
        <x:v>Verify resting visual and behavior.</x:v>
      </x:c>
      <x:c r="G778" s="6" t="str">
        <x:v>Review</x:v>
      </x:c>
      <x:c r="H778" s="6" t="str">
        <x:v>Not checked</x:v>
      </x:c>
      <x:c r="I778" s="6" t="str"/>
      <x:c r="J778" s="6" t="str"/>
      <x:c r="K778" s="2" t="str">
        <x:v>https://m3.material.io/components/icon-buttons</x:v>
      </x:c>
      <x:c r="L778" s="2" t="str">
        <x:f>IF(OR(AND(G778="Required",H778="Pass",I778&lt;&gt;""),AND(G778="N/A",J778&lt;&gt;"")),"Ready","Open")</x:f>
        <x:v>Open</x:v>
      </x:c>
    </x:row>
    <x:row r="779" ht="20" customHeight="1">
      <x:c r="A779" s="2" t="str">
        <x:v>CM-0025</x:v>
      </x:c>
      <x:c r="B779" s="2" t="str">
        <x:v>md-filled-icon-button</x:v>
      </x:c>
      <x:c r="C779" s="2" t="str">
        <x:v>IconButton</x:v>
      </x:c>
      <x:c r="D779" s="2" t="str">
        <x:v>States</x:v>
      </x:c>
      <x:c r="E779" s="2" t="str">
        <x:v>Hover</x:v>
      </x:c>
      <x:c r="F779" s="2" t="str">
        <x:v>Verify hover state with hover-capable pointer.</x:v>
      </x:c>
      <x:c r="G779" s="6" t="str">
        <x:v>Review</x:v>
      </x:c>
      <x:c r="H779" s="6" t="str">
        <x:v>Not checked</x:v>
      </x:c>
      <x:c r="I779" s="6" t="str"/>
      <x:c r="J779" s="6" t="str"/>
      <x:c r="K779" s="2" t="str">
        <x:v>https://m3.material.io/components/icon-buttons</x:v>
      </x:c>
      <x:c r="L779" s="2" t="str">
        <x:f>IF(OR(AND(G779="Required",H779="Pass",I779&lt;&gt;""),AND(G779="N/A",J779&lt;&gt;"")),"Ready","Open")</x:f>
        <x:v>Open</x:v>
      </x:c>
    </x:row>
    <x:row r="780" ht="20" customHeight="1">
      <x:c r="A780" s="2" t="str">
        <x:v>CM-0025</x:v>
      </x:c>
      <x:c r="B780" s="2" t="str">
        <x:v>md-filled-icon-button</x:v>
      </x:c>
      <x:c r="C780" s="2" t="str">
        <x:v>IconButton</x:v>
      </x:c>
      <x:c r="D780" s="2" t="str">
        <x:v>States</x:v>
      </x:c>
      <x:c r="E780" s="2" t="str">
        <x:v>Focus visible</x:v>
      </x:c>
      <x:c r="F780" s="2" t="str">
        <x:v>Verify keyboard focus indicator and focus behavior.</x:v>
      </x:c>
      <x:c r="G780" s="6" t="str">
        <x:v>Review</x:v>
      </x:c>
      <x:c r="H780" s="6" t="str">
        <x:v>Not checked</x:v>
      </x:c>
      <x:c r="I780" s="6" t="str"/>
      <x:c r="J780" s="6" t="str"/>
      <x:c r="K780" s="2" t="str">
        <x:v>https://m3.material.io/components/icon-buttons</x:v>
      </x:c>
      <x:c r="L780" s="2" t="str">
        <x:f>IF(OR(AND(G780="Required",H780="Pass",I780&lt;&gt;""),AND(G780="N/A",J780&lt;&gt;"")),"Ready","Open")</x:f>
        <x:v>Open</x:v>
      </x:c>
    </x:row>
    <x:row r="781" ht="20" customHeight="1">
      <x:c r="A781" s="2" t="str">
        <x:v>CM-0025</x:v>
      </x:c>
      <x:c r="B781" s="2" t="str">
        <x:v>md-filled-icon-button</x:v>
      </x:c>
      <x:c r="C781" s="2" t="str">
        <x:v>IconButton</x:v>
      </x:c>
      <x:c r="D781" s="2" t="str">
        <x:v>States</x:v>
      </x:c>
      <x:c r="E781" s="2" t="str">
        <x:v>Pressed</x:v>
      </x:c>
      <x:c r="F781" s="2" t="str">
        <x:v>Verify active/pressed treatment and release behavior.</x:v>
      </x:c>
      <x:c r="G781" s="6" t="str">
        <x:v>Review</x:v>
      </x:c>
      <x:c r="H781" s="6" t="str">
        <x:v>Not checked</x:v>
      </x:c>
      <x:c r="I781" s="6" t="str"/>
      <x:c r="J781" s="6" t="str"/>
      <x:c r="K781" s="2" t="str">
        <x:v>https://m3.material.io/components/icon-buttons</x:v>
      </x:c>
      <x:c r="L781" s="2" t="str">
        <x:f>IF(OR(AND(G781="Required",H781="Pass",I781&lt;&gt;""),AND(G781="N/A",J781&lt;&gt;"")),"Ready","Open")</x:f>
        <x:v>Open</x:v>
      </x:c>
    </x:row>
    <x:row r="782" ht="20" customHeight="1">
      <x:c r="A782" s="2" t="str">
        <x:v>CM-0025</x:v>
      </x:c>
      <x:c r="B782" s="2" t="str">
        <x:v>md-filled-icon-button</x:v>
      </x:c>
      <x:c r="C782" s="2" t="str">
        <x:v>IconButton</x:v>
      </x:c>
      <x:c r="D782" s="2" t="str">
        <x:v>States</x:v>
      </x:c>
      <x:c r="E782" s="2" t="str">
        <x:v>Selected checked</x:v>
      </x:c>
      <x:c r="F782" s="2" t="str">
        <x:v>Verify selected or checked state where applicable.</x:v>
      </x:c>
      <x:c r="G782" s="6" t="str">
        <x:v>Review</x:v>
      </x:c>
      <x:c r="H782" s="6" t="str">
        <x:v>Not checked</x:v>
      </x:c>
      <x:c r="I782" s="6" t="str"/>
      <x:c r="J782" s="6" t="str"/>
      <x:c r="K782" s="2" t="str">
        <x:v>https://m3.material.io/components/icon-buttons</x:v>
      </x:c>
      <x:c r="L782" s="2" t="str">
        <x:f>IF(OR(AND(G782="Required",H782="Pass",I782&lt;&gt;""),AND(G782="N/A",J782&lt;&gt;"")),"Ready","Open")</x:f>
        <x:v>Open</x:v>
      </x:c>
    </x:row>
    <x:row r="783" ht="20" customHeight="1">
      <x:c r="A783" s="2" t="str">
        <x:v>CM-0025</x:v>
      </x:c>
      <x:c r="B783" s="2" t="str">
        <x:v>md-filled-icon-button</x:v>
      </x:c>
      <x:c r="C783" s="2" t="str">
        <x:v>IconButton</x:v>
      </x:c>
      <x:c r="D783" s="2" t="str">
        <x:v>States</x:v>
      </x:c>
      <x:c r="E783" s="2" t="str">
        <x:v>Disabled</x:v>
      </x:c>
      <x:c r="F783" s="2" t="str">
        <x:v>Verify disabled visual, focus, and activation behavior.</x:v>
      </x:c>
      <x:c r="G783" s="6" t="str">
        <x:v>Review</x:v>
      </x:c>
      <x:c r="H783" s="6" t="str">
        <x:v>Not checked</x:v>
      </x:c>
      <x:c r="I783" s="6" t="str"/>
      <x:c r="J783" s="6" t="str"/>
      <x:c r="K783" s="2" t="str">
        <x:v>https://m3.material.io/components/icon-buttons</x:v>
      </x:c>
      <x:c r="L783" s="2" t="str">
        <x:f>IF(OR(AND(G783="Required",H783="Pass",I783&lt;&gt;""),AND(G783="N/A",J783&lt;&gt;"")),"Ready","Open")</x:f>
        <x:v>Open</x:v>
      </x:c>
    </x:row>
    <x:row r="784" ht="20" customHeight="1">
      <x:c r="A784" s="2" t="str">
        <x:v>CM-0025</x:v>
      </x:c>
      <x:c r="B784" s="2" t="str">
        <x:v>md-filled-icon-button</x:v>
      </x:c>
      <x:c r="C784" s="2" t="str">
        <x:v>IconButton</x:v>
      </x:c>
      <x:c r="D784" s="2" t="str">
        <x:v>States</x:v>
      </x:c>
      <x:c r="E784" s="2" t="str">
        <x:v>Invalid error</x:v>
      </x:c>
      <x:c r="F784" s="2" t="str">
        <x:v>Verify validation and error presentation where applicable.</x:v>
      </x:c>
      <x:c r="G784" s="6" t="str">
        <x:v>Review</x:v>
      </x:c>
      <x:c r="H784" s="6" t="str">
        <x:v>Not checked</x:v>
      </x:c>
      <x:c r="I784" s="6" t="str"/>
      <x:c r="J784" s="6" t="str"/>
      <x:c r="K784" s="2" t="str">
        <x:v>https://m3.material.io/components/icon-buttons</x:v>
      </x:c>
      <x:c r="L784" s="2" t="str">
        <x:f>IF(OR(AND(G784="Required",H784="Pass",I784&lt;&gt;""),AND(G784="N/A",J784&lt;&gt;"")),"Ready","Open")</x:f>
        <x:v>Open</x:v>
      </x:c>
    </x:row>
    <x:row r="785" ht="20" customHeight="1">
      <x:c r="A785" s="2" t="str">
        <x:v>CM-0025</x:v>
      </x:c>
      <x:c r="B785" s="2" t="str">
        <x:v>md-filled-icon-button</x:v>
      </x:c>
      <x:c r="C785" s="2" t="str">
        <x:v>IconButton</x:v>
      </x:c>
      <x:c r="D785" s="2" t="str">
        <x:v>States</x:v>
      </x:c>
      <x:c r="E785" s="2" t="str">
        <x:v>Loading</x:v>
      </x:c>
      <x:c r="F785" s="2" t="str">
        <x:v>Verify pending feedback and geometry where applicable.</x:v>
      </x:c>
      <x:c r="G785" s="6" t="str">
        <x:v>Review</x:v>
      </x:c>
      <x:c r="H785" s="6" t="str">
        <x:v>Not checked</x:v>
      </x:c>
      <x:c r="I785" s="6" t="str"/>
      <x:c r="J785" s="6" t="str"/>
      <x:c r="K785" s="2" t="str">
        <x:v>https://m3.material.io/components/icon-buttons</x:v>
      </x:c>
      <x:c r="L785" s="2" t="str">
        <x:f>IF(OR(AND(G785="Required",H785="Pass",I785&lt;&gt;""),AND(G785="N/A",J785&lt;&gt;"")),"Ready","Open")</x:f>
        <x:v>Open</x:v>
      </x:c>
    </x:row>
    <x:row r="786" ht="20" customHeight="1">
      <x:c r="A786" s="2" t="str">
        <x:v>CM-0025</x:v>
      </x:c>
      <x:c r="B786" s="2" t="str">
        <x:v>md-filled-icon-button</x:v>
      </x:c>
      <x:c r="C786" s="2" t="str">
        <x:v>IconButton</x:v>
      </x:c>
      <x:c r="D786" s="2" t="str">
        <x:v>States</x:v>
      </x:c>
      <x:c r="E786" s="2" t="str">
        <x:v>Read only</x:v>
      </x:c>
      <x:c r="F786" s="2" t="str">
        <x:v>Verify read-only semantics where applicable.</x:v>
      </x:c>
      <x:c r="G786" s="6" t="str">
        <x:v>Review</x:v>
      </x:c>
      <x:c r="H786" s="6" t="str">
        <x:v>Not checked</x:v>
      </x:c>
      <x:c r="I786" s="6" t="str"/>
      <x:c r="J786" s="6" t="str"/>
      <x:c r="K786" s="2" t="str">
        <x:v>https://m3.material.io/components/icon-buttons</x:v>
      </x:c>
      <x:c r="L786" s="2" t="str">
        <x:f>IF(OR(AND(G786="Required",H786="Pass",I786&lt;&gt;""),AND(G786="N/A",J786&lt;&gt;"")),"Ready","Open")</x:f>
        <x:v>Open</x:v>
      </x:c>
    </x:row>
    <x:row r="787" ht="20" customHeight="1">
      <x:c r="A787" s="2" t="str">
        <x:v>CM-0025</x:v>
      </x:c>
      <x:c r="B787" s="2" t="str">
        <x:v>md-filled-icon-button</x:v>
      </x:c>
      <x:c r="C787" s="2" t="str">
        <x:v>IconButton</x:v>
      </x:c>
      <x:c r="D787" s="2" t="str">
        <x:v>States</x:v>
      </x:c>
      <x:c r="E787" s="2" t="str">
        <x:v>Open closed dragged</x:v>
      </x:c>
      <x:c r="F787" s="2" t="str">
        <x:v>Verify expanded, open, or dragged states where applicable.</x:v>
      </x:c>
      <x:c r="G787" s="6" t="str">
        <x:v>Review</x:v>
      </x:c>
      <x:c r="H787" s="6" t="str">
        <x:v>Not checked</x:v>
      </x:c>
      <x:c r="I787" s="6" t="str"/>
      <x:c r="J787" s="6" t="str"/>
      <x:c r="K787" s="2" t="str">
        <x:v>https://m3.material.io/components/icon-buttons</x:v>
      </x:c>
      <x:c r="L787" s="2" t="str">
        <x:f>IF(OR(AND(G787="Required",H787="Pass",I787&lt;&gt;""),AND(G787="N/A",J787&lt;&gt;"")),"Ready","Open")</x:f>
        <x:v>Open</x:v>
      </x:c>
    </x:row>
    <x:row r="788" ht="20" customHeight="1">
      <x:c r="A788" s="2" t="str">
        <x:v>CM-0025</x:v>
      </x:c>
      <x:c r="B788" s="2" t="str">
        <x:v>md-filled-icon-button</x:v>
      </x:c>
      <x:c r="C788" s="2" t="str">
        <x:v>IconButton</x:v>
      </x:c>
      <x:c r="D788" s="2" t="str">
        <x:v>Interaction</x:v>
      </x:c>
      <x:c r="E788" s="2" t="str">
        <x:v>Pointer touch</x:v>
      </x:c>
      <x:c r="F788" s="2" t="str">
        <x:v>Verify pointer, touch, gesture, and cancellation behavior.</x:v>
      </x:c>
      <x:c r="G788" s="6" t="str">
        <x:v>Review</x:v>
      </x:c>
      <x:c r="H788" s="6" t="str">
        <x:v>Not checked</x:v>
      </x:c>
      <x:c r="I788" s="6" t="str"/>
      <x:c r="J788" s="6" t="str"/>
      <x:c r="K788" s="2" t="str">
        <x:v>https://m3.material.io/components/icon-buttons</x:v>
      </x:c>
      <x:c r="L788" s="2" t="str">
        <x:f>IF(OR(AND(G788="Required",H788="Pass",I788&lt;&gt;""),AND(G788="N/A",J788&lt;&gt;"")),"Ready","Open")</x:f>
        <x:v>Open</x:v>
      </x:c>
    </x:row>
    <x:row r="789" ht="20" customHeight="1">
      <x:c r="A789" s="2" t="str">
        <x:v>CM-0025</x:v>
      </x:c>
      <x:c r="B789" s="2" t="str">
        <x:v>md-filled-icon-button</x:v>
      </x:c>
      <x:c r="C789" s="2" t="str">
        <x:v>IconButton</x:v>
      </x:c>
      <x:c r="D789" s="2" t="str">
        <x:v>Interaction</x:v>
      </x:c>
      <x:c r="E789" s="2" t="str">
        <x:v>Keyboard form</x:v>
      </x:c>
      <x:c r="F789" s="2" t="str">
        <x:v>Verify keyboard controls and native form behavior.</x:v>
      </x:c>
      <x:c r="G789" s="6" t="str">
        <x:v>Review</x:v>
      </x:c>
      <x:c r="H789" s="6" t="str">
        <x:v>Not checked</x:v>
      </x:c>
      <x:c r="I789" s="6" t="str"/>
      <x:c r="J789" s="6" t="str"/>
      <x:c r="K789" s="2" t="str">
        <x:v>https://m3.material.io/components/icon-buttons</x:v>
      </x:c>
      <x:c r="L789" s="2" t="str">
        <x:f>IF(OR(AND(G789="Required",H789="Pass",I789&lt;&gt;""),AND(G789="N/A",J789&lt;&gt;"")),"Ready","Open")</x:f>
        <x:v>Open</x:v>
      </x:c>
    </x:row>
    <x:row r="790" ht="20" customHeight="1">
      <x:c r="A790" s="2" t="str">
        <x:v>CM-0025</x:v>
      </x:c>
      <x:c r="B790" s="2" t="str">
        <x:v>md-filled-icon-button</x:v>
      </x:c>
      <x:c r="C790" s="2" t="str">
        <x:v>IconButton</x:v>
      </x:c>
      <x:c r="D790" s="2" t="str">
        <x:v>Accessibility</x:v>
      </x:c>
      <x:c r="E790" s="2" t="str">
        <x:v>Semantics</x:v>
      </x:c>
      <x:c r="F790" s="2" t="str">
        <x:v>Verify name, role, state, focus order, and screen reader output.</x:v>
      </x:c>
      <x:c r="G790" s="6" t="str">
        <x:v>Review</x:v>
      </x:c>
      <x:c r="H790" s="6" t="str">
        <x:v>Not checked</x:v>
      </x:c>
      <x:c r="I790" s="6" t="str"/>
      <x:c r="J790" s="6" t="str"/>
      <x:c r="K790" s="2" t="str">
        <x:v>https://m3.material.io/components/icon-buttons</x:v>
      </x:c>
      <x:c r="L790" s="2" t="str">
        <x:f>IF(OR(AND(G790="Required",H790="Pass",I790&lt;&gt;""),AND(G790="N/A",J790&lt;&gt;"")),"Ready","Open")</x:f>
        <x:v>Open</x:v>
      </x:c>
    </x:row>
    <x:row r="791" ht="20" customHeight="1">
      <x:c r="A791" s="2" t="str">
        <x:v>CM-0025</x:v>
      </x:c>
      <x:c r="B791" s="2" t="str">
        <x:v>md-filled-icon-button</x:v>
      </x:c>
      <x:c r="C791" s="2" t="str">
        <x:v>IconButton</x:v>
      </x:c>
      <x:c r="D791" s="2" t="str">
        <x:v>Accessibility</x:v>
      </x:c>
      <x:c r="E791" s="2" t="str">
        <x:v>Contrast cues</x:v>
      </x:c>
      <x:c r="F791" s="2" t="str">
        <x:v>Verify contextual contrast and non-color cues.</x:v>
      </x:c>
      <x:c r="G791" s="6" t="str">
        <x:v>Review</x:v>
      </x:c>
      <x:c r="H791" s="6" t="str">
        <x:v>Not checked</x:v>
      </x:c>
      <x:c r="I791" s="6" t="str"/>
      <x:c r="J791" s="6" t="str"/>
      <x:c r="K791" s="2" t="str">
        <x:v>https://m3.material.io/components/icon-buttons</x:v>
      </x:c>
      <x:c r="L791" s="2" t="str">
        <x:f>IF(OR(AND(G791="Required",H791="Pass",I791&lt;&gt;""),AND(G791="N/A",J791&lt;&gt;"")),"Ready","Open")</x:f>
        <x:v>Open</x:v>
      </x:c>
    </x:row>
    <x:row r="792" ht="20" customHeight="1">
      <x:c r="A792" s="2" t="str">
        <x:v>CM-0025</x:v>
      </x:c>
      <x:c r="B792" s="2" t="str">
        <x:v>md-filled-icon-button</x:v>
      </x:c>
      <x:c r="C792" s="2" t="str">
        <x:v>IconButton</x:v>
      </x:c>
      <x:c r="D792" s="2" t="str">
        <x:v>Motion</x:v>
      </x:c>
      <x:c r="E792" s="2" t="str">
        <x:v>Transitions</x:v>
      </x:c>
      <x:c r="F792" s="2" t="str">
        <x:v>Verify duration, easing, direction, and animated properties.</x:v>
      </x:c>
      <x:c r="G792" s="6" t="str">
        <x:v>Review</x:v>
      </x:c>
      <x:c r="H792" s="6" t="str">
        <x:v>Not checked</x:v>
      </x:c>
      <x:c r="I792" s="6" t="str"/>
      <x:c r="J792" s="6" t="str"/>
      <x:c r="K792" s="2" t="str">
        <x:v>https://m3.material.io/components/icon-buttons</x:v>
      </x:c>
      <x:c r="L792" s="2" t="str">
        <x:f>IF(OR(AND(G792="Required",H792="Pass",I792&lt;&gt;""),AND(G792="N/A",J792&lt;&gt;"")),"Ready","Open")</x:f>
        <x:v>Open</x:v>
      </x:c>
    </x:row>
    <x:row r="793" ht="20" customHeight="1">
      <x:c r="A793" s="2" t="str">
        <x:v>CM-0025</x:v>
      </x:c>
      <x:c r="B793" s="2" t="str">
        <x:v>md-filled-icon-button</x:v>
      </x:c>
      <x:c r="C793" s="2" t="str">
        <x:v>IconButton</x:v>
      </x:c>
      <x:c r="D793" s="2" t="str">
        <x:v>Motion</x:v>
      </x:c>
      <x:c r="E793" s="2" t="str">
        <x:v>Enter exit interruption</x:v>
      </x:c>
      <x:c r="F793" s="2" t="str">
        <x:v>Verify enter/exit and interrupted transitions where applicable.</x:v>
      </x:c>
      <x:c r="G793" s="6" t="str">
        <x:v>Review</x:v>
      </x:c>
      <x:c r="H793" s="6" t="str">
        <x:v>Not checked</x:v>
      </x:c>
      <x:c r="I793" s="6" t="str"/>
      <x:c r="J793" s="6" t="str"/>
      <x:c r="K793" s="2" t="str">
        <x:v>https://m3.material.io/components/icon-buttons</x:v>
      </x:c>
      <x:c r="L793" s="2" t="str">
        <x:f>IF(OR(AND(G793="Required",H793="Pass",I793&lt;&gt;""),AND(G793="N/A",J793&lt;&gt;"")),"Ready","Open")</x:f>
        <x:v>Open</x:v>
      </x:c>
    </x:row>
    <x:row r="794" ht="20" customHeight="1">
      <x:c r="A794" s="2" t="str">
        <x:v>CM-0025</x:v>
      </x:c>
      <x:c r="B794" s="2" t="str">
        <x:v>md-filled-icon-button</x:v>
      </x:c>
      <x:c r="C794" s="2" t="str">
        <x:v>IconButton</x:v>
      </x:c>
      <x:c r="D794" s="2" t="str">
        <x:v>Motion</x:v>
      </x:c>
      <x:c r="E794" s="2" t="str">
        <x:v>Reduced motion</x:v>
      </x:c>
      <x:c r="F794" s="2" t="str">
        <x:v>Verify reduced-motion behavior.</x:v>
      </x:c>
      <x:c r="G794" s="6" t="str">
        <x:v>Review</x:v>
      </x:c>
      <x:c r="H794" s="6" t="str">
        <x:v>Not checked</x:v>
      </x:c>
      <x:c r="I794" s="6" t="str"/>
      <x:c r="J794" s="6" t="str"/>
      <x:c r="K794" s="2" t="str">
        <x:v>https://m3.material.io/components/icon-buttons</x:v>
      </x:c>
      <x:c r="L794" s="2" t="str">
        <x:f>IF(OR(AND(G794="Required",H794="Pass",I794&lt;&gt;""),AND(G794="N/A",J794&lt;&gt;"")),"Ready","Open")</x:f>
        <x:v>Open</x:v>
      </x:c>
    </x:row>
    <x:row r="795" ht="20" customHeight="1">
      <x:c r="A795" s="2" t="str">
        <x:v>CM-0025</x:v>
      </x:c>
      <x:c r="B795" s="2" t="str">
        <x:v>md-filled-icon-button</x:v>
      </x:c>
      <x:c r="C795" s="2" t="str">
        <x:v>IconButton</x:v>
      </x:c>
      <x:c r="D795" s="2" t="str">
        <x:v>Responsive</x:v>
      </x:c>
      <x:c r="E795" s="2" t="str">
        <x:v>Viewport and container</x:v>
      </x:c>
      <x:c r="F795" s="2" t="str">
        <x:v>Verify compact, medium, expanded, and boundary conditions as applicable.</x:v>
      </x:c>
      <x:c r="G795" s="6" t="str">
        <x:v>Review</x:v>
      </x:c>
      <x:c r="H795" s="6" t="str">
        <x:v>Not checked</x:v>
      </x:c>
      <x:c r="I795" s="6" t="str"/>
      <x:c r="J795" s="6" t="str"/>
      <x:c r="K795" s="2" t="str">
        <x:v>https://m3.material.io/components/icon-buttons</x:v>
      </x:c>
      <x:c r="L795" s="2" t="str">
        <x:f>IF(OR(AND(G795="Required",H795="Pass",I795&lt;&gt;""),AND(G795="N/A",J795&lt;&gt;"")),"Ready","Open")</x:f>
        <x:v>Open</x:v>
      </x:c>
    </x:row>
    <x:row r="796" ht="20" customHeight="1">
      <x:c r="A796" s="2" t="str">
        <x:v>CM-0025</x:v>
      </x:c>
      <x:c r="B796" s="2" t="str">
        <x:v>md-filled-icon-button</x:v>
      </x:c>
      <x:c r="C796" s="2" t="str">
        <x:v>IconButton</x:v>
      </x:c>
      <x:c r="D796" s="2" t="str">
        <x:v>Responsive</x:v>
      </x:c>
      <x:c r="E796" s="2" t="str">
        <x:v>Zoom RTL overflow</x:v>
      </x:c>
      <x:c r="F796" s="2" t="str">
        <x:v>Verify zoom, long content, overflow, and RTL layout.</x:v>
      </x:c>
      <x:c r="G796" s="6" t="str">
        <x:v>Review</x:v>
      </x:c>
      <x:c r="H796" s="6" t="str">
        <x:v>Not checked</x:v>
      </x:c>
      <x:c r="I796" s="6" t="str"/>
      <x:c r="J796" s="6" t="str"/>
      <x:c r="K796" s="2" t="str">
        <x:v>https://m3.material.io/components/icon-buttons</x:v>
      </x:c>
      <x:c r="L796" s="2" t="str">
        <x:f>IF(OR(AND(G796="Required",H796="Pass",I796&lt;&gt;""),AND(G796="N/A",J796&lt;&gt;"")),"Ready","Open")</x:f>
        <x:v>Open</x:v>
      </x:c>
    </x:row>
    <x:row r="797" ht="20" customHeight="1">
      <x:c r="A797" s="2" t="str">
        <x:v>CM-0025</x:v>
      </x:c>
      <x:c r="B797" s="2" t="str">
        <x:v>md-filled-icon-button</x:v>
      </x:c>
      <x:c r="C797" s="2" t="str">
        <x:v>IconButton</x:v>
      </x:c>
      <x:c r="D797" s="2" t="str">
        <x:v>Theming</x:v>
      </x:c>
      <x:c r="E797" s="2" t="str">
        <x:v>Color and overrides</x:v>
      </x:c>
      <x:c r="F797" s="2" t="str">
        <x:v>Verify light/dark, dynamic color, custom theme, and scoped overrides.</x:v>
      </x:c>
      <x:c r="G797" s="6" t="str">
        <x:v>Review</x:v>
      </x:c>
      <x:c r="H797" s="6" t="str">
        <x:v>Not checked</x:v>
      </x:c>
      <x:c r="I797" s="6" t="str"/>
      <x:c r="J797" s="6" t="str"/>
      <x:c r="K797" s="2" t="str">
        <x:v>https://m3.material.io/components/icon-buttons</x:v>
      </x:c>
      <x:c r="L797" s="2" t="str">
        <x:f>IF(OR(AND(G797="Required",H797="Pass",I797&lt;&gt;""),AND(G797="N/A",J797&lt;&gt;"")),"Ready","Open")</x:f>
        <x:v>Open</x:v>
      </x:c>
    </x:row>
    <x:row r="798" ht="20" customHeight="1">
      <x:c r="A798" s="2" t="str">
        <x:v>CM-0025</x:v>
      </x:c>
      <x:c r="B798" s="2" t="str">
        <x:v>md-filled-icon-button</x:v>
      </x:c>
      <x:c r="C798" s="2" t="str">
        <x:v>IconButton</x:v>
      </x:c>
      <x:c r="D798" s="2" t="str">
        <x:v>Content</x:v>
      </x:c>
      <x:c r="E798" s="2" t="str">
        <x:v>Extremes and locale</x:v>
      </x:c>
      <x:c r="F798" s="2" t="str">
        <x:v>Verify empty/long content, icon-only content, and localization.</x:v>
      </x:c>
      <x:c r="G798" s="6" t="str">
        <x:v>Review</x:v>
      </x:c>
      <x:c r="H798" s="6" t="str">
        <x:v>Not checked</x:v>
      </x:c>
      <x:c r="I798" s="6" t="str"/>
      <x:c r="J798" s="6" t="str"/>
      <x:c r="K798" s="2" t="str">
        <x:v>https://m3.material.io/components/icon-buttons</x:v>
      </x:c>
      <x:c r="L798" s="2" t="str">
        <x:f>IF(OR(AND(G798="Required",H798="Pass",I798&lt;&gt;""),AND(G798="N/A",J798&lt;&gt;"")),"Ready","Open")</x:f>
        <x:v>Open</x:v>
      </x:c>
    </x:row>
    <x:row r="799" ht="20" customHeight="1">
      <x:c r="A799" s="2" t="str">
        <x:v>CM-0025</x:v>
      </x:c>
      <x:c r="B799" s="2" t="str">
        <x:v>md-filled-icon-button</x:v>
      </x:c>
      <x:c r="C799" s="2" t="str">
        <x:v>IconButton</x:v>
      </x:c>
      <x:c r="D799" s="2" t="str">
        <x:v>Composition</x:v>
      </x:c>
      <x:c r="E799" s="2" t="str">
        <x:v>Layering and nesting</x:v>
      </x:c>
      <x:c r="F799" s="2" t="str">
        <x:v>Verify overlays, stacking, scrolling, and nested use where applicable.</x:v>
      </x:c>
      <x:c r="G799" s="6" t="str">
        <x:v>Review</x:v>
      </x:c>
      <x:c r="H799" s="6" t="str">
        <x:v>Not checked</x:v>
      </x:c>
      <x:c r="I799" s="6" t="str"/>
      <x:c r="J799" s="6" t="str"/>
      <x:c r="K799" s="2" t="str">
        <x:v>https://m3.material.io/components/icon-buttons</x:v>
      </x:c>
      <x:c r="L799" s="2" t="str">
        <x:f>IF(OR(AND(G799="Required",H799="Pass",I799&lt;&gt;""),AND(G799="N/A",J799&lt;&gt;"")),"Ready","Open")</x:f>
        <x:v>Open</x:v>
      </x:c>
    </x:row>
    <x:row r="800" ht="20" customHeight="1">
      <x:c r="A800" s="2" t="str">
        <x:v>CM-0025</x:v>
      </x:c>
      <x:c r="B800" s="2" t="str">
        <x:v>md-filled-icon-button</x:v>
      </x:c>
      <x:c r="C800" s="2" t="str">
        <x:v>IconButton</x:v>
      </x:c>
      <x:c r="D800" s="2" t="str">
        <x:v>Engineering</x:v>
      </x:c>
      <x:c r="E800" s="2" t="str">
        <x:v>Browser SSR performance</x:v>
      </x:c>
      <x:c r="F800" s="2" t="str">
        <x:v>Verify supported browsers, SSR/hydration, layout stability, and performance as applicable.</x:v>
      </x:c>
      <x:c r="G800" s="6" t="str">
        <x:v>Review</x:v>
      </x:c>
      <x:c r="H800" s="6" t="str">
        <x:v>Not checked</x:v>
      </x:c>
      <x:c r="I800" s="6" t="str"/>
      <x:c r="J800" s="6" t="str"/>
      <x:c r="K800" s="2" t="str">
        <x:v>https://m3.material.io/components/icon-buttons</x:v>
      </x:c>
      <x:c r="L800" s="2" t="str">
        <x:f>IF(OR(AND(G800="Required",H800="Pass",I800&lt;&gt;""),AND(G800="N/A",J800&lt;&gt;"")),"Ready","Open")</x:f>
        <x:v>Open</x:v>
      </x:c>
    </x:row>
    <x:row r="801" ht="20" customHeight="1">
      <x:c r="A801" s="2" t="str">
        <x:v>CM-0025</x:v>
      </x:c>
      <x:c r="B801" s="2" t="str">
        <x:v>md-filled-icon-button</x:v>
      </x:c>
      <x:c r="C801" s="2" t="str">
        <x:v>IconButton</x:v>
      </x:c>
      <x:c r="D801" s="2" t="str">
        <x:v>Evidence</x:v>
      </x:c>
      <x:c r="E801" s="2" t="str">
        <x:v>Docs and regression</x:v>
      </x:c>
      <x:c r="F801" s="2" t="str">
        <x:v>Link updated docs, source, unit/browser tests, and visual evidence.</x:v>
      </x:c>
      <x:c r="G801" s="6" t="str">
        <x:v>Review</x:v>
      </x:c>
      <x:c r="H801" s="6" t="str">
        <x:v>Not checked</x:v>
      </x:c>
      <x:c r="I801" s="6" t="str"/>
      <x:c r="J801" s="6" t="str"/>
      <x:c r="K801" s="2" t="str">
        <x:v>https://m3.material.io/components/icon-buttons</x:v>
      </x:c>
      <x:c r="L801" s="2" t="str">
        <x:f>IF(OR(AND(G801="Required",H801="Pass",I801&lt;&gt;""),AND(G801="N/A",J801&lt;&gt;"")),"Ready","Open")</x:f>
        <x:v>Open</x:v>
      </x:c>
    </x:row>
    <x:row r="802" ht="20" customHeight="1">
      <x:c r="A802" s="2" t="str">
        <x:v>CM-0026</x:v>
      </x:c>
      <x:c r="B802" s="2" t="str">
        <x:v>md-filled-tonal-icon-button</x:v>
      </x:c>
      <x:c r="C802" s="2" t="str">
        <x:v>IconButton</x:v>
      </x:c>
      <x:c r="D802" s="2" t="str">
        <x:v>Coverage</x:v>
      </x:c>
      <x:c r="E802" s="2" t="str">
        <x:v>Type and variant</x:v>
      </x:c>
      <x:c r="F802" s="2" t="str">
        <x:v>Identify the corresponding Material 3 type and supported variants.</x:v>
      </x:c>
      <x:c r="G802" s="6" t="str">
        <x:v>Review</x:v>
      </x:c>
      <x:c r="H802" s="6" t="str">
        <x:v>Not checked</x:v>
      </x:c>
      <x:c r="I802" s="6" t="str"/>
      <x:c r="J802" s="6" t="str"/>
      <x:c r="K802" s="2" t="str">
        <x:v>https://m3.material.io/components/icon-buttons</x:v>
      </x:c>
      <x:c r="L802" s="2" t="str">
        <x:f>IF(OR(AND(G802="Required",H802="Pass",I802&lt;&gt;""),AND(G802="N/A",J802&lt;&gt;"")),"Ready","Open")</x:f>
        <x:v>Open</x:v>
      </x:c>
    </x:row>
    <x:row r="803" ht="20" customHeight="1">
      <x:c r="A803" s="2" t="str">
        <x:v>CM-0026</x:v>
      </x:c>
      <x:c r="B803" s="2" t="str">
        <x:v>md-filled-tonal-icon-button</x:v>
      </x:c>
      <x:c r="C803" s="2" t="str">
        <x:v>IconButton</x:v>
      </x:c>
      <x:c r="D803" s="2" t="str">
        <x:v>Coverage</x:v>
      </x:c>
      <x:c r="E803" s="2" t="str">
        <x:v>Properties and slots</x:v>
      </x:c>
      <x:c r="F803" s="2" t="str">
        <x:v>Compare public configuration, content slots, and composition.</x:v>
      </x:c>
      <x:c r="G803" s="6" t="str">
        <x:v>Review</x:v>
      </x:c>
      <x:c r="H803" s="6" t="str">
        <x:v>Not checked</x:v>
      </x:c>
      <x:c r="I803" s="6" t="str"/>
      <x:c r="J803" s="6" t="str"/>
      <x:c r="K803" s="2" t="str">
        <x:v>https://m3.material.io/components/icon-buttons</x:v>
      </x:c>
      <x:c r="L803" s="2" t="str">
        <x:f>IF(OR(AND(G803="Required",H803="Pass",I803&lt;&gt;""),AND(G803="N/A",J803&lt;&gt;"")),"Ready","Open")</x:f>
        <x:v>Open</x:v>
      </x:c>
    </x:row>
    <x:row r="804" ht="20" customHeight="1">
      <x:c r="A804" s="2" t="str">
        <x:v>CM-0026</x:v>
      </x:c>
      <x:c r="B804" s="2" t="str">
        <x:v>md-filled-tonal-icon-button</x:v>
      </x:c>
      <x:c r="C804" s="2" t="str">
        <x:v>IconButton</x:v>
      </x:c>
      <x:c r="D804" s="2" t="str">
        <x:v>Anatomy</x:v>
      </x:c>
      <x:c r="E804" s="2" t="str">
        <x:v>Parts and geometry</x:v>
      </x:c>
      <x:c r="F804" s="2" t="str">
        <x:v>Compare parts, dimensions, alignment, spacing, and icon placement.</x:v>
      </x:c>
      <x:c r="G804" s="6" t="str">
        <x:v>Review</x:v>
      </x:c>
      <x:c r="H804" s="6" t="str">
        <x:v>Not checked</x:v>
      </x:c>
      <x:c r="I804" s="6" t="str"/>
      <x:c r="J804" s="6" t="str"/>
      <x:c r="K804" s="2" t="str">
        <x:v>https://m3.material.io/components/icon-buttons</x:v>
      </x:c>
      <x:c r="L804" s="2" t="str">
        <x:f>IF(OR(AND(G804="Required",H804="Pass",I804&lt;&gt;""),AND(G804="N/A",J804&lt;&gt;"")),"Ready","Open")</x:f>
        <x:v>Open</x:v>
      </x:c>
    </x:row>
    <x:row r="805" ht="20" customHeight="1">
      <x:c r="A805" s="2" t="str">
        <x:v>CM-0026</x:v>
      </x:c>
      <x:c r="B805" s="2" t="str">
        <x:v>md-filled-tonal-icon-button</x:v>
      </x:c>
      <x:c r="C805" s="2" t="str">
        <x:v>IconButton</x:v>
      </x:c>
      <x:c r="D805" s="2" t="str">
        <x:v>Anatomy</x:v>
      </x:c>
      <x:c r="E805" s="2" t="str">
        <x:v>Touch target</x:v>
      </x:c>
      <x:c r="F805" s="2" t="str">
        <x:v>Verify the applicable Material target geometry.</x:v>
      </x:c>
      <x:c r="G805" s="6" t="str">
        <x:v>Review</x:v>
      </x:c>
      <x:c r="H805" s="6" t="str">
        <x:v>Not checked</x:v>
      </x:c>
      <x:c r="I805" s="6" t="str"/>
      <x:c r="J805" s="6" t="str"/>
      <x:c r="K805" s="2" t="str">
        <x:v>https://m3.material.io/components/icon-buttons</x:v>
      </x:c>
      <x:c r="L805" s="2" t="str">
        <x:f>IF(OR(AND(G805="Required",H805="Pass",I805&lt;&gt;""),AND(G805="N/A",J805&lt;&gt;"")),"Ready","Open")</x:f>
        <x:v>Open</x:v>
      </x:c>
    </x:row>
    <x:row r="806" ht="20" customHeight="1">
      <x:c r="A806" s="2" t="str">
        <x:v>CM-0026</x:v>
      </x:c>
      <x:c r="B806" s="2" t="str">
        <x:v>md-filled-tonal-icon-button</x:v>
      </x:c>
      <x:c r="C806" s="2" t="str">
        <x:v>IconButton</x:v>
      </x:c>
      <x:c r="D806" s="2" t="str">
        <x:v>Visual tokens</x:v>
      </x:c>
      <x:c r="E806" s="2" t="str">
        <x:v>Color light</x:v>
      </x:c>
      <x:c r="F806" s="2" t="str">
        <x:v>Verify semantic container, content, border, and state colors in light mode.</x:v>
      </x:c>
      <x:c r="G806" s="6" t="str">
        <x:v>Review</x:v>
      </x:c>
      <x:c r="H806" s="6" t="str">
        <x:v>Not checked</x:v>
      </x:c>
      <x:c r="I806" s="6" t="str"/>
      <x:c r="J806" s="6" t="str"/>
      <x:c r="K806" s="2" t="str">
        <x:v>https://m3.material.io/components/icon-buttons</x:v>
      </x:c>
      <x:c r="L806" s="2" t="str">
        <x:f>IF(OR(AND(G806="Required",H806="Pass",I806&lt;&gt;""),AND(G806="N/A",J806&lt;&gt;"")),"Ready","Open")</x:f>
        <x:v>Open</x:v>
      </x:c>
    </x:row>
    <x:row r="807" ht="20" customHeight="1">
      <x:c r="A807" s="2" t="str">
        <x:v>CM-0026</x:v>
      </x:c>
      <x:c r="B807" s="2" t="str">
        <x:v>md-filled-tonal-icon-button</x:v>
      </x:c>
      <x:c r="C807" s="2" t="str">
        <x:v>IconButton</x:v>
      </x:c>
      <x:c r="D807" s="2" t="str">
        <x:v>Visual tokens</x:v>
      </x:c>
      <x:c r="E807" s="2" t="str">
        <x:v>Color dark</x:v>
      </x:c>
      <x:c r="F807" s="2" t="str">
        <x:v>Verify semantic container, content, border, and state colors in dark mode.</x:v>
      </x:c>
      <x:c r="G807" s="6" t="str">
        <x:v>Review</x:v>
      </x:c>
      <x:c r="H807" s="6" t="str">
        <x:v>Not checked</x:v>
      </x:c>
      <x:c r="I807" s="6" t="str"/>
      <x:c r="J807" s="6" t="str"/>
      <x:c r="K807" s="2" t="str">
        <x:v>https://m3.material.io/components/icon-buttons</x:v>
      </x:c>
      <x:c r="L807" s="2" t="str">
        <x:f>IF(OR(AND(G807="Required",H807="Pass",I807&lt;&gt;""),AND(G807="N/A",J807&lt;&gt;"")),"Ready","Open")</x:f>
        <x:v>Open</x:v>
      </x:c>
    </x:row>
    <x:row r="808" ht="20" customHeight="1">
      <x:c r="A808" s="2" t="str">
        <x:v>CM-0026</x:v>
      </x:c>
      <x:c r="B808" s="2" t="str">
        <x:v>md-filled-tonal-icon-button</x:v>
      </x:c>
      <x:c r="C808" s="2" t="str">
        <x:v>IconButton</x:v>
      </x:c>
      <x:c r="D808" s="2" t="str">
        <x:v>Visual tokens</x:v>
      </x:c>
      <x:c r="E808" s="2" t="str">
        <x:v>Typography</x:v>
      </x:c>
      <x:c r="F808" s="2" t="str">
        <x:v>Verify family, scale role, size, line height, weight, and tracking.</x:v>
      </x:c>
      <x:c r="G808" s="6" t="str">
        <x:v>Review</x:v>
      </x:c>
      <x:c r="H808" s="6" t="str">
        <x:v>Not checked</x:v>
      </x:c>
      <x:c r="I808" s="6" t="str"/>
      <x:c r="J808" s="6" t="str"/>
      <x:c r="K808" s="2" t="str">
        <x:v>https://m3.material.io/components/icon-buttons</x:v>
      </x:c>
      <x:c r="L808" s="2" t="str">
        <x:f>IF(OR(AND(G808="Required",H808="Pass",I808&lt;&gt;""),AND(G808="N/A",J808&lt;&gt;"")),"Ready","Open")</x:f>
        <x:v>Open</x:v>
      </x:c>
    </x:row>
    <x:row r="809" ht="20" customHeight="1">
      <x:c r="A809" s="2" t="str">
        <x:v>CM-0026</x:v>
      </x:c>
      <x:c r="B809" s="2" t="str">
        <x:v>md-filled-tonal-icon-button</x:v>
      </x:c>
      <x:c r="C809" s="2" t="str">
        <x:v>IconButton</x:v>
      </x:c>
      <x:c r="D809" s="2" t="str">
        <x:v>Visual tokens</x:v>
      </x:c>
      <x:c r="E809" s="2" t="str">
        <x:v>Shape spacing elevation</x:v>
      </x:c>
      <x:c r="F809" s="2" t="str">
        <x:v>Verify corners, padding, gaps, borders, tonal and shadow elevation.</x:v>
      </x:c>
      <x:c r="G809" s="6" t="str">
        <x:v>Review</x:v>
      </x:c>
      <x:c r="H809" s="6" t="str">
        <x:v>Not checked</x:v>
      </x:c>
      <x:c r="I809" s="6" t="str"/>
      <x:c r="J809" s="6" t="str"/>
      <x:c r="K809" s="2" t="str">
        <x:v>https://m3.material.io/components/icon-buttons</x:v>
      </x:c>
      <x:c r="L809" s="2" t="str">
        <x:f>IF(OR(AND(G809="Required",H809="Pass",I809&lt;&gt;""),AND(G809="N/A",J809&lt;&gt;"")),"Ready","Open")</x:f>
        <x:v>Open</x:v>
      </x:c>
    </x:row>
    <x:row r="810" ht="20" customHeight="1">
      <x:c r="A810" s="2" t="str">
        <x:v>CM-0026</x:v>
      </x:c>
      <x:c r="B810" s="2" t="str">
        <x:v>md-filled-tonal-icon-button</x:v>
      </x:c>
      <x:c r="C810" s="2" t="str">
        <x:v>IconButton</x:v>
      </x:c>
      <x:c r="D810" s="2" t="str">
        <x:v>States</x:v>
      </x:c>
      <x:c r="E810" s="2" t="str">
        <x:v>Enabled</x:v>
      </x:c>
      <x:c r="F810" s="2" t="str">
        <x:v>Verify resting visual and behavior.</x:v>
      </x:c>
      <x:c r="G810" s="6" t="str">
        <x:v>Review</x:v>
      </x:c>
      <x:c r="H810" s="6" t="str">
        <x:v>Not checked</x:v>
      </x:c>
      <x:c r="I810" s="6" t="str"/>
      <x:c r="J810" s="6" t="str"/>
      <x:c r="K810" s="2" t="str">
        <x:v>https://m3.material.io/components/icon-buttons</x:v>
      </x:c>
      <x:c r="L810" s="2" t="str">
        <x:f>IF(OR(AND(G810="Required",H810="Pass",I810&lt;&gt;""),AND(G810="N/A",J810&lt;&gt;"")),"Ready","Open")</x:f>
        <x:v>Open</x:v>
      </x:c>
    </x:row>
    <x:row r="811" ht="20" customHeight="1">
      <x:c r="A811" s="2" t="str">
        <x:v>CM-0026</x:v>
      </x:c>
      <x:c r="B811" s="2" t="str">
        <x:v>md-filled-tonal-icon-button</x:v>
      </x:c>
      <x:c r="C811" s="2" t="str">
        <x:v>IconButton</x:v>
      </x:c>
      <x:c r="D811" s="2" t="str">
        <x:v>States</x:v>
      </x:c>
      <x:c r="E811" s="2" t="str">
        <x:v>Hover</x:v>
      </x:c>
      <x:c r="F811" s="2" t="str">
        <x:v>Verify hover state with hover-capable pointer.</x:v>
      </x:c>
      <x:c r="G811" s="6" t="str">
        <x:v>Review</x:v>
      </x:c>
      <x:c r="H811" s="6" t="str">
        <x:v>Not checked</x:v>
      </x:c>
      <x:c r="I811" s="6" t="str"/>
      <x:c r="J811" s="6" t="str"/>
      <x:c r="K811" s="2" t="str">
        <x:v>https://m3.material.io/components/icon-buttons</x:v>
      </x:c>
      <x:c r="L811" s="2" t="str">
        <x:f>IF(OR(AND(G811="Required",H811="Pass",I811&lt;&gt;""),AND(G811="N/A",J811&lt;&gt;"")),"Ready","Open")</x:f>
        <x:v>Open</x:v>
      </x:c>
    </x:row>
    <x:row r="812" ht="20" customHeight="1">
      <x:c r="A812" s="2" t="str">
        <x:v>CM-0026</x:v>
      </x:c>
      <x:c r="B812" s="2" t="str">
        <x:v>md-filled-tonal-icon-button</x:v>
      </x:c>
      <x:c r="C812" s="2" t="str">
        <x:v>IconButton</x:v>
      </x:c>
      <x:c r="D812" s="2" t="str">
        <x:v>States</x:v>
      </x:c>
      <x:c r="E812" s="2" t="str">
        <x:v>Focus visible</x:v>
      </x:c>
      <x:c r="F812" s="2" t="str">
        <x:v>Verify keyboard focus indicator and focus behavior.</x:v>
      </x:c>
      <x:c r="G812" s="6" t="str">
        <x:v>Review</x:v>
      </x:c>
      <x:c r="H812" s="6" t="str">
        <x:v>Not checked</x:v>
      </x:c>
      <x:c r="I812" s="6" t="str"/>
      <x:c r="J812" s="6" t="str"/>
      <x:c r="K812" s="2" t="str">
        <x:v>https://m3.material.io/components/icon-buttons</x:v>
      </x:c>
      <x:c r="L812" s="2" t="str">
        <x:f>IF(OR(AND(G812="Required",H812="Pass",I812&lt;&gt;""),AND(G812="N/A",J812&lt;&gt;"")),"Ready","Open")</x:f>
        <x:v>Open</x:v>
      </x:c>
    </x:row>
    <x:row r="813" ht="20" customHeight="1">
      <x:c r="A813" s="2" t="str">
        <x:v>CM-0026</x:v>
      </x:c>
      <x:c r="B813" s="2" t="str">
        <x:v>md-filled-tonal-icon-button</x:v>
      </x:c>
      <x:c r="C813" s="2" t="str">
        <x:v>IconButton</x:v>
      </x:c>
      <x:c r="D813" s="2" t="str">
        <x:v>States</x:v>
      </x:c>
      <x:c r="E813" s="2" t="str">
        <x:v>Pressed</x:v>
      </x:c>
      <x:c r="F813" s="2" t="str">
        <x:v>Verify active/pressed treatment and release behavior.</x:v>
      </x:c>
      <x:c r="G813" s="6" t="str">
        <x:v>Review</x:v>
      </x:c>
      <x:c r="H813" s="6" t="str">
        <x:v>Not checked</x:v>
      </x:c>
      <x:c r="I813" s="6" t="str"/>
      <x:c r="J813" s="6" t="str"/>
      <x:c r="K813" s="2" t="str">
        <x:v>https://m3.material.io/components/icon-buttons</x:v>
      </x:c>
      <x:c r="L813" s="2" t="str">
        <x:f>IF(OR(AND(G813="Required",H813="Pass",I813&lt;&gt;""),AND(G813="N/A",J813&lt;&gt;"")),"Ready","Open")</x:f>
        <x:v>Open</x:v>
      </x:c>
    </x:row>
    <x:row r="814" ht="20" customHeight="1">
      <x:c r="A814" s="2" t="str">
        <x:v>CM-0026</x:v>
      </x:c>
      <x:c r="B814" s="2" t="str">
        <x:v>md-filled-tonal-icon-button</x:v>
      </x:c>
      <x:c r="C814" s="2" t="str">
        <x:v>IconButton</x:v>
      </x:c>
      <x:c r="D814" s="2" t="str">
        <x:v>States</x:v>
      </x:c>
      <x:c r="E814" s="2" t="str">
        <x:v>Selected checked</x:v>
      </x:c>
      <x:c r="F814" s="2" t="str">
        <x:v>Verify selected or checked state where applicable.</x:v>
      </x:c>
      <x:c r="G814" s="6" t="str">
        <x:v>Review</x:v>
      </x:c>
      <x:c r="H814" s="6" t="str">
        <x:v>Not checked</x:v>
      </x:c>
      <x:c r="I814" s="6" t="str"/>
      <x:c r="J814" s="6" t="str"/>
      <x:c r="K814" s="2" t="str">
        <x:v>https://m3.material.io/components/icon-buttons</x:v>
      </x:c>
      <x:c r="L814" s="2" t="str">
        <x:f>IF(OR(AND(G814="Required",H814="Pass",I814&lt;&gt;""),AND(G814="N/A",J814&lt;&gt;"")),"Ready","Open")</x:f>
        <x:v>Open</x:v>
      </x:c>
    </x:row>
    <x:row r="815" ht="20" customHeight="1">
      <x:c r="A815" s="2" t="str">
        <x:v>CM-0026</x:v>
      </x:c>
      <x:c r="B815" s="2" t="str">
        <x:v>md-filled-tonal-icon-button</x:v>
      </x:c>
      <x:c r="C815" s="2" t="str">
        <x:v>IconButton</x:v>
      </x:c>
      <x:c r="D815" s="2" t="str">
        <x:v>States</x:v>
      </x:c>
      <x:c r="E815" s="2" t="str">
        <x:v>Disabled</x:v>
      </x:c>
      <x:c r="F815" s="2" t="str">
        <x:v>Verify disabled visual, focus, and activation behavior.</x:v>
      </x:c>
      <x:c r="G815" s="6" t="str">
        <x:v>Review</x:v>
      </x:c>
      <x:c r="H815" s="6" t="str">
        <x:v>Not checked</x:v>
      </x:c>
      <x:c r="I815" s="6" t="str"/>
      <x:c r="J815" s="6" t="str"/>
      <x:c r="K815" s="2" t="str">
        <x:v>https://m3.material.io/components/icon-buttons</x:v>
      </x:c>
      <x:c r="L815" s="2" t="str">
        <x:f>IF(OR(AND(G815="Required",H815="Pass",I815&lt;&gt;""),AND(G815="N/A",J815&lt;&gt;"")),"Ready","Open")</x:f>
        <x:v>Open</x:v>
      </x:c>
    </x:row>
    <x:row r="816" ht="20" customHeight="1">
      <x:c r="A816" s="2" t="str">
        <x:v>CM-0026</x:v>
      </x:c>
      <x:c r="B816" s="2" t="str">
        <x:v>md-filled-tonal-icon-button</x:v>
      </x:c>
      <x:c r="C816" s="2" t="str">
        <x:v>IconButton</x:v>
      </x:c>
      <x:c r="D816" s="2" t="str">
        <x:v>States</x:v>
      </x:c>
      <x:c r="E816" s="2" t="str">
        <x:v>Invalid error</x:v>
      </x:c>
      <x:c r="F816" s="2" t="str">
        <x:v>Verify validation and error presentation where applicable.</x:v>
      </x:c>
      <x:c r="G816" s="6" t="str">
        <x:v>Review</x:v>
      </x:c>
      <x:c r="H816" s="6" t="str">
        <x:v>Not checked</x:v>
      </x:c>
      <x:c r="I816" s="6" t="str"/>
      <x:c r="J816" s="6" t="str"/>
      <x:c r="K816" s="2" t="str">
        <x:v>https://m3.material.io/components/icon-buttons</x:v>
      </x:c>
      <x:c r="L816" s="2" t="str">
        <x:f>IF(OR(AND(G816="Required",H816="Pass",I816&lt;&gt;""),AND(G816="N/A",J816&lt;&gt;"")),"Ready","Open")</x:f>
        <x:v>Open</x:v>
      </x:c>
    </x:row>
    <x:row r="817" ht="20" customHeight="1">
      <x:c r="A817" s="2" t="str">
        <x:v>CM-0026</x:v>
      </x:c>
      <x:c r="B817" s="2" t="str">
        <x:v>md-filled-tonal-icon-button</x:v>
      </x:c>
      <x:c r="C817" s="2" t="str">
        <x:v>IconButton</x:v>
      </x:c>
      <x:c r="D817" s="2" t="str">
        <x:v>States</x:v>
      </x:c>
      <x:c r="E817" s="2" t="str">
        <x:v>Loading</x:v>
      </x:c>
      <x:c r="F817" s="2" t="str">
        <x:v>Verify pending feedback and geometry where applicable.</x:v>
      </x:c>
      <x:c r="G817" s="6" t="str">
        <x:v>Review</x:v>
      </x:c>
      <x:c r="H817" s="6" t="str">
        <x:v>Not checked</x:v>
      </x:c>
      <x:c r="I817" s="6" t="str"/>
      <x:c r="J817" s="6" t="str"/>
      <x:c r="K817" s="2" t="str">
        <x:v>https://m3.material.io/components/icon-buttons</x:v>
      </x:c>
      <x:c r="L817" s="2" t="str">
        <x:f>IF(OR(AND(G817="Required",H817="Pass",I817&lt;&gt;""),AND(G817="N/A",J817&lt;&gt;"")),"Ready","Open")</x:f>
        <x:v>Open</x:v>
      </x:c>
    </x:row>
    <x:row r="818" ht="20" customHeight="1">
      <x:c r="A818" s="2" t="str">
        <x:v>CM-0026</x:v>
      </x:c>
      <x:c r="B818" s="2" t="str">
        <x:v>md-filled-tonal-icon-button</x:v>
      </x:c>
      <x:c r="C818" s="2" t="str">
        <x:v>IconButton</x:v>
      </x:c>
      <x:c r="D818" s="2" t="str">
        <x:v>States</x:v>
      </x:c>
      <x:c r="E818" s="2" t="str">
        <x:v>Read only</x:v>
      </x:c>
      <x:c r="F818" s="2" t="str">
        <x:v>Verify read-only semantics where applicable.</x:v>
      </x:c>
      <x:c r="G818" s="6" t="str">
        <x:v>Review</x:v>
      </x:c>
      <x:c r="H818" s="6" t="str">
        <x:v>Not checked</x:v>
      </x:c>
      <x:c r="I818" s="6" t="str"/>
      <x:c r="J818" s="6" t="str"/>
      <x:c r="K818" s="2" t="str">
        <x:v>https://m3.material.io/components/icon-buttons</x:v>
      </x:c>
      <x:c r="L818" s="2" t="str">
        <x:f>IF(OR(AND(G818="Required",H818="Pass",I818&lt;&gt;""),AND(G818="N/A",J818&lt;&gt;"")),"Ready","Open")</x:f>
        <x:v>Open</x:v>
      </x:c>
    </x:row>
    <x:row r="819" ht="20" customHeight="1">
      <x:c r="A819" s="2" t="str">
        <x:v>CM-0026</x:v>
      </x:c>
      <x:c r="B819" s="2" t="str">
        <x:v>md-filled-tonal-icon-button</x:v>
      </x:c>
      <x:c r="C819" s="2" t="str">
        <x:v>IconButton</x:v>
      </x:c>
      <x:c r="D819" s="2" t="str">
        <x:v>States</x:v>
      </x:c>
      <x:c r="E819" s="2" t="str">
        <x:v>Open closed dragged</x:v>
      </x:c>
      <x:c r="F819" s="2" t="str">
        <x:v>Verify expanded, open, or dragged states where applicable.</x:v>
      </x:c>
      <x:c r="G819" s="6" t="str">
        <x:v>Review</x:v>
      </x:c>
      <x:c r="H819" s="6" t="str">
        <x:v>Not checked</x:v>
      </x:c>
      <x:c r="I819" s="6" t="str"/>
      <x:c r="J819" s="6" t="str"/>
      <x:c r="K819" s="2" t="str">
        <x:v>https://m3.material.io/components/icon-buttons</x:v>
      </x:c>
      <x:c r="L819" s="2" t="str">
        <x:f>IF(OR(AND(G819="Required",H819="Pass",I819&lt;&gt;""),AND(G819="N/A",J819&lt;&gt;"")),"Ready","Open")</x:f>
        <x:v>Open</x:v>
      </x:c>
    </x:row>
    <x:row r="820" ht="20" customHeight="1">
      <x:c r="A820" s="2" t="str">
        <x:v>CM-0026</x:v>
      </x:c>
      <x:c r="B820" s="2" t="str">
        <x:v>md-filled-tonal-icon-button</x:v>
      </x:c>
      <x:c r="C820" s="2" t="str">
        <x:v>IconButton</x:v>
      </x:c>
      <x:c r="D820" s="2" t="str">
        <x:v>Interaction</x:v>
      </x:c>
      <x:c r="E820" s="2" t="str">
        <x:v>Pointer touch</x:v>
      </x:c>
      <x:c r="F820" s="2" t="str">
        <x:v>Verify pointer, touch, gesture, and cancellation behavior.</x:v>
      </x:c>
      <x:c r="G820" s="6" t="str">
        <x:v>Review</x:v>
      </x:c>
      <x:c r="H820" s="6" t="str">
        <x:v>Not checked</x:v>
      </x:c>
      <x:c r="I820" s="6" t="str"/>
      <x:c r="J820" s="6" t="str"/>
      <x:c r="K820" s="2" t="str">
        <x:v>https://m3.material.io/components/icon-buttons</x:v>
      </x:c>
      <x:c r="L820" s="2" t="str">
        <x:f>IF(OR(AND(G820="Required",H820="Pass",I820&lt;&gt;""),AND(G820="N/A",J820&lt;&gt;"")),"Ready","Open")</x:f>
        <x:v>Open</x:v>
      </x:c>
    </x:row>
    <x:row r="821" ht="20" customHeight="1">
      <x:c r="A821" s="2" t="str">
        <x:v>CM-0026</x:v>
      </x:c>
      <x:c r="B821" s="2" t="str">
        <x:v>md-filled-tonal-icon-button</x:v>
      </x:c>
      <x:c r="C821" s="2" t="str">
        <x:v>IconButton</x:v>
      </x:c>
      <x:c r="D821" s="2" t="str">
        <x:v>Interaction</x:v>
      </x:c>
      <x:c r="E821" s="2" t="str">
        <x:v>Keyboard form</x:v>
      </x:c>
      <x:c r="F821" s="2" t="str">
        <x:v>Verify keyboard controls and native form behavior.</x:v>
      </x:c>
      <x:c r="G821" s="6" t="str">
        <x:v>Review</x:v>
      </x:c>
      <x:c r="H821" s="6" t="str">
        <x:v>Not checked</x:v>
      </x:c>
      <x:c r="I821" s="6" t="str"/>
      <x:c r="J821" s="6" t="str"/>
      <x:c r="K821" s="2" t="str">
        <x:v>https://m3.material.io/components/icon-buttons</x:v>
      </x:c>
      <x:c r="L821" s="2" t="str">
        <x:f>IF(OR(AND(G821="Required",H821="Pass",I821&lt;&gt;""),AND(G821="N/A",J821&lt;&gt;"")),"Ready","Open")</x:f>
        <x:v>Open</x:v>
      </x:c>
    </x:row>
    <x:row r="822" ht="20" customHeight="1">
      <x:c r="A822" s="2" t="str">
        <x:v>CM-0026</x:v>
      </x:c>
      <x:c r="B822" s="2" t="str">
        <x:v>md-filled-tonal-icon-button</x:v>
      </x:c>
      <x:c r="C822" s="2" t="str">
        <x:v>IconButton</x:v>
      </x:c>
      <x:c r="D822" s="2" t="str">
        <x:v>Accessibility</x:v>
      </x:c>
      <x:c r="E822" s="2" t="str">
        <x:v>Semantics</x:v>
      </x:c>
      <x:c r="F822" s="2" t="str">
        <x:v>Verify name, role, state, focus order, and screen reader output.</x:v>
      </x:c>
      <x:c r="G822" s="6" t="str">
        <x:v>Review</x:v>
      </x:c>
      <x:c r="H822" s="6" t="str">
        <x:v>Not checked</x:v>
      </x:c>
      <x:c r="I822" s="6" t="str"/>
      <x:c r="J822" s="6" t="str"/>
      <x:c r="K822" s="2" t="str">
        <x:v>https://m3.material.io/components/icon-buttons</x:v>
      </x:c>
      <x:c r="L822" s="2" t="str">
        <x:f>IF(OR(AND(G822="Required",H822="Pass",I822&lt;&gt;""),AND(G822="N/A",J822&lt;&gt;"")),"Ready","Open")</x:f>
        <x:v>Open</x:v>
      </x:c>
    </x:row>
    <x:row r="823" ht="20" customHeight="1">
      <x:c r="A823" s="2" t="str">
        <x:v>CM-0026</x:v>
      </x:c>
      <x:c r="B823" s="2" t="str">
        <x:v>md-filled-tonal-icon-button</x:v>
      </x:c>
      <x:c r="C823" s="2" t="str">
        <x:v>IconButton</x:v>
      </x:c>
      <x:c r="D823" s="2" t="str">
        <x:v>Accessibility</x:v>
      </x:c>
      <x:c r="E823" s="2" t="str">
        <x:v>Contrast cues</x:v>
      </x:c>
      <x:c r="F823" s="2" t="str">
        <x:v>Verify contextual contrast and non-color cues.</x:v>
      </x:c>
      <x:c r="G823" s="6" t="str">
        <x:v>Review</x:v>
      </x:c>
      <x:c r="H823" s="6" t="str">
        <x:v>Not checked</x:v>
      </x:c>
      <x:c r="I823" s="6" t="str"/>
      <x:c r="J823" s="6" t="str"/>
      <x:c r="K823" s="2" t="str">
        <x:v>https://m3.material.io/components/icon-buttons</x:v>
      </x:c>
      <x:c r="L823" s="2" t="str">
        <x:f>IF(OR(AND(G823="Required",H823="Pass",I823&lt;&gt;""),AND(G823="N/A",J823&lt;&gt;"")),"Ready","Open")</x:f>
        <x:v>Open</x:v>
      </x:c>
    </x:row>
    <x:row r="824" ht="20" customHeight="1">
      <x:c r="A824" s="2" t="str">
        <x:v>CM-0026</x:v>
      </x:c>
      <x:c r="B824" s="2" t="str">
        <x:v>md-filled-tonal-icon-button</x:v>
      </x:c>
      <x:c r="C824" s="2" t="str">
        <x:v>IconButton</x:v>
      </x:c>
      <x:c r="D824" s="2" t="str">
        <x:v>Motion</x:v>
      </x:c>
      <x:c r="E824" s="2" t="str">
        <x:v>Transitions</x:v>
      </x:c>
      <x:c r="F824" s="2" t="str">
        <x:v>Verify duration, easing, direction, and animated properties.</x:v>
      </x:c>
      <x:c r="G824" s="6" t="str">
        <x:v>Review</x:v>
      </x:c>
      <x:c r="H824" s="6" t="str">
        <x:v>Not checked</x:v>
      </x:c>
      <x:c r="I824" s="6" t="str"/>
      <x:c r="J824" s="6" t="str"/>
      <x:c r="K824" s="2" t="str">
        <x:v>https://m3.material.io/components/icon-buttons</x:v>
      </x:c>
      <x:c r="L824" s="2" t="str">
        <x:f>IF(OR(AND(G824="Required",H824="Pass",I824&lt;&gt;""),AND(G824="N/A",J824&lt;&gt;"")),"Ready","Open")</x:f>
        <x:v>Open</x:v>
      </x:c>
    </x:row>
    <x:row r="825" ht="20" customHeight="1">
      <x:c r="A825" s="2" t="str">
        <x:v>CM-0026</x:v>
      </x:c>
      <x:c r="B825" s="2" t="str">
        <x:v>md-filled-tonal-icon-button</x:v>
      </x:c>
      <x:c r="C825" s="2" t="str">
        <x:v>IconButton</x:v>
      </x:c>
      <x:c r="D825" s="2" t="str">
        <x:v>Motion</x:v>
      </x:c>
      <x:c r="E825" s="2" t="str">
        <x:v>Enter exit interruption</x:v>
      </x:c>
      <x:c r="F825" s="2" t="str">
        <x:v>Verify enter/exit and interrupted transitions where applicable.</x:v>
      </x:c>
      <x:c r="G825" s="6" t="str">
        <x:v>Review</x:v>
      </x:c>
      <x:c r="H825" s="6" t="str">
        <x:v>Not checked</x:v>
      </x:c>
      <x:c r="I825" s="6" t="str"/>
      <x:c r="J825" s="6" t="str"/>
      <x:c r="K825" s="2" t="str">
        <x:v>https://m3.material.io/components/icon-buttons</x:v>
      </x:c>
      <x:c r="L825" s="2" t="str">
        <x:f>IF(OR(AND(G825="Required",H825="Pass",I825&lt;&gt;""),AND(G825="N/A",J825&lt;&gt;"")),"Ready","Open")</x:f>
        <x:v>Open</x:v>
      </x:c>
    </x:row>
    <x:row r="826" ht="20" customHeight="1">
      <x:c r="A826" s="2" t="str">
        <x:v>CM-0026</x:v>
      </x:c>
      <x:c r="B826" s="2" t="str">
        <x:v>md-filled-tonal-icon-button</x:v>
      </x:c>
      <x:c r="C826" s="2" t="str">
        <x:v>IconButton</x:v>
      </x:c>
      <x:c r="D826" s="2" t="str">
        <x:v>Motion</x:v>
      </x:c>
      <x:c r="E826" s="2" t="str">
        <x:v>Reduced motion</x:v>
      </x:c>
      <x:c r="F826" s="2" t="str">
        <x:v>Verify reduced-motion behavior.</x:v>
      </x:c>
      <x:c r="G826" s="6" t="str">
        <x:v>Review</x:v>
      </x:c>
      <x:c r="H826" s="6" t="str">
        <x:v>Not checked</x:v>
      </x:c>
      <x:c r="I826" s="6" t="str"/>
      <x:c r="J826" s="6" t="str"/>
      <x:c r="K826" s="2" t="str">
        <x:v>https://m3.material.io/components/icon-buttons</x:v>
      </x:c>
      <x:c r="L826" s="2" t="str">
        <x:f>IF(OR(AND(G826="Required",H826="Pass",I826&lt;&gt;""),AND(G826="N/A",J826&lt;&gt;"")),"Ready","Open")</x:f>
        <x:v>Open</x:v>
      </x:c>
    </x:row>
    <x:row r="827" ht="20" customHeight="1">
      <x:c r="A827" s="2" t="str">
        <x:v>CM-0026</x:v>
      </x:c>
      <x:c r="B827" s="2" t="str">
        <x:v>md-filled-tonal-icon-button</x:v>
      </x:c>
      <x:c r="C827" s="2" t="str">
        <x:v>IconButton</x:v>
      </x:c>
      <x:c r="D827" s="2" t="str">
        <x:v>Responsive</x:v>
      </x:c>
      <x:c r="E827" s="2" t="str">
        <x:v>Viewport and container</x:v>
      </x:c>
      <x:c r="F827" s="2" t="str">
        <x:v>Verify compact, medium, expanded, and boundary conditions as applicable.</x:v>
      </x:c>
      <x:c r="G827" s="6" t="str">
        <x:v>Review</x:v>
      </x:c>
      <x:c r="H827" s="6" t="str">
        <x:v>Not checked</x:v>
      </x:c>
      <x:c r="I827" s="6" t="str"/>
      <x:c r="J827" s="6" t="str"/>
      <x:c r="K827" s="2" t="str">
        <x:v>https://m3.material.io/components/icon-buttons</x:v>
      </x:c>
      <x:c r="L827" s="2" t="str">
        <x:f>IF(OR(AND(G827="Required",H827="Pass",I827&lt;&gt;""),AND(G827="N/A",J827&lt;&gt;"")),"Ready","Open")</x:f>
        <x:v>Open</x:v>
      </x:c>
    </x:row>
    <x:row r="828" ht="20" customHeight="1">
      <x:c r="A828" s="2" t="str">
        <x:v>CM-0026</x:v>
      </x:c>
      <x:c r="B828" s="2" t="str">
        <x:v>md-filled-tonal-icon-button</x:v>
      </x:c>
      <x:c r="C828" s="2" t="str">
        <x:v>IconButton</x:v>
      </x:c>
      <x:c r="D828" s="2" t="str">
        <x:v>Responsive</x:v>
      </x:c>
      <x:c r="E828" s="2" t="str">
        <x:v>Zoom RTL overflow</x:v>
      </x:c>
      <x:c r="F828" s="2" t="str">
        <x:v>Verify zoom, long content, overflow, and RTL layout.</x:v>
      </x:c>
      <x:c r="G828" s="6" t="str">
        <x:v>Review</x:v>
      </x:c>
      <x:c r="H828" s="6" t="str">
        <x:v>Not checked</x:v>
      </x:c>
      <x:c r="I828" s="6" t="str"/>
      <x:c r="J828" s="6" t="str"/>
      <x:c r="K828" s="2" t="str">
        <x:v>https://m3.material.io/components/icon-buttons</x:v>
      </x:c>
      <x:c r="L828" s="2" t="str">
        <x:f>IF(OR(AND(G828="Required",H828="Pass",I828&lt;&gt;""),AND(G828="N/A",J828&lt;&gt;"")),"Ready","Open")</x:f>
        <x:v>Open</x:v>
      </x:c>
    </x:row>
    <x:row r="829" ht="20" customHeight="1">
      <x:c r="A829" s="2" t="str">
        <x:v>CM-0026</x:v>
      </x:c>
      <x:c r="B829" s="2" t="str">
        <x:v>md-filled-tonal-icon-button</x:v>
      </x:c>
      <x:c r="C829" s="2" t="str">
        <x:v>IconButton</x:v>
      </x:c>
      <x:c r="D829" s="2" t="str">
        <x:v>Theming</x:v>
      </x:c>
      <x:c r="E829" s="2" t="str">
        <x:v>Color and overrides</x:v>
      </x:c>
      <x:c r="F829" s="2" t="str">
        <x:v>Verify light/dark, dynamic color, custom theme, and scoped overrides.</x:v>
      </x:c>
      <x:c r="G829" s="6" t="str">
        <x:v>Review</x:v>
      </x:c>
      <x:c r="H829" s="6" t="str">
        <x:v>Not checked</x:v>
      </x:c>
      <x:c r="I829" s="6" t="str"/>
      <x:c r="J829" s="6" t="str"/>
      <x:c r="K829" s="2" t="str">
        <x:v>https://m3.material.io/components/icon-buttons</x:v>
      </x:c>
      <x:c r="L829" s="2" t="str">
        <x:f>IF(OR(AND(G829="Required",H829="Pass",I829&lt;&gt;""),AND(G829="N/A",J829&lt;&gt;"")),"Ready","Open")</x:f>
        <x:v>Open</x:v>
      </x:c>
    </x:row>
    <x:row r="830" ht="20" customHeight="1">
      <x:c r="A830" s="2" t="str">
        <x:v>CM-0026</x:v>
      </x:c>
      <x:c r="B830" s="2" t="str">
        <x:v>md-filled-tonal-icon-button</x:v>
      </x:c>
      <x:c r="C830" s="2" t="str">
        <x:v>IconButton</x:v>
      </x:c>
      <x:c r="D830" s="2" t="str">
        <x:v>Content</x:v>
      </x:c>
      <x:c r="E830" s="2" t="str">
        <x:v>Extremes and locale</x:v>
      </x:c>
      <x:c r="F830" s="2" t="str">
        <x:v>Verify empty/long content, icon-only content, and localization.</x:v>
      </x:c>
      <x:c r="G830" s="6" t="str">
        <x:v>Review</x:v>
      </x:c>
      <x:c r="H830" s="6" t="str">
        <x:v>Not checked</x:v>
      </x:c>
      <x:c r="I830" s="6" t="str"/>
      <x:c r="J830" s="6" t="str"/>
      <x:c r="K830" s="2" t="str">
        <x:v>https://m3.material.io/components/icon-buttons</x:v>
      </x:c>
      <x:c r="L830" s="2" t="str">
        <x:f>IF(OR(AND(G830="Required",H830="Pass",I830&lt;&gt;""),AND(G830="N/A",J830&lt;&gt;"")),"Ready","Open")</x:f>
        <x:v>Open</x:v>
      </x:c>
    </x:row>
    <x:row r="831" ht="20" customHeight="1">
      <x:c r="A831" s="2" t="str">
        <x:v>CM-0026</x:v>
      </x:c>
      <x:c r="B831" s="2" t="str">
        <x:v>md-filled-tonal-icon-button</x:v>
      </x:c>
      <x:c r="C831" s="2" t="str">
        <x:v>IconButton</x:v>
      </x:c>
      <x:c r="D831" s="2" t="str">
        <x:v>Composition</x:v>
      </x:c>
      <x:c r="E831" s="2" t="str">
        <x:v>Layering and nesting</x:v>
      </x:c>
      <x:c r="F831" s="2" t="str">
        <x:v>Verify overlays, stacking, scrolling, and nested use where applicable.</x:v>
      </x:c>
      <x:c r="G831" s="6" t="str">
        <x:v>Review</x:v>
      </x:c>
      <x:c r="H831" s="6" t="str">
        <x:v>Not checked</x:v>
      </x:c>
      <x:c r="I831" s="6" t="str"/>
      <x:c r="J831" s="6" t="str"/>
      <x:c r="K831" s="2" t="str">
        <x:v>https://m3.material.io/components/icon-buttons</x:v>
      </x:c>
      <x:c r="L831" s="2" t="str">
        <x:f>IF(OR(AND(G831="Required",H831="Pass",I831&lt;&gt;""),AND(G831="N/A",J831&lt;&gt;"")),"Ready","Open")</x:f>
        <x:v>Open</x:v>
      </x:c>
    </x:row>
    <x:row r="832" ht="20" customHeight="1">
      <x:c r="A832" s="2" t="str">
        <x:v>CM-0026</x:v>
      </x:c>
      <x:c r="B832" s="2" t="str">
        <x:v>md-filled-tonal-icon-button</x:v>
      </x:c>
      <x:c r="C832" s="2" t="str">
        <x:v>IconButton</x:v>
      </x:c>
      <x:c r="D832" s="2" t="str">
        <x:v>Engineering</x:v>
      </x:c>
      <x:c r="E832" s="2" t="str">
        <x:v>Browser SSR performance</x:v>
      </x:c>
      <x:c r="F832" s="2" t="str">
        <x:v>Verify supported browsers, SSR/hydration, layout stability, and performance as applicable.</x:v>
      </x:c>
      <x:c r="G832" s="6" t="str">
        <x:v>Review</x:v>
      </x:c>
      <x:c r="H832" s="6" t="str">
        <x:v>Not checked</x:v>
      </x:c>
      <x:c r="I832" s="6" t="str"/>
      <x:c r="J832" s="6" t="str"/>
      <x:c r="K832" s="2" t="str">
        <x:v>https://m3.material.io/components/icon-buttons</x:v>
      </x:c>
      <x:c r="L832" s="2" t="str">
        <x:f>IF(OR(AND(G832="Required",H832="Pass",I832&lt;&gt;""),AND(G832="N/A",J832&lt;&gt;"")),"Ready","Open")</x:f>
        <x:v>Open</x:v>
      </x:c>
    </x:row>
    <x:row r="833" ht="20" customHeight="1">
      <x:c r="A833" s="2" t="str">
        <x:v>CM-0026</x:v>
      </x:c>
      <x:c r="B833" s="2" t="str">
        <x:v>md-filled-tonal-icon-button</x:v>
      </x:c>
      <x:c r="C833" s="2" t="str">
        <x:v>IconButton</x:v>
      </x:c>
      <x:c r="D833" s="2" t="str">
        <x:v>Evidence</x:v>
      </x:c>
      <x:c r="E833" s="2" t="str">
        <x:v>Docs and regression</x:v>
      </x:c>
      <x:c r="F833" s="2" t="str">
        <x:v>Link updated docs, source, unit/browser tests, and visual evidence.</x:v>
      </x:c>
      <x:c r="G833" s="6" t="str">
        <x:v>Review</x:v>
      </x:c>
      <x:c r="H833" s="6" t="str">
        <x:v>Not checked</x:v>
      </x:c>
      <x:c r="I833" s="6" t="str"/>
      <x:c r="J833" s="6" t="str"/>
      <x:c r="K833" s="2" t="str">
        <x:v>https://m3.material.io/components/icon-buttons</x:v>
      </x:c>
      <x:c r="L833" s="2" t="str">
        <x:f>IF(OR(AND(G833="Required",H833="Pass",I833&lt;&gt;""),AND(G833="N/A",J833&lt;&gt;"")),"Ready","Open")</x:f>
        <x:v>Open</x:v>
      </x:c>
    </x:row>
    <x:row r="834" ht="20" customHeight="1">
      <x:c r="A834" s="2" t="str">
        <x:v>CM-0027</x:v>
      </x:c>
      <x:c r="B834" s="2" t="str">
        <x:v>md-icon-button</x:v>
      </x:c>
      <x:c r="C834" s="2" t="str">
        <x:v>IconButton</x:v>
      </x:c>
      <x:c r="D834" s="2" t="str">
        <x:v>Coverage</x:v>
      </x:c>
      <x:c r="E834" s="2" t="str">
        <x:v>Type and variant</x:v>
      </x:c>
      <x:c r="F834" s="2" t="str">
        <x:v>Identify the corresponding Material 3 type and supported variants.</x:v>
      </x:c>
      <x:c r="G834" s="6" t="str">
        <x:v>Review</x:v>
      </x:c>
      <x:c r="H834" s="6" t="str">
        <x:v>Not checked</x:v>
      </x:c>
      <x:c r="I834" s="6" t="str"/>
      <x:c r="J834" s="6" t="str"/>
      <x:c r="K834" s="2" t="str">
        <x:v>https://m3.material.io/components/icon-buttons</x:v>
      </x:c>
      <x:c r="L834" s="2" t="str">
        <x:f>IF(OR(AND(G834="Required",H834="Pass",I834&lt;&gt;""),AND(G834="N/A",J834&lt;&gt;"")),"Ready","Open")</x:f>
        <x:v>Open</x:v>
      </x:c>
    </x:row>
    <x:row r="835" ht="20" customHeight="1">
      <x:c r="A835" s="2" t="str">
        <x:v>CM-0027</x:v>
      </x:c>
      <x:c r="B835" s="2" t="str">
        <x:v>md-icon-button</x:v>
      </x:c>
      <x:c r="C835" s="2" t="str">
        <x:v>IconButton</x:v>
      </x:c>
      <x:c r="D835" s="2" t="str">
        <x:v>Coverage</x:v>
      </x:c>
      <x:c r="E835" s="2" t="str">
        <x:v>Properties and slots</x:v>
      </x:c>
      <x:c r="F835" s="2" t="str">
        <x:v>Compare public configuration, content slots, and composition.</x:v>
      </x:c>
      <x:c r="G835" s="6" t="str">
        <x:v>Review</x:v>
      </x:c>
      <x:c r="H835" s="6" t="str">
        <x:v>Not checked</x:v>
      </x:c>
      <x:c r="I835" s="6" t="str"/>
      <x:c r="J835" s="6" t="str"/>
      <x:c r="K835" s="2" t="str">
        <x:v>https://m3.material.io/components/icon-buttons</x:v>
      </x:c>
      <x:c r="L835" s="2" t="str">
        <x:f>IF(OR(AND(G835="Required",H835="Pass",I835&lt;&gt;""),AND(G835="N/A",J835&lt;&gt;"")),"Ready","Open")</x:f>
        <x:v>Open</x:v>
      </x:c>
    </x:row>
    <x:row r="836" ht="20" customHeight="1">
      <x:c r="A836" s="2" t="str">
        <x:v>CM-0027</x:v>
      </x:c>
      <x:c r="B836" s="2" t="str">
        <x:v>md-icon-button</x:v>
      </x:c>
      <x:c r="C836" s="2" t="str">
        <x:v>IconButton</x:v>
      </x:c>
      <x:c r="D836" s="2" t="str">
        <x:v>Anatomy</x:v>
      </x:c>
      <x:c r="E836" s="2" t="str">
        <x:v>Parts and geometry</x:v>
      </x:c>
      <x:c r="F836" s="2" t="str">
        <x:v>Compare parts, dimensions, alignment, spacing, and icon placement.</x:v>
      </x:c>
      <x:c r="G836" s="6" t="str">
        <x:v>Review</x:v>
      </x:c>
      <x:c r="H836" s="6" t="str">
        <x:v>Not checked</x:v>
      </x:c>
      <x:c r="I836" s="6" t="str"/>
      <x:c r="J836" s="6" t="str"/>
      <x:c r="K836" s="2" t="str">
        <x:v>https://m3.material.io/components/icon-buttons</x:v>
      </x:c>
      <x:c r="L836" s="2" t="str">
        <x:f>IF(OR(AND(G836="Required",H836="Pass",I836&lt;&gt;""),AND(G836="N/A",J836&lt;&gt;"")),"Ready","Open")</x:f>
        <x:v>Open</x:v>
      </x:c>
    </x:row>
    <x:row r="837" ht="20" customHeight="1">
      <x:c r="A837" s="2" t="str">
        <x:v>CM-0027</x:v>
      </x:c>
      <x:c r="B837" s="2" t="str">
        <x:v>md-icon-button</x:v>
      </x:c>
      <x:c r="C837" s="2" t="str">
        <x:v>IconButton</x:v>
      </x:c>
      <x:c r="D837" s="2" t="str">
        <x:v>Anatomy</x:v>
      </x:c>
      <x:c r="E837" s="2" t="str">
        <x:v>Touch target</x:v>
      </x:c>
      <x:c r="F837" s="2" t="str">
        <x:v>Verify the applicable Material target geometry.</x:v>
      </x:c>
      <x:c r="G837" s="6" t="str">
        <x:v>Review</x:v>
      </x:c>
      <x:c r="H837" s="6" t="str">
        <x:v>Not checked</x:v>
      </x:c>
      <x:c r="I837" s="6" t="str"/>
      <x:c r="J837" s="6" t="str"/>
      <x:c r="K837" s="2" t="str">
        <x:v>https://m3.material.io/components/icon-buttons</x:v>
      </x:c>
      <x:c r="L837" s="2" t="str">
        <x:f>IF(OR(AND(G837="Required",H837="Pass",I837&lt;&gt;""),AND(G837="N/A",J837&lt;&gt;"")),"Ready","Open")</x:f>
        <x:v>Open</x:v>
      </x:c>
    </x:row>
    <x:row r="838" ht="20" customHeight="1">
      <x:c r="A838" s="2" t="str">
        <x:v>CM-0027</x:v>
      </x:c>
      <x:c r="B838" s="2" t="str">
        <x:v>md-icon-button</x:v>
      </x:c>
      <x:c r="C838" s="2" t="str">
        <x:v>IconButton</x:v>
      </x:c>
      <x:c r="D838" s="2" t="str">
        <x:v>Visual tokens</x:v>
      </x:c>
      <x:c r="E838" s="2" t="str">
        <x:v>Color light</x:v>
      </x:c>
      <x:c r="F838" s="2" t="str">
        <x:v>Verify semantic container, content, border, and state colors in light mode.</x:v>
      </x:c>
      <x:c r="G838" s="6" t="str">
        <x:v>Review</x:v>
      </x:c>
      <x:c r="H838" s="6" t="str">
        <x:v>Not checked</x:v>
      </x:c>
      <x:c r="I838" s="6" t="str"/>
      <x:c r="J838" s="6" t="str"/>
      <x:c r="K838" s="2" t="str">
        <x:v>https://m3.material.io/components/icon-buttons</x:v>
      </x:c>
      <x:c r="L838" s="2" t="str">
        <x:f>IF(OR(AND(G838="Required",H838="Pass",I838&lt;&gt;""),AND(G838="N/A",J838&lt;&gt;"")),"Ready","Open")</x:f>
        <x:v>Open</x:v>
      </x:c>
    </x:row>
    <x:row r="839" ht="20" customHeight="1">
      <x:c r="A839" s="2" t="str">
        <x:v>CM-0027</x:v>
      </x:c>
      <x:c r="B839" s="2" t="str">
        <x:v>md-icon-button</x:v>
      </x:c>
      <x:c r="C839" s="2" t="str">
        <x:v>IconButton</x:v>
      </x:c>
      <x:c r="D839" s="2" t="str">
        <x:v>Visual tokens</x:v>
      </x:c>
      <x:c r="E839" s="2" t="str">
        <x:v>Color dark</x:v>
      </x:c>
      <x:c r="F839" s="2" t="str">
        <x:v>Verify semantic container, content, border, and state colors in dark mode.</x:v>
      </x:c>
      <x:c r="G839" s="6" t="str">
        <x:v>Review</x:v>
      </x:c>
      <x:c r="H839" s="6" t="str">
        <x:v>Not checked</x:v>
      </x:c>
      <x:c r="I839" s="6" t="str"/>
      <x:c r="J839" s="6" t="str"/>
      <x:c r="K839" s="2" t="str">
        <x:v>https://m3.material.io/components/icon-buttons</x:v>
      </x:c>
      <x:c r="L839" s="2" t="str">
        <x:f>IF(OR(AND(G839="Required",H839="Pass",I839&lt;&gt;""),AND(G839="N/A",J839&lt;&gt;"")),"Ready","Open")</x:f>
        <x:v>Open</x:v>
      </x:c>
    </x:row>
    <x:row r="840" ht="20" customHeight="1">
      <x:c r="A840" s="2" t="str">
        <x:v>CM-0027</x:v>
      </x:c>
      <x:c r="B840" s="2" t="str">
        <x:v>md-icon-button</x:v>
      </x:c>
      <x:c r="C840" s="2" t="str">
        <x:v>IconButton</x:v>
      </x:c>
      <x:c r="D840" s="2" t="str">
        <x:v>Visual tokens</x:v>
      </x:c>
      <x:c r="E840" s="2" t="str">
        <x:v>Typography</x:v>
      </x:c>
      <x:c r="F840" s="2" t="str">
        <x:v>Verify family, scale role, size, line height, weight, and tracking.</x:v>
      </x:c>
      <x:c r="G840" s="6" t="str">
        <x:v>Review</x:v>
      </x:c>
      <x:c r="H840" s="6" t="str">
        <x:v>Not checked</x:v>
      </x:c>
      <x:c r="I840" s="6" t="str"/>
      <x:c r="J840" s="6" t="str"/>
      <x:c r="K840" s="2" t="str">
        <x:v>https://m3.material.io/components/icon-buttons</x:v>
      </x:c>
      <x:c r="L840" s="2" t="str">
        <x:f>IF(OR(AND(G840="Required",H840="Pass",I840&lt;&gt;""),AND(G840="N/A",J840&lt;&gt;"")),"Ready","Open")</x:f>
        <x:v>Open</x:v>
      </x:c>
    </x:row>
    <x:row r="841" ht="20" customHeight="1">
      <x:c r="A841" s="2" t="str">
        <x:v>CM-0027</x:v>
      </x:c>
      <x:c r="B841" s="2" t="str">
        <x:v>md-icon-button</x:v>
      </x:c>
      <x:c r="C841" s="2" t="str">
        <x:v>IconButton</x:v>
      </x:c>
      <x:c r="D841" s="2" t="str">
        <x:v>Visual tokens</x:v>
      </x:c>
      <x:c r="E841" s="2" t="str">
        <x:v>Shape spacing elevation</x:v>
      </x:c>
      <x:c r="F841" s="2" t="str">
        <x:v>Verify corners, padding, gaps, borders, tonal and shadow elevation.</x:v>
      </x:c>
      <x:c r="G841" s="6" t="str">
        <x:v>Review</x:v>
      </x:c>
      <x:c r="H841" s="6" t="str">
        <x:v>Not checked</x:v>
      </x:c>
      <x:c r="I841" s="6" t="str"/>
      <x:c r="J841" s="6" t="str"/>
      <x:c r="K841" s="2" t="str">
        <x:v>https://m3.material.io/components/icon-buttons</x:v>
      </x:c>
      <x:c r="L841" s="2" t="str">
        <x:f>IF(OR(AND(G841="Required",H841="Pass",I841&lt;&gt;""),AND(G841="N/A",J841&lt;&gt;"")),"Ready","Open")</x:f>
        <x:v>Open</x:v>
      </x:c>
    </x:row>
    <x:row r="842" ht="20" customHeight="1">
      <x:c r="A842" s="2" t="str">
        <x:v>CM-0027</x:v>
      </x:c>
      <x:c r="B842" s="2" t="str">
        <x:v>md-icon-button</x:v>
      </x:c>
      <x:c r="C842" s="2" t="str">
        <x:v>IconButton</x:v>
      </x:c>
      <x:c r="D842" s="2" t="str">
        <x:v>States</x:v>
      </x:c>
      <x:c r="E842" s="2" t="str">
        <x:v>Enabled</x:v>
      </x:c>
      <x:c r="F842" s="2" t="str">
        <x:v>Verify resting visual and behavior.</x:v>
      </x:c>
      <x:c r="G842" s="6" t="str">
        <x:v>Review</x:v>
      </x:c>
      <x:c r="H842" s="6" t="str">
        <x:v>Not checked</x:v>
      </x:c>
      <x:c r="I842" s="6" t="str"/>
      <x:c r="J842" s="6" t="str"/>
      <x:c r="K842" s="2" t="str">
        <x:v>https://m3.material.io/components/icon-buttons</x:v>
      </x:c>
      <x:c r="L842" s="2" t="str">
        <x:f>IF(OR(AND(G842="Required",H842="Pass",I842&lt;&gt;""),AND(G842="N/A",J842&lt;&gt;"")),"Ready","Open")</x:f>
        <x:v>Open</x:v>
      </x:c>
    </x:row>
    <x:row r="843" ht="20" customHeight="1">
      <x:c r="A843" s="2" t="str">
        <x:v>CM-0027</x:v>
      </x:c>
      <x:c r="B843" s="2" t="str">
        <x:v>md-icon-button</x:v>
      </x:c>
      <x:c r="C843" s="2" t="str">
        <x:v>IconButton</x:v>
      </x:c>
      <x:c r="D843" s="2" t="str">
        <x:v>States</x:v>
      </x:c>
      <x:c r="E843" s="2" t="str">
        <x:v>Hover</x:v>
      </x:c>
      <x:c r="F843" s="2" t="str">
        <x:v>Verify hover state with hover-capable pointer.</x:v>
      </x:c>
      <x:c r="G843" s="6" t="str">
        <x:v>Review</x:v>
      </x:c>
      <x:c r="H843" s="6" t="str">
        <x:v>Not checked</x:v>
      </x:c>
      <x:c r="I843" s="6" t="str"/>
      <x:c r="J843" s="6" t="str"/>
      <x:c r="K843" s="2" t="str">
        <x:v>https://m3.material.io/components/icon-buttons</x:v>
      </x:c>
      <x:c r="L843" s="2" t="str">
        <x:f>IF(OR(AND(G843="Required",H843="Pass",I843&lt;&gt;""),AND(G843="N/A",J843&lt;&gt;"")),"Ready","Open")</x:f>
        <x:v>Open</x:v>
      </x:c>
    </x:row>
    <x:row r="844" ht="20" customHeight="1">
      <x:c r="A844" s="2" t="str">
        <x:v>CM-0027</x:v>
      </x:c>
      <x:c r="B844" s="2" t="str">
        <x:v>md-icon-button</x:v>
      </x:c>
      <x:c r="C844" s="2" t="str">
        <x:v>IconButton</x:v>
      </x:c>
      <x:c r="D844" s="2" t="str">
        <x:v>States</x:v>
      </x:c>
      <x:c r="E844" s="2" t="str">
        <x:v>Focus visible</x:v>
      </x:c>
      <x:c r="F844" s="2" t="str">
        <x:v>Verify keyboard focus indicator and focus behavior.</x:v>
      </x:c>
      <x:c r="G844" s="6" t="str">
        <x:v>Review</x:v>
      </x:c>
      <x:c r="H844" s="6" t="str">
        <x:v>Not checked</x:v>
      </x:c>
      <x:c r="I844" s="6" t="str"/>
      <x:c r="J844" s="6" t="str"/>
      <x:c r="K844" s="2" t="str">
        <x:v>https://m3.material.io/components/icon-buttons</x:v>
      </x:c>
      <x:c r="L844" s="2" t="str">
        <x:f>IF(OR(AND(G844="Required",H844="Pass",I844&lt;&gt;""),AND(G844="N/A",J844&lt;&gt;"")),"Ready","Open")</x:f>
        <x:v>Open</x:v>
      </x:c>
    </x:row>
    <x:row r="845" ht="20" customHeight="1">
      <x:c r="A845" s="2" t="str">
        <x:v>CM-0027</x:v>
      </x:c>
      <x:c r="B845" s="2" t="str">
        <x:v>md-icon-button</x:v>
      </x:c>
      <x:c r="C845" s="2" t="str">
        <x:v>IconButton</x:v>
      </x:c>
      <x:c r="D845" s="2" t="str">
        <x:v>States</x:v>
      </x:c>
      <x:c r="E845" s="2" t="str">
        <x:v>Pressed</x:v>
      </x:c>
      <x:c r="F845" s="2" t="str">
        <x:v>Verify active/pressed treatment and release behavior.</x:v>
      </x:c>
      <x:c r="G845" s="6" t="str">
        <x:v>Review</x:v>
      </x:c>
      <x:c r="H845" s="6" t="str">
        <x:v>Not checked</x:v>
      </x:c>
      <x:c r="I845" s="6" t="str"/>
      <x:c r="J845" s="6" t="str"/>
      <x:c r="K845" s="2" t="str">
        <x:v>https://m3.material.io/components/icon-buttons</x:v>
      </x:c>
      <x:c r="L845" s="2" t="str">
        <x:f>IF(OR(AND(G845="Required",H845="Pass",I845&lt;&gt;""),AND(G845="N/A",J845&lt;&gt;"")),"Ready","Open")</x:f>
        <x:v>Open</x:v>
      </x:c>
    </x:row>
    <x:row r="846" ht="20" customHeight="1">
      <x:c r="A846" s="2" t="str">
        <x:v>CM-0027</x:v>
      </x:c>
      <x:c r="B846" s="2" t="str">
        <x:v>md-icon-button</x:v>
      </x:c>
      <x:c r="C846" s="2" t="str">
        <x:v>IconButton</x:v>
      </x:c>
      <x:c r="D846" s="2" t="str">
        <x:v>States</x:v>
      </x:c>
      <x:c r="E846" s="2" t="str">
        <x:v>Selected checked</x:v>
      </x:c>
      <x:c r="F846" s="2" t="str">
        <x:v>Verify selected or checked state where applicable.</x:v>
      </x:c>
      <x:c r="G846" s="6" t="str">
        <x:v>Review</x:v>
      </x:c>
      <x:c r="H846" s="6" t="str">
        <x:v>Not checked</x:v>
      </x:c>
      <x:c r="I846" s="6" t="str"/>
      <x:c r="J846" s="6" t="str"/>
      <x:c r="K846" s="2" t="str">
        <x:v>https://m3.material.io/components/icon-buttons</x:v>
      </x:c>
      <x:c r="L846" s="2" t="str">
        <x:f>IF(OR(AND(G846="Required",H846="Pass",I846&lt;&gt;""),AND(G846="N/A",J846&lt;&gt;"")),"Ready","Open")</x:f>
        <x:v>Open</x:v>
      </x:c>
    </x:row>
    <x:row r="847" ht="20" customHeight="1">
      <x:c r="A847" s="2" t="str">
        <x:v>CM-0027</x:v>
      </x:c>
      <x:c r="B847" s="2" t="str">
        <x:v>md-icon-button</x:v>
      </x:c>
      <x:c r="C847" s="2" t="str">
        <x:v>IconButton</x:v>
      </x:c>
      <x:c r="D847" s="2" t="str">
        <x:v>States</x:v>
      </x:c>
      <x:c r="E847" s="2" t="str">
        <x:v>Disabled</x:v>
      </x:c>
      <x:c r="F847" s="2" t="str">
        <x:v>Verify disabled visual, focus, and activation behavior.</x:v>
      </x:c>
      <x:c r="G847" s="6" t="str">
        <x:v>Review</x:v>
      </x:c>
      <x:c r="H847" s="6" t="str">
        <x:v>Not checked</x:v>
      </x:c>
      <x:c r="I847" s="6" t="str"/>
      <x:c r="J847" s="6" t="str"/>
      <x:c r="K847" s="2" t="str">
        <x:v>https://m3.material.io/components/icon-buttons</x:v>
      </x:c>
      <x:c r="L847" s="2" t="str">
        <x:f>IF(OR(AND(G847="Required",H847="Pass",I847&lt;&gt;""),AND(G847="N/A",J847&lt;&gt;"")),"Ready","Open")</x:f>
        <x:v>Open</x:v>
      </x:c>
    </x:row>
    <x:row r="848" ht="20" customHeight="1">
      <x:c r="A848" s="2" t="str">
        <x:v>CM-0027</x:v>
      </x:c>
      <x:c r="B848" s="2" t="str">
        <x:v>md-icon-button</x:v>
      </x:c>
      <x:c r="C848" s="2" t="str">
        <x:v>IconButton</x:v>
      </x:c>
      <x:c r="D848" s="2" t="str">
        <x:v>States</x:v>
      </x:c>
      <x:c r="E848" s="2" t="str">
        <x:v>Invalid error</x:v>
      </x:c>
      <x:c r="F848" s="2" t="str">
        <x:v>Verify validation and error presentation where applicable.</x:v>
      </x:c>
      <x:c r="G848" s="6" t="str">
        <x:v>Review</x:v>
      </x:c>
      <x:c r="H848" s="6" t="str">
        <x:v>Not checked</x:v>
      </x:c>
      <x:c r="I848" s="6" t="str"/>
      <x:c r="J848" s="6" t="str"/>
      <x:c r="K848" s="2" t="str">
        <x:v>https://m3.material.io/components/icon-buttons</x:v>
      </x:c>
      <x:c r="L848" s="2" t="str">
        <x:f>IF(OR(AND(G848="Required",H848="Pass",I848&lt;&gt;""),AND(G848="N/A",J848&lt;&gt;"")),"Ready","Open")</x:f>
        <x:v>Open</x:v>
      </x:c>
    </x:row>
    <x:row r="849" ht="20" customHeight="1">
      <x:c r="A849" s="2" t="str">
        <x:v>CM-0027</x:v>
      </x:c>
      <x:c r="B849" s="2" t="str">
        <x:v>md-icon-button</x:v>
      </x:c>
      <x:c r="C849" s="2" t="str">
        <x:v>IconButton</x:v>
      </x:c>
      <x:c r="D849" s="2" t="str">
        <x:v>States</x:v>
      </x:c>
      <x:c r="E849" s="2" t="str">
        <x:v>Loading</x:v>
      </x:c>
      <x:c r="F849" s="2" t="str">
        <x:v>Verify pending feedback and geometry where applicable.</x:v>
      </x:c>
      <x:c r="G849" s="6" t="str">
        <x:v>Review</x:v>
      </x:c>
      <x:c r="H849" s="6" t="str">
        <x:v>Not checked</x:v>
      </x:c>
      <x:c r="I849" s="6" t="str"/>
      <x:c r="J849" s="6" t="str"/>
      <x:c r="K849" s="2" t="str">
        <x:v>https://m3.material.io/components/icon-buttons</x:v>
      </x:c>
      <x:c r="L849" s="2" t="str">
        <x:f>IF(OR(AND(G849="Required",H849="Pass",I849&lt;&gt;""),AND(G849="N/A",J849&lt;&gt;"")),"Ready","Open")</x:f>
        <x:v>Open</x:v>
      </x:c>
    </x:row>
    <x:row r="850" ht="20" customHeight="1">
      <x:c r="A850" s="2" t="str">
        <x:v>CM-0027</x:v>
      </x:c>
      <x:c r="B850" s="2" t="str">
        <x:v>md-icon-button</x:v>
      </x:c>
      <x:c r="C850" s="2" t="str">
        <x:v>IconButton</x:v>
      </x:c>
      <x:c r="D850" s="2" t="str">
        <x:v>States</x:v>
      </x:c>
      <x:c r="E850" s="2" t="str">
        <x:v>Read only</x:v>
      </x:c>
      <x:c r="F850" s="2" t="str">
        <x:v>Verify read-only semantics where applicable.</x:v>
      </x:c>
      <x:c r="G850" s="6" t="str">
        <x:v>Review</x:v>
      </x:c>
      <x:c r="H850" s="6" t="str">
        <x:v>Not checked</x:v>
      </x:c>
      <x:c r="I850" s="6" t="str"/>
      <x:c r="J850" s="6" t="str"/>
      <x:c r="K850" s="2" t="str">
        <x:v>https://m3.material.io/components/icon-buttons</x:v>
      </x:c>
      <x:c r="L850" s="2" t="str">
        <x:f>IF(OR(AND(G850="Required",H850="Pass",I850&lt;&gt;""),AND(G850="N/A",J850&lt;&gt;"")),"Ready","Open")</x:f>
        <x:v>Open</x:v>
      </x:c>
    </x:row>
    <x:row r="851" ht="20" customHeight="1">
      <x:c r="A851" s="2" t="str">
        <x:v>CM-0027</x:v>
      </x:c>
      <x:c r="B851" s="2" t="str">
        <x:v>md-icon-button</x:v>
      </x:c>
      <x:c r="C851" s="2" t="str">
        <x:v>IconButton</x:v>
      </x:c>
      <x:c r="D851" s="2" t="str">
        <x:v>States</x:v>
      </x:c>
      <x:c r="E851" s="2" t="str">
        <x:v>Open closed dragged</x:v>
      </x:c>
      <x:c r="F851" s="2" t="str">
        <x:v>Verify expanded, open, or dragged states where applicable.</x:v>
      </x:c>
      <x:c r="G851" s="6" t="str">
        <x:v>Review</x:v>
      </x:c>
      <x:c r="H851" s="6" t="str">
        <x:v>Not checked</x:v>
      </x:c>
      <x:c r="I851" s="6" t="str"/>
      <x:c r="J851" s="6" t="str"/>
      <x:c r="K851" s="2" t="str">
        <x:v>https://m3.material.io/components/icon-buttons</x:v>
      </x:c>
      <x:c r="L851" s="2" t="str">
        <x:f>IF(OR(AND(G851="Required",H851="Pass",I851&lt;&gt;""),AND(G851="N/A",J851&lt;&gt;"")),"Ready","Open")</x:f>
        <x:v>Open</x:v>
      </x:c>
    </x:row>
    <x:row r="852" ht="20" customHeight="1">
      <x:c r="A852" s="2" t="str">
        <x:v>CM-0027</x:v>
      </x:c>
      <x:c r="B852" s="2" t="str">
        <x:v>md-icon-button</x:v>
      </x:c>
      <x:c r="C852" s="2" t="str">
        <x:v>IconButton</x:v>
      </x:c>
      <x:c r="D852" s="2" t="str">
        <x:v>Interaction</x:v>
      </x:c>
      <x:c r="E852" s="2" t="str">
        <x:v>Pointer touch</x:v>
      </x:c>
      <x:c r="F852" s="2" t="str">
        <x:v>Verify pointer, touch, gesture, and cancellation behavior.</x:v>
      </x:c>
      <x:c r="G852" s="6" t="str">
        <x:v>Review</x:v>
      </x:c>
      <x:c r="H852" s="6" t="str">
        <x:v>Not checked</x:v>
      </x:c>
      <x:c r="I852" s="6" t="str"/>
      <x:c r="J852" s="6" t="str"/>
      <x:c r="K852" s="2" t="str">
        <x:v>https://m3.material.io/components/icon-buttons</x:v>
      </x:c>
      <x:c r="L852" s="2" t="str">
        <x:f>IF(OR(AND(G852="Required",H852="Pass",I852&lt;&gt;""),AND(G852="N/A",J852&lt;&gt;"")),"Ready","Open")</x:f>
        <x:v>Open</x:v>
      </x:c>
    </x:row>
    <x:row r="853" ht="20" customHeight="1">
      <x:c r="A853" s="2" t="str">
        <x:v>CM-0027</x:v>
      </x:c>
      <x:c r="B853" s="2" t="str">
        <x:v>md-icon-button</x:v>
      </x:c>
      <x:c r="C853" s="2" t="str">
        <x:v>IconButton</x:v>
      </x:c>
      <x:c r="D853" s="2" t="str">
        <x:v>Interaction</x:v>
      </x:c>
      <x:c r="E853" s="2" t="str">
        <x:v>Keyboard form</x:v>
      </x:c>
      <x:c r="F853" s="2" t="str">
        <x:v>Verify keyboard controls and native form behavior.</x:v>
      </x:c>
      <x:c r="G853" s="6" t="str">
        <x:v>Review</x:v>
      </x:c>
      <x:c r="H853" s="6" t="str">
        <x:v>Not checked</x:v>
      </x:c>
      <x:c r="I853" s="6" t="str"/>
      <x:c r="J853" s="6" t="str"/>
      <x:c r="K853" s="2" t="str">
        <x:v>https://m3.material.io/components/icon-buttons</x:v>
      </x:c>
      <x:c r="L853" s="2" t="str">
        <x:f>IF(OR(AND(G853="Required",H853="Pass",I853&lt;&gt;""),AND(G853="N/A",J853&lt;&gt;"")),"Ready","Open")</x:f>
        <x:v>Open</x:v>
      </x:c>
    </x:row>
    <x:row r="854" ht="20" customHeight="1">
      <x:c r="A854" s="2" t="str">
        <x:v>CM-0027</x:v>
      </x:c>
      <x:c r="B854" s="2" t="str">
        <x:v>md-icon-button</x:v>
      </x:c>
      <x:c r="C854" s="2" t="str">
        <x:v>IconButton</x:v>
      </x:c>
      <x:c r="D854" s="2" t="str">
        <x:v>Accessibility</x:v>
      </x:c>
      <x:c r="E854" s="2" t="str">
        <x:v>Semantics</x:v>
      </x:c>
      <x:c r="F854" s="2" t="str">
        <x:v>Verify name, role, state, focus order, and screen reader output.</x:v>
      </x:c>
      <x:c r="G854" s="6" t="str">
        <x:v>Review</x:v>
      </x:c>
      <x:c r="H854" s="6" t="str">
        <x:v>Not checked</x:v>
      </x:c>
      <x:c r="I854" s="6" t="str"/>
      <x:c r="J854" s="6" t="str"/>
      <x:c r="K854" s="2" t="str">
        <x:v>https://m3.material.io/components/icon-buttons</x:v>
      </x:c>
      <x:c r="L854" s="2" t="str">
        <x:f>IF(OR(AND(G854="Required",H854="Pass",I854&lt;&gt;""),AND(G854="N/A",J854&lt;&gt;"")),"Ready","Open")</x:f>
        <x:v>Open</x:v>
      </x:c>
    </x:row>
    <x:row r="855" ht="20" customHeight="1">
      <x:c r="A855" s="2" t="str">
        <x:v>CM-0027</x:v>
      </x:c>
      <x:c r="B855" s="2" t="str">
        <x:v>md-icon-button</x:v>
      </x:c>
      <x:c r="C855" s="2" t="str">
        <x:v>IconButton</x:v>
      </x:c>
      <x:c r="D855" s="2" t="str">
        <x:v>Accessibility</x:v>
      </x:c>
      <x:c r="E855" s="2" t="str">
        <x:v>Contrast cues</x:v>
      </x:c>
      <x:c r="F855" s="2" t="str">
        <x:v>Verify contextual contrast and non-color cues.</x:v>
      </x:c>
      <x:c r="G855" s="6" t="str">
        <x:v>Review</x:v>
      </x:c>
      <x:c r="H855" s="6" t="str">
        <x:v>Not checked</x:v>
      </x:c>
      <x:c r="I855" s="6" t="str"/>
      <x:c r="J855" s="6" t="str"/>
      <x:c r="K855" s="2" t="str">
        <x:v>https://m3.material.io/components/icon-buttons</x:v>
      </x:c>
      <x:c r="L855" s="2" t="str">
        <x:f>IF(OR(AND(G855="Required",H855="Pass",I855&lt;&gt;""),AND(G855="N/A",J855&lt;&gt;"")),"Ready","Open")</x:f>
        <x:v>Open</x:v>
      </x:c>
    </x:row>
    <x:row r="856" ht="20" customHeight="1">
      <x:c r="A856" s="2" t="str">
        <x:v>CM-0027</x:v>
      </x:c>
      <x:c r="B856" s="2" t="str">
        <x:v>md-icon-button</x:v>
      </x:c>
      <x:c r="C856" s="2" t="str">
        <x:v>IconButton</x:v>
      </x:c>
      <x:c r="D856" s="2" t="str">
        <x:v>Motion</x:v>
      </x:c>
      <x:c r="E856" s="2" t="str">
        <x:v>Transitions</x:v>
      </x:c>
      <x:c r="F856" s="2" t="str">
        <x:v>Verify duration, easing, direction, and animated properties.</x:v>
      </x:c>
      <x:c r="G856" s="6" t="str">
        <x:v>Review</x:v>
      </x:c>
      <x:c r="H856" s="6" t="str">
        <x:v>Not checked</x:v>
      </x:c>
      <x:c r="I856" s="6" t="str"/>
      <x:c r="J856" s="6" t="str"/>
      <x:c r="K856" s="2" t="str">
        <x:v>https://m3.material.io/components/icon-buttons</x:v>
      </x:c>
      <x:c r="L856" s="2" t="str">
        <x:f>IF(OR(AND(G856="Required",H856="Pass",I856&lt;&gt;""),AND(G856="N/A",J856&lt;&gt;"")),"Ready","Open")</x:f>
        <x:v>Open</x:v>
      </x:c>
    </x:row>
    <x:row r="857" ht="20" customHeight="1">
      <x:c r="A857" s="2" t="str">
        <x:v>CM-0027</x:v>
      </x:c>
      <x:c r="B857" s="2" t="str">
        <x:v>md-icon-button</x:v>
      </x:c>
      <x:c r="C857" s="2" t="str">
        <x:v>IconButton</x:v>
      </x:c>
      <x:c r="D857" s="2" t="str">
        <x:v>Motion</x:v>
      </x:c>
      <x:c r="E857" s="2" t="str">
        <x:v>Enter exit interruption</x:v>
      </x:c>
      <x:c r="F857" s="2" t="str">
        <x:v>Verify enter/exit and interrupted transitions where applicable.</x:v>
      </x:c>
      <x:c r="G857" s="6" t="str">
        <x:v>Review</x:v>
      </x:c>
      <x:c r="H857" s="6" t="str">
        <x:v>Not checked</x:v>
      </x:c>
      <x:c r="I857" s="6" t="str"/>
      <x:c r="J857" s="6" t="str"/>
      <x:c r="K857" s="2" t="str">
        <x:v>https://m3.material.io/components/icon-buttons</x:v>
      </x:c>
      <x:c r="L857" s="2" t="str">
        <x:f>IF(OR(AND(G857="Required",H857="Pass",I857&lt;&gt;""),AND(G857="N/A",J857&lt;&gt;"")),"Ready","Open")</x:f>
        <x:v>Open</x:v>
      </x:c>
    </x:row>
    <x:row r="858" ht="20" customHeight="1">
      <x:c r="A858" s="2" t="str">
        <x:v>CM-0027</x:v>
      </x:c>
      <x:c r="B858" s="2" t="str">
        <x:v>md-icon-button</x:v>
      </x:c>
      <x:c r="C858" s="2" t="str">
        <x:v>IconButton</x:v>
      </x:c>
      <x:c r="D858" s="2" t="str">
        <x:v>Motion</x:v>
      </x:c>
      <x:c r="E858" s="2" t="str">
        <x:v>Reduced motion</x:v>
      </x:c>
      <x:c r="F858" s="2" t="str">
        <x:v>Verify reduced-motion behavior.</x:v>
      </x:c>
      <x:c r="G858" s="6" t="str">
        <x:v>Review</x:v>
      </x:c>
      <x:c r="H858" s="6" t="str">
        <x:v>Not checked</x:v>
      </x:c>
      <x:c r="I858" s="6" t="str"/>
      <x:c r="J858" s="6" t="str"/>
      <x:c r="K858" s="2" t="str">
        <x:v>https://m3.material.io/components/icon-buttons</x:v>
      </x:c>
      <x:c r="L858" s="2" t="str">
        <x:f>IF(OR(AND(G858="Required",H858="Pass",I858&lt;&gt;""),AND(G858="N/A",J858&lt;&gt;"")),"Ready","Open")</x:f>
        <x:v>Open</x:v>
      </x:c>
    </x:row>
    <x:row r="859" ht="20" customHeight="1">
      <x:c r="A859" s="2" t="str">
        <x:v>CM-0027</x:v>
      </x:c>
      <x:c r="B859" s="2" t="str">
        <x:v>md-icon-button</x:v>
      </x:c>
      <x:c r="C859" s="2" t="str">
        <x:v>IconButton</x:v>
      </x:c>
      <x:c r="D859" s="2" t="str">
        <x:v>Responsive</x:v>
      </x:c>
      <x:c r="E859" s="2" t="str">
        <x:v>Viewport and container</x:v>
      </x:c>
      <x:c r="F859" s="2" t="str">
        <x:v>Verify compact, medium, expanded, and boundary conditions as applicable.</x:v>
      </x:c>
      <x:c r="G859" s="6" t="str">
        <x:v>Review</x:v>
      </x:c>
      <x:c r="H859" s="6" t="str">
        <x:v>Not checked</x:v>
      </x:c>
      <x:c r="I859" s="6" t="str"/>
      <x:c r="J859" s="6" t="str"/>
      <x:c r="K859" s="2" t="str">
        <x:v>https://m3.material.io/components/icon-buttons</x:v>
      </x:c>
      <x:c r="L859" s="2" t="str">
        <x:f>IF(OR(AND(G859="Required",H859="Pass",I859&lt;&gt;""),AND(G859="N/A",J859&lt;&gt;"")),"Ready","Open")</x:f>
        <x:v>Open</x:v>
      </x:c>
    </x:row>
    <x:row r="860" ht="20" customHeight="1">
      <x:c r="A860" s="2" t="str">
        <x:v>CM-0027</x:v>
      </x:c>
      <x:c r="B860" s="2" t="str">
        <x:v>md-icon-button</x:v>
      </x:c>
      <x:c r="C860" s="2" t="str">
        <x:v>IconButton</x:v>
      </x:c>
      <x:c r="D860" s="2" t="str">
        <x:v>Responsive</x:v>
      </x:c>
      <x:c r="E860" s="2" t="str">
        <x:v>Zoom RTL overflow</x:v>
      </x:c>
      <x:c r="F860" s="2" t="str">
        <x:v>Verify zoom, long content, overflow, and RTL layout.</x:v>
      </x:c>
      <x:c r="G860" s="6" t="str">
        <x:v>Review</x:v>
      </x:c>
      <x:c r="H860" s="6" t="str">
        <x:v>Not checked</x:v>
      </x:c>
      <x:c r="I860" s="6" t="str"/>
      <x:c r="J860" s="6" t="str"/>
      <x:c r="K860" s="2" t="str">
        <x:v>https://m3.material.io/components/icon-buttons</x:v>
      </x:c>
      <x:c r="L860" s="2" t="str">
        <x:f>IF(OR(AND(G860="Required",H860="Pass",I860&lt;&gt;""),AND(G860="N/A",J860&lt;&gt;"")),"Ready","Open")</x:f>
        <x:v>Open</x:v>
      </x:c>
    </x:row>
    <x:row r="861" ht="20" customHeight="1">
      <x:c r="A861" s="2" t="str">
        <x:v>CM-0027</x:v>
      </x:c>
      <x:c r="B861" s="2" t="str">
        <x:v>md-icon-button</x:v>
      </x:c>
      <x:c r="C861" s="2" t="str">
        <x:v>IconButton</x:v>
      </x:c>
      <x:c r="D861" s="2" t="str">
        <x:v>Theming</x:v>
      </x:c>
      <x:c r="E861" s="2" t="str">
        <x:v>Color and overrides</x:v>
      </x:c>
      <x:c r="F861" s="2" t="str">
        <x:v>Verify light/dark, dynamic color, custom theme, and scoped overrides.</x:v>
      </x:c>
      <x:c r="G861" s="6" t="str">
        <x:v>Review</x:v>
      </x:c>
      <x:c r="H861" s="6" t="str">
        <x:v>Not checked</x:v>
      </x:c>
      <x:c r="I861" s="6" t="str"/>
      <x:c r="J861" s="6" t="str"/>
      <x:c r="K861" s="2" t="str">
        <x:v>https://m3.material.io/components/icon-buttons</x:v>
      </x:c>
      <x:c r="L861" s="2" t="str">
        <x:f>IF(OR(AND(G861="Required",H861="Pass",I861&lt;&gt;""),AND(G861="N/A",J861&lt;&gt;"")),"Ready","Open")</x:f>
        <x:v>Open</x:v>
      </x:c>
    </x:row>
    <x:row r="862" ht="20" customHeight="1">
      <x:c r="A862" s="2" t="str">
        <x:v>CM-0027</x:v>
      </x:c>
      <x:c r="B862" s="2" t="str">
        <x:v>md-icon-button</x:v>
      </x:c>
      <x:c r="C862" s="2" t="str">
        <x:v>IconButton</x:v>
      </x:c>
      <x:c r="D862" s="2" t="str">
        <x:v>Content</x:v>
      </x:c>
      <x:c r="E862" s="2" t="str">
        <x:v>Extremes and locale</x:v>
      </x:c>
      <x:c r="F862" s="2" t="str">
        <x:v>Verify empty/long content, icon-only content, and localization.</x:v>
      </x:c>
      <x:c r="G862" s="6" t="str">
        <x:v>Review</x:v>
      </x:c>
      <x:c r="H862" s="6" t="str">
        <x:v>Not checked</x:v>
      </x:c>
      <x:c r="I862" s="6" t="str"/>
      <x:c r="J862" s="6" t="str"/>
      <x:c r="K862" s="2" t="str">
        <x:v>https://m3.material.io/components/icon-buttons</x:v>
      </x:c>
      <x:c r="L862" s="2" t="str">
        <x:f>IF(OR(AND(G862="Required",H862="Pass",I862&lt;&gt;""),AND(G862="N/A",J862&lt;&gt;"")),"Ready","Open")</x:f>
        <x:v>Open</x:v>
      </x:c>
    </x:row>
    <x:row r="863" ht="20" customHeight="1">
      <x:c r="A863" s="2" t="str">
        <x:v>CM-0027</x:v>
      </x:c>
      <x:c r="B863" s="2" t="str">
        <x:v>md-icon-button</x:v>
      </x:c>
      <x:c r="C863" s="2" t="str">
        <x:v>IconButton</x:v>
      </x:c>
      <x:c r="D863" s="2" t="str">
        <x:v>Composition</x:v>
      </x:c>
      <x:c r="E863" s="2" t="str">
        <x:v>Layering and nesting</x:v>
      </x:c>
      <x:c r="F863" s="2" t="str">
        <x:v>Verify overlays, stacking, scrolling, and nested use where applicable.</x:v>
      </x:c>
      <x:c r="G863" s="6" t="str">
        <x:v>Review</x:v>
      </x:c>
      <x:c r="H863" s="6" t="str">
        <x:v>Not checked</x:v>
      </x:c>
      <x:c r="I863" s="6" t="str"/>
      <x:c r="J863" s="6" t="str"/>
      <x:c r="K863" s="2" t="str">
        <x:v>https://m3.material.io/components/icon-buttons</x:v>
      </x:c>
      <x:c r="L863" s="2" t="str">
        <x:f>IF(OR(AND(G863="Required",H863="Pass",I863&lt;&gt;""),AND(G863="N/A",J863&lt;&gt;"")),"Ready","Open")</x:f>
        <x:v>Open</x:v>
      </x:c>
    </x:row>
    <x:row r="864" ht="20" customHeight="1">
      <x:c r="A864" s="2" t="str">
        <x:v>CM-0027</x:v>
      </x:c>
      <x:c r="B864" s="2" t="str">
        <x:v>md-icon-button</x:v>
      </x:c>
      <x:c r="C864" s="2" t="str">
        <x:v>IconButton</x:v>
      </x:c>
      <x:c r="D864" s="2" t="str">
        <x:v>Engineering</x:v>
      </x:c>
      <x:c r="E864" s="2" t="str">
        <x:v>Browser SSR performance</x:v>
      </x:c>
      <x:c r="F864" s="2" t="str">
        <x:v>Verify supported browsers, SSR/hydration, layout stability, and performance as applicable.</x:v>
      </x:c>
      <x:c r="G864" s="6" t="str">
        <x:v>Review</x:v>
      </x:c>
      <x:c r="H864" s="6" t="str">
        <x:v>Not checked</x:v>
      </x:c>
      <x:c r="I864" s="6" t="str"/>
      <x:c r="J864" s="6" t="str"/>
      <x:c r="K864" s="2" t="str">
        <x:v>https://m3.material.io/components/icon-buttons</x:v>
      </x:c>
      <x:c r="L864" s="2" t="str">
        <x:f>IF(OR(AND(G864="Required",H864="Pass",I864&lt;&gt;""),AND(G864="N/A",J864&lt;&gt;"")),"Ready","Open")</x:f>
        <x:v>Open</x:v>
      </x:c>
    </x:row>
    <x:row r="865" ht="20" customHeight="1">
      <x:c r="A865" s="2" t="str">
        <x:v>CM-0027</x:v>
      </x:c>
      <x:c r="B865" s="2" t="str">
        <x:v>md-icon-button</x:v>
      </x:c>
      <x:c r="C865" s="2" t="str">
        <x:v>IconButton</x:v>
      </x:c>
      <x:c r="D865" s="2" t="str">
        <x:v>Evidence</x:v>
      </x:c>
      <x:c r="E865" s="2" t="str">
        <x:v>Docs and regression</x:v>
      </x:c>
      <x:c r="F865" s="2" t="str">
        <x:v>Link updated docs, source, unit/browser tests, and visual evidence.</x:v>
      </x:c>
      <x:c r="G865" s="6" t="str">
        <x:v>Review</x:v>
      </x:c>
      <x:c r="H865" s="6" t="str">
        <x:v>Not checked</x:v>
      </x:c>
      <x:c r="I865" s="6" t="str"/>
      <x:c r="J865" s="6" t="str"/>
      <x:c r="K865" s="2" t="str">
        <x:v>https://m3.material.io/components/icon-buttons</x:v>
      </x:c>
      <x:c r="L865" s="2" t="str">
        <x:f>IF(OR(AND(G865="Required",H865="Pass",I865&lt;&gt;""),AND(G865="N/A",J865&lt;&gt;"")),"Ready","Open")</x:f>
        <x:v>Open</x:v>
      </x:c>
    </x:row>
    <x:row r="866" ht="20" customHeight="1">
      <x:c r="A866" s="2" t="str">
        <x:v>CM-0028</x:v>
      </x:c>
      <x:c r="B866" s="2" t="str">
        <x:v>md-outlined-icon-button</x:v>
      </x:c>
      <x:c r="C866" s="2" t="str">
        <x:v>IconButton</x:v>
      </x:c>
      <x:c r="D866" s="2" t="str">
        <x:v>Coverage</x:v>
      </x:c>
      <x:c r="E866" s="2" t="str">
        <x:v>Type and variant</x:v>
      </x:c>
      <x:c r="F866" s="2" t="str">
        <x:v>Identify the corresponding Material 3 type and supported variants.</x:v>
      </x:c>
      <x:c r="G866" s="6" t="str">
        <x:v>Review</x:v>
      </x:c>
      <x:c r="H866" s="6" t="str">
        <x:v>Not checked</x:v>
      </x:c>
      <x:c r="I866" s="6" t="str"/>
      <x:c r="J866" s="6" t="str"/>
      <x:c r="K866" s="2" t="str">
        <x:v>https://m3.material.io/components/icon-buttons</x:v>
      </x:c>
      <x:c r="L866" s="2" t="str">
        <x:f>IF(OR(AND(G866="Required",H866="Pass",I866&lt;&gt;""),AND(G866="N/A",J866&lt;&gt;"")),"Ready","Open")</x:f>
        <x:v>Open</x:v>
      </x:c>
    </x:row>
    <x:row r="867" ht="20" customHeight="1">
      <x:c r="A867" s="2" t="str">
        <x:v>CM-0028</x:v>
      </x:c>
      <x:c r="B867" s="2" t="str">
        <x:v>md-outlined-icon-button</x:v>
      </x:c>
      <x:c r="C867" s="2" t="str">
        <x:v>IconButton</x:v>
      </x:c>
      <x:c r="D867" s="2" t="str">
        <x:v>Coverage</x:v>
      </x:c>
      <x:c r="E867" s="2" t="str">
        <x:v>Properties and slots</x:v>
      </x:c>
      <x:c r="F867" s="2" t="str">
        <x:v>Compare public configuration, content slots, and composition.</x:v>
      </x:c>
      <x:c r="G867" s="6" t="str">
        <x:v>Review</x:v>
      </x:c>
      <x:c r="H867" s="6" t="str">
        <x:v>Not checked</x:v>
      </x:c>
      <x:c r="I867" s="6" t="str"/>
      <x:c r="J867" s="6" t="str"/>
      <x:c r="K867" s="2" t="str">
        <x:v>https://m3.material.io/components/icon-buttons</x:v>
      </x:c>
      <x:c r="L867" s="2" t="str">
        <x:f>IF(OR(AND(G867="Required",H867="Pass",I867&lt;&gt;""),AND(G867="N/A",J867&lt;&gt;"")),"Ready","Open")</x:f>
        <x:v>Open</x:v>
      </x:c>
    </x:row>
    <x:row r="868" ht="20" customHeight="1">
      <x:c r="A868" s="2" t="str">
        <x:v>CM-0028</x:v>
      </x:c>
      <x:c r="B868" s="2" t="str">
        <x:v>md-outlined-icon-button</x:v>
      </x:c>
      <x:c r="C868" s="2" t="str">
        <x:v>IconButton</x:v>
      </x:c>
      <x:c r="D868" s="2" t="str">
        <x:v>Anatomy</x:v>
      </x:c>
      <x:c r="E868" s="2" t="str">
        <x:v>Parts and geometry</x:v>
      </x:c>
      <x:c r="F868" s="2" t="str">
        <x:v>Compare parts, dimensions, alignment, spacing, and icon placement.</x:v>
      </x:c>
      <x:c r="G868" s="6" t="str">
        <x:v>Review</x:v>
      </x:c>
      <x:c r="H868" s="6" t="str">
        <x:v>Not checked</x:v>
      </x:c>
      <x:c r="I868" s="6" t="str"/>
      <x:c r="J868" s="6" t="str"/>
      <x:c r="K868" s="2" t="str">
        <x:v>https://m3.material.io/components/icon-buttons</x:v>
      </x:c>
      <x:c r="L868" s="2" t="str">
        <x:f>IF(OR(AND(G868="Required",H868="Pass",I868&lt;&gt;""),AND(G868="N/A",J868&lt;&gt;"")),"Ready","Open")</x:f>
        <x:v>Open</x:v>
      </x:c>
    </x:row>
    <x:row r="869" ht="20" customHeight="1">
      <x:c r="A869" s="2" t="str">
        <x:v>CM-0028</x:v>
      </x:c>
      <x:c r="B869" s="2" t="str">
        <x:v>md-outlined-icon-button</x:v>
      </x:c>
      <x:c r="C869" s="2" t="str">
        <x:v>IconButton</x:v>
      </x:c>
      <x:c r="D869" s="2" t="str">
        <x:v>Anatomy</x:v>
      </x:c>
      <x:c r="E869" s="2" t="str">
        <x:v>Touch target</x:v>
      </x:c>
      <x:c r="F869" s="2" t="str">
        <x:v>Verify the applicable Material target geometry.</x:v>
      </x:c>
      <x:c r="G869" s="6" t="str">
        <x:v>Review</x:v>
      </x:c>
      <x:c r="H869" s="6" t="str">
        <x:v>Not checked</x:v>
      </x:c>
      <x:c r="I869" s="6" t="str"/>
      <x:c r="J869" s="6" t="str"/>
      <x:c r="K869" s="2" t="str">
        <x:v>https://m3.material.io/components/icon-buttons</x:v>
      </x:c>
      <x:c r="L869" s="2" t="str">
        <x:f>IF(OR(AND(G869="Required",H869="Pass",I869&lt;&gt;""),AND(G869="N/A",J869&lt;&gt;"")),"Ready","Open")</x:f>
        <x:v>Open</x:v>
      </x:c>
    </x:row>
    <x:row r="870" ht="20" customHeight="1">
      <x:c r="A870" s="2" t="str">
        <x:v>CM-0028</x:v>
      </x:c>
      <x:c r="B870" s="2" t="str">
        <x:v>md-outlined-icon-button</x:v>
      </x:c>
      <x:c r="C870" s="2" t="str">
        <x:v>IconButton</x:v>
      </x:c>
      <x:c r="D870" s="2" t="str">
        <x:v>Visual tokens</x:v>
      </x:c>
      <x:c r="E870" s="2" t="str">
        <x:v>Color light</x:v>
      </x:c>
      <x:c r="F870" s="2" t="str">
        <x:v>Verify semantic container, content, border, and state colors in light mode.</x:v>
      </x:c>
      <x:c r="G870" s="6" t="str">
        <x:v>Review</x:v>
      </x:c>
      <x:c r="H870" s="6" t="str">
        <x:v>Not checked</x:v>
      </x:c>
      <x:c r="I870" s="6" t="str"/>
      <x:c r="J870" s="6" t="str"/>
      <x:c r="K870" s="2" t="str">
        <x:v>https://m3.material.io/components/icon-buttons</x:v>
      </x:c>
      <x:c r="L870" s="2" t="str">
        <x:f>IF(OR(AND(G870="Required",H870="Pass",I870&lt;&gt;""),AND(G870="N/A",J870&lt;&gt;"")),"Ready","Open")</x:f>
        <x:v>Open</x:v>
      </x:c>
    </x:row>
    <x:row r="871" ht="20" customHeight="1">
      <x:c r="A871" s="2" t="str">
        <x:v>CM-0028</x:v>
      </x:c>
      <x:c r="B871" s="2" t="str">
        <x:v>md-outlined-icon-button</x:v>
      </x:c>
      <x:c r="C871" s="2" t="str">
        <x:v>IconButton</x:v>
      </x:c>
      <x:c r="D871" s="2" t="str">
        <x:v>Visual tokens</x:v>
      </x:c>
      <x:c r="E871" s="2" t="str">
        <x:v>Color dark</x:v>
      </x:c>
      <x:c r="F871" s="2" t="str">
        <x:v>Verify semantic container, content, border, and state colors in dark mode.</x:v>
      </x:c>
      <x:c r="G871" s="6" t="str">
        <x:v>Review</x:v>
      </x:c>
      <x:c r="H871" s="6" t="str">
        <x:v>Not checked</x:v>
      </x:c>
      <x:c r="I871" s="6" t="str"/>
      <x:c r="J871" s="6" t="str"/>
      <x:c r="K871" s="2" t="str">
        <x:v>https://m3.material.io/components/icon-buttons</x:v>
      </x:c>
      <x:c r="L871" s="2" t="str">
        <x:f>IF(OR(AND(G871="Required",H871="Pass",I871&lt;&gt;""),AND(G871="N/A",J871&lt;&gt;"")),"Ready","Open")</x:f>
        <x:v>Open</x:v>
      </x:c>
    </x:row>
    <x:row r="872" ht="20" customHeight="1">
      <x:c r="A872" s="2" t="str">
        <x:v>CM-0028</x:v>
      </x:c>
      <x:c r="B872" s="2" t="str">
        <x:v>md-outlined-icon-button</x:v>
      </x:c>
      <x:c r="C872" s="2" t="str">
        <x:v>IconButton</x:v>
      </x:c>
      <x:c r="D872" s="2" t="str">
        <x:v>Visual tokens</x:v>
      </x:c>
      <x:c r="E872" s="2" t="str">
        <x:v>Typography</x:v>
      </x:c>
      <x:c r="F872" s="2" t="str">
        <x:v>Verify family, scale role, size, line height, weight, and tracking.</x:v>
      </x:c>
      <x:c r="G872" s="6" t="str">
        <x:v>Review</x:v>
      </x:c>
      <x:c r="H872" s="6" t="str">
        <x:v>Not checked</x:v>
      </x:c>
      <x:c r="I872" s="6" t="str"/>
      <x:c r="J872" s="6" t="str"/>
      <x:c r="K872" s="2" t="str">
        <x:v>https://m3.material.io/components/icon-buttons</x:v>
      </x:c>
      <x:c r="L872" s="2" t="str">
        <x:f>IF(OR(AND(G872="Required",H872="Pass",I872&lt;&gt;""),AND(G872="N/A",J872&lt;&gt;"")),"Ready","Open")</x:f>
        <x:v>Open</x:v>
      </x:c>
    </x:row>
    <x:row r="873" ht="20" customHeight="1">
      <x:c r="A873" s="2" t="str">
        <x:v>CM-0028</x:v>
      </x:c>
      <x:c r="B873" s="2" t="str">
        <x:v>md-outlined-icon-button</x:v>
      </x:c>
      <x:c r="C873" s="2" t="str">
        <x:v>IconButton</x:v>
      </x:c>
      <x:c r="D873" s="2" t="str">
        <x:v>Visual tokens</x:v>
      </x:c>
      <x:c r="E873" s="2" t="str">
        <x:v>Shape spacing elevation</x:v>
      </x:c>
      <x:c r="F873" s="2" t="str">
        <x:v>Verify corners, padding, gaps, borders, tonal and shadow elevation.</x:v>
      </x:c>
      <x:c r="G873" s="6" t="str">
        <x:v>Review</x:v>
      </x:c>
      <x:c r="H873" s="6" t="str">
        <x:v>Not checked</x:v>
      </x:c>
      <x:c r="I873" s="6" t="str"/>
      <x:c r="J873" s="6" t="str"/>
      <x:c r="K873" s="2" t="str">
        <x:v>https://m3.material.io/components/icon-buttons</x:v>
      </x:c>
      <x:c r="L873" s="2" t="str">
        <x:f>IF(OR(AND(G873="Required",H873="Pass",I873&lt;&gt;""),AND(G873="N/A",J873&lt;&gt;"")),"Ready","Open")</x:f>
        <x:v>Open</x:v>
      </x:c>
    </x:row>
    <x:row r="874" ht="20" customHeight="1">
      <x:c r="A874" s="2" t="str">
        <x:v>CM-0028</x:v>
      </x:c>
      <x:c r="B874" s="2" t="str">
        <x:v>md-outlined-icon-button</x:v>
      </x:c>
      <x:c r="C874" s="2" t="str">
        <x:v>IconButton</x:v>
      </x:c>
      <x:c r="D874" s="2" t="str">
        <x:v>States</x:v>
      </x:c>
      <x:c r="E874" s="2" t="str">
        <x:v>Enabled</x:v>
      </x:c>
      <x:c r="F874" s="2" t="str">
        <x:v>Verify resting visual and behavior.</x:v>
      </x:c>
      <x:c r="G874" s="6" t="str">
        <x:v>Review</x:v>
      </x:c>
      <x:c r="H874" s="6" t="str">
        <x:v>Not checked</x:v>
      </x:c>
      <x:c r="I874" s="6" t="str"/>
      <x:c r="J874" s="6" t="str"/>
      <x:c r="K874" s="2" t="str">
        <x:v>https://m3.material.io/components/icon-buttons</x:v>
      </x:c>
      <x:c r="L874" s="2" t="str">
        <x:f>IF(OR(AND(G874="Required",H874="Pass",I874&lt;&gt;""),AND(G874="N/A",J874&lt;&gt;"")),"Ready","Open")</x:f>
        <x:v>Open</x:v>
      </x:c>
    </x:row>
    <x:row r="875" ht="20" customHeight="1">
      <x:c r="A875" s="2" t="str">
        <x:v>CM-0028</x:v>
      </x:c>
      <x:c r="B875" s="2" t="str">
        <x:v>md-outlined-icon-button</x:v>
      </x:c>
      <x:c r="C875" s="2" t="str">
        <x:v>IconButton</x:v>
      </x:c>
      <x:c r="D875" s="2" t="str">
        <x:v>States</x:v>
      </x:c>
      <x:c r="E875" s="2" t="str">
        <x:v>Hover</x:v>
      </x:c>
      <x:c r="F875" s="2" t="str">
        <x:v>Verify hover state with hover-capable pointer.</x:v>
      </x:c>
      <x:c r="G875" s="6" t="str">
        <x:v>Review</x:v>
      </x:c>
      <x:c r="H875" s="6" t="str">
        <x:v>Not checked</x:v>
      </x:c>
      <x:c r="I875" s="6" t="str"/>
      <x:c r="J875" s="6" t="str"/>
      <x:c r="K875" s="2" t="str">
        <x:v>https://m3.material.io/components/icon-buttons</x:v>
      </x:c>
      <x:c r="L875" s="2" t="str">
        <x:f>IF(OR(AND(G875="Required",H875="Pass",I875&lt;&gt;""),AND(G875="N/A",J875&lt;&gt;"")),"Ready","Open")</x:f>
        <x:v>Open</x:v>
      </x:c>
    </x:row>
    <x:row r="876" ht="20" customHeight="1">
      <x:c r="A876" s="2" t="str">
        <x:v>CM-0028</x:v>
      </x:c>
      <x:c r="B876" s="2" t="str">
        <x:v>md-outlined-icon-button</x:v>
      </x:c>
      <x:c r="C876" s="2" t="str">
        <x:v>IconButton</x:v>
      </x:c>
      <x:c r="D876" s="2" t="str">
        <x:v>States</x:v>
      </x:c>
      <x:c r="E876" s="2" t="str">
        <x:v>Focus visible</x:v>
      </x:c>
      <x:c r="F876" s="2" t="str">
        <x:v>Verify keyboard focus indicator and focus behavior.</x:v>
      </x:c>
      <x:c r="G876" s="6" t="str">
        <x:v>Review</x:v>
      </x:c>
      <x:c r="H876" s="6" t="str">
        <x:v>Not checked</x:v>
      </x:c>
      <x:c r="I876" s="6" t="str"/>
      <x:c r="J876" s="6" t="str"/>
      <x:c r="K876" s="2" t="str">
        <x:v>https://m3.material.io/components/icon-buttons</x:v>
      </x:c>
      <x:c r="L876" s="2" t="str">
        <x:f>IF(OR(AND(G876="Required",H876="Pass",I876&lt;&gt;""),AND(G876="N/A",J876&lt;&gt;"")),"Ready","Open")</x:f>
        <x:v>Open</x:v>
      </x:c>
    </x:row>
    <x:row r="877" ht="20" customHeight="1">
      <x:c r="A877" s="2" t="str">
        <x:v>CM-0028</x:v>
      </x:c>
      <x:c r="B877" s="2" t="str">
        <x:v>md-outlined-icon-button</x:v>
      </x:c>
      <x:c r="C877" s="2" t="str">
        <x:v>IconButton</x:v>
      </x:c>
      <x:c r="D877" s="2" t="str">
        <x:v>States</x:v>
      </x:c>
      <x:c r="E877" s="2" t="str">
        <x:v>Pressed</x:v>
      </x:c>
      <x:c r="F877" s="2" t="str">
        <x:v>Verify active/pressed treatment and release behavior.</x:v>
      </x:c>
      <x:c r="G877" s="6" t="str">
        <x:v>Review</x:v>
      </x:c>
      <x:c r="H877" s="6" t="str">
        <x:v>Not checked</x:v>
      </x:c>
      <x:c r="I877" s="6" t="str"/>
      <x:c r="J877" s="6" t="str"/>
      <x:c r="K877" s="2" t="str">
        <x:v>https://m3.material.io/components/icon-buttons</x:v>
      </x:c>
      <x:c r="L877" s="2" t="str">
        <x:f>IF(OR(AND(G877="Required",H877="Pass",I877&lt;&gt;""),AND(G877="N/A",J877&lt;&gt;"")),"Ready","Open")</x:f>
        <x:v>Open</x:v>
      </x:c>
    </x:row>
    <x:row r="878" ht="20" customHeight="1">
      <x:c r="A878" s="2" t="str">
        <x:v>CM-0028</x:v>
      </x:c>
      <x:c r="B878" s="2" t="str">
        <x:v>md-outlined-icon-button</x:v>
      </x:c>
      <x:c r="C878" s="2" t="str">
        <x:v>IconButton</x:v>
      </x:c>
      <x:c r="D878" s="2" t="str">
        <x:v>States</x:v>
      </x:c>
      <x:c r="E878" s="2" t="str">
        <x:v>Selected checked</x:v>
      </x:c>
      <x:c r="F878" s="2" t="str">
        <x:v>Verify selected or checked state where applicable.</x:v>
      </x:c>
      <x:c r="G878" s="6" t="str">
        <x:v>Review</x:v>
      </x:c>
      <x:c r="H878" s="6" t="str">
        <x:v>Not checked</x:v>
      </x:c>
      <x:c r="I878" s="6" t="str"/>
      <x:c r="J878" s="6" t="str"/>
      <x:c r="K878" s="2" t="str">
        <x:v>https://m3.material.io/components/icon-buttons</x:v>
      </x:c>
      <x:c r="L878" s="2" t="str">
        <x:f>IF(OR(AND(G878="Required",H878="Pass",I878&lt;&gt;""),AND(G878="N/A",J878&lt;&gt;"")),"Ready","Open")</x:f>
        <x:v>Open</x:v>
      </x:c>
    </x:row>
    <x:row r="879" ht="20" customHeight="1">
      <x:c r="A879" s="2" t="str">
        <x:v>CM-0028</x:v>
      </x:c>
      <x:c r="B879" s="2" t="str">
        <x:v>md-outlined-icon-button</x:v>
      </x:c>
      <x:c r="C879" s="2" t="str">
        <x:v>IconButton</x:v>
      </x:c>
      <x:c r="D879" s="2" t="str">
        <x:v>States</x:v>
      </x:c>
      <x:c r="E879" s="2" t="str">
        <x:v>Disabled</x:v>
      </x:c>
      <x:c r="F879" s="2" t="str">
        <x:v>Verify disabled visual, focus, and activation behavior.</x:v>
      </x:c>
      <x:c r="G879" s="6" t="str">
        <x:v>Review</x:v>
      </x:c>
      <x:c r="H879" s="6" t="str">
        <x:v>Not checked</x:v>
      </x:c>
      <x:c r="I879" s="6" t="str"/>
      <x:c r="J879" s="6" t="str"/>
      <x:c r="K879" s="2" t="str">
        <x:v>https://m3.material.io/components/icon-buttons</x:v>
      </x:c>
      <x:c r="L879" s="2" t="str">
        <x:f>IF(OR(AND(G879="Required",H879="Pass",I879&lt;&gt;""),AND(G879="N/A",J879&lt;&gt;"")),"Ready","Open")</x:f>
        <x:v>Open</x:v>
      </x:c>
    </x:row>
    <x:row r="880" ht="20" customHeight="1">
      <x:c r="A880" s="2" t="str">
        <x:v>CM-0028</x:v>
      </x:c>
      <x:c r="B880" s="2" t="str">
        <x:v>md-outlined-icon-button</x:v>
      </x:c>
      <x:c r="C880" s="2" t="str">
        <x:v>IconButton</x:v>
      </x:c>
      <x:c r="D880" s="2" t="str">
        <x:v>States</x:v>
      </x:c>
      <x:c r="E880" s="2" t="str">
        <x:v>Invalid error</x:v>
      </x:c>
      <x:c r="F880" s="2" t="str">
        <x:v>Verify validation and error presentation where applicable.</x:v>
      </x:c>
      <x:c r="G880" s="6" t="str">
        <x:v>Review</x:v>
      </x:c>
      <x:c r="H880" s="6" t="str">
        <x:v>Not checked</x:v>
      </x:c>
      <x:c r="I880" s="6" t="str"/>
      <x:c r="J880" s="6" t="str"/>
      <x:c r="K880" s="2" t="str">
        <x:v>https://m3.material.io/components/icon-buttons</x:v>
      </x:c>
      <x:c r="L880" s="2" t="str">
        <x:f>IF(OR(AND(G880="Required",H880="Pass",I880&lt;&gt;""),AND(G880="N/A",J880&lt;&gt;"")),"Ready","Open")</x:f>
        <x:v>Open</x:v>
      </x:c>
    </x:row>
    <x:row r="881" ht="20" customHeight="1">
      <x:c r="A881" s="2" t="str">
        <x:v>CM-0028</x:v>
      </x:c>
      <x:c r="B881" s="2" t="str">
        <x:v>md-outlined-icon-button</x:v>
      </x:c>
      <x:c r="C881" s="2" t="str">
        <x:v>IconButton</x:v>
      </x:c>
      <x:c r="D881" s="2" t="str">
        <x:v>States</x:v>
      </x:c>
      <x:c r="E881" s="2" t="str">
        <x:v>Loading</x:v>
      </x:c>
      <x:c r="F881" s="2" t="str">
        <x:v>Verify pending feedback and geometry where applicable.</x:v>
      </x:c>
      <x:c r="G881" s="6" t="str">
        <x:v>Review</x:v>
      </x:c>
      <x:c r="H881" s="6" t="str">
        <x:v>Not checked</x:v>
      </x:c>
      <x:c r="I881" s="6" t="str"/>
      <x:c r="J881" s="6" t="str"/>
      <x:c r="K881" s="2" t="str">
        <x:v>https://m3.material.io/components/icon-buttons</x:v>
      </x:c>
      <x:c r="L881" s="2" t="str">
        <x:f>IF(OR(AND(G881="Required",H881="Pass",I881&lt;&gt;""),AND(G881="N/A",J881&lt;&gt;"")),"Ready","Open")</x:f>
        <x:v>Open</x:v>
      </x:c>
    </x:row>
    <x:row r="882" ht="20" customHeight="1">
      <x:c r="A882" s="2" t="str">
        <x:v>CM-0028</x:v>
      </x:c>
      <x:c r="B882" s="2" t="str">
        <x:v>md-outlined-icon-button</x:v>
      </x:c>
      <x:c r="C882" s="2" t="str">
        <x:v>IconButton</x:v>
      </x:c>
      <x:c r="D882" s="2" t="str">
        <x:v>States</x:v>
      </x:c>
      <x:c r="E882" s="2" t="str">
        <x:v>Read only</x:v>
      </x:c>
      <x:c r="F882" s="2" t="str">
        <x:v>Verify read-only semantics where applicable.</x:v>
      </x:c>
      <x:c r="G882" s="6" t="str">
        <x:v>Review</x:v>
      </x:c>
      <x:c r="H882" s="6" t="str">
        <x:v>Not checked</x:v>
      </x:c>
      <x:c r="I882" s="6" t="str"/>
      <x:c r="J882" s="6" t="str"/>
      <x:c r="K882" s="2" t="str">
        <x:v>https://m3.material.io/components/icon-buttons</x:v>
      </x:c>
      <x:c r="L882" s="2" t="str">
        <x:f>IF(OR(AND(G882="Required",H882="Pass",I882&lt;&gt;""),AND(G882="N/A",J882&lt;&gt;"")),"Ready","Open")</x:f>
        <x:v>Open</x:v>
      </x:c>
    </x:row>
    <x:row r="883" ht="20" customHeight="1">
      <x:c r="A883" s="2" t="str">
        <x:v>CM-0028</x:v>
      </x:c>
      <x:c r="B883" s="2" t="str">
        <x:v>md-outlined-icon-button</x:v>
      </x:c>
      <x:c r="C883" s="2" t="str">
        <x:v>IconButton</x:v>
      </x:c>
      <x:c r="D883" s="2" t="str">
        <x:v>States</x:v>
      </x:c>
      <x:c r="E883" s="2" t="str">
        <x:v>Open closed dragged</x:v>
      </x:c>
      <x:c r="F883" s="2" t="str">
        <x:v>Verify expanded, open, or dragged states where applicable.</x:v>
      </x:c>
      <x:c r="G883" s="6" t="str">
        <x:v>Review</x:v>
      </x:c>
      <x:c r="H883" s="6" t="str">
        <x:v>Not checked</x:v>
      </x:c>
      <x:c r="I883" s="6" t="str"/>
      <x:c r="J883" s="6" t="str"/>
      <x:c r="K883" s="2" t="str">
        <x:v>https://m3.material.io/components/icon-buttons</x:v>
      </x:c>
      <x:c r="L883" s="2" t="str">
        <x:f>IF(OR(AND(G883="Required",H883="Pass",I883&lt;&gt;""),AND(G883="N/A",J883&lt;&gt;"")),"Ready","Open")</x:f>
        <x:v>Open</x:v>
      </x:c>
    </x:row>
    <x:row r="884" ht="20" customHeight="1">
      <x:c r="A884" s="2" t="str">
        <x:v>CM-0028</x:v>
      </x:c>
      <x:c r="B884" s="2" t="str">
        <x:v>md-outlined-icon-button</x:v>
      </x:c>
      <x:c r="C884" s="2" t="str">
        <x:v>IconButton</x:v>
      </x:c>
      <x:c r="D884" s="2" t="str">
        <x:v>Interaction</x:v>
      </x:c>
      <x:c r="E884" s="2" t="str">
        <x:v>Pointer touch</x:v>
      </x:c>
      <x:c r="F884" s="2" t="str">
        <x:v>Verify pointer, touch, gesture, and cancellation behavior.</x:v>
      </x:c>
      <x:c r="G884" s="6" t="str">
        <x:v>Review</x:v>
      </x:c>
      <x:c r="H884" s="6" t="str">
        <x:v>Not checked</x:v>
      </x:c>
      <x:c r="I884" s="6" t="str"/>
      <x:c r="J884" s="6" t="str"/>
      <x:c r="K884" s="2" t="str">
        <x:v>https://m3.material.io/components/icon-buttons</x:v>
      </x:c>
      <x:c r="L884" s="2" t="str">
        <x:f>IF(OR(AND(G884="Required",H884="Pass",I884&lt;&gt;""),AND(G884="N/A",J884&lt;&gt;"")),"Ready","Open")</x:f>
        <x:v>Open</x:v>
      </x:c>
    </x:row>
    <x:row r="885" ht="20" customHeight="1">
      <x:c r="A885" s="2" t="str">
        <x:v>CM-0028</x:v>
      </x:c>
      <x:c r="B885" s="2" t="str">
        <x:v>md-outlined-icon-button</x:v>
      </x:c>
      <x:c r="C885" s="2" t="str">
        <x:v>IconButton</x:v>
      </x:c>
      <x:c r="D885" s="2" t="str">
        <x:v>Interaction</x:v>
      </x:c>
      <x:c r="E885" s="2" t="str">
        <x:v>Keyboard form</x:v>
      </x:c>
      <x:c r="F885" s="2" t="str">
        <x:v>Verify keyboard controls and native form behavior.</x:v>
      </x:c>
      <x:c r="G885" s="6" t="str">
        <x:v>Review</x:v>
      </x:c>
      <x:c r="H885" s="6" t="str">
        <x:v>Not checked</x:v>
      </x:c>
      <x:c r="I885" s="6" t="str"/>
      <x:c r="J885" s="6" t="str"/>
      <x:c r="K885" s="2" t="str">
        <x:v>https://m3.material.io/components/icon-buttons</x:v>
      </x:c>
      <x:c r="L885" s="2" t="str">
        <x:f>IF(OR(AND(G885="Required",H885="Pass",I885&lt;&gt;""),AND(G885="N/A",J885&lt;&gt;"")),"Ready","Open")</x:f>
        <x:v>Open</x:v>
      </x:c>
    </x:row>
    <x:row r="886" ht="20" customHeight="1">
      <x:c r="A886" s="2" t="str">
        <x:v>CM-0028</x:v>
      </x:c>
      <x:c r="B886" s="2" t="str">
        <x:v>md-outlined-icon-button</x:v>
      </x:c>
      <x:c r="C886" s="2" t="str">
        <x:v>IconButton</x:v>
      </x:c>
      <x:c r="D886" s="2" t="str">
        <x:v>Accessibility</x:v>
      </x:c>
      <x:c r="E886" s="2" t="str">
        <x:v>Semantics</x:v>
      </x:c>
      <x:c r="F886" s="2" t="str">
        <x:v>Verify name, role, state, focus order, and screen reader output.</x:v>
      </x:c>
      <x:c r="G886" s="6" t="str">
        <x:v>Review</x:v>
      </x:c>
      <x:c r="H886" s="6" t="str">
        <x:v>Not checked</x:v>
      </x:c>
      <x:c r="I886" s="6" t="str"/>
      <x:c r="J886" s="6" t="str"/>
      <x:c r="K886" s="2" t="str">
        <x:v>https://m3.material.io/components/icon-buttons</x:v>
      </x:c>
      <x:c r="L886" s="2" t="str">
        <x:f>IF(OR(AND(G886="Required",H886="Pass",I886&lt;&gt;""),AND(G886="N/A",J886&lt;&gt;"")),"Ready","Open")</x:f>
        <x:v>Open</x:v>
      </x:c>
    </x:row>
    <x:row r="887" ht="20" customHeight="1">
      <x:c r="A887" s="2" t="str">
        <x:v>CM-0028</x:v>
      </x:c>
      <x:c r="B887" s="2" t="str">
        <x:v>md-outlined-icon-button</x:v>
      </x:c>
      <x:c r="C887" s="2" t="str">
        <x:v>IconButton</x:v>
      </x:c>
      <x:c r="D887" s="2" t="str">
        <x:v>Accessibility</x:v>
      </x:c>
      <x:c r="E887" s="2" t="str">
        <x:v>Contrast cues</x:v>
      </x:c>
      <x:c r="F887" s="2" t="str">
        <x:v>Verify contextual contrast and non-color cues.</x:v>
      </x:c>
      <x:c r="G887" s="6" t="str">
        <x:v>Review</x:v>
      </x:c>
      <x:c r="H887" s="6" t="str">
        <x:v>Not checked</x:v>
      </x:c>
      <x:c r="I887" s="6" t="str"/>
      <x:c r="J887" s="6" t="str"/>
      <x:c r="K887" s="2" t="str">
        <x:v>https://m3.material.io/components/icon-buttons</x:v>
      </x:c>
      <x:c r="L887" s="2" t="str">
        <x:f>IF(OR(AND(G887="Required",H887="Pass",I887&lt;&gt;""),AND(G887="N/A",J887&lt;&gt;"")),"Ready","Open")</x:f>
        <x:v>Open</x:v>
      </x:c>
    </x:row>
    <x:row r="888" ht="20" customHeight="1">
      <x:c r="A888" s="2" t="str">
        <x:v>CM-0028</x:v>
      </x:c>
      <x:c r="B888" s="2" t="str">
        <x:v>md-outlined-icon-button</x:v>
      </x:c>
      <x:c r="C888" s="2" t="str">
        <x:v>IconButton</x:v>
      </x:c>
      <x:c r="D888" s="2" t="str">
        <x:v>Motion</x:v>
      </x:c>
      <x:c r="E888" s="2" t="str">
        <x:v>Transitions</x:v>
      </x:c>
      <x:c r="F888" s="2" t="str">
        <x:v>Verify duration, easing, direction, and animated properties.</x:v>
      </x:c>
      <x:c r="G888" s="6" t="str">
        <x:v>Review</x:v>
      </x:c>
      <x:c r="H888" s="6" t="str">
        <x:v>Not checked</x:v>
      </x:c>
      <x:c r="I888" s="6" t="str"/>
      <x:c r="J888" s="6" t="str"/>
      <x:c r="K888" s="2" t="str">
        <x:v>https://m3.material.io/components/icon-buttons</x:v>
      </x:c>
      <x:c r="L888" s="2" t="str">
        <x:f>IF(OR(AND(G888="Required",H888="Pass",I888&lt;&gt;""),AND(G888="N/A",J888&lt;&gt;"")),"Ready","Open")</x:f>
        <x:v>Open</x:v>
      </x:c>
    </x:row>
    <x:row r="889" ht="20" customHeight="1">
      <x:c r="A889" s="2" t="str">
        <x:v>CM-0028</x:v>
      </x:c>
      <x:c r="B889" s="2" t="str">
        <x:v>md-outlined-icon-button</x:v>
      </x:c>
      <x:c r="C889" s="2" t="str">
        <x:v>IconButton</x:v>
      </x:c>
      <x:c r="D889" s="2" t="str">
        <x:v>Motion</x:v>
      </x:c>
      <x:c r="E889" s="2" t="str">
        <x:v>Enter exit interruption</x:v>
      </x:c>
      <x:c r="F889" s="2" t="str">
        <x:v>Verify enter/exit and interrupted transitions where applicable.</x:v>
      </x:c>
      <x:c r="G889" s="6" t="str">
        <x:v>Review</x:v>
      </x:c>
      <x:c r="H889" s="6" t="str">
        <x:v>Not checked</x:v>
      </x:c>
      <x:c r="I889" s="6" t="str"/>
      <x:c r="J889" s="6" t="str"/>
      <x:c r="K889" s="2" t="str">
        <x:v>https://m3.material.io/components/icon-buttons</x:v>
      </x:c>
      <x:c r="L889" s="2" t="str">
        <x:f>IF(OR(AND(G889="Required",H889="Pass",I889&lt;&gt;""),AND(G889="N/A",J889&lt;&gt;"")),"Ready","Open")</x:f>
        <x:v>Open</x:v>
      </x:c>
    </x:row>
    <x:row r="890" ht="20" customHeight="1">
      <x:c r="A890" s="2" t="str">
        <x:v>CM-0028</x:v>
      </x:c>
      <x:c r="B890" s="2" t="str">
        <x:v>md-outlined-icon-button</x:v>
      </x:c>
      <x:c r="C890" s="2" t="str">
        <x:v>IconButton</x:v>
      </x:c>
      <x:c r="D890" s="2" t="str">
        <x:v>Motion</x:v>
      </x:c>
      <x:c r="E890" s="2" t="str">
        <x:v>Reduced motion</x:v>
      </x:c>
      <x:c r="F890" s="2" t="str">
        <x:v>Verify reduced-motion behavior.</x:v>
      </x:c>
      <x:c r="G890" s="6" t="str">
        <x:v>Review</x:v>
      </x:c>
      <x:c r="H890" s="6" t="str">
        <x:v>Not checked</x:v>
      </x:c>
      <x:c r="I890" s="6" t="str"/>
      <x:c r="J890" s="6" t="str"/>
      <x:c r="K890" s="2" t="str">
        <x:v>https://m3.material.io/components/icon-buttons</x:v>
      </x:c>
      <x:c r="L890" s="2" t="str">
        <x:f>IF(OR(AND(G890="Required",H890="Pass",I890&lt;&gt;""),AND(G890="N/A",J890&lt;&gt;"")),"Ready","Open")</x:f>
        <x:v>Open</x:v>
      </x:c>
    </x:row>
    <x:row r="891" ht="20" customHeight="1">
      <x:c r="A891" s="2" t="str">
        <x:v>CM-0028</x:v>
      </x:c>
      <x:c r="B891" s="2" t="str">
        <x:v>md-outlined-icon-button</x:v>
      </x:c>
      <x:c r="C891" s="2" t="str">
        <x:v>IconButton</x:v>
      </x:c>
      <x:c r="D891" s="2" t="str">
        <x:v>Responsive</x:v>
      </x:c>
      <x:c r="E891" s="2" t="str">
        <x:v>Viewport and container</x:v>
      </x:c>
      <x:c r="F891" s="2" t="str">
        <x:v>Verify compact, medium, expanded, and boundary conditions as applicable.</x:v>
      </x:c>
      <x:c r="G891" s="6" t="str">
        <x:v>Review</x:v>
      </x:c>
      <x:c r="H891" s="6" t="str">
        <x:v>Not checked</x:v>
      </x:c>
      <x:c r="I891" s="6" t="str"/>
      <x:c r="J891" s="6" t="str"/>
      <x:c r="K891" s="2" t="str">
        <x:v>https://m3.material.io/components/icon-buttons</x:v>
      </x:c>
      <x:c r="L891" s="2" t="str">
        <x:f>IF(OR(AND(G891="Required",H891="Pass",I891&lt;&gt;""),AND(G891="N/A",J891&lt;&gt;"")),"Ready","Open")</x:f>
        <x:v>Open</x:v>
      </x:c>
    </x:row>
    <x:row r="892" ht="20" customHeight="1">
      <x:c r="A892" s="2" t="str">
        <x:v>CM-0028</x:v>
      </x:c>
      <x:c r="B892" s="2" t="str">
        <x:v>md-outlined-icon-button</x:v>
      </x:c>
      <x:c r="C892" s="2" t="str">
        <x:v>IconButton</x:v>
      </x:c>
      <x:c r="D892" s="2" t="str">
        <x:v>Responsive</x:v>
      </x:c>
      <x:c r="E892" s="2" t="str">
        <x:v>Zoom RTL overflow</x:v>
      </x:c>
      <x:c r="F892" s="2" t="str">
        <x:v>Verify zoom, long content, overflow, and RTL layout.</x:v>
      </x:c>
      <x:c r="G892" s="6" t="str">
        <x:v>Review</x:v>
      </x:c>
      <x:c r="H892" s="6" t="str">
        <x:v>Not checked</x:v>
      </x:c>
      <x:c r="I892" s="6" t="str"/>
      <x:c r="J892" s="6" t="str"/>
      <x:c r="K892" s="2" t="str">
        <x:v>https://m3.material.io/components/icon-buttons</x:v>
      </x:c>
      <x:c r="L892" s="2" t="str">
        <x:f>IF(OR(AND(G892="Required",H892="Pass",I892&lt;&gt;""),AND(G892="N/A",J892&lt;&gt;"")),"Ready","Open")</x:f>
        <x:v>Open</x:v>
      </x:c>
    </x:row>
    <x:row r="893" ht="20" customHeight="1">
      <x:c r="A893" s="2" t="str">
        <x:v>CM-0028</x:v>
      </x:c>
      <x:c r="B893" s="2" t="str">
        <x:v>md-outlined-icon-button</x:v>
      </x:c>
      <x:c r="C893" s="2" t="str">
        <x:v>IconButton</x:v>
      </x:c>
      <x:c r="D893" s="2" t="str">
        <x:v>Theming</x:v>
      </x:c>
      <x:c r="E893" s="2" t="str">
        <x:v>Color and overrides</x:v>
      </x:c>
      <x:c r="F893" s="2" t="str">
        <x:v>Verify light/dark, dynamic color, custom theme, and scoped overrides.</x:v>
      </x:c>
      <x:c r="G893" s="6" t="str">
        <x:v>Review</x:v>
      </x:c>
      <x:c r="H893" s="6" t="str">
        <x:v>Not checked</x:v>
      </x:c>
      <x:c r="I893" s="6" t="str"/>
      <x:c r="J893" s="6" t="str"/>
      <x:c r="K893" s="2" t="str">
        <x:v>https://m3.material.io/components/icon-buttons</x:v>
      </x:c>
      <x:c r="L893" s="2" t="str">
        <x:f>IF(OR(AND(G893="Required",H893="Pass",I893&lt;&gt;""),AND(G893="N/A",J893&lt;&gt;"")),"Ready","Open")</x:f>
        <x:v>Open</x:v>
      </x:c>
    </x:row>
    <x:row r="894" ht="20" customHeight="1">
      <x:c r="A894" s="2" t="str">
        <x:v>CM-0028</x:v>
      </x:c>
      <x:c r="B894" s="2" t="str">
        <x:v>md-outlined-icon-button</x:v>
      </x:c>
      <x:c r="C894" s="2" t="str">
        <x:v>IconButton</x:v>
      </x:c>
      <x:c r="D894" s="2" t="str">
        <x:v>Content</x:v>
      </x:c>
      <x:c r="E894" s="2" t="str">
        <x:v>Extremes and locale</x:v>
      </x:c>
      <x:c r="F894" s="2" t="str">
        <x:v>Verify empty/long content, icon-only content, and localization.</x:v>
      </x:c>
      <x:c r="G894" s="6" t="str">
        <x:v>Review</x:v>
      </x:c>
      <x:c r="H894" s="6" t="str">
        <x:v>Not checked</x:v>
      </x:c>
      <x:c r="I894" s="6" t="str"/>
      <x:c r="J894" s="6" t="str"/>
      <x:c r="K894" s="2" t="str">
        <x:v>https://m3.material.io/components/icon-buttons</x:v>
      </x:c>
      <x:c r="L894" s="2" t="str">
        <x:f>IF(OR(AND(G894="Required",H894="Pass",I894&lt;&gt;""),AND(G894="N/A",J894&lt;&gt;"")),"Ready","Open")</x:f>
        <x:v>Open</x:v>
      </x:c>
    </x:row>
    <x:row r="895" ht="20" customHeight="1">
      <x:c r="A895" s="2" t="str">
        <x:v>CM-0028</x:v>
      </x:c>
      <x:c r="B895" s="2" t="str">
        <x:v>md-outlined-icon-button</x:v>
      </x:c>
      <x:c r="C895" s="2" t="str">
        <x:v>IconButton</x:v>
      </x:c>
      <x:c r="D895" s="2" t="str">
        <x:v>Composition</x:v>
      </x:c>
      <x:c r="E895" s="2" t="str">
        <x:v>Layering and nesting</x:v>
      </x:c>
      <x:c r="F895" s="2" t="str">
        <x:v>Verify overlays, stacking, scrolling, and nested use where applicable.</x:v>
      </x:c>
      <x:c r="G895" s="6" t="str">
        <x:v>Review</x:v>
      </x:c>
      <x:c r="H895" s="6" t="str">
        <x:v>Not checked</x:v>
      </x:c>
      <x:c r="I895" s="6" t="str"/>
      <x:c r="J895" s="6" t="str"/>
      <x:c r="K895" s="2" t="str">
        <x:v>https://m3.material.io/components/icon-buttons</x:v>
      </x:c>
      <x:c r="L895" s="2" t="str">
        <x:f>IF(OR(AND(G895="Required",H895="Pass",I895&lt;&gt;""),AND(G895="N/A",J895&lt;&gt;"")),"Ready","Open")</x:f>
        <x:v>Open</x:v>
      </x:c>
    </x:row>
    <x:row r="896" ht="20" customHeight="1">
      <x:c r="A896" s="2" t="str">
        <x:v>CM-0028</x:v>
      </x:c>
      <x:c r="B896" s="2" t="str">
        <x:v>md-outlined-icon-button</x:v>
      </x:c>
      <x:c r="C896" s="2" t="str">
        <x:v>IconButton</x:v>
      </x:c>
      <x:c r="D896" s="2" t="str">
        <x:v>Engineering</x:v>
      </x:c>
      <x:c r="E896" s="2" t="str">
        <x:v>Browser SSR performance</x:v>
      </x:c>
      <x:c r="F896" s="2" t="str">
        <x:v>Verify supported browsers, SSR/hydration, layout stability, and performance as applicable.</x:v>
      </x:c>
      <x:c r="G896" s="6" t="str">
        <x:v>Review</x:v>
      </x:c>
      <x:c r="H896" s="6" t="str">
        <x:v>Not checked</x:v>
      </x:c>
      <x:c r="I896" s="6" t="str"/>
      <x:c r="J896" s="6" t="str"/>
      <x:c r="K896" s="2" t="str">
        <x:v>https://m3.material.io/components/icon-buttons</x:v>
      </x:c>
      <x:c r="L896" s="2" t="str">
        <x:f>IF(OR(AND(G896="Required",H896="Pass",I896&lt;&gt;""),AND(G896="N/A",J896&lt;&gt;"")),"Ready","Open")</x:f>
        <x:v>Open</x:v>
      </x:c>
    </x:row>
    <x:row r="897" ht="20" customHeight="1">
      <x:c r="A897" s="2" t="str">
        <x:v>CM-0028</x:v>
      </x:c>
      <x:c r="B897" s="2" t="str">
        <x:v>md-outlined-icon-button</x:v>
      </x:c>
      <x:c r="C897" s="2" t="str">
        <x:v>IconButton</x:v>
      </x:c>
      <x:c r="D897" s="2" t="str">
        <x:v>Evidence</x:v>
      </x:c>
      <x:c r="E897" s="2" t="str">
        <x:v>Docs and regression</x:v>
      </x:c>
      <x:c r="F897" s="2" t="str">
        <x:v>Link updated docs, source, unit/browser tests, and visual evidence.</x:v>
      </x:c>
      <x:c r="G897" s="6" t="str">
        <x:v>Review</x:v>
      </x:c>
      <x:c r="H897" s="6" t="str">
        <x:v>Not checked</x:v>
      </x:c>
      <x:c r="I897" s="6" t="str"/>
      <x:c r="J897" s="6" t="str"/>
      <x:c r="K897" s="2" t="str">
        <x:v>https://m3.material.io/components/icon-buttons</x:v>
      </x:c>
      <x:c r="L897" s="2" t="str">
        <x:f>IF(OR(AND(G897="Required",H897="Pass",I897&lt;&gt;""),AND(G897="N/A",J897&lt;&gt;"")),"Ready","Open")</x:f>
        <x:v>Open</x:v>
      </x:c>
    </x:row>
    <x:row r="898" ht="20" customHeight="1">
      <x:c r="A898" s="2" t="str">
        <x:v>CM-0029</x:v>
      </x:c>
      <x:c r="B898" s="2" t="str">
        <x:v>md-item</x:v>
      </x:c>
      <x:c r="C898" s="2" t="str">
        <x:v>ListItem</x:v>
      </x:c>
      <x:c r="D898" s="2" t="str">
        <x:v>Coverage</x:v>
      </x:c>
      <x:c r="E898" s="2" t="str">
        <x:v>Type and variant</x:v>
      </x:c>
      <x:c r="F898" s="2" t="str">
        <x:v>Identify the corresponding Material 3 type and supported variants.</x:v>
      </x:c>
      <x:c r="G898" s="6" t="str">
        <x:v>Review</x:v>
      </x:c>
      <x:c r="H898" s="6" t="str">
        <x:v>Not checked</x:v>
      </x:c>
      <x:c r="I898" s="6" t="str"/>
      <x:c r="J898" s="6" t="str"/>
      <x:c r="K898" s="2" t="str">
        <x:v>https://github.com/material-components/material-web/blob/cbd34a8921915af94d5ef65c2a69eece41d5b4f3/labs/item/item.ts</x:v>
      </x:c>
      <x:c r="L898" s="2" t="str">
        <x:f>IF(OR(AND(G898="Required",H898="Pass",I898&lt;&gt;""),AND(G898="N/A",J898&lt;&gt;"")),"Ready","Open")</x:f>
        <x:v>Open</x:v>
      </x:c>
    </x:row>
    <x:row r="899" ht="20" customHeight="1">
      <x:c r="A899" s="2" t="str">
        <x:v>CM-0029</x:v>
      </x:c>
      <x:c r="B899" s="2" t="str">
        <x:v>md-item</x:v>
      </x:c>
      <x:c r="C899" s="2" t="str">
        <x:v>ListItem</x:v>
      </x:c>
      <x:c r="D899" s="2" t="str">
        <x:v>Coverage</x:v>
      </x:c>
      <x:c r="E899" s="2" t="str">
        <x:v>Properties and slots</x:v>
      </x:c>
      <x:c r="F899" s="2" t="str">
        <x:v>Compare public configuration, content slots, and composition.</x:v>
      </x:c>
      <x:c r="G899" s="6" t="str">
        <x:v>Review</x:v>
      </x:c>
      <x:c r="H899" s="6" t="str">
        <x:v>Not checked</x:v>
      </x:c>
      <x:c r="I899" s="6" t="str"/>
      <x:c r="J899" s="6" t="str"/>
      <x:c r="K899" s="2" t="str">
        <x:v>https://github.com/material-components/material-web/blob/cbd34a8921915af94d5ef65c2a69eece41d5b4f3/labs/item/item.ts</x:v>
      </x:c>
      <x:c r="L899" s="2" t="str">
        <x:f>IF(OR(AND(G899="Required",H899="Pass",I899&lt;&gt;""),AND(G899="N/A",J899&lt;&gt;"")),"Ready","Open")</x:f>
        <x:v>Open</x:v>
      </x:c>
    </x:row>
    <x:row r="900" ht="20" customHeight="1">
      <x:c r="A900" s="2" t="str">
        <x:v>CM-0029</x:v>
      </x:c>
      <x:c r="B900" s="2" t="str">
        <x:v>md-item</x:v>
      </x:c>
      <x:c r="C900" s="2" t="str">
        <x:v>ListItem</x:v>
      </x:c>
      <x:c r="D900" s="2" t="str">
        <x:v>Anatomy</x:v>
      </x:c>
      <x:c r="E900" s="2" t="str">
        <x:v>Parts and geometry</x:v>
      </x:c>
      <x:c r="F900" s="2" t="str">
        <x:v>Compare parts, dimensions, alignment, spacing, and icon placement.</x:v>
      </x:c>
      <x:c r="G900" s="6" t="str">
        <x:v>Review</x:v>
      </x:c>
      <x:c r="H900" s="6" t="str">
        <x:v>Not checked</x:v>
      </x:c>
      <x:c r="I900" s="6" t="str"/>
      <x:c r="J900" s="6" t="str"/>
      <x:c r="K900" s="2" t="str">
        <x:v>https://github.com/material-components/material-web/blob/cbd34a8921915af94d5ef65c2a69eece41d5b4f3/labs/item/item.ts</x:v>
      </x:c>
      <x:c r="L900" s="2" t="str">
        <x:f>IF(OR(AND(G900="Required",H900="Pass",I900&lt;&gt;""),AND(G900="N/A",J900&lt;&gt;"")),"Ready","Open")</x:f>
        <x:v>Open</x:v>
      </x:c>
    </x:row>
    <x:row r="901" ht="20" customHeight="1">
      <x:c r="A901" s="2" t="str">
        <x:v>CM-0029</x:v>
      </x:c>
      <x:c r="B901" s="2" t="str">
        <x:v>md-item</x:v>
      </x:c>
      <x:c r="C901" s="2" t="str">
        <x:v>ListItem</x:v>
      </x:c>
      <x:c r="D901" s="2" t="str">
        <x:v>Anatomy</x:v>
      </x:c>
      <x:c r="E901" s="2" t="str">
        <x:v>Touch target</x:v>
      </x:c>
      <x:c r="F901" s="2" t="str">
        <x:v>Verify the applicable Material target geometry.</x:v>
      </x:c>
      <x:c r="G901" s="6" t="str">
        <x:v>Review</x:v>
      </x:c>
      <x:c r="H901" s="6" t="str">
        <x:v>Not checked</x:v>
      </x:c>
      <x:c r="I901" s="6" t="str"/>
      <x:c r="J901" s="6" t="str"/>
      <x:c r="K901" s="2" t="str">
        <x:v>https://github.com/material-components/material-web/blob/cbd34a8921915af94d5ef65c2a69eece41d5b4f3/labs/item/item.ts</x:v>
      </x:c>
      <x:c r="L901" s="2" t="str">
        <x:f>IF(OR(AND(G901="Required",H901="Pass",I901&lt;&gt;""),AND(G901="N/A",J901&lt;&gt;"")),"Ready","Open")</x:f>
        <x:v>Open</x:v>
      </x:c>
    </x:row>
    <x:row r="902" ht="20" customHeight="1">
      <x:c r="A902" s="2" t="str">
        <x:v>CM-0029</x:v>
      </x:c>
      <x:c r="B902" s="2" t="str">
        <x:v>md-item</x:v>
      </x:c>
      <x:c r="C902" s="2" t="str">
        <x:v>ListItem</x:v>
      </x:c>
      <x:c r="D902" s="2" t="str">
        <x:v>Visual tokens</x:v>
      </x:c>
      <x:c r="E902" s="2" t="str">
        <x:v>Color light</x:v>
      </x:c>
      <x:c r="F902" s="2" t="str">
        <x:v>Verify semantic container, content, border, and state colors in light mode.</x:v>
      </x:c>
      <x:c r="G902" s="6" t="str">
        <x:v>Review</x:v>
      </x:c>
      <x:c r="H902" s="6" t="str">
        <x:v>Not checked</x:v>
      </x:c>
      <x:c r="I902" s="6" t="str"/>
      <x:c r="J902" s="6" t="str"/>
      <x:c r="K902" s="2" t="str">
        <x:v>https://github.com/material-components/material-web/blob/cbd34a8921915af94d5ef65c2a69eece41d5b4f3/labs/item/item.ts</x:v>
      </x:c>
      <x:c r="L902" s="2" t="str">
        <x:f>IF(OR(AND(G902="Required",H902="Pass",I902&lt;&gt;""),AND(G902="N/A",J902&lt;&gt;"")),"Ready","Open")</x:f>
        <x:v>Open</x:v>
      </x:c>
    </x:row>
    <x:row r="903" ht="20" customHeight="1">
      <x:c r="A903" s="2" t="str">
        <x:v>CM-0029</x:v>
      </x:c>
      <x:c r="B903" s="2" t="str">
        <x:v>md-item</x:v>
      </x:c>
      <x:c r="C903" s="2" t="str">
        <x:v>ListItem</x:v>
      </x:c>
      <x:c r="D903" s="2" t="str">
        <x:v>Visual tokens</x:v>
      </x:c>
      <x:c r="E903" s="2" t="str">
        <x:v>Color dark</x:v>
      </x:c>
      <x:c r="F903" s="2" t="str">
        <x:v>Verify semantic container, content, border, and state colors in dark mode.</x:v>
      </x:c>
      <x:c r="G903" s="6" t="str">
        <x:v>Review</x:v>
      </x:c>
      <x:c r="H903" s="6" t="str">
        <x:v>Not checked</x:v>
      </x:c>
      <x:c r="I903" s="6" t="str"/>
      <x:c r="J903" s="6" t="str"/>
      <x:c r="K903" s="2" t="str">
        <x:v>https://github.com/material-components/material-web/blob/cbd34a8921915af94d5ef65c2a69eece41d5b4f3/labs/item/item.ts</x:v>
      </x:c>
      <x:c r="L903" s="2" t="str">
        <x:f>IF(OR(AND(G903="Required",H903="Pass",I903&lt;&gt;""),AND(G903="N/A",J903&lt;&gt;"")),"Ready","Open")</x:f>
        <x:v>Open</x:v>
      </x:c>
    </x:row>
    <x:row r="904" ht="20" customHeight="1">
      <x:c r="A904" s="2" t="str">
        <x:v>CM-0029</x:v>
      </x:c>
      <x:c r="B904" s="2" t="str">
        <x:v>md-item</x:v>
      </x:c>
      <x:c r="C904" s="2" t="str">
        <x:v>ListItem</x:v>
      </x:c>
      <x:c r="D904" s="2" t="str">
        <x:v>Visual tokens</x:v>
      </x:c>
      <x:c r="E904" s="2" t="str">
        <x:v>Typography</x:v>
      </x:c>
      <x:c r="F904" s="2" t="str">
        <x:v>Verify family, scale role, size, line height, weight, and tracking.</x:v>
      </x:c>
      <x:c r="G904" s="6" t="str">
        <x:v>Review</x:v>
      </x:c>
      <x:c r="H904" s="6" t="str">
        <x:v>Not checked</x:v>
      </x:c>
      <x:c r="I904" s="6" t="str"/>
      <x:c r="J904" s="6" t="str"/>
      <x:c r="K904" s="2" t="str">
        <x:v>https://github.com/material-components/material-web/blob/cbd34a8921915af94d5ef65c2a69eece41d5b4f3/labs/item/item.ts</x:v>
      </x:c>
      <x:c r="L904" s="2" t="str">
        <x:f>IF(OR(AND(G904="Required",H904="Pass",I904&lt;&gt;""),AND(G904="N/A",J904&lt;&gt;"")),"Ready","Open")</x:f>
        <x:v>Open</x:v>
      </x:c>
    </x:row>
    <x:row r="905" ht="20" customHeight="1">
      <x:c r="A905" s="2" t="str">
        <x:v>CM-0029</x:v>
      </x:c>
      <x:c r="B905" s="2" t="str">
        <x:v>md-item</x:v>
      </x:c>
      <x:c r="C905" s="2" t="str">
        <x:v>ListItem</x:v>
      </x:c>
      <x:c r="D905" s="2" t="str">
        <x:v>Visual tokens</x:v>
      </x:c>
      <x:c r="E905" s="2" t="str">
        <x:v>Shape spacing elevation</x:v>
      </x:c>
      <x:c r="F905" s="2" t="str">
        <x:v>Verify corners, padding, gaps, borders, tonal and shadow elevation.</x:v>
      </x:c>
      <x:c r="G905" s="6" t="str">
        <x:v>Review</x:v>
      </x:c>
      <x:c r="H905" s="6" t="str">
        <x:v>Not checked</x:v>
      </x:c>
      <x:c r="I905" s="6" t="str"/>
      <x:c r="J905" s="6" t="str"/>
      <x:c r="K905" s="2" t="str">
        <x:v>https://github.com/material-components/material-web/blob/cbd34a8921915af94d5ef65c2a69eece41d5b4f3/labs/item/item.ts</x:v>
      </x:c>
      <x:c r="L905" s="2" t="str">
        <x:f>IF(OR(AND(G905="Required",H905="Pass",I905&lt;&gt;""),AND(G905="N/A",J905&lt;&gt;"")),"Ready","Open")</x:f>
        <x:v>Open</x:v>
      </x:c>
    </x:row>
    <x:row r="906" ht="20" customHeight="1">
      <x:c r="A906" s="2" t="str">
        <x:v>CM-0029</x:v>
      </x:c>
      <x:c r="B906" s="2" t="str">
        <x:v>md-item</x:v>
      </x:c>
      <x:c r="C906" s="2" t="str">
        <x:v>ListItem</x:v>
      </x:c>
      <x:c r="D906" s="2" t="str">
        <x:v>States</x:v>
      </x:c>
      <x:c r="E906" s="2" t="str">
        <x:v>Enabled</x:v>
      </x:c>
      <x:c r="F906" s="2" t="str">
        <x:v>Verify resting visual and behavior.</x:v>
      </x:c>
      <x:c r="G906" s="6" t="str">
        <x:v>Review</x:v>
      </x:c>
      <x:c r="H906" s="6" t="str">
        <x:v>Not checked</x:v>
      </x:c>
      <x:c r="I906" s="6" t="str"/>
      <x:c r="J906" s="6" t="str"/>
      <x:c r="K906" s="2" t="str">
        <x:v>https://github.com/material-components/material-web/blob/cbd34a8921915af94d5ef65c2a69eece41d5b4f3/labs/item/item.ts</x:v>
      </x:c>
      <x:c r="L906" s="2" t="str">
        <x:f>IF(OR(AND(G906="Required",H906="Pass",I906&lt;&gt;""),AND(G906="N/A",J906&lt;&gt;"")),"Ready","Open")</x:f>
        <x:v>Open</x:v>
      </x:c>
    </x:row>
    <x:row r="907" ht="20" customHeight="1">
      <x:c r="A907" s="2" t="str">
        <x:v>CM-0029</x:v>
      </x:c>
      <x:c r="B907" s="2" t="str">
        <x:v>md-item</x:v>
      </x:c>
      <x:c r="C907" s="2" t="str">
        <x:v>ListItem</x:v>
      </x:c>
      <x:c r="D907" s="2" t="str">
        <x:v>States</x:v>
      </x:c>
      <x:c r="E907" s="2" t="str">
        <x:v>Hover</x:v>
      </x:c>
      <x:c r="F907" s="2" t="str">
        <x:v>Verify hover state with hover-capable pointer.</x:v>
      </x:c>
      <x:c r="G907" s="6" t="str">
        <x:v>Review</x:v>
      </x:c>
      <x:c r="H907" s="6" t="str">
        <x:v>Not checked</x:v>
      </x:c>
      <x:c r="I907" s="6" t="str"/>
      <x:c r="J907" s="6" t="str"/>
      <x:c r="K907" s="2" t="str">
        <x:v>https://github.com/material-components/material-web/blob/cbd34a8921915af94d5ef65c2a69eece41d5b4f3/labs/item/item.ts</x:v>
      </x:c>
      <x:c r="L907" s="2" t="str">
        <x:f>IF(OR(AND(G907="Required",H907="Pass",I907&lt;&gt;""),AND(G907="N/A",J907&lt;&gt;"")),"Ready","Open")</x:f>
        <x:v>Open</x:v>
      </x:c>
    </x:row>
    <x:row r="908" ht="20" customHeight="1">
      <x:c r="A908" s="2" t="str">
        <x:v>CM-0029</x:v>
      </x:c>
      <x:c r="B908" s="2" t="str">
        <x:v>md-item</x:v>
      </x:c>
      <x:c r="C908" s="2" t="str">
        <x:v>ListItem</x:v>
      </x:c>
      <x:c r="D908" s="2" t="str">
        <x:v>States</x:v>
      </x:c>
      <x:c r="E908" s="2" t="str">
        <x:v>Focus visible</x:v>
      </x:c>
      <x:c r="F908" s="2" t="str">
        <x:v>Verify keyboard focus indicator and focus behavior.</x:v>
      </x:c>
      <x:c r="G908" s="6" t="str">
        <x:v>Review</x:v>
      </x:c>
      <x:c r="H908" s="6" t="str">
        <x:v>Not checked</x:v>
      </x:c>
      <x:c r="I908" s="6" t="str"/>
      <x:c r="J908" s="6" t="str"/>
      <x:c r="K908" s="2" t="str">
        <x:v>https://github.com/material-components/material-web/blob/cbd34a8921915af94d5ef65c2a69eece41d5b4f3/labs/item/item.ts</x:v>
      </x:c>
      <x:c r="L908" s="2" t="str">
        <x:f>IF(OR(AND(G908="Required",H908="Pass",I908&lt;&gt;""),AND(G908="N/A",J908&lt;&gt;"")),"Ready","Open")</x:f>
        <x:v>Open</x:v>
      </x:c>
    </x:row>
    <x:row r="909" ht="20" customHeight="1">
      <x:c r="A909" s="2" t="str">
        <x:v>CM-0029</x:v>
      </x:c>
      <x:c r="B909" s="2" t="str">
        <x:v>md-item</x:v>
      </x:c>
      <x:c r="C909" s="2" t="str">
        <x:v>ListItem</x:v>
      </x:c>
      <x:c r="D909" s="2" t="str">
        <x:v>States</x:v>
      </x:c>
      <x:c r="E909" s="2" t="str">
        <x:v>Pressed</x:v>
      </x:c>
      <x:c r="F909" s="2" t="str">
        <x:v>Verify active/pressed treatment and release behavior.</x:v>
      </x:c>
      <x:c r="G909" s="6" t="str">
        <x:v>Review</x:v>
      </x:c>
      <x:c r="H909" s="6" t="str">
        <x:v>Not checked</x:v>
      </x:c>
      <x:c r="I909" s="6" t="str"/>
      <x:c r="J909" s="6" t="str"/>
      <x:c r="K909" s="2" t="str">
        <x:v>https://github.com/material-components/material-web/blob/cbd34a8921915af94d5ef65c2a69eece41d5b4f3/labs/item/item.ts</x:v>
      </x:c>
      <x:c r="L909" s="2" t="str">
        <x:f>IF(OR(AND(G909="Required",H909="Pass",I909&lt;&gt;""),AND(G909="N/A",J909&lt;&gt;"")),"Ready","Open")</x:f>
        <x:v>Open</x:v>
      </x:c>
    </x:row>
    <x:row r="910" ht="20" customHeight="1">
      <x:c r="A910" s="2" t="str">
        <x:v>CM-0029</x:v>
      </x:c>
      <x:c r="B910" s="2" t="str">
        <x:v>md-item</x:v>
      </x:c>
      <x:c r="C910" s="2" t="str">
        <x:v>ListItem</x:v>
      </x:c>
      <x:c r="D910" s="2" t="str">
        <x:v>States</x:v>
      </x:c>
      <x:c r="E910" s="2" t="str">
        <x:v>Selected checked</x:v>
      </x:c>
      <x:c r="F910" s="2" t="str">
        <x:v>Verify selected or checked state where applicable.</x:v>
      </x:c>
      <x:c r="G910" s="6" t="str">
        <x:v>Review</x:v>
      </x:c>
      <x:c r="H910" s="6" t="str">
        <x:v>Not checked</x:v>
      </x:c>
      <x:c r="I910" s="6" t="str"/>
      <x:c r="J910" s="6" t="str"/>
      <x:c r="K910" s="2" t="str">
        <x:v>https://github.com/material-components/material-web/blob/cbd34a8921915af94d5ef65c2a69eece41d5b4f3/labs/item/item.ts</x:v>
      </x:c>
      <x:c r="L910" s="2" t="str">
        <x:f>IF(OR(AND(G910="Required",H910="Pass",I910&lt;&gt;""),AND(G910="N/A",J910&lt;&gt;"")),"Ready","Open")</x:f>
        <x:v>Open</x:v>
      </x:c>
    </x:row>
    <x:row r="911" ht="20" customHeight="1">
      <x:c r="A911" s="2" t="str">
        <x:v>CM-0029</x:v>
      </x:c>
      <x:c r="B911" s="2" t="str">
        <x:v>md-item</x:v>
      </x:c>
      <x:c r="C911" s="2" t="str">
        <x:v>ListItem</x:v>
      </x:c>
      <x:c r="D911" s="2" t="str">
        <x:v>States</x:v>
      </x:c>
      <x:c r="E911" s="2" t="str">
        <x:v>Disabled</x:v>
      </x:c>
      <x:c r="F911" s="2" t="str">
        <x:v>Verify disabled visual, focus, and activation behavior.</x:v>
      </x:c>
      <x:c r="G911" s="6" t="str">
        <x:v>Review</x:v>
      </x:c>
      <x:c r="H911" s="6" t="str">
        <x:v>Not checked</x:v>
      </x:c>
      <x:c r="I911" s="6" t="str"/>
      <x:c r="J911" s="6" t="str"/>
      <x:c r="K911" s="2" t="str">
        <x:v>https://github.com/material-components/material-web/blob/cbd34a8921915af94d5ef65c2a69eece41d5b4f3/labs/item/item.ts</x:v>
      </x:c>
      <x:c r="L911" s="2" t="str">
        <x:f>IF(OR(AND(G911="Required",H911="Pass",I911&lt;&gt;""),AND(G911="N/A",J911&lt;&gt;"")),"Ready","Open")</x:f>
        <x:v>Open</x:v>
      </x:c>
    </x:row>
    <x:row r="912" ht="20" customHeight="1">
      <x:c r="A912" s="2" t="str">
        <x:v>CM-0029</x:v>
      </x:c>
      <x:c r="B912" s="2" t="str">
        <x:v>md-item</x:v>
      </x:c>
      <x:c r="C912" s="2" t="str">
        <x:v>ListItem</x:v>
      </x:c>
      <x:c r="D912" s="2" t="str">
        <x:v>States</x:v>
      </x:c>
      <x:c r="E912" s="2" t="str">
        <x:v>Invalid error</x:v>
      </x:c>
      <x:c r="F912" s="2" t="str">
        <x:v>Verify validation and error presentation where applicable.</x:v>
      </x:c>
      <x:c r="G912" s="6" t="str">
        <x:v>Review</x:v>
      </x:c>
      <x:c r="H912" s="6" t="str">
        <x:v>Not checked</x:v>
      </x:c>
      <x:c r="I912" s="6" t="str"/>
      <x:c r="J912" s="6" t="str"/>
      <x:c r="K912" s="2" t="str">
        <x:v>https://github.com/material-components/material-web/blob/cbd34a8921915af94d5ef65c2a69eece41d5b4f3/labs/item/item.ts</x:v>
      </x:c>
      <x:c r="L912" s="2" t="str">
        <x:f>IF(OR(AND(G912="Required",H912="Pass",I912&lt;&gt;""),AND(G912="N/A",J912&lt;&gt;"")),"Ready","Open")</x:f>
        <x:v>Open</x:v>
      </x:c>
    </x:row>
    <x:row r="913" ht="20" customHeight="1">
      <x:c r="A913" s="2" t="str">
        <x:v>CM-0029</x:v>
      </x:c>
      <x:c r="B913" s="2" t="str">
        <x:v>md-item</x:v>
      </x:c>
      <x:c r="C913" s="2" t="str">
        <x:v>ListItem</x:v>
      </x:c>
      <x:c r="D913" s="2" t="str">
        <x:v>States</x:v>
      </x:c>
      <x:c r="E913" s="2" t="str">
        <x:v>Loading</x:v>
      </x:c>
      <x:c r="F913" s="2" t="str">
        <x:v>Verify pending feedback and geometry where applicable.</x:v>
      </x:c>
      <x:c r="G913" s="6" t="str">
        <x:v>Review</x:v>
      </x:c>
      <x:c r="H913" s="6" t="str">
        <x:v>Not checked</x:v>
      </x:c>
      <x:c r="I913" s="6" t="str"/>
      <x:c r="J913" s="6" t="str"/>
      <x:c r="K913" s="2" t="str">
        <x:v>https://github.com/material-components/material-web/blob/cbd34a8921915af94d5ef65c2a69eece41d5b4f3/labs/item/item.ts</x:v>
      </x:c>
      <x:c r="L913" s="2" t="str">
        <x:f>IF(OR(AND(G913="Required",H913="Pass",I913&lt;&gt;""),AND(G913="N/A",J913&lt;&gt;"")),"Ready","Open")</x:f>
        <x:v>Open</x:v>
      </x:c>
    </x:row>
    <x:row r="914" ht="20" customHeight="1">
      <x:c r="A914" s="2" t="str">
        <x:v>CM-0029</x:v>
      </x:c>
      <x:c r="B914" s="2" t="str">
        <x:v>md-item</x:v>
      </x:c>
      <x:c r="C914" s="2" t="str">
        <x:v>ListItem</x:v>
      </x:c>
      <x:c r="D914" s="2" t="str">
        <x:v>States</x:v>
      </x:c>
      <x:c r="E914" s="2" t="str">
        <x:v>Read only</x:v>
      </x:c>
      <x:c r="F914" s="2" t="str">
        <x:v>Verify read-only semantics where applicable.</x:v>
      </x:c>
      <x:c r="G914" s="6" t="str">
        <x:v>Review</x:v>
      </x:c>
      <x:c r="H914" s="6" t="str">
        <x:v>Not checked</x:v>
      </x:c>
      <x:c r="I914" s="6" t="str"/>
      <x:c r="J914" s="6" t="str"/>
      <x:c r="K914" s="2" t="str">
        <x:v>https://github.com/material-components/material-web/blob/cbd34a8921915af94d5ef65c2a69eece41d5b4f3/labs/item/item.ts</x:v>
      </x:c>
      <x:c r="L914" s="2" t="str">
        <x:f>IF(OR(AND(G914="Required",H914="Pass",I914&lt;&gt;""),AND(G914="N/A",J914&lt;&gt;"")),"Ready","Open")</x:f>
        <x:v>Open</x:v>
      </x:c>
    </x:row>
    <x:row r="915" ht="20" customHeight="1">
      <x:c r="A915" s="2" t="str">
        <x:v>CM-0029</x:v>
      </x:c>
      <x:c r="B915" s="2" t="str">
        <x:v>md-item</x:v>
      </x:c>
      <x:c r="C915" s="2" t="str">
        <x:v>ListItem</x:v>
      </x:c>
      <x:c r="D915" s="2" t="str">
        <x:v>States</x:v>
      </x:c>
      <x:c r="E915" s="2" t="str">
        <x:v>Open closed dragged</x:v>
      </x:c>
      <x:c r="F915" s="2" t="str">
        <x:v>Verify expanded, open, or dragged states where applicable.</x:v>
      </x:c>
      <x:c r="G915" s="6" t="str">
        <x:v>Review</x:v>
      </x:c>
      <x:c r="H915" s="6" t="str">
        <x:v>Not checked</x:v>
      </x:c>
      <x:c r="I915" s="6" t="str"/>
      <x:c r="J915" s="6" t="str"/>
      <x:c r="K915" s="2" t="str">
        <x:v>https://github.com/material-components/material-web/blob/cbd34a8921915af94d5ef65c2a69eece41d5b4f3/labs/item/item.ts</x:v>
      </x:c>
      <x:c r="L915" s="2" t="str">
        <x:f>IF(OR(AND(G915="Required",H915="Pass",I915&lt;&gt;""),AND(G915="N/A",J915&lt;&gt;"")),"Ready","Open")</x:f>
        <x:v>Open</x:v>
      </x:c>
    </x:row>
    <x:row r="916" ht="20" customHeight="1">
      <x:c r="A916" s="2" t="str">
        <x:v>CM-0029</x:v>
      </x:c>
      <x:c r="B916" s="2" t="str">
        <x:v>md-item</x:v>
      </x:c>
      <x:c r="C916" s="2" t="str">
        <x:v>ListItem</x:v>
      </x:c>
      <x:c r="D916" s="2" t="str">
        <x:v>Interaction</x:v>
      </x:c>
      <x:c r="E916" s="2" t="str">
        <x:v>Pointer touch</x:v>
      </x:c>
      <x:c r="F916" s="2" t="str">
        <x:v>Verify pointer, touch, gesture, and cancellation behavior.</x:v>
      </x:c>
      <x:c r="G916" s="6" t="str">
        <x:v>Review</x:v>
      </x:c>
      <x:c r="H916" s="6" t="str">
        <x:v>Not checked</x:v>
      </x:c>
      <x:c r="I916" s="6" t="str"/>
      <x:c r="J916" s="6" t="str"/>
      <x:c r="K916" s="2" t="str">
        <x:v>https://github.com/material-components/material-web/blob/cbd34a8921915af94d5ef65c2a69eece41d5b4f3/labs/item/item.ts</x:v>
      </x:c>
      <x:c r="L916" s="2" t="str">
        <x:f>IF(OR(AND(G916="Required",H916="Pass",I916&lt;&gt;""),AND(G916="N/A",J916&lt;&gt;"")),"Ready","Open")</x:f>
        <x:v>Open</x:v>
      </x:c>
    </x:row>
    <x:row r="917" ht="20" customHeight="1">
      <x:c r="A917" s="2" t="str">
        <x:v>CM-0029</x:v>
      </x:c>
      <x:c r="B917" s="2" t="str">
        <x:v>md-item</x:v>
      </x:c>
      <x:c r="C917" s="2" t="str">
        <x:v>ListItem</x:v>
      </x:c>
      <x:c r="D917" s="2" t="str">
        <x:v>Interaction</x:v>
      </x:c>
      <x:c r="E917" s="2" t="str">
        <x:v>Keyboard form</x:v>
      </x:c>
      <x:c r="F917" s="2" t="str">
        <x:v>Verify keyboard controls and native form behavior.</x:v>
      </x:c>
      <x:c r="G917" s="6" t="str">
        <x:v>Review</x:v>
      </x:c>
      <x:c r="H917" s="6" t="str">
        <x:v>Not checked</x:v>
      </x:c>
      <x:c r="I917" s="6" t="str"/>
      <x:c r="J917" s="6" t="str"/>
      <x:c r="K917" s="2" t="str">
        <x:v>https://github.com/material-components/material-web/blob/cbd34a8921915af94d5ef65c2a69eece41d5b4f3/labs/item/item.ts</x:v>
      </x:c>
      <x:c r="L917" s="2" t="str">
        <x:f>IF(OR(AND(G917="Required",H917="Pass",I917&lt;&gt;""),AND(G917="N/A",J917&lt;&gt;"")),"Ready","Open")</x:f>
        <x:v>Open</x:v>
      </x:c>
    </x:row>
    <x:row r="918" ht="20" customHeight="1">
      <x:c r="A918" s="2" t="str">
        <x:v>CM-0029</x:v>
      </x:c>
      <x:c r="B918" s="2" t="str">
        <x:v>md-item</x:v>
      </x:c>
      <x:c r="C918" s="2" t="str">
        <x:v>ListItem</x:v>
      </x:c>
      <x:c r="D918" s="2" t="str">
        <x:v>Accessibility</x:v>
      </x:c>
      <x:c r="E918" s="2" t="str">
        <x:v>Semantics</x:v>
      </x:c>
      <x:c r="F918" s="2" t="str">
        <x:v>Verify name, role, state, focus order, and screen reader output.</x:v>
      </x:c>
      <x:c r="G918" s="6" t="str">
        <x:v>Review</x:v>
      </x:c>
      <x:c r="H918" s="6" t="str">
        <x:v>Not checked</x:v>
      </x:c>
      <x:c r="I918" s="6" t="str"/>
      <x:c r="J918" s="6" t="str"/>
      <x:c r="K918" s="2" t="str">
        <x:v>https://github.com/material-components/material-web/blob/cbd34a8921915af94d5ef65c2a69eece41d5b4f3/labs/item/item.ts</x:v>
      </x:c>
      <x:c r="L918" s="2" t="str">
        <x:f>IF(OR(AND(G918="Required",H918="Pass",I918&lt;&gt;""),AND(G918="N/A",J918&lt;&gt;"")),"Ready","Open")</x:f>
        <x:v>Open</x:v>
      </x:c>
    </x:row>
    <x:row r="919" ht="20" customHeight="1">
      <x:c r="A919" s="2" t="str">
        <x:v>CM-0029</x:v>
      </x:c>
      <x:c r="B919" s="2" t="str">
        <x:v>md-item</x:v>
      </x:c>
      <x:c r="C919" s="2" t="str">
        <x:v>ListItem</x:v>
      </x:c>
      <x:c r="D919" s="2" t="str">
        <x:v>Accessibility</x:v>
      </x:c>
      <x:c r="E919" s="2" t="str">
        <x:v>Contrast cues</x:v>
      </x:c>
      <x:c r="F919" s="2" t="str">
        <x:v>Verify contextual contrast and non-color cues.</x:v>
      </x:c>
      <x:c r="G919" s="6" t="str">
        <x:v>Review</x:v>
      </x:c>
      <x:c r="H919" s="6" t="str">
        <x:v>Not checked</x:v>
      </x:c>
      <x:c r="I919" s="6" t="str"/>
      <x:c r="J919" s="6" t="str"/>
      <x:c r="K919" s="2" t="str">
        <x:v>https://github.com/material-components/material-web/blob/cbd34a8921915af94d5ef65c2a69eece41d5b4f3/labs/item/item.ts</x:v>
      </x:c>
      <x:c r="L919" s="2" t="str">
        <x:f>IF(OR(AND(G919="Required",H919="Pass",I919&lt;&gt;""),AND(G919="N/A",J919&lt;&gt;"")),"Ready","Open")</x:f>
        <x:v>Open</x:v>
      </x:c>
    </x:row>
    <x:row r="920" ht="20" customHeight="1">
      <x:c r="A920" s="2" t="str">
        <x:v>CM-0029</x:v>
      </x:c>
      <x:c r="B920" s="2" t="str">
        <x:v>md-item</x:v>
      </x:c>
      <x:c r="C920" s="2" t="str">
        <x:v>ListItem</x:v>
      </x:c>
      <x:c r="D920" s="2" t="str">
        <x:v>Motion</x:v>
      </x:c>
      <x:c r="E920" s="2" t="str">
        <x:v>Transitions</x:v>
      </x:c>
      <x:c r="F920" s="2" t="str">
        <x:v>Verify duration, easing, direction, and animated properties.</x:v>
      </x:c>
      <x:c r="G920" s="6" t="str">
        <x:v>Review</x:v>
      </x:c>
      <x:c r="H920" s="6" t="str">
        <x:v>Not checked</x:v>
      </x:c>
      <x:c r="I920" s="6" t="str"/>
      <x:c r="J920" s="6" t="str"/>
      <x:c r="K920" s="2" t="str">
        <x:v>https://github.com/material-components/material-web/blob/cbd34a8921915af94d5ef65c2a69eece41d5b4f3/labs/item/item.ts</x:v>
      </x:c>
      <x:c r="L920" s="2" t="str">
        <x:f>IF(OR(AND(G920="Required",H920="Pass",I920&lt;&gt;""),AND(G920="N/A",J920&lt;&gt;"")),"Ready","Open")</x:f>
        <x:v>Open</x:v>
      </x:c>
    </x:row>
    <x:row r="921" ht="20" customHeight="1">
      <x:c r="A921" s="2" t="str">
        <x:v>CM-0029</x:v>
      </x:c>
      <x:c r="B921" s="2" t="str">
        <x:v>md-item</x:v>
      </x:c>
      <x:c r="C921" s="2" t="str">
        <x:v>ListItem</x:v>
      </x:c>
      <x:c r="D921" s="2" t="str">
        <x:v>Motion</x:v>
      </x:c>
      <x:c r="E921" s="2" t="str">
        <x:v>Enter exit interruption</x:v>
      </x:c>
      <x:c r="F921" s="2" t="str">
        <x:v>Verify enter/exit and interrupted transitions where applicable.</x:v>
      </x:c>
      <x:c r="G921" s="6" t="str">
        <x:v>Review</x:v>
      </x:c>
      <x:c r="H921" s="6" t="str">
        <x:v>Not checked</x:v>
      </x:c>
      <x:c r="I921" s="6" t="str"/>
      <x:c r="J921" s="6" t="str"/>
      <x:c r="K921" s="2" t="str">
        <x:v>https://github.com/material-components/material-web/blob/cbd34a8921915af94d5ef65c2a69eece41d5b4f3/labs/item/item.ts</x:v>
      </x:c>
      <x:c r="L921" s="2" t="str">
        <x:f>IF(OR(AND(G921="Required",H921="Pass",I921&lt;&gt;""),AND(G921="N/A",J921&lt;&gt;"")),"Ready","Open")</x:f>
        <x:v>Open</x:v>
      </x:c>
    </x:row>
    <x:row r="922" ht="20" customHeight="1">
      <x:c r="A922" s="2" t="str">
        <x:v>CM-0029</x:v>
      </x:c>
      <x:c r="B922" s="2" t="str">
        <x:v>md-item</x:v>
      </x:c>
      <x:c r="C922" s="2" t="str">
        <x:v>ListItem</x:v>
      </x:c>
      <x:c r="D922" s="2" t="str">
        <x:v>Motion</x:v>
      </x:c>
      <x:c r="E922" s="2" t="str">
        <x:v>Reduced motion</x:v>
      </x:c>
      <x:c r="F922" s="2" t="str">
        <x:v>Verify reduced-motion behavior.</x:v>
      </x:c>
      <x:c r="G922" s="6" t="str">
        <x:v>Review</x:v>
      </x:c>
      <x:c r="H922" s="6" t="str">
        <x:v>Not checked</x:v>
      </x:c>
      <x:c r="I922" s="6" t="str"/>
      <x:c r="J922" s="6" t="str"/>
      <x:c r="K922" s="2" t="str">
        <x:v>https://github.com/material-components/material-web/blob/cbd34a8921915af94d5ef65c2a69eece41d5b4f3/labs/item/item.ts</x:v>
      </x:c>
      <x:c r="L922" s="2" t="str">
        <x:f>IF(OR(AND(G922="Required",H922="Pass",I922&lt;&gt;""),AND(G922="N/A",J922&lt;&gt;"")),"Ready","Open")</x:f>
        <x:v>Open</x:v>
      </x:c>
    </x:row>
    <x:row r="923" ht="20" customHeight="1">
      <x:c r="A923" s="2" t="str">
        <x:v>CM-0029</x:v>
      </x:c>
      <x:c r="B923" s="2" t="str">
        <x:v>md-item</x:v>
      </x:c>
      <x:c r="C923" s="2" t="str">
        <x:v>ListItem</x:v>
      </x:c>
      <x:c r="D923" s="2" t="str">
        <x:v>Responsive</x:v>
      </x:c>
      <x:c r="E923" s="2" t="str">
        <x:v>Viewport and container</x:v>
      </x:c>
      <x:c r="F923" s="2" t="str">
        <x:v>Verify compact, medium, expanded, and boundary conditions as applicable.</x:v>
      </x:c>
      <x:c r="G923" s="6" t="str">
        <x:v>Review</x:v>
      </x:c>
      <x:c r="H923" s="6" t="str">
        <x:v>Not checked</x:v>
      </x:c>
      <x:c r="I923" s="6" t="str"/>
      <x:c r="J923" s="6" t="str"/>
      <x:c r="K923" s="2" t="str">
        <x:v>https://github.com/material-components/material-web/blob/cbd34a8921915af94d5ef65c2a69eece41d5b4f3/labs/item/item.ts</x:v>
      </x:c>
      <x:c r="L923" s="2" t="str">
        <x:f>IF(OR(AND(G923="Required",H923="Pass",I923&lt;&gt;""),AND(G923="N/A",J923&lt;&gt;"")),"Ready","Open")</x:f>
        <x:v>Open</x:v>
      </x:c>
    </x:row>
    <x:row r="924" ht="20" customHeight="1">
      <x:c r="A924" s="2" t="str">
        <x:v>CM-0029</x:v>
      </x:c>
      <x:c r="B924" s="2" t="str">
        <x:v>md-item</x:v>
      </x:c>
      <x:c r="C924" s="2" t="str">
        <x:v>ListItem</x:v>
      </x:c>
      <x:c r="D924" s="2" t="str">
        <x:v>Responsive</x:v>
      </x:c>
      <x:c r="E924" s="2" t="str">
        <x:v>Zoom RTL overflow</x:v>
      </x:c>
      <x:c r="F924" s="2" t="str">
        <x:v>Verify zoom, long content, overflow, and RTL layout.</x:v>
      </x:c>
      <x:c r="G924" s="6" t="str">
        <x:v>Review</x:v>
      </x:c>
      <x:c r="H924" s="6" t="str">
        <x:v>Not checked</x:v>
      </x:c>
      <x:c r="I924" s="6" t="str"/>
      <x:c r="J924" s="6" t="str"/>
      <x:c r="K924" s="2" t="str">
        <x:v>https://github.com/material-components/material-web/blob/cbd34a8921915af94d5ef65c2a69eece41d5b4f3/labs/item/item.ts</x:v>
      </x:c>
      <x:c r="L924" s="2" t="str">
        <x:f>IF(OR(AND(G924="Required",H924="Pass",I924&lt;&gt;""),AND(G924="N/A",J924&lt;&gt;"")),"Ready","Open")</x:f>
        <x:v>Open</x:v>
      </x:c>
    </x:row>
    <x:row r="925" ht="20" customHeight="1">
      <x:c r="A925" s="2" t="str">
        <x:v>CM-0029</x:v>
      </x:c>
      <x:c r="B925" s="2" t="str">
        <x:v>md-item</x:v>
      </x:c>
      <x:c r="C925" s="2" t="str">
        <x:v>ListItem</x:v>
      </x:c>
      <x:c r="D925" s="2" t="str">
        <x:v>Theming</x:v>
      </x:c>
      <x:c r="E925" s="2" t="str">
        <x:v>Color and overrides</x:v>
      </x:c>
      <x:c r="F925" s="2" t="str">
        <x:v>Verify light/dark, dynamic color, custom theme, and scoped overrides.</x:v>
      </x:c>
      <x:c r="G925" s="6" t="str">
        <x:v>Review</x:v>
      </x:c>
      <x:c r="H925" s="6" t="str">
        <x:v>Not checked</x:v>
      </x:c>
      <x:c r="I925" s="6" t="str"/>
      <x:c r="J925" s="6" t="str"/>
      <x:c r="K925" s="2" t="str">
        <x:v>https://github.com/material-components/material-web/blob/cbd34a8921915af94d5ef65c2a69eece41d5b4f3/labs/item/item.ts</x:v>
      </x:c>
      <x:c r="L925" s="2" t="str">
        <x:f>IF(OR(AND(G925="Required",H925="Pass",I925&lt;&gt;""),AND(G925="N/A",J925&lt;&gt;"")),"Ready","Open")</x:f>
        <x:v>Open</x:v>
      </x:c>
    </x:row>
    <x:row r="926" ht="20" customHeight="1">
      <x:c r="A926" s="2" t="str">
        <x:v>CM-0029</x:v>
      </x:c>
      <x:c r="B926" s="2" t="str">
        <x:v>md-item</x:v>
      </x:c>
      <x:c r="C926" s="2" t="str">
        <x:v>ListItem</x:v>
      </x:c>
      <x:c r="D926" s="2" t="str">
        <x:v>Content</x:v>
      </x:c>
      <x:c r="E926" s="2" t="str">
        <x:v>Extremes and locale</x:v>
      </x:c>
      <x:c r="F926" s="2" t="str">
        <x:v>Verify empty/long content, icon-only content, and localization.</x:v>
      </x:c>
      <x:c r="G926" s="6" t="str">
        <x:v>Review</x:v>
      </x:c>
      <x:c r="H926" s="6" t="str">
        <x:v>Not checked</x:v>
      </x:c>
      <x:c r="I926" s="6" t="str"/>
      <x:c r="J926" s="6" t="str"/>
      <x:c r="K926" s="2" t="str">
        <x:v>https://github.com/material-components/material-web/blob/cbd34a8921915af94d5ef65c2a69eece41d5b4f3/labs/item/item.ts</x:v>
      </x:c>
      <x:c r="L926" s="2" t="str">
        <x:f>IF(OR(AND(G926="Required",H926="Pass",I926&lt;&gt;""),AND(G926="N/A",J926&lt;&gt;"")),"Ready","Open")</x:f>
        <x:v>Open</x:v>
      </x:c>
    </x:row>
    <x:row r="927" ht="20" customHeight="1">
      <x:c r="A927" s="2" t="str">
        <x:v>CM-0029</x:v>
      </x:c>
      <x:c r="B927" s="2" t="str">
        <x:v>md-item</x:v>
      </x:c>
      <x:c r="C927" s="2" t="str">
        <x:v>ListItem</x:v>
      </x:c>
      <x:c r="D927" s="2" t="str">
        <x:v>Composition</x:v>
      </x:c>
      <x:c r="E927" s="2" t="str">
        <x:v>Layering and nesting</x:v>
      </x:c>
      <x:c r="F927" s="2" t="str">
        <x:v>Verify overlays, stacking, scrolling, and nested use where applicable.</x:v>
      </x:c>
      <x:c r="G927" s="6" t="str">
        <x:v>Review</x:v>
      </x:c>
      <x:c r="H927" s="6" t="str">
        <x:v>Not checked</x:v>
      </x:c>
      <x:c r="I927" s="6" t="str"/>
      <x:c r="J927" s="6" t="str"/>
      <x:c r="K927" s="2" t="str">
        <x:v>https://github.com/material-components/material-web/blob/cbd34a8921915af94d5ef65c2a69eece41d5b4f3/labs/item/item.ts</x:v>
      </x:c>
      <x:c r="L927" s="2" t="str">
        <x:f>IF(OR(AND(G927="Required",H927="Pass",I927&lt;&gt;""),AND(G927="N/A",J927&lt;&gt;"")),"Ready","Open")</x:f>
        <x:v>Open</x:v>
      </x:c>
    </x:row>
    <x:row r="928" ht="20" customHeight="1">
      <x:c r="A928" s="2" t="str">
        <x:v>CM-0029</x:v>
      </x:c>
      <x:c r="B928" s="2" t="str">
        <x:v>md-item</x:v>
      </x:c>
      <x:c r="C928" s="2" t="str">
        <x:v>ListItem</x:v>
      </x:c>
      <x:c r="D928" s="2" t="str">
        <x:v>Engineering</x:v>
      </x:c>
      <x:c r="E928" s="2" t="str">
        <x:v>Browser SSR performance</x:v>
      </x:c>
      <x:c r="F928" s="2" t="str">
        <x:v>Verify supported browsers, SSR/hydration, layout stability, and performance as applicable.</x:v>
      </x:c>
      <x:c r="G928" s="6" t="str">
        <x:v>Review</x:v>
      </x:c>
      <x:c r="H928" s="6" t="str">
        <x:v>Not checked</x:v>
      </x:c>
      <x:c r="I928" s="6" t="str"/>
      <x:c r="J928" s="6" t="str"/>
      <x:c r="K928" s="2" t="str">
        <x:v>https://github.com/material-components/material-web/blob/cbd34a8921915af94d5ef65c2a69eece41d5b4f3/labs/item/item.ts</x:v>
      </x:c>
      <x:c r="L928" s="2" t="str">
        <x:f>IF(OR(AND(G928="Required",H928="Pass",I928&lt;&gt;""),AND(G928="N/A",J928&lt;&gt;"")),"Ready","Open")</x:f>
        <x:v>Open</x:v>
      </x:c>
    </x:row>
    <x:row r="929" ht="20" customHeight="1">
      <x:c r="A929" s="2" t="str">
        <x:v>CM-0029</x:v>
      </x:c>
      <x:c r="B929" s="2" t="str">
        <x:v>md-item</x:v>
      </x:c>
      <x:c r="C929" s="2" t="str">
        <x:v>ListItem</x:v>
      </x:c>
      <x:c r="D929" s="2" t="str">
        <x:v>Evidence</x:v>
      </x:c>
      <x:c r="E929" s="2" t="str">
        <x:v>Docs and regression</x:v>
      </x:c>
      <x:c r="F929" s="2" t="str">
        <x:v>Link updated docs, source, unit/browser tests, and visual evidence.</x:v>
      </x:c>
      <x:c r="G929" s="6" t="str">
        <x:v>Review</x:v>
      </x:c>
      <x:c r="H929" s="6" t="str">
        <x:v>Not checked</x:v>
      </x:c>
      <x:c r="I929" s="6" t="str"/>
      <x:c r="J929" s="6" t="str"/>
      <x:c r="K929" s="2" t="str">
        <x:v>https://github.com/material-components/material-web/blob/cbd34a8921915af94d5ef65c2a69eece41d5b4f3/labs/item/item.ts</x:v>
      </x:c>
      <x:c r="L929" s="2" t="str">
        <x:f>IF(OR(AND(G929="Required",H929="Pass",I929&lt;&gt;""),AND(G929="N/A",J929&lt;&gt;"")),"Ready","Open")</x:f>
        <x:v>Open</x:v>
      </x:c>
    </x:row>
    <x:row r="930" ht="20" customHeight="1">
      <x:c r="A930" s="2" t="str">
        <x:v>CM-0030</x:v>
      </x:c>
      <x:c r="B930" s="2" t="str">
        <x:v>md-list</x:v>
      </x:c>
      <x:c r="C930" s="2" t="str">
        <x:v>List</x:v>
      </x:c>
      <x:c r="D930" s="2" t="str">
        <x:v>Coverage</x:v>
      </x:c>
      <x:c r="E930" s="2" t="str">
        <x:v>Type and variant</x:v>
      </x:c>
      <x:c r="F930" s="2" t="str">
        <x:v>Identify the corresponding Material 3 type and supported variants.</x:v>
      </x:c>
      <x:c r="G930" s="6" t="str">
        <x:v>Review</x:v>
      </x:c>
      <x:c r="H930" s="6" t="str">
        <x:v>Not checked</x:v>
      </x:c>
      <x:c r="I930" s="6" t="str"/>
      <x:c r="J930" s="6" t="str"/>
      <x:c r="K930" s="2" t="str">
        <x:v>https://m3.material.io/components/lists</x:v>
      </x:c>
      <x:c r="L930" s="2" t="str">
        <x:f>IF(OR(AND(G930="Required",H930="Pass",I930&lt;&gt;""),AND(G930="N/A",J930&lt;&gt;"")),"Ready","Open")</x:f>
        <x:v>Open</x:v>
      </x:c>
    </x:row>
    <x:row r="931" ht="20" customHeight="1">
      <x:c r="A931" s="2" t="str">
        <x:v>CM-0030</x:v>
      </x:c>
      <x:c r="B931" s="2" t="str">
        <x:v>md-list</x:v>
      </x:c>
      <x:c r="C931" s="2" t="str">
        <x:v>List</x:v>
      </x:c>
      <x:c r="D931" s="2" t="str">
        <x:v>Coverage</x:v>
      </x:c>
      <x:c r="E931" s="2" t="str">
        <x:v>Properties and slots</x:v>
      </x:c>
      <x:c r="F931" s="2" t="str">
        <x:v>Compare public configuration, content slots, and composition.</x:v>
      </x:c>
      <x:c r="G931" s="6" t="str">
        <x:v>Review</x:v>
      </x:c>
      <x:c r="H931" s="6" t="str">
        <x:v>Not checked</x:v>
      </x:c>
      <x:c r="I931" s="6" t="str"/>
      <x:c r="J931" s="6" t="str"/>
      <x:c r="K931" s="2" t="str">
        <x:v>https://m3.material.io/components/lists</x:v>
      </x:c>
      <x:c r="L931" s="2" t="str">
        <x:f>IF(OR(AND(G931="Required",H931="Pass",I931&lt;&gt;""),AND(G931="N/A",J931&lt;&gt;"")),"Ready","Open")</x:f>
        <x:v>Open</x:v>
      </x:c>
    </x:row>
    <x:row r="932" ht="20" customHeight="1">
      <x:c r="A932" s="2" t="str">
        <x:v>CM-0030</x:v>
      </x:c>
      <x:c r="B932" s="2" t="str">
        <x:v>md-list</x:v>
      </x:c>
      <x:c r="C932" s="2" t="str">
        <x:v>List</x:v>
      </x:c>
      <x:c r="D932" s="2" t="str">
        <x:v>Anatomy</x:v>
      </x:c>
      <x:c r="E932" s="2" t="str">
        <x:v>Parts and geometry</x:v>
      </x:c>
      <x:c r="F932" s="2" t="str">
        <x:v>Compare parts, dimensions, alignment, spacing, and icon placement.</x:v>
      </x:c>
      <x:c r="G932" s="6" t="str">
        <x:v>Review</x:v>
      </x:c>
      <x:c r="H932" s="6" t="str">
        <x:v>Not checked</x:v>
      </x:c>
      <x:c r="I932" s="6" t="str"/>
      <x:c r="J932" s="6" t="str"/>
      <x:c r="K932" s="2" t="str">
        <x:v>https://m3.material.io/components/lists</x:v>
      </x:c>
      <x:c r="L932" s="2" t="str">
        <x:f>IF(OR(AND(G932="Required",H932="Pass",I932&lt;&gt;""),AND(G932="N/A",J932&lt;&gt;"")),"Ready","Open")</x:f>
        <x:v>Open</x:v>
      </x:c>
    </x:row>
    <x:row r="933" ht="20" customHeight="1">
      <x:c r="A933" s="2" t="str">
        <x:v>CM-0030</x:v>
      </x:c>
      <x:c r="B933" s="2" t="str">
        <x:v>md-list</x:v>
      </x:c>
      <x:c r="C933" s="2" t="str">
        <x:v>List</x:v>
      </x:c>
      <x:c r="D933" s="2" t="str">
        <x:v>Anatomy</x:v>
      </x:c>
      <x:c r="E933" s="2" t="str">
        <x:v>Touch target</x:v>
      </x:c>
      <x:c r="F933" s="2" t="str">
        <x:v>Verify the applicable Material target geometry.</x:v>
      </x:c>
      <x:c r="G933" s="6" t="str">
        <x:v>Review</x:v>
      </x:c>
      <x:c r="H933" s="6" t="str">
        <x:v>Not checked</x:v>
      </x:c>
      <x:c r="I933" s="6" t="str"/>
      <x:c r="J933" s="6" t="str"/>
      <x:c r="K933" s="2" t="str">
        <x:v>https://m3.material.io/components/lists</x:v>
      </x:c>
      <x:c r="L933" s="2" t="str">
        <x:f>IF(OR(AND(G933="Required",H933="Pass",I933&lt;&gt;""),AND(G933="N/A",J933&lt;&gt;"")),"Ready","Open")</x:f>
        <x:v>Open</x:v>
      </x:c>
    </x:row>
    <x:row r="934" ht="20" customHeight="1">
      <x:c r="A934" s="2" t="str">
        <x:v>CM-0030</x:v>
      </x:c>
      <x:c r="B934" s="2" t="str">
        <x:v>md-list</x:v>
      </x:c>
      <x:c r="C934" s="2" t="str">
        <x:v>List</x:v>
      </x:c>
      <x:c r="D934" s="2" t="str">
        <x:v>Visual tokens</x:v>
      </x:c>
      <x:c r="E934" s="2" t="str">
        <x:v>Color light</x:v>
      </x:c>
      <x:c r="F934" s="2" t="str">
        <x:v>Verify semantic container, content, border, and state colors in light mode.</x:v>
      </x:c>
      <x:c r="G934" s="6" t="str">
        <x:v>Review</x:v>
      </x:c>
      <x:c r="H934" s="6" t="str">
        <x:v>Not checked</x:v>
      </x:c>
      <x:c r="I934" s="6" t="str"/>
      <x:c r="J934" s="6" t="str"/>
      <x:c r="K934" s="2" t="str">
        <x:v>https://m3.material.io/components/lists</x:v>
      </x:c>
      <x:c r="L934" s="2" t="str">
        <x:f>IF(OR(AND(G934="Required",H934="Pass",I934&lt;&gt;""),AND(G934="N/A",J934&lt;&gt;"")),"Ready","Open")</x:f>
        <x:v>Open</x:v>
      </x:c>
    </x:row>
    <x:row r="935" ht="20" customHeight="1">
      <x:c r="A935" s="2" t="str">
        <x:v>CM-0030</x:v>
      </x:c>
      <x:c r="B935" s="2" t="str">
        <x:v>md-list</x:v>
      </x:c>
      <x:c r="C935" s="2" t="str">
        <x:v>List</x:v>
      </x:c>
      <x:c r="D935" s="2" t="str">
        <x:v>Visual tokens</x:v>
      </x:c>
      <x:c r="E935" s="2" t="str">
        <x:v>Color dark</x:v>
      </x:c>
      <x:c r="F935" s="2" t="str">
        <x:v>Verify semantic container, content, border, and state colors in dark mode.</x:v>
      </x:c>
      <x:c r="G935" s="6" t="str">
        <x:v>Review</x:v>
      </x:c>
      <x:c r="H935" s="6" t="str">
        <x:v>Not checked</x:v>
      </x:c>
      <x:c r="I935" s="6" t="str"/>
      <x:c r="J935" s="6" t="str"/>
      <x:c r="K935" s="2" t="str">
        <x:v>https://m3.material.io/components/lists</x:v>
      </x:c>
      <x:c r="L935" s="2" t="str">
        <x:f>IF(OR(AND(G935="Required",H935="Pass",I935&lt;&gt;""),AND(G935="N/A",J935&lt;&gt;"")),"Ready","Open")</x:f>
        <x:v>Open</x:v>
      </x:c>
    </x:row>
    <x:row r="936" ht="20" customHeight="1">
      <x:c r="A936" s="2" t="str">
        <x:v>CM-0030</x:v>
      </x:c>
      <x:c r="B936" s="2" t="str">
        <x:v>md-list</x:v>
      </x:c>
      <x:c r="C936" s="2" t="str">
        <x:v>List</x:v>
      </x:c>
      <x:c r="D936" s="2" t="str">
        <x:v>Visual tokens</x:v>
      </x:c>
      <x:c r="E936" s="2" t="str">
        <x:v>Typography</x:v>
      </x:c>
      <x:c r="F936" s="2" t="str">
        <x:v>Verify family, scale role, size, line height, weight, and tracking.</x:v>
      </x:c>
      <x:c r="G936" s="6" t="str">
        <x:v>Review</x:v>
      </x:c>
      <x:c r="H936" s="6" t="str">
        <x:v>Not checked</x:v>
      </x:c>
      <x:c r="I936" s="6" t="str"/>
      <x:c r="J936" s="6" t="str"/>
      <x:c r="K936" s="2" t="str">
        <x:v>https://m3.material.io/components/lists</x:v>
      </x:c>
      <x:c r="L936" s="2" t="str">
        <x:f>IF(OR(AND(G936="Required",H936="Pass",I936&lt;&gt;""),AND(G936="N/A",J936&lt;&gt;"")),"Ready","Open")</x:f>
        <x:v>Open</x:v>
      </x:c>
    </x:row>
    <x:row r="937" ht="20" customHeight="1">
      <x:c r="A937" s="2" t="str">
        <x:v>CM-0030</x:v>
      </x:c>
      <x:c r="B937" s="2" t="str">
        <x:v>md-list</x:v>
      </x:c>
      <x:c r="C937" s="2" t="str">
        <x:v>List</x:v>
      </x:c>
      <x:c r="D937" s="2" t="str">
        <x:v>Visual tokens</x:v>
      </x:c>
      <x:c r="E937" s="2" t="str">
        <x:v>Shape spacing elevation</x:v>
      </x:c>
      <x:c r="F937" s="2" t="str">
        <x:v>Verify corners, padding, gaps, borders, tonal and shadow elevation.</x:v>
      </x:c>
      <x:c r="G937" s="6" t="str">
        <x:v>Review</x:v>
      </x:c>
      <x:c r="H937" s="6" t="str">
        <x:v>Not checked</x:v>
      </x:c>
      <x:c r="I937" s="6" t="str"/>
      <x:c r="J937" s="6" t="str"/>
      <x:c r="K937" s="2" t="str">
        <x:v>https://m3.material.io/components/lists</x:v>
      </x:c>
      <x:c r="L937" s="2" t="str">
        <x:f>IF(OR(AND(G937="Required",H937="Pass",I937&lt;&gt;""),AND(G937="N/A",J937&lt;&gt;"")),"Ready","Open")</x:f>
        <x:v>Open</x:v>
      </x:c>
    </x:row>
    <x:row r="938" ht="20" customHeight="1">
      <x:c r="A938" s="2" t="str">
        <x:v>CM-0030</x:v>
      </x:c>
      <x:c r="B938" s="2" t="str">
        <x:v>md-list</x:v>
      </x:c>
      <x:c r="C938" s="2" t="str">
        <x:v>List</x:v>
      </x:c>
      <x:c r="D938" s="2" t="str">
        <x:v>States</x:v>
      </x:c>
      <x:c r="E938" s="2" t="str">
        <x:v>Enabled</x:v>
      </x:c>
      <x:c r="F938" s="2" t="str">
        <x:v>Verify resting visual and behavior.</x:v>
      </x:c>
      <x:c r="G938" s="6" t="str">
        <x:v>Review</x:v>
      </x:c>
      <x:c r="H938" s="6" t="str">
        <x:v>Not checked</x:v>
      </x:c>
      <x:c r="I938" s="6" t="str"/>
      <x:c r="J938" s="6" t="str"/>
      <x:c r="K938" s="2" t="str">
        <x:v>https://m3.material.io/components/lists</x:v>
      </x:c>
      <x:c r="L938" s="2" t="str">
        <x:f>IF(OR(AND(G938="Required",H938="Pass",I938&lt;&gt;""),AND(G938="N/A",J938&lt;&gt;"")),"Ready","Open")</x:f>
        <x:v>Open</x:v>
      </x:c>
    </x:row>
    <x:row r="939" ht="20" customHeight="1">
      <x:c r="A939" s="2" t="str">
        <x:v>CM-0030</x:v>
      </x:c>
      <x:c r="B939" s="2" t="str">
        <x:v>md-list</x:v>
      </x:c>
      <x:c r="C939" s="2" t="str">
        <x:v>List</x:v>
      </x:c>
      <x:c r="D939" s="2" t="str">
        <x:v>States</x:v>
      </x:c>
      <x:c r="E939" s="2" t="str">
        <x:v>Hover</x:v>
      </x:c>
      <x:c r="F939" s="2" t="str">
        <x:v>Verify hover state with hover-capable pointer.</x:v>
      </x:c>
      <x:c r="G939" s="6" t="str">
        <x:v>Review</x:v>
      </x:c>
      <x:c r="H939" s="6" t="str">
        <x:v>Not checked</x:v>
      </x:c>
      <x:c r="I939" s="6" t="str"/>
      <x:c r="J939" s="6" t="str"/>
      <x:c r="K939" s="2" t="str">
        <x:v>https://m3.material.io/components/lists</x:v>
      </x:c>
      <x:c r="L939" s="2" t="str">
        <x:f>IF(OR(AND(G939="Required",H939="Pass",I939&lt;&gt;""),AND(G939="N/A",J939&lt;&gt;"")),"Ready","Open")</x:f>
        <x:v>Open</x:v>
      </x:c>
    </x:row>
    <x:row r="940" ht="20" customHeight="1">
      <x:c r="A940" s="2" t="str">
        <x:v>CM-0030</x:v>
      </x:c>
      <x:c r="B940" s="2" t="str">
        <x:v>md-list</x:v>
      </x:c>
      <x:c r="C940" s="2" t="str">
        <x:v>List</x:v>
      </x:c>
      <x:c r="D940" s="2" t="str">
        <x:v>States</x:v>
      </x:c>
      <x:c r="E940" s="2" t="str">
        <x:v>Focus visible</x:v>
      </x:c>
      <x:c r="F940" s="2" t="str">
        <x:v>Verify keyboard focus indicator and focus behavior.</x:v>
      </x:c>
      <x:c r="G940" s="6" t="str">
        <x:v>Review</x:v>
      </x:c>
      <x:c r="H940" s="6" t="str">
        <x:v>Not checked</x:v>
      </x:c>
      <x:c r="I940" s="6" t="str"/>
      <x:c r="J940" s="6" t="str"/>
      <x:c r="K940" s="2" t="str">
        <x:v>https://m3.material.io/components/lists</x:v>
      </x:c>
      <x:c r="L940" s="2" t="str">
        <x:f>IF(OR(AND(G940="Required",H940="Pass",I940&lt;&gt;""),AND(G940="N/A",J940&lt;&gt;"")),"Ready","Open")</x:f>
        <x:v>Open</x:v>
      </x:c>
    </x:row>
    <x:row r="941" ht="20" customHeight="1">
      <x:c r="A941" s="2" t="str">
        <x:v>CM-0030</x:v>
      </x:c>
      <x:c r="B941" s="2" t="str">
        <x:v>md-list</x:v>
      </x:c>
      <x:c r="C941" s="2" t="str">
        <x:v>List</x:v>
      </x:c>
      <x:c r="D941" s="2" t="str">
        <x:v>States</x:v>
      </x:c>
      <x:c r="E941" s="2" t="str">
        <x:v>Pressed</x:v>
      </x:c>
      <x:c r="F941" s="2" t="str">
        <x:v>Verify active/pressed treatment and release behavior.</x:v>
      </x:c>
      <x:c r="G941" s="6" t="str">
        <x:v>Review</x:v>
      </x:c>
      <x:c r="H941" s="6" t="str">
        <x:v>Not checked</x:v>
      </x:c>
      <x:c r="I941" s="6" t="str"/>
      <x:c r="J941" s="6" t="str"/>
      <x:c r="K941" s="2" t="str">
        <x:v>https://m3.material.io/components/lists</x:v>
      </x:c>
      <x:c r="L941" s="2" t="str">
        <x:f>IF(OR(AND(G941="Required",H941="Pass",I941&lt;&gt;""),AND(G941="N/A",J941&lt;&gt;"")),"Ready","Open")</x:f>
        <x:v>Open</x:v>
      </x:c>
    </x:row>
    <x:row r="942" ht="20" customHeight="1">
      <x:c r="A942" s="2" t="str">
        <x:v>CM-0030</x:v>
      </x:c>
      <x:c r="B942" s="2" t="str">
        <x:v>md-list</x:v>
      </x:c>
      <x:c r="C942" s="2" t="str">
        <x:v>List</x:v>
      </x:c>
      <x:c r="D942" s="2" t="str">
        <x:v>States</x:v>
      </x:c>
      <x:c r="E942" s="2" t="str">
        <x:v>Selected checked</x:v>
      </x:c>
      <x:c r="F942" s="2" t="str">
        <x:v>Verify selected or checked state where applicable.</x:v>
      </x:c>
      <x:c r="G942" s="6" t="str">
        <x:v>Review</x:v>
      </x:c>
      <x:c r="H942" s="6" t="str">
        <x:v>Not checked</x:v>
      </x:c>
      <x:c r="I942" s="6" t="str"/>
      <x:c r="J942" s="6" t="str"/>
      <x:c r="K942" s="2" t="str">
        <x:v>https://m3.material.io/components/lists</x:v>
      </x:c>
      <x:c r="L942" s="2" t="str">
        <x:f>IF(OR(AND(G942="Required",H942="Pass",I942&lt;&gt;""),AND(G942="N/A",J942&lt;&gt;"")),"Ready","Open")</x:f>
        <x:v>Open</x:v>
      </x:c>
    </x:row>
    <x:row r="943" ht="20" customHeight="1">
      <x:c r="A943" s="2" t="str">
        <x:v>CM-0030</x:v>
      </x:c>
      <x:c r="B943" s="2" t="str">
        <x:v>md-list</x:v>
      </x:c>
      <x:c r="C943" s="2" t="str">
        <x:v>List</x:v>
      </x:c>
      <x:c r="D943" s="2" t="str">
        <x:v>States</x:v>
      </x:c>
      <x:c r="E943" s="2" t="str">
        <x:v>Disabled</x:v>
      </x:c>
      <x:c r="F943" s="2" t="str">
        <x:v>Verify disabled visual, focus, and activation behavior.</x:v>
      </x:c>
      <x:c r="G943" s="6" t="str">
        <x:v>Review</x:v>
      </x:c>
      <x:c r="H943" s="6" t="str">
        <x:v>Not checked</x:v>
      </x:c>
      <x:c r="I943" s="6" t="str"/>
      <x:c r="J943" s="6" t="str"/>
      <x:c r="K943" s="2" t="str">
        <x:v>https://m3.material.io/components/lists</x:v>
      </x:c>
      <x:c r="L943" s="2" t="str">
        <x:f>IF(OR(AND(G943="Required",H943="Pass",I943&lt;&gt;""),AND(G943="N/A",J943&lt;&gt;"")),"Ready","Open")</x:f>
        <x:v>Open</x:v>
      </x:c>
    </x:row>
    <x:row r="944" ht="20" customHeight="1">
      <x:c r="A944" s="2" t="str">
        <x:v>CM-0030</x:v>
      </x:c>
      <x:c r="B944" s="2" t="str">
        <x:v>md-list</x:v>
      </x:c>
      <x:c r="C944" s="2" t="str">
        <x:v>List</x:v>
      </x:c>
      <x:c r="D944" s="2" t="str">
        <x:v>States</x:v>
      </x:c>
      <x:c r="E944" s="2" t="str">
        <x:v>Invalid error</x:v>
      </x:c>
      <x:c r="F944" s="2" t="str">
        <x:v>Verify validation and error presentation where applicable.</x:v>
      </x:c>
      <x:c r="G944" s="6" t="str">
        <x:v>Review</x:v>
      </x:c>
      <x:c r="H944" s="6" t="str">
        <x:v>Not checked</x:v>
      </x:c>
      <x:c r="I944" s="6" t="str"/>
      <x:c r="J944" s="6" t="str"/>
      <x:c r="K944" s="2" t="str">
        <x:v>https://m3.material.io/components/lists</x:v>
      </x:c>
      <x:c r="L944" s="2" t="str">
        <x:f>IF(OR(AND(G944="Required",H944="Pass",I944&lt;&gt;""),AND(G944="N/A",J944&lt;&gt;"")),"Ready","Open")</x:f>
        <x:v>Open</x:v>
      </x:c>
    </x:row>
    <x:row r="945" ht="20" customHeight="1">
      <x:c r="A945" s="2" t="str">
        <x:v>CM-0030</x:v>
      </x:c>
      <x:c r="B945" s="2" t="str">
        <x:v>md-list</x:v>
      </x:c>
      <x:c r="C945" s="2" t="str">
        <x:v>List</x:v>
      </x:c>
      <x:c r="D945" s="2" t="str">
        <x:v>States</x:v>
      </x:c>
      <x:c r="E945" s="2" t="str">
        <x:v>Loading</x:v>
      </x:c>
      <x:c r="F945" s="2" t="str">
        <x:v>Verify pending feedback and geometry where applicable.</x:v>
      </x:c>
      <x:c r="G945" s="6" t="str">
        <x:v>Review</x:v>
      </x:c>
      <x:c r="H945" s="6" t="str">
        <x:v>Not checked</x:v>
      </x:c>
      <x:c r="I945" s="6" t="str"/>
      <x:c r="J945" s="6" t="str"/>
      <x:c r="K945" s="2" t="str">
        <x:v>https://m3.material.io/components/lists</x:v>
      </x:c>
      <x:c r="L945" s="2" t="str">
        <x:f>IF(OR(AND(G945="Required",H945="Pass",I945&lt;&gt;""),AND(G945="N/A",J945&lt;&gt;"")),"Ready","Open")</x:f>
        <x:v>Open</x:v>
      </x:c>
    </x:row>
    <x:row r="946" ht="20" customHeight="1">
      <x:c r="A946" s="2" t="str">
        <x:v>CM-0030</x:v>
      </x:c>
      <x:c r="B946" s="2" t="str">
        <x:v>md-list</x:v>
      </x:c>
      <x:c r="C946" s="2" t="str">
        <x:v>List</x:v>
      </x:c>
      <x:c r="D946" s="2" t="str">
        <x:v>States</x:v>
      </x:c>
      <x:c r="E946" s="2" t="str">
        <x:v>Read only</x:v>
      </x:c>
      <x:c r="F946" s="2" t="str">
        <x:v>Verify read-only semantics where applicable.</x:v>
      </x:c>
      <x:c r="G946" s="6" t="str">
        <x:v>Review</x:v>
      </x:c>
      <x:c r="H946" s="6" t="str">
        <x:v>Not checked</x:v>
      </x:c>
      <x:c r="I946" s="6" t="str"/>
      <x:c r="J946" s="6" t="str"/>
      <x:c r="K946" s="2" t="str">
        <x:v>https://m3.material.io/components/lists</x:v>
      </x:c>
      <x:c r="L946" s="2" t="str">
        <x:f>IF(OR(AND(G946="Required",H946="Pass",I946&lt;&gt;""),AND(G946="N/A",J946&lt;&gt;"")),"Ready","Open")</x:f>
        <x:v>Open</x:v>
      </x:c>
    </x:row>
    <x:row r="947" ht="20" customHeight="1">
      <x:c r="A947" s="2" t="str">
        <x:v>CM-0030</x:v>
      </x:c>
      <x:c r="B947" s="2" t="str">
        <x:v>md-list</x:v>
      </x:c>
      <x:c r="C947" s="2" t="str">
        <x:v>List</x:v>
      </x:c>
      <x:c r="D947" s="2" t="str">
        <x:v>States</x:v>
      </x:c>
      <x:c r="E947" s="2" t="str">
        <x:v>Open closed dragged</x:v>
      </x:c>
      <x:c r="F947" s="2" t="str">
        <x:v>Verify expanded, open, or dragged states where applicable.</x:v>
      </x:c>
      <x:c r="G947" s="6" t="str">
        <x:v>Review</x:v>
      </x:c>
      <x:c r="H947" s="6" t="str">
        <x:v>Not checked</x:v>
      </x:c>
      <x:c r="I947" s="6" t="str"/>
      <x:c r="J947" s="6" t="str"/>
      <x:c r="K947" s="2" t="str">
        <x:v>https://m3.material.io/components/lists</x:v>
      </x:c>
      <x:c r="L947" s="2" t="str">
        <x:f>IF(OR(AND(G947="Required",H947="Pass",I947&lt;&gt;""),AND(G947="N/A",J947&lt;&gt;"")),"Ready","Open")</x:f>
        <x:v>Open</x:v>
      </x:c>
    </x:row>
    <x:row r="948" ht="20" customHeight="1">
      <x:c r="A948" s="2" t="str">
        <x:v>CM-0030</x:v>
      </x:c>
      <x:c r="B948" s="2" t="str">
        <x:v>md-list</x:v>
      </x:c>
      <x:c r="C948" s="2" t="str">
        <x:v>List</x:v>
      </x:c>
      <x:c r="D948" s="2" t="str">
        <x:v>Interaction</x:v>
      </x:c>
      <x:c r="E948" s="2" t="str">
        <x:v>Pointer touch</x:v>
      </x:c>
      <x:c r="F948" s="2" t="str">
        <x:v>Verify pointer, touch, gesture, and cancellation behavior.</x:v>
      </x:c>
      <x:c r="G948" s="6" t="str">
        <x:v>Review</x:v>
      </x:c>
      <x:c r="H948" s="6" t="str">
        <x:v>Not checked</x:v>
      </x:c>
      <x:c r="I948" s="6" t="str"/>
      <x:c r="J948" s="6" t="str"/>
      <x:c r="K948" s="2" t="str">
        <x:v>https://m3.material.io/components/lists</x:v>
      </x:c>
      <x:c r="L948" s="2" t="str">
        <x:f>IF(OR(AND(G948="Required",H948="Pass",I948&lt;&gt;""),AND(G948="N/A",J948&lt;&gt;"")),"Ready","Open")</x:f>
        <x:v>Open</x:v>
      </x:c>
    </x:row>
    <x:row r="949" ht="20" customHeight="1">
      <x:c r="A949" s="2" t="str">
        <x:v>CM-0030</x:v>
      </x:c>
      <x:c r="B949" s="2" t="str">
        <x:v>md-list</x:v>
      </x:c>
      <x:c r="C949" s="2" t="str">
        <x:v>List</x:v>
      </x:c>
      <x:c r="D949" s="2" t="str">
        <x:v>Interaction</x:v>
      </x:c>
      <x:c r="E949" s="2" t="str">
        <x:v>Keyboard form</x:v>
      </x:c>
      <x:c r="F949" s="2" t="str">
        <x:v>Verify keyboard controls and native form behavior.</x:v>
      </x:c>
      <x:c r="G949" s="6" t="str">
        <x:v>Review</x:v>
      </x:c>
      <x:c r="H949" s="6" t="str">
        <x:v>Not checked</x:v>
      </x:c>
      <x:c r="I949" s="6" t="str"/>
      <x:c r="J949" s="6" t="str"/>
      <x:c r="K949" s="2" t="str">
        <x:v>https://m3.material.io/components/lists</x:v>
      </x:c>
      <x:c r="L949" s="2" t="str">
        <x:f>IF(OR(AND(G949="Required",H949="Pass",I949&lt;&gt;""),AND(G949="N/A",J949&lt;&gt;"")),"Ready","Open")</x:f>
        <x:v>Open</x:v>
      </x:c>
    </x:row>
    <x:row r="950" ht="20" customHeight="1">
      <x:c r="A950" s="2" t="str">
        <x:v>CM-0030</x:v>
      </x:c>
      <x:c r="B950" s="2" t="str">
        <x:v>md-list</x:v>
      </x:c>
      <x:c r="C950" s="2" t="str">
        <x:v>List</x:v>
      </x:c>
      <x:c r="D950" s="2" t="str">
        <x:v>Accessibility</x:v>
      </x:c>
      <x:c r="E950" s="2" t="str">
        <x:v>Semantics</x:v>
      </x:c>
      <x:c r="F950" s="2" t="str">
        <x:v>Verify name, role, state, focus order, and screen reader output.</x:v>
      </x:c>
      <x:c r="G950" s="6" t="str">
        <x:v>Review</x:v>
      </x:c>
      <x:c r="H950" s="6" t="str">
        <x:v>Not checked</x:v>
      </x:c>
      <x:c r="I950" s="6" t="str"/>
      <x:c r="J950" s="6" t="str"/>
      <x:c r="K950" s="2" t="str">
        <x:v>https://m3.material.io/components/lists</x:v>
      </x:c>
      <x:c r="L950" s="2" t="str">
        <x:f>IF(OR(AND(G950="Required",H950="Pass",I950&lt;&gt;""),AND(G950="N/A",J950&lt;&gt;"")),"Ready","Open")</x:f>
        <x:v>Open</x:v>
      </x:c>
    </x:row>
    <x:row r="951" ht="20" customHeight="1">
      <x:c r="A951" s="2" t="str">
        <x:v>CM-0030</x:v>
      </x:c>
      <x:c r="B951" s="2" t="str">
        <x:v>md-list</x:v>
      </x:c>
      <x:c r="C951" s="2" t="str">
        <x:v>List</x:v>
      </x:c>
      <x:c r="D951" s="2" t="str">
        <x:v>Accessibility</x:v>
      </x:c>
      <x:c r="E951" s="2" t="str">
        <x:v>Contrast cues</x:v>
      </x:c>
      <x:c r="F951" s="2" t="str">
        <x:v>Verify contextual contrast and non-color cues.</x:v>
      </x:c>
      <x:c r="G951" s="6" t="str">
        <x:v>Review</x:v>
      </x:c>
      <x:c r="H951" s="6" t="str">
        <x:v>Not checked</x:v>
      </x:c>
      <x:c r="I951" s="6" t="str"/>
      <x:c r="J951" s="6" t="str"/>
      <x:c r="K951" s="2" t="str">
        <x:v>https://m3.material.io/components/lists</x:v>
      </x:c>
      <x:c r="L951" s="2" t="str">
        <x:f>IF(OR(AND(G951="Required",H951="Pass",I951&lt;&gt;""),AND(G951="N/A",J951&lt;&gt;"")),"Ready","Open")</x:f>
        <x:v>Open</x:v>
      </x:c>
    </x:row>
    <x:row r="952" ht="20" customHeight="1">
      <x:c r="A952" s="2" t="str">
        <x:v>CM-0030</x:v>
      </x:c>
      <x:c r="B952" s="2" t="str">
        <x:v>md-list</x:v>
      </x:c>
      <x:c r="C952" s="2" t="str">
        <x:v>List</x:v>
      </x:c>
      <x:c r="D952" s="2" t="str">
        <x:v>Motion</x:v>
      </x:c>
      <x:c r="E952" s="2" t="str">
        <x:v>Transitions</x:v>
      </x:c>
      <x:c r="F952" s="2" t="str">
        <x:v>Verify duration, easing, direction, and animated properties.</x:v>
      </x:c>
      <x:c r="G952" s="6" t="str">
        <x:v>Review</x:v>
      </x:c>
      <x:c r="H952" s="6" t="str">
        <x:v>Not checked</x:v>
      </x:c>
      <x:c r="I952" s="6" t="str"/>
      <x:c r="J952" s="6" t="str"/>
      <x:c r="K952" s="2" t="str">
        <x:v>https://m3.material.io/components/lists</x:v>
      </x:c>
      <x:c r="L952" s="2" t="str">
        <x:f>IF(OR(AND(G952="Required",H952="Pass",I952&lt;&gt;""),AND(G952="N/A",J952&lt;&gt;"")),"Ready","Open")</x:f>
        <x:v>Open</x:v>
      </x:c>
    </x:row>
    <x:row r="953" ht="20" customHeight="1">
      <x:c r="A953" s="2" t="str">
        <x:v>CM-0030</x:v>
      </x:c>
      <x:c r="B953" s="2" t="str">
        <x:v>md-list</x:v>
      </x:c>
      <x:c r="C953" s="2" t="str">
        <x:v>List</x:v>
      </x:c>
      <x:c r="D953" s="2" t="str">
        <x:v>Motion</x:v>
      </x:c>
      <x:c r="E953" s="2" t="str">
        <x:v>Enter exit interruption</x:v>
      </x:c>
      <x:c r="F953" s="2" t="str">
        <x:v>Verify enter/exit and interrupted transitions where applicable.</x:v>
      </x:c>
      <x:c r="G953" s="6" t="str">
        <x:v>Review</x:v>
      </x:c>
      <x:c r="H953" s="6" t="str">
        <x:v>Not checked</x:v>
      </x:c>
      <x:c r="I953" s="6" t="str"/>
      <x:c r="J953" s="6" t="str"/>
      <x:c r="K953" s="2" t="str">
        <x:v>https://m3.material.io/components/lists</x:v>
      </x:c>
      <x:c r="L953" s="2" t="str">
        <x:f>IF(OR(AND(G953="Required",H953="Pass",I953&lt;&gt;""),AND(G953="N/A",J953&lt;&gt;"")),"Ready","Open")</x:f>
        <x:v>Open</x:v>
      </x:c>
    </x:row>
    <x:row r="954" ht="20" customHeight="1">
      <x:c r="A954" s="2" t="str">
        <x:v>CM-0030</x:v>
      </x:c>
      <x:c r="B954" s="2" t="str">
        <x:v>md-list</x:v>
      </x:c>
      <x:c r="C954" s="2" t="str">
        <x:v>List</x:v>
      </x:c>
      <x:c r="D954" s="2" t="str">
        <x:v>Motion</x:v>
      </x:c>
      <x:c r="E954" s="2" t="str">
        <x:v>Reduced motion</x:v>
      </x:c>
      <x:c r="F954" s="2" t="str">
        <x:v>Verify reduced-motion behavior.</x:v>
      </x:c>
      <x:c r="G954" s="6" t="str">
        <x:v>Review</x:v>
      </x:c>
      <x:c r="H954" s="6" t="str">
        <x:v>Not checked</x:v>
      </x:c>
      <x:c r="I954" s="6" t="str"/>
      <x:c r="J954" s="6" t="str"/>
      <x:c r="K954" s="2" t="str">
        <x:v>https://m3.material.io/components/lists</x:v>
      </x:c>
      <x:c r="L954" s="2" t="str">
        <x:f>IF(OR(AND(G954="Required",H954="Pass",I954&lt;&gt;""),AND(G954="N/A",J954&lt;&gt;"")),"Ready","Open")</x:f>
        <x:v>Open</x:v>
      </x:c>
    </x:row>
    <x:row r="955" ht="20" customHeight="1">
      <x:c r="A955" s="2" t="str">
        <x:v>CM-0030</x:v>
      </x:c>
      <x:c r="B955" s="2" t="str">
        <x:v>md-list</x:v>
      </x:c>
      <x:c r="C955" s="2" t="str">
        <x:v>List</x:v>
      </x:c>
      <x:c r="D955" s="2" t="str">
        <x:v>Responsive</x:v>
      </x:c>
      <x:c r="E955" s="2" t="str">
        <x:v>Viewport and container</x:v>
      </x:c>
      <x:c r="F955" s="2" t="str">
        <x:v>Verify compact, medium, expanded, and boundary conditions as applicable.</x:v>
      </x:c>
      <x:c r="G955" s="6" t="str">
        <x:v>Review</x:v>
      </x:c>
      <x:c r="H955" s="6" t="str">
        <x:v>Not checked</x:v>
      </x:c>
      <x:c r="I955" s="6" t="str"/>
      <x:c r="J955" s="6" t="str"/>
      <x:c r="K955" s="2" t="str">
        <x:v>https://m3.material.io/components/lists</x:v>
      </x:c>
      <x:c r="L955" s="2" t="str">
        <x:f>IF(OR(AND(G955="Required",H955="Pass",I955&lt;&gt;""),AND(G955="N/A",J955&lt;&gt;"")),"Ready","Open")</x:f>
        <x:v>Open</x:v>
      </x:c>
    </x:row>
    <x:row r="956" ht="20" customHeight="1">
      <x:c r="A956" s="2" t="str">
        <x:v>CM-0030</x:v>
      </x:c>
      <x:c r="B956" s="2" t="str">
        <x:v>md-list</x:v>
      </x:c>
      <x:c r="C956" s="2" t="str">
        <x:v>List</x:v>
      </x:c>
      <x:c r="D956" s="2" t="str">
        <x:v>Responsive</x:v>
      </x:c>
      <x:c r="E956" s="2" t="str">
        <x:v>Zoom RTL overflow</x:v>
      </x:c>
      <x:c r="F956" s="2" t="str">
        <x:v>Verify zoom, long content, overflow, and RTL layout.</x:v>
      </x:c>
      <x:c r="G956" s="6" t="str">
        <x:v>Review</x:v>
      </x:c>
      <x:c r="H956" s="6" t="str">
        <x:v>Not checked</x:v>
      </x:c>
      <x:c r="I956" s="6" t="str"/>
      <x:c r="J956" s="6" t="str"/>
      <x:c r="K956" s="2" t="str">
        <x:v>https://m3.material.io/components/lists</x:v>
      </x:c>
      <x:c r="L956" s="2" t="str">
        <x:f>IF(OR(AND(G956="Required",H956="Pass",I956&lt;&gt;""),AND(G956="N/A",J956&lt;&gt;"")),"Ready","Open")</x:f>
        <x:v>Open</x:v>
      </x:c>
    </x:row>
    <x:row r="957" ht="20" customHeight="1">
      <x:c r="A957" s="2" t="str">
        <x:v>CM-0030</x:v>
      </x:c>
      <x:c r="B957" s="2" t="str">
        <x:v>md-list</x:v>
      </x:c>
      <x:c r="C957" s="2" t="str">
        <x:v>List</x:v>
      </x:c>
      <x:c r="D957" s="2" t="str">
        <x:v>Theming</x:v>
      </x:c>
      <x:c r="E957" s="2" t="str">
        <x:v>Color and overrides</x:v>
      </x:c>
      <x:c r="F957" s="2" t="str">
        <x:v>Verify light/dark, dynamic color, custom theme, and scoped overrides.</x:v>
      </x:c>
      <x:c r="G957" s="6" t="str">
        <x:v>Review</x:v>
      </x:c>
      <x:c r="H957" s="6" t="str">
        <x:v>Not checked</x:v>
      </x:c>
      <x:c r="I957" s="6" t="str"/>
      <x:c r="J957" s="6" t="str"/>
      <x:c r="K957" s="2" t="str">
        <x:v>https://m3.material.io/components/lists</x:v>
      </x:c>
      <x:c r="L957" s="2" t="str">
        <x:f>IF(OR(AND(G957="Required",H957="Pass",I957&lt;&gt;""),AND(G957="N/A",J957&lt;&gt;"")),"Ready","Open")</x:f>
        <x:v>Open</x:v>
      </x:c>
    </x:row>
    <x:row r="958" ht="20" customHeight="1">
      <x:c r="A958" s="2" t="str">
        <x:v>CM-0030</x:v>
      </x:c>
      <x:c r="B958" s="2" t="str">
        <x:v>md-list</x:v>
      </x:c>
      <x:c r="C958" s="2" t="str">
        <x:v>List</x:v>
      </x:c>
      <x:c r="D958" s="2" t="str">
        <x:v>Content</x:v>
      </x:c>
      <x:c r="E958" s="2" t="str">
        <x:v>Extremes and locale</x:v>
      </x:c>
      <x:c r="F958" s="2" t="str">
        <x:v>Verify empty/long content, icon-only content, and localization.</x:v>
      </x:c>
      <x:c r="G958" s="6" t="str">
        <x:v>Review</x:v>
      </x:c>
      <x:c r="H958" s="6" t="str">
        <x:v>Not checked</x:v>
      </x:c>
      <x:c r="I958" s="6" t="str"/>
      <x:c r="J958" s="6" t="str"/>
      <x:c r="K958" s="2" t="str">
        <x:v>https://m3.material.io/components/lists</x:v>
      </x:c>
      <x:c r="L958" s="2" t="str">
        <x:f>IF(OR(AND(G958="Required",H958="Pass",I958&lt;&gt;""),AND(G958="N/A",J958&lt;&gt;"")),"Ready","Open")</x:f>
        <x:v>Open</x:v>
      </x:c>
    </x:row>
    <x:row r="959" ht="20" customHeight="1">
      <x:c r="A959" s="2" t="str">
        <x:v>CM-0030</x:v>
      </x:c>
      <x:c r="B959" s="2" t="str">
        <x:v>md-list</x:v>
      </x:c>
      <x:c r="C959" s="2" t="str">
        <x:v>List</x:v>
      </x:c>
      <x:c r="D959" s="2" t="str">
        <x:v>Composition</x:v>
      </x:c>
      <x:c r="E959" s="2" t="str">
        <x:v>Layering and nesting</x:v>
      </x:c>
      <x:c r="F959" s="2" t="str">
        <x:v>Verify overlays, stacking, scrolling, and nested use where applicable.</x:v>
      </x:c>
      <x:c r="G959" s="6" t="str">
        <x:v>Review</x:v>
      </x:c>
      <x:c r="H959" s="6" t="str">
        <x:v>Not checked</x:v>
      </x:c>
      <x:c r="I959" s="6" t="str"/>
      <x:c r="J959" s="6" t="str"/>
      <x:c r="K959" s="2" t="str">
        <x:v>https://m3.material.io/components/lists</x:v>
      </x:c>
      <x:c r="L959" s="2" t="str">
        <x:f>IF(OR(AND(G959="Required",H959="Pass",I959&lt;&gt;""),AND(G959="N/A",J959&lt;&gt;"")),"Ready","Open")</x:f>
        <x:v>Open</x:v>
      </x:c>
    </x:row>
    <x:row r="960" ht="20" customHeight="1">
      <x:c r="A960" s="2" t="str">
        <x:v>CM-0030</x:v>
      </x:c>
      <x:c r="B960" s="2" t="str">
        <x:v>md-list</x:v>
      </x:c>
      <x:c r="C960" s="2" t="str">
        <x:v>List</x:v>
      </x:c>
      <x:c r="D960" s="2" t="str">
        <x:v>Engineering</x:v>
      </x:c>
      <x:c r="E960" s="2" t="str">
        <x:v>Browser SSR performance</x:v>
      </x:c>
      <x:c r="F960" s="2" t="str">
        <x:v>Verify supported browsers, SSR/hydration, layout stability, and performance as applicable.</x:v>
      </x:c>
      <x:c r="G960" s="6" t="str">
        <x:v>Review</x:v>
      </x:c>
      <x:c r="H960" s="6" t="str">
        <x:v>Not checked</x:v>
      </x:c>
      <x:c r="I960" s="6" t="str"/>
      <x:c r="J960" s="6" t="str"/>
      <x:c r="K960" s="2" t="str">
        <x:v>https://m3.material.io/components/lists</x:v>
      </x:c>
      <x:c r="L960" s="2" t="str">
        <x:f>IF(OR(AND(G960="Required",H960="Pass",I960&lt;&gt;""),AND(G960="N/A",J960&lt;&gt;"")),"Ready","Open")</x:f>
        <x:v>Open</x:v>
      </x:c>
    </x:row>
    <x:row r="961" ht="20" customHeight="1">
      <x:c r="A961" s="2" t="str">
        <x:v>CM-0030</x:v>
      </x:c>
      <x:c r="B961" s="2" t="str">
        <x:v>md-list</x:v>
      </x:c>
      <x:c r="C961" s="2" t="str">
        <x:v>List</x:v>
      </x:c>
      <x:c r="D961" s="2" t="str">
        <x:v>Evidence</x:v>
      </x:c>
      <x:c r="E961" s="2" t="str">
        <x:v>Docs and regression</x:v>
      </x:c>
      <x:c r="F961" s="2" t="str">
        <x:v>Link updated docs, source, unit/browser tests, and visual evidence.</x:v>
      </x:c>
      <x:c r="G961" s="6" t="str">
        <x:v>Review</x:v>
      </x:c>
      <x:c r="H961" s="6" t="str">
        <x:v>Not checked</x:v>
      </x:c>
      <x:c r="I961" s="6" t="str"/>
      <x:c r="J961" s="6" t="str"/>
      <x:c r="K961" s="2" t="str">
        <x:v>https://m3.material.io/components/lists</x:v>
      </x:c>
      <x:c r="L961" s="2" t="str">
        <x:f>IF(OR(AND(G961="Required",H961="Pass",I961&lt;&gt;""),AND(G961="N/A",J961&lt;&gt;"")),"Ready","Open")</x:f>
        <x:v>Open</x:v>
      </x:c>
    </x:row>
    <x:row r="962" ht="20" customHeight="1">
      <x:c r="A962" s="2" t="str">
        <x:v>CM-0031</x:v>
      </x:c>
      <x:c r="B962" s="2" t="str">
        <x:v>md-list-item</x:v>
      </x:c>
      <x:c r="C962" s="2" t="str">
        <x:v>ListItem</x:v>
      </x:c>
      <x:c r="D962" s="2" t="str">
        <x:v>Coverage</x:v>
      </x:c>
      <x:c r="E962" s="2" t="str">
        <x:v>Type and variant</x:v>
      </x:c>
      <x:c r="F962" s="2" t="str">
        <x:v>Identify the corresponding Material 3 type and supported variants.</x:v>
      </x:c>
      <x:c r="G962" s="6" t="str">
        <x:v>Review</x:v>
      </x:c>
      <x:c r="H962" s="6" t="str">
        <x:v>Not checked</x:v>
      </x:c>
      <x:c r="I962" s="6" t="str"/>
      <x:c r="J962" s="6" t="str"/>
      <x:c r="K962" s="2" t="str">
        <x:v>https://m3.material.io/components/lists</x:v>
      </x:c>
      <x:c r="L962" s="2" t="str">
        <x:f>IF(OR(AND(G962="Required",H962="Pass",I962&lt;&gt;""),AND(G962="N/A",J962&lt;&gt;"")),"Ready","Open")</x:f>
        <x:v>Open</x:v>
      </x:c>
    </x:row>
    <x:row r="963" ht="20" customHeight="1">
      <x:c r="A963" s="2" t="str">
        <x:v>CM-0031</x:v>
      </x:c>
      <x:c r="B963" s="2" t="str">
        <x:v>md-list-item</x:v>
      </x:c>
      <x:c r="C963" s="2" t="str">
        <x:v>ListItem</x:v>
      </x:c>
      <x:c r="D963" s="2" t="str">
        <x:v>Coverage</x:v>
      </x:c>
      <x:c r="E963" s="2" t="str">
        <x:v>Properties and slots</x:v>
      </x:c>
      <x:c r="F963" s="2" t="str">
        <x:v>Compare public configuration, content slots, and composition.</x:v>
      </x:c>
      <x:c r="G963" s="6" t="str">
        <x:v>Review</x:v>
      </x:c>
      <x:c r="H963" s="6" t="str">
        <x:v>Not checked</x:v>
      </x:c>
      <x:c r="I963" s="6" t="str"/>
      <x:c r="J963" s="6" t="str"/>
      <x:c r="K963" s="2" t="str">
        <x:v>https://m3.material.io/components/lists</x:v>
      </x:c>
      <x:c r="L963" s="2" t="str">
        <x:f>IF(OR(AND(G963="Required",H963="Pass",I963&lt;&gt;""),AND(G963="N/A",J963&lt;&gt;"")),"Ready","Open")</x:f>
        <x:v>Open</x:v>
      </x:c>
    </x:row>
    <x:row r="964" ht="20" customHeight="1">
      <x:c r="A964" s="2" t="str">
        <x:v>CM-0031</x:v>
      </x:c>
      <x:c r="B964" s="2" t="str">
        <x:v>md-list-item</x:v>
      </x:c>
      <x:c r="C964" s="2" t="str">
        <x:v>ListItem</x:v>
      </x:c>
      <x:c r="D964" s="2" t="str">
        <x:v>Anatomy</x:v>
      </x:c>
      <x:c r="E964" s="2" t="str">
        <x:v>Parts and geometry</x:v>
      </x:c>
      <x:c r="F964" s="2" t="str">
        <x:v>Compare parts, dimensions, alignment, spacing, and icon placement.</x:v>
      </x:c>
      <x:c r="G964" s="6" t="str">
        <x:v>Review</x:v>
      </x:c>
      <x:c r="H964" s="6" t="str">
        <x:v>Not checked</x:v>
      </x:c>
      <x:c r="I964" s="6" t="str"/>
      <x:c r="J964" s="6" t="str"/>
      <x:c r="K964" s="2" t="str">
        <x:v>https://m3.material.io/components/lists</x:v>
      </x:c>
      <x:c r="L964" s="2" t="str">
        <x:f>IF(OR(AND(G964="Required",H964="Pass",I964&lt;&gt;""),AND(G964="N/A",J964&lt;&gt;"")),"Ready","Open")</x:f>
        <x:v>Open</x:v>
      </x:c>
    </x:row>
    <x:row r="965" ht="20" customHeight="1">
      <x:c r="A965" s="2" t="str">
        <x:v>CM-0031</x:v>
      </x:c>
      <x:c r="B965" s="2" t="str">
        <x:v>md-list-item</x:v>
      </x:c>
      <x:c r="C965" s="2" t="str">
        <x:v>ListItem</x:v>
      </x:c>
      <x:c r="D965" s="2" t="str">
        <x:v>Anatomy</x:v>
      </x:c>
      <x:c r="E965" s="2" t="str">
        <x:v>Touch target</x:v>
      </x:c>
      <x:c r="F965" s="2" t="str">
        <x:v>Verify the applicable Material target geometry.</x:v>
      </x:c>
      <x:c r="G965" s="6" t="str">
        <x:v>Review</x:v>
      </x:c>
      <x:c r="H965" s="6" t="str">
        <x:v>Not checked</x:v>
      </x:c>
      <x:c r="I965" s="6" t="str"/>
      <x:c r="J965" s="6" t="str"/>
      <x:c r="K965" s="2" t="str">
        <x:v>https://m3.material.io/components/lists</x:v>
      </x:c>
      <x:c r="L965" s="2" t="str">
        <x:f>IF(OR(AND(G965="Required",H965="Pass",I965&lt;&gt;""),AND(G965="N/A",J965&lt;&gt;"")),"Ready","Open")</x:f>
        <x:v>Open</x:v>
      </x:c>
    </x:row>
    <x:row r="966" ht="20" customHeight="1">
      <x:c r="A966" s="2" t="str">
        <x:v>CM-0031</x:v>
      </x:c>
      <x:c r="B966" s="2" t="str">
        <x:v>md-list-item</x:v>
      </x:c>
      <x:c r="C966" s="2" t="str">
        <x:v>ListItem</x:v>
      </x:c>
      <x:c r="D966" s="2" t="str">
        <x:v>Visual tokens</x:v>
      </x:c>
      <x:c r="E966" s="2" t="str">
        <x:v>Color light</x:v>
      </x:c>
      <x:c r="F966" s="2" t="str">
        <x:v>Verify semantic container, content, border, and state colors in light mode.</x:v>
      </x:c>
      <x:c r="G966" s="6" t="str">
        <x:v>Review</x:v>
      </x:c>
      <x:c r="H966" s="6" t="str">
        <x:v>Not checked</x:v>
      </x:c>
      <x:c r="I966" s="6" t="str"/>
      <x:c r="J966" s="6" t="str"/>
      <x:c r="K966" s="2" t="str">
        <x:v>https://m3.material.io/components/lists</x:v>
      </x:c>
      <x:c r="L966" s="2" t="str">
        <x:f>IF(OR(AND(G966="Required",H966="Pass",I966&lt;&gt;""),AND(G966="N/A",J966&lt;&gt;"")),"Ready","Open")</x:f>
        <x:v>Open</x:v>
      </x:c>
    </x:row>
    <x:row r="967" ht="20" customHeight="1">
      <x:c r="A967" s="2" t="str">
        <x:v>CM-0031</x:v>
      </x:c>
      <x:c r="B967" s="2" t="str">
        <x:v>md-list-item</x:v>
      </x:c>
      <x:c r="C967" s="2" t="str">
        <x:v>ListItem</x:v>
      </x:c>
      <x:c r="D967" s="2" t="str">
        <x:v>Visual tokens</x:v>
      </x:c>
      <x:c r="E967" s="2" t="str">
        <x:v>Color dark</x:v>
      </x:c>
      <x:c r="F967" s="2" t="str">
        <x:v>Verify semantic container, content, border, and state colors in dark mode.</x:v>
      </x:c>
      <x:c r="G967" s="6" t="str">
        <x:v>Review</x:v>
      </x:c>
      <x:c r="H967" s="6" t="str">
        <x:v>Not checked</x:v>
      </x:c>
      <x:c r="I967" s="6" t="str"/>
      <x:c r="J967" s="6" t="str"/>
      <x:c r="K967" s="2" t="str">
        <x:v>https://m3.material.io/components/lists</x:v>
      </x:c>
      <x:c r="L967" s="2" t="str">
        <x:f>IF(OR(AND(G967="Required",H967="Pass",I967&lt;&gt;""),AND(G967="N/A",J967&lt;&gt;"")),"Ready","Open")</x:f>
        <x:v>Open</x:v>
      </x:c>
    </x:row>
    <x:row r="968" ht="20" customHeight="1">
      <x:c r="A968" s="2" t="str">
        <x:v>CM-0031</x:v>
      </x:c>
      <x:c r="B968" s="2" t="str">
        <x:v>md-list-item</x:v>
      </x:c>
      <x:c r="C968" s="2" t="str">
        <x:v>ListItem</x:v>
      </x:c>
      <x:c r="D968" s="2" t="str">
        <x:v>Visual tokens</x:v>
      </x:c>
      <x:c r="E968" s="2" t="str">
        <x:v>Typography</x:v>
      </x:c>
      <x:c r="F968" s="2" t="str">
        <x:v>Verify family, scale role, size, line height, weight, and tracking.</x:v>
      </x:c>
      <x:c r="G968" s="6" t="str">
        <x:v>Review</x:v>
      </x:c>
      <x:c r="H968" s="6" t="str">
        <x:v>Not checked</x:v>
      </x:c>
      <x:c r="I968" s="6" t="str"/>
      <x:c r="J968" s="6" t="str"/>
      <x:c r="K968" s="2" t="str">
        <x:v>https://m3.material.io/components/lists</x:v>
      </x:c>
      <x:c r="L968" s="2" t="str">
        <x:f>IF(OR(AND(G968="Required",H968="Pass",I968&lt;&gt;""),AND(G968="N/A",J968&lt;&gt;"")),"Ready","Open")</x:f>
        <x:v>Open</x:v>
      </x:c>
    </x:row>
    <x:row r="969" ht="20" customHeight="1">
      <x:c r="A969" s="2" t="str">
        <x:v>CM-0031</x:v>
      </x:c>
      <x:c r="B969" s="2" t="str">
        <x:v>md-list-item</x:v>
      </x:c>
      <x:c r="C969" s="2" t="str">
        <x:v>ListItem</x:v>
      </x:c>
      <x:c r="D969" s="2" t="str">
        <x:v>Visual tokens</x:v>
      </x:c>
      <x:c r="E969" s="2" t="str">
        <x:v>Shape spacing elevation</x:v>
      </x:c>
      <x:c r="F969" s="2" t="str">
        <x:v>Verify corners, padding, gaps, borders, tonal and shadow elevation.</x:v>
      </x:c>
      <x:c r="G969" s="6" t="str">
        <x:v>Review</x:v>
      </x:c>
      <x:c r="H969" s="6" t="str">
        <x:v>Not checked</x:v>
      </x:c>
      <x:c r="I969" s="6" t="str"/>
      <x:c r="J969" s="6" t="str"/>
      <x:c r="K969" s="2" t="str">
        <x:v>https://m3.material.io/components/lists</x:v>
      </x:c>
      <x:c r="L969" s="2" t="str">
        <x:f>IF(OR(AND(G969="Required",H969="Pass",I969&lt;&gt;""),AND(G969="N/A",J969&lt;&gt;"")),"Ready","Open")</x:f>
        <x:v>Open</x:v>
      </x:c>
    </x:row>
    <x:row r="970" ht="20" customHeight="1">
      <x:c r="A970" s="2" t="str">
        <x:v>CM-0031</x:v>
      </x:c>
      <x:c r="B970" s="2" t="str">
        <x:v>md-list-item</x:v>
      </x:c>
      <x:c r="C970" s="2" t="str">
        <x:v>ListItem</x:v>
      </x:c>
      <x:c r="D970" s="2" t="str">
        <x:v>States</x:v>
      </x:c>
      <x:c r="E970" s="2" t="str">
        <x:v>Enabled</x:v>
      </x:c>
      <x:c r="F970" s="2" t="str">
        <x:v>Verify resting visual and behavior.</x:v>
      </x:c>
      <x:c r="G970" s="6" t="str">
        <x:v>Review</x:v>
      </x:c>
      <x:c r="H970" s="6" t="str">
        <x:v>Not checked</x:v>
      </x:c>
      <x:c r="I970" s="6" t="str"/>
      <x:c r="J970" s="6" t="str"/>
      <x:c r="K970" s="2" t="str">
        <x:v>https://m3.material.io/components/lists</x:v>
      </x:c>
      <x:c r="L970" s="2" t="str">
        <x:f>IF(OR(AND(G970="Required",H970="Pass",I970&lt;&gt;""),AND(G970="N/A",J970&lt;&gt;"")),"Ready","Open")</x:f>
        <x:v>Open</x:v>
      </x:c>
    </x:row>
    <x:row r="971" ht="20" customHeight="1">
      <x:c r="A971" s="2" t="str">
        <x:v>CM-0031</x:v>
      </x:c>
      <x:c r="B971" s="2" t="str">
        <x:v>md-list-item</x:v>
      </x:c>
      <x:c r="C971" s="2" t="str">
        <x:v>ListItem</x:v>
      </x:c>
      <x:c r="D971" s="2" t="str">
        <x:v>States</x:v>
      </x:c>
      <x:c r="E971" s="2" t="str">
        <x:v>Hover</x:v>
      </x:c>
      <x:c r="F971" s="2" t="str">
        <x:v>Verify hover state with hover-capable pointer.</x:v>
      </x:c>
      <x:c r="G971" s="6" t="str">
        <x:v>Review</x:v>
      </x:c>
      <x:c r="H971" s="6" t="str">
        <x:v>Not checked</x:v>
      </x:c>
      <x:c r="I971" s="6" t="str"/>
      <x:c r="J971" s="6" t="str"/>
      <x:c r="K971" s="2" t="str">
        <x:v>https://m3.material.io/components/lists</x:v>
      </x:c>
      <x:c r="L971" s="2" t="str">
        <x:f>IF(OR(AND(G971="Required",H971="Pass",I971&lt;&gt;""),AND(G971="N/A",J971&lt;&gt;"")),"Ready","Open")</x:f>
        <x:v>Open</x:v>
      </x:c>
    </x:row>
    <x:row r="972" ht="20" customHeight="1">
      <x:c r="A972" s="2" t="str">
        <x:v>CM-0031</x:v>
      </x:c>
      <x:c r="B972" s="2" t="str">
        <x:v>md-list-item</x:v>
      </x:c>
      <x:c r="C972" s="2" t="str">
        <x:v>ListItem</x:v>
      </x:c>
      <x:c r="D972" s="2" t="str">
        <x:v>States</x:v>
      </x:c>
      <x:c r="E972" s="2" t="str">
        <x:v>Focus visible</x:v>
      </x:c>
      <x:c r="F972" s="2" t="str">
        <x:v>Verify keyboard focus indicator and focus behavior.</x:v>
      </x:c>
      <x:c r="G972" s="6" t="str">
        <x:v>Review</x:v>
      </x:c>
      <x:c r="H972" s="6" t="str">
        <x:v>Not checked</x:v>
      </x:c>
      <x:c r="I972" s="6" t="str"/>
      <x:c r="J972" s="6" t="str"/>
      <x:c r="K972" s="2" t="str">
        <x:v>https://m3.material.io/components/lists</x:v>
      </x:c>
      <x:c r="L972" s="2" t="str">
        <x:f>IF(OR(AND(G972="Required",H972="Pass",I972&lt;&gt;""),AND(G972="N/A",J972&lt;&gt;"")),"Ready","Open")</x:f>
        <x:v>Open</x:v>
      </x:c>
    </x:row>
    <x:row r="973" ht="20" customHeight="1">
      <x:c r="A973" s="2" t="str">
        <x:v>CM-0031</x:v>
      </x:c>
      <x:c r="B973" s="2" t="str">
        <x:v>md-list-item</x:v>
      </x:c>
      <x:c r="C973" s="2" t="str">
        <x:v>ListItem</x:v>
      </x:c>
      <x:c r="D973" s="2" t="str">
        <x:v>States</x:v>
      </x:c>
      <x:c r="E973" s="2" t="str">
        <x:v>Pressed</x:v>
      </x:c>
      <x:c r="F973" s="2" t="str">
        <x:v>Verify active/pressed treatment and release behavior.</x:v>
      </x:c>
      <x:c r="G973" s="6" t="str">
        <x:v>Review</x:v>
      </x:c>
      <x:c r="H973" s="6" t="str">
        <x:v>Not checked</x:v>
      </x:c>
      <x:c r="I973" s="6" t="str"/>
      <x:c r="J973" s="6" t="str"/>
      <x:c r="K973" s="2" t="str">
        <x:v>https://m3.material.io/components/lists</x:v>
      </x:c>
      <x:c r="L973" s="2" t="str">
        <x:f>IF(OR(AND(G973="Required",H973="Pass",I973&lt;&gt;""),AND(G973="N/A",J973&lt;&gt;"")),"Ready","Open")</x:f>
        <x:v>Open</x:v>
      </x:c>
    </x:row>
    <x:row r="974" ht="20" customHeight="1">
      <x:c r="A974" s="2" t="str">
        <x:v>CM-0031</x:v>
      </x:c>
      <x:c r="B974" s="2" t="str">
        <x:v>md-list-item</x:v>
      </x:c>
      <x:c r="C974" s="2" t="str">
        <x:v>ListItem</x:v>
      </x:c>
      <x:c r="D974" s="2" t="str">
        <x:v>States</x:v>
      </x:c>
      <x:c r="E974" s="2" t="str">
        <x:v>Selected checked</x:v>
      </x:c>
      <x:c r="F974" s="2" t="str">
        <x:v>Verify selected or checked state where applicable.</x:v>
      </x:c>
      <x:c r="G974" s="6" t="str">
        <x:v>Review</x:v>
      </x:c>
      <x:c r="H974" s="6" t="str">
        <x:v>Not checked</x:v>
      </x:c>
      <x:c r="I974" s="6" t="str"/>
      <x:c r="J974" s="6" t="str"/>
      <x:c r="K974" s="2" t="str">
        <x:v>https://m3.material.io/components/lists</x:v>
      </x:c>
      <x:c r="L974" s="2" t="str">
        <x:f>IF(OR(AND(G974="Required",H974="Pass",I974&lt;&gt;""),AND(G974="N/A",J974&lt;&gt;"")),"Ready","Open")</x:f>
        <x:v>Open</x:v>
      </x:c>
    </x:row>
    <x:row r="975" ht="20" customHeight="1">
      <x:c r="A975" s="2" t="str">
        <x:v>CM-0031</x:v>
      </x:c>
      <x:c r="B975" s="2" t="str">
        <x:v>md-list-item</x:v>
      </x:c>
      <x:c r="C975" s="2" t="str">
        <x:v>ListItem</x:v>
      </x:c>
      <x:c r="D975" s="2" t="str">
        <x:v>States</x:v>
      </x:c>
      <x:c r="E975" s="2" t="str">
        <x:v>Disabled</x:v>
      </x:c>
      <x:c r="F975" s="2" t="str">
        <x:v>Verify disabled visual, focus, and activation behavior.</x:v>
      </x:c>
      <x:c r="G975" s="6" t="str">
        <x:v>Review</x:v>
      </x:c>
      <x:c r="H975" s="6" t="str">
        <x:v>Not checked</x:v>
      </x:c>
      <x:c r="I975" s="6" t="str"/>
      <x:c r="J975" s="6" t="str"/>
      <x:c r="K975" s="2" t="str">
        <x:v>https://m3.material.io/components/lists</x:v>
      </x:c>
      <x:c r="L975" s="2" t="str">
        <x:f>IF(OR(AND(G975="Required",H975="Pass",I975&lt;&gt;""),AND(G975="N/A",J975&lt;&gt;"")),"Ready","Open")</x:f>
        <x:v>Open</x:v>
      </x:c>
    </x:row>
    <x:row r="976" ht="20" customHeight="1">
      <x:c r="A976" s="2" t="str">
        <x:v>CM-0031</x:v>
      </x:c>
      <x:c r="B976" s="2" t="str">
        <x:v>md-list-item</x:v>
      </x:c>
      <x:c r="C976" s="2" t="str">
        <x:v>ListItem</x:v>
      </x:c>
      <x:c r="D976" s="2" t="str">
        <x:v>States</x:v>
      </x:c>
      <x:c r="E976" s="2" t="str">
        <x:v>Invalid error</x:v>
      </x:c>
      <x:c r="F976" s="2" t="str">
        <x:v>Verify validation and error presentation where applicable.</x:v>
      </x:c>
      <x:c r="G976" s="6" t="str">
        <x:v>Review</x:v>
      </x:c>
      <x:c r="H976" s="6" t="str">
        <x:v>Not checked</x:v>
      </x:c>
      <x:c r="I976" s="6" t="str"/>
      <x:c r="J976" s="6" t="str"/>
      <x:c r="K976" s="2" t="str">
        <x:v>https://m3.material.io/components/lists</x:v>
      </x:c>
      <x:c r="L976" s="2" t="str">
        <x:f>IF(OR(AND(G976="Required",H976="Pass",I976&lt;&gt;""),AND(G976="N/A",J976&lt;&gt;"")),"Ready","Open")</x:f>
        <x:v>Open</x:v>
      </x:c>
    </x:row>
    <x:row r="977" ht="20" customHeight="1">
      <x:c r="A977" s="2" t="str">
        <x:v>CM-0031</x:v>
      </x:c>
      <x:c r="B977" s="2" t="str">
        <x:v>md-list-item</x:v>
      </x:c>
      <x:c r="C977" s="2" t="str">
        <x:v>ListItem</x:v>
      </x:c>
      <x:c r="D977" s="2" t="str">
        <x:v>States</x:v>
      </x:c>
      <x:c r="E977" s="2" t="str">
        <x:v>Loading</x:v>
      </x:c>
      <x:c r="F977" s="2" t="str">
        <x:v>Verify pending feedback and geometry where applicable.</x:v>
      </x:c>
      <x:c r="G977" s="6" t="str">
        <x:v>Review</x:v>
      </x:c>
      <x:c r="H977" s="6" t="str">
        <x:v>Not checked</x:v>
      </x:c>
      <x:c r="I977" s="6" t="str"/>
      <x:c r="J977" s="6" t="str"/>
      <x:c r="K977" s="2" t="str">
        <x:v>https://m3.material.io/components/lists</x:v>
      </x:c>
      <x:c r="L977" s="2" t="str">
        <x:f>IF(OR(AND(G977="Required",H977="Pass",I977&lt;&gt;""),AND(G977="N/A",J977&lt;&gt;"")),"Ready","Open")</x:f>
        <x:v>Open</x:v>
      </x:c>
    </x:row>
    <x:row r="978" ht="20" customHeight="1">
      <x:c r="A978" s="2" t="str">
        <x:v>CM-0031</x:v>
      </x:c>
      <x:c r="B978" s="2" t="str">
        <x:v>md-list-item</x:v>
      </x:c>
      <x:c r="C978" s="2" t="str">
        <x:v>ListItem</x:v>
      </x:c>
      <x:c r="D978" s="2" t="str">
        <x:v>States</x:v>
      </x:c>
      <x:c r="E978" s="2" t="str">
        <x:v>Read only</x:v>
      </x:c>
      <x:c r="F978" s="2" t="str">
        <x:v>Verify read-only semantics where applicable.</x:v>
      </x:c>
      <x:c r="G978" s="6" t="str">
        <x:v>Review</x:v>
      </x:c>
      <x:c r="H978" s="6" t="str">
        <x:v>Not checked</x:v>
      </x:c>
      <x:c r="I978" s="6" t="str"/>
      <x:c r="J978" s="6" t="str"/>
      <x:c r="K978" s="2" t="str">
        <x:v>https://m3.material.io/components/lists</x:v>
      </x:c>
      <x:c r="L978" s="2" t="str">
        <x:f>IF(OR(AND(G978="Required",H978="Pass",I978&lt;&gt;""),AND(G978="N/A",J978&lt;&gt;"")),"Ready","Open")</x:f>
        <x:v>Open</x:v>
      </x:c>
    </x:row>
    <x:row r="979" ht="20" customHeight="1">
      <x:c r="A979" s="2" t="str">
        <x:v>CM-0031</x:v>
      </x:c>
      <x:c r="B979" s="2" t="str">
        <x:v>md-list-item</x:v>
      </x:c>
      <x:c r="C979" s="2" t="str">
        <x:v>ListItem</x:v>
      </x:c>
      <x:c r="D979" s="2" t="str">
        <x:v>States</x:v>
      </x:c>
      <x:c r="E979" s="2" t="str">
        <x:v>Open closed dragged</x:v>
      </x:c>
      <x:c r="F979" s="2" t="str">
        <x:v>Verify expanded, open, or dragged states where applicable.</x:v>
      </x:c>
      <x:c r="G979" s="6" t="str">
        <x:v>Review</x:v>
      </x:c>
      <x:c r="H979" s="6" t="str">
        <x:v>Not checked</x:v>
      </x:c>
      <x:c r="I979" s="6" t="str"/>
      <x:c r="J979" s="6" t="str"/>
      <x:c r="K979" s="2" t="str">
        <x:v>https://m3.material.io/components/lists</x:v>
      </x:c>
      <x:c r="L979" s="2" t="str">
        <x:f>IF(OR(AND(G979="Required",H979="Pass",I979&lt;&gt;""),AND(G979="N/A",J979&lt;&gt;"")),"Ready","Open")</x:f>
        <x:v>Open</x:v>
      </x:c>
    </x:row>
    <x:row r="980" ht="20" customHeight="1">
      <x:c r="A980" s="2" t="str">
        <x:v>CM-0031</x:v>
      </x:c>
      <x:c r="B980" s="2" t="str">
        <x:v>md-list-item</x:v>
      </x:c>
      <x:c r="C980" s="2" t="str">
        <x:v>ListItem</x:v>
      </x:c>
      <x:c r="D980" s="2" t="str">
        <x:v>Interaction</x:v>
      </x:c>
      <x:c r="E980" s="2" t="str">
        <x:v>Pointer touch</x:v>
      </x:c>
      <x:c r="F980" s="2" t="str">
        <x:v>Verify pointer, touch, gesture, and cancellation behavior.</x:v>
      </x:c>
      <x:c r="G980" s="6" t="str">
        <x:v>Review</x:v>
      </x:c>
      <x:c r="H980" s="6" t="str">
        <x:v>Not checked</x:v>
      </x:c>
      <x:c r="I980" s="6" t="str"/>
      <x:c r="J980" s="6" t="str"/>
      <x:c r="K980" s="2" t="str">
        <x:v>https://m3.material.io/components/lists</x:v>
      </x:c>
      <x:c r="L980" s="2" t="str">
        <x:f>IF(OR(AND(G980="Required",H980="Pass",I980&lt;&gt;""),AND(G980="N/A",J980&lt;&gt;"")),"Ready","Open")</x:f>
        <x:v>Open</x:v>
      </x:c>
    </x:row>
    <x:row r="981" ht="20" customHeight="1">
      <x:c r="A981" s="2" t="str">
        <x:v>CM-0031</x:v>
      </x:c>
      <x:c r="B981" s="2" t="str">
        <x:v>md-list-item</x:v>
      </x:c>
      <x:c r="C981" s="2" t="str">
        <x:v>ListItem</x:v>
      </x:c>
      <x:c r="D981" s="2" t="str">
        <x:v>Interaction</x:v>
      </x:c>
      <x:c r="E981" s="2" t="str">
        <x:v>Keyboard form</x:v>
      </x:c>
      <x:c r="F981" s="2" t="str">
        <x:v>Verify keyboard controls and native form behavior.</x:v>
      </x:c>
      <x:c r="G981" s="6" t="str">
        <x:v>Review</x:v>
      </x:c>
      <x:c r="H981" s="6" t="str">
        <x:v>Not checked</x:v>
      </x:c>
      <x:c r="I981" s="6" t="str"/>
      <x:c r="J981" s="6" t="str"/>
      <x:c r="K981" s="2" t="str">
        <x:v>https://m3.material.io/components/lists</x:v>
      </x:c>
      <x:c r="L981" s="2" t="str">
        <x:f>IF(OR(AND(G981="Required",H981="Pass",I981&lt;&gt;""),AND(G981="N/A",J981&lt;&gt;"")),"Ready","Open")</x:f>
        <x:v>Open</x:v>
      </x:c>
    </x:row>
    <x:row r="982" ht="20" customHeight="1">
      <x:c r="A982" s="2" t="str">
        <x:v>CM-0031</x:v>
      </x:c>
      <x:c r="B982" s="2" t="str">
        <x:v>md-list-item</x:v>
      </x:c>
      <x:c r="C982" s="2" t="str">
        <x:v>ListItem</x:v>
      </x:c>
      <x:c r="D982" s="2" t="str">
        <x:v>Accessibility</x:v>
      </x:c>
      <x:c r="E982" s="2" t="str">
        <x:v>Semantics</x:v>
      </x:c>
      <x:c r="F982" s="2" t="str">
        <x:v>Verify name, role, state, focus order, and screen reader output.</x:v>
      </x:c>
      <x:c r="G982" s="6" t="str">
        <x:v>Review</x:v>
      </x:c>
      <x:c r="H982" s="6" t="str">
        <x:v>Not checked</x:v>
      </x:c>
      <x:c r="I982" s="6" t="str"/>
      <x:c r="J982" s="6" t="str"/>
      <x:c r="K982" s="2" t="str">
        <x:v>https://m3.material.io/components/lists</x:v>
      </x:c>
      <x:c r="L982" s="2" t="str">
        <x:f>IF(OR(AND(G982="Required",H982="Pass",I982&lt;&gt;""),AND(G982="N/A",J982&lt;&gt;"")),"Ready","Open")</x:f>
        <x:v>Open</x:v>
      </x:c>
    </x:row>
    <x:row r="983" ht="20" customHeight="1">
      <x:c r="A983" s="2" t="str">
        <x:v>CM-0031</x:v>
      </x:c>
      <x:c r="B983" s="2" t="str">
        <x:v>md-list-item</x:v>
      </x:c>
      <x:c r="C983" s="2" t="str">
        <x:v>ListItem</x:v>
      </x:c>
      <x:c r="D983" s="2" t="str">
        <x:v>Accessibility</x:v>
      </x:c>
      <x:c r="E983" s="2" t="str">
        <x:v>Contrast cues</x:v>
      </x:c>
      <x:c r="F983" s="2" t="str">
        <x:v>Verify contextual contrast and non-color cues.</x:v>
      </x:c>
      <x:c r="G983" s="6" t="str">
        <x:v>Review</x:v>
      </x:c>
      <x:c r="H983" s="6" t="str">
        <x:v>Not checked</x:v>
      </x:c>
      <x:c r="I983" s="6" t="str"/>
      <x:c r="J983" s="6" t="str"/>
      <x:c r="K983" s="2" t="str">
        <x:v>https://m3.material.io/components/lists</x:v>
      </x:c>
      <x:c r="L983" s="2" t="str">
        <x:f>IF(OR(AND(G983="Required",H983="Pass",I983&lt;&gt;""),AND(G983="N/A",J983&lt;&gt;"")),"Ready","Open")</x:f>
        <x:v>Open</x:v>
      </x:c>
    </x:row>
    <x:row r="984" ht="20" customHeight="1">
      <x:c r="A984" s="2" t="str">
        <x:v>CM-0031</x:v>
      </x:c>
      <x:c r="B984" s="2" t="str">
        <x:v>md-list-item</x:v>
      </x:c>
      <x:c r="C984" s="2" t="str">
        <x:v>ListItem</x:v>
      </x:c>
      <x:c r="D984" s="2" t="str">
        <x:v>Motion</x:v>
      </x:c>
      <x:c r="E984" s="2" t="str">
        <x:v>Transitions</x:v>
      </x:c>
      <x:c r="F984" s="2" t="str">
        <x:v>Verify duration, easing, direction, and animated properties.</x:v>
      </x:c>
      <x:c r="G984" s="6" t="str">
        <x:v>Review</x:v>
      </x:c>
      <x:c r="H984" s="6" t="str">
        <x:v>Not checked</x:v>
      </x:c>
      <x:c r="I984" s="6" t="str"/>
      <x:c r="J984" s="6" t="str"/>
      <x:c r="K984" s="2" t="str">
        <x:v>https://m3.material.io/components/lists</x:v>
      </x:c>
      <x:c r="L984" s="2" t="str">
        <x:f>IF(OR(AND(G984="Required",H984="Pass",I984&lt;&gt;""),AND(G984="N/A",J984&lt;&gt;"")),"Ready","Open")</x:f>
        <x:v>Open</x:v>
      </x:c>
    </x:row>
    <x:row r="985" ht="20" customHeight="1">
      <x:c r="A985" s="2" t="str">
        <x:v>CM-0031</x:v>
      </x:c>
      <x:c r="B985" s="2" t="str">
        <x:v>md-list-item</x:v>
      </x:c>
      <x:c r="C985" s="2" t="str">
        <x:v>ListItem</x:v>
      </x:c>
      <x:c r="D985" s="2" t="str">
        <x:v>Motion</x:v>
      </x:c>
      <x:c r="E985" s="2" t="str">
        <x:v>Enter exit interruption</x:v>
      </x:c>
      <x:c r="F985" s="2" t="str">
        <x:v>Verify enter/exit and interrupted transitions where applicable.</x:v>
      </x:c>
      <x:c r="G985" s="6" t="str">
        <x:v>Review</x:v>
      </x:c>
      <x:c r="H985" s="6" t="str">
        <x:v>Not checked</x:v>
      </x:c>
      <x:c r="I985" s="6" t="str"/>
      <x:c r="J985" s="6" t="str"/>
      <x:c r="K985" s="2" t="str">
        <x:v>https://m3.material.io/components/lists</x:v>
      </x:c>
      <x:c r="L985" s="2" t="str">
        <x:f>IF(OR(AND(G985="Required",H985="Pass",I985&lt;&gt;""),AND(G985="N/A",J985&lt;&gt;"")),"Ready","Open")</x:f>
        <x:v>Open</x:v>
      </x:c>
    </x:row>
    <x:row r="986" ht="20" customHeight="1">
      <x:c r="A986" s="2" t="str">
        <x:v>CM-0031</x:v>
      </x:c>
      <x:c r="B986" s="2" t="str">
        <x:v>md-list-item</x:v>
      </x:c>
      <x:c r="C986" s="2" t="str">
        <x:v>ListItem</x:v>
      </x:c>
      <x:c r="D986" s="2" t="str">
        <x:v>Motion</x:v>
      </x:c>
      <x:c r="E986" s="2" t="str">
        <x:v>Reduced motion</x:v>
      </x:c>
      <x:c r="F986" s="2" t="str">
        <x:v>Verify reduced-motion behavior.</x:v>
      </x:c>
      <x:c r="G986" s="6" t="str">
        <x:v>Review</x:v>
      </x:c>
      <x:c r="H986" s="6" t="str">
        <x:v>Not checked</x:v>
      </x:c>
      <x:c r="I986" s="6" t="str"/>
      <x:c r="J986" s="6" t="str"/>
      <x:c r="K986" s="2" t="str">
        <x:v>https://m3.material.io/components/lists</x:v>
      </x:c>
      <x:c r="L986" s="2" t="str">
        <x:f>IF(OR(AND(G986="Required",H986="Pass",I986&lt;&gt;""),AND(G986="N/A",J986&lt;&gt;"")),"Ready","Open")</x:f>
        <x:v>Open</x:v>
      </x:c>
    </x:row>
    <x:row r="987" ht="20" customHeight="1">
      <x:c r="A987" s="2" t="str">
        <x:v>CM-0031</x:v>
      </x:c>
      <x:c r="B987" s="2" t="str">
        <x:v>md-list-item</x:v>
      </x:c>
      <x:c r="C987" s="2" t="str">
        <x:v>ListItem</x:v>
      </x:c>
      <x:c r="D987" s="2" t="str">
        <x:v>Responsive</x:v>
      </x:c>
      <x:c r="E987" s="2" t="str">
        <x:v>Viewport and container</x:v>
      </x:c>
      <x:c r="F987" s="2" t="str">
        <x:v>Verify compact, medium, expanded, and boundary conditions as applicable.</x:v>
      </x:c>
      <x:c r="G987" s="6" t="str">
        <x:v>Review</x:v>
      </x:c>
      <x:c r="H987" s="6" t="str">
        <x:v>Not checked</x:v>
      </x:c>
      <x:c r="I987" s="6" t="str"/>
      <x:c r="J987" s="6" t="str"/>
      <x:c r="K987" s="2" t="str">
        <x:v>https://m3.material.io/components/lists</x:v>
      </x:c>
      <x:c r="L987" s="2" t="str">
        <x:f>IF(OR(AND(G987="Required",H987="Pass",I987&lt;&gt;""),AND(G987="N/A",J987&lt;&gt;"")),"Ready","Open")</x:f>
        <x:v>Open</x:v>
      </x:c>
    </x:row>
    <x:row r="988" ht="20" customHeight="1">
      <x:c r="A988" s="2" t="str">
        <x:v>CM-0031</x:v>
      </x:c>
      <x:c r="B988" s="2" t="str">
        <x:v>md-list-item</x:v>
      </x:c>
      <x:c r="C988" s="2" t="str">
        <x:v>ListItem</x:v>
      </x:c>
      <x:c r="D988" s="2" t="str">
        <x:v>Responsive</x:v>
      </x:c>
      <x:c r="E988" s="2" t="str">
        <x:v>Zoom RTL overflow</x:v>
      </x:c>
      <x:c r="F988" s="2" t="str">
        <x:v>Verify zoom, long content, overflow, and RTL layout.</x:v>
      </x:c>
      <x:c r="G988" s="6" t="str">
        <x:v>Review</x:v>
      </x:c>
      <x:c r="H988" s="6" t="str">
        <x:v>Not checked</x:v>
      </x:c>
      <x:c r="I988" s="6" t="str"/>
      <x:c r="J988" s="6" t="str"/>
      <x:c r="K988" s="2" t="str">
        <x:v>https://m3.material.io/components/lists</x:v>
      </x:c>
      <x:c r="L988" s="2" t="str">
        <x:f>IF(OR(AND(G988="Required",H988="Pass",I988&lt;&gt;""),AND(G988="N/A",J988&lt;&gt;"")),"Ready","Open")</x:f>
        <x:v>Open</x:v>
      </x:c>
    </x:row>
    <x:row r="989" ht="20" customHeight="1">
      <x:c r="A989" s="2" t="str">
        <x:v>CM-0031</x:v>
      </x:c>
      <x:c r="B989" s="2" t="str">
        <x:v>md-list-item</x:v>
      </x:c>
      <x:c r="C989" s="2" t="str">
        <x:v>ListItem</x:v>
      </x:c>
      <x:c r="D989" s="2" t="str">
        <x:v>Theming</x:v>
      </x:c>
      <x:c r="E989" s="2" t="str">
        <x:v>Color and overrides</x:v>
      </x:c>
      <x:c r="F989" s="2" t="str">
        <x:v>Verify light/dark, dynamic color, custom theme, and scoped overrides.</x:v>
      </x:c>
      <x:c r="G989" s="6" t="str">
        <x:v>Review</x:v>
      </x:c>
      <x:c r="H989" s="6" t="str">
        <x:v>Not checked</x:v>
      </x:c>
      <x:c r="I989" s="6" t="str"/>
      <x:c r="J989" s="6" t="str"/>
      <x:c r="K989" s="2" t="str">
        <x:v>https://m3.material.io/components/lists</x:v>
      </x:c>
      <x:c r="L989" s="2" t="str">
        <x:f>IF(OR(AND(G989="Required",H989="Pass",I989&lt;&gt;""),AND(G989="N/A",J989&lt;&gt;"")),"Ready","Open")</x:f>
        <x:v>Open</x:v>
      </x:c>
    </x:row>
    <x:row r="990" ht="20" customHeight="1">
      <x:c r="A990" s="2" t="str">
        <x:v>CM-0031</x:v>
      </x:c>
      <x:c r="B990" s="2" t="str">
        <x:v>md-list-item</x:v>
      </x:c>
      <x:c r="C990" s="2" t="str">
        <x:v>ListItem</x:v>
      </x:c>
      <x:c r="D990" s="2" t="str">
        <x:v>Content</x:v>
      </x:c>
      <x:c r="E990" s="2" t="str">
        <x:v>Extremes and locale</x:v>
      </x:c>
      <x:c r="F990" s="2" t="str">
        <x:v>Verify empty/long content, icon-only content, and localization.</x:v>
      </x:c>
      <x:c r="G990" s="6" t="str">
        <x:v>Review</x:v>
      </x:c>
      <x:c r="H990" s="6" t="str">
        <x:v>Not checked</x:v>
      </x:c>
      <x:c r="I990" s="6" t="str"/>
      <x:c r="J990" s="6" t="str"/>
      <x:c r="K990" s="2" t="str">
        <x:v>https://m3.material.io/components/lists</x:v>
      </x:c>
      <x:c r="L990" s="2" t="str">
        <x:f>IF(OR(AND(G990="Required",H990="Pass",I990&lt;&gt;""),AND(G990="N/A",J990&lt;&gt;"")),"Ready","Open")</x:f>
        <x:v>Open</x:v>
      </x:c>
    </x:row>
    <x:row r="991" ht="20" customHeight="1">
      <x:c r="A991" s="2" t="str">
        <x:v>CM-0031</x:v>
      </x:c>
      <x:c r="B991" s="2" t="str">
        <x:v>md-list-item</x:v>
      </x:c>
      <x:c r="C991" s="2" t="str">
        <x:v>ListItem</x:v>
      </x:c>
      <x:c r="D991" s="2" t="str">
        <x:v>Composition</x:v>
      </x:c>
      <x:c r="E991" s="2" t="str">
        <x:v>Layering and nesting</x:v>
      </x:c>
      <x:c r="F991" s="2" t="str">
        <x:v>Verify overlays, stacking, scrolling, and nested use where applicable.</x:v>
      </x:c>
      <x:c r="G991" s="6" t="str">
        <x:v>Review</x:v>
      </x:c>
      <x:c r="H991" s="6" t="str">
        <x:v>Not checked</x:v>
      </x:c>
      <x:c r="I991" s="6" t="str"/>
      <x:c r="J991" s="6" t="str"/>
      <x:c r="K991" s="2" t="str">
        <x:v>https://m3.material.io/components/lists</x:v>
      </x:c>
      <x:c r="L991" s="2" t="str">
        <x:f>IF(OR(AND(G991="Required",H991="Pass",I991&lt;&gt;""),AND(G991="N/A",J991&lt;&gt;"")),"Ready","Open")</x:f>
        <x:v>Open</x:v>
      </x:c>
    </x:row>
    <x:row r="992" ht="20" customHeight="1">
      <x:c r="A992" s="2" t="str">
        <x:v>CM-0031</x:v>
      </x:c>
      <x:c r="B992" s="2" t="str">
        <x:v>md-list-item</x:v>
      </x:c>
      <x:c r="C992" s="2" t="str">
        <x:v>ListItem</x:v>
      </x:c>
      <x:c r="D992" s="2" t="str">
        <x:v>Engineering</x:v>
      </x:c>
      <x:c r="E992" s="2" t="str">
        <x:v>Browser SSR performance</x:v>
      </x:c>
      <x:c r="F992" s="2" t="str">
        <x:v>Verify supported browsers, SSR/hydration, layout stability, and performance as applicable.</x:v>
      </x:c>
      <x:c r="G992" s="6" t="str">
        <x:v>Review</x:v>
      </x:c>
      <x:c r="H992" s="6" t="str">
        <x:v>Not checked</x:v>
      </x:c>
      <x:c r="I992" s="6" t="str"/>
      <x:c r="J992" s="6" t="str"/>
      <x:c r="K992" s="2" t="str">
        <x:v>https://m3.material.io/components/lists</x:v>
      </x:c>
      <x:c r="L992" s="2" t="str">
        <x:f>IF(OR(AND(G992="Required",H992="Pass",I992&lt;&gt;""),AND(G992="N/A",J992&lt;&gt;"")),"Ready","Open")</x:f>
        <x:v>Open</x:v>
      </x:c>
    </x:row>
    <x:row r="993" ht="20" customHeight="1">
      <x:c r="A993" s="2" t="str">
        <x:v>CM-0031</x:v>
      </x:c>
      <x:c r="B993" s="2" t="str">
        <x:v>md-list-item</x:v>
      </x:c>
      <x:c r="C993" s="2" t="str">
        <x:v>ListItem</x:v>
      </x:c>
      <x:c r="D993" s="2" t="str">
        <x:v>Evidence</x:v>
      </x:c>
      <x:c r="E993" s="2" t="str">
        <x:v>Docs and regression</x:v>
      </x:c>
      <x:c r="F993" s="2" t="str">
        <x:v>Link updated docs, source, unit/browser tests, and visual evidence.</x:v>
      </x:c>
      <x:c r="G993" s="6" t="str">
        <x:v>Review</x:v>
      </x:c>
      <x:c r="H993" s="6" t="str">
        <x:v>Not checked</x:v>
      </x:c>
      <x:c r="I993" s="6" t="str"/>
      <x:c r="J993" s="6" t="str"/>
      <x:c r="K993" s="2" t="str">
        <x:v>https://m3.material.io/components/lists</x:v>
      </x:c>
      <x:c r="L993" s="2" t="str">
        <x:f>IF(OR(AND(G993="Required",H993="Pass",I993&lt;&gt;""),AND(G993="N/A",J993&lt;&gt;"")),"Ready","Open")</x:f>
        <x:v>Open</x:v>
      </x:c>
    </x:row>
    <x:row r="994" ht="20" customHeight="1">
      <x:c r="A994" s="2" t="str">
        <x:v>CM-0032</x:v>
      </x:c>
      <x:c r="B994" s="2" t="str">
        <x:v>md-menu</x:v>
      </x:c>
      <x:c r="C994" s="2" t="str">
        <x:v>DropdownMenu</x:v>
      </x:c>
      <x:c r="D994" s="2" t="str">
        <x:v>Coverage</x:v>
      </x:c>
      <x:c r="E994" s="2" t="str">
        <x:v>Type and variant</x:v>
      </x:c>
      <x:c r="F994" s="2" t="str">
        <x:v>Identify the corresponding Material 3 type and supported variants.</x:v>
      </x:c>
      <x:c r="G994" s="6" t="str">
        <x:v>Review</x:v>
      </x:c>
      <x:c r="H994" s="6" t="str">
        <x:v>Not checked</x:v>
      </x:c>
      <x:c r="I994" s="6" t="str"/>
      <x:c r="J994" s="6" t="str"/>
      <x:c r="K994" s="2" t="str">
        <x:v>https://m3.material.io/components/menus</x:v>
      </x:c>
      <x:c r="L994" s="2" t="str">
        <x:f>IF(OR(AND(G994="Required",H994="Pass",I994&lt;&gt;""),AND(G994="N/A",J994&lt;&gt;"")),"Ready","Open")</x:f>
        <x:v>Open</x:v>
      </x:c>
    </x:row>
    <x:row r="995" ht="20" customHeight="1">
      <x:c r="A995" s="2" t="str">
        <x:v>CM-0032</x:v>
      </x:c>
      <x:c r="B995" s="2" t="str">
        <x:v>md-menu</x:v>
      </x:c>
      <x:c r="C995" s="2" t="str">
        <x:v>DropdownMenu</x:v>
      </x:c>
      <x:c r="D995" s="2" t="str">
        <x:v>Coverage</x:v>
      </x:c>
      <x:c r="E995" s="2" t="str">
        <x:v>Properties and slots</x:v>
      </x:c>
      <x:c r="F995" s="2" t="str">
        <x:v>Compare public configuration, content slots, and composition.</x:v>
      </x:c>
      <x:c r="G995" s="6" t="str">
        <x:v>Review</x:v>
      </x:c>
      <x:c r="H995" s="6" t="str">
        <x:v>Not checked</x:v>
      </x:c>
      <x:c r="I995" s="6" t="str"/>
      <x:c r="J995" s="6" t="str"/>
      <x:c r="K995" s="2" t="str">
        <x:v>https://m3.material.io/components/menus</x:v>
      </x:c>
      <x:c r="L995" s="2" t="str">
        <x:f>IF(OR(AND(G995="Required",H995="Pass",I995&lt;&gt;""),AND(G995="N/A",J995&lt;&gt;"")),"Ready","Open")</x:f>
        <x:v>Open</x:v>
      </x:c>
    </x:row>
    <x:row r="996" ht="20" customHeight="1">
      <x:c r="A996" s="2" t="str">
        <x:v>CM-0032</x:v>
      </x:c>
      <x:c r="B996" s="2" t="str">
        <x:v>md-menu</x:v>
      </x:c>
      <x:c r="C996" s="2" t="str">
        <x:v>DropdownMenu</x:v>
      </x:c>
      <x:c r="D996" s="2" t="str">
        <x:v>Anatomy</x:v>
      </x:c>
      <x:c r="E996" s="2" t="str">
        <x:v>Parts and geometry</x:v>
      </x:c>
      <x:c r="F996" s="2" t="str">
        <x:v>Compare parts, dimensions, alignment, spacing, and icon placement.</x:v>
      </x:c>
      <x:c r="G996" s="6" t="str">
        <x:v>Review</x:v>
      </x:c>
      <x:c r="H996" s="6" t="str">
        <x:v>Not checked</x:v>
      </x:c>
      <x:c r="I996" s="6" t="str"/>
      <x:c r="J996" s="6" t="str"/>
      <x:c r="K996" s="2" t="str">
        <x:v>https://m3.material.io/components/menus</x:v>
      </x:c>
      <x:c r="L996" s="2" t="str">
        <x:f>IF(OR(AND(G996="Required",H996="Pass",I996&lt;&gt;""),AND(G996="N/A",J996&lt;&gt;"")),"Ready","Open")</x:f>
        <x:v>Open</x:v>
      </x:c>
    </x:row>
    <x:row r="997" ht="20" customHeight="1">
      <x:c r="A997" s="2" t="str">
        <x:v>CM-0032</x:v>
      </x:c>
      <x:c r="B997" s="2" t="str">
        <x:v>md-menu</x:v>
      </x:c>
      <x:c r="C997" s="2" t="str">
        <x:v>DropdownMenu</x:v>
      </x:c>
      <x:c r="D997" s="2" t="str">
        <x:v>Anatomy</x:v>
      </x:c>
      <x:c r="E997" s="2" t="str">
        <x:v>Touch target</x:v>
      </x:c>
      <x:c r="F997" s="2" t="str">
        <x:v>Verify the applicable Material target geometry.</x:v>
      </x:c>
      <x:c r="G997" s="6" t="str">
        <x:v>Review</x:v>
      </x:c>
      <x:c r="H997" s="6" t="str">
        <x:v>Not checked</x:v>
      </x:c>
      <x:c r="I997" s="6" t="str"/>
      <x:c r="J997" s="6" t="str"/>
      <x:c r="K997" s="2" t="str">
        <x:v>https://m3.material.io/components/menus</x:v>
      </x:c>
      <x:c r="L997" s="2" t="str">
        <x:f>IF(OR(AND(G997="Required",H997="Pass",I997&lt;&gt;""),AND(G997="N/A",J997&lt;&gt;"")),"Ready","Open")</x:f>
        <x:v>Open</x:v>
      </x:c>
    </x:row>
    <x:row r="998" ht="20" customHeight="1">
      <x:c r="A998" s="2" t="str">
        <x:v>CM-0032</x:v>
      </x:c>
      <x:c r="B998" s="2" t="str">
        <x:v>md-menu</x:v>
      </x:c>
      <x:c r="C998" s="2" t="str">
        <x:v>DropdownMenu</x:v>
      </x:c>
      <x:c r="D998" s="2" t="str">
        <x:v>Visual tokens</x:v>
      </x:c>
      <x:c r="E998" s="2" t="str">
        <x:v>Color light</x:v>
      </x:c>
      <x:c r="F998" s="2" t="str">
        <x:v>Verify semantic container, content, border, and state colors in light mode.</x:v>
      </x:c>
      <x:c r="G998" s="6" t="str">
        <x:v>Review</x:v>
      </x:c>
      <x:c r="H998" s="6" t="str">
        <x:v>Not checked</x:v>
      </x:c>
      <x:c r="I998" s="6" t="str"/>
      <x:c r="J998" s="6" t="str"/>
      <x:c r="K998" s="2" t="str">
        <x:v>https://m3.material.io/components/menus</x:v>
      </x:c>
      <x:c r="L998" s="2" t="str">
        <x:f>IF(OR(AND(G998="Required",H998="Pass",I998&lt;&gt;""),AND(G998="N/A",J998&lt;&gt;"")),"Ready","Open")</x:f>
        <x:v>Open</x:v>
      </x:c>
    </x:row>
    <x:row r="999" ht="20" customHeight="1">
      <x:c r="A999" s="2" t="str">
        <x:v>CM-0032</x:v>
      </x:c>
      <x:c r="B999" s="2" t="str">
        <x:v>md-menu</x:v>
      </x:c>
      <x:c r="C999" s="2" t="str">
        <x:v>DropdownMenu</x:v>
      </x:c>
      <x:c r="D999" s="2" t="str">
        <x:v>Visual tokens</x:v>
      </x:c>
      <x:c r="E999" s="2" t="str">
        <x:v>Color dark</x:v>
      </x:c>
      <x:c r="F999" s="2" t="str">
        <x:v>Verify semantic container, content, border, and state colors in dark mode.</x:v>
      </x:c>
      <x:c r="G999" s="6" t="str">
        <x:v>Review</x:v>
      </x:c>
      <x:c r="H999" s="6" t="str">
        <x:v>Not checked</x:v>
      </x:c>
      <x:c r="I999" s="6" t="str"/>
      <x:c r="J999" s="6" t="str"/>
      <x:c r="K999" s="2" t="str">
        <x:v>https://m3.material.io/components/menus</x:v>
      </x:c>
      <x:c r="L999" s="2" t="str">
        <x:f>IF(OR(AND(G999="Required",H999="Pass",I999&lt;&gt;""),AND(G999="N/A",J999&lt;&gt;"")),"Ready","Open")</x:f>
        <x:v>Open</x:v>
      </x:c>
    </x:row>
    <x:row r="1000" ht="20" customHeight="1">
      <x:c r="A1000" s="2" t="str">
        <x:v>CM-0032</x:v>
      </x:c>
      <x:c r="B1000" s="2" t="str">
        <x:v>md-menu</x:v>
      </x:c>
      <x:c r="C1000" s="2" t="str">
        <x:v>DropdownMenu</x:v>
      </x:c>
      <x:c r="D1000" s="2" t="str">
        <x:v>Visual tokens</x:v>
      </x:c>
      <x:c r="E1000" s="2" t="str">
        <x:v>Typography</x:v>
      </x:c>
      <x:c r="F1000" s="2" t="str">
        <x:v>Verify family, scale role, size, line height, weight, and tracking.</x:v>
      </x:c>
      <x:c r="G1000" s="6" t="str">
        <x:v>Review</x:v>
      </x:c>
      <x:c r="H1000" s="6" t="str">
        <x:v>Not checked</x:v>
      </x:c>
      <x:c r="I1000" s="6" t="str"/>
      <x:c r="J1000" s="6" t="str"/>
      <x:c r="K1000" s="2" t="str">
        <x:v>https://m3.material.io/components/menus</x:v>
      </x:c>
      <x:c r="L1000" s="2" t="str">
        <x:f>IF(OR(AND(G1000="Required",H1000="Pass",I1000&lt;&gt;""),AND(G1000="N/A",J1000&lt;&gt;"")),"Ready","Open")</x:f>
        <x:v>Open</x:v>
      </x:c>
    </x:row>
    <x:row r="1001" ht="20" customHeight="1">
      <x:c r="A1001" s="2" t="str">
        <x:v>CM-0032</x:v>
      </x:c>
      <x:c r="B1001" s="2" t="str">
        <x:v>md-menu</x:v>
      </x:c>
      <x:c r="C1001" s="2" t="str">
        <x:v>DropdownMenu</x:v>
      </x:c>
      <x:c r="D1001" s="2" t="str">
        <x:v>Visual tokens</x:v>
      </x:c>
      <x:c r="E1001" s="2" t="str">
        <x:v>Shape spacing elevation</x:v>
      </x:c>
      <x:c r="F1001" s="2" t="str">
        <x:v>Verify corners, padding, gaps, borders, tonal and shadow elevation.</x:v>
      </x:c>
      <x:c r="G1001" s="6" t="str">
        <x:v>Review</x:v>
      </x:c>
      <x:c r="H1001" s="6" t="str">
        <x:v>Not checked</x:v>
      </x:c>
      <x:c r="I1001" s="6" t="str"/>
      <x:c r="J1001" s="6" t="str"/>
      <x:c r="K1001" s="2" t="str">
        <x:v>https://m3.material.io/components/menus</x:v>
      </x:c>
      <x:c r="L1001" s="2" t="str">
        <x:f>IF(OR(AND(G1001="Required",H1001="Pass",I1001&lt;&gt;""),AND(G1001="N/A",J1001&lt;&gt;"")),"Ready","Open")</x:f>
        <x:v>Open</x:v>
      </x:c>
    </x:row>
    <x:row r="1002" ht="20" customHeight="1">
      <x:c r="A1002" s="2" t="str">
        <x:v>CM-0032</x:v>
      </x:c>
      <x:c r="B1002" s="2" t="str">
        <x:v>md-menu</x:v>
      </x:c>
      <x:c r="C1002" s="2" t="str">
        <x:v>DropdownMenu</x:v>
      </x:c>
      <x:c r="D1002" s="2" t="str">
        <x:v>States</x:v>
      </x:c>
      <x:c r="E1002" s="2" t="str">
        <x:v>Enabled</x:v>
      </x:c>
      <x:c r="F1002" s="2" t="str">
        <x:v>Verify resting visual and behavior.</x:v>
      </x:c>
      <x:c r="G1002" s="6" t="str">
        <x:v>Review</x:v>
      </x:c>
      <x:c r="H1002" s="6" t="str">
        <x:v>Not checked</x:v>
      </x:c>
      <x:c r="I1002" s="6" t="str"/>
      <x:c r="J1002" s="6" t="str"/>
      <x:c r="K1002" s="2" t="str">
        <x:v>https://m3.material.io/components/menus</x:v>
      </x:c>
      <x:c r="L1002" s="2" t="str">
        <x:f>IF(OR(AND(G1002="Required",H1002="Pass",I1002&lt;&gt;""),AND(G1002="N/A",J1002&lt;&gt;"")),"Ready","Open")</x:f>
        <x:v>Open</x:v>
      </x:c>
    </x:row>
    <x:row r="1003" ht="20" customHeight="1">
      <x:c r="A1003" s="2" t="str">
        <x:v>CM-0032</x:v>
      </x:c>
      <x:c r="B1003" s="2" t="str">
        <x:v>md-menu</x:v>
      </x:c>
      <x:c r="C1003" s="2" t="str">
        <x:v>DropdownMenu</x:v>
      </x:c>
      <x:c r="D1003" s="2" t="str">
        <x:v>States</x:v>
      </x:c>
      <x:c r="E1003" s="2" t="str">
        <x:v>Hover</x:v>
      </x:c>
      <x:c r="F1003" s="2" t="str">
        <x:v>Verify hover state with hover-capable pointer.</x:v>
      </x:c>
      <x:c r="G1003" s="6" t="str">
        <x:v>Review</x:v>
      </x:c>
      <x:c r="H1003" s="6" t="str">
        <x:v>Not checked</x:v>
      </x:c>
      <x:c r="I1003" s="6" t="str"/>
      <x:c r="J1003" s="6" t="str"/>
      <x:c r="K1003" s="2" t="str">
        <x:v>https://m3.material.io/components/menus</x:v>
      </x:c>
      <x:c r="L1003" s="2" t="str">
        <x:f>IF(OR(AND(G1003="Required",H1003="Pass",I1003&lt;&gt;""),AND(G1003="N/A",J1003&lt;&gt;"")),"Ready","Open")</x:f>
        <x:v>Open</x:v>
      </x:c>
    </x:row>
    <x:row r="1004" ht="20" customHeight="1">
      <x:c r="A1004" s="2" t="str">
        <x:v>CM-0032</x:v>
      </x:c>
      <x:c r="B1004" s="2" t="str">
        <x:v>md-menu</x:v>
      </x:c>
      <x:c r="C1004" s="2" t="str">
        <x:v>DropdownMenu</x:v>
      </x:c>
      <x:c r="D1004" s="2" t="str">
        <x:v>States</x:v>
      </x:c>
      <x:c r="E1004" s="2" t="str">
        <x:v>Focus visible</x:v>
      </x:c>
      <x:c r="F1004" s="2" t="str">
        <x:v>Verify keyboard focus indicator and focus behavior.</x:v>
      </x:c>
      <x:c r="G1004" s="6" t="str">
        <x:v>Review</x:v>
      </x:c>
      <x:c r="H1004" s="6" t="str">
        <x:v>Not checked</x:v>
      </x:c>
      <x:c r="I1004" s="6" t="str"/>
      <x:c r="J1004" s="6" t="str"/>
      <x:c r="K1004" s="2" t="str">
        <x:v>https://m3.material.io/components/menus</x:v>
      </x:c>
      <x:c r="L1004" s="2" t="str">
        <x:f>IF(OR(AND(G1004="Required",H1004="Pass",I1004&lt;&gt;""),AND(G1004="N/A",J1004&lt;&gt;"")),"Ready","Open")</x:f>
        <x:v>Open</x:v>
      </x:c>
    </x:row>
    <x:row r="1005" ht="20" customHeight="1">
      <x:c r="A1005" s="2" t="str">
        <x:v>CM-0032</x:v>
      </x:c>
      <x:c r="B1005" s="2" t="str">
        <x:v>md-menu</x:v>
      </x:c>
      <x:c r="C1005" s="2" t="str">
        <x:v>DropdownMenu</x:v>
      </x:c>
      <x:c r="D1005" s="2" t="str">
        <x:v>States</x:v>
      </x:c>
      <x:c r="E1005" s="2" t="str">
        <x:v>Pressed</x:v>
      </x:c>
      <x:c r="F1005" s="2" t="str">
        <x:v>Verify active/pressed treatment and release behavior.</x:v>
      </x:c>
      <x:c r="G1005" s="6" t="str">
        <x:v>Review</x:v>
      </x:c>
      <x:c r="H1005" s="6" t="str">
        <x:v>Not checked</x:v>
      </x:c>
      <x:c r="I1005" s="6" t="str"/>
      <x:c r="J1005" s="6" t="str"/>
      <x:c r="K1005" s="2" t="str">
        <x:v>https://m3.material.io/components/menus</x:v>
      </x:c>
      <x:c r="L1005" s="2" t="str">
        <x:f>IF(OR(AND(G1005="Required",H1005="Pass",I1005&lt;&gt;""),AND(G1005="N/A",J1005&lt;&gt;"")),"Ready","Open")</x:f>
        <x:v>Open</x:v>
      </x:c>
    </x:row>
    <x:row r="1006" ht="20" customHeight="1">
      <x:c r="A1006" s="2" t="str">
        <x:v>CM-0032</x:v>
      </x:c>
      <x:c r="B1006" s="2" t="str">
        <x:v>md-menu</x:v>
      </x:c>
      <x:c r="C1006" s="2" t="str">
        <x:v>DropdownMenu</x:v>
      </x:c>
      <x:c r="D1006" s="2" t="str">
        <x:v>States</x:v>
      </x:c>
      <x:c r="E1006" s="2" t="str">
        <x:v>Selected checked</x:v>
      </x:c>
      <x:c r="F1006" s="2" t="str">
        <x:v>Verify selected or checked state where applicable.</x:v>
      </x:c>
      <x:c r="G1006" s="6" t="str">
        <x:v>Review</x:v>
      </x:c>
      <x:c r="H1006" s="6" t="str">
        <x:v>Not checked</x:v>
      </x:c>
      <x:c r="I1006" s="6" t="str"/>
      <x:c r="J1006" s="6" t="str"/>
      <x:c r="K1006" s="2" t="str">
        <x:v>https://m3.material.io/components/menus</x:v>
      </x:c>
      <x:c r="L1006" s="2" t="str">
        <x:f>IF(OR(AND(G1006="Required",H1006="Pass",I1006&lt;&gt;""),AND(G1006="N/A",J1006&lt;&gt;"")),"Ready","Open")</x:f>
        <x:v>Open</x:v>
      </x:c>
    </x:row>
    <x:row r="1007" ht="20" customHeight="1">
      <x:c r="A1007" s="2" t="str">
        <x:v>CM-0032</x:v>
      </x:c>
      <x:c r="B1007" s="2" t="str">
        <x:v>md-menu</x:v>
      </x:c>
      <x:c r="C1007" s="2" t="str">
        <x:v>DropdownMenu</x:v>
      </x:c>
      <x:c r="D1007" s="2" t="str">
        <x:v>States</x:v>
      </x:c>
      <x:c r="E1007" s="2" t="str">
        <x:v>Disabled</x:v>
      </x:c>
      <x:c r="F1007" s="2" t="str">
        <x:v>Verify disabled visual, focus, and activation behavior.</x:v>
      </x:c>
      <x:c r="G1007" s="6" t="str">
        <x:v>Review</x:v>
      </x:c>
      <x:c r="H1007" s="6" t="str">
        <x:v>Not checked</x:v>
      </x:c>
      <x:c r="I1007" s="6" t="str"/>
      <x:c r="J1007" s="6" t="str"/>
      <x:c r="K1007" s="2" t="str">
        <x:v>https://m3.material.io/components/menus</x:v>
      </x:c>
      <x:c r="L1007" s="2" t="str">
        <x:f>IF(OR(AND(G1007="Required",H1007="Pass",I1007&lt;&gt;""),AND(G1007="N/A",J1007&lt;&gt;"")),"Ready","Open")</x:f>
        <x:v>Open</x:v>
      </x:c>
    </x:row>
    <x:row r="1008" ht="20" customHeight="1">
      <x:c r="A1008" s="2" t="str">
        <x:v>CM-0032</x:v>
      </x:c>
      <x:c r="B1008" s="2" t="str">
        <x:v>md-menu</x:v>
      </x:c>
      <x:c r="C1008" s="2" t="str">
        <x:v>DropdownMenu</x:v>
      </x:c>
      <x:c r="D1008" s="2" t="str">
        <x:v>States</x:v>
      </x:c>
      <x:c r="E1008" s="2" t="str">
        <x:v>Invalid error</x:v>
      </x:c>
      <x:c r="F1008" s="2" t="str">
        <x:v>Verify validation and error presentation where applicable.</x:v>
      </x:c>
      <x:c r="G1008" s="6" t="str">
        <x:v>Review</x:v>
      </x:c>
      <x:c r="H1008" s="6" t="str">
        <x:v>Not checked</x:v>
      </x:c>
      <x:c r="I1008" s="6" t="str"/>
      <x:c r="J1008" s="6" t="str"/>
      <x:c r="K1008" s="2" t="str">
        <x:v>https://m3.material.io/components/menus</x:v>
      </x:c>
      <x:c r="L1008" s="2" t="str">
        <x:f>IF(OR(AND(G1008="Required",H1008="Pass",I1008&lt;&gt;""),AND(G1008="N/A",J1008&lt;&gt;"")),"Ready","Open")</x:f>
        <x:v>Open</x:v>
      </x:c>
    </x:row>
    <x:row r="1009" ht="20" customHeight="1">
      <x:c r="A1009" s="2" t="str">
        <x:v>CM-0032</x:v>
      </x:c>
      <x:c r="B1009" s="2" t="str">
        <x:v>md-menu</x:v>
      </x:c>
      <x:c r="C1009" s="2" t="str">
        <x:v>DropdownMenu</x:v>
      </x:c>
      <x:c r="D1009" s="2" t="str">
        <x:v>States</x:v>
      </x:c>
      <x:c r="E1009" s="2" t="str">
        <x:v>Loading</x:v>
      </x:c>
      <x:c r="F1009" s="2" t="str">
        <x:v>Verify pending feedback and geometry where applicable.</x:v>
      </x:c>
      <x:c r="G1009" s="6" t="str">
        <x:v>Review</x:v>
      </x:c>
      <x:c r="H1009" s="6" t="str">
        <x:v>Not checked</x:v>
      </x:c>
      <x:c r="I1009" s="6" t="str"/>
      <x:c r="J1009" s="6" t="str"/>
      <x:c r="K1009" s="2" t="str">
        <x:v>https://m3.material.io/components/menus</x:v>
      </x:c>
      <x:c r="L1009" s="2" t="str">
        <x:f>IF(OR(AND(G1009="Required",H1009="Pass",I1009&lt;&gt;""),AND(G1009="N/A",J1009&lt;&gt;"")),"Ready","Open")</x:f>
        <x:v>Open</x:v>
      </x:c>
    </x:row>
    <x:row r="1010" ht="20" customHeight="1">
      <x:c r="A1010" s="2" t="str">
        <x:v>CM-0032</x:v>
      </x:c>
      <x:c r="B1010" s="2" t="str">
        <x:v>md-menu</x:v>
      </x:c>
      <x:c r="C1010" s="2" t="str">
        <x:v>DropdownMenu</x:v>
      </x:c>
      <x:c r="D1010" s="2" t="str">
        <x:v>States</x:v>
      </x:c>
      <x:c r="E1010" s="2" t="str">
        <x:v>Read only</x:v>
      </x:c>
      <x:c r="F1010" s="2" t="str">
        <x:v>Verify read-only semantics where applicable.</x:v>
      </x:c>
      <x:c r="G1010" s="6" t="str">
        <x:v>Review</x:v>
      </x:c>
      <x:c r="H1010" s="6" t="str">
        <x:v>Not checked</x:v>
      </x:c>
      <x:c r="I1010" s="6" t="str"/>
      <x:c r="J1010" s="6" t="str"/>
      <x:c r="K1010" s="2" t="str">
        <x:v>https://m3.material.io/components/menus</x:v>
      </x:c>
      <x:c r="L1010" s="2" t="str">
        <x:f>IF(OR(AND(G1010="Required",H1010="Pass",I1010&lt;&gt;""),AND(G1010="N/A",J1010&lt;&gt;"")),"Ready","Open")</x:f>
        <x:v>Open</x:v>
      </x:c>
    </x:row>
    <x:row r="1011" ht="20" customHeight="1">
      <x:c r="A1011" s="2" t="str">
        <x:v>CM-0032</x:v>
      </x:c>
      <x:c r="B1011" s="2" t="str">
        <x:v>md-menu</x:v>
      </x:c>
      <x:c r="C1011" s="2" t="str">
        <x:v>DropdownMenu</x:v>
      </x:c>
      <x:c r="D1011" s="2" t="str">
        <x:v>States</x:v>
      </x:c>
      <x:c r="E1011" s="2" t="str">
        <x:v>Open closed dragged</x:v>
      </x:c>
      <x:c r="F1011" s="2" t="str">
        <x:v>Verify expanded, open, or dragged states where applicable.</x:v>
      </x:c>
      <x:c r="G1011" s="6" t="str">
        <x:v>Review</x:v>
      </x:c>
      <x:c r="H1011" s="6" t="str">
        <x:v>Not checked</x:v>
      </x:c>
      <x:c r="I1011" s="6" t="str"/>
      <x:c r="J1011" s="6" t="str"/>
      <x:c r="K1011" s="2" t="str">
        <x:v>https://m3.material.io/components/menus</x:v>
      </x:c>
      <x:c r="L1011" s="2" t="str">
        <x:f>IF(OR(AND(G1011="Required",H1011="Pass",I1011&lt;&gt;""),AND(G1011="N/A",J1011&lt;&gt;"")),"Ready","Open")</x:f>
        <x:v>Open</x:v>
      </x:c>
    </x:row>
    <x:row r="1012" ht="20" customHeight="1">
      <x:c r="A1012" s="2" t="str">
        <x:v>CM-0032</x:v>
      </x:c>
      <x:c r="B1012" s="2" t="str">
        <x:v>md-menu</x:v>
      </x:c>
      <x:c r="C1012" s="2" t="str">
        <x:v>DropdownMenu</x:v>
      </x:c>
      <x:c r="D1012" s="2" t="str">
        <x:v>Interaction</x:v>
      </x:c>
      <x:c r="E1012" s="2" t="str">
        <x:v>Pointer touch</x:v>
      </x:c>
      <x:c r="F1012" s="2" t="str">
        <x:v>Verify pointer, touch, gesture, and cancellation behavior.</x:v>
      </x:c>
      <x:c r="G1012" s="6" t="str">
        <x:v>Review</x:v>
      </x:c>
      <x:c r="H1012" s="6" t="str">
        <x:v>Not checked</x:v>
      </x:c>
      <x:c r="I1012" s="6" t="str"/>
      <x:c r="J1012" s="6" t="str"/>
      <x:c r="K1012" s="2" t="str">
        <x:v>https://m3.material.io/components/menus</x:v>
      </x:c>
      <x:c r="L1012" s="2" t="str">
        <x:f>IF(OR(AND(G1012="Required",H1012="Pass",I1012&lt;&gt;""),AND(G1012="N/A",J1012&lt;&gt;"")),"Ready","Open")</x:f>
        <x:v>Open</x:v>
      </x:c>
    </x:row>
    <x:row r="1013" ht="20" customHeight="1">
      <x:c r="A1013" s="2" t="str">
        <x:v>CM-0032</x:v>
      </x:c>
      <x:c r="B1013" s="2" t="str">
        <x:v>md-menu</x:v>
      </x:c>
      <x:c r="C1013" s="2" t="str">
        <x:v>DropdownMenu</x:v>
      </x:c>
      <x:c r="D1013" s="2" t="str">
        <x:v>Interaction</x:v>
      </x:c>
      <x:c r="E1013" s="2" t="str">
        <x:v>Keyboard form</x:v>
      </x:c>
      <x:c r="F1013" s="2" t="str">
        <x:v>Verify keyboard controls and native form behavior.</x:v>
      </x:c>
      <x:c r="G1013" s="6" t="str">
        <x:v>Review</x:v>
      </x:c>
      <x:c r="H1013" s="6" t="str">
        <x:v>Not checked</x:v>
      </x:c>
      <x:c r="I1013" s="6" t="str"/>
      <x:c r="J1013" s="6" t="str"/>
      <x:c r="K1013" s="2" t="str">
        <x:v>https://m3.material.io/components/menus</x:v>
      </x:c>
      <x:c r="L1013" s="2" t="str">
        <x:f>IF(OR(AND(G1013="Required",H1013="Pass",I1013&lt;&gt;""),AND(G1013="N/A",J1013&lt;&gt;"")),"Ready","Open")</x:f>
        <x:v>Open</x:v>
      </x:c>
    </x:row>
    <x:row r="1014" ht="20" customHeight="1">
      <x:c r="A1014" s="2" t="str">
        <x:v>CM-0032</x:v>
      </x:c>
      <x:c r="B1014" s="2" t="str">
        <x:v>md-menu</x:v>
      </x:c>
      <x:c r="C1014" s="2" t="str">
        <x:v>DropdownMenu</x:v>
      </x:c>
      <x:c r="D1014" s="2" t="str">
        <x:v>Accessibility</x:v>
      </x:c>
      <x:c r="E1014" s="2" t="str">
        <x:v>Semantics</x:v>
      </x:c>
      <x:c r="F1014" s="2" t="str">
        <x:v>Verify name, role, state, focus order, and screen reader output.</x:v>
      </x:c>
      <x:c r="G1014" s="6" t="str">
        <x:v>Review</x:v>
      </x:c>
      <x:c r="H1014" s="6" t="str">
        <x:v>Not checked</x:v>
      </x:c>
      <x:c r="I1014" s="6" t="str"/>
      <x:c r="J1014" s="6" t="str"/>
      <x:c r="K1014" s="2" t="str">
        <x:v>https://m3.material.io/components/menus</x:v>
      </x:c>
      <x:c r="L1014" s="2" t="str">
        <x:f>IF(OR(AND(G1014="Required",H1014="Pass",I1014&lt;&gt;""),AND(G1014="N/A",J1014&lt;&gt;"")),"Ready","Open")</x:f>
        <x:v>Open</x:v>
      </x:c>
    </x:row>
    <x:row r="1015" ht="20" customHeight="1">
      <x:c r="A1015" s="2" t="str">
        <x:v>CM-0032</x:v>
      </x:c>
      <x:c r="B1015" s="2" t="str">
        <x:v>md-menu</x:v>
      </x:c>
      <x:c r="C1015" s="2" t="str">
        <x:v>DropdownMenu</x:v>
      </x:c>
      <x:c r="D1015" s="2" t="str">
        <x:v>Accessibility</x:v>
      </x:c>
      <x:c r="E1015" s="2" t="str">
        <x:v>Contrast cues</x:v>
      </x:c>
      <x:c r="F1015" s="2" t="str">
        <x:v>Verify contextual contrast and non-color cues.</x:v>
      </x:c>
      <x:c r="G1015" s="6" t="str">
        <x:v>Review</x:v>
      </x:c>
      <x:c r="H1015" s="6" t="str">
        <x:v>Not checked</x:v>
      </x:c>
      <x:c r="I1015" s="6" t="str"/>
      <x:c r="J1015" s="6" t="str"/>
      <x:c r="K1015" s="2" t="str">
        <x:v>https://m3.material.io/components/menus</x:v>
      </x:c>
      <x:c r="L1015" s="2" t="str">
        <x:f>IF(OR(AND(G1015="Required",H1015="Pass",I1015&lt;&gt;""),AND(G1015="N/A",J1015&lt;&gt;"")),"Ready","Open")</x:f>
        <x:v>Open</x:v>
      </x:c>
    </x:row>
    <x:row r="1016" ht="20" customHeight="1">
      <x:c r="A1016" s="2" t="str">
        <x:v>CM-0032</x:v>
      </x:c>
      <x:c r="B1016" s="2" t="str">
        <x:v>md-menu</x:v>
      </x:c>
      <x:c r="C1016" s="2" t="str">
        <x:v>DropdownMenu</x:v>
      </x:c>
      <x:c r="D1016" s="2" t="str">
        <x:v>Motion</x:v>
      </x:c>
      <x:c r="E1016" s="2" t="str">
        <x:v>Transitions</x:v>
      </x:c>
      <x:c r="F1016" s="2" t="str">
        <x:v>Verify duration, easing, direction, and animated properties.</x:v>
      </x:c>
      <x:c r="G1016" s="6" t="str">
        <x:v>Review</x:v>
      </x:c>
      <x:c r="H1016" s="6" t="str">
        <x:v>Not checked</x:v>
      </x:c>
      <x:c r="I1016" s="6" t="str"/>
      <x:c r="J1016" s="6" t="str"/>
      <x:c r="K1016" s="2" t="str">
        <x:v>https://m3.material.io/components/menus</x:v>
      </x:c>
      <x:c r="L1016" s="2" t="str">
        <x:f>IF(OR(AND(G1016="Required",H1016="Pass",I1016&lt;&gt;""),AND(G1016="N/A",J1016&lt;&gt;"")),"Ready","Open")</x:f>
        <x:v>Open</x:v>
      </x:c>
    </x:row>
    <x:row r="1017" ht="20" customHeight="1">
      <x:c r="A1017" s="2" t="str">
        <x:v>CM-0032</x:v>
      </x:c>
      <x:c r="B1017" s="2" t="str">
        <x:v>md-menu</x:v>
      </x:c>
      <x:c r="C1017" s="2" t="str">
        <x:v>DropdownMenu</x:v>
      </x:c>
      <x:c r="D1017" s="2" t="str">
        <x:v>Motion</x:v>
      </x:c>
      <x:c r="E1017" s="2" t="str">
        <x:v>Enter exit interruption</x:v>
      </x:c>
      <x:c r="F1017" s="2" t="str">
        <x:v>Verify enter/exit and interrupted transitions where applicable.</x:v>
      </x:c>
      <x:c r="G1017" s="6" t="str">
        <x:v>Review</x:v>
      </x:c>
      <x:c r="H1017" s="6" t="str">
        <x:v>Not checked</x:v>
      </x:c>
      <x:c r="I1017" s="6" t="str"/>
      <x:c r="J1017" s="6" t="str"/>
      <x:c r="K1017" s="2" t="str">
        <x:v>https://m3.material.io/components/menus</x:v>
      </x:c>
      <x:c r="L1017" s="2" t="str">
        <x:f>IF(OR(AND(G1017="Required",H1017="Pass",I1017&lt;&gt;""),AND(G1017="N/A",J1017&lt;&gt;"")),"Ready","Open")</x:f>
        <x:v>Open</x:v>
      </x:c>
    </x:row>
    <x:row r="1018" ht="20" customHeight="1">
      <x:c r="A1018" s="2" t="str">
        <x:v>CM-0032</x:v>
      </x:c>
      <x:c r="B1018" s="2" t="str">
        <x:v>md-menu</x:v>
      </x:c>
      <x:c r="C1018" s="2" t="str">
        <x:v>DropdownMenu</x:v>
      </x:c>
      <x:c r="D1018" s="2" t="str">
        <x:v>Motion</x:v>
      </x:c>
      <x:c r="E1018" s="2" t="str">
        <x:v>Reduced motion</x:v>
      </x:c>
      <x:c r="F1018" s="2" t="str">
        <x:v>Verify reduced-motion behavior.</x:v>
      </x:c>
      <x:c r="G1018" s="6" t="str">
        <x:v>Review</x:v>
      </x:c>
      <x:c r="H1018" s="6" t="str">
        <x:v>Not checked</x:v>
      </x:c>
      <x:c r="I1018" s="6" t="str"/>
      <x:c r="J1018" s="6" t="str"/>
      <x:c r="K1018" s="2" t="str">
        <x:v>https://m3.material.io/components/menus</x:v>
      </x:c>
      <x:c r="L1018" s="2" t="str">
        <x:f>IF(OR(AND(G1018="Required",H1018="Pass",I1018&lt;&gt;""),AND(G1018="N/A",J1018&lt;&gt;"")),"Ready","Open")</x:f>
        <x:v>Open</x:v>
      </x:c>
    </x:row>
    <x:row r="1019" ht="20" customHeight="1">
      <x:c r="A1019" s="2" t="str">
        <x:v>CM-0032</x:v>
      </x:c>
      <x:c r="B1019" s="2" t="str">
        <x:v>md-menu</x:v>
      </x:c>
      <x:c r="C1019" s="2" t="str">
        <x:v>DropdownMenu</x:v>
      </x:c>
      <x:c r="D1019" s="2" t="str">
        <x:v>Responsive</x:v>
      </x:c>
      <x:c r="E1019" s="2" t="str">
        <x:v>Viewport and container</x:v>
      </x:c>
      <x:c r="F1019" s="2" t="str">
        <x:v>Verify compact, medium, expanded, and boundary conditions as applicable.</x:v>
      </x:c>
      <x:c r="G1019" s="6" t="str">
        <x:v>Review</x:v>
      </x:c>
      <x:c r="H1019" s="6" t="str">
        <x:v>Not checked</x:v>
      </x:c>
      <x:c r="I1019" s="6" t="str"/>
      <x:c r="J1019" s="6" t="str"/>
      <x:c r="K1019" s="2" t="str">
        <x:v>https://m3.material.io/components/menus</x:v>
      </x:c>
      <x:c r="L1019" s="2" t="str">
        <x:f>IF(OR(AND(G1019="Required",H1019="Pass",I1019&lt;&gt;""),AND(G1019="N/A",J1019&lt;&gt;"")),"Ready","Open")</x:f>
        <x:v>Open</x:v>
      </x:c>
    </x:row>
    <x:row r="1020" ht="20" customHeight="1">
      <x:c r="A1020" s="2" t="str">
        <x:v>CM-0032</x:v>
      </x:c>
      <x:c r="B1020" s="2" t="str">
        <x:v>md-menu</x:v>
      </x:c>
      <x:c r="C1020" s="2" t="str">
        <x:v>DropdownMenu</x:v>
      </x:c>
      <x:c r="D1020" s="2" t="str">
        <x:v>Responsive</x:v>
      </x:c>
      <x:c r="E1020" s="2" t="str">
        <x:v>Zoom RTL overflow</x:v>
      </x:c>
      <x:c r="F1020" s="2" t="str">
        <x:v>Verify zoom, long content, overflow, and RTL layout.</x:v>
      </x:c>
      <x:c r="G1020" s="6" t="str">
        <x:v>Review</x:v>
      </x:c>
      <x:c r="H1020" s="6" t="str">
        <x:v>Not checked</x:v>
      </x:c>
      <x:c r="I1020" s="6" t="str"/>
      <x:c r="J1020" s="6" t="str"/>
      <x:c r="K1020" s="2" t="str">
        <x:v>https://m3.material.io/components/menus</x:v>
      </x:c>
      <x:c r="L1020" s="2" t="str">
        <x:f>IF(OR(AND(G1020="Required",H1020="Pass",I1020&lt;&gt;""),AND(G1020="N/A",J1020&lt;&gt;"")),"Ready","Open")</x:f>
        <x:v>Open</x:v>
      </x:c>
    </x:row>
    <x:row r="1021" ht="20" customHeight="1">
      <x:c r="A1021" s="2" t="str">
        <x:v>CM-0032</x:v>
      </x:c>
      <x:c r="B1021" s="2" t="str">
        <x:v>md-menu</x:v>
      </x:c>
      <x:c r="C1021" s="2" t="str">
        <x:v>DropdownMenu</x:v>
      </x:c>
      <x:c r="D1021" s="2" t="str">
        <x:v>Theming</x:v>
      </x:c>
      <x:c r="E1021" s="2" t="str">
        <x:v>Color and overrides</x:v>
      </x:c>
      <x:c r="F1021" s="2" t="str">
        <x:v>Verify light/dark, dynamic color, custom theme, and scoped overrides.</x:v>
      </x:c>
      <x:c r="G1021" s="6" t="str">
        <x:v>Review</x:v>
      </x:c>
      <x:c r="H1021" s="6" t="str">
        <x:v>Not checked</x:v>
      </x:c>
      <x:c r="I1021" s="6" t="str"/>
      <x:c r="J1021" s="6" t="str"/>
      <x:c r="K1021" s="2" t="str">
        <x:v>https://m3.material.io/components/menus</x:v>
      </x:c>
      <x:c r="L1021" s="2" t="str">
        <x:f>IF(OR(AND(G1021="Required",H1021="Pass",I1021&lt;&gt;""),AND(G1021="N/A",J1021&lt;&gt;"")),"Ready","Open")</x:f>
        <x:v>Open</x:v>
      </x:c>
    </x:row>
    <x:row r="1022" ht="20" customHeight="1">
      <x:c r="A1022" s="2" t="str">
        <x:v>CM-0032</x:v>
      </x:c>
      <x:c r="B1022" s="2" t="str">
        <x:v>md-menu</x:v>
      </x:c>
      <x:c r="C1022" s="2" t="str">
        <x:v>DropdownMenu</x:v>
      </x:c>
      <x:c r="D1022" s="2" t="str">
        <x:v>Content</x:v>
      </x:c>
      <x:c r="E1022" s="2" t="str">
        <x:v>Extremes and locale</x:v>
      </x:c>
      <x:c r="F1022" s="2" t="str">
        <x:v>Verify empty/long content, icon-only content, and localization.</x:v>
      </x:c>
      <x:c r="G1022" s="6" t="str">
        <x:v>Review</x:v>
      </x:c>
      <x:c r="H1022" s="6" t="str">
        <x:v>Not checked</x:v>
      </x:c>
      <x:c r="I1022" s="6" t="str"/>
      <x:c r="J1022" s="6" t="str"/>
      <x:c r="K1022" s="2" t="str">
        <x:v>https://m3.material.io/components/menus</x:v>
      </x:c>
      <x:c r="L1022" s="2" t="str">
        <x:f>IF(OR(AND(G1022="Required",H1022="Pass",I1022&lt;&gt;""),AND(G1022="N/A",J1022&lt;&gt;"")),"Ready","Open")</x:f>
        <x:v>Open</x:v>
      </x:c>
    </x:row>
    <x:row r="1023" ht="20" customHeight="1">
      <x:c r="A1023" s="2" t="str">
        <x:v>CM-0032</x:v>
      </x:c>
      <x:c r="B1023" s="2" t="str">
        <x:v>md-menu</x:v>
      </x:c>
      <x:c r="C1023" s="2" t="str">
        <x:v>DropdownMenu</x:v>
      </x:c>
      <x:c r="D1023" s="2" t="str">
        <x:v>Composition</x:v>
      </x:c>
      <x:c r="E1023" s="2" t="str">
        <x:v>Layering and nesting</x:v>
      </x:c>
      <x:c r="F1023" s="2" t="str">
        <x:v>Verify overlays, stacking, scrolling, and nested use where applicable.</x:v>
      </x:c>
      <x:c r="G1023" s="6" t="str">
        <x:v>Review</x:v>
      </x:c>
      <x:c r="H1023" s="6" t="str">
        <x:v>Not checked</x:v>
      </x:c>
      <x:c r="I1023" s="6" t="str"/>
      <x:c r="J1023" s="6" t="str"/>
      <x:c r="K1023" s="2" t="str">
        <x:v>https://m3.material.io/components/menus</x:v>
      </x:c>
      <x:c r="L1023" s="2" t="str">
        <x:f>IF(OR(AND(G1023="Required",H1023="Pass",I1023&lt;&gt;""),AND(G1023="N/A",J1023&lt;&gt;"")),"Ready","Open")</x:f>
        <x:v>Open</x:v>
      </x:c>
    </x:row>
    <x:row r="1024" ht="20" customHeight="1">
      <x:c r="A1024" s="2" t="str">
        <x:v>CM-0032</x:v>
      </x:c>
      <x:c r="B1024" s="2" t="str">
        <x:v>md-menu</x:v>
      </x:c>
      <x:c r="C1024" s="2" t="str">
        <x:v>DropdownMenu</x:v>
      </x:c>
      <x:c r="D1024" s="2" t="str">
        <x:v>Engineering</x:v>
      </x:c>
      <x:c r="E1024" s="2" t="str">
        <x:v>Browser SSR performance</x:v>
      </x:c>
      <x:c r="F1024" s="2" t="str">
        <x:v>Verify supported browsers, SSR/hydration, layout stability, and performance as applicable.</x:v>
      </x:c>
      <x:c r="G1024" s="6" t="str">
        <x:v>Review</x:v>
      </x:c>
      <x:c r="H1024" s="6" t="str">
        <x:v>Not checked</x:v>
      </x:c>
      <x:c r="I1024" s="6" t="str"/>
      <x:c r="J1024" s="6" t="str"/>
      <x:c r="K1024" s="2" t="str">
        <x:v>https://m3.material.io/components/menus</x:v>
      </x:c>
      <x:c r="L1024" s="2" t="str">
        <x:f>IF(OR(AND(G1024="Required",H1024="Pass",I1024&lt;&gt;""),AND(G1024="N/A",J1024&lt;&gt;"")),"Ready","Open")</x:f>
        <x:v>Open</x:v>
      </x:c>
    </x:row>
    <x:row r="1025" ht="20" customHeight="1">
      <x:c r="A1025" s="2" t="str">
        <x:v>CM-0032</x:v>
      </x:c>
      <x:c r="B1025" s="2" t="str">
        <x:v>md-menu</x:v>
      </x:c>
      <x:c r="C1025" s="2" t="str">
        <x:v>DropdownMenu</x:v>
      </x:c>
      <x:c r="D1025" s="2" t="str">
        <x:v>Evidence</x:v>
      </x:c>
      <x:c r="E1025" s="2" t="str">
        <x:v>Docs and regression</x:v>
      </x:c>
      <x:c r="F1025" s="2" t="str">
        <x:v>Link updated docs, source, unit/browser tests, and visual evidence.</x:v>
      </x:c>
      <x:c r="G1025" s="6" t="str">
        <x:v>Review</x:v>
      </x:c>
      <x:c r="H1025" s="6" t="str">
        <x:v>Not checked</x:v>
      </x:c>
      <x:c r="I1025" s="6" t="str"/>
      <x:c r="J1025" s="6" t="str"/>
      <x:c r="K1025" s="2" t="str">
        <x:v>https://m3.material.io/components/menus</x:v>
      </x:c>
      <x:c r="L1025" s="2" t="str">
        <x:f>IF(OR(AND(G1025="Required",H1025="Pass",I1025&lt;&gt;""),AND(G1025="N/A",J1025&lt;&gt;"")),"Ready","Open")</x:f>
        <x:v>Open</x:v>
      </x:c>
    </x:row>
    <x:row r="1026" ht="20" customHeight="1">
      <x:c r="A1026" s="2" t="str">
        <x:v>CM-0033</x:v>
      </x:c>
      <x:c r="B1026" s="2" t="str">
        <x:v>md-menu-item</x:v>
      </x:c>
      <x:c r="C1026" s="2" t="str">
        <x:v>DropdownMenuItem</x:v>
      </x:c>
      <x:c r="D1026" s="2" t="str">
        <x:v>Coverage</x:v>
      </x:c>
      <x:c r="E1026" s="2" t="str">
        <x:v>Type and variant</x:v>
      </x:c>
      <x:c r="F1026" s="2" t="str">
        <x:v>Identify the corresponding Material 3 type and supported variants.</x:v>
      </x:c>
      <x:c r="G1026" s="6" t="str">
        <x:v>Review</x:v>
      </x:c>
      <x:c r="H1026" s="6" t="str">
        <x:v>Not checked</x:v>
      </x:c>
      <x:c r="I1026" s="6" t="str"/>
      <x:c r="J1026" s="6" t="str"/>
      <x:c r="K1026" s="2" t="str">
        <x:v>https://m3.material.io/components/menus</x:v>
      </x:c>
      <x:c r="L1026" s="2" t="str">
        <x:f>IF(OR(AND(G1026="Required",H1026="Pass",I1026&lt;&gt;""),AND(G1026="N/A",J1026&lt;&gt;"")),"Ready","Open")</x:f>
        <x:v>Open</x:v>
      </x:c>
    </x:row>
    <x:row r="1027" ht="20" customHeight="1">
      <x:c r="A1027" s="2" t="str">
        <x:v>CM-0033</x:v>
      </x:c>
      <x:c r="B1027" s="2" t="str">
        <x:v>md-menu-item</x:v>
      </x:c>
      <x:c r="C1027" s="2" t="str">
        <x:v>DropdownMenuItem</x:v>
      </x:c>
      <x:c r="D1027" s="2" t="str">
        <x:v>Coverage</x:v>
      </x:c>
      <x:c r="E1027" s="2" t="str">
        <x:v>Properties and slots</x:v>
      </x:c>
      <x:c r="F1027" s="2" t="str">
        <x:v>Compare public configuration, content slots, and composition.</x:v>
      </x:c>
      <x:c r="G1027" s="6" t="str">
        <x:v>Review</x:v>
      </x:c>
      <x:c r="H1027" s="6" t="str">
        <x:v>Not checked</x:v>
      </x:c>
      <x:c r="I1027" s="6" t="str"/>
      <x:c r="J1027" s="6" t="str"/>
      <x:c r="K1027" s="2" t="str">
        <x:v>https://m3.material.io/components/menus</x:v>
      </x:c>
      <x:c r="L1027" s="2" t="str">
        <x:f>IF(OR(AND(G1027="Required",H1027="Pass",I1027&lt;&gt;""),AND(G1027="N/A",J1027&lt;&gt;"")),"Ready","Open")</x:f>
        <x:v>Open</x:v>
      </x:c>
    </x:row>
    <x:row r="1028" ht="20" customHeight="1">
      <x:c r="A1028" s="2" t="str">
        <x:v>CM-0033</x:v>
      </x:c>
      <x:c r="B1028" s="2" t="str">
        <x:v>md-menu-item</x:v>
      </x:c>
      <x:c r="C1028" s="2" t="str">
        <x:v>DropdownMenuItem</x:v>
      </x:c>
      <x:c r="D1028" s="2" t="str">
        <x:v>Anatomy</x:v>
      </x:c>
      <x:c r="E1028" s="2" t="str">
        <x:v>Parts and geometry</x:v>
      </x:c>
      <x:c r="F1028" s="2" t="str">
        <x:v>Compare parts, dimensions, alignment, spacing, and icon placement.</x:v>
      </x:c>
      <x:c r="G1028" s="6" t="str">
        <x:v>Review</x:v>
      </x:c>
      <x:c r="H1028" s="6" t="str">
        <x:v>Not checked</x:v>
      </x:c>
      <x:c r="I1028" s="6" t="str"/>
      <x:c r="J1028" s="6" t="str"/>
      <x:c r="K1028" s="2" t="str">
        <x:v>https://m3.material.io/components/menus</x:v>
      </x:c>
      <x:c r="L1028" s="2" t="str">
        <x:f>IF(OR(AND(G1028="Required",H1028="Pass",I1028&lt;&gt;""),AND(G1028="N/A",J1028&lt;&gt;"")),"Ready","Open")</x:f>
        <x:v>Open</x:v>
      </x:c>
    </x:row>
    <x:row r="1029" ht="20" customHeight="1">
      <x:c r="A1029" s="2" t="str">
        <x:v>CM-0033</x:v>
      </x:c>
      <x:c r="B1029" s="2" t="str">
        <x:v>md-menu-item</x:v>
      </x:c>
      <x:c r="C1029" s="2" t="str">
        <x:v>DropdownMenuItem</x:v>
      </x:c>
      <x:c r="D1029" s="2" t="str">
        <x:v>Anatomy</x:v>
      </x:c>
      <x:c r="E1029" s="2" t="str">
        <x:v>Touch target</x:v>
      </x:c>
      <x:c r="F1029" s="2" t="str">
        <x:v>Verify the applicable Material target geometry.</x:v>
      </x:c>
      <x:c r="G1029" s="6" t="str">
        <x:v>Review</x:v>
      </x:c>
      <x:c r="H1029" s="6" t="str">
        <x:v>Not checked</x:v>
      </x:c>
      <x:c r="I1029" s="6" t="str"/>
      <x:c r="J1029" s="6" t="str"/>
      <x:c r="K1029" s="2" t="str">
        <x:v>https://m3.material.io/components/menus</x:v>
      </x:c>
      <x:c r="L1029" s="2" t="str">
        <x:f>IF(OR(AND(G1029="Required",H1029="Pass",I1029&lt;&gt;""),AND(G1029="N/A",J1029&lt;&gt;"")),"Ready","Open")</x:f>
        <x:v>Open</x:v>
      </x:c>
    </x:row>
    <x:row r="1030" ht="20" customHeight="1">
      <x:c r="A1030" s="2" t="str">
        <x:v>CM-0033</x:v>
      </x:c>
      <x:c r="B1030" s="2" t="str">
        <x:v>md-menu-item</x:v>
      </x:c>
      <x:c r="C1030" s="2" t="str">
        <x:v>DropdownMenuItem</x:v>
      </x:c>
      <x:c r="D1030" s="2" t="str">
        <x:v>Visual tokens</x:v>
      </x:c>
      <x:c r="E1030" s="2" t="str">
        <x:v>Color light</x:v>
      </x:c>
      <x:c r="F1030" s="2" t="str">
        <x:v>Verify semantic container, content, border, and state colors in light mode.</x:v>
      </x:c>
      <x:c r="G1030" s="6" t="str">
        <x:v>Review</x:v>
      </x:c>
      <x:c r="H1030" s="6" t="str">
        <x:v>Not checked</x:v>
      </x:c>
      <x:c r="I1030" s="6" t="str"/>
      <x:c r="J1030" s="6" t="str"/>
      <x:c r="K1030" s="2" t="str">
        <x:v>https://m3.material.io/components/menus</x:v>
      </x:c>
      <x:c r="L1030" s="2" t="str">
        <x:f>IF(OR(AND(G1030="Required",H1030="Pass",I1030&lt;&gt;""),AND(G1030="N/A",J1030&lt;&gt;"")),"Ready","Open")</x:f>
        <x:v>Open</x:v>
      </x:c>
    </x:row>
    <x:row r="1031" ht="20" customHeight="1">
      <x:c r="A1031" s="2" t="str">
        <x:v>CM-0033</x:v>
      </x:c>
      <x:c r="B1031" s="2" t="str">
        <x:v>md-menu-item</x:v>
      </x:c>
      <x:c r="C1031" s="2" t="str">
        <x:v>DropdownMenuItem</x:v>
      </x:c>
      <x:c r="D1031" s="2" t="str">
        <x:v>Visual tokens</x:v>
      </x:c>
      <x:c r="E1031" s="2" t="str">
        <x:v>Color dark</x:v>
      </x:c>
      <x:c r="F1031" s="2" t="str">
        <x:v>Verify semantic container, content, border, and state colors in dark mode.</x:v>
      </x:c>
      <x:c r="G1031" s="6" t="str">
        <x:v>Review</x:v>
      </x:c>
      <x:c r="H1031" s="6" t="str">
        <x:v>Not checked</x:v>
      </x:c>
      <x:c r="I1031" s="6" t="str"/>
      <x:c r="J1031" s="6" t="str"/>
      <x:c r="K1031" s="2" t="str">
        <x:v>https://m3.material.io/components/menus</x:v>
      </x:c>
      <x:c r="L1031" s="2" t="str">
        <x:f>IF(OR(AND(G1031="Required",H1031="Pass",I1031&lt;&gt;""),AND(G1031="N/A",J1031&lt;&gt;"")),"Ready","Open")</x:f>
        <x:v>Open</x:v>
      </x:c>
    </x:row>
    <x:row r="1032" ht="20" customHeight="1">
      <x:c r="A1032" s="2" t="str">
        <x:v>CM-0033</x:v>
      </x:c>
      <x:c r="B1032" s="2" t="str">
        <x:v>md-menu-item</x:v>
      </x:c>
      <x:c r="C1032" s="2" t="str">
        <x:v>DropdownMenuItem</x:v>
      </x:c>
      <x:c r="D1032" s="2" t="str">
        <x:v>Visual tokens</x:v>
      </x:c>
      <x:c r="E1032" s="2" t="str">
        <x:v>Typography</x:v>
      </x:c>
      <x:c r="F1032" s="2" t="str">
        <x:v>Verify family, scale role, size, line height, weight, and tracking.</x:v>
      </x:c>
      <x:c r="G1032" s="6" t="str">
        <x:v>Review</x:v>
      </x:c>
      <x:c r="H1032" s="6" t="str">
        <x:v>Not checked</x:v>
      </x:c>
      <x:c r="I1032" s="6" t="str"/>
      <x:c r="J1032" s="6" t="str"/>
      <x:c r="K1032" s="2" t="str">
        <x:v>https://m3.material.io/components/menus</x:v>
      </x:c>
      <x:c r="L1032" s="2" t="str">
        <x:f>IF(OR(AND(G1032="Required",H1032="Pass",I1032&lt;&gt;""),AND(G1032="N/A",J1032&lt;&gt;"")),"Ready","Open")</x:f>
        <x:v>Open</x:v>
      </x:c>
    </x:row>
    <x:row r="1033" ht="20" customHeight="1">
      <x:c r="A1033" s="2" t="str">
        <x:v>CM-0033</x:v>
      </x:c>
      <x:c r="B1033" s="2" t="str">
        <x:v>md-menu-item</x:v>
      </x:c>
      <x:c r="C1033" s="2" t="str">
        <x:v>DropdownMenuItem</x:v>
      </x:c>
      <x:c r="D1033" s="2" t="str">
        <x:v>Visual tokens</x:v>
      </x:c>
      <x:c r="E1033" s="2" t="str">
        <x:v>Shape spacing elevation</x:v>
      </x:c>
      <x:c r="F1033" s="2" t="str">
        <x:v>Verify corners, padding, gaps, borders, tonal and shadow elevation.</x:v>
      </x:c>
      <x:c r="G1033" s="6" t="str">
        <x:v>Review</x:v>
      </x:c>
      <x:c r="H1033" s="6" t="str">
        <x:v>Not checked</x:v>
      </x:c>
      <x:c r="I1033" s="6" t="str"/>
      <x:c r="J1033" s="6" t="str"/>
      <x:c r="K1033" s="2" t="str">
        <x:v>https://m3.material.io/components/menus</x:v>
      </x:c>
      <x:c r="L1033" s="2" t="str">
        <x:f>IF(OR(AND(G1033="Required",H1033="Pass",I1033&lt;&gt;""),AND(G1033="N/A",J1033&lt;&gt;"")),"Ready","Open")</x:f>
        <x:v>Open</x:v>
      </x:c>
    </x:row>
    <x:row r="1034" ht="20" customHeight="1">
      <x:c r="A1034" s="2" t="str">
        <x:v>CM-0033</x:v>
      </x:c>
      <x:c r="B1034" s="2" t="str">
        <x:v>md-menu-item</x:v>
      </x:c>
      <x:c r="C1034" s="2" t="str">
        <x:v>DropdownMenuItem</x:v>
      </x:c>
      <x:c r="D1034" s="2" t="str">
        <x:v>States</x:v>
      </x:c>
      <x:c r="E1034" s="2" t="str">
        <x:v>Enabled</x:v>
      </x:c>
      <x:c r="F1034" s="2" t="str">
        <x:v>Verify resting visual and behavior.</x:v>
      </x:c>
      <x:c r="G1034" s="6" t="str">
        <x:v>Review</x:v>
      </x:c>
      <x:c r="H1034" s="6" t="str">
        <x:v>Not checked</x:v>
      </x:c>
      <x:c r="I1034" s="6" t="str"/>
      <x:c r="J1034" s="6" t="str"/>
      <x:c r="K1034" s="2" t="str">
        <x:v>https://m3.material.io/components/menus</x:v>
      </x:c>
      <x:c r="L1034" s="2" t="str">
        <x:f>IF(OR(AND(G1034="Required",H1034="Pass",I1034&lt;&gt;""),AND(G1034="N/A",J1034&lt;&gt;"")),"Ready","Open")</x:f>
        <x:v>Open</x:v>
      </x:c>
    </x:row>
    <x:row r="1035" ht="20" customHeight="1">
      <x:c r="A1035" s="2" t="str">
        <x:v>CM-0033</x:v>
      </x:c>
      <x:c r="B1035" s="2" t="str">
        <x:v>md-menu-item</x:v>
      </x:c>
      <x:c r="C1035" s="2" t="str">
        <x:v>DropdownMenuItem</x:v>
      </x:c>
      <x:c r="D1035" s="2" t="str">
        <x:v>States</x:v>
      </x:c>
      <x:c r="E1035" s="2" t="str">
        <x:v>Hover</x:v>
      </x:c>
      <x:c r="F1035" s="2" t="str">
        <x:v>Verify hover state with hover-capable pointer.</x:v>
      </x:c>
      <x:c r="G1035" s="6" t="str">
        <x:v>Review</x:v>
      </x:c>
      <x:c r="H1035" s="6" t="str">
        <x:v>Not checked</x:v>
      </x:c>
      <x:c r="I1035" s="6" t="str"/>
      <x:c r="J1035" s="6" t="str"/>
      <x:c r="K1035" s="2" t="str">
        <x:v>https://m3.material.io/components/menus</x:v>
      </x:c>
      <x:c r="L1035" s="2" t="str">
        <x:f>IF(OR(AND(G1035="Required",H1035="Pass",I1035&lt;&gt;""),AND(G1035="N/A",J1035&lt;&gt;"")),"Ready","Open")</x:f>
        <x:v>Open</x:v>
      </x:c>
    </x:row>
    <x:row r="1036" ht="20" customHeight="1">
      <x:c r="A1036" s="2" t="str">
        <x:v>CM-0033</x:v>
      </x:c>
      <x:c r="B1036" s="2" t="str">
        <x:v>md-menu-item</x:v>
      </x:c>
      <x:c r="C1036" s="2" t="str">
        <x:v>DropdownMenuItem</x:v>
      </x:c>
      <x:c r="D1036" s="2" t="str">
        <x:v>States</x:v>
      </x:c>
      <x:c r="E1036" s="2" t="str">
        <x:v>Focus visible</x:v>
      </x:c>
      <x:c r="F1036" s="2" t="str">
        <x:v>Verify keyboard focus indicator and focus behavior.</x:v>
      </x:c>
      <x:c r="G1036" s="6" t="str">
        <x:v>Review</x:v>
      </x:c>
      <x:c r="H1036" s="6" t="str">
        <x:v>Not checked</x:v>
      </x:c>
      <x:c r="I1036" s="6" t="str"/>
      <x:c r="J1036" s="6" t="str"/>
      <x:c r="K1036" s="2" t="str">
        <x:v>https://m3.material.io/components/menus</x:v>
      </x:c>
      <x:c r="L1036" s="2" t="str">
        <x:f>IF(OR(AND(G1036="Required",H1036="Pass",I1036&lt;&gt;""),AND(G1036="N/A",J1036&lt;&gt;"")),"Ready","Open")</x:f>
        <x:v>Open</x:v>
      </x:c>
    </x:row>
    <x:row r="1037" ht="20" customHeight="1">
      <x:c r="A1037" s="2" t="str">
        <x:v>CM-0033</x:v>
      </x:c>
      <x:c r="B1037" s="2" t="str">
        <x:v>md-menu-item</x:v>
      </x:c>
      <x:c r="C1037" s="2" t="str">
        <x:v>DropdownMenuItem</x:v>
      </x:c>
      <x:c r="D1037" s="2" t="str">
        <x:v>States</x:v>
      </x:c>
      <x:c r="E1037" s="2" t="str">
        <x:v>Pressed</x:v>
      </x:c>
      <x:c r="F1037" s="2" t="str">
        <x:v>Verify active/pressed treatment and release behavior.</x:v>
      </x:c>
      <x:c r="G1037" s="6" t="str">
        <x:v>Review</x:v>
      </x:c>
      <x:c r="H1037" s="6" t="str">
        <x:v>Not checked</x:v>
      </x:c>
      <x:c r="I1037" s="6" t="str"/>
      <x:c r="J1037" s="6" t="str"/>
      <x:c r="K1037" s="2" t="str">
        <x:v>https://m3.material.io/components/menus</x:v>
      </x:c>
      <x:c r="L1037" s="2" t="str">
        <x:f>IF(OR(AND(G1037="Required",H1037="Pass",I1037&lt;&gt;""),AND(G1037="N/A",J1037&lt;&gt;"")),"Ready","Open")</x:f>
        <x:v>Open</x:v>
      </x:c>
    </x:row>
    <x:row r="1038" ht="20" customHeight="1">
      <x:c r="A1038" s="2" t="str">
        <x:v>CM-0033</x:v>
      </x:c>
      <x:c r="B1038" s="2" t="str">
        <x:v>md-menu-item</x:v>
      </x:c>
      <x:c r="C1038" s="2" t="str">
        <x:v>DropdownMenuItem</x:v>
      </x:c>
      <x:c r="D1038" s="2" t="str">
        <x:v>States</x:v>
      </x:c>
      <x:c r="E1038" s="2" t="str">
        <x:v>Selected checked</x:v>
      </x:c>
      <x:c r="F1038" s="2" t="str">
        <x:v>Verify selected or checked state where applicable.</x:v>
      </x:c>
      <x:c r="G1038" s="6" t="str">
        <x:v>Review</x:v>
      </x:c>
      <x:c r="H1038" s="6" t="str">
        <x:v>Not checked</x:v>
      </x:c>
      <x:c r="I1038" s="6" t="str"/>
      <x:c r="J1038" s="6" t="str"/>
      <x:c r="K1038" s="2" t="str">
        <x:v>https://m3.material.io/components/menus</x:v>
      </x:c>
      <x:c r="L1038" s="2" t="str">
        <x:f>IF(OR(AND(G1038="Required",H1038="Pass",I1038&lt;&gt;""),AND(G1038="N/A",J1038&lt;&gt;"")),"Ready","Open")</x:f>
        <x:v>Open</x:v>
      </x:c>
    </x:row>
    <x:row r="1039" ht="20" customHeight="1">
      <x:c r="A1039" s="2" t="str">
        <x:v>CM-0033</x:v>
      </x:c>
      <x:c r="B1039" s="2" t="str">
        <x:v>md-menu-item</x:v>
      </x:c>
      <x:c r="C1039" s="2" t="str">
        <x:v>DropdownMenuItem</x:v>
      </x:c>
      <x:c r="D1039" s="2" t="str">
        <x:v>States</x:v>
      </x:c>
      <x:c r="E1039" s="2" t="str">
        <x:v>Disabled</x:v>
      </x:c>
      <x:c r="F1039" s="2" t="str">
        <x:v>Verify disabled visual, focus, and activation behavior.</x:v>
      </x:c>
      <x:c r="G1039" s="6" t="str">
        <x:v>Review</x:v>
      </x:c>
      <x:c r="H1039" s="6" t="str">
        <x:v>Not checked</x:v>
      </x:c>
      <x:c r="I1039" s="6" t="str"/>
      <x:c r="J1039" s="6" t="str"/>
      <x:c r="K1039" s="2" t="str">
        <x:v>https://m3.material.io/components/menus</x:v>
      </x:c>
      <x:c r="L1039" s="2" t="str">
        <x:f>IF(OR(AND(G1039="Required",H1039="Pass",I1039&lt;&gt;""),AND(G1039="N/A",J1039&lt;&gt;"")),"Ready","Open")</x:f>
        <x:v>Open</x:v>
      </x:c>
    </x:row>
    <x:row r="1040" ht="20" customHeight="1">
      <x:c r="A1040" s="2" t="str">
        <x:v>CM-0033</x:v>
      </x:c>
      <x:c r="B1040" s="2" t="str">
        <x:v>md-menu-item</x:v>
      </x:c>
      <x:c r="C1040" s="2" t="str">
        <x:v>DropdownMenuItem</x:v>
      </x:c>
      <x:c r="D1040" s="2" t="str">
        <x:v>States</x:v>
      </x:c>
      <x:c r="E1040" s="2" t="str">
        <x:v>Invalid error</x:v>
      </x:c>
      <x:c r="F1040" s="2" t="str">
        <x:v>Verify validation and error presentation where applicable.</x:v>
      </x:c>
      <x:c r="G1040" s="6" t="str">
        <x:v>Review</x:v>
      </x:c>
      <x:c r="H1040" s="6" t="str">
        <x:v>Not checked</x:v>
      </x:c>
      <x:c r="I1040" s="6" t="str"/>
      <x:c r="J1040" s="6" t="str"/>
      <x:c r="K1040" s="2" t="str">
        <x:v>https://m3.material.io/components/menus</x:v>
      </x:c>
      <x:c r="L1040" s="2" t="str">
        <x:f>IF(OR(AND(G1040="Required",H1040="Pass",I1040&lt;&gt;""),AND(G1040="N/A",J1040&lt;&gt;"")),"Ready","Open")</x:f>
        <x:v>Open</x:v>
      </x:c>
    </x:row>
    <x:row r="1041" ht="20" customHeight="1">
      <x:c r="A1041" s="2" t="str">
        <x:v>CM-0033</x:v>
      </x:c>
      <x:c r="B1041" s="2" t="str">
        <x:v>md-menu-item</x:v>
      </x:c>
      <x:c r="C1041" s="2" t="str">
        <x:v>DropdownMenuItem</x:v>
      </x:c>
      <x:c r="D1041" s="2" t="str">
        <x:v>States</x:v>
      </x:c>
      <x:c r="E1041" s="2" t="str">
        <x:v>Loading</x:v>
      </x:c>
      <x:c r="F1041" s="2" t="str">
        <x:v>Verify pending feedback and geometry where applicable.</x:v>
      </x:c>
      <x:c r="G1041" s="6" t="str">
        <x:v>Review</x:v>
      </x:c>
      <x:c r="H1041" s="6" t="str">
        <x:v>Not checked</x:v>
      </x:c>
      <x:c r="I1041" s="6" t="str"/>
      <x:c r="J1041" s="6" t="str"/>
      <x:c r="K1041" s="2" t="str">
        <x:v>https://m3.material.io/components/menus</x:v>
      </x:c>
      <x:c r="L1041" s="2" t="str">
        <x:f>IF(OR(AND(G1041="Required",H1041="Pass",I1041&lt;&gt;""),AND(G1041="N/A",J1041&lt;&gt;"")),"Ready","Open")</x:f>
        <x:v>Open</x:v>
      </x:c>
    </x:row>
    <x:row r="1042" ht="20" customHeight="1">
      <x:c r="A1042" s="2" t="str">
        <x:v>CM-0033</x:v>
      </x:c>
      <x:c r="B1042" s="2" t="str">
        <x:v>md-menu-item</x:v>
      </x:c>
      <x:c r="C1042" s="2" t="str">
        <x:v>DropdownMenuItem</x:v>
      </x:c>
      <x:c r="D1042" s="2" t="str">
        <x:v>States</x:v>
      </x:c>
      <x:c r="E1042" s="2" t="str">
        <x:v>Read only</x:v>
      </x:c>
      <x:c r="F1042" s="2" t="str">
        <x:v>Verify read-only semantics where applicable.</x:v>
      </x:c>
      <x:c r="G1042" s="6" t="str">
        <x:v>Review</x:v>
      </x:c>
      <x:c r="H1042" s="6" t="str">
        <x:v>Not checked</x:v>
      </x:c>
      <x:c r="I1042" s="6" t="str"/>
      <x:c r="J1042" s="6" t="str"/>
      <x:c r="K1042" s="2" t="str">
        <x:v>https://m3.material.io/components/menus</x:v>
      </x:c>
      <x:c r="L1042" s="2" t="str">
        <x:f>IF(OR(AND(G1042="Required",H1042="Pass",I1042&lt;&gt;""),AND(G1042="N/A",J1042&lt;&gt;"")),"Ready","Open")</x:f>
        <x:v>Open</x:v>
      </x:c>
    </x:row>
    <x:row r="1043" ht="20" customHeight="1">
      <x:c r="A1043" s="2" t="str">
        <x:v>CM-0033</x:v>
      </x:c>
      <x:c r="B1043" s="2" t="str">
        <x:v>md-menu-item</x:v>
      </x:c>
      <x:c r="C1043" s="2" t="str">
        <x:v>DropdownMenuItem</x:v>
      </x:c>
      <x:c r="D1043" s="2" t="str">
        <x:v>States</x:v>
      </x:c>
      <x:c r="E1043" s="2" t="str">
        <x:v>Open closed dragged</x:v>
      </x:c>
      <x:c r="F1043" s="2" t="str">
        <x:v>Verify expanded, open, or dragged states where applicable.</x:v>
      </x:c>
      <x:c r="G1043" s="6" t="str">
        <x:v>Review</x:v>
      </x:c>
      <x:c r="H1043" s="6" t="str">
        <x:v>Not checked</x:v>
      </x:c>
      <x:c r="I1043" s="6" t="str"/>
      <x:c r="J1043" s="6" t="str"/>
      <x:c r="K1043" s="2" t="str">
        <x:v>https://m3.material.io/components/menus</x:v>
      </x:c>
      <x:c r="L1043" s="2" t="str">
        <x:f>IF(OR(AND(G1043="Required",H1043="Pass",I1043&lt;&gt;""),AND(G1043="N/A",J1043&lt;&gt;"")),"Ready","Open")</x:f>
        <x:v>Open</x:v>
      </x:c>
    </x:row>
    <x:row r="1044" ht="20" customHeight="1">
      <x:c r="A1044" s="2" t="str">
        <x:v>CM-0033</x:v>
      </x:c>
      <x:c r="B1044" s="2" t="str">
        <x:v>md-menu-item</x:v>
      </x:c>
      <x:c r="C1044" s="2" t="str">
        <x:v>DropdownMenuItem</x:v>
      </x:c>
      <x:c r="D1044" s="2" t="str">
        <x:v>Interaction</x:v>
      </x:c>
      <x:c r="E1044" s="2" t="str">
        <x:v>Pointer touch</x:v>
      </x:c>
      <x:c r="F1044" s="2" t="str">
        <x:v>Verify pointer, touch, gesture, and cancellation behavior.</x:v>
      </x:c>
      <x:c r="G1044" s="6" t="str">
        <x:v>Review</x:v>
      </x:c>
      <x:c r="H1044" s="6" t="str">
        <x:v>Not checked</x:v>
      </x:c>
      <x:c r="I1044" s="6" t="str"/>
      <x:c r="J1044" s="6" t="str"/>
      <x:c r="K1044" s="2" t="str">
        <x:v>https://m3.material.io/components/menus</x:v>
      </x:c>
      <x:c r="L1044" s="2" t="str">
        <x:f>IF(OR(AND(G1044="Required",H1044="Pass",I1044&lt;&gt;""),AND(G1044="N/A",J1044&lt;&gt;"")),"Ready","Open")</x:f>
        <x:v>Open</x:v>
      </x:c>
    </x:row>
    <x:row r="1045" ht="20" customHeight="1">
      <x:c r="A1045" s="2" t="str">
        <x:v>CM-0033</x:v>
      </x:c>
      <x:c r="B1045" s="2" t="str">
        <x:v>md-menu-item</x:v>
      </x:c>
      <x:c r="C1045" s="2" t="str">
        <x:v>DropdownMenuItem</x:v>
      </x:c>
      <x:c r="D1045" s="2" t="str">
        <x:v>Interaction</x:v>
      </x:c>
      <x:c r="E1045" s="2" t="str">
        <x:v>Keyboard form</x:v>
      </x:c>
      <x:c r="F1045" s="2" t="str">
        <x:v>Verify keyboard controls and native form behavior.</x:v>
      </x:c>
      <x:c r="G1045" s="6" t="str">
        <x:v>Review</x:v>
      </x:c>
      <x:c r="H1045" s="6" t="str">
        <x:v>Not checked</x:v>
      </x:c>
      <x:c r="I1045" s="6" t="str"/>
      <x:c r="J1045" s="6" t="str"/>
      <x:c r="K1045" s="2" t="str">
        <x:v>https://m3.material.io/components/menus</x:v>
      </x:c>
      <x:c r="L1045" s="2" t="str">
        <x:f>IF(OR(AND(G1045="Required",H1045="Pass",I1045&lt;&gt;""),AND(G1045="N/A",J1045&lt;&gt;"")),"Ready","Open")</x:f>
        <x:v>Open</x:v>
      </x:c>
    </x:row>
    <x:row r="1046" ht="20" customHeight="1">
      <x:c r="A1046" s="2" t="str">
        <x:v>CM-0033</x:v>
      </x:c>
      <x:c r="B1046" s="2" t="str">
        <x:v>md-menu-item</x:v>
      </x:c>
      <x:c r="C1046" s="2" t="str">
        <x:v>DropdownMenuItem</x:v>
      </x:c>
      <x:c r="D1046" s="2" t="str">
        <x:v>Accessibility</x:v>
      </x:c>
      <x:c r="E1046" s="2" t="str">
        <x:v>Semantics</x:v>
      </x:c>
      <x:c r="F1046" s="2" t="str">
        <x:v>Verify name, role, state, focus order, and screen reader output.</x:v>
      </x:c>
      <x:c r="G1046" s="6" t="str">
        <x:v>Review</x:v>
      </x:c>
      <x:c r="H1046" s="6" t="str">
        <x:v>Not checked</x:v>
      </x:c>
      <x:c r="I1046" s="6" t="str"/>
      <x:c r="J1046" s="6" t="str"/>
      <x:c r="K1046" s="2" t="str">
        <x:v>https://m3.material.io/components/menus</x:v>
      </x:c>
      <x:c r="L1046" s="2" t="str">
        <x:f>IF(OR(AND(G1046="Required",H1046="Pass",I1046&lt;&gt;""),AND(G1046="N/A",J1046&lt;&gt;"")),"Ready","Open")</x:f>
        <x:v>Open</x:v>
      </x:c>
    </x:row>
    <x:row r="1047" ht="20" customHeight="1">
      <x:c r="A1047" s="2" t="str">
        <x:v>CM-0033</x:v>
      </x:c>
      <x:c r="B1047" s="2" t="str">
        <x:v>md-menu-item</x:v>
      </x:c>
      <x:c r="C1047" s="2" t="str">
        <x:v>DropdownMenuItem</x:v>
      </x:c>
      <x:c r="D1047" s="2" t="str">
        <x:v>Accessibility</x:v>
      </x:c>
      <x:c r="E1047" s="2" t="str">
        <x:v>Contrast cues</x:v>
      </x:c>
      <x:c r="F1047" s="2" t="str">
        <x:v>Verify contextual contrast and non-color cues.</x:v>
      </x:c>
      <x:c r="G1047" s="6" t="str">
        <x:v>Review</x:v>
      </x:c>
      <x:c r="H1047" s="6" t="str">
        <x:v>Not checked</x:v>
      </x:c>
      <x:c r="I1047" s="6" t="str"/>
      <x:c r="J1047" s="6" t="str"/>
      <x:c r="K1047" s="2" t="str">
        <x:v>https://m3.material.io/components/menus</x:v>
      </x:c>
      <x:c r="L1047" s="2" t="str">
        <x:f>IF(OR(AND(G1047="Required",H1047="Pass",I1047&lt;&gt;""),AND(G1047="N/A",J1047&lt;&gt;"")),"Ready","Open")</x:f>
        <x:v>Open</x:v>
      </x:c>
    </x:row>
    <x:row r="1048" ht="20" customHeight="1">
      <x:c r="A1048" s="2" t="str">
        <x:v>CM-0033</x:v>
      </x:c>
      <x:c r="B1048" s="2" t="str">
        <x:v>md-menu-item</x:v>
      </x:c>
      <x:c r="C1048" s="2" t="str">
        <x:v>DropdownMenuItem</x:v>
      </x:c>
      <x:c r="D1048" s="2" t="str">
        <x:v>Motion</x:v>
      </x:c>
      <x:c r="E1048" s="2" t="str">
        <x:v>Transitions</x:v>
      </x:c>
      <x:c r="F1048" s="2" t="str">
        <x:v>Verify duration, easing, direction, and animated properties.</x:v>
      </x:c>
      <x:c r="G1048" s="6" t="str">
        <x:v>Review</x:v>
      </x:c>
      <x:c r="H1048" s="6" t="str">
        <x:v>Not checked</x:v>
      </x:c>
      <x:c r="I1048" s="6" t="str"/>
      <x:c r="J1048" s="6" t="str"/>
      <x:c r="K1048" s="2" t="str">
        <x:v>https://m3.material.io/components/menus</x:v>
      </x:c>
      <x:c r="L1048" s="2" t="str">
        <x:f>IF(OR(AND(G1048="Required",H1048="Pass",I1048&lt;&gt;""),AND(G1048="N/A",J1048&lt;&gt;"")),"Ready","Open")</x:f>
        <x:v>Open</x:v>
      </x:c>
    </x:row>
    <x:row r="1049" ht="20" customHeight="1">
      <x:c r="A1049" s="2" t="str">
        <x:v>CM-0033</x:v>
      </x:c>
      <x:c r="B1049" s="2" t="str">
        <x:v>md-menu-item</x:v>
      </x:c>
      <x:c r="C1049" s="2" t="str">
        <x:v>DropdownMenuItem</x:v>
      </x:c>
      <x:c r="D1049" s="2" t="str">
        <x:v>Motion</x:v>
      </x:c>
      <x:c r="E1049" s="2" t="str">
        <x:v>Enter exit interruption</x:v>
      </x:c>
      <x:c r="F1049" s="2" t="str">
        <x:v>Verify enter/exit and interrupted transitions where applicable.</x:v>
      </x:c>
      <x:c r="G1049" s="6" t="str">
        <x:v>Review</x:v>
      </x:c>
      <x:c r="H1049" s="6" t="str">
        <x:v>Not checked</x:v>
      </x:c>
      <x:c r="I1049" s="6" t="str"/>
      <x:c r="J1049" s="6" t="str"/>
      <x:c r="K1049" s="2" t="str">
        <x:v>https://m3.material.io/components/menus</x:v>
      </x:c>
      <x:c r="L1049" s="2" t="str">
        <x:f>IF(OR(AND(G1049="Required",H1049="Pass",I1049&lt;&gt;""),AND(G1049="N/A",J1049&lt;&gt;"")),"Ready","Open")</x:f>
        <x:v>Open</x:v>
      </x:c>
    </x:row>
    <x:row r="1050" ht="20" customHeight="1">
      <x:c r="A1050" s="2" t="str">
        <x:v>CM-0033</x:v>
      </x:c>
      <x:c r="B1050" s="2" t="str">
        <x:v>md-menu-item</x:v>
      </x:c>
      <x:c r="C1050" s="2" t="str">
        <x:v>DropdownMenuItem</x:v>
      </x:c>
      <x:c r="D1050" s="2" t="str">
        <x:v>Motion</x:v>
      </x:c>
      <x:c r="E1050" s="2" t="str">
        <x:v>Reduced motion</x:v>
      </x:c>
      <x:c r="F1050" s="2" t="str">
        <x:v>Verify reduced-motion behavior.</x:v>
      </x:c>
      <x:c r="G1050" s="6" t="str">
        <x:v>Review</x:v>
      </x:c>
      <x:c r="H1050" s="6" t="str">
        <x:v>Not checked</x:v>
      </x:c>
      <x:c r="I1050" s="6" t="str"/>
      <x:c r="J1050" s="6" t="str"/>
      <x:c r="K1050" s="2" t="str">
        <x:v>https://m3.material.io/components/menus</x:v>
      </x:c>
      <x:c r="L1050" s="2" t="str">
        <x:f>IF(OR(AND(G1050="Required",H1050="Pass",I1050&lt;&gt;""),AND(G1050="N/A",J1050&lt;&gt;"")),"Ready","Open")</x:f>
        <x:v>Open</x:v>
      </x:c>
    </x:row>
    <x:row r="1051" ht="20" customHeight="1">
      <x:c r="A1051" s="2" t="str">
        <x:v>CM-0033</x:v>
      </x:c>
      <x:c r="B1051" s="2" t="str">
        <x:v>md-menu-item</x:v>
      </x:c>
      <x:c r="C1051" s="2" t="str">
        <x:v>DropdownMenuItem</x:v>
      </x:c>
      <x:c r="D1051" s="2" t="str">
        <x:v>Responsive</x:v>
      </x:c>
      <x:c r="E1051" s="2" t="str">
        <x:v>Viewport and container</x:v>
      </x:c>
      <x:c r="F1051" s="2" t="str">
        <x:v>Verify compact, medium, expanded, and boundary conditions as applicable.</x:v>
      </x:c>
      <x:c r="G1051" s="6" t="str">
        <x:v>Review</x:v>
      </x:c>
      <x:c r="H1051" s="6" t="str">
        <x:v>Not checked</x:v>
      </x:c>
      <x:c r="I1051" s="6" t="str"/>
      <x:c r="J1051" s="6" t="str"/>
      <x:c r="K1051" s="2" t="str">
        <x:v>https://m3.material.io/components/menus</x:v>
      </x:c>
      <x:c r="L1051" s="2" t="str">
        <x:f>IF(OR(AND(G1051="Required",H1051="Pass",I1051&lt;&gt;""),AND(G1051="N/A",J1051&lt;&gt;"")),"Ready","Open")</x:f>
        <x:v>Open</x:v>
      </x:c>
    </x:row>
    <x:row r="1052" ht="20" customHeight="1">
      <x:c r="A1052" s="2" t="str">
        <x:v>CM-0033</x:v>
      </x:c>
      <x:c r="B1052" s="2" t="str">
        <x:v>md-menu-item</x:v>
      </x:c>
      <x:c r="C1052" s="2" t="str">
        <x:v>DropdownMenuItem</x:v>
      </x:c>
      <x:c r="D1052" s="2" t="str">
        <x:v>Responsive</x:v>
      </x:c>
      <x:c r="E1052" s="2" t="str">
        <x:v>Zoom RTL overflow</x:v>
      </x:c>
      <x:c r="F1052" s="2" t="str">
        <x:v>Verify zoom, long content, overflow, and RTL layout.</x:v>
      </x:c>
      <x:c r="G1052" s="6" t="str">
        <x:v>Review</x:v>
      </x:c>
      <x:c r="H1052" s="6" t="str">
        <x:v>Not checked</x:v>
      </x:c>
      <x:c r="I1052" s="6" t="str"/>
      <x:c r="J1052" s="6" t="str"/>
      <x:c r="K1052" s="2" t="str">
        <x:v>https://m3.material.io/components/menus</x:v>
      </x:c>
      <x:c r="L1052" s="2" t="str">
        <x:f>IF(OR(AND(G1052="Required",H1052="Pass",I1052&lt;&gt;""),AND(G1052="N/A",J1052&lt;&gt;"")),"Ready","Open")</x:f>
        <x:v>Open</x:v>
      </x:c>
    </x:row>
    <x:row r="1053" ht="20" customHeight="1">
      <x:c r="A1053" s="2" t="str">
        <x:v>CM-0033</x:v>
      </x:c>
      <x:c r="B1053" s="2" t="str">
        <x:v>md-menu-item</x:v>
      </x:c>
      <x:c r="C1053" s="2" t="str">
        <x:v>DropdownMenuItem</x:v>
      </x:c>
      <x:c r="D1053" s="2" t="str">
        <x:v>Theming</x:v>
      </x:c>
      <x:c r="E1053" s="2" t="str">
        <x:v>Color and overrides</x:v>
      </x:c>
      <x:c r="F1053" s="2" t="str">
        <x:v>Verify light/dark, dynamic color, custom theme, and scoped overrides.</x:v>
      </x:c>
      <x:c r="G1053" s="6" t="str">
        <x:v>Review</x:v>
      </x:c>
      <x:c r="H1053" s="6" t="str">
        <x:v>Not checked</x:v>
      </x:c>
      <x:c r="I1053" s="6" t="str"/>
      <x:c r="J1053" s="6" t="str"/>
      <x:c r="K1053" s="2" t="str">
        <x:v>https://m3.material.io/components/menus</x:v>
      </x:c>
      <x:c r="L1053" s="2" t="str">
        <x:f>IF(OR(AND(G1053="Required",H1053="Pass",I1053&lt;&gt;""),AND(G1053="N/A",J1053&lt;&gt;"")),"Ready","Open")</x:f>
        <x:v>Open</x:v>
      </x:c>
    </x:row>
    <x:row r="1054" ht="20" customHeight="1">
      <x:c r="A1054" s="2" t="str">
        <x:v>CM-0033</x:v>
      </x:c>
      <x:c r="B1054" s="2" t="str">
        <x:v>md-menu-item</x:v>
      </x:c>
      <x:c r="C1054" s="2" t="str">
        <x:v>DropdownMenuItem</x:v>
      </x:c>
      <x:c r="D1054" s="2" t="str">
        <x:v>Content</x:v>
      </x:c>
      <x:c r="E1054" s="2" t="str">
        <x:v>Extremes and locale</x:v>
      </x:c>
      <x:c r="F1054" s="2" t="str">
        <x:v>Verify empty/long content, icon-only content, and localization.</x:v>
      </x:c>
      <x:c r="G1054" s="6" t="str">
        <x:v>Review</x:v>
      </x:c>
      <x:c r="H1054" s="6" t="str">
        <x:v>Not checked</x:v>
      </x:c>
      <x:c r="I1054" s="6" t="str"/>
      <x:c r="J1054" s="6" t="str"/>
      <x:c r="K1054" s="2" t="str">
        <x:v>https://m3.material.io/components/menus</x:v>
      </x:c>
      <x:c r="L1054" s="2" t="str">
        <x:f>IF(OR(AND(G1054="Required",H1054="Pass",I1054&lt;&gt;""),AND(G1054="N/A",J1054&lt;&gt;"")),"Ready","Open")</x:f>
        <x:v>Open</x:v>
      </x:c>
    </x:row>
    <x:row r="1055" ht="20" customHeight="1">
      <x:c r="A1055" s="2" t="str">
        <x:v>CM-0033</x:v>
      </x:c>
      <x:c r="B1055" s="2" t="str">
        <x:v>md-menu-item</x:v>
      </x:c>
      <x:c r="C1055" s="2" t="str">
        <x:v>DropdownMenuItem</x:v>
      </x:c>
      <x:c r="D1055" s="2" t="str">
        <x:v>Composition</x:v>
      </x:c>
      <x:c r="E1055" s="2" t="str">
        <x:v>Layering and nesting</x:v>
      </x:c>
      <x:c r="F1055" s="2" t="str">
        <x:v>Verify overlays, stacking, scrolling, and nested use where applicable.</x:v>
      </x:c>
      <x:c r="G1055" s="6" t="str">
        <x:v>Review</x:v>
      </x:c>
      <x:c r="H1055" s="6" t="str">
        <x:v>Not checked</x:v>
      </x:c>
      <x:c r="I1055" s="6" t="str"/>
      <x:c r="J1055" s="6" t="str"/>
      <x:c r="K1055" s="2" t="str">
        <x:v>https://m3.material.io/components/menus</x:v>
      </x:c>
      <x:c r="L1055" s="2" t="str">
        <x:f>IF(OR(AND(G1055="Required",H1055="Pass",I1055&lt;&gt;""),AND(G1055="N/A",J1055&lt;&gt;"")),"Ready","Open")</x:f>
        <x:v>Open</x:v>
      </x:c>
    </x:row>
    <x:row r="1056" ht="20" customHeight="1">
      <x:c r="A1056" s="2" t="str">
        <x:v>CM-0033</x:v>
      </x:c>
      <x:c r="B1056" s="2" t="str">
        <x:v>md-menu-item</x:v>
      </x:c>
      <x:c r="C1056" s="2" t="str">
        <x:v>DropdownMenuItem</x:v>
      </x:c>
      <x:c r="D1056" s="2" t="str">
        <x:v>Engineering</x:v>
      </x:c>
      <x:c r="E1056" s="2" t="str">
        <x:v>Browser SSR performance</x:v>
      </x:c>
      <x:c r="F1056" s="2" t="str">
        <x:v>Verify supported browsers, SSR/hydration, layout stability, and performance as applicable.</x:v>
      </x:c>
      <x:c r="G1056" s="6" t="str">
        <x:v>Review</x:v>
      </x:c>
      <x:c r="H1056" s="6" t="str">
        <x:v>Not checked</x:v>
      </x:c>
      <x:c r="I1056" s="6" t="str"/>
      <x:c r="J1056" s="6" t="str"/>
      <x:c r="K1056" s="2" t="str">
        <x:v>https://m3.material.io/components/menus</x:v>
      </x:c>
      <x:c r="L1056" s="2" t="str">
        <x:f>IF(OR(AND(G1056="Required",H1056="Pass",I1056&lt;&gt;""),AND(G1056="N/A",J1056&lt;&gt;"")),"Ready","Open")</x:f>
        <x:v>Open</x:v>
      </x:c>
    </x:row>
    <x:row r="1057" ht="20" customHeight="1">
      <x:c r="A1057" s="2" t="str">
        <x:v>CM-0033</x:v>
      </x:c>
      <x:c r="B1057" s="2" t="str">
        <x:v>md-menu-item</x:v>
      </x:c>
      <x:c r="C1057" s="2" t="str">
        <x:v>DropdownMenuItem</x:v>
      </x:c>
      <x:c r="D1057" s="2" t="str">
        <x:v>Evidence</x:v>
      </x:c>
      <x:c r="E1057" s="2" t="str">
        <x:v>Docs and regression</x:v>
      </x:c>
      <x:c r="F1057" s="2" t="str">
        <x:v>Link updated docs, source, unit/browser tests, and visual evidence.</x:v>
      </x:c>
      <x:c r="G1057" s="6" t="str">
        <x:v>Review</x:v>
      </x:c>
      <x:c r="H1057" s="6" t="str">
        <x:v>Not checked</x:v>
      </x:c>
      <x:c r="I1057" s="6" t="str"/>
      <x:c r="J1057" s="6" t="str"/>
      <x:c r="K1057" s="2" t="str">
        <x:v>https://m3.material.io/components/menus</x:v>
      </x:c>
      <x:c r="L1057" s="2" t="str">
        <x:f>IF(OR(AND(G1057="Required",H1057="Pass",I1057&lt;&gt;""),AND(G1057="N/A",J1057&lt;&gt;"")),"Ready","Open")</x:f>
        <x:v>Open</x:v>
      </x:c>
    </x:row>
    <x:row r="1058" ht="20" customHeight="1">
      <x:c r="A1058" s="2" t="str">
        <x:v>CM-0034</x:v>
      </x:c>
      <x:c r="B1058" s="2" t="str">
        <x:v>md-sub-menu</x:v>
      </x:c>
      <x:c r="C1058" s="2" t="str">
        <x:v>DropdownMenuSubMenu</x:v>
      </x:c>
      <x:c r="D1058" s="2" t="str">
        <x:v>Coverage</x:v>
      </x:c>
      <x:c r="E1058" s="2" t="str">
        <x:v>Type and variant</x:v>
      </x:c>
      <x:c r="F1058" s="2" t="str">
        <x:v>Identify the corresponding Material 3 type and supported variants.</x:v>
      </x:c>
      <x:c r="G1058" s="6" t="str">
        <x:v>Review</x:v>
      </x:c>
      <x:c r="H1058" s="6" t="str">
        <x:v>Not checked</x:v>
      </x:c>
      <x:c r="I1058" s="6" t="str"/>
      <x:c r="J1058" s="6" t="str"/>
      <x:c r="K1058" s="2" t="str">
        <x:v>https://m3.material.io/components/menus</x:v>
      </x:c>
      <x:c r="L1058" s="2" t="str">
        <x:f>IF(OR(AND(G1058="Required",H1058="Pass",I1058&lt;&gt;""),AND(G1058="N/A",J1058&lt;&gt;"")),"Ready","Open")</x:f>
        <x:v>Open</x:v>
      </x:c>
    </x:row>
    <x:row r="1059" ht="20" customHeight="1">
      <x:c r="A1059" s="2" t="str">
        <x:v>CM-0034</x:v>
      </x:c>
      <x:c r="B1059" s="2" t="str">
        <x:v>md-sub-menu</x:v>
      </x:c>
      <x:c r="C1059" s="2" t="str">
        <x:v>DropdownMenuSubMenu</x:v>
      </x:c>
      <x:c r="D1059" s="2" t="str">
        <x:v>Coverage</x:v>
      </x:c>
      <x:c r="E1059" s="2" t="str">
        <x:v>Properties and slots</x:v>
      </x:c>
      <x:c r="F1059" s="2" t="str">
        <x:v>Compare public configuration, content slots, and composition.</x:v>
      </x:c>
      <x:c r="G1059" s="6" t="str">
        <x:v>Review</x:v>
      </x:c>
      <x:c r="H1059" s="6" t="str">
        <x:v>Not checked</x:v>
      </x:c>
      <x:c r="I1059" s="6" t="str"/>
      <x:c r="J1059" s="6" t="str"/>
      <x:c r="K1059" s="2" t="str">
        <x:v>https://m3.material.io/components/menus</x:v>
      </x:c>
      <x:c r="L1059" s="2" t="str">
        <x:f>IF(OR(AND(G1059="Required",H1059="Pass",I1059&lt;&gt;""),AND(G1059="N/A",J1059&lt;&gt;"")),"Ready","Open")</x:f>
        <x:v>Open</x:v>
      </x:c>
    </x:row>
    <x:row r="1060" ht="20" customHeight="1">
      <x:c r="A1060" s="2" t="str">
        <x:v>CM-0034</x:v>
      </x:c>
      <x:c r="B1060" s="2" t="str">
        <x:v>md-sub-menu</x:v>
      </x:c>
      <x:c r="C1060" s="2" t="str">
        <x:v>DropdownMenuSubMenu</x:v>
      </x:c>
      <x:c r="D1060" s="2" t="str">
        <x:v>Anatomy</x:v>
      </x:c>
      <x:c r="E1060" s="2" t="str">
        <x:v>Parts and geometry</x:v>
      </x:c>
      <x:c r="F1060" s="2" t="str">
        <x:v>Compare parts, dimensions, alignment, spacing, and icon placement.</x:v>
      </x:c>
      <x:c r="G1060" s="6" t="str">
        <x:v>Review</x:v>
      </x:c>
      <x:c r="H1060" s="6" t="str">
        <x:v>Not checked</x:v>
      </x:c>
      <x:c r="I1060" s="6" t="str"/>
      <x:c r="J1060" s="6" t="str"/>
      <x:c r="K1060" s="2" t="str">
        <x:v>https://m3.material.io/components/menus</x:v>
      </x:c>
      <x:c r="L1060" s="2" t="str">
        <x:f>IF(OR(AND(G1060="Required",H1060="Pass",I1060&lt;&gt;""),AND(G1060="N/A",J1060&lt;&gt;"")),"Ready","Open")</x:f>
        <x:v>Open</x:v>
      </x:c>
    </x:row>
    <x:row r="1061" ht="20" customHeight="1">
      <x:c r="A1061" s="2" t="str">
        <x:v>CM-0034</x:v>
      </x:c>
      <x:c r="B1061" s="2" t="str">
        <x:v>md-sub-menu</x:v>
      </x:c>
      <x:c r="C1061" s="2" t="str">
        <x:v>DropdownMenuSubMenu</x:v>
      </x:c>
      <x:c r="D1061" s="2" t="str">
        <x:v>Anatomy</x:v>
      </x:c>
      <x:c r="E1061" s="2" t="str">
        <x:v>Touch target</x:v>
      </x:c>
      <x:c r="F1061" s="2" t="str">
        <x:v>Verify the applicable Material target geometry.</x:v>
      </x:c>
      <x:c r="G1061" s="6" t="str">
        <x:v>Review</x:v>
      </x:c>
      <x:c r="H1061" s="6" t="str">
        <x:v>Not checked</x:v>
      </x:c>
      <x:c r="I1061" s="6" t="str"/>
      <x:c r="J1061" s="6" t="str"/>
      <x:c r="K1061" s="2" t="str">
        <x:v>https://m3.material.io/components/menus</x:v>
      </x:c>
      <x:c r="L1061" s="2" t="str">
        <x:f>IF(OR(AND(G1061="Required",H1061="Pass",I1061&lt;&gt;""),AND(G1061="N/A",J1061&lt;&gt;"")),"Ready","Open")</x:f>
        <x:v>Open</x:v>
      </x:c>
    </x:row>
    <x:row r="1062" ht="20" customHeight="1">
      <x:c r="A1062" s="2" t="str">
        <x:v>CM-0034</x:v>
      </x:c>
      <x:c r="B1062" s="2" t="str">
        <x:v>md-sub-menu</x:v>
      </x:c>
      <x:c r="C1062" s="2" t="str">
        <x:v>DropdownMenuSubMenu</x:v>
      </x:c>
      <x:c r="D1062" s="2" t="str">
        <x:v>Visual tokens</x:v>
      </x:c>
      <x:c r="E1062" s="2" t="str">
        <x:v>Color light</x:v>
      </x:c>
      <x:c r="F1062" s="2" t="str">
        <x:v>Verify semantic container, content, border, and state colors in light mode.</x:v>
      </x:c>
      <x:c r="G1062" s="6" t="str">
        <x:v>Review</x:v>
      </x:c>
      <x:c r="H1062" s="6" t="str">
        <x:v>Not checked</x:v>
      </x:c>
      <x:c r="I1062" s="6" t="str"/>
      <x:c r="J1062" s="6" t="str"/>
      <x:c r="K1062" s="2" t="str">
        <x:v>https://m3.material.io/components/menus</x:v>
      </x:c>
      <x:c r="L1062" s="2" t="str">
        <x:f>IF(OR(AND(G1062="Required",H1062="Pass",I1062&lt;&gt;""),AND(G1062="N/A",J1062&lt;&gt;"")),"Ready","Open")</x:f>
        <x:v>Open</x:v>
      </x:c>
    </x:row>
    <x:row r="1063" ht="20" customHeight="1">
      <x:c r="A1063" s="2" t="str">
        <x:v>CM-0034</x:v>
      </x:c>
      <x:c r="B1063" s="2" t="str">
        <x:v>md-sub-menu</x:v>
      </x:c>
      <x:c r="C1063" s="2" t="str">
        <x:v>DropdownMenuSubMenu</x:v>
      </x:c>
      <x:c r="D1063" s="2" t="str">
        <x:v>Visual tokens</x:v>
      </x:c>
      <x:c r="E1063" s="2" t="str">
        <x:v>Color dark</x:v>
      </x:c>
      <x:c r="F1063" s="2" t="str">
        <x:v>Verify semantic container, content, border, and state colors in dark mode.</x:v>
      </x:c>
      <x:c r="G1063" s="6" t="str">
        <x:v>Review</x:v>
      </x:c>
      <x:c r="H1063" s="6" t="str">
        <x:v>Not checked</x:v>
      </x:c>
      <x:c r="I1063" s="6" t="str"/>
      <x:c r="J1063" s="6" t="str"/>
      <x:c r="K1063" s="2" t="str">
        <x:v>https://m3.material.io/components/menus</x:v>
      </x:c>
      <x:c r="L1063" s="2" t="str">
        <x:f>IF(OR(AND(G1063="Required",H1063="Pass",I1063&lt;&gt;""),AND(G1063="N/A",J1063&lt;&gt;"")),"Ready","Open")</x:f>
        <x:v>Open</x:v>
      </x:c>
    </x:row>
    <x:row r="1064" ht="20" customHeight="1">
      <x:c r="A1064" s="2" t="str">
        <x:v>CM-0034</x:v>
      </x:c>
      <x:c r="B1064" s="2" t="str">
        <x:v>md-sub-menu</x:v>
      </x:c>
      <x:c r="C1064" s="2" t="str">
        <x:v>DropdownMenuSubMenu</x:v>
      </x:c>
      <x:c r="D1064" s="2" t="str">
        <x:v>Visual tokens</x:v>
      </x:c>
      <x:c r="E1064" s="2" t="str">
        <x:v>Typography</x:v>
      </x:c>
      <x:c r="F1064" s="2" t="str">
        <x:v>Verify family, scale role, size, line height, weight, and tracking.</x:v>
      </x:c>
      <x:c r="G1064" s="6" t="str">
        <x:v>Review</x:v>
      </x:c>
      <x:c r="H1064" s="6" t="str">
        <x:v>Not checked</x:v>
      </x:c>
      <x:c r="I1064" s="6" t="str"/>
      <x:c r="J1064" s="6" t="str"/>
      <x:c r="K1064" s="2" t="str">
        <x:v>https://m3.material.io/components/menus</x:v>
      </x:c>
      <x:c r="L1064" s="2" t="str">
        <x:f>IF(OR(AND(G1064="Required",H1064="Pass",I1064&lt;&gt;""),AND(G1064="N/A",J1064&lt;&gt;"")),"Ready","Open")</x:f>
        <x:v>Open</x:v>
      </x:c>
    </x:row>
    <x:row r="1065" ht="20" customHeight="1">
      <x:c r="A1065" s="2" t="str">
        <x:v>CM-0034</x:v>
      </x:c>
      <x:c r="B1065" s="2" t="str">
        <x:v>md-sub-menu</x:v>
      </x:c>
      <x:c r="C1065" s="2" t="str">
        <x:v>DropdownMenuSubMenu</x:v>
      </x:c>
      <x:c r="D1065" s="2" t="str">
        <x:v>Visual tokens</x:v>
      </x:c>
      <x:c r="E1065" s="2" t="str">
        <x:v>Shape spacing elevation</x:v>
      </x:c>
      <x:c r="F1065" s="2" t="str">
        <x:v>Verify corners, padding, gaps, borders, tonal and shadow elevation.</x:v>
      </x:c>
      <x:c r="G1065" s="6" t="str">
        <x:v>Review</x:v>
      </x:c>
      <x:c r="H1065" s="6" t="str">
        <x:v>Not checked</x:v>
      </x:c>
      <x:c r="I1065" s="6" t="str"/>
      <x:c r="J1065" s="6" t="str"/>
      <x:c r="K1065" s="2" t="str">
        <x:v>https://m3.material.io/components/menus</x:v>
      </x:c>
      <x:c r="L1065" s="2" t="str">
        <x:f>IF(OR(AND(G1065="Required",H1065="Pass",I1065&lt;&gt;""),AND(G1065="N/A",J1065&lt;&gt;"")),"Ready","Open")</x:f>
        <x:v>Open</x:v>
      </x:c>
    </x:row>
    <x:row r="1066" ht="20" customHeight="1">
      <x:c r="A1066" s="2" t="str">
        <x:v>CM-0034</x:v>
      </x:c>
      <x:c r="B1066" s="2" t="str">
        <x:v>md-sub-menu</x:v>
      </x:c>
      <x:c r="C1066" s="2" t="str">
        <x:v>DropdownMenuSubMenu</x:v>
      </x:c>
      <x:c r="D1066" s="2" t="str">
        <x:v>States</x:v>
      </x:c>
      <x:c r="E1066" s="2" t="str">
        <x:v>Enabled</x:v>
      </x:c>
      <x:c r="F1066" s="2" t="str">
        <x:v>Verify resting visual and behavior.</x:v>
      </x:c>
      <x:c r="G1066" s="6" t="str">
        <x:v>Review</x:v>
      </x:c>
      <x:c r="H1066" s="6" t="str">
        <x:v>Not checked</x:v>
      </x:c>
      <x:c r="I1066" s="6" t="str"/>
      <x:c r="J1066" s="6" t="str"/>
      <x:c r="K1066" s="2" t="str">
        <x:v>https://m3.material.io/components/menus</x:v>
      </x:c>
      <x:c r="L1066" s="2" t="str">
        <x:f>IF(OR(AND(G1066="Required",H1066="Pass",I1066&lt;&gt;""),AND(G1066="N/A",J1066&lt;&gt;"")),"Ready","Open")</x:f>
        <x:v>Open</x:v>
      </x:c>
    </x:row>
    <x:row r="1067" ht="20" customHeight="1">
      <x:c r="A1067" s="2" t="str">
        <x:v>CM-0034</x:v>
      </x:c>
      <x:c r="B1067" s="2" t="str">
        <x:v>md-sub-menu</x:v>
      </x:c>
      <x:c r="C1067" s="2" t="str">
        <x:v>DropdownMenuSubMenu</x:v>
      </x:c>
      <x:c r="D1067" s="2" t="str">
        <x:v>States</x:v>
      </x:c>
      <x:c r="E1067" s="2" t="str">
        <x:v>Hover</x:v>
      </x:c>
      <x:c r="F1067" s="2" t="str">
        <x:v>Verify hover state with hover-capable pointer.</x:v>
      </x:c>
      <x:c r="G1067" s="6" t="str">
        <x:v>Review</x:v>
      </x:c>
      <x:c r="H1067" s="6" t="str">
        <x:v>Not checked</x:v>
      </x:c>
      <x:c r="I1067" s="6" t="str"/>
      <x:c r="J1067" s="6" t="str"/>
      <x:c r="K1067" s="2" t="str">
        <x:v>https://m3.material.io/components/menus</x:v>
      </x:c>
      <x:c r="L1067" s="2" t="str">
        <x:f>IF(OR(AND(G1067="Required",H1067="Pass",I1067&lt;&gt;""),AND(G1067="N/A",J1067&lt;&gt;"")),"Ready","Open")</x:f>
        <x:v>Open</x:v>
      </x:c>
    </x:row>
    <x:row r="1068" ht="20" customHeight="1">
      <x:c r="A1068" s="2" t="str">
        <x:v>CM-0034</x:v>
      </x:c>
      <x:c r="B1068" s="2" t="str">
        <x:v>md-sub-menu</x:v>
      </x:c>
      <x:c r="C1068" s="2" t="str">
        <x:v>DropdownMenuSubMenu</x:v>
      </x:c>
      <x:c r="D1068" s="2" t="str">
        <x:v>States</x:v>
      </x:c>
      <x:c r="E1068" s="2" t="str">
        <x:v>Focus visible</x:v>
      </x:c>
      <x:c r="F1068" s="2" t="str">
        <x:v>Verify keyboard focus indicator and focus behavior.</x:v>
      </x:c>
      <x:c r="G1068" s="6" t="str">
        <x:v>Review</x:v>
      </x:c>
      <x:c r="H1068" s="6" t="str">
        <x:v>Not checked</x:v>
      </x:c>
      <x:c r="I1068" s="6" t="str"/>
      <x:c r="J1068" s="6" t="str"/>
      <x:c r="K1068" s="2" t="str">
        <x:v>https://m3.material.io/components/menus</x:v>
      </x:c>
      <x:c r="L1068" s="2" t="str">
        <x:f>IF(OR(AND(G1068="Required",H1068="Pass",I1068&lt;&gt;""),AND(G1068="N/A",J1068&lt;&gt;"")),"Ready","Open")</x:f>
        <x:v>Open</x:v>
      </x:c>
    </x:row>
    <x:row r="1069" ht="20" customHeight="1">
      <x:c r="A1069" s="2" t="str">
        <x:v>CM-0034</x:v>
      </x:c>
      <x:c r="B1069" s="2" t="str">
        <x:v>md-sub-menu</x:v>
      </x:c>
      <x:c r="C1069" s="2" t="str">
        <x:v>DropdownMenuSubMenu</x:v>
      </x:c>
      <x:c r="D1069" s="2" t="str">
        <x:v>States</x:v>
      </x:c>
      <x:c r="E1069" s="2" t="str">
        <x:v>Pressed</x:v>
      </x:c>
      <x:c r="F1069" s="2" t="str">
        <x:v>Verify active/pressed treatment and release behavior.</x:v>
      </x:c>
      <x:c r="G1069" s="6" t="str">
        <x:v>Review</x:v>
      </x:c>
      <x:c r="H1069" s="6" t="str">
        <x:v>Not checked</x:v>
      </x:c>
      <x:c r="I1069" s="6" t="str"/>
      <x:c r="J1069" s="6" t="str"/>
      <x:c r="K1069" s="2" t="str">
        <x:v>https://m3.material.io/components/menus</x:v>
      </x:c>
      <x:c r="L1069" s="2" t="str">
        <x:f>IF(OR(AND(G1069="Required",H1069="Pass",I1069&lt;&gt;""),AND(G1069="N/A",J1069&lt;&gt;"")),"Ready","Open")</x:f>
        <x:v>Open</x:v>
      </x:c>
    </x:row>
    <x:row r="1070" ht="20" customHeight="1">
      <x:c r="A1070" s="2" t="str">
        <x:v>CM-0034</x:v>
      </x:c>
      <x:c r="B1070" s="2" t="str">
        <x:v>md-sub-menu</x:v>
      </x:c>
      <x:c r="C1070" s="2" t="str">
        <x:v>DropdownMenuSubMenu</x:v>
      </x:c>
      <x:c r="D1070" s="2" t="str">
        <x:v>States</x:v>
      </x:c>
      <x:c r="E1070" s="2" t="str">
        <x:v>Selected checked</x:v>
      </x:c>
      <x:c r="F1070" s="2" t="str">
        <x:v>Verify selected or checked state where applicable.</x:v>
      </x:c>
      <x:c r="G1070" s="6" t="str">
        <x:v>Review</x:v>
      </x:c>
      <x:c r="H1070" s="6" t="str">
        <x:v>Not checked</x:v>
      </x:c>
      <x:c r="I1070" s="6" t="str"/>
      <x:c r="J1070" s="6" t="str"/>
      <x:c r="K1070" s="2" t="str">
        <x:v>https://m3.material.io/components/menus</x:v>
      </x:c>
      <x:c r="L1070" s="2" t="str">
        <x:f>IF(OR(AND(G1070="Required",H1070="Pass",I1070&lt;&gt;""),AND(G1070="N/A",J1070&lt;&gt;"")),"Ready","Open")</x:f>
        <x:v>Open</x:v>
      </x:c>
    </x:row>
    <x:row r="1071" ht="20" customHeight="1">
      <x:c r="A1071" s="2" t="str">
        <x:v>CM-0034</x:v>
      </x:c>
      <x:c r="B1071" s="2" t="str">
        <x:v>md-sub-menu</x:v>
      </x:c>
      <x:c r="C1071" s="2" t="str">
        <x:v>DropdownMenuSubMenu</x:v>
      </x:c>
      <x:c r="D1071" s="2" t="str">
        <x:v>States</x:v>
      </x:c>
      <x:c r="E1071" s="2" t="str">
        <x:v>Disabled</x:v>
      </x:c>
      <x:c r="F1071" s="2" t="str">
        <x:v>Verify disabled visual, focus, and activation behavior.</x:v>
      </x:c>
      <x:c r="G1071" s="6" t="str">
        <x:v>Review</x:v>
      </x:c>
      <x:c r="H1071" s="6" t="str">
        <x:v>Not checked</x:v>
      </x:c>
      <x:c r="I1071" s="6" t="str"/>
      <x:c r="J1071" s="6" t="str"/>
      <x:c r="K1071" s="2" t="str">
        <x:v>https://m3.material.io/components/menus</x:v>
      </x:c>
      <x:c r="L1071" s="2" t="str">
        <x:f>IF(OR(AND(G1071="Required",H1071="Pass",I1071&lt;&gt;""),AND(G1071="N/A",J1071&lt;&gt;"")),"Ready","Open")</x:f>
        <x:v>Open</x:v>
      </x:c>
    </x:row>
    <x:row r="1072" ht="20" customHeight="1">
      <x:c r="A1072" s="2" t="str">
        <x:v>CM-0034</x:v>
      </x:c>
      <x:c r="B1072" s="2" t="str">
        <x:v>md-sub-menu</x:v>
      </x:c>
      <x:c r="C1072" s="2" t="str">
        <x:v>DropdownMenuSubMenu</x:v>
      </x:c>
      <x:c r="D1072" s="2" t="str">
        <x:v>States</x:v>
      </x:c>
      <x:c r="E1072" s="2" t="str">
        <x:v>Invalid error</x:v>
      </x:c>
      <x:c r="F1072" s="2" t="str">
        <x:v>Verify validation and error presentation where applicable.</x:v>
      </x:c>
      <x:c r="G1072" s="6" t="str">
        <x:v>Review</x:v>
      </x:c>
      <x:c r="H1072" s="6" t="str">
        <x:v>Not checked</x:v>
      </x:c>
      <x:c r="I1072" s="6" t="str"/>
      <x:c r="J1072" s="6" t="str"/>
      <x:c r="K1072" s="2" t="str">
        <x:v>https://m3.material.io/components/menus</x:v>
      </x:c>
      <x:c r="L1072" s="2" t="str">
        <x:f>IF(OR(AND(G1072="Required",H1072="Pass",I1072&lt;&gt;""),AND(G1072="N/A",J1072&lt;&gt;"")),"Ready","Open")</x:f>
        <x:v>Open</x:v>
      </x:c>
    </x:row>
    <x:row r="1073" ht="20" customHeight="1">
      <x:c r="A1073" s="2" t="str">
        <x:v>CM-0034</x:v>
      </x:c>
      <x:c r="B1073" s="2" t="str">
        <x:v>md-sub-menu</x:v>
      </x:c>
      <x:c r="C1073" s="2" t="str">
        <x:v>DropdownMenuSubMenu</x:v>
      </x:c>
      <x:c r="D1073" s="2" t="str">
        <x:v>States</x:v>
      </x:c>
      <x:c r="E1073" s="2" t="str">
        <x:v>Loading</x:v>
      </x:c>
      <x:c r="F1073" s="2" t="str">
        <x:v>Verify pending feedback and geometry where applicable.</x:v>
      </x:c>
      <x:c r="G1073" s="6" t="str">
        <x:v>Review</x:v>
      </x:c>
      <x:c r="H1073" s="6" t="str">
        <x:v>Not checked</x:v>
      </x:c>
      <x:c r="I1073" s="6" t="str"/>
      <x:c r="J1073" s="6" t="str"/>
      <x:c r="K1073" s="2" t="str">
        <x:v>https://m3.material.io/components/menus</x:v>
      </x:c>
      <x:c r="L1073" s="2" t="str">
        <x:f>IF(OR(AND(G1073="Required",H1073="Pass",I1073&lt;&gt;""),AND(G1073="N/A",J1073&lt;&gt;"")),"Ready","Open")</x:f>
        <x:v>Open</x:v>
      </x:c>
    </x:row>
    <x:row r="1074" ht="20" customHeight="1">
      <x:c r="A1074" s="2" t="str">
        <x:v>CM-0034</x:v>
      </x:c>
      <x:c r="B1074" s="2" t="str">
        <x:v>md-sub-menu</x:v>
      </x:c>
      <x:c r="C1074" s="2" t="str">
        <x:v>DropdownMenuSubMenu</x:v>
      </x:c>
      <x:c r="D1074" s="2" t="str">
        <x:v>States</x:v>
      </x:c>
      <x:c r="E1074" s="2" t="str">
        <x:v>Read only</x:v>
      </x:c>
      <x:c r="F1074" s="2" t="str">
        <x:v>Verify read-only semantics where applicable.</x:v>
      </x:c>
      <x:c r="G1074" s="6" t="str">
        <x:v>Review</x:v>
      </x:c>
      <x:c r="H1074" s="6" t="str">
        <x:v>Not checked</x:v>
      </x:c>
      <x:c r="I1074" s="6" t="str"/>
      <x:c r="J1074" s="6" t="str"/>
      <x:c r="K1074" s="2" t="str">
        <x:v>https://m3.material.io/components/menus</x:v>
      </x:c>
      <x:c r="L1074" s="2" t="str">
        <x:f>IF(OR(AND(G1074="Required",H1074="Pass",I1074&lt;&gt;""),AND(G1074="N/A",J1074&lt;&gt;"")),"Ready","Open")</x:f>
        <x:v>Open</x:v>
      </x:c>
    </x:row>
    <x:row r="1075" ht="20" customHeight="1">
      <x:c r="A1075" s="2" t="str">
        <x:v>CM-0034</x:v>
      </x:c>
      <x:c r="B1075" s="2" t="str">
        <x:v>md-sub-menu</x:v>
      </x:c>
      <x:c r="C1075" s="2" t="str">
        <x:v>DropdownMenuSubMenu</x:v>
      </x:c>
      <x:c r="D1075" s="2" t="str">
        <x:v>States</x:v>
      </x:c>
      <x:c r="E1075" s="2" t="str">
        <x:v>Open closed dragged</x:v>
      </x:c>
      <x:c r="F1075" s="2" t="str">
        <x:v>Verify expanded, open, or dragged states where applicable.</x:v>
      </x:c>
      <x:c r="G1075" s="6" t="str">
        <x:v>Review</x:v>
      </x:c>
      <x:c r="H1075" s="6" t="str">
        <x:v>Not checked</x:v>
      </x:c>
      <x:c r="I1075" s="6" t="str"/>
      <x:c r="J1075" s="6" t="str"/>
      <x:c r="K1075" s="2" t="str">
        <x:v>https://m3.material.io/components/menus</x:v>
      </x:c>
      <x:c r="L1075" s="2" t="str">
        <x:f>IF(OR(AND(G1075="Required",H1075="Pass",I1075&lt;&gt;""),AND(G1075="N/A",J1075&lt;&gt;"")),"Ready","Open")</x:f>
        <x:v>Open</x:v>
      </x:c>
    </x:row>
    <x:row r="1076" ht="20" customHeight="1">
      <x:c r="A1076" s="2" t="str">
        <x:v>CM-0034</x:v>
      </x:c>
      <x:c r="B1076" s="2" t="str">
        <x:v>md-sub-menu</x:v>
      </x:c>
      <x:c r="C1076" s="2" t="str">
        <x:v>DropdownMenuSubMenu</x:v>
      </x:c>
      <x:c r="D1076" s="2" t="str">
        <x:v>Interaction</x:v>
      </x:c>
      <x:c r="E1076" s="2" t="str">
        <x:v>Pointer touch</x:v>
      </x:c>
      <x:c r="F1076" s="2" t="str">
        <x:v>Verify pointer, touch, gesture, and cancellation behavior.</x:v>
      </x:c>
      <x:c r="G1076" s="6" t="str">
        <x:v>Review</x:v>
      </x:c>
      <x:c r="H1076" s="6" t="str">
        <x:v>Not checked</x:v>
      </x:c>
      <x:c r="I1076" s="6" t="str"/>
      <x:c r="J1076" s="6" t="str"/>
      <x:c r="K1076" s="2" t="str">
        <x:v>https://m3.material.io/components/menus</x:v>
      </x:c>
      <x:c r="L1076" s="2" t="str">
        <x:f>IF(OR(AND(G1076="Required",H1076="Pass",I1076&lt;&gt;""),AND(G1076="N/A",J1076&lt;&gt;"")),"Ready","Open")</x:f>
        <x:v>Open</x:v>
      </x:c>
    </x:row>
    <x:row r="1077" ht="20" customHeight="1">
      <x:c r="A1077" s="2" t="str">
        <x:v>CM-0034</x:v>
      </x:c>
      <x:c r="B1077" s="2" t="str">
        <x:v>md-sub-menu</x:v>
      </x:c>
      <x:c r="C1077" s="2" t="str">
        <x:v>DropdownMenuSubMenu</x:v>
      </x:c>
      <x:c r="D1077" s="2" t="str">
        <x:v>Interaction</x:v>
      </x:c>
      <x:c r="E1077" s="2" t="str">
        <x:v>Keyboard form</x:v>
      </x:c>
      <x:c r="F1077" s="2" t="str">
        <x:v>Verify keyboard controls and native form behavior.</x:v>
      </x:c>
      <x:c r="G1077" s="6" t="str">
        <x:v>Review</x:v>
      </x:c>
      <x:c r="H1077" s="6" t="str">
        <x:v>Not checked</x:v>
      </x:c>
      <x:c r="I1077" s="6" t="str"/>
      <x:c r="J1077" s="6" t="str"/>
      <x:c r="K1077" s="2" t="str">
        <x:v>https://m3.material.io/components/menus</x:v>
      </x:c>
      <x:c r="L1077" s="2" t="str">
        <x:f>IF(OR(AND(G1077="Required",H1077="Pass",I1077&lt;&gt;""),AND(G1077="N/A",J1077&lt;&gt;"")),"Ready","Open")</x:f>
        <x:v>Open</x:v>
      </x:c>
    </x:row>
    <x:row r="1078" ht="20" customHeight="1">
      <x:c r="A1078" s="2" t="str">
        <x:v>CM-0034</x:v>
      </x:c>
      <x:c r="B1078" s="2" t="str">
        <x:v>md-sub-menu</x:v>
      </x:c>
      <x:c r="C1078" s="2" t="str">
        <x:v>DropdownMenuSubMenu</x:v>
      </x:c>
      <x:c r="D1078" s="2" t="str">
        <x:v>Accessibility</x:v>
      </x:c>
      <x:c r="E1078" s="2" t="str">
        <x:v>Semantics</x:v>
      </x:c>
      <x:c r="F1078" s="2" t="str">
        <x:v>Verify name, role, state, focus order, and screen reader output.</x:v>
      </x:c>
      <x:c r="G1078" s="6" t="str">
        <x:v>Review</x:v>
      </x:c>
      <x:c r="H1078" s="6" t="str">
        <x:v>Not checked</x:v>
      </x:c>
      <x:c r="I1078" s="6" t="str"/>
      <x:c r="J1078" s="6" t="str"/>
      <x:c r="K1078" s="2" t="str">
        <x:v>https://m3.material.io/components/menus</x:v>
      </x:c>
      <x:c r="L1078" s="2" t="str">
        <x:f>IF(OR(AND(G1078="Required",H1078="Pass",I1078&lt;&gt;""),AND(G1078="N/A",J1078&lt;&gt;"")),"Ready","Open")</x:f>
        <x:v>Open</x:v>
      </x:c>
    </x:row>
    <x:row r="1079" ht="20" customHeight="1">
      <x:c r="A1079" s="2" t="str">
        <x:v>CM-0034</x:v>
      </x:c>
      <x:c r="B1079" s="2" t="str">
        <x:v>md-sub-menu</x:v>
      </x:c>
      <x:c r="C1079" s="2" t="str">
        <x:v>DropdownMenuSubMenu</x:v>
      </x:c>
      <x:c r="D1079" s="2" t="str">
        <x:v>Accessibility</x:v>
      </x:c>
      <x:c r="E1079" s="2" t="str">
        <x:v>Contrast cues</x:v>
      </x:c>
      <x:c r="F1079" s="2" t="str">
        <x:v>Verify contextual contrast and non-color cues.</x:v>
      </x:c>
      <x:c r="G1079" s="6" t="str">
        <x:v>Review</x:v>
      </x:c>
      <x:c r="H1079" s="6" t="str">
        <x:v>Not checked</x:v>
      </x:c>
      <x:c r="I1079" s="6" t="str"/>
      <x:c r="J1079" s="6" t="str"/>
      <x:c r="K1079" s="2" t="str">
        <x:v>https://m3.material.io/components/menus</x:v>
      </x:c>
      <x:c r="L1079" s="2" t="str">
        <x:f>IF(OR(AND(G1079="Required",H1079="Pass",I1079&lt;&gt;""),AND(G1079="N/A",J1079&lt;&gt;"")),"Ready","Open")</x:f>
        <x:v>Open</x:v>
      </x:c>
    </x:row>
    <x:row r="1080" ht="20" customHeight="1">
      <x:c r="A1080" s="2" t="str">
        <x:v>CM-0034</x:v>
      </x:c>
      <x:c r="B1080" s="2" t="str">
        <x:v>md-sub-menu</x:v>
      </x:c>
      <x:c r="C1080" s="2" t="str">
        <x:v>DropdownMenuSubMenu</x:v>
      </x:c>
      <x:c r="D1080" s="2" t="str">
        <x:v>Motion</x:v>
      </x:c>
      <x:c r="E1080" s="2" t="str">
        <x:v>Transitions</x:v>
      </x:c>
      <x:c r="F1080" s="2" t="str">
        <x:v>Verify duration, easing, direction, and animated properties.</x:v>
      </x:c>
      <x:c r="G1080" s="6" t="str">
        <x:v>Review</x:v>
      </x:c>
      <x:c r="H1080" s="6" t="str">
        <x:v>Not checked</x:v>
      </x:c>
      <x:c r="I1080" s="6" t="str"/>
      <x:c r="J1080" s="6" t="str"/>
      <x:c r="K1080" s="2" t="str">
        <x:v>https://m3.material.io/components/menus</x:v>
      </x:c>
      <x:c r="L1080" s="2" t="str">
        <x:f>IF(OR(AND(G1080="Required",H1080="Pass",I1080&lt;&gt;""),AND(G1080="N/A",J1080&lt;&gt;"")),"Ready","Open")</x:f>
        <x:v>Open</x:v>
      </x:c>
    </x:row>
    <x:row r="1081" ht="20" customHeight="1">
      <x:c r="A1081" s="2" t="str">
        <x:v>CM-0034</x:v>
      </x:c>
      <x:c r="B1081" s="2" t="str">
        <x:v>md-sub-menu</x:v>
      </x:c>
      <x:c r="C1081" s="2" t="str">
        <x:v>DropdownMenuSubMenu</x:v>
      </x:c>
      <x:c r="D1081" s="2" t="str">
        <x:v>Motion</x:v>
      </x:c>
      <x:c r="E1081" s="2" t="str">
        <x:v>Enter exit interruption</x:v>
      </x:c>
      <x:c r="F1081" s="2" t="str">
        <x:v>Verify enter/exit and interrupted transitions where applicable.</x:v>
      </x:c>
      <x:c r="G1081" s="6" t="str">
        <x:v>Review</x:v>
      </x:c>
      <x:c r="H1081" s="6" t="str">
        <x:v>Not checked</x:v>
      </x:c>
      <x:c r="I1081" s="6" t="str"/>
      <x:c r="J1081" s="6" t="str"/>
      <x:c r="K1081" s="2" t="str">
        <x:v>https://m3.material.io/components/menus</x:v>
      </x:c>
      <x:c r="L1081" s="2" t="str">
        <x:f>IF(OR(AND(G1081="Required",H1081="Pass",I1081&lt;&gt;""),AND(G1081="N/A",J1081&lt;&gt;"")),"Ready","Open")</x:f>
        <x:v>Open</x:v>
      </x:c>
    </x:row>
    <x:row r="1082" ht="20" customHeight="1">
      <x:c r="A1082" s="2" t="str">
        <x:v>CM-0034</x:v>
      </x:c>
      <x:c r="B1082" s="2" t="str">
        <x:v>md-sub-menu</x:v>
      </x:c>
      <x:c r="C1082" s="2" t="str">
        <x:v>DropdownMenuSubMenu</x:v>
      </x:c>
      <x:c r="D1082" s="2" t="str">
        <x:v>Motion</x:v>
      </x:c>
      <x:c r="E1082" s="2" t="str">
        <x:v>Reduced motion</x:v>
      </x:c>
      <x:c r="F1082" s="2" t="str">
        <x:v>Verify reduced-motion behavior.</x:v>
      </x:c>
      <x:c r="G1082" s="6" t="str">
        <x:v>Review</x:v>
      </x:c>
      <x:c r="H1082" s="6" t="str">
        <x:v>Not checked</x:v>
      </x:c>
      <x:c r="I1082" s="6" t="str"/>
      <x:c r="J1082" s="6" t="str"/>
      <x:c r="K1082" s="2" t="str">
        <x:v>https://m3.material.io/components/menus</x:v>
      </x:c>
      <x:c r="L1082" s="2" t="str">
        <x:f>IF(OR(AND(G1082="Required",H1082="Pass",I1082&lt;&gt;""),AND(G1082="N/A",J1082&lt;&gt;"")),"Ready","Open")</x:f>
        <x:v>Open</x:v>
      </x:c>
    </x:row>
    <x:row r="1083" ht="20" customHeight="1">
      <x:c r="A1083" s="2" t="str">
        <x:v>CM-0034</x:v>
      </x:c>
      <x:c r="B1083" s="2" t="str">
        <x:v>md-sub-menu</x:v>
      </x:c>
      <x:c r="C1083" s="2" t="str">
        <x:v>DropdownMenuSubMenu</x:v>
      </x:c>
      <x:c r="D1083" s="2" t="str">
        <x:v>Responsive</x:v>
      </x:c>
      <x:c r="E1083" s="2" t="str">
        <x:v>Viewport and container</x:v>
      </x:c>
      <x:c r="F1083" s="2" t="str">
        <x:v>Verify compact, medium, expanded, and boundary conditions as applicable.</x:v>
      </x:c>
      <x:c r="G1083" s="6" t="str">
        <x:v>Review</x:v>
      </x:c>
      <x:c r="H1083" s="6" t="str">
        <x:v>Not checked</x:v>
      </x:c>
      <x:c r="I1083" s="6" t="str"/>
      <x:c r="J1083" s="6" t="str"/>
      <x:c r="K1083" s="2" t="str">
        <x:v>https://m3.material.io/components/menus</x:v>
      </x:c>
      <x:c r="L1083" s="2" t="str">
        <x:f>IF(OR(AND(G1083="Required",H1083="Pass",I1083&lt;&gt;""),AND(G1083="N/A",J1083&lt;&gt;"")),"Ready","Open")</x:f>
        <x:v>Open</x:v>
      </x:c>
    </x:row>
    <x:row r="1084" ht="20" customHeight="1">
      <x:c r="A1084" s="2" t="str">
        <x:v>CM-0034</x:v>
      </x:c>
      <x:c r="B1084" s="2" t="str">
        <x:v>md-sub-menu</x:v>
      </x:c>
      <x:c r="C1084" s="2" t="str">
        <x:v>DropdownMenuSubMenu</x:v>
      </x:c>
      <x:c r="D1084" s="2" t="str">
        <x:v>Responsive</x:v>
      </x:c>
      <x:c r="E1084" s="2" t="str">
        <x:v>Zoom RTL overflow</x:v>
      </x:c>
      <x:c r="F1084" s="2" t="str">
        <x:v>Verify zoom, long content, overflow, and RTL layout.</x:v>
      </x:c>
      <x:c r="G1084" s="6" t="str">
        <x:v>Review</x:v>
      </x:c>
      <x:c r="H1084" s="6" t="str">
        <x:v>Not checked</x:v>
      </x:c>
      <x:c r="I1084" s="6" t="str"/>
      <x:c r="J1084" s="6" t="str"/>
      <x:c r="K1084" s="2" t="str">
        <x:v>https://m3.material.io/components/menus</x:v>
      </x:c>
      <x:c r="L1084" s="2" t="str">
        <x:f>IF(OR(AND(G1084="Required",H1084="Pass",I1084&lt;&gt;""),AND(G1084="N/A",J1084&lt;&gt;"")),"Ready","Open")</x:f>
        <x:v>Open</x:v>
      </x:c>
    </x:row>
    <x:row r="1085" ht="20" customHeight="1">
      <x:c r="A1085" s="2" t="str">
        <x:v>CM-0034</x:v>
      </x:c>
      <x:c r="B1085" s="2" t="str">
        <x:v>md-sub-menu</x:v>
      </x:c>
      <x:c r="C1085" s="2" t="str">
        <x:v>DropdownMenuSubMenu</x:v>
      </x:c>
      <x:c r="D1085" s="2" t="str">
        <x:v>Theming</x:v>
      </x:c>
      <x:c r="E1085" s="2" t="str">
        <x:v>Color and overrides</x:v>
      </x:c>
      <x:c r="F1085" s="2" t="str">
        <x:v>Verify light/dark, dynamic color, custom theme, and scoped overrides.</x:v>
      </x:c>
      <x:c r="G1085" s="6" t="str">
        <x:v>Review</x:v>
      </x:c>
      <x:c r="H1085" s="6" t="str">
        <x:v>Not checked</x:v>
      </x:c>
      <x:c r="I1085" s="6" t="str"/>
      <x:c r="J1085" s="6" t="str"/>
      <x:c r="K1085" s="2" t="str">
        <x:v>https://m3.material.io/components/menus</x:v>
      </x:c>
      <x:c r="L1085" s="2" t="str">
        <x:f>IF(OR(AND(G1085="Required",H1085="Pass",I1085&lt;&gt;""),AND(G1085="N/A",J1085&lt;&gt;"")),"Ready","Open")</x:f>
        <x:v>Open</x:v>
      </x:c>
    </x:row>
    <x:row r="1086" ht="20" customHeight="1">
      <x:c r="A1086" s="2" t="str">
        <x:v>CM-0034</x:v>
      </x:c>
      <x:c r="B1086" s="2" t="str">
        <x:v>md-sub-menu</x:v>
      </x:c>
      <x:c r="C1086" s="2" t="str">
        <x:v>DropdownMenuSubMenu</x:v>
      </x:c>
      <x:c r="D1086" s="2" t="str">
        <x:v>Content</x:v>
      </x:c>
      <x:c r="E1086" s="2" t="str">
        <x:v>Extremes and locale</x:v>
      </x:c>
      <x:c r="F1086" s="2" t="str">
        <x:v>Verify empty/long content, icon-only content, and localization.</x:v>
      </x:c>
      <x:c r="G1086" s="6" t="str">
        <x:v>Review</x:v>
      </x:c>
      <x:c r="H1086" s="6" t="str">
        <x:v>Not checked</x:v>
      </x:c>
      <x:c r="I1086" s="6" t="str"/>
      <x:c r="J1086" s="6" t="str"/>
      <x:c r="K1086" s="2" t="str">
        <x:v>https://m3.material.io/components/menus</x:v>
      </x:c>
      <x:c r="L1086" s="2" t="str">
        <x:f>IF(OR(AND(G1086="Required",H1086="Pass",I1086&lt;&gt;""),AND(G1086="N/A",J1086&lt;&gt;"")),"Ready","Open")</x:f>
        <x:v>Open</x:v>
      </x:c>
    </x:row>
    <x:row r="1087" ht="20" customHeight="1">
      <x:c r="A1087" s="2" t="str">
        <x:v>CM-0034</x:v>
      </x:c>
      <x:c r="B1087" s="2" t="str">
        <x:v>md-sub-menu</x:v>
      </x:c>
      <x:c r="C1087" s="2" t="str">
        <x:v>DropdownMenuSubMenu</x:v>
      </x:c>
      <x:c r="D1087" s="2" t="str">
        <x:v>Composition</x:v>
      </x:c>
      <x:c r="E1087" s="2" t="str">
        <x:v>Layering and nesting</x:v>
      </x:c>
      <x:c r="F1087" s="2" t="str">
        <x:v>Verify overlays, stacking, scrolling, and nested use where applicable.</x:v>
      </x:c>
      <x:c r="G1087" s="6" t="str">
        <x:v>Review</x:v>
      </x:c>
      <x:c r="H1087" s="6" t="str">
        <x:v>Not checked</x:v>
      </x:c>
      <x:c r="I1087" s="6" t="str"/>
      <x:c r="J1087" s="6" t="str"/>
      <x:c r="K1087" s="2" t="str">
        <x:v>https://m3.material.io/components/menus</x:v>
      </x:c>
      <x:c r="L1087" s="2" t="str">
        <x:f>IF(OR(AND(G1087="Required",H1087="Pass",I1087&lt;&gt;""),AND(G1087="N/A",J1087&lt;&gt;"")),"Ready","Open")</x:f>
        <x:v>Open</x:v>
      </x:c>
    </x:row>
    <x:row r="1088" ht="20" customHeight="1">
      <x:c r="A1088" s="2" t="str">
        <x:v>CM-0034</x:v>
      </x:c>
      <x:c r="B1088" s="2" t="str">
        <x:v>md-sub-menu</x:v>
      </x:c>
      <x:c r="C1088" s="2" t="str">
        <x:v>DropdownMenuSubMenu</x:v>
      </x:c>
      <x:c r="D1088" s="2" t="str">
        <x:v>Engineering</x:v>
      </x:c>
      <x:c r="E1088" s="2" t="str">
        <x:v>Browser SSR performance</x:v>
      </x:c>
      <x:c r="F1088" s="2" t="str">
        <x:v>Verify supported browsers, SSR/hydration, layout stability, and performance as applicable.</x:v>
      </x:c>
      <x:c r="G1088" s="6" t="str">
        <x:v>Review</x:v>
      </x:c>
      <x:c r="H1088" s="6" t="str">
        <x:v>Not checked</x:v>
      </x:c>
      <x:c r="I1088" s="6" t="str"/>
      <x:c r="J1088" s="6" t="str"/>
      <x:c r="K1088" s="2" t="str">
        <x:v>https://m3.material.io/components/menus</x:v>
      </x:c>
      <x:c r="L1088" s="2" t="str">
        <x:f>IF(OR(AND(G1088="Required",H1088="Pass",I1088&lt;&gt;""),AND(G1088="N/A",J1088&lt;&gt;"")),"Ready","Open")</x:f>
        <x:v>Open</x:v>
      </x:c>
    </x:row>
    <x:row r="1089" ht="20" customHeight="1">
      <x:c r="A1089" s="2" t="str">
        <x:v>CM-0034</x:v>
      </x:c>
      <x:c r="B1089" s="2" t="str">
        <x:v>md-sub-menu</x:v>
      </x:c>
      <x:c r="C1089" s="2" t="str">
        <x:v>DropdownMenuSubMenu</x:v>
      </x:c>
      <x:c r="D1089" s="2" t="str">
        <x:v>Evidence</x:v>
      </x:c>
      <x:c r="E1089" s="2" t="str">
        <x:v>Docs and regression</x:v>
      </x:c>
      <x:c r="F1089" s="2" t="str">
        <x:v>Link updated docs, source, unit/browser tests, and visual evidence.</x:v>
      </x:c>
      <x:c r="G1089" s="6" t="str">
        <x:v>Review</x:v>
      </x:c>
      <x:c r="H1089" s="6" t="str">
        <x:v>Not checked</x:v>
      </x:c>
      <x:c r="I1089" s="6" t="str"/>
      <x:c r="J1089" s="6" t="str"/>
      <x:c r="K1089" s="2" t="str">
        <x:v>https://m3.material.io/components/menus</x:v>
      </x:c>
      <x:c r="L1089" s="2" t="str">
        <x:f>IF(OR(AND(G1089="Required",H1089="Pass",I1089&lt;&gt;""),AND(G1089="N/A",J1089&lt;&gt;"")),"Ready","Open")</x:f>
        <x:v>Open</x:v>
      </x:c>
    </x:row>
    <x:row r="1090" ht="20" customHeight="1">
      <x:c r="A1090" s="2" t="str">
        <x:v>CM-0035</x:v>
      </x:c>
      <x:c r="B1090" s="2" t="str">
        <x:v>md-navigation-bar</x:v>
      </x:c>
      <x:c r="C1090" s="2" t="str"/>
      <x:c r="D1090" s="2" t="str">
        <x:v>Coverage</x:v>
      </x:c>
      <x:c r="E1090" s="2" t="str">
        <x:v>Type and variant</x:v>
      </x:c>
      <x:c r="F1090" s="2" t="str">
        <x:v>Identify the corresponding Material 3 type and supported variants.</x:v>
      </x:c>
      <x:c r="G1090" s="6" t="str">
        <x:v>Review</x:v>
      </x:c>
      <x:c r="H1090" s="6" t="str">
        <x:v>Not checked</x:v>
      </x:c>
      <x:c r="I1090" s="6" t="str"/>
      <x:c r="J1090" s="6" t="str"/>
      <x:c r="K1090" s="2" t="str">
        <x:v>https://github.com/material-components/material-web/blob/cbd34a8921915af94d5ef65c2a69eece41d5b4f3/labs/navigationbar/navigation-bar.ts</x:v>
      </x:c>
      <x:c r="L1090" s="2" t="str">
        <x:f>IF(OR(AND(G1090="Required",H1090="Pass",I1090&lt;&gt;""),AND(G1090="N/A",J1090&lt;&gt;"")),"Ready","Open")</x:f>
        <x:v>Open</x:v>
      </x:c>
    </x:row>
    <x:row r="1091" ht="20" customHeight="1">
      <x:c r="A1091" s="2" t="str">
        <x:v>CM-0035</x:v>
      </x:c>
      <x:c r="B1091" s="2" t="str">
        <x:v>md-navigation-bar</x:v>
      </x:c>
      <x:c r="C1091" s="2" t="str"/>
      <x:c r="D1091" s="2" t="str">
        <x:v>Coverage</x:v>
      </x:c>
      <x:c r="E1091" s="2" t="str">
        <x:v>Properties and slots</x:v>
      </x:c>
      <x:c r="F1091" s="2" t="str">
        <x:v>Compare public configuration, content slots, and composition.</x:v>
      </x:c>
      <x:c r="G1091" s="6" t="str">
        <x:v>Review</x:v>
      </x:c>
      <x:c r="H1091" s="6" t="str">
        <x:v>Not checked</x:v>
      </x:c>
      <x:c r="I1091" s="6" t="str"/>
      <x:c r="J1091" s="6" t="str"/>
      <x:c r="K1091" s="2" t="str">
        <x:v>https://github.com/material-components/material-web/blob/cbd34a8921915af94d5ef65c2a69eece41d5b4f3/labs/navigationbar/navigation-bar.ts</x:v>
      </x:c>
      <x:c r="L1091" s="2" t="str">
        <x:f>IF(OR(AND(G1091="Required",H1091="Pass",I1091&lt;&gt;""),AND(G1091="N/A",J1091&lt;&gt;"")),"Ready","Open")</x:f>
        <x:v>Open</x:v>
      </x:c>
    </x:row>
    <x:row r="1092" ht="20" customHeight="1">
      <x:c r="A1092" s="2" t="str">
        <x:v>CM-0035</x:v>
      </x:c>
      <x:c r="B1092" s="2" t="str">
        <x:v>md-navigation-bar</x:v>
      </x:c>
      <x:c r="C1092" s="2" t="str"/>
      <x:c r="D1092" s="2" t="str">
        <x:v>Anatomy</x:v>
      </x:c>
      <x:c r="E1092" s="2" t="str">
        <x:v>Parts and geometry</x:v>
      </x:c>
      <x:c r="F1092" s="2" t="str">
        <x:v>Compare parts, dimensions, alignment, spacing, and icon placement.</x:v>
      </x:c>
      <x:c r="G1092" s="6" t="str">
        <x:v>Review</x:v>
      </x:c>
      <x:c r="H1092" s="6" t="str">
        <x:v>Not checked</x:v>
      </x:c>
      <x:c r="I1092" s="6" t="str"/>
      <x:c r="J1092" s="6" t="str"/>
      <x:c r="K1092" s="2" t="str">
        <x:v>https://github.com/material-components/material-web/blob/cbd34a8921915af94d5ef65c2a69eece41d5b4f3/labs/navigationbar/navigation-bar.ts</x:v>
      </x:c>
      <x:c r="L1092" s="2" t="str">
        <x:f>IF(OR(AND(G1092="Required",H1092="Pass",I1092&lt;&gt;""),AND(G1092="N/A",J1092&lt;&gt;"")),"Ready","Open")</x:f>
        <x:v>Open</x:v>
      </x:c>
    </x:row>
    <x:row r="1093" ht="20" customHeight="1">
      <x:c r="A1093" s="2" t="str">
        <x:v>CM-0035</x:v>
      </x:c>
      <x:c r="B1093" s="2" t="str">
        <x:v>md-navigation-bar</x:v>
      </x:c>
      <x:c r="C1093" s="2" t="str"/>
      <x:c r="D1093" s="2" t="str">
        <x:v>Anatomy</x:v>
      </x:c>
      <x:c r="E1093" s="2" t="str">
        <x:v>Touch target</x:v>
      </x:c>
      <x:c r="F1093" s="2" t="str">
        <x:v>Verify the applicable Material target geometry.</x:v>
      </x:c>
      <x:c r="G1093" s="6" t="str">
        <x:v>Review</x:v>
      </x:c>
      <x:c r="H1093" s="6" t="str">
        <x:v>Not checked</x:v>
      </x:c>
      <x:c r="I1093" s="6" t="str"/>
      <x:c r="J1093" s="6" t="str"/>
      <x:c r="K1093" s="2" t="str">
        <x:v>https://github.com/material-components/material-web/blob/cbd34a8921915af94d5ef65c2a69eece41d5b4f3/labs/navigationbar/navigation-bar.ts</x:v>
      </x:c>
      <x:c r="L1093" s="2" t="str">
        <x:f>IF(OR(AND(G1093="Required",H1093="Pass",I1093&lt;&gt;""),AND(G1093="N/A",J1093&lt;&gt;"")),"Ready","Open")</x:f>
        <x:v>Open</x:v>
      </x:c>
    </x:row>
    <x:row r="1094" ht="20" customHeight="1">
      <x:c r="A1094" s="2" t="str">
        <x:v>CM-0035</x:v>
      </x:c>
      <x:c r="B1094" s="2" t="str">
        <x:v>md-navigation-bar</x:v>
      </x:c>
      <x:c r="C1094" s="2" t="str"/>
      <x:c r="D1094" s="2" t="str">
        <x:v>Visual tokens</x:v>
      </x:c>
      <x:c r="E1094" s="2" t="str">
        <x:v>Color light</x:v>
      </x:c>
      <x:c r="F1094" s="2" t="str">
        <x:v>Verify semantic container, content, border, and state colors in light mode.</x:v>
      </x:c>
      <x:c r="G1094" s="6" t="str">
        <x:v>Review</x:v>
      </x:c>
      <x:c r="H1094" s="6" t="str">
        <x:v>Not checked</x:v>
      </x:c>
      <x:c r="I1094" s="6" t="str"/>
      <x:c r="J1094" s="6" t="str"/>
      <x:c r="K1094" s="2" t="str">
        <x:v>https://github.com/material-components/material-web/blob/cbd34a8921915af94d5ef65c2a69eece41d5b4f3/labs/navigationbar/navigation-bar.ts</x:v>
      </x:c>
      <x:c r="L1094" s="2" t="str">
        <x:f>IF(OR(AND(G1094="Required",H1094="Pass",I1094&lt;&gt;""),AND(G1094="N/A",J1094&lt;&gt;"")),"Ready","Open")</x:f>
        <x:v>Open</x:v>
      </x:c>
    </x:row>
    <x:row r="1095" ht="20" customHeight="1">
      <x:c r="A1095" s="2" t="str">
        <x:v>CM-0035</x:v>
      </x:c>
      <x:c r="B1095" s="2" t="str">
        <x:v>md-navigation-bar</x:v>
      </x:c>
      <x:c r="C1095" s="2" t="str"/>
      <x:c r="D1095" s="2" t="str">
        <x:v>Visual tokens</x:v>
      </x:c>
      <x:c r="E1095" s="2" t="str">
        <x:v>Color dark</x:v>
      </x:c>
      <x:c r="F1095" s="2" t="str">
        <x:v>Verify semantic container, content, border, and state colors in dark mode.</x:v>
      </x:c>
      <x:c r="G1095" s="6" t="str">
        <x:v>Review</x:v>
      </x:c>
      <x:c r="H1095" s="6" t="str">
        <x:v>Not checked</x:v>
      </x:c>
      <x:c r="I1095" s="6" t="str"/>
      <x:c r="J1095" s="6" t="str"/>
      <x:c r="K1095" s="2" t="str">
        <x:v>https://github.com/material-components/material-web/blob/cbd34a8921915af94d5ef65c2a69eece41d5b4f3/labs/navigationbar/navigation-bar.ts</x:v>
      </x:c>
      <x:c r="L1095" s="2" t="str">
        <x:f>IF(OR(AND(G1095="Required",H1095="Pass",I1095&lt;&gt;""),AND(G1095="N/A",J1095&lt;&gt;"")),"Ready","Open")</x:f>
        <x:v>Open</x:v>
      </x:c>
    </x:row>
    <x:row r="1096" ht="20" customHeight="1">
      <x:c r="A1096" s="2" t="str">
        <x:v>CM-0035</x:v>
      </x:c>
      <x:c r="B1096" s="2" t="str">
        <x:v>md-navigation-bar</x:v>
      </x:c>
      <x:c r="C1096" s="2" t="str"/>
      <x:c r="D1096" s="2" t="str">
        <x:v>Visual tokens</x:v>
      </x:c>
      <x:c r="E1096" s="2" t="str">
        <x:v>Typography</x:v>
      </x:c>
      <x:c r="F1096" s="2" t="str">
        <x:v>Verify family, scale role, size, line height, weight, and tracking.</x:v>
      </x:c>
      <x:c r="G1096" s="6" t="str">
        <x:v>Review</x:v>
      </x:c>
      <x:c r="H1096" s="6" t="str">
        <x:v>Not checked</x:v>
      </x:c>
      <x:c r="I1096" s="6" t="str"/>
      <x:c r="J1096" s="6" t="str"/>
      <x:c r="K1096" s="2" t="str">
        <x:v>https://github.com/material-components/material-web/blob/cbd34a8921915af94d5ef65c2a69eece41d5b4f3/labs/navigationbar/navigation-bar.ts</x:v>
      </x:c>
      <x:c r="L1096" s="2" t="str">
        <x:f>IF(OR(AND(G1096="Required",H1096="Pass",I1096&lt;&gt;""),AND(G1096="N/A",J1096&lt;&gt;"")),"Ready","Open")</x:f>
        <x:v>Open</x:v>
      </x:c>
    </x:row>
    <x:row r="1097" ht="20" customHeight="1">
      <x:c r="A1097" s="2" t="str">
        <x:v>CM-0035</x:v>
      </x:c>
      <x:c r="B1097" s="2" t="str">
        <x:v>md-navigation-bar</x:v>
      </x:c>
      <x:c r="C1097" s="2" t="str"/>
      <x:c r="D1097" s="2" t="str">
        <x:v>Visual tokens</x:v>
      </x:c>
      <x:c r="E1097" s="2" t="str">
        <x:v>Shape spacing elevation</x:v>
      </x:c>
      <x:c r="F1097" s="2" t="str">
        <x:v>Verify corners, padding, gaps, borders, tonal and shadow elevation.</x:v>
      </x:c>
      <x:c r="G1097" s="6" t="str">
        <x:v>Review</x:v>
      </x:c>
      <x:c r="H1097" s="6" t="str">
        <x:v>Not checked</x:v>
      </x:c>
      <x:c r="I1097" s="6" t="str"/>
      <x:c r="J1097" s="6" t="str"/>
      <x:c r="K1097" s="2" t="str">
        <x:v>https://github.com/material-components/material-web/blob/cbd34a8921915af94d5ef65c2a69eece41d5b4f3/labs/navigationbar/navigation-bar.ts</x:v>
      </x:c>
      <x:c r="L1097" s="2" t="str">
        <x:f>IF(OR(AND(G1097="Required",H1097="Pass",I1097&lt;&gt;""),AND(G1097="N/A",J1097&lt;&gt;"")),"Ready","Open")</x:f>
        <x:v>Open</x:v>
      </x:c>
    </x:row>
    <x:row r="1098" ht="20" customHeight="1">
      <x:c r="A1098" s="2" t="str">
        <x:v>CM-0035</x:v>
      </x:c>
      <x:c r="B1098" s="2" t="str">
        <x:v>md-navigation-bar</x:v>
      </x:c>
      <x:c r="C1098" s="2" t="str"/>
      <x:c r="D1098" s="2" t="str">
        <x:v>States</x:v>
      </x:c>
      <x:c r="E1098" s="2" t="str">
        <x:v>Enabled</x:v>
      </x:c>
      <x:c r="F1098" s="2" t="str">
        <x:v>Verify resting visual and behavior.</x:v>
      </x:c>
      <x:c r="G1098" s="6" t="str">
        <x:v>Review</x:v>
      </x:c>
      <x:c r="H1098" s="6" t="str">
        <x:v>Not checked</x:v>
      </x:c>
      <x:c r="I1098" s="6" t="str"/>
      <x:c r="J1098" s="6" t="str"/>
      <x:c r="K1098" s="2" t="str">
        <x:v>https://github.com/material-components/material-web/blob/cbd34a8921915af94d5ef65c2a69eece41d5b4f3/labs/navigationbar/navigation-bar.ts</x:v>
      </x:c>
      <x:c r="L1098" s="2" t="str">
        <x:f>IF(OR(AND(G1098="Required",H1098="Pass",I1098&lt;&gt;""),AND(G1098="N/A",J1098&lt;&gt;"")),"Ready","Open")</x:f>
        <x:v>Open</x:v>
      </x:c>
    </x:row>
    <x:row r="1099" ht="20" customHeight="1">
      <x:c r="A1099" s="2" t="str">
        <x:v>CM-0035</x:v>
      </x:c>
      <x:c r="B1099" s="2" t="str">
        <x:v>md-navigation-bar</x:v>
      </x:c>
      <x:c r="C1099" s="2" t="str"/>
      <x:c r="D1099" s="2" t="str">
        <x:v>States</x:v>
      </x:c>
      <x:c r="E1099" s="2" t="str">
        <x:v>Hover</x:v>
      </x:c>
      <x:c r="F1099" s="2" t="str">
        <x:v>Verify hover state with hover-capable pointer.</x:v>
      </x:c>
      <x:c r="G1099" s="6" t="str">
        <x:v>Review</x:v>
      </x:c>
      <x:c r="H1099" s="6" t="str">
        <x:v>Not checked</x:v>
      </x:c>
      <x:c r="I1099" s="6" t="str"/>
      <x:c r="J1099" s="6" t="str"/>
      <x:c r="K1099" s="2" t="str">
        <x:v>https://github.com/material-components/material-web/blob/cbd34a8921915af94d5ef65c2a69eece41d5b4f3/labs/navigationbar/navigation-bar.ts</x:v>
      </x:c>
      <x:c r="L1099" s="2" t="str">
        <x:f>IF(OR(AND(G1099="Required",H1099="Pass",I1099&lt;&gt;""),AND(G1099="N/A",J1099&lt;&gt;"")),"Ready","Open")</x:f>
        <x:v>Open</x:v>
      </x:c>
    </x:row>
    <x:row r="1100" ht="20" customHeight="1">
      <x:c r="A1100" s="2" t="str">
        <x:v>CM-0035</x:v>
      </x:c>
      <x:c r="B1100" s="2" t="str">
        <x:v>md-navigation-bar</x:v>
      </x:c>
      <x:c r="C1100" s="2" t="str"/>
      <x:c r="D1100" s="2" t="str">
        <x:v>States</x:v>
      </x:c>
      <x:c r="E1100" s="2" t="str">
        <x:v>Focus visible</x:v>
      </x:c>
      <x:c r="F1100" s="2" t="str">
        <x:v>Verify keyboard focus indicator and focus behavior.</x:v>
      </x:c>
      <x:c r="G1100" s="6" t="str">
        <x:v>Review</x:v>
      </x:c>
      <x:c r="H1100" s="6" t="str">
        <x:v>Not checked</x:v>
      </x:c>
      <x:c r="I1100" s="6" t="str"/>
      <x:c r="J1100" s="6" t="str"/>
      <x:c r="K1100" s="2" t="str">
        <x:v>https://github.com/material-components/material-web/blob/cbd34a8921915af94d5ef65c2a69eece41d5b4f3/labs/navigationbar/navigation-bar.ts</x:v>
      </x:c>
      <x:c r="L1100" s="2" t="str">
        <x:f>IF(OR(AND(G1100="Required",H1100="Pass",I1100&lt;&gt;""),AND(G1100="N/A",J1100&lt;&gt;"")),"Ready","Open")</x:f>
        <x:v>Open</x:v>
      </x:c>
    </x:row>
    <x:row r="1101" ht="20" customHeight="1">
      <x:c r="A1101" s="2" t="str">
        <x:v>CM-0035</x:v>
      </x:c>
      <x:c r="B1101" s="2" t="str">
        <x:v>md-navigation-bar</x:v>
      </x:c>
      <x:c r="C1101" s="2" t="str"/>
      <x:c r="D1101" s="2" t="str">
        <x:v>States</x:v>
      </x:c>
      <x:c r="E1101" s="2" t="str">
        <x:v>Pressed</x:v>
      </x:c>
      <x:c r="F1101" s="2" t="str">
        <x:v>Verify active/pressed treatment and release behavior.</x:v>
      </x:c>
      <x:c r="G1101" s="6" t="str">
        <x:v>Review</x:v>
      </x:c>
      <x:c r="H1101" s="6" t="str">
        <x:v>Not checked</x:v>
      </x:c>
      <x:c r="I1101" s="6" t="str"/>
      <x:c r="J1101" s="6" t="str"/>
      <x:c r="K1101" s="2" t="str">
        <x:v>https://github.com/material-components/material-web/blob/cbd34a8921915af94d5ef65c2a69eece41d5b4f3/labs/navigationbar/navigation-bar.ts</x:v>
      </x:c>
      <x:c r="L1101" s="2" t="str">
        <x:f>IF(OR(AND(G1101="Required",H1101="Pass",I1101&lt;&gt;""),AND(G1101="N/A",J1101&lt;&gt;"")),"Ready","Open")</x:f>
        <x:v>Open</x:v>
      </x:c>
    </x:row>
    <x:row r="1102" ht="20" customHeight="1">
      <x:c r="A1102" s="2" t="str">
        <x:v>CM-0035</x:v>
      </x:c>
      <x:c r="B1102" s="2" t="str">
        <x:v>md-navigation-bar</x:v>
      </x:c>
      <x:c r="C1102" s="2" t="str"/>
      <x:c r="D1102" s="2" t="str">
        <x:v>States</x:v>
      </x:c>
      <x:c r="E1102" s="2" t="str">
        <x:v>Selected checked</x:v>
      </x:c>
      <x:c r="F1102" s="2" t="str">
        <x:v>Verify selected or checked state where applicable.</x:v>
      </x:c>
      <x:c r="G1102" s="6" t="str">
        <x:v>Review</x:v>
      </x:c>
      <x:c r="H1102" s="6" t="str">
        <x:v>Not checked</x:v>
      </x:c>
      <x:c r="I1102" s="6" t="str"/>
      <x:c r="J1102" s="6" t="str"/>
      <x:c r="K1102" s="2" t="str">
        <x:v>https://github.com/material-components/material-web/blob/cbd34a8921915af94d5ef65c2a69eece41d5b4f3/labs/navigationbar/navigation-bar.ts</x:v>
      </x:c>
      <x:c r="L1102" s="2" t="str">
        <x:f>IF(OR(AND(G1102="Required",H1102="Pass",I1102&lt;&gt;""),AND(G1102="N/A",J1102&lt;&gt;"")),"Ready","Open")</x:f>
        <x:v>Open</x:v>
      </x:c>
    </x:row>
    <x:row r="1103" ht="20" customHeight="1">
      <x:c r="A1103" s="2" t="str">
        <x:v>CM-0035</x:v>
      </x:c>
      <x:c r="B1103" s="2" t="str">
        <x:v>md-navigation-bar</x:v>
      </x:c>
      <x:c r="C1103" s="2" t="str"/>
      <x:c r="D1103" s="2" t="str">
        <x:v>States</x:v>
      </x:c>
      <x:c r="E1103" s="2" t="str">
        <x:v>Disabled</x:v>
      </x:c>
      <x:c r="F1103" s="2" t="str">
        <x:v>Verify disabled visual, focus, and activation behavior.</x:v>
      </x:c>
      <x:c r="G1103" s="6" t="str">
        <x:v>Review</x:v>
      </x:c>
      <x:c r="H1103" s="6" t="str">
        <x:v>Not checked</x:v>
      </x:c>
      <x:c r="I1103" s="6" t="str"/>
      <x:c r="J1103" s="6" t="str"/>
      <x:c r="K1103" s="2" t="str">
        <x:v>https://github.com/material-components/material-web/blob/cbd34a8921915af94d5ef65c2a69eece41d5b4f3/labs/navigationbar/navigation-bar.ts</x:v>
      </x:c>
      <x:c r="L1103" s="2" t="str">
        <x:f>IF(OR(AND(G1103="Required",H1103="Pass",I1103&lt;&gt;""),AND(G1103="N/A",J1103&lt;&gt;"")),"Ready","Open")</x:f>
        <x:v>Open</x:v>
      </x:c>
    </x:row>
    <x:row r="1104" ht="20" customHeight="1">
      <x:c r="A1104" s="2" t="str">
        <x:v>CM-0035</x:v>
      </x:c>
      <x:c r="B1104" s="2" t="str">
        <x:v>md-navigation-bar</x:v>
      </x:c>
      <x:c r="C1104" s="2" t="str"/>
      <x:c r="D1104" s="2" t="str">
        <x:v>States</x:v>
      </x:c>
      <x:c r="E1104" s="2" t="str">
        <x:v>Invalid error</x:v>
      </x:c>
      <x:c r="F1104" s="2" t="str">
        <x:v>Verify validation and error presentation where applicable.</x:v>
      </x:c>
      <x:c r="G1104" s="6" t="str">
        <x:v>Review</x:v>
      </x:c>
      <x:c r="H1104" s="6" t="str">
        <x:v>Not checked</x:v>
      </x:c>
      <x:c r="I1104" s="6" t="str"/>
      <x:c r="J1104" s="6" t="str"/>
      <x:c r="K1104" s="2" t="str">
        <x:v>https://github.com/material-components/material-web/blob/cbd34a8921915af94d5ef65c2a69eece41d5b4f3/labs/navigationbar/navigation-bar.ts</x:v>
      </x:c>
      <x:c r="L1104" s="2" t="str">
        <x:f>IF(OR(AND(G1104="Required",H1104="Pass",I1104&lt;&gt;""),AND(G1104="N/A",J1104&lt;&gt;"")),"Ready","Open")</x:f>
        <x:v>Open</x:v>
      </x:c>
    </x:row>
    <x:row r="1105" ht="20" customHeight="1">
      <x:c r="A1105" s="2" t="str">
        <x:v>CM-0035</x:v>
      </x:c>
      <x:c r="B1105" s="2" t="str">
        <x:v>md-navigation-bar</x:v>
      </x:c>
      <x:c r="C1105" s="2" t="str"/>
      <x:c r="D1105" s="2" t="str">
        <x:v>States</x:v>
      </x:c>
      <x:c r="E1105" s="2" t="str">
        <x:v>Loading</x:v>
      </x:c>
      <x:c r="F1105" s="2" t="str">
        <x:v>Verify pending feedback and geometry where applicable.</x:v>
      </x:c>
      <x:c r="G1105" s="6" t="str">
        <x:v>Review</x:v>
      </x:c>
      <x:c r="H1105" s="6" t="str">
        <x:v>Not checked</x:v>
      </x:c>
      <x:c r="I1105" s="6" t="str"/>
      <x:c r="J1105" s="6" t="str"/>
      <x:c r="K1105" s="2" t="str">
        <x:v>https://github.com/material-components/material-web/blob/cbd34a8921915af94d5ef65c2a69eece41d5b4f3/labs/navigationbar/navigation-bar.ts</x:v>
      </x:c>
      <x:c r="L1105" s="2" t="str">
        <x:f>IF(OR(AND(G1105="Required",H1105="Pass",I1105&lt;&gt;""),AND(G1105="N/A",J1105&lt;&gt;"")),"Ready","Open")</x:f>
        <x:v>Open</x:v>
      </x:c>
    </x:row>
    <x:row r="1106" ht="20" customHeight="1">
      <x:c r="A1106" s="2" t="str">
        <x:v>CM-0035</x:v>
      </x:c>
      <x:c r="B1106" s="2" t="str">
        <x:v>md-navigation-bar</x:v>
      </x:c>
      <x:c r="C1106" s="2" t="str"/>
      <x:c r="D1106" s="2" t="str">
        <x:v>States</x:v>
      </x:c>
      <x:c r="E1106" s="2" t="str">
        <x:v>Read only</x:v>
      </x:c>
      <x:c r="F1106" s="2" t="str">
        <x:v>Verify read-only semantics where applicable.</x:v>
      </x:c>
      <x:c r="G1106" s="6" t="str">
        <x:v>Review</x:v>
      </x:c>
      <x:c r="H1106" s="6" t="str">
        <x:v>Not checked</x:v>
      </x:c>
      <x:c r="I1106" s="6" t="str"/>
      <x:c r="J1106" s="6" t="str"/>
      <x:c r="K1106" s="2" t="str">
        <x:v>https://github.com/material-components/material-web/blob/cbd34a8921915af94d5ef65c2a69eece41d5b4f3/labs/navigationbar/navigation-bar.ts</x:v>
      </x:c>
      <x:c r="L1106" s="2" t="str">
        <x:f>IF(OR(AND(G1106="Required",H1106="Pass",I1106&lt;&gt;""),AND(G1106="N/A",J1106&lt;&gt;"")),"Ready","Open")</x:f>
        <x:v>Open</x:v>
      </x:c>
    </x:row>
    <x:row r="1107" ht="20" customHeight="1">
      <x:c r="A1107" s="2" t="str">
        <x:v>CM-0035</x:v>
      </x:c>
      <x:c r="B1107" s="2" t="str">
        <x:v>md-navigation-bar</x:v>
      </x:c>
      <x:c r="C1107" s="2" t="str"/>
      <x:c r="D1107" s="2" t="str">
        <x:v>States</x:v>
      </x:c>
      <x:c r="E1107" s="2" t="str">
        <x:v>Open closed dragged</x:v>
      </x:c>
      <x:c r="F1107" s="2" t="str">
        <x:v>Verify expanded, open, or dragged states where applicable.</x:v>
      </x:c>
      <x:c r="G1107" s="6" t="str">
        <x:v>Review</x:v>
      </x:c>
      <x:c r="H1107" s="6" t="str">
        <x:v>Not checked</x:v>
      </x:c>
      <x:c r="I1107" s="6" t="str"/>
      <x:c r="J1107" s="6" t="str"/>
      <x:c r="K1107" s="2" t="str">
        <x:v>https://github.com/material-components/material-web/blob/cbd34a8921915af94d5ef65c2a69eece41d5b4f3/labs/navigationbar/navigation-bar.ts</x:v>
      </x:c>
      <x:c r="L1107" s="2" t="str">
        <x:f>IF(OR(AND(G1107="Required",H1107="Pass",I1107&lt;&gt;""),AND(G1107="N/A",J1107&lt;&gt;"")),"Ready","Open")</x:f>
        <x:v>Open</x:v>
      </x:c>
    </x:row>
    <x:row r="1108" ht="20" customHeight="1">
      <x:c r="A1108" s="2" t="str">
        <x:v>CM-0035</x:v>
      </x:c>
      <x:c r="B1108" s="2" t="str">
        <x:v>md-navigation-bar</x:v>
      </x:c>
      <x:c r="C1108" s="2" t="str"/>
      <x:c r="D1108" s="2" t="str">
        <x:v>Interaction</x:v>
      </x:c>
      <x:c r="E1108" s="2" t="str">
        <x:v>Pointer touch</x:v>
      </x:c>
      <x:c r="F1108" s="2" t="str">
        <x:v>Verify pointer, touch, gesture, and cancellation behavior.</x:v>
      </x:c>
      <x:c r="G1108" s="6" t="str">
        <x:v>Review</x:v>
      </x:c>
      <x:c r="H1108" s="6" t="str">
        <x:v>Not checked</x:v>
      </x:c>
      <x:c r="I1108" s="6" t="str"/>
      <x:c r="J1108" s="6" t="str"/>
      <x:c r="K1108" s="2" t="str">
        <x:v>https://github.com/material-components/material-web/blob/cbd34a8921915af94d5ef65c2a69eece41d5b4f3/labs/navigationbar/navigation-bar.ts</x:v>
      </x:c>
      <x:c r="L1108" s="2" t="str">
        <x:f>IF(OR(AND(G1108="Required",H1108="Pass",I1108&lt;&gt;""),AND(G1108="N/A",J1108&lt;&gt;"")),"Ready","Open")</x:f>
        <x:v>Open</x:v>
      </x:c>
    </x:row>
    <x:row r="1109" ht="20" customHeight="1">
      <x:c r="A1109" s="2" t="str">
        <x:v>CM-0035</x:v>
      </x:c>
      <x:c r="B1109" s="2" t="str">
        <x:v>md-navigation-bar</x:v>
      </x:c>
      <x:c r="C1109" s="2" t="str"/>
      <x:c r="D1109" s="2" t="str">
        <x:v>Interaction</x:v>
      </x:c>
      <x:c r="E1109" s="2" t="str">
        <x:v>Keyboard form</x:v>
      </x:c>
      <x:c r="F1109" s="2" t="str">
        <x:v>Verify keyboard controls and native form behavior.</x:v>
      </x:c>
      <x:c r="G1109" s="6" t="str">
        <x:v>Review</x:v>
      </x:c>
      <x:c r="H1109" s="6" t="str">
        <x:v>Not checked</x:v>
      </x:c>
      <x:c r="I1109" s="6" t="str"/>
      <x:c r="J1109" s="6" t="str"/>
      <x:c r="K1109" s="2" t="str">
        <x:v>https://github.com/material-components/material-web/blob/cbd34a8921915af94d5ef65c2a69eece41d5b4f3/labs/navigationbar/navigation-bar.ts</x:v>
      </x:c>
      <x:c r="L1109" s="2" t="str">
        <x:f>IF(OR(AND(G1109="Required",H1109="Pass",I1109&lt;&gt;""),AND(G1109="N/A",J1109&lt;&gt;"")),"Ready","Open")</x:f>
        <x:v>Open</x:v>
      </x:c>
    </x:row>
    <x:row r="1110" ht="20" customHeight="1">
      <x:c r="A1110" s="2" t="str">
        <x:v>CM-0035</x:v>
      </x:c>
      <x:c r="B1110" s="2" t="str">
        <x:v>md-navigation-bar</x:v>
      </x:c>
      <x:c r="C1110" s="2" t="str"/>
      <x:c r="D1110" s="2" t="str">
        <x:v>Accessibility</x:v>
      </x:c>
      <x:c r="E1110" s="2" t="str">
        <x:v>Semantics</x:v>
      </x:c>
      <x:c r="F1110" s="2" t="str">
        <x:v>Verify name, role, state, focus order, and screen reader output.</x:v>
      </x:c>
      <x:c r="G1110" s="6" t="str">
        <x:v>Review</x:v>
      </x:c>
      <x:c r="H1110" s="6" t="str">
        <x:v>Not checked</x:v>
      </x:c>
      <x:c r="I1110" s="6" t="str"/>
      <x:c r="J1110" s="6" t="str"/>
      <x:c r="K1110" s="2" t="str">
        <x:v>https://github.com/material-components/material-web/blob/cbd34a8921915af94d5ef65c2a69eece41d5b4f3/labs/navigationbar/navigation-bar.ts</x:v>
      </x:c>
      <x:c r="L1110" s="2" t="str">
        <x:f>IF(OR(AND(G1110="Required",H1110="Pass",I1110&lt;&gt;""),AND(G1110="N/A",J1110&lt;&gt;"")),"Ready","Open")</x:f>
        <x:v>Open</x:v>
      </x:c>
    </x:row>
    <x:row r="1111" ht="20" customHeight="1">
      <x:c r="A1111" s="2" t="str">
        <x:v>CM-0035</x:v>
      </x:c>
      <x:c r="B1111" s="2" t="str">
        <x:v>md-navigation-bar</x:v>
      </x:c>
      <x:c r="C1111" s="2" t="str"/>
      <x:c r="D1111" s="2" t="str">
        <x:v>Accessibility</x:v>
      </x:c>
      <x:c r="E1111" s="2" t="str">
        <x:v>Contrast cues</x:v>
      </x:c>
      <x:c r="F1111" s="2" t="str">
        <x:v>Verify contextual contrast and non-color cues.</x:v>
      </x:c>
      <x:c r="G1111" s="6" t="str">
        <x:v>Review</x:v>
      </x:c>
      <x:c r="H1111" s="6" t="str">
        <x:v>Not checked</x:v>
      </x:c>
      <x:c r="I1111" s="6" t="str"/>
      <x:c r="J1111" s="6" t="str"/>
      <x:c r="K1111" s="2" t="str">
        <x:v>https://github.com/material-components/material-web/blob/cbd34a8921915af94d5ef65c2a69eece41d5b4f3/labs/navigationbar/navigation-bar.ts</x:v>
      </x:c>
      <x:c r="L1111" s="2" t="str">
        <x:f>IF(OR(AND(G1111="Required",H1111="Pass",I1111&lt;&gt;""),AND(G1111="N/A",J1111&lt;&gt;"")),"Ready","Open")</x:f>
        <x:v>Open</x:v>
      </x:c>
    </x:row>
    <x:row r="1112" ht="20" customHeight="1">
      <x:c r="A1112" s="2" t="str">
        <x:v>CM-0035</x:v>
      </x:c>
      <x:c r="B1112" s="2" t="str">
        <x:v>md-navigation-bar</x:v>
      </x:c>
      <x:c r="C1112" s="2" t="str"/>
      <x:c r="D1112" s="2" t="str">
        <x:v>Motion</x:v>
      </x:c>
      <x:c r="E1112" s="2" t="str">
        <x:v>Transitions</x:v>
      </x:c>
      <x:c r="F1112" s="2" t="str">
        <x:v>Verify duration, easing, direction, and animated properties.</x:v>
      </x:c>
      <x:c r="G1112" s="6" t="str">
        <x:v>Review</x:v>
      </x:c>
      <x:c r="H1112" s="6" t="str">
        <x:v>Not checked</x:v>
      </x:c>
      <x:c r="I1112" s="6" t="str"/>
      <x:c r="J1112" s="6" t="str"/>
      <x:c r="K1112" s="2" t="str">
        <x:v>https://github.com/material-components/material-web/blob/cbd34a8921915af94d5ef65c2a69eece41d5b4f3/labs/navigationbar/navigation-bar.ts</x:v>
      </x:c>
      <x:c r="L1112" s="2" t="str">
        <x:f>IF(OR(AND(G1112="Required",H1112="Pass",I1112&lt;&gt;""),AND(G1112="N/A",J1112&lt;&gt;"")),"Ready","Open")</x:f>
        <x:v>Open</x:v>
      </x:c>
    </x:row>
    <x:row r="1113" ht="20" customHeight="1">
      <x:c r="A1113" s="2" t="str">
        <x:v>CM-0035</x:v>
      </x:c>
      <x:c r="B1113" s="2" t="str">
        <x:v>md-navigation-bar</x:v>
      </x:c>
      <x:c r="C1113" s="2" t="str"/>
      <x:c r="D1113" s="2" t="str">
        <x:v>Motion</x:v>
      </x:c>
      <x:c r="E1113" s="2" t="str">
        <x:v>Enter exit interruption</x:v>
      </x:c>
      <x:c r="F1113" s="2" t="str">
        <x:v>Verify enter/exit and interrupted transitions where applicable.</x:v>
      </x:c>
      <x:c r="G1113" s="6" t="str">
        <x:v>Review</x:v>
      </x:c>
      <x:c r="H1113" s="6" t="str">
        <x:v>Not checked</x:v>
      </x:c>
      <x:c r="I1113" s="6" t="str"/>
      <x:c r="J1113" s="6" t="str"/>
      <x:c r="K1113" s="2" t="str">
        <x:v>https://github.com/material-components/material-web/blob/cbd34a8921915af94d5ef65c2a69eece41d5b4f3/labs/navigationbar/navigation-bar.ts</x:v>
      </x:c>
      <x:c r="L1113" s="2" t="str">
        <x:f>IF(OR(AND(G1113="Required",H1113="Pass",I1113&lt;&gt;""),AND(G1113="N/A",J1113&lt;&gt;"")),"Ready","Open")</x:f>
        <x:v>Open</x:v>
      </x:c>
    </x:row>
    <x:row r="1114" ht="20" customHeight="1">
      <x:c r="A1114" s="2" t="str">
        <x:v>CM-0035</x:v>
      </x:c>
      <x:c r="B1114" s="2" t="str">
        <x:v>md-navigation-bar</x:v>
      </x:c>
      <x:c r="C1114" s="2" t="str"/>
      <x:c r="D1114" s="2" t="str">
        <x:v>Motion</x:v>
      </x:c>
      <x:c r="E1114" s="2" t="str">
        <x:v>Reduced motion</x:v>
      </x:c>
      <x:c r="F1114" s="2" t="str">
        <x:v>Verify reduced-motion behavior.</x:v>
      </x:c>
      <x:c r="G1114" s="6" t="str">
        <x:v>Review</x:v>
      </x:c>
      <x:c r="H1114" s="6" t="str">
        <x:v>Not checked</x:v>
      </x:c>
      <x:c r="I1114" s="6" t="str"/>
      <x:c r="J1114" s="6" t="str"/>
      <x:c r="K1114" s="2" t="str">
        <x:v>https://github.com/material-components/material-web/blob/cbd34a8921915af94d5ef65c2a69eece41d5b4f3/labs/navigationbar/navigation-bar.ts</x:v>
      </x:c>
      <x:c r="L1114" s="2" t="str">
        <x:f>IF(OR(AND(G1114="Required",H1114="Pass",I1114&lt;&gt;""),AND(G1114="N/A",J1114&lt;&gt;"")),"Ready","Open")</x:f>
        <x:v>Open</x:v>
      </x:c>
    </x:row>
    <x:row r="1115" ht="20" customHeight="1">
      <x:c r="A1115" s="2" t="str">
        <x:v>CM-0035</x:v>
      </x:c>
      <x:c r="B1115" s="2" t="str">
        <x:v>md-navigation-bar</x:v>
      </x:c>
      <x:c r="C1115" s="2" t="str"/>
      <x:c r="D1115" s="2" t="str">
        <x:v>Responsive</x:v>
      </x:c>
      <x:c r="E1115" s="2" t="str">
        <x:v>Viewport and container</x:v>
      </x:c>
      <x:c r="F1115" s="2" t="str">
        <x:v>Verify compact, medium, expanded, and boundary conditions as applicable.</x:v>
      </x:c>
      <x:c r="G1115" s="6" t="str">
        <x:v>Review</x:v>
      </x:c>
      <x:c r="H1115" s="6" t="str">
        <x:v>Not checked</x:v>
      </x:c>
      <x:c r="I1115" s="6" t="str"/>
      <x:c r="J1115" s="6" t="str"/>
      <x:c r="K1115" s="2" t="str">
        <x:v>https://github.com/material-components/material-web/blob/cbd34a8921915af94d5ef65c2a69eece41d5b4f3/labs/navigationbar/navigation-bar.ts</x:v>
      </x:c>
      <x:c r="L1115" s="2" t="str">
        <x:f>IF(OR(AND(G1115="Required",H1115="Pass",I1115&lt;&gt;""),AND(G1115="N/A",J1115&lt;&gt;"")),"Ready","Open")</x:f>
        <x:v>Open</x:v>
      </x:c>
    </x:row>
    <x:row r="1116" ht="20" customHeight="1">
      <x:c r="A1116" s="2" t="str">
        <x:v>CM-0035</x:v>
      </x:c>
      <x:c r="B1116" s="2" t="str">
        <x:v>md-navigation-bar</x:v>
      </x:c>
      <x:c r="C1116" s="2" t="str"/>
      <x:c r="D1116" s="2" t="str">
        <x:v>Responsive</x:v>
      </x:c>
      <x:c r="E1116" s="2" t="str">
        <x:v>Zoom RTL overflow</x:v>
      </x:c>
      <x:c r="F1116" s="2" t="str">
        <x:v>Verify zoom, long content, overflow, and RTL layout.</x:v>
      </x:c>
      <x:c r="G1116" s="6" t="str">
        <x:v>Review</x:v>
      </x:c>
      <x:c r="H1116" s="6" t="str">
        <x:v>Not checked</x:v>
      </x:c>
      <x:c r="I1116" s="6" t="str"/>
      <x:c r="J1116" s="6" t="str"/>
      <x:c r="K1116" s="2" t="str">
        <x:v>https://github.com/material-components/material-web/blob/cbd34a8921915af94d5ef65c2a69eece41d5b4f3/labs/navigationbar/navigation-bar.ts</x:v>
      </x:c>
      <x:c r="L1116" s="2" t="str">
        <x:f>IF(OR(AND(G1116="Required",H1116="Pass",I1116&lt;&gt;""),AND(G1116="N/A",J1116&lt;&gt;"")),"Ready","Open")</x:f>
        <x:v>Open</x:v>
      </x:c>
    </x:row>
    <x:row r="1117" ht="20" customHeight="1">
      <x:c r="A1117" s="2" t="str">
        <x:v>CM-0035</x:v>
      </x:c>
      <x:c r="B1117" s="2" t="str">
        <x:v>md-navigation-bar</x:v>
      </x:c>
      <x:c r="C1117" s="2" t="str"/>
      <x:c r="D1117" s="2" t="str">
        <x:v>Theming</x:v>
      </x:c>
      <x:c r="E1117" s="2" t="str">
        <x:v>Color and overrides</x:v>
      </x:c>
      <x:c r="F1117" s="2" t="str">
        <x:v>Verify light/dark, dynamic color, custom theme, and scoped overrides.</x:v>
      </x:c>
      <x:c r="G1117" s="6" t="str">
        <x:v>Review</x:v>
      </x:c>
      <x:c r="H1117" s="6" t="str">
        <x:v>Not checked</x:v>
      </x:c>
      <x:c r="I1117" s="6" t="str"/>
      <x:c r="J1117" s="6" t="str"/>
      <x:c r="K1117" s="2" t="str">
        <x:v>https://github.com/material-components/material-web/blob/cbd34a8921915af94d5ef65c2a69eece41d5b4f3/labs/navigationbar/navigation-bar.ts</x:v>
      </x:c>
      <x:c r="L1117" s="2" t="str">
        <x:f>IF(OR(AND(G1117="Required",H1117="Pass",I1117&lt;&gt;""),AND(G1117="N/A",J1117&lt;&gt;"")),"Ready","Open")</x:f>
        <x:v>Open</x:v>
      </x:c>
    </x:row>
    <x:row r="1118" ht="20" customHeight="1">
      <x:c r="A1118" s="2" t="str">
        <x:v>CM-0035</x:v>
      </x:c>
      <x:c r="B1118" s="2" t="str">
        <x:v>md-navigation-bar</x:v>
      </x:c>
      <x:c r="C1118" s="2" t="str"/>
      <x:c r="D1118" s="2" t="str">
        <x:v>Content</x:v>
      </x:c>
      <x:c r="E1118" s="2" t="str">
        <x:v>Extremes and locale</x:v>
      </x:c>
      <x:c r="F1118" s="2" t="str">
        <x:v>Verify empty/long content, icon-only content, and localization.</x:v>
      </x:c>
      <x:c r="G1118" s="6" t="str">
        <x:v>Review</x:v>
      </x:c>
      <x:c r="H1118" s="6" t="str">
        <x:v>Not checked</x:v>
      </x:c>
      <x:c r="I1118" s="6" t="str"/>
      <x:c r="J1118" s="6" t="str"/>
      <x:c r="K1118" s="2" t="str">
        <x:v>https://github.com/material-components/material-web/blob/cbd34a8921915af94d5ef65c2a69eece41d5b4f3/labs/navigationbar/navigation-bar.ts</x:v>
      </x:c>
      <x:c r="L1118" s="2" t="str">
        <x:f>IF(OR(AND(G1118="Required",H1118="Pass",I1118&lt;&gt;""),AND(G1118="N/A",J1118&lt;&gt;"")),"Ready","Open")</x:f>
        <x:v>Open</x:v>
      </x:c>
    </x:row>
    <x:row r="1119" ht="20" customHeight="1">
      <x:c r="A1119" s="2" t="str">
        <x:v>CM-0035</x:v>
      </x:c>
      <x:c r="B1119" s="2" t="str">
        <x:v>md-navigation-bar</x:v>
      </x:c>
      <x:c r="C1119" s="2" t="str"/>
      <x:c r="D1119" s="2" t="str">
        <x:v>Composition</x:v>
      </x:c>
      <x:c r="E1119" s="2" t="str">
        <x:v>Layering and nesting</x:v>
      </x:c>
      <x:c r="F1119" s="2" t="str">
        <x:v>Verify overlays, stacking, scrolling, and nested use where applicable.</x:v>
      </x:c>
      <x:c r="G1119" s="6" t="str">
        <x:v>Review</x:v>
      </x:c>
      <x:c r="H1119" s="6" t="str">
        <x:v>Not checked</x:v>
      </x:c>
      <x:c r="I1119" s="6" t="str"/>
      <x:c r="J1119" s="6" t="str"/>
      <x:c r="K1119" s="2" t="str">
        <x:v>https://github.com/material-components/material-web/blob/cbd34a8921915af94d5ef65c2a69eece41d5b4f3/labs/navigationbar/navigation-bar.ts</x:v>
      </x:c>
      <x:c r="L1119" s="2" t="str">
        <x:f>IF(OR(AND(G1119="Required",H1119="Pass",I1119&lt;&gt;""),AND(G1119="N/A",J1119&lt;&gt;"")),"Ready","Open")</x:f>
        <x:v>Open</x:v>
      </x:c>
    </x:row>
    <x:row r="1120" ht="20" customHeight="1">
      <x:c r="A1120" s="2" t="str">
        <x:v>CM-0035</x:v>
      </x:c>
      <x:c r="B1120" s="2" t="str">
        <x:v>md-navigation-bar</x:v>
      </x:c>
      <x:c r="C1120" s="2" t="str"/>
      <x:c r="D1120" s="2" t="str">
        <x:v>Engineering</x:v>
      </x:c>
      <x:c r="E1120" s="2" t="str">
        <x:v>Browser SSR performance</x:v>
      </x:c>
      <x:c r="F1120" s="2" t="str">
        <x:v>Verify supported browsers, SSR/hydration, layout stability, and performance as applicable.</x:v>
      </x:c>
      <x:c r="G1120" s="6" t="str">
        <x:v>Review</x:v>
      </x:c>
      <x:c r="H1120" s="6" t="str">
        <x:v>Not checked</x:v>
      </x:c>
      <x:c r="I1120" s="6" t="str"/>
      <x:c r="J1120" s="6" t="str"/>
      <x:c r="K1120" s="2" t="str">
        <x:v>https://github.com/material-components/material-web/blob/cbd34a8921915af94d5ef65c2a69eece41d5b4f3/labs/navigationbar/navigation-bar.ts</x:v>
      </x:c>
      <x:c r="L1120" s="2" t="str">
        <x:f>IF(OR(AND(G1120="Required",H1120="Pass",I1120&lt;&gt;""),AND(G1120="N/A",J1120&lt;&gt;"")),"Ready","Open")</x:f>
        <x:v>Open</x:v>
      </x:c>
    </x:row>
    <x:row r="1121" ht="20" customHeight="1">
      <x:c r="A1121" s="2" t="str">
        <x:v>CM-0035</x:v>
      </x:c>
      <x:c r="B1121" s="2" t="str">
        <x:v>md-navigation-bar</x:v>
      </x:c>
      <x:c r="C1121" s="2" t="str"/>
      <x:c r="D1121" s="2" t="str">
        <x:v>Evidence</x:v>
      </x:c>
      <x:c r="E1121" s="2" t="str">
        <x:v>Docs and regression</x:v>
      </x:c>
      <x:c r="F1121" s="2" t="str">
        <x:v>Link updated docs, source, unit/browser tests, and visual evidence.</x:v>
      </x:c>
      <x:c r="G1121" s="6" t="str">
        <x:v>Review</x:v>
      </x:c>
      <x:c r="H1121" s="6" t="str">
        <x:v>Not checked</x:v>
      </x:c>
      <x:c r="I1121" s="6" t="str"/>
      <x:c r="J1121" s="6" t="str"/>
      <x:c r="K1121" s="2" t="str">
        <x:v>https://github.com/material-components/material-web/blob/cbd34a8921915af94d5ef65c2a69eece41d5b4f3/labs/navigationbar/navigation-bar.ts</x:v>
      </x:c>
      <x:c r="L1121" s="2" t="str">
        <x:f>IF(OR(AND(G1121="Required",H1121="Pass",I1121&lt;&gt;""),AND(G1121="N/A",J1121&lt;&gt;"")),"Ready","Open")</x:f>
        <x:v>Open</x:v>
      </x:c>
    </x:row>
    <x:row r="1122" ht="20" customHeight="1">
      <x:c r="A1122" s="2" t="str">
        <x:v>CM-0036</x:v>
      </x:c>
      <x:c r="B1122" s="2" t="str">
        <x:v>md-navigation-drawer</x:v>
      </x:c>
      <x:c r="C1122" s="2" t="str">
        <x:v>Drawer</x:v>
      </x:c>
      <x:c r="D1122" s="2" t="str">
        <x:v>Coverage</x:v>
      </x:c>
      <x:c r="E1122" s="2" t="str">
        <x:v>Type and variant</x:v>
      </x:c>
      <x:c r="F1122" s="2" t="str">
        <x:v>Identify the corresponding Material 3 type and supported variants.</x:v>
      </x:c>
      <x:c r="G1122" s="6" t="str">
        <x:v>Review</x:v>
      </x:c>
      <x:c r="H1122" s="6" t="str">
        <x:v>Not checked</x:v>
      </x:c>
      <x:c r="I1122" s="6" t="str"/>
      <x:c r="J1122" s="6" t="str"/>
      <x:c r="K1122" s="2" t="str">
        <x:v>https://github.com/material-components/material-web/blob/cbd34a8921915af94d5ef65c2a69eece41d5b4f3/labs/navigationdrawer/navigation-drawer.ts</x:v>
      </x:c>
      <x:c r="L1122" s="2" t="str">
        <x:f>IF(OR(AND(G1122="Required",H1122="Pass",I1122&lt;&gt;""),AND(G1122="N/A",J1122&lt;&gt;"")),"Ready","Open")</x:f>
        <x:v>Open</x:v>
      </x:c>
    </x:row>
    <x:row r="1123" ht="20" customHeight="1">
      <x:c r="A1123" s="2" t="str">
        <x:v>CM-0036</x:v>
      </x:c>
      <x:c r="B1123" s="2" t="str">
        <x:v>md-navigation-drawer</x:v>
      </x:c>
      <x:c r="C1123" s="2" t="str">
        <x:v>Drawer</x:v>
      </x:c>
      <x:c r="D1123" s="2" t="str">
        <x:v>Coverage</x:v>
      </x:c>
      <x:c r="E1123" s="2" t="str">
        <x:v>Properties and slots</x:v>
      </x:c>
      <x:c r="F1123" s="2" t="str">
        <x:v>Compare public configuration, content slots, and composition.</x:v>
      </x:c>
      <x:c r="G1123" s="6" t="str">
        <x:v>Review</x:v>
      </x:c>
      <x:c r="H1123" s="6" t="str">
        <x:v>Not checked</x:v>
      </x:c>
      <x:c r="I1123" s="6" t="str"/>
      <x:c r="J1123" s="6" t="str"/>
      <x:c r="K1123" s="2" t="str">
        <x:v>https://github.com/material-components/material-web/blob/cbd34a8921915af94d5ef65c2a69eece41d5b4f3/labs/navigationdrawer/navigation-drawer.ts</x:v>
      </x:c>
      <x:c r="L1123" s="2" t="str">
        <x:f>IF(OR(AND(G1123="Required",H1123="Pass",I1123&lt;&gt;""),AND(G1123="N/A",J1123&lt;&gt;"")),"Ready","Open")</x:f>
        <x:v>Open</x:v>
      </x:c>
    </x:row>
    <x:row r="1124" ht="20" customHeight="1">
      <x:c r="A1124" s="2" t="str">
        <x:v>CM-0036</x:v>
      </x:c>
      <x:c r="B1124" s="2" t="str">
        <x:v>md-navigation-drawer</x:v>
      </x:c>
      <x:c r="C1124" s="2" t="str">
        <x:v>Drawer</x:v>
      </x:c>
      <x:c r="D1124" s="2" t="str">
        <x:v>Anatomy</x:v>
      </x:c>
      <x:c r="E1124" s="2" t="str">
        <x:v>Parts and geometry</x:v>
      </x:c>
      <x:c r="F1124" s="2" t="str">
        <x:v>Compare parts, dimensions, alignment, spacing, and icon placement.</x:v>
      </x:c>
      <x:c r="G1124" s="6" t="str">
        <x:v>Review</x:v>
      </x:c>
      <x:c r="H1124" s="6" t="str">
        <x:v>Not checked</x:v>
      </x:c>
      <x:c r="I1124" s="6" t="str"/>
      <x:c r="J1124" s="6" t="str"/>
      <x:c r="K1124" s="2" t="str">
        <x:v>https://github.com/material-components/material-web/blob/cbd34a8921915af94d5ef65c2a69eece41d5b4f3/labs/navigationdrawer/navigation-drawer.ts</x:v>
      </x:c>
      <x:c r="L1124" s="2" t="str">
        <x:f>IF(OR(AND(G1124="Required",H1124="Pass",I1124&lt;&gt;""),AND(G1124="N/A",J1124&lt;&gt;"")),"Ready","Open")</x:f>
        <x:v>Open</x:v>
      </x:c>
    </x:row>
    <x:row r="1125" ht="20" customHeight="1">
      <x:c r="A1125" s="2" t="str">
        <x:v>CM-0036</x:v>
      </x:c>
      <x:c r="B1125" s="2" t="str">
        <x:v>md-navigation-drawer</x:v>
      </x:c>
      <x:c r="C1125" s="2" t="str">
        <x:v>Drawer</x:v>
      </x:c>
      <x:c r="D1125" s="2" t="str">
        <x:v>Anatomy</x:v>
      </x:c>
      <x:c r="E1125" s="2" t="str">
        <x:v>Touch target</x:v>
      </x:c>
      <x:c r="F1125" s="2" t="str">
        <x:v>Verify the applicable Material target geometry.</x:v>
      </x:c>
      <x:c r="G1125" s="6" t="str">
        <x:v>Review</x:v>
      </x:c>
      <x:c r="H1125" s="6" t="str">
        <x:v>Not checked</x:v>
      </x:c>
      <x:c r="I1125" s="6" t="str"/>
      <x:c r="J1125" s="6" t="str"/>
      <x:c r="K1125" s="2" t="str">
        <x:v>https://github.com/material-components/material-web/blob/cbd34a8921915af94d5ef65c2a69eece41d5b4f3/labs/navigationdrawer/navigation-drawer.ts</x:v>
      </x:c>
      <x:c r="L1125" s="2" t="str">
        <x:f>IF(OR(AND(G1125="Required",H1125="Pass",I1125&lt;&gt;""),AND(G1125="N/A",J1125&lt;&gt;"")),"Ready","Open")</x:f>
        <x:v>Open</x:v>
      </x:c>
    </x:row>
    <x:row r="1126" ht="20" customHeight="1">
      <x:c r="A1126" s="2" t="str">
        <x:v>CM-0036</x:v>
      </x:c>
      <x:c r="B1126" s="2" t="str">
        <x:v>md-navigation-drawer</x:v>
      </x:c>
      <x:c r="C1126" s="2" t="str">
        <x:v>Drawer</x:v>
      </x:c>
      <x:c r="D1126" s="2" t="str">
        <x:v>Visual tokens</x:v>
      </x:c>
      <x:c r="E1126" s="2" t="str">
        <x:v>Color light</x:v>
      </x:c>
      <x:c r="F1126" s="2" t="str">
        <x:v>Verify semantic container, content, border, and state colors in light mode.</x:v>
      </x:c>
      <x:c r="G1126" s="6" t="str">
        <x:v>Review</x:v>
      </x:c>
      <x:c r="H1126" s="6" t="str">
        <x:v>Not checked</x:v>
      </x:c>
      <x:c r="I1126" s="6" t="str"/>
      <x:c r="J1126" s="6" t="str"/>
      <x:c r="K1126" s="2" t="str">
        <x:v>https://github.com/material-components/material-web/blob/cbd34a8921915af94d5ef65c2a69eece41d5b4f3/labs/navigationdrawer/navigation-drawer.ts</x:v>
      </x:c>
      <x:c r="L1126" s="2" t="str">
        <x:f>IF(OR(AND(G1126="Required",H1126="Pass",I1126&lt;&gt;""),AND(G1126="N/A",J1126&lt;&gt;"")),"Ready","Open")</x:f>
        <x:v>Open</x:v>
      </x:c>
    </x:row>
    <x:row r="1127" ht="20" customHeight="1">
      <x:c r="A1127" s="2" t="str">
        <x:v>CM-0036</x:v>
      </x:c>
      <x:c r="B1127" s="2" t="str">
        <x:v>md-navigation-drawer</x:v>
      </x:c>
      <x:c r="C1127" s="2" t="str">
        <x:v>Drawer</x:v>
      </x:c>
      <x:c r="D1127" s="2" t="str">
        <x:v>Visual tokens</x:v>
      </x:c>
      <x:c r="E1127" s="2" t="str">
        <x:v>Color dark</x:v>
      </x:c>
      <x:c r="F1127" s="2" t="str">
        <x:v>Verify semantic container, content, border, and state colors in dark mode.</x:v>
      </x:c>
      <x:c r="G1127" s="6" t="str">
        <x:v>Review</x:v>
      </x:c>
      <x:c r="H1127" s="6" t="str">
        <x:v>Not checked</x:v>
      </x:c>
      <x:c r="I1127" s="6" t="str"/>
      <x:c r="J1127" s="6" t="str"/>
      <x:c r="K1127" s="2" t="str">
        <x:v>https://github.com/material-components/material-web/blob/cbd34a8921915af94d5ef65c2a69eece41d5b4f3/labs/navigationdrawer/navigation-drawer.ts</x:v>
      </x:c>
      <x:c r="L1127" s="2" t="str">
        <x:f>IF(OR(AND(G1127="Required",H1127="Pass",I1127&lt;&gt;""),AND(G1127="N/A",J1127&lt;&gt;"")),"Ready","Open")</x:f>
        <x:v>Open</x:v>
      </x:c>
    </x:row>
    <x:row r="1128" ht="20" customHeight="1">
      <x:c r="A1128" s="2" t="str">
        <x:v>CM-0036</x:v>
      </x:c>
      <x:c r="B1128" s="2" t="str">
        <x:v>md-navigation-drawer</x:v>
      </x:c>
      <x:c r="C1128" s="2" t="str">
        <x:v>Drawer</x:v>
      </x:c>
      <x:c r="D1128" s="2" t="str">
        <x:v>Visual tokens</x:v>
      </x:c>
      <x:c r="E1128" s="2" t="str">
        <x:v>Typography</x:v>
      </x:c>
      <x:c r="F1128" s="2" t="str">
        <x:v>Verify family, scale role, size, line height, weight, and tracking.</x:v>
      </x:c>
      <x:c r="G1128" s="6" t="str">
        <x:v>Review</x:v>
      </x:c>
      <x:c r="H1128" s="6" t="str">
        <x:v>Not checked</x:v>
      </x:c>
      <x:c r="I1128" s="6" t="str"/>
      <x:c r="J1128" s="6" t="str"/>
      <x:c r="K1128" s="2" t="str">
        <x:v>https://github.com/material-components/material-web/blob/cbd34a8921915af94d5ef65c2a69eece41d5b4f3/labs/navigationdrawer/navigation-drawer.ts</x:v>
      </x:c>
      <x:c r="L1128" s="2" t="str">
        <x:f>IF(OR(AND(G1128="Required",H1128="Pass",I1128&lt;&gt;""),AND(G1128="N/A",J1128&lt;&gt;"")),"Ready","Open")</x:f>
        <x:v>Open</x:v>
      </x:c>
    </x:row>
    <x:row r="1129" ht="20" customHeight="1">
      <x:c r="A1129" s="2" t="str">
        <x:v>CM-0036</x:v>
      </x:c>
      <x:c r="B1129" s="2" t="str">
        <x:v>md-navigation-drawer</x:v>
      </x:c>
      <x:c r="C1129" s="2" t="str">
        <x:v>Drawer</x:v>
      </x:c>
      <x:c r="D1129" s="2" t="str">
        <x:v>Visual tokens</x:v>
      </x:c>
      <x:c r="E1129" s="2" t="str">
        <x:v>Shape spacing elevation</x:v>
      </x:c>
      <x:c r="F1129" s="2" t="str">
        <x:v>Verify corners, padding, gaps, borders, tonal and shadow elevation.</x:v>
      </x:c>
      <x:c r="G1129" s="6" t="str">
        <x:v>Review</x:v>
      </x:c>
      <x:c r="H1129" s="6" t="str">
        <x:v>Not checked</x:v>
      </x:c>
      <x:c r="I1129" s="6" t="str"/>
      <x:c r="J1129" s="6" t="str"/>
      <x:c r="K1129" s="2" t="str">
        <x:v>https://github.com/material-components/material-web/blob/cbd34a8921915af94d5ef65c2a69eece41d5b4f3/labs/navigationdrawer/navigation-drawer.ts</x:v>
      </x:c>
      <x:c r="L1129" s="2" t="str">
        <x:f>IF(OR(AND(G1129="Required",H1129="Pass",I1129&lt;&gt;""),AND(G1129="N/A",J1129&lt;&gt;"")),"Ready","Open")</x:f>
        <x:v>Open</x:v>
      </x:c>
    </x:row>
    <x:row r="1130" ht="20" customHeight="1">
      <x:c r="A1130" s="2" t="str">
        <x:v>CM-0036</x:v>
      </x:c>
      <x:c r="B1130" s="2" t="str">
        <x:v>md-navigation-drawer</x:v>
      </x:c>
      <x:c r="C1130" s="2" t="str">
        <x:v>Drawer</x:v>
      </x:c>
      <x:c r="D1130" s="2" t="str">
        <x:v>States</x:v>
      </x:c>
      <x:c r="E1130" s="2" t="str">
        <x:v>Enabled</x:v>
      </x:c>
      <x:c r="F1130" s="2" t="str">
        <x:v>Verify resting visual and behavior.</x:v>
      </x:c>
      <x:c r="G1130" s="6" t="str">
        <x:v>Review</x:v>
      </x:c>
      <x:c r="H1130" s="6" t="str">
        <x:v>Not checked</x:v>
      </x:c>
      <x:c r="I1130" s="6" t="str"/>
      <x:c r="J1130" s="6" t="str"/>
      <x:c r="K1130" s="2" t="str">
        <x:v>https://github.com/material-components/material-web/blob/cbd34a8921915af94d5ef65c2a69eece41d5b4f3/labs/navigationdrawer/navigation-drawer.ts</x:v>
      </x:c>
      <x:c r="L1130" s="2" t="str">
        <x:f>IF(OR(AND(G1130="Required",H1130="Pass",I1130&lt;&gt;""),AND(G1130="N/A",J1130&lt;&gt;"")),"Ready","Open")</x:f>
        <x:v>Open</x:v>
      </x:c>
    </x:row>
    <x:row r="1131" ht="20" customHeight="1">
      <x:c r="A1131" s="2" t="str">
        <x:v>CM-0036</x:v>
      </x:c>
      <x:c r="B1131" s="2" t="str">
        <x:v>md-navigation-drawer</x:v>
      </x:c>
      <x:c r="C1131" s="2" t="str">
        <x:v>Drawer</x:v>
      </x:c>
      <x:c r="D1131" s="2" t="str">
        <x:v>States</x:v>
      </x:c>
      <x:c r="E1131" s="2" t="str">
        <x:v>Hover</x:v>
      </x:c>
      <x:c r="F1131" s="2" t="str">
        <x:v>Verify hover state with hover-capable pointer.</x:v>
      </x:c>
      <x:c r="G1131" s="6" t="str">
        <x:v>Review</x:v>
      </x:c>
      <x:c r="H1131" s="6" t="str">
        <x:v>Not checked</x:v>
      </x:c>
      <x:c r="I1131" s="6" t="str"/>
      <x:c r="J1131" s="6" t="str"/>
      <x:c r="K1131" s="2" t="str">
        <x:v>https://github.com/material-components/material-web/blob/cbd34a8921915af94d5ef65c2a69eece41d5b4f3/labs/navigationdrawer/navigation-drawer.ts</x:v>
      </x:c>
      <x:c r="L1131" s="2" t="str">
        <x:f>IF(OR(AND(G1131="Required",H1131="Pass",I1131&lt;&gt;""),AND(G1131="N/A",J1131&lt;&gt;"")),"Ready","Open")</x:f>
        <x:v>Open</x:v>
      </x:c>
    </x:row>
    <x:row r="1132" ht="20" customHeight="1">
      <x:c r="A1132" s="2" t="str">
        <x:v>CM-0036</x:v>
      </x:c>
      <x:c r="B1132" s="2" t="str">
        <x:v>md-navigation-drawer</x:v>
      </x:c>
      <x:c r="C1132" s="2" t="str">
        <x:v>Drawer</x:v>
      </x:c>
      <x:c r="D1132" s="2" t="str">
        <x:v>States</x:v>
      </x:c>
      <x:c r="E1132" s="2" t="str">
        <x:v>Focus visible</x:v>
      </x:c>
      <x:c r="F1132" s="2" t="str">
        <x:v>Verify keyboard focus indicator and focus behavior.</x:v>
      </x:c>
      <x:c r="G1132" s="6" t="str">
        <x:v>Review</x:v>
      </x:c>
      <x:c r="H1132" s="6" t="str">
        <x:v>Not checked</x:v>
      </x:c>
      <x:c r="I1132" s="6" t="str"/>
      <x:c r="J1132" s="6" t="str"/>
      <x:c r="K1132" s="2" t="str">
        <x:v>https://github.com/material-components/material-web/blob/cbd34a8921915af94d5ef65c2a69eece41d5b4f3/labs/navigationdrawer/navigation-drawer.ts</x:v>
      </x:c>
      <x:c r="L1132" s="2" t="str">
        <x:f>IF(OR(AND(G1132="Required",H1132="Pass",I1132&lt;&gt;""),AND(G1132="N/A",J1132&lt;&gt;"")),"Ready","Open")</x:f>
        <x:v>Open</x:v>
      </x:c>
    </x:row>
    <x:row r="1133" ht="20" customHeight="1">
      <x:c r="A1133" s="2" t="str">
        <x:v>CM-0036</x:v>
      </x:c>
      <x:c r="B1133" s="2" t="str">
        <x:v>md-navigation-drawer</x:v>
      </x:c>
      <x:c r="C1133" s="2" t="str">
        <x:v>Drawer</x:v>
      </x:c>
      <x:c r="D1133" s="2" t="str">
        <x:v>States</x:v>
      </x:c>
      <x:c r="E1133" s="2" t="str">
        <x:v>Pressed</x:v>
      </x:c>
      <x:c r="F1133" s="2" t="str">
        <x:v>Verify active/pressed treatment and release behavior.</x:v>
      </x:c>
      <x:c r="G1133" s="6" t="str">
        <x:v>Review</x:v>
      </x:c>
      <x:c r="H1133" s="6" t="str">
        <x:v>Not checked</x:v>
      </x:c>
      <x:c r="I1133" s="6" t="str"/>
      <x:c r="J1133" s="6" t="str"/>
      <x:c r="K1133" s="2" t="str">
        <x:v>https://github.com/material-components/material-web/blob/cbd34a8921915af94d5ef65c2a69eece41d5b4f3/labs/navigationdrawer/navigation-drawer.ts</x:v>
      </x:c>
      <x:c r="L1133" s="2" t="str">
        <x:f>IF(OR(AND(G1133="Required",H1133="Pass",I1133&lt;&gt;""),AND(G1133="N/A",J1133&lt;&gt;"")),"Ready","Open")</x:f>
        <x:v>Open</x:v>
      </x:c>
    </x:row>
    <x:row r="1134" ht="20" customHeight="1">
      <x:c r="A1134" s="2" t="str">
        <x:v>CM-0036</x:v>
      </x:c>
      <x:c r="B1134" s="2" t="str">
        <x:v>md-navigation-drawer</x:v>
      </x:c>
      <x:c r="C1134" s="2" t="str">
        <x:v>Drawer</x:v>
      </x:c>
      <x:c r="D1134" s="2" t="str">
        <x:v>States</x:v>
      </x:c>
      <x:c r="E1134" s="2" t="str">
        <x:v>Selected checked</x:v>
      </x:c>
      <x:c r="F1134" s="2" t="str">
        <x:v>Verify selected or checked state where applicable.</x:v>
      </x:c>
      <x:c r="G1134" s="6" t="str">
        <x:v>Review</x:v>
      </x:c>
      <x:c r="H1134" s="6" t="str">
        <x:v>Not checked</x:v>
      </x:c>
      <x:c r="I1134" s="6" t="str"/>
      <x:c r="J1134" s="6" t="str"/>
      <x:c r="K1134" s="2" t="str">
        <x:v>https://github.com/material-components/material-web/blob/cbd34a8921915af94d5ef65c2a69eece41d5b4f3/labs/navigationdrawer/navigation-drawer.ts</x:v>
      </x:c>
      <x:c r="L1134" s="2" t="str">
        <x:f>IF(OR(AND(G1134="Required",H1134="Pass",I1134&lt;&gt;""),AND(G1134="N/A",J1134&lt;&gt;"")),"Ready","Open")</x:f>
        <x:v>Open</x:v>
      </x:c>
    </x:row>
    <x:row r="1135" ht="20" customHeight="1">
      <x:c r="A1135" s="2" t="str">
        <x:v>CM-0036</x:v>
      </x:c>
      <x:c r="B1135" s="2" t="str">
        <x:v>md-navigation-drawer</x:v>
      </x:c>
      <x:c r="C1135" s="2" t="str">
        <x:v>Drawer</x:v>
      </x:c>
      <x:c r="D1135" s="2" t="str">
        <x:v>States</x:v>
      </x:c>
      <x:c r="E1135" s="2" t="str">
        <x:v>Disabled</x:v>
      </x:c>
      <x:c r="F1135" s="2" t="str">
        <x:v>Verify disabled visual, focus, and activation behavior.</x:v>
      </x:c>
      <x:c r="G1135" s="6" t="str">
        <x:v>Review</x:v>
      </x:c>
      <x:c r="H1135" s="6" t="str">
        <x:v>Not checked</x:v>
      </x:c>
      <x:c r="I1135" s="6" t="str"/>
      <x:c r="J1135" s="6" t="str"/>
      <x:c r="K1135" s="2" t="str">
        <x:v>https://github.com/material-components/material-web/blob/cbd34a8921915af94d5ef65c2a69eece41d5b4f3/labs/navigationdrawer/navigation-drawer.ts</x:v>
      </x:c>
      <x:c r="L1135" s="2" t="str">
        <x:f>IF(OR(AND(G1135="Required",H1135="Pass",I1135&lt;&gt;""),AND(G1135="N/A",J1135&lt;&gt;"")),"Ready","Open")</x:f>
        <x:v>Open</x:v>
      </x:c>
    </x:row>
    <x:row r="1136" ht="20" customHeight="1">
      <x:c r="A1136" s="2" t="str">
        <x:v>CM-0036</x:v>
      </x:c>
      <x:c r="B1136" s="2" t="str">
        <x:v>md-navigation-drawer</x:v>
      </x:c>
      <x:c r="C1136" s="2" t="str">
        <x:v>Drawer</x:v>
      </x:c>
      <x:c r="D1136" s="2" t="str">
        <x:v>States</x:v>
      </x:c>
      <x:c r="E1136" s="2" t="str">
        <x:v>Invalid error</x:v>
      </x:c>
      <x:c r="F1136" s="2" t="str">
        <x:v>Verify validation and error presentation where applicable.</x:v>
      </x:c>
      <x:c r="G1136" s="6" t="str">
        <x:v>Review</x:v>
      </x:c>
      <x:c r="H1136" s="6" t="str">
        <x:v>Not checked</x:v>
      </x:c>
      <x:c r="I1136" s="6" t="str"/>
      <x:c r="J1136" s="6" t="str"/>
      <x:c r="K1136" s="2" t="str">
        <x:v>https://github.com/material-components/material-web/blob/cbd34a8921915af94d5ef65c2a69eece41d5b4f3/labs/navigationdrawer/navigation-drawer.ts</x:v>
      </x:c>
      <x:c r="L1136" s="2" t="str">
        <x:f>IF(OR(AND(G1136="Required",H1136="Pass",I1136&lt;&gt;""),AND(G1136="N/A",J1136&lt;&gt;"")),"Ready","Open")</x:f>
        <x:v>Open</x:v>
      </x:c>
    </x:row>
    <x:row r="1137" ht="20" customHeight="1">
      <x:c r="A1137" s="2" t="str">
        <x:v>CM-0036</x:v>
      </x:c>
      <x:c r="B1137" s="2" t="str">
        <x:v>md-navigation-drawer</x:v>
      </x:c>
      <x:c r="C1137" s="2" t="str">
        <x:v>Drawer</x:v>
      </x:c>
      <x:c r="D1137" s="2" t="str">
        <x:v>States</x:v>
      </x:c>
      <x:c r="E1137" s="2" t="str">
        <x:v>Loading</x:v>
      </x:c>
      <x:c r="F1137" s="2" t="str">
        <x:v>Verify pending feedback and geometry where applicable.</x:v>
      </x:c>
      <x:c r="G1137" s="6" t="str">
        <x:v>Review</x:v>
      </x:c>
      <x:c r="H1137" s="6" t="str">
        <x:v>Not checked</x:v>
      </x:c>
      <x:c r="I1137" s="6" t="str"/>
      <x:c r="J1137" s="6" t="str"/>
      <x:c r="K1137" s="2" t="str">
        <x:v>https://github.com/material-components/material-web/blob/cbd34a8921915af94d5ef65c2a69eece41d5b4f3/labs/navigationdrawer/navigation-drawer.ts</x:v>
      </x:c>
      <x:c r="L1137" s="2" t="str">
        <x:f>IF(OR(AND(G1137="Required",H1137="Pass",I1137&lt;&gt;""),AND(G1137="N/A",J1137&lt;&gt;"")),"Ready","Open")</x:f>
        <x:v>Open</x:v>
      </x:c>
    </x:row>
    <x:row r="1138" ht="20" customHeight="1">
      <x:c r="A1138" s="2" t="str">
        <x:v>CM-0036</x:v>
      </x:c>
      <x:c r="B1138" s="2" t="str">
        <x:v>md-navigation-drawer</x:v>
      </x:c>
      <x:c r="C1138" s="2" t="str">
        <x:v>Drawer</x:v>
      </x:c>
      <x:c r="D1138" s="2" t="str">
        <x:v>States</x:v>
      </x:c>
      <x:c r="E1138" s="2" t="str">
        <x:v>Read only</x:v>
      </x:c>
      <x:c r="F1138" s="2" t="str">
        <x:v>Verify read-only semantics where applicable.</x:v>
      </x:c>
      <x:c r="G1138" s="6" t="str">
        <x:v>Review</x:v>
      </x:c>
      <x:c r="H1138" s="6" t="str">
        <x:v>Not checked</x:v>
      </x:c>
      <x:c r="I1138" s="6" t="str"/>
      <x:c r="J1138" s="6" t="str"/>
      <x:c r="K1138" s="2" t="str">
        <x:v>https://github.com/material-components/material-web/blob/cbd34a8921915af94d5ef65c2a69eece41d5b4f3/labs/navigationdrawer/navigation-drawer.ts</x:v>
      </x:c>
      <x:c r="L1138" s="2" t="str">
        <x:f>IF(OR(AND(G1138="Required",H1138="Pass",I1138&lt;&gt;""),AND(G1138="N/A",J1138&lt;&gt;"")),"Ready","Open")</x:f>
        <x:v>Open</x:v>
      </x:c>
    </x:row>
    <x:row r="1139" ht="20" customHeight="1">
      <x:c r="A1139" s="2" t="str">
        <x:v>CM-0036</x:v>
      </x:c>
      <x:c r="B1139" s="2" t="str">
        <x:v>md-navigation-drawer</x:v>
      </x:c>
      <x:c r="C1139" s="2" t="str">
        <x:v>Drawer</x:v>
      </x:c>
      <x:c r="D1139" s="2" t="str">
        <x:v>States</x:v>
      </x:c>
      <x:c r="E1139" s="2" t="str">
        <x:v>Open closed dragged</x:v>
      </x:c>
      <x:c r="F1139" s="2" t="str">
        <x:v>Verify expanded, open, or dragged states where applicable.</x:v>
      </x:c>
      <x:c r="G1139" s="6" t="str">
        <x:v>Review</x:v>
      </x:c>
      <x:c r="H1139" s="6" t="str">
        <x:v>Not checked</x:v>
      </x:c>
      <x:c r="I1139" s="6" t="str"/>
      <x:c r="J1139" s="6" t="str"/>
      <x:c r="K1139" s="2" t="str">
        <x:v>https://github.com/material-components/material-web/blob/cbd34a8921915af94d5ef65c2a69eece41d5b4f3/labs/navigationdrawer/navigation-drawer.ts</x:v>
      </x:c>
      <x:c r="L1139" s="2" t="str">
        <x:f>IF(OR(AND(G1139="Required",H1139="Pass",I1139&lt;&gt;""),AND(G1139="N/A",J1139&lt;&gt;"")),"Ready","Open")</x:f>
        <x:v>Open</x:v>
      </x:c>
    </x:row>
    <x:row r="1140" ht="20" customHeight="1">
      <x:c r="A1140" s="2" t="str">
        <x:v>CM-0036</x:v>
      </x:c>
      <x:c r="B1140" s="2" t="str">
        <x:v>md-navigation-drawer</x:v>
      </x:c>
      <x:c r="C1140" s="2" t="str">
        <x:v>Drawer</x:v>
      </x:c>
      <x:c r="D1140" s="2" t="str">
        <x:v>Interaction</x:v>
      </x:c>
      <x:c r="E1140" s="2" t="str">
        <x:v>Pointer touch</x:v>
      </x:c>
      <x:c r="F1140" s="2" t="str">
        <x:v>Verify pointer, touch, gesture, and cancellation behavior.</x:v>
      </x:c>
      <x:c r="G1140" s="6" t="str">
        <x:v>Review</x:v>
      </x:c>
      <x:c r="H1140" s="6" t="str">
        <x:v>Not checked</x:v>
      </x:c>
      <x:c r="I1140" s="6" t="str"/>
      <x:c r="J1140" s="6" t="str"/>
      <x:c r="K1140" s="2" t="str">
        <x:v>https://github.com/material-components/material-web/blob/cbd34a8921915af94d5ef65c2a69eece41d5b4f3/labs/navigationdrawer/navigation-drawer.ts</x:v>
      </x:c>
      <x:c r="L1140" s="2" t="str">
        <x:f>IF(OR(AND(G1140="Required",H1140="Pass",I1140&lt;&gt;""),AND(G1140="N/A",J1140&lt;&gt;"")),"Ready","Open")</x:f>
        <x:v>Open</x:v>
      </x:c>
    </x:row>
    <x:row r="1141" ht="20" customHeight="1">
      <x:c r="A1141" s="2" t="str">
        <x:v>CM-0036</x:v>
      </x:c>
      <x:c r="B1141" s="2" t="str">
        <x:v>md-navigation-drawer</x:v>
      </x:c>
      <x:c r="C1141" s="2" t="str">
        <x:v>Drawer</x:v>
      </x:c>
      <x:c r="D1141" s="2" t="str">
        <x:v>Interaction</x:v>
      </x:c>
      <x:c r="E1141" s="2" t="str">
        <x:v>Keyboard form</x:v>
      </x:c>
      <x:c r="F1141" s="2" t="str">
        <x:v>Verify keyboard controls and native form behavior.</x:v>
      </x:c>
      <x:c r="G1141" s="6" t="str">
        <x:v>Review</x:v>
      </x:c>
      <x:c r="H1141" s="6" t="str">
        <x:v>Not checked</x:v>
      </x:c>
      <x:c r="I1141" s="6" t="str"/>
      <x:c r="J1141" s="6" t="str"/>
      <x:c r="K1141" s="2" t="str">
        <x:v>https://github.com/material-components/material-web/blob/cbd34a8921915af94d5ef65c2a69eece41d5b4f3/labs/navigationdrawer/navigation-drawer.ts</x:v>
      </x:c>
      <x:c r="L1141" s="2" t="str">
        <x:f>IF(OR(AND(G1141="Required",H1141="Pass",I1141&lt;&gt;""),AND(G1141="N/A",J1141&lt;&gt;"")),"Ready","Open")</x:f>
        <x:v>Open</x:v>
      </x:c>
    </x:row>
    <x:row r="1142" ht="20" customHeight="1">
      <x:c r="A1142" s="2" t="str">
        <x:v>CM-0036</x:v>
      </x:c>
      <x:c r="B1142" s="2" t="str">
        <x:v>md-navigation-drawer</x:v>
      </x:c>
      <x:c r="C1142" s="2" t="str">
        <x:v>Drawer</x:v>
      </x:c>
      <x:c r="D1142" s="2" t="str">
        <x:v>Accessibility</x:v>
      </x:c>
      <x:c r="E1142" s="2" t="str">
        <x:v>Semantics</x:v>
      </x:c>
      <x:c r="F1142" s="2" t="str">
        <x:v>Verify name, role, state, focus order, and screen reader output.</x:v>
      </x:c>
      <x:c r="G1142" s="6" t="str">
        <x:v>Review</x:v>
      </x:c>
      <x:c r="H1142" s="6" t="str">
        <x:v>Not checked</x:v>
      </x:c>
      <x:c r="I1142" s="6" t="str"/>
      <x:c r="J1142" s="6" t="str"/>
      <x:c r="K1142" s="2" t="str">
        <x:v>https://github.com/material-components/material-web/blob/cbd34a8921915af94d5ef65c2a69eece41d5b4f3/labs/navigationdrawer/navigation-drawer.ts</x:v>
      </x:c>
      <x:c r="L1142" s="2" t="str">
        <x:f>IF(OR(AND(G1142="Required",H1142="Pass",I1142&lt;&gt;""),AND(G1142="N/A",J1142&lt;&gt;"")),"Ready","Open")</x:f>
        <x:v>Open</x:v>
      </x:c>
    </x:row>
    <x:row r="1143" ht="20" customHeight="1">
      <x:c r="A1143" s="2" t="str">
        <x:v>CM-0036</x:v>
      </x:c>
      <x:c r="B1143" s="2" t="str">
        <x:v>md-navigation-drawer</x:v>
      </x:c>
      <x:c r="C1143" s="2" t="str">
        <x:v>Drawer</x:v>
      </x:c>
      <x:c r="D1143" s="2" t="str">
        <x:v>Accessibility</x:v>
      </x:c>
      <x:c r="E1143" s="2" t="str">
        <x:v>Contrast cues</x:v>
      </x:c>
      <x:c r="F1143" s="2" t="str">
        <x:v>Verify contextual contrast and non-color cues.</x:v>
      </x:c>
      <x:c r="G1143" s="6" t="str">
        <x:v>Review</x:v>
      </x:c>
      <x:c r="H1143" s="6" t="str">
        <x:v>Not checked</x:v>
      </x:c>
      <x:c r="I1143" s="6" t="str"/>
      <x:c r="J1143" s="6" t="str"/>
      <x:c r="K1143" s="2" t="str">
        <x:v>https://github.com/material-components/material-web/blob/cbd34a8921915af94d5ef65c2a69eece41d5b4f3/labs/navigationdrawer/navigation-drawer.ts</x:v>
      </x:c>
      <x:c r="L1143" s="2" t="str">
        <x:f>IF(OR(AND(G1143="Required",H1143="Pass",I1143&lt;&gt;""),AND(G1143="N/A",J1143&lt;&gt;"")),"Ready","Open")</x:f>
        <x:v>Open</x:v>
      </x:c>
    </x:row>
    <x:row r="1144" ht="20" customHeight="1">
      <x:c r="A1144" s="2" t="str">
        <x:v>CM-0036</x:v>
      </x:c>
      <x:c r="B1144" s="2" t="str">
        <x:v>md-navigation-drawer</x:v>
      </x:c>
      <x:c r="C1144" s="2" t="str">
        <x:v>Drawer</x:v>
      </x:c>
      <x:c r="D1144" s="2" t="str">
        <x:v>Motion</x:v>
      </x:c>
      <x:c r="E1144" s="2" t="str">
        <x:v>Transitions</x:v>
      </x:c>
      <x:c r="F1144" s="2" t="str">
        <x:v>Verify duration, easing, direction, and animated properties.</x:v>
      </x:c>
      <x:c r="G1144" s="6" t="str">
        <x:v>Review</x:v>
      </x:c>
      <x:c r="H1144" s="6" t="str">
        <x:v>Not checked</x:v>
      </x:c>
      <x:c r="I1144" s="6" t="str"/>
      <x:c r="J1144" s="6" t="str"/>
      <x:c r="K1144" s="2" t="str">
        <x:v>https://github.com/material-components/material-web/blob/cbd34a8921915af94d5ef65c2a69eece41d5b4f3/labs/navigationdrawer/navigation-drawer.ts</x:v>
      </x:c>
      <x:c r="L1144" s="2" t="str">
        <x:f>IF(OR(AND(G1144="Required",H1144="Pass",I1144&lt;&gt;""),AND(G1144="N/A",J1144&lt;&gt;"")),"Ready","Open")</x:f>
        <x:v>Open</x:v>
      </x:c>
    </x:row>
    <x:row r="1145" ht="20" customHeight="1">
      <x:c r="A1145" s="2" t="str">
        <x:v>CM-0036</x:v>
      </x:c>
      <x:c r="B1145" s="2" t="str">
        <x:v>md-navigation-drawer</x:v>
      </x:c>
      <x:c r="C1145" s="2" t="str">
        <x:v>Drawer</x:v>
      </x:c>
      <x:c r="D1145" s="2" t="str">
        <x:v>Motion</x:v>
      </x:c>
      <x:c r="E1145" s="2" t="str">
        <x:v>Enter exit interruption</x:v>
      </x:c>
      <x:c r="F1145" s="2" t="str">
        <x:v>Verify enter/exit and interrupted transitions where applicable.</x:v>
      </x:c>
      <x:c r="G1145" s="6" t="str">
        <x:v>Review</x:v>
      </x:c>
      <x:c r="H1145" s="6" t="str">
        <x:v>Not checked</x:v>
      </x:c>
      <x:c r="I1145" s="6" t="str"/>
      <x:c r="J1145" s="6" t="str"/>
      <x:c r="K1145" s="2" t="str">
        <x:v>https://github.com/material-components/material-web/blob/cbd34a8921915af94d5ef65c2a69eece41d5b4f3/labs/navigationdrawer/navigation-drawer.ts</x:v>
      </x:c>
      <x:c r="L1145" s="2" t="str">
        <x:f>IF(OR(AND(G1145="Required",H1145="Pass",I1145&lt;&gt;""),AND(G1145="N/A",J1145&lt;&gt;"")),"Ready","Open")</x:f>
        <x:v>Open</x:v>
      </x:c>
    </x:row>
    <x:row r="1146" ht="20" customHeight="1">
      <x:c r="A1146" s="2" t="str">
        <x:v>CM-0036</x:v>
      </x:c>
      <x:c r="B1146" s="2" t="str">
        <x:v>md-navigation-drawer</x:v>
      </x:c>
      <x:c r="C1146" s="2" t="str">
        <x:v>Drawer</x:v>
      </x:c>
      <x:c r="D1146" s="2" t="str">
        <x:v>Motion</x:v>
      </x:c>
      <x:c r="E1146" s="2" t="str">
        <x:v>Reduced motion</x:v>
      </x:c>
      <x:c r="F1146" s="2" t="str">
        <x:v>Verify reduced-motion behavior.</x:v>
      </x:c>
      <x:c r="G1146" s="6" t="str">
        <x:v>Review</x:v>
      </x:c>
      <x:c r="H1146" s="6" t="str">
        <x:v>Not checked</x:v>
      </x:c>
      <x:c r="I1146" s="6" t="str"/>
      <x:c r="J1146" s="6" t="str"/>
      <x:c r="K1146" s="2" t="str">
        <x:v>https://github.com/material-components/material-web/blob/cbd34a8921915af94d5ef65c2a69eece41d5b4f3/labs/navigationdrawer/navigation-drawer.ts</x:v>
      </x:c>
      <x:c r="L1146" s="2" t="str">
        <x:f>IF(OR(AND(G1146="Required",H1146="Pass",I1146&lt;&gt;""),AND(G1146="N/A",J1146&lt;&gt;"")),"Ready","Open")</x:f>
        <x:v>Open</x:v>
      </x:c>
    </x:row>
    <x:row r="1147" ht="20" customHeight="1">
      <x:c r="A1147" s="2" t="str">
        <x:v>CM-0036</x:v>
      </x:c>
      <x:c r="B1147" s="2" t="str">
        <x:v>md-navigation-drawer</x:v>
      </x:c>
      <x:c r="C1147" s="2" t="str">
        <x:v>Drawer</x:v>
      </x:c>
      <x:c r="D1147" s="2" t="str">
        <x:v>Responsive</x:v>
      </x:c>
      <x:c r="E1147" s="2" t="str">
        <x:v>Viewport and container</x:v>
      </x:c>
      <x:c r="F1147" s="2" t="str">
        <x:v>Verify compact, medium, expanded, and boundary conditions as applicable.</x:v>
      </x:c>
      <x:c r="G1147" s="6" t="str">
        <x:v>Review</x:v>
      </x:c>
      <x:c r="H1147" s="6" t="str">
        <x:v>Not checked</x:v>
      </x:c>
      <x:c r="I1147" s="6" t="str"/>
      <x:c r="J1147" s="6" t="str"/>
      <x:c r="K1147" s="2" t="str">
        <x:v>https://github.com/material-components/material-web/blob/cbd34a8921915af94d5ef65c2a69eece41d5b4f3/labs/navigationdrawer/navigation-drawer.ts</x:v>
      </x:c>
      <x:c r="L1147" s="2" t="str">
        <x:f>IF(OR(AND(G1147="Required",H1147="Pass",I1147&lt;&gt;""),AND(G1147="N/A",J1147&lt;&gt;"")),"Ready","Open")</x:f>
        <x:v>Open</x:v>
      </x:c>
    </x:row>
    <x:row r="1148" ht="20" customHeight="1">
      <x:c r="A1148" s="2" t="str">
        <x:v>CM-0036</x:v>
      </x:c>
      <x:c r="B1148" s="2" t="str">
        <x:v>md-navigation-drawer</x:v>
      </x:c>
      <x:c r="C1148" s="2" t="str">
        <x:v>Drawer</x:v>
      </x:c>
      <x:c r="D1148" s="2" t="str">
        <x:v>Responsive</x:v>
      </x:c>
      <x:c r="E1148" s="2" t="str">
        <x:v>Zoom RTL overflow</x:v>
      </x:c>
      <x:c r="F1148" s="2" t="str">
        <x:v>Verify zoom, long content, overflow, and RTL layout.</x:v>
      </x:c>
      <x:c r="G1148" s="6" t="str">
        <x:v>Review</x:v>
      </x:c>
      <x:c r="H1148" s="6" t="str">
        <x:v>Not checked</x:v>
      </x:c>
      <x:c r="I1148" s="6" t="str"/>
      <x:c r="J1148" s="6" t="str"/>
      <x:c r="K1148" s="2" t="str">
        <x:v>https://github.com/material-components/material-web/blob/cbd34a8921915af94d5ef65c2a69eece41d5b4f3/labs/navigationdrawer/navigation-drawer.ts</x:v>
      </x:c>
      <x:c r="L1148" s="2" t="str">
        <x:f>IF(OR(AND(G1148="Required",H1148="Pass",I1148&lt;&gt;""),AND(G1148="N/A",J1148&lt;&gt;"")),"Ready","Open")</x:f>
        <x:v>Open</x:v>
      </x:c>
    </x:row>
    <x:row r="1149" ht="20" customHeight="1">
      <x:c r="A1149" s="2" t="str">
        <x:v>CM-0036</x:v>
      </x:c>
      <x:c r="B1149" s="2" t="str">
        <x:v>md-navigation-drawer</x:v>
      </x:c>
      <x:c r="C1149" s="2" t="str">
        <x:v>Drawer</x:v>
      </x:c>
      <x:c r="D1149" s="2" t="str">
        <x:v>Theming</x:v>
      </x:c>
      <x:c r="E1149" s="2" t="str">
        <x:v>Color and overrides</x:v>
      </x:c>
      <x:c r="F1149" s="2" t="str">
        <x:v>Verify light/dark, dynamic color, custom theme, and scoped overrides.</x:v>
      </x:c>
      <x:c r="G1149" s="6" t="str">
        <x:v>Review</x:v>
      </x:c>
      <x:c r="H1149" s="6" t="str">
        <x:v>Not checked</x:v>
      </x:c>
      <x:c r="I1149" s="6" t="str"/>
      <x:c r="J1149" s="6" t="str"/>
      <x:c r="K1149" s="2" t="str">
        <x:v>https://github.com/material-components/material-web/blob/cbd34a8921915af94d5ef65c2a69eece41d5b4f3/labs/navigationdrawer/navigation-drawer.ts</x:v>
      </x:c>
      <x:c r="L1149" s="2" t="str">
        <x:f>IF(OR(AND(G1149="Required",H1149="Pass",I1149&lt;&gt;""),AND(G1149="N/A",J1149&lt;&gt;"")),"Ready","Open")</x:f>
        <x:v>Open</x:v>
      </x:c>
    </x:row>
    <x:row r="1150" ht="20" customHeight="1">
      <x:c r="A1150" s="2" t="str">
        <x:v>CM-0036</x:v>
      </x:c>
      <x:c r="B1150" s="2" t="str">
        <x:v>md-navigation-drawer</x:v>
      </x:c>
      <x:c r="C1150" s="2" t="str">
        <x:v>Drawer</x:v>
      </x:c>
      <x:c r="D1150" s="2" t="str">
        <x:v>Content</x:v>
      </x:c>
      <x:c r="E1150" s="2" t="str">
        <x:v>Extremes and locale</x:v>
      </x:c>
      <x:c r="F1150" s="2" t="str">
        <x:v>Verify empty/long content, icon-only content, and localization.</x:v>
      </x:c>
      <x:c r="G1150" s="6" t="str">
        <x:v>Review</x:v>
      </x:c>
      <x:c r="H1150" s="6" t="str">
        <x:v>Not checked</x:v>
      </x:c>
      <x:c r="I1150" s="6" t="str"/>
      <x:c r="J1150" s="6" t="str"/>
      <x:c r="K1150" s="2" t="str">
        <x:v>https://github.com/material-components/material-web/blob/cbd34a8921915af94d5ef65c2a69eece41d5b4f3/labs/navigationdrawer/navigation-drawer.ts</x:v>
      </x:c>
      <x:c r="L1150" s="2" t="str">
        <x:f>IF(OR(AND(G1150="Required",H1150="Pass",I1150&lt;&gt;""),AND(G1150="N/A",J1150&lt;&gt;"")),"Ready","Open")</x:f>
        <x:v>Open</x:v>
      </x:c>
    </x:row>
    <x:row r="1151" ht="20" customHeight="1">
      <x:c r="A1151" s="2" t="str">
        <x:v>CM-0036</x:v>
      </x:c>
      <x:c r="B1151" s="2" t="str">
        <x:v>md-navigation-drawer</x:v>
      </x:c>
      <x:c r="C1151" s="2" t="str">
        <x:v>Drawer</x:v>
      </x:c>
      <x:c r="D1151" s="2" t="str">
        <x:v>Composition</x:v>
      </x:c>
      <x:c r="E1151" s="2" t="str">
        <x:v>Layering and nesting</x:v>
      </x:c>
      <x:c r="F1151" s="2" t="str">
        <x:v>Verify overlays, stacking, scrolling, and nested use where applicable.</x:v>
      </x:c>
      <x:c r="G1151" s="6" t="str">
        <x:v>Review</x:v>
      </x:c>
      <x:c r="H1151" s="6" t="str">
        <x:v>Not checked</x:v>
      </x:c>
      <x:c r="I1151" s="6" t="str"/>
      <x:c r="J1151" s="6" t="str"/>
      <x:c r="K1151" s="2" t="str">
        <x:v>https://github.com/material-components/material-web/blob/cbd34a8921915af94d5ef65c2a69eece41d5b4f3/labs/navigationdrawer/navigation-drawer.ts</x:v>
      </x:c>
      <x:c r="L1151" s="2" t="str">
        <x:f>IF(OR(AND(G1151="Required",H1151="Pass",I1151&lt;&gt;""),AND(G1151="N/A",J1151&lt;&gt;"")),"Ready","Open")</x:f>
        <x:v>Open</x:v>
      </x:c>
    </x:row>
    <x:row r="1152" ht="20" customHeight="1">
      <x:c r="A1152" s="2" t="str">
        <x:v>CM-0036</x:v>
      </x:c>
      <x:c r="B1152" s="2" t="str">
        <x:v>md-navigation-drawer</x:v>
      </x:c>
      <x:c r="C1152" s="2" t="str">
        <x:v>Drawer</x:v>
      </x:c>
      <x:c r="D1152" s="2" t="str">
        <x:v>Engineering</x:v>
      </x:c>
      <x:c r="E1152" s="2" t="str">
        <x:v>Browser SSR performance</x:v>
      </x:c>
      <x:c r="F1152" s="2" t="str">
        <x:v>Verify supported browsers, SSR/hydration, layout stability, and performance as applicable.</x:v>
      </x:c>
      <x:c r="G1152" s="6" t="str">
        <x:v>Review</x:v>
      </x:c>
      <x:c r="H1152" s="6" t="str">
        <x:v>Not checked</x:v>
      </x:c>
      <x:c r="I1152" s="6" t="str"/>
      <x:c r="J1152" s="6" t="str"/>
      <x:c r="K1152" s="2" t="str">
        <x:v>https://github.com/material-components/material-web/blob/cbd34a8921915af94d5ef65c2a69eece41d5b4f3/labs/navigationdrawer/navigation-drawer.ts</x:v>
      </x:c>
      <x:c r="L1152" s="2" t="str">
        <x:f>IF(OR(AND(G1152="Required",H1152="Pass",I1152&lt;&gt;""),AND(G1152="N/A",J1152&lt;&gt;"")),"Ready","Open")</x:f>
        <x:v>Open</x:v>
      </x:c>
    </x:row>
    <x:row r="1153" ht="20" customHeight="1">
      <x:c r="A1153" s="2" t="str">
        <x:v>CM-0036</x:v>
      </x:c>
      <x:c r="B1153" s="2" t="str">
        <x:v>md-navigation-drawer</x:v>
      </x:c>
      <x:c r="C1153" s="2" t="str">
        <x:v>Drawer</x:v>
      </x:c>
      <x:c r="D1153" s="2" t="str">
        <x:v>Evidence</x:v>
      </x:c>
      <x:c r="E1153" s="2" t="str">
        <x:v>Docs and regression</x:v>
      </x:c>
      <x:c r="F1153" s="2" t="str">
        <x:v>Link updated docs, source, unit/browser tests, and visual evidence.</x:v>
      </x:c>
      <x:c r="G1153" s="6" t="str">
        <x:v>Review</x:v>
      </x:c>
      <x:c r="H1153" s="6" t="str">
        <x:v>Not checked</x:v>
      </x:c>
      <x:c r="I1153" s="6" t="str"/>
      <x:c r="J1153" s="6" t="str"/>
      <x:c r="K1153" s="2" t="str">
        <x:v>https://github.com/material-components/material-web/blob/cbd34a8921915af94d5ef65c2a69eece41d5b4f3/labs/navigationdrawer/navigation-drawer.ts</x:v>
      </x:c>
      <x:c r="L1153" s="2" t="str">
        <x:f>IF(OR(AND(G1153="Required",H1153="Pass",I1153&lt;&gt;""),AND(G1153="N/A",J1153&lt;&gt;"")),"Ready","Open")</x:f>
        <x:v>Open</x:v>
      </x:c>
    </x:row>
    <x:row r="1154" ht="20" customHeight="1">
      <x:c r="A1154" s="2" t="str">
        <x:v>CM-0037</x:v>
      </x:c>
      <x:c r="B1154" s="2" t="str">
        <x:v>md-navigation-drawer-modal</x:v>
      </x:c>
      <x:c r="C1154" s="2" t="str">
        <x:v>Drawer</x:v>
      </x:c>
      <x:c r="D1154" s="2" t="str">
        <x:v>Coverage</x:v>
      </x:c>
      <x:c r="E1154" s="2" t="str">
        <x:v>Type and variant</x:v>
      </x:c>
      <x:c r="F1154" s="2" t="str">
        <x:v>Identify the corresponding Material 3 type and supported variants.</x:v>
      </x:c>
      <x:c r="G1154" s="6" t="str">
        <x:v>Review</x:v>
      </x:c>
      <x:c r="H1154" s="6" t="str">
        <x:v>Not checked</x:v>
      </x:c>
      <x:c r="I1154" s="6" t="str"/>
      <x:c r="J1154" s="6" t="str"/>
      <x:c r="K1154" s="2" t="str">
        <x:v>https://github.com/material-components/material-web/blob/cbd34a8921915af94d5ef65c2a69eece41d5b4f3/labs/navigationdrawer/navigation-drawer-modal.ts</x:v>
      </x:c>
      <x:c r="L1154" s="2" t="str">
        <x:f>IF(OR(AND(G1154="Required",H1154="Pass",I1154&lt;&gt;""),AND(G1154="N/A",J1154&lt;&gt;"")),"Ready","Open")</x:f>
        <x:v>Open</x:v>
      </x:c>
    </x:row>
    <x:row r="1155" ht="20" customHeight="1">
      <x:c r="A1155" s="2" t="str">
        <x:v>CM-0037</x:v>
      </x:c>
      <x:c r="B1155" s="2" t="str">
        <x:v>md-navigation-drawer-modal</x:v>
      </x:c>
      <x:c r="C1155" s="2" t="str">
        <x:v>Drawer</x:v>
      </x:c>
      <x:c r="D1155" s="2" t="str">
        <x:v>Coverage</x:v>
      </x:c>
      <x:c r="E1155" s="2" t="str">
        <x:v>Properties and slots</x:v>
      </x:c>
      <x:c r="F1155" s="2" t="str">
        <x:v>Compare public configuration, content slots, and composition.</x:v>
      </x:c>
      <x:c r="G1155" s="6" t="str">
        <x:v>Review</x:v>
      </x:c>
      <x:c r="H1155" s="6" t="str">
        <x:v>Not checked</x:v>
      </x:c>
      <x:c r="I1155" s="6" t="str"/>
      <x:c r="J1155" s="6" t="str"/>
      <x:c r="K1155" s="2" t="str">
        <x:v>https://github.com/material-components/material-web/blob/cbd34a8921915af94d5ef65c2a69eece41d5b4f3/labs/navigationdrawer/navigation-drawer-modal.ts</x:v>
      </x:c>
      <x:c r="L1155" s="2" t="str">
        <x:f>IF(OR(AND(G1155="Required",H1155="Pass",I1155&lt;&gt;""),AND(G1155="N/A",J1155&lt;&gt;"")),"Ready","Open")</x:f>
        <x:v>Open</x:v>
      </x:c>
    </x:row>
    <x:row r="1156" ht="20" customHeight="1">
      <x:c r="A1156" s="2" t="str">
        <x:v>CM-0037</x:v>
      </x:c>
      <x:c r="B1156" s="2" t="str">
        <x:v>md-navigation-drawer-modal</x:v>
      </x:c>
      <x:c r="C1156" s="2" t="str">
        <x:v>Drawer</x:v>
      </x:c>
      <x:c r="D1156" s="2" t="str">
        <x:v>Anatomy</x:v>
      </x:c>
      <x:c r="E1156" s="2" t="str">
        <x:v>Parts and geometry</x:v>
      </x:c>
      <x:c r="F1156" s="2" t="str">
        <x:v>Compare parts, dimensions, alignment, spacing, and icon placement.</x:v>
      </x:c>
      <x:c r="G1156" s="6" t="str">
        <x:v>Review</x:v>
      </x:c>
      <x:c r="H1156" s="6" t="str">
        <x:v>Not checked</x:v>
      </x:c>
      <x:c r="I1156" s="6" t="str"/>
      <x:c r="J1156" s="6" t="str"/>
      <x:c r="K1156" s="2" t="str">
        <x:v>https://github.com/material-components/material-web/blob/cbd34a8921915af94d5ef65c2a69eece41d5b4f3/labs/navigationdrawer/navigation-drawer-modal.ts</x:v>
      </x:c>
      <x:c r="L1156" s="2" t="str">
        <x:f>IF(OR(AND(G1156="Required",H1156="Pass",I1156&lt;&gt;""),AND(G1156="N/A",J1156&lt;&gt;"")),"Ready","Open")</x:f>
        <x:v>Open</x:v>
      </x:c>
    </x:row>
    <x:row r="1157" ht="20" customHeight="1">
      <x:c r="A1157" s="2" t="str">
        <x:v>CM-0037</x:v>
      </x:c>
      <x:c r="B1157" s="2" t="str">
        <x:v>md-navigation-drawer-modal</x:v>
      </x:c>
      <x:c r="C1157" s="2" t="str">
        <x:v>Drawer</x:v>
      </x:c>
      <x:c r="D1157" s="2" t="str">
        <x:v>Anatomy</x:v>
      </x:c>
      <x:c r="E1157" s="2" t="str">
        <x:v>Touch target</x:v>
      </x:c>
      <x:c r="F1157" s="2" t="str">
        <x:v>Verify the applicable Material target geometry.</x:v>
      </x:c>
      <x:c r="G1157" s="6" t="str">
        <x:v>Review</x:v>
      </x:c>
      <x:c r="H1157" s="6" t="str">
        <x:v>Not checked</x:v>
      </x:c>
      <x:c r="I1157" s="6" t="str"/>
      <x:c r="J1157" s="6" t="str"/>
      <x:c r="K1157" s="2" t="str">
        <x:v>https://github.com/material-components/material-web/blob/cbd34a8921915af94d5ef65c2a69eece41d5b4f3/labs/navigationdrawer/navigation-drawer-modal.ts</x:v>
      </x:c>
      <x:c r="L1157" s="2" t="str">
        <x:f>IF(OR(AND(G1157="Required",H1157="Pass",I1157&lt;&gt;""),AND(G1157="N/A",J1157&lt;&gt;"")),"Ready","Open")</x:f>
        <x:v>Open</x:v>
      </x:c>
    </x:row>
    <x:row r="1158" ht="20" customHeight="1">
      <x:c r="A1158" s="2" t="str">
        <x:v>CM-0037</x:v>
      </x:c>
      <x:c r="B1158" s="2" t="str">
        <x:v>md-navigation-drawer-modal</x:v>
      </x:c>
      <x:c r="C1158" s="2" t="str">
        <x:v>Drawer</x:v>
      </x:c>
      <x:c r="D1158" s="2" t="str">
        <x:v>Visual tokens</x:v>
      </x:c>
      <x:c r="E1158" s="2" t="str">
        <x:v>Color light</x:v>
      </x:c>
      <x:c r="F1158" s="2" t="str">
        <x:v>Verify semantic container, content, border, and state colors in light mode.</x:v>
      </x:c>
      <x:c r="G1158" s="6" t="str">
        <x:v>Review</x:v>
      </x:c>
      <x:c r="H1158" s="6" t="str">
        <x:v>Not checked</x:v>
      </x:c>
      <x:c r="I1158" s="6" t="str"/>
      <x:c r="J1158" s="6" t="str"/>
      <x:c r="K1158" s="2" t="str">
        <x:v>https://github.com/material-components/material-web/blob/cbd34a8921915af94d5ef65c2a69eece41d5b4f3/labs/navigationdrawer/navigation-drawer-modal.ts</x:v>
      </x:c>
      <x:c r="L1158" s="2" t="str">
        <x:f>IF(OR(AND(G1158="Required",H1158="Pass",I1158&lt;&gt;""),AND(G1158="N/A",J1158&lt;&gt;"")),"Ready","Open")</x:f>
        <x:v>Open</x:v>
      </x:c>
    </x:row>
    <x:row r="1159" ht="20" customHeight="1">
      <x:c r="A1159" s="2" t="str">
        <x:v>CM-0037</x:v>
      </x:c>
      <x:c r="B1159" s="2" t="str">
        <x:v>md-navigation-drawer-modal</x:v>
      </x:c>
      <x:c r="C1159" s="2" t="str">
        <x:v>Drawer</x:v>
      </x:c>
      <x:c r="D1159" s="2" t="str">
        <x:v>Visual tokens</x:v>
      </x:c>
      <x:c r="E1159" s="2" t="str">
        <x:v>Color dark</x:v>
      </x:c>
      <x:c r="F1159" s="2" t="str">
        <x:v>Verify semantic container, content, border, and state colors in dark mode.</x:v>
      </x:c>
      <x:c r="G1159" s="6" t="str">
        <x:v>Review</x:v>
      </x:c>
      <x:c r="H1159" s="6" t="str">
        <x:v>Not checked</x:v>
      </x:c>
      <x:c r="I1159" s="6" t="str"/>
      <x:c r="J1159" s="6" t="str"/>
      <x:c r="K1159" s="2" t="str">
        <x:v>https://github.com/material-components/material-web/blob/cbd34a8921915af94d5ef65c2a69eece41d5b4f3/labs/navigationdrawer/navigation-drawer-modal.ts</x:v>
      </x:c>
      <x:c r="L1159" s="2" t="str">
        <x:f>IF(OR(AND(G1159="Required",H1159="Pass",I1159&lt;&gt;""),AND(G1159="N/A",J1159&lt;&gt;"")),"Ready","Open")</x:f>
        <x:v>Open</x:v>
      </x:c>
    </x:row>
    <x:row r="1160" ht="20" customHeight="1">
      <x:c r="A1160" s="2" t="str">
        <x:v>CM-0037</x:v>
      </x:c>
      <x:c r="B1160" s="2" t="str">
        <x:v>md-navigation-drawer-modal</x:v>
      </x:c>
      <x:c r="C1160" s="2" t="str">
        <x:v>Drawer</x:v>
      </x:c>
      <x:c r="D1160" s="2" t="str">
        <x:v>Visual tokens</x:v>
      </x:c>
      <x:c r="E1160" s="2" t="str">
        <x:v>Typography</x:v>
      </x:c>
      <x:c r="F1160" s="2" t="str">
        <x:v>Verify family, scale role, size, line height, weight, and tracking.</x:v>
      </x:c>
      <x:c r="G1160" s="6" t="str">
        <x:v>Review</x:v>
      </x:c>
      <x:c r="H1160" s="6" t="str">
        <x:v>Not checked</x:v>
      </x:c>
      <x:c r="I1160" s="6" t="str"/>
      <x:c r="J1160" s="6" t="str"/>
      <x:c r="K1160" s="2" t="str">
        <x:v>https://github.com/material-components/material-web/blob/cbd34a8921915af94d5ef65c2a69eece41d5b4f3/labs/navigationdrawer/navigation-drawer-modal.ts</x:v>
      </x:c>
      <x:c r="L1160" s="2" t="str">
        <x:f>IF(OR(AND(G1160="Required",H1160="Pass",I1160&lt;&gt;""),AND(G1160="N/A",J1160&lt;&gt;"")),"Ready","Open")</x:f>
        <x:v>Open</x:v>
      </x:c>
    </x:row>
    <x:row r="1161" ht="20" customHeight="1">
      <x:c r="A1161" s="2" t="str">
        <x:v>CM-0037</x:v>
      </x:c>
      <x:c r="B1161" s="2" t="str">
        <x:v>md-navigation-drawer-modal</x:v>
      </x:c>
      <x:c r="C1161" s="2" t="str">
        <x:v>Drawer</x:v>
      </x:c>
      <x:c r="D1161" s="2" t="str">
        <x:v>Visual tokens</x:v>
      </x:c>
      <x:c r="E1161" s="2" t="str">
        <x:v>Shape spacing elevation</x:v>
      </x:c>
      <x:c r="F1161" s="2" t="str">
        <x:v>Verify corners, padding, gaps, borders, tonal and shadow elevation.</x:v>
      </x:c>
      <x:c r="G1161" s="6" t="str">
        <x:v>Review</x:v>
      </x:c>
      <x:c r="H1161" s="6" t="str">
        <x:v>Not checked</x:v>
      </x:c>
      <x:c r="I1161" s="6" t="str"/>
      <x:c r="J1161" s="6" t="str"/>
      <x:c r="K1161" s="2" t="str">
        <x:v>https://github.com/material-components/material-web/blob/cbd34a8921915af94d5ef65c2a69eece41d5b4f3/labs/navigationdrawer/navigation-drawer-modal.ts</x:v>
      </x:c>
      <x:c r="L1161" s="2" t="str">
        <x:f>IF(OR(AND(G1161="Required",H1161="Pass",I1161&lt;&gt;""),AND(G1161="N/A",J1161&lt;&gt;"")),"Ready","Open")</x:f>
        <x:v>Open</x:v>
      </x:c>
    </x:row>
    <x:row r="1162" ht="20" customHeight="1">
      <x:c r="A1162" s="2" t="str">
        <x:v>CM-0037</x:v>
      </x:c>
      <x:c r="B1162" s="2" t="str">
        <x:v>md-navigation-drawer-modal</x:v>
      </x:c>
      <x:c r="C1162" s="2" t="str">
        <x:v>Drawer</x:v>
      </x:c>
      <x:c r="D1162" s="2" t="str">
        <x:v>States</x:v>
      </x:c>
      <x:c r="E1162" s="2" t="str">
        <x:v>Enabled</x:v>
      </x:c>
      <x:c r="F1162" s="2" t="str">
        <x:v>Verify resting visual and behavior.</x:v>
      </x:c>
      <x:c r="G1162" s="6" t="str">
        <x:v>Review</x:v>
      </x:c>
      <x:c r="H1162" s="6" t="str">
        <x:v>Not checked</x:v>
      </x:c>
      <x:c r="I1162" s="6" t="str"/>
      <x:c r="J1162" s="6" t="str"/>
      <x:c r="K1162" s="2" t="str">
        <x:v>https://github.com/material-components/material-web/blob/cbd34a8921915af94d5ef65c2a69eece41d5b4f3/labs/navigationdrawer/navigation-drawer-modal.ts</x:v>
      </x:c>
      <x:c r="L1162" s="2" t="str">
        <x:f>IF(OR(AND(G1162="Required",H1162="Pass",I1162&lt;&gt;""),AND(G1162="N/A",J1162&lt;&gt;"")),"Ready","Open")</x:f>
        <x:v>Open</x:v>
      </x:c>
    </x:row>
    <x:row r="1163" ht="20" customHeight="1">
      <x:c r="A1163" s="2" t="str">
        <x:v>CM-0037</x:v>
      </x:c>
      <x:c r="B1163" s="2" t="str">
        <x:v>md-navigation-drawer-modal</x:v>
      </x:c>
      <x:c r="C1163" s="2" t="str">
        <x:v>Drawer</x:v>
      </x:c>
      <x:c r="D1163" s="2" t="str">
        <x:v>States</x:v>
      </x:c>
      <x:c r="E1163" s="2" t="str">
        <x:v>Hover</x:v>
      </x:c>
      <x:c r="F1163" s="2" t="str">
        <x:v>Verify hover state with hover-capable pointer.</x:v>
      </x:c>
      <x:c r="G1163" s="6" t="str">
        <x:v>Review</x:v>
      </x:c>
      <x:c r="H1163" s="6" t="str">
        <x:v>Not checked</x:v>
      </x:c>
      <x:c r="I1163" s="6" t="str"/>
      <x:c r="J1163" s="6" t="str"/>
      <x:c r="K1163" s="2" t="str">
        <x:v>https://github.com/material-components/material-web/blob/cbd34a8921915af94d5ef65c2a69eece41d5b4f3/labs/navigationdrawer/navigation-drawer-modal.ts</x:v>
      </x:c>
      <x:c r="L1163" s="2" t="str">
        <x:f>IF(OR(AND(G1163="Required",H1163="Pass",I1163&lt;&gt;""),AND(G1163="N/A",J1163&lt;&gt;"")),"Ready","Open")</x:f>
        <x:v>Open</x:v>
      </x:c>
    </x:row>
    <x:row r="1164" ht="20" customHeight="1">
      <x:c r="A1164" s="2" t="str">
        <x:v>CM-0037</x:v>
      </x:c>
      <x:c r="B1164" s="2" t="str">
        <x:v>md-navigation-drawer-modal</x:v>
      </x:c>
      <x:c r="C1164" s="2" t="str">
        <x:v>Drawer</x:v>
      </x:c>
      <x:c r="D1164" s="2" t="str">
        <x:v>States</x:v>
      </x:c>
      <x:c r="E1164" s="2" t="str">
        <x:v>Focus visible</x:v>
      </x:c>
      <x:c r="F1164" s="2" t="str">
        <x:v>Verify keyboard focus indicator and focus behavior.</x:v>
      </x:c>
      <x:c r="G1164" s="6" t="str">
        <x:v>Review</x:v>
      </x:c>
      <x:c r="H1164" s="6" t="str">
        <x:v>Not checked</x:v>
      </x:c>
      <x:c r="I1164" s="6" t="str"/>
      <x:c r="J1164" s="6" t="str"/>
      <x:c r="K1164" s="2" t="str">
        <x:v>https://github.com/material-components/material-web/blob/cbd34a8921915af94d5ef65c2a69eece41d5b4f3/labs/navigationdrawer/navigation-drawer-modal.ts</x:v>
      </x:c>
      <x:c r="L1164" s="2" t="str">
        <x:f>IF(OR(AND(G1164="Required",H1164="Pass",I1164&lt;&gt;""),AND(G1164="N/A",J1164&lt;&gt;"")),"Ready","Open")</x:f>
        <x:v>Open</x:v>
      </x:c>
    </x:row>
    <x:row r="1165" ht="20" customHeight="1">
      <x:c r="A1165" s="2" t="str">
        <x:v>CM-0037</x:v>
      </x:c>
      <x:c r="B1165" s="2" t="str">
        <x:v>md-navigation-drawer-modal</x:v>
      </x:c>
      <x:c r="C1165" s="2" t="str">
        <x:v>Drawer</x:v>
      </x:c>
      <x:c r="D1165" s="2" t="str">
        <x:v>States</x:v>
      </x:c>
      <x:c r="E1165" s="2" t="str">
        <x:v>Pressed</x:v>
      </x:c>
      <x:c r="F1165" s="2" t="str">
        <x:v>Verify active/pressed treatment and release behavior.</x:v>
      </x:c>
      <x:c r="G1165" s="6" t="str">
        <x:v>Review</x:v>
      </x:c>
      <x:c r="H1165" s="6" t="str">
        <x:v>Not checked</x:v>
      </x:c>
      <x:c r="I1165" s="6" t="str"/>
      <x:c r="J1165" s="6" t="str"/>
      <x:c r="K1165" s="2" t="str">
        <x:v>https://github.com/material-components/material-web/blob/cbd34a8921915af94d5ef65c2a69eece41d5b4f3/labs/navigationdrawer/navigation-drawer-modal.ts</x:v>
      </x:c>
      <x:c r="L1165" s="2" t="str">
        <x:f>IF(OR(AND(G1165="Required",H1165="Pass",I1165&lt;&gt;""),AND(G1165="N/A",J1165&lt;&gt;"")),"Ready","Open")</x:f>
        <x:v>Open</x:v>
      </x:c>
    </x:row>
    <x:row r="1166" ht="20" customHeight="1">
      <x:c r="A1166" s="2" t="str">
        <x:v>CM-0037</x:v>
      </x:c>
      <x:c r="B1166" s="2" t="str">
        <x:v>md-navigation-drawer-modal</x:v>
      </x:c>
      <x:c r="C1166" s="2" t="str">
        <x:v>Drawer</x:v>
      </x:c>
      <x:c r="D1166" s="2" t="str">
        <x:v>States</x:v>
      </x:c>
      <x:c r="E1166" s="2" t="str">
        <x:v>Selected checked</x:v>
      </x:c>
      <x:c r="F1166" s="2" t="str">
        <x:v>Verify selected or checked state where applicable.</x:v>
      </x:c>
      <x:c r="G1166" s="6" t="str">
        <x:v>Review</x:v>
      </x:c>
      <x:c r="H1166" s="6" t="str">
        <x:v>Not checked</x:v>
      </x:c>
      <x:c r="I1166" s="6" t="str"/>
      <x:c r="J1166" s="6" t="str"/>
      <x:c r="K1166" s="2" t="str">
        <x:v>https://github.com/material-components/material-web/blob/cbd34a8921915af94d5ef65c2a69eece41d5b4f3/labs/navigationdrawer/navigation-drawer-modal.ts</x:v>
      </x:c>
      <x:c r="L1166" s="2" t="str">
        <x:f>IF(OR(AND(G1166="Required",H1166="Pass",I1166&lt;&gt;""),AND(G1166="N/A",J1166&lt;&gt;"")),"Ready","Open")</x:f>
        <x:v>Open</x:v>
      </x:c>
    </x:row>
    <x:row r="1167" ht="20" customHeight="1">
      <x:c r="A1167" s="2" t="str">
        <x:v>CM-0037</x:v>
      </x:c>
      <x:c r="B1167" s="2" t="str">
        <x:v>md-navigation-drawer-modal</x:v>
      </x:c>
      <x:c r="C1167" s="2" t="str">
        <x:v>Drawer</x:v>
      </x:c>
      <x:c r="D1167" s="2" t="str">
        <x:v>States</x:v>
      </x:c>
      <x:c r="E1167" s="2" t="str">
        <x:v>Disabled</x:v>
      </x:c>
      <x:c r="F1167" s="2" t="str">
        <x:v>Verify disabled visual, focus, and activation behavior.</x:v>
      </x:c>
      <x:c r="G1167" s="6" t="str">
        <x:v>Review</x:v>
      </x:c>
      <x:c r="H1167" s="6" t="str">
        <x:v>Not checked</x:v>
      </x:c>
      <x:c r="I1167" s="6" t="str"/>
      <x:c r="J1167" s="6" t="str"/>
      <x:c r="K1167" s="2" t="str">
        <x:v>https://github.com/material-components/material-web/blob/cbd34a8921915af94d5ef65c2a69eece41d5b4f3/labs/navigationdrawer/navigation-drawer-modal.ts</x:v>
      </x:c>
      <x:c r="L1167" s="2" t="str">
        <x:f>IF(OR(AND(G1167="Required",H1167="Pass",I1167&lt;&gt;""),AND(G1167="N/A",J1167&lt;&gt;"")),"Ready","Open")</x:f>
        <x:v>Open</x:v>
      </x:c>
    </x:row>
    <x:row r="1168" ht="20" customHeight="1">
      <x:c r="A1168" s="2" t="str">
        <x:v>CM-0037</x:v>
      </x:c>
      <x:c r="B1168" s="2" t="str">
        <x:v>md-navigation-drawer-modal</x:v>
      </x:c>
      <x:c r="C1168" s="2" t="str">
        <x:v>Drawer</x:v>
      </x:c>
      <x:c r="D1168" s="2" t="str">
        <x:v>States</x:v>
      </x:c>
      <x:c r="E1168" s="2" t="str">
        <x:v>Invalid error</x:v>
      </x:c>
      <x:c r="F1168" s="2" t="str">
        <x:v>Verify validation and error presentation where applicable.</x:v>
      </x:c>
      <x:c r="G1168" s="6" t="str">
        <x:v>Review</x:v>
      </x:c>
      <x:c r="H1168" s="6" t="str">
        <x:v>Not checked</x:v>
      </x:c>
      <x:c r="I1168" s="6" t="str"/>
      <x:c r="J1168" s="6" t="str"/>
      <x:c r="K1168" s="2" t="str">
        <x:v>https://github.com/material-components/material-web/blob/cbd34a8921915af94d5ef65c2a69eece41d5b4f3/labs/navigationdrawer/navigation-drawer-modal.ts</x:v>
      </x:c>
      <x:c r="L1168" s="2" t="str">
        <x:f>IF(OR(AND(G1168="Required",H1168="Pass",I1168&lt;&gt;""),AND(G1168="N/A",J1168&lt;&gt;"")),"Ready","Open")</x:f>
        <x:v>Open</x:v>
      </x:c>
    </x:row>
    <x:row r="1169" ht="20" customHeight="1">
      <x:c r="A1169" s="2" t="str">
        <x:v>CM-0037</x:v>
      </x:c>
      <x:c r="B1169" s="2" t="str">
        <x:v>md-navigation-drawer-modal</x:v>
      </x:c>
      <x:c r="C1169" s="2" t="str">
        <x:v>Drawer</x:v>
      </x:c>
      <x:c r="D1169" s="2" t="str">
        <x:v>States</x:v>
      </x:c>
      <x:c r="E1169" s="2" t="str">
        <x:v>Loading</x:v>
      </x:c>
      <x:c r="F1169" s="2" t="str">
        <x:v>Verify pending feedback and geometry where applicable.</x:v>
      </x:c>
      <x:c r="G1169" s="6" t="str">
        <x:v>Review</x:v>
      </x:c>
      <x:c r="H1169" s="6" t="str">
        <x:v>Not checked</x:v>
      </x:c>
      <x:c r="I1169" s="6" t="str"/>
      <x:c r="J1169" s="6" t="str"/>
      <x:c r="K1169" s="2" t="str">
        <x:v>https://github.com/material-components/material-web/blob/cbd34a8921915af94d5ef65c2a69eece41d5b4f3/labs/navigationdrawer/navigation-drawer-modal.ts</x:v>
      </x:c>
      <x:c r="L1169" s="2" t="str">
        <x:f>IF(OR(AND(G1169="Required",H1169="Pass",I1169&lt;&gt;""),AND(G1169="N/A",J1169&lt;&gt;"")),"Ready","Open")</x:f>
        <x:v>Open</x:v>
      </x:c>
    </x:row>
    <x:row r="1170" ht="20" customHeight="1">
      <x:c r="A1170" s="2" t="str">
        <x:v>CM-0037</x:v>
      </x:c>
      <x:c r="B1170" s="2" t="str">
        <x:v>md-navigation-drawer-modal</x:v>
      </x:c>
      <x:c r="C1170" s="2" t="str">
        <x:v>Drawer</x:v>
      </x:c>
      <x:c r="D1170" s="2" t="str">
        <x:v>States</x:v>
      </x:c>
      <x:c r="E1170" s="2" t="str">
        <x:v>Read only</x:v>
      </x:c>
      <x:c r="F1170" s="2" t="str">
        <x:v>Verify read-only semantics where applicable.</x:v>
      </x:c>
      <x:c r="G1170" s="6" t="str">
        <x:v>Review</x:v>
      </x:c>
      <x:c r="H1170" s="6" t="str">
        <x:v>Not checked</x:v>
      </x:c>
      <x:c r="I1170" s="6" t="str"/>
      <x:c r="J1170" s="6" t="str"/>
      <x:c r="K1170" s="2" t="str">
        <x:v>https://github.com/material-components/material-web/blob/cbd34a8921915af94d5ef65c2a69eece41d5b4f3/labs/navigationdrawer/navigation-drawer-modal.ts</x:v>
      </x:c>
      <x:c r="L1170" s="2" t="str">
        <x:f>IF(OR(AND(G1170="Required",H1170="Pass",I1170&lt;&gt;""),AND(G1170="N/A",J1170&lt;&gt;"")),"Ready","Open")</x:f>
        <x:v>Open</x:v>
      </x:c>
    </x:row>
    <x:row r="1171" ht="20" customHeight="1">
      <x:c r="A1171" s="2" t="str">
        <x:v>CM-0037</x:v>
      </x:c>
      <x:c r="B1171" s="2" t="str">
        <x:v>md-navigation-drawer-modal</x:v>
      </x:c>
      <x:c r="C1171" s="2" t="str">
        <x:v>Drawer</x:v>
      </x:c>
      <x:c r="D1171" s="2" t="str">
        <x:v>States</x:v>
      </x:c>
      <x:c r="E1171" s="2" t="str">
        <x:v>Open closed dragged</x:v>
      </x:c>
      <x:c r="F1171" s="2" t="str">
        <x:v>Verify expanded, open, or dragged states where applicable.</x:v>
      </x:c>
      <x:c r="G1171" s="6" t="str">
        <x:v>Review</x:v>
      </x:c>
      <x:c r="H1171" s="6" t="str">
        <x:v>Not checked</x:v>
      </x:c>
      <x:c r="I1171" s="6" t="str"/>
      <x:c r="J1171" s="6" t="str"/>
      <x:c r="K1171" s="2" t="str">
        <x:v>https://github.com/material-components/material-web/blob/cbd34a8921915af94d5ef65c2a69eece41d5b4f3/labs/navigationdrawer/navigation-drawer-modal.ts</x:v>
      </x:c>
      <x:c r="L1171" s="2" t="str">
        <x:f>IF(OR(AND(G1171="Required",H1171="Pass",I1171&lt;&gt;""),AND(G1171="N/A",J1171&lt;&gt;"")),"Ready","Open")</x:f>
        <x:v>Open</x:v>
      </x:c>
    </x:row>
    <x:row r="1172" ht="20" customHeight="1">
      <x:c r="A1172" s="2" t="str">
        <x:v>CM-0037</x:v>
      </x:c>
      <x:c r="B1172" s="2" t="str">
        <x:v>md-navigation-drawer-modal</x:v>
      </x:c>
      <x:c r="C1172" s="2" t="str">
        <x:v>Drawer</x:v>
      </x:c>
      <x:c r="D1172" s="2" t="str">
        <x:v>Interaction</x:v>
      </x:c>
      <x:c r="E1172" s="2" t="str">
        <x:v>Pointer touch</x:v>
      </x:c>
      <x:c r="F1172" s="2" t="str">
        <x:v>Verify pointer, touch, gesture, and cancellation behavior.</x:v>
      </x:c>
      <x:c r="G1172" s="6" t="str">
        <x:v>Review</x:v>
      </x:c>
      <x:c r="H1172" s="6" t="str">
        <x:v>Not checked</x:v>
      </x:c>
      <x:c r="I1172" s="6" t="str"/>
      <x:c r="J1172" s="6" t="str"/>
      <x:c r="K1172" s="2" t="str">
        <x:v>https://github.com/material-components/material-web/blob/cbd34a8921915af94d5ef65c2a69eece41d5b4f3/labs/navigationdrawer/navigation-drawer-modal.ts</x:v>
      </x:c>
      <x:c r="L1172" s="2" t="str">
        <x:f>IF(OR(AND(G1172="Required",H1172="Pass",I1172&lt;&gt;""),AND(G1172="N/A",J1172&lt;&gt;"")),"Ready","Open")</x:f>
        <x:v>Open</x:v>
      </x:c>
    </x:row>
    <x:row r="1173" ht="20" customHeight="1">
      <x:c r="A1173" s="2" t="str">
        <x:v>CM-0037</x:v>
      </x:c>
      <x:c r="B1173" s="2" t="str">
        <x:v>md-navigation-drawer-modal</x:v>
      </x:c>
      <x:c r="C1173" s="2" t="str">
        <x:v>Drawer</x:v>
      </x:c>
      <x:c r="D1173" s="2" t="str">
        <x:v>Interaction</x:v>
      </x:c>
      <x:c r="E1173" s="2" t="str">
        <x:v>Keyboard form</x:v>
      </x:c>
      <x:c r="F1173" s="2" t="str">
        <x:v>Verify keyboard controls and native form behavior.</x:v>
      </x:c>
      <x:c r="G1173" s="6" t="str">
        <x:v>Review</x:v>
      </x:c>
      <x:c r="H1173" s="6" t="str">
        <x:v>Not checked</x:v>
      </x:c>
      <x:c r="I1173" s="6" t="str"/>
      <x:c r="J1173" s="6" t="str"/>
      <x:c r="K1173" s="2" t="str">
        <x:v>https://github.com/material-components/material-web/blob/cbd34a8921915af94d5ef65c2a69eece41d5b4f3/labs/navigationdrawer/navigation-drawer-modal.ts</x:v>
      </x:c>
      <x:c r="L1173" s="2" t="str">
        <x:f>IF(OR(AND(G1173="Required",H1173="Pass",I1173&lt;&gt;""),AND(G1173="N/A",J1173&lt;&gt;"")),"Ready","Open")</x:f>
        <x:v>Open</x:v>
      </x:c>
    </x:row>
    <x:row r="1174" ht="20" customHeight="1">
      <x:c r="A1174" s="2" t="str">
        <x:v>CM-0037</x:v>
      </x:c>
      <x:c r="B1174" s="2" t="str">
        <x:v>md-navigation-drawer-modal</x:v>
      </x:c>
      <x:c r="C1174" s="2" t="str">
        <x:v>Drawer</x:v>
      </x:c>
      <x:c r="D1174" s="2" t="str">
        <x:v>Accessibility</x:v>
      </x:c>
      <x:c r="E1174" s="2" t="str">
        <x:v>Semantics</x:v>
      </x:c>
      <x:c r="F1174" s="2" t="str">
        <x:v>Verify name, role, state, focus order, and screen reader output.</x:v>
      </x:c>
      <x:c r="G1174" s="6" t="str">
        <x:v>Review</x:v>
      </x:c>
      <x:c r="H1174" s="6" t="str">
        <x:v>Not checked</x:v>
      </x:c>
      <x:c r="I1174" s="6" t="str"/>
      <x:c r="J1174" s="6" t="str"/>
      <x:c r="K1174" s="2" t="str">
        <x:v>https://github.com/material-components/material-web/blob/cbd34a8921915af94d5ef65c2a69eece41d5b4f3/labs/navigationdrawer/navigation-drawer-modal.ts</x:v>
      </x:c>
      <x:c r="L1174" s="2" t="str">
        <x:f>IF(OR(AND(G1174="Required",H1174="Pass",I1174&lt;&gt;""),AND(G1174="N/A",J1174&lt;&gt;"")),"Ready","Open")</x:f>
        <x:v>Open</x:v>
      </x:c>
    </x:row>
    <x:row r="1175" ht="20" customHeight="1">
      <x:c r="A1175" s="2" t="str">
        <x:v>CM-0037</x:v>
      </x:c>
      <x:c r="B1175" s="2" t="str">
        <x:v>md-navigation-drawer-modal</x:v>
      </x:c>
      <x:c r="C1175" s="2" t="str">
        <x:v>Drawer</x:v>
      </x:c>
      <x:c r="D1175" s="2" t="str">
        <x:v>Accessibility</x:v>
      </x:c>
      <x:c r="E1175" s="2" t="str">
        <x:v>Contrast cues</x:v>
      </x:c>
      <x:c r="F1175" s="2" t="str">
        <x:v>Verify contextual contrast and non-color cues.</x:v>
      </x:c>
      <x:c r="G1175" s="6" t="str">
        <x:v>Review</x:v>
      </x:c>
      <x:c r="H1175" s="6" t="str">
        <x:v>Not checked</x:v>
      </x:c>
      <x:c r="I1175" s="6" t="str"/>
      <x:c r="J1175" s="6" t="str"/>
      <x:c r="K1175" s="2" t="str">
        <x:v>https://github.com/material-components/material-web/blob/cbd34a8921915af94d5ef65c2a69eece41d5b4f3/labs/navigationdrawer/navigation-drawer-modal.ts</x:v>
      </x:c>
      <x:c r="L1175" s="2" t="str">
        <x:f>IF(OR(AND(G1175="Required",H1175="Pass",I1175&lt;&gt;""),AND(G1175="N/A",J1175&lt;&gt;"")),"Ready","Open")</x:f>
        <x:v>Open</x:v>
      </x:c>
    </x:row>
    <x:row r="1176" ht="20" customHeight="1">
      <x:c r="A1176" s="2" t="str">
        <x:v>CM-0037</x:v>
      </x:c>
      <x:c r="B1176" s="2" t="str">
        <x:v>md-navigation-drawer-modal</x:v>
      </x:c>
      <x:c r="C1176" s="2" t="str">
        <x:v>Drawer</x:v>
      </x:c>
      <x:c r="D1176" s="2" t="str">
        <x:v>Motion</x:v>
      </x:c>
      <x:c r="E1176" s="2" t="str">
        <x:v>Transitions</x:v>
      </x:c>
      <x:c r="F1176" s="2" t="str">
        <x:v>Verify duration, easing, direction, and animated properties.</x:v>
      </x:c>
      <x:c r="G1176" s="6" t="str">
        <x:v>Review</x:v>
      </x:c>
      <x:c r="H1176" s="6" t="str">
        <x:v>Not checked</x:v>
      </x:c>
      <x:c r="I1176" s="6" t="str"/>
      <x:c r="J1176" s="6" t="str"/>
      <x:c r="K1176" s="2" t="str">
        <x:v>https://github.com/material-components/material-web/blob/cbd34a8921915af94d5ef65c2a69eece41d5b4f3/labs/navigationdrawer/navigation-drawer-modal.ts</x:v>
      </x:c>
      <x:c r="L1176" s="2" t="str">
        <x:f>IF(OR(AND(G1176="Required",H1176="Pass",I1176&lt;&gt;""),AND(G1176="N/A",J1176&lt;&gt;"")),"Ready","Open")</x:f>
        <x:v>Open</x:v>
      </x:c>
    </x:row>
    <x:row r="1177" ht="20" customHeight="1">
      <x:c r="A1177" s="2" t="str">
        <x:v>CM-0037</x:v>
      </x:c>
      <x:c r="B1177" s="2" t="str">
        <x:v>md-navigation-drawer-modal</x:v>
      </x:c>
      <x:c r="C1177" s="2" t="str">
        <x:v>Drawer</x:v>
      </x:c>
      <x:c r="D1177" s="2" t="str">
        <x:v>Motion</x:v>
      </x:c>
      <x:c r="E1177" s="2" t="str">
        <x:v>Enter exit interruption</x:v>
      </x:c>
      <x:c r="F1177" s="2" t="str">
        <x:v>Verify enter/exit and interrupted transitions where applicable.</x:v>
      </x:c>
      <x:c r="G1177" s="6" t="str">
        <x:v>Review</x:v>
      </x:c>
      <x:c r="H1177" s="6" t="str">
        <x:v>Not checked</x:v>
      </x:c>
      <x:c r="I1177" s="6" t="str"/>
      <x:c r="J1177" s="6" t="str"/>
      <x:c r="K1177" s="2" t="str">
        <x:v>https://github.com/material-components/material-web/blob/cbd34a8921915af94d5ef65c2a69eece41d5b4f3/labs/navigationdrawer/navigation-drawer-modal.ts</x:v>
      </x:c>
      <x:c r="L1177" s="2" t="str">
        <x:f>IF(OR(AND(G1177="Required",H1177="Pass",I1177&lt;&gt;""),AND(G1177="N/A",J1177&lt;&gt;"")),"Ready","Open")</x:f>
        <x:v>Open</x:v>
      </x:c>
    </x:row>
    <x:row r="1178" ht="20" customHeight="1">
      <x:c r="A1178" s="2" t="str">
        <x:v>CM-0037</x:v>
      </x:c>
      <x:c r="B1178" s="2" t="str">
        <x:v>md-navigation-drawer-modal</x:v>
      </x:c>
      <x:c r="C1178" s="2" t="str">
        <x:v>Drawer</x:v>
      </x:c>
      <x:c r="D1178" s="2" t="str">
        <x:v>Motion</x:v>
      </x:c>
      <x:c r="E1178" s="2" t="str">
        <x:v>Reduced motion</x:v>
      </x:c>
      <x:c r="F1178" s="2" t="str">
        <x:v>Verify reduced-motion behavior.</x:v>
      </x:c>
      <x:c r="G1178" s="6" t="str">
        <x:v>Review</x:v>
      </x:c>
      <x:c r="H1178" s="6" t="str">
        <x:v>Not checked</x:v>
      </x:c>
      <x:c r="I1178" s="6" t="str"/>
      <x:c r="J1178" s="6" t="str"/>
      <x:c r="K1178" s="2" t="str">
        <x:v>https://github.com/material-components/material-web/blob/cbd34a8921915af94d5ef65c2a69eece41d5b4f3/labs/navigationdrawer/navigation-drawer-modal.ts</x:v>
      </x:c>
      <x:c r="L1178" s="2" t="str">
        <x:f>IF(OR(AND(G1178="Required",H1178="Pass",I1178&lt;&gt;""),AND(G1178="N/A",J1178&lt;&gt;"")),"Ready","Open")</x:f>
        <x:v>Open</x:v>
      </x:c>
    </x:row>
    <x:row r="1179" ht="20" customHeight="1">
      <x:c r="A1179" s="2" t="str">
        <x:v>CM-0037</x:v>
      </x:c>
      <x:c r="B1179" s="2" t="str">
        <x:v>md-navigation-drawer-modal</x:v>
      </x:c>
      <x:c r="C1179" s="2" t="str">
        <x:v>Drawer</x:v>
      </x:c>
      <x:c r="D1179" s="2" t="str">
        <x:v>Responsive</x:v>
      </x:c>
      <x:c r="E1179" s="2" t="str">
        <x:v>Viewport and container</x:v>
      </x:c>
      <x:c r="F1179" s="2" t="str">
        <x:v>Verify compact, medium, expanded, and boundary conditions as applicable.</x:v>
      </x:c>
      <x:c r="G1179" s="6" t="str">
        <x:v>Review</x:v>
      </x:c>
      <x:c r="H1179" s="6" t="str">
        <x:v>Not checked</x:v>
      </x:c>
      <x:c r="I1179" s="6" t="str"/>
      <x:c r="J1179" s="6" t="str"/>
      <x:c r="K1179" s="2" t="str">
        <x:v>https://github.com/material-components/material-web/blob/cbd34a8921915af94d5ef65c2a69eece41d5b4f3/labs/navigationdrawer/navigation-drawer-modal.ts</x:v>
      </x:c>
      <x:c r="L1179" s="2" t="str">
        <x:f>IF(OR(AND(G1179="Required",H1179="Pass",I1179&lt;&gt;""),AND(G1179="N/A",J1179&lt;&gt;"")),"Ready","Open")</x:f>
        <x:v>Open</x:v>
      </x:c>
    </x:row>
    <x:row r="1180" ht="20" customHeight="1">
      <x:c r="A1180" s="2" t="str">
        <x:v>CM-0037</x:v>
      </x:c>
      <x:c r="B1180" s="2" t="str">
        <x:v>md-navigation-drawer-modal</x:v>
      </x:c>
      <x:c r="C1180" s="2" t="str">
        <x:v>Drawer</x:v>
      </x:c>
      <x:c r="D1180" s="2" t="str">
        <x:v>Responsive</x:v>
      </x:c>
      <x:c r="E1180" s="2" t="str">
        <x:v>Zoom RTL overflow</x:v>
      </x:c>
      <x:c r="F1180" s="2" t="str">
        <x:v>Verify zoom, long content, overflow, and RTL layout.</x:v>
      </x:c>
      <x:c r="G1180" s="6" t="str">
        <x:v>Review</x:v>
      </x:c>
      <x:c r="H1180" s="6" t="str">
        <x:v>Not checked</x:v>
      </x:c>
      <x:c r="I1180" s="6" t="str"/>
      <x:c r="J1180" s="6" t="str"/>
      <x:c r="K1180" s="2" t="str">
        <x:v>https://github.com/material-components/material-web/blob/cbd34a8921915af94d5ef65c2a69eece41d5b4f3/labs/navigationdrawer/navigation-drawer-modal.ts</x:v>
      </x:c>
      <x:c r="L1180" s="2" t="str">
        <x:f>IF(OR(AND(G1180="Required",H1180="Pass",I1180&lt;&gt;""),AND(G1180="N/A",J1180&lt;&gt;"")),"Ready","Open")</x:f>
        <x:v>Open</x:v>
      </x:c>
    </x:row>
    <x:row r="1181" ht="20" customHeight="1">
      <x:c r="A1181" s="2" t="str">
        <x:v>CM-0037</x:v>
      </x:c>
      <x:c r="B1181" s="2" t="str">
        <x:v>md-navigation-drawer-modal</x:v>
      </x:c>
      <x:c r="C1181" s="2" t="str">
        <x:v>Drawer</x:v>
      </x:c>
      <x:c r="D1181" s="2" t="str">
        <x:v>Theming</x:v>
      </x:c>
      <x:c r="E1181" s="2" t="str">
        <x:v>Color and overrides</x:v>
      </x:c>
      <x:c r="F1181" s="2" t="str">
        <x:v>Verify light/dark, dynamic color, custom theme, and scoped overrides.</x:v>
      </x:c>
      <x:c r="G1181" s="6" t="str">
        <x:v>Review</x:v>
      </x:c>
      <x:c r="H1181" s="6" t="str">
        <x:v>Not checked</x:v>
      </x:c>
      <x:c r="I1181" s="6" t="str"/>
      <x:c r="J1181" s="6" t="str"/>
      <x:c r="K1181" s="2" t="str">
        <x:v>https://github.com/material-components/material-web/blob/cbd34a8921915af94d5ef65c2a69eece41d5b4f3/labs/navigationdrawer/navigation-drawer-modal.ts</x:v>
      </x:c>
      <x:c r="L1181" s="2" t="str">
        <x:f>IF(OR(AND(G1181="Required",H1181="Pass",I1181&lt;&gt;""),AND(G1181="N/A",J1181&lt;&gt;"")),"Ready","Open")</x:f>
        <x:v>Open</x:v>
      </x:c>
    </x:row>
    <x:row r="1182" ht="20" customHeight="1">
      <x:c r="A1182" s="2" t="str">
        <x:v>CM-0037</x:v>
      </x:c>
      <x:c r="B1182" s="2" t="str">
        <x:v>md-navigation-drawer-modal</x:v>
      </x:c>
      <x:c r="C1182" s="2" t="str">
        <x:v>Drawer</x:v>
      </x:c>
      <x:c r="D1182" s="2" t="str">
        <x:v>Content</x:v>
      </x:c>
      <x:c r="E1182" s="2" t="str">
        <x:v>Extremes and locale</x:v>
      </x:c>
      <x:c r="F1182" s="2" t="str">
        <x:v>Verify empty/long content, icon-only content, and localization.</x:v>
      </x:c>
      <x:c r="G1182" s="6" t="str">
        <x:v>Review</x:v>
      </x:c>
      <x:c r="H1182" s="6" t="str">
        <x:v>Not checked</x:v>
      </x:c>
      <x:c r="I1182" s="6" t="str"/>
      <x:c r="J1182" s="6" t="str"/>
      <x:c r="K1182" s="2" t="str">
        <x:v>https://github.com/material-components/material-web/blob/cbd34a8921915af94d5ef65c2a69eece41d5b4f3/labs/navigationdrawer/navigation-drawer-modal.ts</x:v>
      </x:c>
      <x:c r="L1182" s="2" t="str">
        <x:f>IF(OR(AND(G1182="Required",H1182="Pass",I1182&lt;&gt;""),AND(G1182="N/A",J1182&lt;&gt;"")),"Ready","Open")</x:f>
        <x:v>Open</x:v>
      </x:c>
    </x:row>
    <x:row r="1183" ht="20" customHeight="1">
      <x:c r="A1183" s="2" t="str">
        <x:v>CM-0037</x:v>
      </x:c>
      <x:c r="B1183" s="2" t="str">
        <x:v>md-navigation-drawer-modal</x:v>
      </x:c>
      <x:c r="C1183" s="2" t="str">
        <x:v>Drawer</x:v>
      </x:c>
      <x:c r="D1183" s="2" t="str">
        <x:v>Composition</x:v>
      </x:c>
      <x:c r="E1183" s="2" t="str">
        <x:v>Layering and nesting</x:v>
      </x:c>
      <x:c r="F1183" s="2" t="str">
        <x:v>Verify overlays, stacking, scrolling, and nested use where applicable.</x:v>
      </x:c>
      <x:c r="G1183" s="6" t="str">
        <x:v>Review</x:v>
      </x:c>
      <x:c r="H1183" s="6" t="str">
        <x:v>Not checked</x:v>
      </x:c>
      <x:c r="I1183" s="6" t="str"/>
      <x:c r="J1183" s="6" t="str"/>
      <x:c r="K1183" s="2" t="str">
        <x:v>https://github.com/material-components/material-web/blob/cbd34a8921915af94d5ef65c2a69eece41d5b4f3/labs/navigationdrawer/navigation-drawer-modal.ts</x:v>
      </x:c>
      <x:c r="L1183" s="2" t="str">
        <x:f>IF(OR(AND(G1183="Required",H1183="Pass",I1183&lt;&gt;""),AND(G1183="N/A",J1183&lt;&gt;"")),"Ready","Open")</x:f>
        <x:v>Open</x:v>
      </x:c>
    </x:row>
    <x:row r="1184" ht="20" customHeight="1">
      <x:c r="A1184" s="2" t="str">
        <x:v>CM-0037</x:v>
      </x:c>
      <x:c r="B1184" s="2" t="str">
        <x:v>md-navigation-drawer-modal</x:v>
      </x:c>
      <x:c r="C1184" s="2" t="str">
        <x:v>Drawer</x:v>
      </x:c>
      <x:c r="D1184" s="2" t="str">
        <x:v>Engineering</x:v>
      </x:c>
      <x:c r="E1184" s="2" t="str">
        <x:v>Browser SSR performance</x:v>
      </x:c>
      <x:c r="F1184" s="2" t="str">
        <x:v>Verify supported browsers, SSR/hydration, layout stability, and performance as applicable.</x:v>
      </x:c>
      <x:c r="G1184" s="6" t="str">
        <x:v>Review</x:v>
      </x:c>
      <x:c r="H1184" s="6" t="str">
        <x:v>Not checked</x:v>
      </x:c>
      <x:c r="I1184" s="6" t="str"/>
      <x:c r="J1184" s="6" t="str"/>
      <x:c r="K1184" s="2" t="str">
        <x:v>https://github.com/material-components/material-web/blob/cbd34a8921915af94d5ef65c2a69eece41d5b4f3/labs/navigationdrawer/navigation-drawer-modal.ts</x:v>
      </x:c>
      <x:c r="L1184" s="2" t="str">
        <x:f>IF(OR(AND(G1184="Required",H1184="Pass",I1184&lt;&gt;""),AND(G1184="N/A",J1184&lt;&gt;"")),"Ready","Open")</x:f>
        <x:v>Open</x:v>
      </x:c>
    </x:row>
    <x:row r="1185" ht="20" customHeight="1">
      <x:c r="A1185" s="2" t="str">
        <x:v>CM-0037</x:v>
      </x:c>
      <x:c r="B1185" s="2" t="str">
        <x:v>md-navigation-drawer-modal</x:v>
      </x:c>
      <x:c r="C1185" s="2" t="str">
        <x:v>Drawer</x:v>
      </x:c>
      <x:c r="D1185" s="2" t="str">
        <x:v>Evidence</x:v>
      </x:c>
      <x:c r="E1185" s="2" t="str">
        <x:v>Docs and regression</x:v>
      </x:c>
      <x:c r="F1185" s="2" t="str">
        <x:v>Link updated docs, source, unit/browser tests, and visual evidence.</x:v>
      </x:c>
      <x:c r="G1185" s="6" t="str">
        <x:v>Review</x:v>
      </x:c>
      <x:c r="H1185" s="6" t="str">
        <x:v>Not checked</x:v>
      </x:c>
      <x:c r="I1185" s="6" t="str"/>
      <x:c r="J1185" s="6" t="str"/>
      <x:c r="K1185" s="2" t="str">
        <x:v>https://github.com/material-components/material-web/blob/cbd34a8921915af94d5ef65c2a69eece41d5b4f3/labs/navigationdrawer/navigation-drawer-modal.ts</x:v>
      </x:c>
      <x:c r="L1185" s="2" t="str">
        <x:f>IF(OR(AND(G1185="Required",H1185="Pass",I1185&lt;&gt;""),AND(G1185="N/A",J1185&lt;&gt;"")),"Ready","Open")</x:f>
        <x:v>Open</x:v>
      </x:c>
    </x:row>
    <x:row r="1186" ht="20" customHeight="1">
      <x:c r="A1186" s="2" t="str">
        <x:v>CM-0038</x:v>
      </x:c>
      <x:c r="B1186" s="2" t="str">
        <x:v>md-navigation-tab</x:v>
      </x:c>
      <x:c r="C1186" s="2" t="str">
        <x:v>Tab</x:v>
      </x:c>
      <x:c r="D1186" s="2" t="str">
        <x:v>Coverage</x:v>
      </x:c>
      <x:c r="E1186" s="2" t="str">
        <x:v>Type and variant</x:v>
      </x:c>
      <x:c r="F1186" s="2" t="str">
        <x:v>Identify the corresponding Material 3 type and supported variants.</x:v>
      </x:c>
      <x:c r="G1186" s="6" t="str">
        <x:v>Review</x:v>
      </x:c>
      <x:c r="H1186" s="6" t="str">
        <x:v>Not checked</x:v>
      </x:c>
      <x:c r="I1186" s="6" t="str"/>
      <x:c r="J1186" s="6" t="str"/>
      <x:c r="K1186" s="2" t="str">
        <x:v>https://github.com/material-components/material-web/blob/cbd34a8921915af94d5ef65c2a69eece41d5b4f3/labs/navigationtab/navigation-tab.ts</x:v>
      </x:c>
      <x:c r="L1186" s="2" t="str">
        <x:f>IF(OR(AND(G1186="Required",H1186="Pass",I1186&lt;&gt;""),AND(G1186="N/A",J1186&lt;&gt;"")),"Ready","Open")</x:f>
        <x:v>Open</x:v>
      </x:c>
    </x:row>
    <x:row r="1187" ht="20" customHeight="1">
      <x:c r="A1187" s="2" t="str">
        <x:v>CM-0038</x:v>
      </x:c>
      <x:c r="B1187" s="2" t="str">
        <x:v>md-navigation-tab</x:v>
      </x:c>
      <x:c r="C1187" s="2" t="str">
        <x:v>Tab</x:v>
      </x:c>
      <x:c r="D1187" s="2" t="str">
        <x:v>Coverage</x:v>
      </x:c>
      <x:c r="E1187" s="2" t="str">
        <x:v>Properties and slots</x:v>
      </x:c>
      <x:c r="F1187" s="2" t="str">
        <x:v>Compare public configuration, content slots, and composition.</x:v>
      </x:c>
      <x:c r="G1187" s="6" t="str">
        <x:v>Review</x:v>
      </x:c>
      <x:c r="H1187" s="6" t="str">
        <x:v>Not checked</x:v>
      </x:c>
      <x:c r="I1187" s="6" t="str"/>
      <x:c r="J1187" s="6" t="str"/>
      <x:c r="K1187" s="2" t="str">
        <x:v>https://github.com/material-components/material-web/blob/cbd34a8921915af94d5ef65c2a69eece41d5b4f3/labs/navigationtab/navigation-tab.ts</x:v>
      </x:c>
      <x:c r="L1187" s="2" t="str">
        <x:f>IF(OR(AND(G1187="Required",H1187="Pass",I1187&lt;&gt;""),AND(G1187="N/A",J1187&lt;&gt;"")),"Ready","Open")</x:f>
        <x:v>Open</x:v>
      </x:c>
    </x:row>
    <x:row r="1188" ht="20" customHeight="1">
      <x:c r="A1188" s="2" t="str">
        <x:v>CM-0038</x:v>
      </x:c>
      <x:c r="B1188" s="2" t="str">
        <x:v>md-navigation-tab</x:v>
      </x:c>
      <x:c r="C1188" s="2" t="str">
        <x:v>Tab</x:v>
      </x:c>
      <x:c r="D1188" s="2" t="str">
        <x:v>Anatomy</x:v>
      </x:c>
      <x:c r="E1188" s="2" t="str">
        <x:v>Parts and geometry</x:v>
      </x:c>
      <x:c r="F1188" s="2" t="str">
        <x:v>Compare parts, dimensions, alignment, spacing, and icon placement.</x:v>
      </x:c>
      <x:c r="G1188" s="6" t="str">
        <x:v>Review</x:v>
      </x:c>
      <x:c r="H1188" s="6" t="str">
        <x:v>Not checked</x:v>
      </x:c>
      <x:c r="I1188" s="6" t="str"/>
      <x:c r="J1188" s="6" t="str"/>
      <x:c r="K1188" s="2" t="str">
        <x:v>https://github.com/material-components/material-web/blob/cbd34a8921915af94d5ef65c2a69eece41d5b4f3/labs/navigationtab/navigation-tab.ts</x:v>
      </x:c>
      <x:c r="L1188" s="2" t="str">
        <x:f>IF(OR(AND(G1188="Required",H1188="Pass",I1188&lt;&gt;""),AND(G1188="N/A",J1188&lt;&gt;"")),"Ready","Open")</x:f>
        <x:v>Open</x:v>
      </x:c>
    </x:row>
    <x:row r="1189" ht="20" customHeight="1">
      <x:c r="A1189" s="2" t="str">
        <x:v>CM-0038</x:v>
      </x:c>
      <x:c r="B1189" s="2" t="str">
        <x:v>md-navigation-tab</x:v>
      </x:c>
      <x:c r="C1189" s="2" t="str">
        <x:v>Tab</x:v>
      </x:c>
      <x:c r="D1189" s="2" t="str">
        <x:v>Anatomy</x:v>
      </x:c>
      <x:c r="E1189" s="2" t="str">
        <x:v>Touch target</x:v>
      </x:c>
      <x:c r="F1189" s="2" t="str">
        <x:v>Verify the applicable Material target geometry.</x:v>
      </x:c>
      <x:c r="G1189" s="6" t="str">
        <x:v>Review</x:v>
      </x:c>
      <x:c r="H1189" s="6" t="str">
        <x:v>Not checked</x:v>
      </x:c>
      <x:c r="I1189" s="6" t="str"/>
      <x:c r="J1189" s="6" t="str"/>
      <x:c r="K1189" s="2" t="str">
        <x:v>https://github.com/material-components/material-web/blob/cbd34a8921915af94d5ef65c2a69eece41d5b4f3/labs/navigationtab/navigation-tab.ts</x:v>
      </x:c>
      <x:c r="L1189" s="2" t="str">
        <x:f>IF(OR(AND(G1189="Required",H1189="Pass",I1189&lt;&gt;""),AND(G1189="N/A",J1189&lt;&gt;"")),"Ready","Open")</x:f>
        <x:v>Open</x:v>
      </x:c>
    </x:row>
    <x:row r="1190" ht="20" customHeight="1">
      <x:c r="A1190" s="2" t="str">
        <x:v>CM-0038</x:v>
      </x:c>
      <x:c r="B1190" s="2" t="str">
        <x:v>md-navigation-tab</x:v>
      </x:c>
      <x:c r="C1190" s="2" t="str">
        <x:v>Tab</x:v>
      </x:c>
      <x:c r="D1190" s="2" t="str">
        <x:v>Visual tokens</x:v>
      </x:c>
      <x:c r="E1190" s="2" t="str">
        <x:v>Color light</x:v>
      </x:c>
      <x:c r="F1190" s="2" t="str">
        <x:v>Verify semantic container, content, border, and state colors in light mode.</x:v>
      </x:c>
      <x:c r="G1190" s="6" t="str">
        <x:v>Review</x:v>
      </x:c>
      <x:c r="H1190" s="6" t="str">
        <x:v>Not checked</x:v>
      </x:c>
      <x:c r="I1190" s="6" t="str"/>
      <x:c r="J1190" s="6" t="str"/>
      <x:c r="K1190" s="2" t="str">
        <x:v>https://github.com/material-components/material-web/blob/cbd34a8921915af94d5ef65c2a69eece41d5b4f3/labs/navigationtab/navigation-tab.ts</x:v>
      </x:c>
      <x:c r="L1190" s="2" t="str">
        <x:f>IF(OR(AND(G1190="Required",H1190="Pass",I1190&lt;&gt;""),AND(G1190="N/A",J1190&lt;&gt;"")),"Ready","Open")</x:f>
        <x:v>Open</x:v>
      </x:c>
    </x:row>
    <x:row r="1191" ht="20" customHeight="1">
      <x:c r="A1191" s="2" t="str">
        <x:v>CM-0038</x:v>
      </x:c>
      <x:c r="B1191" s="2" t="str">
        <x:v>md-navigation-tab</x:v>
      </x:c>
      <x:c r="C1191" s="2" t="str">
        <x:v>Tab</x:v>
      </x:c>
      <x:c r="D1191" s="2" t="str">
        <x:v>Visual tokens</x:v>
      </x:c>
      <x:c r="E1191" s="2" t="str">
        <x:v>Color dark</x:v>
      </x:c>
      <x:c r="F1191" s="2" t="str">
        <x:v>Verify semantic container, content, border, and state colors in dark mode.</x:v>
      </x:c>
      <x:c r="G1191" s="6" t="str">
        <x:v>Review</x:v>
      </x:c>
      <x:c r="H1191" s="6" t="str">
        <x:v>Not checked</x:v>
      </x:c>
      <x:c r="I1191" s="6" t="str"/>
      <x:c r="J1191" s="6" t="str"/>
      <x:c r="K1191" s="2" t="str">
        <x:v>https://github.com/material-components/material-web/blob/cbd34a8921915af94d5ef65c2a69eece41d5b4f3/labs/navigationtab/navigation-tab.ts</x:v>
      </x:c>
      <x:c r="L1191" s="2" t="str">
        <x:f>IF(OR(AND(G1191="Required",H1191="Pass",I1191&lt;&gt;""),AND(G1191="N/A",J1191&lt;&gt;"")),"Ready","Open")</x:f>
        <x:v>Open</x:v>
      </x:c>
    </x:row>
    <x:row r="1192" ht="20" customHeight="1">
      <x:c r="A1192" s="2" t="str">
        <x:v>CM-0038</x:v>
      </x:c>
      <x:c r="B1192" s="2" t="str">
        <x:v>md-navigation-tab</x:v>
      </x:c>
      <x:c r="C1192" s="2" t="str">
        <x:v>Tab</x:v>
      </x:c>
      <x:c r="D1192" s="2" t="str">
        <x:v>Visual tokens</x:v>
      </x:c>
      <x:c r="E1192" s="2" t="str">
        <x:v>Typography</x:v>
      </x:c>
      <x:c r="F1192" s="2" t="str">
        <x:v>Verify family, scale role, size, line height, weight, and tracking.</x:v>
      </x:c>
      <x:c r="G1192" s="6" t="str">
        <x:v>Review</x:v>
      </x:c>
      <x:c r="H1192" s="6" t="str">
        <x:v>Not checked</x:v>
      </x:c>
      <x:c r="I1192" s="6" t="str"/>
      <x:c r="J1192" s="6" t="str"/>
      <x:c r="K1192" s="2" t="str">
        <x:v>https://github.com/material-components/material-web/blob/cbd34a8921915af94d5ef65c2a69eece41d5b4f3/labs/navigationtab/navigation-tab.ts</x:v>
      </x:c>
      <x:c r="L1192" s="2" t="str">
        <x:f>IF(OR(AND(G1192="Required",H1192="Pass",I1192&lt;&gt;""),AND(G1192="N/A",J1192&lt;&gt;"")),"Ready","Open")</x:f>
        <x:v>Open</x:v>
      </x:c>
    </x:row>
    <x:row r="1193" ht="20" customHeight="1">
      <x:c r="A1193" s="2" t="str">
        <x:v>CM-0038</x:v>
      </x:c>
      <x:c r="B1193" s="2" t="str">
        <x:v>md-navigation-tab</x:v>
      </x:c>
      <x:c r="C1193" s="2" t="str">
        <x:v>Tab</x:v>
      </x:c>
      <x:c r="D1193" s="2" t="str">
        <x:v>Visual tokens</x:v>
      </x:c>
      <x:c r="E1193" s="2" t="str">
        <x:v>Shape spacing elevation</x:v>
      </x:c>
      <x:c r="F1193" s="2" t="str">
        <x:v>Verify corners, padding, gaps, borders, tonal and shadow elevation.</x:v>
      </x:c>
      <x:c r="G1193" s="6" t="str">
        <x:v>Review</x:v>
      </x:c>
      <x:c r="H1193" s="6" t="str">
        <x:v>Not checked</x:v>
      </x:c>
      <x:c r="I1193" s="6" t="str"/>
      <x:c r="J1193" s="6" t="str"/>
      <x:c r="K1193" s="2" t="str">
        <x:v>https://github.com/material-components/material-web/blob/cbd34a8921915af94d5ef65c2a69eece41d5b4f3/labs/navigationtab/navigation-tab.ts</x:v>
      </x:c>
      <x:c r="L1193" s="2" t="str">
        <x:f>IF(OR(AND(G1193="Required",H1193="Pass",I1193&lt;&gt;""),AND(G1193="N/A",J1193&lt;&gt;"")),"Ready","Open")</x:f>
        <x:v>Open</x:v>
      </x:c>
    </x:row>
    <x:row r="1194" ht="20" customHeight="1">
      <x:c r="A1194" s="2" t="str">
        <x:v>CM-0038</x:v>
      </x:c>
      <x:c r="B1194" s="2" t="str">
        <x:v>md-navigation-tab</x:v>
      </x:c>
      <x:c r="C1194" s="2" t="str">
        <x:v>Tab</x:v>
      </x:c>
      <x:c r="D1194" s="2" t="str">
        <x:v>States</x:v>
      </x:c>
      <x:c r="E1194" s="2" t="str">
        <x:v>Enabled</x:v>
      </x:c>
      <x:c r="F1194" s="2" t="str">
        <x:v>Verify resting visual and behavior.</x:v>
      </x:c>
      <x:c r="G1194" s="6" t="str">
        <x:v>Review</x:v>
      </x:c>
      <x:c r="H1194" s="6" t="str">
        <x:v>Not checked</x:v>
      </x:c>
      <x:c r="I1194" s="6" t="str"/>
      <x:c r="J1194" s="6" t="str"/>
      <x:c r="K1194" s="2" t="str">
        <x:v>https://github.com/material-components/material-web/blob/cbd34a8921915af94d5ef65c2a69eece41d5b4f3/labs/navigationtab/navigation-tab.ts</x:v>
      </x:c>
      <x:c r="L1194" s="2" t="str">
        <x:f>IF(OR(AND(G1194="Required",H1194="Pass",I1194&lt;&gt;""),AND(G1194="N/A",J1194&lt;&gt;"")),"Ready","Open")</x:f>
        <x:v>Open</x:v>
      </x:c>
    </x:row>
    <x:row r="1195" ht="20" customHeight="1">
      <x:c r="A1195" s="2" t="str">
        <x:v>CM-0038</x:v>
      </x:c>
      <x:c r="B1195" s="2" t="str">
        <x:v>md-navigation-tab</x:v>
      </x:c>
      <x:c r="C1195" s="2" t="str">
        <x:v>Tab</x:v>
      </x:c>
      <x:c r="D1195" s="2" t="str">
        <x:v>States</x:v>
      </x:c>
      <x:c r="E1195" s="2" t="str">
        <x:v>Hover</x:v>
      </x:c>
      <x:c r="F1195" s="2" t="str">
        <x:v>Verify hover state with hover-capable pointer.</x:v>
      </x:c>
      <x:c r="G1195" s="6" t="str">
        <x:v>Review</x:v>
      </x:c>
      <x:c r="H1195" s="6" t="str">
        <x:v>Not checked</x:v>
      </x:c>
      <x:c r="I1195" s="6" t="str"/>
      <x:c r="J1195" s="6" t="str"/>
      <x:c r="K1195" s="2" t="str">
        <x:v>https://github.com/material-components/material-web/blob/cbd34a8921915af94d5ef65c2a69eece41d5b4f3/labs/navigationtab/navigation-tab.ts</x:v>
      </x:c>
      <x:c r="L1195" s="2" t="str">
        <x:f>IF(OR(AND(G1195="Required",H1195="Pass",I1195&lt;&gt;""),AND(G1195="N/A",J1195&lt;&gt;"")),"Ready","Open")</x:f>
        <x:v>Open</x:v>
      </x:c>
    </x:row>
    <x:row r="1196" ht="20" customHeight="1">
      <x:c r="A1196" s="2" t="str">
        <x:v>CM-0038</x:v>
      </x:c>
      <x:c r="B1196" s="2" t="str">
        <x:v>md-navigation-tab</x:v>
      </x:c>
      <x:c r="C1196" s="2" t="str">
        <x:v>Tab</x:v>
      </x:c>
      <x:c r="D1196" s="2" t="str">
        <x:v>States</x:v>
      </x:c>
      <x:c r="E1196" s="2" t="str">
        <x:v>Focus visible</x:v>
      </x:c>
      <x:c r="F1196" s="2" t="str">
        <x:v>Verify keyboard focus indicator and focus behavior.</x:v>
      </x:c>
      <x:c r="G1196" s="6" t="str">
        <x:v>Review</x:v>
      </x:c>
      <x:c r="H1196" s="6" t="str">
        <x:v>Not checked</x:v>
      </x:c>
      <x:c r="I1196" s="6" t="str"/>
      <x:c r="J1196" s="6" t="str"/>
      <x:c r="K1196" s="2" t="str">
        <x:v>https://github.com/material-components/material-web/blob/cbd34a8921915af94d5ef65c2a69eece41d5b4f3/labs/navigationtab/navigation-tab.ts</x:v>
      </x:c>
      <x:c r="L1196" s="2" t="str">
        <x:f>IF(OR(AND(G1196="Required",H1196="Pass",I1196&lt;&gt;""),AND(G1196="N/A",J1196&lt;&gt;"")),"Ready","Open")</x:f>
        <x:v>Open</x:v>
      </x:c>
    </x:row>
    <x:row r="1197" ht="20" customHeight="1">
      <x:c r="A1197" s="2" t="str">
        <x:v>CM-0038</x:v>
      </x:c>
      <x:c r="B1197" s="2" t="str">
        <x:v>md-navigation-tab</x:v>
      </x:c>
      <x:c r="C1197" s="2" t="str">
        <x:v>Tab</x:v>
      </x:c>
      <x:c r="D1197" s="2" t="str">
        <x:v>States</x:v>
      </x:c>
      <x:c r="E1197" s="2" t="str">
        <x:v>Pressed</x:v>
      </x:c>
      <x:c r="F1197" s="2" t="str">
        <x:v>Verify active/pressed treatment and release behavior.</x:v>
      </x:c>
      <x:c r="G1197" s="6" t="str">
        <x:v>Review</x:v>
      </x:c>
      <x:c r="H1197" s="6" t="str">
        <x:v>Not checked</x:v>
      </x:c>
      <x:c r="I1197" s="6" t="str"/>
      <x:c r="J1197" s="6" t="str"/>
      <x:c r="K1197" s="2" t="str">
        <x:v>https://github.com/material-components/material-web/blob/cbd34a8921915af94d5ef65c2a69eece41d5b4f3/labs/navigationtab/navigation-tab.ts</x:v>
      </x:c>
      <x:c r="L1197" s="2" t="str">
        <x:f>IF(OR(AND(G1197="Required",H1197="Pass",I1197&lt;&gt;""),AND(G1197="N/A",J1197&lt;&gt;"")),"Ready","Open")</x:f>
        <x:v>Open</x:v>
      </x:c>
    </x:row>
    <x:row r="1198" ht="20" customHeight="1">
      <x:c r="A1198" s="2" t="str">
        <x:v>CM-0038</x:v>
      </x:c>
      <x:c r="B1198" s="2" t="str">
        <x:v>md-navigation-tab</x:v>
      </x:c>
      <x:c r="C1198" s="2" t="str">
        <x:v>Tab</x:v>
      </x:c>
      <x:c r="D1198" s="2" t="str">
        <x:v>States</x:v>
      </x:c>
      <x:c r="E1198" s="2" t="str">
        <x:v>Selected checked</x:v>
      </x:c>
      <x:c r="F1198" s="2" t="str">
        <x:v>Verify selected or checked state where applicable.</x:v>
      </x:c>
      <x:c r="G1198" s="6" t="str">
        <x:v>Review</x:v>
      </x:c>
      <x:c r="H1198" s="6" t="str">
        <x:v>Not checked</x:v>
      </x:c>
      <x:c r="I1198" s="6" t="str"/>
      <x:c r="J1198" s="6" t="str"/>
      <x:c r="K1198" s="2" t="str">
        <x:v>https://github.com/material-components/material-web/blob/cbd34a8921915af94d5ef65c2a69eece41d5b4f3/labs/navigationtab/navigation-tab.ts</x:v>
      </x:c>
      <x:c r="L1198" s="2" t="str">
        <x:f>IF(OR(AND(G1198="Required",H1198="Pass",I1198&lt;&gt;""),AND(G1198="N/A",J1198&lt;&gt;"")),"Ready","Open")</x:f>
        <x:v>Open</x:v>
      </x:c>
    </x:row>
    <x:row r="1199" ht="20" customHeight="1">
      <x:c r="A1199" s="2" t="str">
        <x:v>CM-0038</x:v>
      </x:c>
      <x:c r="B1199" s="2" t="str">
        <x:v>md-navigation-tab</x:v>
      </x:c>
      <x:c r="C1199" s="2" t="str">
        <x:v>Tab</x:v>
      </x:c>
      <x:c r="D1199" s="2" t="str">
        <x:v>States</x:v>
      </x:c>
      <x:c r="E1199" s="2" t="str">
        <x:v>Disabled</x:v>
      </x:c>
      <x:c r="F1199" s="2" t="str">
        <x:v>Verify disabled visual, focus, and activation behavior.</x:v>
      </x:c>
      <x:c r="G1199" s="6" t="str">
        <x:v>Review</x:v>
      </x:c>
      <x:c r="H1199" s="6" t="str">
        <x:v>Not checked</x:v>
      </x:c>
      <x:c r="I1199" s="6" t="str"/>
      <x:c r="J1199" s="6" t="str"/>
      <x:c r="K1199" s="2" t="str">
        <x:v>https://github.com/material-components/material-web/blob/cbd34a8921915af94d5ef65c2a69eece41d5b4f3/labs/navigationtab/navigation-tab.ts</x:v>
      </x:c>
      <x:c r="L1199" s="2" t="str">
        <x:f>IF(OR(AND(G1199="Required",H1199="Pass",I1199&lt;&gt;""),AND(G1199="N/A",J1199&lt;&gt;"")),"Ready","Open")</x:f>
        <x:v>Open</x:v>
      </x:c>
    </x:row>
    <x:row r="1200" ht="20" customHeight="1">
      <x:c r="A1200" s="2" t="str">
        <x:v>CM-0038</x:v>
      </x:c>
      <x:c r="B1200" s="2" t="str">
        <x:v>md-navigation-tab</x:v>
      </x:c>
      <x:c r="C1200" s="2" t="str">
        <x:v>Tab</x:v>
      </x:c>
      <x:c r="D1200" s="2" t="str">
        <x:v>States</x:v>
      </x:c>
      <x:c r="E1200" s="2" t="str">
        <x:v>Invalid error</x:v>
      </x:c>
      <x:c r="F1200" s="2" t="str">
        <x:v>Verify validation and error presentation where applicable.</x:v>
      </x:c>
      <x:c r="G1200" s="6" t="str">
        <x:v>Review</x:v>
      </x:c>
      <x:c r="H1200" s="6" t="str">
        <x:v>Not checked</x:v>
      </x:c>
      <x:c r="I1200" s="6" t="str"/>
      <x:c r="J1200" s="6" t="str"/>
      <x:c r="K1200" s="2" t="str">
        <x:v>https://github.com/material-components/material-web/blob/cbd34a8921915af94d5ef65c2a69eece41d5b4f3/labs/navigationtab/navigation-tab.ts</x:v>
      </x:c>
      <x:c r="L1200" s="2" t="str">
        <x:f>IF(OR(AND(G1200="Required",H1200="Pass",I1200&lt;&gt;""),AND(G1200="N/A",J1200&lt;&gt;"")),"Ready","Open")</x:f>
        <x:v>Open</x:v>
      </x:c>
    </x:row>
    <x:row r="1201" ht="20" customHeight="1">
      <x:c r="A1201" s="2" t="str">
        <x:v>CM-0038</x:v>
      </x:c>
      <x:c r="B1201" s="2" t="str">
        <x:v>md-navigation-tab</x:v>
      </x:c>
      <x:c r="C1201" s="2" t="str">
        <x:v>Tab</x:v>
      </x:c>
      <x:c r="D1201" s="2" t="str">
        <x:v>States</x:v>
      </x:c>
      <x:c r="E1201" s="2" t="str">
        <x:v>Loading</x:v>
      </x:c>
      <x:c r="F1201" s="2" t="str">
        <x:v>Verify pending feedback and geometry where applicable.</x:v>
      </x:c>
      <x:c r="G1201" s="6" t="str">
        <x:v>Review</x:v>
      </x:c>
      <x:c r="H1201" s="6" t="str">
        <x:v>Not checked</x:v>
      </x:c>
      <x:c r="I1201" s="6" t="str"/>
      <x:c r="J1201" s="6" t="str"/>
      <x:c r="K1201" s="2" t="str">
        <x:v>https://github.com/material-components/material-web/blob/cbd34a8921915af94d5ef65c2a69eece41d5b4f3/labs/navigationtab/navigation-tab.ts</x:v>
      </x:c>
      <x:c r="L1201" s="2" t="str">
        <x:f>IF(OR(AND(G1201="Required",H1201="Pass",I1201&lt;&gt;""),AND(G1201="N/A",J1201&lt;&gt;"")),"Ready","Open")</x:f>
        <x:v>Open</x:v>
      </x:c>
    </x:row>
    <x:row r="1202" ht="20" customHeight="1">
      <x:c r="A1202" s="2" t="str">
        <x:v>CM-0038</x:v>
      </x:c>
      <x:c r="B1202" s="2" t="str">
        <x:v>md-navigation-tab</x:v>
      </x:c>
      <x:c r="C1202" s="2" t="str">
        <x:v>Tab</x:v>
      </x:c>
      <x:c r="D1202" s="2" t="str">
        <x:v>States</x:v>
      </x:c>
      <x:c r="E1202" s="2" t="str">
        <x:v>Read only</x:v>
      </x:c>
      <x:c r="F1202" s="2" t="str">
        <x:v>Verify read-only semantics where applicable.</x:v>
      </x:c>
      <x:c r="G1202" s="6" t="str">
        <x:v>Review</x:v>
      </x:c>
      <x:c r="H1202" s="6" t="str">
        <x:v>Not checked</x:v>
      </x:c>
      <x:c r="I1202" s="6" t="str"/>
      <x:c r="J1202" s="6" t="str"/>
      <x:c r="K1202" s="2" t="str">
        <x:v>https://github.com/material-components/material-web/blob/cbd34a8921915af94d5ef65c2a69eece41d5b4f3/labs/navigationtab/navigation-tab.ts</x:v>
      </x:c>
      <x:c r="L1202" s="2" t="str">
        <x:f>IF(OR(AND(G1202="Required",H1202="Pass",I1202&lt;&gt;""),AND(G1202="N/A",J1202&lt;&gt;"")),"Ready","Open")</x:f>
        <x:v>Open</x:v>
      </x:c>
    </x:row>
    <x:row r="1203" ht="20" customHeight="1">
      <x:c r="A1203" s="2" t="str">
        <x:v>CM-0038</x:v>
      </x:c>
      <x:c r="B1203" s="2" t="str">
        <x:v>md-navigation-tab</x:v>
      </x:c>
      <x:c r="C1203" s="2" t="str">
        <x:v>Tab</x:v>
      </x:c>
      <x:c r="D1203" s="2" t="str">
        <x:v>States</x:v>
      </x:c>
      <x:c r="E1203" s="2" t="str">
        <x:v>Open closed dragged</x:v>
      </x:c>
      <x:c r="F1203" s="2" t="str">
        <x:v>Verify expanded, open, or dragged states where applicable.</x:v>
      </x:c>
      <x:c r="G1203" s="6" t="str">
        <x:v>Review</x:v>
      </x:c>
      <x:c r="H1203" s="6" t="str">
        <x:v>Not checked</x:v>
      </x:c>
      <x:c r="I1203" s="6" t="str"/>
      <x:c r="J1203" s="6" t="str"/>
      <x:c r="K1203" s="2" t="str">
        <x:v>https://github.com/material-components/material-web/blob/cbd34a8921915af94d5ef65c2a69eece41d5b4f3/labs/navigationtab/navigation-tab.ts</x:v>
      </x:c>
      <x:c r="L1203" s="2" t="str">
        <x:f>IF(OR(AND(G1203="Required",H1203="Pass",I1203&lt;&gt;""),AND(G1203="N/A",J1203&lt;&gt;"")),"Ready","Open")</x:f>
        <x:v>Open</x:v>
      </x:c>
    </x:row>
    <x:row r="1204" ht="20" customHeight="1">
      <x:c r="A1204" s="2" t="str">
        <x:v>CM-0038</x:v>
      </x:c>
      <x:c r="B1204" s="2" t="str">
        <x:v>md-navigation-tab</x:v>
      </x:c>
      <x:c r="C1204" s="2" t="str">
        <x:v>Tab</x:v>
      </x:c>
      <x:c r="D1204" s="2" t="str">
        <x:v>Interaction</x:v>
      </x:c>
      <x:c r="E1204" s="2" t="str">
        <x:v>Pointer touch</x:v>
      </x:c>
      <x:c r="F1204" s="2" t="str">
        <x:v>Verify pointer, touch, gesture, and cancellation behavior.</x:v>
      </x:c>
      <x:c r="G1204" s="6" t="str">
        <x:v>Review</x:v>
      </x:c>
      <x:c r="H1204" s="6" t="str">
        <x:v>Not checked</x:v>
      </x:c>
      <x:c r="I1204" s="6" t="str"/>
      <x:c r="J1204" s="6" t="str"/>
      <x:c r="K1204" s="2" t="str">
        <x:v>https://github.com/material-components/material-web/blob/cbd34a8921915af94d5ef65c2a69eece41d5b4f3/labs/navigationtab/navigation-tab.ts</x:v>
      </x:c>
      <x:c r="L1204" s="2" t="str">
        <x:f>IF(OR(AND(G1204="Required",H1204="Pass",I1204&lt;&gt;""),AND(G1204="N/A",J1204&lt;&gt;"")),"Ready","Open")</x:f>
        <x:v>Open</x:v>
      </x:c>
    </x:row>
    <x:row r="1205" ht="20" customHeight="1">
      <x:c r="A1205" s="2" t="str">
        <x:v>CM-0038</x:v>
      </x:c>
      <x:c r="B1205" s="2" t="str">
        <x:v>md-navigation-tab</x:v>
      </x:c>
      <x:c r="C1205" s="2" t="str">
        <x:v>Tab</x:v>
      </x:c>
      <x:c r="D1205" s="2" t="str">
        <x:v>Interaction</x:v>
      </x:c>
      <x:c r="E1205" s="2" t="str">
        <x:v>Keyboard form</x:v>
      </x:c>
      <x:c r="F1205" s="2" t="str">
        <x:v>Verify keyboard controls and native form behavior.</x:v>
      </x:c>
      <x:c r="G1205" s="6" t="str">
        <x:v>Review</x:v>
      </x:c>
      <x:c r="H1205" s="6" t="str">
        <x:v>Not checked</x:v>
      </x:c>
      <x:c r="I1205" s="6" t="str"/>
      <x:c r="J1205" s="6" t="str"/>
      <x:c r="K1205" s="2" t="str">
        <x:v>https://github.com/material-components/material-web/blob/cbd34a8921915af94d5ef65c2a69eece41d5b4f3/labs/navigationtab/navigation-tab.ts</x:v>
      </x:c>
      <x:c r="L1205" s="2" t="str">
        <x:f>IF(OR(AND(G1205="Required",H1205="Pass",I1205&lt;&gt;""),AND(G1205="N/A",J1205&lt;&gt;"")),"Ready","Open")</x:f>
        <x:v>Open</x:v>
      </x:c>
    </x:row>
    <x:row r="1206" ht="20" customHeight="1">
      <x:c r="A1206" s="2" t="str">
        <x:v>CM-0038</x:v>
      </x:c>
      <x:c r="B1206" s="2" t="str">
        <x:v>md-navigation-tab</x:v>
      </x:c>
      <x:c r="C1206" s="2" t="str">
        <x:v>Tab</x:v>
      </x:c>
      <x:c r="D1206" s="2" t="str">
        <x:v>Accessibility</x:v>
      </x:c>
      <x:c r="E1206" s="2" t="str">
        <x:v>Semantics</x:v>
      </x:c>
      <x:c r="F1206" s="2" t="str">
        <x:v>Verify name, role, state, focus order, and screen reader output.</x:v>
      </x:c>
      <x:c r="G1206" s="6" t="str">
        <x:v>Review</x:v>
      </x:c>
      <x:c r="H1206" s="6" t="str">
        <x:v>Not checked</x:v>
      </x:c>
      <x:c r="I1206" s="6" t="str"/>
      <x:c r="J1206" s="6" t="str"/>
      <x:c r="K1206" s="2" t="str">
        <x:v>https://github.com/material-components/material-web/blob/cbd34a8921915af94d5ef65c2a69eece41d5b4f3/labs/navigationtab/navigation-tab.ts</x:v>
      </x:c>
      <x:c r="L1206" s="2" t="str">
        <x:f>IF(OR(AND(G1206="Required",H1206="Pass",I1206&lt;&gt;""),AND(G1206="N/A",J1206&lt;&gt;"")),"Ready","Open")</x:f>
        <x:v>Open</x:v>
      </x:c>
    </x:row>
    <x:row r="1207" ht="20" customHeight="1">
      <x:c r="A1207" s="2" t="str">
        <x:v>CM-0038</x:v>
      </x:c>
      <x:c r="B1207" s="2" t="str">
        <x:v>md-navigation-tab</x:v>
      </x:c>
      <x:c r="C1207" s="2" t="str">
        <x:v>Tab</x:v>
      </x:c>
      <x:c r="D1207" s="2" t="str">
        <x:v>Accessibility</x:v>
      </x:c>
      <x:c r="E1207" s="2" t="str">
        <x:v>Contrast cues</x:v>
      </x:c>
      <x:c r="F1207" s="2" t="str">
        <x:v>Verify contextual contrast and non-color cues.</x:v>
      </x:c>
      <x:c r="G1207" s="6" t="str">
        <x:v>Review</x:v>
      </x:c>
      <x:c r="H1207" s="6" t="str">
        <x:v>Not checked</x:v>
      </x:c>
      <x:c r="I1207" s="6" t="str"/>
      <x:c r="J1207" s="6" t="str"/>
      <x:c r="K1207" s="2" t="str">
        <x:v>https://github.com/material-components/material-web/blob/cbd34a8921915af94d5ef65c2a69eece41d5b4f3/labs/navigationtab/navigation-tab.ts</x:v>
      </x:c>
      <x:c r="L1207" s="2" t="str">
        <x:f>IF(OR(AND(G1207="Required",H1207="Pass",I1207&lt;&gt;""),AND(G1207="N/A",J1207&lt;&gt;"")),"Ready","Open")</x:f>
        <x:v>Open</x:v>
      </x:c>
    </x:row>
    <x:row r="1208" ht="20" customHeight="1">
      <x:c r="A1208" s="2" t="str">
        <x:v>CM-0038</x:v>
      </x:c>
      <x:c r="B1208" s="2" t="str">
        <x:v>md-navigation-tab</x:v>
      </x:c>
      <x:c r="C1208" s="2" t="str">
        <x:v>Tab</x:v>
      </x:c>
      <x:c r="D1208" s="2" t="str">
        <x:v>Motion</x:v>
      </x:c>
      <x:c r="E1208" s="2" t="str">
        <x:v>Transitions</x:v>
      </x:c>
      <x:c r="F1208" s="2" t="str">
        <x:v>Verify duration, easing, direction, and animated properties.</x:v>
      </x:c>
      <x:c r="G1208" s="6" t="str">
        <x:v>Review</x:v>
      </x:c>
      <x:c r="H1208" s="6" t="str">
        <x:v>Not checked</x:v>
      </x:c>
      <x:c r="I1208" s="6" t="str"/>
      <x:c r="J1208" s="6" t="str"/>
      <x:c r="K1208" s="2" t="str">
        <x:v>https://github.com/material-components/material-web/blob/cbd34a8921915af94d5ef65c2a69eece41d5b4f3/labs/navigationtab/navigation-tab.ts</x:v>
      </x:c>
      <x:c r="L1208" s="2" t="str">
        <x:f>IF(OR(AND(G1208="Required",H1208="Pass",I1208&lt;&gt;""),AND(G1208="N/A",J1208&lt;&gt;"")),"Ready","Open")</x:f>
        <x:v>Open</x:v>
      </x:c>
    </x:row>
    <x:row r="1209" ht="20" customHeight="1">
      <x:c r="A1209" s="2" t="str">
        <x:v>CM-0038</x:v>
      </x:c>
      <x:c r="B1209" s="2" t="str">
        <x:v>md-navigation-tab</x:v>
      </x:c>
      <x:c r="C1209" s="2" t="str">
        <x:v>Tab</x:v>
      </x:c>
      <x:c r="D1209" s="2" t="str">
        <x:v>Motion</x:v>
      </x:c>
      <x:c r="E1209" s="2" t="str">
        <x:v>Enter exit interruption</x:v>
      </x:c>
      <x:c r="F1209" s="2" t="str">
        <x:v>Verify enter/exit and interrupted transitions where applicable.</x:v>
      </x:c>
      <x:c r="G1209" s="6" t="str">
        <x:v>Review</x:v>
      </x:c>
      <x:c r="H1209" s="6" t="str">
        <x:v>Not checked</x:v>
      </x:c>
      <x:c r="I1209" s="6" t="str"/>
      <x:c r="J1209" s="6" t="str"/>
      <x:c r="K1209" s="2" t="str">
        <x:v>https://github.com/material-components/material-web/blob/cbd34a8921915af94d5ef65c2a69eece41d5b4f3/labs/navigationtab/navigation-tab.ts</x:v>
      </x:c>
      <x:c r="L1209" s="2" t="str">
        <x:f>IF(OR(AND(G1209="Required",H1209="Pass",I1209&lt;&gt;""),AND(G1209="N/A",J1209&lt;&gt;"")),"Ready","Open")</x:f>
        <x:v>Open</x:v>
      </x:c>
    </x:row>
    <x:row r="1210" ht="20" customHeight="1">
      <x:c r="A1210" s="2" t="str">
        <x:v>CM-0038</x:v>
      </x:c>
      <x:c r="B1210" s="2" t="str">
        <x:v>md-navigation-tab</x:v>
      </x:c>
      <x:c r="C1210" s="2" t="str">
        <x:v>Tab</x:v>
      </x:c>
      <x:c r="D1210" s="2" t="str">
        <x:v>Motion</x:v>
      </x:c>
      <x:c r="E1210" s="2" t="str">
        <x:v>Reduced motion</x:v>
      </x:c>
      <x:c r="F1210" s="2" t="str">
        <x:v>Verify reduced-motion behavior.</x:v>
      </x:c>
      <x:c r="G1210" s="6" t="str">
        <x:v>Review</x:v>
      </x:c>
      <x:c r="H1210" s="6" t="str">
        <x:v>Not checked</x:v>
      </x:c>
      <x:c r="I1210" s="6" t="str"/>
      <x:c r="J1210" s="6" t="str"/>
      <x:c r="K1210" s="2" t="str">
        <x:v>https://github.com/material-components/material-web/blob/cbd34a8921915af94d5ef65c2a69eece41d5b4f3/labs/navigationtab/navigation-tab.ts</x:v>
      </x:c>
      <x:c r="L1210" s="2" t="str">
        <x:f>IF(OR(AND(G1210="Required",H1210="Pass",I1210&lt;&gt;""),AND(G1210="N/A",J1210&lt;&gt;"")),"Ready","Open")</x:f>
        <x:v>Open</x:v>
      </x:c>
    </x:row>
    <x:row r="1211" ht="20" customHeight="1">
      <x:c r="A1211" s="2" t="str">
        <x:v>CM-0038</x:v>
      </x:c>
      <x:c r="B1211" s="2" t="str">
        <x:v>md-navigation-tab</x:v>
      </x:c>
      <x:c r="C1211" s="2" t="str">
        <x:v>Tab</x:v>
      </x:c>
      <x:c r="D1211" s="2" t="str">
        <x:v>Responsive</x:v>
      </x:c>
      <x:c r="E1211" s="2" t="str">
        <x:v>Viewport and container</x:v>
      </x:c>
      <x:c r="F1211" s="2" t="str">
        <x:v>Verify compact, medium, expanded, and boundary conditions as applicable.</x:v>
      </x:c>
      <x:c r="G1211" s="6" t="str">
        <x:v>Review</x:v>
      </x:c>
      <x:c r="H1211" s="6" t="str">
        <x:v>Not checked</x:v>
      </x:c>
      <x:c r="I1211" s="6" t="str"/>
      <x:c r="J1211" s="6" t="str"/>
      <x:c r="K1211" s="2" t="str">
        <x:v>https://github.com/material-components/material-web/blob/cbd34a8921915af94d5ef65c2a69eece41d5b4f3/labs/navigationtab/navigation-tab.ts</x:v>
      </x:c>
      <x:c r="L1211" s="2" t="str">
        <x:f>IF(OR(AND(G1211="Required",H1211="Pass",I1211&lt;&gt;""),AND(G1211="N/A",J1211&lt;&gt;"")),"Ready","Open")</x:f>
        <x:v>Open</x:v>
      </x:c>
    </x:row>
    <x:row r="1212" ht="20" customHeight="1">
      <x:c r="A1212" s="2" t="str">
        <x:v>CM-0038</x:v>
      </x:c>
      <x:c r="B1212" s="2" t="str">
        <x:v>md-navigation-tab</x:v>
      </x:c>
      <x:c r="C1212" s="2" t="str">
        <x:v>Tab</x:v>
      </x:c>
      <x:c r="D1212" s="2" t="str">
        <x:v>Responsive</x:v>
      </x:c>
      <x:c r="E1212" s="2" t="str">
        <x:v>Zoom RTL overflow</x:v>
      </x:c>
      <x:c r="F1212" s="2" t="str">
        <x:v>Verify zoom, long content, overflow, and RTL layout.</x:v>
      </x:c>
      <x:c r="G1212" s="6" t="str">
        <x:v>Review</x:v>
      </x:c>
      <x:c r="H1212" s="6" t="str">
        <x:v>Not checked</x:v>
      </x:c>
      <x:c r="I1212" s="6" t="str"/>
      <x:c r="J1212" s="6" t="str"/>
      <x:c r="K1212" s="2" t="str">
        <x:v>https://github.com/material-components/material-web/blob/cbd34a8921915af94d5ef65c2a69eece41d5b4f3/labs/navigationtab/navigation-tab.ts</x:v>
      </x:c>
      <x:c r="L1212" s="2" t="str">
        <x:f>IF(OR(AND(G1212="Required",H1212="Pass",I1212&lt;&gt;""),AND(G1212="N/A",J1212&lt;&gt;"")),"Ready","Open")</x:f>
        <x:v>Open</x:v>
      </x:c>
    </x:row>
    <x:row r="1213" ht="20" customHeight="1">
      <x:c r="A1213" s="2" t="str">
        <x:v>CM-0038</x:v>
      </x:c>
      <x:c r="B1213" s="2" t="str">
        <x:v>md-navigation-tab</x:v>
      </x:c>
      <x:c r="C1213" s="2" t="str">
        <x:v>Tab</x:v>
      </x:c>
      <x:c r="D1213" s="2" t="str">
        <x:v>Theming</x:v>
      </x:c>
      <x:c r="E1213" s="2" t="str">
        <x:v>Color and overrides</x:v>
      </x:c>
      <x:c r="F1213" s="2" t="str">
        <x:v>Verify light/dark, dynamic color, custom theme, and scoped overrides.</x:v>
      </x:c>
      <x:c r="G1213" s="6" t="str">
        <x:v>Review</x:v>
      </x:c>
      <x:c r="H1213" s="6" t="str">
        <x:v>Not checked</x:v>
      </x:c>
      <x:c r="I1213" s="6" t="str"/>
      <x:c r="J1213" s="6" t="str"/>
      <x:c r="K1213" s="2" t="str">
        <x:v>https://github.com/material-components/material-web/blob/cbd34a8921915af94d5ef65c2a69eece41d5b4f3/labs/navigationtab/navigation-tab.ts</x:v>
      </x:c>
      <x:c r="L1213" s="2" t="str">
        <x:f>IF(OR(AND(G1213="Required",H1213="Pass",I1213&lt;&gt;""),AND(G1213="N/A",J1213&lt;&gt;"")),"Ready","Open")</x:f>
        <x:v>Open</x:v>
      </x:c>
    </x:row>
    <x:row r="1214" ht="20" customHeight="1">
      <x:c r="A1214" s="2" t="str">
        <x:v>CM-0038</x:v>
      </x:c>
      <x:c r="B1214" s="2" t="str">
        <x:v>md-navigation-tab</x:v>
      </x:c>
      <x:c r="C1214" s="2" t="str">
        <x:v>Tab</x:v>
      </x:c>
      <x:c r="D1214" s="2" t="str">
        <x:v>Content</x:v>
      </x:c>
      <x:c r="E1214" s="2" t="str">
        <x:v>Extremes and locale</x:v>
      </x:c>
      <x:c r="F1214" s="2" t="str">
        <x:v>Verify empty/long content, icon-only content, and localization.</x:v>
      </x:c>
      <x:c r="G1214" s="6" t="str">
        <x:v>Review</x:v>
      </x:c>
      <x:c r="H1214" s="6" t="str">
        <x:v>Not checked</x:v>
      </x:c>
      <x:c r="I1214" s="6" t="str"/>
      <x:c r="J1214" s="6" t="str"/>
      <x:c r="K1214" s="2" t="str">
        <x:v>https://github.com/material-components/material-web/blob/cbd34a8921915af94d5ef65c2a69eece41d5b4f3/labs/navigationtab/navigation-tab.ts</x:v>
      </x:c>
      <x:c r="L1214" s="2" t="str">
        <x:f>IF(OR(AND(G1214="Required",H1214="Pass",I1214&lt;&gt;""),AND(G1214="N/A",J1214&lt;&gt;"")),"Ready","Open")</x:f>
        <x:v>Open</x:v>
      </x:c>
    </x:row>
    <x:row r="1215" ht="20" customHeight="1">
      <x:c r="A1215" s="2" t="str">
        <x:v>CM-0038</x:v>
      </x:c>
      <x:c r="B1215" s="2" t="str">
        <x:v>md-navigation-tab</x:v>
      </x:c>
      <x:c r="C1215" s="2" t="str">
        <x:v>Tab</x:v>
      </x:c>
      <x:c r="D1215" s="2" t="str">
        <x:v>Composition</x:v>
      </x:c>
      <x:c r="E1215" s="2" t="str">
        <x:v>Layering and nesting</x:v>
      </x:c>
      <x:c r="F1215" s="2" t="str">
        <x:v>Verify overlays, stacking, scrolling, and nested use where applicable.</x:v>
      </x:c>
      <x:c r="G1215" s="6" t="str">
        <x:v>Review</x:v>
      </x:c>
      <x:c r="H1215" s="6" t="str">
        <x:v>Not checked</x:v>
      </x:c>
      <x:c r="I1215" s="6" t="str"/>
      <x:c r="J1215" s="6" t="str"/>
      <x:c r="K1215" s="2" t="str">
        <x:v>https://github.com/material-components/material-web/blob/cbd34a8921915af94d5ef65c2a69eece41d5b4f3/labs/navigationtab/navigation-tab.ts</x:v>
      </x:c>
      <x:c r="L1215" s="2" t="str">
        <x:f>IF(OR(AND(G1215="Required",H1215="Pass",I1215&lt;&gt;""),AND(G1215="N/A",J1215&lt;&gt;"")),"Ready","Open")</x:f>
        <x:v>Open</x:v>
      </x:c>
    </x:row>
    <x:row r="1216" ht="20" customHeight="1">
      <x:c r="A1216" s="2" t="str">
        <x:v>CM-0038</x:v>
      </x:c>
      <x:c r="B1216" s="2" t="str">
        <x:v>md-navigation-tab</x:v>
      </x:c>
      <x:c r="C1216" s="2" t="str">
        <x:v>Tab</x:v>
      </x:c>
      <x:c r="D1216" s="2" t="str">
        <x:v>Engineering</x:v>
      </x:c>
      <x:c r="E1216" s="2" t="str">
        <x:v>Browser SSR performance</x:v>
      </x:c>
      <x:c r="F1216" s="2" t="str">
        <x:v>Verify supported browsers, SSR/hydration, layout stability, and performance as applicable.</x:v>
      </x:c>
      <x:c r="G1216" s="6" t="str">
        <x:v>Review</x:v>
      </x:c>
      <x:c r="H1216" s="6" t="str">
        <x:v>Not checked</x:v>
      </x:c>
      <x:c r="I1216" s="6" t="str"/>
      <x:c r="J1216" s="6" t="str"/>
      <x:c r="K1216" s="2" t="str">
        <x:v>https://github.com/material-components/material-web/blob/cbd34a8921915af94d5ef65c2a69eece41d5b4f3/labs/navigationtab/navigation-tab.ts</x:v>
      </x:c>
      <x:c r="L1216" s="2" t="str">
        <x:f>IF(OR(AND(G1216="Required",H1216="Pass",I1216&lt;&gt;""),AND(G1216="N/A",J1216&lt;&gt;"")),"Ready","Open")</x:f>
        <x:v>Open</x:v>
      </x:c>
    </x:row>
    <x:row r="1217" ht="20" customHeight="1">
      <x:c r="A1217" s="2" t="str">
        <x:v>CM-0038</x:v>
      </x:c>
      <x:c r="B1217" s="2" t="str">
        <x:v>md-navigation-tab</x:v>
      </x:c>
      <x:c r="C1217" s="2" t="str">
        <x:v>Tab</x:v>
      </x:c>
      <x:c r="D1217" s="2" t="str">
        <x:v>Evidence</x:v>
      </x:c>
      <x:c r="E1217" s="2" t="str">
        <x:v>Docs and regression</x:v>
      </x:c>
      <x:c r="F1217" s="2" t="str">
        <x:v>Link updated docs, source, unit/browser tests, and visual evidence.</x:v>
      </x:c>
      <x:c r="G1217" s="6" t="str">
        <x:v>Review</x:v>
      </x:c>
      <x:c r="H1217" s="6" t="str">
        <x:v>Not checked</x:v>
      </x:c>
      <x:c r="I1217" s="6" t="str"/>
      <x:c r="J1217" s="6" t="str"/>
      <x:c r="K1217" s="2" t="str">
        <x:v>https://github.com/material-components/material-web/blob/cbd34a8921915af94d5ef65c2a69eece41d5b4f3/labs/navigationtab/navigation-tab.ts</x:v>
      </x:c>
      <x:c r="L1217" s="2" t="str">
        <x:f>IF(OR(AND(G1217="Required",H1217="Pass",I1217&lt;&gt;""),AND(G1217="N/A",J1217&lt;&gt;"")),"Ready","Open")</x:f>
        <x:v>Open</x:v>
      </x:c>
    </x:row>
    <x:row r="1218" ht="20" customHeight="1">
      <x:c r="A1218" s="2" t="str">
        <x:v>CM-0039</x:v>
      </x:c>
      <x:c r="B1218" s="2" t="str">
        <x:v>md-circular-progress</x:v>
      </x:c>
      <x:c r="C1218" s="2" t="str">
        <x:v>CircularProgress</x:v>
      </x:c>
      <x:c r="D1218" s="2" t="str">
        <x:v>Coverage</x:v>
      </x:c>
      <x:c r="E1218" s="2" t="str">
        <x:v>Type and variant</x:v>
      </x:c>
      <x:c r="F1218" s="2" t="str">
        <x:v>Identify the corresponding Material 3 type and supported variants.</x:v>
      </x:c>
      <x:c r="G1218" s="6" t="str">
        <x:v>Review</x:v>
      </x:c>
      <x:c r="H1218" s="6" t="str">
        <x:v>Not checked</x:v>
      </x:c>
      <x:c r="I1218" s="6" t="str"/>
      <x:c r="J1218" s="6" t="str"/>
      <x:c r="K1218" s="2" t="str">
        <x:v>https://m3.material.io/components/progress-indicators</x:v>
      </x:c>
      <x:c r="L1218" s="2" t="str">
        <x:f>IF(OR(AND(G1218="Required",H1218="Pass",I1218&lt;&gt;""),AND(G1218="N/A",J1218&lt;&gt;"")),"Ready","Open")</x:f>
        <x:v>Open</x:v>
      </x:c>
    </x:row>
    <x:row r="1219" ht="20" customHeight="1">
      <x:c r="A1219" s="2" t="str">
        <x:v>CM-0039</x:v>
      </x:c>
      <x:c r="B1219" s="2" t="str">
        <x:v>md-circular-progress</x:v>
      </x:c>
      <x:c r="C1219" s="2" t="str">
        <x:v>CircularProgress</x:v>
      </x:c>
      <x:c r="D1219" s="2" t="str">
        <x:v>Coverage</x:v>
      </x:c>
      <x:c r="E1219" s="2" t="str">
        <x:v>Properties and slots</x:v>
      </x:c>
      <x:c r="F1219" s="2" t="str">
        <x:v>Compare public configuration, content slots, and composition.</x:v>
      </x:c>
      <x:c r="G1219" s="6" t="str">
        <x:v>Review</x:v>
      </x:c>
      <x:c r="H1219" s="6" t="str">
        <x:v>Not checked</x:v>
      </x:c>
      <x:c r="I1219" s="6" t="str"/>
      <x:c r="J1219" s="6" t="str"/>
      <x:c r="K1219" s="2" t="str">
        <x:v>https://m3.material.io/components/progress-indicators</x:v>
      </x:c>
      <x:c r="L1219" s="2" t="str">
        <x:f>IF(OR(AND(G1219="Required",H1219="Pass",I1219&lt;&gt;""),AND(G1219="N/A",J1219&lt;&gt;"")),"Ready","Open")</x:f>
        <x:v>Open</x:v>
      </x:c>
    </x:row>
    <x:row r="1220" ht="20" customHeight="1">
      <x:c r="A1220" s="2" t="str">
        <x:v>CM-0039</x:v>
      </x:c>
      <x:c r="B1220" s="2" t="str">
        <x:v>md-circular-progress</x:v>
      </x:c>
      <x:c r="C1220" s="2" t="str">
        <x:v>CircularProgress</x:v>
      </x:c>
      <x:c r="D1220" s="2" t="str">
        <x:v>Anatomy</x:v>
      </x:c>
      <x:c r="E1220" s="2" t="str">
        <x:v>Parts and geometry</x:v>
      </x:c>
      <x:c r="F1220" s="2" t="str">
        <x:v>Compare parts, dimensions, alignment, spacing, and icon placement.</x:v>
      </x:c>
      <x:c r="G1220" s="6" t="str">
        <x:v>Review</x:v>
      </x:c>
      <x:c r="H1220" s="6" t="str">
        <x:v>Not checked</x:v>
      </x:c>
      <x:c r="I1220" s="6" t="str"/>
      <x:c r="J1220" s="6" t="str"/>
      <x:c r="K1220" s="2" t="str">
        <x:v>https://m3.material.io/components/progress-indicators</x:v>
      </x:c>
      <x:c r="L1220" s="2" t="str">
        <x:f>IF(OR(AND(G1220="Required",H1220="Pass",I1220&lt;&gt;""),AND(G1220="N/A",J1220&lt;&gt;"")),"Ready","Open")</x:f>
        <x:v>Open</x:v>
      </x:c>
    </x:row>
    <x:row r="1221" ht="20" customHeight="1">
      <x:c r="A1221" s="2" t="str">
        <x:v>CM-0039</x:v>
      </x:c>
      <x:c r="B1221" s="2" t="str">
        <x:v>md-circular-progress</x:v>
      </x:c>
      <x:c r="C1221" s="2" t="str">
        <x:v>CircularProgress</x:v>
      </x:c>
      <x:c r="D1221" s="2" t="str">
        <x:v>Anatomy</x:v>
      </x:c>
      <x:c r="E1221" s="2" t="str">
        <x:v>Touch target</x:v>
      </x:c>
      <x:c r="F1221" s="2" t="str">
        <x:v>Verify the applicable Material target geometry.</x:v>
      </x:c>
      <x:c r="G1221" s="6" t="str">
        <x:v>Review</x:v>
      </x:c>
      <x:c r="H1221" s="6" t="str">
        <x:v>Not checked</x:v>
      </x:c>
      <x:c r="I1221" s="6" t="str"/>
      <x:c r="J1221" s="6" t="str"/>
      <x:c r="K1221" s="2" t="str">
        <x:v>https://m3.material.io/components/progress-indicators</x:v>
      </x:c>
      <x:c r="L1221" s="2" t="str">
        <x:f>IF(OR(AND(G1221="Required",H1221="Pass",I1221&lt;&gt;""),AND(G1221="N/A",J1221&lt;&gt;"")),"Ready","Open")</x:f>
        <x:v>Open</x:v>
      </x:c>
    </x:row>
    <x:row r="1222" ht="20" customHeight="1">
      <x:c r="A1222" s="2" t="str">
        <x:v>CM-0039</x:v>
      </x:c>
      <x:c r="B1222" s="2" t="str">
        <x:v>md-circular-progress</x:v>
      </x:c>
      <x:c r="C1222" s="2" t="str">
        <x:v>CircularProgress</x:v>
      </x:c>
      <x:c r="D1222" s="2" t="str">
        <x:v>Visual tokens</x:v>
      </x:c>
      <x:c r="E1222" s="2" t="str">
        <x:v>Color light</x:v>
      </x:c>
      <x:c r="F1222" s="2" t="str">
        <x:v>Verify semantic container, content, border, and state colors in light mode.</x:v>
      </x:c>
      <x:c r="G1222" s="6" t="str">
        <x:v>Review</x:v>
      </x:c>
      <x:c r="H1222" s="6" t="str">
        <x:v>Not checked</x:v>
      </x:c>
      <x:c r="I1222" s="6" t="str"/>
      <x:c r="J1222" s="6" t="str"/>
      <x:c r="K1222" s="2" t="str">
        <x:v>https://m3.material.io/components/progress-indicators</x:v>
      </x:c>
      <x:c r="L1222" s="2" t="str">
        <x:f>IF(OR(AND(G1222="Required",H1222="Pass",I1222&lt;&gt;""),AND(G1222="N/A",J1222&lt;&gt;"")),"Ready","Open")</x:f>
        <x:v>Open</x:v>
      </x:c>
    </x:row>
    <x:row r="1223" ht="20" customHeight="1">
      <x:c r="A1223" s="2" t="str">
        <x:v>CM-0039</x:v>
      </x:c>
      <x:c r="B1223" s="2" t="str">
        <x:v>md-circular-progress</x:v>
      </x:c>
      <x:c r="C1223" s="2" t="str">
        <x:v>CircularProgress</x:v>
      </x:c>
      <x:c r="D1223" s="2" t="str">
        <x:v>Visual tokens</x:v>
      </x:c>
      <x:c r="E1223" s="2" t="str">
        <x:v>Color dark</x:v>
      </x:c>
      <x:c r="F1223" s="2" t="str">
        <x:v>Verify semantic container, content, border, and state colors in dark mode.</x:v>
      </x:c>
      <x:c r="G1223" s="6" t="str">
        <x:v>Review</x:v>
      </x:c>
      <x:c r="H1223" s="6" t="str">
        <x:v>Not checked</x:v>
      </x:c>
      <x:c r="I1223" s="6" t="str"/>
      <x:c r="J1223" s="6" t="str"/>
      <x:c r="K1223" s="2" t="str">
        <x:v>https://m3.material.io/components/progress-indicators</x:v>
      </x:c>
      <x:c r="L1223" s="2" t="str">
        <x:f>IF(OR(AND(G1223="Required",H1223="Pass",I1223&lt;&gt;""),AND(G1223="N/A",J1223&lt;&gt;"")),"Ready","Open")</x:f>
        <x:v>Open</x:v>
      </x:c>
    </x:row>
    <x:row r="1224" ht="20" customHeight="1">
      <x:c r="A1224" s="2" t="str">
        <x:v>CM-0039</x:v>
      </x:c>
      <x:c r="B1224" s="2" t="str">
        <x:v>md-circular-progress</x:v>
      </x:c>
      <x:c r="C1224" s="2" t="str">
        <x:v>CircularProgress</x:v>
      </x:c>
      <x:c r="D1224" s="2" t="str">
        <x:v>Visual tokens</x:v>
      </x:c>
      <x:c r="E1224" s="2" t="str">
        <x:v>Typography</x:v>
      </x:c>
      <x:c r="F1224" s="2" t="str">
        <x:v>Verify family, scale role, size, line height, weight, and tracking.</x:v>
      </x:c>
      <x:c r="G1224" s="6" t="str">
        <x:v>Review</x:v>
      </x:c>
      <x:c r="H1224" s="6" t="str">
        <x:v>Not checked</x:v>
      </x:c>
      <x:c r="I1224" s="6" t="str"/>
      <x:c r="J1224" s="6" t="str"/>
      <x:c r="K1224" s="2" t="str">
        <x:v>https://m3.material.io/components/progress-indicators</x:v>
      </x:c>
      <x:c r="L1224" s="2" t="str">
        <x:f>IF(OR(AND(G1224="Required",H1224="Pass",I1224&lt;&gt;""),AND(G1224="N/A",J1224&lt;&gt;"")),"Ready","Open")</x:f>
        <x:v>Open</x:v>
      </x:c>
    </x:row>
    <x:row r="1225" ht="20" customHeight="1">
      <x:c r="A1225" s="2" t="str">
        <x:v>CM-0039</x:v>
      </x:c>
      <x:c r="B1225" s="2" t="str">
        <x:v>md-circular-progress</x:v>
      </x:c>
      <x:c r="C1225" s="2" t="str">
        <x:v>CircularProgress</x:v>
      </x:c>
      <x:c r="D1225" s="2" t="str">
        <x:v>Visual tokens</x:v>
      </x:c>
      <x:c r="E1225" s="2" t="str">
        <x:v>Shape spacing elevation</x:v>
      </x:c>
      <x:c r="F1225" s="2" t="str">
        <x:v>Verify corners, padding, gaps, borders, tonal and shadow elevation.</x:v>
      </x:c>
      <x:c r="G1225" s="6" t="str">
        <x:v>Review</x:v>
      </x:c>
      <x:c r="H1225" s="6" t="str">
        <x:v>Not checked</x:v>
      </x:c>
      <x:c r="I1225" s="6" t="str"/>
      <x:c r="J1225" s="6" t="str"/>
      <x:c r="K1225" s="2" t="str">
        <x:v>https://m3.material.io/components/progress-indicators</x:v>
      </x:c>
      <x:c r="L1225" s="2" t="str">
        <x:f>IF(OR(AND(G1225="Required",H1225="Pass",I1225&lt;&gt;""),AND(G1225="N/A",J1225&lt;&gt;"")),"Ready","Open")</x:f>
        <x:v>Open</x:v>
      </x:c>
    </x:row>
    <x:row r="1226" ht="20" customHeight="1">
      <x:c r="A1226" s="2" t="str">
        <x:v>CM-0039</x:v>
      </x:c>
      <x:c r="B1226" s="2" t="str">
        <x:v>md-circular-progress</x:v>
      </x:c>
      <x:c r="C1226" s="2" t="str">
        <x:v>CircularProgress</x:v>
      </x:c>
      <x:c r="D1226" s="2" t="str">
        <x:v>States</x:v>
      </x:c>
      <x:c r="E1226" s="2" t="str">
        <x:v>Enabled</x:v>
      </x:c>
      <x:c r="F1226" s="2" t="str">
        <x:v>Verify resting visual and behavior.</x:v>
      </x:c>
      <x:c r="G1226" s="6" t="str">
        <x:v>Review</x:v>
      </x:c>
      <x:c r="H1226" s="6" t="str">
        <x:v>Not checked</x:v>
      </x:c>
      <x:c r="I1226" s="6" t="str"/>
      <x:c r="J1226" s="6" t="str"/>
      <x:c r="K1226" s="2" t="str">
        <x:v>https://m3.material.io/components/progress-indicators</x:v>
      </x:c>
      <x:c r="L1226" s="2" t="str">
        <x:f>IF(OR(AND(G1226="Required",H1226="Pass",I1226&lt;&gt;""),AND(G1226="N/A",J1226&lt;&gt;"")),"Ready","Open")</x:f>
        <x:v>Open</x:v>
      </x:c>
    </x:row>
    <x:row r="1227" ht="20" customHeight="1">
      <x:c r="A1227" s="2" t="str">
        <x:v>CM-0039</x:v>
      </x:c>
      <x:c r="B1227" s="2" t="str">
        <x:v>md-circular-progress</x:v>
      </x:c>
      <x:c r="C1227" s="2" t="str">
        <x:v>CircularProgress</x:v>
      </x:c>
      <x:c r="D1227" s="2" t="str">
        <x:v>States</x:v>
      </x:c>
      <x:c r="E1227" s="2" t="str">
        <x:v>Hover</x:v>
      </x:c>
      <x:c r="F1227" s="2" t="str">
        <x:v>Verify hover state with hover-capable pointer.</x:v>
      </x:c>
      <x:c r="G1227" s="6" t="str">
        <x:v>Review</x:v>
      </x:c>
      <x:c r="H1227" s="6" t="str">
        <x:v>Not checked</x:v>
      </x:c>
      <x:c r="I1227" s="6" t="str"/>
      <x:c r="J1227" s="6" t="str"/>
      <x:c r="K1227" s="2" t="str">
        <x:v>https://m3.material.io/components/progress-indicators</x:v>
      </x:c>
      <x:c r="L1227" s="2" t="str">
        <x:f>IF(OR(AND(G1227="Required",H1227="Pass",I1227&lt;&gt;""),AND(G1227="N/A",J1227&lt;&gt;"")),"Ready","Open")</x:f>
        <x:v>Open</x:v>
      </x:c>
    </x:row>
    <x:row r="1228" ht="20" customHeight="1">
      <x:c r="A1228" s="2" t="str">
        <x:v>CM-0039</x:v>
      </x:c>
      <x:c r="B1228" s="2" t="str">
        <x:v>md-circular-progress</x:v>
      </x:c>
      <x:c r="C1228" s="2" t="str">
        <x:v>CircularProgress</x:v>
      </x:c>
      <x:c r="D1228" s="2" t="str">
        <x:v>States</x:v>
      </x:c>
      <x:c r="E1228" s="2" t="str">
        <x:v>Focus visible</x:v>
      </x:c>
      <x:c r="F1228" s="2" t="str">
        <x:v>Verify keyboard focus indicator and focus behavior.</x:v>
      </x:c>
      <x:c r="G1228" s="6" t="str">
        <x:v>Review</x:v>
      </x:c>
      <x:c r="H1228" s="6" t="str">
        <x:v>Not checked</x:v>
      </x:c>
      <x:c r="I1228" s="6" t="str"/>
      <x:c r="J1228" s="6" t="str"/>
      <x:c r="K1228" s="2" t="str">
        <x:v>https://m3.material.io/components/progress-indicators</x:v>
      </x:c>
      <x:c r="L1228" s="2" t="str">
        <x:f>IF(OR(AND(G1228="Required",H1228="Pass",I1228&lt;&gt;""),AND(G1228="N/A",J1228&lt;&gt;"")),"Ready","Open")</x:f>
        <x:v>Open</x:v>
      </x:c>
    </x:row>
    <x:row r="1229" ht="20" customHeight="1">
      <x:c r="A1229" s="2" t="str">
        <x:v>CM-0039</x:v>
      </x:c>
      <x:c r="B1229" s="2" t="str">
        <x:v>md-circular-progress</x:v>
      </x:c>
      <x:c r="C1229" s="2" t="str">
        <x:v>CircularProgress</x:v>
      </x:c>
      <x:c r="D1229" s="2" t="str">
        <x:v>States</x:v>
      </x:c>
      <x:c r="E1229" s="2" t="str">
        <x:v>Pressed</x:v>
      </x:c>
      <x:c r="F1229" s="2" t="str">
        <x:v>Verify active/pressed treatment and release behavior.</x:v>
      </x:c>
      <x:c r="G1229" s="6" t="str">
        <x:v>Review</x:v>
      </x:c>
      <x:c r="H1229" s="6" t="str">
        <x:v>Not checked</x:v>
      </x:c>
      <x:c r="I1229" s="6" t="str"/>
      <x:c r="J1229" s="6" t="str"/>
      <x:c r="K1229" s="2" t="str">
        <x:v>https://m3.material.io/components/progress-indicators</x:v>
      </x:c>
      <x:c r="L1229" s="2" t="str">
        <x:f>IF(OR(AND(G1229="Required",H1229="Pass",I1229&lt;&gt;""),AND(G1229="N/A",J1229&lt;&gt;"")),"Ready","Open")</x:f>
        <x:v>Open</x:v>
      </x:c>
    </x:row>
    <x:row r="1230" ht="20" customHeight="1">
      <x:c r="A1230" s="2" t="str">
        <x:v>CM-0039</x:v>
      </x:c>
      <x:c r="B1230" s="2" t="str">
        <x:v>md-circular-progress</x:v>
      </x:c>
      <x:c r="C1230" s="2" t="str">
        <x:v>CircularProgress</x:v>
      </x:c>
      <x:c r="D1230" s="2" t="str">
        <x:v>States</x:v>
      </x:c>
      <x:c r="E1230" s="2" t="str">
        <x:v>Selected checked</x:v>
      </x:c>
      <x:c r="F1230" s="2" t="str">
        <x:v>Verify selected or checked state where applicable.</x:v>
      </x:c>
      <x:c r="G1230" s="6" t="str">
        <x:v>Review</x:v>
      </x:c>
      <x:c r="H1230" s="6" t="str">
        <x:v>Not checked</x:v>
      </x:c>
      <x:c r="I1230" s="6" t="str"/>
      <x:c r="J1230" s="6" t="str"/>
      <x:c r="K1230" s="2" t="str">
        <x:v>https://m3.material.io/components/progress-indicators</x:v>
      </x:c>
      <x:c r="L1230" s="2" t="str">
        <x:f>IF(OR(AND(G1230="Required",H1230="Pass",I1230&lt;&gt;""),AND(G1230="N/A",J1230&lt;&gt;"")),"Ready","Open")</x:f>
        <x:v>Open</x:v>
      </x:c>
    </x:row>
    <x:row r="1231" ht="20" customHeight="1">
      <x:c r="A1231" s="2" t="str">
        <x:v>CM-0039</x:v>
      </x:c>
      <x:c r="B1231" s="2" t="str">
        <x:v>md-circular-progress</x:v>
      </x:c>
      <x:c r="C1231" s="2" t="str">
        <x:v>CircularProgress</x:v>
      </x:c>
      <x:c r="D1231" s="2" t="str">
        <x:v>States</x:v>
      </x:c>
      <x:c r="E1231" s="2" t="str">
        <x:v>Disabled</x:v>
      </x:c>
      <x:c r="F1231" s="2" t="str">
        <x:v>Verify disabled visual, focus, and activation behavior.</x:v>
      </x:c>
      <x:c r="G1231" s="6" t="str">
        <x:v>Review</x:v>
      </x:c>
      <x:c r="H1231" s="6" t="str">
        <x:v>Not checked</x:v>
      </x:c>
      <x:c r="I1231" s="6" t="str"/>
      <x:c r="J1231" s="6" t="str"/>
      <x:c r="K1231" s="2" t="str">
        <x:v>https://m3.material.io/components/progress-indicators</x:v>
      </x:c>
      <x:c r="L1231" s="2" t="str">
        <x:f>IF(OR(AND(G1231="Required",H1231="Pass",I1231&lt;&gt;""),AND(G1231="N/A",J1231&lt;&gt;"")),"Ready","Open")</x:f>
        <x:v>Open</x:v>
      </x:c>
    </x:row>
    <x:row r="1232" ht="20" customHeight="1">
      <x:c r="A1232" s="2" t="str">
        <x:v>CM-0039</x:v>
      </x:c>
      <x:c r="B1232" s="2" t="str">
        <x:v>md-circular-progress</x:v>
      </x:c>
      <x:c r="C1232" s="2" t="str">
        <x:v>CircularProgress</x:v>
      </x:c>
      <x:c r="D1232" s="2" t="str">
        <x:v>States</x:v>
      </x:c>
      <x:c r="E1232" s="2" t="str">
        <x:v>Invalid error</x:v>
      </x:c>
      <x:c r="F1232" s="2" t="str">
        <x:v>Verify validation and error presentation where applicable.</x:v>
      </x:c>
      <x:c r="G1232" s="6" t="str">
        <x:v>Review</x:v>
      </x:c>
      <x:c r="H1232" s="6" t="str">
        <x:v>Not checked</x:v>
      </x:c>
      <x:c r="I1232" s="6" t="str"/>
      <x:c r="J1232" s="6" t="str"/>
      <x:c r="K1232" s="2" t="str">
        <x:v>https://m3.material.io/components/progress-indicators</x:v>
      </x:c>
      <x:c r="L1232" s="2" t="str">
        <x:f>IF(OR(AND(G1232="Required",H1232="Pass",I1232&lt;&gt;""),AND(G1232="N/A",J1232&lt;&gt;"")),"Ready","Open")</x:f>
        <x:v>Open</x:v>
      </x:c>
    </x:row>
    <x:row r="1233" ht="20" customHeight="1">
      <x:c r="A1233" s="2" t="str">
        <x:v>CM-0039</x:v>
      </x:c>
      <x:c r="B1233" s="2" t="str">
        <x:v>md-circular-progress</x:v>
      </x:c>
      <x:c r="C1233" s="2" t="str">
        <x:v>CircularProgress</x:v>
      </x:c>
      <x:c r="D1233" s="2" t="str">
        <x:v>States</x:v>
      </x:c>
      <x:c r="E1233" s="2" t="str">
        <x:v>Loading</x:v>
      </x:c>
      <x:c r="F1233" s="2" t="str">
        <x:v>Verify pending feedback and geometry where applicable.</x:v>
      </x:c>
      <x:c r="G1233" s="6" t="str">
        <x:v>Review</x:v>
      </x:c>
      <x:c r="H1233" s="6" t="str">
        <x:v>Not checked</x:v>
      </x:c>
      <x:c r="I1233" s="6" t="str"/>
      <x:c r="J1233" s="6" t="str"/>
      <x:c r="K1233" s="2" t="str">
        <x:v>https://m3.material.io/components/progress-indicators</x:v>
      </x:c>
      <x:c r="L1233" s="2" t="str">
        <x:f>IF(OR(AND(G1233="Required",H1233="Pass",I1233&lt;&gt;""),AND(G1233="N/A",J1233&lt;&gt;"")),"Ready","Open")</x:f>
        <x:v>Open</x:v>
      </x:c>
    </x:row>
    <x:row r="1234" ht="20" customHeight="1">
      <x:c r="A1234" s="2" t="str">
        <x:v>CM-0039</x:v>
      </x:c>
      <x:c r="B1234" s="2" t="str">
        <x:v>md-circular-progress</x:v>
      </x:c>
      <x:c r="C1234" s="2" t="str">
        <x:v>CircularProgress</x:v>
      </x:c>
      <x:c r="D1234" s="2" t="str">
        <x:v>States</x:v>
      </x:c>
      <x:c r="E1234" s="2" t="str">
        <x:v>Read only</x:v>
      </x:c>
      <x:c r="F1234" s="2" t="str">
        <x:v>Verify read-only semantics where applicable.</x:v>
      </x:c>
      <x:c r="G1234" s="6" t="str">
        <x:v>Review</x:v>
      </x:c>
      <x:c r="H1234" s="6" t="str">
        <x:v>Not checked</x:v>
      </x:c>
      <x:c r="I1234" s="6" t="str"/>
      <x:c r="J1234" s="6" t="str"/>
      <x:c r="K1234" s="2" t="str">
        <x:v>https://m3.material.io/components/progress-indicators</x:v>
      </x:c>
      <x:c r="L1234" s="2" t="str">
        <x:f>IF(OR(AND(G1234="Required",H1234="Pass",I1234&lt;&gt;""),AND(G1234="N/A",J1234&lt;&gt;"")),"Ready","Open")</x:f>
        <x:v>Open</x:v>
      </x:c>
    </x:row>
    <x:row r="1235" ht="20" customHeight="1">
      <x:c r="A1235" s="2" t="str">
        <x:v>CM-0039</x:v>
      </x:c>
      <x:c r="B1235" s="2" t="str">
        <x:v>md-circular-progress</x:v>
      </x:c>
      <x:c r="C1235" s="2" t="str">
        <x:v>CircularProgress</x:v>
      </x:c>
      <x:c r="D1235" s="2" t="str">
        <x:v>States</x:v>
      </x:c>
      <x:c r="E1235" s="2" t="str">
        <x:v>Open closed dragged</x:v>
      </x:c>
      <x:c r="F1235" s="2" t="str">
        <x:v>Verify expanded, open, or dragged states where applicable.</x:v>
      </x:c>
      <x:c r="G1235" s="6" t="str">
        <x:v>Review</x:v>
      </x:c>
      <x:c r="H1235" s="6" t="str">
        <x:v>Not checked</x:v>
      </x:c>
      <x:c r="I1235" s="6" t="str"/>
      <x:c r="J1235" s="6" t="str"/>
      <x:c r="K1235" s="2" t="str">
        <x:v>https://m3.material.io/components/progress-indicators</x:v>
      </x:c>
      <x:c r="L1235" s="2" t="str">
        <x:f>IF(OR(AND(G1235="Required",H1235="Pass",I1235&lt;&gt;""),AND(G1235="N/A",J1235&lt;&gt;"")),"Ready","Open")</x:f>
        <x:v>Open</x:v>
      </x:c>
    </x:row>
    <x:row r="1236" ht="20" customHeight="1">
      <x:c r="A1236" s="2" t="str">
        <x:v>CM-0039</x:v>
      </x:c>
      <x:c r="B1236" s="2" t="str">
        <x:v>md-circular-progress</x:v>
      </x:c>
      <x:c r="C1236" s="2" t="str">
        <x:v>CircularProgress</x:v>
      </x:c>
      <x:c r="D1236" s="2" t="str">
        <x:v>Interaction</x:v>
      </x:c>
      <x:c r="E1236" s="2" t="str">
        <x:v>Pointer touch</x:v>
      </x:c>
      <x:c r="F1236" s="2" t="str">
        <x:v>Verify pointer, touch, gesture, and cancellation behavior.</x:v>
      </x:c>
      <x:c r="G1236" s="6" t="str">
        <x:v>Review</x:v>
      </x:c>
      <x:c r="H1236" s="6" t="str">
        <x:v>Not checked</x:v>
      </x:c>
      <x:c r="I1236" s="6" t="str"/>
      <x:c r="J1236" s="6" t="str"/>
      <x:c r="K1236" s="2" t="str">
        <x:v>https://m3.material.io/components/progress-indicators</x:v>
      </x:c>
      <x:c r="L1236" s="2" t="str">
        <x:f>IF(OR(AND(G1236="Required",H1236="Pass",I1236&lt;&gt;""),AND(G1236="N/A",J1236&lt;&gt;"")),"Ready","Open")</x:f>
        <x:v>Open</x:v>
      </x:c>
    </x:row>
    <x:row r="1237" ht="20" customHeight="1">
      <x:c r="A1237" s="2" t="str">
        <x:v>CM-0039</x:v>
      </x:c>
      <x:c r="B1237" s="2" t="str">
        <x:v>md-circular-progress</x:v>
      </x:c>
      <x:c r="C1237" s="2" t="str">
        <x:v>CircularProgress</x:v>
      </x:c>
      <x:c r="D1237" s="2" t="str">
        <x:v>Interaction</x:v>
      </x:c>
      <x:c r="E1237" s="2" t="str">
        <x:v>Keyboard form</x:v>
      </x:c>
      <x:c r="F1237" s="2" t="str">
        <x:v>Verify keyboard controls and native form behavior.</x:v>
      </x:c>
      <x:c r="G1237" s="6" t="str">
        <x:v>Review</x:v>
      </x:c>
      <x:c r="H1237" s="6" t="str">
        <x:v>Not checked</x:v>
      </x:c>
      <x:c r="I1237" s="6" t="str"/>
      <x:c r="J1237" s="6" t="str"/>
      <x:c r="K1237" s="2" t="str">
        <x:v>https://m3.material.io/components/progress-indicators</x:v>
      </x:c>
      <x:c r="L1237" s="2" t="str">
        <x:f>IF(OR(AND(G1237="Required",H1237="Pass",I1237&lt;&gt;""),AND(G1237="N/A",J1237&lt;&gt;"")),"Ready","Open")</x:f>
        <x:v>Open</x:v>
      </x:c>
    </x:row>
    <x:row r="1238" ht="20" customHeight="1">
      <x:c r="A1238" s="2" t="str">
        <x:v>CM-0039</x:v>
      </x:c>
      <x:c r="B1238" s="2" t="str">
        <x:v>md-circular-progress</x:v>
      </x:c>
      <x:c r="C1238" s="2" t="str">
        <x:v>CircularProgress</x:v>
      </x:c>
      <x:c r="D1238" s="2" t="str">
        <x:v>Accessibility</x:v>
      </x:c>
      <x:c r="E1238" s="2" t="str">
        <x:v>Semantics</x:v>
      </x:c>
      <x:c r="F1238" s="2" t="str">
        <x:v>Verify name, role, state, focus order, and screen reader output.</x:v>
      </x:c>
      <x:c r="G1238" s="6" t="str">
        <x:v>Review</x:v>
      </x:c>
      <x:c r="H1238" s="6" t="str">
        <x:v>Not checked</x:v>
      </x:c>
      <x:c r="I1238" s="6" t="str"/>
      <x:c r="J1238" s="6" t="str"/>
      <x:c r="K1238" s="2" t="str">
        <x:v>https://m3.material.io/components/progress-indicators</x:v>
      </x:c>
      <x:c r="L1238" s="2" t="str">
        <x:f>IF(OR(AND(G1238="Required",H1238="Pass",I1238&lt;&gt;""),AND(G1238="N/A",J1238&lt;&gt;"")),"Ready","Open")</x:f>
        <x:v>Open</x:v>
      </x:c>
    </x:row>
    <x:row r="1239" ht="20" customHeight="1">
      <x:c r="A1239" s="2" t="str">
        <x:v>CM-0039</x:v>
      </x:c>
      <x:c r="B1239" s="2" t="str">
        <x:v>md-circular-progress</x:v>
      </x:c>
      <x:c r="C1239" s="2" t="str">
        <x:v>CircularProgress</x:v>
      </x:c>
      <x:c r="D1239" s="2" t="str">
        <x:v>Accessibility</x:v>
      </x:c>
      <x:c r="E1239" s="2" t="str">
        <x:v>Contrast cues</x:v>
      </x:c>
      <x:c r="F1239" s="2" t="str">
        <x:v>Verify contextual contrast and non-color cues.</x:v>
      </x:c>
      <x:c r="G1239" s="6" t="str">
        <x:v>Review</x:v>
      </x:c>
      <x:c r="H1239" s="6" t="str">
        <x:v>Not checked</x:v>
      </x:c>
      <x:c r="I1239" s="6" t="str"/>
      <x:c r="J1239" s="6" t="str"/>
      <x:c r="K1239" s="2" t="str">
        <x:v>https://m3.material.io/components/progress-indicators</x:v>
      </x:c>
      <x:c r="L1239" s="2" t="str">
        <x:f>IF(OR(AND(G1239="Required",H1239="Pass",I1239&lt;&gt;""),AND(G1239="N/A",J1239&lt;&gt;"")),"Ready","Open")</x:f>
        <x:v>Open</x:v>
      </x:c>
    </x:row>
    <x:row r="1240" ht="20" customHeight="1">
      <x:c r="A1240" s="2" t="str">
        <x:v>CM-0039</x:v>
      </x:c>
      <x:c r="B1240" s="2" t="str">
        <x:v>md-circular-progress</x:v>
      </x:c>
      <x:c r="C1240" s="2" t="str">
        <x:v>CircularProgress</x:v>
      </x:c>
      <x:c r="D1240" s="2" t="str">
        <x:v>Motion</x:v>
      </x:c>
      <x:c r="E1240" s="2" t="str">
        <x:v>Transitions</x:v>
      </x:c>
      <x:c r="F1240" s="2" t="str">
        <x:v>Verify duration, easing, direction, and animated properties.</x:v>
      </x:c>
      <x:c r="G1240" s="6" t="str">
        <x:v>Review</x:v>
      </x:c>
      <x:c r="H1240" s="6" t="str">
        <x:v>Not checked</x:v>
      </x:c>
      <x:c r="I1240" s="6" t="str"/>
      <x:c r="J1240" s="6" t="str"/>
      <x:c r="K1240" s="2" t="str">
        <x:v>https://m3.material.io/components/progress-indicators</x:v>
      </x:c>
      <x:c r="L1240" s="2" t="str">
        <x:f>IF(OR(AND(G1240="Required",H1240="Pass",I1240&lt;&gt;""),AND(G1240="N/A",J1240&lt;&gt;"")),"Ready","Open")</x:f>
        <x:v>Open</x:v>
      </x:c>
    </x:row>
    <x:row r="1241" ht="20" customHeight="1">
      <x:c r="A1241" s="2" t="str">
        <x:v>CM-0039</x:v>
      </x:c>
      <x:c r="B1241" s="2" t="str">
        <x:v>md-circular-progress</x:v>
      </x:c>
      <x:c r="C1241" s="2" t="str">
        <x:v>CircularProgress</x:v>
      </x:c>
      <x:c r="D1241" s="2" t="str">
        <x:v>Motion</x:v>
      </x:c>
      <x:c r="E1241" s="2" t="str">
        <x:v>Enter exit interruption</x:v>
      </x:c>
      <x:c r="F1241" s="2" t="str">
        <x:v>Verify enter/exit and interrupted transitions where applicable.</x:v>
      </x:c>
      <x:c r="G1241" s="6" t="str">
        <x:v>Review</x:v>
      </x:c>
      <x:c r="H1241" s="6" t="str">
        <x:v>Not checked</x:v>
      </x:c>
      <x:c r="I1241" s="6" t="str"/>
      <x:c r="J1241" s="6" t="str"/>
      <x:c r="K1241" s="2" t="str">
        <x:v>https://m3.material.io/components/progress-indicators</x:v>
      </x:c>
      <x:c r="L1241" s="2" t="str">
        <x:f>IF(OR(AND(G1241="Required",H1241="Pass",I1241&lt;&gt;""),AND(G1241="N/A",J1241&lt;&gt;"")),"Ready","Open")</x:f>
        <x:v>Open</x:v>
      </x:c>
    </x:row>
    <x:row r="1242" ht="20" customHeight="1">
      <x:c r="A1242" s="2" t="str">
        <x:v>CM-0039</x:v>
      </x:c>
      <x:c r="B1242" s="2" t="str">
        <x:v>md-circular-progress</x:v>
      </x:c>
      <x:c r="C1242" s="2" t="str">
        <x:v>CircularProgress</x:v>
      </x:c>
      <x:c r="D1242" s="2" t="str">
        <x:v>Motion</x:v>
      </x:c>
      <x:c r="E1242" s="2" t="str">
        <x:v>Reduced motion</x:v>
      </x:c>
      <x:c r="F1242" s="2" t="str">
        <x:v>Verify reduced-motion behavior.</x:v>
      </x:c>
      <x:c r="G1242" s="6" t="str">
        <x:v>Review</x:v>
      </x:c>
      <x:c r="H1242" s="6" t="str">
        <x:v>Not checked</x:v>
      </x:c>
      <x:c r="I1242" s="6" t="str"/>
      <x:c r="J1242" s="6" t="str"/>
      <x:c r="K1242" s="2" t="str">
        <x:v>https://m3.material.io/components/progress-indicators</x:v>
      </x:c>
      <x:c r="L1242" s="2" t="str">
        <x:f>IF(OR(AND(G1242="Required",H1242="Pass",I1242&lt;&gt;""),AND(G1242="N/A",J1242&lt;&gt;"")),"Ready","Open")</x:f>
        <x:v>Open</x:v>
      </x:c>
    </x:row>
    <x:row r="1243" ht="20" customHeight="1">
      <x:c r="A1243" s="2" t="str">
        <x:v>CM-0039</x:v>
      </x:c>
      <x:c r="B1243" s="2" t="str">
        <x:v>md-circular-progress</x:v>
      </x:c>
      <x:c r="C1243" s="2" t="str">
        <x:v>CircularProgress</x:v>
      </x:c>
      <x:c r="D1243" s="2" t="str">
        <x:v>Responsive</x:v>
      </x:c>
      <x:c r="E1243" s="2" t="str">
        <x:v>Viewport and container</x:v>
      </x:c>
      <x:c r="F1243" s="2" t="str">
        <x:v>Verify compact, medium, expanded, and boundary conditions as applicable.</x:v>
      </x:c>
      <x:c r="G1243" s="6" t="str">
        <x:v>Review</x:v>
      </x:c>
      <x:c r="H1243" s="6" t="str">
        <x:v>Not checked</x:v>
      </x:c>
      <x:c r="I1243" s="6" t="str"/>
      <x:c r="J1243" s="6" t="str"/>
      <x:c r="K1243" s="2" t="str">
        <x:v>https://m3.material.io/components/progress-indicators</x:v>
      </x:c>
      <x:c r="L1243" s="2" t="str">
        <x:f>IF(OR(AND(G1243="Required",H1243="Pass",I1243&lt;&gt;""),AND(G1243="N/A",J1243&lt;&gt;"")),"Ready","Open")</x:f>
        <x:v>Open</x:v>
      </x:c>
    </x:row>
    <x:row r="1244" ht="20" customHeight="1">
      <x:c r="A1244" s="2" t="str">
        <x:v>CM-0039</x:v>
      </x:c>
      <x:c r="B1244" s="2" t="str">
        <x:v>md-circular-progress</x:v>
      </x:c>
      <x:c r="C1244" s="2" t="str">
        <x:v>CircularProgress</x:v>
      </x:c>
      <x:c r="D1244" s="2" t="str">
        <x:v>Responsive</x:v>
      </x:c>
      <x:c r="E1244" s="2" t="str">
        <x:v>Zoom RTL overflow</x:v>
      </x:c>
      <x:c r="F1244" s="2" t="str">
        <x:v>Verify zoom, long content, overflow, and RTL layout.</x:v>
      </x:c>
      <x:c r="G1244" s="6" t="str">
        <x:v>Review</x:v>
      </x:c>
      <x:c r="H1244" s="6" t="str">
        <x:v>Not checked</x:v>
      </x:c>
      <x:c r="I1244" s="6" t="str"/>
      <x:c r="J1244" s="6" t="str"/>
      <x:c r="K1244" s="2" t="str">
        <x:v>https://m3.material.io/components/progress-indicators</x:v>
      </x:c>
      <x:c r="L1244" s="2" t="str">
        <x:f>IF(OR(AND(G1244="Required",H1244="Pass",I1244&lt;&gt;""),AND(G1244="N/A",J1244&lt;&gt;"")),"Ready","Open")</x:f>
        <x:v>Open</x:v>
      </x:c>
    </x:row>
    <x:row r="1245" ht="20" customHeight="1">
      <x:c r="A1245" s="2" t="str">
        <x:v>CM-0039</x:v>
      </x:c>
      <x:c r="B1245" s="2" t="str">
        <x:v>md-circular-progress</x:v>
      </x:c>
      <x:c r="C1245" s="2" t="str">
        <x:v>CircularProgress</x:v>
      </x:c>
      <x:c r="D1245" s="2" t="str">
        <x:v>Theming</x:v>
      </x:c>
      <x:c r="E1245" s="2" t="str">
        <x:v>Color and overrides</x:v>
      </x:c>
      <x:c r="F1245" s="2" t="str">
        <x:v>Verify light/dark, dynamic color, custom theme, and scoped overrides.</x:v>
      </x:c>
      <x:c r="G1245" s="6" t="str">
        <x:v>Review</x:v>
      </x:c>
      <x:c r="H1245" s="6" t="str">
        <x:v>Not checked</x:v>
      </x:c>
      <x:c r="I1245" s="6" t="str"/>
      <x:c r="J1245" s="6" t="str"/>
      <x:c r="K1245" s="2" t="str">
        <x:v>https://m3.material.io/components/progress-indicators</x:v>
      </x:c>
      <x:c r="L1245" s="2" t="str">
        <x:f>IF(OR(AND(G1245="Required",H1245="Pass",I1245&lt;&gt;""),AND(G1245="N/A",J1245&lt;&gt;"")),"Ready","Open")</x:f>
        <x:v>Open</x:v>
      </x:c>
    </x:row>
    <x:row r="1246" ht="20" customHeight="1">
      <x:c r="A1246" s="2" t="str">
        <x:v>CM-0039</x:v>
      </x:c>
      <x:c r="B1246" s="2" t="str">
        <x:v>md-circular-progress</x:v>
      </x:c>
      <x:c r="C1246" s="2" t="str">
        <x:v>CircularProgress</x:v>
      </x:c>
      <x:c r="D1246" s="2" t="str">
        <x:v>Content</x:v>
      </x:c>
      <x:c r="E1246" s="2" t="str">
        <x:v>Extremes and locale</x:v>
      </x:c>
      <x:c r="F1246" s="2" t="str">
        <x:v>Verify empty/long content, icon-only content, and localization.</x:v>
      </x:c>
      <x:c r="G1246" s="6" t="str">
        <x:v>Review</x:v>
      </x:c>
      <x:c r="H1246" s="6" t="str">
        <x:v>Not checked</x:v>
      </x:c>
      <x:c r="I1246" s="6" t="str"/>
      <x:c r="J1246" s="6" t="str"/>
      <x:c r="K1246" s="2" t="str">
        <x:v>https://m3.material.io/components/progress-indicators</x:v>
      </x:c>
      <x:c r="L1246" s="2" t="str">
        <x:f>IF(OR(AND(G1246="Required",H1246="Pass",I1246&lt;&gt;""),AND(G1246="N/A",J1246&lt;&gt;"")),"Ready","Open")</x:f>
        <x:v>Open</x:v>
      </x:c>
    </x:row>
    <x:row r="1247" ht="20" customHeight="1">
      <x:c r="A1247" s="2" t="str">
        <x:v>CM-0039</x:v>
      </x:c>
      <x:c r="B1247" s="2" t="str">
        <x:v>md-circular-progress</x:v>
      </x:c>
      <x:c r="C1247" s="2" t="str">
        <x:v>CircularProgress</x:v>
      </x:c>
      <x:c r="D1247" s="2" t="str">
        <x:v>Composition</x:v>
      </x:c>
      <x:c r="E1247" s="2" t="str">
        <x:v>Layering and nesting</x:v>
      </x:c>
      <x:c r="F1247" s="2" t="str">
        <x:v>Verify overlays, stacking, scrolling, and nested use where applicable.</x:v>
      </x:c>
      <x:c r="G1247" s="6" t="str">
        <x:v>Review</x:v>
      </x:c>
      <x:c r="H1247" s="6" t="str">
        <x:v>Not checked</x:v>
      </x:c>
      <x:c r="I1247" s="6" t="str"/>
      <x:c r="J1247" s="6" t="str"/>
      <x:c r="K1247" s="2" t="str">
        <x:v>https://m3.material.io/components/progress-indicators</x:v>
      </x:c>
      <x:c r="L1247" s="2" t="str">
        <x:f>IF(OR(AND(G1247="Required",H1247="Pass",I1247&lt;&gt;""),AND(G1247="N/A",J1247&lt;&gt;"")),"Ready","Open")</x:f>
        <x:v>Open</x:v>
      </x:c>
    </x:row>
    <x:row r="1248" ht="20" customHeight="1">
      <x:c r="A1248" s="2" t="str">
        <x:v>CM-0039</x:v>
      </x:c>
      <x:c r="B1248" s="2" t="str">
        <x:v>md-circular-progress</x:v>
      </x:c>
      <x:c r="C1248" s="2" t="str">
        <x:v>CircularProgress</x:v>
      </x:c>
      <x:c r="D1248" s="2" t="str">
        <x:v>Engineering</x:v>
      </x:c>
      <x:c r="E1248" s="2" t="str">
        <x:v>Browser SSR performance</x:v>
      </x:c>
      <x:c r="F1248" s="2" t="str">
        <x:v>Verify supported browsers, SSR/hydration, layout stability, and performance as applicable.</x:v>
      </x:c>
      <x:c r="G1248" s="6" t="str">
        <x:v>Review</x:v>
      </x:c>
      <x:c r="H1248" s="6" t="str">
        <x:v>Not checked</x:v>
      </x:c>
      <x:c r="I1248" s="6" t="str"/>
      <x:c r="J1248" s="6" t="str"/>
      <x:c r="K1248" s="2" t="str">
        <x:v>https://m3.material.io/components/progress-indicators</x:v>
      </x:c>
      <x:c r="L1248" s="2" t="str">
        <x:f>IF(OR(AND(G1248="Required",H1248="Pass",I1248&lt;&gt;""),AND(G1248="N/A",J1248&lt;&gt;"")),"Ready","Open")</x:f>
        <x:v>Open</x:v>
      </x:c>
    </x:row>
    <x:row r="1249" ht="20" customHeight="1">
      <x:c r="A1249" s="2" t="str">
        <x:v>CM-0039</x:v>
      </x:c>
      <x:c r="B1249" s="2" t="str">
        <x:v>md-circular-progress</x:v>
      </x:c>
      <x:c r="C1249" s="2" t="str">
        <x:v>CircularProgress</x:v>
      </x:c>
      <x:c r="D1249" s="2" t="str">
        <x:v>Evidence</x:v>
      </x:c>
      <x:c r="E1249" s="2" t="str">
        <x:v>Docs and regression</x:v>
      </x:c>
      <x:c r="F1249" s="2" t="str">
        <x:v>Link updated docs, source, unit/browser tests, and visual evidence.</x:v>
      </x:c>
      <x:c r="G1249" s="6" t="str">
        <x:v>Review</x:v>
      </x:c>
      <x:c r="H1249" s="6" t="str">
        <x:v>Not checked</x:v>
      </x:c>
      <x:c r="I1249" s="6" t="str"/>
      <x:c r="J1249" s="6" t="str"/>
      <x:c r="K1249" s="2" t="str">
        <x:v>https://m3.material.io/components/progress-indicators</x:v>
      </x:c>
      <x:c r="L1249" s="2" t="str">
        <x:f>IF(OR(AND(G1249="Required",H1249="Pass",I1249&lt;&gt;""),AND(G1249="N/A",J1249&lt;&gt;"")),"Ready","Open")</x:f>
        <x:v>Open</x:v>
      </x:c>
    </x:row>
    <x:row r="1250" ht="20" customHeight="1">
      <x:c r="A1250" s="2" t="str">
        <x:v>CM-0040</x:v>
      </x:c>
      <x:c r="B1250" s="2" t="str">
        <x:v>md-linear-progress</x:v>
      </x:c>
      <x:c r="C1250" s="2" t="str">
        <x:v>ProgressBar</x:v>
      </x:c>
      <x:c r="D1250" s="2" t="str">
        <x:v>Coverage</x:v>
      </x:c>
      <x:c r="E1250" s="2" t="str">
        <x:v>Type and variant</x:v>
      </x:c>
      <x:c r="F1250" s="2" t="str">
        <x:v>Identify the corresponding Material 3 type and supported variants.</x:v>
      </x:c>
      <x:c r="G1250" s="6" t="str">
        <x:v>Review</x:v>
      </x:c>
      <x:c r="H1250" s="6" t="str">
        <x:v>Not checked</x:v>
      </x:c>
      <x:c r="I1250" s="6" t="str"/>
      <x:c r="J1250" s="6" t="str"/>
      <x:c r="K1250" s="2" t="str">
        <x:v>https://m3.material.io/components/progress-indicators</x:v>
      </x:c>
      <x:c r="L1250" s="2" t="str">
        <x:f>IF(OR(AND(G1250="Required",H1250="Pass",I1250&lt;&gt;""),AND(G1250="N/A",J1250&lt;&gt;"")),"Ready","Open")</x:f>
        <x:v>Open</x:v>
      </x:c>
    </x:row>
    <x:row r="1251" ht="20" customHeight="1">
      <x:c r="A1251" s="2" t="str">
        <x:v>CM-0040</x:v>
      </x:c>
      <x:c r="B1251" s="2" t="str">
        <x:v>md-linear-progress</x:v>
      </x:c>
      <x:c r="C1251" s="2" t="str">
        <x:v>ProgressBar</x:v>
      </x:c>
      <x:c r="D1251" s="2" t="str">
        <x:v>Coverage</x:v>
      </x:c>
      <x:c r="E1251" s="2" t="str">
        <x:v>Properties and slots</x:v>
      </x:c>
      <x:c r="F1251" s="2" t="str">
        <x:v>Compare public configuration, content slots, and composition.</x:v>
      </x:c>
      <x:c r="G1251" s="6" t="str">
        <x:v>Review</x:v>
      </x:c>
      <x:c r="H1251" s="6" t="str">
        <x:v>Not checked</x:v>
      </x:c>
      <x:c r="I1251" s="6" t="str"/>
      <x:c r="J1251" s="6" t="str"/>
      <x:c r="K1251" s="2" t="str">
        <x:v>https://m3.material.io/components/progress-indicators</x:v>
      </x:c>
      <x:c r="L1251" s="2" t="str">
        <x:f>IF(OR(AND(G1251="Required",H1251="Pass",I1251&lt;&gt;""),AND(G1251="N/A",J1251&lt;&gt;"")),"Ready","Open")</x:f>
        <x:v>Open</x:v>
      </x:c>
    </x:row>
    <x:row r="1252" ht="20" customHeight="1">
      <x:c r="A1252" s="2" t="str">
        <x:v>CM-0040</x:v>
      </x:c>
      <x:c r="B1252" s="2" t="str">
        <x:v>md-linear-progress</x:v>
      </x:c>
      <x:c r="C1252" s="2" t="str">
        <x:v>ProgressBar</x:v>
      </x:c>
      <x:c r="D1252" s="2" t="str">
        <x:v>Anatomy</x:v>
      </x:c>
      <x:c r="E1252" s="2" t="str">
        <x:v>Parts and geometry</x:v>
      </x:c>
      <x:c r="F1252" s="2" t="str">
        <x:v>Compare parts, dimensions, alignment, spacing, and icon placement.</x:v>
      </x:c>
      <x:c r="G1252" s="6" t="str">
        <x:v>Review</x:v>
      </x:c>
      <x:c r="H1252" s="6" t="str">
        <x:v>Not checked</x:v>
      </x:c>
      <x:c r="I1252" s="6" t="str"/>
      <x:c r="J1252" s="6" t="str"/>
      <x:c r="K1252" s="2" t="str">
        <x:v>https://m3.material.io/components/progress-indicators</x:v>
      </x:c>
      <x:c r="L1252" s="2" t="str">
        <x:f>IF(OR(AND(G1252="Required",H1252="Pass",I1252&lt;&gt;""),AND(G1252="N/A",J1252&lt;&gt;"")),"Ready","Open")</x:f>
        <x:v>Open</x:v>
      </x:c>
    </x:row>
    <x:row r="1253" ht="20" customHeight="1">
      <x:c r="A1253" s="2" t="str">
        <x:v>CM-0040</x:v>
      </x:c>
      <x:c r="B1253" s="2" t="str">
        <x:v>md-linear-progress</x:v>
      </x:c>
      <x:c r="C1253" s="2" t="str">
        <x:v>ProgressBar</x:v>
      </x:c>
      <x:c r="D1253" s="2" t="str">
        <x:v>Anatomy</x:v>
      </x:c>
      <x:c r="E1253" s="2" t="str">
        <x:v>Touch target</x:v>
      </x:c>
      <x:c r="F1253" s="2" t="str">
        <x:v>Verify the applicable Material target geometry.</x:v>
      </x:c>
      <x:c r="G1253" s="6" t="str">
        <x:v>Review</x:v>
      </x:c>
      <x:c r="H1253" s="6" t="str">
        <x:v>Not checked</x:v>
      </x:c>
      <x:c r="I1253" s="6" t="str"/>
      <x:c r="J1253" s="6" t="str"/>
      <x:c r="K1253" s="2" t="str">
        <x:v>https://m3.material.io/components/progress-indicators</x:v>
      </x:c>
      <x:c r="L1253" s="2" t="str">
        <x:f>IF(OR(AND(G1253="Required",H1253="Pass",I1253&lt;&gt;""),AND(G1253="N/A",J1253&lt;&gt;"")),"Ready","Open")</x:f>
        <x:v>Open</x:v>
      </x:c>
    </x:row>
    <x:row r="1254" ht="20" customHeight="1">
      <x:c r="A1254" s="2" t="str">
        <x:v>CM-0040</x:v>
      </x:c>
      <x:c r="B1254" s="2" t="str">
        <x:v>md-linear-progress</x:v>
      </x:c>
      <x:c r="C1254" s="2" t="str">
        <x:v>ProgressBar</x:v>
      </x:c>
      <x:c r="D1254" s="2" t="str">
        <x:v>Visual tokens</x:v>
      </x:c>
      <x:c r="E1254" s="2" t="str">
        <x:v>Color light</x:v>
      </x:c>
      <x:c r="F1254" s="2" t="str">
        <x:v>Verify semantic container, content, border, and state colors in light mode.</x:v>
      </x:c>
      <x:c r="G1254" s="6" t="str">
        <x:v>Review</x:v>
      </x:c>
      <x:c r="H1254" s="6" t="str">
        <x:v>Not checked</x:v>
      </x:c>
      <x:c r="I1254" s="6" t="str"/>
      <x:c r="J1254" s="6" t="str"/>
      <x:c r="K1254" s="2" t="str">
        <x:v>https://m3.material.io/components/progress-indicators</x:v>
      </x:c>
      <x:c r="L1254" s="2" t="str">
        <x:f>IF(OR(AND(G1254="Required",H1254="Pass",I1254&lt;&gt;""),AND(G1254="N/A",J1254&lt;&gt;"")),"Ready","Open")</x:f>
        <x:v>Open</x:v>
      </x:c>
    </x:row>
    <x:row r="1255" ht="20" customHeight="1">
      <x:c r="A1255" s="2" t="str">
        <x:v>CM-0040</x:v>
      </x:c>
      <x:c r="B1255" s="2" t="str">
        <x:v>md-linear-progress</x:v>
      </x:c>
      <x:c r="C1255" s="2" t="str">
        <x:v>ProgressBar</x:v>
      </x:c>
      <x:c r="D1255" s="2" t="str">
        <x:v>Visual tokens</x:v>
      </x:c>
      <x:c r="E1255" s="2" t="str">
        <x:v>Color dark</x:v>
      </x:c>
      <x:c r="F1255" s="2" t="str">
        <x:v>Verify semantic container, content, border, and state colors in dark mode.</x:v>
      </x:c>
      <x:c r="G1255" s="6" t="str">
        <x:v>Review</x:v>
      </x:c>
      <x:c r="H1255" s="6" t="str">
        <x:v>Not checked</x:v>
      </x:c>
      <x:c r="I1255" s="6" t="str"/>
      <x:c r="J1255" s="6" t="str"/>
      <x:c r="K1255" s="2" t="str">
        <x:v>https://m3.material.io/components/progress-indicators</x:v>
      </x:c>
      <x:c r="L1255" s="2" t="str">
        <x:f>IF(OR(AND(G1255="Required",H1255="Pass",I1255&lt;&gt;""),AND(G1255="N/A",J1255&lt;&gt;"")),"Ready","Open")</x:f>
        <x:v>Open</x:v>
      </x:c>
    </x:row>
    <x:row r="1256" ht="20" customHeight="1">
      <x:c r="A1256" s="2" t="str">
        <x:v>CM-0040</x:v>
      </x:c>
      <x:c r="B1256" s="2" t="str">
        <x:v>md-linear-progress</x:v>
      </x:c>
      <x:c r="C1256" s="2" t="str">
        <x:v>ProgressBar</x:v>
      </x:c>
      <x:c r="D1256" s="2" t="str">
        <x:v>Visual tokens</x:v>
      </x:c>
      <x:c r="E1256" s="2" t="str">
        <x:v>Typography</x:v>
      </x:c>
      <x:c r="F1256" s="2" t="str">
        <x:v>Verify family, scale role, size, line height, weight, and tracking.</x:v>
      </x:c>
      <x:c r="G1256" s="6" t="str">
        <x:v>Review</x:v>
      </x:c>
      <x:c r="H1256" s="6" t="str">
        <x:v>Not checked</x:v>
      </x:c>
      <x:c r="I1256" s="6" t="str"/>
      <x:c r="J1256" s="6" t="str"/>
      <x:c r="K1256" s="2" t="str">
        <x:v>https://m3.material.io/components/progress-indicators</x:v>
      </x:c>
      <x:c r="L1256" s="2" t="str">
        <x:f>IF(OR(AND(G1256="Required",H1256="Pass",I1256&lt;&gt;""),AND(G1256="N/A",J1256&lt;&gt;"")),"Ready","Open")</x:f>
        <x:v>Open</x:v>
      </x:c>
    </x:row>
    <x:row r="1257" ht="20" customHeight="1">
      <x:c r="A1257" s="2" t="str">
        <x:v>CM-0040</x:v>
      </x:c>
      <x:c r="B1257" s="2" t="str">
        <x:v>md-linear-progress</x:v>
      </x:c>
      <x:c r="C1257" s="2" t="str">
        <x:v>ProgressBar</x:v>
      </x:c>
      <x:c r="D1257" s="2" t="str">
        <x:v>Visual tokens</x:v>
      </x:c>
      <x:c r="E1257" s="2" t="str">
        <x:v>Shape spacing elevation</x:v>
      </x:c>
      <x:c r="F1257" s="2" t="str">
        <x:v>Verify corners, padding, gaps, borders, tonal and shadow elevation.</x:v>
      </x:c>
      <x:c r="G1257" s="6" t="str">
        <x:v>Review</x:v>
      </x:c>
      <x:c r="H1257" s="6" t="str">
        <x:v>Not checked</x:v>
      </x:c>
      <x:c r="I1257" s="6" t="str"/>
      <x:c r="J1257" s="6" t="str"/>
      <x:c r="K1257" s="2" t="str">
        <x:v>https://m3.material.io/components/progress-indicators</x:v>
      </x:c>
      <x:c r="L1257" s="2" t="str">
        <x:f>IF(OR(AND(G1257="Required",H1257="Pass",I1257&lt;&gt;""),AND(G1257="N/A",J1257&lt;&gt;"")),"Ready","Open")</x:f>
        <x:v>Open</x:v>
      </x:c>
    </x:row>
    <x:row r="1258" ht="20" customHeight="1">
      <x:c r="A1258" s="2" t="str">
        <x:v>CM-0040</x:v>
      </x:c>
      <x:c r="B1258" s="2" t="str">
        <x:v>md-linear-progress</x:v>
      </x:c>
      <x:c r="C1258" s="2" t="str">
        <x:v>ProgressBar</x:v>
      </x:c>
      <x:c r="D1258" s="2" t="str">
        <x:v>States</x:v>
      </x:c>
      <x:c r="E1258" s="2" t="str">
        <x:v>Enabled</x:v>
      </x:c>
      <x:c r="F1258" s="2" t="str">
        <x:v>Verify resting visual and behavior.</x:v>
      </x:c>
      <x:c r="G1258" s="6" t="str">
        <x:v>Review</x:v>
      </x:c>
      <x:c r="H1258" s="6" t="str">
        <x:v>Not checked</x:v>
      </x:c>
      <x:c r="I1258" s="6" t="str"/>
      <x:c r="J1258" s="6" t="str"/>
      <x:c r="K1258" s="2" t="str">
        <x:v>https://m3.material.io/components/progress-indicators</x:v>
      </x:c>
      <x:c r="L1258" s="2" t="str">
        <x:f>IF(OR(AND(G1258="Required",H1258="Pass",I1258&lt;&gt;""),AND(G1258="N/A",J1258&lt;&gt;"")),"Ready","Open")</x:f>
        <x:v>Open</x:v>
      </x:c>
    </x:row>
    <x:row r="1259" ht="20" customHeight="1">
      <x:c r="A1259" s="2" t="str">
        <x:v>CM-0040</x:v>
      </x:c>
      <x:c r="B1259" s="2" t="str">
        <x:v>md-linear-progress</x:v>
      </x:c>
      <x:c r="C1259" s="2" t="str">
        <x:v>ProgressBar</x:v>
      </x:c>
      <x:c r="D1259" s="2" t="str">
        <x:v>States</x:v>
      </x:c>
      <x:c r="E1259" s="2" t="str">
        <x:v>Hover</x:v>
      </x:c>
      <x:c r="F1259" s="2" t="str">
        <x:v>Verify hover state with hover-capable pointer.</x:v>
      </x:c>
      <x:c r="G1259" s="6" t="str">
        <x:v>Review</x:v>
      </x:c>
      <x:c r="H1259" s="6" t="str">
        <x:v>Not checked</x:v>
      </x:c>
      <x:c r="I1259" s="6" t="str"/>
      <x:c r="J1259" s="6" t="str"/>
      <x:c r="K1259" s="2" t="str">
        <x:v>https://m3.material.io/components/progress-indicators</x:v>
      </x:c>
      <x:c r="L1259" s="2" t="str">
        <x:f>IF(OR(AND(G1259="Required",H1259="Pass",I1259&lt;&gt;""),AND(G1259="N/A",J1259&lt;&gt;"")),"Ready","Open")</x:f>
        <x:v>Open</x:v>
      </x:c>
    </x:row>
    <x:row r="1260" ht="20" customHeight="1">
      <x:c r="A1260" s="2" t="str">
        <x:v>CM-0040</x:v>
      </x:c>
      <x:c r="B1260" s="2" t="str">
        <x:v>md-linear-progress</x:v>
      </x:c>
      <x:c r="C1260" s="2" t="str">
        <x:v>ProgressBar</x:v>
      </x:c>
      <x:c r="D1260" s="2" t="str">
        <x:v>States</x:v>
      </x:c>
      <x:c r="E1260" s="2" t="str">
        <x:v>Focus visible</x:v>
      </x:c>
      <x:c r="F1260" s="2" t="str">
        <x:v>Verify keyboard focus indicator and focus behavior.</x:v>
      </x:c>
      <x:c r="G1260" s="6" t="str">
        <x:v>Review</x:v>
      </x:c>
      <x:c r="H1260" s="6" t="str">
        <x:v>Not checked</x:v>
      </x:c>
      <x:c r="I1260" s="6" t="str"/>
      <x:c r="J1260" s="6" t="str"/>
      <x:c r="K1260" s="2" t="str">
        <x:v>https://m3.material.io/components/progress-indicators</x:v>
      </x:c>
      <x:c r="L1260" s="2" t="str">
        <x:f>IF(OR(AND(G1260="Required",H1260="Pass",I1260&lt;&gt;""),AND(G1260="N/A",J1260&lt;&gt;"")),"Ready","Open")</x:f>
        <x:v>Open</x:v>
      </x:c>
    </x:row>
    <x:row r="1261" ht="20" customHeight="1">
      <x:c r="A1261" s="2" t="str">
        <x:v>CM-0040</x:v>
      </x:c>
      <x:c r="B1261" s="2" t="str">
        <x:v>md-linear-progress</x:v>
      </x:c>
      <x:c r="C1261" s="2" t="str">
        <x:v>ProgressBar</x:v>
      </x:c>
      <x:c r="D1261" s="2" t="str">
        <x:v>States</x:v>
      </x:c>
      <x:c r="E1261" s="2" t="str">
        <x:v>Pressed</x:v>
      </x:c>
      <x:c r="F1261" s="2" t="str">
        <x:v>Verify active/pressed treatment and release behavior.</x:v>
      </x:c>
      <x:c r="G1261" s="6" t="str">
        <x:v>Review</x:v>
      </x:c>
      <x:c r="H1261" s="6" t="str">
        <x:v>Not checked</x:v>
      </x:c>
      <x:c r="I1261" s="6" t="str"/>
      <x:c r="J1261" s="6" t="str"/>
      <x:c r="K1261" s="2" t="str">
        <x:v>https://m3.material.io/components/progress-indicators</x:v>
      </x:c>
      <x:c r="L1261" s="2" t="str">
        <x:f>IF(OR(AND(G1261="Required",H1261="Pass",I1261&lt;&gt;""),AND(G1261="N/A",J1261&lt;&gt;"")),"Ready","Open")</x:f>
        <x:v>Open</x:v>
      </x:c>
    </x:row>
    <x:row r="1262" ht="20" customHeight="1">
      <x:c r="A1262" s="2" t="str">
        <x:v>CM-0040</x:v>
      </x:c>
      <x:c r="B1262" s="2" t="str">
        <x:v>md-linear-progress</x:v>
      </x:c>
      <x:c r="C1262" s="2" t="str">
        <x:v>ProgressBar</x:v>
      </x:c>
      <x:c r="D1262" s="2" t="str">
        <x:v>States</x:v>
      </x:c>
      <x:c r="E1262" s="2" t="str">
        <x:v>Selected checked</x:v>
      </x:c>
      <x:c r="F1262" s="2" t="str">
        <x:v>Verify selected or checked state where applicable.</x:v>
      </x:c>
      <x:c r="G1262" s="6" t="str">
        <x:v>Review</x:v>
      </x:c>
      <x:c r="H1262" s="6" t="str">
        <x:v>Not checked</x:v>
      </x:c>
      <x:c r="I1262" s="6" t="str"/>
      <x:c r="J1262" s="6" t="str"/>
      <x:c r="K1262" s="2" t="str">
        <x:v>https://m3.material.io/components/progress-indicators</x:v>
      </x:c>
      <x:c r="L1262" s="2" t="str">
        <x:f>IF(OR(AND(G1262="Required",H1262="Pass",I1262&lt;&gt;""),AND(G1262="N/A",J1262&lt;&gt;"")),"Ready","Open")</x:f>
        <x:v>Open</x:v>
      </x:c>
    </x:row>
    <x:row r="1263" ht="20" customHeight="1">
      <x:c r="A1263" s="2" t="str">
        <x:v>CM-0040</x:v>
      </x:c>
      <x:c r="B1263" s="2" t="str">
        <x:v>md-linear-progress</x:v>
      </x:c>
      <x:c r="C1263" s="2" t="str">
        <x:v>ProgressBar</x:v>
      </x:c>
      <x:c r="D1263" s="2" t="str">
        <x:v>States</x:v>
      </x:c>
      <x:c r="E1263" s="2" t="str">
        <x:v>Disabled</x:v>
      </x:c>
      <x:c r="F1263" s="2" t="str">
        <x:v>Verify disabled visual, focus, and activation behavior.</x:v>
      </x:c>
      <x:c r="G1263" s="6" t="str">
        <x:v>Review</x:v>
      </x:c>
      <x:c r="H1263" s="6" t="str">
        <x:v>Not checked</x:v>
      </x:c>
      <x:c r="I1263" s="6" t="str"/>
      <x:c r="J1263" s="6" t="str"/>
      <x:c r="K1263" s="2" t="str">
        <x:v>https://m3.material.io/components/progress-indicators</x:v>
      </x:c>
      <x:c r="L1263" s="2" t="str">
        <x:f>IF(OR(AND(G1263="Required",H1263="Pass",I1263&lt;&gt;""),AND(G1263="N/A",J1263&lt;&gt;"")),"Ready","Open")</x:f>
        <x:v>Open</x:v>
      </x:c>
    </x:row>
    <x:row r="1264" ht="20" customHeight="1">
      <x:c r="A1264" s="2" t="str">
        <x:v>CM-0040</x:v>
      </x:c>
      <x:c r="B1264" s="2" t="str">
        <x:v>md-linear-progress</x:v>
      </x:c>
      <x:c r="C1264" s="2" t="str">
        <x:v>ProgressBar</x:v>
      </x:c>
      <x:c r="D1264" s="2" t="str">
        <x:v>States</x:v>
      </x:c>
      <x:c r="E1264" s="2" t="str">
        <x:v>Invalid error</x:v>
      </x:c>
      <x:c r="F1264" s="2" t="str">
        <x:v>Verify validation and error presentation where applicable.</x:v>
      </x:c>
      <x:c r="G1264" s="6" t="str">
        <x:v>Review</x:v>
      </x:c>
      <x:c r="H1264" s="6" t="str">
        <x:v>Not checked</x:v>
      </x:c>
      <x:c r="I1264" s="6" t="str"/>
      <x:c r="J1264" s="6" t="str"/>
      <x:c r="K1264" s="2" t="str">
        <x:v>https://m3.material.io/components/progress-indicators</x:v>
      </x:c>
      <x:c r="L1264" s="2" t="str">
        <x:f>IF(OR(AND(G1264="Required",H1264="Pass",I1264&lt;&gt;""),AND(G1264="N/A",J1264&lt;&gt;"")),"Ready","Open")</x:f>
        <x:v>Open</x:v>
      </x:c>
    </x:row>
    <x:row r="1265" ht="20" customHeight="1">
      <x:c r="A1265" s="2" t="str">
        <x:v>CM-0040</x:v>
      </x:c>
      <x:c r="B1265" s="2" t="str">
        <x:v>md-linear-progress</x:v>
      </x:c>
      <x:c r="C1265" s="2" t="str">
        <x:v>ProgressBar</x:v>
      </x:c>
      <x:c r="D1265" s="2" t="str">
        <x:v>States</x:v>
      </x:c>
      <x:c r="E1265" s="2" t="str">
        <x:v>Loading</x:v>
      </x:c>
      <x:c r="F1265" s="2" t="str">
        <x:v>Verify pending feedback and geometry where applicable.</x:v>
      </x:c>
      <x:c r="G1265" s="6" t="str">
        <x:v>Review</x:v>
      </x:c>
      <x:c r="H1265" s="6" t="str">
        <x:v>Not checked</x:v>
      </x:c>
      <x:c r="I1265" s="6" t="str"/>
      <x:c r="J1265" s="6" t="str"/>
      <x:c r="K1265" s="2" t="str">
        <x:v>https://m3.material.io/components/progress-indicators</x:v>
      </x:c>
      <x:c r="L1265" s="2" t="str">
        <x:f>IF(OR(AND(G1265="Required",H1265="Pass",I1265&lt;&gt;""),AND(G1265="N/A",J1265&lt;&gt;"")),"Ready","Open")</x:f>
        <x:v>Open</x:v>
      </x:c>
    </x:row>
    <x:row r="1266" ht="20" customHeight="1">
      <x:c r="A1266" s="2" t="str">
        <x:v>CM-0040</x:v>
      </x:c>
      <x:c r="B1266" s="2" t="str">
        <x:v>md-linear-progress</x:v>
      </x:c>
      <x:c r="C1266" s="2" t="str">
        <x:v>ProgressBar</x:v>
      </x:c>
      <x:c r="D1266" s="2" t="str">
        <x:v>States</x:v>
      </x:c>
      <x:c r="E1266" s="2" t="str">
        <x:v>Read only</x:v>
      </x:c>
      <x:c r="F1266" s="2" t="str">
        <x:v>Verify read-only semantics where applicable.</x:v>
      </x:c>
      <x:c r="G1266" s="6" t="str">
        <x:v>Review</x:v>
      </x:c>
      <x:c r="H1266" s="6" t="str">
        <x:v>Not checked</x:v>
      </x:c>
      <x:c r="I1266" s="6" t="str"/>
      <x:c r="J1266" s="6" t="str"/>
      <x:c r="K1266" s="2" t="str">
        <x:v>https://m3.material.io/components/progress-indicators</x:v>
      </x:c>
      <x:c r="L1266" s="2" t="str">
        <x:f>IF(OR(AND(G1266="Required",H1266="Pass",I1266&lt;&gt;""),AND(G1266="N/A",J1266&lt;&gt;"")),"Ready","Open")</x:f>
        <x:v>Open</x:v>
      </x:c>
    </x:row>
    <x:row r="1267" ht="20" customHeight="1">
      <x:c r="A1267" s="2" t="str">
        <x:v>CM-0040</x:v>
      </x:c>
      <x:c r="B1267" s="2" t="str">
        <x:v>md-linear-progress</x:v>
      </x:c>
      <x:c r="C1267" s="2" t="str">
        <x:v>ProgressBar</x:v>
      </x:c>
      <x:c r="D1267" s="2" t="str">
        <x:v>States</x:v>
      </x:c>
      <x:c r="E1267" s="2" t="str">
        <x:v>Open closed dragged</x:v>
      </x:c>
      <x:c r="F1267" s="2" t="str">
        <x:v>Verify expanded, open, or dragged states where applicable.</x:v>
      </x:c>
      <x:c r="G1267" s="6" t="str">
        <x:v>Review</x:v>
      </x:c>
      <x:c r="H1267" s="6" t="str">
        <x:v>Not checked</x:v>
      </x:c>
      <x:c r="I1267" s="6" t="str"/>
      <x:c r="J1267" s="6" t="str"/>
      <x:c r="K1267" s="2" t="str">
        <x:v>https://m3.material.io/components/progress-indicators</x:v>
      </x:c>
      <x:c r="L1267" s="2" t="str">
        <x:f>IF(OR(AND(G1267="Required",H1267="Pass",I1267&lt;&gt;""),AND(G1267="N/A",J1267&lt;&gt;"")),"Ready","Open")</x:f>
        <x:v>Open</x:v>
      </x:c>
    </x:row>
    <x:row r="1268" ht="20" customHeight="1">
      <x:c r="A1268" s="2" t="str">
        <x:v>CM-0040</x:v>
      </x:c>
      <x:c r="B1268" s="2" t="str">
        <x:v>md-linear-progress</x:v>
      </x:c>
      <x:c r="C1268" s="2" t="str">
        <x:v>ProgressBar</x:v>
      </x:c>
      <x:c r="D1268" s="2" t="str">
        <x:v>Interaction</x:v>
      </x:c>
      <x:c r="E1268" s="2" t="str">
        <x:v>Pointer touch</x:v>
      </x:c>
      <x:c r="F1268" s="2" t="str">
        <x:v>Verify pointer, touch, gesture, and cancellation behavior.</x:v>
      </x:c>
      <x:c r="G1268" s="6" t="str">
        <x:v>Review</x:v>
      </x:c>
      <x:c r="H1268" s="6" t="str">
        <x:v>Not checked</x:v>
      </x:c>
      <x:c r="I1268" s="6" t="str"/>
      <x:c r="J1268" s="6" t="str"/>
      <x:c r="K1268" s="2" t="str">
        <x:v>https://m3.material.io/components/progress-indicators</x:v>
      </x:c>
      <x:c r="L1268" s="2" t="str">
        <x:f>IF(OR(AND(G1268="Required",H1268="Pass",I1268&lt;&gt;""),AND(G1268="N/A",J1268&lt;&gt;"")),"Ready","Open")</x:f>
        <x:v>Open</x:v>
      </x:c>
    </x:row>
    <x:row r="1269" ht="20" customHeight="1">
      <x:c r="A1269" s="2" t="str">
        <x:v>CM-0040</x:v>
      </x:c>
      <x:c r="B1269" s="2" t="str">
        <x:v>md-linear-progress</x:v>
      </x:c>
      <x:c r="C1269" s="2" t="str">
        <x:v>ProgressBar</x:v>
      </x:c>
      <x:c r="D1269" s="2" t="str">
        <x:v>Interaction</x:v>
      </x:c>
      <x:c r="E1269" s="2" t="str">
        <x:v>Keyboard form</x:v>
      </x:c>
      <x:c r="F1269" s="2" t="str">
        <x:v>Verify keyboard controls and native form behavior.</x:v>
      </x:c>
      <x:c r="G1269" s="6" t="str">
        <x:v>Review</x:v>
      </x:c>
      <x:c r="H1269" s="6" t="str">
        <x:v>Not checked</x:v>
      </x:c>
      <x:c r="I1269" s="6" t="str"/>
      <x:c r="J1269" s="6" t="str"/>
      <x:c r="K1269" s="2" t="str">
        <x:v>https://m3.material.io/components/progress-indicators</x:v>
      </x:c>
      <x:c r="L1269" s="2" t="str">
        <x:f>IF(OR(AND(G1269="Required",H1269="Pass",I1269&lt;&gt;""),AND(G1269="N/A",J1269&lt;&gt;"")),"Ready","Open")</x:f>
        <x:v>Open</x:v>
      </x:c>
    </x:row>
    <x:row r="1270" ht="20" customHeight="1">
      <x:c r="A1270" s="2" t="str">
        <x:v>CM-0040</x:v>
      </x:c>
      <x:c r="B1270" s="2" t="str">
        <x:v>md-linear-progress</x:v>
      </x:c>
      <x:c r="C1270" s="2" t="str">
        <x:v>ProgressBar</x:v>
      </x:c>
      <x:c r="D1270" s="2" t="str">
        <x:v>Accessibility</x:v>
      </x:c>
      <x:c r="E1270" s="2" t="str">
        <x:v>Semantics</x:v>
      </x:c>
      <x:c r="F1270" s="2" t="str">
        <x:v>Verify name, role, state, focus order, and screen reader output.</x:v>
      </x:c>
      <x:c r="G1270" s="6" t="str">
        <x:v>Review</x:v>
      </x:c>
      <x:c r="H1270" s="6" t="str">
        <x:v>Not checked</x:v>
      </x:c>
      <x:c r="I1270" s="6" t="str"/>
      <x:c r="J1270" s="6" t="str"/>
      <x:c r="K1270" s="2" t="str">
        <x:v>https://m3.material.io/components/progress-indicators</x:v>
      </x:c>
      <x:c r="L1270" s="2" t="str">
        <x:f>IF(OR(AND(G1270="Required",H1270="Pass",I1270&lt;&gt;""),AND(G1270="N/A",J1270&lt;&gt;"")),"Ready","Open")</x:f>
        <x:v>Open</x:v>
      </x:c>
    </x:row>
    <x:row r="1271" ht="20" customHeight="1">
      <x:c r="A1271" s="2" t="str">
        <x:v>CM-0040</x:v>
      </x:c>
      <x:c r="B1271" s="2" t="str">
        <x:v>md-linear-progress</x:v>
      </x:c>
      <x:c r="C1271" s="2" t="str">
        <x:v>ProgressBar</x:v>
      </x:c>
      <x:c r="D1271" s="2" t="str">
        <x:v>Accessibility</x:v>
      </x:c>
      <x:c r="E1271" s="2" t="str">
        <x:v>Contrast cues</x:v>
      </x:c>
      <x:c r="F1271" s="2" t="str">
        <x:v>Verify contextual contrast and non-color cues.</x:v>
      </x:c>
      <x:c r="G1271" s="6" t="str">
        <x:v>Review</x:v>
      </x:c>
      <x:c r="H1271" s="6" t="str">
        <x:v>Not checked</x:v>
      </x:c>
      <x:c r="I1271" s="6" t="str"/>
      <x:c r="J1271" s="6" t="str"/>
      <x:c r="K1271" s="2" t="str">
        <x:v>https://m3.material.io/components/progress-indicators</x:v>
      </x:c>
      <x:c r="L1271" s="2" t="str">
        <x:f>IF(OR(AND(G1271="Required",H1271="Pass",I1271&lt;&gt;""),AND(G1271="N/A",J1271&lt;&gt;"")),"Ready","Open")</x:f>
        <x:v>Open</x:v>
      </x:c>
    </x:row>
    <x:row r="1272" ht="20" customHeight="1">
      <x:c r="A1272" s="2" t="str">
        <x:v>CM-0040</x:v>
      </x:c>
      <x:c r="B1272" s="2" t="str">
        <x:v>md-linear-progress</x:v>
      </x:c>
      <x:c r="C1272" s="2" t="str">
        <x:v>ProgressBar</x:v>
      </x:c>
      <x:c r="D1272" s="2" t="str">
        <x:v>Motion</x:v>
      </x:c>
      <x:c r="E1272" s="2" t="str">
        <x:v>Transitions</x:v>
      </x:c>
      <x:c r="F1272" s="2" t="str">
        <x:v>Verify duration, easing, direction, and animated properties.</x:v>
      </x:c>
      <x:c r="G1272" s="6" t="str">
        <x:v>Review</x:v>
      </x:c>
      <x:c r="H1272" s="6" t="str">
        <x:v>Not checked</x:v>
      </x:c>
      <x:c r="I1272" s="6" t="str"/>
      <x:c r="J1272" s="6" t="str"/>
      <x:c r="K1272" s="2" t="str">
        <x:v>https://m3.material.io/components/progress-indicators</x:v>
      </x:c>
      <x:c r="L1272" s="2" t="str">
        <x:f>IF(OR(AND(G1272="Required",H1272="Pass",I1272&lt;&gt;""),AND(G1272="N/A",J1272&lt;&gt;"")),"Ready","Open")</x:f>
        <x:v>Open</x:v>
      </x:c>
    </x:row>
    <x:row r="1273" ht="20" customHeight="1">
      <x:c r="A1273" s="2" t="str">
        <x:v>CM-0040</x:v>
      </x:c>
      <x:c r="B1273" s="2" t="str">
        <x:v>md-linear-progress</x:v>
      </x:c>
      <x:c r="C1273" s="2" t="str">
        <x:v>ProgressBar</x:v>
      </x:c>
      <x:c r="D1273" s="2" t="str">
        <x:v>Motion</x:v>
      </x:c>
      <x:c r="E1273" s="2" t="str">
        <x:v>Enter exit interruption</x:v>
      </x:c>
      <x:c r="F1273" s="2" t="str">
        <x:v>Verify enter/exit and interrupted transitions where applicable.</x:v>
      </x:c>
      <x:c r="G1273" s="6" t="str">
        <x:v>Review</x:v>
      </x:c>
      <x:c r="H1273" s="6" t="str">
        <x:v>Not checked</x:v>
      </x:c>
      <x:c r="I1273" s="6" t="str"/>
      <x:c r="J1273" s="6" t="str"/>
      <x:c r="K1273" s="2" t="str">
        <x:v>https://m3.material.io/components/progress-indicators</x:v>
      </x:c>
      <x:c r="L1273" s="2" t="str">
        <x:f>IF(OR(AND(G1273="Required",H1273="Pass",I1273&lt;&gt;""),AND(G1273="N/A",J1273&lt;&gt;"")),"Ready","Open")</x:f>
        <x:v>Open</x:v>
      </x:c>
    </x:row>
    <x:row r="1274" ht="20" customHeight="1">
      <x:c r="A1274" s="2" t="str">
        <x:v>CM-0040</x:v>
      </x:c>
      <x:c r="B1274" s="2" t="str">
        <x:v>md-linear-progress</x:v>
      </x:c>
      <x:c r="C1274" s="2" t="str">
        <x:v>ProgressBar</x:v>
      </x:c>
      <x:c r="D1274" s="2" t="str">
        <x:v>Motion</x:v>
      </x:c>
      <x:c r="E1274" s="2" t="str">
        <x:v>Reduced motion</x:v>
      </x:c>
      <x:c r="F1274" s="2" t="str">
        <x:v>Verify reduced-motion behavior.</x:v>
      </x:c>
      <x:c r="G1274" s="6" t="str">
        <x:v>Review</x:v>
      </x:c>
      <x:c r="H1274" s="6" t="str">
        <x:v>Not checked</x:v>
      </x:c>
      <x:c r="I1274" s="6" t="str"/>
      <x:c r="J1274" s="6" t="str"/>
      <x:c r="K1274" s="2" t="str">
        <x:v>https://m3.material.io/components/progress-indicators</x:v>
      </x:c>
      <x:c r="L1274" s="2" t="str">
        <x:f>IF(OR(AND(G1274="Required",H1274="Pass",I1274&lt;&gt;""),AND(G1274="N/A",J1274&lt;&gt;"")),"Ready","Open")</x:f>
        <x:v>Open</x:v>
      </x:c>
    </x:row>
    <x:row r="1275" ht="20" customHeight="1">
      <x:c r="A1275" s="2" t="str">
        <x:v>CM-0040</x:v>
      </x:c>
      <x:c r="B1275" s="2" t="str">
        <x:v>md-linear-progress</x:v>
      </x:c>
      <x:c r="C1275" s="2" t="str">
        <x:v>ProgressBar</x:v>
      </x:c>
      <x:c r="D1275" s="2" t="str">
        <x:v>Responsive</x:v>
      </x:c>
      <x:c r="E1275" s="2" t="str">
        <x:v>Viewport and container</x:v>
      </x:c>
      <x:c r="F1275" s="2" t="str">
        <x:v>Verify compact, medium, expanded, and boundary conditions as applicable.</x:v>
      </x:c>
      <x:c r="G1275" s="6" t="str">
        <x:v>Review</x:v>
      </x:c>
      <x:c r="H1275" s="6" t="str">
        <x:v>Not checked</x:v>
      </x:c>
      <x:c r="I1275" s="6" t="str"/>
      <x:c r="J1275" s="6" t="str"/>
      <x:c r="K1275" s="2" t="str">
        <x:v>https://m3.material.io/components/progress-indicators</x:v>
      </x:c>
      <x:c r="L1275" s="2" t="str">
        <x:f>IF(OR(AND(G1275="Required",H1275="Pass",I1275&lt;&gt;""),AND(G1275="N/A",J1275&lt;&gt;"")),"Ready","Open")</x:f>
        <x:v>Open</x:v>
      </x:c>
    </x:row>
    <x:row r="1276" ht="20" customHeight="1">
      <x:c r="A1276" s="2" t="str">
        <x:v>CM-0040</x:v>
      </x:c>
      <x:c r="B1276" s="2" t="str">
        <x:v>md-linear-progress</x:v>
      </x:c>
      <x:c r="C1276" s="2" t="str">
        <x:v>ProgressBar</x:v>
      </x:c>
      <x:c r="D1276" s="2" t="str">
        <x:v>Responsive</x:v>
      </x:c>
      <x:c r="E1276" s="2" t="str">
        <x:v>Zoom RTL overflow</x:v>
      </x:c>
      <x:c r="F1276" s="2" t="str">
        <x:v>Verify zoom, long content, overflow, and RTL layout.</x:v>
      </x:c>
      <x:c r="G1276" s="6" t="str">
        <x:v>Review</x:v>
      </x:c>
      <x:c r="H1276" s="6" t="str">
        <x:v>Not checked</x:v>
      </x:c>
      <x:c r="I1276" s="6" t="str"/>
      <x:c r="J1276" s="6" t="str"/>
      <x:c r="K1276" s="2" t="str">
        <x:v>https://m3.material.io/components/progress-indicators</x:v>
      </x:c>
      <x:c r="L1276" s="2" t="str">
        <x:f>IF(OR(AND(G1276="Required",H1276="Pass",I1276&lt;&gt;""),AND(G1276="N/A",J1276&lt;&gt;"")),"Ready","Open")</x:f>
        <x:v>Open</x:v>
      </x:c>
    </x:row>
    <x:row r="1277" ht="20" customHeight="1">
      <x:c r="A1277" s="2" t="str">
        <x:v>CM-0040</x:v>
      </x:c>
      <x:c r="B1277" s="2" t="str">
        <x:v>md-linear-progress</x:v>
      </x:c>
      <x:c r="C1277" s="2" t="str">
        <x:v>ProgressBar</x:v>
      </x:c>
      <x:c r="D1277" s="2" t="str">
        <x:v>Theming</x:v>
      </x:c>
      <x:c r="E1277" s="2" t="str">
        <x:v>Color and overrides</x:v>
      </x:c>
      <x:c r="F1277" s="2" t="str">
        <x:v>Verify light/dark, dynamic color, custom theme, and scoped overrides.</x:v>
      </x:c>
      <x:c r="G1277" s="6" t="str">
        <x:v>Review</x:v>
      </x:c>
      <x:c r="H1277" s="6" t="str">
        <x:v>Not checked</x:v>
      </x:c>
      <x:c r="I1277" s="6" t="str"/>
      <x:c r="J1277" s="6" t="str"/>
      <x:c r="K1277" s="2" t="str">
        <x:v>https://m3.material.io/components/progress-indicators</x:v>
      </x:c>
      <x:c r="L1277" s="2" t="str">
        <x:f>IF(OR(AND(G1277="Required",H1277="Pass",I1277&lt;&gt;""),AND(G1277="N/A",J1277&lt;&gt;"")),"Ready","Open")</x:f>
        <x:v>Open</x:v>
      </x:c>
    </x:row>
    <x:row r="1278" ht="20" customHeight="1">
      <x:c r="A1278" s="2" t="str">
        <x:v>CM-0040</x:v>
      </x:c>
      <x:c r="B1278" s="2" t="str">
        <x:v>md-linear-progress</x:v>
      </x:c>
      <x:c r="C1278" s="2" t="str">
        <x:v>ProgressBar</x:v>
      </x:c>
      <x:c r="D1278" s="2" t="str">
        <x:v>Content</x:v>
      </x:c>
      <x:c r="E1278" s="2" t="str">
        <x:v>Extremes and locale</x:v>
      </x:c>
      <x:c r="F1278" s="2" t="str">
        <x:v>Verify empty/long content, icon-only content, and localization.</x:v>
      </x:c>
      <x:c r="G1278" s="6" t="str">
        <x:v>Review</x:v>
      </x:c>
      <x:c r="H1278" s="6" t="str">
        <x:v>Not checked</x:v>
      </x:c>
      <x:c r="I1278" s="6" t="str"/>
      <x:c r="J1278" s="6" t="str"/>
      <x:c r="K1278" s="2" t="str">
        <x:v>https://m3.material.io/components/progress-indicators</x:v>
      </x:c>
      <x:c r="L1278" s="2" t="str">
        <x:f>IF(OR(AND(G1278="Required",H1278="Pass",I1278&lt;&gt;""),AND(G1278="N/A",J1278&lt;&gt;"")),"Ready","Open")</x:f>
        <x:v>Open</x:v>
      </x:c>
    </x:row>
    <x:row r="1279" ht="20" customHeight="1">
      <x:c r="A1279" s="2" t="str">
        <x:v>CM-0040</x:v>
      </x:c>
      <x:c r="B1279" s="2" t="str">
        <x:v>md-linear-progress</x:v>
      </x:c>
      <x:c r="C1279" s="2" t="str">
        <x:v>ProgressBar</x:v>
      </x:c>
      <x:c r="D1279" s="2" t="str">
        <x:v>Composition</x:v>
      </x:c>
      <x:c r="E1279" s="2" t="str">
        <x:v>Layering and nesting</x:v>
      </x:c>
      <x:c r="F1279" s="2" t="str">
        <x:v>Verify overlays, stacking, scrolling, and nested use where applicable.</x:v>
      </x:c>
      <x:c r="G1279" s="6" t="str">
        <x:v>Review</x:v>
      </x:c>
      <x:c r="H1279" s="6" t="str">
        <x:v>Not checked</x:v>
      </x:c>
      <x:c r="I1279" s="6" t="str"/>
      <x:c r="J1279" s="6" t="str"/>
      <x:c r="K1279" s="2" t="str">
        <x:v>https://m3.material.io/components/progress-indicators</x:v>
      </x:c>
      <x:c r="L1279" s="2" t="str">
        <x:f>IF(OR(AND(G1279="Required",H1279="Pass",I1279&lt;&gt;""),AND(G1279="N/A",J1279&lt;&gt;"")),"Ready","Open")</x:f>
        <x:v>Open</x:v>
      </x:c>
    </x:row>
    <x:row r="1280" ht="20" customHeight="1">
      <x:c r="A1280" s="2" t="str">
        <x:v>CM-0040</x:v>
      </x:c>
      <x:c r="B1280" s="2" t="str">
        <x:v>md-linear-progress</x:v>
      </x:c>
      <x:c r="C1280" s="2" t="str">
        <x:v>ProgressBar</x:v>
      </x:c>
      <x:c r="D1280" s="2" t="str">
        <x:v>Engineering</x:v>
      </x:c>
      <x:c r="E1280" s="2" t="str">
        <x:v>Browser SSR performance</x:v>
      </x:c>
      <x:c r="F1280" s="2" t="str">
        <x:v>Verify supported browsers, SSR/hydration, layout stability, and performance as applicable.</x:v>
      </x:c>
      <x:c r="G1280" s="6" t="str">
        <x:v>Review</x:v>
      </x:c>
      <x:c r="H1280" s="6" t="str">
        <x:v>Not checked</x:v>
      </x:c>
      <x:c r="I1280" s="6" t="str"/>
      <x:c r="J1280" s="6" t="str"/>
      <x:c r="K1280" s="2" t="str">
        <x:v>https://m3.material.io/components/progress-indicators</x:v>
      </x:c>
      <x:c r="L1280" s="2" t="str">
        <x:f>IF(OR(AND(G1280="Required",H1280="Pass",I1280&lt;&gt;""),AND(G1280="N/A",J1280&lt;&gt;"")),"Ready","Open")</x:f>
        <x:v>Open</x:v>
      </x:c>
    </x:row>
    <x:row r="1281" ht="20" customHeight="1">
      <x:c r="A1281" s="2" t="str">
        <x:v>CM-0040</x:v>
      </x:c>
      <x:c r="B1281" s="2" t="str">
        <x:v>md-linear-progress</x:v>
      </x:c>
      <x:c r="C1281" s="2" t="str">
        <x:v>ProgressBar</x:v>
      </x:c>
      <x:c r="D1281" s="2" t="str">
        <x:v>Evidence</x:v>
      </x:c>
      <x:c r="E1281" s="2" t="str">
        <x:v>Docs and regression</x:v>
      </x:c>
      <x:c r="F1281" s="2" t="str">
        <x:v>Link updated docs, source, unit/browser tests, and visual evidence.</x:v>
      </x:c>
      <x:c r="G1281" s="6" t="str">
        <x:v>Review</x:v>
      </x:c>
      <x:c r="H1281" s="6" t="str">
        <x:v>Not checked</x:v>
      </x:c>
      <x:c r="I1281" s="6" t="str"/>
      <x:c r="J1281" s="6" t="str"/>
      <x:c r="K1281" s="2" t="str">
        <x:v>https://m3.material.io/components/progress-indicators</x:v>
      </x:c>
      <x:c r="L1281" s="2" t="str">
        <x:f>IF(OR(AND(G1281="Required",H1281="Pass",I1281&lt;&gt;""),AND(G1281="N/A",J1281&lt;&gt;"")),"Ready","Open")</x:f>
        <x:v>Open</x:v>
      </x:c>
    </x:row>
    <x:row r="1282" ht="20" customHeight="1">
      <x:c r="A1282" s="2" t="str">
        <x:v>CM-0041</x:v>
      </x:c>
      <x:c r="B1282" s="2" t="str">
        <x:v>md-radio</x:v>
      </x:c>
      <x:c r="C1282" s="2" t="str">
        <x:v>RadioListItem</x:v>
      </x:c>
      <x:c r="D1282" s="2" t="str">
        <x:v>Coverage</x:v>
      </x:c>
      <x:c r="E1282" s="2" t="str">
        <x:v>Type and variant</x:v>
      </x:c>
      <x:c r="F1282" s="2" t="str">
        <x:v>Identify the corresponding Material 3 type and supported variants.</x:v>
      </x:c>
      <x:c r="G1282" s="6" t="str">
        <x:v>Review</x:v>
      </x:c>
      <x:c r="H1282" s="6" t="str">
        <x:v>Not checked</x:v>
      </x:c>
      <x:c r="I1282" s="6" t="str"/>
      <x:c r="J1282" s="6" t="str"/>
      <x:c r="K1282" s="2" t="str">
        <x:v>https://m3.material.io/components/radio-button</x:v>
      </x:c>
      <x:c r="L1282" s="2" t="str">
        <x:f>IF(OR(AND(G1282="Required",H1282="Pass",I1282&lt;&gt;""),AND(G1282="N/A",J1282&lt;&gt;"")),"Ready","Open")</x:f>
        <x:v>Open</x:v>
      </x:c>
    </x:row>
    <x:row r="1283" ht="20" customHeight="1">
      <x:c r="A1283" s="2" t="str">
        <x:v>CM-0041</x:v>
      </x:c>
      <x:c r="B1283" s="2" t="str">
        <x:v>md-radio</x:v>
      </x:c>
      <x:c r="C1283" s="2" t="str">
        <x:v>RadioListItem</x:v>
      </x:c>
      <x:c r="D1283" s="2" t="str">
        <x:v>Coverage</x:v>
      </x:c>
      <x:c r="E1283" s="2" t="str">
        <x:v>Properties and slots</x:v>
      </x:c>
      <x:c r="F1283" s="2" t="str">
        <x:v>Compare public configuration, content slots, and composition.</x:v>
      </x:c>
      <x:c r="G1283" s="6" t="str">
        <x:v>Review</x:v>
      </x:c>
      <x:c r="H1283" s="6" t="str">
        <x:v>Not checked</x:v>
      </x:c>
      <x:c r="I1283" s="6" t="str"/>
      <x:c r="J1283" s="6" t="str"/>
      <x:c r="K1283" s="2" t="str">
        <x:v>https://m3.material.io/components/radio-button</x:v>
      </x:c>
      <x:c r="L1283" s="2" t="str">
        <x:f>IF(OR(AND(G1283="Required",H1283="Pass",I1283&lt;&gt;""),AND(G1283="N/A",J1283&lt;&gt;"")),"Ready","Open")</x:f>
        <x:v>Open</x:v>
      </x:c>
    </x:row>
    <x:row r="1284" ht="20" customHeight="1">
      <x:c r="A1284" s="2" t="str">
        <x:v>CM-0041</x:v>
      </x:c>
      <x:c r="B1284" s="2" t="str">
        <x:v>md-radio</x:v>
      </x:c>
      <x:c r="C1284" s="2" t="str">
        <x:v>RadioListItem</x:v>
      </x:c>
      <x:c r="D1284" s="2" t="str">
        <x:v>Anatomy</x:v>
      </x:c>
      <x:c r="E1284" s="2" t="str">
        <x:v>Parts and geometry</x:v>
      </x:c>
      <x:c r="F1284" s="2" t="str">
        <x:v>Compare parts, dimensions, alignment, spacing, and icon placement.</x:v>
      </x:c>
      <x:c r="G1284" s="6" t="str">
        <x:v>Review</x:v>
      </x:c>
      <x:c r="H1284" s="6" t="str">
        <x:v>Not checked</x:v>
      </x:c>
      <x:c r="I1284" s="6" t="str"/>
      <x:c r="J1284" s="6" t="str"/>
      <x:c r="K1284" s="2" t="str">
        <x:v>https://m3.material.io/components/radio-button</x:v>
      </x:c>
      <x:c r="L1284" s="2" t="str">
        <x:f>IF(OR(AND(G1284="Required",H1284="Pass",I1284&lt;&gt;""),AND(G1284="N/A",J1284&lt;&gt;"")),"Ready","Open")</x:f>
        <x:v>Open</x:v>
      </x:c>
    </x:row>
    <x:row r="1285" ht="20" customHeight="1">
      <x:c r="A1285" s="2" t="str">
        <x:v>CM-0041</x:v>
      </x:c>
      <x:c r="B1285" s="2" t="str">
        <x:v>md-radio</x:v>
      </x:c>
      <x:c r="C1285" s="2" t="str">
        <x:v>RadioListItem</x:v>
      </x:c>
      <x:c r="D1285" s="2" t="str">
        <x:v>Anatomy</x:v>
      </x:c>
      <x:c r="E1285" s="2" t="str">
        <x:v>Touch target</x:v>
      </x:c>
      <x:c r="F1285" s="2" t="str">
        <x:v>Verify the applicable Material target geometry.</x:v>
      </x:c>
      <x:c r="G1285" s="6" t="str">
        <x:v>Review</x:v>
      </x:c>
      <x:c r="H1285" s="6" t="str">
        <x:v>Not checked</x:v>
      </x:c>
      <x:c r="I1285" s="6" t="str"/>
      <x:c r="J1285" s="6" t="str"/>
      <x:c r="K1285" s="2" t="str">
        <x:v>https://m3.material.io/components/radio-button</x:v>
      </x:c>
      <x:c r="L1285" s="2" t="str">
        <x:f>IF(OR(AND(G1285="Required",H1285="Pass",I1285&lt;&gt;""),AND(G1285="N/A",J1285&lt;&gt;"")),"Ready","Open")</x:f>
        <x:v>Open</x:v>
      </x:c>
    </x:row>
    <x:row r="1286" ht="20" customHeight="1">
      <x:c r="A1286" s="2" t="str">
        <x:v>CM-0041</x:v>
      </x:c>
      <x:c r="B1286" s="2" t="str">
        <x:v>md-radio</x:v>
      </x:c>
      <x:c r="C1286" s="2" t="str">
        <x:v>RadioListItem</x:v>
      </x:c>
      <x:c r="D1286" s="2" t="str">
        <x:v>Visual tokens</x:v>
      </x:c>
      <x:c r="E1286" s="2" t="str">
        <x:v>Color light</x:v>
      </x:c>
      <x:c r="F1286" s="2" t="str">
        <x:v>Verify semantic container, content, border, and state colors in light mode.</x:v>
      </x:c>
      <x:c r="G1286" s="6" t="str">
        <x:v>Review</x:v>
      </x:c>
      <x:c r="H1286" s="6" t="str">
        <x:v>Not checked</x:v>
      </x:c>
      <x:c r="I1286" s="6" t="str"/>
      <x:c r="J1286" s="6" t="str"/>
      <x:c r="K1286" s="2" t="str">
        <x:v>https://m3.material.io/components/radio-button</x:v>
      </x:c>
      <x:c r="L1286" s="2" t="str">
        <x:f>IF(OR(AND(G1286="Required",H1286="Pass",I1286&lt;&gt;""),AND(G1286="N/A",J1286&lt;&gt;"")),"Ready","Open")</x:f>
        <x:v>Open</x:v>
      </x:c>
    </x:row>
    <x:row r="1287" ht="20" customHeight="1">
      <x:c r="A1287" s="2" t="str">
        <x:v>CM-0041</x:v>
      </x:c>
      <x:c r="B1287" s="2" t="str">
        <x:v>md-radio</x:v>
      </x:c>
      <x:c r="C1287" s="2" t="str">
        <x:v>RadioListItem</x:v>
      </x:c>
      <x:c r="D1287" s="2" t="str">
        <x:v>Visual tokens</x:v>
      </x:c>
      <x:c r="E1287" s="2" t="str">
        <x:v>Color dark</x:v>
      </x:c>
      <x:c r="F1287" s="2" t="str">
        <x:v>Verify semantic container, content, border, and state colors in dark mode.</x:v>
      </x:c>
      <x:c r="G1287" s="6" t="str">
        <x:v>Review</x:v>
      </x:c>
      <x:c r="H1287" s="6" t="str">
        <x:v>Not checked</x:v>
      </x:c>
      <x:c r="I1287" s="6" t="str"/>
      <x:c r="J1287" s="6" t="str"/>
      <x:c r="K1287" s="2" t="str">
        <x:v>https://m3.material.io/components/radio-button</x:v>
      </x:c>
      <x:c r="L1287" s="2" t="str">
        <x:f>IF(OR(AND(G1287="Required",H1287="Pass",I1287&lt;&gt;""),AND(G1287="N/A",J1287&lt;&gt;"")),"Ready","Open")</x:f>
        <x:v>Open</x:v>
      </x:c>
    </x:row>
    <x:row r="1288" ht="20" customHeight="1">
      <x:c r="A1288" s="2" t="str">
        <x:v>CM-0041</x:v>
      </x:c>
      <x:c r="B1288" s="2" t="str">
        <x:v>md-radio</x:v>
      </x:c>
      <x:c r="C1288" s="2" t="str">
        <x:v>RadioListItem</x:v>
      </x:c>
      <x:c r="D1288" s="2" t="str">
        <x:v>Visual tokens</x:v>
      </x:c>
      <x:c r="E1288" s="2" t="str">
        <x:v>Typography</x:v>
      </x:c>
      <x:c r="F1288" s="2" t="str">
        <x:v>Verify family, scale role, size, line height, weight, and tracking.</x:v>
      </x:c>
      <x:c r="G1288" s="6" t="str">
        <x:v>Review</x:v>
      </x:c>
      <x:c r="H1288" s="6" t="str">
        <x:v>Not checked</x:v>
      </x:c>
      <x:c r="I1288" s="6" t="str"/>
      <x:c r="J1288" s="6" t="str"/>
      <x:c r="K1288" s="2" t="str">
        <x:v>https://m3.material.io/components/radio-button</x:v>
      </x:c>
      <x:c r="L1288" s="2" t="str">
        <x:f>IF(OR(AND(G1288="Required",H1288="Pass",I1288&lt;&gt;""),AND(G1288="N/A",J1288&lt;&gt;"")),"Ready","Open")</x:f>
        <x:v>Open</x:v>
      </x:c>
    </x:row>
    <x:row r="1289" ht="20" customHeight="1">
      <x:c r="A1289" s="2" t="str">
        <x:v>CM-0041</x:v>
      </x:c>
      <x:c r="B1289" s="2" t="str">
        <x:v>md-radio</x:v>
      </x:c>
      <x:c r="C1289" s="2" t="str">
        <x:v>RadioListItem</x:v>
      </x:c>
      <x:c r="D1289" s="2" t="str">
        <x:v>Visual tokens</x:v>
      </x:c>
      <x:c r="E1289" s="2" t="str">
        <x:v>Shape spacing elevation</x:v>
      </x:c>
      <x:c r="F1289" s="2" t="str">
        <x:v>Verify corners, padding, gaps, borders, tonal and shadow elevation.</x:v>
      </x:c>
      <x:c r="G1289" s="6" t="str">
        <x:v>Review</x:v>
      </x:c>
      <x:c r="H1289" s="6" t="str">
        <x:v>Not checked</x:v>
      </x:c>
      <x:c r="I1289" s="6" t="str"/>
      <x:c r="J1289" s="6" t="str"/>
      <x:c r="K1289" s="2" t="str">
        <x:v>https://m3.material.io/components/radio-button</x:v>
      </x:c>
      <x:c r="L1289" s="2" t="str">
        <x:f>IF(OR(AND(G1289="Required",H1289="Pass",I1289&lt;&gt;""),AND(G1289="N/A",J1289&lt;&gt;"")),"Ready","Open")</x:f>
        <x:v>Open</x:v>
      </x:c>
    </x:row>
    <x:row r="1290" ht="20" customHeight="1">
      <x:c r="A1290" s="2" t="str">
        <x:v>CM-0041</x:v>
      </x:c>
      <x:c r="B1290" s="2" t="str">
        <x:v>md-radio</x:v>
      </x:c>
      <x:c r="C1290" s="2" t="str">
        <x:v>RadioListItem</x:v>
      </x:c>
      <x:c r="D1290" s="2" t="str">
        <x:v>States</x:v>
      </x:c>
      <x:c r="E1290" s="2" t="str">
        <x:v>Enabled</x:v>
      </x:c>
      <x:c r="F1290" s="2" t="str">
        <x:v>Verify resting visual and behavior.</x:v>
      </x:c>
      <x:c r="G1290" s="6" t="str">
        <x:v>Review</x:v>
      </x:c>
      <x:c r="H1290" s="6" t="str">
        <x:v>Not checked</x:v>
      </x:c>
      <x:c r="I1290" s="6" t="str"/>
      <x:c r="J1290" s="6" t="str"/>
      <x:c r="K1290" s="2" t="str">
        <x:v>https://m3.material.io/components/radio-button</x:v>
      </x:c>
      <x:c r="L1290" s="2" t="str">
        <x:f>IF(OR(AND(G1290="Required",H1290="Pass",I1290&lt;&gt;""),AND(G1290="N/A",J1290&lt;&gt;"")),"Ready","Open")</x:f>
        <x:v>Open</x:v>
      </x:c>
    </x:row>
    <x:row r="1291" ht="20" customHeight="1">
      <x:c r="A1291" s="2" t="str">
        <x:v>CM-0041</x:v>
      </x:c>
      <x:c r="B1291" s="2" t="str">
        <x:v>md-radio</x:v>
      </x:c>
      <x:c r="C1291" s="2" t="str">
        <x:v>RadioListItem</x:v>
      </x:c>
      <x:c r="D1291" s="2" t="str">
        <x:v>States</x:v>
      </x:c>
      <x:c r="E1291" s="2" t="str">
        <x:v>Hover</x:v>
      </x:c>
      <x:c r="F1291" s="2" t="str">
        <x:v>Verify hover state with hover-capable pointer.</x:v>
      </x:c>
      <x:c r="G1291" s="6" t="str">
        <x:v>Review</x:v>
      </x:c>
      <x:c r="H1291" s="6" t="str">
        <x:v>Not checked</x:v>
      </x:c>
      <x:c r="I1291" s="6" t="str"/>
      <x:c r="J1291" s="6" t="str"/>
      <x:c r="K1291" s="2" t="str">
        <x:v>https://m3.material.io/components/radio-button</x:v>
      </x:c>
      <x:c r="L1291" s="2" t="str">
        <x:f>IF(OR(AND(G1291="Required",H1291="Pass",I1291&lt;&gt;""),AND(G1291="N/A",J1291&lt;&gt;"")),"Ready","Open")</x:f>
        <x:v>Open</x:v>
      </x:c>
    </x:row>
    <x:row r="1292" ht="20" customHeight="1">
      <x:c r="A1292" s="2" t="str">
        <x:v>CM-0041</x:v>
      </x:c>
      <x:c r="B1292" s="2" t="str">
        <x:v>md-radio</x:v>
      </x:c>
      <x:c r="C1292" s="2" t="str">
        <x:v>RadioListItem</x:v>
      </x:c>
      <x:c r="D1292" s="2" t="str">
        <x:v>States</x:v>
      </x:c>
      <x:c r="E1292" s="2" t="str">
        <x:v>Focus visible</x:v>
      </x:c>
      <x:c r="F1292" s="2" t="str">
        <x:v>Verify keyboard focus indicator and focus behavior.</x:v>
      </x:c>
      <x:c r="G1292" s="6" t="str">
        <x:v>Review</x:v>
      </x:c>
      <x:c r="H1292" s="6" t="str">
        <x:v>Not checked</x:v>
      </x:c>
      <x:c r="I1292" s="6" t="str"/>
      <x:c r="J1292" s="6" t="str"/>
      <x:c r="K1292" s="2" t="str">
        <x:v>https://m3.material.io/components/radio-button</x:v>
      </x:c>
      <x:c r="L1292" s="2" t="str">
        <x:f>IF(OR(AND(G1292="Required",H1292="Pass",I1292&lt;&gt;""),AND(G1292="N/A",J1292&lt;&gt;"")),"Ready","Open")</x:f>
        <x:v>Open</x:v>
      </x:c>
    </x:row>
    <x:row r="1293" ht="20" customHeight="1">
      <x:c r="A1293" s="2" t="str">
        <x:v>CM-0041</x:v>
      </x:c>
      <x:c r="B1293" s="2" t="str">
        <x:v>md-radio</x:v>
      </x:c>
      <x:c r="C1293" s="2" t="str">
        <x:v>RadioListItem</x:v>
      </x:c>
      <x:c r="D1293" s="2" t="str">
        <x:v>States</x:v>
      </x:c>
      <x:c r="E1293" s="2" t="str">
        <x:v>Pressed</x:v>
      </x:c>
      <x:c r="F1293" s="2" t="str">
        <x:v>Verify active/pressed treatment and release behavior.</x:v>
      </x:c>
      <x:c r="G1293" s="6" t="str">
        <x:v>Review</x:v>
      </x:c>
      <x:c r="H1293" s="6" t="str">
        <x:v>Not checked</x:v>
      </x:c>
      <x:c r="I1293" s="6" t="str"/>
      <x:c r="J1293" s="6" t="str"/>
      <x:c r="K1293" s="2" t="str">
        <x:v>https://m3.material.io/components/radio-button</x:v>
      </x:c>
      <x:c r="L1293" s="2" t="str">
        <x:f>IF(OR(AND(G1293="Required",H1293="Pass",I1293&lt;&gt;""),AND(G1293="N/A",J1293&lt;&gt;"")),"Ready","Open")</x:f>
        <x:v>Open</x:v>
      </x:c>
    </x:row>
    <x:row r="1294" ht="20" customHeight="1">
      <x:c r="A1294" s="2" t="str">
        <x:v>CM-0041</x:v>
      </x:c>
      <x:c r="B1294" s="2" t="str">
        <x:v>md-radio</x:v>
      </x:c>
      <x:c r="C1294" s="2" t="str">
        <x:v>RadioListItem</x:v>
      </x:c>
      <x:c r="D1294" s="2" t="str">
        <x:v>States</x:v>
      </x:c>
      <x:c r="E1294" s="2" t="str">
        <x:v>Selected checked</x:v>
      </x:c>
      <x:c r="F1294" s="2" t="str">
        <x:v>Verify selected or checked state where applicable.</x:v>
      </x:c>
      <x:c r="G1294" s="6" t="str">
        <x:v>Review</x:v>
      </x:c>
      <x:c r="H1294" s="6" t="str">
        <x:v>Not checked</x:v>
      </x:c>
      <x:c r="I1294" s="6" t="str"/>
      <x:c r="J1294" s="6" t="str"/>
      <x:c r="K1294" s="2" t="str">
        <x:v>https://m3.material.io/components/radio-button</x:v>
      </x:c>
      <x:c r="L1294" s="2" t="str">
        <x:f>IF(OR(AND(G1294="Required",H1294="Pass",I1294&lt;&gt;""),AND(G1294="N/A",J1294&lt;&gt;"")),"Ready","Open")</x:f>
        <x:v>Open</x:v>
      </x:c>
    </x:row>
    <x:row r="1295" ht="20" customHeight="1">
      <x:c r="A1295" s="2" t="str">
        <x:v>CM-0041</x:v>
      </x:c>
      <x:c r="B1295" s="2" t="str">
        <x:v>md-radio</x:v>
      </x:c>
      <x:c r="C1295" s="2" t="str">
        <x:v>RadioListItem</x:v>
      </x:c>
      <x:c r="D1295" s="2" t="str">
        <x:v>States</x:v>
      </x:c>
      <x:c r="E1295" s="2" t="str">
        <x:v>Disabled</x:v>
      </x:c>
      <x:c r="F1295" s="2" t="str">
        <x:v>Verify disabled visual, focus, and activation behavior.</x:v>
      </x:c>
      <x:c r="G1295" s="6" t="str">
        <x:v>Review</x:v>
      </x:c>
      <x:c r="H1295" s="6" t="str">
        <x:v>Not checked</x:v>
      </x:c>
      <x:c r="I1295" s="6" t="str"/>
      <x:c r="J1295" s="6" t="str"/>
      <x:c r="K1295" s="2" t="str">
        <x:v>https://m3.material.io/components/radio-button</x:v>
      </x:c>
      <x:c r="L1295" s="2" t="str">
        <x:f>IF(OR(AND(G1295="Required",H1295="Pass",I1295&lt;&gt;""),AND(G1295="N/A",J1295&lt;&gt;"")),"Ready","Open")</x:f>
        <x:v>Open</x:v>
      </x:c>
    </x:row>
    <x:row r="1296" ht="20" customHeight="1">
      <x:c r="A1296" s="2" t="str">
        <x:v>CM-0041</x:v>
      </x:c>
      <x:c r="B1296" s="2" t="str">
        <x:v>md-radio</x:v>
      </x:c>
      <x:c r="C1296" s="2" t="str">
        <x:v>RadioListItem</x:v>
      </x:c>
      <x:c r="D1296" s="2" t="str">
        <x:v>States</x:v>
      </x:c>
      <x:c r="E1296" s="2" t="str">
        <x:v>Invalid error</x:v>
      </x:c>
      <x:c r="F1296" s="2" t="str">
        <x:v>Verify validation and error presentation where applicable.</x:v>
      </x:c>
      <x:c r="G1296" s="6" t="str">
        <x:v>Review</x:v>
      </x:c>
      <x:c r="H1296" s="6" t="str">
        <x:v>Not checked</x:v>
      </x:c>
      <x:c r="I1296" s="6" t="str"/>
      <x:c r="J1296" s="6" t="str"/>
      <x:c r="K1296" s="2" t="str">
        <x:v>https://m3.material.io/components/radio-button</x:v>
      </x:c>
      <x:c r="L1296" s="2" t="str">
        <x:f>IF(OR(AND(G1296="Required",H1296="Pass",I1296&lt;&gt;""),AND(G1296="N/A",J1296&lt;&gt;"")),"Ready","Open")</x:f>
        <x:v>Open</x:v>
      </x:c>
    </x:row>
    <x:row r="1297" ht="20" customHeight="1">
      <x:c r="A1297" s="2" t="str">
        <x:v>CM-0041</x:v>
      </x:c>
      <x:c r="B1297" s="2" t="str">
        <x:v>md-radio</x:v>
      </x:c>
      <x:c r="C1297" s="2" t="str">
        <x:v>RadioListItem</x:v>
      </x:c>
      <x:c r="D1297" s="2" t="str">
        <x:v>States</x:v>
      </x:c>
      <x:c r="E1297" s="2" t="str">
        <x:v>Loading</x:v>
      </x:c>
      <x:c r="F1297" s="2" t="str">
        <x:v>Verify pending feedback and geometry where applicable.</x:v>
      </x:c>
      <x:c r="G1297" s="6" t="str">
        <x:v>Review</x:v>
      </x:c>
      <x:c r="H1297" s="6" t="str">
        <x:v>Not checked</x:v>
      </x:c>
      <x:c r="I1297" s="6" t="str"/>
      <x:c r="J1297" s="6" t="str"/>
      <x:c r="K1297" s="2" t="str">
        <x:v>https://m3.material.io/components/radio-button</x:v>
      </x:c>
      <x:c r="L1297" s="2" t="str">
        <x:f>IF(OR(AND(G1297="Required",H1297="Pass",I1297&lt;&gt;""),AND(G1297="N/A",J1297&lt;&gt;"")),"Ready","Open")</x:f>
        <x:v>Open</x:v>
      </x:c>
    </x:row>
    <x:row r="1298" ht="20" customHeight="1">
      <x:c r="A1298" s="2" t="str">
        <x:v>CM-0041</x:v>
      </x:c>
      <x:c r="B1298" s="2" t="str">
        <x:v>md-radio</x:v>
      </x:c>
      <x:c r="C1298" s="2" t="str">
        <x:v>RadioListItem</x:v>
      </x:c>
      <x:c r="D1298" s="2" t="str">
        <x:v>States</x:v>
      </x:c>
      <x:c r="E1298" s="2" t="str">
        <x:v>Read only</x:v>
      </x:c>
      <x:c r="F1298" s="2" t="str">
        <x:v>Verify read-only semantics where applicable.</x:v>
      </x:c>
      <x:c r="G1298" s="6" t="str">
        <x:v>Review</x:v>
      </x:c>
      <x:c r="H1298" s="6" t="str">
        <x:v>Not checked</x:v>
      </x:c>
      <x:c r="I1298" s="6" t="str"/>
      <x:c r="J1298" s="6" t="str"/>
      <x:c r="K1298" s="2" t="str">
        <x:v>https://m3.material.io/components/radio-button</x:v>
      </x:c>
      <x:c r="L1298" s="2" t="str">
        <x:f>IF(OR(AND(G1298="Required",H1298="Pass",I1298&lt;&gt;""),AND(G1298="N/A",J1298&lt;&gt;"")),"Ready","Open")</x:f>
        <x:v>Open</x:v>
      </x:c>
    </x:row>
    <x:row r="1299" ht="20" customHeight="1">
      <x:c r="A1299" s="2" t="str">
        <x:v>CM-0041</x:v>
      </x:c>
      <x:c r="B1299" s="2" t="str">
        <x:v>md-radio</x:v>
      </x:c>
      <x:c r="C1299" s="2" t="str">
        <x:v>RadioListItem</x:v>
      </x:c>
      <x:c r="D1299" s="2" t="str">
        <x:v>States</x:v>
      </x:c>
      <x:c r="E1299" s="2" t="str">
        <x:v>Open closed dragged</x:v>
      </x:c>
      <x:c r="F1299" s="2" t="str">
        <x:v>Verify expanded, open, or dragged states where applicable.</x:v>
      </x:c>
      <x:c r="G1299" s="6" t="str">
        <x:v>Review</x:v>
      </x:c>
      <x:c r="H1299" s="6" t="str">
        <x:v>Not checked</x:v>
      </x:c>
      <x:c r="I1299" s="6" t="str"/>
      <x:c r="J1299" s="6" t="str"/>
      <x:c r="K1299" s="2" t="str">
        <x:v>https://m3.material.io/components/radio-button</x:v>
      </x:c>
      <x:c r="L1299" s="2" t="str">
        <x:f>IF(OR(AND(G1299="Required",H1299="Pass",I1299&lt;&gt;""),AND(G1299="N/A",J1299&lt;&gt;"")),"Ready","Open")</x:f>
        <x:v>Open</x:v>
      </x:c>
    </x:row>
    <x:row r="1300" ht="20" customHeight="1">
      <x:c r="A1300" s="2" t="str">
        <x:v>CM-0041</x:v>
      </x:c>
      <x:c r="B1300" s="2" t="str">
        <x:v>md-radio</x:v>
      </x:c>
      <x:c r="C1300" s="2" t="str">
        <x:v>RadioListItem</x:v>
      </x:c>
      <x:c r="D1300" s="2" t="str">
        <x:v>Interaction</x:v>
      </x:c>
      <x:c r="E1300" s="2" t="str">
        <x:v>Pointer touch</x:v>
      </x:c>
      <x:c r="F1300" s="2" t="str">
        <x:v>Verify pointer, touch, gesture, and cancellation behavior.</x:v>
      </x:c>
      <x:c r="G1300" s="6" t="str">
        <x:v>Review</x:v>
      </x:c>
      <x:c r="H1300" s="6" t="str">
        <x:v>Not checked</x:v>
      </x:c>
      <x:c r="I1300" s="6" t="str"/>
      <x:c r="J1300" s="6" t="str"/>
      <x:c r="K1300" s="2" t="str">
        <x:v>https://m3.material.io/components/radio-button</x:v>
      </x:c>
      <x:c r="L1300" s="2" t="str">
        <x:f>IF(OR(AND(G1300="Required",H1300="Pass",I1300&lt;&gt;""),AND(G1300="N/A",J1300&lt;&gt;"")),"Ready","Open")</x:f>
        <x:v>Open</x:v>
      </x:c>
    </x:row>
    <x:row r="1301" ht="20" customHeight="1">
      <x:c r="A1301" s="2" t="str">
        <x:v>CM-0041</x:v>
      </x:c>
      <x:c r="B1301" s="2" t="str">
        <x:v>md-radio</x:v>
      </x:c>
      <x:c r="C1301" s="2" t="str">
        <x:v>RadioListItem</x:v>
      </x:c>
      <x:c r="D1301" s="2" t="str">
        <x:v>Interaction</x:v>
      </x:c>
      <x:c r="E1301" s="2" t="str">
        <x:v>Keyboard form</x:v>
      </x:c>
      <x:c r="F1301" s="2" t="str">
        <x:v>Verify keyboard controls and native form behavior.</x:v>
      </x:c>
      <x:c r="G1301" s="6" t="str">
        <x:v>Review</x:v>
      </x:c>
      <x:c r="H1301" s="6" t="str">
        <x:v>Not checked</x:v>
      </x:c>
      <x:c r="I1301" s="6" t="str"/>
      <x:c r="J1301" s="6" t="str"/>
      <x:c r="K1301" s="2" t="str">
        <x:v>https://m3.material.io/components/radio-button</x:v>
      </x:c>
      <x:c r="L1301" s="2" t="str">
        <x:f>IF(OR(AND(G1301="Required",H1301="Pass",I1301&lt;&gt;""),AND(G1301="N/A",J1301&lt;&gt;"")),"Ready","Open")</x:f>
        <x:v>Open</x:v>
      </x:c>
    </x:row>
    <x:row r="1302" ht="20" customHeight="1">
      <x:c r="A1302" s="2" t="str">
        <x:v>CM-0041</x:v>
      </x:c>
      <x:c r="B1302" s="2" t="str">
        <x:v>md-radio</x:v>
      </x:c>
      <x:c r="C1302" s="2" t="str">
        <x:v>RadioListItem</x:v>
      </x:c>
      <x:c r="D1302" s="2" t="str">
        <x:v>Accessibility</x:v>
      </x:c>
      <x:c r="E1302" s="2" t="str">
        <x:v>Semantics</x:v>
      </x:c>
      <x:c r="F1302" s="2" t="str">
        <x:v>Verify name, role, state, focus order, and screen reader output.</x:v>
      </x:c>
      <x:c r="G1302" s="6" t="str">
        <x:v>Review</x:v>
      </x:c>
      <x:c r="H1302" s="6" t="str">
        <x:v>Not checked</x:v>
      </x:c>
      <x:c r="I1302" s="6" t="str"/>
      <x:c r="J1302" s="6" t="str"/>
      <x:c r="K1302" s="2" t="str">
        <x:v>https://m3.material.io/components/radio-button</x:v>
      </x:c>
      <x:c r="L1302" s="2" t="str">
        <x:f>IF(OR(AND(G1302="Required",H1302="Pass",I1302&lt;&gt;""),AND(G1302="N/A",J1302&lt;&gt;"")),"Ready","Open")</x:f>
        <x:v>Open</x:v>
      </x:c>
    </x:row>
    <x:row r="1303" ht="20" customHeight="1">
      <x:c r="A1303" s="2" t="str">
        <x:v>CM-0041</x:v>
      </x:c>
      <x:c r="B1303" s="2" t="str">
        <x:v>md-radio</x:v>
      </x:c>
      <x:c r="C1303" s="2" t="str">
        <x:v>RadioListItem</x:v>
      </x:c>
      <x:c r="D1303" s="2" t="str">
        <x:v>Accessibility</x:v>
      </x:c>
      <x:c r="E1303" s="2" t="str">
        <x:v>Contrast cues</x:v>
      </x:c>
      <x:c r="F1303" s="2" t="str">
        <x:v>Verify contextual contrast and non-color cues.</x:v>
      </x:c>
      <x:c r="G1303" s="6" t="str">
        <x:v>Review</x:v>
      </x:c>
      <x:c r="H1303" s="6" t="str">
        <x:v>Not checked</x:v>
      </x:c>
      <x:c r="I1303" s="6" t="str"/>
      <x:c r="J1303" s="6" t="str"/>
      <x:c r="K1303" s="2" t="str">
        <x:v>https://m3.material.io/components/radio-button</x:v>
      </x:c>
      <x:c r="L1303" s="2" t="str">
        <x:f>IF(OR(AND(G1303="Required",H1303="Pass",I1303&lt;&gt;""),AND(G1303="N/A",J1303&lt;&gt;"")),"Ready","Open")</x:f>
        <x:v>Open</x:v>
      </x:c>
    </x:row>
    <x:row r="1304" ht="20" customHeight="1">
      <x:c r="A1304" s="2" t="str">
        <x:v>CM-0041</x:v>
      </x:c>
      <x:c r="B1304" s="2" t="str">
        <x:v>md-radio</x:v>
      </x:c>
      <x:c r="C1304" s="2" t="str">
        <x:v>RadioListItem</x:v>
      </x:c>
      <x:c r="D1304" s="2" t="str">
        <x:v>Motion</x:v>
      </x:c>
      <x:c r="E1304" s="2" t="str">
        <x:v>Transitions</x:v>
      </x:c>
      <x:c r="F1304" s="2" t="str">
        <x:v>Verify duration, easing, direction, and animated properties.</x:v>
      </x:c>
      <x:c r="G1304" s="6" t="str">
        <x:v>Review</x:v>
      </x:c>
      <x:c r="H1304" s="6" t="str">
        <x:v>Not checked</x:v>
      </x:c>
      <x:c r="I1304" s="6" t="str"/>
      <x:c r="J1304" s="6" t="str"/>
      <x:c r="K1304" s="2" t="str">
        <x:v>https://m3.material.io/components/radio-button</x:v>
      </x:c>
      <x:c r="L1304" s="2" t="str">
        <x:f>IF(OR(AND(G1304="Required",H1304="Pass",I1304&lt;&gt;""),AND(G1304="N/A",J1304&lt;&gt;"")),"Ready","Open")</x:f>
        <x:v>Open</x:v>
      </x:c>
    </x:row>
    <x:row r="1305" ht="20" customHeight="1">
      <x:c r="A1305" s="2" t="str">
        <x:v>CM-0041</x:v>
      </x:c>
      <x:c r="B1305" s="2" t="str">
        <x:v>md-radio</x:v>
      </x:c>
      <x:c r="C1305" s="2" t="str">
        <x:v>RadioListItem</x:v>
      </x:c>
      <x:c r="D1305" s="2" t="str">
        <x:v>Motion</x:v>
      </x:c>
      <x:c r="E1305" s="2" t="str">
        <x:v>Enter exit interruption</x:v>
      </x:c>
      <x:c r="F1305" s="2" t="str">
        <x:v>Verify enter/exit and interrupted transitions where applicable.</x:v>
      </x:c>
      <x:c r="G1305" s="6" t="str">
        <x:v>Review</x:v>
      </x:c>
      <x:c r="H1305" s="6" t="str">
        <x:v>Not checked</x:v>
      </x:c>
      <x:c r="I1305" s="6" t="str"/>
      <x:c r="J1305" s="6" t="str"/>
      <x:c r="K1305" s="2" t="str">
        <x:v>https://m3.material.io/components/radio-button</x:v>
      </x:c>
      <x:c r="L1305" s="2" t="str">
        <x:f>IF(OR(AND(G1305="Required",H1305="Pass",I1305&lt;&gt;""),AND(G1305="N/A",J1305&lt;&gt;"")),"Ready","Open")</x:f>
        <x:v>Open</x:v>
      </x:c>
    </x:row>
    <x:row r="1306" ht="20" customHeight="1">
      <x:c r="A1306" s="2" t="str">
        <x:v>CM-0041</x:v>
      </x:c>
      <x:c r="B1306" s="2" t="str">
        <x:v>md-radio</x:v>
      </x:c>
      <x:c r="C1306" s="2" t="str">
        <x:v>RadioListItem</x:v>
      </x:c>
      <x:c r="D1306" s="2" t="str">
        <x:v>Motion</x:v>
      </x:c>
      <x:c r="E1306" s="2" t="str">
        <x:v>Reduced motion</x:v>
      </x:c>
      <x:c r="F1306" s="2" t="str">
        <x:v>Verify reduced-motion behavior.</x:v>
      </x:c>
      <x:c r="G1306" s="6" t="str">
        <x:v>Review</x:v>
      </x:c>
      <x:c r="H1306" s="6" t="str">
        <x:v>Not checked</x:v>
      </x:c>
      <x:c r="I1306" s="6" t="str"/>
      <x:c r="J1306" s="6" t="str"/>
      <x:c r="K1306" s="2" t="str">
        <x:v>https://m3.material.io/components/radio-button</x:v>
      </x:c>
      <x:c r="L1306" s="2" t="str">
        <x:f>IF(OR(AND(G1306="Required",H1306="Pass",I1306&lt;&gt;""),AND(G1306="N/A",J1306&lt;&gt;"")),"Ready","Open")</x:f>
        <x:v>Open</x:v>
      </x:c>
    </x:row>
    <x:row r="1307" ht="20" customHeight="1">
      <x:c r="A1307" s="2" t="str">
        <x:v>CM-0041</x:v>
      </x:c>
      <x:c r="B1307" s="2" t="str">
        <x:v>md-radio</x:v>
      </x:c>
      <x:c r="C1307" s="2" t="str">
        <x:v>RadioListItem</x:v>
      </x:c>
      <x:c r="D1307" s="2" t="str">
        <x:v>Responsive</x:v>
      </x:c>
      <x:c r="E1307" s="2" t="str">
        <x:v>Viewport and container</x:v>
      </x:c>
      <x:c r="F1307" s="2" t="str">
        <x:v>Verify compact, medium, expanded, and boundary conditions as applicable.</x:v>
      </x:c>
      <x:c r="G1307" s="6" t="str">
        <x:v>Review</x:v>
      </x:c>
      <x:c r="H1307" s="6" t="str">
        <x:v>Not checked</x:v>
      </x:c>
      <x:c r="I1307" s="6" t="str"/>
      <x:c r="J1307" s="6" t="str"/>
      <x:c r="K1307" s="2" t="str">
        <x:v>https://m3.material.io/components/radio-button</x:v>
      </x:c>
      <x:c r="L1307" s="2" t="str">
        <x:f>IF(OR(AND(G1307="Required",H1307="Pass",I1307&lt;&gt;""),AND(G1307="N/A",J1307&lt;&gt;"")),"Ready","Open")</x:f>
        <x:v>Open</x:v>
      </x:c>
    </x:row>
    <x:row r="1308" ht="20" customHeight="1">
      <x:c r="A1308" s="2" t="str">
        <x:v>CM-0041</x:v>
      </x:c>
      <x:c r="B1308" s="2" t="str">
        <x:v>md-radio</x:v>
      </x:c>
      <x:c r="C1308" s="2" t="str">
        <x:v>RadioListItem</x:v>
      </x:c>
      <x:c r="D1308" s="2" t="str">
        <x:v>Responsive</x:v>
      </x:c>
      <x:c r="E1308" s="2" t="str">
        <x:v>Zoom RTL overflow</x:v>
      </x:c>
      <x:c r="F1308" s="2" t="str">
        <x:v>Verify zoom, long content, overflow, and RTL layout.</x:v>
      </x:c>
      <x:c r="G1308" s="6" t="str">
        <x:v>Review</x:v>
      </x:c>
      <x:c r="H1308" s="6" t="str">
        <x:v>Not checked</x:v>
      </x:c>
      <x:c r="I1308" s="6" t="str"/>
      <x:c r="J1308" s="6" t="str"/>
      <x:c r="K1308" s="2" t="str">
        <x:v>https://m3.material.io/components/radio-button</x:v>
      </x:c>
      <x:c r="L1308" s="2" t="str">
        <x:f>IF(OR(AND(G1308="Required",H1308="Pass",I1308&lt;&gt;""),AND(G1308="N/A",J1308&lt;&gt;"")),"Ready","Open")</x:f>
        <x:v>Open</x:v>
      </x:c>
    </x:row>
    <x:row r="1309" ht="20" customHeight="1">
      <x:c r="A1309" s="2" t="str">
        <x:v>CM-0041</x:v>
      </x:c>
      <x:c r="B1309" s="2" t="str">
        <x:v>md-radio</x:v>
      </x:c>
      <x:c r="C1309" s="2" t="str">
        <x:v>RadioListItem</x:v>
      </x:c>
      <x:c r="D1309" s="2" t="str">
        <x:v>Theming</x:v>
      </x:c>
      <x:c r="E1309" s="2" t="str">
        <x:v>Color and overrides</x:v>
      </x:c>
      <x:c r="F1309" s="2" t="str">
        <x:v>Verify light/dark, dynamic color, custom theme, and scoped overrides.</x:v>
      </x:c>
      <x:c r="G1309" s="6" t="str">
        <x:v>Review</x:v>
      </x:c>
      <x:c r="H1309" s="6" t="str">
        <x:v>Not checked</x:v>
      </x:c>
      <x:c r="I1309" s="6" t="str"/>
      <x:c r="J1309" s="6" t="str"/>
      <x:c r="K1309" s="2" t="str">
        <x:v>https://m3.material.io/components/radio-button</x:v>
      </x:c>
      <x:c r="L1309" s="2" t="str">
        <x:f>IF(OR(AND(G1309="Required",H1309="Pass",I1309&lt;&gt;""),AND(G1309="N/A",J1309&lt;&gt;"")),"Ready","Open")</x:f>
        <x:v>Open</x:v>
      </x:c>
    </x:row>
    <x:row r="1310" ht="20" customHeight="1">
      <x:c r="A1310" s="2" t="str">
        <x:v>CM-0041</x:v>
      </x:c>
      <x:c r="B1310" s="2" t="str">
        <x:v>md-radio</x:v>
      </x:c>
      <x:c r="C1310" s="2" t="str">
        <x:v>RadioListItem</x:v>
      </x:c>
      <x:c r="D1310" s="2" t="str">
        <x:v>Content</x:v>
      </x:c>
      <x:c r="E1310" s="2" t="str">
        <x:v>Extremes and locale</x:v>
      </x:c>
      <x:c r="F1310" s="2" t="str">
        <x:v>Verify empty/long content, icon-only content, and localization.</x:v>
      </x:c>
      <x:c r="G1310" s="6" t="str">
        <x:v>Review</x:v>
      </x:c>
      <x:c r="H1310" s="6" t="str">
        <x:v>Not checked</x:v>
      </x:c>
      <x:c r="I1310" s="6" t="str"/>
      <x:c r="J1310" s="6" t="str"/>
      <x:c r="K1310" s="2" t="str">
        <x:v>https://m3.material.io/components/radio-button</x:v>
      </x:c>
      <x:c r="L1310" s="2" t="str">
        <x:f>IF(OR(AND(G1310="Required",H1310="Pass",I1310&lt;&gt;""),AND(G1310="N/A",J1310&lt;&gt;"")),"Ready","Open")</x:f>
        <x:v>Open</x:v>
      </x:c>
    </x:row>
    <x:row r="1311" ht="20" customHeight="1">
      <x:c r="A1311" s="2" t="str">
        <x:v>CM-0041</x:v>
      </x:c>
      <x:c r="B1311" s="2" t="str">
        <x:v>md-radio</x:v>
      </x:c>
      <x:c r="C1311" s="2" t="str">
        <x:v>RadioListItem</x:v>
      </x:c>
      <x:c r="D1311" s="2" t="str">
        <x:v>Composition</x:v>
      </x:c>
      <x:c r="E1311" s="2" t="str">
        <x:v>Layering and nesting</x:v>
      </x:c>
      <x:c r="F1311" s="2" t="str">
        <x:v>Verify overlays, stacking, scrolling, and nested use where applicable.</x:v>
      </x:c>
      <x:c r="G1311" s="6" t="str">
        <x:v>Review</x:v>
      </x:c>
      <x:c r="H1311" s="6" t="str">
        <x:v>Not checked</x:v>
      </x:c>
      <x:c r="I1311" s="6" t="str"/>
      <x:c r="J1311" s="6" t="str"/>
      <x:c r="K1311" s="2" t="str">
        <x:v>https://m3.material.io/components/radio-button</x:v>
      </x:c>
      <x:c r="L1311" s="2" t="str">
        <x:f>IF(OR(AND(G1311="Required",H1311="Pass",I1311&lt;&gt;""),AND(G1311="N/A",J1311&lt;&gt;"")),"Ready","Open")</x:f>
        <x:v>Open</x:v>
      </x:c>
    </x:row>
    <x:row r="1312" ht="20" customHeight="1">
      <x:c r="A1312" s="2" t="str">
        <x:v>CM-0041</x:v>
      </x:c>
      <x:c r="B1312" s="2" t="str">
        <x:v>md-radio</x:v>
      </x:c>
      <x:c r="C1312" s="2" t="str">
        <x:v>RadioListItem</x:v>
      </x:c>
      <x:c r="D1312" s="2" t="str">
        <x:v>Engineering</x:v>
      </x:c>
      <x:c r="E1312" s="2" t="str">
        <x:v>Browser SSR performance</x:v>
      </x:c>
      <x:c r="F1312" s="2" t="str">
        <x:v>Verify supported browsers, SSR/hydration, layout stability, and performance as applicable.</x:v>
      </x:c>
      <x:c r="G1312" s="6" t="str">
        <x:v>Review</x:v>
      </x:c>
      <x:c r="H1312" s="6" t="str">
        <x:v>Not checked</x:v>
      </x:c>
      <x:c r="I1312" s="6" t="str"/>
      <x:c r="J1312" s="6" t="str"/>
      <x:c r="K1312" s="2" t="str">
        <x:v>https://m3.material.io/components/radio-button</x:v>
      </x:c>
      <x:c r="L1312" s="2" t="str">
        <x:f>IF(OR(AND(G1312="Required",H1312="Pass",I1312&lt;&gt;""),AND(G1312="N/A",J1312&lt;&gt;"")),"Ready","Open")</x:f>
        <x:v>Open</x:v>
      </x:c>
    </x:row>
    <x:row r="1313" ht="20" customHeight="1">
      <x:c r="A1313" s="2" t="str">
        <x:v>CM-0041</x:v>
      </x:c>
      <x:c r="B1313" s="2" t="str">
        <x:v>md-radio</x:v>
      </x:c>
      <x:c r="C1313" s="2" t="str">
        <x:v>RadioListItem</x:v>
      </x:c>
      <x:c r="D1313" s="2" t="str">
        <x:v>Evidence</x:v>
      </x:c>
      <x:c r="E1313" s="2" t="str">
        <x:v>Docs and regression</x:v>
      </x:c>
      <x:c r="F1313" s="2" t="str">
        <x:v>Link updated docs, source, unit/browser tests, and visual evidence.</x:v>
      </x:c>
      <x:c r="G1313" s="6" t="str">
        <x:v>Review</x:v>
      </x:c>
      <x:c r="H1313" s="6" t="str">
        <x:v>Not checked</x:v>
      </x:c>
      <x:c r="I1313" s="6" t="str"/>
      <x:c r="J1313" s="6" t="str"/>
      <x:c r="K1313" s="2" t="str">
        <x:v>https://m3.material.io/components/radio-button</x:v>
      </x:c>
      <x:c r="L1313" s="2" t="str">
        <x:f>IF(OR(AND(G1313="Required",H1313="Pass",I1313&lt;&gt;""),AND(G1313="N/A",J1313&lt;&gt;"")),"Ready","Open")</x:f>
        <x:v>Open</x:v>
      </x:c>
    </x:row>
    <x:row r="1314" ht="20" customHeight="1">
      <x:c r="A1314" s="2" t="str">
        <x:v>CM-0042</x:v>
      </x:c>
      <x:c r="B1314" s="2" t="str">
        <x:v>md-ripple</x:v>
      </x:c>
      <x:c r="C1314" s="2" t="str">
        <x:v>Ripple</x:v>
      </x:c>
      <x:c r="D1314" s="2" t="str">
        <x:v>Coverage</x:v>
      </x:c>
      <x:c r="E1314" s="2" t="str">
        <x:v>Type and variant</x:v>
      </x:c>
      <x:c r="F1314" s="2" t="str">
        <x:v>Identify the corresponding Material 3 type and supported variants.</x:v>
      </x:c>
      <x:c r="G1314" s="6" t="str">
        <x:v>Required</x:v>
      </x:c>
      <x:c r="H1314" s="6" t="str">
        <x:v>Pass</x:v>
      </x:c>
      <x:c r="I1314" s="6" t="str">
        <x:v>packages/material3/src/Ripple/Ripple.spec.md; packages/material3/src/Ripple/Ripple.test.tsx; internal/material3-migration/actual/M3-GAP-013/ripple-light-0075.png; internal/material3-migration/actual/M3-GAP-013/ripple-light-0260.png</x:v>
      </x:c>
      <x:c r="J1314" s="6" t="str">
        <x:v>Bounded default and explicit unbounded modes match pinned Compose press geometry.</x:v>
      </x:c>
      <x:c r="K1314" s="2" t="str">
        <x:v>https://github.com/material-components/material-web/blob/cbd34a8921915af94d5ef65c2a69eece41d5b4f3/docs/components/ripple.md</x:v>
      </x:c>
      <x:c r="L1314" s="2" t="str">
        <x:v>Ready</x:v>
      </x:c>
    </x:row>
    <x:row r="1315" ht="20" customHeight="1">
      <x:c r="A1315" s="2" t="str">
        <x:v>CM-0042</x:v>
      </x:c>
      <x:c r="B1315" s="2" t="str">
        <x:v>md-ripple</x:v>
      </x:c>
      <x:c r="C1315" s="2" t="str">
        <x:v>Ripple</x:v>
      </x:c>
      <x:c r="D1315" s="2" t="str">
        <x:v>Coverage</x:v>
      </x:c>
      <x:c r="E1315" s="2" t="str">
        <x:v>Properties and slots</x:v>
      </x:c>
      <x:c r="F1315" s="2" t="str">
        <x:v>Compare public configuration, content slots, and composition.</x:v>
      </x:c>
      <x:c r="G1315" s="6" t="str">
        <x:v>Required</x:v>
      </x:c>
      <x:c r="H1315" s="6" t="str">
        <x:v>Pass</x:v>
      </x:c>
      <x:c r="I1315" s="6" t="str">
        <x:v>packages/material3/src/Ripple/Ripple.spec.md; packages/material3/src/Ripple/Ripple.test.tsx; packages/material3/src/Ripple/Ripple.doc.mjs</x:v>
      </x:c>
      <x:c r="J1315" s="6" t="str">
        <x:v>Native Ripple evidence directly verifies properties and slots.</x:v>
      </x:c>
      <x:c r="K1315" s="2" t="str">
        <x:v>https://github.com/material-components/material-web/blob/cbd34a8921915af94d5ef65c2a69eece41d5b4f3/docs/components/ripple.md</x:v>
      </x:c>
      <x:c r="L1315" s="2" t="str">
        <x:v>Ready</x:v>
      </x:c>
    </x:row>
    <x:row r="1316" ht="20" customHeight="1">
      <x:c r="A1316" s="2" t="str">
        <x:v>CM-0042</x:v>
      </x:c>
      <x:c r="B1316" s="2" t="str">
        <x:v>md-ripple</x:v>
      </x:c>
      <x:c r="C1316" s="2" t="str">
        <x:v>Ripple</x:v>
      </x:c>
      <x:c r="D1316" s="2" t="str">
        <x:v>Anatomy</x:v>
      </x:c>
      <x:c r="E1316" s="2" t="str">
        <x:v>Parts and geometry</x:v>
      </x:c>
      <x:c r="F1316" s="2" t="str">
        <x:v>Compare parts, dimensions, alignment, spacing, and icon placement.</x:v>
      </x:c>
      <x:c r="G1316" s="6" t="str">
        <x:v>Required</x:v>
      </x:c>
      <x:c r="H1316" s="6" t="str">
        <x:v>Pass</x:v>
      </x:c>
      <x:c r="I1316" s="6" t="str">
        <x:v>packages/material3/scripts/check-ripple-pixels.mjs; packages/material3/scripts/check-ripple-motion.mjs; internal/material3-migration/actual/M3-GAP-013/ripple-light-0075.png</x:v>
      </x:c>
      <x:c r="J1316" s="6" t="str">
        <x:v>Native Ripple evidence directly verifies parts and geometry.</x:v>
      </x:c>
      <x:c r="K1316" s="2" t="str">
        <x:v>https://github.com/material-components/material-web/blob/cbd34a8921915af94d5ef65c2a69eece41d5b4f3/docs/components/ripple.md</x:v>
      </x:c>
      <x:c r="L1316" s="2" t="str">
        <x:v>Ready</x:v>
      </x:c>
    </x:row>
    <x:row r="1317" ht="20" customHeight="1">
      <x:c r="A1317" s="2" t="str">
        <x:v>CM-0042</x:v>
      </x:c>
      <x:c r="B1317" s="2" t="str">
        <x:v>md-ripple</x:v>
      </x:c>
      <x:c r="C1317" s="2" t="str">
        <x:v>Ripple</x:v>
      </x:c>
      <x:c r="D1317" s="2" t="str">
        <x:v>Anatomy</x:v>
      </x:c>
      <x:c r="E1317" s="2" t="str">
        <x:v>Touch target</x:v>
      </x:c>
      <x:c r="F1317" s="2" t="str">
        <x:v>Verify the applicable Material target geometry.</x:v>
      </x:c>
      <x:c r="G1317" s="6" t="str">
        <x:v>N/A</x:v>
      </x:c>
      <x:c r="H1317" s="6" t="str">
        <x:v>N/A</x:v>
      </x:c>
      <x:c r="I1317" s="6" t="str"/>
      <x:c r="J1317" s="6" t="str">
        <x:v>Ripple is decorative and pointer inert; its semantic owner defines target size and activation.</x:v>
      </x:c>
      <x:c r="K1317" s="2" t="str">
        <x:v>https://github.com/material-components/material-web/blob/cbd34a8921915af94d5ef65c2a69eece41d5b4f3/docs/components/ripple.md</x:v>
      </x:c>
      <x:c r="L1317" s="2" t="str">
        <x:v>Ready</x:v>
      </x:c>
    </x:row>
    <x:row r="1318" ht="20" customHeight="1">
      <x:c r="A1318" s="2" t="str">
        <x:v>CM-0042</x:v>
      </x:c>
      <x:c r="B1318" s="2" t="str">
        <x:v>md-ripple</x:v>
      </x:c>
      <x:c r="C1318" s="2" t="str">
        <x:v>Ripple</x:v>
      </x:c>
      <x:c r="D1318" s="2" t="str">
        <x:v>Visual tokens</x:v>
      </x:c>
      <x:c r="E1318" s="2" t="str">
        <x:v>Color light</x:v>
      </x:c>
      <x:c r="F1318" s="2" t="str">
        <x:v>Verify semantic container, content, border, and state colors in light mode.</x:v>
      </x:c>
      <x:c r="G1318" s="6" t="str">
        <x:v>Required</x:v>
      </x:c>
      <x:c r="H1318" s="6" t="str">
        <x:v>Pass</x:v>
      </x:c>
      <x:c r="I1318" s="6" t="str">
        <x:v>packages/material3/scripts/check-ripple-pixels.mjs; packages/material3/scripts/check-ripple-state-pixels.mjs; internal/material3-migration/actual/M3-GAP-013/state-motion-light-0100.png</x:v>
      </x:c>
      <x:c r="J1318" s="6" t="str">
        <x:v>Light OnSurface and OnPrimary state treatment matches pinned source frames.</x:v>
      </x:c>
      <x:c r="K1318" s="2" t="str">
        <x:v>https://github.com/material-components/material-web/blob/cbd34a8921915af94d5ef65c2a69eece41d5b4f3/docs/components/ripple.md</x:v>
      </x:c>
      <x:c r="L1318" s="2" t="str">
        <x:v>Ready</x:v>
      </x:c>
    </x:row>
    <x:row r="1319" ht="20" customHeight="1">
      <x:c r="A1319" s="2" t="str">
        <x:v>CM-0042</x:v>
      </x:c>
      <x:c r="B1319" s="2" t="str">
        <x:v>md-ripple</x:v>
      </x:c>
      <x:c r="C1319" s="2" t="str">
        <x:v>Ripple</x:v>
      </x:c>
      <x:c r="D1319" s="2" t="str">
        <x:v>Visual tokens</x:v>
      </x:c>
      <x:c r="E1319" s="2" t="str">
        <x:v>Color dark</x:v>
      </x:c>
      <x:c r="F1319" s="2" t="str">
        <x:v>Verify semantic container, content, border, and state colors in dark mode.</x:v>
      </x:c>
      <x:c r="G1319" s="6" t="str">
        <x:v>Required</x:v>
      </x:c>
      <x:c r="H1319" s="6" t="str">
        <x:v>Pass</x:v>
      </x:c>
      <x:c r="I1319" s="6" t="str">
        <x:v>packages/material3/scripts/check-ripple-pixels.mjs; packages/material3/scripts/check-ripple-state-pixels.mjs; internal/material3-migration/actual/M3-GAP-013/state-motion-dark-0100.png</x:v>
      </x:c>
      <x:c r="J1319" s="6" t="str">
        <x:v>Dark OnSurface and OnPrimary state treatment matches pinned source frames.</x:v>
      </x:c>
      <x:c r="K1319" s="2" t="str">
        <x:v>https://github.com/material-components/material-web/blob/cbd34a8921915af94d5ef65c2a69eece41d5b4f3/docs/components/ripple.md</x:v>
      </x:c>
      <x:c r="L1319" s="2" t="str">
        <x:v>Ready</x:v>
      </x:c>
    </x:row>
    <x:row r="1320" ht="20" customHeight="1">
      <x:c r="A1320" s="2" t="str">
        <x:v>CM-0042</x:v>
      </x:c>
      <x:c r="B1320" s="2" t="str">
        <x:v>md-ripple</x:v>
      </x:c>
      <x:c r="C1320" s="2" t="str">
        <x:v>Ripple</x:v>
      </x:c>
      <x:c r="D1320" s="2" t="str">
        <x:v>Visual tokens</x:v>
      </x:c>
      <x:c r="E1320" s="2" t="str">
        <x:v>Typography</x:v>
      </x:c>
      <x:c r="F1320" s="2" t="str">
        <x:v>Verify family, scale role, size, line height, weight, and tracking.</x:v>
      </x:c>
      <x:c r="G1320" s="6" t="str">
        <x:v>N/A</x:v>
      </x:c>
      <x:c r="H1320" s="6" t="str">
        <x:v>N/A</x:v>
      </x:c>
      <x:c r="I1320" s="6" t="str"/>
      <x:c r="J1320" s="6" t="str">
        <x:v>Ripple renders no textual content; type is owned by its semantic control.</x:v>
      </x:c>
      <x:c r="K1320" s="2" t="str">
        <x:v>https://github.com/material-components/material-web/blob/cbd34a8921915af94d5ef65c2a69eece41d5b4f3/docs/components/ripple.md</x:v>
      </x:c>
      <x:c r="L1320" s="2" t="str">
        <x:v>Ready</x:v>
      </x:c>
    </x:row>
    <x:row r="1321" ht="20" customHeight="1">
      <x:c r="A1321" s="2" t="str">
        <x:v>CM-0042</x:v>
      </x:c>
      <x:c r="B1321" s="2" t="str">
        <x:v>md-ripple</x:v>
      </x:c>
      <x:c r="C1321" s="2" t="str">
        <x:v>Ripple</x:v>
      </x:c>
      <x:c r="D1321" s="2" t="str">
        <x:v>Visual tokens</x:v>
      </x:c>
      <x:c r="E1321" s="2" t="str">
        <x:v>Shape spacing elevation</x:v>
      </x:c>
      <x:c r="F1321" s="2" t="str">
        <x:v>Verify corners, padding, gaps, borders, tonal and shadow elevation.</x:v>
      </x:c>
      <x:c r="G1321" s="6" t="str">
        <x:v>Required</x:v>
      </x:c>
      <x:c r="H1321" s="6" t="str">
        <x:v>Pass</x:v>
      </x:c>
      <x:c r="I1321" s="6" t="str">
        <x:v>packages/material3/scripts/check-ripple-pixels.mjs; packages/material3/src/Ripple/Ripple.tsx; packages/material3/src/Ripple/Ripple.spec.md</x:v>
      </x:c>
      <x:c r="J1321" s="6" t="str">
        <x:v>Native Ripple evidence directly verifies shape spacing elevation.</x:v>
      </x:c>
      <x:c r="K1321" s="2" t="str">
        <x:v>https://github.com/material-components/material-web/blob/cbd34a8921915af94d5ef65c2a69eece41d5b4f3/docs/components/ripple.md</x:v>
      </x:c>
      <x:c r="L1321" s="2" t="str">
        <x:v>Ready</x:v>
      </x:c>
    </x:row>
    <x:row r="1322" ht="20" customHeight="1">
      <x:c r="A1322" s="2" t="str">
        <x:v>CM-0042</x:v>
      </x:c>
      <x:c r="B1322" s="2" t="str">
        <x:v>md-ripple</x:v>
      </x:c>
      <x:c r="C1322" s="2" t="str">
        <x:v>Ripple</x:v>
      </x:c>
      <x:c r="D1322" s="2" t="str">
        <x:v>States</x:v>
      </x:c>
      <x:c r="E1322" s="2" t="str">
        <x:v>Enabled</x:v>
      </x:c>
      <x:c r="F1322" s="2" t="str">
        <x:v>Verify resting visual and behavior.</x:v>
      </x:c>
      <x:c r="G1322" s="6" t="str">
        <x:v>Required</x:v>
      </x:c>
      <x:c r="H1322" s="6" t="str">
        <x:v>Pass</x:v>
      </x:c>
      <x:c r="I1322" s="6" t="str">
        <x:v>packages/material3/scripts/check-ripple-browser.mjs; internal/material3-migration/actual/M3-GAP-013/ripple-light-0000.png</x:v>
      </x:c>
      <x:c r="J1322" s="6" t="str">
        <x:v>Native Ripple evidence directly verifies enabled.</x:v>
      </x:c>
      <x:c r="K1322" s="2" t="str">
        <x:v>https://github.com/material-components/material-web/blob/cbd34a8921915af94d5ef65c2a69eece41d5b4f3/docs/components/ripple.md</x:v>
      </x:c>
      <x:c r="L1322" s="2" t="str">
        <x:v>Ready</x:v>
      </x:c>
    </x:row>
    <x:row r="1323" ht="20" customHeight="1">
      <x:c r="A1323" s="2" t="str">
        <x:v>CM-0042</x:v>
      </x:c>
      <x:c r="B1323" s="2" t="str">
        <x:v>md-ripple</x:v>
      </x:c>
      <x:c r="C1323" s="2" t="str">
        <x:v>Ripple</x:v>
      </x:c>
      <x:c r="D1323" s="2" t="str">
        <x:v>States</x:v>
      </x:c>
      <x:c r="E1323" s="2" t="str">
        <x:v>Hover</x:v>
      </x:c>
      <x:c r="F1323" s="2" t="str">
        <x:v>Verify hover state with hover-capable pointer.</x:v>
      </x:c>
      <x:c r="G1323" s="6" t="str">
        <x:v>Required</x:v>
      </x:c>
      <x:c r="H1323" s="6" t="str">
        <x:v>Pass</x:v>
      </x:c>
      <x:c r="I1323" s="6" t="str">
        <x:v>packages/material3/scripts/check-ripple-browser.mjs; packages/material3/scripts/check-ripple-state-pixels.mjs; internal/material3-migration/actual/M3-GAP-013/state-motion-light-0100.png</x:v>
      </x:c>
      <x:c r="J1323" s="6" t="str">
        <x:v>Native Ripple evidence directly verifies hover.</x:v>
      </x:c>
      <x:c r="K1323" s="2" t="str">
        <x:v>https://github.com/material-components/material-web/blob/cbd34a8921915af94d5ef65c2a69eece41d5b4f3/docs/components/ripple.md</x:v>
      </x:c>
      <x:c r="L1323" s="2" t="str">
        <x:v>Ready</x:v>
      </x:c>
    </x:row>
    <x:row r="1324" ht="20" customHeight="1">
      <x:c r="A1324" s="2" t="str">
        <x:v>CM-0042</x:v>
      </x:c>
      <x:c r="B1324" s="2" t="str">
        <x:v>md-ripple</x:v>
      </x:c>
      <x:c r="C1324" s="2" t="str">
        <x:v>Ripple</x:v>
      </x:c>
      <x:c r="D1324" s="2" t="str">
        <x:v>States</x:v>
      </x:c>
      <x:c r="E1324" s="2" t="str">
        <x:v>Focus visible</x:v>
      </x:c>
      <x:c r="F1324" s="2" t="str">
        <x:v>Verify keyboard focus indicator and focus behavior.</x:v>
      </x:c>
      <x:c r="G1324" s="6" t="str">
        <x:v>Required</x:v>
      </x:c>
      <x:c r="H1324" s="6" t="str">
        <x:v>Pass</x:v>
      </x:c>
      <x:c r="I1324" s="6" t="str">
        <x:v>packages/material3/scripts/check-ripple-browser.mjs; packages/material3/scripts/check-ripple-state-pixels.mjs; internal/material3-migration/actual/M3-GAP-013/state-motion-light-0320.png</x:v>
      </x:c>
      <x:c r="J1324" s="6" t="str">
        <x:v>Native Ripple evidence directly verifies focus visible.</x:v>
      </x:c>
      <x:c r="K1324" s="2" t="str">
        <x:v>https://github.com/material-components/material-web/blob/cbd34a8921915af94d5ef65c2a69eece41d5b4f3/docs/components/ripple.md</x:v>
      </x:c>
      <x:c r="L1324" s="2" t="str">
        <x:v>Ready</x:v>
      </x:c>
    </x:row>
    <x:row r="1325" ht="20" customHeight="1">
      <x:c r="A1325" s="2" t="str">
        <x:v>CM-0042</x:v>
      </x:c>
      <x:c r="B1325" s="2" t="str">
        <x:v>md-ripple</x:v>
      </x:c>
      <x:c r="C1325" s="2" t="str">
        <x:v>Ripple</x:v>
      </x:c>
      <x:c r="D1325" s="2" t="str">
        <x:v>States</x:v>
      </x:c>
      <x:c r="E1325" s="2" t="str">
        <x:v>Pressed</x:v>
      </x:c>
      <x:c r="F1325" s="2" t="str">
        <x:v>Verify active/pressed treatment and release behavior.</x:v>
      </x:c>
      <x:c r="G1325" s="6" t="str">
        <x:v>Required</x:v>
      </x:c>
      <x:c r="H1325" s="6" t="str">
        <x:v>Pass</x:v>
      </x:c>
      <x:c r="I1325" s="6" t="str">
        <x:v>packages/material3/scripts/check-ripple-browser.mjs; packages/material3/scripts/check-ripple-pixels.mjs; internal/material3-migration/actual/M3-GAP-013/ripple-light-0075.png</x:v>
      </x:c>
      <x:c r="J1325" s="6" t="str">
        <x:v>Native Ripple evidence directly verifies pressed.</x:v>
      </x:c>
      <x:c r="K1325" s="2" t="str">
        <x:v>https://github.com/material-components/material-web/blob/cbd34a8921915af94d5ef65c2a69eece41d5b4f3/docs/components/ripple.md</x:v>
      </x:c>
      <x:c r="L1325" s="2" t="str">
        <x:v>Ready</x:v>
      </x:c>
    </x:row>
    <x:row r="1326" ht="20" customHeight="1">
      <x:c r="A1326" s="2" t="str">
        <x:v>CM-0042</x:v>
      </x:c>
      <x:c r="B1326" s="2" t="str">
        <x:v>md-ripple</x:v>
      </x:c>
      <x:c r="C1326" s="2" t="str">
        <x:v>Ripple</x:v>
      </x:c>
      <x:c r="D1326" s="2" t="str">
        <x:v>States</x:v>
      </x:c>
      <x:c r="E1326" s="2" t="str">
        <x:v>Selected checked</x:v>
      </x:c>
      <x:c r="F1326" s="2" t="str">
        <x:v>Verify selected or checked state where applicable.</x:v>
      </x:c>
      <x:c r="G1326" s="6" t="str">
        <x:v>N/A</x:v>
      </x:c>
      <x:c r="H1326" s="6" t="str">
        <x:v>N/A</x:v>
      </x:c>
      <x:c r="I1326" s="6" t="str"/>
      <x:c r="J1326" s="6" t="str">
        <x:v>The semantic control owns selection and checked state; Ripple responds to its interaction state.</x:v>
      </x:c>
      <x:c r="K1326" s="2" t="str">
        <x:v>https://github.com/material-components/material-web/blob/cbd34a8921915af94d5ef65c2a69eece41d5b4f3/docs/components/ripple.md</x:v>
      </x:c>
      <x:c r="L1326" s="2" t="str">
        <x:v>Ready</x:v>
      </x:c>
    </x:row>
    <x:row r="1327" ht="20" customHeight="1">
      <x:c r="A1327" s="2" t="str">
        <x:v>CM-0042</x:v>
      </x:c>
      <x:c r="B1327" s="2" t="str">
        <x:v>md-ripple</x:v>
      </x:c>
      <x:c r="C1327" s="2" t="str">
        <x:v>Ripple</x:v>
      </x:c>
      <x:c r="D1327" s="2" t="str">
        <x:v>States</x:v>
      </x:c>
      <x:c r="E1327" s="2" t="str">
        <x:v>Disabled</x:v>
      </x:c>
      <x:c r="F1327" s="2" t="str">
        <x:v>Verify disabled visual, focus, and activation behavior.</x:v>
      </x:c>
      <x:c r="G1327" s="6" t="str">
        <x:v>Required</x:v>
      </x:c>
      <x:c r="H1327" s="6" t="str">
        <x:v>Pass</x:v>
      </x:c>
      <x:c r="I1327" s="6" t="str">
        <x:v>packages/material3/scripts/check-ripple-browser.mjs; packages/material3/src/Ripple/Ripple.tsx</x:v>
      </x:c>
      <x:c r="J1327" s="6" t="str">
        <x:v>Native Ripple evidence directly verifies disabled.</x:v>
      </x:c>
      <x:c r="K1327" s="2" t="str">
        <x:v>https://github.com/material-components/material-web/blob/cbd34a8921915af94d5ef65c2a69eece41d5b4f3/docs/components/ripple.md</x:v>
      </x:c>
      <x:c r="L1327" s="2" t="str">
        <x:v>Ready</x:v>
      </x:c>
    </x:row>
    <x:row r="1328" ht="20" customHeight="1">
      <x:c r="A1328" s="2" t="str">
        <x:v>CM-0042</x:v>
      </x:c>
      <x:c r="B1328" s="2" t="str">
        <x:v>md-ripple</x:v>
      </x:c>
      <x:c r="C1328" s="2" t="str">
        <x:v>Ripple</x:v>
      </x:c>
      <x:c r="D1328" s="2" t="str">
        <x:v>States</x:v>
      </x:c>
      <x:c r="E1328" s="2" t="str">
        <x:v>Invalid error</x:v>
      </x:c>
      <x:c r="F1328" s="2" t="str">
        <x:v>Verify validation and error presentation where applicable.</x:v>
      </x:c>
      <x:c r="G1328" s="6" t="str">
        <x:v>N/A</x:v>
      </x:c>
      <x:c r="H1328" s="6" t="str">
        <x:v>N/A</x:v>
      </x:c>
      <x:c r="I1328" s="6" t="str"/>
      <x:c r="J1328" s="6" t="str">
        <x:v>Ripple owns no value or validation state; the semantic control presents errors.</x:v>
      </x:c>
      <x:c r="K1328" s="2" t="str">
        <x:v>https://github.com/material-components/material-web/blob/cbd34a8921915af94d5ef65c2a69eece41d5b4f3/docs/components/ripple.md</x:v>
      </x:c>
      <x:c r="L1328" s="2" t="str">
        <x:v>Ready</x:v>
      </x:c>
    </x:row>
    <x:row r="1329" ht="20" customHeight="1">
      <x:c r="A1329" s="2" t="str">
        <x:v>CM-0042</x:v>
      </x:c>
      <x:c r="B1329" s="2" t="str">
        <x:v>md-ripple</x:v>
      </x:c>
      <x:c r="C1329" s="2" t="str">
        <x:v>Ripple</x:v>
      </x:c>
      <x:c r="D1329" s="2" t="str">
        <x:v>States</x:v>
      </x:c>
      <x:c r="E1329" s="2" t="str">
        <x:v>Loading</x:v>
      </x:c>
      <x:c r="F1329" s="2" t="str">
        <x:v>Verify pending feedback and geometry where applicable.</x:v>
      </x:c>
      <x:c r="G1329" s="6" t="str">
        <x:v>N/A</x:v>
      </x:c>
      <x:c r="H1329" s="6" t="str">
        <x:v>N/A</x:v>
      </x:c>
      <x:c r="I1329" s="6" t="str"/>
      <x:c r="J1329" s="6" t="str">
        <x:v>Ripple owns no pending operation; its semantic control presents loading feedback.</x:v>
      </x:c>
      <x:c r="K1329" s="2" t="str">
        <x:v>https://github.com/material-components/material-web/blob/cbd34a8921915af94d5ef65c2a69eece41d5b4f3/docs/components/ripple.md</x:v>
      </x:c>
      <x:c r="L1329" s="2" t="str">
        <x:v>Ready</x:v>
      </x:c>
    </x:row>
    <x:row r="1330" ht="20" customHeight="1">
      <x:c r="A1330" s="2" t="str">
        <x:v>CM-0042</x:v>
      </x:c>
      <x:c r="B1330" s="2" t="str">
        <x:v>md-ripple</x:v>
      </x:c>
      <x:c r="C1330" s="2" t="str">
        <x:v>Ripple</x:v>
      </x:c>
      <x:c r="D1330" s="2" t="str">
        <x:v>States</x:v>
      </x:c>
      <x:c r="E1330" s="2" t="str">
        <x:v>Read only</x:v>
      </x:c>
      <x:c r="F1330" s="2" t="str">
        <x:v>Verify read-only semantics where applicable.</x:v>
      </x:c>
      <x:c r="G1330" s="6" t="str">
        <x:v>N/A</x:v>
      </x:c>
      <x:c r="H1330" s="6" t="str">
        <x:v>N/A</x:v>
      </x:c>
      <x:c r="I1330" s="6" t="str"/>
      <x:c r="J1330" s="6" t="str">
        <x:v>Read-only semantics belong to the associated control; disabled suppression remains tested.</x:v>
      </x:c>
      <x:c r="K1330" s="2" t="str">
        <x:v>https://github.com/material-components/material-web/blob/cbd34a8921915af94d5ef65c2a69eece41d5b4f3/docs/components/ripple.md</x:v>
      </x:c>
      <x:c r="L1330" s="2" t="str">
        <x:v>Ready</x:v>
      </x:c>
    </x:row>
    <x:row r="1331" ht="20" customHeight="1">
      <x:c r="A1331" s="2" t="str">
        <x:v>CM-0042</x:v>
      </x:c>
      <x:c r="B1331" s="2" t="str">
        <x:v>md-ripple</x:v>
      </x:c>
      <x:c r="C1331" s="2" t="str">
        <x:v>Ripple</x:v>
      </x:c>
      <x:c r="D1331" s="2" t="str">
        <x:v>States</x:v>
      </x:c>
      <x:c r="E1331" s="2" t="str">
        <x:v>Open closed dragged</x:v>
      </x:c>
      <x:c r="F1331" s="2" t="str">
        <x:v>Verify expanded, open, or dragged states where applicable.</x:v>
      </x:c>
      <x:c r="G1331" s="6" t="str">
        <x:v>Required</x:v>
      </x:c>
      <x:c r="H1331" s="6" t="str">
        <x:v>Pass</x:v>
      </x:c>
      <x:c r="I1331" s="6" t="str">
        <x:v>packages/material3/scripts/check-ripple-browser.mjs; packages/material3/scripts/check-ripple-state-pixels.mjs; internal/material3-migration/actual/M3-GAP-013/state-motion-light-0187.png</x:v>
      </x:c>
      <x:c r="J1331" s="6" t="str">
        <x:v>The custom drag input produces Compose 16% opacity and interrupted state retargeting; open/closed remains with the owner.</x:v>
      </x:c>
      <x:c r="K1331" s="2" t="str">
        <x:v>https://github.com/material-components/material-web/blob/cbd34a8921915af94d5ef65c2a69eece41d5b4f3/docs/components/ripple.md</x:v>
      </x:c>
      <x:c r="L1331" s="2" t="str">
        <x:v>Ready</x:v>
      </x:c>
    </x:row>
    <x:row r="1332" ht="20" customHeight="1">
      <x:c r="A1332" s="2" t="str">
        <x:v>CM-0042</x:v>
      </x:c>
      <x:c r="B1332" s="2" t="str">
        <x:v>md-ripple</x:v>
      </x:c>
      <x:c r="C1332" s="2" t="str">
        <x:v>Ripple</x:v>
      </x:c>
      <x:c r="D1332" s="2" t="str">
        <x:v>Interaction</x:v>
      </x:c>
      <x:c r="E1332" s="2" t="str">
        <x:v>Pointer touch</x:v>
      </x:c>
      <x:c r="F1332" s="2" t="str">
        <x:v>Verify pointer, touch, gesture, and cancellation behavior.</x:v>
      </x:c>
      <x:c r="G1332" s="6" t="str">
        <x:v>Required</x:v>
      </x:c>
      <x:c r="H1332" s="6" t="str">
        <x:v>Pass</x:v>
      </x:c>
      <x:c r="I1332" s="6" t="str">
        <x:v>packages/material3/scripts/check-ripple-browser.mjs; packages/material3/src/Ripple/Ripple.tsx</x:v>
      </x:c>
      <x:c r="J1332" s="6" t="str">
        <x:v>Native Ripple evidence directly verifies pointer touch.</x:v>
      </x:c>
      <x:c r="K1332" s="2" t="str">
        <x:v>https://github.com/material-components/material-web/blob/cbd34a8921915af94d5ef65c2a69eece41d5b4f3/docs/components/ripple.md</x:v>
      </x:c>
      <x:c r="L1332" s="2" t="str">
        <x:v>Ready</x:v>
      </x:c>
    </x:row>
    <x:row r="1333" ht="20" customHeight="1">
      <x:c r="A1333" s="2" t="str">
        <x:v>CM-0042</x:v>
      </x:c>
      <x:c r="B1333" s="2" t="str">
        <x:v>md-ripple</x:v>
      </x:c>
      <x:c r="C1333" s="2" t="str">
        <x:v>Ripple</x:v>
      </x:c>
      <x:c r="D1333" s="2" t="str">
        <x:v>Interaction</x:v>
      </x:c>
      <x:c r="E1333" s="2" t="str">
        <x:v>Keyboard form</x:v>
      </x:c>
      <x:c r="F1333" s="2" t="str">
        <x:v>Verify keyboard controls and native form behavior.</x:v>
      </x:c>
      <x:c r="G1333" s="6" t="str">
        <x:v>Required</x:v>
      </x:c>
      <x:c r="H1333" s="6" t="str">
        <x:v>Pass</x:v>
      </x:c>
      <x:c r="I1333" s="6" t="str">
        <x:v>packages/material3/scripts/check-ripple-browser.mjs; packages/material3/src/Ripple/Ripple.test.tsx</x:v>
      </x:c>
      <x:c r="J1333" s="6" t="str">
        <x:v>The decorative layer stays outside tab and form semantics; Enter and Space remain with the control.</x:v>
      </x:c>
      <x:c r="K1333" s="2" t="str">
        <x:v>https://github.com/material-components/material-web/blob/cbd34a8921915af94d5ef65c2a69eece41d5b4f3/docs/components/ripple.md</x:v>
      </x:c>
      <x:c r="L1333" s="2" t="str">
        <x:v>Ready</x:v>
      </x:c>
    </x:row>
    <x:row r="1334" ht="20" customHeight="1">
      <x:c r="A1334" s="2" t="str">
        <x:v>CM-0042</x:v>
      </x:c>
      <x:c r="B1334" s="2" t="str">
        <x:v>md-ripple</x:v>
      </x:c>
      <x:c r="C1334" s="2" t="str">
        <x:v>Ripple</x:v>
      </x:c>
      <x:c r="D1334" s="2" t="str">
        <x:v>Accessibility</x:v>
      </x:c>
      <x:c r="E1334" s="2" t="str">
        <x:v>Semantics</x:v>
      </x:c>
      <x:c r="F1334" s="2" t="str">
        <x:v>Verify name, role, state, focus order, and screen reader output.</x:v>
      </x:c>
      <x:c r="G1334" s="6" t="str">
        <x:v>Required</x:v>
      </x:c>
      <x:c r="H1334" s="6" t="str">
        <x:v>Pass</x:v>
      </x:c>
      <x:c r="I1334" s="6" t="str">
        <x:v>packages/material3/scripts/check-ripple-browser.mjs; packages/material3/src/Ripple/Ripple.test.tsx; packages/material3/src/Ripple/Ripple.spec.md</x:v>
      </x:c>
      <x:c r="J1334" s="6" t="str">
        <x:v>Native Ripple evidence directly verifies semantics.</x:v>
      </x:c>
      <x:c r="K1334" s="2" t="str">
        <x:v>https://github.com/material-components/material-web/blob/cbd34a8921915af94d5ef65c2a69eece41d5b4f3/docs/components/ripple.md</x:v>
      </x:c>
      <x:c r="L1334" s="2" t="str">
        <x:v>Ready</x:v>
      </x:c>
    </x:row>
    <x:row r="1335" ht="20" customHeight="1">
      <x:c r="A1335" s="2" t="str">
        <x:v>CM-0042</x:v>
      </x:c>
      <x:c r="B1335" s="2" t="str">
        <x:v>md-ripple</x:v>
      </x:c>
      <x:c r="C1335" s="2" t="str">
        <x:v>Ripple</x:v>
      </x:c>
      <x:c r="D1335" s="2" t="str">
        <x:v>Accessibility</x:v>
      </x:c>
      <x:c r="E1335" s="2" t="str">
        <x:v>Contrast cues</x:v>
      </x:c>
      <x:c r="F1335" s="2" t="str">
        <x:v>Verify contextual contrast and non-color cues.</x:v>
      </x:c>
      <x:c r="G1335" s="6" t="str">
        <x:v>Required</x:v>
      </x:c>
      <x:c r="H1335" s="6" t="str">
        <x:v>Pass</x:v>
      </x:c>
      <x:c r="I1335" s="6" t="str">
        <x:v>packages/material3/scripts/check-ripple-browser.mjs; packages/material3/scripts/check-ripple-pixels.mjs; packages/material3/scripts/check-ripple-state-pixels.mjs</x:v>
      </x:c>
      <x:c r="J1335" s="6" t="str">
        <x:v>Native Ripple evidence directly verifies contrast cues.</x:v>
      </x:c>
      <x:c r="K1335" s="2" t="str">
        <x:v>https://github.com/material-components/material-web/blob/cbd34a8921915af94d5ef65c2a69eece41d5b4f3/docs/components/ripple.md</x:v>
      </x:c>
      <x:c r="L1335" s="2" t="str">
        <x:v>Ready</x:v>
      </x:c>
    </x:row>
    <x:row r="1336" ht="20" customHeight="1">
      <x:c r="A1336" s="2" t="str">
        <x:v>CM-0042</x:v>
      </x:c>
      <x:c r="B1336" s="2" t="str">
        <x:v>md-ripple</x:v>
      </x:c>
      <x:c r="C1336" s="2" t="str">
        <x:v>Ripple</x:v>
      </x:c>
      <x:c r="D1336" s="2" t="str">
        <x:v>Motion</x:v>
      </x:c>
      <x:c r="E1336" s="2" t="str">
        <x:v>Transitions</x:v>
      </x:c>
      <x:c r="F1336" s="2" t="str">
        <x:v>Verify duration, easing, direction, and animated properties.</x:v>
      </x:c>
      <x:c r="G1336" s="6" t="str">
        <x:v>Required</x:v>
      </x:c>
      <x:c r="H1336" s="6" t="str">
        <x:v>Pass</x:v>
      </x:c>
      <x:c r="I1336" s="6" t="str">
        <x:v>packages/material3/scripts/check-ripple-motion.mjs; packages/material3/scripts/check-ripple-state-pixels.mjs; internal/material3-migration/actual/M3-GAP-013/native-ripple-press.webm; internal/material3-migration/actual/M3-GAP-013/native-ripple-state.webm</x:v>
      </x:c>
      <x:c r="J1336" s="6" t="str">
        <x:v>Native Ripple evidence directly verifies transitions.</x:v>
      </x:c>
      <x:c r="K1336" s="2" t="str">
        <x:v>https://github.com/material-components/material-web/blob/cbd34a8921915af94d5ef65c2a69eece41d5b4f3/docs/components/ripple.md</x:v>
      </x:c>
      <x:c r="L1336" s="2" t="str">
        <x:v>Ready</x:v>
      </x:c>
    </x:row>
    <x:row r="1337" ht="20" customHeight="1">
      <x:c r="A1337" s="2" t="str">
        <x:v>CM-0042</x:v>
      </x:c>
      <x:c r="B1337" s="2" t="str">
        <x:v>md-ripple</x:v>
      </x:c>
      <x:c r="C1337" s="2" t="str">
        <x:v>Ripple</x:v>
      </x:c>
      <x:c r="D1337" s="2" t="str">
        <x:v>Motion</x:v>
      </x:c>
      <x:c r="E1337" s="2" t="str">
        <x:v>Enter exit interruption</x:v>
      </x:c>
      <x:c r="F1337" s="2" t="str">
        <x:v>Verify enter/exit and interrupted transitions where applicable.</x:v>
      </x:c>
      <x:c r="G1337" s="6" t="str">
        <x:v>Required</x:v>
      </x:c>
      <x:c r="H1337" s="6" t="str">
        <x:v>Pass</x:v>
      </x:c>
      <x:c r="I1337" s="6" t="str">
        <x:v>packages/material3/scripts/check-ripple-motion.mjs; packages/material3/scripts/check-ripple-browser.mjs; internal/material3-migration/actual/M3-GAP-013/ripple-light-0180.png; internal/material3-migration/actual/M3-GAP-013/state-motion-light-0187.png</x:v>
      </x:c>
      <x:c r="J1337" s="6" t="str">
        <x:v>Native Ripple evidence directly verifies enter exit interruption.</x:v>
      </x:c>
      <x:c r="K1337" s="2" t="str">
        <x:v>https://github.com/material-components/material-web/blob/cbd34a8921915af94d5ef65c2a69eece41d5b4f3/docs/components/ripple.md</x:v>
      </x:c>
      <x:c r="L1337" s="2" t="str">
        <x:v>Ready</x:v>
      </x:c>
    </x:row>
    <x:row r="1338" ht="20" customHeight="1">
      <x:c r="A1338" s="2" t="str">
        <x:v>CM-0042</x:v>
      </x:c>
      <x:c r="B1338" s="2" t="str">
        <x:v>md-ripple</x:v>
      </x:c>
      <x:c r="C1338" s="2" t="str">
        <x:v>Ripple</x:v>
      </x:c>
      <x:c r="D1338" s="2" t="str">
        <x:v>Motion</x:v>
      </x:c>
      <x:c r="E1338" s="2" t="str">
        <x:v>Reduced motion</x:v>
      </x:c>
      <x:c r="F1338" s="2" t="str">
        <x:v>Verify reduced-motion behavior.</x:v>
      </x:c>
      <x:c r="G1338" s="6" t="str">
        <x:v>Required</x:v>
      </x:c>
      <x:c r="H1338" s="6" t="str">
        <x:v>Pass</x:v>
      </x:c>
      <x:c r="I1338" s="6" t="str">
        <x:v>packages/material3/scripts/check-ripple-browser.mjs; internal/material3-migration/actual/M3-GAP-013/ripple-light-reduced-press.png; internal/material3-migration/actual/M3-GAP-013/state-motion-light-reduced-500.png</x:v>
      </x:c>
      <x:c r="J1338" s="6" t="str">
        <x:v>Native Ripple evidence directly verifies reduced motion.</x:v>
      </x:c>
      <x:c r="K1338" s="2" t="str">
        <x:v>https://github.com/material-components/material-web/blob/cbd34a8921915af94d5ef65c2a69eece41d5b4f3/docs/components/ripple.md</x:v>
      </x:c>
      <x:c r="L1338" s="2" t="str">
        <x:v>Ready</x:v>
      </x:c>
    </x:row>
    <x:row r="1339" ht="20" customHeight="1">
      <x:c r="A1339" s="2" t="str">
        <x:v>CM-0042</x:v>
      </x:c>
      <x:c r="B1339" s="2" t="str">
        <x:v>md-ripple</x:v>
      </x:c>
      <x:c r="C1339" s="2" t="str">
        <x:v>Ripple</x:v>
      </x:c>
      <x:c r="D1339" s="2" t="str">
        <x:v>Responsive</x:v>
      </x:c>
      <x:c r="E1339" s="2" t="str">
        <x:v>Viewport and container</x:v>
      </x:c>
      <x:c r="F1339" s="2" t="str">
        <x:v>Verify compact, medium, expanded, and boundary conditions as applicable.</x:v>
      </x:c>
      <x:c r="G1339" s="6" t="str">
        <x:v>Required</x:v>
      </x:c>
      <x:c r="H1339" s="6" t="str">
        <x:v>Pass</x:v>
      </x:c>
      <x:c r="I1339" s="6" t="str">
        <x:v>packages/material3/scripts/check-ripple-browser.mjs; packages/material3/scripts/check-ripple-pixels.mjs</x:v>
      </x:c>
      <x:c r="J1339" s="6" t="str">
        <x:v>Native Ripple evidence directly verifies viewport and container.</x:v>
      </x:c>
      <x:c r="K1339" s="2" t="str">
        <x:v>https://github.com/material-components/material-web/blob/cbd34a8921915af94d5ef65c2a69eece41d5b4f3/docs/components/ripple.md</x:v>
      </x:c>
      <x:c r="L1339" s="2" t="str">
        <x:v>Ready</x:v>
      </x:c>
    </x:row>
    <x:row r="1340" ht="20" customHeight="1">
      <x:c r="A1340" s="2" t="str">
        <x:v>CM-0042</x:v>
      </x:c>
      <x:c r="B1340" s="2" t="str">
        <x:v>md-ripple</x:v>
      </x:c>
      <x:c r="C1340" s="2" t="str">
        <x:v>Ripple</x:v>
      </x:c>
      <x:c r="D1340" s="2" t="str">
        <x:v>Responsive</x:v>
      </x:c>
      <x:c r="E1340" s="2" t="str">
        <x:v>Zoom RTL overflow</x:v>
      </x:c>
      <x:c r="F1340" s="2" t="str">
        <x:v>Verify zoom, long content, overflow, and RTL layout.</x:v>
      </x:c>
      <x:c r="G1340" s="6" t="str">
        <x:v>Required</x:v>
      </x:c>
      <x:c r="H1340" s="6" t="str">
        <x:v>Pass</x:v>
      </x:c>
      <x:c r="I1340" s="6" t="str">
        <x:v>packages/material3/scripts/check-ripple-browser.mjs; packages/material3/src/Ripple/Ripple.tsx</x:v>
      </x:c>
      <x:c r="J1340" s="6" t="str">
        <x:v>Native Ripple evidence directly verifies zoom rtl overflow.</x:v>
      </x:c>
      <x:c r="K1340" s="2" t="str">
        <x:v>https://github.com/material-components/material-web/blob/cbd34a8921915af94d5ef65c2a69eece41d5b4f3/docs/components/ripple.md</x:v>
      </x:c>
      <x:c r="L1340" s="2" t="str">
        <x:v>Ready</x:v>
      </x:c>
    </x:row>
    <x:row r="1341" ht="20" customHeight="1">
      <x:c r="A1341" s="2" t="str">
        <x:v>CM-0042</x:v>
      </x:c>
      <x:c r="B1341" s="2" t="str">
        <x:v>md-ripple</x:v>
      </x:c>
      <x:c r="C1341" s="2" t="str">
        <x:v>Ripple</x:v>
      </x:c>
      <x:c r="D1341" s="2" t="str">
        <x:v>Theming</x:v>
      </x:c>
      <x:c r="E1341" s="2" t="str">
        <x:v>Color and overrides</x:v>
      </x:c>
      <x:c r="F1341" s="2" t="str">
        <x:v>Verify light/dark, dynamic color, custom theme, and scoped overrides.</x:v>
      </x:c>
      <x:c r="G1341" s="6" t="str">
        <x:v>Required</x:v>
      </x:c>
      <x:c r="H1341" s="6" t="str">
        <x:v>Pass</x:v>
      </x:c>
      <x:c r="I1341" s="6" t="str">
        <x:v>packages/material3/scripts/check-ripple-browser.mjs; packages/material3/src/Ripple/Ripple.tsx</x:v>
      </x:c>
      <x:c r="J1341" s="6" t="str">
        <x:v>Native Ripple evidence directly verifies color and overrides.</x:v>
      </x:c>
      <x:c r="K1341" s="2" t="str">
        <x:v>https://github.com/material-components/material-web/blob/cbd34a8921915af94d5ef65c2a69eece41d5b4f3/docs/components/ripple.md</x:v>
      </x:c>
      <x:c r="L1341" s="2" t="str">
        <x:v>Ready</x:v>
      </x:c>
    </x:row>
    <x:row r="1342" ht="20" customHeight="1">
      <x:c r="A1342" s="2" t="str">
        <x:v>CM-0042</x:v>
      </x:c>
      <x:c r="B1342" s="2" t="str">
        <x:v>md-ripple</x:v>
      </x:c>
      <x:c r="C1342" s="2" t="str">
        <x:v>Ripple</x:v>
      </x:c>
      <x:c r="D1342" s="2" t="str">
        <x:v>Content</x:v>
      </x:c>
      <x:c r="E1342" s="2" t="str">
        <x:v>Extremes and locale</x:v>
      </x:c>
      <x:c r="F1342" s="2" t="str">
        <x:v>Verify empty/long content, icon-only content, and localization.</x:v>
      </x:c>
      <x:c r="G1342" s="6" t="str">
        <x:v>N/A</x:v>
      </x:c>
      <x:c r="H1342" s="6" t="str">
        <x:v>N/A</x:v>
      </x:c>
      <x:c r="I1342" s="6" t="str"/>
      <x:c r="J1342" s="6" t="str">
        <x:v>Ripple accepts no textual child or label; its semantic control owns localization and extremes.</x:v>
      </x:c>
      <x:c r="K1342" s="2" t="str">
        <x:v>https://github.com/material-components/material-web/blob/cbd34a8921915af94d5ef65c2a69eece41d5b4f3/docs/components/ripple.md</x:v>
      </x:c>
      <x:c r="L1342" s="2" t="str">
        <x:v>Ready</x:v>
      </x:c>
    </x:row>
    <x:row r="1343" ht="20" customHeight="1">
      <x:c r="A1343" s="2" t="str">
        <x:v>CM-0042</x:v>
      </x:c>
      <x:c r="B1343" s="2" t="str">
        <x:v>md-ripple</x:v>
      </x:c>
      <x:c r="C1343" s="2" t="str">
        <x:v>Ripple</x:v>
      </x:c>
      <x:c r="D1343" s="2" t="str">
        <x:v>Composition</x:v>
      </x:c>
      <x:c r="E1343" s="2" t="str">
        <x:v>Layering and nesting</x:v>
      </x:c>
      <x:c r="F1343" s="2" t="str">
        <x:v>Verify overlays, stacking, scrolling, and nested use where applicable.</x:v>
      </x:c>
      <x:c r="G1343" s="6" t="str">
        <x:v>Required</x:v>
      </x:c>
      <x:c r="H1343" s="6" t="str">
        <x:v>Pass</x:v>
      </x:c>
      <x:c r="I1343" s="6" t="str">
        <x:v>packages/material3/scripts/check-ripple-browser.mjs; packages/material3/src/Ripple/Ripple.tsx; packages/material3/src/Ripple/Ripple.spec.md</x:v>
      </x:c>
      <x:c r="J1343" s="6" t="str">
        <x:v>Native Ripple evidence directly verifies layering and nesting.</x:v>
      </x:c>
      <x:c r="K1343" s="2" t="str">
        <x:v>https://github.com/material-components/material-web/blob/cbd34a8921915af94d5ef65c2a69eece41d5b4f3/docs/components/ripple.md</x:v>
      </x:c>
      <x:c r="L1343" s="2" t="str">
        <x:v>Ready</x:v>
      </x:c>
    </x:row>
    <x:row r="1344" ht="20" customHeight="1">
      <x:c r="A1344" s="2" t="str">
        <x:v>CM-0042</x:v>
      </x:c>
      <x:c r="B1344" s="2" t="str">
        <x:v>md-ripple</x:v>
      </x:c>
      <x:c r="C1344" s="2" t="str">
        <x:v>Ripple</x:v>
      </x:c>
      <x:c r="D1344" s="2" t="str">
        <x:v>Engineering</x:v>
      </x:c>
      <x:c r="E1344" s="2" t="str">
        <x:v>Browser SSR performance</x:v>
      </x:c>
      <x:c r="F1344" s="2" t="str">
        <x:v>Verify supported browsers, SSR/hydration, layout stability, and performance as applicable.</x:v>
      </x:c>
      <x:c r="G1344" s="6" t="str">
        <x:v>Required</x:v>
      </x:c>
      <x:c r="H1344" s="6" t="str">
        <x:v>Pass</x:v>
      </x:c>
      <x:c r="I1344" s="6" t="str">
        <x:v>packages/material3/src/Ripple/Ripple.test.tsx; packages/material3/scripts/check-ripple-browser.mjs; internal/material3-migration/actual/M3-GAP-013/performance.json</x:v>
      </x:c>
      <x:c r="J1344" s="6" t="str">
        <x:v>Native Ripple evidence directly verifies browser ssr performance.</x:v>
      </x:c>
      <x:c r="K1344" s="2" t="str">
        <x:v>https://github.com/material-components/material-web/blob/cbd34a8921915af94d5ef65c2a69eece41d5b4f3/docs/components/ripple.md</x:v>
      </x:c>
      <x:c r="L1344" s="2" t="str">
        <x:v>Ready</x:v>
      </x:c>
    </x:row>
    <x:row r="1345" ht="20" customHeight="1">
      <x:c r="A1345" s="2" t="str">
        <x:v>CM-0042</x:v>
      </x:c>
      <x:c r="B1345" s="2" t="str">
        <x:v>md-ripple</x:v>
      </x:c>
      <x:c r="C1345" s="2" t="str">
        <x:v>Ripple</x:v>
      </x:c>
      <x:c r="D1345" s="2" t="str">
        <x:v>Evidence</x:v>
      </x:c>
      <x:c r="E1345" s="2" t="str">
        <x:v>Docs and regression</x:v>
      </x:c>
      <x:c r="F1345" s="2" t="str">
        <x:v>Link updated docs, source, unit/browser tests, and visual evidence.</x:v>
      </x:c>
      <x:c r="G1345" s="6" t="str">
        <x:v>Required</x:v>
      </x:c>
      <x:c r="H1345" s="6" t="str">
        <x:v>Pass</x:v>
      </x:c>
      <x:c r="I1345" s="6" t="str">
        <x:v>packages/material3/README.md; packages/material3/src/Ripple/Ripple.doc.mjs; packages/material3/src/Ripple/Ripple.test.tsx; packages/material3/scripts/check-ripple-browser.mjs; packages/material3/scripts/check-ripple-pixels.mjs; packages/material3/scripts/check-ripple-state-pixels.mjs; packages/material3/scripts/check-ripple-motion.mjs</x:v>
      </x:c>
      <x:c r="J1345" s="6" t="str">
        <x:v>Native Ripple evidence directly verifies docs and regression.</x:v>
      </x:c>
      <x:c r="K1345" s="2" t="str">
        <x:v>https://github.com/material-components/material-web/blob/cbd34a8921915af94d5ef65c2a69eece41d5b4f3/docs/components/ripple.md</x:v>
      </x:c>
      <x:c r="L1345" s="2" t="str">
        <x:v>Ready</x:v>
      </x:c>
    </x:row>
    <x:row r="1346" ht="20" customHeight="1">
      <x:c r="A1346" s="2" t="str">
        <x:v>CM-0043</x:v>
      </x:c>
      <x:c r="B1346" s="2" t="str">
        <x:v>md-outlined-segmented-button</x:v>
      </x:c>
      <x:c r="C1346" s="2" t="str">
        <x:v>SegmentedControlItem</x:v>
      </x:c>
      <x:c r="D1346" s="2" t="str">
        <x:v>Coverage</x:v>
      </x:c>
      <x:c r="E1346" s="2" t="str">
        <x:v>Type and variant</x:v>
      </x:c>
      <x:c r="F1346" s="2" t="str">
        <x:v>Identify the corresponding Material 3 type and supported variants.</x:v>
      </x:c>
      <x:c r="G1346" s="6" t="str">
        <x:v>Review</x:v>
      </x:c>
      <x:c r="H1346" s="6" t="str">
        <x:v>Not checked</x:v>
      </x:c>
      <x:c r="I1346" s="6" t="str"/>
      <x:c r="J1346" s="6" t="str"/>
      <x:c r="K1346" s="2" t="str">
        <x:v>https://github.com/material-components/material-web/blob/cbd34a8921915af94d5ef65c2a69eece41d5b4f3/labs/segmentedbutton/outlined-segmented-button.ts</x:v>
      </x:c>
      <x:c r="L1346" s="2" t="str">
        <x:f>IF(OR(AND(G1346="Required",H1346="Pass",I1346&lt;&gt;""),AND(G1346="N/A",J1346&lt;&gt;"")),"Ready","Open")</x:f>
        <x:v>Open</x:v>
      </x:c>
    </x:row>
    <x:row r="1347" ht="20" customHeight="1">
      <x:c r="A1347" s="2" t="str">
        <x:v>CM-0043</x:v>
      </x:c>
      <x:c r="B1347" s="2" t="str">
        <x:v>md-outlined-segmented-button</x:v>
      </x:c>
      <x:c r="C1347" s="2" t="str">
        <x:v>SegmentedControlItem</x:v>
      </x:c>
      <x:c r="D1347" s="2" t="str">
        <x:v>Coverage</x:v>
      </x:c>
      <x:c r="E1347" s="2" t="str">
        <x:v>Properties and slots</x:v>
      </x:c>
      <x:c r="F1347" s="2" t="str">
        <x:v>Compare public configuration, content slots, and composition.</x:v>
      </x:c>
      <x:c r="G1347" s="6" t="str">
        <x:v>Review</x:v>
      </x:c>
      <x:c r="H1347" s="6" t="str">
        <x:v>Not checked</x:v>
      </x:c>
      <x:c r="I1347" s="6" t="str"/>
      <x:c r="J1347" s="6" t="str"/>
      <x:c r="K1347" s="2" t="str">
        <x:v>https://github.com/material-components/material-web/blob/cbd34a8921915af94d5ef65c2a69eece41d5b4f3/labs/segmentedbutton/outlined-segmented-button.ts</x:v>
      </x:c>
      <x:c r="L1347" s="2" t="str">
        <x:f>IF(OR(AND(G1347="Required",H1347="Pass",I1347&lt;&gt;""),AND(G1347="N/A",J1347&lt;&gt;"")),"Ready","Open")</x:f>
        <x:v>Open</x:v>
      </x:c>
    </x:row>
    <x:row r="1348" ht="20" customHeight="1">
      <x:c r="A1348" s="2" t="str">
        <x:v>CM-0043</x:v>
      </x:c>
      <x:c r="B1348" s="2" t="str">
        <x:v>md-outlined-segmented-button</x:v>
      </x:c>
      <x:c r="C1348" s="2" t="str">
        <x:v>SegmentedControlItem</x:v>
      </x:c>
      <x:c r="D1348" s="2" t="str">
        <x:v>Anatomy</x:v>
      </x:c>
      <x:c r="E1348" s="2" t="str">
        <x:v>Parts and geometry</x:v>
      </x:c>
      <x:c r="F1348" s="2" t="str">
        <x:v>Compare parts, dimensions, alignment, spacing, and icon placement.</x:v>
      </x:c>
      <x:c r="G1348" s="6" t="str">
        <x:v>Review</x:v>
      </x:c>
      <x:c r="H1348" s="6" t="str">
        <x:v>Not checked</x:v>
      </x:c>
      <x:c r="I1348" s="6" t="str"/>
      <x:c r="J1348" s="6" t="str"/>
      <x:c r="K1348" s="2" t="str">
        <x:v>https://github.com/material-components/material-web/blob/cbd34a8921915af94d5ef65c2a69eece41d5b4f3/labs/segmentedbutton/outlined-segmented-button.ts</x:v>
      </x:c>
      <x:c r="L1348" s="2" t="str">
        <x:f>IF(OR(AND(G1348="Required",H1348="Pass",I1348&lt;&gt;""),AND(G1348="N/A",J1348&lt;&gt;"")),"Ready","Open")</x:f>
        <x:v>Open</x:v>
      </x:c>
    </x:row>
    <x:row r="1349" ht="20" customHeight="1">
      <x:c r="A1349" s="2" t="str">
        <x:v>CM-0043</x:v>
      </x:c>
      <x:c r="B1349" s="2" t="str">
        <x:v>md-outlined-segmented-button</x:v>
      </x:c>
      <x:c r="C1349" s="2" t="str">
        <x:v>SegmentedControlItem</x:v>
      </x:c>
      <x:c r="D1349" s="2" t="str">
        <x:v>Anatomy</x:v>
      </x:c>
      <x:c r="E1349" s="2" t="str">
        <x:v>Touch target</x:v>
      </x:c>
      <x:c r="F1349" s="2" t="str">
        <x:v>Verify the applicable Material target geometry.</x:v>
      </x:c>
      <x:c r="G1349" s="6" t="str">
        <x:v>Review</x:v>
      </x:c>
      <x:c r="H1349" s="6" t="str">
        <x:v>Not checked</x:v>
      </x:c>
      <x:c r="I1349" s="6" t="str"/>
      <x:c r="J1349" s="6" t="str"/>
      <x:c r="K1349" s="2" t="str">
        <x:v>https://github.com/material-components/material-web/blob/cbd34a8921915af94d5ef65c2a69eece41d5b4f3/labs/segmentedbutton/outlined-segmented-button.ts</x:v>
      </x:c>
      <x:c r="L1349" s="2" t="str">
        <x:f>IF(OR(AND(G1349="Required",H1349="Pass",I1349&lt;&gt;""),AND(G1349="N/A",J1349&lt;&gt;"")),"Ready","Open")</x:f>
        <x:v>Open</x:v>
      </x:c>
    </x:row>
    <x:row r="1350" ht="20" customHeight="1">
      <x:c r="A1350" s="2" t="str">
        <x:v>CM-0043</x:v>
      </x:c>
      <x:c r="B1350" s="2" t="str">
        <x:v>md-outlined-segmented-button</x:v>
      </x:c>
      <x:c r="C1350" s="2" t="str">
        <x:v>SegmentedControlItem</x:v>
      </x:c>
      <x:c r="D1350" s="2" t="str">
        <x:v>Visual tokens</x:v>
      </x:c>
      <x:c r="E1350" s="2" t="str">
        <x:v>Color light</x:v>
      </x:c>
      <x:c r="F1350" s="2" t="str">
        <x:v>Verify semantic container, content, border, and state colors in light mode.</x:v>
      </x:c>
      <x:c r="G1350" s="6" t="str">
        <x:v>Review</x:v>
      </x:c>
      <x:c r="H1350" s="6" t="str">
        <x:v>Not checked</x:v>
      </x:c>
      <x:c r="I1350" s="6" t="str"/>
      <x:c r="J1350" s="6" t="str"/>
      <x:c r="K1350" s="2" t="str">
        <x:v>https://github.com/material-components/material-web/blob/cbd34a8921915af94d5ef65c2a69eece41d5b4f3/labs/segmentedbutton/outlined-segmented-button.ts</x:v>
      </x:c>
      <x:c r="L1350" s="2" t="str">
        <x:f>IF(OR(AND(G1350="Required",H1350="Pass",I1350&lt;&gt;""),AND(G1350="N/A",J1350&lt;&gt;"")),"Ready","Open")</x:f>
        <x:v>Open</x:v>
      </x:c>
    </x:row>
    <x:row r="1351" ht="20" customHeight="1">
      <x:c r="A1351" s="2" t="str">
        <x:v>CM-0043</x:v>
      </x:c>
      <x:c r="B1351" s="2" t="str">
        <x:v>md-outlined-segmented-button</x:v>
      </x:c>
      <x:c r="C1351" s="2" t="str">
        <x:v>SegmentedControlItem</x:v>
      </x:c>
      <x:c r="D1351" s="2" t="str">
        <x:v>Visual tokens</x:v>
      </x:c>
      <x:c r="E1351" s="2" t="str">
        <x:v>Color dark</x:v>
      </x:c>
      <x:c r="F1351" s="2" t="str">
        <x:v>Verify semantic container, content, border, and state colors in dark mode.</x:v>
      </x:c>
      <x:c r="G1351" s="6" t="str">
        <x:v>Review</x:v>
      </x:c>
      <x:c r="H1351" s="6" t="str">
        <x:v>Not checked</x:v>
      </x:c>
      <x:c r="I1351" s="6" t="str"/>
      <x:c r="J1351" s="6" t="str"/>
      <x:c r="K1351" s="2" t="str">
        <x:v>https://github.com/material-components/material-web/blob/cbd34a8921915af94d5ef65c2a69eece41d5b4f3/labs/segmentedbutton/outlined-segmented-button.ts</x:v>
      </x:c>
      <x:c r="L1351" s="2" t="str">
        <x:f>IF(OR(AND(G1351="Required",H1351="Pass",I1351&lt;&gt;""),AND(G1351="N/A",J1351&lt;&gt;"")),"Ready","Open")</x:f>
        <x:v>Open</x:v>
      </x:c>
    </x:row>
    <x:row r="1352" ht="20" customHeight="1">
      <x:c r="A1352" s="2" t="str">
        <x:v>CM-0043</x:v>
      </x:c>
      <x:c r="B1352" s="2" t="str">
        <x:v>md-outlined-segmented-button</x:v>
      </x:c>
      <x:c r="C1352" s="2" t="str">
        <x:v>SegmentedControlItem</x:v>
      </x:c>
      <x:c r="D1352" s="2" t="str">
        <x:v>Visual tokens</x:v>
      </x:c>
      <x:c r="E1352" s="2" t="str">
        <x:v>Typography</x:v>
      </x:c>
      <x:c r="F1352" s="2" t="str">
        <x:v>Verify family, scale role, size, line height, weight, and tracking.</x:v>
      </x:c>
      <x:c r="G1352" s="6" t="str">
        <x:v>Review</x:v>
      </x:c>
      <x:c r="H1352" s="6" t="str">
        <x:v>Not checked</x:v>
      </x:c>
      <x:c r="I1352" s="6" t="str"/>
      <x:c r="J1352" s="6" t="str"/>
      <x:c r="K1352" s="2" t="str">
        <x:v>https://github.com/material-components/material-web/blob/cbd34a8921915af94d5ef65c2a69eece41d5b4f3/labs/segmentedbutton/outlined-segmented-button.ts</x:v>
      </x:c>
      <x:c r="L1352" s="2" t="str">
        <x:f>IF(OR(AND(G1352="Required",H1352="Pass",I1352&lt;&gt;""),AND(G1352="N/A",J1352&lt;&gt;"")),"Ready","Open")</x:f>
        <x:v>Open</x:v>
      </x:c>
    </x:row>
    <x:row r="1353" ht="20" customHeight="1">
      <x:c r="A1353" s="2" t="str">
        <x:v>CM-0043</x:v>
      </x:c>
      <x:c r="B1353" s="2" t="str">
        <x:v>md-outlined-segmented-button</x:v>
      </x:c>
      <x:c r="C1353" s="2" t="str">
        <x:v>SegmentedControlItem</x:v>
      </x:c>
      <x:c r="D1353" s="2" t="str">
        <x:v>Visual tokens</x:v>
      </x:c>
      <x:c r="E1353" s="2" t="str">
        <x:v>Shape spacing elevation</x:v>
      </x:c>
      <x:c r="F1353" s="2" t="str">
        <x:v>Verify corners, padding, gaps, borders, tonal and shadow elevation.</x:v>
      </x:c>
      <x:c r="G1353" s="6" t="str">
        <x:v>Review</x:v>
      </x:c>
      <x:c r="H1353" s="6" t="str">
        <x:v>Not checked</x:v>
      </x:c>
      <x:c r="I1353" s="6" t="str"/>
      <x:c r="J1353" s="6" t="str"/>
      <x:c r="K1353" s="2" t="str">
        <x:v>https://github.com/material-components/material-web/blob/cbd34a8921915af94d5ef65c2a69eece41d5b4f3/labs/segmentedbutton/outlined-segmented-button.ts</x:v>
      </x:c>
      <x:c r="L1353" s="2" t="str">
        <x:f>IF(OR(AND(G1353="Required",H1353="Pass",I1353&lt;&gt;""),AND(G1353="N/A",J1353&lt;&gt;"")),"Ready","Open")</x:f>
        <x:v>Open</x:v>
      </x:c>
    </x:row>
    <x:row r="1354" ht="20" customHeight="1">
      <x:c r="A1354" s="2" t="str">
        <x:v>CM-0043</x:v>
      </x:c>
      <x:c r="B1354" s="2" t="str">
        <x:v>md-outlined-segmented-button</x:v>
      </x:c>
      <x:c r="C1354" s="2" t="str">
        <x:v>SegmentedControlItem</x:v>
      </x:c>
      <x:c r="D1354" s="2" t="str">
        <x:v>States</x:v>
      </x:c>
      <x:c r="E1354" s="2" t="str">
        <x:v>Enabled</x:v>
      </x:c>
      <x:c r="F1354" s="2" t="str">
        <x:v>Verify resting visual and behavior.</x:v>
      </x:c>
      <x:c r="G1354" s="6" t="str">
        <x:v>Review</x:v>
      </x:c>
      <x:c r="H1354" s="6" t="str">
        <x:v>Not checked</x:v>
      </x:c>
      <x:c r="I1354" s="6" t="str"/>
      <x:c r="J1354" s="6" t="str"/>
      <x:c r="K1354" s="2" t="str">
        <x:v>https://github.com/material-components/material-web/blob/cbd34a8921915af94d5ef65c2a69eece41d5b4f3/labs/segmentedbutton/outlined-segmented-button.ts</x:v>
      </x:c>
      <x:c r="L1354" s="2" t="str">
        <x:f>IF(OR(AND(G1354="Required",H1354="Pass",I1354&lt;&gt;""),AND(G1354="N/A",J1354&lt;&gt;"")),"Ready","Open")</x:f>
        <x:v>Open</x:v>
      </x:c>
    </x:row>
    <x:row r="1355" ht="20" customHeight="1">
      <x:c r="A1355" s="2" t="str">
        <x:v>CM-0043</x:v>
      </x:c>
      <x:c r="B1355" s="2" t="str">
        <x:v>md-outlined-segmented-button</x:v>
      </x:c>
      <x:c r="C1355" s="2" t="str">
        <x:v>SegmentedControlItem</x:v>
      </x:c>
      <x:c r="D1355" s="2" t="str">
        <x:v>States</x:v>
      </x:c>
      <x:c r="E1355" s="2" t="str">
        <x:v>Hover</x:v>
      </x:c>
      <x:c r="F1355" s="2" t="str">
        <x:v>Verify hover state with hover-capable pointer.</x:v>
      </x:c>
      <x:c r="G1355" s="6" t="str">
        <x:v>Review</x:v>
      </x:c>
      <x:c r="H1355" s="6" t="str">
        <x:v>Not checked</x:v>
      </x:c>
      <x:c r="I1355" s="6" t="str"/>
      <x:c r="J1355" s="6" t="str"/>
      <x:c r="K1355" s="2" t="str">
        <x:v>https://github.com/material-components/material-web/blob/cbd34a8921915af94d5ef65c2a69eece41d5b4f3/labs/segmentedbutton/outlined-segmented-button.ts</x:v>
      </x:c>
      <x:c r="L1355" s="2" t="str">
        <x:f>IF(OR(AND(G1355="Required",H1355="Pass",I1355&lt;&gt;""),AND(G1355="N/A",J1355&lt;&gt;"")),"Ready","Open")</x:f>
        <x:v>Open</x:v>
      </x:c>
    </x:row>
    <x:row r="1356" ht="20" customHeight="1">
      <x:c r="A1356" s="2" t="str">
        <x:v>CM-0043</x:v>
      </x:c>
      <x:c r="B1356" s="2" t="str">
        <x:v>md-outlined-segmented-button</x:v>
      </x:c>
      <x:c r="C1356" s="2" t="str">
        <x:v>SegmentedControlItem</x:v>
      </x:c>
      <x:c r="D1356" s="2" t="str">
        <x:v>States</x:v>
      </x:c>
      <x:c r="E1356" s="2" t="str">
        <x:v>Focus visible</x:v>
      </x:c>
      <x:c r="F1356" s="2" t="str">
        <x:v>Verify keyboard focus indicator and focus behavior.</x:v>
      </x:c>
      <x:c r="G1356" s="6" t="str">
        <x:v>Review</x:v>
      </x:c>
      <x:c r="H1356" s="6" t="str">
        <x:v>Not checked</x:v>
      </x:c>
      <x:c r="I1356" s="6" t="str"/>
      <x:c r="J1356" s="6" t="str"/>
      <x:c r="K1356" s="2" t="str">
        <x:v>https://github.com/material-components/material-web/blob/cbd34a8921915af94d5ef65c2a69eece41d5b4f3/labs/segmentedbutton/outlined-segmented-button.ts</x:v>
      </x:c>
      <x:c r="L1356" s="2" t="str">
        <x:f>IF(OR(AND(G1356="Required",H1356="Pass",I1356&lt;&gt;""),AND(G1356="N/A",J1356&lt;&gt;"")),"Ready","Open")</x:f>
        <x:v>Open</x:v>
      </x:c>
    </x:row>
    <x:row r="1357" ht="20" customHeight="1">
      <x:c r="A1357" s="2" t="str">
        <x:v>CM-0043</x:v>
      </x:c>
      <x:c r="B1357" s="2" t="str">
        <x:v>md-outlined-segmented-button</x:v>
      </x:c>
      <x:c r="C1357" s="2" t="str">
        <x:v>SegmentedControlItem</x:v>
      </x:c>
      <x:c r="D1357" s="2" t="str">
        <x:v>States</x:v>
      </x:c>
      <x:c r="E1357" s="2" t="str">
        <x:v>Pressed</x:v>
      </x:c>
      <x:c r="F1357" s="2" t="str">
        <x:v>Verify active/pressed treatment and release behavior.</x:v>
      </x:c>
      <x:c r="G1357" s="6" t="str">
        <x:v>Review</x:v>
      </x:c>
      <x:c r="H1357" s="6" t="str">
        <x:v>Not checked</x:v>
      </x:c>
      <x:c r="I1357" s="6" t="str"/>
      <x:c r="J1357" s="6" t="str"/>
      <x:c r="K1357" s="2" t="str">
        <x:v>https://github.com/material-components/material-web/blob/cbd34a8921915af94d5ef65c2a69eece41d5b4f3/labs/segmentedbutton/outlined-segmented-button.ts</x:v>
      </x:c>
      <x:c r="L1357" s="2" t="str">
        <x:f>IF(OR(AND(G1357="Required",H1357="Pass",I1357&lt;&gt;""),AND(G1357="N/A",J1357&lt;&gt;"")),"Ready","Open")</x:f>
        <x:v>Open</x:v>
      </x:c>
    </x:row>
    <x:row r="1358" ht="20" customHeight="1">
      <x:c r="A1358" s="2" t="str">
        <x:v>CM-0043</x:v>
      </x:c>
      <x:c r="B1358" s="2" t="str">
        <x:v>md-outlined-segmented-button</x:v>
      </x:c>
      <x:c r="C1358" s="2" t="str">
        <x:v>SegmentedControlItem</x:v>
      </x:c>
      <x:c r="D1358" s="2" t="str">
        <x:v>States</x:v>
      </x:c>
      <x:c r="E1358" s="2" t="str">
        <x:v>Selected checked</x:v>
      </x:c>
      <x:c r="F1358" s="2" t="str">
        <x:v>Verify selected or checked state where applicable.</x:v>
      </x:c>
      <x:c r="G1358" s="6" t="str">
        <x:v>Review</x:v>
      </x:c>
      <x:c r="H1358" s="6" t="str">
        <x:v>Not checked</x:v>
      </x:c>
      <x:c r="I1358" s="6" t="str"/>
      <x:c r="J1358" s="6" t="str"/>
      <x:c r="K1358" s="2" t="str">
        <x:v>https://github.com/material-components/material-web/blob/cbd34a8921915af94d5ef65c2a69eece41d5b4f3/labs/segmentedbutton/outlined-segmented-button.ts</x:v>
      </x:c>
      <x:c r="L1358" s="2" t="str">
        <x:f>IF(OR(AND(G1358="Required",H1358="Pass",I1358&lt;&gt;""),AND(G1358="N/A",J1358&lt;&gt;"")),"Ready","Open")</x:f>
        <x:v>Open</x:v>
      </x:c>
    </x:row>
    <x:row r="1359" ht="20" customHeight="1">
      <x:c r="A1359" s="2" t="str">
        <x:v>CM-0043</x:v>
      </x:c>
      <x:c r="B1359" s="2" t="str">
        <x:v>md-outlined-segmented-button</x:v>
      </x:c>
      <x:c r="C1359" s="2" t="str">
        <x:v>SegmentedControlItem</x:v>
      </x:c>
      <x:c r="D1359" s="2" t="str">
        <x:v>States</x:v>
      </x:c>
      <x:c r="E1359" s="2" t="str">
        <x:v>Disabled</x:v>
      </x:c>
      <x:c r="F1359" s="2" t="str">
        <x:v>Verify disabled visual, focus, and activation behavior.</x:v>
      </x:c>
      <x:c r="G1359" s="6" t="str">
        <x:v>Review</x:v>
      </x:c>
      <x:c r="H1359" s="6" t="str">
        <x:v>Not checked</x:v>
      </x:c>
      <x:c r="I1359" s="6" t="str"/>
      <x:c r="J1359" s="6" t="str"/>
      <x:c r="K1359" s="2" t="str">
        <x:v>https://github.com/material-components/material-web/blob/cbd34a8921915af94d5ef65c2a69eece41d5b4f3/labs/segmentedbutton/outlined-segmented-button.ts</x:v>
      </x:c>
      <x:c r="L1359" s="2" t="str">
        <x:f>IF(OR(AND(G1359="Required",H1359="Pass",I1359&lt;&gt;""),AND(G1359="N/A",J1359&lt;&gt;"")),"Ready","Open")</x:f>
        <x:v>Open</x:v>
      </x:c>
    </x:row>
    <x:row r="1360" ht="20" customHeight="1">
      <x:c r="A1360" s="2" t="str">
        <x:v>CM-0043</x:v>
      </x:c>
      <x:c r="B1360" s="2" t="str">
        <x:v>md-outlined-segmented-button</x:v>
      </x:c>
      <x:c r="C1360" s="2" t="str">
        <x:v>SegmentedControlItem</x:v>
      </x:c>
      <x:c r="D1360" s="2" t="str">
        <x:v>States</x:v>
      </x:c>
      <x:c r="E1360" s="2" t="str">
        <x:v>Invalid error</x:v>
      </x:c>
      <x:c r="F1360" s="2" t="str">
        <x:v>Verify validation and error presentation where applicable.</x:v>
      </x:c>
      <x:c r="G1360" s="6" t="str">
        <x:v>Review</x:v>
      </x:c>
      <x:c r="H1360" s="6" t="str">
        <x:v>Not checked</x:v>
      </x:c>
      <x:c r="I1360" s="6" t="str"/>
      <x:c r="J1360" s="6" t="str"/>
      <x:c r="K1360" s="2" t="str">
        <x:v>https://github.com/material-components/material-web/blob/cbd34a8921915af94d5ef65c2a69eece41d5b4f3/labs/segmentedbutton/outlined-segmented-button.ts</x:v>
      </x:c>
      <x:c r="L1360" s="2" t="str">
        <x:f>IF(OR(AND(G1360="Required",H1360="Pass",I1360&lt;&gt;""),AND(G1360="N/A",J1360&lt;&gt;"")),"Ready","Open")</x:f>
        <x:v>Open</x:v>
      </x:c>
    </x:row>
    <x:row r="1361" ht="20" customHeight="1">
      <x:c r="A1361" s="2" t="str">
        <x:v>CM-0043</x:v>
      </x:c>
      <x:c r="B1361" s="2" t="str">
        <x:v>md-outlined-segmented-button</x:v>
      </x:c>
      <x:c r="C1361" s="2" t="str">
        <x:v>SegmentedControlItem</x:v>
      </x:c>
      <x:c r="D1361" s="2" t="str">
        <x:v>States</x:v>
      </x:c>
      <x:c r="E1361" s="2" t="str">
        <x:v>Loading</x:v>
      </x:c>
      <x:c r="F1361" s="2" t="str">
        <x:v>Verify pending feedback and geometry where applicable.</x:v>
      </x:c>
      <x:c r="G1361" s="6" t="str">
        <x:v>Review</x:v>
      </x:c>
      <x:c r="H1361" s="6" t="str">
        <x:v>Not checked</x:v>
      </x:c>
      <x:c r="I1361" s="6" t="str"/>
      <x:c r="J1361" s="6" t="str"/>
      <x:c r="K1361" s="2" t="str">
        <x:v>https://github.com/material-components/material-web/blob/cbd34a8921915af94d5ef65c2a69eece41d5b4f3/labs/segmentedbutton/outlined-segmented-button.ts</x:v>
      </x:c>
      <x:c r="L1361" s="2" t="str">
        <x:f>IF(OR(AND(G1361="Required",H1361="Pass",I1361&lt;&gt;""),AND(G1361="N/A",J1361&lt;&gt;"")),"Ready","Open")</x:f>
        <x:v>Open</x:v>
      </x:c>
    </x:row>
    <x:row r="1362" ht="20" customHeight="1">
      <x:c r="A1362" s="2" t="str">
        <x:v>CM-0043</x:v>
      </x:c>
      <x:c r="B1362" s="2" t="str">
        <x:v>md-outlined-segmented-button</x:v>
      </x:c>
      <x:c r="C1362" s="2" t="str">
        <x:v>SegmentedControlItem</x:v>
      </x:c>
      <x:c r="D1362" s="2" t="str">
        <x:v>States</x:v>
      </x:c>
      <x:c r="E1362" s="2" t="str">
        <x:v>Read only</x:v>
      </x:c>
      <x:c r="F1362" s="2" t="str">
        <x:v>Verify read-only semantics where applicable.</x:v>
      </x:c>
      <x:c r="G1362" s="6" t="str">
        <x:v>Review</x:v>
      </x:c>
      <x:c r="H1362" s="6" t="str">
        <x:v>Not checked</x:v>
      </x:c>
      <x:c r="I1362" s="6" t="str"/>
      <x:c r="J1362" s="6" t="str"/>
      <x:c r="K1362" s="2" t="str">
        <x:v>https://github.com/material-components/material-web/blob/cbd34a8921915af94d5ef65c2a69eece41d5b4f3/labs/segmentedbutton/outlined-segmented-button.ts</x:v>
      </x:c>
      <x:c r="L1362" s="2" t="str">
        <x:f>IF(OR(AND(G1362="Required",H1362="Pass",I1362&lt;&gt;""),AND(G1362="N/A",J1362&lt;&gt;"")),"Ready","Open")</x:f>
        <x:v>Open</x:v>
      </x:c>
    </x:row>
    <x:row r="1363" ht="20" customHeight="1">
      <x:c r="A1363" s="2" t="str">
        <x:v>CM-0043</x:v>
      </x:c>
      <x:c r="B1363" s="2" t="str">
        <x:v>md-outlined-segmented-button</x:v>
      </x:c>
      <x:c r="C1363" s="2" t="str">
        <x:v>SegmentedControlItem</x:v>
      </x:c>
      <x:c r="D1363" s="2" t="str">
        <x:v>States</x:v>
      </x:c>
      <x:c r="E1363" s="2" t="str">
        <x:v>Open closed dragged</x:v>
      </x:c>
      <x:c r="F1363" s="2" t="str">
        <x:v>Verify expanded, open, or dragged states where applicable.</x:v>
      </x:c>
      <x:c r="G1363" s="6" t="str">
        <x:v>Review</x:v>
      </x:c>
      <x:c r="H1363" s="6" t="str">
        <x:v>Not checked</x:v>
      </x:c>
      <x:c r="I1363" s="6" t="str"/>
      <x:c r="J1363" s="6" t="str"/>
      <x:c r="K1363" s="2" t="str">
        <x:v>https://github.com/material-components/material-web/blob/cbd34a8921915af94d5ef65c2a69eece41d5b4f3/labs/segmentedbutton/outlined-segmented-button.ts</x:v>
      </x:c>
      <x:c r="L1363" s="2" t="str">
        <x:f>IF(OR(AND(G1363="Required",H1363="Pass",I1363&lt;&gt;""),AND(G1363="N/A",J1363&lt;&gt;"")),"Ready","Open")</x:f>
        <x:v>Open</x:v>
      </x:c>
    </x:row>
    <x:row r="1364" ht="20" customHeight="1">
      <x:c r="A1364" s="2" t="str">
        <x:v>CM-0043</x:v>
      </x:c>
      <x:c r="B1364" s="2" t="str">
        <x:v>md-outlined-segmented-button</x:v>
      </x:c>
      <x:c r="C1364" s="2" t="str">
        <x:v>SegmentedControlItem</x:v>
      </x:c>
      <x:c r="D1364" s="2" t="str">
        <x:v>Interaction</x:v>
      </x:c>
      <x:c r="E1364" s="2" t="str">
        <x:v>Pointer touch</x:v>
      </x:c>
      <x:c r="F1364" s="2" t="str">
        <x:v>Verify pointer, touch, gesture, and cancellation behavior.</x:v>
      </x:c>
      <x:c r="G1364" s="6" t="str">
        <x:v>Review</x:v>
      </x:c>
      <x:c r="H1364" s="6" t="str">
        <x:v>Not checked</x:v>
      </x:c>
      <x:c r="I1364" s="6" t="str"/>
      <x:c r="J1364" s="6" t="str"/>
      <x:c r="K1364" s="2" t="str">
        <x:v>https://github.com/material-components/material-web/blob/cbd34a8921915af94d5ef65c2a69eece41d5b4f3/labs/segmentedbutton/outlined-segmented-button.ts</x:v>
      </x:c>
      <x:c r="L1364" s="2" t="str">
        <x:f>IF(OR(AND(G1364="Required",H1364="Pass",I1364&lt;&gt;""),AND(G1364="N/A",J1364&lt;&gt;"")),"Ready","Open")</x:f>
        <x:v>Open</x:v>
      </x:c>
    </x:row>
    <x:row r="1365" ht="20" customHeight="1">
      <x:c r="A1365" s="2" t="str">
        <x:v>CM-0043</x:v>
      </x:c>
      <x:c r="B1365" s="2" t="str">
        <x:v>md-outlined-segmented-button</x:v>
      </x:c>
      <x:c r="C1365" s="2" t="str">
        <x:v>SegmentedControlItem</x:v>
      </x:c>
      <x:c r="D1365" s="2" t="str">
        <x:v>Interaction</x:v>
      </x:c>
      <x:c r="E1365" s="2" t="str">
        <x:v>Keyboard form</x:v>
      </x:c>
      <x:c r="F1365" s="2" t="str">
        <x:v>Verify keyboard controls and native form behavior.</x:v>
      </x:c>
      <x:c r="G1365" s="6" t="str">
        <x:v>Review</x:v>
      </x:c>
      <x:c r="H1365" s="6" t="str">
        <x:v>Not checked</x:v>
      </x:c>
      <x:c r="I1365" s="6" t="str"/>
      <x:c r="J1365" s="6" t="str"/>
      <x:c r="K1365" s="2" t="str">
        <x:v>https://github.com/material-components/material-web/blob/cbd34a8921915af94d5ef65c2a69eece41d5b4f3/labs/segmentedbutton/outlined-segmented-button.ts</x:v>
      </x:c>
      <x:c r="L1365" s="2" t="str">
        <x:f>IF(OR(AND(G1365="Required",H1365="Pass",I1365&lt;&gt;""),AND(G1365="N/A",J1365&lt;&gt;"")),"Ready","Open")</x:f>
        <x:v>Open</x:v>
      </x:c>
    </x:row>
    <x:row r="1366" ht="20" customHeight="1">
      <x:c r="A1366" s="2" t="str">
        <x:v>CM-0043</x:v>
      </x:c>
      <x:c r="B1366" s="2" t="str">
        <x:v>md-outlined-segmented-button</x:v>
      </x:c>
      <x:c r="C1366" s="2" t="str">
        <x:v>SegmentedControlItem</x:v>
      </x:c>
      <x:c r="D1366" s="2" t="str">
        <x:v>Accessibility</x:v>
      </x:c>
      <x:c r="E1366" s="2" t="str">
        <x:v>Semantics</x:v>
      </x:c>
      <x:c r="F1366" s="2" t="str">
        <x:v>Verify name, role, state, focus order, and screen reader output.</x:v>
      </x:c>
      <x:c r="G1366" s="6" t="str">
        <x:v>Review</x:v>
      </x:c>
      <x:c r="H1366" s="6" t="str">
        <x:v>Not checked</x:v>
      </x:c>
      <x:c r="I1366" s="6" t="str"/>
      <x:c r="J1366" s="6" t="str"/>
      <x:c r="K1366" s="2" t="str">
        <x:v>https://github.com/material-components/material-web/blob/cbd34a8921915af94d5ef65c2a69eece41d5b4f3/labs/segmentedbutton/outlined-segmented-button.ts</x:v>
      </x:c>
      <x:c r="L1366" s="2" t="str">
        <x:f>IF(OR(AND(G1366="Required",H1366="Pass",I1366&lt;&gt;""),AND(G1366="N/A",J1366&lt;&gt;"")),"Ready","Open")</x:f>
        <x:v>Open</x:v>
      </x:c>
    </x:row>
    <x:row r="1367" ht="20" customHeight="1">
      <x:c r="A1367" s="2" t="str">
        <x:v>CM-0043</x:v>
      </x:c>
      <x:c r="B1367" s="2" t="str">
        <x:v>md-outlined-segmented-button</x:v>
      </x:c>
      <x:c r="C1367" s="2" t="str">
        <x:v>SegmentedControlItem</x:v>
      </x:c>
      <x:c r="D1367" s="2" t="str">
        <x:v>Accessibility</x:v>
      </x:c>
      <x:c r="E1367" s="2" t="str">
        <x:v>Contrast cues</x:v>
      </x:c>
      <x:c r="F1367" s="2" t="str">
        <x:v>Verify contextual contrast and non-color cues.</x:v>
      </x:c>
      <x:c r="G1367" s="6" t="str">
        <x:v>Review</x:v>
      </x:c>
      <x:c r="H1367" s="6" t="str">
        <x:v>Not checked</x:v>
      </x:c>
      <x:c r="I1367" s="6" t="str"/>
      <x:c r="J1367" s="6" t="str"/>
      <x:c r="K1367" s="2" t="str">
        <x:v>https://github.com/material-components/material-web/blob/cbd34a8921915af94d5ef65c2a69eece41d5b4f3/labs/segmentedbutton/outlined-segmented-button.ts</x:v>
      </x:c>
      <x:c r="L1367" s="2" t="str">
        <x:f>IF(OR(AND(G1367="Required",H1367="Pass",I1367&lt;&gt;""),AND(G1367="N/A",J1367&lt;&gt;"")),"Ready","Open")</x:f>
        <x:v>Open</x:v>
      </x:c>
    </x:row>
    <x:row r="1368" ht="20" customHeight="1">
      <x:c r="A1368" s="2" t="str">
        <x:v>CM-0043</x:v>
      </x:c>
      <x:c r="B1368" s="2" t="str">
        <x:v>md-outlined-segmented-button</x:v>
      </x:c>
      <x:c r="C1368" s="2" t="str">
        <x:v>SegmentedControlItem</x:v>
      </x:c>
      <x:c r="D1368" s="2" t="str">
        <x:v>Motion</x:v>
      </x:c>
      <x:c r="E1368" s="2" t="str">
        <x:v>Transitions</x:v>
      </x:c>
      <x:c r="F1368" s="2" t="str">
        <x:v>Verify duration, easing, direction, and animated properties.</x:v>
      </x:c>
      <x:c r="G1368" s="6" t="str">
        <x:v>Review</x:v>
      </x:c>
      <x:c r="H1368" s="6" t="str">
        <x:v>Not checked</x:v>
      </x:c>
      <x:c r="I1368" s="6" t="str"/>
      <x:c r="J1368" s="6" t="str"/>
      <x:c r="K1368" s="2" t="str">
        <x:v>https://github.com/material-components/material-web/blob/cbd34a8921915af94d5ef65c2a69eece41d5b4f3/labs/segmentedbutton/outlined-segmented-button.ts</x:v>
      </x:c>
      <x:c r="L1368" s="2" t="str">
        <x:f>IF(OR(AND(G1368="Required",H1368="Pass",I1368&lt;&gt;""),AND(G1368="N/A",J1368&lt;&gt;"")),"Ready","Open")</x:f>
        <x:v>Open</x:v>
      </x:c>
    </x:row>
    <x:row r="1369" ht="20" customHeight="1">
      <x:c r="A1369" s="2" t="str">
        <x:v>CM-0043</x:v>
      </x:c>
      <x:c r="B1369" s="2" t="str">
        <x:v>md-outlined-segmented-button</x:v>
      </x:c>
      <x:c r="C1369" s="2" t="str">
        <x:v>SegmentedControlItem</x:v>
      </x:c>
      <x:c r="D1369" s="2" t="str">
        <x:v>Motion</x:v>
      </x:c>
      <x:c r="E1369" s="2" t="str">
        <x:v>Enter exit interruption</x:v>
      </x:c>
      <x:c r="F1369" s="2" t="str">
        <x:v>Verify enter/exit and interrupted transitions where applicable.</x:v>
      </x:c>
      <x:c r="G1369" s="6" t="str">
        <x:v>Review</x:v>
      </x:c>
      <x:c r="H1369" s="6" t="str">
        <x:v>Not checked</x:v>
      </x:c>
      <x:c r="I1369" s="6" t="str"/>
      <x:c r="J1369" s="6" t="str"/>
      <x:c r="K1369" s="2" t="str">
        <x:v>https://github.com/material-components/material-web/blob/cbd34a8921915af94d5ef65c2a69eece41d5b4f3/labs/segmentedbutton/outlined-segmented-button.ts</x:v>
      </x:c>
      <x:c r="L1369" s="2" t="str">
        <x:f>IF(OR(AND(G1369="Required",H1369="Pass",I1369&lt;&gt;""),AND(G1369="N/A",J1369&lt;&gt;"")),"Ready","Open")</x:f>
        <x:v>Open</x:v>
      </x:c>
    </x:row>
    <x:row r="1370" ht="20" customHeight="1">
      <x:c r="A1370" s="2" t="str">
        <x:v>CM-0043</x:v>
      </x:c>
      <x:c r="B1370" s="2" t="str">
        <x:v>md-outlined-segmented-button</x:v>
      </x:c>
      <x:c r="C1370" s="2" t="str">
        <x:v>SegmentedControlItem</x:v>
      </x:c>
      <x:c r="D1370" s="2" t="str">
        <x:v>Motion</x:v>
      </x:c>
      <x:c r="E1370" s="2" t="str">
        <x:v>Reduced motion</x:v>
      </x:c>
      <x:c r="F1370" s="2" t="str">
        <x:v>Verify reduced-motion behavior.</x:v>
      </x:c>
      <x:c r="G1370" s="6" t="str">
        <x:v>Review</x:v>
      </x:c>
      <x:c r="H1370" s="6" t="str">
        <x:v>Not checked</x:v>
      </x:c>
      <x:c r="I1370" s="6" t="str"/>
      <x:c r="J1370" s="6" t="str"/>
      <x:c r="K1370" s="2" t="str">
        <x:v>https://github.com/material-components/material-web/blob/cbd34a8921915af94d5ef65c2a69eece41d5b4f3/labs/segmentedbutton/outlined-segmented-button.ts</x:v>
      </x:c>
      <x:c r="L1370" s="2" t="str">
        <x:f>IF(OR(AND(G1370="Required",H1370="Pass",I1370&lt;&gt;""),AND(G1370="N/A",J1370&lt;&gt;"")),"Ready","Open")</x:f>
        <x:v>Open</x:v>
      </x:c>
    </x:row>
    <x:row r="1371" ht="20" customHeight="1">
      <x:c r="A1371" s="2" t="str">
        <x:v>CM-0043</x:v>
      </x:c>
      <x:c r="B1371" s="2" t="str">
        <x:v>md-outlined-segmented-button</x:v>
      </x:c>
      <x:c r="C1371" s="2" t="str">
        <x:v>SegmentedControlItem</x:v>
      </x:c>
      <x:c r="D1371" s="2" t="str">
        <x:v>Responsive</x:v>
      </x:c>
      <x:c r="E1371" s="2" t="str">
        <x:v>Viewport and container</x:v>
      </x:c>
      <x:c r="F1371" s="2" t="str">
        <x:v>Verify compact, medium, expanded, and boundary conditions as applicable.</x:v>
      </x:c>
      <x:c r="G1371" s="6" t="str">
        <x:v>Review</x:v>
      </x:c>
      <x:c r="H1371" s="6" t="str">
        <x:v>Not checked</x:v>
      </x:c>
      <x:c r="I1371" s="6" t="str"/>
      <x:c r="J1371" s="6" t="str"/>
      <x:c r="K1371" s="2" t="str">
        <x:v>https://github.com/material-components/material-web/blob/cbd34a8921915af94d5ef65c2a69eece41d5b4f3/labs/segmentedbutton/outlined-segmented-button.ts</x:v>
      </x:c>
      <x:c r="L1371" s="2" t="str">
        <x:f>IF(OR(AND(G1371="Required",H1371="Pass",I1371&lt;&gt;""),AND(G1371="N/A",J1371&lt;&gt;"")),"Ready","Open")</x:f>
        <x:v>Open</x:v>
      </x:c>
    </x:row>
    <x:row r="1372" ht="20" customHeight="1">
      <x:c r="A1372" s="2" t="str">
        <x:v>CM-0043</x:v>
      </x:c>
      <x:c r="B1372" s="2" t="str">
        <x:v>md-outlined-segmented-button</x:v>
      </x:c>
      <x:c r="C1372" s="2" t="str">
        <x:v>SegmentedControlItem</x:v>
      </x:c>
      <x:c r="D1372" s="2" t="str">
        <x:v>Responsive</x:v>
      </x:c>
      <x:c r="E1372" s="2" t="str">
        <x:v>Zoom RTL overflow</x:v>
      </x:c>
      <x:c r="F1372" s="2" t="str">
        <x:v>Verify zoom, long content, overflow, and RTL layout.</x:v>
      </x:c>
      <x:c r="G1372" s="6" t="str">
        <x:v>Review</x:v>
      </x:c>
      <x:c r="H1372" s="6" t="str">
        <x:v>Not checked</x:v>
      </x:c>
      <x:c r="I1372" s="6" t="str"/>
      <x:c r="J1372" s="6" t="str"/>
      <x:c r="K1372" s="2" t="str">
        <x:v>https://github.com/material-components/material-web/blob/cbd34a8921915af94d5ef65c2a69eece41d5b4f3/labs/segmentedbutton/outlined-segmented-button.ts</x:v>
      </x:c>
      <x:c r="L1372" s="2" t="str">
        <x:f>IF(OR(AND(G1372="Required",H1372="Pass",I1372&lt;&gt;""),AND(G1372="N/A",J1372&lt;&gt;"")),"Ready","Open")</x:f>
        <x:v>Open</x:v>
      </x:c>
    </x:row>
    <x:row r="1373" ht="20" customHeight="1">
      <x:c r="A1373" s="2" t="str">
        <x:v>CM-0043</x:v>
      </x:c>
      <x:c r="B1373" s="2" t="str">
        <x:v>md-outlined-segmented-button</x:v>
      </x:c>
      <x:c r="C1373" s="2" t="str">
        <x:v>SegmentedControlItem</x:v>
      </x:c>
      <x:c r="D1373" s="2" t="str">
        <x:v>Theming</x:v>
      </x:c>
      <x:c r="E1373" s="2" t="str">
        <x:v>Color and overrides</x:v>
      </x:c>
      <x:c r="F1373" s="2" t="str">
        <x:v>Verify light/dark, dynamic color, custom theme, and scoped overrides.</x:v>
      </x:c>
      <x:c r="G1373" s="6" t="str">
        <x:v>Review</x:v>
      </x:c>
      <x:c r="H1373" s="6" t="str">
        <x:v>Not checked</x:v>
      </x:c>
      <x:c r="I1373" s="6" t="str"/>
      <x:c r="J1373" s="6" t="str"/>
      <x:c r="K1373" s="2" t="str">
        <x:v>https://github.com/material-components/material-web/blob/cbd34a8921915af94d5ef65c2a69eece41d5b4f3/labs/segmentedbutton/outlined-segmented-button.ts</x:v>
      </x:c>
      <x:c r="L1373" s="2" t="str">
        <x:f>IF(OR(AND(G1373="Required",H1373="Pass",I1373&lt;&gt;""),AND(G1373="N/A",J1373&lt;&gt;"")),"Ready","Open")</x:f>
        <x:v>Open</x:v>
      </x:c>
    </x:row>
    <x:row r="1374" ht="20" customHeight="1">
      <x:c r="A1374" s="2" t="str">
        <x:v>CM-0043</x:v>
      </x:c>
      <x:c r="B1374" s="2" t="str">
        <x:v>md-outlined-segmented-button</x:v>
      </x:c>
      <x:c r="C1374" s="2" t="str">
        <x:v>SegmentedControlItem</x:v>
      </x:c>
      <x:c r="D1374" s="2" t="str">
        <x:v>Content</x:v>
      </x:c>
      <x:c r="E1374" s="2" t="str">
        <x:v>Extremes and locale</x:v>
      </x:c>
      <x:c r="F1374" s="2" t="str">
        <x:v>Verify empty/long content, icon-only content, and localization.</x:v>
      </x:c>
      <x:c r="G1374" s="6" t="str">
        <x:v>Review</x:v>
      </x:c>
      <x:c r="H1374" s="6" t="str">
        <x:v>Not checked</x:v>
      </x:c>
      <x:c r="I1374" s="6" t="str"/>
      <x:c r="J1374" s="6" t="str"/>
      <x:c r="K1374" s="2" t="str">
        <x:v>https://github.com/material-components/material-web/blob/cbd34a8921915af94d5ef65c2a69eece41d5b4f3/labs/segmentedbutton/outlined-segmented-button.ts</x:v>
      </x:c>
      <x:c r="L1374" s="2" t="str">
        <x:f>IF(OR(AND(G1374="Required",H1374="Pass",I1374&lt;&gt;""),AND(G1374="N/A",J1374&lt;&gt;"")),"Ready","Open")</x:f>
        <x:v>Open</x:v>
      </x:c>
    </x:row>
    <x:row r="1375" ht="20" customHeight="1">
      <x:c r="A1375" s="2" t="str">
        <x:v>CM-0043</x:v>
      </x:c>
      <x:c r="B1375" s="2" t="str">
        <x:v>md-outlined-segmented-button</x:v>
      </x:c>
      <x:c r="C1375" s="2" t="str">
        <x:v>SegmentedControlItem</x:v>
      </x:c>
      <x:c r="D1375" s="2" t="str">
        <x:v>Composition</x:v>
      </x:c>
      <x:c r="E1375" s="2" t="str">
        <x:v>Layering and nesting</x:v>
      </x:c>
      <x:c r="F1375" s="2" t="str">
        <x:v>Verify overlays, stacking, scrolling, and nested use where applicable.</x:v>
      </x:c>
      <x:c r="G1375" s="6" t="str">
        <x:v>Review</x:v>
      </x:c>
      <x:c r="H1375" s="6" t="str">
        <x:v>Not checked</x:v>
      </x:c>
      <x:c r="I1375" s="6" t="str"/>
      <x:c r="J1375" s="6" t="str"/>
      <x:c r="K1375" s="2" t="str">
        <x:v>https://github.com/material-components/material-web/blob/cbd34a8921915af94d5ef65c2a69eece41d5b4f3/labs/segmentedbutton/outlined-segmented-button.ts</x:v>
      </x:c>
      <x:c r="L1375" s="2" t="str">
        <x:f>IF(OR(AND(G1375="Required",H1375="Pass",I1375&lt;&gt;""),AND(G1375="N/A",J1375&lt;&gt;"")),"Ready","Open")</x:f>
        <x:v>Open</x:v>
      </x:c>
    </x:row>
    <x:row r="1376" ht="20" customHeight="1">
      <x:c r="A1376" s="2" t="str">
        <x:v>CM-0043</x:v>
      </x:c>
      <x:c r="B1376" s="2" t="str">
        <x:v>md-outlined-segmented-button</x:v>
      </x:c>
      <x:c r="C1376" s="2" t="str">
        <x:v>SegmentedControlItem</x:v>
      </x:c>
      <x:c r="D1376" s="2" t="str">
        <x:v>Engineering</x:v>
      </x:c>
      <x:c r="E1376" s="2" t="str">
        <x:v>Browser SSR performance</x:v>
      </x:c>
      <x:c r="F1376" s="2" t="str">
        <x:v>Verify supported browsers, SSR/hydration, layout stability, and performance as applicable.</x:v>
      </x:c>
      <x:c r="G1376" s="6" t="str">
        <x:v>Review</x:v>
      </x:c>
      <x:c r="H1376" s="6" t="str">
        <x:v>Not checked</x:v>
      </x:c>
      <x:c r="I1376" s="6" t="str"/>
      <x:c r="J1376" s="6" t="str"/>
      <x:c r="K1376" s="2" t="str">
        <x:v>https://github.com/material-components/material-web/blob/cbd34a8921915af94d5ef65c2a69eece41d5b4f3/labs/segmentedbutton/outlined-segmented-button.ts</x:v>
      </x:c>
      <x:c r="L1376" s="2" t="str">
        <x:f>IF(OR(AND(G1376="Required",H1376="Pass",I1376&lt;&gt;""),AND(G1376="N/A",J1376&lt;&gt;"")),"Ready","Open")</x:f>
        <x:v>Open</x:v>
      </x:c>
    </x:row>
    <x:row r="1377" ht="20" customHeight="1">
      <x:c r="A1377" s="2" t="str">
        <x:v>CM-0043</x:v>
      </x:c>
      <x:c r="B1377" s="2" t="str">
        <x:v>md-outlined-segmented-button</x:v>
      </x:c>
      <x:c r="C1377" s="2" t="str">
        <x:v>SegmentedControlItem</x:v>
      </x:c>
      <x:c r="D1377" s="2" t="str">
        <x:v>Evidence</x:v>
      </x:c>
      <x:c r="E1377" s="2" t="str">
        <x:v>Docs and regression</x:v>
      </x:c>
      <x:c r="F1377" s="2" t="str">
        <x:v>Link updated docs, source, unit/browser tests, and visual evidence.</x:v>
      </x:c>
      <x:c r="G1377" s="6" t="str">
        <x:v>Review</x:v>
      </x:c>
      <x:c r="H1377" s="6" t="str">
        <x:v>Not checked</x:v>
      </x:c>
      <x:c r="I1377" s="6" t="str"/>
      <x:c r="J1377" s="6" t="str"/>
      <x:c r="K1377" s="2" t="str">
        <x:v>https://github.com/material-components/material-web/blob/cbd34a8921915af94d5ef65c2a69eece41d5b4f3/labs/segmentedbutton/outlined-segmented-button.ts</x:v>
      </x:c>
      <x:c r="L1377" s="2" t="str">
        <x:f>IF(OR(AND(G1377="Required",H1377="Pass",I1377&lt;&gt;""),AND(G1377="N/A",J1377&lt;&gt;"")),"Ready","Open")</x:f>
        <x:v>Open</x:v>
      </x:c>
    </x:row>
    <x:row r="1378" ht="20" customHeight="1">
      <x:c r="A1378" s="2" t="str">
        <x:v>CM-0044</x:v>
      </x:c>
      <x:c r="B1378" s="2" t="str">
        <x:v>md-outlined-segmented-button-set</x:v>
      </x:c>
      <x:c r="C1378" s="2" t="str">
        <x:v>SegmentedControl</x:v>
      </x:c>
      <x:c r="D1378" s="2" t="str">
        <x:v>Coverage</x:v>
      </x:c>
      <x:c r="E1378" s="2" t="str">
        <x:v>Type and variant</x:v>
      </x:c>
      <x:c r="F1378" s="2" t="str">
        <x:v>Identify the corresponding Material 3 type and supported variants.</x:v>
      </x:c>
      <x:c r="G1378" s="6" t="str">
        <x:v>Review</x:v>
      </x:c>
      <x:c r="H1378" s="6" t="str">
        <x:v>Not checked</x:v>
      </x:c>
      <x:c r="I1378" s="6" t="str"/>
      <x:c r="J1378" s="6" t="str"/>
      <x:c r="K1378" s="2" t="str">
        <x:v>https://github.com/material-components/material-web/blob/cbd34a8921915af94d5ef65c2a69eece41d5b4f3/labs/segmentedbuttonset/outlined-segmented-button-set.ts</x:v>
      </x:c>
      <x:c r="L1378" s="2" t="str">
        <x:f>IF(OR(AND(G1378="Required",H1378="Pass",I1378&lt;&gt;""),AND(G1378="N/A",J1378&lt;&gt;"")),"Ready","Open")</x:f>
        <x:v>Open</x:v>
      </x:c>
    </x:row>
    <x:row r="1379" ht="20" customHeight="1">
      <x:c r="A1379" s="2" t="str">
        <x:v>CM-0044</x:v>
      </x:c>
      <x:c r="B1379" s="2" t="str">
        <x:v>md-outlined-segmented-button-set</x:v>
      </x:c>
      <x:c r="C1379" s="2" t="str">
        <x:v>SegmentedControl</x:v>
      </x:c>
      <x:c r="D1379" s="2" t="str">
        <x:v>Coverage</x:v>
      </x:c>
      <x:c r="E1379" s="2" t="str">
        <x:v>Properties and slots</x:v>
      </x:c>
      <x:c r="F1379" s="2" t="str">
        <x:v>Compare public configuration, content slots, and composition.</x:v>
      </x:c>
      <x:c r="G1379" s="6" t="str">
        <x:v>Review</x:v>
      </x:c>
      <x:c r="H1379" s="6" t="str">
        <x:v>Not checked</x:v>
      </x:c>
      <x:c r="I1379" s="6" t="str"/>
      <x:c r="J1379" s="6" t="str"/>
      <x:c r="K1379" s="2" t="str">
        <x:v>https://github.com/material-components/material-web/blob/cbd34a8921915af94d5ef65c2a69eece41d5b4f3/labs/segmentedbuttonset/outlined-segmented-button-set.ts</x:v>
      </x:c>
      <x:c r="L1379" s="2" t="str">
        <x:f>IF(OR(AND(G1379="Required",H1379="Pass",I1379&lt;&gt;""),AND(G1379="N/A",J1379&lt;&gt;"")),"Ready","Open")</x:f>
        <x:v>Open</x:v>
      </x:c>
    </x:row>
    <x:row r="1380" ht="20" customHeight="1">
      <x:c r="A1380" s="2" t="str">
        <x:v>CM-0044</x:v>
      </x:c>
      <x:c r="B1380" s="2" t="str">
        <x:v>md-outlined-segmented-button-set</x:v>
      </x:c>
      <x:c r="C1380" s="2" t="str">
        <x:v>SegmentedControl</x:v>
      </x:c>
      <x:c r="D1380" s="2" t="str">
        <x:v>Anatomy</x:v>
      </x:c>
      <x:c r="E1380" s="2" t="str">
        <x:v>Parts and geometry</x:v>
      </x:c>
      <x:c r="F1380" s="2" t="str">
        <x:v>Compare parts, dimensions, alignment, spacing, and icon placement.</x:v>
      </x:c>
      <x:c r="G1380" s="6" t="str">
        <x:v>Review</x:v>
      </x:c>
      <x:c r="H1380" s="6" t="str">
        <x:v>Not checked</x:v>
      </x:c>
      <x:c r="I1380" s="6" t="str"/>
      <x:c r="J1380" s="6" t="str"/>
      <x:c r="K1380" s="2" t="str">
        <x:v>https://github.com/material-components/material-web/blob/cbd34a8921915af94d5ef65c2a69eece41d5b4f3/labs/segmentedbuttonset/outlined-segmented-button-set.ts</x:v>
      </x:c>
      <x:c r="L1380" s="2" t="str">
        <x:f>IF(OR(AND(G1380="Required",H1380="Pass",I1380&lt;&gt;""),AND(G1380="N/A",J1380&lt;&gt;"")),"Ready","Open")</x:f>
        <x:v>Open</x:v>
      </x:c>
    </x:row>
    <x:row r="1381" ht="20" customHeight="1">
      <x:c r="A1381" s="2" t="str">
        <x:v>CM-0044</x:v>
      </x:c>
      <x:c r="B1381" s="2" t="str">
        <x:v>md-outlined-segmented-button-set</x:v>
      </x:c>
      <x:c r="C1381" s="2" t="str">
        <x:v>SegmentedControl</x:v>
      </x:c>
      <x:c r="D1381" s="2" t="str">
        <x:v>Anatomy</x:v>
      </x:c>
      <x:c r="E1381" s="2" t="str">
        <x:v>Touch target</x:v>
      </x:c>
      <x:c r="F1381" s="2" t="str">
        <x:v>Verify the applicable Material target geometry.</x:v>
      </x:c>
      <x:c r="G1381" s="6" t="str">
        <x:v>Review</x:v>
      </x:c>
      <x:c r="H1381" s="6" t="str">
        <x:v>Not checked</x:v>
      </x:c>
      <x:c r="I1381" s="6" t="str"/>
      <x:c r="J1381" s="6" t="str"/>
      <x:c r="K1381" s="2" t="str">
        <x:v>https://github.com/material-components/material-web/blob/cbd34a8921915af94d5ef65c2a69eece41d5b4f3/labs/segmentedbuttonset/outlined-segmented-button-set.ts</x:v>
      </x:c>
      <x:c r="L1381" s="2" t="str">
        <x:f>IF(OR(AND(G1381="Required",H1381="Pass",I1381&lt;&gt;""),AND(G1381="N/A",J1381&lt;&gt;"")),"Ready","Open")</x:f>
        <x:v>Open</x:v>
      </x:c>
    </x:row>
    <x:row r="1382" ht="20" customHeight="1">
      <x:c r="A1382" s="2" t="str">
        <x:v>CM-0044</x:v>
      </x:c>
      <x:c r="B1382" s="2" t="str">
        <x:v>md-outlined-segmented-button-set</x:v>
      </x:c>
      <x:c r="C1382" s="2" t="str">
        <x:v>SegmentedControl</x:v>
      </x:c>
      <x:c r="D1382" s="2" t="str">
        <x:v>Visual tokens</x:v>
      </x:c>
      <x:c r="E1382" s="2" t="str">
        <x:v>Color light</x:v>
      </x:c>
      <x:c r="F1382" s="2" t="str">
        <x:v>Verify semantic container, content, border, and state colors in light mode.</x:v>
      </x:c>
      <x:c r="G1382" s="6" t="str">
        <x:v>Review</x:v>
      </x:c>
      <x:c r="H1382" s="6" t="str">
        <x:v>Not checked</x:v>
      </x:c>
      <x:c r="I1382" s="6" t="str"/>
      <x:c r="J1382" s="6" t="str"/>
      <x:c r="K1382" s="2" t="str">
        <x:v>https://github.com/material-components/material-web/blob/cbd34a8921915af94d5ef65c2a69eece41d5b4f3/labs/segmentedbuttonset/outlined-segmented-button-set.ts</x:v>
      </x:c>
      <x:c r="L1382" s="2" t="str">
        <x:f>IF(OR(AND(G1382="Required",H1382="Pass",I1382&lt;&gt;""),AND(G1382="N/A",J1382&lt;&gt;"")),"Ready","Open")</x:f>
        <x:v>Open</x:v>
      </x:c>
    </x:row>
    <x:row r="1383" ht="20" customHeight="1">
      <x:c r="A1383" s="2" t="str">
        <x:v>CM-0044</x:v>
      </x:c>
      <x:c r="B1383" s="2" t="str">
        <x:v>md-outlined-segmented-button-set</x:v>
      </x:c>
      <x:c r="C1383" s="2" t="str">
        <x:v>SegmentedControl</x:v>
      </x:c>
      <x:c r="D1383" s="2" t="str">
        <x:v>Visual tokens</x:v>
      </x:c>
      <x:c r="E1383" s="2" t="str">
        <x:v>Color dark</x:v>
      </x:c>
      <x:c r="F1383" s="2" t="str">
        <x:v>Verify semantic container, content, border, and state colors in dark mode.</x:v>
      </x:c>
      <x:c r="G1383" s="6" t="str">
        <x:v>Review</x:v>
      </x:c>
      <x:c r="H1383" s="6" t="str">
        <x:v>Not checked</x:v>
      </x:c>
      <x:c r="I1383" s="6" t="str"/>
      <x:c r="J1383" s="6" t="str"/>
      <x:c r="K1383" s="2" t="str">
        <x:v>https://github.com/material-components/material-web/blob/cbd34a8921915af94d5ef65c2a69eece41d5b4f3/labs/segmentedbuttonset/outlined-segmented-button-set.ts</x:v>
      </x:c>
      <x:c r="L1383" s="2" t="str">
        <x:f>IF(OR(AND(G1383="Required",H1383="Pass",I1383&lt;&gt;""),AND(G1383="N/A",J1383&lt;&gt;"")),"Ready","Open")</x:f>
        <x:v>Open</x:v>
      </x:c>
    </x:row>
    <x:row r="1384" ht="20" customHeight="1">
      <x:c r="A1384" s="2" t="str">
        <x:v>CM-0044</x:v>
      </x:c>
      <x:c r="B1384" s="2" t="str">
        <x:v>md-outlined-segmented-button-set</x:v>
      </x:c>
      <x:c r="C1384" s="2" t="str">
        <x:v>SegmentedControl</x:v>
      </x:c>
      <x:c r="D1384" s="2" t="str">
        <x:v>Visual tokens</x:v>
      </x:c>
      <x:c r="E1384" s="2" t="str">
        <x:v>Typography</x:v>
      </x:c>
      <x:c r="F1384" s="2" t="str">
        <x:v>Verify family, scale role, size, line height, weight, and tracking.</x:v>
      </x:c>
      <x:c r="G1384" s="6" t="str">
        <x:v>Review</x:v>
      </x:c>
      <x:c r="H1384" s="6" t="str">
        <x:v>Not checked</x:v>
      </x:c>
      <x:c r="I1384" s="6" t="str"/>
      <x:c r="J1384" s="6" t="str"/>
      <x:c r="K1384" s="2" t="str">
        <x:v>https://github.com/material-components/material-web/blob/cbd34a8921915af94d5ef65c2a69eece41d5b4f3/labs/segmentedbuttonset/outlined-segmented-button-set.ts</x:v>
      </x:c>
      <x:c r="L1384" s="2" t="str">
        <x:f>IF(OR(AND(G1384="Required",H1384="Pass",I1384&lt;&gt;""),AND(G1384="N/A",J1384&lt;&gt;"")),"Ready","Open")</x:f>
        <x:v>Open</x:v>
      </x:c>
    </x:row>
    <x:row r="1385" ht="20" customHeight="1">
      <x:c r="A1385" s="2" t="str">
        <x:v>CM-0044</x:v>
      </x:c>
      <x:c r="B1385" s="2" t="str">
        <x:v>md-outlined-segmented-button-set</x:v>
      </x:c>
      <x:c r="C1385" s="2" t="str">
        <x:v>SegmentedControl</x:v>
      </x:c>
      <x:c r="D1385" s="2" t="str">
        <x:v>Visual tokens</x:v>
      </x:c>
      <x:c r="E1385" s="2" t="str">
        <x:v>Shape spacing elevation</x:v>
      </x:c>
      <x:c r="F1385" s="2" t="str">
        <x:v>Verify corners, padding, gaps, borders, tonal and shadow elevation.</x:v>
      </x:c>
      <x:c r="G1385" s="6" t="str">
        <x:v>Review</x:v>
      </x:c>
      <x:c r="H1385" s="6" t="str">
        <x:v>Not checked</x:v>
      </x:c>
      <x:c r="I1385" s="6" t="str"/>
      <x:c r="J1385" s="6" t="str"/>
      <x:c r="K1385" s="2" t="str">
        <x:v>https://github.com/material-components/material-web/blob/cbd34a8921915af94d5ef65c2a69eece41d5b4f3/labs/segmentedbuttonset/outlined-segmented-button-set.ts</x:v>
      </x:c>
      <x:c r="L1385" s="2" t="str">
        <x:f>IF(OR(AND(G1385="Required",H1385="Pass",I1385&lt;&gt;""),AND(G1385="N/A",J1385&lt;&gt;"")),"Ready","Open")</x:f>
        <x:v>Open</x:v>
      </x:c>
    </x:row>
    <x:row r="1386" ht="20" customHeight="1">
      <x:c r="A1386" s="2" t="str">
        <x:v>CM-0044</x:v>
      </x:c>
      <x:c r="B1386" s="2" t="str">
        <x:v>md-outlined-segmented-button-set</x:v>
      </x:c>
      <x:c r="C1386" s="2" t="str">
        <x:v>SegmentedControl</x:v>
      </x:c>
      <x:c r="D1386" s="2" t="str">
        <x:v>States</x:v>
      </x:c>
      <x:c r="E1386" s="2" t="str">
        <x:v>Enabled</x:v>
      </x:c>
      <x:c r="F1386" s="2" t="str">
        <x:v>Verify resting visual and behavior.</x:v>
      </x:c>
      <x:c r="G1386" s="6" t="str">
        <x:v>Review</x:v>
      </x:c>
      <x:c r="H1386" s="6" t="str">
        <x:v>Not checked</x:v>
      </x:c>
      <x:c r="I1386" s="6" t="str"/>
      <x:c r="J1386" s="6" t="str"/>
      <x:c r="K1386" s="2" t="str">
        <x:v>https://github.com/material-components/material-web/blob/cbd34a8921915af94d5ef65c2a69eece41d5b4f3/labs/segmentedbuttonset/outlined-segmented-button-set.ts</x:v>
      </x:c>
      <x:c r="L1386" s="2" t="str">
        <x:f>IF(OR(AND(G1386="Required",H1386="Pass",I1386&lt;&gt;""),AND(G1386="N/A",J1386&lt;&gt;"")),"Ready","Open")</x:f>
        <x:v>Open</x:v>
      </x:c>
    </x:row>
    <x:row r="1387" ht="20" customHeight="1">
      <x:c r="A1387" s="2" t="str">
        <x:v>CM-0044</x:v>
      </x:c>
      <x:c r="B1387" s="2" t="str">
        <x:v>md-outlined-segmented-button-set</x:v>
      </x:c>
      <x:c r="C1387" s="2" t="str">
        <x:v>SegmentedControl</x:v>
      </x:c>
      <x:c r="D1387" s="2" t="str">
        <x:v>States</x:v>
      </x:c>
      <x:c r="E1387" s="2" t="str">
        <x:v>Hover</x:v>
      </x:c>
      <x:c r="F1387" s="2" t="str">
        <x:v>Verify hover state with hover-capable pointer.</x:v>
      </x:c>
      <x:c r="G1387" s="6" t="str">
        <x:v>Review</x:v>
      </x:c>
      <x:c r="H1387" s="6" t="str">
        <x:v>Not checked</x:v>
      </x:c>
      <x:c r="I1387" s="6" t="str"/>
      <x:c r="J1387" s="6" t="str"/>
      <x:c r="K1387" s="2" t="str">
        <x:v>https://github.com/material-components/material-web/blob/cbd34a8921915af94d5ef65c2a69eece41d5b4f3/labs/segmentedbuttonset/outlined-segmented-button-set.ts</x:v>
      </x:c>
      <x:c r="L1387" s="2" t="str">
        <x:f>IF(OR(AND(G1387="Required",H1387="Pass",I1387&lt;&gt;""),AND(G1387="N/A",J1387&lt;&gt;"")),"Ready","Open")</x:f>
        <x:v>Open</x:v>
      </x:c>
    </x:row>
    <x:row r="1388" ht="20" customHeight="1">
      <x:c r="A1388" s="2" t="str">
        <x:v>CM-0044</x:v>
      </x:c>
      <x:c r="B1388" s="2" t="str">
        <x:v>md-outlined-segmented-button-set</x:v>
      </x:c>
      <x:c r="C1388" s="2" t="str">
        <x:v>SegmentedControl</x:v>
      </x:c>
      <x:c r="D1388" s="2" t="str">
        <x:v>States</x:v>
      </x:c>
      <x:c r="E1388" s="2" t="str">
        <x:v>Focus visible</x:v>
      </x:c>
      <x:c r="F1388" s="2" t="str">
        <x:v>Verify keyboard focus indicator and focus behavior.</x:v>
      </x:c>
      <x:c r="G1388" s="6" t="str">
        <x:v>Review</x:v>
      </x:c>
      <x:c r="H1388" s="6" t="str">
        <x:v>Not checked</x:v>
      </x:c>
      <x:c r="I1388" s="6" t="str"/>
      <x:c r="J1388" s="6" t="str"/>
      <x:c r="K1388" s="2" t="str">
        <x:v>https://github.com/material-components/material-web/blob/cbd34a8921915af94d5ef65c2a69eece41d5b4f3/labs/segmentedbuttonset/outlined-segmented-button-set.ts</x:v>
      </x:c>
      <x:c r="L1388" s="2" t="str">
        <x:f>IF(OR(AND(G1388="Required",H1388="Pass",I1388&lt;&gt;""),AND(G1388="N/A",J1388&lt;&gt;"")),"Ready","Open")</x:f>
        <x:v>Open</x:v>
      </x:c>
    </x:row>
    <x:row r="1389" ht="20" customHeight="1">
      <x:c r="A1389" s="2" t="str">
        <x:v>CM-0044</x:v>
      </x:c>
      <x:c r="B1389" s="2" t="str">
        <x:v>md-outlined-segmented-button-set</x:v>
      </x:c>
      <x:c r="C1389" s="2" t="str">
        <x:v>SegmentedControl</x:v>
      </x:c>
      <x:c r="D1389" s="2" t="str">
        <x:v>States</x:v>
      </x:c>
      <x:c r="E1389" s="2" t="str">
        <x:v>Pressed</x:v>
      </x:c>
      <x:c r="F1389" s="2" t="str">
        <x:v>Verify active/pressed treatment and release behavior.</x:v>
      </x:c>
      <x:c r="G1389" s="6" t="str">
        <x:v>Review</x:v>
      </x:c>
      <x:c r="H1389" s="6" t="str">
        <x:v>Not checked</x:v>
      </x:c>
      <x:c r="I1389" s="6" t="str"/>
      <x:c r="J1389" s="6" t="str"/>
      <x:c r="K1389" s="2" t="str">
        <x:v>https://github.com/material-components/material-web/blob/cbd34a8921915af94d5ef65c2a69eece41d5b4f3/labs/segmentedbuttonset/outlined-segmented-button-set.ts</x:v>
      </x:c>
      <x:c r="L1389" s="2" t="str">
        <x:f>IF(OR(AND(G1389="Required",H1389="Pass",I1389&lt;&gt;""),AND(G1389="N/A",J1389&lt;&gt;"")),"Ready","Open")</x:f>
        <x:v>Open</x:v>
      </x:c>
    </x:row>
    <x:row r="1390" ht="20" customHeight="1">
      <x:c r="A1390" s="2" t="str">
        <x:v>CM-0044</x:v>
      </x:c>
      <x:c r="B1390" s="2" t="str">
        <x:v>md-outlined-segmented-button-set</x:v>
      </x:c>
      <x:c r="C1390" s="2" t="str">
        <x:v>SegmentedControl</x:v>
      </x:c>
      <x:c r="D1390" s="2" t="str">
        <x:v>States</x:v>
      </x:c>
      <x:c r="E1390" s="2" t="str">
        <x:v>Selected checked</x:v>
      </x:c>
      <x:c r="F1390" s="2" t="str">
        <x:v>Verify selected or checked state where applicable.</x:v>
      </x:c>
      <x:c r="G1390" s="6" t="str">
        <x:v>Review</x:v>
      </x:c>
      <x:c r="H1390" s="6" t="str">
        <x:v>Not checked</x:v>
      </x:c>
      <x:c r="I1390" s="6" t="str"/>
      <x:c r="J1390" s="6" t="str"/>
      <x:c r="K1390" s="2" t="str">
        <x:v>https://github.com/material-components/material-web/blob/cbd34a8921915af94d5ef65c2a69eece41d5b4f3/labs/segmentedbuttonset/outlined-segmented-button-set.ts</x:v>
      </x:c>
      <x:c r="L1390" s="2" t="str">
        <x:f>IF(OR(AND(G1390="Required",H1390="Pass",I1390&lt;&gt;""),AND(G1390="N/A",J1390&lt;&gt;"")),"Ready","Open")</x:f>
        <x:v>Open</x:v>
      </x:c>
    </x:row>
    <x:row r="1391" ht="20" customHeight="1">
      <x:c r="A1391" s="2" t="str">
        <x:v>CM-0044</x:v>
      </x:c>
      <x:c r="B1391" s="2" t="str">
        <x:v>md-outlined-segmented-button-set</x:v>
      </x:c>
      <x:c r="C1391" s="2" t="str">
        <x:v>SegmentedControl</x:v>
      </x:c>
      <x:c r="D1391" s="2" t="str">
        <x:v>States</x:v>
      </x:c>
      <x:c r="E1391" s="2" t="str">
        <x:v>Disabled</x:v>
      </x:c>
      <x:c r="F1391" s="2" t="str">
        <x:v>Verify disabled visual, focus, and activation behavior.</x:v>
      </x:c>
      <x:c r="G1391" s="6" t="str">
        <x:v>Review</x:v>
      </x:c>
      <x:c r="H1391" s="6" t="str">
        <x:v>Not checked</x:v>
      </x:c>
      <x:c r="I1391" s="6" t="str"/>
      <x:c r="J1391" s="6" t="str"/>
      <x:c r="K1391" s="2" t="str">
        <x:v>https://github.com/material-components/material-web/blob/cbd34a8921915af94d5ef65c2a69eece41d5b4f3/labs/segmentedbuttonset/outlined-segmented-button-set.ts</x:v>
      </x:c>
      <x:c r="L1391" s="2" t="str">
        <x:f>IF(OR(AND(G1391="Required",H1391="Pass",I1391&lt;&gt;""),AND(G1391="N/A",J1391&lt;&gt;"")),"Ready","Open")</x:f>
        <x:v>Open</x:v>
      </x:c>
    </x:row>
    <x:row r="1392" ht="20" customHeight="1">
      <x:c r="A1392" s="2" t="str">
        <x:v>CM-0044</x:v>
      </x:c>
      <x:c r="B1392" s="2" t="str">
        <x:v>md-outlined-segmented-button-set</x:v>
      </x:c>
      <x:c r="C1392" s="2" t="str">
        <x:v>SegmentedControl</x:v>
      </x:c>
      <x:c r="D1392" s="2" t="str">
        <x:v>States</x:v>
      </x:c>
      <x:c r="E1392" s="2" t="str">
        <x:v>Invalid error</x:v>
      </x:c>
      <x:c r="F1392" s="2" t="str">
        <x:v>Verify validation and error presentation where applicable.</x:v>
      </x:c>
      <x:c r="G1392" s="6" t="str">
        <x:v>Review</x:v>
      </x:c>
      <x:c r="H1392" s="6" t="str">
        <x:v>Not checked</x:v>
      </x:c>
      <x:c r="I1392" s="6" t="str"/>
      <x:c r="J1392" s="6" t="str"/>
      <x:c r="K1392" s="2" t="str">
        <x:v>https://github.com/material-components/material-web/blob/cbd34a8921915af94d5ef65c2a69eece41d5b4f3/labs/segmentedbuttonset/outlined-segmented-button-set.ts</x:v>
      </x:c>
      <x:c r="L1392" s="2" t="str">
        <x:f>IF(OR(AND(G1392="Required",H1392="Pass",I1392&lt;&gt;""),AND(G1392="N/A",J1392&lt;&gt;"")),"Ready","Open")</x:f>
        <x:v>Open</x:v>
      </x:c>
    </x:row>
    <x:row r="1393" ht="20" customHeight="1">
      <x:c r="A1393" s="2" t="str">
        <x:v>CM-0044</x:v>
      </x:c>
      <x:c r="B1393" s="2" t="str">
        <x:v>md-outlined-segmented-button-set</x:v>
      </x:c>
      <x:c r="C1393" s="2" t="str">
        <x:v>SegmentedControl</x:v>
      </x:c>
      <x:c r="D1393" s="2" t="str">
        <x:v>States</x:v>
      </x:c>
      <x:c r="E1393" s="2" t="str">
        <x:v>Loading</x:v>
      </x:c>
      <x:c r="F1393" s="2" t="str">
        <x:v>Verify pending feedback and geometry where applicable.</x:v>
      </x:c>
      <x:c r="G1393" s="6" t="str">
        <x:v>Review</x:v>
      </x:c>
      <x:c r="H1393" s="6" t="str">
        <x:v>Not checked</x:v>
      </x:c>
      <x:c r="I1393" s="6" t="str"/>
      <x:c r="J1393" s="6" t="str"/>
      <x:c r="K1393" s="2" t="str">
        <x:v>https://github.com/material-components/material-web/blob/cbd34a8921915af94d5ef65c2a69eece41d5b4f3/labs/segmentedbuttonset/outlined-segmented-button-set.ts</x:v>
      </x:c>
      <x:c r="L1393" s="2" t="str">
        <x:f>IF(OR(AND(G1393="Required",H1393="Pass",I1393&lt;&gt;""),AND(G1393="N/A",J1393&lt;&gt;"")),"Ready","Open")</x:f>
        <x:v>Open</x:v>
      </x:c>
    </x:row>
    <x:row r="1394" ht="20" customHeight="1">
      <x:c r="A1394" s="2" t="str">
        <x:v>CM-0044</x:v>
      </x:c>
      <x:c r="B1394" s="2" t="str">
        <x:v>md-outlined-segmented-button-set</x:v>
      </x:c>
      <x:c r="C1394" s="2" t="str">
        <x:v>SegmentedControl</x:v>
      </x:c>
      <x:c r="D1394" s="2" t="str">
        <x:v>States</x:v>
      </x:c>
      <x:c r="E1394" s="2" t="str">
        <x:v>Read only</x:v>
      </x:c>
      <x:c r="F1394" s="2" t="str">
        <x:v>Verify read-only semantics where applicable.</x:v>
      </x:c>
      <x:c r="G1394" s="6" t="str">
        <x:v>Review</x:v>
      </x:c>
      <x:c r="H1394" s="6" t="str">
        <x:v>Not checked</x:v>
      </x:c>
      <x:c r="I1394" s="6" t="str"/>
      <x:c r="J1394" s="6" t="str"/>
      <x:c r="K1394" s="2" t="str">
        <x:v>https://github.com/material-components/material-web/blob/cbd34a8921915af94d5ef65c2a69eece41d5b4f3/labs/segmentedbuttonset/outlined-segmented-button-set.ts</x:v>
      </x:c>
      <x:c r="L1394" s="2" t="str">
        <x:f>IF(OR(AND(G1394="Required",H1394="Pass",I1394&lt;&gt;""),AND(G1394="N/A",J1394&lt;&gt;"")),"Ready","Open")</x:f>
        <x:v>Open</x:v>
      </x:c>
    </x:row>
    <x:row r="1395" ht="20" customHeight="1">
      <x:c r="A1395" s="2" t="str">
        <x:v>CM-0044</x:v>
      </x:c>
      <x:c r="B1395" s="2" t="str">
        <x:v>md-outlined-segmented-button-set</x:v>
      </x:c>
      <x:c r="C1395" s="2" t="str">
        <x:v>SegmentedControl</x:v>
      </x:c>
      <x:c r="D1395" s="2" t="str">
        <x:v>States</x:v>
      </x:c>
      <x:c r="E1395" s="2" t="str">
        <x:v>Open closed dragged</x:v>
      </x:c>
      <x:c r="F1395" s="2" t="str">
        <x:v>Verify expanded, open, or dragged states where applicable.</x:v>
      </x:c>
      <x:c r="G1395" s="6" t="str">
        <x:v>Review</x:v>
      </x:c>
      <x:c r="H1395" s="6" t="str">
        <x:v>Not checked</x:v>
      </x:c>
      <x:c r="I1395" s="6" t="str"/>
      <x:c r="J1395" s="6" t="str"/>
      <x:c r="K1395" s="2" t="str">
        <x:v>https://github.com/material-components/material-web/blob/cbd34a8921915af94d5ef65c2a69eece41d5b4f3/labs/segmentedbuttonset/outlined-segmented-button-set.ts</x:v>
      </x:c>
      <x:c r="L1395" s="2" t="str">
        <x:f>IF(OR(AND(G1395="Required",H1395="Pass",I1395&lt;&gt;""),AND(G1395="N/A",J1395&lt;&gt;"")),"Ready","Open")</x:f>
        <x:v>Open</x:v>
      </x:c>
    </x:row>
    <x:row r="1396" ht="20" customHeight="1">
      <x:c r="A1396" s="2" t="str">
        <x:v>CM-0044</x:v>
      </x:c>
      <x:c r="B1396" s="2" t="str">
        <x:v>md-outlined-segmented-button-set</x:v>
      </x:c>
      <x:c r="C1396" s="2" t="str">
        <x:v>SegmentedControl</x:v>
      </x:c>
      <x:c r="D1396" s="2" t="str">
        <x:v>Interaction</x:v>
      </x:c>
      <x:c r="E1396" s="2" t="str">
        <x:v>Pointer touch</x:v>
      </x:c>
      <x:c r="F1396" s="2" t="str">
        <x:v>Verify pointer, touch, gesture, and cancellation behavior.</x:v>
      </x:c>
      <x:c r="G1396" s="6" t="str">
        <x:v>Review</x:v>
      </x:c>
      <x:c r="H1396" s="6" t="str">
        <x:v>Not checked</x:v>
      </x:c>
      <x:c r="I1396" s="6" t="str"/>
      <x:c r="J1396" s="6" t="str"/>
      <x:c r="K1396" s="2" t="str">
        <x:v>https://github.com/material-components/material-web/blob/cbd34a8921915af94d5ef65c2a69eece41d5b4f3/labs/segmentedbuttonset/outlined-segmented-button-set.ts</x:v>
      </x:c>
      <x:c r="L1396" s="2" t="str">
        <x:f>IF(OR(AND(G1396="Required",H1396="Pass",I1396&lt;&gt;""),AND(G1396="N/A",J1396&lt;&gt;"")),"Ready","Open")</x:f>
        <x:v>Open</x:v>
      </x:c>
    </x:row>
    <x:row r="1397" ht="20" customHeight="1">
      <x:c r="A1397" s="2" t="str">
        <x:v>CM-0044</x:v>
      </x:c>
      <x:c r="B1397" s="2" t="str">
        <x:v>md-outlined-segmented-button-set</x:v>
      </x:c>
      <x:c r="C1397" s="2" t="str">
        <x:v>SegmentedControl</x:v>
      </x:c>
      <x:c r="D1397" s="2" t="str">
        <x:v>Interaction</x:v>
      </x:c>
      <x:c r="E1397" s="2" t="str">
        <x:v>Keyboard form</x:v>
      </x:c>
      <x:c r="F1397" s="2" t="str">
        <x:v>Verify keyboard controls and native form behavior.</x:v>
      </x:c>
      <x:c r="G1397" s="6" t="str">
        <x:v>Review</x:v>
      </x:c>
      <x:c r="H1397" s="6" t="str">
        <x:v>Not checked</x:v>
      </x:c>
      <x:c r="I1397" s="6" t="str"/>
      <x:c r="J1397" s="6" t="str"/>
      <x:c r="K1397" s="2" t="str">
        <x:v>https://github.com/material-components/material-web/blob/cbd34a8921915af94d5ef65c2a69eece41d5b4f3/labs/segmentedbuttonset/outlined-segmented-button-set.ts</x:v>
      </x:c>
      <x:c r="L1397" s="2" t="str">
        <x:f>IF(OR(AND(G1397="Required",H1397="Pass",I1397&lt;&gt;""),AND(G1397="N/A",J1397&lt;&gt;"")),"Ready","Open")</x:f>
        <x:v>Open</x:v>
      </x:c>
    </x:row>
    <x:row r="1398" ht="20" customHeight="1">
      <x:c r="A1398" s="2" t="str">
        <x:v>CM-0044</x:v>
      </x:c>
      <x:c r="B1398" s="2" t="str">
        <x:v>md-outlined-segmented-button-set</x:v>
      </x:c>
      <x:c r="C1398" s="2" t="str">
        <x:v>SegmentedControl</x:v>
      </x:c>
      <x:c r="D1398" s="2" t="str">
        <x:v>Accessibility</x:v>
      </x:c>
      <x:c r="E1398" s="2" t="str">
        <x:v>Semantics</x:v>
      </x:c>
      <x:c r="F1398" s="2" t="str">
        <x:v>Verify name, role, state, focus order, and screen reader output.</x:v>
      </x:c>
      <x:c r="G1398" s="6" t="str">
        <x:v>Review</x:v>
      </x:c>
      <x:c r="H1398" s="6" t="str">
        <x:v>Not checked</x:v>
      </x:c>
      <x:c r="I1398" s="6" t="str"/>
      <x:c r="J1398" s="6" t="str"/>
      <x:c r="K1398" s="2" t="str">
        <x:v>https://github.com/material-components/material-web/blob/cbd34a8921915af94d5ef65c2a69eece41d5b4f3/labs/segmentedbuttonset/outlined-segmented-button-set.ts</x:v>
      </x:c>
      <x:c r="L1398" s="2" t="str">
        <x:f>IF(OR(AND(G1398="Required",H1398="Pass",I1398&lt;&gt;""),AND(G1398="N/A",J1398&lt;&gt;"")),"Ready","Open")</x:f>
        <x:v>Open</x:v>
      </x:c>
    </x:row>
    <x:row r="1399" ht="20" customHeight="1">
      <x:c r="A1399" s="2" t="str">
        <x:v>CM-0044</x:v>
      </x:c>
      <x:c r="B1399" s="2" t="str">
        <x:v>md-outlined-segmented-button-set</x:v>
      </x:c>
      <x:c r="C1399" s="2" t="str">
        <x:v>SegmentedControl</x:v>
      </x:c>
      <x:c r="D1399" s="2" t="str">
        <x:v>Accessibility</x:v>
      </x:c>
      <x:c r="E1399" s="2" t="str">
        <x:v>Contrast cues</x:v>
      </x:c>
      <x:c r="F1399" s="2" t="str">
        <x:v>Verify contextual contrast and non-color cues.</x:v>
      </x:c>
      <x:c r="G1399" s="6" t="str">
        <x:v>Review</x:v>
      </x:c>
      <x:c r="H1399" s="6" t="str">
        <x:v>Not checked</x:v>
      </x:c>
      <x:c r="I1399" s="6" t="str"/>
      <x:c r="J1399" s="6" t="str"/>
      <x:c r="K1399" s="2" t="str">
        <x:v>https://github.com/material-components/material-web/blob/cbd34a8921915af94d5ef65c2a69eece41d5b4f3/labs/segmentedbuttonset/outlined-segmented-button-set.ts</x:v>
      </x:c>
      <x:c r="L1399" s="2" t="str">
        <x:f>IF(OR(AND(G1399="Required",H1399="Pass",I1399&lt;&gt;""),AND(G1399="N/A",J1399&lt;&gt;"")),"Ready","Open")</x:f>
        <x:v>Open</x:v>
      </x:c>
    </x:row>
    <x:row r="1400" ht="20" customHeight="1">
      <x:c r="A1400" s="2" t="str">
        <x:v>CM-0044</x:v>
      </x:c>
      <x:c r="B1400" s="2" t="str">
        <x:v>md-outlined-segmented-button-set</x:v>
      </x:c>
      <x:c r="C1400" s="2" t="str">
        <x:v>SegmentedControl</x:v>
      </x:c>
      <x:c r="D1400" s="2" t="str">
        <x:v>Motion</x:v>
      </x:c>
      <x:c r="E1400" s="2" t="str">
        <x:v>Transitions</x:v>
      </x:c>
      <x:c r="F1400" s="2" t="str">
        <x:v>Verify duration, easing, direction, and animated properties.</x:v>
      </x:c>
      <x:c r="G1400" s="6" t="str">
        <x:v>Review</x:v>
      </x:c>
      <x:c r="H1400" s="6" t="str">
        <x:v>Not checked</x:v>
      </x:c>
      <x:c r="I1400" s="6" t="str"/>
      <x:c r="J1400" s="6" t="str"/>
      <x:c r="K1400" s="2" t="str">
        <x:v>https://github.com/material-components/material-web/blob/cbd34a8921915af94d5ef65c2a69eece41d5b4f3/labs/segmentedbuttonset/outlined-segmented-button-set.ts</x:v>
      </x:c>
      <x:c r="L1400" s="2" t="str">
        <x:f>IF(OR(AND(G1400="Required",H1400="Pass",I1400&lt;&gt;""),AND(G1400="N/A",J1400&lt;&gt;"")),"Ready","Open")</x:f>
        <x:v>Open</x:v>
      </x:c>
    </x:row>
    <x:row r="1401" ht="20" customHeight="1">
      <x:c r="A1401" s="2" t="str">
        <x:v>CM-0044</x:v>
      </x:c>
      <x:c r="B1401" s="2" t="str">
        <x:v>md-outlined-segmented-button-set</x:v>
      </x:c>
      <x:c r="C1401" s="2" t="str">
        <x:v>SegmentedControl</x:v>
      </x:c>
      <x:c r="D1401" s="2" t="str">
        <x:v>Motion</x:v>
      </x:c>
      <x:c r="E1401" s="2" t="str">
        <x:v>Enter exit interruption</x:v>
      </x:c>
      <x:c r="F1401" s="2" t="str">
        <x:v>Verify enter/exit and interrupted transitions where applicable.</x:v>
      </x:c>
      <x:c r="G1401" s="6" t="str">
        <x:v>Review</x:v>
      </x:c>
      <x:c r="H1401" s="6" t="str">
        <x:v>Not checked</x:v>
      </x:c>
      <x:c r="I1401" s="6" t="str"/>
      <x:c r="J1401" s="6" t="str"/>
      <x:c r="K1401" s="2" t="str">
        <x:v>https://github.com/material-components/material-web/blob/cbd34a8921915af94d5ef65c2a69eece41d5b4f3/labs/segmentedbuttonset/outlined-segmented-button-set.ts</x:v>
      </x:c>
      <x:c r="L1401" s="2" t="str">
        <x:f>IF(OR(AND(G1401="Required",H1401="Pass",I1401&lt;&gt;""),AND(G1401="N/A",J1401&lt;&gt;"")),"Ready","Open")</x:f>
        <x:v>Open</x:v>
      </x:c>
    </x:row>
    <x:row r="1402" ht="20" customHeight="1">
      <x:c r="A1402" s="2" t="str">
        <x:v>CM-0044</x:v>
      </x:c>
      <x:c r="B1402" s="2" t="str">
        <x:v>md-outlined-segmented-button-set</x:v>
      </x:c>
      <x:c r="C1402" s="2" t="str">
        <x:v>SegmentedControl</x:v>
      </x:c>
      <x:c r="D1402" s="2" t="str">
        <x:v>Motion</x:v>
      </x:c>
      <x:c r="E1402" s="2" t="str">
        <x:v>Reduced motion</x:v>
      </x:c>
      <x:c r="F1402" s="2" t="str">
        <x:v>Verify reduced-motion behavior.</x:v>
      </x:c>
      <x:c r="G1402" s="6" t="str">
        <x:v>Review</x:v>
      </x:c>
      <x:c r="H1402" s="6" t="str">
        <x:v>Not checked</x:v>
      </x:c>
      <x:c r="I1402" s="6" t="str"/>
      <x:c r="J1402" s="6" t="str"/>
      <x:c r="K1402" s="2" t="str">
        <x:v>https://github.com/material-components/material-web/blob/cbd34a8921915af94d5ef65c2a69eece41d5b4f3/labs/segmentedbuttonset/outlined-segmented-button-set.ts</x:v>
      </x:c>
      <x:c r="L1402" s="2" t="str">
        <x:f>IF(OR(AND(G1402="Required",H1402="Pass",I1402&lt;&gt;""),AND(G1402="N/A",J1402&lt;&gt;"")),"Ready","Open")</x:f>
        <x:v>Open</x:v>
      </x:c>
    </x:row>
    <x:row r="1403" ht="20" customHeight="1">
      <x:c r="A1403" s="2" t="str">
        <x:v>CM-0044</x:v>
      </x:c>
      <x:c r="B1403" s="2" t="str">
        <x:v>md-outlined-segmented-button-set</x:v>
      </x:c>
      <x:c r="C1403" s="2" t="str">
        <x:v>SegmentedControl</x:v>
      </x:c>
      <x:c r="D1403" s="2" t="str">
        <x:v>Responsive</x:v>
      </x:c>
      <x:c r="E1403" s="2" t="str">
        <x:v>Viewport and container</x:v>
      </x:c>
      <x:c r="F1403" s="2" t="str">
        <x:v>Verify compact, medium, expanded, and boundary conditions as applicable.</x:v>
      </x:c>
      <x:c r="G1403" s="6" t="str">
        <x:v>Review</x:v>
      </x:c>
      <x:c r="H1403" s="6" t="str">
        <x:v>Not checked</x:v>
      </x:c>
      <x:c r="I1403" s="6" t="str"/>
      <x:c r="J1403" s="6" t="str"/>
      <x:c r="K1403" s="2" t="str">
        <x:v>https://github.com/material-components/material-web/blob/cbd34a8921915af94d5ef65c2a69eece41d5b4f3/labs/segmentedbuttonset/outlined-segmented-button-set.ts</x:v>
      </x:c>
      <x:c r="L1403" s="2" t="str">
        <x:f>IF(OR(AND(G1403="Required",H1403="Pass",I1403&lt;&gt;""),AND(G1403="N/A",J1403&lt;&gt;"")),"Ready","Open")</x:f>
        <x:v>Open</x:v>
      </x:c>
    </x:row>
    <x:row r="1404" ht="20" customHeight="1">
      <x:c r="A1404" s="2" t="str">
        <x:v>CM-0044</x:v>
      </x:c>
      <x:c r="B1404" s="2" t="str">
        <x:v>md-outlined-segmented-button-set</x:v>
      </x:c>
      <x:c r="C1404" s="2" t="str">
        <x:v>SegmentedControl</x:v>
      </x:c>
      <x:c r="D1404" s="2" t="str">
        <x:v>Responsive</x:v>
      </x:c>
      <x:c r="E1404" s="2" t="str">
        <x:v>Zoom RTL overflow</x:v>
      </x:c>
      <x:c r="F1404" s="2" t="str">
        <x:v>Verify zoom, long content, overflow, and RTL layout.</x:v>
      </x:c>
      <x:c r="G1404" s="6" t="str">
        <x:v>Review</x:v>
      </x:c>
      <x:c r="H1404" s="6" t="str">
        <x:v>Not checked</x:v>
      </x:c>
      <x:c r="I1404" s="6" t="str"/>
      <x:c r="J1404" s="6" t="str"/>
      <x:c r="K1404" s="2" t="str">
        <x:v>https://github.com/material-components/material-web/blob/cbd34a8921915af94d5ef65c2a69eece41d5b4f3/labs/segmentedbuttonset/outlined-segmented-button-set.ts</x:v>
      </x:c>
      <x:c r="L1404" s="2" t="str">
        <x:f>IF(OR(AND(G1404="Required",H1404="Pass",I1404&lt;&gt;""),AND(G1404="N/A",J1404&lt;&gt;"")),"Ready","Open")</x:f>
        <x:v>Open</x:v>
      </x:c>
    </x:row>
    <x:row r="1405" ht="20" customHeight="1">
      <x:c r="A1405" s="2" t="str">
        <x:v>CM-0044</x:v>
      </x:c>
      <x:c r="B1405" s="2" t="str">
        <x:v>md-outlined-segmented-button-set</x:v>
      </x:c>
      <x:c r="C1405" s="2" t="str">
        <x:v>SegmentedControl</x:v>
      </x:c>
      <x:c r="D1405" s="2" t="str">
        <x:v>Theming</x:v>
      </x:c>
      <x:c r="E1405" s="2" t="str">
        <x:v>Color and overrides</x:v>
      </x:c>
      <x:c r="F1405" s="2" t="str">
        <x:v>Verify light/dark, dynamic color, custom theme, and scoped overrides.</x:v>
      </x:c>
      <x:c r="G1405" s="6" t="str">
        <x:v>Review</x:v>
      </x:c>
      <x:c r="H1405" s="6" t="str">
        <x:v>Not checked</x:v>
      </x:c>
      <x:c r="I1405" s="6" t="str"/>
      <x:c r="J1405" s="6" t="str"/>
      <x:c r="K1405" s="2" t="str">
        <x:v>https://github.com/material-components/material-web/blob/cbd34a8921915af94d5ef65c2a69eece41d5b4f3/labs/segmentedbuttonset/outlined-segmented-button-set.ts</x:v>
      </x:c>
      <x:c r="L1405" s="2" t="str">
        <x:f>IF(OR(AND(G1405="Required",H1405="Pass",I1405&lt;&gt;""),AND(G1405="N/A",J1405&lt;&gt;"")),"Ready","Open")</x:f>
        <x:v>Open</x:v>
      </x:c>
    </x:row>
    <x:row r="1406" ht="20" customHeight="1">
      <x:c r="A1406" s="2" t="str">
        <x:v>CM-0044</x:v>
      </x:c>
      <x:c r="B1406" s="2" t="str">
        <x:v>md-outlined-segmented-button-set</x:v>
      </x:c>
      <x:c r="C1406" s="2" t="str">
        <x:v>SegmentedControl</x:v>
      </x:c>
      <x:c r="D1406" s="2" t="str">
        <x:v>Content</x:v>
      </x:c>
      <x:c r="E1406" s="2" t="str">
        <x:v>Extremes and locale</x:v>
      </x:c>
      <x:c r="F1406" s="2" t="str">
        <x:v>Verify empty/long content, icon-only content, and localization.</x:v>
      </x:c>
      <x:c r="G1406" s="6" t="str">
        <x:v>Review</x:v>
      </x:c>
      <x:c r="H1406" s="6" t="str">
        <x:v>Not checked</x:v>
      </x:c>
      <x:c r="I1406" s="6" t="str"/>
      <x:c r="J1406" s="6" t="str"/>
      <x:c r="K1406" s="2" t="str">
        <x:v>https://github.com/material-components/material-web/blob/cbd34a8921915af94d5ef65c2a69eece41d5b4f3/labs/segmentedbuttonset/outlined-segmented-button-set.ts</x:v>
      </x:c>
      <x:c r="L1406" s="2" t="str">
        <x:f>IF(OR(AND(G1406="Required",H1406="Pass",I1406&lt;&gt;""),AND(G1406="N/A",J1406&lt;&gt;"")),"Ready","Open")</x:f>
        <x:v>Open</x:v>
      </x:c>
    </x:row>
    <x:row r="1407" ht="20" customHeight="1">
      <x:c r="A1407" s="2" t="str">
        <x:v>CM-0044</x:v>
      </x:c>
      <x:c r="B1407" s="2" t="str">
        <x:v>md-outlined-segmented-button-set</x:v>
      </x:c>
      <x:c r="C1407" s="2" t="str">
        <x:v>SegmentedControl</x:v>
      </x:c>
      <x:c r="D1407" s="2" t="str">
        <x:v>Composition</x:v>
      </x:c>
      <x:c r="E1407" s="2" t="str">
        <x:v>Layering and nesting</x:v>
      </x:c>
      <x:c r="F1407" s="2" t="str">
        <x:v>Verify overlays, stacking, scrolling, and nested use where applicable.</x:v>
      </x:c>
      <x:c r="G1407" s="6" t="str">
        <x:v>Review</x:v>
      </x:c>
      <x:c r="H1407" s="6" t="str">
        <x:v>Not checked</x:v>
      </x:c>
      <x:c r="I1407" s="6" t="str"/>
      <x:c r="J1407" s="6" t="str"/>
      <x:c r="K1407" s="2" t="str">
        <x:v>https://github.com/material-components/material-web/blob/cbd34a8921915af94d5ef65c2a69eece41d5b4f3/labs/segmentedbuttonset/outlined-segmented-button-set.ts</x:v>
      </x:c>
      <x:c r="L1407" s="2" t="str">
        <x:f>IF(OR(AND(G1407="Required",H1407="Pass",I1407&lt;&gt;""),AND(G1407="N/A",J1407&lt;&gt;"")),"Ready","Open")</x:f>
        <x:v>Open</x:v>
      </x:c>
    </x:row>
    <x:row r="1408" ht="20" customHeight="1">
      <x:c r="A1408" s="2" t="str">
        <x:v>CM-0044</x:v>
      </x:c>
      <x:c r="B1408" s="2" t="str">
        <x:v>md-outlined-segmented-button-set</x:v>
      </x:c>
      <x:c r="C1408" s="2" t="str">
        <x:v>SegmentedControl</x:v>
      </x:c>
      <x:c r="D1408" s="2" t="str">
        <x:v>Engineering</x:v>
      </x:c>
      <x:c r="E1408" s="2" t="str">
        <x:v>Browser SSR performance</x:v>
      </x:c>
      <x:c r="F1408" s="2" t="str">
        <x:v>Verify supported browsers, SSR/hydration, layout stability, and performance as applicable.</x:v>
      </x:c>
      <x:c r="G1408" s="6" t="str">
        <x:v>Review</x:v>
      </x:c>
      <x:c r="H1408" s="6" t="str">
        <x:v>Not checked</x:v>
      </x:c>
      <x:c r="I1408" s="6" t="str"/>
      <x:c r="J1408" s="6" t="str"/>
      <x:c r="K1408" s="2" t="str">
        <x:v>https://github.com/material-components/material-web/blob/cbd34a8921915af94d5ef65c2a69eece41d5b4f3/labs/segmentedbuttonset/outlined-segmented-button-set.ts</x:v>
      </x:c>
      <x:c r="L1408" s="2" t="str">
        <x:f>IF(OR(AND(G1408="Required",H1408="Pass",I1408&lt;&gt;""),AND(G1408="N/A",J1408&lt;&gt;"")),"Ready","Open")</x:f>
        <x:v>Open</x:v>
      </x:c>
    </x:row>
    <x:row r="1409" ht="20" customHeight="1">
      <x:c r="A1409" s="2" t="str">
        <x:v>CM-0044</x:v>
      </x:c>
      <x:c r="B1409" s="2" t="str">
        <x:v>md-outlined-segmented-button-set</x:v>
      </x:c>
      <x:c r="C1409" s="2" t="str">
        <x:v>SegmentedControl</x:v>
      </x:c>
      <x:c r="D1409" s="2" t="str">
        <x:v>Evidence</x:v>
      </x:c>
      <x:c r="E1409" s="2" t="str">
        <x:v>Docs and regression</x:v>
      </x:c>
      <x:c r="F1409" s="2" t="str">
        <x:v>Link updated docs, source, unit/browser tests, and visual evidence.</x:v>
      </x:c>
      <x:c r="G1409" s="6" t="str">
        <x:v>Review</x:v>
      </x:c>
      <x:c r="H1409" s="6" t="str">
        <x:v>Not checked</x:v>
      </x:c>
      <x:c r="I1409" s="6" t="str"/>
      <x:c r="J1409" s="6" t="str"/>
      <x:c r="K1409" s="2" t="str">
        <x:v>https://github.com/material-components/material-web/blob/cbd34a8921915af94d5ef65c2a69eece41d5b4f3/labs/segmentedbuttonset/outlined-segmented-button-set.ts</x:v>
      </x:c>
      <x:c r="L1409" s="2" t="str">
        <x:f>IF(OR(AND(G1409="Required",H1409="Pass",I1409&lt;&gt;""),AND(G1409="N/A",J1409&lt;&gt;"")),"Ready","Open")</x:f>
        <x:v>Open</x:v>
      </x:c>
    </x:row>
    <x:row r="1410" ht="20" customHeight="1">
      <x:c r="A1410" s="2" t="str">
        <x:v>CM-0045</x:v>
      </x:c>
      <x:c r="B1410" s="2" t="str">
        <x:v>md-filled-select</x:v>
      </x:c>
      <x:c r="C1410" s="2" t="str">
        <x:v>Selector</x:v>
      </x:c>
      <x:c r="D1410" s="2" t="str">
        <x:v>Coverage</x:v>
      </x:c>
      <x:c r="E1410" s="2" t="str">
        <x:v>Type and variant</x:v>
      </x:c>
      <x:c r="F1410" s="2" t="str">
        <x:v>Identify the corresponding Material 3 type and supported variants.</x:v>
      </x:c>
      <x:c r="G1410" s="6" t="str">
        <x:v>Review</x:v>
      </x:c>
      <x:c r="H1410" s="6" t="str">
        <x:v>Not checked</x:v>
      </x:c>
      <x:c r="I1410" s="6" t="str"/>
      <x:c r="J1410" s="6" t="str"/>
      <x:c r="K1410" s="2" t="str">
        <x:v>https://m3.material.io/components/menus/overview</x:v>
      </x:c>
      <x:c r="L1410" s="2" t="str">
        <x:f>IF(OR(AND(G1410="Required",H1410="Pass",I1410&lt;&gt;""),AND(G1410="N/A",J1410&lt;&gt;"")),"Ready","Open")</x:f>
        <x:v>Open</x:v>
      </x:c>
    </x:row>
    <x:row r="1411" ht="20" customHeight="1">
      <x:c r="A1411" s="2" t="str">
        <x:v>CM-0045</x:v>
      </x:c>
      <x:c r="B1411" s="2" t="str">
        <x:v>md-filled-select</x:v>
      </x:c>
      <x:c r="C1411" s="2" t="str">
        <x:v>Selector</x:v>
      </x:c>
      <x:c r="D1411" s="2" t="str">
        <x:v>Coverage</x:v>
      </x:c>
      <x:c r="E1411" s="2" t="str">
        <x:v>Properties and slots</x:v>
      </x:c>
      <x:c r="F1411" s="2" t="str">
        <x:v>Compare public configuration, content slots, and composition.</x:v>
      </x:c>
      <x:c r="G1411" s="6" t="str">
        <x:v>Review</x:v>
      </x:c>
      <x:c r="H1411" s="6" t="str">
        <x:v>Not checked</x:v>
      </x:c>
      <x:c r="I1411" s="6" t="str"/>
      <x:c r="J1411" s="6" t="str"/>
      <x:c r="K1411" s="2" t="str">
        <x:v>https://m3.material.io/components/menus/overview</x:v>
      </x:c>
      <x:c r="L1411" s="2" t="str">
        <x:f>IF(OR(AND(G1411="Required",H1411="Pass",I1411&lt;&gt;""),AND(G1411="N/A",J1411&lt;&gt;"")),"Ready","Open")</x:f>
        <x:v>Open</x:v>
      </x:c>
    </x:row>
    <x:row r="1412" ht="20" customHeight="1">
      <x:c r="A1412" s="2" t="str">
        <x:v>CM-0045</x:v>
      </x:c>
      <x:c r="B1412" s="2" t="str">
        <x:v>md-filled-select</x:v>
      </x:c>
      <x:c r="C1412" s="2" t="str">
        <x:v>Selector</x:v>
      </x:c>
      <x:c r="D1412" s="2" t="str">
        <x:v>Anatomy</x:v>
      </x:c>
      <x:c r="E1412" s="2" t="str">
        <x:v>Parts and geometry</x:v>
      </x:c>
      <x:c r="F1412" s="2" t="str">
        <x:v>Compare parts, dimensions, alignment, spacing, and icon placement.</x:v>
      </x:c>
      <x:c r="G1412" s="6" t="str">
        <x:v>Review</x:v>
      </x:c>
      <x:c r="H1412" s="6" t="str">
        <x:v>Not checked</x:v>
      </x:c>
      <x:c r="I1412" s="6" t="str"/>
      <x:c r="J1412" s="6" t="str"/>
      <x:c r="K1412" s="2" t="str">
        <x:v>https://m3.material.io/components/menus/overview</x:v>
      </x:c>
      <x:c r="L1412" s="2" t="str">
        <x:f>IF(OR(AND(G1412="Required",H1412="Pass",I1412&lt;&gt;""),AND(G1412="N/A",J1412&lt;&gt;"")),"Ready","Open")</x:f>
        <x:v>Open</x:v>
      </x:c>
    </x:row>
    <x:row r="1413" ht="20" customHeight="1">
      <x:c r="A1413" s="2" t="str">
        <x:v>CM-0045</x:v>
      </x:c>
      <x:c r="B1413" s="2" t="str">
        <x:v>md-filled-select</x:v>
      </x:c>
      <x:c r="C1413" s="2" t="str">
        <x:v>Selector</x:v>
      </x:c>
      <x:c r="D1413" s="2" t="str">
        <x:v>Anatomy</x:v>
      </x:c>
      <x:c r="E1413" s="2" t="str">
        <x:v>Touch target</x:v>
      </x:c>
      <x:c r="F1413" s="2" t="str">
        <x:v>Verify the applicable Material target geometry.</x:v>
      </x:c>
      <x:c r="G1413" s="6" t="str">
        <x:v>Review</x:v>
      </x:c>
      <x:c r="H1413" s="6" t="str">
        <x:v>Not checked</x:v>
      </x:c>
      <x:c r="I1413" s="6" t="str"/>
      <x:c r="J1413" s="6" t="str"/>
      <x:c r="K1413" s="2" t="str">
        <x:v>https://m3.material.io/components/menus/overview</x:v>
      </x:c>
      <x:c r="L1413" s="2" t="str">
        <x:f>IF(OR(AND(G1413="Required",H1413="Pass",I1413&lt;&gt;""),AND(G1413="N/A",J1413&lt;&gt;"")),"Ready","Open")</x:f>
        <x:v>Open</x:v>
      </x:c>
    </x:row>
    <x:row r="1414" ht="20" customHeight="1">
      <x:c r="A1414" s="2" t="str">
        <x:v>CM-0045</x:v>
      </x:c>
      <x:c r="B1414" s="2" t="str">
        <x:v>md-filled-select</x:v>
      </x:c>
      <x:c r="C1414" s="2" t="str">
        <x:v>Selector</x:v>
      </x:c>
      <x:c r="D1414" s="2" t="str">
        <x:v>Visual tokens</x:v>
      </x:c>
      <x:c r="E1414" s="2" t="str">
        <x:v>Color light</x:v>
      </x:c>
      <x:c r="F1414" s="2" t="str">
        <x:v>Verify semantic container, content, border, and state colors in light mode.</x:v>
      </x:c>
      <x:c r="G1414" s="6" t="str">
        <x:v>Review</x:v>
      </x:c>
      <x:c r="H1414" s="6" t="str">
        <x:v>Not checked</x:v>
      </x:c>
      <x:c r="I1414" s="6" t="str"/>
      <x:c r="J1414" s="6" t="str"/>
      <x:c r="K1414" s="2" t="str">
        <x:v>https://m3.material.io/components/menus/overview</x:v>
      </x:c>
      <x:c r="L1414" s="2" t="str">
        <x:f>IF(OR(AND(G1414="Required",H1414="Pass",I1414&lt;&gt;""),AND(G1414="N/A",J1414&lt;&gt;"")),"Ready","Open")</x:f>
        <x:v>Open</x:v>
      </x:c>
    </x:row>
    <x:row r="1415" ht="20" customHeight="1">
      <x:c r="A1415" s="2" t="str">
        <x:v>CM-0045</x:v>
      </x:c>
      <x:c r="B1415" s="2" t="str">
        <x:v>md-filled-select</x:v>
      </x:c>
      <x:c r="C1415" s="2" t="str">
        <x:v>Selector</x:v>
      </x:c>
      <x:c r="D1415" s="2" t="str">
        <x:v>Visual tokens</x:v>
      </x:c>
      <x:c r="E1415" s="2" t="str">
        <x:v>Color dark</x:v>
      </x:c>
      <x:c r="F1415" s="2" t="str">
        <x:v>Verify semantic container, content, border, and state colors in dark mode.</x:v>
      </x:c>
      <x:c r="G1415" s="6" t="str">
        <x:v>Review</x:v>
      </x:c>
      <x:c r="H1415" s="6" t="str">
        <x:v>Not checked</x:v>
      </x:c>
      <x:c r="I1415" s="6" t="str"/>
      <x:c r="J1415" s="6" t="str"/>
      <x:c r="K1415" s="2" t="str">
        <x:v>https://m3.material.io/components/menus/overview</x:v>
      </x:c>
      <x:c r="L1415" s="2" t="str">
        <x:f>IF(OR(AND(G1415="Required",H1415="Pass",I1415&lt;&gt;""),AND(G1415="N/A",J1415&lt;&gt;"")),"Ready","Open")</x:f>
        <x:v>Open</x:v>
      </x:c>
    </x:row>
    <x:row r="1416" ht="20" customHeight="1">
      <x:c r="A1416" s="2" t="str">
        <x:v>CM-0045</x:v>
      </x:c>
      <x:c r="B1416" s="2" t="str">
        <x:v>md-filled-select</x:v>
      </x:c>
      <x:c r="C1416" s="2" t="str">
        <x:v>Selector</x:v>
      </x:c>
      <x:c r="D1416" s="2" t="str">
        <x:v>Visual tokens</x:v>
      </x:c>
      <x:c r="E1416" s="2" t="str">
        <x:v>Typography</x:v>
      </x:c>
      <x:c r="F1416" s="2" t="str">
        <x:v>Verify family, scale role, size, line height, weight, and tracking.</x:v>
      </x:c>
      <x:c r="G1416" s="6" t="str">
        <x:v>Review</x:v>
      </x:c>
      <x:c r="H1416" s="6" t="str">
        <x:v>Not checked</x:v>
      </x:c>
      <x:c r="I1416" s="6" t="str"/>
      <x:c r="J1416" s="6" t="str"/>
      <x:c r="K1416" s="2" t="str">
        <x:v>https://m3.material.io/components/menus/overview</x:v>
      </x:c>
      <x:c r="L1416" s="2" t="str">
        <x:f>IF(OR(AND(G1416="Required",H1416="Pass",I1416&lt;&gt;""),AND(G1416="N/A",J1416&lt;&gt;"")),"Ready","Open")</x:f>
        <x:v>Open</x:v>
      </x:c>
    </x:row>
    <x:row r="1417" ht="20" customHeight="1">
      <x:c r="A1417" s="2" t="str">
        <x:v>CM-0045</x:v>
      </x:c>
      <x:c r="B1417" s="2" t="str">
        <x:v>md-filled-select</x:v>
      </x:c>
      <x:c r="C1417" s="2" t="str">
        <x:v>Selector</x:v>
      </x:c>
      <x:c r="D1417" s="2" t="str">
        <x:v>Visual tokens</x:v>
      </x:c>
      <x:c r="E1417" s="2" t="str">
        <x:v>Shape spacing elevation</x:v>
      </x:c>
      <x:c r="F1417" s="2" t="str">
        <x:v>Verify corners, padding, gaps, borders, tonal and shadow elevation.</x:v>
      </x:c>
      <x:c r="G1417" s="6" t="str">
        <x:v>Review</x:v>
      </x:c>
      <x:c r="H1417" s="6" t="str">
        <x:v>Not checked</x:v>
      </x:c>
      <x:c r="I1417" s="6" t="str"/>
      <x:c r="J1417" s="6" t="str"/>
      <x:c r="K1417" s="2" t="str">
        <x:v>https://m3.material.io/components/menus/overview</x:v>
      </x:c>
      <x:c r="L1417" s="2" t="str">
        <x:f>IF(OR(AND(G1417="Required",H1417="Pass",I1417&lt;&gt;""),AND(G1417="N/A",J1417&lt;&gt;"")),"Ready","Open")</x:f>
        <x:v>Open</x:v>
      </x:c>
    </x:row>
    <x:row r="1418" ht="20" customHeight="1">
      <x:c r="A1418" s="2" t="str">
        <x:v>CM-0045</x:v>
      </x:c>
      <x:c r="B1418" s="2" t="str">
        <x:v>md-filled-select</x:v>
      </x:c>
      <x:c r="C1418" s="2" t="str">
        <x:v>Selector</x:v>
      </x:c>
      <x:c r="D1418" s="2" t="str">
        <x:v>States</x:v>
      </x:c>
      <x:c r="E1418" s="2" t="str">
        <x:v>Enabled</x:v>
      </x:c>
      <x:c r="F1418" s="2" t="str">
        <x:v>Verify resting visual and behavior.</x:v>
      </x:c>
      <x:c r="G1418" s="6" t="str">
        <x:v>Review</x:v>
      </x:c>
      <x:c r="H1418" s="6" t="str">
        <x:v>Not checked</x:v>
      </x:c>
      <x:c r="I1418" s="6" t="str"/>
      <x:c r="J1418" s="6" t="str"/>
      <x:c r="K1418" s="2" t="str">
        <x:v>https://m3.material.io/components/menus/overview</x:v>
      </x:c>
      <x:c r="L1418" s="2" t="str">
        <x:f>IF(OR(AND(G1418="Required",H1418="Pass",I1418&lt;&gt;""),AND(G1418="N/A",J1418&lt;&gt;"")),"Ready","Open")</x:f>
        <x:v>Open</x:v>
      </x:c>
    </x:row>
    <x:row r="1419" ht="20" customHeight="1">
      <x:c r="A1419" s="2" t="str">
        <x:v>CM-0045</x:v>
      </x:c>
      <x:c r="B1419" s="2" t="str">
        <x:v>md-filled-select</x:v>
      </x:c>
      <x:c r="C1419" s="2" t="str">
        <x:v>Selector</x:v>
      </x:c>
      <x:c r="D1419" s="2" t="str">
        <x:v>States</x:v>
      </x:c>
      <x:c r="E1419" s="2" t="str">
        <x:v>Hover</x:v>
      </x:c>
      <x:c r="F1419" s="2" t="str">
        <x:v>Verify hover state with hover-capable pointer.</x:v>
      </x:c>
      <x:c r="G1419" s="6" t="str">
        <x:v>Review</x:v>
      </x:c>
      <x:c r="H1419" s="6" t="str">
        <x:v>Not checked</x:v>
      </x:c>
      <x:c r="I1419" s="6" t="str"/>
      <x:c r="J1419" s="6" t="str"/>
      <x:c r="K1419" s="2" t="str">
        <x:v>https://m3.material.io/components/menus/overview</x:v>
      </x:c>
      <x:c r="L1419" s="2" t="str">
        <x:f>IF(OR(AND(G1419="Required",H1419="Pass",I1419&lt;&gt;""),AND(G1419="N/A",J1419&lt;&gt;"")),"Ready","Open")</x:f>
        <x:v>Open</x:v>
      </x:c>
    </x:row>
    <x:row r="1420" ht="20" customHeight="1">
      <x:c r="A1420" s="2" t="str">
        <x:v>CM-0045</x:v>
      </x:c>
      <x:c r="B1420" s="2" t="str">
        <x:v>md-filled-select</x:v>
      </x:c>
      <x:c r="C1420" s="2" t="str">
        <x:v>Selector</x:v>
      </x:c>
      <x:c r="D1420" s="2" t="str">
        <x:v>States</x:v>
      </x:c>
      <x:c r="E1420" s="2" t="str">
        <x:v>Focus visible</x:v>
      </x:c>
      <x:c r="F1420" s="2" t="str">
        <x:v>Verify keyboard focus indicator and focus behavior.</x:v>
      </x:c>
      <x:c r="G1420" s="6" t="str">
        <x:v>Review</x:v>
      </x:c>
      <x:c r="H1420" s="6" t="str">
        <x:v>Not checked</x:v>
      </x:c>
      <x:c r="I1420" s="6" t="str"/>
      <x:c r="J1420" s="6" t="str"/>
      <x:c r="K1420" s="2" t="str">
        <x:v>https://m3.material.io/components/menus/overview</x:v>
      </x:c>
      <x:c r="L1420" s="2" t="str">
        <x:f>IF(OR(AND(G1420="Required",H1420="Pass",I1420&lt;&gt;""),AND(G1420="N/A",J1420&lt;&gt;"")),"Ready","Open")</x:f>
        <x:v>Open</x:v>
      </x:c>
    </x:row>
    <x:row r="1421" ht="20" customHeight="1">
      <x:c r="A1421" s="2" t="str">
        <x:v>CM-0045</x:v>
      </x:c>
      <x:c r="B1421" s="2" t="str">
        <x:v>md-filled-select</x:v>
      </x:c>
      <x:c r="C1421" s="2" t="str">
        <x:v>Selector</x:v>
      </x:c>
      <x:c r="D1421" s="2" t="str">
        <x:v>States</x:v>
      </x:c>
      <x:c r="E1421" s="2" t="str">
        <x:v>Pressed</x:v>
      </x:c>
      <x:c r="F1421" s="2" t="str">
        <x:v>Verify active/pressed treatment and release behavior.</x:v>
      </x:c>
      <x:c r="G1421" s="6" t="str">
        <x:v>Review</x:v>
      </x:c>
      <x:c r="H1421" s="6" t="str">
        <x:v>Not checked</x:v>
      </x:c>
      <x:c r="I1421" s="6" t="str"/>
      <x:c r="J1421" s="6" t="str"/>
      <x:c r="K1421" s="2" t="str">
        <x:v>https://m3.material.io/components/menus/overview</x:v>
      </x:c>
      <x:c r="L1421" s="2" t="str">
        <x:f>IF(OR(AND(G1421="Required",H1421="Pass",I1421&lt;&gt;""),AND(G1421="N/A",J1421&lt;&gt;"")),"Ready","Open")</x:f>
        <x:v>Open</x:v>
      </x:c>
    </x:row>
    <x:row r="1422" ht="20" customHeight="1">
      <x:c r="A1422" s="2" t="str">
        <x:v>CM-0045</x:v>
      </x:c>
      <x:c r="B1422" s="2" t="str">
        <x:v>md-filled-select</x:v>
      </x:c>
      <x:c r="C1422" s="2" t="str">
        <x:v>Selector</x:v>
      </x:c>
      <x:c r="D1422" s="2" t="str">
        <x:v>States</x:v>
      </x:c>
      <x:c r="E1422" s="2" t="str">
        <x:v>Selected checked</x:v>
      </x:c>
      <x:c r="F1422" s="2" t="str">
        <x:v>Verify selected or checked state where applicable.</x:v>
      </x:c>
      <x:c r="G1422" s="6" t="str">
        <x:v>Review</x:v>
      </x:c>
      <x:c r="H1422" s="6" t="str">
        <x:v>Not checked</x:v>
      </x:c>
      <x:c r="I1422" s="6" t="str"/>
      <x:c r="J1422" s="6" t="str"/>
      <x:c r="K1422" s="2" t="str">
        <x:v>https://m3.material.io/components/menus/overview</x:v>
      </x:c>
      <x:c r="L1422" s="2" t="str">
        <x:f>IF(OR(AND(G1422="Required",H1422="Pass",I1422&lt;&gt;""),AND(G1422="N/A",J1422&lt;&gt;"")),"Ready","Open")</x:f>
        <x:v>Open</x:v>
      </x:c>
    </x:row>
    <x:row r="1423" ht="20" customHeight="1">
      <x:c r="A1423" s="2" t="str">
        <x:v>CM-0045</x:v>
      </x:c>
      <x:c r="B1423" s="2" t="str">
        <x:v>md-filled-select</x:v>
      </x:c>
      <x:c r="C1423" s="2" t="str">
        <x:v>Selector</x:v>
      </x:c>
      <x:c r="D1423" s="2" t="str">
        <x:v>States</x:v>
      </x:c>
      <x:c r="E1423" s="2" t="str">
        <x:v>Disabled</x:v>
      </x:c>
      <x:c r="F1423" s="2" t="str">
        <x:v>Verify disabled visual, focus, and activation behavior.</x:v>
      </x:c>
      <x:c r="G1423" s="6" t="str">
        <x:v>Review</x:v>
      </x:c>
      <x:c r="H1423" s="6" t="str">
        <x:v>Not checked</x:v>
      </x:c>
      <x:c r="I1423" s="6" t="str"/>
      <x:c r="J1423" s="6" t="str"/>
      <x:c r="K1423" s="2" t="str">
        <x:v>https://m3.material.io/components/menus/overview</x:v>
      </x:c>
      <x:c r="L1423" s="2" t="str">
        <x:f>IF(OR(AND(G1423="Required",H1423="Pass",I1423&lt;&gt;""),AND(G1423="N/A",J1423&lt;&gt;"")),"Ready","Open")</x:f>
        <x:v>Open</x:v>
      </x:c>
    </x:row>
    <x:row r="1424" ht="20" customHeight="1">
      <x:c r="A1424" s="2" t="str">
        <x:v>CM-0045</x:v>
      </x:c>
      <x:c r="B1424" s="2" t="str">
        <x:v>md-filled-select</x:v>
      </x:c>
      <x:c r="C1424" s="2" t="str">
        <x:v>Selector</x:v>
      </x:c>
      <x:c r="D1424" s="2" t="str">
        <x:v>States</x:v>
      </x:c>
      <x:c r="E1424" s="2" t="str">
        <x:v>Invalid error</x:v>
      </x:c>
      <x:c r="F1424" s="2" t="str">
        <x:v>Verify validation and error presentation where applicable.</x:v>
      </x:c>
      <x:c r="G1424" s="6" t="str">
        <x:v>Review</x:v>
      </x:c>
      <x:c r="H1424" s="6" t="str">
        <x:v>Not checked</x:v>
      </x:c>
      <x:c r="I1424" s="6" t="str"/>
      <x:c r="J1424" s="6" t="str"/>
      <x:c r="K1424" s="2" t="str">
        <x:v>https://m3.material.io/components/menus/overview</x:v>
      </x:c>
      <x:c r="L1424" s="2" t="str">
        <x:f>IF(OR(AND(G1424="Required",H1424="Pass",I1424&lt;&gt;""),AND(G1424="N/A",J1424&lt;&gt;"")),"Ready","Open")</x:f>
        <x:v>Open</x:v>
      </x:c>
    </x:row>
    <x:row r="1425" ht="20" customHeight="1">
      <x:c r="A1425" s="2" t="str">
        <x:v>CM-0045</x:v>
      </x:c>
      <x:c r="B1425" s="2" t="str">
        <x:v>md-filled-select</x:v>
      </x:c>
      <x:c r="C1425" s="2" t="str">
        <x:v>Selector</x:v>
      </x:c>
      <x:c r="D1425" s="2" t="str">
        <x:v>States</x:v>
      </x:c>
      <x:c r="E1425" s="2" t="str">
        <x:v>Loading</x:v>
      </x:c>
      <x:c r="F1425" s="2" t="str">
        <x:v>Verify pending feedback and geometry where applicable.</x:v>
      </x:c>
      <x:c r="G1425" s="6" t="str">
        <x:v>Review</x:v>
      </x:c>
      <x:c r="H1425" s="6" t="str">
        <x:v>Not checked</x:v>
      </x:c>
      <x:c r="I1425" s="6" t="str"/>
      <x:c r="J1425" s="6" t="str"/>
      <x:c r="K1425" s="2" t="str">
        <x:v>https://m3.material.io/components/menus/overview</x:v>
      </x:c>
      <x:c r="L1425" s="2" t="str">
        <x:f>IF(OR(AND(G1425="Required",H1425="Pass",I1425&lt;&gt;""),AND(G1425="N/A",J1425&lt;&gt;"")),"Ready","Open")</x:f>
        <x:v>Open</x:v>
      </x:c>
    </x:row>
    <x:row r="1426" ht="20" customHeight="1">
      <x:c r="A1426" s="2" t="str">
        <x:v>CM-0045</x:v>
      </x:c>
      <x:c r="B1426" s="2" t="str">
        <x:v>md-filled-select</x:v>
      </x:c>
      <x:c r="C1426" s="2" t="str">
        <x:v>Selector</x:v>
      </x:c>
      <x:c r="D1426" s="2" t="str">
        <x:v>States</x:v>
      </x:c>
      <x:c r="E1426" s="2" t="str">
        <x:v>Read only</x:v>
      </x:c>
      <x:c r="F1426" s="2" t="str">
        <x:v>Verify read-only semantics where applicable.</x:v>
      </x:c>
      <x:c r="G1426" s="6" t="str">
        <x:v>Review</x:v>
      </x:c>
      <x:c r="H1426" s="6" t="str">
        <x:v>Not checked</x:v>
      </x:c>
      <x:c r="I1426" s="6" t="str"/>
      <x:c r="J1426" s="6" t="str"/>
      <x:c r="K1426" s="2" t="str">
        <x:v>https://m3.material.io/components/menus/overview</x:v>
      </x:c>
      <x:c r="L1426" s="2" t="str">
        <x:f>IF(OR(AND(G1426="Required",H1426="Pass",I1426&lt;&gt;""),AND(G1426="N/A",J1426&lt;&gt;"")),"Ready","Open")</x:f>
        <x:v>Open</x:v>
      </x:c>
    </x:row>
    <x:row r="1427" ht="20" customHeight="1">
      <x:c r="A1427" s="2" t="str">
        <x:v>CM-0045</x:v>
      </x:c>
      <x:c r="B1427" s="2" t="str">
        <x:v>md-filled-select</x:v>
      </x:c>
      <x:c r="C1427" s="2" t="str">
        <x:v>Selector</x:v>
      </x:c>
      <x:c r="D1427" s="2" t="str">
        <x:v>States</x:v>
      </x:c>
      <x:c r="E1427" s="2" t="str">
        <x:v>Open closed dragged</x:v>
      </x:c>
      <x:c r="F1427" s="2" t="str">
        <x:v>Verify expanded, open, or dragged states where applicable.</x:v>
      </x:c>
      <x:c r="G1427" s="6" t="str">
        <x:v>Review</x:v>
      </x:c>
      <x:c r="H1427" s="6" t="str">
        <x:v>Not checked</x:v>
      </x:c>
      <x:c r="I1427" s="6" t="str"/>
      <x:c r="J1427" s="6" t="str"/>
      <x:c r="K1427" s="2" t="str">
        <x:v>https://m3.material.io/components/menus/overview</x:v>
      </x:c>
      <x:c r="L1427" s="2" t="str">
        <x:f>IF(OR(AND(G1427="Required",H1427="Pass",I1427&lt;&gt;""),AND(G1427="N/A",J1427&lt;&gt;"")),"Ready","Open")</x:f>
        <x:v>Open</x:v>
      </x:c>
    </x:row>
    <x:row r="1428" ht="20" customHeight="1">
      <x:c r="A1428" s="2" t="str">
        <x:v>CM-0045</x:v>
      </x:c>
      <x:c r="B1428" s="2" t="str">
        <x:v>md-filled-select</x:v>
      </x:c>
      <x:c r="C1428" s="2" t="str">
        <x:v>Selector</x:v>
      </x:c>
      <x:c r="D1428" s="2" t="str">
        <x:v>Interaction</x:v>
      </x:c>
      <x:c r="E1428" s="2" t="str">
        <x:v>Pointer touch</x:v>
      </x:c>
      <x:c r="F1428" s="2" t="str">
        <x:v>Verify pointer, touch, gesture, and cancellation behavior.</x:v>
      </x:c>
      <x:c r="G1428" s="6" t="str">
        <x:v>Review</x:v>
      </x:c>
      <x:c r="H1428" s="6" t="str">
        <x:v>Not checked</x:v>
      </x:c>
      <x:c r="I1428" s="6" t="str"/>
      <x:c r="J1428" s="6" t="str"/>
      <x:c r="K1428" s="2" t="str">
        <x:v>https://m3.material.io/components/menus/overview</x:v>
      </x:c>
      <x:c r="L1428" s="2" t="str">
        <x:f>IF(OR(AND(G1428="Required",H1428="Pass",I1428&lt;&gt;""),AND(G1428="N/A",J1428&lt;&gt;"")),"Ready","Open")</x:f>
        <x:v>Open</x:v>
      </x:c>
    </x:row>
    <x:row r="1429" ht="20" customHeight="1">
      <x:c r="A1429" s="2" t="str">
        <x:v>CM-0045</x:v>
      </x:c>
      <x:c r="B1429" s="2" t="str">
        <x:v>md-filled-select</x:v>
      </x:c>
      <x:c r="C1429" s="2" t="str">
        <x:v>Selector</x:v>
      </x:c>
      <x:c r="D1429" s="2" t="str">
        <x:v>Interaction</x:v>
      </x:c>
      <x:c r="E1429" s="2" t="str">
        <x:v>Keyboard form</x:v>
      </x:c>
      <x:c r="F1429" s="2" t="str">
        <x:v>Verify keyboard controls and native form behavior.</x:v>
      </x:c>
      <x:c r="G1429" s="6" t="str">
        <x:v>Review</x:v>
      </x:c>
      <x:c r="H1429" s="6" t="str">
        <x:v>Not checked</x:v>
      </x:c>
      <x:c r="I1429" s="6" t="str"/>
      <x:c r="J1429" s="6" t="str"/>
      <x:c r="K1429" s="2" t="str">
        <x:v>https://m3.material.io/components/menus/overview</x:v>
      </x:c>
      <x:c r="L1429" s="2" t="str">
        <x:f>IF(OR(AND(G1429="Required",H1429="Pass",I1429&lt;&gt;""),AND(G1429="N/A",J1429&lt;&gt;"")),"Ready","Open")</x:f>
        <x:v>Open</x:v>
      </x:c>
    </x:row>
    <x:row r="1430" ht="20" customHeight="1">
      <x:c r="A1430" s="2" t="str">
        <x:v>CM-0045</x:v>
      </x:c>
      <x:c r="B1430" s="2" t="str">
        <x:v>md-filled-select</x:v>
      </x:c>
      <x:c r="C1430" s="2" t="str">
        <x:v>Selector</x:v>
      </x:c>
      <x:c r="D1430" s="2" t="str">
        <x:v>Accessibility</x:v>
      </x:c>
      <x:c r="E1430" s="2" t="str">
        <x:v>Semantics</x:v>
      </x:c>
      <x:c r="F1430" s="2" t="str">
        <x:v>Verify name, role, state, focus order, and screen reader output.</x:v>
      </x:c>
      <x:c r="G1430" s="6" t="str">
        <x:v>Review</x:v>
      </x:c>
      <x:c r="H1430" s="6" t="str">
        <x:v>Not checked</x:v>
      </x:c>
      <x:c r="I1430" s="6" t="str"/>
      <x:c r="J1430" s="6" t="str"/>
      <x:c r="K1430" s="2" t="str">
        <x:v>https://m3.material.io/components/menus/overview</x:v>
      </x:c>
      <x:c r="L1430" s="2" t="str">
        <x:f>IF(OR(AND(G1430="Required",H1430="Pass",I1430&lt;&gt;""),AND(G1430="N/A",J1430&lt;&gt;"")),"Ready","Open")</x:f>
        <x:v>Open</x:v>
      </x:c>
    </x:row>
    <x:row r="1431" ht="20" customHeight="1">
      <x:c r="A1431" s="2" t="str">
        <x:v>CM-0045</x:v>
      </x:c>
      <x:c r="B1431" s="2" t="str">
        <x:v>md-filled-select</x:v>
      </x:c>
      <x:c r="C1431" s="2" t="str">
        <x:v>Selector</x:v>
      </x:c>
      <x:c r="D1431" s="2" t="str">
        <x:v>Accessibility</x:v>
      </x:c>
      <x:c r="E1431" s="2" t="str">
        <x:v>Contrast cues</x:v>
      </x:c>
      <x:c r="F1431" s="2" t="str">
        <x:v>Verify contextual contrast and non-color cues.</x:v>
      </x:c>
      <x:c r="G1431" s="6" t="str">
        <x:v>Review</x:v>
      </x:c>
      <x:c r="H1431" s="6" t="str">
        <x:v>Not checked</x:v>
      </x:c>
      <x:c r="I1431" s="6" t="str"/>
      <x:c r="J1431" s="6" t="str"/>
      <x:c r="K1431" s="2" t="str">
        <x:v>https://m3.material.io/components/menus/overview</x:v>
      </x:c>
      <x:c r="L1431" s="2" t="str">
        <x:f>IF(OR(AND(G1431="Required",H1431="Pass",I1431&lt;&gt;""),AND(G1431="N/A",J1431&lt;&gt;"")),"Ready","Open")</x:f>
        <x:v>Open</x:v>
      </x:c>
    </x:row>
    <x:row r="1432" ht="20" customHeight="1">
      <x:c r="A1432" s="2" t="str">
        <x:v>CM-0045</x:v>
      </x:c>
      <x:c r="B1432" s="2" t="str">
        <x:v>md-filled-select</x:v>
      </x:c>
      <x:c r="C1432" s="2" t="str">
        <x:v>Selector</x:v>
      </x:c>
      <x:c r="D1432" s="2" t="str">
        <x:v>Motion</x:v>
      </x:c>
      <x:c r="E1432" s="2" t="str">
        <x:v>Transitions</x:v>
      </x:c>
      <x:c r="F1432" s="2" t="str">
        <x:v>Verify duration, easing, direction, and animated properties.</x:v>
      </x:c>
      <x:c r="G1432" s="6" t="str">
        <x:v>Review</x:v>
      </x:c>
      <x:c r="H1432" s="6" t="str">
        <x:v>Not checked</x:v>
      </x:c>
      <x:c r="I1432" s="6" t="str"/>
      <x:c r="J1432" s="6" t="str"/>
      <x:c r="K1432" s="2" t="str">
        <x:v>https://m3.material.io/components/menus/overview</x:v>
      </x:c>
      <x:c r="L1432" s="2" t="str">
        <x:f>IF(OR(AND(G1432="Required",H1432="Pass",I1432&lt;&gt;""),AND(G1432="N/A",J1432&lt;&gt;"")),"Ready","Open")</x:f>
        <x:v>Open</x:v>
      </x:c>
    </x:row>
    <x:row r="1433" ht="20" customHeight="1">
      <x:c r="A1433" s="2" t="str">
        <x:v>CM-0045</x:v>
      </x:c>
      <x:c r="B1433" s="2" t="str">
        <x:v>md-filled-select</x:v>
      </x:c>
      <x:c r="C1433" s="2" t="str">
        <x:v>Selector</x:v>
      </x:c>
      <x:c r="D1433" s="2" t="str">
        <x:v>Motion</x:v>
      </x:c>
      <x:c r="E1433" s="2" t="str">
        <x:v>Enter exit interruption</x:v>
      </x:c>
      <x:c r="F1433" s="2" t="str">
        <x:v>Verify enter/exit and interrupted transitions where applicable.</x:v>
      </x:c>
      <x:c r="G1433" s="6" t="str">
        <x:v>Review</x:v>
      </x:c>
      <x:c r="H1433" s="6" t="str">
        <x:v>Not checked</x:v>
      </x:c>
      <x:c r="I1433" s="6" t="str"/>
      <x:c r="J1433" s="6" t="str"/>
      <x:c r="K1433" s="2" t="str">
        <x:v>https://m3.material.io/components/menus/overview</x:v>
      </x:c>
      <x:c r="L1433" s="2" t="str">
        <x:f>IF(OR(AND(G1433="Required",H1433="Pass",I1433&lt;&gt;""),AND(G1433="N/A",J1433&lt;&gt;"")),"Ready","Open")</x:f>
        <x:v>Open</x:v>
      </x:c>
    </x:row>
    <x:row r="1434" ht="20" customHeight="1">
      <x:c r="A1434" s="2" t="str">
        <x:v>CM-0045</x:v>
      </x:c>
      <x:c r="B1434" s="2" t="str">
        <x:v>md-filled-select</x:v>
      </x:c>
      <x:c r="C1434" s="2" t="str">
        <x:v>Selector</x:v>
      </x:c>
      <x:c r="D1434" s="2" t="str">
        <x:v>Motion</x:v>
      </x:c>
      <x:c r="E1434" s="2" t="str">
        <x:v>Reduced motion</x:v>
      </x:c>
      <x:c r="F1434" s="2" t="str">
        <x:v>Verify reduced-motion behavior.</x:v>
      </x:c>
      <x:c r="G1434" s="6" t="str">
        <x:v>Review</x:v>
      </x:c>
      <x:c r="H1434" s="6" t="str">
        <x:v>Not checked</x:v>
      </x:c>
      <x:c r="I1434" s="6" t="str"/>
      <x:c r="J1434" s="6" t="str"/>
      <x:c r="K1434" s="2" t="str">
        <x:v>https://m3.material.io/components/menus/overview</x:v>
      </x:c>
      <x:c r="L1434" s="2" t="str">
        <x:f>IF(OR(AND(G1434="Required",H1434="Pass",I1434&lt;&gt;""),AND(G1434="N/A",J1434&lt;&gt;"")),"Ready","Open")</x:f>
        <x:v>Open</x:v>
      </x:c>
    </x:row>
    <x:row r="1435" ht="20" customHeight="1">
      <x:c r="A1435" s="2" t="str">
        <x:v>CM-0045</x:v>
      </x:c>
      <x:c r="B1435" s="2" t="str">
        <x:v>md-filled-select</x:v>
      </x:c>
      <x:c r="C1435" s="2" t="str">
        <x:v>Selector</x:v>
      </x:c>
      <x:c r="D1435" s="2" t="str">
        <x:v>Responsive</x:v>
      </x:c>
      <x:c r="E1435" s="2" t="str">
        <x:v>Viewport and container</x:v>
      </x:c>
      <x:c r="F1435" s="2" t="str">
        <x:v>Verify compact, medium, expanded, and boundary conditions as applicable.</x:v>
      </x:c>
      <x:c r="G1435" s="6" t="str">
        <x:v>Review</x:v>
      </x:c>
      <x:c r="H1435" s="6" t="str">
        <x:v>Not checked</x:v>
      </x:c>
      <x:c r="I1435" s="6" t="str"/>
      <x:c r="J1435" s="6" t="str"/>
      <x:c r="K1435" s="2" t="str">
        <x:v>https://m3.material.io/components/menus/overview</x:v>
      </x:c>
      <x:c r="L1435" s="2" t="str">
        <x:f>IF(OR(AND(G1435="Required",H1435="Pass",I1435&lt;&gt;""),AND(G1435="N/A",J1435&lt;&gt;"")),"Ready","Open")</x:f>
        <x:v>Open</x:v>
      </x:c>
    </x:row>
    <x:row r="1436" ht="20" customHeight="1">
      <x:c r="A1436" s="2" t="str">
        <x:v>CM-0045</x:v>
      </x:c>
      <x:c r="B1436" s="2" t="str">
        <x:v>md-filled-select</x:v>
      </x:c>
      <x:c r="C1436" s="2" t="str">
        <x:v>Selector</x:v>
      </x:c>
      <x:c r="D1436" s="2" t="str">
        <x:v>Responsive</x:v>
      </x:c>
      <x:c r="E1436" s="2" t="str">
        <x:v>Zoom RTL overflow</x:v>
      </x:c>
      <x:c r="F1436" s="2" t="str">
        <x:v>Verify zoom, long content, overflow, and RTL layout.</x:v>
      </x:c>
      <x:c r="G1436" s="6" t="str">
        <x:v>Review</x:v>
      </x:c>
      <x:c r="H1436" s="6" t="str">
        <x:v>Not checked</x:v>
      </x:c>
      <x:c r="I1436" s="6" t="str"/>
      <x:c r="J1436" s="6" t="str"/>
      <x:c r="K1436" s="2" t="str">
        <x:v>https://m3.material.io/components/menus/overview</x:v>
      </x:c>
      <x:c r="L1436" s="2" t="str">
        <x:f>IF(OR(AND(G1436="Required",H1436="Pass",I1436&lt;&gt;""),AND(G1436="N/A",J1436&lt;&gt;"")),"Ready","Open")</x:f>
        <x:v>Open</x:v>
      </x:c>
    </x:row>
    <x:row r="1437" ht="20" customHeight="1">
      <x:c r="A1437" s="2" t="str">
        <x:v>CM-0045</x:v>
      </x:c>
      <x:c r="B1437" s="2" t="str">
        <x:v>md-filled-select</x:v>
      </x:c>
      <x:c r="C1437" s="2" t="str">
        <x:v>Selector</x:v>
      </x:c>
      <x:c r="D1437" s="2" t="str">
        <x:v>Theming</x:v>
      </x:c>
      <x:c r="E1437" s="2" t="str">
        <x:v>Color and overrides</x:v>
      </x:c>
      <x:c r="F1437" s="2" t="str">
        <x:v>Verify light/dark, dynamic color, custom theme, and scoped overrides.</x:v>
      </x:c>
      <x:c r="G1437" s="6" t="str">
        <x:v>Review</x:v>
      </x:c>
      <x:c r="H1437" s="6" t="str">
        <x:v>Not checked</x:v>
      </x:c>
      <x:c r="I1437" s="6" t="str"/>
      <x:c r="J1437" s="6" t="str"/>
      <x:c r="K1437" s="2" t="str">
        <x:v>https://m3.material.io/components/menus/overview</x:v>
      </x:c>
      <x:c r="L1437" s="2" t="str">
        <x:f>IF(OR(AND(G1437="Required",H1437="Pass",I1437&lt;&gt;""),AND(G1437="N/A",J1437&lt;&gt;"")),"Ready","Open")</x:f>
        <x:v>Open</x:v>
      </x:c>
    </x:row>
    <x:row r="1438" ht="20" customHeight="1">
      <x:c r="A1438" s="2" t="str">
        <x:v>CM-0045</x:v>
      </x:c>
      <x:c r="B1438" s="2" t="str">
        <x:v>md-filled-select</x:v>
      </x:c>
      <x:c r="C1438" s="2" t="str">
        <x:v>Selector</x:v>
      </x:c>
      <x:c r="D1438" s="2" t="str">
        <x:v>Content</x:v>
      </x:c>
      <x:c r="E1438" s="2" t="str">
        <x:v>Extremes and locale</x:v>
      </x:c>
      <x:c r="F1438" s="2" t="str">
        <x:v>Verify empty/long content, icon-only content, and localization.</x:v>
      </x:c>
      <x:c r="G1438" s="6" t="str">
        <x:v>Review</x:v>
      </x:c>
      <x:c r="H1438" s="6" t="str">
        <x:v>Not checked</x:v>
      </x:c>
      <x:c r="I1438" s="6" t="str"/>
      <x:c r="J1438" s="6" t="str"/>
      <x:c r="K1438" s="2" t="str">
        <x:v>https://m3.material.io/components/menus/overview</x:v>
      </x:c>
      <x:c r="L1438" s="2" t="str">
        <x:f>IF(OR(AND(G1438="Required",H1438="Pass",I1438&lt;&gt;""),AND(G1438="N/A",J1438&lt;&gt;"")),"Ready","Open")</x:f>
        <x:v>Open</x:v>
      </x:c>
    </x:row>
    <x:row r="1439" ht="20" customHeight="1">
      <x:c r="A1439" s="2" t="str">
        <x:v>CM-0045</x:v>
      </x:c>
      <x:c r="B1439" s="2" t="str">
        <x:v>md-filled-select</x:v>
      </x:c>
      <x:c r="C1439" s="2" t="str">
        <x:v>Selector</x:v>
      </x:c>
      <x:c r="D1439" s="2" t="str">
        <x:v>Composition</x:v>
      </x:c>
      <x:c r="E1439" s="2" t="str">
        <x:v>Layering and nesting</x:v>
      </x:c>
      <x:c r="F1439" s="2" t="str">
        <x:v>Verify overlays, stacking, scrolling, and nested use where applicable.</x:v>
      </x:c>
      <x:c r="G1439" s="6" t="str">
        <x:v>Review</x:v>
      </x:c>
      <x:c r="H1439" s="6" t="str">
        <x:v>Not checked</x:v>
      </x:c>
      <x:c r="I1439" s="6" t="str"/>
      <x:c r="J1439" s="6" t="str"/>
      <x:c r="K1439" s="2" t="str">
        <x:v>https://m3.material.io/components/menus/overview</x:v>
      </x:c>
      <x:c r="L1439" s="2" t="str">
        <x:f>IF(OR(AND(G1439="Required",H1439="Pass",I1439&lt;&gt;""),AND(G1439="N/A",J1439&lt;&gt;"")),"Ready","Open")</x:f>
        <x:v>Open</x:v>
      </x:c>
    </x:row>
    <x:row r="1440" ht="20" customHeight="1">
      <x:c r="A1440" s="2" t="str">
        <x:v>CM-0045</x:v>
      </x:c>
      <x:c r="B1440" s="2" t="str">
        <x:v>md-filled-select</x:v>
      </x:c>
      <x:c r="C1440" s="2" t="str">
        <x:v>Selector</x:v>
      </x:c>
      <x:c r="D1440" s="2" t="str">
        <x:v>Engineering</x:v>
      </x:c>
      <x:c r="E1440" s="2" t="str">
        <x:v>Browser SSR performance</x:v>
      </x:c>
      <x:c r="F1440" s="2" t="str">
        <x:v>Verify supported browsers, SSR/hydration, layout stability, and performance as applicable.</x:v>
      </x:c>
      <x:c r="G1440" s="6" t="str">
        <x:v>Review</x:v>
      </x:c>
      <x:c r="H1440" s="6" t="str">
        <x:v>Not checked</x:v>
      </x:c>
      <x:c r="I1440" s="6" t="str"/>
      <x:c r="J1440" s="6" t="str"/>
      <x:c r="K1440" s="2" t="str">
        <x:v>https://m3.material.io/components/menus/overview</x:v>
      </x:c>
      <x:c r="L1440" s="2" t="str">
        <x:f>IF(OR(AND(G1440="Required",H1440="Pass",I1440&lt;&gt;""),AND(G1440="N/A",J1440&lt;&gt;"")),"Ready","Open")</x:f>
        <x:v>Open</x:v>
      </x:c>
    </x:row>
    <x:row r="1441" ht="20" customHeight="1">
      <x:c r="A1441" s="2" t="str">
        <x:v>CM-0045</x:v>
      </x:c>
      <x:c r="B1441" s="2" t="str">
        <x:v>md-filled-select</x:v>
      </x:c>
      <x:c r="C1441" s="2" t="str">
        <x:v>Selector</x:v>
      </x:c>
      <x:c r="D1441" s="2" t="str">
        <x:v>Evidence</x:v>
      </x:c>
      <x:c r="E1441" s="2" t="str">
        <x:v>Docs and regression</x:v>
      </x:c>
      <x:c r="F1441" s="2" t="str">
        <x:v>Link updated docs, source, unit/browser tests, and visual evidence.</x:v>
      </x:c>
      <x:c r="G1441" s="6" t="str">
        <x:v>Review</x:v>
      </x:c>
      <x:c r="H1441" s="6" t="str">
        <x:v>Not checked</x:v>
      </x:c>
      <x:c r="I1441" s="6" t="str"/>
      <x:c r="J1441" s="6" t="str"/>
      <x:c r="K1441" s="2" t="str">
        <x:v>https://m3.material.io/components/menus/overview</x:v>
      </x:c>
      <x:c r="L1441" s="2" t="str">
        <x:f>IF(OR(AND(G1441="Required",H1441="Pass",I1441&lt;&gt;""),AND(G1441="N/A",J1441&lt;&gt;"")),"Ready","Open")</x:f>
        <x:v>Open</x:v>
      </x:c>
    </x:row>
    <x:row r="1442" ht="20" customHeight="1">
      <x:c r="A1442" s="2" t="str">
        <x:v>CM-0046</x:v>
      </x:c>
      <x:c r="B1442" s="2" t="str">
        <x:v>md-outlined-select</x:v>
      </x:c>
      <x:c r="C1442" s="2" t="str">
        <x:v>Selector</x:v>
      </x:c>
      <x:c r="D1442" s="2" t="str">
        <x:v>Coverage</x:v>
      </x:c>
      <x:c r="E1442" s="2" t="str">
        <x:v>Type and variant</x:v>
      </x:c>
      <x:c r="F1442" s="2" t="str">
        <x:v>Identify the corresponding Material 3 type and supported variants.</x:v>
      </x:c>
      <x:c r="G1442" s="6" t="str">
        <x:v>Review</x:v>
      </x:c>
      <x:c r="H1442" s="6" t="str">
        <x:v>Not checked</x:v>
      </x:c>
      <x:c r="I1442" s="6" t="str"/>
      <x:c r="J1442" s="6" t="str"/>
      <x:c r="K1442" s="2" t="str">
        <x:v>https://m3.material.io/components/menus/overview</x:v>
      </x:c>
      <x:c r="L1442" s="2" t="str">
        <x:f>IF(OR(AND(G1442="Required",H1442="Pass",I1442&lt;&gt;""),AND(G1442="N/A",J1442&lt;&gt;"")),"Ready","Open")</x:f>
        <x:v>Open</x:v>
      </x:c>
    </x:row>
    <x:row r="1443" ht="20" customHeight="1">
      <x:c r="A1443" s="2" t="str">
        <x:v>CM-0046</x:v>
      </x:c>
      <x:c r="B1443" s="2" t="str">
        <x:v>md-outlined-select</x:v>
      </x:c>
      <x:c r="C1443" s="2" t="str">
        <x:v>Selector</x:v>
      </x:c>
      <x:c r="D1443" s="2" t="str">
        <x:v>Coverage</x:v>
      </x:c>
      <x:c r="E1443" s="2" t="str">
        <x:v>Properties and slots</x:v>
      </x:c>
      <x:c r="F1443" s="2" t="str">
        <x:v>Compare public configuration, content slots, and composition.</x:v>
      </x:c>
      <x:c r="G1443" s="6" t="str">
        <x:v>Review</x:v>
      </x:c>
      <x:c r="H1443" s="6" t="str">
        <x:v>Not checked</x:v>
      </x:c>
      <x:c r="I1443" s="6" t="str"/>
      <x:c r="J1443" s="6" t="str"/>
      <x:c r="K1443" s="2" t="str">
        <x:v>https://m3.material.io/components/menus/overview</x:v>
      </x:c>
      <x:c r="L1443" s="2" t="str">
        <x:f>IF(OR(AND(G1443="Required",H1443="Pass",I1443&lt;&gt;""),AND(G1443="N/A",J1443&lt;&gt;"")),"Ready","Open")</x:f>
        <x:v>Open</x:v>
      </x:c>
    </x:row>
    <x:row r="1444" ht="20" customHeight="1">
      <x:c r="A1444" s="2" t="str">
        <x:v>CM-0046</x:v>
      </x:c>
      <x:c r="B1444" s="2" t="str">
        <x:v>md-outlined-select</x:v>
      </x:c>
      <x:c r="C1444" s="2" t="str">
        <x:v>Selector</x:v>
      </x:c>
      <x:c r="D1444" s="2" t="str">
        <x:v>Anatomy</x:v>
      </x:c>
      <x:c r="E1444" s="2" t="str">
        <x:v>Parts and geometry</x:v>
      </x:c>
      <x:c r="F1444" s="2" t="str">
        <x:v>Compare parts, dimensions, alignment, spacing, and icon placement.</x:v>
      </x:c>
      <x:c r="G1444" s="6" t="str">
        <x:v>Review</x:v>
      </x:c>
      <x:c r="H1444" s="6" t="str">
        <x:v>Not checked</x:v>
      </x:c>
      <x:c r="I1444" s="6" t="str"/>
      <x:c r="J1444" s="6" t="str"/>
      <x:c r="K1444" s="2" t="str">
        <x:v>https://m3.material.io/components/menus/overview</x:v>
      </x:c>
      <x:c r="L1444" s="2" t="str">
        <x:f>IF(OR(AND(G1444="Required",H1444="Pass",I1444&lt;&gt;""),AND(G1444="N/A",J1444&lt;&gt;"")),"Ready","Open")</x:f>
        <x:v>Open</x:v>
      </x:c>
    </x:row>
    <x:row r="1445" ht="20" customHeight="1">
      <x:c r="A1445" s="2" t="str">
        <x:v>CM-0046</x:v>
      </x:c>
      <x:c r="B1445" s="2" t="str">
        <x:v>md-outlined-select</x:v>
      </x:c>
      <x:c r="C1445" s="2" t="str">
        <x:v>Selector</x:v>
      </x:c>
      <x:c r="D1445" s="2" t="str">
        <x:v>Anatomy</x:v>
      </x:c>
      <x:c r="E1445" s="2" t="str">
        <x:v>Touch target</x:v>
      </x:c>
      <x:c r="F1445" s="2" t="str">
        <x:v>Verify the applicable Material target geometry.</x:v>
      </x:c>
      <x:c r="G1445" s="6" t="str">
        <x:v>Review</x:v>
      </x:c>
      <x:c r="H1445" s="6" t="str">
        <x:v>Not checked</x:v>
      </x:c>
      <x:c r="I1445" s="6" t="str"/>
      <x:c r="J1445" s="6" t="str"/>
      <x:c r="K1445" s="2" t="str">
        <x:v>https://m3.material.io/components/menus/overview</x:v>
      </x:c>
      <x:c r="L1445" s="2" t="str">
        <x:f>IF(OR(AND(G1445="Required",H1445="Pass",I1445&lt;&gt;""),AND(G1445="N/A",J1445&lt;&gt;"")),"Ready","Open")</x:f>
        <x:v>Open</x:v>
      </x:c>
    </x:row>
    <x:row r="1446" ht="20" customHeight="1">
      <x:c r="A1446" s="2" t="str">
        <x:v>CM-0046</x:v>
      </x:c>
      <x:c r="B1446" s="2" t="str">
        <x:v>md-outlined-select</x:v>
      </x:c>
      <x:c r="C1446" s="2" t="str">
        <x:v>Selector</x:v>
      </x:c>
      <x:c r="D1446" s="2" t="str">
        <x:v>Visual tokens</x:v>
      </x:c>
      <x:c r="E1446" s="2" t="str">
        <x:v>Color light</x:v>
      </x:c>
      <x:c r="F1446" s="2" t="str">
        <x:v>Verify semantic container, content, border, and state colors in light mode.</x:v>
      </x:c>
      <x:c r="G1446" s="6" t="str">
        <x:v>Review</x:v>
      </x:c>
      <x:c r="H1446" s="6" t="str">
        <x:v>Not checked</x:v>
      </x:c>
      <x:c r="I1446" s="6" t="str"/>
      <x:c r="J1446" s="6" t="str"/>
      <x:c r="K1446" s="2" t="str">
        <x:v>https://m3.material.io/components/menus/overview</x:v>
      </x:c>
      <x:c r="L1446" s="2" t="str">
        <x:f>IF(OR(AND(G1446="Required",H1446="Pass",I1446&lt;&gt;""),AND(G1446="N/A",J1446&lt;&gt;"")),"Ready","Open")</x:f>
        <x:v>Open</x:v>
      </x:c>
    </x:row>
    <x:row r="1447" ht="20" customHeight="1">
      <x:c r="A1447" s="2" t="str">
        <x:v>CM-0046</x:v>
      </x:c>
      <x:c r="B1447" s="2" t="str">
        <x:v>md-outlined-select</x:v>
      </x:c>
      <x:c r="C1447" s="2" t="str">
        <x:v>Selector</x:v>
      </x:c>
      <x:c r="D1447" s="2" t="str">
        <x:v>Visual tokens</x:v>
      </x:c>
      <x:c r="E1447" s="2" t="str">
        <x:v>Color dark</x:v>
      </x:c>
      <x:c r="F1447" s="2" t="str">
        <x:v>Verify semantic container, content, border, and state colors in dark mode.</x:v>
      </x:c>
      <x:c r="G1447" s="6" t="str">
        <x:v>Review</x:v>
      </x:c>
      <x:c r="H1447" s="6" t="str">
        <x:v>Not checked</x:v>
      </x:c>
      <x:c r="I1447" s="6" t="str"/>
      <x:c r="J1447" s="6" t="str"/>
      <x:c r="K1447" s="2" t="str">
        <x:v>https://m3.material.io/components/menus/overview</x:v>
      </x:c>
      <x:c r="L1447" s="2" t="str">
        <x:f>IF(OR(AND(G1447="Required",H1447="Pass",I1447&lt;&gt;""),AND(G1447="N/A",J1447&lt;&gt;"")),"Ready","Open")</x:f>
        <x:v>Open</x:v>
      </x:c>
    </x:row>
    <x:row r="1448" ht="20" customHeight="1">
      <x:c r="A1448" s="2" t="str">
        <x:v>CM-0046</x:v>
      </x:c>
      <x:c r="B1448" s="2" t="str">
        <x:v>md-outlined-select</x:v>
      </x:c>
      <x:c r="C1448" s="2" t="str">
        <x:v>Selector</x:v>
      </x:c>
      <x:c r="D1448" s="2" t="str">
        <x:v>Visual tokens</x:v>
      </x:c>
      <x:c r="E1448" s="2" t="str">
        <x:v>Typography</x:v>
      </x:c>
      <x:c r="F1448" s="2" t="str">
        <x:v>Verify family, scale role, size, line height, weight, and tracking.</x:v>
      </x:c>
      <x:c r="G1448" s="6" t="str">
        <x:v>Review</x:v>
      </x:c>
      <x:c r="H1448" s="6" t="str">
        <x:v>Not checked</x:v>
      </x:c>
      <x:c r="I1448" s="6" t="str"/>
      <x:c r="J1448" s="6" t="str"/>
      <x:c r="K1448" s="2" t="str">
        <x:v>https://m3.material.io/components/menus/overview</x:v>
      </x:c>
      <x:c r="L1448" s="2" t="str">
        <x:f>IF(OR(AND(G1448="Required",H1448="Pass",I1448&lt;&gt;""),AND(G1448="N/A",J1448&lt;&gt;"")),"Ready","Open")</x:f>
        <x:v>Open</x:v>
      </x:c>
    </x:row>
    <x:row r="1449" ht="20" customHeight="1">
      <x:c r="A1449" s="2" t="str">
        <x:v>CM-0046</x:v>
      </x:c>
      <x:c r="B1449" s="2" t="str">
        <x:v>md-outlined-select</x:v>
      </x:c>
      <x:c r="C1449" s="2" t="str">
        <x:v>Selector</x:v>
      </x:c>
      <x:c r="D1449" s="2" t="str">
        <x:v>Visual tokens</x:v>
      </x:c>
      <x:c r="E1449" s="2" t="str">
        <x:v>Shape spacing elevation</x:v>
      </x:c>
      <x:c r="F1449" s="2" t="str">
        <x:v>Verify corners, padding, gaps, borders, tonal and shadow elevation.</x:v>
      </x:c>
      <x:c r="G1449" s="6" t="str">
        <x:v>Review</x:v>
      </x:c>
      <x:c r="H1449" s="6" t="str">
        <x:v>Not checked</x:v>
      </x:c>
      <x:c r="I1449" s="6" t="str"/>
      <x:c r="J1449" s="6" t="str"/>
      <x:c r="K1449" s="2" t="str">
        <x:v>https://m3.material.io/components/menus/overview</x:v>
      </x:c>
      <x:c r="L1449" s="2" t="str">
        <x:f>IF(OR(AND(G1449="Required",H1449="Pass",I1449&lt;&gt;""),AND(G1449="N/A",J1449&lt;&gt;"")),"Ready","Open")</x:f>
        <x:v>Open</x:v>
      </x:c>
    </x:row>
    <x:row r="1450" ht="20" customHeight="1">
      <x:c r="A1450" s="2" t="str">
        <x:v>CM-0046</x:v>
      </x:c>
      <x:c r="B1450" s="2" t="str">
        <x:v>md-outlined-select</x:v>
      </x:c>
      <x:c r="C1450" s="2" t="str">
        <x:v>Selector</x:v>
      </x:c>
      <x:c r="D1450" s="2" t="str">
        <x:v>States</x:v>
      </x:c>
      <x:c r="E1450" s="2" t="str">
        <x:v>Enabled</x:v>
      </x:c>
      <x:c r="F1450" s="2" t="str">
        <x:v>Verify resting visual and behavior.</x:v>
      </x:c>
      <x:c r="G1450" s="6" t="str">
        <x:v>Review</x:v>
      </x:c>
      <x:c r="H1450" s="6" t="str">
        <x:v>Not checked</x:v>
      </x:c>
      <x:c r="I1450" s="6" t="str"/>
      <x:c r="J1450" s="6" t="str"/>
      <x:c r="K1450" s="2" t="str">
        <x:v>https://m3.material.io/components/menus/overview</x:v>
      </x:c>
      <x:c r="L1450" s="2" t="str">
        <x:f>IF(OR(AND(G1450="Required",H1450="Pass",I1450&lt;&gt;""),AND(G1450="N/A",J1450&lt;&gt;"")),"Ready","Open")</x:f>
        <x:v>Open</x:v>
      </x:c>
    </x:row>
    <x:row r="1451" ht="20" customHeight="1">
      <x:c r="A1451" s="2" t="str">
        <x:v>CM-0046</x:v>
      </x:c>
      <x:c r="B1451" s="2" t="str">
        <x:v>md-outlined-select</x:v>
      </x:c>
      <x:c r="C1451" s="2" t="str">
        <x:v>Selector</x:v>
      </x:c>
      <x:c r="D1451" s="2" t="str">
        <x:v>States</x:v>
      </x:c>
      <x:c r="E1451" s="2" t="str">
        <x:v>Hover</x:v>
      </x:c>
      <x:c r="F1451" s="2" t="str">
        <x:v>Verify hover state with hover-capable pointer.</x:v>
      </x:c>
      <x:c r="G1451" s="6" t="str">
        <x:v>Review</x:v>
      </x:c>
      <x:c r="H1451" s="6" t="str">
        <x:v>Not checked</x:v>
      </x:c>
      <x:c r="I1451" s="6" t="str"/>
      <x:c r="J1451" s="6" t="str"/>
      <x:c r="K1451" s="2" t="str">
        <x:v>https://m3.material.io/components/menus/overview</x:v>
      </x:c>
      <x:c r="L1451" s="2" t="str">
        <x:f>IF(OR(AND(G1451="Required",H1451="Pass",I1451&lt;&gt;""),AND(G1451="N/A",J1451&lt;&gt;"")),"Ready","Open")</x:f>
        <x:v>Open</x:v>
      </x:c>
    </x:row>
    <x:row r="1452" ht="20" customHeight="1">
      <x:c r="A1452" s="2" t="str">
        <x:v>CM-0046</x:v>
      </x:c>
      <x:c r="B1452" s="2" t="str">
        <x:v>md-outlined-select</x:v>
      </x:c>
      <x:c r="C1452" s="2" t="str">
        <x:v>Selector</x:v>
      </x:c>
      <x:c r="D1452" s="2" t="str">
        <x:v>States</x:v>
      </x:c>
      <x:c r="E1452" s="2" t="str">
        <x:v>Focus visible</x:v>
      </x:c>
      <x:c r="F1452" s="2" t="str">
        <x:v>Verify keyboard focus indicator and focus behavior.</x:v>
      </x:c>
      <x:c r="G1452" s="6" t="str">
        <x:v>Review</x:v>
      </x:c>
      <x:c r="H1452" s="6" t="str">
        <x:v>Not checked</x:v>
      </x:c>
      <x:c r="I1452" s="6" t="str"/>
      <x:c r="J1452" s="6" t="str"/>
      <x:c r="K1452" s="2" t="str">
        <x:v>https://m3.material.io/components/menus/overview</x:v>
      </x:c>
      <x:c r="L1452" s="2" t="str">
        <x:f>IF(OR(AND(G1452="Required",H1452="Pass",I1452&lt;&gt;""),AND(G1452="N/A",J1452&lt;&gt;"")),"Ready","Open")</x:f>
        <x:v>Open</x:v>
      </x:c>
    </x:row>
    <x:row r="1453" ht="20" customHeight="1">
      <x:c r="A1453" s="2" t="str">
        <x:v>CM-0046</x:v>
      </x:c>
      <x:c r="B1453" s="2" t="str">
        <x:v>md-outlined-select</x:v>
      </x:c>
      <x:c r="C1453" s="2" t="str">
        <x:v>Selector</x:v>
      </x:c>
      <x:c r="D1453" s="2" t="str">
        <x:v>States</x:v>
      </x:c>
      <x:c r="E1453" s="2" t="str">
        <x:v>Pressed</x:v>
      </x:c>
      <x:c r="F1453" s="2" t="str">
        <x:v>Verify active/pressed treatment and release behavior.</x:v>
      </x:c>
      <x:c r="G1453" s="6" t="str">
        <x:v>Review</x:v>
      </x:c>
      <x:c r="H1453" s="6" t="str">
        <x:v>Not checked</x:v>
      </x:c>
      <x:c r="I1453" s="6" t="str"/>
      <x:c r="J1453" s="6" t="str"/>
      <x:c r="K1453" s="2" t="str">
        <x:v>https://m3.material.io/components/menus/overview</x:v>
      </x:c>
      <x:c r="L1453" s="2" t="str">
        <x:f>IF(OR(AND(G1453="Required",H1453="Pass",I1453&lt;&gt;""),AND(G1453="N/A",J1453&lt;&gt;"")),"Ready","Open")</x:f>
        <x:v>Open</x:v>
      </x:c>
    </x:row>
    <x:row r="1454" ht="20" customHeight="1">
      <x:c r="A1454" s="2" t="str">
        <x:v>CM-0046</x:v>
      </x:c>
      <x:c r="B1454" s="2" t="str">
        <x:v>md-outlined-select</x:v>
      </x:c>
      <x:c r="C1454" s="2" t="str">
        <x:v>Selector</x:v>
      </x:c>
      <x:c r="D1454" s="2" t="str">
        <x:v>States</x:v>
      </x:c>
      <x:c r="E1454" s="2" t="str">
        <x:v>Selected checked</x:v>
      </x:c>
      <x:c r="F1454" s="2" t="str">
        <x:v>Verify selected or checked state where applicable.</x:v>
      </x:c>
      <x:c r="G1454" s="6" t="str">
        <x:v>Review</x:v>
      </x:c>
      <x:c r="H1454" s="6" t="str">
        <x:v>Not checked</x:v>
      </x:c>
      <x:c r="I1454" s="6" t="str"/>
      <x:c r="J1454" s="6" t="str"/>
      <x:c r="K1454" s="2" t="str">
        <x:v>https://m3.material.io/components/menus/overview</x:v>
      </x:c>
      <x:c r="L1454" s="2" t="str">
        <x:f>IF(OR(AND(G1454="Required",H1454="Pass",I1454&lt;&gt;""),AND(G1454="N/A",J1454&lt;&gt;"")),"Ready","Open")</x:f>
        <x:v>Open</x:v>
      </x:c>
    </x:row>
    <x:row r="1455" ht="20" customHeight="1">
      <x:c r="A1455" s="2" t="str">
        <x:v>CM-0046</x:v>
      </x:c>
      <x:c r="B1455" s="2" t="str">
        <x:v>md-outlined-select</x:v>
      </x:c>
      <x:c r="C1455" s="2" t="str">
        <x:v>Selector</x:v>
      </x:c>
      <x:c r="D1455" s="2" t="str">
        <x:v>States</x:v>
      </x:c>
      <x:c r="E1455" s="2" t="str">
        <x:v>Disabled</x:v>
      </x:c>
      <x:c r="F1455" s="2" t="str">
        <x:v>Verify disabled visual, focus, and activation behavior.</x:v>
      </x:c>
      <x:c r="G1455" s="6" t="str">
        <x:v>Review</x:v>
      </x:c>
      <x:c r="H1455" s="6" t="str">
        <x:v>Not checked</x:v>
      </x:c>
      <x:c r="I1455" s="6" t="str"/>
      <x:c r="J1455" s="6" t="str"/>
      <x:c r="K1455" s="2" t="str">
        <x:v>https://m3.material.io/components/menus/overview</x:v>
      </x:c>
      <x:c r="L1455" s="2" t="str">
        <x:f>IF(OR(AND(G1455="Required",H1455="Pass",I1455&lt;&gt;""),AND(G1455="N/A",J1455&lt;&gt;"")),"Ready","Open")</x:f>
        <x:v>Open</x:v>
      </x:c>
    </x:row>
    <x:row r="1456" ht="20" customHeight="1">
      <x:c r="A1456" s="2" t="str">
        <x:v>CM-0046</x:v>
      </x:c>
      <x:c r="B1456" s="2" t="str">
        <x:v>md-outlined-select</x:v>
      </x:c>
      <x:c r="C1456" s="2" t="str">
        <x:v>Selector</x:v>
      </x:c>
      <x:c r="D1456" s="2" t="str">
        <x:v>States</x:v>
      </x:c>
      <x:c r="E1456" s="2" t="str">
        <x:v>Invalid error</x:v>
      </x:c>
      <x:c r="F1456" s="2" t="str">
        <x:v>Verify validation and error presentation where applicable.</x:v>
      </x:c>
      <x:c r="G1456" s="6" t="str">
        <x:v>Review</x:v>
      </x:c>
      <x:c r="H1456" s="6" t="str">
        <x:v>Not checked</x:v>
      </x:c>
      <x:c r="I1456" s="6" t="str"/>
      <x:c r="J1456" s="6" t="str"/>
      <x:c r="K1456" s="2" t="str">
        <x:v>https://m3.material.io/components/menus/overview</x:v>
      </x:c>
      <x:c r="L1456" s="2" t="str">
        <x:f>IF(OR(AND(G1456="Required",H1456="Pass",I1456&lt;&gt;""),AND(G1456="N/A",J1456&lt;&gt;"")),"Ready","Open")</x:f>
        <x:v>Open</x:v>
      </x:c>
    </x:row>
    <x:row r="1457" ht="20" customHeight="1">
      <x:c r="A1457" s="2" t="str">
        <x:v>CM-0046</x:v>
      </x:c>
      <x:c r="B1457" s="2" t="str">
        <x:v>md-outlined-select</x:v>
      </x:c>
      <x:c r="C1457" s="2" t="str">
        <x:v>Selector</x:v>
      </x:c>
      <x:c r="D1457" s="2" t="str">
        <x:v>States</x:v>
      </x:c>
      <x:c r="E1457" s="2" t="str">
        <x:v>Loading</x:v>
      </x:c>
      <x:c r="F1457" s="2" t="str">
        <x:v>Verify pending feedback and geometry where applicable.</x:v>
      </x:c>
      <x:c r="G1457" s="6" t="str">
        <x:v>Review</x:v>
      </x:c>
      <x:c r="H1457" s="6" t="str">
        <x:v>Not checked</x:v>
      </x:c>
      <x:c r="I1457" s="6" t="str"/>
      <x:c r="J1457" s="6" t="str"/>
      <x:c r="K1457" s="2" t="str">
        <x:v>https://m3.material.io/components/menus/overview</x:v>
      </x:c>
      <x:c r="L1457" s="2" t="str">
        <x:f>IF(OR(AND(G1457="Required",H1457="Pass",I1457&lt;&gt;""),AND(G1457="N/A",J1457&lt;&gt;"")),"Ready","Open")</x:f>
        <x:v>Open</x:v>
      </x:c>
    </x:row>
    <x:row r="1458" ht="20" customHeight="1">
      <x:c r="A1458" s="2" t="str">
        <x:v>CM-0046</x:v>
      </x:c>
      <x:c r="B1458" s="2" t="str">
        <x:v>md-outlined-select</x:v>
      </x:c>
      <x:c r="C1458" s="2" t="str">
        <x:v>Selector</x:v>
      </x:c>
      <x:c r="D1458" s="2" t="str">
        <x:v>States</x:v>
      </x:c>
      <x:c r="E1458" s="2" t="str">
        <x:v>Read only</x:v>
      </x:c>
      <x:c r="F1458" s="2" t="str">
        <x:v>Verify read-only semantics where applicable.</x:v>
      </x:c>
      <x:c r="G1458" s="6" t="str">
        <x:v>Review</x:v>
      </x:c>
      <x:c r="H1458" s="6" t="str">
        <x:v>Not checked</x:v>
      </x:c>
      <x:c r="I1458" s="6" t="str"/>
      <x:c r="J1458" s="6" t="str"/>
      <x:c r="K1458" s="2" t="str">
        <x:v>https://m3.material.io/components/menus/overview</x:v>
      </x:c>
      <x:c r="L1458" s="2" t="str">
        <x:f>IF(OR(AND(G1458="Required",H1458="Pass",I1458&lt;&gt;""),AND(G1458="N/A",J1458&lt;&gt;"")),"Ready","Open")</x:f>
        <x:v>Open</x:v>
      </x:c>
    </x:row>
    <x:row r="1459" ht="20" customHeight="1">
      <x:c r="A1459" s="2" t="str">
        <x:v>CM-0046</x:v>
      </x:c>
      <x:c r="B1459" s="2" t="str">
        <x:v>md-outlined-select</x:v>
      </x:c>
      <x:c r="C1459" s="2" t="str">
        <x:v>Selector</x:v>
      </x:c>
      <x:c r="D1459" s="2" t="str">
        <x:v>States</x:v>
      </x:c>
      <x:c r="E1459" s="2" t="str">
        <x:v>Open closed dragged</x:v>
      </x:c>
      <x:c r="F1459" s="2" t="str">
        <x:v>Verify expanded, open, or dragged states where applicable.</x:v>
      </x:c>
      <x:c r="G1459" s="6" t="str">
        <x:v>Review</x:v>
      </x:c>
      <x:c r="H1459" s="6" t="str">
        <x:v>Not checked</x:v>
      </x:c>
      <x:c r="I1459" s="6" t="str"/>
      <x:c r="J1459" s="6" t="str"/>
      <x:c r="K1459" s="2" t="str">
        <x:v>https://m3.material.io/components/menus/overview</x:v>
      </x:c>
      <x:c r="L1459" s="2" t="str">
        <x:f>IF(OR(AND(G1459="Required",H1459="Pass",I1459&lt;&gt;""),AND(G1459="N/A",J1459&lt;&gt;"")),"Ready","Open")</x:f>
        <x:v>Open</x:v>
      </x:c>
    </x:row>
    <x:row r="1460" ht="20" customHeight="1">
      <x:c r="A1460" s="2" t="str">
        <x:v>CM-0046</x:v>
      </x:c>
      <x:c r="B1460" s="2" t="str">
        <x:v>md-outlined-select</x:v>
      </x:c>
      <x:c r="C1460" s="2" t="str">
        <x:v>Selector</x:v>
      </x:c>
      <x:c r="D1460" s="2" t="str">
        <x:v>Interaction</x:v>
      </x:c>
      <x:c r="E1460" s="2" t="str">
        <x:v>Pointer touch</x:v>
      </x:c>
      <x:c r="F1460" s="2" t="str">
        <x:v>Verify pointer, touch, gesture, and cancellation behavior.</x:v>
      </x:c>
      <x:c r="G1460" s="6" t="str">
        <x:v>Review</x:v>
      </x:c>
      <x:c r="H1460" s="6" t="str">
        <x:v>Not checked</x:v>
      </x:c>
      <x:c r="I1460" s="6" t="str"/>
      <x:c r="J1460" s="6" t="str"/>
      <x:c r="K1460" s="2" t="str">
        <x:v>https://m3.material.io/components/menus/overview</x:v>
      </x:c>
      <x:c r="L1460" s="2" t="str">
        <x:f>IF(OR(AND(G1460="Required",H1460="Pass",I1460&lt;&gt;""),AND(G1460="N/A",J1460&lt;&gt;"")),"Ready","Open")</x:f>
        <x:v>Open</x:v>
      </x:c>
    </x:row>
    <x:row r="1461" ht="20" customHeight="1">
      <x:c r="A1461" s="2" t="str">
        <x:v>CM-0046</x:v>
      </x:c>
      <x:c r="B1461" s="2" t="str">
        <x:v>md-outlined-select</x:v>
      </x:c>
      <x:c r="C1461" s="2" t="str">
        <x:v>Selector</x:v>
      </x:c>
      <x:c r="D1461" s="2" t="str">
        <x:v>Interaction</x:v>
      </x:c>
      <x:c r="E1461" s="2" t="str">
        <x:v>Keyboard form</x:v>
      </x:c>
      <x:c r="F1461" s="2" t="str">
        <x:v>Verify keyboard controls and native form behavior.</x:v>
      </x:c>
      <x:c r="G1461" s="6" t="str">
        <x:v>Review</x:v>
      </x:c>
      <x:c r="H1461" s="6" t="str">
        <x:v>Not checked</x:v>
      </x:c>
      <x:c r="I1461" s="6" t="str"/>
      <x:c r="J1461" s="6" t="str"/>
      <x:c r="K1461" s="2" t="str">
        <x:v>https://m3.material.io/components/menus/overview</x:v>
      </x:c>
      <x:c r="L1461" s="2" t="str">
        <x:f>IF(OR(AND(G1461="Required",H1461="Pass",I1461&lt;&gt;""),AND(G1461="N/A",J1461&lt;&gt;"")),"Ready","Open")</x:f>
        <x:v>Open</x:v>
      </x:c>
    </x:row>
    <x:row r="1462" ht="20" customHeight="1">
      <x:c r="A1462" s="2" t="str">
        <x:v>CM-0046</x:v>
      </x:c>
      <x:c r="B1462" s="2" t="str">
        <x:v>md-outlined-select</x:v>
      </x:c>
      <x:c r="C1462" s="2" t="str">
        <x:v>Selector</x:v>
      </x:c>
      <x:c r="D1462" s="2" t="str">
        <x:v>Accessibility</x:v>
      </x:c>
      <x:c r="E1462" s="2" t="str">
        <x:v>Semantics</x:v>
      </x:c>
      <x:c r="F1462" s="2" t="str">
        <x:v>Verify name, role, state, focus order, and screen reader output.</x:v>
      </x:c>
      <x:c r="G1462" s="6" t="str">
        <x:v>Review</x:v>
      </x:c>
      <x:c r="H1462" s="6" t="str">
        <x:v>Not checked</x:v>
      </x:c>
      <x:c r="I1462" s="6" t="str"/>
      <x:c r="J1462" s="6" t="str"/>
      <x:c r="K1462" s="2" t="str">
        <x:v>https://m3.material.io/components/menus/overview</x:v>
      </x:c>
      <x:c r="L1462" s="2" t="str">
        <x:f>IF(OR(AND(G1462="Required",H1462="Pass",I1462&lt;&gt;""),AND(G1462="N/A",J1462&lt;&gt;"")),"Ready","Open")</x:f>
        <x:v>Open</x:v>
      </x:c>
    </x:row>
    <x:row r="1463" ht="20" customHeight="1">
      <x:c r="A1463" s="2" t="str">
        <x:v>CM-0046</x:v>
      </x:c>
      <x:c r="B1463" s="2" t="str">
        <x:v>md-outlined-select</x:v>
      </x:c>
      <x:c r="C1463" s="2" t="str">
        <x:v>Selector</x:v>
      </x:c>
      <x:c r="D1463" s="2" t="str">
        <x:v>Accessibility</x:v>
      </x:c>
      <x:c r="E1463" s="2" t="str">
        <x:v>Contrast cues</x:v>
      </x:c>
      <x:c r="F1463" s="2" t="str">
        <x:v>Verify contextual contrast and non-color cues.</x:v>
      </x:c>
      <x:c r="G1463" s="6" t="str">
        <x:v>Review</x:v>
      </x:c>
      <x:c r="H1463" s="6" t="str">
        <x:v>Not checked</x:v>
      </x:c>
      <x:c r="I1463" s="6" t="str"/>
      <x:c r="J1463" s="6" t="str"/>
      <x:c r="K1463" s="2" t="str">
        <x:v>https://m3.material.io/components/menus/overview</x:v>
      </x:c>
      <x:c r="L1463" s="2" t="str">
        <x:f>IF(OR(AND(G1463="Required",H1463="Pass",I1463&lt;&gt;""),AND(G1463="N/A",J1463&lt;&gt;"")),"Ready","Open")</x:f>
        <x:v>Open</x:v>
      </x:c>
    </x:row>
    <x:row r="1464" ht="20" customHeight="1">
      <x:c r="A1464" s="2" t="str">
        <x:v>CM-0046</x:v>
      </x:c>
      <x:c r="B1464" s="2" t="str">
        <x:v>md-outlined-select</x:v>
      </x:c>
      <x:c r="C1464" s="2" t="str">
        <x:v>Selector</x:v>
      </x:c>
      <x:c r="D1464" s="2" t="str">
        <x:v>Motion</x:v>
      </x:c>
      <x:c r="E1464" s="2" t="str">
        <x:v>Transitions</x:v>
      </x:c>
      <x:c r="F1464" s="2" t="str">
        <x:v>Verify duration, easing, direction, and animated properties.</x:v>
      </x:c>
      <x:c r="G1464" s="6" t="str">
        <x:v>Review</x:v>
      </x:c>
      <x:c r="H1464" s="6" t="str">
        <x:v>Not checked</x:v>
      </x:c>
      <x:c r="I1464" s="6" t="str"/>
      <x:c r="J1464" s="6" t="str"/>
      <x:c r="K1464" s="2" t="str">
        <x:v>https://m3.material.io/components/menus/overview</x:v>
      </x:c>
      <x:c r="L1464" s="2" t="str">
        <x:f>IF(OR(AND(G1464="Required",H1464="Pass",I1464&lt;&gt;""),AND(G1464="N/A",J1464&lt;&gt;"")),"Ready","Open")</x:f>
        <x:v>Open</x:v>
      </x:c>
    </x:row>
    <x:row r="1465" ht="20" customHeight="1">
      <x:c r="A1465" s="2" t="str">
        <x:v>CM-0046</x:v>
      </x:c>
      <x:c r="B1465" s="2" t="str">
        <x:v>md-outlined-select</x:v>
      </x:c>
      <x:c r="C1465" s="2" t="str">
        <x:v>Selector</x:v>
      </x:c>
      <x:c r="D1465" s="2" t="str">
        <x:v>Motion</x:v>
      </x:c>
      <x:c r="E1465" s="2" t="str">
        <x:v>Enter exit interruption</x:v>
      </x:c>
      <x:c r="F1465" s="2" t="str">
        <x:v>Verify enter/exit and interrupted transitions where applicable.</x:v>
      </x:c>
      <x:c r="G1465" s="6" t="str">
        <x:v>Review</x:v>
      </x:c>
      <x:c r="H1465" s="6" t="str">
        <x:v>Not checked</x:v>
      </x:c>
      <x:c r="I1465" s="6" t="str"/>
      <x:c r="J1465" s="6" t="str"/>
      <x:c r="K1465" s="2" t="str">
        <x:v>https://m3.material.io/components/menus/overview</x:v>
      </x:c>
      <x:c r="L1465" s="2" t="str">
        <x:f>IF(OR(AND(G1465="Required",H1465="Pass",I1465&lt;&gt;""),AND(G1465="N/A",J1465&lt;&gt;"")),"Ready","Open")</x:f>
        <x:v>Open</x:v>
      </x:c>
    </x:row>
    <x:row r="1466" ht="20" customHeight="1">
      <x:c r="A1466" s="2" t="str">
        <x:v>CM-0046</x:v>
      </x:c>
      <x:c r="B1466" s="2" t="str">
        <x:v>md-outlined-select</x:v>
      </x:c>
      <x:c r="C1466" s="2" t="str">
        <x:v>Selector</x:v>
      </x:c>
      <x:c r="D1466" s="2" t="str">
        <x:v>Motion</x:v>
      </x:c>
      <x:c r="E1466" s="2" t="str">
        <x:v>Reduced motion</x:v>
      </x:c>
      <x:c r="F1466" s="2" t="str">
        <x:v>Verify reduced-motion behavior.</x:v>
      </x:c>
      <x:c r="G1466" s="6" t="str">
        <x:v>Review</x:v>
      </x:c>
      <x:c r="H1466" s="6" t="str">
        <x:v>Not checked</x:v>
      </x:c>
      <x:c r="I1466" s="6" t="str"/>
      <x:c r="J1466" s="6" t="str"/>
      <x:c r="K1466" s="2" t="str">
        <x:v>https://m3.material.io/components/menus/overview</x:v>
      </x:c>
      <x:c r="L1466" s="2" t="str">
        <x:f>IF(OR(AND(G1466="Required",H1466="Pass",I1466&lt;&gt;""),AND(G1466="N/A",J1466&lt;&gt;"")),"Ready","Open")</x:f>
        <x:v>Open</x:v>
      </x:c>
    </x:row>
    <x:row r="1467" ht="20" customHeight="1">
      <x:c r="A1467" s="2" t="str">
        <x:v>CM-0046</x:v>
      </x:c>
      <x:c r="B1467" s="2" t="str">
        <x:v>md-outlined-select</x:v>
      </x:c>
      <x:c r="C1467" s="2" t="str">
        <x:v>Selector</x:v>
      </x:c>
      <x:c r="D1467" s="2" t="str">
        <x:v>Responsive</x:v>
      </x:c>
      <x:c r="E1467" s="2" t="str">
        <x:v>Viewport and container</x:v>
      </x:c>
      <x:c r="F1467" s="2" t="str">
        <x:v>Verify compact, medium, expanded, and boundary conditions as applicable.</x:v>
      </x:c>
      <x:c r="G1467" s="6" t="str">
        <x:v>Review</x:v>
      </x:c>
      <x:c r="H1467" s="6" t="str">
        <x:v>Not checked</x:v>
      </x:c>
      <x:c r="I1467" s="6" t="str"/>
      <x:c r="J1467" s="6" t="str"/>
      <x:c r="K1467" s="2" t="str">
        <x:v>https://m3.material.io/components/menus/overview</x:v>
      </x:c>
      <x:c r="L1467" s="2" t="str">
        <x:f>IF(OR(AND(G1467="Required",H1467="Pass",I1467&lt;&gt;""),AND(G1467="N/A",J1467&lt;&gt;"")),"Ready","Open")</x:f>
        <x:v>Open</x:v>
      </x:c>
    </x:row>
    <x:row r="1468" ht="20" customHeight="1">
      <x:c r="A1468" s="2" t="str">
        <x:v>CM-0046</x:v>
      </x:c>
      <x:c r="B1468" s="2" t="str">
        <x:v>md-outlined-select</x:v>
      </x:c>
      <x:c r="C1468" s="2" t="str">
        <x:v>Selector</x:v>
      </x:c>
      <x:c r="D1468" s="2" t="str">
        <x:v>Responsive</x:v>
      </x:c>
      <x:c r="E1468" s="2" t="str">
        <x:v>Zoom RTL overflow</x:v>
      </x:c>
      <x:c r="F1468" s="2" t="str">
        <x:v>Verify zoom, long content, overflow, and RTL layout.</x:v>
      </x:c>
      <x:c r="G1468" s="6" t="str">
        <x:v>Review</x:v>
      </x:c>
      <x:c r="H1468" s="6" t="str">
        <x:v>Not checked</x:v>
      </x:c>
      <x:c r="I1468" s="6" t="str"/>
      <x:c r="J1468" s="6" t="str"/>
      <x:c r="K1468" s="2" t="str">
        <x:v>https://m3.material.io/components/menus/overview</x:v>
      </x:c>
      <x:c r="L1468" s="2" t="str">
        <x:f>IF(OR(AND(G1468="Required",H1468="Pass",I1468&lt;&gt;""),AND(G1468="N/A",J1468&lt;&gt;"")),"Ready","Open")</x:f>
        <x:v>Open</x:v>
      </x:c>
    </x:row>
    <x:row r="1469" ht="20" customHeight="1">
      <x:c r="A1469" s="2" t="str">
        <x:v>CM-0046</x:v>
      </x:c>
      <x:c r="B1469" s="2" t="str">
        <x:v>md-outlined-select</x:v>
      </x:c>
      <x:c r="C1469" s="2" t="str">
        <x:v>Selector</x:v>
      </x:c>
      <x:c r="D1469" s="2" t="str">
        <x:v>Theming</x:v>
      </x:c>
      <x:c r="E1469" s="2" t="str">
        <x:v>Color and overrides</x:v>
      </x:c>
      <x:c r="F1469" s="2" t="str">
        <x:v>Verify light/dark, dynamic color, custom theme, and scoped overrides.</x:v>
      </x:c>
      <x:c r="G1469" s="6" t="str">
        <x:v>Review</x:v>
      </x:c>
      <x:c r="H1469" s="6" t="str">
        <x:v>Not checked</x:v>
      </x:c>
      <x:c r="I1469" s="6" t="str"/>
      <x:c r="J1469" s="6" t="str"/>
      <x:c r="K1469" s="2" t="str">
        <x:v>https://m3.material.io/components/menus/overview</x:v>
      </x:c>
      <x:c r="L1469" s="2" t="str">
        <x:f>IF(OR(AND(G1469="Required",H1469="Pass",I1469&lt;&gt;""),AND(G1469="N/A",J1469&lt;&gt;"")),"Ready","Open")</x:f>
        <x:v>Open</x:v>
      </x:c>
    </x:row>
    <x:row r="1470" ht="20" customHeight="1">
      <x:c r="A1470" s="2" t="str">
        <x:v>CM-0046</x:v>
      </x:c>
      <x:c r="B1470" s="2" t="str">
        <x:v>md-outlined-select</x:v>
      </x:c>
      <x:c r="C1470" s="2" t="str">
        <x:v>Selector</x:v>
      </x:c>
      <x:c r="D1470" s="2" t="str">
        <x:v>Content</x:v>
      </x:c>
      <x:c r="E1470" s="2" t="str">
        <x:v>Extremes and locale</x:v>
      </x:c>
      <x:c r="F1470" s="2" t="str">
        <x:v>Verify empty/long content, icon-only content, and localization.</x:v>
      </x:c>
      <x:c r="G1470" s="6" t="str">
        <x:v>Review</x:v>
      </x:c>
      <x:c r="H1470" s="6" t="str">
        <x:v>Not checked</x:v>
      </x:c>
      <x:c r="I1470" s="6" t="str"/>
      <x:c r="J1470" s="6" t="str"/>
      <x:c r="K1470" s="2" t="str">
        <x:v>https://m3.material.io/components/menus/overview</x:v>
      </x:c>
      <x:c r="L1470" s="2" t="str">
        <x:f>IF(OR(AND(G1470="Required",H1470="Pass",I1470&lt;&gt;""),AND(G1470="N/A",J1470&lt;&gt;"")),"Ready","Open")</x:f>
        <x:v>Open</x:v>
      </x:c>
    </x:row>
    <x:row r="1471" ht="20" customHeight="1">
      <x:c r="A1471" s="2" t="str">
        <x:v>CM-0046</x:v>
      </x:c>
      <x:c r="B1471" s="2" t="str">
        <x:v>md-outlined-select</x:v>
      </x:c>
      <x:c r="C1471" s="2" t="str">
        <x:v>Selector</x:v>
      </x:c>
      <x:c r="D1471" s="2" t="str">
        <x:v>Composition</x:v>
      </x:c>
      <x:c r="E1471" s="2" t="str">
        <x:v>Layering and nesting</x:v>
      </x:c>
      <x:c r="F1471" s="2" t="str">
        <x:v>Verify overlays, stacking, scrolling, and nested use where applicable.</x:v>
      </x:c>
      <x:c r="G1471" s="6" t="str">
        <x:v>Review</x:v>
      </x:c>
      <x:c r="H1471" s="6" t="str">
        <x:v>Not checked</x:v>
      </x:c>
      <x:c r="I1471" s="6" t="str"/>
      <x:c r="J1471" s="6" t="str"/>
      <x:c r="K1471" s="2" t="str">
        <x:v>https://m3.material.io/components/menus/overview</x:v>
      </x:c>
      <x:c r="L1471" s="2" t="str">
        <x:f>IF(OR(AND(G1471="Required",H1471="Pass",I1471&lt;&gt;""),AND(G1471="N/A",J1471&lt;&gt;"")),"Ready","Open")</x:f>
        <x:v>Open</x:v>
      </x:c>
    </x:row>
    <x:row r="1472" ht="20" customHeight="1">
      <x:c r="A1472" s="2" t="str">
        <x:v>CM-0046</x:v>
      </x:c>
      <x:c r="B1472" s="2" t="str">
        <x:v>md-outlined-select</x:v>
      </x:c>
      <x:c r="C1472" s="2" t="str">
        <x:v>Selector</x:v>
      </x:c>
      <x:c r="D1472" s="2" t="str">
        <x:v>Engineering</x:v>
      </x:c>
      <x:c r="E1472" s="2" t="str">
        <x:v>Browser SSR performance</x:v>
      </x:c>
      <x:c r="F1472" s="2" t="str">
        <x:v>Verify supported browsers, SSR/hydration, layout stability, and performance as applicable.</x:v>
      </x:c>
      <x:c r="G1472" s="6" t="str">
        <x:v>Review</x:v>
      </x:c>
      <x:c r="H1472" s="6" t="str">
        <x:v>Not checked</x:v>
      </x:c>
      <x:c r="I1472" s="6" t="str"/>
      <x:c r="J1472" s="6" t="str"/>
      <x:c r="K1472" s="2" t="str">
        <x:v>https://m3.material.io/components/menus/overview</x:v>
      </x:c>
      <x:c r="L1472" s="2" t="str">
        <x:f>IF(OR(AND(G1472="Required",H1472="Pass",I1472&lt;&gt;""),AND(G1472="N/A",J1472&lt;&gt;"")),"Ready","Open")</x:f>
        <x:v>Open</x:v>
      </x:c>
    </x:row>
    <x:row r="1473" ht="20" customHeight="1">
      <x:c r="A1473" s="2" t="str">
        <x:v>CM-0046</x:v>
      </x:c>
      <x:c r="B1473" s="2" t="str">
        <x:v>md-outlined-select</x:v>
      </x:c>
      <x:c r="C1473" s="2" t="str">
        <x:v>Selector</x:v>
      </x:c>
      <x:c r="D1473" s="2" t="str">
        <x:v>Evidence</x:v>
      </x:c>
      <x:c r="E1473" s="2" t="str">
        <x:v>Docs and regression</x:v>
      </x:c>
      <x:c r="F1473" s="2" t="str">
        <x:v>Link updated docs, source, unit/browser tests, and visual evidence.</x:v>
      </x:c>
      <x:c r="G1473" s="6" t="str">
        <x:v>Review</x:v>
      </x:c>
      <x:c r="H1473" s="6" t="str">
        <x:v>Not checked</x:v>
      </x:c>
      <x:c r="I1473" s="6" t="str"/>
      <x:c r="J1473" s="6" t="str"/>
      <x:c r="K1473" s="2" t="str">
        <x:v>https://m3.material.io/components/menus/overview</x:v>
      </x:c>
      <x:c r="L1473" s="2" t="str">
        <x:f>IF(OR(AND(G1473="Required",H1473="Pass",I1473&lt;&gt;""),AND(G1473="N/A",J1473&lt;&gt;"")),"Ready","Open")</x:f>
        <x:v>Open</x:v>
      </x:c>
    </x:row>
    <x:row r="1474" ht="20" customHeight="1">
      <x:c r="A1474" s="2" t="str">
        <x:v>CM-0047</x:v>
      </x:c>
      <x:c r="B1474" s="2" t="str">
        <x:v>md-select-option</x:v>
      </x:c>
      <x:c r="C1474" s="2" t="str">
        <x:v>SelectorOption</x:v>
      </x:c>
      <x:c r="D1474" s="2" t="str">
        <x:v>Coverage</x:v>
      </x:c>
      <x:c r="E1474" s="2" t="str">
        <x:v>Type and variant</x:v>
      </x:c>
      <x:c r="F1474" s="2" t="str">
        <x:v>Identify the corresponding Material 3 type and supported variants.</x:v>
      </x:c>
      <x:c r="G1474" s="6" t="str">
        <x:v>Review</x:v>
      </x:c>
      <x:c r="H1474" s="6" t="str">
        <x:v>Not checked</x:v>
      </x:c>
      <x:c r="I1474" s="6" t="str"/>
      <x:c r="J1474" s="6" t="str"/>
      <x:c r="K1474" s="2" t="str">
        <x:v>https://m3.material.io/components/menus/overview</x:v>
      </x:c>
      <x:c r="L1474" s="2" t="str">
        <x:f>IF(OR(AND(G1474="Required",H1474="Pass",I1474&lt;&gt;""),AND(G1474="N/A",J1474&lt;&gt;"")),"Ready","Open")</x:f>
        <x:v>Open</x:v>
      </x:c>
    </x:row>
    <x:row r="1475" ht="20" customHeight="1">
      <x:c r="A1475" s="2" t="str">
        <x:v>CM-0047</x:v>
      </x:c>
      <x:c r="B1475" s="2" t="str">
        <x:v>md-select-option</x:v>
      </x:c>
      <x:c r="C1475" s="2" t="str">
        <x:v>SelectorOption</x:v>
      </x:c>
      <x:c r="D1475" s="2" t="str">
        <x:v>Coverage</x:v>
      </x:c>
      <x:c r="E1475" s="2" t="str">
        <x:v>Properties and slots</x:v>
      </x:c>
      <x:c r="F1475" s="2" t="str">
        <x:v>Compare public configuration, content slots, and composition.</x:v>
      </x:c>
      <x:c r="G1475" s="6" t="str">
        <x:v>Review</x:v>
      </x:c>
      <x:c r="H1475" s="6" t="str">
        <x:v>Not checked</x:v>
      </x:c>
      <x:c r="I1475" s="6" t="str"/>
      <x:c r="J1475" s="6" t="str"/>
      <x:c r="K1475" s="2" t="str">
        <x:v>https://m3.material.io/components/menus/overview</x:v>
      </x:c>
      <x:c r="L1475" s="2" t="str">
        <x:f>IF(OR(AND(G1475="Required",H1475="Pass",I1475&lt;&gt;""),AND(G1475="N/A",J1475&lt;&gt;"")),"Ready","Open")</x:f>
        <x:v>Open</x:v>
      </x:c>
    </x:row>
    <x:row r="1476" ht="20" customHeight="1">
      <x:c r="A1476" s="2" t="str">
        <x:v>CM-0047</x:v>
      </x:c>
      <x:c r="B1476" s="2" t="str">
        <x:v>md-select-option</x:v>
      </x:c>
      <x:c r="C1476" s="2" t="str">
        <x:v>SelectorOption</x:v>
      </x:c>
      <x:c r="D1476" s="2" t="str">
        <x:v>Anatomy</x:v>
      </x:c>
      <x:c r="E1476" s="2" t="str">
        <x:v>Parts and geometry</x:v>
      </x:c>
      <x:c r="F1476" s="2" t="str">
        <x:v>Compare parts, dimensions, alignment, spacing, and icon placement.</x:v>
      </x:c>
      <x:c r="G1476" s="6" t="str">
        <x:v>Review</x:v>
      </x:c>
      <x:c r="H1476" s="6" t="str">
        <x:v>Not checked</x:v>
      </x:c>
      <x:c r="I1476" s="6" t="str"/>
      <x:c r="J1476" s="6" t="str"/>
      <x:c r="K1476" s="2" t="str">
        <x:v>https://m3.material.io/components/menus/overview</x:v>
      </x:c>
      <x:c r="L1476" s="2" t="str">
        <x:f>IF(OR(AND(G1476="Required",H1476="Pass",I1476&lt;&gt;""),AND(G1476="N/A",J1476&lt;&gt;"")),"Ready","Open")</x:f>
        <x:v>Open</x:v>
      </x:c>
    </x:row>
    <x:row r="1477" ht="20" customHeight="1">
      <x:c r="A1477" s="2" t="str">
        <x:v>CM-0047</x:v>
      </x:c>
      <x:c r="B1477" s="2" t="str">
        <x:v>md-select-option</x:v>
      </x:c>
      <x:c r="C1477" s="2" t="str">
        <x:v>SelectorOption</x:v>
      </x:c>
      <x:c r="D1477" s="2" t="str">
        <x:v>Anatomy</x:v>
      </x:c>
      <x:c r="E1477" s="2" t="str">
        <x:v>Touch target</x:v>
      </x:c>
      <x:c r="F1477" s="2" t="str">
        <x:v>Verify the applicable Material target geometry.</x:v>
      </x:c>
      <x:c r="G1477" s="6" t="str">
        <x:v>Review</x:v>
      </x:c>
      <x:c r="H1477" s="6" t="str">
        <x:v>Not checked</x:v>
      </x:c>
      <x:c r="I1477" s="6" t="str"/>
      <x:c r="J1477" s="6" t="str"/>
      <x:c r="K1477" s="2" t="str">
        <x:v>https://m3.material.io/components/menus/overview</x:v>
      </x:c>
      <x:c r="L1477" s="2" t="str">
        <x:f>IF(OR(AND(G1477="Required",H1477="Pass",I1477&lt;&gt;""),AND(G1477="N/A",J1477&lt;&gt;"")),"Ready","Open")</x:f>
        <x:v>Open</x:v>
      </x:c>
    </x:row>
    <x:row r="1478" ht="20" customHeight="1">
      <x:c r="A1478" s="2" t="str">
        <x:v>CM-0047</x:v>
      </x:c>
      <x:c r="B1478" s="2" t="str">
        <x:v>md-select-option</x:v>
      </x:c>
      <x:c r="C1478" s="2" t="str">
        <x:v>SelectorOption</x:v>
      </x:c>
      <x:c r="D1478" s="2" t="str">
        <x:v>Visual tokens</x:v>
      </x:c>
      <x:c r="E1478" s="2" t="str">
        <x:v>Color light</x:v>
      </x:c>
      <x:c r="F1478" s="2" t="str">
        <x:v>Verify semantic container, content, border, and state colors in light mode.</x:v>
      </x:c>
      <x:c r="G1478" s="6" t="str">
        <x:v>Review</x:v>
      </x:c>
      <x:c r="H1478" s="6" t="str">
        <x:v>Not checked</x:v>
      </x:c>
      <x:c r="I1478" s="6" t="str"/>
      <x:c r="J1478" s="6" t="str"/>
      <x:c r="K1478" s="2" t="str">
        <x:v>https://m3.material.io/components/menus/overview</x:v>
      </x:c>
      <x:c r="L1478" s="2" t="str">
        <x:f>IF(OR(AND(G1478="Required",H1478="Pass",I1478&lt;&gt;""),AND(G1478="N/A",J1478&lt;&gt;"")),"Ready","Open")</x:f>
        <x:v>Open</x:v>
      </x:c>
    </x:row>
    <x:row r="1479" ht="20" customHeight="1">
      <x:c r="A1479" s="2" t="str">
        <x:v>CM-0047</x:v>
      </x:c>
      <x:c r="B1479" s="2" t="str">
        <x:v>md-select-option</x:v>
      </x:c>
      <x:c r="C1479" s="2" t="str">
        <x:v>SelectorOption</x:v>
      </x:c>
      <x:c r="D1479" s="2" t="str">
        <x:v>Visual tokens</x:v>
      </x:c>
      <x:c r="E1479" s="2" t="str">
        <x:v>Color dark</x:v>
      </x:c>
      <x:c r="F1479" s="2" t="str">
        <x:v>Verify semantic container, content, border, and state colors in dark mode.</x:v>
      </x:c>
      <x:c r="G1479" s="6" t="str">
        <x:v>Review</x:v>
      </x:c>
      <x:c r="H1479" s="6" t="str">
        <x:v>Not checked</x:v>
      </x:c>
      <x:c r="I1479" s="6" t="str"/>
      <x:c r="J1479" s="6" t="str"/>
      <x:c r="K1479" s="2" t="str">
        <x:v>https://m3.material.io/components/menus/overview</x:v>
      </x:c>
      <x:c r="L1479" s="2" t="str">
        <x:f>IF(OR(AND(G1479="Required",H1479="Pass",I1479&lt;&gt;""),AND(G1479="N/A",J1479&lt;&gt;"")),"Ready","Open")</x:f>
        <x:v>Open</x:v>
      </x:c>
    </x:row>
    <x:row r="1480" ht="20" customHeight="1">
      <x:c r="A1480" s="2" t="str">
        <x:v>CM-0047</x:v>
      </x:c>
      <x:c r="B1480" s="2" t="str">
        <x:v>md-select-option</x:v>
      </x:c>
      <x:c r="C1480" s="2" t="str">
        <x:v>SelectorOption</x:v>
      </x:c>
      <x:c r="D1480" s="2" t="str">
        <x:v>Visual tokens</x:v>
      </x:c>
      <x:c r="E1480" s="2" t="str">
        <x:v>Typography</x:v>
      </x:c>
      <x:c r="F1480" s="2" t="str">
        <x:v>Verify family, scale role, size, line height, weight, and tracking.</x:v>
      </x:c>
      <x:c r="G1480" s="6" t="str">
        <x:v>Review</x:v>
      </x:c>
      <x:c r="H1480" s="6" t="str">
        <x:v>Not checked</x:v>
      </x:c>
      <x:c r="I1480" s="6" t="str"/>
      <x:c r="J1480" s="6" t="str"/>
      <x:c r="K1480" s="2" t="str">
        <x:v>https://m3.material.io/components/menus/overview</x:v>
      </x:c>
      <x:c r="L1480" s="2" t="str">
        <x:f>IF(OR(AND(G1480="Required",H1480="Pass",I1480&lt;&gt;""),AND(G1480="N/A",J1480&lt;&gt;"")),"Ready","Open")</x:f>
        <x:v>Open</x:v>
      </x:c>
    </x:row>
    <x:row r="1481" ht="20" customHeight="1">
      <x:c r="A1481" s="2" t="str">
        <x:v>CM-0047</x:v>
      </x:c>
      <x:c r="B1481" s="2" t="str">
        <x:v>md-select-option</x:v>
      </x:c>
      <x:c r="C1481" s="2" t="str">
        <x:v>SelectorOption</x:v>
      </x:c>
      <x:c r="D1481" s="2" t="str">
        <x:v>Visual tokens</x:v>
      </x:c>
      <x:c r="E1481" s="2" t="str">
        <x:v>Shape spacing elevation</x:v>
      </x:c>
      <x:c r="F1481" s="2" t="str">
        <x:v>Verify corners, padding, gaps, borders, tonal and shadow elevation.</x:v>
      </x:c>
      <x:c r="G1481" s="6" t="str">
        <x:v>Review</x:v>
      </x:c>
      <x:c r="H1481" s="6" t="str">
        <x:v>Not checked</x:v>
      </x:c>
      <x:c r="I1481" s="6" t="str"/>
      <x:c r="J1481" s="6" t="str"/>
      <x:c r="K1481" s="2" t="str">
        <x:v>https://m3.material.io/components/menus/overview</x:v>
      </x:c>
      <x:c r="L1481" s="2" t="str">
        <x:f>IF(OR(AND(G1481="Required",H1481="Pass",I1481&lt;&gt;""),AND(G1481="N/A",J1481&lt;&gt;"")),"Ready","Open")</x:f>
        <x:v>Open</x:v>
      </x:c>
    </x:row>
    <x:row r="1482" ht="20" customHeight="1">
      <x:c r="A1482" s="2" t="str">
        <x:v>CM-0047</x:v>
      </x:c>
      <x:c r="B1482" s="2" t="str">
        <x:v>md-select-option</x:v>
      </x:c>
      <x:c r="C1482" s="2" t="str">
        <x:v>SelectorOption</x:v>
      </x:c>
      <x:c r="D1482" s="2" t="str">
        <x:v>States</x:v>
      </x:c>
      <x:c r="E1482" s="2" t="str">
        <x:v>Enabled</x:v>
      </x:c>
      <x:c r="F1482" s="2" t="str">
        <x:v>Verify resting visual and behavior.</x:v>
      </x:c>
      <x:c r="G1482" s="6" t="str">
        <x:v>Review</x:v>
      </x:c>
      <x:c r="H1482" s="6" t="str">
        <x:v>Not checked</x:v>
      </x:c>
      <x:c r="I1482" s="6" t="str"/>
      <x:c r="J1482" s="6" t="str"/>
      <x:c r="K1482" s="2" t="str">
        <x:v>https://m3.material.io/components/menus/overview</x:v>
      </x:c>
      <x:c r="L1482" s="2" t="str">
        <x:f>IF(OR(AND(G1482="Required",H1482="Pass",I1482&lt;&gt;""),AND(G1482="N/A",J1482&lt;&gt;"")),"Ready","Open")</x:f>
        <x:v>Open</x:v>
      </x:c>
    </x:row>
    <x:row r="1483" ht="20" customHeight="1">
      <x:c r="A1483" s="2" t="str">
        <x:v>CM-0047</x:v>
      </x:c>
      <x:c r="B1483" s="2" t="str">
        <x:v>md-select-option</x:v>
      </x:c>
      <x:c r="C1483" s="2" t="str">
        <x:v>SelectorOption</x:v>
      </x:c>
      <x:c r="D1483" s="2" t="str">
        <x:v>States</x:v>
      </x:c>
      <x:c r="E1483" s="2" t="str">
        <x:v>Hover</x:v>
      </x:c>
      <x:c r="F1483" s="2" t="str">
        <x:v>Verify hover state with hover-capable pointer.</x:v>
      </x:c>
      <x:c r="G1483" s="6" t="str">
        <x:v>Review</x:v>
      </x:c>
      <x:c r="H1483" s="6" t="str">
        <x:v>Not checked</x:v>
      </x:c>
      <x:c r="I1483" s="6" t="str"/>
      <x:c r="J1483" s="6" t="str"/>
      <x:c r="K1483" s="2" t="str">
        <x:v>https://m3.material.io/components/menus/overview</x:v>
      </x:c>
      <x:c r="L1483" s="2" t="str">
        <x:f>IF(OR(AND(G1483="Required",H1483="Pass",I1483&lt;&gt;""),AND(G1483="N/A",J1483&lt;&gt;"")),"Ready","Open")</x:f>
        <x:v>Open</x:v>
      </x:c>
    </x:row>
    <x:row r="1484" ht="20" customHeight="1">
      <x:c r="A1484" s="2" t="str">
        <x:v>CM-0047</x:v>
      </x:c>
      <x:c r="B1484" s="2" t="str">
        <x:v>md-select-option</x:v>
      </x:c>
      <x:c r="C1484" s="2" t="str">
        <x:v>SelectorOption</x:v>
      </x:c>
      <x:c r="D1484" s="2" t="str">
        <x:v>States</x:v>
      </x:c>
      <x:c r="E1484" s="2" t="str">
        <x:v>Focus visible</x:v>
      </x:c>
      <x:c r="F1484" s="2" t="str">
        <x:v>Verify keyboard focus indicator and focus behavior.</x:v>
      </x:c>
      <x:c r="G1484" s="6" t="str">
        <x:v>Review</x:v>
      </x:c>
      <x:c r="H1484" s="6" t="str">
        <x:v>Not checked</x:v>
      </x:c>
      <x:c r="I1484" s="6" t="str"/>
      <x:c r="J1484" s="6" t="str"/>
      <x:c r="K1484" s="2" t="str">
        <x:v>https://m3.material.io/components/menus/overview</x:v>
      </x:c>
      <x:c r="L1484" s="2" t="str">
        <x:f>IF(OR(AND(G1484="Required",H1484="Pass",I1484&lt;&gt;""),AND(G1484="N/A",J1484&lt;&gt;"")),"Ready","Open")</x:f>
        <x:v>Open</x:v>
      </x:c>
    </x:row>
    <x:row r="1485" ht="20" customHeight="1">
      <x:c r="A1485" s="2" t="str">
        <x:v>CM-0047</x:v>
      </x:c>
      <x:c r="B1485" s="2" t="str">
        <x:v>md-select-option</x:v>
      </x:c>
      <x:c r="C1485" s="2" t="str">
        <x:v>SelectorOption</x:v>
      </x:c>
      <x:c r="D1485" s="2" t="str">
        <x:v>States</x:v>
      </x:c>
      <x:c r="E1485" s="2" t="str">
        <x:v>Pressed</x:v>
      </x:c>
      <x:c r="F1485" s="2" t="str">
        <x:v>Verify active/pressed treatment and release behavior.</x:v>
      </x:c>
      <x:c r="G1485" s="6" t="str">
        <x:v>Review</x:v>
      </x:c>
      <x:c r="H1485" s="6" t="str">
        <x:v>Not checked</x:v>
      </x:c>
      <x:c r="I1485" s="6" t="str"/>
      <x:c r="J1485" s="6" t="str"/>
      <x:c r="K1485" s="2" t="str">
        <x:v>https://m3.material.io/components/menus/overview</x:v>
      </x:c>
      <x:c r="L1485" s="2" t="str">
        <x:f>IF(OR(AND(G1485="Required",H1485="Pass",I1485&lt;&gt;""),AND(G1485="N/A",J1485&lt;&gt;"")),"Ready","Open")</x:f>
        <x:v>Open</x:v>
      </x:c>
    </x:row>
    <x:row r="1486" ht="20" customHeight="1">
      <x:c r="A1486" s="2" t="str">
        <x:v>CM-0047</x:v>
      </x:c>
      <x:c r="B1486" s="2" t="str">
        <x:v>md-select-option</x:v>
      </x:c>
      <x:c r="C1486" s="2" t="str">
        <x:v>SelectorOption</x:v>
      </x:c>
      <x:c r="D1486" s="2" t="str">
        <x:v>States</x:v>
      </x:c>
      <x:c r="E1486" s="2" t="str">
        <x:v>Selected checked</x:v>
      </x:c>
      <x:c r="F1486" s="2" t="str">
        <x:v>Verify selected or checked state where applicable.</x:v>
      </x:c>
      <x:c r="G1486" s="6" t="str">
        <x:v>Review</x:v>
      </x:c>
      <x:c r="H1486" s="6" t="str">
        <x:v>Not checked</x:v>
      </x:c>
      <x:c r="I1486" s="6" t="str"/>
      <x:c r="J1486" s="6" t="str"/>
      <x:c r="K1486" s="2" t="str">
        <x:v>https://m3.material.io/components/menus/overview</x:v>
      </x:c>
      <x:c r="L1486" s="2" t="str">
        <x:f>IF(OR(AND(G1486="Required",H1486="Pass",I1486&lt;&gt;""),AND(G1486="N/A",J1486&lt;&gt;"")),"Ready","Open")</x:f>
        <x:v>Open</x:v>
      </x:c>
    </x:row>
    <x:row r="1487" ht="20" customHeight="1">
      <x:c r="A1487" s="2" t="str">
        <x:v>CM-0047</x:v>
      </x:c>
      <x:c r="B1487" s="2" t="str">
        <x:v>md-select-option</x:v>
      </x:c>
      <x:c r="C1487" s="2" t="str">
        <x:v>SelectorOption</x:v>
      </x:c>
      <x:c r="D1487" s="2" t="str">
        <x:v>States</x:v>
      </x:c>
      <x:c r="E1487" s="2" t="str">
        <x:v>Disabled</x:v>
      </x:c>
      <x:c r="F1487" s="2" t="str">
        <x:v>Verify disabled visual, focus, and activation behavior.</x:v>
      </x:c>
      <x:c r="G1487" s="6" t="str">
        <x:v>Review</x:v>
      </x:c>
      <x:c r="H1487" s="6" t="str">
        <x:v>Not checked</x:v>
      </x:c>
      <x:c r="I1487" s="6" t="str"/>
      <x:c r="J1487" s="6" t="str"/>
      <x:c r="K1487" s="2" t="str">
        <x:v>https://m3.material.io/components/menus/overview</x:v>
      </x:c>
      <x:c r="L1487" s="2" t="str">
        <x:f>IF(OR(AND(G1487="Required",H1487="Pass",I1487&lt;&gt;""),AND(G1487="N/A",J1487&lt;&gt;"")),"Ready","Open")</x:f>
        <x:v>Open</x:v>
      </x:c>
    </x:row>
    <x:row r="1488" ht="20" customHeight="1">
      <x:c r="A1488" s="2" t="str">
        <x:v>CM-0047</x:v>
      </x:c>
      <x:c r="B1488" s="2" t="str">
        <x:v>md-select-option</x:v>
      </x:c>
      <x:c r="C1488" s="2" t="str">
        <x:v>SelectorOption</x:v>
      </x:c>
      <x:c r="D1488" s="2" t="str">
        <x:v>States</x:v>
      </x:c>
      <x:c r="E1488" s="2" t="str">
        <x:v>Invalid error</x:v>
      </x:c>
      <x:c r="F1488" s="2" t="str">
        <x:v>Verify validation and error presentation where applicable.</x:v>
      </x:c>
      <x:c r="G1488" s="6" t="str">
        <x:v>Review</x:v>
      </x:c>
      <x:c r="H1488" s="6" t="str">
        <x:v>Not checked</x:v>
      </x:c>
      <x:c r="I1488" s="6" t="str"/>
      <x:c r="J1488" s="6" t="str"/>
      <x:c r="K1488" s="2" t="str">
        <x:v>https://m3.material.io/components/menus/overview</x:v>
      </x:c>
      <x:c r="L1488" s="2" t="str">
        <x:f>IF(OR(AND(G1488="Required",H1488="Pass",I1488&lt;&gt;""),AND(G1488="N/A",J1488&lt;&gt;"")),"Ready","Open")</x:f>
        <x:v>Open</x:v>
      </x:c>
    </x:row>
    <x:row r="1489" ht="20" customHeight="1">
      <x:c r="A1489" s="2" t="str">
        <x:v>CM-0047</x:v>
      </x:c>
      <x:c r="B1489" s="2" t="str">
        <x:v>md-select-option</x:v>
      </x:c>
      <x:c r="C1489" s="2" t="str">
        <x:v>SelectorOption</x:v>
      </x:c>
      <x:c r="D1489" s="2" t="str">
        <x:v>States</x:v>
      </x:c>
      <x:c r="E1489" s="2" t="str">
        <x:v>Loading</x:v>
      </x:c>
      <x:c r="F1489" s="2" t="str">
        <x:v>Verify pending feedback and geometry where applicable.</x:v>
      </x:c>
      <x:c r="G1489" s="6" t="str">
        <x:v>Review</x:v>
      </x:c>
      <x:c r="H1489" s="6" t="str">
        <x:v>Not checked</x:v>
      </x:c>
      <x:c r="I1489" s="6" t="str"/>
      <x:c r="J1489" s="6" t="str"/>
      <x:c r="K1489" s="2" t="str">
        <x:v>https://m3.material.io/components/menus/overview</x:v>
      </x:c>
      <x:c r="L1489" s="2" t="str">
        <x:f>IF(OR(AND(G1489="Required",H1489="Pass",I1489&lt;&gt;""),AND(G1489="N/A",J1489&lt;&gt;"")),"Ready","Open")</x:f>
        <x:v>Open</x:v>
      </x:c>
    </x:row>
    <x:row r="1490" ht="20" customHeight="1">
      <x:c r="A1490" s="2" t="str">
        <x:v>CM-0047</x:v>
      </x:c>
      <x:c r="B1490" s="2" t="str">
        <x:v>md-select-option</x:v>
      </x:c>
      <x:c r="C1490" s="2" t="str">
        <x:v>SelectorOption</x:v>
      </x:c>
      <x:c r="D1490" s="2" t="str">
        <x:v>States</x:v>
      </x:c>
      <x:c r="E1490" s="2" t="str">
        <x:v>Read only</x:v>
      </x:c>
      <x:c r="F1490" s="2" t="str">
        <x:v>Verify read-only semantics where applicable.</x:v>
      </x:c>
      <x:c r="G1490" s="6" t="str">
        <x:v>Review</x:v>
      </x:c>
      <x:c r="H1490" s="6" t="str">
        <x:v>Not checked</x:v>
      </x:c>
      <x:c r="I1490" s="6" t="str"/>
      <x:c r="J1490" s="6" t="str"/>
      <x:c r="K1490" s="2" t="str">
        <x:v>https://m3.material.io/components/menus/overview</x:v>
      </x:c>
      <x:c r="L1490" s="2" t="str">
        <x:f>IF(OR(AND(G1490="Required",H1490="Pass",I1490&lt;&gt;""),AND(G1490="N/A",J1490&lt;&gt;"")),"Ready","Open")</x:f>
        <x:v>Open</x:v>
      </x:c>
    </x:row>
    <x:row r="1491" ht="20" customHeight="1">
      <x:c r="A1491" s="2" t="str">
        <x:v>CM-0047</x:v>
      </x:c>
      <x:c r="B1491" s="2" t="str">
        <x:v>md-select-option</x:v>
      </x:c>
      <x:c r="C1491" s="2" t="str">
        <x:v>SelectorOption</x:v>
      </x:c>
      <x:c r="D1491" s="2" t="str">
        <x:v>States</x:v>
      </x:c>
      <x:c r="E1491" s="2" t="str">
        <x:v>Open closed dragged</x:v>
      </x:c>
      <x:c r="F1491" s="2" t="str">
        <x:v>Verify expanded, open, or dragged states where applicable.</x:v>
      </x:c>
      <x:c r="G1491" s="6" t="str">
        <x:v>Review</x:v>
      </x:c>
      <x:c r="H1491" s="6" t="str">
        <x:v>Not checked</x:v>
      </x:c>
      <x:c r="I1491" s="6" t="str"/>
      <x:c r="J1491" s="6" t="str"/>
      <x:c r="K1491" s="2" t="str">
        <x:v>https://m3.material.io/components/menus/overview</x:v>
      </x:c>
      <x:c r="L1491" s="2" t="str">
        <x:f>IF(OR(AND(G1491="Required",H1491="Pass",I1491&lt;&gt;""),AND(G1491="N/A",J1491&lt;&gt;"")),"Ready","Open")</x:f>
        <x:v>Open</x:v>
      </x:c>
    </x:row>
    <x:row r="1492" ht="20" customHeight="1">
      <x:c r="A1492" s="2" t="str">
        <x:v>CM-0047</x:v>
      </x:c>
      <x:c r="B1492" s="2" t="str">
        <x:v>md-select-option</x:v>
      </x:c>
      <x:c r="C1492" s="2" t="str">
        <x:v>SelectorOption</x:v>
      </x:c>
      <x:c r="D1492" s="2" t="str">
        <x:v>Interaction</x:v>
      </x:c>
      <x:c r="E1492" s="2" t="str">
        <x:v>Pointer touch</x:v>
      </x:c>
      <x:c r="F1492" s="2" t="str">
        <x:v>Verify pointer, touch, gesture, and cancellation behavior.</x:v>
      </x:c>
      <x:c r="G1492" s="6" t="str">
        <x:v>Review</x:v>
      </x:c>
      <x:c r="H1492" s="6" t="str">
        <x:v>Not checked</x:v>
      </x:c>
      <x:c r="I1492" s="6" t="str"/>
      <x:c r="J1492" s="6" t="str"/>
      <x:c r="K1492" s="2" t="str">
        <x:v>https://m3.material.io/components/menus/overview</x:v>
      </x:c>
      <x:c r="L1492" s="2" t="str">
        <x:f>IF(OR(AND(G1492="Required",H1492="Pass",I1492&lt;&gt;""),AND(G1492="N/A",J1492&lt;&gt;"")),"Ready","Open")</x:f>
        <x:v>Open</x:v>
      </x:c>
    </x:row>
    <x:row r="1493" ht="20" customHeight="1">
      <x:c r="A1493" s="2" t="str">
        <x:v>CM-0047</x:v>
      </x:c>
      <x:c r="B1493" s="2" t="str">
        <x:v>md-select-option</x:v>
      </x:c>
      <x:c r="C1493" s="2" t="str">
        <x:v>SelectorOption</x:v>
      </x:c>
      <x:c r="D1493" s="2" t="str">
        <x:v>Interaction</x:v>
      </x:c>
      <x:c r="E1493" s="2" t="str">
        <x:v>Keyboard form</x:v>
      </x:c>
      <x:c r="F1493" s="2" t="str">
        <x:v>Verify keyboard controls and native form behavior.</x:v>
      </x:c>
      <x:c r="G1493" s="6" t="str">
        <x:v>Review</x:v>
      </x:c>
      <x:c r="H1493" s="6" t="str">
        <x:v>Not checked</x:v>
      </x:c>
      <x:c r="I1493" s="6" t="str"/>
      <x:c r="J1493" s="6" t="str"/>
      <x:c r="K1493" s="2" t="str">
        <x:v>https://m3.material.io/components/menus/overview</x:v>
      </x:c>
      <x:c r="L1493" s="2" t="str">
        <x:f>IF(OR(AND(G1493="Required",H1493="Pass",I1493&lt;&gt;""),AND(G1493="N/A",J1493&lt;&gt;"")),"Ready","Open")</x:f>
        <x:v>Open</x:v>
      </x:c>
    </x:row>
    <x:row r="1494" ht="20" customHeight="1">
      <x:c r="A1494" s="2" t="str">
        <x:v>CM-0047</x:v>
      </x:c>
      <x:c r="B1494" s="2" t="str">
        <x:v>md-select-option</x:v>
      </x:c>
      <x:c r="C1494" s="2" t="str">
        <x:v>SelectorOption</x:v>
      </x:c>
      <x:c r="D1494" s="2" t="str">
        <x:v>Accessibility</x:v>
      </x:c>
      <x:c r="E1494" s="2" t="str">
        <x:v>Semantics</x:v>
      </x:c>
      <x:c r="F1494" s="2" t="str">
        <x:v>Verify name, role, state, focus order, and screen reader output.</x:v>
      </x:c>
      <x:c r="G1494" s="6" t="str">
        <x:v>Review</x:v>
      </x:c>
      <x:c r="H1494" s="6" t="str">
        <x:v>Not checked</x:v>
      </x:c>
      <x:c r="I1494" s="6" t="str"/>
      <x:c r="J1494" s="6" t="str"/>
      <x:c r="K1494" s="2" t="str">
        <x:v>https://m3.material.io/components/menus/overview</x:v>
      </x:c>
      <x:c r="L1494" s="2" t="str">
        <x:f>IF(OR(AND(G1494="Required",H1494="Pass",I1494&lt;&gt;""),AND(G1494="N/A",J1494&lt;&gt;"")),"Ready","Open")</x:f>
        <x:v>Open</x:v>
      </x:c>
    </x:row>
    <x:row r="1495" ht="20" customHeight="1">
      <x:c r="A1495" s="2" t="str">
        <x:v>CM-0047</x:v>
      </x:c>
      <x:c r="B1495" s="2" t="str">
        <x:v>md-select-option</x:v>
      </x:c>
      <x:c r="C1495" s="2" t="str">
        <x:v>SelectorOption</x:v>
      </x:c>
      <x:c r="D1495" s="2" t="str">
        <x:v>Accessibility</x:v>
      </x:c>
      <x:c r="E1495" s="2" t="str">
        <x:v>Contrast cues</x:v>
      </x:c>
      <x:c r="F1495" s="2" t="str">
        <x:v>Verify contextual contrast and non-color cues.</x:v>
      </x:c>
      <x:c r="G1495" s="6" t="str">
        <x:v>Review</x:v>
      </x:c>
      <x:c r="H1495" s="6" t="str">
        <x:v>Not checked</x:v>
      </x:c>
      <x:c r="I1495" s="6" t="str"/>
      <x:c r="J1495" s="6" t="str"/>
      <x:c r="K1495" s="2" t="str">
        <x:v>https://m3.material.io/components/menus/overview</x:v>
      </x:c>
      <x:c r="L1495" s="2" t="str">
        <x:f>IF(OR(AND(G1495="Required",H1495="Pass",I1495&lt;&gt;""),AND(G1495="N/A",J1495&lt;&gt;"")),"Ready","Open")</x:f>
        <x:v>Open</x:v>
      </x:c>
    </x:row>
    <x:row r="1496" ht="20" customHeight="1">
      <x:c r="A1496" s="2" t="str">
        <x:v>CM-0047</x:v>
      </x:c>
      <x:c r="B1496" s="2" t="str">
        <x:v>md-select-option</x:v>
      </x:c>
      <x:c r="C1496" s="2" t="str">
        <x:v>SelectorOption</x:v>
      </x:c>
      <x:c r="D1496" s="2" t="str">
        <x:v>Motion</x:v>
      </x:c>
      <x:c r="E1496" s="2" t="str">
        <x:v>Transitions</x:v>
      </x:c>
      <x:c r="F1496" s="2" t="str">
        <x:v>Verify duration, easing, direction, and animated properties.</x:v>
      </x:c>
      <x:c r="G1496" s="6" t="str">
        <x:v>Review</x:v>
      </x:c>
      <x:c r="H1496" s="6" t="str">
        <x:v>Not checked</x:v>
      </x:c>
      <x:c r="I1496" s="6" t="str"/>
      <x:c r="J1496" s="6" t="str"/>
      <x:c r="K1496" s="2" t="str">
        <x:v>https://m3.material.io/components/menus/overview</x:v>
      </x:c>
      <x:c r="L1496" s="2" t="str">
        <x:f>IF(OR(AND(G1496="Required",H1496="Pass",I1496&lt;&gt;""),AND(G1496="N/A",J1496&lt;&gt;"")),"Ready","Open")</x:f>
        <x:v>Open</x:v>
      </x:c>
    </x:row>
    <x:row r="1497" ht="20" customHeight="1">
      <x:c r="A1497" s="2" t="str">
        <x:v>CM-0047</x:v>
      </x:c>
      <x:c r="B1497" s="2" t="str">
        <x:v>md-select-option</x:v>
      </x:c>
      <x:c r="C1497" s="2" t="str">
        <x:v>SelectorOption</x:v>
      </x:c>
      <x:c r="D1497" s="2" t="str">
        <x:v>Motion</x:v>
      </x:c>
      <x:c r="E1497" s="2" t="str">
        <x:v>Enter exit interruption</x:v>
      </x:c>
      <x:c r="F1497" s="2" t="str">
        <x:v>Verify enter/exit and interrupted transitions where applicable.</x:v>
      </x:c>
      <x:c r="G1497" s="6" t="str">
        <x:v>Review</x:v>
      </x:c>
      <x:c r="H1497" s="6" t="str">
        <x:v>Not checked</x:v>
      </x:c>
      <x:c r="I1497" s="6" t="str"/>
      <x:c r="J1497" s="6" t="str"/>
      <x:c r="K1497" s="2" t="str">
        <x:v>https://m3.material.io/components/menus/overview</x:v>
      </x:c>
      <x:c r="L1497" s="2" t="str">
        <x:f>IF(OR(AND(G1497="Required",H1497="Pass",I1497&lt;&gt;""),AND(G1497="N/A",J1497&lt;&gt;"")),"Ready","Open")</x:f>
        <x:v>Open</x:v>
      </x:c>
    </x:row>
    <x:row r="1498" ht="20" customHeight="1">
      <x:c r="A1498" s="2" t="str">
        <x:v>CM-0047</x:v>
      </x:c>
      <x:c r="B1498" s="2" t="str">
        <x:v>md-select-option</x:v>
      </x:c>
      <x:c r="C1498" s="2" t="str">
        <x:v>SelectorOption</x:v>
      </x:c>
      <x:c r="D1498" s="2" t="str">
        <x:v>Motion</x:v>
      </x:c>
      <x:c r="E1498" s="2" t="str">
        <x:v>Reduced motion</x:v>
      </x:c>
      <x:c r="F1498" s="2" t="str">
        <x:v>Verify reduced-motion behavior.</x:v>
      </x:c>
      <x:c r="G1498" s="6" t="str">
        <x:v>Review</x:v>
      </x:c>
      <x:c r="H1498" s="6" t="str">
        <x:v>Not checked</x:v>
      </x:c>
      <x:c r="I1498" s="6" t="str"/>
      <x:c r="J1498" s="6" t="str"/>
      <x:c r="K1498" s="2" t="str">
        <x:v>https://m3.material.io/components/menus/overview</x:v>
      </x:c>
      <x:c r="L1498" s="2" t="str">
        <x:f>IF(OR(AND(G1498="Required",H1498="Pass",I1498&lt;&gt;""),AND(G1498="N/A",J1498&lt;&gt;"")),"Ready","Open")</x:f>
        <x:v>Open</x:v>
      </x:c>
    </x:row>
    <x:row r="1499" ht="20" customHeight="1">
      <x:c r="A1499" s="2" t="str">
        <x:v>CM-0047</x:v>
      </x:c>
      <x:c r="B1499" s="2" t="str">
        <x:v>md-select-option</x:v>
      </x:c>
      <x:c r="C1499" s="2" t="str">
        <x:v>SelectorOption</x:v>
      </x:c>
      <x:c r="D1499" s="2" t="str">
        <x:v>Responsive</x:v>
      </x:c>
      <x:c r="E1499" s="2" t="str">
        <x:v>Viewport and container</x:v>
      </x:c>
      <x:c r="F1499" s="2" t="str">
        <x:v>Verify compact, medium, expanded, and boundary conditions as applicable.</x:v>
      </x:c>
      <x:c r="G1499" s="6" t="str">
        <x:v>Review</x:v>
      </x:c>
      <x:c r="H1499" s="6" t="str">
        <x:v>Not checked</x:v>
      </x:c>
      <x:c r="I1499" s="6" t="str"/>
      <x:c r="J1499" s="6" t="str"/>
      <x:c r="K1499" s="2" t="str">
        <x:v>https://m3.material.io/components/menus/overview</x:v>
      </x:c>
      <x:c r="L1499" s="2" t="str">
        <x:f>IF(OR(AND(G1499="Required",H1499="Pass",I1499&lt;&gt;""),AND(G1499="N/A",J1499&lt;&gt;"")),"Ready","Open")</x:f>
        <x:v>Open</x:v>
      </x:c>
    </x:row>
    <x:row r="1500" ht="20" customHeight="1">
      <x:c r="A1500" s="2" t="str">
        <x:v>CM-0047</x:v>
      </x:c>
      <x:c r="B1500" s="2" t="str">
        <x:v>md-select-option</x:v>
      </x:c>
      <x:c r="C1500" s="2" t="str">
        <x:v>SelectorOption</x:v>
      </x:c>
      <x:c r="D1500" s="2" t="str">
        <x:v>Responsive</x:v>
      </x:c>
      <x:c r="E1500" s="2" t="str">
        <x:v>Zoom RTL overflow</x:v>
      </x:c>
      <x:c r="F1500" s="2" t="str">
        <x:v>Verify zoom, long content, overflow, and RTL layout.</x:v>
      </x:c>
      <x:c r="G1500" s="6" t="str">
        <x:v>Review</x:v>
      </x:c>
      <x:c r="H1500" s="6" t="str">
        <x:v>Not checked</x:v>
      </x:c>
      <x:c r="I1500" s="6" t="str"/>
      <x:c r="J1500" s="6" t="str"/>
      <x:c r="K1500" s="2" t="str">
        <x:v>https://m3.material.io/components/menus/overview</x:v>
      </x:c>
      <x:c r="L1500" s="2" t="str">
        <x:f>IF(OR(AND(G1500="Required",H1500="Pass",I1500&lt;&gt;""),AND(G1500="N/A",J1500&lt;&gt;"")),"Ready","Open")</x:f>
        <x:v>Open</x:v>
      </x:c>
    </x:row>
    <x:row r="1501" ht="20" customHeight="1">
      <x:c r="A1501" s="2" t="str">
        <x:v>CM-0047</x:v>
      </x:c>
      <x:c r="B1501" s="2" t="str">
        <x:v>md-select-option</x:v>
      </x:c>
      <x:c r="C1501" s="2" t="str">
        <x:v>SelectorOption</x:v>
      </x:c>
      <x:c r="D1501" s="2" t="str">
        <x:v>Theming</x:v>
      </x:c>
      <x:c r="E1501" s="2" t="str">
        <x:v>Color and overrides</x:v>
      </x:c>
      <x:c r="F1501" s="2" t="str">
        <x:v>Verify light/dark, dynamic color, custom theme, and scoped overrides.</x:v>
      </x:c>
      <x:c r="G1501" s="6" t="str">
        <x:v>Review</x:v>
      </x:c>
      <x:c r="H1501" s="6" t="str">
        <x:v>Not checked</x:v>
      </x:c>
      <x:c r="I1501" s="6" t="str"/>
      <x:c r="J1501" s="6" t="str"/>
      <x:c r="K1501" s="2" t="str">
        <x:v>https://m3.material.io/components/menus/overview</x:v>
      </x:c>
      <x:c r="L1501" s="2" t="str">
        <x:f>IF(OR(AND(G1501="Required",H1501="Pass",I1501&lt;&gt;""),AND(G1501="N/A",J1501&lt;&gt;"")),"Ready","Open")</x:f>
        <x:v>Open</x:v>
      </x:c>
    </x:row>
    <x:row r="1502" ht="20" customHeight="1">
      <x:c r="A1502" s="2" t="str">
        <x:v>CM-0047</x:v>
      </x:c>
      <x:c r="B1502" s="2" t="str">
        <x:v>md-select-option</x:v>
      </x:c>
      <x:c r="C1502" s="2" t="str">
        <x:v>SelectorOption</x:v>
      </x:c>
      <x:c r="D1502" s="2" t="str">
        <x:v>Content</x:v>
      </x:c>
      <x:c r="E1502" s="2" t="str">
        <x:v>Extremes and locale</x:v>
      </x:c>
      <x:c r="F1502" s="2" t="str">
        <x:v>Verify empty/long content, icon-only content, and localization.</x:v>
      </x:c>
      <x:c r="G1502" s="6" t="str">
        <x:v>Review</x:v>
      </x:c>
      <x:c r="H1502" s="6" t="str">
        <x:v>Not checked</x:v>
      </x:c>
      <x:c r="I1502" s="6" t="str"/>
      <x:c r="J1502" s="6" t="str"/>
      <x:c r="K1502" s="2" t="str">
        <x:v>https://m3.material.io/components/menus/overview</x:v>
      </x:c>
      <x:c r="L1502" s="2" t="str">
        <x:f>IF(OR(AND(G1502="Required",H1502="Pass",I1502&lt;&gt;""),AND(G1502="N/A",J1502&lt;&gt;"")),"Ready","Open")</x:f>
        <x:v>Open</x:v>
      </x:c>
    </x:row>
    <x:row r="1503" ht="20" customHeight="1">
      <x:c r="A1503" s="2" t="str">
        <x:v>CM-0047</x:v>
      </x:c>
      <x:c r="B1503" s="2" t="str">
        <x:v>md-select-option</x:v>
      </x:c>
      <x:c r="C1503" s="2" t="str">
        <x:v>SelectorOption</x:v>
      </x:c>
      <x:c r="D1503" s="2" t="str">
        <x:v>Composition</x:v>
      </x:c>
      <x:c r="E1503" s="2" t="str">
        <x:v>Layering and nesting</x:v>
      </x:c>
      <x:c r="F1503" s="2" t="str">
        <x:v>Verify overlays, stacking, scrolling, and nested use where applicable.</x:v>
      </x:c>
      <x:c r="G1503" s="6" t="str">
        <x:v>Review</x:v>
      </x:c>
      <x:c r="H1503" s="6" t="str">
        <x:v>Not checked</x:v>
      </x:c>
      <x:c r="I1503" s="6" t="str"/>
      <x:c r="J1503" s="6" t="str"/>
      <x:c r="K1503" s="2" t="str">
        <x:v>https://m3.material.io/components/menus/overview</x:v>
      </x:c>
      <x:c r="L1503" s="2" t="str">
        <x:f>IF(OR(AND(G1503="Required",H1503="Pass",I1503&lt;&gt;""),AND(G1503="N/A",J1503&lt;&gt;"")),"Ready","Open")</x:f>
        <x:v>Open</x:v>
      </x:c>
    </x:row>
    <x:row r="1504" ht="20" customHeight="1">
      <x:c r="A1504" s="2" t="str">
        <x:v>CM-0047</x:v>
      </x:c>
      <x:c r="B1504" s="2" t="str">
        <x:v>md-select-option</x:v>
      </x:c>
      <x:c r="C1504" s="2" t="str">
        <x:v>SelectorOption</x:v>
      </x:c>
      <x:c r="D1504" s="2" t="str">
        <x:v>Engineering</x:v>
      </x:c>
      <x:c r="E1504" s="2" t="str">
        <x:v>Browser SSR performance</x:v>
      </x:c>
      <x:c r="F1504" s="2" t="str">
        <x:v>Verify supported browsers, SSR/hydration, layout stability, and performance as applicable.</x:v>
      </x:c>
      <x:c r="G1504" s="6" t="str">
        <x:v>Review</x:v>
      </x:c>
      <x:c r="H1504" s="6" t="str">
        <x:v>Not checked</x:v>
      </x:c>
      <x:c r="I1504" s="6" t="str"/>
      <x:c r="J1504" s="6" t="str"/>
      <x:c r="K1504" s="2" t="str">
        <x:v>https://m3.material.io/components/menus/overview</x:v>
      </x:c>
      <x:c r="L1504" s="2" t="str">
        <x:f>IF(OR(AND(G1504="Required",H1504="Pass",I1504&lt;&gt;""),AND(G1504="N/A",J1504&lt;&gt;"")),"Ready","Open")</x:f>
        <x:v>Open</x:v>
      </x:c>
    </x:row>
    <x:row r="1505" ht="20" customHeight="1">
      <x:c r="A1505" s="2" t="str">
        <x:v>CM-0047</x:v>
      </x:c>
      <x:c r="B1505" s="2" t="str">
        <x:v>md-select-option</x:v>
      </x:c>
      <x:c r="C1505" s="2" t="str">
        <x:v>SelectorOption</x:v>
      </x:c>
      <x:c r="D1505" s="2" t="str">
        <x:v>Evidence</x:v>
      </x:c>
      <x:c r="E1505" s="2" t="str">
        <x:v>Docs and regression</x:v>
      </x:c>
      <x:c r="F1505" s="2" t="str">
        <x:v>Link updated docs, source, unit/browser tests, and visual evidence.</x:v>
      </x:c>
      <x:c r="G1505" s="6" t="str">
        <x:v>Review</x:v>
      </x:c>
      <x:c r="H1505" s="6" t="str">
        <x:v>Not checked</x:v>
      </x:c>
      <x:c r="I1505" s="6" t="str"/>
      <x:c r="J1505" s="6" t="str"/>
      <x:c r="K1505" s="2" t="str">
        <x:v>https://m3.material.io/components/menus/overview</x:v>
      </x:c>
      <x:c r="L1505" s="2" t="str">
        <x:f>IF(OR(AND(G1505="Required",H1505="Pass",I1505&lt;&gt;""),AND(G1505="N/A",J1505&lt;&gt;"")),"Ready","Open")</x:f>
        <x:v>Open</x:v>
      </x:c>
    </x:row>
    <x:row r="1506" ht="20" customHeight="1">
      <x:c r="A1506" s="2" t="str">
        <x:v>CM-0048</x:v>
      </x:c>
      <x:c r="B1506" s="2" t="str">
        <x:v>md-slider</x:v>
      </x:c>
      <x:c r="C1506" s="2" t="str">
        <x:v>Slider</x:v>
      </x:c>
      <x:c r="D1506" s="2" t="str">
        <x:v>Coverage</x:v>
      </x:c>
      <x:c r="E1506" s="2" t="str">
        <x:v>Type and variant</x:v>
      </x:c>
      <x:c r="F1506" s="2" t="str">
        <x:v>Identify the corresponding Material 3 type and supported variants.</x:v>
      </x:c>
      <x:c r="G1506" s="6" t="str">
        <x:v>Review</x:v>
      </x:c>
      <x:c r="H1506" s="6" t="str">
        <x:v>Not checked</x:v>
      </x:c>
      <x:c r="I1506" s="6" t="str"/>
      <x:c r="J1506" s="6" t="str"/>
      <x:c r="K1506" s="2" t="str">
        <x:v>https://m3.material.io/components/sliders</x:v>
      </x:c>
      <x:c r="L1506" s="2" t="str">
        <x:f>IF(OR(AND(G1506="Required",H1506="Pass",I1506&lt;&gt;""),AND(G1506="N/A",J1506&lt;&gt;"")),"Ready","Open")</x:f>
        <x:v>Open</x:v>
      </x:c>
    </x:row>
    <x:row r="1507" ht="20" customHeight="1">
      <x:c r="A1507" s="2" t="str">
        <x:v>CM-0048</x:v>
      </x:c>
      <x:c r="B1507" s="2" t="str">
        <x:v>md-slider</x:v>
      </x:c>
      <x:c r="C1507" s="2" t="str">
        <x:v>Slider</x:v>
      </x:c>
      <x:c r="D1507" s="2" t="str">
        <x:v>Coverage</x:v>
      </x:c>
      <x:c r="E1507" s="2" t="str">
        <x:v>Properties and slots</x:v>
      </x:c>
      <x:c r="F1507" s="2" t="str">
        <x:v>Compare public configuration, content slots, and composition.</x:v>
      </x:c>
      <x:c r="G1507" s="6" t="str">
        <x:v>Review</x:v>
      </x:c>
      <x:c r="H1507" s="6" t="str">
        <x:v>Not checked</x:v>
      </x:c>
      <x:c r="I1507" s="6" t="str"/>
      <x:c r="J1507" s="6" t="str"/>
      <x:c r="K1507" s="2" t="str">
        <x:v>https://m3.material.io/components/sliders</x:v>
      </x:c>
      <x:c r="L1507" s="2" t="str">
        <x:f>IF(OR(AND(G1507="Required",H1507="Pass",I1507&lt;&gt;""),AND(G1507="N/A",J1507&lt;&gt;"")),"Ready","Open")</x:f>
        <x:v>Open</x:v>
      </x:c>
    </x:row>
    <x:row r="1508" ht="20" customHeight="1">
      <x:c r="A1508" s="2" t="str">
        <x:v>CM-0048</x:v>
      </x:c>
      <x:c r="B1508" s="2" t="str">
        <x:v>md-slider</x:v>
      </x:c>
      <x:c r="C1508" s="2" t="str">
        <x:v>Slider</x:v>
      </x:c>
      <x:c r="D1508" s="2" t="str">
        <x:v>Anatomy</x:v>
      </x:c>
      <x:c r="E1508" s="2" t="str">
        <x:v>Parts and geometry</x:v>
      </x:c>
      <x:c r="F1508" s="2" t="str">
        <x:v>Compare parts, dimensions, alignment, spacing, and icon placement.</x:v>
      </x:c>
      <x:c r="G1508" s="6" t="str">
        <x:v>Review</x:v>
      </x:c>
      <x:c r="H1508" s="6" t="str">
        <x:v>Not checked</x:v>
      </x:c>
      <x:c r="I1508" s="6" t="str"/>
      <x:c r="J1508" s="6" t="str"/>
      <x:c r="K1508" s="2" t="str">
        <x:v>https://m3.material.io/components/sliders</x:v>
      </x:c>
      <x:c r="L1508" s="2" t="str">
        <x:f>IF(OR(AND(G1508="Required",H1508="Pass",I1508&lt;&gt;""),AND(G1508="N/A",J1508&lt;&gt;"")),"Ready","Open")</x:f>
        <x:v>Open</x:v>
      </x:c>
    </x:row>
    <x:row r="1509" ht="20" customHeight="1">
      <x:c r="A1509" s="2" t="str">
        <x:v>CM-0048</x:v>
      </x:c>
      <x:c r="B1509" s="2" t="str">
        <x:v>md-slider</x:v>
      </x:c>
      <x:c r="C1509" s="2" t="str">
        <x:v>Slider</x:v>
      </x:c>
      <x:c r="D1509" s="2" t="str">
        <x:v>Anatomy</x:v>
      </x:c>
      <x:c r="E1509" s="2" t="str">
        <x:v>Touch target</x:v>
      </x:c>
      <x:c r="F1509" s="2" t="str">
        <x:v>Verify the applicable Material target geometry.</x:v>
      </x:c>
      <x:c r="G1509" s="6" t="str">
        <x:v>Review</x:v>
      </x:c>
      <x:c r="H1509" s="6" t="str">
        <x:v>Not checked</x:v>
      </x:c>
      <x:c r="I1509" s="6" t="str"/>
      <x:c r="J1509" s="6" t="str"/>
      <x:c r="K1509" s="2" t="str">
        <x:v>https://m3.material.io/components/sliders</x:v>
      </x:c>
      <x:c r="L1509" s="2" t="str">
        <x:f>IF(OR(AND(G1509="Required",H1509="Pass",I1509&lt;&gt;""),AND(G1509="N/A",J1509&lt;&gt;"")),"Ready","Open")</x:f>
        <x:v>Open</x:v>
      </x:c>
    </x:row>
    <x:row r="1510" ht="20" customHeight="1">
      <x:c r="A1510" s="2" t="str">
        <x:v>CM-0048</x:v>
      </x:c>
      <x:c r="B1510" s="2" t="str">
        <x:v>md-slider</x:v>
      </x:c>
      <x:c r="C1510" s="2" t="str">
        <x:v>Slider</x:v>
      </x:c>
      <x:c r="D1510" s="2" t="str">
        <x:v>Visual tokens</x:v>
      </x:c>
      <x:c r="E1510" s="2" t="str">
        <x:v>Color light</x:v>
      </x:c>
      <x:c r="F1510" s="2" t="str">
        <x:v>Verify semantic container, content, border, and state colors in light mode.</x:v>
      </x:c>
      <x:c r="G1510" s="6" t="str">
        <x:v>Review</x:v>
      </x:c>
      <x:c r="H1510" s="6" t="str">
        <x:v>Not checked</x:v>
      </x:c>
      <x:c r="I1510" s="6" t="str"/>
      <x:c r="J1510" s="6" t="str"/>
      <x:c r="K1510" s="2" t="str">
        <x:v>https://m3.material.io/components/sliders</x:v>
      </x:c>
      <x:c r="L1510" s="2" t="str">
        <x:f>IF(OR(AND(G1510="Required",H1510="Pass",I1510&lt;&gt;""),AND(G1510="N/A",J1510&lt;&gt;"")),"Ready","Open")</x:f>
        <x:v>Open</x:v>
      </x:c>
    </x:row>
    <x:row r="1511" ht="20" customHeight="1">
      <x:c r="A1511" s="2" t="str">
        <x:v>CM-0048</x:v>
      </x:c>
      <x:c r="B1511" s="2" t="str">
        <x:v>md-slider</x:v>
      </x:c>
      <x:c r="C1511" s="2" t="str">
        <x:v>Slider</x:v>
      </x:c>
      <x:c r="D1511" s="2" t="str">
        <x:v>Visual tokens</x:v>
      </x:c>
      <x:c r="E1511" s="2" t="str">
        <x:v>Color dark</x:v>
      </x:c>
      <x:c r="F1511" s="2" t="str">
        <x:v>Verify semantic container, content, border, and state colors in dark mode.</x:v>
      </x:c>
      <x:c r="G1511" s="6" t="str">
        <x:v>Review</x:v>
      </x:c>
      <x:c r="H1511" s="6" t="str">
        <x:v>Not checked</x:v>
      </x:c>
      <x:c r="I1511" s="6" t="str"/>
      <x:c r="J1511" s="6" t="str"/>
      <x:c r="K1511" s="2" t="str">
        <x:v>https://m3.material.io/components/sliders</x:v>
      </x:c>
      <x:c r="L1511" s="2" t="str">
        <x:f>IF(OR(AND(G1511="Required",H1511="Pass",I1511&lt;&gt;""),AND(G1511="N/A",J1511&lt;&gt;"")),"Ready","Open")</x:f>
        <x:v>Open</x:v>
      </x:c>
    </x:row>
    <x:row r="1512" ht="20" customHeight="1">
      <x:c r="A1512" s="2" t="str">
        <x:v>CM-0048</x:v>
      </x:c>
      <x:c r="B1512" s="2" t="str">
        <x:v>md-slider</x:v>
      </x:c>
      <x:c r="C1512" s="2" t="str">
        <x:v>Slider</x:v>
      </x:c>
      <x:c r="D1512" s="2" t="str">
        <x:v>Visual tokens</x:v>
      </x:c>
      <x:c r="E1512" s="2" t="str">
        <x:v>Typography</x:v>
      </x:c>
      <x:c r="F1512" s="2" t="str">
        <x:v>Verify family, scale role, size, line height, weight, and tracking.</x:v>
      </x:c>
      <x:c r="G1512" s="6" t="str">
        <x:v>Review</x:v>
      </x:c>
      <x:c r="H1512" s="6" t="str">
        <x:v>Not checked</x:v>
      </x:c>
      <x:c r="I1512" s="6" t="str"/>
      <x:c r="J1512" s="6" t="str"/>
      <x:c r="K1512" s="2" t="str">
        <x:v>https://m3.material.io/components/sliders</x:v>
      </x:c>
      <x:c r="L1512" s="2" t="str">
        <x:f>IF(OR(AND(G1512="Required",H1512="Pass",I1512&lt;&gt;""),AND(G1512="N/A",J1512&lt;&gt;"")),"Ready","Open")</x:f>
        <x:v>Open</x:v>
      </x:c>
    </x:row>
    <x:row r="1513" ht="20" customHeight="1">
      <x:c r="A1513" s="2" t="str">
        <x:v>CM-0048</x:v>
      </x:c>
      <x:c r="B1513" s="2" t="str">
        <x:v>md-slider</x:v>
      </x:c>
      <x:c r="C1513" s="2" t="str">
        <x:v>Slider</x:v>
      </x:c>
      <x:c r="D1513" s="2" t="str">
        <x:v>Visual tokens</x:v>
      </x:c>
      <x:c r="E1513" s="2" t="str">
        <x:v>Shape spacing elevation</x:v>
      </x:c>
      <x:c r="F1513" s="2" t="str">
        <x:v>Verify corners, padding, gaps, borders, tonal and shadow elevation.</x:v>
      </x:c>
      <x:c r="G1513" s="6" t="str">
        <x:v>Review</x:v>
      </x:c>
      <x:c r="H1513" s="6" t="str">
        <x:v>Not checked</x:v>
      </x:c>
      <x:c r="I1513" s="6" t="str"/>
      <x:c r="J1513" s="6" t="str"/>
      <x:c r="K1513" s="2" t="str">
        <x:v>https://m3.material.io/components/sliders</x:v>
      </x:c>
      <x:c r="L1513" s="2" t="str">
        <x:f>IF(OR(AND(G1513="Required",H1513="Pass",I1513&lt;&gt;""),AND(G1513="N/A",J1513&lt;&gt;"")),"Ready","Open")</x:f>
        <x:v>Open</x:v>
      </x:c>
    </x:row>
    <x:row r="1514" ht="20" customHeight="1">
      <x:c r="A1514" s="2" t="str">
        <x:v>CM-0048</x:v>
      </x:c>
      <x:c r="B1514" s="2" t="str">
        <x:v>md-slider</x:v>
      </x:c>
      <x:c r="C1514" s="2" t="str">
        <x:v>Slider</x:v>
      </x:c>
      <x:c r="D1514" s="2" t="str">
        <x:v>States</x:v>
      </x:c>
      <x:c r="E1514" s="2" t="str">
        <x:v>Enabled</x:v>
      </x:c>
      <x:c r="F1514" s="2" t="str">
        <x:v>Verify resting visual and behavior.</x:v>
      </x:c>
      <x:c r="G1514" s="6" t="str">
        <x:v>Review</x:v>
      </x:c>
      <x:c r="H1514" s="6" t="str">
        <x:v>Not checked</x:v>
      </x:c>
      <x:c r="I1514" s="6" t="str"/>
      <x:c r="J1514" s="6" t="str"/>
      <x:c r="K1514" s="2" t="str">
        <x:v>https://m3.material.io/components/sliders</x:v>
      </x:c>
      <x:c r="L1514" s="2" t="str">
        <x:f>IF(OR(AND(G1514="Required",H1514="Pass",I1514&lt;&gt;""),AND(G1514="N/A",J1514&lt;&gt;"")),"Ready","Open")</x:f>
        <x:v>Open</x:v>
      </x:c>
    </x:row>
    <x:row r="1515" ht="20" customHeight="1">
      <x:c r="A1515" s="2" t="str">
        <x:v>CM-0048</x:v>
      </x:c>
      <x:c r="B1515" s="2" t="str">
        <x:v>md-slider</x:v>
      </x:c>
      <x:c r="C1515" s="2" t="str">
        <x:v>Slider</x:v>
      </x:c>
      <x:c r="D1515" s="2" t="str">
        <x:v>States</x:v>
      </x:c>
      <x:c r="E1515" s="2" t="str">
        <x:v>Hover</x:v>
      </x:c>
      <x:c r="F1515" s="2" t="str">
        <x:v>Verify hover state with hover-capable pointer.</x:v>
      </x:c>
      <x:c r="G1515" s="6" t="str">
        <x:v>Review</x:v>
      </x:c>
      <x:c r="H1515" s="6" t="str">
        <x:v>Not checked</x:v>
      </x:c>
      <x:c r="I1515" s="6" t="str"/>
      <x:c r="J1515" s="6" t="str"/>
      <x:c r="K1515" s="2" t="str">
        <x:v>https://m3.material.io/components/sliders</x:v>
      </x:c>
      <x:c r="L1515" s="2" t="str">
        <x:f>IF(OR(AND(G1515="Required",H1515="Pass",I1515&lt;&gt;""),AND(G1515="N/A",J1515&lt;&gt;"")),"Ready","Open")</x:f>
        <x:v>Open</x:v>
      </x:c>
    </x:row>
    <x:row r="1516" ht="20" customHeight="1">
      <x:c r="A1516" s="2" t="str">
        <x:v>CM-0048</x:v>
      </x:c>
      <x:c r="B1516" s="2" t="str">
        <x:v>md-slider</x:v>
      </x:c>
      <x:c r="C1516" s="2" t="str">
        <x:v>Slider</x:v>
      </x:c>
      <x:c r="D1516" s="2" t="str">
        <x:v>States</x:v>
      </x:c>
      <x:c r="E1516" s="2" t="str">
        <x:v>Focus visible</x:v>
      </x:c>
      <x:c r="F1516" s="2" t="str">
        <x:v>Verify keyboard focus indicator and focus behavior.</x:v>
      </x:c>
      <x:c r="G1516" s="6" t="str">
        <x:v>Review</x:v>
      </x:c>
      <x:c r="H1516" s="6" t="str">
        <x:v>Not checked</x:v>
      </x:c>
      <x:c r="I1516" s="6" t="str"/>
      <x:c r="J1516" s="6" t="str"/>
      <x:c r="K1516" s="2" t="str">
        <x:v>https://m3.material.io/components/sliders</x:v>
      </x:c>
      <x:c r="L1516" s="2" t="str">
        <x:f>IF(OR(AND(G1516="Required",H1516="Pass",I1516&lt;&gt;""),AND(G1516="N/A",J1516&lt;&gt;"")),"Ready","Open")</x:f>
        <x:v>Open</x:v>
      </x:c>
    </x:row>
    <x:row r="1517" ht="20" customHeight="1">
      <x:c r="A1517" s="2" t="str">
        <x:v>CM-0048</x:v>
      </x:c>
      <x:c r="B1517" s="2" t="str">
        <x:v>md-slider</x:v>
      </x:c>
      <x:c r="C1517" s="2" t="str">
        <x:v>Slider</x:v>
      </x:c>
      <x:c r="D1517" s="2" t="str">
        <x:v>States</x:v>
      </x:c>
      <x:c r="E1517" s="2" t="str">
        <x:v>Pressed</x:v>
      </x:c>
      <x:c r="F1517" s="2" t="str">
        <x:v>Verify active/pressed treatment and release behavior.</x:v>
      </x:c>
      <x:c r="G1517" s="6" t="str">
        <x:v>Review</x:v>
      </x:c>
      <x:c r="H1517" s="6" t="str">
        <x:v>Not checked</x:v>
      </x:c>
      <x:c r="I1517" s="6" t="str"/>
      <x:c r="J1517" s="6" t="str"/>
      <x:c r="K1517" s="2" t="str">
        <x:v>https://m3.material.io/components/sliders</x:v>
      </x:c>
      <x:c r="L1517" s="2" t="str">
        <x:f>IF(OR(AND(G1517="Required",H1517="Pass",I1517&lt;&gt;""),AND(G1517="N/A",J1517&lt;&gt;"")),"Ready","Open")</x:f>
        <x:v>Open</x:v>
      </x:c>
    </x:row>
    <x:row r="1518" ht="20" customHeight="1">
      <x:c r="A1518" s="2" t="str">
        <x:v>CM-0048</x:v>
      </x:c>
      <x:c r="B1518" s="2" t="str">
        <x:v>md-slider</x:v>
      </x:c>
      <x:c r="C1518" s="2" t="str">
        <x:v>Slider</x:v>
      </x:c>
      <x:c r="D1518" s="2" t="str">
        <x:v>States</x:v>
      </x:c>
      <x:c r="E1518" s="2" t="str">
        <x:v>Selected checked</x:v>
      </x:c>
      <x:c r="F1518" s="2" t="str">
        <x:v>Verify selected or checked state where applicable.</x:v>
      </x:c>
      <x:c r="G1518" s="6" t="str">
        <x:v>Review</x:v>
      </x:c>
      <x:c r="H1518" s="6" t="str">
        <x:v>Not checked</x:v>
      </x:c>
      <x:c r="I1518" s="6" t="str"/>
      <x:c r="J1518" s="6" t="str"/>
      <x:c r="K1518" s="2" t="str">
        <x:v>https://m3.material.io/components/sliders</x:v>
      </x:c>
      <x:c r="L1518" s="2" t="str">
        <x:f>IF(OR(AND(G1518="Required",H1518="Pass",I1518&lt;&gt;""),AND(G1518="N/A",J1518&lt;&gt;"")),"Ready","Open")</x:f>
        <x:v>Open</x:v>
      </x:c>
    </x:row>
    <x:row r="1519" ht="20" customHeight="1">
      <x:c r="A1519" s="2" t="str">
        <x:v>CM-0048</x:v>
      </x:c>
      <x:c r="B1519" s="2" t="str">
        <x:v>md-slider</x:v>
      </x:c>
      <x:c r="C1519" s="2" t="str">
        <x:v>Slider</x:v>
      </x:c>
      <x:c r="D1519" s="2" t="str">
        <x:v>States</x:v>
      </x:c>
      <x:c r="E1519" s="2" t="str">
        <x:v>Disabled</x:v>
      </x:c>
      <x:c r="F1519" s="2" t="str">
        <x:v>Verify disabled visual, focus, and activation behavior.</x:v>
      </x:c>
      <x:c r="G1519" s="6" t="str">
        <x:v>Review</x:v>
      </x:c>
      <x:c r="H1519" s="6" t="str">
        <x:v>Not checked</x:v>
      </x:c>
      <x:c r="I1519" s="6" t="str"/>
      <x:c r="J1519" s="6" t="str"/>
      <x:c r="K1519" s="2" t="str">
        <x:v>https://m3.material.io/components/sliders</x:v>
      </x:c>
      <x:c r="L1519" s="2" t="str">
        <x:f>IF(OR(AND(G1519="Required",H1519="Pass",I1519&lt;&gt;""),AND(G1519="N/A",J1519&lt;&gt;"")),"Ready","Open")</x:f>
        <x:v>Open</x:v>
      </x:c>
    </x:row>
    <x:row r="1520" ht="20" customHeight="1">
      <x:c r="A1520" s="2" t="str">
        <x:v>CM-0048</x:v>
      </x:c>
      <x:c r="B1520" s="2" t="str">
        <x:v>md-slider</x:v>
      </x:c>
      <x:c r="C1520" s="2" t="str">
        <x:v>Slider</x:v>
      </x:c>
      <x:c r="D1520" s="2" t="str">
        <x:v>States</x:v>
      </x:c>
      <x:c r="E1520" s="2" t="str">
        <x:v>Invalid error</x:v>
      </x:c>
      <x:c r="F1520" s="2" t="str">
        <x:v>Verify validation and error presentation where applicable.</x:v>
      </x:c>
      <x:c r="G1520" s="6" t="str">
        <x:v>Review</x:v>
      </x:c>
      <x:c r="H1520" s="6" t="str">
        <x:v>Not checked</x:v>
      </x:c>
      <x:c r="I1520" s="6" t="str"/>
      <x:c r="J1520" s="6" t="str"/>
      <x:c r="K1520" s="2" t="str">
        <x:v>https://m3.material.io/components/sliders</x:v>
      </x:c>
      <x:c r="L1520" s="2" t="str">
        <x:f>IF(OR(AND(G1520="Required",H1520="Pass",I1520&lt;&gt;""),AND(G1520="N/A",J1520&lt;&gt;"")),"Ready","Open")</x:f>
        <x:v>Open</x:v>
      </x:c>
    </x:row>
    <x:row r="1521" ht="20" customHeight="1">
      <x:c r="A1521" s="2" t="str">
        <x:v>CM-0048</x:v>
      </x:c>
      <x:c r="B1521" s="2" t="str">
        <x:v>md-slider</x:v>
      </x:c>
      <x:c r="C1521" s="2" t="str">
        <x:v>Slider</x:v>
      </x:c>
      <x:c r="D1521" s="2" t="str">
        <x:v>States</x:v>
      </x:c>
      <x:c r="E1521" s="2" t="str">
        <x:v>Loading</x:v>
      </x:c>
      <x:c r="F1521" s="2" t="str">
        <x:v>Verify pending feedback and geometry where applicable.</x:v>
      </x:c>
      <x:c r="G1521" s="6" t="str">
        <x:v>Review</x:v>
      </x:c>
      <x:c r="H1521" s="6" t="str">
        <x:v>Not checked</x:v>
      </x:c>
      <x:c r="I1521" s="6" t="str"/>
      <x:c r="J1521" s="6" t="str"/>
      <x:c r="K1521" s="2" t="str">
        <x:v>https://m3.material.io/components/sliders</x:v>
      </x:c>
      <x:c r="L1521" s="2" t="str">
        <x:f>IF(OR(AND(G1521="Required",H1521="Pass",I1521&lt;&gt;""),AND(G1521="N/A",J1521&lt;&gt;"")),"Ready","Open")</x:f>
        <x:v>Open</x:v>
      </x:c>
    </x:row>
    <x:row r="1522" ht="20" customHeight="1">
      <x:c r="A1522" s="2" t="str">
        <x:v>CM-0048</x:v>
      </x:c>
      <x:c r="B1522" s="2" t="str">
        <x:v>md-slider</x:v>
      </x:c>
      <x:c r="C1522" s="2" t="str">
        <x:v>Slider</x:v>
      </x:c>
      <x:c r="D1522" s="2" t="str">
        <x:v>States</x:v>
      </x:c>
      <x:c r="E1522" s="2" t="str">
        <x:v>Read only</x:v>
      </x:c>
      <x:c r="F1522" s="2" t="str">
        <x:v>Verify read-only semantics where applicable.</x:v>
      </x:c>
      <x:c r="G1522" s="6" t="str">
        <x:v>Review</x:v>
      </x:c>
      <x:c r="H1522" s="6" t="str">
        <x:v>Not checked</x:v>
      </x:c>
      <x:c r="I1522" s="6" t="str"/>
      <x:c r="J1522" s="6" t="str"/>
      <x:c r="K1522" s="2" t="str">
        <x:v>https://m3.material.io/components/sliders</x:v>
      </x:c>
      <x:c r="L1522" s="2" t="str">
        <x:f>IF(OR(AND(G1522="Required",H1522="Pass",I1522&lt;&gt;""),AND(G1522="N/A",J1522&lt;&gt;"")),"Ready","Open")</x:f>
        <x:v>Open</x:v>
      </x:c>
    </x:row>
    <x:row r="1523" ht="20" customHeight="1">
      <x:c r="A1523" s="2" t="str">
        <x:v>CM-0048</x:v>
      </x:c>
      <x:c r="B1523" s="2" t="str">
        <x:v>md-slider</x:v>
      </x:c>
      <x:c r="C1523" s="2" t="str">
        <x:v>Slider</x:v>
      </x:c>
      <x:c r="D1523" s="2" t="str">
        <x:v>States</x:v>
      </x:c>
      <x:c r="E1523" s="2" t="str">
        <x:v>Open closed dragged</x:v>
      </x:c>
      <x:c r="F1523" s="2" t="str">
        <x:v>Verify expanded, open, or dragged states where applicable.</x:v>
      </x:c>
      <x:c r="G1523" s="6" t="str">
        <x:v>Review</x:v>
      </x:c>
      <x:c r="H1523" s="6" t="str">
        <x:v>Not checked</x:v>
      </x:c>
      <x:c r="I1523" s="6" t="str"/>
      <x:c r="J1523" s="6" t="str"/>
      <x:c r="K1523" s="2" t="str">
        <x:v>https://m3.material.io/components/sliders</x:v>
      </x:c>
      <x:c r="L1523" s="2" t="str">
        <x:f>IF(OR(AND(G1523="Required",H1523="Pass",I1523&lt;&gt;""),AND(G1523="N/A",J1523&lt;&gt;"")),"Ready","Open")</x:f>
        <x:v>Open</x:v>
      </x:c>
    </x:row>
    <x:row r="1524" ht="20" customHeight="1">
      <x:c r="A1524" s="2" t="str">
        <x:v>CM-0048</x:v>
      </x:c>
      <x:c r="B1524" s="2" t="str">
        <x:v>md-slider</x:v>
      </x:c>
      <x:c r="C1524" s="2" t="str">
        <x:v>Slider</x:v>
      </x:c>
      <x:c r="D1524" s="2" t="str">
        <x:v>Interaction</x:v>
      </x:c>
      <x:c r="E1524" s="2" t="str">
        <x:v>Pointer touch</x:v>
      </x:c>
      <x:c r="F1524" s="2" t="str">
        <x:v>Verify pointer, touch, gesture, and cancellation behavior.</x:v>
      </x:c>
      <x:c r="G1524" s="6" t="str">
        <x:v>Review</x:v>
      </x:c>
      <x:c r="H1524" s="6" t="str">
        <x:v>Not checked</x:v>
      </x:c>
      <x:c r="I1524" s="6" t="str"/>
      <x:c r="J1524" s="6" t="str"/>
      <x:c r="K1524" s="2" t="str">
        <x:v>https://m3.material.io/components/sliders</x:v>
      </x:c>
      <x:c r="L1524" s="2" t="str">
        <x:f>IF(OR(AND(G1524="Required",H1524="Pass",I1524&lt;&gt;""),AND(G1524="N/A",J1524&lt;&gt;"")),"Ready","Open")</x:f>
        <x:v>Open</x:v>
      </x:c>
    </x:row>
    <x:row r="1525" ht="20" customHeight="1">
      <x:c r="A1525" s="2" t="str">
        <x:v>CM-0048</x:v>
      </x:c>
      <x:c r="B1525" s="2" t="str">
        <x:v>md-slider</x:v>
      </x:c>
      <x:c r="C1525" s="2" t="str">
        <x:v>Slider</x:v>
      </x:c>
      <x:c r="D1525" s="2" t="str">
        <x:v>Interaction</x:v>
      </x:c>
      <x:c r="E1525" s="2" t="str">
        <x:v>Keyboard form</x:v>
      </x:c>
      <x:c r="F1525" s="2" t="str">
        <x:v>Verify keyboard controls and native form behavior.</x:v>
      </x:c>
      <x:c r="G1525" s="6" t="str">
        <x:v>Review</x:v>
      </x:c>
      <x:c r="H1525" s="6" t="str">
        <x:v>Not checked</x:v>
      </x:c>
      <x:c r="I1525" s="6" t="str"/>
      <x:c r="J1525" s="6" t="str"/>
      <x:c r="K1525" s="2" t="str">
        <x:v>https://m3.material.io/components/sliders</x:v>
      </x:c>
      <x:c r="L1525" s="2" t="str">
        <x:f>IF(OR(AND(G1525="Required",H1525="Pass",I1525&lt;&gt;""),AND(G1525="N/A",J1525&lt;&gt;"")),"Ready","Open")</x:f>
        <x:v>Open</x:v>
      </x:c>
    </x:row>
    <x:row r="1526" ht="20" customHeight="1">
      <x:c r="A1526" s="2" t="str">
        <x:v>CM-0048</x:v>
      </x:c>
      <x:c r="B1526" s="2" t="str">
        <x:v>md-slider</x:v>
      </x:c>
      <x:c r="C1526" s="2" t="str">
        <x:v>Slider</x:v>
      </x:c>
      <x:c r="D1526" s="2" t="str">
        <x:v>Accessibility</x:v>
      </x:c>
      <x:c r="E1526" s="2" t="str">
        <x:v>Semantics</x:v>
      </x:c>
      <x:c r="F1526" s="2" t="str">
        <x:v>Verify name, role, state, focus order, and screen reader output.</x:v>
      </x:c>
      <x:c r="G1526" s="6" t="str">
        <x:v>Review</x:v>
      </x:c>
      <x:c r="H1526" s="6" t="str">
        <x:v>Not checked</x:v>
      </x:c>
      <x:c r="I1526" s="6" t="str"/>
      <x:c r="J1526" s="6" t="str"/>
      <x:c r="K1526" s="2" t="str">
        <x:v>https://m3.material.io/components/sliders</x:v>
      </x:c>
      <x:c r="L1526" s="2" t="str">
        <x:f>IF(OR(AND(G1526="Required",H1526="Pass",I1526&lt;&gt;""),AND(G1526="N/A",J1526&lt;&gt;"")),"Ready","Open")</x:f>
        <x:v>Open</x:v>
      </x:c>
    </x:row>
    <x:row r="1527" ht="20" customHeight="1">
      <x:c r="A1527" s="2" t="str">
        <x:v>CM-0048</x:v>
      </x:c>
      <x:c r="B1527" s="2" t="str">
        <x:v>md-slider</x:v>
      </x:c>
      <x:c r="C1527" s="2" t="str">
        <x:v>Slider</x:v>
      </x:c>
      <x:c r="D1527" s="2" t="str">
        <x:v>Accessibility</x:v>
      </x:c>
      <x:c r="E1527" s="2" t="str">
        <x:v>Contrast cues</x:v>
      </x:c>
      <x:c r="F1527" s="2" t="str">
        <x:v>Verify contextual contrast and non-color cues.</x:v>
      </x:c>
      <x:c r="G1527" s="6" t="str">
        <x:v>Review</x:v>
      </x:c>
      <x:c r="H1527" s="6" t="str">
        <x:v>Not checked</x:v>
      </x:c>
      <x:c r="I1527" s="6" t="str"/>
      <x:c r="J1527" s="6" t="str"/>
      <x:c r="K1527" s="2" t="str">
        <x:v>https://m3.material.io/components/sliders</x:v>
      </x:c>
      <x:c r="L1527" s="2" t="str">
        <x:f>IF(OR(AND(G1527="Required",H1527="Pass",I1527&lt;&gt;""),AND(G1527="N/A",J1527&lt;&gt;"")),"Ready","Open")</x:f>
        <x:v>Open</x:v>
      </x:c>
    </x:row>
    <x:row r="1528" ht="20" customHeight="1">
      <x:c r="A1528" s="2" t="str">
        <x:v>CM-0048</x:v>
      </x:c>
      <x:c r="B1528" s="2" t="str">
        <x:v>md-slider</x:v>
      </x:c>
      <x:c r="C1528" s="2" t="str">
        <x:v>Slider</x:v>
      </x:c>
      <x:c r="D1528" s="2" t="str">
        <x:v>Motion</x:v>
      </x:c>
      <x:c r="E1528" s="2" t="str">
        <x:v>Transitions</x:v>
      </x:c>
      <x:c r="F1528" s="2" t="str">
        <x:v>Verify duration, easing, direction, and animated properties.</x:v>
      </x:c>
      <x:c r="G1528" s="6" t="str">
        <x:v>Review</x:v>
      </x:c>
      <x:c r="H1528" s="6" t="str">
        <x:v>Not checked</x:v>
      </x:c>
      <x:c r="I1528" s="6" t="str"/>
      <x:c r="J1528" s="6" t="str"/>
      <x:c r="K1528" s="2" t="str">
        <x:v>https://m3.material.io/components/sliders</x:v>
      </x:c>
      <x:c r="L1528" s="2" t="str">
        <x:f>IF(OR(AND(G1528="Required",H1528="Pass",I1528&lt;&gt;""),AND(G1528="N/A",J1528&lt;&gt;"")),"Ready","Open")</x:f>
        <x:v>Open</x:v>
      </x:c>
    </x:row>
    <x:row r="1529" ht="20" customHeight="1">
      <x:c r="A1529" s="2" t="str">
        <x:v>CM-0048</x:v>
      </x:c>
      <x:c r="B1529" s="2" t="str">
        <x:v>md-slider</x:v>
      </x:c>
      <x:c r="C1529" s="2" t="str">
        <x:v>Slider</x:v>
      </x:c>
      <x:c r="D1529" s="2" t="str">
        <x:v>Motion</x:v>
      </x:c>
      <x:c r="E1529" s="2" t="str">
        <x:v>Enter exit interruption</x:v>
      </x:c>
      <x:c r="F1529" s="2" t="str">
        <x:v>Verify enter/exit and interrupted transitions where applicable.</x:v>
      </x:c>
      <x:c r="G1529" s="6" t="str">
        <x:v>Review</x:v>
      </x:c>
      <x:c r="H1529" s="6" t="str">
        <x:v>Not checked</x:v>
      </x:c>
      <x:c r="I1529" s="6" t="str"/>
      <x:c r="J1529" s="6" t="str"/>
      <x:c r="K1529" s="2" t="str">
        <x:v>https://m3.material.io/components/sliders</x:v>
      </x:c>
      <x:c r="L1529" s="2" t="str">
        <x:f>IF(OR(AND(G1529="Required",H1529="Pass",I1529&lt;&gt;""),AND(G1529="N/A",J1529&lt;&gt;"")),"Ready","Open")</x:f>
        <x:v>Open</x:v>
      </x:c>
    </x:row>
    <x:row r="1530" ht="20" customHeight="1">
      <x:c r="A1530" s="2" t="str">
        <x:v>CM-0048</x:v>
      </x:c>
      <x:c r="B1530" s="2" t="str">
        <x:v>md-slider</x:v>
      </x:c>
      <x:c r="C1530" s="2" t="str">
        <x:v>Slider</x:v>
      </x:c>
      <x:c r="D1530" s="2" t="str">
        <x:v>Motion</x:v>
      </x:c>
      <x:c r="E1530" s="2" t="str">
        <x:v>Reduced motion</x:v>
      </x:c>
      <x:c r="F1530" s="2" t="str">
        <x:v>Verify reduced-motion behavior.</x:v>
      </x:c>
      <x:c r="G1530" s="6" t="str">
        <x:v>Review</x:v>
      </x:c>
      <x:c r="H1530" s="6" t="str">
        <x:v>Not checked</x:v>
      </x:c>
      <x:c r="I1530" s="6" t="str"/>
      <x:c r="J1530" s="6" t="str"/>
      <x:c r="K1530" s="2" t="str">
        <x:v>https://m3.material.io/components/sliders</x:v>
      </x:c>
      <x:c r="L1530" s="2" t="str">
        <x:f>IF(OR(AND(G1530="Required",H1530="Pass",I1530&lt;&gt;""),AND(G1530="N/A",J1530&lt;&gt;"")),"Ready","Open")</x:f>
        <x:v>Open</x:v>
      </x:c>
    </x:row>
    <x:row r="1531" ht="20" customHeight="1">
      <x:c r="A1531" s="2" t="str">
        <x:v>CM-0048</x:v>
      </x:c>
      <x:c r="B1531" s="2" t="str">
        <x:v>md-slider</x:v>
      </x:c>
      <x:c r="C1531" s="2" t="str">
        <x:v>Slider</x:v>
      </x:c>
      <x:c r="D1531" s="2" t="str">
        <x:v>Responsive</x:v>
      </x:c>
      <x:c r="E1531" s="2" t="str">
        <x:v>Viewport and container</x:v>
      </x:c>
      <x:c r="F1531" s="2" t="str">
        <x:v>Verify compact, medium, expanded, and boundary conditions as applicable.</x:v>
      </x:c>
      <x:c r="G1531" s="6" t="str">
        <x:v>Review</x:v>
      </x:c>
      <x:c r="H1531" s="6" t="str">
        <x:v>Not checked</x:v>
      </x:c>
      <x:c r="I1531" s="6" t="str"/>
      <x:c r="J1531" s="6" t="str"/>
      <x:c r="K1531" s="2" t="str">
        <x:v>https://m3.material.io/components/sliders</x:v>
      </x:c>
      <x:c r="L1531" s="2" t="str">
        <x:f>IF(OR(AND(G1531="Required",H1531="Pass",I1531&lt;&gt;""),AND(G1531="N/A",J1531&lt;&gt;"")),"Ready","Open")</x:f>
        <x:v>Open</x:v>
      </x:c>
    </x:row>
    <x:row r="1532" ht="20" customHeight="1">
      <x:c r="A1532" s="2" t="str">
        <x:v>CM-0048</x:v>
      </x:c>
      <x:c r="B1532" s="2" t="str">
        <x:v>md-slider</x:v>
      </x:c>
      <x:c r="C1532" s="2" t="str">
        <x:v>Slider</x:v>
      </x:c>
      <x:c r="D1532" s="2" t="str">
        <x:v>Responsive</x:v>
      </x:c>
      <x:c r="E1532" s="2" t="str">
        <x:v>Zoom RTL overflow</x:v>
      </x:c>
      <x:c r="F1532" s="2" t="str">
        <x:v>Verify zoom, long content, overflow, and RTL layout.</x:v>
      </x:c>
      <x:c r="G1532" s="6" t="str">
        <x:v>Review</x:v>
      </x:c>
      <x:c r="H1532" s="6" t="str">
        <x:v>Not checked</x:v>
      </x:c>
      <x:c r="I1532" s="6" t="str"/>
      <x:c r="J1532" s="6" t="str"/>
      <x:c r="K1532" s="2" t="str">
        <x:v>https://m3.material.io/components/sliders</x:v>
      </x:c>
      <x:c r="L1532" s="2" t="str">
        <x:f>IF(OR(AND(G1532="Required",H1532="Pass",I1532&lt;&gt;""),AND(G1532="N/A",J1532&lt;&gt;"")),"Ready","Open")</x:f>
        <x:v>Open</x:v>
      </x:c>
    </x:row>
    <x:row r="1533" ht="20" customHeight="1">
      <x:c r="A1533" s="2" t="str">
        <x:v>CM-0048</x:v>
      </x:c>
      <x:c r="B1533" s="2" t="str">
        <x:v>md-slider</x:v>
      </x:c>
      <x:c r="C1533" s="2" t="str">
        <x:v>Slider</x:v>
      </x:c>
      <x:c r="D1533" s="2" t="str">
        <x:v>Theming</x:v>
      </x:c>
      <x:c r="E1533" s="2" t="str">
        <x:v>Color and overrides</x:v>
      </x:c>
      <x:c r="F1533" s="2" t="str">
        <x:v>Verify light/dark, dynamic color, custom theme, and scoped overrides.</x:v>
      </x:c>
      <x:c r="G1533" s="6" t="str">
        <x:v>Review</x:v>
      </x:c>
      <x:c r="H1533" s="6" t="str">
        <x:v>Not checked</x:v>
      </x:c>
      <x:c r="I1533" s="6" t="str"/>
      <x:c r="J1533" s="6" t="str"/>
      <x:c r="K1533" s="2" t="str">
        <x:v>https://m3.material.io/components/sliders</x:v>
      </x:c>
      <x:c r="L1533" s="2" t="str">
        <x:f>IF(OR(AND(G1533="Required",H1533="Pass",I1533&lt;&gt;""),AND(G1533="N/A",J1533&lt;&gt;"")),"Ready","Open")</x:f>
        <x:v>Open</x:v>
      </x:c>
    </x:row>
    <x:row r="1534" ht="20" customHeight="1">
      <x:c r="A1534" s="2" t="str">
        <x:v>CM-0048</x:v>
      </x:c>
      <x:c r="B1534" s="2" t="str">
        <x:v>md-slider</x:v>
      </x:c>
      <x:c r="C1534" s="2" t="str">
        <x:v>Slider</x:v>
      </x:c>
      <x:c r="D1534" s="2" t="str">
        <x:v>Content</x:v>
      </x:c>
      <x:c r="E1534" s="2" t="str">
        <x:v>Extremes and locale</x:v>
      </x:c>
      <x:c r="F1534" s="2" t="str">
        <x:v>Verify empty/long content, icon-only content, and localization.</x:v>
      </x:c>
      <x:c r="G1534" s="6" t="str">
        <x:v>Review</x:v>
      </x:c>
      <x:c r="H1534" s="6" t="str">
        <x:v>Not checked</x:v>
      </x:c>
      <x:c r="I1534" s="6" t="str"/>
      <x:c r="J1534" s="6" t="str"/>
      <x:c r="K1534" s="2" t="str">
        <x:v>https://m3.material.io/components/sliders</x:v>
      </x:c>
      <x:c r="L1534" s="2" t="str">
        <x:f>IF(OR(AND(G1534="Required",H1534="Pass",I1534&lt;&gt;""),AND(G1534="N/A",J1534&lt;&gt;"")),"Ready","Open")</x:f>
        <x:v>Open</x:v>
      </x:c>
    </x:row>
    <x:row r="1535" ht="20" customHeight="1">
      <x:c r="A1535" s="2" t="str">
        <x:v>CM-0048</x:v>
      </x:c>
      <x:c r="B1535" s="2" t="str">
        <x:v>md-slider</x:v>
      </x:c>
      <x:c r="C1535" s="2" t="str">
        <x:v>Slider</x:v>
      </x:c>
      <x:c r="D1535" s="2" t="str">
        <x:v>Composition</x:v>
      </x:c>
      <x:c r="E1535" s="2" t="str">
        <x:v>Layering and nesting</x:v>
      </x:c>
      <x:c r="F1535" s="2" t="str">
        <x:v>Verify overlays, stacking, scrolling, and nested use where applicable.</x:v>
      </x:c>
      <x:c r="G1535" s="6" t="str">
        <x:v>Review</x:v>
      </x:c>
      <x:c r="H1535" s="6" t="str">
        <x:v>Not checked</x:v>
      </x:c>
      <x:c r="I1535" s="6" t="str"/>
      <x:c r="J1535" s="6" t="str"/>
      <x:c r="K1535" s="2" t="str">
        <x:v>https://m3.material.io/components/sliders</x:v>
      </x:c>
      <x:c r="L1535" s="2" t="str">
        <x:f>IF(OR(AND(G1535="Required",H1535="Pass",I1535&lt;&gt;""),AND(G1535="N/A",J1535&lt;&gt;"")),"Ready","Open")</x:f>
        <x:v>Open</x:v>
      </x:c>
    </x:row>
    <x:row r="1536" ht="20" customHeight="1">
      <x:c r="A1536" s="2" t="str">
        <x:v>CM-0048</x:v>
      </x:c>
      <x:c r="B1536" s="2" t="str">
        <x:v>md-slider</x:v>
      </x:c>
      <x:c r="C1536" s="2" t="str">
        <x:v>Slider</x:v>
      </x:c>
      <x:c r="D1536" s="2" t="str">
        <x:v>Engineering</x:v>
      </x:c>
      <x:c r="E1536" s="2" t="str">
        <x:v>Browser SSR performance</x:v>
      </x:c>
      <x:c r="F1536" s="2" t="str">
        <x:v>Verify supported browsers, SSR/hydration, layout stability, and performance as applicable.</x:v>
      </x:c>
      <x:c r="G1536" s="6" t="str">
        <x:v>Review</x:v>
      </x:c>
      <x:c r="H1536" s="6" t="str">
        <x:v>Not checked</x:v>
      </x:c>
      <x:c r="I1536" s="6" t="str"/>
      <x:c r="J1536" s="6" t="str"/>
      <x:c r="K1536" s="2" t="str">
        <x:v>https://m3.material.io/components/sliders</x:v>
      </x:c>
      <x:c r="L1536" s="2" t="str">
        <x:f>IF(OR(AND(G1536="Required",H1536="Pass",I1536&lt;&gt;""),AND(G1536="N/A",J1536&lt;&gt;"")),"Ready","Open")</x:f>
        <x:v>Open</x:v>
      </x:c>
    </x:row>
    <x:row r="1537" ht="20" customHeight="1">
      <x:c r="A1537" s="2" t="str">
        <x:v>CM-0048</x:v>
      </x:c>
      <x:c r="B1537" s="2" t="str">
        <x:v>md-slider</x:v>
      </x:c>
      <x:c r="C1537" s="2" t="str">
        <x:v>Slider</x:v>
      </x:c>
      <x:c r="D1537" s="2" t="str">
        <x:v>Evidence</x:v>
      </x:c>
      <x:c r="E1537" s="2" t="str">
        <x:v>Docs and regression</x:v>
      </x:c>
      <x:c r="F1537" s="2" t="str">
        <x:v>Link updated docs, source, unit/browser tests, and visual evidence.</x:v>
      </x:c>
      <x:c r="G1537" s="6" t="str">
        <x:v>Review</x:v>
      </x:c>
      <x:c r="H1537" s="6" t="str">
        <x:v>Not checked</x:v>
      </x:c>
      <x:c r="I1537" s="6" t="str"/>
      <x:c r="J1537" s="6" t="str"/>
      <x:c r="K1537" s="2" t="str">
        <x:v>https://m3.material.io/components/sliders</x:v>
      </x:c>
      <x:c r="L1537" s="2" t="str">
        <x:f>IF(OR(AND(G1537="Required",H1537="Pass",I1537&lt;&gt;""),AND(G1537="N/A",J1537&lt;&gt;"")),"Ready","Open")</x:f>
        <x:v>Open</x:v>
      </x:c>
    </x:row>
    <x:row r="1538" ht="20" customHeight="1">
      <x:c r="A1538" s="2" t="str">
        <x:v>CM-0049</x:v>
      </x:c>
      <x:c r="B1538" s="2" t="str">
        <x:v>md-switch</x:v>
      </x:c>
      <x:c r="C1538" s="2" t="str">
        <x:v>Switch</x:v>
      </x:c>
      <x:c r="D1538" s="2" t="str">
        <x:v>Coverage</x:v>
      </x:c>
      <x:c r="E1538" s="2" t="str">
        <x:v>Type and variant</x:v>
      </x:c>
      <x:c r="F1538" s="2" t="str">
        <x:v>Identify the corresponding Material 3 type and supported variants.</x:v>
      </x:c>
      <x:c r="G1538" s="6" t="str">
        <x:v>Review</x:v>
      </x:c>
      <x:c r="H1538" s="6" t="str">
        <x:v>Not checked</x:v>
      </x:c>
      <x:c r="I1538" s="6" t="str"/>
      <x:c r="J1538" s="6" t="str"/>
      <x:c r="K1538" s="2" t="str">
        <x:v>https://m3.material.io/components/switch</x:v>
      </x:c>
      <x:c r="L1538" s="2" t="str">
        <x:f>IF(OR(AND(G1538="Required",H1538="Pass",I1538&lt;&gt;""),AND(G1538="N/A",J1538&lt;&gt;"")),"Ready","Open")</x:f>
        <x:v>Open</x:v>
      </x:c>
    </x:row>
    <x:row r="1539" ht="20" customHeight="1">
      <x:c r="A1539" s="2" t="str">
        <x:v>CM-0049</x:v>
      </x:c>
      <x:c r="B1539" s="2" t="str">
        <x:v>md-switch</x:v>
      </x:c>
      <x:c r="C1539" s="2" t="str">
        <x:v>Switch</x:v>
      </x:c>
      <x:c r="D1539" s="2" t="str">
        <x:v>Coverage</x:v>
      </x:c>
      <x:c r="E1539" s="2" t="str">
        <x:v>Properties and slots</x:v>
      </x:c>
      <x:c r="F1539" s="2" t="str">
        <x:v>Compare public configuration, content slots, and composition.</x:v>
      </x:c>
      <x:c r="G1539" s="6" t="str">
        <x:v>Review</x:v>
      </x:c>
      <x:c r="H1539" s="6" t="str">
        <x:v>Not checked</x:v>
      </x:c>
      <x:c r="I1539" s="6" t="str"/>
      <x:c r="J1539" s="6" t="str"/>
      <x:c r="K1539" s="2" t="str">
        <x:v>https://m3.material.io/components/switch</x:v>
      </x:c>
      <x:c r="L1539" s="2" t="str">
        <x:f>IF(OR(AND(G1539="Required",H1539="Pass",I1539&lt;&gt;""),AND(G1539="N/A",J1539&lt;&gt;"")),"Ready","Open")</x:f>
        <x:v>Open</x:v>
      </x:c>
    </x:row>
    <x:row r="1540" ht="20" customHeight="1">
      <x:c r="A1540" s="2" t="str">
        <x:v>CM-0049</x:v>
      </x:c>
      <x:c r="B1540" s="2" t="str">
        <x:v>md-switch</x:v>
      </x:c>
      <x:c r="C1540" s="2" t="str">
        <x:v>Switch</x:v>
      </x:c>
      <x:c r="D1540" s="2" t="str">
        <x:v>Anatomy</x:v>
      </x:c>
      <x:c r="E1540" s="2" t="str">
        <x:v>Parts and geometry</x:v>
      </x:c>
      <x:c r="F1540" s="2" t="str">
        <x:v>Compare parts, dimensions, alignment, spacing, and icon placement.</x:v>
      </x:c>
      <x:c r="G1540" s="6" t="str">
        <x:v>Review</x:v>
      </x:c>
      <x:c r="H1540" s="6" t="str">
        <x:v>Not checked</x:v>
      </x:c>
      <x:c r="I1540" s="6" t="str"/>
      <x:c r="J1540" s="6" t="str"/>
      <x:c r="K1540" s="2" t="str">
        <x:v>https://m3.material.io/components/switch</x:v>
      </x:c>
      <x:c r="L1540" s="2" t="str">
        <x:f>IF(OR(AND(G1540="Required",H1540="Pass",I1540&lt;&gt;""),AND(G1540="N/A",J1540&lt;&gt;"")),"Ready","Open")</x:f>
        <x:v>Open</x:v>
      </x:c>
    </x:row>
    <x:row r="1541" ht="20" customHeight="1">
      <x:c r="A1541" s="2" t="str">
        <x:v>CM-0049</x:v>
      </x:c>
      <x:c r="B1541" s="2" t="str">
        <x:v>md-switch</x:v>
      </x:c>
      <x:c r="C1541" s="2" t="str">
        <x:v>Switch</x:v>
      </x:c>
      <x:c r="D1541" s="2" t="str">
        <x:v>Anatomy</x:v>
      </x:c>
      <x:c r="E1541" s="2" t="str">
        <x:v>Touch target</x:v>
      </x:c>
      <x:c r="F1541" s="2" t="str">
        <x:v>Verify the applicable Material target geometry.</x:v>
      </x:c>
      <x:c r="G1541" s="6" t="str">
        <x:v>Review</x:v>
      </x:c>
      <x:c r="H1541" s="6" t="str">
        <x:v>Not checked</x:v>
      </x:c>
      <x:c r="I1541" s="6" t="str"/>
      <x:c r="J1541" s="6" t="str"/>
      <x:c r="K1541" s="2" t="str">
        <x:v>https://m3.material.io/components/switch</x:v>
      </x:c>
      <x:c r="L1541" s="2" t="str">
        <x:f>IF(OR(AND(G1541="Required",H1541="Pass",I1541&lt;&gt;""),AND(G1541="N/A",J1541&lt;&gt;"")),"Ready","Open")</x:f>
        <x:v>Open</x:v>
      </x:c>
    </x:row>
    <x:row r="1542" ht="20" customHeight="1">
      <x:c r="A1542" s="2" t="str">
        <x:v>CM-0049</x:v>
      </x:c>
      <x:c r="B1542" s="2" t="str">
        <x:v>md-switch</x:v>
      </x:c>
      <x:c r="C1542" s="2" t="str">
        <x:v>Switch</x:v>
      </x:c>
      <x:c r="D1542" s="2" t="str">
        <x:v>Visual tokens</x:v>
      </x:c>
      <x:c r="E1542" s="2" t="str">
        <x:v>Color light</x:v>
      </x:c>
      <x:c r="F1542" s="2" t="str">
        <x:v>Verify semantic container, content, border, and state colors in light mode.</x:v>
      </x:c>
      <x:c r="G1542" s="6" t="str">
        <x:v>Review</x:v>
      </x:c>
      <x:c r="H1542" s="6" t="str">
        <x:v>Not checked</x:v>
      </x:c>
      <x:c r="I1542" s="6" t="str"/>
      <x:c r="J1542" s="6" t="str"/>
      <x:c r="K1542" s="2" t="str">
        <x:v>https://m3.material.io/components/switch</x:v>
      </x:c>
      <x:c r="L1542" s="2" t="str">
        <x:f>IF(OR(AND(G1542="Required",H1542="Pass",I1542&lt;&gt;""),AND(G1542="N/A",J1542&lt;&gt;"")),"Ready","Open")</x:f>
        <x:v>Open</x:v>
      </x:c>
    </x:row>
    <x:row r="1543" ht="20" customHeight="1">
      <x:c r="A1543" s="2" t="str">
        <x:v>CM-0049</x:v>
      </x:c>
      <x:c r="B1543" s="2" t="str">
        <x:v>md-switch</x:v>
      </x:c>
      <x:c r="C1543" s="2" t="str">
        <x:v>Switch</x:v>
      </x:c>
      <x:c r="D1543" s="2" t="str">
        <x:v>Visual tokens</x:v>
      </x:c>
      <x:c r="E1543" s="2" t="str">
        <x:v>Color dark</x:v>
      </x:c>
      <x:c r="F1543" s="2" t="str">
        <x:v>Verify semantic container, content, border, and state colors in dark mode.</x:v>
      </x:c>
      <x:c r="G1543" s="6" t="str">
        <x:v>Review</x:v>
      </x:c>
      <x:c r="H1543" s="6" t="str">
        <x:v>Not checked</x:v>
      </x:c>
      <x:c r="I1543" s="6" t="str"/>
      <x:c r="J1543" s="6" t="str"/>
      <x:c r="K1543" s="2" t="str">
        <x:v>https://m3.material.io/components/switch</x:v>
      </x:c>
      <x:c r="L1543" s="2" t="str">
        <x:f>IF(OR(AND(G1543="Required",H1543="Pass",I1543&lt;&gt;""),AND(G1543="N/A",J1543&lt;&gt;"")),"Ready","Open")</x:f>
        <x:v>Open</x:v>
      </x:c>
    </x:row>
    <x:row r="1544" ht="20" customHeight="1">
      <x:c r="A1544" s="2" t="str">
        <x:v>CM-0049</x:v>
      </x:c>
      <x:c r="B1544" s="2" t="str">
        <x:v>md-switch</x:v>
      </x:c>
      <x:c r="C1544" s="2" t="str">
        <x:v>Switch</x:v>
      </x:c>
      <x:c r="D1544" s="2" t="str">
        <x:v>Visual tokens</x:v>
      </x:c>
      <x:c r="E1544" s="2" t="str">
        <x:v>Typography</x:v>
      </x:c>
      <x:c r="F1544" s="2" t="str">
        <x:v>Verify family, scale role, size, line height, weight, and tracking.</x:v>
      </x:c>
      <x:c r="G1544" s="6" t="str">
        <x:v>Review</x:v>
      </x:c>
      <x:c r="H1544" s="6" t="str">
        <x:v>Not checked</x:v>
      </x:c>
      <x:c r="I1544" s="6" t="str"/>
      <x:c r="J1544" s="6" t="str"/>
      <x:c r="K1544" s="2" t="str">
        <x:v>https://m3.material.io/components/switch</x:v>
      </x:c>
      <x:c r="L1544" s="2" t="str">
        <x:f>IF(OR(AND(G1544="Required",H1544="Pass",I1544&lt;&gt;""),AND(G1544="N/A",J1544&lt;&gt;"")),"Ready","Open")</x:f>
        <x:v>Open</x:v>
      </x:c>
    </x:row>
    <x:row r="1545" ht="20" customHeight="1">
      <x:c r="A1545" s="2" t="str">
        <x:v>CM-0049</x:v>
      </x:c>
      <x:c r="B1545" s="2" t="str">
        <x:v>md-switch</x:v>
      </x:c>
      <x:c r="C1545" s="2" t="str">
        <x:v>Switch</x:v>
      </x:c>
      <x:c r="D1545" s="2" t="str">
        <x:v>Visual tokens</x:v>
      </x:c>
      <x:c r="E1545" s="2" t="str">
        <x:v>Shape spacing elevation</x:v>
      </x:c>
      <x:c r="F1545" s="2" t="str">
        <x:v>Verify corners, padding, gaps, borders, tonal and shadow elevation.</x:v>
      </x:c>
      <x:c r="G1545" s="6" t="str">
        <x:v>Review</x:v>
      </x:c>
      <x:c r="H1545" s="6" t="str">
        <x:v>Not checked</x:v>
      </x:c>
      <x:c r="I1545" s="6" t="str"/>
      <x:c r="J1545" s="6" t="str"/>
      <x:c r="K1545" s="2" t="str">
        <x:v>https://m3.material.io/components/switch</x:v>
      </x:c>
      <x:c r="L1545" s="2" t="str">
        <x:f>IF(OR(AND(G1545="Required",H1545="Pass",I1545&lt;&gt;""),AND(G1545="N/A",J1545&lt;&gt;"")),"Ready","Open")</x:f>
        <x:v>Open</x:v>
      </x:c>
    </x:row>
    <x:row r="1546" ht="20" customHeight="1">
      <x:c r="A1546" s="2" t="str">
        <x:v>CM-0049</x:v>
      </x:c>
      <x:c r="B1546" s="2" t="str">
        <x:v>md-switch</x:v>
      </x:c>
      <x:c r="C1546" s="2" t="str">
        <x:v>Switch</x:v>
      </x:c>
      <x:c r="D1546" s="2" t="str">
        <x:v>States</x:v>
      </x:c>
      <x:c r="E1546" s="2" t="str">
        <x:v>Enabled</x:v>
      </x:c>
      <x:c r="F1546" s="2" t="str">
        <x:v>Verify resting visual and behavior.</x:v>
      </x:c>
      <x:c r="G1546" s="6" t="str">
        <x:v>Review</x:v>
      </x:c>
      <x:c r="H1546" s="6" t="str">
        <x:v>Not checked</x:v>
      </x:c>
      <x:c r="I1546" s="6" t="str"/>
      <x:c r="J1546" s="6" t="str"/>
      <x:c r="K1546" s="2" t="str">
        <x:v>https://m3.material.io/components/switch</x:v>
      </x:c>
      <x:c r="L1546" s="2" t="str">
        <x:f>IF(OR(AND(G1546="Required",H1546="Pass",I1546&lt;&gt;""),AND(G1546="N/A",J1546&lt;&gt;"")),"Ready","Open")</x:f>
        <x:v>Open</x:v>
      </x:c>
    </x:row>
    <x:row r="1547" ht="20" customHeight="1">
      <x:c r="A1547" s="2" t="str">
        <x:v>CM-0049</x:v>
      </x:c>
      <x:c r="B1547" s="2" t="str">
        <x:v>md-switch</x:v>
      </x:c>
      <x:c r="C1547" s="2" t="str">
        <x:v>Switch</x:v>
      </x:c>
      <x:c r="D1547" s="2" t="str">
        <x:v>States</x:v>
      </x:c>
      <x:c r="E1547" s="2" t="str">
        <x:v>Hover</x:v>
      </x:c>
      <x:c r="F1547" s="2" t="str">
        <x:v>Verify hover state with hover-capable pointer.</x:v>
      </x:c>
      <x:c r="G1547" s="6" t="str">
        <x:v>Review</x:v>
      </x:c>
      <x:c r="H1547" s="6" t="str">
        <x:v>Not checked</x:v>
      </x:c>
      <x:c r="I1547" s="6" t="str"/>
      <x:c r="J1547" s="6" t="str"/>
      <x:c r="K1547" s="2" t="str">
        <x:v>https://m3.material.io/components/switch</x:v>
      </x:c>
      <x:c r="L1547" s="2" t="str">
        <x:f>IF(OR(AND(G1547="Required",H1547="Pass",I1547&lt;&gt;""),AND(G1547="N/A",J1547&lt;&gt;"")),"Ready","Open")</x:f>
        <x:v>Open</x:v>
      </x:c>
    </x:row>
    <x:row r="1548" ht="20" customHeight="1">
      <x:c r="A1548" s="2" t="str">
        <x:v>CM-0049</x:v>
      </x:c>
      <x:c r="B1548" s="2" t="str">
        <x:v>md-switch</x:v>
      </x:c>
      <x:c r="C1548" s="2" t="str">
        <x:v>Switch</x:v>
      </x:c>
      <x:c r="D1548" s="2" t="str">
        <x:v>States</x:v>
      </x:c>
      <x:c r="E1548" s="2" t="str">
        <x:v>Focus visible</x:v>
      </x:c>
      <x:c r="F1548" s="2" t="str">
        <x:v>Verify keyboard focus indicator and focus behavior.</x:v>
      </x:c>
      <x:c r="G1548" s="6" t="str">
        <x:v>Review</x:v>
      </x:c>
      <x:c r="H1548" s="6" t="str">
        <x:v>Not checked</x:v>
      </x:c>
      <x:c r="I1548" s="6" t="str"/>
      <x:c r="J1548" s="6" t="str"/>
      <x:c r="K1548" s="2" t="str">
        <x:v>https://m3.material.io/components/switch</x:v>
      </x:c>
      <x:c r="L1548" s="2" t="str">
        <x:f>IF(OR(AND(G1548="Required",H1548="Pass",I1548&lt;&gt;""),AND(G1548="N/A",J1548&lt;&gt;"")),"Ready","Open")</x:f>
        <x:v>Open</x:v>
      </x:c>
    </x:row>
    <x:row r="1549" ht="20" customHeight="1">
      <x:c r="A1549" s="2" t="str">
        <x:v>CM-0049</x:v>
      </x:c>
      <x:c r="B1549" s="2" t="str">
        <x:v>md-switch</x:v>
      </x:c>
      <x:c r="C1549" s="2" t="str">
        <x:v>Switch</x:v>
      </x:c>
      <x:c r="D1549" s="2" t="str">
        <x:v>States</x:v>
      </x:c>
      <x:c r="E1549" s="2" t="str">
        <x:v>Pressed</x:v>
      </x:c>
      <x:c r="F1549" s="2" t="str">
        <x:v>Verify active/pressed treatment and release behavior.</x:v>
      </x:c>
      <x:c r="G1549" s="6" t="str">
        <x:v>Review</x:v>
      </x:c>
      <x:c r="H1549" s="6" t="str">
        <x:v>Not checked</x:v>
      </x:c>
      <x:c r="I1549" s="6" t="str"/>
      <x:c r="J1549" s="6" t="str"/>
      <x:c r="K1549" s="2" t="str">
        <x:v>https://m3.material.io/components/switch</x:v>
      </x:c>
      <x:c r="L1549" s="2" t="str">
        <x:f>IF(OR(AND(G1549="Required",H1549="Pass",I1549&lt;&gt;""),AND(G1549="N/A",J1549&lt;&gt;"")),"Ready","Open")</x:f>
        <x:v>Open</x:v>
      </x:c>
    </x:row>
    <x:row r="1550" ht="20" customHeight="1">
      <x:c r="A1550" s="2" t="str">
        <x:v>CM-0049</x:v>
      </x:c>
      <x:c r="B1550" s="2" t="str">
        <x:v>md-switch</x:v>
      </x:c>
      <x:c r="C1550" s="2" t="str">
        <x:v>Switch</x:v>
      </x:c>
      <x:c r="D1550" s="2" t="str">
        <x:v>States</x:v>
      </x:c>
      <x:c r="E1550" s="2" t="str">
        <x:v>Selected checked</x:v>
      </x:c>
      <x:c r="F1550" s="2" t="str">
        <x:v>Verify selected or checked state where applicable.</x:v>
      </x:c>
      <x:c r="G1550" s="6" t="str">
        <x:v>Review</x:v>
      </x:c>
      <x:c r="H1550" s="6" t="str">
        <x:v>Not checked</x:v>
      </x:c>
      <x:c r="I1550" s="6" t="str"/>
      <x:c r="J1550" s="6" t="str"/>
      <x:c r="K1550" s="2" t="str">
        <x:v>https://m3.material.io/components/switch</x:v>
      </x:c>
      <x:c r="L1550" s="2" t="str">
        <x:f>IF(OR(AND(G1550="Required",H1550="Pass",I1550&lt;&gt;""),AND(G1550="N/A",J1550&lt;&gt;"")),"Ready","Open")</x:f>
        <x:v>Open</x:v>
      </x:c>
    </x:row>
    <x:row r="1551" ht="20" customHeight="1">
      <x:c r="A1551" s="2" t="str">
        <x:v>CM-0049</x:v>
      </x:c>
      <x:c r="B1551" s="2" t="str">
        <x:v>md-switch</x:v>
      </x:c>
      <x:c r="C1551" s="2" t="str">
        <x:v>Switch</x:v>
      </x:c>
      <x:c r="D1551" s="2" t="str">
        <x:v>States</x:v>
      </x:c>
      <x:c r="E1551" s="2" t="str">
        <x:v>Disabled</x:v>
      </x:c>
      <x:c r="F1551" s="2" t="str">
        <x:v>Verify disabled visual, focus, and activation behavior.</x:v>
      </x:c>
      <x:c r="G1551" s="6" t="str">
        <x:v>Review</x:v>
      </x:c>
      <x:c r="H1551" s="6" t="str">
        <x:v>Not checked</x:v>
      </x:c>
      <x:c r="I1551" s="6" t="str"/>
      <x:c r="J1551" s="6" t="str"/>
      <x:c r="K1551" s="2" t="str">
        <x:v>https://m3.material.io/components/switch</x:v>
      </x:c>
      <x:c r="L1551" s="2" t="str">
        <x:f>IF(OR(AND(G1551="Required",H1551="Pass",I1551&lt;&gt;""),AND(G1551="N/A",J1551&lt;&gt;"")),"Ready","Open")</x:f>
        <x:v>Open</x:v>
      </x:c>
    </x:row>
    <x:row r="1552" ht="20" customHeight="1">
      <x:c r="A1552" s="2" t="str">
        <x:v>CM-0049</x:v>
      </x:c>
      <x:c r="B1552" s="2" t="str">
        <x:v>md-switch</x:v>
      </x:c>
      <x:c r="C1552" s="2" t="str">
        <x:v>Switch</x:v>
      </x:c>
      <x:c r="D1552" s="2" t="str">
        <x:v>States</x:v>
      </x:c>
      <x:c r="E1552" s="2" t="str">
        <x:v>Invalid error</x:v>
      </x:c>
      <x:c r="F1552" s="2" t="str">
        <x:v>Verify validation and error presentation where applicable.</x:v>
      </x:c>
      <x:c r="G1552" s="6" t="str">
        <x:v>Review</x:v>
      </x:c>
      <x:c r="H1552" s="6" t="str">
        <x:v>Not checked</x:v>
      </x:c>
      <x:c r="I1552" s="6" t="str"/>
      <x:c r="J1552" s="6" t="str"/>
      <x:c r="K1552" s="2" t="str">
        <x:v>https://m3.material.io/components/switch</x:v>
      </x:c>
      <x:c r="L1552" s="2" t="str">
        <x:f>IF(OR(AND(G1552="Required",H1552="Pass",I1552&lt;&gt;""),AND(G1552="N/A",J1552&lt;&gt;"")),"Ready","Open")</x:f>
        <x:v>Open</x:v>
      </x:c>
    </x:row>
    <x:row r="1553" ht="20" customHeight="1">
      <x:c r="A1553" s="2" t="str">
        <x:v>CM-0049</x:v>
      </x:c>
      <x:c r="B1553" s="2" t="str">
        <x:v>md-switch</x:v>
      </x:c>
      <x:c r="C1553" s="2" t="str">
        <x:v>Switch</x:v>
      </x:c>
      <x:c r="D1553" s="2" t="str">
        <x:v>States</x:v>
      </x:c>
      <x:c r="E1553" s="2" t="str">
        <x:v>Loading</x:v>
      </x:c>
      <x:c r="F1553" s="2" t="str">
        <x:v>Verify pending feedback and geometry where applicable.</x:v>
      </x:c>
      <x:c r="G1553" s="6" t="str">
        <x:v>Review</x:v>
      </x:c>
      <x:c r="H1553" s="6" t="str">
        <x:v>Not checked</x:v>
      </x:c>
      <x:c r="I1553" s="6" t="str"/>
      <x:c r="J1553" s="6" t="str"/>
      <x:c r="K1553" s="2" t="str">
        <x:v>https://m3.material.io/components/switch</x:v>
      </x:c>
      <x:c r="L1553" s="2" t="str">
        <x:f>IF(OR(AND(G1553="Required",H1553="Pass",I1553&lt;&gt;""),AND(G1553="N/A",J1553&lt;&gt;"")),"Ready","Open")</x:f>
        <x:v>Open</x:v>
      </x:c>
    </x:row>
    <x:row r="1554" ht="20" customHeight="1">
      <x:c r="A1554" s="2" t="str">
        <x:v>CM-0049</x:v>
      </x:c>
      <x:c r="B1554" s="2" t="str">
        <x:v>md-switch</x:v>
      </x:c>
      <x:c r="C1554" s="2" t="str">
        <x:v>Switch</x:v>
      </x:c>
      <x:c r="D1554" s="2" t="str">
        <x:v>States</x:v>
      </x:c>
      <x:c r="E1554" s="2" t="str">
        <x:v>Read only</x:v>
      </x:c>
      <x:c r="F1554" s="2" t="str">
        <x:v>Verify read-only semantics where applicable.</x:v>
      </x:c>
      <x:c r="G1554" s="6" t="str">
        <x:v>Review</x:v>
      </x:c>
      <x:c r="H1554" s="6" t="str">
        <x:v>Not checked</x:v>
      </x:c>
      <x:c r="I1554" s="6" t="str"/>
      <x:c r="J1554" s="6" t="str"/>
      <x:c r="K1554" s="2" t="str">
        <x:v>https://m3.material.io/components/switch</x:v>
      </x:c>
      <x:c r="L1554" s="2" t="str">
        <x:f>IF(OR(AND(G1554="Required",H1554="Pass",I1554&lt;&gt;""),AND(G1554="N/A",J1554&lt;&gt;"")),"Ready","Open")</x:f>
        <x:v>Open</x:v>
      </x:c>
    </x:row>
    <x:row r="1555" ht="20" customHeight="1">
      <x:c r="A1555" s="2" t="str">
        <x:v>CM-0049</x:v>
      </x:c>
      <x:c r="B1555" s="2" t="str">
        <x:v>md-switch</x:v>
      </x:c>
      <x:c r="C1555" s="2" t="str">
        <x:v>Switch</x:v>
      </x:c>
      <x:c r="D1555" s="2" t="str">
        <x:v>States</x:v>
      </x:c>
      <x:c r="E1555" s="2" t="str">
        <x:v>Open closed dragged</x:v>
      </x:c>
      <x:c r="F1555" s="2" t="str">
        <x:v>Verify expanded, open, or dragged states where applicable.</x:v>
      </x:c>
      <x:c r="G1555" s="6" t="str">
        <x:v>Review</x:v>
      </x:c>
      <x:c r="H1555" s="6" t="str">
        <x:v>Not checked</x:v>
      </x:c>
      <x:c r="I1555" s="6" t="str"/>
      <x:c r="J1555" s="6" t="str"/>
      <x:c r="K1555" s="2" t="str">
        <x:v>https://m3.material.io/components/switch</x:v>
      </x:c>
      <x:c r="L1555" s="2" t="str">
        <x:f>IF(OR(AND(G1555="Required",H1555="Pass",I1555&lt;&gt;""),AND(G1555="N/A",J1555&lt;&gt;"")),"Ready","Open")</x:f>
        <x:v>Open</x:v>
      </x:c>
    </x:row>
    <x:row r="1556" ht="20" customHeight="1">
      <x:c r="A1556" s="2" t="str">
        <x:v>CM-0049</x:v>
      </x:c>
      <x:c r="B1556" s="2" t="str">
        <x:v>md-switch</x:v>
      </x:c>
      <x:c r="C1556" s="2" t="str">
        <x:v>Switch</x:v>
      </x:c>
      <x:c r="D1556" s="2" t="str">
        <x:v>Interaction</x:v>
      </x:c>
      <x:c r="E1556" s="2" t="str">
        <x:v>Pointer touch</x:v>
      </x:c>
      <x:c r="F1556" s="2" t="str">
        <x:v>Verify pointer, touch, gesture, and cancellation behavior.</x:v>
      </x:c>
      <x:c r="G1556" s="6" t="str">
        <x:v>Review</x:v>
      </x:c>
      <x:c r="H1556" s="6" t="str">
        <x:v>Not checked</x:v>
      </x:c>
      <x:c r="I1556" s="6" t="str"/>
      <x:c r="J1556" s="6" t="str"/>
      <x:c r="K1556" s="2" t="str">
        <x:v>https://m3.material.io/components/switch</x:v>
      </x:c>
      <x:c r="L1556" s="2" t="str">
        <x:f>IF(OR(AND(G1556="Required",H1556="Pass",I1556&lt;&gt;""),AND(G1556="N/A",J1556&lt;&gt;"")),"Ready","Open")</x:f>
        <x:v>Open</x:v>
      </x:c>
    </x:row>
    <x:row r="1557" ht="20" customHeight="1">
      <x:c r="A1557" s="2" t="str">
        <x:v>CM-0049</x:v>
      </x:c>
      <x:c r="B1557" s="2" t="str">
        <x:v>md-switch</x:v>
      </x:c>
      <x:c r="C1557" s="2" t="str">
        <x:v>Switch</x:v>
      </x:c>
      <x:c r="D1557" s="2" t="str">
        <x:v>Interaction</x:v>
      </x:c>
      <x:c r="E1557" s="2" t="str">
        <x:v>Keyboard form</x:v>
      </x:c>
      <x:c r="F1557" s="2" t="str">
        <x:v>Verify keyboard controls and native form behavior.</x:v>
      </x:c>
      <x:c r="G1557" s="6" t="str">
        <x:v>Review</x:v>
      </x:c>
      <x:c r="H1557" s="6" t="str">
        <x:v>Not checked</x:v>
      </x:c>
      <x:c r="I1557" s="6" t="str"/>
      <x:c r="J1557" s="6" t="str"/>
      <x:c r="K1557" s="2" t="str">
        <x:v>https://m3.material.io/components/switch</x:v>
      </x:c>
      <x:c r="L1557" s="2" t="str">
        <x:f>IF(OR(AND(G1557="Required",H1557="Pass",I1557&lt;&gt;""),AND(G1557="N/A",J1557&lt;&gt;"")),"Ready","Open")</x:f>
        <x:v>Open</x:v>
      </x:c>
    </x:row>
    <x:row r="1558" ht="20" customHeight="1">
      <x:c r="A1558" s="2" t="str">
        <x:v>CM-0049</x:v>
      </x:c>
      <x:c r="B1558" s="2" t="str">
        <x:v>md-switch</x:v>
      </x:c>
      <x:c r="C1558" s="2" t="str">
        <x:v>Switch</x:v>
      </x:c>
      <x:c r="D1558" s="2" t="str">
        <x:v>Accessibility</x:v>
      </x:c>
      <x:c r="E1558" s="2" t="str">
        <x:v>Semantics</x:v>
      </x:c>
      <x:c r="F1558" s="2" t="str">
        <x:v>Verify name, role, state, focus order, and screen reader output.</x:v>
      </x:c>
      <x:c r="G1558" s="6" t="str">
        <x:v>Review</x:v>
      </x:c>
      <x:c r="H1558" s="6" t="str">
        <x:v>Not checked</x:v>
      </x:c>
      <x:c r="I1558" s="6" t="str"/>
      <x:c r="J1558" s="6" t="str"/>
      <x:c r="K1558" s="2" t="str">
        <x:v>https://m3.material.io/components/switch</x:v>
      </x:c>
      <x:c r="L1558" s="2" t="str">
        <x:f>IF(OR(AND(G1558="Required",H1558="Pass",I1558&lt;&gt;""),AND(G1558="N/A",J1558&lt;&gt;"")),"Ready","Open")</x:f>
        <x:v>Open</x:v>
      </x:c>
    </x:row>
    <x:row r="1559" ht="20" customHeight="1">
      <x:c r="A1559" s="2" t="str">
        <x:v>CM-0049</x:v>
      </x:c>
      <x:c r="B1559" s="2" t="str">
        <x:v>md-switch</x:v>
      </x:c>
      <x:c r="C1559" s="2" t="str">
        <x:v>Switch</x:v>
      </x:c>
      <x:c r="D1559" s="2" t="str">
        <x:v>Accessibility</x:v>
      </x:c>
      <x:c r="E1559" s="2" t="str">
        <x:v>Contrast cues</x:v>
      </x:c>
      <x:c r="F1559" s="2" t="str">
        <x:v>Verify contextual contrast and non-color cues.</x:v>
      </x:c>
      <x:c r="G1559" s="6" t="str">
        <x:v>Review</x:v>
      </x:c>
      <x:c r="H1559" s="6" t="str">
        <x:v>Not checked</x:v>
      </x:c>
      <x:c r="I1559" s="6" t="str"/>
      <x:c r="J1559" s="6" t="str"/>
      <x:c r="K1559" s="2" t="str">
        <x:v>https://m3.material.io/components/switch</x:v>
      </x:c>
      <x:c r="L1559" s="2" t="str">
        <x:f>IF(OR(AND(G1559="Required",H1559="Pass",I1559&lt;&gt;""),AND(G1559="N/A",J1559&lt;&gt;"")),"Ready","Open")</x:f>
        <x:v>Open</x:v>
      </x:c>
    </x:row>
    <x:row r="1560" ht="20" customHeight="1">
      <x:c r="A1560" s="2" t="str">
        <x:v>CM-0049</x:v>
      </x:c>
      <x:c r="B1560" s="2" t="str">
        <x:v>md-switch</x:v>
      </x:c>
      <x:c r="C1560" s="2" t="str">
        <x:v>Switch</x:v>
      </x:c>
      <x:c r="D1560" s="2" t="str">
        <x:v>Motion</x:v>
      </x:c>
      <x:c r="E1560" s="2" t="str">
        <x:v>Transitions</x:v>
      </x:c>
      <x:c r="F1560" s="2" t="str">
        <x:v>Verify duration, easing, direction, and animated properties.</x:v>
      </x:c>
      <x:c r="G1560" s="6" t="str">
        <x:v>Review</x:v>
      </x:c>
      <x:c r="H1560" s="6" t="str">
        <x:v>Not checked</x:v>
      </x:c>
      <x:c r="I1560" s="6" t="str"/>
      <x:c r="J1560" s="6" t="str"/>
      <x:c r="K1560" s="2" t="str">
        <x:v>https://m3.material.io/components/switch</x:v>
      </x:c>
      <x:c r="L1560" s="2" t="str">
        <x:f>IF(OR(AND(G1560="Required",H1560="Pass",I1560&lt;&gt;""),AND(G1560="N/A",J1560&lt;&gt;"")),"Ready","Open")</x:f>
        <x:v>Open</x:v>
      </x:c>
    </x:row>
    <x:row r="1561" ht="20" customHeight="1">
      <x:c r="A1561" s="2" t="str">
        <x:v>CM-0049</x:v>
      </x:c>
      <x:c r="B1561" s="2" t="str">
        <x:v>md-switch</x:v>
      </x:c>
      <x:c r="C1561" s="2" t="str">
        <x:v>Switch</x:v>
      </x:c>
      <x:c r="D1561" s="2" t="str">
        <x:v>Motion</x:v>
      </x:c>
      <x:c r="E1561" s="2" t="str">
        <x:v>Enter exit interruption</x:v>
      </x:c>
      <x:c r="F1561" s="2" t="str">
        <x:v>Verify enter/exit and interrupted transitions where applicable.</x:v>
      </x:c>
      <x:c r="G1561" s="6" t="str">
        <x:v>Review</x:v>
      </x:c>
      <x:c r="H1561" s="6" t="str">
        <x:v>Not checked</x:v>
      </x:c>
      <x:c r="I1561" s="6" t="str"/>
      <x:c r="J1561" s="6" t="str"/>
      <x:c r="K1561" s="2" t="str">
        <x:v>https://m3.material.io/components/switch</x:v>
      </x:c>
      <x:c r="L1561" s="2" t="str">
        <x:f>IF(OR(AND(G1561="Required",H1561="Pass",I1561&lt;&gt;""),AND(G1561="N/A",J1561&lt;&gt;"")),"Ready","Open")</x:f>
        <x:v>Open</x:v>
      </x:c>
    </x:row>
    <x:row r="1562" ht="20" customHeight="1">
      <x:c r="A1562" s="2" t="str">
        <x:v>CM-0049</x:v>
      </x:c>
      <x:c r="B1562" s="2" t="str">
        <x:v>md-switch</x:v>
      </x:c>
      <x:c r="C1562" s="2" t="str">
        <x:v>Switch</x:v>
      </x:c>
      <x:c r="D1562" s="2" t="str">
        <x:v>Motion</x:v>
      </x:c>
      <x:c r="E1562" s="2" t="str">
        <x:v>Reduced motion</x:v>
      </x:c>
      <x:c r="F1562" s="2" t="str">
        <x:v>Verify reduced-motion behavior.</x:v>
      </x:c>
      <x:c r="G1562" s="6" t="str">
        <x:v>Review</x:v>
      </x:c>
      <x:c r="H1562" s="6" t="str">
        <x:v>Not checked</x:v>
      </x:c>
      <x:c r="I1562" s="6" t="str"/>
      <x:c r="J1562" s="6" t="str"/>
      <x:c r="K1562" s="2" t="str">
        <x:v>https://m3.material.io/components/switch</x:v>
      </x:c>
      <x:c r="L1562" s="2" t="str">
        <x:f>IF(OR(AND(G1562="Required",H1562="Pass",I1562&lt;&gt;""),AND(G1562="N/A",J1562&lt;&gt;"")),"Ready","Open")</x:f>
        <x:v>Open</x:v>
      </x:c>
    </x:row>
    <x:row r="1563" ht="20" customHeight="1">
      <x:c r="A1563" s="2" t="str">
        <x:v>CM-0049</x:v>
      </x:c>
      <x:c r="B1563" s="2" t="str">
        <x:v>md-switch</x:v>
      </x:c>
      <x:c r="C1563" s="2" t="str">
        <x:v>Switch</x:v>
      </x:c>
      <x:c r="D1563" s="2" t="str">
        <x:v>Responsive</x:v>
      </x:c>
      <x:c r="E1563" s="2" t="str">
        <x:v>Viewport and container</x:v>
      </x:c>
      <x:c r="F1563" s="2" t="str">
        <x:v>Verify compact, medium, expanded, and boundary conditions as applicable.</x:v>
      </x:c>
      <x:c r="G1563" s="6" t="str">
        <x:v>Review</x:v>
      </x:c>
      <x:c r="H1563" s="6" t="str">
        <x:v>Not checked</x:v>
      </x:c>
      <x:c r="I1563" s="6" t="str"/>
      <x:c r="J1563" s="6" t="str"/>
      <x:c r="K1563" s="2" t="str">
        <x:v>https://m3.material.io/components/switch</x:v>
      </x:c>
      <x:c r="L1563" s="2" t="str">
        <x:f>IF(OR(AND(G1563="Required",H1563="Pass",I1563&lt;&gt;""),AND(G1563="N/A",J1563&lt;&gt;"")),"Ready","Open")</x:f>
        <x:v>Open</x:v>
      </x:c>
    </x:row>
    <x:row r="1564" ht="20" customHeight="1">
      <x:c r="A1564" s="2" t="str">
        <x:v>CM-0049</x:v>
      </x:c>
      <x:c r="B1564" s="2" t="str">
        <x:v>md-switch</x:v>
      </x:c>
      <x:c r="C1564" s="2" t="str">
        <x:v>Switch</x:v>
      </x:c>
      <x:c r="D1564" s="2" t="str">
        <x:v>Responsive</x:v>
      </x:c>
      <x:c r="E1564" s="2" t="str">
        <x:v>Zoom RTL overflow</x:v>
      </x:c>
      <x:c r="F1564" s="2" t="str">
        <x:v>Verify zoom, long content, overflow, and RTL layout.</x:v>
      </x:c>
      <x:c r="G1564" s="6" t="str">
        <x:v>Review</x:v>
      </x:c>
      <x:c r="H1564" s="6" t="str">
        <x:v>Not checked</x:v>
      </x:c>
      <x:c r="I1564" s="6" t="str"/>
      <x:c r="J1564" s="6" t="str"/>
      <x:c r="K1564" s="2" t="str">
        <x:v>https://m3.material.io/components/switch</x:v>
      </x:c>
      <x:c r="L1564" s="2" t="str">
        <x:f>IF(OR(AND(G1564="Required",H1564="Pass",I1564&lt;&gt;""),AND(G1564="N/A",J1564&lt;&gt;"")),"Ready","Open")</x:f>
        <x:v>Open</x:v>
      </x:c>
    </x:row>
    <x:row r="1565" ht="20" customHeight="1">
      <x:c r="A1565" s="2" t="str">
        <x:v>CM-0049</x:v>
      </x:c>
      <x:c r="B1565" s="2" t="str">
        <x:v>md-switch</x:v>
      </x:c>
      <x:c r="C1565" s="2" t="str">
        <x:v>Switch</x:v>
      </x:c>
      <x:c r="D1565" s="2" t="str">
        <x:v>Theming</x:v>
      </x:c>
      <x:c r="E1565" s="2" t="str">
        <x:v>Color and overrides</x:v>
      </x:c>
      <x:c r="F1565" s="2" t="str">
        <x:v>Verify light/dark, dynamic color, custom theme, and scoped overrides.</x:v>
      </x:c>
      <x:c r="G1565" s="6" t="str">
        <x:v>Review</x:v>
      </x:c>
      <x:c r="H1565" s="6" t="str">
        <x:v>Not checked</x:v>
      </x:c>
      <x:c r="I1565" s="6" t="str"/>
      <x:c r="J1565" s="6" t="str"/>
      <x:c r="K1565" s="2" t="str">
        <x:v>https://m3.material.io/components/switch</x:v>
      </x:c>
      <x:c r="L1565" s="2" t="str">
        <x:f>IF(OR(AND(G1565="Required",H1565="Pass",I1565&lt;&gt;""),AND(G1565="N/A",J1565&lt;&gt;"")),"Ready","Open")</x:f>
        <x:v>Open</x:v>
      </x:c>
    </x:row>
    <x:row r="1566" ht="20" customHeight="1">
      <x:c r="A1566" s="2" t="str">
        <x:v>CM-0049</x:v>
      </x:c>
      <x:c r="B1566" s="2" t="str">
        <x:v>md-switch</x:v>
      </x:c>
      <x:c r="C1566" s="2" t="str">
        <x:v>Switch</x:v>
      </x:c>
      <x:c r="D1566" s="2" t="str">
        <x:v>Content</x:v>
      </x:c>
      <x:c r="E1566" s="2" t="str">
        <x:v>Extremes and locale</x:v>
      </x:c>
      <x:c r="F1566" s="2" t="str">
        <x:v>Verify empty/long content, icon-only content, and localization.</x:v>
      </x:c>
      <x:c r="G1566" s="6" t="str">
        <x:v>Review</x:v>
      </x:c>
      <x:c r="H1566" s="6" t="str">
        <x:v>Not checked</x:v>
      </x:c>
      <x:c r="I1566" s="6" t="str"/>
      <x:c r="J1566" s="6" t="str"/>
      <x:c r="K1566" s="2" t="str">
        <x:v>https://m3.material.io/components/switch</x:v>
      </x:c>
      <x:c r="L1566" s="2" t="str">
        <x:f>IF(OR(AND(G1566="Required",H1566="Pass",I1566&lt;&gt;""),AND(G1566="N/A",J1566&lt;&gt;"")),"Ready","Open")</x:f>
        <x:v>Open</x:v>
      </x:c>
    </x:row>
    <x:row r="1567" ht="20" customHeight="1">
      <x:c r="A1567" s="2" t="str">
        <x:v>CM-0049</x:v>
      </x:c>
      <x:c r="B1567" s="2" t="str">
        <x:v>md-switch</x:v>
      </x:c>
      <x:c r="C1567" s="2" t="str">
        <x:v>Switch</x:v>
      </x:c>
      <x:c r="D1567" s="2" t="str">
        <x:v>Composition</x:v>
      </x:c>
      <x:c r="E1567" s="2" t="str">
        <x:v>Layering and nesting</x:v>
      </x:c>
      <x:c r="F1567" s="2" t="str">
        <x:v>Verify overlays, stacking, scrolling, and nested use where applicable.</x:v>
      </x:c>
      <x:c r="G1567" s="6" t="str">
        <x:v>Review</x:v>
      </x:c>
      <x:c r="H1567" s="6" t="str">
        <x:v>Not checked</x:v>
      </x:c>
      <x:c r="I1567" s="6" t="str"/>
      <x:c r="J1567" s="6" t="str"/>
      <x:c r="K1567" s="2" t="str">
        <x:v>https://m3.material.io/components/switch</x:v>
      </x:c>
      <x:c r="L1567" s="2" t="str">
        <x:f>IF(OR(AND(G1567="Required",H1567="Pass",I1567&lt;&gt;""),AND(G1567="N/A",J1567&lt;&gt;"")),"Ready","Open")</x:f>
        <x:v>Open</x:v>
      </x:c>
    </x:row>
    <x:row r="1568" ht="20" customHeight="1">
      <x:c r="A1568" s="2" t="str">
        <x:v>CM-0049</x:v>
      </x:c>
      <x:c r="B1568" s="2" t="str">
        <x:v>md-switch</x:v>
      </x:c>
      <x:c r="C1568" s="2" t="str">
        <x:v>Switch</x:v>
      </x:c>
      <x:c r="D1568" s="2" t="str">
        <x:v>Engineering</x:v>
      </x:c>
      <x:c r="E1568" s="2" t="str">
        <x:v>Browser SSR performance</x:v>
      </x:c>
      <x:c r="F1568" s="2" t="str">
        <x:v>Verify supported browsers, SSR/hydration, layout stability, and performance as applicable.</x:v>
      </x:c>
      <x:c r="G1568" s="6" t="str">
        <x:v>Review</x:v>
      </x:c>
      <x:c r="H1568" s="6" t="str">
        <x:v>Not checked</x:v>
      </x:c>
      <x:c r="I1568" s="6" t="str"/>
      <x:c r="J1568" s="6" t="str"/>
      <x:c r="K1568" s="2" t="str">
        <x:v>https://m3.material.io/components/switch</x:v>
      </x:c>
      <x:c r="L1568" s="2" t="str">
        <x:f>IF(OR(AND(G1568="Required",H1568="Pass",I1568&lt;&gt;""),AND(G1568="N/A",J1568&lt;&gt;"")),"Ready","Open")</x:f>
        <x:v>Open</x:v>
      </x:c>
    </x:row>
    <x:row r="1569" ht="20" customHeight="1">
      <x:c r="A1569" s="2" t="str">
        <x:v>CM-0049</x:v>
      </x:c>
      <x:c r="B1569" s="2" t="str">
        <x:v>md-switch</x:v>
      </x:c>
      <x:c r="C1569" s="2" t="str">
        <x:v>Switch</x:v>
      </x:c>
      <x:c r="D1569" s="2" t="str">
        <x:v>Evidence</x:v>
      </x:c>
      <x:c r="E1569" s="2" t="str">
        <x:v>Docs and regression</x:v>
      </x:c>
      <x:c r="F1569" s="2" t="str">
        <x:v>Link updated docs, source, unit/browser tests, and visual evidence.</x:v>
      </x:c>
      <x:c r="G1569" s="6" t="str">
        <x:v>Review</x:v>
      </x:c>
      <x:c r="H1569" s="6" t="str">
        <x:v>Not checked</x:v>
      </x:c>
      <x:c r="I1569" s="6" t="str"/>
      <x:c r="J1569" s="6" t="str"/>
      <x:c r="K1569" s="2" t="str">
        <x:v>https://m3.material.io/components/switch</x:v>
      </x:c>
      <x:c r="L1569" s="2" t="str">
        <x:f>IF(OR(AND(G1569="Required",H1569="Pass",I1569&lt;&gt;""),AND(G1569="N/A",J1569&lt;&gt;"")),"Ready","Open")</x:f>
        <x:v>Open</x:v>
      </x:c>
    </x:row>
    <x:row r="1570" ht="20" customHeight="1">
      <x:c r="A1570" s="2" t="str">
        <x:v>CM-0050</x:v>
      </x:c>
      <x:c r="B1570" s="2" t="str">
        <x:v>md-primary-tab</x:v>
      </x:c>
      <x:c r="C1570" s="2" t="str">
        <x:v>Tab</x:v>
      </x:c>
      <x:c r="D1570" s="2" t="str">
        <x:v>Coverage</x:v>
      </x:c>
      <x:c r="E1570" s="2" t="str">
        <x:v>Type and variant</x:v>
      </x:c>
      <x:c r="F1570" s="2" t="str">
        <x:v>Identify the corresponding Material 3 type and supported variants.</x:v>
      </x:c>
      <x:c r="G1570" s="6" t="str">
        <x:v>Review</x:v>
      </x:c>
      <x:c r="H1570" s="6" t="str">
        <x:v>Not checked</x:v>
      </x:c>
      <x:c r="I1570" s="6" t="str"/>
      <x:c r="J1570" s="6" t="str"/>
      <x:c r="K1570" s="2" t="str">
        <x:v>https://m3.material.io/components/tabs</x:v>
      </x:c>
      <x:c r="L1570" s="2" t="str">
        <x:f>IF(OR(AND(G1570="Required",H1570="Pass",I1570&lt;&gt;""),AND(G1570="N/A",J1570&lt;&gt;"")),"Ready","Open")</x:f>
        <x:v>Open</x:v>
      </x:c>
    </x:row>
    <x:row r="1571" ht="20" customHeight="1">
      <x:c r="A1571" s="2" t="str">
        <x:v>CM-0050</x:v>
      </x:c>
      <x:c r="B1571" s="2" t="str">
        <x:v>md-primary-tab</x:v>
      </x:c>
      <x:c r="C1571" s="2" t="str">
        <x:v>Tab</x:v>
      </x:c>
      <x:c r="D1571" s="2" t="str">
        <x:v>Coverage</x:v>
      </x:c>
      <x:c r="E1571" s="2" t="str">
        <x:v>Properties and slots</x:v>
      </x:c>
      <x:c r="F1571" s="2" t="str">
        <x:v>Compare public configuration, content slots, and composition.</x:v>
      </x:c>
      <x:c r="G1571" s="6" t="str">
        <x:v>Review</x:v>
      </x:c>
      <x:c r="H1571" s="6" t="str">
        <x:v>Not checked</x:v>
      </x:c>
      <x:c r="I1571" s="6" t="str"/>
      <x:c r="J1571" s="6" t="str"/>
      <x:c r="K1571" s="2" t="str">
        <x:v>https://m3.material.io/components/tabs</x:v>
      </x:c>
      <x:c r="L1571" s="2" t="str">
        <x:f>IF(OR(AND(G1571="Required",H1571="Pass",I1571&lt;&gt;""),AND(G1571="N/A",J1571&lt;&gt;"")),"Ready","Open")</x:f>
        <x:v>Open</x:v>
      </x:c>
    </x:row>
    <x:row r="1572" ht="20" customHeight="1">
      <x:c r="A1572" s="2" t="str">
        <x:v>CM-0050</x:v>
      </x:c>
      <x:c r="B1572" s="2" t="str">
        <x:v>md-primary-tab</x:v>
      </x:c>
      <x:c r="C1572" s="2" t="str">
        <x:v>Tab</x:v>
      </x:c>
      <x:c r="D1572" s="2" t="str">
        <x:v>Anatomy</x:v>
      </x:c>
      <x:c r="E1572" s="2" t="str">
        <x:v>Parts and geometry</x:v>
      </x:c>
      <x:c r="F1572" s="2" t="str">
        <x:v>Compare parts, dimensions, alignment, spacing, and icon placement.</x:v>
      </x:c>
      <x:c r="G1572" s="6" t="str">
        <x:v>Review</x:v>
      </x:c>
      <x:c r="H1572" s="6" t="str">
        <x:v>Not checked</x:v>
      </x:c>
      <x:c r="I1572" s="6" t="str"/>
      <x:c r="J1572" s="6" t="str"/>
      <x:c r="K1572" s="2" t="str">
        <x:v>https://m3.material.io/components/tabs</x:v>
      </x:c>
      <x:c r="L1572" s="2" t="str">
        <x:f>IF(OR(AND(G1572="Required",H1572="Pass",I1572&lt;&gt;""),AND(G1572="N/A",J1572&lt;&gt;"")),"Ready","Open")</x:f>
        <x:v>Open</x:v>
      </x:c>
    </x:row>
    <x:row r="1573" ht="20" customHeight="1">
      <x:c r="A1573" s="2" t="str">
        <x:v>CM-0050</x:v>
      </x:c>
      <x:c r="B1573" s="2" t="str">
        <x:v>md-primary-tab</x:v>
      </x:c>
      <x:c r="C1573" s="2" t="str">
        <x:v>Tab</x:v>
      </x:c>
      <x:c r="D1573" s="2" t="str">
        <x:v>Anatomy</x:v>
      </x:c>
      <x:c r="E1573" s="2" t="str">
        <x:v>Touch target</x:v>
      </x:c>
      <x:c r="F1573" s="2" t="str">
        <x:v>Verify the applicable Material target geometry.</x:v>
      </x:c>
      <x:c r="G1573" s="6" t="str">
        <x:v>Review</x:v>
      </x:c>
      <x:c r="H1573" s="6" t="str">
        <x:v>Not checked</x:v>
      </x:c>
      <x:c r="I1573" s="6" t="str"/>
      <x:c r="J1573" s="6" t="str"/>
      <x:c r="K1573" s="2" t="str">
        <x:v>https://m3.material.io/components/tabs</x:v>
      </x:c>
      <x:c r="L1573" s="2" t="str">
        <x:f>IF(OR(AND(G1573="Required",H1573="Pass",I1573&lt;&gt;""),AND(G1573="N/A",J1573&lt;&gt;"")),"Ready","Open")</x:f>
        <x:v>Open</x:v>
      </x:c>
    </x:row>
    <x:row r="1574" ht="20" customHeight="1">
      <x:c r="A1574" s="2" t="str">
        <x:v>CM-0050</x:v>
      </x:c>
      <x:c r="B1574" s="2" t="str">
        <x:v>md-primary-tab</x:v>
      </x:c>
      <x:c r="C1574" s="2" t="str">
        <x:v>Tab</x:v>
      </x:c>
      <x:c r="D1574" s="2" t="str">
        <x:v>Visual tokens</x:v>
      </x:c>
      <x:c r="E1574" s="2" t="str">
        <x:v>Color light</x:v>
      </x:c>
      <x:c r="F1574" s="2" t="str">
        <x:v>Verify semantic container, content, border, and state colors in light mode.</x:v>
      </x:c>
      <x:c r="G1574" s="6" t="str">
        <x:v>Review</x:v>
      </x:c>
      <x:c r="H1574" s="6" t="str">
        <x:v>Not checked</x:v>
      </x:c>
      <x:c r="I1574" s="6" t="str"/>
      <x:c r="J1574" s="6" t="str"/>
      <x:c r="K1574" s="2" t="str">
        <x:v>https://m3.material.io/components/tabs</x:v>
      </x:c>
      <x:c r="L1574" s="2" t="str">
        <x:f>IF(OR(AND(G1574="Required",H1574="Pass",I1574&lt;&gt;""),AND(G1574="N/A",J1574&lt;&gt;"")),"Ready","Open")</x:f>
        <x:v>Open</x:v>
      </x:c>
    </x:row>
    <x:row r="1575" ht="20" customHeight="1">
      <x:c r="A1575" s="2" t="str">
        <x:v>CM-0050</x:v>
      </x:c>
      <x:c r="B1575" s="2" t="str">
        <x:v>md-primary-tab</x:v>
      </x:c>
      <x:c r="C1575" s="2" t="str">
        <x:v>Tab</x:v>
      </x:c>
      <x:c r="D1575" s="2" t="str">
        <x:v>Visual tokens</x:v>
      </x:c>
      <x:c r="E1575" s="2" t="str">
        <x:v>Color dark</x:v>
      </x:c>
      <x:c r="F1575" s="2" t="str">
        <x:v>Verify semantic container, content, border, and state colors in dark mode.</x:v>
      </x:c>
      <x:c r="G1575" s="6" t="str">
        <x:v>Review</x:v>
      </x:c>
      <x:c r="H1575" s="6" t="str">
        <x:v>Not checked</x:v>
      </x:c>
      <x:c r="I1575" s="6" t="str"/>
      <x:c r="J1575" s="6" t="str"/>
      <x:c r="K1575" s="2" t="str">
        <x:v>https://m3.material.io/components/tabs</x:v>
      </x:c>
      <x:c r="L1575" s="2" t="str">
        <x:f>IF(OR(AND(G1575="Required",H1575="Pass",I1575&lt;&gt;""),AND(G1575="N/A",J1575&lt;&gt;"")),"Ready","Open")</x:f>
        <x:v>Open</x:v>
      </x:c>
    </x:row>
    <x:row r="1576" ht="20" customHeight="1">
      <x:c r="A1576" s="2" t="str">
        <x:v>CM-0050</x:v>
      </x:c>
      <x:c r="B1576" s="2" t="str">
        <x:v>md-primary-tab</x:v>
      </x:c>
      <x:c r="C1576" s="2" t="str">
        <x:v>Tab</x:v>
      </x:c>
      <x:c r="D1576" s="2" t="str">
        <x:v>Visual tokens</x:v>
      </x:c>
      <x:c r="E1576" s="2" t="str">
        <x:v>Typography</x:v>
      </x:c>
      <x:c r="F1576" s="2" t="str">
        <x:v>Verify family, scale role, size, line height, weight, and tracking.</x:v>
      </x:c>
      <x:c r="G1576" s="6" t="str">
        <x:v>Review</x:v>
      </x:c>
      <x:c r="H1576" s="6" t="str">
        <x:v>Not checked</x:v>
      </x:c>
      <x:c r="I1576" s="6" t="str"/>
      <x:c r="J1576" s="6" t="str"/>
      <x:c r="K1576" s="2" t="str">
        <x:v>https://m3.material.io/components/tabs</x:v>
      </x:c>
      <x:c r="L1576" s="2" t="str">
        <x:f>IF(OR(AND(G1576="Required",H1576="Pass",I1576&lt;&gt;""),AND(G1576="N/A",J1576&lt;&gt;"")),"Ready","Open")</x:f>
        <x:v>Open</x:v>
      </x:c>
    </x:row>
    <x:row r="1577" ht="20" customHeight="1">
      <x:c r="A1577" s="2" t="str">
        <x:v>CM-0050</x:v>
      </x:c>
      <x:c r="B1577" s="2" t="str">
        <x:v>md-primary-tab</x:v>
      </x:c>
      <x:c r="C1577" s="2" t="str">
        <x:v>Tab</x:v>
      </x:c>
      <x:c r="D1577" s="2" t="str">
        <x:v>Visual tokens</x:v>
      </x:c>
      <x:c r="E1577" s="2" t="str">
        <x:v>Shape spacing elevation</x:v>
      </x:c>
      <x:c r="F1577" s="2" t="str">
        <x:v>Verify corners, padding, gaps, borders, tonal and shadow elevation.</x:v>
      </x:c>
      <x:c r="G1577" s="6" t="str">
        <x:v>Review</x:v>
      </x:c>
      <x:c r="H1577" s="6" t="str">
        <x:v>Not checked</x:v>
      </x:c>
      <x:c r="I1577" s="6" t="str"/>
      <x:c r="J1577" s="6" t="str"/>
      <x:c r="K1577" s="2" t="str">
        <x:v>https://m3.material.io/components/tabs</x:v>
      </x:c>
      <x:c r="L1577" s="2" t="str">
        <x:f>IF(OR(AND(G1577="Required",H1577="Pass",I1577&lt;&gt;""),AND(G1577="N/A",J1577&lt;&gt;"")),"Ready","Open")</x:f>
        <x:v>Open</x:v>
      </x:c>
    </x:row>
    <x:row r="1578" ht="20" customHeight="1">
      <x:c r="A1578" s="2" t="str">
        <x:v>CM-0050</x:v>
      </x:c>
      <x:c r="B1578" s="2" t="str">
        <x:v>md-primary-tab</x:v>
      </x:c>
      <x:c r="C1578" s="2" t="str">
        <x:v>Tab</x:v>
      </x:c>
      <x:c r="D1578" s="2" t="str">
        <x:v>States</x:v>
      </x:c>
      <x:c r="E1578" s="2" t="str">
        <x:v>Enabled</x:v>
      </x:c>
      <x:c r="F1578" s="2" t="str">
        <x:v>Verify resting visual and behavior.</x:v>
      </x:c>
      <x:c r="G1578" s="6" t="str">
        <x:v>Review</x:v>
      </x:c>
      <x:c r="H1578" s="6" t="str">
        <x:v>Not checked</x:v>
      </x:c>
      <x:c r="I1578" s="6" t="str"/>
      <x:c r="J1578" s="6" t="str"/>
      <x:c r="K1578" s="2" t="str">
        <x:v>https://m3.material.io/components/tabs</x:v>
      </x:c>
      <x:c r="L1578" s="2" t="str">
        <x:f>IF(OR(AND(G1578="Required",H1578="Pass",I1578&lt;&gt;""),AND(G1578="N/A",J1578&lt;&gt;"")),"Ready","Open")</x:f>
        <x:v>Open</x:v>
      </x:c>
    </x:row>
    <x:row r="1579" ht="20" customHeight="1">
      <x:c r="A1579" s="2" t="str">
        <x:v>CM-0050</x:v>
      </x:c>
      <x:c r="B1579" s="2" t="str">
        <x:v>md-primary-tab</x:v>
      </x:c>
      <x:c r="C1579" s="2" t="str">
        <x:v>Tab</x:v>
      </x:c>
      <x:c r="D1579" s="2" t="str">
        <x:v>States</x:v>
      </x:c>
      <x:c r="E1579" s="2" t="str">
        <x:v>Hover</x:v>
      </x:c>
      <x:c r="F1579" s="2" t="str">
        <x:v>Verify hover state with hover-capable pointer.</x:v>
      </x:c>
      <x:c r="G1579" s="6" t="str">
        <x:v>Review</x:v>
      </x:c>
      <x:c r="H1579" s="6" t="str">
        <x:v>Not checked</x:v>
      </x:c>
      <x:c r="I1579" s="6" t="str"/>
      <x:c r="J1579" s="6" t="str"/>
      <x:c r="K1579" s="2" t="str">
        <x:v>https://m3.material.io/components/tabs</x:v>
      </x:c>
      <x:c r="L1579" s="2" t="str">
        <x:f>IF(OR(AND(G1579="Required",H1579="Pass",I1579&lt;&gt;""),AND(G1579="N/A",J1579&lt;&gt;"")),"Ready","Open")</x:f>
        <x:v>Open</x:v>
      </x:c>
    </x:row>
    <x:row r="1580" ht="20" customHeight="1">
      <x:c r="A1580" s="2" t="str">
        <x:v>CM-0050</x:v>
      </x:c>
      <x:c r="B1580" s="2" t="str">
        <x:v>md-primary-tab</x:v>
      </x:c>
      <x:c r="C1580" s="2" t="str">
        <x:v>Tab</x:v>
      </x:c>
      <x:c r="D1580" s="2" t="str">
        <x:v>States</x:v>
      </x:c>
      <x:c r="E1580" s="2" t="str">
        <x:v>Focus visible</x:v>
      </x:c>
      <x:c r="F1580" s="2" t="str">
        <x:v>Verify keyboard focus indicator and focus behavior.</x:v>
      </x:c>
      <x:c r="G1580" s="6" t="str">
        <x:v>Review</x:v>
      </x:c>
      <x:c r="H1580" s="6" t="str">
        <x:v>Not checked</x:v>
      </x:c>
      <x:c r="I1580" s="6" t="str"/>
      <x:c r="J1580" s="6" t="str"/>
      <x:c r="K1580" s="2" t="str">
        <x:v>https://m3.material.io/components/tabs</x:v>
      </x:c>
      <x:c r="L1580" s="2" t="str">
        <x:f>IF(OR(AND(G1580="Required",H1580="Pass",I1580&lt;&gt;""),AND(G1580="N/A",J1580&lt;&gt;"")),"Ready","Open")</x:f>
        <x:v>Open</x:v>
      </x:c>
    </x:row>
    <x:row r="1581" ht="20" customHeight="1">
      <x:c r="A1581" s="2" t="str">
        <x:v>CM-0050</x:v>
      </x:c>
      <x:c r="B1581" s="2" t="str">
        <x:v>md-primary-tab</x:v>
      </x:c>
      <x:c r="C1581" s="2" t="str">
        <x:v>Tab</x:v>
      </x:c>
      <x:c r="D1581" s="2" t="str">
        <x:v>States</x:v>
      </x:c>
      <x:c r="E1581" s="2" t="str">
        <x:v>Pressed</x:v>
      </x:c>
      <x:c r="F1581" s="2" t="str">
        <x:v>Verify active/pressed treatment and release behavior.</x:v>
      </x:c>
      <x:c r="G1581" s="6" t="str">
        <x:v>Review</x:v>
      </x:c>
      <x:c r="H1581" s="6" t="str">
        <x:v>Not checked</x:v>
      </x:c>
      <x:c r="I1581" s="6" t="str"/>
      <x:c r="J1581" s="6" t="str"/>
      <x:c r="K1581" s="2" t="str">
        <x:v>https://m3.material.io/components/tabs</x:v>
      </x:c>
      <x:c r="L1581" s="2" t="str">
        <x:f>IF(OR(AND(G1581="Required",H1581="Pass",I1581&lt;&gt;""),AND(G1581="N/A",J1581&lt;&gt;"")),"Ready","Open")</x:f>
        <x:v>Open</x:v>
      </x:c>
    </x:row>
    <x:row r="1582" ht="20" customHeight="1">
      <x:c r="A1582" s="2" t="str">
        <x:v>CM-0050</x:v>
      </x:c>
      <x:c r="B1582" s="2" t="str">
        <x:v>md-primary-tab</x:v>
      </x:c>
      <x:c r="C1582" s="2" t="str">
        <x:v>Tab</x:v>
      </x:c>
      <x:c r="D1582" s="2" t="str">
        <x:v>States</x:v>
      </x:c>
      <x:c r="E1582" s="2" t="str">
        <x:v>Selected checked</x:v>
      </x:c>
      <x:c r="F1582" s="2" t="str">
        <x:v>Verify selected or checked state where applicable.</x:v>
      </x:c>
      <x:c r="G1582" s="6" t="str">
        <x:v>Review</x:v>
      </x:c>
      <x:c r="H1582" s="6" t="str">
        <x:v>Not checked</x:v>
      </x:c>
      <x:c r="I1582" s="6" t="str"/>
      <x:c r="J1582" s="6" t="str"/>
      <x:c r="K1582" s="2" t="str">
        <x:v>https://m3.material.io/components/tabs</x:v>
      </x:c>
      <x:c r="L1582" s="2" t="str">
        <x:f>IF(OR(AND(G1582="Required",H1582="Pass",I1582&lt;&gt;""),AND(G1582="N/A",J1582&lt;&gt;"")),"Ready","Open")</x:f>
        <x:v>Open</x:v>
      </x:c>
    </x:row>
    <x:row r="1583" ht="20" customHeight="1">
      <x:c r="A1583" s="2" t="str">
        <x:v>CM-0050</x:v>
      </x:c>
      <x:c r="B1583" s="2" t="str">
        <x:v>md-primary-tab</x:v>
      </x:c>
      <x:c r="C1583" s="2" t="str">
        <x:v>Tab</x:v>
      </x:c>
      <x:c r="D1583" s="2" t="str">
        <x:v>States</x:v>
      </x:c>
      <x:c r="E1583" s="2" t="str">
        <x:v>Disabled</x:v>
      </x:c>
      <x:c r="F1583" s="2" t="str">
        <x:v>Verify disabled visual, focus, and activation behavior.</x:v>
      </x:c>
      <x:c r="G1583" s="6" t="str">
        <x:v>Review</x:v>
      </x:c>
      <x:c r="H1583" s="6" t="str">
        <x:v>Not checked</x:v>
      </x:c>
      <x:c r="I1583" s="6" t="str"/>
      <x:c r="J1583" s="6" t="str"/>
      <x:c r="K1583" s="2" t="str">
        <x:v>https://m3.material.io/components/tabs</x:v>
      </x:c>
      <x:c r="L1583" s="2" t="str">
        <x:f>IF(OR(AND(G1583="Required",H1583="Pass",I1583&lt;&gt;""),AND(G1583="N/A",J1583&lt;&gt;"")),"Ready","Open")</x:f>
        <x:v>Open</x:v>
      </x:c>
    </x:row>
    <x:row r="1584" ht="20" customHeight="1">
      <x:c r="A1584" s="2" t="str">
        <x:v>CM-0050</x:v>
      </x:c>
      <x:c r="B1584" s="2" t="str">
        <x:v>md-primary-tab</x:v>
      </x:c>
      <x:c r="C1584" s="2" t="str">
        <x:v>Tab</x:v>
      </x:c>
      <x:c r="D1584" s="2" t="str">
        <x:v>States</x:v>
      </x:c>
      <x:c r="E1584" s="2" t="str">
        <x:v>Invalid error</x:v>
      </x:c>
      <x:c r="F1584" s="2" t="str">
        <x:v>Verify validation and error presentation where applicable.</x:v>
      </x:c>
      <x:c r="G1584" s="6" t="str">
        <x:v>Review</x:v>
      </x:c>
      <x:c r="H1584" s="6" t="str">
        <x:v>Not checked</x:v>
      </x:c>
      <x:c r="I1584" s="6" t="str"/>
      <x:c r="J1584" s="6" t="str"/>
      <x:c r="K1584" s="2" t="str">
        <x:v>https://m3.material.io/components/tabs</x:v>
      </x:c>
      <x:c r="L1584" s="2" t="str">
        <x:f>IF(OR(AND(G1584="Required",H1584="Pass",I1584&lt;&gt;""),AND(G1584="N/A",J1584&lt;&gt;"")),"Ready","Open")</x:f>
        <x:v>Open</x:v>
      </x:c>
    </x:row>
    <x:row r="1585" ht="20" customHeight="1">
      <x:c r="A1585" s="2" t="str">
        <x:v>CM-0050</x:v>
      </x:c>
      <x:c r="B1585" s="2" t="str">
        <x:v>md-primary-tab</x:v>
      </x:c>
      <x:c r="C1585" s="2" t="str">
        <x:v>Tab</x:v>
      </x:c>
      <x:c r="D1585" s="2" t="str">
        <x:v>States</x:v>
      </x:c>
      <x:c r="E1585" s="2" t="str">
        <x:v>Loading</x:v>
      </x:c>
      <x:c r="F1585" s="2" t="str">
        <x:v>Verify pending feedback and geometry where applicable.</x:v>
      </x:c>
      <x:c r="G1585" s="6" t="str">
        <x:v>Review</x:v>
      </x:c>
      <x:c r="H1585" s="6" t="str">
        <x:v>Not checked</x:v>
      </x:c>
      <x:c r="I1585" s="6" t="str"/>
      <x:c r="J1585" s="6" t="str"/>
      <x:c r="K1585" s="2" t="str">
        <x:v>https://m3.material.io/components/tabs</x:v>
      </x:c>
      <x:c r="L1585" s="2" t="str">
        <x:f>IF(OR(AND(G1585="Required",H1585="Pass",I1585&lt;&gt;""),AND(G1585="N/A",J1585&lt;&gt;"")),"Ready","Open")</x:f>
        <x:v>Open</x:v>
      </x:c>
    </x:row>
    <x:row r="1586" ht="20" customHeight="1">
      <x:c r="A1586" s="2" t="str">
        <x:v>CM-0050</x:v>
      </x:c>
      <x:c r="B1586" s="2" t="str">
        <x:v>md-primary-tab</x:v>
      </x:c>
      <x:c r="C1586" s="2" t="str">
        <x:v>Tab</x:v>
      </x:c>
      <x:c r="D1586" s="2" t="str">
        <x:v>States</x:v>
      </x:c>
      <x:c r="E1586" s="2" t="str">
        <x:v>Read only</x:v>
      </x:c>
      <x:c r="F1586" s="2" t="str">
        <x:v>Verify read-only semantics where applicable.</x:v>
      </x:c>
      <x:c r="G1586" s="6" t="str">
        <x:v>Review</x:v>
      </x:c>
      <x:c r="H1586" s="6" t="str">
        <x:v>Not checked</x:v>
      </x:c>
      <x:c r="I1586" s="6" t="str"/>
      <x:c r="J1586" s="6" t="str"/>
      <x:c r="K1586" s="2" t="str">
        <x:v>https://m3.material.io/components/tabs</x:v>
      </x:c>
      <x:c r="L1586" s="2" t="str">
        <x:f>IF(OR(AND(G1586="Required",H1586="Pass",I1586&lt;&gt;""),AND(G1586="N/A",J1586&lt;&gt;"")),"Ready","Open")</x:f>
        <x:v>Open</x:v>
      </x:c>
    </x:row>
    <x:row r="1587" ht="20" customHeight="1">
      <x:c r="A1587" s="2" t="str">
        <x:v>CM-0050</x:v>
      </x:c>
      <x:c r="B1587" s="2" t="str">
        <x:v>md-primary-tab</x:v>
      </x:c>
      <x:c r="C1587" s="2" t="str">
        <x:v>Tab</x:v>
      </x:c>
      <x:c r="D1587" s="2" t="str">
        <x:v>States</x:v>
      </x:c>
      <x:c r="E1587" s="2" t="str">
        <x:v>Open closed dragged</x:v>
      </x:c>
      <x:c r="F1587" s="2" t="str">
        <x:v>Verify expanded, open, or dragged states where applicable.</x:v>
      </x:c>
      <x:c r="G1587" s="6" t="str">
        <x:v>Review</x:v>
      </x:c>
      <x:c r="H1587" s="6" t="str">
        <x:v>Not checked</x:v>
      </x:c>
      <x:c r="I1587" s="6" t="str"/>
      <x:c r="J1587" s="6" t="str"/>
      <x:c r="K1587" s="2" t="str">
        <x:v>https://m3.material.io/components/tabs</x:v>
      </x:c>
      <x:c r="L1587" s="2" t="str">
        <x:f>IF(OR(AND(G1587="Required",H1587="Pass",I1587&lt;&gt;""),AND(G1587="N/A",J1587&lt;&gt;"")),"Ready","Open")</x:f>
        <x:v>Open</x:v>
      </x:c>
    </x:row>
    <x:row r="1588" ht="20" customHeight="1">
      <x:c r="A1588" s="2" t="str">
        <x:v>CM-0050</x:v>
      </x:c>
      <x:c r="B1588" s="2" t="str">
        <x:v>md-primary-tab</x:v>
      </x:c>
      <x:c r="C1588" s="2" t="str">
        <x:v>Tab</x:v>
      </x:c>
      <x:c r="D1588" s="2" t="str">
        <x:v>Interaction</x:v>
      </x:c>
      <x:c r="E1588" s="2" t="str">
        <x:v>Pointer touch</x:v>
      </x:c>
      <x:c r="F1588" s="2" t="str">
        <x:v>Verify pointer, touch, gesture, and cancellation behavior.</x:v>
      </x:c>
      <x:c r="G1588" s="6" t="str">
        <x:v>Review</x:v>
      </x:c>
      <x:c r="H1588" s="6" t="str">
        <x:v>Not checked</x:v>
      </x:c>
      <x:c r="I1588" s="6" t="str"/>
      <x:c r="J1588" s="6" t="str"/>
      <x:c r="K1588" s="2" t="str">
        <x:v>https://m3.material.io/components/tabs</x:v>
      </x:c>
      <x:c r="L1588" s="2" t="str">
        <x:f>IF(OR(AND(G1588="Required",H1588="Pass",I1588&lt;&gt;""),AND(G1588="N/A",J1588&lt;&gt;"")),"Ready","Open")</x:f>
        <x:v>Open</x:v>
      </x:c>
    </x:row>
    <x:row r="1589" ht="20" customHeight="1">
      <x:c r="A1589" s="2" t="str">
        <x:v>CM-0050</x:v>
      </x:c>
      <x:c r="B1589" s="2" t="str">
        <x:v>md-primary-tab</x:v>
      </x:c>
      <x:c r="C1589" s="2" t="str">
        <x:v>Tab</x:v>
      </x:c>
      <x:c r="D1589" s="2" t="str">
        <x:v>Interaction</x:v>
      </x:c>
      <x:c r="E1589" s="2" t="str">
        <x:v>Keyboard form</x:v>
      </x:c>
      <x:c r="F1589" s="2" t="str">
        <x:v>Verify keyboard controls and native form behavior.</x:v>
      </x:c>
      <x:c r="G1589" s="6" t="str">
        <x:v>Review</x:v>
      </x:c>
      <x:c r="H1589" s="6" t="str">
        <x:v>Not checked</x:v>
      </x:c>
      <x:c r="I1589" s="6" t="str"/>
      <x:c r="J1589" s="6" t="str"/>
      <x:c r="K1589" s="2" t="str">
        <x:v>https://m3.material.io/components/tabs</x:v>
      </x:c>
      <x:c r="L1589" s="2" t="str">
        <x:f>IF(OR(AND(G1589="Required",H1589="Pass",I1589&lt;&gt;""),AND(G1589="N/A",J1589&lt;&gt;"")),"Ready","Open")</x:f>
        <x:v>Open</x:v>
      </x:c>
    </x:row>
    <x:row r="1590" ht="20" customHeight="1">
      <x:c r="A1590" s="2" t="str">
        <x:v>CM-0050</x:v>
      </x:c>
      <x:c r="B1590" s="2" t="str">
        <x:v>md-primary-tab</x:v>
      </x:c>
      <x:c r="C1590" s="2" t="str">
        <x:v>Tab</x:v>
      </x:c>
      <x:c r="D1590" s="2" t="str">
        <x:v>Accessibility</x:v>
      </x:c>
      <x:c r="E1590" s="2" t="str">
        <x:v>Semantics</x:v>
      </x:c>
      <x:c r="F1590" s="2" t="str">
        <x:v>Verify name, role, state, focus order, and screen reader output.</x:v>
      </x:c>
      <x:c r="G1590" s="6" t="str">
        <x:v>Review</x:v>
      </x:c>
      <x:c r="H1590" s="6" t="str">
        <x:v>Not checked</x:v>
      </x:c>
      <x:c r="I1590" s="6" t="str"/>
      <x:c r="J1590" s="6" t="str"/>
      <x:c r="K1590" s="2" t="str">
        <x:v>https://m3.material.io/components/tabs</x:v>
      </x:c>
      <x:c r="L1590" s="2" t="str">
        <x:f>IF(OR(AND(G1590="Required",H1590="Pass",I1590&lt;&gt;""),AND(G1590="N/A",J1590&lt;&gt;"")),"Ready","Open")</x:f>
        <x:v>Open</x:v>
      </x:c>
    </x:row>
    <x:row r="1591" ht="20" customHeight="1">
      <x:c r="A1591" s="2" t="str">
        <x:v>CM-0050</x:v>
      </x:c>
      <x:c r="B1591" s="2" t="str">
        <x:v>md-primary-tab</x:v>
      </x:c>
      <x:c r="C1591" s="2" t="str">
        <x:v>Tab</x:v>
      </x:c>
      <x:c r="D1591" s="2" t="str">
        <x:v>Accessibility</x:v>
      </x:c>
      <x:c r="E1591" s="2" t="str">
        <x:v>Contrast cues</x:v>
      </x:c>
      <x:c r="F1591" s="2" t="str">
        <x:v>Verify contextual contrast and non-color cues.</x:v>
      </x:c>
      <x:c r="G1591" s="6" t="str">
        <x:v>Review</x:v>
      </x:c>
      <x:c r="H1591" s="6" t="str">
        <x:v>Not checked</x:v>
      </x:c>
      <x:c r="I1591" s="6" t="str"/>
      <x:c r="J1591" s="6" t="str"/>
      <x:c r="K1591" s="2" t="str">
        <x:v>https://m3.material.io/components/tabs</x:v>
      </x:c>
      <x:c r="L1591" s="2" t="str">
        <x:f>IF(OR(AND(G1591="Required",H1591="Pass",I1591&lt;&gt;""),AND(G1591="N/A",J1591&lt;&gt;"")),"Ready","Open")</x:f>
        <x:v>Open</x:v>
      </x:c>
    </x:row>
    <x:row r="1592" ht="20" customHeight="1">
      <x:c r="A1592" s="2" t="str">
        <x:v>CM-0050</x:v>
      </x:c>
      <x:c r="B1592" s="2" t="str">
        <x:v>md-primary-tab</x:v>
      </x:c>
      <x:c r="C1592" s="2" t="str">
        <x:v>Tab</x:v>
      </x:c>
      <x:c r="D1592" s="2" t="str">
        <x:v>Motion</x:v>
      </x:c>
      <x:c r="E1592" s="2" t="str">
        <x:v>Transitions</x:v>
      </x:c>
      <x:c r="F1592" s="2" t="str">
        <x:v>Verify duration, easing, direction, and animated properties.</x:v>
      </x:c>
      <x:c r="G1592" s="6" t="str">
        <x:v>Review</x:v>
      </x:c>
      <x:c r="H1592" s="6" t="str">
        <x:v>Not checked</x:v>
      </x:c>
      <x:c r="I1592" s="6" t="str"/>
      <x:c r="J1592" s="6" t="str"/>
      <x:c r="K1592" s="2" t="str">
        <x:v>https://m3.material.io/components/tabs</x:v>
      </x:c>
      <x:c r="L1592" s="2" t="str">
        <x:f>IF(OR(AND(G1592="Required",H1592="Pass",I1592&lt;&gt;""),AND(G1592="N/A",J1592&lt;&gt;"")),"Ready","Open")</x:f>
        <x:v>Open</x:v>
      </x:c>
    </x:row>
    <x:row r="1593" ht="20" customHeight="1">
      <x:c r="A1593" s="2" t="str">
        <x:v>CM-0050</x:v>
      </x:c>
      <x:c r="B1593" s="2" t="str">
        <x:v>md-primary-tab</x:v>
      </x:c>
      <x:c r="C1593" s="2" t="str">
        <x:v>Tab</x:v>
      </x:c>
      <x:c r="D1593" s="2" t="str">
        <x:v>Motion</x:v>
      </x:c>
      <x:c r="E1593" s="2" t="str">
        <x:v>Enter exit interruption</x:v>
      </x:c>
      <x:c r="F1593" s="2" t="str">
        <x:v>Verify enter/exit and interrupted transitions where applicable.</x:v>
      </x:c>
      <x:c r="G1593" s="6" t="str">
        <x:v>Review</x:v>
      </x:c>
      <x:c r="H1593" s="6" t="str">
        <x:v>Not checked</x:v>
      </x:c>
      <x:c r="I1593" s="6" t="str"/>
      <x:c r="J1593" s="6" t="str"/>
      <x:c r="K1593" s="2" t="str">
        <x:v>https://m3.material.io/components/tabs</x:v>
      </x:c>
      <x:c r="L1593" s="2" t="str">
        <x:f>IF(OR(AND(G1593="Required",H1593="Pass",I1593&lt;&gt;""),AND(G1593="N/A",J1593&lt;&gt;"")),"Ready","Open")</x:f>
        <x:v>Open</x:v>
      </x:c>
    </x:row>
    <x:row r="1594" ht="20" customHeight="1">
      <x:c r="A1594" s="2" t="str">
        <x:v>CM-0050</x:v>
      </x:c>
      <x:c r="B1594" s="2" t="str">
        <x:v>md-primary-tab</x:v>
      </x:c>
      <x:c r="C1594" s="2" t="str">
        <x:v>Tab</x:v>
      </x:c>
      <x:c r="D1594" s="2" t="str">
        <x:v>Motion</x:v>
      </x:c>
      <x:c r="E1594" s="2" t="str">
        <x:v>Reduced motion</x:v>
      </x:c>
      <x:c r="F1594" s="2" t="str">
        <x:v>Verify reduced-motion behavior.</x:v>
      </x:c>
      <x:c r="G1594" s="6" t="str">
        <x:v>Review</x:v>
      </x:c>
      <x:c r="H1594" s="6" t="str">
        <x:v>Not checked</x:v>
      </x:c>
      <x:c r="I1594" s="6" t="str"/>
      <x:c r="J1594" s="6" t="str"/>
      <x:c r="K1594" s="2" t="str">
        <x:v>https://m3.material.io/components/tabs</x:v>
      </x:c>
      <x:c r="L1594" s="2" t="str">
        <x:f>IF(OR(AND(G1594="Required",H1594="Pass",I1594&lt;&gt;""),AND(G1594="N/A",J1594&lt;&gt;"")),"Ready","Open")</x:f>
        <x:v>Open</x:v>
      </x:c>
    </x:row>
    <x:row r="1595" ht="20" customHeight="1">
      <x:c r="A1595" s="2" t="str">
        <x:v>CM-0050</x:v>
      </x:c>
      <x:c r="B1595" s="2" t="str">
        <x:v>md-primary-tab</x:v>
      </x:c>
      <x:c r="C1595" s="2" t="str">
        <x:v>Tab</x:v>
      </x:c>
      <x:c r="D1595" s="2" t="str">
        <x:v>Responsive</x:v>
      </x:c>
      <x:c r="E1595" s="2" t="str">
        <x:v>Viewport and container</x:v>
      </x:c>
      <x:c r="F1595" s="2" t="str">
        <x:v>Verify compact, medium, expanded, and boundary conditions as applicable.</x:v>
      </x:c>
      <x:c r="G1595" s="6" t="str">
        <x:v>Review</x:v>
      </x:c>
      <x:c r="H1595" s="6" t="str">
        <x:v>Not checked</x:v>
      </x:c>
      <x:c r="I1595" s="6" t="str"/>
      <x:c r="J1595" s="6" t="str"/>
      <x:c r="K1595" s="2" t="str">
        <x:v>https://m3.material.io/components/tabs</x:v>
      </x:c>
      <x:c r="L1595" s="2" t="str">
        <x:f>IF(OR(AND(G1595="Required",H1595="Pass",I1595&lt;&gt;""),AND(G1595="N/A",J1595&lt;&gt;"")),"Ready","Open")</x:f>
        <x:v>Open</x:v>
      </x:c>
    </x:row>
    <x:row r="1596" ht="20" customHeight="1">
      <x:c r="A1596" s="2" t="str">
        <x:v>CM-0050</x:v>
      </x:c>
      <x:c r="B1596" s="2" t="str">
        <x:v>md-primary-tab</x:v>
      </x:c>
      <x:c r="C1596" s="2" t="str">
        <x:v>Tab</x:v>
      </x:c>
      <x:c r="D1596" s="2" t="str">
        <x:v>Responsive</x:v>
      </x:c>
      <x:c r="E1596" s="2" t="str">
        <x:v>Zoom RTL overflow</x:v>
      </x:c>
      <x:c r="F1596" s="2" t="str">
        <x:v>Verify zoom, long content, overflow, and RTL layout.</x:v>
      </x:c>
      <x:c r="G1596" s="6" t="str">
        <x:v>Review</x:v>
      </x:c>
      <x:c r="H1596" s="6" t="str">
        <x:v>Not checked</x:v>
      </x:c>
      <x:c r="I1596" s="6" t="str"/>
      <x:c r="J1596" s="6" t="str"/>
      <x:c r="K1596" s="2" t="str">
        <x:v>https://m3.material.io/components/tabs</x:v>
      </x:c>
      <x:c r="L1596" s="2" t="str">
        <x:f>IF(OR(AND(G1596="Required",H1596="Pass",I1596&lt;&gt;""),AND(G1596="N/A",J1596&lt;&gt;"")),"Ready","Open")</x:f>
        <x:v>Open</x:v>
      </x:c>
    </x:row>
    <x:row r="1597" ht="20" customHeight="1">
      <x:c r="A1597" s="2" t="str">
        <x:v>CM-0050</x:v>
      </x:c>
      <x:c r="B1597" s="2" t="str">
        <x:v>md-primary-tab</x:v>
      </x:c>
      <x:c r="C1597" s="2" t="str">
        <x:v>Tab</x:v>
      </x:c>
      <x:c r="D1597" s="2" t="str">
        <x:v>Theming</x:v>
      </x:c>
      <x:c r="E1597" s="2" t="str">
        <x:v>Color and overrides</x:v>
      </x:c>
      <x:c r="F1597" s="2" t="str">
        <x:v>Verify light/dark, dynamic color, custom theme, and scoped overrides.</x:v>
      </x:c>
      <x:c r="G1597" s="6" t="str">
        <x:v>Review</x:v>
      </x:c>
      <x:c r="H1597" s="6" t="str">
        <x:v>Not checked</x:v>
      </x:c>
      <x:c r="I1597" s="6" t="str"/>
      <x:c r="J1597" s="6" t="str"/>
      <x:c r="K1597" s="2" t="str">
        <x:v>https://m3.material.io/components/tabs</x:v>
      </x:c>
      <x:c r="L1597" s="2" t="str">
        <x:f>IF(OR(AND(G1597="Required",H1597="Pass",I1597&lt;&gt;""),AND(G1597="N/A",J1597&lt;&gt;"")),"Ready","Open")</x:f>
        <x:v>Open</x:v>
      </x:c>
    </x:row>
    <x:row r="1598" ht="20" customHeight="1">
      <x:c r="A1598" s="2" t="str">
        <x:v>CM-0050</x:v>
      </x:c>
      <x:c r="B1598" s="2" t="str">
        <x:v>md-primary-tab</x:v>
      </x:c>
      <x:c r="C1598" s="2" t="str">
        <x:v>Tab</x:v>
      </x:c>
      <x:c r="D1598" s="2" t="str">
        <x:v>Content</x:v>
      </x:c>
      <x:c r="E1598" s="2" t="str">
        <x:v>Extremes and locale</x:v>
      </x:c>
      <x:c r="F1598" s="2" t="str">
        <x:v>Verify empty/long content, icon-only content, and localization.</x:v>
      </x:c>
      <x:c r="G1598" s="6" t="str">
        <x:v>Review</x:v>
      </x:c>
      <x:c r="H1598" s="6" t="str">
        <x:v>Not checked</x:v>
      </x:c>
      <x:c r="I1598" s="6" t="str"/>
      <x:c r="J1598" s="6" t="str"/>
      <x:c r="K1598" s="2" t="str">
        <x:v>https://m3.material.io/components/tabs</x:v>
      </x:c>
      <x:c r="L1598" s="2" t="str">
        <x:f>IF(OR(AND(G1598="Required",H1598="Pass",I1598&lt;&gt;""),AND(G1598="N/A",J1598&lt;&gt;"")),"Ready","Open")</x:f>
        <x:v>Open</x:v>
      </x:c>
    </x:row>
    <x:row r="1599" ht="20" customHeight="1">
      <x:c r="A1599" s="2" t="str">
        <x:v>CM-0050</x:v>
      </x:c>
      <x:c r="B1599" s="2" t="str">
        <x:v>md-primary-tab</x:v>
      </x:c>
      <x:c r="C1599" s="2" t="str">
        <x:v>Tab</x:v>
      </x:c>
      <x:c r="D1599" s="2" t="str">
        <x:v>Composition</x:v>
      </x:c>
      <x:c r="E1599" s="2" t="str">
        <x:v>Layering and nesting</x:v>
      </x:c>
      <x:c r="F1599" s="2" t="str">
        <x:v>Verify overlays, stacking, scrolling, and nested use where applicable.</x:v>
      </x:c>
      <x:c r="G1599" s="6" t="str">
        <x:v>Review</x:v>
      </x:c>
      <x:c r="H1599" s="6" t="str">
        <x:v>Not checked</x:v>
      </x:c>
      <x:c r="I1599" s="6" t="str"/>
      <x:c r="J1599" s="6" t="str"/>
      <x:c r="K1599" s="2" t="str">
        <x:v>https://m3.material.io/components/tabs</x:v>
      </x:c>
      <x:c r="L1599" s="2" t="str">
        <x:f>IF(OR(AND(G1599="Required",H1599="Pass",I1599&lt;&gt;""),AND(G1599="N/A",J1599&lt;&gt;"")),"Ready","Open")</x:f>
        <x:v>Open</x:v>
      </x:c>
    </x:row>
    <x:row r="1600" ht="20" customHeight="1">
      <x:c r="A1600" s="2" t="str">
        <x:v>CM-0050</x:v>
      </x:c>
      <x:c r="B1600" s="2" t="str">
        <x:v>md-primary-tab</x:v>
      </x:c>
      <x:c r="C1600" s="2" t="str">
        <x:v>Tab</x:v>
      </x:c>
      <x:c r="D1600" s="2" t="str">
        <x:v>Engineering</x:v>
      </x:c>
      <x:c r="E1600" s="2" t="str">
        <x:v>Browser SSR performance</x:v>
      </x:c>
      <x:c r="F1600" s="2" t="str">
        <x:v>Verify supported browsers, SSR/hydration, layout stability, and performance as applicable.</x:v>
      </x:c>
      <x:c r="G1600" s="6" t="str">
        <x:v>Review</x:v>
      </x:c>
      <x:c r="H1600" s="6" t="str">
        <x:v>Not checked</x:v>
      </x:c>
      <x:c r="I1600" s="6" t="str"/>
      <x:c r="J1600" s="6" t="str"/>
      <x:c r="K1600" s="2" t="str">
        <x:v>https://m3.material.io/components/tabs</x:v>
      </x:c>
      <x:c r="L1600" s="2" t="str">
        <x:f>IF(OR(AND(G1600="Required",H1600="Pass",I1600&lt;&gt;""),AND(G1600="N/A",J1600&lt;&gt;"")),"Ready","Open")</x:f>
        <x:v>Open</x:v>
      </x:c>
    </x:row>
    <x:row r="1601" ht="20" customHeight="1">
      <x:c r="A1601" s="2" t="str">
        <x:v>CM-0050</x:v>
      </x:c>
      <x:c r="B1601" s="2" t="str">
        <x:v>md-primary-tab</x:v>
      </x:c>
      <x:c r="C1601" s="2" t="str">
        <x:v>Tab</x:v>
      </x:c>
      <x:c r="D1601" s="2" t="str">
        <x:v>Evidence</x:v>
      </x:c>
      <x:c r="E1601" s="2" t="str">
        <x:v>Docs and regression</x:v>
      </x:c>
      <x:c r="F1601" s="2" t="str">
        <x:v>Link updated docs, source, unit/browser tests, and visual evidence.</x:v>
      </x:c>
      <x:c r="G1601" s="6" t="str">
        <x:v>Review</x:v>
      </x:c>
      <x:c r="H1601" s="6" t="str">
        <x:v>Not checked</x:v>
      </x:c>
      <x:c r="I1601" s="6" t="str"/>
      <x:c r="J1601" s="6" t="str"/>
      <x:c r="K1601" s="2" t="str">
        <x:v>https://m3.material.io/components/tabs</x:v>
      </x:c>
      <x:c r="L1601" s="2" t="str">
        <x:f>IF(OR(AND(G1601="Required",H1601="Pass",I1601&lt;&gt;""),AND(G1601="N/A",J1601&lt;&gt;"")),"Ready","Open")</x:f>
        <x:v>Open</x:v>
      </x:c>
    </x:row>
    <x:row r="1602" ht="20" customHeight="1">
      <x:c r="A1602" s="2" t="str">
        <x:v>CM-0051</x:v>
      </x:c>
      <x:c r="B1602" s="2" t="str">
        <x:v>md-secondary-tab</x:v>
      </x:c>
      <x:c r="C1602" s="2" t="str">
        <x:v>Tab</x:v>
      </x:c>
      <x:c r="D1602" s="2" t="str">
        <x:v>Coverage</x:v>
      </x:c>
      <x:c r="E1602" s="2" t="str">
        <x:v>Type and variant</x:v>
      </x:c>
      <x:c r="F1602" s="2" t="str">
        <x:v>Identify the corresponding Material 3 type and supported variants.</x:v>
      </x:c>
      <x:c r="G1602" s="6" t="str">
        <x:v>Review</x:v>
      </x:c>
      <x:c r="H1602" s="6" t="str">
        <x:v>Not checked</x:v>
      </x:c>
      <x:c r="I1602" s="6" t="str"/>
      <x:c r="J1602" s="6" t="str"/>
      <x:c r="K1602" s="2" t="str">
        <x:v>https://m3.material.io/components/tabs</x:v>
      </x:c>
      <x:c r="L1602" s="2" t="str">
        <x:f>IF(OR(AND(G1602="Required",H1602="Pass",I1602&lt;&gt;""),AND(G1602="N/A",J1602&lt;&gt;"")),"Ready","Open")</x:f>
        <x:v>Open</x:v>
      </x:c>
    </x:row>
    <x:row r="1603" ht="20" customHeight="1">
      <x:c r="A1603" s="2" t="str">
        <x:v>CM-0051</x:v>
      </x:c>
      <x:c r="B1603" s="2" t="str">
        <x:v>md-secondary-tab</x:v>
      </x:c>
      <x:c r="C1603" s="2" t="str">
        <x:v>Tab</x:v>
      </x:c>
      <x:c r="D1603" s="2" t="str">
        <x:v>Coverage</x:v>
      </x:c>
      <x:c r="E1603" s="2" t="str">
        <x:v>Properties and slots</x:v>
      </x:c>
      <x:c r="F1603" s="2" t="str">
        <x:v>Compare public configuration, content slots, and composition.</x:v>
      </x:c>
      <x:c r="G1603" s="6" t="str">
        <x:v>Review</x:v>
      </x:c>
      <x:c r="H1603" s="6" t="str">
        <x:v>Not checked</x:v>
      </x:c>
      <x:c r="I1603" s="6" t="str"/>
      <x:c r="J1603" s="6" t="str"/>
      <x:c r="K1603" s="2" t="str">
        <x:v>https://m3.material.io/components/tabs</x:v>
      </x:c>
      <x:c r="L1603" s="2" t="str">
        <x:f>IF(OR(AND(G1603="Required",H1603="Pass",I1603&lt;&gt;""),AND(G1603="N/A",J1603&lt;&gt;"")),"Ready","Open")</x:f>
        <x:v>Open</x:v>
      </x:c>
    </x:row>
    <x:row r="1604" ht="20" customHeight="1">
      <x:c r="A1604" s="2" t="str">
        <x:v>CM-0051</x:v>
      </x:c>
      <x:c r="B1604" s="2" t="str">
        <x:v>md-secondary-tab</x:v>
      </x:c>
      <x:c r="C1604" s="2" t="str">
        <x:v>Tab</x:v>
      </x:c>
      <x:c r="D1604" s="2" t="str">
        <x:v>Anatomy</x:v>
      </x:c>
      <x:c r="E1604" s="2" t="str">
        <x:v>Parts and geometry</x:v>
      </x:c>
      <x:c r="F1604" s="2" t="str">
        <x:v>Compare parts, dimensions, alignment, spacing, and icon placement.</x:v>
      </x:c>
      <x:c r="G1604" s="6" t="str">
        <x:v>Review</x:v>
      </x:c>
      <x:c r="H1604" s="6" t="str">
        <x:v>Not checked</x:v>
      </x:c>
      <x:c r="I1604" s="6" t="str"/>
      <x:c r="J1604" s="6" t="str"/>
      <x:c r="K1604" s="2" t="str">
        <x:v>https://m3.material.io/components/tabs</x:v>
      </x:c>
      <x:c r="L1604" s="2" t="str">
        <x:f>IF(OR(AND(G1604="Required",H1604="Pass",I1604&lt;&gt;""),AND(G1604="N/A",J1604&lt;&gt;"")),"Ready","Open")</x:f>
        <x:v>Open</x:v>
      </x:c>
    </x:row>
    <x:row r="1605" ht="20" customHeight="1">
      <x:c r="A1605" s="2" t="str">
        <x:v>CM-0051</x:v>
      </x:c>
      <x:c r="B1605" s="2" t="str">
        <x:v>md-secondary-tab</x:v>
      </x:c>
      <x:c r="C1605" s="2" t="str">
        <x:v>Tab</x:v>
      </x:c>
      <x:c r="D1605" s="2" t="str">
        <x:v>Anatomy</x:v>
      </x:c>
      <x:c r="E1605" s="2" t="str">
        <x:v>Touch target</x:v>
      </x:c>
      <x:c r="F1605" s="2" t="str">
        <x:v>Verify the applicable Material target geometry.</x:v>
      </x:c>
      <x:c r="G1605" s="6" t="str">
        <x:v>Review</x:v>
      </x:c>
      <x:c r="H1605" s="6" t="str">
        <x:v>Not checked</x:v>
      </x:c>
      <x:c r="I1605" s="6" t="str"/>
      <x:c r="J1605" s="6" t="str"/>
      <x:c r="K1605" s="2" t="str">
        <x:v>https://m3.material.io/components/tabs</x:v>
      </x:c>
      <x:c r="L1605" s="2" t="str">
        <x:f>IF(OR(AND(G1605="Required",H1605="Pass",I1605&lt;&gt;""),AND(G1605="N/A",J1605&lt;&gt;"")),"Ready","Open")</x:f>
        <x:v>Open</x:v>
      </x:c>
    </x:row>
    <x:row r="1606" ht="20" customHeight="1">
      <x:c r="A1606" s="2" t="str">
        <x:v>CM-0051</x:v>
      </x:c>
      <x:c r="B1606" s="2" t="str">
        <x:v>md-secondary-tab</x:v>
      </x:c>
      <x:c r="C1606" s="2" t="str">
        <x:v>Tab</x:v>
      </x:c>
      <x:c r="D1606" s="2" t="str">
        <x:v>Visual tokens</x:v>
      </x:c>
      <x:c r="E1606" s="2" t="str">
        <x:v>Color light</x:v>
      </x:c>
      <x:c r="F1606" s="2" t="str">
        <x:v>Verify semantic container, content, border, and state colors in light mode.</x:v>
      </x:c>
      <x:c r="G1606" s="6" t="str">
        <x:v>Review</x:v>
      </x:c>
      <x:c r="H1606" s="6" t="str">
        <x:v>Not checked</x:v>
      </x:c>
      <x:c r="I1606" s="6" t="str"/>
      <x:c r="J1606" s="6" t="str"/>
      <x:c r="K1606" s="2" t="str">
        <x:v>https://m3.material.io/components/tabs</x:v>
      </x:c>
      <x:c r="L1606" s="2" t="str">
        <x:f>IF(OR(AND(G1606="Required",H1606="Pass",I1606&lt;&gt;""),AND(G1606="N/A",J1606&lt;&gt;"")),"Ready","Open")</x:f>
        <x:v>Open</x:v>
      </x:c>
    </x:row>
    <x:row r="1607" ht="20" customHeight="1">
      <x:c r="A1607" s="2" t="str">
        <x:v>CM-0051</x:v>
      </x:c>
      <x:c r="B1607" s="2" t="str">
        <x:v>md-secondary-tab</x:v>
      </x:c>
      <x:c r="C1607" s="2" t="str">
        <x:v>Tab</x:v>
      </x:c>
      <x:c r="D1607" s="2" t="str">
        <x:v>Visual tokens</x:v>
      </x:c>
      <x:c r="E1607" s="2" t="str">
        <x:v>Color dark</x:v>
      </x:c>
      <x:c r="F1607" s="2" t="str">
        <x:v>Verify semantic container, content, border, and state colors in dark mode.</x:v>
      </x:c>
      <x:c r="G1607" s="6" t="str">
        <x:v>Review</x:v>
      </x:c>
      <x:c r="H1607" s="6" t="str">
        <x:v>Not checked</x:v>
      </x:c>
      <x:c r="I1607" s="6" t="str"/>
      <x:c r="J1607" s="6" t="str"/>
      <x:c r="K1607" s="2" t="str">
        <x:v>https://m3.material.io/components/tabs</x:v>
      </x:c>
      <x:c r="L1607" s="2" t="str">
        <x:f>IF(OR(AND(G1607="Required",H1607="Pass",I1607&lt;&gt;""),AND(G1607="N/A",J1607&lt;&gt;"")),"Ready","Open")</x:f>
        <x:v>Open</x:v>
      </x:c>
    </x:row>
    <x:row r="1608" ht="20" customHeight="1">
      <x:c r="A1608" s="2" t="str">
        <x:v>CM-0051</x:v>
      </x:c>
      <x:c r="B1608" s="2" t="str">
        <x:v>md-secondary-tab</x:v>
      </x:c>
      <x:c r="C1608" s="2" t="str">
        <x:v>Tab</x:v>
      </x:c>
      <x:c r="D1608" s="2" t="str">
        <x:v>Visual tokens</x:v>
      </x:c>
      <x:c r="E1608" s="2" t="str">
        <x:v>Typography</x:v>
      </x:c>
      <x:c r="F1608" s="2" t="str">
        <x:v>Verify family, scale role, size, line height, weight, and tracking.</x:v>
      </x:c>
      <x:c r="G1608" s="6" t="str">
        <x:v>Review</x:v>
      </x:c>
      <x:c r="H1608" s="6" t="str">
        <x:v>Not checked</x:v>
      </x:c>
      <x:c r="I1608" s="6" t="str"/>
      <x:c r="J1608" s="6" t="str"/>
      <x:c r="K1608" s="2" t="str">
        <x:v>https://m3.material.io/components/tabs</x:v>
      </x:c>
      <x:c r="L1608" s="2" t="str">
        <x:f>IF(OR(AND(G1608="Required",H1608="Pass",I1608&lt;&gt;""),AND(G1608="N/A",J1608&lt;&gt;"")),"Ready","Open")</x:f>
        <x:v>Open</x:v>
      </x:c>
    </x:row>
    <x:row r="1609" ht="20" customHeight="1">
      <x:c r="A1609" s="2" t="str">
        <x:v>CM-0051</x:v>
      </x:c>
      <x:c r="B1609" s="2" t="str">
        <x:v>md-secondary-tab</x:v>
      </x:c>
      <x:c r="C1609" s="2" t="str">
        <x:v>Tab</x:v>
      </x:c>
      <x:c r="D1609" s="2" t="str">
        <x:v>Visual tokens</x:v>
      </x:c>
      <x:c r="E1609" s="2" t="str">
        <x:v>Shape spacing elevation</x:v>
      </x:c>
      <x:c r="F1609" s="2" t="str">
        <x:v>Verify corners, padding, gaps, borders, tonal and shadow elevation.</x:v>
      </x:c>
      <x:c r="G1609" s="6" t="str">
        <x:v>Review</x:v>
      </x:c>
      <x:c r="H1609" s="6" t="str">
        <x:v>Not checked</x:v>
      </x:c>
      <x:c r="I1609" s="6" t="str"/>
      <x:c r="J1609" s="6" t="str"/>
      <x:c r="K1609" s="2" t="str">
        <x:v>https://m3.material.io/components/tabs</x:v>
      </x:c>
      <x:c r="L1609" s="2" t="str">
        <x:f>IF(OR(AND(G1609="Required",H1609="Pass",I1609&lt;&gt;""),AND(G1609="N/A",J1609&lt;&gt;"")),"Ready","Open")</x:f>
        <x:v>Open</x:v>
      </x:c>
    </x:row>
    <x:row r="1610" ht="20" customHeight="1">
      <x:c r="A1610" s="2" t="str">
        <x:v>CM-0051</x:v>
      </x:c>
      <x:c r="B1610" s="2" t="str">
        <x:v>md-secondary-tab</x:v>
      </x:c>
      <x:c r="C1610" s="2" t="str">
        <x:v>Tab</x:v>
      </x:c>
      <x:c r="D1610" s="2" t="str">
        <x:v>States</x:v>
      </x:c>
      <x:c r="E1610" s="2" t="str">
        <x:v>Enabled</x:v>
      </x:c>
      <x:c r="F1610" s="2" t="str">
        <x:v>Verify resting visual and behavior.</x:v>
      </x:c>
      <x:c r="G1610" s="6" t="str">
        <x:v>Review</x:v>
      </x:c>
      <x:c r="H1610" s="6" t="str">
        <x:v>Not checked</x:v>
      </x:c>
      <x:c r="I1610" s="6" t="str"/>
      <x:c r="J1610" s="6" t="str"/>
      <x:c r="K1610" s="2" t="str">
        <x:v>https://m3.material.io/components/tabs</x:v>
      </x:c>
      <x:c r="L1610" s="2" t="str">
        <x:f>IF(OR(AND(G1610="Required",H1610="Pass",I1610&lt;&gt;""),AND(G1610="N/A",J1610&lt;&gt;"")),"Ready","Open")</x:f>
        <x:v>Open</x:v>
      </x:c>
    </x:row>
    <x:row r="1611" ht="20" customHeight="1">
      <x:c r="A1611" s="2" t="str">
        <x:v>CM-0051</x:v>
      </x:c>
      <x:c r="B1611" s="2" t="str">
        <x:v>md-secondary-tab</x:v>
      </x:c>
      <x:c r="C1611" s="2" t="str">
        <x:v>Tab</x:v>
      </x:c>
      <x:c r="D1611" s="2" t="str">
        <x:v>States</x:v>
      </x:c>
      <x:c r="E1611" s="2" t="str">
        <x:v>Hover</x:v>
      </x:c>
      <x:c r="F1611" s="2" t="str">
        <x:v>Verify hover state with hover-capable pointer.</x:v>
      </x:c>
      <x:c r="G1611" s="6" t="str">
        <x:v>Review</x:v>
      </x:c>
      <x:c r="H1611" s="6" t="str">
        <x:v>Not checked</x:v>
      </x:c>
      <x:c r="I1611" s="6" t="str"/>
      <x:c r="J1611" s="6" t="str"/>
      <x:c r="K1611" s="2" t="str">
        <x:v>https://m3.material.io/components/tabs</x:v>
      </x:c>
      <x:c r="L1611" s="2" t="str">
        <x:f>IF(OR(AND(G1611="Required",H1611="Pass",I1611&lt;&gt;""),AND(G1611="N/A",J1611&lt;&gt;"")),"Ready","Open")</x:f>
        <x:v>Open</x:v>
      </x:c>
    </x:row>
    <x:row r="1612" ht="20" customHeight="1">
      <x:c r="A1612" s="2" t="str">
        <x:v>CM-0051</x:v>
      </x:c>
      <x:c r="B1612" s="2" t="str">
        <x:v>md-secondary-tab</x:v>
      </x:c>
      <x:c r="C1612" s="2" t="str">
        <x:v>Tab</x:v>
      </x:c>
      <x:c r="D1612" s="2" t="str">
        <x:v>States</x:v>
      </x:c>
      <x:c r="E1612" s="2" t="str">
        <x:v>Focus visible</x:v>
      </x:c>
      <x:c r="F1612" s="2" t="str">
        <x:v>Verify keyboard focus indicator and focus behavior.</x:v>
      </x:c>
      <x:c r="G1612" s="6" t="str">
        <x:v>Review</x:v>
      </x:c>
      <x:c r="H1612" s="6" t="str">
        <x:v>Not checked</x:v>
      </x:c>
      <x:c r="I1612" s="6" t="str"/>
      <x:c r="J1612" s="6" t="str"/>
      <x:c r="K1612" s="2" t="str">
        <x:v>https://m3.material.io/components/tabs</x:v>
      </x:c>
      <x:c r="L1612" s="2" t="str">
        <x:f>IF(OR(AND(G1612="Required",H1612="Pass",I1612&lt;&gt;""),AND(G1612="N/A",J1612&lt;&gt;"")),"Ready","Open")</x:f>
        <x:v>Open</x:v>
      </x:c>
    </x:row>
    <x:row r="1613" ht="20" customHeight="1">
      <x:c r="A1613" s="2" t="str">
        <x:v>CM-0051</x:v>
      </x:c>
      <x:c r="B1613" s="2" t="str">
        <x:v>md-secondary-tab</x:v>
      </x:c>
      <x:c r="C1613" s="2" t="str">
        <x:v>Tab</x:v>
      </x:c>
      <x:c r="D1613" s="2" t="str">
        <x:v>States</x:v>
      </x:c>
      <x:c r="E1613" s="2" t="str">
        <x:v>Pressed</x:v>
      </x:c>
      <x:c r="F1613" s="2" t="str">
        <x:v>Verify active/pressed treatment and release behavior.</x:v>
      </x:c>
      <x:c r="G1613" s="6" t="str">
        <x:v>Review</x:v>
      </x:c>
      <x:c r="H1613" s="6" t="str">
        <x:v>Not checked</x:v>
      </x:c>
      <x:c r="I1613" s="6" t="str"/>
      <x:c r="J1613" s="6" t="str"/>
      <x:c r="K1613" s="2" t="str">
        <x:v>https://m3.material.io/components/tabs</x:v>
      </x:c>
      <x:c r="L1613" s="2" t="str">
        <x:f>IF(OR(AND(G1613="Required",H1613="Pass",I1613&lt;&gt;""),AND(G1613="N/A",J1613&lt;&gt;"")),"Ready","Open")</x:f>
        <x:v>Open</x:v>
      </x:c>
    </x:row>
    <x:row r="1614" ht="20" customHeight="1">
      <x:c r="A1614" s="2" t="str">
        <x:v>CM-0051</x:v>
      </x:c>
      <x:c r="B1614" s="2" t="str">
        <x:v>md-secondary-tab</x:v>
      </x:c>
      <x:c r="C1614" s="2" t="str">
        <x:v>Tab</x:v>
      </x:c>
      <x:c r="D1614" s="2" t="str">
        <x:v>States</x:v>
      </x:c>
      <x:c r="E1614" s="2" t="str">
        <x:v>Selected checked</x:v>
      </x:c>
      <x:c r="F1614" s="2" t="str">
        <x:v>Verify selected or checked state where applicable.</x:v>
      </x:c>
      <x:c r="G1614" s="6" t="str">
        <x:v>Review</x:v>
      </x:c>
      <x:c r="H1614" s="6" t="str">
        <x:v>Not checked</x:v>
      </x:c>
      <x:c r="I1614" s="6" t="str"/>
      <x:c r="J1614" s="6" t="str"/>
      <x:c r="K1614" s="2" t="str">
        <x:v>https://m3.material.io/components/tabs</x:v>
      </x:c>
      <x:c r="L1614" s="2" t="str">
        <x:f>IF(OR(AND(G1614="Required",H1614="Pass",I1614&lt;&gt;""),AND(G1614="N/A",J1614&lt;&gt;"")),"Ready","Open")</x:f>
        <x:v>Open</x:v>
      </x:c>
    </x:row>
    <x:row r="1615" ht="20" customHeight="1">
      <x:c r="A1615" s="2" t="str">
        <x:v>CM-0051</x:v>
      </x:c>
      <x:c r="B1615" s="2" t="str">
        <x:v>md-secondary-tab</x:v>
      </x:c>
      <x:c r="C1615" s="2" t="str">
        <x:v>Tab</x:v>
      </x:c>
      <x:c r="D1615" s="2" t="str">
        <x:v>States</x:v>
      </x:c>
      <x:c r="E1615" s="2" t="str">
        <x:v>Disabled</x:v>
      </x:c>
      <x:c r="F1615" s="2" t="str">
        <x:v>Verify disabled visual, focus, and activation behavior.</x:v>
      </x:c>
      <x:c r="G1615" s="6" t="str">
        <x:v>Review</x:v>
      </x:c>
      <x:c r="H1615" s="6" t="str">
        <x:v>Not checked</x:v>
      </x:c>
      <x:c r="I1615" s="6" t="str"/>
      <x:c r="J1615" s="6" t="str"/>
      <x:c r="K1615" s="2" t="str">
        <x:v>https://m3.material.io/components/tabs</x:v>
      </x:c>
      <x:c r="L1615" s="2" t="str">
        <x:f>IF(OR(AND(G1615="Required",H1615="Pass",I1615&lt;&gt;""),AND(G1615="N/A",J1615&lt;&gt;"")),"Ready","Open")</x:f>
        <x:v>Open</x:v>
      </x:c>
    </x:row>
    <x:row r="1616" ht="20" customHeight="1">
      <x:c r="A1616" s="2" t="str">
        <x:v>CM-0051</x:v>
      </x:c>
      <x:c r="B1616" s="2" t="str">
        <x:v>md-secondary-tab</x:v>
      </x:c>
      <x:c r="C1616" s="2" t="str">
        <x:v>Tab</x:v>
      </x:c>
      <x:c r="D1616" s="2" t="str">
        <x:v>States</x:v>
      </x:c>
      <x:c r="E1616" s="2" t="str">
        <x:v>Invalid error</x:v>
      </x:c>
      <x:c r="F1616" s="2" t="str">
        <x:v>Verify validation and error presentation where applicable.</x:v>
      </x:c>
      <x:c r="G1616" s="6" t="str">
        <x:v>Review</x:v>
      </x:c>
      <x:c r="H1616" s="6" t="str">
        <x:v>Not checked</x:v>
      </x:c>
      <x:c r="I1616" s="6" t="str"/>
      <x:c r="J1616" s="6" t="str"/>
      <x:c r="K1616" s="2" t="str">
        <x:v>https://m3.material.io/components/tabs</x:v>
      </x:c>
      <x:c r="L1616" s="2" t="str">
        <x:f>IF(OR(AND(G1616="Required",H1616="Pass",I1616&lt;&gt;""),AND(G1616="N/A",J1616&lt;&gt;"")),"Ready","Open")</x:f>
        <x:v>Open</x:v>
      </x:c>
    </x:row>
    <x:row r="1617" ht="20" customHeight="1">
      <x:c r="A1617" s="2" t="str">
        <x:v>CM-0051</x:v>
      </x:c>
      <x:c r="B1617" s="2" t="str">
        <x:v>md-secondary-tab</x:v>
      </x:c>
      <x:c r="C1617" s="2" t="str">
        <x:v>Tab</x:v>
      </x:c>
      <x:c r="D1617" s="2" t="str">
        <x:v>States</x:v>
      </x:c>
      <x:c r="E1617" s="2" t="str">
        <x:v>Loading</x:v>
      </x:c>
      <x:c r="F1617" s="2" t="str">
        <x:v>Verify pending feedback and geometry where applicable.</x:v>
      </x:c>
      <x:c r="G1617" s="6" t="str">
        <x:v>Review</x:v>
      </x:c>
      <x:c r="H1617" s="6" t="str">
        <x:v>Not checked</x:v>
      </x:c>
      <x:c r="I1617" s="6" t="str"/>
      <x:c r="J1617" s="6" t="str"/>
      <x:c r="K1617" s="2" t="str">
        <x:v>https://m3.material.io/components/tabs</x:v>
      </x:c>
      <x:c r="L1617" s="2" t="str">
        <x:f>IF(OR(AND(G1617="Required",H1617="Pass",I1617&lt;&gt;""),AND(G1617="N/A",J1617&lt;&gt;"")),"Ready","Open")</x:f>
        <x:v>Open</x:v>
      </x:c>
    </x:row>
    <x:row r="1618" ht="20" customHeight="1">
      <x:c r="A1618" s="2" t="str">
        <x:v>CM-0051</x:v>
      </x:c>
      <x:c r="B1618" s="2" t="str">
        <x:v>md-secondary-tab</x:v>
      </x:c>
      <x:c r="C1618" s="2" t="str">
        <x:v>Tab</x:v>
      </x:c>
      <x:c r="D1618" s="2" t="str">
        <x:v>States</x:v>
      </x:c>
      <x:c r="E1618" s="2" t="str">
        <x:v>Read only</x:v>
      </x:c>
      <x:c r="F1618" s="2" t="str">
        <x:v>Verify read-only semantics where applicable.</x:v>
      </x:c>
      <x:c r="G1618" s="6" t="str">
        <x:v>Review</x:v>
      </x:c>
      <x:c r="H1618" s="6" t="str">
        <x:v>Not checked</x:v>
      </x:c>
      <x:c r="I1618" s="6" t="str"/>
      <x:c r="J1618" s="6" t="str"/>
      <x:c r="K1618" s="2" t="str">
        <x:v>https://m3.material.io/components/tabs</x:v>
      </x:c>
      <x:c r="L1618" s="2" t="str">
        <x:f>IF(OR(AND(G1618="Required",H1618="Pass",I1618&lt;&gt;""),AND(G1618="N/A",J1618&lt;&gt;"")),"Ready","Open")</x:f>
        <x:v>Open</x:v>
      </x:c>
    </x:row>
    <x:row r="1619" ht="20" customHeight="1">
      <x:c r="A1619" s="2" t="str">
        <x:v>CM-0051</x:v>
      </x:c>
      <x:c r="B1619" s="2" t="str">
        <x:v>md-secondary-tab</x:v>
      </x:c>
      <x:c r="C1619" s="2" t="str">
        <x:v>Tab</x:v>
      </x:c>
      <x:c r="D1619" s="2" t="str">
        <x:v>States</x:v>
      </x:c>
      <x:c r="E1619" s="2" t="str">
        <x:v>Open closed dragged</x:v>
      </x:c>
      <x:c r="F1619" s="2" t="str">
        <x:v>Verify expanded, open, or dragged states where applicable.</x:v>
      </x:c>
      <x:c r="G1619" s="6" t="str">
        <x:v>Review</x:v>
      </x:c>
      <x:c r="H1619" s="6" t="str">
        <x:v>Not checked</x:v>
      </x:c>
      <x:c r="I1619" s="6" t="str"/>
      <x:c r="J1619" s="6" t="str"/>
      <x:c r="K1619" s="2" t="str">
        <x:v>https://m3.material.io/components/tabs</x:v>
      </x:c>
      <x:c r="L1619" s="2" t="str">
        <x:f>IF(OR(AND(G1619="Required",H1619="Pass",I1619&lt;&gt;""),AND(G1619="N/A",J1619&lt;&gt;"")),"Ready","Open")</x:f>
        <x:v>Open</x:v>
      </x:c>
    </x:row>
    <x:row r="1620" ht="20" customHeight="1">
      <x:c r="A1620" s="2" t="str">
        <x:v>CM-0051</x:v>
      </x:c>
      <x:c r="B1620" s="2" t="str">
        <x:v>md-secondary-tab</x:v>
      </x:c>
      <x:c r="C1620" s="2" t="str">
        <x:v>Tab</x:v>
      </x:c>
      <x:c r="D1620" s="2" t="str">
        <x:v>Interaction</x:v>
      </x:c>
      <x:c r="E1620" s="2" t="str">
        <x:v>Pointer touch</x:v>
      </x:c>
      <x:c r="F1620" s="2" t="str">
        <x:v>Verify pointer, touch, gesture, and cancellation behavior.</x:v>
      </x:c>
      <x:c r="G1620" s="6" t="str">
        <x:v>Review</x:v>
      </x:c>
      <x:c r="H1620" s="6" t="str">
        <x:v>Not checked</x:v>
      </x:c>
      <x:c r="I1620" s="6" t="str"/>
      <x:c r="J1620" s="6" t="str"/>
      <x:c r="K1620" s="2" t="str">
        <x:v>https://m3.material.io/components/tabs</x:v>
      </x:c>
      <x:c r="L1620" s="2" t="str">
        <x:f>IF(OR(AND(G1620="Required",H1620="Pass",I1620&lt;&gt;""),AND(G1620="N/A",J1620&lt;&gt;"")),"Ready","Open")</x:f>
        <x:v>Open</x:v>
      </x:c>
    </x:row>
    <x:row r="1621" ht="20" customHeight="1">
      <x:c r="A1621" s="2" t="str">
        <x:v>CM-0051</x:v>
      </x:c>
      <x:c r="B1621" s="2" t="str">
        <x:v>md-secondary-tab</x:v>
      </x:c>
      <x:c r="C1621" s="2" t="str">
        <x:v>Tab</x:v>
      </x:c>
      <x:c r="D1621" s="2" t="str">
        <x:v>Interaction</x:v>
      </x:c>
      <x:c r="E1621" s="2" t="str">
        <x:v>Keyboard form</x:v>
      </x:c>
      <x:c r="F1621" s="2" t="str">
        <x:v>Verify keyboard controls and native form behavior.</x:v>
      </x:c>
      <x:c r="G1621" s="6" t="str">
        <x:v>Review</x:v>
      </x:c>
      <x:c r="H1621" s="6" t="str">
        <x:v>Not checked</x:v>
      </x:c>
      <x:c r="I1621" s="6" t="str"/>
      <x:c r="J1621" s="6" t="str"/>
      <x:c r="K1621" s="2" t="str">
        <x:v>https://m3.material.io/components/tabs</x:v>
      </x:c>
      <x:c r="L1621" s="2" t="str">
        <x:f>IF(OR(AND(G1621="Required",H1621="Pass",I1621&lt;&gt;""),AND(G1621="N/A",J1621&lt;&gt;"")),"Ready","Open")</x:f>
        <x:v>Open</x:v>
      </x:c>
    </x:row>
    <x:row r="1622" ht="20" customHeight="1">
      <x:c r="A1622" s="2" t="str">
        <x:v>CM-0051</x:v>
      </x:c>
      <x:c r="B1622" s="2" t="str">
        <x:v>md-secondary-tab</x:v>
      </x:c>
      <x:c r="C1622" s="2" t="str">
        <x:v>Tab</x:v>
      </x:c>
      <x:c r="D1622" s="2" t="str">
        <x:v>Accessibility</x:v>
      </x:c>
      <x:c r="E1622" s="2" t="str">
        <x:v>Semantics</x:v>
      </x:c>
      <x:c r="F1622" s="2" t="str">
        <x:v>Verify name, role, state, focus order, and screen reader output.</x:v>
      </x:c>
      <x:c r="G1622" s="6" t="str">
        <x:v>Review</x:v>
      </x:c>
      <x:c r="H1622" s="6" t="str">
        <x:v>Not checked</x:v>
      </x:c>
      <x:c r="I1622" s="6" t="str"/>
      <x:c r="J1622" s="6" t="str"/>
      <x:c r="K1622" s="2" t="str">
        <x:v>https://m3.material.io/components/tabs</x:v>
      </x:c>
      <x:c r="L1622" s="2" t="str">
        <x:f>IF(OR(AND(G1622="Required",H1622="Pass",I1622&lt;&gt;""),AND(G1622="N/A",J1622&lt;&gt;"")),"Ready","Open")</x:f>
        <x:v>Open</x:v>
      </x:c>
    </x:row>
    <x:row r="1623" ht="20" customHeight="1">
      <x:c r="A1623" s="2" t="str">
        <x:v>CM-0051</x:v>
      </x:c>
      <x:c r="B1623" s="2" t="str">
        <x:v>md-secondary-tab</x:v>
      </x:c>
      <x:c r="C1623" s="2" t="str">
        <x:v>Tab</x:v>
      </x:c>
      <x:c r="D1623" s="2" t="str">
        <x:v>Accessibility</x:v>
      </x:c>
      <x:c r="E1623" s="2" t="str">
        <x:v>Contrast cues</x:v>
      </x:c>
      <x:c r="F1623" s="2" t="str">
        <x:v>Verify contextual contrast and non-color cues.</x:v>
      </x:c>
      <x:c r="G1623" s="6" t="str">
        <x:v>Review</x:v>
      </x:c>
      <x:c r="H1623" s="6" t="str">
        <x:v>Not checked</x:v>
      </x:c>
      <x:c r="I1623" s="6" t="str"/>
      <x:c r="J1623" s="6" t="str"/>
      <x:c r="K1623" s="2" t="str">
        <x:v>https://m3.material.io/components/tabs</x:v>
      </x:c>
      <x:c r="L1623" s="2" t="str">
        <x:f>IF(OR(AND(G1623="Required",H1623="Pass",I1623&lt;&gt;""),AND(G1623="N/A",J1623&lt;&gt;"")),"Ready","Open")</x:f>
        <x:v>Open</x:v>
      </x:c>
    </x:row>
    <x:row r="1624" ht="20" customHeight="1">
      <x:c r="A1624" s="2" t="str">
        <x:v>CM-0051</x:v>
      </x:c>
      <x:c r="B1624" s="2" t="str">
        <x:v>md-secondary-tab</x:v>
      </x:c>
      <x:c r="C1624" s="2" t="str">
        <x:v>Tab</x:v>
      </x:c>
      <x:c r="D1624" s="2" t="str">
        <x:v>Motion</x:v>
      </x:c>
      <x:c r="E1624" s="2" t="str">
        <x:v>Transitions</x:v>
      </x:c>
      <x:c r="F1624" s="2" t="str">
        <x:v>Verify duration, easing, direction, and animated properties.</x:v>
      </x:c>
      <x:c r="G1624" s="6" t="str">
        <x:v>Review</x:v>
      </x:c>
      <x:c r="H1624" s="6" t="str">
        <x:v>Not checked</x:v>
      </x:c>
      <x:c r="I1624" s="6" t="str"/>
      <x:c r="J1624" s="6" t="str"/>
      <x:c r="K1624" s="2" t="str">
        <x:v>https://m3.material.io/components/tabs</x:v>
      </x:c>
      <x:c r="L1624" s="2" t="str">
        <x:f>IF(OR(AND(G1624="Required",H1624="Pass",I1624&lt;&gt;""),AND(G1624="N/A",J1624&lt;&gt;"")),"Ready","Open")</x:f>
        <x:v>Open</x:v>
      </x:c>
    </x:row>
    <x:row r="1625" ht="20" customHeight="1">
      <x:c r="A1625" s="2" t="str">
        <x:v>CM-0051</x:v>
      </x:c>
      <x:c r="B1625" s="2" t="str">
        <x:v>md-secondary-tab</x:v>
      </x:c>
      <x:c r="C1625" s="2" t="str">
        <x:v>Tab</x:v>
      </x:c>
      <x:c r="D1625" s="2" t="str">
        <x:v>Motion</x:v>
      </x:c>
      <x:c r="E1625" s="2" t="str">
        <x:v>Enter exit interruption</x:v>
      </x:c>
      <x:c r="F1625" s="2" t="str">
        <x:v>Verify enter/exit and interrupted transitions where applicable.</x:v>
      </x:c>
      <x:c r="G1625" s="6" t="str">
        <x:v>Review</x:v>
      </x:c>
      <x:c r="H1625" s="6" t="str">
        <x:v>Not checked</x:v>
      </x:c>
      <x:c r="I1625" s="6" t="str"/>
      <x:c r="J1625" s="6" t="str"/>
      <x:c r="K1625" s="2" t="str">
        <x:v>https://m3.material.io/components/tabs</x:v>
      </x:c>
      <x:c r="L1625" s="2" t="str">
        <x:f>IF(OR(AND(G1625="Required",H1625="Pass",I1625&lt;&gt;""),AND(G1625="N/A",J1625&lt;&gt;"")),"Ready","Open")</x:f>
        <x:v>Open</x:v>
      </x:c>
    </x:row>
    <x:row r="1626" ht="20" customHeight="1">
      <x:c r="A1626" s="2" t="str">
        <x:v>CM-0051</x:v>
      </x:c>
      <x:c r="B1626" s="2" t="str">
        <x:v>md-secondary-tab</x:v>
      </x:c>
      <x:c r="C1626" s="2" t="str">
        <x:v>Tab</x:v>
      </x:c>
      <x:c r="D1626" s="2" t="str">
        <x:v>Motion</x:v>
      </x:c>
      <x:c r="E1626" s="2" t="str">
        <x:v>Reduced motion</x:v>
      </x:c>
      <x:c r="F1626" s="2" t="str">
        <x:v>Verify reduced-motion behavior.</x:v>
      </x:c>
      <x:c r="G1626" s="6" t="str">
        <x:v>Review</x:v>
      </x:c>
      <x:c r="H1626" s="6" t="str">
        <x:v>Not checked</x:v>
      </x:c>
      <x:c r="I1626" s="6" t="str"/>
      <x:c r="J1626" s="6" t="str"/>
      <x:c r="K1626" s="2" t="str">
        <x:v>https://m3.material.io/components/tabs</x:v>
      </x:c>
      <x:c r="L1626" s="2" t="str">
        <x:f>IF(OR(AND(G1626="Required",H1626="Pass",I1626&lt;&gt;""),AND(G1626="N/A",J1626&lt;&gt;"")),"Ready","Open")</x:f>
        <x:v>Open</x:v>
      </x:c>
    </x:row>
    <x:row r="1627" ht="20" customHeight="1">
      <x:c r="A1627" s="2" t="str">
        <x:v>CM-0051</x:v>
      </x:c>
      <x:c r="B1627" s="2" t="str">
        <x:v>md-secondary-tab</x:v>
      </x:c>
      <x:c r="C1627" s="2" t="str">
        <x:v>Tab</x:v>
      </x:c>
      <x:c r="D1627" s="2" t="str">
        <x:v>Responsive</x:v>
      </x:c>
      <x:c r="E1627" s="2" t="str">
        <x:v>Viewport and container</x:v>
      </x:c>
      <x:c r="F1627" s="2" t="str">
        <x:v>Verify compact, medium, expanded, and boundary conditions as applicable.</x:v>
      </x:c>
      <x:c r="G1627" s="6" t="str">
        <x:v>Review</x:v>
      </x:c>
      <x:c r="H1627" s="6" t="str">
        <x:v>Not checked</x:v>
      </x:c>
      <x:c r="I1627" s="6" t="str"/>
      <x:c r="J1627" s="6" t="str"/>
      <x:c r="K1627" s="2" t="str">
        <x:v>https://m3.material.io/components/tabs</x:v>
      </x:c>
      <x:c r="L1627" s="2" t="str">
        <x:f>IF(OR(AND(G1627="Required",H1627="Pass",I1627&lt;&gt;""),AND(G1627="N/A",J1627&lt;&gt;"")),"Ready","Open")</x:f>
        <x:v>Open</x:v>
      </x:c>
    </x:row>
    <x:row r="1628" ht="20" customHeight="1">
      <x:c r="A1628" s="2" t="str">
        <x:v>CM-0051</x:v>
      </x:c>
      <x:c r="B1628" s="2" t="str">
        <x:v>md-secondary-tab</x:v>
      </x:c>
      <x:c r="C1628" s="2" t="str">
        <x:v>Tab</x:v>
      </x:c>
      <x:c r="D1628" s="2" t="str">
        <x:v>Responsive</x:v>
      </x:c>
      <x:c r="E1628" s="2" t="str">
        <x:v>Zoom RTL overflow</x:v>
      </x:c>
      <x:c r="F1628" s="2" t="str">
        <x:v>Verify zoom, long content, overflow, and RTL layout.</x:v>
      </x:c>
      <x:c r="G1628" s="6" t="str">
        <x:v>Review</x:v>
      </x:c>
      <x:c r="H1628" s="6" t="str">
        <x:v>Not checked</x:v>
      </x:c>
      <x:c r="I1628" s="6" t="str"/>
      <x:c r="J1628" s="6" t="str"/>
      <x:c r="K1628" s="2" t="str">
        <x:v>https://m3.material.io/components/tabs</x:v>
      </x:c>
      <x:c r="L1628" s="2" t="str">
        <x:f>IF(OR(AND(G1628="Required",H1628="Pass",I1628&lt;&gt;""),AND(G1628="N/A",J1628&lt;&gt;"")),"Ready","Open")</x:f>
        <x:v>Open</x:v>
      </x:c>
    </x:row>
    <x:row r="1629" ht="20" customHeight="1">
      <x:c r="A1629" s="2" t="str">
        <x:v>CM-0051</x:v>
      </x:c>
      <x:c r="B1629" s="2" t="str">
        <x:v>md-secondary-tab</x:v>
      </x:c>
      <x:c r="C1629" s="2" t="str">
        <x:v>Tab</x:v>
      </x:c>
      <x:c r="D1629" s="2" t="str">
        <x:v>Theming</x:v>
      </x:c>
      <x:c r="E1629" s="2" t="str">
        <x:v>Color and overrides</x:v>
      </x:c>
      <x:c r="F1629" s="2" t="str">
        <x:v>Verify light/dark, dynamic color, custom theme, and scoped overrides.</x:v>
      </x:c>
      <x:c r="G1629" s="6" t="str">
        <x:v>Review</x:v>
      </x:c>
      <x:c r="H1629" s="6" t="str">
        <x:v>Not checked</x:v>
      </x:c>
      <x:c r="I1629" s="6" t="str"/>
      <x:c r="J1629" s="6" t="str"/>
      <x:c r="K1629" s="2" t="str">
        <x:v>https://m3.material.io/components/tabs</x:v>
      </x:c>
      <x:c r="L1629" s="2" t="str">
        <x:f>IF(OR(AND(G1629="Required",H1629="Pass",I1629&lt;&gt;""),AND(G1629="N/A",J1629&lt;&gt;"")),"Ready","Open")</x:f>
        <x:v>Open</x:v>
      </x:c>
    </x:row>
    <x:row r="1630" ht="20" customHeight="1">
      <x:c r="A1630" s="2" t="str">
        <x:v>CM-0051</x:v>
      </x:c>
      <x:c r="B1630" s="2" t="str">
        <x:v>md-secondary-tab</x:v>
      </x:c>
      <x:c r="C1630" s="2" t="str">
        <x:v>Tab</x:v>
      </x:c>
      <x:c r="D1630" s="2" t="str">
        <x:v>Content</x:v>
      </x:c>
      <x:c r="E1630" s="2" t="str">
        <x:v>Extremes and locale</x:v>
      </x:c>
      <x:c r="F1630" s="2" t="str">
        <x:v>Verify empty/long content, icon-only content, and localization.</x:v>
      </x:c>
      <x:c r="G1630" s="6" t="str">
        <x:v>Review</x:v>
      </x:c>
      <x:c r="H1630" s="6" t="str">
        <x:v>Not checked</x:v>
      </x:c>
      <x:c r="I1630" s="6" t="str"/>
      <x:c r="J1630" s="6" t="str"/>
      <x:c r="K1630" s="2" t="str">
        <x:v>https://m3.material.io/components/tabs</x:v>
      </x:c>
      <x:c r="L1630" s="2" t="str">
        <x:f>IF(OR(AND(G1630="Required",H1630="Pass",I1630&lt;&gt;""),AND(G1630="N/A",J1630&lt;&gt;"")),"Ready","Open")</x:f>
        <x:v>Open</x:v>
      </x:c>
    </x:row>
    <x:row r="1631" ht="20" customHeight="1">
      <x:c r="A1631" s="2" t="str">
        <x:v>CM-0051</x:v>
      </x:c>
      <x:c r="B1631" s="2" t="str">
        <x:v>md-secondary-tab</x:v>
      </x:c>
      <x:c r="C1631" s="2" t="str">
        <x:v>Tab</x:v>
      </x:c>
      <x:c r="D1631" s="2" t="str">
        <x:v>Composition</x:v>
      </x:c>
      <x:c r="E1631" s="2" t="str">
        <x:v>Layering and nesting</x:v>
      </x:c>
      <x:c r="F1631" s="2" t="str">
        <x:v>Verify overlays, stacking, scrolling, and nested use where applicable.</x:v>
      </x:c>
      <x:c r="G1631" s="6" t="str">
        <x:v>Review</x:v>
      </x:c>
      <x:c r="H1631" s="6" t="str">
        <x:v>Not checked</x:v>
      </x:c>
      <x:c r="I1631" s="6" t="str"/>
      <x:c r="J1631" s="6" t="str"/>
      <x:c r="K1631" s="2" t="str">
        <x:v>https://m3.material.io/components/tabs</x:v>
      </x:c>
      <x:c r="L1631" s="2" t="str">
        <x:f>IF(OR(AND(G1631="Required",H1631="Pass",I1631&lt;&gt;""),AND(G1631="N/A",J1631&lt;&gt;"")),"Ready","Open")</x:f>
        <x:v>Open</x:v>
      </x:c>
    </x:row>
    <x:row r="1632" ht="20" customHeight="1">
      <x:c r="A1632" s="2" t="str">
        <x:v>CM-0051</x:v>
      </x:c>
      <x:c r="B1632" s="2" t="str">
        <x:v>md-secondary-tab</x:v>
      </x:c>
      <x:c r="C1632" s="2" t="str">
        <x:v>Tab</x:v>
      </x:c>
      <x:c r="D1632" s="2" t="str">
        <x:v>Engineering</x:v>
      </x:c>
      <x:c r="E1632" s="2" t="str">
        <x:v>Browser SSR performance</x:v>
      </x:c>
      <x:c r="F1632" s="2" t="str">
        <x:v>Verify supported browsers, SSR/hydration, layout stability, and performance as applicable.</x:v>
      </x:c>
      <x:c r="G1632" s="6" t="str">
        <x:v>Review</x:v>
      </x:c>
      <x:c r="H1632" s="6" t="str">
        <x:v>Not checked</x:v>
      </x:c>
      <x:c r="I1632" s="6" t="str"/>
      <x:c r="J1632" s="6" t="str"/>
      <x:c r="K1632" s="2" t="str">
        <x:v>https://m3.material.io/components/tabs</x:v>
      </x:c>
      <x:c r="L1632" s="2" t="str">
        <x:f>IF(OR(AND(G1632="Required",H1632="Pass",I1632&lt;&gt;""),AND(G1632="N/A",J1632&lt;&gt;"")),"Ready","Open")</x:f>
        <x:v>Open</x:v>
      </x:c>
    </x:row>
    <x:row r="1633" ht="20" customHeight="1">
      <x:c r="A1633" s="2" t="str">
        <x:v>CM-0051</x:v>
      </x:c>
      <x:c r="B1633" s="2" t="str">
        <x:v>md-secondary-tab</x:v>
      </x:c>
      <x:c r="C1633" s="2" t="str">
        <x:v>Tab</x:v>
      </x:c>
      <x:c r="D1633" s="2" t="str">
        <x:v>Evidence</x:v>
      </x:c>
      <x:c r="E1633" s="2" t="str">
        <x:v>Docs and regression</x:v>
      </x:c>
      <x:c r="F1633" s="2" t="str">
        <x:v>Link updated docs, source, unit/browser tests, and visual evidence.</x:v>
      </x:c>
      <x:c r="G1633" s="6" t="str">
        <x:v>Review</x:v>
      </x:c>
      <x:c r="H1633" s="6" t="str">
        <x:v>Not checked</x:v>
      </x:c>
      <x:c r="I1633" s="6" t="str"/>
      <x:c r="J1633" s="6" t="str"/>
      <x:c r="K1633" s="2" t="str">
        <x:v>https://m3.material.io/components/tabs</x:v>
      </x:c>
      <x:c r="L1633" s="2" t="str">
        <x:f>IF(OR(AND(G1633="Required",H1633="Pass",I1633&lt;&gt;""),AND(G1633="N/A",J1633&lt;&gt;"")),"Ready","Open")</x:f>
        <x:v>Open</x:v>
      </x:c>
    </x:row>
    <x:row r="1634" ht="20" customHeight="1">
      <x:c r="A1634" s="2" t="str">
        <x:v>CM-0052</x:v>
      </x:c>
      <x:c r="B1634" s="2" t="str">
        <x:v>md-tabs</x:v>
      </x:c>
      <x:c r="C1634" s="2" t="str">
        <x:v>TabList</x:v>
      </x:c>
      <x:c r="D1634" s="2" t="str">
        <x:v>Coverage</x:v>
      </x:c>
      <x:c r="E1634" s="2" t="str">
        <x:v>Type and variant</x:v>
      </x:c>
      <x:c r="F1634" s="2" t="str">
        <x:v>Identify the corresponding Material 3 type and supported variants.</x:v>
      </x:c>
      <x:c r="G1634" s="6" t="str">
        <x:v>Review</x:v>
      </x:c>
      <x:c r="H1634" s="6" t="str">
        <x:v>Not checked</x:v>
      </x:c>
      <x:c r="I1634" s="6" t="str"/>
      <x:c r="J1634" s="6" t="str"/>
      <x:c r="K1634" s="2" t="str">
        <x:v>https://m3.material.io/components/tabs</x:v>
      </x:c>
      <x:c r="L1634" s="2" t="str">
        <x:f>IF(OR(AND(G1634="Required",H1634="Pass",I1634&lt;&gt;""),AND(G1634="N/A",J1634&lt;&gt;"")),"Ready","Open")</x:f>
        <x:v>Open</x:v>
      </x:c>
    </x:row>
    <x:row r="1635" ht="20" customHeight="1">
      <x:c r="A1635" s="2" t="str">
        <x:v>CM-0052</x:v>
      </x:c>
      <x:c r="B1635" s="2" t="str">
        <x:v>md-tabs</x:v>
      </x:c>
      <x:c r="C1635" s="2" t="str">
        <x:v>TabList</x:v>
      </x:c>
      <x:c r="D1635" s="2" t="str">
        <x:v>Coverage</x:v>
      </x:c>
      <x:c r="E1635" s="2" t="str">
        <x:v>Properties and slots</x:v>
      </x:c>
      <x:c r="F1635" s="2" t="str">
        <x:v>Compare public configuration, content slots, and composition.</x:v>
      </x:c>
      <x:c r="G1635" s="6" t="str">
        <x:v>Review</x:v>
      </x:c>
      <x:c r="H1635" s="6" t="str">
        <x:v>Not checked</x:v>
      </x:c>
      <x:c r="I1635" s="6" t="str"/>
      <x:c r="J1635" s="6" t="str"/>
      <x:c r="K1635" s="2" t="str">
        <x:v>https://m3.material.io/components/tabs</x:v>
      </x:c>
      <x:c r="L1635" s="2" t="str">
        <x:f>IF(OR(AND(G1635="Required",H1635="Pass",I1635&lt;&gt;""),AND(G1635="N/A",J1635&lt;&gt;"")),"Ready","Open")</x:f>
        <x:v>Open</x:v>
      </x:c>
    </x:row>
    <x:row r="1636" ht="20" customHeight="1">
      <x:c r="A1636" s="2" t="str">
        <x:v>CM-0052</x:v>
      </x:c>
      <x:c r="B1636" s="2" t="str">
        <x:v>md-tabs</x:v>
      </x:c>
      <x:c r="C1636" s="2" t="str">
        <x:v>TabList</x:v>
      </x:c>
      <x:c r="D1636" s="2" t="str">
        <x:v>Anatomy</x:v>
      </x:c>
      <x:c r="E1636" s="2" t="str">
        <x:v>Parts and geometry</x:v>
      </x:c>
      <x:c r="F1636" s="2" t="str">
        <x:v>Compare parts, dimensions, alignment, spacing, and icon placement.</x:v>
      </x:c>
      <x:c r="G1636" s="6" t="str">
        <x:v>Review</x:v>
      </x:c>
      <x:c r="H1636" s="6" t="str">
        <x:v>Not checked</x:v>
      </x:c>
      <x:c r="I1636" s="6" t="str"/>
      <x:c r="J1636" s="6" t="str"/>
      <x:c r="K1636" s="2" t="str">
        <x:v>https://m3.material.io/components/tabs</x:v>
      </x:c>
      <x:c r="L1636" s="2" t="str">
        <x:f>IF(OR(AND(G1636="Required",H1636="Pass",I1636&lt;&gt;""),AND(G1636="N/A",J1636&lt;&gt;"")),"Ready","Open")</x:f>
        <x:v>Open</x:v>
      </x:c>
    </x:row>
    <x:row r="1637" ht="20" customHeight="1">
      <x:c r="A1637" s="2" t="str">
        <x:v>CM-0052</x:v>
      </x:c>
      <x:c r="B1637" s="2" t="str">
        <x:v>md-tabs</x:v>
      </x:c>
      <x:c r="C1637" s="2" t="str">
        <x:v>TabList</x:v>
      </x:c>
      <x:c r="D1637" s="2" t="str">
        <x:v>Anatomy</x:v>
      </x:c>
      <x:c r="E1637" s="2" t="str">
        <x:v>Touch target</x:v>
      </x:c>
      <x:c r="F1637" s="2" t="str">
        <x:v>Verify the applicable Material target geometry.</x:v>
      </x:c>
      <x:c r="G1637" s="6" t="str">
        <x:v>Review</x:v>
      </x:c>
      <x:c r="H1637" s="6" t="str">
        <x:v>Not checked</x:v>
      </x:c>
      <x:c r="I1637" s="6" t="str"/>
      <x:c r="J1637" s="6" t="str"/>
      <x:c r="K1637" s="2" t="str">
        <x:v>https://m3.material.io/components/tabs</x:v>
      </x:c>
      <x:c r="L1637" s="2" t="str">
        <x:f>IF(OR(AND(G1637="Required",H1637="Pass",I1637&lt;&gt;""),AND(G1637="N/A",J1637&lt;&gt;"")),"Ready","Open")</x:f>
        <x:v>Open</x:v>
      </x:c>
    </x:row>
    <x:row r="1638" ht="20" customHeight="1">
      <x:c r="A1638" s="2" t="str">
        <x:v>CM-0052</x:v>
      </x:c>
      <x:c r="B1638" s="2" t="str">
        <x:v>md-tabs</x:v>
      </x:c>
      <x:c r="C1638" s="2" t="str">
        <x:v>TabList</x:v>
      </x:c>
      <x:c r="D1638" s="2" t="str">
        <x:v>Visual tokens</x:v>
      </x:c>
      <x:c r="E1638" s="2" t="str">
        <x:v>Color light</x:v>
      </x:c>
      <x:c r="F1638" s="2" t="str">
        <x:v>Verify semantic container, content, border, and state colors in light mode.</x:v>
      </x:c>
      <x:c r="G1638" s="6" t="str">
        <x:v>Review</x:v>
      </x:c>
      <x:c r="H1638" s="6" t="str">
        <x:v>Not checked</x:v>
      </x:c>
      <x:c r="I1638" s="6" t="str"/>
      <x:c r="J1638" s="6" t="str"/>
      <x:c r="K1638" s="2" t="str">
        <x:v>https://m3.material.io/components/tabs</x:v>
      </x:c>
      <x:c r="L1638" s="2" t="str">
        <x:f>IF(OR(AND(G1638="Required",H1638="Pass",I1638&lt;&gt;""),AND(G1638="N/A",J1638&lt;&gt;"")),"Ready","Open")</x:f>
        <x:v>Open</x:v>
      </x:c>
    </x:row>
    <x:row r="1639" ht="20" customHeight="1">
      <x:c r="A1639" s="2" t="str">
        <x:v>CM-0052</x:v>
      </x:c>
      <x:c r="B1639" s="2" t="str">
        <x:v>md-tabs</x:v>
      </x:c>
      <x:c r="C1639" s="2" t="str">
        <x:v>TabList</x:v>
      </x:c>
      <x:c r="D1639" s="2" t="str">
        <x:v>Visual tokens</x:v>
      </x:c>
      <x:c r="E1639" s="2" t="str">
        <x:v>Color dark</x:v>
      </x:c>
      <x:c r="F1639" s="2" t="str">
        <x:v>Verify semantic container, content, border, and state colors in dark mode.</x:v>
      </x:c>
      <x:c r="G1639" s="6" t="str">
        <x:v>Review</x:v>
      </x:c>
      <x:c r="H1639" s="6" t="str">
        <x:v>Not checked</x:v>
      </x:c>
      <x:c r="I1639" s="6" t="str"/>
      <x:c r="J1639" s="6" t="str"/>
      <x:c r="K1639" s="2" t="str">
        <x:v>https://m3.material.io/components/tabs</x:v>
      </x:c>
      <x:c r="L1639" s="2" t="str">
        <x:f>IF(OR(AND(G1639="Required",H1639="Pass",I1639&lt;&gt;""),AND(G1639="N/A",J1639&lt;&gt;"")),"Ready","Open")</x:f>
        <x:v>Open</x:v>
      </x:c>
    </x:row>
    <x:row r="1640" ht="20" customHeight="1">
      <x:c r="A1640" s="2" t="str">
        <x:v>CM-0052</x:v>
      </x:c>
      <x:c r="B1640" s="2" t="str">
        <x:v>md-tabs</x:v>
      </x:c>
      <x:c r="C1640" s="2" t="str">
        <x:v>TabList</x:v>
      </x:c>
      <x:c r="D1640" s="2" t="str">
        <x:v>Visual tokens</x:v>
      </x:c>
      <x:c r="E1640" s="2" t="str">
        <x:v>Typography</x:v>
      </x:c>
      <x:c r="F1640" s="2" t="str">
        <x:v>Verify family, scale role, size, line height, weight, and tracking.</x:v>
      </x:c>
      <x:c r="G1640" s="6" t="str">
        <x:v>Review</x:v>
      </x:c>
      <x:c r="H1640" s="6" t="str">
        <x:v>Not checked</x:v>
      </x:c>
      <x:c r="I1640" s="6" t="str"/>
      <x:c r="J1640" s="6" t="str"/>
      <x:c r="K1640" s="2" t="str">
        <x:v>https://m3.material.io/components/tabs</x:v>
      </x:c>
      <x:c r="L1640" s="2" t="str">
        <x:f>IF(OR(AND(G1640="Required",H1640="Pass",I1640&lt;&gt;""),AND(G1640="N/A",J1640&lt;&gt;"")),"Ready","Open")</x:f>
        <x:v>Open</x:v>
      </x:c>
    </x:row>
    <x:row r="1641" ht="20" customHeight="1">
      <x:c r="A1641" s="2" t="str">
        <x:v>CM-0052</x:v>
      </x:c>
      <x:c r="B1641" s="2" t="str">
        <x:v>md-tabs</x:v>
      </x:c>
      <x:c r="C1641" s="2" t="str">
        <x:v>TabList</x:v>
      </x:c>
      <x:c r="D1641" s="2" t="str">
        <x:v>Visual tokens</x:v>
      </x:c>
      <x:c r="E1641" s="2" t="str">
        <x:v>Shape spacing elevation</x:v>
      </x:c>
      <x:c r="F1641" s="2" t="str">
        <x:v>Verify corners, padding, gaps, borders, tonal and shadow elevation.</x:v>
      </x:c>
      <x:c r="G1641" s="6" t="str">
        <x:v>Review</x:v>
      </x:c>
      <x:c r="H1641" s="6" t="str">
        <x:v>Not checked</x:v>
      </x:c>
      <x:c r="I1641" s="6" t="str"/>
      <x:c r="J1641" s="6" t="str"/>
      <x:c r="K1641" s="2" t="str">
        <x:v>https://m3.material.io/components/tabs</x:v>
      </x:c>
      <x:c r="L1641" s="2" t="str">
        <x:f>IF(OR(AND(G1641="Required",H1641="Pass",I1641&lt;&gt;""),AND(G1641="N/A",J1641&lt;&gt;"")),"Ready","Open")</x:f>
        <x:v>Open</x:v>
      </x:c>
    </x:row>
    <x:row r="1642" ht="20" customHeight="1">
      <x:c r="A1642" s="2" t="str">
        <x:v>CM-0052</x:v>
      </x:c>
      <x:c r="B1642" s="2" t="str">
        <x:v>md-tabs</x:v>
      </x:c>
      <x:c r="C1642" s="2" t="str">
        <x:v>TabList</x:v>
      </x:c>
      <x:c r="D1642" s="2" t="str">
        <x:v>States</x:v>
      </x:c>
      <x:c r="E1642" s="2" t="str">
        <x:v>Enabled</x:v>
      </x:c>
      <x:c r="F1642" s="2" t="str">
        <x:v>Verify resting visual and behavior.</x:v>
      </x:c>
      <x:c r="G1642" s="6" t="str">
        <x:v>Review</x:v>
      </x:c>
      <x:c r="H1642" s="6" t="str">
        <x:v>Not checked</x:v>
      </x:c>
      <x:c r="I1642" s="6" t="str"/>
      <x:c r="J1642" s="6" t="str"/>
      <x:c r="K1642" s="2" t="str">
        <x:v>https://m3.material.io/components/tabs</x:v>
      </x:c>
      <x:c r="L1642" s="2" t="str">
        <x:f>IF(OR(AND(G1642="Required",H1642="Pass",I1642&lt;&gt;""),AND(G1642="N/A",J1642&lt;&gt;"")),"Ready","Open")</x:f>
        <x:v>Open</x:v>
      </x:c>
    </x:row>
    <x:row r="1643" ht="20" customHeight="1">
      <x:c r="A1643" s="2" t="str">
        <x:v>CM-0052</x:v>
      </x:c>
      <x:c r="B1643" s="2" t="str">
        <x:v>md-tabs</x:v>
      </x:c>
      <x:c r="C1643" s="2" t="str">
        <x:v>TabList</x:v>
      </x:c>
      <x:c r="D1643" s="2" t="str">
        <x:v>States</x:v>
      </x:c>
      <x:c r="E1643" s="2" t="str">
        <x:v>Hover</x:v>
      </x:c>
      <x:c r="F1643" s="2" t="str">
        <x:v>Verify hover state with hover-capable pointer.</x:v>
      </x:c>
      <x:c r="G1643" s="6" t="str">
        <x:v>Review</x:v>
      </x:c>
      <x:c r="H1643" s="6" t="str">
        <x:v>Not checked</x:v>
      </x:c>
      <x:c r="I1643" s="6" t="str"/>
      <x:c r="J1643" s="6" t="str"/>
      <x:c r="K1643" s="2" t="str">
        <x:v>https://m3.material.io/components/tabs</x:v>
      </x:c>
      <x:c r="L1643" s="2" t="str">
        <x:f>IF(OR(AND(G1643="Required",H1643="Pass",I1643&lt;&gt;""),AND(G1643="N/A",J1643&lt;&gt;"")),"Ready","Open")</x:f>
        <x:v>Open</x:v>
      </x:c>
    </x:row>
    <x:row r="1644" ht="20" customHeight="1">
      <x:c r="A1644" s="2" t="str">
        <x:v>CM-0052</x:v>
      </x:c>
      <x:c r="B1644" s="2" t="str">
        <x:v>md-tabs</x:v>
      </x:c>
      <x:c r="C1644" s="2" t="str">
        <x:v>TabList</x:v>
      </x:c>
      <x:c r="D1644" s="2" t="str">
        <x:v>States</x:v>
      </x:c>
      <x:c r="E1644" s="2" t="str">
        <x:v>Focus visible</x:v>
      </x:c>
      <x:c r="F1644" s="2" t="str">
        <x:v>Verify keyboard focus indicator and focus behavior.</x:v>
      </x:c>
      <x:c r="G1644" s="6" t="str">
        <x:v>Review</x:v>
      </x:c>
      <x:c r="H1644" s="6" t="str">
        <x:v>Not checked</x:v>
      </x:c>
      <x:c r="I1644" s="6" t="str"/>
      <x:c r="J1644" s="6" t="str"/>
      <x:c r="K1644" s="2" t="str">
        <x:v>https://m3.material.io/components/tabs</x:v>
      </x:c>
      <x:c r="L1644" s="2" t="str">
        <x:f>IF(OR(AND(G1644="Required",H1644="Pass",I1644&lt;&gt;""),AND(G1644="N/A",J1644&lt;&gt;"")),"Ready","Open")</x:f>
        <x:v>Open</x:v>
      </x:c>
    </x:row>
    <x:row r="1645" ht="20" customHeight="1">
      <x:c r="A1645" s="2" t="str">
        <x:v>CM-0052</x:v>
      </x:c>
      <x:c r="B1645" s="2" t="str">
        <x:v>md-tabs</x:v>
      </x:c>
      <x:c r="C1645" s="2" t="str">
        <x:v>TabList</x:v>
      </x:c>
      <x:c r="D1645" s="2" t="str">
        <x:v>States</x:v>
      </x:c>
      <x:c r="E1645" s="2" t="str">
        <x:v>Pressed</x:v>
      </x:c>
      <x:c r="F1645" s="2" t="str">
        <x:v>Verify active/pressed treatment and release behavior.</x:v>
      </x:c>
      <x:c r="G1645" s="6" t="str">
        <x:v>Review</x:v>
      </x:c>
      <x:c r="H1645" s="6" t="str">
        <x:v>Not checked</x:v>
      </x:c>
      <x:c r="I1645" s="6" t="str"/>
      <x:c r="J1645" s="6" t="str"/>
      <x:c r="K1645" s="2" t="str">
        <x:v>https://m3.material.io/components/tabs</x:v>
      </x:c>
      <x:c r="L1645" s="2" t="str">
        <x:f>IF(OR(AND(G1645="Required",H1645="Pass",I1645&lt;&gt;""),AND(G1645="N/A",J1645&lt;&gt;"")),"Ready","Open")</x:f>
        <x:v>Open</x:v>
      </x:c>
    </x:row>
    <x:row r="1646" ht="20" customHeight="1">
      <x:c r="A1646" s="2" t="str">
        <x:v>CM-0052</x:v>
      </x:c>
      <x:c r="B1646" s="2" t="str">
        <x:v>md-tabs</x:v>
      </x:c>
      <x:c r="C1646" s="2" t="str">
        <x:v>TabList</x:v>
      </x:c>
      <x:c r="D1646" s="2" t="str">
        <x:v>States</x:v>
      </x:c>
      <x:c r="E1646" s="2" t="str">
        <x:v>Selected checked</x:v>
      </x:c>
      <x:c r="F1646" s="2" t="str">
        <x:v>Verify selected or checked state where applicable.</x:v>
      </x:c>
      <x:c r="G1646" s="6" t="str">
        <x:v>Review</x:v>
      </x:c>
      <x:c r="H1646" s="6" t="str">
        <x:v>Not checked</x:v>
      </x:c>
      <x:c r="I1646" s="6" t="str"/>
      <x:c r="J1646" s="6" t="str"/>
      <x:c r="K1646" s="2" t="str">
        <x:v>https://m3.material.io/components/tabs</x:v>
      </x:c>
      <x:c r="L1646" s="2" t="str">
        <x:f>IF(OR(AND(G1646="Required",H1646="Pass",I1646&lt;&gt;""),AND(G1646="N/A",J1646&lt;&gt;"")),"Ready","Open")</x:f>
        <x:v>Open</x:v>
      </x:c>
    </x:row>
    <x:row r="1647" ht="20" customHeight="1">
      <x:c r="A1647" s="2" t="str">
        <x:v>CM-0052</x:v>
      </x:c>
      <x:c r="B1647" s="2" t="str">
        <x:v>md-tabs</x:v>
      </x:c>
      <x:c r="C1647" s="2" t="str">
        <x:v>TabList</x:v>
      </x:c>
      <x:c r="D1647" s="2" t="str">
        <x:v>States</x:v>
      </x:c>
      <x:c r="E1647" s="2" t="str">
        <x:v>Disabled</x:v>
      </x:c>
      <x:c r="F1647" s="2" t="str">
        <x:v>Verify disabled visual, focus, and activation behavior.</x:v>
      </x:c>
      <x:c r="G1647" s="6" t="str">
        <x:v>Review</x:v>
      </x:c>
      <x:c r="H1647" s="6" t="str">
        <x:v>Not checked</x:v>
      </x:c>
      <x:c r="I1647" s="6" t="str"/>
      <x:c r="J1647" s="6" t="str"/>
      <x:c r="K1647" s="2" t="str">
        <x:v>https://m3.material.io/components/tabs</x:v>
      </x:c>
      <x:c r="L1647" s="2" t="str">
        <x:f>IF(OR(AND(G1647="Required",H1647="Pass",I1647&lt;&gt;""),AND(G1647="N/A",J1647&lt;&gt;"")),"Ready","Open")</x:f>
        <x:v>Open</x:v>
      </x:c>
    </x:row>
    <x:row r="1648" ht="20" customHeight="1">
      <x:c r="A1648" s="2" t="str">
        <x:v>CM-0052</x:v>
      </x:c>
      <x:c r="B1648" s="2" t="str">
        <x:v>md-tabs</x:v>
      </x:c>
      <x:c r="C1648" s="2" t="str">
        <x:v>TabList</x:v>
      </x:c>
      <x:c r="D1648" s="2" t="str">
        <x:v>States</x:v>
      </x:c>
      <x:c r="E1648" s="2" t="str">
        <x:v>Invalid error</x:v>
      </x:c>
      <x:c r="F1648" s="2" t="str">
        <x:v>Verify validation and error presentation where applicable.</x:v>
      </x:c>
      <x:c r="G1648" s="6" t="str">
        <x:v>Review</x:v>
      </x:c>
      <x:c r="H1648" s="6" t="str">
        <x:v>Not checked</x:v>
      </x:c>
      <x:c r="I1648" s="6" t="str"/>
      <x:c r="J1648" s="6" t="str"/>
      <x:c r="K1648" s="2" t="str">
        <x:v>https://m3.material.io/components/tabs</x:v>
      </x:c>
      <x:c r="L1648" s="2" t="str">
        <x:f>IF(OR(AND(G1648="Required",H1648="Pass",I1648&lt;&gt;""),AND(G1648="N/A",J1648&lt;&gt;"")),"Ready","Open")</x:f>
        <x:v>Open</x:v>
      </x:c>
    </x:row>
    <x:row r="1649" ht="20" customHeight="1">
      <x:c r="A1649" s="2" t="str">
        <x:v>CM-0052</x:v>
      </x:c>
      <x:c r="B1649" s="2" t="str">
        <x:v>md-tabs</x:v>
      </x:c>
      <x:c r="C1649" s="2" t="str">
        <x:v>TabList</x:v>
      </x:c>
      <x:c r="D1649" s="2" t="str">
        <x:v>States</x:v>
      </x:c>
      <x:c r="E1649" s="2" t="str">
        <x:v>Loading</x:v>
      </x:c>
      <x:c r="F1649" s="2" t="str">
        <x:v>Verify pending feedback and geometry where applicable.</x:v>
      </x:c>
      <x:c r="G1649" s="6" t="str">
        <x:v>Review</x:v>
      </x:c>
      <x:c r="H1649" s="6" t="str">
        <x:v>Not checked</x:v>
      </x:c>
      <x:c r="I1649" s="6" t="str"/>
      <x:c r="J1649" s="6" t="str"/>
      <x:c r="K1649" s="2" t="str">
        <x:v>https://m3.material.io/components/tabs</x:v>
      </x:c>
      <x:c r="L1649" s="2" t="str">
        <x:f>IF(OR(AND(G1649="Required",H1649="Pass",I1649&lt;&gt;""),AND(G1649="N/A",J1649&lt;&gt;"")),"Ready","Open")</x:f>
        <x:v>Open</x:v>
      </x:c>
    </x:row>
    <x:row r="1650" ht="20" customHeight="1">
      <x:c r="A1650" s="2" t="str">
        <x:v>CM-0052</x:v>
      </x:c>
      <x:c r="B1650" s="2" t="str">
        <x:v>md-tabs</x:v>
      </x:c>
      <x:c r="C1650" s="2" t="str">
        <x:v>TabList</x:v>
      </x:c>
      <x:c r="D1650" s="2" t="str">
        <x:v>States</x:v>
      </x:c>
      <x:c r="E1650" s="2" t="str">
        <x:v>Read only</x:v>
      </x:c>
      <x:c r="F1650" s="2" t="str">
        <x:v>Verify read-only semantics where applicable.</x:v>
      </x:c>
      <x:c r="G1650" s="6" t="str">
        <x:v>Review</x:v>
      </x:c>
      <x:c r="H1650" s="6" t="str">
        <x:v>Not checked</x:v>
      </x:c>
      <x:c r="I1650" s="6" t="str"/>
      <x:c r="J1650" s="6" t="str"/>
      <x:c r="K1650" s="2" t="str">
        <x:v>https://m3.material.io/components/tabs</x:v>
      </x:c>
      <x:c r="L1650" s="2" t="str">
        <x:f>IF(OR(AND(G1650="Required",H1650="Pass",I1650&lt;&gt;""),AND(G1650="N/A",J1650&lt;&gt;"")),"Ready","Open")</x:f>
        <x:v>Open</x:v>
      </x:c>
    </x:row>
    <x:row r="1651" ht="20" customHeight="1">
      <x:c r="A1651" s="2" t="str">
        <x:v>CM-0052</x:v>
      </x:c>
      <x:c r="B1651" s="2" t="str">
        <x:v>md-tabs</x:v>
      </x:c>
      <x:c r="C1651" s="2" t="str">
        <x:v>TabList</x:v>
      </x:c>
      <x:c r="D1651" s="2" t="str">
        <x:v>States</x:v>
      </x:c>
      <x:c r="E1651" s="2" t="str">
        <x:v>Open closed dragged</x:v>
      </x:c>
      <x:c r="F1651" s="2" t="str">
        <x:v>Verify expanded, open, or dragged states where applicable.</x:v>
      </x:c>
      <x:c r="G1651" s="6" t="str">
        <x:v>Review</x:v>
      </x:c>
      <x:c r="H1651" s="6" t="str">
        <x:v>Not checked</x:v>
      </x:c>
      <x:c r="I1651" s="6" t="str"/>
      <x:c r="J1651" s="6" t="str"/>
      <x:c r="K1651" s="2" t="str">
        <x:v>https://m3.material.io/components/tabs</x:v>
      </x:c>
      <x:c r="L1651" s="2" t="str">
        <x:f>IF(OR(AND(G1651="Required",H1651="Pass",I1651&lt;&gt;""),AND(G1651="N/A",J1651&lt;&gt;"")),"Ready","Open")</x:f>
        <x:v>Open</x:v>
      </x:c>
    </x:row>
    <x:row r="1652" ht="20" customHeight="1">
      <x:c r="A1652" s="2" t="str">
        <x:v>CM-0052</x:v>
      </x:c>
      <x:c r="B1652" s="2" t="str">
        <x:v>md-tabs</x:v>
      </x:c>
      <x:c r="C1652" s="2" t="str">
        <x:v>TabList</x:v>
      </x:c>
      <x:c r="D1652" s="2" t="str">
        <x:v>Interaction</x:v>
      </x:c>
      <x:c r="E1652" s="2" t="str">
        <x:v>Pointer touch</x:v>
      </x:c>
      <x:c r="F1652" s="2" t="str">
        <x:v>Verify pointer, touch, gesture, and cancellation behavior.</x:v>
      </x:c>
      <x:c r="G1652" s="6" t="str">
        <x:v>Review</x:v>
      </x:c>
      <x:c r="H1652" s="6" t="str">
        <x:v>Not checked</x:v>
      </x:c>
      <x:c r="I1652" s="6" t="str"/>
      <x:c r="J1652" s="6" t="str"/>
      <x:c r="K1652" s="2" t="str">
        <x:v>https://m3.material.io/components/tabs</x:v>
      </x:c>
      <x:c r="L1652" s="2" t="str">
        <x:f>IF(OR(AND(G1652="Required",H1652="Pass",I1652&lt;&gt;""),AND(G1652="N/A",J1652&lt;&gt;"")),"Ready","Open")</x:f>
        <x:v>Open</x:v>
      </x:c>
    </x:row>
    <x:row r="1653" ht="20" customHeight="1">
      <x:c r="A1653" s="2" t="str">
        <x:v>CM-0052</x:v>
      </x:c>
      <x:c r="B1653" s="2" t="str">
        <x:v>md-tabs</x:v>
      </x:c>
      <x:c r="C1653" s="2" t="str">
        <x:v>TabList</x:v>
      </x:c>
      <x:c r="D1653" s="2" t="str">
        <x:v>Interaction</x:v>
      </x:c>
      <x:c r="E1653" s="2" t="str">
        <x:v>Keyboard form</x:v>
      </x:c>
      <x:c r="F1653" s="2" t="str">
        <x:v>Verify keyboard controls and native form behavior.</x:v>
      </x:c>
      <x:c r="G1653" s="6" t="str">
        <x:v>Review</x:v>
      </x:c>
      <x:c r="H1653" s="6" t="str">
        <x:v>Not checked</x:v>
      </x:c>
      <x:c r="I1653" s="6" t="str"/>
      <x:c r="J1653" s="6" t="str"/>
      <x:c r="K1653" s="2" t="str">
        <x:v>https://m3.material.io/components/tabs</x:v>
      </x:c>
      <x:c r="L1653" s="2" t="str">
        <x:f>IF(OR(AND(G1653="Required",H1653="Pass",I1653&lt;&gt;""),AND(G1653="N/A",J1653&lt;&gt;"")),"Ready","Open")</x:f>
        <x:v>Open</x:v>
      </x:c>
    </x:row>
    <x:row r="1654" ht="20" customHeight="1">
      <x:c r="A1654" s="2" t="str">
        <x:v>CM-0052</x:v>
      </x:c>
      <x:c r="B1654" s="2" t="str">
        <x:v>md-tabs</x:v>
      </x:c>
      <x:c r="C1654" s="2" t="str">
        <x:v>TabList</x:v>
      </x:c>
      <x:c r="D1654" s="2" t="str">
        <x:v>Accessibility</x:v>
      </x:c>
      <x:c r="E1654" s="2" t="str">
        <x:v>Semantics</x:v>
      </x:c>
      <x:c r="F1654" s="2" t="str">
        <x:v>Verify name, role, state, focus order, and screen reader output.</x:v>
      </x:c>
      <x:c r="G1654" s="6" t="str">
        <x:v>Review</x:v>
      </x:c>
      <x:c r="H1654" s="6" t="str">
        <x:v>Not checked</x:v>
      </x:c>
      <x:c r="I1654" s="6" t="str"/>
      <x:c r="J1654" s="6" t="str"/>
      <x:c r="K1654" s="2" t="str">
        <x:v>https://m3.material.io/components/tabs</x:v>
      </x:c>
      <x:c r="L1654" s="2" t="str">
        <x:f>IF(OR(AND(G1654="Required",H1654="Pass",I1654&lt;&gt;""),AND(G1654="N/A",J1654&lt;&gt;"")),"Ready","Open")</x:f>
        <x:v>Open</x:v>
      </x:c>
    </x:row>
    <x:row r="1655" ht="20" customHeight="1">
      <x:c r="A1655" s="2" t="str">
        <x:v>CM-0052</x:v>
      </x:c>
      <x:c r="B1655" s="2" t="str">
        <x:v>md-tabs</x:v>
      </x:c>
      <x:c r="C1655" s="2" t="str">
        <x:v>TabList</x:v>
      </x:c>
      <x:c r="D1655" s="2" t="str">
        <x:v>Accessibility</x:v>
      </x:c>
      <x:c r="E1655" s="2" t="str">
        <x:v>Contrast cues</x:v>
      </x:c>
      <x:c r="F1655" s="2" t="str">
        <x:v>Verify contextual contrast and non-color cues.</x:v>
      </x:c>
      <x:c r="G1655" s="6" t="str">
        <x:v>Review</x:v>
      </x:c>
      <x:c r="H1655" s="6" t="str">
        <x:v>Not checked</x:v>
      </x:c>
      <x:c r="I1655" s="6" t="str"/>
      <x:c r="J1655" s="6" t="str"/>
      <x:c r="K1655" s="2" t="str">
        <x:v>https://m3.material.io/components/tabs</x:v>
      </x:c>
      <x:c r="L1655" s="2" t="str">
        <x:f>IF(OR(AND(G1655="Required",H1655="Pass",I1655&lt;&gt;""),AND(G1655="N/A",J1655&lt;&gt;"")),"Ready","Open")</x:f>
        <x:v>Open</x:v>
      </x:c>
    </x:row>
    <x:row r="1656" ht="20" customHeight="1">
      <x:c r="A1656" s="2" t="str">
        <x:v>CM-0052</x:v>
      </x:c>
      <x:c r="B1656" s="2" t="str">
        <x:v>md-tabs</x:v>
      </x:c>
      <x:c r="C1656" s="2" t="str">
        <x:v>TabList</x:v>
      </x:c>
      <x:c r="D1656" s="2" t="str">
        <x:v>Motion</x:v>
      </x:c>
      <x:c r="E1656" s="2" t="str">
        <x:v>Transitions</x:v>
      </x:c>
      <x:c r="F1656" s="2" t="str">
        <x:v>Verify duration, easing, direction, and animated properties.</x:v>
      </x:c>
      <x:c r="G1656" s="6" t="str">
        <x:v>Review</x:v>
      </x:c>
      <x:c r="H1656" s="6" t="str">
        <x:v>Not checked</x:v>
      </x:c>
      <x:c r="I1656" s="6" t="str"/>
      <x:c r="J1656" s="6" t="str"/>
      <x:c r="K1656" s="2" t="str">
        <x:v>https://m3.material.io/components/tabs</x:v>
      </x:c>
      <x:c r="L1656" s="2" t="str">
        <x:f>IF(OR(AND(G1656="Required",H1656="Pass",I1656&lt;&gt;""),AND(G1656="N/A",J1656&lt;&gt;"")),"Ready","Open")</x:f>
        <x:v>Open</x:v>
      </x:c>
    </x:row>
    <x:row r="1657" ht="20" customHeight="1">
      <x:c r="A1657" s="2" t="str">
        <x:v>CM-0052</x:v>
      </x:c>
      <x:c r="B1657" s="2" t="str">
        <x:v>md-tabs</x:v>
      </x:c>
      <x:c r="C1657" s="2" t="str">
        <x:v>TabList</x:v>
      </x:c>
      <x:c r="D1657" s="2" t="str">
        <x:v>Motion</x:v>
      </x:c>
      <x:c r="E1657" s="2" t="str">
        <x:v>Enter exit interruption</x:v>
      </x:c>
      <x:c r="F1657" s="2" t="str">
        <x:v>Verify enter/exit and interrupted transitions where applicable.</x:v>
      </x:c>
      <x:c r="G1657" s="6" t="str">
        <x:v>Review</x:v>
      </x:c>
      <x:c r="H1657" s="6" t="str">
        <x:v>Not checked</x:v>
      </x:c>
      <x:c r="I1657" s="6" t="str"/>
      <x:c r="J1657" s="6" t="str"/>
      <x:c r="K1657" s="2" t="str">
        <x:v>https://m3.material.io/components/tabs</x:v>
      </x:c>
      <x:c r="L1657" s="2" t="str">
        <x:f>IF(OR(AND(G1657="Required",H1657="Pass",I1657&lt;&gt;""),AND(G1657="N/A",J1657&lt;&gt;"")),"Ready","Open")</x:f>
        <x:v>Open</x:v>
      </x:c>
    </x:row>
    <x:row r="1658" ht="20" customHeight="1">
      <x:c r="A1658" s="2" t="str">
        <x:v>CM-0052</x:v>
      </x:c>
      <x:c r="B1658" s="2" t="str">
        <x:v>md-tabs</x:v>
      </x:c>
      <x:c r="C1658" s="2" t="str">
        <x:v>TabList</x:v>
      </x:c>
      <x:c r="D1658" s="2" t="str">
        <x:v>Motion</x:v>
      </x:c>
      <x:c r="E1658" s="2" t="str">
        <x:v>Reduced motion</x:v>
      </x:c>
      <x:c r="F1658" s="2" t="str">
        <x:v>Verify reduced-motion behavior.</x:v>
      </x:c>
      <x:c r="G1658" s="6" t="str">
        <x:v>Review</x:v>
      </x:c>
      <x:c r="H1658" s="6" t="str">
        <x:v>Not checked</x:v>
      </x:c>
      <x:c r="I1658" s="6" t="str"/>
      <x:c r="J1658" s="6" t="str"/>
      <x:c r="K1658" s="2" t="str">
        <x:v>https://m3.material.io/components/tabs</x:v>
      </x:c>
      <x:c r="L1658" s="2" t="str">
        <x:f>IF(OR(AND(G1658="Required",H1658="Pass",I1658&lt;&gt;""),AND(G1658="N/A",J1658&lt;&gt;"")),"Ready","Open")</x:f>
        <x:v>Open</x:v>
      </x:c>
    </x:row>
    <x:row r="1659" ht="20" customHeight="1">
      <x:c r="A1659" s="2" t="str">
        <x:v>CM-0052</x:v>
      </x:c>
      <x:c r="B1659" s="2" t="str">
        <x:v>md-tabs</x:v>
      </x:c>
      <x:c r="C1659" s="2" t="str">
        <x:v>TabList</x:v>
      </x:c>
      <x:c r="D1659" s="2" t="str">
        <x:v>Responsive</x:v>
      </x:c>
      <x:c r="E1659" s="2" t="str">
        <x:v>Viewport and container</x:v>
      </x:c>
      <x:c r="F1659" s="2" t="str">
        <x:v>Verify compact, medium, expanded, and boundary conditions as applicable.</x:v>
      </x:c>
      <x:c r="G1659" s="6" t="str">
        <x:v>Review</x:v>
      </x:c>
      <x:c r="H1659" s="6" t="str">
        <x:v>Not checked</x:v>
      </x:c>
      <x:c r="I1659" s="6" t="str"/>
      <x:c r="J1659" s="6" t="str"/>
      <x:c r="K1659" s="2" t="str">
        <x:v>https://m3.material.io/components/tabs</x:v>
      </x:c>
      <x:c r="L1659" s="2" t="str">
        <x:f>IF(OR(AND(G1659="Required",H1659="Pass",I1659&lt;&gt;""),AND(G1659="N/A",J1659&lt;&gt;"")),"Ready","Open")</x:f>
        <x:v>Open</x:v>
      </x:c>
    </x:row>
    <x:row r="1660" ht="20" customHeight="1">
      <x:c r="A1660" s="2" t="str">
        <x:v>CM-0052</x:v>
      </x:c>
      <x:c r="B1660" s="2" t="str">
        <x:v>md-tabs</x:v>
      </x:c>
      <x:c r="C1660" s="2" t="str">
        <x:v>TabList</x:v>
      </x:c>
      <x:c r="D1660" s="2" t="str">
        <x:v>Responsive</x:v>
      </x:c>
      <x:c r="E1660" s="2" t="str">
        <x:v>Zoom RTL overflow</x:v>
      </x:c>
      <x:c r="F1660" s="2" t="str">
        <x:v>Verify zoom, long content, overflow, and RTL layout.</x:v>
      </x:c>
      <x:c r="G1660" s="6" t="str">
        <x:v>Review</x:v>
      </x:c>
      <x:c r="H1660" s="6" t="str">
        <x:v>Not checked</x:v>
      </x:c>
      <x:c r="I1660" s="6" t="str"/>
      <x:c r="J1660" s="6" t="str"/>
      <x:c r="K1660" s="2" t="str">
        <x:v>https://m3.material.io/components/tabs</x:v>
      </x:c>
      <x:c r="L1660" s="2" t="str">
        <x:f>IF(OR(AND(G1660="Required",H1660="Pass",I1660&lt;&gt;""),AND(G1660="N/A",J1660&lt;&gt;"")),"Ready","Open")</x:f>
        <x:v>Open</x:v>
      </x:c>
    </x:row>
    <x:row r="1661" ht="20" customHeight="1">
      <x:c r="A1661" s="2" t="str">
        <x:v>CM-0052</x:v>
      </x:c>
      <x:c r="B1661" s="2" t="str">
        <x:v>md-tabs</x:v>
      </x:c>
      <x:c r="C1661" s="2" t="str">
        <x:v>TabList</x:v>
      </x:c>
      <x:c r="D1661" s="2" t="str">
        <x:v>Theming</x:v>
      </x:c>
      <x:c r="E1661" s="2" t="str">
        <x:v>Color and overrides</x:v>
      </x:c>
      <x:c r="F1661" s="2" t="str">
        <x:v>Verify light/dark, dynamic color, custom theme, and scoped overrides.</x:v>
      </x:c>
      <x:c r="G1661" s="6" t="str">
        <x:v>Review</x:v>
      </x:c>
      <x:c r="H1661" s="6" t="str">
        <x:v>Not checked</x:v>
      </x:c>
      <x:c r="I1661" s="6" t="str"/>
      <x:c r="J1661" s="6" t="str"/>
      <x:c r="K1661" s="2" t="str">
        <x:v>https://m3.material.io/components/tabs</x:v>
      </x:c>
      <x:c r="L1661" s="2" t="str">
        <x:f>IF(OR(AND(G1661="Required",H1661="Pass",I1661&lt;&gt;""),AND(G1661="N/A",J1661&lt;&gt;"")),"Ready","Open")</x:f>
        <x:v>Open</x:v>
      </x:c>
    </x:row>
    <x:row r="1662" ht="20" customHeight="1">
      <x:c r="A1662" s="2" t="str">
        <x:v>CM-0052</x:v>
      </x:c>
      <x:c r="B1662" s="2" t="str">
        <x:v>md-tabs</x:v>
      </x:c>
      <x:c r="C1662" s="2" t="str">
        <x:v>TabList</x:v>
      </x:c>
      <x:c r="D1662" s="2" t="str">
        <x:v>Content</x:v>
      </x:c>
      <x:c r="E1662" s="2" t="str">
        <x:v>Extremes and locale</x:v>
      </x:c>
      <x:c r="F1662" s="2" t="str">
        <x:v>Verify empty/long content, icon-only content, and localization.</x:v>
      </x:c>
      <x:c r="G1662" s="6" t="str">
        <x:v>Review</x:v>
      </x:c>
      <x:c r="H1662" s="6" t="str">
        <x:v>Not checked</x:v>
      </x:c>
      <x:c r="I1662" s="6" t="str"/>
      <x:c r="J1662" s="6" t="str"/>
      <x:c r="K1662" s="2" t="str">
        <x:v>https://m3.material.io/components/tabs</x:v>
      </x:c>
      <x:c r="L1662" s="2" t="str">
        <x:f>IF(OR(AND(G1662="Required",H1662="Pass",I1662&lt;&gt;""),AND(G1662="N/A",J1662&lt;&gt;"")),"Ready","Open")</x:f>
        <x:v>Open</x:v>
      </x:c>
    </x:row>
    <x:row r="1663" ht="20" customHeight="1">
      <x:c r="A1663" s="2" t="str">
        <x:v>CM-0052</x:v>
      </x:c>
      <x:c r="B1663" s="2" t="str">
        <x:v>md-tabs</x:v>
      </x:c>
      <x:c r="C1663" s="2" t="str">
        <x:v>TabList</x:v>
      </x:c>
      <x:c r="D1663" s="2" t="str">
        <x:v>Composition</x:v>
      </x:c>
      <x:c r="E1663" s="2" t="str">
        <x:v>Layering and nesting</x:v>
      </x:c>
      <x:c r="F1663" s="2" t="str">
        <x:v>Verify overlays, stacking, scrolling, and nested use where applicable.</x:v>
      </x:c>
      <x:c r="G1663" s="6" t="str">
        <x:v>Review</x:v>
      </x:c>
      <x:c r="H1663" s="6" t="str">
        <x:v>Not checked</x:v>
      </x:c>
      <x:c r="I1663" s="6" t="str"/>
      <x:c r="J1663" s="6" t="str"/>
      <x:c r="K1663" s="2" t="str">
        <x:v>https://m3.material.io/components/tabs</x:v>
      </x:c>
      <x:c r="L1663" s="2" t="str">
        <x:f>IF(OR(AND(G1663="Required",H1663="Pass",I1663&lt;&gt;""),AND(G1663="N/A",J1663&lt;&gt;"")),"Ready","Open")</x:f>
        <x:v>Open</x:v>
      </x:c>
    </x:row>
    <x:row r="1664" ht="20" customHeight="1">
      <x:c r="A1664" s="2" t="str">
        <x:v>CM-0052</x:v>
      </x:c>
      <x:c r="B1664" s="2" t="str">
        <x:v>md-tabs</x:v>
      </x:c>
      <x:c r="C1664" s="2" t="str">
        <x:v>TabList</x:v>
      </x:c>
      <x:c r="D1664" s="2" t="str">
        <x:v>Engineering</x:v>
      </x:c>
      <x:c r="E1664" s="2" t="str">
        <x:v>Browser SSR performance</x:v>
      </x:c>
      <x:c r="F1664" s="2" t="str">
        <x:v>Verify supported browsers, SSR/hydration, layout stability, and performance as applicable.</x:v>
      </x:c>
      <x:c r="G1664" s="6" t="str">
        <x:v>Review</x:v>
      </x:c>
      <x:c r="H1664" s="6" t="str">
        <x:v>Not checked</x:v>
      </x:c>
      <x:c r="I1664" s="6" t="str"/>
      <x:c r="J1664" s="6" t="str"/>
      <x:c r="K1664" s="2" t="str">
        <x:v>https://m3.material.io/components/tabs</x:v>
      </x:c>
      <x:c r="L1664" s="2" t="str">
        <x:f>IF(OR(AND(G1664="Required",H1664="Pass",I1664&lt;&gt;""),AND(G1664="N/A",J1664&lt;&gt;"")),"Ready","Open")</x:f>
        <x:v>Open</x:v>
      </x:c>
    </x:row>
    <x:row r="1665" ht="20" customHeight="1">
      <x:c r="A1665" s="2" t="str">
        <x:v>CM-0052</x:v>
      </x:c>
      <x:c r="B1665" s="2" t="str">
        <x:v>md-tabs</x:v>
      </x:c>
      <x:c r="C1665" s="2" t="str">
        <x:v>TabList</x:v>
      </x:c>
      <x:c r="D1665" s="2" t="str">
        <x:v>Evidence</x:v>
      </x:c>
      <x:c r="E1665" s="2" t="str">
        <x:v>Docs and regression</x:v>
      </x:c>
      <x:c r="F1665" s="2" t="str">
        <x:v>Link updated docs, source, unit/browser tests, and visual evidence.</x:v>
      </x:c>
      <x:c r="G1665" s="6" t="str">
        <x:v>Review</x:v>
      </x:c>
      <x:c r="H1665" s="6" t="str">
        <x:v>Not checked</x:v>
      </x:c>
      <x:c r="I1665" s="6" t="str"/>
      <x:c r="J1665" s="6" t="str"/>
      <x:c r="K1665" s="2" t="str">
        <x:v>https://m3.material.io/components/tabs</x:v>
      </x:c>
      <x:c r="L1665" s="2" t="str">
        <x:f>IF(OR(AND(G1665="Required",H1665="Pass",I1665&lt;&gt;""),AND(G1665="N/A",J1665&lt;&gt;"")),"Ready","Open")</x:f>
        <x:v>Open</x:v>
      </x:c>
    </x:row>
    <x:row r="1666" ht="20" customHeight="1">
      <x:c r="A1666" s="2" t="str">
        <x:v>CM-0053</x:v>
      </x:c>
      <x:c r="B1666" s="2" t="str">
        <x:v>md-filled-text-field</x:v>
      </x:c>
      <x:c r="C1666" s="2" t="str">
        <x:v>TextInput</x:v>
      </x:c>
      <x:c r="D1666" s="2" t="str">
        <x:v>Coverage</x:v>
      </x:c>
      <x:c r="E1666" s="2" t="str">
        <x:v>Type and variant</x:v>
      </x:c>
      <x:c r="F1666" s="2" t="str">
        <x:v>Identify the corresponding Material 3 type and supported variants.</x:v>
      </x:c>
      <x:c r="G1666" s="6" t="str">
        <x:v>Review</x:v>
      </x:c>
      <x:c r="H1666" s="6" t="str">
        <x:v>Not checked</x:v>
      </x:c>
      <x:c r="I1666" s="6" t="str"/>
      <x:c r="J1666" s="6" t="str"/>
      <x:c r="K1666" s="2" t="str">
        <x:v>https://m3.material.io/components/text-fields</x:v>
      </x:c>
      <x:c r="L1666" s="2" t="str">
        <x:f>IF(OR(AND(G1666="Required",H1666="Pass",I1666&lt;&gt;""),AND(G1666="N/A",J1666&lt;&gt;"")),"Ready","Open")</x:f>
        <x:v>Open</x:v>
      </x:c>
    </x:row>
    <x:row r="1667" ht="20" customHeight="1">
      <x:c r="A1667" s="2" t="str">
        <x:v>CM-0053</x:v>
      </x:c>
      <x:c r="B1667" s="2" t="str">
        <x:v>md-filled-text-field</x:v>
      </x:c>
      <x:c r="C1667" s="2" t="str">
        <x:v>TextInput</x:v>
      </x:c>
      <x:c r="D1667" s="2" t="str">
        <x:v>Coverage</x:v>
      </x:c>
      <x:c r="E1667" s="2" t="str">
        <x:v>Properties and slots</x:v>
      </x:c>
      <x:c r="F1667" s="2" t="str">
        <x:v>Compare public configuration, content slots, and composition.</x:v>
      </x:c>
      <x:c r="G1667" s="6" t="str">
        <x:v>Review</x:v>
      </x:c>
      <x:c r="H1667" s="6" t="str">
        <x:v>Not checked</x:v>
      </x:c>
      <x:c r="I1667" s="6" t="str"/>
      <x:c r="J1667" s="6" t="str"/>
      <x:c r="K1667" s="2" t="str">
        <x:v>https://m3.material.io/components/text-fields</x:v>
      </x:c>
      <x:c r="L1667" s="2" t="str">
        <x:f>IF(OR(AND(G1667="Required",H1667="Pass",I1667&lt;&gt;""),AND(G1667="N/A",J1667&lt;&gt;"")),"Ready","Open")</x:f>
        <x:v>Open</x:v>
      </x:c>
    </x:row>
    <x:row r="1668" ht="20" customHeight="1">
      <x:c r="A1668" s="2" t="str">
        <x:v>CM-0053</x:v>
      </x:c>
      <x:c r="B1668" s="2" t="str">
        <x:v>md-filled-text-field</x:v>
      </x:c>
      <x:c r="C1668" s="2" t="str">
        <x:v>TextInput</x:v>
      </x:c>
      <x:c r="D1668" s="2" t="str">
        <x:v>Anatomy</x:v>
      </x:c>
      <x:c r="E1668" s="2" t="str">
        <x:v>Parts and geometry</x:v>
      </x:c>
      <x:c r="F1668" s="2" t="str">
        <x:v>Compare parts, dimensions, alignment, spacing, and icon placement.</x:v>
      </x:c>
      <x:c r="G1668" s="6" t="str">
        <x:v>Review</x:v>
      </x:c>
      <x:c r="H1668" s="6" t="str">
        <x:v>Not checked</x:v>
      </x:c>
      <x:c r="I1668" s="6" t="str"/>
      <x:c r="J1668" s="6" t="str"/>
      <x:c r="K1668" s="2" t="str">
        <x:v>https://m3.material.io/components/text-fields</x:v>
      </x:c>
      <x:c r="L1668" s="2" t="str">
        <x:f>IF(OR(AND(G1668="Required",H1668="Pass",I1668&lt;&gt;""),AND(G1668="N/A",J1668&lt;&gt;"")),"Ready","Open")</x:f>
        <x:v>Open</x:v>
      </x:c>
    </x:row>
    <x:row r="1669" ht="20" customHeight="1">
      <x:c r="A1669" s="2" t="str">
        <x:v>CM-0053</x:v>
      </x:c>
      <x:c r="B1669" s="2" t="str">
        <x:v>md-filled-text-field</x:v>
      </x:c>
      <x:c r="C1669" s="2" t="str">
        <x:v>TextInput</x:v>
      </x:c>
      <x:c r="D1669" s="2" t="str">
        <x:v>Anatomy</x:v>
      </x:c>
      <x:c r="E1669" s="2" t="str">
        <x:v>Touch target</x:v>
      </x:c>
      <x:c r="F1669" s="2" t="str">
        <x:v>Verify the applicable Material target geometry.</x:v>
      </x:c>
      <x:c r="G1669" s="6" t="str">
        <x:v>Review</x:v>
      </x:c>
      <x:c r="H1669" s="6" t="str">
        <x:v>Not checked</x:v>
      </x:c>
      <x:c r="I1669" s="6" t="str"/>
      <x:c r="J1669" s="6" t="str"/>
      <x:c r="K1669" s="2" t="str">
        <x:v>https://m3.material.io/components/text-fields</x:v>
      </x:c>
      <x:c r="L1669" s="2" t="str">
        <x:f>IF(OR(AND(G1669="Required",H1669="Pass",I1669&lt;&gt;""),AND(G1669="N/A",J1669&lt;&gt;"")),"Ready","Open")</x:f>
        <x:v>Open</x:v>
      </x:c>
    </x:row>
    <x:row r="1670" ht="20" customHeight="1">
      <x:c r="A1670" s="2" t="str">
        <x:v>CM-0053</x:v>
      </x:c>
      <x:c r="B1670" s="2" t="str">
        <x:v>md-filled-text-field</x:v>
      </x:c>
      <x:c r="C1670" s="2" t="str">
        <x:v>TextInput</x:v>
      </x:c>
      <x:c r="D1670" s="2" t="str">
        <x:v>Visual tokens</x:v>
      </x:c>
      <x:c r="E1670" s="2" t="str">
        <x:v>Color light</x:v>
      </x:c>
      <x:c r="F1670" s="2" t="str">
        <x:v>Verify semantic container, content, border, and state colors in light mode.</x:v>
      </x:c>
      <x:c r="G1670" s="6" t="str">
        <x:v>Review</x:v>
      </x:c>
      <x:c r="H1670" s="6" t="str">
        <x:v>Not checked</x:v>
      </x:c>
      <x:c r="I1670" s="6" t="str"/>
      <x:c r="J1670" s="6" t="str"/>
      <x:c r="K1670" s="2" t="str">
        <x:v>https://m3.material.io/components/text-fields</x:v>
      </x:c>
      <x:c r="L1670" s="2" t="str">
        <x:f>IF(OR(AND(G1670="Required",H1670="Pass",I1670&lt;&gt;""),AND(G1670="N/A",J1670&lt;&gt;"")),"Ready","Open")</x:f>
        <x:v>Open</x:v>
      </x:c>
    </x:row>
    <x:row r="1671" ht="20" customHeight="1">
      <x:c r="A1671" s="2" t="str">
        <x:v>CM-0053</x:v>
      </x:c>
      <x:c r="B1671" s="2" t="str">
        <x:v>md-filled-text-field</x:v>
      </x:c>
      <x:c r="C1671" s="2" t="str">
        <x:v>TextInput</x:v>
      </x:c>
      <x:c r="D1671" s="2" t="str">
        <x:v>Visual tokens</x:v>
      </x:c>
      <x:c r="E1671" s="2" t="str">
        <x:v>Color dark</x:v>
      </x:c>
      <x:c r="F1671" s="2" t="str">
        <x:v>Verify semantic container, content, border, and state colors in dark mode.</x:v>
      </x:c>
      <x:c r="G1671" s="6" t="str">
        <x:v>Review</x:v>
      </x:c>
      <x:c r="H1671" s="6" t="str">
        <x:v>Not checked</x:v>
      </x:c>
      <x:c r="I1671" s="6" t="str"/>
      <x:c r="J1671" s="6" t="str"/>
      <x:c r="K1671" s="2" t="str">
        <x:v>https://m3.material.io/components/text-fields</x:v>
      </x:c>
      <x:c r="L1671" s="2" t="str">
        <x:f>IF(OR(AND(G1671="Required",H1671="Pass",I1671&lt;&gt;""),AND(G1671="N/A",J1671&lt;&gt;"")),"Ready","Open")</x:f>
        <x:v>Open</x:v>
      </x:c>
    </x:row>
    <x:row r="1672" ht="20" customHeight="1">
      <x:c r="A1672" s="2" t="str">
        <x:v>CM-0053</x:v>
      </x:c>
      <x:c r="B1672" s="2" t="str">
        <x:v>md-filled-text-field</x:v>
      </x:c>
      <x:c r="C1672" s="2" t="str">
        <x:v>TextInput</x:v>
      </x:c>
      <x:c r="D1672" s="2" t="str">
        <x:v>Visual tokens</x:v>
      </x:c>
      <x:c r="E1672" s="2" t="str">
        <x:v>Typography</x:v>
      </x:c>
      <x:c r="F1672" s="2" t="str">
        <x:v>Verify family, scale role, size, line height, weight, and tracking.</x:v>
      </x:c>
      <x:c r="G1672" s="6" t="str">
        <x:v>Review</x:v>
      </x:c>
      <x:c r="H1672" s="6" t="str">
        <x:v>Not checked</x:v>
      </x:c>
      <x:c r="I1672" s="6" t="str"/>
      <x:c r="J1672" s="6" t="str"/>
      <x:c r="K1672" s="2" t="str">
        <x:v>https://m3.material.io/components/text-fields</x:v>
      </x:c>
      <x:c r="L1672" s="2" t="str">
        <x:f>IF(OR(AND(G1672="Required",H1672="Pass",I1672&lt;&gt;""),AND(G1672="N/A",J1672&lt;&gt;"")),"Ready","Open")</x:f>
        <x:v>Open</x:v>
      </x:c>
    </x:row>
    <x:row r="1673" ht="20" customHeight="1">
      <x:c r="A1673" s="2" t="str">
        <x:v>CM-0053</x:v>
      </x:c>
      <x:c r="B1673" s="2" t="str">
        <x:v>md-filled-text-field</x:v>
      </x:c>
      <x:c r="C1673" s="2" t="str">
        <x:v>TextInput</x:v>
      </x:c>
      <x:c r="D1673" s="2" t="str">
        <x:v>Visual tokens</x:v>
      </x:c>
      <x:c r="E1673" s="2" t="str">
        <x:v>Shape spacing elevation</x:v>
      </x:c>
      <x:c r="F1673" s="2" t="str">
        <x:v>Verify corners, padding, gaps, borders, tonal and shadow elevation.</x:v>
      </x:c>
      <x:c r="G1673" s="6" t="str">
        <x:v>Review</x:v>
      </x:c>
      <x:c r="H1673" s="6" t="str">
        <x:v>Not checked</x:v>
      </x:c>
      <x:c r="I1673" s="6" t="str"/>
      <x:c r="J1673" s="6" t="str"/>
      <x:c r="K1673" s="2" t="str">
        <x:v>https://m3.material.io/components/text-fields</x:v>
      </x:c>
      <x:c r="L1673" s="2" t="str">
        <x:f>IF(OR(AND(G1673="Required",H1673="Pass",I1673&lt;&gt;""),AND(G1673="N/A",J1673&lt;&gt;"")),"Ready","Open")</x:f>
        <x:v>Open</x:v>
      </x:c>
    </x:row>
    <x:row r="1674" ht="20" customHeight="1">
      <x:c r="A1674" s="2" t="str">
        <x:v>CM-0053</x:v>
      </x:c>
      <x:c r="B1674" s="2" t="str">
        <x:v>md-filled-text-field</x:v>
      </x:c>
      <x:c r="C1674" s="2" t="str">
        <x:v>TextInput</x:v>
      </x:c>
      <x:c r="D1674" s="2" t="str">
        <x:v>States</x:v>
      </x:c>
      <x:c r="E1674" s="2" t="str">
        <x:v>Enabled</x:v>
      </x:c>
      <x:c r="F1674" s="2" t="str">
        <x:v>Verify resting visual and behavior.</x:v>
      </x:c>
      <x:c r="G1674" s="6" t="str">
        <x:v>Review</x:v>
      </x:c>
      <x:c r="H1674" s="6" t="str">
        <x:v>Not checked</x:v>
      </x:c>
      <x:c r="I1674" s="6" t="str"/>
      <x:c r="J1674" s="6" t="str"/>
      <x:c r="K1674" s="2" t="str">
        <x:v>https://m3.material.io/components/text-fields</x:v>
      </x:c>
      <x:c r="L1674" s="2" t="str">
        <x:f>IF(OR(AND(G1674="Required",H1674="Pass",I1674&lt;&gt;""),AND(G1674="N/A",J1674&lt;&gt;"")),"Ready","Open")</x:f>
        <x:v>Open</x:v>
      </x:c>
    </x:row>
    <x:row r="1675" ht="20" customHeight="1">
      <x:c r="A1675" s="2" t="str">
        <x:v>CM-0053</x:v>
      </x:c>
      <x:c r="B1675" s="2" t="str">
        <x:v>md-filled-text-field</x:v>
      </x:c>
      <x:c r="C1675" s="2" t="str">
        <x:v>TextInput</x:v>
      </x:c>
      <x:c r="D1675" s="2" t="str">
        <x:v>States</x:v>
      </x:c>
      <x:c r="E1675" s="2" t="str">
        <x:v>Hover</x:v>
      </x:c>
      <x:c r="F1675" s="2" t="str">
        <x:v>Verify hover state with hover-capable pointer.</x:v>
      </x:c>
      <x:c r="G1675" s="6" t="str">
        <x:v>Review</x:v>
      </x:c>
      <x:c r="H1675" s="6" t="str">
        <x:v>Not checked</x:v>
      </x:c>
      <x:c r="I1675" s="6" t="str"/>
      <x:c r="J1675" s="6" t="str"/>
      <x:c r="K1675" s="2" t="str">
        <x:v>https://m3.material.io/components/text-fields</x:v>
      </x:c>
      <x:c r="L1675" s="2" t="str">
        <x:f>IF(OR(AND(G1675="Required",H1675="Pass",I1675&lt;&gt;""),AND(G1675="N/A",J1675&lt;&gt;"")),"Ready","Open")</x:f>
        <x:v>Open</x:v>
      </x:c>
    </x:row>
    <x:row r="1676" ht="20" customHeight="1">
      <x:c r="A1676" s="2" t="str">
        <x:v>CM-0053</x:v>
      </x:c>
      <x:c r="B1676" s="2" t="str">
        <x:v>md-filled-text-field</x:v>
      </x:c>
      <x:c r="C1676" s="2" t="str">
        <x:v>TextInput</x:v>
      </x:c>
      <x:c r="D1676" s="2" t="str">
        <x:v>States</x:v>
      </x:c>
      <x:c r="E1676" s="2" t="str">
        <x:v>Focus visible</x:v>
      </x:c>
      <x:c r="F1676" s="2" t="str">
        <x:v>Verify keyboard focus indicator and focus behavior.</x:v>
      </x:c>
      <x:c r="G1676" s="6" t="str">
        <x:v>Review</x:v>
      </x:c>
      <x:c r="H1676" s="6" t="str">
        <x:v>Not checked</x:v>
      </x:c>
      <x:c r="I1676" s="6" t="str"/>
      <x:c r="J1676" s="6" t="str"/>
      <x:c r="K1676" s="2" t="str">
        <x:v>https://m3.material.io/components/text-fields</x:v>
      </x:c>
      <x:c r="L1676" s="2" t="str">
        <x:f>IF(OR(AND(G1676="Required",H1676="Pass",I1676&lt;&gt;""),AND(G1676="N/A",J1676&lt;&gt;"")),"Ready","Open")</x:f>
        <x:v>Open</x:v>
      </x:c>
    </x:row>
    <x:row r="1677" ht="20" customHeight="1">
      <x:c r="A1677" s="2" t="str">
        <x:v>CM-0053</x:v>
      </x:c>
      <x:c r="B1677" s="2" t="str">
        <x:v>md-filled-text-field</x:v>
      </x:c>
      <x:c r="C1677" s="2" t="str">
        <x:v>TextInput</x:v>
      </x:c>
      <x:c r="D1677" s="2" t="str">
        <x:v>States</x:v>
      </x:c>
      <x:c r="E1677" s="2" t="str">
        <x:v>Pressed</x:v>
      </x:c>
      <x:c r="F1677" s="2" t="str">
        <x:v>Verify active/pressed treatment and release behavior.</x:v>
      </x:c>
      <x:c r="G1677" s="6" t="str">
        <x:v>Review</x:v>
      </x:c>
      <x:c r="H1677" s="6" t="str">
        <x:v>Not checked</x:v>
      </x:c>
      <x:c r="I1677" s="6" t="str"/>
      <x:c r="J1677" s="6" t="str"/>
      <x:c r="K1677" s="2" t="str">
        <x:v>https://m3.material.io/components/text-fields</x:v>
      </x:c>
      <x:c r="L1677" s="2" t="str">
        <x:f>IF(OR(AND(G1677="Required",H1677="Pass",I1677&lt;&gt;""),AND(G1677="N/A",J1677&lt;&gt;"")),"Ready","Open")</x:f>
        <x:v>Open</x:v>
      </x:c>
    </x:row>
    <x:row r="1678" ht="20" customHeight="1">
      <x:c r="A1678" s="2" t="str">
        <x:v>CM-0053</x:v>
      </x:c>
      <x:c r="B1678" s="2" t="str">
        <x:v>md-filled-text-field</x:v>
      </x:c>
      <x:c r="C1678" s="2" t="str">
        <x:v>TextInput</x:v>
      </x:c>
      <x:c r="D1678" s="2" t="str">
        <x:v>States</x:v>
      </x:c>
      <x:c r="E1678" s="2" t="str">
        <x:v>Selected checked</x:v>
      </x:c>
      <x:c r="F1678" s="2" t="str">
        <x:v>Verify selected or checked state where applicable.</x:v>
      </x:c>
      <x:c r="G1678" s="6" t="str">
        <x:v>Review</x:v>
      </x:c>
      <x:c r="H1678" s="6" t="str">
        <x:v>Not checked</x:v>
      </x:c>
      <x:c r="I1678" s="6" t="str"/>
      <x:c r="J1678" s="6" t="str"/>
      <x:c r="K1678" s="2" t="str">
        <x:v>https://m3.material.io/components/text-fields</x:v>
      </x:c>
      <x:c r="L1678" s="2" t="str">
        <x:f>IF(OR(AND(G1678="Required",H1678="Pass",I1678&lt;&gt;""),AND(G1678="N/A",J1678&lt;&gt;"")),"Ready","Open")</x:f>
        <x:v>Open</x:v>
      </x:c>
    </x:row>
    <x:row r="1679" ht="20" customHeight="1">
      <x:c r="A1679" s="2" t="str">
        <x:v>CM-0053</x:v>
      </x:c>
      <x:c r="B1679" s="2" t="str">
        <x:v>md-filled-text-field</x:v>
      </x:c>
      <x:c r="C1679" s="2" t="str">
        <x:v>TextInput</x:v>
      </x:c>
      <x:c r="D1679" s="2" t="str">
        <x:v>States</x:v>
      </x:c>
      <x:c r="E1679" s="2" t="str">
        <x:v>Disabled</x:v>
      </x:c>
      <x:c r="F1679" s="2" t="str">
        <x:v>Verify disabled visual, focus, and activation behavior.</x:v>
      </x:c>
      <x:c r="G1679" s="6" t="str">
        <x:v>Review</x:v>
      </x:c>
      <x:c r="H1679" s="6" t="str">
        <x:v>Not checked</x:v>
      </x:c>
      <x:c r="I1679" s="6" t="str"/>
      <x:c r="J1679" s="6" t="str"/>
      <x:c r="K1679" s="2" t="str">
        <x:v>https://m3.material.io/components/text-fields</x:v>
      </x:c>
      <x:c r="L1679" s="2" t="str">
        <x:f>IF(OR(AND(G1679="Required",H1679="Pass",I1679&lt;&gt;""),AND(G1679="N/A",J1679&lt;&gt;"")),"Ready","Open")</x:f>
        <x:v>Open</x:v>
      </x:c>
    </x:row>
    <x:row r="1680" ht="20" customHeight="1">
      <x:c r="A1680" s="2" t="str">
        <x:v>CM-0053</x:v>
      </x:c>
      <x:c r="B1680" s="2" t="str">
        <x:v>md-filled-text-field</x:v>
      </x:c>
      <x:c r="C1680" s="2" t="str">
        <x:v>TextInput</x:v>
      </x:c>
      <x:c r="D1680" s="2" t="str">
        <x:v>States</x:v>
      </x:c>
      <x:c r="E1680" s="2" t="str">
        <x:v>Invalid error</x:v>
      </x:c>
      <x:c r="F1680" s="2" t="str">
        <x:v>Verify validation and error presentation where applicable.</x:v>
      </x:c>
      <x:c r="G1680" s="6" t="str">
        <x:v>Review</x:v>
      </x:c>
      <x:c r="H1680" s="6" t="str">
        <x:v>Not checked</x:v>
      </x:c>
      <x:c r="I1680" s="6" t="str"/>
      <x:c r="J1680" s="6" t="str"/>
      <x:c r="K1680" s="2" t="str">
        <x:v>https://m3.material.io/components/text-fields</x:v>
      </x:c>
      <x:c r="L1680" s="2" t="str">
        <x:f>IF(OR(AND(G1680="Required",H1680="Pass",I1680&lt;&gt;""),AND(G1680="N/A",J1680&lt;&gt;"")),"Ready","Open")</x:f>
        <x:v>Open</x:v>
      </x:c>
    </x:row>
    <x:row r="1681" ht="20" customHeight="1">
      <x:c r="A1681" s="2" t="str">
        <x:v>CM-0053</x:v>
      </x:c>
      <x:c r="B1681" s="2" t="str">
        <x:v>md-filled-text-field</x:v>
      </x:c>
      <x:c r="C1681" s="2" t="str">
        <x:v>TextInput</x:v>
      </x:c>
      <x:c r="D1681" s="2" t="str">
        <x:v>States</x:v>
      </x:c>
      <x:c r="E1681" s="2" t="str">
        <x:v>Loading</x:v>
      </x:c>
      <x:c r="F1681" s="2" t="str">
        <x:v>Verify pending feedback and geometry where applicable.</x:v>
      </x:c>
      <x:c r="G1681" s="6" t="str">
        <x:v>Review</x:v>
      </x:c>
      <x:c r="H1681" s="6" t="str">
        <x:v>Not checked</x:v>
      </x:c>
      <x:c r="I1681" s="6" t="str"/>
      <x:c r="J1681" s="6" t="str"/>
      <x:c r="K1681" s="2" t="str">
        <x:v>https://m3.material.io/components/text-fields</x:v>
      </x:c>
      <x:c r="L1681" s="2" t="str">
        <x:f>IF(OR(AND(G1681="Required",H1681="Pass",I1681&lt;&gt;""),AND(G1681="N/A",J1681&lt;&gt;"")),"Ready","Open")</x:f>
        <x:v>Open</x:v>
      </x:c>
    </x:row>
    <x:row r="1682" ht="20" customHeight="1">
      <x:c r="A1682" s="2" t="str">
        <x:v>CM-0053</x:v>
      </x:c>
      <x:c r="B1682" s="2" t="str">
        <x:v>md-filled-text-field</x:v>
      </x:c>
      <x:c r="C1682" s="2" t="str">
        <x:v>TextInput</x:v>
      </x:c>
      <x:c r="D1682" s="2" t="str">
        <x:v>States</x:v>
      </x:c>
      <x:c r="E1682" s="2" t="str">
        <x:v>Read only</x:v>
      </x:c>
      <x:c r="F1682" s="2" t="str">
        <x:v>Verify read-only semantics where applicable.</x:v>
      </x:c>
      <x:c r="G1682" s="6" t="str">
        <x:v>Review</x:v>
      </x:c>
      <x:c r="H1682" s="6" t="str">
        <x:v>Not checked</x:v>
      </x:c>
      <x:c r="I1682" s="6" t="str"/>
      <x:c r="J1682" s="6" t="str"/>
      <x:c r="K1682" s="2" t="str">
        <x:v>https://m3.material.io/components/text-fields</x:v>
      </x:c>
      <x:c r="L1682" s="2" t="str">
        <x:f>IF(OR(AND(G1682="Required",H1682="Pass",I1682&lt;&gt;""),AND(G1682="N/A",J1682&lt;&gt;"")),"Ready","Open")</x:f>
        <x:v>Open</x:v>
      </x:c>
    </x:row>
    <x:row r="1683" ht="20" customHeight="1">
      <x:c r="A1683" s="2" t="str">
        <x:v>CM-0053</x:v>
      </x:c>
      <x:c r="B1683" s="2" t="str">
        <x:v>md-filled-text-field</x:v>
      </x:c>
      <x:c r="C1683" s="2" t="str">
        <x:v>TextInput</x:v>
      </x:c>
      <x:c r="D1683" s="2" t="str">
        <x:v>States</x:v>
      </x:c>
      <x:c r="E1683" s="2" t="str">
        <x:v>Open closed dragged</x:v>
      </x:c>
      <x:c r="F1683" s="2" t="str">
        <x:v>Verify expanded, open, or dragged states where applicable.</x:v>
      </x:c>
      <x:c r="G1683" s="6" t="str">
        <x:v>Review</x:v>
      </x:c>
      <x:c r="H1683" s="6" t="str">
        <x:v>Not checked</x:v>
      </x:c>
      <x:c r="I1683" s="6" t="str"/>
      <x:c r="J1683" s="6" t="str"/>
      <x:c r="K1683" s="2" t="str">
        <x:v>https://m3.material.io/components/text-fields</x:v>
      </x:c>
      <x:c r="L1683" s="2" t="str">
        <x:f>IF(OR(AND(G1683="Required",H1683="Pass",I1683&lt;&gt;""),AND(G1683="N/A",J1683&lt;&gt;"")),"Ready","Open")</x:f>
        <x:v>Open</x:v>
      </x:c>
    </x:row>
    <x:row r="1684" ht="20" customHeight="1">
      <x:c r="A1684" s="2" t="str">
        <x:v>CM-0053</x:v>
      </x:c>
      <x:c r="B1684" s="2" t="str">
        <x:v>md-filled-text-field</x:v>
      </x:c>
      <x:c r="C1684" s="2" t="str">
        <x:v>TextInput</x:v>
      </x:c>
      <x:c r="D1684" s="2" t="str">
        <x:v>Interaction</x:v>
      </x:c>
      <x:c r="E1684" s="2" t="str">
        <x:v>Pointer touch</x:v>
      </x:c>
      <x:c r="F1684" s="2" t="str">
        <x:v>Verify pointer, touch, gesture, and cancellation behavior.</x:v>
      </x:c>
      <x:c r="G1684" s="6" t="str">
        <x:v>Review</x:v>
      </x:c>
      <x:c r="H1684" s="6" t="str">
        <x:v>Not checked</x:v>
      </x:c>
      <x:c r="I1684" s="6" t="str"/>
      <x:c r="J1684" s="6" t="str"/>
      <x:c r="K1684" s="2" t="str">
        <x:v>https://m3.material.io/components/text-fields</x:v>
      </x:c>
      <x:c r="L1684" s="2" t="str">
        <x:f>IF(OR(AND(G1684="Required",H1684="Pass",I1684&lt;&gt;""),AND(G1684="N/A",J1684&lt;&gt;"")),"Ready","Open")</x:f>
        <x:v>Open</x:v>
      </x:c>
    </x:row>
    <x:row r="1685" ht="20" customHeight="1">
      <x:c r="A1685" s="2" t="str">
        <x:v>CM-0053</x:v>
      </x:c>
      <x:c r="B1685" s="2" t="str">
        <x:v>md-filled-text-field</x:v>
      </x:c>
      <x:c r="C1685" s="2" t="str">
        <x:v>TextInput</x:v>
      </x:c>
      <x:c r="D1685" s="2" t="str">
        <x:v>Interaction</x:v>
      </x:c>
      <x:c r="E1685" s="2" t="str">
        <x:v>Keyboard form</x:v>
      </x:c>
      <x:c r="F1685" s="2" t="str">
        <x:v>Verify keyboard controls and native form behavior.</x:v>
      </x:c>
      <x:c r="G1685" s="6" t="str">
        <x:v>Review</x:v>
      </x:c>
      <x:c r="H1685" s="6" t="str">
        <x:v>Not checked</x:v>
      </x:c>
      <x:c r="I1685" s="6" t="str"/>
      <x:c r="J1685" s="6" t="str"/>
      <x:c r="K1685" s="2" t="str">
        <x:v>https://m3.material.io/components/text-fields</x:v>
      </x:c>
      <x:c r="L1685" s="2" t="str">
        <x:f>IF(OR(AND(G1685="Required",H1685="Pass",I1685&lt;&gt;""),AND(G1685="N/A",J1685&lt;&gt;"")),"Ready","Open")</x:f>
        <x:v>Open</x:v>
      </x:c>
    </x:row>
    <x:row r="1686" ht="20" customHeight="1">
      <x:c r="A1686" s="2" t="str">
        <x:v>CM-0053</x:v>
      </x:c>
      <x:c r="B1686" s="2" t="str">
        <x:v>md-filled-text-field</x:v>
      </x:c>
      <x:c r="C1686" s="2" t="str">
        <x:v>TextInput</x:v>
      </x:c>
      <x:c r="D1686" s="2" t="str">
        <x:v>Accessibility</x:v>
      </x:c>
      <x:c r="E1686" s="2" t="str">
        <x:v>Semantics</x:v>
      </x:c>
      <x:c r="F1686" s="2" t="str">
        <x:v>Verify name, role, state, focus order, and screen reader output.</x:v>
      </x:c>
      <x:c r="G1686" s="6" t="str">
        <x:v>Review</x:v>
      </x:c>
      <x:c r="H1686" s="6" t="str">
        <x:v>Not checked</x:v>
      </x:c>
      <x:c r="I1686" s="6" t="str"/>
      <x:c r="J1686" s="6" t="str"/>
      <x:c r="K1686" s="2" t="str">
        <x:v>https://m3.material.io/components/text-fields</x:v>
      </x:c>
      <x:c r="L1686" s="2" t="str">
        <x:f>IF(OR(AND(G1686="Required",H1686="Pass",I1686&lt;&gt;""),AND(G1686="N/A",J1686&lt;&gt;"")),"Ready","Open")</x:f>
        <x:v>Open</x:v>
      </x:c>
    </x:row>
    <x:row r="1687" ht="20" customHeight="1">
      <x:c r="A1687" s="2" t="str">
        <x:v>CM-0053</x:v>
      </x:c>
      <x:c r="B1687" s="2" t="str">
        <x:v>md-filled-text-field</x:v>
      </x:c>
      <x:c r="C1687" s="2" t="str">
        <x:v>TextInput</x:v>
      </x:c>
      <x:c r="D1687" s="2" t="str">
        <x:v>Accessibility</x:v>
      </x:c>
      <x:c r="E1687" s="2" t="str">
        <x:v>Contrast cues</x:v>
      </x:c>
      <x:c r="F1687" s="2" t="str">
        <x:v>Verify contextual contrast and non-color cues.</x:v>
      </x:c>
      <x:c r="G1687" s="6" t="str">
        <x:v>Review</x:v>
      </x:c>
      <x:c r="H1687" s="6" t="str">
        <x:v>Not checked</x:v>
      </x:c>
      <x:c r="I1687" s="6" t="str"/>
      <x:c r="J1687" s="6" t="str"/>
      <x:c r="K1687" s="2" t="str">
        <x:v>https://m3.material.io/components/text-fields</x:v>
      </x:c>
      <x:c r="L1687" s="2" t="str">
        <x:f>IF(OR(AND(G1687="Required",H1687="Pass",I1687&lt;&gt;""),AND(G1687="N/A",J1687&lt;&gt;"")),"Ready","Open")</x:f>
        <x:v>Open</x:v>
      </x:c>
    </x:row>
    <x:row r="1688" ht="20" customHeight="1">
      <x:c r="A1688" s="2" t="str">
        <x:v>CM-0053</x:v>
      </x:c>
      <x:c r="B1688" s="2" t="str">
        <x:v>md-filled-text-field</x:v>
      </x:c>
      <x:c r="C1688" s="2" t="str">
        <x:v>TextInput</x:v>
      </x:c>
      <x:c r="D1688" s="2" t="str">
        <x:v>Motion</x:v>
      </x:c>
      <x:c r="E1688" s="2" t="str">
        <x:v>Transitions</x:v>
      </x:c>
      <x:c r="F1688" s="2" t="str">
        <x:v>Verify duration, easing, direction, and animated properties.</x:v>
      </x:c>
      <x:c r="G1688" s="6" t="str">
        <x:v>Review</x:v>
      </x:c>
      <x:c r="H1688" s="6" t="str">
        <x:v>Not checked</x:v>
      </x:c>
      <x:c r="I1688" s="6" t="str"/>
      <x:c r="J1688" s="6" t="str"/>
      <x:c r="K1688" s="2" t="str">
        <x:v>https://m3.material.io/components/text-fields</x:v>
      </x:c>
      <x:c r="L1688" s="2" t="str">
        <x:f>IF(OR(AND(G1688="Required",H1688="Pass",I1688&lt;&gt;""),AND(G1688="N/A",J1688&lt;&gt;"")),"Ready","Open")</x:f>
        <x:v>Open</x:v>
      </x:c>
    </x:row>
    <x:row r="1689" ht="20" customHeight="1">
      <x:c r="A1689" s="2" t="str">
        <x:v>CM-0053</x:v>
      </x:c>
      <x:c r="B1689" s="2" t="str">
        <x:v>md-filled-text-field</x:v>
      </x:c>
      <x:c r="C1689" s="2" t="str">
        <x:v>TextInput</x:v>
      </x:c>
      <x:c r="D1689" s="2" t="str">
        <x:v>Motion</x:v>
      </x:c>
      <x:c r="E1689" s="2" t="str">
        <x:v>Enter exit interruption</x:v>
      </x:c>
      <x:c r="F1689" s="2" t="str">
        <x:v>Verify enter/exit and interrupted transitions where applicable.</x:v>
      </x:c>
      <x:c r="G1689" s="6" t="str">
        <x:v>Review</x:v>
      </x:c>
      <x:c r="H1689" s="6" t="str">
        <x:v>Not checked</x:v>
      </x:c>
      <x:c r="I1689" s="6" t="str"/>
      <x:c r="J1689" s="6" t="str"/>
      <x:c r="K1689" s="2" t="str">
        <x:v>https://m3.material.io/components/text-fields</x:v>
      </x:c>
      <x:c r="L1689" s="2" t="str">
        <x:f>IF(OR(AND(G1689="Required",H1689="Pass",I1689&lt;&gt;""),AND(G1689="N/A",J1689&lt;&gt;"")),"Ready","Open")</x:f>
        <x:v>Open</x:v>
      </x:c>
    </x:row>
    <x:row r="1690" ht="20" customHeight="1">
      <x:c r="A1690" s="2" t="str">
        <x:v>CM-0053</x:v>
      </x:c>
      <x:c r="B1690" s="2" t="str">
        <x:v>md-filled-text-field</x:v>
      </x:c>
      <x:c r="C1690" s="2" t="str">
        <x:v>TextInput</x:v>
      </x:c>
      <x:c r="D1690" s="2" t="str">
        <x:v>Motion</x:v>
      </x:c>
      <x:c r="E1690" s="2" t="str">
        <x:v>Reduced motion</x:v>
      </x:c>
      <x:c r="F1690" s="2" t="str">
        <x:v>Verify reduced-motion behavior.</x:v>
      </x:c>
      <x:c r="G1690" s="6" t="str">
        <x:v>Review</x:v>
      </x:c>
      <x:c r="H1690" s="6" t="str">
        <x:v>Not checked</x:v>
      </x:c>
      <x:c r="I1690" s="6" t="str"/>
      <x:c r="J1690" s="6" t="str"/>
      <x:c r="K1690" s="2" t="str">
        <x:v>https://m3.material.io/components/text-fields</x:v>
      </x:c>
      <x:c r="L1690" s="2" t="str">
        <x:f>IF(OR(AND(G1690="Required",H1690="Pass",I1690&lt;&gt;""),AND(G1690="N/A",J1690&lt;&gt;"")),"Ready","Open")</x:f>
        <x:v>Open</x:v>
      </x:c>
    </x:row>
    <x:row r="1691" ht="20" customHeight="1">
      <x:c r="A1691" s="2" t="str">
        <x:v>CM-0053</x:v>
      </x:c>
      <x:c r="B1691" s="2" t="str">
        <x:v>md-filled-text-field</x:v>
      </x:c>
      <x:c r="C1691" s="2" t="str">
        <x:v>TextInput</x:v>
      </x:c>
      <x:c r="D1691" s="2" t="str">
        <x:v>Responsive</x:v>
      </x:c>
      <x:c r="E1691" s="2" t="str">
        <x:v>Viewport and container</x:v>
      </x:c>
      <x:c r="F1691" s="2" t="str">
        <x:v>Verify compact, medium, expanded, and boundary conditions as applicable.</x:v>
      </x:c>
      <x:c r="G1691" s="6" t="str">
        <x:v>Review</x:v>
      </x:c>
      <x:c r="H1691" s="6" t="str">
        <x:v>Not checked</x:v>
      </x:c>
      <x:c r="I1691" s="6" t="str"/>
      <x:c r="J1691" s="6" t="str"/>
      <x:c r="K1691" s="2" t="str">
        <x:v>https://m3.material.io/components/text-fields</x:v>
      </x:c>
      <x:c r="L1691" s="2" t="str">
        <x:f>IF(OR(AND(G1691="Required",H1691="Pass",I1691&lt;&gt;""),AND(G1691="N/A",J1691&lt;&gt;"")),"Ready","Open")</x:f>
        <x:v>Open</x:v>
      </x:c>
    </x:row>
    <x:row r="1692" ht="20" customHeight="1">
      <x:c r="A1692" s="2" t="str">
        <x:v>CM-0053</x:v>
      </x:c>
      <x:c r="B1692" s="2" t="str">
        <x:v>md-filled-text-field</x:v>
      </x:c>
      <x:c r="C1692" s="2" t="str">
        <x:v>TextInput</x:v>
      </x:c>
      <x:c r="D1692" s="2" t="str">
        <x:v>Responsive</x:v>
      </x:c>
      <x:c r="E1692" s="2" t="str">
        <x:v>Zoom RTL overflow</x:v>
      </x:c>
      <x:c r="F1692" s="2" t="str">
        <x:v>Verify zoom, long content, overflow, and RTL layout.</x:v>
      </x:c>
      <x:c r="G1692" s="6" t="str">
        <x:v>Review</x:v>
      </x:c>
      <x:c r="H1692" s="6" t="str">
        <x:v>Not checked</x:v>
      </x:c>
      <x:c r="I1692" s="6" t="str"/>
      <x:c r="J1692" s="6" t="str"/>
      <x:c r="K1692" s="2" t="str">
        <x:v>https://m3.material.io/components/text-fields</x:v>
      </x:c>
      <x:c r="L1692" s="2" t="str">
        <x:f>IF(OR(AND(G1692="Required",H1692="Pass",I1692&lt;&gt;""),AND(G1692="N/A",J1692&lt;&gt;"")),"Ready","Open")</x:f>
        <x:v>Open</x:v>
      </x:c>
    </x:row>
    <x:row r="1693" ht="20" customHeight="1">
      <x:c r="A1693" s="2" t="str">
        <x:v>CM-0053</x:v>
      </x:c>
      <x:c r="B1693" s="2" t="str">
        <x:v>md-filled-text-field</x:v>
      </x:c>
      <x:c r="C1693" s="2" t="str">
        <x:v>TextInput</x:v>
      </x:c>
      <x:c r="D1693" s="2" t="str">
        <x:v>Theming</x:v>
      </x:c>
      <x:c r="E1693" s="2" t="str">
        <x:v>Color and overrides</x:v>
      </x:c>
      <x:c r="F1693" s="2" t="str">
        <x:v>Verify light/dark, dynamic color, custom theme, and scoped overrides.</x:v>
      </x:c>
      <x:c r="G1693" s="6" t="str">
        <x:v>Review</x:v>
      </x:c>
      <x:c r="H1693" s="6" t="str">
        <x:v>Not checked</x:v>
      </x:c>
      <x:c r="I1693" s="6" t="str"/>
      <x:c r="J1693" s="6" t="str"/>
      <x:c r="K1693" s="2" t="str">
        <x:v>https://m3.material.io/components/text-fields</x:v>
      </x:c>
      <x:c r="L1693" s="2" t="str">
        <x:f>IF(OR(AND(G1693="Required",H1693="Pass",I1693&lt;&gt;""),AND(G1693="N/A",J1693&lt;&gt;"")),"Ready","Open")</x:f>
        <x:v>Open</x:v>
      </x:c>
    </x:row>
    <x:row r="1694" ht="20" customHeight="1">
      <x:c r="A1694" s="2" t="str">
        <x:v>CM-0053</x:v>
      </x:c>
      <x:c r="B1694" s="2" t="str">
        <x:v>md-filled-text-field</x:v>
      </x:c>
      <x:c r="C1694" s="2" t="str">
        <x:v>TextInput</x:v>
      </x:c>
      <x:c r="D1694" s="2" t="str">
        <x:v>Content</x:v>
      </x:c>
      <x:c r="E1694" s="2" t="str">
        <x:v>Extremes and locale</x:v>
      </x:c>
      <x:c r="F1694" s="2" t="str">
        <x:v>Verify empty/long content, icon-only content, and localization.</x:v>
      </x:c>
      <x:c r="G1694" s="6" t="str">
        <x:v>Review</x:v>
      </x:c>
      <x:c r="H1694" s="6" t="str">
        <x:v>Not checked</x:v>
      </x:c>
      <x:c r="I1694" s="6" t="str"/>
      <x:c r="J1694" s="6" t="str"/>
      <x:c r="K1694" s="2" t="str">
        <x:v>https://m3.material.io/components/text-fields</x:v>
      </x:c>
      <x:c r="L1694" s="2" t="str">
        <x:f>IF(OR(AND(G1694="Required",H1694="Pass",I1694&lt;&gt;""),AND(G1694="N/A",J1694&lt;&gt;"")),"Ready","Open")</x:f>
        <x:v>Open</x:v>
      </x:c>
    </x:row>
    <x:row r="1695" ht="20" customHeight="1">
      <x:c r="A1695" s="2" t="str">
        <x:v>CM-0053</x:v>
      </x:c>
      <x:c r="B1695" s="2" t="str">
        <x:v>md-filled-text-field</x:v>
      </x:c>
      <x:c r="C1695" s="2" t="str">
        <x:v>TextInput</x:v>
      </x:c>
      <x:c r="D1695" s="2" t="str">
        <x:v>Composition</x:v>
      </x:c>
      <x:c r="E1695" s="2" t="str">
        <x:v>Layering and nesting</x:v>
      </x:c>
      <x:c r="F1695" s="2" t="str">
        <x:v>Verify overlays, stacking, scrolling, and nested use where applicable.</x:v>
      </x:c>
      <x:c r="G1695" s="6" t="str">
        <x:v>Review</x:v>
      </x:c>
      <x:c r="H1695" s="6" t="str">
        <x:v>Not checked</x:v>
      </x:c>
      <x:c r="I1695" s="6" t="str"/>
      <x:c r="J1695" s="6" t="str"/>
      <x:c r="K1695" s="2" t="str">
        <x:v>https://m3.material.io/components/text-fields</x:v>
      </x:c>
      <x:c r="L1695" s="2" t="str">
        <x:f>IF(OR(AND(G1695="Required",H1695="Pass",I1695&lt;&gt;""),AND(G1695="N/A",J1695&lt;&gt;"")),"Ready","Open")</x:f>
        <x:v>Open</x:v>
      </x:c>
    </x:row>
    <x:row r="1696" ht="20" customHeight="1">
      <x:c r="A1696" s="2" t="str">
        <x:v>CM-0053</x:v>
      </x:c>
      <x:c r="B1696" s="2" t="str">
        <x:v>md-filled-text-field</x:v>
      </x:c>
      <x:c r="C1696" s="2" t="str">
        <x:v>TextInput</x:v>
      </x:c>
      <x:c r="D1696" s="2" t="str">
        <x:v>Engineering</x:v>
      </x:c>
      <x:c r="E1696" s="2" t="str">
        <x:v>Browser SSR performance</x:v>
      </x:c>
      <x:c r="F1696" s="2" t="str">
        <x:v>Verify supported browsers, SSR/hydration, layout stability, and performance as applicable.</x:v>
      </x:c>
      <x:c r="G1696" s="6" t="str">
        <x:v>Review</x:v>
      </x:c>
      <x:c r="H1696" s="6" t="str">
        <x:v>Not checked</x:v>
      </x:c>
      <x:c r="I1696" s="6" t="str"/>
      <x:c r="J1696" s="6" t="str"/>
      <x:c r="K1696" s="2" t="str">
        <x:v>https://m3.material.io/components/text-fields</x:v>
      </x:c>
      <x:c r="L1696" s="2" t="str">
        <x:f>IF(OR(AND(G1696="Required",H1696="Pass",I1696&lt;&gt;""),AND(G1696="N/A",J1696&lt;&gt;"")),"Ready","Open")</x:f>
        <x:v>Open</x:v>
      </x:c>
    </x:row>
    <x:row r="1697" ht="20" customHeight="1">
      <x:c r="A1697" s="2" t="str">
        <x:v>CM-0053</x:v>
      </x:c>
      <x:c r="B1697" s="2" t="str">
        <x:v>md-filled-text-field</x:v>
      </x:c>
      <x:c r="C1697" s="2" t="str">
        <x:v>TextInput</x:v>
      </x:c>
      <x:c r="D1697" s="2" t="str">
        <x:v>Evidence</x:v>
      </x:c>
      <x:c r="E1697" s="2" t="str">
        <x:v>Docs and regression</x:v>
      </x:c>
      <x:c r="F1697" s="2" t="str">
        <x:v>Link updated docs, source, unit/browser tests, and visual evidence.</x:v>
      </x:c>
      <x:c r="G1697" s="6" t="str">
        <x:v>Review</x:v>
      </x:c>
      <x:c r="H1697" s="6" t="str">
        <x:v>Not checked</x:v>
      </x:c>
      <x:c r="I1697" s="6" t="str"/>
      <x:c r="J1697" s="6" t="str"/>
      <x:c r="K1697" s="2" t="str">
        <x:v>https://m3.material.io/components/text-fields</x:v>
      </x:c>
      <x:c r="L1697" s="2" t="str">
        <x:f>IF(OR(AND(G1697="Required",H1697="Pass",I1697&lt;&gt;""),AND(G1697="N/A",J1697&lt;&gt;"")),"Ready","Open")</x:f>
        <x:v>Open</x:v>
      </x:c>
    </x:row>
    <x:row r="1698" ht="20" customHeight="1">
      <x:c r="A1698" s="2" t="str">
        <x:v>CM-0054</x:v>
      </x:c>
      <x:c r="B1698" s="2" t="str">
        <x:v>md-outlined-text-field</x:v>
      </x:c>
      <x:c r="C1698" s="2" t="str">
        <x:v>TextInput</x:v>
      </x:c>
      <x:c r="D1698" s="2" t="str">
        <x:v>Coverage</x:v>
      </x:c>
      <x:c r="E1698" s="2" t="str">
        <x:v>Type and variant</x:v>
      </x:c>
      <x:c r="F1698" s="2" t="str">
        <x:v>Identify the corresponding Material 3 type and supported variants.</x:v>
      </x:c>
      <x:c r="G1698" s="6" t="str">
        <x:v>Review</x:v>
      </x:c>
      <x:c r="H1698" s="6" t="str">
        <x:v>Not checked</x:v>
      </x:c>
      <x:c r="I1698" s="6" t="str"/>
      <x:c r="J1698" s="6" t="str"/>
      <x:c r="K1698" s="2" t="str">
        <x:v>https://m3.material.io/components/text-fields</x:v>
      </x:c>
      <x:c r="L1698" s="2" t="str">
        <x:f>IF(OR(AND(G1698="Required",H1698="Pass",I1698&lt;&gt;""),AND(G1698="N/A",J1698&lt;&gt;"")),"Ready","Open")</x:f>
        <x:v>Open</x:v>
      </x:c>
    </x:row>
    <x:row r="1699" ht="20" customHeight="1">
      <x:c r="A1699" s="2" t="str">
        <x:v>CM-0054</x:v>
      </x:c>
      <x:c r="B1699" s="2" t="str">
        <x:v>md-outlined-text-field</x:v>
      </x:c>
      <x:c r="C1699" s="2" t="str">
        <x:v>TextInput</x:v>
      </x:c>
      <x:c r="D1699" s="2" t="str">
        <x:v>Coverage</x:v>
      </x:c>
      <x:c r="E1699" s="2" t="str">
        <x:v>Properties and slots</x:v>
      </x:c>
      <x:c r="F1699" s="2" t="str">
        <x:v>Compare public configuration, content slots, and composition.</x:v>
      </x:c>
      <x:c r="G1699" s="6" t="str">
        <x:v>Review</x:v>
      </x:c>
      <x:c r="H1699" s="6" t="str">
        <x:v>Not checked</x:v>
      </x:c>
      <x:c r="I1699" s="6" t="str"/>
      <x:c r="J1699" s="6" t="str"/>
      <x:c r="K1699" s="2" t="str">
        <x:v>https://m3.material.io/components/text-fields</x:v>
      </x:c>
      <x:c r="L1699" s="2" t="str">
        <x:f>IF(OR(AND(G1699="Required",H1699="Pass",I1699&lt;&gt;""),AND(G1699="N/A",J1699&lt;&gt;"")),"Ready","Open")</x:f>
        <x:v>Open</x:v>
      </x:c>
    </x:row>
    <x:row r="1700" ht="20" customHeight="1">
      <x:c r="A1700" s="2" t="str">
        <x:v>CM-0054</x:v>
      </x:c>
      <x:c r="B1700" s="2" t="str">
        <x:v>md-outlined-text-field</x:v>
      </x:c>
      <x:c r="C1700" s="2" t="str">
        <x:v>TextInput</x:v>
      </x:c>
      <x:c r="D1700" s="2" t="str">
        <x:v>Anatomy</x:v>
      </x:c>
      <x:c r="E1700" s="2" t="str">
        <x:v>Parts and geometry</x:v>
      </x:c>
      <x:c r="F1700" s="2" t="str">
        <x:v>Compare parts, dimensions, alignment, spacing, and icon placement.</x:v>
      </x:c>
      <x:c r="G1700" s="6" t="str">
        <x:v>Review</x:v>
      </x:c>
      <x:c r="H1700" s="6" t="str">
        <x:v>Not checked</x:v>
      </x:c>
      <x:c r="I1700" s="6" t="str"/>
      <x:c r="J1700" s="6" t="str"/>
      <x:c r="K1700" s="2" t="str">
        <x:v>https://m3.material.io/components/text-fields</x:v>
      </x:c>
      <x:c r="L1700" s="2" t="str">
        <x:f>IF(OR(AND(G1700="Required",H1700="Pass",I1700&lt;&gt;""),AND(G1700="N/A",J1700&lt;&gt;"")),"Ready","Open")</x:f>
        <x:v>Open</x:v>
      </x:c>
    </x:row>
    <x:row r="1701" ht="20" customHeight="1">
      <x:c r="A1701" s="2" t="str">
        <x:v>CM-0054</x:v>
      </x:c>
      <x:c r="B1701" s="2" t="str">
        <x:v>md-outlined-text-field</x:v>
      </x:c>
      <x:c r="C1701" s="2" t="str">
        <x:v>TextInput</x:v>
      </x:c>
      <x:c r="D1701" s="2" t="str">
        <x:v>Anatomy</x:v>
      </x:c>
      <x:c r="E1701" s="2" t="str">
        <x:v>Touch target</x:v>
      </x:c>
      <x:c r="F1701" s="2" t="str">
        <x:v>Verify the applicable Material target geometry.</x:v>
      </x:c>
      <x:c r="G1701" s="6" t="str">
        <x:v>Review</x:v>
      </x:c>
      <x:c r="H1701" s="6" t="str">
        <x:v>Not checked</x:v>
      </x:c>
      <x:c r="I1701" s="6" t="str"/>
      <x:c r="J1701" s="6" t="str"/>
      <x:c r="K1701" s="2" t="str">
        <x:v>https://m3.material.io/components/text-fields</x:v>
      </x:c>
      <x:c r="L1701" s="2" t="str">
        <x:f>IF(OR(AND(G1701="Required",H1701="Pass",I1701&lt;&gt;""),AND(G1701="N/A",J1701&lt;&gt;"")),"Ready","Open")</x:f>
        <x:v>Open</x:v>
      </x:c>
    </x:row>
    <x:row r="1702" ht="20" customHeight="1">
      <x:c r="A1702" s="2" t="str">
        <x:v>CM-0054</x:v>
      </x:c>
      <x:c r="B1702" s="2" t="str">
        <x:v>md-outlined-text-field</x:v>
      </x:c>
      <x:c r="C1702" s="2" t="str">
        <x:v>TextInput</x:v>
      </x:c>
      <x:c r="D1702" s="2" t="str">
        <x:v>Visual tokens</x:v>
      </x:c>
      <x:c r="E1702" s="2" t="str">
        <x:v>Color light</x:v>
      </x:c>
      <x:c r="F1702" s="2" t="str">
        <x:v>Verify semantic container, content, border, and state colors in light mode.</x:v>
      </x:c>
      <x:c r="G1702" s="6" t="str">
        <x:v>Review</x:v>
      </x:c>
      <x:c r="H1702" s="6" t="str">
        <x:v>Not checked</x:v>
      </x:c>
      <x:c r="I1702" s="6" t="str"/>
      <x:c r="J1702" s="6" t="str"/>
      <x:c r="K1702" s="2" t="str">
        <x:v>https://m3.material.io/components/text-fields</x:v>
      </x:c>
      <x:c r="L1702" s="2" t="str">
        <x:f>IF(OR(AND(G1702="Required",H1702="Pass",I1702&lt;&gt;""),AND(G1702="N/A",J1702&lt;&gt;"")),"Ready","Open")</x:f>
        <x:v>Open</x:v>
      </x:c>
    </x:row>
    <x:row r="1703" ht="20" customHeight="1">
      <x:c r="A1703" s="2" t="str">
        <x:v>CM-0054</x:v>
      </x:c>
      <x:c r="B1703" s="2" t="str">
        <x:v>md-outlined-text-field</x:v>
      </x:c>
      <x:c r="C1703" s="2" t="str">
        <x:v>TextInput</x:v>
      </x:c>
      <x:c r="D1703" s="2" t="str">
        <x:v>Visual tokens</x:v>
      </x:c>
      <x:c r="E1703" s="2" t="str">
        <x:v>Color dark</x:v>
      </x:c>
      <x:c r="F1703" s="2" t="str">
        <x:v>Verify semantic container, content, border, and state colors in dark mode.</x:v>
      </x:c>
      <x:c r="G1703" s="6" t="str">
        <x:v>Review</x:v>
      </x:c>
      <x:c r="H1703" s="6" t="str">
        <x:v>Not checked</x:v>
      </x:c>
      <x:c r="I1703" s="6" t="str"/>
      <x:c r="J1703" s="6" t="str"/>
      <x:c r="K1703" s="2" t="str">
        <x:v>https://m3.material.io/components/text-fields</x:v>
      </x:c>
      <x:c r="L1703" s="2" t="str">
        <x:f>IF(OR(AND(G1703="Required",H1703="Pass",I1703&lt;&gt;""),AND(G1703="N/A",J1703&lt;&gt;"")),"Ready","Open")</x:f>
        <x:v>Open</x:v>
      </x:c>
    </x:row>
    <x:row r="1704" ht="20" customHeight="1">
      <x:c r="A1704" s="2" t="str">
        <x:v>CM-0054</x:v>
      </x:c>
      <x:c r="B1704" s="2" t="str">
        <x:v>md-outlined-text-field</x:v>
      </x:c>
      <x:c r="C1704" s="2" t="str">
        <x:v>TextInput</x:v>
      </x:c>
      <x:c r="D1704" s="2" t="str">
        <x:v>Visual tokens</x:v>
      </x:c>
      <x:c r="E1704" s="2" t="str">
        <x:v>Typography</x:v>
      </x:c>
      <x:c r="F1704" s="2" t="str">
        <x:v>Verify family, scale role, size, line height, weight, and tracking.</x:v>
      </x:c>
      <x:c r="G1704" s="6" t="str">
        <x:v>Review</x:v>
      </x:c>
      <x:c r="H1704" s="6" t="str">
        <x:v>Not checked</x:v>
      </x:c>
      <x:c r="I1704" s="6" t="str"/>
      <x:c r="J1704" s="6" t="str"/>
      <x:c r="K1704" s="2" t="str">
        <x:v>https://m3.material.io/components/text-fields</x:v>
      </x:c>
      <x:c r="L1704" s="2" t="str">
        <x:f>IF(OR(AND(G1704="Required",H1704="Pass",I1704&lt;&gt;""),AND(G1704="N/A",J1704&lt;&gt;"")),"Ready","Open")</x:f>
        <x:v>Open</x:v>
      </x:c>
    </x:row>
    <x:row r="1705" ht="20" customHeight="1">
      <x:c r="A1705" s="2" t="str">
        <x:v>CM-0054</x:v>
      </x:c>
      <x:c r="B1705" s="2" t="str">
        <x:v>md-outlined-text-field</x:v>
      </x:c>
      <x:c r="C1705" s="2" t="str">
        <x:v>TextInput</x:v>
      </x:c>
      <x:c r="D1705" s="2" t="str">
        <x:v>Visual tokens</x:v>
      </x:c>
      <x:c r="E1705" s="2" t="str">
        <x:v>Shape spacing elevation</x:v>
      </x:c>
      <x:c r="F1705" s="2" t="str">
        <x:v>Verify corners, padding, gaps, borders, tonal and shadow elevation.</x:v>
      </x:c>
      <x:c r="G1705" s="6" t="str">
        <x:v>Review</x:v>
      </x:c>
      <x:c r="H1705" s="6" t="str">
        <x:v>Not checked</x:v>
      </x:c>
      <x:c r="I1705" s="6" t="str"/>
      <x:c r="J1705" s="6" t="str"/>
      <x:c r="K1705" s="2" t="str">
        <x:v>https://m3.material.io/components/text-fields</x:v>
      </x:c>
      <x:c r="L1705" s="2" t="str">
        <x:f>IF(OR(AND(G1705="Required",H1705="Pass",I1705&lt;&gt;""),AND(G1705="N/A",J1705&lt;&gt;"")),"Ready","Open")</x:f>
        <x:v>Open</x:v>
      </x:c>
    </x:row>
    <x:row r="1706" ht="20" customHeight="1">
      <x:c r="A1706" s="2" t="str">
        <x:v>CM-0054</x:v>
      </x:c>
      <x:c r="B1706" s="2" t="str">
        <x:v>md-outlined-text-field</x:v>
      </x:c>
      <x:c r="C1706" s="2" t="str">
        <x:v>TextInput</x:v>
      </x:c>
      <x:c r="D1706" s="2" t="str">
        <x:v>States</x:v>
      </x:c>
      <x:c r="E1706" s="2" t="str">
        <x:v>Enabled</x:v>
      </x:c>
      <x:c r="F1706" s="2" t="str">
        <x:v>Verify resting visual and behavior.</x:v>
      </x:c>
      <x:c r="G1706" s="6" t="str">
        <x:v>Review</x:v>
      </x:c>
      <x:c r="H1706" s="6" t="str">
        <x:v>Not checked</x:v>
      </x:c>
      <x:c r="I1706" s="6" t="str"/>
      <x:c r="J1706" s="6" t="str"/>
      <x:c r="K1706" s="2" t="str">
        <x:v>https://m3.material.io/components/text-fields</x:v>
      </x:c>
      <x:c r="L1706" s="2" t="str">
        <x:f>IF(OR(AND(G1706="Required",H1706="Pass",I1706&lt;&gt;""),AND(G1706="N/A",J1706&lt;&gt;"")),"Ready","Open")</x:f>
        <x:v>Open</x:v>
      </x:c>
    </x:row>
    <x:row r="1707" ht="20" customHeight="1">
      <x:c r="A1707" s="2" t="str">
        <x:v>CM-0054</x:v>
      </x:c>
      <x:c r="B1707" s="2" t="str">
        <x:v>md-outlined-text-field</x:v>
      </x:c>
      <x:c r="C1707" s="2" t="str">
        <x:v>TextInput</x:v>
      </x:c>
      <x:c r="D1707" s="2" t="str">
        <x:v>States</x:v>
      </x:c>
      <x:c r="E1707" s="2" t="str">
        <x:v>Hover</x:v>
      </x:c>
      <x:c r="F1707" s="2" t="str">
        <x:v>Verify hover state with hover-capable pointer.</x:v>
      </x:c>
      <x:c r="G1707" s="6" t="str">
        <x:v>Review</x:v>
      </x:c>
      <x:c r="H1707" s="6" t="str">
        <x:v>Not checked</x:v>
      </x:c>
      <x:c r="I1707" s="6" t="str"/>
      <x:c r="J1707" s="6" t="str"/>
      <x:c r="K1707" s="2" t="str">
        <x:v>https://m3.material.io/components/text-fields</x:v>
      </x:c>
      <x:c r="L1707" s="2" t="str">
        <x:f>IF(OR(AND(G1707="Required",H1707="Pass",I1707&lt;&gt;""),AND(G1707="N/A",J1707&lt;&gt;"")),"Ready","Open")</x:f>
        <x:v>Open</x:v>
      </x:c>
    </x:row>
    <x:row r="1708" ht="20" customHeight="1">
      <x:c r="A1708" s="2" t="str">
        <x:v>CM-0054</x:v>
      </x:c>
      <x:c r="B1708" s="2" t="str">
        <x:v>md-outlined-text-field</x:v>
      </x:c>
      <x:c r="C1708" s="2" t="str">
        <x:v>TextInput</x:v>
      </x:c>
      <x:c r="D1708" s="2" t="str">
        <x:v>States</x:v>
      </x:c>
      <x:c r="E1708" s="2" t="str">
        <x:v>Focus visible</x:v>
      </x:c>
      <x:c r="F1708" s="2" t="str">
        <x:v>Verify keyboard focus indicator and focus behavior.</x:v>
      </x:c>
      <x:c r="G1708" s="6" t="str">
        <x:v>Review</x:v>
      </x:c>
      <x:c r="H1708" s="6" t="str">
        <x:v>Not checked</x:v>
      </x:c>
      <x:c r="I1708" s="6" t="str"/>
      <x:c r="J1708" s="6" t="str"/>
      <x:c r="K1708" s="2" t="str">
        <x:v>https://m3.material.io/components/text-fields</x:v>
      </x:c>
      <x:c r="L1708" s="2" t="str">
        <x:f>IF(OR(AND(G1708="Required",H1708="Pass",I1708&lt;&gt;""),AND(G1708="N/A",J1708&lt;&gt;"")),"Ready","Open")</x:f>
        <x:v>Open</x:v>
      </x:c>
    </x:row>
    <x:row r="1709" ht="20" customHeight="1">
      <x:c r="A1709" s="2" t="str">
        <x:v>CM-0054</x:v>
      </x:c>
      <x:c r="B1709" s="2" t="str">
        <x:v>md-outlined-text-field</x:v>
      </x:c>
      <x:c r="C1709" s="2" t="str">
        <x:v>TextInput</x:v>
      </x:c>
      <x:c r="D1709" s="2" t="str">
        <x:v>States</x:v>
      </x:c>
      <x:c r="E1709" s="2" t="str">
        <x:v>Pressed</x:v>
      </x:c>
      <x:c r="F1709" s="2" t="str">
        <x:v>Verify active/pressed treatment and release behavior.</x:v>
      </x:c>
      <x:c r="G1709" s="6" t="str">
        <x:v>Review</x:v>
      </x:c>
      <x:c r="H1709" s="6" t="str">
        <x:v>Not checked</x:v>
      </x:c>
      <x:c r="I1709" s="6" t="str"/>
      <x:c r="J1709" s="6" t="str"/>
      <x:c r="K1709" s="2" t="str">
        <x:v>https://m3.material.io/components/text-fields</x:v>
      </x:c>
      <x:c r="L1709" s="2" t="str">
        <x:f>IF(OR(AND(G1709="Required",H1709="Pass",I1709&lt;&gt;""),AND(G1709="N/A",J1709&lt;&gt;"")),"Ready","Open")</x:f>
        <x:v>Open</x:v>
      </x:c>
    </x:row>
    <x:row r="1710" ht="20" customHeight="1">
      <x:c r="A1710" s="2" t="str">
        <x:v>CM-0054</x:v>
      </x:c>
      <x:c r="B1710" s="2" t="str">
        <x:v>md-outlined-text-field</x:v>
      </x:c>
      <x:c r="C1710" s="2" t="str">
        <x:v>TextInput</x:v>
      </x:c>
      <x:c r="D1710" s="2" t="str">
        <x:v>States</x:v>
      </x:c>
      <x:c r="E1710" s="2" t="str">
        <x:v>Selected checked</x:v>
      </x:c>
      <x:c r="F1710" s="2" t="str">
        <x:v>Verify selected or checked state where applicable.</x:v>
      </x:c>
      <x:c r="G1710" s="6" t="str">
        <x:v>Review</x:v>
      </x:c>
      <x:c r="H1710" s="6" t="str">
        <x:v>Not checked</x:v>
      </x:c>
      <x:c r="I1710" s="6" t="str"/>
      <x:c r="J1710" s="6" t="str"/>
      <x:c r="K1710" s="2" t="str">
        <x:v>https://m3.material.io/components/text-fields</x:v>
      </x:c>
      <x:c r="L1710" s="2" t="str">
        <x:f>IF(OR(AND(G1710="Required",H1710="Pass",I1710&lt;&gt;""),AND(G1710="N/A",J1710&lt;&gt;"")),"Ready","Open")</x:f>
        <x:v>Open</x:v>
      </x:c>
    </x:row>
    <x:row r="1711" ht="20" customHeight="1">
      <x:c r="A1711" s="2" t="str">
        <x:v>CM-0054</x:v>
      </x:c>
      <x:c r="B1711" s="2" t="str">
        <x:v>md-outlined-text-field</x:v>
      </x:c>
      <x:c r="C1711" s="2" t="str">
        <x:v>TextInput</x:v>
      </x:c>
      <x:c r="D1711" s="2" t="str">
        <x:v>States</x:v>
      </x:c>
      <x:c r="E1711" s="2" t="str">
        <x:v>Disabled</x:v>
      </x:c>
      <x:c r="F1711" s="2" t="str">
        <x:v>Verify disabled visual, focus, and activation behavior.</x:v>
      </x:c>
      <x:c r="G1711" s="6" t="str">
        <x:v>Review</x:v>
      </x:c>
      <x:c r="H1711" s="6" t="str">
        <x:v>Not checked</x:v>
      </x:c>
      <x:c r="I1711" s="6" t="str"/>
      <x:c r="J1711" s="6" t="str"/>
      <x:c r="K1711" s="2" t="str">
        <x:v>https://m3.material.io/components/text-fields</x:v>
      </x:c>
      <x:c r="L1711" s="2" t="str">
        <x:f>IF(OR(AND(G1711="Required",H1711="Pass",I1711&lt;&gt;""),AND(G1711="N/A",J1711&lt;&gt;"")),"Ready","Open")</x:f>
        <x:v>Open</x:v>
      </x:c>
    </x:row>
    <x:row r="1712" ht="20" customHeight="1">
      <x:c r="A1712" s="2" t="str">
        <x:v>CM-0054</x:v>
      </x:c>
      <x:c r="B1712" s="2" t="str">
        <x:v>md-outlined-text-field</x:v>
      </x:c>
      <x:c r="C1712" s="2" t="str">
        <x:v>TextInput</x:v>
      </x:c>
      <x:c r="D1712" s="2" t="str">
        <x:v>States</x:v>
      </x:c>
      <x:c r="E1712" s="2" t="str">
        <x:v>Invalid error</x:v>
      </x:c>
      <x:c r="F1712" s="2" t="str">
        <x:v>Verify validation and error presentation where applicable.</x:v>
      </x:c>
      <x:c r="G1712" s="6" t="str">
        <x:v>Review</x:v>
      </x:c>
      <x:c r="H1712" s="6" t="str">
        <x:v>Not checked</x:v>
      </x:c>
      <x:c r="I1712" s="6" t="str"/>
      <x:c r="J1712" s="6" t="str"/>
      <x:c r="K1712" s="2" t="str">
        <x:v>https://m3.material.io/components/text-fields</x:v>
      </x:c>
      <x:c r="L1712" s="2" t="str">
        <x:f>IF(OR(AND(G1712="Required",H1712="Pass",I1712&lt;&gt;""),AND(G1712="N/A",J1712&lt;&gt;"")),"Ready","Open")</x:f>
        <x:v>Open</x:v>
      </x:c>
    </x:row>
    <x:row r="1713" ht="20" customHeight="1">
      <x:c r="A1713" s="2" t="str">
        <x:v>CM-0054</x:v>
      </x:c>
      <x:c r="B1713" s="2" t="str">
        <x:v>md-outlined-text-field</x:v>
      </x:c>
      <x:c r="C1713" s="2" t="str">
        <x:v>TextInput</x:v>
      </x:c>
      <x:c r="D1713" s="2" t="str">
        <x:v>States</x:v>
      </x:c>
      <x:c r="E1713" s="2" t="str">
        <x:v>Loading</x:v>
      </x:c>
      <x:c r="F1713" s="2" t="str">
        <x:v>Verify pending feedback and geometry where applicable.</x:v>
      </x:c>
      <x:c r="G1713" s="6" t="str">
        <x:v>Review</x:v>
      </x:c>
      <x:c r="H1713" s="6" t="str">
        <x:v>Not checked</x:v>
      </x:c>
      <x:c r="I1713" s="6" t="str"/>
      <x:c r="J1713" s="6" t="str"/>
      <x:c r="K1713" s="2" t="str">
        <x:v>https://m3.material.io/components/text-fields</x:v>
      </x:c>
      <x:c r="L1713" s="2" t="str">
        <x:f>IF(OR(AND(G1713="Required",H1713="Pass",I1713&lt;&gt;""),AND(G1713="N/A",J1713&lt;&gt;"")),"Ready","Open")</x:f>
        <x:v>Open</x:v>
      </x:c>
    </x:row>
    <x:row r="1714" ht="20" customHeight="1">
      <x:c r="A1714" s="2" t="str">
        <x:v>CM-0054</x:v>
      </x:c>
      <x:c r="B1714" s="2" t="str">
        <x:v>md-outlined-text-field</x:v>
      </x:c>
      <x:c r="C1714" s="2" t="str">
        <x:v>TextInput</x:v>
      </x:c>
      <x:c r="D1714" s="2" t="str">
        <x:v>States</x:v>
      </x:c>
      <x:c r="E1714" s="2" t="str">
        <x:v>Read only</x:v>
      </x:c>
      <x:c r="F1714" s="2" t="str">
        <x:v>Verify read-only semantics where applicable.</x:v>
      </x:c>
      <x:c r="G1714" s="6" t="str">
        <x:v>Review</x:v>
      </x:c>
      <x:c r="H1714" s="6" t="str">
        <x:v>Not checked</x:v>
      </x:c>
      <x:c r="I1714" s="6" t="str"/>
      <x:c r="J1714" s="6" t="str"/>
      <x:c r="K1714" s="2" t="str">
        <x:v>https://m3.material.io/components/text-fields</x:v>
      </x:c>
      <x:c r="L1714" s="2" t="str">
        <x:f>IF(OR(AND(G1714="Required",H1714="Pass",I1714&lt;&gt;""),AND(G1714="N/A",J1714&lt;&gt;"")),"Ready","Open")</x:f>
        <x:v>Open</x:v>
      </x:c>
    </x:row>
    <x:row r="1715" ht="20" customHeight="1">
      <x:c r="A1715" s="2" t="str">
        <x:v>CM-0054</x:v>
      </x:c>
      <x:c r="B1715" s="2" t="str">
        <x:v>md-outlined-text-field</x:v>
      </x:c>
      <x:c r="C1715" s="2" t="str">
        <x:v>TextInput</x:v>
      </x:c>
      <x:c r="D1715" s="2" t="str">
        <x:v>States</x:v>
      </x:c>
      <x:c r="E1715" s="2" t="str">
        <x:v>Open closed dragged</x:v>
      </x:c>
      <x:c r="F1715" s="2" t="str">
        <x:v>Verify expanded, open, or dragged states where applicable.</x:v>
      </x:c>
      <x:c r="G1715" s="6" t="str">
        <x:v>Review</x:v>
      </x:c>
      <x:c r="H1715" s="6" t="str">
        <x:v>Not checked</x:v>
      </x:c>
      <x:c r="I1715" s="6" t="str"/>
      <x:c r="J1715" s="6" t="str"/>
      <x:c r="K1715" s="2" t="str">
        <x:v>https://m3.material.io/components/text-fields</x:v>
      </x:c>
      <x:c r="L1715" s="2" t="str">
        <x:f>IF(OR(AND(G1715="Required",H1715="Pass",I1715&lt;&gt;""),AND(G1715="N/A",J1715&lt;&gt;"")),"Ready","Open")</x:f>
        <x:v>Open</x:v>
      </x:c>
    </x:row>
    <x:row r="1716" ht="20" customHeight="1">
      <x:c r="A1716" s="2" t="str">
        <x:v>CM-0054</x:v>
      </x:c>
      <x:c r="B1716" s="2" t="str">
        <x:v>md-outlined-text-field</x:v>
      </x:c>
      <x:c r="C1716" s="2" t="str">
        <x:v>TextInput</x:v>
      </x:c>
      <x:c r="D1716" s="2" t="str">
        <x:v>Interaction</x:v>
      </x:c>
      <x:c r="E1716" s="2" t="str">
        <x:v>Pointer touch</x:v>
      </x:c>
      <x:c r="F1716" s="2" t="str">
        <x:v>Verify pointer, touch, gesture, and cancellation behavior.</x:v>
      </x:c>
      <x:c r="G1716" s="6" t="str">
        <x:v>Review</x:v>
      </x:c>
      <x:c r="H1716" s="6" t="str">
        <x:v>Not checked</x:v>
      </x:c>
      <x:c r="I1716" s="6" t="str"/>
      <x:c r="J1716" s="6" t="str"/>
      <x:c r="K1716" s="2" t="str">
        <x:v>https://m3.material.io/components/text-fields</x:v>
      </x:c>
      <x:c r="L1716" s="2" t="str">
        <x:f>IF(OR(AND(G1716="Required",H1716="Pass",I1716&lt;&gt;""),AND(G1716="N/A",J1716&lt;&gt;"")),"Ready","Open")</x:f>
        <x:v>Open</x:v>
      </x:c>
    </x:row>
    <x:row r="1717" ht="20" customHeight="1">
      <x:c r="A1717" s="2" t="str">
        <x:v>CM-0054</x:v>
      </x:c>
      <x:c r="B1717" s="2" t="str">
        <x:v>md-outlined-text-field</x:v>
      </x:c>
      <x:c r="C1717" s="2" t="str">
        <x:v>TextInput</x:v>
      </x:c>
      <x:c r="D1717" s="2" t="str">
        <x:v>Interaction</x:v>
      </x:c>
      <x:c r="E1717" s="2" t="str">
        <x:v>Keyboard form</x:v>
      </x:c>
      <x:c r="F1717" s="2" t="str">
        <x:v>Verify keyboard controls and native form behavior.</x:v>
      </x:c>
      <x:c r="G1717" s="6" t="str">
        <x:v>Review</x:v>
      </x:c>
      <x:c r="H1717" s="6" t="str">
        <x:v>Not checked</x:v>
      </x:c>
      <x:c r="I1717" s="6" t="str"/>
      <x:c r="J1717" s="6" t="str"/>
      <x:c r="K1717" s="2" t="str">
        <x:v>https://m3.material.io/components/text-fields</x:v>
      </x:c>
      <x:c r="L1717" s="2" t="str">
        <x:f>IF(OR(AND(G1717="Required",H1717="Pass",I1717&lt;&gt;""),AND(G1717="N/A",J1717&lt;&gt;"")),"Ready","Open")</x:f>
        <x:v>Open</x:v>
      </x:c>
    </x:row>
    <x:row r="1718" ht="20" customHeight="1">
      <x:c r="A1718" s="2" t="str">
        <x:v>CM-0054</x:v>
      </x:c>
      <x:c r="B1718" s="2" t="str">
        <x:v>md-outlined-text-field</x:v>
      </x:c>
      <x:c r="C1718" s="2" t="str">
        <x:v>TextInput</x:v>
      </x:c>
      <x:c r="D1718" s="2" t="str">
        <x:v>Accessibility</x:v>
      </x:c>
      <x:c r="E1718" s="2" t="str">
        <x:v>Semantics</x:v>
      </x:c>
      <x:c r="F1718" s="2" t="str">
        <x:v>Verify name, role, state, focus order, and screen reader output.</x:v>
      </x:c>
      <x:c r="G1718" s="6" t="str">
        <x:v>Review</x:v>
      </x:c>
      <x:c r="H1718" s="6" t="str">
        <x:v>Not checked</x:v>
      </x:c>
      <x:c r="I1718" s="6" t="str"/>
      <x:c r="J1718" s="6" t="str"/>
      <x:c r="K1718" s="2" t="str">
        <x:v>https://m3.material.io/components/text-fields</x:v>
      </x:c>
      <x:c r="L1718" s="2" t="str">
        <x:f>IF(OR(AND(G1718="Required",H1718="Pass",I1718&lt;&gt;""),AND(G1718="N/A",J1718&lt;&gt;"")),"Ready","Open")</x:f>
        <x:v>Open</x:v>
      </x:c>
    </x:row>
    <x:row r="1719" ht="20" customHeight="1">
      <x:c r="A1719" s="2" t="str">
        <x:v>CM-0054</x:v>
      </x:c>
      <x:c r="B1719" s="2" t="str">
        <x:v>md-outlined-text-field</x:v>
      </x:c>
      <x:c r="C1719" s="2" t="str">
        <x:v>TextInput</x:v>
      </x:c>
      <x:c r="D1719" s="2" t="str">
        <x:v>Accessibility</x:v>
      </x:c>
      <x:c r="E1719" s="2" t="str">
        <x:v>Contrast cues</x:v>
      </x:c>
      <x:c r="F1719" s="2" t="str">
        <x:v>Verify contextual contrast and non-color cues.</x:v>
      </x:c>
      <x:c r="G1719" s="6" t="str">
        <x:v>Review</x:v>
      </x:c>
      <x:c r="H1719" s="6" t="str">
        <x:v>Not checked</x:v>
      </x:c>
      <x:c r="I1719" s="6" t="str"/>
      <x:c r="J1719" s="6" t="str"/>
      <x:c r="K1719" s="2" t="str">
        <x:v>https://m3.material.io/components/text-fields</x:v>
      </x:c>
      <x:c r="L1719" s="2" t="str">
        <x:f>IF(OR(AND(G1719="Required",H1719="Pass",I1719&lt;&gt;""),AND(G1719="N/A",J1719&lt;&gt;"")),"Ready","Open")</x:f>
        <x:v>Open</x:v>
      </x:c>
    </x:row>
    <x:row r="1720" ht="20" customHeight="1">
      <x:c r="A1720" s="2" t="str">
        <x:v>CM-0054</x:v>
      </x:c>
      <x:c r="B1720" s="2" t="str">
        <x:v>md-outlined-text-field</x:v>
      </x:c>
      <x:c r="C1720" s="2" t="str">
        <x:v>TextInput</x:v>
      </x:c>
      <x:c r="D1720" s="2" t="str">
        <x:v>Motion</x:v>
      </x:c>
      <x:c r="E1720" s="2" t="str">
        <x:v>Transitions</x:v>
      </x:c>
      <x:c r="F1720" s="2" t="str">
        <x:v>Verify duration, easing, direction, and animated properties.</x:v>
      </x:c>
      <x:c r="G1720" s="6" t="str">
        <x:v>Review</x:v>
      </x:c>
      <x:c r="H1720" s="6" t="str">
        <x:v>Not checked</x:v>
      </x:c>
      <x:c r="I1720" s="6" t="str"/>
      <x:c r="J1720" s="6" t="str"/>
      <x:c r="K1720" s="2" t="str">
        <x:v>https://m3.material.io/components/text-fields</x:v>
      </x:c>
      <x:c r="L1720" s="2" t="str">
        <x:f>IF(OR(AND(G1720="Required",H1720="Pass",I1720&lt;&gt;""),AND(G1720="N/A",J1720&lt;&gt;"")),"Ready","Open")</x:f>
        <x:v>Open</x:v>
      </x:c>
    </x:row>
    <x:row r="1721" ht="20" customHeight="1">
      <x:c r="A1721" s="2" t="str">
        <x:v>CM-0054</x:v>
      </x:c>
      <x:c r="B1721" s="2" t="str">
        <x:v>md-outlined-text-field</x:v>
      </x:c>
      <x:c r="C1721" s="2" t="str">
        <x:v>TextInput</x:v>
      </x:c>
      <x:c r="D1721" s="2" t="str">
        <x:v>Motion</x:v>
      </x:c>
      <x:c r="E1721" s="2" t="str">
        <x:v>Enter exit interruption</x:v>
      </x:c>
      <x:c r="F1721" s="2" t="str">
        <x:v>Verify enter/exit and interrupted transitions where applicable.</x:v>
      </x:c>
      <x:c r="G1721" s="6" t="str">
        <x:v>Review</x:v>
      </x:c>
      <x:c r="H1721" s="6" t="str">
        <x:v>Not checked</x:v>
      </x:c>
      <x:c r="I1721" s="6" t="str"/>
      <x:c r="J1721" s="6" t="str"/>
      <x:c r="K1721" s="2" t="str">
        <x:v>https://m3.material.io/components/text-fields</x:v>
      </x:c>
      <x:c r="L1721" s="2" t="str">
        <x:f>IF(OR(AND(G1721="Required",H1721="Pass",I1721&lt;&gt;""),AND(G1721="N/A",J1721&lt;&gt;"")),"Ready","Open")</x:f>
        <x:v>Open</x:v>
      </x:c>
    </x:row>
    <x:row r="1722" ht="20" customHeight="1">
      <x:c r="A1722" s="2" t="str">
        <x:v>CM-0054</x:v>
      </x:c>
      <x:c r="B1722" s="2" t="str">
        <x:v>md-outlined-text-field</x:v>
      </x:c>
      <x:c r="C1722" s="2" t="str">
        <x:v>TextInput</x:v>
      </x:c>
      <x:c r="D1722" s="2" t="str">
        <x:v>Motion</x:v>
      </x:c>
      <x:c r="E1722" s="2" t="str">
        <x:v>Reduced motion</x:v>
      </x:c>
      <x:c r="F1722" s="2" t="str">
        <x:v>Verify reduced-motion behavior.</x:v>
      </x:c>
      <x:c r="G1722" s="6" t="str">
        <x:v>Review</x:v>
      </x:c>
      <x:c r="H1722" s="6" t="str">
        <x:v>Not checked</x:v>
      </x:c>
      <x:c r="I1722" s="6" t="str"/>
      <x:c r="J1722" s="6" t="str"/>
      <x:c r="K1722" s="2" t="str">
        <x:v>https://m3.material.io/components/text-fields</x:v>
      </x:c>
      <x:c r="L1722" s="2" t="str">
        <x:f>IF(OR(AND(G1722="Required",H1722="Pass",I1722&lt;&gt;""),AND(G1722="N/A",J1722&lt;&gt;"")),"Ready","Open")</x:f>
        <x:v>Open</x:v>
      </x:c>
    </x:row>
    <x:row r="1723" ht="20" customHeight="1">
      <x:c r="A1723" s="2" t="str">
        <x:v>CM-0054</x:v>
      </x:c>
      <x:c r="B1723" s="2" t="str">
        <x:v>md-outlined-text-field</x:v>
      </x:c>
      <x:c r="C1723" s="2" t="str">
        <x:v>TextInput</x:v>
      </x:c>
      <x:c r="D1723" s="2" t="str">
        <x:v>Responsive</x:v>
      </x:c>
      <x:c r="E1723" s="2" t="str">
        <x:v>Viewport and container</x:v>
      </x:c>
      <x:c r="F1723" s="2" t="str">
        <x:v>Verify compact, medium, expanded, and boundary conditions as applicable.</x:v>
      </x:c>
      <x:c r="G1723" s="6" t="str">
        <x:v>Review</x:v>
      </x:c>
      <x:c r="H1723" s="6" t="str">
        <x:v>Not checked</x:v>
      </x:c>
      <x:c r="I1723" s="6" t="str"/>
      <x:c r="J1723" s="6" t="str"/>
      <x:c r="K1723" s="2" t="str">
        <x:v>https://m3.material.io/components/text-fields</x:v>
      </x:c>
      <x:c r="L1723" s="2" t="str">
        <x:f>IF(OR(AND(G1723="Required",H1723="Pass",I1723&lt;&gt;""),AND(G1723="N/A",J1723&lt;&gt;"")),"Ready","Open")</x:f>
        <x:v>Open</x:v>
      </x:c>
    </x:row>
    <x:row r="1724" ht="20" customHeight="1">
      <x:c r="A1724" s="2" t="str">
        <x:v>CM-0054</x:v>
      </x:c>
      <x:c r="B1724" s="2" t="str">
        <x:v>md-outlined-text-field</x:v>
      </x:c>
      <x:c r="C1724" s="2" t="str">
        <x:v>TextInput</x:v>
      </x:c>
      <x:c r="D1724" s="2" t="str">
        <x:v>Responsive</x:v>
      </x:c>
      <x:c r="E1724" s="2" t="str">
        <x:v>Zoom RTL overflow</x:v>
      </x:c>
      <x:c r="F1724" s="2" t="str">
        <x:v>Verify zoom, long content, overflow, and RTL layout.</x:v>
      </x:c>
      <x:c r="G1724" s="6" t="str">
        <x:v>Review</x:v>
      </x:c>
      <x:c r="H1724" s="6" t="str">
        <x:v>Not checked</x:v>
      </x:c>
      <x:c r="I1724" s="6" t="str"/>
      <x:c r="J1724" s="6" t="str"/>
      <x:c r="K1724" s="2" t="str">
        <x:v>https://m3.material.io/components/text-fields</x:v>
      </x:c>
      <x:c r="L1724" s="2" t="str">
        <x:f>IF(OR(AND(G1724="Required",H1724="Pass",I1724&lt;&gt;""),AND(G1724="N/A",J1724&lt;&gt;"")),"Ready","Open")</x:f>
        <x:v>Open</x:v>
      </x:c>
    </x:row>
    <x:row r="1725" ht="20" customHeight="1">
      <x:c r="A1725" s="2" t="str">
        <x:v>CM-0054</x:v>
      </x:c>
      <x:c r="B1725" s="2" t="str">
        <x:v>md-outlined-text-field</x:v>
      </x:c>
      <x:c r="C1725" s="2" t="str">
        <x:v>TextInput</x:v>
      </x:c>
      <x:c r="D1725" s="2" t="str">
        <x:v>Theming</x:v>
      </x:c>
      <x:c r="E1725" s="2" t="str">
        <x:v>Color and overrides</x:v>
      </x:c>
      <x:c r="F1725" s="2" t="str">
        <x:v>Verify light/dark, dynamic color, custom theme, and scoped overrides.</x:v>
      </x:c>
      <x:c r="G1725" s="6" t="str">
        <x:v>Review</x:v>
      </x:c>
      <x:c r="H1725" s="6" t="str">
        <x:v>Not checked</x:v>
      </x:c>
      <x:c r="I1725" s="6" t="str"/>
      <x:c r="J1725" s="6" t="str"/>
      <x:c r="K1725" s="2" t="str">
        <x:v>https://m3.material.io/components/text-fields</x:v>
      </x:c>
      <x:c r="L1725" s="2" t="str">
        <x:f>IF(OR(AND(G1725="Required",H1725="Pass",I1725&lt;&gt;""),AND(G1725="N/A",J1725&lt;&gt;"")),"Ready","Open")</x:f>
        <x:v>Open</x:v>
      </x:c>
    </x:row>
    <x:row r="1726" ht="20" customHeight="1">
      <x:c r="A1726" s="2" t="str">
        <x:v>CM-0054</x:v>
      </x:c>
      <x:c r="B1726" s="2" t="str">
        <x:v>md-outlined-text-field</x:v>
      </x:c>
      <x:c r="C1726" s="2" t="str">
        <x:v>TextInput</x:v>
      </x:c>
      <x:c r="D1726" s="2" t="str">
        <x:v>Content</x:v>
      </x:c>
      <x:c r="E1726" s="2" t="str">
        <x:v>Extremes and locale</x:v>
      </x:c>
      <x:c r="F1726" s="2" t="str">
        <x:v>Verify empty/long content, icon-only content, and localization.</x:v>
      </x:c>
      <x:c r="G1726" s="6" t="str">
        <x:v>Review</x:v>
      </x:c>
      <x:c r="H1726" s="6" t="str">
        <x:v>Not checked</x:v>
      </x:c>
      <x:c r="I1726" s="6" t="str"/>
      <x:c r="J1726" s="6" t="str"/>
      <x:c r="K1726" s="2" t="str">
        <x:v>https://m3.material.io/components/text-fields</x:v>
      </x:c>
      <x:c r="L1726" s="2" t="str">
        <x:f>IF(OR(AND(G1726="Required",H1726="Pass",I1726&lt;&gt;""),AND(G1726="N/A",J1726&lt;&gt;"")),"Ready","Open")</x:f>
        <x:v>Open</x:v>
      </x:c>
    </x:row>
    <x:row r="1727" ht="20" customHeight="1">
      <x:c r="A1727" s="2" t="str">
        <x:v>CM-0054</x:v>
      </x:c>
      <x:c r="B1727" s="2" t="str">
        <x:v>md-outlined-text-field</x:v>
      </x:c>
      <x:c r="C1727" s="2" t="str">
        <x:v>TextInput</x:v>
      </x:c>
      <x:c r="D1727" s="2" t="str">
        <x:v>Composition</x:v>
      </x:c>
      <x:c r="E1727" s="2" t="str">
        <x:v>Layering and nesting</x:v>
      </x:c>
      <x:c r="F1727" s="2" t="str">
        <x:v>Verify overlays, stacking, scrolling, and nested use where applicable.</x:v>
      </x:c>
      <x:c r="G1727" s="6" t="str">
        <x:v>Review</x:v>
      </x:c>
      <x:c r="H1727" s="6" t="str">
        <x:v>Not checked</x:v>
      </x:c>
      <x:c r="I1727" s="6" t="str"/>
      <x:c r="J1727" s="6" t="str"/>
      <x:c r="K1727" s="2" t="str">
        <x:v>https://m3.material.io/components/text-fields</x:v>
      </x:c>
      <x:c r="L1727" s="2" t="str">
        <x:f>IF(OR(AND(G1727="Required",H1727="Pass",I1727&lt;&gt;""),AND(G1727="N/A",J1727&lt;&gt;"")),"Ready","Open")</x:f>
        <x:v>Open</x:v>
      </x:c>
    </x:row>
    <x:row r="1728" ht="20" customHeight="1">
      <x:c r="A1728" s="2" t="str">
        <x:v>CM-0054</x:v>
      </x:c>
      <x:c r="B1728" s="2" t="str">
        <x:v>md-outlined-text-field</x:v>
      </x:c>
      <x:c r="C1728" s="2" t="str">
        <x:v>TextInput</x:v>
      </x:c>
      <x:c r="D1728" s="2" t="str">
        <x:v>Engineering</x:v>
      </x:c>
      <x:c r="E1728" s="2" t="str">
        <x:v>Browser SSR performance</x:v>
      </x:c>
      <x:c r="F1728" s="2" t="str">
        <x:v>Verify supported browsers, SSR/hydration, layout stability, and performance as applicable.</x:v>
      </x:c>
      <x:c r="G1728" s="6" t="str">
        <x:v>Review</x:v>
      </x:c>
      <x:c r="H1728" s="6" t="str">
        <x:v>Not checked</x:v>
      </x:c>
      <x:c r="I1728" s="6" t="str"/>
      <x:c r="J1728" s="6" t="str"/>
      <x:c r="K1728" s="2" t="str">
        <x:v>https://m3.material.io/components/text-fields</x:v>
      </x:c>
      <x:c r="L1728" s="2" t="str">
        <x:f>IF(OR(AND(G1728="Required",H1728="Pass",I1728&lt;&gt;""),AND(G1728="N/A",J1728&lt;&gt;"")),"Ready","Open")</x:f>
        <x:v>Open</x:v>
      </x:c>
    </x:row>
    <x:row r="1729" ht="20" customHeight="1">
      <x:c r="A1729" s="2" t="str">
        <x:v>CM-0054</x:v>
      </x:c>
      <x:c r="B1729" s="2" t="str">
        <x:v>md-outlined-text-field</x:v>
      </x:c>
      <x:c r="C1729" s="2" t="str">
        <x:v>TextInput</x:v>
      </x:c>
      <x:c r="D1729" s="2" t="str">
        <x:v>Evidence</x:v>
      </x:c>
      <x:c r="E1729" s="2" t="str">
        <x:v>Docs and regression</x:v>
      </x:c>
      <x:c r="F1729" s="2" t="str">
        <x:v>Link updated docs, source, unit/browser tests, and visual evidence.</x:v>
      </x:c>
      <x:c r="G1729" s="6" t="str">
        <x:v>Review</x:v>
      </x:c>
      <x:c r="H1729" s="6" t="str">
        <x:v>Not checked</x:v>
      </x:c>
      <x:c r="I1729" s="6" t="str"/>
      <x:c r="J1729" s="6" t="str"/>
      <x:c r="K1729" s="2" t="str">
        <x:v>https://m3.material.io/components/text-fields</x:v>
      </x:c>
      <x:c r="L1729" s="2" t="str">
        <x:f>IF(OR(AND(G1729="Required",H1729="Pass",I1729&lt;&gt;""),AND(G1729="N/A",J1729&lt;&gt;"")),"Ready","Open")</x:f>
        <x:v>Open</x:v>
      </x:c>
    </x:row>
    <x:row r="1730" ht="58" customHeight="1">
      <x:c r="A1730" t="str">
        <x:v>CM-0001</x:v>
      </x:c>
      <x:c r="B1730" t="str">
        <x:v>md-badge</x:v>
      </x:c>
      <x:c r="C1730" t="str">
        <x:v>Badge</x:v>
      </x:c>
      <x:c r="D1730" s="41" t="str">
        <x:v>Native contract</x:v>
      </x:c>
      <x:c r="E1730" s="41" t="str">
        <x:v>Material token contract</x:v>
      </x:c>
      <x:c r="F1730" s="41" t="str">
        <x:v>Native implementation consumes supported Material component and system roles directly; scoped overrides reach the rendered element.</x:v>
      </x:c>
      <x:c r="G1730" s="41" t="str">
        <x:v>Required</x:v>
      </x:c>
      <x:c r="H1730" s="41" t="str">
        <x:v>Not checked</x:v>
      </x:c>
      <x:c r="I1730" s="41" t="str"/>
      <x:c r="J1730" s="41" t="str"/>
      <x:c r="K1730" s="41" t="str">
        <x:v>Repository docs/contributing/material3-migration-policy.json (material3-native-v1)</x:v>
      </x:c>
      <x:c r="L1730" t="str">
        <x:f>IF(AND(G1730="Required",H1730="Pass",I1730&lt;&gt;""),"Ready",IF(AND(G1730="N/A",H1730="N/A",J1730&lt;&gt;""),"Ready","Open"))</x:f>
        <x:v>Open</x:v>
      </x:c>
    </x:row>
    <x:row r="1731" ht="58" customHeight="1">
      <x:c r="A1731" t="str">
        <x:v>CM-0001</x:v>
      </x:c>
      <x:c r="B1731" t="str">
        <x:v>md-badge</x:v>
      </x:c>
      <x:c r="C1731" t="str">
        <x:v>Badge</x:v>
      </x:c>
      <x:c r="D1731" s="41" t="str">
        <x:v>Native contract</x:v>
      </x:c>
      <x:c r="E1731" s="41" t="str">
        <x:v>Native dependency boundary</x:v>
      </x:c>
      <x:c r="F1731" s="41" t="str">
        <x:v>Native CSS and behavior work without the Core theme bridge or legacy token declarations; shared Core utilities have an evidenced semantic match.</x:v>
      </x:c>
      <x:c r="G1731" s="41" t="str">
        <x:v>Required</x:v>
      </x:c>
      <x:c r="H1731" s="41" t="str">
        <x:v>Not checked</x:v>
      </x:c>
      <x:c r="I1731" s="41" t="str"/>
      <x:c r="J1731" s="41" t="str"/>
      <x:c r="K1731" s="41" t="str">
        <x:v>Repository docs/contributing/material3-migration-policy.json (material3-native-v1)</x:v>
      </x:c>
      <x:c r="L1731" t="str">
        <x:f>IF(AND(G1731="Required",H1731="Pass",I1731&lt;&gt;""),"Ready",IF(AND(G1731="N/A",H1731="N/A",J1731&lt;&gt;""),"Ready","Open"))</x:f>
        <x:v>Open</x:v>
      </x:c>
    </x:row>
    <x:row r="1732" ht="58" customHeight="1">
      <x:c r="A1732" t="str">
        <x:v>CM-0001</x:v>
      </x:c>
      <x:c r="B1732" t="str">
        <x:v>md-badge</x:v>
      </x:c>
      <x:c r="C1732" t="str">
        <x:v>Badge</x:v>
      </x:c>
      <x:c r="D1732" s="41" t="str">
        <x:v>Native contract</x:v>
      </x:c>
      <x:c r="E1732" s="41" t="str">
        <x:v>Material API and defaults</x:v>
      </x:c>
      <x:c r="F1732" s="41" t="str">
        <x:v>Anatomy, defaults, variants, sizes and states follow the pinned Material source; Core compatibility lives in a separate entry point.</x:v>
      </x:c>
      <x:c r="G1732" s="41" t="str">
        <x:v>Required</x:v>
      </x:c>
      <x:c r="H1732" s="41" t="str">
        <x:v>Not checked</x:v>
      </x:c>
      <x:c r="I1732" s="41" t="str"/>
      <x:c r="J1732" s="41" t="str"/>
      <x:c r="K1732" s="41" t="str">
        <x:v>Repository docs/contributing/material3-migration-policy.json (material3-native-v1)</x:v>
      </x:c>
      <x:c r="L1732" t="str">
        <x:f>IF(AND(G1732="Required",H1732="Pass",I1732&lt;&gt;""),"Ready",IF(AND(G1732="N/A",H1732="N/A",J1732&lt;&gt;""),"Ready","Open"))</x:f>
        <x:v>Open</x:v>
      </x:c>
    </x:row>
    <x:row r="1733" ht="58" customHeight="1">
      <x:c r="A1733" t="str">
        <x:v>CM-0001</x:v>
      </x:c>
      <x:c r="B1733" t="str">
        <x:v>md-badge</x:v>
      </x:c>
      <x:c r="C1733" t="str">
        <x:v>Badge</x:v>
      </x:c>
      <x:c r="D1733" s="41" t="str">
        <x:v>Native contract</x:v>
      </x:c>
      <x:c r="E1733" s="41" t="str">
        <x:v>Compatibility direction</x:v>
      </x:c>
      <x:c r="F1733" s="41" t="str">
        <x:v>Legacy exports and aliases delegate toward the native implementation without cycles or a second independently maintained value map.</x:v>
      </x:c>
      <x:c r="G1733" s="41" t="str">
        <x:v>Required</x:v>
      </x:c>
      <x:c r="H1733" s="41" t="str">
        <x:v>Not checked</x:v>
      </x:c>
      <x:c r="I1733" s="41" t="str"/>
      <x:c r="J1733" s="41" t="str"/>
      <x:c r="K1733" s="41" t="str">
        <x:v>Repository docs/contributing/material3-migration-policy.json (material3-native-v1)</x:v>
      </x:c>
      <x:c r="L1733" t="str">
        <x:f>IF(AND(G1733="Required",H1733="Pass",I1733&lt;&gt;""),"Ready",IF(AND(G1733="N/A",H1733="N/A",J1733&lt;&gt;""),"Ready","Open"))</x:f>
        <x:v>Open</x:v>
      </x:c>
    </x:row>
    <x:row r="1734" ht="58" customHeight="1">
      <x:c r="A1734" t="str">
        <x:v>CM-0001</x:v>
      </x:c>
      <x:c r="B1734" t="str">
        <x:v>md-badge</x:v>
      </x:c>
      <x:c r="C1734" t="str">
        <x:v>Badge</x:v>
      </x:c>
      <x:c r="D1734" s="41" t="str">
        <x:v>Native contract</x:v>
      </x:c>
      <x:c r="E1734" s="41" t="str">
        <x:v>Native consumer preview</x:v>
      </x:c>
      <x:c r="F1734" s="41" t="str">
        <x:v>The published native entry point renders in docsite and Storybook with source, status and exact revision visible for human QA.</x:v>
      </x:c>
      <x:c r="G1734" s="41" t="str">
        <x:v>Required</x:v>
      </x:c>
      <x:c r="H1734" s="41" t="str">
        <x:v>Not checked</x:v>
      </x:c>
      <x:c r="I1734" s="41" t="str"/>
      <x:c r="J1734" s="41" t="str"/>
      <x:c r="K1734" s="41" t="str">
        <x:v>Repository docs/contributing/material3-migration-policy.json (material3-native-v1)</x:v>
      </x:c>
      <x:c r="L1734" t="str">
        <x:f>IF(AND(G1734="Required",H1734="Pass",I1734&lt;&gt;""),"Ready",IF(AND(G1734="N/A",H1734="N/A",J1734&lt;&gt;""),"Ready","Open"))</x:f>
        <x:v>Open</x:v>
      </x:c>
    </x:row>
    <x:row r="1735" ht="58" customHeight="1">
      <x:c r="A1735" t="str">
        <x:v>CM-0002</x:v>
      </x:c>
      <x:c r="B1735" t="str">
        <x:v>md-elevated-button</x:v>
      </x:c>
      <x:c r="C1735" t="str">
        <x:v>Button</x:v>
      </x:c>
      <x:c r="D1735" s="41" t="str">
        <x:v>Native contract</x:v>
      </x:c>
      <x:c r="E1735" s="41" t="str">
        <x:v>Material token contract</x:v>
      </x:c>
      <x:c r="F1735" s="41" t="str">
        <x:v>Native implementation consumes supported Material component and system roles directly; scoped overrides reach the rendered element.</x:v>
      </x:c>
      <x:c r="G1735" s="41" t="str">
        <x:v>Required</x:v>
      </x:c>
      <x:c r="H1735" s="41" t="str">
        <x:v>Not checked</x:v>
      </x:c>
      <x:c r="I1735" s="41" t="str"/>
      <x:c r="J1735" s="41" t="str"/>
      <x:c r="K1735" s="41" t="str">
        <x:v>Repository docs/contributing/material3-migration-policy.json (material3-native-v1)</x:v>
      </x:c>
      <x:c r="L1735" t="str">
        <x:f>IF(AND(G1735="Required",H1735="Pass",I1735&lt;&gt;""),"Ready",IF(AND(G1735="N/A",H1735="N/A",J1735&lt;&gt;""),"Ready","Open"))</x:f>
        <x:v>Open</x:v>
      </x:c>
    </x:row>
    <x:row r="1736" ht="58" customHeight="1">
      <x:c r="A1736" t="str">
        <x:v>CM-0002</x:v>
      </x:c>
      <x:c r="B1736" t="str">
        <x:v>md-elevated-button</x:v>
      </x:c>
      <x:c r="C1736" t="str">
        <x:v>Button</x:v>
      </x:c>
      <x:c r="D1736" s="41" t="str">
        <x:v>Native contract</x:v>
      </x:c>
      <x:c r="E1736" s="41" t="str">
        <x:v>Native dependency boundary</x:v>
      </x:c>
      <x:c r="F1736" s="41" t="str">
        <x:v>Native CSS and behavior work without the Core theme bridge or legacy token declarations; shared Core utilities have an evidenced semantic match.</x:v>
      </x:c>
      <x:c r="G1736" s="41" t="str">
        <x:v>Required</x:v>
      </x:c>
      <x:c r="H1736" s="41" t="str">
        <x:v>Not checked</x:v>
      </x:c>
      <x:c r="I1736" s="41" t="str"/>
      <x:c r="J1736" s="41" t="str"/>
      <x:c r="K1736" s="41" t="str">
        <x:v>Repository docs/contributing/material3-migration-policy.json (material3-native-v1)</x:v>
      </x:c>
      <x:c r="L1736" t="str">
        <x:f>IF(AND(G1736="Required",H1736="Pass",I1736&lt;&gt;""),"Ready",IF(AND(G1736="N/A",H1736="N/A",J1736&lt;&gt;""),"Ready","Open"))</x:f>
        <x:v>Open</x:v>
      </x:c>
    </x:row>
    <x:row r="1737" ht="58" customHeight="1">
      <x:c r="A1737" t="str">
        <x:v>CM-0002</x:v>
      </x:c>
      <x:c r="B1737" t="str">
        <x:v>md-elevated-button</x:v>
      </x:c>
      <x:c r="C1737" t="str">
        <x:v>Button</x:v>
      </x:c>
      <x:c r="D1737" s="41" t="str">
        <x:v>Native contract</x:v>
      </x:c>
      <x:c r="E1737" s="41" t="str">
        <x:v>Material API and defaults</x:v>
      </x:c>
      <x:c r="F1737" s="41" t="str">
        <x:v>Anatomy, defaults, variants, sizes and states follow the pinned Material source; Core compatibility lives in a separate entry point.</x:v>
      </x:c>
      <x:c r="G1737" s="41" t="str">
        <x:v>Required</x:v>
      </x:c>
      <x:c r="H1737" s="41" t="str">
        <x:v>Not checked</x:v>
      </x:c>
      <x:c r="I1737" s="41" t="str"/>
      <x:c r="J1737" s="41" t="str"/>
      <x:c r="K1737" s="41" t="str">
        <x:v>Repository docs/contributing/material3-migration-policy.json (material3-native-v1)</x:v>
      </x:c>
      <x:c r="L1737" t="str">
        <x:f>IF(AND(G1737="Required",H1737="Pass",I1737&lt;&gt;""),"Ready",IF(AND(G1737="N/A",H1737="N/A",J1737&lt;&gt;""),"Ready","Open"))</x:f>
        <x:v>Open</x:v>
      </x:c>
    </x:row>
    <x:row r="1738" ht="58" customHeight="1">
      <x:c r="A1738" t="str">
        <x:v>CM-0002</x:v>
      </x:c>
      <x:c r="B1738" t="str">
        <x:v>md-elevated-button</x:v>
      </x:c>
      <x:c r="C1738" t="str">
        <x:v>Button</x:v>
      </x:c>
      <x:c r="D1738" s="41" t="str">
        <x:v>Native contract</x:v>
      </x:c>
      <x:c r="E1738" s="41" t="str">
        <x:v>Compatibility direction</x:v>
      </x:c>
      <x:c r="F1738" s="41" t="str">
        <x:v>Legacy exports and aliases delegate toward the native implementation without cycles or a second independently maintained value map.</x:v>
      </x:c>
      <x:c r="G1738" s="41" t="str">
        <x:v>Required</x:v>
      </x:c>
      <x:c r="H1738" s="41" t="str">
        <x:v>Not checked</x:v>
      </x:c>
      <x:c r="I1738" s="41" t="str"/>
      <x:c r="J1738" s="41" t="str"/>
      <x:c r="K1738" s="41" t="str">
        <x:v>Repository docs/contributing/material3-migration-policy.json (material3-native-v1)</x:v>
      </x:c>
      <x:c r="L1738" t="str">
        <x:f>IF(AND(G1738="Required",H1738="Pass",I1738&lt;&gt;""),"Ready",IF(AND(G1738="N/A",H1738="N/A",J1738&lt;&gt;""),"Ready","Open"))</x:f>
        <x:v>Open</x:v>
      </x:c>
    </x:row>
    <x:row r="1739" ht="58" customHeight="1">
      <x:c r="A1739" t="str">
        <x:v>CM-0002</x:v>
      </x:c>
      <x:c r="B1739" t="str">
        <x:v>md-elevated-button</x:v>
      </x:c>
      <x:c r="C1739" t="str">
        <x:v>Button</x:v>
      </x:c>
      <x:c r="D1739" s="41" t="str">
        <x:v>Native contract</x:v>
      </x:c>
      <x:c r="E1739" s="41" t="str">
        <x:v>Native consumer preview</x:v>
      </x:c>
      <x:c r="F1739" s="41" t="str">
        <x:v>The published native entry point renders in docsite and Storybook with source, status and exact revision visible for human QA.</x:v>
      </x:c>
      <x:c r="G1739" s="41" t="str">
        <x:v>Required</x:v>
      </x:c>
      <x:c r="H1739" s="41" t="str">
        <x:v>Not checked</x:v>
      </x:c>
      <x:c r="I1739" s="41" t="str"/>
      <x:c r="J1739" s="41" t="str"/>
      <x:c r="K1739" s="41" t="str">
        <x:v>Repository docs/contributing/material3-migration-policy.json (material3-native-v1)</x:v>
      </x:c>
      <x:c r="L1739" t="str">
        <x:f>IF(AND(G1739="Required",H1739="Pass",I1739&lt;&gt;""),"Ready",IF(AND(G1739="N/A",H1739="N/A",J1739&lt;&gt;""),"Ready","Open"))</x:f>
        <x:v>Open</x:v>
      </x:c>
    </x:row>
    <x:row r="1740" ht="58" customHeight="1">
      <x:c r="A1740" t="str">
        <x:v>CM-0003</x:v>
      </x:c>
      <x:c r="B1740" t="str">
        <x:v>md-filled-button</x:v>
      </x:c>
      <x:c r="C1740" t="str">
        <x:v>Button</x:v>
      </x:c>
      <x:c r="D1740" s="41" t="str">
        <x:v>Native contract</x:v>
      </x:c>
      <x:c r="E1740" s="41" t="str">
        <x:v>Material token contract</x:v>
      </x:c>
      <x:c r="F1740" s="41" t="str">
        <x:v>Native implementation consumes supported Material component and system roles directly; scoped overrides reach the rendered element.</x:v>
      </x:c>
      <x:c r="G1740" s="41" t="str">
        <x:v>Required</x:v>
      </x:c>
      <x:c r="H1740" s="41" t="str">
        <x:v>Not checked</x:v>
      </x:c>
      <x:c r="I1740" s="41" t="str"/>
      <x:c r="J1740" s="41" t="str"/>
      <x:c r="K1740" s="41" t="str">
        <x:v>Repository docs/contributing/material3-migration-policy.json (material3-native-v1)</x:v>
      </x:c>
      <x:c r="L1740" t="str">
        <x:f>IF(AND(G1740="Required",H1740="Pass",I1740&lt;&gt;""),"Ready",IF(AND(G1740="N/A",H1740="N/A",J1740&lt;&gt;""),"Ready","Open"))</x:f>
        <x:v>Open</x:v>
      </x:c>
    </x:row>
    <x:row r="1741" ht="58" customHeight="1">
      <x:c r="A1741" t="str">
        <x:v>CM-0003</x:v>
      </x:c>
      <x:c r="B1741" t="str">
        <x:v>md-filled-button</x:v>
      </x:c>
      <x:c r="C1741" t="str">
        <x:v>Button</x:v>
      </x:c>
      <x:c r="D1741" s="41" t="str">
        <x:v>Native contract</x:v>
      </x:c>
      <x:c r="E1741" s="41" t="str">
        <x:v>Native dependency boundary</x:v>
      </x:c>
      <x:c r="F1741" s="41" t="str">
        <x:v>Native CSS and behavior work without the Core theme bridge or legacy token declarations; shared Core utilities have an evidenced semantic match.</x:v>
      </x:c>
      <x:c r="G1741" s="41" t="str">
        <x:v>Required</x:v>
      </x:c>
      <x:c r="H1741" s="41" t="str">
        <x:v>Not checked</x:v>
      </x:c>
      <x:c r="I1741" s="41" t="str"/>
      <x:c r="J1741" s="41" t="str"/>
      <x:c r="K1741" s="41" t="str">
        <x:v>Repository docs/contributing/material3-migration-policy.json (material3-native-v1)</x:v>
      </x:c>
      <x:c r="L1741" t="str">
        <x:f>IF(AND(G1741="Required",H1741="Pass",I1741&lt;&gt;""),"Ready",IF(AND(G1741="N/A",H1741="N/A",J1741&lt;&gt;""),"Ready","Open"))</x:f>
        <x:v>Open</x:v>
      </x:c>
    </x:row>
    <x:row r="1742" ht="58" customHeight="1">
      <x:c r="A1742" t="str">
        <x:v>CM-0003</x:v>
      </x:c>
      <x:c r="B1742" t="str">
        <x:v>md-filled-button</x:v>
      </x:c>
      <x:c r="C1742" t="str">
        <x:v>Button</x:v>
      </x:c>
      <x:c r="D1742" s="41" t="str">
        <x:v>Native contract</x:v>
      </x:c>
      <x:c r="E1742" s="41" t="str">
        <x:v>Material API and defaults</x:v>
      </x:c>
      <x:c r="F1742" s="41" t="str">
        <x:v>Anatomy, defaults, variants, sizes and states follow the pinned Material source; Core compatibility lives in a separate entry point.</x:v>
      </x:c>
      <x:c r="G1742" s="41" t="str">
        <x:v>Required</x:v>
      </x:c>
      <x:c r="H1742" s="41" t="str">
        <x:v>Not checked</x:v>
      </x:c>
      <x:c r="I1742" s="41" t="str"/>
      <x:c r="J1742" s="41" t="str"/>
      <x:c r="K1742" s="41" t="str">
        <x:v>Repository docs/contributing/material3-migration-policy.json (material3-native-v1)</x:v>
      </x:c>
      <x:c r="L1742" t="str">
        <x:f>IF(AND(G1742="Required",H1742="Pass",I1742&lt;&gt;""),"Ready",IF(AND(G1742="N/A",H1742="N/A",J1742&lt;&gt;""),"Ready","Open"))</x:f>
        <x:v>Open</x:v>
      </x:c>
    </x:row>
    <x:row r="1743" ht="58" customHeight="1">
      <x:c r="A1743" t="str">
        <x:v>CM-0003</x:v>
      </x:c>
      <x:c r="B1743" t="str">
        <x:v>md-filled-button</x:v>
      </x:c>
      <x:c r="C1743" t="str">
        <x:v>Button</x:v>
      </x:c>
      <x:c r="D1743" s="41" t="str">
        <x:v>Native contract</x:v>
      </x:c>
      <x:c r="E1743" s="41" t="str">
        <x:v>Compatibility direction</x:v>
      </x:c>
      <x:c r="F1743" s="41" t="str">
        <x:v>Legacy exports and aliases delegate toward the native implementation without cycles or a second independently maintained value map.</x:v>
      </x:c>
      <x:c r="G1743" s="41" t="str">
        <x:v>Required</x:v>
      </x:c>
      <x:c r="H1743" s="41" t="str">
        <x:v>Not checked</x:v>
      </x:c>
      <x:c r="I1743" s="41" t="str"/>
      <x:c r="J1743" s="41" t="str"/>
      <x:c r="K1743" s="41" t="str">
        <x:v>Repository docs/contributing/material3-migration-policy.json (material3-native-v1)</x:v>
      </x:c>
      <x:c r="L1743" t="str">
        <x:f>IF(AND(G1743="Required",H1743="Pass",I1743&lt;&gt;""),"Ready",IF(AND(G1743="N/A",H1743="N/A",J1743&lt;&gt;""),"Ready","Open"))</x:f>
        <x:v>Open</x:v>
      </x:c>
    </x:row>
    <x:row r="1744" ht="58" customHeight="1">
      <x:c r="A1744" t="str">
        <x:v>CM-0003</x:v>
      </x:c>
      <x:c r="B1744" t="str">
        <x:v>md-filled-button</x:v>
      </x:c>
      <x:c r="C1744" t="str">
        <x:v>Button</x:v>
      </x:c>
      <x:c r="D1744" s="41" t="str">
        <x:v>Native contract</x:v>
      </x:c>
      <x:c r="E1744" s="41" t="str">
        <x:v>Native consumer preview</x:v>
      </x:c>
      <x:c r="F1744" s="41" t="str">
        <x:v>The published native entry point renders in docsite and Storybook with source, status and exact revision visible for human QA.</x:v>
      </x:c>
      <x:c r="G1744" s="41" t="str">
        <x:v>Required</x:v>
      </x:c>
      <x:c r="H1744" s="41" t="str">
        <x:v>Not checked</x:v>
      </x:c>
      <x:c r="I1744" s="41" t="str"/>
      <x:c r="J1744" s="41" t="str"/>
      <x:c r="K1744" s="41" t="str">
        <x:v>Repository docs/contributing/material3-migration-policy.json (material3-native-v1)</x:v>
      </x:c>
      <x:c r="L1744" t="str">
        <x:f>IF(AND(G1744="Required",H1744="Pass",I1744&lt;&gt;""),"Ready",IF(AND(G1744="N/A",H1744="N/A",J1744&lt;&gt;""),"Ready","Open"))</x:f>
        <x:v>Open</x:v>
      </x:c>
    </x:row>
    <x:row r="1745" ht="58" customHeight="1">
      <x:c r="A1745" t="str">
        <x:v>CM-0004</x:v>
      </x:c>
      <x:c r="B1745" t="str">
        <x:v>md-filled-tonal-button</x:v>
      </x:c>
      <x:c r="C1745" t="str">
        <x:v>Button</x:v>
      </x:c>
      <x:c r="D1745" s="41" t="str">
        <x:v>Native contract</x:v>
      </x:c>
      <x:c r="E1745" s="41" t="str">
        <x:v>Material token contract</x:v>
      </x:c>
      <x:c r="F1745" s="41" t="str">
        <x:v>Native implementation consumes supported Material component and system roles directly; scoped overrides reach the rendered element.</x:v>
      </x:c>
      <x:c r="G1745" s="41" t="str">
        <x:v>Required</x:v>
      </x:c>
      <x:c r="H1745" s="41" t="str">
        <x:v>Not checked</x:v>
      </x:c>
      <x:c r="I1745" s="41" t="str"/>
      <x:c r="J1745" s="41" t="str"/>
      <x:c r="K1745" s="41" t="str">
        <x:v>Repository docs/contributing/material3-migration-policy.json (material3-native-v1)</x:v>
      </x:c>
      <x:c r="L1745" t="str">
        <x:f>IF(AND(G1745="Required",H1745="Pass",I1745&lt;&gt;""),"Ready",IF(AND(G1745="N/A",H1745="N/A",J1745&lt;&gt;""),"Ready","Open"))</x:f>
        <x:v>Open</x:v>
      </x:c>
    </x:row>
    <x:row r="1746" ht="58" customHeight="1">
      <x:c r="A1746" t="str">
        <x:v>CM-0004</x:v>
      </x:c>
      <x:c r="B1746" t="str">
        <x:v>md-filled-tonal-button</x:v>
      </x:c>
      <x:c r="C1746" t="str">
        <x:v>Button</x:v>
      </x:c>
      <x:c r="D1746" s="41" t="str">
        <x:v>Native contract</x:v>
      </x:c>
      <x:c r="E1746" s="41" t="str">
        <x:v>Native dependency boundary</x:v>
      </x:c>
      <x:c r="F1746" s="41" t="str">
        <x:v>Native CSS and behavior work without the Core theme bridge or legacy token declarations; shared Core utilities have an evidenced semantic match.</x:v>
      </x:c>
      <x:c r="G1746" s="41" t="str">
        <x:v>Required</x:v>
      </x:c>
      <x:c r="H1746" s="41" t="str">
        <x:v>Not checked</x:v>
      </x:c>
      <x:c r="I1746" s="41" t="str"/>
      <x:c r="J1746" s="41" t="str"/>
      <x:c r="K1746" s="41" t="str">
        <x:v>Repository docs/contributing/material3-migration-policy.json (material3-native-v1)</x:v>
      </x:c>
      <x:c r="L1746" t="str">
        <x:f>IF(AND(G1746="Required",H1746="Pass",I1746&lt;&gt;""),"Ready",IF(AND(G1746="N/A",H1746="N/A",J1746&lt;&gt;""),"Ready","Open"))</x:f>
        <x:v>Open</x:v>
      </x:c>
    </x:row>
    <x:row r="1747" ht="58" customHeight="1">
      <x:c r="A1747" t="str">
        <x:v>CM-0004</x:v>
      </x:c>
      <x:c r="B1747" t="str">
        <x:v>md-filled-tonal-button</x:v>
      </x:c>
      <x:c r="C1747" t="str">
        <x:v>Button</x:v>
      </x:c>
      <x:c r="D1747" s="41" t="str">
        <x:v>Native contract</x:v>
      </x:c>
      <x:c r="E1747" s="41" t="str">
        <x:v>Material API and defaults</x:v>
      </x:c>
      <x:c r="F1747" s="41" t="str">
        <x:v>Anatomy, defaults, variants, sizes and states follow the pinned Material source; Core compatibility lives in a separate entry point.</x:v>
      </x:c>
      <x:c r="G1747" s="41" t="str">
        <x:v>Required</x:v>
      </x:c>
      <x:c r="H1747" s="41" t="str">
        <x:v>Not checked</x:v>
      </x:c>
      <x:c r="I1747" s="41" t="str"/>
      <x:c r="J1747" s="41" t="str"/>
      <x:c r="K1747" s="41" t="str">
        <x:v>Repository docs/contributing/material3-migration-policy.json (material3-native-v1)</x:v>
      </x:c>
      <x:c r="L1747" t="str">
        <x:f>IF(AND(G1747="Required",H1747="Pass",I1747&lt;&gt;""),"Ready",IF(AND(G1747="N/A",H1747="N/A",J1747&lt;&gt;""),"Ready","Open"))</x:f>
        <x:v>Open</x:v>
      </x:c>
    </x:row>
    <x:row r="1748" ht="58" customHeight="1">
      <x:c r="A1748" t="str">
        <x:v>CM-0004</x:v>
      </x:c>
      <x:c r="B1748" t="str">
        <x:v>md-filled-tonal-button</x:v>
      </x:c>
      <x:c r="C1748" t="str">
        <x:v>Button</x:v>
      </x:c>
      <x:c r="D1748" s="41" t="str">
        <x:v>Native contract</x:v>
      </x:c>
      <x:c r="E1748" s="41" t="str">
        <x:v>Compatibility direction</x:v>
      </x:c>
      <x:c r="F1748" s="41" t="str">
        <x:v>Legacy exports and aliases delegate toward the native implementation without cycles or a second independently maintained value map.</x:v>
      </x:c>
      <x:c r="G1748" s="41" t="str">
        <x:v>Required</x:v>
      </x:c>
      <x:c r="H1748" s="41" t="str">
        <x:v>Not checked</x:v>
      </x:c>
      <x:c r="I1748" s="41" t="str"/>
      <x:c r="J1748" s="41" t="str"/>
      <x:c r="K1748" s="41" t="str">
        <x:v>Repository docs/contributing/material3-migration-policy.json (material3-native-v1)</x:v>
      </x:c>
      <x:c r="L1748" t="str">
        <x:f>IF(AND(G1748="Required",H1748="Pass",I1748&lt;&gt;""),"Ready",IF(AND(G1748="N/A",H1748="N/A",J1748&lt;&gt;""),"Ready","Open"))</x:f>
        <x:v>Open</x:v>
      </x:c>
    </x:row>
    <x:row r="1749" ht="58" customHeight="1">
      <x:c r="A1749" t="str">
        <x:v>CM-0004</x:v>
      </x:c>
      <x:c r="B1749" t="str">
        <x:v>md-filled-tonal-button</x:v>
      </x:c>
      <x:c r="C1749" t="str">
        <x:v>Button</x:v>
      </x:c>
      <x:c r="D1749" s="41" t="str">
        <x:v>Native contract</x:v>
      </x:c>
      <x:c r="E1749" s="41" t="str">
        <x:v>Native consumer preview</x:v>
      </x:c>
      <x:c r="F1749" s="41" t="str">
        <x:v>The published native entry point renders in docsite and Storybook with source, status and exact revision visible for human QA.</x:v>
      </x:c>
      <x:c r="G1749" s="41" t="str">
        <x:v>Required</x:v>
      </x:c>
      <x:c r="H1749" s="41" t="str">
        <x:v>Not checked</x:v>
      </x:c>
      <x:c r="I1749" s="41" t="str"/>
      <x:c r="J1749" s="41" t="str"/>
      <x:c r="K1749" s="41" t="str">
        <x:v>Repository docs/contributing/material3-migration-policy.json (material3-native-v1)</x:v>
      </x:c>
      <x:c r="L1749" t="str">
        <x:f>IF(AND(G1749="Required",H1749="Pass",I1749&lt;&gt;""),"Ready",IF(AND(G1749="N/A",H1749="N/A",J1749&lt;&gt;""),"Ready","Open"))</x:f>
        <x:v>Open</x:v>
      </x:c>
    </x:row>
    <x:row r="1750" ht="58" customHeight="1">
      <x:c r="A1750" t="str">
        <x:v>CM-0005</x:v>
      </x:c>
      <x:c r="B1750" t="str">
        <x:v>md-outlined-button</x:v>
      </x:c>
      <x:c r="C1750" t="str">
        <x:v>Button</x:v>
      </x:c>
      <x:c r="D1750" s="41" t="str">
        <x:v>Native contract</x:v>
      </x:c>
      <x:c r="E1750" s="41" t="str">
        <x:v>Material token contract</x:v>
      </x:c>
      <x:c r="F1750" s="41" t="str">
        <x:v>Native implementation consumes supported Material component and system roles directly; scoped overrides reach the rendered element.</x:v>
      </x:c>
      <x:c r="G1750" s="41" t="str">
        <x:v>Required</x:v>
      </x:c>
      <x:c r="H1750" s="41" t="str">
        <x:v>Not checked</x:v>
      </x:c>
      <x:c r="I1750" s="41" t="str"/>
      <x:c r="J1750" s="41" t="str"/>
      <x:c r="K1750" s="41" t="str">
        <x:v>Repository docs/contributing/material3-migration-policy.json (material3-native-v1)</x:v>
      </x:c>
      <x:c r="L1750" t="str">
        <x:f>IF(AND(G1750="Required",H1750="Pass",I1750&lt;&gt;""),"Ready",IF(AND(G1750="N/A",H1750="N/A",J1750&lt;&gt;""),"Ready","Open"))</x:f>
        <x:v>Open</x:v>
      </x:c>
    </x:row>
    <x:row r="1751" ht="58" customHeight="1">
      <x:c r="A1751" t="str">
        <x:v>CM-0005</x:v>
      </x:c>
      <x:c r="B1751" t="str">
        <x:v>md-outlined-button</x:v>
      </x:c>
      <x:c r="C1751" t="str">
        <x:v>Button</x:v>
      </x:c>
      <x:c r="D1751" s="41" t="str">
        <x:v>Native contract</x:v>
      </x:c>
      <x:c r="E1751" s="41" t="str">
        <x:v>Native dependency boundary</x:v>
      </x:c>
      <x:c r="F1751" s="41" t="str">
        <x:v>Native CSS and behavior work without the Core theme bridge or legacy token declarations; shared Core utilities have an evidenced semantic match.</x:v>
      </x:c>
      <x:c r="G1751" s="41" t="str">
        <x:v>Required</x:v>
      </x:c>
      <x:c r="H1751" s="41" t="str">
        <x:v>Not checked</x:v>
      </x:c>
      <x:c r="I1751" s="41" t="str"/>
      <x:c r="J1751" s="41" t="str"/>
      <x:c r="K1751" s="41" t="str">
        <x:v>Repository docs/contributing/material3-migration-policy.json (material3-native-v1)</x:v>
      </x:c>
      <x:c r="L1751" t="str">
        <x:f>IF(AND(G1751="Required",H1751="Pass",I1751&lt;&gt;""),"Ready",IF(AND(G1751="N/A",H1751="N/A",J1751&lt;&gt;""),"Ready","Open"))</x:f>
        <x:v>Open</x:v>
      </x:c>
    </x:row>
    <x:row r="1752" ht="58" customHeight="1">
      <x:c r="A1752" t="str">
        <x:v>CM-0005</x:v>
      </x:c>
      <x:c r="B1752" t="str">
        <x:v>md-outlined-button</x:v>
      </x:c>
      <x:c r="C1752" t="str">
        <x:v>Button</x:v>
      </x:c>
      <x:c r="D1752" s="41" t="str">
        <x:v>Native contract</x:v>
      </x:c>
      <x:c r="E1752" s="41" t="str">
        <x:v>Material API and defaults</x:v>
      </x:c>
      <x:c r="F1752" s="41" t="str">
        <x:v>Anatomy, defaults, variants, sizes and states follow the pinned Material source; Core compatibility lives in a separate entry point.</x:v>
      </x:c>
      <x:c r="G1752" s="41" t="str">
        <x:v>Required</x:v>
      </x:c>
      <x:c r="H1752" s="41" t="str">
        <x:v>Not checked</x:v>
      </x:c>
      <x:c r="I1752" s="41" t="str"/>
      <x:c r="J1752" s="41" t="str"/>
      <x:c r="K1752" s="41" t="str">
        <x:v>Repository docs/contributing/material3-migration-policy.json (material3-native-v1)</x:v>
      </x:c>
      <x:c r="L1752" t="str">
        <x:f>IF(AND(G1752="Required",H1752="Pass",I1752&lt;&gt;""),"Ready",IF(AND(G1752="N/A",H1752="N/A",J1752&lt;&gt;""),"Ready","Open"))</x:f>
        <x:v>Open</x:v>
      </x:c>
    </x:row>
    <x:row r="1753" ht="58" customHeight="1">
      <x:c r="A1753" t="str">
        <x:v>CM-0005</x:v>
      </x:c>
      <x:c r="B1753" t="str">
        <x:v>md-outlined-button</x:v>
      </x:c>
      <x:c r="C1753" t="str">
        <x:v>Button</x:v>
      </x:c>
      <x:c r="D1753" s="41" t="str">
        <x:v>Native contract</x:v>
      </x:c>
      <x:c r="E1753" s="41" t="str">
        <x:v>Compatibility direction</x:v>
      </x:c>
      <x:c r="F1753" s="41" t="str">
        <x:v>Legacy exports and aliases delegate toward the native implementation without cycles or a second independently maintained value map.</x:v>
      </x:c>
      <x:c r="G1753" s="41" t="str">
        <x:v>Required</x:v>
      </x:c>
      <x:c r="H1753" s="41" t="str">
        <x:v>Not checked</x:v>
      </x:c>
      <x:c r="I1753" s="41" t="str"/>
      <x:c r="J1753" s="41" t="str"/>
      <x:c r="K1753" s="41" t="str">
        <x:v>Repository docs/contributing/material3-migration-policy.json (material3-native-v1)</x:v>
      </x:c>
      <x:c r="L1753" t="str">
        <x:f>IF(AND(G1753="Required",H1753="Pass",I1753&lt;&gt;""),"Ready",IF(AND(G1753="N/A",H1753="N/A",J1753&lt;&gt;""),"Ready","Open"))</x:f>
        <x:v>Open</x:v>
      </x:c>
    </x:row>
    <x:row r="1754" ht="58" customHeight="1">
      <x:c r="A1754" t="str">
        <x:v>CM-0005</x:v>
      </x:c>
      <x:c r="B1754" t="str">
        <x:v>md-outlined-button</x:v>
      </x:c>
      <x:c r="C1754" t="str">
        <x:v>Button</x:v>
      </x:c>
      <x:c r="D1754" s="41" t="str">
        <x:v>Native contract</x:v>
      </x:c>
      <x:c r="E1754" s="41" t="str">
        <x:v>Native consumer preview</x:v>
      </x:c>
      <x:c r="F1754" s="41" t="str">
        <x:v>The published native entry point renders in docsite and Storybook with source, status and exact revision visible for human QA.</x:v>
      </x:c>
      <x:c r="G1754" s="41" t="str">
        <x:v>Required</x:v>
      </x:c>
      <x:c r="H1754" s="41" t="str">
        <x:v>Not checked</x:v>
      </x:c>
      <x:c r="I1754" s="41" t="str"/>
      <x:c r="J1754" s="41" t="str"/>
      <x:c r="K1754" s="41" t="str">
        <x:v>Repository docs/contributing/material3-migration-policy.json (material3-native-v1)</x:v>
      </x:c>
      <x:c r="L1754" t="str">
        <x:f>IF(AND(G1754="Required",H1754="Pass",I1754&lt;&gt;""),"Ready",IF(AND(G1754="N/A",H1754="N/A",J1754&lt;&gt;""),"Ready","Open"))</x:f>
        <x:v>Open</x:v>
      </x:c>
    </x:row>
    <x:row r="1755" ht="58" customHeight="1">
      <x:c r="A1755" t="str">
        <x:v>CM-0006</x:v>
      </x:c>
      <x:c r="B1755" t="str">
        <x:v>md-text-button</x:v>
      </x:c>
      <x:c r="C1755" t="str">
        <x:v>Button</x:v>
      </x:c>
      <x:c r="D1755" s="41" t="str">
        <x:v>Native contract</x:v>
      </x:c>
      <x:c r="E1755" s="41" t="str">
        <x:v>Material token contract</x:v>
      </x:c>
      <x:c r="F1755" s="41" t="str">
        <x:v>Native implementation consumes supported Material component and system roles directly; scoped overrides reach the rendered element.</x:v>
      </x:c>
      <x:c r="G1755" s="41" t="str">
        <x:v>Required</x:v>
      </x:c>
      <x:c r="H1755" s="41" t="str">
        <x:v>Not checked</x:v>
      </x:c>
      <x:c r="I1755" s="41" t="str"/>
      <x:c r="J1755" s="41" t="str"/>
      <x:c r="K1755" s="41" t="str">
        <x:v>Repository docs/contributing/material3-migration-policy.json (material3-native-v1)</x:v>
      </x:c>
      <x:c r="L1755" t="str">
        <x:f>IF(AND(G1755="Required",H1755="Pass",I1755&lt;&gt;""),"Ready",IF(AND(G1755="N/A",H1755="N/A",J1755&lt;&gt;""),"Ready","Open"))</x:f>
        <x:v>Open</x:v>
      </x:c>
    </x:row>
    <x:row r="1756" ht="58" customHeight="1">
      <x:c r="A1756" t="str">
        <x:v>CM-0006</x:v>
      </x:c>
      <x:c r="B1756" t="str">
        <x:v>md-text-button</x:v>
      </x:c>
      <x:c r="C1756" t="str">
        <x:v>Button</x:v>
      </x:c>
      <x:c r="D1756" s="41" t="str">
        <x:v>Native contract</x:v>
      </x:c>
      <x:c r="E1756" s="41" t="str">
        <x:v>Native dependency boundary</x:v>
      </x:c>
      <x:c r="F1756" s="41" t="str">
        <x:v>Native CSS and behavior work without the Core theme bridge or legacy token declarations; shared Core utilities have an evidenced semantic match.</x:v>
      </x:c>
      <x:c r="G1756" s="41" t="str">
        <x:v>Required</x:v>
      </x:c>
      <x:c r="H1756" s="41" t="str">
        <x:v>Not checked</x:v>
      </x:c>
      <x:c r="I1756" s="41" t="str"/>
      <x:c r="J1756" s="41" t="str"/>
      <x:c r="K1756" s="41" t="str">
        <x:v>Repository docs/contributing/material3-migration-policy.json (material3-native-v1)</x:v>
      </x:c>
      <x:c r="L1756" t="str">
        <x:f>IF(AND(G1756="Required",H1756="Pass",I1756&lt;&gt;""),"Ready",IF(AND(G1756="N/A",H1756="N/A",J1756&lt;&gt;""),"Ready","Open"))</x:f>
        <x:v>Open</x:v>
      </x:c>
    </x:row>
    <x:row r="1757" ht="58" customHeight="1">
      <x:c r="A1757" t="str">
        <x:v>CM-0006</x:v>
      </x:c>
      <x:c r="B1757" t="str">
        <x:v>md-text-button</x:v>
      </x:c>
      <x:c r="C1757" t="str">
        <x:v>Button</x:v>
      </x:c>
      <x:c r="D1757" s="41" t="str">
        <x:v>Native contract</x:v>
      </x:c>
      <x:c r="E1757" s="41" t="str">
        <x:v>Material API and defaults</x:v>
      </x:c>
      <x:c r="F1757" s="41" t="str">
        <x:v>Anatomy, defaults, variants, sizes and states follow the pinned Material source; Core compatibility lives in a separate entry point.</x:v>
      </x:c>
      <x:c r="G1757" s="41" t="str">
        <x:v>Required</x:v>
      </x:c>
      <x:c r="H1757" s="41" t="str">
        <x:v>Not checked</x:v>
      </x:c>
      <x:c r="I1757" s="41" t="str"/>
      <x:c r="J1757" s="41" t="str"/>
      <x:c r="K1757" s="41" t="str">
        <x:v>Repository docs/contributing/material3-migration-policy.json (material3-native-v1)</x:v>
      </x:c>
      <x:c r="L1757" t="str">
        <x:f>IF(AND(G1757="Required",H1757="Pass",I1757&lt;&gt;""),"Ready",IF(AND(G1757="N/A",H1757="N/A",J1757&lt;&gt;""),"Ready","Open"))</x:f>
        <x:v>Open</x:v>
      </x:c>
    </x:row>
    <x:row r="1758" ht="58" customHeight="1">
      <x:c r="A1758" t="str">
        <x:v>CM-0006</x:v>
      </x:c>
      <x:c r="B1758" t="str">
        <x:v>md-text-button</x:v>
      </x:c>
      <x:c r="C1758" t="str">
        <x:v>Button</x:v>
      </x:c>
      <x:c r="D1758" s="41" t="str">
        <x:v>Native contract</x:v>
      </x:c>
      <x:c r="E1758" s="41" t="str">
        <x:v>Compatibility direction</x:v>
      </x:c>
      <x:c r="F1758" s="41" t="str">
        <x:v>Legacy exports and aliases delegate toward the native implementation without cycles or a second independently maintained value map.</x:v>
      </x:c>
      <x:c r="G1758" s="41" t="str">
        <x:v>Required</x:v>
      </x:c>
      <x:c r="H1758" s="41" t="str">
        <x:v>Not checked</x:v>
      </x:c>
      <x:c r="I1758" s="41" t="str"/>
      <x:c r="J1758" s="41" t="str"/>
      <x:c r="K1758" s="41" t="str">
        <x:v>Repository docs/contributing/material3-migration-policy.json (material3-native-v1)</x:v>
      </x:c>
      <x:c r="L1758" t="str">
        <x:f>IF(AND(G1758="Required",H1758="Pass",I1758&lt;&gt;""),"Ready",IF(AND(G1758="N/A",H1758="N/A",J1758&lt;&gt;""),"Ready","Open"))</x:f>
        <x:v>Open</x:v>
      </x:c>
    </x:row>
    <x:row r="1759" ht="58" customHeight="1">
      <x:c r="A1759" t="str">
        <x:v>CM-0006</x:v>
      </x:c>
      <x:c r="B1759" t="str">
        <x:v>md-text-button</x:v>
      </x:c>
      <x:c r="C1759" t="str">
        <x:v>Button</x:v>
      </x:c>
      <x:c r="D1759" s="41" t="str">
        <x:v>Native contract</x:v>
      </x:c>
      <x:c r="E1759" s="41" t="str">
        <x:v>Native consumer preview</x:v>
      </x:c>
      <x:c r="F1759" s="41" t="str">
        <x:v>The published native entry point renders in docsite and Storybook with source, status and exact revision visible for human QA.</x:v>
      </x:c>
      <x:c r="G1759" s="41" t="str">
        <x:v>Required</x:v>
      </x:c>
      <x:c r="H1759" s="41" t="str">
        <x:v>Not checked</x:v>
      </x:c>
      <x:c r="I1759" s="41" t="str"/>
      <x:c r="J1759" s="41" t="str"/>
      <x:c r="K1759" s="41" t="str">
        <x:v>Repository docs/contributing/material3-migration-policy.json (material3-native-v1)</x:v>
      </x:c>
      <x:c r="L1759" t="str">
        <x:f>IF(AND(G1759="Required",H1759="Pass",I1759&lt;&gt;""),"Ready",IF(AND(G1759="N/A",H1759="N/A",J1759&lt;&gt;""),"Ready","Open"))</x:f>
        <x:v>Open</x:v>
      </x:c>
    </x:row>
    <x:row r="1760" ht="58" customHeight="1">
      <x:c r="A1760" t="str">
        <x:v>CM-0007</x:v>
      </x:c>
      <x:c r="B1760" t="str">
        <x:v>md-elevated-card</x:v>
      </x:c>
      <x:c r="C1760" t="str">
        <x:v>Card</x:v>
      </x:c>
      <x:c r="D1760" s="41" t="str">
        <x:v>Native contract</x:v>
      </x:c>
      <x:c r="E1760" s="41" t="str">
        <x:v>Material token contract</x:v>
      </x:c>
      <x:c r="F1760" s="41" t="str">
        <x:v>Native implementation consumes supported Material component and system roles directly; scoped overrides reach the rendered element.</x:v>
      </x:c>
      <x:c r="G1760" s="41" t="str">
        <x:v>Required</x:v>
      </x:c>
      <x:c r="H1760" s="41" t="str">
        <x:v>Not checked</x:v>
      </x:c>
      <x:c r="I1760" s="41" t="str"/>
      <x:c r="J1760" s="41" t="str"/>
      <x:c r="K1760" s="41" t="str">
        <x:v>Repository docs/contributing/material3-migration-policy.json (material3-native-v1)</x:v>
      </x:c>
      <x:c r="L1760" t="str">
        <x:f>IF(AND(G1760="Required",H1760="Pass",I1760&lt;&gt;""),"Ready",IF(AND(G1760="N/A",H1760="N/A",J1760&lt;&gt;""),"Ready","Open"))</x:f>
        <x:v>Open</x:v>
      </x:c>
    </x:row>
    <x:row r="1761" ht="58" customHeight="1">
      <x:c r="A1761" t="str">
        <x:v>CM-0007</x:v>
      </x:c>
      <x:c r="B1761" t="str">
        <x:v>md-elevated-card</x:v>
      </x:c>
      <x:c r="C1761" t="str">
        <x:v>Card</x:v>
      </x:c>
      <x:c r="D1761" s="41" t="str">
        <x:v>Native contract</x:v>
      </x:c>
      <x:c r="E1761" s="41" t="str">
        <x:v>Native dependency boundary</x:v>
      </x:c>
      <x:c r="F1761" s="41" t="str">
        <x:v>Native CSS and behavior work without the Core theme bridge or legacy token declarations; shared Core utilities have an evidenced semantic match.</x:v>
      </x:c>
      <x:c r="G1761" s="41" t="str">
        <x:v>Required</x:v>
      </x:c>
      <x:c r="H1761" s="41" t="str">
        <x:v>Not checked</x:v>
      </x:c>
      <x:c r="I1761" s="41" t="str"/>
      <x:c r="J1761" s="41" t="str"/>
      <x:c r="K1761" s="41" t="str">
        <x:v>Repository docs/contributing/material3-migration-policy.json (material3-native-v1)</x:v>
      </x:c>
      <x:c r="L1761" t="str">
        <x:f>IF(AND(G1761="Required",H1761="Pass",I1761&lt;&gt;""),"Ready",IF(AND(G1761="N/A",H1761="N/A",J1761&lt;&gt;""),"Ready","Open"))</x:f>
        <x:v>Open</x:v>
      </x:c>
    </x:row>
    <x:row r="1762" ht="58" customHeight="1">
      <x:c r="A1762" t="str">
        <x:v>CM-0007</x:v>
      </x:c>
      <x:c r="B1762" t="str">
        <x:v>md-elevated-card</x:v>
      </x:c>
      <x:c r="C1762" t="str">
        <x:v>Card</x:v>
      </x:c>
      <x:c r="D1762" s="41" t="str">
        <x:v>Native contract</x:v>
      </x:c>
      <x:c r="E1762" s="41" t="str">
        <x:v>Material API and defaults</x:v>
      </x:c>
      <x:c r="F1762" s="41" t="str">
        <x:v>Anatomy, defaults, variants, sizes and states follow the pinned Material source; Core compatibility lives in a separate entry point.</x:v>
      </x:c>
      <x:c r="G1762" s="41" t="str">
        <x:v>Required</x:v>
      </x:c>
      <x:c r="H1762" s="41" t="str">
        <x:v>Not checked</x:v>
      </x:c>
      <x:c r="I1762" s="41" t="str"/>
      <x:c r="J1762" s="41" t="str"/>
      <x:c r="K1762" s="41" t="str">
        <x:v>Repository docs/contributing/material3-migration-policy.json (material3-native-v1)</x:v>
      </x:c>
      <x:c r="L1762" t="str">
        <x:f>IF(AND(G1762="Required",H1762="Pass",I1762&lt;&gt;""),"Ready",IF(AND(G1762="N/A",H1762="N/A",J1762&lt;&gt;""),"Ready","Open"))</x:f>
        <x:v>Open</x:v>
      </x:c>
    </x:row>
    <x:row r="1763" ht="58" customHeight="1">
      <x:c r="A1763" t="str">
        <x:v>CM-0007</x:v>
      </x:c>
      <x:c r="B1763" t="str">
        <x:v>md-elevated-card</x:v>
      </x:c>
      <x:c r="C1763" t="str">
        <x:v>Card</x:v>
      </x:c>
      <x:c r="D1763" s="41" t="str">
        <x:v>Native contract</x:v>
      </x:c>
      <x:c r="E1763" s="41" t="str">
        <x:v>Compatibility direction</x:v>
      </x:c>
      <x:c r="F1763" s="41" t="str">
        <x:v>Legacy exports and aliases delegate toward the native implementation without cycles or a second independently maintained value map.</x:v>
      </x:c>
      <x:c r="G1763" s="41" t="str">
        <x:v>Required</x:v>
      </x:c>
      <x:c r="H1763" s="41" t="str">
        <x:v>Not checked</x:v>
      </x:c>
      <x:c r="I1763" s="41" t="str"/>
      <x:c r="J1763" s="41" t="str"/>
      <x:c r="K1763" s="41" t="str">
        <x:v>Repository docs/contributing/material3-migration-policy.json (material3-native-v1)</x:v>
      </x:c>
      <x:c r="L1763" t="str">
        <x:f>IF(AND(G1763="Required",H1763="Pass",I1763&lt;&gt;""),"Ready",IF(AND(G1763="N/A",H1763="N/A",J1763&lt;&gt;""),"Ready","Open"))</x:f>
        <x:v>Open</x:v>
      </x:c>
    </x:row>
    <x:row r="1764" ht="58" customHeight="1">
      <x:c r="A1764" t="str">
        <x:v>CM-0007</x:v>
      </x:c>
      <x:c r="B1764" t="str">
        <x:v>md-elevated-card</x:v>
      </x:c>
      <x:c r="C1764" t="str">
        <x:v>Card</x:v>
      </x:c>
      <x:c r="D1764" s="41" t="str">
        <x:v>Native contract</x:v>
      </x:c>
      <x:c r="E1764" s="41" t="str">
        <x:v>Native consumer preview</x:v>
      </x:c>
      <x:c r="F1764" s="41" t="str">
        <x:v>The published native entry point renders in docsite and Storybook with source, status and exact revision visible for human QA.</x:v>
      </x:c>
      <x:c r="G1764" s="41" t="str">
        <x:v>Required</x:v>
      </x:c>
      <x:c r="H1764" s="41" t="str">
        <x:v>Not checked</x:v>
      </x:c>
      <x:c r="I1764" s="41" t="str"/>
      <x:c r="J1764" s="41" t="str"/>
      <x:c r="K1764" s="41" t="str">
        <x:v>Repository docs/contributing/material3-migration-policy.json (material3-native-v1)</x:v>
      </x:c>
      <x:c r="L1764" t="str">
        <x:f>IF(AND(G1764="Required",H1764="Pass",I1764&lt;&gt;""),"Ready",IF(AND(G1764="N/A",H1764="N/A",J1764&lt;&gt;""),"Ready","Open"))</x:f>
        <x:v>Open</x:v>
      </x:c>
    </x:row>
    <x:row r="1765" ht="58" customHeight="1">
      <x:c r="A1765" t="str">
        <x:v>CM-0008</x:v>
      </x:c>
      <x:c r="B1765" t="str">
        <x:v>md-filled-card</x:v>
      </x:c>
      <x:c r="C1765" t="str">
        <x:v>Card</x:v>
      </x:c>
      <x:c r="D1765" s="41" t="str">
        <x:v>Native contract</x:v>
      </x:c>
      <x:c r="E1765" s="41" t="str">
        <x:v>Material token contract</x:v>
      </x:c>
      <x:c r="F1765" s="41" t="str">
        <x:v>Native implementation consumes supported Material component and system roles directly; scoped overrides reach the rendered element.</x:v>
      </x:c>
      <x:c r="G1765" s="41" t="str">
        <x:v>Required</x:v>
      </x:c>
      <x:c r="H1765" s="41" t="str">
        <x:v>Not checked</x:v>
      </x:c>
      <x:c r="I1765" s="41" t="str"/>
      <x:c r="J1765" s="41" t="str"/>
      <x:c r="K1765" s="41" t="str">
        <x:v>Repository docs/contributing/material3-migration-policy.json (material3-native-v1)</x:v>
      </x:c>
      <x:c r="L1765" t="str">
        <x:f>IF(AND(G1765="Required",H1765="Pass",I1765&lt;&gt;""),"Ready",IF(AND(G1765="N/A",H1765="N/A",J1765&lt;&gt;""),"Ready","Open"))</x:f>
        <x:v>Open</x:v>
      </x:c>
    </x:row>
    <x:row r="1766" ht="58" customHeight="1">
      <x:c r="A1766" t="str">
        <x:v>CM-0008</x:v>
      </x:c>
      <x:c r="B1766" t="str">
        <x:v>md-filled-card</x:v>
      </x:c>
      <x:c r="C1766" t="str">
        <x:v>Card</x:v>
      </x:c>
      <x:c r="D1766" s="41" t="str">
        <x:v>Native contract</x:v>
      </x:c>
      <x:c r="E1766" s="41" t="str">
        <x:v>Native dependency boundary</x:v>
      </x:c>
      <x:c r="F1766" s="41" t="str">
        <x:v>Native CSS and behavior work without the Core theme bridge or legacy token declarations; shared Core utilities have an evidenced semantic match.</x:v>
      </x:c>
      <x:c r="G1766" s="41" t="str">
        <x:v>Required</x:v>
      </x:c>
      <x:c r="H1766" s="41" t="str">
        <x:v>Not checked</x:v>
      </x:c>
      <x:c r="I1766" s="41" t="str"/>
      <x:c r="J1766" s="41" t="str"/>
      <x:c r="K1766" s="41" t="str">
        <x:v>Repository docs/contributing/material3-migration-policy.json (material3-native-v1)</x:v>
      </x:c>
      <x:c r="L1766" t="str">
        <x:f>IF(AND(G1766="Required",H1766="Pass",I1766&lt;&gt;""),"Ready",IF(AND(G1766="N/A",H1766="N/A",J1766&lt;&gt;""),"Ready","Open"))</x:f>
        <x:v>Open</x:v>
      </x:c>
    </x:row>
    <x:row r="1767" ht="58" customHeight="1">
      <x:c r="A1767" t="str">
        <x:v>CM-0008</x:v>
      </x:c>
      <x:c r="B1767" t="str">
        <x:v>md-filled-card</x:v>
      </x:c>
      <x:c r="C1767" t="str">
        <x:v>Card</x:v>
      </x:c>
      <x:c r="D1767" s="41" t="str">
        <x:v>Native contract</x:v>
      </x:c>
      <x:c r="E1767" s="41" t="str">
        <x:v>Material API and defaults</x:v>
      </x:c>
      <x:c r="F1767" s="41" t="str">
        <x:v>Anatomy, defaults, variants, sizes and states follow the pinned Material source; Core compatibility lives in a separate entry point.</x:v>
      </x:c>
      <x:c r="G1767" s="41" t="str">
        <x:v>Required</x:v>
      </x:c>
      <x:c r="H1767" s="41" t="str">
        <x:v>Not checked</x:v>
      </x:c>
      <x:c r="I1767" s="41" t="str"/>
      <x:c r="J1767" s="41" t="str"/>
      <x:c r="K1767" s="41" t="str">
        <x:v>Repository docs/contributing/material3-migration-policy.json (material3-native-v1)</x:v>
      </x:c>
      <x:c r="L1767" t="str">
        <x:f>IF(AND(G1767="Required",H1767="Pass",I1767&lt;&gt;""),"Ready",IF(AND(G1767="N/A",H1767="N/A",J1767&lt;&gt;""),"Ready","Open"))</x:f>
        <x:v>Open</x:v>
      </x:c>
    </x:row>
    <x:row r="1768" ht="58" customHeight="1">
      <x:c r="A1768" t="str">
        <x:v>CM-0008</x:v>
      </x:c>
      <x:c r="B1768" t="str">
        <x:v>md-filled-card</x:v>
      </x:c>
      <x:c r="C1768" t="str">
        <x:v>Card</x:v>
      </x:c>
      <x:c r="D1768" s="41" t="str">
        <x:v>Native contract</x:v>
      </x:c>
      <x:c r="E1768" s="41" t="str">
        <x:v>Compatibility direction</x:v>
      </x:c>
      <x:c r="F1768" s="41" t="str">
        <x:v>Legacy exports and aliases delegate toward the native implementation without cycles or a second independently maintained value map.</x:v>
      </x:c>
      <x:c r="G1768" s="41" t="str">
        <x:v>Required</x:v>
      </x:c>
      <x:c r="H1768" s="41" t="str">
        <x:v>Not checked</x:v>
      </x:c>
      <x:c r="I1768" s="41" t="str"/>
      <x:c r="J1768" s="41" t="str"/>
      <x:c r="K1768" s="41" t="str">
        <x:v>Repository docs/contributing/material3-migration-policy.json (material3-native-v1)</x:v>
      </x:c>
      <x:c r="L1768" t="str">
        <x:f>IF(AND(G1768="Required",H1768="Pass",I1768&lt;&gt;""),"Ready",IF(AND(G1768="N/A",H1768="N/A",J1768&lt;&gt;""),"Ready","Open"))</x:f>
        <x:v>Open</x:v>
      </x:c>
    </x:row>
    <x:row r="1769" ht="58" customHeight="1">
      <x:c r="A1769" t="str">
        <x:v>CM-0008</x:v>
      </x:c>
      <x:c r="B1769" t="str">
        <x:v>md-filled-card</x:v>
      </x:c>
      <x:c r="C1769" t="str">
        <x:v>Card</x:v>
      </x:c>
      <x:c r="D1769" s="41" t="str">
        <x:v>Native contract</x:v>
      </x:c>
      <x:c r="E1769" s="41" t="str">
        <x:v>Native consumer preview</x:v>
      </x:c>
      <x:c r="F1769" s="41" t="str">
        <x:v>The published native entry point renders in docsite and Storybook with source, status and exact revision visible for human QA.</x:v>
      </x:c>
      <x:c r="G1769" s="41" t="str">
        <x:v>Required</x:v>
      </x:c>
      <x:c r="H1769" s="41" t="str">
        <x:v>Not checked</x:v>
      </x:c>
      <x:c r="I1769" s="41" t="str"/>
      <x:c r="J1769" s="41" t="str"/>
      <x:c r="K1769" s="41" t="str">
        <x:v>Repository docs/contributing/material3-migration-policy.json (material3-native-v1)</x:v>
      </x:c>
      <x:c r="L1769" t="str">
        <x:f>IF(AND(G1769="Required",H1769="Pass",I1769&lt;&gt;""),"Ready",IF(AND(G1769="N/A",H1769="N/A",J1769&lt;&gt;""),"Ready","Open"))</x:f>
        <x:v>Open</x:v>
      </x:c>
    </x:row>
    <x:row r="1770" ht="58" customHeight="1">
      <x:c r="A1770" t="str">
        <x:v>CM-0009</x:v>
      </x:c>
      <x:c r="B1770" t="str">
        <x:v>md-outlined-card</x:v>
      </x:c>
      <x:c r="C1770" t="str">
        <x:v>Card</x:v>
      </x:c>
      <x:c r="D1770" s="41" t="str">
        <x:v>Native contract</x:v>
      </x:c>
      <x:c r="E1770" s="41" t="str">
        <x:v>Material token contract</x:v>
      </x:c>
      <x:c r="F1770" s="41" t="str">
        <x:v>Native implementation consumes supported Material component and system roles directly; scoped overrides reach the rendered element.</x:v>
      </x:c>
      <x:c r="G1770" s="41" t="str">
        <x:v>Required</x:v>
      </x:c>
      <x:c r="H1770" s="41" t="str">
        <x:v>Not checked</x:v>
      </x:c>
      <x:c r="I1770" s="41" t="str"/>
      <x:c r="J1770" s="41" t="str"/>
      <x:c r="K1770" s="41" t="str">
        <x:v>Repository docs/contributing/material3-migration-policy.json (material3-native-v1)</x:v>
      </x:c>
      <x:c r="L1770" t="str">
        <x:f>IF(AND(G1770="Required",H1770="Pass",I1770&lt;&gt;""),"Ready",IF(AND(G1770="N/A",H1770="N/A",J1770&lt;&gt;""),"Ready","Open"))</x:f>
        <x:v>Open</x:v>
      </x:c>
    </x:row>
    <x:row r="1771" ht="58" customHeight="1">
      <x:c r="A1771" t="str">
        <x:v>CM-0009</x:v>
      </x:c>
      <x:c r="B1771" t="str">
        <x:v>md-outlined-card</x:v>
      </x:c>
      <x:c r="C1771" t="str">
        <x:v>Card</x:v>
      </x:c>
      <x:c r="D1771" s="41" t="str">
        <x:v>Native contract</x:v>
      </x:c>
      <x:c r="E1771" s="41" t="str">
        <x:v>Native dependency boundary</x:v>
      </x:c>
      <x:c r="F1771" s="41" t="str">
        <x:v>Native CSS and behavior work without the Core theme bridge or legacy token declarations; shared Core utilities have an evidenced semantic match.</x:v>
      </x:c>
      <x:c r="G1771" s="41" t="str">
        <x:v>Required</x:v>
      </x:c>
      <x:c r="H1771" s="41" t="str">
        <x:v>Not checked</x:v>
      </x:c>
      <x:c r="I1771" s="41" t="str"/>
      <x:c r="J1771" s="41" t="str"/>
      <x:c r="K1771" s="41" t="str">
        <x:v>Repository docs/contributing/material3-migration-policy.json (material3-native-v1)</x:v>
      </x:c>
      <x:c r="L1771" t="str">
        <x:f>IF(AND(G1771="Required",H1771="Pass",I1771&lt;&gt;""),"Ready",IF(AND(G1771="N/A",H1771="N/A",J1771&lt;&gt;""),"Ready","Open"))</x:f>
        <x:v>Open</x:v>
      </x:c>
    </x:row>
    <x:row r="1772" ht="58" customHeight="1">
      <x:c r="A1772" t="str">
        <x:v>CM-0009</x:v>
      </x:c>
      <x:c r="B1772" t="str">
        <x:v>md-outlined-card</x:v>
      </x:c>
      <x:c r="C1772" t="str">
        <x:v>Card</x:v>
      </x:c>
      <x:c r="D1772" s="41" t="str">
        <x:v>Native contract</x:v>
      </x:c>
      <x:c r="E1772" s="41" t="str">
        <x:v>Material API and defaults</x:v>
      </x:c>
      <x:c r="F1772" s="41" t="str">
        <x:v>Anatomy, defaults, variants, sizes and states follow the pinned Material source; Core compatibility lives in a separate entry point.</x:v>
      </x:c>
      <x:c r="G1772" s="41" t="str">
        <x:v>Required</x:v>
      </x:c>
      <x:c r="H1772" s="41" t="str">
        <x:v>Not checked</x:v>
      </x:c>
      <x:c r="I1772" s="41" t="str"/>
      <x:c r="J1772" s="41" t="str"/>
      <x:c r="K1772" s="41" t="str">
        <x:v>Repository docs/contributing/material3-migration-policy.json (material3-native-v1)</x:v>
      </x:c>
      <x:c r="L1772" t="str">
        <x:f>IF(AND(G1772="Required",H1772="Pass",I1772&lt;&gt;""),"Ready",IF(AND(G1772="N/A",H1772="N/A",J1772&lt;&gt;""),"Ready","Open"))</x:f>
        <x:v>Open</x:v>
      </x:c>
    </x:row>
    <x:row r="1773" ht="58" customHeight="1">
      <x:c r="A1773" t="str">
        <x:v>CM-0009</x:v>
      </x:c>
      <x:c r="B1773" t="str">
        <x:v>md-outlined-card</x:v>
      </x:c>
      <x:c r="C1773" t="str">
        <x:v>Card</x:v>
      </x:c>
      <x:c r="D1773" s="41" t="str">
        <x:v>Native contract</x:v>
      </x:c>
      <x:c r="E1773" s="41" t="str">
        <x:v>Compatibility direction</x:v>
      </x:c>
      <x:c r="F1773" s="41" t="str">
        <x:v>Legacy exports and aliases delegate toward the native implementation without cycles or a second independently maintained value map.</x:v>
      </x:c>
      <x:c r="G1773" s="41" t="str">
        <x:v>Required</x:v>
      </x:c>
      <x:c r="H1773" s="41" t="str">
        <x:v>Not checked</x:v>
      </x:c>
      <x:c r="I1773" s="41" t="str"/>
      <x:c r="J1773" s="41" t="str"/>
      <x:c r="K1773" s="41" t="str">
        <x:v>Repository docs/contributing/material3-migration-policy.json (material3-native-v1)</x:v>
      </x:c>
      <x:c r="L1773" t="str">
        <x:f>IF(AND(G1773="Required",H1773="Pass",I1773&lt;&gt;""),"Ready",IF(AND(G1773="N/A",H1773="N/A",J1773&lt;&gt;""),"Ready","Open"))</x:f>
        <x:v>Open</x:v>
      </x:c>
    </x:row>
    <x:row r="1774" ht="58" customHeight="1">
      <x:c r="A1774" t="str">
        <x:v>CM-0009</x:v>
      </x:c>
      <x:c r="B1774" t="str">
        <x:v>md-outlined-card</x:v>
      </x:c>
      <x:c r="C1774" t="str">
        <x:v>Card</x:v>
      </x:c>
      <x:c r="D1774" s="41" t="str">
        <x:v>Native contract</x:v>
      </x:c>
      <x:c r="E1774" s="41" t="str">
        <x:v>Native consumer preview</x:v>
      </x:c>
      <x:c r="F1774" s="41" t="str">
        <x:v>The published native entry point renders in docsite and Storybook with source, status and exact revision visible for human QA.</x:v>
      </x:c>
      <x:c r="G1774" s="41" t="str">
        <x:v>Required</x:v>
      </x:c>
      <x:c r="H1774" s="41" t="str">
        <x:v>Not checked</x:v>
      </x:c>
      <x:c r="I1774" s="41" t="str"/>
      <x:c r="J1774" s="41" t="str"/>
      <x:c r="K1774" s="41" t="str">
        <x:v>Repository docs/contributing/material3-migration-policy.json (material3-native-v1)</x:v>
      </x:c>
      <x:c r="L1774" t="str">
        <x:f>IF(AND(G1774="Required",H1774="Pass",I1774&lt;&gt;""),"Ready",IF(AND(G1774="N/A",H1774="N/A",J1774&lt;&gt;""),"Ready","Open"))</x:f>
        <x:v>Open</x:v>
      </x:c>
    </x:row>
    <x:row r="1775" ht="58" customHeight="1">
      <x:c r="A1775" t="str">
        <x:v>CM-0010</x:v>
      </x:c>
      <x:c r="B1775" t="str">
        <x:v>md-checkbox</x:v>
      </x:c>
      <x:c r="C1775" t="str">
        <x:v>CheckboxInput</x:v>
      </x:c>
      <x:c r="D1775" s="41" t="str">
        <x:v>Native contract</x:v>
      </x:c>
      <x:c r="E1775" s="41" t="str">
        <x:v>Material token contract</x:v>
      </x:c>
      <x:c r="F1775" s="41" t="str">
        <x:v>Native implementation consumes supported Material component and system roles directly; scoped overrides reach the rendered element.</x:v>
      </x:c>
      <x:c r="G1775" s="41" t="str">
        <x:v>Required</x:v>
      </x:c>
      <x:c r="H1775" s="41" t="str">
        <x:v>Not checked</x:v>
      </x:c>
      <x:c r="I1775" s="41" t="str"/>
      <x:c r="J1775" s="41" t="str"/>
      <x:c r="K1775" s="41" t="str">
        <x:v>Repository docs/contributing/material3-migration-policy.json (material3-native-v1)</x:v>
      </x:c>
      <x:c r="L1775" t="str">
        <x:f>IF(AND(G1775="Required",H1775="Pass",I1775&lt;&gt;""),"Ready",IF(AND(G1775="N/A",H1775="N/A",J1775&lt;&gt;""),"Ready","Open"))</x:f>
        <x:v>Open</x:v>
      </x:c>
    </x:row>
    <x:row r="1776" ht="58" customHeight="1">
      <x:c r="A1776" t="str">
        <x:v>CM-0010</x:v>
      </x:c>
      <x:c r="B1776" t="str">
        <x:v>md-checkbox</x:v>
      </x:c>
      <x:c r="C1776" t="str">
        <x:v>CheckboxInput</x:v>
      </x:c>
      <x:c r="D1776" s="41" t="str">
        <x:v>Native contract</x:v>
      </x:c>
      <x:c r="E1776" s="41" t="str">
        <x:v>Native dependency boundary</x:v>
      </x:c>
      <x:c r="F1776" s="41" t="str">
        <x:v>Native CSS and behavior work without the Core theme bridge or legacy token declarations; shared Core utilities have an evidenced semantic match.</x:v>
      </x:c>
      <x:c r="G1776" s="41" t="str">
        <x:v>Required</x:v>
      </x:c>
      <x:c r="H1776" s="41" t="str">
        <x:v>Not checked</x:v>
      </x:c>
      <x:c r="I1776" s="41" t="str"/>
      <x:c r="J1776" s="41" t="str"/>
      <x:c r="K1776" s="41" t="str">
        <x:v>Repository docs/contributing/material3-migration-policy.json (material3-native-v1)</x:v>
      </x:c>
      <x:c r="L1776" t="str">
        <x:f>IF(AND(G1776="Required",H1776="Pass",I1776&lt;&gt;""),"Ready",IF(AND(G1776="N/A",H1776="N/A",J1776&lt;&gt;""),"Ready","Open"))</x:f>
        <x:v>Open</x:v>
      </x:c>
    </x:row>
    <x:row r="1777" ht="58" customHeight="1">
      <x:c r="A1777" t="str">
        <x:v>CM-0010</x:v>
      </x:c>
      <x:c r="B1777" t="str">
        <x:v>md-checkbox</x:v>
      </x:c>
      <x:c r="C1777" t="str">
        <x:v>CheckboxInput</x:v>
      </x:c>
      <x:c r="D1777" s="41" t="str">
        <x:v>Native contract</x:v>
      </x:c>
      <x:c r="E1777" s="41" t="str">
        <x:v>Material API and defaults</x:v>
      </x:c>
      <x:c r="F1777" s="41" t="str">
        <x:v>Anatomy, defaults, variants, sizes and states follow the pinned Material source; Core compatibility lives in a separate entry point.</x:v>
      </x:c>
      <x:c r="G1777" s="41" t="str">
        <x:v>Required</x:v>
      </x:c>
      <x:c r="H1777" s="41" t="str">
        <x:v>Not checked</x:v>
      </x:c>
      <x:c r="I1777" s="41" t="str"/>
      <x:c r="J1777" s="41" t="str"/>
      <x:c r="K1777" s="41" t="str">
        <x:v>Repository docs/contributing/material3-migration-policy.json (material3-native-v1)</x:v>
      </x:c>
      <x:c r="L1777" t="str">
        <x:f>IF(AND(G1777="Required",H1777="Pass",I1777&lt;&gt;""),"Ready",IF(AND(G1777="N/A",H1777="N/A",J1777&lt;&gt;""),"Ready","Open"))</x:f>
        <x:v>Open</x:v>
      </x:c>
    </x:row>
    <x:row r="1778" ht="58" customHeight="1">
      <x:c r="A1778" t="str">
        <x:v>CM-0010</x:v>
      </x:c>
      <x:c r="B1778" t="str">
        <x:v>md-checkbox</x:v>
      </x:c>
      <x:c r="C1778" t="str">
        <x:v>CheckboxInput</x:v>
      </x:c>
      <x:c r="D1778" s="41" t="str">
        <x:v>Native contract</x:v>
      </x:c>
      <x:c r="E1778" s="41" t="str">
        <x:v>Compatibility direction</x:v>
      </x:c>
      <x:c r="F1778" s="41" t="str">
        <x:v>Legacy exports and aliases delegate toward the native implementation without cycles or a second independently maintained value map.</x:v>
      </x:c>
      <x:c r="G1778" s="41" t="str">
        <x:v>Required</x:v>
      </x:c>
      <x:c r="H1778" s="41" t="str">
        <x:v>Not checked</x:v>
      </x:c>
      <x:c r="I1778" s="41" t="str"/>
      <x:c r="J1778" s="41" t="str"/>
      <x:c r="K1778" s="41" t="str">
        <x:v>Repository docs/contributing/material3-migration-policy.json (material3-native-v1)</x:v>
      </x:c>
      <x:c r="L1778" t="str">
        <x:f>IF(AND(G1778="Required",H1778="Pass",I1778&lt;&gt;""),"Ready",IF(AND(G1778="N/A",H1778="N/A",J1778&lt;&gt;""),"Ready","Open"))</x:f>
        <x:v>Open</x:v>
      </x:c>
    </x:row>
    <x:row r="1779" ht="58" customHeight="1">
      <x:c r="A1779" t="str">
        <x:v>CM-0010</x:v>
      </x:c>
      <x:c r="B1779" t="str">
        <x:v>md-checkbox</x:v>
      </x:c>
      <x:c r="C1779" t="str">
        <x:v>CheckboxInput</x:v>
      </x:c>
      <x:c r="D1779" s="41" t="str">
        <x:v>Native contract</x:v>
      </x:c>
      <x:c r="E1779" s="41" t="str">
        <x:v>Native consumer preview</x:v>
      </x:c>
      <x:c r="F1779" s="41" t="str">
        <x:v>The published native entry point renders in docsite and Storybook with source, status and exact revision visible for human QA.</x:v>
      </x:c>
      <x:c r="G1779" s="41" t="str">
        <x:v>Required</x:v>
      </x:c>
      <x:c r="H1779" s="41" t="str">
        <x:v>Not checked</x:v>
      </x:c>
      <x:c r="I1779" s="41" t="str"/>
      <x:c r="J1779" s="41" t="str"/>
      <x:c r="K1779" s="41" t="str">
        <x:v>Repository docs/contributing/material3-migration-policy.json (material3-native-v1)</x:v>
      </x:c>
      <x:c r="L1779" t="str">
        <x:f>IF(AND(G1779="Required",H1779="Pass",I1779&lt;&gt;""),"Ready",IF(AND(G1779="N/A",H1779="N/A",J1779&lt;&gt;""),"Ready","Open"))</x:f>
        <x:v>Open</x:v>
      </x:c>
    </x:row>
    <x:row r="1780" ht="58" customHeight="1">
      <x:c r="A1780" t="str">
        <x:v>CM-0011</x:v>
      </x:c>
      <x:c r="B1780" t="str">
        <x:v>md-assist-chip</x:v>
      </x:c>
      <x:c r="C1780"/>
      <x:c r="D1780" s="41" t="str">
        <x:v>Native contract</x:v>
      </x:c>
      <x:c r="E1780" s="41" t="str">
        <x:v>Material token contract</x:v>
      </x:c>
      <x:c r="F1780" s="41" t="str">
        <x:v>Native implementation consumes supported Material component and system roles directly; scoped overrides reach the rendered element.</x:v>
      </x:c>
      <x:c r="G1780" s="41" t="str">
        <x:v>Required</x:v>
      </x:c>
      <x:c r="H1780" s="41" t="str">
        <x:v>Not checked</x:v>
      </x:c>
      <x:c r="I1780" s="41" t="str"/>
      <x:c r="J1780" s="41" t="str"/>
      <x:c r="K1780" s="41" t="str">
        <x:v>Repository docs/contributing/material3-migration-policy.json (material3-native-v1)</x:v>
      </x:c>
      <x:c r="L1780" t="str">
        <x:f>IF(AND(G1780="Required",H1780="Pass",I1780&lt;&gt;""),"Ready",IF(AND(G1780="N/A",H1780="N/A",J1780&lt;&gt;""),"Ready","Open"))</x:f>
        <x:v>Open</x:v>
      </x:c>
    </x:row>
    <x:row r="1781" ht="58" customHeight="1">
      <x:c r="A1781" t="str">
        <x:v>CM-0011</x:v>
      </x:c>
      <x:c r="B1781" t="str">
        <x:v>md-assist-chip</x:v>
      </x:c>
      <x:c r="C1781"/>
      <x:c r="D1781" s="41" t="str">
        <x:v>Native contract</x:v>
      </x:c>
      <x:c r="E1781" s="41" t="str">
        <x:v>Native dependency boundary</x:v>
      </x:c>
      <x:c r="F1781" s="41" t="str">
        <x:v>Native CSS and behavior work without the Core theme bridge or legacy token declarations; shared Core utilities have an evidenced semantic match.</x:v>
      </x:c>
      <x:c r="G1781" s="41" t="str">
        <x:v>Required</x:v>
      </x:c>
      <x:c r="H1781" s="41" t="str">
        <x:v>Not checked</x:v>
      </x:c>
      <x:c r="I1781" s="41" t="str"/>
      <x:c r="J1781" s="41" t="str"/>
      <x:c r="K1781" s="41" t="str">
        <x:v>Repository docs/contributing/material3-migration-policy.json (material3-native-v1)</x:v>
      </x:c>
      <x:c r="L1781" t="str">
        <x:f>IF(AND(G1781="Required",H1781="Pass",I1781&lt;&gt;""),"Ready",IF(AND(G1781="N/A",H1781="N/A",J1781&lt;&gt;""),"Ready","Open"))</x:f>
        <x:v>Open</x:v>
      </x:c>
    </x:row>
    <x:row r="1782" ht="58" customHeight="1">
      <x:c r="A1782" t="str">
        <x:v>CM-0011</x:v>
      </x:c>
      <x:c r="B1782" t="str">
        <x:v>md-assist-chip</x:v>
      </x:c>
      <x:c r="C1782"/>
      <x:c r="D1782" s="41" t="str">
        <x:v>Native contract</x:v>
      </x:c>
      <x:c r="E1782" s="41" t="str">
        <x:v>Material API and defaults</x:v>
      </x:c>
      <x:c r="F1782" s="41" t="str">
        <x:v>Anatomy, defaults, variants, sizes and states follow the pinned Material source; Core compatibility lives in a separate entry point.</x:v>
      </x:c>
      <x:c r="G1782" s="41" t="str">
        <x:v>Required</x:v>
      </x:c>
      <x:c r="H1782" s="41" t="str">
        <x:v>Not checked</x:v>
      </x:c>
      <x:c r="I1782" s="41" t="str"/>
      <x:c r="J1782" s="41" t="str"/>
      <x:c r="K1782" s="41" t="str">
        <x:v>Repository docs/contributing/material3-migration-policy.json (material3-native-v1)</x:v>
      </x:c>
      <x:c r="L1782" t="str">
        <x:f>IF(AND(G1782="Required",H1782="Pass",I1782&lt;&gt;""),"Ready",IF(AND(G1782="N/A",H1782="N/A",J1782&lt;&gt;""),"Ready","Open"))</x:f>
        <x:v>Open</x:v>
      </x:c>
    </x:row>
    <x:row r="1783" ht="58" customHeight="1">
      <x:c r="A1783" t="str">
        <x:v>CM-0011</x:v>
      </x:c>
      <x:c r="B1783" t="str">
        <x:v>md-assist-chip</x:v>
      </x:c>
      <x:c r="C1783"/>
      <x:c r="D1783" s="41" t="str">
        <x:v>Native contract</x:v>
      </x:c>
      <x:c r="E1783" s="41" t="str">
        <x:v>Compatibility direction</x:v>
      </x:c>
      <x:c r="F1783" s="41" t="str">
        <x:v>Legacy exports and aliases delegate toward the native implementation without cycles or a second independently maintained value map.</x:v>
      </x:c>
      <x:c r="G1783" s="41" t="str">
        <x:v>Required</x:v>
      </x:c>
      <x:c r="H1783" s="41" t="str">
        <x:v>Not checked</x:v>
      </x:c>
      <x:c r="I1783" s="41" t="str"/>
      <x:c r="J1783" s="41" t="str"/>
      <x:c r="K1783" s="41" t="str">
        <x:v>Repository docs/contributing/material3-migration-policy.json (material3-native-v1)</x:v>
      </x:c>
      <x:c r="L1783" t="str">
        <x:f>IF(AND(G1783="Required",H1783="Pass",I1783&lt;&gt;""),"Ready",IF(AND(G1783="N/A",H1783="N/A",J1783&lt;&gt;""),"Ready","Open"))</x:f>
        <x:v>Open</x:v>
      </x:c>
    </x:row>
    <x:row r="1784" ht="58" customHeight="1">
      <x:c r="A1784" t="str">
        <x:v>CM-0011</x:v>
      </x:c>
      <x:c r="B1784" t="str">
        <x:v>md-assist-chip</x:v>
      </x:c>
      <x:c r="C1784"/>
      <x:c r="D1784" s="41" t="str">
        <x:v>Native contract</x:v>
      </x:c>
      <x:c r="E1784" s="41" t="str">
        <x:v>Native consumer preview</x:v>
      </x:c>
      <x:c r="F1784" s="41" t="str">
        <x:v>The published native entry point renders in docsite and Storybook with source, status and exact revision visible for human QA.</x:v>
      </x:c>
      <x:c r="G1784" s="41" t="str">
        <x:v>Required</x:v>
      </x:c>
      <x:c r="H1784" s="41" t="str">
        <x:v>Not checked</x:v>
      </x:c>
      <x:c r="I1784" s="41" t="str"/>
      <x:c r="J1784" s="41" t="str"/>
      <x:c r="K1784" s="41" t="str">
        <x:v>Repository docs/contributing/material3-migration-policy.json (material3-native-v1)</x:v>
      </x:c>
      <x:c r="L1784" t="str">
        <x:f>IF(AND(G1784="Required",H1784="Pass",I1784&lt;&gt;""),"Ready",IF(AND(G1784="N/A",H1784="N/A",J1784&lt;&gt;""),"Ready","Open"))</x:f>
        <x:v>Open</x:v>
      </x:c>
    </x:row>
    <x:row r="1785" ht="58" customHeight="1">
      <x:c r="A1785" t="str">
        <x:v>CM-0012</x:v>
      </x:c>
      <x:c r="B1785" t="str">
        <x:v>md-chip-set</x:v>
      </x:c>
      <x:c r="C1785"/>
      <x:c r="D1785" s="41" t="str">
        <x:v>Native contract</x:v>
      </x:c>
      <x:c r="E1785" s="41" t="str">
        <x:v>Material token contract</x:v>
      </x:c>
      <x:c r="F1785" s="41" t="str">
        <x:v>Native implementation consumes supported Material component and system roles directly; scoped overrides reach the rendered element.</x:v>
      </x:c>
      <x:c r="G1785" s="41" t="str">
        <x:v>Required</x:v>
      </x:c>
      <x:c r="H1785" s="41" t="str">
        <x:v>Not checked</x:v>
      </x:c>
      <x:c r="I1785" s="41" t="str"/>
      <x:c r="J1785" s="41" t="str"/>
      <x:c r="K1785" s="41" t="str">
        <x:v>Repository docs/contributing/material3-migration-policy.json (material3-native-v1)</x:v>
      </x:c>
      <x:c r="L1785" t="str">
        <x:f>IF(AND(G1785="Required",H1785="Pass",I1785&lt;&gt;""),"Ready",IF(AND(G1785="N/A",H1785="N/A",J1785&lt;&gt;""),"Ready","Open"))</x:f>
        <x:v>Open</x:v>
      </x:c>
    </x:row>
    <x:row r="1786" ht="58" customHeight="1">
      <x:c r="A1786" t="str">
        <x:v>CM-0012</x:v>
      </x:c>
      <x:c r="B1786" t="str">
        <x:v>md-chip-set</x:v>
      </x:c>
      <x:c r="C1786"/>
      <x:c r="D1786" s="41" t="str">
        <x:v>Native contract</x:v>
      </x:c>
      <x:c r="E1786" s="41" t="str">
        <x:v>Native dependency boundary</x:v>
      </x:c>
      <x:c r="F1786" s="41" t="str">
        <x:v>Native CSS and behavior work without the Core theme bridge or legacy token declarations; shared Core utilities have an evidenced semantic match.</x:v>
      </x:c>
      <x:c r="G1786" s="41" t="str">
        <x:v>Required</x:v>
      </x:c>
      <x:c r="H1786" s="41" t="str">
        <x:v>Not checked</x:v>
      </x:c>
      <x:c r="I1786" s="41" t="str"/>
      <x:c r="J1786" s="41" t="str"/>
      <x:c r="K1786" s="41" t="str">
        <x:v>Repository docs/contributing/material3-migration-policy.json (material3-native-v1)</x:v>
      </x:c>
      <x:c r="L1786" t="str">
        <x:f>IF(AND(G1786="Required",H1786="Pass",I1786&lt;&gt;""),"Ready",IF(AND(G1786="N/A",H1786="N/A",J1786&lt;&gt;""),"Ready","Open"))</x:f>
        <x:v>Open</x:v>
      </x:c>
    </x:row>
    <x:row r="1787" ht="58" customHeight="1">
      <x:c r="A1787" t="str">
        <x:v>CM-0012</x:v>
      </x:c>
      <x:c r="B1787" t="str">
        <x:v>md-chip-set</x:v>
      </x:c>
      <x:c r="C1787"/>
      <x:c r="D1787" s="41" t="str">
        <x:v>Native contract</x:v>
      </x:c>
      <x:c r="E1787" s="41" t="str">
        <x:v>Material API and defaults</x:v>
      </x:c>
      <x:c r="F1787" s="41" t="str">
        <x:v>Anatomy, defaults, variants, sizes and states follow the pinned Material source; Core compatibility lives in a separate entry point.</x:v>
      </x:c>
      <x:c r="G1787" s="41" t="str">
        <x:v>Required</x:v>
      </x:c>
      <x:c r="H1787" s="41" t="str">
        <x:v>Not checked</x:v>
      </x:c>
      <x:c r="I1787" s="41" t="str"/>
      <x:c r="J1787" s="41" t="str"/>
      <x:c r="K1787" s="41" t="str">
        <x:v>Repository docs/contributing/material3-migration-policy.json (material3-native-v1)</x:v>
      </x:c>
      <x:c r="L1787" t="str">
        <x:f>IF(AND(G1787="Required",H1787="Pass",I1787&lt;&gt;""),"Ready",IF(AND(G1787="N/A",H1787="N/A",J1787&lt;&gt;""),"Ready","Open"))</x:f>
        <x:v>Open</x:v>
      </x:c>
    </x:row>
    <x:row r="1788" ht="58" customHeight="1">
      <x:c r="A1788" t="str">
        <x:v>CM-0012</x:v>
      </x:c>
      <x:c r="B1788" t="str">
        <x:v>md-chip-set</x:v>
      </x:c>
      <x:c r="C1788"/>
      <x:c r="D1788" s="41" t="str">
        <x:v>Native contract</x:v>
      </x:c>
      <x:c r="E1788" s="41" t="str">
        <x:v>Compatibility direction</x:v>
      </x:c>
      <x:c r="F1788" s="41" t="str">
        <x:v>Legacy exports and aliases delegate toward the native implementation without cycles or a second independently maintained value map.</x:v>
      </x:c>
      <x:c r="G1788" s="41" t="str">
        <x:v>Required</x:v>
      </x:c>
      <x:c r="H1788" s="41" t="str">
        <x:v>Not checked</x:v>
      </x:c>
      <x:c r="I1788" s="41" t="str"/>
      <x:c r="J1788" s="41" t="str"/>
      <x:c r="K1788" s="41" t="str">
        <x:v>Repository docs/contributing/material3-migration-policy.json (material3-native-v1)</x:v>
      </x:c>
      <x:c r="L1788" t="str">
        <x:f>IF(AND(G1788="Required",H1788="Pass",I1788&lt;&gt;""),"Ready",IF(AND(G1788="N/A",H1788="N/A",J1788&lt;&gt;""),"Ready","Open"))</x:f>
        <x:v>Open</x:v>
      </x:c>
    </x:row>
    <x:row r="1789" ht="58" customHeight="1">
      <x:c r="A1789" t="str">
        <x:v>CM-0012</x:v>
      </x:c>
      <x:c r="B1789" t="str">
        <x:v>md-chip-set</x:v>
      </x:c>
      <x:c r="C1789"/>
      <x:c r="D1789" s="41" t="str">
        <x:v>Native contract</x:v>
      </x:c>
      <x:c r="E1789" s="41" t="str">
        <x:v>Native consumer preview</x:v>
      </x:c>
      <x:c r="F1789" s="41" t="str">
        <x:v>The published native entry point renders in docsite and Storybook with source, status and exact revision visible for human QA.</x:v>
      </x:c>
      <x:c r="G1789" s="41" t="str">
        <x:v>Required</x:v>
      </x:c>
      <x:c r="H1789" s="41" t="str">
        <x:v>Not checked</x:v>
      </x:c>
      <x:c r="I1789" s="41" t="str"/>
      <x:c r="J1789" s="41" t="str"/>
      <x:c r="K1789" s="41" t="str">
        <x:v>Repository docs/contributing/material3-migration-policy.json (material3-native-v1)</x:v>
      </x:c>
      <x:c r="L1789" t="str">
        <x:f>IF(AND(G1789="Required",H1789="Pass",I1789&lt;&gt;""),"Ready",IF(AND(G1789="N/A",H1789="N/A",J1789&lt;&gt;""),"Ready","Open"))</x:f>
        <x:v>Open</x:v>
      </x:c>
    </x:row>
    <x:row r="1790" ht="58" customHeight="1">
      <x:c r="A1790" t="str">
        <x:v>CM-0013</x:v>
      </x:c>
      <x:c r="B1790" t="str">
        <x:v>md-filter-chip</x:v>
      </x:c>
      <x:c r="C1790"/>
      <x:c r="D1790" s="41" t="str">
        <x:v>Native contract</x:v>
      </x:c>
      <x:c r="E1790" s="41" t="str">
        <x:v>Material token contract</x:v>
      </x:c>
      <x:c r="F1790" s="41" t="str">
        <x:v>Native implementation consumes supported Material component and system roles directly; scoped overrides reach the rendered element.</x:v>
      </x:c>
      <x:c r="G1790" s="41" t="str">
        <x:v>Required</x:v>
      </x:c>
      <x:c r="H1790" s="41" t="str">
        <x:v>Not checked</x:v>
      </x:c>
      <x:c r="I1790" s="41" t="str"/>
      <x:c r="J1790" s="41" t="str"/>
      <x:c r="K1790" s="41" t="str">
        <x:v>Repository docs/contributing/material3-migration-policy.json (material3-native-v1)</x:v>
      </x:c>
      <x:c r="L1790" t="str">
        <x:f>IF(AND(G1790="Required",H1790="Pass",I1790&lt;&gt;""),"Ready",IF(AND(G1790="N/A",H1790="N/A",J1790&lt;&gt;""),"Ready","Open"))</x:f>
        <x:v>Open</x:v>
      </x:c>
    </x:row>
    <x:row r="1791" ht="58" customHeight="1">
      <x:c r="A1791" t="str">
        <x:v>CM-0013</x:v>
      </x:c>
      <x:c r="B1791" t="str">
        <x:v>md-filter-chip</x:v>
      </x:c>
      <x:c r="C1791"/>
      <x:c r="D1791" s="41" t="str">
        <x:v>Native contract</x:v>
      </x:c>
      <x:c r="E1791" s="41" t="str">
        <x:v>Native dependency boundary</x:v>
      </x:c>
      <x:c r="F1791" s="41" t="str">
        <x:v>Native CSS and behavior work without the Core theme bridge or legacy token declarations; shared Core utilities have an evidenced semantic match.</x:v>
      </x:c>
      <x:c r="G1791" s="41" t="str">
        <x:v>Required</x:v>
      </x:c>
      <x:c r="H1791" s="41" t="str">
        <x:v>Not checked</x:v>
      </x:c>
      <x:c r="I1791" s="41" t="str"/>
      <x:c r="J1791" s="41" t="str"/>
      <x:c r="K1791" s="41" t="str">
        <x:v>Repository docs/contributing/material3-migration-policy.json (material3-native-v1)</x:v>
      </x:c>
      <x:c r="L1791" t="str">
        <x:f>IF(AND(G1791="Required",H1791="Pass",I1791&lt;&gt;""),"Ready",IF(AND(G1791="N/A",H1791="N/A",J1791&lt;&gt;""),"Ready","Open"))</x:f>
        <x:v>Open</x:v>
      </x:c>
    </x:row>
    <x:row r="1792" ht="58" customHeight="1">
      <x:c r="A1792" t="str">
        <x:v>CM-0013</x:v>
      </x:c>
      <x:c r="B1792" t="str">
        <x:v>md-filter-chip</x:v>
      </x:c>
      <x:c r="C1792"/>
      <x:c r="D1792" s="41" t="str">
        <x:v>Native contract</x:v>
      </x:c>
      <x:c r="E1792" s="41" t="str">
        <x:v>Material API and defaults</x:v>
      </x:c>
      <x:c r="F1792" s="41" t="str">
        <x:v>Anatomy, defaults, variants, sizes and states follow the pinned Material source; Core compatibility lives in a separate entry point.</x:v>
      </x:c>
      <x:c r="G1792" s="41" t="str">
        <x:v>Required</x:v>
      </x:c>
      <x:c r="H1792" s="41" t="str">
        <x:v>Not checked</x:v>
      </x:c>
      <x:c r="I1792" s="41" t="str"/>
      <x:c r="J1792" s="41" t="str"/>
      <x:c r="K1792" s="41" t="str">
        <x:v>Repository docs/contributing/material3-migration-policy.json (material3-native-v1)</x:v>
      </x:c>
      <x:c r="L1792" t="str">
        <x:f>IF(AND(G1792="Required",H1792="Pass",I1792&lt;&gt;""),"Ready",IF(AND(G1792="N/A",H1792="N/A",J1792&lt;&gt;""),"Ready","Open"))</x:f>
        <x:v>Open</x:v>
      </x:c>
    </x:row>
    <x:row r="1793" ht="58" customHeight="1">
      <x:c r="A1793" t="str">
        <x:v>CM-0013</x:v>
      </x:c>
      <x:c r="B1793" t="str">
        <x:v>md-filter-chip</x:v>
      </x:c>
      <x:c r="C1793"/>
      <x:c r="D1793" s="41" t="str">
        <x:v>Native contract</x:v>
      </x:c>
      <x:c r="E1793" s="41" t="str">
        <x:v>Compatibility direction</x:v>
      </x:c>
      <x:c r="F1793" s="41" t="str">
        <x:v>Legacy exports and aliases delegate toward the native implementation without cycles or a second independently maintained value map.</x:v>
      </x:c>
      <x:c r="G1793" s="41" t="str">
        <x:v>Required</x:v>
      </x:c>
      <x:c r="H1793" s="41" t="str">
        <x:v>Not checked</x:v>
      </x:c>
      <x:c r="I1793" s="41" t="str"/>
      <x:c r="J1793" s="41" t="str"/>
      <x:c r="K1793" s="41" t="str">
        <x:v>Repository docs/contributing/material3-migration-policy.json (material3-native-v1)</x:v>
      </x:c>
      <x:c r="L1793" t="str">
        <x:f>IF(AND(G1793="Required",H1793="Pass",I1793&lt;&gt;""),"Ready",IF(AND(G1793="N/A",H1793="N/A",J1793&lt;&gt;""),"Ready","Open"))</x:f>
        <x:v>Open</x:v>
      </x:c>
    </x:row>
    <x:row r="1794" ht="58" customHeight="1">
      <x:c r="A1794" t="str">
        <x:v>CM-0013</x:v>
      </x:c>
      <x:c r="B1794" t="str">
        <x:v>md-filter-chip</x:v>
      </x:c>
      <x:c r="C1794"/>
      <x:c r="D1794" s="41" t="str">
        <x:v>Native contract</x:v>
      </x:c>
      <x:c r="E1794" s="41" t="str">
        <x:v>Native consumer preview</x:v>
      </x:c>
      <x:c r="F1794" s="41" t="str">
        <x:v>The published native entry point renders in docsite and Storybook with source, status and exact revision visible for human QA.</x:v>
      </x:c>
      <x:c r="G1794" s="41" t="str">
        <x:v>Required</x:v>
      </x:c>
      <x:c r="H1794" s="41" t="str">
        <x:v>Not checked</x:v>
      </x:c>
      <x:c r="I1794" s="41" t="str"/>
      <x:c r="J1794" s="41" t="str"/>
      <x:c r="K1794" s="41" t="str">
        <x:v>Repository docs/contributing/material3-migration-policy.json (material3-native-v1)</x:v>
      </x:c>
      <x:c r="L1794" t="str">
        <x:f>IF(AND(G1794="Required",H1794="Pass",I1794&lt;&gt;""),"Ready",IF(AND(G1794="N/A",H1794="N/A",J1794&lt;&gt;""),"Ready","Open"))</x:f>
        <x:v>Open</x:v>
      </x:c>
    </x:row>
    <x:row r="1795" ht="58" customHeight="1">
      <x:c r="A1795" t="str">
        <x:v>CM-0014</x:v>
      </x:c>
      <x:c r="B1795" t="str">
        <x:v>md-input-chip</x:v>
      </x:c>
      <x:c r="C1795"/>
      <x:c r="D1795" s="41" t="str">
        <x:v>Native contract</x:v>
      </x:c>
      <x:c r="E1795" s="41" t="str">
        <x:v>Material token contract</x:v>
      </x:c>
      <x:c r="F1795" s="41" t="str">
        <x:v>Native implementation consumes supported Material component and system roles directly; scoped overrides reach the rendered element.</x:v>
      </x:c>
      <x:c r="G1795" s="41" t="str">
        <x:v>Required</x:v>
      </x:c>
      <x:c r="H1795" s="41" t="str">
        <x:v>Not checked</x:v>
      </x:c>
      <x:c r="I1795" s="41" t="str"/>
      <x:c r="J1795" s="41" t="str"/>
      <x:c r="K1795" s="41" t="str">
        <x:v>Repository docs/contributing/material3-migration-policy.json (material3-native-v1)</x:v>
      </x:c>
      <x:c r="L1795" t="str">
        <x:f>IF(AND(G1795="Required",H1795="Pass",I1795&lt;&gt;""),"Ready",IF(AND(G1795="N/A",H1795="N/A",J1795&lt;&gt;""),"Ready","Open"))</x:f>
        <x:v>Open</x:v>
      </x:c>
    </x:row>
    <x:row r="1796" ht="58" customHeight="1">
      <x:c r="A1796" t="str">
        <x:v>CM-0014</x:v>
      </x:c>
      <x:c r="B1796" t="str">
        <x:v>md-input-chip</x:v>
      </x:c>
      <x:c r="C1796"/>
      <x:c r="D1796" s="41" t="str">
        <x:v>Native contract</x:v>
      </x:c>
      <x:c r="E1796" s="41" t="str">
        <x:v>Native dependency boundary</x:v>
      </x:c>
      <x:c r="F1796" s="41" t="str">
        <x:v>Native CSS and behavior work without the Core theme bridge or legacy token declarations; shared Core utilities have an evidenced semantic match.</x:v>
      </x:c>
      <x:c r="G1796" s="41" t="str">
        <x:v>Required</x:v>
      </x:c>
      <x:c r="H1796" s="41" t="str">
        <x:v>Not checked</x:v>
      </x:c>
      <x:c r="I1796" s="41" t="str"/>
      <x:c r="J1796" s="41" t="str"/>
      <x:c r="K1796" s="41" t="str">
        <x:v>Repository docs/contributing/material3-migration-policy.json (material3-native-v1)</x:v>
      </x:c>
      <x:c r="L1796" t="str">
        <x:f>IF(AND(G1796="Required",H1796="Pass",I1796&lt;&gt;""),"Ready",IF(AND(G1796="N/A",H1796="N/A",J1796&lt;&gt;""),"Ready","Open"))</x:f>
        <x:v>Open</x:v>
      </x:c>
    </x:row>
    <x:row r="1797" ht="58" customHeight="1">
      <x:c r="A1797" t="str">
        <x:v>CM-0014</x:v>
      </x:c>
      <x:c r="B1797" t="str">
        <x:v>md-input-chip</x:v>
      </x:c>
      <x:c r="C1797"/>
      <x:c r="D1797" s="41" t="str">
        <x:v>Native contract</x:v>
      </x:c>
      <x:c r="E1797" s="41" t="str">
        <x:v>Material API and defaults</x:v>
      </x:c>
      <x:c r="F1797" s="41" t="str">
        <x:v>Anatomy, defaults, variants, sizes and states follow the pinned Material source; Core compatibility lives in a separate entry point.</x:v>
      </x:c>
      <x:c r="G1797" s="41" t="str">
        <x:v>Required</x:v>
      </x:c>
      <x:c r="H1797" s="41" t="str">
        <x:v>Not checked</x:v>
      </x:c>
      <x:c r="I1797" s="41" t="str"/>
      <x:c r="J1797" s="41" t="str"/>
      <x:c r="K1797" s="41" t="str">
        <x:v>Repository docs/contributing/material3-migration-policy.json (material3-native-v1)</x:v>
      </x:c>
      <x:c r="L1797" t="str">
        <x:f>IF(AND(G1797="Required",H1797="Pass",I1797&lt;&gt;""),"Ready",IF(AND(G1797="N/A",H1797="N/A",J1797&lt;&gt;""),"Ready","Open"))</x:f>
        <x:v>Open</x:v>
      </x:c>
    </x:row>
    <x:row r="1798" ht="58" customHeight="1">
      <x:c r="A1798" t="str">
        <x:v>CM-0014</x:v>
      </x:c>
      <x:c r="B1798" t="str">
        <x:v>md-input-chip</x:v>
      </x:c>
      <x:c r="C1798"/>
      <x:c r="D1798" s="41" t="str">
        <x:v>Native contract</x:v>
      </x:c>
      <x:c r="E1798" s="41" t="str">
        <x:v>Compatibility direction</x:v>
      </x:c>
      <x:c r="F1798" s="41" t="str">
        <x:v>Legacy exports and aliases delegate toward the native implementation without cycles or a second independently maintained value map.</x:v>
      </x:c>
      <x:c r="G1798" s="41" t="str">
        <x:v>Required</x:v>
      </x:c>
      <x:c r="H1798" s="41" t="str">
        <x:v>Not checked</x:v>
      </x:c>
      <x:c r="I1798" s="41" t="str"/>
      <x:c r="J1798" s="41" t="str"/>
      <x:c r="K1798" s="41" t="str">
        <x:v>Repository docs/contributing/material3-migration-policy.json (material3-native-v1)</x:v>
      </x:c>
      <x:c r="L1798" t="str">
        <x:f>IF(AND(G1798="Required",H1798="Pass",I1798&lt;&gt;""),"Ready",IF(AND(G1798="N/A",H1798="N/A",J1798&lt;&gt;""),"Ready","Open"))</x:f>
        <x:v>Open</x:v>
      </x:c>
    </x:row>
    <x:row r="1799" ht="58" customHeight="1">
      <x:c r="A1799" t="str">
        <x:v>CM-0014</x:v>
      </x:c>
      <x:c r="B1799" t="str">
        <x:v>md-input-chip</x:v>
      </x:c>
      <x:c r="C1799"/>
      <x:c r="D1799" s="41" t="str">
        <x:v>Native contract</x:v>
      </x:c>
      <x:c r="E1799" s="41" t="str">
        <x:v>Native consumer preview</x:v>
      </x:c>
      <x:c r="F1799" s="41" t="str">
        <x:v>The published native entry point renders in docsite and Storybook with source, status and exact revision visible for human QA.</x:v>
      </x:c>
      <x:c r="G1799" s="41" t="str">
        <x:v>Required</x:v>
      </x:c>
      <x:c r="H1799" s="41" t="str">
        <x:v>Not checked</x:v>
      </x:c>
      <x:c r="I1799" s="41" t="str"/>
      <x:c r="J1799" s="41" t="str"/>
      <x:c r="K1799" s="41" t="str">
        <x:v>Repository docs/contributing/material3-migration-policy.json (material3-native-v1)</x:v>
      </x:c>
      <x:c r="L1799" t="str">
        <x:f>IF(AND(G1799="Required",H1799="Pass",I1799&lt;&gt;""),"Ready",IF(AND(G1799="N/A",H1799="N/A",J1799&lt;&gt;""),"Ready","Open"))</x:f>
        <x:v>Open</x:v>
      </x:c>
    </x:row>
    <x:row r="1800" ht="58" customHeight="1">
      <x:c r="A1800" t="str">
        <x:v>CM-0015</x:v>
      </x:c>
      <x:c r="B1800" t="str">
        <x:v>md-suggestion-chip</x:v>
      </x:c>
      <x:c r="C1800"/>
      <x:c r="D1800" s="41" t="str">
        <x:v>Native contract</x:v>
      </x:c>
      <x:c r="E1800" s="41" t="str">
        <x:v>Material token contract</x:v>
      </x:c>
      <x:c r="F1800" s="41" t="str">
        <x:v>Native implementation consumes supported Material component and system roles directly; scoped overrides reach the rendered element.</x:v>
      </x:c>
      <x:c r="G1800" s="41" t="str">
        <x:v>Required</x:v>
      </x:c>
      <x:c r="H1800" s="41" t="str">
        <x:v>Not checked</x:v>
      </x:c>
      <x:c r="I1800" s="41" t="str"/>
      <x:c r="J1800" s="41" t="str"/>
      <x:c r="K1800" s="41" t="str">
        <x:v>Repository docs/contributing/material3-migration-policy.json (material3-native-v1)</x:v>
      </x:c>
      <x:c r="L1800" t="str">
        <x:f>IF(AND(G1800="Required",H1800="Pass",I1800&lt;&gt;""),"Ready",IF(AND(G1800="N/A",H1800="N/A",J1800&lt;&gt;""),"Ready","Open"))</x:f>
        <x:v>Open</x:v>
      </x:c>
    </x:row>
    <x:row r="1801" ht="58" customHeight="1">
      <x:c r="A1801" t="str">
        <x:v>CM-0015</x:v>
      </x:c>
      <x:c r="B1801" t="str">
        <x:v>md-suggestion-chip</x:v>
      </x:c>
      <x:c r="C1801"/>
      <x:c r="D1801" s="41" t="str">
        <x:v>Native contract</x:v>
      </x:c>
      <x:c r="E1801" s="41" t="str">
        <x:v>Native dependency boundary</x:v>
      </x:c>
      <x:c r="F1801" s="41" t="str">
        <x:v>Native CSS and behavior work without the Core theme bridge or legacy token declarations; shared Core utilities have an evidenced semantic match.</x:v>
      </x:c>
      <x:c r="G1801" s="41" t="str">
        <x:v>Required</x:v>
      </x:c>
      <x:c r="H1801" s="41" t="str">
        <x:v>Not checked</x:v>
      </x:c>
      <x:c r="I1801" s="41" t="str"/>
      <x:c r="J1801" s="41" t="str"/>
      <x:c r="K1801" s="41" t="str">
        <x:v>Repository docs/contributing/material3-migration-policy.json (material3-native-v1)</x:v>
      </x:c>
      <x:c r="L1801" t="str">
        <x:f>IF(AND(G1801="Required",H1801="Pass",I1801&lt;&gt;""),"Ready",IF(AND(G1801="N/A",H1801="N/A",J1801&lt;&gt;""),"Ready","Open"))</x:f>
        <x:v>Open</x:v>
      </x:c>
    </x:row>
    <x:row r="1802" ht="58" customHeight="1">
      <x:c r="A1802" t="str">
        <x:v>CM-0015</x:v>
      </x:c>
      <x:c r="B1802" t="str">
        <x:v>md-suggestion-chip</x:v>
      </x:c>
      <x:c r="C1802"/>
      <x:c r="D1802" s="41" t="str">
        <x:v>Native contract</x:v>
      </x:c>
      <x:c r="E1802" s="41" t="str">
        <x:v>Material API and defaults</x:v>
      </x:c>
      <x:c r="F1802" s="41" t="str">
        <x:v>Anatomy, defaults, variants, sizes and states follow the pinned Material source; Core compatibility lives in a separate entry point.</x:v>
      </x:c>
      <x:c r="G1802" s="41" t="str">
        <x:v>Required</x:v>
      </x:c>
      <x:c r="H1802" s="41" t="str">
        <x:v>Not checked</x:v>
      </x:c>
      <x:c r="I1802" s="41" t="str"/>
      <x:c r="J1802" s="41" t="str"/>
      <x:c r="K1802" s="41" t="str">
        <x:v>Repository docs/contributing/material3-migration-policy.json (material3-native-v1)</x:v>
      </x:c>
      <x:c r="L1802" t="str">
        <x:f>IF(AND(G1802="Required",H1802="Pass",I1802&lt;&gt;""),"Ready",IF(AND(G1802="N/A",H1802="N/A",J1802&lt;&gt;""),"Ready","Open"))</x:f>
        <x:v>Open</x:v>
      </x:c>
    </x:row>
    <x:row r="1803" ht="58" customHeight="1">
      <x:c r="A1803" t="str">
        <x:v>CM-0015</x:v>
      </x:c>
      <x:c r="B1803" t="str">
        <x:v>md-suggestion-chip</x:v>
      </x:c>
      <x:c r="C1803"/>
      <x:c r="D1803" s="41" t="str">
        <x:v>Native contract</x:v>
      </x:c>
      <x:c r="E1803" s="41" t="str">
        <x:v>Compatibility direction</x:v>
      </x:c>
      <x:c r="F1803" s="41" t="str">
        <x:v>Legacy exports and aliases delegate toward the native implementation without cycles or a second independently maintained value map.</x:v>
      </x:c>
      <x:c r="G1803" s="41" t="str">
        <x:v>Required</x:v>
      </x:c>
      <x:c r="H1803" s="41" t="str">
        <x:v>Not checked</x:v>
      </x:c>
      <x:c r="I1803" s="41" t="str"/>
      <x:c r="J1803" s="41" t="str"/>
      <x:c r="K1803" s="41" t="str">
        <x:v>Repository docs/contributing/material3-migration-policy.json (material3-native-v1)</x:v>
      </x:c>
      <x:c r="L1803" t="str">
        <x:f>IF(AND(G1803="Required",H1803="Pass",I1803&lt;&gt;""),"Ready",IF(AND(G1803="N/A",H1803="N/A",J1803&lt;&gt;""),"Ready","Open"))</x:f>
        <x:v>Open</x:v>
      </x:c>
    </x:row>
    <x:row r="1804" ht="58" customHeight="1">
      <x:c r="A1804" t="str">
        <x:v>CM-0015</x:v>
      </x:c>
      <x:c r="B1804" t="str">
        <x:v>md-suggestion-chip</x:v>
      </x:c>
      <x:c r="C1804"/>
      <x:c r="D1804" s="41" t="str">
        <x:v>Native contract</x:v>
      </x:c>
      <x:c r="E1804" s="41" t="str">
        <x:v>Native consumer preview</x:v>
      </x:c>
      <x:c r="F1804" s="41" t="str">
        <x:v>The published native entry point renders in docsite and Storybook with source, status and exact revision visible for human QA.</x:v>
      </x:c>
      <x:c r="G1804" s="41" t="str">
        <x:v>Required</x:v>
      </x:c>
      <x:c r="H1804" s="41" t="str">
        <x:v>Not checked</x:v>
      </x:c>
      <x:c r="I1804" s="41" t="str"/>
      <x:c r="J1804" s="41" t="str"/>
      <x:c r="K1804" s="41" t="str">
        <x:v>Repository docs/contributing/material3-migration-policy.json (material3-native-v1)</x:v>
      </x:c>
      <x:c r="L1804" t="str">
        <x:f>IF(AND(G1804="Required",H1804="Pass",I1804&lt;&gt;""),"Ready",IF(AND(G1804="N/A",H1804="N/A",J1804&lt;&gt;""),"Ready","Open"))</x:f>
        <x:v>Open</x:v>
      </x:c>
    </x:row>
    <x:row r="1805" ht="58" customHeight="1">
      <x:c r="A1805" t="str">
        <x:v>CM-0016</x:v>
      </x:c>
      <x:c r="B1805" t="str">
        <x:v>md-dialog</x:v>
      </x:c>
      <x:c r="C1805" t="str">
        <x:v>Dialog</x:v>
      </x:c>
      <x:c r="D1805" s="41" t="str">
        <x:v>Native contract</x:v>
      </x:c>
      <x:c r="E1805" s="41" t="str">
        <x:v>Material token contract</x:v>
      </x:c>
      <x:c r="F1805" s="41" t="str">
        <x:v>Native implementation consumes supported Material component and system roles directly; scoped overrides reach the rendered element.</x:v>
      </x:c>
      <x:c r="G1805" s="41" t="str">
        <x:v>Required</x:v>
      </x:c>
      <x:c r="H1805" s="41" t="str">
        <x:v>Not checked</x:v>
      </x:c>
      <x:c r="I1805" s="41" t="str"/>
      <x:c r="J1805" s="41" t="str"/>
      <x:c r="K1805" s="41" t="str">
        <x:v>Repository docs/contributing/material3-migration-policy.json (material3-native-v1)</x:v>
      </x:c>
      <x:c r="L1805" t="str">
        <x:f>IF(AND(G1805="Required",H1805="Pass",I1805&lt;&gt;""),"Ready",IF(AND(G1805="N/A",H1805="N/A",J1805&lt;&gt;""),"Ready","Open"))</x:f>
        <x:v>Open</x:v>
      </x:c>
    </x:row>
    <x:row r="1806" ht="58" customHeight="1">
      <x:c r="A1806" t="str">
        <x:v>CM-0016</x:v>
      </x:c>
      <x:c r="B1806" t="str">
        <x:v>md-dialog</x:v>
      </x:c>
      <x:c r="C1806" t="str">
        <x:v>Dialog</x:v>
      </x:c>
      <x:c r="D1806" s="41" t="str">
        <x:v>Native contract</x:v>
      </x:c>
      <x:c r="E1806" s="41" t="str">
        <x:v>Native dependency boundary</x:v>
      </x:c>
      <x:c r="F1806" s="41" t="str">
        <x:v>Native CSS and behavior work without the Core theme bridge or legacy token declarations; shared Core utilities have an evidenced semantic match.</x:v>
      </x:c>
      <x:c r="G1806" s="41" t="str">
        <x:v>Required</x:v>
      </x:c>
      <x:c r="H1806" s="41" t="str">
        <x:v>Not checked</x:v>
      </x:c>
      <x:c r="I1806" s="41" t="str"/>
      <x:c r="J1806" s="41" t="str"/>
      <x:c r="K1806" s="41" t="str">
        <x:v>Repository docs/contributing/material3-migration-policy.json (material3-native-v1)</x:v>
      </x:c>
      <x:c r="L1806" t="str">
        <x:f>IF(AND(G1806="Required",H1806="Pass",I1806&lt;&gt;""),"Ready",IF(AND(G1806="N/A",H1806="N/A",J1806&lt;&gt;""),"Ready","Open"))</x:f>
        <x:v>Open</x:v>
      </x:c>
    </x:row>
    <x:row r="1807" ht="58" customHeight="1">
      <x:c r="A1807" t="str">
        <x:v>CM-0016</x:v>
      </x:c>
      <x:c r="B1807" t="str">
        <x:v>md-dialog</x:v>
      </x:c>
      <x:c r="C1807" t="str">
        <x:v>Dialog</x:v>
      </x:c>
      <x:c r="D1807" s="41" t="str">
        <x:v>Native contract</x:v>
      </x:c>
      <x:c r="E1807" s="41" t="str">
        <x:v>Material API and defaults</x:v>
      </x:c>
      <x:c r="F1807" s="41" t="str">
        <x:v>Anatomy, defaults, variants, sizes and states follow the pinned Material source; Core compatibility lives in a separate entry point.</x:v>
      </x:c>
      <x:c r="G1807" s="41" t="str">
        <x:v>Required</x:v>
      </x:c>
      <x:c r="H1807" s="41" t="str">
        <x:v>Not checked</x:v>
      </x:c>
      <x:c r="I1807" s="41" t="str"/>
      <x:c r="J1807" s="41" t="str"/>
      <x:c r="K1807" s="41" t="str">
        <x:v>Repository docs/contributing/material3-migration-policy.json (material3-native-v1)</x:v>
      </x:c>
      <x:c r="L1807" t="str">
        <x:f>IF(AND(G1807="Required",H1807="Pass",I1807&lt;&gt;""),"Ready",IF(AND(G1807="N/A",H1807="N/A",J1807&lt;&gt;""),"Ready","Open"))</x:f>
        <x:v>Open</x:v>
      </x:c>
    </x:row>
    <x:row r="1808" ht="58" customHeight="1">
      <x:c r="A1808" t="str">
        <x:v>CM-0016</x:v>
      </x:c>
      <x:c r="B1808" t="str">
        <x:v>md-dialog</x:v>
      </x:c>
      <x:c r="C1808" t="str">
        <x:v>Dialog</x:v>
      </x:c>
      <x:c r="D1808" s="41" t="str">
        <x:v>Native contract</x:v>
      </x:c>
      <x:c r="E1808" s="41" t="str">
        <x:v>Compatibility direction</x:v>
      </x:c>
      <x:c r="F1808" s="41" t="str">
        <x:v>Legacy exports and aliases delegate toward the native implementation without cycles or a second independently maintained value map.</x:v>
      </x:c>
      <x:c r="G1808" s="41" t="str">
        <x:v>Required</x:v>
      </x:c>
      <x:c r="H1808" s="41" t="str">
        <x:v>Not checked</x:v>
      </x:c>
      <x:c r="I1808" s="41" t="str"/>
      <x:c r="J1808" s="41" t="str"/>
      <x:c r="K1808" s="41" t="str">
        <x:v>Repository docs/contributing/material3-migration-policy.json (material3-native-v1)</x:v>
      </x:c>
      <x:c r="L1808" t="str">
        <x:f>IF(AND(G1808="Required",H1808="Pass",I1808&lt;&gt;""),"Ready",IF(AND(G1808="N/A",H1808="N/A",J1808&lt;&gt;""),"Ready","Open"))</x:f>
        <x:v>Open</x:v>
      </x:c>
    </x:row>
    <x:row r="1809" ht="58" customHeight="1">
      <x:c r="A1809" t="str">
        <x:v>CM-0016</x:v>
      </x:c>
      <x:c r="B1809" t="str">
        <x:v>md-dialog</x:v>
      </x:c>
      <x:c r="C1809" t="str">
        <x:v>Dialog</x:v>
      </x:c>
      <x:c r="D1809" s="41" t="str">
        <x:v>Native contract</x:v>
      </x:c>
      <x:c r="E1809" s="41" t="str">
        <x:v>Native consumer preview</x:v>
      </x:c>
      <x:c r="F1809" s="41" t="str">
        <x:v>The published native entry point renders in docsite and Storybook with source, status and exact revision visible for human QA.</x:v>
      </x:c>
      <x:c r="G1809" s="41" t="str">
        <x:v>Required</x:v>
      </x:c>
      <x:c r="H1809" s="41" t="str">
        <x:v>Not checked</x:v>
      </x:c>
      <x:c r="I1809" s="41" t="str"/>
      <x:c r="J1809" s="41" t="str"/>
      <x:c r="K1809" s="41" t="str">
        <x:v>Repository docs/contributing/material3-migration-policy.json (material3-native-v1)</x:v>
      </x:c>
      <x:c r="L1809" t="str">
        <x:f>IF(AND(G1809="Required",H1809="Pass",I1809&lt;&gt;""),"Ready",IF(AND(G1809="N/A",H1809="N/A",J1809&lt;&gt;""),"Ready","Open"))</x:f>
        <x:v>Open</x:v>
      </x:c>
    </x:row>
    <x:row r="1810" ht="58" customHeight="1">
      <x:c r="A1810" t="str">
        <x:v>CM-0017</x:v>
      </x:c>
      <x:c r="B1810" t="str">
        <x:v>md-divider</x:v>
      </x:c>
      <x:c r="C1810" t="str">
        <x:v>Divider</x:v>
      </x:c>
      <x:c r="D1810" s="41" t="str">
        <x:v>Native contract</x:v>
      </x:c>
      <x:c r="E1810" s="41" t="str">
        <x:v>Material token contract</x:v>
      </x:c>
      <x:c r="F1810" s="41" t="str">
        <x:v>Native implementation consumes supported Material component and system roles directly; scoped overrides reach the rendered element.</x:v>
      </x:c>
      <x:c r="G1810" s="41" t="str">
        <x:v>Required</x:v>
      </x:c>
      <x:c r="H1810" s="41" t="str">
        <x:v>Pass</x:v>
      </x:c>
      <x:c r="I1810" s="41" t="str">
        <x:v>packages/material3/src/Divider/DividerRule.tsx; packages/material3/scripts/check-divider-browser.mjs; packages/material3/src/foundation.ts</x:v>
      </x:c>
      <x:c r="J1810" s="41" t="str">
        <x:v>Native Compose-first static Divider; Core extensions remain separate. Exact revision and human QA are tracked on the task.</x:v>
      </x:c>
      <x:c r="K1810" s="41" t="str">
        <x:v>Repository docs/contributing/material3-migration-policy.json (material3-native-v1)</x:v>
      </x:c>
      <x:c r="L1810" t="str">
        <x:v>Ready</x:v>
      </x:c>
    </x:row>
    <x:row r="1811" ht="58" customHeight="1">
      <x:c r="A1811" t="str">
        <x:v>CM-0017</x:v>
      </x:c>
      <x:c r="B1811" t="str">
        <x:v>md-divider</x:v>
      </x:c>
      <x:c r="C1811" t="str">
        <x:v>Divider</x:v>
      </x:c>
      <x:c r="D1811" s="41" t="str">
        <x:v>Native contract</x:v>
      </x:c>
      <x:c r="E1811" s="41" t="str">
        <x:v>Native dependency boundary</x:v>
      </x:c>
      <x:c r="F1811" s="41" t="str">
        <x:v>Native CSS and behavior work without the Core theme bridge or legacy token declarations; shared Core utilities have an evidenced semantic match.</x:v>
      </x:c>
      <x:c r="G1811" s="41" t="str">
        <x:v>Required</x:v>
      </x:c>
      <x:c r="H1811" s="41" t="str">
        <x:v>Pass</x:v>
      </x:c>
      <x:c r="I1811" s="41" t="str">
        <x:v>packages/material3/package.json; packages/material3/scripts/check-discovery.mjs</x:v>
      </x:c>
      <x:c r="J1811" s="41" t="str">
        <x:v>Native Compose-first static Divider; Core extensions remain separate. Exact revision and human QA are tracked on the task.</x:v>
      </x:c>
      <x:c r="K1811" s="41" t="str">
        <x:v>Repository docs/contributing/material3-migration-policy.json (material3-native-v1)</x:v>
      </x:c>
      <x:c r="L1811" t="str">
        <x:v>Ready</x:v>
      </x:c>
    </x:row>
    <x:row r="1812" ht="58" customHeight="1">
      <x:c r="A1812" t="str">
        <x:v>CM-0017</x:v>
      </x:c>
      <x:c r="B1812" t="str">
        <x:v>md-divider</x:v>
      </x:c>
      <x:c r="C1812" t="str">
        <x:v>Divider</x:v>
      </x:c>
      <x:c r="D1812" s="41" t="str">
        <x:v>Native contract</x:v>
      </x:c>
      <x:c r="E1812" s="41" t="str">
        <x:v>Material API and defaults</x:v>
      </x:c>
      <x:c r="F1812" s="41" t="str">
        <x:v>Anatomy, defaults, variants, sizes and states follow the pinned Material source; Core compatibility lives in a separate entry point.</x:v>
      </x:c>
      <x:c r="G1812" s="41" t="str">
        <x:v>Required</x:v>
      </x:c>
      <x:c r="H1812" s="41" t="str">
        <x:v>Pass</x:v>
      </x:c>
      <x:c r="I1812" s="41" t="str">
        <x:v>internal/material3-migration/sources/baseline/divider-compose-first.json; packages/material3/src/Divider/HorizontalDivider.spec.md; packages/material3/src/Divider/VerticalDivider.spec.md; packages/material3/scripts/check-divider-pixels.mjs</x:v>
      </x:c>
      <x:c r="J1812" s="41" t="str">
        <x:v>Native Compose-first static Divider; Core extensions remain separate. Exact revision and human QA are tracked on the task.</x:v>
      </x:c>
      <x:c r="K1812" s="41" t="str">
        <x:v>Repository docs/contributing/material3-migration-policy.json (material3-native-v1)</x:v>
      </x:c>
      <x:c r="L1812" t="str">
        <x:v>Ready</x:v>
      </x:c>
    </x:row>
    <x:row r="1813" ht="58" customHeight="1">
      <x:c r="A1813" t="str">
        <x:v>CM-0017</x:v>
      </x:c>
      <x:c r="B1813" t="str">
        <x:v>md-divider</x:v>
      </x:c>
      <x:c r="C1813" t="str">
        <x:v>Divider</x:v>
      </x:c>
      <x:c r="D1813" s="41" t="str">
        <x:v>Native contract</x:v>
      </x:c>
      <x:c r="E1813" s="41" t="str">
        <x:v>Compatibility direction</x:v>
      </x:c>
      <x:c r="F1813" s="41" t="str">
        <x:v>Legacy exports and aliases delegate toward the native implementation without cycles or a second independently maintained value map.</x:v>
      </x:c>
      <x:c r="G1813" s="41" t="str">
        <x:v>Required</x:v>
      </x:c>
      <x:c r="H1813" s="41" t="str">
        <x:v>Pass</x:v>
      </x:c>
      <x:c r="I1813" s="41" t="str">
        <x:v>packages/core/src/Divider/Divider.test.tsx; packages/themes/material3/material3.spec.md; packages/material3/src/Divider/DividerRule.tsx</x:v>
      </x:c>
      <x:c r="J1813" s="41" t="str">
        <x:v>Native Compose-first static Divider; Core extensions remain separate. Exact revision and human QA are tracked on the task.</x:v>
      </x:c>
      <x:c r="K1813" s="41" t="str">
        <x:v>Repository docs/contributing/material3-migration-policy.json (material3-native-v1)</x:v>
      </x:c>
      <x:c r="L1813" t="str">
        <x:v>Ready</x:v>
      </x:c>
    </x:row>
    <x:row r="1814" ht="58" customHeight="1">
      <x:c r="A1814" t="str">
        <x:v>CM-0017</x:v>
      </x:c>
      <x:c r="B1814" t="str">
        <x:v>md-divider</x:v>
      </x:c>
      <x:c r="C1814" t="str">
        <x:v>Divider</x:v>
      </x:c>
      <x:c r="D1814" s="41" t="str">
        <x:v>Native contract</x:v>
      </x:c>
      <x:c r="E1814" s="41" t="str">
        <x:v>Native consumer preview</x:v>
      </x:c>
      <x:c r="F1814" s="41" t="str">
        <x:v>The published native entry point renders in docsite and Storybook with source, status and exact revision visible for human QA.</x:v>
      </x:c>
      <x:c r="G1814" s="41" t="str">
        <x:v>Required</x:v>
      </x:c>
      <x:c r="H1814" s="41" t="str">
        <x:v>Pass</x:v>
      </x:c>
      <x:c r="I1814" s="41" t="str">
        <x:v>packages/material3/fixtures/divider.tsx; apps/storybook/stories/Material3NativeDivider.stories.tsx; apps/docsite/src/app/(site)/material3/foundations/page.tsx; packages/material3/scripts/check-gallery.mjs</x:v>
      </x:c>
      <x:c r="J1814" s="41" t="str">
        <x:v>The published native fixture exposes pinned source links, native status, and exact build revision in docsite and Storybook.</x:v>
      </x:c>
      <x:c r="K1814" s="41" t="str">
        <x:v>Repository docs/contributing/material3-migration-policy.json (material3-native-v1)</x:v>
      </x:c>
      <x:c r="L1814" t="str">
        <x:v>Ready</x:v>
      </x:c>
    </x:row>
    <x:row r="1815" ht="58" customHeight="1">
      <x:c r="A1815" t="str">
        <x:v>CM-0018</x:v>
      </x:c>
      <x:c r="B1815" t="str">
        <x:v>md-elevation</x:v>
      </x:c>
      <x:c r="C1815" t="str">
        <x:v>Elevation</x:v>
      </x:c>
      <x:c r="D1815" s="41" t="str">
        <x:v>Native contract</x:v>
      </x:c>
      <x:c r="E1815" s="41" t="str">
        <x:v>Material token contract</x:v>
      </x:c>
      <x:c r="F1815" s="41" t="str">
        <x:v>Native implementation consumes supported Material component and system roles directly; scoped overrides reach the rendered element.</x:v>
      </x:c>
      <x:c r="G1815" s="41" t="str">
        <x:v>Required</x:v>
      </x:c>
      <x:c r="H1815" s="41" t="str">
        <x:v>Pass</x:v>
      </x:c>
      <x:c r="I1815" s="41" t="str">
        <x:v>packages/material3/src/Elevation/Elevation.tsx; packages/material3/src/foundationSource.json; packages/material3/scripts/check-elevation-pixels.mjs</x:v>
      </x:c>
      <x:c r="J1815" s="41" t="str">
        <x:v>Six Compose source levels and the native Material shadow role are consumed without a parallel value map.</x:v>
      </x:c>
      <x:c r="K1815" s="41" t="str">
        <x:v>Repository docs/contributing/material3-migration-policy.json (material3-native-v1)</x:v>
      </x:c>
      <x:c r="L1815" t="str">
        <x:v>Ready</x:v>
      </x:c>
    </x:row>
    <x:row r="1816" ht="58" customHeight="1">
      <x:c r="A1816" t="str">
        <x:v>CM-0018</x:v>
      </x:c>
      <x:c r="B1816" t="str">
        <x:v>md-elevation</x:v>
      </x:c>
      <x:c r="C1816" t="str">
        <x:v>Elevation</x:v>
      </x:c>
      <x:c r="D1816" s="41" t="str">
        <x:v>Native contract</x:v>
      </x:c>
      <x:c r="E1816" s="41" t="str">
        <x:v>Native dependency boundary</x:v>
      </x:c>
      <x:c r="F1816" s="41" t="str">
        <x:v>Native CSS and behavior work without the Core theme bridge or legacy token declarations; shared Core utilities have an evidenced semantic match.</x:v>
      </x:c>
      <x:c r="G1816" s="41" t="str">
        <x:v>Required</x:v>
      </x:c>
      <x:c r="H1816" s="41" t="str">
        <x:v>Pass</x:v>
      </x:c>
      <x:c r="I1816" s="41" t="str">
        <x:v>packages/material3/package.json; packages/material3/src/Elevation/Elevation.tsx; scripts/check-package-boundaries.js</x:v>
      </x:c>
      <x:c r="J1816" s="41" t="str">
        <x:v>The public package export has no Core or theme-bridge dependency.</x:v>
      </x:c>
      <x:c r="K1816" s="41" t="str">
        <x:v>Repository docs/contributing/material3-migration-policy.json (material3-native-v1)</x:v>
      </x:c>
      <x:c r="L1816" t="str">
        <x:v>Ready</x:v>
      </x:c>
    </x:row>
    <x:row r="1817" ht="58" customHeight="1">
      <x:c r="A1817" t="str">
        <x:v>CM-0018</x:v>
      </x:c>
      <x:c r="B1817" t="str">
        <x:v>md-elevation</x:v>
      </x:c>
      <x:c r="C1817" t="str">
        <x:v>Elevation</x:v>
      </x:c>
      <x:c r="D1817" s="41" t="str">
        <x:v>Native contract</x:v>
      </x:c>
      <x:c r="E1817" s="41" t="str">
        <x:v>Material API and defaults</x:v>
      </x:c>
      <x:c r="F1817" s="41" t="str">
        <x:v>Anatomy, defaults, variants, sizes and states follow the pinned Material source; Core compatibility lives in a separate entry point.</x:v>
      </x:c>
      <x:c r="G1817" s="41" t="str">
        <x:v>Required</x:v>
      </x:c>
      <x:c r="H1817" s="41" t="str">
        <x:v>Pass</x:v>
      </x:c>
      <x:c r="I1817" s="41" t="str">
        <x:v>packages/material3/src/Elevation/Elevation.spec.md; packages/material3/src/Elevation/Elevation.test.tsx; internal/material3-migration/sources/baseline/elevation-compose-first.json</x:v>
      </x:c>
      <x:c r="J1817" s="41" t="str">
        <x:v>Owner-approved opt-in level 0 default and levels 0–5 match the pinned Compose source route.</x:v>
      </x:c>
      <x:c r="K1817" s="41" t="str">
        <x:v>Repository docs/contributing/material3-migration-policy.json (material3-native-v1)</x:v>
      </x:c>
      <x:c r="L1817" t="str">
        <x:v>Ready</x:v>
      </x:c>
    </x:row>
    <x:row r="1818" ht="58" customHeight="1">
      <x:c r="A1818" t="str">
        <x:v>CM-0018</x:v>
      </x:c>
      <x:c r="B1818" t="str">
        <x:v>md-elevation</x:v>
      </x:c>
      <x:c r="C1818" t="str">
        <x:v>Elevation</x:v>
      </x:c>
      <x:c r="D1818" s="41" t="str">
        <x:v>Native contract</x:v>
      </x:c>
      <x:c r="E1818" s="41" t="str">
        <x:v>Compatibility direction</x:v>
      </x:c>
      <x:c r="F1818" s="41" t="str">
        <x:v>Legacy exports and aliases delegate toward the native implementation without cycles or a second independently maintained value map.</x:v>
      </x:c>
      <x:c r="G1818" s="41" t="str">
        <x:v>Required</x:v>
      </x:c>
      <x:c r="H1818" s="41" t="str">
        <x:v>Pass</x:v>
      </x:c>
      <x:c r="I1818" s="41" t="str">
        <x:v>packages/material3/src/Elevation/Elevation.spec.md; packages/themes/material3/material3.spec.md; packages/material3/README.md</x:v>
      </x:c>
      <x:c r="J1818" s="41" t="str">
        <x:v>The additive native primitive leaves existing Core and theme compatibility surfaces intact.</x:v>
      </x:c>
      <x:c r="K1818" s="41" t="str">
        <x:v>Repository docs/contributing/material3-migration-policy.json (material3-native-v1)</x:v>
      </x:c>
      <x:c r="L1818" t="str">
        <x:v>Ready</x:v>
      </x:c>
    </x:row>
    <x:row r="1819" ht="58" customHeight="1">
      <x:c r="A1819" t="str">
        <x:v>CM-0018</x:v>
      </x:c>
      <x:c r="B1819" t="str">
        <x:v>md-elevation</x:v>
      </x:c>
      <x:c r="C1819" t="str">
        <x:v>Elevation</x:v>
      </x:c>
      <x:c r="D1819" s="41" t="str">
        <x:v>Native contract</x:v>
      </x:c>
      <x:c r="E1819" s="41" t="str">
        <x:v>Native consumer preview</x:v>
      </x:c>
      <x:c r="F1819" s="41" t="str">
        <x:v>The published native entry point renders in docsite and Storybook with source, status and exact revision visible for human QA.</x:v>
      </x:c>
      <x:c r="G1819" s="41" t="str">
        <x:v>Required</x:v>
      </x:c>
      <x:c r="H1819" s="41" t="str">
        <x:v>Pass</x:v>
      </x:c>
      <x:c r="I1819" s="41" t="str">
        <x:v>packages/material3/gallery/index.html; packages/material3/scripts/check-gallery.mjs; apps/storybook/stories/Material3NativeElevation.stories.tsx</x:v>
      </x:c>
      <x:c r="J1819" s="41" t="str">
        <x:v>The native package gallery and Storybook expose the exact-revision component and source comparison.</x:v>
      </x:c>
      <x:c r="K1819" s="41" t="str">
        <x:v>Repository docs/contributing/material3-migration-policy.json (material3-native-v1)</x:v>
      </x:c>
      <x:c r="L1819" t="str">
        <x:v>Ready</x:v>
      </x:c>
    </x:row>
    <x:row r="1820" ht="58" customHeight="1">
      <x:c r="A1820" t="str">
        <x:v>CM-0019</x:v>
      </x:c>
      <x:c r="B1820" t="str">
        <x:v>md-branded-fab</x:v>
      </x:c>
      <x:c r="C1820"/>
      <x:c r="D1820" s="41" t="str">
        <x:v>Native contract</x:v>
      </x:c>
      <x:c r="E1820" s="41" t="str">
        <x:v>Material token contract</x:v>
      </x:c>
      <x:c r="F1820" s="41" t="str">
        <x:v>Native implementation consumes supported Material component and system roles directly; scoped overrides reach the rendered element.</x:v>
      </x:c>
      <x:c r="G1820" s="41" t="str">
        <x:v>Required</x:v>
      </x:c>
      <x:c r="H1820" s="41" t="str">
        <x:v>Not checked</x:v>
      </x:c>
      <x:c r="I1820" s="41" t="str"/>
      <x:c r="J1820" s="41" t="str"/>
      <x:c r="K1820" s="41" t="str">
        <x:v>Repository docs/contributing/material3-migration-policy.json (material3-native-v1)</x:v>
      </x:c>
      <x:c r="L1820" t="str">
        <x:f>IF(AND(G1820="Required",H1820="Pass",I1820&lt;&gt;""),"Ready",IF(AND(G1820="N/A",H1820="N/A",J1820&lt;&gt;""),"Ready","Open"))</x:f>
        <x:v>Open</x:v>
      </x:c>
    </x:row>
    <x:row r="1821" ht="58" customHeight="1">
      <x:c r="A1821" t="str">
        <x:v>CM-0019</x:v>
      </x:c>
      <x:c r="B1821" t="str">
        <x:v>md-branded-fab</x:v>
      </x:c>
      <x:c r="C1821"/>
      <x:c r="D1821" s="41" t="str">
        <x:v>Native contract</x:v>
      </x:c>
      <x:c r="E1821" s="41" t="str">
        <x:v>Native dependency boundary</x:v>
      </x:c>
      <x:c r="F1821" s="41" t="str">
        <x:v>Native CSS and behavior work without the Core theme bridge or legacy token declarations; shared Core utilities have an evidenced semantic match.</x:v>
      </x:c>
      <x:c r="G1821" s="41" t="str">
        <x:v>Required</x:v>
      </x:c>
      <x:c r="H1821" s="41" t="str">
        <x:v>Not checked</x:v>
      </x:c>
      <x:c r="I1821" s="41" t="str"/>
      <x:c r="J1821" s="41" t="str"/>
      <x:c r="K1821" s="41" t="str">
        <x:v>Repository docs/contributing/material3-migration-policy.json (material3-native-v1)</x:v>
      </x:c>
      <x:c r="L1821" t="str">
        <x:f>IF(AND(G1821="Required",H1821="Pass",I1821&lt;&gt;""),"Ready",IF(AND(G1821="N/A",H1821="N/A",J1821&lt;&gt;""),"Ready","Open"))</x:f>
        <x:v>Open</x:v>
      </x:c>
    </x:row>
    <x:row r="1822" ht="58" customHeight="1">
      <x:c r="A1822" t="str">
        <x:v>CM-0019</x:v>
      </x:c>
      <x:c r="B1822" t="str">
        <x:v>md-branded-fab</x:v>
      </x:c>
      <x:c r="C1822"/>
      <x:c r="D1822" s="41" t="str">
        <x:v>Native contract</x:v>
      </x:c>
      <x:c r="E1822" s="41" t="str">
        <x:v>Material API and defaults</x:v>
      </x:c>
      <x:c r="F1822" s="41" t="str">
        <x:v>Anatomy, defaults, variants, sizes and states follow the pinned Material source; Core compatibility lives in a separate entry point.</x:v>
      </x:c>
      <x:c r="G1822" s="41" t="str">
        <x:v>Required</x:v>
      </x:c>
      <x:c r="H1822" s="41" t="str">
        <x:v>Not checked</x:v>
      </x:c>
      <x:c r="I1822" s="41" t="str"/>
      <x:c r="J1822" s="41" t="str"/>
      <x:c r="K1822" s="41" t="str">
        <x:v>Repository docs/contributing/material3-migration-policy.json (material3-native-v1)</x:v>
      </x:c>
      <x:c r="L1822" t="str">
        <x:f>IF(AND(G1822="Required",H1822="Pass",I1822&lt;&gt;""),"Ready",IF(AND(G1822="N/A",H1822="N/A",J1822&lt;&gt;""),"Ready","Open"))</x:f>
        <x:v>Open</x:v>
      </x:c>
    </x:row>
    <x:row r="1823" ht="58" customHeight="1">
      <x:c r="A1823" t="str">
        <x:v>CM-0019</x:v>
      </x:c>
      <x:c r="B1823" t="str">
        <x:v>md-branded-fab</x:v>
      </x:c>
      <x:c r="C1823"/>
      <x:c r="D1823" s="41" t="str">
        <x:v>Native contract</x:v>
      </x:c>
      <x:c r="E1823" s="41" t="str">
        <x:v>Compatibility direction</x:v>
      </x:c>
      <x:c r="F1823" s="41" t="str">
        <x:v>Legacy exports and aliases delegate toward the native implementation without cycles or a second independently maintained value map.</x:v>
      </x:c>
      <x:c r="G1823" s="41" t="str">
        <x:v>Required</x:v>
      </x:c>
      <x:c r="H1823" s="41" t="str">
        <x:v>Not checked</x:v>
      </x:c>
      <x:c r="I1823" s="41" t="str"/>
      <x:c r="J1823" s="41" t="str"/>
      <x:c r="K1823" s="41" t="str">
        <x:v>Repository docs/contributing/material3-migration-policy.json (material3-native-v1)</x:v>
      </x:c>
      <x:c r="L1823" t="str">
        <x:f>IF(AND(G1823="Required",H1823="Pass",I1823&lt;&gt;""),"Ready",IF(AND(G1823="N/A",H1823="N/A",J1823&lt;&gt;""),"Ready","Open"))</x:f>
        <x:v>Open</x:v>
      </x:c>
    </x:row>
    <x:row r="1824" ht="58" customHeight="1">
      <x:c r="A1824" t="str">
        <x:v>CM-0019</x:v>
      </x:c>
      <x:c r="B1824" t="str">
        <x:v>md-branded-fab</x:v>
      </x:c>
      <x:c r="C1824"/>
      <x:c r="D1824" s="41" t="str">
        <x:v>Native contract</x:v>
      </x:c>
      <x:c r="E1824" s="41" t="str">
        <x:v>Native consumer preview</x:v>
      </x:c>
      <x:c r="F1824" s="41" t="str">
        <x:v>The published native entry point renders in docsite and Storybook with source, status and exact revision visible for human QA.</x:v>
      </x:c>
      <x:c r="G1824" s="41" t="str">
        <x:v>Required</x:v>
      </x:c>
      <x:c r="H1824" s="41" t="str">
        <x:v>Not checked</x:v>
      </x:c>
      <x:c r="I1824" s="41" t="str"/>
      <x:c r="J1824" s="41" t="str"/>
      <x:c r="K1824" s="41" t="str">
        <x:v>Repository docs/contributing/material3-migration-policy.json (material3-native-v1)</x:v>
      </x:c>
      <x:c r="L1824" t="str">
        <x:f>IF(AND(G1824="Required",H1824="Pass",I1824&lt;&gt;""),"Ready",IF(AND(G1824="N/A",H1824="N/A",J1824&lt;&gt;""),"Ready","Open"))</x:f>
        <x:v>Open</x:v>
      </x:c>
    </x:row>
    <x:row r="1825" ht="58" customHeight="1">
      <x:c r="A1825" t="str">
        <x:v>CM-0020</x:v>
      </x:c>
      <x:c r="B1825" t="str">
        <x:v>md-fab</x:v>
      </x:c>
      <x:c r="C1825"/>
      <x:c r="D1825" s="41" t="str">
        <x:v>Native contract</x:v>
      </x:c>
      <x:c r="E1825" s="41" t="str">
        <x:v>Material token contract</x:v>
      </x:c>
      <x:c r="F1825" s="41" t="str">
        <x:v>Native implementation consumes supported Material component and system roles directly; scoped overrides reach the rendered element.</x:v>
      </x:c>
      <x:c r="G1825" s="41" t="str">
        <x:v>Required</x:v>
      </x:c>
      <x:c r="H1825" s="41" t="str">
        <x:v>Not checked</x:v>
      </x:c>
      <x:c r="I1825" s="41" t="str"/>
      <x:c r="J1825" s="41" t="str"/>
      <x:c r="K1825" s="41" t="str">
        <x:v>Repository docs/contributing/material3-migration-policy.json (material3-native-v1)</x:v>
      </x:c>
      <x:c r="L1825" t="str">
        <x:f>IF(AND(G1825="Required",H1825="Pass",I1825&lt;&gt;""),"Ready",IF(AND(G1825="N/A",H1825="N/A",J1825&lt;&gt;""),"Ready","Open"))</x:f>
        <x:v>Open</x:v>
      </x:c>
    </x:row>
    <x:row r="1826" ht="58" customHeight="1">
      <x:c r="A1826" t="str">
        <x:v>CM-0020</x:v>
      </x:c>
      <x:c r="B1826" t="str">
        <x:v>md-fab</x:v>
      </x:c>
      <x:c r="C1826"/>
      <x:c r="D1826" s="41" t="str">
        <x:v>Native contract</x:v>
      </x:c>
      <x:c r="E1826" s="41" t="str">
        <x:v>Native dependency boundary</x:v>
      </x:c>
      <x:c r="F1826" s="41" t="str">
        <x:v>Native CSS and behavior work without the Core theme bridge or legacy token declarations; shared Core utilities have an evidenced semantic match.</x:v>
      </x:c>
      <x:c r="G1826" s="41" t="str">
        <x:v>Required</x:v>
      </x:c>
      <x:c r="H1826" s="41" t="str">
        <x:v>Not checked</x:v>
      </x:c>
      <x:c r="I1826" s="41" t="str"/>
      <x:c r="J1826" s="41" t="str"/>
      <x:c r="K1826" s="41" t="str">
        <x:v>Repository docs/contributing/material3-migration-policy.json (material3-native-v1)</x:v>
      </x:c>
      <x:c r="L1826" t="str">
        <x:f>IF(AND(G1826="Required",H1826="Pass",I1826&lt;&gt;""),"Ready",IF(AND(G1826="N/A",H1826="N/A",J1826&lt;&gt;""),"Ready","Open"))</x:f>
        <x:v>Open</x:v>
      </x:c>
    </x:row>
    <x:row r="1827" ht="58" customHeight="1">
      <x:c r="A1827" t="str">
        <x:v>CM-0020</x:v>
      </x:c>
      <x:c r="B1827" t="str">
        <x:v>md-fab</x:v>
      </x:c>
      <x:c r="C1827"/>
      <x:c r="D1827" s="41" t="str">
        <x:v>Native contract</x:v>
      </x:c>
      <x:c r="E1827" s="41" t="str">
        <x:v>Material API and defaults</x:v>
      </x:c>
      <x:c r="F1827" s="41" t="str">
        <x:v>Anatomy, defaults, variants, sizes and states follow the pinned Material source; Core compatibility lives in a separate entry point.</x:v>
      </x:c>
      <x:c r="G1827" s="41" t="str">
        <x:v>Required</x:v>
      </x:c>
      <x:c r="H1827" s="41" t="str">
        <x:v>Not checked</x:v>
      </x:c>
      <x:c r="I1827" s="41" t="str"/>
      <x:c r="J1827" s="41" t="str"/>
      <x:c r="K1827" s="41" t="str">
        <x:v>Repository docs/contributing/material3-migration-policy.json (material3-native-v1)</x:v>
      </x:c>
      <x:c r="L1827" t="str">
        <x:f>IF(AND(G1827="Required",H1827="Pass",I1827&lt;&gt;""),"Ready",IF(AND(G1827="N/A",H1827="N/A",J1827&lt;&gt;""),"Ready","Open"))</x:f>
        <x:v>Open</x:v>
      </x:c>
    </x:row>
    <x:row r="1828" ht="58" customHeight="1">
      <x:c r="A1828" t="str">
        <x:v>CM-0020</x:v>
      </x:c>
      <x:c r="B1828" t="str">
        <x:v>md-fab</x:v>
      </x:c>
      <x:c r="C1828"/>
      <x:c r="D1828" s="41" t="str">
        <x:v>Native contract</x:v>
      </x:c>
      <x:c r="E1828" s="41" t="str">
        <x:v>Compatibility direction</x:v>
      </x:c>
      <x:c r="F1828" s="41" t="str">
        <x:v>Legacy exports and aliases delegate toward the native implementation without cycles or a second independently maintained value map.</x:v>
      </x:c>
      <x:c r="G1828" s="41" t="str">
        <x:v>Required</x:v>
      </x:c>
      <x:c r="H1828" s="41" t="str">
        <x:v>Not checked</x:v>
      </x:c>
      <x:c r="I1828" s="41" t="str"/>
      <x:c r="J1828" s="41" t="str"/>
      <x:c r="K1828" s="41" t="str">
        <x:v>Repository docs/contributing/material3-migration-policy.json (material3-native-v1)</x:v>
      </x:c>
      <x:c r="L1828" t="str">
        <x:f>IF(AND(G1828="Required",H1828="Pass",I1828&lt;&gt;""),"Ready",IF(AND(G1828="N/A",H1828="N/A",J1828&lt;&gt;""),"Ready","Open"))</x:f>
        <x:v>Open</x:v>
      </x:c>
    </x:row>
    <x:row r="1829" ht="58" customHeight="1">
      <x:c r="A1829" t="str">
        <x:v>CM-0020</x:v>
      </x:c>
      <x:c r="B1829" t="str">
        <x:v>md-fab</x:v>
      </x:c>
      <x:c r="C1829"/>
      <x:c r="D1829" s="41" t="str">
        <x:v>Native contract</x:v>
      </x:c>
      <x:c r="E1829" s="41" t="str">
        <x:v>Native consumer preview</x:v>
      </x:c>
      <x:c r="F1829" s="41" t="str">
        <x:v>The published native entry point renders in docsite and Storybook with source, status and exact revision visible for human QA.</x:v>
      </x:c>
      <x:c r="G1829" s="41" t="str">
        <x:v>Required</x:v>
      </x:c>
      <x:c r="H1829" s="41" t="str">
        <x:v>Not checked</x:v>
      </x:c>
      <x:c r="I1829" s="41" t="str"/>
      <x:c r="J1829" s="41" t="str"/>
      <x:c r="K1829" s="41" t="str">
        <x:v>Repository docs/contributing/material3-migration-policy.json (material3-native-v1)</x:v>
      </x:c>
      <x:c r="L1829" t="str">
        <x:f>IF(AND(G1829="Required",H1829="Pass",I1829&lt;&gt;""),"Ready",IF(AND(G1829="N/A",H1829="N/A",J1829&lt;&gt;""),"Ready","Open"))</x:f>
        <x:v>Open</x:v>
      </x:c>
    </x:row>
    <x:row r="1830" ht="58" customHeight="1">
      <x:c r="A1830" t="str">
        <x:v>CM-0021</x:v>
      </x:c>
      <x:c r="B1830" t="str">
        <x:v>md-filled-field</x:v>
      </x:c>
      <x:c r="C1830"/>
      <x:c r="D1830" s="41" t="str">
        <x:v>Native contract</x:v>
      </x:c>
      <x:c r="E1830" s="41" t="str">
        <x:v>Material token contract</x:v>
      </x:c>
      <x:c r="F1830" s="41" t="str">
        <x:v>Native implementation consumes supported Material component and system roles directly; scoped overrides reach the rendered element.</x:v>
      </x:c>
      <x:c r="G1830" s="41" t="str">
        <x:v>Required</x:v>
      </x:c>
      <x:c r="H1830" s="41" t="str">
        <x:v>Not checked</x:v>
      </x:c>
      <x:c r="I1830" s="41" t="str"/>
      <x:c r="J1830" s="41" t="str"/>
      <x:c r="K1830" s="41" t="str">
        <x:v>Repository docs/contributing/material3-migration-policy.json (material3-native-v1)</x:v>
      </x:c>
      <x:c r="L1830" t="str">
        <x:f>IF(AND(G1830="Required",H1830="Pass",I1830&lt;&gt;""),"Ready",IF(AND(G1830="N/A",H1830="N/A",J1830&lt;&gt;""),"Ready","Open"))</x:f>
        <x:v>Open</x:v>
      </x:c>
    </x:row>
    <x:row r="1831" ht="58" customHeight="1">
      <x:c r="A1831" t="str">
        <x:v>CM-0021</x:v>
      </x:c>
      <x:c r="B1831" t="str">
        <x:v>md-filled-field</x:v>
      </x:c>
      <x:c r="C1831"/>
      <x:c r="D1831" s="41" t="str">
        <x:v>Native contract</x:v>
      </x:c>
      <x:c r="E1831" s="41" t="str">
        <x:v>Native dependency boundary</x:v>
      </x:c>
      <x:c r="F1831" s="41" t="str">
        <x:v>Native CSS and behavior work without the Core theme bridge or legacy token declarations; shared Core utilities have an evidenced semantic match.</x:v>
      </x:c>
      <x:c r="G1831" s="41" t="str">
        <x:v>Required</x:v>
      </x:c>
      <x:c r="H1831" s="41" t="str">
        <x:v>Not checked</x:v>
      </x:c>
      <x:c r="I1831" s="41" t="str"/>
      <x:c r="J1831" s="41" t="str"/>
      <x:c r="K1831" s="41" t="str">
        <x:v>Repository docs/contributing/material3-migration-policy.json (material3-native-v1)</x:v>
      </x:c>
      <x:c r="L1831" t="str">
        <x:f>IF(AND(G1831="Required",H1831="Pass",I1831&lt;&gt;""),"Ready",IF(AND(G1831="N/A",H1831="N/A",J1831&lt;&gt;""),"Ready","Open"))</x:f>
        <x:v>Open</x:v>
      </x:c>
    </x:row>
    <x:row r="1832" ht="58" customHeight="1">
      <x:c r="A1832" t="str">
        <x:v>CM-0021</x:v>
      </x:c>
      <x:c r="B1832" t="str">
        <x:v>md-filled-field</x:v>
      </x:c>
      <x:c r="C1832"/>
      <x:c r="D1832" s="41" t="str">
        <x:v>Native contract</x:v>
      </x:c>
      <x:c r="E1832" s="41" t="str">
        <x:v>Material API and defaults</x:v>
      </x:c>
      <x:c r="F1832" s="41" t="str">
        <x:v>Anatomy, defaults, variants, sizes and states follow the pinned Material source; Core compatibility lives in a separate entry point.</x:v>
      </x:c>
      <x:c r="G1832" s="41" t="str">
        <x:v>Required</x:v>
      </x:c>
      <x:c r="H1832" s="41" t="str">
        <x:v>Not checked</x:v>
      </x:c>
      <x:c r="I1832" s="41" t="str"/>
      <x:c r="J1832" s="41" t="str"/>
      <x:c r="K1832" s="41" t="str">
        <x:v>Repository docs/contributing/material3-migration-policy.json (material3-native-v1)</x:v>
      </x:c>
      <x:c r="L1832" t="str">
        <x:f>IF(AND(G1832="Required",H1832="Pass",I1832&lt;&gt;""),"Ready",IF(AND(G1832="N/A",H1832="N/A",J1832&lt;&gt;""),"Ready","Open"))</x:f>
        <x:v>Open</x:v>
      </x:c>
    </x:row>
    <x:row r="1833" ht="58" customHeight="1">
      <x:c r="A1833" t="str">
        <x:v>CM-0021</x:v>
      </x:c>
      <x:c r="B1833" t="str">
        <x:v>md-filled-field</x:v>
      </x:c>
      <x:c r="C1833"/>
      <x:c r="D1833" s="41" t="str">
        <x:v>Native contract</x:v>
      </x:c>
      <x:c r="E1833" s="41" t="str">
        <x:v>Compatibility direction</x:v>
      </x:c>
      <x:c r="F1833" s="41" t="str">
        <x:v>Legacy exports and aliases delegate toward the native implementation without cycles or a second independently maintained value map.</x:v>
      </x:c>
      <x:c r="G1833" s="41" t="str">
        <x:v>Required</x:v>
      </x:c>
      <x:c r="H1833" s="41" t="str">
        <x:v>Not checked</x:v>
      </x:c>
      <x:c r="I1833" s="41" t="str"/>
      <x:c r="J1833" s="41" t="str"/>
      <x:c r="K1833" s="41" t="str">
        <x:v>Repository docs/contributing/material3-migration-policy.json (material3-native-v1)</x:v>
      </x:c>
      <x:c r="L1833" t="str">
        <x:f>IF(AND(G1833="Required",H1833="Pass",I1833&lt;&gt;""),"Ready",IF(AND(G1833="N/A",H1833="N/A",J1833&lt;&gt;""),"Ready","Open"))</x:f>
        <x:v>Open</x:v>
      </x:c>
    </x:row>
    <x:row r="1834" ht="58" customHeight="1">
      <x:c r="A1834" t="str">
        <x:v>CM-0021</x:v>
      </x:c>
      <x:c r="B1834" t="str">
        <x:v>md-filled-field</x:v>
      </x:c>
      <x:c r="C1834"/>
      <x:c r="D1834" s="41" t="str">
        <x:v>Native contract</x:v>
      </x:c>
      <x:c r="E1834" s="41" t="str">
        <x:v>Native consumer preview</x:v>
      </x:c>
      <x:c r="F1834" s="41" t="str">
        <x:v>The published native entry point renders in docsite and Storybook with source, status and exact revision visible for human QA.</x:v>
      </x:c>
      <x:c r="G1834" s="41" t="str">
        <x:v>Required</x:v>
      </x:c>
      <x:c r="H1834" s="41" t="str">
        <x:v>Not checked</x:v>
      </x:c>
      <x:c r="I1834" s="41" t="str"/>
      <x:c r="J1834" s="41" t="str"/>
      <x:c r="K1834" s="41" t="str">
        <x:v>Repository docs/contributing/material3-migration-policy.json (material3-native-v1)</x:v>
      </x:c>
      <x:c r="L1834" t="str">
        <x:f>IF(AND(G1834="Required",H1834="Pass",I1834&lt;&gt;""),"Ready",IF(AND(G1834="N/A",H1834="N/A",J1834&lt;&gt;""),"Ready","Open"))</x:f>
        <x:v>Open</x:v>
      </x:c>
    </x:row>
    <x:row r="1835" ht="58" customHeight="1">
      <x:c r="A1835" t="str">
        <x:v>CM-0022</x:v>
      </x:c>
      <x:c r="B1835" t="str">
        <x:v>md-outlined-field</x:v>
      </x:c>
      <x:c r="C1835"/>
      <x:c r="D1835" s="41" t="str">
        <x:v>Native contract</x:v>
      </x:c>
      <x:c r="E1835" s="41" t="str">
        <x:v>Material token contract</x:v>
      </x:c>
      <x:c r="F1835" s="41" t="str">
        <x:v>Native implementation consumes supported Material component and system roles directly; scoped overrides reach the rendered element.</x:v>
      </x:c>
      <x:c r="G1835" s="41" t="str">
        <x:v>Required</x:v>
      </x:c>
      <x:c r="H1835" s="41" t="str">
        <x:v>Not checked</x:v>
      </x:c>
      <x:c r="I1835" s="41" t="str"/>
      <x:c r="J1835" s="41" t="str"/>
      <x:c r="K1835" s="41" t="str">
        <x:v>Repository docs/contributing/material3-migration-policy.json (material3-native-v1)</x:v>
      </x:c>
      <x:c r="L1835" t="str">
        <x:f>IF(AND(G1835="Required",H1835="Pass",I1835&lt;&gt;""),"Ready",IF(AND(G1835="N/A",H1835="N/A",J1835&lt;&gt;""),"Ready","Open"))</x:f>
        <x:v>Open</x:v>
      </x:c>
    </x:row>
    <x:row r="1836" ht="58" customHeight="1">
      <x:c r="A1836" t="str">
        <x:v>CM-0022</x:v>
      </x:c>
      <x:c r="B1836" t="str">
        <x:v>md-outlined-field</x:v>
      </x:c>
      <x:c r="C1836"/>
      <x:c r="D1836" s="41" t="str">
        <x:v>Native contract</x:v>
      </x:c>
      <x:c r="E1836" s="41" t="str">
        <x:v>Native dependency boundary</x:v>
      </x:c>
      <x:c r="F1836" s="41" t="str">
        <x:v>Native CSS and behavior work without the Core theme bridge or legacy token declarations; shared Core utilities have an evidenced semantic match.</x:v>
      </x:c>
      <x:c r="G1836" s="41" t="str">
        <x:v>Required</x:v>
      </x:c>
      <x:c r="H1836" s="41" t="str">
        <x:v>Not checked</x:v>
      </x:c>
      <x:c r="I1836" s="41" t="str"/>
      <x:c r="J1836" s="41" t="str"/>
      <x:c r="K1836" s="41" t="str">
        <x:v>Repository docs/contributing/material3-migration-policy.json (material3-native-v1)</x:v>
      </x:c>
      <x:c r="L1836" t="str">
        <x:f>IF(AND(G1836="Required",H1836="Pass",I1836&lt;&gt;""),"Ready",IF(AND(G1836="N/A",H1836="N/A",J1836&lt;&gt;""),"Ready","Open"))</x:f>
        <x:v>Open</x:v>
      </x:c>
    </x:row>
    <x:row r="1837" ht="58" customHeight="1">
      <x:c r="A1837" t="str">
        <x:v>CM-0022</x:v>
      </x:c>
      <x:c r="B1837" t="str">
        <x:v>md-outlined-field</x:v>
      </x:c>
      <x:c r="C1837"/>
      <x:c r="D1837" s="41" t="str">
        <x:v>Native contract</x:v>
      </x:c>
      <x:c r="E1837" s="41" t="str">
        <x:v>Material API and defaults</x:v>
      </x:c>
      <x:c r="F1837" s="41" t="str">
        <x:v>Anatomy, defaults, variants, sizes and states follow the pinned Material source; Core compatibility lives in a separate entry point.</x:v>
      </x:c>
      <x:c r="G1837" s="41" t="str">
        <x:v>Required</x:v>
      </x:c>
      <x:c r="H1837" s="41" t="str">
        <x:v>Not checked</x:v>
      </x:c>
      <x:c r="I1837" s="41" t="str"/>
      <x:c r="J1837" s="41" t="str"/>
      <x:c r="K1837" s="41" t="str">
        <x:v>Repository docs/contributing/material3-migration-policy.json (material3-native-v1)</x:v>
      </x:c>
      <x:c r="L1837" t="str">
        <x:f>IF(AND(G1837="Required",H1837="Pass",I1837&lt;&gt;""),"Ready",IF(AND(G1837="N/A",H1837="N/A",J1837&lt;&gt;""),"Ready","Open"))</x:f>
        <x:v>Open</x:v>
      </x:c>
    </x:row>
    <x:row r="1838" ht="58" customHeight="1">
      <x:c r="A1838" t="str">
        <x:v>CM-0022</x:v>
      </x:c>
      <x:c r="B1838" t="str">
        <x:v>md-outlined-field</x:v>
      </x:c>
      <x:c r="C1838"/>
      <x:c r="D1838" s="41" t="str">
        <x:v>Native contract</x:v>
      </x:c>
      <x:c r="E1838" s="41" t="str">
        <x:v>Compatibility direction</x:v>
      </x:c>
      <x:c r="F1838" s="41" t="str">
        <x:v>Legacy exports and aliases delegate toward the native implementation without cycles or a second independently maintained value map.</x:v>
      </x:c>
      <x:c r="G1838" s="41" t="str">
        <x:v>Required</x:v>
      </x:c>
      <x:c r="H1838" s="41" t="str">
        <x:v>Not checked</x:v>
      </x:c>
      <x:c r="I1838" s="41" t="str"/>
      <x:c r="J1838" s="41" t="str"/>
      <x:c r="K1838" s="41" t="str">
        <x:v>Repository docs/contributing/material3-migration-policy.json (material3-native-v1)</x:v>
      </x:c>
      <x:c r="L1838" t="str">
        <x:f>IF(AND(G1838="Required",H1838="Pass",I1838&lt;&gt;""),"Ready",IF(AND(G1838="N/A",H1838="N/A",J1838&lt;&gt;""),"Ready","Open"))</x:f>
        <x:v>Open</x:v>
      </x:c>
    </x:row>
    <x:row r="1839" ht="58" customHeight="1">
      <x:c r="A1839" t="str">
        <x:v>CM-0022</x:v>
      </x:c>
      <x:c r="B1839" t="str">
        <x:v>md-outlined-field</x:v>
      </x:c>
      <x:c r="C1839"/>
      <x:c r="D1839" s="41" t="str">
        <x:v>Native contract</x:v>
      </x:c>
      <x:c r="E1839" s="41" t="str">
        <x:v>Native consumer preview</x:v>
      </x:c>
      <x:c r="F1839" s="41" t="str">
        <x:v>The published native entry point renders in docsite and Storybook with source, status and exact revision visible for human QA.</x:v>
      </x:c>
      <x:c r="G1839" s="41" t="str">
        <x:v>Required</x:v>
      </x:c>
      <x:c r="H1839" s="41" t="str">
        <x:v>Not checked</x:v>
      </x:c>
      <x:c r="I1839" s="41" t="str"/>
      <x:c r="J1839" s="41" t="str"/>
      <x:c r="K1839" s="41" t="str">
        <x:v>Repository docs/contributing/material3-migration-policy.json (material3-native-v1)</x:v>
      </x:c>
      <x:c r="L1839" t="str">
        <x:f>IF(AND(G1839="Required",H1839="Pass",I1839&lt;&gt;""),"Ready",IF(AND(G1839="N/A",H1839="N/A",J1839&lt;&gt;""),"Ready","Open"))</x:f>
        <x:v>Open</x:v>
      </x:c>
    </x:row>
    <x:row r="1840" ht="58" customHeight="1">
      <x:c r="A1840" t="str">
        <x:v>CM-0023</x:v>
      </x:c>
      <x:c r="B1840" t="str">
        <x:v>md-focus-ring</x:v>
      </x:c>
      <x:c r="C1840" t="str">
        <x:v>FocusRing</x:v>
      </x:c>
      <x:c r="D1840" s="41" t="str">
        <x:v>Native contract</x:v>
      </x:c>
      <x:c r="E1840" s="41" t="str">
        <x:v>Material token contract</x:v>
      </x:c>
      <x:c r="F1840" s="41" t="str">
        <x:v>Native implementation consumes supported Material component and system roles directly; scoped overrides reach the rendered element.</x:v>
      </x:c>
      <x:c r="G1840" s="41" t="str">
        <x:v>Required</x:v>
      </x:c>
      <x:c r="H1840" s="41" t="str">
        <x:v>Pass</x:v>
      </x:c>
      <x:c r="I1840" s="41" t="str">
        <x:v>packages/material3/src/FocusRing/FocusRing.tsx; packages/material3/scripts/check-focus-ring-browser.mjs; packages/material3/src/foundation.ts</x:v>
      </x:c>
      <x:c r="J1840" s="41" t="str">
        <x:v>Native FocusRing evidence directly verifies material token contract.</x:v>
      </x:c>
      <x:c r="K1840" s="41" t="str">
        <x:v>Repository docs/contributing/material3-migration-policy.json (material3-native-v1)</x:v>
      </x:c>
      <x:c r="L1840" t="str">
        <x:v>Ready</x:v>
      </x:c>
    </x:row>
    <x:row r="1841" ht="58" customHeight="1">
      <x:c r="A1841" t="str">
        <x:v>CM-0023</x:v>
      </x:c>
      <x:c r="B1841" t="str">
        <x:v>md-focus-ring</x:v>
      </x:c>
      <x:c r="C1841" t="str">
        <x:v>FocusRing</x:v>
      </x:c>
      <x:c r="D1841" s="41" t="str">
        <x:v>Native contract</x:v>
      </x:c>
      <x:c r="E1841" s="41" t="str">
        <x:v>Native dependency boundary</x:v>
      </x:c>
      <x:c r="F1841" s="41" t="str">
        <x:v>Native CSS and behavior work without the Core theme bridge or legacy token declarations; shared Core utilities have an evidenced semantic match.</x:v>
      </x:c>
      <x:c r="G1841" s="41" t="str">
        <x:v>Required</x:v>
      </x:c>
      <x:c r="H1841" s="41" t="str">
        <x:v>Pass</x:v>
      </x:c>
      <x:c r="I1841" s="41" t="str">
        <x:v>packages/material3/package.json; packages/material3/src/FocusRing/FocusRing.tsx; scripts/check-package-boundaries.js</x:v>
      </x:c>
      <x:c r="J1841" s="41" t="str">
        <x:v>Native FocusRing evidence directly verifies native dependency boundary.</x:v>
      </x:c>
      <x:c r="K1841" s="41" t="str">
        <x:v>Repository docs/contributing/material3-migration-policy.json (material3-native-v1)</x:v>
      </x:c>
      <x:c r="L1841" t="str">
        <x:v>Ready</x:v>
      </x:c>
    </x:row>
    <x:row r="1842" ht="58" customHeight="1">
      <x:c r="A1842" t="str">
        <x:v>CM-0023</x:v>
      </x:c>
      <x:c r="B1842" t="str">
        <x:v>md-focus-ring</x:v>
      </x:c>
      <x:c r="C1842" t="str">
        <x:v>FocusRing</x:v>
      </x:c>
      <x:c r="D1842" s="41" t="str">
        <x:v>Native contract</x:v>
      </x:c>
      <x:c r="E1842" s="41" t="str">
        <x:v>Material API and defaults</x:v>
      </x:c>
      <x:c r="F1842" s="41" t="str">
        <x:v>Anatomy, defaults, variants, sizes and states follow the pinned Material source; Core compatibility lives in a separate entry point.</x:v>
      </x:c>
      <x:c r="G1842" s="41" t="str">
        <x:v>Required</x:v>
      </x:c>
      <x:c r="H1842" s="41" t="str">
        <x:v>Pass</x:v>
      </x:c>
      <x:c r="I1842" s="41" t="str">
        <x:v>packages/material3/src/FocusRing/FocusRing.spec.md; packages/material3/src/FocusRing/FocusRing.test.tsx; packages/material3/scripts/check-focus-ring-browser.mjs; internal/material3-migration/sources/baseline/focus-compose-first.json</x:v>
      </x:c>
      <x:c r="J1842" s="41" t="str">
        <x:v>Native FocusRing evidence directly verifies material api and defaults.</x:v>
      </x:c>
      <x:c r="K1842" s="41" t="str">
        <x:v>Repository docs/contributing/material3-migration-policy.json (material3-native-v1)</x:v>
      </x:c>
      <x:c r="L1842" t="str">
        <x:v>Ready</x:v>
      </x:c>
    </x:row>
    <x:row r="1843" ht="58" customHeight="1">
      <x:c r="A1843" t="str">
        <x:v>CM-0023</x:v>
      </x:c>
      <x:c r="B1843" t="str">
        <x:v>md-focus-ring</x:v>
      </x:c>
      <x:c r="C1843" t="str">
        <x:v>FocusRing</x:v>
      </x:c>
      <x:c r="D1843" s="41" t="str">
        <x:v>Native contract</x:v>
      </x:c>
      <x:c r="E1843" s="41" t="str">
        <x:v>Compatibility direction</x:v>
      </x:c>
      <x:c r="F1843" s="41" t="str">
        <x:v>Legacy exports and aliases delegate toward the native implementation without cycles or a second independently maintained value map.</x:v>
      </x:c>
      <x:c r="G1843" s="41" t="str">
        <x:v>Required</x:v>
      </x:c>
      <x:c r="H1843" s="41" t="str">
        <x:v>Pass</x:v>
      </x:c>
      <x:c r="I1843" s="41" t="str">
        <x:v>packages/material3/src/FocusRing/FocusRing.spec.md; packages/themes/material3/material3.spec.md; packages/material3/README.md</x:v>
      </x:c>
      <x:c r="J1843" s="41" t="str">
        <x:v>No legacy FocusRing export exists; native ownership and the separate Core bridge remain intact.</x:v>
      </x:c>
      <x:c r="K1843" s="41" t="str">
        <x:v>Repository docs/contributing/material3-migration-policy.json (material3-native-v1)</x:v>
      </x:c>
      <x:c r="L1843" t="str">
        <x:v>Ready</x:v>
      </x:c>
    </x:row>
    <x:row r="1844" ht="58" customHeight="1">
      <x:c r="A1844" t="str">
        <x:v>CM-0023</x:v>
      </x:c>
      <x:c r="B1844" t="str">
        <x:v>md-focus-ring</x:v>
      </x:c>
      <x:c r="C1844" t="str">
        <x:v>FocusRing</x:v>
      </x:c>
      <x:c r="D1844" s="41" t="str">
        <x:v>Native contract</x:v>
      </x:c>
      <x:c r="E1844" s="41" t="str">
        <x:v>Native consumer preview</x:v>
      </x:c>
      <x:c r="F1844" s="41" t="str">
        <x:v>The published native entry point renders in docsite and Storybook with source, status and exact revision visible for human QA.</x:v>
      </x:c>
      <x:c r="G1844" s="41" t="str">
        <x:v>Required</x:v>
      </x:c>
      <x:c r="H1844" s="41" t="str">
        <x:v>Pass</x:v>
      </x:c>
      <x:c r="I1844" s="41" t="str">
        <x:v>packages/material3/gallery/index.html; packages/material3/scripts/check-gallery.mjs; apps/storybook/stories/Material3FocusRing.stories.tsx; apps/docsite/src/app/(site)/material3/foundations/page.tsx</x:v>
      </x:c>
      <x:c r="J1844" s="41" t="str">
        <x:v>The gallery renders the native fixture; Storybook and docsite expose that gallery with build revision.</x:v>
      </x:c>
      <x:c r="K1844" s="41" t="str">
        <x:v>Repository docs/contributing/material3-migration-policy.json (material3-native-v1)</x:v>
      </x:c>
      <x:c r="L1844" t="str">
        <x:v>Ready</x:v>
      </x:c>
    </x:row>
    <x:row r="1845" ht="58" customHeight="1">
      <x:c r="A1845" t="str">
        <x:v>CM-0024</x:v>
      </x:c>
      <x:c r="B1845" t="str">
        <x:v>md-icon</x:v>
      </x:c>
      <x:c r="C1845" t="str">
        <x:v>Icon + MaterialSymbol</x:v>
      </x:c>
      <x:c r="D1845" s="41" t="str">
        <x:v>Native contract</x:v>
      </x:c>
      <x:c r="E1845" s="41" t="str">
        <x:v>Material token contract</x:v>
      </x:c>
      <x:c r="F1845" s="41" t="str">
        <x:v>Native implementation consumes supported Material component and system roles directly; scoped overrides reach the rendered element.</x:v>
      </x:c>
      <x:c r="G1845" s="41" t="str">
        <x:v>Required</x:v>
      </x:c>
      <x:c r="H1845" s="41" t="str">
        <x:v>Pass</x:v>
      </x:c>
      <x:c r="I1845" s="41" t="str">
        <x:v>packages/material3/src/Icon/Icon.tsx; packages/material3/src/MaterialSymbol/MaterialSymbol.tsx; packages/material3/scripts/check-icons-browser.mjs</x:v>
      </x:c>
      <x:c r="J1845" s="41" t="str">
        <x:v>Native Icon and font-backed symbol are verified independently of Core.</x:v>
      </x:c>
      <x:c r="K1845" s="41" t="str">
        <x:v>Repository docs/contributing/material3-migration-policy.json (material3-native-v1)</x:v>
      </x:c>
      <x:c r="L1845" t="str">
        <x:f>IF(AND(G1845="Required",H1845="Pass",I1845&lt;&gt;""),"Ready",IF(AND(G1845="N/A",H1845="N/A",J1845&lt;&gt;""),"Ready","Open"))</x:f>
        <x:v>Ready</x:v>
      </x:c>
    </x:row>
    <x:row r="1846" ht="58" customHeight="1">
      <x:c r="A1846" t="str">
        <x:v>CM-0024</x:v>
      </x:c>
      <x:c r="B1846" t="str">
        <x:v>md-icon</x:v>
      </x:c>
      <x:c r="C1846" t="str">
        <x:v>Icon + MaterialSymbol</x:v>
      </x:c>
      <x:c r="D1846" s="41" t="str">
        <x:v>Native contract</x:v>
      </x:c>
      <x:c r="E1846" s="41" t="str">
        <x:v>Native dependency boundary</x:v>
      </x:c>
      <x:c r="F1846" s="41" t="str">
        <x:v>Native CSS and behavior work without the Core theme bridge or legacy token declarations; shared Core utilities have an evidenced semantic match.</x:v>
      </x:c>
      <x:c r="G1846" s="41" t="str">
        <x:v>Required</x:v>
      </x:c>
      <x:c r="H1846" s="41" t="str">
        <x:v>Pass</x:v>
      </x:c>
      <x:c r="I1846" s="41" t="str">
        <x:v>packages/material3/package.json; packages/material3/scripts/check-discovery.mjs; packages/material3/src/index.ts</x:v>
      </x:c>
      <x:c r="J1846" s="41" t="str">
        <x:v>Native Icon and font-backed symbol are verified independently of Core.</x:v>
      </x:c>
      <x:c r="K1846" s="41" t="str">
        <x:v>Repository docs/contributing/material3-migration-policy.json (material3-native-v1)</x:v>
      </x:c>
      <x:c r="L1846" t="str">
        <x:f>IF(AND(G1846="Required",H1846="Pass",I1846&lt;&gt;""),"Ready",IF(AND(G1846="N/A",H1846="N/A",J1846&lt;&gt;""),"Ready","Open"))</x:f>
        <x:v>Ready</x:v>
      </x:c>
    </x:row>
    <x:row r="1847" ht="58" customHeight="1">
      <x:c r="A1847" t="str">
        <x:v>CM-0024</x:v>
      </x:c>
      <x:c r="B1847" t="str">
        <x:v>md-icon</x:v>
      </x:c>
      <x:c r="C1847" t="str">
        <x:v>Icon + MaterialSymbol</x:v>
      </x:c>
      <x:c r="D1847" s="41" t="str">
        <x:v>Native contract</x:v>
      </x:c>
      <x:c r="E1847" s="41" t="str">
        <x:v>Material API and defaults</x:v>
      </x:c>
      <x:c r="F1847" s="41" t="str">
        <x:v>Anatomy, defaults, variants, sizes and states follow the pinned Material source; Core compatibility lives in a separate entry point.</x:v>
      </x:c>
      <x:c r="G1847" s="41" t="str">
        <x:v>Required</x:v>
      </x:c>
      <x:c r="H1847" s="41" t="str">
        <x:v>Pass</x:v>
      </x:c>
      <x:c r="I1847" s="41" t="str">
        <x:v>internal/material3-migration/sources/baseline/icon-compose-first.json; packages/material3/src/Icon/Icon.test.tsx; packages/material3/src/MaterialSymbol/MaterialSymbol.test.tsx</x:v>
      </x:c>
      <x:c r="J1847" s="41" t="str">
        <x:v>Native Icon and font-backed symbol are verified independently of Core.</x:v>
      </x:c>
      <x:c r="K1847" s="41" t="str">
        <x:v>Repository docs/contributing/material3-migration-policy.json (material3-native-v1)</x:v>
      </x:c>
      <x:c r="L1847" t="str">
        <x:f>IF(AND(G1847="Required",H1847="Pass",I1847&lt;&gt;""),"Ready",IF(AND(G1847="N/A",H1847="N/A",J1847&lt;&gt;""),"Ready","Open"))</x:f>
        <x:v>Ready</x:v>
      </x:c>
    </x:row>
    <x:row r="1848" ht="58" customHeight="1">
      <x:c r="A1848" t="str">
        <x:v>CM-0024</x:v>
      </x:c>
      <x:c r="B1848" t="str">
        <x:v>md-icon</x:v>
      </x:c>
      <x:c r="C1848" t="str">
        <x:v>Icon + MaterialSymbol</x:v>
      </x:c>
      <x:c r="D1848" s="41" t="str">
        <x:v>Native contract</x:v>
      </x:c>
      <x:c r="E1848" s="41" t="str">
        <x:v>Compatibility direction</x:v>
      </x:c>
      <x:c r="F1848" s="41" t="str">
        <x:v>Legacy exports and aliases delegate toward the native implementation without cycles or a second independently maintained value map.</x:v>
      </x:c>
      <x:c r="G1848" s="41" t="str">
        <x:v>Required</x:v>
      </x:c>
      <x:c r="H1848" s="41" t="str">
        <x:v>Pass</x:v>
      </x:c>
      <x:c r="I1848" s="41" t="str">
        <x:v>packages/themes/material3/src/MaterialSymbol.tsx; packages/themes/material3/scripts/build-material-symbol.mjs; packages/themes/material3/src/MaterialSymbol.test.tsx</x:v>
      </x:c>
      <x:c r="J1848" s="41" t="str">
        <x:v>Native Icon and font-backed symbol are verified independently of Core.</x:v>
      </x:c>
      <x:c r="K1848" s="41" t="str">
        <x:v>Repository docs/contributing/material3-migration-policy.json (material3-native-v1)</x:v>
      </x:c>
      <x:c r="L1848" t="str">
        <x:f>IF(AND(G1848="Required",H1848="Pass",I1848&lt;&gt;""),"Ready",IF(AND(G1848="N/A",H1848="N/A",J1848&lt;&gt;""),"Ready","Open"))</x:f>
        <x:v>Ready</x:v>
      </x:c>
    </x:row>
    <x:row r="1849" ht="58" customHeight="1">
      <x:c r="A1849" t="str">
        <x:v>CM-0024</x:v>
      </x:c>
      <x:c r="B1849" t="str">
        <x:v>md-icon</x:v>
      </x:c>
      <x:c r="C1849" t="str">
        <x:v>Icon + MaterialSymbol</x:v>
      </x:c>
      <x:c r="D1849" s="41" t="str">
        <x:v>Native contract</x:v>
      </x:c>
      <x:c r="E1849" s="41" t="str">
        <x:v>Native consumer preview</x:v>
      </x:c>
      <x:c r="F1849" s="41" t="str">
        <x:v>The published native entry point renders in docsite and Storybook with source, status and exact revision visible for human QA.</x:v>
      </x:c>
      <x:c r="G1849" s="41" t="str">
        <x:v>Required</x:v>
      </x:c>
      <x:c r="H1849" s="41" t="str">
        <x:v>Pass</x:v>
      </x:c>
      <x:c r="I1849" s="41" t="str">
        <x:v>packages/material3/fixtures/icons.tsx; apps/storybook/stories/Material3Icons.stories.tsx; apps/docsite/src/app/(site)/material3/foundations/page.tsx</x:v>
      </x:c>
      <x:c r="J1849" s="41" t="str">
        <x:v>Native Icon and font-backed symbol are verified independently of Core.</x:v>
      </x:c>
      <x:c r="K1849" s="41" t="str">
        <x:v>Repository docs/contributing/material3-migration-policy.json (material3-native-v1)</x:v>
      </x:c>
      <x:c r="L1849" t="str">
        <x:f>IF(AND(G1849="Required",H1849="Pass",I1849&lt;&gt;""),"Ready",IF(AND(G1849="N/A",H1849="N/A",J1849&lt;&gt;""),"Ready","Open"))</x:f>
        <x:v>Ready</x:v>
      </x:c>
    </x:row>
    <x:row r="1850" ht="58" customHeight="1">
      <x:c r="A1850" t="str">
        <x:v>CM-0025</x:v>
      </x:c>
      <x:c r="B1850" t="str">
        <x:v>md-filled-icon-button</x:v>
      </x:c>
      <x:c r="C1850" t="str">
        <x:v>IconButton</x:v>
      </x:c>
      <x:c r="D1850" s="41" t="str">
        <x:v>Native contract</x:v>
      </x:c>
      <x:c r="E1850" s="41" t="str">
        <x:v>Material token contract</x:v>
      </x:c>
      <x:c r="F1850" s="41" t="str">
        <x:v>Native implementation consumes supported Material component and system roles directly; scoped overrides reach the rendered element.</x:v>
      </x:c>
      <x:c r="G1850" s="41" t="str">
        <x:v>Required</x:v>
      </x:c>
      <x:c r="H1850" s="41" t="str">
        <x:v>Not checked</x:v>
      </x:c>
      <x:c r="I1850" s="41" t="str"/>
      <x:c r="J1850" s="41" t="str"/>
      <x:c r="K1850" s="41" t="str">
        <x:v>Repository docs/contributing/material3-migration-policy.json (material3-native-v1)</x:v>
      </x:c>
      <x:c r="L1850" t="str">
        <x:f>IF(AND(G1850="Required",H1850="Pass",I1850&lt;&gt;""),"Ready",IF(AND(G1850="N/A",H1850="N/A",J1850&lt;&gt;""),"Ready","Open"))</x:f>
        <x:v>Open</x:v>
      </x:c>
    </x:row>
    <x:row r="1851" ht="58" customHeight="1">
      <x:c r="A1851" t="str">
        <x:v>CM-0025</x:v>
      </x:c>
      <x:c r="B1851" t="str">
        <x:v>md-filled-icon-button</x:v>
      </x:c>
      <x:c r="C1851" t="str">
        <x:v>IconButton</x:v>
      </x:c>
      <x:c r="D1851" s="41" t="str">
        <x:v>Native contract</x:v>
      </x:c>
      <x:c r="E1851" s="41" t="str">
        <x:v>Native dependency boundary</x:v>
      </x:c>
      <x:c r="F1851" s="41" t="str">
        <x:v>Native CSS and behavior work without the Core theme bridge or legacy token declarations; shared Core utilities have an evidenced semantic match.</x:v>
      </x:c>
      <x:c r="G1851" s="41" t="str">
        <x:v>Required</x:v>
      </x:c>
      <x:c r="H1851" s="41" t="str">
        <x:v>Not checked</x:v>
      </x:c>
      <x:c r="I1851" s="41" t="str"/>
      <x:c r="J1851" s="41" t="str"/>
      <x:c r="K1851" s="41" t="str">
        <x:v>Repository docs/contributing/material3-migration-policy.json (material3-native-v1)</x:v>
      </x:c>
      <x:c r="L1851" t="str">
        <x:f>IF(AND(G1851="Required",H1851="Pass",I1851&lt;&gt;""),"Ready",IF(AND(G1851="N/A",H1851="N/A",J1851&lt;&gt;""),"Ready","Open"))</x:f>
        <x:v>Open</x:v>
      </x:c>
    </x:row>
    <x:row r="1852" ht="58" customHeight="1">
      <x:c r="A1852" t="str">
        <x:v>CM-0025</x:v>
      </x:c>
      <x:c r="B1852" t="str">
        <x:v>md-filled-icon-button</x:v>
      </x:c>
      <x:c r="C1852" t="str">
        <x:v>IconButton</x:v>
      </x:c>
      <x:c r="D1852" s="41" t="str">
        <x:v>Native contract</x:v>
      </x:c>
      <x:c r="E1852" s="41" t="str">
        <x:v>Material API and defaults</x:v>
      </x:c>
      <x:c r="F1852" s="41" t="str">
        <x:v>Anatomy, defaults, variants, sizes and states follow the pinned Material source; Core compatibility lives in a separate entry point.</x:v>
      </x:c>
      <x:c r="G1852" s="41" t="str">
        <x:v>Required</x:v>
      </x:c>
      <x:c r="H1852" s="41" t="str">
        <x:v>Not checked</x:v>
      </x:c>
      <x:c r="I1852" s="41" t="str"/>
      <x:c r="J1852" s="41" t="str"/>
      <x:c r="K1852" s="41" t="str">
        <x:v>Repository docs/contributing/material3-migration-policy.json (material3-native-v1)</x:v>
      </x:c>
      <x:c r="L1852" t="str">
        <x:f>IF(AND(G1852="Required",H1852="Pass",I1852&lt;&gt;""),"Ready",IF(AND(G1852="N/A",H1852="N/A",J1852&lt;&gt;""),"Ready","Open"))</x:f>
        <x:v>Open</x:v>
      </x:c>
    </x:row>
    <x:row r="1853" ht="58" customHeight="1">
      <x:c r="A1853" t="str">
        <x:v>CM-0025</x:v>
      </x:c>
      <x:c r="B1853" t="str">
        <x:v>md-filled-icon-button</x:v>
      </x:c>
      <x:c r="C1853" t="str">
        <x:v>IconButton</x:v>
      </x:c>
      <x:c r="D1853" s="41" t="str">
        <x:v>Native contract</x:v>
      </x:c>
      <x:c r="E1853" s="41" t="str">
        <x:v>Compatibility direction</x:v>
      </x:c>
      <x:c r="F1853" s="41" t="str">
        <x:v>Legacy exports and aliases delegate toward the native implementation without cycles or a second independently maintained value map.</x:v>
      </x:c>
      <x:c r="G1853" s="41" t="str">
        <x:v>Required</x:v>
      </x:c>
      <x:c r="H1853" s="41" t="str">
        <x:v>Not checked</x:v>
      </x:c>
      <x:c r="I1853" s="41" t="str"/>
      <x:c r="J1853" s="41" t="str"/>
      <x:c r="K1853" s="41" t="str">
        <x:v>Repository docs/contributing/material3-migration-policy.json (material3-native-v1)</x:v>
      </x:c>
      <x:c r="L1853" t="str">
        <x:f>IF(AND(G1853="Required",H1853="Pass",I1853&lt;&gt;""),"Ready",IF(AND(G1853="N/A",H1853="N/A",J1853&lt;&gt;""),"Ready","Open"))</x:f>
        <x:v>Open</x:v>
      </x:c>
    </x:row>
    <x:row r="1854" ht="58" customHeight="1">
      <x:c r="A1854" t="str">
        <x:v>CM-0025</x:v>
      </x:c>
      <x:c r="B1854" t="str">
        <x:v>md-filled-icon-button</x:v>
      </x:c>
      <x:c r="C1854" t="str">
        <x:v>IconButton</x:v>
      </x:c>
      <x:c r="D1854" s="41" t="str">
        <x:v>Native contract</x:v>
      </x:c>
      <x:c r="E1854" s="41" t="str">
        <x:v>Native consumer preview</x:v>
      </x:c>
      <x:c r="F1854" s="41" t="str">
        <x:v>The published native entry point renders in docsite and Storybook with source, status and exact revision visible for human QA.</x:v>
      </x:c>
      <x:c r="G1854" s="41" t="str">
        <x:v>Required</x:v>
      </x:c>
      <x:c r="H1854" s="41" t="str">
        <x:v>Not checked</x:v>
      </x:c>
      <x:c r="I1854" s="41" t="str"/>
      <x:c r="J1854" s="41" t="str"/>
      <x:c r="K1854" s="41" t="str">
        <x:v>Repository docs/contributing/material3-migration-policy.json (material3-native-v1)</x:v>
      </x:c>
      <x:c r="L1854" t="str">
        <x:f>IF(AND(G1854="Required",H1854="Pass",I1854&lt;&gt;""),"Ready",IF(AND(G1854="N/A",H1854="N/A",J1854&lt;&gt;""),"Ready","Open"))</x:f>
        <x:v>Open</x:v>
      </x:c>
    </x:row>
    <x:row r="1855" ht="58" customHeight="1">
      <x:c r="A1855" t="str">
        <x:v>CM-0026</x:v>
      </x:c>
      <x:c r="B1855" t="str">
        <x:v>md-filled-tonal-icon-button</x:v>
      </x:c>
      <x:c r="C1855" t="str">
        <x:v>IconButton</x:v>
      </x:c>
      <x:c r="D1855" s="41" t="str">
        <x:v>Native contract</x:v>
      </x:c>
      <x:c r="E1855" s="41" t="str">
        <x:v>Material token contract</x:v>
      </x:c>
      <x:c r="F1855" s="41" t="str">
        <x:v>Native implementation consumes supported Material component and system roles directly; scoped overrides reach the rendered element.</x:v>
      </x:c>
      <x:c r="G1855" s="41" t="str">
        <x:v>Required</x:v>
      </x:c>
      <x:c r="H1855" s="41" t="str">
        <x:v>Not checked</x:v>
      </x:c>
      <x:c r="I1855" s="41" t="str"/>
      <x:c r="J1855" s="41" t="str"/>
      <x:c r="K1855" s="41" t="str">
        <x:v>Repository docs/contributing/material3-migration-policy.json (material3-native-v1)</x:v>
      </x:c>
      <x:c r="L1855" t="str">
        <x:f>IF(AND(G1855="Required",H1855="Pass",I1855&lt;&gt;""),"Ready",IF(AND(G1855="N/A",H1855="N/A",J1855&lt;&gt;""),"Ready","Open"))</x:f>
        <x:v>Open</x:v>
      </x:c>
    </x:row>
    <x:row r="1856" ht="58" customHeight="1">
      <x:c r="A1856" t="str">
        <x:v>CM-0026</x:v>
      </x:c>
      <x:c r="B1856" t="str">
        <x:v>md-filled-tonal-icon-button</x:v>
      </x:c>
      <x:c r="C1856" t="str">
        <x:v>IconButton</x:v>
      </x:c>
      <x:c r="D1856" s="41" t="str">
        <x:v>Native contract</x:v>
      </x:c>
      <x:c r="E1856" s="41" t="str">
        <x:v>Native dependency boundary</x:v>
      </x:c>
      <x:c r="F1856" s="41" t="str">
        <x:v>Native CSS and behavior work without the Core theme bridge or legacy token declarations; shared Core utilities have an evidenced semantic match.</x:v>
      </x:c>
      <x:c r="G1856" s="41" t="str">
        <x:v>Required</x:v>
      </x:c>
      <x:c r="H1856" s="41" t="str">
        <x:v>Not checked</x:v>
      </x:c>
      <x:c r="I1856" s="41" t="str"/>
      <x:c r="J1856" s="41" t="str"/>
      <x:c r="K1856" s="41" t="str">
        <x:v>Repository docs/contributing/material3-migration-policy.json (material3-native-v1)</x:v>
      </x:c>
      <x:c r="L1856" t="str">
        <x:f>IF(AND(G1856="Required",H1856="Pass",I1856&lt;&gt;""),"Ready",IF(AND(G1856="N/A",H1856="N/A",J1856&lt;&gt;""),"Ready","Open"))</x:f>
        <x:v>Open</x:v>
      </x:c>
    </x:row>
    <x:row r="1857" ht="58" customHeight="1">
      <x:c r="A1857" t="str">
        <x:v>CM-0026</x:v>
      </x:c>
      <x:c r="B1857" t="str">
        <x:v>md-filled-tonal-icon-button</x:v>
      </x:c>
      <x:c r="C1857" t="str">
        <x:v>IconButton</x:v>
      </x:c>
      <x:c r="D1857" s="41" t="str">
        <x:v>Native contract</x:v>
      </x:c>
      <x:c r="E1857" s="41" t="str">
        <x:v>Material API and defaults</x:v>
      </x:c>
      <x:c r="F1857" s="41" t="str">
        <x:v>Anatomy, defaults, variants, sizes and states follow the pinned Material source; Core compatibility lives in a separate entry point.</x:v>
      </x:c>
      <x:c r="G1857" s="41" t="str">
        <x:v>Required</x:v>
      </x:c>
      <x:c r="H1857" s="41" t="str">
        <x:v>Not checked</x:v>
      </x:c>
      <x:c r="I1857" s="41" t="str"/>
      <x:c r="J1857" s="41" t="str"/>
      <x:c r="K1857" s="41" t="str">
        <x:v>Repository docs/contributing/material3-migration-policy.json (material3-native-v1)</x:v>
      </x:c>
      <x:c r="L1857" t="str">
        <x:f>IF(AND(G1857="Required",H1857="Pass",I1857&lt;&gt;""),"Ready",IF(AND(G1857="N/A",H1857="N/A",J1857&lt;&gt;""),"Ready","Open"))</x:f>
        <x:v>Open</x:v>
      </x:c>
    </x:row>
    <x:row r="1858" ht="58" customHeight="1">
      <x:c r="A1858" t="str">
        <x:v>CM-0026</x:v>
      </x:c>
      <x:c r="B1858" t="str">
        <x:v>md-filled-tonal-icon-button</x:v>
      </x:c>
      <x:c r="C1858" t="str">
        <x:v>IconButton</x:v>
      </x:c>
      <x:c r="D1858" s="41" t="str">
        <x:v>Native contract</x:v>
      </x:c>
      <x:c r="E1858" s="41" t="str">
        <x:v>Compatibility direction</x:v>
      </x:c>
      <x:c r="F1858" s="41" t="str">
        <x:v>Legacy exports and aliases delegate toward the native implementation without cycles or a second independently maintained value map.</x:v>
      </x:c>
      <x:c r="G1858" s="41" t="str">
        <x:v>Required</x:v>
      </x:c>
      <x:c r="H1858" s="41" t="str">
        <x:v>Not checked</x:v>
      </x:c>
      <x:c r="I1858" s="41" t="str"/>
      <x:c r="J1858" s="41" t="str"/>
      <x:c r="K1858" s="41" t="str">
        <x:v>Repository docs/contributing/material3-migration-policy.json (material3-native-v1)</x:v>
      </x:c>
      <x:c r="L1858" t="str">
        <x:f>IF(AND(G1858="Required",H1858="Pass",I1858&lt;&gt;""),"Ready",IF(AND(G1858="N/A",H1858="N/A",J1858&lt;&gt;""),"Ready","Open"))</x:f>
        <x:v>Open</x:v>
      </x:c>
    </x:row>
    <x:row r="1859" ht="58" customHeight="1">
      <x:c r="A1859" t="str">
        <x:v>CM-0026</x:v>
      </x:c>
      <x:c r="B1859" t="str">
        <x:v>md-filled-tonal-icon-button</x:v>
      </x:c>
      <x:c r="C1859" t="str">
        <x:v>IconButton</x:v>
      </x:c>
      <x:c r="D1859" s="41" t="str">
        <x:v>Native contract</x:v>
      </x:c>
      <x:c r="E1859" s="41" t="str">
        <x:v>Native consumer preview</x:v>
      </x:c>
      <x:c r="F1859" s="41" t="str">
        <x:v>The published native entry point renders in docsite and Storybook with source, status and exact revision visible for human QA.</x:v>
      </x:c>
      <x:c r="G1859" s="41" t="str">
        <x:v>Required</x:v>
      </x:c>
      <x:c r="H1859" s="41" t="str">
        <x:v>Not checked</x:v>
      </x:c>
      <x:c r="I1859" s="41" t="str"/>
      <x:c r="J1859" s="41" t="str"/>
      <x:c r="K1859" s="41" t="str">
        <x:v>Repository docs/contributing/material3-migration-policy.json (material3-native-v1)</x:v>
      </x:c>
      <x:c r="L1859" t="str">
        <x:f>IF(AND(G1859="Required",H1859="Pass",I1859&lt;&gt;""),"Ready",IF(AND(G1859="N/A",H1859="N/A",J1859&lt;&gt;""),"Ready","Open"))</x:f>
        <x:v>Open</x:v>
      </x:c>
    </x:row>
    <x:row r="1860" ht="58" customHeight="1">
      <x:c r="A1860" t="str">
        <x:v>CM-0027</x:v>
      </x:c>
      <x:c r="B1860" t="str">
        <x:v>md-icon-button</x:v>
      </x:c>
      <x:c r="C1860" t="str">
        <x:v>IconButton</x:v>
      </x:c>
      <x:c r="D1860" s="41" t="str">
        <x:v>Native contract</x:v>
      </x:c>
      <x:c r="E1860" s="41" t="str">
        <x:v>Material token contract</x:v>
      </x:c>
      <x:c r="F1860" s="41" t="str">
        <x:v>Native implementation consumes supported Material component and system roles directly; scoped overrides reach the rendered element.</x:v>
      </x:c>
      <x:c r="G1860" s="41" t="str">
        <x:v>Required</x:v>
      </x:c>
      <x:c r="H1860" s="41" t="str">
        <x:v>Not checked</x:v>
      </x:c>
      <x:c r="I1860" s="41" t="str"/>
      <x:c r="J1860" s="41" t="str"/>
      <x:c r="K1860" s="41" t="str">
        <x:v>Repository docs/contributing/material3-migration-policy.json (material3-native-v1)</x:v>
      </x:c>
      <x:c r="L1860" t="str">
        <x:f>IF(AND(G1860="Required",H1860="Pass",I1860&lt;&gt;""),"Ready",IF(AND(G1860="N/A",H1860="N/A",J1860&lt;&gt;""),"Ready","Open"))</x:f>
        <x:v>Open</x:v>
      </x:c>
    </x:row>
    <x:row r="1861" ht="58" customHeight="1">
      <x:c r="A1861" t="str">
        <x:v>CM-0027</x:v>
      </x:c>
      <x:c r="B1861" t="str">
        <x:v>md-icon-button</x:v>
      </x:c>
      <x:c r="C1861" t="str">
        <x:v>IconButton</x:v>
      </x:c>
      <x:c r="D1861" s="41" t="str">
        <x:v>Native contract</x:v>
      </x:c>
      <x:c r="E1861" s="41" t="str">
        <x:v>Native dependency boundary</x:v>
      </x:c>
      <x:c r="F1861" s="41" t="str">
        <x:v>Native CSS and behavior work without the Core theme bridge or legacy token declarations; shared Core utilities have an evidenced semantic match.</x:v>
      </x:c>
      <x:c r="G1861" s="41" t="str">
        <x:v>Required</x:v>
      </x:c>
      <x:c r="H1861" s="41" t="str">
        <x:v>Not checked</x:v>
      </x:c>
      <x:c r="I1861" s="41" t="str"/>
      <x:c r="J1861" s="41" t="str"/>
      <x:c r="K1861" s="41" t="str">
        <x:v>Repository docs/contributing/material3-migration-policy.json (material3-native-v1)</x:v>
      </x:c>
      <x:c r="L1861" t="str">
        <x:f>IF(AND(G1861="Required",H1861="Pass",I1861&lt;&gt;""),"Ready",IF(AND(G1861="N/A",H1861="N/A",J1861&lt;&gt;""),"Ready","Open"))</x:f>
        <x:v>Open</x:v>
      </x:c>
    </x:row>
    <x:row r="1862" ht="58" customHeight="1">
      <x:c r="A1862" t="str">
        <x:v>CM-0027</x:v>
      </x:c>
      <x:c r="B1862" t="str">
        <x:v>md-icon-button</x:v>
      </x:c>
      <x:c r="C1862" t="str">
        <x:v>IconButton</x:v>
      </x:c>
      <x:c r="D1862" s="41" t="str">
        <x:v>Native contract</x:v>
      </x:c>
      <x:c r="E1862" s="41" t="str">
        <x:v>Material API and defaults</x:v>
      </x:c>
      <x:c r="F1862" s="41" t="str">
        <x:v>Anatomy, defaults, variants, sizes and states follow the pinned Material source; Core compatibility lives in a separate entry point.</x:v>
      </x:c>
      <x:c r="G1862" s="41" t="str">
        <x:v>Required</x:v>
      </x:c>
      <x:c r="H1862" s="41" t="str">
        <x:v>Not checked</x:v>
      </x:c>
      <x:c r="I1862" s="41" t="str"/>
      <x:c r="J1862" s="41" t="str"/>
      <x:c r="K1862" s="41" t="str">
        <x:v>Repository docs/contributing/material3-migration-policy.json (material3-native-v1)</x:v>
      </x:c>
      <x:c r="L1862" t="str">
        <x:f>IF(AND(G1862="Required",H1862="Pass",I1862&lt;&gt;""),"Ready",IF(AND(G1862="N/A",H1862="N/A",J1862&lt;&gt;""),"Ready","Open"))</x:f>
        <x:v>Open</x:v>
      </x:c>
    </x:row>
    <x:row r="1863" ht="58" customHeight="1">
      <x:c r="A1863" t="str">
        <x:v>CM-0027</x:v>
      </x:c>
      <x:c r="B1863" t="str">
        <x:v>md-icon-button</x:v>
      </x:c>
      <x:c r="C1863" t="str">
        <x:v>IconButton</x:v>
      </x:c>
      <x:c r="D1863" s="41" t="str">
        <x:v>Native contract</x:v>
      </x:c>
      <x:c r="E1863" s="41" t="str">
        <x:v>Compatibility direction</x:v>
      </x:c>
      <x:c r="F1863" s="41" t="str">
        <x:v>Legacy exports and aliases delegate toward the native implementation without cycles or a second independently maintained value map.</x:v>
      </x:c>
      <x:c r="G1863" s="41" t="str">
        <x:v>Required</x:v>
      </x:c>
      <x:c r="H1863" s="41" t="str">
        <x:v>Not checked</x:v>
      </x:c>
      <x:c r="I1863" s="41" t="str"/>
      <x:c r="J1863" s="41" t="str"/>
      <x:c r="K1863" s="41" t="str">
        <x:v>Repository docs/contributing/material3-migration-policy.json (material3-native-v1)</x:v>
      </x:c>
      <x:c r="L1863" t="str">
        <x:f>IF(AND(G1863="Required",H1863="Pass",I1863&lt;&gt;""),"Ready",IF(AND(G1863="N/A",H1863="N/A",J1863&lt;&gt;""),"Ready","Open"))</x:f>
        <x:v>Open</x:v>
      </x:c>
    </x:row>
    <x:row r="1864" ht="58" customHeight="1">
      <x:c r="A1864" t="str">
        <x:v>CM-0027</x:v>
      </x:c>
      <x:c r="B1864" t="str">
        <x:v>md-icon-button</x:v>
      </x:c>
      <x:c r="C1864" t="str">
        <x:v>IconButton</x:v>
      </x:c>
      <x:c r="D1864" s="41" t="str">
        <x:v>Native contract</x:v>
      </x:c>
      <x:c r="E1864" s="41" t="str">
        <x:v>Native consumer preview</x:v>
      </x:c>
      <x:c r="F1864" s="41" t="str">
        <x:v>The published native entry point renders in docsite and Storybook with source, status and exact revision visible for human QA.</x:v>
      </x:c>
      <x:c r="G1864" s="41" t="str">
        <x:v>Required</x:v>
      </x:c>
      <x:c r="H1864" s="41" t="str">
        <x:v>Not checked</x:v>
      </x:c>
      <x:c r="I1864" s="41" t="str"/>
      <x:c r="J1864" s="41" t="str"/>
      <x:c r="K1864" s="41" t="str">
        <x:v>Repository docs/contributing/material3-migration-policy.json (material3-native-v1)</x:v>
      </x:c>
      <x:c r="L1864" t="str">
        <x:f>IF(AND(G1864="Required",H1864="Pass",I1864&lt;&gt;""),"Ready",IF(AND(G1864="N/A",H1864="N/A",J1864&lt;&gt;""),"Ready","Open"))</x:f>
        <x:v>Open</x:v>
      </x:c>
    </x:row>
    <x:row r="1865" ht="58" customHeight="1">
      <x:c r="A1865" t="str">
        <x:v>CM-0028</x:v>
      </x:c>
      <x:c r="B1865" t="str">
        <x:v>md-outlined-icon-button</x:v>
      </x:c>
      <x:c r="C1865" t="str">
        <x:v>IconButton</x:v>
      </x:c>
      <x:c r="D1865" s="41" t="str">
        <x:v>Native contract</x:v>
      </x:c>
      <x:c r="E1865" s="41" t="str">
        <x:v>Material token contract</x:v>
      </x:c>
      <x:c r="F1865" s="41" t="str">
        <x:v>Native implementation consumes supported Material component and system roles directly; scoped overrides reach the rendered element.</x:v>
      </x:c>
      <x:c r="G1865" s="41" t="str">
        <x:v>Required</x:v>
      </x:c>
      <x:c r="H1865" s="41" t="str">
        <x:v>Not checked</x:v>
      </x:c>
      <x:c r="I1865" s="41" t="str"/>
      <x:c r="J1865" s="41" t="str"/>
      <x:c r="K1865" s="41" t="str">
        <x:v>Repository docs/contributing/material3-migration-policy.json (material3-native-v1)</x:v>
      </x:c>
      <x:c r="L1865" t="str">
        <x:f>IF(AND(G1865="Required",H1865="Pass",I1865&lt;&gt;""),"Ready",IF(AND(G1865="N/A",H1865="N/A",J1865&lt;&gt;""),"Ready","Open"))</x:f>
        <x:v>Open</x:v>
      </x:c>
    </x:row>
    <x:row r="1866" ht="58" customHeight="1">
      <x:c r="A1866" t="str">
        <x:v>CM-0028</x:v>
      </x:c>
      <x:c r="B1866" t="str">
        <x:v>md-outlined-icon-button</x:v>
      </x:c>
      <x:c r="C1866" t="str">
        <x:v>IconButton</x:v>
      </x:c>
      <x:c r="D1866" s="41" t="str">
        <x:v>Native contract</x:v>
      </x:c>
      <x:c r="E1866" s="41" t="str">
        <x:v>Native dependency boundary</x:v>
      </x:c>
      <x:c r="F1866" s="41" t="str">
        <x:v>Native CSS and behavior work without the Core theme bridge or legacy token declarations; shared Core utilities have an evidenced semantic match.</x:v>
      </x:c>
      <x:c r="G1866" s="41" t="str">
        <x:v>Required</x:v>
      </x:c>
      <x:c r="H1866" s="41" t="str">
        <x:v>Not checked</x:v>
      </x:c>
      <x:c r="I1866" s="41" t="str"/>
      <x:c r="J1866" s="41" t="str"/>
      <x:c r="K1866" s="41" t="str">
        <x:v>Repository docs/contributing/material3-migration-policy.json (material3-native-v1)</x:v>
      </x:c>
      <x:c r="L1866" t="str">
        <x:f>IF(AND(G1866="Required",H1866="Pass",I1866&lt;&gt;""),"Ready",IF(AND(G1866="N/A",H1866="N/A",J1866&lt;&gt;""),"Ready","Open"))</x:f>
        <x:v>Open</x:v>
      </x:c>
    </x:row>
    <x:row r="1867" ht="58" customHeight="1">
      <x:c r="A1867" t="str">
        <x:v>CM-0028</x:v>
      </x:c>
      <x:c r="B1867" t="str">
        <x:v>md-outlined-icon-button</x:v>
      </x:c>
      <x:c r="C1867" t="str">
        <x:v>IconButton</x:v>
      </x:c>
      <x:c r="D1867" s="41" t="str">
        <x:v>Native contract</x:v>
      </x:c>
      <x:c r="E1867" s="41" t="str">
        <x:v>Material API and defaults</x:v>
      </x:c>
      <x:c r="F1867" s="41" t="str">
        <x:v>Anatomy, defaults, variants, sizes and states follow the pinned Material source; Core compatibility lives in a separate entry point.</x:v>
      </x:c>
      <x:c r="G1867" s="41" t="str">
        <x:v>Required</x:v>
      </x:c>
      <x:c r="H1867" s="41" t="str">
        <x:v>Not checked</x:v>
      </x:c>
      <x:c r="I1867" s="41" t="str"/>
      <x:c r="J1867" s="41" t="str"/>
      <x:c r="K1867" s="41" t="str">
        <x:v>Repository docs/contributing/material3-migration-policy.json (material3-native-v1)</x:v>
      </x:c>
      <x:c r="L1867" t="str">
        <x:f>IF(AND(G1867="Required",H1867="Pass",I1867&lt;&gt;""),"Ready",IF(AND(G1867="N/A",H1867="N/A",J1867&lt;&gt;""),"Ready","Open"))</x:f>
        <x:v>Open</x:v>
      </x:c>
    </x:row>
    <x:row r="1868" ht="58" customHeight="1">
      <x:c r="A1868" t="str">
        <x:v>CM-0028</x:v>
      </x:c>
      <x:c r="B1868" t="str">
        <x:v>md-outlined-icon-button</x:v>
      </x:c>
      <x:c r="C1868" t="str">
        <x:v>IconButton</x:v>
      </x:c>
      <x:c r="D1868" s="41" t="str">
        <x:v>Native contract</x:v>
      </x:c>
      <x:c r="E1868" s="41" t="str">
        <x:v>Compatibility direction</x:v>
      </x:c>
      <x:c r="F1868" s="41" t="str">
        <x:v>Legacy exports and aliases delegate toward the native implementation without cycles or a second independently maintained value map.</x:v>
      </x:c>
      <x:c r="G1868" s="41" t="str">
        <x:v>Required</x:v>
      </x:c>
      <x:c r="H1868" s="41" t="str">
        <x:v>Not checked</x:v>
      </x:c>
      <x:c r="I1868" s="41" t="str"/>
      <x:c r="J1868" s="41" t="str"/>
      <x:c r="K1868" s="41" t="str">
        <x:v>Repository docs/contributing/material3-migration-policy.json (material3-native-v1)</x:v>
      </x:c>
      <x:c r="L1868" t="str">
        <x:f>IF(AND(G1868="Required",H1868="Pass",I1868&lt;&gt;""),"Ready",IF(AND(G1868="N/A",H1868="N/A",J1868&lt;&gt;""),"Ready","Open"))</x:f>
        <x:v>Open</x:v>
      </x:c>
    </x:row>
    <x:row r="1869" ht="58" customHeight="1">
      <x:c r="A1869" t="str">
        <x:v>CM-0028</x:v>
      </x:c>
      <x:c r="B1869" t="str">
        <x:v>md-outlined-icon-button</x:v>
      </x:c>
      <x:c r="C1869" t="str">
        <x:v>IconButton</x:v>
      </x:c>
      <x:c r="D1869" s="41" t="str">
        <x:v>Native contract</x:v>
      </x:c>
      <x:c r="E1869" s="41" t="str">
        <x:v>Native consumer preview</x:v>
      </x:c>
      <x:c r="F1869" s="41" t="str">
        <x:v>The published native entry point renders in docsite and Storybook with source, status and exact revision visible for human QA.</x:v>
      </x:c>
      <x:c r="G1869" s="41" t="str">
        <x:v>Required</x:v>
      </x:c>
      <x:c r="H1869" s="41" t="str">
        <x:v>Not checked</x:v>
      </x:c>
      <x:c r="I1869" s="41" t="str"/>
      <x:c r="J1869" s="41" t="str"/>
      <x:c r="K1869" s="41" t="str">
        <x:v>Repository docs/contributing/material3-migration-policy.json (material3-native-v1)</x:v>
      </x:c>
      <x:c r="L1869" t="str">
        <x:f>IF(AND(G1869="Required",H1869="Pass",I1869&lt;&gt;""),"Ready",IF(AND(G1869="N/A",H1869="N/A",J1869&lt;&gt;""),"Ready","Open"))</x:f>
        <x:v>Open</x:v>
      </x:c>
    </x:row>
    <x:row r="1870" ht="58" customHeight="1">
      <x:c r="A1870" t="str">
        <x:v>CM-0029</x:v>
      </x:c>
      <x:c r="B1870" t="str">
        <x:v>md-item</x:v>
      </x:c>
      <x:c r="C1870" t="str">
        <x:v>ListItem</x:v>
      </x:c>
      <x:c r="D1870" s="41" t="str">
        <x:v>Native contract</x:v>
      </x:c>
      <x:c r="E1870" s="41" t="str">
        <x:v>Material token contract</x:v>
      </x:c>
      <x:c r="F1870" s="41" t="str">
        <x:v>Native implementation consumes supported Material component and system roles directly; scoped overrides reach the rendered element.</x:v>
      </x:c>
      <x:c r="G1870" s="41" t="str">
        <x:v>Required</x:v>
      </x:c>
      <x:c r="H1870" s="41" t="str">
        <x:v>Not checked</x:v>
      </x:c>
      <x:c r="I1870" s="41" t="str"/>
      <x:c r="J1870" s="41" t="str"/>
      <x:c r="K1870" s="41" t="str">
        <x:v>Repository docs/contributing/material3-migration-policy.json (material3-native-v1)</x:v>
      </x:c>
      <x:c r="L1870" t="str">
        <x:f>IF(AND(G1870="Required",H1870="Pass",I1870&lt;&gt;""),"Ready",IF(AND(G1870="N/A",H1870="N/A",J1870&lt;&gt;""),"Ready","Open"))</x:f>
        <x:v>Open</x:v>
      </x:c>
    </x:row>
    <x:row r="1871" ht="58" customHeight="1">
      <x:c r="A1871" t="str">
        <x:v>CM-0029</x:v>
      </x:c>
      <x:c r="B1871" t="str">
        <x:v>md-item</x:v>
      </x:c>
      <x:c r="C1871" t="str">
        <x:v>ListItem</x:v>
      </x:c>
      <x:c r="D1871" s="41" t="str">
        <x:v>Native contract</x:v>
      </x:c>
      <x:c r="E1871" s="41" t="str">
        <x:v>Native dependency boundary</x:v>
      </x:c>
      <x:c r="F1871" s="41" t="str">
        <x:v>Native CSS and behavior work without the Core theme bridge or legacy token declarations; shared Core utilities have an evidenced semantic match.</x:v>
      </x:c>
      <x:c r="G1871" s="41" t="str">
        <x:v>Required</x:v>
      </x:c>
      <x:c r="H1871" s="41" t="str">
        <x:v>Not checked</x:v>
      </x:c>
      <x:c r="I1871" s="41" t="str"/>
      <x:c r="J1871" s="41" t="str"/>
      <x:c r="K1871" s="41" t="str">
        <x:v>Repository docs/contributing/material3-migration-policy.json (material3-native-v1)</x:v>
      </x:c>
      <x:c r="L1871" t="str">
        <x:f>IF(AND(G1871="Required",H1871="Pass",I1871&lt;&gt;""),"Ready",IF(AND(G1871="N/A",H1871="N/A",J1871&lt;&gt;""),"Ready","Open"))</x:f>
        <x:v>Open</x:v>
      </x:c>
    </x:row>
    <x:row r="1872" ht="58" customHeight="1">
      <x:c r="A1872" t="str">
        <x:v>CM-0029</x:v>
      </x:c>
      <x:c r="B1872" t="str">
        <x:v>md-item</x:v>
      </x:c>
      <x:c r="C1872" t="str">
        <x:v>ListItem</x:v>
      </x:c>
      <x:c r="D1872" s="41" t="str">
        <x:v>Native contract</x:v>
      </x:c>
      <x:c r="E1872" s="41" t="str">
        <x:v>Material API and defaults</x:v>
      </x:c>
      <x:c r="F1872" s="41" t="str">
        <x:v>Anatomy, defaults, variants, sizes and states follow the pinned Material source; Core compatibility lives in a separate entry point.</x:v>
      </x:c>
      <x:c r="G1872" s="41" t="str">
        <x:v>Required</x:v>
      </x:c>
      <x:c r="H1872" s="41" t="str">
        <x:v>Not checked</x:v>
      </x:c>
      <x:c r="I1872" s="41" t="str"/>
      <x:c r="J1872" s="41" t="str"/>
      <x:c r="K1872" s="41" t="str">
        <x:v>Repository docs/contributing/material3-migration-policy.json (material3-native-v1)</x:v>
      </x:c>
      <x:c r="L1872" t="str">
        <x:f>IF(AND(G1872="Required",H1872="Pass",I1872&lt;&gt;""),"Ready",IF(AND(G1872="N/A",H1872="N/A",J1872&lt;&gt;""),"Ready","Open"))</x:f>
        <x:v>Open</x:v>
      </x:c>
    </x:row>
    <x:row r="1873" ht="58" customHeight="1">
      <x:c r="A1873" t="str">
        <x:v>CM-0029</x:v>
      </x:c>
      <x:c r="B1873" t="str">
        <x:v>md-item</x:v>
      </x:c>
      <x:c r="C1873" t="str">
        <x:v>ListItem</x:v>
      </x:c>
      <x:c r="D1873" s="41" t="str">
        <x:v>Native contract</x:v>
      </x:c>
      <x:c r="E1873" s="41" t="str">
        <x:v>Compatibility direction</x:v>
      </x:c>
      <x:c r="F1873" s="41" t="str">
        <x:v>Legacy exports and aliases delegate toward the native implementation without cycles or a second independently maintained value map.</x:v>
      </x:c>
      <x:c r="G1873" s="41" t="str">
        <x:v>Required</x:v>
      </x:c>
      <x:c r="H1873" s="41" t="str">
        <x:v>Not checked</x:v>
      </x:c>
      <x:c r="I1873" s="41" t="str"/>
      <x:c r="J1873" s="41" t="str"/>
      <x:c r="K1873" s="41" t="str">
        <x:v>Repository docs/contributing/material3-migration-policy.json (material3-native-v1)</x:v>
      </x:c>
      <x:c r="L1873" t="str">
        <x:f>IF(AND(G1873="Required",H1873="Pass",I1873&lt;&gt;""),"Ready",IF(AND(G1873="N/A",H1873="N/A",J1873&lt;&gt;""),"Ready","Open"))</x:f>
        <x:v>Open</x:v>
      </x:c>
    </x:row>
    <x:row r="1874" ht="58" customHeight="1">
      <x:c r="A1874" t="str">
        <x:v>CM-0029</x:v>
      </x:c>
      <x:c r="B1874" t="str">
        <x:v>md-item</x:v>
      </x:c>
      <x:c r="C1874" t="str">
        <x:v>ListItem</x:v>
      </x:c>
      <x:c r="D1874" s="41" t="str">
        <x:v>Native contract</x:v>
      </x:c>
      <x:c r="E1874" s="41" t="str">
        <x:v>Native consumer preview</x:v>
      </x:c>
      <x:c r="F1874" s="41" t="str">
        <x:v>The published native entry point renders in docsite and Storybook with source, status and exact revision visible for human QA.</x:v>
      </x:c>
      <x:c r="G1874" s="41" t="str">
        <x:v>Required</x:v>
      </x:c>
      <x:c r="H1874" s="41" t="str">
        <x:v>Not checked</x:v>
      </x:c>
      <x:c r="I1874" s="41" t="str"/>
      <x:c r="J1874" s="41" t="str"/>
      <x:c r="K1874" s="41" t="str">
        <x:v>Repository docs/contributing/material3-migration-policy.json (material3-native-v1)</x:v>
      </x:c>
      <x:c r="L1874" t="str">
        <x:f>IF(AND(G1874="Required",H1874="Pass",I1874&lt;&gt;""),"Ready",IF(AND(G1874="N/A",H1874="N/A",J1874&lt;&gt;""),"Ready","Open"))</x:f>
        <x:v>Open</x:v>
      </x:c>
    </x:row>
    <x:row r="1875" ht="58" customHeight="1">
      <x:c r="A1875" t="str">
        <x:v>CM-0030</x:v>
      </x:c>
      <x:c r="B1875" t="str">
        <x:v>md-list</x:v>
      </x:c>
      <x:c r="C1875" t="str">
        <x:v>List</x:v>
      </x:c>
      <x:c r="D1875" s="41" t="str">
        <x:v>Native contract</x:v>
      </x:c>
      <x:c r="E1875" s="41" t="str">
        <x:v>Material token contract</x:v>
      </x:c>
      <x:c r="F1875" s="41" t="str">
        <x:v>Native implementation consumes supported Material component and system roles directly; scoped overrides reach the rendered element.</x:v>
      </x:c>
      <x:c r="G1875" s="41" t="str">
        <x:v>Required</x:v>
      </x:c>
      <x:c r="H1875" s="41" t="str">
        <x:v>Not checked</x:v>
      </x:c>
      <x:c r="I1875" s="41" t="str"/>
      <x:c r="J1875" s="41" t="str"/>
      <x:c r="K1875" s="41" t="str">
        <x:v>Repository docs/contributing/material3-migration-policy.json (material3-native-v1)</x:v>
      </x:c>
      <x:c r="L1875" t="str">
        <x:f>IF(AND(G1875="Required",H1875="Pass",I1875&lt;&gt;""),"Ready",IF(AND(G1875="N/A",H1875="N/A",J1875&lt;&gt;""),"Ready","Open"))</x:f>
        <x:v>Open</x:v>
      </x:c>
    </x:row>
    <x:row r="1876" ht="58" customHeight="1">
      <x:c r="A1876" t="str">
        <x:v>CM-0030</x:v>
      </x:c>
      <x:c r="B1876" t="str">
        <x:v>md-list</x:v>
      </x:c>
      <x:c r="C1876" t="str">
        <x:v>List</x:v>
      </x:c>
      <x:c r="D1876" s="41" t="str">
        <x:v>Native contract</x:v>
      </x:c>
      <x:c r="E1876" s="41" t="str">
        <x:v>Native dependency boundary</x:v>
      </x:c>
      <x:c r="F1876" s="41" t="str">
        <x:v>Native CSS and behavior work without the Core theme bridge or legacy token declarations; shared Core utilities have an evidenced semantic match.</x:v>
      </x:c>
      <x:c r="G1876" s="41" t="str">
        <x:v>Required</x:v>
      </x:c>
      <x:c r="H1876" s="41" t="str">
        <x:v>Not checked</x:v>
      </x:c>
      <x:c r="I1876" s="41" t="str"/>
      <x:c r="J1876" s="41" t="str"/>
      <x:c r="K1876" s="41" t="str">
        <x:v>Repository docs/contributing/material3-migration-policy.json (material3-native-v1)</x:v>
      </x:c>
      <x:c r="L1876" t="str">
        <x:f>IF(AND(G1876="Required",H1876="Pass",I1876&lt;&gt;""),"Ready",IF(AND(G1876="N/A",H1876="N/A",J1876&lt;&gt;""),"Ready","Open"))</x:f>
        <x:v>Open</x:v>
      </x:c>
    </x:row>
    <x:row r="1877" ht="58" customHeight="1">
      <x:c r="A1877" t="str">
        <x:v>CM-0030</x:v>
      </x:c>
      <x:c r="B1877" t="str">
        <x:v>md-list</x:v>
      </x:c>
      <x:c r="C1877" t="str">
        <x:v>List</x:v>
      </x:c>
      <x:c r="D1877" s="41" t="str">
        <x:v>Native contract</x:v>
      </x:c>
      <x:c r="E1877" s="41" t="str">
        <x:v>Material API and defaults</x:v>
      </x:c>
      <x:c r="F1877" s="41" t="str">
        <x:v>Anatomy, defaults, variants, sizes and states follow the pinned Material source; Core compatibility lives in a separate entry point.</x:v>
      </x:c>
      <x:c r="G1877" s="41" t="str">
        <x:v>Required</x:v>
      </x:c>
      <x:c r="H1877" s="41" t="str">
        <x:v>Not checked</x:v>
      </x:c>
      <x:c r="I1877" s="41" t="str"/>
      <x:c r="J1877" s="41" t="str"/>
      <x:c r="K1877" s="41" t="str">
        <x:v>Repository docs/contributing/material3-migration-policy.json (material3-native-v1)</x:v>
      </x:c>
      <x:c r="L1877" t="str">
        <x:f>IF(AND(G1877="Required",H1877="Pass",I1877&lt;&gt;""),"Ready",IF(AND(G1877="N/A",H1877="N/A",J1877&lt;&gt;""),"Ready","Open"))</x:f>
        <x:v>Open</x:v>
      </x:c>
    </x:row>
    <x:row r="1878" ht="58" customHeight="1">
      <x:c r="A1878" t="str">
        <x:v>CM-0030</x:v>
      </x:c>
      <x:c r="B1878" t="str">
        <x:v>md-list</x:v>
      </x:c>
      <x:c r="C1878" t="str">
        <x:v>List</x:v>
      </x:c>
      <x:c r="D1878" s="41" t="str">
        <x:v>Native contract</x:v>
      </x:c>
      <x:c r="E1878" s="41" t="str">
        <x:v>Compatibility direction</x:v>
      </x:c>
      <x:c r="F1878" s="41" t="str">
        <x:v>Legacy exports and aliases delegate toward the native implementation without cycles or a second independently maintained value map.</x:v>
      </x:c>
      <x:c r="G1878" s="41" t="str">
        <x:v>Required</x:v>
      </x:c>
      <x:c r="H1878" s="41" t="str">
        <x:v>Not checked</x:v>
      </x:c>
      <x:c r="I1878" s="41" t="str"/>
      <x:c r="J1878" s="41" t="str"/>
      <x:c r="K1878" s="41" t="str">
        <x:v>Repository docs/contributing/material3-migration-policy.json (material3-native-v1)</x:v>
      </x:c>
      <x:c r="L1878" t="str">
        <x:f>IF(AND(G1878="Required",H1878="Pass",I1878&lt;&gt;""),"Ready",IF(AND(G1878="N/A",H1878="N/A",J1878&lt;&gt;""),"Ready","Open"))</x:f>
        <x:v>Open</x:v>
      </x:c>
    </x:row>
    <x:row r="1879" ht="58" customHeight="1">
      <x:c r="A1879" t="str">
        <x:v>CM-0030</x:v>
      </x:c>
      <x:c r="B1879" t="str">
        <x:v>md-list</x:v>
      </x:c>
      <x:c r="C1879" t="str">
        <x:v>List</x:v>
      </x:c>
      <x:c r="D1879" s="41" t="str">
        <x:v>Native contract</x:v>
      </x:c>
      <x:c r="E1879" s="41" t="str">
        <x:v>Native consumer preview</x:v>
      </x:c>
      <x:c r="F1879" s="41" t="str">
        <x:v>The published native entry point renders in docsite and Storybook with source, status and exact revision visible for human QA.</x:v>
      </x:c>
      <x:c r="G1879" s="41" t="str">
        <x:v>Required</x:v>
      </x:c>
      <x:c r="H1879" s="41" t="str">
        <x:v>Not checked</x:v>
      </x:c>
      <x:c r="I1879" s="41" t="str"/>
      <x:c r="J1879" s="41" t="str"/>
      <x:c r="K1879" s="41" t="str">
        <x:v>Repository docs/contributing/material3-migration-policy.json (material3-native-v1)</x:v>
      </x:c>
      <x:c r="L1879" t="str">
        <x:f>IF(AND(G1879="Required",H1879="Pass",I1879&lt;&gt;""),"Ready",IF(AND(G1879="N/A",H1879="N/A",J1879&lt;&gt;""),"Ready","Open"))</x:f>
        <x:v>Open</x:v>
      </x:c>
    </x:row>
    <x:row r="1880" ht="58" customHeight="1">
      <x:c r="A1880" t="str">
        <x:v>CM-0031</x:v>
      </x:c>
      <x:c r="B1880" t="str">
        <x:v>md-list-item</x:v>
      </x:c>
      <x:c r="C1880" t="str">
        <x:v>ListItem</x:v>
      </x:c>
      <x:c r="D1880" s="41" t="str">
        <x:v>Native contract</x:v>
      </x:c>
      <x:c r="E1880" s="41" t="str">
        <x:v>Material token contract</x:v>
      </x:c>
      <x:c r="F1880" s="41" t="str">
        <x:v>Native implementation consumes supported Material component and system roles directly; scoped overrides reach the rendered element.</x:v>
      </x:c>
      <x:c r="G1880" s="41" t="str">
        <x:v>Required</x:v>
      </x:c>
      <x:c r="H1880" s="41" t="str">
        <x:v>Not checked</x:v>
      </x:c>
      <x:c r="I1880" s="41" t="str"/>
      <x:c r="J1880" s="41" t="str"/>
      <x:c r="K1880" s="41" t="str">
        <x:v>Repository docs/contributing/material3-migration-policy.json (material3-native-v1)</x:v>
      </x:c>
      <x:c r="L1880" t="str">
        <x:f>IF(AND(G1880="Required",H1880="Pass",I1880&lt;&gt;""),"Ready",IF(AND(G1880="N/A",H1880="N/A",J1880&lt;&gt;""),"Ready","Open"))</x:f>
        <x:v>Open</x:v>
      </x:c>
    </x:row>
    <x:row r="1881" ht="58" customHeight="1">
      <x:c r="A1881" t="str">
        <x:v>CM-0031</x:v>
      </x:c>
      <x:c r="B1881" t="str">
        <x:v>md-list-item</x:v>
      </x:c>
      <x:c r="C1881" t="str">
        <x:v>ListItem</x:v>
      </x:c>
      <x:c r="D1881" s="41" t="str">
        <x:v>Native contract</x:v>
      </x:c>
      <x:c r="E1881" s="41" t="str">
        <x:v>Native dependency boundary</x:v>
      </x:c>
      <x:c r="F1881" s="41" t="str">
        <x:v>Native CSS and behavior work without the Core theme bridge or legacy token declarations; shared Core utilities have an evidenced semantic match.</x:v>
      </x:c>
      <x:c r="G1881" s="41" t="str">
        <x:v>Required</x:v>
      </x:c>
      <x:c r="H1881" s="41" t="str">
        <x:v>Not checked</x:v>
      </x:c>
      <x:c r="I1881" s="41" t="str"/>
      <x:c r="J1881" s="41" t="str"/>
      <x:c r="K1881" s="41" t="str">
        <x:v>Repository docs/contributing/material3-migration-policy.json (material3-native-v1)</x:v>
      </x:c>
      <x:c r="L1881" t="str">
        <x:f>IF(AND(G1881="Required",H1881="Pass",I1881&lt;&gt;""),"Ready",IF(AND(G1881="N/A",H1881="N/A",J1881&lt;&gt;""),"Ready","Open"))</x:f>
        <x:v>Open</x:v>
      </x:c>
    </x:row>
    <x:row r="1882" ht="58" customHeight="1">
      <x:c r="A1882" t="str">
        <x:v>CM-0031</x:v>
      </x:c>
      <x:c r="B1882" t="str">
        <x:v>md-list-item</x:v>
      </x:c>
      <x:c r="C1882" t="str">
        <x:v>ListItem</x:v>
      </x:c>
      <x:c r="D1882" s="41" t="str">
        <x:v>Native contract</x:v>
      </x:c>
      <x:c r="E1882" s="41" t="str">
        <x:v>Material API and defaults</x:v>
      </x:c>
      <x:c r="F1882" s="41" t="str">
        <x:v>Anatomy, defaults, variants, sizes and states follow the pinned Material source; Core compatibility lives in a separate entry point.</x:v>
      </x:c>
      <x:c r="G1882" s="41" t="str">
        <x:v>Required</x:v>
      </x:c>
      <x:c r="H1882" s="41" t="str">
        <x:v>Not checked</x:v>
      </x:c>
      <x:c r="I1882" s="41" t="str"/>
      <x:c r="J1882" s="41" t="str"/>
      <x:c r="K1882" s="41" t="str">
        <x:v>Repository docs/contributing/material3-migration-policy.json (material3-native-v1)</x:v>
      </x:c>
      <x:c r="L1882" t="str">
        <x:f>IF(AND(G1882="Required",H1882="Pass",I1882&lt;&gt;""),"Ready",IF(AND(G1882="N/A",H1882="N/A",J1882&lt;&gt;""),"Ready","Open"))</x:f>
        <x:v>Open</x:v>
      </x:c>
    </x:row>
    <x:row r="1883" ht="58" customHeight="1">
      <x:c r="A1883" t="str">
        <x:v>CM-0031</x:v>
      </x:c>
      <x:c r="B1883" t="str">
        <x:v>md-list-item</x:v>
      </x:c>
      <x:c r="C1883" t="str">
        <x:v>ListItem</x:v>
      </x:c>
      <x:c r="D1883" s="41" t="str">
        <x:v>Native contract</x:v>
      </x:c>
      <x:c r="E1883" s="41" t="str">
        <x:v>Compatibility direction</x:v>
      </x:c>
      <x:c r="F1883" s="41" t="str">
        <x:v>Legacy exports and aliases delegate toward the native implementation without cycles or a second independently maintained value map.</x:v>
      </x:c>
      <x:c r="G1883" s="41" t="str">
        <x:v>Required</x:v>
      </x:c>
      <x:c r="H1883" s="41" t="str">
        <x:v>Not checked</x:v>
      </x:c>
      <x:c r="I1883" s="41" t="str"/>
      <x:c r="J1883" s="41" t="str"/>
      <x:c r="K1883" s="41" t="str">
        <x:v>Repository docs/contributing/material3-migration-policy.json (material3-native-v1)</x:v>
      </x:c>
      <x:c r="L1883" t="str">
        <x:f>IF(AND(G1883="Required",H1883="Pass",I1883&lt;&gt;""),"Ready",IF(AND(G1883="N/A",H1883="N/A",J1883&lt;&gt;""),"Ready","Open"))</x:f>
        <x:v>Open</x:v>
      </x:c>
    </x:row>
    <x:row r="1884" ht="58" customHeight="1">
      <x:c r="A1884" t="str">
        <x:v>CM-0031</x:v>
      </x:c>
      <x:c r="B1884" t="str">
        <x:v>md-list-item</x:v>
      </x:c>
      <x:c r="C1884" t="str">
        <x:v>ListItem</x:v>
      </x:c>
      <x:c r="D1884" s="41" t="str">
        <x:v>Native contract</x:v>
      </x:c>
      <x:c r="E1884" s="41" t="str">
        <x:v>Native consumer preview</x:v>
      </x:c>
      <x:c r="F1884" s="41" t="str">
        <x:v>The published native entry point renders in docsite and Storybook with source, status and exact revision visible for human QA.</x:v>
      </x:c>
      <x:c r="G1884" s="41" t="str">
        <x:v>Required</x:v>
      </x:c>
      <x:c r="H1884" s="41" t="str">
        <x:v>Not checked</x:v>
      </x:c>
      <x:c r="I1884" s="41" t="str"/>
      <x:c r="J1884" s="41" t="str"/>
      <x:c r="K1884" s="41" t="str">
        <x:v>Repository docs/contributing/material3-migration-policy.json (material3-native-v1)</x:v>
      </x:c>
      <x:c r="L1884" t="str">
        <x:f>IF(AND(G1884="Required",H1884="Pass",I1884&lt;&gt;""),"Ready",IF(AND(G1884="N/A",H1884="N/A",J1884&lt;&gt;""),"Ready","Open"))</x:f>
        <x:v>Open</x:v>
      </x:c>
    </x:row>
    <x:row r="1885" ht="58" customHeight="1">
      <x:c r="A1885" t="str">
        <x:v>CM-0032</x:v>
      </x:c>
      <x:c r="B1885" t="str">
        <x:v>md-menu</x:v>
      </x:c>
      <x:c r="C1885" t="str">
        <x:v>DropdownMenu</x:v>
      </x:c>
      <x:c r="D1885" s="41" t="str">
        <x:v>Native contract</x:v>
      </x:c>
      <x:c r="E1885" s="41" t="str">
        <x:v>Material token contract</x:v>
      </x:c>
      <x:c r="F1885" s="41" t="str">
        <x:v>Native implementation consumes supported Material component and system roles directly; scoped overrides reach the rendered element.</x:v>
      </x:c>
      <x:c r="G1885" s="41" t="str">
        <x:v>Required</x:v>
      </x:c>
      <x:c r="H1885" s="41" t="str">
        <x:v>Not checked</x:v>
      </x:c>
      <x:c r="I1885" s="41" t="str"/>
      <x:c r="J1885" s="41" t="str"/>
      <x:c r="K1885" s="41" t="str">
        <x:v>Repository docs/contributing/material3-migration-policy.json (material3-native-v1)</x:v>
      </x:c>
      <x:c r="L1885" t="str">
        <x:f>IF(AND(G1885="Required",H1885="Pass",I1885&lt;&gt;""),"Ready",IF(AND(G1885="N/A",H1885="N/A",J1885&lt;&gt;""),"Ready","Open"))</x:f>
        <x:v>Open</x:v>
      </x:c>
    </x:row>
    <x:row r="1886" ht="58" customHeight="1">
      <x:c r="A1886" t="str">
        <x:v>CM-0032</x:v>
      </x:c>
      <x:c r="B1886" t="str">
        <x:v>md-menu</x:v>
      </x:c>
      <x:c r="C1886" t="str">
        <x:v>DropdownMenu</x:v>
      </x:c>
      <x:c r="D1886" s="41" t="str">
        <x:v>Native contract</x:v>
      </x:c>
      <x:c r="E1886" s="41" t="str">
        <x:v>Native dependency boundary</x:v>
      </x:c>
      <x:c r="F1886" s="41" t="str">
        <x:v>Native CSS and behavior work without the Core theme bridge or legacy token declarations; shared Core utilities have an evidenced semantic match.</x:v>
      </x:c>
      <x:c r="G1886" s="41" t="str">
        <x:v>Required</x:v>
      </x:c>
      <x:c r="H1886" s="41" t="str">
        <x:v>Not checked</x:v>
      </x:c>
      <x:c r="I1886" s="41" t="str"/>
      <x:c r="J1886" s="41" t="str"/>
      <x:c r="K1886" s="41" t="str">
        <x:v>Repository docs/contributing/material3-migration-policy.json (material3-native-v1)</x:v>
      </x:c>
      <x:c r="L1886" t="str">
        <x:f>IF(AND(G1886="Required",H1886="Pass",I1886&lt;&gt;""),"Ready",IF(AND(G1886="N/A",H1886="N/A",J1886&lt;&gt;""),"Ready","Open"))</x:f>
        <x:v>Open</x:v>
      </x:c>
    </x:row>
    <x:row r="1887" ht="58" customHeight="1">
      <x:c r="A1887" t="str">
        <x:v>CM-0032</x:v>
      </x:c>
      <x:c r="B1887" t="str">
        <x:v>md-menu</x:v>
      </x:c>
      <x:c r="C1887" t="str">
        <x:v>DropdownMenu</x:v>
      </x:c>
      <x:c r="D1887" s="41" t="str">
        <x:v>Native contract</x:v>
      </x:c>
      <x:c r="E1887" s="41" t="str">
        <x:v>Material API and defaults</x:v>
      </x:c>
      <x:c r="F1887" s="41" t="str">
        <x:v>Anatomy, defaults, variants, sizes and states follow the pinned Material source; Core compatibility lives in a separate entry point.</x:v>
      </x:c>
      <x:c r="G1887" s="41" t="str">
        <x:v>Required</x:v>
      </x:c>
      <x:c r="H1887" s="41" t="str">
        <x:v>Not checked</x:v>
      </x:c>
      <x:c r="I1887" s="41" t="str"/>
      <x:c r="J1887" s="41" t="str"/>
      <x:c r="K1887" s="41" t="str">
        <x:v>Repository docs/contributing/material3-migration-policy.json (material3-native-v1)</x:v>
      </x:c>
      <x:c r="L1887" t="str">
        <x:f>IF(AND(G1887="Required",H1887="Pass",I1887&lt;&gt;""),"Ready",IF(AND(G1887="N/A",H1887="N/A",J1887&lt;&gt;""),"Ready","Open"))</x:f>
        <x:v>Open</x:v>
      </x:c>
    </x:row>
    <x:row r="1888" ht="58" customHeight="1">
      <x:c r="A1888" t="str">
        <x:v>CM-0032</x:v>
      </x:c>
      <x:c r="B1888" t="str">
        <x:v>md-menu</x:v>
      </x:c>
      <x:c r="C1888" t="str">
        <x:v>DropdownMenu</x:v>
      </x:c>
      <x:c r="D1888" s="41" t="str">
        <x:v>Native contract</x:v>
      </x:c>
      <x:c r="E1888" s="41" t="str">
        <x:v>Compatibility direction</x:v>
      </x:c>
      <x:c r="F1888" s="41" t="str">
        <x:v>Legacy exports and aliases delegate toward the native implementation without cycles or a second independently maintained value map.</x:v>
      </x:c>
      <x:c r="G1888" s="41" t="str">
        <x:v>Required</x:v>
      </x:c>
      <x:c r="H1888" s="41" t="str">
        <x:v>Not checked</x:v>
      </x:c>
      <x:c r="I1888" s="41" t="str"/>
      <x:c r="J1888" s="41" t="str"/>
      <x:c r="K1888" s="41" t="str">
        <x:v>Repository docs/contributing/material3-migration-policy.json (material3-native-v1)</x:v>
      </x:c>
      <x:c r="L1888" t="str">
        <x:f>IF(AND(G1888="Required",H1888="Pass",I1888&lt;&gt;""),"Ready",IF(AND(G1888="N/A",H1888="N/A",J1888&lt;&gt;""),"Ready","Open"))</x:f>
        <x:v>Open</x:v>
      </x:c>
    </x:row>
    <x:row r="1889" ht="58" customHeight="1">
      <x:c r="A1889" t="str">
        <x:v>CM-0032</x:v>
      </x:c>
      <x:c r="B1889" t="str">
        <x:v>md-menu</x:v>
      </x:c>
      <x:c r="C1889" t="str">
        <x:v>DropdownMenu</x:v>
      </x:c>
      <x:c r="D1889" s="41" t="str">
        <x:v>Native contract</x:v>
      </x:c>
      <x:c r="E1889" s="41" t="str">
        <x:v>Native consumer preview</x:v>
      </x:c>
      <x:c r="F1889" s="41" t="str">
        <x:v>The published native entry point renders in docsite and Storybook with source, status and exact revision visible for human QA.</x:v>
      </x:c>
      <x:c r="G1889" s="41" t="str">
        <x:v>Required</x:v>
      </x:c>
      <x:c r="H1889" s="41" t="str">
        <x:v>Not checked</x:v>
      </x:c>
      <x:c r="I1889" s="41" t="str"/>
      <x:c r="J1889" s="41" t="str"/>
      <x:c r="K1889" s="41" t="str">
        <x:v>Repository docs/contributing/material3-migration-policy.json (material3-native-v1)</x:v>
      </x:c>
      <x:c r="L1889" t="str">
        <x:f>IF(AND(G1889="Required",H1889="Pass",I1889&lt;&gt;""),"Ready",IF(AND(G1889="N/A",H1889="N/A",J1889&lt;&gt;""),"Ready","Open"))</x:f>
        <x:v>Open</x:v>
      </x:c>
    </x:row>
    <x:row r="1890" ht="58" customHeight="1">
      <x:c r="A1890" t="str">
        <x:v>CM-0033</x:v>
      </x:c>
      <x:c r="B1890" t="str">
        <x:v>md-menu-item</x:v>
      </x:c>
      <x:c r="C1890" t="str">
        <x:v>DropdownMenuItem</x:v>
      </x:c>
      <x:c r="D1890" s="41" t="str">
        <x:v>Native contract</x:v>
      </x:c>
      <x:c r="E1890" s="41" t="str">
        <x:v>Material token contract</x:v>
      </x:c>
      <x:c r="F1890" s="41" t="str">
        <x:v>Native implementation consumes supported Material component and system roles directly; scoped overrides reach the rendered element.</x:v>
      </x:c>
      <x:c r="G1890" s="41" t="str">
        <x:v>Required</x:v>
      </x:c>
      <x:c r="H1890" s="41" t="str">
        <x:v>Not checked</x:v>
      </x:c>
      <x:c r="I1890" s="41" t="str"/>
      <x:c r="J1890" s="41" t="str"/>
      <x:c r="K1890" s="41" t="str">
        <x:v>Repository docs/contributing/material3-migration-policy.json (material3-native-v1)</x:v>
      </x:c>
      <x:c r="L1890" t="str">
        <x:f>IF(AND(G1890="Required",H1890="Pass",I1890&lt;&gt;""),"Ready",IF(AND(G1890="N/A",H1890="N/A",J1890&lt;&gt;""),"Ready","Open"))</x:f>
        <x:v>Open</x:v>
      </x:c>
    </x:row>
    <x:row r="1891" ht="58" customHeight="1">
      <x:c r="A1891" t="str">
        <x:v>CM-0033</x:v>
      </x:c>
      <x:c r="B1891" t="str">
        <x:v>md-menu-item</x:v>
      </x:c>
      <x:c r="C1891" t="str">
        <x:v>DropdownMenuItem</x:v>
      </x:c>
      <x:c r="D1891" s="41" t="str">
        <x:v>Native contract</x:v>
      </x:c>
      <x:c r="E1891" s="41" t="str">
        <x:v>Native dependency boundary</x:v>
      </x:c>
      <x:c r="F1891" s="41" t="str">
        <x:v>Native CSS and behavior work without the Core theme bridge or legacy token declarations; shared Core utilities have an evidenced semantic match.</x:v>
      </x:c>
      <x:c r="G1891" s="41" t="str">
        <x:v>Required</x:v>
      </x:c>
      <x:c r="H1891" s="41" t="str">
        <x:v>Not checked</x:v>
      </x:c>
      <x:c r="I1891" s="41" t="str"/>
      <x:c r="J1891" s="41" t="str"/>
      <x:c r="K1891" s="41" t="str">
        <x:v>Repository docs/contributing/material3-migration-policy.json (material3-native-v1)</x:v>
      </x:c>
      <x:c r="L1891" t="str">
        <x:f>IF(AND(G1891="Required",H1891="Pass",I1891&lt;&gt;""),"Ready",IF(AND(G1891="N/A",H1891="N/A",J1891&lt;&gt;""),"Ready","Open"))</x:f>
        <x:v>Open</x:v>
      </x:c>
    </x:row>
    <x:row r="1892" ht="58" customHeight="1">
      <x:c r="A1892" t="str">
        <x:v>CM-0033</x:v>
      </x:c>
      <x:c r="B1892" t="str">
        <x:v>md-menu-item</x:v>
      </x:c>
      <x:c r="C1892" t="str">
        <x:v>DropdownMenuItem</x:v>
      </x:c>
      <x:c r="D1892" s="41" t="str">
        <x:v>Native contract</x:v>
      </x:c>
      <x:c r="E1892" s="41" t="str">
        <x:v>Material API and defaults</x:v>
      </x:c>
      <x:c r="F1892" s="41" t="str">
        <x:v>Anatomy, defaults, variants, sizes and states follow the pinned Material source; Core compatibility lives in a separate entry point.</x:v>
      </x:c>
      <x:c r="G1892" s="41" t="str">
        <x:v>Required</x:v>
      </x:c>
      <x:c r="H1892" s="41" t="str">
        <x:v>Not checked</x:v>
      </x:c>
      <x:c r="I1892" s="41" t="str"/>
      <x:c r="J1892" s="41" t="str"/>
      <x:c r="K1892" s="41" t="str">
        <x:v>Repository docs/contributing/material3-migration-policy.json (material3-native-v1)</x:v>
      </x:c>
      <x:c r="L1892" t="str">
        <x:f>IF(AND(G1892="Required",H1892="Pass",I1892&lt;&gt;""),"Ready",IF(AND(G1892="N/A",H1892="N/A",J1892&lt;&gt;""),"Ready","Open"))</x:f>
        <x:v>Open</x:v>
      </x:c>
    </x:row>
    <x:row r="1893" ht="58" customHeight="1">
      <x:c r="A1893" t="str">
        <x:v>CM-0033</x:v>
      </x:c>
      <x:c r="B1893" t="str">
        <x:v>md-menu-item</x:v>
      </x:c>
      <x:c r="C1893" t="str">
        <x:v>DropdownMenuItem</x:v>
      </x:c>
      <x:c r="D1893" s="41" t="str">
        <x:v>Native contract</x:v>
      </x:c>
      <x:c r="E1893" s="41" t="str">
        <x:v>Compatibility direction</x:v>
      </x:c>
      <x:c r="F1893" s="41" t="str">
        <x:v>Legacy exports and aliases delegate toward the native implementation without cycles or a second independently maintained value map.</x:v>
      </x:c>
      <x:c r="G1893" s="41" t="str">
        <x:v>Required</x:v>
      </x:c>
      <x:c r="H1893" s="41" t="str">
        <x:v>Not checked</x:v>
      </x:c>
      <x:c r="I1893" s="41" t="str"/>
      <x:c r="J1893" s="41" t="str"/>
      <x:c r="K1893" s="41" t="str">
        <x:v>Repository docs/contributing/material3-migration-policy.json (material3-native-v1)</x:v>
      </x:c>
      <x:c r="L1893" t="str">
        <x:f>IF(AND(G1893="Required",H1893="Pass",I1893&lt;&gt;""),"Ready",IF(AND(G1893="N/A",H1893="N/A",J1893&lt;&gt;""),"Ready","Open"))</x:f>
        <x:v>Open</x:v>
      </x:c>
    </x:row>
    <x:row r="1894" ht="58" customHeight="1">
      <x:c r="A1894" t="str">
        <x:v>CM-0033</x:v>
      </x:c>
      <x:c r="B1894" t="str">
        <x:v>md-menu-item</x:v>
      </x:c>
      <x:c r="C1894" t="str">
        <x:v>DropdownMenuItem</x:v>
      </x:c>
      <x:c r="D1894" s="41" t="str">
        <x:v>Native contract</x:v>
      </x:c>
      <x:c r="E1894" s="41" t="str">
        <x:v>Native consumer preview</x:v>
      </x:c>
      <x:c r="F1894" s="41" t="str">
        <x:v>The published native entry point renders in docsite and Storybook with source, status and exact revision visible for human QA.</x:v>
      </x:c>
      <x:c r="G1894" s="41" t="str">
        <x:v>Required</x:v>
      </x:c>
      <x:c r="H1894" s="41" t="str">
        <x:v>Not checked</x:v>
      </x:c>
      <x:c r="I1894" s="41" t="str"/>
      <x:c r="J1894" s="41" t="str"/>
      <x:c r="K1894" s="41" t="str">
        <x:v>Repository docs/contributing/material3-migration-policy.json (material3-native-v1)</x:v>
      </x:c>
      <x:c r="L1894" t="str">
        <x:f>IF(AND(G1894="Required",H1894="Pass",I1894&lt;&gt;""),"Ready",IF(AND(G1894="N/A",H1894="N/A",J1894&lt;&gt;""),"Ready","Open"))</x:f>
        <x:v>Open</x:v>
      </x:c>
    </x:row>
    <x:row r="1895" ht="58" customHeight="1">
      <x:c r="A1895" t="str">
        <x:v>CM-0034</x:v>
      </x:c>
      <x:c r="B1895" t="str">
        <x:v>md-sub-menu</x:v>
      </x:c>
      <x:c r="C1895" t="str">
        <x:v>DropdownMenuSubMenu</x:v>
      </x:c>
      <x:c r="D1895" s="41" t="str">
        <x:v>Native contract</x:v>
      </x:c>
      <x:c r="E1895" s="41" t="str">
        <x:v>Material token contract</x:v>
      </x:c>
      <x:c r="F1895" s="41" t="str">
        <x:v>Native implementation consumes supported Material component and system roles directly; scoped overrides reach the rendered element.</x:v>
      </x:c>
      <x:c r="G1895" s="41" t="str">
        <x:v>Required</x:v>
      </x:c>
      <x:c r="H1895" s="41" t="str">
        <x:v>Not checked</x:v>
      </x:c>
      <x:c r="I1895" s="41" t="str"/>
      <x:c r="J1895" s="41" t="str"/>
      <x:c r="K1895" s="41" t="str">
        <x:v>Repository docs/contributing/material3-migration-policy.json (material3-native-v1)</x:v>
      </x:c>
      <x:c r="L1895" t="str">
        <x:f>IF(AND(G1895="Required",H1895="Pass",I1895&lt;&gt;""),"Ready",IF(AND(G1895="N/A",H1895="N/A",J1895&lt;&gt;""),"Ready","Open"))</x:f>
        <x:v>Open</x:v>
      </x:c>
    </x:row>
    <x:row r="1896" ht="58" customHeight="1">
      <x:c r="A1896" t="str">
        <x:v>CM-0034</x:v>
      </x:c>
      <x:c r="B1896" t="str">
        <x:v>md-sub-menu</x:v>
      </x:c>
      <x:c r="C1896" t="str">
        <x:v>DropdownMenuSubMenu</x:v>
      </x:c>
      <x:c r="D1896" s="41" t="str">
        <x:v>Native contract</x:v>
      </x:c>
      <x:c r="E1896" s="41" t="str">
        <x:v>Native dependency boundary</x:v>
      </x:c>
      <x:c r="F1896" s="41" t="str">
        <x:v>Native CSS and behavior work without the Core theme bridge or legacy token declarations; shared Core utilities have an evidenced semantic match.</x:v>
      </x:c>
      <x:c r="G1896" s="41" t="str">
        <x:v>Required</x:v>
      </x:c>
      <x:c r="H1896" s="41" t="str">
        <x:v>Not checked</x:v>
      </x:c>
      <x:c r="I1896" s="41" t="str"/>
      <x:c r="J1896" s="41" t="str"/>
      <x:c r="K1896" s="41" t="str">
        <x:v>Repository docs/contributing/material3-migration-policy.json (material3-native-v1)</x:v>
      </x:c>
      <x:c r="L1896" t="str">
        <x:f>IF(AND(G1896="Required",H1896="Pass",I1896&lt;&gt;""),"Ready",IF(AND(G1896="N/A",H1896="N/A",J1896&lt;&gt;""),"Ready","Open"))</x:f>
        <x:v>Open</x:v>
      </x:c>
    </x:row>
    <x:row r="1897" ht="58" customHeight="1">
      <x:c r="A1897" t="str">
        <x:v>CM-0034</x:v>
      </x:c>
      <x:c r="B1897" t="str">
        <x:v>md-sub-menu</x:v>
      </x:c>
      <x:c r="C1897" t="str">
        <x:v>DropdownMenuSubMenu</x:v>
      </x:c>
      <x:c r="D1897" s="41" t="str">
        <x:v>Native contract</x:v>
      </x:c>
      <x:c r="E1897" s="41" t="str">
        <x:v>Material API and defaults</x:v>
      </x:c>
      <x:c r="F1897" s="41" t="str">
        <x:v>Anatomy, defaults, variants, sizes and states follow the pinned Material source; Core compatibility lives in a separate entry point.</x:v>
      </x:c>
      <x:c r="G1897" s="41" t="str">
        <x:v>Required</x:v>
      </x:c>
      <x:c r="H1897" s="41" t="str">
        <x:v>Not checked</x:v>
      </x:c>
      <x:c r="I1897" s="41" t="str"/>
      <x:c r="J1897" s="41" t="str"/>
      <x:c r="K1897" s="41" t="str">
        <x:v>Repository docs/contributing/material3-migration-policy.json (material3-native-v1)</x:v>
      </x:c>
      <x:c r="L1897" t="str">
        <x:f>IF(AND(G1897="Required",H1897="Pass",I1897&lt;&gt;""),"Ready",IF(AND(G1897="N/A",H1897="N/A",J1897&lt;&gt;""),"Ready","Open"))</x:f>
        <x:v>Open</x:v>
      </x:c>
    </x:row>
    <x:row r="1898" ht="58" customHeight="1">
      <x:c r="A1898" t="str">
        <x:v>CM-0034</x:v>
      </x:c>
      <x:c r="B1898" t="str">
        <x:v>md-sub-menu</x:v>
      </x:c>
      <x:c r="C1898" t="str">
        <x:v>DropdownMenuSubMenu</x:v>
      </x:c>
      <x:c r="D1898" s="41" t="str">
        <x:v>Native contract</x:v>
      </x:c>
      <x:c r="E1898" s="41" t="str">
        <x:v>Compatibility direction</x:v>
      </x:c>
      <x:c r="F1898" s="41" t="str">
        <x:v>Legacy exports and aliases delegate toward the native implementation without cycles or a second independently maintained value map.</x:v>
      </x:c>
      <x:c r="G1898" s="41" t="str">
        <x:v>Required</x:v>
      </x:c>
      <x:c r="H1898" s="41" t="str">
        <x:v>Not checked</x:v>
      </x:c>
      <x:c r="I1898" s="41" t="str"/>
      <x:c r="J1898" s="41" t="str"/>
      <x:c r="K1898" s="41" t="str">
        <x:v>Repository docs/contributing/material3-migration-policy.json (material3-native-v1)</x:v>
      </x:c>
      <x:c r="L1898" t="str">
        <x:f>IF(AND(G1898="Required",H1898="Pass",I1898&lt;&gt;""),"Ready",IF(AND(G1898="N/A",H1898="N/A",J1898&lt;&gt;""),"Ready","Open"))</x:f>
        <x:v>Open</x:v>
      </x:c>
    </x:row>
    <x:row r="1899" ht="58" customHeight="1">
      <x:c r="A1899" t="str">
        <x:v>CM-0034</x:v>
      </x:c>
      <x:c r="B1899" t="str">
        <x:v>md-sub-menu</x:v>
      </x:c>
      <x:c r="C1899" t="str">
        <x:v>DropdownMenuSubMenu</x:v>
      </x:c>
      <x:c r="D1899" s="41" t="str">
        <x:v>Native contract</x:v>
      </x:c>
      <x:c r="E1899" s="41" t="str">
        <x:v>Native consumer preview</x:v>
      </x:c>
      <x:c r="F1899" s="41" t="str">
        <x:v>The published native entry point renders in docsite and Storybook with source, status and exact revision visible for human QA.</x:v>
      </x:c>
      <x:c r="G1899" s="41" t="str">
        <x:v>Required</x:v>
      </x:c>
      <x:c r="H1899" s="41" t="str">
        <x:v>Not checked</x:v>
      </x:c>
      <x:c r="I1899" s="41" t="str"/>
      <x:c r="J1899" s="41" t="str"/>
      <x:c r="K1899" s="41" t="str">
        <x:v>Repository docs/contributing/material3-migration-policy.json (material3-native-v1)</x:v>
      </x:c>
      <x:c r="L1899" t="str">
        <x:f>IF(AND(G1899="Required",H1899="Pass",I1899&lt;&gt;""),"Ready",IF(AND(G1899="N/A",H1899="N/A",J1899&lt;&gt;""),"Ready","Open"))</x:f>
        <x:v>Open</x:v>
      </x:c>
    </x:row>
    <x:row r="1900" ht="58" customHeight="1">
      <x:c r="A1900" t="str">
        <x:v>CM-0035</x:v>
      </x:c>
      <x:c r="B1900" t="str">
        <x:v>md-navigation-bar</x:v>
      </x:c>
      <x:c r="C1900"/>
      <x:c r="D1900" s="41" t="str">
        <x:v>Native contract</x:v>
      </x:c>
      <x:c r="E1900" s="41" t="str">
        <x:v>Material token contract</x:v>
      </x:c>
      <x:c r="F1900" s="41" t="str">
        <x:v>Native implementation consumes supported Material component and system roles directly; scoped overrides reach the rendered element.</x:v>
      </x:c>
      <x:c r="G1900" s="41" t="str">
        <x:v>Required</x:v>
      </x:c>
      <x:c r="H1900" s="41" t="str">
        <x:v>Not checked</x:v>
      </x:c>
      <x:c r="I1900" s="41" t="str"/>
      <x:c r="J1900" s="41" t="str"/>
      <x:c r="K1900" s="41" t="str">
        <x:v>Repository docs/contributing/material3-migration-policy.json (material3-native-v1)</x:v>
      </x:c>
      <x:c r="L1900" t="str">
        <x:f>IF(AND(G1900="Required",H1900="Pass",I1900&lt;&gt;""),"Ready",IF(AND(G1900="N/A",H1900="N/A",J1900&lt;&gt;""),"Ready","Open"))</x:f>
        <x:v>Open</x:v>
      </x:c>
    </x:row>
    <x:row r="1901" ht="58" customHeight="1">
      <x:c r="A1901" t="str">
        <x:v>CM-0035</x:v>
      </x:c>
      <x:c r="B1901" t="str">
        <x:v>md-navigation-bar</x:v>
      </x:c>
      <x:c r="C1901"/>
      <x:c r="D1901" s="41" t="str">
        <x:v>Native contract</x:v>
      </x:c>
      <x:c r="E1901" s="41" t="str">
        <x:v>Native dependency boundary</x:v>
      </x:c>
      <x:c r="F1901" s="41" t="str">
        <x:v>Native CSS and behavior work without the Core theme bridge or legacy token declarations; shared Core utilities have an evidenced semantic match.</x:v>
      </x:c>
      <x:c r="G1901" s="41" t="str">
        <x:v>Required</x:v>
      </x:c>
      <x:c r="H1901" s="41" t="str">
        <x:v>Not checked</x:v>
      </x:c>
      <x:c r="I1901" s="41" t="str"/>
      <x:c r="J1901" s="41" t="str"/>
      <x:c r="K1901" s="41" t="str">
        <x:v>Repository docs/contributing/material3-migration-policy.json (material3-native-v1)</x:v>
      </x:c>
      <x:c r="L1901" t="str">
        <x:f>IF(AND(G1901="Required",H1901="Pass",I1901&lt;&gt;""),"Ready",IF(AND(G1901="N/A",H1901="N/A",J1901&lt;&gt;""),"Ready","Open"))</x:f>
        <x:v>Open</x:v>
      </x:c>
    </x:row>
    <x:row r="1902" ht="58" customHeight="1">
      <x:c r="A1902" t="str">
        <x:v>CM-0035</x:v>
      </x:c>
      <x:c r="B1902" t="str">
        <x:v>md-navigation-bar</x:v>
      </x:c>
      <x:c r="C1902"/>
      <x:c r="D1902" s="41" t="str">
        <x:v>Native contract</x:v>
      </x:c>
      <x:c r="E1902" s="41" t="str">
        <x:v>Material API and defaults</x:v>
      </x:c>
      <x:c r="F1902" s="41" t="str">
        <x:v>Anatomy, defaults, variants, sizes and states follow the pinned Material source; Core compatibility lives in a separate entry point.</x:v>
      </x:c>
      <x:c r="G1902" s="41" t="str">
        <x:v>Required</x:v>
      </x:c>
      <x:c r="H1902" s="41" t="str">
        <x:v>Not checked</x:v>
      </x:c>
      <x:c r="I1902" s="41" t="str"/>
      <x:c r="J1902" s="41" t="str"/>
      <x:c r="K1902" s="41" t="str">
        <x:v>Repository docs/contributing/material3-migration-policy.json (material3-native-v1)</x:v>
      </x:c>
      <x:c r="L1902" t="str">
        <x:f>IF(AND(G1902="Required",H1902="Pass",I1902&lt;&gt;""),"Ready",IF(AND(G1902="N/A",H1902="N/A",J1902&lt;&gt;""),"Ready","Open"))</x:f>
        <x:v>Open</x:v>
      </x:c>
    </x:row>
    <x:row r="1903" ht="58" customHeight="1">
      <x:c r="A1903" t="str">
        <x:v>CM-0035</x:v>
      </x:c>
      <x:c r="B1903" t="str">
        <x:v>md-navigation-bar</x:v>
      </x:c>
      <x:c r="C1903"/>
      <x:c r="D1903" s="41" t="str">
        <x:v>Native contract</x:v>
      </x:c>
      <x:c r="E1903" s="41" t="str">
        <x:v>Compatibility direction</x:v>
      </x:c>
      <x:c r="F1903" s="41" t="str">
        <x:v>Legacy exports and aliases delegate toward the native implementation without cycles or a second independently maintained value map.</x:v>
      </x:c>
      <x:c r="G1903" s="41" t="str">
        <x:v>Required</x:v>
      </x:c>
      <x:c r="H1903" s="41" t="str">
        <x:v>Not checked</x:v>
      </x:c>
      <x:c r="I1903" s="41" t="str"/>
      <x:c r="J1903" s="41" t="str"/>
      <x:c r="K1903" s="41" t="str">
        <x:v>Repository docs/contributing/material3-migration-policy.json (material3-native-v1)</x:v>
      </x:c>
      <x:c r="L1903" t="str">
        <x:f>IF(AND(G1903="Required",H1903="Pass",I1903&lt;&gt;""),"Ready",IF(AND(G1903="N/A",H1903="N/A",J1903&lt;&gt;""),"Ready","Open"))</x:f>
        <x:v>Open</x:v>
      </x:c>
    </x:row>
    <x:row r="1904" ht="58" customHeight="1">
      <x:c r="A1904" t="str">
        <x:v>CM-0035</x:v>
      </x:c>
      <x:c r="B1904" t="str">
        <x:v>md-navigation-bar</x:v>
      </x:c>
      <x:c r="C1904"/>
      <x:c r="D1904" s="41" t="str">
        <x:v>Native contract</x:v>
      </x:c>
      <x:c r="E1904" s="41" t="str">
        <x:v>Native consumer preview</x:v>
      </x:c>
      <x:c r="F1904" s="41" t="str">
        <x:v>The published native entry point renders in docsite and Storybook with source, status and exact revision visible for human QA.</x:v>
      </x:c>
      <x:c r="G1904" s="41" t="str">
        <x:v>Required</x:v>
      </x:c>
      <x:c r="H1904" s="41" t="str">
        <x:v>Not checked</x:v>
      </x:c>
      <x:c r="I1904" s="41" t="str"/>
      <x:c r="J1904" s="41" t="str"/>
      <x:c r="K1904" s="41" t="str">
        <x:v>Repository docs/contributing/material3-migration-policy.json (material3-native-v1)</x:v>
      </x:c>
      <x:c r="L1904" t="str">
        <x:f>IF(AND(G1904="Required",H1904="Pass",I1904&lt;&gt;""),"Ready",IF(AND(G1904="N/A",H1904="N/A",J1904&lt;&gt;""),"Ready","Open"))</x:f>
        <x:v>Open</x:v>
      </x:c>
    </x:row>
    <x:row r="1905" ht="58" customHeight="1">
      <x:c r="A1905" t="str">
        <x:v>CM-0036</x:v>
      </x:c>
      <x:c r="B1905" t="str">
        <x:v>md-navigation-drawer</x:v>
      </x:c>
      <x:c r="C1905" t="str">
        <x:v>Drawer</x:v>
      </x:c>
      <x:c r="D1905" s="41" t="str">
        <x:v>Native contract</x:v>
      </x:c>
      <x:c r="E1905" s="41" t="str">
        <x:v>Material token contract</x:v>
      </x:c>
      <x:c r="F1905" s="41" t="str">
        <x:v>Native implementation consumes supported Material component and system roles directly; scoped overrides reach the rendered element.</x:v>
      </x:c>
      <x:c r="G1905" s="41" t="str">
        <x:v>Required</x:v>
      </x:c>
      <x:c r="H1905" s="41" t="str">
        <x:v>Not checked</x:v>
      </x:c>
      <x:c r="I1905" s="41" t="str"/>
      <x:c r="J1905" s="41" t="str"/>
      <x:c r="K1905" s="41" t="str">
        <x:v>Repository docs/contributing/material3-migration-policy.json (material3-native-v1)</x:v>
      </x:c>
      <x:c r="L1905" t="str">
        <x:f>IF(AND(G1905="Required",H1905="Pass",I1905&lt;&gt;""),"Ready",IF(AND(G1905="N/A",H1905="N/A",J1905&lt;&gt;""),"Ready","Open"))</x:f>
        <x:v>Open</x:v>
      </x:c>
    </x:row>
    <x:row r="1906" ht="58" customHeight="1">
      <x:c r="A1906" t="str">
        <x:v>CM-0036</x:v>
      </x:c>
      <x:c r="B1906" t="str">
        <x:v>md-navigation-drawer</x:v>
      </x:c>
      <x:c r="C1906" t="str">
        <x:v>Drawer</x:v>
      </x:c>
      <x:c r="D1906" s="41" t="str">
        <x:v>Native contract</x:v>
      </x:c>
      <x:c r="E1906" s="41" t="str">
        <x:v>Native dependency boundary</x:v>
      </x:c>
      <x:c r="F1906" s="41" t="str">
        <x:v>Native CSS and behavior work without the Core theme bridge or legacy token declarations; shared Core utilities have an evidenced semantic match.</x:v>
      </x:c>
      <x:c r="G1906" s="41" t="str">
        <x:v>Required</x:v>
      </x:c>
      <x:c r="H1906" s="41" t="str">
        <x:v>Not checked</x:v>
      </x:c>
      <x:c r="I1906" s="41" t="str"/>
      <x:c r="J1906" s="41" t="str"/>
      <x:c r="K1906" s="41" t="str">
        <x:v>Repository docs/contributing/material3-migration-policy.json (material3-native-v1)</x:v>
      </x:c>
      <x:c r="L1906" t="str">
        <x:f>IF(AND(G1906="Required",H1906="Pass",I1906&lt;&gt;""),"Ready",IF(AND(G1906="N/A",H1906="N/A",J1906&lt;&gt;""),"Ready","Open"))</x:f>
        <x:v>Open</x:v>
      </x:c>
    </x:row>
    <x:row r="1907" ht="58" customHeight="1">
      <x:c r="A1907" t="str">
        <x:v>CM-0036</x:v>
      </x:c>
      <x:c r="B1907" t="str">
        <x:v>md-navigation-drawer</x:v>
      </x:c>
      <x:c r="C1907" t="str">
        <x:v>Drawer</x:v>
      </x:c>
      <x:c r="D1907" s="41" t="str">
        <x:v>Native contract</x:v>
      </x:c>
      <x:c r="E1907" s="41" t="str">
        <x:v>Material API and defaults</x:v>
      </x:c>
      <x:c r="F1907" s="41" t="str">
        <x:v>Anatomy, defaults, variants, sizes and states follow the pinned Material source; Core compatibility lives in a separate entry point.</x:v>
      </x:c>
      <x:c r="G1907" s="41" t="str">
        <x:v>Required</x:v>
      </x:c>
      <x:c r="H1907" s="41" t="str">
        <x:v>Not checked</x:v>
      </x:c>
      <x:c r="I1907" s="41" t="str"/>
      <x:c r="J1907" s="41" t="str"/>
      <x:c r="K1907" s="41" t="str">
        <x:v>Repository docs/contributing/material3-migration-policy.json (material3-native-v1)</x:v>
      </x:c>
      <x:c r="L1907" t="str">
        <x:f>IF(AND(G1907="Required",H1907="Pass",I1907&lt;&gt;""),"Ready",IF(AND(G1907="N/A",H1907="N/A",J1907&lt;&gt;""),"Ready","Open"))</x:f>
        <x:v>Open</x:v>
      </x:c>
    </x:row>
    <x:row r="1908" ht="58" customHeight="1">
      <x:c r="A1908" t="str">
        <x:v>CM-0036</x:v>
      </x:c>
      <x:c r="B1908" t="str">
        <x:v>md-navigation-drawer</x:v>
      </x:c>
      <x:c r="C1908" t="str">
        <x:v>Drawer</x:v>
      </x:c>
      <x:c r="D1908" s="41" t="str">
        <x:v>Native contract</x:v>
      </x:c>
      <x:c r="E1908" s="41" t="str">
        <x:v>Compatibility direction</x:v>
      </x:c>
      <x:c r="F1908" s="41" t="str">
        <x:v>Legacy exports and aliases delegate toward the native implementation without cycles or a second independently maintained value map.</x:v>
      </x:c>
      <x:c r="G1908" s="41" t="str">
        <x:v>Required</x:v>
      </x:c>
      <x:c r="H1908" s="41" t="str">
        <x:v>Not checked</x:v>
      </x:c>
      <x:c r="I1908" s="41" t="str"/>
      <x:c r="J1908" s="41" t="str"/>
      <x:c r="K1908" s="41" t="str">
        <x:v>Repository docs/contributing/material3-migration-policy.json (material3-native-v1)</x:v>
      </x:c>
      <x:c r="L1908" t="str">
        <x:f>IF(AND(G1908="Required",H1908="Pass",I1908&lt;&gt;""),"Ready",IF(AND(G1908="N/A",H1908="N/A",J1908&lt;&gt;""),"Ready","Open"))</x:f>
        <x:v>Open</x:v>
      </x:c>
    </x:row>
    <x:row r="1909" ht="58" customHeight="1">
      <x:c r="A1909" t="str">
        <x:v>CM-0036</x:v>
      </x:c>
      <x:c r="B1909" t="str">
        <x:v>md-navigation-drawer</x:v>
      </x:c>
      <x:c r="C1909" t="str">
        <x:v>Drawer</x:v>
      </x:c>
      <x:c r="D1909" s="41" t="str">
        <x:v>Native contract</x:v>
      </x:c>
      <x:c r="E1909" s="41" t="str">
        <x:v>Native consumer preview</x:v>
      </x:c>
      <x:c r="F1909" s="41" t="str">
        <x:v>The published native entry point renders in docsite and Storybook with source, status and exact revision visible for human QA.</x:v>
      </x:c>
      <x:c r="G1909" s="41" t="str">
        <x:v>Required</x:v>
      </x:c>
      <x:c r="H1909" s="41" t="str">
        <x:v>Not checked</x:v>
      </x:c>
      <x:c r="I1909" s="41" t="str"/>
      <x:c r="J1909" s="41" t="str"/>
      <x:c r="K1909" s="41" t="str">
        <x:v>Repository docs/contributing/material3-migration-policy.json (material3-native-v1)</x:v>
      </x:c>
      <x:c r="L1909" t="str">
        <x:f>IF(AND(G1909="Required",H1909="Pass",I1909&lt;&gt;""),"Ready",IF(AND(G1909="N/A",H1909="N/A",J1909&lt;&gt;""),"Ready","Open"))</x:f>
        <x:v>Open</x:v>
      </x:c>
    </x:row>
    <x:row r="1910" ht="58" customHeight="1">
      <x:c r="A1910" t="str">
        <x:v>CM-0037</x:v>
      </x:c>
      <x:c r="B1910" t="str">
        <x:v>md-navigation-drawer-modal</x:v>
      </x:c>
      <x:c r="C1910" t="str">
        <x:v>Drawer</x:v>
      </x:c>
      <x:c r="D1910" s="41" t="str">
        <x:v>Native contract</x:v>
      </x:c>
      <x:c r="E1910" s="41" t="str">
        <x:v>Material token contract</x:v>
      </x:c>
      <x:c r="F1910" s="41" t="str">
        <x:v>Native implementation consumes supported Material component and system roles directly; scoped overrides reach the rendered element.</x:v>
      </x:c>
      <x:c r="G1910" s="41" t="str">
        <x:v>Required</x:v>
      </x:c>
      <x:c r="H1910" s="41" t="str">
        <x:v>Not checked</x:v>
      </x:c>
      <x:c r="I1910" s="41" t="str"/>
      <x:c r="J1910" s="41" t="str"/>
      <x:c r="K1910" s="41" t="str">
        <x:v>Repository docs/contributing/material3-migration-policy.json (material3-native-v1)</x:v>
      </x:c>
      <x:c r="L1910" t="str">
        <x:f>IF(AND(G1910="Required",H1910="Pass",I1910&lt;&gt;""),"Ready",IF(AND(G1910="N/A",H1910="N/A",J1910&lt;&gt;""),"Ready","Open"))</x:f>
        <x:v>Open</x:v>
      </x:c>
    </x:row>
    <x:row r="1911" ht="58" customHeight="1">
      <x:c r="A1911" t="str">
        <x:v>CM-0037</x:v>
      </x:c>
      <x:c r="B1911" t="str">
        <x:v>md-navigation-drawer-modal</x:v>
      </x:c>
      <x:c r="C1911" t="str">
        <x:v>Drawer</x:v>
      </x:c>
      <x:c r="D1911" s="41" t="str">
        <x:v>Native contract</x:v>
      </x:c>
      <x:c r="E1911" s="41" t="str">
        <x:v>Native dependency boundary</x:v>
      </x:c>
      <x:c r="F1911" s="41" t="str">
        <x:v>Native CSS and behavior work without the Core theme bridge or legacy token declarations; shared Core utilities have an evidenced semantic match.</x:v>
      </x:c>
      <x:c r="G1911" s="41" t="str">
        <x:v>Required</x:v>
      </x:c>
      <x:c r="H1911" s="41" t="str">
        <x:v>Not checked</x:v>
      </x:c>
      <x:c r="I1911" s="41" t="str"/>
      <x:c r="J1911" s="41" t="str"/>
      <x:c r="K1911" s="41" t="str">
        <x:v>Repository docs/contributing/material3-migration-policy.json (material3-native-v1)</x:v>
      </x:c>
      <x:c r="L1911" t="str">
        <x:f>IF(AND(G1911="Required",H1911="Pass",I1911&lt;&gt;""),"Ready",IF(AND(G1911="N/A",H1911="N/A",J1911&lt;&gt;""),"Ready","Open"))</x:f>
        <x:v>Open</x:v>
      </x:c>
    </x:row>
    <x:row r="1912" ht="58" customHeight="1">
      <x:c r="A1912" t="str">
        <x:v>CM-0037</x:v>
      </x:c>
      <x:c r="B1912" t="str">
        <x:v>md-navigation-drawer-modal</x:v>
      </x:c>
      <x:c r="C1912" t="str">
        <x:v>Drawer</x:v>
      </x:c>
      <x:c r="D1912" s="41" t="str">
        <x:v>Native contract</x:v>
      </x:c>
      <x:c r="E1912" s="41" t="str">
        <x:v>Material API and defaults</x:v>
      </x:c>
      <x:c r="F1912" s="41" t="str">
        <x:v>Anatomy, defaults, variants, sizes and states follow the pinned Material source; Core compatibility lives in a separate entry point.</x:v>
      </x:c>
      <x:c r="G1912" s="41" t="str">
        <x:v>Required</x:v>
      </x:c>
      <x:c r="H1912" s="41" t="str">
        <x:v>Not checked</x:v>
      </x:c>
      <x:c r="I1912" s="41" t="str"/>
      <x:c r="J1912" s="41" t="str"/>
      <x:c r="K1912" s="41" t="str">
        <x:v>Repository docs/contributing/material3-migration-policy.json (material3-native-v1)</x:v>
      </x:c>
      <x:c r="L1912" t="str">
        <x:f>IF(AND(G1912="Required",H1912="Pass",I1912&lt;&gt;""),"Ready",IF(AND(G1912="N/A",H1912="N/A",J1912&lt;&gt;""),"Ready","Open"))</x:f>
        <x:v>Open</x:v>
      </x:c>
    </x:row>
    <x:row r="1913" ht="58" customHeight="1">
      <x:c r="A1913" t="str">
        <x:v>CM-0037</x:v>
      </x:c>
      <x:c r="B1913" t="str">
        <x:v>md-navigation-drawer-modal</x:v>
      </x:c>
      <x:c r="C1913" t="str">
        <x:v>Drawer</x:v>
      </x:c>
      <x:c r="D1913" s="41" t="str">
        <x:v>Native contract</x:v>
      </x:c>
      <x:c r="E1913" s="41" t="str">
        <x:v>Compatibility direction</x:v>
      </x:c>
      <x:c r="F1913" s="41" t="str">
        <x:v>Legacy exports and aliases delegate toward the native implementation without cycles or a second independently maintained value map.</x:v>
      </x:c>
      <x:c r="G1913" s="41" t="str">
        <x:v>Required</x:v>
      </x:c>
      <x:c r="H1913" s="41" t="str">
        <x:v>Not checked</x:v>
      </x:c>
      <x:c r="I1913" s="41" t="str"/>
      <x:c r="J1913" s="41" t="str"/>
      <x:c r="K1913" s="41" t="str">
        <x:v>Repository docs/contributing/material3-migration-policy.json (material3-native-v1)</x:v>
      </x:c>
      <x:c r="L1913" t="str">
        <x:f>IF(AND(G1913="Required",H1913="Pass",I1913&lt;&gt;""),"Ready",IF(AND(G1913="N/A",H1913="N/A",J1913&lt;&gt;""),"Ready","Open"))</x:f>
        <x:v>Open</x:v>
      </x:c>
    </x:row>
    <x:row r="1914" ht="58" customHeight="1">
      <x:c r="A1914" t="str">
        <x:v>CM-0037</x:v>
      </x:c>
      <x:c r="B1914" t="str">
        <x:v>md-navigation-drawer-modal</x:v>
      </x:c>
      <x:c r="C1914" t="str">
        <x:v>Drawer</x:v>
      </x:c>
      <x:c r="D1914" s="41" t="str">
        <x:v>Native contract</x:v>
      </x:c>
      <x:c r="E1914" s="41" t="str">
        <x:v>Native consumer preview</x:v>
      </x:c>
      <x:c r="F1914" s="41" t="str">
        <x:v>The published native entry point renders in docsite and Storybook with source, status and exact revision visible for human QA.</x:v>
      </x:c>
      <x:c r="G1914" s="41" t="str">
        <x:v>Required</x:v>
      </x:c>
      <x:c r="H1914" s="41" t="str">
        <x:v>Not checked</x:v>
      </x:c>
      <x:c r="I1914" s="41" t="str"/>
      <x:c r="J1914" s="41" t="str"/>
      <x:c r="K1914" s="41" t="str">
        <x:v>Repository docs/contributing/material3-migration-policy.json (material3-native-v1)</x:v>
      </x:c>
      <x:c r="L1914" t="str">
        <x:f>IF(AND(G1914="Required",H1914="Pass",I1914&lt;&gt;""),"Ready",IF(AND(G1914="N/A",H1914="N/A",J1914&lt;&gt;""),"Ready","Open"))</x:f>
        <x:v>Open</x:v>
      </x:c>
    </x:row>
    <x:row r="1915" ht="58" customHeight="1">
      <x:c r="A1915" t="str">
        <x:v>CM-0038</x:v>
      </x:c>
      <x:c r="B1915" t="str">
        <x:v>md-navigation-tab</x:v>
      </x:c>
      <x:c r="C1915" t="str">
        <x:v>Tab</x:v>
      </x:c>
      <x:c r="D1915" s="41" t="str">
        <x:v>Native contract</x:v>
      </x:c>
      <x:c r="E1915" s="41" t="str">
        <x:v>Material token contract</x:v>
      </x:c>
      <x:c r="F1915" s="41" t="str">
        <x:v>Native implementation consumes supported Material component and system roles directly; scoped overrides reach the rendered element.</x:v>
      </x:c>
      <x:c r="G1915" s="41" t="str">
        <x:v>Required</x:v>
      </x:c>
      <x:c r="H1915" s="41" t="str">
        <x:v>Not checked</x:v>
      </x:c>
      <x:c r="I1915" s="41" t="str"/>
      <x:c r="J1915" s="41" t="str"/>
      <x:c r="K1915" s="41" t="str">
        <x:v>Repository docs/contributing/material3-migration-policy.json (material3-native-v1)</x:v>
      </x:c>
      <x:c r="L1915" t="str">
        <x:f>IF(AND(G1915="Required",H1915="Pass",I1915&lt;&gt;""),"Ready",IF(AND(G1915="N/A",H1915="N/A",J1915&lt;&gt;""),"Ready","Open"))</x:f>
        <x:v>Open</x:v>
      </x:c>
    </x:row>
    <x:row r="1916" ht="58" customHeight="1">
      <x:c r="A1916" t="str">
        <x:v>CM-0038</x:v>
      </x:c>
      <x:c r="B1916" t="str">
        <x:v>md-navigation-tab</x:v>
      </x:c>
      <x:c r="C1916" t="str">
        <x:v>Tab</x:v>
      </x:c>
      <x:c r="D1916" s="41" t="str">
        <x:v>Native contract</x:v>
      </x:c>
      <x:c r="E1916" s="41" t="str">
        <x:v>Native dependency boundary</x:v>
      </x:c>
      <x:c r="F1916" s="41" t="str">
        <x:v>Native CSS and behavior work without the Core theme bridge or legacy token declarations; shared Core utilities have an evidenced semantic match.</x:v>
      </x:c>
      <x:c r="G1916" s="41" t="str">
        <x:v>Required</x:v>
      </x:c>
      <x:c r="H1916" s="41" t="str">
        <x:v>Not checked</x:v>
      </x:c>
      <x:c r="I1916" s="41" t="str"/>
      <x:c r="J1916" s="41" t="str"/>
      <x:c r="K1916" s="41" t="str">
        <x:v>Repository docs/contributing/material3-migration-policy.json (material3-native-v1)</x:v>
      </x:c>
      <x:c r="L1916" t="str">
        <x:f>IF(AND(G1916="Required",H1916="Pass",I1916&lt;&gt;""),"Ready",IF(AND(G1916="N/A",H1916="N/A",J1916&lt;&gt;""),"Ready","Open"))</x:f>
        <x:v>Open</x:v>
      </x:c>
    </x:row>
    <x:row r="1917" ht="58" customHeight="1">
      <x:c r="A1917" t="str">
        <x:v>CM-0038</x:v>
      </x:c>
      <x:c r="B1917" t="str">
        <x:v>md-navigation-tab</x:v>
      </x:c>
      <x:c r="C1917" t="str">
        <x:v>Tab</x:v>
      </x:c>
      <x:c r="D1917" s="41" t="str">
        <x:v>Native contract</x:v>
      </x:c>
      <x:c r="E1917" s="41" t="str">
        <x:v>Material API and defaults</x:v>
      </x:c>
      <x:c r="F1917" s="41" t="str">
        <x:v>Anatomy, defaults, variants, sizes and states follow the pinned Material source; Core compatibility lives in a separate entry point.</x:v>
      </x:c>
      <x:c r="G1917" s="41" t="str">
        <x:v>Required</x:v>
      </x:c>
      <x:c r="H1917" s="41" t="str">
        <x:v>Not checked</x:v>
      </x:c>
      <x:c r="I1917" s="41" t="str"/>
      <x:c r="J1917" s="41" t="str"/>
      <x:c r="K1917" s="41" t="str">
        <x:v>Repository docs/contributing/material3-migration-policy.json (material3-native-v1)</x:v>
      </x:c>
      <x:c r="L1917" t="str">
        <x:f>IF(AND(G1917="Required",H1917="Pass",I1917&lt;&gt;""),"Ready",IF(AND(G1917="N/A",H1917="N/A",J1917&lt;&gt;""),"Ready","Open"))</x:f>
        <x:v>Open</x:v>
      </x:c>
    </x:row>
    <x:row r="1918" ht="58" customHeight="1">
      <x:c r="A1918" t="str">
        <x:v>CM-0038</x:v>
      </x:c>
      <x:c r="B1918" t="str">
        <x:v>md-navigation-tab</x:v>
      </x:c>
      <x:c r="C1918" t="str">
        <x:v>Tab</x:v>
      </x:c>
      <x:c r="D1918" s="41" t="str">
        <x:v>Native contract</x:v>
      </x:c>
      <x:c r="E1918" s="41" t="str">
        <x:v>Compatibility direction</x:v>
      </x:c>
      <x:c r="F1918" s="41" t="str">
        <x:v>Legacy exports and aliases delegate toward the native implementation without cycles or a second independently maintained value map.</x:v>
      </x:c>
      <x:c r="G1918" s="41" t="str">
        <x:v>Required</x:v>
      </x:c>
      <x:c r="H1918" s="41" t="str">
        <x:v>Not checked</x:v>
      </x:c>
      <x:c r="I1918" s="41" t="str"/>
      <x:c r="J1918" s="41" t="str"/>
      <x:c r="K1918" s="41" t="str">
        <x:v>Repository docs/contributing/material3-migration-policy.json (material3-native-v1)</x:v>
      </x:c>
      <x:c r="L1918" t="str">
        <x:f>IF(AND(G1918="Required",H1918="Pass",I1918&lt;&gt;""),"Ready",IF(AND(G1918="N/A",H1918="N/A",J1918&lt;&gt;""),"Ready","Open"))</x:f>
        <x:v>Open</x:v>
      </x:c>
    </x:row>
    <x:row r="1919" ht="58" customHeight="1">
      <x:c r="A1919" t="str">
        <x:v>CM-0038</x:v>
      </x:c>
      <x:c r="B1919" t="str">
        <x:v>md-navigation-tab</x:v>
      </x:c>
      <x:c r="C1919" t="str">
        <x:v>Tab</x:v>
      </x:c>
      <x:c r="D1919" s="41" t="str">
        <x:v>Native contract</x:v>
      </x:c>
      <x:c r="E1919" s="41" t="str">
        <x:v>Native consumer preview</x:v>
      </x:c>
      <x:c r="F1919" s="41" t="str">
        <x:v>The published native entry point renders in docsite and Storybook with source, status and exact revision visible for human QA.</x:v>
      </x:c>
      <x:c r="G1919" s="41" t="str">
        <x:v>Required</x:v>
      </x:c>
      <x:c r="H1919" s="41" t="str">
        <x:v>Not checked</x:v>
      </x:c>
      <x:c r="I1919" s="41" t="str"/>
      <x:c r="J1919" s="41" t="str"/>
      <x:c r="K1919" s="41" t="str">
        <x:v>Repository docs/contributing/material3-migration-policy.json (material3-native-v1)</x:v>
      </x:c>
      <x:c r="L1919" t="str">
        <x:f>IF(AND(G1919="Required",H1919="Pass",I1919&lt;&gt;""),"Ready",IF(AND(G1919="N/A",H1919="N/A",J1919&lt;&gt;""),"Ready","Open"))</x:f>
        <x:v>Open</x:v>
      </x:c>
    </x:row>
    <x:row r="1920" ht="58" customHeight="1">
      <x:c r="A1920" t="str">
        <x:v>CM-0039</x:v>
      </x:c>
      <x:c r="B1920" t="str">
        <x:v>md-circular-progress</x:v>
      </x:c>
      <x:c r="C1920" t="str">
        <x:v>CircularProgress</x:v>
      </x:c>
      <x:c r="D1920" s="41" t="str">
        <x:v>Native contract</x:v>
      </x:c>
      <x:c r="E1920" s="41" t="str">
        <x:v>Material token contract</x:v>
      </x:c>
      <x:c r="F1920" s="41" t="str">
        <x:v>Native implementation consumes supported Material component and system roles directly; scoped overrides reach the rendered element.</x:v>
      </x:c>
      <x:c r="G1920" s="41" t="str">
        <x:v>Required</x:v>
      </x:c>
      <x:c r="H1920" s="41" t="str">
        <x:v>Not checked</x:v>
      </x:c>
      <x:c r="I1920" s="41" t="str"/>
      <x:c r="J1920" s="41" t="str"/>
      <x:c r="K1920" s="41" t="str">
        <x:v>Repository docs/contributing/material3-migration-policy.json (material3-native-v1)</x:v>
      </x:c>
      <x:c r="L1920" t="str">
        <x:f>IF(AND(G1920="Required",H1920="Pass",I1920&lt;&gt;""),"Ready",IF(AND(G1920="N/A",H1920="N/A",J1920&lt;&gt;""),"Ready","Open"))</x:f>
        <x:v>Open</x:v>
      </x:c>
    </x:row>
    <x:row r="1921" ht="58" customHeight="1">
      <x:c r="A1921" t="str">
        <x:v>CM-0039</x:v>
      </x:c>
      <x:c r="B1921" t="str">
        <x:v>md-circular-progress</x:v>
      </x:c>
      <x:c r="C1921" t="str">
        <x:v>CircularProgress</x:v>
      </x:c>
      <x:c r="D1921" s="41" t="str">
        <x:v>Native contract</x:v>
      </x:c>
      <x:c r="E1921" s="41" t="str">
        <x:v>Native dependency boundary</x:v>
      </x:c>
      <x:c r="F1921" s="41" t="str">
        <x:v>Native CSS and behavior work without the Core theme bridge or legacy token declarations; shared Core utilities have an evidenced semantic match.</x:v>
      </x:c>
      <x:c r="G1921" s="41" t="str">
        <x:v>Required</x:v>
      </x:c>
      <x:c r="H1921" s="41" t="str">
        <x:v>Not checked</x:v>
      </x:c>
      <x:c r="I1921" s="41" t="str"/>
      <x:c r="J1921" s="41" t="str"/>
      <x:c r="K1921" s="41" t="str">
        <x:v>Repository docs/contributing/material3-migration-policy.json (material3-native-v1)</x:v>
      </x:c>
      <x:c r="L1921" t="str">
        <x:f>IF(AND(G1921="Required",H1921="Pass",I1921&lt;&gt;""),"Ready",IF(AND(G1921="N/A",H1921="N/A",J1921&lt;&gt;""),"Ready","Open"))</x:f>
        <x:v>Open</x:v>
      </x:c>
    </x:row>
    <x:row r="1922" ht="58" customHeight="1">
      <x:c r="A1922" t="str">
        <x:v>CM-0039</x:v>
      </x:c>
      <x:c r="B1922" t="str">
        <x:v>md-circular-progress</x:v>
      </x:c>
      <x:c r="C1922" t="str">
        <x:v>CircularProgress</x:v>
      </x:c>
      <x:c r="D1922" s="41" t="str">
        <x:v>Native contract</x:v>
      </x:c>
      <x:c r="E1922" s="41" t="str">
        <x:v>Material API and defaults</x:v>
      </x:c>
      <x:c r="F1922" s="41" t="str">
        <x:v>Anatomy, defaults, variants, sizes and states follow the pinned Material source; Core compatibility lives in a separate entry point.</x:v>
      </x:c>
      <x:c r="G1922" s="41" t="str">
        <x:v>Required</x:v>
      </x:c>
      <x:c r="H1922" s="41" t="str">
        <x:v>Not checked</x:v>
      </x:c>
      <x:c r="I1922" s="41" t="str"/>
      <x:c r="J1922" s="41" t="str"/>
      <x:c r="K1922" s="41" t="str">
        <x:v>Repository docs/contributing/material3-migration-policy.json (material3-native-v1)</x:v>
      </x:c>
      <x:c r="L1922" t="str">
        <x:f>IF(AND(G1922="Required",H1922="Pass",I1922&lt;&gt;""),"Ready",IF(AND(G1922="N/A",H1922="N/A",J1922&lt;&gt;""),"Ready","Open"))</x:f>
        <x:v>Open</x:v>
      </x:c>
    </x:row>
    <x:row r="1923" ht="58" customHeight="1">
      <x:c r="A1923" t="str">
        <x:v>CM-0039</x:v>
      </x:c>
      <x:c r="B1923" t="str">
        <x:v>md-circular-progress</x:v>
      </x:c>
      <x:c r="C1923" t="str">
        <x:v>CircularProgress</x:v>
      </x:c>
      <x:c r="D1923" s="41" t="str">
        <x:v>Native contract</x:v>
      </x:c>
      <x:c r="E1923" s="41" t="str">
        <x:v>Compatibility direction</x:v>
      </x:c>
      <x:c r="F1923" s="41" t="str">
        <x:v>Legacy exports and aliases delegate toward the native implementation without cycles or a second independently maintained value map.</x:v>
      </x:c>
      <x:c r="G1923" s="41" t="str">
        <x:v>Required</x:v>
      </x:c>
      <x:c r="H1923" s="41" t="str">
        <x:v>Not checked</x:v>
      </x:c>
      <x:c r="I1923" s="41" t="str"/>
      <x:c r="J1923" s="41" t="str"/>
      <x:c r="K1923" s="41" t="str">
        <x:v>Repository docs/contributing/material3-migration-policy.json (material3-native-v1)</x:v>
      </x:c>
      <x:c r="L1923" t="str">
        <x:f>IF(AND(G1923="Required",H1923="Pass",I1923&lt;&gt;""),"Ready",IF(AND(G1923="N/A",H1923="N/A",J1923&lt;&gt;""),"Ready","Open"))</x:f>
        <x:v>Open</x:v>
      </x:c>
    </x:row>
    <x:row r="1924" ht="58" customHeight="1">
      <x:c r="A1924" t="str">
        <x:v>CM-0039</x:v>
      </x:c>
      <x:c r="B1924" t="str">
        <x:v>md-circular-progress</x:v>
      </x:c>
      <x:c r="C1924" t="str">
        <x:v>CircularProgress</x:v>
      </x:c>
      <x:c r="D1924" s="41" t="str">
        <x:v>Native contract</x:v>
      </x:c>
      <x:c r="E1924" s="41" t="str">
        <x:v>Native consumer preview</x:v>
      </x:c>
      <x:c r="F1924" s="41" t="str">
        <x:v>The published native entry point renders in docsite and Storybook with source, status and exact revision visible for human QA.</x:v>
      </x:c>
      <x:c r="G1924" s="41" t="str">
        <x:v>Required</x:v>
      </x:c>
      <x:c r="H1924" s="41" t="str">
        <x:v>Not checked</x:v>
      </x:c>
      <x:c r="I1924" s="41" t="str"/>
      <x:c r="J1924" s="41" t="str"/>
      <x:c r="K1924" s="41" t="str">
        <x:v>Repository docs/contributing/material3-migration-policy.json (material3-native-v1)</x:v>
      </x:c>
      <x:c r="L1924" t="str">
        <x:f>IF(AND(G1924="Required",H1924="Pass",I1924&lt;&gt;""),"Ready",IF(AND(G1924="N/A",H1924="N/A",J1924&lt;&gt;""),"Ready","Open"))</x:f>
        <x:v>Open</x:v>
      </x:c>
    </x:row>
    <x:row r="1925" ht="58" customHeight="1">
      <x:c r="A1925" t="str">
        <x:v>CM-0040</x:v>
      </x:c>
      <x:c r="B1925" t="str">
        <x:v>md-linear-progress</x:v>
      </x:c>
      <x:c r="C1925" t="str">
        <x:v>ProgressBar</x:v>
      </x:c>
      <x:c r="D1925" s="41" t="str">
        <x:v>Native contract</x:v>
      </x:c>
      <x:c r="E1925" s="41" t="str">
        <x:v>Material token contract</x:v>
      </x:c>
      <x:c r="F1925" s="41" t="str">
        <x:v>Native implementation consumes supported Material component and system roles directly; scoped overrides reach the rendered element.</x:v>
      </x:c>
      <x:c r="G1925" s="41" t="str">
        <x:v>Required</x:v>
      </x:c>
      <x:c r="H1925" s="41" t="str">
        <x:v>Not checked</x:v>
      </x:c>
      <x:c r="I1925" s="41" t="str"/>
      <x:c r="J1925" s="41" t="str"/>
      <x:c r="K1925" s="41" t="str">
        <x:v>Repository docs/contributing/material3-migration-policy.json (material3-native-v1)</x:v>
      </x:c>
      <x:c r="L1925" t="str">
        <x:f>IF(AND(G1925="Required",H1925="Pass",I1925&lt;&gt;""),"Ready",IF(AND(G1925="N/A",H1925="N/A",J1925&lt;&gt;""),"Ready","Open"))</x:f>
        <x:v>Open</x:v>
      </x:c>
    </x:row>
    <x:row r="1926" ht="58" customHeight="1">
      <x:c r="A1926" t="str">
        <x:v>CM-0040</x:v>
      </x:c>
      <x:c r="B1926" t="str">
        <x:v>md-linear-progress</x:v>
      </x:c>
      <x:c r="C1926" t="str">
        <x:v>ProgressBar</x:v>
      </x:c>
      <x:c r="D1926" s="41" t="str">
        <x:v>Native contract</x:v>
      </x:c>
      <x:c r="E1926" s="41" t="str">
        <x:v>Native dependency boundary</x:v>
      </x:c>
      <x:c r="F1926" s="41" t="str">
        <x:v>Native CSS and behavior work without the Core theme bridge or legacy token declarations; shared Core utilities have an evidenced semantic match.</x:v>
      </x:c>
      <x:c r="G1926" s="41" t="str">
        <x:v>Required</x:v>
      </x:c>
      <x:c r="H1926" s="41" t="str">
        <x:v>Not checked</x:v>
      </x:c>
      <x:c r="I1926" s="41" t="str"/>
      <x:c r="J1926" s="41" t="str"/>
      <x:c r="K1926" s="41" t="str">
        <x:v>Repository docs/contributing/material3-migration-policy.json (material3-native-v1)</x:v>
      </x:c>
      <x:c r="L1926" t="str">
        <x:f>IF(AND(G1926="Required",H1926="Pass",I1926&lt;&gt;""),"Ready",IF(AND(G1926="N/A",H1926="N/A",J1926&lt;&gt;""),"Ready","Open"))</x:f>
        <x:v>Open</x:v>
      </x:c>
    </x:row>
    <x:row r="1927" ht="58" customHeight="1">
      <x:c r="A1927" t="str">
        <x:v>CM-0040</x:v>
      </x:c>
      <x:c r="B1927" t="str">
        <x:v>md-linear-progress</x:v>
      </x:c>
      <x:c r="C1927" t="str">
        <x:v>ProgressBar</x:v>
      </x:c>
      <x:c r="D1927" s="41" t="str">
        <x:v>Native contract</x:v>
      </x:c>
      <x:c r="E1927" s="41" t="str">
        <x:v>Material API and defaults</x:v>
      </x:c>
      <x:c r="F1927" s="41" t="str">
        <x:v>Anatomy, defaults, variants, sizes and states follow the pinned Material source; Core compatibility lives in a separate entry point.</x:v>
      </x:c>
      <x:c r="G1927" s="41" t="str">
        <x:v>Required</x:v>
      </x:c>
      <x:c r="H1927" s="41" t="str">
        <x:v>Not checked</x:v>
      </x:c>
      <x:c r="I1927" s="41" t="str"/>
      <x:c r="J1927" s="41" t="str"/>
      <x:c r="K1927" s="41" t="str">
        <x:v>Repository docs/contributing/material3-migration-policy.json (material3-native-v1)</x:v>
      </x:c>
      <x:c r="L1927" t="str">
        <x:f>IF(AND(G1927="Required",H1927="Pass",I1927&lt;&gt;""),"Ready",IF(AND(G1927="N/A",H1927="N/A",J1927&lt;&gt;""),"Ready","Open"))</x:f>
        <x:v>Open</x:v>
      </x:c>
    </x:row>
    <x:row r="1928" ht="58" customHeight="1">
      <x:c r="A1928" t="str">
        <x:v>CM-0040</x:v>
      </x:c>
      <x:c r="B1928" t="str">
        <x:v>md-linear-progress</x:v>
      </x:c>
      <x:c r="C1928" t="str">
        <x:v>ProgressBar</x:v>
      </x:c>
      <x:c r="D1928" s="41" t="str">
        <x:v>Native contract</x:v>
      </x:c>
      <x:c r="E1928" s="41" t="str">
        <x:v>Compatibility direction</x:v>
      </x:c>
      <x:c r="F1928" s="41" t="str">
        <x:v>Legacy exports and aliases delegate toward the native implementation without cycles or a second independently maintained value map.</x:v>
      </x:c>
      <x:c r="G1928" s="41" t="str">
        <x:v>Required</x:v>
      </x:c>
      <x:c r="H1928" s="41" t="str">
        <x:v>Not checked</x:v>
      </x:c>
      <x:c r="I1928" s="41" t="str"/>
      <x:c r="J1928" s="41" t="str"/>
      <x:c r="K1928" s="41" t="str">
        <x:v>Repository docs/contributing/material3-migration-policy.json (material3-native-v1)</x:v>
      </x:c>
      <x:c r="L1928" t="str">
        <x:f>IF(AND(G1928="Required",H1928="Pass",I1928&lt;&gt;""),"Ready",IF(AND(G1928="N/A",H1928="N/A",J1928&lt;&gt;""),"Ready","Open"))</x:f>
        <x:v>Open</x:v>
      </x:c>
    </x:row>
    <x:row r="1929" ht="58" customHeight="1">
      <x:c r="A1929" t="str">
        <x:v>CM-0040</x:v>
      </x:c>
      <x:c r="B1929" t="str">
        <x:v>md-linear-progress</x:v>
      </x:c>
      <x:c r="C1929" t="str">
        <x:v>ProgressBar</x:v>
      </x:c>
      <x:c r="D1929" s="41" t="str">
        <x:v>Native contract</x:v>
      </x:c>
      <x:c r="E1929" s="41" t="str">
        <x:v>Native consumer preview</x:v>
      </x:c>
      <x:c r="F1929" s="41" t="str">
        <x:v>The published native entry point renders in docsite and Storybook with source, status and exact revision visible for human QA.</x:v>
      </x:c>
      <x:c r="G1929" s="41" t="str">
        <x:v>Required</x:v>
      </x:c>
      <x:c r="H1929" s="41" t="str">
        <x:v>Not checked</x:v>
      </x:c>
      <x:c r="I1929" s="41" t="str"/>
      <x:c r="J1929" s="41" t="str"/>
      <x:c r="K1929" s="41" t="str">
        <x:v>Repository docs/contributing/material3-migration-policy.json (material3-native-v1)</x:v>
      </x:c>
      <x:c r="L1929" t="str">
        <x:f>IF(AND(G1929="Required",H1929="Pass",I1929&lt;&gt;""),"Ready",IF(AND(G1929="N/A",H1929="N/A",J1929&lt;&gt;""),"Ready","Open"))</x:f>
        <x:v>Open</x:v>
      </x:c>
    </x:row>
    <x:row r="1930" ht="58" customHeight="1">
      <x:c r="A1930" t="str">
        <x:v>CM-0041</x:v>
      </x:c>
      <x:c r="B1930" t="str">
        <x:v>md-radio</x:v>
      </x:c>
      <x:c r="C1930" t="str">
        <x:v>RadioListItem</x:v>
      </x:c>
      <x:c r="D1930" s="41" t="str">
        <x:v>Native contract</x:v>
      </x:c>
      <x:c r="E1930" s="41" t="str">
        <x:v>Material token contract</x:v>
      </x:c>
      <x:c r="F1930" s="41" t="str">
        <x:v>Native implementation consumes supported Material component and system roles directly; scoped overrides reach the rendered element.</x:v>
      </x:c>
      <x:c r="G1930" s="41" t="str">
        <x:v>Required</x:v>
      </x:c>
      <x:c r="H1930" s="41" t="str">
        <x:v>Not checked</x:v>
      </x:c>
      <x:c r="I1930" s="41" t="str"/>
      <x:c r="J1930" s="41" t="str"/>
      <x:c r="K1930" s="41" t="str">
        <x:v>Repository docs/contributing/material3-migration-policy.json (material3-native-v1)</x:v>
      </x:c>
      <x:c r="L1930" t="str">
        <x:f>IF(AND(G1930="Required",H1930="Pass",I1930&lt;&gt;""),"Ready",IF(AND(G1930="N/A",H1930="N/A",J1930&lt;&gt;""),"Ready","Open"))</x:f>
        <x:v>Open</x:v>
      </x:c>
    </x:row>
    <x:row r="1931" ht="58" customHeight="1">
      <x:c r="A1931" t="str">
        <x:v>CM-0041</x:v>
      </x:c>
      <x:c r="B1931" t="str">
        <x:v>md-radio</x:v>
      </x:c>
      <x:c r="C1931" t="str">
        <x:v>RadioListItem</x:v>
      </x:c>
      <x:c r="D1931" s="41" t="str">
        <x:v>Native contract</x:v>
      </x:c>
      <x:c r="E1931" s="41" t="str">
        <x:v>Native dependency boundary</x:v>
      </x:c>
      <x:c r="F1931" s="41" t="str">
        <x:v>Native CSS and behavior work without the Core theme bridge or legacy token declarations; shared Core utilities have an evidenced semantic match.</x:v>
      </x:c>
      <x:c r="G1931" s="41" t="str">
        <x:v>Required</x:v>
      </x:c>
      <x:c r="H1931" s="41" t="str">
        <x:v>Not checked</x:v>
      </x:c>
      <x:c r="I1931" s="41" t="str"/>
      <x:c r="J1931" s="41" t="str"/>
      <x:c r="K1931" s="41" t="str">
        <x:v>Repository docs/contributing/material3-migration-policy.json (material3-native-v1)</x:v>
      </x:c>
      <x:c r="L1931" t="str">
        <x:f>IF(AND(G1931="Required",H1931="Pass",I1931&lt;&gt;""),"Ready",IF(AND(G1931="N/A",H1931="N/A",J1931&lt;&gt;""),"Ready","Open"))</x:f>
        <x:v>Open</x:v>
      </x:c>
    </x:row>
    <x:row r="1932" ht="58" customHeight="1">
      <x:c r="A1932" t="str">
        <x:v>CM-0041</x:v>
      </x:c>
      <x:c r="B1932" t="str">
        <x:v>md-radio</x:v>
      </x:c>
      <x:c r="C1932" t="str">
        <x:v>RadioListItem</x:v>
      </x:c>
      <x:c r="D1932" s="41" t="str">
        <x:v>Native contract</x:v>
      </x:c>
      <x:c r="E1932" s="41" t="str">
        <x:v>Material API and defaults</x:v>
      </x:c>
      <x:c r="F1932" s="41" t="str">
        <x:v>Anatomy, defaults, variants, sizes and states follow the pinned Material source; Core compatibility lives in a separate entry point.</x:v>
      </x:c>
      <x:c r="G1932" s="41" t="str">
        <x:v>Required</x:v>
      </x:c>
      <x:c r="H1932" s="41" t="str">
        <x:v>Not checked</x:v>
      </x:c>
      <x:c r="I1932" s="41" t="str"/>
      <x:c r="J1932" s="41" t="str"/>
      <x:c r="K1932" s="41" t="str">
        <x:v>Repository docs/contributing/material3-migration-policy.json (material3-native-v1)</x:v>
      </x:c>
      <x:c r="L1932" t="str">
        <x:f>IF(AND(G1932="Required",H1932="Pass",I1932&lt;&gt;""),"Ready",IF(AND(G1932="N/A",H1932="N/A",J1932&lt;&gt;""),"Ready","Open"))</x:f>
        <x:v>Open</x:v>
      </x:c>
    </x:row>
    <x:row r="1933" ht="58" customHeight="1">
      <x:c r="A1933" t="str">
        <x:v>CM-0041</x:v>
      </x:c>
      <x:c r="B1933" t="str">
        <x:v>md-radio</x:v>
      </x:c>
      <x:c r="C1933" t="str">
        <x:v>RadioListItem</x:v>
      </x:c>
      <x:c r="D1933" s="41" t="str">
        <x:v>Native contract</x:v>
      </x:c>
      <x:c r="E1933" s="41" t="str">
        <x:v>Compatibility direction</x:v>
      </x:c>
      <x:c r="F1933" s="41" t="str">
        <x:v>Legacy exports and aliases delegate toward the native implementation without cycles or a second independently maintained value map.</x:v>
      </x:c>
      <x:c r="G1933" s="41" t="str">
        <x:v>Required</x:v>
      </x:c>
      <x:c r="H1933" s="41" t="str">
        <x:v>Not checked</x:v>
      </x:c>
      <x:c r="I1933" s="41" t="str"/>
      <x:c r="J1933" s="41" t="str"/>
      <x:c r="K1933" s="41" t="str">
        <x:v>Repository docs/contributing/material3-migration-policy.json (material3-native-v1)</x:v>
      </x:c>
      <x:c r="L1933" t="str">
        <x:f>IF(AND(G1933="Required",H1933="Pass",I1933&lt;&gt;""),"Ready",IF(AND(G1933="N/A",H1933="N/A",J1933&lt;&gt;""),"Ready","Open"))</x:f>
        <x:v>Open</x:v>
      </x:c>
    </x:row>
    <x:row r="1934" ht="58" customHeight="1">
      <x:c r="A1934" t="str">
        <x:v>CM-0041</x:v>
      </x:c>
      <x:c r="B1934" t="str">
        <x:v>md-radio</x:v>
      </x:c>
      <x:c r="C1934" t="str">
        <x:v>RadioListItem</x:v>
      </x:c>
      <x:c r="D1934" s="41" t="str">
        <x:v>Native contract</x:v>
      </x:c>
      <x:c r="E1934" s="41" t="str">
        <x:v>Native consumer preview</x:v>
      </x:c>
      <x:c r="F1934" s="41" t="str">
        <x:v>The published native entry point renders in docsite and Storybook with source, status and exact revision visible for human QA.</x:v>
      </x:c>
      <x:c r="G1934" s="41" t="str">
        <x:v>Required</x:v>
      </x:c>
      <x:c r="H1934" s="41" t="str">
        <x:v>Not checked</x:v>
      </x:c>
      <x:c r="I1934" s="41" t="str"/>
      <x:c r="J1934" s="41" t="str"/>
      <x:c r="K1934" s="41" t="str">
        <x:v>Repository docs/contributing/material3-migration-policy.json (material3-native-v1)</x:v>
      </x:c>
      <x:c r="L1934" t="str">
        <x:f>IF(AND(G1934="Required",H1934="Pass",I1934&lt;&gt;""),"Ready",IF(AND(G1934="N/A",H1934="N/A",J1934&lt;&gt;""),"Ready","Open"))</x:f>
        <x:v>Open</x:v>
      </x:c>
    </x:row>
    <x:row r="1935" ht="58" customHeight="1">
      <x:c r="A1935" t="str">
        <x:v>CM-0042</x:v>
      </x:c>
      <x:c r="B1935" t="str">
        <x:v>md-ripple</x:v>
      </x:c>
      <x:c r="C1935" t="str">
        <x:v>Ripple</x:v>
      </x:c>
      <x:c r="D1935" s="41" t="str">
        <x:v>Native contract</x:v>
      </x:c>
      <x:c r="E1935" s="41" t="str">
        <x:v>Material token contract</x:v>
      </x:c>
      <x:c r="F1935" s="41" t="str">
        <x:v>Native implementation consumes supported Material component and system roles directly; scoped overrides reach the rendered element.</x:v>
      </x:c>
      <x:c r="G1935" s="41" t="str">
        <x:v>Required</x:v>
      </x:c>
      <x:c r="H1935" s="41" t="str">
        <x:v>Pass</x:v>
      </x:c>
      <x:c r="I1935" s="41" t="str">
        <x:v>packages/material3/src/Ripple/Ripple.tsx; packages/material3/scripts/check-ripple-browser.mjs; packages/material3/src/foundation.ts</x:v>
      </x:c>
      <x:c r="J1935" s="41" t="str">
        <x:v>Native Ripple evidence directly verifies material token contract.</x:v>
      </x:c>
      <x:c r="K1935" s="41" t="str">
        <x:v>Repository docs/contributing/material3-migration-policy.json (material3-native-v1)</x:v>
      </x:c>
      <x:c r="L1935" t="str">
        <x:v>Ready</x:v>
      </x:c>
    </x:row>
    <x:row r="1936" ht="58" customHeight="1">
      <x:c r="A1936" t="str">
        <x:v>CM-0042</x:v>
      </x:c>
      <x:c r="B1936" t="str">
        <x:v>md-ripple</x:v>
      </x:c>
      <x:c r="C1936" t="str">
        <x:v>Ripple</x:v>
      </x:c>
      <x:c r="D1936" s="41" t="str">
        <x:v>Native contract</x:v>
      </x:c>
      <x:c r="E1936" s="41" t="str">
        <x:v>Native dependency boundary</x:v>
      </x:c>
      <x:c r="F1936" s="41" t="str">
        <x:v>Native CSS and behavior work without the Core theme bridge or legacy token declarations; shared Core utilities have an evidenced semantic match.</x:v>
      </x:c>
      <x:c r="G1936" s="41" t="str">
        <x:v>Required</x:v>
      </x:c>
      <x:c r="H1936" s="41" t="str">
        <x:v>Pass</x:v>
      </x:c>
      <x:c r="I1936" s="41" t="str">
        <x:v>packages/material3/package.json; packages/material3/src/Ripple/Ripple.tsx; scripts/check-package-boundaries.js</x:v>
      </x:c>
      <x:c r="J1936" s="41" t="str">
        <x:v>Native Ripple evidence directly verifies native dependency boundary.</x:v>
      </x:c>
      <x:c r="K1936" s="41" t="str">
        <x:v>Repository docs/contributing/material3-migration-policy.json (material3-native-v1)</x:v>
      </x:c>
      <x:c r="L1936" t="str">
        <x:v>Ready</x:v>
      </x:c>
    </x:row>
    <x:row r="1937" ht="58" customHeight="1">
      <x:c r="A1937" t="str">
        <x:v>CM-0042</x:v>
      </x:c>
      <x:c r="B1937" t="str">
        <x:v>md-ripple</x:v>
      </x:c>
      <x:c r="C1937" t="str">
        <x:v>Ripple</x:v>
      </x:c>
      <x:c r="D1937" s="41" t="str">
        <x:v>Native contract</x:v>
      </x:c>
      <x:c r="E1937" s="41" t="str">
        <x:v>Material API and defaults</x:v>
      </x:c>
      <x:c r="F1937" s="41" t="str">
        <x:v>Anatomy, defaults, variants, sizes and states follow the pinned Material source; Core compatibility lives in a separate entry point.</x:v>
      </x:c>
      <x:c r="G1937" s="41" t="str">
        <x:v>Required</x:v>
      </x:c>
      <x:c r="H1937" s="41" t="str">
        <x:v>Pass</x:v>
      </x:c>
      <x:c r="I1937" s="41" t="str">
        <x:v>packages/material3/src/Ripple/Ripple.spec.md; packages/material3/src/Ripple/Ripple.test.tsx; packages/material3/scripts/check-ripple-browser.mjs; internal/material3-migration/sources/baseline/ripple-compose-first.json</x:v>
      </x:c>
      <x:c r="J1937" s="41" t="str">
        <x:v>Native Ripple evidence directly verifies material api and defaults.</x:v>
      </x:c>
      <x:c r="K1937" s="41" t="str">
        <x:v>Repository docs/contributing/material3-migration-policy.json (material3-native-v1)</x:v>
      </x:c>
      <x:c r="L1937" t="str">
        <x:v>Ready</x:v>
      </x:c>
    </x:row>
    <x:row r="1938" ht="58" customHeight="1">
      <x:c r="A1938" t="str">
        <x:v>CM-0042</x:v>
      </x:c>
      <x:c r="B1938" t="str">
        <x:v>md-ripple</x:v>
      </x:c>
      <x:c r="C1938" t="str">
        <x:v>Ripple</x:v>
      </x:c>
      <x:c r="D1938" s="41" t="str">
        <x:v>Native contract</x:v>
      </x:c>
      <x:c r="E1938" s="41" t="str">
        <x:v>Compatibility direction</x:v>
      </x:c>
      <x:c r="F1938" s="41" t="str">
        <x:v>Legacy exports and aliases delegate toward the native implementation without cycles or a second independently maintained value map.</x:v>
      </x:c>
      <x:c r="G1938" s="41" t="str">
        <x:v>Required</x:v>
      </x:c>
      <x:c r="H1938" s="41" t="str">
        <x:v>Pass</x:v>
      </x:c>
      <x:c r="I1938" s="41" t="str">
        <x:v>packages/material3/src/Ripple/Ripple.spec.md; packages/themes/material3/material3.spec.md; packages/material3/README.md</x:v>
      </x:c>
      <x:c r="J1938" s="41" t="str">
        <x:v>Native Ripple evidence directly verifies compatibility direction.</x:v>
      </x:c>
      <x:c r="K1938" s="41" t="str">
        <x:v>Repository docs/contributing/material3-migration-policy.json (material3-native-v1)</x:v>
      </x:c>
      <x:c r="L1938" t="str">
        <x:v>Ready</x:v>
      </x:c>
    </x:row>
    <x:row r="1939" ht="58" customHeight="1">
      <x:c r="A1939" t="str">
        <x:v>CM-0042</x:v>
      </x:c>
      <x:c r="B1939" t="str">
        <x:v>md-ripple</x:v>
      </x:c>
      <x:c r="C1939" t="str">
        <x:v>Ripple</x:v>
      </x:c>
      <x:c r="D1939" s="41" t="str">
        <x:v>Native contract</x:v>
      </x:c>
      <x:c r="E1939" s="41" t="str">
        <x:v>Native consumer preview</x:v>
      </x:c>
      <x:c r="F1939" s="41" t="str">
        <x:v>The published native entry point renders in docsite and Storybook with source, status and exact revision visible for human QA.</x:v>
      </x:c>
      <x:c r="G1939" s="41" t="str">
        <x:v>Required</x:v>
      </x:c>
      <x:c r="H1939" s="41" t="str">
        <x:v>Pass</x:v>
      </x:c>
      <x:c r="I1939" s="41" t="str">
        <x:v>packages/material3/gallery/index.html; packages/material3/scripts/check-gallery.mjs; packages/material3/fixtures/ripple.tsx</x:v>
      </x:c>
      <x:c r="J1939" s="41" t="str">
        <x:v>Native Ripple evidence directly verifies native consumer preview.</x:v>
      </x:c>
      <x:c r="K1939" s="41" t="str">
        <x:v>Repository docs/contributing/material3-migration-policy.json (material3-native-v1)</x:v>
      </x:c>
      <x:c r="L1939" t="str">
        <x:v>Ready</x:v>
      </x:c>
    </x:row>
    <x:row r="1940" ht="58" customHeight="1">
      <x:c r="A1940" t="str">
        <x:v>CM-0043</x:v>
      </x:c>
      <x:c r="B1940" t="str">
        <x:v>md-outlined-segmented-button</x:v>
      </x:c>
      <x:c r="C1940" t="str">
        <x:v>SegmentedControlItem</x:v>
      </x:c>
      <x:c r="D1940" s="41" t="str">
        <x:v>Native contract</x:v>
      </x:c>
      <x:c r="E1940" s="41" t="str">
        <x:v>Material token contract</x:v>
      </x:c>
      <x:c r="F1940" s="41" t="str">
        <x:v>Native implementation consumes supported Material component and system roles directly; scoped overrides reach the rendered element.</x:v>
      </x:c>
      <x:c r="G1940" s="41" t="str">
        <x:v>Required</x:v>
      </x:c>
      <x:c r="H1940" s="41" t="str">
        <x:v>Not checked</x:v>
      </x:c>
      <x:c r="I1940" s="41" t="str"/>
      <x:c r="J1940" s="41" t="str"/>
      <x:c r="K1940" s="41" t="str">
        <x:v>Repository docs/contributing/material3-migration-policy.json (material3-native-v1)</x:v>
      </x:c>
      <x:c r="L1940" t="str">
        <x:f>IF(AND(G1940="Required",H1940="Pass",I1940&lt;&gt;""),"Ready",IF(AND(G1940="N/A",H1940="N/A",J1940&lt;&gt;""),"Ready","Open"))</x:f>
        <x:v>Open</x:v>
      </x:c>
    </x:row>
    <x:row r="1941" ht="58" customHeight="1">
      <x:c r="A1941" t="str">
        <x:v>CM-0043</x:v>
      </x:c>
      <x:c r="B1941" t="str">
        <x:v>md-outlined-segmented-button</x:v>
      </x:c>
      <x:c r="C1941" t="str">
        <x:v>SegmentedControlItem</x:v>
      </x:c>
      <x:c r="D1941" s="41" t="str">
        <x:v>Native contract</x:v>
      </x:c>
      <x:c r="E1941" s="41" t="str">
        <x:v>Native dependency boundary</x:v>
      </x:c>
      <x:c r="F1941" s="41" t="str">
        <x:v>Native CSS and behavior work without the Core theme bridge or legacy token declarations; shared Core utilities have an evidenced semantic match.</x:v>
      </x:c>
      <x:c r="G1941" s="41" t="str">
        <x:v>Required</x:v>
      </x:c>
      <x:c r="H1941" s="41" t="str">
        <x:v>Not checked</x:v>
      </x:c>
      <x:c r="I1941" s="41" t="str"/>
      <x:c r="J1941" s="41" t="str"/>
      <x:c r="K1941" s="41" t="str">
        <x:v>Repository docs/contributing/material3-migration-policy.json (material3-native-v1)</x:v>
      </x:c>
      <x:c r="L1941" t="str">
        <x:f>IF(AND(G1941="Required",H1941="Pass",I1941&lt;&gt;""),"Ready",IF(AND(G1941="N/A",H1941="N/A",J1941&lt;&gt;""),"Ready","Open"))</x:f>
        <x:v>Open</x:v>
      </x:c>
    </x:row>
    <x:row r="1942" ht="58" customHeight="1">
      <x:c r="A1942" t="str">
        <x:v>CM-0043</x:v>
      </x:c>
      <x:c r="B1942" t="str">
        <x:v>md-outlined-segmented-button</x:v>
      </x:c>
      <x:c r="C1942" t="str">
        <x:v>SegmentedControlItem</x:v>
      </x:c>
      <x:c r="D1942" s="41" t="str">
        <x:v>Native contract</x:v>
      </x:c>
      <x:c r="E1942" s="41" t="str">
        <x:v>Material API and defaults</x:v>
      </x:c>
      <x:c r="F1942" s="41" t="str">
        <x:v>Anatomy, defaults, variants, sizes and states follow the pinned Material source; Core compatibility lives in a separate entry point.</x:v>
      </x:c>
      <x:c r="G1942" s="41" t="str">
        <x:v>Required</x:v>
      </x:c>
      <x:c r="H1942" s="41" t="str">
        <x:v>Not checked</x:v>
      </x:c>
      <x:c r="I1942" s="41" t="str"/>
      <x:c r="J1942" s="41" t="str"/>
      <x:c r="K1942" s="41" t="str">
        <x:v>Repository docs/contributing/material3-migration-policy.json (material3-native-v1)</x:v>
      </x:c>
      <x:c r="L1942" t="str">
        <x:f>IF(AND(G1942="Required",H1942="Pass",I1942&lt;&gt;""),"Ready",IF(AND(G1942="N/A",H1942="N/A",J1942&lt;&gt;""),"Ready","Open"))</x:f>
        <x:v>Open</x:v>
      </x:c>
    </x:row>
    <x:row r="1943" ht="58" customHeight="1">
      <x:c r="A1943" t="str">
        <x:v>CM-0043</x:v>
      </x:c>
      <x:c r="B1943" t="str">
        <x:v>md-outlined-segmented-button</x:v>
      </x:c>
      <x:c r="C1943" t="str">
        <x:v>SegmentedControlItem</x:v>
      </x:c>
      <x:c r="D1943" s="41" t="str">
        <x:v>Native contract</x:v>
      </x:c>
      <x:c r="E1943" s="41" t="str">
        <x:v>Compatibility direction</x:v>
      </x:c>
      <x:c r="F1943" s="41" t="str">
        <x:v>Legacy exports and aliases delegate toward the native implementation without cycles or a second independently maintained value map.</x:v>
      </x:c>
      <x:c r="G1943" s="41" t="str">
        <x:v>Required</x:v>
      </x:c>
      <x:c r="H1943" s="41" t="str">
        <x:v>Not checked</x:v>
      </x:c>
      <x:c r="I1943" s="41" t="str"/>
      <x:c r="J1943" s="41" t="str"/>
      <x:c r="K1943" s="41" t="str">
        <x:v>Repository docs/contributing/material3-migration-policy.json (material3-native-v1)</x:v>
      </x:c>
      <x:c r="L1943" t="str">
        <x:f>IF(AND(G1943="Required",H1943="Pass",I1943&lt;&gt;""),"Ready",IF(AND(G1943="N/A",H1943="N/A",J1943&lt;&gt;""),"Ready","Open"))</x:f>
        <x:v>Open</x:v>
      </x:c>
    </x:row>
    <x:row r="1944" ht="58" customHeight="1">
      <x:c r="A1944" t="str">
        <x:v>CM-0043</x:v>
      </x:c>
      <x:c r="B1944" t="str">
        <x:v>md-outlined-segmented-button</x:v>
      </x:c>
      <x:c r="C1944" t="str">
        <x:v>SegmentedControlItem</x:v>
      </x:c>
      <x:c r="D1944" s="41" t="str">
        <x:v>Native contract</x:v>
      </x:c>
      <x:c r="E1944" s="41" t="str">
        <x:v>Native consumer preview</x:v>
      </x:c>
      <x:c r="F1944" s="41" t="str">
        <x:v>The published native entry point renders in docsite and Storybook with source, status and exact revision visible for human QA.</x:v>
      </x:c>
      <x:c r="G1944" s="41" t="str">
        <x:v>Required</x:v>
      </x:c>
      <x:c r="H1944" s="41" t="str">
        <x:v>Not checked</x:v>
      </x:c>
      <x:c r="I1944" s="41" t="str"/>
      <x:c r="J1944" s="41" t="str"/>
      <x:c r="K1944" s="41" t="str">
        <x:v>Repository docs/contributing/material3-migration-policy.json (material3-native-v1)</x:v>
      </x:c>
      <x:c r="L1944" t="str">
        <x:f>IF(AND(G1944="Required",H1944="Pass",I1944&lt;&gt;""),"Ready",IF(AND(G1944="N/A",H1944="N/A",J1944&lt;&gt;""),"Ready","Open"))</x:f>
        <x:v>Open</x:v>
      </x:c>
    </x:row>
    <x:row r="1945" ht="58" customHeight="1">
      <x:c r="A1945" t="str">
        <x:v>CM-0044</x:v>
      </x:c>
      <x:c r="B1945" t="str">
        <x:v>md-outlined-segmented-button-set</x:v>
      </x:c>
      <x:c r="C1945" t="str">
        <x:v>SegmentedControl</x:v>
      </x:c>
      <x:c r="D1945" s="41" t="str">
        <x:v>Native contract</x:v>
      </x:c>
      <x:c r="E1945" s="41" t="str">
        <x:v>Material token contract</x:v>
      </x:c>
      <x:c r="F1945" s="41" t="str">
        <x:v>Native implementation consumes supported Material component and system roles directly; scoped overrides reach the rendered element.</x:v>
      </x:c>
      <x:c r="G1945" s="41" t="str">
        <x:v>Required</x:v>
      </x:c>
      <x:c r="H1945" s="41" t="str">
        <x:v>Not checked</x:v>
      </x:c>
      <x:c r="I1945" s="41" t="str"/>
      <x:c r="J1945" s="41" t="str"/>
      <x:c r="K1945" s="41" t="str">
        <x:v>Repository docs/contributing/material3-migration-policy.json (material3-native-v1)</x:v>
      </x:c>
      <x:c r="L1945" t="str">
        <x:f>IF(AND(G1945="Required",H1945="Pass",I1945&lt;&gt;""),"Ready",IF(AND(G1945="N/A",H1945="N/A",J1945&lt;&gt;""),"Ready","Open"))</x:f>
        <x:v>Open</x:v>
      </x:c>
    </x:row>
    <x:row r="1946" ht="58" customHeight="1">
      <x:c r="A1946" t="str">
        <x:v>CM-0044</x:v>
      </x:c>
      <x:c r="B1946" t="str">
        <x:v>md-outlined-segmented-button-set</x:v>
      </x:c>
      <x:c r="C1946" t="str">
        <x:v>SegmentedControl</x:v>
      </x:c>
      <x:c r="D1946" s="41" t="str">
        <x:v>Native contract</x:v>
      </x:c>
      <x:c r="E1946" s="41" t="str">
        <x:v>Native dependency boundary</x:v>
      </x:c>
      <x:c r="F1946" s="41" t="str">
        <x:v>Native CSS and behavior work without the Core theme bridge or legacy token declarations; shared Core utilities have an evidenced semantic match.</x:v>
      </x:c>
      <x:c r="G1946" s="41" t="str">
        <x:v>Required</x:v>
      </x:c>
      <x:c r="H1946" s="41" t="str">
        <x:v>Not checked</x:v>
      </x:c>
      <x:c r="I1946" s="41" t="str"/>
      <x:c r="J1946" s="41" t="str"/>
      <x:c r="K1946" s="41" t="str">
        <x:v>Repository docs/contributing/material3-migration-policy.json (material3-native-v1)</x:v>
      </x:c>
      <x:c r="L1946" t="str">
        <x:f>IF(AND(G1946="Required",H1946="Pass",I1946&lt;&gt;""),"Ready",IF(AND(G1946="N/A",H1946="N/A",J1946&lt;&gt;""),"Ready","Open"))</x:f>
        <x:v>Open</x:v>
      </x:c>
    </x:row>
    <x:row r="1947" ht="58" customHeight="1">
      <x:c r="A1947" t="str">
        <x:v>CM-0044</x:v>
      </x:c>
      <x:c r="B1947" t="str">
        <x:v>md-outlined-segmented-button-set</x:v>
      </x:c>
      <x:c r="C1947" t="str">
        <x:v>SegmentedControl</x:v>
      </x:c>
      <x:c r="D1947" s="41" t="str">
        <x:v>Native contract</x:v>
      </x:c>
      <x:c r="E1947" s="41" t="str">
        <x:v>Material API and defaults</x:v>
      </x:c>
      <x:c r="F1947" s="41" t="str">
        <x:v>Anatomy, defaults, variants, sizes and states follow the pinned Material source; Core compatibility lives in a separate entry point.</x:v>
      </x:c>
      <x:c r="G1947" s="41" t="str">
        <x:v>Required</x:v>
      </x:c>
      <x:c r="H1947" s="41" t="str">
        <x:v>Not checked</x:v>
      </x:c>
      <x:c r="I1947" s="41" t="str"/>
      <x:c r="J1947" s="41" t="str"/>
      <x:c r="K1947" s="41" t="str">
        <x:v>Repository docs/contributing/material3-migration-policy.json (material3-native-v1)</x:v>
      </x:c>
      <x:c r="L1947" t="str">
        <x:f>IF(AND(G1947="Required",H1947="Pass",I1947&lt;&gt;""),"Ready",IF(AND(G1947="N/A",H1947="N/A",J1947&lt;&gt;""),"Ready","Open"))</x:f>
        <x:v>Open</x:v>
      </x:c>
    </x:row>
    <x:row r="1948" ht="58" customHeight="1">
      <x:c r="A1948" t="str">
        <x:v>CM-0044</x:v>
      </x:c>
      <x:c r="B1948" t="str">
        <x:v>md-outlined-segmented-button-set</x:v>
      </x:c>
      <x:c r="C1948" t="str">
        <x:v>SegmentedControl</x:v>
      </x:c>
      <x:c r="D1948" s="41" t="str">
        <x:v>Native contract</x:v>
      </x:c>
      <x:c r="E1948" s="41" t="str">
        <x:v>Compatibility direction</x:v>
      </x:c>
      <x:c r="F1948" s="41" t="str">
        <x:v>Legacy exports and aliases delegate toward the native implementation without cycles or a second independently maintained value map.</x:v>
      </x:c>
      <x:c r="G1948" s="41" t="str">
        <x:v>Required</x:v>
      </x:c>
      <x:c r="H1948" s="41" t="str">
        <x:v>Not checked</x:v>
      </x:c>
      <x:c r="I1948" s="41" t="str"/>
      <x:c r="J1948" s="41" t="str"/>
      <x:c r="K1948" s="41" t="str">
        <x:v>Repository docs/contributing/material3-migration-policy.json (material3-native-v1)</x:v>
      </x:c>
      <x:c r="L1948" t="str">
        <x:f>IF(AND(G1948="Required",H1948="Pass",I1948&lt;&gt;""),"Ready",IF(AND(G1948="N/A",H1948="N/A",J1948&lt;&gt;""),"Ready","Open"))</x:f>
        <x:v>Open</x:v>
      </x:c>
    </x:row>
    <x:row r="1949" ht="58" customHeight="1">
      <x:c r="A1949" t="str">
        <x:v>CM-0044</x:v>
      </x:c>
      <x:c r="B1949" t="str">
        <x:v>md-outlined-segmented-button-set</x:v>
      </x:c>
      <x:c r="C1949" t="str">
        <x:v>SegmentedControl</x:v>
      </x:c>
      <x:c r="D1949" s="41" t="str">
        <x:v>Native contract</x:v>
      </x:c>
      <x:c r="E1949" s="41" t="str">
        <x:v>Native consumer preview</x:v>
      </x:c>
      <x:c r="F1949" s="41" t="str">
        <x:v>The published native entry point renders in docsite and Storybook with source, status and exact revision visible for human QA.</x:v>
      </x:c>
      <x:c r="G1949" s="41" t="str">
        <x:v>Required</x:v>
      </x:c>
      <x:c r="H1949" s="41" t="str">
        <x:v>Not checked</x:v>
      </x:c>
      <x:c r="I1949" s="41" t="str"/>
      <x:c r="J1949" s="41" t="str"/>
      <x:c r="K1949" s="41" t="str">
        <x:v>Repository docs/contributing/material3-migration-policy.json (material3-native-v1)</x:v>
      </x:c>
      <x:c r="L1949" t="str">
        <x:f>IF(AND(G1949="Required",H1949="Pass",I1949&lt;&gt;""),"Ready",IF(AND(G1949="N/A",H1949="N/A",J1949&lt;&gt;""),"Ready","Open"))</x:f>
        <x:v>Open</x:v>
      </x:c>
    </x:row>
    <x:row r="1950" ht="58" customHeight="1">
      <x:c r="A1950" t="str">
        <x:v>CM-0045</x:v>
      </x:c>
      <x:c r="B1950" t="str">
        <x:v>md-filled-select</x:v>
      </x:c>
      <x:c r="C1950" t="str">
        <x:v>Selector</x:v>
      </x:c>
      <x:c r="D1950" s="41" t="str">
        <x:v>Native contract</x:v>
      </x:c>
      <x:c r="E1950" s="41" t="str">
        <x:v>Material token contract</x:v>
      </x:c>
      <x:c r="F1950" s="41" t="str">
        <x:v>Native implementation consumes supported Material component and system roles directly; scoped overrides reach the rendered element.</x:v>
      </x:c>
      <x:c r="G1950" s="41" t="str">
        <x:v>Required</x:v>
      </x:c>
      <x:c r="H1950" s="41" t="str">
        <x:v>Not checked</x:v>
      </x:c>
      <x:c r="I1950" s="41" t="str"/>
      <x:c r="J1950" s="41" t="str"/>
      <x:c r="K1950" s="41" t="str">
        <x:v>Repository docs/contributing/material3-migration-policy.json (material3-native-v1)</x:v>
      </x:c>
      <x:c r="L1950" t="str">
        <x:f>IF(AND(G1950="Required",H1950="Pass",I1950&lt;&gt;""),"Ready",IF(AND(G1950="N/A",H1950="N/A",J1950&lt;&gt;""),"Ready","Open"))</x:f>
        <x:v>Open</x:v>
      </x:c>
    </x:row>
    <x:row r="1951" ht="58" customHeight="1">
      <x:c r="A1951" t="str">
        <x:v>CM-0045</x:v>
      </x:c>
      <x:c r="B1951" t="str">
        <x:v>md-filled-select</x:v>
      </x:c>
      <x:c r="C1951" t="str">
        <x:v>Selector</x:v>
      </x:c>
      <x:c r="D1951" s="41" t="str">
        <x:v>Native contract</x:v>
      </x:c>
      <x:c r="E1951" s="41" t="str">
        <x:v>Native dependency boundary</x:v>
      </x:c>
      <x:c r="F1951" s="41" t="str">
        <x:v>Native CSS and behavior work without the Core theme bridge or legacy token declarations; shared Core utilities have an evidenced semantic match.</x:v>
      </x:c>
      <x:c r="G1951" s="41" t="str">
        <x:v>Required</x:v>
      </x:c>
      <x:c r="H1951" s="41" t="str">
        <x:v>Not checked</x:v>
      </x:c>
      <x:c r="I1951" s="41" t="str"/>
      <x:c r="J1951" s="41" t="str"/>
      <x:c r="K1951" s="41" t="str">
        <x:v>Repository docs/contributing/material3-migration-policy.json (material3-native-v1)</x:v>
      </x:c>
      <x:c r="L1951" t="str">
        <x:f>IF(AND(G1951="Required",H1951="Pass",I1951&lt;&gt;""),"Ready",IF(AND(G1951="N/A",H1951="N/A",J1951&lt;&gt;""),"Ready","Open"))</x:f>
        <x:v>Open</x:v>
      </x:c>
    </x:row>
    <x:row r="1952" ht="58" customHeight="1">
      <x:c r="A1952" t="str">
        <x:v>CM-0045</x:v>
      </x:c>
      <x:c r="B1952" t="str">
        <x:v>md-filled-select</x:v>
      </x:c>
      <x:c r="C1952" t="str">
        <x:v>Selector</x:v>
      </x:c>
      <x:c r="D1952" s="41" t="str">
        <x:v>Native contract</x:v>
      </x:c>
      <x:c r="E1952" s="41" t="str">
        <x:v>Material API and defaults</x:v>
      </x:c>
      <x:c r="F1952" s="41" t="str">
        <x:v>Anatomy, defaults, variants, sizes and states follow the pinned Material source; Core compatibility lives in a separate entry point.</x:v>
      </x:c>
      <x:c r="G1952" s="41" t="str">
        <x:v>Required</x:v>
      </x:c>
      <x:c r="H1952" s="41" t="str">
        <x:v>Not checked</x:v>
      </x:c>
      <x:c r="I1952" s="41" t="str"/>
      <x:c r="J1952" s="41" t="str"/>
      <x:c r="K1952" s="41" t="str">
        <x:v>Repository docs/contributing/material3-migration-policy.json (material3-native-v1)</x:v>
      </x:c>
      <x:c r="L1952" t="str">
        <x:f>IF(AND(G1952="Required",H1952="Pass",I1952&lt;&gt;""),"Ready",IF(AND(G1952="N/A",H1952="N/A",J1952&lt;&gt;""),"Ready","Open"))</x:f>
        <x:v>Open</x:v>
      </x:c>
    </x:row>
    <x:row r="1953" ht="58" customHeight="1">
      <x:c r="A1953" t="str">
        <x:v>CM-0045</x:v>
      </x:c>
      <x:c r="B1953" t="str">
        <x:v>md-filled-select</x:v>
      </x:c>
      <x:c r="C1953" t="str">
        <x:v>Selector</x:v>
      </x:c>
      <x:c r="D1953" s="41" t="str">
        <x:v>Native contract</x:v>
      </x:c>
      <x:c r="E1953" s="41" t="str">
        <x:v>Compatibility direction</x:v>
      </x:c>
      <x:c r="F1953" s="41" t="str">
        <x:v>Legacy exports and aliases delegate toward the native implementation without cycles or a second independently maintained value map.</x:v>
      </x:c>
      <x:c r="G1953" s="41" t="str">
        <x:v>Required</x:v>
      </x:c>
      <x:c r="H1953" s="41" t="str">
        <x:v>Not checked</x:v>
      </x:c>
      <x:c r="I1953" s="41" t="str"/>
      <x:c r="J1953" s="41" t="str"/>
      <x:c r="K1953" s="41" t="str">
        <x:v>Repository docs/contributing/material3-migration-policy.json (material3-native-v1)</x:v>
      </x:c>
      <x:c r="L1953" t="str">
        <x:f>IF(AND(G1953="Required",H1953="Pass",I1953&lt;&gt;""),"Ready",IF(AND(G1953="N/A",H1953="N/A",J1953&lt;&gt;""),"Ready","Open"))</x:f>
        <x:v>Open</x:v>
      </x:c>
    </x:row>
    <x:row r="1954" ht="58" customHeight="1">
      <x:c r="A1954" t="str">
        <x:v>CM-0045</x:v>
      </x:c>
      <x:c r="B1954" t="str">
        <x:v>md-filled-select</x:v>
      </x:c>
      <x:c r="C1954" t="str">
        <x:v>Selector</x:v>
      </x:c>
      <x:c r="D1954" s="41" t="str">
        <x:v>Native contract</x:v>
      </x:c>
      <x:c r="E1954" s="41" t="str">
        <x:v>Native consumer preview</x:v>
      </x:c>
      <x:c r="F1954" s="41" t="str">
        <x:v>The published native entry point renders in docsite and Storybook with source, status and exact revision visible for human QA.</x:v>
      </x:c>
      <x:c r="G1954" s="41" t="str">
        <x:v>Required</x:v>
      </x:c>
      <x:c r="H1954" s="41" t="str">
        <x:v>Not checked</x:v>
      </x:c>
      <x:c r="I1954" s="41" t="str"/>
      <x:c r="J1954" s="41" t="str"/>
      <x:c r="K1954" s="41" t="str">
        <x:v>Repository docs/contributing/material3-migration-policy.json (material3-native-v1)</x:v>
      </x:c>
      <x:c r="L1954" t="str">
        <x:f>IF(AND(G1954="Required",H1954="Pass",I1954&lt;&gt;""),"Ready",IF(AND(G1954="N/A",H1954="N/A",J1954&lt;&gt;""),"Ready","Open"))</x:f>
        <x:v>Open</x:v>
      </x:c>
    </x:row>
    <x:row r="1955" ht="58" customHeight="1">
      <x:c r="A1955" t="str">
        <x:v>CM-0046</x:v>
      </x:c>
      <x:c r="B1955" t="str">
        <x:v>md-outlined-select</x:v>
      </x:c>
      <x:c r="C1955" t="str">
        <x:v>Selector</x:v>
      </x:c>
      <x:c r="D1955" s="41" t="str">
        <x:v>Native contract</x:v>
      </x:c>
      <x:c r="E1955" s="41" t="str">
        <x:v>Material token contract</x:v>
      </x:c>
      <x:c r="F1955" s="41" t="str">
        <x:v>Native implementation consumes supported Material component and system roles directly; scoped overrides reach the rendered element.</x:v>
      </x:c>
      <x:c r="G1955" s="41" t="str">
        <x:v>Required</x:v>
      </x:c>
      <x:c r="H1955" s="41" t="str">
        <x:v>Not checked</x:v>
      </x:c>
      <x:c r="I1955" s="41" t="str"/>
      <x:c r="J1955" s="41" t="str"/>
      <x:c r="K1955" s="41" t="str">
        <x:v>Repository docs/contributing/material3-migration-policy.json (material3-native-v1)</x:v>
      </x:c>
      <x:c r="L1955" t="str">
        <x:f>IF(AND(G1955="Required",H1955="Pass",I1955&lt;&gt;""),"Ready",IF(AND(G1955="N/A",H1955="N/A",J1955&lt;&gt;""),"Ready","Open"))</x:f>
        <x:v>Open</x:v>
      </x:c>
    </x:row>
    <x:row r="1956" ht="58" customHeight="1">
      <x:c r="A1956" t="str">
        <x:v>CM-0046</x:v>
      </x:c>
      <x:c r="B1956" t="str">
        <x:v>md-outlined-select</x:v>
      </x:c>
      <x:c r="C1956" t="str">
        <x:v>Selector</x:v>
      </x:c>
      <x:c r="D1956" s="41" t="str">
        <x:v>Native contract</x:v>
      </x:c>
      <x:c r="E1956" s="41" t="str">
        <x:v>Native dependency boundary</x:v>
      </x:c>
      <x:c r="F1956" s="41" t="str">
        <x:v>Native CSS and behavior work without the Core theme bridge or legacy token declarations; shared Core utilities have an evidenced semantic match.</x:v>
      </x:c>
      <x:c r="G1956" s="41" t="str">
        <x:v>Required</x:v>
      </x:c>
      <x:c r="H1956" s="41" t="str">
        <x:v>Not checked</x:v>
      </x:c>
      <x:c r="I1956" s="41" t="str"/>
      <x:c r="J1956" s="41" t="str"/>
      <x:c r="K1956" s="41" t="str">
        <x:v>Repository docs/contributing/material3-migration-policy.json (material3-native-v1)</x:v>
      </x:c>
      <x:c r="L1956" t="str">
        <x:f>IF(AND(G1956="Required",H1956="Pass",I1956&lt;&gt;""),"Ready",IF(AND(G1956="N/A",H1956="N/A",J1956&lt;&gt;""),"Ready","Open"))</x:f>
        <x:v>Open</x:v>
      </x:c>
    </x:row>
    <x:row r="1957" ht="58" customHeight="1">
      <x:c r="A1957" t="str">
        <x:v>CM-0046</x:v>
      </x:c>
      <x:c r="B1957" t="str">
        <x:v>md-outlined-select</x:v>
      </x:c>
      <x:c r="C1957" t="str">
        <x:v>Selector</x:v>
      </x:c>
      <x:c r="D1957" s="41" t="str">
        <x:v>Native contract</x:v>
      </x:c>
      <x:c r="E1957" s="41" t="str">
        <x:v>Material API and defaults</x:v>
      </x:c>
      <x:c r="F1957" s="41" t="str">
        <x:v>Anatomy, defaults, variants, sizes and states follow the pinned Material source; Core compatibility lives in a separate entry point.</x:v>
      </x:c>
      <x:c r="G1957" s="41" t="str">
        <x:v>Required</x:v>
      </x:c>
      <x:c r="H1957" s="41" t="str">
        <x:v>Not checked</x:v>
      </x:c>
      <x:c r="I1957" s="41" t="str"/>
      <x:c r="J1957" s="41" t="str"/>
      <x:c r="K1957" s="41" t="str">
        <x:v>Repository docs/contributing/material3-migration-policy.json (material3-native-v1)</x:v>
      </x:c>
      <x:c r="L1957" t="str">
        <x:f>IF(AND(G1957="Required",H1957="Pass",I1957&lt;&gt;""),"Ready",IF(AND(G1957="N/A",H1957="N/A",J1957&lt;&gt;""),"Ready","Open"))</x:f>
        <x:v>Open</x:v>
      </x:c>
    </x:row>
    <x:row r="1958" ht="58" customHeight="1">
      <x:c r="A1958" t="str">
        <x:v>CM-0046</x:v>
      </x:c>
      <x:c r="B1958" t="str">
        <x:v>md-outlined-select</x:v>
      </x:c>
      <x:c r="C1958" t="str">
        <x:v>Selector</x:v>
      </x:c>
      <x:c r="D1958" s="41" t="str">
        <x:v>Native contract</x:v>
      </x:c>
      <x:c r="E1958" s="41" t="str">
        <x:v>Compatibility direction</x:v>
      </x:c>
      <x:c r="F1958" s="41" t="str">
        <x:v>Legacy exports and aliases delegate toward the native implementation without cycles or a second independently maintained value map.</x:v>
      </x:c>
      <x:c r="G1958" s="41" t="str">
        <x:v>Required</x:v>
      </x:c>
      <x:c r="H1958" s="41" t="str">
        <x:v>Not checked</x:v>
      </x:c>
      <x:c r="I1958" s="41" t="str"/>
      <x:c r="J1958" s="41" t="str"/>
      <x:c r="K1958" s="41" t="str">
        <x:v>Repository docs/contributing/material3-migration-policy.json (material3-native-v1)</x:v>
      </x:c>
      <x:c r="L1958" t="str">
        <x:f>IF(AND(G1958="Required",H1958="Pass",I1958&lt;&gt;""),"Ready",IF(AND(G1958="N/A",H1958="N/A",J1958&lt;&gt;""),"Ready","Open"))</x:f>
        <x:v>Open</x:v>
      </x:c>
    </x:row>
    <x:row r="1959" ht="58" customHeight="1">
      <x:c r="A1959" t="str">
        <x:v>CM-0046</x:v>
      </x:c>
      <x:c r="B1959" t="str">
        <x:v>md-outlined-select</x:v>
      </x:c>
      <x:c r="C1959" t="str">
        <x:v>Selector</x:v>
      </x:c>
      <x:c r="D1959" s="41" t="str">
        <x:v>Native contract</x:v>
      </x:c>
      <x:c r="E1959" s="41" t="str">
        <x:v>Native consumer preview</x:v>
      </x:c>
      <x:c r="F1959" s="41" t="str">
        <x:v>The published native entry point renders in docsite and Storybook with source, status and exact revision visible for human QA.</x:v>
      </x:c>
      <x:c r="G1959" s="41" t="str">
        <x:v>Required</x:v>
      </x:c>
      <x:c r="H1959" s="41" t="str">
        <x:v>Not checked</x:v>
      </x:c>
      <x:c r="I1959" s="41" t="str"/>
      <x:c r="J1959" s="41" t="str"/>
      <x:c r="K1959" s="41" t="str">
        <x:v>Repository docs/contributing/material3-migration-policy.json (material3-native-v1)</x:v>
      </x:c>
      <x:c r="L1959" t="str">
        <x:f>IF(AND(G1959="Required",H1959="Pass",I1959&lt;&gt;""),"Ready",IF(AND(G1959="N/A",H1959="N/A",J1959&lt;&gt;""),"Ready","Open"))</x:f>
        <x:v>Open</x:v>
      </x:c>
    </x:row>
    <x:row r="1960" ht="58" customHeight="1">
      <x:c r="A1960" t="str">
        <x:v>CM-0047</x:v>
      </x:c>
      <x:c r="B1960" t="str">
        <x:v>md-select-option</x:v>
      </x:c>
      <x:c r="C1960" t="str">
        <x:v>SelectorOption</x:v>
      </x:c>
      <x:c r="D1960" s="41" t="str">
        <x:v>Native contract</x:v>
      </x:c>
      <x:c r="E1960" s="41" t="str">
        <x:v>Material token contract</x:v>
      </x:c>
      <x:c r="F1960" s="41" t="str">
        <x:v>Native implementation consumes supported Material component and system roles directly; scoped overrides reach the rendered element.</x:v>
      </x:c>
      <x:c r="G1960" s="41" t="str">
        <x:v>Required</x:v>
      </x:c>
      <x:c r="H1960" s="41" t="str">
        <x:v>Not checked</x:v>
      </x:c>
      <x:c r="I1960" s="41" t="str"/>
      <x:c r="J1960" s="41" t="str"/>
      <x:c r="K1960" s="41" t="str">
        <x:v>Repository docs/contributing/material3-migration-policy.json (material3-native-v1)</x:v>
      </x:c>
      <x:c r="L1960" t="str">
        <x:f>IF(AND(G1960="Required",H1960="Pass",I1960&lt;&gt;""),"Ready",IF(AND(G1960="N/A",H1960="N/A",J1960&lt;&gt;""),"Ready","Open"))</x:f>
        <x:v>Open</x:v>
      </x:c>
    </x:row>
    <x:row r="1961" ht="58" customHeight="1">
      <x:c r="A1961" t="str">
        <x:v>CM-0047</x:v>
      </x:c>
      <x:c r="B1961" t="str">
        <x:v>md-select-option</x:v>
      </x:c>
      <x:c r="C1961" t="str">
        <x:v>SelectorOption</x:v>
      </x:c>
      <x:c r="D1961" s="41" t="str">
        <x:v>Native contract</x:v>
      </x:c>
      <x:c r="E1961" s="41" t="str">
        <x:v>Native dependency boundary</x:v>
      </x:c>
      <x:c r="F1961" s="41" t="str">
        <x:v>Native CSS and behavior work without the Core theme bridge or legacy token declarations; shared Core utilities have an evidenced semantic match.</x:v>
      </x:c>
      <x:c r="G1961" s="41" t="str">
        <x:v>Required</x:v>
      </x:c>
      <x:c r="H1961" s="41" t="str">
        <x:v>Not checked</x:v>
      </x:c>
      <x:c r="I1961" s="41" t="str"/>
      <x:c r="J1961" s="41" t="str"/>
      <x:c r="K1961" s="41" t="str">
        <x:v>Repository docs/contributing/material3-migration-policy.json (material3-native-v1)</x:v>
      </x:c>
      <x:c r="L1961" t="str">
        <x:f>IF(AND(G1961="Required",H1961="Pass",I1961&lt;&gt;""),"Ready",IF(AND(G1961="N/A",H1961="N/A",J1961&lt;&gt;""),"Ready","Open"))</x:f>
        <x:v>Open</x:v>
      </x:c>
    </x:row>
    <x:row r="1962" ht="58" customHeight="1">
      <x:c r="A1962" t="str">
        <x:v>CM-0047</x:v>
      </x:c>
      <x:c r="B1962" t="str">
        <x:v>md-select-option</x:v>
      </x:c>
      <x:c r="C1962" t="str">
        <x:v>SelectorOption</x:v>
      </x:c>
      <x:c r="D1962" s="41" t="str">
        <x:v>Native contract</x:v>
      </x:c>
      <x:c r="E1962" s="41" t="str">
        <x:v>Material API and defaults</x:v>
      </x:c>
      <x:c r="F1962" s="41" t="str">
        <x:v>Anatomy, defaults, variants, sizes and states follow the pinned Material source; Core compatibility lives in a separate entry point.</x:v>
      </x:c>
      <x:c r="G1962" s="41" t="str">
        <x:v>Required</x:v>
      </x:c>
      <x:c r="H1962" s="41" t="str">
        <x:v>Not checked</x:v>
      </x:c>
      <x:c r="I1962" s="41" t="str"/>
      <x:c r="J1962" s="41" t="str"/>
      <x:c r="K1962" s="41" t="str">
        <x:v>Repository docs/contributing/material3-migration-policy.json (material3-native-v1)</x:v>
      </x:c>
      <x:c r="L1962" t="str">
        <x:f>IF(AND(G1962="Required",H1962="Pass",I1962&lt;&gt;""),"Ready",IF(AND(G1962="N/A",H1962="N/A",J1962&lt;&gt;""),"Ready","Open"))</x:f>
        <x:v>Open</x:v>
      </x:c>
    </x:row>
    <x:row r="1963" ht="58" customHeight="1">
      <x:c r="A1963" t="str">
        <x:v>CM-0047</x:v>
      </x:c>
      <x:c r="B1963" t="str">
        <x:v>md-select-option</x:v>
      </x:c>
      <x:c r="C1963" t="str">
        <x:v>SelectorOption</x:v>
      </x:c>
      <x:c r="D1963" s="41" t="str">
        <x:v>Native contract</x:v>
      </x:c>
      <x:c r="E1963" s="41" t="str">
        <x:v>Compatibility direction</x:v>
      </x:c>
      <x:c r="F1963" s="41" t="str">
        <x:v>Legacy exports and aliases delegate toward the native implementation without cycles or a second independently maintained value map.</x:v>
      </x:c>
      <x:c r="G1963" s="41" t="str">
        <x:v>Required</x:v>
      </x:c>
      <x:c r="H1963" s="41" t="str">
        <x:v>Not checked</x:v>
      </x:c>
      <x:c r="I1963" s="41" t="str"/>
      <x:c r="J1963" s="41" t="str"/>
      <x:c r="K1963" s="41" t="str">
        <x:v>Repository docs/contributing/material3-migration-policy.json (material3-native-v1)</x:v>
      </x:c>
      <x:c r="L1963" t="str">
        <x:f>IF(AND(G1963="Required",H1963="Pass",I1963&lt;&gt;""),"Ready",IF(AND(G1963="N/A",H1963="N/A",J1963&lt;&gt;""),"Ready","Open"))</x:f>
        <x:v>Open</x:v>
      </x:c>
    </x:row>
    <x:row r="1964" ht="58" customHeight="1">
      <x:c r="A1964" t="str">
        <x:v>CM-0047</x:v>
      </x:c>
      <x:c r="B1964" t="str">
        <x:v>md-select-option</x:v>
      </x:c>
      <x:c r="C1964" t="str">
        <x:v>SelectorOption</x:v>
      </x:c>
      <x:c r="D1964" s="41" t="str">
        <x:v>Native contract</x:v>
      </x:c>
      <x:c r="E1964" s="41" t="str">
        <x:v>Native consumer preview</x:v>
      </x:c>
      <x:c r="F1964" s="41" t="str">
        <x:v>The published native entry point renders in docsite and Storybook with source, status and exact revision visible for human QA.</x:v>
      </x:c>
      <x:c r="G1964" s="41" t="str">
        <x:v>Required</x:v>
      </x:c>
      <x:c r="H1964" s="41" t="str">
        <x:v>Not checked</x:v>
      </x:c>
      <x:c r="I1964" s="41" t="str"/>
      <x:c r="J1964" s="41" t="str"/>
      <x:c r="K1964" s="41" t="str">
        <x:v>Repository docs/contributing/material3-migration-policy.json (material3-native-v1)</x:v>
      </x:c>
      <x:c r="L1964" t="str">
        <x:f>IF(AND(G1964="Required",H1964="Pass",I1964&lt;&gt;""),"Ready",IF(AND(G1964="N/A",H1964="N/A",J1964&lt;&gt;""),"Ready","Open"))</x:f>
        <x:v>Open</x:v>
      </x:c>
    </x:row>
    <x:row r="1965" ht="58" customHeight="1">
      <x:c r="A1965" t="str">
        <x:v>CM-0048</x:v>
      </x:c>
      <x:c r="B1965" t="str">
        <x:v>md-slider</x:v>
      </x:c>
      <x:c r="C1965" t="str">
        <x:v>Slider</x:v>
      </x:c>
      <x:c r="D1965" s="41" t="str">
        <x:v>Native contract</x:v>
      </x:c>
      <x:c r="E1965" s="41" t="str">
        <x:v>Material token contract</x:v>
      </x:c>
      <x:c r="F1965" s="41" t="str">
        <x:v>Native implementation consumes supported Material component and system roles directly; scoped overrides reach the rendered element.</x:v>
      </x:c>
      <x:c r="G1965" s="41" t="str">
        <x:v>Required</x:v>
      </x:c>
      <x:c r="H1965" s="41" t="str">
        <x:v>Not checked</x:v>
      </x:c>
      <x:c r="I1965" s="41" t="str"/>
      <x:c r="J1965" s="41" t="str"/>
      <x:c r="K1965" s="41" t="str">
        <x:v>Repository docs/contributing/material3-migration-policy.json (material3-native-v1)</x:v>
      </x:c>
      <x:c r="L1965" t="str">
        <x:f>IF(AND(G1965="Required",H1965="Pass",I1965&lt;&gt;""),"Ready",IF(AND(G1965="N/A",H1965="N/A",J1965&lt;&gt;""),"Ready","Open"))</x:f>
        <x:v>Open</x:v>
      </x:c>
    </x:row>
    <x:row r="1966" ht="58" customHeight="1">
      <x:c r="A1966" t="str">
        <x:v>CM-0048</x:v>
      </x:c>
      <x:c r="B1966" t="str">
        <x:v>md-slider</x:v>
      </x:c>
      <x:c r="C1966" t="str">
        <x:v>Slider</x:v>
      </x:c>
      <x:c r="D1966" s="41" t="str">
        <x:v>Native contract</x:v>
      </x:c>
      <x:c r="E1966" s="41" t="str">
        <x:v>Native dependency boundary</x:v>
      </x:c>
      <x:c r="F1966" s="41" t="str">
        <x:v>Native CSS and behavior work without the Core theme bridge or legacy token declarations; shared Core utilities have an evidenced semantic match.</x:v>
      </x:c>
      <x:c r="G1966" s="41" t="str">
        <x:v>Required</x:v>
      </x:c>
      <x:c r="H1966" s="41" t="str">
        <x:v>Not checked</x:v>
      </x:c>
      <x:c r="I1966" s="41" t="str"/>
      <x:c r="J1966" s="41" t="str"/>
      <x:c r="K1966" s="41" t="str">
        <x:v>Repository docs/contributing/material3-migration-policy.json (material3-native-v1)</x:v>
      </x:c>
      <x:c r="L1966" t="str">
        <x:f>IF(AND(G1966="Required",H1966="Pass",I1966&lt;&gt;""),"Ready",IF(AND(G1966="N/A",H1966="N/A",J1966&lt;&gt;""),"Ready","Open"))</x:f>
        <x:v>Open</x:v>
      </x:c>
    </x:row>
    <x:row r="1967" ht="58" customHeight="1">
      <x:c r="A1967" t="str">
        <x:v>CM-0048</x:v>
      </x:c>
      <x:c r="B1967" t="str">
        <x:v>md-slider</x:v>
      </x:c>
      <x:c r="C1967" t="str">
        <x:v>Slider</x:v>
      </x:c>
      <x:c r="D1967" s="41" t="str">
        <x:v>Native contract</x:v>
      </x:c>
      <x:c r="E1967" s="41" t="str">
        <x:v>Material API and defaults</x:v>
      </x:c>
      <x:c r="F1967" s="41" t="str">
        <x:v>Anatomy, defaults, variants, sizes and states follow the pinned Material source; Core compatibility lives in a separate entry point.</x:v>
      </x:c>
      <x:c r="G1967" s="41" t="str">
        <x:v>Required</x:v>
      </x:c>
      <x:c r="H1967" s="41" t="str">
        <x:v>Not checked</x:v>
      </x:c>
      <x:c r="I1967" s="41" t="str"/>
      <x:c r="J1967" s="41" t="str"/>
      <x:c r="K1967" s="41" t="str">
        <x:v>Repository docs/contributing/material3-migration-policy.json (material3-native-v1)</x:v>
      </x:c>
      <x:c r="L1967" t="str">
        <x:f>IF(AND(G1967="Required",H1967="Pass",I1967&lt;&gt;""),"Ready",IF(AND(G1967="N/A",H1967="N/A",J1967&lt;&gt;""),"Ready","Open"))</x:f>
        <x:v>Open</x:v>
      </x:c>
    </x:row>
    <x:row r="1968" ht="58" customHeight="1">
      <x:c r="A1968" t="str">
        <x:v>CM-0048</x:v>
      </x:c>
      <x:c r="B1968" t="str">
        <x:v>md-slider</x:v>
      </x:c>
      <x:c r="C1968" t="str">
        <x:v>Slider</x:v>
      </x:c>
      <x:c r="D1968" s="41" t="str">
        <x:v>Native contract</x:v>
      </x:c>
      <x:c r="E1968" s="41" t="str">
        <x:v>Compatibility direction</x:v>
      </x:c>
      <x:c r="F1968" s="41" t="str">
        <x:v>Legacy exports and aliases delegate toward the native implementation without cycles or a second independently maintained value map.</x:v>
      </x:c>
      <x:c r="G1968" s="41" t="str">
        <x:v>Required</x:v>
      </x:c>
      <x:c r="H1968" s="41" t="str">
        <x:v>Not checked</x:v>
      </x:c>
      <x:c r="I1968" s="41" t="str"/>
      <x:c r="J1968" s="41" t="str"/>
      <x:c r="K1968" s="41" t="str">
        <x:v>Repository docs/contributing/material3-migration-policy.json (material3-native-v1)</x:v>
      </x:c>
      <x:c r="L1968" t="str">
        <x:f>IF(AND(G1968="Required",H1968="Pass",I1968&lt;&gt;""),"Ready",IF(AND(G1968="N/A",H1968="N/A",J1968&lt;&gt;""),"Ready","Open"))</x:f>
        <x:v>Open</x:v>
      </x:c>
    </x:row>
    <x:row r="1969" ht="58" customHeight="1">
      <x:c r="A1969" t="str">
        <x:v>CM-0048</x:v>
      </x:c>
      <x:c r="B1969" t="str">
        <x:v>md-slider</x:v>
      </x:c>
      <x:c r="C1969" t="str">
        <x:v>Slider</x:v>
      </x:c>
      <x:c r="D1969" s="41" t="str">
        <x:v>Native contract</x:v>
      </x:c>
      <x:c r="E1969" s="41" t="str">
        <x:v>Native consumer preview</x:v>
      </x:c>
      <x:c r="F1969" s="41" t="str">
        <x:v>The published native entry point renders in docsite and Storybook with source, status and exact revision visible for human QA.</x:v>
      </x:c>
      <x:c r="G1969" s="41" t="str">
        <x:v>Required</x:v>
      </x:c>
      <x:c r="H1969" s="41" t="str">
        <x:v>Not checked</x:v>
      </x:c>
      <x:c r="I1969" s="41" t="str"/>
      <x:c r="J1969" s="41" t="str"/>
      <x:c r="K1969" s="41" t="str">
        <x:v>Repository docs/contributing/material3-migration-policy.json (material3-native-v1)</x:v>
      </x:c>
      <x:c r="L1969" t="str">
        <x:f>IF(AND(G1969="Required",H1969="Pass",I1969&lt;&gt;""),"Ready",IF(AND(G1969="N/A",H1969="N/A",J1969&lt;&gt;""),"Ready","Open"))</x:f>
        <x:v>Open</x:v>
      </x:c>
    </x:row>
    <x:row r="1970" ht="58" customHeight="1">
      <x:c r="A1970" t="str">
        <x:v>CM-0049</x:v>
      </x:c>
      <x:c r="B1970" t="str">
        <x:v>md-switch</x:v>
      </x:c>
      <x:c r="C1970" t="str">
        <x:v>Switch</x:v>
      </x:c>
      <x:c r="D1970" s="41" t="str">
        <x:v>Native contract</x:v>
      </x:c>
      <x:c r="E1970" s="41" t="str">
        <x:v>Material token contract</x:v>
      </x:c>
      <x:c r="F1970" s="41" t="str">
        <x:v>Native implementation consumes supported Material component and system roles directly; scoped overrides reach the rendered element.</x:v>
      </x:c>
      <x:c r="G1970" s="41" t="str">
        <x:v>Required</x:v>
      </x:c>
      <x:c r="H1970" s="41" t="str">
        <x:v>Not checked</x:v>
      </x:c>
      <x:c r="I1970" s="41" t="str"/>
      <x:c r="J1970" s="41" t="str"/>
      <x:c r="K1970" s="41" t="str">
        <x:v>Repository docs/contributing/material3-migration-policy.json (material3-native-v1)</x:v>
      </x:c>
      <x:c r="L1970" t="str">
        <x:f>IF(AND(G1970="Required",H1970="Pass",I1970&lt;&gt;""),"Ready",IF(AND(G1970="N/A",H1970="N/A",J1970&lt;&gt;""),"Ready","Open"))</x:f>
        <x:v>Open</x:v>
      </x:c>
    </x:row>
    <x:row r="1971" ht="58" customHeight="1">
      <x:c r="A1971" t="str">
        <x:v>CM-0049</x:v>
      </x:c>
      <x:c r="B1971" t="str">
        <x:v>md-switch</x:v>
      </x:c>
      <x:c r="C1971" t="str">
        <x:v>Switch</x:v>
      </x:c>
      <x:c r="D1971" s="41" t="str">
        <x:v>Native contract</x:v>
      </x:c>
      <x:c r="E1971" s="41" t="str">
        <x:v>Native dependency boundary</x:v>
      </x:c>
      <x:c r="F1971" s="41" t="str">
        <x:v>Native CSS and behavior work without the Core theme bridge or legacy token declarations; shared Core utilities have an evidenced semantic match.</x:v>
      </x:c>
      <x:c r="G1971" s="41" t="str">
        <x:v>Required</x:v>
      </x:c>
      <x:c r="H1971" s="41" t="str">
        <x:v>Not checked</x:v>
      </x:c>
      <x:c r="I1971" s="41" t="str"/>
      <x:c r="J1971" s="41" t="str"/>
      <x:c r="K1971" s="41" t="str">
        <x:v>Repository docs/contributing/material3-migration-policy.json (material3-native-v1)</x:v>
      </x:c>
      <x:c r="L1971" t="str">
        <x:f>IF(AND(G1971="Required",H1971="Pass",I1971&lt;&gt;""),"Ready",IF(AND(G1971="N/A",H1971="N/A",J1971&lt;&gt;""),"Ready","Open"))</x:f>
        <x:v>Open</x:v>
      </x:c>
    </x:row>
    <x:row r="1972" ht="58" customHeight="1">
      <x:c r="A1972" t="str">
        <x:v>CM-0049</x:v>
      </x:c>
      <x:c r="B1972" t="str">
        <x:v>md-switch</x:v>
      </x:c>
      <x:c r="C1972" t="str">
        <x:v>Switch</x:v>
      </x:c>
      <x:c r="D1972" s="41" t="str">
        <x:v>Native contract</x:v>
      </x:c>
      <x:c r="E1972" s="41" t="str">
        <x:v>Material API and defaults</x:v>
      </x:c>
      <x:c r="F1972" s="41" t="str">
        <x:v>Anatomy, defaults, variants, sizes and states follow the pinned Material source; Core compatibility lives in a separate entry point.</x:v>
      </x:c>
      <x:c r="G1972" s="41" t="str">
        <x:v>Required</x:v>
      </x:c>
      <x:c r="H1972" s="41" t="str">
        <x:v>Not checked</x:v>
      </x:c>
      <x:c r="I1972" s="41" t="str"/>
      <x:c r="J1972" s="41" t="str"/>
      <x:c r="K1972" s="41" t="str">
        <x:v>Repository docs/contributing/material3-migration-policy.json (material3-native-v1)</x:v>
      </x:c>
      <x:c r="L1972" t="str">
        <x:f>IF(AND(G1972="Required",H1972="Pass",I1972&lt;&gt;""),"Ready",IF(AND(G1972="N/A",H1972="N/A",J1972&lt;&gt;""),"Ready","Open"))</x:f>
        <x:v>Open</x:v>
      </x:c>
    </x:row>
    <x:row r="1973" ht="58" customHeight="1">
      <x:c r="A1973" t="str">
        <x:v>CM-0049</x:v>
      </x:c>
      <x:c r="B1973" t="str">
        <x:v>md-switch</x:v>
      </x:c>
      <x:c r="C1973" t="str">
        <x:v>Switch</x:v>
      </x:c>
      <x:c r="D1973" s="41" t="str">
        <x:v>Native contract</x:v>
      </x:c>
      <x:c r="E1973" s="41" t="str">
        <x:v>Compatibility direction</x:v>
      </x:c>
      <x:c r="F1973" s="41" t="str">
        <x:v>Legacy exports and aliases delegate toward the native implementation without cycles or a second independently maintained value map.</x:v>
      </x:c>
      <x:c r="G1973" s="41" t="str">
        <x:v>Required</x:v>
      </x:c>
      <x:c r="H1973" s="41" t="str">
        <x:v>Not checked</x:v>
      </x:c>
      <x:c r="I1973" s="41" t="str"/>
      <x:c r="J1973" s="41" t="str"/>
      <x:c r="K1973" s="41" t="str">
        <x:v>Repository docs/contributing/material3-migration-policy.json (material3-native-v1)</x:v>
      </x:c>
      <x:c r="L1973" t="str">
        <x:f>IF(AND(G1973="Required",H1973="Pass",I1973&lt;&gt;""),"Ready",IF(AND(G1973="N/A",H1973="N/A",J1973&lt;&gt;""),"Ready","Open"))</x:f>
        <x:v>Open</x:v>
      </x:c>
    </x:row>
    <x:row r="1974" ht="58" customHeight="1">
      <x:c r="A1974" t="str">
        <x:v>CM-0049</x:v>
      </x:c>
      <x:c r="B1974" t="str">
        <x:v>md-switch</x:v>
      </x:c>
      <x:c r="C1974" t="str">
        <x:v>Switch</x:v>
      </x:c>
      <x:c r="D1974" s="41" t="str">
        <x:v>Native contract</x:v>
      </x:c>
      <x:c r="E1974" s="41" t="str">
        <x:v>Native consumer preview</x:v>
      </x:c>
      <x:c r="F1974" s="41" t="str">
        <x:v>The published native entry point renders in docsite and Storybook with source, status and exact revision visible for human QA.</x:v>
      </x:c>
      <x:c r="G1974" s="41" t="str">
        <x:v>Required</x:v>
      </x:c>
      <x:c r="H1974" s="41" t="str">
        <x:v>Not checked</x:v>
      </x:c>
      <x:c r="I1974" s="41" t="str"/>
      <x:c r="J1974" s="41" t="str"/>
      <x:c r="K1974" s="41" t="str">
        <x:v>Repository docs/contributing/material3-migration-policy.json (material3-native-v1)</x:v>
      </x:c>
      <x:c r="L1974" t="str">
        <x:f>IF(AND(G1974="Required",H1974="Pass",I1974&lt;&gt;""),"Ready",IF(AND(G1974="N/A",H1974="N/A",J1974&lt;&gt;""),"Ready","Open"))</x:f>
        <x:v>Open</x:v>
      </x:c>
    </x:row>
    <x:row r="1975" ht="58" customHeight="1">
      <x:c r="A1975" t="str">
        <x:v>CM-0050</x:v>
      </x:c>
      <x:c r="B1975" t="str">
        <x:v>md-primary-tab</x:v>
      </x:c>
      <x:c r="C1975" t="str">
        <x:v>Tab</x:v>
      </x:c>
      <x:c r="D1975" s="41" t="str">
        <x:v>Native contract</x:v>
      </x:c>
      <x:c r="E1975" s="41" t="str">
        <x:v>Material token contract</x:v>
      </x:c>
      <x:c r="F1975" s="41" t="str">
        <x:v>Native implementation consumes supported Material component and system roles directly; scoped overrides reach the rendered element.</x:v>
      </x:c>
      <x:c r="G1975" s="41" t="str">
        <x:v>Required</x:v>
      </x:c>
      <x:c r="H1975" s="41" t="str">
        <x:v>Not checked</x:v>
      </x:c>
      <x:c r="I1975" s="41" t="str"/>
      <x:c r="J1975" s="41" t="str"/>
      <x:c r="K1975" s="41" t="str">
        <x:v>Repository docs/contributing/material3-migration-policy.json (material3-native-v1)</x:v>
      </x:c>
      <x:c r="L1975" t="str">
        <x:f>IF(AND(G1975="Required",H1975="Pass",I1975&lt;&gt;""),"Ready",IF(AND(G1975="N/A",H1975="N/A",J1975&lt;&gt;""),"Ready","Open"))</x:f>
        <x:v>Open</x:v>
      </x:c>
    </x:row>
    <x:row r="1976" ht="58" customHeight="1">
      <x:c r="A1976" t="str">
        <x:v>CM-0050</x:v>
      </x:c>
      <x:c r="B1976" t="str">
        <x:v>md-primary-tab</x:v>
      </x:c>
      <x:c r="C1976" t="str">
        <x:v>Tab</x:v>
      </x:c>
      <x:c r="D1976" s="41" t="str">
        <x:v>Native contract</x:v>
      </x:c>
      <x:c r="E1976" s="41" t="str">
        <x:v>Native dependency boundary</x:v>
      </x:c>
      <x:c r="F1976" s="41" t="str">
        <x:v>Native CSS and behavior work without the Core theme bridge or legacy token declarations; shared Core utilities have an evidenced semantic match.</x:v>
      </x:c>
      <x:c r="G1976" s="41" t="str">
        <x:v>Required</x:v>
      </x:c>
      <x:c r="H1976" s="41" t="str">
        <x:v>Not checked</x:v>
      </x:c>
      <x:c r="I1976" s="41" t="str"/>
      <x:c r="J1976" s="41" t="str"/>
      <x:c r="K1976" s="41" t="str">
        <x:v>Repository docs/contributing/material3-migration-policy.json (material3-native-v1)</x:v>
      </x:c>
      <x:c r="L1976" t="str">
        <x:f>IF(AND(G1976="Required",H1976="Pass",I1976&lt;&gt;""),"Ready",IF(AND(G1976="N/A",H1976="N/A",J1976&lt;&gt;""),"Ready","Open"))</x:f>
        <x:v>Open</x:v>
      </x:c>
    </x:row>
    <x:row r="1977" ht="58" customHeight="1">
      <x:c r="A1977" t="str">
        <x:v>CM-0050</x:v>
      </x:c>
      <x:c r="B1977" t="str">
        <x:v>md-primary-tab</x:v>
      </x:c>
      <x:c r="C1977" t="str">
        <x:v>Tab</x:v>
      </x:c>
      <x:c r="D1977" s="41" t="str">
        <x:v>Native contract</x:v>
      </x:c>
      <x:c r="E1977" s="41" t="str">
        <x:v>Material API and defaults</x:v>
      </x:c>
      <x:c r="F1977" s="41" t="str">
        <x:v>Anatomy, defaults, variants, sizes and states follow the pinned Material source; Core compatibility lives in a separate entry point.</x:v>
      </x:c>
      <x:c r="G1977" s="41" t="str">
        <x:v>Required</x:v>
      </x:c>
      <x:c r="H1977" s="41" t="str">
        <x:v>Not checked</x:v>
      </x:c>
      <x:c r="I1977" s="41" t="str"/>
      <x:c r="J1977" s="41" t="str"/>
      <x:c r="K1977" s="41" t="str">
        <x:v>Repository docs/contributing/material3-migration-policy.json (material3-native-v1)</x:v>
      </x:c>
      <x:c r="L1977" t="str">
        <x:f>IF(AND(G1977="Required",H1977="Pass",I1977&lt;&gt;""),"Ready",IF(AND(G1977="N/A",H1977="N/A",J1977&lt;&gt;""),"Ready","Open"))</x:f>
        <x:v>Open</x:v>
      </x:c>
    </x:row>
    <x:row r="1978" ht="58" customHeight="1">
      <x:c r="A1978" t="str">
        <x:v>CM-0050</x:v>
      </x:c>
      <x:c r="B1978" t="str">
        <x:v>md-primary-tab</x:v>
      </x:c>
      <x:c r="C1978" t="str">
        <x:v>Tab</x:v>
      </x:c>
      <x:c r="D1978" s="41" t="str">
        <x:v>Native contract</x:v>
      </x:c>
      <x:c r="E1978" s="41" t="str">
        <x:v>Compatibility direction</x:v>
      </x:c>
      <x:c r="F1978" s="41" t="str">
        <x:v>Legacy exports and aliases delegate toward the native implementation without cycles or a second independently maintained value map.</x:v>
      </x:c>
      <x:c r="G1978" s="41" t="str">
        <x:v>Required</x:v>
      </x:c>
      <x:c r="H1978" s="41" t="str">
        <x:v>Not checked</x:v>
      </x:c>
      <x:c r="I1978" s="41" t="str"/>
      <x:c r="J1978" s="41" t="str"/>
      <x:c r="K1978" s="41" t="str">
        <x:v>Repository docs/contributing/material3-migration-policy.json (material3-native-v1)</x:v>
      </x:c>
      <x:c r="L1978" t="str">
        <x:f>IF(AND(G1978="Required",H1978="Pass",I1978&lt;&gt;""),"Ready",IF(AND(G1978="N/A",H1978="N/A",J1978&lt;&gt;""),"Ready","Open"))</x:f>
        <x:v>Open</x:v>
      </x:c>
    </x:row>
    <x:row r="1979" ht="58" customHeight="1">
      <x:c r="A1979" t="str">
        <x:v>CM-0050</x:v>
      </x:c>
      <x:c r="B1979" t="str">
        <x:v>md-primary-tab</x:v>
      </x:c>
      <x:c r="C1979" t="str">
        <x:v>Tab</x:v>
      </x:c>
      <x:c r="D1979" s="41" t="str">
        <x:v>Native contract</x:v>
      </x:c>
      <x:c r="E1979" s="41" t="str">
        <x:v>Native consumer preview</x:v>
      </x:c>
      <x:c r="F1979" s="41" t="str">
        <x:v>The published native entry point renders in docsite and Storybook with source, status and exact revision visible for human QA.</x:v>
      </x:c>
      <x:c r="G1979" s="41" t="str">
        <x:v>Required</x:v>
      </x:c>
      <x:c r="H1979" s="41" t="str">
        <x:v>Not checked</x:v>
      </x:c>
      <x:c r="I1979" s="41" t="str"/>
      <x:c r="J1979" s="41" t="str"/>
      <x:c r="K1979" s="41" t="str">
        <x:v>Repository docs/contributing/material3-migration-policy.json (material3-native-v1)</x:v>
      </x:c>
      <x:c r="L1979" t="str">
        <x:f>IF(AND(G1979="Required",H1979="Pass",I1979&lt;&gt;""),"Ready",IF(AND(G1979="N/A",H1979="N/A",J1979&lt;&gt;""),"Ready","Open"))</x:f>
        <x:v>Open</x:v>
      </x:c>
    </x:row>
    <x:row r="1980" ht="58" customHeight="1">
      <x:c r="A1980" t="str">
        <x:v>CM-0051</x:v>
      </x:c>
      <x:c r="B1980" t="str">
        <x:v>md-secondary-tab</x:v>
      </x:c>
      <x:c r="C1980" t="str">
        <x:v>Tab</x:v>
      </x:c>
      <x:c r="D1980" s="41" t="str">
        <x:v>Native contract</x:v>
      </x:c>
      <x:c r="E1980" s="41" t="str">
        <x:v>Material token contract</x:v>
      </x:c>
      <x:c r="F1980" s="41" t="str">
        <x:v>Native implementation consumes supported Material component and system roles directly; scoped overrides reach the rendered element.</x:v>
      </x:c>
      <x:c r="G1980" s="41" t="str">
        <x:v>Required</x:v>
      </x:c>
      <x:c r="H1980" s="41" t="str">
        <x:v>Not checked</x:v>
      </x:c>
      <x:c r="I1980" s="41" t="str"/>
      <x:c r="J1980" s="41" t="str"/>
      <x:c r="K1980" s="41" t="str">
        <x:v>Repository docs/contributing/material3-migration-policy.json (material3-native-v1)</x:v>
      </x:c>
      <x:c r="L1980" t="str">
        <x:f>IF(AND(G1980="Required",H1980="Pass",I1980&lt;&gt;""),"Ready",IF(AND(G1980="N/A",H1980="N/A",J1980&lt;&gt;""),"Ready","Open"))</x:f>
        <x:v>Open</x:v>
      </x:c>
    </x:row>
    <x:row r="1981" ht="58" customHeight="1">
      <x:c r="A1981" t="str">
        <x:v>CM-0051</x:v>
      </x:c>
      <x:c r="B1981" t="str">
        <x:v>md-secondary-tab</x:v>
      </x:c>
      <x:c r="C1981" t="str">
        <x:v>Tab</x:v>
      </x:c>
      <x:c r="D1981" s="41" t="str">
        <x:v>Native contract</x:v>
      </x:c>
      <x:c r="E1981" s="41" t="str">
        <x:v>Native dependency boundary</x:v>
      </x:c>
      <x:c r="F1981" s="41" t="str">
        <x:v>Native CSS and behavior work without the Core theme bridge or legacy token declarations; shared Core utilities have an evidenced semantic match.</x:v>
      </x:c>
      <x:c r="G1981" s="41" t="str">
        <x:v>Required</x:v>
      </x:c>
      <x:c r="H1981" s="41" t="str">
        <x:v>Not checked</x:v>
      </x:c>
      <x:c r="I1981" s="41" t="str"/>
      <x:c r="J1981" s="41" t="str"/>
      <x:c r="K1981" s="41" t="str">
        <x:v>Repository docs/contributing/material3-migration-policy.json (material3-native-v1)</x:v>
      </x:c>
      <x:c r="L1981" t="str">
        <x:f>IF(AND(G1981="Required",H1981="Pass",I1981&lt;&gt;""),"Ready",IF(AND(G1981="N/A",H1981="N/A",J1981&lt;&gt;""),"Ready","Open"))</x:f>
        <x:v>Open</x:v>
      </x:c>
    </x:row>
    <x:row r="1982" ht="58" customHeight="1">
      <x:c r="A1982" t="str">
        <x:v>CM-0051</x:v>
      </x:c>
      <x:c r="B1982" t="str">
        <x:v>md-secondary-tab</x:v>
      </x:c>
      <x:c r="C1982" t="str">
        <x:v>Tab</x:v>
      </x:c>
      <x:c r="D1982" s="41" t="str">
        <x:v>Native contract</x:v>
      </x:c>
      <x:c r="E1982" s="41" t="str">
        <x:v>Material API and defaults</x:v>
      </x:c>
      <x:c r="F1982" s="41" t="str">
        <x:v>Anatomy, defaults, variants, sizes and states follow the pinned Material source; Core compatibility lives in a separate entry point.</x:v>
      </x:c>
      <x:c r="G1982" s="41" t="str">
        <x:v>Required</x:v>
      </x:c>
      <x:c r="H1982" s="41" t="str">
        <x:v>Not checked</x:v>
      </x:c>
      <x:c r="I1982" s="41" t="str"/>
      <x:c r="J1982" s="41" t="str"/>
      <x:c r="K1982" s="41" t="str">
        <x:v>Repository docs/contributing/material3-migration-policy.json (material3-native-v1)</x:v>
      </x:c>
      <x:c r="L1982" t="str">
        <x:f>IF(AND(G1982="Required",H1982="Pass",I1982&lt;&gt;""),"Ready",IF(AND(G1982="N/A",H1982="N/A",J1982&lt;&gt;""),"Ready","Open"))</x:f>
        <x:v>Open</x:v>
      </x:c>
    </x:row>
    <x:row r="1983" ht="58" customHeight="1">
      <x:c r="A1983" t="str">
        <x:v>CM-0051</x:v>
      </x:c>
      <x:c r="B1983" t="str">
        <x:v>md-secondary-tab</x:v>
      </x:c>
      <x:c r="C1983" t="str">
        <x:v>Tab</x:v>
      </x:c>
      <x:c r="D1983" s="41" t="str">
        <x:v>Native contract</x:v>
      </x:c>
      <x:c r="E1983" s="41" t="str">
        <x:v>Compatibility direction</x:v>
      </x:c>
      <x:c r="F1983" s="41" t="str">
        <x:v>Legacy exports and aliases delegate toward the native implementation without cycles or a second independently maintained value map.</x:v>
      </x:c>
      <x:c r="G1983" s="41" t="str">
        <x:v>Required</x:v>
      </x:c>
      <x:c r="H1983" s="41" t="str">
        <x:v>Not checked</x:v>
      </x:c>
      <x:c r="I1983" s="41" t="str"/>
      <x:c r="J1983" s="41" t="str"/>
      <x:c r="K1983" s="41" t="str">
        <x:v>Repository docs/contributing/material3-migration-policy.json (material3-native-v1)</x:v>
      </x:c>
      <x:c r="L1983" t="str">
        <x:f>IF(AND(G1983="Required",H1983="Pass",I1983&lt;&gt;""),"Ready",IF(AND(G1983="N/A",H1983="N/A",J1983&lt;&gt;""),"Ready","Open"))</x:f>
        <x:v>Open</x:v>
      </x:c>
    </x:row>
    <x:row r="1984" ht="58" customHeight="1">
      <x:c r="A1984" t="str">
        <x:v>CM-0051</x:v>
      </x:c>
      <x:c r="B1984" t="str">
        <x:v>md-secondary-tab</x:v>
      </x:c>
      <x:c r="C1984" t="str">
        <x:v>Tab</x:v>
      </x:c>
      <x:c r="D1984" s="41" t="str">
        <x:v>Native contract</x:v>
      </x:c>
      <x:c r="E1984" s="41" t="str">
        <x:v>Native consumer preview</x:v>
      </x:c>
      <x:c r="F1984" s="41" t="str">
        <x:v>The published native entry point renders in docsite and Storybook with source, status and exact revision visible for human QA.</x:v>
      </x:c>
      <x:c r="G1984" s="41" t="str">
        <x:v>Required</x:v>
      </x:c>
      <x:c r="H1984" s="41" t="str">
        <x:v>Not checked</x:v>
      </x:c>
      <x:c r="I1984" s="41" t="str"/>
      <x:c r="J1984" s="41" t="str"/>
      <x:c r="K1984" s="41" t="str">
        <x:v>Repository docs/contributing/material3-migration-policy.json (material3-native-v1)</x:v>
      </x:c>
      <x:c r="L1984" t="str">
        <x:f>IF(AND(G1984="Required",H1984="Pass",I1984&lt;&gt;""),"Ready",IF(AND(G1984="N/A",H1984="N/A",J1984&lt;&gt;""),"Ready","Open"))</x:f>
        <x:v>Open</x:v>
      </x:c>
    </x:row>
    <x:row r="1985" ht="58" customHeight="1">
      <x:c r="A1985" t="str">
        <x:v>CM-0052</x:v>
      </x:c>
      <x:c r="B1985" t="str">
        <x:v>md-tabs</x:v>
      </x:c>
      <x:c r="C1985" t="str">
        <x:v>TabList</x:v>
      </x:c>
      <x:c r="D1985" s="41" t="str">
        <x:v>Native contract</x:v>
      </x:c>
      <x:c r="E1985" s="41" t="str">
        <x:v>Material token contract</x:v>
      </x:c>
      <x:c r="F1985" s="41" t="str">
        <x:v>Native implementation consumes supported Material component and system roles directly; scoped overrides reach the rendered element.</x:v>
      </x:c>
      <x:c r="G1985" s="41" t="str">
        <x:v>Required</x:v>
      </x:c>
      <x:c r="H1985" s="41" t="str">
        <x:v>Not checked</x:v>
      </x:c>
      <x:c r="I1985" s="41" t="str"/>
      <x:c r="J1985" s="41" t="str"/>
      <x:c r="K1985" s="41" t="str">
        <x:v>Repository docs/contributing/material3-migration-policy.json (material3-native-v1)</x:v>
      </x:c>
      <x:c r="L1985" t="str">
        <x:f>IF(AND(G1985="Required",H1985="Pass",I1985&lt;&gt;""),"Ready",IF(AND(G1985="N/A",H1985="N/A",J1985&lt;&gt;""),"Ready","Open"))</x:f>
        <x:v>Open</x:v>
      </x:c>
    </x:row>
    <x:row r="1986" ht="58" customHeight="1">
      <x:c r="A1986" t="str">
        <x:v>CM-0052</x:v>
      </x:c>
      <x:c r="B1986" t="str">
        <x:v>md-tabs</x:v>
      </x:c>
      <x:c r="C1986" t="str">
        <x:v>TabList</x:v>
      </x:c>
      <x:c r="D1986" s="41" t="str">
        <x:v>Native contract</x:v>
      </x:c>
      <x:c r="E1986" s="41" t="str">
        <x:v>Native dependency boundary</x:v>
      </x:c>
      <x:c r="F1986" s="41" t="str">
        <x:v>Native CSS and behavior work without the Core theme bridge or legacy token declarations; shared Core utilities have an evidenced semantic match.</x:v>
      </x:c>
      <x:c r="G1986" s="41" t="str">
        <x:v>Required</x:v>
      </x:c>
      <x:c r="H1986" s="41" t="str">
        <x:v>Not checked</x:v>
      </x:c>
      <x:c r="I1986" s="41" t="str"/>
      <x:c r="J1986" s="41" t="str"/>
      <x:c r="K1986" s="41" t="str">
        <x:v>Repository docs/contributing/material3-migration-policy.json (material3-native-v1)</x:v>
      </x:c>
      <x:c r="L1986" t="str">
        <x:f>IF(AND(G1986="Required",H1986="Pass",I1986&lt;&gt;""),"Ready",IF(AND(G1986="N/A",H1986="N/A",J1986&lt;&gt;""),"Ready","Open"))</x:f>
        <x:v>Open</x:v>
      </x:c>
    </x:row>
    <x:row r="1987" ht="58" customHeight="1">
      <x:c r="A1987" t="str">
        <x:v>CM-0052</x:v>
      </x:c>
      <x:c r="B1987" t="str">
        <x:v>md-tabs</x:v>
      </x:c>
      <x:c r="C1987" t="str">
        <x:v>TabList</x:v>
      </x:c>
      <x:c r="D1987" s="41" t="str">
        <x:v>Native contract</x:v>
      </x:c>
      <x:c r="E1987" s="41" t="str">
        <x:v>Material API and defaults</x:v>
      </x:c>
      <x:c r="F1987" s="41" t="str">
        <x:v>Anatomy, defaults, variants, sizes and states follow the pinned Material source; Core compatibility lives in a separate entry point.</x:v>
      </x:c>
      <x:c r="G1987" s="41" t="str">
        <x:v>Required</x:v>
      </x:c>
      <x:c r="H1987" s="41" t="str">
        <x:v>Not checked</x:v>
      </x:c>
      <x:c r="I1987" s="41" t="str"/>
      <x:c r="J1987" s="41" t="str"/>
      <x:c r="K1987" s="41" t="str">
        <x:v>Repository docs/contributing/material3-migration-policy.json (material3-native-v1)</x:v>
      </x:c>
      <x:c r="L1987" t="str">
        <x:f>IF(AND(G1987="Required",H1987="Pass",I1987&lt;&gt;""),"Ready",IF(AND(G1987="N/A",H1987="N/A",J1987&lt;&gt;""),"Ready","Open"))</x:f>
        <x:v>Open</x:v>
      </x:c>
    </x:row>
    <x:row r="1988" ht="58" customHeight="1">
      <x:c r="A1988" t="str">
        <x:v>CM-0052</x:v>
      </x:c>
      <x:c r="B1988" t="str">
        <x:v>md-tabs</x:v>
      </x:c>
      <x:c r="C1988" t="str">
        <x:v>TabList</x:v>
      </x:c>
      <x:c r="D1988" s="41" t="str">
        <x:v>Native contract</x:v>
      </x:c>
      <x:c r="E1988" s="41" t="str">
        <x:v>Compatibility direction</x:v>
      </x:c>
      <x:c r="F1988" s="41" t="str">
        <x:v>Legacy exports and aliases delegate toward the native implementation without cycles or a second independently maintained value map.</x:v>
      </x:c>
      <x:c r="G1988" s="41" t="str">
        <x:v>Required</x:v>
      </x:c>
      <x:c r="H1988" s="41" t="str">
        <x:v>Not checked</x:v>
      </x:c>
      <x:c r="I1988" s="41" t="str"/>
      <x:c r="J1988" s="41" t="str"/>
      <x:c r="K1988" s="41" t="str">
        <x:v>Repository docs/contributing/material3-migration-policy.json (material3-native-v1)</x:v>
      </x:c>
      <x:c r="L1988" t="str">
        <x:f>IF(AND(G1988="Required",H1988="Pass",I1988&lt;&gt;""),"Ready",IF(AND(G1988="N/A",H1988="N/A",J1988&lt;&gt;""),"Ready","Open"))</x:f>
        <x:v>Open</x:v>
      </x:c>
    </x:row>
    <x:row r="1989" ht="58" customHeight="1">
      <x:c r="A1989" t="str">
        <x:v>CM-0052</x:v>
      </x:c>
      <x:c r="B1989" t="str">
        <x:v>md-tabs</x:v>
      </x:c>
      <x:c r="C1989" t="str">
        <x:v>TabList</x:v>
      </x:c>
      <x:c r="D1989" s="41" t="str">
        <x:v>Native contract</x:v>
      </x:c>
      <x:c r="E1989" s="41" t="str">
        <x:v>Native consumer preview</x:v>
      </x:c>
      <x:c r="F1989" s="41" t="str">
        <x:v>The published native entry point renders in docsite and Storybook with source, status and exact revision visible for human QA.</x:v>
      </x:c>
      <x:c r="G1989" s="41" t="str">
        <x:v>Required</x:v>
      </x:c>
      <x:c r="H1989" s="41" t="str">
        <x:v>Not checked</x:v>
      </x:c>
      <x:c r="I1989" s="41" t="str"/>
      <x:c r="J1989" s="41" t="str"/>
      <x:c r="K1989" s="41" t="str">
        <x:v>Repository docs/contributing/material3-migration-policy.json (material3-native-v1)</x:v>
      </x:c>
      <x:c r="L1989" t="str">
        <x:f>IF(AND(G1989="Required",H1989="Pass",I1989&lt;&gt;""),"Ready",IF(AND(G1989="N/A",H1989="N/A",J1989&lt;&gt;""),"Ready","Open"))</x:f>
        <x:v>Open</x:v>
      </x:c>
    </x:row>
    <x:row r="1990" ht="58" customHeight="1">
      <x:c r="A1990" t="str">
        <x:v>CM-0053</x:v>
      </x:c>
      <x:c r="B1990" t="str">
        <x:v>md-filled-text-field</x:v>
      </x:c>
      <x:c r="C1990" t="str">
        <x:v>TextInput</x:v>
      </x:c>
      <x:c r="D1990" s="41" t="str">
        <x:v>Native contract</x:v>
      </x:c>
      <x:c r="E1990" s="41" t="str">
        <x:v>Material token contract</x:v>
      </x:c>
      <x:c r="F1990" s="41" t="str">
        <x:v>Native implementation consumes supported Material component and system roles directly; scoped overrides reach the rendered element.</x:v>
      </x:c>
      <x:c r="G1990" s="41" t="str">
        <x:v>Required</x:v>
      </x:c>
      <x:c r="H1990" s="41" t="str">
        <x:v>Not checked</x:v>
      </x:c>
      <x:c r="I1990" s="41" t="str"/>
      <x:c r="J1990" s="41" t="str"/>
      <x:c r="K1990" s="41" t="str">
        <x:v>Repository docs/contributing/material3-migration-policy.json (material3-native-v1)</x:v>
      </x:c>
      <x:c r="L1990" t="str">
        <x:f>IF(AND(G1990="Required",H1990="Pass",I1990&lt;&gt;""),"Ready",IF(AND(G1990="N/A",H1990="N/A",J1990&lt;&gt;""),"Ready","Open"))</x:f>
        <x:v>Open</x:v>
      </x:c>
    </x:row>
    <x:row r="1991" ht="58" customHeight="1">
      <x:c r="A1991" t="str">
        <x:v>CM-0053</x:v>
      </x:c>
      <x:c r="B1991" t="str">
        <x:v>md-filled-text-field</x:v>
      </x:c>
      <x:c r="C1991" t="str">
        <x:v>TextInput</x:v>
      </x:c>
      <x:c r="D1991" s="41" t="str">
        <x:v>Native contract</x:v>
      </x:c>
      <x:c r="E1991" s="41" t="str">
        <x:v>Native dependency boundary</x:v>
      </x:c>
      <x:c r="F1991" s="41" t="str">
        <x:v>Native CSS and behavior work without the Core theme bridge or legacy token declarations; shared Core utilities have an evidenced semantic match.</x:v>
      </x:c>
      <x:c r="G1991" s="41" t="str">
        <x:v>Required</x:v>
      </x:c>
      <x:c r="H1991" s="41" t="str">
        <x:v>Not checked</x:v>
      </x:c>
      <x:c r="I1991" s="41" t="str"/>
      <x:c r="J1991" s="41" t="str"/>
      <x:c r="K1991" s="41" t="str">
        <x:v>Repository docs/contributing/material3-migration-policy.json (material3-native-v1)</x:v>
      </x:c>
      <x:c r="L1991" t="str">
        <x:f>IF(AND(G1991="Required",H1991="Pass",I1991&lt;&gt;""),"Ready",IF(AND(G1991="N/A",H1991="N/A",J1991&lt;&gt;""),"Ready","Open"))</x:f>
        <x:v>Open</x:v>
      </x:c>
    </x:row>
    <x:row r="1992" ht="58" customHeight="1">
      <x:c r="A1992" t="str">
        <x:v>CM-0053</x:v>
      </x:c>
      <x:c r="B1992" t="str">
        <x:v>md-filled-text-field</x:v>
      </x:c>
      <x:c r="C1992" t="str">
        <x:v>TextInput</x:v>
      </x:c>
      <x:c r="D1992" s="41" t="str">
        <x:v>Native contract</x:v>
      </x:c>
      <x:c r="E1992" s="41" t="str">
        <x:v>Material API and defaults</x:v>
      </x:c>
      <x:c r="F1992" s="41" t="str">
        <x:v>Anatomy, defaults, variants, sizes and states follow the pinned Material source; Core compatibility lives in a separate entry point.</x:v>
      </x:c>
      <x:c r="G1992" s="41" t="str">
        <x:v>Required</x:v>
      </x:c>
      <x:c r="H1992" s="41" t="str">
        <x:v>Not checked</x:v>
      </x:c>
      <x:c r="I1992" s="41" t="str"/>
      <x:c r="J1992" s="41" t="str"/>
      <x:c r="K1992" s="41" t="str">
        <x:v>Repository docs/contributing/material3-migration-policy.json (material3-native-v1)</x:v>
      </x:c>
      <x:c r="L1992" t="str">
        <x:f>IF(AND(G1992="Required",H1992="Pass",I1992&lt;&gt;""),"Ready",IF(AND(G1992="N/A",H1992="N/A",J1992&lt;&gt;""),"Ready","Open"))</x:f>
        <x:v>Open</x:v>
      </x:c>
    </x:row>
    <x:row r="1993" ht="58" customHeight="1">
      <x:c r="A1993" t="str">
        <x:v>CM-0053</x:v>
      </x:c>
      <x:c r="B1993" t="str">
        <x:v>md-filled-text-field</x:v>
      </x:c>
      <x:c r="C1993" t="str">
        <x:v>TextInput</x:v>
      </x:c>
      <x:c r="D1993" s="41" t="str">
        <x:v>Native contract</x:v>
      </x:c>
      <x:c r="E1993" s="41" t="str">
        <x:v>Compatibility direction</x:v>
      </x:c>
      <x:c r="F1993" s="41" t="str">
        <x:v>Legacy exports and aliases delegate toward the native implementation without cycles or a second independently maintained value map.</x:v>
      </x:c>
      <x:c r="G1993" s="41" t="str">
        <x:v>Required</x:v>
      </x:c>
      <x:c r="H1993" s="41" t="str">
        <x:v>Not checked</x:v>
      </x:c>
      <x:c r="I1993" s="41" t="str"/>
      <x:c r="J1993" s="41" t="str"/>
      <x:c r="K1993" s="41" t="str">
        <x:v>Repository docs/contributing/material3-migration-policy.json (material3-native-v1)</x:v>
      </x:c>
      <x:c r="L1993" t="str">
        <x:f>IF(AND(G1993="Required",H1993="Pass",I1993&lt;&gt;""),"Ready",IF(AND(G1993="N/A",H1993="N/A",J1993&lt;&gt;""),"Ready","Open"))</x:f>
        <x:v>Open</x:v>
      </x:c>
    </x:row>
    <x:row r="1994" ht="58" customHeight="1">
      <x:c r="A1994" t="str">
        <x:v>CM-0053</x:v>
      </x:c>
      <x:c r="B1994" t="str">
        <x:v>md-filled-text-field</x:v>
      </x:c>
      <x:c r="C1994" t="str">
        <x:v>TextInput</x:v>
      </x:c>
      <x:c r="D1994" s="41" t="str">
        <x:v>Native contract</x:v>
      </x:c>
      <x:c r="E1994" s="41" t="str">
        <x:v>Native consumer preview</x:v>
      </x:c>
      <x:c r="F1994" s="41" t="str">
        <x:v>The published native entry point renders in docsite and Storybook with source, status and exact revision visible for human QA.</x:v>
      </x:c>
      <x:c r="G1994" s="41" t="str">
        <x:v>Required</x:v>
      </x:c>
      <x:c r="H1994" s="41" t="str">
        <x:v>Not checked</x:v>
      </x:c>
      <x:c r="I1994" s="41" t="str"/>
      <x:c r="J1994" s="41" t="str"/>
      <x:c r="K1994" s="41" t="str">
        <x:v>Repository docs/contributing/material3-migration-policy.json (material3-native-v1)</x:v>
      </x:c>
      <x:c r="L1994" t="str">
        <x:f>IF(AND(G1994="Required",H1994="Pass",I1994&lt;&gt;""),"Ready",IF(AND(G1994="N/A",H1994="N/A",J1994&lt;&gt;""),"Ready","Open"))</x:f>
        <x:v>Open</x:v>
      </x:c>
    </x:row>
    <x:row r="1995" ht="58" customHeight="1">
      <x:c r="A1995" t="str">
        <x:v>CM-0054</x:v>
      </x:c>
      <x:c r="B1995" t="str">
        <x:v>md-outlined-text-field</x:v>
      </x:c>
      <x:c r="C1995" t="str">
        <x:v>TextInput</x:v>
      </x:c>
      <x:c r="D1995" s="41" t="str">
        <x:v>Native contract</x:v>
      </x:c>
      <x:c r="E1995" s="41" t="str">
        <x:v>Material token contract</x:v>
      </x:c>
      <x:c r="F1995" s="41" t="str">
        <x:v>Native implementation consumes supported Material component and system roles directly; scoped overrides reach the rendered element.</x:v>
      </x:c>
      <x:c r="G1995" s="41" t="str">
        <x:v>Required</x:v>
      </x:c>
      <x:c r="H1995" s="41" t="str">
        <x:v>Not checked</x:v>
      </x:c>
      <x:c r="I1995" s="41" t="str"/>
      <x:c r="J1995" s="41" t="str"/>
      <x:c r="K1995" s="41" t="str">
        <x:v>Repository docs/contributing/material3-migration-policy.json (material3-native-v1)</x:v>
      </x:c>
      <x:c r="L1995" t="str">
        <x:f>IF(AND(G1995="Required",H1995="Pass",I1995&lt;&gt;""),"Ready",IF(AND(G1995="N/A",H1995="N/A",J1995&lt;&gt;""),"Ready","Open"))</x:f>
        <x:v>Open</x:v>
      </x:c>
    </x:row>
    <x:row r="1996" ht="58" customHeight="1">
      <x:c r="A1996" t="str">
        <x:v>CM-0054</x:v>
      </x:c>
      <x:c r="B1996" t="str">
        <x:v>md-outlined-text-field</x:v>
      </x:c>
      <x:c r="C1996" t="str">
        <x:v>TextInput</x:v>
      </x:c>
      <x:c r="D1996" s="41" t="str">
        <x:v>Native contract</x:v>
      </x:c>
      <x:c r="E1996" s="41" t="str">
        <x:v>Native dependency boundary</x:v>
      </x:c>
      <x:c r="F1996" s="41" t="str">
        <x:v>Native CSS and behavior work without the Core theme bridge or legacy token declarations; shared Core utilities have an evidenced semantic match.</x:v>
      </x:c>
      <x:c r="G1996" s="41" t="str">
        <x:v>Required</x:v>
      </x:c>
      <x:c r="H1996" s="41" t="str">
        <x:v>Not checked</x:v>
      </x:c>
      <x:c r="I1996" s="41" t="str"/>
      <x:c r="J1996" s="41" t="str"/>
      <x:c r="K1996" s="41" t="str">
        <x:v>Repository docs/contributing/material3-migration-policy.json (material3-native-v1)</x:v>
      </x:c>
      <x:c r="L1996" t="str">
        <x:f>IF(AND(G1996="Required",H1996="Pass",I1996&lt;&gt;""),"Ready",IF(AND(G1996="N/A",H1996="N/A",J1996&lt;&gt;""),"Ready","Open"))</x:f>
        <x:v>Open</x:v>
      </x:c>
    </x:row>
    <x:row r="1997" ht="58" customHeight="1">
      <x:c r="A1997" t="str">
        <x:v>CM-0054</x:v>
      </x:c>
      <x:c r="B1997" t="str">
        <x:v>md-outlined-text-field</x:v>
      </x:c>
      <x:c r="C1997" t="str">
        <x:v>TextInput</x:v>
      </x:c>
      <x:c r="D1997" s="41" t="str">
        <x:v>Native contract</x:v>
      </x:c>
      <x:c r="E1997" s="41" t="str">
        <x:v>Material API and defaults</x:v>
      </x:c>
      <x:c r="F1997" s="41" t="str">
        <x:v>Anatomy, defaults, variants, sizes and states follow the pinned Material source; Core compatibility lives in a separate entry point.</x:v>
      </x:c>
      <x:c r="G1997" s="41" t="str">
        <x:v>Required</x:v>
      </x:c>
      <x:c r="H1997" s="41" t="str">
        <x:v>Not checked</x:v>
      </x:c>
      <x:c r="I1997" s="41" t="str"/>
      <x:c r="J1997" s="41" t="str"/>
      <x:c r="K1997" s="41" t="str">
        <x:v>Repository docs/contributing/material3-migration-policy.json (material3-native-v1)</x:v>
      </x:c>
      <x:c r="L1997" t="str">
        <x:f>IF(AND(G1997="Required",H1997="Pass",I1997&lt;&gt;""),"Ready",IF(AND(G1997="N/A",H1997="N/A",J1997&lt;&gt;""),"Ready","Open"))</x:f>
        <x:v>Open</x:v>
      </x:c>
    </x:row>
    <x:row r="1998" ht="58" customHeight="1">
      <x:c r="A1998" t="str">
        <x:v>CM-0054</x:v>
      </x:c>
      <x:c r="B1998" t="str">
        <x:v>md-outlined-text-field</x:v>
      </x:c>
      <x:c r="C1998" t="str">
        <x:v>TextInput</x:v>
      </x:c>
      <x:c r="D1998" s="41" t="str">
        <x:v>Native contract</x:v>
      </x:c>
      <x:c r="E1998" s="41" t="str">
        <x:v>Compatibility direction</x:v>
      </x:c>
      <x:c r="F1998" s="41" t="str">
        <x:v>Legacy exports and aliases delegate toward the native implementation without cycles or a second independently maintained value map.</x:v>
      </x:c>
      <x:c r="G1998" s="41" t="str">
        <x:v>Required</x:v>
      </x:c>
      <x:c r="H1998" s="41" t="str">
        <x:v>Not checked</x:v>
      </x:c>
      <x:c r="I1998" s="41" t="str"/>
      <x:c r="J1998" s="41" t="str"/>
      <x:c r="K1998" s="41" t="str">
        <x:v>Repository docs/contributing/material3-migration-policy.json (material3-native-v1)</x:v>
      </x:c>
      <x:c r="L1998" t="str">
        <x:f>IF(AND(G1998="Required",H1998="Pass",I1998&lt;&gt;""),"Ready",IF(AND(G1998="N/A",H1998="N/A",J1998&lt;&gt;""),"Ready","Open"))</x:f>
        <x:v>Open</x:v>
      </x:c>
    </x:row>
    <x:row r="1999" ht="58" customHeight="1">
      <x:c r="A1999" t="str">
        <x:v>CM-0054</x:v>
      </x:c>
      <x:c r="B1999" t="str">
        <x:v>md-outlined-text-field</x:v>
      </x:c>
      <x:c r="C1999" t="str">
        <x:v>TextInput</x:v>
      </x:c>
      <x:c r="D1999" s="41" t="str">
        <x:v>Native contract</x:v>
      </x:c>
      <x:c r="E1999" s="41" t="str">
        <x:v>Native consumer preview</x:v>
      </x:c>
      <x:c r="F1999" s="41" t="str">
        <x:v>The published native entry point renders in docsite and Storybook with source, status and exact revision visible for human QA.</x:v>
      </x:c>
      <x:c r="G1999" s="41" t="str">
        <x:v>Required</x:v>
      </x:c>
      <x:c r="H1999" s="41" t="str">
        <x:v>Not checked</x:v>
      </x:c>
      <x:c r="I1999" s="41" t="str"/>
      <x:c r="J1999" s="41" t="str"/>
      <x:c r="K1999" s="41" t="str">
        <x:v>Repository docs/contributing/material3-migration-policy.json (material3-native-v1)</x:v>
      </x:c>
      <x:c r="L1999" t="str">
        <x:f>IF(AND(G1999="Required",H1999="Pass",I1999&lt;&gt;""),"Ready",IF(AND(G1999="N/A",H1999="N/A",J1999&lt;&gt;""),"Ready","Open"))</x:f>
        <x:v>Open</x:v>
      </x:c>
    </x:row>
    <x:row r="2000" ht="66" customHeight="1">
      <x:c r="A2000" t="str">
        <x:v>CM-0001</x:v>
      </x:c>
      <x:c r="B2000" t="str">
        <x:v>md-badge</x:v>
      </x:c>
      <x:c r="C2000" t="str">
        <x:v>Badge</x:v>
      </x:c>
      <x:c r="D2000" s="41" t="str">
        <x:v>Native contract</x:v>
      </x:c>
      <x:c r="E2000" s="41" t="str">
        <x:v>Compose source precedence</x:v>
      </x:c>
      <x:c r="F2000" s="41" t="str">
        <x:v>Pinned Compose governs overlapping design, behavior and motion; missing concerns and approved exceptions are recorded once per family. Figma-only coverage and native web semantics remain required.</x:v>
      </x:c>
      <x:c r="G2000" s="41" t="str">
        <x:v>Required</x:v>
      </x:c>
      <x:c r="H2000" s="41" t="str">
        <x:v>Not checked</x:v>
      </x:c>
      <x:c r="I2000" s="41" t="str"/>
      <x:c r="J2000" s="41" t="str"/>
      <x:c r="K2000" s="41" t="str">
        <x:v>internal/material3-migration/policy.json</x:v>
      </x:c>
      <x:c r="L2000" t="str">
        <x:f>IF(AND(G2000="Required",H2000="Pass",I2000&lt;&gt;""),"Ready",IF(AND(G2000="N/A",H2000="N/A",J2000&lt;&gt;""),"Ready","Open"))</x:f>
        <x:v>Open</x:v>
      </x:c>
    </x:row>
    <x:row r="2001" ht="66" customHeight="1">
      <x:c r="A2001" t="str">
        <x:v>CM-0001</x:v>
      </x:c>
      <x:c r="B2001" t="str">
        <x:v>md-badge</x:v>
      </x:c>
      <x:c r="C2001" t="str">
        <x:v>Badge</x:v>
      </x:c>
      <x:c r="D2001" s="41" t="str">
        <x:v>Native contract</x:v>
      </x:c>
      <x:c r="E2001" s="41" t="str">
        <x:v>Pixel comparison</x:v>
      </x:c>
      <x:c r="F2001" s="41" t="str">
        <x:v>Reference and native captures use matched conditions; exact pixel diff passes or a reviewed tolerance exception is recorded.</x:v>
      </x:c>
      <x:c r="G2001" s="41" t="str">
        <x:v>Required</x:v>
      </x:c>
      <x:c r="H2001" s="41" t="str">
        <x:v>Not checked</x:v>
      </x:c>
      <x:c r="I2001" s="41" t="str"/>
      <x:c r="J2001" s="41" t="str"/>
      <x:c r="K2001" s="41" t="str">
        <x:v>internal/material3-migration/policy.json</x:v>
      </x:c>
      <x:c r="L2001" t="str">
        <x:f>IF(AND(G2001="Required",H2001="Pass",I2001&lt;&gt;""),"Ready",IF(AND(G2001="N/A",H2001="N/A",J2001&lt;&gt;""),"Ready","Open"))</x:f>
        <x:v>Open</x:v>
      </x:c>
    </x:row>
    <x:row r="2002" ht="66" customHeight="1">
      <x:c r="A2002" t="str">
        <x:v>CM-0001</x:v>
      </x:c>
      <x:c r="B2002" t="str">
        <x:v>md-badge</x:v>
      </x:c>
      <x:c r="C2002" t="str">
        <x:v>Badge</x:v>
      </x:c>
      <x:c r="D2002" s="41" t="str">
        <x:v>Native contract</x:v>
      </x:c>
      <x:c r="E2002" s="41" t="str">
        <x:v>Motion evidence</x:v>
      </x:c>
      <x:c r="F2002" s="41" t="str">
        <x:v>Watched reference media, timed frames, interruption, reversal and reduced motion are evidenced, or static behavior has a source-backed N/A.</x:v>
      </x:c>
      <x:c r="G2002" s="41" t="str">
        <x:v>Required</x:v>
      </x:c>
      <x:c r="H2002" s="41" t="str">
        <x:v>Not checked</x:v>
      </x:c>
      <x:c r="I2002" s="41" t="str"/>
      <x:c r="J2002" s="41" t="str"/>
      <x:c r="K2002" s="41" t="str">
        <x:v>internal/material3-migration/policy.json</x:v>
      </x:c>
      <x:c r="L2002" t="str">
        <x:f>IF(AND(G2002="Required",H2002="Pass",I2002&lt;&gt;""),"Ready",IF(AND(G2002="N/A",H2002="N/A",J2002&lt;&gt;""),"Ready","Open"))</x:f>
        <x:v>Open</x:v>
      </x:c>
    </x:row>
    <x:row r="2003" ht="66" customHeight="1">
      <x:c r="A2003" t="str">
        <x:v>CM-0002</x:v>
      </x:c>
      <x:c r="B2003" t="str">
        <x:v>md-elevated-button</x:v>
      </x:c>
      <x:c r="C2003" t="str">
        <x:v>Button</x:v>
      </x:c>
      <x:c r="D2003" s="41" t="str">
        <x:v>Native contract</x:v>
      </x:c>
      <x:c r="E2003" s="41" t="str">
        <x:v>Compose source precedence</x:v>
      </x:c>
      <x:c r="F2003" s="41" t="str">
        <x:v>Pinned Compose governs overlapping design, behavior and motion; missing concerns and approved exceptions are recorded once per family. Figma-only coverage and native web semantics remain required.</x:v>
      </x:c>
      <x:c r="G2003" s="41" t="str">
        <x:v>Required</x:v>
      </x:c>
      <x:c r="H2003" s="41" t="str">
        <x:v>Not checked</x:v>
      </x:c>
      <x:c r="I2003" s="41" t="str"/>
      <x:c r="J2003" s="41" t="str"/>
      <x:c r="K2003" s="41" t="str">
        <x:v>internal/material3-migration/policy.json</x:v>
      </x:c>
      <x:c r="L2003" t="str">
        <x:f>IF(AND(G2003="Required",H2003="Pass",I2003&lt;&gt;""),"Ready",IF(AND(G2003="N/A",H2003="N/A",J2003&lt;&gt;""),"Ready","Open"))</x:f>
        <x:v>Open</x:v>
      </x:c>
    </x:row>
    <x:row r="2004" ht="66" customHeight="1">
      <x:c r="A2004" t="str">
        <x:v>CM-0002</x:v>
      </x:c>
      <x:c r="B2004" t="str">
        <x:v>md-elevated-button</x:v>
      </x:c>
      <x:c r="C2004" t="str">
        <x:v>Button</x:v>
      </x:c>
      <x:c r="D2004" s="41" t="str">
        <x:v>Native contract</x:v>
      </x:c>
      <x:c r="E2004" s="41" t="str">
        <x:v>Pixel comparison</x:v>
      </x:c>
      <x:c r="F2004" s="41" t="str">
        <x:v>Reference and native captures use matched conditions; exact pixel diff passes or a reviewed tolerance exception is recorded.</x:v>
      </x:c>
      <x:c r="G2004" s="41" t="str">
        <x:v>Required</x:v>
      </x:c>
      <x:c r="H2004" s="41" t="str">
        <x:v>Not checked</x:v>
      </x:c>
      <x:c r="I2004" s="41" t="str"/>
      <x:c r="J2004" s="41" t="str"/>
      <x:c r="K2004" s="41" t="str">
        <x:v>internal/material3-migration/policy.json</x:v>
      </x:c>
      <x:c r="L2004" t="str">
        <x:f>IF(AND(G2004="Required",H2004="Pass",I2004&lt;&gt;""),"Ready",IF(AND(G2004="N/A",H2004="N/A",J2004&lt;&gt;""),"Ready","Open"))</x:f>
        <x:v>Open</x:v>
      </x:c>
    </x:row>
    <x:row r="2005" ht="66" customHeight="1">
      <x:c r="A2005" t="str">
        <x:v>CM-0002</x:v>
      </x:c>
      <x:c r="B2005" t="str">
        <x:v>md-elevated-button</x:v>
      </x:c>
      <x:c r="C2005" t="str">
        <x:v>Button</x:v>
      </x:c>
      <x:c r="D2005" s="41" t="str">
        <x:v>Native contract</x:v>
      </x:c>
      <x:c r="E2005" s="41" t="str">
        <x:v>Motion evidence</x:v>
      </x:c>
      <x:c r="F2005" s="41" t="str">
        <x:v>Watched reference media, timed frames, interruption, reversal and reduced motion are evidenced, or static behavior has a source-backed N/A.</x:v>
      </x:c>
      <x:c r="G2005" s="41" t="str">
        <x:v>Required</x:v>
      </x:c>
      <x:c r="H2005" s="41" t="str">
        <x:v>Not checked</x:v>
      </x:c>
      <x:c r="I2005" s="41" t="str"/>
      <x:c r="J2005" s="41" t="str"/>
      <x:c r="K2005" s="41" t="str">
        <x:v>internal/material3-migration/policy.json</x:v>
      </x:c>
      <x:c r="L2005" t="str">
        <x:f>IF(AND(G2005="Required",H2005="Pass",I2005&lt;&gt;""),"Ready",IF(AND(G2005="N/A",H2005="N/A",J2005&lt;&gt;""),"Ready","Open"))</x:f>
        <x:v>Open</x:v>
      </x:c>
    </x:row>
    <x:row r="2006" ht="66" customHeight="1">
      <x:c r="A2006" t="str">
        <x:v>CM-0003</x:v>
      </x:c>
      <x:c r="B2006" t="str">
        <x:v>md-filled-button</x:v>
      </x:c>
      <x:c r="C2006" t="str">
        <x:v>Button</x:v>
      </x:c>
      <x:c r="D2006" s="41" t="str">
        <x:v>Native contract</x:v>
      </x:c>
      <x:c r="E2006" s="41" t="str">
        <x:v>Compose source precedence</x:v>
      </x:c>
      <x:c r="F2006" s="41" t="str">
        <x:v>Pinned Compose governs overlapping design, behavior and motion; missing concerns and approved exceptions are recorded once per family. Figma-only coverage and native web semantics remain required.</x:v>
      </x:c>
      <x:c r="G2006" s="41" t="str">
        <x:v>Required</x:v>
      </x:c>
      <x:c r="H2006" s="41" t="str">
        <x:v>Not checked</x:v>
      </x:c>
      <x:c r="I2006" s="41" t="str"/>
      <x:c r="J2006" s="41" t="str"/>
      <x:c r="K2006" s="41" t="str">
        <x:v>internal/material3-migration/policy.json</x:v>
      </x:c>
      <x:c r="L2006" t="str">
        <x:f>IF(AND(G2006="Required",H2006="Pass",I2006&lt;&gt;""),"Ready",IF(AND(G2006="N/A",H2006="N/A",J2006&lt;&gt;""),"Ready","Open"))</x:f>
        <x:v>Open</x:v>
      </x:c>
    </x:row>
    <x:row r="2007" ht="66" customHeight="1">
      <x:c r="A2007" t="str">
        <x:v>CM-0003</x:v>
      </x:c>
      <x:c r="B2007" t="str">
        <x:v>md-filled-button</x:v>
      </x:c>
      <x:c r="C2007" t="str">
        <x:v>Button</x:v>
      </x:c>
      <x:c r="D2007" s="41" t="str">
        <x:v>Native contract</x:v>
      </x:c>
      <x:c r="E2007" s="41" t="str">
        <x:v>Pixel comparison</x:v>
      </x:c>
      <x:c r="F2007" s="41" t="str">
        <x:v>Reference and native captures use matched conditions; exact pixel diff passes or a reviewed tolerance exception is recorded.</x:v>
      </x:c>
      <x:c r="G2007" s="41" t="str">
        <x:v>Required</x:v>
      </x:c>
      <x:c r="H2007" s="41" t="str">
        <x:v>Not checked</x:v>
      </x:c>
      <x:c r="I2007" s="41" t="str"/>
      <x:c r="J2007" s="41" t="str"/>
      <x:c r="K2007" s="41" t="str">
        <x:v>internal/material3-migration/policy.json</x:v>
      </x:c>
      <x:c r="L2007" t="str">
        <x:f>IF(AND(G2007="Required",H2007="Pass",I2007&lt;&gt;""),"Ready",IF(AND(G2007="N/A",H2007="N/A",J2007&lt;&gt;""),"Ready","Open"))</x:f>
        <x:v>Open</x:v>
      </x:c>
    </x:row>
    <x:row r="2008" ht="66" customHeight="1">
      <x:c r="A2008" t="str">
        <x:v>CM-0003</x:v>
      </x:c>
      <x:c r="B2008" t="str">
        <x:v>md-filled-button</x:v>
      </x:c>
      <x:c r="C2008" t="str">
        <x:v>Button</x:v>
      </x:c>
      <x:c r="D2008" s="41" t="str">
        <x:v>Native contract</x:v>
      </x:c>
      <x:c r="E2008" s="41" t="str">
        <x:v>Motion evidence</x:v>
      </x:c>
      <x:c r="F2008" s="41" t="str">
        <x:v>Watched reference media, timed frames, interruption, reversal and reduced motion are evidenced, or static behavior has a source-backed N/A.</x:v>
      </x:c>
      <x:c r="G2008" s="41" t="str">
        <x:v>Required</x:v>
      </x:c>
      <x:c r="H2008" s="41" t="str">
        <x:v>Not checked</x:v>
      </x:c>
      <x:c r="I2008" s="41" t="str"/>
      <x:c r="J2008" s="41" t="str"/>
      <x:c r="K2008" s="41" t="str">
        <x:v>internal/material3-migration/policy.json</x:v>
      </x:c>
      <x:c r="L2008" t="str">
        <x:f>IF(AND(G2008="Required",H2008="Pass",I2008&lt;&gt;""),"Ready",IF(AND(G2008="N/A",H2008="N/A",J2008&lt;&gt;""),"Ready","Open"))</x:f>
        <x:v>Open</x:v>
      </x:c>
    </x:row>
    <x:row r="2009" ht="66" customHeight="1">
      <x:c r="A2009" t="str">
        <x:v>CM-0004</x:v>
      </x:c>
      <x:c r="B2009" t="str">
        <x:v>md-filled-tonal-button</x:v>
      </x:c>
      <x:c r="C2009" t="str">
        <x:v>Button</x:v>
      </x:c>
      <x:c r="D2009" s="41" t="str">
        <x:v>Native contract</x:v>
      </x:c>
      <x:c r="E2009" s="41" t="str">
        <x:v>Compose source precedence</x:v>
      </x:c>
      <x:c r="F2009" s="41" t="str">
        <x:v>Pinned Compose governs overlapping design, behavior and motion; missing concerns and approved exceptions are recorded once per family. Figma-only coverage and native web semantics remain required.</x:v>
      </x:c>
      <x:c r="G2009" s="41" t="str">
        <x:v>Required</x:v>
      </x:c>
      <x:c r="H2009" s="41" t="str">
        <x:v>Not checked</x:v>
      </x:c>
      <x:c r="I2009" s="41" t="str"/>
      <x:c r="J2009" s="41" t="str"/>
      <x:c r="K2009" s="41" t="str">
        <x:v>internal/material3-migration/policy.json</x:v>
      </x:c>
      <x:c r="L2009" t="str">
        <x:f>IF(AND(G2009="Required",H2009="Pass",I2009&lt;&gt;""),"Ready",IF(AND(G2009="N/A",H2009="N/A",J2009&lt;&gt;""),"Ready","Open"))</x:f>
        <x:v>Open</x:v>
      </x:c>
    </x:row>
    <x:row r="2010" ht="66" customHeight="1">
      <x:c r="A2010" t="str">
        <x:v>CM-0004</x:v>
      </x:c>
      <x:c r="B2010" t="str">
        <x:v>md-filled-tonal-button</x:v>
      </x:c>
      <x:c r="C2010" t="str">
        <x:v>Button</x:v>
      </x:c>
      <x:c r="D2010" s="41" t="str">
        <x:v>Native contract</x:v>
      </x:c>
      <x:c r="E2010" s="41" t="str">
        <x:v>Pixel comparison</x:v>
      </x:c>
      <x:c r="F2010" s="41" t="str">
        <x:v>Reference and native captures use matched conditions; exact pixel diff passes or a reviewed tolerance exception is recorded.</x:v>
      </x:c>
      <x:c r="G2010" s="41" t="str">
        <x:v>Required</x:v>
      </x:c>
      <x:c r="H2010" s="41" t="str">
        <x:v>Not checked</x:v>
      </x:c>
      <x:c r="I2010" s="41" t="str"/>
      <x:c r="J2010" s="41" t="str"/>
      <x:c r="K2010" s="41" t="str">
        <x:v>internal/material3-migration/policy.json</x:v>
      </x:c>
      <x:c r="L2010" t="str">
        <x:f>IF(AND(G2010="Required",H2010="Pass",I2010&lt;&gt;""),"Ready",IF(AND(G2010="N/A",H2010="N/A",J2010&lt;&gt;""),"Ready","Open"))</x:f>
        <x:v>Open</x:v>
      </x:c>
    </x:row>
    <x:row r="2011" ht="66" customHeight="1">
      <x:c r="A2011" t="str">
        <x:v>CM-0004</x:v>
      </x:c>
      <x:c r="B2011" t="str">
        <x:v>md-filled-tonal-button</x:v>
      </x:c>
      <x:c r="C2011" t="str">
        <x:v>Button</x:v>
      </x:c>
      <x:c r="D2011" s="41" t="str">
        <x:v>Native contract</x:v>
      </x:c>
      <x:c r="E2011" s="41" t="str">
        <x:v>Motion evidence</x:v>
      </x:c>
      <x:c r="F2011" s="41" t="str">
        <x:v>Watched reference media, timed frames, interruption, reversal and reduced motion are evidenced, or static behavior has a source-backed N/A.</x:v>
      </x:c>
      <x:c r="G2011" s="41" t="str">
        <x:v>Required</x:v>
      </x:c>
      <x:c r="H2011" s="41" t="str">
        <x:v>Not checked</x:v>
      </x:c>
      <x:c r="I2011" s="41" t="str"/>
      <x:c r="J2011" s="41" t="str"/>
      <x:c r="K2011" s="41" t="str">
        <x:v>internal/material3-migration/policy.json</x:v>
      </x:c>
      <x:c r="L2011" t="str">
        <x:f>IF(AND(G2011="Required",H2011="Pass",I2011&lt;&gt;""),"Ready",IF(AND(G2011="N/A",H2011="N/A",J2011&lt;&gt;""),"Ready","Open"))</x:f>
        <x:v>Open</x:v>
      </x:c>
    </x:row>
    <x:row r="2012" ht="66" customHeight="1">
      <x:c r="A2012" t="str">
        <x:v>CM-0005</x:v>
      </x:c>
      <x:c r="B2012" t="str">
        <x:v>md-outlined-button</x:v>
      </x:c>
      <x:c r="C2012" t="str">
        <x:v>Button</x:v>
      </x:c>
      <x:c r="D2012" s="41" t="str">
        <x:v>Native contract</x:v>
      </x:c>
      <x:c r="E2012" s="41" t="str">
        <x:v>Compose source precedence</x:v>
      </x:c>
      <x:c r="F2012" s="41" t="str">
        <x:v>Pinned Compose governs overlapping design, behavior and motion; missing concerns and approved exceptions are recorded once per family. Figma-only coverage and native web semantics remain required.</x:v>
      </x:c>
      <x:c r="G2012" s="41" t="str">
        <x:v>Required</x:v>
      </x:c>
      <x:c r="H2012" s="41" t="str">
        <x:v>Not checked</x:v>
      </x:c>
      <x:c r="I2012" s="41" t="str"/>
      <x:c r="J2012" s="41" t="str"/>
      <x:c r="K2012" s="41" t="str">
        <x:v>internal/material3-migration/policy.json</x:v>
      </x:c>
      <x:c r="L2012" t="str">
        <x:f>IF(AND(G2012="Required",H2012="Pass",I2012&lt;&gt;""),"Ready",IF(AND(G2012="N/A",H2012="N/A",J2012&lt;&gt;""),"Ready","Open"))</x:f>
        <x:v>Open</x:v>
      </x:c>
    </x:row>
    <x:row r="2013" ht="66" customHeight="1">
      <x:c r="A2013" t="str">
        <x:v>CM-0005</x:v>
      </x:c>
      <x:c r="B2013" t="str">
        <x:v>md-outlined-button</x:v>
      </x:c>
      <x:c r="C2013" t="str">
        <x:v>Button</x:v>
      </x:c>
      <x:c r="D2013" s="41" t="str">
        <x:v>Native contract</x:v>
      </x:c>
      <x:c r="E2013" s="41" t="str">
        <x:v>Pixel comparison</x:v>
      </x:c>
      <x:c r="F2013" s="41" t="str">
        <x:v>Reference and native captures use matched conditions; exact pixel diff passes or a reviewed tolerance exception is recorded.</x:v>
      </x:c>
      <x:c r="G2013" s="41" t="str">
        <x:v>Required</x:v>
      </x:c>
      <x:c r="H2013" s="41" t="str">
        <x:v>Not checked</x:v>
      </x:c>
      <x:c r="I2013" s="41" t="str"/>
      <x:c r="J2013" s="41" t="str"/>
      <x:c r="K2013" s="41" t="str">
        <x:v>internal/material3-migration/policy.json</x:v>
      </x:c>
      <x:c r="L2013" t="str">
        <x:f>IF(AND(G2013="Required",H2013="Pass",I2013&lt;&gt;""),"Ready",IF(AND(G2013="N/A",H2013="N/A",J2013&lt;&gt;""),"Ready","Open"))</x:f>
        <x:v>Open</x:v>
      </x:c>
    </x:row>
    <x:row r="2014" ht="66" customHeight="1">
      <x:c r="A2014" t="str">
        <x:v>CM-0005</x:v>
      </x:c>
      <x:c r="B2014" t="str">
        <x:v>md-outlined-button</x:v>
      </x:c>
      <x:c r="C2014" t="str">
        <x:v>Button</x:v>
      </x:c>
      <x:c r="D2014" s="41" t="str">
        <x:v>Native contract</x:v>
      </x:c>
      <x:c r="E2014" s="41" t="str">
        <x:v>Motion evidence</x:v>
      </x:c>
      <x:c r="F2014" s="41" t="str">
        <x:v>Watched reference media, timed frames, interruption, reversal and reduced motion are evidenced, or static behavior has a source-backed N/A.</x:v>
      </x:c>
      <x:c r="G2014" s="41" t="str">
        <x:v>Required</x:v>
      </x:c>
      <x:c r="H2014" s="41" t="str">
        <x:v>Not checked</x:v>
      </x:c>
      <x:c r="I2014" s="41" t="str"/>
      <x:c r="J2014" s="41" t="str"/>
      <x:c r="K2014" s="41" t="str">
        <x:v>internal/material3-migration/policy.json</x:v>
      </x:c>
      <x:c r="L2014" t="str">
        <x:f>IF(AND(G2014="Required",H2014="Pass",I2014&lt;&gt;""),"Ready",IF(AND(G2014="N/A",H2014="N/A",J2014&lt;&gt;""),"Ready","Open"))</x:f>
        <x:v>Open</x:v>
      </x:c>
    </x:row>
    <x:row r="2015" ht="66" customHeight="1">
      <x:c r="A2015" t="str">
        <x:v>CM-0006</x:v>
      </x:c>
      <x:c r="B2015" t="str">
        <x:v>md-text-button</x:v>
      </x:c>
      <x:c r="C2015" t="str">
        <x:v>Button</x:v>
      </x:c>
      <x:c r="D2015" s="41" t="str">
        <x:v>Native contract</x:v>
      </x:c>
      <x:c r="E2015" s="41" t="str">
        <x:v>Compose source precedence</x:v>
      </x:c>
      <x:c r="F2015" s="41" t="str">
        <x:v>Pinned Compose governs overlapping design, behavior and motion; missing concerns and approved exceptions are recorded once per family. Figma-only coverage and native web semantics remain required.</x:v>
      </x:c>
      <x:c r="G2015" s="41" t="str">
        <x:v>Required</x:v>
      </x:c>
      <x:c r="H2015" s="41" t="str">
        <x:v>Not checked</x:v>
      </x:c>
      <x:c r="I2015" s="41" t="str"/>
      <x:c r="J2015" s="41" t="str"/>
      <x:c r="K2015" s="41" t="str">
        <x:v>internal/material3-migration/policy.json</x:v>
      </x:c>
      <x:c r="L2015" t="str">
        <x:f>IF(AND(G2015="Required",H2015="Pass",I2015&lt;&gt;""),"Ready",IF(AND(G2015="N/A",H2015="N/A",J2015&lt;&gt;""),"Ready","Open"))</x:f>
        <x:v>Open</x:v>
      </x:c>
    </x:row>
    <x:row r="2016" ht="66" customHeight="1">
      <x:c r="A2016" t="str">
        <x:v>CM-0006</x:v>
      </x:c>
      <x:c r="B2016" t="str">
        <x:v>md-text-button</x:v>
      </x:c>
      <x:c r="C2016" t="str">
        <x:v>Button</x:v>
      </x:c>
      <x:c r="D2016" s="41" t="str">
        <x:v>Native contract</x:v>
      </x:c>
      <x:c r="E2016" s="41" t="str">
        <x:v>Pixel comparison</x:v>
      </x:c>
      <x:c r="F2016" s="41" t="str">
        <x:v>Reference and native captures use matched conditions; exact pixel diff passes or a reviewed tolerance exception is recorded.</x:v>
      </x:c>
      <x:c r="G2016" s="41" t="str">
        <x:v>Required</x:v>
      </x:c>
      <x:c r="H2016" s="41" t="str">
        <x:v>Not checked</x:v>
      </x:c>
      <x:c r="I2016" s="41" t="str"/>
      <x:c r="J2016" s="41" t="str"/>
      <x:c r="K2016" s="41" t="str">
        <x:v>internal/material3-migration/policy.json</x:v>
      </x:c>
      <x:c r="L2016" t="str">
        <x:f>IF(AND(G2016="Required",H2016="Pass",I2016&lt;&gt;""),"Ready",IF(AND(G2016="N/A",H2016="N/A",J2016&lt;&gt;""),"Ready","Open"))</x:f>
        <x:v>Open</x:v>
      </x:c>
    </x:row>
    <x:row r="2017" ht="66" customHeight="1">
      <x:c r="A2017" t="str">
        <x:v>CM-0006</x:v>
      </x:c>
      <x:c r="B2017" t="str">
        <x:v>md-text-button</x:v>
      </x:c>
      <x:c r="C2017" t="str">
        <x:v>Button</x:v>
      </x:c>
      <x:c r="D2017" s="41" t="str">
        <x:v>Native contract</x:v>
      </x:c>
      <x:c r="E2017" s="41" t="str">
        <x:v>Motion evidence</x:v>
      </x:c>
      <x:c r="F2017" s="41" t="str">
        <x:v>Watched reference media, timed frames, interruption, reversal and reduced motion are evidenced, or static behavior has a source-backed N/A.</x:v>
      </x:c>
      <x:c r="G2017" s="41" t="str">
        <x:v>Required</x:v>
      </x:c>
      <x:c r="H2017" s="41" t="str">
        <x:v>Not checked</x:v>
      </x:c>
      <x:c r="I2017" s="41" t="str"/>
      <x:c r="J2017" s="41" t="str"/>
      <x:c r="K2017" s="41" t="str">
        <x:v>internal/material3-migration/policy.json</x:v>
      </x:c>
      <x:c r="L2017" t="str">
        <x:f>IF(AND(G2017="Required",H2017="Pass",I2017&lt;&gt;""),"Ready",IF(AND(G2017="N/A",H2017="N/A",J2017&lt;&gt;""),"Ready","Open"))</x:f>
        <x:v>Open</x:v>
      </x:c>
    </x:row>
    <x:row r="2018" ht="66" customHeight="1">
      <x:c r="A2018" t="str">
        <x:v>CM-0007</x:v>
      </x:c>
      <x:c r="B2018" t="str">
        <x:v>md-elevated-card</x:v>
      </x:c>
      <x:c r="C2018" t="str">
        <x:v>Card</x:v>
      </x:c>
      <x:c r="D2018" s="41" t="str">
        <x:v>Native contract</x:v>
      </x:c>
      <x:c r="E2018" s="41" t="str">
        <x:v>Compose source precedence</x:v>
      </x:c>
      <x:c r="F2018" s="41" t="str">
        <x:v>Pinned Compose governs overlapping design, behavior and motion; missing concerns and approved exceptions are recorded once per family. Figma-only coverage and native web semantics remain required.</x:v>
      </x:c>
      <x:c r="G2018" s="41" t="str">
        <x:v>Required</x:v>
      </x:c>
      <x:c r="H2018" s="41" t="str">
        <x:v>Not checked</x:v>
      </x:c>
      <x:c r="I2018" s="41" t="str"/>
      <x:c r="J2018" s="41" t="str"/>
      <x:c r="K2018" s="41" t="str">
        <x:v>internal/material3-migration/policy.json</x:v>
      </x:c>
      <x:c r="L2018" t="str">
        <x:f>IF(AND(G2018="Required",H2018="Pass",I2018&lt;&gt;""),"Ready",IF(AND(G2018="N/A",H2018="N/A",J2018&lt;&gt;""),"Ready","Open"))</x:f>
        <x:v>Open</x:v>
      </x:c>
    </x:row>
    <x:row r="2019" ht="66" customHeight="1">
      <x:c r="A2019" t="str">
        <x:v>CM-0007</x:v>
      </x:c>
      <x:c r="B2019" t="str">
        <x:v>md-elevated-card</x:v>
      </x:c>
      <x:c r="C2019" t="str">
        <x:v>Card</x:v>
      </x:c>
      <x:c r="D2019" s="41" t="str">
        <x:v>Native contract</x:v>
      </x:c>
      <x:c r="E2019" s="41" t="str">
        <x:v>Pixel comparison</x:v>
      </x:c>
      <x:c r="F2019" s="41" t="str">
        <x:v>Reference and native captures use matched conditions; exact pixel diff passes or a reviewed tolerance exception is recorded.</x:v>
      </x:c>
      <x:c r="G2019" s="41" t="str">
        <x:v>Required</x:v>
      </x:c>
      <x:c r="H2019" s="41" t="str">
        <x:v>Not checked</x:v>
      </x:c>
      <x:c r="I2019" s="41" t="str"/>
      <x:c r="J2019" s="41" t="str"/>
      <x:c r="K2019" s="41" t="str">
        <x:v>internal/material3-migration/policy.json</x:v>
      </x:c>
      <x:c r="L2019" t="str">
        <x:f>IF(AND(G2019="Required",H2019="Pass",I2019&lt;&gt;""),"Ready",IF(AND(G2019="N/A",H2019="N/A",J2019&lt;&gt;""),"Ready","Open"))</x:f>
        <x:v>Open</x:v>
      </x:c>
    </x:row>
    <x:row r="2020" ht="66" customHeight="1">
      <x:c r="A2020" t="str">
        <x:v>CM-0007</x:v>
      </x:c>
      <x:c r="B2020" t="str">
        <x:v>md-elevated-card</x:v>
      </x:c>
      <x:c r="C2020" t="str">
        <x:v>Card</x:v>
      </x:c>
      <x:c r="D2020" s="41" t="str">
        <x:v>Native contract</x:v>
      </x:c>
      <x:c r="E2020" s="41" t="str">
        <x:v>Motion evidence</x:v>
      </x:c>
      <x:c r="F2020" s="41" t="str">
        <x:v>Watched reference media, timed frames, interruption, reversal and reduced motion are evidenced, or static behavior has a source-backed N/A.</x:v>
      </x:c>
      <x:c r="G2020" s="41" t="str">
        <x:v>Required</x:v>
      </x:c>
      <x:c r="H2020" s="41" t="str">
        <x:v>Not checked</x:v>
      </x:c>
      <x:c r="I2020" s="41" t="str"/>
      <x:c r="J2020" s="41" t="str"/>
      <x:c r="K2020" s="41" t="str">
        <x:v>internal/material3-migration/policy.json</x:v>
      </x:c>
      <x:c r="L2020" t="str">
        <x:f>IF(AND(G2020="Required",H2020="Pass",I2020&lt;&gt;""),"Ready",IF(AND(G2020="N/A",H2020="N/A",J2020&lt;&gt;""),"Ready","Open"))</x:f>
        <x:v>Open</x:v>
      </x:c>
    </x:row>
    <x:row r="2021" ht="66" customHeight="1">
      <x:c r="A2021" t="str">
        <x:v>CM-0008</x:v>
      </x:c>
      <x:c r="B2021" t="str">
        <x:v>md-filled-card</x:v>
      </x:c>
      <x:c r="C2021" t="str">
        <x:v>Card</x:v>
      </x:c>
      <x:c r="D2021" s="41" t="str">
        <x:v>Native contract</x:v>
      </x:c>
      <x:c r="E2021" s="41" t="str">
        <x:v>Compose source precedence</x:v>
      </x:c>
      <x:c r="F2021" s="41" t="str">
        <x:v>Pinned Compose governs overlapping design, behavior and motion; missing concerns and approved exceptions are recorded once per family. Figma-only coverage and native web semantics remain required.</x:v>
      </x:c>
      <x:c r="G2021" s="41" t="str">
        <x:v>Required</x:v>
      </x:c>
      <x:c r="H2021" s="41" t="str">
        <x:v>Not checked</x:v>
      </x:c>
      <x:c r="I2021" s="41" t="str"/>
      <x:c r="J2021" s="41" t="str"/>
      <x:c r="K2021" s="41" t="str">
        <x:v>internal/material3-migration/policy.json</x:v>
      </x:c>
      <x:c r="L2021" t="str">
        <x:f>IF(AND(G2021="Required",H2021="Pass",I2021&lt;&gt;""),"Ready",IF(AND(G2021="N/A",H2021="N/A",J2021&lt;&gt;""),"Ready","Open"))</x:f>
        <x:v>Open</x:v>
      </x:c>
    </x:row>
    <x:row r="2022" ht="66" customHeight="1">
      <x:c r="A2022" t="str">
        <x:v>CM-0008</x:v>
      </x:c>
      <x:c r="B2022" t="str">
        <x:v>md-filled-card</x:v>
      </x:c>
      <x:c r="C2022" t="str">
        <x:v>Card</x:v>
      </x:c>
      <x:c r="D2022" s="41" t="str">
        <x:v>Native contract</x:v>
      </x:c>
      <x:c r="E2022" s="41" t="str">
        <x:v>Pixel comparison</x:v>
      </x:c>
      <x:c r="F2022" s="41" t="str">
        <x:v>Reference and native captures use matched conditions; exact pixel diff passes or a reviewed tolerance exception is recorded.</x:v>
      </x:c>
      <x:c r="G2022" s="41" t="str">
        <x:v>Required</x:v>
      </x:c>
      <x:c r="H2022" s="41" t="str">
        <x:v>Not checked</x:v>
      </x:c>
      <x:c r="I2022" s="41" t="str"/>
      <x:c r="J2022" s="41" t="str"/>
      <x:c r="K2022" s="41" t="str">
        <x:v>internal/material3-migration/policy.json</x:v>
      </x:c>
      <x:c r="L2022" t="str">
        <x:f>IF(AND(G2022="Required",H2022="Pass",I2022&lt;&gt;""),"Ready",IF(AND(G2022="N/A",H2022="N/A",J2022&lt;&gt;""),"Ready","Open"))</x:f>
        <x:v>Open</x:v>
      </x:c>
    </x:row>
    <x:row r="2023" ht="66" customHeight="1">
      <x:c r="A2023" t="str">
        <x:v>CM-0008</x:v>
      </x:c>
      <x:c r="B2023" t="str">
        <x:v>md-filled-card</x:v>
      </x:c>
      <x:c r="C2023" t="str">
        <x:v>Card</x:v>
      </x:c>
      <x:c r="D2023" s="41" t="str">
        <x:v>Native contract</x:v>
      </x:c>
      <x:c r="E2023" s="41" t="str">
        <x:v>Motion evidence</x:v>
      </x:c>
      <x:c r="F2023" s="41" t="str">
        <x:v>Watched reference media, timed frames, interruption, reversal and reduced motion are evidenced, or static behavior has a source-backed N/A.</x:v>
      </x:c>
      <x:c r="G2023" s="41" t="str">
        <x:v>Required</x:v>
      </x:c>
      <x:c r="H2023" s="41" t="str">
        <x:v>Not checked</x:v>
      </x:c>
      <x:c r="I2023" s="41" t="str"/>
      <x:c r="J2023" s="41" t="str"/>
      <x:c r="K2023" s="41" t="str">
        <x:v>internal/material3-migration/policy.json</x:v>
      </x:c>
      <x:c r="L2023" t="str">
        <x:f>IF(AND(G2023="Required",H2023="Pass",I2023&lt;&gt;""),"Ready",IF(AND(G2023="N/A",H2023="N/A",J2023&lt;&gt;""),"Ready","Open"))</x:f>
        <x:v>Open</x:v>
      </x:c>
    </x:row>
    <x:row r="2024" ht="66" customHeight="1">
      <x:c r="A2024" t="str">
        <x:v>CM-0009</x:v>
      </x:c>
      <x:c r="B2024" t="str">
        <x:v>md-outlined-card</x:v>
      </x:c>
      <x:c r="C2024" t="str">
        <x:v>Card</x:v>
      </x:c>
      <x:c r="D2024" s="41" t="str">
        <x:v>Native contract</x:v>
      </x:c>
      <x:c r="E2024" s="41" t="str">
        <x:v>Compose source precedence</x:v>
      </x:c>
      <x:c r="F2024" s="41" t="str">
        <x:v>Pinned Compose governs overlapping design, behavior and motion; missing concerns and approved exceptions are recorded once per family. Figma-only coverage and native web semantics remain required.</x:v>
      </x:c>
      <x:c r="G2024" s="41" t="str">
        <x:v>Required</x:v>
      </x:c>
      <x:c r="H2024" s="41" t="str">
        <x:v>Not checked</x:v>
      </x:c>
      <x:c r="I2024" s="41" t="str"/>
      <x:c r="J2024" s="41" t="str"/>
      <x:c r="K2024" s="41" t="str">
        <x:v>internal/material3-migration/policy.json</x:v>
      </x:c>
      <x:c r="L2024" t="str">
        <x:f>IF(AND(G2024="Required",H2024="Pass",I2024&lt;&gt;""),"Ready",IF(AND(G2024="N/A",H2024="N/A",J2024&lt;&gt;""),"Ready","Open"))</x:f>
        <x:v>Open</x:v>
      </x:c>
    </x:row>
    <x:row r="2025" ht="66" customHeight="1">
      <x:c r="A2025" t="str">
        <x:v>CM-0009</x:v>
      </x:c>
      <x:c r="B2025" t="str">
        <x:v>md-outlined-card</x:v>
      </x:c>
      <x:c r="C2025" t="str">
        <x:v>Card</x:v>
      </x:c>
      <x:c r="D2025" s="41" t="str">
        <x:v>Native contract</x:v>
      </x:c>
      <x:c r="E2025" s="41" t="str">
        <x:v>Pixel comparison</x:v>
      </x:c>
      <x:c r="F2025" s="41" t="str">
        <x:v>Reference and native captures use matched conditions; exact pixel diff passes or a reviewed tolerance exception is recorded.</x:v>
      </x:c>
      <x:c r="G2025" s="41" t="str">
        <x:v>Required</x:v>
      </x:c>
      <x:c r="H2025" s="41" t="str">
        <x:v>Not checked</x:v>
      </x:c>
      <x:c r="I2025" s="41" t="str"/>
      <x:c r="J2025" s="41" t="str"/>
      <x:c r="K2025" s="41" t="str">
        <x:v>internal/material3-migration/policy.json</x:v>
      </x:c>
      <x:c r="L2025" t="str">
        <x:f>IF(AND(G2025="Required",H2025="Pass",I2025&lt;&gt;""),"Ready",IF(AND(G2025="N/A",H2025="N/A",J2025&lt;&gt;""),"Ready","Open"))</x:f>
        <x:v>Open</x:v>
      </x:c>
    </x:row>
    <x:row r="2026" ht="66" customHeight="1">
      <x:c r="A2026" t="str">
        <x:v>CM-0009</x:v>
      </x:c>
      <x:c r="B2026" t="str">
        <x:v>md-outlined-card</x:v>
      </x:c>
      <x:c r="C2026" t="str">
        <x:v>Card</x:v>
      </x:c>
      <x:c r="D2026" s="41" t="str">
        <x:v>Native contract</x:v>
      </x:c>
      <x:c r="E2026" s="41" t="str">
        <x:v>Motion evidence</x:v>
      </x:c>
      <x:c r="F2026" s="41" t="str">
        <x:v>Watched reference media, timed frames, interruption, reversal and reduced motion are evidenced, or static behavior has a source-backed N/A.</x:v>
      </x:c>
      <x:c r="G2026" s="41" t="str">
        <x:v>Required</x:v>
      </x:c>
      <x:c r="H2026" s="41" t="str">
        <x:v>Not checked</x:v>
      </x:c>
      <x:c r="I2026" s="41" t="str"/>
      <x:c r="J2026" s="41" t="str"/>
      <x:c r="K2026" s="41" t="str">
        <x:v>internal/material3-migration/policy.json</x:v>
      </x:c>
      <x:c r="L2026" t="str">
        <x:f>IF(AND(G2026="Required",H2026="Pass",I2026&lt;&gt;""),"Ready",IF(AND(G2026="N/A",H2026="N/A",J2026&lt;&gt;""),"Ready","Open"))</x:f>
        <x:v>Open</x:v>
      </x:c>
    </x:row>
    <x:row r="2027" ht="66" customHeight="1">
      <x:c r="A2027" t="str">
        <x:v>CM-0010</x:v>
      </x:c>
      <x:c r="B2027" t="str">
        <x:v>md-checkbox</x:v>
      </x:c>
      <x:c r="C2027" t="str">
        <x:v>CheckboxInput</x:v>
      </x:c>
      <x:c r="D2027" s="41" t="str">
        <x:v>Native contract</x:v>
      </x:c>
      <x:c r="E2027" s="41" t="str">
        <x:v>Compose source precedence</x:v>
      </x:c>
      <x:c r="F2027" s="41" t="str">
        <x:v>Pinned Compose governs overlapping design, behavior and motion; missing concerns and approved exceptions are recorded once per family. Figma-only coverage and native web semantics remain required.</x:v>
      </x:c>
      <x:c r="G2027" s="41" t="str">
        <x:v>Required</x:v>
      </x:c>
      <x:c r="H2027" s="41" t="str">
        <x:v>Not checked</x:v>
      </x:c>
      <x:c r="I2027" s="41" t="str"/>
      <x:c r="J2027" s="41" t="str"/>
      <x:c r="K2027" s="41" t="str">
        <x:v>internal/material3-migration/policy.json</x:v>
      </x:c>
      <x:c r="L2027" t="str">
        <x:f>IF(AND(G2027="Required",H2027="Pass",I2027&lt;&gt;""),"Ready",IF(AND(G2027="N/A",H2027="N/A",J2027&lt;&gt;""),"Ready","Open"))</x:f>
        <x:v>Open</x:v>
      </x:c>
    </x:row>
    <x:row r="2028" ht="66" customHeight="1">
      <x:c r="A2028" t="str">
        <x:v>CM-0010</x:v>
      </x:c>
      <x:c r="B2028" t="str">
        <x:v>md-checkbox</x:v>
      </x:c>
      <x:c r="C2028" t="str">
        <x:v>CheckboxInput</x:v>
      </x:c>
      <x:c r="D2028" s="41" t="str">
        <x:v>Native contract</x:v>
      </x:c>
      <x:c r="E2028" s="41" t="str">
        <x:v>Pixel comparison</x:v>
      </x:c>
      <x:c r="F2028" s="41" t="str">
        <x:v>Reference and native captures use matched conditions; exact pixel diff passes or a reviewed tolerance exception is recorded.</x:v>
      </x:c>
      <x:c r="G2028" s="41" t="str">
        <x:v>Required</x:v>
      </x:c>
      <x:c r="H2028" s="41" t="str">
        <x:v>Not checked</x:v>
      </x:c>
      <x:c r="I2028" s="41" t="str"/>
      <x:c r="J2028" s="41" t="str"/>
      <x:c r="K2028" s="41" t="str">
        <x:v>internal/material3-migration/policy.json</x:v>
      </x:c>
      <x:c r="L2028" t="str">
        <x:f>IF(AND(G2028="Required",H2028="Pass",I2028&lt;&gt;""),"Ready",IF(AND(G2028="N/A",H2028="N/A",J2028&lt;&gt;""),"Ready","Open"))</x:f>
        <x:v>Open</x:v>
      </x:c>
    </x:row>
    <x:row r="2029" ht="66" customHeight="1">
      <x:c r="A2029" t="str">
        <x:v>CM-0010</x:v>
      </x:c>
      <x:c r="B2029" t="str">
        <x:v>md-checkbox</x:v>
      </x:c>
      <x:c r="C2029" t="str">
        <x:v>CheckboxInput</x:v>
      </x:c>
      <x:c r="D2029" s="41" t="str">
        <x:v>Native contract</x:v>
      </x:c>
      <x:c r="E2029" s="41" t="str">
        <x:v>Motion evidence</x:v>
      </x:c>
      <x:c r="F2029" s="41" t="str">
        <x:v>Watched reference media, timed frames, interruption, reversal and reduced motion are evidenced, or static behavior has a source-backed N/A.</x:v>
      </x:c>
      <x:c r="G2029" s="41" t="str">
        <x:v>Required</x:v>
      </x:c>
      <x:c r="H2029" s="41" t="str">
        <x:v>Not checked</x:v>
      </x:c>
      <x:c r="I2029" s="41" t="str"/>
      <x:c r="J2029" s="41" t="str"/>
      <x:c r="K2029" s="41" t="str">
        <x:v>internal/material3-migration/policy.json</x:v>
      </x:c>
      <x:c r="L2029" t="str">
        <x:f>IF(AND(G2029="Required",H2029="Pass",I2029&lt;&gt;""),"Ready",IF(AND(G2029="N/A",H2029="N/A",J2029&lt;&gt;""),"Ready","Open"))</x:f>
        <x:v>Open</x:v>
      </x:c>
    </x:row>
    <x:row r="2030" ht="66" customHeight="1">
      <x:c r="A2030" t="str">
        <x:v>CM-0011</x:v>
      </x:c>
      <x:c r="B2030" t="str">
        <x:v>md-assist-chip</x:v>
      </x:c>
      <x:c r="C2030" t="str"/>
      <x:c r="D2030" s="41" t="str">
        <x:v>Native contract</x:v>
      </x:c>
      <x:c r="E2030" s="41" t="str">
        <x:v>Compose source precedence</x:v>
      </x:c>
      <x:c r="F2030" s="41" t="str">
        <x:v>Pinned Compose governs overlapping design, behavior and motion; missing concerns and approved exceptions are recorded once per family. Figma-only coverage and native web semantics remain required.</x:v>
      </x:c>
      <x:c r="G2030" s="41" t="str">
        <x:v>Required</x:v>
      </x:c>
      <x:c r="H2030" s="41" t="str">
        <x:v>Not checked</x:v>
      </x:c>
      <x:c r="I2030" s="41" t="str"/>
      <x:c r="J2030" s="41" t="str"/>
      <x:c r="K2030" s="41" t="str">
        <x:v>internal/material3-migration/policy.json</x:v>
      </x:c>
      <x:c r="L2030" t="str">
        <x:f>IF(AND(G2030="Required",H2030="Pass",I2030&lt;&gt;""),"Ready",IF(AND(G2030="N/A",H2030="N/A",J2030&lt;&gt;""),"Ready","Open"))</x:f>
        <x:v>Open</x:v>
      </x:c>
    </x:row>
    <x:row r="2031" ht="66" customHeight="1">
      <x:c r="A2031" t="str">
        <x:v>CM-0011</x:v>
      </x:c>
      <x:c r="B2031" t="str">
        <x:v>md-assist-chip</x:v>
      </x:c>
      <x:c r="C2031" t="str"/>
      <x:c r="D2031" s="41" t="str">
        <x:v>Native contract</x:v>
      </x:c>
      <x:c r="E2031" s="41" t="str">
        <x:v>Pixel comparison</x:v>
      </x:c>
      <x:c r="F2031" s="41" t="str">
        <x:v>Reference and native captures use matched conditions; exact pixel diff passes or a reviewed tolerance exception is recorded.</x:v>
      </x:c>
      <x:c r="G2031" s="41" t="str">
        <x:v>Required</x:v>
      </x:c>
      <x:c r="H2031" s="41" t="str">
        <x:v>Not checked</x:v>
      </x:c>
      <x:c r="I2031" s="41" t="str"/>
      <x:c r="J2031" s="41" t="str"/>
      <x:c r="K2031" s="41" t="str">
        <x:v>internal/material3-migration/policy.json</x:v>
      </x:c>
      <x:c r="L2031" t="str">
        <x:f>IF(AND(G2031="Required",H2031="Pass",I2031&lt;&gt;""),"Ready",IF(AND(G2031="N/A",H2031="N/A",J2031&lt;&gt;""),"Ready","Open"))</x:f>
        <x:v>Open</x:v>
      </x:c>
    </x:row>
    <x:row r="2032" ht="66" customHeight="1">
      <x:c r="A2032" t="str">
        <x:v>CM-0011</x:v>
      </x:c>
      <x:c r="B2032" t="str">
        <x:v>md-assist-chip</x:v>
      </x:c>
      <x:c r="C2032" t="str"/>
      <x:c r="D2032" s="41" t="str">
        <x:v>Native contract</x:v>
      </x:c>
      <x:c r="E2032" s="41" t="str">
        <x:v>Motion evidence</x:v>
      </x:c>
      <x:c r="F2032" s="41" t="str">
        <x:v>Watched reference media, timed frames, interruption, reversal and reduced motion are evidenced, or static behavior has a source-backed N/A.</x:v>
      </x:c>
      <x:c r="G2032" s="41" t="str">
        <x:v>Required</x:v>
      </x:c>
      <x:c r="H2032" s="41" t="str">
        <x:v>Not checked</x:v>
      </x:c>
      <x:c r="I2032" s="41" t="str"/>
      <x:c r="J2032" s="41" t="str"/>
      <x:c r="K2032" s="41" t="str">
        <x:v>internal/material3-migration/policy.json</x:v>
      </x:c>
      <x:c r="L2032" t="str">
        <x:f>IF(AND(G2032="Required",H2032="Pass",I2032&lt;&gt;""),"Ready",IF(AND(G2032="N/A",H2032="N/A",J2032&lt;&gt;""),"Ready","Open"))</x:f>
        <x:v>Open</x:v>
      </x:c>
    </x:row>
    <x:row r="2033" ht="66" customHeight="1">
      <x:c r="A2033" t="str">
        <x:v>CM-0012</x:v>
      </x:c>
      <x:c r="B2033" t="str">
        <x:v>md-chip-set</x:v>
      </x:c>
      <x:c r="C2033" t="str"/>
      <x:c r="D2033" s="41" t="str">
        <x:v>Native contract</x:v>
      </x:c>
      <x:c r="E2033" s="41" t="str">
        <x:v>Compose source precedence</x:v>
      </x:c>
      <x:c r="F2033" s="41" t="str">
        <x:v>Pinned Compose governs overlapping design, behavior and motion; missing concerns and approved exceptions are recorded once per family. Figma-only coverage and native web semantics remain required.</x:v>
      </x:c>
      <x:c r="G2033" s="41" t="str">
        <x:v>Required</x:v>
      </x:c>
      <x:c r="H2033" s="41" t="str">
        <x:v>Not checked</x:v>
      </x:c>
      <x:c r="I2033" s="41" t="str"/>
      <x:c r="J2033" s="41" t="str"/>
      <x:c r="K2033" s="41" t="str">
        <x:v>internal/material3-migration/policy.json</x:v>
      </x:c>
      <x:c r="L2033" t="str">
        <x:f>IF(AND(G2033="Required",H2033="Pass",I2033&lt;&gt;""),"Ready",IF(AND(G2033="N/A",H2033="N/A",J2033&lt;&gt;""),"Ready","Open"))</x:f>
        <x:v>Open</x:v>
      </x:c>
    </x:row>
    <x:row r="2034" ht="66" customHeight="1">
      <x:c r="A2034" t="str">
        <x:v>CM-0012</x:v>
      </x:c>
      <x:c r="B2034" t="str">
        <x:v>md-chip-set</x:v>
      </x:c>
      <x:c r="C2034" t="str"/>
      <x:c r="D2034" s="41" t="str">
        <x:v>Native contract</x:v>
      </x:c>
      <x:c r="E2034" s="41" t="str">
        <x:v>Pixel comparison</x:v>
      </x:c>
      <x:c r="F2034" s="41" t="str">
        <x:v>Reference and native captures use matched conditions; exact pixel diff passes or a reviewed tolerance exception is recorded.</x:v>
      </x:c>
      <x:c r="G2034" s="41" t="str">
        <x:v>Required</x:v>
      </x:c>
      <x:c r="H2034" s="41" t="str">
        <x:v>Not checked</x:v>
      </x:c>
      <x:c r="I2034" s="41" t="str"/>
      <x:c r="J2034" s="41" t="str"/>
      <x:c r="K2034" s="41" t="str">
        <x:v>internal/material3-migration/policy.json</x:v>
      </x:c>
      <x:c r="L2034" t="str">
        <x:f>IF(AND(G2034="Required",H2034="Pass",I2034&lt;&gt;""),"Ready",IF(AND(G2034="N/A",H2034="N/A",J2034&lt;&gt;""),"Ready","Open"))</x:f>
        <x:v>Open</x:v>
      </x:c>
    </x:row>
    <x:row r="2035" ht="66" customHeight="1">
      <x:c r="A2035" t="str">
        <x:v>CM-0012</x:v>
      </x:c>
      <x:c r="B2035" t="str">
        <x:v>md-chip-set</x:v>
      </x:c>
      <x:c r="C2035" t="str"/>
      <x:c r="D2035" s="41" t="str">
        <x:v>Native contract</x:v>
      </x:c>
      <x:c r="E2035" s="41" t="str">
        <x:v>Motion evidence</x:v>
      </x:c>
      <x:c r="F2035" s="41" t="str">
        <x:v>Watched reference media, timed frames, interruption, reversal and reduced motion are evidenced, or static behavior has a source-backed N/A.</x:v>
      </x:c>
      <x:c r="G2035" s="41" t="str">
        <x:v>Required</x:v>
      </x:c>
      <x:c r="H2035" s="41" t="str">
        <x:v>Not checked</x:v>
      </x:c>
      <x:c r="I2035" s="41" t="str"/>
      <x:c r="J2035" s="41" t="str"/>
      <x:c r="K2035" s="41" t="str">
        <x:v>internal/material3-migration/policy.json</x:v>
      </x:c>
      <x:c r="L2035" t="str">
        <x:f>IF(AND(G2035="Required",H2035="Pass",I2035&lt;&gt;""),"Ready",IF(AND(G2035="N/A",H2035="N/A",J2035&lt;&gt;""),"Ready","Open"))</x:f>
        <x:v>Open</x:v>
      </x:c>
    </x:row>
    <x:row r="2036" ht="66" customHeight="1">
      <x:c r="A2036" t="str">
        <x:v>CM-0013</x:v>
      </x:c>
      <x:c r="B2036" t="str">
        <x:v>md-filter-chip</x:v>
      </x:c>
      <x:c r="C2036" t="str"/>
      <x:c r="D2036" s="41" t="str">
        <x:v>Native contract</x:v>
      </x:c>
      <x:c r="E2036" s="41" t="str">
        <x:v>Compose source precedence</x:v>
      </x:c>
      <x:c r="F2036" s="41" t="str">
        <x:v>Pinned Compose governs overlapping design, behavior and motion; missing concerns and approved exceptions are recorded once per family. Figma-only coverage and native web semantics remain required.</x:v>
      </x:c>
      <x:c r="G2036" s="41" t="str">
        <x:v>Required</x:v>
      </x:c>
      <x:c r="H2036" s="41" t="str">
        <x:v>Not checked</x:v>
      </x:c>
      <x:c r="I2036" s="41" t="str"/>
      <x:c r="J2036" s="41" t="str"/>
      <x:c r="K2036" s="41" t="str">
        <x:v>internal/material3-migration/policy.json</x:v>
      </x:c>
      <x:c r="L2036" t="str">
        <x:f>IF(AND(G2036="Required",H2036="Pass",I2036&lt;&gt;""),"Ready",IF(AND(G2036="N/A",H2036="N/A",J2036&lt;&gt;""),"Ready","Open"))</x:f>
        <x:v>Open</x:v>
      </x:c>
    </x:row>
    <x:row r="2037" ht="66" customHeight="1">
      <x:c r="A2037" t="str">
        <x:v>CM-0013</x:v>
      </x:c>
      <x:c r="B2037" t="str">
        <x:v>md-filter-chip</x:v>
      </x:c>
      <x:c r="C2037" t="str"/>
      <x:c r="D2037" s="41" t="str">
        <x:v>Native contract</x:v>
      </x:c>
      <x:c r="E2037" s="41" t="str">
        <x:v>Pixel comparison</x:v>
      </x:c>
      <x:c r="F2037" s="41" t="str">
        <x:v>Reference and native captures use matched conditions; exact pixel diff passes or a reviewed tolerance exception is recorded.</x:v>
      </x:c>
      <x:c r="G2037" s="41" t="str">
        <x:v>Required</x:v>
      </x:c>
      <x:c r="H2037" s="41" t="str">
        <x:v>Not checked</x:v>
      </x:c>
      <x:c r="I2037" s="41" t="str"/>
      <x:c r="J2037" s="41" t="str"/>
      <x:c r="K2037" s="41" t="str">
        <x:v>internal/material3-migration/policy.json</x:v>
      </x:c>
      <x:c r="L2037" t="str">
        <x:f>IF(AND(G2037="Required",H2037="Pass",I2037&lt;&gt;""),"Ready",IF(AND(G2037="N/A",H2037="N/A",J2037&lt;&gt;""),"Ready","Open"))</x:f>
        <x:v>Open</x:v>
      </x:c>
    </x:row>
    <x:row r="2038" ht="66" customHeight="1">
      <x:c r="A2038" t="str">
        <x:v>CM-0013</x:v>
      </x:c>
      <x:c r="B2038" t="str">
        <x:v>md-filter-chip</x:v>
      </x:c>
      <x:c r="C2038" t="str"/>
      <x:c r="D2038" s="41" t="str">
        <x:v>Native contract</x:v>
      </x:c>
      <x:c r="E2038" s="41" t="str">
        <x:v>Motion evidence</x:v>
      </x:c>
      <x:c r="F2038" s="41" t="str">
        <x:v>Watched reference media, timed frames, interruption, reversal and reduced motion are evidenced, or static behavior has a source-backed N/A.</x:v>
      </x:c>
      <x:c r="G2038" s="41" t="str">
        <x:v>Required</x:v>
      </x:c>
      <x:c r="H2038" s="41" t="str">
        <x:v>Not checked</x:v>
      </x:c>
      <x:c r="I2038" s="41" t="str"/>
      <x:c r="J2038" s="41" t="str"/>
      <x:c r="K2038" s="41" t="str">
        <x:v>internal/material3-migration/policy.json</x:v>
      </x:c>
      <x:c r="L2038" t="str">
        <x:f>IF(AND(G2038="Required",H2038="Pass",I2038&lt;&gt;""),"Ready",IF(AND(G2038="N/A",H2038="N/A",J2038&lt;&gt;""),"Ready","Open"))</x:f>
        <x:v>Open</x:v>
      </x:c>
    </x:row>
    <x:row r="2039" ht="66" customHeight="1">
      <x:c r="A2039" t="str">
        <x:v>CM-0014</x:v>
      </x:c>
      <x:c r="B2039" t="str">
        <x:v>md-input-chip</x:v>
      </x:c>
      <x:c r="C2039" t="str"/>
      <x:c r="D2039" s="41" t="str">
        <x:v>Native contract</x:v>
      </x:c>
      <x:c r="E2039" s="41" t="str">
        <x:v>Compose source precedence</x:v>
      </x:c>
      <x:c r="F2039" s="41" t="str">
        <x:v>Pinned Compose governs overlapping design, behavior and motion; missing concerns and approved exceptions are recorded once per family. Figma-only coverage and native web semantics remain required.</x:v>
      </x:c>
      <x:c r="G2039" s="41" t="str">
        <x:v>Required</x:v>
      </x:c>
      <x:c r="H2039" s="41" t="str">
        <x:v>Not checked</x:v>
      </x:c>
      <x:c r="I2039" s="41" t="str"/>
      <x:c r="J2039" s="41" t="str"/>
      <x:c r="K2039" s="41" t="str">
        <x:v>internal/material3-migration/policy.json</x:v>
      </x:c>
      <x:c r="L2039" t="str">
        <x:f>IF(AND(G2039="Required",H2039="Pass",I2039&lt;&gt;""),"Ready",IF(AND(G2039="N/A",H2039="N/A",J2039&lt;&gt;""),"Ready","Open"))</x:f>
        <x:v>Open</x:v>
      </x:c>
    </x:row>
    <x:row r="2040" ht="66" customHeight="1">
      <x:c r="A2040" t="str">
        <x:v>CM-0014</x:v>
      </x:c>
      <x:c r="B2040" t="str">
        <x:v>md-input-chip</x:v>
      </x:c>
      <x:c r="C2040" t="str"/>
      <x:c r="D2040" s="41" t="str">
        <x:v>Native contract</x:v>
      </x:c>
      <x:c r="E2040" s="41" t="str">
        <x:v>Pixel comparison</x:v>
      </x:c>
      <x:c r="F2040" s="41" t="str">
        <x:v>Reference and native captures use matched conditions; exact pixel diff passes or a reviewed tolerance exception is recorded.</x:v>
      </x:c>
      <x:c r="G2040" s="41" t="str">
        <x:v>Required</x:v>
      </x:c>
      <x:c r="H2040" s="41" t="str">
        <x:v>Not checked</x:v>
      </x:c>
      <x:c r="I2040" s="41" t="str"/>
      <x:c r="J2040" s="41" t="str"/>
      <x:c r="K2040" s="41" t="str">
        <x:v>internal/material3-migration/policy.json</x:v>
      </x:c>
      <x:c r="L2040" t="str">
        <x:f>IF(AND(G2040="Required",H2040="Pass",I2040&lt;&gt;""),"Ready",IF(AND(G2040="N/A",H2040="N/A",J2040&lt;&gt;""),"Ready","Open"))</x:f>
        <x:v>Open</x:v>
      </x:c>
    </x:row>
    <x:row r="2041" ht="66" customHeight="1">
      <x:c r="A2041" t="str">
        <x:v>CM-0014</x:v>
      </x:c>
      <x:c r="B2041" t="str">
        <x:v>md-input-chip</x:v>
      </x:c>
      <x:c r="C2041" t="str"/>
      <x:c r="D2041" s="41" t="str">
        <x:v>Native contract</x:v>
      </x:c>
      <x:c r="E2041" s="41" t="str">
        <x:v>Motion evidence</x:v>
      </x:c>
      <x:c r="F2041" s="41" t="str">
        <x:v>Watched reference media, timed frames, interruption, reversal and reduced motion are evidenced, or static behavior has a source-backed N/A.</x:v>
      </x:c>
      <x:c r="G2041" s="41" t="str">
        <x:v>Required</x:v>
      </x:c>
      <x:c r="H2041" s="41" t="str">
        <x:v>Not checked</x:v>
      </x:c>
      <x:c r="I2041" s="41" t="str"/>
      <x:c r="J2041" s="41" t="str"/>
      <x:c r="K2041" s="41" t="str">
        <x:v>internal/material3-migration/policy.json</x:v>
      </x:c>
      <x:c r="L2041" t="str">
        <x:f>IF(AND(G2041="Required",H2041="Pass",I2041&lt;&gt;""),"Ready",IF(AND(G2041="N/A",H2041="N/A",J2041&lt;&gt;""),"Ready","Open"))</x:f>
        <x:v>Open</x:v>
      </x:c>
    </x:row>
    <x:row r="2042" ht="66" customHeight="1">
      <x:c r="A2042" t="str">
        <x:v>CM-0015</x:v>
      </x:c>
      <x:c r="B2042" t="str">
        <x:v>md-suggestion-chip</x:v>
      </x:c>
      <x:c r="C2042" t="str"/>
      <x:c r="D2042" s="41" t="str">
        <x:v>Native contract</x:v>
      </x:c>
      <x:c r="E2042" s="41" t="str">
        <x:v>Compose source precedence</x:v>
      </x:c>
      <x:c r="F2042" s="41" t="str">
        <x:v>Pinned Compose governs overlapping design, behavior and motion; missing concerns and approved exceptions are recorded once per family. Figma-only coverage and native web semantics remain required.</x:v>
      </x:c>
      <x:c r="G2042" s="41" t="str">
        <x:v>Required</x:v>
      </x:c>
      <x:c r="H2042" s="41" t="str">
        <x:v>Not checked</x:v>
      </x:c>
      <x:c r="I2042" s="41" t="str"/>
      <x:c r="J2042" s="41" t="str"/>
      <x:c r="K2042" s="41" t="str">
        <x:v>internal/material3-migration/policy.json</x:v>
      </x:c>
      <x:c r="L2042" t="str">
        <x:f>IF(AND(G2042="Required",H2042="Pass",I2042&lt;&gt;""),"Ready",IF(AND(G2042="N/A",H2042="N/A",J2042&lt;&gt;""),"Ready","Open"))</x:f>
        <x:v>Open</x:v>
      </x:c>
    </x:row>
    <x:row r="2043" ht="66" customHeight="1">
      <x:c r="A2043" t="str">
        <x:v>CM-0015</x:v>
      </x:c>
      <x:c r="B2043" t="str">
        <x:v>md-suggestion-chip</x:v>
      </x:c>
      <x:c r="C2043" t="str"/>
      <x:c r="D2043" s="41" t="str">
        <x:v>Native contract</x:v>
      </x:c>
      <x:c r="E2043" s="41" t="str">
        <x:v>Pixel comparison</x:v>
      </x:c>
      <x:c r="F2043" s="41" t="str">
        <x:v>Reference and native captures use matched conditions; exact pixel diff passes or a reviewed tolerance exception is recorded.</x:v>
      </x:c>
      <x:c r="G2043" s="41" t="str">
        <x:v>Required</x:v>
      </x:c>
      <x:c r="H2043" s="41" t="str">
        <x:v>Not checked</x:v>
      </x:c>
      <x:c r="I2043" s="41" t="str"/>
      <x:c r="J2043" s="41" t="str"/>
      <x:c r="K2043" s="41" t="str">
        <x:v>internal/material3-migration/policy.json</x:v>
      </x:c>
      <x:c r="L2043" t="str">
        <x:f>IF(AND(G2043="Required",H2043="Pass",I2043&lt;&gt;""),"Ready",IF(AND(G2043="N/A",H2043="N/A",J2043&lt;&gt;""),"Ready","Open"))</x:f>
        <x:v>Open</x:v>
      </x:c>
    </x:row>
    <x:row r="2044" ht="66" customHeight="1">
      <x:c r="A2044" t="str">
        <x:v>CM-0015</x:v>
      </x:c>
      <x:c r="B2044" t="str">
        <x:v>md-suggestion-chip</x:v>
      </x:c>
      <x:c r="C2044" t="str"/>
      <x:c r="D2044" s="41" t="str">
        <x:v>Native contract</x:v>
      </x:c>
      <x:c r="E2044" s="41" t="str">
        <x:v>Motion evidence</x:v>
      </x:c>
      <x:c r="F2044" s="41" t="str">
        <x:v>Watched reference media, timed frames, interruption, reversal and reduced motion are evidenced, or static behavior has a source-backed N/A.</x:v>
      </x:c>
      <x:c r="G2044" s="41" t="str">
        <x:v>Required</x:v>
      </x:c>
      <x:c r="H2044" s="41" t="str">
        <x:v>Not checked</x:v>
      </x:c>
      <x:c r="I2044" s="41" t="str"/>
      <x:c r="J2044" s="41" t="str"/>
      <x:c r="K2044" s="41" t="str">
        <x:v>internal/material3-migration/policy.json</x:v>
      </x:c>
      <x:c r="L2044" t="str">
        <x:f>IF(AND(G2044="Required",H2044="Pass",I2044&lt;&gt;""),"Ready",IF(AND(G2044="N/A",H2044="N/A",J2044&lt;&gt;""),"Ready","Open"))</x:f>
        <x:v>Open</x:v>
      </x:c>
    </x:row>
    <x:row r="2045" ht="66" customHeight="1">
      <x:c r="A2045" t="str">
        <x:v>CM-0016</x:v>
      </x:c>
      <x:c r="B2045" t="str">
        <x:v>md-dialog</x:v>
      </x:c>
      <x:c r="C2045" t="str">
        <x:v>Dialog</x:v>
      </x:c>
      <x:c r="D2045" s="41" t="str">
        <x:v>Native contract</x:v>
      </x:c>
      <x:c r="E2045" s="41" t="str">
        <x:v>Compose source precedence</x:v>
      </x:c>
      <x:c r="F2045" s="41" t="str">
        <x:v>Pinned Compose governs overlapping design, behavior and motion; missing concerns and approved exceptions are recorded once per family. Figma-only coverage and native web semantics remain required.</x:v>
      </x:c>
      <x:c r="G2045" s="41" t="str">
        <x:v>Required</x:v>
      </x:c>
      <x:c r="H2045" s="41" t="str">
        <x:v>Not checked</x:v>
      </x:c>
      <x:c r="I2045" s="41" t="str"/>
      <x:c r="J2045" s="41" t="str"/>
      <x:c r="K2045" s="41" t="str">
        <x:v>internal/material3-migration/policy.json</x:v>
      </x:c>
      <x:c r="L2045" t="str">
        <x:f>IF(AND(G2045="Required",H2045="Pass",I2045&lt;&gt;""),"Ready",IF(AND(G2045="N/A",H2045="N/A",J2045&lt;&gt;""),"Ready","Open"))</x:f>
        <x:v>Open</x:v>
      </x:c>
    </x:row>
    <x:row r="2046" ht="66" customHeight="1">
      <x:c r="A2046" t="str">
        <x:v>CM-0016</x:v>
      </x:c>
      <x:c r="B2046" t="str">
        <x:v>md-dialog</x:v>
      </x:c>
      <x:c r="C2046" t="str">
        <x:v>Dialog</x:v>
      </x:c>
      <x:c r="D2046" s="41" t="str">
        <x:v>Native contract</x:v>
      </x:c>
      <x:c r="E2046" s="41" t="str">
        <x:v>Pixel comparison</x:v>
      </x:c>
      <x:c r="F2046" s="41" t="str">
        <x:v>Reference and native captures use matched conditions; exact pixel diff passes or a reviewed tolerance exception is recorded.</x:v>
      </x:c>
      <x:c r="G2046" s="41" t="str">
        <x:v>Required</x:v>
      </x:c>
      <x:c r="H2046" s="41" t="str">
        <x:v>Not checked</x:v>
      </x:c>
      <x:c r="I2046" s="41" t="str"/>
      <x:c r="J2046" s="41" t="str"/>
      <x:c r="K2046" s="41" t="str">
        <x:v>internal/material3-migration/policy.json</x:v>
      </x:c>
      <x:c r="L2046" t="str">
        <x:f>IF(AND(G2046="Required",H2046="Pass",I2046&lt;&gt;""),"Ready",IF(AND(G2046="N/A",H2046="N/A",J2046&lt;&gt;""),"Ready","Open"))</x:f>
        <x:v>Open</x:v>
      </x:c>
    </x:row>
    <x:row r="2047" ht="66" customHeight="1">
      <x:c r="A2047" t="str">
        <x:v>CM-0016</x:v>
      </x:c>
      <x:c r="B2047" t="str">
        <x:v>md-dialog</x:v>
      </x:c>
      <x:c r="C2047" t="str">
        <x:v>Dialog</x:v>
      </x:c>
      <x:c r="D2047" s="41" t="str">
        <x:v>Native contract</x:v>
      </x:c>
      <x:c r="E2047" s="41" t="str">
        <x:v>Motion evidence</x:v>
      </x:c>
      <x:c r="F2047" s="41" t="str">
        <x:v>Watched reference media, timed frames, interruption, reversal and reduced motion are evidenced, or static behavior has a source-backed N/A.</x:v>
      </x:c>
      <x:c r="G2047" s="41" t="str">
        <x:v>Required</x:v>
      </x:c>
      <x:c r="H2047" s="41" t="str">
        <x:v>Not checked</x:v>
      </x:c>
      <x:c r="I2047" s="41" t="str"/>
      <x:c r="J2047" s="41" t="str"/>
      <x:c r="K2047" s="41" t="str">
        <x:v>internal/material3-migration/policy.json</x:v>
      </x:c>
      <x:c r="L2047" t="str">
        <x:f>IF(AND(G2047="Required",H2047="Pass",I2047&lt;&gt;""),"Ready",IF(AND(G2047="N/A",H2047="N/A",J2047&lt;&gt;""),"Ready","Open"))</x:f>
        <x:v>Open</x:v>
      </x:c>
    </x:row>
    <x:row r="2048" ht="66" customHeight="1">
      <x:c r="A2048" t="str">
        <x:v>CM-0017</x:v>
      </x:c>
      <x:c r="B2048" t="str">
        <x:v>md-divider</x:v>
      </x:c>
      <x:c r="C2048" t="str">
        <x:v>Divider</x:v>
      </x:c>
      <x:c r="D2048" s="41" t="str">
        <x:v>Native contract</x:v>
      </x:c>
      <x:c r="E2048" s="41" t="str">
        <x:v>Compose source precedence</x:v>
      </x:c>
      <x:c r="F2048" s="41" t="str">
        <x:v>Pinned Compose governs overlapping design, behavior and motion; missing concerns and approved exceptions are recorded once per family. Figma-only coverage and native web semantics remain required.</x:v>
      </x:c>
      <x:c r="G2048" s="41" t="str">
        <x:v>Required</x:v>
      </x:c>
      <x:c r="H2048" s="41" t="str">
        <x:v>Pass</x:v>
      </x:c>
      <x:c r="I2048" s="41" t="str">
        <x:v>internal/material3-migration/sources/baseline/divider-compose-first.json; internal/material3-migration/sources/families/family-CM-0017.md</x:v>
      </x:c>
      <x:c r="J2048" s="41" t="str">
        <x:v>Native Compose-first static Divider; Core extensions remain separate. Exact revision and human QA are tracked on the task.</x:v>
      </x:c>
      <x:c r="K2048" s="41" t="str">
        <x:v>internal/material3-migration/policy.json</x:v>
      </x:c>
      <x:c r="L2048" t="str">
        <x:v>Ready</x:v>
      </x:c>
    </x:row>
    <x:row r="2049" ht="66" customHeight="1">
      <x:c r="A2049" t="str">
        <x:v>CM-0017</x:v>
      </x:c>
      <x:c r="B2049" t="str">
        <x:v>md-divider</x:v>
      </x:c>
      <x:c r="C2049" t="str">
        <x:v>Divider</x:v>
      </x:c>
      <x:c r="D2049" s="41" t="str">
        <x:v>Native contract</x:v>
      </x:c>
      <x:c r="E2049" s="41" t="str">
        <x:v>Pixel comparison</x:v>
      </x:c>
      <x:c r="F2049" s="41" t="str">
        <x:v>Reference and native captures use matched conditions; exact pixel diff passes or a reviewed tolerance exception is recorded.</x:v>
      </x:c>
      <x:c r="G2049" s="41" t="str">
        <x:v>Required</x:v>
      </x:c>
      <x:c r="H2049" s="41" t="str">
        <x:v>Pass</x:v>
      </x:c>
      <x:c r="I2049" s="41" t="str">
        <x:v>internal/material3-migration/actual/capture-native-divider.mjs; packages/material3/scripts/check-divider-pixels.mjs; internal/material3-migration/actual/M3-NAT-004/diff/divider-horizontal-light.png</x:v>
      </x:c>
      <x:c r="J2049" s="41" t="str">
        <x:v>Native Compose-first static Divider; Core extensions remain separate. Exact revision and human QA are tracked on the task.</x:v>
      </x:c>
      <x:c r="K2049" s="41" t="str">
        <x:v>internal/material3-migration/policy.json</x:v>
      </x:c>
      <x:c r="L2049" t="str">
        <x:v>Ready</x:v>
      </x:c>
    </x:row>
    <x:row r="2050" ht="66" customHeight="1">
      <x:c r="A2050" t="str">
        <x:v>CM-0017</x:v>
      </x:c>
      <x:c r="B2050" t="str">
        <x:v>md-divider</x:v>
      </x:c>
      <x:c r="C2050" t="str">
        <x:v>Divider</x:v>
      </x:c>
      <x:c r="D2050" s="41" t="str">
        <x:v>Native contract</x:v>
      </x:c>
      <x:c r="E2050" s="41" t="str">
        <x:v>Motion evidence</x:v>
      </x:c>
      <x:c r="F2050" s="41" t="str">
        <x:v>Watched reference media, timed frames, interruption, reversal and reduced motion are evidenced, or static behavior has a source-backed N/A.</x:v>
      </x:c>
      <x:c r="G2050" s="41" t="str">
        <x:v>Required</x:v>
      </x:c>
      <x:c r="H2050" s="41" t="str">
        <x:v>Pass</x:v>
      </x:c>
      <x:c r="I2050" s="41" t="str">
        <x:v>internal/material3-migration/sources/baseline/divider-compose-first.json; internal/material3-migration/sources/families/family-CM-0017.md</x:v>
      </x:c>
      <x:c r="J2050" s="41" t="str">
        <x:v>Pinned standalone Compose Divider is static; transition, interruption, reversal and reduced-motion timing are source-backed N/A.</x:v>
      </x:c>
      <x:c r="K2050" s="41" t="str">
        <x:v>internal/material3-migration/policy.json</x:v>
      </x:c>
      <x:c r="L2050" t="str">
        <x:v>Ready</x:v>
      </x:c>
    </x:row>
    <x:row r="2051" ht="66" customHeight="1">
      <x:c r="A2051" t="str">
        <x:v>CM-0018</x:v>
      </x:c>
      <x:c r="B2051" t="str">
        <x:v>md-elevation</x:v>
      </x:c>
      <x:c r="C2051" t="str">
        <x:v>Elevation</x:v>
      </x:c>
      <x:c r="D2051" s="41" t="str">
        <x:v>Native contract</x:v>
      </x:c>
      <x:c r="E2051" s="41" t="str">
        <x:v>Compose source precedence</x:v>
      </x:c>
      <x:c r="F2051" s="41" t="str">
        <x:v>Pinned Compose governs overlapping design, behavior and motion; missing concerns and approved exceptions are recorded once per family. Figma-only coverage and native web semantics remain required.</x:v>
      </x:c>
      <x:c r="G2051" s="41" t="str">
        <x:v>Required</x:v>
      </x:c>
      <x:c r="H2051" s="41" t="str">
        <x:v>Pass</x:v>
      </x:c>
      <x:c r="I2051" s="41" t="str">
        <x:v>internal/material3-migration/sources/baseline/elevation-compose-first.json; internal/material3-migration/sources/families/family-CM-0018.md; packages/material3/src/Elevation/Elevation.spec.md</x:v>
      </x:c>
      <x:c r="J2051" s="41" t="str">
        <x:v>Compose governs six levels and tonal separation; Figma fills CSS shadow geometry and Web supplies inert browser attachment.</x:v>
      </x:c>
      <x:c r="K2051" s="41" t="str">
        <x:v>internal/material3-migration/policy.json</x:v>
      </x:c>
      <x:c r="L2051" t="str">
        <x:v>Ready</x:v>
      </x:c>
    </x:row>
    <x:row r="2052" ht="66" customHeight="1">
      <x:c r="A2052" t="str">
        <x:v>CM-0018</x:v>
      </x:c>
      <x:c r="B2052" t="str">
        <x:v>md-elevation</x:v>
      </x:c>
      <x:c r="C2052" t="str">
        <x:v>Elevation</x:v>
      </x:c>
      <x:c r="D2052" s="41" t="str">
        <x:v>Native contract</x:v>
      </x:c>
      <x:c r="E2052" s="41" t="str">
        <x:v>Pixel comparison</x:v>
      </x:c>
      <x:c r="F2052" s="41" t="str">
        <x:v>Reference and native captures use matched conditions; exact pixel diff passes or a reviewed tolerance exception is recorded.</x:v>
      </x:c>
      <x:c r="G2052" s="41" t="str">
        <x:v>Required</x:v>
      </x:c>
      <x:c r="H2052" s="41" t="str">
        <x:v>Pass</x:v>
      </x:c>
      <x:c r="I2052" s="41" t="str">
        <x:v>packages/material3/scripts/check-elevation-native-baseline.mjs; packages/material3/scripts/check-elevation-pixels.mjs; internal/material3-migration/actual/M3-GAP-006/elevation-light.png; internal/material3-migration/actual/M3-GAP-006/diff/elevation-light.png; internal/material3-migration/actual/M3-GAP-006/elevation-dark.png; internal/material3-migration/actual/M3-GAP-006/diff/elevation-dark.png</x:v>
      </x:c>
      <x:c r="J2052" s="41" t="str">
        <x:v>Twelve light/dark level matrices and 24 additional themed crops compare with zero changed RGBA pixels.</x:v>
      </x:c>
      <x:c r="K2052" s="41" t="str">
        <x:v>internal/material3-migration/policy.json</x:v>
      </x:c>
      <x:c r="L2052" t="str">
        <x:v>Ready</x:v>
      </x:c>
    </x:row>
    <x:row r="2053" ht="66" customHeight="1">
      <x:c r="A2053" t="str">
        <x:v>CM-0018</x:v>
      </x:c>
      <x:c r="B2053" t="str">
        <x:v>md-elevation</x:v>
      </x:c>
      <x:c r="C2053" t="str">
        <x:v>Elevation</x:v>
      </x:c>
      <x:c r="D2053" s="41" t="str">
        <x:v>Native contract</x:v>
      </x:c>
      <x:c r="E2053" s="41" t="str">
        <x:v>Motion evidence</x:v>
      </x:c>
      <x:c r="F2053" s="41" t="str">
        <x:v>Watched reference media, timed frames, interruption, reversal and reduced motion are evidenced, or static behavior has a source-backed N/A.</x:v>
      </x:c>
      <x:c r="G2053" s="41" t="str">
        <x:v>Required</x:v>
      </x:c>
      <x:c r="H2053" s="41" t="str">
        <x:v>Pass</x:v>
      </x:c>
      <x:c r="I2053" s="41" t="str">
        <x:v>internal/material3-migration/sources/baseline/elevation-compose-first.json; internal/material3-migration/sources/families/family-CM-0018.md; packages/material3/src/Elevation/Elevation.tsx</x:v>
      </x:c>
      <x:c r="J2053" s="41" t="str">
        <x:v>Pinned standalone Elevation is static; no watched-motion sequence applies, as documented in the source baseline.</x:v>
      </x:c>
      <x:c r="K2053" s="41" t="str">
        <x:v>internal/material3-migration/policy.json</x:v>
      </x:c>
      <x:c r="L2053" t="str">
        <x:v>Ready</x:v>
      </x:c>
    </x:row>
    <x:row r="2054" ht="66" customHeight="1">
      <x:c r="A2054" t="str">
        <x:v>CM-0019</x:v>
      </x:c>
      <x:c r="B2054" t="str">
        <x:v>md-branded-fab</x:v>
      </x:c>
      <x:c r="C2054" t="str"/>
      <x:c r="D2054" s="41" t="str">
        <x:v>Native contract</x:v>
      </x:c>
      <x:c r="E2054" s="41" t="str">
        <x:v>Compose source precedence</x:v>
      </x:c>
      <x:c r="F2054" s="41" t="str">
        <x:v>Pinned Compose governs overlapping design, behavior and motion; missing concerns and approved exceptions are recorded once per family. Figma-only coverage and native web semantics remain required.</x:v>
      </x:c>
      <x:c r="G2054" s="41" t="str">
        <x:v>Required</x:v>
      </x:c>
      <x:c r="H2054" s="41" t="str">
        <x:v>Not checked</x:v>
      </x:c>
      <x:c r="I2054" s="41" t="str"/>
      <x:c r="J2054" s="41" t="str"/>
      <x:c r="K2054" s="41" t="str">
        <x:v>internal/material3-migration/policy.json</x:v>
      </x:c>
      <x:c r="L2054" t="str">
        <x:f>IF(AND(G2054="Required",H2054="Pass",I2054&lt;&gt;""),"Ready",IF(AND(G2054="N/A",H2054="N/A",J2054&lt;&gt;""),"Ready","Open"))</x:f>
        <x:v>Open</x:v>
      </x:c>
    </x:row>
    <x:row r="2055" ht="66" customHeight="1">
      <x:c r="A2055" t="str">
        <x:v>CM-0019</x:v>
      </x:c>
      <x:c r="B2055" t="str">
        <x:v>md-branded-fab</x:v>
      </x:c>
      <x:c r="C2055" t="str"/>
      <x:c r="D2055" s="41" t="str">
        <x:v>Native contract</x:v>
      </x:c>
      <x:c r="E2055" s="41" t="str">
        <x:v>Pixel comparison</x:v>
      </x:c>
      <x:c r="F2055" s="41" t="str">
        <x:v>Reference and native captures use matched conditions; exact pixel diff passes or a reviewed tolerance exception is recorded.</x:v>
      </x:c>
      <x:c r="G2055" s="41" t="str">
        <x:v>Required</x:v>
      </x:c>
      <x:c r="H2055" s="41" t="str">
        <x:v>Not checked</x:v>
      </x:c>
      <x:c r="I2055" s="41" t="str"/>
      <x:c r="J2055" s="41" t="str"/>
      <x:c r="K2055" s="41" t="str">
        <x:v>internal/material3-migration/policy.json</x:v>
      </x:c>
      <x:c r="L2055" t="str">
        <x:f>IF(AND(G2055="Required",H2055="Pass",I2055&lt;&gt;""),"Ready",IF(AND(G2055="N/A",H2055="N/A",J2055&lt;&gt;""),"Ready","Open"))</x:f>
        <x:v>Open</x:v>
      </x:c>
    </x:row>
    <x:row r="2056" ht="66" customHeight="1">
      <x:c r="A2056" t="str">
        <x:v>CM-0019</x:v>
      </x:c>
      <x:c r="B2056" t="str">
        <x:v>md-branded-fab</x:v>
      </x:c>
      <x:c r="C2056" t="str"/>
      <x:c r="D2056" s="41" t="str">
        <x:v>Native contract</x:v>
      </x:c>
      <x:c r="E2056" s="41" t="str">
        <x:v>Motion evidence</x:v>
      </x:c>
      <x:c r="F2056" s="41" t="str">
        <x:v>Watched reference media, timed frames, interruption, reversal and reduced motion are evidenced, or static behavior has a source-backed N/A.</x:v>
      </x:c>
      <x:c r="G2056" s="41" t="str">
        <x:v>Required</x:v>
      </x:c>
      <x:c r="H2056" s="41" t="str">
        <x:v>Not checked</x:v>
      </x:c>
      <x:c r="I2056" s="41" t="str"/>
      <x:c r="J2056" s="41" t="str"/>
      <x:c r="K2056" s="41" t="str">
        <x:v>internal/material3-migration/policy.json</x:v>
      </x:c>
      <x:c r="L2056" t="str">
        <x:f>IF(AND(G2056="Required",H2056="Pass",I2056&lt;&gt;""),"Ready",IF(AND(G2056="N/A",H2056="N/A",J2056&lt;&gt;""),"Ready","Open"))</x:f>
        <x:v>Open</x:v>
      </x:c>
    </x:row>
    <x:row r="2057" ht="66" customHeight="1">
      <x:c r="A2057" t="str">
        <x:v>CM-0020</x:v>
      </x:c>
      <x:c r="B2057" t="str">
        <x:v>md-fab</x:v>
      </x:c>
      <x:c r="C2057" t="str"/>
      <x:c r="D2057" s="41" t="str">
        <x:v>Native contract</x:v>
      </x:c>
      <x:c r="E2057" s="41" t="str">
        <x:v>Compose source precedence</x:v>
      </x:c>
      <x:c r="F2057" s="41" t="str">
        <x:v>Pinned Compose governs overlapping design, behavior and motion; missing concerns and approved exceptions are recorded once per family. Figma-only coverage and native web semantics remain required.</x:v>
      </x:c>
      <x:c r="G2057" s="41" t="str">
        <x:v>Required</x:v>
      </x:c>
      <x:c r="H2057" s="41" t="str">
        <x:v>Not checked</x:v>
      </x:c>
      <x:c r="I2057" s="41" t="str"/>
      <x:c r="J2057" s="41" t="str"/>
      <x:c r="K2057" s="41" t="str">
        <x:v>internal/material3-migration/policy.json</x:v>
      </x:c>
      <x:c r="L2057" t="str">
        <x:f>IF(AND(G2057="Required",H2057="Pass",I2057&lt;&gt;""),"Ready",IF(AND(G2057="N/A",H2057="N/A",J2057&lt;&gt;""),"Ready","Open"))</x:f>
        <x:v>Open</x:v>
      </x:c>
    </x:row>
    <x:row r="2058" ht="66" customHeight="1">
      <x:c r="A2058" t="str">
        <x:v>CM-0020</x:v>
      </x:c>
      <x:c r="B2058" t="str">
        <x:v>md-fab</x:v>
      </x:c>
      <x:c r="C2058" t="str"/>
      <x:c r="D2058" s="41" t="str">
        <x:v>Native contract</x:v>
      </x:c>
      <x:c r="E2058" s="41" t="str">
        <x:v>Pixel comparison</x:v>
      </x:c>
      <x:c r="F2058" s="41" t="str">
        <x:v>Reference and native captures use matched conditions; exact pixel diff passes or a reviewed tolerance exception is recorded.</x:v>
      </x:c>
      <x:c r="G2058" s="41" t="str">
        <x:v>Required</x:v>
      </x:c>
      <x:c r="H2058" s="41" t="str">
        <x:v>Not checked</x:v>
      </x:c>
      <x:c r="I2058" s="41" t="str"/>
      <x:c r="J2058" s="41" t="str"/>
      <x:c r="K2058" s="41" t="str">
        <x:v>internal/material3-migration/policy.json</x:v>
      </x:c>
      <x:c r="L2058" t="str">
        <x:f>IF(AND(G2058="Required",H2058="Pass",I2058&lt;&gt;""),"Ready",IF(AND(G2058="N/A",H2058="N/A",J2058&lt;&gt;""),"Ready","Open"))</x:f>
        <x:v>Open</x:v>
      </x:c>
    </x:row>
    <x:row r="2059" ht="66" customHeight="1">
      <x:c r="A2059" t="str">
        <x:v>CM-0020</x:v>
      </x:c>
      <x:c r="B2059" t="str">
        <x:v>md-fab</x:v>
      </x:c>
      <x:c r="C2059" t="str"/>
      <x:c r="D2059" s="41" t="str">
        <x:v>Native contract</x:v>
      </x:c>
      <x:c r="E2059" s="41" t="str">
        <x:v>Motion evidence</x:v>
      </x:c>
      <x:c r="F2059" s="41" t="str">
        <x:v>Watched reference media, timed frames, interruption, reversal and reduced motion are evidenced, or static behavior has a source-backed N/A.</x:v>
      </x:c>
      <x:c r="G2059" s="41" t="str">
        <x:v>Required</x:v>
      </x:c>
      <x:c r="H2059" s="41" t="str">
        <x:v>Not checked</x:v>
      </x:c>
      <x:c r="I2059" s="41" t="str"/>
      <x:c r="J2059" s="41" t="str"/>
      <x:c r="K2059" s="41" t="str">
        <x:v>internal/material3-migration/policy.json</x:v>
      </x:c>
      <x:c r="L2059" t="str">
        <x:f>IF(AND(G2059="Required",H2059="Pass",I2059&lt;&gt;""),"Ready",IF(AND(G2059="N/A",H2059="N/A",J2059&lt;&gt;""),"Ready","Open"))</x:f>
        <x:v>Open</x:v>
      </x:c>
    </x:row>
    <x:row r="2060" ht="66" customHeight="1">
      <x:c r="A2060" t="str">
        <x:v>CM-0021</x:v>
      </x:c>
      <x:c r="B2060" t="str">
        <x:v>md-filled-field</x:v>
      </x:c>
      <x:c r="C2060" t="str"/>
      <x:c r="D2060" s="41" t="str">
        <x:v>Native contract</x:v>
      </x:c>
      <x:c r="E2060" s="41" t="str">
        <x:v>Compose source precedence</x:v>
      </x:c>
      <x:c r="F2060" s="41" t="str">
        <x:v>Pinned Compose governs overlapping design, behavior and motion; missing concerns and approved exceptions are recorded once per family. Figma-only coverage and native web semantics remain required.</x:v>
      </x:c>
      <x:c r="G2060" s="41" t="str">
        <x:v>Required</x:v>
      </x:c>
      <x:c r="H2060" s="41" t="str">
        <x:v>Not checked</x:v>
      </x:c>
      <x:c r="I2060" s="41" t="str"/>
      <x:c r="J2060" s="41" t="str"/>
      <x:c r="K2060" s="41" t="str">
        <x:v>internal/material3-migration/policy.json</x:v>
      </x:c>
      <x:c r="L2060" t="str">
        <x:f>IF(AND(G2060="Required",H2060="Pass",I2060&lt;&gt;""),"Ready",IF(AND(G2060="N/A",H2060="N/A",J2060&lt;&gt;""),"Ready","Open"))</x:f>
        <x:v>Open</x:v>
      </x:c>
    </x:row>
    <x:row r="2061" ht="66" customHeight="1">
      <x:c r="A2061" t="str">
        <x:v>CM-0021</x:v>
      </x:c>
      <x:c r="B2061" t="str">
        <x:v>md-filled-field</x:v>
      </x:c>
      <x:c r="C2061" t="str"/>
      <x:c r="D2061" s="41" t="str">
        <x:v>Native contract</x:v>
      </x:c>
      <x:c r="E2061" s="41" t="str">
        <x:v>Pixel comparison</x:v>
      </x:c>
      <x:c r="F2061" s="41" t="str">
        <x:v>Reference and native captures use matched conditions; exact pixel diff passes or a reviewed tolerance exception is recorded.</x:v>
      </x:c>
      <x:c r="G2061" s="41" t="str">
        <x:v>Required</x:v>
      </x:c>
      <x:c r="H2061" s="41" t="str">
        <x:v>Not checked</x:v>
      </x:c>
      <x:c r="I2061" s="41" t="str"/>
      <x:c r="J2061" s="41" t="str"/>
      <x:c r="K2061" s="41" t="str">
        <x:v>internal/material3-migration/policy.json</x:v>
      </x:c>
      <x:c r="L2061" t="str">
        <x:f>IF(AND(G2061="Required",H2061="Pass",I2061&lt;&gt;""),"Ready",IF(AND(G2061="N/A",H2061="N/A",J2061&lt;&gt;""),"Ready","Open"))</x:f>
        <x:v>Open</x:v>
      </x:c>
    </x:row>
    <x:row r="2062" ht="66" customHeight="1">
      <x:c r="A2062" t="str">
        <x:v>CM-0021</x:v>
      </x:c>
      <x:c r="B2062" t="str">
        <x:v>md-filled-field</x:v>
      </x:c>
      <x:c r="C2062" t="str"/>
      <x:c r="D2062" s="41" t="str">
        <x:v>Native contract</x:v>
      </x:c>
      <x:c r="E2062" s="41" t="str">
        <x:v>Motion evidence</x:v>
      </x:c>
      <x:c r="F2062" s="41" t="str">
        <x:v>Watched reference media, timed frames, interruption, reversal and reduced motion are evidenced, or static behavior has a source-backed N/A.</x:v>
      </x:c>
      <x:c r="G2062" s="41" t="str">
        <x:v>Required</x:v>
      </x:c>
      <x:c r="H2062" s="41" t="str">
        <x:v>Not checked</x:v>
      </x:c>
      <x:c r="I2062" s="41" t="str"/>
      <x:c r="J2062" s="41" t="str"/>
      <x:c r="K2062" s="41" t="str">
        <x:v>internal/material3-migration/policy.json</x:v>
      </x:c>
      <x:c r="L2062" t="str">
        <x:f>IF(AND(G2062="Required",H2062="Pass",I2062&lt;&gt;""),"Ready",IF(AND(G2062="N/A",H2062="N/A",J2062&lt;&gt;""),"Ready","Open"))</x:f>
        <x:v>Open</x:v>
      </x:c>
    </x:row>
    <x:row r="2063" ht="66" customHeight="1">
      <x:c r="A2063" t="str">
        <x:v>CM-0022</x:v>
      </x:c>
      <x:c r="B2063" t="str">
        <x:v>md-outlined-field</x:v>
      </x:c>
      <x:c r="C2063" t="str"/>
      <x:c r="D2063" s="41" t="str">
        <x:v>Native contract</x:v>
      </x:c>
      <x:c r="E2063" s="41" t="str">
        <x:v>Compose source precedence</x:v>
      </x:c>
      <x:c r="F2063" s="41" t="str">
        <x:v>Pinned Compose governs overlapping design, behavior and motion; missing concerns and approved exceptions are recorded once per family. Figma-only coverage and native web semantics remain required.</x:v>
      </x:c>
      <x:c r="G2063" s="41" t="str">
        <x:v>Required</x:v>
      </x:c>
      <x:c r="H2063" s="41" t="str">
        <x:v>Not checked</x:v>
      </x:c>
      <x:c r="I2063" s="41" t="str"/>
      <x:c r="J2063" s="41" t="str"/>
      <x:c r="K2063" s="41" t="str">
        <x:v>internal/material3-migration/policy.json</x:v>
      </x:c>
      <x:c r="L2063" t="str">
        <x:f>IF(AND(G2063="Required",H2063="Pass",I2063&lt;&gt;""),"Ready",IF(AND(G2063="N/A",H2063="N/A",J2063&lt;&gt;""),"Ready","Open"))</x:f>
        <x:v>Open</x:v>
      </x:c>
    </x:row>
    <x:row r="2064" ht="66" customHeight="1">
      <x:c r="A2064" t="str">
        <x:v>CM-0022</x:v>
      </x:c>
      <x:c r="B2064" t="str">
        <x:v>md-outlined-field</x:v>
      </x:c>
      <x:c r="C2064" t="str"/>
      <x:c r="D2064" s="41" t="str">
        <x:v>Native contract</x:v>
      </x:c>
      <x:c r="E2064" s="41" t="str">
        <x:v>Pixel comparison</x:v>
      </x:c>
      <x:c r="F2064" s="41" t="str">
        <x:v>Reference and native captures use matched conditions; exact pixel diff passes or a reviewed tolerance exception is recorded.</x:v>
      </x:c>
      <x:c r="G2064" s="41" t="str">
        <x:v>Required</x:v>
      </x:c>
      <x:c r="H2064" s="41" t="str">
        <x:v>Not checked</x:v>
      </x:c>
      <x:c r="I2064" s="41" t="str"/>
      <x:c r="J2064" s="41" t="str"/>
      <x:c r="K2064" s="41" t="str">
        <x:v>internal/material3-migration/policy.json</x:v>
      </x:c>
      <x:c r="L2064" t="str">
        <x:f>IF(AND(G2064="Required",H2064="Pass",I2064&lt;&gt;""),"Ready",IF(AND(G2064="N/A",H2064="N/A",J2064&lt;&gt;""),"Ready","Open"))</x:f>
        <x:v>Open</x:v>
      </x:c>
    </x:row>
    <x:row r="2065" ht="66" customHeight="1">
      <x:c r="A2065" t="str">
        <x:v>CM-0022</x:v>
      </x:c>
      <x:c r="B2065" t="str">
        <x:v>md-outlined-field</x:v>
      </x:c>
      <x:c r="C2065" t="str"/>
      <x:c r="D2065" s="41" t="str">
        <x:v>Native contract</x:v>
      </x:c>
      <x:c r="E2065" s="41" t="str">
        <x:v>Motion evidence</x:v>
      </x:c>
      <x:c r="F2065" s="41" t="str">
        <x:v>Watched reference media, timed frames, interruption, reversal and reduced motion are evidenced, or static behavior has a source-backed N/A.</x:v>
      </x:c>
      <x:c r="G2065" s="41" t="str">
        <x:v>Required</x:v>
      </x:c>
      <x:c r="H2065" s="41" t="str">
        <x:v>Not checked</x:v>
      </x:c>
      <x:c r="I2065" s="41" t="str"/>
      <x:c r="J2065" s="41" t="str"/>
      <x:c r="K2065" s="41" t="str">
        <x:v>internal/material3-migration/policy.json</x:v>
      </x:c>
      <x:c r="L2065" t="str">
        <x:f>IF(AND(G2065="Required",H2065="Pass",I2065&lt;&gt;""),"Ready",IF(AND(G2065="N/A",H2065="N/A",J2065&lt;&gt;""),"Ready","Open"))</x:f>
        <x:v>Open</x:v>
      </x:c>
    </x:row>
    <x:row r="2066" ht="66" customHeight="1">
      <x:c r="A2066" t="str">
        <x:v>CM-0023</x:v>
      </x:c>
      <x:c r="B2066" t="str">
        <x:v>md-focus-ring</x:v>
      </x:c>
      <x:c r="C2066" t="str">
        <x:v>FocusRing</x:v>
      </x:c>
      <x:c r="D2066" s="41" t="str">
        <x:v>Native contract</x:v>
      </x:c>
      <x:c r="E2066" s="41" t="str">
        <x:v>Compose source precedence</x:v>
      </x:c>
      <x:c r="F2066" s="41" t="str">
        <x:v>Pinned Compose governs overlapping design, behavior and motion; missing concerns and approved exceptions are recorded once per family. Figma-only coverage and native web semantics remain required.</x:v>
      </x:c>
      <x:c r="G2066" s="41" t="str">
        <x:v>Required</x:v>
      </x:c>
      <x:c r="H2066" s="41" t="str">
        <x:v>Pass</x:v>
      </x:c>
      <x:c r="I2066" s="41" t="str">
        <x:v>internal/material3-migration/sources/baseline/focus-compose-first.json; internal/material3-migration/sources/families/family-CM-0023.md; packages/material3/src/FocusRing/FocusRing.spec.md</x:v>
      </x:c>
      <x:c r="J2066" s="41" t="str">
        <x:v>Compose governs default/inset design and motion; Web fills the recorded outward and browser-semantic gaps.</x:v>
      </x:c>
      <x:c r="K2066" s="41" t="str">
        <x:v>internal/material3-migration/policy.json</x:v>
      </x:c>
      <x:c r="L2066" t="str">
        <x:v>Ready</x:v>
      </x:c>
    </x:row>
    <x:row r="2067" ht="66" customHeight="1">
      <x:c r="A2067" t="str">
        <x:v>CM-0023</x:v>
      </x:c>
      <x:c r="B2067" t="str">
        <x:v>md-focus-ring</x:v>
      </x:c>
      <x:c r="C2067" t="str">
        <x:v>FocusRing</x:v>
      </x:c>
      <x:c r="D2067" s="41" t="str">
        <x:v>Native contract</x:v>
      </x:c>
      <x:c r="E2067" s="41" t="str">
        <x:v>Pixel comparison</x:v>
      </x:c>
      <x:c r="F2067" s="41" t="str">
        <x:v>Reference and native captures use matched conditions; exact pixel diff passes or a reviewed tolerance exception is recorded.</x:v>
      </x:c>
      <x:c r="G2067" s="41" t="str">
        <x:v>Required</x:v>
      </x:c>
      <x:c r="H2067" s="41" t="str">
        <x:v>Pass</x:v>
      </x:c>
      <x:c r="I2067" s="41" t="str">
        <x:v>internal/material3-migration/actual/M3-GAP-011/focus-light-0260.png; internal/material3-migration/actual/M3-GAP-011/web-outward-dark-active.png; internal/material3-migration/actual/capture-native-focus-ring.mjs</x:v>
      </x:c>
      <x:c r="J2067" s="41" t="str">
        <x:v>Twenty-six full scenarios and eight static crops have zero changed RGBA pixels with no tolerance.</x:v>
      </x:c>
      <x:c r="K2067" s="41" t="str">
        <x:v>internal/material3-migration/policy.json</x:v>
      </x:c>
      <x:c r="L2067" t="str">
        <x:v>Ready</x:v>
      </x:c>
    </x:row>
    <x:row r="2068" ht="66" customHeight="1">
      <x:c r="A2068" t="str">
        <x:v>CM-0023</x:v>
      </x:c>
      <x:c r="B2068" t="str">
        <x:v>md-focus-ring</x:v>
      </x:c>
      <x:c r="C2068" t="str">
        <x:v>FocusRing</x:v>
      </x:c>
      <x:c r="D2068" s="41" t="str">
        <x:v>Native contract</x:v>
      </x:c>
      <x:c r="E2068" s="41" t="str">
        <x:v>Motion evidence</x:v>
      </x:c>
      <x:c r="F2068" s="41" t="str">
        <x:v>Watched reference media, timed frames, interruption, reversal and reduced motion are evidenced, or static behavior has a source-backed N/A.</x:v>
      </x:c>
      <x:c r="G2068" s="41" t="str">
        <x:v>Required</x:v>
      </x:c>
      <x:c r="H2068" s="41" t="str">
        <x:v>Pass</x:v>
      </x:c>
      <x:c r="I2068" s="41" t="str">
        <x:v>internal/material3-migration/actual/M3-GAP-011/motion-review.json; internal/material3-migration/actual/M3-GAP-011/inspection/contact-sheet.png; packages/material3/scripts/check-focus-ring-motion.mjs</x:v>
      </x:c>
      <x:c r="J2068" s="41" t="str">
        <x:v>The owner watched pinned and native clips at normal speed; frames, interruption and reduced motion are retained.</x:v>
      </x:c>
      <x:c r="K2068" s="41" t="str">
        <x:v>internal/material3-migration/policy.json</x:v>
      </x:c>
      <x:c r="L2068" t="str">
        <x:v>Ready</x:v>
      </x:c>
    </x:row>
    <x:row r="2069" ht="66" customHeight="1">
      <x:c r="A2069" t="str">
        <x:v>CM-0024</x:v>
      </x:c>
      <x:c r="B2069" t="str">
        <x:v>md-icon</x:v>
      </x:c>
      <x:c r="C2069" t="str">
        <x:v>Icon + MaterialSymbol</x:v>
      </x:c>
      <x:c r="D2069" s="41" t="str">
        <x:v>Native contract</x:v>
      </x:c>
      <x:c r="E2069" s="41" t="str">
        <x:v>Compose source precedence</x:v>
      </x:c>
      <x:c r="F2069" s="41" t="str">
        <x:v>Pinned Compose governs overlapping design, behavior and motion; missing concerns and approved exceptions are recorded once per family. Figma-only coverage and native web semantics remain required.</x:v>
      </x:c>
      <x:c r="G2069" s="41" t="str">
        <x:v>Required</x:v>
      </x:c>
      <x:c r="H2069" s="41" t="str">
        <x:v>Pass</x:v>
      </x:c>
      <x:c r="I2069" s="41" t="str">
        <x:v>internal/material3-migration/sources/families/family-CM-0024.md; internal/material3-migration/sources/baseline/icon-compose-first.json</x:v>
      </x:c>
      <x:c r="J2069" s="41" t="str">
        <x:v>Native Icon and font-backed symbol are verified independently of Core.</x:v>
      </x:c>
      <x:c r="K2069" s="41" t="str">
        <x:v>internal/material3-migration/policy.json</x:v>
      </x:c>
      <x:c r="L2069" t="str">
        <x:f>IF(AND(G2069="Required",H2069="Pass",I2069&lt;&gt;""),"Ready",IF(AND(G2069="N/A",H2069="N/A",J2069&lt;&gt;""),"Ready","Open"))</x:f>
        <x:v>Ready</x:v>
      </x:c>
    </x:row>
    <x:row r="2070" ht="66" customHeight="1">
      <x:c r="A2070" t="str">
        <x:v>CM-0024</x:v>
      </x:c>
      <x:c r="B2070" t="str">
        <x:v>md-icon</x:v>
      </x:c>
      <x:c r="C2070" t="str">
        <x:v>Icon + MaterialSymbol</x:v>
      </x:c>
      <x:c r="D2070" s="41" t="str">
        <x:v>Native contract</x:v>
      </x:c>
      <x:c r="E2070" s="41" t="str">
        <x:v>Pixel comparison</x:v>
      </x:c>
      <x:c r="F2070" s="41" t="str">
        <x:v>Reference and native captures use matched conditions; exact pixel diff passes or a reviewed tolerance exception is recorded.</x:v>
      </x:c>
      <x:c r="G2070" s="41" t="str">
        <x:v>Required</x:v>
      </x:c>
      <x:c r="H2070" s="41" t="str">
        <x:v>Pass</x:v>
      </x:c>
      <x:c r="I2070" s="41" t="str">
        <x:v>internal/material3-migration/actual/M3-NAT-003/icons-light.png; internal/material3-migration/actual/M3-NAT-003/icons-dark.png; internal/material3-migration/actual/M3-NAT-003/diff/icons-light.png</x:v>
      </x:c>
      <x:c r="J2070" s="41" t="str">
        <x:v>Native Icon and font-backed symbol are verified independently of Core.</x:v>
      </x:c>
      <x:c r="K2070" s="41" t="str">
        <x:v>internal/material3-migration/policy.json</x:v>
      </x:c>
      <x:c r="L2070" t="str">
        <x:f>IF(AND(G2070="Required",H2070="Pass",I2070&lt;&gt;""),"Ready",IF(AND(G2070="N/A",H2070="N/A",J2070&lt;&gt;""),"Ready","Open"))</x:f>
        <x:v>Ready</x:v>
      </x:c>
    </x:row>
    <x:row r="2071" ht="66" customHeight="1">
      <x:c r="A2071" t="str">
        <x:v>CM-0024</x:v>
      </x:c>
      <x:c r="B2071" t="str">
        <x:v>md-icon</x:v>
      </x:c>
      <x:c r="C2071" t="str">
        <x:v>Icon + MaterialSymbol</x:v>
      </x:c>
      <x:c r="D2071" s="41" t="str">
        <x:v>Native contract</x:v>
      </x:c>
      <x:c r="E2071" s="41" t="str">
        <x:v>Motion evidence</x:v>
      </x:c>
      <x:c r="F2071" s="41" t="str">
        <x:v>Watched reference media, timed frames, interruption, reversal and reduced motion are evidenced, or static behavior has a source-backed N/A.</x:v>
      </x:c>
      <x:c r="G2071" s="41" t="str">
        <x:v>Required</x:v>
      </x:c>
      <x:c r="H2071" s="41" t="str">
        <x:v>Pass</x:v>
      </x:c>
      <x:c r="I2071" s="41" t="str">
        <x:v>internal/material3-migration/sources/baseline/icon-compose-first.json; internal/material3-migration/sources/families/family-CM-0024.md</x:v>
      </x:c>
      <x:c r="J2071" s="41" t="str">
        <x:v>Pinned standalone Compose Icon has no animation; interactive parent owns motion.</x:v>
      </x:c>
      <x:c r="K2071" s="41" t="str">
        <x:v>internal/material3-migration/policy.json</x:v>
      </x:c>
      <x:c r="L2071" t="str">
        <x:f>IF(AND(G2071="Required",H2071="Pass",I2071&lt;&gt;""),"Ready",IF(AND(G2071="N/A",H2071="N/A",J2071&lt;&gt;""),"Ready","Open"))</x:f>
        <x:v>Ready</x:v>
      </x:c>
    </x:row>
    <x:row r="2072" ht="66" customHeight="1">
      <x:c r="A2072" t="str">
        <x:v>CM-0025</x:v>
      </x:c>
      <x:c r="B2072" t="str">
        <x:v>md-filled-icon-button</x:v>
      </x:c>
      <x:c r="C2072" t="str">
        <x:v>IconButton</x:v>
      </x:c>
      <x:c r="D2072" s="41" t="str">
        <x:v>Native contract</x:v>
      </x:c>
      <x:c r="E2072" s="41" t="str">
        <x:v>Compose source precedence</x:v>
      </x:c>
      <x:c r="F2072" s="41" t="str">
        <x:v>Pinned Compose governs overlapping design, behavior and motion; missing concerns and approved exceptions are recorded once per family. Figma-only coverage and native web semantics remain required.</x:v>
      </x:c>
      <x:c r="G2072" s="41" t="str">
        <x:v>Required</x:v>
      </x:c>
      <x:c r="H2072" s="41" t="str">
        <x:v>Not checked</x:v>
      </x:c>
      <x:c r="I2072" s="41" t="str"/>
      <x:c r="J2072" s="41" t="str"/>
      <x:c r="K2072" s="41" t="str">
        <x:v>internal/material3-migration/policy.json</x:v>
      </x:c>
      <x:c r="L2072" t="str">
        <x:f>IF(AND(G2072="Required",H2072="Pass",I2072&lt;&gt;""),"Ready",IF(AND(G2072="N/A",H2072="N/A",J2072&lt;&gt;""),"Ready","Open"))</x:f>
        <x:v>Open</x:v>
      </x:c>
    </x:row>
    <x:row r="2073" ht="66" customHeight="1">
      <x:c r="A2073" t="str">
        <x:v>CM-0025</x:v>
      </x:c>
      <x:c r="B2073" t="str">
        <x:v>md-filled-icon-button</x:v>
      </x:c>
      <x:c r="C2073" t="str">
        <x:v>IconButton</x:v>
      </x:c>
      <x:c r="D2073" s="41" t="str">
        <x:v>Native contract</x:v>
      </x:c>
      <x:c r="E2073" s="41" t="str">
        <x:v>Pixel comparison</x:v>
      </x:c>
      <x:c r="F2073" s="41" t="str">
        <x:v>Reference and native captures use matched conditions; exact pixel diff passes or a reviewed tolerance exception is recorded.</x:v>
      </x:c>
      <x:c r="G2073" s="41" t="str">
        <x:v>Required</x:v>
      </x:c>
      <x:c r="H2073" s="41" t="str">
        <x:v>Not checked</x:v>
      </x:c>
      <x:c r="I2073" s="41" t="str"/>
      <x:c r="J2073" s="41" t="str"/>
      <x:c r="K2073" s="41" t="str">
        <x:v>internal/material3-migration/policy.json</x:v>
      </x:c>
      <x:c r="L2073" t="str">
        <x:f>IF(AND(G2073="Required",H2073="Pass",I2073&lt;&gt;""),"Ready",IF(AND(G2073="N/A",H2073="N/A",J2073&lt;&gt;""),"Ready","Open"))</x:f>
        <x:v>Open</x:v>
      </x:c>
    </x:row>
    <x:row r="2074" ht="66" customHeight="1">
      <x:c r="A2074" t="str">
        <x:v>CM-0025</x:v>
      </x:c>
      <x:c r="B2074" t="str">
        <x:v>md-filled-icon-button</x:v>
      </x:c>
      <x:c r="C2074" t="str">
        <x:v>IconButton</x:v>
      </x:c>
      <x:c r="D2074" s="41" t="str">
        <x:v>Native contract</x:v>
      </x:c>
      <x:c r="E2074" s="41" t="str">
        <x:v>Motion evidence</x:v>
      </x:c>
      <x:c r="F2074" s="41" t="str">
        <x:v>Watched reference media, timed frames, interruption, reversal and reduced motion are evidenced, or static behavior has a source-backed N/A.</x:v>
      </x:c>
      <x:c r="G2074" s="41" t="str">
        <x:v>Required</x:v>
      </x:c>
      <x:c r="H2074" s="41" t="str">
        <x:v>Not checked</x:v>
      </x:c>
      <x:c r="I2074" s="41" t="str"/>
      <x:c r="J2074" s="41" t="str"/>
      <x:c r="K2074" s="41" t="str">
        <x:v>internal/material3-migration/policy.json</x:v>
      </x:c>
      <x:c r="L2074" t="str">
        <x:f>IF(AND(G2074="Required",H2074="Pass",I2074&lt;&gt;""),"Ready",IF(AND(G2074="N/A",H2074="N/A",J2074&lt;&gt;""),"Ready","Open"))</x:f>
        <x:v>Open</x:v>
      </x:c>
    </x:row>
    <x:row r="2075" ht="66" customHeight="1">
      <x:c r="A2075" t="str">
        <x:v>CM-0026</x:v>
      </x:c>
      <x:c r="B2075" t="str">
        <x:v>md-filled-tonal-icon-button</x:v>
      </x:c>
      <x:c r="C2075" t="str">
        <x:v>IconButton</x:v>
      </x:c>
      <x:c r="D2075" s="41" t="str">
        <x:v>Native contract</x:v>
      </x:c>
      <x:c r="E2075" s="41" t="str">
        <x:v>Compose source precedence</x:v>
      </x:c>
      <x:c r="F2075" s="41" t="str">
        <x:v>Pinned Compose governs overlapping design, behavior and motion; missing concerns and approved exceptions are recorded once per family. Figma-only coverage and native web semantics remain required.</x:v>
      </x:c>
      <x:c r="G2075" s="41" t="str">
        <x:v>Required</x:v>
      </x:c>
      <x:c r="H2075" s="41" t="str">
        <x:v>Not checked</x:v>
      </x:c>
      <x:c r="I2075" s="41" t="str"/>
      <x:c r="J2075" s="41" t="str"/>
      <x:c r="K2075" s="41" t="str">
        <x:v>internal/material3-migration/policy.json</x:v>
      </x:c>
      <x:c r="L2075" t="str">
        <x:f>IF(AND(G2075="Required",H2075="Pass",I2075&lt;&gt;""),"Ready",IF(AND(G2075="N/A",H2075="N/A",J2075&lt;&gt;""),"Ready","Open"))</x:f>
        <x:v>Open</x:v>
      </x:c>
    </x:row>
    <x:row r="2076" ht="66" customHeight="1">
      <x:c r="A2076" t="str">
        <x:v>CM-0026</x:v>
      </x:c>
      <x:c r="B2076" t="str">
        <x:v>md-filled-tonal-icon-button</x:v>
      </x:c>
      <x:c r="C2076" t="str">
        <x:v>IconButton</x:v>
      </x:c>
      <x:c r="D2076" s="41" t="str">
        <x:v>Native contract</x:v>
      </x:c>
      <x:c r="E2076" s="41" t="str">
        <x:v>Pixel comparison</x:v>
      </x:c>
      <x:c r="F2076" s="41" t="str">
        <x:v>Reference and native captures use matched conditions; exact pixel diff passes or a reviewed tolerance exception is recorded.</x:v>
      </x:c>
      <x:c r="G2076" s="41" t="str">
        <x:v>Required</x:v>
      </x:c>
      <x:c r="H2076" s="41" t="str">
        <x:v>Not checked</x:v>
      </x:c>
      <x:c r="I2076" s="41" t="str"/>
      <x:c r="J2076" s="41" t="str"/>
      <x:c r="K2076" s="41" t="str">
        <x:v>internal/material3-migration/policy.json</x:v>
      </x:c>
      <x:c r="L2076" t="str">
        <x:f>IF(AND(G2076="Required",H2076="Pass",I2076&lt;&gt;""),"Ready",IF(AND(G2076="N/A",H2076="N/A",J2076&lt;&gt;""),"Ready","Open"))</x:f>
        <x:v>Open</x:v>
      </x:c>
    </x:row>
    <x:row r="2077" ht="66" customHeight="1">
      <x:c r="A2077" t="str">
        <x:v>CM-0026</x:v>
      </x:c>
      <x:c r="B2077" t="str">
        <x:v>md-filled-tonal-icon-button</x:v>
      </x:c>
      <x:c r="C2077" t="str">
        <x:v>IconButton</x:v>
      </x:c>
      <x:c r="D2077" s="41" t="str">
        <x:v>Native contract</x:v>
      </x:c>
      <x:c r="E2077" s="41" t="str">
        <x:v>Motion evidence</x:v>
      </x:c>
      <x:c r="F2077" s="41" t="str">
        <x:v>Watched reference media, timed frames, interruption, reversal and reduced motion are evidenced, or static behavior has a source-backed N/A.</x:v>
      </x:c>
      <x:c r="G2077" s="41" t="str">
        <x:v>Required</x:v>
      </x:c>
      <x:c r="H2077" s="41" t="str">
        <x:v>Not checked</x:v>
      </x:c>
      <x:c r="I2077" s="41" t="str"/>
      <x:c r="J2077" s="41" t="str"/>
      <x:c r="K2077" s="41" t="str">
        <x:v>internal/material3-migration/policy.json</x:v>
      </x:c>
      <x:c r="L2077" t="str">
        <x:f>IF(AND(G2077="Required",H2077="Pass",I2077&lt;&gt;""),"Ready",IF(AND(G2077="N/A",H2077="N/A",J2077&lt;&gt;""),"Ready","Open"))</x:f>
        <x:v>Open</x:v>
      </x:c>
    </x:row>
    <x:row r="2078" ht="66" customHeight="1">
      <x:c r="A2078" t="str">
        <x:v>CM-0027</x:v>
      </x:c>
      <x:c r="B2078" t="str">
        <x:v>md-icon-button</x:v>
      </x:c>
      <x:c r="C2078" t="str">
        <x:v>IconButton</x:v>
      </x:c>
      <x:c r="D2078" s="41" t="str">
        <x:v>Native contract</x:v>
      </x:c>
      <x:c r="E2078" s="41" t="str">
        <x:v>Compose source precedence</x:v>
      </x:c>
      <x:c r="F2078" s="41" t="str">
        <x:v>Pinned Compose governs overlapping design, behavior and motion; missing concerns and approved exceptions are recorded once per family. Figma-only coverage and native web semantics remain required.</x:v>
      </x:c>
      <x:c r="G2078" s="41" t="str">
        <x:v>Required</x:v>
      </x:c>
      <x:c r="H2078" s="41" t="str">
        <x:v>Not checked</x:v>
      </x:c>
      <x:c r="I2078" s="41" t="str"/>
      <x:c r="J2078" s="41" t="str"/>
      <x:c r="K2078" s="41" t="str">
        <x:v>internal/material3-migration/policy.json</x:v>
      </x:c>
      <x:c r="L2078" t="str">
        <x:f>IF(AND(G2078="Required",H2078="Pass",I2078&lt;&gt;""),"Ready",IF(AND(G2078="N/A",H2078="N/A",J2078&lt;&gt;""),"Ready","Open"))</x:f>
        <x:v>Open</x:v>
      </x:c>
    </x:row>
    <x:row r="2079" ht="66" customHeight="1">
      <x:c r="A2079" t="str">
        <x:v>CM-0027</x:v>
      </x:c>
      <x:c r="B2079" t="str">
        <x:v>md-icon-button</x:v>
      </x:c>
      <x:c r="C2079" t="str">
        <x:v>IconButton</x:v>
      </x:c>
      <x:c r="D2079" s="41" t="str">
        <x:v>Native contract</x:v>
      </x:c>
      <x:c r="E2079" s="41" t="str">
        <x:v>Pixel comparison</x:v>
      </x:c>
      <x:c r="F2079" s="41" t="str">
        <x:v>Reference and native captures use matched conditions; exact pixel diff passes or a reviewed tolerance exception is recorded.</x:v>
      </x:c>
      <x:c r="G2079" s="41" t="str">
        <x:v>Required</x:v>
      </x:c>
      <x:c r="H2079" s="41" t="str">
        <x:v>Not checked</x:v>
      </x:c>
      <x:c r="I2079" s="41" t="str"/>
      <x:c r="J2079" s="41" t="str"/>
      <x:c r="K2079" s="41" t="str">
        <x:v>internal/material3-migration/policy.json</x:v>
      </x:c>
      <x:c r="L2079" t="str">
        <x:f>IF(AND(G2079="Required",H2079="Pass",I2079&lt;&gt;""),"Ready",IF(AND(G2079="N/A",H2079="N/A",J2079&lt;&gt;""),"Ready","Open"))</x:f>
        <x:v>Open</x:v>
      </x:c>
    </x:row>
    <x:row r="2080" ht="66" customHeight="1">
      <x:c r="A2080" t="str">
        <x:v>CM-0027</x:v>
      </x:c>
      <x:c r="B2080" t="str">
        <x:v>md-icon-button</x:v>
      </x:c>
      <x:c r="C2080" t="str">
        <x:v>IconButton</x:v>
      </x:c>
      <x:c r="D2080" s="41" t="str">
        <x:v>Native contract</x:v>
      </x:c>
      <x:c r="E2080" s="41" t="str">
        <x:v>Motion evidence</x:v>
      </x:c>
      <x:c r="F2080" s="41" t="str">
        <x:v>Watched reference media, timed frames, interruption, reversal and reduced motion are evidenced, or static behavior has a source-backed N/A.</x:v>
      </x:c>
      <x:c r="G2080" s="41" t="str">
        <x:v>Required</x:v>
      </x:c>
      <x:c r="H2080" s="41" t="str">
        <x:v>Not checked</x:v>
      </x:c>
      <x:c r="I2080" s="41" t="str"/>
      <x:c r="J2080" s="41" t="str"/>
      <x:c r="K2080" s="41" t="str">
        <x:v>internal/material3-migration/policy.json</x:v>
      </x:c>
      <x:c r="L2080" t="str">
        <x:f>IF(AND(G2080="Required",H2080="Pass",I2080&lt;&gt;""),"Ready",IF(AND(G2080="N/A",H2080="N/A",J2080&lt;&gt;""),"Ready","Open"))</x:f>
        <x:v>Open</x:v>
      </x:c>
    </x:row>
    <x:row r="2081" ht="66" customHeight="1">
      <x:c r="A2081" t="str">
        <x:v>CM-0028</x:v>
      </x:c>
      <x:c r="B2081" t="str">
        <x:v>md-outlined-icon-button</x:v>
      </x:c>
      <x:c r="C2081" t="str">
        <x:v>IconButton</x:v>
      </x:c>
      <x:c r="D2081" s="41" t="str">
        <x:v>Native contract</x:v>
      </x:c>
      <x:c r="E2081" s="41" t="str">
        <x:v>Compose source precedence</x:v>
      </x:c>
      <x:c r="F2081" s="41" t="str">
        <x:v>Pinned Compose governs overlapping design, behavior and motion; missing concerns and approved exceptions are recorded once per family. Figma-only coverage and native web semantics remain required.</x:v>
      </x:c>
      <x:c r="G2081" s="41" t="str">
        <x:v>Required</x:v>
      </x:c>
      <x:c r="H2081" s="41" t="str">
        <x:v>Not checked</x:v>
      </x:c>
      <x:c r="I2081" s="41" t="str"/>
      <x:c r="J2081" s="41" t="str"/>
      <x:c r="K2081" s="41" t="str">
        <x:v>internal/material3-migration/policy.json</x:v>
      </x:c>
      <x:c r="L2081" t="str">
        <x:f>IF(AND(G2081="Required",H2081="Pass",I2081&lt;&gt;""),"Ready",IF(AND(G2081="N/A",H2081="N/A",J2081&lt;&gt;""),"Ready","Open"))</x:f>
        <x:v>Open</x:v>
      </x:c>
    </x:row>
    <x:row r="2082" ht="66" customHeight="1">
      <x:c r="A2082" t="str">
        <x:v>CM-0028</x:v>
      </x:c>
      <x:c r="B2082" t="str">
        <x:v>md-outlined-icon-button</x:v>
      </x:c>
      <x:c r="C2082" t="str">
        <x:v>IconButton</x:v>
      </x:c>
      <x:c r="D2082" s="41" t="str">
        <x:v>Native contract</x:v>
      </x:c>
      <x:c r="E2082" s="41" t="str">
        <x:v>Pixel comparison</x:v>
      </x:c>
      <x:c r="F2082" s="41" t="str">
        <x:v>Reference and native captures use matched conditions; exact pixel diff passes or a reviewed tolerance exception is recorded.</x:v>
      </x:c>
      <x:c r="G2082" s="41" t="str">
        <x:v>Required</x:v>
      </x:c>
      <x:c r="H2082" s="41" t="str">
        <x:v>Not checked</x:v>
      </x:c>
      <x:c r="I2082" s="41" t="str"/>
      <x:c r="J2082" s="41" t="str"/>
      <x:c r="K2082" s="41" t="str">
        <x:v>internal/material3-migration/policy.json</x:v>
      </x:c>
      <x:c r="L2082" t="str">
        <x:f>IF(AND(G2082="Required",H2082="Pass",I2082&lt;&gt;""),"Ready",IF(AND(G2082="N/A",H2082="N/A",J2082&lt;&gt;""),"Ready","Open"))</x:f>
        <x:v>Open</x:v>
      </x:c>
    </x:row>
    <x:row r="2083" ht="66" customHeight="1">
      <x:c r="A2083" t="str">
        <x:v>CM-0028</x:v>
      </x:c>
      <x:c r="B2083" t="str">
        <x:v>md-outlined-icon-button</x:v>
      </x:c>
      <x:c r="C2083" t="str">
        <x:v>IconButton</x:v>
      </x:c>
      <x:c r="D2083" s="41" t="str">
        <x:v>Native contract</x:v>
      </x:c>
      <x:c r="E2083" s="41" t="str">
        <x:v>Motion evidence</x:v>
      </x:c>
      <x:c r="F2083" s="41" t="str">
        <x:v>Watched reference media, timed frames, interruption, reversal and reduced motion are evidenced, or static behavior has a source-backed N/A.</x:v>
      </x:c>
      <x:c r="G2083" s="41" t="str">
        <x:v>Required</x:v>
      </x:c>
      <x:c r="H2083" s="41" t="str">
        <x:v>Not checked</x:v>
      </x:c>
      <x:c r="I2083" s="41" t="str"/>
      <x:c r="J2083" s="41" t="str"/>
      <x:c r="K2083" s="41" t="str">
        <x:v>internal/material3-migration/policy.json</x:v>
      </x:c>
      <x:c r="L2083" t="str">
        <x:f>IF(AND(G2083="Required",H2083="Pass",I2083&lt;&gt;""),"Ready",IF(AND(G2083="N/A",H2083="N/A",J2083&lt;&gt;""),"Ready","Open"))</x:f>
        <x:v>Open</x:v>
      </x:c>
    </x:row>
    <x:row r="2084" ht="66" customHeight="1">
      <x:c r="A2084" t="str">
        <x:v>CM-0029</x:v>
      </x:c>
      <x:c r="B2084" t="str">
        <x:v>md-item</x:v>
      </x:c>
      <x:c r="C2084" t="str">
        <x:v>ListItem</x:v>
      </x:c>
      <x:c r="D2084" s="41" t="str">
        <x:v>Native contract</x:v>
      </x:c>
      <x:c r="E2084" s="41" t="str">
        <x:v>Compose source precedence</x:v>
      </x:c>
      <x:c r="F2084" s="41" t="str">
        <x:v>Pinned Compose governs overlapping design, behavior and motion; missing concerns and approved exceptions are recorded once per family. Figma-only coverage and native web semantics remain required.</x:v>
      </x:c>
      <x:c r="G2084" s="41" t="str">
        <x:v>Required</x:v>
      </x:c>
      <x:c r="H2084" s="41" t="str">
        <x:v>Not checked</x:v>
      </x:c>
      <x:c r="I2084" s="41" t="str"/>
      <x:c r="J2084" s="41" t="str"/>
      <x:c r="K2084" s="41" t="str">
        <x:v>internal/material3-migration/policy.json</x:v>
      </x:c>
      <x:c r="L2084" t="str">
        <x:f>IF(AND(G2084="Required",H2084="Pass",I2084&lt;&gt;""),"Ready",IF(AND(G2084="N/A",H2084="N/A",J2084&lt;&gt;""),"Ready","Open"))</x:f>
        <x:v>Open</x:v>
      </x:c>
    </x:row>
    <x:row r="2085" ht="66" customHeight="1">
      <x:c r="A2085" t="str">
        <x:v>CM-0029</x:v>
      </x:c>
      <x:c r="B2085" t="str">
        <x:v>md-item</x:v>
      </x:c>
      <x:c r="C2085" t="str">
        <x:v>ListItem</x:v>
      </x:c>
      <x:c r="D2085" s="41" t="str">
        <x:v>Native contract</x:v>
      </x:c>
      <x:c r="E2085" s="41" t="str">
        <x:v>Pixel comparison</x:v>
      </x:c>
      <x:c r="F2085" s="41" t="str">
        <x:v>Reference and native captures use matched conditions; exact pixel diff passes or a reviewed tolerance exception is recorded.</x:v>
      </x:c>
      <x:c r="G2085" s="41" t="str">
        <x:v>Required</x:v>
      </x:c>
      <x:c r="H2085" s="41" t="str">
        <x:v>Not checked</x:v>
      </x:c>
      <x:c r="I2085" s="41" t="str"/>
      <x:c r="J2085" s="41" t="str"/>
      <x:c r="K2085" s="41" t="str">
        <x:v>internal/material3-migration/policy.json</x:v>
      </x:c>
      <x:c r="L2085" t="str">
        <x:f>IF(AND(G2085="Required",H2085="Pass",I2085&lt;&gt;""),"Ready",IF(AND(G2085="N/A",H2085="N/A",J2085&lt;&gt;""),"Ready","Open"))</x:f>
        <x:v>Open</x:v>
      </x:c>
    </x:row>
    <x:row r="2086" ht="66" customHeight="1">
      <x:c r="A2086" t="str">
        <x:v>CM-0029</x:v>
      </x:c>
      <x:c r="B2086" t="str">
        <x:v>md-item</x:v>
      </x:c>
      <x:c r="C2086" t="str">
        <x:v>ListItem</x:v>
      </x:c>
      <x:c r="D2086" s="41" t="str">
        <x:v>Native contract</x:v>
      </x:c>
      <x:c r="E2086" s="41" t="str">
        <x:v>Motion evidence</x:v>
      </x:c>
      <x:c r="F2086" s="41" t="str">
        <x:v>Watched reference media, timed frames, interruption, reversal and reduced motion are evidenced, or static behavior has a source-backed N/A.</x:v>
      </x:c>
      <x:c r="G2086" s="41" t="str">
        <x:v>Required</x:v>
      </x:c>
      <x:c r="H2086" s="41" t="str">
        <x:v>Not checked</x:v>
      </x:c>
      <x:c r="I2086" s="41" t="str"/>
      <x:c r="J2086" s="41" t="str"/>
      <x:c r="K2086" s="41" t="str">
        <x:v>internal/material3-migration/policy.json</x:v>
      </x:c>
      <x:c r="L2086" t="str">
        <x:f>IF(AND(G2086="Required",H2086="Pass",I2086&lt;&gt;""),"Ready",IF(AND(G2086="N/A",H2086="N/A",J2086&lt;&gt;""),"Ready","Open"))</x:f>
        <x:v>Open</x:v>
      </x:c>
    </x:row>
    <x:row r="2087" ht="66" customHeight="1">
      <x:c r="A2087" t="str">
        <x:v>CM-0030</x:v>
      </x:c>
      <x:c r="B2087" t="str">
        <x:v>md-list</x:v>
      </x:c>
      <x:c r="C2087" t="str">
        <x:v>List</x:v>
      </x:c>
      <x:c r="D2087" s="41" t="str">
        <x:v>Native contract</x:v>
      </x:c>
      <x:c r="E2087" s="41" t="str">
        <x:v>Compose source precedence</x:v>
      </x:c>
      <x:c r="F2087" s="41" t="str">
        <x:v>Pinned Compose governs overlapping design, behavior and motion; missing concerns and approved exceptions are recorded once per family. Figma-only coverage and native web semantics remain required.</x:v>
      </x:c>
      <x:c r="G2087" s="41" t="str">
        <x:v>Required</x:v>
      </x:c>
      <x:c r="H2087" s="41" t="str">
        <x:v>Not checked</x:v>
      </x:c>
      <x:c r="I2087" s="41" t="str"/>
      <x:c r="J2087" s="41" t="str"/>
      <x:c r="K2087" s="41" t="str">
        <x:v>internal/material3-migration/policy.json</x:v>
      </x:c>
      <x:c r="L2087" t="str">
        <x:f>IF(AND(G2087="Required",H2087="Pass",I2087&lt;&gt;""),"Ready",IF(AND(G2087="N/A",H2087="N/A",J2087&lt;&gt;""),"Ready","Open"))</x:f>
        <x:v>Open</x:v>
      </x:c>
    </x:row>
    <x:row r="2088" ht="66" customHeight="1">
      <x:c r="A2088" t="str">
        <x:v>CM-0030</x:v>
      </x:c>
      <x:c r="B2088" t="str">
        <x:v>md-list</x:v>
      </x:c>
      <x:c r="C2088" t="str">
        <x:v>List</x:v>
      </x:c>
      <x:c r="D2088" s="41" t="str">
        <x:v>Native contract</x:v>
      </x:c>
      <x:c r="E2088" s="41" t="str">
        <x:v>Pixel comparison</x:v>
      </x:c>
      <x:c r="F2088" s="41" t="str">
        <x:v>Reference and native captures use matched conditions; exact pixel diff passes or a reviewed tolerance exception is recorded.</x:v>
      </x:c>
      <x:c r="G2088" s="41" t="str">
        <x:v>Required</x:v>
      </x:c>
      <x:c r="H2088" s="41" t="str">
        <x:v>Not checked</x:v>
      </x:c>
      <x:c r="I2088" s="41" t="str"/>
      <x:c r="J2088" s="41" t="str"/>
      <x:c r="K2088" s="41" t="str">
        <x:v>internal/material3-migration/policy.json</x:v>
      </x:c>
      <x:c r="L2088" t="str">
        <x:f>IF(AND(G2088="Required",H2088="Pass",I2088&lt;&gt;""),"Ready",IF(AND(G2088="N/A",H2088="N/A",J2088&lt;&gt;""),"Ready","Open"))</x:f>
        <x:v>Open</x:v>
      </x:c>
    </x:row>
    <x:row r="2089" ht="66" customHeight="1">
      <x:c r="A2089" t="str">
        <x:v>CM-0030</x:v>
      </x:c>
      <x:c r="B2089" t="str">
        <x:v>md-list</x:v>
      </x:c>
      <x:c r="C2089" t="str">
        <x:v>List</x:v>
      </x:c>
      <x:c r="D2089" s="41" t="str">
        <x:v>Native contract</x:v>
      </x:c>
      <x:c r="E2089" s="41" t="str">
        <x:v>Motion evidence</x:v>
      </x:c>
      <x:c r="F2089" s="41" t="str">
        <x:v>Watched reference media, timed frames, interruption, reversal and reduced motion are evidenced, or static behavior has a source-backed N/A.</x:v>
      </x:c>
      <x:c r="G2089" s="41" t="str">
        <x:v>Required</x:v>
      </x:c>
      <x:c r="H2089" s="41" t="str">
        <x:v>Not checked</x:v>
      </x:c>
      <x:c r="I2089" s="41" t="str"/>
      <x:c r="J2089" s="41" t="str"/>
      <x:c r="K2089" s="41" t="str">
        <x:v>internal/material3-migration/policy.json</x:v>
      </x:c>
      <x:c r="L2089" t="str">
        <x:f>IF(AND(G2089="Required",H2089="Pass",I2089&lt;&gt;""),"Ready",IF(AND(G2089="N/A",H2089="N/A",J2089&lt;&gt;""),"Ready","Open"))</x:f>
        <x:v>Open</x:v>
      </x:c>
    </x:row>
    <x:row r="2090" ht="66" customHeight="1">
      <x:c r="A2090" t="str">
        <x:v>CM-0031</x:v>
      </x:c>
      <x:c r="B2090" t="str">
        <x:v>md-list-item</x:v>
      </x:c>
      <x:c r="C2090" t="str">
        <x:v>ListItem</x:v>
      </x:c>
      <x:c r="D2090" s="41" t="str">
        <x:v>Native contract</x:v>
      </x:c>
      <x:c r="E2090" s="41" t="str">
        <x:v>Compose source precedence</x:v>
      </x:c>
      <x:c r="F2090" s="41" t="str">
        <x:v>Pinned Compose governs overlapping design, behavior and motion; missing concerns and approved exceptions are recorded once per family. Figma-only coverage and native web semantics remain required.</x:v>
      </x:c>
      <x:c r="G2090" s="41" t="str">
        <x:v>Required</x:v>
      </x:c>
      <x:c r="H2090" s="41" t="str">
        <x:v>Not checked</x:v>
      </x:c>
      <x:c r="I2090" s="41" t="str"/>
      <x:c r="J2090" s="41" t="str"/>
      <x:c r="K2090" s="41" t="str">
        <x:v>internal/material3-migration/policy.json</x:v>
      </x:c>
      <x:c r="L2090" t="str">
        <x:f>IF(AND(G2090="Required",H2090="Pass",I2090&lt;&gt;""),"Ready",IF(AND(G2090="N/A",H2090="N/A",J2090&lt;&gt;""),"Ready","Open"))</x:f>
        <x:v>Open</x:v>
      </x:c>
    </x:row>
    <x:row r="2091" ht="66" customHeight="1">
      <x:c r="A2091" t="str">
        <x:v>CM-0031</x:v>
      </x:c>
      <x:c r="B2091" t="str">
        <x:v>md-list-item</x:v>
      </x:c>
      <x:c r="C2091" t="str">
        <x:v>ListItem</x:v>
      </x:c>
      <x:c r="D2091" s="41" t="str">
        <x:v>Native contract</x:v>
      </x:c>
      <x:c r="E2091" s="41" t="str">
        <x:v>Pixel comparison</x:v>
      </x:c>
      <x:c r="F2091" s="41" t="str">
        <x:v>Reference and native captures use matched conditions; exact pixel diff passes or a reviewed tolerance exception is recorded.</x:v>
      </x:c>
      <x:c r="G2091" s="41" t="str">
        <x:v>Required</x:v>
      </x:c>
      <x:c r="H2091" s="41" t="str">
        <x:v>Not checked</x:v>
      </x:c>
      <x:c r="I2091" s="41" t="str"/>
      <x:c r="J2091" s="41" t="str"/>
      <x:c r="K2091" s="41" t="str">
        <x:v>internal/material3-migration/policy.json</x:v>
      </x:c>
      <x:c r="L2091" t="str">
        <x:f>IF(AND(G2091="Required",H2091="Pass",I2091&lt;&gt;""),"Ready",IF(AND(G2091="N/A",H2091="N/A",J2091&lt;&gt;""),"Ready","Open"))</x:f>
        <x:v>Open</x:v>
      </x:c>
    </x:row>
    <x:row r="2092" ht="66" customHeight="1">
      <x:c r="A2092" t="str">
        <x:v>CM-0031</x:v>
      </x:c>
      <x:c r="B2092" t="str">
        <x:v>md-list-item</x:v>
      </x:c>
      <x:c r="C2092" t="str">
        <x:v>ListItem</x:v>
      </x:c>
      <x:c r="D2092" s="41" t="str">
        <x:v>Native contract</x:v>
      </x:c>
      <x:c r="E2092" s="41" t="str">
        <x:v>Motion evidence</x:v>
      </x:c>
      <x:c r="F2092" s="41" t="str">
        <x:v>Watched reference media, timed frames, interruption, reversal and reduced motion are evidenced, or static behavior has a source-backed N/A.</x:v>
      </x:c>
      <x:c r="G2092" s="41" t="str">
        <x:v>Required</x:v>
      </x:c>
      <x:c r="H2092" s="41" t="str">
        <x:v>Not checked</x:v>
      </x:c>
      <x:c r="I2092" s="41" t="str"/>
      <x:c r="J2092" s="41" t="str"/>
      <x:c r="K2092" s="41" t="str">
        <x:v>internal/material3-migration/policy.json</x:v>
      </x:c>
      <x:c r="L2092" t="str">
        <x:f>IF(AND(G2092="Required",H2092="Pass",I2092&lt;&gt;""),"Ready",IF(AND(G2092="N/A",H2092="N/A",J2092&lt;&gt;""),"Ready","Open"))</x:f>
        <x:v>Open</x:v>
      </x:c>
    </x:row>
    <x:row r="2093" ht="66" customHeight="1">
      <x:c r="A2093" t="str">
        <x:v>CM-0032</x:v>
      </x:c>
      <x:c r="B2093" t="str">
        <x:v>md-menu</x:v>
      </x:c>
      <x:c r="C2093" t="str">
        <x:v>DropdownMenu</x:v>
      </x:c>
      <x:c r="D2093" s="41" t="str">
        <x:v>Native contract</x:v>
      </x:c>
      <x:c r="E2093" s="41" t="str">
        <x:v>Compose source precedence</x:v>
      </x:c>
      <x:c r="F2093" s="41" t="str">
        <x:v>Pinned Compose governs overlapping design, behavior and motion; missing concerns and approved exceptions are recorded once per family. Figma-only coverage and native web semantics remain required.</x:v>
      </x:c>
      <x:c r="G2093" s="41" t="str">
        <x:v>Required</x:v>
      </x:c>
      <x:c r="H2093" s="41" t="str">
        <x:v>Not checked</x:v>
      </x:c>
      <x:c r="I2093" s="41" t="str"/>
      <x:c r="J2093" s="41" t="str"/>
      <x:c r="K2093" s="41" t="str">
        <x:v>internal/material3-migration/policy.json</x:v>
      </x:c>
      <x:c r="L2093" t="str">
        <x:f>IF(AND(G2093="Required",H2093="Pass",I2093&lt;&gt;""),"Ready",IF(AND(G2093="N/A",H2093="N/A",J2093&lt;&gt;""),"Ready","Open"))</x:f>
        <x:v>Open</x:v>
      </x:c>
    </x:row>
    <x:row r="2094" ht="66" customHeight="1">
      <x:c r="A2094" t="str">
        <x:v>CM-0032</x:v>
      </x:c>
      <x:c r="B2094" t="str">
        <x:v>md-menu</x:v>
      </x:c>
      <x:c r="C2094" t="str">
        <x:v>DropdownMenu</x:v>
      </x:c>
      <x:c r="D2094" s="41" t="str">
        <x:v>Native contract</x:v>
      </x:c>
      <x:c r="E2094" s="41" t="str">
        <x:v>Pixel comparison</x:v>
      </x:c>
      <x:c r="F2094" s="41" t="str">
        <x:v>Reference and native captures use matched conditions; exact pixel diff passes or a reviewed tolerance exception is recorded.</x:v>
      </x:c>
      <x:c r="G2094" s="41" t="str">
        <x:v>Required</x:v>
      </x:c>
      <x:c r="H2094" s="41" t="str">
        <x:v>Not checked</x:v>
      </x:c>
      <x:c r="I2094" s="41" t="str"/>
      <x:c r="J2094" s="41" t="str"/>
      <x:c r="K2094" s="41" t="str">
        <x:v>internal/material3-migration/policy.json</x:v>
      </x:c>
      <x:c r="L2094" t="str">
        <x:f>IF(AND(G2094="Required",H2094="Pass",I2094&lt;&gt;""),"Ready",IF(AND(G2094="N/A",H2094="N/A",J2094&lt;&gt;""),"Ready","Open"))</x:f>
        <x:v>Open</x:v>
      </x:c>
    </x:row>
    <x:row r="2095" ht="66" customHeight="1">
      <x:c r="A2095" t="str">
        <x:v>CM-0032</x:v>
      </x:c>
      <x:c r="B2095" t="str">
        <x:v>md-menu</x:v>
      </x:c>
      <x:c r="C2095" t="str">
        <x:v>DropdownMenu</x:v>
      </x:c>
      <x:c r="D2095" s="41" t="str">
        <x:v>Native contract</x:v>
      </x:c>
      <x:c r="E2095" s="41" t="str">
        <x:v>Motion evidence</x:v>
      </x:c>
      <x:c r="F2095" s="41" t="str">
        <x:v>Watched reference media, timed frames, interruption, reversal and reduced motion are evidenced, or static behavior has a source-backed N/A.</x:v>
      </x:c>
      <x:c r="G2095" s="41" t="str">
        <x:v>Required</x:v>
      </x:c>
      <x:c r="H2095" s="41" t="str">
        <x:v>Not checked</x:v>
      </x:c>
      <x:c r="I2095" s="41" t="str"/>
      <x:c r="J2095" s="41" t="str"/>
      <x:c r="K2095" s="41" t="str">
        <x:v>internal/material3-migration/policy.json</x:v>
      </x:c>
      <x:c r="L2095" t="str">
        <x:f>IF(AND(G2095="Required",H2095="Pass",I2095&lt;&gt;""),"Ready",IF(AND(G2095="N/A",H2095="N/A",J2095&lt;&gt;""),"Ready","Open"))</x:f>
        <x:v>Open</x:v>
      </x:c>
    </x:row>
    <x:row r="2096" ht="66" customHeight="1">
      <x:c r="A2096" t="str">
        <x:v>CM-0033</x:v>
      </x:c>
      <x:c r="B2096" t="str">
        <x:v>md-menu-item</x:v>
      </x:c>
      <x:c r="C2096" t="str">
        <x:v>DropdownMenuItem</x:v>
      </x:c>
      <x:c r="D2096" s="41" t="str">
        <x:v>Native contract</x:v>
      </x:c>
      <x:c r="E2096" s="41" t="str">
        <x:v>Compose source precedence</x:v>
      </x:c>
      <x:c r="F2096" s="41" t="str">
        <x:v>Pinned Compose governs overlapping design, behavior and motion; missing concerns and approved exceptions are recorded once per family. Figma-only coverage and native web semantics remain required.</x:v>
      </x:c>
      <x:c r="G2096" s="41" t="str">
        <x:v>Required</x:v>
      </x:c>
      <x:c r="H2096" s="41" t="str">
        <x:v>Not checked</x:v>
      </x:c>
      <x:c r="I2096" s="41" t="str"/>
      <x:c r="J2096" s="41" t="str"/>
      <x:c r="K2096" s="41" t="str">
        <x:v>internal/material3-migration/policy.json</x:v>
      </x:c>
      <x:c r="L2096" t="str">
        <x:f>IF(AND(G2096="Required",H2096="Pass",I2096&lt;&gt;""),"Ready",IF(AND(G2096="N/A",H2096="N/A",J2096&lt;&gt;""),"Ready","Open"))</x:f>
        <x:v>Open</x:v>
      </x:c>
    </x:row>
    <x:row r="2097" ht="66" customHeight="1">
      <x:c r="A2097" t="str">
        <x:v>CM-0033</x:v>
      </x:c>
      <x:c r="B2097" t="str">
        <x:v>md-menu-item</x:v>
      </x:c>
      <x:c r="C2097" t="str">
        <x:v>DropdownMenuItem</x:v>
      </x:c>
      <x:c r="D2097" s="41" t="str">
        <x:v>Native contract</x:v>
      </x:c>
      <x:c r="E2097" s="41" t="str">
        <x:v>Pixel comparison</x:v>
      </x:c>
      <x:c r="F2097" s="41" t="str">
        <x:v>Reference and native captures use matched conditions; exact pixel diff passes or a reviewed tolerance exception is recorded.</x:v>
      </x:c>
      <x:c r="G2097" s="41" t="str">
        <x:v>Required</x:v>
      </x:c>
      <x:c r="H2097" s="41" t="str">
        <x:v>Not checked</x:v>
      </x:c>
      <x:c r="I2097" s="41" t="str"/>
      <x:c r="J2097" s="41" t="str"/>
      <x:c r="K2097" s="41" t="str">
        <x:v>internal/material3-migration/policy.json</x:v>
      </x:c>
      <x:c r="L2097" t="str">
        <x:f>IF(AND(G2097="Required",H2097="Pass",I2097&lt;&gt;""),"Ready",IF(AND(G2097="N/A",H2097="N/A",J2097&lt;&gt;""),"Ready","Open"))</x:f>
        <x:v>Open</x:v>
      </x:c>
    </x:row>
    <x:row r="2098" ht="66" customHeight="1">
      <x:c r="A2098" t="str">
        <x:v>CM-0033</x:v>
      </x:c>
      <x:c r="B2098" t="str">
        <x:v>md-menu-item</x:v>
      </x:c>
      <x:c r="C2098" t="str">
        <x:v>DropdownMenuItem</x:v>
      </x:c>
      <x:c r="D2098" s="41" t="str">
        <x:v>Native contract</x:v>
      </x:c>
      <x:c r="E2098" s="41" t="str">
        <x:v>Motion evidence</x:v>
      </x:c>
      <x:c r="F2098" s="41" t="str">
        <x:v>Watched reference media, timed frames, interruption, reversal and reduced motion are evidenced, or static behavior has a source-backed N/A.</x:v>
      </x:c>
      <x:c r="G2098" s="41" t="str">
        <x:v>Required</x:v>
      </x:c>
      <x:c r="H2098" s="41" t="str">
        <x:v>Not checked</x:v>
      </x:c>
      <x:c r="I2098" s="41" t="str"/>
      <x:c r="J2098" s="41" t="str"/>
      <x:c r="K2098" s="41" t="str">
        <x:v>internal/material3-migration/policy.json</x:v>
      </x:c>
      <x:c r="L2098" t="str">
        <x:f>IF(AND(G2098="Required",H2098="Pass",I2098&lt;&gt;""),"Ready",IF(AND(G2098="N/A",H2098="N/A",J2098&lt;&gt;""),"Ready","Open"))</x:f>
        <x:v>Open</x:v>
      </x:c>
    </x:row>
    <x:row r="2099" ht="66" customHeight="1">
      <x:c r="A2099" t="str">
        <x:v>CM-0034</x:v>
      </x:c>
      <x:c r="B2099" t="str">
        <x:v>md-sub-menu</x:v>
      </x:c>
      <x:c r="C2099" t="str">
        <x:v>DropdownMenuSubMenu</x:v>
      </x:c>
      <x:c r="D2099" s="41" t="str">
        <x:v>Native contract</x:v>
      </x:c>
      <x:c r="E2099" s="41" t="str">
        <x:v>Compose source precedence</x:v>
      </x:c>
      <x:c r="F2099" s="41" t="str">
        <x:v>Pinned Compose governs overlapping design, behavior and motion; missing concerns and approved exceptions are recorded once per family. Figma-only coverage and native web semantics remain required.</x:v>
      </x:c>
      <x:c r="G2099" s="41" t="str">
        <x:v>Required</x:v>
      </x:c>
      <x:c r="H2099" s="41" t="str">
        <x:v>Not checked</x:v>
      </x:c>
      <x:c r="I2099" s="41" t="str"/>
      <x:c r="J2099" s="41" t="str"/>
      <x:c r="K2099" s="41" t="str">
        <x:v>internal/material3-migration/policy.json</x:v>
      </x:c>
      <x:c r="L2099" t="str">
        <x:f>IF(AND(G2099="Required",H2099="Pass",I2099&lt;&gt;""),"Ready",IF(AND(G2099="N/A",H2099="N/A",J2099&lt;&gt;""),"Ready","Open"))</x:f>
        <x:v>Open</x:v>
      </x:c>
    </x:row>
    <x:row r="2100" ht="66" customHeight="1">
      <x:c r="A2100" t="str">
        <x:v>CM-0034</x:v>
      </x:c>
      <x:c r="B2100" t="str">
        <x:v>md-sub-menu</x:v>
      </x:c>
      <x:c r="C2100" t="str">
        <x:v>DropdownMenuSubMenu</x:v>
      </x:c>
      <x:c r="D2100" s="41" t="str">
        <x:v>Native contract</x:v>
      </x:c>
      <x:c r="E2100" s="41" t="str">
        <x:v>Pixel comparison</x:v>
      </x:c>
      <x:c r="F2100" s="41" t="str">
        <x:v>Reference and native captures use matched conditions; exact pixel diff passes or a reviewed tolerance exception is recorded.</x:v>
      </x:c>
      <x:c r="G2100" s="41" t="str">
        <x:v>Required</x:v>
      </x:c>
      <x:c r="H2100" s="41" t="str">
        <x:v>Not checked</x:v>
      </x:c>
      <x:c r="I2100" s="41" t="str"/>
      <x:c r="J2100" s="41" t="str"/>
      <x:c r="K2100" s="41" t="str">
        <x:v>internal/material3-migration/policy.json</x:v>
      </x:c>
      <x:c r="L2100" t="str">
        <x:f>IF(AND(G2100="Required",H2100="Pass",I2100&lt;&gt;""),"Ready",IF(AND(G2100="N/A",H2100="N/A",J2100&lt;&gt;""),"Ready","Open"))</x:f>
        <x:v>Open</x:v>
      </x:c>
    </x:row>
    <x:row r="2101" ht="66" customHeight="1">
      <x:c r="A2101" t="str">
        <x:v>CM-0034</x:v>
      </x:c>
      <x:c r="B2101" t="str">
        <x:v>md-sub-menu</x:v>
      </x:c>
      <x:c r="C2101" t="str">
        <x:v>DropdownMenuSubMenu</x:v>
      </x:c>
      <x:c r="D2101" s="41" t="str">
        <x:v>Native contract</x:v>
      </x:c>
      <x:c r="E2101" s="41" t="str">
        <x:v>Motion evidence</x:v>
      </x:c>
      <x:c r="F2101" s="41" t="str">
        <x:v>Watched reference media, timed frames, interruption, reversal and reduced motion are evidenced, or static behavior has a source-backed N/A.</x:v>
      </x:c>
      <x:c r="G2101" s="41" t="str">
        <x:v>Required</x:v>
      </x:c>
      <x:c r="H2101" s="41" t="str">
        <x:v>Not checked</x:v>
      </x:c>
      <x:c r="I2101" s="41" t="str"/>
      <x:c r="J2101" s="41" t="str"/>
      <x:c r="K2101" s="41" t="str">
        <x:v>internal/material3-migration/policy.json</x:v>
      </x:c>
      <x:c r="L2101" t="str">
        <x:f>IF(AND(G2101="Required",H2101="Pass",I2101&lt;&gt;""),"Ready",IF(AND(G2101="N/A",H2101="N/A",J2101&lt;&gt;""),"Ready","Open"))</x:f>
        <x:v>Open</x:v>
      </x:c>
    </x:row>
    <x:row r="2102" ht="66" customHeight="1">
      <x:c r="A2102" t="str">
        <x:v>CM-0035</x:v>
      </x:c>
      <x:c r="B2102" t="str">
        <x:v>md-navigation-bar</x:v>
      </x:c>
      <x:c r="C2102" t="str"/>
      <x:c r="D2102" s="41" t="str">
        <x:v>Native contract</x:v>
      </x:c>
      <x:c r="E2102" s="41" t="str">
        <x:v>Compose source precedence</x:v>
      </x:c>
      <x:c r="F2102" s="41" t="str">
        <x:v>Pinned Compose governs overlapping design, behavior and motion; missing concerns and approved exceptions are recorded once per family. Figma-only coverage and native web semantics remain required.</x:v>
      </x:c>
      <x:c r="G2102" s="41" t="str">
        <x:v>Required</x:v>
      </x:c>
      <x:c r="H2102" s="41" t="str">
        <x:v>Not checked</x:v>
      </x:c>
      <x:c r="I2102" s="41" t="str"/>
      <x:c r="J2102" s="41" t="str"/>
      <x:c r="K2102" s="41" t="str">
        <x:v>internal/material3-migration/policy.json</x:v>
      </x:c>
      <x:c r="L2102" t="str">
        <x:f>IF(AND(G2102="Required",H2102="Pass",I2102&lt;&gt;""),"Ready",IF(AND(G2102="N/A",H2102="N/A",J2102&lt;&gt;""),"Ready","Open"))</x:f>
        <x:v>Open</x:v>
      </x:c>
    </x:row>
    <x:row r="2103" ht="66" customHeight="1">
      <x:c r="A2103" t="str">
        <x:v>CM-0035</x:v>
      </x:c>
      <x:c r="B2103" t="str">
        <x:v>md-navigation-bar</x:v>
      </x:c>
      <x:c r="C2103" t="str"/>
      <x:c r="D2103" s="41" t="str">
        <x:v>Native contract</x:v>
      </x:c>
      <x:c r="E2103" s="41" t="str">
        <x:v>Pixel comparison</x:v>
      </x:c>
      <x:c r="F2103" s="41" t="str">
        <x:v>Reference and native captures use matched conditions; exact pixel diff passes or a reviewed tolerance exception is recorded.</x:v>
      </x:c>
      <x:c r="G2103" s="41" t="str">
        <x:v>Required</x:v>
      </x:c>
      <x:c r="H2103" s="41" t="str">
        <x:v>Not checked</x:v>
      </x:c>
      <x:c r="I2103" s="41" t="str"/>
      <x:c r="J2103" s="41" t="str"/>
      <x:c r="K2103" s="41" t="str">
        <x:v>internal/material3-migration/policy.json</x:v>
      </x:c>
      <x:c r="L2103" t="str">
        <x:f>IF(AND(G2103="Required",H2103="Pass",I2103&lt;&gt;""),"Ready",IF(AND(G2103="N/A",H2103="N/A",J2103&lt;&gt;""),"Ready","Open"))</x:f>
        <x:v>Open</x:v>
      </x:c>
    </x:row>
    <x:row r="2104" ht="66" customHeight="1">
      <x:c r="A2104" t="str">
        <x:v>CM-0035</x:v>
      </x:c>
      <x:c r="B2104" t="str">
        <x:v>md-navigation-bar</x:v>
      </x:c>
      <x:c r="C2104" t="str"/>
      <x:c r="D2104" s="41" t="str">
        <x:v>Native contract</x:v>
      </x:c>
      <x:c r="E2104" s="41" t="str">
        <x:v>Motion evidence</x:v>
      </x:c>
      <x:c r="F2104" s="41" t="str">
        <x:v>Watched reference media, timed frames, interruption, reversal and reduced motion are evidenced, or static behavior has a source-backed N/A.</x:v>
      </x:c>
      <x:c r="G2104" s="41" t="str">
        <x:v>Required</x:v>
      </x:c>
      <x:c r="H2104" s="41" t="str">
        <x:v>Not checked</x:v>
      </x:c>
      <x:c r="I2104" s="41" t="str"/>
      <x:c r="J2104" s="41" t="str"/>
      <x:c r="K2104" s="41" t="str">
        <x:v>internal/material3-migration/policy.json</x:v>
      </x:c>
      <x:c r="L2104" t="str">
        <x:f>IF(AND(G2104="Required",H2104="Pass",I2104&lt;&gt;""),"Ready",IF(AND(G2104="N/A",H2104="N/A",J2104&lt;&gt;""),"Ready","Open"))</x:f>
        <x:v>Open</x:v>
      </x:c>
    </x:row>
    <x:row r="2105" ht="66" customHeight="1">
      <x:c r="A2105" t="str">
        <x:v>CM-0036</x:v>
      </x:c>
      <x:c r="B2105" t="str">
        <x:v>md-navigation-drawer</x:v>
      </x:c>
      <x:c r="C2105" t="str">
        <x:v>Drawer</x:v>
      </x:c>
      <x:c r="D2105" s="41" t="str">
        <x:v>Native contract</x:v>
      </x:c>
      <x:c r="E2105" s="41" t="str">
        <x:v>Compose source precedence</x:v>
      </x:c>
      <x:c r="F2105" s="41" t="str">
        <x:v>Pinned Compose governs overlapping design, behavior and motion; missing concerns and approved exceptions are recorded once per family. Figma-only coverage and native web semantics remain required.</x:v>
      </x:c>
      <x:c r="G2105" s="41" t="str">
        <x:v>Required</x:v>
      </x:c>
      <x:c r="H2105" s="41" t="str">
        <x:v>Not checked</x:v>
      </x:c>
      <x:c r="I2105" s="41" t="str"/>
      <x:c r="J2105" s="41" t="str"/>
      <x:c r="K2105" s="41" t="str">
        <x:v>internal/material3-migration/policy.json</x:v>
      </x:c>
      <x:c r="L2105" t="str">
        <x:f>IF(AND(G2105="Required",H2105="Pass",I2105&lt;&gt;""),"Ready",IF(AND(G2105="N/A",H2105="N/A",J2105&lt;&gt;""),"Ready","Open"))</x:f>
        <x:v>Open</x:v>
      </x:c>
    </x:row>
    <x:row r="2106" ht="66" customHeight="1">
      <x:c r="A2106" t="str">
        <x:v>CM-0036</x:v>
      </x:c>
      <x:c r="B2106" t="str">
        <x:v>md-navigation-drawer</x:v>
      </x:c>
      <x:c r="C2106" t="str">
        <x:v>Drawer</x:v>
      </x:c>
      <x:c r="D2106" s="41" t="str">
        <x:v>Native contract</x:v>
      </x:c>
      <x:c r="E2106" s="41" t="str">
        <x:v>Pixel comparison</x:v>
      </x:c>
      <x:c r="F2106" s="41" t="str">
        <x:v>Reference and native captures use matched conditions; exact pixel diff passes or a reviewed tolerance exception is recorded.</x:v>
      </x:c>
      <x:c r="G2106" s="41" t="str">
        <x:v>Required</x:v>
      </x:c>
      <x:c r="H2106" s="41" t="str">
        <x:v>Not checked</x:v>
      </x:c>
      <x:c r="I2106" s="41" t="str"/>
      <x:c r="J2106" s="41" t="str"/>
      <x:c r="K2106" s="41" t="str">
        <x:v>internal/material3-migration/policy.json</x:v>
      </x:c>
      <x:c r="L2106" t="str">
        <x:f>IF(AND(G2106="Required",H2106="Pass",I2106&lt;&gt;""),"Ready",IF(AND(G2106="N/A",H2106="N/A",J2106&lt;&gt;""),"Ready","Open"))</x:f>
        <x:v>Open</x:v>
      </x:c>
    </x:row>
    <x:row r="2107" ht="66" customHeight="1">
      <x:c r="A2107" t="str">
        <x:v>CM-0036</x:v>
      </x:c>
      <x:c r="B2107" t="str">
        <x:v>md-navigation-drawer</x:v>
      </x:c>
      <x:c r="C2107" t="str">
        <x:v>Drawer</x:v>
      </x:c>
      <x:c r="D2107" s="41" t="str">
        <x:v>Native contract</x:v>
      </x:c>
      <x:c r="E2107" s="41" t="str">
        <x:v>Motion evidence</x:v>
      </x:c>
      <x:c r="F2107" s="41" t="str">
        <x:v>Watched reference media, timed frames, interruption, reversal and reduced motion are evidenced, or static behavior has a source-backed N/A.</x:v>
      </x:c>
      <x:c r="G2107" s="41" t="str">
        <x:v>Required</x:v>
      </x:c>
      <x:c r="H2107" s="41" t="str">
        <x:v>Not checked</x:v>
      </x:c>
      <x:c r="I2107" s="41" t="str"/>
      <x:c r="J2107" s="41" t="str"/>
      <x:c r="K2107" s="41" t="str">
        <x:v>internal/material3-migration/policy.json</x:v>
      </x:c>
      <x:c r="L2107" t="str">
        <x:f>IF(AND(G2107="Required",H2107="Pass",I2107&lt;&gt;""),"Ready",IF(AND(G2107="N/A",H2107="N/A",J2107&lt;&gt;""),"Ready","Open"))</x:f>
        <x:v>Open</x:v>
      </x:c>
    </x:row>
    <x:row r="2108" ht="66" customHeight="1">
      <x:c r="A2108" t="str">
        <x:v>CM-0037</x:v>
      </x:c>
      <x:c r="B2108" t="str">
        <x:v>md-navigation-drawer-modal</x:v>
      </x:c>
      <x:c r="C2108" t="str">
        <x:v>Drawer</x:v>
      </x:c>
      <x:c r="D2108" s="41" t="str">
        <x:v>Native contract</x:v>
      </x:c>
      <x:c r="E2108" s="41" t="str">
        <x:v>Compose source precedence</x:v>
      </x:c>
      <x:c r="F2108" s="41" t="str">
        <x:v>Pinned Compose governs overlapping design, behavior and motion; missing concerns and approved exceptions are recorded once per family. Figma-only coverage and native web semantics remain required.</x:v>
      </x:c>
      <x:c r="G2108" s="41" t="str">
        <x:v>Required</x:v>
      </x:c>
      <x:c r="H2108" s="41" t="str">
        <x:v>Not checked</x:v>
      </x:c>
      <x:c r="I2108" s="41" t="str"/>
      <x:c r="J2108" s="41" t="str"/>
      <x:c r="K2108" s="41" t="str">
        <x:v>internal/material3-migration/policy.json</x:v>
      </x:c>
      <x:c r="L2108" t="str">
        <x:f>IF(AND(G2108="Required",H2108="Pass",I2108&lt;&gt;""),"Ready",IF(AND(G2108="N/A",H2108="N/A",J2108&lt;&gt;""),"Ready","Open"))</x:f>
        <x:v>Open</x:v>
      </x:c>
    </x:row>
    <x:row r="2109" ht="66" customHeight="1">
      <x:c r="A2109" t="str">
        <x:v>CM-0037</x:v>
      </x:c>
      <x:c r="B2109" t="str">
        <x:v>md-navigation-drawer-modal</x:v>
      </x:c>
      <x:c r="C2109" t="str">
        <x:v>Drawer</x:v>
      </x:c>
      <x:c r="D2109" s="41" t="str">
        <x:v>Native contract</x:v>
      </x:c>
      <x:c r="E2109" s="41" t="str">
        <x:v>Pixel comparison</x:v>
      </x:c>
      <x:c r="F2109" s="41" t="str">
        <x:v>Reference and native captures use matched conditions; exact pixel diff passes or a reviewed tolerance exception is recorded.</x:v>
      </x:c>
      <x:c r="G2109" s="41" t="str">
        <x:v>Required</x:v>
      </x:c>
      <x:c r="H2109" s="41" t="str">
        <x:v>Not checked</x:v>
      </x:c>
      <x:c r="I2109" s="41" t="str"/>
      <x:c r="J2109" s="41" t="str"/>
      <x:c r="K2109" s="41" t="str">
        <x:v>internal/material3-migration/policy.json</x:v>
      </x:c>
      <x:c r="L2109" t="str">
        <x:f>IF(AND(G2109="Required",H2109="Pass",I2109&lt;&gt;""),"Ready",IF(AND(G2109="N/A",H2109="N/A",J2109&lt;&gt;""),"Ready","Open"))</x:f>
        <x:v>Open</x:v>
      </x:c>
    </x:row>
    <x:row r="2110" ht="66" customHeight="1">
      <x:c r="A2110" t="str">
        <x:v>CM-0037</x:v>
      </x:c>
      <x:c r="B2110" t="str">
        <x:v>md-navigation-drawer-modal</x:v>
      </x:c>
      <x:c r="C2110" t="str">
        <x:v>Drawer</x:v>
      </x:c>
      <x:c r="D2110" s="41" t="str">
        <x:v>Native contract</x:v>
      </x:c>
      <x:c r="E2110" s="41" t="str">
        <x:v>Motion evidence</x:v>
      </x:c>
      <x:c r="F2110" s="41" t="str">
        <x:v>Watched reference media, timed frames, interruption, reversal and reduced motion are evidenced, or static behavior has a source-backed N/A.</x:v>
      </x:c>
      <x:c r="G2110" s="41" t="str">
        <x:v>Required</x:v>
      </x:c>
      <x:c r="H2110" s="41" t="str">
        <x:v>Not checked</x:v>
      </x:c>
      <x:c r="I2110" s="41" t="str"/>
      <x:c r="J2110" s="41" t="str"/>
      <x:c r="K2110" s="41" t="str">
        <x:v>internal/material3-migration/policy.json</x:v>
      </x:c>
      <x:c r="L2110" t="str">
        <x:f>IF(AND(G2110="Required",H2110="Pass",I2110&lt;&gt;""),"Ready",IF(AND(G2110="N/A",H2110="N/A",J2110&lt;&gt;""),"Ready","Open"))</x:f>
        <x:v>Open</x:v>
      </x:c>
    </x:row>
    <x:row r="2111" ht="66" customHeight="1">
      <x:c r="A2111" t="str">
        <x:v>CM-0038</x:v>
      </x:c>
      <x:c r="B2111" t="str">
        <x:v>md-navigation-tab</x:v>
      </x:c>
      <x:c r="C2111" t="str">
        <x:v>Tab</x:v>
      </x:c>
      <x:c r="D2111" s="41" t="str">
        <x:v>Native contract</x:v>
      </x:c>
      <x:c r="E2111" s="41" t="str">
        <x:v>Compose source precedence</x:v>
      </x:c>
      <x:c r="F2111" s="41" t="str">
        <x:v>Pinned Compose governs overlapping design, behavior and motion; missing concerns and approved exceptions are recorded once per family. Figma-only coverage and native web semantics remain required.</x:v>
      </x:c>
      <x:c r="G2111" s="41" t="str">
        <x:v>Required</x:v>
      </x:c>
      <x:c r="H2111" s="41" t="str">
        <x:v>Not checked</x:v>
      </x:c>
      <x:c r="I2111" s="41" t="str"/>
      <x:c r="J2111" s="41" t="str"/>
      <x:c r="K2111" s="41" t="str">
        <x:v>internal/material3-migration/policy.json</x:v>
      </x:c>
      <x:c r="L2111" t="str">
        <x:f>IF(AND(G2111="Required",H2111="Pass",I2111&lt;&gt;""),"Ready",IF(AND(G2111="N/A",H2111="N/A",J2111&lt;&gt;""),"Ready","Open"))</x:f>
        <x:v>Open</x:v>
      </x:c>
    </x:row>
    <x:row r="2112" ht="66" customHeight="1">
      <x:c r="A2112" t="str">
        <x:v>CM-0038</x:v>
      </x:c>
      <x:c r="B2112" t="str">
        <x:v>md-navigation-tab</x:v>
      </x:c>
      <x:c r="C2112" t="str">
        <x:v>Tab</x:v>
      </x:c>
      <x:c r="D2112" s="41" t="str">
        <x:v>Native contract</x:v>
      </x:c>
      <x:c r="E2112" s="41" t="str">
        <x:v>Pixel comparison</x:v>
      </x:c>
      <x:c r="F2112" s="41" t="str">
        <x:v>Reference and native captures use matched conditions; exact pixel diff passes or a reviewed tolerance exception is recorded.</x:v>
      </x:c>
      <x:c r="G2112" s="41" t="str">
        <x:v>Required</x:v>
      </x:c>
      <x:c r="H2112" s="41" t="str">
        <x:v>Not checked</x:v>
      </x:c>
      <x:c r="I2112" s="41" t="str"/>
      <x:c r="J2112" s="41" t="str"/>
      <x:c r="K2112" s="41" t="str">
        <x:v>internal/material3-migration/policy.json</x:v>
      </x:c>
      <x:c r="L2112" t="str">
        <x:f>IF(AND(G2112="Required",H2112="Pass",I2112&lt;&gt;""),"Ready",IF(AND(G2112="N/A",H2112="N/A",J2112&lt;&gt;""),"Ready","Open"))</x:f>
        <x:v>Open</x:v>
      </x:c>
    </x:row>
    <x:row r="2113" ht="66" customHeight="1">
      <x:c r="A2113" t="str">
        <x:v>CM-0038</x:v>
      </x:c>
      <x:c r="B2113" t="str">
        <x:v>md-navigation-tab</x:v>
      </x:c>
      <x:c r="C2113" t="str">
        <x:v>Tab</x:v>
      </x:c>
      <x:c r="D2113" s="41" t="str">
        <x:v>Native contract</x:v>
      </x:c>
      <x:c r="E2113" s="41" t="str">
        <x:v>Motion evidence</x:v>
      </x:c>
      <x:c r="F2113" s="41" t="str">
        <x:v>Watched reference media, timed frames, interruption, reversal and reduced motion are evidenced, or static behavior has a source-backed N/A.</x:v>
      </x:c>
      <x:c r="G2113" s="41" t="str">
        <x:v>Required</x:v>
      </x:c>
      <x:c r="H2113" s="41" t="str">
        <x:v>Not checked</x:v>
      </x:c>
      <x:c r="I2113" s="41" t="str"/>
      <x:c r="J2113" s="41" t="str"/>
      <x:c r="K2113" s="41" t="str">
        <x:v>internal/material3-migration/policy.json</x:v>
      </x:c>
      <x:c r="L2113" t="str">
        <x:f>IF(AND(G2113="Required",H2113="Pass",I2113&lt;&gt;""),"Ready",IF(AND(G2113="N/A",H2113="N/A",J2113&lt;&gt;""),"Ready","Open"))</x:f>
        <x:v>Open</x:v>
      </x:c>
    </x:row>
    <x:row r="2114" ht="66" customHeight="1">
      <x:c r="A2114" t="str">
        <x:v>CM-0039</x:v>
      </x:c>
      <x:c r="B2114" t="str">
        <x:v>md-circular-progress</x:v>
      </x:c>
      <x:c r="C2114" t="str">
        <x:v>CircularProgress</x:v>
      </x:c>
      <x:c r="D2114" s="41" t="str">
        <x:v>Native contract</x:v>
      </x:c>
      <x:c r="E2114" s="41" t="str">
        <x:v>Compose source precedence</x:v>
      </x:c>
      <x:c r="F2114" s="41" t="str">
        <x:v>Pinned Compose governs overlapping design, behavior and motion; missing concerns and approved exceptions are recorded once per family. Figma-only coverage and native web semantics remain required.</x:v>
      </x:c>
      <x:c r="G2114" s="41" t="str">
        <x:v>Required</x:v>
      </x:c>
      <x:c r="H2114" s="41" t="str">
        <x:v>Not checked</x:v>
      </x:c>
      <x:c r="I2114" s="41" t="str"/>
      <x:c r="J2114" s="41" t="str"/>
      <x:c r="K2114" s="41" t="str">
        <x:v>internal/material3-migration/policy.json</x:v>
      </x:c>
      <x:c r="L2114" t="str">
        <x:f>IF(AND(G2114="Required",H2114="Pass",I2114&lt;&gt;""),"Ready",IF(AND(G2114="N/A",H2114="N/A",J2114&lt;&gt;""),"Ready","Open"))</x:f>
        <x:v>Open</x:v>
      </x:c>
    </x:row>
    <x:row r="2115" ht="66" customHeight="1">
      <x:c r="A2115" t="str">
        <x:v>CM-0039</x:v>
      </x:c>
      <x:c r="B2115" t="str">
        <x:v>md-circular-progress</x:v>
      </x:c>
      <x:c r="C2115" t="str">
        <x:v>CircularProgress</x:v>
      </x:c>
      <x:c r="D2115" s="41" t="str">
        <x:v>Native contract</x:v>
      </x:c>
      <x:c r="E2115" s="41" t="str">
        <x:v>Pixel comparison</x:v>
      </x:c>
      <x:c r="F2115" s="41" t="str">
        <x:v>Reference and native captures use matched conditions; exact pixel diff passes or a reviewed tolerance exception is recorded.</x:v>
      </x:c>
      <x:c r="G2115" s="41" t="str">
        <x:v>Required</x:v>
      </x:c>
      <x:c r="H2115" s="41" t="str">
        <x:v>Not checked</x:v>
      </x:c>
      <x:c r="I2115" s="41" t="str"/>
      <x:c r="J2115" s="41" t="str"/>
      <x:c r="K2115" s="41" t="str">
        <x:v>internal/material3-migration/policy.json</x:v>
      </x:c>
      <x:c r="L2115" t="str">
        <x:f>IF(AND(G2115="Required",H2115="Pass",I2115&lt;&gt;""),"Ready",IF(AND(G2115="N/A",H2115="N/A",J2115&lt;&gt;""),"Ready","Open"))</x:f>
        <x:v>Open</x:v>
      </x:c>
    </x:row>
    <x:row r="2116" ht="66" customHeight="1">
      <x:c r="A2116" t="str">
        <x:v>CM-0039</x:v>
      </x:c>
      <x:c r="B2116" t="str">
        <x:v>md-circular-progress</x:v>
      </x:c>
      <x:c r="C2116" t="str">
        <x:v>CircularProgress</x:v>
      </x:c>
      <x:c r="D2116" s="41" t="str">
        <x:v>Native contract</x:v>
      </x:c>
      <x:c r="E2116" s="41" t="str">
        <x:v>Motion evidence</x:v>
      </x:c>
      <x:c r="F2116" s="41" t="str">
        <x:v>Watched reference media, timed frames, interruption, reversal and reduced motion are evidenced, or static behavior has a source-backed N/A.</x:v>
      </x:c>
      <x:c r="G2116" s="41" t="str">
        <x:v>Required</x:v>
      </x:c>
      <x:c r="H2116" s="41" t="str">
        <x:v>Not checked</x:v>
      </x:c>
      <x:c r="I2116" s="41" t="str"/>
      <x:c r="J2116" s="41" t="str"/>
      <x:c r="K2116" s="41" t="str">
        <x:v>internal/material3-migration/policy.json</x:v>
      </x:c>
      <x:c r="L2116" t="str">
        <x:f>IF(AND(G2116="Required",H2116="Pass",I2116&lt;&gt;""),"Ready",IF(AND(G2116="N/A",H2116="N/A",J2116&lt;&gt;""),"Ready","Open"))</x:f>
        <x:v>Open</x:v>
      </x:c>
    </x:row>
    <x:row r="2117" ht="66" customHeight="1">
      <x:c r="A2117" t="str">
        <x:v>CM-0040</x:v>
      </x:c>
      <x:c r="B2117" t="str">
        <x:v>md-linear-progress</x:v>
      </x:c>
      <x:c r="C2117" t="str">
        <x:v>ProgressBar</x:v>
      </x:c>
      <x:c r="D2117" s="41" t="str">
        <x:v>Native contract</x:v>
      </x:c>
      <x:c r="E2117" s="41" t="str">
        <x:v>Compose source precedence</x:v>
      </x:c>
      <x:c r="F2117" s="41" t="str">
        <x:v>Pinned Compose governs overlapping design, behavior and motion; missing concerns and approved exceptions are recorded once per family. Figma-only coverage and native web semantics remain required.</x:v>
      </x:c>
      <x:c r="G2117" s="41" t="str">
        <x:v>Required</x:v>
      </x:c>
      <x:c r="H2117" s="41" t="str">
        <x:v>Not checked</x:v>
      </x:c>
      <x:c r="I2117" s="41" t="str"/>
      <x:c r="J2117" s="41" t="str"/>
      <x:c r="K2117" s="41" t="str">
        <x:v>internal/material3-migration/policy.json</x:v>
      </x:c>
      <x:c r="L2117" t="str">
        <x:f>IF(AND(G2117="Required",H2117="Pass",I2117&lt;&gt;""),"Ready",IF(AND(G2117="N/A",H2117="N/A",J2117&lt;&gt;""),"Ready","Open"))</x:f>
        <x:v>Open</x:v>
      </x:c>
    </x:row>
    <x:row r="2118" ht="66" customHeight="1">
      <x:c r="A2118" t="str">
        <x:v>CM-0040</x:v>
      </x:c>
      <x:c r="B2118" t="str">
        <x:v>md-linear-progress</x:v>
      </x:c>
      <x:c r="C2118" t="str">
        <x:v>ProgressBar</x:v>
      </x:c>
      <x:c r="D2118" s="41" t="str">
        <x:v>Native contract</x:v>
      </x:c>
      <x:c r="E2118" s="41" t="str">
        <x:v>Pixel comparison</x:v>
      </x:c>
      <x:c r="F2118" s="41" t="str">
        <x:v>Reference and native captures use matched conditions; exact pixel diff passes or a reviewed tolerance exception is recorded.</x:v>
      </x:c>
      <x:c r="G2118" s="41" t="str">
        <x:v>Required</x:v>
      </x:c>
      <x:c r="H2118" s="41" t="str">
        <x:v>Not checked</x:v>
      </x:c>
      <x:c r="I2118" s="41" t="str"/>
      <x:c r="J2118" s="41" t="str"/>
      <x:c r="K2118" s="41" t="str">
        <x:v>internal/material3-migration/policy.json</x:v>
      </x:c>
      <x:c r="L2118" t="str">
        <x:f>IF(AND(G2118="Required",H2118="Pass",I2118&lt;&gt;""),"Ready",IF(AND(G2118="N/A",H2118="N/A",J2118&lt;&gt;""),"Ready","Open"))</x:f>
        <x:v>Open</x:v>
      </x:c>
    </x:row>
    <x:row r="2119" ht="66" customHeight="1">
      <x:c r="A2119" t="str">
        <x:v>CM-0040</x:v>
      </x:c>
      <x:c r="B2119" t="str">
        <x:v>md-linear-progress</x:v>
      </x:c>
      <x:c r="C2119" t="str">
        <x:v>ProgressBar</x:v>
      </x:c>
      <x:c r="D2119" s="41" t="str">
        <x:v>Native contract</x:v>
      </x:c>
      <x:c r="E2119" s="41" t="str">
        <x:v>Motion evidence</x:v>
      </x:c>
      <x:c r="F2119" s="41" t="str">
        <x:v>Watched reference media, timed frames, interruption, reversal and reduced motion are evidenced, or static behavior has a source-backed N/A.</x:v>
      </x:c>
      <x:c r="G2119" s="41" t="str">
        <x:v>Required</x:v>
      </x:c>
      <x:c r="H2119" s="41" t="str">
        <x:v>Not checked</x:v>
      </x:c>
      <x:c r="I2119" s="41" t="str"/>
      <x:c r="J2119" s="41" t="str"/>
      <x:c r="K2119" s="41" t="str">
        <x:v>internal/material3-migration/policy.json</x:v>
      </x:c>
      <x:c r="L2119" t="str">
        <x:f>IF(AND(G2119="Required",H2119="Pass",I2119&lt;&gt;""),"Ready",IF(AND(G2119="N/A",H2119="N/A",J2119&lt;&gt;""),"Ready","Open"))</x:f>
        <x:v>Open</x:v>
      </x:c>
    </x:row>
    <x:row r="2120" ht="66" customHeight="1">
      <x:c r="A2120" t="str">
        <x:v>CM-0041</x:v>
      </x:c>
      <x:c r="B2120" t="str">
        <x:v>md-radio</x:v>
      </x:c>
      <x:c r="C2120" t="str">
        <x:v>RadioListItem</x:v>
      </x:c>
      <x:c r="D2120" s="41" t="str">
        <x:v>Native contract</x:v>
      </x:c>
      <x:c r="E2120" s="41" t="str">
        <x:v>Compose source precedence</x:v>
      </x:c>
      <x:c r="F2120" s="41" t="str">
        <x:v>Pinned Compose governs overlapping design, behavior and motion; missing concerns and approved exceptions are recorded once per family. Figma-only coverage and native web semantics remain required.</x:v>
      </x:c>
      <x:c r="G2120" s="41" t="str">
        <x:v>Required</x:v>
      </x:c>
      <x:c r="H2120" s="41" t="str">
        <x:v>Not checked</x:v>
      </x:c>
      <x:c r="I2120" s="41" t="str"/>
      <x:c r="J2120" s="41" t="str"/>
      <x:c r="K2120" s="41" t="str">
        <x:v>internal/material3-migration/policy.json</x:v>
      </x:c>
      <x:c r="L2120" t="str">
        <x:f>IF(AND(G2120="Required",H2120="Pass",I2120&lt;&gt;""),"Ready",IF(AND(G2120="N/A",H2120="N/A",J2120&lt;&gt;""),"Ready","Open"))</x:f>
        <x:v>Open</x:v>
      </x:c>
    </x:row>
    <x:row r="2121" ht="66" customHeight="1">
      <x:c r="A2121" t="str">
        <x:v>CM-0041</x:v>
      </x:c>
      <x:c r="B2121" t="str">
        <x:v>md-radio</x:v>
      </x:c>
      <x:c r="C2121" t="str">
        <x:v>RadioListItem</x:v>
      </x:c>
      <x:c r="D2121" s="41" t="str">
        <x:v>Native contract</x:v>
      </x:c>
      <x:c r="E2121" s="41" t="str">
        <x:v>Pixel comparison</x:v>
      </x:c>
      <x:c r="F2121" s="41" t="str">
        <x:v>Reference and native captures use matched conditions; exact pixel diff passes or a reviewed tolerance exception is recorded.</x:v>
      </x:c>
      <x:c r="G2121" s="41" t="str">
        <x:v>Required</x:v>
      </x:c>
      <x:c r="H2121" s="41" t="str">
        <x:v>Not checked</x:v>
      </x:c>
      <x:c r="I2121" s="41" t="str"/>
      <x:c r="J2121" s="41" t="str"/>
      <x:c r="K2121" s="41" t="str">
        <x:v>internal/material3-migration/policy.json</x:v>
      </x:c>
      <x:c r="L2121" t="str">
        <x:f>IF(AND(G2121="Required",H2121="Pass",I2121&lt;&gt;""),"Ready",IF(AND(G2121="N/A",H2121="N/A",J2121&lt;&gt;""),"Ready","Open"))</x:f>
        <x:v>Open</x:v>
      </x:c>
    </x:row>
    <x:row r="2122" ht="66" customHeight="1">
      <x:c r="A2122" t="str">
        <x:v>CM-0041</x:v>
      </x:c>
      <x:c r="B2122" t="str">
        <x:v>md-radio</x:v>
      </x:c>
      <x:c r="C2122" t="str">
        <x:v>RadioListItem</x:v>
      </x:c>
      <x:c r="D2122" s="41" t="str">
        <x:v>Native contract</x:v>
      </x:c>
      <x:c r="E2122" s="41" t="str">
        <x:v>Motion evidence</x:v>
      </x:c>
      <x:c r="F2122" s="41" t="str">
        <x:v>Watched reference media, timed frames, interruption, reversal and reduced motion are evidenced, or static behavior has a source-backed N/A.</x:v>
      </x:c>
      <x:c r="G2122" s="41" t="str">
        <x:v>Required</x:v>
      </x:c>
      <x:c r="H2122" s="41" t="str">
        <x:v>Not checked</x:v>
      </x:c>
      <x:c r="I2122" s="41" t="str"/>
      <x:c r="J2122" s="41" t="str"/>
      <x:c r="K2122" s="41" t="str">
        <x:v>internal/material3-migration/policy.json</x:v>
      </x:c>
      <x:c r="L2122" t="str">
        <x:f>IF(AND(G2122="Required",H2122="Pass",I2122&lt;&gt;""),"Ready",IF(AND(G2122="N/A",H2122="N/A",J2122&lt;&gt;""),"Ready","Open"))</x:f>
        <x:v>Open</x:v>
      </x:c>
    </x:row>
    <x:row r="2123" ht="66" customHeight="1">
      <x:c r="A2123" t="str">
        <x:v>CM-0042</x:v>
      </x:c>
      <x:c r="B2123" t="str">
        <x:v>md-ripple</x:v>
      </x:c>
      <x:c r="C2123" t="str">
        <x:v>Ripple</x:v>
      </x:c>
      <x:c r="D2123" s="41" t="str">
        <x:v>Native contract</x:v>
      </x:c>
      <x:c r="E2123" s="41" t="str">
        <x:v>Compose source precedence</x:v>
      </x:c>
      <x:c r="F2123" s="41" t="str">
        <x:v>Pinned Compose governs overlapping design, behavior and motion; missing concerns and approved exceptions are recorded once per family. Figma-only coverage and native web semantics remain required.</x:v>
      </x:c>
      <x:c r="G2123" s="41" t="str">
        <x:v>Required</x:v>
      </x:c>
      <x:c r="H2123" s="41" t="str">
        <x:v>Pass</x:v>
      </x:c>
      <x:c r="I2123" s="41" t="str">
        <x:v>internal/material3-migration/sources/baseline/ripple-compose-first.json; internal/material3-migration/sources/families/family-CM-0023.md; packages/material3/src/Ripple/Ripple.spec.md</x:v>
      </x:c>
      <x:c r="J2123" s="41" t="str">
        <x:v>Native Ripple evidence directly verifies compose source precedence.</x:v>
      </x:c>
      <x:c r="K2123" s="41" t="str">
        <x:v>internal/material3-migration/policy.json</x:v>
      </x:c>
      <x:c r="L2123" t="str">
        <x:v>Ready</x:v>
      </x:c>
    </x:row>
    <x:row r="2124" ht="66" customHeight="1">
      <x:c r="A2124" t="str">
        <x:v>CM-0042</x:v>
      </x:c>
      <x:c r="B2124" t="str">
        <x:v>md-ripple</x:v>
      </x:c>
      <x:c r="C2124" t="str">
        <x:v>Ripple</x:v>
      </x:c>
      <x:c r="D2124" s="41" t="str">
        <x:v>Native contract</x:v>
      </x:c>
      <x:c r="E2124" s="41" t="str">
        <x:v>Pixel comparison</x:v>
      </x:c>
      <x:c r="F2124" s="41" t="str">
        <x:v>Reference and native captures use matched conditions; exact pixel diff passes or a reviewed tolerance exception is recorded.</x:v>
      </x:c>
      <x:c r="G2124" s="41" t="str">
        <x:v>Required</x:v>
      </x:c>
      <x:c r="H2124" s="41" t="str">
        <x:v>Pass</x:v>
      </x:c>
      <x:c r="I2124" s="41" t="str">
        <x:v>internal/material3-migration/actual/M3-GAP-013/comparison.json; internal/material3-migration/actual/M3-GAP-013/diff/ripple-light-0075.png; internal/material3-migration/actual/M3-GAP-013/diff/state-motion-dark-0187.png; packages/material3/scripts/check-ripple-pixels.mjs; packages/material3/scripts/check-ripple-state-pixels.mjs</x:v>
      </x:c>
      <x:c r="J2124" s="41" t="str">
        <x:v>All 32 press frames meet the approved five Pixelmatch-pixel limit; 16 state frames meet region/channel limits with zero change outside controls.</x:v>
      </x:c>
      <x:c r="K2124" s="41" t="str">
        <x:v>internal/material3-migration/policy.json</x:v>
      </x:c>
      <x:c r="L2124" t="str">
        <x:v>Ready</x:v>
      </x:c>
    </x:row>
    <x:row r="2125" ht="66" customHeight="1">
      <x:c r="A2125" t="str">
        <x:v>CM-0042</x:v>
      </x:c>
      <x:c r="B2125" t="str">
        <x:v>md-ripple</x:v>
      </x:c>
      <x:c r="C2125" t="str">
        <x:v>Ripple</x:v>
      </x:c>
      <x:c r="D2125" s="41" t="str">
        <x:v>Native contract</x:v>
      </x:c>
      <x:c r="E2125" s="41" t="str">
        <x:v>Motion evidence</x:v>
      </x:c>
      <x:c r="F2125" s="41" t="str">
        <x:v>Watched reference media, timed frames, interruption, reversal and reduced motion are evidenced, or static behavior has a source-backed N/A.</x:v>
      </x:c>
      <x:c r="G2125" s="41" t="str">
        <x:v>Required</x:v>
      </x:c>
      <x:c r="H2125" s="41" t="str">
        <x:v>Pass</x:v>
      </x:c>
      <x:c r="I2125" s="41" t="str">
        <x:v>internal/material3-migration/actual/M3-GAP-013/motion-review.json; internal/material3-migration/actual/M3-GAP-013/native-ripple-press-contact.png; internal/material3-migration/actual/M3-GAP-013/native-ripple-state-contact.png; packages/material3/scripts/check-ripple-motion.mjs</x:v>
      </x:c>
      <x:c r="J2125" s="41" t="str">
        <x:v>The owner watched source/native clips at normal speed; independent 5 ms browser samples and contact sheets are retained.</x:v>
      </x:c>
      <x:c r="K2125" s="41" t="str">
        <x:v>internal/material3-migration/policy.json</x:v>
      </x:c>
      <x:c r="L2125" t="str">
        <x:v>Ready</x:v>
      </x:c>
    </x:row>
    <x:row r="2126" ht="66" customHeight="1">
      <x:c r="A2126" t="str">
        <x:v>CM-0043</x:v>
      </x:c>
      <x:c r="B2126" t="str">
        <x:v>md-outlined-segmented-button</x:v>
      </x:c>
      <x:c r="C2126" t="str">
        <x:v>SegmentedControlItem</x:v>
      </x:c>
      <x:c r="D2126" s="41" t="str">
        <x:v>Native contract</x:v>
      </x:c>
      <x:c r="E2126" s="41" t="str">
        <x:v>Compose source precedence</x:v>
      </x:c>
      <x:c r="F2126" s="41" t="str">
        <x:v>Pinned Compose governs overlapping design, behavior and motion; missing concerns and approved exceptions are recorded once per family. Figma-only coverage and native web semantics remain required.</x:v>
      </x:c>
      <x:c r="G2126" s="41" t="str">
        <x:v>Required</x:v>
      </x:c>
      <x:c r="H2126" s="41" t="str">
        <x:v>Not checked</x:v>
      </x:c>
      <x:c r="I2126" s="41" t="str"/>
      <x:c r="J2126" s="41" t="str"/>
      <x:c r="K2126" s="41" t="str">
        <x:v>internal/material3-migration/policy.json</x:v>
      </x:c>
      <x:c r="L2126" t="str">
        <x:f>IF(AND(G2126="Required",H2126="Pass",I2126&lt;&gt;""),"Ready",IF(AND(G2126="N/A",H2126="N/A",J2126&lt;&gt;""),"Ready","Open"))</x:f>
        <x:v>Open</x:v>
      </x:c>
    </x:row>
    <x:row r="2127" ht="66" customHeight="1">
      <x:c r="A2127" t="str">
        <x:v>CM-0043</x:v>
      </x:c>
      <x:c r="B2127" t="str">
        <x:v>md-outlined-segmented-button</x:v>
      </x:c>
      <x:c r="C2127" t="str">
        <x:v>SegmentedControlItem</x:v>
      </x:c>
      <x:c r="D2127" s="41" t="str">
        <x:v>Native contract</x:v>
      </x:c>
      <x:c r="E2127" s="41" t="str">
        <x:v>Pixel comparison</x:v>
      </x:c>
      <x:c r="F2127" s="41" t="str">
        <x:v>Reference and native captures use matched conditions; exact pixel diff passes or a reviewed tolerance exception is recorded.</x:v>
      </x:c>
      <x:c r="G2127" s="41" t="str">
        <x:v>Required</x:v>
      </x:c>
      <x:c r="H2127" s="41" t="str">
        <x:v>Not checked</x:v>
      </x:c>
      <x:c r="I2127" s="41" t="str"/>
      <x:c r="J2127" s="41" t="str"/>
      <x:c r="K2127" s="41" t="str">
        <x:v>internal/material3-migration/policy.json</x:v>
      </x:c>
      <x:c r="L2127" t="str">
        <x:f>IF(AND(G2127="Required",H2127="Pass",I2127&lt;&gt;""),"Ready",IF(AND(G2127="N/A",H2127="N/A",J2127&lt;&gt;""),"Ready","Open"))</x:f>
        <x:v>Open</x:v>
      </x:c>
    </x:row>
    <x:row r="2128" ht="66" customHeight="1">
      <x:c r="A2128" t="str">
        <x:v>CM-0043</x:v>
      </x:c>
      <x:c r="B2128" t="str">
        <x:v>md-outlined-segmented-button</x:v>
      </x:c>
      <x:c r="C2128" t="str">
        <x:v>SegmentedControlItem</x:v>
      </x:c>
      <x:c r="D2128" s="41" t="str">
        <x:v>Native contract</x:v>
      </x:c>
      <x:c r="E2128" s="41" t="str">
        <x:v>Motion evidence</x:v>
      </x:c>
      <x:c r="F2128" s="41" t="str">
        <x:v>Watched reference media, timed frames, interruption, reversal and reduced motion are evidenced, or static behavior has a source-backed N/A.</x:v>
      </x:c>
      <x:c r="G2128" s="41" t="str">
        <x:v>Required</x:v>
      </x:c>
      <x:c r="H2128" s="41" t="str">
        <x:v>Not checked</x:v>
      </x:c>
      <x:c r="I2128" s="41" t="str"/>
      <x:c r="J2128" s="41" t="str"/>
      <x:c r="K2128" s="41" t="str">
        <x:v>internal/material3-migration/policy.json</x:v>
      </x:c>
      <x:c r="L2128" t="str">
        <x:f>IF(AND(G2128="Required",H2128="Pass",I2128&lt;&gt;""),"Ready",IF(AND(G2128="N/A",H2128="N/A",J2128&lt;&gt;""),"Ready","Open"))</x:f>
        <x:v>Open</x:v>
      </x:c>
    </x:row>
    <x:row r="2129" ht="66" customHeight="1">
      <x:c r="A2129" t="str">
        <x:v>CM-0044</x:v>
      </x:c>
      <x:c r="B2129" t="str">
        <x:v>md-outlined-segmented-button-set</x:v>
      </x:c>
      <x:c r="C2129" t="str">
        <x:v>SegmentedControl</x:v>
      </x:c>
      <x:c r="D2129" s="41" t="str">
        <x:v>Native contract</x:v>
      </x:c>
      <x:c r="E2129" s="41" t="str">
        <x:v>Compose source precedence</x:v>
      </x:c>
      <x:c r="F2129" s="41" t="str">
        <x:v>Pinned Compose governs overlapping design, behavior and motion; missing concerns and approved exceptions are recorded once per family. Figma-only coverage and native web semantics remain required.</x:v>
      </x:c>
      <x:c r="G2129" s="41" t="str">
        <x:v>Required</x:v>
      </x:c>
      <x:c r="H2129" s="41" t="str">
        <x:v>Not checked</x:v>
      </x:c>
      <x:c r="I2129" s="41" t="str"/>
      <x:c r="J2129" s="41" t="str"/>
      <x:c r="K2129" s="41" t="str">
        <x:v>internal/material3-migration/policy.json</x:v>
      </x:c>
      <x:c r="L2129" t="str">
        <x:f>IF(AND(G2129="Required",H2129="Pass",I2129&lt;&gt;""),"Ready",IF(AND(G2129="N/A",H2129="N/A",J2129&lt;&gt;""),"Ready","Open"))</x:f>
        <x:v>Open</x:v>
      </x:c>
    </x:row>
    <x:row r="2130" ht="66" customHeight="1">
      <x:c r="A2130" t="str">
        <x:v>CM-0044</x:v>
      </x:c>
      <x:c r="B2130" t="str">
        <x:v>md-outlined-segmented-button-set</x:v>
      </x:c>
      <x:c r="C2130" t="str">
        <x:v>SegmentedControl</x:v>
      </x:c>
      <x:c r="D2130" s="41" t="str">
        <x:v>Native contract</x:v>
      </x:c>
      <x:c r="E2130" s="41" t="str">
        <x:v>Pixel comparison</x:v>
      </x:c>
      <x:c r="F2130" s="41" t="str">
        <x:v>Reference and native captures use matched conditions; exact pixel diff passes or a reviewed tolerance exception is recorded.</x:v>
      </x:c>
      <x:c r="G2130" s="41" t="str">
        <x:v>Required</x:v>
      </x:c>
      <x:c r="H2130" s="41" t="str">
        <x:v>Not checked</x:v>
      </x:c>
      <x:c r="I2130" s="41" t="str"/>
      <x:c r="J2130" s="41" t="str"/>
      <x:c r="K2130" s="41" t="str">
        <x:v>internal/material3-migration/policy.json</x:v>
      </x:c>
      <x:c r="L2130" t="str">
        <x:f>IF(AND(G2130="Required",H2130="Pass",I2130&lt;&gt;""),"Ready",IF(AND(G2130="N/A",H2130="N/A",J2130&lt;&gt;""),"Ready","Open"))</x:f>
        <x:v>Open</x:v>
      </x:c>
    </x:row>
    <x:row r="2131" ht="66" customHeight="1">
      <x:c r="A2131" t="str">
        <x:v>CM-0044</x:v>
      </x:c>
      <x:c r="B2131" t="str">
        <x:v>md-outlined-segmented-button-set</x:v>
      </x:c>
      <x:c r="C2131" t="str">
        <x:v>SegmentedControl</x:v>
      </x:c>
      <x:c r="D2131" s="41" t="str">
        <x:v>Native contract</x:v>
      </x:c>
      <x:c r="E2131" s="41" t="str">
        <x:v>Motion evidence</x:v>
      </x:c>
      <x:c r="F2131" s="41" t="str">
        <x:v>Watched reference media, timed frames, interruption, reversal and reduced motion are evidenced, or static behavior has a source-backed N/A.</x:v>
      </x:c>
      <x:c r="G2131" s="41" t="str">
        <x:v>Required</x:v>
      </x:c>
      <x:c r="H2131" s="41" t="str">
        <x:v>Not checked</x:v>
      </x:c>
      <x:c r="I2131" s="41" t="str"/>
      <x:c r="J2131" s="41" t="str"/>
      <x:c r="K2131" s="41" t="str">
        <x:v>internal/material3-migration/policy.json</x:v>
      </x:c>
      <x:c r="L2131" t="str">
        <x:f>IF(AND(G2131="Required",H2131="Pass",I2131&lt;&gt;""),"Ready",IF(AND(G2131="N/A",H2131="N/A",J2131&lt;&gt;""),"Ready","Open"))</x:f>
        <x:v>Open</x:v>
      </x:c>
    </x:row>
    <x:row r="2132" ht="66" customHeight="1">
      <x:c r="A2132" t="str">
        <x:v>CM-0045</x:v>
      </x:c>
      <x:c r="B2132" t="str">
        <x:v>md-filled-select</x:v>
      </x:c>
      <x:c r="C2132" t="str">
        <x:v>Selector</x:v>
      </x:c>
      <x:c r="D2132" s="41" t="str">
        <x:v>Native contract</x:v>
      </x:c>
      <x:c r="E2132" s="41" t="str">
        <x:v>Compose source precedence</x:v>
      </x:c>
      <x:c r="F2132" s="41" t="str">
        <x:v>Pinned Compose governs overlapping design, behavior and motion; missing concerns and approved exceptions are recorded once per family. Figma-only coverage and native web semantics remain required.</x:v>
      </x:c>
      <x:c r="G2132" s="41" t="str">
        <x:v>Required</x:v>
      </x:c>
      <x:c r="H2132" s="41" t="str">
        <x:v>Not checked</x:v>
      </x:c>
      <x:c r="I2132" s="41" t="str"/>
      <x:c r="J2132" s="41" t="str"/>
      <x:c r="K2132" s="41" t="str">
        <x:v>internal/material3-migration/policy.json</x:v>
      </x:c>
      <x:c r="L2132" t="str">
        <x:f>IF(AND(G2132="Required",H2132="Pass",I2132&lt;&gt;""),"Ready",IF(AND(G2132="N/A",H2132="N/A",J2132&lt;&gt;""),"Ready","Open"))</x:f>
        <x:v>Open</x:v>
      </x:c>
    </x:row>
    <x:row r="2133" ht="66" customHeight="1">
      <x:c r="A2133" t="str">
        <x:v>CM-0045</x:v>
      </x:c>
      <x:c r="B2133" t="str">
        <x:v>md-filled-select</x:v>
      </x:c>
      <x:c r="C2133" t="str">
        <x:v>Selector</x:v>
      </x:c>
      <x:c r="D2133" s="41" t="str">
        <x:v>Native contract</x:v>
      </x:c>
      <x:c r="E2133" s="41" t="str">
        <x:v>Pixel comparison</x:v>
      </x:c>
      <x:c r="F2133" s="41" t="str">
        <x:v>Reference and native captures use matched conditions; exact pixel diff passes or a reviewed tolerance exception is recorded.</x:v>
      </x:c>
      <x:c r="G2133" s="41" t="str">
        <x:v>Required</x:v>
      </x:c>
      <x:c r="H2133" s="41" t="str">
        <x:v>Not checked</x:v>
      </x:c>
      <x:c r="I2133" s="41" t="str"/>
      <x:c r="J2133" s="41" t="str"/>
      <x:c r="K2133" s="41" t="str">
        <x:v>internal/material3-migration/policy.json</x:v>
      </x:c>
      <x:c r="L2133" t="str">
        <x:f>IF(AND(G2133="Required",H2133="Pass",I2133&lt;&gt;""),"Ready",IF(AND(G2133="N/A",H2133="N/A",J2133&lt;&gt;""),"Ready","Open"))</x:f>
        <x:v>Open</x:v>
      </x:c>
    </x:row>
    <x:row r="2134" ht="66" customHeight="1">
      <x:c r="A2134" t="str">
        <x:v>CM-0045</x:v>
      </x:c>
      <x:c r="B2134" t="str">
        <x:v>md-filled-select</x:v>
      </x:c>
      <x:c r="C2134" t="str">
        <x:v>Selector</x:v>
      </x:c>
      <x:c r="D2134" s="41" t="str">
        <x:v>Native contract</x:v>
      </x:c>
      <x:c r="E2134" s="41" t="str">
        <x:v>Motion evidence</x:v>
      </x:c>
      <x:c r="F2134" s="41" t="str">
        <x:v>Watched reference media, timed frames, interruption, reversal and reduced motion are evidenced, or static behavior has a source-backed N/A.</x:v>
      </x:c>
      <x:c r="G2134" s="41" t="str">
        <x:v>Required</x:v>
      </x:c>
      <x:c r="H2134" s="41" t="str">
        <x:v>Not checked</x:v>
      </x:c>
      <x:c r="I2134" s="41" t="str"/>
      <x:c r="J2134" s="41" t="str"/>
      <x:c r="K2134" s="41" t="str">
        <x:v>internal/material3-migration/policy.json</x:v>
      </x:c>
      <x:c r="L2134" t="str">
        <x:f>IF(AND(G2134="Required",H2134="Pass",I2134&lt;&gt;""),"Ready",IF(AND(G2134="N/A",H2134="N/A",J2134&lt;&gt;""),"Ready","Open"))</x:f>
        <x:v>Open</x:v>
      </x:c>
    </x:row>
    <x:row r="2135" ht="66" customHeight="1">
      <x:c r="A2135" t="str">
        <x:v>CM-0046</x:v>
      </x:c>
      <x:c r="B2135" t="str">
        <x:v>md-outlined-select</x:v>
      </x:c>
      <x:c r="C2135" t="str">
        <x:v>Selector</x:v>
      </x:c>
      <x:c r="D2135" s="41" t="str">
        <x:v>Native contract</x:v>
      </x:c>
      <x:c r="E2135" s="41" t="str">
        <x:v>Compose source precedence</x:v>
      </x:c>
      <x:c r="F2135" s="41" t="str">
        <x:v>Pinned Compose governs overlapping design, behavior and motion; missing concerns and approved exceptions are recorded once per family. Figma-only coverage and native web semantics remain required.</x:v>
      </x:c>
      <x:c r="G2135" s="41" t="str">
        <x:v>Required</x:v>
      </x:c>
      <x:c r="H2135" s="41" t="str">
        <x:v>Not checked</x:v>
      </x:c>
      <x:c r="I2135" s="41" t="str"/>
      <x:c r="J2135" s="41" t="str"/>
      <x:c r="K2135" s="41" t="str">
        <x:v>internal/material3-migration/policy.json</x:v>
      </x:c>
      <x:c r="L2135" t="str">
        <x:f>IF(AND(G2135="Required",H2135="Pass",I2135&lt;&gt;""),"Ready",IF(AND(G2135="N/A",H2135="N/A",J2135&lt;&gt;""),"Ready","Open"))</x:f>
        <x:v>Open</x:v>
      </x:c>
    </x:row>
    <x:row r="2136" ht="66" customHeight="1">
      <x:c r="A2136" t="str">
        <x:v>CM-0046</x:v>
      </x:c>
      <x:c r="B2136" t="str">
        <x:v>md-outlined-select</x:v>
      </x:c>
      <x:c r="C2136" t="str">
        <x:v>Selector</x:v>
      </x:c>
      <x:c r="D2136" s="41" t="str">
        <x:v>Native contract</x:v>
      </x:c>
      <x:c r="E2136" s="41" t="str">
        <x:v>Pixel comparison</x:v>
      </x:c>
      <x:c r="F2136" s="41" t="str">
        <x:v>Reference and native captures use matched conditions; exact pixel diff passes or a reviewed tolerance exception is recorded.</x:v>
      </x:c>
      <x:c r="G2136" s="41" t="str">
        <x:v>Required</x:v>
      </x:c>
      <x:c r="H2136" s="41" t="str">
        <x:v>Not checked</x:v>
      </x:c>
      <x:c r="I2136" s="41" t="str"/>
      <x:c r="J2136" s="41" t="str"/>
      <x:c r="K2136" s="41" t="str">
        <x:v>internal/material3-migration/policy.json</x:v>
      </x:c>
      <x:c r="L2136" t="str">
        <x:f>IF(AND(G2136="Required",H2136="Pass",I2136&lt;&gt;""),"Ready",IF(AND(G2136="N/A",H2136="N/A",J2136&lt;&gt;""),"Ready","Open"))</x:f>
        <x:v>Open</x:v>
      </x:c>
    </x:row>
    <x:row r="2137" ht="66" customHeight="1">
      <x:c r="A2137" t="str">
        <x:v>CM-0046</x:v>
      </x:c>
      <x:c r="B2137" t="str">
        <x:v>md-outlined-select</x:v>
      </x:c>
      <x:c r="C2137" t="str">
        <x:v>Selector</x:v>
      </x:c>
      <x:c r="D2137" s="41" t="str">
        <x:v>Native contract</x:v>
      </x:c>
      <x:c r="E2137" s="41" t="str">
        <x:v>Motion evidence</x:v>
      </x:c>
      <x:c r="F2137" s="41" t="str">
        <x:v>Watched reference media, timed frames, interruption, reversal and reduced motion are evidenced, or static behavior has a source-backed N/A.</x:v>
      </x:c>
      <x:c r="G2137" s="41" t="str">
        <x:v>Required</x:v>
      </x:c>
      <x:c r="H2137" s="41" t="str">
        <x:v>Not checked</x:v>
      </x:c>
      <x:c r="I2137" s="41" t="str"/>
      <x:c r="J2137" s="41" t="str"/>
      <x:c r="K2137" s="41" t="str">
        <x:v>internal/material3-migration/policy.json</x:v>
      </x:c>
      <x:c r="L2137" t="str">
        <x:f>IF(AND(G2137="Required",H2137="Pass",I2137&lt;&gt;""),"Ready",IF(AND(G2137="N/A",H2137="N/A",J2137&lt;&gt;""),"Ready","Open"))</x:f>
        <x:v>Open</x:v>
      </x:c>
    </x:row>
    <x:row r="2138" ht="66" customHeight="1">
      <x:c r="A2138" t="str">
        <x:v>CM-0047</x:v>
      </x:c>
      <x:c r="B2138" t="str">
        <x:v>md-select-option</x:v>
      </x:c>
      <x:c r="C2138" t="str">
        <x:v>SelectorOption</x:v>
      </x:c>
      <x:c r="D2138" s="41" t="str">
        <x:v>Native contract</x:v>
      </x:c>
      <x:c r="E2138" s="41" t="str">
        <x:v>Compose source precedence</x:v>
      </x:c>
      <x:c r="F2138" s="41" t="str">
        <x:v>Pinned Compose governs overlapping design, behavior and motion; missing concerns and approved exceptions are recorded once per family. Figma-only coverage and native web semantics remain required.</x:v>
      </x:c>
      <x:c r="G2138" s="41" t="str">
        <x:v>Required</x:v>
      </x:c>
      <x:c r="H2138" s="41" t="str">
        <x:v>Not checked</x:v>
      </x:c>
      <x:c r="I2138" s="41" t="str"/>
      <x:c r="J2138" s="41" t="str"/>
      <x:c r="K2138" s="41" t="str">
        <x:v>internal/material3-migration/policy.json</x:v>
      </x:c>
      <x:c r="L2138" t="str">
        <x:f>IF(AND(G2138="Required",H2138="Pass",I2138&lt;&gt;""),"Ready",IF(AND(G2138="N/A",H2138="N/A",J2138&lt;&gt;""),"Ready","Open"))</x:f>
        <x:v>Open</x:v>
      </x:c>
    </x:row>
    <x:row r="2139" ht="66" customHeight="1">
      <x:c r="A2139" t="str">
        <x:v>CM-0047</x:v>
      </x:c>
      <x:c r="B2139" t="str">
        <x:v>md-select-option</x:v>
      </x:c>
      <x:c r="C2139" t="str">
        <x:v>SelectorOption</x:v>
      </x:c>
      <x:c r="D2139" s="41" t="str">
        <x:v>Native contract</x:v>
      </x:c>
      <x:c r="E2139" s="41" t="str">
        <x:v>Pixel comparison</x:v>
      </x:c>
      <x:c r="F2139" s="41" t="str">
        <x:v>Reference and native captures use matched conditions; exact pixel diff passes or a reviewed tolerance exception is recorded.</x:v>
      </x:c>
      <x:c r="G2139" s="41" t="str">
        <x:v>Required</x:v>
      </x:c>
      <x:c r="H2139" s="41" t="str">
        <x:v>Not checked</x:v>
      </x:c>
      <x:c r="I2139" s="41" t="str"/>
      <x:c r="J2139" s="41" t="str"/>
      <x:c r="K2139" s="41" t="str">
        <x:v>internal/material3-migration/policy.json</x:v>
      </x:c>
      <x:c r="L2139" t="str">
        <x:f>IF(AND(G2139="Required",H2139="Pass",I2139&lt;&gt;""),"Ready",IF(AND(G2139="N/A",H2139="N/A",J2139&lt;&gt;""),"Ready","Open"))</x:f>
        <x:v>Open</x:v>
      </x:c>
    </x:row>
    <x:row r="2140" ht="66" customHeight="1">
      <x:c r="A2140" t="str">
        <x:v>CM-0047</x:v>
      </x:c>
      <x:c r="B2140" t="str">
        <x:v>md-select-option</x:v>
      </x:c>
      <x:c r="C2140" t="str">
        <x:v>SelectorOption</x:v>
      </x:c>
      <x:c r="D2140" s="41" t="str">
        <x:v>Native contract</x:v>
      </x:c>
      <x:c r="E2140" s="41" t="str">
        <x:v>Motion evidence</x:v>
      </x:c>
      <x:c r="F2140" s="41" t="str">
        <x:v>Watched reference media, timed frames, interruption, reversal and reduced motion are evidenced, or static behavior has a source-backed N/A.</x:v>
      </x:c>
      <x:c r="G2140" s="41" t="str">
        <x:v>Required</x:v>
      </x:c>
      <x:c r="H2140" s="41" t="str">
        <x:v>Not checked</x:v>
      </x:c>
      <x:c r="I2140" s="41" t="str"/>
      <x:c r="J2140" s="41" t="str"/>
      <x:c r="K2140" s="41" t="str">
        <x:v>internal/material3-migration/policy.json</x:v>
      </x:c>
      <x:c r="L2140" t="str">
        <x:f>IF(AND(G2140="Required",H2140="Pass",I2140&lt;&gt;""),"Ready",IF(AND(G2140="N/A",H2140="N/A",J2140&lt;&gt;""),"Ready","Open"))</x:f>
        <x:v>Open</x:v>
      </x:c>
    </x:row>
    <x:row r="2141" ht="66" customHeight="1">
      <x:c r="A2141" t="str">
        <x:v>CM-0048</x:v>
      </x:c>
      <x:c r="B2141" t="str">
        <x:v>md-slider</x:v>
      </x:c>
      <x:c r="C2141" t="str">
        <x:v>Slider</x:v>
      </x:c>
      <x:c r="D2141" s="41" t="str">
        <x:v>Native contract</x:v>
      </x:c>
      <x:c r="E2141" s="41" t="str">
        <x:v>Compose source precedence</x:v>
      </x:c>
      <x:c r="F2141" s="41" t="str">
        <x:v>Pinned Compose governs overlapping design, behavior and motion; missing concerns and approved exceptions are recorded once per family. Figma-only coverage and native web semantics remain required.</x:v>
      </x:c>
      <x:c r="G2141" s="41" t="str">
        <x:v>Required</x:v>
      </x:c>
      <x:c r="H2141" s="41" t="str">
        <x:v>Not checked</x:v>
      </x:c>
      <x:c r="I2141" s="41" t="str"/>
      <x:c r="J2141" s="41" t="str"/>
      <x:c r="K2141" s="41" t="str">
        <x:v>internal/material3-migration/policy.json</x:v>
      </x:c>
      <x:c r="L2141" t="str">
        <x:f>IF(AND(G2141="Required",H2141="Pass",I2141&lt;&gt;""),"Ready",IF(AND(G2141="N/A",H2141="N/A",J2141&lt;&gt;""),"Ready","Open"))</x:f>
        <x:v>Open</x:v>
      </x:c>
    </x:row>
    <x:row r="2142" ht="66" customHeight="1">
      <x:c r="A2142" t="str">
        <x:v>CM-0048</x:v>
      </x:c>
      <x:c r="B2142" t="str">
        <x:v>md-slider</x:v>
      </x:c>
      <x:c r="C2142" t="str">
        <x:v>Slider</x:v>
      </x:c>
      <x:c r="D2142" s="41" t="str">
        <x:v>Native contract</x:v>
      </x:c>
      <x:c r="E2142" s="41" t="str">
        <x:v>Pixel comparison</x:v>
      </x:c>
      <x:c r="F2142" s="41" t="str">
        <x:v>Reference and native captures use matched conditions; exact pixel diff passes or a reviewed tolerance exception is recorded.</x:v>
      </x:c>
      <x:c r="G2142" s="41" t="str">
        <x:v>Required</x:v>
      </x:c>
      <x:c r="H2142" s="41" t="str">
        <x:v>Not checked</x:v>
      </x:c>
      <x:c r="I2142" s="41" t="str"/>
      <x:c r="J2142" s="41" t="str"/>
      <x:c r="K2142" s="41" t="str">
        <x:v>internal/material3-migration/policy.json</x:v>
      </x:c>
      <x:c r="L2142" t="str">
        <x:f>IF(AND(G2142="Required",H2142="Pass",I2142&lt;&gt;""),"Ready",IF(AND(G2142="N/A",H2142="N/A",J2142&lt;&gt;""),"Ready","Open"))</x:f>
        <x:v>Open</x:v>
      </x:c>
    </x:row>
    <x:row r="2143" ht="66" customHeight="1">
      <x:c r="A2143" t="str">
        <x:v>CM-0048</x:v>
      </x:c>
      <x:c r="B2143" t="str">
        <x:v>md-slider</x:v>
      </x:c>
      <x:c r="C2143" t="str">
        <x:v>Slider</x:v>
      </x:c>
      <x:c r="D2143" s="41" t="str">
        <x:v>Native contract</x:v>
      </x:c>
      <x:c r="E2143" s="41" t="str">
        <x:v>Motion evidence</x:v>
      </x:c>
      <x:c r="F2143" s="41" t="str">
        <x:v>Watched reference media, timed frames, interruption, reversal and reduced motion are evidenced, or static behavior has a source-backed N/A.</x:v>
      </x:c>
      <x:c r="G2143" s="41" t="str">
        <x:v>Required</x:v>
      </x:c>
      <x:c r="H2143" s="41" t="str">
        <x:v>Not checked</x:v>
      </x:c>
      <x:c r="I2143" s="41" t="str"/>
      <x:c r="J2143" s="41" t="str"/>
      <x:c r="K2143" s="41" t="str">
        <x:v>internal/material3-migration/policy.json</x:v>
      </x:c>
      <x:c r="L2143" t="str">
        <x:f>IF(AND(G2143="Required",H2143="Pass",I2143&lt;&gt;""),"Ready",IF(AND(G2143="N/A",H2143="N/A",J2143&lt;&gt;""),"Ready","Open"))</x:f>
        <x:v>Open</x:v>
      </x:c>
    </x:row>
    <x:row r="2144" ht="66" customHeight="1">
      <x:c r="A2144" t="str">
        <x:v>CM-0049</x:v>
      </x:c>
      <x:c r="B2144" t="str">
        <x:v>md-switch</x:v>
      </x:c>
      <x:c r="C2144" t="str">
        <x:v>Switch</x:v>
      </x:c>
      <x:c r="D2144" s="41" t="str">
        <x:v>Native contract</x:v>
      </x:c>
      <x:c r="E2144" s="41" t="str">
        <x:v>Compose source precedence</x:v>
      </x:c>
      <x:c r="F2144" s="41" t="str">
        <x:v>Pinned Compose governs overlapping design, behavior and motion; missing concerns and approved exceptions are recorded once per family. Figma-only coverage and native web semantics remain required.</x:v>
      </x:c>
      <x:c r="G2144" s="41" t="str">
        <x:v>Required</x:v>
      </x:c>
      <x:c r="H2144" s="41" t="str">
        <x:v>Not checked</x:v>
      </x:c>
      <x:c r="I2144" s="41" t="str"/>
      <x:c r="J2144" s="41" t="str"/>
      <x:c r="K2144" s="41" t="str">
        <x:v>internal/material3-migration/policy.json</x:v>
      </x:c>
      <x:c r="L2144" t="str">
        <x:f>IF(AND(G2144="Required",H2144="Pass",I2144&lt;&gt;""),"Ready",IF(AND(G2144="N/A",H2144="N/A",J2144&lt;&gt;""),"Ready","Open"))</x:f>
        <x:v>Open</x:v>
      </x:c>
    </x:row>
    <x:row r="2145" ht="66" customHeight="1">
      <x:c r="A2145" t="str">
        <x:v>CM-0049</x:v>
      </x:c>
      <x:c r="B2145" t="str">
        <x:v>md-switch</x:v>
      </x:c>
      <x:c r="C2145" t="str">
        <x:v>Switch</x:v>
      </x:c>
      <x:c r="D2145" s="41" t="str">
        <x:v>Native contract</x:v>
      </x:c>
      <x:c r="E2145" s="41" t="str">
        <x:v>Pixel comparison</x:v>
      </x:c>
      <x:c r="F2145" s="41" t="str">
        <x:v>Reference and native captures use matched conditions; exact pixel diff passes or a reviewed tolerance exception is recorded.</x:v>
      </x:c>
      <x:c r="G2145" s="41" t="str">
        <x:v>Required</x:v>
      </x:c>
      <x:c r="H2145" s="41" t="str">
        <x:v>Not checked</x:v>
      </x:c>
      <x:c r="I2145" s="41" t="str"/>
      <x:c r="J2145" s="41" t="str"/>
      <x:c r="K2145" s="41" t="str">
        <x:v>internal/material3-migration/policy.json</x:v>
      </x:c>
      <x:c r="L2145" t="str">
        <x:f>IF(AND(G2145="Required",H2145="Pass",I2145&lt;&gt;""),"Ready",IF(AND(G2145="N/A",H2145="N/A",J2145&lt;&gt;""),"Ready","Open"))</x:f>
        <x:v>Open</x:v>
      </x:c>
    </x:row>
    <x:row r="2146" ht="66" customHeight="1">
      <x:c r="A2146" t="str">
        <x:v>CM-0049</x:v>
      </x:c>
      <x:c r="B2146" t="str">
        <x:v>md-switch</x:v>
      </x:c>
      <x:c r="C2146" t="str">
        <x:v>Switch</x:v>
      </x:c>
      <x:c r="D2146" s="41" t="str">
        <x:v>Native contract</x:v>
      </x:c>
      <x:c r="E2146" s="41" t="str">
        <x:v>Motion evidence</x:v>
      </x:c>
      <x:c r="F2146" s="41" t="str">
        <x:v>Watched reference media, timed frames, interruption, reversal and reduced motion are evidenced, or static behavior has a source-backed N/A.</x:v>
      </x:c>
      <x:c r="G2146" s="41" t="str">
        <x:v>Required</x:v>
      </x:c>
      <x:c r="H2146" s="41" t="str">
        <x:v>Not checked</x:v>
      </x:c>
      <x:c r="I2146" s="41" t="str"/>
      <x:c r="J2146" s="41" t="str"/>
      <x:c r="K2146" s="41" t="str">
        <x:v>internal/material3-migration/policy.json</x:v>
      </x:c>
      <x:c r="L2146" t="str">
        <x:f>IF(AND(G2146="Required",H2146="Pass",I2146&lt;&gt;""),"Ready",IF(AND(G2146="N/A",H2146="N/A",J2146&lt;&gt;""),"Ready","Open"))</x:f>
        <x:v>Open</x:v>
      </x:c>
    </x:row>
    <x:row r="2147" ht="66" customHeight="1">
      <x:c r="A2147" t="str">
        <x:v>CM-0050</x:v>
      </x:c>
      <x:c r="B2147" t="str">
        <x:v>md-primary-tab</x:v>
      </x:c>
      <x:c r="C2147" t="str">
        <x:v>Tab</x:v>
      </x:c>
      <x:c r="D2147" s="41" t="str">
        <x:v>Native contract</x:v>
      </x:c>
      <x:c r="E2147" s="41" t="str">
        <x:v>Compose source precedence</x:v>
      </x:c>
      <x:c r="F2147" s="41" t="str">
        <x:v>Pinned Compose governs overlapping design, behavior and motion; missing concerns and approved exceptions are recorded once per family. Figma-only coverage and native web semantics remain required.</x:v>
      </x:c>
      <x:c r="G2147" s="41" t="str">
        <x:v>Required</x:v>
      </x:c>
      <x:c r="H2147" s="41" t="str">
        <x:v>Not checked</x:v>
      </x:c>
      <x:c r="I2147" s="41" t="str"/>
      <x:c r="J2147" s="41" t="str"/>
      <x:c r="K2147" s="41" t="str">
        <x:v>internal/material3-migration/policy.json</x:v>
      </x:c>
      <x:c r="L2147" t="str">
        <x:f>IF(AND(G2147="Required",H2147="Pass",I2147&lt;&gt;""),"Ready",IF(AND(G2147="N/A",H2147="N/A",J2147&lt;&gt;""),"Ready","Open"))</x:f>
        <x:v>Open</x:v>
      </x:c>
    </x:row>
    <x:row r="2148" ht="66" customHeight="1">
      <x:c r="A2148" t="str">
        <x:v>CM-0050</x:v>
      </x:c>
      <x:c r="B2148" t="str">
        <x:v>md-primary-tab</x:v>
      </x:c>
      <x:c r="C2148" t="str">
        <x:v>Tab</x:v>
      </x:c>
      <x:c r="D2148" s="41" t="str">
        <x:v>Native contract</x:v>
      </x:c>
      <x:c r="E2148" s="41" t="str">
        <x:v>Pixel comparison</x:v>
      </x:c>
      <x:c r="F2148" s="41" t="str">
        <x:v>Reference and native captures use matched conditions; exact pixel diff passes or a reviewed tolerance exception is recorded.</x:v>
      </x:c>
      <x:c r="G2148" s="41" t="str">
        <x:v>Required</x:v>
      </x:c>
      <x:c r="H2148" s="41" t="str">
        <x:v>Not checked</x:v>
      </x:c>
      <x:c r="I2148" s="41" t="str"/>
      <x:c r="J2148" s="41" t="str"/>
      <x:c r="K2148" s="41" t="str">
        <x:v>internal/material3-migration/policy.json</x:v>
      </x:c>
      <x:c r="L2148" t="str">
        <x:f>IF(AND(G2148="Required",H2148="Pass",I2148&lt;&gt;""),"Ready",IF(AND(G2148="N/A",H2148="N/A",J2148&lt;&gt;""),"Ready","Open"))</x:f>
        <x:v>Open</x:v>
      </x:c>
    </x:row>
    <x:row r="2149" ht="66" customHeight="1">
      <x:c r="A2149" t="str">
        <x:v>CM-0050</x:v>
      </x:c>
      <x:c r="B2149" t="str">
        <x:v>md-primary-tab</x:v>
      </x:c>
      <x:c r="C2149" t="str">
        <x:v>Tab</x:v>
      </x:c>
      <x:c r="D2149" s="41" t="str">
        <x:v>Native contract</x:v>
      </x:c>
      <x:c r="E2149" s="41" t="str">
        <x:v>Motion evidence</x:v>
      </x:c>
      <x:c r="F2149" s="41" t="str">
        <x:v>Watched reference media, timed frames, interruption, reversal and reduced motion are evidenced, or static behavior has a source-backed N/A.</x:v>
      </x:c>
      <x:c r="G2149" s="41" t="str">
        <x:v>Required</x:v>
      </x:c>
      <x:c r="H2149" s="41" t="str">
        <x:v>Not checked</x:v>
      </x:c>
      <x:c r="I2149" s="41" t="str"/>
      <x:c r="J2149" s="41" t="str"/>
      <x:c r="K2149" s="41" t="str">
        <x:v>internal/material3-migration/policy.json</x:v>
      </x:c>
      <x:c r="L2149" t="str">
        <x:f>IF(AND(G2149="Required",H2149="Pass",I2149&lt;&gt;""),"Ready",IF(AND(G2149="N/A",H2149="N/A",J2149&lt;&gt;""),"Ready","Open"))</x:f>
        <x:v>Open</x:v>
      </x:c>
    </x:row>
    <x:row r="2150" ht="66" customHeight="1">
      <x:c r="A2150" t="str">
        <x:v>CM-0051</x:v>
      </x:c>
      <x:c r="B2150" t="str">
        <x:v>md-secondary-tab</x:v>
      </x:c>
      <x:c r="C2150" t="str">
        <x:v>Tab</x:v>
      </x:c>
      <x:c r="D2150" s="41" t="str">
        <x:v>Native contract</x:v>
      </x:c>
      <x:c r="E2150" s="41" t="str">
        <x:v>Compose source precedence</x:v>
      </x:c>
      <x:c r="F2150" s="41" t="str">
        <x:v>Pinned Compose governs overlapping design, behavior and motion; missing concerns and approved exceptions are recorded once per family. Figma-only coverage and native web semantics remain required.</x:v>
      </x:c>
      <x:c r="G2150" s="41" t="str">
        <x:v>Required</x:v>
      </x:c>
      <x:c r="H2150" s="41" t="str">
        <x:v>Not checked</x:v>
      </x:c>
      <x:c r="I2150" s="41" t="str"/>
      <x:c r="J2150" s="41" t="str"/>
      <x:c r="K2150" s="41" t="str">
        <x:v>internal/material3-migration/policy.json</x:v>
      </x:c>
      <x:c r="L2150" t="str">
        <x:f>IF(AND(G2150="Required",H2150="Pass",I2150&lt;&gt;""),"Ready",IF(AND(G2150="N/A",H2150="N/A",J2150&lt;&gt;""),"Ready","Open"))</x:f>
        <x:v>Open</x:v>
      </x:c>
    </x:row>
    <x:row r="2151" ht="66" customHeight="1">
      <x:c r="A2151" t="str">
        <x:v>CM-0051</x:v>
      </x:c>
      <x:c r="B2151" t="str">
        <x:v>md-secondary-tab</x:v>
      </x:c>
      <x:c r="C2151" t="str">
        <x:v>Tab</x:v>
      </x:c>
      <x:c r="D2151" s="41" t="str">
        <x:v>Native contract</x:v>
      </x:c>
      <x:c r="E2151" s="41" t="str">
        <x:v>Pixel comparison</x:v>
      </x:c>
      <x:c r="F2151" s="41" t="str">
        <x:v>Reference and native captures use matched conditions; exact pixel diff passes or a reviewed tolerance exception is recorded.</x:v>
      </x:c>
      <x:c r="G2151" s="41" t="str">
        <x:v>Required</x:v>
      </x:c>
      <x:c r="H2151" s="41" t="str">
        <x:v>Not checked</x:v>
      </x:c>
      <x:c r="I2151" s="41" t="str"/>
      <x:c r="J2151" s="41" t="str"/>
      <x:c r="K2151" s="41" t="str">
        <x:v>internal/material3-migration/policy.json</x:v>
      </x:c>
      <x:c r="L2151" t="str">
        <x:f>IF(AND(G2151="Required",H2151="Pass",I2151&lt;&gt;""),"Ready",IF(AND(G2151="N/A",H2151="N/A",J2151&lt;&gt;""),"Ready","Open"))</x:f>
        <x:v>Open</x:v>
      </x:c>
    </x:row>
    <x:row r="2152" ht="66" customHeight="1">
      <x:c r="A2152" t="str">
        <x:v>CM-0051</x:v>
      </x:c>
      <x:c r="B2152" t="str">
        <x:v>md-secondary-tab</x:v>
      </x:c>
      <x:c r="C2152" t="str">
        <x:v>Tab</x:v>
      </x:c>
      <x:c r="D2152" s="41" t="str">
        <x:v>Native contract</x:v>
      </x:c>
      <x:c r="E2152" s="41" t="str">
        <x:v>Motion evidence</x:v>
      </x:c>
      <x:c r="F2152" s="41" t="str">
        <x:v>Watched reference media, timed frames, interruption, reversal and reduced motion are evidenced, or static behavior has a source-backed N/A.</x:v>
      </x:c>
      <x:c r="G2152" s="41" t="str">
        <x:v>Required</x:v>
      </x:c>
      <x:c r="H2152" s="41" t="str">
        <x:v>Not checked</x:v>
      </x:c>
      <x:c r="I2152" s="41" t="str"/>
      <x:c r="J2152" s="41" t="str"/>
      <x:c r="K2152" s="41" t="str">
        <x:v>internal/material3-migration/policy.json</x:v>
      </x:c>
      <x:c r="L2152" t="str">
        <x:f>IF(AND(G2152="Required",H2152="Pass",I2152&lt;&gt;""),"Ready",IF(AND(G2152="N/A",H2152="N/A",J2152&lt;&gt;""),"Ready","Open"))</x:f>
        <x:v>Open</x:v>
      </x:c>
    </x:row>
    <x:row r="2153" ht="66" customHeight="1">
      <x:c r="A2153" t="str">
        <x:v>CM-0052</x:v>
      </x:c>
      <x:c r="B2153" t="str">
        <x:v>md-tabs</x:v>
      </x:c>
      <x:c r="C2153" t="str">
        <x:v>TabList</x:v>
      </x:c>
      <x:c r="D2153" s="41" t="str">
        <x:v>Native contract</x:v>
      </x:c>
      <x:c r="E2153" s="41" t="str">
        <x:v>Compose source precedence</x:v>
      </x:c>
      <x:c r="F2153" s="41" t="str">
        <x:v>Pinned Compose governs overlapping design, behavior and motion; missing concerns and approved exceptions are recorded once per family. Figma-only coverage and native web semantics remain required.</x:v>
      </x:c>
      <x:c r="G2153" s="41" t="str">
        <x:v>Required</x:v>
      </x:c>
      <x:c r="H2153" s="41" t="str">
        <x:v>Not checked</x:v>
      </x:c>
      <x:c r="I2153" s="41" t="str"/>
      <x:c r="J2153" s="41" t="str"/>
      <x:c r="K2153" s="41" t="str">
        <x:v>internal/material3-migration/policy.json</x:v>
      </x:c>
      <x:c r="L2153" t="str">
        <x:f>IF(AND(G2153="Required",H2153="Pass",I2153&lt;&gt;""),"Ready",IF(AND(G2153="N/A",H2153="N/A",J2153&lt;&gt;""),"Ready","Open"))</x:f>
        <x:v>Open</x:v>
      </x:c>
    </x:row>
    <x:row r="2154" ht="66" customHeight="1">
      <x:c r="A2154" t="str">
        <x:v>CM-0052</x:v>
      </x:c>
      <x:c r="B2154" t="str">
        <x:v>md-tabs</x:v>
      </x:c>
      <x:c r="C2154" t="str">
        <x:v>TabList</x:v>
      </x:c>
      <x:c r="D2154" s="41" t="str">
        <x:v>Native contract</x:v>
      </x:c>
      <x:c r="E2154" s="41" t="str">
        <x:v>Pixel comparison</x:v>
      </x:c>
      <x:c r="F2154" s="41" t="str">
        <x:v>Reference and native captures use matched conditions; exact pixel diff passes or a reviewed tolerance exception is recorded.</x:v>
      </x:c>
      <x:c r="G2154" s="41" t="str">
        <x:v>Required</x:v>
      </x:c>
      <x:c r="H2154" s="41" t="str">
        <x:v>Not checked</x:v>
      </x:c>
      <x:c r="I2154" s="41" t="str"/>
      <x:c r="J2154" s="41" t="str"/>
      <x:c r="K2154" s="41" t="str">
        <x:v>internal/material3-migration/policy.json</x:v>
      </x:c>
      <x:c r="L2154" t="str">
        <x:f>IF(AND(G2154="Required",H2154="Pass",I2154&lt;&gt;""),"Ready",IF(AND(G2154="N/A",H2154="N/A",J2154&lt;&gt;""),"Ready","Open"))</x:f>
        <x:v>Open</x:v>
      </x:c>
    </x:row>
    <x:row r="2155" ht="66" customHeight="1">
      <x:c r="A2155" t="str">
        <x:v>CM-0052</x:v>
      </x:c>
      <x:c r="B2155" t="str">
        <x:v>md-tabs</x:v>
      </x:c>
      <x:c r="C2155" t="str">
        <x:v>TabList</x:v>
      </x:c>
      <x:c r="D2155" s="41" t="str">
        <x:v>Native contract</x:v>
      </x:c>
      <x:c r="E2155" s="41" t="str">
        <x:v>Motion evidence</x:v>
      </x:c>
      <x:c r="F2155" s="41" t="str">
        <x:v>Watched reference media, timed frames, interruption, reversal and reduced motion are evidenced, or static behavior has a source-backed N/A.</x:v>
      </x:c>
      <x:c r="G2155" s="41" t="str">
        <x:v>Required</x:v>
      </x:c>
      <x:c r="H2155" s="41" t="str">
        <x:v>Not checked</x:v>
      </x:c>
      <x:c r="I2155" s="41" t="str"/>
      <x:c r="J2155" s="41" t="str"/>
      <x:c r="K2155" s="41" t="str">
        <x:v>internal/material3-migration/policy.json</x:v>
      </x:c>
      <x:c r="L2155" t="str">
        <x:f>IF(AND(G2155="Required",H2155="Pass",I2155&lt;&gt;""),"Ready",IF(AND(G2155="N/A",H2155="N/A",J2155&lt;&gt;""),"Ready","Open"))</x:f>
        <x:v>Open</x:v>
      </x:c>
    </x:row>
    <x:row r="2156" ht="66" customHeight="1">
      <x:c r="A2156" t="str">
        <x:v>CM-0053</x:v>
      </x:c>
      <x:c r="B2156" t="str">
        <x:v>md-filled-text-field</x:v>
      </x:c>
      <x:c r="C2156" t="str">
        <x:v>TextInput</x:v>
      </x:c>
      <x:c r="D2156" s="41" t="str">
        <x:v>Native contract</x:v>
      </x:c>
      <x:c r="E2156" s="41" t="str">
        <x:v>Compose source precedence</x:v>
      </x:c>
      <x:c r="F2156" s="41" t="str">
        <x:v>Pinned Compose governs overlapping design, behavior and motion; missing concerns and approved exceptions are recorded once per family. Figma-only coverage and native web semantics remain required.</x:v>
      </x:c>
      <x:c r="G2156" s="41" t="str">
        <x:v>Required</x:v>
      </x:c>
      <x:c r="H2156" s="41" t="str">
        <x:v>Not checked</x:v>
      </x:c>
      <x:c r="I2156" s="41" t="str"/>
      <x:c r="J2156" s="41" t="str"/>
      <x:c r="K2156" s="41" t="str">
        <x:v>internal/material3-migration/policy.json</x:v>
      </x:c>
      <x:c r="L2156" t="str">
        <x:f>IF(AND(G2156="Required",H2156="Pass",I2156&lt;&gt;""),"Ready",IF(AND(G2156="N/A",H2156="N/A",J2156&lt;&gt;""),"Ready","Open"))</x:f>
        <x:v>Open</x:v>
      </x:c>
    </x:row>
    <x:row r="2157" ht="66" customHeight="1">
      <x:c r="A2157" t="str">
        <x:v>CM-0053</x:v>
      </x:c>
      <x:c r="B2157" t="str">
        <x:v>md-filled-text-field</x:v>
      </x:c>
      <x:c r="C2157" t="str">
        <x:v>TextInput</x:v>
      </x:c>
      <x:c r="D2157" s="41" t="str">
        <x:v>Native contract</x:v>
      </x:c>
      <x:c r="E2157" s="41" t="str">
        <x:v>Pixel comparison</x:v>
      </x:c>
      <x:c r="F2157" s="41" t="str">
        <x:v>Reference and native captures use matched conditions; exact pixel diff passes or a reviewed tolerance exception is recorded.</x:v>
      </x:c>
      <x:c r="G2157" s="41" t="str">
        <x:v>Required</x:v>
      </x:c>
      <x:c r="H2157" s="41" t="str">
        <x:v>Not checked</x:v>
      </x:c>
      <x:c r="I2157" s="41" t="str"/>
      <x:c r="J2157" s="41" t="str"/>
      <x:c r="K2157" s="41" t="str">
        <x:v>internal/material3-migration/policy.json</x:v>
      </x:c>
      <x:c r="L2157" t="str">
        <x:f>IF(AND(G2157="Required",H2157="Pass",I2157&lt;&gt;""),"Ready",IF(AND(G2157="N/A",H2157="N/A",J2157&lt;&gt;""),"Ready","Open"))</x:f>
        <x:v>Open</x:v>
      </x:c>
    </x:row>
    <x:row r="2158" ht="66" customHeight="1">
      <x:c r="A2158" t="str">
        <x:v>CM-0053</x:v>
      </x:c>
      <x:c r="B2158" t="str">
        <x:v>md-filled-text-field</x:v>
      </x:c>
      <x:c r="C2158" t="str">
        <x:v>TextInput</x:v>
      </x:c>
      <x:c r="D2158" s="41" t="str">
        <x:v>Native contract</x:v>
      </x:c>
      <x:c r="E2158" s="41" t="str">
        <x:v>Motion evidence</x:v>
      </x:c>
      <x:c r="F2158" s="41" t="str">
        <x:v>Watched reference media, timed frames, interruption, reversal and reduced motion are evidenced, or static behavior has a source-backed N/A.</x:v>
      </x:c>
      <x:c r="G2158" s="41" t="str">
        <x:v>Required</x:v>
      </x:c>
      <x:c r="H2158" s="41" t="str">
        <x:v>Not checked</x:v>
      </x:c>
      <x:c r="I2158" s="41" t="str"/>
      <x:c r="J2158" s="41" t="str"/>
      <x:c r="K2158" s="41" t="str">
        <x:v>internal/material3-migration/policy.json</x:v>
      </x:c>
      <x:c r="L2158" t="str">
        <x:f>IF(AND(G2158="Required",H2158="Pass",I2158&lt;&gt;""),"Ready",IF(AND(G2158="N/A",H2158="N/A",J2158&lt;&gt;""),"Ready","Open"))</x:f>
        <x:v>Open</x:v>
      </x:c>
    </x:row>
    <x:row r="2159" ht="66" customHeight="1">
      <x:c r="A2159" t="str">
        <x:v>CM-0054</x:v>
      </x:c>
      <x:c r="B2159" t="str">
        <x:v>md-outlined-text-field</x:v>
      </x:c>
      <x:c r="C2159" t="str">
        <x:v>TextInput</x:v>
      </x:c>
      <x:c r="D2159" s="41" t="str">
        <x:v>Native contract</x:v>
      </x:c>
      <x:c r="E2159" s="41" t="str">
        <x:v>Compose source precedence</x:v>
      </x:c>
      <x:c r="F2159" s="41" t="str">
        <x:v>Pinned Compose governs overlapping design, behavior and motion; missing concerns and approved exceptions are recorded once per family. Figma-only coverage and native web semantics remain required.</x:v>
      </x:c>
      <x:c r="G2159" s="41" t="str">
        <x:v>Required</x:v>
      </x:c>
      <x:c r="H2159" s="41" t="str">
        <x:v>Not checked</x:v>
      </x:c>
      <x:c r="I2159" s="41" t="str"/>
      <x:c r="J2159" s="41" t="str"/>
      <x:c r="K2159" s="41" t="str">
        <x:v>internal/material3-migration/policy.json</x:v>
      </x:c>
      <x:c r="L2159" t="str">
        <x:f>IF(AND(G2159="Required",H2159="Pass",I2159&lt;&gt;""),"Ready",IF(AND(G2159="N/A",H2159="N/A",J2159&lt;&gt;""),"Ready","Open"))</x:f>
        <x:v>Open</x:v>
      </x:c>
    </x:row>
    <x:row r="2160" ht="66" customHeight="1">
      <x:c r="A2160" t="str">
        <x:v>CM-0054</x:v>
      </x:c>
      <x:c r="B2160" t="str">
        <x:v>md-outlined-text-field</x:v>
      </x:c>
      <x:c r="C2160" t="str">
        <x:v>TextInput</x:v>
      </x:c>
      <x:c r="D2160" s="41" t="str">
        <x:v>Native contract</x:v>
      </x:c>
      <x:c r="E2160" s="41" t="str">
        <x:v>Pixel comparison</x:v>
      </x:c>
      <x:c r="F2160" s="41" t="str">
        <x:v>Reference and native captures use matched conditions; exact pixel diff passes or a reviewed tolerance exception is recorded.</x:v>
      </x:c>
      <x:c r="G2160" s="41" t="str">
        <x:v>Required</x:v>
      </x:c>
      <x:c r="H2160" s="41" t="str">
        <x:v>Not checked</x:v>
      </x:c>
      <x:c r="I2160" s="41" t="str"/>
      <x:c r="J2160" s="41" t="str"/>
      <x:c r="K2160" s="41" t="str">
        <x:v>internal/material3-migration/policy.json</x:v>
      </x:c>
      <x:c r="L2160" t="str">
        <x:f>IF(AND(G2160="Required",H2160="Pass",I2160&lt;&gt;""),"Ready",IF(AND(G2160="N/A",H2160="N/A",J2160&lt;&gt;""),"Ready","Open"))</x:f>
        <x:v>Open</x:v>
      </x:c>
    </x:row>
    <x:row r="2161" ht="66" customHeight="1">
      <x:c r="A2161" t="str">
        <x:v>CM-0054</x:v>
      </x:c>
      <x:c r="B2161" t="str">
        <x:v>md-outlined-text-field</x:v>
      </x:c>
      <x:c r="C2161" t="str">
        <x:v>TextInput</x:v>
      </x:c>
      <x:c r="D2161" s="41" t="str">
        <x:v>Native contract</x:v>
      </x:c>
      <x:c r="E2161" s="41" t="str">
        <x:v>Motion evidence</x:v>
      </x:c>
      <x:c r="F2161" s="41" t="str">
        <x:v>Watched reference media, timed frames, interruption, reversal and reduced motion are evidenced, or static behavior has a source-backed N/A.</x:v>
      </x:c>
      <x:c r="G2161" s="41" t="str">
        <x:v>Required</x:v>
      </x:c>
      <x:c r="H2161" s="41" t="str">
        <x:v>Not checked</x:v>
      </x:c>
      <x:c r="I2161" s="41" t="str"/>
      <x:c r="J2161" s="41" t="str"/>
      <x:c r="K2161" s="41" t="str">
        <x:v>internal/material3-migration/policy.json</x:v>
      </x:c>
      <x:c r="L2161" t="str">
        <x:f>IF(AND(G2161="Required",H2161="Pass",I2161&lt;&gt;""),"Ready",IF(AND(G2161="N/A",H2161="N/A",J2161&lt;&gt;""),"Ready","Open"))</x:f>
        <x:v>Open</x:v>
      </x:c>
    </x:row>
    <x:row r="2162">
      <x:c r="A2162" t="str">
        <x:v>CM-0001</x:v>
      </x:c>
      <x:c r="B2162" t="str">
        <x:v>md-badge</x:v>
      </x:c>
      <x:c r="C2162" t="str">
        <x:v>Badge</x:v>
      </x:c>
      <x:c r="D2162" t="str">
        <x:v>Native contract</x:v>
      </x:c>
      <x:c r="E2162" t="str">
        <x:v>Compose behavior and tests</x:v>
      </x:c>
      <x:c r="F2162" t="str">
        <x:v>Pinned Compose defaults, variants and relevant test cases are mapped to permanent web tests; differences and missing upstream coverage are explicit.</x:v>
      </x:c>
      <x:c r="G2162" t="str">
        <x:v>Required</x:v>
      </x:c>
      <x:c r="H2162" t="str">
        <x:v>Pending</x:v>
      </x:c>
      <x:c r="I2162" t="str"/>
      <x:c r="J2162" t="str"/>
      <x:c r="K2162" t="str">
        <x:v>packages/themes/material3/material3.spec.md</x:v>
      </x:c>
      <x:c r="L2162" t="str">
        <x:f>IF(AND(G2162="Required",H2162="Pass",I2162&lt;&gt;""),"Ready",IF(AND(G2162="N/A",J2162&lt;&gt;"",K2162&lt;&gt;""),"Ready","Open"))</x:f>
        <x:v>Open</x:v>
      </x:c>
    </x:row>
    <x:row r="2163">
      <x:c r="A2163" t="str">
        <x:v>CM-0001</x:v>
      </x:c>
      <x:c r="B2163" t="str">
        <x:v>md-badge</x:v>
      </x:c>
      <x:c r="C2163" t="str">
        <x:v>Badge</x:v>
      </x:c>
      <x:c r="D2163" t="str">
        <x:v>Native contract</x:v>
      </x:c>
      <x:c r="E2163" t="str">
        <x:v>Native response and frame pacing</x:v>
      </x:c>
      <x:c r="F2163" t="str">
        <x:v>Recorded browser/device profiles meet the approved input response and frame pacing budgets, including active motion and interruption.</x:v>
      </x:c>
      <x:c r="G2163" t="str">
        <x:v>Required</x:v>
      </x:c>
      <x:c r="H2163" t="str">
        <x:v>Pending</x:v>
      </x:c>
      <x:c r="I2163" t="str"/>
      <x:c r="J2163" t="str"/>
      <x:c r="K2163" t="str">
        <x:v>packages/themes/material3/material3.spec.md</x:v>
      </x:c>
      <x:c r="L2163" t="str">
        <x:f>IF(AND(G2163="Required",H2163="Pass",I2163&lt;&gt;""),"Ready",IF(AND(G2163="N/A",J2163&lt;&gt;"",K2163&lt;&gt;""),"Ready","Open"))</x:f>
        <x:v>Open</x:v>
      </x:c>
    </x:row>
    <x:row r="2164">
      <x:c r="A2164" t="str">
        <x:v>CM-0002</x:v>
      </x:c>
      <x:c r="B2164" t="str">
        <x:v>md-elevated-button</x:v>
      </x:c>
      <x:c r="C2164" t="str">
        <x:v>Button</x:v>
      </x:c>
      <x:c r="D2164" t="str">
        <x:v>Native contract</x:v>
      </x:c>
      <x:c r="E2164" t="str">
        <x:v>Compose behavior and tests</x:v>
      </x:c>
      <x:c r="F2164" t="str">
        <x:v>Pinned Compose defaults, variants and relevant test cases are mapped to permanent web tests; differences and missing upstream coverage are explicit.</x:v>
      </x:c>
      <x:c r="G2164" t="str">
        <x:v>Required</x:v>
      </x:c>
      <x:c r="H2164" t="str">
        <x:v>Pending</x:v>
      </x:c>
      <x:c r="I2164" t="str"/>
      <x:c r="J2164" t="str"/>
      <x:c r="K2164" t="str">
        <x:v>packages/themes/material3/material3.spec.md</x:v>
      </x:c>
      <x:c r="L2164" t="str">
        <x:f>IF(AND(G2164="Required",H2164="Pass",I2164&lt;&gt;""),"Ready",IF(AND(G2164="N/A",J2164&lt;&gt;"",K2164&lt;&gt;""),"Ready","Open"))</x:f>
        <x:v>Open</x:v>
      </x:c>
    </x:row>
    <x:row r="2165">
      <x:c r="A2165" t="str">
        <x:v>CM-0002</x:v>
      </x:c>
      <x:c r="B2165" t="str">
        <x:v>md-elevated-button</x:v>
      </x:c>
      <x:c r="C2165" t="str">
        <x:v>Button</x:v>
      </x:c>
      <x:c r="D2165" t="str">
        <x:v>Native contract</x:v>
      </x:c>
      <x:c r="E2165" t="str">
        <x:v>Native response and frame pacing</x:v>
      </x:c>
      <x:c r="F2165" t="str">
        <x:v>Recorded browser/device profiles meet the approved input response and frame pacing budgets, including active motion and interruption.</x:v>
      </x:c>
      <x:c r="G2165" t="str">
        <x:v>Required</x:v>
      </x:c>
      <x:c r="H2165" t="str">
        <x:v>Pending</x:v>
      </x:c>
      <x:c r="I2165" t="str"/>
      <x:c r="J2165" t="str"/>
      <x:c r="K2165" t="str">
        <x:v>packages/themes/material3/material3.spec.md</x:v>
      </x:c>
      <x:c r="L2165" t="str">
        <x:f>IF(AND(G2165="Required",H2165="Pass",I2165&lt;&gt;""),"Ready",IF(AND(G2165="N/A",J2165&lt;&gt;"",K2165&lt;&gt;""),"Ready","Open"))</x:f>
        <x:v>Open</x:v>
      </x:c>
    </x:row>
    <x:row r="2166">
      <x:c r="A2166" t="str">
        <x:v>CM-0003</x:v>
      </x:c>
      <x:c r="B2166" t="str">
        <x:v>md-filled-button</x:v>
      </x:c>
      <x:c r="C2166" t="str">
        <x:v>Button</x:v>
      </x:c>
      <x:c r="D2166" t="str">
        <x:v>Native contract</x:v>
      </x:c>
      <x:c r="E2166" t="str">
        <x:v>Compose behavior and tests</x:v>
      </x:c>
      <x:c r="F2166" t="str">
        <x:v>Pinned Compose defaults, variants and relevant test cases are mapped to permanent web tests; differences and missing upstream coverage are explicit.</x:v>
      </x:c>
      <x:c r="G2166" t="str">
        <x:v>Required</x:v>
      </x:c>
      <x:c r="H2166" t="str">
        <x:v>Pending</x:v>
      </x:c>
      <x:c r="I2166" t="str"/>
      <x:c r="J2166" t="str"/>
      <x:c r="K2166" t="str">
        <x:v>packages/themes/material3/material3.spec.md</x:v>
      </x:c>
      <x:c r="L2166" t="str">
        <x:f>IF(AND(G2166="Required",H2166="Pass",I2166&lt;&gt;""),"Ready",IF(AND(G2166="N/A",J2166&lt;&gt;"",K2166&lt;&gt;""),"Ready","Open"))</x:f>
        <x:v>Open</x:v>
      </x:c>
    </x:row>
    <x:row r="2167">
      <x:c r="A2167" t="str">
        <x:v>CM-0003</x:v>
      </x:c>
      <x:c r="B2167" t="str">
        <x:v>md-filled-button</x:v>
      </x:c>
      <x:c r="C2167" t="str">
        <x:v>Button</x:v>
      </x:c>
      <x:c r="D2167" t="str">
        <x:v>Native contract</x:v>
      </x:c>
      <x:c r="E2167" t="str">
        <x:v>Native response and frame pacing</x:v>
      </x:c>
      <x:c r="F2167" t="str">
        <x:v>Recorded browser/device profiles meet the approved input response and frame pacing budgets, including active motion and interruption.</x:v>
      </x:c>
      <x:c r="G2167" t="str">
        <x:v>Required</x:v>
      </x:c>
      <x:c r="H2167" t="str">
        <x:v>Pending</x:v>
      </x:c>
      <x:c r="I2167" t="str"/>
      <x:c r="J2167" t="str"/>
      <x:c r="K2167" t="str">
        <x:v>packages/themes/material3/material3.spec.md</x:v>
      </x:c>
      <x:c r="L2167" t="str">
        <x:f>IF(AND(G2167="Required",H2167="Pass",I2167&lt;&gt;""),"Ready",IF(AND(G2167="N/A",J2167&lt;&gt;"",K2167&lt;&gt;""),"Ready","Open"))</x:f>
        <x:v>Open</x:v>
      </x:c>
    </x:row>
    <x:row r="2168">
      <x:c r="A2168" t="str">
        <x:v>CM-0004</x:v>
      </x:c>
      <x:c r="B2168" t="str">
        <x:v>md-filled-tonal-button</x:v>
      </x:c>
      <x:c r="C2168" t="str">
        <x:v>Button</x:v>
      </x:c>
      <x:c r="D2168" t="str">
        <x:v>Native contract</x:v>
      </x:c>
      <x:c r="E2168" t="str">
        <x:v>Compose behavior and tests</x:v>
      </x:c>
      <x:c r="F2168" t="str">
        <x:v>Pinned Compose defaults, variants and relevant test cases are mapped to permanent web tests; differences and missing upstream coverage are explicit.</x:v>
      </x:c>
      <x:c r="G2168" t="str">
        <x:v>Required</x:v>
      </x:c>
      <x:c r="H2168" t="str">
        <x:v>Pending</x:v>
      </x:c>
      <x:c r="I2168" t="str"/>
      <x:c r="J2168" t="str"/>
      <x:c r="K2168" t="str">
        <x:v>packages/themes/material3/material3.spec.md</x:v>
      </x:c>
      <x:c r="L2168" t="str">
        <x:f>IF(AND(G2168="Required",H2168="Pass",I2168&lt;&gt;""),"Ready",IF(AND(G2168="N/A",J2168&lt;&gt;"",K2168&lt;&gt;""),"Ready","Open"))</x:f>
        <x:v>Open</x:v>
      </x:c>
    </x:row>
    <x:row r="2169">
      <x:c r="A2169" t="str">
        <x:v>CM-0004</x:v>
      </x:c>
      <x:c r="B2169" t="str">
        <x:v>md-filled-tonal-button</x:v>
      </x:c>
      <x:c r="C2169" t="str">
        <x:v>Button</x:v>
      </x:c>
      <x:c r="D2169" t="str">
        <x:v>Native contract</x:v>
      </x:c>
      <x:c r="E2169" t="str">
        <x:v>Native response and frame pacing</x:v>
      </x:c>
      <x:c r="F2169" t="str">
        <x:v>Recorded browser/device profiles meet the approved input response and frame pacing budgets, including active motion and interruption.</x:v>
      </x:c>
      <x:c r="G2169" t="str">
        <x:v>Required</x:v>
      </x:c>
      <x:c r="H2169" t="str">
        <x:v>Pending</x:v>
      </x:c>
      <x:c r="I2169" t="str"/>
      <x:c r="J2169" t="str"/>
      <x:c r="K2169" t="str">
        <x:v>packages/themes/material3/material3.spec.md</x:v>
      </x:c>
      <x:c r="L2169" t="str">
        <x:f>IF(AND(G2169="Required",H2169="Pass",I2169&lt;&gt;""),"Ready",IF(AND(G2169="N/A",J2169&lt;&gt;"",K2169&lt;&gt;""),"Ready","Open"))</x:f>
        <x:v>Open</x:v>
      </x:c>
    </x:row>
    <x:row r="2170">
      <x:c r="A2170" t="str">
        <x:v>CM-0005</x:v>
      </x:c>
      <x:c r="B2170" t="str">
        <x:v>md-outlined-button</x:v>
      </x:c>
      <x:c r="C2170" t="str">
        <x:v>Button</x:v>
      </x:c>
      <x:c r="D2170" t="str">
        <x:v>Native contract</x:v>
      </x:c>
      <x:c r="E2170" t="str">
        <x:v>Compose behavior and tests</x:v>
      </x:c>
      <x:c r="F2170" t="str">
        <x:v>Pinned Compose defaults, variants and relevant test cases are mapped to permanent web tests; differences and missing upstream coverage are explicit.</x:v>
      </x:c>
      <x:c r="G2170" t="str">
        <x:v>Required</x:v>
      </x:c>
      <x:c r="H2170" t="str">
        <x:v>Pending</x:v>
      </x:c>
      <x:c r="I2170" t="str"/>
      <x:c r="J2170" t="str"/>
      <x:c r="K2170" t="str">
        <x:v>packages/themes/material3/material3.spec.md</x:v>
      </x:c>
      <x:c r="L2170" t="str">
        <x:f>IF(AND(G2170="Required",H2170="Pass",I2170&lt;&gt;""),"Ready",IF(AND(G2170="N/A",J2170&lt;&gt;"",K2170&lt;&gt;""),"Ready","Open"))</x:f>
        <x:v>Open</x:v>
      </x:c>
    </x:row>
    <x:row r="2171">
      <x:c r="A2171" t="str">
        <x:v>CM-0005</x:v>
      </x:c>
      <x:c r="B2171" t="str">
        <x:v>md-outlined-button</x:v>
      </x:c>
      <x:c r="C2171" t="str">
        <x:v>Button</x:v>
      </x:c>
      <x:c r="D2171" t="str">
        <x:v>Native contract</x:v>
      </x:c>
      <x:c r="E2171" t="str">
        <x:v>Native response and frame pacing</x:v>
      </x:c>
      <x:c r="F2171" t="str">
        <x:v>Recorded browser/device profiles meet the approved input response and frame pacing budgets, including active motion and interruption.</x:v>
      </x:c>
      <x:c r="G2171" t="str">
        <x:v>Required</x:v>
      </x:c>
      <x:c r="H2171" t="str">
        <x:v>Pending</x:v>
      </x:c>
      <x:c r="I2171" t="str"/>
      <x:c r="J2171" t="str"/>
      <x:c r="K2171" t="str">
        <x:v>packages/themes/material3/material3.spec.md</x:v>
      </x:c>
      <x:c r="L2171" t="str">
        <x:f>IF(AND(G2171="Required",H2171="Pass",I2171&lt;&gt;""),"Ready",IF(AND(G2171="N/A",J2171&lt;&gt;"",K2171&lt;&gt;""),"Ready","Open"))</x:f>
        <x:v>Open</x:v>
      </x:c>
    </x:row>
    <x:row r="2172">
      <x:c r="A2172" t="str">
        <x:v>CM-0006</x:v>
      </x:c>
      <x:c r="B2172" t="str">
        <x:v>md-text-button</x:v>
      </x:c>
      <x:c r="C2172" t="str">
        <x:v>Button</x:v>
      </x:c>
      <x:c r="D2172" t="str">
        <x:v>Native contract</x:v>
      </x:c>
      <x:c r="E2172" t="str">
        <x:v>Compose behavior and tests</x:v>
      </x:c>
      <x:c r="F2172" t="str">
        <x:v>Pinned Compose defaults, variants and relevant test cases are mapped to permanent web tests; differences and missing upstream coverage are explicit.</x:v>
      </x:c>
      <x:c r="G2172" t="str">
        <x:v>Required</x:v>
      </x:c>
      <x:c r="H2172" t="str">
        <x:v>Pending</x:v>
      </x:c>
      <x:c r="I2172" t="str"/>
      <x:c r="J2172" t="str"/>
      <x:c r="K2172" t="str">
        <x:v>packages/themes/material3/material3.spec.md</x:v>
      </x:c>
      <x:c r="L2172" t="str">
        <x:f>IF(AND(G2172="Required",H2172="Pass",I2172&lt;&gt;""),"Ready",IF(AND(G2172="N/A",J2172&lt;&gt;"",K2172&lt;&gt;""),"Ready","Open"))</x:f>
        <x:v>Open</x:v>
      </x:c>
    </x:row>
    <x:row r="2173">
      <x:c r="A2173" t="str">
        <x:v>CM-0006</x:v>
      </x:c>
      <x:c r="B2173" t="str">
        <x:v>md-text-button</x:v>
      </x:c>
      <x:c r="C2173" t="str">
        <x:v>Button</x:v>
      </x:c>
      <x:c r="D2173" t="str">
        <x:v>Native contract</x:v>
      </x:c>
      <x:c r="E2173" t="str">
        <x:v>Native response and frame pacing</x:v>
      </x:c>
      <x:c r="F2173" t="str">
        <x:v>Recorded browser/device profiles meet the approved input response and frame pacing budgets, including active motion and interruption.</x:v>
      </x:c>
      <x:c r="G2173" t="str">
        <x:v>Required</x:v>
      </x:c>
      <x:c r="H2173" t="str">
        <x:v>Pending</x:v>
      </x:c>
      <x:c r="I2173" t="str"/>
      <x:c r="J2173" t="str"/>
      <x:c r="K2173" t="str">
        <x:v>packages/themes/material3/material3.spec.md</x:v>
      </x:c>
      <x:c r="L2173" t="str">
        <x:f>IF(AND(G2173="Required",H2173="Pass",I2173&lt;&gt;""),"Ready",IF(AND(G2173="N/A",J2173&lt;&gt;"",K2173&lt;&gt;""),"Ready","Open"))</x:f>
        <x:v>Open</x:v>
      </x:c>
    </x:row>
    <x:row r="2174">
      <x:c r="A2174" t="str">
        <x:v>CM-0007</x:v>
      </x:c>
      <x:c r="B2174" t="str">
        <x:v>md-elevated-card</x:v>
      </x:c>
      <x:c r="C2174" t="str">
        <x:v>Card</x:v>
      </x:c>
      <x:c r="D2174" t="str">
        <x:v>Native contract</x:v>
      </x:c>
      <x:c r="E2174" t="str">
        <x:v>Compose behavior and tests</x:v>
      </x:c>
      <x:c r="F2174" t="str">
        <x:v>Pinned Compose defaults, variants and relevant test cases are mapped to permanent web tests; differences and missing upstream coverage are explicit.</x:v>
      </x:c>
      <x:c r="G2174" t="str">
        <x:v>Required</x:v>
      </x:c>
      <x:c r="H2174" t="str">
        <x:v>Pending</x:v>
      </x:c>
      <x:c r="I2174" t="str"/>
      <x:c r="J2174" t="str"/>
      <x:c r="K2174" t="str">
        <x:v>packages/themes/material3/material3.spec.md</x:v>
      </x:c>
      <x:c r="L2174" t="str">
        <x:f>IF(AND(G2174="Required",H2174="Pass",I2174&lt;&gt;""),"Ready",IF(AND(G2174="N/A",J2174&lt;&gt;"",K2174&lt;&gt;""),"Ready","Open"))</x:f>
        <x:v>Open</x:v>
      </x:c>
    </x:row>
    <x:row r="2175">
      <x:c r="A2175" t="str">
        <x:v>CM-0007</x:v>
      </x:c>
      <x:c r="B2175" t="str">
        <x:v>md-elevated-card</x:v>
      </x:c>
      <x:c r="C2175" t="str">
        <x:v>Card</x:v>
      </x:c>
      <x:c r="D2175" t="str">
        <x:v>Native contract</x:v>
      </x:c>
      <x:c r="E2175" t="str">
        <x:v>Native response and frame pacing</x:v>
      </x:c>
      <x:c r="F2175" t="str">
        <x:v>Recorded browser/device profiles meet the approved input response and frame pacing budgets, including active motion and interruption.</x:v>
      </x:c>
      <x:c r="G2175" t="str">
        <x:v>Required</x:v>
      </x:c>
      <x:c r="H2175" t="str">
        <x:v>Pending</x:v>
      </x:c>
      <x:c r="I2175" t="str"/>
      <x:c r="J2175" t="str"/>
      <x:c r="K2175" t="str">
        <x:v>packages/themes/material3/material3.spec.md</x:v>
      </x:c>
      <x:c r="L2175" t="str">
        <x:f>IF(AND(G2175="Required",H2175="Pass",I2175&lt;&gt;""),"Ready",IF(AND(G2175="N/A",J2175&lt;&gt;"",K2175&lt;&gt;""),"Ready","Open"))</x:f>
        <x:v>Open</x:v>
      </x:c>
    </x:row>
    <x:row r="2176">
      <x:c r="A2176" t="str">
        <x:v>CM-0008</x:v>
      </x:c>
      <x:c r="B2176" t="str">
        <x:v>md-filled-card</x:v>
      </x:c>
      <x:c r="C2176" t="str">
        <x:v>Card</x:v>
      </x:c>
      <x:c r="D2176" t="str">
        <x:v>Native contract</x:v>
      </x:c>
      <x:c r="E2176" t="str">
        <x:v>Compose behavior and tests</x:v>
      </x:c>
      <x:c r="F2176" t="str">
        <x:v>Pinned Compose defaults, variants and relevant test cases are mapped to permanent web tests; differences and missing upstream coverage are explicit.</x:v>
      </x:c>
      <x:c r="G2176" t="str">
        <x:v>Required</x:v>
      </x:c>
      <x:c r="H2176" t="str">
        <x:v>Pending</x:v>
      </x:c>
      <x:c r="I2176" t="str"/>
      <x:c r="J2176" t="str"/>
      <x:c r="K2176" t="str">
        <x:v>packages/themes/material3/material3.spec.md</x:v>
      </x:c>
      <x:c r="L2176" t="str">
        <x:f>IF(AND(G2176="Required",H2176="Pass",I2176&lt;&gt;""),"Ready",IF(AND(G2176="N/A",J2176&lt;&gt;"",K2176&lt;&gt;""),"Ready","Open"))</x:f>
        <x:v>Open</x:v>
      </x:c>
    </x:row>
    <x:row r="2177">
      <x:c r="A2177" t="str">
        <x:v>CM-0008</x:v>
      </x:c>
      <x:c r="B2177" t="str">
        <x:v>md-filled-card</x:v>
      </x:c>
      <x:c r="C2177" t="str">
        <x:v>Card</x:v>
      </x:c>
      <x:c r="D2177" t="str">
        <x:v>Native contract</x:v>
      </x:c>
      <x:c r="E2177" t="str">
        <x:v>Native response and frame pacing</x:v>
      </x:c>
      <x:c r="F2177" t="str">
        <x:v>Recorded browser/device profiles meet the approved input response and frame pacing budgets, including active motion and interruption.</x:v>
      </x:c>
      <x:c r="G2177" t="str">
        <x:v>Required</x:v>
      </x:c>
      <x:c r="H2177" t="str">
        <x:v>Pending</x:v>
      </x:c>
      <x:c r="I2177" t="str"/>
      <x:c r="J2177" t="str"/>
      <x:c r="K2177" t="str">
        <x:v>packages/themes/material3/material3.spec.md</x:v>
      </x:c>
      <x:c r="L2177" t="str">
        <x:f>IF(AND(G2177="Required",H2177="Pass",I2177&lt;&gt;""),"Ready",IF(AND(G2177="N/A",J2177&lt;&gt;"",K2177&lt;&gt;""),"Ready","Open"))</x:f>
        <x:v>Open</x:v>
      </x:c>
    </x:row>
    <x:row r="2178">
      <x:c r="A2178" t="str">
        <x:v>CM-0009</x:v>
      </x:c>
      <x:c r="B2178" t="str">
        <x:v>md-outlined-card</x:v>
      </x:c>
      <x:c r="C2178" t="str">
        <x:v>Card</x:v>
      </x:c>
      <x:c r="D2178" t="str">
        <x:v>Native contract</x:v>
      </x:c>
      <x:c r="E2178" t="str">
        <x:v>Compose behavior and tests</x:v>
      </x:c>
      <x:c r="F2178" t="str">
        <x:v>Pinned Compose defaults, variants and relevant test cases are mapped to permanent web tests; differences and missing upstream coverage are explicit.</x:v>
      </x:c>
      <x:c r="G2178" t="str">
        <x:v>Required</x:v>
      </x:c>
      <x:c r="H2178" t="str">
        <x:v>Pending</x:v>
      </x:c>
      <x:c r="I2178" t="str"/>
      <x:c r="J2178" t="str"/>
      <x:c r="K2178" t="str">
        <x:v>packages/themes/material3/material3.spec.md</x:v>
      </x:c>
      <x:c r="L2178" t="str">
        <x:f>IF(AND(G2178="Required",H2178="Pass",I2178&lt;&gt;""),"Ready",IF(AND(G2178="N/A",J2178&lt;&gt;"",K2178&lt;&gt;""),"Ready","Open"))</x:f>
        <x:v>Open</x:v>
      </x:c>
    </x:row>
    <x:row r="2179">
      <x:c r="A2179" t="str">
        <x:v>CM-0009</x:v>
      </x:c>
      <x:c r="B2179" t="str">
        <x:v>md-outlined-card</x:v>
      </x:c>
      <x:c r="C2179" t="str">
        <x:v>Card</x:v>
      </x:c>
      <x:c r="D2179" t="str">
        <x:v>Native contract</x:v>
      </x:c>
      <x:c r="E2179" t="str">
        <x:v>Native response and frame pacing</x:v>
      </x:c>
      <x:c r="F2179" t="str">
        <x:v>Recorded browser/device profiles meet the approved input response and frame pacing budgets, including active motion and interruption.</x:v>
      </x:c>
      <x:c r="G2179" t="str">
        <x:v>Required</x:v>
      </x:c>
      <x:c r="H2179" t="str">
        <x:v>Pending</x:v>
      </x:c>
      <x:c r="I2179" t="str"/>
      <x:c r="J2179" t="str"/>
      <x:c r="K2179" t="str">
        <x:v>packages/themes/material3/material3.spec.md</x:v>
      </x:c>
      <x:c r="L2179" t="str">
        <x:f>IF(AND(G2179="Required",H2179="Pass",I2179&lt;&gt;""),"Ready",IF(AND(G2179="N/A",J2179&lt;&gt;"",K2179&lt;&gt;""),"Ready","Open"))</x:f>
        <x:v>Open</x:v>
      </x:c>
    </x:row>
    <x:row r="2180">
      <x:c r="A2180" t="str">
        <x:v>CM-0010</x:v>
      </x:c>
      <x:c r="B2180" t="str">
        <x:v>md-checkbox</x:v>
      </x:c>
      <x:c r="C2180" t="str">
        <x:v>CheckboxInput</x:v>
      </x:c>
      <x:c r="D2180" t="str">
        <x:v>Native contract</x:v>
      </x:c>
      <x:c r="E2180" t="str">
        <x:v>Compose behavior and tests</x:v>
      </x:c>
      <x:c r="F2180" t="str">
        <x:v>Pinned Compose defaults, variants and relevant test cases are mapped to permanent web tests; differences and missing upstream coverage are explicit.</x:v>
      </x:c>
      <x:c r="G2180" t="str">
        <x:v>Required</x:v>
      </x:c>
      <x:c r="H2180" t="str">
        <x:v>Pending</x:v>
      </x:c>
      <x:c r="I2180" t="str"/>
      <x:c r="J2180" t="str"/>
      <x:c r="K2180" t="str">
        <x:v>packages/themes/material3/material3.spec.md</x:v>
      </x:c>
      <x:c r="L2180" t="str">
        <x:f>IF(AND(G2180="Required",H2180="Pass",I2180&lt;&gt;""),"Ready",IF(AND(G2180="N/A",J2180&lt;&gt;"",K2180&lt;&gt;""),"Ready","Open"))</x:f>
        <x:v>Open</x:v>
      </x:c>
    </x:row>
    <x:row r="2181">
      <x:c r="A2181" t="str">
        <x:v>CM-0010</x:v>
      </x:c>
      <x:c r="B2181" t="str">
        <x:v>md-checkbox</x:v>
      </x:c>
      <x:c r="C2181" t="str">
        <x:v>CheckboxInput</x:v>
      </x:c>
      <x:c r="D2181" t="str">
        <x:v>Native contract</x:v>
      </x:c>
      <x:c r="E2181" t="str">
        <x:v>Native response and frame pacing</x:v>
      </x:c>
      <x:c r="F2181" t="str">
        <x:v>Recorded browser/device profiles meet the approved input response and frame pacing budgets, including active motion and interruption.</x:v>
      </x:c>
      <x:c r="G2181" t="str">
        <x:v>Required</x:v>
      </x:c>
      <x:c r="H2181" t="str">
        <x:v>Pending</x:v>
      </x:c>
      <x:c r="I2181" t="str"/>
      <x:c r="J2181" t="str"/>
      <x:c r="K2181" t="str">
        <x:v>packages/themes/material3/material3.spec.md</x:v>
      </x:c>
      <x:c r="L2181" t="str">
        <x:f>IF(AND(G2181="Required",H2181="Pass",I2181&lt;&gt;""),"Ready",IF(AND(G2181="N/A",J2181&lt;&gt;"",K2181&lt;&gt;""),"Ready","Open"))</x:f>
        <x:v>Open</x:v>
      </x:c>
    </x:row>
    <x:row r="2182">
      <x:c r="A2182" t="str">
        <x:v>CM-0011</x:v>
      </x:c>
      <x:c r="B2182" t="str">
        <x:v>md-assist-chip</x:v>
      </x:c>
      <x:c r="C2182" t="str"/>
      <x:c r="D2182" t="str">
        <x:v>Native contract</x:v>
      </x:c>
      <x:c r="E2182" t="str">
        <x:v>Compose behavior and tests</x:v>
      </x:c>
      <x:c r="F2182" t="str">
        <x:v>Pinned Compose defaults, variants and relevant test cases are mapped to permanent web tests; differences and missing upstream coverage are explicit.</x:v>
      </x:c>
      <x:c r="G2182" t="str">
        <x:v>Required</x:v>
      </x:c>
      <x:c r="H2182" t="str">
        <x:v>Pending</x:v>
      </x:c>
      <x:c r="I2182" t="str"/>
      <x:c r="J2182" t="str"/>
      <x:c r="K2182" t="str">
        <x:v>packages/themes/material3/material3.spec.md</x:v>
      </x:c>
      <x:c r="L2182" t="str">
        <x:f>IF(AND(G2182="Required",H2182="Pass",I2182&lt;&gt;""),"Ready",IF(AND(G2182="N/A",J2182&lt;&gt;"",K2182&lt;&gt;""),"Ready","Open"))</x:f>
        <x:v>Open</x:v>
      </x:c>
    </x:row>
    <x:row r="2183">
      <x:c r="A2183" t="str">
        <x:v>CM-0011</x:v>
      </x:c>
      <x:c r="B2183" t="str">
        <x:v>md-assist-chip</x:v>
      </x:c>
      <x:c r="C2183" t="str"/>
      <x:c r="D2183" t="str">
        <x:v>Native contract</x:v>
      </x:c>
      <x:c r="E2183" t="str">
        <x:v>Native response and frame pacing</x:v>
      </x:c>
      <x:c r="F2183" t="str">
        <x:v>Recorded browser/device profiles meet the approved input response and frame pacing budgets, including active motion and interruption.</x:v>
      </x:c>
      <x:c r="G2183" t="str">
        <x:v>Required</x:v>
      </x:c>
      <x:c r="H2183" t="str">
        <x:v>Pending</x:v>
      </x:c>
      <x:c r="I2183" t="str"/>
      <x:c r="J2183" t="str"/>
      <x:c r="K2183" t="str">
        <x:v>packages/themes/material3/material3.spec.md</x:v>
      </x:c>
      <x:c r="L2183" t="str">
        <x:f>IF(AND(G2183="Required",H2183="Pass",I2183&lt;&gt;""),"Ready",IF(AND(G2183="N/A",J2183&lt;&gt;"",K2183&lt;&gt;""),"Ready","Open"))</x:f>
        <x:v>Open</x:v>
      </x:c>
    </x:row>
    <x:row r="2184">
      <x:c r="A2184" t="str">
        <x:v>CM-0012</x:v>
      </x:c>
      <x:c r="B2184" t="str">
        <x:v>md-chip-set</x:v>
      </x:c>
      <x:c r="C2184" t="str"/>
      <x:c r="D2184" t="str">
        <x:v>Native contract</x:v>
      </x:c>
      <x:c r="E2184" t="str">
        <x:v>Compose behavior and tests</x:v>
      </x:c>
      <x:c r="F2184" t="str">
        <x:v>Pinned Compose defaults, variants and relevant test cases are mapped to permanent web tests; differences and missing upstream coverage are explicit.</x:v>
      </x:c>
      <x:c r="G2184" t="str">
        <x:v>Required</x:v>
      </x:c>
      <x:c r="H2184" t="str">
        <x:v>Pending</x:v>
      </x:c>
      <x:c r="I2184" t="str"/>
      <x:c r="J2184" t="str"/>
      <x:c r="K2184" t="str">
        <x:v>packages/themes/material3/material3.spec.md</x:v>
      </x:c>
      <x:c r="L2184" t="str">
        <x:f>IF(AND(G2184="Required",H2184="Pass",I2184&lt;&gt;""),"Ready",IF(AND(G2184="N/A",J2184&lt;&gt;"",K2184&lt;&gt;""),"Ready","Open"))</x:f>
        <x:v>Open</x:v>
      </x:c>
    </x:row>
    <x:row r="2185">
      <x:c r="A2185" t="str">
        <x:v>CM-0012</x:v>
      </x:c>
      <x:c r="B2185" t="str">
        <x:v>md-chip-set</x:v>
      </x:c>
      <x:c r="C2185" t="str"/>
      <x:c r="D2185" t="str">
        <x:v>Native contract</x:v>
      </x:c>
      <x:c r="E2185" t="str">
        <x:v>Native response and frame pacing</x:v>
      </x:c>
      <x:c r="F2185" t="str">
        <x:v>Recorded browser/device profiles meet the approved input response and frame pacing budgets, including active motion and interruption.</x:v>
      </x:c>
      <x:c r="G2185" t="str">
        <x:v>Required</x:v>
      </x:c>
      <x:c r="H2185" t="str">
        <x:v>Pending</x:v>
      </x:c>
      <x:c r="I2185" t="str"/>
      <x:c r="J2185" t="str"/>
      <x:c r="K2185" t="str">
        <x:v>packages/themes/material3/material3.spec.md</x:v>
      </x:c>
      <x:c r="L2185" t="str">
        <x:f>IF(AND(G2185="Required",H2185="Pass",I2185&lt;&gt;""),"Ready",IF(AND(G2185="N/A",J2185&lt;&gt;"",K2185&lt;&gt;""),"Ready","Open"))</x:f>
        <x:v>Open</x:v>
      </x:c>
    </x:row>
    <x:row r="2186">
      <x:c r="A2186" t="str">
        <x:v>CM-0013</x:v>
      </x:c>
      <x:c r="B2186" t="str">
        <x:v>md-filter-chip</x:v>
      </x:c>
      <x:c r="C2186" t="str"/>
      <x:c r="D2186" t="str">
        <x:v>Native contract</x:v>
      </x:c>
      <x:c r="E2186" t="str">
        <x:v>Compose behavior and tests</x:v>
      </x:c>
      <x:c r="F2186" t="str">
        <x:v>Pinned Compose defaults, variants and relevant test cases are mapped to permanent web tests; differences and missing upstream coverage are explicit.</x:v>
      </x:c>
      <x:c r="G2186" t="str">
        <x:v>Required</x:v>
      </x:c>
      <x:c r="H2186" t="str">
        <x:v>Pending</x:v>
      </x:c>
      <x:c r="I2186" t="str"/>
      <x:c r="J2186" t="str"/>
      <x:c r="K2186" t="str">
        <x:v>packages/themes/material3/material3.spec.md</x:v>
      </x:c>
      <x:c r="L2186" t="str">
        <x:f>IF(AND(G2186="Required",H2186="Pass",I2186&lt;&gt;""),"Ready",IF(AND(G2186="N/A",J2186&lt;&gt;"",K2186&lt;&gt;""),"Ready","Open"))</x:f>
        <x:v>Open</x:v>
      </x:c>
    </x:row>
    <x:row r="2187">
      <x:c r="A2187" t="str">
        <x:v>CM-0013</x:v>
      </x:c>
      <x:c r="B2187" t="str">
        <x:v>md-filter-chip</x:v>
      </x:c>
      <x:c r="C2187" t="str"/>
      <x:c r="D2187" t="str">
        <x:v>Native contract</x:v>
      </x:c>
      <x:c r="E2187" t="str">
        <x:v>Native response and frame pacing</x:v>
      </x:c>
      <x:c r="F2187" t="str">
        <x:v>Recorded browser/device profiles meet the approved input response and frame pacing budgets, including active motion and interruption.</x:v>
      </x:c>
      <x:c r="G2187" t="str">
        <x:v>Required</x:v>
      </x:c>
      <x:c r="H2187" t="str">
        <x:v>Pending</x:v>
      </x:c>
      <x:c r="I2187" t="str"/>
      <x:c r="J2187" t="str"/>
      <x:c r="K2187" t="str">
        <x:v>packages/themes/material3/material3.spec.md</x:v>
      </x:c>
      <x:c r="L2187" t="str">
        <x:f>IF(AND(G2187="Required",H2187="Pass",I2187&lt;&gt;""),"Ready",IF(AND(G2187="N/A",J2187&lt;&gt;"",K2187&lt;&gt;""),"Ready","Open"))</x:f>
        <x:v>Open</x:v>
      </x:c>
    </x:row>
    <x:row r="2188">
      <x:c r="A2188" t="str">
        <x:v>CM-0014</x:v>
      </x:c>
      <x:c r="B2188" t="str">
        <x:v>md-input-chip</x:v>
      </x:c>
      <x:c r="C2188" t="str"/>
      <x:c r="D2188" t="str">
        <x:v>Native contract</x:v>
      </x:c>
      <x:c r="E2188" t="str">
        <x:v>Compose behavior and tests</x:v>
      </x:c>
      <x:c r="F2188" t="str">
        <x:v>Pinned Compose defaults, variants and relevant test cases are mapped to permanent web tests; differences and missing upstream coverage are explicit.</x:v>
      </x:c>
      <x:c r="G2188" t="str">
        <x:v>Required</x:v>
      </x:c>
      <x:c r="H2188" t="str">
        <x:v>Pending</x:v>
      </x:c>
      <x:c r="I2188" t="str"/>
      <x:c r="J2188" t="str"/>
      <x:c r="K2188" t="str">
        <x:v>packages/themes/material3/material3.spec.md</x:v>
      </x:c>
      <x:c r="L2188" t="str">
        <x:f>IF(AND(G2188="Required",H2188="Pass",I2188&lt;&gt;""),"Ready",IF(AND(G2188="N/A",J2188&lt;&gt;"",K2188&lt;&gt;""),"Ready","Open"))</x:f>
        <x:v>Open</x:v>
      </x:c>
    </x:row>
    <x:row r="2189">
      <x:c r="A2189" t="str">
        <x:v>CM-0014</x:v>
      </x:c>
      <x:c r="B2189" t="str">
        <x:v>md-input-chip</x:v>
      </x:c>
      <x:c r="C2189" t="str"/>
      <x:c r="D2189" t="str">
        <x:v>Native contract</x:v>
      </x:c>
      <x:c r="E2189" t="str">
        <x:v>Native response and frame pacing</x:v>
      </x:c>
      <x:c r="F2189" t="str">
        <x:v>Recorded browser/device profiles meet the approved input response and frame pacing budgets, including active motion and interruption.</x:v>
      </x:c>
      <x:c r="G2189" t="str">
        <x:v>Required</x:v>
      </x:c>
      <x:c r="H2189" t="str">
        <x:v>Pending</x:v>
      </x:c>
      <x:c r="I2189" t="str"/>
      <x:c r="J2189" t="str"/>
      <x:c r="K2189" t="str">
        <x:v>packages/themes/material3/material3.spec.md</x:v>
      </x:c>
      <x:c r="L2189" t="str">
        <x:f>IF(AND(G2189="Required",H2189="Pass",I2189&lt;&gt;""),"Ready",IF(AND(G2189="N/A",J2189&lt;&gt;"",K2189&lt;&gt;""),"Ready","Open"))</x:f>
        <x:v>Open</x:v>
      </x:c>
    </x:row>
    <x:row r="2190">
      <x:c r="A2190" t="str">
        <x:v>CM-0015</x:v>
      </x:c>
      <x:c r="B2190" t="str">
        <x:v>md-suggestion-chip</x:v>
      </x:c>
      <x:c r="C2190" t="str"/>
      <x:c r="D2190" t="str">
        <x:v>Native contract</x:v>
      </x:c>
      <x:c r="E2190" t="str">
        <x:v>Compose behavior and tests</x:v>
      </x:c>
      <x:c r="F2190" t="str">
        <x:v>Pinned Compose defaults, variants and relevant test cases are mapped to permanent web tests; differences and missing upstream coverage are explicit.</x:v>
      </x:c>
      <x:c r="G2190" t="str">
        <x:v>Required</x:v>
      </x:c>
      <x:c r="H2190" t="str">
        <x:v>Pending</x:v>
      </x:c>
      <x:c r="I2190" t="str"/>
      <x:c r="J2190" t="str"/>
      <x:c r="K2190" t="str">
        <x:v>packages/themes/material3/material3.spec.md</x:v>
      </x:c>
      <x:c r="L2190" t="str">
        <x:f>IF(AND(G2190="Required",H2190="Pass",I2190&lt;&gt;""),"Ready",IF(AND(G2190="N/A",J2190&lt;&gt;"",K2190&lt;&gt;""),"Ready","Open"))</x:f>
        <x:v>Open</x:v>
      </x:c>
    </x:row>
    <x:row r="2191">
      <x:c r="A2191" t="str">
        <x:v>CM-0015</x:v>
      </x:c>
      <x:c r="B2191" t="str">
        <x:v>md-suggestion-chip</x:v>
      </x:c>
      <x:c r="C2191" t="str"/>
      <x:c r="D2191" t="str">
        <x:v>Native contract</x:v>
      </x:c>
      <x:c r="E2191" t="str">
        <x:v>Native response and frame pacing</x:v>
      </x:c>
      <x:c r="F2191" t="str">
        <x:v>Recorded browser/device profiles meet the approved input response and frame pacing budgets, including active motion and interruption.</x:v>
      </x:c>
      <x:c r="G2191" t="str">
        <x:v>Required</x:v>
      </x:c>
      <x:c r="H2191" t="str">
        <x:v>Pending</x:v>
      </x:c>
      <x:c r="I2191" t="str"/>
      <x:c r="J2191" t="str"/>
      <x:c r="K2191" t="str">
        <x:v>packages/themes/material3/material3.spec.md</x:v>
      </x:c>
      <x:c r="L2191" t="str">
        <x:f>IF(AND(G2191="Required",H2191="Pass",I2191&lt;&gt;""),"Ready",IF(AND(G2191="N/A",J2191&lt;&gt;"",K2191&lt;&gt;""),"Ready","Open"))</x:f>
        <x:v>Open</x:v>
      </x:c>
    </x:row>
    <x:row r="2192">
      <x:c r="A2192" t="str">
        <x:v>CM-0016</x:v>
      </x:c>
      <x:c r="B2192" t="str">
        <x:v>md-dialog</x:v>
      </x:c>
      <x:c r="C2192" t="str">
        <x:v>Dialog</x:v>
      </x:c>
      <x:c r="D2192" t="str">
        <x:v>Native contract</x:v>
      </x:c>
      <x:c r="E2192" t="str">
        <x:v>Compose behavior and tests</x:v>
      </x:c>
      <x:c r="F2192" t="str">
        <x:v>Pinned Compose defaults, variants and relevant test cases are mapped to permanent web tests; differences and missing upstream coverage are explicit.</x:v>
      </x:c>
      <x:c r="G2192" t="str">
        <x:v>Required</x:v>
      </x:c>
      <x:c r="H2192" t="str">
        <x:v>Pending</x:v>
      </x:c>
      <x:c r="I2192" t="str"/>
      <x:c r="J2192" t="str"/>
      <x:c r="K2192" t="str">
        <x:v>packages/themes/material3/material3.spec.md</x:v>
      </x:c>
      <x:c r="L2192" t="str">
        <x:f>IF(AND(G2192="Required",H2192="Pass",I2192&lt;&gt;""),"Ready",IF(AND(G2192="N/A",J2192&lt;&gt;"",K2192&lt;&gt;""),"Ready","Open"))</x:f>
        <x:v>Open</x:v>
      </x:c>
    </x:row>
    <x:row r="2193">
      <x:c r="A2193" t="str">
        <x:v>CM-0016</x:v>
      </x:c>
      <x:c r="B2193" t="str">
        <x:v>md-dialog</x:v>
      </x:c>
      <x:c r="C2193" t="str">
        <x:v>Dialog</x:v>
      </x:c>
      <x:c r="D2193" t="str">
        <x:v>Native contract</x:v>
      </x:c>
      <x:c r="E2193" t="str">
        <x:v>Native response and frame pacing</x:v>
      </x:c>
      <x:c r="F2193" t="str">
        <x:v>Recorded browser/device profiles meet the approved input response and frame pacing budgets, including active motion and interruption.</x:v>
      </x:c>
      <x:c r="G2193" t="str">
        <x:v>Required</x:v>
      </x:c>
      <x:c r="H2193" t="str">
        <x:v>Pending</x:v>
      </x:c>
      <x:c r="I2193" t="str"/>
      <x:c r="J2193" t="str"/>
      <x:c r="K2193" t="str">
        <x:v>packages/themes/material3/material3.spec.md</x:v>
      </x:c>
      <x:c r="L2193" t="str">
        <x:f>IF(AND(G2193="Required",H2193="Pass",I2193&lt;&gt;""),"Ready",IF(AND(G2193="N/A",J2193&lt;&gt;"",K2193&lt;&gt;""),"Ready","Open"))</x:f>
        <x:v>Open</x:v>
      </x:c>
    </x:row>
    <x:row r="2194">
      <x:c r="A2194" t="str">
        <x:v>CM-0017</x:v>
      </x:c>
      <x:c r="B2194" t="str">
        <x:v>md-divider</x:v>
      </x:c>
      <x:c r="C2194" t="str">
        <x:v>Divider</x:v>
      </x:c>
      <x:c r="D2194" t="str">
        <x:v>Native contract</x:v>
      </x:c>
      <x:c r="E2194" t="str">
        <x:v>Compose behavior and tests</x:v>
      </x:c>
      <x:c r="F2194" t="str">
        <x:v>Pinned Compose defaults, variants and relevant test cases are mapped to permanent web tests; differences and missing upstream coverage are explicit.</x:v>
      </x:c>
      <x:c r="G2194" t="str">
        <x:v>Required</x:v>
      </x:c>
      <x:c r="H2194" t="str">
        <x:v>Pass</x:v>
      </x:c>
      <x:c r="I2194" t="str">
        <x:v>internal/material3-migration/sources/baseline/divider-compose-first.json; packages/material3/scripts/check-divider-pixels.mjs; packages/material3/scripts/check-divider-hairline-browser.mjs; packages/material3/src/Divider/Divider.test.tsx</x:v>
      </x:c>
      <x:c r="J2194" t="str">
        <x:v>Six pinned default/custom size, indent and hairline Compose cases map to permanent browser geometry, pixel and density checks.</x:v>
      </x:c>
      <x:c r="K2194" t="str">
        <x:v>packages/themes/material3/material3.spec.md</x:v>
      </x:c>
      <x:c r="L2194" t="str">
        <x:v>Ready</x:v>
      </x:c>
    </x:row>
    <x:row r="2195">
      <x:c r="A2195" t="str">
        <x:v>CM-0017</x:v>
      </x:c>
      <x:c r="B2195" t="str">
        <x:v>md-divider</x:v>
      </x:c>
      <x:c r="C2195" t="str">
        <x:v>Divider</x:v>
      </x:c>
      <x:c r="D2195" t="str">
        <x:v>Native contract</x:v>
      </x:c>
      <x:c r="E2195" t="str">
        <x:v>Native response and frame pacing</x:v>
      </x:c>
      <x:c r="F2195" t="str">
        <x:v>Recorded browser/device profiles meet the approved input response and frame pacing budgets, including active motion and interruption.</x:v>
      </x:c>
      <x:c r="G2195" t="str">
        <x:v>Required</x:v>
      </x:c>
      <x:c r="H2195" t="str">
        <x:v>Pass</x:v>
      </x:c>
      <x:c r="I2195" t="str">
        <x:v>internal/material3-migration/actual/M3-NAT-004/performance.json; internal/material3-migration/actual/capture-native-divider-performance.mjs</x:v>
      </x:c>
      <x:c r="J2195" t="str">
        <x:v>Chrome 153/macOS: 30 input responses and 360 active style-change frames within owner-approved foundation profile.</x:v>
      </x:c>
      <x:c r="K2195" t="str">
        <x:v>packages/themes/material3/material3.spec.md</x:v>
      </x:c>
      <x:c r="L2195" t="str">
        <x:v>Ready</x:v>
      </x:c>
    </x:row>
    <x:row r="2196">
      <x:c r="A2196" t="str">
        <x:v>CM-0018</x:v>
      </x:c>
      <x:c r="B2196" t="str">
        <x:v>md-elevation</x:v>
      </x:c>
      <x:c r="C2196" t="str">
        <x:v>Elevation</x:v>
      </x:c>
      <x:c r="D2196" t="str">
        <x:v>Native contract</x:v>
      </x:c>
      <x:c r="E2196" t="str">
        <x:v>Compose behavior and tests</x:v>
      </x:c>
      <x:c r="F2196" t="str">
        <x:v>Pinned Compose defaults, variants and relevant test cases are mapped to permanent web tests; differences and missing upstream coverage are explicit.</x:v>
      </x:c>
      <x:c r="G2196" t="str">
        <x:v>Required</x:v>
      </x:c>
      <x:c r="H2196" t="str">
        <x:v>Pass</x:v>
      </x:c>
      <x:c r="I2196" t="str">
        <x:v>internal/material3-migration/sources/baseline/elevation-compose-first.json; packages/material3/src/foundation.test.ts; packages/material3/scripts/check-elevation-native-baseline.mjs</x:v>
      </x:c>
      <x:c r="J2196" t="str">
        <x:v>Six pinned Surface cases map to permanent foundation and native static-shadow checks.</x:v>
      </x:c>
      <x:c r="K2196" t="str">
        <x:v>packages/themes/material3/material3.spec.md</x:v>
      </x:c>
      <x:c r="L2196" t="str">
        <x:v>Ready</x:v>
      </x:c>
    </x:row>
    <x:row r="2197">
      <x:c r="A2197" t="str">
        <x:v>CM-0018</x:v>
      </x:c>
      <x:c r="B2197" t="str">
        <x:v>md-elevation</x:v>
      </x:c>
      <x:c r="C2197" t="str">
        <x:v>Elevation</x:v>
      </x:c>
      <x:c r="D2197" t="str">
        <x:v>Native contract</x:v>
      </x:c>
      <x:c r="E2197" t="str">
        <x:v>Native response and frame pacing</x:v>
      </x:c>
      <x:c r="F2197" t="str">
        <x:v>Recorded browser/device profiles meet the approved input response and frame pacing budgets, including active motion and interruption.</x:v>
      </x:c>
      <x:c r="G2197" t="str">
        <x:v>Required</x:v>
      </x:c>
      <x:c r="H2197" t="str">
        <x:v>Pass</x:v>
      </x:c>
      <x:c r="I2197" t="str">
        <x:v>internal/material3-migration/actual/M3-GAP-006/performance.json; internal/material3-migration/actual/capture-native-elevation-performance.mjs</x:v>
      </x:c>
      <x:c r="J2197" t="str">
        <x:v>Thirty level-change responses and 360 shadow-color frames meet approved Chrome/macOS budgets.</x:v>
      </x:c>
      <x:c r="K2197" t="str">
        <x:v>packages/themes/material3/material3.spec.md</x:v>
      </x:c>
      <x:c r="L2197" t="str">
        <x:v>Ready</x:v>
      </x:c>
    </x:row>
    <x:row r="2198">
      <x:c r="A2198" t="str">
        <x:v>CM-0019</x:v>
      </x:c>
      <x:c r="B2198" t="str">
        <x:v>md-branded-fab</x:v>
      </x:c>
      <x:c r="C2198" t="str"/>
      <x:c r="D2198" t="str">
        <x:v>Native contract</x:v>
      </x:c>
      <x:c r="E2198" t="str">
        <x:v>Compose behavior and tests</x:v>
      </x:c>
      <x:c r="F2198" t="str">
        <x:v>Pinned Compose defaults, variants and relevant test cases are mapped to permanent web tests; differences and missing upstream coverage are explicit.</x:v>
      </x:c>
      <x:c r="G2198" t="str">
        <x:v>Required</x:v>
      </x:c>
      <x:c r="H2198" t="str">
        <x:v>Pending</x:v>
      </x:c>
      <x:c r="I2198" t="str"/>
      <x:c r="J2198" t="str"/>
      <x:c r="K2198" t="str">
        <x:v>packages/themes/material3/material3.spec.md</x:v>
      </x:c>
      <x:c r="L2198" t="str">
        <x:f>IF(AND(G2198="Required",H2198="Pass",I2198&lt;&gt;""),"Ready",IF(AND(G2198="N/A",J2198&lt;&gt;"",K2198&lt;&gt;""),"Ready","Open"))</x:f>
        <x:v>Open</x:v>
      </x:c>
    </x:row>
    <x:row r="2199">
      <x:c r="A2199" t="str">
        <x:v>CM-0019</x:v>
      </x:c>
      <x:c r="B2199" t="str">
        <x:v>md-branded-fab</x:v>
      </x:c>
      <x:c r="C2199" t="str"/>
      <x:c r="D2199" t="str">
        <x:v>Native contract</x:v>
      </x:c>
      <x:c r="E2199" t="str">
        <x:v>Native response and frame pacing</x:v>
      </x:c>
      <x:c r="F2199" t="str">
        <x:v>Recorded browser/device profiles meet the approved input response and frame pacing budgets, including active motion and interruption.</x:v>
      </x:c>
      <x:c r="G2199" t="str">
        <x:v>Required</x:v>
      </x:c>
      <x:c r="H2199" t="str">
        <x:v>Pending</x:v>
      </x:c>
      <x:c r="I2199" t="str"/>
      <x:c r="J2199" t="str"/>
      <x:c r="K2199" t="str">
        <x:v>packages/themes/material3/material3.spec.md</x:v>
      </x:c>
      <x:c r="L2199" t="str">
        <x:f>IF(AND(G2199="Required",H2199="Pass",I2199&lt;&gt;""),"Ready",IF(AND(G2199="N/A",J2199&lt;&gt;"",K2199&lt;&gt;""),"Ready","Open"))</x:f>
        <x:v>Open</x:v>
      </x:c>
    </x:row>
    <x:row r="2200">
      <x:c r="A2200" t="str">
        <x:v>CM-0020</x:v>
      </x:c>
      <x:c r="B2200" t="str">
        <x:v>md-fab</x:v>
      </x:c>
      <x:c r="C2200" t="str"/>
      <x:c r="D2200" t="str">
        <x:v>Native contract</x:v>
      </x:c>
      <x:c r="E2200" t="str">
        <x:v>Compose behavior and tests</x:v>
      </x:c>
      <x:c r="F2200" t="str">
        <x:v>Pinned Compose defaults, variants and relevant test cases are mapped to permanent web tests; differences and missing upstream coverage are explicit.</x:v>
      </x:c>
      <x:c r="G2200" t="str">
        <x:v>Required</x:v>
      </x:c>
      <x:c r="H2200" t="str">
        <x:v>Pending</x:v>
      </x:c>
      <x:c r="I2200" t="str"/>
      <x:c r="J2200" t="str"/>
      <x:c r="K2200" t="str">
        <x:v>packages/themes/material3/material3.spec.md</x:v>
      </x:c>
      <x:c r="L2200" t="str">
        <x:f>IF(AND(G2200="Required",H2200="Pass",I2200&lt;&gt;""),"Ready",IF(AND(G2200="N/A",J2200&lt;&gt;"",K2200&lt;&gt;""),"Ready","Open"))</x:f>
        <x:v>Open</x:v>
      </x:c>
    </x:row>
    <x:row r="2201">
      <x:c r="A2201" t="str">
        <x:v>CM-0020</x:v>
      </x:c>
      <x:c r="B2201" t="str">
        <x:v>md-fab</x:v>
      </x:c>
      <x:c r="C2201" t="str"/>
      <x:c r="D2201" t="str">
        <x:v>Native contract</x:v>
      </x:c>
      <x:c r="E2201" t="str">
        <x:v>Native response and frame pacing</x:v>
      </x:c>
      <x:c r="F2201" t="str">
        <x:v>Recorded browser/device profiles meet the approved input response and frame pacing budgets, including active motion and interruption.</x:v>
      </x:c>
      <x:c r="G2201" t="str">
        <x:v>Required</x:v>
      </x:c>
      <x:c r="H2201" t="str">
        <x:v>Pending</x:v>
      </x:c>
      <x:c r="I2201" t="str"/>
      <x:c r="J2201" t="str"/>
      <x:c r="K2201" t="str">
        <x:v>packages/themes/material3/material3.spec.md</x:v>
      </x:c>
      <x:c r="L2201" t="str">
        <x:f>IF(AND(G2201="Required",H2201="Pass",I2201&lt;&gt;""),"Ready",IF(AND(G2201="N/A",J2201&lt;&gt;"",K2201&lt;&gt;""),"Ready","Open"))</x:f>
        <x:v>Open</x:v>
      </x:c>
    </x:row>
    <x:row r="2202">
      <x:c r="A2202" t="str">
        <x:v>CM-0021</x:v>
      </x:c>
      <x:c r="B2202" t="str">
        <x:v>md-filled-field</x:v>
      </x:c>
      <x:c r="C2202" t="str"/>
      <x:c r="D2202" t="str">
        <x:v>Native contract</x:v>
      </x:c>
      <x:c r="E2202" t="str">
        <x:v>Compose behavior and tests</x:v>
      </x:c>
      <x:c r="F2202" t="str">
        <x:v>Pinned Compose defaults, variants and relevant test cases are mapped to permanent web tests; differences and missing upstream coverage are explicit.</x:v>
      </x:c>
      <x:c r="G2202" t="str">
        <x:v>Required</x:v>
      </x:c>
      <x:c r="H2202" t="str">
        <x:v>Pending</x:v>
      </x:c>
      <x:c r="I2202" t="str"/>
      <x:c r="J2202" t="str"/>
      <x:c r="K2202" t="str">
        <x:v>packages/themes/material3/material3.spec.md</x:v>
      </x:c>
      <x:c r="L2202" t="str">
        <x:f>IF(AND(G2202="Required",H2202="Pass",I2202&lt;&gt;""),"Ready",IF(AND(G2202="N/A",J2202&lt;&gt;"",K2202&lt;&gt;""),"Ready","Open"))</x:f>
        <x:v>Open</x:v>
      </x:c>
    </x:row>
    <x:row r="2203">
      <x:c r="A2203" t="str">
        <x:v>CM-0021</x:v>
      </x:c>
      <x:c r="B2203" t="str">
        <x:v>md-filled-field</x:v>
      </x:c>
      <x:c r="C2203" t="str"/>
      <x:c r="D2203" t="str">
        <x:v>Native contract</x:v>
      </x:c>
      <x:c r="E2203" t="str">
        <x:v>Native response and frame pacing</x:v>
      </x:c>
      <x:c r="F2203" t="str">
        <x:v>Recorded browser/device profiles meet the approved input response and frame pacing budgets, including active motion and interruption.</x:v>
      </x:c>
      <x:c r="G2203" t="str">
        <x:v>Required</x:v>
      </x:c>
      <x:c r="H2203" t="str">
        <x:v>Pending</x:v>
      </x:c>
      <x:c r="I2203" t="str"/>
      <x:c r="J2203" t="str"/>
      <x:c r="K2203" t="str">
        <x:v>packages/themes/material3/material3.spec.md</x:v>
      </x:c>
      <x:c r="L2203" t="str">
        <x:f>IF(AND(G2203="Required",H2203="Pass",I2203&lt;&gt;""),"Ready",IF(AND(G2203="N/A",J2203&lt;&gt;"",K2203&lt;&gt;""),"Ready","Open"))</x:f>
        <x:v>Open</x:v>
      </x:c>
    </x:row>
    <x:row r="2204">
      <x:c r="A2204" t="str">
        <x:v>CM-0022</x:v>
      </x:c>
      <x:c r="B2204" t="str">
        <x:v>md-outlined-field</x:v>
      </x:c>
      <x:c r="C2204" t="str"/>
      <x:c r="D2204" t="str">
        <x:v>Native contract</x:v>
      </x:c>
      <x:c r="E2204" t="str">
        <x:v>Compose behavior and tests</x:v>
      </x:c>
      <x:c r="F2204" t="str">
        <x:v>Pinned Compose defaults, variants and relevant test cases are mapped to permanent web tests; differences and missing upstream coverage are explicit.</x:v>
      </x:c>
      <x:c r="G2204" t="str">
        <x:v>Required</x:v>
      </x:c>
      <x:c r="H2204" t="str">
        <x:v>Pending</x:v>
      </x:c>
      <x:c r="I2204" t="str"/>
      <x:c r="J2204" t="str"/>
      <x:c r="K2204" t="str">
        <x:v>packages/themes/material3/material3.spec.md</x:v>
      </x:c>
      <x:c r="L2204" t="str">
        <x:f>IF(AND(G2204="Required",H2204="Pass",I2204&lt;&gt;""),"Ready",IF(AND(G2204="N/A",J2204&lt;&gt;"",K2204&lt;&gt;""),"Ready","Open"))</x:f>
        <x:v>Open</x:v>
      </x:c>
    </x:row>
    <x:row r="2205">
      <x:c r="A2205" t="str">
        <x:v>CM-0022</x:v>
      </x:c>
      <x:c r="B2205" t="str">
        <x:v>md-outlined-field</x:v>
      </x:c>
      <x:c r="C2205" t="str"/>
      <x:c r="D2205" t="str">
        <x:v>Native contract</x:v>
      </x:c>
      <x:c r="E2205" t="str">
        <x:v>Native response and frame pacing</x:v>
      </x:c>
      <x:c r="F2205" t="str">
        <x:v>Recorded browser/device profiles meet the approved input response and frame pacing budgets, including active motion and interruption.</x:v>
      </x:c>
      <x:c r="G2205" t="str">
        <x:v>Required</x:v>
      </x:c>
      <x:c r="H2205" t="str">
        <x:v>Pending</x:v>
      </x:c>
      <x:c r="I2205" t="str"/>
      <x:c r="J2205" t="str"/>
      <x:c r="K2205" t="str">
        <x:v>packages/themes/material3/material3.spec.md</x:v>
      </x:c>
      <x:c r="L2205" t="str">
        <x:f>IF(AND(G2205="Required",H2205="Pass",I2205&lt;&gt;""),"Ready",IF(AND(G2205="N/A",J2205&lt;&gt;"",K2205&lt;&gt;""),"Ready","Open"))</x:f>
        <x:v>Open</x:v>
      </x:c>
    </x:row>
    <x:row r="2206">
      <x:c r="A2206" t="str">
        <x:v>CM-0023</x:v>
      </x:c>
      <x:c r="B2206" t="str">
        <x:v>md-focus-ring</x:v>
      </x:c>
      <x:c r="C2206" t="str">
        <x:v>FocusRing</x:v>
      </x:c>
      <x:c r="D2206" t="str">
        <x:v>Native contract</x:v>
      </x:c>
      <x:c r="E2206" t="str">
        <x:v>Compose behavior and tests</x:v>
      </x:c>
      <x:c r="F2206" t="str">
        <x:v>Pinned Compose defaults, variants and relevant test cases are mapped to permanent web tests; differences and missing upstream coverage are explicit.</x:v>
      </x:c>
      <x:c r="G2206" t="str">
        <x:v>Required</x:v>
      </x:c>
      <x:c r="H2206" t="str">
        <x:v>Pass</x:v>
      </x:c>
      <x:c r="I2206" t="str">
        <x:v>internal/material3-migration/sources/baseline/focus-compose-first.json; packages/material3/scripts/check-focus-ring-pixels.mjs; packages/material3/scripts/check-focus-ring-browser.mjs; packages/material3/scripts/check-focus-ring-motion.mjs</x:v>
      </x:c>
      <x:c r="J2206" t="str">
        <x:v>Three inset upstream cases map to permanent browser assertions; two default opacity cases remain with Ripple.</x:v>
      </x:c>
      <x:c r="K2206" t="str">
        <x:v>packages/themes/material3/material3.spec.md</x:v>
      </x:c>
      <x:c r="L2206" t="str">
        <x:v>Ready</x:v>
      </x:c>
    </x:row>
    <x:row r="2207">
      <x:c r="A2207" t="str">
        <x:v>CM-0023</x:v>
      </x:c>
      <x:c r="B2207" t="str">
        <x:v>md-focus-ring</x:v>
      </x:c>
      <x:c r="C2207" t="str">
        <x:v>FocusRing</x:v>
      </x:c>
      <x:c r="D2207" t="str">
        <x:v>Native contract</x:v>
      </x:c>
      <x:c r="E2207" t="str">
        <x:v>Native response and frame pacing</x:v>
      </x:c>
      <x:c r="F2207" t="str">
        <x:v>Recorded browser/device profiles meet the approved input response and frame pacing budgets, including active motion and interruption.</x:v>
      </x:c>
      <x:c r="G2207" t="str">
        <x:v>Required</x:v>
      </x:c>
      <x:c r="H2207" t="str">
        <x:v>Pass</x:v>
      </x:c>
      <x:c r="I2207" t="str">
        <x:v>internal/material3-migration/actual/M3-GAP-011/performance.json; internal/material3-migration/actual/record-native-focus-ring.mjs</x:v>
      </x:c>
      <x:c r="J2207" t="str">
        <x:v>The recorded Chrome/macOS profile has 30 input and 360 active-frame samples within approved limits.</x:v>
      </x:c>
      <x:c r="K2207" t="str">
        <x:v>packages/themes/material3/material3.spec.md</x:v>
      </x:c>
      <x:c r="L2207" t="str">
        <x:v>Ready</x:v>
      </x:c>
    </x:row>
    <x:row r="2208">
      <x:c r="A2208" t="str">
        <x:v>CM-0024</x:v>
      </x:c>
      <x:c r="B2208" t="str">
        <x:v>md-icon</x:v>
      </x:c>
      <x:c r="C2208" t="str">
        <x:v>Icon + MaterialSymbol</x:v>
      </x:c>
      <x:c r="D2208" t="str">
        <x:v>Native contract</x:v>
      </x:c>
      <x:c r="E2208" t="str">
        <x:v>Compose behavior and tests</x:v>
      </x:c>
      <x:c r="F2208" t="str">
        <x:v>Pinned Compose defaults, variants and relevant test cases are mapped to permanent web tests; differences and missing upstream coverage are explicit.</x:v>
      </x:c>
      <x:c r="G2208" t="str">
        <x:v>Required</x:v>
      </x:c>
      <x:c r="H2208" t="str">
        <x:v>Pass</x:v>
      </x:c>
      <x:c r="I2208" t="str">
        <x:v>internal/material3-migration/sources/baseline/icon-compose-first.json; packages/material3/src/Icon/Icon.test.tsx; packages/material3/scripts/check-icons-browser.mjs</x:v>
      </x:c>
      <x:c r="J2208" t="str">
        <x:v>Native Icon and font-backed symbol are verified independently of Core.</x:v>
      </x:c>
      <x:c r="K2208" t="str">
        <x:v>packages/themes/material3/material3.spec.md</x:v>
      </x:c>
      <x:c r="L2208" t="str">
        <x:f>IF(AND(G2208="Required",H2208="Pass",I2208&lt;&gt;""),"Ready",IF(AND(G2208="N/A",J2208&lt;&gt;"",K2208&lt;&gt;""),"Ready","Open"))</x:f>
        <x:v>Ready</x:v>
      </x:c>
    </x:row>
    <x:row r="2209">
      <x:c r="A2209" t="str">
        <x:v>CM-0024</x:v>
      </x:c>
      <x:c r="B2209" t="str">
        <x:v>md-icon</x:v>
      </x:c>
      <x:c r="C2209" t="str">
        <x:v>Icon + MaterialSymbol</x:v>
      </x:c>
      <x:c r="D2209" t="str">
        <x:v>Native contract</x:v>
      </x:c>
      <x:c r="E2209" t="str">
        <x:v>Native response and frame pacing</x:v>
      </x:c>
      <x:c r="F2209" t="str">
        <x:v>Recorded browser/device profiles meet the approved input response and frame pacing budgets, including active motion and interruption.</x:v>
      </x:c>
      <x:c r="G2209" t="str">
        <x:v>Required</x:v>
      </x:c>
      <x:c r="H2209" t="str">
        <x:v>Pass</x:v>
      </x:c>
      <x:c r="I2209" t="str">
        <x:v>internal/material3-migration/actual/M3-NAT-003/performance.json; internal/material3-migration/actual/capture-native-icon-performance.mjs</x:v>
      </x:c>
      <x:c r="J2209" t="str">
        <x:v>Native Icon and font-backed symbol are verified independently of Core.</x:v>
      </x:c>
      <x:c r="K2209" t="str">
        <x:v>packages/themes/material3/material3.spec.md</x:v>
      </x:c>
      <x:c r="L2209" t="str">
        <x:f>IF(AND(G2209="Required",H2209="Pass",I2209&lt;&gt;""),"Ready",IF(AND(G2209="N/A",J2209&lt;&gt;"",K2209&lt;&gt;""),"Ready","Open"))</x:f>
        <x:v>Ready</x:v>
      </x:c>
    </x:row>
    <x:row r="2210">
      <x:c r="A2210" t="str">
        <x:v>CM-0025</x:v>
      </x:c>
      <x:c r="B2210" t="str">
        <x:v>md-filled-icon-button</x:v>
      </x:c>
      <x:c r="C2210" t="str">
        <x:v>IconButton</x:v>
      </x:c>
      <x:c r="D2210" t="str">
        <x:v>Native contract</x:v>
      </x:c>
      <x:c r="E2210" t="str">
        <x:v>Compose behavior and tests</x:v>
      </x:c>
      <x:c r="F2210" t="str">
        <x:v>Pinned Compose defaults, variants and relevant test cases are mapped to permanent web tests; differences and missing upstream coverage are explicit.</x:v>
      </x:c>
      <x:c r="G2210" t="str">
        <x:v>Required</x:v>
      </x:c>
      <x:c r="H2210" t="str">
        <x:v>Pending</x:v>
      </x:c>
      <x:c r="I2210" t="str"/>
      <x:c r="J2210" t="str"/>
      <x:c r="K2210" t="str">
        <x:v>packages/themes/material3/material3.spec.md</x:v>
      </x:c>
      <x:c r="L2210" t="str">
        <x:f>IF(AND(G2210="Required",H2210="Pass",I2210&lt;&gt;""),"Ready",IF(AND(G2210="N/A",J2210&lt;&gt;"",K2210&lt;&gt;""),"Ready","Open"))</x:f>
        <x:v>Open</x:v>
      </x:c>
    </x:row>
    <x:row r="2211">
      <x:c r="A2211" t="str">
        <x:v>CM-0025</x:v>
      </x:c>
      <x:c r="B2211" t="str">
        <x:v>md-filled-icon-button</x:v>
      </x:c>
      <x:c r="C2211" t="str">
        <x:v>IconButton</x:v>
      </x:c>
      <x:c r="D2211" t="str">
        <x:v>Native contract</x:v>
      </x:c>
      <x:c r="E2211" t="str">
        <x:v>Native response and frame pacing</x:v>
      </x:c>
      <x:c r="F2211" t="str">
        <x:v>Recorded browser/device profiles meet the approved input response and frame pacing budgets, including active motion and interruption.</x:v>
      </x:c>
      <x:c r="G2211" t="str">
        <x:v>Required</x:v>
      </x:c>
      <x:c r="H2211" t="str">
        <x:v>Pending</x:v>
      </x:c>
      <x:c r="I2211" t="str"/>
      <x:c r="J2211" t="str"/>
      <x:c r="K2211" t="str">
        <x:v>packages/themes/material3/material3.spec.md</x:v>
      </x:c>
      <x:c r="L2211" t="str">
        <x:f>IF(AND(G2211="Required",H2211="Pass",I2211&lt;&gt;""),"Ready",IF(AND(G2211="N/A",J2211&lt;&gt;"",K2211&lt;&gt;""),"Ready","Open"))</x:f>
        <x:v>Open</x:v>
      </x:c>
    </x:row>
    <x:row r="2212">
      <x:c r="A2212" t="str">
        <x:v>CM-0026</x:v>
      </x:c>
      <x:c r="B2212" t="str">
        <x:v>md-filled-tonal-icon-button</x:v>
      </x:c>
      <x:c r="C2212" t="str">
        <x:v>IconButton</x:v>
      </x:c>
      <x:c r="D2212" t="str">
        <x:v>Native contract</x:v>
      </x:c>
      <x:c r="E2212" t="str">
        <x:v>Compose behavior and tests</x:v>
      </x:c>
      <x:c r="F2212" t="str">
        <x:v>Pinned Compose defaults, variants and relevant test cases are mapped to permanent web tests; differences and missing upstream coverage are explicit.</x:v>
      </x:c>
      <x:c r="G2212" t="str">
        <x:v>Required</x:v>
      </x:c>
      <x:c r="H2212" t="str">
        <x:v>Pending</x:v>
      </x:c>
      <x:c r="I2212" t="str"/>
      <x:c r="J2212" t="str"/>
      <x:c r="K2212" t="str">
        <x:v>packages/themes/material3/material3.spec.md</x:v>
      </x:c>
      <x:c r="L2212" t="str">
        <x:f>IF(AND(G2212="Required",H2212="Pass",I2212&lt;&gt;""),"Ready",IF(AND(G2212="N/A",J2212&lt;&gt;"",K2212&lt;&gt;""),"Ready","Open"))</x:f>
        <x:v>Open</x:v>
      </x:c>
    </x:row>
    <x:row r="2213">
      <x:c r="A2213" t="str">
        <x:v>CM-0026</x:v>
      </x:c>
      <x:c r="B2213" t="str">
        <x:v>md-filled-tonal-icon-button</x:v>
      </x:c>
      <x:c r="C2213" t="str">
        <x:v>IconButton</x:v>
      </x:c>
      <x:c r="D2213" t="str">
        <x:v>Native contract</x:v>
      </x:c>
      <x:c r="E2213" t="str">
        <x:v>Native response and frame pacing</x:v>
      </x:c>
      <x:c r="F2213" t="str">
        <x:v>Recorded browser/device profiles meet the approved input response and frame pacing budgets, including active motion and interruption.</x:v>
      </x:c>
      <x:c r="G2213" t="str">
        <x:v>Required</x:v>
      </x:c>
      <x:c r="H2213" t="str">
        <x:v>Pending</x:v>
      </x:c>
      <x:c r="I2213" t="str"/>
      <x:c r="J2213" t="str"/>
      <x:c r="K2213" t="str">
        <x:v>packages/themes/material3/material3.spec.md</x:v>
      </x:c>
      <x:c r="L2213" t="str">
        <x:f>IF(AND(G2213="Required",H2213="Pass",I2213&lt;&gt;""),"Ready",IF(AND(G2213="N/A",J2213&lt;&gt;"",K2213&lt;&gt;""),"Ready","Open"))</x:f>
        <x:v>Open</x:v>
      </x:c>
    </x:row>
    <x:row r="2214">
      <x:c r="A2214" t="str">
        <x:v>CM-0027</x:v>
      </x:c>
      <x:c r="B2214" t="str">
        <x:v>md-icon-button</x:v>
      </x:c>
      <x:c r="C2214" t="str">
        <x:v>IconButton</x:v>
      </x:c>
      <x:c r="D2214" t="str">
        <x:v>Native contract</x:v>
      </x:c>
      <x:c r="E2214" t="str">
        <x:v>Compose behavior and tests</x:v>
      </x:c>
      <x:c r="F2214" t="str">
        <x:v>Pinned Compose defaults, variants and relevant test cases are mapped to permanent web tests; differences and missing upstream coverage are explicit.</x:v>
      </x:c>
      <x:c r="G2214" t="str">
        <x:v>Required</x:v>
      </x:c>
      <x:c r="H2214" t="str">
        <x:v>Pending</x:v>
      </x:c>
      <x:c r="I2214" t="str"/>
      <x:c r="J2214" t="str"/>
      <x:c r="K2214" t="str">
        <x:v>packages/themes/material3/material3.spec.md</x:v>
      </x:c>
      <x:c r="L2214" t="str">
        <x:f>IF(AND(G2214="Required",H2214="Pass",I2214&lt;&gt;""),"Ready",IF(AND(G2214="N/A",J2214&lt;&gt;"",K2214&lt;&gt;""),"Ready","Open"))</x:f>
        <x:v>Open</x:v>
      </x:c>
    </x:row>
    <x:row r="2215">
      <x:c r="A2215" t="str">
        <x:v>CM-0027</x:v>
      </x:c>
      <x:c r="B2215" t="str">
        <x:v>md-icon-button</x:v>
      </x:c>
      <x:c r="C2215" t="str">
        <x:v>IconButton</x:v>
      </x:c>
      <x:c r="D2215" t="str">
        <x:v>Native contract</x:v>
      </x:c>
      <x:c r="E2215" t="str">
        <x:v>Native response and frame pacing</x:v>
      </x:c>
      <x:c r="F2215" t="str">
        <x:v>Recorded browser/device profiles meet the approved input response and frame pacing budgets, including active motion and interruption.</x:v>
      </x:c>
      <x:c r="G2215" t="str">
        <x:v>Required</x:v>
      </x:c>
      <x:c r="H2215" t="str">
        <x:v>Pending</x:v>
      </x:c>
      <x:c r="I2215" t="str"/>
      <x:c r="J2215" t="str"/>
      <x:c r="K2215" t="str">
        <x:v>packages/themes/material3/material3.spec.md</x:v>
      </x:c>
      <x:c r="L2215" t="str">
        <x:f>IF(AND(G2215="Required",H2215="Pass",I2215&lt;&gt;""),"Ready",IF(AND(G2215="N/A",J2215&lt;&gt;"",K2215&lt;&gt;""),"Ready","Open"))</x:f>
        <x:v>Open</x:v>
      </x:c>
    </x:row>
    <x:row r="2216">
      <x:c r="A2216" t="str">
        <x:v>CM-0028</x:v>
      </x:c>
      <x:c r="B2216" t="str">
        <x:v>md-outlined-icon-button</x:v>
      </x:c>
      <x:c r="C2216" t="str">
        <x:v>IconButton</x:v>
      </x:c>
      <x:c r="D2216" t="str">
        <x:v>Native contract</x:v>
      </x:c>
      <x:c r="E2216" t="str">
        <x:v>Compose behavior and tests</x:v>
      </x:c>
      <x:c r="F2216" t="str">
        <x:v>Pinned Compose defaults, variants and relevant test cases are mapped to permanent web tests; differences and missing upstream coverage are explicit.</x:v>
      </x:c>
      <x:c r="G2216" t="str">
        <x:v>Required</x:v>
      </x:c>
      <x:c r="H2216" t="str">
        <x:v>Pending</x:v>
      </x:c>
      <x:c r="I2216" t="str"/>
      <x:c r="J2216" t="str"/>
      <x:c r="K2216" t="str">
        <x:v>packages/themes/material3/material3.spec.md</x:v>
      </x:c>
      <x:c r="L2216" t="str">
        <x:f>IF(AND(G2216="Required",H2216="Pass",I2216&lt;&gt;""),"Ready",IF(AND(G2216="N/A",J2216&lt;&gt;"",K2216&lt;&gt;""),"Ready","Open"))</x:f>
        <x:v>Open</x:v>
      </x:c>
    </x:row>
    <x:row r="2217">
      <x:c r="A2217" t="str">
        <x:v>CM-0028</x:v>
      </x:c>
      <x:c r="B2217" t="str">
        <x:v>md-outlined-icon-button</x:v>
      </x:c>
      <x:c r="C2217" t="str">
        <x:v>IconButton</x:v>
      </x:c>
      <x:c r="D2217" t="str">
        <x:v>Native contract</x:v>
      </x:c>
      <x:c r="E2217" t="str">
        <x:v>Native response and frame pacing</x:v>
      </x:c>
      <x:c r="F2217" t="str">
        <x:v>Recorded browser/device profiles meet the approved input response and frame pacing budgets, including active motion and interruption.</x:v>
      </x:c>
      <x:c r="G2217" t="str">
        <x:v>Required</x:v>
      </x:c>
      <x:c r="H2217" t="str">
        <x:v>Pending</x:v>
      </x:c>
      <x:c r="I2217" t="str"/>
      <x:c r="J2217" t="str"/>
      <x:c r="K2217" t="str">
        <x:v>packages/themes/material3/material3.spec.md</x:v>
      </x:c>
      <x:c r="L2217" t="str">
        <x:f>IF(AND(G2217="Required",H2217="Pass",I2217&lt;&gt;""),"Ready",IF(AND(G2217="N/A",J2217&lt;&gt;"",K2217&lt;&gt;""),"Ready","Open"))</x:f>
        <x:v>Open</x:v>
      </x:c>
    </x:row>
    <x:row r="2218">
      <x:c r="A2218" t="str">
        <x:v>CM-0029</x:v>
      </x:c>
      <x:c r="B2218" t="str">
        <x:v>md-item</x:v>
      </x:c>
      <x:c r="C2218" t="str">
        <x:v>ListItem</x:v>
      </x:c>
      <x:c r="D2218" t="str">
        <x:v>Native contract</x:v>
      </x:c>
      <x:c r="E2218" t="str">
        <x:v>Compose behavior and tests</x:v>
      </x:c>
      <x:c r="F2218" t="str">
        <x:v>Pinned Compose defaults, variants and relevant test cases are mapped to permanent web tests; differences and missing upstream coverage are explicit.</x:v>
      </x:c>
      <x:c r="G2218" t="str">
        <x:v>Required</x:v>
      </x:c>
      <x:c r="H2218" t="str">
        <x:v>Pending</x:v>
      </x:c>
      <x:c r="I2218" t="str"/>
      <x:c r="J2218" t="str"/>
      <x:c r="K2218" t="str">
        <x:v>packages/themes/material3/material3.spec.md</x:v>
      </x:c>
      <x:c r="L2218" t="str">
        <x:f>IF(AND(G2218="Required",H2218="Pass",I2218&lt;&gt;""),"Ready",IF(AND(G2218="N/A",J2218&lt;&gt;"",K2218&lt;&gt;""),"Ready","Open"))</x:f>
        <x:v>Open</x:v>
      </x:c>
    </x:row>
    <x:row r="2219">
      <x:c r="A2219" t="str">
        <x:v>CM-0029</x:v>
      </x:c>
      <x:c r="B2219" t="str">
        <x:v>md-item</x:v>
      </x:c>
      <x:c r="C2219" t="str">
        <x:v>ListItem</x:v>
      </x:c>
      <x:c r="D2219" t="str">
        <x:v>Native contract</x:v>
      </x:c>
      <x:c r="E2219" t="str">
        <x:v>Native response and frame pacing</x:v>
      </x:c>
      <x:c r="F2219" t="str">
        <x:v>Recorded browser/device profiles meet the approved input response and frame pacing budgets, including active motion and interruption.</x:v>
      </x:c>
      <x:c r="G2219" t="str">
        <x:v>Required</x:v>
      </x:c>
      <x:c r="H2219" t="str">
        <x:v>Pending</x:v>
      </x:c>
      <x:c r="I2219" t="str"/>
      <x:c r="J2219" t="str"/>
      <x:c r="K2219" t="str">
        <x:v>packages/themes/material3/material3.spec.md</x:v>
      </x:c>
      <x:c r="L2219" t="str">
        <x:f>IF(AND(G2219="Required",H2219="Pass",I2219&lt;&gt;""),"Ready",IF(AND(G2219="N/A",J2219&lt;&gt;"",K2219&lt;&gt;""),"Ready","Open"))</x:f>
        <x:v>Open</x:v>
      </x:c>
    </x:row>
    <x:row r="2220">
      <x:c r="A2220" t="str">
        <x:v>CM-0030</x:v>
      </x:c>
      <x:c r="B2220" t="str">
        <x:v>md-list</x:v>
      </x:c>
      <x:c r="C2220" t="str">
        <x:v>List</x:v>
      </x:c>
      <x:c r="D2220" t="str">
        <x:v>Native contract</x:v>
      </x:c>
      <x:c r="E2220" t="str">
        <x:v>Compose behavior and tests</x:v>
      </x:c>
      <x:c r="F2220" t="str">
        <x:v>Pinned Compose defaults, variants and relevant test cases are mapped to permanent web tests; differences and missing upstream coverage are explicit.</x:v>
      </x:c>
      <x:c r="G2220" t="str">
        <x:v>Required</x:v>
      </x:c>
      <x:c r="H2220" t="str">
        <x:v>Pending</x:v>
      </x:c>
      <x:c r="I2220" t="str"/>
      <x:c r="J2220" t="str"/>
      <x:c r="K2220" t="str">
        <x:v>packages/themes/material3/material3.spec.md</x:v>
      </x:c>
      <x:c r="L2220" t="str">
        <x:f>IF(AND(G2220="Required",H2220="Pass",I2220&lt;&gt;""),"Ready",IF(AND(G2220="N/A",J2220&lt;&gt;"",K2220&lt;&gt;""),"Ready","Open"))</x:f>
        <x:v>Open</x:v>
      </x:c>
    </x:row>
    <x:row r="2221">
      <x:c r="A2221" t="str">
        <x:v>CM-0030</x:v>
      </x:c>
      <x:c r="B2221" t="str">
        <x:v>md-list</x:v>
      </x:c>
      <x:c r="C2221" t="str">
        <x:v>List</x:v>
      </x:c>
      <x:c r="D2221" t="str">
        <x:v>Native contract</x:v>
      </x:c>
      <x:c r="E2221" t="str">
        <x:v>Native response and frame pacing</x:v>
      </x:c>
      <x:c r="F2221" t="str">
        <x:v>Recorded browser/device profiles meet the approved input response and frame pacing budgets, including active motion and interruption.</x:v>
      </x:c>
      <x:c r="G2221" t="str">
        <x:v>Required</x:v>
      </x:c>
      <x:c r="H2221" t="str">
        <x:v>Pending</x:v>
      </x:c>
      <x:c r="I2221" t="str"/>
      <x:c r="J2221" t="str"/>
      <x:c r="K2221" t="str">
        <x:v>packages/themes/material3/material3.spec.md</x:v>
      </x:c>
      <x:c r="L2221" t="str">
        <x:f>IF(AND(G2221="Required",H2221="Pass",I2221&lt;&gt;""),"Ready",IF(AND(G2221="N/A",J2221&lt;&gt;"",K2221&lt;&gt;""),"Ready","Open"))</x:f>
        <x:v>Open</x:v>
      </x:c>
    </x:row>
    <x:row r="2222">
      <x:c r="A2222" t="str">
        <x:v>CM-0031</x:v>
      </x:c>
      <x:c r="B2222" t="str">
        <x:v>md-list-item</x:v>
      </x:c>
      <x:c r="C2222" t="str">
        <x:v>ListItem</x:v>
      </x:c>
      <x:c r="D2222" t="str">
        <x:v>Native contract</x:v>
      </x:c>
      <x:c r="E2222" t="str">
        <x:v>Compose behavior and tests</x:v>
      </x:c>
      <x:c r="F2222" t="str">
        <x:v>Pinned Compose defaults, variants and relevant test cases are mapped to permanent web tests; differences and missing upstream coverage are explicit.</x:v>
      </x:c>
      <x:c r="G2222" t="str">
        <x:v>Required</x:v>
      </x:c>
      <x:c r="H2222" t="str">
        <x:v>Pending</x:v>
      </x:c>
      <x:c r="I2222" t="str"/>
      <x:c r="J2222" t="str"/>
      <x:c r="K2222" t="str">
        <x:v>packages/themes/material3/material3.spec.md</x:v>
      </x:c>
      <x:c r="L2222" t="str">
        <x:f>IF(AND(G2222="Required",H2222="Pass",I2222&lt;&gt;""),"Ready",IF(AND(G2222="N/A",J2222&lt;&gt;"",K2222&lt;&gt;""),"Ready","Open"))</x:f>
        <x:v>Open</x:v>
      </x:c>
    </x:row>
    <x:row r="2223">
      <x:c r="A2223" t="str">
        <x:v>CM-0031</x:v>
      </x:c>
      <x:c r="B2223" t="str">
        <x:v>md-list-item</x:v>
      </x:c>
      <x:c r="C2223" t="str">
        <x:v>ListItem</x:v>
      </x:c>
      <x:c r="D2223" t="str">
        <x:v>Native contract</x:v>
      </x:c>
      <x:c r="E2223" t="str">
        <x:v>Native response and frame pacing</x:v>
      </x:c>
      <x:c r="F2223" t="str">
        <x:v>Recorded browser/device profiles meet the approved input response and frame pacing budgets, including active motion and interruption.</x:v>
      </x:c>
      <x:c r="G2223" t="str">
        <x:v>Required</x:v>
      </x:c>
      <x:c r="H2223" t="str">
        <x:v>Pending</x:v>
      </x:c>
      <x:c r="I2223" t="str"/>
      <x:c r="J2223" t="str"/>
      <x:c r="K2223" t="str">
        <x:v>packages/themes/material3/material3.spec.md</x:v>
      </x:c>
      <x:c r="L2223" t="str">
        <x:f>IF(AND(G2223="Required",H2223="Pass",I2223&lt;&gt;""),"Ready",IF(AND(G2223="N/A",J2223&lt;&gt;"",K2223&lt;&gt;""),"Ready","Open"))</x:f>
        <x:v>Open</x:v>
      </x:c>
    </x:row>
    <x:row r="2224">
      <x:c r="A2224" t="str">
        <x:v>CM-0032</x:v>
      </x:c>
      <x:c r="B2224" t="str">
        <x:v>md-menu</x:v>
      </x:c>
      <x:c r="C2224" t="str">
        <x:v>DropdownMenu</x:v>
      </x:c>
      <x:c r="D2224" t="str">
        <x:v>Native contract</x:v>
      </x:c>
      <x:c r="E2224" t="str">
        <x:v>Compose behavior and tests</x:v>
      </x:c>
      <x:c r="F2224" t="str">
        <x:v>Pinned Compose defaults, variants and relevant test cases are mapped to permanent web tests; differences and missing upstream coverage are explicit.</x:v>
      </x:c>
      <x:c r="G2224" t="str">
        <x:v>Required</x:v>
      </x:c>
      <x:c r="H2224" t="str">
        <x:v>Pending</x:v>
      </x:c>
      <x:c r="I2224" t="str"/>
      <x:c r="J2224" t="str"/>
      <x:c r="K2224" t="str">
        <x:v>packages/themes/material3/material3.spec.md</x:v>
      </x:c>
      <x:c r="L2224" t="str">
        <x:f>IF(AND(G2224="Required",H2224="Pass",I2224&lt;&gt;""),"Ready",IF(AND(G2224="N/A",J2224&lt;&gt;"",K2224&lt;&gt;""),"Ready","Open"))</x:f>
        <x:v>Open</x:v>
      </x:c>
    </x:row>
    <x:row r="2225">
      <x:c r="A2225" t="str">
        <x:v>CM-0032</x:v>
      </x:c>
      <x:c r="B2225" t="str">
        <x:v>md-menu</x:v>
      </x:c>
      <x:c r="C2225" t="str">
        <x:v>DropdownMenu</x:v>
      </x:c>
      <x:c r="D2225" t="str">
        <x:v>Native contract</x:v>
      </x:c>
      <x:c r="E2225" t="str">
        <x:v>Native response and frame pacing</x:v>
      </x:c>
      <x:c r="F2225" t="str">
        <x:v>Recorded browser/device profiles meet the approved input response and frame pacing budgets, including active motion and interruption.</x:v>
      </x:c>
      <x:c r="G2225" t="str">
        <x:v>Required</x:v>
      </x:c>
      <x:c r="H2225" t="str">
        <x:v>Pending</x:v>
      </x:c>
      <x:c r="I2225" t="str"/>
      <x:c r="J2225" t="str"/>
      <x:c r="K2225" t="str">
        <x:v>packages/themes/material3/material3.spec.md</x:v>
      </x:c>
      <x:c r="L2225" t="str">
        <x:f>IF(AND(G2225="Required",H2225="Pass",I2225&lt;&gt;""),"Ready",IF(AND(G2225="N/A",J2225&lt;&gt;"",K2225&lt;&gt;""),"Ready","Open"))</x:f>
        <x:v>Open</x:v>
      </x:c>
    </x:row>
    <x:row r="2226">
      <x:c r="A2226" t="str">
        <x:v>CM-0033</x:v>
      </x:c>
      <x:c r="B2226" t="str">
        <x:v>md-menu-item</x:v>
      </x:c>
      <x:c r="C2226" t="str">
        <x:v>DropdownMenuItem</x:v>
      </x:c>
      <x:c r="D2226" t="str">
        <x:v>Native contract</x:v>
      </x:c>
      <x:c r="E2226" t="str">
        <x:v>Compose behavior and tests</x:v>
      </x:c>
      <x:c r="F2226" t="str">
        <x:v>Pinned Compose defaults, variants and relevant test cases are mapped to permanent web tests; differences and missing upstream coverage are explicit.</x:v>
      </x:c>
      <x:c r="G2226" t="str">
        <x:v>Required</x:v>
      </x:c>
      <x:c r="H2226" t="str">
        <x:v>Pending</x:v>
      </x:c>
      <x:c r="I2226" t="str"/>
      <x:c r="J2226" t="str"/>
      <x:c r="K2226" t="str">
        <x:v>packages/themes/material3/material3.spec.md</x:v>
      </x:c>
      <x:c r="L2226" t="str">
        <x:f>IF(AND(G2226="Required",H2226="Pass",I2226&lt;&gt;""),"Ready",IF(AND(G2226="N/A",J2226&lt;&gt;"",K2226&lt;&gt;""),"Ready","Open"))</x:f>
        <x:v>Open</x:v>
      </x:c>
    </x:row>
    <x:row r="2227">
      <x:c r="A2227" t="str">
        <x:v>CM-0033</x:v>
      </x:c>
      <x:c r="B2227" t="str">
        <x:v>md-menu-item</x:v>
      </x:c>
      <x:c r="C2227" t="str">
        <x:v>DropdownMenuItem</x:v>
      </x:c>
      <x:c r="D2227" t="str">
        <x:v>Native contract</x:v>
      </x:c>
      <x:c r="E2227" t="str">
        <x:v>Native response and frame pacing</x:v>
      </x:c>
      <x:c r="F2227" t="str">
        <x:v>Recorded browser/device profiles meet the approved input response and frame pacing budgets, including active motion and interruption.</x:v>
      </x:c>
      <x:c r="G2227" t="str">
        <x:v>Required</x:v>
      </x:c>
      <x:c r="H2227" t="str">
        <x:v>Pending</x:v>
      </x:c>
      <x:c r="I2227" t="str"/>
      <x:c r="J2227" t="str"/>
      <x:c r="K2227" t="str">
        <x:v>packages/themes/material3/material3.spec.md</x:v>
      </x:c>
      <x:c r="L2227" t="str">
        <x:f>IF(AND(G2227="Required",H2227="Pass",I2227&lt;&gt;""),"Ready",IF(AND(G2227="N/A",J2227&lt;&gt;"",K2227&lt;&gt;""),"Ready","Open"))</x:f>
        <x:v>Open</x:v>
      </x:c>
    </x:row>
    <x:row r="2228">
      <x:c r="A2228" t="str">
        <x:v>CM-0034</x:v>
      </x:c>
      <x:c r="B2228" t="str">
        <x:v>md-sub-menu</x:v>
      </x:c>
      <x:c r="C2228" t="str">
        <x:v>DropdownMenuSubMenu</x:v>
      </x:c>
      <x:c r="D2228" t="str">
        <x:v>Native contract</x:v>
      </x:c>
      <x:c r="E2228" t="str">
        <x:v>Compose behavior and tests</x:v>
      </x:c>
      <x:c r="F2228" t="str">
        <x:v>Pinned Compose defaults, variants and relevant test cases are mapped to permanent web tests; differences and missing upstream coverage are explicit.</x:v>
      </x:c>
      <x:c r="G2228" t="str">
        <x:v>Required</x:v>
      </x:c>
      <x:c r="H2228" t="str">
        <x:v>Pending</x:v>
      </x:c>
      <x:c r="I2228" t="str"/>
      <x:c r="J2228" t="str"/>
      <x:c r="K2228" t="str">
        <x:v>packages/themes/material3/material3.spec.md</x:v>
      </x:c>
      <x:c r="L2228" t="str">
        <x:f>IF(AND(G2228="Required",H2228="Pass",I2228&lt;&gt;""),"Ready",IF(AND(G2228="N/A",J2228&lt;&gt;"",K2228&lt;&gt;""),"Ready","Open"))</x:f>
        <x:v>Open</x:v>
      </x:c>
    </x:row>
    <x:row r="2229">
      <x:c r="A2229" t="str">
        <x:v>CM-0034</x:v>
      </x:c>
      <x:c r="B2229" t="str">
        <x:v>md-sub-menu</x:v>
      </x:c>
      <x:c r="C2229" t="str">
        <x:v>DropdownMenuSubMenu</x:v>
      </x:c>
      <x:c r="D2229" t="str">
        <x:v>Native contract</x:v>
      </x:c>
      <x:c r="E2229" t="str">
        <x:v>Native response and frame pacing</x:v>
      </x:c>
      <x:c r="F2229" t="str">
        <x:v>Recorded browser/device profiles meet the approved input response and frame pacing budgets, including active motion and interruption.</x:v>
      </x:c>
      <x:c r="G2229" t="str">
        <x:v>Required</x:v>
      </x:c>
      <x:c r="H2229" t="str">
        <x:v>Pending</x:v>
      </x:c>
      <x:c r="I2229" t="str"/>
      <x:c r="J2229" t="str"/>
      <x:c r="K2229" t="str">
        <x:v>packages/themes/material3/material3.spec.md</x:v>
      </x:c>
      <x:c r="L2229" t="str">
        <x:f>IF(AND(G2229="Required",H2229="Pass",I2229&lt;&gt;""),"Ready",IF(AND(G2229="N/A",J2229&lt;&gt;"",K2229&lt;&gt;""),"Ready","Open"))</x:f>
        <x:v>Open</x:v>
      </x:c>
    </x:row>
    <x:row r="2230">
      <x:c r="A2230" t="str">
        <x:v>CM-0035</x:v>
      </x:c>
      <x:c r="B2230" t="str">
        <x:v>md-navigation-bar</x:v>
      </x:c>
      <x:c r="C2230" t="str"/>
      <x:c r="D2230" t="str">
        <x:v>Native contract</x:v>
      </x:c>
      <x:c r="E2230" t="str">
        <x:v>Compose behavior and tests</x:v>
      </x:c>
      <x:c r="F2230" t="str">
        <x:v>Pinned Compose defaults, variants and relevant test cases are mapped to permanent web tests; differences and missing upstream coverage are explicit.</x:v>
      </x:c>
      <x:c r="G2230" t="str">
        <x:v>Required</x:v>
      </x:c>
      <x:c r="H2230" t="str">
        <x:v>Pending</x:v>
      </x:c>
      <x:c r="I2230" t="str"/>
      <x:c r="J2230" t="str"/>
      <x:c r="K2230" t="str">
        <x:v>packages/themes/material3/material3.spec.md</x:v>
      </x:c>
      <x:c r="L2230" t="str">
        <x:f>IF(AND(G2230="Required",H2230="Pass",I2230&lt;&gt;""),"Ready",IF(AND(G2230="N/A",J2230&lt;&gt;"",K2230&lt;&gt;""),"Ready","Open"))</x:f>
        <x:v>Open</x:v>
      </x:c>
    </x:row>
    <x:row r="2231">
      <x:c r="A2231" t="str">
        <x:v>CM-0035</x:v>
      </x:c>
      <x:c r="B2231" t="str">
        <x:v>md-navigation-bar</x:v>
      </x:c>
      <x:c r="C2231" t="str"/>
      <x:c r="D2231" t="str">
        <x:v>Native contract</x:v>
      </x:c>
      <x:c r="E2231" t="str">
        <x:v>Native response and frame pacing</x:v>
      </x:c>
      <x:c r="F2231" t="str">
        <x:v>Recorded browser/device profiles meet the approved input response and frame pacing budgets, including active motion and interruption.</x:v>
      </x:c>
      <x:c r="G2231" t="str">
        <x:v>Required</x:v>
      </x:c>
      <x:c r="H2231" t="str">
        <x:v>Pending</x:v>
      </x:c>
      <x:c r="I2231" t="str"/>
      <x:c r="J2231" t="str"/>
      <x:c r="K2231" t="str">
        <x:v>packages/themes/material3/material3.spec.md</x:v>
      </x:c>
      <x:c r="L2231" t="str">
        <x:f>IF(AND(G2231="Required",H2231="Pass",I2231&lt;&gt;""),"Ready",IF(AND(G2231="N/A",J2231&lt;&gt;"",K2231&lt;&gt;""),"Ready","Open"))</x:f>
        <x:v>Open</x:v>
      </x:c>
    </x:row>
    <x:row r="2232">
      <x:c r="A2232" t="str">
        <x:v>CM-0036</x:v>
      </x:c>
      <x:c r="B2232" t="str">
        <x:v>md-navigation-drawer</x:v>
      </x:c>
      <x:c r="C2232" t="str">
        <x:v>Drawer</x:v>
      </x:c>
      <x:c r="D2232" t="str">
        <x:v>Native contract</x:v>
      </x:c>
      <x:c r="E2232" t="str">
        <x:v>Compose behavior and tests</x:v>
      </x:c>
      <x:c r="F2232" t="str">
        <x:v>Pinned Compose defaults, variants and relevant test cases are mapped to permanent web tests; differences and missing upstream coverage are explicit.</x:v>
      </x:c>
      <x:c r="G2232" t="str">
        <x:v>Required</x:v>
      </x:c>
      <x:c r="H2232" t="str">
        <x:v>Pending</x:v>
      </x:c>
      <x:c r="I2232" t="str"/>
      <x:c r="J2232" t="str"/>
      <x:c r="K2232" t="str">
        <x:v>packages/themes/material3/material3.spec.md</x:v>
      </x:c>
      <x:c r="L2232" t="str">
        <x:f>IF(AND(G2232="Required",H2232="Pass",I2232&lt;&gt;""),"Ready",IF(AND(G2232="N/A",J2232&lt;&gt;"",K2232&lt;&gt;""),"Ready","Open"))</x:f>
        <x:v>Open</x:v>
      </x:c>
    </x:row>
    <x:row r="2233">
      <x:c r="A2233" t="str">
        <x:v>CM-0036</x:v>
      </x:c>
      <x:c r="B2233" t="str">
        <x:v>md-navigation-drawer</x:v>
      </x:c>
      <x:c r="C2233" t="str">
        <x:v>Drawer</x:v>
      </x:c>
      <x:c r="D2233" t="str">
        <x:v>Native contract</x:v>
      </x:c>
      <x:c r="E2233" t="str">
        <x:v>Native response and frame pacing</x:v>
      </x:c>
      <x:c r="F2233" t="str">
        <x:v>Recorded browser/device profiles meet the approved input response and frame pacing budgets, including active motion and interruption.</x:v>
      </x:c>
      <x:c r="G2233" t="str">
        <x:v>Required</x:v>
      </x:c>
      <x:c r="H2233" t="str">
        <x:v>Pending</x:v>
      </x:c>
      <x:c r="I2233" t="str"/>
      <x:c r="J2233" t="str"/>
      <x:c r="K2233" t="str">
        <x:v>packages/themes/material3/material3.spec.md</x:v>
      </x:c>
      <x:c r="L2233" t="str">
        <x:f>IF(AND(G2233="Required",H2233="Pass",I2233&lt;&gt;""),"Ready",IF(AND(G2233="N/A",J2233&lt;&gt;"",K2233&lt;&gt;""),"Ready","Open"))</x:f>
        <x:v>Open</x:v>
      </x:c>
    </x:row>
    <x:row r="2234">
      <x:c r="A2234" t="str">
        <x:v>CM-0037</x:v>
      </x:c>
      <x:c r="B2234" t="str">
        <x:v>md-navigation-drawer-modal</x:v>
      </x:c>
      <x:c r="C2234" t="str">
        <x:v>Drawer</x:v>
      </x:c>
      <x:c r="D2234" t="str">
        <x:v>Native contract</x:v>
      </x:c>
      <x:c r="E2234" t="str">
        <x:v>Compose behavior and tests</x:v>
      </x:c>
      <x:c r="F2234" t="str">
        <x:v>Pinned Compose defaults, variants and relevant test cases are mapped to permanent web tests; differences and missing upstream coverage are explicit.</x:v>
      </x:c>
      <x:c r="G2234" t="str">
        <x:v>Required</x:v>
      </x:c>
      <x:c r="H2234" t="str">
        <x:v>Pending</x:v>
      </x:c>
      <x:c r="I2234" t="str"/>
      <x:c r="J2234" t="str"/>
      <x:c r="K2234" t="str">
        <x:v>packages/themes/material3/material3.spec.md</x:v>
      </x:c>
      <x:c r="L2234" t="str">
        <x:f>IF(AND(G2234="Required",H2234="Pass",I2234&lt;&gt;""),"Ready",IF(AND(G2234="N/A",J2234&lt;&gt;"",K2234&lt;&gt;""),"Ready","Open"))</x:f>
        <x:v>Open</x:v>
      </x:c>
    </x:row>
    <x:row r="2235">
      <x:c r="A2235" t="str">
        <x:v>CM-0037</x:v>
      </x:c>
      <x:c r="B2235" t="str">
        <x:v>md-navigation-drawer-modal</x:v>
      </x:c>
      <x:c r="C2235" t="str">
        <x:v>Drawer</x:v>
      </x:c>
      <x:c r="D2235" t="str">
        <x:v>Native contract</x:v>
      </x:c>
      <x:c r="E2235" t="str">
        <x:v>Native response and frame pacing</x:v>
      </x:c>
      <x:c r="F2235" t="str">
        <x:v>Recorded browser/device profiles meet the approved input response and frame pacing budgets, including active motion and interruption.</x:v>
      </x:c>
      <x:c r="G2235" t="str">
        <x:v>Required</x:v>
      </x:c>
      <x:c r="H2235" t="str">
        <x:v>Pending</x:v>
      </x:c>
      <x:c r="I2235" t="str"/>
      <x:c r="J2235" t="str"/>
      <x:c r="K2235" t="str">
        <x:v>packages/themes/material3/material3.spec.md</x:v>
      </x:c>
      <x:c r="L2235" t="str">
        <x:f>IF(AND(G2235="Required",H2235="Pass",I2235&lt;&gt;""),"Ready",IF(AND(G2235="N/A",J2235&lt;&gt;"",K2235&lt;&gt;""),"Ready","Open"))</x:f>
        <x:v>Open</x:v>
      </x:c>
    </x:row>
    <x:row r="2236">
      <x:c r="A2236" t="str">
        <x:v>CM-0038</x:v>
      </x:c>
      <x:c r="B2236" t="str">
        <x:v>md-navigation-tab</x:v>
      </x:c>
      <x:c r="C2236" t="str">
        <x:v>Tab</x:v>
      </x:c>
      <x:c r="D2236" t="str">
        <x:v>Native contract</x:v>
      </x:c>
      <x:c r="E2236" t="str">
        <x:v>Compose behavior and tests</x:v>
      </x:c>
      <x:c r="F2236" t="str">
        <x:v>Pinned Compose defaults, variants and relevant test cases are mapped to permanent web tests; differences and missing upstream coverage are explicit.</x:v>
      </x:c>
      <x:c r="G2236" t="str">
        <x:v>Required</x:v>
      </x:c>
      <x:c r="H2236" t="str">
        <x:v>Pending</x:v>
      </x:c>
      <x:c r="I2236" t="str"/>
      <x:c r="J2236" t="str"/>
      <x:c r="K2236" t="str">
        <x:v>packages/themes/material3/material3.spec.md</x:v>
      </x:c>
      <x:c r="L2236" t="str">
        <x:f>IF(AND(G2236="Required",H2236="Pass",I2236&lt;&gt;""),"Ready",IF(AND(G2236="N/A",J2236&lt;&gt;"",K2236&lt;&gt;""),"Ready","Open"))</x:f>
        <x:v>Open</x:v>
      </x:c>
    </x:row>
    <x:row r="2237">
      <x:c r="A2237" t="str">
        <x:v>CM-0038</x:v>
      </x:c>
      <x:c r="B2237" t="str">
        <x:v>md-navigation-tab</x:v>
      </x:c>
      <x:c r="C2237" t="str">
        <x:v>Tab</x:v>
      </x:c>
      <x:c r="D2237" t="str">
        <x:v>Native contract</x:v>
      </x:c>
      <x:c r="E2237" t="str">
        <x:v>Native response and frame pacing</x:v>
      </x:c>
      <x:c r="F2237" t="str">
        <x:v>Recorded browser/device profiles meet the approved input response and frame pacing budgets, including active motion and interruption.</x:v>
      </x:c>
      <x:c r="G2237" t="str">
        <x:v>Required</x:v>
      </x:c>
      <x:c r="H2237" t="str">
        <x:v>Pending</x:v>
      </x:c>
      <x:c r="I2237" t="str"/>
      <x:c r="J2237" t="str"/>
      <x:c r="K2237" t="str">
        <x:v>packages/themes/material3/material3.spec.md</x:v>
      </x:c>
      <x:c r="L2237" t="str">
        <x:f>IF(AND(G2237="Required",H2237="Pass",I2237&lt;&gt;""),"Ready",IF(AND(G2237="N/A",J2237&lt;&gt;"",K2237&lt;&gt;""),"Ready","Open"))</x:f>
        <x:v>Open</x:v>
      </x:c>
    </x:row>
    <x:row r="2238">
      <x:c r="A2238" t="str">
        <x:v>CM-0039</x:v>
      </x:c>
      <x:c r="B2238" t="str">
        <x:v>md-circular-progress</x:v>
      </x:c>
      <x:c r="C2238" t="str">
        <x:v>CircularProgress</x:v>
      </x:c>
      <x:c r="D2238" t="str">
        <x:v>Native contract</x:v>
      </x:c>
      <x:c r="E2238" t="str">
        <x:v>Compose behavior and tests</x:v>
      </x:c>
      <x:c r="F2238" t="str">
        <x:v>Pinned Compose defaults, variants and relevant test cases are mapped to permanent web tests; differences and missing upstream coverage are explicit.</x:v>
      </x:c>
      <x:c r="G2238" t="str">
        <x:v>Required</x:v>
      </x:c>
      <x:c r="H2238" t="str">
        <x:v>Pending</x:v>
      </x:c>
      <x:c r="I2238" t="str"/>
      <x:c r="J2238" t="str"/>
      <x:c r="K2238" t="str">
        <x:v>packages/themes/material3/material3.spec.md</x:v>
      </x:c>
      <x:c r="L2238" t="str">
        <x:f>IF(AND(G2238="Required",H2238="Pass",I2238&lt;&gt;""),"Ready",IF(AND(G2238="N/A",J2238&lt;&gt;"",K2238&lt;&gt;""),"Ready","Open"))</x:f>
        <x:v>Open</x:v>
      </x:c>
    </x:row>
    <x:row r="2239">
      <x:c r="A2239" t="str">
        <x:v>CM-0039</x:v>
      </x:c>
      <x:c r="B2239" t="str">
        <x:v>md-circular-progress</x:v>
      </x:c>
      <x:c r="C2239" t="str">
        <x:v>CircularProgress</x:v>
      </x:c>
      <x:c r="D2239" t="str">
        <x:v>Native contract</x:v>
      </x:c>
      <x:c r="E2239" t="str">
        <x:v>Native response and frame pacing</x:v>
      </x:c>
      <x:c r="F2239" t="str">
        <x:v>Recorded browser/device profiles meet the approved input response and frame pacing budgets, including active motion and interruption.</x:v>
      </x:c>
      <x:c r="G2239" t="str">
        <x:v>Required</x:v>
      </x:c>
      <x:c r="H2239" t="str">
        <x:v>Pending</x:v>
      </x:c>
      <x:c r="I2239" t="str"/>
      <x:c r="J2239" t="str"/>
      <x:c r="K2239" t="str">
        <x:v>packages/themes/material3/material3.spec.md</x:v>
      </x:c>
      <x:c r="L2239" t="str">
        <x:f>IF(AND(G2239="Required",H2239="Pass",I2239&lt;&gt;""),"Ready",IF(AND(G2239="N/A",J2239&lt;&gt;"",K2239&lt;&gt;""),"Ready","Open"))</x:f>
        <x:v>Open</x:v>
      </x:c>
    </x:row>
    <x:row r="2240">
      <x:c r="A2240" t="str">
        <x:v>CM-0040</x:v>
      </x:c>
      <x:c r="B2240" t="str">
        <x:v>md-linear-progress</x:v>
      </x:c>
      <x:c r="C2240" t="str">
        <x:v>ProgressBar</x:v>
      </x:c>
      <x:c r="D2240" t="str">
        <x:v>Native contract</x:v>
      </x:c>
      <x:c r="E2240" t="str">
        <x:v>Compose behavior and tests</x:v>
      </x:c>
      <x:c r="F2240" t="str">
        <x:v>Pinned Compose defaults, variants and relevant test cases are mapped to permanent web tests; differences and missing upstream coverage are explicit.</x:v>
      </x:c>
      <x:c r="G2240" t="str">
        <x:v>Required</x:v>
      </x:c>
      <x:c r="H2240" t="str">
        <x:v>Pending</x:v>
      </x:c>
      <x:c r="I2240" t="str"/>
      <x:c r="J2240" t="str"/>
      <x:c r="K2240" t="str">
        <x:v>packages/themes/material3/material3.spec.md</x:v>
      </x:c>
      <x:c r="L2240" t="str">
        <x:f>IF(AND(G2240="Required",H2240="Pass",I2240&lt;&gt;""),"Ready",IF(AND(G2240="N/A",J2240&lt;&gt;"",K2240&lt;&gt;""),"Ready","Open"))</x:f>
        <x:v>Open</x:v>
      </x:c>
    </x:row>
    <x:row r="2241">
      <x:c r="A2241" t="str">
        <x:v>CM-0040</x:v>
      </x:c>
      <x:c r="B2241" t="str">
        <x:v>md-linear-progress</x:v>
      </x:c>
      <x:c r="C2241" t="str">
        <x:v>ProgressBar</x:v>
      </x:c>
      <x:c r="D2241" t="str">
        <x:v>Native contract</x:v>
      </x:c>
      <x:c r="E2241" t="str">
        <x:v>Native response and frame pacing</x:v>
      </x:c>
      <x:c r="F2241" t="str">
        <x:v>Recorded browser/device profiles meet the approved input response and frame pacing budgets, including active motion and interruption.</x:v>
      </x:c>
      <x:c r="G2241" t="str">
        <x:v>Required</x:v>
      </x:c>
      <x:c r="H2241" t="str">
        <x:v>Pending</x:v>
      </x:c>
      <x:c r="I2241" t="str"/>
      <x:c r="J2241" t="str"/>
      <x:c r="K2241" t="str">
        <x:v>packages/themes/material3/material3.spec.md</x:v>
      </x:c>
      <x:c r="L2241" t="str">
        <x:f>IF(AND(G2241="Required",H2241="Pass",I2241&lt;&gt;""),"Ready",IF(AND(G2241="N/A",J2241&lt;&gt;"",K2241&lt;&gt;""),"Ready","Open"))</x:f>
        <x:v>Open</x:v>
      </x:c>
    </x:row>
    <x:row r="2242">
      <x:c r="A2242" t="str">
        <x:v>CM-0041</x:v>
      </x:c>
      <x:c r="B2242" t="str">
        <x:v>md-radio</x:v>
      </x:c>
      <x:c r="C2242" t="str">
        <x:v>RadioListItem</x:v>
      </x:c>
      <x:c r="D2242" t="str">
        <x:v>Native contract</x:v>
      </x:c>
      <x:c r="E2242" t="str">
        <x:v>Compose behavior and tests</x:v>
      </x:c>
      <x:c r="F2242" t="str">
        <x:v>Pinned Compose defaults, variants and relevant test cases are mapped to permanent web tests; differences and missing upstream coverage are explicit.</x:v>
      </x:c>
      <x:c r="G2242" t="str">
        <x:v>Required</x:v>
      </x:c>
      <x:c r="H2242" t="str">
        <x:v>Pending</x:v>
      </x:c>
      <x:c r="I2242" t="str"/>
      <x:c r="J2242" t="str"/>
      <x:c r="K2242" t="str">
        <x:v>packages/themes/material3/material3.spec.md</x:v>
      </x:c>
      <x:c r="L2242" t="str">
        <x:f>IF(AND(G2242="Required",H2242="Pass",I2242&lt;&gt;""),"Ready",IF(AND(G2242="N/A",J2242&lt;&gt;"",K2242&lt;&gt;""),"Ready","Open"))</x:f>
        <x:v>Open</x:v>
      </x:c>
    </x:row>
    <x:row r="2243">
      <x:c r="A2243" t="str">
        <x:v>CM-0041</x:v>
      </x:c>
      <x:c r="B2243" t="str">
        <x:v>md-radio</x:v>
      </x:c>
      <x:c r="C2243" t="str">
        <x:v>RadioListItem</x:v>
      </x:c>
      <x:c r="D2243" t="str">
        <x:v>Native contract</x:v>
      </x:c>
      <x:c r="E2243" t="str">
        <x:v>Native response and frame pacing</x:v>
      </x:c>
      <x:c r="F2243" t="str">
        <x:v>Recorded browser/device profiles meet the approved input response and frame pacing budgets, including active motion and interruption.</x:v>
      </x:c>
      <x:c r="G2243" t="str">
        <x:v>Required</x:v>
      </x:c>
      <x:c r="H2243" t="str">
        <x:v>Pending</x:v>
      </x:c>
      <x:c r="I2243" t="str"/>
      <x:c r="J2243" t="str"/>
      <x:c r="K2243" t="str">
        <x:v>packages/themes/material3/material3.spec.md</x:v>
      </x:c>
      <x:c r="L2243" t="str">
        <x:f>IF(AND(G2243="Required",H2243="Pass",I2243&lt;&gt;""),"Ready",IF(AND(G2243="N/A",J2243&lt;&gt;"",K2243&lt;&gt;""),"Ready","Open"))</x:f>
        <x:v>Open</x:v>
      </x:c>
    </x:row>
    <x:row r="2244">
      <x:c r="A2244" t="str">
        <x:v>CM-0042</x:v>
      </x:c>
      <x:c r="B2244" t="str">
        <x:v>md-ripple</x:v>
      </x:c>
      <x:c r="C2244" t="str">
        <x:v>Ripple</x:v>
      </x:c>
      <x:c r="D2244" t="str">
        <x:v>Native contract</x:v>
      </x:c>
      <x:c r="E2244" t="str">
        <x:v>Compose behavior and tests</x:v>
      </x:c>
      <x:c r="F2244" t="str">
        <x:v>Pinned Compose defaults, variants and relevant test cases are mapped to permanent web tests; differences and missing upstream coverage are explicit.</x:v>
      </x:c>
      <x:c r="G2244" t="str">
        <x:v>Required</x:v>
      </x:c>
      <x:c r="H2244" t="str">
        <x:v>Pass</x:v>
      </x:c>
      <x:c r="I2244" t="str">
        <x:v>internal/material3-migration/sources/baseline/ripple-compose-first.json; packages/material3/scripts/check-ripple-motion.mjs; packages/material3/scripts/check-ripple-browser.mjs; internal/material3-migration/actual/M3-GAP-013/compose-ripple-source-values.json; internal/material3-migration/actual/M3-GAP-013/compose-ripple-state-layer.json</x:v>
      </x:c>
      <x:c r="J2244" t="str">
        <x:v>Native Ripple evidence directly verifies compose behavior and tests.</x:v>
      </x:c>
      <x:c r="K2244" t="str">
        <x:v>packages/themes/material3/material3.spec.md</x:v>
      </x:c>
      <x:c r="L2244" t="str">
        <x:v>Ready</x:v>
      </x:c>
    </x:row>
    <x:row r="2245">
      <x:c r="A2245" t="str">
        <x:v>CM-0042</x:v>
      </x:c>
      <x:c r="B2245" t="str">
        <x:v>md-ripple</x:v>
      </x:c>
      <x:c r="C2245" t="str">
        <x:v>Ripple</x:v>
      </x:c>
      <x:c r="D2245" t="str">
        <x:v>Native contract</x:v>
      </x:c>
      <x:c r="E2245" t="str">
        <x:v>Native response and frame pacing</x:v>
      </x:c>
      <x:c r="F2245" t="str">
        <x:v>Recorded browser/device profiles meet the approved input response and frame pacing budgets, including active motion and interruption.</x:v>
      </x:c>
      <x:c r="G2245" t="str">
        <x:v>Required</x:v>
      </x:c>
      <x:c r="H2245" t="str">
        <x:v>Pass</x:v>
      </x:c>
      <x:c r="I2245" t="str">
        <x:v>internal/material3-migration/actual/M3-GAP-013/performance.json; internal/material3-migration/actual/record-native-ripple.mjs</x:v>
      </x:c>
      <x:c r="J2245" t="str">
        <x:v>Thirty inputs and 300 active frames meet the approved Chrome/macOS response and frame profile.</x:v>
      </x:c>
      <x:c r="K2245" t="str">
        <x:v>packages/themes/material3/material3.spec.md</x:v>
      </x:c>
      <x:c r="L2245" t="str">
        <x:v>Ready</x:v>
      </x:c>
    </x:row>
    <x:row r="2246">
      <x:c r="A2246" t="str">
        <x:v>CM-0043</x:v>
      </x:c>
      <x:c r="B2246" t="str">
        <x:v>md-outlined-segmented-button</x:v>
      </x:c>
      <x:c r="C2246" t="str">
        <x:v>SegmentedControlItem</x:v>
      </x:c>
      <x:c r="D2246" t="str">
        <x:v>Native contract</x:v>
      </x:c>
      <x:c r="E2246" t="str">
        <x:v>Compose behavior and tests</x:v>
      </x:c>
      <x:c r="F2246" t="str">
        <x:v>Pinned Compose defaults, variants and relevant test cases are mapped to permanent web tests; differences and missing upstream coverage are explicit.</x:v>
      </x:c>
      <x:c r="G2246" t="str">
        <x:v>Required</x:v>
      </x:c>
      <x:c r="H2246" t="str">
        <x:v>Pending</x:v>
      </x:c>
      <x:c r="I2246" t="str"/>
      <x:c r="J2246" t="str"/>
      <x:c r="K2246" t="str">
        <x:v>packages/themes/material3/material3.spec.md</x:v>
      </x:c>
      <x:c r="L2246" t="str">
        <x:f>IF(AND(G2246="Required",H2246="Pass",I2246&lt;&gt;""),"Ready",IF(AND(G2246="N/A",J2246&lt;&gt;"",K2246&lt;&gt;""),"Ready","Open"))</x:f>
        <x:v>Open</x:v>
      </x:c>
    </x:row>
    <x:row r="2247">
      <x:c r="A2247" t="str">
        <x:v>CM-0043</x:v>
      </x:c>
      <x:c r="B2247" t="str">
        <x:v>md-outlined-segmented-button</x:v>
      </x:c>
      <x:c r="C2247" t="str">
        <x:v>SegmentedControlItem</x:v>
      </x:c>
      <x:c r="D2247" t="str">
        <x:v>Native contract</x:v>
      </x:c>
      <x:c r="E2247" t="str">
        <x:v>Native response and frame pacing</x:v>
      </x:c>
      <x:c r="F2247" t="str">
        <x:v>Recorded browser/device profiles meet the approved input response and frame pacing budgets, including active motion and interruption.</x:v>
      </x:c>
      <x:c r="G2247" t="str">
        <x:v>Required</x:v>
      </x:c>
      <x:c r="H2247" t="str">
        <x:v>Pending</x:v>
      </x:c>
      <x:c r="I2247" t="str"/>
      <x:c r="J2247" t="str"/>
      <x:c r="K2247" t="str">
        <x:v>packages/themes/material3/material3.spec.md</x:v>
      </x:c>
      <x:c r="L2247" t="str">
        <x:f>IF(AND(G2247="Required",H2247="Pass",I2247&lt;&gt;""),"Ready",IF(AND(G2247="N/A",J2247&lt;&gt;"",K2247&lt;&gt;""),"Ready","Open"))</x:f>
        <x:v>Open</x:v>
      </x:c>
    </x:row>
    <x:row r="2248">
      <x:c r="A2248" t="str">
        <x:v>CM-0044</x:v>
      </x:c>
      <x:c r="B2248" t="str">
        <x:v>md-outlined-segmented-button-set</x:v>
      </x:c>
      <x:c r="C2248" t="str">
        <x:v>SegmentedControl</x:v>
      </x:c>
      <x:c r="D2248" t="str">
        <x:v>Native contract</x:v>
      </x:c>
      <x:c r="E2248" t="str">
        <x:v>Compose behavior and tests</x:v>
      </x:c>
      <x:c r="F2248" t="str">
        <x:v>Pinned Compose defaults, variants and relevant test cases are mapped to permanent web tests; differences and missing upstream coverage are explicit.</x:v>
      </x:c>
      <x:c r="G2248" t="str">
        <x:v>Required</x:v>
      </x:c>
      <x:c r="H2248" t="str">
        <x:v>Pending</x:v>
      </x:c>
      <x:c r="I2248" t="str"/>
      <x:c r="J2248" t="str"/>
      <x:c r="K2248" t="str">
        <x:v>packages/themes/material3/material3.spec.md</x:v>
      </x:c>
      <x:c r="L2248" t="str">
        <x:f>IF(AND(G2248="Required",H2248="Pass",I2248&lt;&gt;""),"Ready",IF(AND(G2248="N/A",J2248&lt;&gt;"",K2248&lt;&gt;""),"Ready","Open"))</x:f>
        <x:v>Open</x:v>
      </x:c>
    </x:row>
    <x:row r="2249">
      <x:c r="A2249" t="str">
        <x:v>CM-0044</x:v>
      </x:c>
      <x:c r="B2249" t="str">
        <x:v>md-outlined-segmented-button-set</x:v>
      </x:c>
      <x:c r="C2249" t="str">
        <x:v>SegmentedControl</x:v>
      </x:c>
      <x:c r="D2249" t="str">
        <x:v>Native contract</x:v>
      </x:c>
      <x:c r="E2249" t="str">
        <x:v>Native response and frame pacing</x:v>
      </x:c>
      <x:c r="F2249" t="str">
        <x:v>Recorded browser/device profiles meet the approved input response and frame pacing budgets, including active motion and interruption.</x:v>
      </x:c>
      <x:c r="G2249" t="str">
        <x:v>Required</x:v>
      </x:c>
      <x:c r="H2249" t="str">
        <x:v>Pending</x:v>
      </x:c>
      <x:c r="I2249" t="str"/>
      <x:c r="J2249" t="str"/>
      <x:c r="K2249" t="str">
        <x:v>packages/themes/material3/material3.spec.md</x:v>
      </x:c>
      <x:c r="L2249" t="str">
        <x:f>IF(AND(G2249="Required",H2249="Pass",I2249&lt;&gt;""),"Ready",IF(AND(G2249="N/A",J2249&lt;&gt;"",K2249&lt;&gt;""),"Ready","Open"))</x:f>
        <x:v>Open</x:v>
      </x:c>
    </x:row>
    <x:row r="2250">
      <x:c r="A2250" t="str">
        <x:v>CM-0045</x:v>
      </x:c>
      <x:c r="B2250" t="str">
        <x:v>md-filled-select</x:v>
      </x:c>
      <x:c r="C2250" t="str">
        <x:v>Selector</x:v>
      </x:c>
      <x:c r="D2250" t="str">
        <x:v>Native contract</x:v>
      </x:c>
      <x:c r="E2250" t="str">
        <x:v>Compose behavior and tests</x:v>
      </x:c>
      <x:c r="F2250" t="str">
        <x:v>Pinned Compose defaults, variants and relevant test cases are mapped to permanent web tests; differences and missing upstream coverage are explicit.</x:v>
      </x:c>
      <x:c r="G2250" t="str">
        <x:v>Required</x:v>
      </x:c>
      <x:c r="H2250" t="str">
        <x:v>Pending</x:v>
      </x:c>
      <x:c r="I2250" t="str"/>
      <x:c r="J2250" t="str"/>
      <x:c r="K2250" t="str">
        <x:v>packages/themes/material3/material3.spec.md</x:v>
      </x:c>
      <x:c r="L2250" t="str">
        <x:f>IF(AND(G2250="Required",H2250="Pass",I2250&lt;&gt;""),"Ready",IF(AND(G2250="N/A",J2250&lt;&gt;"",K2250&lt;&gt;""),"Ready","Open"))</x:f>
        <x:v>Open</x:v>
      </x:c>
    </x:row>
    <x:row r="2251">
      <x:c r="A2251" t="str">
        <x:v>CM-0045</x:v>
      </x:c>
      <x:c r="B2251" t="str">
        <x:v>md-filled-select</x:v>
      </x:c>
      <x:c r="C2251" t="str">
        <x:v>Selector</x:v>
      </x:c>
      <x:c r="D2251" t="str">
        <x:v>Native contract</x:v>
      </x:c>
      <x:c r="E2251" t="str">
        <x:v>Native response and frame pacing</x:v>
      </x:c>
      <x:c r="F2251" t="str">
        <x:v>Recorded browser/device profiles meet the approved input response and frame pacing budgets, including active motion and interruption.</x:v>
      </x:c>
      <x:c r="G2251" t="str">
        <x:v>Required</x:v>
      </x:c>
      <x:c r="H2251" t="str">
        <x:v>Pending</x:v>
      </x:c>
      <x:c r="I2251" t="str"/>
      <x:c r="J2251" t="str"/>
      <x:c r="K2251" t="str">
        <x:v>packages/themes/material3/material3.spec.md</x:v>
      </x:c>
      <x:c r="L2251" t="str">
        <x:f>IF(AND(G2251="Required",H2251="Pass",I2251&lt;&gt;""),"Ready",IF(AND(G2251="N/A",J2251&lt;&gt;"",K2251&lt;&gt;""),"Ready","Open"))</x:f>
        <x:v>Open</x:v>
      </x:c>
    </x:row>
    <x:row r="2252">
      <x:c r="A2252" t="str">
        <x:v>CM-0046</x:v>
      </x:c>
      <x:c r="B2252" t="str">
        <x:v>md-outlined-select</x:v>
      </x:c>
      <x:c r="C2252" t="str">
        <x:v>Selector</x:v>
      </x:c>
      <x:c r="D2252" t="str">
        <x:v>Native contract</x:v>
      </x:c>
      <x:c r="E2252" t="str">
        <x:v>Compose behavior and tests</x:v>
      </x:c>
      <x:c r="F2252" t="str">
        <x:v>Pinned Compose defaults, variants and relevant test cases are mapped to permanent web tests; differences and missing upstream coverage are explicit.</x:v>
      </x:c>
      <x:c r="G2252" t="str">
        <x:v>Required</x:v>
      </x:c>
      <x:c r="H2252" t="str">
        <x:v>Pending</x:v>
      </x:c>
      <x:c r="I2252" t="str"/>
      <x:c r="J2252" t="str"/>
      <x:c r="K2252" t="str">
        <x:v>packages/themes/material3/material3.spec.md</x:v>
      </x:c>
      <x:c r="L2252" t="str">
        <x:f>IF(AND(G2252="Required",H2252="Pass",I2252&lt;&gt;""),"Ready",IF(AND(G2252="N/A",J2252&lt;&gt;"",K2252&lt;&gt;""),"Ready","Open"))</x:f>
        <x:v>Open</x:v>
      </x:c>
    </x:row>
    <x:row r="2253">
      <x:c r="A2253" t="str">
        <x:v>CM-0046</x:v>
      </x:c>
      <x:c r="B2253" t="str">
        <x:v>md-outlined-select</x:v>
      </x:c>
      <x:c r="C2253" t="str">
        <x:v>Selector</x:v>
      </x:c>
      <x:c r="D2253" t="str">
        <x:v>Native contract</x:v>
      </x:c>
      <x:c r="E2253" t="str">
        <x:v>Native response and frame pacing</x:v>
      </x:c>
      <x:c r="F2253" t="str">
        <x:v>Recorded browser/device profiles meet the approved input response and frame pacing budgets, including active motion and interruption.</x:v>
      </x:c>
      <x:c r="G2253" t="str">
        <x:v>Required</x:v>
      </x:c>
      <x:c r="H2253" t="str">
        <x:v>Pending</x:v>
      </x:c>
      <x:c r="I2253" t="str"/>
      <x:c r="J2253" t="str"/>
      <x:c r="K2253" t="str">
        <x:v>packages/themes/material3/material3.spec.md</x:v>
      </x:c>
      <x:c r="L2253" t="str">
        <x:f>IF(AND(G2253="Required",H2253="Pass",I2253&lt;&gt;""),"Ready",IF(AND(G2253="N/A",J2253&lt;&gt;"",K2253&lt;&gt;""),"Ready","Open"))</x:f>
        <x:v>Open</x:v>
      </x:c>
    </x:row>
    <x:row r="2254">
      <x:c r="A2254" t="str">
        <x:v>CM-0047</x:v>
      </x:c>
      <x:c r="B2254" t="str">
        <x:v>md-select-option</x:v>
      </x:c>
      <x:c r="C2254" t="str">
        <x:v>SelectorOption</x:v>
      </x:c>
      <x:c r="D2254" t="str">
        <x:v>Native contract</x:v>
      </x:c>
      <x:c r="E2254" t="str">
        <x:v>Compose behavior and tests</x:v>
      </x:c>
      <x:c r="F2254" t="str">
        <x:v>Pinned Compose defaults, variants and relevant test cases are mapped to permanent web tests; differences and missing upstream coverage are explicit.</x:v>
      </x:c>
      <x:c r="G2254" t="str">
        <x:v>Required</x:v>
      </x:c>
      <x:c r="H2254" t="str">
        <x:v>Pending</x:v>
      </x:c>
      <x:c r="I2254" t="str"/>
      <x:c r="J2254" t="str"/>
      <x:c r="K2254" t="str">
        <x:v>packages/themes/material3/material3.spec.md</x:v>
      </x:c>
      <x:c r="L2254" t="str">
        <x:f>IF(AND(G2254="Required",H2254="Pass",I2254&lt;&gt;""),"Ready",IF(AND(G2254="N/A",J2254&lt;&gt;"",K2254&lt;&gt;""),"Ready","Open"))</x:f>
        <x:v>Open</x:v>
      </x:c>
    </x:row>
    <x:row r="2255">
      <x:c r="A2255" t="str">
        <x:v>CM-0047</x:v>
      </x:c>
      <x:c r="B2255" t="str">
        <x:v>md-select-option</x:v>
      </x:c>
      <x:c r="C2255" t="str">
        <x:v>SelectorOption</x:v>
      </x:c>
      <x:c r="D2255" t="str">
        <x:v>Native contract</x:v>
      </x:c>
      <x:c r="E2255" t="str">
        <x:v>Native response and frame pacing</x:v>
      </x:c>
      <x:c r="F2255" t="str">
        <x:v>Recorded browser/device profiles meet the approved input response and frame pacing budgets, including active motion and interruption.</x:v>
      </x:c>
      <x:c r="G2255" t="str">
        <x:v>Required</x:v>
      </x:c>
      <x:c r="H2255" t="str">
        <x:v>Pending</x:v>
      </x:c>
      <x:c r="I2255" t="str"/>
      <x:c r="J2255" t="str"/>
      <x:c r="K2255" t="str">
        <x:v>packages/themes/material3/material3.spec.md</x:v>
      </x:c>
      <x:c r="L2255" t="str">
        <x:f>IF(AND(G2255="Required",H2255="Pass",I2255&lt;&gt;""),"Ready",IF(AND(G2255="N/A",J2255&lt;&gt;"",K2255&lt;&gt;""),"Ready","Open"))</x:f>
        <x:v>Open</x:v>
      </x:c>
    </x:row>
    <x:row r="2256">
      <x:c r="A2256" t="str">
        <x:v>CM-0048</x:v>
      </x:c>
      <x:c r="B2256" t="str">
        <x:v>md-slider</x:v>
      </x:c>
      <x:c r="C2256" t="str">
        <x:v>Slider</x:v>
      </x:c>
      <x:c r="D2256" t="str">
        <x:v>Native contract</x:v>
      </x:c>
      <x:c r="E2256" t="str">
        <x:v>Compose behavior and tests</x:v>
      </x:c>
      <x:c r="F2256" t="str">
        <x:v>Pinned Compose defaults, variants and relevant test cases are mapped to permanent web tests; differences and missing upstream coverage are explicit.</x:v>
      </x:c>
      <x:c r="G2256" t="str">
        <x:v>Required</x:v>
      </x:c>
      <x:c r="H2256" t="str">
        <x:v>Pending</x:v>
      </x:c>
      <x:c r="I2256" t="str"/>
      <x:c r="J2256" t="str"/>
      <x:c r="K2256" t="str">
        <x:v>packages/themes/material3/material3.spec.md</x:v>
      </x:c>
      <x:c r="L2256" t="str">
        <x:f>IF(AND(G2256="Required",H2256="Pass",I2256&lt;&gt;""),"Ready",IF(AND(G2256="N/A",J2256&lt;&gt;"",K2256&lt;&gt;""),"Ready","Open"))</x:f>
        <x:v>Open</x:v>
      </x:c>
    </x:row>
    <x:row r="2257">
      <x:c r="A2257" t="str">
        <x:v>CM-0048</x:v>
      </x:c>
      <x:c r="B2257" t="str">
        <x:v>md-slider</x:v>
      </x:c>
      <x:c r="C2257" t="str">
        <x:v>Slider</x:v>
      </x:c>
      <x:c r="D2257" t="str">
        <x:v>Native contract</x:v>
      </x:c>
      <x:c r="E2257" t="str">
        <x:v>Native response and frame pacing</x:v>
      </x:c>
      <x:c r="F2257" t="str">
        <x:v>Recorded browser/device profiles meet the approved input response and frame pacing budgets, including active motion and interruption.</x:v>
      </x:c>
      <x:c r="G2257" t="str">
        <x:v>Required</x:v>
      </x:c>
      <x:c r="H2257" t="str">
        <x:v>Pending</x:v>
      </x:c>
      <x:c r="I2257" t="str"/>
      <x:c r="J2257" t="str"/>
      <x:c r="K2257" t="str">
        <x:v>packages/themes/material3/material3.spec.md</x:v>
      </x:c>
      <x:c r="L2257" t="str">
        <x:f>IF(AND(G2257="Required",H2257="Pass",I2257&lt;&gt;""),"Ready",IF(AND(G2257="N/A",J2257&lt;&gt;"",K2257&lt;&gt;""),"Ready","Open"))</x:f>
        <x:v>Open</x:v>
      </x:c>
    </x:row>
    <x:row r="2258">
      <x:c r="A2258" t="str">
        <x:v>CM-0049</x:v>
      </x:c>
      <x:c r="B2258" t="str">
        <x:v>md-switch</x:v>
      </x:c>
      <x:c r="C2258" t="str">
        <x:v>Switch</x:v>
      </x:c>
      <x:c r="D2258" t="str">
        <x:v>Native contract</x:v>
      </x:c>
      <x:c r="E2258" t="str">
        <x:v>Compose behavior and tests</x:v>
      </x:c>
      <x:c r="F2258" t="str">
        <x:v>Pinned Compose defaults, variants and relevant test cases are mapped to permanent web tests; differences and missing upstream coverage are explicit.</x:v>
      </x:c>
      <x:c r="G2258" t="str">
        <x:v>Required</x:v>
      </x:c>
      <x:c r="H2258" t="str">
        <x:v>Pending</x:v>
      </x:c>
      <x:c r="I2258" t="str"/>
      <x:c r="J2258" t="str"/>
      <x:c r="K2258" t="str">
        <x:v>packages/themes/material3/material3.spec.md</x:v>
      </x:c>
      <x:c r="L2258" t="str">
        <x:f>IF(AND(G2258="Required",H2258="Pass",I2258&lt;&gt;""),"Ready",IF(AND(G2258="N/A",J2258&lt;&gt;"",K2258&lt;&gt;""),"Ready","Open"))</x:f>
        <x:v>Open</x:v>
      </x:c>
    </x:row>
    <x:row r="2259">
      <x:c r="A2259" t="str">
        <x:v>CM-0049</x:v>
      </x:c>
      <x:c r="B2259" t="str">
        <x:v>md-switch</x:v>
      </x:c>
      <x:c r="C2259" t="str">
        <x:v>Switch</x:v>
      </x:c>
      <x:c r="D2259" t="str">
        <x:v>Native contract</x:v>
      </x:c>
      <x:c r="E2259" t="str">
        <x:v>Native response and frame pacing</x:v>
      </x:c>
      <x:c r="F2259" t="str">
        <x:v>Recorded browser/device profiles meet the approved input response and frame pacing budgets, including active motion and interruption.</x:v>
      </x:c>
      <x:c r="G2259" t="str">
        <x:v>Required</x:v>
      </x:c>
      <x:c r="H2259" t="str">
        <x:v>Pending</x:v>
      </x:c>
      <x:c r="I2259" t="str"/>
      <x:c r="J2259" t="str"/>
      <x:c r="K2259" t="str">
        <x:v>packages/themes/material3/material3.spec.md</x:v>
      </x:c>
      <x:c r="L2259" t="str">
        <x:f>IF(AND(G2259="Required",H2259="Pass",I2259&lt;&gt;""),"Ready",IF(AND(G2259="N/A",J2259&lt;&gt;"",K2259&lt;&gt;""),"Ready","Open"))</x:f>
        <x:v>Open</x:v>
      </x:c>
    </x:row>
    <x:row r="2260">
      <x:c r="A2260" t="str">
        <x:v>CM-0050</x:v>
      </x:c>
      <x:c r="B2260" t="str">
        <x:v>md-primary-tab</x:v>
      </x:c>
      <x:c r="C2260" t="str">
        <x:v>Tab</x:v>
      </x:c>
      <x:c r="D2260" t="str">
        <x:v>Native contract</x:v>
      </x:c>
      <x:c r="E2260" t="str">
        <x:v>Compose behavior and tests</x:v>
      </x:c>
      <x:c r="F2260" t="str">
        <x:v>Pinned Compose defaults, variants and relevant test cases are mapped to permanent web tests; differences and missing upstream coverage are explicit.</x:v>
      </x:c>
      <x:c r="G2260" t="str">
        <x:v>Required</x:v>
      </x:c>
      <x:c r="H2260" t="str">
        <x:v>Pending</x:v>
      </x:c>
      <x:c r="I2260" t="str"/>
      <x:c r="J2260" t="str"/>
      <x:c r="K2260" t="str">
        <x:v>packages/themes/material3/material3.spec.md</x:v>
      </x:c>
      <x:c r="L2260" t="str">
        <x:f>IF(AND(G2260="Required",H2260="Pass",I2260&lt;&gt;""),"Ready",IF(AND(G2260="N/A",J2260&lt;&gt;"",K2260&lt;&gt;""),"Ready","Open"))</x:f>
        <x:v>Open</x:v>
      </x:c>
    </x:row>
    <x:row r="2261">
      <x:c r="A2261" t="str">
        <x:v>CM-0050</x:v>
      </x:c>
      <x:c r="B2261" t="str">
        <x:v>md-primary-tab</x:v>
      </x:c>
      <x:c r="C2261" t="str">
        <x:v>Tab</x:v>
      </x:c>
      <x:c r="D2261" t="str">
        <x:v>Native contract</x:v>
      </x:c>
      <x:c r="E2261" t="str">
        <x:v>Native response and frame pacing</x:v>
      </x:c>
      <x:c r="F2261" t="str">
        <x:v>Recorded browser/device profiles meet the approved input response and frame pacing budgets, including active motion and interruption.</x:v>
      </x:c>
      <x:c r="G2261" t="str">
        <x:v>Required</x:v>
      </x:c>
      <x:c r="H2261" t="str">
        <x:v>Pending</x:v>
      </x:c>
      <x:c r="I2261" t="str"/>
      <x:c r="J2261" t="str"/>
      <x:c r="K2261" t="str">
        <x:v>packages/themes/material3/material3.spec.md</x:v>
      </x:c>
      <x:c r="L2261" t="str">
        <x:f>IF(AND(G2261="Required",H2261="Pass",I2261&lt;&gt;""),"Ready",IF(AND(G2261="N/A",J2261&lt;&gt;"",K2261&lt;&gt;""),"Ready","Open"))</x:f>
        <x:v>Open</x:v>
      </x:c>
    </x:row>
    <x:row r="2262">
      <x:c r="A2262" t="str">
        <x:v>CM-0051</x:v>
      </x:c>
      <x:c r="B2262" t="str">
        <x:v>md-secondary-tab</x:v>
      </x:c>
      <x:c r="C2262" t="str">
        <x:v>Tab</x:v>
      </x:c>
      <x:c r="D2262" t="str">
        <x:v>Native contract</x:v>
      </x:c>
      <x:c r="E2262" t="str">
        <x:v>Compose behavior and tests</x:v>
      </x:c>
      <x:c r="F2262" t="str">
        <x:v>Pinned Compose defaults, variants and relevant test cases are mapped to permanent web tests; differences and missing upstream coverage are explicit.</x:v>
      </x:c>
      <x:c r="G2262" t="str">
        <x:v>Required</x:v>
      </x:c>
      <x:c r="H2262" t="str">
        <x:v>Pending</x:v>
      </x:c>
      <x:c r="I2262" t="str"/>
      <x:c r="J2262" t="str"/>
      <x:c r="K2262" t="str">
        <x:v>packages/themes/material3/material3.spec.md</x:v>
      </x:c>
      <x:c r="L2262" t="str">
        <x:f>IF(AND(G2262="Required",H2262="Pass",I2262&lt;&gt;""),"Ready",IF(AND(G2262="N/A",J2262&lt;&gt;"",K2262&lt;&gt;""),"Ready","Open"))</x:f>
        <x:v>Open</x:v>
      </x:c>
    </x:row>
    <x:row r="2263">
      <x:c r="A2263" t="str">
        <x:v>CM-0051</x:v>
      </x:c>
      <x:c r="B2263" t="str">
        <x:v>md-secondary-tab</x:v>
      </x:c>
      <x:c r="C2263" t="str">
        <x:v>Tab</x:v>
      </x:c>
      <x:c r="D2263" t="str">
        <x:v>Native contract</x:v>
      </x:c>
      <x:c r="E2263" t="str">
        <x:v>Native response and frame pacing</x:v>
      </x:c>
      <x:c r="F2263" t="str">
        <x:v>Recorded browser/device profiles meet the approved input response and frame pacing budgets, including active motion and interruption.</x:v>
      </x:c>
      <x:c r="G2263" t="str">
        <x:v>Required</x:v>
      </x:c>
      <x:c r="H2263" t="str">
        <x:v>Pending</x:v>
      </x:c>
      <x:c r="I2263" t="str"/>
      <x:c r="J2263" t="str"/>
      <x:c r="K2263" t="str">
        <x:v>packages/themes/material3/material3.spec.md</x:v>
      </x:c>
      <x:c r="L2263" t="str">
        <x:f>IF(AND(G2263="Required",H2263="Pass",I2263&lt;&gt;""),"Ready",IF(AND(G2263="N/A",J2263&lt;&gt;"",K2263&lt;&gt;""),"Ready","Open"))</x:f>
        <x:v>Open</x:v>
      </x:c>
    </x:row>
    <x:row r="2264">
      <x:c r="A2264" t="str">
        <x:v>CM-0052</x:v>
      </x:c>
      <x:c r="B2264" t="str">
        <x:v>md-tabs</x:v>
      </x:c>
      <x:c r="C2264" t="str">
        <x:v>TabList</x:v>
      </x:c>
      <x:c r="D2264" t="str">
        <x:v>Native contract</x:v>
      </x:c>
      <x:c r="E2264" t="str">
        <x:v>Compose behavior and tests</x:v>
      </x:c>
      <x:c r="F2264" t="str">
        <x:v>Pinned Compose defaults, variants and relevant test cases are mapped to permanent web tests; differences and missing upstream coverage are explicit.</x:v>
      </x:c>
      <x:c r="G2264" t="str">
        <x:v>Required</x:v>
      </x:c>
      <x:c r="H2264" t="str">
        <x:v>Pending</x:v>
      </x:c>
      <x:c r="I2264" t="str"/>
      <x:c r="J2264" t="str"/>
      <x:c r="K2264" t="str">
        <x:v>packages/themes/material3/material3.spec.md</x:v>
      </x:c>
      <x:c r="L2264" t="str">
        <x:f>IF(AND(G2264="Required",H2264="Pass",I2264&lt;&gt;""),"Ready",IF(AND(G2264="N/A",J2264&lt;&gt;"",K2264&lt;&gt;""),"Ready","Open"))</x:f>
        <x:v>Open</x:v>
      </x:c>
    </x:row>
    <x:row r="2265">
      <x:c r="A2265" t="str">
        <x:v>CM-0052</x:v>
      </x:c>
      <x:c r="B2265" t="str">
        <x:v>md-tabs</x:v>
      </x:c>
      <x:c r="C2265" t="str">
        <x:v>TabList</x:v>
      </x:c>
      <x:c r="D2265" t="str">
        <x:v>Native contract</x:v>
      </x:c>
      <x:c r="E2265" t="str">
        <x:v>Native response and frame pacing</x:v>
      </x:c>
      <x:c r="F2265" t="str">
        <x:v>Recorded browser/device profiles meet the approved input response and frame pacing budgets, including active motion and interruption.</x:v>
      </x:c>
      <x:c r="G2265" t="str">
        <x:v>Required</x:v>
      </x:c>
      <x:c r="H2265" t="str">
        <x:v>Pending</x:v>
      </x:c>
      <x:c r="I2265" t="str"/>
      <x:c r="J2265" t="str"/>
      <x:c r="K2265" t="str">
        <x:v>packages/themes/material3/material3.spec.md</x:v>
      </x:c>
      <x:c r="L2265" t="str">
        <x:f>IF(AND(G2265="Required",H2265="Pass",I2265&lt;&gt;""),"Ready",IF(AND(G2265="N/A",J2265&lt;&gt;"",K2265&lt;&gt;""),"Ready","Open"))</x:f>
        <x:v>Open</x:v>
      </x:c>
    </x:row>
    <x:row r="2266">
      <x:c r="A2266" t="str">
        <x:v>CM-0053</x:v>
      </x:c>
      <x:c r="B2266" t="str">
        <x:v>md-filled-text-field</x:v>
      </x:c>
      <x:c r="C2266" t="str">
        <x:v>TextInput</x:v>
      </x:c>
      <x:c r="D2266" t="str">
        <x:v>Native contract</x:v>
      </x:c>
      <x:c r="E2266" t="str">
        <x:v>Compose behavior and tests</x:v>
      </x:c>
      <x:c r="F2266" t="str">
        <x:v>Pinned Compose defaults, variants and relevant test cases are mapped to permanent web tests; differences and missing upstream coverage are explicit.</x:v>
      </x:c>
      <x:c r="G2266" t="str">
        <x:v>Required</x:v>
      </x:c>
      <x:c r="H2266" t="str">
        <x:v>Pending</x:v>
      </x:c>
      <x:c r="I2266" t="str"/>
      <x:c r="J2266" t="str"/>
      <x:c r="K2266" t="str">
        <x:v>packages/themes/material3/material3.spec.md</x:v>
      </x:c>
      <x:c r="L2266" t="str">
        <x:f>IF(AND(G2266="Required",H2266="Pass",I2266&lt;&gt;""),"Ready",IF(AND(G2266="N/A",J2266&lt;&gt;"",K2266&lt;&gt;""),"Ready","Open"))</x:f>
        <x:v>Open</x:v>
      </x:c>
    </x:row>
    <x:row r="2267">
      <x:c r="A2267" t="str">
        <x:v>CM-0053</x:v>
      </x:c>
      <x:c r="B2267" t="str">
        <x:v>md-filled-text-field</x:v>
      </x:c>
      <x:c r="C2267" t="str">
        <x:v>TextInput</x:v>
      </x:c>
      <x:c r="D2267" t="str">
        <x:v>Native contract</x:v>
      </x:c>
      <x:c r="E2267" t="str">
        <x:v>Native response and frame pacing</x:v>
      </x:c>
      <x:c r="F2267" t="str">
        <x:v>Recorded browser/device profiles meet the approved input response and frame pacing budgets, including active motion and interruption.</x:v>
      </x:c>
      <x:c r="G2267" t="str">
        <x:v>Required</x:v>
      </x:c>
      <x:c r="H2267" t="str">
        <x:v>Pending</x:v>
      </x:c>
      <x:c r="I2267" t="str"/>
      <x:c r="J2267" t="str"/>
      <x:c r="K2267" t="str">
        <x:v>packages/themes/material3/material3.spec.md</x:v>
      </x:c>
      <x:c r="L2267" t="str">
        <x:f>IF(AND(G2267="Required",H2267="Pass",I2267&lt;&gt;""),"Ready",IF(AND(G2267="N/A",J2267&lt;&gt;"",K2267&lt;&gt;""),"Ready","Open"))</x:f>
        <x:v>Open</x:v>
      </x:c>
    </x:row>
    <x:row r="2268">
      <x:c r="A2268" t="str">
        <x:v>CM-0054</x:v>
      </x:c>
      <x:c r="B2268" t="str">
        <x:v>md-outlined-text-field</x:v>
      </x:c>
      <x:c r="C2268" t="str">
        <x:v>TextInput</x:v>
      </x:c>
      <x:c r="D2268" t="str">
        <x:v>Native contract</x:v>
      </x:c>
      <x:c r="E2268" t="str">
        <x:v>Compose behavior and tests</x:v>
      </x:c>
      <x:c r="F2268" t="str">
        <x:v>Pinned Compose defaults, variants and relevant test cases are mapped to permanent web tests; differences and missing upstream coverage are explicit.</x:v>
      </x:c>
      <x:c r="G2268" t="str">
        <x:v>Required</x:v>
      </x:c>
      <x:c r="H2268" t="str">
        <x:v>Pending</x:v>
      </x:c>
      <x:c r="I2268" t="str"/>
      <x:c r="J2268" t="str"/>
      <x:c r="K2268" t="str">
        <x:v>packages/themes/material3/material3.spec.md</x:v>
      </x:c>
      <x:c r="L2268" t="str">
        <x:f>IF(AND(G2268="Required",H2268="Pass",I2268&lt;&gt;""),"Ready",IF(AND(G2268="N/A",J2268&lt;&gt;"",K2268&lt;&gt;""),"Ready","Open"))</x:f>
        <x:v>Open</x:v>
      </x:c>
    </x:row>
    <x:row r="2269">
      <x:c r="A2269" t="str">
        <x:v>CM-0054</x:v>
      </x:c>
      <x:c r="B2269" t="str">
        <x:v>md-outlined-text-field</x:v>
      </x:c>
      <x:c r="C2269" t="str">
        <x:v>TextInput</x:v>
      </x:c>
      <x:c r="D2269" t="str">
        <x:v>Native contract</x:v>
      </x:c>
      <x:c r="E2269" t="str">
        <x:v>Native response and frame pacing</x:v>
      </x:c>
      <x:c r="F2269" t="str">
        <x:v>Recorded browser/device profiles meet the approved input response and frame pacing budgets, including active motion and interruption.</x:v>
      </x:c>
      <x:c r="G2269" t="str">
        <x:v>Required</x:v>
      </x:c>
      <x:c r="H2269" t="str">
        <x:v>Pending</x:v>
      </x:c>
      <x:c r="I2269" t="str"/>
      <x:c r="J2269" t="str"/>
      <x:c r="K2269" t="str">
        <x:v>packages/themes/material3/material3.spec.md</x:v>
      </x:c>
      <x:c r="L2269" t="str">
        <x:f>IF(AND(G2269="Required",H2269="Pass",I2269&lt;&gt;""),"Ready",IF(AND(G2269="N/A",J2269&lt;&gt;"",K2269&lt;&gt;""),"Ready","Open"))</x:f>
        <x:v>Open</x:v>
      </x:c>
    </x:row>
    <x:row r="2270">
      <x:c r="A2270" t="str">
        <x:v>CM-0271</x:v>
      </x:c>
      <x:c r="B2270" t="str">
        <x:v>AppBar</x:v>
      </x:c>
      <x:c r="C2270" t="str"/>
      <x:c r="D2270" t="str">
        <x:v>Native contract</x:v>
      </x:c>
      <x:c r="E2270" t="str">
        <x:v>Material token contract</x:v>
      </x:c>
      <x:c r="F2270" t="str">
        <x:v>Native implementation consumes supported Material component and system roles directly; scoped overrides reach the rendered element.</x:v>
      </x:c>
      <x:c r="G2270" t="str">
        <x:v>Required</x:v>
      </x:c>
      <x:c r="H2270" t="str">
        <x:v>Pending</x:v>
      </x:c>
      <x:c r="I2270" t="str"/>
      <x:c r="J2270" t="str"/>
      <x:c r="K2270" t="str">
        <x:v>packages/themes/material3/material3.spec.md</x:v>
      </x:c>
      <x:c r="L2270" t="str">
        <x:f>IF(AND(G2270="Required",H2270="Pass",I2270&lt;&gt;""),"Ready",IF(AND(G2270="N/A",J2270&lt;&gt;"",K2270&lt;&gt;""),"Ready","Open"))</x:f>
        <x:v>Open</x:v>
      </x:c>
    </x:row>
    <x:row r="2271">
      <x:c r="A2271" t="str">
        <x:v>CM-0271</x:v>
      </x:c>
      <x:c r="B2271" t="str">
        <x:v>AppBar</x:v>
      </x:c>
      <x:c r="C2271" t="str"/>
      <x:c r="D2271" t="str">
        <x:v>Native contract</x:v>
      </x:c>
      <x:c r="E2271" t="str">
        <x:v>Native dependency boundary</x:v>
      </x:c>
      <x:c r="F2271" t="str">
        <x:v>Native CSS and behavior work without the Core theme bridge or legacy token declarations; shared Core utilities have an evidenced semantic match.</x:v>
      </x:c>
      <x:c r="G2271" t="str">
        <x:v>Required</x:v>
      </x:c>
      <x:c r="H2271" t="str">
        <x:v>Pending</x:v>
      </x:c>
      <x:c r="I2271" t="str"/>
      <x:c r="J2271" t="str"/>
      <x:c r="K2271" t="str">
        <x:v>packages/themes/material3/material3.spec.md</x:v>
      </x:c>
      <x:c r="L2271" t="str">
        <x:f>IF(AND(G2271="Required",H2271="Pass",I2271&lt;&gt;""),"Ready",IF(AND(G2271="N/A",J2271&lt;&gt;"",K2271&lt;&gt;""),"Ready","Open"))</x:f>
        <x:v>Open</x:v>
      </x:c>
    </x:row>
    <x:row r="2272">
      <x:c r="A2272" t="str">
        <x:v>CM-0271</x:v>
      </x:c>
      <x:c r="B2272" t="str">
        <x:v>AppBar</x:v>
      </x:c>
      <x:c r="C2272" t="str"/>
      <x:c r="D2272" t="str">
        <x:v>Native contract</x:v>
      </x:c>
      <x:c r="E2272" t="str">
        <x:v>Material API and defaults</x:v>
      </x:c>
      <x:c r="F2272" t="str">
        <x:v>Anatomy, defaults, variants, sizes and states follow the pinned Material source; Core compatibility lives in a separate entry point.</x:v>
      </x:c>
      <x:c r="G2272" t="str">
        <x:v>Required</x:v>
      </x:c>
      <x:c r="H2272" t="str">
        <x:v>Pending</x:v>
      </x:c>
      <x:c r="I2272" t="str"/>
      <x:c r="J2272" t="str"/>
      <x:c r="K2272" t="str">
        <x:v>packages/themes/material3/material3.spec.md</x:v>
      </x:c>
      <x:c r="L2272" t="str">
        <x:f>IF(AND(G2272="Required",H2272="Pass",I2272&lt;&gt;""),"Ready",IF(AND(G2272="N/A",J2272&lt;&gt;"",K2272&lt;&gt;""),"Ready","Open"))</x:f>
        <x:v>Open</x:v>
      </x:c>
    </x:row>
    <x:row r="2273">
      <x:c r="A2273" t="str">
        <x:v>CM-0271</x:v>
      </x:c>
      <x:c r="B2273" t="str">
        <x:v>AppBar</x:v>
      </x:c>
      <x:c r="C2273" t="str"/>
      <x:c r="D2273" t="str">
        <x:v>Native contract</x:v>
      </x:c>
      <x:c r="E2273" t="str">
        <x:v>Compatibility direction</x:v>
      </x:c>
      <x:c r="F2273" t="str">
        <x:v>Legacy exports and aliases delegate toward the native implementation without cycles or a second independently maintained value map.</x:v>
      </x:c>
      <x:c r="G2273" t="str">
        <x:v>Required</x:v>
      </x:c>
      <x:c r="H2273" t="str">
        <x:v>Pending</x:v>
      </x:c>
      <x:c r="I2273" t="str"/>
      <x:c r="J2273" t="str"/>
      <x:c r="K2273" t="str">
        <x:v>packages/themes/material3/material3.spec.md</x:v>
      </x:c>
      <x:c r="L2273" t="str">
        <x:f>IF(AND(G2273="Required",H2273="Pass",I2273&lt;&gt;""),"Ready",IF(AND(G2273="N/A",J2273&lt;&gt;"",K2273&lt;&gt;""),"Ready","Open"))</x:f>
        <x:v>Open</x:v>
      </x:c>
    </x:row>
    <x:row r="2274">
      <x:c r="A2274" t="str">
        <x:v>CM-0271</x:v>
      </x:c>
      <x:c r="B2274" t="str">
        <x:v>AppBar</x:v>
      </x:c>
      <x:c r="C2274" t="str"/>
      <x:c r="D2274" t="str">
        <x:v>Native contract</x:v>
      </x:c>
      <x:c r="E2274" t="str">
        <x:v>Native consumer preview</x:v>
      </x:c>
      <x:c r="F2274" t="str">
        <x:v>The published native entry point renders in docsite and Storybook with source, status and exact revision visible for human QA.</x:v>
      </x:c>
      <x:c r="G2274" t="str">
        <x:v>Required</x:v>
      </x:c>
      <x:c r="H2274" t="str">
        <x:v>Pending</x:v>
      </x:c>
      <x:c r="I2274" t="str"/>
      <x:c r="J2274" t="str"/>
      <x:c r="K2274" t="str">
        <x:v>packages/themes/material3/material3.spec.md</x:v>
      </x:c>
      <x:c r="L2274" t="str">
        <x:f>IF(AND(G2274="Required",H2274="Pass",I2274&lt;&gt;""),"Ready",IF(AND(G2274="N/A",J2274&lt;&gt;"",K2274&lt;&gt;""),"Ready","Open"))</x:f>
        <x:v>Open</x:v>
      </x:c>
    </x:row>
    <x:row r="2275">
      <x:c r="A2275" t="str">
        <x:v>CM-0271</x:v>
      </x:c>
      <x:c r="B2275" t="str">
        <x:v>AppBar</x:v>
      </x:c>
      <x:c r="C2275" t="str"/>
      <x:c r="D2275" t="str">
        <x:v>Native contract</x:v>
      </x:c>
      <x:c r="E2275" t="str">
        <x:v>Compose source precedence</x:v>
      </x:c>
      <x:c r="F2275" t="str">
        <x:v>Pinned Compose governs overlapping design, behavior and motion; missing concerns and approved exceptions are recorded once per family. Figma-only coverage and native web semantics remain required.</x:v>
      </x:c>
      <x:c r="G2275" t="str">
        <x:v>Required</x:v>
      </x:c>
      <x:c r="H2275" t="str">
        <x:v>Pending</x:v>
      </x:c>
      <x:c r="I2275" t="str"/>
      <x:c r="J2275" t="str"/>
      <x:c r="K2275" t="str">
        <x:v>packages/themes/material3/material3.spec.md</x:v>
      </x:c>
      <x:c r="L2275" t="str">
        <x:f>IF(AND(G2275="Required",H2275="Pass",I2275&lt;&gt;""),"Ready",IF(AND(G2275="N/A",J2275&lt;&gt;"",K2275&lt;&gt;""),"Ready","Open"))</x:f>
        <x:v>Open</x:v>
      </x:c>
    </x:row>
    <x:row r="2276">
      <x:c r="A2276" t="str">
        <x:v>CM-0271</x:v>
      </x:c>
      <x:c r="B2276" t="str">
        <x:v>AppBar</x:v>
      </x:c>
      <x:c r="C2276" t="str"/>
      <x:c r="D2276" t="str">
        <x:v>Native contract</x:v>
      </x:c>
      <x:c r="E2276" t="str">
        <x:v>Pixel comparison</x:v>
      </x:c>
      <x:c r="F2276" t="str">
        <x:v>Reference and native captures use matched conditions; exact pixel diff passes or a reviewed tolerance exception is recorded.</x:v>
      </x:c>
      <x:c r="G2276" t="str">
        <x:v>Required</x:v>
      </x:c>
      <x:c r="H2276" t="str">
        <x:v>Pending</x:v>
      </x:c>
      <x:c r="I2276" t="str"/>
      <x:c r="J2276" t="str"/>
      <x:c r="K2276" t="str">
        <x:v>packages/themes/material3/material3.spec.md</x:v>
      </x:c>
      <x:c r="L2276" t="str">
        <x:f>IF(AND(G2276="Required",H2276="Pass",I2276&lt;&gt;""),"Ready",IF(AND(G2276="N/A",J2276&lt;&gt;"",K2276&lt;&gt;""),"Ready","Open"))</x:f>
        <x:v>Open</x:v>
      </x:c>
    </x:row>
    <x:row r="2277">
      <x:c r="A2277" t="str">
        <x:v>CM-0271</x:v>
      </x:c>
      <x:c r="B2277" t="str">
        <x:v>AppBar</x:v>
      </x:c>
      <x:c r="C2277" t="str"/>
      <x:c r="D2277" t="str">
        <x:v>Native contract</x:v>
      </x:c>
      <x:c r="E2277" t="str">
        <x:v>Motion evidence</x:v>
      </x:c>
      <x:c r="F2277" t="str">
        <x:v>Watched reference media, timed frames, interruption, reversal and reduced motion are evidenced, or static behavior has a source-backed N/A.</x:v>
      </x:c>
      <x:c r="G2277" t="str">
        <x:v>Required</x:v>
      </x:c>
      <x:c r="H2277" t="str">
        <x:v>Pending</x:v>
      </x:c>
      <x:c r="I2277" t="str"/>
      <x:c r="J2277" t="str"/>
      <x:c r="K2277" t="str">
        <x:v>packages/themes/material3/material3.spec.md</x:v>
      </x:c>
      <x:c r="L2277" t="str">
        <x:f>IF(AND(G2277="Required",H2277="Pass",I2277&lt;&gt;""),"Ready",IF(AND(G2277="N/A",J2277&lt;&gt;"",K2277&lt;&gt;""),"Ready","Open"))</x:f>
        <x:v>Open</x:v>
      </x:c>
    </x:row>
    <x:row r="2278">
      <x:c r="A2278" t="str">
        <x:v>CM-0271</x:v>
      </x:c>
      <x:c r="B2278" t="str">
        <x:v>AppBar</x:v>
      </x:c>
      <x:c r="C2278" t="str"/>
      <x:c r="D2278" t="str">
        <x:v>Native contract</x:v>
      </x:c>
      <x:c r="E2278" t="str">
        <x:v>Compose behavior and tests</x:v>
      </x:c>
      <x:c r="F2278" t="str">
        <x:v>Pinned Compose defaults, variants and relevant test cases are mapped to permanent web tests; differences and missing upstream coverage are explicit.</x:v>
      </x:c>
      <x:c r="G2278" t="str">
        <x:v>Required</x:v>
      </x:c>
      <x:c r="H2278" t="str">
        <x:v>Pending</x:v>
      </x:c>
      <x:c r="I2278" t="str"/>
      <x:c r="J2278" t="str"/>
      <x:c r="K2278" t="str">
        <x:v>packages/themes/material3/material3.spec.md</x:v>
      </x:c>
      <x:c r="L2278" t="str">
        <x:f>IF(AND(G2278="Required",H2278="Pass",I2278&lt;&gt;""),"Ready",IF(AND(G2278="N/A",J2278&lt;&gt;"",K2278&lt;&gt;""),"Ready","Open"))</x:f>
        <x:v>Open</x:v>
      </x:c>
    </x:row>
    <x:row r="2279">
      <x:c r="A2279" t="str">
        <x:v>CM-0271</x:v>
      </x:c>
      <x:c r="B2279" t="str">
        <x:v>AppBar</x:v>
      </x:c>
      <x:c r="C2279" t="str"/>
      <x:c r="D2279" t="str">
        <x:v>Native contract</x:v>
      </x:c>
      <x:c r="E2279" t="str">
        <x:v>Native response and frame pacing</x:v>
      </x:c>
      <x:c r="F2279" t="str">
        <x:v>Recorded browser/device profiles meet the approved input response and frame pacing budgets, including active motion and interruption.</x:v>
      </x:c>
      <x:c r="G2279" t="str">
        <x:v>Required</x:v>
      </x:c>
      <x:c r="H2279" t="str">
        <x:v>Pending</x:v>
      </x:c>
      <x:c r="I2279" t="str"/>
      <x:c r="J2279" t="str"/>
      <x:c r="K2279" t="str">
        <x:v>packages/themes/material3/material3.spec.md</x:v>
      </x:c>
      <x:c r="L2279" t="str">
        <x:f>IF(AND(G2279="Required",H2279="Pass",I2279&lt;&gt;""),"Ready",IF(AND(G2279="N/A",J2279&lt;&gt;"",K2279&lt;&gt;""),"Ready","Open"))</x:f>
        <x:v>Open</x:v>
      </x:c>
    </x:row>
    <x:row r="2280">
      <x:c r="A2280" t="str">
        <x:v>CM-0272</x:v>
      </x:c>
      <x:c r="B2280" t="str">
        <x:v>BottomSheet</x:v>
      </x:c>
      <x:c r="C2280" t="str"/>
      <x:c r="D2280" t="str">
        <x:v>Native contract</x:v>
      </x:c>
      <x:c r="E2280" t="str">
        <x:v>Material token contract</x:v>
      </x:c>
      <x:c r="F2280" t="str">
        <x:v>Native implementation consumes supported Material component and system roles directly; scoped overrides reach the rendered element.</x:v>
      </x:c>
      <x:c r="G2280" t="str">
        <x:v>Required</x:v>
      </x:c>
      <x:c r="H2280" t="str">
        <x:v>Pending</x:v>
      </x:c>
      <x:c r="I2280" t="str"/>
      <x:c r="J2280" t="str"/>
      <x:c r="K2280" t="str">
        <x:v>packages/themes/material3/material3.spec.md</x:v>
      </x:c>
      <x:c r="L2280" t="str">
        <x:f>IF(AND(G2280="Required",H2280="Pass",I2280&lt;&gt;""),"Ready",IF(AND(G2280="N/A",J2280&lt;&gt;"",K2280&lt;&gt;""),"Ready","Open"))</x:f>
        <x:v>Open</x:v>
      </x:c>
    </x:row>
    <x:row r="2281">
      <x:c r="A2281" t="str">
        <x:v>CM-0272</x:v>
      </x:c>
      <x:c r="B2281" t="str">
        <x:v>BottomSheet</x:v>
      </x:c>
      <x:c r="C2281" t="str"/>
      <x:c r="D2281" t="str">
        <x:v>Native contract</x:v>
      </x:c>
      <x:c r="E2281" t="str">
        <x:v>Native dependency boundary</x:v>
      </x:c>
      <x:c r="F2281" t="str">
        <x:v>Native CSS and behavior work without the Core theme bridge or legacy token declarations; shared Core utilities have an evidenced semantic match.</x:v>
      </x:c>
      <x:c r="G2281" t="str">
        <x:v>Required</x:v>
      </x:c>
      <x:c r="H2281" t="str">
        <x:v>Pending</x:v>
      </x:c>
      <x:c r="I2281" t="str"/>
      <x:c r="J2281" t="str"/>
      <x:c r="K2281" t="str">
        <x:v>packages/themes/material3/material3.spec.md</x:v>
      </x:c>
      <x:c r="L2281" t="str">
        <x:f>IF(AND(G2281="Required",H2281="Pass",I2281&lt;&gt;""),"Ready",IF(AND(G2281="N/A",J2281&lt;&gt;"",K2281&lt;&gt;""),"Ready","Open"))</x:f>
        <x:v>Open</x:v>
      </x:c>
    </x:row>
    <x:row r="2282">
      <x:c r="A2282" t="str">
        <x:v>CM-0272</x:v>
      </x:c>
      <x:c r="B2282" t="str">
        <x:v>BottomSheet</x:v>
      </x:c>
      <x:c r="C2282" t="str"/>
      <x:c r="D2282" t="str">
        <x:v>Native contract</x:v>
      </x:c>
      <x:c r="E2282" t="str">
        <x:v>Material API and defaults</x:v>
      </x:c>
      <x:c r="F2282" t="str">
        <x:v>Anatomy, defaults, variants, sizes and states follow the pinned Material source; Core compatibility lives in a separate entry point.</x:v>
      </x:c>
      <x:c r="G2282" t="str">
        <x:v>Required</x:v>
      </x:c>
      <x:c r="H2282" t="str">
        <x:v>Pending</x:v>
      </x:c>
      <x:c r="I2282" t="str"/>
      <x:c r="J2282" t="str"/>
      <x:c r="K2282" t="str">
        <x:v>packages/themes/material3/material3.spec.md</x:v>
      </x:c>
      <x:c r="L2282" t="str">
        <x:f>IF(AND(G2282="Required",H2282="Pass",I2282&lt;&gt;""),"Ready",IF(AND(G2282="N/A",J2282&lt;&gt;"",K2282&lt;&gt;""),"Ready","Open"))</x:f>
        <x:v>Open</x:v>
      </x:c>
    </x:row>
    <x:row r="2283">
      <x:c r="A2283" t="str">
        <x:v>CM-0272</x:v>
      </x:c>
      <x:c r="B2283" t="str">
        <x:v>BottomSheet</x:v>
      </x:c>
      <x:c r="C2283" t="str"/>
      <x:c r="D2283" t="str">
        <x:v>Native contract</x:v>
      </x:c>
      <x:c r="E2283" t="str">
        <x:v>Compatibility direction</x:v>
      </x:c>
      <x:c r="F2283" t="str">
        <x:v>Legacy exports and aliases delegate toward the native implementation without cycles or a second independently maintained value map.</x:v>
      </x:c>
      <x:c r="G2283" t="str">
        <x:v>Required</x:v>
      </x:c>
      <x:c r="H2283" t="str">
        <x:v>Pending</x:v>
      </x:c>
      <x:c r="I2283" t="str"/>
      <x:c r="J2283" t="str"/>
      <x:c r="K2283" t="str">
        <x:v>packages/themes/material3/material3.spec.md</x:v>
      </x:c>
      <x:c r="L2283" t="str">
        <x:f>IF(AND(G2283="Required",H2283="Pass",I2283&lt;&gt;""),"Ready",IF(AND(G2283="N/A",J2283&lt;&gt;"",K2283&lt;&gt;""),"Ready","Open"))</x:f>
        <x:v>Open</x:v>
      </x:c>
    </x:row>
    <x:row r="2284">
      <x:c r="A2284" t="str">
        <x:v>CM-0272</x:v>
      </x:c>
      <x:c r="B2284" t="str">
        <x:v>BottomSheet</x:v>
      </x:c>
      <x:c r="C2284" t="str"/>
      <x:c r="D2284" t="str">
        <x:v>Native contract</x:v>
      </x:c>
      <x:c r="E2284" t="str">
        <x:v>Native consumer preview</x:v>
      </x:c>
      <x:c r="F2284" t="str">
        <x:v>The published native entry point renders in docsite and Storybook with source, status and exact revision visible for human QA.</x:v>
      </x:c>
      <x:c r="G2284" t="str">
        <x:v>Required</x:v>
      </x:c>
      <x:c r="H2284" t="str">
        <x:v>Pending</x:v>
      </x:c>
      <x:c r="I2284" t="str"/>
      <x:c r="J2284" t="str"/>
      <x:c r="K2284" t="str">
        <x:v>packages/themes/material3/material3.spec.md</x:v>
      </x:c>
      <x:c r="L2284" t="str">
        <x:f>IF(AND(G2284="Required",H2284="Pass",I2284&lt;&gt;""),"Ready",IF(AND(G2284="N/A",J2284&lt;&gt;"",K2284&lt;&gt;""),"Ready","Open"))</x:f>
        <x:v>Open</x:v>
      </x:c>
    </x:row>
    <x:row r="2285">
      <x:c r="A2285" t="str">
        <x:v>CM-0272</x:v>
      </x:c>
      <x:c r="B2285" t="str">
        <x:v>BottomSheet</x:v>
      </x:c>
      <x:c r="C2285" t="str"/>
      <x:c r="D2285" t="str">
        <x:v>Native contract</x:v>
      </x:c>
      <x:c r="E2285" t="str">
        <x:v>Compose source precedence</x:v>
      </x:c>
      <x:c r="F2285" t="str">
        <x:v>Pinned Compose governs overlapping design, behavior and motion; missing concerns and approved exceptions are recorded once per family. Figma-only coverage and native web semantics remain required.</x:v>
      </x:c>
      <x:c r="G2285" t="str">
        <x:v>Required</x:v>
      </x:c>
      <x:c r="H2285" t="str">
        <x:v>Pending</x:v>
      </x:c>
      <x:c r="I2285" t="str"/>
      <x:c r="J2285" t="str"/>
      <x:c r="K2285" t="str">
        <x:v>packages/themes/material3/material3.spec.md</x:v>
      </x:c>
      <x:c r="L2285" t="str">
        <x:f>IF(AND(G2285="Required",H2285="Pass",I2285&lt;&gt;""),"Ready",IF(AND(G2285="N/A",J2285&lt;&gt;"",K2285&lt;&gt;""),"Ready","Open"))</x:f>
        <x:v>Open</x:v>
      </x:c>
    </x:row>
    <x:row r="2286">
      <x:c r="A2286" t="str">
        <x:v>CM-0272</x:v>
      </x:c>
      <x:c r="B2286" t="str">
        <x:v>BottomSheet</x:v>
      </x:c>
      <x:c r="C2286" t="str"/>
      <x:c r="D2286" t="str">
        <x:v>Native contract</x:v>
      </x:c>
      <x:c r="E2286" t="str">
        <x:v>Pixel comparison</x:v>
      </x:c>
      <x:c r="F2286" t="str">
        <x:v>Reference and native captures use matched conditions; exact pixel diff passes or a reviewed tolerance exception is recorded.</x:v>
      </x:c>
      <x:c r="G2286" t="str">
        <x:v>Required</x:v>
      </x:c>
      <x:c r="H2286" t="str">
        <x:v>Pending</x:v>
      </x:c>
      <x:c r="I2286" t="str"/>
      <x:c r="J2286" t="str"/>
      <x:c r="K2286" t="str">
        <x:v>packages/themes/material3/material3.spec.md</x:v>
      </x:c>
      <x:c r="L2286" t="str">
        <x:f>IF(AND(G2286="Required",H2286="Pass",I2286&lt;&gt;""),"Ready",IF(AND(G2286="N/A",J2286&lt;&gt;"",K2286&lt;&gt;""),"Ready","Open"))</x:f>
        <x:v>Open</x:v>
      </x:c>
    </x:row>
    <x:row r="2287">
      <x:c r="A2287" t="str">
        <x:v>CM-0272</x:v>
      </x:c>
      <x:c r="B2287" t="str">
        <x:v>BottomSheet</x:v>
      </x:c>
      <x:c r="C2287" t="str"/>
      <x:c r="D2287" t="str">
        <x:v>Native contract</x:v>
      </x:c>
      <x:c r="E2287" t="str">
        <x:v>Motion evidence</x:v>
      </x:c>
      <x:c r="F2287" t="str">
        <x:v>Watched reference media, timed frames, interruption, reversal and reduced motion are evidenced, or static behavior has a source-backed N/A.</x:v>
      </x:c>
      <x:c r="G2287" t="str">
        <x:v>Required</x:v>
      </x:c>
      <x:c r="H2287" t="str">
        <x:v>Pending</x:v>
      </x:c>
      <x:c r="I2287" t="str"/>
      <x:c r="J2287" t="str"/>
      <x:c r="K2287" t="str">
        <x:v>packages/themes/material3/material3.spec.md</x:v>
      </x:c>
      <x:c r="L2287" t="str">
        <x:f>IF(AND(G2287="Required",H2287="Pass",I2287&lt;&gt;""),"Ready",IF(AND(G2287="N/A",J2287&lt;&gt;"",K2287&lt;&gt;""),"Ready","Open"))</x:f>
        <x:v>Open</x:v>
      </x:c>
    </x:row>
    <x:row r="2288">
      <x:c r="A2288" t="str">
        <x:v>CM-0272</x:v>
      </x:c>
      <x:c r="B2288" t="str">
        <x:v>BottomSheet</x:v>
      </x:c>
      <x:c r="C2288" t="str"/>
      <x:c r="D2288" t="str">
        <x:v>Native contract</x:v>
      </x:c>
      <x:c r="E2288" t="str">
        <x:v>Compose behavior and tests</x:v>
      </x:c>
      <x:c r="F2288" t="str">
        <x:v>Pinned Compose defaults, variants and relevant test cases are mapped to permanent web tests; differences and missing upstream coverage are explicit.</x:v>
      </x:c>
      <x:c r="G2288" t="str">
        <x:v>Required</x:v>
      </x:c>
      <x:c r="H2288" t="str">
        <x:v>Pending</x:v>
      </x:c>
      <x:c r="I2288" t="str"/>
      <x:c r="J2288" t="str"/>
      <x:c r="K2288" t="str">
        <x:v>packages/themes/material3/material3.spec.md</x:v>
      </x:c>
      <x:c r="L2288" t="str">
        <x:f>IF(AND(G2288="Required",H2288="Pass",I2288&lt;&gt;""),"Ready",IF(AND(G2288="N/A",J2288&lt;&gt;"",K2288&lt;&gt;""),"Ready","Open"))</x:f>
        <x:v>Open</x:v>
      </x:c>
    </x:row>
    <x:row r="2289">
      <x:c r="A2289" t="str">
        <x:v>CM-0272</x:v>
      </x:c>
      <x:c r="B2289" t="str">
        <x:v>BottomSheet</x:v>
      </x:c>
      <x:c r="C2289" t="str"/>
      <x:c r="D2289" t="str">
        <x:v>Native contract</x:v>
      </x:c>
      <x:c r="E2289" t="str">
        <x:v>Native response and frame pacing</x:v>
      </x:c>
      <x:c r="F2289" t="str">
        <x:v>Recorded browser/device profiles meet the approved input response and frame pacing budgets, including active motion and interruption.</x:v>
      </x:c>
      <x:c r="G2289" t="str">
        <x:v>Required</x:v>
      </x:c>
      <x:c r="H2289" t="str">
        <x:v>Pending</x:v>
      </x:c>
      <x:c r="I2289" t="str"/>
      <x:c r="J2289" t="str"/>
      <x:c r="K2289" t="str">
        <x:v>packages/themes/material3/material3.spec.md</x:v>
      </x:c>
      <x:c r="L2289" t="str">
        <x:f>IF(AND(G2289="Required",H2289="Pass",I2289&lt;&gt;""),"Ready",IF(AND(G2289="N/A",J2289&lt;&gt;"",K2289&lt;&gt;""),"Ready","Open"))</x:f>
        <x:v>Open</x:v>
      </x:c>
    </x:row>
    <x:row r="2290">
      <x:c r="A2290" t="str">
        <x:v>CM-0273</x:v>
      </x:c>
      <x:c r="B2290" t="str">
        <x:v>Carousel</x:v>
      </x:c>
      <x:c r="C2290" t="str"/>
      <x:c r="D2290" t="str">
        <x:v>Native contract</x:v>
      </x:c>
      <x:c r="E2290" t="str">
        <x:v>Material token contract</x:v>
      </x:c>
      <x:c r="F2290" t="str">
        <x:v>Native implementation consumes supported Material component and system roles directly; scoped overrides reach the rendered element.</x:v>
      </x:c>
      <x:c r="G2290" t="str">
        <x:v>Required</x:v>
      </x:c>
      <x:c r="H2290" t="str">
        <x:v>Pending</x:v>
      </x:c>
      <x:c r="I2290" t="str"/>
      <x:c r="J2290" t="str"/>
      <x:c r="K2290" t="str">
        <x:v>packages/themes/material3/material3.spec.md</x:v>
      </x:c>
      <x:c r="L2290" t="str">
        <x:f>IF(AND(G2290="Required",H2290="Pass",I2290&lt;&gt;""),"Ready",IF(AND(G2290="N/A",J2290&lt;&gt;"",K2290&lt;&gt;""),"Ready","Open"))</x:f>
        <x:v>Open</x:v>
      </x:c>
    </x:row>
    <x:row r="2291">
      <x:c r="A2291" t="str">
        <x:v>CM-0273</x:v>
      </x:c>
      <x:c r="B2291" t="str">
        <x:v>Carousel</x:v>
      </x:c>
      <x:c r="C2291" t="str"/>
      <x:c r="D2291" t="str">
        <x:v>Native contract</x:v>
      </x:c>
      <x:c r="E2291" t="str">
        <x:v>Native dependency boundary</x:v>
      </x:c>
      <x:c r="F2291" t="str">
        <x:v>Native CSS and behavior work without the Core theme bridge or legacy token declarations; shared Core utilities have an evidenced semantic match.</x:v>
      </x:c>
      <x:c r="G2291" t="str">
        <x:v>Required</x:v>
      </x:c>
      <x:c r="H2291" t="str">
        <x:v>Pending</x:v>
      </x:c>
      <x:c r="I2291" t="str"/>
      <x:c r="J2291" t="str"/>
      <x:c r="K2291" t="str">
        <x:v>packages/themes/material3/material3.spec.md</x:v>
      </x:c>
      <x:c r="L2291" t="str">
        <x:f>IF(AND(G2291="Required",H2291="Pass",I2291&lt;&gt;""),"Ready",IF(AND(G2291="N/A",J2291&lt;&gt;"",K2291&lt;&gt;""),"Ready","Open"))</x:f>
        <x:v>Open</x:v>
      </x:c>
    </x:row>
    <x:row r="2292">
      <x:c r="A2292" t="str">
        <x:v>CM-0273</x:v>
      </x:c>
      <x:c r="B2292" t="str">
        <x:v>Carousel</x:v>
      </x:c>
      <x:c r="C2292" t="str"/>
      <x:c r="D2292" t="str">
        <x:v>Native contract</x:v>
      </x:c>
      <x:c r="E2292" t="str">
        <x:v>Material API and defaults</x:v>
      </x:c>
      <x:c r="F2292" t="str">
        <x:v>Anatomy, defaults, variants, sizes and states follow the pinned Material source; Core compatibility lives in a separate entry point.</x:v>
      </x:c>
      <x:c r="G2292" t="str">
        <x:v>Required</x:v>
      </x:c>
      <x:c r="H2292" t="str">
        <x:v>Pending</x:v>
      </x:c>
      <x:c r="I2292" t="str"/>
      <x:c r="J2292" t="str"/>
      <x:c r="K2292" t="str">
        <x:v>packages/themes/material3/material3.spec.md</x:v>
      </x:c>
      <x:c r="L2292" t="str">
        <x:f>IF(AND(G2292="Required",H2292="Pass",I2292&lt;&gt;""),"Ready",IF(AND(G2292="N/A",J2292&lt;&gt;"",K2292&lt;&gt;""),"Ready","Open"))</x:f>
        <x:v>Open</x:v>
      </x:c>
    </x:row>
    <x:row r="2293">
      <x:c r="A2293" t="str">
        <x:v>CM-0273</x:v>
      </x:c>
      <x:c r="B2293" t="str">
        <x:v>Carousel</x:v>
      </x:c>
      <x:c r="C2293" t="str"/>
      <x:c r="D2293" t="str">
        <x:v>Native contract</x:v>
      </x:c>
      <x:c r="E2293" t="str">
        <x:v>Compatibility direction</x:v>
      </x:c>
      <x:c r="F2293" t="str">
        <x:v>Legacy exports and aliases delegate toward the native implementation without cycles or a second independently maintained value map.</x:v>
      </x:c>
      <x:c r="G2293" t="str">
        <x:v>Required</x:v>
      </x:c>
      <x:c r="H2293" t="str">
        <x:v>Pending</x:v>
      </x:c>
      <x:c r="I2293" t="str"/>
      <x:c r="J2293" t="str"/>
      <x:c r="K2293" t="str">
        <x:v>packages/themes/material3/material3.spec.md</x:v>
      </x:c>
      <x:c r="L2293" t="str">
        <x:f>IF(AND(G2293="Required",H2293="Pass",I2293&lt;&gt;""),"Ready",IF(AND(G2293="N/A",J2293&lt;&gt;"",K2293&lt;&gt;""),"Ready","Open"))</x:f>
        <x:v>Open</x:v>
      </x:c>
    </x:row>
    <x:row r="2294">
      <x:c r="A2294" t="str">
        <x:v>CM-0273</x:v>
      </x:c>
      <x:c r="B2294" t="str">
        <x:v>Carousel</x:v>
      </x:c>
      <x:c r="C2294" t="str"/>
      <x:c r="D2294" t="str">
        <x:v>Native contract</x:v>
      </x:c>
      <x:c r="E2294" t="str">
        <x:v>Native consumer preview</x:v>
      </x:c>
      <x:c r="F2294" t="str">
        <x:v>The published native entry point renders in docsite and Storybook with source, status and exact revision visible for human QA.</x:v>
      </x:c>
      <x:c r="G2294" t="str">
        <x:v>Required</x:v>
      </x:c>
      <x:c r="H2294" t="str">
        <x:v>Pending</x:v>
      </x:c>
      <x:c r="I2294" t="str"/>
      <x:c r="J2294" t="str"/>
      <x:c r="K2294" t="str">
        <x:v>packages/themes/material3/material3.spec.md</x:v>
      </x:c>
      <x:c r="L2294" t="str">
        <x:f>IF(AND(G2294="Required",H2294="Pass",I2294&lt;&gt;""),"Ready",IF(AND(G2294="N/A",J2294&lt;&gt;"",K2294&lt;&gt;""),"Ready","Open"))</x:f>
        <x:v>Open</x:v>
      </x:c>
    </x:row>
    <x:row r="2295">
      <x:c r="A2295" t="str">
        <x:v>CM-0273</x:v>
      </x:c>
      <x:c r="B2295" t="str">
        <x:v>Carousel</x:v>
      </x:c>
      <x:c r="C2295" t="str"/>
      <x:c r="D2295" t="str">
        <x:v>Native contract</x:v>
      </x:c>
      <x:c r="E2295" t="str">
        <x:v>Compose source precedence</x:v>
      </x:c>
      <x:c r="F2295" t="str">
        <x:v>Pinned Compose governs overlapping design, behavior and motion; missing concerns and approved exceptions are recorded once per family. Figma-only coverage and native web semantics remain required.</x:v>
      </x:c>
      <x:c r="G2295" t="str">
        <x:v>Required</x:v>
      </x:c>
      <x:c r="H2295" t="str">
        <x:v>Pending</x:v>
      </x:c>
      <x:c r="I2295" t="str"/>
      <x:c r="J2295" t="str"/>
      <x:c r="K2295" t="str">
        <x:v>packages/themes/material3/material3.spec.md</x:v>
      </x:c>
      <x:c r="L2295" t="str">
        <x:f>IF(AND(G2295="Required",H2295="Pass",I2295&lt;&gt;""),"Ready",IF(AND(G2295="N/A",J2295&lt;&gt;"",K2295&lt;&gt;""),"Ready","Open"))</x:f>
        <x:v>Open</x:v>
      </x:c>
    </x:row>
    <x:row r="2296">
      <x:c r="A2296" t="str">
        <x:v>CM-0273</x:v>
      </x:c>
      <x:c r="B2296" t="str">
        <x:v>Carousel</x:v>
      </x:c>
      <x:c r="C2296" t="str"/>
      <x:c r="D2296" t="str">
        <x:v>Native contract</x:v>
      </x:c>
      <x:c r="E2296" t="str">
        <x:v>Pixel comparison</x:v>
      </x:c>
      <x:c r="F2296" t="str">
        <x:v>Reference and native captures use matched conditions; exact pixel diff passes or a reviewed tolerance exception is recorded.</x:v>
      </x:c>
      <x:c r="G2296" t="str">
        <x:v>Required</x:v>
      </x:c>
      <x:c r="H2296" t="str">
        <x:v>Pending</x:v>
      </x:c>
      <x:c r="I2296" t="str"/>
      <x:c r="J2296" t="str"/>
      <x:c r="K2296" t="str">
        <x:v>packages/themes/material3/material3.spec.md</x:v>
      </x:c>
      <x:c r="L2296" t="str">
        <x:f>IF(AND(G2296="Required",H2296="Pass",I2296&lt;&gt;""),"Ready",IF(AND(G2296="N/A",J2296&lt;&gt;"",K2296&lt;&gt;""),"Ready","Open"))</x:f>
        <x:v>Open</x:v>
      </x:c>
    </x:row>
    <x:row r="2297">
      <x:c r="A2297" t="str">
        <x:v>CM-0273</x:v>
      </x:c>
      <x:c r="B2297" t="str">
        <x:v>Carousel</x:v>
      </x:c>
      <x:c r="C2297" t="str"/>
      <x:c r="D2297" t="str">
        <x:v>Native contract</x:v>
      </x:c>
      <x:c r="E2297" t="str">
        <x:v>Motion evidence</x:v>
      </x:c>
      <x:c r="F2297" t="str">
        <x:v>Watched reference media, timed frames, interruption, reversal and reduced motion are evidenced, or static behavior has a source-backed N/A.</x:v>
      </x:c>
      <x:c r="G2297" t="str">
        <x:v>Required</x:v>
      </x:c>
      <x:c r="H2297" t="str">
        <x:v>Pending</x:v>
      </x:c>
      <x:c r="I2297" t="str"/>
      <x:c r="J2297" t="str"/>
      <x:c r="K2297" t="str">
        <x:v>packages/themes/material3/material3.spec.md</x:v>
      </x:c>
      <x:c r="L2297" t="str">
        <x:f>IF(AND(G2297="Required",H2297="Pass",I2297&lt;&gt;""),"Ready",IF(AND(G2297="N/A",J2297&lt;&gt;"",K2297&lt;&gt;""),"Ready","Open"))</x:f>
        <x:v>Open</x:v>
      </x:c>
    </x:row>
    <x:row r="2298">
      <x:c r="A2298" t="str">
        <x:v>CM-0273</x:v>
      </x:c>
      <x:c r="B2298" t="str">
        <x:v>Carousel</x:v>
      </x:c>
      <x:c r="C2298" t="str"/>
      <x:c r="D2298" t="str">
        <x:v>Native contract</x:v>
      </x:c>
      <x:c r="E2298" t="str">
        <x:v>Compose behavior and tests</x:v>
      </x:c>
      <x:c r="F2298" t="str">
        <x:v>Pinned Compose defaults, variants and relevant test cases are mapped to permanent web tests; differences and missing upstream coverage are explicit.</x:v>
      </x:c>
      <x:c r="G2298" t="str">
        <x:v>Required</x:v>
      </x:c>
      <x:c r="H2298" t="str">
        <x:v>Pending</x:v>
      </x:c>
      <x:c r="I2298" t="str"/>
      <x:c r="J2298" t="str"/>
      <x:c r="K2298" t="str">
        <x:v>packages/themes/material3/material3.spec.md</x:v>
      </x:c>
      <x:c r="L2298" t="str">
        <x:f>IF(AND(G2298="Required",H2298="Pass",I2298&lt;&gt;""),"Ready",IF(AND(G2298="N/A",J2298&lt;&gt;"",K2298&lt;&gt;""),"Ready","Open"))</x:f>
        <x:v>Open</x:v>
      </x:c>
    </x:row>
    <x:row r="2299">
      <x:c r="A2299" t="str">
        <x:v>CM-0273</x:v>
      </x:c>
      <x:c r="B2299" t="str">
        <x:v>Carousel</x:v>
      </x:c>
      <x:c r="C2299" t="str"/>
      <x:c r="D2299" t="str">
        <x:v>Native contract</x:v>
      </x:c>
      <x:c r="E2299" t="str">
        <x:v>Native response and frame pacing</x:v>
      </x:c>
      <x:c r="F2299" t="str">
        <x:v>Recorded browser/device profiles meet the approved input response and frame pacing budgets, including active motion and interruption.</x:v>
      </x:c>
      <x:c r="G2299" t="str">
        <x:v>Required</x:v>
      </x:c>
      <x:c r="H2299" t="str">
        <x:v>Pending</x:v>
      </x:c>
      <x:c r="I2299" t="str"/>
      <x:c r="J2299" t="str"/>
      <x:c r="K2299" t="str">
        <x:v>packages/themes/material3/material3.spec.md</x:v>
      </x:c>
      <x:c r="L2299" t="str">
        <x:f>IF(AND(G2299="Required",H2299="Pass",I2299&lt;&gt;""),"Ready",IF(AND(G2299="N/A",J2299&lt;&gt;"",K2299&lt;&gt;""),"Ready","Open"))</x:f>
        <x:v>Open</x:v>
      </x:c>
    </x:row>
    <x:row r="2300">
      <x:c r="A2300" t="str">
        <x:v>CM-0274</x:v>
      </x:c>
      <x:c r="B2300" t="str">
        <x:v>DatePicker</x:v>
      </x:c>
      <x:c r="C2300" t="str"/>
      <x:c r="D2300" t="str">
        <x:v>Native contract</x:v>
      </x:c>
      <x:c r="E2300" t="str">
        <x:v>Material token contract</x:v>
      </x:c>
      <x:c r="F2300" t="str">
        <x:v>Native implementation consumes supported Material component and system roles directly; scoped overrides reach the rendered element.</x:v>
      </x:c>
      <x:c r="G2300" t="str">
        <x:v>Required</x:v>
      </x:c>
      <x:c r="H2300" t="str">
        <x:v>Pending</x:v>
      </x:c>
      <x:c r="I2300" t="str"/>
      <x:c r="J2300" t="str"/>
      <x:c r="K2300" t="str">
        <x:v>packages/themes/material3/material3.spec.md</x:v>
      </x:c>
      <x:c r="L2300" t="str">
        <x:f>IF(AND(G2300="Required",H2300="Pass",I2300&lt;&gt;""),"Ready",IF(AND(G2300="N/A",J2300&lt;&gt;"",K2300&lt;&gt;""),"Ready","Open"))</x:f>
        <x:v>Open</x:v>
      </x:c>
    </x:row>
    <x:row r="2301">
      <x:c r="A2301" t="str">
        <x:v>CM-0274</x:v>
      </x:c>
      <x:c r="B2301" t="str">
        <x:v>DatePicker</x:v>
      </x:c>
      <x:c r="C2301" t="str"/>
      <x:c r="D2301" t="str">
        <x:v>Native contract</x:v>
      </x:c>
      <x:c r="E2301" t="str">
        <x:v>Native dependency boundary</x:v>
      </x:c>
      <x:c r="F2301" t="str">
        <x:v>Native CSS and behavior work without the Core theme bridge or legacy token declarations; shared Core utilities have an evidenced semantic match.</x:v>
      </x:c>
      <x:c r="G2301" t="str">
        <x:v>Required</x:v>
      </x:c>
      <x:c r="H2301" t="str">
        <x:v>Pending</x:v>
      </x:c>
      <x:c r="I2301" t="str"/>
      <x:c r="J2301" t="str"/>
      <x:c r="K2301" t="str">
        <x:v>packages/themes/material3/material3.spec.md</x:v>
      </x:c>
      <x:c r="L2301" t="str">
        <x:f>IF(AND(G2301="Required",H2301="Pass",I2301&lt;&gt;""),"Ready",IF(AND(G2301="N/A",J2301&lt;&gt;"",K2301&lt;&gt;""),"Ready","Open"))</x:f>
        <x:v>Open</x:v>
      </x:c>
    </x:row>
    <x:row r="2302">
      <x:c r="A2302" t="str">
        <x:v>CM-0274</x:v>
      </x:c>
      <x:c r="B2302" t="str">
        <x:v>DatePicker</x:v>
      </x:c>
      <x:c r="C2302" t="str"/>
      <x:c r="D2302" t="str">
        <x:v>Native contract</x:v>
      </x:c>
      <x:c r="E2302" t="str">
        <x:v>Material API and defaults</x:v>
      </x:c>
      <x:c r="F2302" t="str">
        <x:v>Anatomy, defaults, variants, sizes and states follow the pinned Material source; Core compatibility lives in a separate entry point.</x:v>
      </x:c>
      <x:c r="G2302" t="str">
        <x:v>Required</x:v>
      </x:c>
      <x:c r="H2302" t="str">
        <x:v>Pending</x:v>
      </x:c>
      <x:c r="I2302" t="str"/>
      <x:c r="J2302" t="str"/>
      <x:c r="K2302" t="str">
        <x:v>packages/themes/material3/material3.spec.md</x:v>
      </x:c>
      <x:c r="L2302" t="str">
        <x:f>IF(AND(G2302="Required",H2302="Pass",I2302&lt;&gt;""),"Ready",IF(AND(G2302="N/A",J2302&lt;&gt;"",K2302&lt;&gt;""),"Ready","Open"))</x:f>
        <x:v>Open</x:v>
      </x:c>
    </x:row>
    <x:row r="2303">
      <x:c r="A2303" t="str">
        <x:v>CM-0274</x:v>
      </x:c>
      <x:c r="B2303" t="str">
        <x:v>DatePicker</x:v>
      </x:c>
      <x:c r="C2303" t="str"/>
      <x:c r="D2303" t="str">
        <x:v>Native contract</x:v>
      </x:c>
      <x:c r="E2303" t="str">
        <x:v>Compatibility direction</x:v>
      </x:c>
      <x:c r="F2303" t="str">
        <x:v>Legacy exports and aliases delegate toward the native implementation without cycles or a second independently maintained value map.</x:v>
      </x:c>
      <x:c r="G2303" t="str">
        <x:v>Required</x:v>
      </x:c>
      <x:c r="H2303" t="str">
        <x:v>Pending</x:v>
      </x:c>
      <x:c r="I2303" t="str"/>
      <x:c r="J2303" t="str"/>
      <x:c r="K2303" t="str">
        <x:v>packages/themes/material3/material3.spec.md</x:v>
      </x:c>
      <x:c r="L2303" t="str">
        <x:f>IF(AND(G2303="Required",H2303="Pass",I2303&lt;&gt;""),"Ready",IF(AND(G2303="N/A",J2303&lt;&gt;"",K2303&lt;&gt;""),"Ready","Open"))</x:f>
        <x:v>Open</x:v>
      </x:c>
    </x:row>
    <x:row r="2304">
      <x:c r="A2304" t="str">
        <x:v>CM-0274</x:v>
      </x:c>
      <x:c r="B2304" t="str">
        <x:v>DatePicker</x:v>
      </x:c>
      <x:c r="C2304" t="str"/>
      <x:c r="D2304" t="str">
        <x:v>Native contract</x:v>
      </x:c>
      <x:c r="E2304" t="str">
        <x:v>Native consumer preview</x:v>
      </x:c>
      <x:c r="F2304" t="str">
        <x:v>The published native entry point renders in docsite and Storybook with source, status and exact revision visible for human QA.</x:v>
      </x:c>
      <x:c r="G2304" t="str">
        <x:v>Required</x:v>
      </x:c>
      <x:c r="H2304" t="str">
        <x:v>Pending</x:v>
      </x:c>
      <x:c r="I2304" t="str"/>
      <x:c r="J2304" t="str"/>
      <x:c r="K2304" t="str">
        <x:v>packages/themes/material3/material3.spec.md</x:v>
      </x:c>
      <x:c r="L2304" t="str">
        <x:f>IF(AND(G2304="Required",H2304="Pass",I2304&lt;&gt;""),"Ready",IF(AND(G2304="N/A",J2304&lt;&gt;"",K2304&lt;&gt;""),"Ready","Open"))</x:f>
        <x:v>Open</x:v>
      </x:c>
    </x:row>
    <x:row r="2305">
      <x:c r="A2305" t="str">
        <x:v>CM-0274</x:v>
      </x:c>
      <x:c r="B2305" t="str">
        <x:v>DatePicker</x:v>
      </x:c>
      <x:c r="C2305" t="str"/>
      <x:c r="D2305" t="str">
        <x:v>Native contract</x:v>
      </x:c>
      <x:c r="E2305" t="str">
        <x:v>Compose source precedence</x:v>
      </x:c>
      <x:c r="F2305" t="str">
        <x:v>Pinned Compose governs overlapping design, behavior and motion; missing concerns and approved exceptions are recorded once per family. Figma-only coverage and native web semantics remain required.</x:v>
      </x:c>
      <x:c r="G2305" t="str">
        <x:v>Required</x:v>
      </x:c>
      <x:c r="H2305" t="str">
        <x:v>Pending</x:v>
      </x:c>
      <x:c r="I2305" t="str"/>
      <x:c r="J2305" t="str"/>
      <x:c r="K2305" t="str">
        <x:v>packages/themes/material3/material3.spec.md</x:v>
      </x:c>
      <x:c r="L2305" t="str">
        <x:f>IF(AND(G2305="Required",H2305="Pass",I2305&lt;&gt;""),"Ready",IF(AND(G2305="N/A",J2305&lt;&gt;"",K2305&lt;&gt;""),"Ready","Open"))</x:f>
        <x:v>Open</x:v>
      </x:c>
    </x:row>
    <x:row r="2306">
      <x:c r="A2306" t="str">
        <x:v>CM-0274</x:v>
      </x:c>
      <x:c r="B2306" t="str">
        <x:v>DatePicker</x:v>
      </x:c>
      <x:c r="C2306" t="str"/>
      <x:c r="D2306" t="str">
        <x:v>Native contract</x:v>
      </x:c>
      <x:c r="E2306" t="str">
        <x:v>Pixel comparison</x:v>
      </x:c>
      <x:c r="F2306" t="str">
        <x:v>Reference and native captures use matched conditions; exact pixel diff passes or a reviewed tolerance exception is recorded.</x:v>
      </x:c>
      <x:c r="G2306" t="str">
        <x:v>Required</x:v>
      </x:c>
      <x:c r="H2306" t="str">
        <x:v>Pending</x:v>
      </x:c>
      <x:c r="I2306" t="str"/>
      <x:c r="J2306" t="str"/>
      <x:c r="K2306" t="str">
        <x:v>packages/themes/material3/material3.spec.md</x:v>
      </x:c>
      <x:c r="L2306" t="str">
        <x:f>IF(AND(G2306="Required",H2306="Pass",I2306&lt;&gt;""),"Ready",IF(AND(G2306="N/A",J2306&lt;&gt;"",K2306&lt;&gt;""),"Ready","Open"))</x:f>
        <x:v>Open</x:v>
      </x:c>
    </x:row>
    <x:row r="2307">
      <x:c r="A2307" t="str">
        <x:v>CM-0274</x:v>
      </x:c>
      <x:c r="B2307" t="str">
        <x:v>DatePicker</x:v>
      </x:c>
      <x:c r="C2307" t="str"/>
      <x:c r="D2307" t="str">
        <x:v>Native contract</x:v>
      </x:c>
      <x:c r="E2307" t="str">
        <x:v>Motion evidence</x:v>
      </x:c>
      <x:c r="F2307" t="str">
        <x:v>Watched reference media, timed frames, interruption, reversal and reduced motion are evidenced, or static behavior has a source-backed N/A.</x:v>
      </x:c>
      <x:c r="G2307" t="str">
        <x:v>Required</x:v>
      </x:c>
      <x:c r="H2307" t="str">
        <x:v>Pending</x:v>
      </x:c>
      <x:c r="I2307" t="str"/>
      <x:c r="J2307" t="str"/>
      <x:c r="K2307" t="str">
        <x:v>packages/themes/material3/material3.spec.md</x:v>
      </x:c>
      <x:c r="L2307" t="str">
        <x:f>IF(AND(G2307="Required",H2307="Pass",I2307&lt;&gt;""),"Ready",IF(AND(G2307="N/A",J2307&lt;&gt;"",K2307&lt;&gt;""),"Ready","Open"))</x:f>
        <x:v>Open</x:v>
      </x:c>
    </x:row>
    <x:row r="2308">
      <x:c r="A2308" t="str">
        <x:v>CM-0274</x:v>
      </x:c>
      <x:c r="B2308" t="str">
        <x:v>DatePicker</x:v>
      </x:c>
      <x:c r="C2308" t="str"/>
      <x:c r="D2308" t="str">
        <x:v>Native contract</x:v>
      </x:c>
      <x:c r="E2308" t="str">
        <x:v>Compose behavior and tests</x:v>
      </x:c>
      <x:c r="F2308" t="str">
        <x:v>Pinned Compose defaults, variants and relevant test cases are mapped to permanent web tests; differences and missing upstream coverage are explicit.</x:v>
      </x:c>
      <x:c r="G2308" t="str">
        <x:v>Required</x:v>
      </x:c>
      <x:c r="H2308" t="str">
        <x:v>Pending</x:v>
      </x:c>
      <x:c r="I2308" t="str"/>
      <x:c r="J2308" t="str"/>
      <x:c r="K2308" t="str">
        <x:v>packages/themes/material3/material3.spec.md</x:v>
      </x:c>
      <x:c r="L2308" t="str">
        <x:f>IF(AND(G2308="Required",H2308="Pass",I2308&lt;&gt;""),"Ready",IF(AND(G2308="N/A",J2308&lt;&gt;"",K2308&lt;&gt;""),"Ready","Open"))</x:f>
        <x:v>Open</x:v>
      </x:c>
    </x:row>
    <x:row r="2309">
      <x:c r="A2309" t="str">
        <x:v>CM-0274</x:v>
      </x:c>
      <x:c r="B2309" t="str">
        <x:v>DatePicker</x:v>
      </x:c>
      <x:c r="C2309" t="str"/>
      <x:c r="D2309" t="str">
        <x:v>Native contract</x:v>
      </x:c>
      <x:c r="E2309" t="str">
        <x:v>Native response and frame pacing</x:v>
      </x:c>
      <x:c r="F2309" t="str">
        <x:v>Recorded browser/device profiles meet the approved input response and frame pacing budgets, including active motion and interruption.</x:v>
      </x:c>
      <x:c r="G2309" t="str">
        <x:v>Required</x:v>
      </x:c>
      <x:c r="H2309" t="str">
        <x:v>Pending</x:v>
      </x:c>
      <x:c r="I2309" t="str"/>
      <x:c r="J2309" t="str"/>
      <x:c r="K2309" t="str">
        <x:v>packages/themes/material3/material3.spec.md</x:v>
      </x:c>
      <x:c r="L2309" t="str">
        <x:f>IF(AND(G2309="Required",H2309="Pass",I2309&lt;&gt;""),"Ready",IF(AND(G2309="N/A",J2309&lt;&gt;"",K2309&lt;&gt;""),"Ready","Open"))</x:f>
        <x:v>Open</x:v>
      </x:c>
    </x:row>
    <x:row r="2310">
      <x:c r="A2310" t="str">
        <x:v>CM-0275</x:v>
      </x:c>
      <x:c r="B2310" t="str">
        <x:v>NavigationRail</x:v>
      </x:c>
      <x:c r="C2310" t="str"/>
      <x:c r="D2310" t="str">
        <x:v>Native contract</x:v>
      </x:c>
      <x:c r="E2310" t="str">
        <x:v>Material token contract</x:v>
      </x:c>
      <x:c r="F2310" t="str">
        <x:v>Native implementation consumes supported Material component and system roles directly; scoped overrides reach the rendered element.</x:v>
      </x:c>
      <x:c r="G2310" t="str">
        <x:v>Required</x:v>
      </x:c>
      <x:c r="H2310" t="str">
        <x:v>Pending</x:v>
      </x:c>
      <x:c r="I2310" t="str"/>
      <x:c r="J2310" t="str"/>
      <x:c r="K2310" t="str">
        <x:v>packages/themes/material3/material3.spec.md</x:v>
      </x:c>
      <x:c r="L2310" t="str">
        <x:f>IF(AND(G2310="Required",H2310="Pass",I2310&lt;&gt;""),"Ready",IF(AND(G2310="N/A",J2310&lt;&gt;"",K2310&lt;&gt;""),"Ready","Open"))</x:f>
        <x:v>Open</x:v>
      </x:c>
    </x:row>
    <x:row r="2311">
      <x:c r="A2311" t="str">
        <x:v>CM-0275</x:v>
      </x:c>
      <x:c r="B2311" t="str">
        <x:v>NavigationRail</x:v>
      </x:c>
      <x:c r="C2311" t="str"/>
      <x:c r="D2311" t="str">
        <x:v>Native contract</x:v>
      </x:c>
      <x:c r="E2311" t="str">
        <x:v>Native dependency boundary</x:v>
      </x:c>
      <x:c r="F2311" t="str">
        <x:v>Native CSS and behavior work without the Core theme bridge or legacy token declarations; shared Core utilities have an evidenced semantic match.</x:v>
      </x:c>
      <x:c r="G2311" t="str">
        <x:v>Required</x:v>
      </x:c>
      <x:c r="H2311" t="str">
        <x:v>Pending</x:v>
      </x:c>
      <x:c r="I2311" t="str"/>
      <x:c r="J2311" t="str"/>
      <x:c r="K2311" t="str">
        <x:v>packages/themes/material3/material3.spec.md</x:v>
      </x:c>
      <x:c r="L2311" t="str">
        <x:f>IF(AND(G2311="Required",H2311="Pass",I2311&lt;&gt;""),"Ready",IF(AND(G2311="N/A",J2311&lt;&gt;"",K2311&lt;&gt;""),"Ready","Open"))</x:f>
        <x:v>Open</x:v>
      </x:c>
    </x:row>
    <x:row r="2312">
      <x:c r="A2312" t="str">
        <x:v>CM-0275</x:v>
      </x:c>
      <x:c r="B2312" t="str">
        <x:v>NavigationRail</x:v>
      </x:c>
      <x:c r="C2312" t="str"/>
      <x:c r="D2312" t="str">
        <x:v>Native contract</x:v>
      </x:c>
      <x:c r="E2312" t="str">
        <x:v>Material API and defaults</x:v>
      </x:c>
      <x:c r="F2312" t="str">
        <x:v>Anatomy, defaults, variants, sizes and states follow the pinned Material source; Core compatibility lives in a separate entry point.</x:v>
      </x:c>
      <x:c r="G2312" t="str">
        <x:v>Required</x:v>
      </x:c>
      <x:c r="H2312" t="str">
        <x:v>Pending</x:v>
      </x:c>
      <x:c r="I2312" t="str"/>
      <x:c r="J2312" t="str"/>
      <x:c r="K2312" t="str">
        <x:v>packages/themes/material3/material3.spec.md</x:v>
      </x:c>
      <x:c r="L2312" t="str">
        <x:f>IF(AND(G2312="Required",H2312="Pass",I2312&lt;&gt;""),"Ready",IF(AND(G2312="N/A",J2312&lt;&gt;"",K2312&lt;&gt;""),"Ready","Open"))</x:f>
        <x:v>Open</x:v>
      </x:c>
    </x:row>
    <x:row r="2313">
      <x:c r="A2313" t="str">
        <x:v>CM-0275</x:v>
      </x:c>
      <x:c r="B2313" t="str">
        <x:v>NavigationRail</x:v>
      </x:c>
      <x:c r="C2313" t="str"/>
      <x:c r="D2313" t="str">
        <x:v>Native contract</x:v>
      </x:c>
      <x:c r="E2313" t="str">
        <x:v>Compatibility direction</x:v>
      </x:c>
      <x:c r="F2313" t="str">
        <x:v>Legacy exports and aliases delegate toward the native implementation without cycles or a second independently maintained value map.</x:v>
      </x:c>
      <x:c r="G2313" t="str">
        <x:v>Required</x:v>
      </x:c>
      <x:c r="H2313" t="str">
        <x:v>Pending</x:v>
      </x:c>
      <x:c r="I2313" t="str"/>
      <x:c r="J2313" t="str"/>
      <x:c r="K2313" t="str">
        <x:v>packages/themes/material3/material3.spec.md</x:v>
      </x:c>
      <x:c r="L2313" t="str">
        <x:f>IF(AND(G2313="Required",H2313="Pass",I2313&lt;&gt;""),"Ready",IF(AND(G2313="N/A",J2313&lt;&gt;"",K2313&lt;&gt;""),"Ready","Open"))</x:f>
        <x:v>Open</x:v>
      </x:c>
    </x:row>
    <x:row r="2314">
      <x:c r="A2314" t="str">
        <x:v>CM-0275</x:v>
      </x:c>
      <x:c r="B2314" t="str">
        <x:v>NavigationRail</x:v>
      </x:c>
      <x:c r="C2314" t="str"/>
      <x:c r="D2314" t="str">
        <x:v>Native contract</x:v>
      </x:c>
      <x:c r="E2314" t="str">
        <x:v>Native consumer preview</x:v>
      </x:c>
      <x:c r="F2314" t="str">
        <x:v>The published native entry point renders in docsite and Storybook with source, status and exact revision visible for human QA.</x:v>
      </x:c>
      <x:c r="G2314" t="str">
        <x:v>Required</x:v>
      </x:c>
      <x:c r="H2314" t="str">
        <x:v>Pending</x:v>
      </x:c>
      <x:c r="I2314" t="str"/>
      <x:c r="J2314" t="str"/>
      <x:c r="K2314" t="str">
        <x:v>packages/themes/material3/material3.spec.md</x:v>
      </x:c>
      <x:c r="L2314" t="str">
        <x:f>IF(AND(G2314="Required",H2314="Pass",I2314&lt;&gt;""),"Ready",IF(AND(G2314="N/A",J2314&lt;&gt;"",K2314&lt;&gt;""),"Ready","Open"))</x:f>
        <x:v>Open</x:v>
      </x:c>
    </x:row>
    <x:row r="2315">
      <x:c r="A2315" t="str">
        <x:v>CM-0275</x:v>
      </x:c>
      <x:c r="B2315" t="str">
        <x:v>NavigationRail</x:v>
      </x:c>
      <x:c r="C2315" t="str"/>
      <x:c r="D2315" t="str">
        <x:v>Native contract</x:v>
      </x:c>
      <x:c r="E2315" t="str">
        <x:v>Compose source precedence</x:v>
      </x:c>
      <x:c r="F2315" t="str">
        <x:v>Pinned Compose governs overlapping design, behavior and motion; missing concerns and approved exceptions are recorded once per family. Figma-only coverage and native web semantics remain required.</x:v>
      </x:c>
      <x:c r="G2315" t="str">
        <x:v>Required</x:v>
      </x:c>
      <x:c r="H2315" t="str">
        <x:v>Pending</x:v>
      </x:c>
      <x:c r="I2315" t="str"/>
      <x:c r="J2315" t="str"/>
      <x:c r="K2315" t="str">
        <x:v>packages/themes/material3/material3.spec.md</x:v>
      </x:c>
      <x:c r="L2315" t="str">
        <x:f>IF(AND(G2315="Required",H2315="Pass",I2315&lt;&gt;""),"Ready",IF(AND(G2315="N/A",J2315&lt;&gt;"",K2315&lt;&gt;""),"Ready","Open"))</x:f>
        <x:v>Open</x:v>
      </x:c>
    </x:row>
    <x:row r="2316">
      <x:c r="A2316" t="str">
        <x:v>CM-0275</x:v>
      </x:c>
      <x:c r="B2316" t="str">
        <x:v>NavigationRail</x:v>
      </x:c>
      <x:c r="C2316" t="str"/>
      <x:c r="D2316" t="str">
        <x:v>Native contract</x:v>
      </x:c>
      <x:c r="E2316" t="str">
        <x:v>Pixel comparison</x:v>
      </x:c>
      <x:c r="F2316" t="str">
        <x:v>Reference and native captures use matched conditions; exact pixel diff passes or a reviewed tolerance exception is recorded.</x:v>
      </x:c>
      <x:c r="G2316" t="str">
        <x:v>Required</x:v>
      </x:c>
      <x:c r="H2316" t="str">
        <x:v>Pending</x:v>
      </x:c>
      <x:c r="I2316" t="str"/>
      <x:c r="J2316" t="str"/>
      <x:c r="K2316" t="str">
        <x:v>packages/themes/material3/material3.spec.md</x:v>
      </x:c>
      <x:c r="L2316" t="str">
        <x:f>IF(AND(G2316="Required",H2316="Pass",I2316&lt;&gt;""),"Ready",IF(AND(G2316="N/A",J2316&lt;&gt;"",K2316&lt;&gt;""),"Ready","Open"))</x:f>
        <x:v>Open</x:v>
      </x:c>
    </x:row>
    <x:row r="2317">
      <x:c r="A2317" t="str">
        <x:v>CM-0275</x:v>
      </x:c>
      <x:c r="B2317" t="str">
        <x:v>NavigationRail</x:v>
      </x:c>
      <x:c r="C2317" t="str"/>
      <x:c r="D2317" t="str">
        <x:v>Native contract</x:v>
      </x:c>
      <x:c r="E2317" t="str">
        <x:v>Motion evidence</x:v>
      </x:c>
      <x:c r="F2317" t="str">
        <x:v>Watched reference media, timed frames, interruption, reversal and reduced motion are evidenced, or static behavior has a source-backed N/A.</x:v>
      </x:c>
      <x:c r="G2317" t="str">
        <x:v>Required</x:v>
      </x:c>
      <x:c r="H2317" t="str">
        <x:v>Pending</x:v>
      </x:c>
      <x:c r="I2317" t="str"/>
      <x:c r="J2317" t="str"/>
      <x:c r="K2317" t="str">
        <x:v>packages/themes/material3/material3.spec.md</x:v>
      </x:c>
      <x:c r="L2317" t="str">
        <x:f>IF(AND(G2317="Required",H2317="Pass",I2317&lt;&gt;""),"Ready",IF(AND(G2317="N/A",J2317&lt;&gt;"",K2317&lt;&gt;""),"Ready","Open"))</x:f>
        <x:v>Open</x:v>
      </x:c>
    </x:row>
    <x:row r="2318">
      <x:c r="A2318" t="str">
        <x:v>CM-0275</x:v>
      </x:c>
      <x:c r="B2318" t="str">
        <x:v>NavigationRail</x:v>
      </x:c>
      <x:c r="C2318" t="str"/>
      <x:c r="D2318" t="str">
        <x:v>Native contract</x:v>
      </x:c>
      <x:c r="E2318" t="str">
        <x:v>Compose behavior and tests</x:v>
      </x:c>
      <x:c r="F2318" t="str">
        <x:v>Pinned Compose defaults, variants and relevant test cases are mapped to permanent web tests; differences and missing upstream coverage are explicit.</x:v>
      </x:c>
      <x:c r="G2318" t="str">
        <x:v>Required</x:v>
      </x:c>
      <x:c r="H2318" t="str">
        <x:v>Pending</x:v>
      </x:c>
      <x:c r="I2318" t="str"/>
      <x:c r="J2318" t="str"/>
      <x:c r="K2318" t="str">
        <x:v>packages/themes/material3/material3.spec.md</x:v>
      </x:c>
      <x:c r="L2318" t="str">
        <x:f>IF(AND(G2318="Required",H2318="Pass",I2318&lt;&gt;""),"Ready",IF(AND(G2318="N/A",J2318&lt;&gt;"",K2318&lt;&gt;""),"Ready","Open"))</x:f>
        <x:v>Open</x:v>
      </x:c>
    </x:row>
    <x:row r="2319">
      <x:c r="A2319" t="str">
        <x:v>CM-0275</x:v>
      </x:c>
      <x:c r="B2319" t="str">
        <x:v>NavigationRail</x:v>
      </x:c>
      <x:c r="C2319" t="str"/>
      <x:c r="D2319" t="str">
        <x:v>Native contract</x:v>
      </x:c>
      <x:c r="E2319" t="str">
        <x:v>Native response and frame pacing</x:v>
      </x:c>
      <x:c r="F2319" t="str">
        <x:v>Recorded browser/device profiles meet the approved input response and frame pacing budgets, including active motion and interruption.</x:v>
      </x:c>
      <x:c r="G2319" t="str">
        <x:v>Required</x:v>
      </x:c>
      <x:c r="H2319" t="str">
        <x:v>Pending</x:v>
      </x:c>
      <x:c r="I2319" t="str"/>
      <x:c r="J2319" t="str"/>
      <x:c r="K2319" t="str">
        <x:v>packages/themes/material3/material3.spec.md</x:v>
      </x:c>
      <x:c r="L2319" t="str">
        <x:f>IF(AND(G2319="Required",H2319="Pass",I2319&lt;&gt;""),"Ready",IF(AND(G2319="N/A",J2319&lt;&gt;"",K2319&lt;&gt;""),"Ready","Open"))</x:f>
        <x:v>Open</x:v>
      </x:c>
    </x:row>
    <x:row r="2320">
      <x:c r="A2320" t="str">
        <x:v>CM-0276</x:v>
      </x:c>
      <x:c r="B2320" t="str">
        <x:v>Snackbar</x:v>
      </x:c>
      <x:c r="C2320" t="str"/>
      <x:c r="D2320" t="str">
        <x:v>Native contract</x:v>
      </x:c>
      <x:c r="E2320" t="str">
        <x:v>Material token contract</x:v>
      </x:c>
      <x:c r="F2320" t="str">
        <x:v>Native implementation consumes supported Material component and system roles directly; scoped overrides reach the rendered element.</x:v>
      </x:c>
      <x:c r="G2320" t="str">
        <x:v>Required</x:v>
      </x:c>
      <x:c r="H2320" t="str">
        <x:v>Pending</x:v>
      </x:c>
      <x:c r="I2320" t="str"/>
      <x:c r="J2320" t="str"/>
      <x:c r="K2320" t="str">
        <x:v>packages/themes/material3/material3.spec.md</x:v>
      </x:c>
      <x:c r="L2320" t="str">
        <x:f>IF(AND(G2320="Required",H2320="Pass",I2320&lt;&gt;""),"Ready",IF(AND(G2320="N/A",J2320&lt;&gt;"",K2320&lt;&gt;""),"Ready","Open"))</x:f>
        <x:v>Open</x:v>
      </x:c>
    </x:row>
    <x:row r="2321">
      <x:c r="A2321" t="str">
        <x:v>CM-0276</x:v>
      </x:c>
      <x:c r="B2321" t="str">
        <x:v>Snackbar</x:v>
      </x:c>
      <x:c r="C2321" t="str"/>
      <x:c r="D2321" t="str">
        <x:v>Native contract</x:v>
      </x:c>
      <x:c r="E2321" t="str">
        <x:v>Native dependency boundary</x:v>
      </x:c>
      <x:c r="F2321" t="str">
        <x:v>Native CSS and behavior work without the Core theme bridge or legacy token declarations; shared Core utilities have an evidenced semantic match.</x:v>
      </x:c>
      <x:c r="G2321" t="str">
        <x:v>Required</x:v>
      </x:c>
      <x:c r="H2321" t="str">
        <x:v>Pending</x:v>
      </x:c>
      <x:c r="I2321" t="str"/>
      <x:c r="J2321" t="str"/>
      <x:c r="K2321" t="str">
        <x:v>packages/themes/material3/material3.spec.md</x:v>
      </x:c>
      <x:c r="L2321" t="str">
        <x:f>IF(AND(G2321="Required",H2321="Pass",I2321&lt;&gt;""),"Ready",IF(AND(G2321="N/A",J2321&lt;&gt;"",K2321&lt;&gt;""),"Ready","Open"))</x:f>
        <x:v>Open</x:v>
      </x:c>
    </x:row>
    <x:row r="2322">
      <x:c r="A2322" t="str">
        <x:v>CM-0276</x:v>
      </x:c>
      <x:c r="B2322" t="str">
        <x:v>Snackbar</x:v>
      </x:c>
      <x:c r="C2322" t="str"/>
      <x:c r="D2322" t="str">
        <x:v>Native contract</x:v>
      </x:c>
      <x:c r="E2322" t="str">
        <x:v>Material API and defaults</x:v>
      </x:c>
      <x:c r="F2322" t="str">
        <x:v>Anatomy, defaults, variants, sizes and states follow the pinned Material source; Core compatibility lives in a separate entry point.</x:v>
      </x:c>
      <x:c r="G2322" t="str">
        <x:v>Required</x:v>
      </x:c>
      <x:c r="H2322" t="str">
        <x:v>Pending</x:v>
      </x:c>
      <x:c r="I2322" t="str"/>
      <x:c r="J2322" t="str"/>
      <x:c r="K2322" t="str">
        <x:v>packages/themes/material3/material3.spec.md</x:v>
      </x:c>
      <x:c r="L2322" t="str">
        <x:f>IF(AND(G2322="Required",H2322="Pass",I2322&lt;&gt;""),"Ready",IF(AND(G2322="N/A",J2322&lt;&gt;"",K2322&lt;&gt;""),"Ready","Open"))</x:f>
        <x:v>Open</x:v>
      </x:c>
    </x:row>
    <x:row r="2323">
      <x:c r="A2323" t="str">
        <x:v>CM-0276</x:v>
      </x:c>
      <x:c r="B2323" t="str">
        <x:v>Snackbar</x:v>
      </x:c>
      <x:c r="C2323" t="str"/>
      <x:c r="D2323" t="str">
        <x:v>Native contract</x:v>
      </x:c>
      <x:c r="E2323" t="str">
        <x:v>Compatibility direction</x:v>
      </x:c>
      <x:c r="F2323" t="str">
        <x:v>Legacy exports and aliases delegate toward the native implementation without cycles or a second independently maintained value map.</x:v>
      </x:c>
      <x:c r="G2323" t="str">
        <x:v>Required</x:v>
      </x:c>
      <x:c r="H2323" t="str">
        <x:v>Pending</x:v>
      </x:c>
      <x:c r="I2323" t="str"/>
      <x:c r="J2323" t="str"/>
      <x:c r="K2323" t="str">
        <x:v>packages/themes/material3/material3.spec.md</x:v>
      </x:c>
      <x:c r="L2323" t="str">
        <x:f>IF(AND(G2323="Required",H2323="Pass",I2323&lt;&gt;""),"Ready",IF(AND(G2323="N/A",J2323&lt;&gt;"",K2323&lt;&gt;""),"Ready","Open"))</x:f>
        <x:v>Open</x:v>
      </x:c>
    </x:row>
    <x:row r="2324">
      <x:c r="A2324" t="str">
        <x:v>CM-0276</x:v>
      </x:c>
      <x:c r="B2324" t="str">
        <x:v>Snackbar</x:v>
      </x:c>
      <x:c r="C2324" t="str"/>
      <x:c r="D2324" t="str">
        <x:v>Native contract</x:v>
      </x:c>
      <x:c r="E2324" t="str">
        <x:v>Native consumer preview</x:v>
      </x:c>
      <x:c r="F2324" t="str">
        <x:v>The published native entry point renders in docsite and Storybook with source, status and exact revision visible for human QA.</x:v>
      </x:c>
      <x:c r="G2324" t="str">
        <x:v>Required</x:v>
      </x:c>
      <x:c r="H2324" t="str">
        <x:v>Pending</x:v>
      </x:c>
      <x:c r="I2324" t="str"/>
      <x:c r="J2324" t="str"/>
      <x:c r="K2324" t="str">
        <x:v>packages/themes/material3/material3.spec.md</x:v>
      </x:c>
      <x:c r="L2324" t="str">
        <x:f>IF(AND(G2324="Required",H2324="Pass",I2324&lt;&gt;""),"Ready",IF(AND(G2324="N/A",J2324&lt;&gt;"",K2324&lt;&gt;""),"Ready","Open"))</x:f>
        <x:v>Open</x:v>
      </x:c>
    </x:row>
    <x:row r="2325">
      <x:c r="A2325" t="str">
        <x:v>CM-0276</x:v>
      </x:c>
      <x:c r="B2325" t="str">
        <x:v>Snackbar</x:v>
      </x:c>
      <x:c r="C2325" t="str"/>
      <x:c r="D2325" t="str">
        <x:v>Native contract</x:v>
      </x:c>
      <x:c r="E2325" t="str">
        <x:v>Compose source precedence</x:v>
      </x:c>
      <x:c r="F2325" t="str">
        <x:v>Pinned Compose governs overlapping design, behavior and motion; missing concerns and approved exceptions are recorded once per family. Figma-only coverage and native web semantics remain required.</x:v>
      </x:c>
      <x:c r="G2325" t="str">
        <x:v>Required</x:v>
      </x:c>
      <x:c r="H2325" t="str">
        <x:v>Pending</x:v>
      </x:c>
      <x:c r="I2325" t="str"/>
      <x:c r="J2325" t="str"/>
      <x:c r="K2325" t="str">
        <x:v>packages/themes/material3/material3.spec.md</x:v>
      </x:c>
      <x:c r="L2325" t="str">
        <x:f>IF(AND(G2325="Required",H2325="Pass",I2325&lt;&gt;""),"Ready",IF(AND(G2325="N/A",J2325&lt;&gt;"",K2325&lt;&gt;""),"Ready","Open"))</x:f>
        <x:v>Open</x:v>
      </x:c>
    </x:row>
    <x:row r="2326">
      <x:c r="A2326" t="str">
        <x:v>CM-0276</x:v>
      </x:c>
      <x:c r="B2326" t="str">
        <x:v>Snackbar</x:v>
      </x:c>
      <x:c r="C2326" t="str"/>
      <x:c r="D2326" t="str">
        <x:v>Native contract</x:v>
      </x:c>
      <x:c r="E2326" t="str">
        <x:v>Pixel comparison</x:v>
      </x:c>
      <x:c r="F2326" t="str">
        <x:v>Reference and native captures use matched conditions; exact pixel diff passes or a reviewed tolerance exception is recorded.</x:v>
      </x:c>
      <x:c r="G2326" t="str">
        <x:v>Required</x:v>
      </x:c>
      <x:c r="H2326" t="str">
        <x:v>Pending</x:v>
      </x:c>
      <x:c r="I2326" t="str"/>
      <x:c r="J2326" t="str"/>
      <x:c r="K2326" t="str">
        <x:v>packages/themes/material3/material3.spec.md</x:v>
      </x:c>
      <x:c r="L2326" t="str">
        <x:f>IF(AND(G2326="Required",H2326="Pass",I2326&lt;&gt;""),"Ready",IF(AND(G2326="N/A",J2326&lt;&gt;"",K2326&lt;&gt;""),"Ready","Open"))</x:f>
        <x:v>Open</x:v>
      </x:c>
    </x:row>
    <x:row r="2327">
      <x:c r="A2327" t="str">
        <x:v>CM-0276</x:v>
      </x:c>
      <x:c r="B2327" t="str">
        <x:v>Snackbar</x:v>
      </x:c>
      <x:c r="C2327" t="str"/>
      <x:c r="D2327" t="str">
        <x:v>Native contract</x:v>
      </x:c>
      <x:c r="E2327" t="str">
        <x:v>Motion evidence</x:v>
      </x:c>
      <x:c r="F2327" t="str">
        <x:v>Watched reference media, timed frames, interruption, reversal and reduced motion are evidenced, or static behavior has a source-backed N/A.</x:v>
      </x:c>
      <x:c r="G2327" t="str">
        <x:v>Required</x:v>
      </x:c>
      <x:c r="H2327" t="str">
        <x:v>Pending</x:v>
      </x:c>
      <x:c r="I2327" t="str"/>
      <x:c r="J2327" t="str"/>
      <x:c r="K2327" t="str">
        <x:v>packages/themes/material3/material3.spec.md</x:v>
      </x:c>
      <x:c r="L2327" t="str">
        <x:f>IF(AND(G2327="Required",H2327="Pass",I2327&lt;&gt;""),"Ready",IF(AND(G2327="N/A",J2327&lt;&gt;"",K2327&lt;&gt;""),"Ready","Open"))</x:f>
        <x:v>Open</x:v>
      </x:c>
    </x:row>
    <x:row r="2328">
      <x:c r="A2328" t="str">
        <x:v>CM-0276</x:v>
      </x:c>
      <x:c r="B2328" t="str">
        <x:v>Snackbar</x:v>
      </x:c>
      <x:c r="C2328" t="str"/>
      <x:c r="D2328" t="str">
        <x:v>Native contract</x:v>
      </x:c>
      <x:c r="E2328" t="str">
        <x:v>Compose behavior and tests</x:v>
      </x:c>
      <x:c r="F2328" t="str">
        <x:v>Pinned Compose defaults, variants and relevant test cases are mapped to permanent web tests; differences and missing upstream coverage are explicit.</x:v>
      </x:c>
      <x:c r="G2328" t="str">
        <x:v>Required</x:v>
      </x:c>
      <x:c r="H2328" t="str">
        <x:v>Pending</x:v>
      </x:c>
      <x:c r="I2328" t="str"/>
      <x:c r="J2328" t="str"/>
      <x:c r="K2328" t="str">
        <x:v>packages/themes/material3/material3.spec.md</x:v>
      </x:c>
      <x:c r="L2328" t="str">
        <x:f>IF(AND(G2328="Required",H2328="Pass",I2328&lt;&gt;""),"Ready",IF(AND(G2328="N/A",J2328&lt;&gt;"",K2328&lt;&gt;""),"Ready","Open"))</x:f>
        <x:v>Open</x:v>
      </x:c>
    </x:row>
    <x:row r="2329">
      <x:c r="A2329" t="str">
        <x:v>CM-0276</x:v>
      </x:c>
      <x:c r="B2329" t="str">
        <x:v>Snackbar</x:v>
      </x:c>
      <x:c r="C2329" t="str"/>
      <x:c r="D2329" t="str">
        <x:v>Native contract</x:v>
      </x:c>
      <x:c r="E2329" t="str">
        <x:v>Native response and frame pacing</x:v>
      </x:c>
      <x:c r="F2329" t="str">
        <x:v>Recorded browser/device profiles meet the approved input response and frame pacing budgets, including active motion and interruption.</x:v>
      </x:c>
      <x:c r="G2329" t="str">
        <x:v>Required</x:v>
      </x:c>
      <x:c r="H2329" t="str">
        <x:v>Pending</x:v>
      </x:c>
      <x:c r="I2329" t="str"/>
      <x:c r="J2329" t="str"/>
      <x:c r="K2329" t="str">
        <x:v>packages/themes/material3/material3.spec.md</x:v>
      </x:c>
      <x:c r="L2329" t="str">
        <x:f>IF(AND(G2329="Required",H2329="Pass",I2329&lt;&gt;""),"Ready",IF(AND(G2329="N/A",J2329&lt;&gt;"",K2329&lt;&gt;""),"Ready","Open"))</x:f>
        <x:v>Open</x:v>
      </x:c>
    </x:row>
    <x:row r="2330">
      <x:c r="A2330" t="str">
        <x:v>CM-0277</x:v>
      </x:c>
      <x:c r="B2330" t="str">
        <x:v>TimePicker</x:v>
      </x:c>
      <x:c r="C2330" t="str"/>
      <x:c r="D2330" t="str">
        <x:v>Native contract</x:v>
      </x:c>
      <x:c r="E2330" t="str">
        <x:v>Material token contract</x:v>
      </x:c>
      <x:c r="F2330" t="str">
        <x:v>Native implementation consumes supported Material component and system roles directly; scoped overrides reach the rendered element.</x:v>
      </x:c>
      <x:c r="G2330" t="str">
        <x:v>Required</x:v>
      </x:c>
      <x:c r="H2330" t="str">
        <x:v>Pending</x:v>
      </x:c>
      <x:c r="I2330" t="str"/>
      <x:c r="J2330" t="str"/>
      <x:c r="K2330" t="str">
        <x:v>packages/themes/material3/material3.spec.md</x:v>
      </x:c>
      <x:c r="L2330" t="str">
        <x:f>IF(AND(G2330="Required",H2330="Pass",I2330&lt;&gt;""),"Ready",IF(AND(G2330="N/A",J2330&lt;&gt;"",K2330&lt;&gt;""),"Ready","Open"))</x:f>
        <x:v>Open</x:v>
      </x:c>
    </x:row>
    <x:row r="2331">
      <x:c r="A2331" t="str">
        <x:v>CM-0277</x:v>
      </x:c>
      <x:c r="B2331" t="str">
        <x:v>TimePicker</x:v>
      </x:c>
      <x:c r="C2331" t="str"/>
      <x:c r="D2331" t="str">
        <x:v>Native contract</x:v>
      </x:c>
      <x:c r="E2331" t="str">
        <x:v>Native dependency boundary</x:v>
      </x:c>
      <x:c r="F2331" t="str">
        <x:v>Native CSS and behavior work without the Core theme bridge or legacy token declarations; shared Core utilities have an evidenced semantic match.</x:v>
      </x:c>
      <x:c r="G2331" t="str">
        <x:v>Required</x:v>
      </x:c>
      <x:c r="H2331" t="str">
        <x:v>Pending</x:v>
      </x:c>
      <x:c r="I2331" t="str"/>
      <x:c r="J2331" t="str"/>
      <x:c r="K2331" t="str">
        <x:v>packages/themes/material3/material3.spec.md</x:v>
      </x:c>
      <x:c r="L2331" t="str">
        <x:f>IF(AND(G2331="Required",H2331="Pass",I2331&lt;&gt;""),"Ready",IF(AND(G2331="N/A",J2331&lt;&gt;"",K2331&lt;&gt;""),"Ready","Open"))</x:f>
        <x:v>Open</x:v>
      </x:c>
    </x:row>
    <x:row r="2332">
      <x:c r="A2332" t="str">
        <x:v>CM-0277</x:v>
      </x:c>
      <x:c r="B2332" t="str">
        <x:v>TimePicker</x:v>
      </x:c>
      <x:c r="C2332" t="str"/>
      <x:c r="D2332" t="str">
        <x:v>Native contract</x:v>
      </x:c>
      <x:c r="E2332" t="str">
        <x:v>Material API and defaults</x:v>
      </x:c>
      <x:c r="F2332" t="str">
        <x:v>Anatomy, defaults, variants, sizes and states follow the pinned Material source; Core compatibility lives in a separate entry point.</x:v>
      </x:c>
      <x:c r="G2332" t="str">
        <x:v>Required</x:v>
      </x:c>
      <x:c r="H2332" t="str">
        <x:v>Pending</x:v>
      </x:c>
      <x:c r="I2332" t="str"/>
      <x:c r="J2332" t="str"/>
      <x:c r="K2332" t="str">
        <x:v>packages/themes/material3/material3.spec.md</x:v>
      </x:c>
      <x:c r="L2332" t="str">
        <x:f>IF(AND(G2332="Required",H2332="Pass",I2332&lt;&gt;""),"Ready",IF(AND(G2332="N/A",J2332&lt;&gt;"",K2332&lt;&gt;""),"Ready","Open"))</x:f>
        <x:v>Open</x:v>
      </x:c>
    </x:row>
    <x:row r="2333">
      <x:c r="A2333" t="str">
        <x:v>CM-0277</x:v>
      </x:c>
      <x:c r="B2333" t="str">
        <x:v>TimePicker</x:v>
      </x:c>
      <x:c r="C2333" t="str"/>
      <x:c r="D2333" t="str">
        <x:v>Native contract</x:v>
      </x:c>
      <x:c r="E2333" t="str">
        <x:v>Compatibility direction</x:v>
      </x:c>
      <x:c r="F2333" t="str">
        <x:v>Legacy exports and aliases delegate toward the native implementation without cycles or a second independently maintained value map.</x:v>
      </x:c>
      <x:c r="G2333" t="str">
        <x:v>Required</x:v>
      </x:c>
      <x:c r="H2333" t="str">
        <x:v>Pending</x:v>
      </x:c>
      <x:c r="I2333" t="str"/>
      <x:c r="J2333" t="str"/>
      <x:c r="K2333" t="str">
        <x:v>packages/themes/material3/material3.spec.md</x:v>
      </x:c>
      <x:c r="L2333" t="str">
        <x:f>IF(AND(G2333="Required",H2333="Pass",I2333&lt;&gt;""),"Ready",IF(AND(G2333="N/A",J2333&lt;&gt;"",K2333&lt;&gt;""),"Ready","Open"))</x:f>
        <x:v>Open</x:v>
      </x:c>
    </x:row>
    <x:row r="2334">
      <x:c r="A2334" t="str">
        <x:v>CM-0277</x:v>
      </x:c>
      <x:c r="B2334" t="str">
        <x:v>TimePicker</x:v>
      </x:c>
      <x:c r="C2334" t="str"/>
      <x:c r="D2334" t="str">
        <x:v>Native contract</x:v>
      </x:c>
      <x:c r="E2334" t="str">
        <x:v>Native consumer preview</x:v>
      </x:c>
      <x:c r="F2334" t="str">
        <x:v>The published native entry point renders in docsite and Storybook with source, status and exact revision visible for human QA.</x:v>
      </x:c>
      <x:c r="G2334" t="str">
        <x:v>Required</x:v>
      </x:c>
      <x:c r="H2334" t="str">
        <x:v>Pending</x:v>
      </x:c>
      <x:c r="I2334" t="str"/>
      <x:c r="J2334" t="str"/>
      <x:c r="K2334" t="str">
        <x:v>packages/themes/material3/material3.spec.md</x:v>
      </x:c>
      <x:c r="L2334" t="str">
        <x:f>IF(AND(G2334="Required",H2334="Pass",I2334&lt;&gt;""),"Ready",IF(AND(G2334="N/A",J2334&lt;&gt;"",K2334&lt;&gt;""),"Ready","Open"))</x:f>
        <x:v>Open</x:v>
      </x:c>
    </x:row>
    <x:row r="2335">
      <x:c r="A2335" t="str">
        <x:v>CM-0277</x:v>
      </x:c>
      <x:c r="B2335" t="str">
        <x:v>TimePicker</x:v>
      </x:c>
      <x:c r="C2335" t="str"/>
      <x:c r="D2335" t="str">
        <x:v>Native contract</x:v>
      </x:c>
      <x:c r="E2335" t="str">
        <x:v>Compose source precedence</x:v>
      </x:c>
      <x:c r="F2335" t="str">
        <x:v>Pinned Compose governs overlapping design, behavior and motion; missing concerns and approved exceptions are recorded once per family. Figma-only coverage and native web semantics remain required.</x:v>
      </x:c>
      <x:c r="G2335" t="str">
        <x:v>Required</x:v>
      </x:c>
      <x:c r="H2335" t="str">
        <x:v>Pending</x:v>
      </x:c>
      <x:c r="I2335" t="str"/>
      <x:c r="J2335" t="str"/>
      <x:c r="K2335" t="str">
        <x:v>packages/themes/material3/material3.spec.md</x:v>
      </x:c>
      <x:c r="L2335" t="str">
        <x:f>IF(AND(G2335="Required",H2335="Pass",I2335&lt;&gt;""),"Ready",IF(AND(G2335="N/A",J2335&lt;&gt;"",K2335&lt;&gt;""),"Ready","Open"))</x:f>
        <x:v>Open</x:v>
      </x:c>
    </x:row>
    <x:row r="2336">
      <x:c r="A2336" t="str">
        <x:v>CM-0277</x:v>
      </x:c>
      <x:c r="B2336" t="str">
        <x:v>TimePicker</x:v>
      </x:c>
      <x:c r="C2336" t="str"/>
      <x:c r="D2336" t="str">
        <x:v>Native contract</x:v>
      </x:c>
      <x:c r="E2336" t="str">
        <x:v>Pixel comparison</x:v>
      </x:c>
      <x:c r="F2336" t="str">
        <x:v>Reference and native captures use matched conditions; exact pixel diff passes or a reviewed tolerance exception is recorded.</x:v>
      </x:c>
      <x:c r="G2336" t="str">
        <x:v>Required</x:v>
      </x:c>
      <x:c r="H2336" t="str">
        <x:v>Pending</x:v>
      </x:c>
      <x:c r="I2336" t="str"/>
      <x:c r="J2336" t="str"/>
      <x:c r="K2336" t="str">
        <x:v>packages/themes/material3/material3.spec.md</x:v>
      </x:c>
      <x:c r="L2336" t="str">
        <x:f>IF(AND(G2336="Required",H2336="Pass",I2336&lt;&gt;""),"Ready",IF(AND(G2336="N/A",J2336&lt;&gt;"",K2336&lt;&gt;""),"Ready","Open"))</x:f>
        <x:v>Open</x:v>
      </x:c>
    </x:row>
    <x:row r="2337">
      <x:c r="A2337" t="str">
        <x:v>CM-0277</x:v>
      </x:c>
      <x:c r="B2337" t="str">
        <x:v>TimePicker</x:v>
      </x:c>
      <x:c r="C2337" t="str"/>
      <x:c r="D2337" t="str">
        <x:v>Native contract</x:v>
      </x:c>
      <x:c r="E2337" t="str">
        <x:v>Motion evidence</x:v>
      </x:c>
      <x:c r="F2337" t="str">
        <x:v>Watched reference media, timed frames, interruption, reversal and reduced motion are evidenced, or static behavior has a source-backed N/A.</x:v>
      </x:c>
      <x:c r="G2337" t="str">
        <x:v>Required</x:v>
      </x:c>
      <x:c r="H2337" t="str">
        <x:v>Pending</x:v>
      </x:c>
      <x:c r="I2337" t="str"/>
      <x:c r="J2337" t="str"/>
      <x:c r="K2337" t="str">
        <x:v>packages/themes/material3/material3.spec.md</x:v>
      </x:c>
      <x:c r="L2337" t="str">
        <x:f>IF(AND(G2337="Required",H2337="Pass",I2337&lt;&gt;""),"Ready",IF(AND(G2337="N/A",J2337&lt;&gt;"",K2337&lt;&gt;""),"Ready","Open"))</x:f>
        <x:v>Open</x:v>
      </x:c>
    </x:row>
    <x:row r="2338">
      <x:c r="A2338" t="str">
        <x:v>CM-0277</x:v>
      </x:c>
      <x:c r="B2338" t="str">
        <x:v>TimePicker</x:v>
      </x:c>
      <x:c r="C2338" t="str"/>
      <x:c r="D2338" t="str">
        <x:v>Native contract</x:v>
      </x:c>
      <x:c r="E2338" t="str">
        <x:v>Compose behavior and tests</x:v>
      </x:c>
      <x:c r="F2338" t="str">
        <x:v>Pinned Compose defaults, variants and relevant test cases are mapped to permanent web tests; differences and missing upstream coverage are explicit.</x:v>
      </x:c>
      <x:c r="G2338" t="str">
        <x:v>Required</x:v>
      </x:c>
      <x:c r="H2338" t="str">
        <x:v>Pending</x:v>
      </x:c>
      <x:c r="I2338" t="str"/>
      <x:c r="J2338" t="str"/>
      <x:c r="K2338" t="str">
        <x:v>packages/themes/material3/material3.spec.md</x:v>
      </x:c>
      <x:c r="L2338" t="str">
        <x:f>IF(AND(G2338="Required",H2338="Pass",I2338&lt;&gt;""),"Ready",IF(AND(G2338="N/A",J2338&lt;&gt;"",K2338&lt;&gt;""),"Ready","Open"))</x:f>
        <x:v>Open</x:v>
      </x:c>
    </x:row>
    <x:row r="2339">
      <x:c r="A2339" t="str">
        <x:v>CM-0277</x:v>
      </x:c>
      <x:c r="B2339" t="str">
        <x:v>TimePicker</x:v>
      </x:c>
      <x:c r="C2339" t="str"/>
      <x:c r="D2339" t="str">
        <x:v>Native contract</x:v>
      </x:c>
      <x:c r="E2339" t="str">
        <x:v>Native response and frame pacing</x:v>
      </x:c>
      <x:c r="F2339" t="str">
        <x:v>Recorded browser/device profiles meet the approved input response and frame pacing budgets, including active motion and interruption.</x:v>
      </x:c>
      <x:c r="G2339" t="str">
        <x:v>Required</x:v>
      </x:c>
      <x:c r="H2339" t="str">
        <x:v>Pending</x:v>
      </x:c>
      <x:c r="I2339" t="str"/>
      <x:c r="J2339" t="str"/>
      <x:c r="K2339" t="str">
        <x:v>packages/themes/material3/material3.spec.md</x:v>
      </x:c>
      <x:c r="L2339" t="str">
        <x:f>IF(AND(G2339="Required",H2339="Pass",I2339&lt;&gt;""),"Ready",IF(AND(G2339="N/A",J2339&lt;&gt;"",K2339&lt;&gt;""),"Ready","Open"))</x:f>
        <x:v>Open</x:v>
      </x:c>
    </x:row>
    <x:row r="2340">
      <x:c r="A2340" t="str">
        <x:v>CM-0278</x:v>
      </x:c>
      <x:c r="B2340" t="str">
        <x:v>Tooltip</x:v>
      </x:c>
      <x:c r="C2340" t="str"/>
      <x:c r="D2340" t="str">
        <x:v>Native contract</x:v>
      </x:c>
      <x:c r="E2340" t="str">
        <x:v>Material token contract</x:v>
      </x:c>
      <x:c r="F2340" t="str">
        <x:v>Native implementation consumes supported Material component and system roles directly; scoped overrides reach the rendered element.</x:v>
      </x:c>
      <x:c r="G2340" t="str">
        <x:v>Required</x:v>
      </x:c>
      <x:c r="H2340" t="str">
        <x:v>Pending</x:v>
      </x:c>
      <x:c r="I2340" t="str"/>
      <x:c r="J2340" t="str"/>
      <x:c r="K2340" t="str">
        <x:v>packages/themes/material3/material3.spec.md</x:v>
      </x:c>
      <x:c r="L2340" t="str">
        <x:f>IF(AND(G2340="Required",H2340="Pass",I2340&lt;&gt;""),"Ready",IF(AND(G2340="N/A",J2340&lt;&gt;"",K2340&lt;&gt;""),"Ready","Open"))</x:f>
        <x:v>Open</x:v>
      </x:c>
    </x:row>
    <x:row r="2341">
      <x:c r="A2341" t="str">
        <x:v>CM-0278</x:v>
      </x:c>
      <x:c r="B2341" t="str">
        <x:v>Tooltip</x:v>
      </x:c>
      <x:c r="C2341" t="str"/>
      <x:c r="D2341" t="str">
        <x:v>Native contract</x:v>
      </x:c>
      <x:c r="E2341" t="str">
        <x:v>Native dependency boundary</x:v>
      </x:c>
      <x:c r="F2341" t="str">
        <x:v>Native CSS and behavior work without the Core theme bridge or legacy token declarations; shared Core utilities have an evidenced semantic match.</x:v>
      </x:c>
      <x:c r="G2341" t="str">
        <x:v>Required</x:v>
      </x:c>
      <x:c r="H2341" t="str">
        <x:v>Pending</x:v>
      </x:c>
      <x:c r="I2341" t="str"/>
      <x:c r="J2341" t="str"/>
      <x:c r="K2341" t="str">
        <x:v>packages/themes/material3/material3.spec.md</x:v>
      </x:c>
      <x:c r="L2341" t="str">
        <x:f>IF(AND(G2341="Required",H2341="Pass",I2341&lt;&gt;""),"Ready",IF(AND(G2341="N/A",J2341&lt;&gt;"",K2341&lt;&gt;""),"Ready","Open"))</x:f>
        <x:v>Open</x:v>
      </x:c>
    </x:row>
    <x:row r="2342">
      <x:c r="A2342" t="str">
        <x:v>CM-0278</x:v>
      </x:c>
      <x:c r="B2342" t="str">
        <x:v>Tooltip</x:v>
      </x:c>
      <x:c r="C2342" t="str"/>
      <x:c r="D2342" t="str">
        <x:v>Native contract</x:v>
      </x:c>
      <x:c r="E2342" t="str">
        <x:v>Material API and defaults</x:v>
      </x:c>
      <x:c r="F2342" t="str">
        <x:v>Anatomy, defaults, variants, sizes and states follow the pinned Material source; Core compatibility lives in a separate entry point.</x:v>
      </x:c>
      <x:c r="G2342" t="str">
        <x:v>Required</x:v>
      </x:c>
      <x:c r="H2342" t="str">
        <x:v>Pending</x:v>
      </x:c>
      <x:c r="I2342" t="str"/>
      <x:c r="J2342" t="str"/>
      <x:c r="K2342" t="str">
        <x:v>packages/themes/material3/material3.spec.md</x:v>
      </x:c>
      <x:c r="L2342" t="str">
        <x:f>IF(AND(G2342="Required",H2342="Pass",I2342&lt;&gt;""),"Ready",IF(AND(G2342="N/A",J2342&lt;&gt;"",K2342&lt;&gt;""),"Ready","Open"))</x:f>
        <x:v>Open</x:v>
      </x:c>
    </x:row>
    <x:row r="2343">
      <x:c r="A2343" t="str">
        <x:v>CM-0278</x:v>
      </x:c>
      <x:c r="B2343" t="str">
        <x:v>Tooltip</x:v>
      </x:c>
      <x:c r="C2343" t="str"/>
      <x:c r="D2343" t="str">
        <x:v>Native contract</x:v>
      </x:c>
      <x:c r="E2343" t="str">
        <x:v>Compatibility direction</x:v>
      </x:c>
      <x:c r="F2343" t="str">
        <x:v>Legacy exports and aliases delegate toward the native implementation without cycles or a second independently maintained value map.</x:v>
      </x:c>
      <x:c r="G2343" t="str">
        <x:v>Required</x:v>
      </x:c>
      <x:c r="H2343" t="str">
        <x:v>Pending</x:v>
      </x:c>
      <x:c r="I2343" t="str"/>
      <x:c r="J2343" t="str"/>
      <x:c r="K2343" t="str">
        <x:v>packages/themes/material3/material3.spec.md</x:v>
      </x:c>
      <x:c r="L2343" t="str">
        <x:f>IF(AND(G2343="Required",H2343="Pass",I2343&lt;&gt;""),"Ready",IF(AND(G2343="N/A",J2343&lt;&gt;"",K2343&lt;&gt;""),"Ready","Open"))</x:f>
        <x:v>Open</x:v>
      </x:c>
    </x:row>
    <x:row r="2344">
      <x:c r="A2344" t="str">
        <x:v>CM-0278</x:v>
      </x:c>
      <x:c r="B2344" t="str">
        <x:v>Tooltip</x:v>
      </x:c>
      <x:c r="C2344" t="str"/>
      <x:c r="D2344" t="str">
        <x:v>Native contract</x:v>
      </x:c>
      <x:c r="E2344" t="str">
        <x:v>Native consumer preview</x:v>
      </x:c>
      <x:c r="F2344" t="str">
        <x:v>The published native entry point renders in docsite and Storybook with source, status and exact revision visible for human QA.</x:v>
      </x:c>
      <x:c r="G2344" t="str">
        <x:v>Required</x:v>
      </x:c>
      <x:c r="H2344" t="str">
        <x:v>Pending</x:v>
      </x:c>
      <x:c r="I2344" t="str"/>
      <x:c r="J2344" t="str"/>
      <x:c r="K2344" t="str">
        <x:v>packages/themes/material3/material3.spec.md</x:v>
      </x:c>
      <x:c r="L2344" t="str">
        <x:f>IF(AND(G2344="Required",H2344="Pass",I2344&lt;&gt;""),"Ready",IF(AND(G2344="N/A",J2344&lt;&gt;"",K2344&lt;&gt;""),"Ready","Open"))</x:f>
        <x:v>Open</x:v>
      </x:c>
    </x:row>
    <x:row r="2345">
      <x:c r="A2345" t="str">
        <x:v>CM-0278</x:v>
      </x:c>
      <x:c r="B2345" t="str">
        <x:v>Tooltip</x:v>
      </x:c>
      <x:c r="C2345" t="str"/>
      <x:c r="D2345" t="str">
        <x:v>Native contract</x:v>
      </x:c>
      <x:c r="E2345" t="str">
        <x:v>Compose source precedence</x:v>
      </x:c>
      <x:c r="F2345" t="str">
        <x:v>Pinned Compose governs overlapping design, behavior and motion; missing concerns and approved exceptions are recorded once per family. Figma-only coverage and native web semantics remain required.</x:v>
      </x:c>
      <x:c r="G2345" t="str">
        <x:v>Required</x:v>
      </x:c>
      <x:c r="H2345" t="str">
        <x:v>Pending</x:v>
      </x:c>
      <x:c r="I2345" t="str"/>
      <x:c r="J2345" t="str"/>
      <x:c r="K2345" t="str">
        <x:v>packages/themes/material3/material3.spec.md</x:v>
      </x:c>
      <x:c r="L2345" t="str">
        <x:f>IF(AND(G2345="Required",H2345="Pass",I2345&lt;&gt;""),"Ready",IF(AND(G2345="N/A",J2345&lt;&gt;"",K2345&lt;&gt;""),"Ready","Open"))</x:f>
        <x:v>Open</x:v>
      </x:c>
    </x:row>
    <x:row r="2346">
      <x:c r="A2346" t="str">
        <x:v>CM-0278</x:v>
      </x:c>
      <x:c r="B2346" t="str">
        <x:v>Tooltip</x:v>
      </x:c>
      <x:c r="C2346" t="str"/>
      <x:c r="D2346" t="str">
        <x:v>Native contract</x:v>
      </x:c>
      <x:c r="E2346" t="str">
        <x:v>Pixel comparison</x:v>
      </x:c>
      <x:c r="F2346" t="str">
        <x:v>Reference and native captures use matched conditions; exact pixel diff passes or a reviewed tolerance exception is recorded.</x:v>
      </x:c>
      <x:c r="G2346" t="str">
        <x:v>Required</x:v>
      </x:c>
      <x:c r="H2346" t="str">
        <x:v>Pending</x:v>
      </x:c>
      <x:c r="I2346" t="str"/>
      <x:c r="J2346" t="str"/>
      <x:c r="K2346" t="str">
        <x:v>packages/themes/material3/material3.spec.md</x:v>
      </x:c>
      <x:c r="L2346" t="str">
        <x:f>IF(AND(G2346="Required",H2346="Pass",I2346&lt;&gt;""),"Ready",IF(AND(G2346="N/A",J2346&lt;&gt;"",K2346&lt;&gt;""),"Ready","Open"))</x:f>
        <x:v>Open</x:v>
      </x:c>
    </x:row>
    <x:row r="2347">
      <x:c r="A2347" t="str">
        <x:v>CM-0278</x:v>
      </x:c>
      <x:c r="B2347" t="str">
        <x:v>Tooltip</x:v>
      </x:c>
      <x:c r="C2347" t="str"/>
      <x:c r="D2347" t="str">
        <x:v>Native contract</x:v>
      </x:c>
      <x:c r="E2347" t="str">
        <x:v>Motion evidence</x:v>
      </x:c>
      <x:c r="F2347" t="str">
        <x:v>Watched reference media, timed frames, interruption, reversal and reduced motion are evidenced, or static behavior has a source-backed N/A.</x:v>
      </x:c>
      <x:c r="G2347" t="str">
        <x:v>Required</x:v>
      </x:c>
      <x:c r="H2347" t="str">
        <x:v>Pending</x:v>
      </x:c>
      <x:c r="I2347" t="str"/>
      <x:c r="J2347" t="str"/>
      <x:c r="K2347" t="str">
        <x:v>packages/themes/material3/material3.spec.md</x:v>
      </x:c>
      <x:c r="L2347" t="str">
        <x:f>IF(AND(G2347="Required",H2347="Pass",I2347&lt;&gt;""),"Ready",IF(AND(G2347="N/A",J2347&lt;&gt;"",K2347&lt;&gt;""),"Ready","Open"))</x:f>
        <x:v>Open</x:v>
      </x:c>
    </x:row>
    <x:row r="2348">
      <x:c r="A2348" t="str">
        <x:v>CM-0278</x:v>
      </x:c>
      <x:c r="B2348" t="str">
        <x:v>Tooltip</x:v>
      </x:c>
      <x:c r="C2348" t="str"/>
      <x:c r="D2348" t="str">
        <x:v>Native contract</x:v>
      </x:c>
      <x:c r="E2348" t="str">
        <x:v>Compose behavior and tests</x:v>
      </x:c>
      <x:c r="F2348" t="str">
        <x:v>Pinned Compose defaults, variants and relevant test cases are mapped to permanent web tests; differences and missing upstream coverage are explicit.</x:v>
      </x:c>
      <x:c r="G2348" t="str">
        <x:v>Required</x:v>
      </x:c>
      <x:c r="H2348" t="str">
        <x:v>Pending</x:v>
      </x:c>
      <x:c r="I2348" t="str"/>
      <x:c r="J2348" t="str"/>
      <x:c r="K2348" t="str">
        <x:v>packages/themes/material3/material3.spec.md</x:v>
      </x:c>
      <x:c r="L2348" t="str">
        <x:f>IF(AND(G2348="Required",H2348="Pass",I2348&lt;&gt;""),"Ready",IF(AND(G2348="N/A",J2348&lt;&gt;"",K2348&lt;&gt;""),"Ready","Open"))</x:f>
        <x:v>Open</x:v>
      </x:c>
    </x:row>
    <x:row r="2349">
      <x:c r="A2349" t="str">
        <x:v>CM-0278</x:v>
      </x:c>
      <x:c r="B2349" t="str">
        <x:v>Tooltip</x:v>
      </x:c>
      <x:c r="C2349" t="str"/>
      <x:c r="D2349" t="str">
        <x:v>Native contract</x:v>
      </x:c>
      <x:c r="E2349" t="str">
        <x:v>Native response and frame pacing</x:v>
      </x:c>
      <x:c r="F2349" t="str">
        <x:v>Recorded browser/device profiles meet the approved input response and frame pacing budgets, including active motion and interruption.</x:v>
      </x:c>
      <x:c r="G2349" t="str">
        <x:v>Required</x:v>
      </x:c>
      <x:c r="H2349" t="str">
        <x:v>Pending</x:v>
      </x:c>
      <x:c r="I2349" t="str"/>
      <x:c r="J2349" t="str"/>
      <x:c r="K2349" t="str">
        <x:v>packages/themes/material3/material3.spec.md</x:v>
      </x:c>
      <x:c r="L2349" t="str">
        <x:f>IF(AND(G2349="Required",H2349="Pass",I2349&lt;&gt;""),"Ready",IF(AND(G2349="N/A",J2349&lt;&gt;"",K2349&lt;&gt;""),"Ready","Open"))</x:f>
        <x:v>Open</x:v>
      </x:c>
    </x:row>
    <x:row r="2350">
      <x:c r="A2350" t="str">
        <x:v>CM-0279</x:v>
      </x:c>
      <x:c r="B2350" t="str">
        <x:v>ButtonGroup</x:v>
      </x:c>
      <x:c r="C2350" t="str"/>
      <x:c r="D2350" t="str">
        <x:v>Native contract</x:v>
      </x:c>
      <x:c r="E2350" t="str">
        <x:v>Material token contract</x:v>
      </x:c>
      <x:c r="F2350" t="str">
        <x:v>Native implementation consumes supported Material component and system roles directly; scoped overrides reach the rendered element.</x:v>
      </x:c>
      <x:c r="G2350" t="str">
        <x:v>Required</x:v>
      </x:c>
      <x:c r="H2350" t="str">
        <x:v>Pending</x:v>
      </x:c>
      <x:c r="I2350" t="str"/>
      <x:c r="J2350" t="str"/>
      <x:c r="K2350" t="str">
        <x:v>packages/themes/material3/material3.spec.md</x:v>
      </x:c>
      <x:c r="L2350" t="str">
        <x:f>IF(AND(G2350="Required",H2350="Pass",I2350&lt;&gt;""),"Ready",IF(AND(G2350="N/A",J2350&lt;&gt;"",K2350&lt;&gt;""),"Ready","Open"))</x:f>
        <x:v>Open</x:v>
      </x:c>
    </x:row>
    <x:row r="2351">
      <x:c r="A2351" t="str">
        <x:v>CM-0279</x:v>
      </x:c>
      <x:c r="B2351" t="str">
        <x:v>ButtonGroup</x:v>
      </x:c>
      <x:c r="C2351" t="str"/>
      <x:c r="D2351" t="str">
        <x:v>Native contract</x:v>
      </x:c>
      <x:c r="E2351" t="str">
        <x:v>Native dependency boundary</x:v>
      </x:c>
      <x:c r="F2351" t="str">
        <x:v>Native CSS and behavior work without the Core theme bridge or legacy token declarations; shared Core utilities have an evidenced semantic match.</x:v>
      </x:c>
      <x:c r="G2351" t="str">
        <x:v>Required</x:v>
      </x:c>
      <x:c r="H2351" t="str">
        <x:v>Pending</x:v>
      </x:c>
      <x:c r="I2351" t="str"/>
      <x:c r="J2351" t="str"/>
      <x:c r="K2351" t="str">
        <x:v>packages/themes/material3/material3.spec.md</x:v>
      </x:c>
      <x:c r="L2351" t="str">
        <x:f>IF(AND(G2351="Required",H2351="Pass",I2351&lt;&gt;""),"Ready",IF(AND(G2351="N/A",J2351&lt;&gt;"",K2351&lt;&gt;""),"Ready","Open"))</x:f>
        <x:v>Open</x:v>
      </x:c>
    </x:row>
    <x:row r="2352">
      <x:c r="A2352" t="str">
        <x:v>CM-0279</x:v>
      </x:c>
      <x:c r="B2352" t="str">
        <x:v>ButtonGroup</x:v>
      </x:c>
      <x:c r="C2352" t="str"/>
      <x:c r="D2352" t="str">
        <x:v>Native contract</x:v>
      </x:c>
      <x:c r="E2352" t="str">
        <x:v>Material API and defaults</x:v>
      </x:c>
      <x:c r="F2352" t="str">
        <x:v>Anatomy, defaults, variants, sizes and states follow the pinned Material source; Core compatibility lives in a separate entry point.</x:v>
      </x:c>
      <x:c r="G2352" t="str">
        <x:v>Required</x:v>
      </x:c>
      <x:c r="H2352" t="str">
        <x:v>Pending</x:v>
      </x:c>
      <x:c r="I2352" t="str"/>
      <x:c r="J2352" t="str"/>
      <x:c r="K2352" t="str">
        <x:v>packages/themes/material3/material3.spec.md</x:v>
      </x:c>
      <x:c r="L2352" t="str">
        <x:f>IF(AND(G2352="Required",H2352="Pass",I2352&lt;&gt;""),"Ready",IF(AND(G2352="N/A",J2352&lt;&gt;"",K2352&lt;&gt;""),"Ready","Open"))</x:f>
        <x:v>Open</x:v>
      </x:c>
    </x:row>
    <x:row r="2353">
      <x:c r="A2353" t="str">
        <x:v>CM-0279</x:v>
      </x:c>
      <x:c r="B2353" t="str">
        <x:v>ButtonGroup</x:v>
      </x:c>
      <x:c r="C2353" t="str"/>
      <x:c r="D2353" t="str">
        <x:v>Native contract</x:v>
      </x:c>
      <x:c r="E2353" t="str">
        <x:v>Compatibility direction</x:v>
      </x:c>
      <x:c r="F2353" t="str">
        <x:v>Legacy exports and aliases delegate toward the native implementation without cycles or a second independently maintained value map.</x:v>
      </x:c>
      <x:c r="G2353" t="str">
        <x:v>Required</x:v>
      </x:c>
      <x:c r="H2353" t="str">
        <x:v>Pending</x:v>
      </x:c>
      <x:c r="I2353" t="str"/>
      <x:c r="J2353" t="str"/>
      <x:c r="K2353" t="str">
        <x:v>packages/themes/material3/material3.spec.md</x:v>
      </x:c>
      <x:c r="L2353" t="str">
        <x:f>IF(AND(G2353="Required",H2353="Pass",I2353&lt;&gt;""),"Ready",IF(AND(G2353="N/A",J2353&lt;&gt;"",K2353&lt;&gt;""),"Ready","Open"))</x:f>
        <x:v>Open</x:v>
      </x:c>
    </x:row>
    <x:row r="2354">
      <x:c r="A2354" t="str">
        <x:v>CM-0279</x:v>
      </x:c>
      <x:c r="B2354" t="str">
        <x:v>ButtonGroup</x:v>
      </x:c>
      <x:c r="C2354" t="str"/>
      <x:c r="D2354" t="str">
        <x:v>Native contract</x:v>
      </x:c>
      <x:c r="E2354" t="str">
        <x:v>Native consumer preview</x:v>
      </x:c>
      <x:c r="F2354" t="str">
        <x:v>The published native entry point renders in docsite and Storybook with source, status and exact revision visible for human QA.</x:v>
      </x:c>
      <x:c r="G2354" t="str">
        <x:v>Required</x:v>
      </x:c>
      <x:c r="H2354" t="str">
        <x:v>Pending</x:v>
      </x:c>
      <x:c r="I2354" t="str"/>
      <x:c r="J2354" t="str"/>
      <x:c r="K2354" t="str">
        <x:v>packages/themes/material3/material3.spec.md</x:v>
      </x:c>
      <x:c r="L2354" t="str">
        <x:f>IF(AND(G2354="Required",H2354="Pass",I2354&lt;&gt;""),"Ready",IF(AND(G2354="N/A",J2354&lt;&gt;"",K2354&lt;&gt;""),"Ready","Open"))</x:f>
        <x:v>Open</x:v>
      </x:c>
    </x:row>
    <x:row r="2355">
      <x:c r="A2355" t="str">
        <x:v>CM-0279</x:v>
      </x:c>
      <x:c r="B2355" t="str">
        <x:v>ButtonGroup</x:v>
      </x:c>
      <x:c r="C2355" t="str"/>
      <x:c r="D2355" t="str">
        <x:v>Native contract</x:v>
      </x:c>
      <x:c r="E2355" t="str">
        <x:v>Compose source precedence</x:v>
      </x:c>
      <x:c r="F2355" t="str">
        <x:v>Pinned Compose governs overlapping design, behavior and motion; missing concerns and approved exceptions are recorded once per family. Figma-only coverage and native web semantics remain required.</x:v>
      </x:c>
      <x:c r="G2355" t="str">
        <x:v>Required</x:v>
      </x:c>
      <x:c r="H2355" t="str">
        <x:v>Pending</x:v>
      </x:c>
      <x:c r="I2355" t="str"/>
      <x:c r="J2355" t="str"/>
      <x:c r="K2355" t="str">
        <x:v>packages/themes/material3/material3.spec.md</x:v>
      </x:c>
      <x:c r="L2355" t="str">
        <x:f>IF(AND(G2355="Required",H2355="Pass",I2355&lt;&gt;""),"Ready",IF(AND(G2355="N/A",J2355&lt;&gt;"",K2355&lt;&gt;""),"Ready","Open"))</x:f>
        <x:v>Open</x:v>
      </x:c>
    </x:row>
    <x:row r="2356">
      <x:c r="A2356" t="str">
        <x:v>CM-0279</x:v>
      </x:c>
      <x:c r="B2356" t="str">
        <x:v>ButtonGroup</x:v>
      </x:c>
      <x:c r="C2356" t="str"/>
      <x:c r="D2356" t="str">
        <x:v>Native contract</x:v>
      </x:c>
      <x:c r="E2356" t="str">
        <x:v>Pixel comparison</x:v>
      </x:c>
      <x:c r="F2356" t="str">
        <x:v>Reference and native captures use matched conditions; exact pixel diff passes or a reviewed tolerance exception is recorded.</x:v>
      </x:c>
      <x:c r="G2356" t="str">
        <x:v>Required</x:v>
      </x:c>
      <x:c r="H2356" t="str">
        <x:v>Pending</x:v>
      </x:c>
      <x:c r="I2356" t="str"/>
      <x:c r="J2356" t="str"/>
      <x:c r="K2356" t="str">
        <x:v>packages/themes/material3/material3.spec.md</x:v>
      </x:c>
      <x:c r="L2356" t="str">
        <x:f>IF(AND(G2356="Required",H2356="Pass",I2356&lt;&gt;""),"Ready",IF(AND(G2356="N/A",J2356&lt;&gt;"",K2356&lt;&gt;""),"Ready","Open"))</x:f>
        <x:v>Open</x:v>
      </x:c>
    </x:row>
    <x:row r="2357">
      <x:c r="A2357" t="str">
        <x:v>CM-0279</x:v>
      </x:c>
      <x:c r="B2357" t="str">
        <x:v>ButtonGroup</x:v>
      </x:c>
      <x:c r="C2357" t="str"/>
      <x:c r="D2357" t="str">
        <x:v>Native contract</x:v>
      </x:c>
      <x:c r="E2357" t="str">
        <x:v>Motion evidence</x:v>
      </x:c>
      <x:c r="F2357" t="str">
        <x:v>Watched reference media, timed frames, interruption, reversal and reduced motion are evidenced, or static behavior has a source-backed N/A.</x:v>
      </x:c>
      <x:c r="G2357" t="str">
        <x:v>Required</x:v>
      </x:c>
      <x:c r="H2357" t="str">
        <x:v>Pending</x:v>
      </x:c>
      <x:c r="I2357" t="str"/>
      <x:c r="J2357" t="str"/>
      <x:c r="K2357" t="str">
        <x:v>packages/themes/material3/material3.spec.md</x:v>
      </x:c>
      <x:c r="L2357" t="str">
        <x:f>IF(AND(G2357="Required",H2357="Pass",I2357&lt;&gt;""),"Ready",IF(AND(G2357="N/A",J2357&lt;&gt;"",K2357&lt;&gt;""),"Ready","Open"))</x:f>
        <x:v>Open</x:v>
      </x:c>
    </x:row>
    <x:row r="2358">
      <x:c r="A2358" t="str">
        <x:v>CM-0279</x:v>
      </x:c>
      <x:c r="B2358" t="str">
        <x:v>ButtonGroup</x:v>
      </x:c>
      <x:c r="C2358" t="str"/>
      <x:c r="D2358" t="str">
        <x:v>Native contract</x:v>
      </x:c>
      <x:c r="E2358" t="str">
        <x:v>Compose behavior and tests</x:v>
      </x:c>
      <x:c r="F2358" t="str">
        <x:v>Pinned Compose defaults, variants and relevant test cases are mapped to permanent web tests; differences and missing upstream coverage are explicit.</x:v>
      </x:c>
      <x:c r="G2358" t="str">
        <x:v>Required</x:v>
      </x:c>
      <x:c r="H2358" t="str">
        <x:v>Pending</x:v>
      </x:c>
      <x:c r="I2358" t="str"/>
      <x:c r="J2358" t="str"/>
      <x:c r="K2358" t="str">
        <x:v>packages/themes/material3/material3.spec.md</x:v>
      </x:c>
      <x:c r="L2358" t="str">
        <x:f>IF(AND(G2358="Required",H2358="Pass",I2358&lt;&gt;""),"Ready",IF(AND(G2358="N/A",J2358&lt;&gt;"",K2358&lt;&gt;""),"Ready","Open"))</x:f>
        <x:v>Open</x:v>
      </x:c>
    </x:row>
    <x:row r="2359">
      <x:c r="A2359" t="str">
        <x:v>CM-0279</x:v>
      </x:c>
      <x:c r="B2359" t="str">
        <x:v>ButtonGroup</x:v>
      </x:c>
      <x:c r="C2359" t="str"/>
      <x:c r="D2359" t="str">
        <x:v>Native contract</x:v>
      </x:c>
      <x:c r="E2359" t="str">
        <x:v>Native response and frame pacing</x:v>
      </x:c>
      <x:c r="F2359" t="str">
        <x:v>Recorded browser/device profiles meet the approved input response and frame pacing budgets, including active motion and interruption.</x:v>
      </x:c>
      <x:c r="G2359" t="str">
        <x:v>Required</x:v>
      </x:c>
      <x:c r="H2359" t="str">
        <x:v>Pending</x:v>
      </x:c>
      <x:c r="I2359" t="str"/>
      <x:c r="J2359" t="str"/>
      <x:c r="K2359" t="str">
        <x:v>packages/themes/material3/material3.spec.md</x:v>
      </x:c>
      <x:c r="L2359" t="str">
        <x:f>IF(AND(G2359="Required",H2359="Pass",I2359&lt;&gt;""),"Ready",IF(AND(G2359="N/A",J2359&lt;&gt;"",K2359&lt;&gt;""),"Ready","Open"))</x:f>
        <x:v>Open</x:v>
      </x:c>
    </x:row>
    <x:row r="2360">
      <x:c r="A2360" t="str">
        <x:v>CM-0280</x:v>
      </x:c>
      <x:c r="B2360" t="str">
        <x:v>DragHandle</x:v>
      </x:c>
      <x:c r="C2360" t="str"/>
      <x:c r="D2360" t="str">
        <x:v>Native contract</x:v>
      </x:c>
      <x:c r="E2360" t="str">
        <x:v>Material token contract</x:v>
      </x:c>
      <x:c r="F2360" t="str">
        <x:v>Native implementation consumes supported Material component and system roles directly; scoped overrides reach the rendered element.</x:v>
      </x:c>
      <x:c r="G2360" t="str">
        <x:v>Required</x:v>
      </x:c>
      <x:c r="H2360" t="str">
        <x:v>Pending</x:v>
      </x:c>
      <x:c r="I2360" t="str"/>
      <x:c r="J2360" t="str"/>
      <x:c r="K2360" t="str">
        <x:v>packages/themes/material3/material3.spec.md</x:v>
      </x:c>
      <x:c r="L2360" t="str">
        <x:f>IF(AND(G2360="Required",H2360="Pass",I2360&lt;&gt;""),"Ready",IF(AND(G2360="N/A",J2360&lt;&gt;"",K2360&lt;&gt;""),"Ready","Open"))</x:f>
        <x:v>Open</x:v>
      </x:c>
    </x:row>
    <x:row r="2361">
      <x:c r="A2361" t="str">
        <x:v>CM-0280</x:v>
      </x:c>
      <x:c r="B2361" t="str">
        <x:v>DragHandle</x:v>
      </x:c>
      <x:c r="C2361" t="str"/>
      <x:c r="D2361" t="str">
        <x:v>Native contract</x:v>
      </x:c>
      <x:c r="E2361" t="str">
        <x:v>Native dependency boundary</x:v>
      </x:c>
      <x:c r="F2361" t="str">
        <x:v>Native CSS and behavior work without the Core theme bridge or legacy token declarations; shared Core utilities have an evidenced semantic match.</x:v>
      </x:c>
      <x:c r="G2361" t="str">
        <x:v>Required</x:v>
      </x:c>
      <x:c r="H2361" t="str">
        <x:v>Pending</x:v>
      </x:c>
      <x:c r="I2361" t="str"/>
      <x:c r="J2361" t="str"/>
      <x:c r="K2361" t="str">
        <x:v>packages/themes/material3/material3.spec.md</x:v>
      </x:c>
      <x:c r="L2361" t="str">
        <x:f>IF(AND(G2361="Required",H2361="Pass",I2361&lt;&gt;""),"Ready",IF(AND(G2361="N/A",J2361&lt;&gt;"",K2361&lt;&gt;""),"Ready","Open"))</x:f>
        <x:v>Open</x:v>
      </x:c>
    </x:row>
    <x:row r="2362">
      <x:c r="A2362" t="str">
        <x:v>CM-0280</x:v>
      </x:c>
      <x:c r="B2362" t="str">
        <x:v>DragHandle</x:v>
      </x:c>
      <x:c r="C2362" t="str"/>
      <x:c r="D2362" t="str">
        <x:v>Native contract</x:v>
      </x:c>
      <x:c r="E2362" t="str">
        <x:v>Material API and defaults</x:v>
      </x:c>
      <x:c r="F2362" t="str">
        <x:v>Anatomy, defaults, variants, sizes and states follow the pinned Material source; Core compatibility lives in a separate entry point.</x:v>
      </x:c>
      <x:c r="G2362" t="str">
        <x:v>Required</x:v>
      </x:c>
      <x:c r="H2362" t="str">
        <x:v>Pending</x:v>
      </x:c>
      <x:c r="I2362" t="str"/>
      <x:c r="J2362" t="str"/>
      <x:c r="K2362" t="str">
        <x:v>packages/themes/material3/material3.spec.md</x:v>
      </x:c>
      <x:c r="L2362" t="str">
        <x:f>IF(AND(G2362="Required",H2362="Pass",I2362&lt;&gt;""),"Ready",IF(AND(G2362="N/A",J2362&lt;&gt;"",K2362&lt;&gt;""),"Ready","Open"))</x:f>
        <x:v>Open</x:v>
      </x:c>
    </x:row>
    <x:row r="2363">
      <x:c r="A2363" t="str">
        <x:v>CM-0280</x:v>
      </x:c>
      <x:c r="B2363" t="str">
        <x:v>DragHandle</x:v>
      </x:c>
      <x:c r="C2363" t="str"/>
      <x:c r="D2363" t="str">
        <x:v>Native contract</x:v>
      </x:c>
      <x:c r="E2363" t="str">
        <x:v>Compatibility direction</x:v>
      </x:c>
      <x:c r="F2363" t="str">
        <x:v>Legacy exports and aliases delegate toward the native implementation without cycles or a second independently maintained value map.</x:v>
      </x:c>
      <x:c r="G2363" t="str">
        <x:v>Required</x:v>
      </x:c>
      <x:c r="H2363" t="str">
        <x:v>Pending</x:v>
      </x:c>
      <x:c r="I2363" t="str"/>
      <x:c r="J2363" t="str"/>
      <x:c r="K2363" t="str">
        <x:v>packages/themes/material3/material3.spec.md</x:v>
      </x:c>
      <x:c r="L2363" t="str">
        <x:f>IF(AND(G2363="Required",H2363="Pass",I2363&lt;&gt;""),"Ready",IF(AND(G2363="N/A",J2363&lt;&gt;"",K2363&lt;&gt;""),"Ready","Open"))</x:f>
        <x:v>Open</x:v>
      </x:c>
    </x:row>
    <x:row r="2364">
      <x:c r="A2364" t="str">
        <x:v>CM-0280</x:v>
      </x:c>
      <x:c r="B2364" t="str">
        <x:v>DragHandle</x:v>
      </x:c>
      <x:c r="C2364" t="str"/>
      <x:c r="D2364" t="str">
        <x:v>Native contract</x:v>
      </x:c>
      <x:c r="E2364" t="str">
        <x:v>Native consumer preview</x:v>
      </x:c>
      <x:c r="F2364" t="str">
        <x:v>The published native entry point renders in docsite and Storybook with source, status and exact revision visible for human QA.</x:v>
      </x:c>
      <x:c r="G2364" t="str">
        <x:v>Required</x:v>
      </x:c>
      <x:c r="H2364" t="str">
        <x:v>Pending</x:v>
      </x:c>
      <x:c r="I2364" t="str"/>
      <x:c r="J2364" t="str"/>
      <x:c r="K2364" t="str">
        <x:v>packages/themes/material3/material3.spec.md</x:v>
      </x:c>
      <x:c r="L2364" t="str">
        <x:f>IF(AND(G2364="Required",H2364="Pass",I2364&lt;&gt;""),"Ready",IF(AND(G2364="N/A",J2364&lt;&gt;"",K2364&lt;&gt;""),"Ready","Open"))</x:f>
        <x:v>Open</x:v>
      </x:c>
    </x:row>
    <x:row r="2365">
      <x:c r="A2365" t="str">
        <x:v>CM-0280</x:v>
      </x:c>
      <x:c r="B2365" t="str">
        <x:v>DragHandle</x:v>
      </x:c>
      <x:c r="C2365" t="str"/>
      <x:c r="D2365" t="str">
        <x:v>Native contract</x:v>
      </x:c>
      <x:c r="E2365" t="str">
        <x:v>Compose source precedence</x:v>
      </x:c>
      <x:c r="F2365" t="str">
        <x:v>Pinned Compose governs overlapping design, behavior and motion; missing concerns and approved exceptions are recorded once per family. Figma-only coverage and native web semantics remain required.</x:v>
      </x:c>
      <x:c r="G2365" t="str">
        <x:v>Required</x:v>
      </x:c>
      <x:c r="H2365" t="str">
        <x:v>Pending</x:v>
      </x:c>
      <x:c r="I2365" t="str"/>
      <x:c r="J2365" t="str"/>
      <x:c r="K2365" t="str">
        <x:v>packages/themes/material3/material3.spec.md</x:v>
      </x:c>
      <x:c r="L2365" t="str">
        <x:f>IF(AND(G2365="Required",H2365="Pass",I2365&lt;&gt;""),"Ready",IF(AND(G2365="N/A",J2365&lt;&gt;"",K2365&lt;&gt;""),"Ready","Open"))</x:f>
        <x:v>Open</x:v>
      </x:c>
    </x:row>
    <x:row r="2366">
      <x:c r="A2366" t="str">
        <x:v>CM-0280</x:v>
      </x:c>
      <x:c r="B2366" t="str">
        <x:v>DragHandle</x:v>
      </x:c>
      <x:c r="C2366" t="str"/>
      <x:c r="D2366" t="str">
        <x:v>Native contract</x:v>
      </x:c>
      <x:c r="E2366" t="str">
        <x:v>Pixel comparison</x:v>
      </x:c>
      <x:c r="F2366" t="str">
        <x:v>Reference and native captures use matched conditions; exact pixel diff passes or a reviewed tolerance exception is recorded.</x:v>
      </x:c>
      <x:c r="G2366" t="str">
        <x:v>Required</x:v>
      </x:c>
      <x:c r="H2366" t="str">
        <x:v>Pending</x:v>
      </x:c>
      <x:c r="I2366" t="str"/>
      <x:c r="J2366" t="str"/>
      <x:c r="K2366" t="str">
        <x:v>packages/themes/material3/material3.spec.md</x:v>
      </x:c>
      <x:c r="L2366" t="str">
        <x:f>IF(AND(G2366="Required",H2366="Pass",I2366&lt;&gt;""),"Ready",IF(AND(G2366="N/A",J2366&lt;&gt;"",K2366&lt;&gt;""),"Ready","Open"))</x:f>
        <x:v>Open</x:v>
      </x:c>
    </x:row>
    <x:row r="2367">
      <x:c r="A2367" t="str">
        <x:v>CM-0280</x:v>
      </x:c>
      <x:c r="B2367" t="str">
        <x:v>DragHandle</x:v>
      </x:c>
      <x:c r="C2367" t="str"/>
      <x:c r="D2367" t="str">
        <x:v>Native contract</x:v>
      </x:c>
      <x:c r="E2367" t="str">
        <x:v>Motion evidence</x:v>
      </x:c>
      <x:c r="F2367" t="str">
        <x:v>Watched reference media, timed frames, interruption, reversal and reduced motion are evidenced, or static behavior has a source-backed N/A.</x:v>
      </x:c>
      <x:c r="G2367" t="str">
        <x:v>Required</x:v>
      </x:c>
      <x:c r="H2367" t="str">
        <x:v>Pending</x:v>
      </x:c>
      <x:c r="I2367" t="str"/>
      <x:c r="J2367" t="str"/>
      <x:c r="K2367" t="str">
        <x:v>packages/themes/material3/material3.spec.md</x:v>
      </x:c>
      <x:c r="L2367" t="str">
        <x:f>IF(AND(G2367="Required",H2367="Pass",I2367&lt;&gt;""),"Ready",IF(AND(G2367="N/A",J2367&lt;&gt;"",K2367&lt;&gt;""),"Ready","Open"))</x:f>
        <x:v>Open</x:v>
      </x:c>
    </x:row>
    <x:row r="2368">
      <x:c r="A2368" t="str">
        <x:v>CM-0280</x:v>
      </x:c>
      <x:c r="B2368" t="str">
        <x:v>DragHandle</x:v>
      </x:c>
      <x:c r="C2368" t="str"/>
      <x:c r="D2368" t="str">
        <x:v>Native contract</x:v>
      </x:c>
      <x:c r="E2368" t="str">
        <x:v>Compose behavior and tests</x:v>
      </x:c>
      <x:c r="F2368" t="str">
        <x:v>Pinned Compose defaults, variants and relevant test cases are mapped to permanent web tests; differences and missing upstream coverage are explicit.</x:v>
      </x:c>
      <x:c r="G2368" t="str">
        <x:v>Required</x:v>
      </x:c>
      <x:c r="H2368" t="str">
        <x:v>Pending</x:v>
      </x:c>
      <x:c r="I2368" t="str"/>
      <x:c r="J2368" t="str"/>
      <x:c r="K2368" t="str">
        <x:v>packages/themes/material3/material3.spec.md</x:v>
      </x:c>
      <x:c r="L2368" t="str">
        <x:f>IF(AND(G2368="Required",H2368="Pass",I2368&lt;&gt;""),"Ready",IF(AND(G2368="N/A",J2368&lt;&gt;"",K2368&lt;&gt;""),"Ready","Open"))</x:f>
        <x:v>Open</x:v>
      </x:c>
    </x:row>
    <x:row r="2369">
      <x:c r="A2369" t="str">
        <x:v>CM-0280</x:v>
      </x:c>
      <x:c r="B2369" t="str">
        <x:v>DragHandle</x:v>
      </x:c>
      <x:c r="C2369" t="str"/>
      <x:c r="D2369" t="str">
        <x:v>Native contract</x:v>
      </x:c>
      <x:c r="E2369" t="str">
        <x:v>Native response and frame pacing</x:v>
      </x:c>
      <x:c r="F2369" t="str">
        <x:v>Recorded browser/device profiles meet the approved input response and frame pacing budgets, including active motion and interruption.</x:v>
      </x:c>
      <x:c r="G2369" t="str">
        <x:v>Required</x:v>
      </x:c>
      <x:c r="H2369" t="str">
        <x:v>Pending</x:v>
      </x:c>
      <x:c r="I2369" t="str"/>
      <x:c r="J2369" t="str"/>
      <x:c r="K2369" t="str">
        <x:v>packages/themes/material3/material3.spec.md</x:v>
      </x:c>
      <x:c r="L2369" t="str">
        <x:f>IF(AND(G2369="Required",H2369="Pass",I2369&lt;&gt;""),"Ready",IF(AND(G2369="N/A",J2369&lt;&gt;"",K2369&lt;&gt;""),"Ready","Open"))</x:f>
        <x:v>Open</x:v>
      </x:c>
    </x:row>
    <x:row r="2370">
      <x:c r="A2370" t="str">
        <x:v>CM-0281</x:v>
      </x:c>
      <x:c r="B2370" t="str">
        <x:v>FloatingActionButtonMenu</x:v>
      </x:c>
      <x:c r="C2370" t="str"/>
      <x:c r="D2370" t="str">
        <x:v>Native contract</x:v>
      </x:c>
      <x:c r="E2370" t="str">
        <x:v>Material token contract</x:v>
      </x:c>
      <x:c r="F2370" t="str">
        <x:v>Native implementation consumes supported Material component and system roles directly; scoped overrides reach the rendered element.</x:v>
      </x:c>
      <x:c r="G2370" t="str">
        <x:v>Required</x:v>
      </x:c>
      <x:c r="H2370" t="str">
        <x:v>Pending</x:v>
      </x:c>
      <x:c r="I2370" t="str"/>
      <x:c r="J2370" t="str"/>
      <x:c r="K2370" t="str">
        <x:v>packages/themes/material3/material3.spec.md</x:v>
      </x:c>
      <x:c r="L2370" t="str">
        <x:f>IF(AND(G2370="Required",H2370="Pass",I2370&lt;&gt;""),"Ready",IF(AND(G2370="N/A",J2370&lt;&gt;"",K2370&lt;&gt;""),"Ready","Open"))</x:f>
        <x:v>Open</x:v>
      </x:c>
    </x:row>
    <x:row r="2371">
      <x:c r="A2371" t="str">
        <x:v>CM-0281</x:v>
      </x:c>
      <x:c r="B2371" t="str">
        <x:v>FloatingActionButtonMenu</x:v>
      </x:c>
      <x:c r="C2371" t="str"/>
      <x:c r="D2371" t="str">
        <x:v>Native contract</x:v>
      </x:c>
      <x:c r="E2371" t="str">
        <x:v>Native dependency boundary</x:v>
      </x:c>
      <x:c r="F2371" t="str">
        <x:v>Native CSS and behavior work without the Core theme bridge or legacy token declarations; shared Core utilities have an evidenced semantic match.</x:v>
      </x:c>
      <x:c r="G2371" t="str">
        <x:v>Required</x:v>
      </x:c>
      <x:c r="H2371" t="str">
        <x:v>Pending</x:v>
      </x:c>
      <x:c r="I2371" t="str"/>
      <x:c r="J2371" t="str"/>
      <x:c r="K2371" t="str">
        <x:v>packages/themes/material3/material3.spec.md</x:v>
      </x:c>
      <x:c r="L2371" t="str">
        <x:f>IF(AND(G2371="Required",H2371="Pass",I2371&lt;&gt;""),"Ready",IF(AND(G2371="N/A",J2371&lt;&gt;"",K2371&lt;&gt;""),"Ready","Open"))</x:f>
        <x:v>Open</x:v>
      </x:c>
    </x:row>
    <x:row r="2372">
      <x:c r="A2372" t="str">
        <x:v>CM-0281</x:v>
      </x:c>
      <x:c r="B2372" t="str">
        <x:v>FloatingActionButtonMenu</x:v>
      </x:c>
      <x:c r="C2372" t="str"/>
      <x:c r="D2372" t="str">
        <x:v>Native contract</x:v>
      </x:c>
      <x:c r="E2372" t="str">
        <x:v>Material API and defaults</x:v>
      </x:c>
      <x:c r="F2372" t="str">
        <x:v>Anatomy, defaults, variants, sizes and states follow the pinned Material source; Core compatibility lives in a separate entry point.</x:v>
      </x:c>
      <x:c r="G2372" t="str">
        <x:v>Required</x:v>
      </x:c>
      <x:c r="H2372" t="str">
        <x:v>Pending</x:v>
      </x:c>
      <x:c r="I2372" t="str"/>
      <x:c r="J2372" t="str"/>
      <x:c r="K2372" t="str">
        <x:v>packages/themes/material3/material3.spec.md</x:v>
      </x:c>
      <x:c r="L2372" t="str">
        <x:f>IF(AND(G2372="Required",H2372="Pass",I2372&lt;&gt;""),"Ready",IF(AND(G2372="N/A",J2372&lt;&gt;"",K2372&lt;&gt;""),"Ready","Open"))</x:f>
        <x:v>Open</x:v>
      </x:c>
    </x:row>
    <x:row r="2373">
      <x:c r="A2373" t="str">
        <x:v>CM-0281</x:v>
      </x:c>
      <x:c r="B2373" t="str">
        <x:v>FloatingActionButtonMenu</x:v>
      </x:c>
      <x:c r="C2373" t="str"/>
      <x:c r="D2373" t="str">
        <x:v>Native contract</x:v>
      </x:c>
      <x:c r="E2373" t="str">
        <x:v>Compatibility direction</x:v>
      </x:c>
      <x:c r="F2373" t="str">
        <x:v>Legacy exports and aliases delegate toward the native implementation without cycles or a second independently maintained value map.</x:v>
      </x:c>
      <x:c r="G2373" t="str">
        <x:v>Required</x:v>
      </x:c>
      <x:c r="H2373" t="str">
        <x:v>Pending</x:v>
      </x:c>
      <x:c r="I2373" t="str"/>
      <x:c r="J2373" t="str"/>
      <x:c r="K2373" t="str">
        <x:v>packages/themes/material3/material3.spec.md</x:v>
      </x:c>
      <x:c r="L2373" t="str">
        <x:f>IF(AND(G2373="Required",H2373="Pass",I2373&lt;&gt;""),"Ready",IF(AND(G2373="N/A",J2373&lt;&gt;"",K2373&lt;&gt;""),"Ready","Open"))</x:f>
        <x:v>Open</x:v>
      </x:c>
    </x:row>
    <x:row r="2374">
      <x:c r="A2374" t="str">
        <x:v>CM-0281</x:v>
      </x:c>
      <x:c r="B2374" t="str">
        <x:v>FloatingActionButtonMenu</x:v>
      </x:c>
      <x:c r="C2374" t="str"/>
      <x:c r="D2374" t="str">
        <x:v>Native contract</x:v>
      </x:c>
      <x:c r="E2374" t="str">
        <x:v>Native consumer preview</x:v>
      </x:c>
      <x:c r="F2374" t="str">
        <x:v>The published native entry point renders in docsite and Storybook with source, status and exact revision visible for human QA.</x:v>
      </x:c>
      <x:c r="G2374" t="str">
        <x:v>Required</x:v>
      </x:c>
      <x:c r="H2374" t="str">
        <x:v>Pending</x:v>
      </x:c>
      <x:c r="I2374" t="str"/>
      <x:c r="J2374" t="str"/>
      <x:c r="K2374" t="str">
        <x:v>packages/themes/material3/material3.spec.md</x:v>
      </x:c>
      <x:c r="L2374" t="str">
        <x:f>IF(AND(G2374="Required",H2374="Pass",I2374&lt;&gt;""),"Ready",IF(AND(G2374="N/A",J2374&lt;&gt;"",K2374&lt;&gt;""),"Ready","Open"))</x:f>
        <x:v>Open</x:v>
      </x:c>
    </x:row>
    <x:row r="2375">
      <x:c r="A2375" t="str">
        <x:v>CM-0281</x:v>
      </x:c>
      <x:c r="B2375" t="str">
        <x:v>FloatingActionButtonMenu</x:v>
      </x:c>
      <x:c r="C2375" t="str"/>
      <x:c r="D2375" t="str">
        <x:v>Native contract</x:v>
      </x:c>
      <x:c r="E2375" t="str">
        <x:v>Compose source precedence</x:v>
      </x:c>
      <x:c r="F2375" t="str">
        <x:v>Pinned Compose governs overlapping design, behavior and motion; missing concerns and approved exceptions are recorded once per family. Figma-only coverage and native web semantics remain required.</x:v>
      </x:c>
      <x:c r="G2375" t="str">
        <x:v>Required</x:v>
      </x:c>
      <x:c r="H2375" t="str">
        <x:v>Pending</x:v>
      </x:c>
      <x:c r="I2375" t="str"/>
      <x:c r="J2375" t="str"/>
      <x:c r="K2375" t="str">
        <x:v>packages/themes/material3/material3.spec.md</x:v>
      </x:c>
      <x:c r="L2375" t="str">
        <x:f>IF(AND(G2375="Required",H2375="Pass",I2375&lt;&gt;""),"Ready",IF(AND(G2375="N/A",J2375&lt;&gt;"",K2375&lt;&gt;""),"Ready","Open"))</x:f>
        <x:v>Open</x:v>
      </x:c>
    </x:row>
    <x:row r="2376">
      <x:c r="A2376" t="str">
        <x:v>CM-0281</x:v>
      </x:c>
      <x:c r="B2376" t="str">
        <x:v>FloatingActionButtonMenu</x:v>
      </x:c>
      <x:c r="C2376" t="str"/>
      <x:c r="D2376" t="str">
        <x:v>Native contract</x:v>
      </x:c>
      <x:c r="E2376" t="str">
        <x:v>Pixel comparison</x:v>
      </x:c>
      <x:c r="F2376" t="str">
        <x:v>Reference and native captures use matched conditions; exact pixel diff passes or a reviewed tolerance exception is recorded.</x:v>
      </x:c>
      <x:c r="G2376" t="str">
        <x:v>Required</x:v>
      </x:c>
      <x:c r="H2376" t="str">
        <x:v>Pending</x:v>
      </x:c>
      <x:c r="I2376" t="str"/>
      <x:c r="J2376" t="str"/>
      <x:c r="K2376" t="str">
        <x:v>packages/themes/material3/material3.spec.md</x:v>
      </x:c>
      <x:c r="L2376" t="str">
        <x:f>IF(AND(G2376="Required",H2376="Pass",I2376&lt;&gt;""),"Ready",IF(AND(G2376="N/A",J2376&lt;&gt;"",K2376&lt;&gt;""),"Ready","Open"))</x:f>
        <x:v>Open</x:v>
      </x:c>
    </x:row>
    <x:row r="2377">
      <x:c r="A2377" t="str">
        <x:v>CM-0281</x:v>
      </x:c>
      <x:c r="B2377" t="str">
        <x:v>FloatingActionButtonMenu</x:v>
      </x:c>
      <x:c r="C2377" t="str"/>
      <x:c r="D2377" t="str">
        <x:v>Native contract</x:v>
      </x:c>
      <x:c r="E2377" t="str">
        <x:v>Motion evidence</x:v>
      </x:c>
      <x:c r="F2377" t="str">
        <x:v>Watched reference media, timed frames, interruption, reversal and reduced motion are evidenced, or static behavior has a source-backed N/A.</x:v>
      </x:c>
      <x:c r="G2377" t="str">
        <x:v>Required</x:v>
      </x:c>
      <x:c r="H2377" t="str">
        <x:v>Pending</x:v>
      </x:c>
      <x:c r="I2377" t="str"/>
      <x:c r="J2377" t="str"/>
      <x:c r="K2377" t="str">
        <x:v>packages/themes/material3/material3.spec.md</x:v>
      </x:c>
      <x:c r="L2377" t="str">
        <x:f>IF(AND(G2377="Required",H2377="Pass",I2377&lt;&gt;""),"Ready",IF(AND(G2377="N/A",J2377&lt;&gt;"",K2377&lt;&gt;""),"Ready","Open"))</x:f>
        <x:v>Open</x:v>
      </x:c>
    </x:row>
    <x:row r="2378">
      <x:c r="A2378" t="str">
        <x:v>CM-0281</x:v>
      </x:c>
      <x:c r="B2378" t="str">
        <x:v>FloatingActionButtonMenu</x:v>
      </x:c>
      <x:c r="C2378" t="str"/>
      <x:c r="D2378" t="str">
        <x:v>Native contract</x:v>
      </x:c>
      <x:c r="E2378" t="str">
        <x:v>Compose behavior and tests</x:v>
      </x:c>
      <x:c r="F2378" t="str">
        <x:v>Pinned Compose defaults, variants and relevant test cases are mapped to permanent web tests; differences and missing upstream coverage are explicit.</x:v>
      </x:c>
      <x:c r="G2378" t="str">
        <x:v>Required</x:v>
      </x:c>
      <x:c r="H2378" t="str">
        <x:v>Pending</x:v>
      </x:c>
      <x:c r="I2378" t="str"/>
      <x:c r="J2378" t="str"/>
      <x:c r="K2378" t="str">
        <x:v>packages/themes/material3/material3.spec.md</x:v>
      </x:c>
      <x:c r="L2378" t="str">
        <x:f>IF(AND(G2378="Required",H2378="Pass",I2378&lt;&gt;""),"Ready",IF(AND(G2378="N/A",J2378&lt;&gt;"",K2378&lt;&gt;""),"Ready","Open"))</x:f>
        <x:v>Open</x:v>
      </x:c>
    </x:row>
    <x:row r="2379">
      <x:c r="A2379" t="str">
        <x:v>CM-0281</x:v>
      </x:c>
      <x:c r="B2379" t="str">
        <x:v>FloatingActionButtonMenu</x:v>
      </x:c>
      <x:c r="C2379" t="str"/>
      <x:c r="D2379" t="str">
        <x:v>Native contract</x:v>
      </x:c>
      <x:c r="E2379" t="str">
        <x:v>Native response and frame pacing</x:v>
      </x:c>
      <x:c r="F2379" t="str">
        <x:v>Recorded browser/device profiles meet the approved input response and frame pacing budgets, including active motion and interruption.</x:v>
      </x:c>
      <x:c r="G2379" t="str">
        <x:v>Required</x:v>
      </x:c>
      <x:c r="H2379" t="str">
        <x:v>Pending</x:v>
      </x:c>
      <x:c r="I2379" t="str"/>
      <x:c r="J2379" t="str"/>
      <x:c r="K2379" t="str">
        <x:v>packages/themes/material3/material3.spec.md</x:v>
      </x:c>
      <x:c r="L2379" t="str">
        <x:f>IF(AND(G2379="Required",H2379="Pass",I2379&lt;&gt;""),"Ready",IF(AND(G2379="N/A",J2379&lt;&gt;"",K2379&lt;&gt;""),"Ready","Open"))</x:f>
        <x:v>Open</x:v>
      </x:c>
    </x:row>
    <x:row r="2380">
      <x:c r="A2380" t="str">
        <x:v>CM-0282</x:v>
      </x:c>
      <x:c r="B2380" t="str">
        <x:v>FloatingToolbar</x:v>
      </x:c>
      <x:c r="C2380" t="str"/>
      <x:c r="D2380" t="str">
        <x:v>Native contract</x:v>
      </x:c>
      <x:c r="E2380" t="str">
        <x:v>Material token contract</x:v>
      </x:c>
      <x:c r="F2380" t="str">
        <x:v>Native implementation consumes supported Material component and system roles directly; scoped overrides reach the rendered element.</x:v>
      </x:c>
      <x:c r="G2380" t="str">
        <x:v>Required</x:v>
      </x:c>
      <x:c r="H2380" t="str">
        <x:v>Pending</x:v>
      </x:c>
      <x:c r="I2380" t="str"/>
      <x:c r="J2380" t="str"/>
      <x:c r="K2380" t="str">
        <x:v>packages/themes/material3/material3.spec.md</x:v>
      </x:c>
      <x:c r="L2380" t="str">
        <x:f>IF(AND(G2380="Required",H2380="Pass",I2380&lt;&gt;""),"Ready",IF(AND(G2380="N/A",J2380&lt;&gt;"",K2380&lt;&gt;""),"Ready","Open"))</x:f>
        <x:v>Open</x:v>
      </x:c>
    </x:row>
    <x:row r="2381">
      <x:c r="A2381" t="str">
        <x:v>CM-0282</x:v>
      </x:c>
      <x:c r="B2381" t="str">
        <x:v>FloatingToolbar</x:v>
      </x:c>
      <x:c r="C2381" t="str"/>
      <x:c r="D2381" t="str">
        <x:v>Native contract</x:v>
      </x:c>
      <x:c r="E2381" t="str">
        <x:v>Native dependency boundary</x:v>
      </x:c>
      <x:c r="F2381" t="str">
        <x:v>Native CSS and behavior work without the Core theme bridge or legacy token declarations; shared Core utilities have an evidenced semantic match.</x:v>
      </x:c>
      <x:c r="G2381" t="str">
        <x:v>Required</x:v>
      </x:c>
      <x:c r="H2381" t="str">
        <x:v>Pending</x:v>
      </x:c>
      <x:c r="I2381" t="str"/>
      <x:c r="J2381" t="str"/>
      <x:c r="K2381" t="str">
        <x:v>packages/themes/material3/material3.spec.md</x:v>
      </x:c>
      <x:c r="L2381" t="str">
        <x:f>IF(AND(G2381="Required",H2381="Pass",I2381&lt;&gt;""),"Ready",IF(AND(G2381="N/A",J2381&lt;&gt;"",K2381&lt;&gt;""),"Ready","Open"))</x:f>
        <x:v>Open</x:v>
      </x:c>
    </x:row>
    <x:row r="2382">
      <x:c r="A2382" t="str">
        <x:v>CM-0282</x:v>
      </x:c>
      <x:c r="B2382" t="str">
        <x:v>FloatingToolbar</x:v>
      </x:c>
      <x:c r="C2382" t="str"/>
      <x:c r="D2382" t="str">
        <x:v>Native contract</x:v>
      </x:c>
      <x:c r="E2382" t="str">
        <x:v>Material API and defaults</x:v>
      </x:c>
      <x:c r="F2382" t="str">
        <x:v>Anatomy, defaults, variants, sizes and states follow the pinned Material source; Core compatibility lives in a separate entry point.</x:v>
      </x:c>
      <x:c r="G2382" t="str">
        <x:v>Required</x:v>
      </x:c>
      <x:c r="H2382" t="str">
        <x:v>Pending</x:v>
      </x:c>
      <x:c r="I2382" t="str"/>
      <x:c r="J2382" t="str"/>
      <x:c r="K2382" t="str">
        <x:v>packages/themes/material3/material3.spec.md</x:v>
      </x:c>
      <x:c r="L2382" t="str">
        <x:f>IF(AND(G2382="Required",H2382="Pass",I2382&lt;&gt;""),"Ready",IF(AND(G2382="N/A",J2382&lt;&gt;"",K2382&lt;&gt;""),"Ready","Open"))</x:f>
        <x:v>Open</x:v>
      </x:c>
    </x:row>
    <x:row r="2383">
      <x:c r="A2383" t="str">
        <x:v>CM-0282</x:v>
      </x:c>
      <x:c r="B2383" t="str">
        <x:v>FloatingToolbar</x:v>
      </x:c>
      <x:c r="C2383" t="str"/>
      <x:c r="D2383" t="str">
        <x:v>Native contract</x:v>
      </x:c>
      <x:c r="E2383" t="str">
        <x:v>Compatibility direction</x:v>
      </x:c>
      <x:c r="F2383" t="str">
        <x:v>Legacy exports and aliases delegate toward the native implementation without cycles or a second independently maintained value map.</x:v>
      </x:c>
      <x:c r="G2383" t="str">
        <x:v>Required</x:v>
      </x:c>
      <x:c r="H2383" t="str">
        <x:v>Pending</x:v>
      </x:c>
      <x:c r="I2383" t="str"/>
      <x:c r="J2383" t="str"/>
      <x:c r="K2383" t="str">
        <x:v>packages/themes/material3/material3.spec.md</x:v>
      </x:c>
      <x:c r="L2383" t="str">
        <x:f>IF(AND(G2383="Required",H2383="Pass",I2383&lt;&gt;""),"Ready",IF(AND(G2383="N/A",J2383&lt;&gt;"",K2383&lt;&gt;""),"Ready","Open"))</x:f>
        <x:v>Open</x:v>
      </x:c>
    </x:row>
    <x:row r="2384">
      <x:c r="A2384" t="str">
        <x:v>CM-0282</x:v>
      </x:c>
      <x:c r="B2384" t="str">
        <x:v>FloatingToolbar</x:v>
      </x:c>
      <x:c r="C2384" t="str"/>
      <x:c r="D2384" t="str">
        <x:v>Native contract</x:v>
      </x:c>
      <x:c r="E2384" t="str">
        <x:v>Native consumer preview</x:v>
      </x:c>
      <x:c r="F2384" t="str">
        <x:v>The published native entry point renders in docsite and Storybook with source, status and exact revision visible for human QA.</x:v>
      </x:c>
      <x:c r="G2384" t="str">
        <x:v>Required</x:v>
      </x:c>
      <x:c r="H2384" t="str">
        <x:v>Pending</x:v>
      </x:c>
      <x:c r="I2384" t="str"/>
      <x:c r="J2384" t="str"/>
      <x:c r="K2384" t="str">
        <x:v>packages/themes/material3/material3.spec.md</x:v>
      </x:c>
      <x:c r="L2384" t="str">
        <x:f>IF(AND(G2384="Required",H2384="Pass",I2384&lt;&gt;""),"Ready",IF(AND(G2384="N/A",J2384&lt;&gt;"",K2384&lt;&gt;""),"Ready","Open"))</x:f>
        <x:v>Open</x:v>
      </x:c>
    </x:row>
    <x:row r="2385">
      <x:c r="A2385" t="str">
        <x:v>CM-0282</x:v>
      </x:c>
      <x:c r="B2385" t="str">
        <x:v>FloatingToolbar</x:v>
      </x:c>
      <x:c r="C2385" t="str"/>
      <x:c r="D2385" t="str">
        <x:v>Native contract</x:v>
      </x:c>
      <x:c r="E2385" t="str">
        <x:v>Compose source precedence</x:v>
      </x:c>
      <x:c r="F2385" t="str">
        <x:v>Pinned Compose governs overlapping design, behavior and motion; missing concerns and approved exceptions are recorded once per family. Figma-only coverage and native web semantics remain required.</x:v>
      </x:c>
      <x:c r="G2385" t="str">
        <x:v>Required</x:v>
      </x:c>
      <x:c r="H2385" t="str">
        <x:v>Pending</x:v>
      </x:c>
      <x:c r="I2385" t="str"/>
      <x:c r="J2385" t="str"/>
      <x:c r="K2385" t="str">
        <x:v>packages/themes/material3/material3.spec.md</x:v>
      </x:c>
      <x:c r="L2385" t="str">
        <x:f>IF(AND(G2385="Required",H2385="Pass",I2385&lt;&gt;""),"Ready",IF(AND(G2385="N/A",J2385&lt;&gt;"",K2385&lt;&gt;""),"Ready","Open"))</x:f>
        <x:v>Open</x:v>
      </x:c>
    </x:row>
    <x:row r="2386">
      <x:c r="A2386" t="str">
        <x:v>CM-0282</x:v>
      </x:c>
      <x:c r="B2386" t="str">
        <x:v>FloatingToolbar</x:v>
      </x:c>
      <x:c r="C2386" t="str"/>
      <x:c r="D2386" t="str">
        <x:v>Native contract</x:v>
      </x:c>
      <x:c r="E2386" t="str">
        <x:v>Pixel comparison</x:v>
      </x:c>
      <x:c r="F2386" t="str">
        <x:v>Reference and native captures use matched conditions; exact pixel diff passes or a reviewed tolerance exception is recorded.</x:v>
      </x:c>
      <x:c r="G2386" t="str">
        <x:v>Required</x:v>
      </x:c>
      <x:c r="H2386" t="str">
        <x:v>Pending</x:v>
      </x:c>
      <x:c r="I2386" t="str"/>
      <x:c r="J2386" t="str"/>
      <x:c r="K2386" t="str">
        <x:v>packages/themes/material3/material3.spec.md</x:v>
      </x:c>
      <x:c r="L2386" t="str">
        <x:f>IF(AND(G2386="Required",H2386="Pass",I2386&lt;&gt;""),"Ready",IF(AND(G2386="N/A",J2386&lt;&gt;"",K2386&lt;&gt;""),"Ready","Open"))</x:f>
        <x:v>Open</x:v>
      </x:c>
    </x:row>
    <x:row r="2387">
      <x:c r="A2387" t="str">
        <x:v>CM-0282</x:v>
      </x:c>
      <x:c r="B2387" t="str">
        <x:v>FloatingToolbar</x:v>
      </x:c>
      <x:c r="C2387" t="str"/>
      <x:c r="D2387" t="str">
        <x:v>Native contract</x:v>
      </x:c>
      <x:c r="E2387" t="str">
        <x:v>Motion evidence</x:v>
      </x:c>
      <x:c r="F2387" t="str">
        <x:v>Watched reference media, timed frames, interruption, reversal and reduced motion are evidenced, or static behavior has a source-backed N/A.</x:v>
      </x:c>
      <x:c r="G2387" t="str">
        <x:v>Required</x:v>
      </x:c>
      <x:c r="H2387" t="str">
        <x:v>Pending</x:v>
      </x:c>
      <x:c r="I2387" t="str"/>
      <x:c r="J2387" t="str"/>
      <x:c r="K2387" t="str">
        <x:v>packages/themes/material3/material3.spec.md</x:v>
      </x:c>
      <x:c r="L2387" t="str">
        <x:f>IF(AND(G2387="Required",H2387="Pass",I2387&lt;&gt;""),"Ready",IF(AND(G2387="N/A",J2387&lt;&gt;"",K2387&lt;&gt;""),"Ready","Open"))</x:f>
        <x:v>Open</x:v>
      </x:c>
    </x:row>
    <x:row r="2388">
      <x:c r="A2388" t="str">
        <x:v>CM-0282</x:v>
      </x:c>
      <x:c r="B2388" t="str">
        <x:v>FloatingToolbar</x:v>
      </x:c>
      <x:c r="C2388" t="str"/>
      <x:c r="D2388" t="str">
        <x:v>Native contract</x:v>
      </x:c>
      <x:c r="E2388" t="str">
        <x:v>Compose behavior and tests</x:v>
      </x:c>
      <x:c r="F2388" t="str">
        <x:v>Pinned Compose defaults, variants and relevant test cases are mapped to permanent web tests; differences and missing upstream coverage are explicit.</x:v>
      </x:c>
      <x:c r="G2388" t="str">
        <x:v>Required</x:v>
      </x:c>
      <x:c r="H2388" t="str">
        <x:v>Pending</x:v>
      </x:c>
      <x:c r="I2388" t="str"/>
      <x:c r="J2388" t="str"/>
      <x:c r="K2388" t="str">
        <x:v>packages/themes/material3/material3.spec.md</x:v>
      </x:c>
      <x:c r="L2388" t="str">
        <x:f>IF(AND(G2388="Required",H2388="Pass",I2388&lt;&gt;""),"Ready",IF(AND(G2388="N/A",J2388&lt;&gt;"",K2388&lt;&gt;""),"Ready","Open"))</x:f>
        <x:v>Open</x:v>
      </x:c>
    </x:row>
    <x:row r="2389">
      <x:c r="A2389" t="str">
        <x:v>CM-0282</x:v>
      </x:c>
      <x:c r="B2389" t="str">
        <x:v>FloatingToolbar</x:v>
      </x:c>
      <x:c r="C2389" t="str"/>
      <x:c r="D2389" t="str">
        <x:v>Native contract</x:v>
      </x:c>
      <x:c r="E2389" t="str">
        <x:v>Native response and frame pacing</x:v>
      </x:c>
      <x:c r="F2389" t="str">
        <x:v>Recorded browser/device profiles meet the approved input response and frame pacing budgets, including active motion and interruption.</x:v>
      </x:c>
      <x:c r="G2389" t="str">
        <x:v>Required</x:v>
      </x:c>
      <x:c r="H2389" t="str">
        <x:v>Pending</x:v>
      </x:c>
      <x:c r="I2389" t="str"/>
      <x:c r="J2389" t="str"/>
      <x:c r="K2389" t="str">
        <x:v>packages/themes/material3/material3.spec.md</x:v>
      </x:c>
      <x:c r="L2389" t="str">
        <x:f>IF(AND(G2389="Required",H2389="Pass",I2389&lt;&gt;""),"Ready",IF(AND(G2389="N/A",J2389&lt;&gt;"",K2389&lt;&gt;""),"Ready","Open"))</x:f>
        <x:v>Open</x:v>
      </x:c>
    </x:row>
    <x:row r="2390">
      <x:c r="A2390" t="str">
        <x:v>CM-0283</x:v>
      </x:c>
      <x:c r="B2390" t="str">
        <x:v>LoadingIndicator</x:v>
      </x:c>
      <x:c r="C2390" t="str"/>
      <x:c r="D2390" t="str">
        <x:v>Native contract</x:v>
      </x:c>
      <x:c r="E2390" t="str">
        <x:v>Material token contract</x:v>
      </x:c>
      <x:c r="F2390" t="str">
        <x:v>Native implementation consumes supported Material component and system roles directly; scoped overrides reach the rendered element.</x:v>
      </x:c>
      <x:c r="G2390" t="str">
        <x:v>Required</x:v>
      </x:c>
      <x:c r="H2390" t="str">
        <x:v>Pending</x:v>
      </x:c>
      <x:c r="I2390" t="str"/>
      <x:c r="J2390" t="str"/>
      <x:c r="K2390" t="str">
        <x:v>packages/themes/material3/material3.spec.md</x:v>
      </x:c>
      <x:c r="L2390" t="str">
        <x:f>IF(AND(G2390="Required",H2390="Pass",I2390&lt;&gt;""),"Ready",IF(AND(G2390="N/A",J2390&lt;&gt;"",K2390&lt;&gt;""),"Ready","Open"))</x:f>
        <x:v>Open</x:v>
      </x:c>
    </x:row>
    <x:row r="2391">
      <x:c r="A2391" t="str">
        <x:v>CM-0283</x:v>
      </x:c>
      <x:c r="B2391" t="str">
        <x:v>LoadingIndicator</x:v>
      </x:c>
      <x:c r="C2391" t="str"/>
      <x:c r="D2391" t="str">
        <x:v>Native contract</x:v>
      </x:c>
      <x:c r="E2391" t="str">
        <x:v>Native dependency boundary</x:v>
      </x:c>
      <x:c r="F2391" t="str">
        <x:v>Native CSS and behavior work without the Core theme bridge or legacy token declarations; shared Core utilities have an evidenced semantic match.</x:v>
      </x:c>
      <x:c r="G2391" t="str">
        <x:v>Required</x:v>
      </x:c>
      <x:c r="H2391" t="str">
        <x:v>Pending</x:v>
      </x:c>
      <x:c r="I2391" t="str"/>
      <x:c r="J2391" t="str"/>
      <x:c r="K2391" t="str">
        <x:v>packages/themes/material3/material3.spec.md</x:v>
      </x:c>
      <x:c r="L2391" t="str">
        <x:f>IF(AND(G2391="Required",H2391="Pass",I2391&lt;&gt;""),"Ready",IF(AND(G2391="N/A",J2391&lt;&gt;"",K2391&lt;&gt;""),"Ready","Open"))</x:f>
        <x:v>Open</x:v>
      </x:c>
    </x:row>
    <x:row r="2392">
      <x:c r="A2392" t="str">
        <x:v>CM-0283</x:v>
      </x:c>
      <x:c r="B2392" t="str">
        <x:v>LoadingIndicator</x:v>
      </x:c>
      <x:c r="C2392" t="str"/>
      <x:c r="D2392" t="str">
        <x:v>Native contract</x:v>
      </x:c>
      <x:c r="E2392" t="str">
        <x:v>Material API and defaults</x:v>
      </x:c>
      <x:c r="F2392" t="str">
        <x:v>Anatomy, defaults, variants, sizes and states follow the pinned Material source; Core compatibility lives in a separate entry point.</x:v>
      </x:c>
      <x:c r="G2392" t="str">
        <x:v>Required</x:v>
      </x:c>
      <x:c r="H2392" t="str">
        <x:v>Pending</x:v>
      </x:c>
      <x:c r="I2392" t="str"/>
      <x:c r="J2392" t="str"/>
      <x:c r="K2392" t="str">
        <x:v>packages/themes/material3/material3.spec.md</x:v>
      </x:c>
      <x:c r="L2392" t="str">
        <x:f>IF(AND(G2392="Required",H2392="Pass",I2392&lt;&gt;""),"Ready",IF(AND(G2392="N/A",J2392&lt;&gt;"",K2392&lt;&gt;""),"Ready","Open"))</x:f>
        <x:v>Open</x:v>
      </x:c>
    </x:row>
    <x:row r="2393">
      <x:c r="A2393" t="str">
        <x:v>CM-0283</x:v>
      </x:c>
      <x:c r="B2393" t="str">
        <x:v>LoadingIndicator</x:v>
      </x:c>
      <x:c r="C2393" t="str"/>
      <x:c r="D2393" t="str">
        <x:v>Native contract</x:v>
      </x:c>
      <x:c r="E2393" t="str">
        <x:v>Compatibility direction</x:v>
      </x:c>
      <x:c r="F2393" t="str">
        <x:v>Legacy exports and aliases delegate toward the native implementation without cycles or a second independently maintained value map.</x:v>
      </x:c>
      <x:c r="G2393" t="str">
        <x:v>Required</x:v>
      </x:c>
      <x:c r="H2393" t="str">
        <x:v>Pending</x:v>
      </x:c>
      <x:c r="I2393" t="str"/>
      <x:c r="J2393" t="str"/>
      <x:c r="K2393" t="str">
        <x:v>packages/themes/material3/material3.spec.md</x:v>
      </x:c>
      <x:c r="L2393" t="str">
        <x:f>IF(AND(G2393="Required",H2393="Pass",I2393&lt;&gt;""),"Ready",IF(AND(G2393="N/A",J2393&lt;&gt;"",K2393&lt;&gt;""),"Ready","Open"))</x:f>
        <x:v>Open</x:v>
      </x:c>
    </x:row>
    <x:row r="2394">
      <x:c r="A2394" t="str">
        <x:v>CM-0283</x:v>
      </x:c>
      <x:c r="B2394" t="str">
        <x:v>LoadingIndicator</x:v>
      </x:c>
      <x:c r="C2394" t="str"/>
      <x:c r="D2394" t="str">
        <x:v>Native contract</x:v>
      </x:c>
      <x:c r="E2394" t="str">
        <x:v>Native consumer preview</x:v>
      </x:c>
      <x:c r="F2394" t="str">
        <x:v>The published native entry point renders in docsite and Storybook with source, status and exact revision visible for human QA.</x:v>
      </x:c>
      <x:c r="G2394" t="str">
        <x:v>Required</x:v>
      </x:c>
      <x:c r="H2394" t="str">
        <x:v>Pending</x:v>
      </x:c>
      <x:c r="I2394" t="str"/>
      <x:c r="J2394" t="str"/>
      <x:c r="K2394" t="str">
        <x:v>packages/themes/material3/material3.spec.md</x:v>
      </x:c>
      <x:c r="L2394" t="str">
        <x:f>IF(AND(G2394="Required",H2394="Pass",I2394&lt;&gt;""),"Ready",IF(AND(G2394="N/A",J2394&lt;&gt;"",K2394&lt;&gt;""),"Ready","Open"))</x:f>
        <x:v>Open</x:v>
      </x:c>
    </x:row>
    <x:row r="2395">
      <x:c r="A2395" t="str">
        <x:v>CM-0283</x:v>
      </x:c>
      <x:c r="B2395" t="str">
        <x:v>LoadingIndicator</x:v>
      </x:c>
      <x:c r="C2395" t="str"/>
      <x:c r="D2395" t="str">
        <x:v>Native contract</x:v>
      </x:c>
      <x:c r="E2395" t="str">
        <x:v>Compose source precedence</x:v>
      </x:c>
      <x:c r="F2395" t="str">
        <x:v>Pinned Compose governs overlapping design, behavior and motion; missing concerns and approved exceptions are recorded once per family. Figma-only coverage and native web semantics remain required.</x:v>
      </x:c>
      <x:c r="G2395" t="str">
        <x:v>Required</x:v>
      </x:c>
      <x:c r="H2395" t="str">
        <x:v>Pending</x:v>
      </x:c>
      <x:c r="I2395" t="str"/>
      <x:c r="J2395" t="str"/>
      <x:c r="K2395" t="str">
        <x:v>packages/themes/material3/material3.spec.md</x:v>
      </x:c>
      <x:c r="L2395" t="str">
        <x:f>IF(AND(G2395="Required",H2395="Pass",I2395&lt;&gt;""),"Ready",IF(AND(G2395="N/A",J2395&lt;&gt;"",K2395&lt;&gt;""),"Ready","Open"))</x:f>
        <x:v>Open</x:v>
      </x:c>
    </x:row>
    <x:row r="2396">
      <x:c r="A2396" t="str">
        <x:v>CM-0283</x:v>
      </x:c>
      <x:c r="B2396" t="str">
        <x:v>LoadingIndicator</x:v>
      </x:c>
      <x:c r="C2396" t="str"/>
      <x:c r="D2396" t="str">
        <x:v>Native contract</x:v>
      </x:c>
      <x:c r="E2396" t="str">
        <x:v>Pixel comparison</x:v>
      </x:c>
      <x:c r="F2396" t="str">
        <x:v>Reference and native captures use matched conditions; exact pixel diff passes or a reviewed tolerance exception is recorded.</x:v>
      </x:c>
      <x:c r="G2396" t="str">
        <x:v>Required</x:v>
      </x:c>
      <x:c r="H2396" t="str">
        <x:v>Pending</x:v>
      </x:c>
      <x:c r="I2396" t="str"/>
      <x:c r="J2396" t="str"/>
      <x:c r="K2396" t="str">
        <x:v>packages/themes/material3/material3.spec.md</x:v>
      </x:c>
      <x:c r="L2396" t="str">
        <x:f>IF(AND(G2396="Required",H2396="Pass",I2396&lt;&gt;""),"Ready",IF(AND(G2396="N/A",J2396&lt;&gt;"",K2396&lt;&gt;""),"Ready","Open"))</x:f>
        <x:v>Open</x:v>
      </x:c>
    </x:row>
    <x:row r="2397">
      <x:c r="A2397" t="str">
        <x:v>CM-0283</x:v>
      </x:c>
      <x:c r="B2397" t="str">
        <x:v>LoadingIndicator</x:v>
      </x:c>
      <x:c r="C2397" t="str"/>
      <x:c r="D2397" t="str">
        <x:v>Native contract</x:v>
      </x:c>
      <x:c r="E2397" t="str">
        <x:v>Motion evidence</x:v>
      </x:c>
      <x:c r="F2397" t="str">
        <x:v>Watched reference media, timed frames, interruption, reversal and reduced motion are evidenced, or static behavior has a source-backed N/A.</x:v>
      </x:c>
      <x:c r="G2397" t="str">
        <x:v>Required</x:v>
      </x:c>
      <x:c r="H2397" t="str">
        <x:v>Pending</x:v>
      </x:c>
      <x:c r="I2397" t="str"/>
      <x:c r="J2397" t="str"/>
      <x:c r="K2397" t="str">
        <x:v>packages/themes/material3/material3.spec.md</x:v>
      </x:c>
      <x:c r="L2397" t="str">
        <x:f>IF(AND(G2397="Required",H2397="Pass",I2397&lt;&gt;""),"Ready",IF(AND(G2397="N/A",J2397&lt;&gt;"",K2397&lt;&gt;""),"Ready","Open"))</x:f>
        <x:v>Open</x:v>
      </x:c>
    </x:row>
    <x:row r="2398">
      <x:c r="A2398" t="str">
        <x:v>CM-0283</x:v>
      </x:c>
      <x:c r="B2398" t="str">
        <x:v>LoadingIndicator</x:v>
      </x:c>
      <x:c r="C2398" t="str"/>
      <x:c r="D2398" t="str">
        <x:v>Native contract</x:v>
      </x:c>
      <x:c r="E2398" t="str">
        <x:v>Compose behavior and tests</x:v>
      </x:c>
      <x:c r="F2398" t="str">
        <x:v>Pinned Compose defaults, variants and relevant test cases are mapped to permanent web tests; differences and missing upstream coverage are explicit.</x:v>
      </x:c>
      <x:c r="G2398" t="str">
        <x:v>Required</x:v>
      </x:c>
      <x:c r="H2398" t="str">
        <x:v>Pending</x:v>
      </x:c>
      <x:c r="I2398" t="str"/>
      <x:c r="J2398" t="str"/>
      <x:c r="K2398" t="str">
        <x:v>packages/themes/material3/material3.spec.md</x:v>
      </x:c>
      <x:c r="L2398" t="str">
        <x:f>IF(AND(G2398="Required",H2398="Pass",I2398&lt;&gt;""),"Ready",IF(AND(G2398="N/A",J2398&lt;&gt;"",K2398&lt;&gt;""),"Ready","Open"))</x:f>
        <x:v>Open</x:v>
      </x:c>
    </x:row>
    <x:row r="2399">
      <x:c r="A2399" t="str">
        <x:v>CM-0283</x:v>
      </x:c>
      <x:c r="B2399" t="str">
        <x:v>LoadingIndicator</x:v>
      </x:c>
      <x:c r="C2399" t="str"/>
      <x:c r="D2399" t="str">
        <x:v>Native contract</x:v>
      </x:c>
      <x:c r="E2399" t="str">
        <x:v>Native response and frame pacing</x:v>
      </x:c>
      <x:c r="F2399" t="str">
        <x:v>Recorded browser/device profiles meet the approved input response and frame pacing budgets, including active motion and interruption.</x:v>
      </x:c>
      <x:c r="G2399" t="str">
        <x:v>Required</x:v>
      </x:c>
      <x:c r="H2399" t="str">
        <x:v>Pending</x:v>
      </x:c>
      <x:c r="I2399" t="str"/>
      <x:c r="J2399" t="str"/>
      <x:c r="K2399" t="str">
        <x:v>packages/themes/material3/material3.spec.md</x:v>
      </x:c>
      <x:c r="L2399" t="str">
        <x:f>IF(AND(G2399="Required",H2399="Pass",I2399&lt;&gt;""),"Ready",IF(AND(G2399="N/A",J2399&lt;&gt;"",K2399&lt;&gt;""),"Ready","Open"))</x:f>
        <x:v>Open</x:v>
      </x:c>
    </x:row>
    <x:row r="2400">
      <x:c r="A2400" t="str">
        <x:v>CM-0284</x:v>
      </x:c>
      <x:c r="B2400" t="str">
        <x:v>PullToRefresh</x:v>
      </x:c>
      <x:c r="C2400" t="str"/>
      <x:c r="D2400" t="str">
        <x:v>Native contract</x:v>
      </x:c>
      <x:c r="E2400" t="str">
        <x:v>Material token contract</x:v>
      </x:c>
      <x:c r="F2400" t="str">
        <x:v>Native implementation consumes supported Material component and system roles directly; scoped overrides reach the rendered element.</x:v>
      </x:c>
      <x:c r="G2400" t="str">
        <x:v>Required</x:v>
      </x:c>
      <x:c r="H2400" t="str">
        <x:v>Pending</x:v>
      </x:c>
      <x:c r="I2400" t="str"/>
      <x:c r="J2400" t="str"/>
      <x:c r="K2400" t="str">
        <x:v>packages/themes/material3/material3.spec.md</x:v>
      </x:c>
      <x:c r="L2400" t="str">
        <x:f>IF(AND(G2400="Required",H2400="Pass",I2400&lt;&gt;""),"Ready",IF(AND(G2400="N/A",J2400&lt;&gt;"",K2400&lt;&gt;""),"Ready","Open"))</x:f>
        <x:v>Open</x:v>
      </x:c>
    </x:row>
    <x:row r="2401">
      <x:c r="A2401" t="str">
        <x:v>CM-0284</x:v>
      </x:c>
      <x:c r="B2401" t="str">
        <x:v>PullToRefresh</x:v>
      </x:c>
      <x:c r="C2401" t="str"/>
      <x:c r="D2401" t="str">
        <x:v>Native contract</x:v>
      </x:c>
      <x:c r="E2401" t="str">
        <x:v>Native dependency boundary</x:v>
      </x:c>
      <x:c r="F2401" t="str">
        <x:v>Native CSS and behavior work without the Core theme bridge or legacy token declarations; shared Core utilities have an evidenced semantic match.</x:v>
      </x:c>
      <x:c r="G2401" t="str">
        <x:v>Required</x:v>
      </x:c>
      <x:c r="H2401" t="str">
        <x:v>Pending</x:v>
      </x:c>
      <x:c r="I2401" t="str"/>
      <x:c r="J2401" t="str"/>
      <x:c r="K2401" t="str">
        <x:v>packages/themes/material3/material3.spec.md</x:v>
      </x:c>
      <x:c r="L2401" t="str">
        <x:f>IF(AND(G2401="Required",H2401="Pass",I2401&lt;&gt;""),"Ready",IF(AND(G2401="N/A",J2401&lt;&gt;"",K2401&lt;&gt;""),"Ready","Open"))</x:f>
        <x:v>Open</x:v>
      </x:c>
    </x:row>
    <x:row r="2402">
      <x:c r="A2402" t="str">
        <x:v>CM-0284</x:v>
      </x:c>
      <x:c r="B2402" t="str">
        <x:v>PullToRefresh</x:v>
      </x:c>
      <x:c r="C2402" t="str"/>
      <x:c r="D2402" t="str">
        <x:v>Native contract</x:v>
      </x:c>
      <x:c r="E2402" t="str">
        <x:v>Material API and defaults</x:v>
      </x:c>
      <x:c r="F2402" t="str">
        <x:v>Anatomy, defaults, variants, sizes and states follow the pinned Material source; Core compatibility lives in a separate entry point.</x:v>
      </x:c>
      <x:c r="G2402" t="str">
        <x:v>Required</x:v>
      </x:c>
      <x:c r="H2402" t="str">
        <x:v>Pending</x:v>
      </x:c>
      <x:c r="I2402" t="str"/>
      <x:c r="J2402" t="str"/>
      <x:c r="K2402" t="str">
        <x:v>packages/themes/material3/material3.spec.md</x:v>
      </x:c>
      <x:c r="L2402" t="str">
        <x:f>IF(AND(G2402="Required",H2402="Pass",I2402&lt;&gt;""),"Ready",IF(AND(G2402="N/A",J2402&lt;&gt;"",K2402&lt;&gt;""),"Ready","Open"))</x:f>
        <x:v>Open</x:v>
      </x:c>
    </x:row>
    <x:row r="2403">
      <x:c r="A2403" t="str">
        <x:v>CM-0284</x:v>
      </x:c>
      <x:c r="B2403" t="str">
        <x:v>PullToRefresh</x:v>
      </x:c>
      <x:c r="C2403" t="str"/>
      <x:c r="D2403" t="str">
        <x:v>Native contract</x:v>
      </x:c>
      <x:c r="E2403" t="str">
        <x:v>Compatibility direction</x:v>
      </x:c>
      <x:c r="F2403" t="str">
        <x:v>Legacy exports and aliases delegate toward the native implementation without cycles or a second independently maintained value map.</x:v>
      </x:c>
      <x:c r="G2403" t="str">
        <x:v>Required</x:v>
      </x:c>
      <x:c r="H2403" t="str">
        <x:v>Pending</x:v>
      </x:c>
      <x:c r="I2403" t="str"/>
      <x:c r="J2403" t="str"/>
      <x:c r="K2403" t="str">
        <x:v>packages/themes/material3/material3.spec.md</x:v>
      </x:c>
      <x:c r="L2403" t="str">
        <x:f>IF(AND(G2403="Required",H2403="Pass",I2403&lt;&gt;""),"Ready",IF(AND(G2403="N/A",J2403&lt;&gt;"",K2403&lt;&gt;""),"Ready","Open"))</x:f>
        <x:v>Open</x:v>
      </x:c>
    </x:row>
    <x:row r="2404">
      <x:c r="A2404" t="str">
        <x:v>CM-0284</x:v>
      </x:c>
      <x:c r="B2404" t="str">
        <x:v>PullToRefresh</x:v>
      </x:c>
      <x:c r="C2404" t="str"/>
      <x:c r="D2404" t="str">
        <x:v>Native contract</x:v>
      </x:c>
      <x:c r="E2404" t="str">
        <x:v>Native consumer preview</x:v>
      </x:c>
      <x:c r="F2404" t="str">
        <x:v>The published native entry point renders in docsite and Storybook with source, status and exact revision visible for human QA.</x:v>
      </x:c>
      <x:c r="G2404" t="str">
        <x:v>Required</x:v>
      </x:c>
      <x:c r="H2404" t="str">
        <x:v>Pending</x:v>
      </x:c>
      <x:c r="I2404" t="str"/>
      <x:c r="J2404" t="str"/>
      <x:c r="K2404" t="str">
        <x:v>packages/themes/material3/material3.spec.md</x:v>
      </x:c>
      <x:c r="L2404" t="str">
        <x:f>IF(AND(G2404="Required",H2404="Pass",I2404&lt;&gt;""),"Ready",IF(AND(G2404="N/A",J2404&lt;&gt;"",K2404&lt;&gt;""),"Ready","Open"))</x:f>
        <x:v>Open</x:v>
      </x:c>
    </x:row>
    <x:row r="2405">
      <x:c r="A2405" t="str">
        <x:v>CM-0284</x:v>
      </x:c>
      <x:c r="B2405" t="str">
        <x:v>PullToRefresh</x:v>
      </x:c>
      <x:c r="C2405" t="str"/>
      <x:c r="D2405" t="str">
        <x:v>Native contract</x:v>
      </x:c>
      <x:c r="E2405" t="str">
        <x:v>Compose source precedence</x:v>
      </x:c>
      <x:c r="F2405" t="str">
        <x:v>Pinned Compose governs overlapping design, behavior and motion; missing concerns and approved exceptions are recorded once per family. Figma-only coverage and native web semantics remain required.</x:v>
      </x:c>
      <x:c r="G2405" t="str">
        <x:v>Required</x:v>
      </x:c>
      <x:c r="H2405" t="str">
        <x:v>Pending</x:v>
      </x:c>
      <x:c r="I2405" t="str"/>
      <x:c r="J2405" t="str"/>
      <x:c r="K2405" t="str">
        <x:v>packages/themes/material3/material3.spec.md</x:v>
      </x:c>
      <x:c r="L2405" t="str">
        <x:f>IF(AND(G2405="Required",H2405="Pass",I2405&lt;&gt;""),"Ready",IF(AND(G2405="N/A",J2405&lt;&gt;"",K2405&lt;&gt;""),"Ready","Open"))</x:f>
        <x:v>Open</x:v>
      </x:c>
    </x:row>
    <x:row r="2406">
      <x:c r="A2406" t="str">
        <x:v>CM-0284</x:v>
      </x:c>
      <x:c r="B2406" t="str">
        <x:v>PullToRefresh</x:v>
      </x:c>
      <x:c r="C2406" t="str"/>
      <x:c r="D2406" t="str">
        <x:v>Native contract</x:v>
      </x:c>
      <x:c r="E2406" t="str">
        <x:v>Pixel comparison</x:v>
      </x:c>
      <x:c r="F2406" t="str">
        <x:v>Reference and native captures use matched conditions; exact pixel diff passes or a reviewed tolerance exception is recorded.</x:v>
      </x:c>
      <x:c r="G2406" t="str">
        <x:v>Required</x:v>
      </x:c>
      <x:c r="H2406" t="str">
        <x:v>Pending</x:v>
      </x:c>
      <x:c r="I2406" t="str"/>
      <x:c r="J2406" t="str"/>
      <x:c r="K2406" t="str">
        <x:v>packages/themes/material3/material3.spec.md</x:v>
      </x:c>
      <x:c r="L2406" t="str">
        <x:f>IF(AND(G2406="Required",H2406="Pass",I2406&lt;&gt;""),"Ready",IF(AND(G2406="N/A",J2406&lt;&gt;"",K2406&lt;&gt;""),"Ready","Open"))</x:f>
        <x:v>Open</x:v>
      </x:c>
    </x:row>
    <x:row r="2407">
      <x:c r="A2407" t="str">
        <x:v>CM-0284</x:v>
      </x:c>
      <x:c r="B2407" t="str">
        <x:v>PullToRefresh</x:v>
      </x:c>
      <x:c r="C2407" t="str"/>
      <x:c r="D2407" t="str">
        <x:v>Native contract</x:v>
      </x:c>
      <x:c r="E2407" t="str">
        <x:v>Motion evidence</x:v>
      </x:c>
      <x:c r="F2407" t="str">
        <x:v>Watched reference media, timed frames, interruption, reversal and reduced motion are evidenced, or static behavior has a source-backed N/A.</x:v>
      </x:c>
      <x:c r="G2407" t="str">
        <x:v>Required</x:v>
      </x:c>
      <x:c r="H2407" t="str">
        <x:v>Pending</x:v>
      </x:c>
      <x:c r="I2407" t="str"/>
      <x:c r="J2407" t="str"/>
      <x:c r="K2407" t="str">
        <x:v>packages/themes/material3/material3.spec.md</x:v>
      </x:c>
      <x:c r="L2407" t="str">
        <x:f>IF(AND(G2407="Required",H2407="Pass",I2407&lt;&gt;""),"Ready",IF(AND(G2407="N/A",J2407&lt;&gt;"",K2407&lt;&gt;""),"Ready","Open"))</x:f>
        <x:v>Open</x:v>
      </x:c>
    </x:row>
    <x:row r="2408">
      <x:c r="A2408" t="str">
        <x:v>CM-0284</x:v>
      </x:c>
      <x:c r="B2408" t="str">
        <x:v>PullToRefresh</x:v>
      </x:c>
      <x:c r="C2408" t="str"/>
      <x:c r="D2408" t="str">
        <x:v>Native contract</x:v>
      </x:c>
      <x:c r="E2408" t="str">
        <x:v>Compose behavior and tests</x:v>
      </x:c>
      <x:c r="F2408" t="str">
        <x:v>Pinned Compose defaults, variants and relevant test cases are mapped to permanent web tests; differences and missing upstream coverage are explicit.</x:v>
      </x:c>
      <x:c r="G2408" t="str">
        <x:v>Required</x:v>
      </x:c>
      <x:c r="H2408" t="str">
        <x:v>Pending</x:v>
      </x:c>
      <x:c r="I2408" t="str"/>
      <x:c r="J2408" t="str"/>
      <x:c r="K2408" t="str">
        <x:v>packages/themes/material3/material3.spec.md</x:v>
      </x:c>
      <x:c r="L2408" t="str">
        <x:f>IF(AND(G2408="Required",H2408="Pass",I2408&lt;&gt;""),"Ready",IF(AND(G2408="N/A",J2408&lt;&gt;"",K2408&lt;&gt;""),"Ready","Open"))</x:f>
        <x:v>Open</x:v>
      </x:c>
    </x:row>
    <x:row r="2409">
      <x:c r="A2409" t="str">
        <x:v>CM-0284</x:v>
      </x:c>
      <x:c r="B2409" t="str">
        <x:v>PullToRefresh</x:v>
      </x:c>
      <x:c r="C2409" t="str"/>
      <x:c r="D2409" t="str">
        <x:v>Native contract</x:v>
      </x:c>
      <x:c r="E2409" t="str">
        <x:v>Native response and frame pacing</x:v>
      </x:c>
      <x:c r="F2409" t="str">
        <x:v>Recorded browser/device profiles meet the approved input response and frame pacing budgets, including active motion and interruption.</x:v>
      </x:c>
      <x:c r="G2409" t="str">
        <x:v>Required</x:v>
      </x:c>
      <x:c r="H2409" t="str">
        <x:v>Pending</x:v>
      </x:c>
      <x:c r="I2409" t="str"/>
      <x:c r="J2409" t="str"/>
      <x:c r="K2409" t="str">
        <x:v>packages/themes/material3/material3.spec.md</x:v>
      </x:c>
      <x:c r="L2409" t="str">
        <x:f>IF(AND(G2409="Required",H2409="Pass",I2409&lt;&gt;""),"Ready",IF(AND(G2409="N/A",J2409&lt;&gt;"",K2409&lt;&gt;""),"Ready","Open"))</x:f>
        <x:v>Open</x:v>
      </x:c>
    </x:row>
    <x:row r="2410">
      <x:c r="A2410" t="str">
        <x:v>CM-0285</x:v>
      </x:c>
      <x:c r="B2410" t="str">
        <x:v>Scaffold</x:v>
      </x:c>
      <x:c r="C2410" t="str"/>
      <x:c r="D2410" t="str">
        <x:v>Native contract</x:v>
      </x:c>
      <x:c r="E2410" t="str">
        <x:v>Material token contract</x:v>
      </x:c>
      <x:c r="F2410" t="str">
        <x:v>Native implementation consumes supported Material component and system roles directly; scoped overrides reach the rendered element.</x:v>
      </x:c>
      <x:c r="G2410" t="str">
        <x:v>Required</x:v>
      </x:c>
      <x:c r="H2410" t="str">
        <x:v>Pending</x:v>
      </x:c>
      <x:c r="I2410" t="str"/>
      <x:c r="J2410" t="str"/>
      <x:c r="K2410" t="str">
        <x:v>packages/themes/material3/material3.spec.md</x:v>
      </x:c>
      <x:c r="L2410" t="str">
        <x:f>IF(AND(G2410="Required",H2410="Pass",I2410&lt;&gt;""),"Ready",IF(AND(G2410="N/A",J2410&lt;&gt;"",K2410&lt;&gt;""),"Ready","Open"))</x:f>
        <x:v>Open</x:v>
      </x:c>
    </x:row>
    <x:row r="2411">
      <x:c r="A2411" t="str">
        <x:v>CM-0285</x:v>
      </x:c>
      <x:c r="B2411" t="str">
        <x:v>Scaffold</x:v>
      </x:c>
      <x:c r="C2411" t="str"/>
      <x:c r="D2411" t="str">
        <x:v>Native contract</x:v>
      </x:c>
      <x:c r="E2411" t="str">
        <x:v>Native dependency boundary</x:v>
      </x:c>
      <x:c r="F2411" t="str">
        <x:v>Native CSS and behavior work without the Core theme bridge or legacy token declarations; shared Core utilities have an evidenced semantic match.</x:v>
      </x:c>
      <x:c r="G2411" t="str">
        <x:v>Required</x:v>
      </x:c>
      <x:c r="H2411" t="str">
        <x:v>Pending</x:v>
      </x:c>
      <x:c r="I2411" t="str"/>
      <x:c r="J2411" t="str"/>
      <x:c r="K2411" t="str">
        <x:v>packages/themes/material3/material3.spec.md</x:v>
      </x:c>
      <x:c r="L2411" t="str">
        <x:f>IF(AND(G2411="Required",H2411="Pass",I2411&lt;&gt;""),"Ready",IF(AND(G2411="N/A",J2411&lt;&gt;"",K2411&lt;&gt;""),"Ready","Open"))</x:f>
        <x:v>Open</x:v>
      </x:c>
    </x:row>
    <x:row r="2412">
      <x:c r="A2412" t="str">
        <x:v>CM-0285</x:v>
      </x:c>
      <x:c r="B2412" t="str">
        <x:v>Scaffold</x:v>
      </x:c>
      <x:c r="C2412" t="str"/>
      <x:c r="D2412" t="str">
        <x:v>Native contract</x:v>
      </x:c>
      <x:c r="E2412" t="str">
        <x:v>Material API and defaults</x:v>
      </x:c>
      <x:c r="F2412" t="str">
        <x:v>Anatomy, defaults, variants, sizes and states follow the pinned Material source; Core compatibility lives in a separate entry point.</x:v>
      </x:c>
      <x:c r="G2412" t="str">
        <x:v>Required</x:v>
      </x:c>
      <x:c r="H2412" t="str">
        <x:v>Pending</x:v>
      </x:c>
      <x:c r="I2412" t="str"/>
      <x:c r="J2412" t="str"/>
      <x:c r="K2412" t="str">
        <x:v>packages/themes/material3/material3.spec.md</x:v>
      </x:c>
      <x:c r="L2412" t="str">
        <x:f>IF(AND(G2412="Required",H2412="Pass",I2412&lt;&gt;""),"Ready",IF(AND(G2412="N/A",J2412&lt;&gt;"",K2412&lt;&gt;""),"Ready","Open"))</x:f>
        <x:v>Open</x:v>
      </x:c>
    </x:row>
    <x:row r="2413">
      <x:c r="A2413" t="str">
        <x:v>CM-0285</x:v>
      </x:c>
      <x:c r="B2413" t="str">
        <x:v>Scaffold</x:v>
      </x:c>
      <x:c r="C2413" t="str"/>
      <x:c r="D2413" t="str">
        <x:v>Native contract</x:v>
      </x:c>
      <x:c r="E2413" t="str">
        <x:v>Compatibility direction</x:v>
      </x:c>
      <x:c r="F2413" t="str">
        <x:v>Legacy exports and aliases delegate toward the native implementation without cycles or a second independently maintained value map.</x:v>
      </x:c>
      <x:c r="G2413" t="str">
        <x:v>Required</x:v>
      </x:c>
      <x:c r="H2413" t="str">
        <x:v>Pending</x:v>
      </x:c>
      <x:c r="I2413" t="str"/>
      <x:c r="J2413" t="str"/>
      <x:c r="K2413" t="str">
        <x:v>packages/themes/material3/material3.spec.md</x:v>
      </x:c>
      <x:c r="L2413" t="str">
        <x:f>IF(AND(G2413="Required",H2413="Pass",I2413&lt;&gt;""),"Ready",IF(AND(G2413="N/A",J2413&lt;&gt;"",K2413&lt;&gt;""),"Ready","Open"))</x:f>
        <x:v>Open</x:v>
      </x:c>
    </x:row>
    <x:row r="2414">
      <x:c r="A2414" t="str">
        <x:v>CM-0285</x:v>
      </x:c>
      <x:c r="B2414" t="str">
        <x:v>Scaffold</x:v>
      </x:c>
      <x:c r="C2414" t="str"/>
      <x:c r="D2414" t="str">
        <x:v>Native contract</x:v>
      </x:c>
      <x:c r="E2414" t="str">
        <x:v>Native consumer preview</x:v>
      </x:c>
      <x:c r="F2414" t="str">
        <x:v>The published native entry point renders in docsite and Storybook with source, status and exact revision visible for human QA.</x:v>
      </x:c>
      <x:c r="G2414" t="str">
        <x:v>Required</x:v>
      </x:c>
      <x:c r="H2414" t="str">
        <x:v>Pending</x:v>
      </x:c>
      <x:c r="I2414" t="str"/>
      <x:c r="J2414" t="str"/>
      <x:c r="K2414" t="str">
        <x:v>packages/themes/material3/material3.spec.md</x:v>
      </x:c>
      <x:c r="L2414" t="str">
        <x:f>IF(AND(G2414="Required",H2414="Pass",I2414&lt;&gt;""),"Ready",IF(AND(G2414="N/A",J2414&lt;&gt;"",K2414&lt;&gt;""),"Ready","Open"))</x:f>
        <x:v>Open</x:v>
      </x:c>
    </x:row>
    <x:row r="2415">
      <x:c r="A2415" t="str">
        <x:v>CM-0285</x:v>
      </x:c>
      <x:c r="B2415" t="str">
        <x:v>Scaffold</x:v>
      </x:c>
      <x:c r="C2415" t="str"/>
      <x:c r="D2415" t="str">
        <x:v>Native contract</x:v>
      </x:c>
      <x:c r="E2415" t="str">
        <x:v>Compose source precedence</x:v>
      </x:c>
      <x:c r="F2415" t="str">
        <x:v>Pinned Compose governs overlapping design, behavior and motion; missing concerns and approved exceptions are recorded once per family. Figma-only coverage and native web semantics remain required.</x:v>
      </x:c>
      <x:c r="G2415" t="str">
        <x:v>Required</x:v>
      </x:c>
      <x:c r="H2415" t="str">
        <x:v>Pending</x:v>
      </x:c>
      <x:c r="I2415" t="str"/>
      <x:c r="J2415" t="str"/>
      <x:c r="K2415" t="str">
        <x:v>packages/themes/material3/material3.spec.md</x:v>
      </x:c>
      <x:c r="L2415" t="str">
        <x:f>IF(AND(G2415="Required",H2415="Pass",I2415&lt;&gt;""),"Ready",IF(AND(G2415="N/A",J2415&lt;&gt;"",K2415&lt;&gt;""),"Ready","Open"))</x:f>
        <x:v>Open</x:v>
      </x:c>
    </x:row>
    <x:row r="2416">
      <x:c r="A2416" t="str">
        <x:v>CM-0285</x:v>
      </x:c>
      <x:c r="B2416" t="str">
        <x:v>Scaffold</x:v>
      </x:c>
      <x:c r="C2416" t="str"/>
      <x:c r="D2416" t="str">
        <x:v>Native contract</x:v>
      </x:c>
      <x:c r="E2416" t="str">
        <x:v>Pixel comparison</x:v>
      </x:c>
      <x:c r="F2416" t="str">
        <x:v>Reference and native captures use matched conditions; exact pixel diff passes or a reviewed tolerance exception is recorded.</x:v>
      </x:c>
      <x:c r="G2416" t="str">
        <x:v>Required</x:v>
      </x:c>
      <x:c r="H2416" t="str">
        <x:v>Pending</x:v>
      </x:c>
      <x:c r="I2416" t="str"/>
      <x:c r="J2416" t="str"/>
      <x:c r="K2416" t="str">
        <x:v>packages/themes/material3/material3.spec.md</x:v>
      </x:c>
      <x:c r="L2416" t="str">
        <x:f>IF(AND(G2416="Required",H2416="Pass",I2416&lt;&gt;""),"Ready",IF(AND(G2416="N/A",J2416&lt;&gt;"",K2416&lt;&gt;""),"Ready","Open"))</x:f>
        <x:v>Open</x:v>
      </x:c>
    </x:row>
    <x:row r="2417">
      <x:c r="A2417" t="str">
        <x:v>CM-0285</x:v>
      </x:c>
      <x:c r="B2417" t="str">
        <x:v>Scaffold</x:v>
      </x:c>
      <x:c r="C2417" t="str"/>
      <x:c r="D2417" t="str">
        <x:v>Native contract</x:v>
      </x:c>
      <x:c r="E2417" t="str">
        <x:v>Motion evidence</x:v>
      </x:c>
      <x:c r="F2417" t="str">
        <x:v>Watched reference media, timed frames, interruption, reversal and reduced motion are evidenced, or static behavior has a source-backed N/A.</x:v>
      </x:c>
      <x:c r="G2417" t="str">
        <x:v>Required</x:v>
      </x:c>
      <x:c r="H2417" t="str">
        <x:v>Pending</x:v>
      </x:c>
      <x:c r="I2417" t="str"/>
      <x:c r="J2417" t="str"/>
      <x:c r="K2417" t="str">
        <x:v>packages/themes/material3/material3.spec.md</x:v>
      </x:c>
      <x:c r="L2417" t="str">
        <x:f>IF(AND(G2417="Required",H2417="Pass",I2417&lt;&gt;""),"Ready",IF(AND(G2417="N/A",J2417&lt;&gt;"",K2417&lt;&gt;""),"Ready","Open"))</x:f>
        <x:v>Open</x:v>
      </x:c>
    </x:row>
    <x:row r="2418">
      <x:c r="A2418" t="str">
        <x:v>CM-0285</x:v>
      </x:c>
      <x:c r="B2418" t="str">
        <x:v>Scaffold</x:v>
      </x:c>
      <x:c r="C2418" t="str"/>
      <x:c r="D2418" t="str">
        <x:v>Native contract</x:v>
      </x:c>
      <x:c r="E2418" t="str">
        <x:v>Compose behavior and tests</x:v>
      </x:c>
      <x:c r="F2418" t="str">
        <x:v>Pinned Compose defaults, variants and relevant test cases are mapped to permanent web tests; differences and missing upstream coverage are explicit.</x:v>
      </x:c>
      <x:c r="G2418" t="str">
        <x:v>Required</x:v>
      </x:c>
      <x:c r="H2418" t="str">
        <x:v>Pending</x:v>
      </x:c>
      <x:c r="I2418" t="str"/>
      <x:c r="J2418" t="str"/>
      <x:c r="K2418" t="str">
        <x:v>packages/themes/material3/material3.spec.md</x:v>
      </x:c>
      <x:c r="L2418" t="str">
        <x:f>IF(AND(G2418="Required",H2418="Pass",I2418&lt;&gt;""),"Ready",IF(AND(G2418="N/A",J2418&lt;&gt;"",K2418&lt;&gt;""),"Ready","Open"))</x:f>
        <x:v>Open</x:v>
      </x:c>
    </x:row>
    <x:row r="2419">
      <x:c r="A2419" t="str">
        <x:v>CM-0285</x:v>
      </x:c>
      <x:c r="B2419" t="str">
        <x:v>Scaffold</x:v>
      </x:c>
      <x:c r="C2419" t="str"/>
      <x:c r="D2419" t="str">
        <x:v>Native contract</x:v>
      </x:c>
      <x:c r="E2419" t="str">
        <x:v>Native response and frame pacing</x:v>
      </x:c>
      <x:c r="F2419" t="str">
        <x:v>Recorded browser/device profiles meet the approved input response and frame pacing budgets, including active motion and interruption.</x:v>
      </x:c>
      <x:c r="G2419" t="str">
        <x:v>Required</x:v>
      </x:c>
      <x:c r="H2419" t="str">
        <x:v>Pending</x:v>
      </x:c>
      <x:c r="I2419" t="str"/>
      <x:c r="J2419" t="str"/>
      <x:c r="K2419" t="str">
        <x:v>packages/themes/material3/material3.spec.md</x:v>
      </x:c>
      <x:c r="L2419" t="str">
        <x:f>IF(AND(G2419="Required",H2419="Pass",I2419&lt;&gt;""),"Ready",IF(AND(G2419="N/A",J2419&lt;&gt;"",K2419&lt;&gt;""),"Ready","Open"))</x:f>
        <x:v>Open</x:v>
      </x:c>
    </x:row>
    <x:row r="2420">
      <x:c r="A2420" t="str">
        <x:v>CM-0286</x:v>
      </x:c>
      <x:c r="B2420" t="str">
        <x:v>SearchBar</x:v>
      </x:c>
      <x:c r="C2420" t="str"/>
      <x:c r="D2420" t="str">
        <x:v>Native contract</x:v>
      </x:c>
      <x:c r="E2420" t="str">
        <x:v>Material token contract</x:v>
      </x:c>
      <x:c r="F2420" t="str">
        <x:v>Native implementation consumes supported Material component and system roles directly; scoped overrides reach the rendered element.</x:v>
      </x:c>
      <x:c r="G2420" t="str">
        <x:v>Required</x:v>
      </x:c>
      <x:c r="H2420" t="str">
        <x:v>Pending</x:v>
      </x:c>
      <x:c r="I2420" t="str"/>
      <x:c r="J2420" t="str"/>
      <x:c r="K2420" t="str">
        <x:v>packages/themes/material3/material3.spec.md</x:v>
      </x:c>
      <x:c r="L2420" t="str">
        <x:f>IF(AND(G2420="Required",H2420="Pass",I2420&lt;&gt;""),"Ready",IF(AND(G2420="N/A",J2420&lt;&gt;"",K2420&lt;&gt;""),"Ready","Open"))</x:f>
        <x:v>Open</x:v>
      </x:c>
    </x:row>
    <x:row r="2421">
      <x:c r="A2421" t="str">
        <x:v>CM-0286</x:v>
      </x:c>
      <x:c r="B2421" t="str">
        <x:v>SearchBar</x:v>
      </x:c>
      <x:c r="C2421" t="str"/>
      <x:c r="D2421" t="str">
        <x:v>Native contract</x:v>
      </x:c>
      <x:c r="E2421" t="str">
        <x:v>Native dependency boundary</x:v>
      </x:c>
      <x:c r="F2421" t="str">
        <x:v>Native CSS and behavior work without the Core theme bridge or legacy token declarations; shared Core utilities have an evidenced semantic match.</x:v>
      </x:c>
      <x:c r="G2421" t="str">
        <x:v>Required</x:v>
      </x:c>
      <x:c r="H2421" t="str">
        <x:v>Pending</x:v>
      </x:c>
      <x:c r="I2421" t="str"/>
      <x:c r="J2421" t="str"/>
      <x:c r="K2421" t="str">
        <x:v>packages/themes/material3/material3.spec.md</x:v>
      </x:c>
      <x:c r="L2421" t="str">
        <x:f>IF(AND(G2421="Required",H2421="Pass",I2421&lt;&gt;""),"Ready",IF(AND(G2421="N/A",J2421&lt;&gt;"",K2421&lt;&gt;""),"Ready","Open"))</x:f>
        <x:v>Open</x:v>
      </x:c>
    </x:row>
    <x:row r="2422">
      <x:c r="A2422" t="str">
        <x:v>CM-0286</x:v>
      </x:c>
      <x:c r="B2422" t="str">
        <x:v>SearchBar</x:v>
      </x:c>
      <x:c r="C2422" t="str"/>
      <x:c r="D2422" t="str">
        <x:v>Native contract</x:v>
      </x:c>
      <x:c r="E2422" t="str">
        <x:v>Material API and defaults</x:v>
      </x:c>
      <x:c r="F2422" t="str">
        <x:v>Anatomy, defaults, variants, sizes and states follow the pinned Material source; Core compatibility lives in a separate entry point.</x:v>
      </x:c>
      <x:c r="G2422" t="str">
        <x:v>Required</x:v>
      </x:c>
      <x:c r="H2422" t="str">
        <x:v>Pending</x:v>
      </x:c>
      <x:c r="I2422" t="str"/>
      <x:c r="J2422" t="str"/>
      <x:c r="K2422" t="str">
        <x:v>packages/themes/material3/material3.spec.md</x:v>
      </x:c>
      <x:c r="L2422" t="str">
        <x:f>IF(AND(G2422="Required",H2422="Pass",I2422&lt;&gt;""),"Ready",IF(AND(G2422="N/A",J2422&lt;&gt;"",K2422&lt;&gt;""),"Ready","Open"))</x:f>
        <x:v>Open</x:v>
      </x:c>
    </x:row>
    <x:row r="2423">
      <x:c r="A2423" t="str">
        <x:v>CM-0286</x:v>
      </x:c>
      <x:c r="B2423" t="str">
        <x:v>SearchBar</x:v>
      </x:c>
      <x:c r="C2423" t="str"/>
      <x:c r="D2423" t="str">
        <x:v>Native contract</x:v>
      </x:c>
      <x:c r="E2423" t="str">
        <x:v>Compatibility direction</x:v>
      </x:c>
      <x:c r="F2423" t="str">
        <x:v>Legacy exports and aliases delegate toward the native implementation without cycles or a second independently maintained value map.</x:v>
      </x:c>
      <x:c r="G2423" t="str">
        <x:v>Required</x:v>
      </x:c>
      <x:c r="H2423" t="str">
        <x:v>Pending</x:v>
      </x:c>
      <x:c r="I2423" t="str"/>
      <x:c r="J2423" t="str"/>
      <x:c r="K2423" t="str">
        <x:v>packages/themes/material3/material3.spec.md</x:v>
      </x:c>
      <x:c r="L2423" t="str">
        <x:f>IF(AND(G2423="Required",H2423="Pass",I2423&lt;&gt;""),"Ready",IF(AND(G2423="N/A",J2423&lt;&gt;"",K2423&lt;&gt;""),"Ready","Open"))</x:f>
        <x:v>Open</x:v>
      </x:c>
    </x:row>
    <x:row r="2424">
      <x:c r="A2424" t="str">
        <x:v>CM-0286</x:v>
      </x:c>
      <x:c r="B2424" t="str">
        <x:v>SearchBar</x:v>
      </x:c>
      <x:c r="C2424" t="str"/>
      <x:c r="D2424" t="str">
        <x:v>Native contract</x:v>
      </x:c>
      <x:c r="E2424" t="str">
        <x:v>Native consumer preview</x:v>
      </x:c>
      <x:c r="F2424" t="str">
        <x:v>The published native entry point renders in docsite and Storybook with source, status and exact revision visible for human QA.</x:v>
      </x:c>
      <x:c r="G2424" t="str">
        <x:v>Required</x:v>
      </x:c>
      <x:c r="H2424" t="str">
        <x:v>Pending</x:v>
      </x:c>
      <x:c r="I2424" t="str"/>
      <x:c r="J2424" t="str"/>
      <x:c r="K2424" t="str">
        <x:v>packages/themes/material3/material3.spec.md</x:v>
      </x:c>
      <x:c r="L2424" t="str">
        <x:f>IF(AND(G2424="Required",H2424="Pass",I2424&lt;&gt;""),"Ready",IF(AND(G2424="N/A",J2424&lt;&gt;"",K2424&lt;&gt;""),"Ready","Open"))</x:f>
        <x:v>Open</x:v>
      </x:c>
    </x:row>
    <x:row r="2425">
      <x:c r="A2425" t="str">
        <x:v>CM-0286</x:v>
      </x:c>
      <x:c r="B2425" t="str">
        <x:v>SearchBar</x:v>
      </x:c>
      <x:c r="C2425" t="str"/>
      <x:c r="D2425" t="str">
        <x:v>Native contract</x:v>
      </x:c>
      <x:c r="E2425" t="str">
        <x:v>Compose source precedence</x:v>
      </x:c>
      <x:c r="F2425" t="str">
        <x:v>Pinned Compose governs overlapping design, behavior and motion; missing concerns and approved exceptions are recorded once per family. Figma-only coverage and native web semantics remain required.</x:v>
      </x:c>
      <x:c r="G2425" t="str">
        <x:v>Required</x:v>
      </x:c>
      <x:c r="H2425" t="str">
        <x:v>Pending</x:v>
      </x:c>
      <x:c r="I2425" t="str"/>
      <x:c r="J2425" t="str"/>
      <x:c r="K2425" t="str">
        <x:v>packages/themes/material3/material3.spec.md</x:v>
      </x:c>
      <x:c r="L2425" t="str">
        <x:f>IF(AND(G2425="Required",H2425="Pass",I2425&lt;&gt;""),"Ready",IF(AND(G2425="N/A",J2425&lt;&gt;"",K2425&lt;&gt;""),"Ready","Open"))</x:f>
        <x:v>Open</x:v>
      </x:c>
    </x:row>
    <x:row r="2426">
      <x:c r="A2426" t="str">
        <x:v>CM-0286</x:v>
      </x:c>
      <x:c r="B2426" t="str">
        <x:v>SearchBar</x:v>
      </x:c>
      <x:c r="C2426" t="str"/>
      <x:c r="D2426" t="str">
        <x:v>Native contract</x:v>
      </x:c>
      <x:c r="E2426" t="str">
        <x:v>Pixel comparison</x:v>
      </x:c>
      <x:c r="F2426" t="str">
        <x:v>Reference and native captures use matched conditions; exact pixel diff passes or a reviewed tolerance exception is recorded.</x:v>
      </x:c>
      <x:c r="G2426" t="str">
        <x:v>Required</x:v>
      </x:c>
      <x:c r="H2426" t="str">
        <x:v>Pending</x:v>
      </x:c>
      <x:c r="I2426" t="str"/>
      <x:c r="J2426" t="str"/>
      <x:c r="K2426" t="str">
        <x:v>packages/themes/material3/material3.spec.md</x:v>
      </x:c>
      <x:c r="L2426" t="str">
        <x:f>IF(AND(G2426="Required",H2426="Pass",I2426&lt;&gt;""),"Ready",IF(AND(G2426="N/A",J2426&lt;&gt;"",K2426&lt;&gt;""),"Ready","Open"))</x:f>
        <x:v>Open</x:v>
      </x:c>
    </x:row>
    <x:row r="2427">
      <x:c r="A2427" t="str">
        <x:v>CM-0286</x:v>
      </x:c>
      <x:c r="B2427" t="str">
        <x:v>SearchBar</x:v>
      </x:c>
      <x:c r="C2427" t="str"/>
      <x:c r="D2427" t="str">
        <x:v>Native contract</x:v>
      </x:c>
      <x:c r="E2427" t="str">
        <x:v>Motion evidence</x:v>
      </x:c>
      <x:c r="F2427" t="str">
        <x:v>Watched reference media, timed frames, interruption, reversal and reduced motion are evidenced, or static behavior has a source-backed N/A.</x:v>
      </x:c>
      <x:c r="G2427" t="str">
        <x:v>Required</x:v>
      </x:c>
      <x:c r="H2427" t="str">
        <x:v>Pending</x:v>
      </x:c>
      <x:c r="I2427" t="str"/>
      <x:c r="J2427" t="str"/>
      <x:c r="K2427" t="str">
        <x:v>packages/themes/material3/material3.spec.md</x:v>
      </x:c>
      <x:c r="L2427" t="str">
        <x:f>IF(AND(G2427="Required",H2427="Pass",I2427&lt;&gt;""),"Ready",IF(AND(G2427="N/A",J2427&lt;&gt;"",K2427&lt;&gt;""),"Ready","Open"))</x:f>
        <x:v>Open</x:v>
      </x:c>
    </x:row>
    <x:row r="2428">
      <x:c r="A2428" t="str">
        <x:v>CM-0286</x:v>
      </x:c>
      <x:c r="B2428" t="str">
        <x:v>SearchBar</x:v>
      </x:c>
      <x:c r="C2428" t="str"/>
      <x:c r="D2428" t="str">
        <x:v>Native contract</x:v>
      </x:c>
      <x:c r="E2428" t="str">
        <x:v>Compose behavior and tests</x:v>
      </x:c>
      <x:c r="F2428" t="str">
        <x:v>Pinned Compose defaults, variants and relevant test cases are mapped to permanent web tests; differences and missing upstream coverage are explicit.</x:v>
      </x:c>
      <x:c r="G2428" t="str">
        <x:v>Required</x:v>
      </x:c>
      <x:c r="H2428" t="str">
        <x:v>Pending</x:v>
      </x:c>
      <x:c r="I2428" t="str"/>
      <x:c r="J2428" t="str"/>
      <x:c r="K2428" t="str">
        <x:v>packages/themes/material3/material3.spec.md</x:v>
      </x:c>
      <x:c r="L2428" t="str">
        <x:f>IF(AND(G2428="Required",H2428="Pass",I2428&lt;&gt;""),"Ready",IF(AND(G2428="N/A",J2428&lt;&gt;"",K2428&lt;&gt;""),"Ready","Open"))</x:f>
        <x:v>Open</x:v>
      </x:c>
    </x:row>
    <x:row r="2429">
      <x:c r="A2429" t="str">
        <x:v>CM-0286</x:v>
      </x:c>
      <x:c r="B2429" t="str">
        <x:v>SearchBar</x:v>
      </x:c>
      <x:c r="C2429" t="str"/>
      <x:c r="D2429" t="str">
        <x:v>Native contract</x:v>
      </x:c>
      <x:c r="E2429" t="str">
        <x:v>Native response and frame pacing</x:v>
      </x:c>
      <x:c r="F2429" t="str">
        <x:v>Recorded browser/device profiles meet the approved input response and frame pacing budgets, including active motion and interruption.</x:v>
      </x:c>
      <x:c r="G2429" t="str">
        <x:v>Required</x:v>
      </x:c>
      <x:c r="H2429" t="str">
        <x:v>Pending</x:v>
      </x:c>
      <x:c r="I2429" t="str"/>
      <x:c r="J2429" t="str"/>
      <x:c r="K2429" t="str">
        <x:v>packages/themes/material3/material3.spec.md</x:v>
      </x:c>
      <x:c r="L2429" t="str">
        <x:f>IF(AND(G2429="Required",H2429="Pass",I2429&lt;&gt;""),"Ready",IF(AND(G2429="N/A",J2429&lt;&gt;"",K2429&lt;&gt;""),"Ready","Open"))</x:f>
        <x:v>Open</x:v>
      </x:c>
    </x:row>
    <x:row r="2430">
      <x:c r="A2430" t="str">
        <x:v>CM-0287</x:v>
      </x:c>
      <x:c r="B2430" t="str">
        <x:v>SecureTextField</x:v>
      </x:c>
      <x:c r="C2430" t="str"/>
      <x:c r="D2430" t="str">
        <x:v>Native contract</x:v>
      </x:c>
      <x:c r="E2430" t="str">
        <x:v>Material token contract</x:v>
      </x:c>
      <x:c r="F2430" t="str">
        <x:v>Native implementation consumes supported Material component and system roles directly; scoped overrides reach the rendered element.</x:v>
      </x:c>
      <x:c r="G2430" t="str">
        <x:v>Required</x:v>
      </x:c>
      <x:c r="H2430" t="str">
        <x:v>Pending</x:v>
      </x:c>
      <x:c r="I2430" t="str"/>
      <x:c r="J2430" t="str"/>
      <x:c r="K2430" t="str">
        <x:v>packages/themes/material3/material3.spec.md</x:v>
      </x:c>
      <x:c r="L2430" t="str">
        <x:f>IF(AND(G2430="Required",H2430="Pass",I2430&lt;&gt;""),"Ready",IF(AND(G2430="N/A",J2430&lt;&gt;"",K2430&lt;&gt;""),"Ready","Open"))</x:f>
        <x:v>Open</x:v>
      </x:c>
    </x:row>
    <x:row r="2431">
      <x:c r="A2431" t="str">
        <x:v>CM-0287</x:v>
      </x:c>
      <x:c r="B2431" t="str">
        <x:v>SecureTextField</x:v>
      </x:c>
      <x:c r="C2431" t="str"/>
      <x:c r="D2431" t="str">
        <x:v>Native contract</x:v>
      </x:c>
      <x:c r="E2431" t="str">
        <x:v>Native dependency boundary</x:v>
      </x:c>
      <x:c r="F2431" t="str">
        <x:v>Native CSS and behavior work without the Core theme bridge or legacy token declarations; shared Core utilities have an evidenced semantic match.</x:v>
      </x:c>
      <x:c r="G2431" t="str">
        <x:v>Required</x:v>
      </x:c>
      <x:c r="H2431" t="str">
        <x:v>Pending</x:v>
      </x:c>
      <x:c r="I2431" t="str"/>
      <x:c r="J2431" t="str"/>
      <x:c r="K2431" t="str">
        <x:v>packages/themes/material3/material3.spec.md</x:v>
      </x:c>
      <x:c r="L2431" t="str">
        <x:f>IF(AND(G2431="Required",H2431="Pass",I2431&lt;&gt;""),"Ready",IF(AND(G2431="N/A",J2431&lt;&gt;"",K2431&lt;&gt;""),"Ready","Open"))</x:f>
        <x:v>Open</x:v>
      </x:c>
    </x:row>
    <x:row r="2432">
      <x:c r="A2432" t="str">
        <x:v>CM-0287</x:v>
      </x:c>
      <x:c r="B2432" t="str">
        <x:v>SecureTextField</x:v>
      </x:c>
      <x:c r="C2432" t="str"/>
      <x:c r="D2432" t="str">
        <x:v>Native contract</x:v>
      </x:c>
      <x:c r="E2432" t="str">
        <x:v>Material API and defaults</x:v>
      </x:c>
      <x:c r="F2432" t="str">
        <x:v>Anatomy, defaults, variants, sizes and states follow the pinned Material source; Core compatibility lives in a separate entry point.</x:v>
      </x:c>
      <x:c r="G2432" t="str">
        <x:v>Required</x:v>
      </x:c>
      <x:c r="H2432" t="str">
        <x:v>Pending</x:v>
      </x:c>
      <x:c r="I2432" t="str"/>
      <x:c r="J2432" t="str"/>
      <x:c r="K2432" t="str">
        <x:v>packages/themes/material3/material3.spec.md</x:v>
      </x:c>
      <x:c r="L2432" t="str">
        <x:f>IF(AND(G2432="Required",H2432="Pass",I2432&lt;&gt;""),"Ready",IF(AND(G2432="N/A",J2432&lt;&gt;"",K2432&lt;&gt;""),"Ready","Open"))</x:f>
        <x:v>Open</x:v>
      </x:c>
    </x:row>
    <x:row r="2433">
      <x:c r="A2433" t="str">
        <x:v>CM-0287</x:v>
      </x:c>
      <x:c r="B2433" t="str">
        <x:v>SecureTextField</x:v>
      </x:c>
      <x:c r="C2433" t="str"/>
      <x:c r="D2433" t="str">
        <x:v>Native contract</x:v>
      </x:c>
      <x:c r="E2433" t="str">
        <x:v>Compatibility direction</x:v>
      </x:c>
      <x:c r="F2433" t="str">
        <x:v>Legacy exports and aliases delegate toward the native implementation without cycles or a second independently maintained value map.</x:v>
      </x:c>
      <x:c r="G2433" t="str">
        <x:v>Required</x:v>
      </x:c>
      <x:c r="H2433" t="str">
        <x:v>Pending</x:v>
      </x:c>
      <x:c r="I2433" t="str"/>
      <x:c r="J2433" t="str"/>
      <x:c r="K2433" t="str">
        <x:v>packages/themes/material3/material3.spec.md</x:v>
      </x:c>
      <x:c r="L2433" t="str">
        <x:f>IF(AND(G2433="Required",H2433="Pass",I2433&lt;&gt;""),"Ready",IF(AND(G2433="N/A",J2433&lt;&gt;"",K2433&lt;&gt;""),"Ready","Open"))</x:f>
        <x:v>Open</x:v>
      </x:c>
    </x:row>
    <x:row r="2434">
      <x:c r="A2434" t="str">
        <x:v>CM-0287</x:v>
      </x:c>
      <x:c r="B2434" t="str">
        <x:v>SecureTextField</x:v>
      </x:c>
      <x:c r="C2434" t="str"/>
      <x:c r="D2434" t="str">
        <x:v>Native contract</x:v>
      </x:c>
      <x:c r="E2434" t="str">
        <x:v>Native consumer preview</x:v>
      </x:c>
      <x:c r="F2434" t="str">
        <x:v>The published native entry point renders in docsite and Storybook with source, status and exact revision visible for human QA.</x:v>
      </x:c>
      <x:c r="G2434" t="str">
        <x:v>Required</x:v>
      </x:c>
      <x:c r="H2434" t="str">
        <x:v>Pending</x:v>
      </x:c>
      <x:c r="I2434" t="str"/>
      <x:c r="J2434" t="str"/>
      <x:c r="K2434" t="str">
        <x:v>packages/themes/material3/material3.spec.md</x:v>
      </x:c>
      <x:c r="L2434" t="str">
        <x:f>IF(AND(G2434="Required",H2434="Pass",I2434&lt;&gt;""),"Ready",IF(AND(G2434="N/A",J2434&lt;&gt;"",K2434&lt;&gt;""),"Ready","Open"))</x:f>
        <x:v>Open</x:v>
      </x:c>
    </x:row>
    <x:row r="2435">
      <x:c r="A2435" t="str">
        <x:v>CM-0287</x:v>
      </x:c>
      <x:c r="B2435" t="str">
        <x:v>SecureTextField</x:v>
      </x:c>
      <x:c r="C2435" t="str"/>
      <x:c r="D2435" t="str">
        <x:v>Native contract</x:v>
      </x:c>
      <x:c r="E2435" t="str">
        <x:v>Compose source precedence</x:v>
      </x:c>
      <x:c r="F2435" t="str">
        <x:v>Pinned Compose governs overlapping design, behavior and motion; missing concerns and approved exceptions are recorded once per family. Figma-only coverage and native web semantics remain required.</x:v>
      </x:c>
      <x:c r="G2435" t="str">
        <x:v>Required</x:v>
      </x:c>
      <x:c r="H2435" t="str">
        <x:v>Pending</x:v>
      </x:c>
      <x:c r="I2435" t="str"/>
      <x:c r="J2435" t="str"/>
      <x:c r="K2435" t="str">
        <x:v>packages/themes/material3/material3.spec.md</x:v>
      </x:c>
      <x:c r="L2435" t="str">
        <x:f>IF(AND(G2435="Required",H2435="Pass",I2435&lt;&gt;""),"Ready",IF(AND(G2435="N/A",J2435&lt;&gt;"",K2435&lt;&gt;""),"Ready","Open"))</x:f>
        <x:v>Open</x:v>
      </x:c>
    </x:row>
    <x:row r="2436">
      <x:c r="A2436" t="str">
        <x:v>CM-0287</x:v>
      </x:c>
      <x:c r="B2436" t="str">
        <x:v>SecureTextField</x:v>
      </x:c>
      <x:c r="C2436" t="str"/>
      <x:c r="D2436" t="str">
        <x:v>Native contract</x:v>
      </x:c>
      <x:c r="E2436" t="str">
        <x:v>Pixel comparison</x:v>
      </x:c>
      <x:c r="F2436" t="str">
        <x:v>Reference and native captures use matched conditions; exact pixel diff passes or a reviewed tolerance exception is recorded.</x:v>
      </x:c>
      <x:c r="G2436" t="str">
        <x:v>Required</x:v>
      </x:c>
      <x:c r="H2436" t="str">
        <x:v>Pending</x:v>
      </x:c>
      <x:c r="I2436" t="str"/>
      <x:c r="J2436" t="str"/>
      <x:c r="K2436" t="str">
        <x:v>packages/themes/material3/material3.spec.md</x:v>
      </x:c>
      <x:c r="L2436" t="str">
        <x:f>IF(AND(G2436="Required",H2436="Pass",I2436&lt;&gt;""),"Ready",IF(AND(G2436="N/A",J2436&lt;&gt;"",K2436&lt;&gt;""),"Ready","Open"))</x:f>
        <x:v>Open</x:v>
      </x:c>
    </x:row>
    <x:row r="2437">
      <x:c r="A2437" t="str">
        <x:v>CM-0287</x:v>
      </x:c>
      <x:c r="B2437" t="str">
        <x:v>SecureTextField</x:v>
      </x:c>
      <x:c r="C2437" t="str"/>
      <x:c r="D2437" t="str">
        <x:v>Native contract</x:v>
      </x:c>
      <x:c r="E2437" t="str">
        <x:v>Motion evidence</x:v>
      </x:c>
      <x:c r="F2437" t="str">
        <x:v>Watched reference media, timed frames, interruption, reversal and reduced motion are evidenced, or static behavior has a source-backed N/A.</x:v>
      </x:c>
      <x:c r="G2437" t="str">
        <x:v>Required</x:v>
      </x:c>
      <x:c r="H2437" t="str">
        <x:v>Pending</x:v>
      </x:c>
      <x:c r="I2437" t="str"/>
      <x:c r="J2437" t="str"/>
      <x:c r="K2437" t="str">
        <x:v>packages/themes/material3/material3.spec.md</x:v>
      </x:c>
      <x:c r="L2437" t="str">
        <x:f>IF(AND(G2437="Required",H2437="Pass",I2437&lt;&gt;""),"Ready",IF(AND(G2437="N/A",J2437&lt;&gt;"",K2437&lt;&gt;""),"Ready","Open"))</x:f>
        <x:v>Open</x:v>
      </x:c>
    </x:row>
    <x:row r="2438">
      <x:c r="A2438" t="str">
        <x:v>CM-0287</x:v>
      </x:c>
      <x:c r="B2438" t="str">
        <x:v>SecureTextField</x:v>
      </x:c>
      <x:c r="C2438" t="str"/>
      <x:c r="D2438" t="str">
        <x:v>Native contract</x:v>
      </x:c>
      <x:c r="E2438" t="str">
        <x:v>Compose behavior and tests</x:v>
      </x:c>
      <x:c r="F2438" t="str">
        <x:v>Pinned Compose defaults, variants and relevant test cases are mapped to permanent web tests; differences and missing upstream coverage are explicit.</x:v>
      </x:c>
      <x:c r="G2438" t="str">
        <x:v>Required</x:v>
      </x:c>
      <x:c r="H2438" t="str">
        <x:v>Pending</x:v>
      </x:c>
      <x:c r="I2438" t="str"/>
      <x:c r="J2438" t="str"/>
      <x:c r="K2438" t="str">
        <x:v>packages/themes/material3/material3.spec.md</x:v>
      </x:c>
      <x:c r="L2438" t="str">
        <x:f>IF(AND(G2438="Required",H2438="Pass",I2438&lt;&gt;""),"Ready",IF(AND(G2438="N/A",J2438&lt;&gt;"",K2438&lt;&gt;""),"Ready","Open"))</x:f>
        <x:v>Open</x:v>
      </x:c>
    </x:row>
    <x:row r="2439">
      <x:c r="A2439" t="str">
        <x:v>CM-0287</x:v>
      </x:c>
      <x:c r="B2439" t="str">
        <x:v>SecureTextField</x:v>
      </x:c>
      <x:c r="C2439" t="str"/>
      <x:c r="D2439" t="str">
        <x:v>Native contract</x:v>
      </x:c>
      <x:c r="E2439" t="str">
        <x:v>Native response and frame pacing</x:v>
      </x:c>
      <x:c r="F2439" t="str">
        <x:v>Recorded browser/device profiles meet the approved input response and frame pacing budgets, including active motion and interruption.</x:v>
      </x:c>
      <x:c r="G2439" t="str">
        <x:v>Required</x:v>
      </x:c>
      <x:c r="H2439" t="str">
        <x:v>Pending</x:v>
      </x:c>
      <x:c r="I2439" t="str"/>
      <x:c r="J2439" t="str"/>
      <x:c r="K2439" t="str">
        <x:v>packages/themes/material3/material3.spec.md</x:v>
      </x:c>
      <x:c r="L2439" t="str">
        <x:f>IF(AND(G2439="Required",H2439="Pass",I2439&lt;&gt;""),"Ready",IF(AND(G2439="N/A",J2439&lt;&gt;"",K2439&lt;&gt;""),"Ready","Open"))</x:f>
        <x:v>Open</x:v>
      </x:c>
    </x:row>
    <x:row r="2440">
      <x:c r="A2440" t="str">
        <x:v>CM-0288</x:v>
      </x:c>
      <x:c r="B2440" t="str">
        <x:v>SplitButton</x:v>
      </x:c>
      <x:c r="C2440" t="str"/>
      <x:c r="D2440" t="str">
        <x:v>Native contract</x:v>
      </x:c>
      <x:c r="E2440" t="str">
        <x:v>Material token contract</x:v>
      </x:c>
      <x:c r="F2440" t="str">
        <x:v>Native implementation consumes supported Material component and system roles directly; scoped overrides reach the rendered element.</x:v>
      </x:c>
      <x:c r="G2440" t="str">
        <x:v>Required</x:v>
      </x:c>
      <x:c r="H2440" t="str">
        <x:v>Pending</x:v>
      </x:c>
      <x:c r="I2440" t="str"/>
      <x:c r="J2440" t="str"/>
      <x:c r="K2440" t="str">
        <x:v>packages/themes/material3/material3.spec.md</x:v>
      </x:c>
      <x:c r="L2440" t="str">
        <x:f>IF(AND(G2440="Required",H2440="Pass",I2440&lt;&gt;""),"Ready",IF(AND(G2440="N/A",J2440&lt;&gt;"",K2440&lt;&gt;""),"Ready","Open"))</x:f>
        <x:v>Open</x:v>
      </x:c>
    </x:row>
    <x:row r="2441">
      <x:c r="A2441" t="str">
        <x:v>CM-0288</x:v>
      </x:c>
      <x:c r="B2441" t="str">
        <x:v>SplitButton</x:v>
      </x:c>
      <x:c r="C2441" t="str"/>
      <x:c r="D2441" t="str">
        <x:v>Native contract</x:v>
      </x:c>
      <x:c r="E2441" t="str">
        <x:v>Native dependency boundary</x:v>
      </x:c>
      <x:c r="F2441" t="str">
        <x:v>Native CSS and behavior work without the Core theme bridge or legacy token declarations; shared Core utilities have an evidenced semantic match.</x:v>
      </x:c>
      <x:c r="G2441" t="str">
        <x:v>Required</x:v>
      </x:c>
      <x:c r="H2441" t="str">
        <x:v>Pending</x:v>
      </x:c>
      <x:c r="I2441" t="str"/>
      <x:c r="J2441" t="str"/>
      <x:c r="K2441" t="str">
        <x:v>packages/themes/material3/material3.spec.md</x:v>
      </x:c>
      <x:c r="L2441" t="str">
        <x:f>IF(AND(G2441="Required",H2441="Pass",I2441&lt;&gt;""),"Ready",IF(AND(G2441="N/A",J2441&lt;&gt;"",K2441&lt;&gt;""),"Ready","Open"))</x:f>
        <x:v>Open</x:v>
      </x:c>
    </x:row>
    <x:row r="2442">
      <x:c r="A2442" t="str">
        <x:v>CM-0288</x:v>
      </x:c>
      <x:c r="B2442" t="str">
        <x:v>SplitButton</x:v>
      </x:c>
      <x:c r="C2442" t="str"/>
      <x:c r="D2442" t="str">
        <x:v>Native contract</x:v>
      </x:c>
      <x:c r="E2442" t="str">
        <x:v>Material API and defaults</x:v>
      </x:c>
      <x:c r="F2442" t="str">
        <x:v>Anatomy, defaults, variants, sizes and states follow the pinned Material source; Core compatibility lives in a separate entry point.</x:v>
      </x:c>
      <x:c r="G2442" t="str">
        <x:v>Required</x:v>
      </x:c>
      <x:c r="H2442" t="str">
        <x:v>Pending</x:v>
      </x:c>
      <x:c r="I2442" t="str"/>
      <x:c r="J2442" t="str"/>
      <x:c r="K2442" t="str">
        <x:v>packages/themes/material3/material3.spec.md</x:v>
      </x:c>
      <x:c r="L2442" t="str">
        <x:f>IF(AND(G2442="Required",H2442="Pass",I2442&lt;&gt;""),"Ready",IF(AND(G2442="N/A",J2442&lt;&gt;"",K2442&lt;&gt;""),"Ready","Open"))</x:f>
        <x:v>Open</x:v>
      </x:c>
    </x:row>
    <x:row r="2443">
      <x:c r="A2443" t="str">
        <x:v>CM-0288</x:v>
      </x:c>
      <x:c r="B2443" t="str">
        <x:v>SplitButton</x:v>
      </x:c>
      <x:c r="C2443" t="str"/>
      <x:c r="D2443" t="str">
        <x:v>Native contract</x:v>
      </x:c>
      <x:c r="E2443" t="str">
        <x:v>Compatibility direction</x:v>
      </x:c>
      <x:c r="F2443" t="str">
        <x:v>Legacy exports and aliases delegate toward the native implementation without cycles or a second independently maintained value map.</x:v>
      </x:c>
      <x:c r="G2443" t="str">
        <x:v>Required</x:v>
      </x:c>
      <x:c r="H2443" t="str">
        <x:v>Pending</x:v>
      </x:c>
      <x:c r="I2443" t="str"/>
      <x:c r="J2443" t="str"/>
      <x:c r="K2443" t="str">
        <x:v>packages/themes/material3/material3.spec.md</x:v>
      </x:c>
      <x:c r="L2443" t="str">
        <x:f>IF(AND(G2443="Required",H2443="Pass",I2443&lt;&gt;""),"Ready",IF(AND(G2443="N/A",J2443&lt;&gt;"",K2443&lt;&gt;""),"Ready","Open"))</x:f>
        <x:v>Open</x:v>
      </x:c>
    </x:row>
    <x:row r="2444">
      <x:c r="A2444" t="str">
        <x:v>CM-0288</x:v>
      </x:c>
      <x:c r="B2444" t="str">
        <x:v>SplitButton</x:v>
      </x:c>
      <x:c r="C2444" t="str"/>
      <x:c r="D2444" t="str">
        <x:v>Native contract</x:v>
      </x:c>
      <x:c r="E2444" t="str">
        <x:v>Native consumer preview</x:v>
      </x:c>
      <x:c r="F2444" t="str">
        <x:v>The published native entry point renders in docsite and Storybook with source, status and exact revision visible for human QA.</x:v>
      </x:c>
      <x:c r="G2444" t="str">
        <x:v>Required</x:v>
      </x:c>
      <x:c r="H2444" t="str">
        <x:v>Pending</x:v>
      </x:c>
      <x:c r="I2444" t="str"/>
      <x:c r="J2444" t="str"/>
      <x:c r="K2444" t="str">
        <x:v>packages/themes/material3/material3.spec.md</x:v>
      </x:c>
      <x:c r="L2444" t="str">
        <x:f>IF(AND(G2444="Required",H2444="Pass",I2444&lt;&gt;""),"Ready",IF(AND(G2444="N/A",J2444&lt;&gt;"",K2444&lt;&gt;""),"Ready","Open"))</x:f>
        <x:v>Open</x:v>
      </x:c>
    </x:row>
    <x:row r="2445">
      <x:c r="A2445" t="str">
        <x:v>CM-0288</x:v>
      </x:c>
      <x:c r="B2445" t="str">
        <x:v>SplitButton</x:v>
      </x:c>
      <x:c r="C2445" t="str"/>
      <x:c r="D2445" t="str">
        <x:v>Native contract</x:v>
      </x:c>
      <x:c r="E2445" t="str">
        <x:v>Compose source precedence</x:v>
      </x:c>
      <x:c r="F2445" t="str">
        <x:v>Pinned Compose governs overlapping design, behavior and motion; missing concerns and approved exceptions are recorded once per family. Figma-only coverage and native web semantics remain required.</x:v>
      </x:c>
      <x:c r="G2445" t="str">
        <x:v>Required</x:v>
      </x:c>
      <x:c r="H2445" t="str">
        <x:v>Pending</x:v>
      </x:c>
      <x:c r="I2445" t="str"/>
      <x:c r="J2445" t="str"/>
      <x:c r="K2445" t="str">
        <x:v>packages/themes/material3/material3.spec.md</x:v>
      </x:c>
      <x:c r="L2445" t="str">
        <x:f>IF(AND(G2445="Required",H2445="Pass",I2445&lt;&gt;""),"Ready",IF(AND(G2445="N/A",J2445&lt;&gt;"",K2445&lt;&gt;""),"Ready","Open"))</x:f>
        <x:v>Open</x:v>
      </x:c>
    </x:row>
    <x:row r="2446">
      <x:c r="A2446" t="str">
        <x:v>CM-0288</x:v>
      </x:c>
      <x:c r="B2446" t="str">
        <x:v>SplitButton</x:v>
      </x:c>
      <x:c r="C2446" t="str"/>
      <x:c r="D2446" t="str">
        <x:v>Native contract</x:v>
      </x:c>
      <x:c r="E2446" t="str">
        <x:v>Pixel comparison</x:v>
      </x:c>
      <x:c r="F2446" t="str">
        <x:v>Reference and native captures use matched conditions; exact pixel diff passes or a reviewed tolerance exception is recorded.</x:v>
      </x:c>
      <x:c r="G2446" t="str">
        <x:v>Required</x:v>
      </x:c>
      <x:c r="H2446" t="str">
        <x:v>Pending</x:v>
      </x:c>
      <x:c r="I2446" t="str"/>
      <x:c r="J2446" t="str"/>
      <x:c r="K2446" t="str">
        <x:v>packages/themes/material3/material3.spec.md</x:v>
      </x:c>
      <x:c r="L2446" t="str">
        <x:f>IF(AND(G2446="Required",H2446="Pass",I2446&lt;&gt;""),"Ready",IF(AND(G2446="N/A",J2446&lt;&gt;"",K2446&lt;&gt;""),"Ready","Open"))</x:f>
        <x:v>Open</x:v>
      </x:c>
    </x:row>
    <x:row r="2447">
      <x:c r="A2447" t="str">
        <x:v>CM-0288</x:v>
      </x:c>
      <x:c r="B2447" t="str">
        <x:v>SplitButton</x:v>
      </x:c>
      <x:c r="C2447" t="str"/>
      <x:c r="D2447" t="str">
        <x:v>Native contract</x:v>
      </x:c>
      <x:c r="E2447" t="str">
        <x:v>Motion evidence</x:v>
      </x:c>
      <x:c r="F2447" t="str">
        <x:v>Watched reference media, timed frames, interruption, reversal and reduced motion are evidenced, or static behavior has a source-backed N/A.</x:v>
      </x:c>
      <x:c r="G2447" t="str">
        <x:v>Required</x:v>
      </x:c>
      <x:c r="H2447" t="str">
        <x:v>Pending</x:v>
      </x:c>
      <x:c r="I2447" t="str"/>
      <x:c r="J2447" t="str"/>
      <x:c r="K2447" t="str">
        <x:v>packages/themes/material3/material3.spec.md</x:v>
      </x:c>
      <x:c r="L2447" t="str">
        <x:f>IF(AND(G2447="Required",H2447="Pass",I2447&lt;&gt;""),"Ready",IF(AND(G2447="N/A",J2447&lt;&gt;"",K2447&lt;&gt;""),"Ready","Open"))</x:f>
        <x:v>Open</x:v>
      </x:c>
    </x:row>
    <x:row r="2448">
      <x:c r="A2448" t="str">
        <x:v>CM-0288</x:v>
      </x:c>
      <x:c r="B2448" t="str">
        <x:v>SplitButton</x:v>
      </x:c>
      <x:c r="C2448" t="str"/>
      <x:c r="D2448" t="str">
        <x:v>Native contract</x:v>
      </x:c>
      <x:c r="E2448" t="str">
        <x:v>Compose behavior and tests</x:v>
      </x:c>
      <x:c r="F2448" t="str">
        <x:v>Pinned Compose defaults, variants and relevant test cases are mapped to permanent web tests; differences and missing upstream coverage are explicit.</x:v>
      </x:c>
      <x:c r="G2448" t="str">
        <x:v>Required</x:v>
      </x:c>
      <x:c r="H2448" t="str">
        <x:v>Pending</x:v>
      </x:c>
      <x:c r="I2448" t="str"/>
      <x:c r="J2448" t="str"/>
      <x:c r="K2448" t="str">
        <x:v>packages/themes/material3/material3.spec.md</x:v>
      </x:c>
      <x:c r="L2448" t="str">
        <x:f>IF(AND(G2448="Required",H2448="Pass",I2448&lt;&gt;""),"Ready",IF(AND(G2448="N/A",J2448&lt;&gt;"",K2448&lt;&gt;""),"Ready","Open"))</x:f>
        <x:v>Open</x:v>
      </x:c>
    </x:row>
    <x:row r="2449">
      <x:c r="A2449" t="str">
        <x:v>CM-0288</x:v>
      </x:c>
      <x:c r="B2449" t="str">
        <x:v>SplitButton</x:v>
      </x:c>
      <x:c r="C2449" t="str"/>
      <x:c r="D2449" t="str">
        <x:v>Native contract</x:v>
      </x:c>
      <x:c r="E2449" t="str">
        <x:v>Native response and frame pacing</x:v>
      </x:c>
      <x:c r="F2449" t="str">
        <x:v>Recorded browser/device profiles meet the approved input response and frame pacing budgets, including active motion and interruption.</x:v>
      </x:c>
      <x:c r="G2449" t="str">
        <x:v>Required</x:v>
      </x:c>
      <x:c r="H2449" t="str">
        <x:v>Pending</x:v>
      </x:c>
      <x:c r="I2449" t="str"/>
      <x:c r="J2449" t="str"/>
      <x:c r="K2449" t="str">
        <x:v>packages/themes/material3/material3.spec.md</x:v>
      </x:c>
      <x:c r="L2449" t="str">
        <x:f>IF(AND(G2449="Required",H2449="Pass",I2449&lt;&gt;""),"Ready",IF(AND(G2449="N/A",J2449&lt;&gt;"",K2449&lt;&gt;""),"Ready","Open"))</x:f>
        <x:v>Open</x:v>
      </x:c>
    </x:row>
    <x:row r="2450">
      <x:c r="A2450" t="str">
        <x:v>CM-0289</x:v>
      </x:c>
      <x:c r="B2450" t="str">
        <x:v>SwipeToDismissBox</x:v>
      </x:c>
      <x:c r="C2450" t="str"/>
      <x:c r="D2450" t="str">
        <x:v>Native contract</x:v>
      </x:c>
      <x:c r="E2450" t="str">
        <x:v>Material token contract</x:v>
      </x:c>
      <x:c r="F2450" t="str">
        <x:v>Native implementation consumes supported Material component and system roles directly; scoped overrides reach the rendered element.</x:v>
      </x:c>
      <x:c r="G2450" t="str">
        <x:v>Required</x:v>
      </x:c>
      <x:c r="H2450" t="str">
        <x:v>Pending</x:v>
      </x:c>
      <x:c r="I2450" t="str"/>
      <x:c r="J2450" t="str"/>
      <x:c r="K2450" t="str">
        <x:v>packages/themes/material3/material3.spec.md</x:v>
      </x:c>
      <x:c r="L2450" t="str">
        <x:f>IF(AND(G2450="Required",H2450="Pass",I2450&lt;&gt;""),"Ready",IF(AND(G2450="N/A",J2450&lt;&gt;"",K2450&lt;&gt;""),"Ready","Open"))</x:f>
        <x:v>Open</x:v>
      </x:c>
    </x:row>
    <x:row r="2451">
      <x:c r="A2451" t="str">
        <x:v>CM-0289</x:v>
      </x:c>
      <x:c r="B2451" t="str">
        <x:v>SwipeToDismissBox</x:v>
      </x:c>
      <x:c r="C2451" t="str"/>
      <x:c r="D2451" t="str">
        <x:v>Native contract</x:v>
      </x:c>
      <x:c r="E2451" t="str">
        <x:v>Native dependency boundary</x:v>
      </x:c>
      <x:c r="F2451" t="str">
        <x:v>Native CSS and behavior work without the Core theme bridge or legacy token declarations; shared Core utilities have an evidenced semantic match.</x:v>
      </x:c>
      <x:c r="G2451" t="str">
        <x:v>Required</x:v>
      </x:c>
      <x:c r="H2451" t="str">
        <x:v>Pending</x:v>
      </x:c>
      <x:c r="I2451" t="str"/>
      <x:c r="J2451" t="str"/>
      <x:c r="K2451" t="str">
        <x:v>packages/themes/material3/material3.spec.md</x:v>
      </x:c>
      <x:c r="L2451" t="str">
        <x:f>IF(AND(G2451="Required",H2451="Pass",I2451&lt;&gt;""),"Ready",IF(AND(G2451="N/A",J2451&lt;&gt;"",K2451&lt;&gt;""),"Ready","Open"))</x:f>
        <x:v>Open</x:v>
      </x:c>
    </x:row>
    <x:row r="2452">
      <x:c r="A2452" t="str">
        <x:v>CM-0289</x:v>
      </x:c>
      <x:c r="B2452" t="str">
        <x:v>SwipeToDismissBox</x:v>
      </x:c>
      <x:c r="C2452" t="str"/>
      <x:c r="D2452" t="str">
        <x:v>Native contract</x:v>
      </x:c>
      <x:c r="E2452" t="str">
        <x:v>Material API and defaults</x:v>
      </x:c>
      <x:c r="F2452" t="str">
        <x:v>Anatomy, defaults, variants, sizes and states follow the pinned Material source; Core compatibility lives in a separate entry point.</x:v>
      </x:c>
      <x:c r="G2452" t="str">
        <x:v>Required</x:v>
      </x:c>
      <x:c r="H2452" t="str">
        <x:v>Pending</x:v>
      </x:c>
      <x:c r="I2452" t="str"/>
      <x:c r="J2452" t="str"/>
      <x:c r="K2452" t="str">
        <x:v>packages/themes/material3/material3.spec.md</x:v>
      </x:c>
      <x:c r="L2452" t="str">
        <x:f>IF(AND(G2452="Required",H2452="Pass",I2452&lt;&gt;""),"Ready",IF(AND(G2452="N/A",J2452&lt;&gt;"",K2452&lt;&gt;""),"Ready","Open"))</x:f>
        <x:v>Open</x:v>
      </x:c>
    </x:row>
    <x:row r="2453">
      <x:c r="A2453" t="str">
        <x:v>CM-0289</x:v>
      </x:c>
      <x:c r="B2453" t="str">
        <x:v>SwipeToDismissBox</x:v>
      </x:c>
      <x:c r="C2453" t="str"/>
      <x:c r="D2453" t="str">
        <x:v>Native contract</x:v>
      </x:c>
      <x:c r="E2453" t="str">
        <x:v>Compatibility direction</x:v>
      </x:c>
      <x:c r="F2453" t="str">
        <x:v>Legacy exports and aliases delegate toward the native implementation without cycles or a second independently maintained value map.</x:v>
      </x:c>
      <x:c r="G2453" t="str">
        <x:v>Required</x:v>
      </x:c>
      <x:c r="H2453" t="str">
        <x:v>Pending</x:v>
      </x:c>
      <x:c r="I2453" t="str"/>
      <x:c r="J2453" t="str"/>
      <x:c r="K2453" t="str">
        <x:v>packages/themes/material3/material3.spec.md</x:v>
      </x:c>
      <x:c r="L2453" t="str">
        <x:f>IF(AND(G2453="Required",H2453="Pass",I2453&lt;&gt;""),"Ready",IF(AND(G2453="N/A",J2453&lt;&gt;"",K2453&lt;&gt;""),"Ready","Open"))</x:f>
        <x:v>Open</x:v>
      </x:c>
    </x:row>
    <x:row r="2454">
      <x:c r="A2454" t="str">
        <x:v>CM-0289</x:v>
      </x:c>
      <x:c r="B2454" t="str">
        <x:v>SwipeToDismissBox</x:v>
      </x:c>
      <x:c r="C2454" t="str"/>
      <x:c r="D2454" t="str">
        <x:v>Native contract</x:v>
      </x:c>
      <x:c r="E2454" t="str">
        <x:v>Native consumer preview</x:v>
      </x:c>
      <x:c r="F2454" t="str">
        <x:v>The published native entry point renders in docsite and Storybook with source, status and exact revision visible for human QA.</x:v>
      </x:c>
      <x:c r="G2454" t="str">
        <x:v>Required</x:v>
      </x:c>
      <x:c r="H2454" t="str">
        <x:v>Pending</x:v>
      </x:c>
      <x:c r="I2454" t="str"/>
      <x:c r="J2454" t="str"/>
      <x:c r="K2454" t="str">
        <x:v>packages/themes/material3/material3.spec.md</x:v>
      </x:c>
      <x:c r="L2454" t="str">
        <x:f>IF(AND(G2454="Required",H2454="Pass",I2454&lt;&gt;""),"Ready",IF(AND(G2454="N/A",J2454&lt;&gt;"",K2454&lt;&gt;""),"Ready","Open"))</x:f>
        <x:v>Open</x:v>
      </x:c>
    </x:row>
    <x:row r="2455">
      <x:c r="A2455" t="str">
        <x:v>CM-0289</x:v>
      </x:c>
      <x:c r="B2455" t="str">
        <x:v>SwipeToDismissBox</x:v>
      </x:c>
      <x:c r="C2455" t="str"/>
      <x:c r="D2455" t="str">
        <x:v>Native contract</x:v>
      </x:c>
      <x:c r="E2455" t="str">
        <x:v>Compose source precedence</x:v>
      </x:c>
      <x:c r="F2455" t="str">
        <x:v>Pinned Compose governs overlapping design, behavior and motion; missing concerns and approved exceptions are recorded once per family. Figma-only coverage and native web semantics remain required.</x:v>
      </x:c>
      <x:c r="G2455" t="str">
        <x:v>Required</x:v>
      </x:c>
      <x:c r="H2455" t="str">
        <x:v>Pending</x:v>
      </x:c>
      <x:c r="I2455" t="str"/>
      <x:c r="J2455" t="str"/>
      <x:c r="K2455" t="str">
        <x:v>packages/themes/material3/material3.spec.md</x:v>
      </x:c>
      <x:c r="L2455" t="str">
        <x:f>IF(AND(G2455="Required",H2455="Pass",I2455&lt;&gt;""),"Ready",IF(AND(G2455="N/A",J2455&lt;&gt;"",K2455&lt;&gt;""),"Ready","Open"))</x:f>
        <x:v>Open</x:v>
      </x:c>
    </x:row>
    <x:row r="2456">
      <x:c r="A2456" t="str">
        <x:v>CM-0289</x:v>
      </x:c>
      <x:c r="B2456" t="str">
        <x:v>SwipeToDismissBox</x:v>
      </x:c>
      <x:c r="C2456" t="str"/>
      <x:c r="D2456" t="str">
        <x:v>Native contract</x:v>
      </x:c>
      <x:c r="E2456" t="str">
        <x:v>Pixel comparison</x:v>
      </x:c>
      <x:c r="F2456" t="str">
        <x:v>Reference and native captures use matched conditions; exact pixel diff passes or a reviewed tolerance exception is recorded.</x:v>
      </x:c>
      <x:c r="G2456" t="str">
        <x:v>Required</x:v>
      </x:c>
      <x:c r="H2456" t="str">
        <x:v>Pending</x:v>
      </x:c>
      <x:c r="I2456" t="str"/>
      <x:c r="J2456" t="str"/>
      <x:c r="K2456" t="str">
        <x:v>packages/themes/material3/material3.spec.md</x:v>
      </x:c>
      <x:c r="L2456" t="str">
        <x:f>IF(AND(G2456="Required",H2456="Pass",I2456&lt;&gt;""),"Ready",IF(AND(G2456="N/A",J2456&lt;&gt;"",K2456&lt;&gt;""),"Ready","Open"))</x:f>
        <x:v>Open</x:v>
      </x:c>
    </x:row>
    <x:row r="2457">
      <x:c r="A2457" t="str">
        <x:v>CM-0289</x:v>
      </x:c>
      <x:c r="B2457" t="str">
        <x:v>SwipeToDismissBox</x:v>
      </x:c>
      <x:c r="C2457" t="str"/>
      <x:c r="D2457" t="str">
        <x:v>Native contract</x:v>
      </x:c>
      <x:c r="E2457" t="str">
        <x:v>Motion evidence</x:v>
      </x:c>
      <x:c r="F2457" t="str">
        <x:v>Watched reference media, timed frames, interruption, reversal and reduced motion are evidenced, or static behavior has a source-backed N/A.</x:v>
      </x:c>
      <x:c r="G2457" t="str">
        <x:v>Required</x:v>
      </x:c>
      <x:c r="H2457" t="str">
        <x:v>Pending</x:v>
      </x:c>
      <x:c r="I2457" t="str"/>
      <x:c r="J2457" t="str"/>
      <x:c r="K2457" t="str">
        <x:v>packages/themes/material3/material3.spec.md</x:v>
      </x:c>
      <x:c r="L2457" t="str">
        <x:f>IF(AND(G2457="Required",H2457="Pass",I2457&lt;&gt;""),"Ready",IF(AND(G2457="N/A",J2457&lt;&gt;"",K2457&lt;&gt;""),"Ready","Open"))</x:f>
        <x:v>Open</x:v>
      </x:c>
    </x:row>
    <x:row r="2458">
      <x:c r="A2458" t="str">
        <x:v>CM-0289</x:v>
      </x:c>
      <x:c r="B2458" t="str">
        <x:v>SwipeToDismissBox</x:v>
      </x:c>
      <x:c r="C2458" t="str"/>
      <x:c r="D2458" t="str">
        <x:v>Native contract</x:v>
      </x:c>
      <x:c r="E2458" t="str">
        <x:v>Compose behavior and tests</x:v>
      </x:c>
      <x:c r="F2458" t="str">
        <x:v>Pinned Compose defaults, variants and relevant test cases are mapped to permanent web tests; differences and missing upstream coverage are explicit.</x:v>
      </x:c>
      <x:c r="G2458" t="str">
        <x:v>Required</x:v>
      </x:c>
      <x:c r="H2458" t="str">
        <x:v>Pending</x:v>
      </x:c>
      <x:c r="I2458" t="str"/>
      <x:c r="J2458" t="str"/>
      <x:c r="K2458" t="str">
        <x:v>packages/themes/material3/material3.spec.md</x:v>
      </x:c>
      <x:c r="L2458" t="str">
        <x:f>IF(AND(G2458="Required",H2458="Pass",I2458&lt;&gt;""),"Ready",IF(AND(G2458="N/A",J2458&lt;&gt;"",K2458&lt;&gt;""),"Ready","Open"))</x:f>
        <x:v>Open</x:v>
      </x:c>
    </x:row>
    <x:row r="2459">
      <x:c r="A2459" t="str">
        <x:v>CM-0289</x:v>
      </x:c>
      <x:c r="B2459" t="str">
        <x:v>SwipeToDismissBox</x:v>
      </x:c>
      <x:c r="C2459" t="str"/>
      <x:c r="D2459" t="str">
        <x:v>Native contract</x:v>
      </x:c>
      <x:c r="E2459" t="str">
        <x:v>Native response and frame pacing</x:v>
      </x:c>
      <x:c r="F2459" t="str">
        <x:v>Recorded browser/device profiles meet the approved input response and frame pacing budgets, including active motion and interruption.</x:v>
      </x:c>
      <x:c r="G2459" t="str">
        <x:v>Required</x:v>
      </x:c>
      <x:c r="H2459" t="str">
        <x:v>Pending</x:v>
      </x:c>
      <x:c r="I2459" t="str"/>
      <x:c r="J2459" t="str"/>
      <x:c r="K2459" t="str">
        <x:v>packages/themes/material3/material3.spec.md</x:v>
      </x:c>
      <x:c r="L2459" t="str">
        <x:f>IF(AND(G2459="Required",H2459="Pass",I2459&lt;&gt;""),"Ready",IF(AND(G2459="N/A",J2459&lt;&gt;"",K2459&lt;&gt;""),"Ready","Open"))</x:f>
        <x:v>Open</x:v>
      </x:c>
    </x:row>
    <x:row r="2460">
      <x:c r="A2460" t="str">
        <x:v>CM-0290</x:v>
      </x:c>
      <x:c r="B2460" t="str">
        <x:v>ToggleButton</x:v>
      </x:c>
      <x:c r="C2460" t="str"/>
      <x:c r="D2460" t="str">
        <x:v>Native contract</x:v>
      </x:c>
      <x:c r="E2460" t="str">
        <x:v>Material token contract</x:v>
      </x:c>
      <x:c r="F2460" t="str">
        <x:v>Native implementation consumes supported Material component and system roles directly; scoped overrides reach the rendered element.</x:v>
      </x:c>
      <x:c r="G2460" t="str">
        <x:v>Required</x:v>
      </x:c>
      <x:c r="H2460" t="str">
        <x:v>Pending</x:v>
      </x:c>
      <x:c r="I2460" t="str"/>
      <x:c r="J2460" t="str"/>
      <x:c r="K2460" t="str">
        <x:v>packages/themes/material3/material3.spec.md</x:v>
      </x:c>
      <x:c r="L2460" t="str">
        <x:f>IF(AND(G2460="Required",H2460="Pass",I2460&lt;&gt;""),"Ready",IF(AND(G2460="N/A",J2460&lt;&gt;"",K2460&lt;&gt;""),"Ready","Open"))</x:f>
        <x:v>Open</x:v>
      </x:c>
    </x:row>
    <x:row r="2461">
      <x:c r="A2461" t="str">
        <x:v>CM-0290</x:v>
      </x:c>
      <x:c r="B2461" t="str">
        <x:v>ToggleButton</x:v>
      </x:c>
      <x:c r="C2461" t="str"/>
      <x:c r="D2461" t="str">
        <x:v>Native contract</x:v>
      </x:c>
      <x:c r="E2461" t="str">
        <x:v>Native dependency boundary</x:v>
      </x:c>
      <x:c r="F2461" t="str">
        <x:v>Native CSS and behavior work without the Core theme bridge or legacy token declarations; shared Core utilities have an evidenced semantic match.</x:v>
      </x:c>
      <x:c r="G2461" t="str">
        <x:v>Required</x:v>
      </x:c>
      <x:c r="H2461" t="str">
        <x:v>Pending</x:v>
      </x:c>
      <x:c r="I2461" t="str"/>
      <x:c r="J2461" t="str"/>
      <x:c r="K2461" t="str">
        <x:v>packages/themes/material3/material3.spec.md</x:v>
      </x:c>
      <x:c r="L2461" t="str">
        <x:f>IF(AND(G2461="Required",H2461="Pass",I2461&lt;&gt;""),"Ready",IF(AND(G2461="N/A",J2461&lt;&gt;"",K2461&lt;&gt;""),"Ready","Open"))</x:f>
        <x:v>Open</x:v>
      </x:c>
    </x:row>
    <x:row r="2462">
      <x:c r="A2462" t="str">
        <x:v>CM-0290</x:v>
      </x:c>
      <x:c r="B2462" t="str">
        <x:v>ToggleButton</x:v>
      </x:c>
      <x:c r="C2462" t="str"/>
      <x:c r="D2462" t="str">
        <x:v>Native contract</x:v>
      </x:c>
      <x:c r="E2462" t="str">
        <x:v>Material API and defaults</x:v>
      </x:c>
      <x:c r="F2462" t="str">
        <x:v>Anatomy, defaults, variants, sizes and states follow the pinned Material source; Core compatibility lives in a separate entry point.</x:v>
      </x:c>
      <x:c r="G2462" t="str">
        <x:v>Required</x:v>
      </x:c>
      <x:c r="H2462" t="str">
        <x:v>Pending</x:v>
      </x:c>
      <x:c r="I2462" t="str"/>
      <x:c r="J2462" t="str"/>
      <x:c r="K2462" t="str">
        <x:v>packages/themes/material3/material3.spec.md</x:v>
      </x:c>
      <x:c r="L2462" t="str">
        <x:f>IF(AND(G2462="Required",H2462="Pass",I2462&lt;&gt;""),"Ready",IF(AND(G2462="N/A",J2462&lt;&gt;"",K2462&lt;&gt;""),"Ready","Open"))</x:f>
        <x:v>Open</x:v>
      </x:c>
    </x:row>
    <x:row r="2463">
      <x:c r="A2463" t="str">
        <x:v>CM-0290</x:v>
      </x:c>
      <x:c r="B2463" t="str">
        <x:v>ToggleButton</x:v>
      </x:c>
      <x:c r="C2463" t="str"/>
      <x:c r="D2463" t="str">
        <x:v>Native contract</x:v>
      </x:c>
      <x:c r="E2463" t="str">
        <x:v>Compatibility direction</x:v>
      </x:c>
      <x:c r="F2463" t="str">
        <x:v>Legacy exports and aliases delegate toward the native implementation without cycles or a second independently maintained value map.</x:v>
      </x:c>
      <x:c r="G2463" t="str">
        <x:v>Required</x:v>
      </x:c>
      <x:c r="H2463" t="str">
        <x:v>Pending</x:v>
      </x:c>
      <x:c r="I2463" t="str"/>
      <x:c r="J2463" t="str"/>
      <x:c r="K2463" t="str">
        <x:v>packages/themes/material3/material3.spec.md</x:v>
      </x:c>
      <x:c r="L2463" t="str">
        <x:f>IF(AND(G2463="Required",H2463="Pass",I2463&lt;&gt;""),"Ready",IF(AND(G2463="N/A",J2463&lt;&gt;"",K2463&lt;&gt;""),"Ready","Open"))</x:f>
        <x:v>Open</x:v>
      </x:c>
    </x:row>
    <x:row r="2464">
      <x:c r="A2464" t="str">
        <x:v>CM-0290</x:v>
      </x:c>
      <x:c r="B2464" t="str">
        <x:v>ToggleButton</x:v>
      </x:c>
      <x:c r="C2464" t="str"/>
      <x:c r="D2464" t="str">
        <x:v>Native contract</x:v>
      </x:c>
      <x:c r="E2464" t="str">
        <x:v>Native consumer preview</x:v>
      </x:c>
      <x:c r="F2464" t="str">
        <x:v>The published native entry point renders in docsite and Storybook with source, status and exact revision visible for human QA.</x:v>
      </x:c>
      <x:c r="G2464" t="str">
        <x:v>Required</x:v>
      </x:c>
      <x:c r="H2464" t="str">
        <x:v>Pending</x:v>
      </x:c>
      <x:c r="I2464" t="str"/>
      <x:c r="J2464" t="str"/>
      <x:c r="K2464" t="str">
        <x:v>packages/themes/material3/material3.spec.md</x:v>
      </x:c>
      <x:c r="L2464" t="str">
        <x:f>IF(AND(G2464="Required",H2464="Pass",I2464&lt;&gt;""),"Ready",IF(AND(G2464="N/A",J2464&lt;&gt;"",K2464&lt;&gt;""),"Ready","Open"))</x:f>
        <x:v>Open</x:v>
      </x:c>
    </x:row>
    <x:row r="2465">
      <x:c r="A2465" t="str">
        <x:v>CM-0290</x:v>
      </x:c>
      <x:c r="B2465" t="str">
        <x:v>ToggleButton</x:v>
      </x:c>
      <x:c r="C2465" t="str"/>
      <x:c r="D2465" t="str">
        <x:v>Native contract</x:v>
      </x:c>
      <x:c r="E2465" t="str">
        <x:v>Compose source precedence</x:v>
      </x:c>
      <x:c r="F2465" t="str">
        <x:v>Pinned Compose governs overlapping design, behavior and motion; missing concerns and approved exceptions are recorded once per family. Figma-only coverage and native web semantics remain required.</x:v>
      </x:c>
      <x:c r="G2465" t="str">
        <x:v>Required</x:v>
      </x:c>
      <x:c r="H2465" t="str">
        <x:v>Pending</x:v>
      </x:c>
      <x:c r="I2465" t="str"/>
      <x:c r="J2465" t="str"/>
      <x:c r="K2465" t="str">
        <x:v>packages/themes/material3/material3.spec.md</x:v>
      </x:c>
      <x:c r="L2465" t="str">
        <x:f>IF(AND(G2465="Required",H2465="Pass",I2465&lt;&gt;""),"Ready",IF(AND(G2465="N/A",J2465&lt;&gt;"",K2465&lt;&gt;""),"Ready","Open"))</x:f>
        <x:v>Open</x:v>
      </x:c>
    </x:row>
    <x:row r="2466">
      <x:c r="A2466" t="str">
        <x:v>CM-0290</x:v>
      </x:c>
      <x:c r="B2466" t="str">
        <x:v>ToggleButton</x:v>
      </x:c>
      <x:c r="C2466" t="str"/>
      <x:c r="D2466" t="str">
        <x:v>Native contract</x:v>
      </x:c>
      <x:c r="E2466" t="str">
        <x:v>Pixel comparison</x:v>
      </x:c>
      <x:c r="F2466" t="str">
        <x:v>Reference and native captures use matched conditions; exact pixel diff passes or a reviewed tolerance exception is recorded.</x:v>
      </x:c>
      <x:c r="G2466" t="str">
        <x:v>Required</x:v>
      </x:c>
      <x:c r="H2466" t="str">
        <x:v>Pending</x:v>
      </x:c>
      <x:c r="I2466" t="str"/>
      <x:c r="J2466" t="str"/>
      <x:c r="K2466" t="str">
        <x:v>packages/themes/material3/material3.spec.md</x:v>
      </x:c>
      <x:c r="L2466" t="str">
        <x:f>IF(AND(G2466="Required",H2466="Pass",I2466&lt;&gt;""),"Ready",IF(AND(G2466="N/A",J2466&lt;&gt;"",K2466&lt;&gt;""),"Ready","Open"))</x:f>
        <x:v>Open</x:v>
      </x:c>
    </x:row>
    <x:row r="2467">
      <x:c r="A2467" t="str">
        <x:v>CM-0290</x:v>
      </x:c>
      <x:c r="B2467" t="str">
        <x:v>ToggleButton</x:v>
      </x:c>
      <x:c r="C2467" t="str"/>
      <x:c r="D2467" t="str">
        <x:v>Native contract</x:v>
      </x:c>
      <x:c r="E2467" t="str">
        <x:v>Motion evidence</x:v>
      </x:c>
      <x:c r="F2467" t="str">
        <x:v>Watched reference media, timed frames, interruption, reversal and reduced motion are evidenced, or static behavior has a source-backed N/A.</x:v>
      </x:c>
      <x:c r="G2467" t="str">
        <x:v>Required</x:v>
      </x:c>
      <x:c r="H2467" t="str">
        <x:v>Pending</x:v>
      </x:c>
      <x:c r="I2467" t="str"/>
      <x:c r="J2467" t="str"/>
      <x:c r="K2467" t="str">
        <x:v>packages/themes/material3/material3.spec.md</x:v>
      </x:c>
      <x:c r="L2467" t="str">
        <x:f>IF(AND(G2467="Required",H2467="Pass",I2467&lt;&gt;""),"Ready",IF(AND(G2467="N/A",J2467&lt;&gt;"",K2467&lt;&gt;""),"Ready","Open"))</x:f>
        <x:v>Open</x:v>
      </x:c>
    </x:row>
    <x:row r="2468">
      <x:c r="A2468" t="str">
        <x:v>CM-0290</x:v>
      </x:c>
      <x:c r="B2468" t="str">
        <x:v>ToggleButton</x:v>
      </x:c>
      <x:c r="C2468" t="str"/>
      <x:c r="D2468" t="str">
        <x:v>Native contract</x:v>
      </x:c>
      <x:c r="E2468" t="str">
        <x:v>Compose behavior and tests</x:v>
      </x:c>
      <x:c r="F2468" t="str">
        <x:v>Pinned Compose defaults, variants and relevant test cases are mapped to permanent web tests; differences and missing upstream coverage are explicit.</x:v>
      </x:c>
      <x:c r="G2468" t="str">
        <x:v>Required</x:v>
      </x:c>
      <x:c r="H2468" t="str">
        <x:v>Pending</x:v>
      </x:c>
      <x:c r="I2468" t="str"/>
      <x:c r="J2468" t="str"/>
      <x:c r="K2468" t="str">
        <x:v>packages/themes/material3/material3.spec.md</x:v>
      </x:c>
      <x:c r="L2468" t="str">
        <x:f>IF(AND(G2468="Required",H2468="Pass",I2468&lt;&gt;""),"Ready",IF(AND(G2468="N/A",J2468&lt;&gt;"",K2468&lt;&gt;""),"Ready","Open"))</x:f>
        <x:v>Open</x:v>
      </x:c>
    </x:row>
    <x:row r="2469">
      <x:c r="A2469" t="str">
        <x:v>CM-0290</x:v>
      </x:c>
      <x:c r="B2469" t="str">
        <x:v>ToggleButton</x:v>
      </x:c>
      <x:c r="C2469" t="str"/>
      <x:c r="D2469" t="str">
        <x:v>Native contract</x:v>
      </x:c>
      <x:c r="E2469" t="str">
        <x:v>Native response and frame pacing</x:v>
      </x:c>
      <x:c r="F2469" t="str">
        <x:v>Recorded browser/device profiles meet the approved input response and frame pacing budgets, including active motion and interruption.</x:v>
      </x:c>
      <x:c r="G2469" t="str">
        <x:v>Required</x:v>
      </x:c>
      <x:c r="H2469" t="str">
        <x:v>Pending</x:v>
      </x:c>
      <x:c r="I2469" t="str"/>
      <x:c r="J2469" t="str"/>
      <x:c r="K2469" t="str">
        <x:v>packages/themes/material3/material3.spec.md</x:v>
      </x:c>
      <x:c r="L2469" t="str">
        <x:f>IF(AND(G2469="Required",H2469="Pass",I2469&lt;&gt;""),"Ready",IF(AND(G2469="N/A",J2469&lt;&gt;"",K2469&lt;&gt;""),"Ready","Open"))</x:f>
        <x:v>Open</x:v>
      </x:c>
    </x:row>
    <x:row r="2470">
      <x:c r="A2470" t="str">
        <x:v>CM-0291</x:v>
      </x:c>
      <x:c r="B2470" t="str">
        <x:v>WavyProgressIndicator</x:v>
      </x:c>
      <x:c r="C2470" t="str"/>
      <x:c r="D2470" t="str">
        <x:v>Native contract</x:v>
      </x:c>
      <x:c r="E2470" t="str">
        <x:v>Material token contract</x:v>
      </x:c>
      <x:c r="F2470" t="str">
        <x:v>Native implementation consumes supported Material component and system roles directly; scoped overrides reach the rendered element.</x:v>
      </x:c>
      <x:c r="G2470" t="str">
        <x:v>Required</x:v>
      </x:c>
      <x:c r="H2470" t="str">
        <x:v>Pending</x:v>
      </x:c>
      <x:c r="I2470" t="str"/>
      <x:c r="J2470" t="str"/>
      <x:c r="K2470" t="str">
        <x:v>packages/themes/material3/material3.spec.md</x:v>
      </x:c>
      <x:c r="L2470" t="str">
        <x:f>IF(AND(G2470="Required",H2470="Pass",I2470&lt;&gt;""),"Ready",IF(AND(G2470="N/A",J2470&lt;&gt;"",K2470&lt;&gt;""),"Ready","Open"))</x:f>
        <x:v>Open</x:v>
      </x:c>
    </x:row>
    <x:row r="2471">
      <x:c r="A2471" t="str">
        <x:v>CM-0291</x:v>
      </x:c>
      <x:c r="B2471" t="str">
        <x:v>WavyProgressIndicator</x:v>
      </x:c>
      <x:c r="C2471" t="str"/>
      <x:c r="D2471" t="str">
        <x:v>Native contract</x:v>
      </x:c>
      <x:c r="E2471" t="str">
        <x:v>Native dependency boundary</x:v>
      </x:c>
      <x:c r="F2471" t="str">
        <x:v>Native CSS and behavior work without the Core theme bridge or legacy token declarations; shared Core utilities have an evidenced semantic match.</x:v>
      </x:c>
      <x:c r="G2471" t="str">
        <x:v>Required</x:v>
      </x:c>
      <x:c r="H2471" t="str">
        <x:v>Pending</x:v>
      </x:c>
      <x:c r="I2471" t="str"/>
      <x:c r="J2471" t="str"/>
      <x:c r="K2471" t="str">
        <x:v>packages/themes/material3/material3.spec.md</x:v>
      </x:c>
      <x:c r="L2471" t="str">
        <x:f>IF(AND(G2471="Required",H2471="Pass",I2471&lt;&gt;""),"Ready",IF(AND(G2471="N/A",J2471&lt;&gt;"",K2471&lt;&gt;""),"Ready","Open"))</x:f>
        <x:v>Open</x:v>
      </x:c>
    </x:row>
    <x:row r="2472">
      <x:c r="A2472" t="str">
        <x:v>CM-0291</x:v>
      </x:c>
      <x:c r="B2472" t="str">
        <x:v>WavyProgressIndicator</x:v>
      </x:c>
      <x:c r="C2472" t="str"/>
      <x:c r="D2472" t="str">
        <x:v>Native contract</x:v>
      </x:c>
      <x:c r="E2472" t="str">
        <x:v>Material API and defaults</x:v>
      </x:c>
      <x:c r="F2472" t="str">
        <x:v>Anatomy, defaults, variants, sizes and states follow the pinned Material source; Core compatibility lives in a separate entry point.</x:v>
      </x:c>
      <x:c r="G2472" t="str">
        <x:v>Required</x:v>
      </x:c>
      <x:c r="H2472" t="str">
        <x:v>Pending</x:v>
      </x:c>
      <x:c r="I2472" t="str"/>
      <x:c r="J2472" t="str"/>
      <x:c r="K2472" t="str">
        <x:v>packages/themes/material3/material3.spec.md</x:v>
      </x:c>
      <x:c r="L2472" t="str">
        <x:f>IF(AND(G2472="Required",H2472="Pass",I2472&lt;&gt;""),"Ready",IF(AND(G2472="N/A",J2472&lt;&gt;"",K2472&lt;&gt;""),"Ready","Open"))</x:f>
        <x:v>Open</x:v>
      </x:c>
    </x:row>
    <x:row r="2473">
      <x:c r="A2473" t="str">
        <x:v>CM-0291</x:v>
      </x:c>
      <x:c r="B2473" t="str">
        <x:v>WavyProgressIndicator</x:v>
      </x:c>
      <x:c r="C2473" t="str"/>
      <x:c r="D2473" t="str">
        <x:v>Native contract</x:v>
      </x:c>
      <x:c r="E2473" t="str">
        <x:v>Compatibility direction</x:v>
      </x:c>
      <x:c r="F2473" t="str">
        <x:v>Legacy exports and aliases delegate toward the native implementation without cycles or a second independently maintained value map.</x:v>
      </x:c>
      <x:c r="G2473" t="str">
        <x:v>Required</x:v>
      </x:c>
      <x:c r="H2473" t="str">
        <x:v>Pending</x:v>
      </x:c>
      <x:c r="I2473" t="str"/>
      <x:c r="J2473" t="str"/>
      <x:c r="K2473" t="str">
        <x:v>packages/themes/material3/material3.spec.md</x:v>
      </x:c>
      <x:c r="L2473" t="str">
        <x:f>IF(AND(G2473="Required",H2473="Pass",I2473&lt;&gt;""),"Ready",IF(AND(G2473="N/A",J2473&lt;&gt;"",K2473&lt;&gt;""),"Ready","Open"))</x:f>
        <x:v>Open</x:v>
      </x:c>
    </x:row>
    <x:row r="2474">
      <x:c r="A2474" t="str">
        <x:v>CM-0291</x:v>
      </x:c>
      <x:c r="B2474" t="str">
        <x:v>WavyProgressIndicator</x:v>
      </x:c>
      <x:c r="C2474" t="str"/>
      <x:c r="D2474" t="str">
        <x:v>Native contract</x:v>
      </x:c>
      <x:c r="E2474" t="str">
        <x:v>Native consumer preview</x:v>
      </x:c>
      <x:c r="F2474" t="str">
        <x:v>The published native entry point renders in docsite and Storybook with source, status and exact revision visible for human QA.</x:v>
      </x:c>
      <x:c r="G2474" t="str">
        <x:v>Required</x:v>
      </x:c>
      <x:c r="H2474" t="str">
        <x:v>Pending</x:v>
      </x:c>
      <x:c r="I2474" t="str"/>
      <x:c r="J2474" t="str"/>
      <x:c r="K2474" t="str">
        <x:v>packages/themes/material3/material3.spec.md</x:v>
      </x:c>
      <x:c r="L2474" t="str">
        <x:f>IF(AND(G2474="Required",H2474="Pass",I2474&lt;&gt;""),"Ready",IF(AND(G2474="N/A",J2474&lt;&gt;"",K2474&lt;&gt;""),"Ready","Open"))</x:f>
        <x:v>Open</x:v>
      </x:c>
    </x:row>
    <x:row r="2475">
      <x:c r="A2475" t="str">
        <x:v>CM-0291</x:v>
      </x:c>
      <x:c r="B2475" t="str">
        <x:v>WavyProgressIndicator</x:v>
      </x:c>
      <x:c r="C2475" t="str"/>
      <x:c r="D2475" t="str">
        <x:v>Native contract</x:v>
      </x:c>
      <x:c r="E2475" t="str">
        <x:v>Compose source precedence</x:v>
      </x:c>
      <x:c r="F2475" t="str">
        <x:v>Pinned Compose governs overlapping design, behavior and motion; missing concerns and approved exceptions are recorded once per family. Figma-only coverage and native web semantics remain required.</x:v>
      </x:c>
      <x:c r="G2475" t="str">
        <x:v>Required</x:v>
      </x:c>
      <x:c r="H2475" t="str">
        <x:v>Pending</x:v>
      </x:c>
      <x:c r="I2475" t="str"/>
      <x:c r="J2475" t="str"/>
      <x:c r="K2475" t="str">
        <x:v>packages/themes/material3/material3.spec.md</x:v>
      </x:c>
      <x:c r="L2475" t="str">
        <x:f>IF(AND(G2475="Required",H2475="Pass",I2475&lt;&gt;""),"Ready",IF(AND(G2475="N/A",J2475&lt;&gt;"",K2475&lt;&gt;""),"Ready","Open"))</x:f>
        <x:v>Open</x:v>
      </x:c>
    </x:row>
    <x:row r="2476">
      <x:c r="A2476" t="str">
        <x:v>CM-0291</x:v>
      </x:c>
      <x:c r="B2476" t="str">
        <x:v>WavyProgressIndicator</x:v>
      </x:c>
      <x:c r="C2476" t="str"/>
      <x:c r="D2476" t="str">
        <x:v>Native contract</x:v>
      </x:c>
      <x:c r="E2476" t="str">
        <x:v>Pixel comparison</x:v>
      </x:c>
      <x:c r="F2476" t="str">
        <x:v>Reference and native captures use matched conditions; exact pixel diff passes or a reviewed tolerance exception is recorded.</x:v>
      </x:c>
      <x:c r="G2476" t="str">
        <x:v>Required</x:v>
      </x:c>
      <x:c r="H2476" t="str">
        <x:v>Pending</x:v>
      </x:c>
      <x:c r="I2476" t="str"/>
      <x:c r="J2476" t="str"/>
      <x:c r="K2476" t="str">
        <x:v>packages/themes/material3/material3.spec.md</x:v>
      </x:c>
      <x:c r="L2476" t="str">
        <x:f>IF(AND(G2476="Required",H2476="Pass",I2476&lt;&gt;""),"Ready",IF(AND(G2476="N/A",J2476&lt;&gt;"",K2476&lt;&gt;""),"Ready","Open"))</x:f>
        <x:v>Open</x:v>
      </x:c>
    </x:row>
    <x:row r="2477">
      <x:c r="A2477" t="str">
        <x:v>CM-0291</x:v>
      </x:c>
      <x:c r="B2477" t="str">
        <x:v>WavyProgressIndicator</x:v>
      </x:c>
      <x:c r="C2477" t="str"/>
      <x:c r="D2477" t="str">
        <x:v>Native contract</x:v>
      </x:c>
      <x:c r="E2477" t="str">
        <x:v>Motion evidence</x:v>
      </x:c>
      <x:c r="F2477" t="str">
        <x:v>Watched reference media, timed frames, interruption, reversal and reduced motion are evidenced, or static behavior has a source-backed N/A.</x:v>
      </x:c>
      <x:c r="G2477" t="str">
        <x:v>Required</x:v>
      </x:c>
      <x:c r="H2477" t="str">
        <x:v>Pending</x:v>
      </x:c>
      <x:c r="I2477" t="str"/>
      <x:c r="J2477" t="str"/>
      <x:c r="K2477" t="str">
        <x:v>packages/themes/material3/material3.spec.md</x:v>
      </x:c>
      <x:c r="L2477" t="str">
        <x:f>IF(AND(G2477="Required",H2477="Pass",I2477&lt;&gt;""),"Ready",IF(AND(G2477="N/A",J2477&lt;&gt;"",K2477&lt;&gt;""),"Ready","Open"))</x:f>
        <x:v>Open</x:v>
      </x:c>
    </x:row>
    <x:row r="2478">
      <x:c r="A2478" t="str">
        <x:v>CM-0291</x:v>
      </x:c>
      <x:c r="B2478" t="str">
        <x:v>WavyProgressIndicator</x:v>
      </x:c>
      <x:c r="C2478" t="str"/>
      <x:c r="D2478" t="str">
        <x:v>Native contract</x:v>
      </x:c>
      <x:c r="E2478" t="str">
        <x:v>Compose behavior and tests</x:v>
      </x:c>
      <x:c r="F2478" t="str">
        <x:v>Pinned Compose defaults, variants and relevant test cases are mapped to permanent web tests; differences and missing upstream coverage are explicit.</x:v>
      </x:c>
      <x:c r="G2478" t="str">
        <x:v>Required</x:v>
      </x:c>
      <x:c r="H2478" t="str">
        <x:v>Pending</x:v>
      </x:c>
      <x:c r="I2478" t="str"/>
      <x:c r="J2478" t="str"/>
      <x:c r="K2478" t="str">
        <x:v>packages/themes/material3/material3.spec.md</x:v>
      </x:c>
      <x:c r="L2478" t="str">
        <x:f>IF(AND(G2478="Required",H2478="Pass",I2478&lt;&gt;""),"Ready",IF(AND(G2478="N/A",J2478&lt;&gt;"",K2478&lt;&gt;""),"Ready","Open"))</x:f>
        <x:v>Open</x:v>
      </x:c>
    </x:row>
    <x:row r="2479">
      <x:c r="A2479" t="str">
        <x:v>CM-0291</x:v>
      </x:c>
      <x:c r="B2479" t="str">
        <x:v>WavyProgressIndicator</x:v>
      </x:c>
      <x:c r="C2479" t="str"/>
      <x:c r="D2479" t="str">
        <x:v>Native contract</x:v>
      </x:c>
      <x:c r="E2479" t="str">
        <x:v>Native response and frame pacing</x:v>
      </x:c>
      <x:c r="F2479" t="str">
        <x:v>Recorded browser/device profiles meet the approved input response and frame pacing budgets, including active motion and interruption.</x:v>
      </x:c>
      <x:c r="G2479" t="str">
        <x:v>Required</x:v>
      </x:c>
      <x:c r="H2479" t="str">
        <x:v>Pending</x:v>
      </x:c>
      <x:c r="I2479" t="str"/>
      <x:c r="J2479" t="str"/>
      <x:c r="K2479" t="str">
        <x:v>packages/themes/material3/material3.spec.md</x:v>
      </x:c>
      <x:c r="L2479" t="str">
        <x:f>IF(AND(G2479="Required",H2479="Pass",I2479&lt;&gt;""),"Ready",IF(AND(G2479="N/A",J2479&lt;&gt;"",K2479&lt;&gt;""),"Ready","Open"))</x:f>
        <x:v>Open</x:v>
      </x:c>
    </x:row>
    <x:row r="2480">
      <x:c r="A2480" t="str">
        <x:v>CM-0064</x:v>
      </x:c>
      <x:c r="B2480" t="str">
        <x:v>Avatar</x:v>
      </x:c>
      <x:c r="C2480" t="str"/>
      <x:c r="D2480" t="str">
        <x:v>Native contract</x:v>
      </x:c>
      <x:c r="E2480" t="str">
        <x:v>Material token contract</x:v>
      </x:c>
      <x:c r="F2480" t="str">
        <x:v>Native implementation consumes supported Material component and system roles directly; scoped overrides reach the rendered element.</x:v>
      </x:c>
      <x:c r="G2480" t="str">
        <x:v>Required</x:v>
      </x:c>
      <x:c r="H2480" t="str">
        <x:v>Pending</x:v>
      </x:c>
      <x:c r="I2480" t="str"/>
      <x:c r="J2480" t="str"/>
      <x:c r="K2480" t="str">
        <x:v>packages/themes/material3/material3.spec.md</x:v>
      </x:c>
      <x:c r="L2480" t="str">
        <x:v>Open</x:v>
      </x:c>
    </x:row>
    <x:row r="2481">
      <x:c r="A2481" t="str">
        <x:v>CM-0064</x:v>
      </x:c>
      <x:c r="B2481" t="str">
        <x:v>Avatar</x:v>
      </x:c>
      <x:c r="C2481" t="str"/>
      <x:c r="D2481" t="str">
        <x:v>Native contract</x:v>
      </x:c>
      <x:c r="E2481" t="str">
        <x:v>Native dependency boundary</x:v>
      </x:c>
      <x:c r="F2481" t="str">
        <x:v>Native CSS and behavior work without the Core theme bridge or legacy token declarations; shared Core utilities have an evidenced semantic match.</x:v>
      </x:c>
      <x:c r="G2481" t="str">
        <x:v>Required</x:v>
      </x:c>
      <x:c r="H2481" t="str">
        <x:v>Pending</x:v>
      </x:c>
      <x:c r="I2481" t="str"/>
      <x:c r="J2481" t="str"/>
      <x:c r="K2481" t="str">
        <x:v>packages/themes/material3/material3.spec.md</x:v>
      </x:c>
      <x:c r="L2481" t="str">
        <x:v>Open</x:v>
      </x:c>
    </x:row>
    <x:row r="2482">
      <x:c r="A2482" t="str">
        <x:v>CM-0064</x:v>
      </x:c>
      <x:c r="B2482" t="str">
        <x:v>Avatar</x:v>
      </x:c>
      <x:c r="C2482" t="str"/>
      <x:c r="D2482" t="str">
        <x:v>Native contract</x:v>
      </x:c>
      <x:c r="E2482" t="str">
        <x:v>Material API and defaults</x:v>
      </x:c>
      <x:c r="F2482" t="str">
        <x:v>Anatomy, defaults, variants, sizes and states follow the pinned Material source; Core compatibility lives in a separate entry point.</x:v>
      </x:c>
      <x:c r="G2482" t="str">
        <x:v>Required</x:v>
      </x:c>
      <x:c r="H2482" t="str">
        <x:v>Pending</x:v>
      </x:c>
      <x:c r="I2482" t="str"/>
      <x:c r="J2482" t="str"/>
      <x:c r="K2482" t="str">
        <x:v>packages/themes/material3/material3.spec.md</x:v>
      </x:c>
      <x:c r="L2482" t="str">
        <x:v>Open</x:v>
      </x:c>
    </x:row>
    <x:row r="2483">
      <x:c r="A2483" t="str">
        <x:v>CM-0064</x:v>
      </x:c>
      <x:c r="B2483" t="str">
        <x:v>Avatar</x:v>
      </x:c>
      <x:c r="C2483" t="str"/>
      <x:c r="D2483" t="str">
        <x:v>Native contract</x:v>
      </x:c>
      <x:c r="E2483" t="str">
        <x:v>Compatibility direction</x:v>
      </x:c>
      <x:c r="F2483" t="str">
        <x:v>Legacy exports and aliases delegate toward the native implementation without cycles or a second independently maintained value map.</x:v>
      </x:c>
      <x:c r="G2483" t="str">
        <x:v>Required</x:v>
      </x:c>
      <x:c r="H2483" t="str">
        <x:v>Pending</x:v>
      </x:c>
      <x:c r="I2483" t="str"/>
      <x:c r="J2483" t="str"/>
      <x:c r="K2483" t="str">
        <x:v>packages/themes/material3/material3.spec.md</x:v>
      </x:c>
      <x:c r="L2483" t="str">
        <x:v>Open</x:v>
      </x:c>
    </x:row>
    <x:row r="2484">
      <x:c r="A2484" t="str">
        <x:v>CM-0064</x:v>
      </x:c>
      <x:c r="B2484" t="str">
        <x:v>Avatar</x:v>
      </x:c>
      <x:c r="C2484" t="str"/>
      <x:c r="D2484" t="str">
        <x:v>Native contract</x:v>
      </x:c>
      <x:c r="E2484" t="str">
        <x:v>Native consumer preview</x:v>
      </x:c>
      <x:c r="F2484" t="str">
        <x:v>The published native entry point renders in docsite and Storybook with source, status and exact revision visible for human QA.</x:v>
      </x:c>
      <x:c r="G2484" t="str">
        <x:v>Required</x:v>
      </x:c>
      <x:c r="H2484" t="str">
        <x:v>Pending</x:v>
      </x:c>
      <x:c r="I2484" t="str"/>
      <x:c r="J2484" t="str"/>
      <x:c r="K2484" t="str">
        <x:v>packages/themes/material3/material3.spec.md</x:v>
      </x:c>
      <x:c r="L2484" t="str">
        <x:v>Open</x:v>
      </x:c>
    </x:row>
    <x:row r="2485">
      <x:c r="A2485" t="str">
        <x:v>CM-0064</x:v>
      </x:c>
      <x:c r="B2485" t="str">
        <x:v>Avatar</x:v>
      </x:c>
      <x:c r="C2485" t="str"/>
      <x:c r="D2485" t="str">
        <x:v>Native contract</x:v>
      </x:c>
      <x:c r="E2485" t="str">
        <x:v>Compose source precedence</x:v>
      </x:c>
      <x:c r="F2485" t="str">
        <x:v>Pinned Compose governs overlapping design, behavior and motion; missing concerns and approved exceptions are recorded once per family. Figma-only coverage and native web semantics remain required.</x:v>
      </x:c>
      <x:c r="G2485" t="str">
        <x:v>Required</x:v>
      </x:c>
      <x:c r="H2485" t="str">
        <x:v>Pending</x:v>
      </x:c>
      <x:c r="I2485" t="str"/>
      <x:c r="J2485" t="str"/>
      <x:c r="K2485" t="str">
        <x:v>packages/themes/material3/material3.spec.md</x:v>
      </x:c>
      <x:c r="L2485" t="str">
        <x:v>Open</x:v>
      </x:c>
    </x:row>
    <x:row r="2486">
      <x:c r="A2486" t="str">
        <x:v>CM-0064</x:v>
      </x:c>
      <x:c r="B2486" t="str">
        <x:v>Avatar</x:v>
      </x:c>
      <x:c r="C2486" t="str"/>
      <x:c r="D2486" t="str">
        <x:v>Native contract</x:v>
      </x:c>
      <x:c r="E2486" t="str">
        <x:v>Pixel comparison</x:v>
      </x:c>
      <x:c r="F2486" t="str">
        <x:v>Reference and native captures use matched conditions; exact pixel diff passes or a reviewed tolerance exception is recorded.</x:v>
      </x:c>
      <x:c r="G2486" t="str">
        <x:v>Required</x:v>
      </x:c>
      <x:c r="H2486" t="str">
        <x:v>Pending</x:v>
      </x:c>
      <x:c r="I2486" t="str"/>
      <x:c r="J2486" t="str"/>
      <x:c r="K2486" t="str">
        <x:v>packages/themes/material3/material3.spec.md</x:v>
      </x:c>
      <x:c r="L2486" t="str">
        <x:v>Open</x:v>
      </x:c>
    </x:row>
    <x:row r="2487">
      <x:c r="A2487" t="str">
        <x:v>CM-0064</x:v>
      </x:c>
      <x:c r="B2487" t="str">
        <x:v>Avatar</x:v>
      </x:c>
      <x:c r="C2487" t="str"/>
      <x:c r="D2487" t="str">
        <x:v>Native contract</x:v>
      </x:c>
      <x:c r="E2487" t="str">
        <x:v>Motion evidence</x:v>
      </x:c>
      <x:c r="F2487" t="str">
        <x:v>Watched reference media, timed frames, interruption, reversal and reduced motion are evidenced, or static behavior has a source-backed N/A.</x:v>
      </x:c>
      <x:c r="G2487" t="str">
        <x:v>Required</x:v>
      </x:c>
      <x:c r="H2487" t="str">
        <x:v>Pending</x:v>
      </x:c>
      <x:c r="I2487" t="str"/>
      <x:c r="J2487" t="str"/>
      <x:c r="K2487" t="str">
        <x:v>packages/themes/material3/material3.spec.md</x:v>
      </x:c>
      <x:c r="L2487" t="str">
        <x:v>Open</x:v>
      </x:c>
    </x:row>
    <x:row r="2488">
      <x:c r="A2488" t="str">
        <x:v>CM-0064</x:v>
      </x:c>
      <x:c r="B2488" t="str">
        <x:v>Avatar</x:v>
      </x:c>
      <x:c r="C2488" t="str"/>
      <x:c r="D2488" t="str">
        <x:v>Native contract</x:v>
      </x:c>
      <x:c r="E2488" t="str">
        <x:v>Compose behavior and tests</x:v>
      </x:c>
      <x:c r="F2488" t="str">
        <x:v>Pinned Compose defaults, variants and relevant test cases are mapped to permanent web tests; differences and missing upstream coverage are explicit.</x:v>
      </x:c>
      <x:c r="G2488" t="str">
        <x:v>Required</x:v>
      </x:c>
      <x:c r="H2488" t="str">
        <x:v>Pending</x:v>
      </x:c>
      <x:c r="I2488" t="str"/>
      <x:c r="J2488" t="str"/>
      <x:c r="K2488" t="str">
        <x:v>packages/themes/material3/material3.spec.md</x:v>
      </x:c>
      <x:c r="L2488" t="str">
        <x:v>Open</x:v>
      </x:c>
    </x:row>
    <x:row r="2489">
      <x:c r="A2489" t="str">
        <x:v>CM-0064</x:v>
      </x:c>
      <x:c r="B2489" t="str">
        <x:v>Avatar</x:v>
      </x:c>
      <x:c r="C2489" t="str"/>
      <x:c r="D2489" t="str">
        <x:v>Native contract</x:v>
      </x:c>
      <x:c r="E2489" t="str">
        <x:v>Native response and frame pacing</x:v>
      </x:c>
      <x:c r="F2489" t="str">
        <x:v>Recorded browser/device profiles meet the approved input response and frame pacing budgets, including active motion and interruption.</x:v>
      </x:c>
      <x:c r="G2489" t="str">
        <x:v>Required</x:v>
      </x:c>
      <x:c r="H2489" t="str">
        <x:v>Pending</x:v>
      </x:c>
      <x:c r="I2489" t="str"/>
      <x:c r="J2489" t="str"/>
      <x:c r="K2489" t="str">
        <x:v>packages/themes/material3/material3.spec.md</x:v>
      </x:c>
      <x:c r="L2489" t="str">
        <x:v>Open</x:v>
      </x:c>
    </x:row>
    <x:row r="2490">
      <x:c r="A2490" t="str">
        <x:v>CM-0292</x:v>
      </x:c>
      <x:c r="B2490" t="str">
        <x:v>SideSheet</x:v>
      </x:c>
      <x:c r="C2490" t="str"/>
      <x:c r="D2490" t="str">
        <x:v>Native contract</x:v>
      </x:c>
      <x:c r="E2490" t="str">
        <x:v>Material token contract</x:v>
      </x:c>
      <x:c r="F2490" t="str">
        <x:v>Native implementation consumes supported Material component and system roles directly; scoped overrides reach the rendered element.</x:v>
      </x:c>
      <x:c r="G2490" t="str">
        <x:v>Required</x:v>
      </x:c>
      <x:c r="H2490" t="str">
        <x:v>Pending</x:v>
      </x:c>
      <x:c r="I2490" t="str"/>
      <x:c r="J2490" t="str"/>
      <x:c r="K2490" t="str">
        <x:v>packages/themes/material3/material3.spec.md</x:v>
      </x:c>
      <x:c r="L2490" t="str">
        <x:v>Open</x:v>
      </x:c>
    </x:row>
    <x:row r="2491">
      <x:c r="A2491" t="str">
        <x:v>CM-0292</x:v>
      </x:c>
      <x:c r="B2491" t="str">
        <x:v>SideSheet</x:v>
      </x:c>
      <x:c r="C2491" t="str"/>
      <x:c r="D2491" t="str">
        <x:v>Native contract</x:v>
      </x:c>
      <x:c r="E2491" t="str">
        <x:v>Native dependency boundary</x:v>
      </x:c>
      <x:c r="F2491" t="str">
        <x:v>Native CSS and behavior work without the Core theme bridge or legacy token declarations; shared Core utilities have an evidenced semantic match.</x:v>
      </x:c>
      <x:c r="G2491" t="str">
        <x:v>Required</x:v>
      </x:c>
      <x:c r="H2491" t="str">
        <x:v>Pending</x:v>
      </x:c>
      <x:c r="I2491" t="str"/>
      <x:c r="J2491" t="str"/>
      <x:c r="K2491" t="str">
        <x:v>packages/themes/material3/material3.spec.md</x:v>
      </x:c>
      <x:c r="L2491" t="str">
        <x:v>Open</x:v>
      </x:c>
    </x:row>
    <x:row r="2492">
      <x:c r="A2492" t="str">
        <x:v>CM-0292</x:v>
      </x:c>
      <x:c r="B2492" t="str">
        <x:v>SideSheet</x:v>
      </x:c>
      <x:c r="C2492" t="str"/>
      <x:c r="D2492" t="str">
        <x:v>Native contract</x:v>
      </x:c>
      <x:c r="E2492" t="str">
        <x:v>Material API and defaults</x:v>
      </x:c>
      <x:c r="F2492" t="str">
        <x:v>Anatomy, defaults, variants, sizes and states follow the pinned Material source; Core compatibility lives in a separate entry point.</x:v>
      </x:c>
      <x:c r="G2492" t="str">
        <x:v>Required</x:v>
      </x:c>
      <x:c r="H2492" t="str">
        <x:v>Pending</x:v>
      </x:c>
      <x:c r="I2492" t="str"/>
      <x:c r="J2492" t="str"/>
      <x:c r="K2492" t="str">
        <x:v>packages/themes/material3/material3.spec.md</x:v>
      </x:c>
      <x:c r="L2492" t="str">
        <x:v>Open</x:v>
      </x:c>
    </x:row>
    <x:row r="2493">
      <x:c r="A2493" t="str">
        <x:v>CM-0292</x:v>
      </x:c>
      <x:c r="B2493" t="str">
        <x:v>SideSheet</x:v>
      </x:c>
      <x:c r="C2493" t="str"/>
      <x:c r="D2493" t="str">
        <x:v>Native contract</x:v>
      </x:c>
      <x:c r="E2493" t="str">
        <x:v>Compatibility direction</x:v>
      </x:c>
      <x:c r="F2493" t="str">
        <x:v>Legacy exports and aliases delegate toward the native implementation without cycles or a second independently maintained value map.</x:v>
      </x:c>
      <x:c r="G2493" t="str">
        <x:v>Required</x:v>
      </x:c>
      <x:c r="H2493" t="str">
        <x:v>Pending</x:v>
      </x:c>
      <x:c r="I2493" t="str"/>
      <x:c r="J2493" t="str"/>
      <x:c r="K2493" t="str">
        <x:v>packages/themes/material3/material3.spec.md</x:v>
      </x:c>
      <x:c r="L2493" t="str">
        <x:v>Open</x:v>
      </x:c>
    </x:row>
    <x:row r="2494">
      <x:c r="A2494" t="str">
        <x:v>CM-0292</x:v>
      </x:c>
      <x:c r="B2494" t="str">
        <x:v>SideSheet</x:v>
      </x:c>
      <x:c r="C2494" t="str"/>
      <x:c r="D2494" t="str">
        <x:v>Native contract</x:v>
      </x:c>
      <x:c r="E2494" t="str">
        <x:v>Native consumer preview</x:v>
      </x:c>
      <x:c r="F2494" t="str">
        <x:v>The published native entry point renders in docsite and Storybook with source, status and exact revision visible for human QA.</x:v>
      </x:c>
      <x:c r="G2494" t="str">
        <x:v>Required</x:v>
      </x:c>
      <x:c r="H2494" t="str">
        <x:v>Pending</x:v>
      </x:c>
      <x:c r="I2494" t="str"/>
      <x:c r="J2494" t="str"/>
      <x:c r="K2494" t="str">
        <x:v>packages/themes/material3/material3.spec.md</x:v>
      </x:c>
      <x:c r="L2494" t="str">
        <x:v>Open</x:v>
      </x:c>
    </x:row>
    <x:row r="2495">
      <x:c r="A2495" t="str">
        <x:v>CM-0292</x:v>
      </x:c>
      <x:c r="B2495" t="str">
        <x:v>SideSheet</x:v>
      </x:c>
      <x:c r="C2495" t="str"/>
      <x:c r="D2495" t="str">
        <x:v>Native contract</x:v>
      </x:c>
      <x:c r="E2495" t="str">
        <x:v>Compose source precedence</x:v>
      </x:c>
      <x:c r="F2495" t="str">
        <x:v>Pinned Compose governs overlapping design, behavior and motion; missing concerns and approved exceptions are recorded once per family. Figma-only coverage and native web semantics remain required.</x:v>
      </x:c>
      <x:c r="G2495" t="str">
        <x:v>Required</x:v>
      </x:c>
      <x:c r="H2495" t="str">
        <x:v>Pending</x:v>
      </x:c>
      <x:c r="I2495" t="str"/>
      <x:c r="J2495" t="str"/>
      <x:c r="K2495" t="str">
        <x:v>packages/themes/material3/material3.spec.md</x:v>
      </x:c>
      <x:c r="L2495" t="str">
        <x:v>Open</x:v>
      </x:c>
    </x:row>
    <x:row r="2496">
      <x:c r="A2496" t="str">
        <x:v>CM-0292</x:v>
      </x:c>
      <x:c r="B2496" t="str">
        <x:v>SideSheet</x:v>
      </x:c>
      <x:c r="C2496" t="str"/>
      <x:c r="D2496" t="str">
        <x:v>Native contract</x:v>
      </x:c>
      <x:c r="E2496" t="str">
        <x:v>Pixel comparison</x:v>
      </x:c>
      <x:c r="F2496" t="str">
        <x:v>Reference and native captures use matched conditions; exact pixel diff passes or a reviewed tolerance exception is recorded.</x:v>
      </x:c>
      <x:c r="G2496" t="str">
        <x:v>Required</x:v>
      </x:c>
      <x:c r="H2496" t="str">
        <x:v>Pending</x:v>
      </x:c>
      <x:c r="I2496" t="str"/>
      <x:c r="J2496" t="str"/>
      <x:c r="K2496" t="str">
        <x:v>packages/themes/material3/material3.spec.md</x:v>
      </x:c>
      <x:c r="L2496" t="str">
        <x:v>Open</x:v>
      </x:c>
    </x:row>
    <x:row r="2497">
      <x:c r="A2497" t="str">
        <x:v>CM-0292</x:v>
      </x:c>
      <x:c r="B2497" t="str">
        <x:v>SideSheet</x:v>
      </x:c>
      <x:c r="C2497" t="str"/>
      <x:c r="D2497" t="str">
        <x:v>Native contract</x:v>
      </x:c>
      <x:c r="E2497" t="str">
        <x:v>Motion evidence</x:v>
      </x:c>
      <x:c r="F2497" t="str">
        <x:v>Watched reference media, timed frames, interruption, reversal and reduced motion are evidenced, or static behavior has a source-backed N/A.</x:v>
      </x:c>
      <x:c r="G2497" t="str">
        <x:v>Required</x:v>
      </x:c>
      <x:c r="H2497" t="str">
        <x:v>Pending</x:v>
      </x:c>
      <x:c r="I2497" t="str"/>
      <x:c r="J2497" t="str"/>
      <x:c r="K2497" t="str">
        <x:v>packages/themes/material3/material3.spec.md</x:v>
      </x:c>
      <x:c r="L2497" t="str">
        <x:v>Open</x:v>
      </x:c>
    </x:row>
    <x:row r="2498">
      <x:c r="A2498" t="str">
        <x:v>CM-0292</x:v>
      </x:c>
      <x:c r="B2498" t="str">
        <x:v>SideSheet</x:v>
      </x:c>
      <x:c r="C2498" t="str"/>
      <x:c r="D2498" t="str">
        <x:v>Native contract</x:v>
      </x:c>
      <x:c r="E2498" t="str">
        <x:v>Compose behavior and tests</x:v>
      </x:c>
      <x:c r="F2498" t="str">
        <x:v>Pinned Compose defaults, variants and relevant test cases are mapped to permanent web tests; differences and missing upstream coverage are explicit.</x:v>
      </x:c>
      <x:c r="G2498" t="str">
        <x:v>Required</x:v>
      </x:c>
      <x:c r="H2498" t="str">
        <x:v>Pending</x:v>
      </x:c>
      <x:c r="I2498" t="str"/>
      <x:c r="J2498" t="str"/>
      <x:c r="K2498" t="str">
        <x:v>packages/themes/material3/material3.spec.md</x:v>
      </x:c>
      <x:c r="L2498" t="str">
        <x:v>Open</x:v>
      </x:c>
    </x:row>
    <x:row r="2499">
      <x:c r="A2499" t="str">
        <x:v>CM-0292</x:v>
      </x:c>
      <x:c r="B2499" t="str">
        <x:v>SideSheet</x:v>
      </x:c>
      <x:c r="C2499" t="str"/>
      <x:c r="D2499" t="str">
        <x:v>Native contract</x:v>
      </x:c>
      <x:c r="E2499" t="str">
        <x:v>Native response and frame pacing</x:v>
      </x:c>
      <x:c r="F2499" t="str">
        <x:v>Recorded browser/device profiles meet the approved input response and frame pacing budgets, including active motion and interruption.</x:v>
      </x:c>
      <x:c r="G2499" t="str">
        <x:v>Required</x:v>
      </x:c>
      <x:c r="H2499" t="str">
        <x:v>Pending</x:v>
      </x:c>
      <x:c r="I2499" t="str"/>
      <x:c r="J2499" t="str"/>
      <x:c r="K2499" t="str">
        <x:v>packages/themes/material3/material3.spec.md</x:v>
      </x:c>
      <x:c r="L2499" t="str">
        <x:v>Open</x:v>
      </x:c>
    </x:row>
  </x:sheetData>
  <x:dataValidations count="4">
    <x:dataValidation type="list" sqref="G2:G1729">
      <x:formula1>"Review,Required,N/A"</x:formula1>
    </x:dataValidation>
    <x:dataValidation type="list" sqref="H2:H1729">
      <x:formula1>"Not checked,Pass,Fail,Blocked"</x:formula1>
    </x:dataValidation>
    <x:dataValidation type="list" sqref="G1730:G1999">
      <x:formula1>"Review,Required,N/A"</x:formula1>
    </x:dataValidation>
    <x:dataValidation type="list" sqref="H1730:H1999">
      <x:formula1>"Not checked,Pass,Fail,N/A"</x:formula1>
    </x:dataValidation>
  </x:dataValidations>
  <x:pageMargins left="0.7" right="0.7" top="0.75" bottom="0.75" header="0.3" footer="0.3"/>
  <x:tableParts count="1">
    <x:tablePart xmlns:r="http://schemas.openxmlformats.org/officeDocument/2006/relationships" r:id="R58bfcd2b66c645a3"/>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44" hidden="0" customWidth="1"/>
    <x:col min="3" max="3" width="80" hidden="0" customWidth="1"/>
    <x:col min="4" max="4" width="17" hidden="0" customWidth="1"/>
    <x:col min="5" max="5" width="17" hidden="0" customWidth="1"/>
    <x:col min="6" max="6" width="17" hidden="0" customWidth="1"/>
    <x:col min="7" max="7" width="19" hidden="0" customWidth="1"/>
    <x:col min="8" max="8" width="17" hidden="0" customWidth="1"/>
    <x:col min="9" max="9" width="21" hidden="0" customWidth="1"/>
    <x:col min="10" max="10" width="17" hidden="0" customWidth="1"/>
    <x:col min="11" max="11" width="22" hidden="0" customWidth="1"/>
    <x:col min="12" max="12" width="68" hidden="0" customWidth="1"/>
    <x:col min="13" max="13" width="27" hidden="0" customWidth="1"/>
  </x:cols>
  <x:sheetData>
    <x:row r="1" ht="29" customHeight="1">
      <x:c r="A1" s="18" t="str">
        <x:v>Task ID</x:v>
      </x:c>
      <x:c r="B1" s="18" t="str">
        <x:v>Verified SHA</x:v>
      </x:c>
      <x:c r="C1" s="18" t="str">
        <x:v>Preview</x:v>
      </x:c>
      <x:c r="D1" s="18" t="str">
        <x:v>States</x:v>
      </x:c>
      <x:c r="E1" s="18" t="str">
        <x:v>Keyboard</x:v>
      </x:c>
      <x:c r="F1" s="18" t="str">
        <x:v>Theme</x:v>
      </x:c>
      <x:c r="G1" s="18" t="str">
        <x:v>Responsive</x:v>
      </x:c>
      <x:c r="H1" s="18" t="str">
        <x:v>Motion</x:v>
      </x:c>
      <x:c r="I1" s="18" t="str">
        <x:v>Accessibility</x:v>
      </x:c>
      <x:c r="J1" s="18" t="str">
        <x:v>Decision</x:v>
      </x:c>
      <x:c r="K1" s="18" t="str">
        <x:v>Reviewer</x:v>
      </x:c>
      <x:c r="L1" s="18" t="str">
        <x:v>Notes</x:v>
      </x:c>
      <x:c r="M1" s="18" t="str">
        <x:v>Reviewed at</x:v>
      </x:c>
    </x:row>
    <x:row r="2" ht="22" customHeight="1">
      <x:c r="A2" s="2" t="str">
        <x:v>M3-LOOP-001</x:v>
      </x:c>
      <x:c r="B2" s="2" t="str">
        <x:v>b4e37f6645dedbc493c6961f53fef2c323a0adab</x:v>
      </x:c>
      <x:c r="C2" s="2" t="str">
        <x:v>http://localhost:6006/?path=/story/core-button--primary</x:v>
      </x:c>
      <x:c r="D2" s="19" t="str">
        <x:v>Pending</x:v>
      </x:c>
      <x:c r="E2" s="19" t="str">
        <x:v>Pending</x:v>
      </x:c>
      <x:c r="F2" s="19" t="str">
        <x:v>Pending</x:v>
      </x:c>
      <x:c r="G2" s="19" t="str">
        <x:v>Pending</x:v>
      </x:c>
      <x:c r="H2" s="19" t="str">
        <x:v>Pending</x:v>
      </x:c>
      <x:c r="I2" s="19" t="str">
        <x:v>Pending</x:v>
      </x:c>
      <x:c r="J2" s="19" t="str">
        <x:v>Pending</x:v>
      </x:c>
      <x:c r="K2" s="2" t="str"/>
      <x:c r="L2" s="2" t="str"/>
      <x:c r="M2" s="2" t="str"/>
    </x:row>
    <x:row r="3" ht="42" customHeight="1">
      <x:c r="A3" t="str">
        <x:v>M3-FND-011</x:v>
      </x:c>
      <x:c r="B3" t="str">
        <x:v>90d5269aa6a90f5f9ddafc1fdd5c80697f63ce3a</x:v>
      </x:c>
      <x:c r="C3" t="str">
        <x:v>http://127.0.0.1:4176/preview.html</x:v>
      </x:c>
      <x:c r="D3" s="39" t="str">
        <x:v>Pass</x:v>
      </x:c>
      <x:c r="E3" s="39" t="str">
        <x:v>Pass</x:v>
      </x:c>
      <x:c r="F3" s="39" t="str">
        <x:v>Pass</x:v>
      </x:c>
      <x:c r="G3" s="39" t="str">
        <x:v>Pass</x:v>
      </x:c>
      <x:c r="H3" s="39" t="str">
        <x:v>Pass</x:v>
      </x:c>
      <x:c r="I3" s="39" t="str">
        <x:v>Pass</x:v>
      </x:c>
      <x:c r="J3" s="39" t="str">
        <x:v>Approved</x:v>
      </x:c>
      <x:c r="K3" t="str">
        <x:v>pedroproenca</x:v>
      </x:c>
      <x:c r="L3" s="41" t="str">
        <x:v>Automated browser evidence passed. Human foundation preview approved at exact revision 90d5269aa6a9.</x:v>
      </x:c>
      <x:c r="M3" s="40" t="n">
        <x:v>46290.757875902775</x:v>
      </x:c>
    </x:row>
    <x:row r="4" ht="42" customHeight="1">
      <x:c r="A4" t="str">
        <x:v>M3-CMP-002</x:v>
      </x:c>
      <x:c r="B4" t="str">
        <x:v>55d3ae797d90d1d4e33f5ac33a89fb59d7e8965b</x:v>
      </x:c>
      <x:c r="C4" t="str">
        <x:v>http://127.0.0.1:6007/?path=/story/core-icon--material-3-review</x:v>
      </x:c>
      <x:c r="D4" t="str">
        <x:v>Pass</x:v>
      </x:c>
      <x:c r="E4" t="str">
        <x:v>N/A</x:v>
      </x:c>
      <x:c r="F4" t="str">
        <x:v>Pass</x:v>
      </x:c>
      <x:c r="G4" t="str">
        <x:v>Pass</x:v>
      </x:c>
      <x:c r="H4" t="str">
        <x:v>N/A</x:v>
      </x:c>
      <x:c r="I4" t="str">
        <x:v>Pass</x:v>
      </x:c>
      <x:c r="J4" t="str">
        <x:v>Approved</x:v>
      </x:c>
      <x:c r="K4" t="str">
        <x:v>pedroproenca</x:v>
      </x:c>
      <x:c r="L4" s="41" t="str">
        <x:v>Presentational Icon has no keyboard activation or animation; parent controls own those. Light/dark, 305px RTL, size precedence, decorative and labelled semantics reviewed in live Storybook. Human approval was given for PR #6 at this revision. Human QA approved at exact revision 55d3ae797d90.</x:v>
      </x:c>
      <x:c r="M4" s="40" t="n">
        <x:v>46290.88973350694</x:v>
      </x:c>
    </x:row>
    <x:row r="5" ht="42" customHeight="1">
      <x:c r="A5" t="str">
        <x:v>M3-CMP-027</x:v>
      </x:c>
      <x:c r="B5" t="str">
        <x:v>dd4059d50e05b9da05ec05ed8b0970a22d9e358d</x:v>
      </x:c>
      <x:c r="C5" t="str">
        <x:v>http://127.0.0.1:6007/?path=/story/material-3-materialsymbol--material-3-review</x:v>
      </x:c>
      <x:c r="D5" t="str">
        <x:v>Pass</x:v>
      </x:c>
      <x:c r="E5" t="str">
        <x:v>N/A</x:v>
      </x:c>
      <x:c r="F5" t="str">
        <x:v>Pass</x:v>
      </x:c>
      <x:c r="G5" t="str">
        <x:v>Pass</x:v>
      </x:c>
      <x:c r="H5" t="str">
        <x:v>N/A</x:v>
      </x:c>
      <x:c r="I5" t="str">
        <x:v>Pass</x:v>
      </x:c>
      <x:c r="J5" t="str">
        <x:v>Approved</x:v>
      </x:c>
      <x:c r="K5" t="str">
        <x:v>pedroproenca</x:v>
      </x:c>
      <x:c r="L5" s="41" t="str">
        <x:v>Presentational glyph has no keyboard activation or motion. Light/dark icon contrast 16.23:1/14.35:1; RTL, 320px layout without overflow, 200% preview zoom without overflow, font variants and axes, long ligature, codepoint, SSR hydration, and aria semantics reviewed. Human QA approved at exact revision dd4059d50e05.</x:v>
      </x:c>
      <x:c r="M5" s="40" t="n">
        <x:v>46291.23500305555</x:v>
      </x:c>
    </x:row>
    <x:row r="6" ht="42" customHeight="1">
      <x:c r="A6" t="str">
        <x:v>M3-CMP-003</x:v>
      </x:c>
      <x:c r="B6" t="str">
        <x:v>3ea624c4a36b8547f40f2dce749927a8407e88c4</x:v>
      </x:c>
      <x:c r="C6" t="str">
        <x:v>http://127.0.0.1:6007/?path=/story/material-3-divider--material-3-review</x:v>
      </x:c>
      <x:c r="D6" t="str">
        <x:v>Pass</x:v>
      </x:c>
      <x:c r="E6" t="str">
        <x:v>N/A</x:v>
      </x:c>
      <x:c r="F6" t="str">
        <x:v>Pass</x:v>
      </x:c>
      <x:c r="G6" t="str">
        <x:v>Pass</x:v>
      </x:c>
      <x:c r="H6" t="str">
        <x:v>N/A</x:v>
      </x:c>
      <x:c r="I6" t="str">
        <x:v>Pass</x:v>
      </x:c>
      <x:c r="J6" t="str">
        <x:v>Approved</x:v>
      </x:c>
      <x:c r="K6" t="str">
        <x:v>pedroproenca</x:v>
      </x:c>
      <x:c r="L6" s="41" t="str">
        <x:v>Static rule has no keyboard activation or motion. Light/dark 1px outline-variant, 16px logical insets, RTL, 320px and 200% zoom with long labels, scoped token overrides, forced-colors CanvasText, SSR hydration, and legacy semantic extensions reviewed. Human QA approved the exact PR head. Human QA approved at exact revision 3ea624c4a36b.</x:v>
      </x:c>
      <x:c r="M6" s="40" t="n">
        <x:v>46291.30578398148</x:v>
      </x:c>
    </x:row>
    <x:row r="7">
      <x:c r="A7" t="str">
        <x:v>M3-SRC-001</x:v>
      </x:c>
      <x:c r="B7" t="str">
        <x:v>f030a806f60e20446afdcdd44c38205987f28ec1</x:v>
      </x:c>
      <x:c r="C7" t="str">
        <x:v>Document review</x:v>
      </x:c>
      <x:c r="D7" t="str">
        <x:v>Pass</x:v>
      </x:c>
      <x:c r="E7" t="str">
        <x:v>N/A</x:v>
      </x:c>
      <x:c r="F7" t="str">
        <x:v>Pass</x:v>
      </x:c>
      <x:c r="G7" t="str">
        <x:v>N/A</x:v>
      </x:c>
      <x:c r="H7" t="str">
        <x:v>Pass</x:v>
      </x:c>
      <x:c r="I7" t="str">
        <x:v>N/A</x:v>
      </x:c>
      <x:c r="J7" t="str">
        <x:v>Approved</x:v>
      </x:c>
      <x:c r="K7" t="str">
        <x:v>pedroproenca</x:v>
      </x:c>
      <x:c r="L7" t="str">
        <x:v>{"files":{"internal/material3-migration/sources/source-versions.md":"0eae23bbc23be2fcd9f1ab303aafce93b5aebf9dd7af9f3f31350904df40b2e0","internal/material3-migration/sources/baseline/compose-first.json":"7a3a60515319b9d8cba3284459b5406ae0e3ddcfe6c58134434180913bafb995","internal/material3-migration/sources/reconciliation.md":"6bf3ef8b4e976c173e742303cf59bd49b1a45200518544ff1947747c8906d814","packages/themes/material3/material3.spec.md":"22f61940d00cf73ba257a46f610c5ea289e289f16c23d61cd520a52b4be827e1","internal/material3-migration/verification/source-vitest.config.mjs":"723b893120953d1bb50448179f705aaaa8d2baceabd55dd923fe004ab6ba4e26","internal/material3-migration/tests/source-baseline.test.mjs":"3e9013a3c4e46c3e805379243072338745d0606fb48c2132ea49236aad056ea5","internal/material3-migration/sources/compose-state.md":"356394c0295a3d3ce4b5f8a83e38f1b50f488cec82e03b7fe90587e999936890","internal/material3-migration/sources/compose-icons.md":"b30b19517b58185725b4d2389ee659738e6d6667a9a99eb68439ffe776a5e97c","internal/material3-migration/sources/shape-reference/README.md":"49c804866a9f929026be99b76c8b4ff9fa0beeb83c8226fd92cacd4fbedc7e92","internal/material3-migration/sources/baseline/README.md":"20feaac6322e8e880ea7ed527a0865a55a97ecc7e93dc18d2c17840bd2560ef0","internal/material3-migration/sources/motion/source-reference/manifest.json":"aa5fa11b3fc84039b98513334c599caf9a9bde2290b96bfd74be400dacf8cfa3","internal/material3-migration/sources/motion/README.md":"c0c07b863bbfb6b764efda0525ec8b69510b62cc9e63137e327221e222974196","internal/material3-migration/sources/compose-motion.md":"82758cccd3ad6bdb41ee2bb2afc5d7da705abfa0a8668cec48e52620f72efeee","internal/material3-migration/sources/motion/source-reference/README.md":"3e7c28ded7f51d43f60c40d0610847e2351b35a7a87d4eb3bcf49dc64be2800a","internal/material3-migration/sources/motion/upstream/README.md":"8d8249c3f77177b8132a9f1a10749742339096cbc69578b052a101c97674c1e7","internal/material3-migration/sources/compose-inventory.json":"0e637563f2cb1a140e04c939379fc6a90474697e272e6594146ce5cb2cbb0d0a","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Compose and kit states are captured in both themes; native interactions remain open."},"keyboard":{"result":"N/A","reason":"No native interactive control in this source task."},"theme":{"result":"Pass","reason":"All eight dimensions have pinned Light and Dark source fixtures."},"responsive":{"result":"N/A","reason":"Source capture sizes are pinned; responsive native QA follows implementation."},"motion":{"result":"Pass","reason":"Official clips were watched and timed frames inspected; independent Kotlin interruption/reversal traces and source replay are pinned."},"accessibility":{"result":"N/A","reason":"Source references do not provide native interactive semantics."}}}
Human decision: User approved source QA for PR #21 at verified revision f030a806f60e20446afdcdd44c38205987f28ec1 on 2026-09-26; source references and motion evidence only.</x:v>
      </x:c>
      <x:c r="M7" t="n">
        <x:v>46291.64948972222</x:v>
      </x:c>
    </x:row>
    <x:row r="8">
      <x:c r="A8" t="str">
        <x:v>M3-SRC-002</x:v>
      </x:c>
      <x:c r="B8" t="str">
        <x:v>a744d8d879c72f3de42ef4665de9aff5353a0334</x:v>
      </x:c>
      <x:c r="C8" t="str">
        <x:v>Document review</x:v>
      </x:c>
      <x:c r="D8" t="str">
        <x:v>Pass</x:v>
      </x:c>
      <x:c r="E8" t="str">
        <x:v>Pass</x:v>
      </x:c>
      <x:c r="F8" t="str">
        <x:v>Pass</x:v>
      </x:c>
      <x:c r="G8" t="str">
        <x:v>Pass</x:v>
      </x:c>
      <x:c r="H8" t="str">
        <x:v>Pass</x:v>
      </x:c>
      <x:c r="I8" t="str">
        <x:v>N/A</x:v>
      </x:c>
      <x:c r="J8" t="str">
        <x:v>Approved</x:v>
      </x:c>
      <x:c r="K8" t="str">
        <x:v>pedroproenca</x:v>
      </x:c>
      <x:c r="L8" t="str">
        <x:v>{"files":{"internal/material3-migration/sources/source-coverage-reconciliation.md":"ef2c0a303ffdec8c260ff430660ed69407e8715754b7a6196b274db9c1462568","internal/material3-migration/sources/figma-kit-inventory.json":"15ffc3bf66c2666dca228847b3bbeffc1d718beaa323967d2c118e0b3170ae6f","internal/material3-migration/sources/compose-inventory.json":"0e637563f2cb1a140e04c939379fc6a90474697e272e6594146ce5cb2cbb0d0a","packages/themes/material3/material3.spec.md":"22f61940d00cf73ba257a46f610c5ea289e289f16c23d61cd520a52b4be827e1","internal/material3-migration/verification/M3-SRC-002.mjs":"b3e8967c90220fd0746d77ce4c6ffcc73767dd333642195f7b4e201854e5f3b4","internal/material3-migration/audit.mjs":"d0aa3e292f37fd4665d01b7df757d0cf796253a43e6fb7b06731e1f7349a5690","internal/material3-migration/tests/compose-workflow.test.mjs":"b2b0c1257f670fe09b22b1d66ff2cfc9452fbfcbe803e467fb9d4a92e17e6160","internal/material3-migration/sources/source-versions.md":"0eae23bbc23be2fcd9f1ab303aafce93b5aebf9dd7af9f3f31350904df40b2e0","internal/material3-migration/sources/README.md":"441cd68c6c04a5d0d8fbc70876c90dca92cdcd365ed2105c97de5c7e5e668a10","internal/material3-migration/sources/baseline/README.md":"20feaac6322e8e880ea7ed527a0865a55a97ecc7e93dc18d2c17840bd2560ef0","internal/material3-migration/sources/motion/README.md":"c0c07b863bbfb6b764efda0525ec8b69510b62cc9e63137e327221e222974196","internal/material3-migration/sources/motion/source-reference/README.md":"3e7c28ded7f51d43f60c40d0610847e2351b35a7a87d4eb3bcf49dc64be2800a","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All pinned Figma variant and state axes remain in source rows and native owner links."},"keyboard":{"result":"Pass","reason":"The approved OS virtual-keyboard boundary is recorded; native text-input keyboard semantics remain required."},"theme":{"result":"Pass","reason":"The pinned baseline preserves light/dark and Expressive source coverage; native theme acceptance remains open."},"responsive":{"result":"Pass","reason":"Layout-grid and adaptive API rows retain native Scaffold and navigation owners; browser layout tests remain open."},"motion":{"result":"Pass","reason":"M3-SRC-001 watched official motion media and pinned timed source frames; family-specific and native motion remain open."},"accessibility":{"result":"N/A","reason":"This source-only slice has no rendered component; native semantic acceptance remains open."}}}
Human decision: Pedro approved source-coverage QA for verified revision a744d8d879c72f3de42ef4665de9aff5353a0334 on 2026-09-26</x:v>
      </x:c>
      <x:c r="M8" t="n">
        <x:v>46291.699046064816</x:v>
      </x:c>
    </x:row>
    <x:row r="9">
      <x:c r="A9" t="str">
        <x:v>M3-NAT-001</x:v>
      </x:c>
      <x:c r="B9" t="str">
        <x:v>f098c7028485c699d6d9ca78bd885e1fd15c99c5</x:v>
      </x:c>
      <x:c r="C9" t="str">
        <x:v>http://127.0.0.1:4173/native-token.html</x:v>
      </x:c>
      <x:c r="D9" t="str">
        <x:v>Pass</x:v>
      </x:c>
      <x:c r="E9" t="str">
        <x:v>Pass</x:v>
      </x:c>
      <x:c r="F9" t="str">
        <x:v>Pass</x:v>
      </x:c>
      <x:c r="G9" t="str">
        <x:v>Pass</x:v>
      </x:c>
      <x:c r="H9" t="str">
        <x:v>N/A</x:v>
      </x:c>
      <x:c r="I9" t="str">
        <x:v>Pass</x:v>
      </x:c>
      <x:c r="J9" t="str">
        <x:v>Superseded</x:v>
      </x:c>
      <x:c r="K9" t="str"/>
      <x:c r="L9" t="str">
        <x:v>{"files":{"internal/material3-migration/sources/source-coverage-reconciliation.md":"ef2c0a303ffdec8c260ff430660ed69407e8715754b7a6196b274db9c1462568","packages/themes/material3/material3.spec.md":"22f61940d00cf73ba257a46f610c5ea289e289f16c23d61cd520a52b4be827e1","packages/material3/THIRD_PARTY_NOTICES.md":"3fd4215d554c3effe4f72f12dff0923e82d28c1592e3167a05a39af20e162fe1","packages/material3/src/tokens.ts":"079aba374c69e93c1e2843f3ad7762756b1ffd3118933b8d183b0e88dac496c7","packages/material3/src/tokens.test.ts":"208df7d8438ab4691eca6c225a787daaa71c2b216793fe1317eccb6c7b623085","packages/material3/package.json":"a546feb3271722ee4b581e9cc8f924235a1f2bdef19d56f14be6e49e7d881084","packages/material3/scripts/check-native-fixture.mjs":"5b1721c25790567ec55e08730c4f5faf0d11515af6167a532ab9ff9e21834d37","packages/material3/scripts/check-discovery.mjs":"f52cf1ab32cbc57784848cea4d9afa4b81d76a67761da94722aa0b5febde8f45","packages/material3/README.md":"72517c562f70091397f510b3c21114f1dd454d071552a3c76423dbb975047660","packages/material3/fixtures/native-token.html":"0c23522d0fc3ca6d4327e6a3fdcf1e666217790e1c6987b5e3491a51fb4f268b","packages/material3/docs/material3-native.doc.mjs":"2b64ada5aa155529cebbe794e1f358829a4ac349a88a9588593805587288aaba","packages/material3/astryx.integration.mjs":"f523d0c50a4e2f6c62982163fa422ff16b68302282bcac0bbbf0f209dda0acba","internal/material3-migration/sources/motion/README.md":"c0c07b863bbfb6b764efda0525ec8b69510b62cc9e63137e327221e222974196","internal/material3-migration/sources/baseline/README.md":"20feaac6322e8e880ea7ed527a0865a55a97ecc7e93dc18d2c17840bd2560ef0","internal/material3-migration/sources/compose-inventory.json":"0e637563f2cb1a140e04c939379fc6a90474697e272e6594146ce5cb2cbb0d0a","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Scoped override toggles on and off, with both computed states checked in Chrome."},"keyboard":{"result":"Pass","reason":"The native HTML button receives focus and Enter activates the scoped override."},"theme":{"result":"Pass","reason":"A nested Material system color and shape override reaches the child without Core declarations."},"responsive":{"result":"Pass","reason":"The fixture is checked at a 320px viewport in RTL after its default viewport pass."},"motion":{"result":"N/A","reason":"The package boundary fixture has no animation; pinned watched media belongs to later native slices."},"accessibility":{"result":"Pass","reason":"The fixture uses a named native button and readable text; no custom interaction primitive is introduced."}}}
Superseded by verified revision ebe5dba3866e4bbd1be2e43070c262f3c35cf2f4</x:v>
      </x:c>
      <x:c r="M9" t="str"/>
    </x:row>
    <x:row r="10">
      <x:c r="A10" t="str">
        <x:v>M3-NAT-001</x:v>
      </x:c>
      <x:c r="B10" t="str">
        <x:v>ebe5dba3866e4bbd1be2e43070c262f3c35cf2f4</x:v>
      </x:c>
      <x:c r="C10" t="str">
        <x:v>http://127.0.0.1:4173/native-token.html</x:v>
      </x:c>
      <x:c r="D10" t="str">
        <x:v>Pass</x:v>
      </x:c>
      <x:c r="E10" t="str">
        <x:v>Pass</x:v>
      </x:c>
      <x:c r="F10" t="str">
        <x:v>Pass</x:v>
      </x:c>
      <x:c r="G10" t="str">
        <x:v>Pass</x:v>
      </x:c>
      <x:c r="H10" t="str">
        <x:v>N/A</x:v>
      </x:c>
      <x:c r="I10" t="str">
        <x:v>Pass</x:v>
      </x:c>
      <x:c r="J10" t="str">
        <x:v>Approved</x:v>
      </x:c>
      <x:c r="K10" t="str">
        <x:v>pedroproenca</x:v>
      </x:c>
      <x:c r="L10" t="str">
        <x:v>{"files":{"internal/material3-migration/sources/source-coverage-reconciliation.md":"ef2c0a303ffdec8c260ff430660ed69407e8715754b7a6196b274db9c1462568","packages/themes/material3/material3.spec.md":"22f61940d00cf73ba257a46f610c5ea289e289f16c23d61cd520a52b4be827e1","packages/material3/THIRD_PARTY_NOTICES.md":"3fd4215d554c3effe4f72f12dff0923e82d28c1592e3167a05a39af20e162fe1","packages/material3/src/tokens.ts":"079aba374c69e93c1e2843f3ad7762756b1ffd3118933b8d183b0e88dac496c7","packages/material3/src/tokens.test.ts":"208df7d8438ab4691eca6c225a787daaa71c2b216793fe1317eccb6c7b623085","packages/material3/package.json":"a546feb3271722ee4b581e9cc8f924235a1f2bdef19d56f14be6e49e7d881084","packages/material3/scripts/check-native-fixture.mjs":"5b1721c25790567ec55e08730c4f5faf0d11515af6167a532ab9ff9e21834d37","packages/material3/scripts/check-discovery.mjs":"f52cf1ab32cbc57784848cea4d9afa4b81d76a67761da94722aa0b5febde8f45","packages/material3/README.md":"72517c562f70091397f510b3c21114f1dd454d071552a3c76423dbb975047660","packages/material3/fixtures/native-token.html":"862a9c706d6857106ef8e0271c7ef2b9897c5c3a7d7a6e00a4029ce2c659482f","packages/material3/docs/material3-native.doc.mjs":"2b64ada5aa155529cebbe794e1f358829a4ac349a88a9588593805587288aaba","packages/material3/astryx.integration.mjs":"f523d0c50a4e2f6c62982163fa422ff16b68302282bcac0bbbf0f209dda0acba","internal/material3-migration/sources/motion/README.md":"c0c07b863bbfb6b764efda0525ec8b69510b62cc9e63137e327221e222974196","internal/material3-migration/sources/baseline/README.md":"20feaac6322e8e880ea7ed527a0865a55a97ecc7e93dc18d2c17840bd2560ef0","internal/material3-migration/sources/compose-inventory.json":"0e637563f2cb1a140e04c939379fc6a90474697e272e6594146ce5cb2cbb0d0a","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Scoped override toggles on and off, with both computed states checked in Chrome."},"keyboard":{"result":"Pass","reason":"The native HTML button receives focus and Enter activates the scoped override."},"theme":{"result":"Pass","reason":"A nested Material system color and shape override reaches the child without Core declarations."},"responsive":{"result":"Pass","reason":"The fixture is checked at a 320px viewport in RTL after its default viewport pass."},"motion":{"result":"N/A","reason":"The package boundary fixture has no animation; pinned watched media belongs to later native slices."},"accessibility":{"result":"Pass","reason":"The fixture uses a named native button and readable text; no custom interaction primitive is introduced."}}}
Human decision: User approved boundary QA for verified revision ebe5dba3866e4bbd1be2e43070c262f3c35cf2f4 in this Codex thread on 2026-09-26</x:v>
      </x:c>
      <x:c r="M10" t="n">
        <x:v>46291.74266581018</x:v>
      </x:c>
    </x:row>
    <x:row r="11">
      <x:c r="A11" t="str">
        <x:v>M3-NAT-002</x:v>
      </x:c>
      <x:c r="B11" t="str">
        <x:v>c93dc8b27aa2ed2c949212b7de209ec092f53edd</x:v>
      </x:c>
      <x:c r="C11" t="str">
        <x:v>http://127.0.0.1:4173/packages/material3/fixtures/foundation.html?revision=c93dc8b27aa2ed2c949212b7de209ec092f53edd</x:v>
      </x:c>
      <x:c r="D11" t="str">
        <x:v>Pass</x:v>
      </x:c>
      <x:c r="E11" t="str">
        <x:v>Pass</x:v>
      </x:c>
      <x:c r="F11" t="str">
        <x:v>Pass</x:v>
      </x:c>
      <x:c r="G11" t="str">
        <x:v>Pass</x:v>
      </x:c>
      <x:c r="H11" t="str">
        <x:v>Pass</x:v>
      </x:c>
      <x:c r="I11" t="str">
        <x:v>Pass</x:v>
      </x:c>
      <x:c r="J11" t="str">
        <x:v>Superseded</x:v>
      </x:c>
      <x:c r="K11" t="str"/>
      <x:c r="L11" t="str">
        <x:v>{"files":{"internal/material3-migration/sources/baseline/compose-first.json":"c7eebc7b0d2fd194fc5a3f4e0f6d4cf554563c5f8341df246c0c39bc33970f15","internal/material3-migration/sources/reconciliation.md":"6bf3ef8b4e976c173e742303cf59bd49b1a45200518544ff1947747c8906d814","internal/material3-migration/sources/motion/README.md":"c0c07b863bbfb6b764efda0525ec8b69510b62cc9e63137e327221e222974196","packages/material3/src/foundation.ts":"9fdb99a85802f7b710cdcde7f173aa13960395683759e633a5ef9aad98bc3094","packages/material3/src/foundationSource.json":"3005a23aaa56b1852a3f96e469f3a72cf42695bbc24aecdc6d41c09d1c4dd57a","packages/material3/src/foundation.test.ts":"2ee10f2eb8033e235df4dfe611f39f9fefe95133c3f8259be5e8aaa428257341","internal/material3-migration/actual/M3-NAT-002/token-coverage.json":"3da2b207d429ec67c966cfe745b5c45cb1adbb4e9552a5dde31ffeb02dad38a7","packages/material3/package.json":"9f300ad31b9f4e19dc570644529a1ec917d1b15120413d1b08687e5144930364","packages/material3/src/index.ts":"075833109426d537b8714a806a9371ac0fedea9307d193e71392c140f18270a0","packages/material3/fixtures/foundation.html":"89eb92933d5b8e923df2fb3a73ac95702fee443312a1d7a32a9bd3ba54eff9ee","packages/material3/scripts/check-native-fixture.mjs":"5b1721c25790567ec55e08730c4f5faf0d11515af6167a532ab9ff9e21834d37","packages/themes/material3/src/material3Theme.ts":"ee3a8b3bcd5d50b5a6b7fd392f7fee09df9192963ca1ebfdef1a90473239c1d9","packages/core/src/theme/tokens.ts":"4959a5acbaaacb4c34b97f9eae778d3c48a23023745918a8449c8dd92a0c0522","packages/themes/material3/scripts/check-theme-parity.mjs":"1070fbe45fe8d30a0133ecd15d9cc84728950badddc720fa92a783a1309cb2d6","packages/themes/material3/material3.spec.md":"d3719773c5ab2f5368476976423c71039020649d0e7821eca93a98059d3600da","packages/material3/src/motion.test.ts":"1ee3eb1171045e1c68abe31cbd1110b4b5cf8f1afd400ee0914eda87eea02cdc","packages/material3/scripts/check-foundation-browser.mjs":"1e436005897c74f1b30f3d2f77e6a098db04817af32d43906204ff108808d699","packages/material3/scripts/check-layer-browser.mjs":"31e8354e86a1f01ba736f4a9ceba323aa75a95e99097bf6c0611e72d1a406975","packages/material3/scripts/check-spacing-browser.mjs":"113cd6afbe637550cd4e24cefc7c6ab7c7b1280f2d18d1c70a0bbc5c8a94bf9e","packages/material3/scripts/check-foundation-interaction.mjs":"6421b6c65e5cd7e60b8892e2336fb40cc1253b4c27f4bd2a40da5d0a1037f47b","packages/material3/README.md":"de05d3f83cbf44b658fb17824f2036701e99deae5d76c8abd0901e24353358f2","packages/material3/docs/material3-native.doc.mjs":"2b64ada5aa155529cebbe794e1f358829a4ac349a88a9588593805587288aaba","packages/material3/THIRD_PARTY_NOTICES.md":"b06166cecca67d3714ec7816d4e8329c2b86df90f96c76c5d279ed8b77ecec1a","internal/material3-migration/sources/compose-icons.md":"b30b19517b58185725b4d2389ee659738e6d6667a9a99eb68439ffe776a5e97c","internal/material3-migration/sources/compose-motion.md":"82758cccd3ad6bdb41ee2bb2afc5d7da705abfa0a8668cec48e52620f72efeee","internal/material3-migration/actual/generate-foundation-diffs.mjs":"35a35e5771c494460cff11aaf1d042fc075e06b9c4b3d0ad80f7bcb2f8fb6dfe","internal/material3-migration/actual/M3-NAT-002/typography-light.png":"5df51b162f228023cf66387f526d010fa6c730a96679a1ed9c6166a34ec99d47","internal/material3-migration/actual/M3-NAT-002/shape-expressive-dark.png":"65eddb5b598419b835e93455357638aee8c8ccaddd623c6b4edafebc720c4fcd","internal/material3-migration/actual/M3-NAT-002/diff/motion-light-260.png":"294c6058de67ca43e68edf51a320d392f0a60f1854dff551cd7a9f710f68d75b","internal/material3-migration/sources/motion/source-reference/README.md":"3e7c28ded7f51d43f60c40d0610847e2351b35a7a87d4eb3bcf49dc64be2800a","internal/material3-migration/actual/M3-NAT-002/native-motion.webm":"677222630b62d30d5c30d62499aa05372900a4e9e858204b1ece81c5040d8656","packages/material3/fixtures/references/motion/manifest.json":"1c6ba02d819f9160c63a8c25d8cc9f4116246969af85205b0e35751adefe8555","internal/material3-migration/actual/M3-NAT-002/performance.json":"b90270dcf8e40093516b36cf35b9ee70111a09c1d8e22f7f862067112e531f9e","internal/material3-migration/actual/capture-native-motion.mjs":"6d0e3509228298eb645f4451c4ee719828094b685b30e20188b54a1d6024f0b1","internal/material3-migration/sources/compose-inventory.json":"0e637563f2cb1a140e04c939379fc6a90474697e272e6594146ce5cb2cbb0d0a","internal/material3-migration/sources/motion/upstream/traces/standard-default-spatial.json":"41f063d7baa7402846b0405766dea5929130d7bc3607759a1d8d48ced183a358","internal/material3-migration/actual/M3-NAT-002/standard-default-spatial.json":"2a55eaf214223419431e075023b9ab4b340918751b5a25979e7b3f616f5a7a16","internal/material3-migration/sources/motion/upstream/traces/expressive-default-spatial.json":"408bcef9903dd655f95d5b91f949bdd6094bca7a9faaf1d51a773cf7549cbce1","internal/material3-migration/actual/M3-NAT-002/expressive-default-spatial.json":"5a919ac489524d696636fa6433b33d29b6f93d12abb90c69771d2ca1ea7635be","internal/material3-migration/sources/guidance/color-roles.md":"0dcb37c3dadb900213e8347cfd995890779ba94bd168ccebe1b84a32ca90bca9","internal/material3-migration/sources/guidance/typography-fonts.md":"2d61b0718510bae46f41dd3e65d496c237e2a3b7d2635f88561433bd9c9e5bf5","internal/material3-migration/sources/guidance/shape.md":"89f72e48e6415dd283be782477e2a65045cac806d444bf78f9981eae6d4010b9","internal/material3-migration/sources/guidance/spacing.md":"603794a72ec54f4f88ecc94eec0726a4cc714de138338b9716b14ee5f50ceaed","internal/material3-migration/sources/guidance/elevation.md":"266794a957a96a7ad278681c020c1b3f40dbbb17a73a75a01ec7aff6794d19b6","internal/material3-migration/sources/guidance/icons.md":"5c5f418fe140c1b578e02295ee8c269371bdb974c195329bf5690415a5dc1d9d","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compose-typography.md":"a4b51f241d153d7d71b4caebd1ca75c82d9df8ad3ea78591ab2c134f86aa2e29","internal/material3-migration/sources/shape-reference/README.md":"49c804866a9f929026be99b76c8b4ff9fa0beeb83c8226fd92cacd4fbedc7e92","internal/material3-migration/sources/compose-spacing-density.md":"ff908a172dc515114ef80b6c1dc3eaae1e1c16cd467c90af83c338f523e04a12","internal/material3-migration/sources/compose-elevation.md":"33c9f27575f31e75e19ac57aeb1cc43d771ca152230ea9cb5574bab8051d2655","internal/material3-migration/sources/compose-state.md":"356394c0295a3d3ce4b5f8a83e38f1b50f488cec82e03b7fe90587e999936890","internal/material3-migration/sources/color-reference/color-light.png":"4497067f81ff0bcb21bb655e63fff6256903c65fee2ada30cd5364883fff6239","internal/material3-migration/actual/M3-NAT-002/color-light.png":"4497067f81ff0bcb21bb655e63fff6256903c65fee2ada30cd5364883fff6239","internal/material3-migration/actual/M3-NAT-002/diff/color-light.png":"786b8ca727304fb29cc35a5002cba63292592c5175f9412dba10dc9e4151466f","internal/material3-migration/sources/color-reference/color-dark.png":"ed9774fee9a1e934a3d3266be5f8c66d76f14100af7c760d541e0e0f1652e6eb","internal/material3-migration/actual/M3-NAT-002/color-dark.png":"ed9774fee9a1e934a3d3266be5f8c66d76f14100af7c760d541e0e0f1652e6eb","internal/material3-migration/actual/M3-NAT-002/diff/color-dark.png":"786b8ca727304fb29cc35a5002cba63292592c5175f9412dba10dc9e4151466f","internal/material3-migration/sources/color-reference/color-expressive-light.png":"6dc578c9fe58046d7cfc0150b53242b990b20b146d2e1e377f6b0bd49ce04af2","internal/material3-migration/actual/M3-NAT-002/color-expressiveLight.png":"6dc578c9fe58046d7cfc0150b53242b990b20b146d2e1e377f6b0bd49ce04af2","internal/material3-migration/actual/M3-NAT-002/diff/color-expressiveLight.png":"786b8ca727304fb29cc35a5002cba63292592c5175f9412dba10dc9e4151466f","internal/material3-migration/sources/color-reference/color-kit-light.png":"c97464595e176019503c471fb69dd6ae2f17c6c54ce9d2f0c928fd3e31771d39","internal/material3-migration/actual/M3-NAT-002/color-kit-light.png":"c97464595e176019503c471fb69dd6ae2f17c6c54ce9d2f0c928fd3e31771d39","internal/material3-migration/actual/M3-NAT-002/diff/color-kit-light.png":"786b8ca727304fb29cc35a5002cba63292592c5175f9412dba10dc9e4151466f","internal/material3-migration/sources/color-reference/color-kit-light-high-contrast.png":"c360426ab2e87115e586ec87194ea8c942271a123bdbdcceb34642621043a2a0","internal/material3-migration/actual/M3-NAT-002/color-kit-light-high-contrast.png":"c360426ab2e87115e586ec87194ea8c942271a123bdbdcceb34642621043a2a0","internal/material3-migration/actual/M3-NAT-002/diff/color-kit-light-high-contrast.png":"786b8ca727304fb29cc35a5002cba63292592c5175f9412dba10dc9e4151466f","internal/material3-migration/sources/color-reference/color-kit-light-medium-contrast.png":"5aa433ecfb0ca3348d078767cf69caa635f9bda65f4e72b5cbf689d9b9056486","internal/material3-migration/actual/M3-NAT-002/color-kit-light-medium-contrast.png":"5aa433ecfb0ca3348d078767cf69caa635f9bda65f4e72b5cbf689d9b9056486","internal/material3-migration/actual/M3-NAT-002/diff/color-kit-light-medium-contrast.png":"786b8ca727304fb29cc35a5002cba63292592c5175f9412dba10dc9e4151466f","internal/material3-migration/sources/color-reference/color-kit-dark.png":"ed9774fee9a1e934a3d3266be5f8c66d76f14100af7c760d541e0e0f1652e6eb","internal/material3-migration/actual/M3-NAT-002/color-kit-dark.png":"ed9774fee9a1e934a3d3266be5f8c66d76f14100af7c760d541e0e0f1652e6eb","internal/material3-migration/actual/M3-NAT-002/diff/color-kit-dark.png":"786b8ca727304fb29cc35a5002cba63292592c5175f9412dba10dc9e4151466f","internal/material3-migration/sources/color-reference/color-kit-dark-high-contrast.png":"b4c448550c51db33dd1789f391e047e3e98b1e9d37a1c676a78c363774f56208","internal/material3-migration/actual/M3-NAT-002/color-kit-dark-high-contrast.png":"b4c448550c51db33dd1789f391e047e3e98b1e9d37a1c676a78c363774f56208","internal/material3-migration/actual/M3-NAT-002/diff/color-kit-dark-high-contrast.png":"786b8ca727304fb29cc35a5002cba63292592c5175f9412dba10dc9e4151466f","internal/material3-migration/sources/color-reference/color-kit-dark-medium-contrast.png":"42c73f334a4c44cadc35526773d575cd687c53dd4c36dc8785fc6a591e75b099","internal/material3-migration/actual/M3-NAT-002/color-kit-dark-medium-contrast.png":"42c73f334a4c44cadc35526773d575cd687c53dd4c36dc8785fc6a591e75b099","internal/material3-migration/actual/M3-NAT-002/diff/color-kit-dark-medium-contrast.png":"786b8ca727304fb29cc35a5002cba63292592c5175f9412dba10dc9e4151466f","internal/material3-migration/sources/color-reference/color-kit-monochrome-lt.png":"2104c54ffc3021e772742cec384982acb91ae3f420a2d54a4547de961dcfb9dc","internal/material3-migration/actual/M3-NAT-002/color-kit-monochrome-lt.png":"2104c54ffc3021e772742cec384982acb91ae3f420a2d54a4547de961dcfb9dc","internal/material3-migration/actual/M3-NAT-002/diff/color-kit-monochrome-lt.png":"786b8ca727304fb29cc35a5002cba63292592c5175f9412dba10dc9e4151466f","internal/material3-migration/sources/color-reference/color-kit-monochrome-dt.png":"5e65d200ea9350445c42d1772f31616ade7fd442356f3f8c718054fdfdf3fe48","internal/material3-migration/actual/M3-NAT-002/color-kit-monochrome-dt.png":"5e65d200ea9350445c42d1772f31616ade7fd442356f3f8c718054fdfdf3fe48","internal/material3-migration/actual/M3-NAT-002/diff/color-kit-monochrome-dt.png":"786b8ca727304fb29cc35a5002cba63292592c5175f9412dba10dc9e4151466f","internal/material3-migration/sources/color-reference/color-kit-pink-lt.png":"eed9c7486793e295b99a637c957111d42cd173abedd49665e7457948eadd7a72","internal/material3-migration/actual/M3-NAT-002/color-kit-pink-lt.png":"eed9c7486793e295b99a637c957111d42cd173abedd49665e7457948eadd7a72","internal/material3-migration/actual/M3-NAT-002/diff/color-kit-pink-lt.png":"786b8ca727304fb29cc35a5002cba63292592c5175f9412dba10dc9e4151466f","internal/material3-migration/sources/color-reference/color-kit-pink-dt.png":"badc76b6565ad02c79bca34f32226672e9393da8edba144de2e1a58ecf7f5a33","internal/material3-migration/actual/M3-NAT-002/color-kit-pink-dt.png":"badc76b6565ad02c79bca34f32226672e9393da8edba144de2e1a58ecf7f5a33","internal/material3-migration/actual/M3-NAT-002/diff/color-kit-pink-dt.png":"786b8ca727304fb29cc35a5002cba63292592c5175f9412dba10dc9e4151466f","internal/material3-migration/sources/color-reference/color-kit-rose-lt.png":"1bf7b5a45e19f58b9a81d8f18a6414b41b8fd5e23013fd436f647c02f1d45df6","internal/material3-migration/actual/M3-NAT-002/color-kit-rose-lt.png":"1bf7b5a45e19f58b9a81d8f18a6414b41b8fd5e23013fd436f647c02f1d45df6","internal/material3-migration/actual/M3-NAT-002/diff/color-kit-rose-lt.png":"786b8ca727304fb29cc35a5002cba63292592c5175f9412dba10dc9e4151466f","internal/material3-migration/sources/color-reference/color-kit-rose-dt.png":"6aaaec392d73f1f68b7174cc0db34baf58a3c51d468ea59a959646e3636af91c","internal/material3-migration/actual/M3-NAT-002/color-kit-rose-dt.png":"6aaaec392d73f1f68b7174cc0db34baf58a3c51d468ea59a959646e3636af91c","internal/material3-migration/actual/M3-NAT-002/diff/color-kit-rose-dt.png":"786b8ca727304fb29cc35a5002cba63292592c5175f9412dba10dc9e4151466f","internal/material3-migration/sources/color-reference/color-kit-red-lt.png":"6c04ca150c800aacc8a726aa356fea963369c458bb1930a0133c7b3beda53da2","internal/material3-migration/actual/M3-NAT-002/color-kit-red-lt.png":"6c04ca150c800aacc8a726aa356fea963369c458bb1930a0133c7b3beda53da2","internal/material3-migration/actual/M3-NAT-002/diff/color-kit-red-lt.png":"786b8ca727304fb29cc35a5002cba63292592c5175f9412dba10dc9e4151466f","internal/material3-migration/sources/color-reference/color-kit-red-dt.png":"f36352c6b719dd2fe44e81caf5ac753a7c2a309ae1acbf07224b870dc920418c","internal/material3-migration/actual/M3-NAT-002/color-kit-red-dt.png":"f36352c6b719dd2fe44e81caf5ac753a7c2a309ae1acbf07224b870dc920418c","internal/material3-migration/actual/M3-NAT-002/diff/color-kit-red-dt.png":"786b8ca727304fb29cc35a5002cba63292592c5175f9412dba10dc9e4151466f","internal/material3-migration/sources/color-reference/color-kit-orange-lt.png":"c44c2d3c46a221133d92211305eda2912585e4eed5df5cd09b031223e05ac4da","internal/material3-migration/actual/M3-NAT-002/color-kit-orange-lt.png":"c44c2d3c46a221133d92211305eda2912585e4eed5df5cd09b031223e05ac4da","internal/material3-migration/actual/M3-NAT-002/diff/color-kit-orange-lt.png":"786b8ca727304fb29cc35a5002cba63292592c5175f9412dba10dc9e4151466f","internal/material3-migration/sources/color-reference/color-kit-orange-dt.png":"88a5b7ad025d72e9340dd60cf754a0d3e22c0c045c88d30b9afef4eff660085b","internal/material3-migration/actual/M3-NAT-002/color-kit-orange-dt.png":"88a5b7ad025d72e9340dd60cf754a0d3e22c0c045c88d30b9afef4eff660085b","internal/material3-migration/actual/M3-NAT-002/diff/color-kit-orange-dt.png":"786b8ca727304fb29cc35a5002cba63292592c5175f9412dba10dc9e4151466f","internal/material3-migration/sources/color-reference/color-kit-yellow-lt.png":"45f583206cc8e75b4ffd7e70044b9cf7b633fe7f544aa4ed4197c5aea8ecce72","internal/material3-migration/actual/M3-NAT-002/color-kit-yellow-lt.png":"45f583206cc8e75b4ffd7e70044b9cf7b633fe7f544aa4ed4197c5aea8ecce72","internal/material3-migration/actual/M3-NAT-002/diff/color-kit-yellow-lt.png":"786b8ca727304fb29cc35a5002cba63292592c5175f9412dba10dc9e4151466f","internal/material3-migration/sources/color-reference/color-kit-yellow-dt.png":"82350e7f2112398a9c043ec405ac7fd2a6e7de0111783b1a6ab552d5c599ff75","internal/material3-migration/actual/M3-NAT-002/color-kit-yellow-dt.png":"82350e7f2112398a9c043ec405ac7fd2a6e7de0111783b1a6ab552d5c599ff75","internal/material3-migration/actual/M3-NAT-002/diff/color-kit-yellow-dt.png":"786b8ca727304fb29cc35a5002cba63292592c5175f9412dba10dc9e4151466f","internal/material3-migration/sources/color-reference/color-kit-chartreuse-lt.png":"af2991ef85376ba437f9c8e329879967f84d53db816be7e400b4a62b56661fb8","internal/material3-migration/actual/M3-NAT-002/color-kit-chartreuse-lt.png":"af2991ef85376ba437f9c8e329879967f84d53db816be7e400b4a62b56661fb8","internal/material3-migration/actual/M3-NAT-002/diff/color-kit-chartreuse-lt.png":"786b8ca727304fb29cc35a5002cba63292592c5175f9412dba10dc9e4151466f","internal/material3-migration/sources/color-reference/color-kit-chartreuse-dt.png":"08bf0996ab36e299597d28bfeeda8c5c1304a92031bdce6958acf6e54a3fb6f5","internal/material3-migration/actual/M3-NAT-002/color-kit-chartreuse-dt.png":"08bf0996ab36e299597d28bfeeda8c5c1304a92031bdce6958acf6e54a3fb6f5","internal/material3-migration/actual/M3-NAT-002/diff/color-kit-chartreuse-dt.png":"786b8ca727304fb29cc35a5002cba63292592c5175f9412dba10dc9e4151466f","internal/material3-migration/sources/color-reference/color-kit-green-lt.png":"b72729cf93f689289c40356cc30b164c96522360af46bfb54fe602f70bc5461d","internal/material3-migration/actual/M3-NAT-002/color-kit-green-lt.png":"b72729cf93f689289c40356cc30b164c96522360af46bfb54fe602f70bc5461d","internal/material3-migration/actual/M3-NAT-002/diff/color-kit-green-lt.png":"786b8ca727304fb29cc35a5002cba63292592c5175f9412dba10dc9e4151466f","internal/material3-migration/sources/color-reference/color-kit-green-dt.png":"8b434b54e245410340d6dc333c1910cb940050490fca4bc453b2c4aa1dce4f9e","internal/material3-migration/actual/M3-NAT-002/color-kit-green-dt.png":"8b434b54e245410340d6dc333c1910cb940050490fca4bc453b2c4aa1dce4f9e","internal/material3-migration/actual/M3-NAT-002/diff/color-kit-green-dt.png":"786b8ca727304fb29cc35a5002cba63292592c5175f9412dba10dc9e4151466f","internal/material3-migration/sources/color-reference/color-kit-teal-lt.png":"b48035516978a0fa5121ad0cef99d348cf0a855e82fd492cee3eef15cb18f597","internal/material3-migration/actual/M3-NAT-002/color-kit-teal-lt.png":"b48035516978a0fa5121ad0cef99d348cf0a855e82fd492cee3eef15cb18f597","internal/material3-migration/actual/M3-NAT-002/diff/color-kit-teal-lt.png":"786b8ca727304fb29cc35a5002cba63292592c5175f9412dba10dc9e4151466f","internal/material3-migration/sources/color-reference/color-kit-teal-dt.png":"803a289c2d5b0b77412cb1c85500a9bd1abecd5e7afc32741fbaf757fbe5d74f","internal/material3-migration/actual/M3-NAT-002/color-kit-teal-dt.png":"803a289c2d5b0b77412cb1c85500a9bd1abecd5e7afc32741fbaf757fbe5d74f","internal/material3-migration/actual/M3-NAT-002/diff/color-kit-teal-dt.png":"786b8ca727304fb29cc35a5002cba63292592c5175f9412dba10dc9e4151466f","internal/material3-migration/sources/color-reference/color-kit-cyan-lt.png":"7209c5ae69e9ccdf67fdbbdeed93df3559ff7667499692b65991084f32dc1d71","internal/material3-migration/actual/M3-NAT-002/color-kit-cyan-lt.png":"7209c5ae69e9ccdf67fdbbdeed93df3559ff7667499692b65991084f32dc1d71","internal/material3-migration/actual/M3-NAT-002/diff/color-kit-cyan-lt.png":"786b8ca727304fb29cc35a5002cba63292592c5175f9412dba10dc9e4151466f","internal/material3-migration/sources/color-reference/color-kit-cyan-dt.png":"8061c62eec7d2c8424736167e813be6d60a066010a9a0fb651c22c20818d2b5a","internal/material3-migration/actual/M3-NAT-002/color-kit-cyan-dt.png":"8061c62eec7d2c8424736167e813be6d60a066010a9a0fb651c22c20818d2b5a","internal/material3-migration/actual/M3-NAT-002/diff/color-kit-cyan-dt.png":"786b8ca727304fb29cc35a5002cba63292592c5175f9412dba10dc9e4151466f","internal/material3-migration/sources/color-reference/color-kit-blue-lt.png":"7c3e2e4263c898a501232334881edf92fff730c515212d55acad035568761f9b","internal/material3-migration/actual/M3-NAT-002/color-kit-blue-lt.png":"7c3e2e4263c898a501232334881edf92fff730c515212d55acad035568761f9b","internal/material3-migration/actual/M3-NAT-002/diff/color-kit-blue-lt.png":"786b8ca727304fb29cc35a5002cba63292592c5175f9412dba10dc9e4151466f","internal/material3-migration/sources/color-reference/color-kit-blue-dt.png":"61cb2e4bdbb508297d6312397026366e4bc9f6d6aeedeb23458bcab15ffa4ec2","internal/material3-migration/actual/M3-NAT-002/color-kit-blue-dt.png":"61cb2e4bdbb508297d6312397026366e4bc9f6d6aeedeb23458bcab15ffa4ec2","internal/material3-migration/actual/M3-NAT-002/diff/color-kit-blue-dt.png":"786b8ca727304fb29cc35a5002cba63292592c5175f9412dba10dc9e4151466f","internal/material3-migration/sources/color-reference/color-kit-indigo-lt.png":"fd70188d68c4cb1d0ef5db3b2c8fd7ef67d196519f6909a2bf983603d0f2516d","internal/material3-migration/actual/M3-NAT-002/color-kit-indigo-lt.png":"fd70188d68c4cb1d0ef5db3b2c8fd7ef67d196519f6909a2bf983603d0f2516d","internal/material3-migration/actual/M3-NAT-002/diff/color-kit-indigo-lt.png":"786b8ca727304fb29cc35a5002cba63292592c5175f9412dba10dc9e4151466f","internal/material3-migration/sources/color-reference/color-kit-indigo-dt.png":"e8baaa5ee69deb7cb548dd32cd283d8fadffc9a17773ed41855c559b15201a4f","internal/material3-migration/actual/M3-NAT-002/color-kit-indigo-dt.png":"e8baaa5ee69deb7cb548dd32cd283d8fadffc9a17773ed41855c559b15201a4f","internal/material3-migration/actual/M3-NAT-002/diff/color-kit-indigo-dt.png":"786b8ca727304fb29cc35a5002cba63292592c5175f9412dba10dc9e4151466f","internal/material3-migration/sources/color-reference/color-kit-purple-lt.png":"e0e78cd49fe66d1d43179b96dc90f3c1998726395677db61946e3181143c6fe2","internal/material3-migration/actual/M3-NAT-002/color-kit-purple-lt.png":"e0e78cd49fe66d1d43179b96dc90f3c1998726395677db61946e3181143c6fe2","internal/material3-migration/actual/M3-NAT-002/diff/color-kit-purple-lt.png":"786b8ca727304fb29cc35a5002cba63292592c5175f9412dba10dc9e4151466f","internal/material3-migration/sources/color-reference/color-kit-purple-dt.png":"ac473c0c4801e76d9c0b761436fbe882407fa821e9e5798f83ea6e2dae0778c5","internal/material3-migration/actual/M3-NAT-002/color-kit-purple-dt.png":"ac473c0c4801e76d9c0b761436fbe882407fa821e9e5798f83ea6e2dae0778c5","internal/material3-migration/actual/M3-NAT-002/diff/color-kit-purple-dt.png":"786b8ca727304fb29cc35a5002cba63292592c5175f9412dba10dc9e4151466f","internal/material3-migration/sources/typography-reference/typography-light.png":"08601c2de84fd787e7e7d86dd380781b4c90dcf2b94a62924c4107152ad3252e","internal/material3-migration/actual/M3-NAT-002/diff/typography-light.png":"f9c74df1b4bcee398362b3e269568f13f0b479bf36d51fddec05fab4c95d399f","internal/material3-migration/sources/typography-reference/typography-dark.png":"aea5fa7e4de4b0e02800c19734e36912cc34001ac6b2204869c6d1f313a6dfd3","internal/material3-migration/actual/M3-NAT-002/typography-dark.png":"074de15143b2e7ef28dd31b2b379ffd3331ece58affc63817459a1eec2f7198d","internal/material3-migration/actual/M3-NAT-002/diff/typography-dark.png":"f9c74df1b4bcee398362b3e269568f13f0b479bf36d51fddec05fab4c95d399f","internal/material3-migration/sources/corner-reference/corners-light.png":"0ecee32b27b06f385c03ba1b72cc111ad57951429296800202ac6869e0e3db1c","internal/material3-migration/actual/M3-NAT-002/shape-light.png":"00af7bf49cd0002733396c11c135fccfbf9212bb264f54da27020287cae865cb","internal/material3-migration/actual/M3-NAT-002/diff/shape-light.png":"4be3ea77cde0c617f97f10c7c784f023e7a5e23e6fac9b2355806301d68da966","internal/material3-migration/sources/corner-reference/corners-dark.png":"3273c301a0abb805846c416c54a5ce4c568ebb74c6a46d2ed4093f7241c1432f","internal/material3-migration/actual/M3-NAT-002/shape-dark.png":"958ce7de4d4e756f3345efecf5ceee0b886a64bef4f2717285a3d62f6bce6e9f","internal/material3-migration/actual/M3-NAT-002/diff/shape-dark.png":"4be3ea77cde0c617f97f10c7c784f023e7a5e23e6fac9b2355806301d68da966","internal/material3-migration/sources/shape-reference/compose-expressive-shapes.png":"db0f8615a1f635bd3fc629a0a8ce0d1091bf7fcc1f44f9128bf8cf51d1187e73","internal/material3-migration/actual/M3-NAT-002/shape-expressive-light.png":"545edeefed33636973e73189152e0263cb77fe4d8dfd7690bfbdd9731f917db6","internal/material3-migration/actual/M3-NAT-002/diff/shape-expressive-light.png":"b806afbc7b492f6ff09dede16a4923ecadb364b7e18187059c4e14aee3538b49","internal/material3-migration/sources/shape-reference/compose-expressive-shapes-dark.png":"0ff6812d5dba50d5997d3510d5fb14cfc3fdc1ad9753653ded0ee0b83a7d0c76","internal/material3-migration/actual/M3-NAT-002/diff/shape-expressive-dark.png":"b806afbc7b492f6ff09dede16a4923ecadb364b7e18187059c4e14aee3538b49","internal/material3-migration/sources/elevation-reference/elevation-light.png":"abc594faeade33f7ab69b0ff53e6201dfb86c1001f042c3418fe4e41b28569a6","internal/material3-migration/actual/M3-NAT-002/elevation-light.png":"f5cb81e64d126e19f4f9f83d15c99afa773a45c7a5be7eaa0ad279bebba6d7c3","internal/material3-migration/actual/M3-NAT-002/diff/elevation-light.png":"dca6f8ba4e73ba098e6257173d5d77224d00c88578259379c9996b9ec8987ae3","internal/material3-migration/sources/elevation-reference/elevation-dark.png":"0055ac6dfe15f85718699ed047e9509947ba9db84ca8c1605546fa02be5bd3d3","internal/material3-migration/actual/M3-NAT-002/elevation-dark.png":"c8e95de892a06d59787d01c267f6710f2d60920391fb7a303774a0684554f563","internal/material3-migration/actual/M3-NAT-002/diff/elevation-dark.png":"dca6f8ba4e73ba098e6257173d5d77224d00c88578259379c9996b9ec8987ae3","internal/material3-migration/sources/state-reference/state-light.png":"ea98b4913beb1ffc8672fb85c726b55d0324f1fe84b1066a7d01059c4f5d6fd3","internal/material3-migration/actual/M3-NAT-002/state-layers-light.png":"fbdf085bd0a7099f7bc5946ada159221ad520b2f3efdc631176926a869416342","internal/material3-migration/actual/M3-NAT-002/diff/state-layers-light.png":"248e9d874df70700b2648c5c09fd8a484e1410159d3c485290d8d81aff5d2c2d","internal/material3-migration/sources/state-reference/state-dark.png":"92e11378ae6350c4acf705d22fc35f330ba34b5429cee62c0a8d0d759864fe46","internal/material3-migration/actual/M3-NAT-002/state-layers-dark.png":"f2bd48746954f0d1756073e635780acd32ad4a3ea75d2fe703954041c62bd439","internal/material3-migration/actual/M3-NAT-002/diff/state-layers-dark.png":"248e9d874df70700b2648c5c09fd8a484e1410159d3c485290d8d81aff5d2c2d","internal/material3-migration/sources/spacing-reference/spacing-light.png":"b1c884485e2026701ee13b758a17a77e24cb031625d4264b7ba2f99d6e9d3170","internal/material3-migration/actual/M3-NAT-002/spacing-density-light.png":"6f51318394501a74498a48635cb87a07cc56e697847573f31cbfb3a99430775b","internal/material3-migration/actual/M3-NAT-002/diff/spacing-density-light.png":"d4c655a3ed9fae83f79d137912ad5d2067757731cde6a1fdf7950afa4d3e3a8f","internal/material3-migration/sources/spacing-reference/spacing-dark.png":"8806585c80a2c0b7e894040578a0832dd555fb6392053d91ddba4bd87dc0eb41","internal/material3-migration/actual/M3-NAT-002/spacing-density-dark.png":"6e69ef8d7bb4e11768be8f858df965b7eaf15f4aefca85533c038d7de1056aa9","internal/material3-migration/actual/M3-NAT-002/diff/spacing-density-dark.png":"d4c655a3ed9fae83f79d137912ad5d2067757731cde6a1fdf7950afa4d3e3a8f","internal/material3-migration/sources/spacing-reference/spacing-narrow-light.png":"4e40042d0407723d65e34adf7c360f6fd1b58d47b28918d452f647be5b15715f","internal/material3-migration/actual/M3-NAT-002/spacing-density-narrowLight.png":"1afdd1599810526839a1e2a5d0d257dc8b166080ff9731449ebdd18c85b1f3f1","internal/material3-migration/actual/M3-NAT-002/diff/spacing-density-narrowLight.png":"9bee921b126b9eb01107ef16008f92281cff4725b4fa148e973c9843dd9043ce","internal/material3-migration/sources/spacing-reference/spacing-rtl-dark.png":"f4f818a5545135bac002c9f9fe4d410583d7e2af4c567712f3603e6f3837da73","internal/material3-migration/actual/M3-NAT-002/spacing-density-rtlDark.png":"95c097e3f0cf24a3b25f593a18c8758e7a8a875fb6372f36da9125cb166489ed","internal/material3-migration/actual/M3-NAT-002/diff/spacing-density-rtlDark.png":"d4c655a3ed9fae83f79d137912ad5d2067757731cde6a1fdf7950afa4d3e3a8f","internal/material3-migration/sources/icon-reference/icons-light.png":"676e66b5834757533369cbd22d1b3d71f424a9aa7f04e48a9b13ae7f2224c9bf","internal/material3-migration/actual/M3-NAT-002/icons-light.png":"676e66b5834757533369cbd22d1b3d71f424a9aa7f04e48a9b13ae7f2224c9bf","internal/material3-migration/actual/M3-NAT-002/diff/icons-light.png":"d4c655a3ed9fae83f79d137912ad5d2067757731cde6a1fdf7950afa4d3e3a8f","internal/material3-migration/sources/icon-reference/icons-dark.png":"6f62cbf88cfdf4d902f126e8add4ed3010e7af14c0ca16aa1154b3d8ac34cc17","internal/material3-migration/actual/M3-NAT-002/icons-dark.png":"6f62cbf88cfdf4d902f126e8add4ed3010e7af14c0ca16aa1154b3d8ac34cc17","internal/material3-migration/actual/M3-NAT-002/diff/icons-dark.png":"d4c655a3ed9fae83f79d137912ad5d2067757731cde6a1fdf7950afa4d3e3a8f","internal/material3-migration/sources/motion/source-reference/motion-light.png":"bce2b1a730268c2376635b074dd5b78c4ff7df41ae974e9db3e0c3d4ffcd833c","internal/material3-migration/actual/M3-NAT-002/motion-light.png":"14a61ebb0608777ac2311a0c33f04f3319c944ac67b2c4e212ed19ea0d73831c","internal/material3-migration/actual/M3-NAT-002/diff/motion-light.png":"37517de34c6d0830f5d962e27e5409303a67e6f60163d9ac1fc0eccdc9455085","internal/material3-migration/sources/motion/source-reference/motion-dark.png":"01e0b6a80febb4997e107fcab88f12f832ca20f7b8f1de594cb9d185ad53f6e0","internal/material3-migration/actual/M3-NAT-002/motion-dark.png":"406e33cd7e99159ee424a95ff4bd33dbc0c8459114c17b5083f9d0c0a7e42a8e","internal/material3-migration/actual/M3-NAT-002/diff/motion-dark.png":"37517de34c6d0830f5d962e27e5409303a67e6f60163d9ac1fc0eccdc9455085","internal/material3-migration/sources/motion/source-reference/frames/motion-light-0.png":"6e8d810e3cbf6e6a340c87783ef83e35251474e516810fe5dc3aa1f012af0551","internal/material3-migration/actual/M3-NAT-002/motion-light-0.png":"6e8d810e3cbf6e6a340c87783ef83e35251474e516810fe5dc3aa1f012af0551","internal/material3-migration/actual/M3-NAT-002/diff/motion-light-0.png":"294c6058de67ca43e68edf51a320d392f0a60f1854dff551cd7a9f710f68d75b","internal/material3-migration/sources/motion/source-reference/frames/motion-light-260.png":"c55d89f3f00b27db1b67a1d68a5fd7e7d48d0766194a1450422b80b7070ea9c1","internal/material3-migration/actual/M3-NAT-002/motion-light-260.png":"c55d89f3f00b27db1b67a1d68a5fd7e7d48d0766194a1450422b80b7070ea9c1","internal/material3-migration/sources/motion/source-reference/frames/motion-light-1380.png":"0676c48272dd75f3c77da7fbd5524d3ad7a2fc7bcc2e10dfa94cedd883736235","internal/material3-migration/actual/M3-NAT-002/motion-light-1380.png":"0676c48272dd75f3c77da7fbd5524d3ad7a2fc7bcc2e10dfa94cedd883736235","internal/material3-migration/actual/M3-NAT-002/diff/motion-light-1380.png":"294c6058de67ca43e68edf51a320d392f0a60f1854dff551cd7a9f710f68d75b","internal/material3-migration/sources/motion/source-reference/frames/motion-dark-0.png":"1f56cbac0aabd4efe433da68249cf03bf5855c2203bd84c721a8481e5bfd8813","internal/material3-migration/actual/M3-NAT-002/motion-dark-0.png":"1f56cbac0aabd4efe433da68249cf03bf5855c2203bd84c721a8481e5bfd8813","internal/material3-migration/actual/M3-NAT-002/diff/motion-dark-0.png":"294c6058de67ca43e68edf51a320d392f0a60f1854dff551cd7a9f710f68d75b","internal/material3-migration/sources/motion/source-reference/frames/motion-dark-260.png":"a8189fa791d80b098208532655066b63344e09cf19ffee2e7126d2b358a1d201","internal/material3-migration/actual/M3-NAT-002/motion-dark-260.png":"a8189fa791d80b098208532655066b63344e09cf19ffee2e7126d2b358a1d201","internal/material3-migration/actual/M3-NAT-002/diff/motion-dark-260.png":"294c6058de67ca43e68edf51a320d392f0a60f1854dff551cd7a9f710f68d75b","internal/material3-migration/sources/motion/source-reference/frames/motion-dark-1380.png":"039af60c1965e53e44db08afcd8c80cce1e8df9a0b9bd62b5f39c5e4b78d28a0","internal/material3-migration/actual/M3-NAT-002/motion-dark-1380.png":"039af60c1965e53e44db08afcd8c80cce1e8df9a0b9bd62b5f39c5e4b78d28a0","internal/material3-migration/actual/M3-NAT-002/diff/motion-dark-1380.png":"294c6058de67ca43e68edf51a320d392f0a60f1854dff551cd7a9f710f68d75b","internal/material3-migration/sources/motion/source-reference/compose-default-spatial.mp4":"21fc9c41fe818d9be0d61c5e54635b1292d16b2cd69a1162357c7a2074a2fd03","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Native system scopes and interactive override toggle on and off under light/dark schemes."},"keyboard":{"result":"Pass","reason":"Enter activates the named native HTML override button; other controls retain native select/input semantics."},"theme":{"result":"Pass","reason":"Thirty-five emitted schemes resolve all 49 system roles; scoped native override and Core same-scope compatibility pass."},"responsive":{"result":"Pass","reason":"Narrow 390 px and RTL fixture checks pass alongside default desktop comparisons."},"motion":{"result":"Pass","reason":"Native spring preserves position/velocity on interruption and reversal and jumps to target under reduced motion."},"accessibility":{"result":"Pass","reason":"Fixture controls have visible labels, native keyboard behavior and focus styling; component-specific accessibility remains pending."}}}
Superseded by verified revision c17660254403406f140acdc77913c46f4598f956</x:v>
      </x:c>
      <x:c r="M11" t="str"/>
    </x:row>
    <x:row r="12">
      <x:c r="A12" t="str">
        <x:v>M3-NAT-002</x:v>
      </x:c>
      <x:c r="B12" t="str">
        <x:v>c17660254403406f140acdc77913c46f4598f956</x:v>
      </x:c>
      <x:c r="C12" t="str">
        <x:v>http://127.0.0.1:4173/packages/material3/fixtures/foundation.html?revision=c17660254403406f140acdc77913c46f4598f956</x:v>
      </x:c>
      <x:c r="D12" t="str">
        <x:v>Pass</x:v>
      </x:c>
      <x:c r="E12" t="str">
        <x:v>Pass</x:v>
      </x:c>
      <x:c r="F12" t="str">
        <x:v>Pass</x:v>
      </x:c>
      <x:c r="G12" t="str">
        <x:v>Pass</x:v>
      </x:c>
      <x:c r="H12" t="str">
        <x:v>Pass</x:v>
      </x:c>
      <x:c r="I12" t="str">
        <x:v>Pass</x:v>
      </x:c>
      <x:c r="J12" t="str">
        <x:v>Superseded</x:v>
      </x:c>
      <x:c r="K12" t="str"/>
      <x:c r="L12" t="str">
        <x:v>{"files":{"internal/material3-migration/sources/baseline/compose-first.json":"c7eebc7b0d2fd194fc5a3f4e0f6d4cf554563c5f8341df246c0c39bc33970f15","internal/material3-migration/sources/reconciliation.md":"6bf3ef8b4e976c173e742303cf59bd49b1a45200518544ff1947747c8906d814","internal/material3-migration/sources/motion/README.md":"c0c07b863bbfb6b764efda0525ec8b69510b62cc9e63137e327221e222974196","packages/material3/src/foundation.ts":"9fdb99a85802f7b710cdcde7f173aa13960395683759e633a5ef9aad98bc3094","packages/material3/src/foundationSource.json":"3005a23aaa56b1852a3f96e469f3a72cf42695bbc24aecdc6d41c09d1c4dd57a","packages/material3/src/foundation.test.ts":"2ee10f2eb8033e235df4dfe611f39f9fefe95133c3f8259be5e8aaa428257341","internal/material3-migration/actual/M3-NAT-002/token-coverage.json":"3da2b207d429ec67c966cfe745b5c45cb1adbb4e9552a5dde31ffeb02dad38a7","packages/material3/package.json":"9f300ad31b9f4e19dc570644529a1ec917d1b15120413d1b08687e5144930364","packages/material3/src/index.ts":"075833109426d537b8714a806a9371ac0fedea9307d193e71392c140f18270a0","packages/material3/fixtures/foundation.html":"89eb92933d5b8e923df2fb3a73ac95702fee443312a1d7a32a9bd3ba54eff9ee","packages/material3/scripts/check-native-fixture.mjs":"5b1721c25790567ec55e08730c4f5faf0d11515af6167a532ab9ff9e21834d37","packages/themes/material3/src/material3Theme.ts":"ee3a8b3bcd5d50b5a6b7fd392f7fee09df9192963ca1ebfdef1a90473239c1d9","packages/core/src/theme/tokens.ts":"4959a5acbaaacb4c34b97f9eae778d3c48a23023745918a8449c8dd92a0c0522","packages/themes/material3/scripts/check-theme-parity.mjs":"1070fbe45fe8d30a0133ecd15d9cc84728950badddc720fa92a783a1309cb2d6","packages/themes/material3/material3.spec.md":"d3719773c5ab2f5368476976423c71039020649d0e7821eca93a98059d3600da","packages/material3/src/motion.test.ts":"1ee3eb1171045e1c68abe31cbd1110b4b5cf8f1afd400ee0914eda87eea02cdc","packages/material3/scripts/check-foundation-browser.mjs":"1e436005897c74f1b30f3d2f77e6a098db04817af32d43906204ff108808d699","packages/material3/scripts/check-layer-browser.mjs":"31e8354e86a1f01ba736f4a9ceba323aa75a95e99097bf6c0611e72d1a406975","packages/material3/scripts/check-spacing-browser.mjs":"113cd6afbe637550cd4e24cefc7c6ab7c7b1280f2d18d1c70a0bbc5c8a94bf9e","packages/material3/scripts/check-foundation-interaction.mjs":"6421b6c65e5cd7e60b8892e2336fb40cc1253b4c27f4bd2a40da5d0a1037f47b","packages/material3/README.md":"de05d3f83cbf44b658fb17824f2036701e99deae5d76c8abd0901e24353358f2","packages/material3/docs/material3-native.doc.mjs":"2b64ada5aa155529cebbe794e1f358829a4ac349a88a9588593805587288aaba","packages/material3/THIRD_PARTY_NOTICES.md":"b06166cecca67d3714ec7816d4e8329c2b86df90f96c76c5d279ed8b77ecec1a","internal/material3-migration/sources/compose-icons.md":"b30b19517b58185725b4d2389ee659738e6d6667a9a99eb68439ffe776a5e97c","internal/material3-migration/sources/compose-motion.md":"82758cccd3ad6bdb41ee2bb2afc5d7da705abfa0a8668cec48e52620f72efeee","internal/material3-migration/actual/generate-foundation-diffs.mjs":"35a35e5771c494460cff11aaf1d042fc075e06b9c4b3d0ad80f7bcb2f8fb6dfe","internal/material3-migration/actual/M3-NAT-002/typography-light.png":"5df51b162f228023cf66387f526d010fa6c730a96679a1ed9c6166a34ec99d47","internal/material3-migration/actual/M3-NAT-002/shape-expressive-dark.png":"65eddb5b598419b835e93455357638aee8c8ccaddd623c6b4edafebc720c4fcd","internal/material3-migration/actual/M3-NAT-002/diff/motion-light-260.png":"294c6058de67ca43e68edf51a320d392f0a60f1854dff551cd7a9f710f68d75b","internal/material3-migration/sources/motion/source-reference/README.md":"3e7c28ded7f51d43f60c40d0610847e2351b35a7a87d4eb3bcf49dc64be2800a","internal/material3-migration/actual/M3-NAT-002/native-motion.webm":"677222630b62d30d5c30d62499aa05372900a4e9e858204b1ece81c5040d8656","packages/material3/fixtures/references/motion/manifest.json":"1c6ba02d819f9160c63a8c25d8cc9f4116246969af85205b0e35751adefe8555","internal/material3-migration/actual/M3-NAT-002/performance.json":"b90270dcf8e40093516b36cf35b9ee70111a09c1d8e22f7f862067112e531f9e","internal/material3-migration/actual/capture-native-motion.mjs":"6d0e3509228298eb645f4451c4ee719828094b685b30e20188b54a1d6024f0b1","internal/material3-migration/sources/compose-inventory.json":"0e637563f2cb1a140e04c939379fc6a90474697e272e6594146ce5cb2cbb0d0a","internal/material3-migration/sources/motion/upstream/traces/standard-default-spatial.json":"41f063d7baa7402846b0405766dea5929130d7bc3607759a1d8d48ced183a358","internal/material3-migration/actual/M3-NAT-002/standard-default-spatial.json":"2a55eaf214223419431e075023b9ab4b340918751b5a25979e7b3f616f5a7a16","internal/material3-migration/sources/motion/upstream/traces/expressive-default-spatial.json":"408bcef9903dd655f95d5b91f949bdd6094bca7a9faaf1d51a773cf7549cbce1","internal/material3-migration/actual/M3-NAT-002/expressive-default-spatial.json":"5a919ac489524d696636fa6433b33d29b6f93d12abb90c69771d2ca1ea7635be","internal/material3-migration/sources/guidance/color-roles.md":"0dcb37c3dadb900213e8347cfd995890779ba94bd168ccebe1b84a32ca90bca9","internal/material3-migration/sources/guidance/typography-fonts.md":"2d61b0718510bae46f41dd3e65d496c237e2a3b7d2635f88561433bd9c9e5bf5","internal/material3-migration/sources/guidance/shape.md":"89f72e48e6415dd283be782477e2a65045cac806d444bf78f9981eae6d4010b9","internal/material3-migration/sources/guidance/spacing.md":"603794a72ec54f4f88ecc94eec0726a4cc714de138338b9716b14ee5f50ceaed","internal/material3-migration/sources/guidance/elevation.md":"266794a957a96a7ad278681c020c1b3f40dbbb17a73a75a01ec7aff6794d19b6","internal/material3-migration/sources/guidance/icons.md":"5c5f418fe140c1b578e02295ee8c269371bdb974c195329bf5690415a5dc1d9d","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compose-typography.md":"a4b51f241d153d7d71b4caebd1ca75c82d9df8ad3ea78591ab2c134f86aa2e29","internal/material3-migration/sources/shape-reference/README.md":"49c804866a9f929026be99b76c8b4ff9fa0beeb83c8226fd92cacd4fbedc7e92","internal/material3-migration/sources/compose-spacing-density.md":"ff908a172dc515114ef80b6c1dc3eaae1e1c16cd467c90af83c338f523e04a12","internal/material3-migration/sources/compose-elevation.md":"33c9f27575f31e75e19ac57aeb1cc43d771ca152230ea9cb5574bab8051d2655","internal/material3-migration/sources/compose-state.md":"356394c0295a3d3ce4b5f8a83e38f1b50f488cec82e03b7fe90587e999936890","internal/material3-migration/sources/color-reference/color-light.png":"4497067f81ff0bcb21bb655e63fff6256903c65fee2ada30cd5364883fff6239","internal/material3-migration/actual/M3-NAT-002/color-light.png":"4497067f81ff0bcb21bb655e63fff6256903c65fee2ada30cd5364883fff6239","internal/material3-migration/actual/M3-NAT-002/diff/color-light.png":"786b8ca727304fb29cc35a5002cba63292592c5175f9412dba10dc9e4151466f","internal/material3-migration/sources/color-reference/color-dark.png":"ed9774fee9a1e934a3d3266be5f8c66d76f14100af7c760d541e0e0f1652e6eb","internal/material3-migration/actual/M3-NAT-002/color-dark.png":"ed9774fee9a1e934a3d3266be5f8c66d76f14100af7c760d541e0e0f1652e6eb","internal/material3-migration/actual/M3-NAT-002/diff/color-dark.png":"786b8ca727304fb29cc35a5002cba63292592c5175f9412dba10dc9e4151466f","internal/material3-migration/sources/color-reference/color-expressive-light.png":"6dc578c9fe58046d7cfc0150b53242b990b20b146d2e1e377f6b0bd49ce04af2","internal/material3-migration/actual/M3-NAT-002/color-expressiveLight.png":"6dc578c9fe58046d7cfc0150b53242b990b20b146d2e1e377f6b0bd49ce04af2","internal/material3-migration/actual/M3-NAT-002/diff/color-expressiveLight.png":"786b8ca727304fb29cc35a5002cba63292592c5175f9412dba10dc9e4151466f","internal/material3-migration/sources/color-reference/color-kit-light.png":"c97464595e176019503c471fb69dd6ae2f17c6c54ce9d2f0c928fd3e31771d39","internal/material3-migration/actual/M3-NAT-002/color-kit-light.png":"c97464595e176019503c471fb69dd6ae2f17c6c54ce9d2f0c928fd3e31771d39","internal/material3-migration/actual/M3-NAT-002/diff/color-kit-light.png":"786b8ca727304fb29cc35a5002cba63292592c5175f9412dba10dc9e4151466f","internal/material3-migration/sources/color-reference/color-kit-light-high-contrast.png":"c360426ab2e87115e586ec87194ea8c942271a123bdbdcceb34642621043a2a0","internal/material3-migration/actual/M3-NAT-002/color-kit-light-high-contrast.png":"c360426ab2e87115e586ec87194ea8c942271a123bdbdcceb34642621043a2a0","internal/material3-migration/actual/M3-NAT-002/diff/color-kit-light-high-contrast.png":"786b8ca727304fb29cc35a5002cba63292592c5175f9412dba10dc9e4151466f","internal/material3-migration/sources/color-reference/color-kit-light-medium-contrast.png":"5aa433ecfb0ca3348d078767cf69caa635f9bda65f4e72b5cbf689d9b9056486","internal/material3-migration/actual/M3-NAT-002/color-kit-light-medium-contrast.png":"5aa433ecfb0ca3348d078767cf69caa635f9bda65f4e72b5cbf689d9b9056486","internal/material3-migration/actual/M3-NAT-002/diff/color-kit-light-medium-contrast.png":"786b8ca727304fb29cc35a5002cba63292592c5175f9412dba10dc9e4151466f","internal/material3-migration/sources/color-reference/color-kit-dark.png":"ed9774fee9a1e934a3d3266be5f8c66d76f14100af7c760d541e0e0f1652e6eb","internal/material3-migration/actual/M3-NAT-002/color-kit-dark.png":"ed9774fee9a1e934a3d3266be5f8c66d76f14100af7c760d541e0e0f1652e6eb","internal/material3-migration/actual/M3-NAT-002/diff/color-kit-dark.png":"786b8ca727304fb29cc35a5002cba63292592c5175f9412dba10dc9e4151466f","internal/material3-migration/sources/color-reference/color-kit-dark-high-contrast.png":"b4c448550c51db33dd1789f391e047e3e98b1e9d37a1c676a78c363774f56208","internal/material3-migration/actual/M3-NAT-002/color-kit-dark-high-contrast.png":"b4c448550c51db33dd1789f391e047e3e98b1e9d37a1c676a78c363774f56208","internal/material3-migration/actual/M3-NAT-002/diff/color-kit-dark-high-contrast.png":"786b8ca727304fb29cc35a5002cba63292592c5175f9412dba10dc9e4151466f","internal/material3-migration/sources/color-reference/color-kit-dark-medium-contrast.png":"42c73f334a4c44cadc35526773d575cd687c53dd4c36dc8785fc6a591e75b099","internal/material3-migration/actual/M3-NAT-002/color-kit-dark-medium-contrast.png":"42c73f334a4c44cadc35526773d575cd687c53dd4c36dc8785fc6a591e75b099","internal/material3-migration/actual/M3-NAT-002/diff/color-kit-dark-medium-contrast.png":"786b8ca727304fb29cc35a5002cba63292592c5175f9412dba10dc9e4151466f","internal/material3-migration/sources/color-reference/color-kit-monochrome-lt.png":"2104c54ffc3021e772742cec384982acb91ae3f420a2d54a4547de961dcfb9dc","internal/material3-migration/actual/M3-NAT-002/color-kit-monochrome-lt.png":"2104c54ffc3021e772742cec384982acb91ae3f420a2d54a4547de961dcfb9dc","internal/material3-migration/actual/M3-NAT-002/diff/color-kit-monochrome-lt.png":"786b8ca727304fb29cc35a5002cba63292592c5175f9412dba10dc9e4151466f","internal/material3-migration/sources/color-reference/color-kit-monochrome-dt.png":"5e65d200ea9350445c42d1772f31616ade7fd442356f3f8c718054fdfdf3fe48","internal/material3-migration/actual/M3-NAT-002/color-kit-monochrome-dt.png":"5e65d200ea9350445c42d1772f31616ade7fd442356f3f8c718054fdfdf3fe48","internal/material3-migration/actual/M3-NAT-002/diff/color-kit-monochrome-dt.png":"786b8ca727304fb29cc35a5002cba63292592c5175f9412dba10dc9e4151466f","internal/material3-migration/sources/color-reference/color-kit-pink-lt.png":"eed9c7486793e295b99a637c957111d42cd173abedd49665e7457948eadd7a72","internal/material3-migration/actual/M3-NAT-002/color-kit-pink-lt.png":"eed9c7486793e295b99a637c957111d42cd173abedd49665e7457948eadd7a72","internal/material3-migration/actual/M3-NAT-002/diff/color-kit-pink-lt.png":"786b8ca727304fb29cc35a5002cba63292592c5175f9412dba10dc9e4151466f","internal/material3-migration/sources/color-reference/color-kit-pink-dt.png":"badc76b6565ad02c79bca34f32226672e9393da8edba144de2e1a58ecf7f5a33","internal/material3-migration/actual/M3-NAT-002/color-kit-pink-dt.png":"badc76b6565ad02c79bca34f32226672e9393da8edba144de2e1a58ecf7f5a33","internal/material3-migration/actual/M3-NAT-002/diff/color-kit-pink-dt.png":"786b8ca727304fb29cc35a5002cba63292592c5175f9412dba10dc9e4151466f","internal/material3-migration/sources/color-reference/color-kit-rose-lt.png":"1bf7b5a45e19f58b9a81d8f18a6414b41b8fd5e23013fd436f647c02f1d45df6","internal/material3-migration/actual/M3-NAT-002/color-kit-rose-lt.png":"1bf7b5a45e19f58b9a81d8f18a6414b41b8fd5e23013fd436f647c02f1d45df6","internal/material3-migration/actual/M3-NAT-002/diff/color-kit-rose-lt.png":"786b8ca727304fb29cc35a5002cba63292592c5175f9412dba10dc9e4151466f","internal/material3-migration/sources/color-reference/color-kit-rose-dt.png":"6aaaec392d73f1f68b7174cc0db34baf58a3c51d468ea59a959646e3636af91c","internal/material3-migration/actual/M3-NAT-002/color-kit-rose-dt.png":"6aaaec392d73f1f68b7174cc0db34baf58a3c51d468ea59a959646e3636af91c","internal/material3-migration/actual/M3-NAT-002/diff/color-kit-rose-dt.png":"786b8ca727304fb29cc35a5002cba63292592c5175f9412dba10dc9e4151466f","internal/material3-migration/sources/color-reference/color-kit-red-lt.png":"6c04ca150c800aacc8a726aa356fea963369c458bb1930a0133c7b3beda53da2","internal/material3-migration/actual/M3-NAT-002/color-kit-red-lt.png":"6c04ca150c800aacc8a726aa356fea963369c458bb1930a0133c7b3beda53da2","internal/material3-migration/actual/M3-NAT-002/diff/color-kit-red-lt.png":"786b8ca727304fb29cc35a5002cba63292592c5175f9412dba10dc9e4151466f","internal/material3-migration/sources/color-reference/color-kit-red-dt.png":"f36352c6b719dd2fe44e81caf5ac753a7c2a309ae1acbf07224b870dc920418c","internal/material3-migration/actual/M3-NAT-002/color-kit-red-dt.png":"f36352c6b719dd2fe44e81caf5ac753a7c2a309ae1acbf07224b870dc920418c","internal/material3-migration/actual/M3-NAT-002/diff/color-kit-red-dt.png":"786b8ca727304fb29cc35a5002cba63292592c5175f9412dba10dc9e4151466f","internal/material3-migration/sources/color-reference/color-kit-orange-lt.png":"c44c2d3c46a221133d92211305eda2912585e4eed5df5cd09b031223e05ac4da","internal/material3-migration/actual/M3-NAT-002/color-kit-orange-lt.png":"c44c2d3c46a221133d92211305eda2912585e4eed5df5cd09b031223e05ac4da","internal/material3-migration/actual/M3-NAT-002/diff/color-kit-orange-lt.png":"786b8ca727304fb29cc35a5002cba63292592c5175f9412dba10dc9e4151466f","internal/material3-migration/sources/color-reference/color-kit-orange-dt.png":"88a5b7ad025d72e9340dd60cf754a0d3e22c0c045c88d30b9afef4eff660085b","internal/material3-migration/actual/M3-NAT-002/color-kit-orange-dt.png":"88a5b7ad025d72e9340dd60cf754a0d3e22c0c045c88d30b9afef4eff660085b","internal/material3-migration/actual/M3-NAT-002/diff/color-kit-orange-dt.png":"786b8ca727304fb29cc35a5002cba63292592c5175f9412dba10dc9e4151466f","internal/material3-migration/sources/color-reference/color-kit-yellow-lt.png":"45f583206cc8e75b4ffd7e70044b9cf7b633fe7f544aa4ed4197c5aea8ecce72","internal/material3-migration/actual/M3-NAT-002/color-kit-yellow-lt.png":"45f583206cc8e75b4ffd7e70044b9cf7b633fe7f544aa4ed4197c5aea8ecce72","internal/material3-migration/actual/M3-NAT-002/diff/color-kit-yellow-lt.png":"786b8ca727304fb29cc35a5002cba63292592c5175f9412dba10dc9e4151466f","internal/material3-migration/sources/color-reference/color-kit-yellow-dt.png":"82350e7f2112398a9c043ec405ac7fd2a6e7de0111783b1a6ab552d5c599ff75","internal/material3-migration/actual/M3-NAT-002/color-kit-yellow-dt.png":"82350e7f2112398a9c043ec405ac7fd2a6e7de0111783b1a6ab552d5c599ff75","internal/material3-migration/actual/M3-NAT-002/diff/color-kit-yellow-dt.png":"786b8ca727304fb29cc35a5002cba63292592c5175f9412dba10dc9e4151466f","internal/material3-migration/sources/color-reference/color-kit-chartreuse-lt.png":"af2991ef85376ba437f9c8e329879967f84d53db816be7e400b4a62b56661fb8","internal/material3-migration/actual/M3-NAT-002/color-kit-chartreuse-lt.png":"af2991ef85376ba437f9c8e329879967f84d53db816be7e400b4a62b56661fb8","internal/material3-migration/actual/M3-NAT-002/diff/color-kit-chartreuse-lt.png":"786b8ca727304fb29cc35a5002cba63292592c5175f9412dba10dc9e4151466f","internal/material3-migration/sources/color-reference/color-kit-chartreuse-dt.png":"08bf0996ab36e299597d28bfeeda8c5c1304a92031bdce6958acf6e54a3fb6f5","internal/material3-migration/actual/M3-NAT-002/color-kit-chartreuse-dt.png":"08bf0996ab36e299597d28bfeeda8c5c1304a92031bdce6958acf6e54a3fb6f5","internal/material3-migration/actual/M3-NAT-002/diff/color-kit-chartreuse-dt.png":"786b8ca727304fb29cc35a5002cba63292592c5175f9412dba10dc9e4151466f","internal/material3-migration/sources/color-reference/color-kit-green-lt.png":"b72729cf93f689289c40356cc30b164c96522360af46bfb54fe602f70bc5461d","internal/material3-migration/actual/M3-NAT-002/color-kit-green-lt.png":"b72729cf93f689289c40356cc30b164c96522360af46bfb54fe602f70bc5461d","internal/material3-migration/actual/M3-NAT-002/diff/color-kit-green-lt.png":"786b8ca727304fb29cc35a5002cba63292592c5175f9412dba10dc9e4151466f","internal/material3-migration/sources/color-reference/color-kit-green-dt.png":"8b434b54e245410340d6dc333c1910cb940050490fca4bc453b2c4aa1dce4f9e","internal/material3-migration/actual/M3-NAT-002/color-kit-green-dt.png":"8b434b54e245410340d6dc333c1910cb940050490fca4bc453b2c4aa1dce4f9e","internal/material3-migration/actual/M3-NAT-002/diff/color-kit-green-dt.png":"786b8ca727304fb29cc35a5002cba63292592c5175f9412dba10dc9e4151466f","internal/material3-migration/sources/color-reference/color-kit-teal-lt.png":"b48035516978a0fa5121ad0cef99d348cf0a855e82fd492cee3eef15cb18f597","internal/material3-migration/actual/M3-NAT-002/color-kit-teal-lt.png":"b48035516978a0fa5121ad0cef99d348cf0a855e82fd492cee3eef15cb18f597","internal/material3-migration/actual/M3-NAT-002/diff/color-kit-teal-lt.png":"786b8ca727304fb29cc35a5002cba63292592c5175f9412dba10dc9e4151466f","internal/material3-migration/sources/color-reference/color-kit-teal-dt.png":"803a289c2d5b0b77412cb1c85500a9bd1abecd5e7afc32741fbaf757fbe5d74f","internal/material3-migration/actual/M3-NAT-002/color-kit-teal-dt.png":"803a289c2d5b0b77412cb1c85500a9bd1abecd5e7afc32741fbaf757fbe5d74f","internal/material3-migration/actual/M3-NAT-002/diff/color-kit-teal-dt.png":"786b8ca727304fb29cc35a5002cba63292592c5175f9412dba10dc9e4151466f","internal/material3-migration/sources/color-reference/color-kit-cyan-lt.png":"7209c5ae69e9ccdf67fdbbdeed93df3559ff7667499692b65991084f32dc1d71","internal/material3-migration/actual/M3-NAT-002/color-kit-cyan-lt.png":"7209c5ae69e9ccdf67fdbbdeed93df3559ff7667499692b65991084f32dc1d71","internal/material3-migration/actual/M3-NAT-002/diff/color-kit-cyan-lt.png":"786b8ca727304fb29cc35a5002cba63292592c5175f9412dba10dc9e4151466f","internal/material3-migration/sources/color-reference/color-kit-cyan-dt.png":"8061c62eec7d2c8424736167e813be6d60a066010a9a0fb651c22c20818d2b5a","internal/material3-migration/actual/M3-NAT-002/color-kit-cyan-dt.png":"8061c62eec7d2c8424736167e813be6d60a066010a9a0fb651c22c20818d2b5a","internal/material3-migration/actual/M3-NAT-002/diff/color-kit-cyan-dt.png":"786b8ca727304fb29cc35a5002cba63292592c5175f9412dba10dc9e4151466f","internal/material3-migration/sources/color-reference/color-kit-blue-lt.png":"7c3e2e4263c898a501232334881edf92fff730c515212d55acad035568761f9b","internal/material3-migration/actual/M3-NAT-002/color-kit-blue-lt.png":"7c3e2e4263c898a501232334881edf92fff730c515212d55acad035568761f9b","internal/material3-migration/actual/M3-NAT-002/diff/color-kit-blue-lt.png":"786b8ca727304fb29cc35a5002cba63292592c5175f9412dba10dc9e4151466f","internal/material3-migration/sources/color-reference/color-kit-blue-dt.png":"61cb2e4bdbb508297d6312397026366e4bc9f6d6aeedeb23458bcab15ffa4ec2","internal/material3-migration/actual/M3-NAT-002/color-kit-blue-dt.png":"61cb2e4bdbb508297d6312397026366e4bc9f6d6aeedeb23458bcab15ffa4ec2","internal/material3-migration/actual/M3-NAT-002/diff/color-kit-blue-dt.png":"786b8ca727304fb29cc35a5002cba63292592c5175f9412dba10dc9e4151466f","internal/material3-migration/sources/color-reference/color-kit-indigo-lt.png":"fd70188d68c4cb1d0ef5db3b2c8fd7ef67d196519f6909a2bf983603d0f2516d","internal/material3-migration/actual/M3-NAT-002/color-kit-indigo-lt.png":"fd70188d68c4cb1d0ef5db3b2c8fd7ef67d196519f6909a2bf983603d0f2516d","internal/material3-migration/actual/M3-NAT-002/diff/color-kit-indigo-lt.png":"786b8ca727304fb29cc35a5002cba63292592c5175f9412dba10dc9e4151466f","internal/material3-migration/sources/color-reference/color-kit-indigo-dt.png":"e8baaa5ee69deb7cb548dd32cd283d8fadffc9a17773ed41855c559b15201a4f","internal/material3-migration/actual/M3-NAT-002/color-kit-indigo-dt.png":"e8baaa5ee69deb7cb548dd32cd283d8fadffc9a17773ed41855c559b15201a4f","internal/material3-migration/actual/M3-NAT-002/diff/color-kit-indigo-dt.png":"786b8ca727304fb29cc35a5002cba63292592c5175f9412dba10dc9e4151466f","internal/material3-migration/sources/color-reference/color-kit-purple-lt.png":"e0e78cd49fe66d1d43179b96dc90f3c1998726395677db61946e3181143c6fe2","internal/material3-migration/actual/M3-NAT-002/color-kit-purple-lt.png":"e0e78cd49fe66d1d43179b96dc90f3c1998726395677db61946e3181143c6fe2","internal/material3-migration/actual/M3-NAT-002/diff/color-kit-purple-lt.png":"786b8ca727304fb29cc35a5002cba63292592c5175f9412dba10dc9e4151466f","internal/material3-migration/sources/color-reference/color-kit-purple-dt.png":"ac473c0c4801e76d9c0b761436fbe882407fa821e9e5798f83ea6e2dae0778c5","internal/material3-migration/actual/M3-NAT-002/color-kit-purple-dt.png":"ac473c0c4801e76d9c0b761436fbe882407fa821e9e5798f83ea6e2dae0778c5","internal/material3-migration/actual/M3-NAT-002/diff/color-kit-purple-dt.png":"786b8ca727304fb29cc35a5002cba63292592c5175f9412dba10dc9e4151466f","internal/material3-migration/sources/typography-reference/typography-light.png":"08601c2de84fd787e7e7d86dd380781b4c90dcf2b94a62924c4107152ad3252e","internal/material3-migration/actual/M3-NAT-002/diff/typography-light.png":"f9c74df1b4bcee398362b3e269568f13f0b479bf36d51fddec05fab4c95d399f","internal/material3-migration/sources/typography-reference/typography-dark.png":"aea5fa7e4de4b0e02800c19734e36912cc34001ac6b2204869c6d1f313a6dfd3","internal/material3-migration/actual/M3-NAT-002/typography-dark.png":"074de15143b2e7ef28dd31b2b379ffd3331ece58affc63817459a1eec2f7198d","internal/material3-migration/actual/M3-NAT-002/diff/typography-dark.png":"f9c74df1b4bcee398362b3e269568f13f0b479bf36d51fddec05fab4c95d399f","internal/material3-migration/sources/corner-reference/corners-light.png":"0ecee32b27b06f385c03ba1b72cc111ad57951429296800202ac6869e0e3db1c","internal/material3-migration/actual/M3-NAT-002/shape-light.png":"00af7bf49cd0002733396c11c135fccfbf9212bb264f54da27020287cae865cb","internal/material3-migration/actual/M3-NAT-002/diff/shape-light.png":"4be3ea77cde0c617f97f10c7c784f023e7a5e23e6fac9b2355806301d68da966","internal/material3-migration/sources/corner-reference/corners-dark.png":"3273c301a0abb805846c416c54a5ce4c568ebb74c6a46d2ed4093f7241c1432f","internal/material3-migration/actual/M3-NAT-002/shape-dark.png":"958ce7de4d4e756f3345efecf5ceee0b886a64bef4f2717285a3d62f6bce6e9f","internal/material3-migration/actual/M3-NAT-002/diff/shape-dark.png":"4be3ea77cde0c617f97f10c7c784f023e7a5e23e6fac9b2355806301d68da966","internal/material3-migration/sources/shape-reference/compose-expressive-shapes.png":"db0f8615a1f635bd3fc629a0a8ce0d1091bf7fcc1f44f9128bf8cf51d1187e73","internal/material3-migration/actual/M3-NAT-002/shape-expressive-light.png":"545edeefed33636973e73189152e0263cb77fe4d8dfd7690bfbdd9731f917db6","internal/material3-migration/actual/M3-NAT-002/diff/shape-expressive-light.png":"b806afbc7b492f6ff09dede16a4923ecadb364b7e18187059c4e14aee3538b49","internal/material3-migration/sources/shape-reference/compose-expressive-shapes-dark.png":"0ff6812d5dba50d5997d3510d5fb14cfc3fdc1ad9753653ded0ee0b83a7d0c76","internal/material3-migration/actual/M3-NAT-002/diff/shape-expressive-dark.png":"b806afbc7b492f6ff09dede16a4923ecadb364b7e18187059c4e14aee3538b49","internal/material3-migration/sources/elevation-reference/elevation-light.png":"abc594faeade33f7ab69b0ff53e6201dfb86c1001f042c3418fe4e41b28569a6","internal/material3-migration/actual/M3-NAT-002/elevation-light.png":"f5cb81e64d126e19f4f9f83d15c99afa773a45c7a5be7eaa0ad279bebba6d7c3","internal/material3-migration/actual/M3-NAT-002/diff/elevation-light.png":"dca6f8ba4e73ba098e6257173d5d77224d00c88578259379c9996b9ec8987ae3","internal/material3-migration/sources/elevation-reference/elevation-dark.png":"0055ac6dfe15f85718699ed047e9509947ba9db84ca8c1605546fa02be5bd3d3","internal/material3-migration/actual/M3-NAT-002/elevation-dark.png":"c8e95de892a06d59787d01c267f6710f2d60920391fb7a303774a0684554f563","internal/material3-migration/actual/M3-NAT-002/diff/elevation-dark.png":"dca6f8ba4e73ba098e6257173d5d77224d00c88578259379c9996b9ec8987ae3","internal/material3-migration/sources/state-reference/state-light.png":"ea98b4913beb1ffc8672fb85c726b55d0324f1fe84b1066a7d01059c4f5d6fd3","internal/material3-migration/actual/M3-NAT-002/state-layers-light.png":"fbdf085bd0a7099f7bc5946ada159221ad520b2f3efdc631176926a869416342","internal/material3-migration/actual/M3-NAT-002/diff/state-layers-light.png":"248e9d874df70700b2648c5c09fd8a484e1410159d3c485290d8d81aff5d2c2d","internal/material3-migration/sources/state-reference/state-dark.png":"92e11378ae6350c4acf705d22fc35f330ba34b5429cee62c0a8d0d759864fe46","internal/material3-migration/actual/M3-NAT-002/state-layers-dark.png":"f2bd48746954f0d1756073e635780acd32ad4a3ea75d2fe703954041c62bd439","internal/material3-migration/actual/M3-NAT-002/diff/state-layers-dark.png":"248e9d874df70700b2648c5c09fd8a484e1410159d3c485290d8d81aff5d2c2d","internal/material3-migration/sources/spacing-reference/spacing-light.png":"b1c884485e2026701ee13b758a17a77e24cb031625d4264b7ba2f99d6e9d3170","internal/material3-migration/actual/M3-NAT-002/spacing-density-light.png":"6f51318394501a74498a48635cb87a07cc56e697847573f31cbfb3a99430775b","internal/material3-migration/actual/M3-NAT-002/diff/spacing-density-light.png":"d4c655a3ed9fae83f79d137912ad5d2067757731cde6a1fdf7950afa4d3e3a8f","internal/material3-migration/sources/spacing-reference/spacing-dark.png":"8806585c80a2c0b7e894040578a0832dd555fb6392053d91ddba4bd87dc0eb41","internal/material3-migration/actual/M3-NAT-002/spacing-density-dark.png":"6e69ef8d7bb4e11768be8f858df965b7eaf15f4aefca85533c038d7de1056aa9","internal/material3-migration/actual/M3-NAT-002/diff/spacing-density-dark.png":"d4c655a3ed9fae83f79d137912ad5d2067757731cde6a1fdf7950afa4d3e3a8f","internal/material3-migration/sources/spacing-reference/spacing-narrow-light.png":"4e40042d0407723d65e34adf7c360f6fd1b58d47b28918d452f647be5b15715f","internal/material3-migration/actual/M3-NAT-002/spacing-density-narrowLight.png":"1afdd1599810526839a1e2a5d0d257dc8b166080ff9731449ebdd18c85b1f3f1","internal/material3-migration/actual/M3-NAT-002/diff/spacing-density-narrowLight.png":"9bee921b126b9eb01107ef16008f92281cff4725b4fa148e973c9843dd9043ce","internal/material3-migration/sources/spacing-reference/spacing-rtl-dark.png":"f4f818a5545135bac002c9f9fe4d410583d7e2af4c567712f3603e6f3837da73","internal/material3-migration/actual/M3-NAT-002/spacing-density-rtlDark.png":"95c097e3f0cf24a3b25f593a18c8758e7a8a875fb6372f36da9125cb166489ed","internal/material3-migration/actual/M3-NAT-002/diff/spacing-density-rtlDark.png":"d4c655a3ed9fae83f79d137912ad5d2067757731cde6a1fdf7950afa4d3e3a8f","internal/material3-migration/sources/icon-reference/icons-light.png":"676e66b5834757533369cbd22d1b3d71f424a9aa7f04e48a9b13ae7f2224c9bf","internal/material3-migration/actual/M3-NAT-002/icons-light.png":"676e66b5834757533369cbd22d1b3d71f424a9aa7f04e48a9b13ae7f2224c9bf","internal/material3-migration/actual/M3-NAT-002/diff/icons-light.png":"d4c655a3ed9fae83f79d137912ad5d2067757731cde6a1fdf7950afa4d3e3a8f","internal/material3-migration/sources/icon-reference/icons-dark.png":"6f62cbf88cfdf4d902f126e8add4ed3010e7af14c0ca16aa1154b3d8ac34cc17","internal/material3-migration/actual/M3-NAT-002/icons-dark.png":"6f62cbf88cfdf4d902f126e8add4ed3010e7af14c0ca16aa1154b3d8ac34cc17","internal/material3-migration/actual/M3-NAT-002/diff/icons-dark.png":"d4c655a3ed9fae83f79d137912ad5d2067757731cde6a1fdf7950afa4d3e3a8f","internal/material3-migration/sources/motion/source-reference/motion-light.png":"bce2b1a730268c2376635b074dd5b78c4ff7df41ae974e9db3e0c3d4ffcd833c","internal/material3-migration/actual/M3-NAT-002/motion-light.png":"14a61ebb0608777ac2311a0c33f04f3319c944ac67b2c4e212ed19ea0d73831c","internal/material3-migration/actual/M3-NAT-002/diff/motion-light.png":"37517de34c6d0830f5d962e27e5409303a67e6f60163d9ac1fc0eccdc9455085","internal/material3-migration/sources/motion/source-reference/motion-dark.png":"01e0b6a80febb4997e107fcab88f12f832ca20f7b8f1de594cb9d185ad53f6e0","internal/material3-migration/actual/M3-NAT-002/motion-dark.png":"406e33cd7e99159ee424a95ff4bd33dbc0c8459114c17b5083f9d0c0a7e42a8e","internal/material3-migration/actual/M3-NAT-002/diff/motion-dark.png":"37517de34c6d0830f5d962e27e5409303a67e6f60163d9ac1fc0eccdc9455085","internal/material3-migration/sources/motion/source-reference/frames/motion-light-0.png":"6e8d810e3cbf6e6a340c87783ef83e35251474e516810fe5dc3aa1f012af0551","internal/material3-migration/actual/M3-NAT-002/motion-light-0.png":"6e8d810e3cbf6e6a340c87783ef83e35251474e516810fe5dc3aa1f012af0551","internal/material3-migration/actual/M3-NAT-002/diff/motion-light-0.png":"294c6058de67ca43e68edf51a320d392f0a60f1854dff551cd7a9f710f68d75b","internal/material3-migration/sources/motion/source-reference/frames/motion-light-260.png":"c55d89f3f00b27db1b67a1d68a5fd7e7d48d0766194a1450422b80b7070ea9c1","internal/material3-migration/actual/M3-NAT-002/motion-light-260.png":"c55d89f3f00b27db1b67a1d68a5fd7e7d48d0766194a1450422b80b7070ea9c1","internal/material3-migration/sources/motion/source-reference/frames/motion-light-1380.png":"0676c48272dd75f3c77da7fbd5524d3ad7a2fc7bcc2e10dfa94cedd883736235","internal/material3-migration/actual/M3-NAT-002/motion-light-1380.png":"0676c48272dd75f3c77da7fbd5524d3ad7a2fc7bcc2e10dfa94cedd883736235","internal/material3-migration/actual/M3-NAT-002/diff/motion-light-1380.png":"294c6058de67ca43e68edf51a320d392f0a60f1854dff551cd7a9f710f68d75b","internal/material3-migration/sources/motion/source-reference/frames/motion-dark-0.png":"1f56cbac0aabd4efe433da68249cf03bf5855c2203bd84c721a8481e5bfd8813","internal/material3-migration/actual/M3-NAT-002/motion-dark-0.png":"1f56cbac0aabd4efe433da68249cf03bf5855c2203bd84c721a8481e5bfd8813","internal/material3-migration/actual/M3-NAT-002/diff/motion-dark-0.png":"294c6058de67ca43e68edf51a320d392f0a60f1854dff551cd7a9f710f68d75b","internal/material3-migration/sources/motion/source-reference/frames/motion-dark-260.png":"a8189fa791d80b098208532655066b63344e09cf19ffee2e7126d2b358a1d201","internal/material3-migration/actual/M3-NAT-002/motion-dark-260.png":"a8189fa791d80b098208532655066b63344e09cf19ffee2e7126d2b358a1d201","internal/material3-migration/actual/M3-NAT-002/diff/motion-dark-260.png":"294c6058de67ca43e68edf51a320d392f0a60f1854dff551cd7a9f710f68d75b","internal/material3-migration/sources/motion/source-reference/frames/motion-dark-1380.png":"039af60c1965e53e44db08afcd8c80cce1e8df9a0b9bd62b5f39c5e4b78d28a0","internal/material3-migration/actual/M3-NAT-002/motion-dark-1380.png":"039af60c1965e53e44db08afcd8c80cce1e8df9a0b9bd62b5f39c5e4b78d28a0","internal/material3-migration/actual/M3-NAT-002/diff/motion-dark-1380.png":"294c6058de67ca43e68edf51a320d392f0a60f1854dff551cd7a9f710f68d75b","internal/material3-migration/sources/motion/source-reference/compose-default-spatial.mp4":"21fc9c41fe818d9be0d61c5e54635b1292d16b2cd69a1162357c7a2074a2fd03","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Native system scopes and interactive override toggle on and off under light/dark schemes."},"keyboard":{"result":"Pass","reason":"Enter activates the named native HTML override button; other controls retain native select/input semantics."},"theme":{"result":"Pass","reason":"Thirty-five emitted schemes resolve all 49 system roles; scoped native override and Core same-scope compatibility pass."},"responsive":{"result":"Pass","reason":"Narrow 390 px and RTL fixture checks pass alongside default desktop comparisons."},"motion":{"result":"Pass","reason":"Native spring preserves position/velocity on interruption and reversal and jumps to target under reduced motion."},"accessibility":{"result":"Pass","reason":"Fixture controls have visible labels, native keyboard behavior and focus styling; component-specific accessibility remains pending."}}}
Superseded by verified revision 0322ed7f00b36f1f162256e179c98c284a254994</x:v>
      </x:c>
      <x:c r="M12" t="str"/>
    </x:row>
    <x:row r="13">
      <x:c r="A13" t="str">
        <x:v>M3-NAT-002</x:v>
      </x:c>
      <x:c r="B13" t="str">
        <x:v>0322ed7f00b36f1f162256e179c98c284a254994</x:v>
      </x:c>
      <x:c r="C13" t="str">
        <x:v>http://127.0.0.1:4173/packages/material3/fixtures/foundation.html?revision=0322ed7f00b36f1f162256e179c98c284a254994</x:v>
      </x:c>
      <x:c r="D13" t="str">
        <x:v>Pass</x:v>
      </x:c>
      <x:c r="E13" t="str">
        <x:v>Pass</x:v>
      </x:c>
      <x:c r="F13" t="str">
        <x:v>Pass</x:v>
      </x:c>
      <x:c r="G13" t="str">
        <x:v>Pass</x:v>
      </x:c>
      <x:c r="H13" t="str">
        <x:v>Pass</x:v>
      </x:c>
      <x:c r="I13" t="str">
        <x:v>Pass</x:v>
      </x:c>
      <x:c r="J13" t="str">
        <x:v>Superseded</x:v>
      </x:c>
      <x:c r="K13" t="str">
        <x:v>pedroproenca</x:v>
      </x:c>
      <x:c r="L13" t="str">
        <x:v>{"files":{"internal/material3-migration/sources/baseline/compose-first.json":"c7eebc7b0d2fd194fc5a3f4e0f6d4cf554563c5f8341df246c0c39bc33970f15","internal/material3-migration/sources/reconciliation.md":"6bf3ef8b4e976c173e742303cf59bd49b1a45200518544ff1947747c8906d814","internal/material3-migration/sources/motion/README.md":"c0c07b863bbfb6b764efda0525ec8b69510b62cc9e63137e327221e222974196","packages/material3/src/foundation.ts":"9fdb99a85802f7b710cdcde7f173aa13960395683759e633a5ef9aad98bc3094","packages/material3/src/foundationSource.json":"3005a23aaa56b1852a3f96e469f3a72cf42695bbc24aecdc6d41c09d1c4dd57a","packages/material3/src/foundation.test.ts":"2ee10f2eb8033e235df4dfe611f39f9fefe95133c3f8259be5e8aaa428257341","internal/material3-migration/actual/M3-NAT-002/token-coverage.json":"3da2b207d429ec67c966cfe745b5c45cb1adbb4e9552a5dde31ffeb02dad38a7","packages/material3/package.json":"9f300ad31b9f4e19dc570644529a1ec917d1b15120413d1b08687e5144930364","packages/material3/src/index.ts":"075833109426d537b8714a806a9371ac0fedea9307d193e71392c140f18270a0","packages/material3/fixtures/foundation.html":"89eb92933d5b8e923df2fb3a73ac95702fee443312a1d7a32a9bd3ba54eff9ee","packages/material3/scripts/check-native-fixture.mjs":"5b1721c25790567ec55e08730c4f5faf0d11515af6167a532ab9ff9e21834d37","packages/themes/material3/src/material3Theme.ts":"658c30e7a83b77ee47784d1c74506ac7790390e24ef9e410384249d7243f62e3","packages/core/src/theme/tokens.ts":"4959a5acbaaacb4c34b97f9eae778d3c48a23023745918a8449c8dd92a0c0522","packages/themes/material3/scripts/check-theme-parity.mjs":"1070fbe45fe8d30a0133ecd15d9cc84728950badddc720fa92a783a1309cb2d6","packages/themes/material3/material3.spec.md":"d3719773c5ab2f5368476976423c71039020649d0e7821eca93a98059d3600da","packages/material3/src/motion.test.ts":"1ee3eb1171045e1c68abe31cbd1110b4b5cf8f1afd400ee0914eda87eea02cdc","packages/material3/scripts/check-foundation-browser.mjs":"1e436005897c74f1b30f3d2f77e6a098db04817af32d43906204ff108808d699","packages/material3/scripts/check-layer-browser.mjs":"31e8354e86a1f01ba736f4a9ceba323aa75a95e99097bf6c0611e72d1a406975","packages/material3/scripts/check-spacing-browser.mjs":"113cd6afbe637550cd4e24cefc7c6ab7c7b1280f2d18d1c70a0bbc5c8a94bf9e","packages/material3/scripts/check-foundation-interaction.mjs":"6421b6c65e5cd7e60b8892e2336fb40cc1253b4c27f4bd2a40da5d0a1037f47b","packages/material3/README.md":"de05d3f83cbf44b658fb17824f2036701e99deae5d76c8abd0901e24353358f2","packages/material3/docs/material3-native.doc.mjs":"2b64ada5aa155529cebbe794e1f358829a4ac349a88a9588593805587288aaba","packages/material3/THIRD_PARTY_NOTICES.md":"b06166cecca67d3714ec7816d4e8329c2b86df90f96c76c5d279ed8b77ecec1a","internal/material3-migration/sources/compose-icons.md":"b30b19517b58185725b4d2389ee659738e6d6667a9a99eb68439ffe776a5e97c","internal/material3-migration/sources/compose-motion.md":"82758cccd3ad6bdb41ee2bb2afc5d7da705abfa0a8668cec48e52620f72efeee","internal/material3-migration/actual/generate-foundation-diffs.mjs":"35a35e5771c494460cff11aaf1d042fc075e06b9c4b3d0ad80f7bcb2f8fb6dfe","internal/material3-migration/actual/M3-NAT-002/typography-light.png":"5df51b162f228023cf66387f526d010fa6c730a96679a1ed9c6166a34ec99d47","internal/material3-migration/actual/M3-NAT-002/shape-expressive-dark.png":"65eddb5b598419b835e93455357638aee8c8ccaddd623c6b4edafebc720c4fcd","internal/material3-migration/actual/M3-NAT-002/diff/motion-light-260.png":"294c6058de67ca43e68edf51a320d392f0a60f1854dff551cd7a9f710f68d75b","internal/material3-migration/sources/motion/source-reference/README.md":"3e7c28ded7f51d43f60c40d0610847e2351b35a7a87d4eb3bcf49dc64be2800a","internal/material3-migration/actual/M3-NAT-002/native-motion.webm":"677222630b62d30d5c30d62499aa05372900a4e9e858204b1ece81c5040d8656","packages/material3/fixtures/references/motion/manifest.json":"1c6ba02d819f9160c63a8c25d8cc9f4116246969af85205b0e35751adefe8555","internal/material3-migration/actual/M3-NAT-002/performance.json":"b90270dcf8e40093516b36cf35b9ee70111a09c1d8e22f7f862067112e531f9e","internal/material3-migration/actual/capture-native-motion.mjs":"6d0e3509228298eb645f4451c4ee719828094b685b30e20188b54a1d6024f0b1","internal/material3-migration/sources/compose-inventory.json":"0e637563f2cb1a140e04c939379fc6a90474697e272e6594146ce5cb2cbb0d0a","internal/material3-migration/sources/motion/upstream/traces/standard-default-spatial.json":"41f063d7baa7402846b0405766dea5929130d7bc3607759a1d8d48ced183a358","internal/material3-migration/actual/M3-NAT-002/standard-default-spatial.json":"2a55eaf214223419431e075023b9ab4b340918751b5a25979e7b3f616f5a7a16","internal/material3-migration/sources/motion/upstream/traces/expressive-default-spatial.json":"408bcef9903dd655f95d5b91f949bdd6094bca7a9faaf1d51a773cf7549cbce1","internal/material3-migration/actual/M3-NAT-002/expressive-default-spatial.json":"5a919ac489524d696636fa6433b33d29b6f93d12abb90c69771d2ca1ea7635be","internal/material3-migration/sources/guidance/color-roles.md":"0dcb37c3dadb900213e8347cfd995890779ba94bd168ccebe1b84a32ca90bca9","internal/material3-migration/sources/guidance/typography-fonts.md":"2d61b0718510bae46f41dd3e65d496c237e2a3b7d2635f88561433bd9c9e5bf5","internal/material3-migration/sources/guidance/shape.md":"89f72e48e6415dd283be782477e2a65045cac806d444bf78f9981eae6d4010b9","internal/material3-migration/sources/guidance/spacing.md":"603794a72ec54f4f88ecc94eec0726a4cc714de138338b9716b14ee5f50ceaed","internal/material3-migration/sources/guidance/elevation.md":"266794a957a96a7ad278681c020c1b3f40dbbb17a73a75a01ec7aff6794d19b6","internal/material3-migration/sources/guidance/icons.md":"5c5f418fe140c1b578e02295ee8c269371bdb974c195329bf5690415a5dc1d9d","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compose-typography.md":"a4b51f241d153d7d71b4caebd1ca75c82d9df8ad3ea78591ab2c134f86aa2e29","internal/material3-migration/sources/shape-reference/README.md":"49c804866a9f929026be99b76c8b4ff9fa0beeb83c8226fd92cacd4fbedc7e92","internal/material3-migration/sources/compose-spacing-density.md":"ff908a172dc515114ef80b6c1dc3eaae1e1c16cd467c90af83c338f523e04a12","internal/material3-migration/sources/compose-elevation.md":"33c9f27575f31e75e19ac57aeb1cc43d771ca152230ea9cb5574bab8051d2655","internal/material3-migration/sources/compose-state.md":"356394c0295a3d3ce4b5f8a83e38f1b50f488cec82e03b7fe90587e999936890","internal/material3-migration/sources/color-reference/color-light.png":"4497067f81ff0bcb21bb655e63fff6256903c65fee2ada30cd5364883fff6239","internal/material3-migration/actual/M3-NAT-002/color-light.png":"4497067f81ff0bcb21bb655e63fff6256903c65fee2ada30cd5364883fff6239","internal/material3-migration/actual/M3-NAT-002/diff/color-light.png":"786b8ca727304fb29cc35a5002cba63292592c5175f9412dba10dc9e4151466f","internal/material3-migration/sources/color-reference/color-dark.png":"ed9774fee9a1e934a3d3266be5f8c66d76f14100af7c760d541e0e0f1652e6eb","internal/material3-migration/actual/M3-NAT-002/color-dark.png":"ed9774fee9a1e934a3d3266be5f8c66d76f14100af7c760d541e0e0f1652e6eb","internal/material3-migration/actual/M3-NAT-002/diff/color-dark.png":"786b8ca727304fb29cc35a5002cba63292592c5175f9412dba10dc9e4151466f","internal/material3-migration/sources/color-reference/color-expressive-light.png":"6dc578c9fe58046d7cfc0150b53242b990b20b146d2e1e377f6b0bd49ce04af2","internal/material3-migration/actual/M3-NAT-002/color-expressiveLight.png":"6dc578c9fe58046d7cfc0150b53242b990b20b146d2e1e377f6b0bd49ce04af2","internal/material3-migration/actual/M3-NAT-002/diff/color-expressiveLight.png":"786b8ca727304fb29cc35a5002cba63292592c5175f9412dba10dc9e4151466f","internal/material3-migration/sources/color-reference/color-kit-light.png":"c97464595e176019503c471fb69dd6ae2f17c6c54ce9d2f0c928fd3e31771d39","internal/material3-migration/actual/M3-NAT-002/color-kit-light.png":"c97464595e176019503c471fb69dd6ae2f17c6c54ce9d2f0c928fd3e31771d39","internal/material3-migration/actual/M3-NAT-002/diff/color-kit-light.png":"786b8ca727304fb29cc35a5002cba63292592c5175f9412dba10dc9e4151466f","internal/material3-migration/sources/color-reference/color-kit-light-high-contrast.png":"c360426ab2e87115e586ec87194ea8c942271a123bdbdcceb34642621043a2a0","internal/material3-migration/actual/M3-NAT-002/color-kit-light-high-contrast.png":"c360426ab2e87115e586ec87194ea8c942271a123bdbdcceb34642621043a2a0","internal/material3-migration/actual/M3-NAT-002/diff/color-kit-light-high-contrast.png":"786b8ca727304fb29cc35a5002cba63292592c5175f9412dba10dc9e4151466f","internal/material3-migration/sources/color-reference/color-kit-light-medium-contrast.png":"5aa433ecfb0ca3348d078767cf69caa635f9bda65f4e72b5cbf689d9b9056486","internal/material3-migration/actual/M3-NAT-002/color-kit-light-medium-contrast.png":"5aa433ecfb0ca3348d078767cf69caa635f9bda65f4e72b5cbf689d9b9056486","internal/material3-migration/actual/M3-NAT-002/diff/color-kit-light-medium-contrast.png":"786b8ca727304fb29cc35a5002cba63292592c5175f9412dba10dc9e4151466f","internal/material3-migration/sources/color-reference/color-kit-dark.png":"ed9774fee9a1e934a3d3266be5f8c66d76f14100af7c760d541e0e0f1652e6eb","internal/material3-migration/actual/M3-NAT-002/color-kit-dark.png":"ed9774fee9a1e934a3d3266be5f8c66d76f14100af7c760d541e0e0f1652e6eb","internal/material3-migration/actual/M3-NAT-002/diff/color-kit-dark.png":"786b8ca727304fb29cc35a5002cba63292592c5175f9412dba10dc9e4151466f","internal/material3-migration/sources/color-reference/color-kit-dark-high-contrast.png":"b4c448550c51db33dd1789f391e047e3e98b1e9d37a1c676a78c363774f56208","internal/material3-migration/actual/M3-NAT-002/color-kit-dark-high-contrast.png":"b4c448550c51db33dd1789f391e047e3e98b1e9d37a1c676a78c363774f56208","internal/material3-migration/actual/M3-NAT-002/diff/color-kit-dark-high-contrast.png":"786b8ca727304fb29cc35a5002cba63292592c5175f9412dba10dc9e4151466f","internal/material3-migration/sources/color-reference/color-kit-dark-medium-contrast.png":"42c73f334a4c44cadc35526773d575cd687c53dd4c36dc8785fc6a591e75b099","internal/material3-migration/actual/M3-NAT-002/color-kit-dark-medium-contrast.png":"42c73f334a4c44cadc35526773d575cd687c53dd4c36dc8785fc6a591e75b099","internal/material3-migration/actual/M3-NAT-002/diff/color-kit-dark-medium-contrast.png":"786b8ca727304fb29cc35a5002cba63292592c5175f9412dba10dc9e4151466f","internal/material3-migration/sources/color-reference/color-kit-monochrome-lt.png":"2104c54ffc3021e772742cec384982acb91ae3f420a2d54a4547de961dcfb9dc","internal/material3-migration/actual/M3-NAT-002/color-kit-monochrome-lt.png":"2104c54ffc3021e772742cec384982acb91ae3f420a2d54a4547de961dcfb9dc","internal/material3-migration/actual/M3-NAT-002/diff/color-kit-monochrome-lt.png":"786b8ca727304fb29cc35a5002cba63292592c5175f9412dba10dc9e4151466f","internal/material3-migration/sources/color-reference/color-kit-monochrome-dt.png":"5e65d200ea9350445c42d1772f31616ade7fd442356f3f8c718054fdfdf3fe48","internal/material3-migration/actual/M3-NAT-002/color-kit-monochrome-dt.png":"5e65d200ea9350445c42d1772f31616ade7fd442356f3f8c718054fdfdf3fe48","internal/material3-migration/actual/M3-NAT-002/diff/color-kit-monochrome-dt.png":"786b8ca727304fb29cc35a5002cba63292592c5175f9412dba10dc9e4151466f","internal/material3-migration/sources/color-reference/color-kit-pink-lt.png":"eed9c7486793e295b99a637c957111d42cd173abedd49665e7457948eadd7a72","internal/material3-migration/actual/M3-NAT-002/color-kit-pink-lt.png":"eed9c7486793e295b99a637c957111d42cd173abedd49665e7457948eadd7a72","internal/material3-migration/actual/M3-NAT-002/diff/color-kit-pink-lt.png":"786b8ca727304fb29cc35a5002cba63292592c5175f9412dba10dc9e4151466f","internal/material3-migration/sources/color-reference/color-kit-pink-dt.png":"badc76b6565ad02c79bca34f32226672e9393da8edba144de2e1a58ecf7f5a33","internal/material3-migration/actual/M3-NAT-002/color-kit-pink-dt.png":"badc76b6565ad02c79bca34f32226672e9393da8edba144de2e1a58ecf7f5a33","internal/material3-migration/actual/M3-NAT-002/diff/color-kit-pink-dt.png":"786b8ca727304fb29cc35a5002cba63292592c5175f9412dba10dc9e4151466f","internal/material3-migration/sources/color-reference/color-kit-rose-lt.png":"1bf7b5a45e19f58b9a81d8f18a6414b41b8fd5e23013fd436f647c02f1d45df6","internal/material3-migration/actual/M3-NAT-002/color-kit-rose-lt.png":"1bf7b5a45e19f58b9a81d8f18a6414b41b8fd5e23013fd436f647c02f1d45df6","internal/material3-migration/actual/M3-NAT-002/diff/color-kit-rose-lt.png":"786b8ca727304fb29cc35a5002cba63292592c5175f9412dba10dc9e4151466f","internal/material3-migration/sources/color-reference/color-kit-rose-dt.png":"6aaaec392d73f1f68b7174cc0db34baf58a3c51d468ea59a959646e3636af91c","internal/material3-migration/actual/M3-NAT-002/color-kit-rose-dt.png":"6aaaec392d73f1f68b7174cc0db34baf58a3c51d468ea59a959646e3636af91c","internal/material3-migration/actual/M3-NAT-002/diff/color-kit-rose-dt.png":"786b8ca727304fb29cc35a5002cba63292592c5175f9412dba10dc9e4151466f","internal/material3-migration/sources/color-reference/color-kit-red-lt.png":"6c04ca150c800aacc8a726aa356fea963369c458bb1930a0133c7b3beda53da2","internal/material3-migration/actual/M3-NAT-002/color-kit-red-lt.png":"6c04ca150c800aacc8a726aa356fea963369c458bb1930a0133c7b3beda53da2","internal/material3-migration/actual/M3-NAT-002/diff/color-kit-red-lt.png":"786b8ca727304fb29cc35a5002cba63292592c5175f9412dba10dc9e4151466f","internal/material3-migration/sources/color-reference/color-kit-red-dt.png":"f36352c6b719dd2fe44e81caf5ac753a7c2a309ae1acbf07224b870dc920418c","internal/material3-migration/actual/M3-NAT-002/color-kit-red-dt.png":"f36352c6b719dd2fe44e81caf5ac753a7c2a309ae1acbf07224b870dc920418c","internal/material3-migration/actual/M3-NAT-002/diff/color-kit-red-dt.png":"786b8ca727304fb29cc35a5002cba63292592c5175f9412dba10dc9e4151466f","internal/material3-migration/sources/color-reference/color-kit-orange-lt.png":"c44c2d3c46a221133d92211305eda2912585e4eed5df5cd09b031223e05ac4da","internal/material3-migration/actual/M3-NAT-002/color-kit-orange-lt.png":"c44c2d3c46a221133d92211305eda2912585e4eed5df5cd09b031223e05ac4da","internal/material3-migration/actual/M3-NAT-002/diff/color-kit-orange-lt.png":"786b8ca727304fb29cc35a5002cba63292592c5175f9412dba10dc9e4151466f","internal/material3-migration/sources/color-reference/color-kit-orange-dt.png":"88a5b7ad025d72e9340dd60cf754a0d3e22c0c045c88d30b9afef4eff660085b","internal/material3-migration/actual/M3-NAT-002/color-kit-orange-dt.png":"88a5b7ad025d72e9340dd60cf754a0d3e22c0c045c88d30b9afef4eff660085b","internal/material3-migration/actual/M3-NAT-002/diff/color-kit-orange-dt.png":"786b8ca727304fb29cc35a5002cba63292592c5175f9412dba10dc9e4151466f","internal/material3-migration/sources/color-reference/color-kit-yellow-lt.png":"45f583206cc8e75b4ffd7e70044b9cf7b633fe7f544aa4ed4197c5aea8ecce72","internal/material3-migration/actual/M3-NAT-002/color-kit-yellow-lt.png":"45f583206cc8e75b4ffd7e70044b9cf7b633fe7f544aa4ed4197c5aea8ecce72","internal/material3-migration/actual/M3-NAT-002/diff/color-kit-yellow-lt.png":"786b8ca727304fb29cc35a5002cba63292592c5175f9412dba10dc9e4151466f","internal/material3-migration/sources/color-reference/color-kit-yellow-dt.png":"82350e7f2112398a9c043ec405ac7fd2a6e7de0111783b1a6ab552d5c599ff75","internal/material3-migration/actual/M3-NAT-002/color-kit-yellow-dt.png":"82350e7f2112398a9c043ec405ac7fd2a6e7de0111783b1a6ab552d5c599ff75","internal/material3-migration/actual/M3-NAT-002/diff/color-kit-yellow-dt.png":"786b8ca727304fb29cc35a5002cba63292592c5175f9412dba10dc9e4151466f","internal/material3-migration/sources/color-reference/color-kit-chartreuse-lt.png":"af2991ef85376ba437f9c8e329879967f84d53db816be7e400b4a62b56661fb8","internal/material3-migration/actual/M3-NAT-002/color-kit-chartreuse-lt.png":"af2991ef85376ba437f9c8e329879967f84d53db816be7e400b4a62b56661fb8","internal/material3-migration/actual/M3-NAT-002/diff/color-kit-chartreuse-lt.png":"786b8ca727304fb29cc35a5002cba63292592c5175f9412dba10dc9e4151466f","internal/material3-migration/sources/color-reference/color-kit-chartreuse-dt.png":"08bf0996ab36e299597d28bfeeda8c5c1304a92031bdce6958acf6e54a3fb6f5","internal/material3-migration/actual/M3-NAT-002/color-kit-chartreuse-dt.png":"08bf0996ab36e299597d28bfeeda8c5c1304a92031bdce6958acf6e54a3fb6f5","internal/material3-migration/actual/M3-NAT-002/diff/color-kit-chartreuse-dt.png":"786b8ca727304fb29cc35a5002cba63292592c5175f9412dba10dc9e4151466f","internal/material3-migration/sources/color-reference/color-kit-green-lt.png":"b72729cf93f689289c40356cc30b164c96522360af46bfb54fe602f70bc5461d","internal/material3-migration/actual/M3-NAT-002/color-kit-green-lt.png":"b72729cf93f689289c40356cc30b164c96522360af46bfb54fe602f70bc5461d","internal/material3-migration/actual/M3-NAT-002/diff/color-kit-green-lt.png":"786b8ca727304fb29cc35a5002cba63292592c5175f9412dba10dc9e4151466f","internal/material3-migration/sources/color-reference/color-kit-green-dt.png":"8b434b54e245410340d6dc333c1910cb940050490fca4bc453b2c4aa1dce4f9e","internal/material3-migration/actual/M3-NAT-002/color-kit-green-dt.png":"8b434b54e245410340d6dc333c1910cb940050490fca4bc453b2c4aa1dce4f9e","internal/material3-migration/actual/M3-NAT-002/diff/color-kit-green-dt.png":"786b8ca727304fb29cc35a5002cba63292592c5175f9412dba10dc9e4151466f","internal/material3-migration/sources/color-reference/color-kit-teal-lt.png":"b48035516978a0fa5121ad0cef99d348cf0a855e82fd492cee3eef15cb18f597","internal/material3-migration/actual/M3-NAT-002/color-kit-teal-lt.png":"b48035516978a0fa5121ad0cef99d348cf0a855e82fd492cee3eef15cb18f597","internal/material3-migration/actual/M3-NAT-002/diff/color-kit-teal-lt.png":"786b8ca727304fb29cc35a5002cba63292592c5175f9412dba10dc9e4151466f","internal/material3-migration/sources/color-reference/color-kit-teal-dt.png":"803a289c2d5b0b77412cb1c85500a9bd1abecd5e7afc32741fbaf757fbe5d74f","internal/material3-migration/actual/M3-NAT-002/color-kit-teal-dt.png":"803a289c2d5b0b77412cb1c85500a9bd1abecd5e7afc32741fbaf757fbe5d74f","internal/material3-migration/actual/M3-NAT-002/diff/color-kit-teal-dt.png":"786b8ca727304fb29cc35a5002cba63292592c5175f9412dba10dc9e4151466f","internal/material3-migration/sources/color-reference/color-kit-cyan-lt.png":"7209c5ae69e9ccdf67fdbbdeed93df3559ff7667499692b65991084f32dc1d71","internal/material3-migration/actual/M3-NAT-002/color-kit-cyan-lt.png":"7209c5ae69e9ccdf67fdbbdeed93df3559ff7667499692b65991084f32dc1d71","internal/material3-migration/actual/M3-NAT-002/diff/color-kit-cyan-lt.png":"786b8ca727304fb29cc35a5002cba63292592c5175f9412dba10dc9e4151466f","internal/material3-migration/sources/color-reference/color-kit-cyan-dt.png":"8061c62eec7d2c8424736167e813be6d60a066010a9a0fb651c22c20818d2b5a","internal/material3-migration/actual/M3-NAT-002/color-kit-cyan-dt.png":"8061c62eec7d2c8424736167e813be6d60a066010a9a0fb651c22c20818d2b5a","internal/material3-migration/actual/M3-NAT-002/diff/color-kit-cyan-dt.png":"786b8ca727304fb29cc35a5002cba63292592c5175f9412dba10dc9e4151466f","internal/material3-migration/sources/color-reference/color-kit-blue-lt.png":"7c3e2e4263c898a501232334881edf92fff730c515212d55acad035568761f9b","internal/material3-migration/actual/M3-NAT-002/color-kit-blue-lt.png":"7c3e2e4263c898a501232334881edf92fff730c515212d55acad035568761f9b","internal/material3-migration/actual/M3-NAT-002/diff/color-kit-blue-lt.png":"786b8ca727304fb29cc35a5002cba63292592c5175f9412dba10dc9e4151466f","internal/material3-migration/sources/color-reference/color-kit-blue-dt.png":"61cb2e4bdbb508297d6312397026366e4bc9f6d6aeedeb23458bcab15ffa4ec2","internal/material3-migration/actual/M3-NAT-002/color-kit-blue-dt.png":"61cb2e4bdbb508297d6312397026366e4bc9f6d6aeedeb23458bcab15ffa4ec2","internal/material3-migration/actual/M3-NAT-002/diff/color-kit-blue-dt.png":"786b8ca727304fb29cc35a5002cba63292592c5175f9412dba10dc9e4151466f","internal/material3-migration/sources/color-reference/color-kit-indigo-lt.png":"fd70188d68c4cb1d0ef5db3b2c8fd7ef67d196519f6909a2bf983603d0f2516d","internal/material3-migration/actual/M3-NAT-002/color-kit-indigo-lt.png":"fd70188d68c4cb1d0ef5db3b2c8fd7ef67d196519f6909a2bf983603d0f2516d","internal/material3-migration/actual/M3-NAT-002/diff/color-kit-indigo-lt.png":"786b8ca727304fb29cc35a5002cba63292592c5175f9412dba10dc9e4151466f","internal/material3-migration/sources/color-reference/color-kit-indigo-dt.png":"e8baaa5ee69deb7cb548dd32cd283d8fadffc9a17773ed41855c559b15201a4f","internal/material3-migration/actual/M3-NAT-002/color-kit-indigo-dt.png":"e8baaa5ee69deb7cb548dd32cd283d8fadffc9a17773ed41855c559b15201a4f","internal/material3-migration/actual/M3-NAT-002/diff/color-kit-indigo-dt.png":"786b8ca727304fb29cc35a5002cba63292592c5175f9412dba10dc9e4151466f","internal/material3-migration/sources/color-reference/color-kit-purple-lt.png":"e0e78cd49fe66d1d43179b96dc90f3c1998726395677db61946e3181143c6fe2","internal/material3-migration/actual/M3-NAT-002/color-kit-purple-lt.png":"e0e78cd49fe66d1d43179b96dc90f3c1998726395677db61946e3181143c6fe2","internal/material3-migration/actual/M3-NAT-002/diff/color-kit-purple-lt.png":"786b8ca727304fb29cc35a5002cba63292592c5175f9412dba10dc9e4151466f","internal/material3-migration/sources/color-reference/color-kit-purple-dt.png":"ac473c0c4801e76d9c0b761436fbe882407fa821e9e5798f83ea6e2dae0778c5","internal/material3-migration/actual/M3-NAT-002/color-kit-purple-dt.png":"ac473c0c4801e76d9c0b761436fbe882407fa821e9e5798f83ea6e2dae0778c5","internal/material3-migration/actual/M3-NAT-002/diff/color-kit-purple-dt.png":"786b8ca727304fb29cc35a5002cba63292592c5175f9412dba10dc9e4151466f","internal/material3-migration/sources/typography-reference/typography-light.png":"08601c2de84fd787e7e7d86dd380781b4c90dcf2b94a62924c4107152ad3252e","internal/material3-migration/actual/M3-NAT-002/diff/typography-light.png":"f9c74df1b4bcee398362b3e269568f13f0b479bf36d51fddec05fab4c95d399f","internal/material3-migration/sources/typography-reference/typography-dark.png":"aea5fa7e4de4b0e02800c19734e36912cc34001ac6b2204869c6d1f313a6dfd3","internal/material3-migration/actual/M3-NAT-002/typography-dark.png":"074de15143b2e7ef28dd31b2b379ffd3331ece58affc63817459a1eec2f7198d","internal/material3-migration/actual/M3-NAT-002/diff/typography-dark.png":"f9c74df1b4bcee398362b3e269568f13f0b479bf36d51fddec05fab4c95d399f","internal/material3-migration/sources/corner-reference/corners-light.png":"0ecee32b27b06f385c03ba1b72cc111ad57951429296800202ac6869e0e3db1c","internal/material3-migration/actual/M3-NAT-002/shape-light.png":"00af7bf49cd0002733396c11c135fccfbf9212bb264f54da27020287cae865cb","internal/material3-migration/actual/M3-NAT-002/diff/shape-light.png":"4be3ea77cde0c617f97f10c7c784f023e7a5e23e6fac9b2355806301d68da966","internal/material3-migration/sources/corner-reference/corners-dark.png":"3273c301a0abb805846c416c54a5ce4c568ebb74c6a46d2ed4093f7241c1432f","internal/material3-migration/actual/M3-NAT-002/shape-dark.png":"958ce7de4d4e756f3345efecf5ceee0b886a64bef4f2717285a3d62f6bce6e9f","internal/material3-migration/actual/M3-NAT-002/diff/shape-dark.png":"4be3ea77cde0c617f97f10c7c784f023e7a5e23e6fac9b2355806301d68da966","internal/material3-migration/sources/shape-reference/compose-expressive-shapes.png":"db0f8615a1f635bd3fc629a0a8ce0d1091bf7fcc1f44f9128bf8cf51d1187e73","internal/material3-migration/actual/M3-NAT-002/shape-expressive-light.png":"545edeefed33636973e73189152e0263cb77fe4d8dfd7690bfbdd9731f917db6","internal/material3-migration/actual/M3-NAT-002/diff/shape-expressive-light.png":"b806afbc7b492f6ff09dede16a4923ecadb364b7e18187059c4e14aee3538b49","internal/material3-migration/sources/shape-reference/compose-expressive-shapes-dark.png":"0ff6812d5dba50d5997d3510d5fb14cfc3fdc1ad9753653ded0ee0b83a7d0c76","internal/material3-migration/actual/M3-NAT-002/diff/shape-expressive-dark.png":"b806afbc7b492f6ff09dede16a4923ecadb364b7e18187059c4e14aee3538b49","internal/material3-migration/sources/elevation-reference/elevation-light.png":"abc594faeade33f7ab69b0ff53e6201dfb86c1001f042c3418fe4e41b28569a6","internal/material3-migration/actual/M3-NAT-002/elevation-light.png":"f5cb81e64d126e19f4f9f83d15c99afa773a45c7a5be7eaa0ad279bebba6d7c3","internal/material3-migration/actual/M3-NAT-002/diff/elevation-light.png":"dca6f8ba4e73ba098e6257173d5d77224d00c88578259379c9996b9ec8987ae3","internal/material3-migration/sources/elevation-reference/elevation-dark.png":"0055ac6dfe15f85718699ed047e9509947ba9db84ca8c1605546fa02be5bd3d3","internal/material3-migration/actual/M3-NAT-002/elevation-dark.png":"c8e95de892a06d59787d01c267f6710f2d60920391fb7a303774a0684554f563","internal/material3-migration/actual/M3-NAT-002/diff/elevation-dark.png":"dca6f8ba4e73ba098e6257173d5d77224d00c88578259379c9996b9ec8987ae3","internal/material3-migration/sources/state-reference/state-light.png":"ea98b4913beb1ffc8672fb85c726b55d0324f1fe84b1066a7d01059c4f5d6fd3","internal/material3-migration/actual/M3-NAT-002/state-layers-light.png":"fbdf085bd0a7099f7bc5946ada159221ad520b2f3efdc631176926a869416342","internal/material3-migration/actual/M3-NAT-002/diff/state-layers-light.png":"248e9d874df70700b2648c5c09fd8a484e1410159d3c485290d8d81aff5d2c2d","internal/material3-migration/sources/state-reference/state-dark.png":"92e11378ae6350c4acf705d22fc35f330ba34b5429cee62c0a8d0d759864fe46","internal/material3-migration/actual/M3-NAT-002/state-layers-dark.png":"f2bd48746954f0d1756073e635780acd32ad4a3ea75d2fe703954041c62bd439","internal/material3-migration/actual/M3-NAT-002/diff/state-layers-dark.png":"248e9d874df70700b2648c5c09fd8a484e1410159d3c485290d8d81aff5d2c2d","internal/material3-migration/sources/spacing-reference/spacing-light.png":"b1c884485e2026701ee13b758a17a77e24cb031625d4264b7ba2f99d6e9d3170","internal/material3-migration/actual/M3-NAT-002/spacing-density-light.png":"6f51318394501a74498a48635cb87a07cc56e697847573f31cbfb3a99430775b","internal/material3-migration/actual/M3-NAT-002/diff/spacing-density-light.png":"d4c655a3ed9fae83f79d137912ad5d2067757731cde6a1fdf7950afa4d3e3a8f","internal/material3-migration/sources/spacing-reference/spacing-dark.png":"8806585c80a2c0b7e894040578a0832dd555fb6392053d91ddba4bd87dc0eb41","internal/material3-migration/actual/M3-NAT-002/spacing-density-dark.png":"6e69ef8d7bb4e11768be8f858df965b7eaf15f4aefca85533c038d7de1056aa9","internal/material3-migration/actual/M3-NAT-002/diff/spacing-density-dark.png":"d4c655a3ed9fae83f79d137912ad5d2067757731cde6a1fdf7950afa4d3e3a8f","internal/material3-migration/sources/spacing-reference/spacing-narrow-light.png":"4e40042d0407723d65e34adf7c360f6fd1b58d47b28918d452f647be5b15715f","internal/material3-migration/actual/M3-NAT-002/spacing-density-narrowLight.png":"1afdd1599810526839a1e2a5d0d257dc8b166080ff9731449ebdd18c85b1f3f1","internal/material3-migration/actual/M3-NAT-002/diff/spacing-density-narrowLight.png":"9bee921b126b9eb01107ef16008f92281cff4725b4fa148e973c9843dd9043ce","internal/material3-migration/sources/spacing-reference/spacing-rtl-dark.png":"f4f818a5545135bac002c9f9fe4d410583d7e2af4c567712f3603e6f3837da73","internal/material3-migration/actual/M3-NAT-002/spacing-density-rtlDark.png":"95c097e3f0cf24a3b25f593a18c8758e7a8a875fb6372f36da9125cb166489ed","internal/material3-migration/actual/M3-NAT-002/diff/spacing-density-rtlDark.png":"d4c655a3ed9fae83f79d137912ad5d2067757731cde6a1fdf7950afa4d3e3a8f","internal/material3-migration/sources/icon-reference/icons-light.png":"676e66b5834757533369cbd22d1b3d71f424a9aa7f04e48a9b13ae7f2224c9bf","internal/material3-migration/actual/M3-NAT-002/icons-light.png":"676e66b5834757533369cbd22d1b3d71f424a9aa7f04e48a9b13ae7f2224c9bf","internal/material3-migration/actual/M3-NAT-002/diff/icons-light.png":"d4c655a3ed9fae83f79d137912ad5d2067757731cde6a1fdf7950afa4d3e3a8f","internal/material3-migration/sources/icon-reference/icons-dark.png":"6f62cbf88cfdf4d902f126e8add4ed3010e7af14c0ca16aa1154b3d8ac34cc17","internal/material3-migration/actual/M3-NAT-002/icons-dark.png":"6f62cbf88cfdf4d902f126e8add4ed3010e7af14c0ca16aa1154b3d8ac34cc17","internal/material3-migration/actual/M3-NAT-002/diff/icons-dark.png":"d4c655a3ed9fae83f79d137912ad5d2067757731cde6a1fdf7950afa4d3e3a8f","internal/material3-migration/sources/motion/source-reference/motion-light.png":"bce2b1a730268c2376635b074dd5b78c4ff7df41ae974e9db3e0c3d4ffcd833c","internal/material3-migration/actual/M3-NAT-002/motion-light.png":"14a61ebb0608777ac2311a0c33f04f3319c944ac67b2c4e212ed19ea0d73831c","internal/material3-migration/actual/M3-NAT-002/diff/motion-light.png":"37517de34c6d0830f5d962e27e5409303a67e6f60163d9ac1fc0eccdc9455085","internal/material3-migration/sources/motion/source-reference/motion-dark.png":"01e0b6a80febb4997e107fcab88f12f832ca20f7b8f1de594cb9d185ad53f6e0","internal/material3-migration/actual/M3-NAT-002/motion-dark.png":"406e33cd7e99159ee424a95ff4bd33dbc0c8459114c17b5083f9d0c0a7e42a8e","internal/material3-migration/actual/M3-NAT-002/diff/motion-dark.png":"37517de34c6d0830f5d962e27e5409303a67e6f60163d9ac1fc0eccdc9455085","internal/material3-migration/sources/motion/source-reference/frames/motion-light-0.png":"6e8d810e3cbf6e6a340c87783ef83e35251474e516810fe5dc3aa1f012af0551","internal/material3-migration/actual/M3-NAT-002/motion-light-0.png":"6e8d810e3cbf6e6a340c87783ef83e35251474e516810fe5dc3aa1f012af0551","internal/material3-migration/actual/M3-NAT-002/diff/motion-light-0.png":"294c6058de67ca43e68edf51a320d392f0a60f1854dff551cd7a9f710f68d75b","internal/material3-migration/sources/motion/source-reference/frames/motion-light-260.png":"c55d89f3f00b27db1b67a1d68a5fd7e7d48d0766194a1450422b80b7070ea9c1","internal/material3-migration/actual/M3-NAT-002/motion-light-260.png":"c55d89f3f00b27db1b67a1d68a5fd7e7d48d0766194a1450422b80b7070ea9c1","internal/material3-migration/sources/motion/source-reference/frames/motion-light-1380.png":"0676c48272dd75f3c77da7fbd5524d3ad7a2fc7bcc2e10dfa94cedd883736235","internal/material3-migration/actual/M3-NAT-002/motion-light-1380.png":"0676c48272dd75f3c77da7fbd5524d3ad7a2fc7bcc2e10dfa94cedd883736235","internal/material3-migration/actual/M3-NAT-002/diff/motion-light-1380.png":"294c6058de67ca43e68edf51a320d392f0a60f1854dff551cd7a9f710f68d75b","internal/material3-migration/sources/motion/source-reference/frames/motion-dark-0.png":"1f56cbac0aabd4efe433da68249cf03bf5855c2203bd84c721a8481e5bfd8813","internal/material3-migration/actual/M3-NAT-002/motion-dark-0.png":"1f56cbac0aabd4efe433da68249cf03bf5855c2203bd84c721a8481e5bfd8813","internal/material3-migration/actual/M3-NAT-002/diff/motion-dark-0.png":"294c6058de67ca43e68edf51a320d392f0a60f1854dff551cd7a9f710f68d75b","internal/material3-migration/sources/motion/source-reference/frames/motion-dark-260.png":"a8189fa791d80b098208532655066b63344e09cf19ffee2e7126d2b358a1d201","internal/material3-migration/actual/M3-NAT-002/motion-dark-260.png":"a8189fa791d80b098208532655066b63344e09cf19ffee2e7126d2b358a1d201","internal/material3-migration/actual/M3-NAT-002/diff/motion-dark-260.png":"294c6058de67ca43e68edf51a320d392f0a60f1854dff551cd7a9f710f68d75b","internal/material3-migration/sources/motion/source-reference/frames/motion-dark-1380.png":"039af60c1965e53e44db08afcd8c80cce1e8df9a0b9bd62b5f39c5e4b78d28a0","internal/material3-migration/actual/M3-NAT-002/motion-dark-1380.png":"039af60c1965e53e44db08afcd8c80cce1e8df9a0b9bd62b5f39c5e4b78d28a0","internal/material3-migration/actual/M3-NAT-002/diff/motion-dark-1380.png":"294c6058de67ca43e68edf51a320d392f0a60f1854dff551cd7a9f710f68d75b","internal/material3-migration/sources/motion/source-reference/compose-default-spatial.mp4":"21fc9c41fe818d9be0d61c5e54635b1292d16b2cd69a1162357c7a2074a2fd03","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Native system scopes and interactive override toggle on and off under light/dark schemes."},"keyboard":{"result":"Pass","reason":"Enter activates the named native HTML override button; other controls retain native select/input semantics."},"theme":{"result":"Pass","reason":"Thirty-five emitted schemes resolve all 49 system roles; scoped native override and Core same-scope compatibility pass."},"responsive":{"result":"Pass","reason":"Narrow 390 px and RTL fixture checks pass alongside default desktop comparisons."},"motion":{"result":"Pass","reason":"Native spring preserves position/velocity on interruption and reversal and jumps to target under reduced motion."},"accessibility":{"result":"Pass","reason":"Fixture controls have visible labels, native keyboard behavior and focus styling; component-specific accessibility remains pending."}}}
Human decision: Human QA: pproenca approved interactive native foundation graph at verified revision 0322ed7f00b36f1f162256e179c98c284a254994 for PR #24 on 2026-09-26.
Superseded by verified revision 9fe75263aab78c67dbe5fe49ef30b95ca872ee27</x:v>
      </x:c>
      <x:c r="M13" t="n">
        <x:v>46291.84482744213</x:v>
      </x:c>
    </x:row>
    <x:row r="14">
      <x:c r="A14" t="str">
        <x:v>M3-NAT-002</x:v>
      </x:c>
      <x:c r="B14" t="str">
        <x:v>9fe75263aab78c67dbe5fe49ef30b95ca872ee27</x:v>
      </x:c>
      <x:c r="C14" t="str">
        <x:v>http://127.0.0.1:4173/packages/material3/fixtures/foundation.html?revision=9fe75263aab78c67dbe5fe49ef30b95ca872ee27</x:v>
      </x:c>
      <x:c r="D14" t="str">
        <x:v>Pass</x:v>
      </x:c>
      <x:c r="E14" t="str">
        <x:v>Pass</x:v>
      </x:c>
      <x:c r="F14" t="str">
        <x:v>Pass</x:v>
      </x:c>
      <x:c r="G14" t="str">
        <x:v>Pass</x:v>
      </x:c>
      <x:c r="H14" t="str">
        <x:v>Pass</x:v>
      </x:c>
      <x:c r="I14" t="str">
        <x:v>Pass</x:v>
      </x:c>
      <x:c r="J14" t="str">
        <x:v>Approved</x:v>
      </x:c>
      <x:c r="K14" t="str">
        <x:v>pedroproenca</x:v>
      </x:c>
      <x:c r="L14" t="str">
        <x:v>{"files":{"internal/material3-migration/sources/baseline/compose-first.json":"c7eebc7b0d2fd194fc5a3f4e0f6d4cf554563c5f8341df246c0c39bc33970f15","internal/material3-migration/sources/reconciliation.md":"6bf3ef8b4e976c173e742303cf59bd49b1a45200518544ff1947747c8906d814","internal/material3-migration/sources/motion/README.md":"c0c07b863bbfb6b764efda0525ec8b69510b62cc9e63137e327221e222974196","packages/material3/src/foundation.ts":"9fdb99a85802f7b710cdcde7f173aa13960395683759e633a5ef9aad98bc3094","packages/material3/src/foundationSource.json":"3005a23aaa56b1852a3f96e469f3a72cf42695bbc24aecdc6d41c09d1c4dd57a","packages/material3/src/foundation.test.ts":"2ee10f2eb8033e235df4dfe611f39f9fefe95133c3f8259be5e8aaa428257341","internal/material3-migration/actual/M3-NAT-002/token-coverage.json":"3da2b207d429ec67c966cfe745b5c45cb1adbb4e9552a5dde31ffeb02dad38a7","packages/material3/package.json":"9f300ad31b9f4e19dc570644529a1ec917d1b15120413d1b08687e5144930364","packages/material3/src/index.ts":"075833109426d537b8714a806a9371ac0fedea9307d193e71392c140f18270a0","packages/material3/fixtures/foundation.html":"89eb92933d5b8e923df2fb3a73ac95702fee443312a1d7a32a9bd3ba54eff9ee","packages/material3/scripts/check-native-fixture.mjs":"5b1721c25790567ec55e08730c4f5faf0d11515af6167a532ab9ff9e21834d37","packages/themes/material3/src/material3Theme.ts":"658c30e7a83b77ee47784d1c74506ac7790390e24ef9e410384249d7243f62e3","packages/core/src/theme/tokens.ts":"4959a5acbaaacb4c34b97f9eae778d3c48a23023745918a8449c8dd92a0c0522","packages/themes/material3/scripts/check-theme-parity.mjs":"1070fbe45fe8d30a0133ecd15d9cc84728950badddc720fa92a783a1309cb2d6","packages/themes/material3/material3.spec.md":"d3719773c5ab2f5368476976423c71039020649d0e7821eca93a98059d3600da","packages/material3/src/motion.test.ts":"1ee3eb1171045e1c68abe31cbd1110b4b5cf8f1afd400ee0914eda87eea02cdc","packages/material3/scripts/check-foundation-browser.mjs":"1e436005897c74f1b30f3d2f77e6a098db04817af32d43906204ff108808d699","packages/material3/scripts/check-layer-browser.mjs":"31e8354e86a1f01ba736f4a9ceba323aa75a95e99097bf6c0611e72d1a406975","packages/material3/scripts/check-spacing-browser.mjs":"113cd6afbe637550cd4e24cefc7c6ab7c7b1280f2d18d1c70a0bbc5c8a94bf9e","packages/material3/scripts/check-foundation-interaction.mjs":"6421b6c65e5cd7e60b8892e2336fb40cc1253b4c27f4bd2a40da5d0a1037f47b","packages/material3/README.md":"de05d3f83cbf44b658fb17824f2036701e99deae5d76c8abd0901e24353358f2","packages/material3/docs/material3-native.doc.mjs":"2b64ada5aa155529cebbe794e1f358829a4ac349a88a9588593805587288aaba","packages/material3/THIRD_PARTY_NOTICES.md":"b06166cecca67d3714ec7816d4e8329c2b86df90f96c76c5d279ed8b77ecec1a","internal/material3-migration/sources/compose-icons.md":"b30b19517b58185725b4d2389ee659738e6d6667a9a99eb68439ffe776a5e97c","internal/material3-migration/sources/compose-motion.md":"82758cccd3ad6bdb41ee2bb2afc5d7da705abfa0a8668cec48e52620f72efeee","internal/material3-migration/actual/generate-foundation-diffs.mjs":"35a35e5771c494460cff11aaf1d042fc075e06b9c4b3d0ad80f7bcb2f8fb6dfe","internal/material3-migration/actual/M3-NAT-002/typography-light.png":"5df51b162f228023cf66387f526d010fa6c730a96679a1ed9c6166a34ec99d47","internal/material3-migration/actual/M3-NAT-002/shape-expressive-dark.png":"65eddb5b598419b835e93455357638aee8c8ccaddd623c6b4edafebc720c4fcd","internal/material3-migration/actual/M3-NAT-002/diff/motion-light-260.png":"294c6058de67ca43e68edf51a320d392f0a60f1854dff551cd7a9f710f68d75b","internal/material3-migration/sources/motion/source-reference/README.md":"3e7c28ded7f51d43f60c40d0610847e2351b35a7a87d4eb3bcf49dc64be2800a","internal/material3-migration/actual/M3-NAT-002/native-motion.webm":"677222630b62d30d5c30d62499aa05372900a4e9e858204b1ece81c5040d8656","packages/material3/fixtures/references/motion/manifest.json":"1c6ba02d819f9160c63a8c25d8cc9f4116246969af85205b0e35751adefe8555","internal/material3-migration/actual/M3-NAT-002/performance.json":"b90270dcf8e40093516b36cf35b9ee70111a09c1d8e22f7f862067112e531f9e","internal/material3-migration/actual/capture-native-motion.mjs":"6d0e3509228298eb645f4451c4ee719828094b685b30e20188b54a1d6024f0b1","internal/material3-migration/sources/compose-inventory.json":"0e637563f2cb1a140e04c939379fc6a90474697e272e6594146ce5cb2cbb0d0a","internal/material3-migration/sources/motion/upstream/traces/standard-default-spatial.json":"41f063d7baa7402846b0405766dea5929130d7bc3607759a1d8d48ced183a358","internal/material3-migration/actual/M3-NAT-002/standard-default-spatial.json":"2a55eaf214223419431e075023b9ab4b340918751b5a25979e7b3f616f5a7a16","internal/material3-migration/sources/motion/upstream/traces/expressive-default-spatial.json":"408bcef9903dd655f95d5b91f949bdd6094bca7a9faaf1d51a773cf7549cbce1","internal/material3-migration/actual/M3-NAT-002/expressive-default-spatial.json":"5a919ac489524d696636fa6433b33d29b6f93d12abb90c69771d2ca1ea7635be","internal/material3-migration/sources/guidance/color-roles.md":"0dcb37c3dadb900213e8347cfd995890779ba94bd168ccebe1b84a32ca90bca9","internal/material3-migration/sources/guidance/typography-fonts.md":"2d61b0718510bae46f41dd3e65d496c237e2a3b7d2635f88561433bd9c9e5bf5","internal/material3-migration/sources/guidance/shape.md":"89f72e48e6415dd283be782477e2a65045cac806d444bf78f9981eae6d4010b9","internal/material3-migration/sources/guidance/spacing.md":"603794a72ec54f4f88ecc94eec0726a4cc714de138338b9716b14ee5f50ceaed","internal/material3-migration/sources/guidance/elevation.md":"266794a957a96a7ad278681c020c1b3f40dbbb17a73a75a01ec7aff6794d19b6","internal/material3-migration/sources/guidance/icons.md":"5c5f418fe140c1b578e02295ee8c269371bdb974c195329bf5690415a5dc1d9d","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compose-typography.md":"a4b51f241d153d7d71b4caebd1ca75c82d9df8ad3ea78591ab2c134f86aa2e29","internal/material3-migration/sources/shape-reference/README.md":"49c804866a9f929026be99b76c8b4ff9fa0beeb83c8226fd92cacd4fbedc7e92","internal/material3-migration/sources/compose-spacing-density.md":"ff908a172dc515114ef80b6c1dc3eaae1e1c16cd467c90af83c338f523e04a12","internal/material3-migration/sources/compose-elevation.md":"33c9f27575f31e75e19ac57aeb1cc43d771ca152230ea9cb5574bab8051d2655","internal/material3-migration/sources/compose-state.md":"356394c0295a3d3ce4b5f8a83e38f1b50f488cec82e03b7fe90587e999936890","internal/material3-migration/sources/color-reference/color-light.png":"4497067f81ff0bcb21bb655e63fff6256903c65fee2ada30cd5364883fff6239","internal/material3-migration/actual/M3-NAT-002/color-light.png":"4497067f81ff0bcb21bb655e63fff6256903c65fee2ada30cd5364883fff6239","internal/material3-migration/actual/M3-NAT-002/diff/color-light.png":"786b8ca727304fb29cc35a5002cba63292592c5175f9412dba10dc9e4151466f","internal/material3-migration/sources/color-reference/color-dark.png":"ed9774fee9a1e934a3d3266be5f8c66d76f14100af7c760d541e0e0f1652e6eb","internal/material3-migration/actual/M3-NAT-002/color-dark.png":"ed9774fee9a1e934a3d3266be5f8c66d76f14100af7c760d541e0e0f1652e6eb","internal/material3-migration/actual/M3-NAT-002/diff/color-dark.png":"786b8ca727304fb29cc35a5002cba63292592c5175f9412dba10dc9e4151466f","internal/material3-migration/sources/color-reference/color-expressive-light.png":"6dc578c9fe58046d7cfc0150b53242b990b20b146d2e1e377f6b0bd49ce04af2","internal/material3-migration/actual/M3-NAT-002/color-expressiveLight.png":"6dc578c9fe58046d7cfc0150b53242b990b20b146d2e1e377f6b0bd49ce04af2","internal/material3-migration/actual/M3-NAT-002/diff/color-expressiveLight.png":"786b8ca727304fb29cc35a5002cba63292592c5175f9412dba10dc9e4151466f","internal/material3-migration/sources/color-reference/color-kit-light.png":"c97464595e176019503c471fb69dd6ae2f17c6c54ce9d2f0c928fd3e31771d39","internal/material3-migration/actual/M3-NAT-002/color-kit-light.png":"c97464595e176019503c471fb69dd6ae2f17c6c54ce9d2f0c928fd3e31771d39","internal/material3-migration/actual/M3-NAT-002/diff/color-kit-light.png":"786b8ca727304fb29cc35a5002cba63292592c5175f9412dba10dc9e4151466f","internal/material3-migration/sources/color-reference/color-kit-light-high-contrast.png":"c360426ab2e87115e586ec87194ea8c942271a123bdbdcceb34642621043a2a0","internal/material3-migration/actual/M3-NAT-002/color-kit-light-high-contrast.png":"c360426ab2e87115e586ec87194ea8c942271a123bdbdcceb34642621043a2a0","internal/material3-migration/actual/M3-NAT-002/diff/color-kit-light-high-contrast.png":"786b8ca727304fb29cc35a5002cba63292592c5175f9412dba10dc9e4151466f","internal/material3-migration/sources/color-reference/color-kit-light-medium-contrast.png":"5aa433ecfb0ca3348d078767cf69caa635f9bda65f4e72b5cbf689d9b9056486","internal/material3-migration/actual/M3-NAT-002/color-kit-light-medium-contrast.png":"5aa433ecfb0ca3348d078767cf69caa635f9bda65f4e72b5cbf689d9b9056486","internal/material3-migration/actual/M3-NAT-002/diff/color-kit-light-medium-contrast.png":"786b8ca727304fb29cc35a5002cba63292592c5175f9412dba10dc9e4151466f","internal/material3-migration/sources/color-reference/color-kit-dark.png":"ed9774fee9a1e934a3d3266be5f8c66d76f14100af7c760d541e0e0f1652e6eb","internal/material3-migration/actual/M3-NAT-002/color-kit-dark.png":"ed9774fee9a1e934a3d3266be5f8c66d76f14100af7c760d541e0e0f1652e6eb","internal/material3-migration/actual/M3-NAT-002/diff/color-kit-dark.png":"786b8ca727304fb29cc35a5002cba63292592c5175f9412dba10dc9e4151466f","internal/material3-migration/sources/color-reference/color-kit-dark-high-contrast.png":"b4c448550c51db33dd1789f391e047e3e98b1e9d37a1c676a78c363774f56208","internal/material3-migration/actual/M3-NAT-002/color-kit-dark-high-contrast.png":"b4c448550c51db33dd1789f391e047e3e98b1e9d37a1c676a78c363774f56208","internal/material3-migration/actual/M3-NAT-002/diff/color-kit-dark-high-contrast.png":"786b8ca727304fb29cc35a5002cba63292592c5175f9412dba10dc9e4151466f","internal/material3-migration/sources/color-reference/color-kit-dark-medium-contrast.png":"42c73f334a4c44cadc35526773d575cd687c53dd4c36dc8785fc6a591e75b099","internal/material3-migration/actual/M3-NAT-002/color-kit-dark-medium-contrast.png":"42c73f334a4c44cadc35526773d575cd687c53dd4c36dc8785fc6a591e75b099","internal/material3-migration/actual/M3-NAT-002/diff/color-kit-dark-medium-contrast.png":"786b8ca727304fb29cc35a5002cba63292592c5175f9412dba10dc9e4151466f","internal/material3-migration/sources/color-reference/color-kit-monochrome-lt.png":"2104c54ffc3021e772742cec384982acb91ae3f420a2d54a4547de961dcfb9dc","internal/material3-migration/actual/M3-NAT-002/color-kit-monochrome-lt.png":"2104c54ffc3021e772742cec384982acb91ae3f420a2d54a4547de961dcfb9dc","internal/material3-migration/actual/M3-NAT-002/diff/color-kit-monochrome-lt.png":"786b8ca727304fb29cc35a5002cba63292592c5175f9412dba10dc9e4151466f","internal/material3-migration/sources/color-reference/color-kit-monochrome-dt.png":"5e65d200ea9350445c42d1772f31616ade7fd442356f3f8c718054fdfdf3fe48","internal/material3-migration/actual/M3-NAT-002/color-kit-monochrome-dt.png":"5e65d200ea9350445c42d1772f31616ade7fd442356f3f8c718054fdfdf3fe48","internal/material3-migration/actual/M3-NAT-002/diff/color-kit-monochrome-dt.png":"786b8ca727304fb29cc35a5002cba63292592c5175f9412dba10dc9e4151466f","internal/material3-migration/sources/color-reference/color-kit-pink-lt.png":"eed9c7486793e295b99a637c957111d42cd173abedd49665e7457948eadd7a72","internal/material3-migration/actual/M3-NAT-002/color-kit-pink-lt.png":"eed9c7486793e295b99a637c957111d42cd173abedd49665e7457948eadd7a72","internal/material3-migration/actual/M3-NAT-002/diff/color-kit-pink-lt.png":"786b8ca727304fb29cc35a5002cba63292592c5175f9412dba10dc9e4151466f","internal/material3-migration/sources/color-reference/color-kit-pink-dt.png":"badc76b6565ad02c79bca34f32226672e9393da8edba144de2e1a58ecf7f5a33","internal/material3-migration/actual/M3-NAT-002/color-kit-pink-dt.png":"badc76b6565ad02c79bca34f32226672e9393da8edba144de2e1a58ecf7f5a33","internal/material3-migration/actual/M3-NAT-002/diff/color-kit-pink-dt.png":"786b8ca727304fb29cc35a5002cba63292592c5175f9412dba10dc9e4151466f","internal/material3-migration/sources/color-reference/color-kit-rose-lt.png":"1bf7b5a45e19f58b9a81d8f18a6414b41b8fd5e23013fd436f647c02f1d45df6","internal/material3-migration/actual/M3-NAT-002/color-kit-rose-lt.png":"1bf7b5a45e19f58b9a81d8f18a6414b41b8fd5e23013fd436f647c02f1d45df6","internal/material3-migration/actual/M3-NAT-002/diff/color-kit-rose-lt.png":"786b8ca727304fb29cc35a5002cba63292592c5175f9412dba10dc9e4151466f","internal/material3-migration/sources/color-reference/color-kit-rose-dt.png":"6aaaec392d73f1f68b7174cc0db34baf58a3c51d468ea59a959646e3636af91c","internal/material3-migration/actual/M3-NAT-002/color-kit-rose-dt.png":"6aaaec392d73f1f68b7174cc0db34baf58a3c51d468ea59a959646e3636af91c","internal/material3-migration/actual/M3-NAT-002/diff/color-kit-rose-dt.png":"786b8ca727304fb29cc35a5002cba63292592c5175f9412dba10dc9e4151466f","internal/material3-migration/sources/color-reference/color-kit-red-lt.png":"6c04ca150c800aacc8a726aa356fea963369c458bb1930a0133c7b3beda53da2","internal/material3-migration/actual/M3-NAT-002/color-kit-red-lt.png":"6c04ca150c800aacc8a726aa356fea963369c458bb1930a0133c7b3beda53da2","internal/material3-migration/actual/M3-NAT-002/diff/color-kit-red-lt.png":"786b8ca727304fb29cc35a5002cba63292592c5175f9412dba10dc9e4151466f","internal/material3-migration/sources/color-reference/color-kit-red-dt.png":"f36352c6b719dd2fe44e81caf5ac753a7c2a309ae1acbf07224b870dc920418c","internal/material3-migration/actual/M3-NAT-002/color-kit-red-dt.png":"f36352c6b719dd2fe44e81caf5ac753a7c2a309ae1acbf07224b870dc920418c","internal/material3-migration/actual/M3-NAT-002/diff/color-kit-red-dt.png":"786b8ca727304fb29cc35a5002cba63292592c5175f9412dba10dc9e4151466f","internal/material3-migration/sources/color-reference/color-kit-orange-lt.png":"c44c2d3c46a221133d92211305eda2912585e4eed5df5cd09b031223e05ac4da","internal/material3-migration/actual/M3-NAT-002/color-kit-orange-lt.png":"c44c2d3c46a221133d92211305eda2912585e4eed5df5cd09b031223e05ac4da","internal/material3-migration/actual/M3-NAT-002/diff/color-kit-orange-lt.png":"786b8ca727304fb29cc35a5002cba63292592c5175f9412dba10dc9e4151466f","internal/material3-migration/sources/color-reference/color-kit-orange-dt.png":"88a5b7ad025d72e9340dd60cf754a0d3e22c0c045c88d30b9afef4eff660085b","internal/material3-migration/actual/M3-NAT-002/color-kit-orange-dt.png":"88a5b7ad025d72e9340dd60cf754a0d3e22c0c045c88d30b9afef4eff660085b","internal/material3-migration/actual/M3-NAT-002/diff/color-kit-orange-dt.png":"786b8ca727304fb29cc35a5002cba63292592c5175f9412dba10dc9e4151466f","internal/material3-migration/sources/color-reference/color-kit-yellow-lt.png":"45f583206cc8e75b4ffd7e70044b9cf7b633fe7f544aa4ed4197c5aea8ecce72","internal/material3-migration/actual/M3-NAT-002/color-kit-yellow-lt.png":"45f583206cc8e75b4ffd7e70044b9cf7b633fe7f544aa4ed4197c5aea8ecce72","internal/material3-migration/actual/M3-NAT-002/diff/color-kit-yellow-lt.png":"786b8ca727304fb29cc35a5002cba63292592c5175f9412dba10dc9e4151466f","internal/material3-migration/sources/color-reference/color-kit-yellow-dt.png":"82350e7f2112398a9c043ec405ac7fd2a6e7de0111783b1a6ab552d5c599ff75","internal/material3-migration/actual/M3-NAT-002/color-kit-yellow-dt.png":"82350e7f2112398a9c043ec405ac7fd2a6e7de0111783b1a6ab552d5c599ff75","internal/material3-migration/actual/M3-NAT-002/diff/color-kit-yellow-dt.png":"786b8ca727304fb29cc35a5002cba63292592c5175f9412dba10dc9e4151466f","internal/material3-migration/sources/color-reference/color-kit-chartreuse-lt.png":"af2991ef85376ba437f9c8e329879967f84d53db816be7e400b4a62b56661fb8","internal/material3-migration/actual/M3-NAT-002/color-kit-chartreuse-lt.png":"af2991ef85376ba437f9c8e329879967f84d53db816be7e400b4a62b56661fb8","internal/material3-migration/actual/M3-NAT-002/diff/color-kit-chartreuse-lt.png":"786b8ca727304fb29cc35a5002cba63292592c5175f9412dba10dc9e4151466f","internal/material3-migration/sources/color-reference/color-kit-chartreuse-dt.png":"08bf0996ab36e299597d28bfeeda8c5c1304a92031bdce6958acf6e54a3fb6f5","internal/material3-migration/actual/M3-NAT-002/color-kit-chartreuse-dt.png":"08bf0996ab36e299597d28bfeeda8c5c1304a92031bdce6958acf6e54a3fb6f5","internal/material3-migration/actual/M3-NAT-002/diff/color-kit-chartreuse-dt.png":"786b8ca727304fb29cc35a5002cba63292592c5175f9412dba10dc9e4151466f","internal/material3-migration/sources/color-reference/color-kit-green-lt.png":"b72729cf93f689289c40356cc30b164c96522360af46bfb54fe602f70bc5461d","internal/material3-migration/actual/M3-NAT-002/color-kit-green-lt.png":"b72729cf93f689289c40356cc30b164c96522360af46bfb54fe602f70bc5461d","internal/material3-migration/actual/M3-NAT-002/diff/color-kit-green-lt.png":"786b8ca727304fb29cc35a5002cba63292592c5175f9412dba10dc9e4151466f","internal/material3-migration/sources/color-reference/color-kit-green-dt.png":"8b434b54e245410340d6dc333c1910cb940050490fca4bc453b2c4aa1dce4f9e","internal/material3-migration/actual/M3-NAT-002/color-kit-green-dt.png":"8b434b54e245410340d6dc333c1910cb940050490fca4bc453b2c4aa1dce4f9e","internal/material3-migration/actual/M3-NAT-002/diff/color-kit-green-dt.png":"786b8ca727304fb29cc35a5002cba63292592c5175f9412dba10dc9e4151466f","internal/material3-migration/sources/color-reference/color-kit-teal-lt.png":"b48035516978a0fa5121ad0cef99d348cf0a855e82fd492cee3eef15cb18f597","internal/material3-migration/actual/M3-NAT-002/color-kit-teal-lt.png":"b48035516978a0fa5121ad0cef99d348cf0a855e82fd492cee3eef15cb18f597","internal/material3-migration/actual/M3-NAT-002/diff/color-kit-teal-lt.png":"786b8ca727304fb29cc35a5002cba63292592c5175f9412dba10dc9e4151466f","internal/material3-migration/sources/color-reference/color-kit-teal-dt.png":"803a289c2d5b0b77412cb1c85500a9bd1abecd5e7afc32741fbaf757fbe5d74f","internal/material3-migration/actual/M3-NAT-002/color-kit-teal-dt.png":"803a289c2d5b0b77412cb1c85500a9bd1abecd5e7afc32741fbaf757fbe5d74f","internal/material3-migration/actual/M3-NAT-002/diff/color-kit-teal-dt.png":"786b8ca727304fb29cc35a5002cba63292592c5175f9412dba10dc9e4151466f","internal/material3-migration/sources/color-reference/color-kit-cyan-lt.png":"7209c5ae69e9ccdf67fdbbdeed93df3559ff7667499692b65991084f32dc1d71","internal/material3-migration/actual/M3-NAT-002/color-kit-cyan-lt.png":"7209c5ae69e9ccdf67fdbbdeed93df3559ff7667499692b65991084f32dc1d71","internal/material3-migration/actual/M3-NAT-002/diff/color-kit-cyan-lt.png":"786b8ca727304fb29cc35a5002cba63292592c5175f9412dba10dc9e4151466f","internal/material3-migration/sources/color-reference/color-kit-cyan-dt.png":"8061c62eec7d2c8424736167e813be6d60a066010a9a0fb651c22c20818d2b5a","internal/material3-migration/actual/M3-NAT-002/color-kit-cyan-dt.png":"8061c62eec7d2c8424736167e813be6d60a066010a9a0fb651c22c20818d2b5a","internal/material3-migration/actual/M3-NAT-002/diff/color-kit-cyan-dt.png":"786b8ca727304fb29cc35a5002cba63292592c5175f9412dba10dc9e4151466f","internal/material3-migration/sources/color-reference/color-kit-blue-lt.png":"7c3e2e4263c898a501232334881edf92fff730c515212d55acad035568761f9b","internal/material3-migration/actual/M3-NAT-002/color-kit-blue-lt.png":"7c3e2e4263c898a501232334881edf92fff730c515212d55acad035568761f9b","internal/material3-migration/actual/M3-NAT-002/diff/color-kit-blue-lt.png":"786b8ca727304fb29cc35a5002cba63292592c5175f9412dba10dc9e4151466f","internal/material3-migration/sources/color-reference/color-kit-blue-dt.png":"61cb2e4bdbb508297d6312397026366e4bc9f6d6aeedeb23458bcab15ffa4ec2","internal/material3-migration/actual/M3-NAT-002/color-kit-blue-dt.png":"61cb2e4bdbb508297d6312397026366e4bc9f6d6aeedeb23458bcab15ffa4ec2","internal/material3-migration/actual/M3-NAT-002/diff/color-kit-blue-dt.png":"786b8ca727304fb29cc35a5002cba63292592c5175f9412dba10dc9e4151466f","internal/material3-migration/sources/color-reference/color-kit-indigo-lt.png":"fd70188d68c4cb1d0ef5db3b2c8fd7ef67d196519f6909a2bf983603d0f2516d","internal/material3-migration/actual/M3-NAT-002/color-kit-indigo-lt.png":"fd70188d68c4cb1d0ef5db3b2c8fd7ef67d196519f6909a2bf983603d0f2516d","internal/material3-migration/actual/M3-NAT-002/diff/color-kit-indigo-lt.png":"786b8ca727304fb29cc35a5002cba63292592c5175f9412dba10dc9e4151466f","internal/material3-migration/sources/color-reference/color-kit-indigo-dt.png":"e8baaa5ee69deb7cb548dd32cd283d8fadffc9a17773ed41855c559b15201a4f","internal/material3-migration/actual/M3-NAT-002/color-kit-indigo-dt.png":"e8baaa5ee69deb7cb548dd32cd283d8fadffc9a17773ed41855c559b15201a4f","internal/material3-migration/actual/M3-NAT-002/diff/color-kit-indigo-dt.png":"786b8ca727304fb29cc35a5002cba63292592c5175f9412dba10dc9e4151466f","internal/material3-migration/sources/color-reference/color-kit-purple-lt.png":"e0e78cd49fe66d1d43179b96dc90f3c1998726395677db61946e3181143c6fe2","internal/material3-migration/actual/M3-NAT-002/color-kit-purple-lt.png":"e0e78cd49fe66d1d43179b96dc90f3c1998726395677db61946e3181143c6fe2","internal/material3-migration/actual/M3-NAT-002/diff/color-kit-purple-lt.png":"786b8ca727304fb29cc35a5002cba63292592c5175f9412dba10dc9e4151466f","internal/material3-migration/sources/color-reference/color-kit-purple-dt.png":"ac473c0c4801e76d9c0b761436fbe882407fa821e9e5798f83ea6e2dae0778c5","internal/material3-migration/actual/M3-NAT-002/color-kit-purple-dt.png":"ac473c0c4801e76d9c0b761436fbe882407fa821e9e5798f83ea6e2dae0778c5","internal/material3-migration/actual/M3-NAT-002/diff/color-kit-purple-dt.png":"786b8ca727304fb29cc35a5002cba63292592c5175f9412dba10dc9e4151466f","internal/material3-migration/sources/typography-reference/typography-light.png":"08601c2de84fd787e7e7d86dd380781b4c90dcf2b94a62924c4107152ad3252e","internal/material3-migration/actual/M3-NAT-002/diff/typography-light.png":"f9c74df1b4bcee398362b3e269568f13f0b479bf36d51fddec05fab4c95d399f","internal/material3-migration/sources/typography-reference/typography-dark.png":"aea5fa7e4de4b0e02800c19734e36912cc34001ac6b2204869c6d1f313a6dfd3","internal/material3-migration/actual/M3-NAT-002/typography-dark.png":"074de15143b2e7ef28dd31b2b379ffd3331ece58affc63817459a1eec2f7198d","internal/material3-migration/actual/M3-NAT-002/diff/typography-dark.png":"f9c74df1b4bcee398362b3e269568f13f0b479bf36d51fddec05fab4c95d399f","internal/material3-migration/sources/corner-reference/corners-light.png":"0ecee32b27b06f385c03ba1b72cc111ad57951429296800202ac6869e0e3db1c","internal/material3-migration/actual/M3-NAT-002/shape-light.png":"00af7bf49cd0002733396c11c135fccfbf9212bb264f54da27020287cae865cb","internal/material3-migration/actual/M3-NAT-002/diff/shape-light.png":"4be3ea77cde0c617f97f10c7c784f023e7a5e23e6fac9b2355806301d68da966","internal/material3-migration/sources/corner-reference/corners-dark.png":"3273c301a0abb805846c416c54a5ce4c568ebb74c6a46d2ed4093f7241c1432f","internal/material3-migration/actual/M3-NAT-002/shape-dark.png":"958ce7de4d4e756f3345efecf5ceee0b886a64bef4f2717285a3d62f6bce6e9f","internal/material3-migration/actual/M3-NAT-002/diff/shape-dark.png":"4be3ea77cde0c617f97f10c7c784f023e7a5e23e6fac9b2355806301d68da966","internal/material3-migration/sources/shape-reference/compose-expressive-shapes.png":"db0f8615a1f635bd3fc629a0a8ce0d1091bf7fcc1f44f9128bf8cf51d1187e73","internal/material3-migration/actual/M3-NAT-002/shape-expressive-light.png":"545edeefed33636973e73189152e0263cb77fe4d8dfd7690bfbdd9731f917db6","internal/material3-migration/actual/M3-NAT-002/diff/shape-expressive-light.png":"b806afbc7b492f6ff09dede16a4923ecadb364b7e18187059c4e14aee3538b49","internal/material3-migration/sources/shape-reference/compose-expressive-shapes-dark.png":"0ff6812d5dba50d5997d3510d5fb14cfc3fdc1ad9753653ded0ee0b83a7d0c76","internal/material3-migration/actual/M3-NAT-002/diff/shape-expressive-dark.png":"b806afbc7b492f6ff09dede16a4923ecadb364b7e18187059c4e14aee3538b49","internal/material3-migration/sources/elevation-reference/elevation-light.png":"abc594faeade33f7ab69b0ff53e6201dfb86c1001f042c3418fe4e41b28569a6","internal/material3-migration/actual/M3-NAT-002/elevation-light.png":"f5cb81e64d126e19f4f9f83d15c99afa773a45c7a5be7eaa0ad279bebba6d7c3","internal/material3-migration/actual/M3-NAT-002/diff/elevation-light.png":"dca6f8ba4e73ba098e6257173d5d77224d00c88578259379c9996b9ec8987ae3","internal/material3-migration/sources/elevation-reference/elevation-dark.png":"0055ac6dfe15f85718699ed047e9509947ba9db84ca8c1605546fa02be5bd3d3","internal/material3-migration/actual/M3-NAT-002/elevation-dark.png":"c8e95de892a06d59787d01c267f6710f2d60920391fb7a303774a0684554f563","internal/material3-migration/actual/M3-NAT-002/diff/elevation-dark.png":"dca6f8ba4e73ba098e6257173d5d77224d00c88578259379c9996b9ec8987ae3","internal/material3-migration/sources/state-reference/state-light.png":"ea98b4913beb1ffc8672fb85c726b55d0324f1fe84b1066a7d01059c4f5d6fd3","internal/material3-migration/actual/M3-NAT-002/state-layers-light.png":"fbdf085bd0a7099f7bc5946ada159221ad520b2f3efdc631176926a869416342","internal/material3-migration/actual/M3-NAT-002/diff/state-layers-light.png":"248e9d874df70700b2648c5c09fd8a484e1410159d3c485290d8d81aff5d2c2d","internal/material3-migration/sources/state-reference/state-dark.png":"92e11378ae6350c4acf705d22fc35f330ba34b5429cee62c0a8d0d759864fe46","internal/material3-migration/actual/M3-NAT-002/state-layers-dark.png":"f2bd48746954f0d1756073e635780acd32ad4a3ea75d2fe703954041c62bd439","internal/material3-migration/actual/M3-NAT-002/diff/state-layers-dark.png":"248e9d874df70700b2648c5c09fd8a484e1410159d3c485290d8d81aff5d2c2d","internal/material3-migration/sources/spacing-reference/spacing-light.png":"b1c884485e2026701ee13b758a17a77e24cb031625d4264b7ba2f99d6e9d3170","internal/material3-migration/actual/M3-NAT-002/spacing-density-light.png":"6f51318394501a74498a48635cb87a07cc56e697847573f31cbfb3a99430775b","internal/material3-migration/actual/M3-NAT-002/diff/spacing-density-light.png":"d4c655a3ed9fae83f79d137912ad5d2067757731cde6a1fdf7950afa4d3e3a8f","internal/material3-migration/sources/spacing-reference/spacing-dark.png":"8806585c80a2c0b7e894040578a0832dd555fb6392053d91ddba4bd87dc0eb41","internal/material3-migration/actual/M3-NAT-002/spacing-density-dark.png":"6e69ef8d7bb4e11768be8f858df965b7eaf15f4aefca85533c038d7de1056aa9","internal/material3-migration/actual/M3-NAT-002/diff/spacing-density-dark.png":"d4c655a3ed9fae83f79d137912ad5d2067757731cde6a1fdf7950afa4d3e3a8f","internal/material3-migration/sources/spacing-reference/spacing-narrow-light.png":"4e40042d0407723d65e34adf7c360f6fd1b58d47b28918d452f647be5b15715f","internal/material3-migration/actual/M3-NAT-002/spacing-density-narrowLight.png":"1afdd1599810526839a1e2a5d0d257dc8b166080ff9731449ebdd18c85b1f3f1","internal/material3-migration/actual/M3-NAT-002/diff/spacing-density-narrowLight.png":"9bee921b126b9eb01107ef16008f92281cff4725b4fa148e973c9843dd9043ce","internal/material3-migration/sources/spacing-reference/spacing-rtl-dark.png":"f4f818a5545135bac002c9f9fe4d410583d7e2af4c567712f3603e6f3837da73","internal/material3-migration/actual/M3-NAT-002/spacing-density-rtlDark.png":"95c097e3f0cf24a3b25f593a18c8758e7a8a875fb6372f36da9125cb166489ed","internal/material3-migration/actual/M3-NAT-002/diff/spacing-density-rtlDark.png":"d4c655a3ed9fae83f79d137912ad5d2067757731cde6a1fdf7950afa4d3e3a8f","internal/material3-migration/sources/icon-reference/icons-light.png":"676e66b5834757533369cbd22d1b3d71f424a9aa7f04e48a9b13ae7f2224c9bf","internal/material3-migration/actual/M3-NAT-002/icons-light.png":"676e66b5834757533369cbd22d1b3d71f424a9aa7f04e48a9b13ae7f2224c9bf","internal/material3-migration/actual/M3-NAT-002/diff/icons-light.png":"d4c655a3ed9fae83f79d137912ad5d2067757731cde6a1fdf7950afa4d3e3a8f","internal/material3-migration/sources/icon-reference/icons-dark.png":"6f62cbf88cfdf4d902f126e8add4ed3010e7af14c0ca16aa1154b3d8ac34cc17","internal/material3-migration/actual/M3-NAT-002/icons-dark.png":"6f62cbf88cfdf4d902f126e8add4ed3010e7af14c0ca16aa1154b3d8ac34cc17","internal/material3-migration/actual/M3-NAT-002/diff/icons-dark.png":"d4c655a3ed9fae83f79d137912ad5d2067757731cde6a1fdf7950afa4d3e3a8f","internal/material3-migration/sources/motion/source-reference/motion-light.png":"bce2b1a730268c2376635b074dd5b78c4ff7df41ae974e9db3e0c3d4ffcd833c","internal/material3-migration/actual/M3-NAT-002/motion-light.png":"14a61ebb0608777ac2311a0c33f04f3319c944ac67b2c4e212ed19ea0d73831c","internal/material3-migration/actual/M3-NAT-002/diff/motion-light.png":"37517de34c6d0830f5d962e27e5409303a67e6f60163d9ac1fc0eccdc9455085","internal/material3-migration/sources/motion/source-reference/motion-dark.png":"01e0b6a80febb4997e107fcab88f12f832ca20f7b8f1de594cb9d185ad53f6e0","internal/material3-migration/actual/M3-NAT-002/motion-dark.png":"406e33cd7e99159ee424a95ff4bd33dbc0c8459114c17b5083f9d0c0a7e42a8e","internal/material3-migration/actual/M3-NAT-002/diff/motion-dark.png":"37517de34c6d0830f5d962e27e5409303a67e6f60163d9ac1fc0eccdc9455085","internal/material3-migration/sources/motion/source-reference/frames/motion-light-0.png":"6e8d810e3cbf6e6a340c87783ef83e35251474e516810fe5dc3aa1f012af0551","internal/material3-migration/actual/M3-NAT-002/motion-light-0.png":"6e8d810e3cbf6e6a340c87783ef83e35251474e516810fe5dc3aa1f012af0551","internal/material3-migration/actual/M3-NAT-002/diff/motion-light-0.png":"294c6058de67ca43e68edf51a320d392f0a60f1854dff551cd7a9f710f68d75b","internal/material3-migration/sources/motion/source-reference/frames/motion-light-260.png":"c55d89f3f00b27db1b67a1d68a5fd7e7d48d0766194a1450422b80b7070ea9c1","internal/material3-migration/actual/M3-NAT-002/motion-light-260.png":"c55d89f3f00b27db1b67a1d68a5fd7e7d48d0766194a1450422b80b7070ea9c1","internal/material3-migration/sources/motion/source-reference/frames/motion-light-1380.png":"0676c48272dd75f3c77da7fbd5524d3ad7a2fc7bcc2e10dfa94cedd883736235","internal/material3-migration/actual/M3-NAT-002/motion-light-1380.png":"0676c48272dd75f3c77da7fbd5524d3ad7a2fc7bcc2e10dfa94cedd883736235","internal/material3-migration/actual/M3-NAT-002/diff/motion-light-1380.png":"294c6058de67ca43e68edf51a320d392f0a60f1854dff551cd7a9f710f68d75b","internal/material3-migration/sources/motion/source-reference/frames/motion-dark-0.png":"1f56cbac0aabd4efe433da68249cf03bf5855c2203bd84c721a8481e5bfd8813","internal/material3-migration/actual/M3-NAT-002/motion-dark-0.png":"1f56cbac0aabd4efe433da68249cf03bf5855c2203bd84c721a8481e5bfd8813","internal/material3-migration/actual/M3-NAT-002/diff/motion-dark-0.png":"294c6058de67ca43e68edf51a320d392f0a60f1854dff551cd7a9f710f68d75b","internal/material3-migration/sources/motion/source-reference/frames/motion-dark-260.png":"a8189fa791d80b098208532655066b63344e09cf19ffee2e7126d2b358a1d201","internal/material3-migration/actual/M3-NAT-002/motion-dark-260.png":"a8189fa791d80b098208532655066b63344e09cf19ffee2e7126d2b358a1d201","internal/material3-migration/actual/M3-NAT-002/diff/motion-dark-260.png":"294c6058de67ca43e68edf51a320d392f0a60f1854dff551cd7a9f710f68d75b","internal/material3-migration/sources/motion/source-reference/frames/motion-dark-1380.png":"039af60c1965e53e44db08afcd8c80cce1e8df9a0b9bd62b5f39c5e4b78d28a0","internal/material3-migration/actual/M3-NAT-002/motion-dark-1380.png":"039af60c1965e53e44db08afcd8c80cce1e8df9a0b9bd62b5f39c5e4b78d28a0","internal/material3-migration/actual/M3-NAT-002/diff/motion-dark-1380.png":"294c6058de67ca43e68edf51a320d392f0a60f1854dff551cd7a9f710f68d75b","internal/material3-migration/sources/motion/source-reference/compose-default-spatial.mp4":"21fc9c41fe818d9be0d61c5e54635b1292d16b2cd69a1162357c7a2074a2fd03","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Native system scopes and interactive override toggle on and off under light/dark schemes."},"keyboard":{"result":"Pass","reason":"Enter activates the named native HTML override button; other controls retain native select/input semantics."},"theme":{"result":"Pass","reason":"Thirty-five emitted schemes resolve all 49 system roles; scoped native override and Core same-scope compatibility pass."},"responsive":{"result":"Pass","reason":"Narrow 390 px and RTL fixture checks pass alongside default desktop comparisons."},"motion":{"result":"Pass","reason":"Native spring preserves position/velocity on interruption and reversal and jumps to target under reduced motion."},"accessibility":{"result":"Pass","reason":"Fixture controls have visible labels, native keyboard behavior and focus styling; component-specific accessibility remains pending."}}}
Human decision: Human QA: pproenca approved all PRs and merge to main in this thread on 2026-09-26, covering interactive native foundation QA at verified revision 9fe75263aab78c67dbe5fe49ef30b95ca872ee27 for PR #24.</x:v>
      </x:c>
      <x:c r="M14" t="n">
        <x:v>46291.87666674769</x:v>
      </x:c>
    </x:row>
    <x:row r="15">
      <x:c r="A15" t="str">
        <x:v>M3-NAT-005</x:v>
      </x:c>
      <x:c r="B15" t="str">
        <x:v>27409028a2b147d273ef17e089355b29831918ac</x:v>
      </x:c>
      <x:c r="C15" t="str">
        <x:v>http://127.0.0.1:3000/material3/foundations?revision=27409028a2b147d273ef17e089355b29831918ac</x:v>
      </x:c>
      <x:c r="D15" t="str">
        <x:v>Pass</x:v>
      </x:c>
      <x:c r="E15" t="str">
        <x:v>Pass</x:v>
      </x:c>
      <x:c r="F15" t="str">
        <x:v>Pass</x:v>
      </x:c>
      <x:c r="G15" t="str">
        <x:v>Pass</x:v>
      </x:c>
      <x:c r="H15" t="str">
        <x:v>Pass</x:v>
      </x:c>
      <x:c r="I15" t="str">
        <x:v>Pass</x:v>
      </x:c>
      <x:c r="J15" t="str">
        <x:v>Superseded</x:v>
      </x:c>
      <x:c r="K15" t="str"/>
      <x:c r="L15" t="str">
        <x:v>{"files":{"internal/material3-migration/sources/baseline/compose-first.json":"c7eebc7b0d2fd194fc5a3f4e0f6d4cf554563c5f8341df246c0c39bc33970f15","internal/material3-migration/sources/reconciliation.md":"6bf3ef8b4e976c173e742303cf59bd49b1a45200518544ff1947747c8906d814","internal/material3-migration/sources/motion/README.md":"c0c07b863bbfb6b764efda0525ec8b69510b62cc9e63137e327221e222974196","packages/material3/src/foundation.ts":"9fdb99a85802f7b710cdcde7f173aa13960395683759e633a5ef9aad98bc3094","packages/material3/src/foundationSource.json":"3005a23aaa56b1852a3f96e469f3a72cf42695bbc24aecdc6d41c09d1c4dd57a","packages/material3/src/foundation.test.ts":"2ee10f2eb8033e235df4dfe611f39f9fefe95133c3f8259be5e8aaa428257341","internal/material3-migration/actual/M3-NAT-002/token-coverage.json":"3da2b207d429ec67c966cfe745b5c45cb1adbb4e9552a5dde31ffeb02dad38a7","packages/material3/package.json":"ed9312512549ef7781c9821a61586a1fe2b6ce9d1b0bb57596739ed26fde5087","packages/material3/gallery/index.html":"91c89ceedfd3e3347260680131367a513408761793044c000e49068a45be55cf","packages/material3/scripts/build-gallery.mjs":"748f51c9866a750a18923192324147c1f2c075e4d81aed3a43ec613a473a8192","apps/docsite/scripts/copy-material3-gallery.mjs":"7d669daac351717de218da32633127632e5dacb9b6918b980ec22bf01f9665da","apps/storybook/.storybook/main.ts":"c711220cf30b8272419fe8c43ef21ab5ab7ea3033a9ebc149b8883189488d8b2","packages/themes/material3/src/material3Theme.ts":"658c30e7a83b77ee47784d1c74506ac7790390e24ef9e410384249d7243f62e3","packages/core/src/theme/tokens.ts":"4959a5acbaaacb4c34b97f9eae778d3c48a23023745918a8449c8dd92a0c0522","packages/themes/material3/scripts/check-theme-parity.mjs":"1070fbe45fe8d30a0133ecd15d9cc84728950badddc720fa92a783a1309cb2d6","packages/themes/material3/material3.spec.md":"d3719773c5ab2f5368476976423c71039020649d0e7821eca93a98059d3600da","packages/material3/scripts/check-gallery.mjs":"ee583657ec20b094bcf9192aab388003d5026e4d307263368975b0a224640aac","apps/storybook/package.json":"3d26daf5587c0405054d86ca4a2fe6d383ad2e82c49244850444129f3a945a9d","apps/docsite/package.json":"ccbfa2a1a2d3a6f712c35d2d099a8240326d0ceb275713162426b39218a1c946","packages/material3/fixtures/foundation.html":"77de5c91c06cbe086bfe9b6f2e23d650b2d538d409d1e0644b77eafc2dece7c4","apps/docsite/src/app/(site)/material3/foundations/page.tsx":"839a15980d746c69563003fcfa9e880cc74d36464e43879f608a1e80639813fc","apps/storybook/stories/Material3Foundations.stories.tsx":"2b49ce4805b615c9daa92f735e097a3bc719a14cdcf3f22fadb952c3701b0e01","packages/material3/docs/material3-native.doc.mjs":"37dbcef3da72d630e75bdec9d29481ffa4434acd08844d53e77f265e093e7bac","packages/material3/THIRD_PARTY_NOTICES.md":"d73d091a9a4841e21794b1b185d1f3d1e2db0f635414860a99c23fb167ec0b36","internal/material3-migration/sources/compose-icons.md":"b30b19517b58185725b4d2389ee659738e6d6667a9a99eb68439ffe776a5e97c","internal/material3-migration/sources/compose-motion.md":"82758cccd3ad6bdb41ee2bb2afc5d7da705abfa0a8668cec48e52620f72efeee","packages/material3/gallery/evidence/manifest.json":"2bb18194bbea7044ece08ed3b033026a3d4dd247a6266283530053330d01e588","packages/material3/gallery/evidence/README.md":"c52bb81cb950d16c58e81874c0dcc1fbedcfcac6f8f5cf1b866fde4e466fc634","internal/material3-migration/actual/M3-NAT-002/shape-expressive-dark.png":"65eddb5b598419b835e93455357638aee8c8ccaddd623c6b4edafebc720c4fcd","packages/material3/gallery/evidence/compose-default-spatial.mp4":"21fc9c41fe818d9be0d61c5e54635b1292d16b2cd69a1162357c7a2074a2fd03","packages/material3/gallery/evidence/native-motion.webm":"677222630b62d30d5c30d62499aa05372900a4e9e858204b1ece81c5040d8656","packages/material3/src/motion.test.ts":"1ee3eb1171045e1c68abe31cbd1110b4b5cf8f1afd400ee0914eda87eea02cdc","packages/material3/fixtures/references/motion/manifest.json":"1c6ba02d819f9160c63a8c25d8cc9f4116246969af85205b0e35751adefe8555","internal/material3-migration/actual/M3-NAT-002/performance.json":"b90270dcf8e40093516b36cf35b9ee70111a09c1d8e22f7f862067112e531f9e","internal/material3-migration/actual/capture-native-motion.mjs":"6d0e3509228298eb645f4451c4ee719828094b685b30e20188b54a1d6024f0b1","internal/material3-migration/sources/compose-inventory.json":"0e637563f2cb1a140e04c939379fc6a90474697e272e6594146ce5cb2cbb0d0a","internal/material3-migration/sources/motion/upstream/traces/standard-default-spatial.json":"41f063d7baa7402846b0405766dea5929130d7bc3607759a1d8d48ced183a358","internal/material3-migration/actual/M3-NAT-002/standard-default-spatial.json":"2a55eaf214223419431e075023b9ab4b340918751b5a25979e7b3f616f5a7a16","internal/material3-migration/sources/motion/upstream/traces/expressive-default-spatial.json":"408bcef9903dd655f95d5b91f949bdd6094bca7a9faaf1d51a773cf7549cbce1","internal/material3-migration/actual/M3-NAT-002/expressive-default-spatial.json":"5a919ac489524d696636fa6433b33d29b6f93d12abb90c69771d2ca1ea7635be","internal/material3-migration/sources/guidance/color-roles.md":"0dcb37c3dadb900213e8347cfd995890779ba94bd168ccebe1b84a32ca90bca9","internal/material3-migration/sources/guidance/typography-fonts.md":"2d61b0718510bae46f41dd3e65d496c237e2a3b7d2635f88561433bd9c9e5bf5","internal/material3-migration/sources/guidance/shape.md":"89f72e48e6415dd283be782477e2a65045cac806d444bf78f9981eae6d4010b9","internal/material3-migration/sources/guidance/spacing.md":"603794a72ec54f4f88ecc94eec0726a4cc714de138338b9716b14ee5f50ceaed","internal/material3-migration/sources/guidance/elevation.md":"266794a957a96a7ad278681c020c1b3f40dbbb17a73a75a01ec7aff6794d19b6","internal/material3-migration/sources/guidance/icons.md":"5c5f418fe140c1b578e02295ee8c269371bdb974c195329bf5690415a5dc1d9d","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compose-typography.md":"a4b51f241d153d7d71b4caebd1ca75c82d9df8ad3ea78591ab2c134f86aa2e29","internal/material3-migration/sources/shape-reference/README.md":"49c804866a9f929026be99b76c8b4ff9fa0beeb83c8226fd92cacd4fbedc7e92","internal/material3-migration/sources/compose-spacing-density.md":"ff908a172dc515114ef80b6c1dc3eaae1e1c16cd467c90af83c338f523e04a12","internal/material3-migration/sources/compose-elevation.md":"33c9f27575f31e75e19ac57aeb1cc43d771ca152230ea9cb5574bab8051d2655","internal/material3-migration/sources/compose-state.md":"356394c0295a3d3ce4b5f8a83e38f1b50f488cec82e03b7fe90587e999936890","internal/material3-migration/sources/color-reference/color-light.png":"4497067f81ff0bcb21bb655e63fff6256903c65fee2ada30cd5364883fff6239","internal/material3-migration/actual/M3-NAT-002/color-light.png":"4497067f81ff0bcb21bb655e63fff6256903c65fee2ada30cd5364883fff6239","internal/material3-migration/actual/M3-NAT-002/diff/color-light.png":"786b8ca727304fb29cc35a5002cba63292592c5175f9412dba10dc9e4151466f","internal/material3-migration/sources/color-reference/color-dark.png":"ed9774fee9a1e934a3d3266be5f8c66d76f14100af7c760d541e0e0f1652e6eb","internal/material3-migration/actual/M3-NAT-002/color-dark.png":"ed9774fee9a1e934a3d3266be5f8c66d76f14100af7c760d541e0e0f1652e6eb","internal/material3-migration/actual/M3-NAT-002/diff/color-dark.png":"786b8ca727304fb29cc35a5002cba63292592c5175f9412dba10dc9e4151466f","internal/material3-migration/sources/color-reference/color-expressive-light.png":"6dc578c9fe58046d7cfc0150b53242b990b20b146d2e1e377f6b0bd49ce04af2","internal/material3-migration/actual/M3-NAT-002/color-expressiveLight.png":"6dc578c9fe58046d7cfc0150b53242b990b20b146d2e1e377f6b0bd49ce04af2","internal/material3-migration/actual/M3-NAT-002/diff/color-expressiveLight.png":"786b8ca727304fb29cc35a5002cba63292592c5175f9412dba10dc9e4151466f","internal/material3-migration/sources/color-reference/color-kit-light.png":"c97464595e176019503c471fb69dd6ae2f17c6c54ce9d2f0c928fd3e31771d39","internal/material3-migration/actual/M3-NAT-002/color-kit-light.png":"c97464595e176019503c471fb69dd6ae2f17c6c54ce9d2f0c928fd3e31771d39","internal/material3-migration/actual/M3-NAT-002/diff/color-kit-light.png":"786b8ca727304fb29cc35a5002cba63292592c5175f9412dba10dc9e4151466f","internal/material3-migration/sources/color-reference/color-kit-light-high-contrast.png":"c360426ab2e87115e586ec87194ea8c942271a123bdbdcceb34642621043a2a0","internal/material3-migration/actual/M3-NAT-002/color-kit-light-high-contrast.png":"c360426ab2e87115e586ec87194ea8c942271a123bdbdcceb34642621043a2a0","internal/material3-migration/actual/M3-NAT-002/diff/color-kit-light-high-contrast.png":"786b8ca727304fb29cc35a5002cba63292592c5175f9412dba10dc9e4151466f","internal/material3-migration/sources/color-reference/color-kit-light-medium-contrast.png":"5aa433ecfb0ca3348d078767cf69caa635f9bda65f4e72b5cbf689d9b9056486","internal/material3-migration/actual/M3-NAT-002/color-kit-light-medium-contrast.png":"5aa433ecfb0ca3348d078767cf69caa635f9bda65f4e72b5cbf689d9b9056486","internal/material3-migration/actual/M3-NAT-002/diff/color-kit-light-medium-contrast.png":"786b8ca727304fb29cc35a5002cba63292592c5175f9412dba10dc9e4151466f","internal/material3-migration/sources/color-reference/color-kit-dark.png":"ed9774fee9a1e934a3d3266be5f8c66d76f14100af7c760d541e0e0f1652e6eb","internal/material3-migration/actual/M3-NAT-002/color-kit-dark.png":"ed9774fee9a1e934a3d3266be5f8c66d76f14100af7c760d541e0e0f1652e6eb","internal/material3-migration/actual/M3-NAT-002/diff/color-kit-dark.png":"786b8ca727304fb29cc35a5002cba63292592c5175f9412dba10dc9e4151466f","internal/material3-migration/sources/color-reference/color-kit-dark-high-contrast.png":"b4c448550c51db33dd1789f391e047e3e98b1e9d37a1c676a78c363774f56208","internal/material3-migration/actual/M3-NAT-002/color-kit-dark-high-contrast.png":"b4c448550c51db33dd1789f391e047e3e98b1e9d37a1c676a78c363774f56208","internal/material3-migration/actual/M3-NAT-002/diff/color-kit-dark-high-contrast.png":"786b8ca727304fb29cc35a5002cba63292592c5175f9412dba10dc9e4151466f","internal/material3-migration/sources/color-reference/color-kit-dark-medium-contrast.png":"42c73f334a4c44cadc35526773d575cd687c53dd4c36dc8785fc6a591e75b099","internal/material3-migration/actual/M3-NAT-002/color-kit-dark-medium-contrast.png":"42c73f334a4c44cadc35526773d575cd687c53dd4c36dc8785fc6a591e75b099","internal/material3-migration/actual/M3-NAT-002/diff/color-kit-dark-medium-contrast.png":"786b8ca727304fb29cc35a5002cba63292592c5175f9412dba10dc9e4151466f","internal/material3-migration/sources/color-reference/color-kit-monochrome-lt.png":"2104c54ffc3021e772742cec384982acb91ae3f420a2d54a4547de961dcfb9dc","internal/material3-migration/actual/M3-NAT-002/color-kit-monochrome-lt.png":"2104c54ffc3021e772742cec384982acb91ae3f420a2d54a4547de961dcfb9dc","internal/material3-migration/actual/M3-NAT-002/diff/color-kit-monochrome-lt.png":"786b8ca727304fb29cc35a5002cba63292592c5175f9412dba10dc9e4151466f","internal/material3-migration/sources/color-reference/color-kit-monochrome-dt.png":"5e65d200ea9350445c42d1772f31616ade7fd442356f3f8c718054fdfdf3fe48","internal/material3-migration/actual/M3-NAT-002/color-kit-monochrome-dt.png":"5e65d200ea9350445c42d1772f31616ade7fd442356f3f8c718054fdfdf3fe48","internal/material3-migration/actual/M3-NAT-002/diff/color-kit-monochrome-dt.png":"786b8ca727304fb29cc35a5002cba63292592c5175f9412dba10dc9e4151466f","internal/material3-migration/sources/color-reference/color-kit-pink-lt.png":"eed9c7486793e295b99a637c957111d42cd173abedd49665e7457948eadd7a72","internal/material3-migration/actual/M3-NAT-002/color-kit-pink-lt.png":"eed9c7486793e295b99a637c957111d42cd173abedd49665e7457948eadd7a72","internal/material3-migration/actual/M3-NAT-002/diff/color-kit-pink-lt.png":"786b8ca727304fb29cc35a5002cba63292592c5175f9412dba10dc9e4151466f","internal/material3-migration/sources/color-reference/color-kit-pink-dt.png":"badc76b6565ad02c79bca34f32226672e9393da8edba144de2e1a58ecf7f5a33","internal/material3-migration/actual/M3-NAT-002/color-kit-pink-dt.png":"badc76b6565ad02c79bca34f32226672e9393da8edba144de2e1a58ecf7f5a33","internal/material3-migration/actual/M3-NAT-002/diff/color-kit-pink-dt.png":"786b8ca727304fb29cc35a5002cba63292592c5175f9412dba10dc9e4151466f","internal/material3-migration/sources/color-reference/color-kit-rose-lt.png":"1bf7b5a45e19f58b9a81d8f18a6414b41b8fd5e23013fd436f647c02f1d45df6","internal/material3-migration/actual/M3-NAT-002/color-kit-rose-lt.png":"1bf7b5a45e19f58b9a81d8f18a6414b41b8fd5e23013fd436f647c02f1d45df6","internal/material3-migration/actual/M3-NAT-002/diff/color-kit-rose-lt.png":"786b8ca727304fb29cc35a5002cba63292592c5175f9412dba10dc9e4151466f","internal/material3-migration/sources/color-reference/color-kit-rose-dt.png":"6aaaec392d73f1f68b7174cc0db34baf58a3c51d468ea59a959646e3636af91c","internal/material3-migration/actual/M3-NAT-002/color-kit-rose-dt.png":"6aaaec392d73f1f68b7174cc0db34baf58a3c51d468ea59a959646e3636af91c","internal/material3-migration/actual/M3-NAT-002/diff/color-kit-rose-dt.png":"786b8ca727304fb29cc35a5002cba63292592c5175f9412dba10dc9e4151466f","internal/material3-migration/sources/color-reference/color-kit-red-lt.png":"6c04ca150c800aacc8a726aa356fea963369c458bb1930a0133c7b3beda53da2","internal/material3-migration/actual/M3-NAT-002/color-kit-red-lt.png":"6c04ca150c800aacc8a726aa356fea963369c458bb1930a0133c7b3beda53da2","internal/material3-migration/actual/M3-NAT-002/diff/color-kit-red-lt.png":"786b8ca727304fb29cc35a5002cba63292592c5175f9412dba10dc9e4151466f","internal/material3-migration/sources/color-reference/color-kit-red-dt.png":"f36352c6b719dd2fe44e81caf5ac753a7c2a309ae1acbf07224b870dc920418c","internal/material3-migration/actual/M3-NAT-002/color-kit-red-dt.png":"f36352c6b719dd2fe44e81caf5ac753a7c2a309ae1acbf07224b870dc920418c","internal/material3-migration/actual/M3-NAT-002/diff/color-kit-red-dt.png":"786b8ca727304fb29cc35a5002cba63292592c5175f9412dba10dc9e4151466f","internal/material3-migration/sources/color-reference/color-kit-orange-lt.png":"c44c2d3c46a221133d92211305eda2912585e4eed5df5cd09b031223e05ac4da","internal/material3-migration/actual/M3-NAT-002/color-kit-orange-lt.png":"c44c2d3c46a221133d92211305eda2912585e4eed5df5cd09b031223e05ac4da","internal/material3-migration/actual/M3-NAT-002/diff/color-kit-orange-lt.png":"786b8ca727304fb29cc35a5002cba63292592c5175f9412dba10dc9e4151466f","internal/material3-migration/sources/color-reference/color-kit-orange-dt.png":"88a5b7ad025d72e9340dd60cf754a0d3e22c0c045c88d30b9afef4eff660085b","internal/material3-migration/actual/M3-NAT-002/color-kit-orange-dt.png":"88a5b7ad025d72e9340dd60cf754a0d3e22c0c045c88d30b9afef4eff660085b","internal/material3-migration/actual/M3-NAT-002/diff/color-kit-orange-dt.png":"786b8ca727304fb29cc35a5002cba63292592c5175f9412dba10dc9e4151466f","internal/material3-migration/sources/color-reference/color-kit-yellow-lt.png":"45f583206cc8e75b4ffd7e70044b9cf7b633fe7f544aa4ed4197c5aea8ecce72","internal/material3-migration/actual/M3-NAT-002/color-kit-yellow-lt.png":"45f583206cc8e75b4ffd7e70044b9cf7b633fe7f544aa4ed4197c5aea8ecce72","internal/material3-migration/actual/M3-NAT-002/diff/color-kit-yellow-lt.png":"786b8ca727304fb29cc35a5002cba63292592c5175f9412dba10dc9e4151466f","internal/material3-migration/sources/color-reference/color-kit-yellow-dt.png":"82350e7f2112398a9c043ec405ac7fd2a6e7de0111783b1a6ab552d5c599ff75","internal/material3-migration/actual/M3-NAT-002/color-kit-yellow-dt.png":"82350e7f2112398a9c043ec405ac7fd2a6e7de0111783b1a6ab552d5c599ff75","internal/material3-migration/actual/M3-NAT-002/diff/color-kit-yellow-dt.png":"786b8ca727304fb29cc35a5002cba63292592c5175f9412dba10dc9e4151466f","internal/material3-migration/sources/color-reference/color-kit-chartreuse-lt.png":"af2991ef85376ba437f9c8e329879967f84d53db816be7e400b4a62b56661fb8","internal/material3-migration/actual/M3-NAT-002/color-kit-chartreuse-lt.png":"af2991ef85376ba437f9c8e329879967f84d53db816be7e400b4a62b56661fb8","internal/material3-migration/actual/M3-NAT-002/diff/color-kit-chartreuse-lt.png":"786b8ca727304fb29cc35a5002cba63292592c5175f9412dba10dc9e4151466f","internal/material3-migration/sources/color-reference/color-kit-chartreuse-dt.png":"08bf0996ab36e299597d28bfeeda8c5c1304a92031bdce6958acf6e54a3fb6f5","internal/material3-migration/actual/M3-NAT-002/color-kit-chartreuse-dt.png":"08bf0996ab36e299597d28bfeeda8c5c1304a92031bdce6958acf6e54a3fb6f5","internal/material3-migration/actual/M3-NAT-002/diff/color-kit-chartreuse-dt.png":"786b8ca727304fb29cc35a5002cba63292592c5175f9412dba10dc9e4151466f","internal/material3-migration/sources/color-reference/color-kit-green-lt.png":"b72729cf93f689289c40356cc30b164c96522360af46bfb54fe602f70bc5461d","internal/material3-migration/actual/M3-NAT-002/color-kit-green-lt.png":"b72729cf93f689289c40356cc30b164c96522360af46bfb54fe602f70bc5461d","internal/material3-migration/actual/M3-NAT-002/diff/color-kit-green-lt.png":"786b8ca727304fb29cc35a5002cba63292592c5175f9412dba10dc9e4151466f","internal/material3-migration/sources/color-reference/color-kit-green-dt.png":"8b434b54e245410340d6dc333c1910cb940050490fca4bc453b2c4aa1dce4f9e","internal/material3-migration/actual/M3-NAT-002/color-kit-green-dt.png":"8b434b54e245410340d6dc333c1910cb940050490fca4bc453b2c4aa1dce4f9e","internal/material3-migration/actual/M3-NAT-002/diff/color-kit-green-dt.png":"786b8ca727304fb29cc35a5002cba63292592c5175f9412dba10dc9e4151466f","internal/material3-migration/sources/color-reference/color-kit-teal-lt.png":"b48035516978a0fa5121ad0cef99d348cf0a855e82fd492cee3eef15cb18f597","internal/material3-migration/actual/M3-NAT-002/color-kit-teal-lt.png":"b48035516978a0fa5121ad0cef99d348cf0a855e82fd492cee3eef15cb18f597","internal/material3-migration/actual/M3-NAT-002/diff/color-kit-teal-lt.png":"786b8ca727304fb29cc35a5002cba63292592c5175f9412dba10dc9e4151466f","internal/material3-migration/sources/color-reference/color-kit-teal-dt.png":"803a289c2d5b0b77412cb1c85500a9bd1abecd5e7afc32741fbaf757fbe5d74f","internal/material3-migration/actual/M3-NAT-002/color-kit-teal-dt.png":"803a289c2d5b0b77412cb1c85500a9bd1abecd5e7afc32741fbaf757fbe5d74f","internal/material3-migration/actual/M3-NAT-002/diff/color-kit-teal-dt.png":"786b8ca727304fb29cc35a5002cba63292592c5175f9412dba10dc9e4151466f","internal/material3-migration/sources/color-reference/color-kit-cyan-lt.png":"7209c5ae69e9ccdf67fdbbdeed93df3559ff7667499692b65991084f32dc1d71","internal/material3-migration/actual/M3-NAT-002/color-kit-cyan-lt.png":"7209c5ae69e9ccdf67fdbbdeed93df3559ff7667499692b65991084f32dc1d71","internal/material3-migration/actual/M3-NAT-002/diff/color-kit-cyan-lt.png":"786b8ca727304fb29cc35a5002cba63292592c5175f9412dba10dc9e4151466f","internal/material3-migration/sources/color-reference/color-kit-cyan-dt.png":"8061c62eec7d2c8424736167e813be6d60a066010a9a0fb651c22c20818d2b5a","internal/material3-migration/actual/M3-NAT-002/color-kit-cyan-dt.png":"8061c62eec7d2c8424736167e813be6d60a066010a9a0fb651c22c20818d2b5a","internal/material3-migration/actual/M3-NAT-002/diff/color-kit-cyan-dt.png":"786b8ca727304fb29cc35a5002cba63292592c5175f9412dba10dc9e4151466f","internal/material3-migration/sources/color-reference/color-kit-blue-lt.png":"7c3e2e4263c898a501232334881edf92fff730c515212d55acad035568761f9b","internal/material3-migration/actual/M3-NAT-002/color-kit-blue-lt.png":"7c3e2e4263c898a501232334881edf92fff730c515212d55acad035568761f9b","internal/material3-migration/actual/M3-NAT-002/diff/color-kit-blue-lt.png":"786b8ca727304fb29cc35a5002cba63292592c5175f9412dba10dc9e4151466f","internal/material3-migration/sources/color-reference/color-kit-blue-dt.png":"61cb2e4bdbb508297d6312397026366e4bc9f6d6aeedeb23458bcab15ffa4ec2","internal/material3-migration/actual/M3-NAT-002/color-kit-blue-dt.png":"61cb2e4bdbb508297d6312397026366e4bc9f6d6aeedeb23458bcab15ffa4ec2","internal/material3-migration/actual/M3-NAT-002/diff/color-kit-blue-dt.png":"786b8ca727304fb29cc35a5002cba63292592c5175f9412dba10dc9e4151466f","internal/material3-migration/sources/color-reference/color-kit-indigo-lt.png":"fd70188d68c4cb1d0ef5db3b2c8fd7ef67d196519f6909a2bf983603d0f2516d","internal/material3-migration/actual/M3-NAT-002/color-kit-indigo-lt.png":"fd70188d68c4cb1d0ef5db3b2c8fd7ef67d196519f6909a2bf983603d0f2516d","internal/material3-migration/actual/M3-NAT-002/diff/color-kit-indigo-lt.png":"786b8ca727304fb29cc35a5002cba63292592c5175f9412dba10dc9e4151466f","internal/material3-migration/sources/color-reference/color-kit-indigo-dt.png":"e8baaa5ee69deb7cb548dd32cd283d8fadffc9a17773ed41855c559b15201a4f","internal/material3-migration/actual/M3-NAT-002/color-kit-indigo-dt.png":"e8baaa5ee69deb7cb548dd32cd283d8fadffc9a17773ed41855c559b15201a4f","internal/material3-migration/actual/M3-NAT-002/diff/color-kit-indigo-dt.png":"786b8ca727304fb29cc35a5002cba63292592c5175f9412dba10dc9e4151466f","internal/material3-migration/sources/color-reference/color-kit-purple-lt.png":"e0e78cd49fe66d1d43179b96dc90f3c1998726395677db61946e3181143c6fe2","internal/material3-migration/actual/M3-NAT-002/color-kit-purple-lt.png":"e0e78cd49fe66d1d43179b96dc90f3c1998726395677db61946e3181143c6fe2","internal/material3-migration/actual/M3-NAT-002/diff/color-kit-purple-lt.png":"786b8ca727304fb29cc35a5002cba63292592c5175f9412dba10dc9e4151466f","internal/material3-migration/sources/color-reference/color-kit-purple-dt.png":"ac473c0c4801e76d9c0b761436fbe882407fa821e9e5798f83ea6e2dae0778c5","internal/material3-migration/actual/M3-NAT-002/color-kit-purple-dt.png":"ac473c0c4801e76d9c0b761436fbe882407fa821e9e5798f83ea6e2dae0778c5","internal/material3-migration/actual/M3-NAT-002/diff/color-kit-purple-dt.png":"786b8ca727304fb29cc35a5002cba63292592c5175f9412dba10dc9e4151466f","internal/material3-migration/sources/typography-reference/typography-light.png":"08601c2de84fd787e7e7d86dd380781b4c90dcf2b94a62924c4107152ad3252e","internal/material3-migration/actual/M3-NAT-002/typography-light.png":"5df51b162f228023cf66387f526d010fa6c730a96679a1ed9c6166a34ec99d47","internal/material3-migration/actual/M3-NAT-002/diff/typography-light.png":"f9c74df1b4bcee398362b3e269568f13f0b479bf36d51fddec05fab4c95d399f","internal/material3-migration/sources/typography-reference/typography-dark.png":"aea5fa7e4de4b0e02800c19734e36912cc34001ac6b2204869c6d1f313a6dfd3","internal/material3-migration/actual/M3-NAT-002/typography-dark.png":"074de15143b2e7ef28dd31b2b379ffd3331ece58affc63817459a1eec2f7198d","internal/material3-migration/actual/M3-NAT-002/diff/typography-dark.png":"f9c74df1b4bcee398362b3e269568f13f0b479bf36d51fddec05fab4c95d399f","internal/material3-migration/sources/corner-reference/corners-light.png":"0ecee32b27b06f385c03ba1b72cc111ad57951429296800202ac6869e0e3db1c","internal/material3-migration/actual/M3-NAT-002/shape-light.png":"00af7bf49cd0002733396c11c135fccfbf9212bb264f54da27020287cae865cb","internal/material3-migration/actual/M3-NAT-002/diff/shape-light.png":"4be3ea77cde0c617f97f10c7c784f023e7a5e23e6fac9b2355806301d68da966","internal/material3-migration/sources/corner-reference/corners-dark.png":"3273c301a0abb805846c416c54a5ce4c568ebb74c6a46d2ed4093f7241c1432f","internal/material3-migration/actual/M3-NAT-002/shape-dark.png":"958ce7de4d4e756f3345efecf5ceee0b886a64bef4f2717285a3d62f6bce6e9f","internal/material3-migration/actual/M3-NAT-002/diff/shape-dark.png":"4be3ea77cde0c617f97f10c7c784f023e7a5e23e6fac9b2355806301d68da966","internal/material3-migration/sources/shape-reference/compose-expressive-shapes.png":"db0f8615a1f635bd3fc629a0a8ce0d1091bf7fcc1f44f9128bf8cf51d1187e73","internal/material3-migration/actual/M3-NAT-002/shape-expressive-light.png":"545edeefed33636973e73189152e0263cb77fe4d8dfd7690bfbdd9731f917db6","internal/material3-migration/actual/M3-NAT-002/diff/shape-expressive-light.png":"b806afbc7b492f6ff09dede16a4923ecadb364b7e18187059c4e14aee3538b49","internal/material3-migration/sources/shape-reference/compose-expressive-shapes-dark.png":"0ff6812d5dba50d5997d3510d5fb14cfc3fdc1ad9753653ded0ee0b83a7d0c76","internal/material3-migration/actual/M3-NAT-002/diff/shape-expressive-dark.png":"b806afbc7b492f6ff09dede16a4923ecadb364b7e18187059c4e14aee3538b49","internal/material3-migration/sources/elevation-reference/elevation-light.png":"abc594faeade33f7ab69b0ff53e6201dfb86c1001f042c3418fe4e41b28569a6","internal/material3-migration/actual/M3-NAT-002/elevation-light.png":"f5cb81e64d126e19f4f9f83d15c99afa773a45c7a5be7eaa0ad279bebba6d7c3","internal/material3-migration/actual/M3-NAT-002/diff/elevation-light.png":"dca6f8ba4e73ba098e6257173d5d77224d00c88578259379c9996b9ec8987ae3","internal/material3-migration/sources/elevation-reference/elevation-dark.png":"0055ac6dfe15f85718699ed047e9509947ba9db84ca8c1605546fa02be5bd3d3","internal/material3-migration/actual/M3-NAT-002/elevation-dark.png":"c8e95de892a06d59787d01c267f6710f2d60920391fb7a303774a0684554f563","internal/material3-migration/actual/M3-NAT-002/diff/elevation-dark.png":"dca6f8ba4e73ba098e6257173d5d77224d00c88578259379c9996b9ec8987ae3","internal/material3-migration/sources/state-reference/state-light.png":"ea98b4913beb1ffc8672fb85c726b55d0324f1fe84b1066a7d01059c4f5d6fd3","internal/material3-migration/actual/M3-NAT-002/state-layers-light.png":"fbdf085bd0a7099f7bc5946ada159221ad520b2f3efdc631176926a869416342","internal/material3-migration/actual/M3-NAT-002/diff/state-layers-light.png":"248e9d874df70700b2648c5c09fd8a484e1410159d3c485290d8d81aff5d2c2d","internal/material3-migration/sources/state-reference/state-dark.png":"92e11378ae6350c4acf705d22fc35f330ba34b5429cee62c0a8d0d759864fe46","internal/material3-migration/actual/M3-NAT-002/state-layers-dark.png":"f2bd48746954f0d1756073e635780acd32ad4a3ea75d2fe703954041c62bd439","internal/material3-migration/actual/M3-NAT-002/diff/state-layers-dark.png":"248e9d874df70700b2648c5c09fd8a484e1410159d3c485290d8d81aff5d2c2d","internal/material3-migration/sources/spacing-reference/spacing-light.png":"b1c884485e2026701ee13b758a17a77e24cb031625d4264b7ba2f99d6e9d3170","internal/material3-migration/actual/M3-NAT-002/spacing-density-light.png":"6f51318394501a74498a48635cb87a07cc56e697847573f31cbfb3a99430775b","internal/material3-migration/actual/M3-NAT-002/diff/spacing-density-light.png":"d4c655a3ed9fae83f79d137912ad5d2067757731cde6a1fdf7950afa4d3e3a8f","internal/material3-migration/sources/spacing-reference/spacing-dark.png":"8806585c80a2c0b7e894040578a0832dd555fb6392053d91ddba4bd87dc0eb41","internal/material3-migration/actual/M3-NAT-002/spacing-density-dark.png":"6e69ef8d7bb4e11768be8f858df965b7eaf15f4aefca85533c038d7de1056aa9","internal/material3-migration/actual/M3-NAT-002/diff/spacing-density-dark.png":"d4c655a3ed9fae83f79d137912ad5d2067757731cde6a1fdf7950afa4d3e3a8f","internal/material3-migration/sources/spacing-reference/spacing-narrow-light.png":"4e40042d0407723d65e34adf7c360f6fd1b58d47b28918d452f647be5b15715f","internal/material3-migration/actual/M3-NAT-002/spacing-density-narrowLight.png":"1afdd1599810526839a1e2a5d0d257dc8b166080ff9731449ebdd18c85b1f3f1","internal/material3-migration/actual/M3-NAT-002/diff/spacing-density-narrowLight.png":"9bee921b126b9eb01107ef16008f92281cff4725b4fa148e973c9843dd9043ce","internal/material3-migration/sources/spacing-reference/spacing-rtl-dark.png":"f4f818a5545135bac002c9f9fe4d410583d7e2af4c567712f3603e6f3837da73","internal/material3-migration/actual/M3-NAT-002/spacing-density-rtlDark.png":"95c097e3f0cf24a3b25f593a18c8758e7a8a875fb6372f36da9125cb166489ed","internal/material3-migration/actual/M3-NAT-002/diff/spacing-density-rtlDark.png":"d4c655a3ed9fae83f79d137912ad5d2067757731cde6a1fdf7950afa4d3e3a8f","internal/material3-migration/sources/icon-reference/icons-light.png":"676e66b5834757533369cbd22d1b3d71f424a9aa7f04e48a9b13ae7f2224c9bf","internal/material3-migration/actual/M3-NAT-002/icons-light.png":"676e66b5834757533369cbd22d1b3d71f424a9aa7f04e48a9b13ae7f2224c9bf","internal/material3-migration/actual/M3-NAT-002/diff/icons-light.png":"d4c655a3ed9fae83f79d137912ad5d2067757731cde6a1fdf7950afa4d3e3a8f","internal/material3-migration/sources/icon-reference/icons-dark.png":"6f62cbf88cfdf4d902f126e8add4ed3010e7af14c0ca16aa1154b3d8ac34cc17","internal/material3-migration/actual/M3-NAT-002/icons-dark.png":"6f62cbf88cfdf4d902f126e8add4ed3010e7af14c0ca16aa1154b3d8ac34cc17","internal/material3-migration/actual/M3-NAT-002/diff/icons-dark.png":"d4c655a3ed9fae83f79d137912ad5d2067757731cde6a1fdf7950afa4d3e3a8f","internal/material3-migration/sources/motion/source-reference/motion-light.png":"bce2b1a730268c2376635b074dd5b78c4ff7df41ae974e9db3e0c3d4ffcd833c","internal/material3-migration/actual/M3-NAT-002/motion-light.png":"14a61ebb0608777ac2311a0c33f04f3319c944ac67b2c4e212ed19ea0d73831c","internal/material3-migration/actual/M3-NAT-002/diff/motion-light.png":"37517de34c6d0830f5d962e27e5409303a67e6f60163d9ac1fc0eccdc9455085","internal/material3-migration/sources/motion/source-reference/motion-dark.png":"01e0b6a80febb4997e107fcab88f12f832ca20f7b8f1de594cb9d185ad53f6e0","internal/material3-migration/actual/M3-NAT-002/motion-dark.png":"406e33cd7e99159ee424a95ff4bd33dbc0c8459114c17b5083f9d0c0a7e42a8e","internal/material3-migration/actual/M3-NAT-002/diff/motion-dark.png":"37517de34c6d0830f5d962e27e5409303a67e6f60163d9ac1fc0eccdc9455085","internal/material3-migration/sources/motion/source-reference/frames/motion-light-0.png":"6e8d810e3cbf6e6a340c87783ef83e35251474e516810fe5dc3aa1f012af0551","internal/material3-migration/actual/M3-NAT-002/motion-light-0.png":"6e8d810e3cbf6e6a340c87783ef83e35251474e516810fe5dc3aa1f012af0551","internal/material3-migration/actual/M3-NAT-002/diff/motion-light-0.png":"294c6058de67ca43e68edf51a320d392f0a60f1854dff551cd7a9f710f68d75b","internal/material3-migration/sources/motion/source-reference/frames/motion-light-260.png":"c55d89f3f00b27db1b67a1d68a5fd7e7d48d0766194a1450422b80b7070ea9c1","internal/material3-migration/actual/M3-NAT-002/motion-light-260.png":"c55d89f3f00b27db1b67a1d68a5fd7e7d48d0766194a1450422b80b7070ea9c1","internal/material3-migration/actual/M3-NAT-002/diff/motion-light-260.png":"294c6058de67ca43e68edf51a320d392f0a60f1854dff551cd7a9f710f68d75b","internal/material3-migration/sources/motion/source-reference/frames/motion-light-1380.png":"0676c48272dd75f3c77da7fbd5524d3ad7a2fc7bcc2e10dfa94cedd883736235","internal/material3-migration/actual/M3-NAT-002/motion-light-1380.png":"0676c48272dd75f3c77da7fbd5524d3ad7a2fc7bcc2e10dfa94cedd883736235","internal/material3-migration/actual/M3-NAT-002/diff/motion-light-1380.png":"294c6058de67ca43e68edf51a320d392f0a60f1854dff551cd7a9f710f68d75b","internal/material3-migration/sources/motion/source-reference/frames/motion-dark-0.png":"1f56cbac0aabd4efe433da68249cf03bf5855c2203bd84c721a8481e5bfd8813","internal/material3-migration/actual/M3-NAT-002/motion-dark-0.png":"1f56cbac0aabd4efe433da68249cf03bf5855c2203bd84c721a8481e5bfd8813","internal/material3-migration/actual/M3-NAT-002/diff/motion-dark-0.png":"294c6058de67ca43e68edf51a320d392f0a60f1854dff551cd7a9f710f68d75b","internal/material3-migration/sources/motion/source-reference/frames/motion-dark-260.png":"a8189fa791d80b098208532655066b63344e09cf19ffee2e7126d2b358a1d201","internal/material3-migration/actual/M3-NAT-002/motion-dark-260.png":"a8189fa791d80b098208532655066b63344e09cf19ffee2e7126d2b358a1d201","internal/material3-migration/actual/M3-NAT-002/diff/motion-dark-260.png":"294c6058de67ca43e68edf51a320d392f0a60f1854dff551cd7a9f710f68d75b","internal/material3-migration/sources/motion/source-reference/frames/motion-dark-1380.png":"039af60c1965e53e44db08afcd8c80cce1e8df9a0b9bd62b5f39c5e4b78d28a0","internal/material3-migration/actual/M3-NAT-002/motion-dark-1380.png":"039af60c1965e53e44db08afcd8c80cce1e8df9a0b9bd62b5f39c5e4b78d28a0","internal/material3-migration/actual/M3-NAT-002/diff/motion-dark-1380.png":"294c6058de67ca43e68edf51a320d392f0a60f1854dff551cd7a9f710f68d75b","internal/material3-migration/sources/motion/source-reference/compose-default-spatial.mp4":"21fc9c41fe818d9be0d61c5e54635b1292d16b2cd69a1162357c7a2074a2fd03","internal/material3-migration/actual/M3-NAT-002/native-motion.webm":"677222630b62d30d5c30d62499aa05372900a4e9e858204b1ece81c5040d8656","packages/material3/scripts/check-foundation-interaction.mjs":"6421b6c65e5cd7e60b8892e2336fb40cc1253b4c27f4bd2a40da5d0a1037f47b","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The native gallery exposes scheme, scoped override and source/native comparison states."},"keyboard":{"result":"Pass","reason":"Chrome activates the native scoped override with Enter inside the gallery iframe."},"theme":{"result":"Pass","reason":"Docsite and Storybook distinguish the native gallery from the Core compatibility theme; light, dark and Expressive modes reach native tokens."},"responsive":{"result":"Pass","reason":"Chrome checks the gallery and native fixture at 390px with RTL."},"motion":{"result":"Pass","reason":"Pinned and native videos play beside the interrupted spring; reduced motion reaches the native fixture."},"accessibility":{"result":"Pass","reason":"The gallery has named sections, labeled controls, a titled iframe, keyboard focus styles and native button/select behavior."}}}
Superseded by verified revision 2c83a63188c97120ed3c6e54ac13ac3727075862</x:v>
      </x:c>
      <x:c r="M15" t="str"/>
    </x:row>
    <x:row r="16">
      <x:c r="A16" t="str">
        <x:v>M3-NAT-005</x:v>
      </x:c>
      <x:c r="B16" t="str">
        <x:v>2c83a63188c97120ed3c6e54ac13ac3727075862</x:v>
      </x:c>
      <x:c r="C16" t="str">
        <x:v>http://127.0.0.1:3000/material3/foundations?revision=2c83a63188c97120ed3c6e54ac13ac3727075862</x:v>
      </x:c>
      <x:c r="D16" t="str">
        <x:v>Pass</x:v>
      </x:c>
      <x:c r="E16" t="str">
        <x:v>Pass</x:v>
      </x:c>
      <x:c r="F16" t="str">
        <x:v>Pass</x:v>
      </x:c>
      <x:c r="G16" t="str">
        <x:v>Pass</x:v>
      </x:c>
      <x:c r="H16" t="str">
        <x:v>Pass</x:v>
      </x:c>
      <x:c r="I16" t="str">
        <x:v>Pass</x:v>
      </x:c>
      <x:c r="J16" t="str">
        <x:v>Superseded</x:v>
      </x:c>
      <x:c r="K16" t="str"/>
      <x:c r="L16" t="str">
        <x:v>{"files":{"internal/material3-migration/sources/baseline/compose-first.json":"c7eebc7b0d2fd194fc5a3f4e0f6d4cf554563c5f8341df246c0c39bc33970f15","internal/material3-migration/sources/reconciliation.md":"6bf3ef8b4e976c173e742303cf59bd49b1a45200518544ff1947747c8906d814","internal/material3-migration/sources/motion/README.md":"c0c07b863bbfb6b764efda0525ec8b69510b62cc9e63137e327221e222974196","packages/material3/src/foundation.ts":"9fdb99a85802f7b710cdcde7f173aa13960395683759e633a5ef9aad98bc3094","packages/material3/src/foundationSource.json":"3005a23aaa56b1852a3f96e469f3a72cf42695bbc24aecdc6d41c09d1c4dd57a","packages/material3/src/foundation.test.ts":"2ee10f2eb8033e235df4dfe611f39f9fefe95133c3f8259be5e8aaa428257341","internal/material3-migration/actual/M3-NAT-002/token-coverage.json":"3da2b207d429ec67c966cfe745b5c45cb1adbb4e9552a5dde31ffeb02dad38a7","packages/material3/package.json":"ed9312512549ef7781c9821a61586a1fe2b6ce9d1b0bb57596739ed26fde5087","packages/material3/gallery/index.html":"91c89ceedfd3e3347260680131367a513408761793044c000e49068a45be55cf","packages/material3/scripts/build-gallery.mjs":"748f51c9866a750a18923192324147c1f2c075e4d81aed3a43ec613a473a8192","apps/docsite/scripts/copy-material3-gallery.mjs":"7d669daac351717de218da32633127632e5dacb9b6918b980ec22bf01f9665da","apps/storybook/.storybook/main.ts":"c711220cf30b8272419fe8c43ef21ab5ab7ea3033a9ebc149b8883189488d8b2","packages/themes/material3/src/material3Theme.ts":"658c30e7a83b77ee47784d1c74506ac7790390e24ef9e410384249d7243f62e3","packages/core/src/theme/tokens.ts":"4959a5acbaaacb4c34b97f9eae778d3c48a23023745918a8449c8dd92a0c0522","packages/themes/material3/scripts/check-theme-parity.mjs":"1070fbe45fe8d30a0133ecd15d9cc84728950badddc720fa92a783a1309cb2d6","packages/themes/material3/material3.spec.md":"d3719773c5ab2f5368476976423c71039020649d0e7821eca93a98059d3600da","packages/material3/scripts/check-gallery.mjs":"ee583657ec20b094bcf9192aab388003d5026e4d307263368975b0a224640aac","apps/storybook/package.json":"824962bd8cc654cd6b408f6ab41a421f66e44e7ef65ea5237fa8fc291c75ae1e","apps/docsite/package.json":"7fa19f8d7192a3be99968889c9cd2f79386f3a73734b5a4cdfa29e296dc6ca8e","packages/material3/fixtures/foundation.html":"77de5c91c06cbe086bfe9b6f2e23d650b2d538d409d1e0644b77eafc2dece7c4","apps/docsite/src/app/(site)/material3/foundations/page.tsx":"839a15980d746c69563003fcfa9e880cc74d36464e43879f608a1e80639813fc","apps/storybook/stories/Material3Foundations.stories.tsx":"2b49ce4805b615c9daa92f735e097a3bc719a14cdcf3f22fadb952c3701b0e01","packages/material3/docs/material3-native.doc.mjs":"37dbcef3da72d630e75bdec9d29481ffa4434acd08844d53e77f265e093e7bac","packages/material3/THIRD_PARTY_NOTICES.md":"d73d091a9a4841e21794b1b185d1f3d1e2db0f635414860a99c23fb167ec0b36","internal/material3-migration/sources/compose-icons.md":"b30b19517b58185725b4d2389ee659738e6d6667a9a99eb68439ffe776a5e97c","internal/material3-migration/sources/compose-motion.md":"82758cccd3ad6bdb41ee2bb2afc5d7da705abfa0a8668cec48e52620f72efeee","packages/material3/gallery/evidence/manifest.json":"2bb18194bbea7044ece08ed3b033026a3d4dd247a6266283530053330d01e588","packages/material3/gallery/evidence/README.md":"c52bb81cb950d16c58e81874c0dcc1fbedcfcac6f8f5cf1b866fde4e466fc634","internal/material3-migration/actual/M3-NAT-002/shape-expressive-dark.png":"65eddb5b598419b835e93455357638aee8c8ccaddd623c6b4edafebc720c4fcd","packages/material3/gallery/evidence/compose-default-spatial.mp4":"21fc9c41fe818d9be0d61c5e54635b1292d16b2cd69a1162357c7a2074a2fd03","packages/material3/gallery/evidence/native-motion.webm":"677222630b62d30d5c30d62499aa05372900a4e9e858204b1ece81c5040d8656","packages/material3/src/motion.test.ts":"1ee3eb1171045e1c68abe31cbd1110b4b5cf8f1afd400ee0914eda87eea02cdc","packages/material3/fixtures/references/motion/manifest.json":"1c6ba02d819f9160c63a8c25d8cc9f4116246969af85205b0e35751adefe8555","internal/material3-migration/actual/M3-NAT-002/performance.json":"b90270dcf8e40093516b36cf35b9ee70111a09c1d8e22f7f862067112e531f9e","internal/material3-migration/actual/capture-native-motion.mjs":"6d0e3509228298eb645f4451c4ee719828094b685b30e20188b54a1d6024f0b1","internal/material3-migration/sources/compose-inventory.json":"0e637563f2cb1a140e04c939379fc6a90474697e272e6594146ce5cb2cbb0d0a","internal/material3-migration/sources/motion/upstream/traces/standard-default-spatial.json":"41f063d7baa7402846b0405766dea5929130d7bc3607759a1d8d48ced183a358","internal/material3-migration/actual/M3-NAT-002/standard-default-spatial.json":"2a55eaf214223419431e075023b9ab4b340918751b5a25979e7b3f616f5a7a16","internal/material3-migration/sources/motion/upstream/traces/expressive-default-spatial.json":"408bcef9903dd655f95d5b91f949bdd6094bca7a9faaf1d51a773cf7549cbce1","internal/material3-migration/actual/M3-NAT-002/expressive-default-spatial.json":"5a919ac489524d696636fa6433b33d29b6f93d12abb90c69771d2ca1ea7635be","internal/material3-migration/sources/guidance/color-roles.md":"0dcb37c3dadb900213e8347cfd995890779ba94bd168ccebe1b84a32ca90bca9","internal/material3-migration/sources/guidance/typography-fonts.md":"2d61b0718510bae46f41dd3e65d496c237e2a3b7d2635f88561433bd9c9e5bf5","internal/material3-migration/sources/guidance/shape.md":"89f72e48e6415dd283be782477e2a65045cac806d444bf78f9981eae6d4010b9","internal/material3-migration/sources/guidance/spacing.md":"603794a72ec54f4f88ecc94eec0726a4cc714de138338b9716b14ee5f50ceaed","internal/material3-migration/sources/guidance/elevation.md":"266794a957a96a7ad278681c020c1b3f40dbbb17a73a75a01ec7aff6794d19b6","internal/material3-migration/sources/guidance/icons.md":"5c5f418fe140c1b578e02295ee8c269371bdb974c195329bf5690415a5dc1d9d","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compose-typography.md":"a4b51f241d153d7d71b4caebd1ca75c82d9df8ad3ea78591ab2c134f86aa2e29","internal/material3-migration/sources/shape-reference/README.md":"49c804866a9f929026be99b76c8b4ff9fa0beeb83c8226fd92cacd4fbedc7e92","internal/material3-migration/sources/compose-spacing-density.md":"ff908a172dc515114ef80b6c1dc3eaae1e1c16cd467c90af83c338f523e04a12","internal/material3-migration/sources/compose-elevation.md":"33c9f27575f31e75e19ac57aeb1cc43d771ca152230ea9cb5574bab8051d2655","internal/material3-migration/sources/compose-state.md":"356394c0295a3d3ce4b5f8a83e38f1b50f488cec82e03b7fe90587e999936890","internal/material3-migration/sources/color-reference/color-light.png":"4497067f81ff0bcb21bb655e63fff6256903c65fee2ada30cd5364883fff6239","internal/material3-migration/actual/M3-NAT-002/color-light.png":"4497067f81ff0bcb21bb655e63fff6256903c65fee2ada30cd5364883fff6239","internal/material3-migration/actual/M3-NAT-002/diff/color-light.png":"786b8ca727304fb29cc35a5002cba63292592c5175f9412dba10dc9e4151466f","internal/material3-migration/sources/color-reference/color-dark.png":"ed9774fee9a1e934a3d3266be5f8c66d76f14100af7c760d541e0e0f1652e6eb","internal/material3-migration/actual/M3-NAT-002/color-dark.png":"ed9774fee9a1e934a3d3266be5f8c66d76f14100af7c760d541e0e0f1652e6eb","internal/material3-migration/actual/M3-NAT-002/diff/color-dark.png":"786b8ca727304fb29cc35a5002cba63292592c5175f9412dba10dc9e4151466f","internal/material3-migration/sources/color-reference/color-expressive-light.png":"6dc578c9fe58046d7cfc0150b53242b990b20b146d2e1e377f6b0bd49ce04af2","internal/material3-migration/actual/M3-NAT-002/color-expressiveLight.png":"6dc578c9fe58046d7cfc0150b53242b990b20b146d2e1e377f6b0bd49ce04af2","internal/material3-migration/actual/M3-NAT-002/diff/color-expressiveLight.png":"786b8ca727304fb29cc35a5002cba63292592c5175f9412dba10dc9e4151466f","internal/material3-migration/sources/color-reference/color-kit-light.png":"c97464595e176019503c471fb69dd6ae2f17c6c54ce9d2f0c928fd3e31771d39","internal/material3-migration/actual/M3-NAT-002/color-kit-light.png":"c97464595e176019503c471fb69dd6ae2f17c6c54ce9d2f0c928fd3e31771d39","internal/material3-migration/actual/M3-NAT-002/diff/color-kit-light.png":"786b8ca727304fb29cc35a5002cba63292592c5175f9412dba10dc9e4151466f","internal/material3-migration/sources/color-reference/color-kit-light-high-contrast.png":"c360426ab2e87115e586ec87194ea8c942271a123bdbdcceb34642621043a2a0","internal/material3-migration/actual/M3-NAT-002/color-kit-light-high-contrast.png":"c360426ab2e87115e586ec87194ea8c942271a123bdbdcceb34642621043a2a0","internal/material3-migration/actual/M3-NAT-002/diff/color-kit-light-high-contrast.png":"786b8ca727304fb29cc35a5002cba63292592c5175f9412dba10dc9e4151466f","internal/material3-migration/sources/color-reference/color-kit-light-medium-contrast.png":"5aa433ecfb0ca3348d078767cf69caa635f9bda65f4e72b5cbf689d9b9056486","internal/material3-migration/actual/M3-NAT-002/color-kit-light-medium-contrast.png":"5aa433ecfb0ca3348d078767cf69caa635f9bda65f4e72b5cbf689d9b9056486","internal/material3-migration/actual/M3-NAT-002/diff/color-kit-light-medium-contrast.png":"786b8ca727304fb29cc35a5002cba63292592c5175f9412dba10dc9e4151466f","internal/material3-migration/sources/color-reference/color-kit-dark.png":"ed9774fee9a1e934a3d3266be5f8c66d76f14100af7c760d541e0e0f1652e6eb","internal/material3-migration/actual/M3-NAT-002/color-kit-dark.png":"ed9774fee9a1e934a3d3266be5f8c66d76f14100af7c760d541e0e0f1652e6eb","internal/material3-migration/actual/M3-NAT-002/diff/color-kit-dark.png":"786b8ca727304fb29cc35a5002cba63292592c5175f9412dba10dc9e4151466f","internal/material3-migration/sources/color-reference/color-kit-dark-high-contrast.png":"b4c448550c51db33dd1789f391e047e3e98b1e9d37a1c676a78c363774f56208","internal/material3-migration/actual/M3-NAT-002/color-kit-dark-high-contrast.png":"b4c448550c51db33dd1789f391e047e3e98b1e9d37a1c676a78c363774f56208","internal/material3-migration/actual/M3-NAT-002/diff/color-kit-dark-high-contrast.png":"786b8ca727304fb29cc35a5002cba63292592c5175f9412dba10dc9e4151466f","internal/material3-migration/sources/color-reference/color-kit-dark-medium-contrast.png":"42c73f334a4c44cadc35526773d575cd687c53dd4c36dc8785fc6a591e75b099","internal/material3-migration/actual/M3-NAT-002/color-kit-dark-medium-contrast.png":"42c73f334a4c44cadc35526773d575cd687c53dd4c36dc8785fc6a591e75b099","internal/material3-migration/actual/M3-NAT-002/diff/color-kit-dark-medium-contrast.png":"786b8ca727304fb29cc35a5002cba63292592c5175f9412dba10dc9e4151466f","internal/material3-migration/sources/color-reference/color-kit-monochrome-lt.png":"2104c54ffc3021e772742cec384982acb91ae3f420a2d54a4547de961dcfb9dc","internal/material3-migration/actual/M3-NAT-002/color-kit-monochrome-lt.png":"2104c54ffc3021e772742cec384982acb91ae3f420a2d54a4547de961dcfb9dc","internal/material3-migration/actual/M3-NAT-002/diff/color-kit-monochrome-lt.png":"786b8ca727304fb29cc35a5002cba63292592c5175f9412dba10dc9e4151466f","internal/material3-migration/sources/color-reference/color-kit-monochrome-dt.png":"5e65d200ea9350445c42d1772f31616ade7fd442356f3f8c718054fdfdf3fe48","internal/material3-migration/actual/M3-NAT-002/color-kit-monochrome-dt.png":"5e65d200ea9350445c42d1772f31616ade7fd442356f3f8c718054fdfdf3fe48","internal/material3-migration/actual/M3-NAT-002/diff/color-kit-monochrome-dt.png":"786b8ca727304fb29cc35a5002cba63292592c5175f9412dba10dc9e4151466f","internal/material3-migration/sources/color-reference/color-kit-pink-lt.png":"eed9c7486793e295b99a637c957111d42cd173abedd49665e7457948eadd7a72","internal/material3-migration/actual/M3-NAT-002/color-kit-pink-lt.png":"eed9c7486793e295b99a637c957111d42cd173abedd49665e7457948eadd7a72","internal/material3-migration/actual/M3-NAT-002/diff/color-kit-pink-lt.png":"786b8ca727304fb29cc35a5002cba63292592c5175f9412dba10dc9e4151466f","internal/material3-migration/sources/color-reference/color-kit-pink-dt.png":"badc76b6565ad02c79bca34f32226672e9393da8edba144de2e1a58ecf7f5a33","internal/material3-migration/actual/M3-NAT-002/color-kit-pink-dt.png":"badc76b6565ad02c79bca34f32226672e9393da8edba144de2e1a58ecf7f5a33","internal/material3-migration/actual/M3-NAT-002/diff/color-kit-pink-dt.png":"786b8ca727304fb29cc35a5002cba63292592c5175f9412dba10dc9e4151466f","internal/material3-migration/sources/color-reference/color-kit-rose-lt.png":"1bf7b5a45e19f58b9a81d8f18a6414b41b8fd5e23013fd436f647c02f1d45df6","internal/material3-migration/actual/M3-NAT-002/color-kit-rose-lt.png":"1bf7b5a45e19f58b9a81d8f18a6414b41b8fd5e23013fd436f647c02f1d45df6","internal/material3-migration/actual/M3-NAT-002/diff/color-kit-rose-lt.png":"786b8ca727304fb29cc35a5002cba63292592c5175f9412dba10dc9e4151466f","internal/material3-migration/sources/color-reference/color-kit-rose-dt.png":"6aaaec392d73f1f68b7174cc0db34baf58a3c51d468ea59a959646e3636af91c","internal/material3-migration/actual/M3-NAT-002/color-kit-rose-dt.png":"6aaaec392d73f1f68b7174cc0db34baf58a3c51d468ea59a959646e3636af91c","internal/material3-migration/actual/M3-NAT-002/diff/color-kit-rose-dt.png":"786b8ca727304fb29cc35a5002cba63292592c5175f9412dba10dc9e4151466f","internal/material3-migration/sources/color-reference/color-kit-red-lt.png":"6c04ca150c800aacc8a726aa356fea963369c458bb1930a0133c7b3beda53da2","internal/material3-migration/actual/M3-NAT-002/color-kit-red-lt.png":"6c04ca150c800aacc8a726aa356fea963369c458bb1930a0133c7b3beda53da2","internal/material3-migration/actual/M3-NAT-002/diff/color-kit-red-lt.png":"786b8ca727304fb29cc35a5002cba63292592c5175f9412dba10dc9e4151466f","internal/material3-migration/sources/color-reference/color-kit-red-dt.png":"f36352c6b719dd2fe44e81caf5ac753a7c2a309ae1acbf07224b870dc920418c","internal/material3-migration/actual/M3-NAT-002/color-kit-red-dt.png":"f36352c6b719dd2fe44e81caf5ac753a7c2a309ae1acbf07224b870dc920418c","internal/material3-migration/actual/M3-NAT-002/diff/color-kit-red-dt.png":"786b8ca727304fb29cc35a5002cba63292592c5175f9412dba10dc9e4151466f","internal/material3-migration/sources/color-reference/color-kit-orange-lt.png":"c44c2d3c46a221133d92211305eda2912585e4eed5df5cd09b031223e05ac4da","internal/material3-migration/actual/M3-NAT-002/color-kit-orange-lt.png":"c44c2d3c46a221133d92211305eda2912585e4eed5df5cd09b031223e05ac4da","internal/material3-migration/actual/M3-NAT-002/diff/color-kit-orange-lt.png":"786b8ca727304fb29cc35a5002cba63292592c5175f9412dba10dc9e4151466f","internal/material3-migration/sources/color-reference/color-kit-orange-dt.png":"88a5b7ad025d72e9340dd60cf754a0d3e22c0c045c88d30b9afef4eff660085b","internal/material3-migration/actual/M3-NAT-002/color-kit-orange-dt.png":"88a5b7ad025d72e9340dd60cf754a0d3e22c0c045c88d30b9afef4eff660085b","internal/material3-migration/actual/M3-NAT-002/diff/color-kit-orange-dt.png":"786b8ca727304fb29cc35a5002cba63292592c5175f9412dba10dc9e4151466f","internal/material3-migration/sources/color-reference/color-kit-yellow-lt.png":"45f583206cc8e75b4ffd7e70044b9cf7b633fe7f544aa4ed4197c5aea8ecce72","internal/material3-migration/actual/M3-NAT-002/color-kit-yellow-lt.png":"45f583206cc8e75b4ffd7e70044b9cf7b633fe7f544aa4ed4197c5aea8ecce72","internal/material3-migration/actual/M3-NAT-002/diff/color-kit-yellow-lt.png":"786b8ca727304fb29cc35a5002cba63292592c5175f9412dba10dc9e4151466f","internal/material3-migration/sources/color-reference/color-kit-yellow-dt.png":"82350e7f2112398a9c043ec405ac7fd2a6e7de0111783b1a6ab552d5c599ff75","internal/material3-migration/actual/M3-NAT-002/color-kit-yellow-dt.png":"82350e7f2112398a9c043ec405ac7fd2a6e7de0111783b1a6ab552d5c599ff75","internal/material3-migration/actual/M3-NAT-002/diff/color-kit-yellow-dt.png":"786b8ca727304fb29cc35a5002cba63292592c5175f9412dba10dc9e4151466f","internal/material3-migration/sources/color-reference/color-kit-chartreuse-lt.png":"af2991ef85376ba437f9c8e329879967f84d53db816be7e400b4a62b56661fb8","internal/material3-migration/actual/M3-NAT-002/color-kit-chartreuse-lt.png":"af2991ef85376ba437f9c8e329879967f84d53db816be7e400b4a62b56661fb8","internal/material3-migration/actual/M3-NAT-002/diff/color-kit-chartreuse-lt.png":"786b8ca727304fb29cc35a5002cba63292592c5175f9412dba10dc9e4151466f","internal/material3-migration/sources/color-reference/color-kit-chartreuse-dt.png":"08bf0996ab36e299597d28bfeeda8c5c1304a92031bdce6958acf6e54a3fb6f5","internal/material3-migration/actual/M3-NAT-002/color-kit-chartreuse-dt.png":"08bf0996ab36e299597d28bfeeda8c5c1304a92031bdce6958acf6e54a3fb6f5","internal/material3-migration/actual/M3-NAT-002/diff/color-kit-chartreuse-dt.png":"786b8ca727304fb29cc35a5002cba63292592c5175f9412dba10dc9e4151466f","internal/material3-migration/sources/color-reference/color-kit-green-lt.png":"b72729cf93f689289c40356cc30b164c96522360af46bfb54fe602f70bc5461d","internal/material3-migration/actual/M3-NAT-002/color-kit-green-lt.png":"b72729cf93f689289c40356cc30b164c96522360af46bfb54fe602f70bc5461d","internal/material3-migration/actual/M3-NAT-002/diff/color-kit-green-lt.png":"786b8ca727304fb29cc35a5002cba63292592c5175f9412dba10dc9e4151466f","internal/material3-migration/sources/color-reference/color-kit-green-dt.png":"8b434b54e245410340d6dc333c1910cb940050490fca4bc453b2c4aa1dce4f9e","internal/material3-migration/actual/M3-NAT-002/color-kit-green-dt.png":"8b434b54e245410340d6dc333c1910cb940050490fca4bc453b2c4aa1dce4f9e","internal/material3-migration/actual/M3-NAT-002/diff/color-kit-green-dt.png":"786b8ca727304fb29cc35a5002cba63292592c5175f9412dba10dc9e4151466f","internal/material3-migration/sources/color-reference/color-kit-teal-lt.png":"b48035516978a0fa5121ad0cef99d348cf0a855e82fd492cee3eef15cb18f597","internal/material3-migration/actual/M3-NAT-002/color-kit-teal-lt.png":"b48035516978a0fa5121ad0cef99d348cf0a855e82fd492cee3eef15cb18f597","internal/material3-migration/actual/M3-NAT-002/diff/color-kit-teal-lt.png":"786b8ca727304fb29cc35a5002cba63292592c5175f9412dba10dc9e4151466f","internal/material3-migration/sources/color-reference/color-kit-teal-dt.png":"803a289c2d5b0b77412cb1c85500a9bd1abecd5e7afc32741fbaf757fbe5d74f","internal/material3-migration/actual/M3-NAT-002/color-kit-teal-dt.png":"803a289c2d5b0b77412cb1c85500a9bd1abecd5e7afc32741fbaf757fbe5d74f","internal/material3-migration/actual/M3-NAT-002/diff/color-kit-teal-dt.png":"786b8ca727304fb29cc35a5002cba63292592c5175f9412dba10dc9e4151466f","internal/material3-migration/sources/color-reference/color-kit-cyan-lt.png":"7209c5ae69e9ccdf67fdbbdeed93df3559ff7667499692b65991084f32dc1d71","internal/material3-migration/actual/M3-NAT-002/color-kit-cyan-lt.png":"7209c5ae69e9ccdf67fdbbdeed93df3559ff7667499692b65991084f32dc1d71","internal/material3-migration/actual/M3-NAT-002/diff/color-kit-cyan-lt.png":"786b8ca727304fb29cc35a5002cba63292592c5175f9412dba10dc9e4151466f","internal/material3-migration/sources/color-reference/color-kit-cyan-dt.png":"8061c62eec7d2c8424736167e813be6d60a066010a9a0fb651c22c20818d2b5a","internal/material3-migration/actual/M3-NAT-002/color-kit-cyan-dt.png":"8061c62eec7d2c8424736167e813be6d60a066010a9a0fb651c22c20818d2b5a","internal/material3-migration/actual/M3-NAT-002/diff/color-kit-cyan-dt.png":"786b8ca727304fb29cc35a5002cba63292592c5175f9412dba10dc9e4151466f","internal/material3-migration/sources/color-reference/color-kit-blue-lt.png":"7c3e2e4263c898a501232334881edf92fff730c515212d55acad035568761f9b","internal/material3-migration/actual/M3-NAT-002/color-kit-blue-lt.png":"7c3e2e4263c898a501232334881edf92fff730c515212d55acad035568761f9b","internal/material3-migration/actual/M3-NAT-002/diff/color-kit-blue-lt.png":"786b8ca727304fb29cc35a5002cba63292592c5175f9412dba10dc9e4151466f","internal/material3-migration/sources/color-reference/color-kit-blue-dt.png":"61cb2e4bdbb508297d6312397026366e4bc9f6d6aeedeb23458bcab15ffa4ec2","internal/material3-migration/actual/M3-NAT-002/color-kit-blue-dt.png":"61cb2e4bdbb508297d6312397026366e4bc9f6d6aeedeb23458bcab15ffa4ec2","internal/material3-migration/actual/M3-NAT-002/diff/color-kit-blue-dt.png":"786b8ca727304fb29cc35a5002cba63292592c5175f9412dba10dc9e4151466f","internal/material3-migration/sources/color-reference/color-kit-indigo-lt.png":"fd70188d68c4cb1d0ef5db3b2c8fd7ef67d196519f6909a2bf983603d0f2516d","internal/material3-migration/actual/M3-NAT-002/color-kit-indigo-lt.png":"fd70188d68c4cb1d0ef5db3b2c8fd7ef67d196519f6909a2bf983603d0f2516d","internal/material3-migration/actual/M3-NAT-002/diff/color-kit-indigo-lt.png":"786b8ca727304fb29cc35a5002cba63292592c5175f9412dba10dc9e4151466f","internal/material3-migration/sources/color-reference/color-kit-indigo-dt.png":"e8baaa5ee69deb7cb548dd32cd283d8fadffc9a17773ed41855c559b15201a4f","internal/material3-migration/actual/M3-NAT-002/color-kit-indigo-dt.png":"e8baaa5ee69deb7cb548dd32cd283d8fadffc9a17773ed41855c559b15201a4f","internal/material3-migration/actual/M3-NAT-002/diff/color-kit-indigo-dt.png":"786b8ca727304fb29cc35a5002cba63292592c5175f9412dba10dc9e4151466f","internal/material3-migration/sources/color-reference/color-kit-purple-lt.png":"e0e78cd49fe66d1d43179b96dc90f3c1998726395677db61946e3181143c6fe2","internal/material3-migration/actual/M3-NAT-002/color-kit-purple-lt.png":"e0e78cd49fe66d1d43179b96dc90f3c1998726395677db61946e3181143c6fe2","internal/material3-migration/actual/M3-NAT-002/diff/color-kit-purple-lt.png":"786b8ca727304fb29cc35a5002cba63292592c5175f9412dba10dc9e4151466f","internal/material3-migration/sources/color-reference/color-kit-purple-dt.png":"ac473c0c4801e76d9c0b761436fbe882407fa821e9e5798f83ea6e2dae0778c5","internal/material3-migration/actual/M3-NAT-002/color-kit-purple-dt.png":"ac473c0c4801e76d9c0b761436fbe882407fa821e9e5798f83ea6e2dae0778c5","internal/material3-migration/actual/M3-NAT-002/diff/color-kit-purple-dt.png":"786b8ca727304fb29cc35a5002cba63292592c5175f9412dba10dc9e4151466f","internal/material3-migration/sources/typography-reference/typography-light.png":"08601c2de84fd787e7e7d86dd380781b4c90dcf2b94a62924c4107152ad3252e","internal/material3-migration/actual/M3-NAT-002/typography-light.png":"5df51b162f228023cf66387f526d010fa6c730a96679a1ed9c6166a34ec99d47","internal/material3-migration/actual/M3-NAT-002/diff/typography-light.png":"f9c74df1b4bcee398362b3e269568f13f0b479bf36d51fddec05fab4c95d399f","internal/material3-migration/sources/typography-reference/typography-dark.png":"aea5fa7e4de4b0e02800c19734e36912cc34001ac6b2204869c6d1f313a6dfd3","internal/material3-migration/actual/M3-NAT-002/typography-dark.png":"074de15143b2e7ef28dd31b2b379ffd3331ece58affc63817459a1eec2f7198d","internal/material3-migration/actual/M3-NAT-002/diff/typography-dark.png":"f9c74df1b4bcee398362b3e269568f13f0b479bf36d51fddec05fab4c95d399f","internal/material3-migration/sources/corner-reference/corners-light.png":"0ecee32b27b06f385c03ba1b72cc111ad57951429296800202ac6869e0e3db1c","internal/material3-migration/actual/M3-NAT-002/shape-light.png":"00af7bf49cd0002733396c11c135fccfbf9212bb264f54da27020287cae865cb","internal/material3-migration/actual/M3-NAT-002/diff/shape-light.png":"4be3ea77cde0c617f97f10c7c784f023e7a5e23e6fac9b2355806301d68da966","internal/material3-migration/sources/corner-reference/corners-dark.png":"3273c301a0abb805846c416c54a5ce4c568ebb74c6a46d2ed4093f7241c1432f","internal/material3-migration/actual/M3-NAT-002/shape-dark.png":"958ce7de4d4e756f3345efecf5ceee0b886a64bef4f2717285a3d62f6bce6e9f","internal/material3-migration/actual/M3-NAT-002/diff/shape-dark.png":"4be3ea77cde0c617f97f10c7c784f023e7a5e23e6fac9b2355806301d68da966","internal/material3-migration/sources/shape-reference/compose-expressive-shapes.png":"db0f8615a1f635bd3fc629a0a8ce0d1091bf7fcc1f44f9128bf8cf51d1187e73","internal/material3-migration/actual/M3-NAT-002/shape-expressive-light.png":"545edeefed33636973e73189152e0263cb77fe4d8dfd7690bfbdd9731f917db6","internal/material3-migration/actual/M3-NAT-002/diff/shape-expressive-light.png":"b806afbc7b492f6ff09dede16a4923ecadb364b7e18187059c4e14aee3538b49","internal/material3-migration/sources/shape-reference/compose-expressive-shapes-dark.png":"0ff6812d5dba50d5997d3510d5fb14cfc3fdc1ad9753653ded0ee0b83a7d0c76","internal/material3-migration/actual/M3-NAT-002/diff/shape-expressive-dark.png":"b806afbc7b492f6ff09dede16a4923ecadb364b7e18187059c4e14aee3538b49","internal/material3-migration/sources/elevation-reference/elevation-light.png":"abc594faeade33f7ab69b0ff53e6201dfb86c1001f042c3418fe4e41b28569a6","internal/material3-migration/actual/M3-NAT-002/elevation-light.png":"f5cb81e64d126e19f4f9f83d15c99afa773a45c7a5be7eaa0ad279bebba6d7c3","internal/material3-migration/actual/M3-NAT-002/diff/elevation-light.png":"dca6f8ba4e73ba098e6257173d5d77224d00c88578259379c9996b9ec8987ae3","internal/material3-migration/sources/elevation-reference/elevation-dark.png":"0055ac6dfe15f85718699ed047e9509947ba9db84ca8c1605546fa02be5bd3d3","internal/material3-migration/actual/M3-NAT-002/elevation-dark.png":"c8e95de892a06d59787d01c267f6710f2d60920391fb7a303774a0684554f563","internal/material3-migration/actual/M3-NAT-002/diff/elevation-dark.png":"dca6f8ba4e73ba098e6257173d5d77224d00c88578259379c9996b9ec8987ae3","internal/material3-migration/sources/state-reference/state-light.png":"ea98b4913beb1ffc8672fb85c726b55d0324f1fe84b1066a7d01059c4f5d6fd3","internal/material3-migration/actual/M3-NAT-002/state-layers-light.png":"fbdf085bd0a7099f7bc5946ada159221ad520b2f3efdc631176926a869416342","internal/material3-migration/actual/M3-NAT-002/diff/state-layers-light.png":"248e9d874df70700b2648c5c09fd8a484e1410159d3c485290d8d81aff5d2c2d","internal/material3-migration/sources/state-reference/state-dark.png":"92e11378ae6350c4acf705d22fc35f330ba34b5429cee62c0a8d0d759864fe46","internal/material3-migration/actual/M3-NAT-002/state-layers-dark.png":"f2bd48746954f0d1756073e635780acd32ad4a3ea75d2fe703954041c62bd439","internal/material3-migration/actual/M3-NAT-002/diff/state-layers-dark.png":"248e9d874df70700b2648c5c09fd8a484e1410159d3c485290d8d81aff5d2c2d","internal/material3-migration/sources/spacing-reference/spacing-light.png":"b1c884485e2026701ee13b758a17a77e24cb031625d4264b7ba2f99d6e9d3170","internal/material3-migration/actual/M3-NAT-002/spacing-density-light.png":"6f51318394501a74498a48635cb87a07cc56e697847573f31cbfb3a99430775b","internal/material3-migration/actual/M3-NAT-002/diff/spacing-density-light.png":"d4c655a3ed9fae83f79d137912ad5d2067757731cde6a1fdf7950afa4d3e3a8f","internal/material3-migration/sources/spacing-reference/spacing-dark.png":"8806585c80a2c0b7e894040578a0832dd555fb6392053d91ddba4bd87dc0eb41","internal/material3-migration/actual/M3-NAT-002/spacing-density-dark.png":"6e69ef8d7bb4e11768be8f858df965b7eaf15f4aefca85533c038d7de1056aa9","internal/material3-migration/actual/M3-NAT-002/diff/spacing-density-dark.png":"d4c655a3ed9fae83f79d137912ad5d2067757731cde6a1fdf7950afa4d3e3a8f","internal/material3-migration/sources/spacing-reference/spacing-narrow-light.png":"4e40042d0407723d65e34adf7c360f6fd1b58d47b28918d452f647be5b15715f","internal/material3-migration/actual/M3-NAT-002/spacing-density-narrowLight.png":"1afdd1599810526839a1e2a5d0d257dc8b166080ff9731449ebdd18c85b1f3f1","internal/material3-migration/actual/M3-NAT-002/diff/spacing-density-narrowLight.png":"9bee921b126b9eb01107ef16008f92281cff4725b4fa148e973c9843dd9043ce","internal/material3-migration/sources/spacing-reference/spacing-rtl-dark.png":"f4f818a5545135bac002c9f9fe4d410583d7e2af4c567712f3603e6f3837da73","internal/material3-migration/actual/M3-NAT-002/spacing-density-rtlDark.png":"95c097e3f0cf24a3b25f593a18c8758e7a8a875fb6372f36da9125cb166489ed","internal/material3-migration/actual/M3-NAT-002/diff/spacing-density-rtlDark.png":"d4c655a3ed9fae83f79d137912ad5d2067757731cde6a1fdf7950afa4d3e3a8f","internal/material3-migration/sources/icon-reference/icons-light.png":"676e66b5834757533369cbd22d1b3d71f424a9aa7f04e48a9b13ae7f2224c9bf","internal/material3-migration/actual/M3-NAT-002/icons-light.png":"676e66b5834757533369cbd22d1b3d71f424a9aa7f04e48a9b13ae7f2224c9bf","internal/material3-migration/actual/M3-NAT-002/diff/icons-light.png":"d4c655a3ed9fae83f79d137912ad5d2067757731cde6a1fdf7950afa4d3e3a8f","internal/material3-migration/sources/icon-reference/icons-dark.png":"6f62cbf88cfdf4d902f126e8add4ed3010e7af14c0ca16aa1154b3d8ac34cc17","internal/material3-migration/actual/M3-NAT-002/icons-dark.png":"6f62cbf88cfdf4d902f126e8add4ed3010e7af14c0ca16aa1154b3d8ac34cc17","internal/material3-migration/actual/M3-NAT-002/diff/icons-dark.png":"d4c655a3ed9fae83f79d137912ad5d2067757731cde6a1fdf7950afa4d3e3a8f","internal/material3-migration/sources/motion/source-reference/motion-light.png":"bce2b1a730268c2376635b074dd5b78c4ff7df41ae974e9db3e0c3d4ffcd833c","internal/material3-migration/actual/M3-NAT-002/motion-light.png":"14a61ebb0608777ac2311a0c33f04f3319c944ac67b2c4e212ed19ea0d73831c","internal/material3-migration/actual/M3-NAT-002/diff/motion-light.png":"37517de34c6d0830f5d962e27e5409303a67e6f60163d9ac1fc0eccdc9455085","internal/material3-migration/sources/motion/source-reference/motion-dark.png":"01e0b6a80febb4997e107fcab88f12f832ca20f7b8f1de594cb9d185ad53f6e0","internal/material3-migration/actual/M3-NAT-002/motion-dark.png":"406e33cd7e99159ee424a95ff4bd33dbc0c8459114c17b5083f9d0c0a7e42a8e","internal/material3-migration/actual/M3-NAT-002/diff/motion-dark.png":"37517de34c6d0830f5d962e27e5409303a67e6f60163d9ac1fc0eccdc9455085","internal/material3-migration/sources/motion/source-reference/frames/motion-light-0.png":"6e8d810e3cbf6e6a340c87783ef83e35251474e516810fe5dc3aa1f012af0551","internal/material3-migration/actual/M3-NAT-002/motion-light-0.png":"6e8d810e3cbf6e6a340c87783ef83e35251474e516810fe5dc3aa1f012af0551","internal/material3-migration/actual/M3-NAT-002/diff/motion-light-0.png":"294c6058de67ca43e68edf51a320d392f0a60f1854dff551cd7a9f710f68d75b","internal/material3-migration/sources/motion/source-reference/frames/motion-light-260.png":"c55d89f3f00b27db1b67a1d68a5fd7e7d48d0766194a1450422b80b7070ea9c1","internal/material3-migration/actual/M3-NAT-002/motion-light-260.png":"c55d89f3f00b27db1b67a1d68a5fd7e7d48d0766194a1450422b80b7070ea9c1","internal/material3-migration/actual/M3-NAT-002/diff/motion-light-260.png":"294c6058de67ca43e68edf51a320d392f0a60f1854dff551cd7a9f710f68d75b","internal/material3-migration/sources/motion/source-reference/frames/motion-light-1380.png":"0676c48272dd75f3c77da7fbd5524d3ad7a2fc7bcc2e10dfa94cedd883736235","internal/material3-migration/actual/M3-NAT-002/motion-light-1380.png":"0676c48272dd75f3c77da7fbd5524d3ad7a2fc7bcc2e10dfa94cedd883736235","internal/material3-migration/actual/M3-NAT-002/diff/motion-light-1380.png":"294c6058de67ca43e68edf51a320d392f0a60f1854dff551cd7a9f710f68d75b","internal/material3-migration/sources/motion/source-reference/frames/motion-dark-0.png":"1f56cbac0aabd4efe433da68249cf03bf5855c2203bd84c721a8481e5bfd8813","internal/material3-migration/actual/M3-NAT-002/motion-dark-0.png":"1f56cbac0aabd4efe433da68249cf03bf5855c2203bd84c721a8481e5bfd8813","internal/material3-migration/actual/M3-NAT-002/diff/motion-dark-0.png":"294c6058de67ca43e68edf51a320d392f0a60f1854dff551cd7a9f710f68d75b","internal/material3-migration/sources/motion/source-reference/frames/motion-dark-260.png":"a8189fa791d80b098208532655066b63344e09cf19ffee2e7126d2b358a1d201","internal/material3-migration/actual/M3-NAT-002/motion-dark-260.png":"a8189fa791d80b098208532655066b63344e09cf19ffee2e7126d2b358a1d201","internal/material3-migration/actual/M3-NAT-002/diff/motion-dark-260.png":"294c6058de67ca43e68edf51a320d392f0a60f1854dff551cd7a9f710f68d75b","internal/material3-migration/sources/motion/source-reference/frames/motion-dark-1380.png":"039af60c1965e53e44db08afcd8c80cce1e8df9a0b9bd62b5f39c5e4b78d28a0","internal/material3-migration/actual/M3-NAT-002/motion-dark-1380.png":"039af60c1965e53e44db08afcd8c80cce1e8df9a0b9bd62b5f39c5e4b78d28a0","internal/material3-migration/actual/M3-NAT-002/diff/motion-dark-1380.png":"294c6058de67ca43e68edf51a320d392f0a60f1854dff551cd7a9f710f68d75b","internal/material3-migration/sources/motion/source-reference/compose-default-spatial.mp4":"21fc9c41fe818d9be0d61c5e54635b1292d16b2cd69a1162357c7a2074a2fd03","internal/material3-migration/actual/M3-NAT-002/native-motion.webm":"677222630b62d30d5c30d62499aa05372900a4e9e858204b1ece81c5040d8656","packages/material3/scripts/check-foundation-interaction.mjs":"6421b6c65e5cd7e60b8892e2336fb40cc1253b4c27f4bd2a40da5d0a1037f47b","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The native gallery exposes scheme, scoped override and source/native comparison states."},"keyboard":{"result":"Pass","reason":"Chrome activates the native scoped override with Enter inside the gallery iframe."},"theme":{"result":"Pass","reason":"Docsite and Storybook distinguish the native gallery from the Core compatibility theme; light, dark and Expressive modes reach native tokens."},"responsive":{"result":"Pass","reason":"Chrome checks the gallery and native fixture at 390px with RTL."},"motion":{"result":"Pass","reason":"Pinned and native videos play beside the interrupted spring; reduced motion reaches the native fixture."},"accessibility":{"result":"Pass","reason":"The gallery has named sections, labeled controls, a titled iframe, keyboard focus styles and native button/select behavior."}}}
Superseded by verified revision 2a26320fe543f352e6552c4391091df374871c24</x:v>
      </x:c>
      <x:c r="M16" t="str"/>
    </x:row>
    <x:row r="17">
      <x:c r="A17" t="str">
        <x:v>M3-NAT-005</x:v>
      </x:c>
      <x:c r="B17" t="str">
        <x:v>2a26320fe543f352e6552c4391091df374871c24</x:v>
      </x:c>
      <x:c r="C17" t="str">
        <x:v>http://127.0.0.1:3000/material3/foundations?revision=2a26320fe543f352e6552c4391091df374871c24</x:v>
      </x:c>
      <x:c r="D17" t="str">
        <x:v>Pass</x:v>
      </x:c>
      <x:c r="E17" t="str">
        <x:v>Pass</x:v>
      </x:c>
      <x:c r="F17" t="str">
        <x:v>Pass</x:v>
      </x:c>
      <x:c r="G17" t="str">
        <x:v>Pass</x:v>
      </x:c>
      <x:c r="H17" t="str">
        <x:v>Pass</x:v>
      </x:c>
      <x:c r="I17" t="str">
        <x:v>Pass</x:v>
      </x:c>
      <x:c r="J17" t="str">
        <x:v>Approved</x:v>
      </x:c>
      <x:c r="K17" t="str">
        <x:v>pedroproenca</x:v>
      </x:c>
      <x:c r="L17" t="str">
        <x:v>{"files":{"internal/material3-migration/sources/baseline/compose-first.json":"c7eebc7b0d2fd194fc5a3f4e0f6d4cf554563c5f8341df246c0c39bc33970f15","internal/material3-migration/sources/reconciliation.md":"6bf3ef8b4e976c173e742303cf59bd49b1a45200518544ff1947747c8906d814","internal/material3-migration/sources/motion/README.md":"c0c07b863bbfb6b764efda0525ec8b69510b62cc9e63137e327221e222974196","packages/material3/src/foundation.ts":"9fdb99a85802f7b710cdcde7f173aa13960395683759e633a5ef9aad98bc3094","packages/material3/src/foundationSource.json":"3005a23aaa56b1852a3f96e469f3a72cf42695bbc24aecdc6d41c09d1c4dd57a","packages/material3/src/foundation.test.ts":"2ee10f2eb8033e235df4dfe611f39f9fefe95133c3f8259be5e8aaa428257341","internal/material3-migration/actual/M3-NAT-002/token-coverage.json":"3da2b207d429ec67c966cfe745b5c45cb1adbb4e9552a5dde31ffeb02dad38a7","packages/material3/package.json":"ed9312512549ef7781c9821a61586a1fe2b6ce9d1b0bb57596739ed26fde5087","packages/material3/gallery/index.html":"91c89ceedfd3e3347260680131367a513408761793044c000e49068a45be55cf","packages/material3/scripts/build-gallery.mjs":"748f51c9866a750a18923192324147c1f2c075e4d81aed3a43ec613a473a8192","apps/docsite/scripts/copy-material3-gallery.mjs":"7d669daac351717de218da32633127632e5dacb9b6918b980ec22bf01f9665da","apps/storybook/.storybook/main.ts":"c711220cf30b8272419fe8c43ef21ab5ab7ea3033a9ebc149b8883189488d8b2","packages/themes/material3/src/material3Theme.ts":"658c30e7a83b77ee47784d1c74506ac7790390e24ef9e410384249d7243f62e3","packages/core/src/theme/tokens.ts":"4959a5acbaaacb4c34b97f9eae778d3c48a23023745918a8449c8dd92a0c0522","packages/themes/material3/scripts/check-theme-parity.mjs":"1070fbe45fe8d30a0133ecd15d9cc84728950badddc720fa92a783a1309cb2d6","packages/themes/material3/material3.spec.md":"d3719773c5ab2f5368476976423c71039020649d0e7821eca93a98059d3600da","packages/material3/scripts/check-gallery.mjs":"ee583657ec20b094bcf9192aab388003d5026e4d307263368975b0a224640aac","apps/storybook/package.json":"824962bd8cc654cd6b408f6ab41a421f66e44e7ef65ea5237fa8fc291c75ae1e","apps/docsite/package.json":"7fa19f8d7192a3be99968889c9cd2f79386f3a73734b5a4cdfa29e296dc6ca8e","packages/material3/fixtures/foundation.html":"77de5c91c06cbe086bfe9b6f2e23d650b2d538d409d1e0644b77eafc2dece7c4","apps/docsite/src/app/(site)/material3/foundations/page.tsx":"839a15980d746c69563003fcfa9e880cc74d36464e43879f608a1e80639813fc","apps/storybook/stories/Material3Foundations.stories.tsx":"d75f75b99f6f423dc7dda9f79c5f0a0afe0dd883d4a8da94ac259067ff2234ca","packages/material3/docs/material3-native.doc.mjs":"37dbcef3da72d630e75bdec9d29481ffa4434acd08844d53e77f265e093e7bac","packages/material3/THIRD_PARTY_NOTICES.md":"d73d091a9a4841e21794b1b185d1f3d1e2db0f635414860a99c23fb167ec0b36","internal/material3-migration/sources/compose-icons.md":"b30b19517b58185725b4d2389ee659738e6d6667a9a99eb68439ffe776a5e97c","internal/material3-migration/sources/compose-motion.md":"82758cccd3ad6bdb41ee2bb2afc5d7da705abfa0a8668cec48e52620f72efeee","packages/material3/gallery/evidence/manifest.json":"2bb18194bbea7044ece08ed3b033026a3d4dd247a6266283530053330d01e588","packages/material3/gallery/evidence/README.md":"c52bb81cb950d16c58e81874c0dcc1fbedcfcac6f8f5cf1b866fde4e466fc634","internal/material3-migration/actual/M3-NAT-002/shape-expressive-dark.png":"65eddb5b598419b835e93455357638aee8c8ccaddd623c6b4edafebc720c4fcd","packages/material3/gallery/evidence/compose-default-spatial.mp4":"21fc9c41fe818d9be0d61c5e54635b1292d16b2cd69a1162357c7a2074a2fd03","packages/material3/gallery/evidence/native-motion.webm":"677222630b62d30d5c30d62499aa05372900a4e9e858204b1ece81c5040d8656","packages/material3/src/motion.test.ts":"1ee3eb1171045e1c68abe31cbd1110b4b5cf8f1afd400ee0914eda87eea02cdc","packages/material3/fixtures/references/motion/manifest.json":"1c6ba02d819f9160c63a8c25d8cc9f4116246969af85205b0e35751adefe8555","internal/material3-migration/actual/M3-NAT-002/performance.json":"b90270dcf8e40093516b36cf35b9ee70111a09c1d8e22f7f862067112e531f9e","internal/material3-migration/actual/capture-native-motion.mjs":"6d0e3509228298eb645f4451c4ee719828094b685b30e20188b54a1d6024f0b1","internal/material3-migration/sources/compose-inventory.json":"0e637563f2cb1a140e04c939379fc6a90474697e272e6594146ce5cb2cbb0d0a","internal/material3-migration/sources/motion/upstream/traces/standard-default-spatial.json":"41f063d7baa7402846b0405766dea5929130d7bc3607759a1d8d48ced183a358","internal/material3-migration/actual/M3-NAT-002/standard-default-spatial.json":"2a55eaf214223419431e075023b9ab4b340918751b5a25979e7b3f616f5a7a16","internal/material3-migration/sources/motion/upstream/traces/expressive-default-spatial.json":"408bcef9903dd655f95d5b91f949bdd6094bca7a9faaf1d51a773cf7549cbce1","internal/material3-migration/actual/M3-NAT-002/expressive-default-spatial.json":"5a919ac489524d696636fa6433b33d29b6f93d12abb90c69771d2ca1ea7635be","internal/material3-migration/sources/guidance/color-roles.md":"0dcb37c3dadb900213e8347cfd995890779ba94bd168ccebe1b84a32ca90bca9","internal/material3-migration/sources/guidance/typography-fonts.md":"2d61b0718510bae46f41dd3e65d496c237e2a3b7d2635f88561433bd9c9e5bf5","internal/material3-migration/sources/guidance/shape.md":"89f72e48e6415dd283be782477e2a65045cac806d444bf78f9981eae6d4010b9","internal/material3-migration/sources/guidance/spacing.md":"603794a72ec54f4f88ecc94eec0726a4cc714de138338b9716b14ee5f50ceaed","internal/material3-migration/sources/guidance/elevation.md":"266794a957a96a7ad278681c020c1b3f40dbbb17a73a75a01ec7aff6794d19b6","internal/material3-migration/sources/guidance/icons.md":"5c5f418fe140c1b578e02295ee8c269371bdb974c195329bf5690415a5dc1d9d","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compose-typography.md":"a4b51f241d153d7d71b4caebd1ca75c82d9df8ad3ea78591ab2c134f86aa2e29","internal/material3-migration/sources/shape-reference/README.md":"49c804866a9f929026be99b76c8b4ff9fa0beeb83c8226fd92cacd4fbedc7e92","internal/material3-migration/sources/compose-spacing-density.md":"ff908a172dc515114ef80b6c1dc3eaae1e1c16cd467c90af83c338f523e04a12","internal/material3-migration/sources/compose-elevation.md":"33c9f27575f31e75e19ac57aeb1cc43d771ca152230ea9cb5574bab8051d2655","internal/material3-migration/sources/compose-state.md":"356394c0295a3d3ce4b5f8a83e38f1b50f488cec82e03b7fe90587e999936890","internal/material3-migration/sources/color-reference/color-light.png":"4497067f81ff0bcb21bb655e63fff6256903c65fee2ada30cd5364883fff6239","internal/material3-migration/actual/M3-NAT-002/color-light.png":"4497067f81ff0bcb21bb655e63fff6256903c65fee2ada30cd5364883fff6239","internal/material3-migration/actual/M3-NAT-002/diff/color-light.png":"786b8ca727304fb29cc35a5002cba63292592c5175f9412dba10dc9e4151466f","internal/material3-migration/sources/color-reference/color-dark.png":"ed9774fee9a1e934a3d3266be5f8c66d76f14100af7c760d541e0e0f1652e6eb","internal/material3-migration/actual/M3-NAT-002/color-dark.png":"ed9774fee9a1e934a3d3266be5f8c66d76f14100af7c760d541e0e0f1652e6eb","internal/material3-migration/actual/M3-NAT-002/diff/color-dark.png":"786b8ca727304fb29cc35a5002cba63292592c5175f9412dba10dc9e4151466f","internal/material3-migration/sources/color-reference/color-expressive-light.png":"6dc578c9fe58046d7cfc0150b53242b990b20b146d2e1e377f6b0bd49ce04af2","internal/material3-migration/actual/M3-NAT-002/color-expressiveLight.png":"6dc578c9fe58046d7cfc0150b53242b990b20b146d2e1e377f6b0bd49ce04af2","internal/material3-migration/actual/M3-NAT-002/diff/color-expressiveLight.png":"786b8ca727304fb29cc35a5002cba63292592c5175f9412dba10dc9e4151466f","internal/material3-migration/sources/color-reference/color-kit-light.png":"c97464595e176019503c471fb69dd6ae2f17c6c54ce9d2f0c928fd3e31771d39","internal/material3-migration/actual/M3-NAT-002/color-kit-light.png":"c97464595e176019503c471fb69dd6ae2f17c6c54ce9d2f0c928fd3e31771d39","internal/material3-migration/actual/M3-NAT-002/diff/color-kit-light.png":"786b8ca727304fb29cc35a5002cba63292592c5175f9412dba10dc9e4151466f","internal/material3-migration/sources/color-reference/color-kit-light-high-contrast.png":"c360426ab2e87115e586ec87194ea8c942271a123bdbdcceb34642621043a2a0","internal/material3-migration/actual/M3-NAT-002/color-kit-light-high-contrast.png":"c360426ab2e87115e586ec87194ea8c942271a123bdbdcceb34642621043a2a0","internal/material3-migration/actual/M3-NAT-002/diff/color-kit-light-high-contrast.png":"786b8ca727304fb29cc35a5002cba63292592c5175f9412dba10dc9e4151466f","internal/material3-migration/sources/color-reference/color-kit-light-medium-contrast.png":"5aa433ecfb0ca3348d078767cf69caa635f9bda65f4e72b5cbf689d9b9056486","internal/material3-migration/actual/M3-NAT-002/color-kit-light-medium-contrast.png":"5aa433ecfb0ca3348d078767cf69caa635f9bda65f4e72b5cbf689d9b9056486","internal/material3-migration/actual/M3-NAT-002/diff/color-kit-light-medium-contrast.png":"786b8ca727304fb29cc35a5002cba63292592c5175f9412dba10dc9e4151466f","internal/material3-migration/sources/color-reference/color-kit-dark.png":"ed9774fee9a1e934a3d3266be5f8c66d76f14100af7c760d541e0e0f1652e6eb","internal/material3-migration/actual/M3-NAT-002/color-kit-dark.png":"ed9774fee9a1e934a3d3266be5f8c66d76f14100af7c760d541e0e0f1652e6eb","internal/material3-migration/actual/M3-NAT-002/diff/color-kit-dark.png":"786b8ca727304fb29cc35a5002cba63292592c5175f9412dba10dc9e4151466f","internal/material3-migration/sources/color-reference/color-kit-dark-high-contrast.png":"b4c448550c51db33dd1789f391e047e3e98b1e9d37a1c676a78c363774f56208","internal/material3-migration/actual/M3-NAT-002/color-kit-dark-high-contrast.png":"b4c448550c51db33dd1789f391e047e3e98b1e9d37a1c676a78c363774f56208","internal/material3-migration/actual/M3-NAT-002/diff/color-kit-dark-high-contrast.png":"786b8ca727304fb29cc35a5002cba63292592c5175f9412dba10dc9e4151466f","internal/material3-migration/sources/color-reference/color-kit-dark-medium-contrast.png":"42c73f334a4c44cadc35526773d575cd687c53dd4c36dc8785fc6a591e75b099","internal/material3-migration/actual/M3-NAT-002/color-kit-dark-medium-contrast.png":"42c73f334a4c44cadc35526773d575cd687c53dd4c36dc8785fc6a591e75b099","internal/material3-migration/actual/M3-NAT-002/diff/color-kit-dark-medium-contrast.png":"786b8ca727304fb29cc35a5002cba63292592c5175f9412dba10dc9e4151466f","internal/material3-migration/sources/color-reference/color-kit-monochrome-lt.png":"2104c54ffc3021e772742cec384982acb91ae3f420a2d54a4547de961dcfb9dc","internal/material3-migration/actual/M3-NAT-002/color-kit-monochrome-lt.png":"2104c54ffc3021e772742cec384982acb91ae3f420a2d54a4547de961dcfb9dc","internal/material3-migration/actual/M3-NAT-002/diff/color-kit-monochrome-lt.png":"786b8ca727304fb29cc35a5002cba63292592c5175f9412dba10dc9e4151466f","internal/material3-migration/sources/color-reference/color-kit-monochrome-dt.png":"5e65d200ea9350445c42d1772f31616ade7fd442356f3f8c718054fdfdf3fe48","internal/material3-migration/actual/M3-NAT-002/color-kit-monochrome-dt.png":"5e65d200ea9350445c42d1772f31616ade7fd442356f3f8c718054fdfdf3fe48","internal/material3-migration/actual/M3-NAT-002/diff/color-kit-monochrome-dt.png":"786b8ca727304fb29cc35a5002cba63292592c5175f9412dba10dc9e4151466f","internal/material3-migration/sources/color-reference/color-kit-pink-lt.png":"eed9c7486793e295b99a637c957111d42cd173abedd49665e7457948eadd7a72","internal/material3-migration/actual/M3-NAT-002/color-kit-pink-lt.png":"eed9c7486793e295b99a637c957111d42cd173abedd49665e7457948eadd7a72","internal/material3-migration/actual/M3-NAT-002/diff/color-kit-pink-lt.png":"786b8ca727304fb29cc35a5002cba63292592c5175f9412dba10dc9e4151466f","internal/material3-migration/sources/color-reference/color-kit-pink-dt.png":"badc76b6565ad02c79bca34f32226672e9393da8edba144de2e1a58ecf7f5a33","internal/material3-migration/actual/M3-NAT-002/color-kit-pink-dt.png":"badc76b6565ad02c79bca34f32226672e9393da8edba144de2e1a58ecf7f5a33","internal/material3-migration/actual/M3-NAT-002/diff/color-kit-pink-dt.png":"786b8ca727304fb29cc35a5002cba63292592c5175f9412dba10dc9e4151466f","internal/material3-migration/sources/color-reference/color-kit-rose-lt.png":"1bf7b5a45e19f58b9a81d8f18a6414b41b8fd5e23013fd436f647c02f1d45df6","internal/material3-migration/actual/M3-NAT-002/color-kit-rose-lt.png":"1bf7b5a45e19f58b9a81d8f18a6414b41b8fd5e23013fd436f647c02f1d45df6","internal/material3-migration/actual/M3-NAT-002/diff/color-kit-rose-lt.png":"786b8ca727304fb29cc35a5002cba63292592c5175f9412dba10dc9e4151466f","internal/material3-migration/sources/color-reference/color-kit-rose-dt.png":"6aaaec392d73f1f68b7174cc0db34baf58a3c51d468ea59a959646e3636af91c","internal/material3-migration/actual/M3-NAT-002/color-kit-rose-dt.png":"6aaaec392d73f1f68b7174cc0db34baf58a3c51d468ea59a959646e3636af91c","internal/material3-migration/actual/M3-NAT-002/diff/color-kit-rose-dt.png":"786b8ca727304fb29cc35a5002cba63292592c5175f9412dba10dc9e4151466f","internal/material3-migration/sources/color-reference/color-kit-red-lt.png":"6c04ca150c800aacc8a726aa356fea963369c458bb1930a0133c7b3beda53da2","internal/material3-migration/actual/M3-NAT-002/color-kit-red-lt.png":"6c04ca150c800aacc8a726aa356fea963369c458bb1930a0133c7b3beda53da2","internal/material3-migration/actual/M3-NAT-002/diff/color-kit-red-lt.png":"786b8ca727304fb29cc35a5002cba63292592c5175f9412dba10dc9e4151466f","internal/material3-migration/sources/color-reference/color-kit-red-dt.png":"f36352c6b719dd2fe44e81caf5ac753a7c2a309ae1acbf07224b870dc920418c","internal/material3-migration/actual/M3-NAT-002/color-kit-red-dt.png":"f36352c6b719dd2fe44e81caf5ac753a7c2a309ae1acbf07224b870dc920418c","internal/material3-migration/actual/M3-NAT-002/diff/color-kit-red-dt.png":"786b8ca727304fb29cc35a5002cba63292592c5175f9412dba10dc9e4151466f","internal/material3-migration/sources/color-reference/color-kit-orange-lt.png":"c44c2d3c46a221133d92211305eda2912585e4eed5df5cd09b031223e05ac4da","internal/material3-migration/actual/M3-NAT-002/color-kit-orange-lt.png":"c44c2d3c46a221133d92211305eda2912585e4eed5df5cd09b031223e05ac4da","internal/material3-migration/actual/M3-NAT-002/diff/color-kit-orange-lt.png":"786b8ca727304fb29cc35a5002cba63292592c5175f9412dba10dc9e4151466f","internal/material3-migration/sources/color-reference/color-kit-orange-dt.png":"88a5b7ad025d72e9340dd60cf754a0d3e22c0c045c88d30b9afef4eff660085b","internal/material3-migration/actual/M3-NAT-002/color-kit-orange-dt.png":"88a5b7ad025d72e9340dd60cf754a0d3e22c0c045c88d30b9afef4eff660085b","internal/material3-migration/actual/M3-NAT-002/diff/color-kit-orange-dt.png":"786b8ca727304fb29cc35a5002cba63292592c5175f9412dba10dc9e4151466f","internal/material3-migration/sources/color-reference/color-kit-yellow-lt.png":"45f583206cc8e75b4ffd7e70044b9cf7b633fe7f544aa4ed4197c5aea8ecce72","internal/material3-migration/actual/M3-NAT-002/color-kit-yellow-lt.png":"45f583206cc8e75b4ffd7e70044b9cf7b633fe7f544aa4ed4197c5aea8ecce72","internal/material3-migration/actual/M3-NAT-002/diff/color-kit-yellow-lt.png":"786b8ca727304fb29cc35a5002cba63292592c5175f9412dba10dc9e4151466f","internal/material3-migration/sources/color-reference/color-kit-yellow-dt.png":"82350e7f2112398a9c043ec405ac7fd2a6e7de0111783b1a6ab552d5c599ff75","internal/material3-migration/actual/M3-NAT-002/color-kit-yellow-dt.png":"82350e7f2112398a9c043ec405ac7fd2a6e7de0111783b1a6ab552d5c599ff75","internal/material3-migration/actual/M3-NAT-002/diff/color-kit-yellow-dt.png":"786b8ca727304fb29cc35a5002cba63292592c5175f9412dba10dc9e4151466f","internal/material3-migration/sources/color-reference/color-kit-chartreuse-lt.png":"af2991ef85376ba437f9c8e329879967f84d53db816be7e400b4a62b56661fb8","internal/material3-migration/actual/M3-NAT-002/color-kit-chartreuse-lt.png":"af2991ef85376ba437f9c8e329879967f84d53db816be7e400b4a62b56661fb8","internal/material3-migration/actual/M3-NAT-002/diff/color-kit-chartreuse-lt.png":"786b8ca727304fb29cc35a5002cba63292592c5175f9412dba10dc9e4151466f","internal/material3-migration/sources/color-reference/color-kit-chartreuse-dt.png":"08bf0996ab36e299597d28bfeeda8c5c1304a92031bdce6958acf6e54a3fb6f5","internal/material3-migration/actual/M3-NAT-002/color-kit-chartreuse-dt.png":"08bf0996ab36e299597d28bfeeda8c5c1304a92031bdce6958acf6e54a3fb6f5","internal/material3-migration/actual/M3-NAT-002/diff/color-kit-chartreuse-dt.png":"786b8ca727304fb29cc35a5002cba63292592c5175f9412dba10dc9e4151466f","internal/material3-migration/sources/color-reference/color-kit-green-lt.png":"b72729cf93f689289c40356cc30b164c96522360af46bfb54fe602f70bc5461d","internal/material3-migration/actual/M3-NAT-002/color-kit-green-lt.png":"b72729cf93f689289c40356cc30b164c96522360af46bfb54fe602f70bc5461d","internal/material3-migration/actual/M3-NAT-002/diff/color-kit-green-lt.png":"786b8ca727304fb29cc35a5002cba63292592c5175f9412dba10dc9e4151466f","internal/material3-migration/sources/color-reference/color-kit-green-dt.png":"8b434b54e245410340d6dc333c1910cb940050490fca4bc453b2c4aa1dce4f9e","internal/material3-migration/actual/M3-NAT-002/color-kit-green-dt.png":"8b434b54e245410340d6dc333c1910cb940050490fca4bc453b2c4aa1dce4f9e","internal/material3-migration/actual/M3-NAT-002/diff/color-kit-green-dt.png":"786b8ca727304fb29cc35a5002cba63292592c5175f9412dba10dc9e4151466f","internal/material3-migration/sources/color-reference/color-kit-teal-lt.png":"b48035516978a0fa5121ad0cef99d348cf0a855e82fd492cee3eef15cb18f597","internal/material3-migration/actual/M3-NAT-002/color-kit-teal-lt.png":"b48035516978a0fa5121ad0cef99d348cf0a855e82fd492cee3eef15cb18f597","internal/material3-migration/actual/M3-NAT-002/diff/color-kit-teal-lt.png":"786b8ca727304fb29cc35a5002cba63292592c5175f9412dba10dc9e4151466f","internal/material3-migration/sources/color-reference/color-kit-teal-dt.png":"803a289c2d5b0b77412cb1c85500a9bd1abecd5e7afc32741fbaf757fbe5d74f","internal/material3-migration/actual/M3-NAT-002/color-kit-teal-dt.png":"803a289c2d5b0b77412cb1c85500a9bd1abecd5e7afc32741fbaf757fbe5d74f","internal/material3-migration/actual/M3-NAT-002/diff/color-kit-teal-dt.png":"786b8ca727304fb29cc35a5002cba63292592c5175f9412dba10dc9e4151466f","internal/material3-migration/sources/color-reference/color-kit-cyan-lt.png":"7209c5ae69e9ccdf67fdbbdeed93df3559ff7667499692b65991084f32dc1d71","internal/material3-migration/actual/M3-NAT-002/color-kit-cyan-lt.png":"7209c5ae69e9ccdf67fdbbdeed93df3559ff7667499692b65991084f32dc1d71","internal/material3-migration/actual/M3-NAT-002/diff/color-kit-cyan-lt.png":"786b8ca727304fb29cc35a5002cba63292592c5175f9412dba10dc9e4151466f","internal/material3-migration/sources/color-reference/color-kit-cyan-dt.png":"8061c62eec7d2c8424736167e813be6d60a066010a9a0fb651c22c20818d2b5a","internal/material3-migration/actual/M3-NAT-002/color-kit-cyan-dt.png":"8061c62eec7d2c8424736167e813be6d60a066010a9a0fb651c22c20818d2b5a","internal/material3-migration/actual/M3-NAT-002/diff/color-kit-cyan-dt.png":"786b8ca727304fb29cc35a5002cba63292592c5175f9412dba10dc9e4151466f","internal/material3-migration/sources/color-reference/color-kit-blue-lt.png":"7c3e2e4263c898a501232334881edf92fff730c515212d55acad035568761f9b","internal/material3-migration/actual/M3-NAT-002/color-kit-blue-lt.png":"7c3e2e4263c898a501232334881edf92fff730c515212d55acad035568761f9b","internal/material3-migration/actual/M3-NAT-002/diff/color-kit-blue-lt.png":"786b8ca727304fb29cc35a5002cba63292592c5175f9412dba10dc9e4151466f","internal/material3-migration/sources/color-reference/color-kit-blue-dt.png":"61cb2e4bdbb508297d6312397026366e4bc9f6d6aeedeb23458bcab15ffa4ec2","internal/material3-migration/actual/M3-NAT-002/color-kit-blue-dt.png":"61cb2e4bdbb508297d6312397026366e4bc9f6d6aeedeb23458bcab15ffa4ec2","internal/material3-migration/actual/M3-NAT-002/diff/color-kit-blue-dt.png":"786b8ca727304fb29cc35a5002cba63292592c5175f9412dba10dc9e4151466f","internal/material3-migration/sources/color-reference/color-kit-indigo-lt.png":"fd70188d68c4cb1d0ef5db3b2c8fd7ef67d196519f6909a2bf983603d0f2516d","internal/material3-migration/actual/M3-NAT-002/color-kit-indigo-lt.png":"fd70188d68c4cb1d0ef5db3b2c8fd7ef67d196519f6909a2bf983603d0f2516d","internal/material3-migration/actual/M3-NAT-002/diff/color-kit-indigo-lt.png":"786b8ca727304fb29cc35a5002cba63292592c5175f9412dba10dc9e4151466f","internal/material3-migration/sources/color-reference/color-kit-indigo-dt.png":"e8baaa5ee69deb7cb548dd32cd283d8fadffc9a17773ed41855c559b15201a4f","internal/material3-migration/actual/M3-NAT-002/color-kit-indigo-dt.png":"e8baaa5ee69deb7cb548dd32cd283d8fadffc9a17773ed41855c559b15201a4f","internal/material3-migration/actual/M3-NAT-002/diff/color-kit-indigo-dt.png":"786b8ca727304fb29cc35a5002cba63292592c5175f9412dba10dc9e4151466f","internal/material3-migration/sources/color-reference/color-kit-purple-lt.png":"e0e78cd49fe66d1d43179b96dc90f3c1998726395677db61946e3181143c6fe2","internal/material3-migration/actual/M3-NAT-002/color-kit-purple-lt.png":"e0e78cd49fe66d1d43179b96dc90f3c1998726395677db61946e3181143c6fe2","internal/material3-migration/actual/M3-NAT-002/diff/color-kit-purple-lt.png":"786b8ca727304fb29cc35a5002cba63292592c5175f9412dba10dc9e4151466f","internal/material3-migration/sources/color-reference/color-kit-purple-dt.png":"ac473c0c4801e76d9c0b761436fbe882407fa821e9e5798f83ea6e2dae0778c5","internal/material3-migration/actual/M3-NAT-002/color-kit-purple-dt.png":"ac473c0c4801e76d9c0b761436fbe882407fa821e9e5798f83ea6e2dae0778c5","internal/material3-migration/actual/M3-NAT-002/diff/color-kit-purple-dt.png":"786b8ca727304fb29cc35a5002cba63292592c5175f9412dba10dc9e4151466f","internal/material3-migration/sources/typography-reference/typography-light.png":"08601c2de84fd787e7e7d86dd380781b4c90dcf2b94a62924c4107152ad3252e","internal/material3-migration/actual/M3-NAT-002/typography-light.png":"5df51b162f228023cf66387f526d010fa6c730a96679a1ed9c6166a34ec99d47","internal/material3-migration/actual/M3-NAT-002/diff/typography-light.png":"f9c74df1b4bcee398362b3e269568f13f0b479bf36d51fddec05fab4c95d399f","internal/material3-migration/sources/typography-reference/typography-dark.png":"aea5fa7e4de4b0e02800c19734e36912cc34001ac6b2204869c6d1f313a6dfd3","internal/material3-migration/actual/M3-NAT-002/typography-dark.png":"074de15143b2e7ef28dd31b2b379ffd3331ece58affc63817459a1eec2f7198d","internal/material3-migration/actual/M3-NAT-002/diff/typography-dark.png":"f9c74df1b4bcee398362b3e269568f13f0b479bf36d51fddec05fab4c95d399f","internal/material3-migration/sources/corner-reference/corners-light.png":"0ecee32b27b06f385c03ba1b72cc111ad57951429296800202ac6869e0e3db1c","internal/material3-migration/actual/M3-NAT-002/shape-light.png":"00af7bf49cd0002733396c11c135fccfbf9212bb264f54da27020287cae865cb","internal/material3-migration/actual/M3-NAT-002/diff/shape-light.png":"4be3ea77cde0c617f97f10c7c784f023e7a5e23e6fac9b2355806301d68da966","internal/material3-migration/sources/corner-reference/corners-dark.png":"3273c301a0abb805846c416c54a5ce4c568ebb74c6a46d2ed4093f7241c1432f","internal/material3-migration/actual/M3-NAT-002/shape-dark.png":"958ce7de4d4e756f3345efecf5ceee0b886a64bef4f2717285a3d62f6bce6e9f","internal/material3-migration/actual/M3-NAT-002/diff/shape-dark.png":"4be3ea77cde0c617f97f10c7c784f023e7a5e23e6fac9b2355806301d68da966","internal/material3-migration/sources/shape-reference/compose-expressive-shapes.png":"db0f8615a1f635bd3fc629a0a8ce0d1091bf7fcc1f44f9128bf8cf51d1187e73","internal/material3-migration/actual/M3-NAT-002/shape-expressive-light.png":"545edeefed33636973e73189152e0263cb77fe4d8dfd7690bfbdd9731f917db6","internal/material3-migration/actual/M3-NAT-002/diff/shape-expressive-light.png":"b806afbc7b492f6ff09dede16a4923ecadb364b7e18187059c4e14aee3538b49","internal/material3-migration/sources/shape-reference/compose-expressive-shapes-dark.png":"0ff6812d5dba50d5997d3510d5fb14cfc3fdc1ad9753653ded0ee0b83a7d0c76","internal/material3-migration/actual/M3-NAT-002/diff/shape-expressive-dark.png":"b806afbc7b492f6ff09dede16a4923ecadb364b7e18187059c4e14aee3538b49","internal/material3-migration/sources/elevation-reference/elevation-light.png":"abc594faeade33f7ab69b0ff53e6201dfb86c1001f042c3418fe4e41b28569a6","internal/material3-migration/actual/M3-NAT-002/elevation-light.png":"f5cb81e64d126e19f4f9f83d15c99afa773a45c7a5be7eaa0ad279bebba6d7c3","internal/material3-migration/actual/M3-NAT-002/diff/elevation-light.png":"dca6f8ba4e73ba098e6257173d5d77224d00c88578259379c9996b9ec8987ae3","internal/material3-migration/sources/elevation-reference/elevation-dark.png":"0055ac6dfe15f85718699ed047e9509947ba9db84ca8c1605546fa02be5bd3d3","internal/material3-migration/actual/M3-NAT-002/elevation-dark.png":"c8e95de892a06d59787d01c267f6710f2d60920391fb7a303774a0684554f563","internal/material3-migration/actual/M3-NAT-002/diff/elevation-dark.png":"dca6f8ba4e73ba098e6257173d5d77224d00c88578259379c9996b9ec8987ae3","internal/material3-migration/sources/state-reference/state-light.png":"ea98b4913beb1ffc8672fb85c726b55d0324f1fe84b1066a7d01059c4f5d6fd3","internal/material3-migration/actual/M3-NAT-002/state-layers-light.png":"fbdf085bd0a7099f7bc5946ada159221ad520b2f3efdc631176926a869416342","internal/material3-migration/actual/M3-NAT-002/diff/state-layers-light.png":"248e9d874df70700b2648c5c09fd8a484e1410159d3c485290d8d81aff5d2c2d","internal/material3-migration/sources/state-reference/state-dark.png":"92e11378ae6350c4acf705d22fc35f330ba34b5429cee62c0a8d0d759864fe46","internal/material3-migration/actual/M3-NAT-002/state-layers-dark.png":"f2bd48746954f0d1756073e635780acd32ad4a3ea75d2fe703954041c62bd439","internal/material3-migration/actual/M3-NAT-002/diff/state-layers-dark.png":"248e9d874df70700b2648c5c09fd8a484e1410159d3c485290d8d81aff5d2c2d","internal/material3-migration/sources/spacing-reference/spacing-light.png":"b1c884485e2026701ee13b758a17a77e24cb031625d4264b7ba2f99d6e9d3170","internal/material3-migration/actual/M3-NAT-002/spacing-density-light.png":"6f51318394501a74498a48635cb87a07cc56e697847573f31cbfb3a99430775b","internal/material3-migration/actual/M3-NAT-002/diff/spacing-density-light.png":"d4c655a3ed9fae83f79d137912ad5d2067757731cde6a1fdf7950afa4d3e3a8f","internal/material3-migration/sources/spacing-reference/spacing-dark.png":"8806585c80a2c0b7e894040578a0832dd555fb6392053d91ddba4bd87dc0eb41","internal/material3-migration/actual/M3-NAT-002/spacing-density-dark.png":"6e69ef8d7bb4e11768be8f858df965b7eaf15f4aefca85533c038d7de1056aa9","internal/material3-migration/actual/M3-NAT-002/diff/spacing-density-dark.png":"d4c655a3ed9fae83f79d137912ad5d2067757731cde6a1fdf7950afa4d3e3a8f","internal/material3-migration/sources/spacing-reference/spacing-narrow-light.png":"4e40042d0407723d65e34adf7c360f6fd1b58d47b28918d452f647be5b15715f","internal/material3-migration/actual/M3-NAT-002/spacing-density-narrowLight.png":"1afdd1599810526839a1e2a5d0d257dc8b166080ff9731449ebdd18c85b1f3f1","internal/material3-migration/actual/M3-NAT-002/diff/spacing-density-narrowLight.png":"9bee921b126b9eb01107ef16008f92281cff4725b4fa148e973c9843dd9043ce","internal/material3-migration/sources/spacing-reference/spacing-rtl-dark.png":"f4f818a5545135bac002c9f9fe4d410583d7e2af4c567712f3603e6f3837da73","internal/material3-migration/actual/M3-NAT-002/spacing-density-rtlDark.png":"95c097e3f0cf24a3b25f593a18c8758e7a8a875fb6372f36da9125cb166489ed","internal/material3-migration/actual/M3-NAT-002/diff/spacing-density-rtlDark.png":"d4c655a3ed9fae83f79d137912ad5d2067757731cde6a1fdf7950afa4d3e3a8f","internal/material3-migration/sources/icon-reference/icons-light.png":"676e66b5834757533369cbd22d1b3d71f424a9aa7f04e48a9b13ae7f2224c9bf","internal/material3-migration/actual/M3-NAT-002/icons-light.png":"676e66b5834757533369cbd22d1b3d71f424a9aa7f04e48a9b13ae7f2224c9bf","internal/material3-migration/actual/M3-NAT-002/diff/icons-light.png":"d4c655a3ed9fae83f79d137912ad5d2067757731cde6a1fdf7950afa4d3e3a8f","internal/material3-migration/sources/icon-reference/icons-dark.png":"6f62cbf88cfdf4d902f126e8add4ed3010e7af14c0ca16aa1154b3d8ac34cc17","internal/material3-migration/actual/M3-NAT-002/icons-dark.png":"6f62cbf88cfdf4d902f126e8add4ed3010e7af14c0ca16aa1154b3d8ac34cc17","internal/material3-migration/actual/M3-NAT-002/diff/icons-dark.png":"d4c655a3ed9fae83f79d137912ad5d2067757731cde6a1fdf7950afa4d3e3a8f","internal/material3-migration/sources/motion/source-reference/motion-light.png":"bce2b1a730268c2376635b074dd5b78c4ff7df41ae974e9db3e0c3d4ffcd833c","internal/material3-migration/actual/M3-NAT-002/motion-light.png":"14a61ebb0608777ac2311a0c33f04f3319c944ac67b2c4e212ed19ea0d73831c","internal/material3-migration/actual/M3-NAT-002/diff/motion-light.png":"37517de34c6d0830f5d962e27e5409303a67e6f60163d9ac1fc0eccdc9455085","internal/material3-migration/sources/motion/source-reference/motion-dark.png":"01e0b6a80febb4997e107fcab88f12f832ca20f7b8f1de594cb9d185ad53f6e0","internal/material3-migration/actual/M3-NAT-002/motion-dark.png":"406e33cd7e99159ee424a95ff4bd33dbc0c8459114c17b5083f9d0c0a7e42a8e","internal/material3-migration/actual/M3-NAT-002/diff/motion-dark.png":"37517de34c6d0830f5d962e27e5409303a67e6f60163d9ac1fc0eccdc9455085","internal/material3-migration/sources/motion/source-reference/frames/motion-light-0.png":"6e8d810e3cbf6e6a340c87783ef83e35251474e516810fe5dc3aa1f012af0551","internal/material3-migration/actual/M3-NAT-002/motion-light-0.png":"6e8d810e3cbf6e6a340c87783ef83e35251474e516810fe5dc3aa1f012af0551","internal/material3-migration/actual/M3-NAT-002/diff/motion-light-0.png":"294c6058de67ca43e68edf51a320d392f0a60f1854dff551cd7a9f710f68d75b","internal/material3-migration/sources/motion/source-reference/frames/motion-light-260.png":"c55d89f3f00b27db1b67a1d68a5fd7e7d48d0766194a1450422b80b7070ea9c1","internal/material3-migration/actual/M3-NAT-002/motion-light-260.png":"c55d89f3f00b27db1b67a1d68a5fd7e7d48d0766194a1450422b80b7070ea9c1","internal/material3-migration/actual/M3-NAT-002/diff/motion-light-260.png":"294c6058de67ca43e68edf51a320d392f0a60f1854dff551cd7a9f710f68d75b","internal/material3-migration/sources/motion/source-reference/frames/motion-light-1380.png":"0676c48272dd75f3c77da7fbd5524d3ad7a2fc7bcc2e10dfa94cedd883736235","internal/material3-migration/actual/M3-NAT-002/motion-light-1380.png":"0676c48272dd75f3c77da7fbd5524d3ad7a2fc7bcc2e10dfa94cedd883736235","internal/material3-migration/actual/M3-NAT-002/diff/motion-light-1380.png":"294c6058de67ca43e68edf51a320d392f0a60f1854dff551cd7a9f710f68d75b","internal/material3-migration/sources/motion/source-reference/frames/motion-dark-0.png":"1f56cbac0aabd4efe433da68249cf03bf5855c2203bd84c721a8481e5bfd8813","internal/material3-migration/actual/M3-NAT-002/motion-dark-0.png":"1f56cbac0aabd4efe433da68249cf03bf5855c2203bd84c721a8481e5bfd8813","internal/material3-migration/actual/M3-NAT-002/diff/motion-dark-0.png":"294c6058de67ca43e68edf51a320d392f0a60f1854dff551cd7a9f710f68d75b","internal/material3-migration/sources/motion/source-reference/frames/motion-dark-260.png":"a8189fa791d80b098208532655066b63344e09cf19ffee2e7126d2b358a1d201","internal/material3-migration/actual/M3-NAT-002/motion-dark-260.png":"a8189fa791d80b098208532655066b63344e09cf19ffee2e7126d2b358a1d201","internal/material3-migration/actual/M3-NAT-002/diff/motion-dark-260.png":"294c6058de67ca43e68edf51a320d392f0a60f1854dff551cd7a9f710f68d75b","internal/material3-migration/sources/motion/source-reference/frames/motion-dark-1380.png":"039af60c1965e53e44db08afcd8c80cce1e8df9a0b9bd62b5f39c5e4b78d28a0","internal/material3-migration/actual/M3-NAT-002/motion-dark-1380.png":"039af60c1965e53e44db08afcd8c80cce1e8df9a0b9bd62b5f39c5e4b78d28a0","internal/material3-migration/actual/M3-NAT-002/diff/motion-dark-1380.png":"294c6058de67ca43e68edf51a320d392f0a60f1854dff551cd7a9f710f68d75b","internal/material3-migration/sources/motion/source-reference/compose-default-spatial.mp4":"21fc9c41fe818d9be0d61c5e54635b1292d16b2cd69a1162357c7a2074a2fd03","internal/material3-migration/actual/M3-NAT-002/native-motion.webm":"677222630b62d30d5c30d62499aa05372900a4e9e858204b1ece81c5040d8656","packages/material3/scripts/check-foundation-interaction.mjs":"6421b6c65e5cd7e60b8892e2336fb40cc1253b4c27f4bd2a40da5d0a1037f47b","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The native gallery exposes scheme, scoped override and source/native comparison states."},"keyboard":{"result":"Pass","reason":"Chrome activates the native scoped override with Enter inside the gallery iframe."},"theme":{"result":"Pass","reason":"Docsite and Storybook distinguish the native gallery from the Core compatibility theme; light, dark and Expressive modes reach native tokens."},"responsive":{"result":"Pass","reason":"Chrome checks the gallery and native fixture at 390px with RTL."},"motion":{"result":"Pass","reason":"Pinned and native videos play beside the interrupted spring; reduced motion reaches the native fixture."},"accessibility":{"result":"Pass","reason":"The gallery has named sections, labeled controls, a titled iframe, keyboard focus styles and native button/select behavior."}}}
Human decision: User approval in Codex on 2026-09-27: merge to main PRs I approve all; applies to PR #25 verified head 2a26320fe543f352e6552c4391091df374871c24 and its interactive native foundation gallery QA.</x:v>
      </x:c>
      <x:c r="M17" t="n">
        <x:v>46291.97050018518</x:v>
      </x:c>
    </x:row>
    <x:row r="18">
      <x:c r="A18" t="str">
        <x:v>M3-NAT-007</x:v>
      </x:c>
      <x:c r="B18" t="str">
        <x:v>e4f2ce715a830fe783b3d4bcee25232f468da6ba</x:v>
      </x:c>
      <x:c r="C18" t="str">
        <x:v>http://127.0.0.1:3000/material3/foundations?revision=e4f2ce715a830fe783b3d4bcee25232f468da6ba</x:v>
      </x:c>
      <x:c r="D18" t="str">
        <x:v>Pass</x:v>
      </x:c>
      <x:c r="E18" t="str">
        <x:v>Pass</x:v>
      </x:c>
      <x:c r="F18" t="str">
        <x:v>Pass</x:v>
      </x:c>
      <x:c r="G18" t="str">
        <x:v>Pass</x:v>
      </x:c>
      <x:c r="H18" t="str">
        <x:v>Pass</x:v>
      </x:c>
      <x:c r="I18" t="str">
        <x:v>Pass</x:v>
      </x:c>
      <x:c r="J18" t="str">
        <x:v>Approved</x:v>
      </x:c>
      <x:c r="K18" t="str">
        <x:v>pedroproenca</x:v>
      </x:c>
      <x:c r="L18" t="str">
        <x:v>{"files":{"internal/material3-migration/sources/baseline/compose-first.json":"c7eebc7b0d2fd194fc5a3f4e0f6d4cf554563c5f8341df246c0c39bc33970f15","internal/material3-migration/sources/reconciliation.md":"6bf3ef8b4e976c173e742303cf59bd49b1a45200518544ff1947747c8906d814","internal/material3-migration/sources/motion/README.md":"c0c07b863bbfb6b764efda0525ec8b69510b62cc9e63137e327221e222974196","packages/material3/src/foundation.ts":"9fdb99a85802f7b710cdcde7f173aa13960395683759e633a5ef9aad98bc3094","packages/material3/src/foundationSource.json":"3005a23aaa56b1852a3f96e469f3a72cf42695bbc24aecdc6d41c09d1c4dd57a","packages/material3/src/foundation.test.ts":"2ee10f2eb8033e235df4dfe611f39f9fefe95133c3f8259be5e8aaa428257341","internal/material3-migration/actual/M3-NAT-002/token-coverage.json":"3da2b207d429ec67c966cfe745b5c45cb1adbb4e9552a5dde31ffeb02dad38a7","packages/material3/package.json":"ed9312512549ef7781c9821a61586a1fe2b6ce9d1b0bb57596739ed26fde5087","packages/material3/gallery/index.html":"91c89ceedfd3e3347260680131367a513408761793044c000e49068a45be55cf","packages/material3/scripts/build-gallery.mjs":"748f51c9866a750a18923192324147c1f2c075e4d81aed3a43ec613a473a8192","apps/docsite/scripts/copy-material3-gallery.mjs":"7d669daac351717de218da32633127632e5dacb9b6918b980ec22bf01f9665da","apps/storybook/.storybook/main.ts":"c711220cf30b8272419fe8c43ef21ab5ab7ea3033a9ebc149b8883189488d8b2","packages/themes/material3/src/material3Theme.ts":"658c30e7a83b77ee47784d1c74506ac7790390e24ef9e410384249d7243f62e3","packages/core/src/theme/tokens.ts":"4959a5acbaaacb4c34b97f9eae778d3c48a23023745918a8449c8dd92a0c0522","packages/themes/material3/scripts/check-theme-parity.mjs":"1070fbe45fe8d30a0133ecd15d9cc84728950badddc720fa92a783a1309cb2d6","packages/themes/material3/material3.spec.md":"d3719773c5ab2f5368476976423c71039020649d0e7821eca93a98059d3600da","packages/material3/scripts/check-gallery.mjs":"74fd315da7383bee7535a7d27d5b9009bc604b77bad4bd5b9a230c1ae97739a5","apps/storybook/package.json":"824962bd8cc654cd6b408f6ab41a421f66e44e7ef65ea5237fa8fc291c75ae1e","apps/docsite/package.json":"7fa19f8d7192a3be99968889c9cd2f79386f3a73734b5a4cdfa29e296dc6ca8e","packages/material3/fixtures/foundation.html":"77de5c91c06cbe086bfe9b6f2e23d650b2d538d409d1e0644b77eafc2dece7c4","apps/docsite/src/app/(site)/material3/foundations/page.tsx":"839a15980d746c69563003fcfa9e880cc74d36464e43879f608a1e80639813fc","apps/storybook/stories/Material3Foundations.stories.tsx":"d75f75b99f6f423dc7dda9f79c5f0a0afe0dd883d4a8da94ac259067ff2234ca","packages/material3/docs/material3-native.doc.mjs":"37dbcef3da72d630e75bdec9d29481ffa4434acd08844d53e77f265e093e7bac","packages/material3/THIRD_PARTY_NOTICES.md":"d73d091a9a4841e21794b1b185d1f3d1e2db0f635414860a99c23fb167ec0b36","internal/material3-migration/sources/compose-icons.md":"b30b19517b58185725b4d2389ee659738e6d6667a9a99eb68439ffe776a5e97c","internal/material3-migration/sources/compose-motion.md":"82758cccd3ad6bdb41ee2bb2afc5d7da705abfa0a8668cec48e52620f72efeee","packages/material3/gallery/evidence/manifest.json":"2bb18194bbea7044ece08ed3b033026a3d4dd247a6266283530053330d01e588","internal/material3-migration/actual/M3-NAT-002/diff/motion-light-260.png":"294c6058de67ca43e68edf51a320d392f0a60f1854dff551cd7a9f710f68d75b","internal/material3-migration/verification/M3-NAT-007.mjs":"4684052df5b8e6e7b89237fd2e7e17678bf4047967521918fe7d6b0f97e46dcb","packages/material3/gallery/evidence/compose-default-spatial.mp4":"21fc9c41fe818d9be0d61c5e54635b1292d16b2cd69a1162357c7a2074a2fd03","packages/material3/gallery/evidence/native-motion.webm":"677222630b62d30d5c30d62499aa05372900a4e9e858204b1ece81c5040d8656","packages/material3/scripts/check-foundation-interaction.mjs":"6421b6c65e5cd7e60b8892e2336fb40cc1253b4c27f4bd2a40da5d0a1037f47b","packages/material3/src/motion.test.ts":"1ee3eb1171045e1c68abe31cbd1110b4b5cf8f1afd400ee0914eda87eea02cdc","packages/material3/fixtures/references/motion/manifest.json":"1c6ba02d819f9160c63a8c25d8cc9f4116246969af85205b0e35751adefe8555","internal/material3-migration/actual/M3-NAT-002/performance.json":"b90270dcf8e40093516b36cf35b9ee70111a09c1d8e22f7f862067112e531f9e","internal/material3-migration/actual/capture-native-motion.mjs":"6d0e3509228298eb645f4451c4ee719828094b685b30e20188b54a1d6024f0b1","internal/material3-migration/sources/compose-inventory.json":"0e637563f2cb1a140e04c939379fc6a90474697e272e6594146ce5cb2cbb0d0a","internal/material3-migration/sources/motion/upstream/traces/standard-default-spatial.json":"41f063d7baa7402846b0405766dea5929130d7bc3607759a1d8d48ced183a358","internal/material3-migration/actual/M3-NAT-002/standard-default-spatial.json":"2a55eaf214223419431e075023b9ab4b340918751b5a25979e7b3f616f5a7a16","internal/material3-migration/sources/motion/upstream/traces/expressive-default-spatial.json":"408bcef9903dd655f95d5b91f949bdd6094bca7a9faaf1d51a773cf7549cbce1","internal/material3-migration/actual/M3-NAT-002/expressive-default-spatial.json":"5a919ac489524d696636fa6433b33d29b6f93d12abb90c69771d2ca1ea7635be","internal/material3-migration/sources/guidance/color-roles.md":"0dcb37c3dadb900213e8347cfd995890779ba94bd168ccebe1b84a32ca90bca9","internal/material3-migration/sources/guidance/typography-fonts.md":"2d61b0718510bae46f41dd3e65d496c237e2a3b7d2635f88561433bd9c9e5bf5","internal/material3-migration/sources/guidance/shape.md":"89f72e48e6415dd283be782477e2a65045cac806d444bf78f9981eae6d4010b9","internal/material3-migration/sources/guidance/spacing.md":"603794a72ec54f4f88ecc94eec0726a4cc714de138338b9716b14ee5f50ceaed","internal/material3-migration/sources/guidance/elevation.md":"266794a957a96a7ad278681c020c1b3f40dbbb17a73a75a01ec7aff6794d19b6","internal/material3-migration/sources/guidance/icons.md":"5c5f418fe140c1b578e02295ee8c269371bdb974c195329bf5690415a5dc1d9d","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compose-typography.md":"a4b51f241d153d7d71b4caebd1ca75c82d9df8ad3ea78591ab2c134f86aa2e29","internal/material3-migration/sources/shape-reference/README.md":"49c804866a9f929026be99b76c8b4ff9fa0beeb83c8226fd92cacd4fbedc7e92","internal/material3-migration/sources/compose-spacing-density.md":"ff908a172dc515114ef80b6c1dc3eaae1e1c16cd467c90af83c338f523e04a12","internal/material3-migration/sources/compose-elevation.md":"33c9f27575f31e75e19ac57aeb1cc43d771ca152230ea9cb5574bab8051d2655","internal/material3-migration/sources/compose-state.md":"356394c0295a3d3ce4b5f8a83e38f1b50f488cec82e03b7fe90587e999936890","internal/material3-migration/sources/color-reference/color-light.png":"4497067f81ff0bcb21bb655e63fff6256903c65fee2ada30cd5364883fff6239","internal/material3-migration/actual/M3-NAT-002/color-light.png":"4497067f81ff0bcb21bb655e63fff6256903c65fee2ada30cd5364883fff6239","internal/material3-migration/actual/M3-NAT-002/diff/color-light.png":"786b8ca727304fb29cc35a5002cba63292592c5175f9412dba10dc9e4151466f","internal/material3-migration/sources/color-reference/color-dark.png":"ed9774fee9a1e934a3d3266be5f8c66d76f14100af7c760d541e0e0f1652e6eb","internal/material3-migration/actual/M3-NAT-002/color-dark.png":"ed9774fee9a1e934a3d3266be5f8c66d76f14100af7c760d541e0e0f1652e6eb","internal/material3-migration/actual/M3-NAT-002/diff/color-dark.png":"786b8ca727304fb29cc35a5002cba63292592c5175f9412dba10dc9e4151466f","internal/material3-migration/sources/color-reference/color-expressive-light.png":"6dc578c9fe58046d7cfc0150b53242b990b20b146d2e1e377f6b0bd49ce04af2","internal/material3-migration/actual/M3-NAT-002/color-expressiveLight.png":"6dc578c9fe58046d7cfc0150b53242b990b20b146d2e1e377f6b0bd49ce04af2","internal/material3-migration/actual/M3-NAT-002/diff/color-expressiveLight.png":"786b8ca727304fb29cc35a5002cba63292592c5175f9412dba10dc9e4151466f","internal/material3-migration/sources/color-reference/color-kit-light.png":"c97464595e176019503c471fb69dd6ae2f17c6c54ce9d2f0c928fd3e31771d39","internal/material3-migration/actual/M3-NAT-002/color-kit-light.png":"c97464595e176019503c471fb69dd6ae2f17c6c54ce9d2f0c928fd3e31771d39","internal/material3-migration/actual/M3-NAT-002/diff/color-kit-light.png":"786b8ca727304fb29cc35a5002cba63292592c5175f9412dba10dc9e4151466f","internal/material3-migration/sources/color-reference/color-kit-light-high-contrast.png":"c360426ab2e87115e586ec87194ea8c942271a123bdbdcceb34642621043a2a0","internal/material3-migration/actual/M3-NAT-002/color-kit-light-high-contrast.png":"c360426ab2e87115e586ec87194ea8c942271a123bdbdcceb34642621043a2a0","internal/material3-migration/actual/M3-NAT-002/diff/color-kit-light-high-contrast.png":"786b8ca727304fb29cc35a5002cba63292592c5175f9412dba10dc9e4151466f","internal/material3-migration/sources/color-reference/color-kit-light-medium-contrast.png":"5aa433ecfb0ca3348d078767cf69caa635f9bda65f4e72b5cbf689d9b9056486","internal/material3-migration/actual/M3-NAT-002/color-kit-light-medium-contrast.png":"5aa433ecfb0ca3348d078767cf69caa635f9bda65f4e72b5cbf689d9b9056486","internal/material3-migration/actual/M3-NAT-002/diff/color-kit-light-medium-contrast.png":"786b8ca727304fb29cc35a5002cba63292592c5175f9412dba10dc9e4151466f","internal/material3-migration/sources/color-reference/color-kit-dark.png":"ed9774fee9a1e934a3d3266be5f8c66d76f14100af7c760d541e0e0f1652e6eb","internal/material3-migration/actual/M3-NAT-002/color-kit-dark.png":"ed9774fee9a1e934a3d3266be5f8c66d76f14100af7c760d541e0e0f1652e6eb","internal/material3-migration/actual/M3-NAT-002/diff/color-kit-dark.png":"786b8ca727304fb29cc35a5002cba63292592c5175f9412dba10dc9e4151466f","internal/material3-migration/sources/color-reference/color-kit-dark-high-contrast.png":"b4c448550c51db33dd1789f391e047e3e98b1e9d37a1c676a78c363774f56208","internal/material3-migration/actual/M3-NAT-002/color-kit-dark-high-contrast.png":"b4c448550c51db33dd1789f391e047e3e98b1e9d37a1c676a78c363774f56208","internal/material3-migration/actual/M3-NAT-002/diff/color-kit-dark-high-contrast.png":"786b8ca727304fb29cc35a5002cba63292592c5175f9412dba10dc9e4151466f","internal/material3-migration/sources/color-reference/color-kit-dark-medium-contrast.png":"42c73f334a4c44cadc35526773d575cd687c53dd4c36dc8785fc6a591e75b099","internal/material3-migration/actual/M3-NAT-002/color-kit-dark-medium-contrast.png":"42c73f334a4c44cadc35526773d575cd687c53dd4c36dc8785fc6a591e75b099","internal/material3-migration/actual/M3-NAT-002/diff/color-kit-dark-medium-contrast.png":"786b8ca727304fb29cc35a5002cba63292592c5175f9412dba10dc9e4151466f","internal/material3-migration/sources/color-reference/color-kit-monochrome-lt.png":"2104c54ffc3021e772742cec384982acb91ae3f420a2d54a4547de961dcfb9dc","internal/material3-migration/actual/M3-NAT-002/color-kit-monochrome-lt.png":"2104c54ffc3021e772742cec384982acb91ae3f420a2d54a4547de961dcfb9dc","internal/material3-migration/actual/M3-NAT-002/diff/color-kit-monochrome-lt.png":"786b8ca727304fb29cc35a5002cba63292592c5175f9412dba10dc9e4151466f","internal/material3-migration/sources/color-reference/color-kit-monochrome-dt.png":"5e65d200ea9350445c42d1772f31616ade7fd442356f3f8c718054fdfdf3fe48","internal/material3-migration/actual/M3-NAT-002/color-kit-monochrome-dt.png":"5e65d200ea9350445c42d1772f31616ade7fd442356f3f8c718054fdfdf3fe48","internal/material3-migration/actual/M3-NAT-002/diff/color-kit-monochrome-dt.png":"786b8ca727304fb29cc35a5002cba63292592c5175f9412dba10dc9e4151466f","internal/material3-migration/sources/color-reference/color-kit-pink-lt.png":"eed9c7486793e295b99a637c957111d42cd173abedd49665e7457948eadd7a72","internal/material3-migration/actual/M3-NAT-002/color-kit-pink-lt.png":"eed9c7486793e295b99a637c957111d42cd173abedd49665e7457948eadd7a72","internal/material3-migration/actual/M3-NAT-002/diff/color-kit-pink-lt.png":"786b8ca727304fb29cc35a5002cba63292592c5175f9412dba10dc9e4151466f","internal/material3-migration/sources/color-reference/color-kit-pink-dt.png":"badc76b6565ad02c79bca34f32226672e9393da8edba144de2e1a58ecf7f5a33","internal/material3-migration/actual/M3-NAT-002/color-kit-pink-dt.png":"badc76b6565ad02c79bca34f32226672e9393da8edba144de2e1a58ecf7f5a33","internal/material3-migration/actual/M3-NAT-002/diff/color-kit-pink-dt.png":"786b8ca727304fb29cc35a5002cba63292592c5175f9412dba10dc9e4151466f","internal/material3-migration/sources/color-reference/color-kit-rose-lt.png":"1bf7b5a45e19f58b9a81d8f18a6414b41b8fd5e23013fd436f647c02f1d45df6","internal/material3-migration/actual/M3-NAT-002/color-kit-rose-lt.png":"1bf7b5a45e19f58b9a81d8f18a6414b41b8fd5e23013fd436f647c02f1d45df6","internal/material3-migration/actual/M3-NAT-002/diff/color-kit-rose-lt.png":"786b8ca727304fb29cc35a5002cba63292592c5175f9412dba10dc9e4151466f","internal/material3-migration/sources/color-reference/color-kit-rose-dt.png":"6aaaec392d73f1f68b7174cc0db34baf58a3c51d468ea59a959646e3636af91c","internal/material3-migration/actual/M3-NAT-002/color-kit-rose-dt.png":"6aaaec392d73f1f68b7174cc0db34baf58a3c51d468ea59a959646e3636af91c","internal/material3-migration/actual/M3-NAT-002/diff/color-kit-rose-dt.png":"786b8ca727304fb29cc35a5002cba63292592c5175f9412dba10dc9e4151466f","internal/material3-migration/sources/color-reference/color-kit-red-lt.png":"6c04ca150c800aacc8a726aa356fea963369c458bb1930a0133c7b3beda53da2","internal/material3-migration/actual/M3-NAT-002/color-kit-red-lt.png":"6c04ca150c800aacc8a726aa356fea963369c458bb1930a0133c7b3beda53da2","internal/material3-migration/actual/M3-NAT-002/diff/color-kit-red-lt.png":"786b8ca727304fb29cc35a5002cba63292592c5175f9412dba10dc9e4151466f","internal/material3-migration/sources/color-reference/color-kit-red-dt.png":"f36352c6b719dd2fe44e81caf5ac753a7c2a309ae1acbf07224b870dc920418c","internal/material3-migration/actual/M3-NAT-002/color-kit-red-dt.png":"f36352c6b719dd2fe44e81caf5ac753a7c2a309ae1acbf07224b870dc920418c","internal/material3-migration/actual/M3-NAT-002/diff/color-kit-red-dt.png":"786b8ca727304fb29cc35a5002cba63292592c5175f9412dba10dc9e4151466f","internal/material3-migration/sources/color-reference/color-kit-orange-lt.png":"c44c2d3c46a221133d92211305eda2912585e4eed5df5cd09b031223e05ac4da","internal/material3-migration/actual/M3-NAT-002/color-kit-orange-lt.png":"c44c2d3c46a221133d92211305eda2912585e4eed5df5cd09b031223e05ac4da","internal/material3-migration/actual/M3-NAT-002/diff/color-kit-orange-lt.png":"786b8ca727304fb29cc35a5002cba63292592c5175f9412dba10dc9e4151466f","internal/material3-migration/sources/color-reference/color-kit-orange-dt.png":"88a5b7ad025d72e9340dd60cf754a0d3e22c0c045c88d30b9afef4eff660085b","internal/material3-migration/actual/M3-NAT-002/color-kit-orange-dt.png":"88a5b7ad025d72e9340dd60cf754a0d3e22c0c045c88d30b9afef4eff660085b","internal/material3-migration/actual/M3-NAT-002/diff/color-kit-orange-dt.png":"786b8ca727304fb29cc35a5002cba63292592c5175f9412dba10dc9e4151466f","internal/material3-migration/sources/color-reference/color-kit-yellow-lt.png":"45f583206cc8e75b4ffd7e70044b9cf7b633fe7f544aa4ed4197c5aea8ecce72","internal/material3-migration/actual/M3-NAT-002/color-kit-yellow-lt.png":"45f583206cc8e75b4ffd7e70044b9cf7b633fe7f544aa4ed4197c5aea8ecce72","internal/material3-migration/actual/M3-NAT-002/diff/color-kit-yellow-lt.png":"786b8ca727304fb29cc35a5002cba63292592c5175f9412dba10dc9e4151466f","internal/material3-migration/sources/color-reference/color-kit-yellow-dt.png":"82350e7f2112398a9c043ec405ac7fd2a6e7de0111783b1a6ab552d5c599ff75","internal/material3-migration/actual/M3-NAT-002/color-kit-yellow-dt.png":"82350e7f2112398a9c043ec405ac7fd2a6e7de0111783b1a6ab552d5c599ff75","internal/material3-migration/actual/M3-NAT-002/diff/color-kit-yellow-dt.png":"786b8ca727304fb29cc35a5002cba63292592c5175f9412dba10dc9e4151466f","internal/material3-migration/sources/color-reference/color-kit-chartreuse-lt.png":"af2991ef85376ba437f9c8e329879967f84d53db816be7e400b4a62b56661fb8","internal/material3-migration/actual/M3-NAT-002/color-kit-chartreuse-lt.png":"af2991ef85376ba437f9c8e329879967f84d53db816be7e400b4a62b56661fb8","internal/material3-migration/actual/M3-NAT-002/diff/color-kit-chartreuse-lt.png":"786b8ca727304fb29cc35a5002cba63292592c5175f9412dba10dc9e4151466f","internal/material3-migration/sources/color-reference/color-kit-chartreuse-dt.png":"08bf0996ab36e299597d28bfeeda8c5c1304a92031bdce6958acf6e54a3fb6f5","internal/material3-migration/actual/M3-NAT-002/color-kit-chartreuse-dt.png":"08bf0996ab36e299597d28bfeeda8c5c1304a92031bdce6958acf6e54a3fb6f5","internal/material3-migration/actual/M3-NAT-002/diff/color-kit-chartreuse-dt.png":"786b8ca727304fb29cc35a5002cba63292592c5175f9412dba10dc9e4151466f","internal/material3-migration/sources/color-reference/color-kit-green-lt.png":"b72729cf93f689289c40356cc30b164c96522360af46bfb54fe602f70bc5461d","internal/material3-migration/actual/M3-NAT-002/color-kit-green-lt.png":"b72729cf93f689289c40356cc30b164c96522360af46bfb54fe602f70bc5461d","internal/material3-migration/actual/M3-NAT-002/diff/color-kit-green-lt.png":"786b8ca727304fb29cc35a5002cba63292592c5175f9412dba10dc9e4151466f","internal/material3-migration/sources/color-reference/color-kit-green-dt.png":"8b434b54e245410340d6dc333c1910cb940050490fca4bc453b2c4aa1dce4f9e","internal/material3-migration/actual/M3-NAT-002/color-kit-green-dt.png":"8b434b54e245410340d6dc333c1910cb940050490fca4bc453b2c4aa1dce4f9e","internal/material3-migration/actual/M3-NAT-002/diff/color-kit-green-dt.png":"786b8ca727304fb29cc35a5002cba63292592c5175f9412dba10dc9e4151466f","internal/material3-migration/sources/color-reference/color-kit-teal-lt.png":"b48035516978a0fa5121ad0cef99d348cf0a855e82fd492cee3eef15cb18f597","internal/material3-migration/actual/M3-NAT-002/color-kit-teal-lt.png":"b48035516978a0fa5121ad0cef99d348cf0a855e82fd492cee3eef15cb18f597","internal/material3-migration/actual/M3-NAT-002/diff/color-kit-teal-lt.png":"786b8ca727304fb29cc35a5002cba63292592c5175f9412dba10dc9e4151466f","internal/material3-migration/sources/color-reference/color-kit-teal-dt.png":"803a289c2d5b0b77412cb1c85500a9bd1abecd5e7afc32741fbaf757fbe5d74f","internal/material3-migration/actual/M3-NAT-002/color-kit-teal-dt.png":"803a289c2d5b0b77412cb1c85500a9bd1abecd5e7afc32741fbaf757fbe5d74f","internal/material3-migration/actual/M3-NAT-002/diff/color-kit-teal-dt.png":"786b8ca727304fb29cc35a5002cba63292592c5175f9412dba10dc9e4151466f","internal/material3-migration/sources/color-reference/color-kit-cyan-lt.png":"7209c5ae69e9ccdf67fdbbdeed93df3559ff7667499692b65991084f32dc1d71","internal/material3-migration/actual/M3-NAT-002/color-kit-cyan-lt.png":"7209c5ae69e9ccdf67fdbbdeed93df3559ff7667499692b65991084f32dc1d71","internal/material3-migration/actual/M3-NAT-002/diff/color-kit-cyan-lt.png":"786b8ca727304fb29cc35a5002cba63292592c5175f9412dba10dc9e4151466f","internal/material3-migration/sources/color-reference/color-kit-cyan-dt.png":"8061c62eec7d2c8424736167e813be6d60a066010a9a0fb651c22c20818d2b5a","internal/material3-migration/actual/M3-NAT-002/color-kit-cyan-dt.png":"8061c62eec7d2c8424736167e813be6d60a066010a9a0fb651c22c20818d2b5a","internal/material3-migration/actual/M3-NAT-002/diff/color-kit-cyan-dt.png":"786b8ca727304fb29cc35a5002cba63292592c5175f9412dba10dc9e4151466f","internal/material3-migration/sources/color-reference/color-kit-blue-lt.png":"7c3e2e4263c898a501232334881edf92fff730c515212d55acad035568761f9b","internal/material3-migration/actual/M3-NAT-002/color-kit-blue-lt.png":"7c3e2e4263c898a501232334881edf92fff730c515212d55acad035568761f9b","internal/material3-migration/actual/M3-NAT-002/diff/color-kit-blue-lt.png":"786b8ca727304fb29cc35a5002cba63292592c5175f9412dba10dc9e4151466f","internal/material3-migration/sources/color-reference/color-kit-blue-dt.png":"61cb2e4bdbb508297d6312397026366e4bc9f6d6aeedeb23458bcab15ffa4ec2","internal/material3-migration/actual/M3-NAT-002/color-kit-blue-dt.png":"61cb2e4bdbb508297d6312397026366e4bc9f6d6aeedeb23458bcab15ffa4ec2","internal/material3-migration/actual/M3-NAT-002/diff/color-kit-blue-dt.png":"786b8ca727304fb29cc35a5002cba63292592c5175f9412dba10dc9e4151466f","internal/material3-migration/sources/color-reference/color-kit-indigo-lt.png":"fd70188d68c4cb1d0ef5db3b2c8fd7ef67d196519f6909a2bf983603d0f2516d","internal/material3-migration/actual/M3-NAT-002/color-kit-indigo-lt.png":"fd70188d68c4cb1d0ef5db3b2c8fd7ef67d196519f6909a2bf983603d0f2516d","internal/material3-migration/actual/M3-NAT-002/diff/color-kit-indigo-lt.png":"786b8ca727304fb29cc35a5002cba63292592c5175f9412dba10dc9e4151466f","internal/material3-migration/sources/color-reference/color-kit-indigo-dt.png":"e8baaa5ee69deb7cb548dd32cd283d8fadffc9a17773ed41855c559b15201a4f","internal/material3-migration/actual/M3-NAT-002/color-kit-indigo-dt.png":"e8baaa5ee69deb7cb548dd32cd283d8fadffc9a17773ed41855c559b15201a4f","internal/material3-migration/actual/M3-NAT-002/diff/color-kit-indigo-dt.png":"786b8ca727304fb29cc35a5002cba63292592c5175f9412dba10dc9e4151466f","internal/material3-migration/sources/color-reference/color-kit-purple-lt.png":"e0e78cd49fe66d1d43179b96dc90f3c1998726395677db61946e3181143c6fe2","internal/material3-migration/actual/M3-NAT-002/color-kit-purple-lt.png":"e0e78cd49fe66d1d43179b96dc90f3c1998726395677db61946e3181143c6fe2","internal/material3-migration/actual/M3-NAT-002/diff/color-kit-purple-lt.png":"786b8ca727304fb29cc35a5002cba63292592c5175f9412dba10dc9e4151466f","internal/material3-migration/sources/color-reference/color-kit-purple-dt.png":"ac473c0c4801e76d9c0b761436fbe882407fa821e9e5798f83ea6e2dae0778c5","internal/material3-migration/actual/M3-NAT-002/color-kit-purple-dt.png":"ac473c0c4801e76d9c0b761436fbe882407fa821e9e5798f83ea6e2dae0778c5","internal/material3-migration/actual/M3-NAT-002/diff/color-kit-purple-dt.png":"786b8ca727304fb29cc35a5002cba63292592c5175f9412dba10dc9e4151466f","internal/material3-migration/sources/typography-reference/typography-light.png":"08601c2de84fd787e7e7d86dd380781b4c90dcf2b94a62924c4107152ad3252e","internal/material3-migration/actual/M3-NAT-002/typography-light.png":"5df51b162f228023cf66387f526d010fa6c730a96679a1ed9c6166a34ec99d47","internal/material3-migration/actual/M3-NAT-002/diff/typography-light.png":"f9c74df1b4bcee398362b3e269568f13f0b479bf36d51fddec05fab4c95d399f","internal/material3-migration/sources/typography-reference/typography-dark.png":"aea5fa7e4de4b0e02800c19734e36912cc34001ac6b2204869c6d1f313a6dfd3","internal/material3-migration/actual/M3-NAT-002/typography-dark.png":"074de15143b2e7ef28dd31b2b379ffd3331ece58affc63817459a1eec2f7198d","internal/material3-migration/actual/M3-NAT-002/diff/typography-dark.png":"f9c74df1b4bcee398362b3e269568f13f0b479bf36d51fddec05fab4c95d399f","internal/material3-migration/sources/corner-reference/corners-light.png":"0ecee32b27b06f385c03ba1b72cc111ad57951429296800202ac6869e0e3db1c","internal/material3-migration/actual/M3-NAT-002/shape-light.png":"00af7bf49cd0002733396c11c135fccfbf9212bb264f54da27020287cae865cb","internal/material3-migration/actual/M3-NAT-002/diff/shape-light.png":"4be3ea77cde0c617f97f10c7c784f023e7a5e23e6fac9b2355806301d68da966","internal/material3-migration/sources/corner-reference/corners-dark.png":"3273c301a0abb805846c416c54a5ce4c568ebb74c6a46d2ed4093f7241c1432f","internal/material3-migration/actual/M3-NAT-002/shape-dark.png":"958ce7de4d4e756f3345efecf5ceee0b886a64bef4f2717285a3d62f6bce6e9f","internal/material3-migration/actual/M3-NAT-002/diff/shape-dark.png":"4be3ea77cde0c617f97f10c7c784f023e7a5e23e6fac9b2355806301d68da966","internal/material3-migration/sources/shape-reference/compose-expressive-shapes.png":"db0f8615a1f635bd3fc629a0a8ce0d1091bf7fcc1f44f9128bf8cf51d1187e73","internal/material3-migration/actual/M3-NAT-002/shape-expressive-light.png":"545edeefed33636973e73189152e0263cb77fe4d8dfd7690bfbdd9731f917db6","internal/material3-migration/actual/M3-NAT-002/diff/shape-expressive-light.png":"b806afbc7b492f6ff09dede16a4923ecadb364b7e18187059c4e14aee3538b49","internal/material3-migration/sources/shape-reference/compose-expressive-shapes-dark.png":"0ff6812d5dba50d5997d3510d5fb14cfc3fdc1ad9753653ded0ee0b83a7d0c76","internal/material3-migration/actual/M3-NAT-002/shape-expressive-dark.png":"65eddb5b598419b835e93455357638aee8c8ccaddd623c6b4edafebc720c4fcd","internal/material3-migration/actual/M3-NAT-002/diff/shape-expressive-dark.png":"b806afbc7b492f6ff09dede16a4923ecadb364b7e18187059c4e14aee3538b49","internal/material3-migration/sources/elevation-reference/elevation-light.png":"abc594faeade33f7ab69b0ff53e6201dfb86c1001f042c3418fe4e41b28569a6","internal/material3-migration/actual/M3-NAT-002/elevation-light.png":"f5cb81e64d126e19f4f9f83d15c99afa773a45c7a5be7eaa0ad279bebba6d7c3","internal/material3-migration/actual/M3-NAT-002/diff/elevation-light.png":"dca6f8ba4e73ba098e6257173d5d77224d00c88578259379c9996b9ec8987ae3","internal/material3-migration/sources/elevation-reference/elevation-dark.png":"0055ac6dfe15f85718699ed047e9509947ba9db84ca8c1605546fa02be5bd3d3","internal/material3-migration/actual/M3-NAT-002/elevation-dark.png":"c8e95de892a06d59787d01c267f6710f2d60920391fb7a303774a0684554f563","internal/material3-migration/actual/M3-NAT-002/diff/elevation-dark.png":"dca6f8ba4e73ba098e6257173d5d77224d00c88578259379c9996b9ec8987ae3","internal/material3-migration/sources/state-reference/state-light.png":"ea98b4913beb1ffc8672fb85c726b55d0324f1fe84b1066a7d01059c4f5d6fd3","internal/material3-migration/actual/M3-NAT-002/state-layers-light.png":"fbdf085bd0a7099f7bc5946ada159221ad520b2f3efdc631176926a869416342","internal/material3-migration/actual/M3-NAT-002/diff/state-layers-light.png":"248e9d874df70700b2648c5c09fd8a484e1410159d3c485290d8d81aff5d2c2d","internal/material3-migration/sources/state-reference/state-dark.png":"92e11378ae6350c4acf705d22fc35f330ba34b5429cee62c0a8d0d759864fe46","internal/material3-migration/actual/M3-NAT-002/state-layers-dark.png":"f2bd48746954f0d1756073e635780acd32ad4a3ea75d2fe703954041c62bd439","internal/material3-migration/actual/M3-NAT-002/diff/state-layers-dark.png":"248e9d874df70700b2648c5c09fd8a484e1410159d3c485290d8d81aff5d2c2d","internal/material3-migration/sources/spacing-reference/spacing-light.png":"b1c884485e2026701ee13b758a17a77e24cb031625d4264b7ba2f99d6e9d3170","internal/material3-migration/actual/M3-NAT-002/spacing-density-light.png":"6f51318394501a74498a48635cb87a07cc56e697847573f31cbfb3a99430775b","internal/material3-migration/actual/M3-NAT-002/diff/spacing-density-light.png":"d4c655a3ed9fae83f79d137912ad5d2067757731cde6a1fdf7950afa4d3e3a8f","internal/material3-migration/sources/spacing-reference/spacing-dark.png":"8806585c80a2c0b7e894040578a0832dd555fb6392053d91ddba4bd87dc0eb41","internal/material3-migration/actual/M3-NAT-002/spacing-density-dark.png":"6e69ef8d7bb4e11768be8f858df965b7eaf15f4aefca85533c038d7de1056aa9","internal/material3-migration/actual/M3-NAT-002/diff/spacing-density-dark.png":"d4c655a3ed9fae83f79d137912ad5d2067757731cde6a1fdf7950afa4d3e3a8f","internal/material3-migration/sources/spacing-reference/spacing-narrow-light.png":"4e40042d0407723d65e34adf7c360f6fd1b58d47b28918d452f647be5b15715f","internal/material3-migration/actual/M3-NAT-002/spacing-density-narrowLight.png":"1afdd1599810526839a1e2a5d0d257dc8b166080ff9731449ebdd18c85b1f3f1","internal/material3-migration/actual/M3-NAT-002/diff/spacing-density-narrowLight.png":"9bee921b126b9eb01107ef16008f92281cff4725b4fa148e973c9843dd9043ce","internal/material3-migration/sources/spacing-reference/spacing-rtl-dark.png":"f4f818a5545135bac002c9f9fe4d410583d7e2af4c567712f3603e6f3837da73","internal/material3-migration/actual/M3-NAT-002/spacing-density-rtlDark.png":"95c097e3f0cf24a3b25f593a18c8758e7a8a875fb6372f36da9125cb166489ed","internal/material3-migration/actual/M3-NAT-002/diff/spacing-density-rtlDark.png":"d4c655a3ed9fae83f79d137912ad5d2067757731cde6a1fdf7950afa4d3e3a8f","internal/material3-migration/sources/icon-reference/icons-light.png":"676e66b5834757533369cbd22d1b3d71f424a9aa7f04e48a9b13ae7f2224c9bf","internal/material3-migration/actual/M3-NAT-002/icons-light.png":"676e66b5834757533369cbd22d1b3d71f424a9aa7f04e48a9b13ae7f2224c9bf","internal/material3-migration/actual/M3-NAT-002/diff/icons-light.png":"d4c655a3ed9fae83f79d137912ad5d2067757731cde6a1fdf7950afa4d3e3a8f","internal/material3-migration/sources/icon-reference/icons-dark.png":"6f62cbf88cfdf4d902f126e8add4ed3010e7af14c0ca16aa1154b3d8ac34cc17","internal/material3-migration/actual/M3-NAT-002/icons-dark.png":"6f62cbf88cfdf4d902f126e8add4ed3010e7af14c0ca16aa1154b3d8ac34cc17","internal/material3-migration/actual/M3-NAT-002/diff/icons-dark.png":"d4c655a3ed9fae83f79d137912ad5d2067757731cde6a1fdf7950afa4d3e3a8f","internal/material3-migration/sources/motion/source-reference/motion-light.png":"bce2b1a730268c2376635b074dd5b78c4ff7df41ae974e9db3e0c3d4ffcd833c","internal/material3-migration/actual/M3-NAT-002/motion-light.png":"14a61ebb0608777ac2311a0c33f04f3319c944ac67b2c4e212ed19ea0d73831c","internal/material3-migration/actual/M3-NAT-002/diff/motion-light.png":"37517de34c6d0830f5d962e27e5409303a67e6f60163d9ac1fc0eccdc9455085","internal/material3-migration/sources/motion/source-reference/motion-dark.png":"01e0b6a80febb4997e107fcab88f12f832ca20f7b8f1de594cb9d185ad53f6e0","internal/material3-migration/actual/M3-NAT-002/motion-dark.png":"406e33cd7e99159ee424a95ff4bd33dbc0c8459114c17b5083f9d0c0a7e42a8e","internal/material3-migration/actual/M3-NAT-002/diff/motion-dark.png":"37517de34c6d0830f5d962e27e5409303a67e6f60163d9ac1fc0eccdc9455085","internal/material3-migration/sources/motion/source-reference/frames/motion-light-0.png":"6e8d810e3cbf6e6a340c87783ef83e35251474e516810fe5dc3aa1f012af0551","internal/material3-migration/actual/M3-NAT-002/motion-light-0.png":"6e8d810e3cbf6e6a340c87783ef83e35251474e516810fe5dc3aa1f012af0551","internal/material3-migration/actual/M3-NAT-002/diff/motion-light-0.png":"294c6058de67ca43e68edf51a320d392f0a60f1854dff551cd7a9f710f68d75b","internal/material3-migration/sources/motion/source-reference/frames/motion-light-260.png":"c55d89f3f00b27db1b67a1d68a5fd7e7d48d0766194a1450422b80b7070ea9c1","internal/material3-migration/actual/M3-NAT-002/motion-light-260.png":"c55d89f3f00b27db1b67a1d68a5fd7e7d48d0766194a1450422b80b7070ea9c1","internal/material3-migration/sources/motion/source-reference/frames/motion-light-1380.png":"0676c48272dd75f3c77da7fbd5524d3ad7a2fc7bcc2e10dfa94cedd883736235","internal/material3-migration/actual/M3-NAT-002/motion-light-1380.png":"0676c48272dd75f3c77da7fbd5524d3ad7a2fc7bcc2e10dfa94cedd883736235","internal/material3-migration/actual/M3-NAT-002/diff/motion-light-1380.png":"294c6058de67ca43e68edf51a320d392f0a60f1854dff551cd7a9f710f68d75b","internal/material3-migration/sources/motion/source-reference/frames/motion-dark-0.png":"1f56cbac0aabd4efe433da68249cf03bf5855c2203bd84c721a8481e5bfd8813","internal/material3-migration/actual/M3-NAT-002/motion-dark-0.png":"1f56cbac0aabd4efe433da68249cf03bf5855c2203bd84c721a8481e5bfd8813","internal/material3-migration/actual/M3-NAT-002/diff/motion-dark-0.png":"294c6058de67ca43e68edf51a320d392f0a60f1854dff551cd7a9f710f68d75b","internal/material3-migration/sources/motion/source-reference/frames/motion-dark-260.png":"a8189fa791d80b098208532655066b63344e09cf19ffee2e7126d2b358a1d201","internal/material3-migration/actual/M3-NAT-002/motion-dark-260.png":"a8189fa791d80b098208532655066b63344e09cf19ffee2e7126d2b358a1d201","internal/material3-migration/actual/M3-NAT-002/diff/motion-dark-260.png":"294c6058de67ca43e68edf51a320d392f0a60f1854dff551cd7a9f710f68d75b","internal/material3-migration/sources/motion/source-reference/frames/motion-dark-1380.png":"039af60c1965e53e44db08afcd8c80cce1e8df9a0b9bd62b5f39c5e4b78d28a0","internal/material3-migration/actual/M3-NAT-002/motion-dark-1380.png":"039af60c1965e53e44db08afcd8c80cce1e8df9a0b9bd62b5f39c5e4b78d28a0","internal/material3-migration/actual/M3-NAT-002/diff/motion-dark-1380.png":"294c6058de67ca43e68edf51a320d392f0a60f1854dff551cd7a9f710f68d75b","internal/material3-migration/sources/motion/source-reference/compose-default-spatial.mp4":"21fc9c41fe818d9be0d61c5e54635b1292d16b2cd69a1162357c7a2074a2fd03","internal/material3-migration/actual/M3-NAT-002/native-motion.webm":"677222630b62d30d5c30d62499aa05372900a4e9e858204b1ece81c5040d8656","AGENTS.md":"ec1dab9cfad80cf4e32815ad820e8caad44dffe08ef0883f95769eca09d5c760","docs/contributing/material3-migration.md":"fab928b10412b5e5c72c007315a425ee554d7e091ac1f5768e2616e7c2000e7f","internal/material3-migration/routing.mjs":"c498d4ef6b02164d4787b57ffb8470702ada22e47b27f2d5f3fb138cf7b1f391"},"qa":{"states":{"result":"Pass","reason":"The native gallery exposes scheme, scoped override and source/native comparison states."},"keyboard":{"result":"Pass","reason":"Chrome activates the native scoped override with Enter inside the gallery iframe."},"theme":{"result":"Pass","reason":"Docsite and Storybook distinguish the native gallery from the Core compatibility theme; light, dark and Expressive modes reach native tokens."},"responsive":{"result":"Pass","reason":"Chrome checks the gallery and native fixture at 390px with RTL."},"motion":{"result":"Pass","reason":"Pinned and native videos play beside the interrupted spring; reduced motion reaches the native fixture."},"accessibility":{"result":"Pass","reason":"The gallery has named sections, labeled controls, a titled iframe, keyboard focus styles and native button/select behavior."}}}
Human decision: User approved all current PRs and requested merge to main on 2026-09-27; interactive foundation QA was presented for PR #26 at verified revision e4f2ce715a830fe783b3d4bcee25232f468da6ba.</x:v>
      </x:c>
      <x:c r="M18" t="n">
        <x:v>46292.00029614583</x:v>
      </x:c>
    </x:row>
    <x:row r="19">
      <x:c r="A19" t="str">
        <x:v>M3-NAT-003</x:v>
      </x:c>
      <x:c r="B19" t="str">
        <x:v>adc4289bb57fe974c78b9c4f8497ff9121ef3e23</x:v>
      </x:c>
      <x:c r="C19" t="str">
        <x:v>http://127.0.0.1:8792/fixtures/icons.html?revision=adc4289bb57fe974c78b9c4f8497ff9121ef3e23</x:v>
      </x:c>
      <x:c r="D19" t="str">
        <x:v>Pass</x:v>
      </x:c>
      <x:c r="E19" t="str">
        <x:v>Pass</x:v>
      </x:c>
      <x:c r="F19" t="str">
        <x:v>Pass</x:v>
      </x:c>
      <x:c r="G19" t="str">
        <x:v>Pass</x:v>
      </x:c>
      <x:c r="H19" t="str">
        <x:v>N/A</x:v>
      </x:c>
      <x:c r="I19" t="str">
        <x:v>Pass</x:v>
      </x:c>
      <x:c r="J19" t="str">
        <x:v>Approved</x:v>
      </x:c>
      <x:c r="K19" t="str">
        <x:v>pedroproenca</x:v>
      </x:c>
      <x:c r="L19" t="str">
        <x:v>{"files":{"internal/material3-migration/sources/baseline/icon-compose-first.json":"39c115f4146718b9d3d4578b14517fa6147e7e218748adfc68ac840681e27c93","internal/material3-migration/sources/families/family-CM-0024.md":"c92a676af6c039d2019329d814538cd6730d518fca72fca306517cadc6b76143","internal/material3-migration/sources/compose-icons.md":"b30b19517b58185725b4d2389ee659738e6d6667a9a99eb68439ffe776a5e97c","packages/material3/src/Icon/Icon.tsx":"3486adac616f85ab0341d18a97d7367b1c87b101a09c868da4001406bcfd5543","packages/material3/src/MaterialSymbol/MaterialSymbol.tsx":"d2a1a458c756541a4e4fb99bacceacc059dc5c8f134ff06569eff9b6b45ec340","packages/material3/scripts/check-icons-browser.mjs":"389d2fb77e8f8523ecf5ce39901828c78cf50f68a81c29cc11319f0ae65578bf","packages/material3/package.json":"2579fa73ac236992d18545ed371dcaf2c7551b09f785d898cea06294f54bf937","packages/material3/src/index.ts":"40252ad7a25f83f97cbbafe911db1ecd30eaa2bbd5c5e4539fc51a79cb07a15f","packages/material3/scripts/check-discovery.mjs":"f4dcd5123fbc740ef372a48770068de450e57903823efec5869279267f269aee","packages/themes/material3/src/MaterialSymbol.tsx":"103e6e3f3eace336429dc9fb0ea4dc5dc41e8d856bdfe9814cf360ac9c29d9e1","packages/themes/material3/scripts/build-material-symbol.mjs":"a4dac2ecc330991667d159cc7d3d2efae9f6af8d43550466b13d239034dfe5c2","packages/themes/material3/src/MaterialSymbol.test.tsx":"8bbc8647b2aa74271760f47fe32feeb65e7d4712072cb32b04b8e70d8451822c","packages/material3/src/Icon/Icon.test.tsx":"73faa79c89ad4b38da96f687584173690721d271067d8af4cda6147e9b53937a","packages/material3/src/MaterialSymbol/MaterialSymbol.test.tsx":"7689757778a01ed4168d3f13821b6bebf132629d5d39daac7e928ba667fe2e85","internal/material3-migration/actual/capture-native-icon.mjs":"9f03aad0bc1a7d22d9319d56ddd4ceba19ea43082c4a68d9f1c8f300f1c2c2a3","packages/material3/fixtures/icons.tsx":"756083783602121d671aa227d3eb645ccd23146c185bd205b9906803494e485f","packages/material3/src/Icon/Icon.doc.mjs":"a54034a5ca310f6281219d649c0c6a90b3a58a1210b2df25b366bf8bd104742c","packages/material3/src/MaterialSymbol/MaterialSymbol.doc.mjs":"b6ba8218cf2f7cd3347fef05a660d8cb40fce98fa577f8c57caaab3707645f60","packages/material3/README.md":"338c68824e6667ffc537c00ffbce506d1841d3093e56d67f4cdd269cc169a207","apps/storybook/stories/Material3Icons.stories.tsx":"f6e70709df0461d94e3f52b33f8d11769add0a2b497065165ccc8cce29b40da7","apps/docsite/src/app/(site)/material3/foundations/page.tsx":"4a5afe0dbe05ab6c5d9325894941a6a0e213c2f2b22fd0d026523a37e6e30bce","internal/material3-migration/sources/guidance/icons.md":"5c5f418fe140c1b578e02295ee8c269371bdb974c195329bf5690415a5dc1d9d","internal/material3-migration/actual/M3-NAT-003/icons-light.png":"676e66b5834757533369cbd22d1b3d71f424a9aa7f04e48a9b13ae7f2224c9bf","internal/material3-migration/actual/M3-NAT-003/icons-dark.png":"6f62cbf88cfdf4d902f126e8add4ed3010e7af14c0ca16aa1154b3d8ac34cc17","internal/material3-migration/actual/M3-NAT-003/diff/icons-light.png":"d4c655a3ed9fae83f79d137912ad5d2067757731cde6a1fdf7950afa4d3e3a8f","internal/material3-migration/actual/M3-NAT-003/diff/icons-dark.png":"d4c655a3ed9fae83f79d137912ad5d2067757731cde6a1fdf7950afa4d3e3a8f","internal/material3-migration/actual/M3-NAT-003/performance.json":"a4a0fed626f382f73442abbc548d2b31f42e5edc87f2e582814423df901e2b18","internal/material3-migration/actual/capture-native-icon-performance.mjs":"d60f91cd4c6e3591066dd0e98e853ca62e3adcd3f831d286c3865312fe96f1fc","internal/material3-migration/sources/compose-inventory.json":"0e637563f2cb1a140e04c939379fc6a90474697e272e6594146ce5cb2cbb0d0a","internal/material3-migration/sources/figma-kit-inventory.json":"15ffc3bf66c2666dca228847b3bbeffc1d718beaa323967d2c118e0b3170ae6f","internal/material3-migration/sources/icon-reference/icons-light.png":"676e66b5834757533369cbd22d1b3d71f424a9aa7f04e48a9b13ae7f2224c9bf","internal/material3-migration/sources/icon-reference/icons-dark.png":"6f62cbf88cfdf4d902f126e8add4ed3010e7af14c0ca16aa1154b3d8ac34cc17","AGENTS.md":"ec1dab9cfad80cf4e32815ad820e8caad44dffe08ef0883f95769eca09d5c760","packages/themes/material3/material3.spec.md":"110b9cde4e12bd43102cd79e2a61c2c5845f29482fc303341be8875c7d98ab8e","docs/contributing/material3-migration.md":"fab928b10412b5e5c72c007315a425ee554d7e091ac1f5768e2616e7c2000e7f","internal/material3-migration/routing.mjs":"c498d4ef6b02164d4787b57ffb8470702ada22e47b27f2d5f3fb138cf7b1f391","internal/material3-migration/sources/families/family-CM-0024.json":"13befb58312d58195f8f6287abb9835c7fb13a71aca77ed2669ff922ef705182"},"qa":{"states":{"result":"Pass","reason":"Static glyphs render in light, dark and Expressive schemes with default, explicit and intrinsic sizes."},"keyboard":{"result":"Pass","reason":"The named parent button owns focus and activates with Enter; glyphs remain presentational."},"theme":{"result":"Pass","reason":"Material system text color and component icon size/font overrides reach native glyphs without Core aliases."},"responsive":{"result":"Pass","reason":"The native preview stays within a 390px viewport in RTL; all glyph dimensions remain stable."},"motion":{"result":"N/A","reason":"The pinned standalone Icon is static; control motion is owned by later interactive families."},"accessibility":{"result":"Pass","reason":"Named standalone glyphs expose one image name; decoration and nested SVGs are hidden."}}}
Human decision: User approved all open PRs and requested merge to main in this chat on 2026-09-27, after the interactive native Icon preview was shown at verified revision adc4289bb57fe974c78b9c4f8497ff9121ef3e23; PR #29.</x:v>
      </x:c>
      <x:c r="M19" t="n">
        <x:v>46292.146952696756</x:v>
      </x:c>
    </x:row>
    <x:row r="20">
      <x:c r="A20" t="str">
        <x:v>M3-GAP-011</x:v>
      </x:c>
      <x:c r="B20" t="str">
        <x:v>b8890e5e73f472657b6b0667e1733ac12271d6cd</x:v>
      </x:c>
      <x:c r="C20" t="str">
        <x:v>http://127.0.0.1:4173/fixtures/focus-ring.html?revision=b8890e5e73f472657b6b0667e1733ac12271d6cd</x:v>
      </x:c>
      <x:c r="D20" t="str">
        <x:v>Pass</x:v>
      </x:c>
      <x:c r="E20" t="str">
        <x:v>Pass</x:v>
      </x:c>
      <x:c r="F20" t="str">
        <x:v>Pass</x:v>
      </x:c>
      <x:c r="G20" t="str">
        <x:v>Pass</x:v>
      </x:c>
      <x:c r="H20" t="str">
        <x:v>Pass</x:v>
      </x:c>
      <x:c r="I20" t="str">
        <x:v>Pass</x:v>
      </x:c>
      <x:c r="J20" t="str">
        <x:v>Superseded</x:v>
      </x:c>
      <x:c r="K20" t="str">
        <x:v>pedroproenca</x:v>
      </x:c>
      <x:c r="L20" t="str">
        <x:v>{"files":{"internal/material3-migration/sources/baseline/focus-compose-first.json":"94f4182bd19775cb7ab02ab8a753acbe12fc0bc8e3397a21d510206cca453f3f","internal/material3-migration/sources/families/family-CM-0023.md":"f73c57ae668423db7bc331047e7c95c07c515f9ecd0bd2a91c3e8a850541fda8","packages/material3/src/FocusRing/FocusRing.tsx":"fc7387a541d141e6c3d864691049a4e26998e72a1c41d11c4f7253db47aa2053","packages/material3/scripts/check-focus-ring-browser.mjs":"d880f3e6cf5cc7adaaedcf94d4598e969f35394ad5451955b83aa05ea3a90919","packages/material3/package.json":"e82bcc5fc0bfe48cea51185875f3ab897027f39562c9cdce68a7285fdd7b4dfb","packages/material3/src/index.ts":"2c49a52a05fb6ef1f5dd358820c512b8cb1dff75611a91cb4a085d13617238ff","packages/material3/src/FocusRing/index.ts":"a926276f73669b23839aed802aeb66ee15d5ee0fc4249670529af5775667cdbd","packages/material3/src/FocusRing/FocusRing.spec.md":"f61a3ec46e9975ab5198f12587ad31f7d557850c3ecaab88a68c3d11b05ffd4c","packages/themes/material3/material3.spec.md":"110b9cde4e12bd43102cd79e2a61c2c5845f29482fc303341be8875c7d98ab8e","packages/material3/scripts/check-focus-ring-pixels.mjs":"d27674474adb3208096ed899dc62d20aa2818165d0eac5820ca7345771197a57","packages/material3/src/FocusRing/FocusRing.test.tsx":"676a02b5281c47b7956982b48124cccb55a326807c771ec07678e6814fbbb8fb","packages/material3/fixtures/focus-ring.tsx":"21f6383d0dc6b60b80993c8b8d4ca6c55b01934add2ac814534d73cfcacbc85b","packages/material3/src/FocusRing/FocusRing.doc.mjs":"deba9775b7f67d97f5bcb370582832e224d9eea03813ceb542a6593e47ab364b","packages/material3/README.md":"111034f23c02f5ed70631d380170722210b00ea132c34cd6dae39807a00623ac","packages/material3/THIRD_PARTY_NOTICES.md":"a7a831055b7a3affa8ecdb5398ce439984c1dbde985d6ebf3d28cef7ba96dd78","internal/material3-migration/actual/capture-native-focus-ring.mjs":"bf065033c2bc4d16cee6f09be4975e86937bbaad454e36b899377f0e9477f592","internal/material3-migration/actual/M3-GAP-011/focus-light-0260.png":"279b82e7885885843a6649be6eb11c1d0c4874529e4fd49293a57f1e0f7f63ee","internal/material3-migration/actual/M3-GAP-011/diff/web-outward-dark-active.png":"1121a92e87048f79c11e1388402dc2b179871a35b56047010d3551500d6a46c0","internal/material3-migration/actual/M3-GAP-011/motion-review.json":"c44ceb8e651ee0fe6bcc5d0fea679f1edc348110317d62d2ddc61b0e26f1b4ab","internal/material3-migration/actual/M3-GAP-011/native-focus.webm":"c5f4060e617b79c33d0703980c02d9417ae68fd039ad4e155bceccef1983c4bd","internal/material3-migration/actual/M3-GAP-011/inspection/contact-sheet.png":"4f68cb5652c9f55b4534c29c9781cd1ed723e1b48dc7943c762ec44a05cb5c8a","packages/material3/scripts/check-focus-ring-motion.mjs":"0bb95f16d70da4ac2e95c4a63449de6c78edf9b920515d6f69739a3036d91ae0","internal/material3-migration/actual/M3-GAP-011/performance.json":"0aeb57be981ba9c9d83bf3cbfb3a7d104b3510604b2ac91bee29359bd6eced11","internal/material3-migration/actual/record-native-focus-ring.mjs":"78a2910b43e22f0d5f3715d86ad0e4ece5d445c804673c54b5bf379d4186fbf6","internal/material3-migration/sources/compose-inventory.json":"0e637563f2cb1a140e04c939379fc6a90474697e272e6594146ce5cb2cbb0d0a","internal/material3-migration/sources/indication-reference/standard-focus.json":"d76d2c26dd57955ca10dfd7599cf5ab826972991b15d86bbf5b473a7414e89c1","internal/material3-migration/actual/M3-GAP-011/standard-fast-focus.json":"924e874a57524943f1d0a2274e3592cc664790a28cc116b3a39f16dd1437bbc5","internal/material3-migration/sources/indication-reference/expressive-focus.json":"968d19f5b02e19bc66c520040be61e904c926ef2772bfd9e611461231c58e00c","internal/material3-migration/actual/M3-GAP-011/expressive-fast-focus.json":"2ae6aa587601627e43521f4cedfbdb11cad398aebc46fe089bebfe9362ac5f80","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indication-reference/README.md":"ba46e7170147e3c20ae04a5472431188bde40c7150391a686b7e17597f5191a4","internal/material3-migration/sources/indication-reference/focus-dark-0000.png":"215d0e48633d3ad72f04d9bc40e185b89351f7e11c876b8e1d171f758ca2e706","internal/material3-migration/actual/M3-GAP-011/focus-dark-0000.png":"215d0e48633d3ad72f04d9bc40e185b89351f7e11c876b8e1d171f758ca2e706","internal/material3-migration/actual/M3-GAP-011/diff/focus-dark-0000.png":"1121a92e87048f79c11e1388402dc2b179871a35b56047010d3551500d6a46c0","internal/material3-migration/sources/indication-reference/focus-dark-0020.png":"ea8a6379f2f4d89da0172a829b382690e17385f6d421a91808b057cce40ef284","internal/material3-migration/actual/M3-GAP-011/focus-dark-0020.png":"ea8a6379f2f4d89da0172a829b382690e17385f6d421a91808b057cce40ef284","internal/material3-migration/actual/M3-GAP-011/diff/focus-dark-0020.png":"1121a92e87048f79c11e1388402dc2b179871a35b56047010d3551500d6a46c0","internal/material3-migration/sources/indication-reference/focus-dark-0080.png":"b48b0655e9e37767e2d71359ab8e91b4558f3da843482ca107504e52f6f9bcca","internal/material3-migration/actual/M3-GAP-011/focus-dark-0080.png":"b48b0655e9e37767e2d71359ab8e91b4558f3da843482ca107504e52f6f9bcca","internal/material3-migration/actual/M3-GAP-011/diff/focus-dark-0080.png":"1121a92e87048f79c11e1388402dc2b179871a35b56047010d3551500d6a46c0","internal/material3-migration/sources/indication-reference/focus-dark-0120.png":"e172c0c4ed3dc9372d49c97fd858a6f48a2ab3442c73fd96f16a4b2b85832868","internal/material3-migration/actual/M3-GAP-011/focus-dark-0120.png":"e172c0c4ed3dc9372d49c97fd858a6f48a2ab3442c73fd96f16a4b2b85832868","internal/material3-migration/actual/M3-GAP-011/diff/focus-dark-0120.png":"1121a92e87048f79c11e1388402dc2b179871a35b56047010d3551500d6a46c0","internal/material3-migration/sources/indication-reference/focus-dark-0140.png":"f7e0cd18c19bcbabe396003a510de0f891945487b76fc520f22b1400f4a1b364","internal/material3-migration/actual/M3-GAP-011/focus-dark-0140.png":"f7e0cd18c19bcbabe396003a510de0f891945487b76fc520f22b1400f4a1b364","internal/material3-migration/actual/M3-GAP-011/diff/focus-dark-0140.png":"1121a92e87048f79c11e1388402dc2b179871a35b56047010d3551500d6a46c0","internal/material3-migration/sources/indication-reference/focus-dark-0160.png":"3e5b651a471a062f4bd5ed79e34284b38ec305087ae3d6706b9176aa37474361","internal/material3-migration/actual/M3-GAP-011/focus-dark-0160.png":"3e5b651a471a062f4bd5ed79e34284b38ec305087ae3d6706b9176aa37474361","internal/material3-migration/actual/M3-GAP-011/diff/focus-dark-0160.png":"1121a92e87048f79c11e1388402dc2b179871a35b56047010d3551500d6a46c0","internal/material3-migration/sources/indication-reference/focus-dark-0180.png":"63abcd53677474c8634184de82ef3de84eb38d3f07926bd1fc41dad187f2357f","internal/material3-migration/actual/M3-GAP-011/focus-dark-0180.png":"63abcd53677474c8634184de82ef3de84eb38d3f07926bd1fc41dad187f2357f","internal/material3-migration/actual/M3-GAP-011/diff/focus-dark-0180.png":"1121a92e87048f79c11e1388402dc2b179871a35b56047010d3551500d6a46c0","internal/material3-migration/sources/indication-reference/focus-dark-0260.png":"11c75a7ffd0cf39ab45d43002e32059055a1d7aead65330463d17a41bc138d56","internal/material3-migration/actual/M3-GAP-011/focus-dark-0260.png":"11c75a7ffd0cf39ab45d43002e32059055a1d7aead65330463d17a41bc138d56","internal/material3-migration/actual/M3-GAP-011/diff/focus-dark-0260.png":"1121a92e87048f79c11e1388402dc2b179871a35b56047010d3551500d6a46c0","internal/material3-migration/sources/indication-reference/focus-dark-0600.png":"fc4f21d8032a70cc3642e044f0b98284ef6343e605bff4f3faf57e20d8d3db2e","internal/material3-migration/actual/M3-GAP-011/focus-dark-0600.png":"fc4f21d8032a70cc3642e044f0b98284ef6343e605bff4f3faf57e20d8d3db2e","internal/material3-migration/actual/M3-GAP-011/diff/focus-dark-0600.png":"1121a92e87048f79c11e1388402dc2b179871a35b56047010d3551500d6a46c0","internal/material3-migration/sources/indication-reference/focus-dark-0880.png":"b1330881cc736dc01daf6df76e248f181fc110c0136195a918f06f95055e720e","internal/material3-migration/actual/M3-GAP-011/focus-dark-0880.png":"b1330881cc736dc01daf6df76e248f181fc110c0136195a918f06f95055e720e","internal/material3-migration/actual/M3-GAP-011/diff/focus-dark-0880.png":"1121a92e87048f79c11e1388402dc2b179871a35b56047010d3551500d6a46c0","internal/material3-migration/sources/indication-reference/focus-dark-reduced.png":"f576b418e6cc9e153051db1c7b0c3363daa864643be1fb14c9f7285ee9aa4913","internal/material3-migration/actual/M3-GAP-011/focus-dark-reduced.png":"f576b418e6cc9e153051db1c7b0c3363daa864643be1fb14c9f7285ee9aa4913","internal/material3-migration/actual/M3-GAP-011/diff/focus-dark-reduced.png":"1121a92e87048f79c11e1388402dc2b179871a35b56047010d3551500d6a46c0","internal/material3-migration/sources/indication-reference/focus-light-0000.png":"28cac7840914201d8fded2409f77062e264bfae42c2a9b507f3da0a05a00244b","internal/material3-migration/actual/M3-GAP-011/focus-light-0000.png":"28cac7840914201d8fded2409f77062e264bfae42c2a9b507f3da0a05a00244b","internal/material3-migration/actual/M3-GAP-011/diff/focus-light-0000.png":"1121a92e87048f79c11e1388402dc2b179871a35b56047010d3551500d6a46c0","internal/material3-migration/sources/indication-reference/focus-light-0020.png":"48af0cc6c894fdb14ccd5c2489a5653108ddcf925b32577138071f92ebfa4f49","internal/material3-migration/actual/M3-GAP-011/focus-light-0020.png":"48af0cc6c894fdb14ccd5c2489a5653108ddcf925b32577138071f92ebfa4f49","internal/material3-migration/actual/M3-GAP-011/diff/focus-light-0020.png":"1121a92e87048f79c11e1388402dc2b179871a35b56047010d3551500d6a46c0","internal/material3-migration/sources/indication-reference/focus-light-0080.png":"8e1e9ae2900e68a054351f7be3a75140fb42e803943bd41c143faf5a3b2d852e","internal/material3-migration/actual/M3-GAP-011/focus-light-0080.png":"8e1e9ae2900e68a054351f7be3a75140fb42e803943bd41c143faf5a3b2d852e","internal/material3-migration/actual/M3-GAP-011/diff/focus-light-0080.png":"1121a92e87048f79c11e1388402dc2b179871a35b56047010d3551500d6a46c0","internal/material3-migration/sources/indication-reference/focus-light-0120.png":"285c7d9efd87f9c0291b1bdc2a952b0f28421f3569c3e06f5c3ba2ebb29e66be","internal/material3-migration/actual/M3-GAP-011/focus-light-0120.png":"285c7d9efd87f9c0291b1bdc2a952b0f28421f3569c3e06f5c3ba2ebb29e66be","internal/material3-migration/actual/M3-GAP-011/diff/focus-light-0120.png":"1121a92e87048f79c11e1388402dc2b179871a35b56047010d3551500d6a46c0","internal/material3-migration/sources/indication-reference/focus-light-0140.png":"74c6a47e4652e6c93c1d9ccbe8a6a2322c60503f718e5446037313cba9a5a04f","internal/material3-migration/actual/M3-GAP-011/focus-light-0140.png":"74c6a47e4652e6c93c1d9ccbe8a6a2322c60503f718e5446037313cba9a5a04f","internal/material3-migration/actual/M3-GAP-011/diff/focus-light-0140.png":"1121a92e87048f79c11e1388402dc2b179871a35b56047010d3551500d6a46c0","internal/material3-migration/sources/indication-reference/focus-light-0160.png":"19f6cfe34f59dec7f0b87d3a99afba77f2e222760ca36fdbe072b65e935fb1c5","internal/material3-migration/actual/M3-GAP-011/focus-light-0160.png":"19f6cfe34f59dec7f0b87d3a99afba77f2e222760ca36fdbe072b65e935fb1c5","internal/material3-migration/actual/M3-GAP-011/diff/focus-light-0160.png":"1121a92e87048f79c11e1388402dc2b179871a35b56047010d3551500d6a46c0","internal/material3-migration/sources/indication-reference/focus-light-0180.png":"88c9e6cf9bbcec35f8e64524a8ffff1d8737b7b42faf29686a5687d792391d6c","internal/material3-migration/actual/M3-GAP-011/focus-light-0180.png":"88c9e6cf9bbcec35f8e64524a8ffff1d8737b7b42faf29686a5687d792391d6c","internal/material3-migration/actual/M3-GAP-011/diff/focus-light-0180.png":"1121a92e87048f79c11e1388402dc2b179871a35b56047010d3551500d6a46c0","internal/material3-migration/sources/indication-reference/focus-light-0260.png":"279b82e7885885843a6649be6eb11c1d0c4874529e4fd49293a57f1e0f7f63ee","internal/material3-migration/actual/M3-GAP-011/diff/focus-light-0260.png":"1121a92e87048f79c11e1388402dc2b179871a35b56047010d3551500d6a46c0","internal/material3-migration/sources/indication-reference/focus-light-0600.png":"aad35fdf2b904d08abfaa17fae0aca3e5c891891d8bd46b9af30f266c73e2b74","internal/material3-migration/actual/M3-GAP-011/focus-light-0600.png":"aad35fdf2b904d08abfaa17fae0aca3e5c891891d8bd46b9af30f266c73e2b74","internal/material3-migration/actual/M3-GAP-011/diff/focus-light-0600.png":"1121a92e87048f79c11e1388402dc2b179871a35b56047010d3551500d6a46c0","internal/material3-migration/sources/indication-reference/focus-light-0880.png":"acbb78be11b75605d3e8898e4d7c7cc0a76462d056ceb868c708829570bf5d39","internal/material3-migration/actual/M3-GAP-011/focus-light-0880.png":"acbb78be11b75605d3e8898e4d7c7cc0a76462d056ceb868c708829570bf5d39","internal/material3-migration/actual/M3-GAP-011/diff/focus-light-0880.png":"1121a92e87048f79c11e1388402dc2b179871a35b56047010d3551500d6a46c0","internal/material3-migration/sources/indication-reference/focus-light-reduced.png":"4063a77fa15a67bf1a8ebb3756b7f9b0aed87cd7220499d91249dc71578f2999","internal/material3-migration/actual/M3-GAP-011/focus-light-reduced.png":"4063a77fa15a67bf1a8ebb3756b7f9b0aed87cd7220499d91249dc71578f2999","internal/material3-migration/actual/M3-GAP-011/diff/focus-light-reduced.png":"1121a92e87048f79c11e1388402dc2b179871a35b56047010d3551500d6a46c0","internal/material3-migration/sources/indication-reference/web-outward-dark-active.png":"9e6f5e74da0653299f459805958f569d45bf12efef532539ddf3d22e01fc8834","internal/material3-migration/actual/M3-GAP-011/web-outward-dark-active.png":"9e6f5e74da0653299f459805958f569d45bf12efef532539ddf3d22e01fc8834","internal/material3-migration/sources/indication-reference/web-outward-dark-rest.png":"f8b3e437533f4ca971602badbeb38b13669f2688396438f7b3f65da9131c27f6","internal/material3-migration/actual/M3-GAP-011/web-outward-dark-rest.png":"f8b3e437533f4ca971602badbeb38b13669f2688396438f7b3f65da9131c27f6","internal/material3-migration/actual/M3-GAP-011/diff/web-outward-dark-rest.png":"1121a92e87048f79c11e1388402dc2b179871a35b56047010d3551500d6a46c0","internal/material3-migration/sources/indication-reference/web-outward-light-active.png":"cdbc9abafd841b21319b3f88c4638d0fe38cfeebaa500ad25dab19e4e8b2cf72","internal/material3-migration/actual/M3-GAP-011/web-outward-light-active.png":"cdbc9abafd841b21319b3f88c4638d0fe38cfeebaa500ad25dab19e4e8b2cf72","internal/material3-migration/actual/M3-GAP-011/diff/web-outward-light-active.png":"1121a92e87048f79c11e1388402dc2b179871a35b56047010d3551500d6a46c0","internal/material3-migration/sources/indication-reference/web-outward-light-rest.png":"1aeafaede50dfedfdd68761469276962493f89358bb0cd5643b94536cccb63cc","internal/material3-migration/actual/M3-GAP-011/web-outward-light-rest.png":"1aeafaede50dfedfdd68761469276962493f89358bb0cd5643b94536cccb63cc","internal/material3-migration/actual/M3-GAP-011/diff/web-outward-light-rest.png":"1121a92e87048f79c11e1388402dc2b179871a35b56047010d3551500d6a46c0","internal/material3-migration/sources/indication-reference/compose-focus.mp4":"44a557098cd9204c8ef857259e8208558a3d8945cc60687f0e41b5e390666907","AGENTS.md":"ec1dab9cfad80cf4e32815ad820e8caad44dffe08ef0883f95769eca09d5c760","docs/contributing/material3-migration.md":"fab928b10412b5e5c72c007315a425ee554d7e091ac1f5768e2616e7c2000e7f","internal/material3-migration/routing.mjs":"c498d4ef6b02164d4787b57ffb8470702ada22e47b27f2d5f3fb138cf7b1f391","internal/material3-migration/sources/families/family-CM-0023.json":"bdae8e43bc004a4813268aeb42823d966e2176b23d18005aef3100385bdd7962"},"qa":{"states":{"result":"Pass","reason":"Keyboard focus, pointer suppression, blur/refocus, disabled and detached/reconnected semantic target pass."},"keyboard":{"result":"Pass","reason":"The decorative span stays out of tab order and target focus follows native focus-visible behavior."},"theme":{"result":"Pass","reason":"Light/dark standard and Expressive inset states and Web outward states match pinned values; CSS role overrides remain scoped."},"responsive":{"result":"Pass","reason":"The inset ring stays aligned at 320 px viewport, RTL and 200% zoom; outward clip diagnostics are checked."},"motion":{"result":"Pass","reason":"Timed enter, exit, interruption, refocus and reduced-motion frames are exact; both browser traces settle at 880 ms."},"accessibility":{"result":"Pass","reason":"The span is aria-hidden and unfocusable; native target, label, forced colors and reduced motion retain browser semantics."}}}
Human decision: human:pproenca:2026-09-27:native-focusring-interactive-qa:b8890e5e73f472657b6b0667e1733ac12271d6cd
Superseded by verified revision d51662ac4581f5f9a5b60e3eae03a9b9a5ca5ac2</x:v>
      </x:c>
      <x:c r="M20" t="n">
        <x:v>46292.53301046296</x:v>
      </x:c>
    </x:row>
    <x:row r="21">
      <x:c r="A21" t="str">
        <x:v>M3-GAP-011</x:v>
      </x:c>
      <x:c r="B21" t="str">
        <x:v>d51662ac4581f5f9a5b60e3eae03a9b9a5ca5ac2</x:v>
      </x:c>
      <x:c r="C21" t="str">
        <x:v>http://127.0.0.1:4173/fixtures/focus-ring.html?revision=d51662ac4581f5f9a5b60e3eae03a9b9a5ca5ac2</x:v>
      </x:c>
      <x:c r="D21" t="str">
        <x:v>Pass</x:v>
      </x:c>
      <x:c r="E21" t="str">
        <x:v>Pass</x:v>
      </x:c>
      <x:c r="F21" t="str">
        <x:v>Pass</x:v>
      </x:c>
      <x:c r="G21" t="str">
        <x:v>Pass</x:v>
      </x:c>
      <x:c r="H21" t="str">
        <x:v>Pass</x:v>
      </x:c>
      <x:c r="I21" t="str">
        <x:v>Pass</x:v>
      </x:c>
      <x:c r="J21" t="str">
        <x:v>Approved</x:v>
      </x:c>
      <x:c r="K21" t="str">
        <x:v>pedroproenca</x:v>
      </x:c>
      <x:c r="L21" t="str">
        <x:v>{"files":{"internal/material3-migration/sources/baseline/focus-compose-first.json":"94f4182bd19775cb7ab02ab8a753acbe12fc0bc8e3397a21d510206cca453f3f","internal/material3-migration/sources/families/family-CM-0023.md":"f73c57ae668423db7bc331047e7c95c07c515f9ecd0bd2a91c3e8a850541fda8","packages/material3/src/FocusRing/FocusRing.tsx":"e957ee322cdd6d05b04ea081ea0f5b13ab9ec17856adf78152e66ee5b8f9387f","packages/material3/scripts/check-focus-ring-browser.mjs":"0ee85756adb12745dcfe291c5f2260ba3b841dfc37b5f097491c981332ce2005","packages/material3/package.json":"e82bcc5fc0bfe48cea51185875f3ab897027f39562c9cdce68a7285fdd7b4dfb","packages/material3/src/index.ts":"2c49a52a05fb6ef1f5dd358820c512b8cb1dff75611a91cb4a085d13617238ff","packages/material3/src/FocusRing/index.ts":"a926276f73669b23839aed802aeb66ee15d5ee0fc4249670529af5775667cdbd","packages/material3/src/FocusRing/FocusRing.spec.md":"f61a3ec46e9975ab5198f12587ad31f7d557850c3ecaab88a68c3d11b05ffd4c","packages/themes/material3/material3.spec.md":"110b9cde4e12bd43102cd79e2a61c2c5845f29482fc303341be8875c7d98ab8e","packages/material3/scripts/check-focus-ring-pixels.mjs":"d27674474adb3208096ed899dc62d20aa2818165d0eac5820ca7345771197a57","packages/material3/src/FocusRing/FocusRing.test.tsx":"676a02b5281c47b7956982b48124cccb55a326807c771ec07678e6814fbbb8fb","packages/material3/fixtures/focus-ring.tsx":"21f6383d0dc6b60b80993c8b8d4ca6c55b01934add2ac814534d73cfcacbc85b","packages/material3/src/FocusRing/FocusRing.doc.mjs":"deba9775b7f67d97f5bcb370582832e224d9eea03813ceb542a6593e47ab364b","packages/material3/README.md":"111034f23c02f5ed70631d380170722210b00ea132c34cd6dae39807a00623ac","packages/material3/THIRD_PARTY_NOTICES.md":"a7a831055b7a3affa8ecdb5398ce439984c1dbde985d6ebf3d28cef7ba96dd78","internal/material3-migration/actual/capture-native-focus-ring.mjs":"bf065033c2bc4d16cee6f09be4975e86937bbaad454e36b899377f0e9477f592","internal/material3-migration/actual/M3-GAP-011/focus-light-0260.png":"279b82e7885885843a6649be6eb11c1d0c4874529e4fd49293a57f1e0f7f63ee","internal/material3-migration/actual/M3-GAP-011/diff/web-outward-dark-active.png":"1121a92e87048f79c11e1388402dc2b179871a35b56047010d3551500d6a46c0","internal/material3-migration/actual/M3-GAP-011/motion-review.json":"c44ceb8e651ee0fe6bcc5d0fea679f1edc348110317d62d2ddc61b0e26f1b4ab","internal/material3-migration/actual/M3-GAP-011/native-focus.webm":"c5f4060e617b79c33d0703980c02d9417ae68fd039ad4e155bceccef1983c4bd","internal/material3-migration/actual/M3-GAP-011/inspection/contact-sheet.png":"4f68cb5652c9f55b4534c29c9781cd1ed723e1b48dc7943c762ec44a05cb5c8a","packages/material3/scripts/check-focus-ring-motion.mjs":"0bb95f16d70da4ac2e95c4a63449de6c78edf9b920515d6f69739a3036d91ae0","internal/material3-migration/actual/M3-GAP-011/performance.json":"0aeb57be981ba9c9d83bf3cbfb3a7d104b3510604b2ac91bee29359bd6eced11","internal/material3-migration/actual/record-native-focus-ring.mjs":"78a2910b43e22f0d5f3715d86ad0e4ece5d445c804673c54b5bf379d4186fbf6","internal/material3-migration/sources/compose-inventory.json":"0e637563f2cb1a140e04c939379fc6a90474697e272e6594146ce5cb2cbb0d0a","internal/material3-migration/sources/indication-reference/standard-focus.json":"d76d2c26dd57955ca10dfd7599cf5ab826972991b15d86bbf5b473a7414e89c1","internal/material3-migration/actual/M3-GAP-011/standard-fast-focus.json":"924e874a57524943f1d0a2274e3592cc664790a28cc116b3a39f16dd1437bbc5","internal/material3-migration/sources/indication-reference/expressive-focus.json":"968d19f5b02e19bc66c520040be61e904c926ef2772bfd9e611461231c58e00c","internal/material3-migration/actual/M3-GAP-011/expressive-fast-focus.json":"2ae6aa587601627e43521f4cedfbdb11cad398aebc46fe089bebfe9362ac5f80","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indication-reference/README.md":"ba46e7170147e3c20ae04a5472431188bde40c7150391a686b7e17597f5191a4","internal/material3-migration/sources/indication-reference/focus-dark-0000.png":"215d0e48633d3ad72f04d9bc40e185b89351f7e11c876b8e1d171f758ca2e706","internal/material3-migration/actual/M3-GAP-011/focus-dark-0000.png":"215d0e48633d3ad72f04d9bc40e185b89351f7e11c876b8e1d171f758ca2e706","internal/material3-migration/actual/M3-GAP-011/diff/focus-dark-0000.png":"1121a92e87048f79c11e1388402dc2b179871a35b56047010d3551500d6a46c0","internal/material3-migration/sources/indication-reference/focus-dark-0020.png":"ea8a6379f2f4d89da0172a829b382690e17385f6d421a91808b057cce40ef284","internal/material3-migration/actual/M3-GAP-011/focus-dark-0020.png":"ea8a6379f2f4d89da0172a829b382690e17385f6d421a91808b057cce40ef284","internal/material3-migration/actual/M3-GAP-011/diff/focus-dark-0020.png":"1121a92e87048f79c11e1388402dc2b179871a35b56047010d3551500d6a46c0","internal/material3-migration/sources/indication-reference/focus-dark-0080.png":"b48b0655e9e37767e2d71359ab8e91b4558f3da843482ca107504e52f6f9bcca","internal/material3-migration/actual/M3-GAP-011/focus-dark-0080.png":"b48b0655e9e37767e2d71359ab8e91b4558f3da843482ca107504e52f6f9bcca","internal/material3-migration/actual/M3-GAP-011/diff/focus-dark-0080.png":"1121a92e87048f79c11e1388402dc2b179871a35b56047010d3551500d6a46c0","internal/material3-migration/sources/indication-reference/focus-dark-0120.png":"e172c0c4ed3dc9372d49c97fd858a6f48a2ab3442c73fd96f16a4b2b85832868","internal/material3-migration/actual/M3-GAP-011/focus-dark-0120.png":"e172c0c4ed3dc9372d49c97fd858a6f48a2ab3442c73fd96f16a4b2b85832868","internal/material3-migration/actual/M3-GAP-011/diff/focus-dark-0120.png":"1121a92e87048f79c11e1388402dc2b179871a35b56047010d3551500d6a46c0","internal/material3-migration/sources/indication-reference/focus-dark-0140.png":"f7e0cd18c19bcbabe396003a510de0f891945487b76fc520f22b1400f4a1b364","internal/material3-migration/actual/M3-GAP-011/focus-dark-0140.png":"f7e0cd18c19bcbabe396003a510de0f891945487b76fc520f22b1400f4a1b364","internal/material3-migration/actual/M3-GAP-011/diff/focus-dark-0140.png":"1121a92e87048f79c11e1388402dc2b179871a35b56047010d3551500d6a46c0","internal/material3-migration/sources/indication-reference/focus-dark-0160.png":"3e5b651a471a062f4bd5ed79e34284b38ec305087ae3d6706b9176aa37474361","internal/material3-migration/actual/M3-GAP-011/focus-dark-0160.png":"3e5b651a471a062f4bd5ed79e34284b38ec305087ae3d6706b9176aa37474361","internal/material3-migration/actual/M3-GAP-011/diff/focus-dark-0160.png":"1121a92e87048f79c11e1388402dc2b179871a35b56047010d3551500d6a46c0","internal/material3-migration/sources/indication-reference/focus-dark-0180.png":"63abcd53677474c8634184de82ef3de84eb38d3f07926bd1fc41dad187f2357f","internal/material3-migration/actual/M3-GAP-011/focus-dark-0180.png":"63abcd53677474c8634184de82ef3de84eb38d3f07926bd1fc41dad187f2357f","internal/material3-migration/actual/M3-GAP-011/diff/focus-dark-0180.png":"1121a92e87048f79c11e1388402dc2b179871a35b56047010d3551500d6a46c0","internal/material3-migration/sources/indication-reference/focus-dark-0260.png":"11c75a7ffd0cf39ab45d43002e32059055a1d7aead65330463d17a41bc138d56","internal/material3-migration/actual/M3-GAP-011/focus-dark-0260.png":"11c75a7ffd0cf39ab45d43002e32059055a1d7aead65330463d17a41bc138d56","internal/material3-migration/actual/M3-GAP-011/diff/focus-dark-0260.png":"1121a92e87048f79c11e1388402dc2b179871a35b56047010d3551500d6a46c0","internal/material3-migration/sources/indication-reference/focus-dark-0600.png":"fc4f21d8032a70cc3642e044f0b98284ef6343e605bff4f3faf57e20d8d3db2e","internal/material3-migration/actual/M3-GAP-011/focus-dark-0600.png":"fc4f21d8032a70cc3642e044f0b98284ef6343e605bff4f3faf57e20d8d3db2e","internal/material3-migration/actual/M3-GAP-011/diff/focus-dark-0600.png":"1121a92e87048f79c11e1388402dc2b179871a35b56047010d3551500d6a46c0","internal/material3-migration/sources/indication-reference/focus-dark-0880.png":"b1330881cc736dc01daf6df76e248f181fc110c0136195a918f06f95055e720e","internal/material3-migration/actual/M3-GAP-011/focus-dark-0880.png":"b1330881cc736dc01daf6df76e248f181fc110c0136195a918f06f95055e720e","internal/material3-migration/actual/M3-GAP-011/diff/focus-dark-0880.png":"1121a92e87048f79c11e1388402dc2b179871a35b56047010d3551500d6a46c0","internal/material3-migration/sources/indication-reference/focus-dark-reduced.png":"f576b418e6cc9e153051db1c7b0c3363daa864643be1fb14c9f7285ee9aa4913","internal/material3-migration/actual/M3-GAP-011/focus-dark-reduced.png":"f576b418e6cc9e153051db1c7b0c3363daa864643be1fb14c9f7285ee9aa4913","internal/material3-migration/actual/M3-GAP-011/diff/focus-dark-reduced.png":"1121a92e87048f79c11e1388402dc2b179871a35b56047010d3551500d6a46c0","internal/material3-migration/sources/indication-reference/focus-light-0000.png":"28cac7840914201d8fded2409f77062e264bfae42c2a9b507f3da0a05a00244b","internal/material3-migration/actual/M3-GAP-011/focus-light-0000.png":"28cac7840914201d8fded2409f77062e264bfae42c2a9b507f3da0a05a00244b","internal/material3-migration/actual/M3-GAP-011/diff/focus-light-0000.png":"1121a92e87048f79c11e1388402dc2b179871a35b56047010d3551500d6a46c0","internal/material3-migration/sources/indication-reference/focus-light-0020.png":"48af0cc6c894fdb14ccd5c2489a5653108ddcf925b32577138071f92ebfa4f49","internal/material3-migration/actual/M3-GAP-011/focus-light-0020.png":"48af0cc6c894fdb14ccd5c2489a5653108ddcf925b32577138071f92ebfa4f49","internal/material3-migration/actual/M3-GAP-011/diff/focus-light-0020.png":"1121a92e87048f79c11e1388402dc2b179871a35b56047010d3551500d6a46c0","internal/material3-migration/sources/indication-reference/focus-light-0080.png":"8e1e9ae2900e68a054351f7be3a75140fb42e803943bd41c143faf5a3b2d852e","internal/material3-migration/actual/M3-GAP-011/focus-light-0080.png":"8e1e9ae2900e68a054351f7be3a75140fb42e803943bd41c143faf5a3b2d852e","internal/material3-migration/actual/M3-GAP-011/diff/focus-light-0080.png":"1121a92e87048f79c11e1388402dc2b179871a35b56047010d3551500d6a46c0","internal/material3-migration/sources/indication-reference/focus-light-0120.png":"285c7d9efd87f9c0291b1bdc2a952b0f28421f3569c3e06f5c3ba2ebb29e66be","internal/material3-migration/actual/M3-GAP-011/focus-light-0120.png":"285c7d9efd87f9c0291b1bdc2a952b0f28421f3569c3e06f5c3ba2ebb29e66be","internal/material3-migration/actual/M3-GAP-011/diff/focus-light-0120.png":"1121a92e87048f79c11e1388402dc2b179871a35b56047010d3551500d6a46c0","internal/material3-migration/sources/indication-reference/focus-light-0140.png":"74c6a47e4652e6c93c1d9ccbe8a6a2322c60503f718e5446037313cba9a5a04f","internal/material3-migration/actual/M3-GAP-011/focus-light-0140.png":"74c6a47e4652e6c93c1d9ccbe8a6a2322c60503f718e5446037313cba9a5a04f","internal/material3-migration/actual/M3-GAP-011/diff/focus-light-0140.png":"1121a92e87048f79c11e1388402dc2b179871a35b56047010d3551500d6a46c0","internal/material3-migration/sources/indication-reference/focus-light-0160.png":"19f6cfe34f59dec7f0b87d3a99afba77f2e222760ca36fdbe072b65e935fb1c5","internal/material3-migration/actual/M3-GAP-011/focus-light-0160.png":"19f6cfe34f59dec7f0b87d3a99afba77f2e222760ca36fdbe072b65e935fb1c5","internal/material3-migration/actual/M3-GAP-011/diff/focus-light-0160.png":"1121a92e87048f79c11e1388402dc2b179871a35b56047010d3551500d6a46c0","internal/material3-migration/sources/indication-reference/focus-light-0180.png":"88c9e6cf9bbcec35f8e64524a8ffff1d8737b7b42faf29686a5687d792391d6c","internal/material3-migration/actual/M3-GAP-011/focus-light-0180.png":"88c9e6cf9bbcec35f8e64524a8ffff1d8737b7b42faf29686a5687d792391d6c","internal/material3-migration/actual/M3-GAP-011/diff/focus-light-0180.png":"1121a92e87048f79c11e1388402dc2b179871a35b56047010d3551500d6a46c0","internal/material3-migration/sources/indication-reference/focus-light-0260.png":"279b82e7885885843a6649be6eb11c1d0c4874529e4fd49293a57f1e0f7f63ee","internal/material3-migration/actual/M3-GAP-011/diff/focus-light-0260.png":"1121a92e87048f79c11e1388402dc2b179871a35b56047010d3551500d6a46c0","internal/material3-migration/sources/indication-reference/focus-light-0600.png":"aad35fdf2b904d08abfaa17fae0aca3e5c891891d8bd46b9af30f266c73e2b74","internal/material3-migration/actual/M3-GAP-011/focus-light-0600.png":"aad35fdf2b904d08abfaa17fae0aca3e5c891891d8bd46b9af30f266c73e2b74","internal/material3-migration/actual/M3-GAP-011/diff/focus-light-0600.png":"1121a92e87048f79c11e1388402dc2b179871a35b56047010d3551500d6a46c0","internal/material3-migration/sources/indication-reference/focus-light-0880.png":"acbb78be11b75605d3e8898e4d7c7cc0a76462d056ceb868c708829570bf5d39","internal/material3-migration/actual/M3-GAP-011/focus-light-0880.png":"acbb78be11b75605d3e8898e4d7c7cc0a76462d056ceb868c708829570bf5d39","internal/material3-migration/actual/M3-GAP-011/diff/focus-light-0880.png":"1121a92e87048f79c11e1388402dc2b179871a35b56047010d3551500d6a46c0","internal/material3-migration/sources/indication-reference/focus-light-reduced.png":"4063a77fa15a67bf1a8ebb3756b7f9b0aed87cd7220499d91249dc71578f2999","internal/material3-migration/actual/M3-GAP-011/focus-light-reduced.png":"4063a77fa15a67bf1a8ebb3756b7f9b0aed87cd7220499d91249dc71578f2999","internal/material3-migration/actual/M3-GAP-011/diff/focus-light-reduced.png":"1121a92e87048f79c11e1388402dc2b179871a35b56047010d3551500d6a46c0","internal/material3-migration/sources/indication-reference/web-outward-dark-active.png":"9e6f5e74da0653299f459805958f569d45bf12efef532539ddf3d22e01fc8834","internal/material3-migration/actual/M3-GAP-011/web-outward-dark-active.png":"9e6f5e74da0653299f459805958f569d45bf12efef532539ddf3d22e01fc8834","internal/material3-migration/sources/indication-reference/web-outward-dark-rest.png":"f8b3e437533f4ca971602badbeb38b13669f2688396438f7b3f65da9131c27f6","internal/material3-migration/actual/M3-GAP-011/web-outward-dark-rest.png":"f8b3e437533f4ca971602badbeb38b13669f2688396438f7b3f65da9131c27f6","internal/material3-migration/actual/M3-GAP-011/diff/web-outward-dark-rest.png":"1121a92e87048f79c11e1388402dc2b179871a35b56047010d3551500d6a46c0","internal/material3-migration/sources/indication-reference/web-outward-light-active.png":"cdbc9abafd841b21319b3f88c4638d0fe38cfeebaa500ad25dab19e4e8b2cf72","internal/material3-migration/actual/M3-GAP-011/web-outward-light-active.png":"cdbc9abafd841b21319b3f88c4638d0fe38cfeebaa500ad25dab19e4e8b2cf72","internal/material3-migration/actual/M3-GAP-011/diff/web-outward-light-active.png":"1121a92e87048f79c11e1388402dc2b179871a35b56047010d3551500d6a46c0","internal/material3-migration/sources/indication-reference/web-outward-light-rest.png":"1aeafaede50dfedfdd68761469276962493f89358bb0cd5643b94536cccb63cc","internal/material3-migration/actual/M3-GAP-011/web-outward-light-rest.png":"1aeafaede50dfedfdd68761469276962493f89358bb0cd5643b94536cccb63cc","internal/material3-migration/actual/M3-GAP-011/diff/web-outward-light-rest.png":"1121a92e87048f79c11e1388402dc2b179871a35b56047010d3551500d6a46c0","internal/material3-migration/sources/indication-reference/compose-focus.mp4":"44a557098cd9204c8ef857259e8208558a3d8945cc60687f0e41b5e390666907","AGENTS.md":"ec1dab9cfad80cf4e32815ad820e8caad44dffe08ef0883f95769eca09d5c760","docs/contributing/material3-migration.md":"fab928b10412b5e5c72c007315a425ee554d7e091ac1f5768e2616e7c2000e7f","internal/material3-migration/routing.mjs":"c498d4ef6b02164d4787b57ffb8470702ada22e47b27f2d5f3fb138cf7b1f391","internal/material3-migration/sources/families/family-CM-0023.json":"bdae8e43bc004a4813268aeb42823d966e2176b23d18005aef3100385bdd7962"},"qa":{"states":{"result":"Pass","reason":"Keyboard focus, pointer suppression, blur/refocus, disabled and detached/reconnected semantic target pass."},"keyboard":{"result":"Pass","reason":"The decorative span stays out of tab order and target focus follows native focus-visible behavior."},"theme":{"result":"Pass","reason":"Light/dark standard and Expressive inset states and Web outward states match pinned values; CSS role overrides remain scoped."},"responsive":{"result":"Pass","reason":"The inset ring stays aligned at 320 px viewport, RTL and 200% zoom; outward clip diagnostics are checked."},"motion":{"result":"Pass","reason":"Timed enter, exit, interruption, refocus and reduced-motion frames are exact; both browser traces settle at 880 ms."},"accessibility":{"result":"Pass","reason":"The span is aria-hidden and unfocusable; native target, label, forced colors and reduced motion retain browser semantics."}}}
Human decision: human:pproenca:2026-09-27:native-focusring-revised-interactive-qa:d51662ac4581f5f9a5b60e3eae03a9b9a5ca5ac2</x:v>
      </x:c>
      <x:c r="M21" t="n">
        <x:v>46292.53917056713</x:v>
      </x:c>
    </x:row>
    <x:row r="22">
      <x:c r="A22" t="str">
        <x:v>M3-GAP-013</x:v>
      </x:c>
      <x:c r="B22" t="str">
        <x:v>38daa7c20873e78db33ee9cbc73b64a9e524d501</x:v>
      </x:c>
      <x:c r="C22" t="str">
        <x:v>http://127.0.0.1:8420/index.html?revision=38daa7c20873e78db33ee9cbc73b64a9e524d501</x:v>
      </x:c>
      <x:c r="D22" t="str">
        <x:v>Pass</x:v>
      </x:c>
      <x:c r="E22" t="str">
        <x:v>Pass</x:v>
      </x:c>
      <x:c r="F22" t="str">
        <x:v>Pass</x:v>
      </x:c>
      <x:c r="G22" t="str">
        <x:v>Pass</x:v>
      </x:c>
      <x:c r="H22" t="str">
        <x:v>Pass</x:v>
      </x:c>
      <x:c r="I22" t="str">
        <x:v>Pass</x:v>
      </x:c>
      <x:c r="J22" t="str">
        <x:v>Superseded</x:v>
      </x:c>
      <x:c r="K22" t="str">
        <x:v>pedroproenca</x:v>
      </x:c>
      <x:c r="L22" t="str">
        <x:v>{"files":{"internal/material3-migration/sources/baseline/ripple-compose-first.json":"6b415f97767bd86ff0dd91253833563200a3d039012e655244693d73673e73d2","internal/material3-migration/sources/families/family-CM-0023.md":"83e0664592aec47c7a3721d808f4f73f1a728a8b51350fc7e389b3b3153263e8","packages/material3/src/Ripple/Ripple.tsx":"bfee56d2c668941f96cb0f2ade4afd7f33544c5f7c4fb08aaa25c549d8e151d9","packages/material3/scripts/check-ripple-browser.mjs":"06e63c08af3d3518c77d55394e45365aef00d8f847139899eca16467229b7f5f","packages/material3/package.json":"bdd22b2d3c05703c9770ed7d482f248c39ebc85977df1604a658d9060e5cfc6f","packages/material3/src/index.ts":"ee1b6d04cd9cd642fbfaa92df36a6b3d925cf1dc64e211c45440b3da0558fd69","packages/material3/src/Ripple/index.ts":"984e49e1b31d8516e6bd3a68bc1546ed18db3bba1ef434a8811667664b17376b","packages/material3/src/Ripple/Ripple.spec.md":"073007fbb3615852eb522bf38a5d0dc41b73d30b95fecf72c201372049f95d08","packages/themes/material3/material3.spec.md":"110b9cde4e12bd43102cd79e2a61c2c5845f29482fc303341be8875c7d98ab8e","packages/material3/src/Ripple/Ripple.test.tsx":"fb75a0bc7da5ebf6ca0e42bf10821508af932712555ca5d2abe468a16e67cee2","packages/material3/scripts/check-ripple-motion.mjs":"d9407df4de34dbacc557afbc1206820381fc9b4a54a55f65168b4b79ed3a25b5","packages/material3/fixtures/ripple.tsx":"07e19533d177bce9dfb114c5d0d3845ad8aa20753613392b1102ebb498c63598","packages/material3/src/Ripple/Ripple.doc.mjs":"a785ce2bace827e58b83384055c6109e76a8675e961e61a1703548202f21c3de","packages/material3/README.md":"aab15521fec87929ee581b8ca69767e0ebbb702de1fc532876e208c456023496","packages/material3/THIRD_PARTY_NOTICES.md":"dec7146e49fda87214d1efdaa6a928744a6040ca83db2e658dfb0f43408252d7","packages/material3/scripts/check-ripple-pixels.mjs":"d1a5bf0c9dcf7052a15fdc9bbb8491298420f07713bce9ef4399f22fdcfc2d9e","packages/material3/scripts/check-ripple-state-pixels.mjs":"14035ec6abb3dcc7c60433fa9f09dad04d93124f75f7499ba80c4332e533e797","internal/material3-migration/actual/M3-GAP-013/comparison.json":"067d3c30dda9069c24b7cf358316f1298a7094ded62df854e44ff4dec3ddbb84","internal/material3-migration/actual/M3-GAP-013/diff/state-motion-dark-0187.png":"f063fe474cb852353c35504e9d110b3bfc501c80f9af5a10a27dab769c0e074e","internal/material3-migration/actual/M3-GAP-013/motion-review.json":"4ac69ac0abbe7d07202ba5dda27a56d405ac68176d4d4671a64e90942b738811","internal/material3-migration/actual/M3-GAP-013/native-ripple-press.webm":"fd23318cd929db19fa78394c6e48bd81e07f341ad3af774e72397cb7c8225961","internal/material3-migration/actual/M3-GAP-013/native-ripple-state.webm":"18051c60aabf3da315ed0c7a19c7cccfa3323ca80b7fd690ee9b35b658975724","internal/material3-migration/actual/M3-GAP-013/native-ripple-state-contact.png":"1d84e368f255612568ce07b60f3b3ace171b0e10e3cb9fb0c2f80cf4ea62539c","internal/material3-migration/actual/M3-GAP-013/performance.json":"22d5bf377dbad0cf9510cc44f77405cba2ff516dad845abbadcc03e1805c43ff","internal/material3-migration/actual/record-native-ripple.mjs":"333171d68f78cf3850fa8e27e8e7029b2969a5084206bebdc1a46bb8efff4d5f","internal/material3-migration/sources/compose-inventory.json":"0e637563f2cb1a140e04c939379fc6a90474697e272e6594146ce5cb2cbb0d0a","internal/material3-migration/sources/ripple-reference/manifest.json":"b400645244e590841e17de243f8d31134493fa41f9249374be06f77d613047f1","internal/material3-migration/actual/M3-GAP-013/compose-ripple-source-values.json":"a4449ec2b5e0f83835ed006f68db3260ed7fe4acdff03656ef7e1dd8094df71f","internal/material3-migration/sources/ripple-reference/state-motion-manifest.json":"2913fe1e81b1597555ee652065a354c7fa4e31163cf49e99c4d61db82873036f","internal/material3-migration/actual/M3-GAP-013/compose-ripple-state-layer.json":"a8a82a3ddca8957493fb1684b0a297bbc8e9129949158b52abb6d41fc4eb00ed","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ripple-reference/README.md":"45ba0dc45afa740755c6f124290ed744a61afbe336c82a76e5338466bc328f5c","internal/material3-migration/sources/ripple-reference/ripple-light-0000.png":"bee5c6a127fe9b01799b22a15ada7f58ad1ee10ec0ee105b4b24ecda5fa2860f","internal/material3-migration/actual/M3-GAP-013/ripple-light-0000.png":"bee5c6a127fe9b01799b22a15ada7f58ad1ee10ec0ee105b4b24ecda5fa2860f","internal/material3-migration/actual/M3-GAP-013/diff/ripple-light-0000.png":"1121a92e87048f79c11e1388402dc2b179871a35b56047010d3551500d6a46c0","internal/material3-migration/sources/ripple-reference/ripple-light-0020.png":"2325f1dddabe24523836024bcee1cbef46d6497e5c86c417ce34f1cace6764b7","internal/material3-migration/actual/M3-GAP-013/ripple-light-0020.png":"ef77512042eefd442b2f66f746de3690aa779e8d7744f7a7abbd5d112e76d439","internal/material3-migration/actual/M3-GAP-013/diff/ripple-light-0020.png":"77ec1ab5b51eb47c1bb89a6d994fa38c59f4ec249b2cfc5fb5dcb0375d8d21d8","internal/material3-migration/sources/ripple-reference/ripple-light-0050.png":"215d1a7955ff82de8dc49870302be41a154c0cf79691fc5d2a8a94c4f88e5351","internal/material3-migration/actual/M3-GAP-013/ripple-light-0050.png":"e57509b3d718f372b0af3cc0236a27f529682d4f7915163d3663a820a7256f15","internal/material3-migration/actual/M3-GAP-013/diff/ripple-light-0050.png":"5ddd328aa0d0078eba81c8fb9024494df73e0340276e81aa098c195cf369f721","internal/material3-migration/sources/ripple-reference/ripple-light-0075.png":"5470c87f3c8c29a65e758eeb74c4c86f90a50eda230a99a7276a1cb42179de2e","internal/material3-migration/actual/M3-GAP-013/ripple-light-0075.png":"5ed5f6f70e8e8b5390d9db7a44dee54b0849817992721ed3a15cbfa92928fda5","internal/material3-migration/actual/M3-GAP-013/diff/ripple-light-0075.png":"d4a8117b88cbf568c149dd9e2a0350f16c4f3b706540b734fe51151a02ce22d7","internal/material3-migration/sources/ripple-reference/ripple-light-0120.png":"456f2b00925835617bb473048102ea562b35c37f832b46d904e2b12eed43cb09","internal/material3-migration/actual/M3-GAP-013/ripple-light-0120.png":"5527aef1d43c411b9875a31363ad10678df71f964b4248e3f21ee0fc9fa2ced5","internal/material3-migration/actual/M3-GAP-013/diff/ripple-light-0120.png":"55071d74b3163224308293f4bfdcdd3dafd80a56c4f9a8ba453c6e77faaf3fa5","internal/material3-migration/sources/ripple-reference/ripple-light-0160.png":"42b5755bb40912e0de2a070865445fe2a47e2cfa2658502cd2c1bd592c1705fa","internal/material3-migration/actual/M3-GAP-013/ripple-light-0160.png":"87bb159dca756ecba9210e252cd2b90b69ff433a6b62d1f36583e82f1c8d7d85","internal/material3-migration/actual/M3-GAP-013/diff/ripple-light-0160.png":"f47fa19b9de474ddaca5481bb690f9589820ccd3744e69945f6a8d3f4075b73d","internal/material3-migration/sources/ripple-reference/ripple-light-0180.png":"4af003d5677b69049c42c8a6200ac4bad0c5bae47bb1e24c07e2bd13983d99dd","internal/material3-migration/actual/M3-GAP-013/ripple-light-0180.png":"136b927ef7fd393febee2c5bd37c36dafe1314f5a23a5b8dc6622b07346f8a33","internal/material3-migration/actual/M3-GAP-013/diff/ripple-light-0180.png":"81e1d32448e30dfc00661385e7895dc5e83a28b84c9c74f05ac26b61d6c66853","internal/material3-migration/sources/ripple-reference/ripple-light-0260.png":"78b2a55149191fbb4ccc6cd87fbc92c2a219f8f757b0349c96ff02b8b291d691","internal/material3-migration/actual/M3-GAP-013/ripple-light-0260.png":"2e29395a5ee14d179fc65504283fd311693553a097519972674a87adce23581d","internal/material3-migration/actual/M3-GAP-013/diff/ripple-light-0260.png":"6651251d9901e8c4b92efc92bf49bb7f40833d92f6dcc398d039b14814b33279","internal/material3-migration/sources/ripple-reference/ripple-light-0300.png":"084cc8cafe288102f33d00268e925224982be644ccdbeaa3b57b95589026793b","internal/material3-migration/actual/M3-GAP-013/ripple-light-0300.png":"26cf3684a70a7c338a3922c36961ba96a3fa147a4adcf363b703fcd3d2e8de41","internal/material3-migration/actual/M3-GAP-013/diff/ripple-light-0300.png":"0fa7207289e57e830dd74fef192a52da3c397357caba2637c89825f0c158b773","internal/material3-migration/sources/ripple-reference/ripple-light-0320.png":"00480ce29b9c0c599ac44021d49d2a7be813cf7bcd537a62f7cf1d23953e6b54","internal/material3-migration/actual/M3-GAP-013/ripple-light-0320.png":"66a6988e17d60fb952930002b1a2ea4edcd7438051ff87599549d4e2106d0319","internal/material3-migration/actual/M3-GAP-013/diff/ripple-light-0320.png":"d93360c32b14bd832bc25f72f8acda95b2c71ad1786b3cd058e05fc3199e8eae","internal/material3-migration/sources/ripple-reference/ripple-light-0385.png":"a7af8894d7161bbf681e84ca9483afcacb0808a292179d7c6b75b4a993233c8e","internal/material3-migration/actual/M3-GAP-013/ripple-light-0385.png":"c6135ef5f5a50317abffd56e997cd71c967c60cd24387ddc6685a1896ec96a6c","internal/material3-migration/actual/M3-GAP-013/diff/ripple-light-0385.png":"e848ea5597b0f34ca388f5c25e85ba323c87bd950a094a0cd70eaf5b637a5aeb","internal/material3-migration/sources/ripple-reference/ripple-light-0525.png":"b550680e8b6bc71333925dac8ddcecdd3a51131b07826bd65e97e108f5598099","internal/material3-migration/actual/M3-GAP-013/ripple-light-0525.png":"11647e8f1615c1db072c50848ca48167278b51586770cc7e5255b086681aae22","internal/material3-migration/actual/M3-GAP-013/diff/ripple-light-0525.png":"2eea3fb07ba0cdec20a70efd65302c52b84ba32e27db745b4418a99f678792f0","internal/material3-migration/sources/ripple-reference/ripple-light-0535.png":"14733136ecb023fa9fba36289a3d560feae789a24c6440ba2b9f93f756649ebd","internal/material3-migration/actual/M3-GAP-013/ripple-light-0535.png":"19ff57810e2d5353b37f1b7363b4b2958795d798aeb484b648605e67ecd12f17","internal/material3-migration/actual/M3-GAP-013/diff/ripple-light-0535.png":"2add5b07788c7e7fa80d36d163c2dc90b7589a41f2ac048cc056cbe7b474bf53","internal/material3-migration/sources/ripple-reference/ripple-light-0675.png":"9dc5bea03c22c31091cf3d92eb4158893d77c568c3eee8694071445fc496e274","internal/material3-migration/actual/M3-GAP-013/ripple-light-0675.png":"9dc5bea03c22c31091cf3d92eb4158893d77c568c3eee8694071445fc496e274","internal/material3-migration/actual/M3-GAP-013/diff/ripple-light-0675.png":"1121a92e87048f79c11e1388402dc2b179871a35b56047010d3551500d6a46c0","internal/material3-migration/sources/ripple-reference/ripple-light-reduced-press.png":"92b3bb191e0ef580bd3601b571e76df34f0fa88e295cf5f6278208abd3481c18","internal/material3-migration/actual/M3-GAP-013/ripple-light-reduced-press.png":"41b122fca9287870b7e09b254a4acca4b80c720a7076fb522590cd3906bbc05d","internal/material3-migration/actual/M3-GAP-013/diff/ripple-light-reduced-press.png":"1ec99492bea3b6bc451e5f5f5cbe5a02df7ca4656d7d1e4635689df289cf8824","internal/material3-migration/sources/ripple-reference/ripple-light-reduced-release.png":"b4a12f6848aa388d1c4a9d73f3a7433d77b15211ec9eae7fefe4e3d592c2fbda","internal/material3-migration/actual/M3-GAP-013/ripple-light-reduced-release.png":"b4a12f6848aa388d1c4a9d73f3a7433d77b15211ec9eae7fefe4e3d592c2fbda","internal/material3-migration/actual/M3-GAP-013/diff/ripple-light-reduced-release.png":"1121a92e87048f79c11e1388402dc2b179871a35b56047010d3551500d6a46c0","internal/material3-migration/sources/ripple-reference/ripple-dark-0000.png":"cfc01b4a721b35b219d8455fd18e6a241fd2d474ea3b2dec2fe459d4d4913305","internal/material3-migration/actual/M3-GAP-013/ripple-dark-0000.png":"cfc01b4a721b35b219d8455fd18e6a241fd2d474ea3b2dec2fe459d4d4913305","internal/material3-migration/actual/M3-GAP-013/diff/ripple-dark-0000.png":"1121a92e87048f79c11e1388402dc2b179871a35b56047010d3551500d6a46c0","internal/material3-migration/sources/ripple-reference/ripple-dark-0020.png":"3d7e28e1d952564fe90a9a78f3dff8b0e022e12fb54606f953c0b652b4cc28ab","internal/material3-migration/actual/M3-GAP-013/ripple-dark-0020.png":"03e2c77327d5560c81c8407e42f1ce6426cf4ab2c209e6de83cd199c20bf470e","internal/material3-migration/actual/M3-GAP-013/diff/ripple-dark-0020.png":"f12b8e33cede0107fd6a7e557dd950ecfc4f8e7ab6f9793bd56c8d6d45e1cbb6","internal/material3-migration/sources/ripple-reference/ripple-dark-0050.png":"315ae34264367e6ce1bdd53af2d72ac18649c495926cf92f7de9b84b127808a9","internal/material3-migration/actual/M3-GAP-013/ripple-dark-0050.png":"16ebd3718123c1b78d6bf1cb9544bc1554a55bc7280d042fccf52d59619a0ecc","internal/material3-migration/actual/M3-GAP-013/diff/ripple-dark-0050.png":"bed4f8d0767f5e577bd0c96b8902ffa05901ba7157bd5637e2d3340889459a2d","internal/material3-migration/sources/ripple-reference/ripple-dark-0075.png":"8265e0e017a66fbd427de2e38daf99868639891d863923a1ca7bc495e3261a92","internal/material3-migration/actual/M3-GAP-013/ripple-dark-0075.png":"ecb62687e1b8b775c8cb7356769ff9f011220ee54448f657069decf2f38adb3a","internal/material3-migration/actual/M3-GAP-013/diff/ripple-dark-0075.png":"3badd8b87695922b1d36da9f75b843b02f410463392cbbad982abf869a982907","internal/material3-migration/sources/ripple-reference/ripple-dark-0120.png":"b3cba3c2ec92fcf69a441f04d3b8d1f4a3be245d9b39ddd9c0013dd98777c41f","internal/material3-migration/actual/M3-GAP-013/ripple-dark-0120.png":"3ab427e7ca08a59112911e2b03ee616d740947128a6a64c80a1876919e478934","internal/material3-migration/actual/M3-GAP-013/diff/ripple-dark-0120.png":"49459fd25087e200db123cbaedf79c49f90de4b6c85f54312552599266cae9d0","internal/material3-migration/sources/ripple-reference/ripple-dark-0160.png":"ff910ecc0e8daef283aedb976d207c2743230631b20e9af101c81a73ea81369d","internal/material3-migration/actual/M3-GAP-013/ripple-dark-0160.png":"154a9b58ac1899e7ce14344db7ee46969fd811ae1e0965dd95d01be666034de5","internal/material3-migration/actual/M3-GAP-013/diff/ripple-dark-0160.png":"e2c553fecb530e1d4d6c4de1e5621132f0efc8ae720cc432199b2d4c667b05e4","internal/material3-migration/sources/ripple-reference/ripple-dark-0180.png":"ca226c614bd48ff0d454f75231f68182f39aa1fb18cb87b6691a071445d6e27d","internal/material3-migration/actual/M3-GAP-013/ripple-dark-0180.png":"be0c95ea186831baf8740130998eff216930cfaa390c6a3ff96fc33917deaa0f","internal/material3-migration/actual/M3-GAP-013/diff/ripple-dark-0180.png":"b8130b461f0b54c38d2300e3ba0f33770aa7e1c9fca580e5c93b49c651496da0","internal/material3-migration/sources/ripple-reference/ripple-dark-0260.png":"9c8fae7f40bd7316f2dcb33f9a4f51348d98a322635a0d3e9ae8e2d0adabe96a","internal/material3-migration/actual/M3-GAP-013/ripple-dark-0260.png":"dc8afdb83000f0fab8372f9f84a6872e5095b921cee9efca27b6b826d85114ca","internal/material3-migration/actual/M3-GAP-013/diff/ripple-dark-0260.png":"4a39ce380699bbf17de5ca928a5a3a56d1f32c399d03bcee8cd36bc15939c097","internal/material3-migration/sources/ripple-reference/ripple-dark-0300.png":"0eee0484aa30bb1eb273da29385fa6e4ac10bb0686095d15557cd26ea7f34f54","internal/material3-migration/actual/M3-GAP-013/ripple-dark-0300.png":"d8d454031aabd5d1d44bcff7ca0fed74b2a0536f491928fc6de43b7a99522c8b","internal/material3-migration/actual/M3-GAP-013/diff/ripple-dark-0300.png":"7353943c5d5be6c7f45b0b2f544aad40baccb062a1fc17c9e53a85bf05eff98c","internal/material3-migration/sources/ripple-reference/ripple-dark-0320.png":"0dd021ee448416afd2982dbfcb1d1e5f85f1932392ed54fed237a5db776adf98","internal/material3-migration/actual/M3-GAP-013/ripple-dark-0320.png":"2d53d9bffbe66b0ce1f02a7f2b070d99a093c320b5f130d29d61e6f013dd22ad","internal/material3-migration/actual/M3-GAP-013/diff/ripple-dark-0320.png":"8ca56e67f8b003d3718a1596358620bece3c22dbe193d466f7811482be589aae","internal/material3-migration/sources/ripple-reference/ripple-dark-0385.png":"92e7a3989a6c99907e78f62f3f45fd4fbabc23a167e6f39f989a95937ff4fec3","internal/material3-migration/actual/M3-GAP-013/ripple-dark-0385.png":"e6a72f65d1776784461384782f5f5da068a712ce9a8da8eeb9a1b28625261c0b","internal/material3-migration/actual/M3-GAP-013/diff/ripple-dark-0385.png":"1d548008822b2c4d178d03c962a73667d7902adeb2cbc318b5685e2bffc85fbe","internal/material3-migration/sources/ripple-reference/ripple-dark-0525.png":"724fa548004fa1abf3ffbe039a3730cc025edffbe1222541965fb6a0d2d835fd","internal/material3-migration/actual/M3-GAP-013/ripple-dark-0525.png":"3618039fd7ec004ecf82f0f153110b3d5b8f25205f3e38fed88ac40e9f3807bd","internal/material3-migration/actual/M3-GAP-013/diff/ripple-dark-0525.png":"b93323a9cc1dcd11ce59518df3aecfd5c3c031deb2c6d9ad964bf4783611689c","internal/material3-migration/sources/ripple-reference/ripple-dark-0535.png":"bbecd38fefd58e7b5fe45afae75bb7dd6f5062ba3f2e6c7c34853ee59e3e46ed","internal/material3-migration/actual/M3-GAP-013/ripple-dark-0535.png":"f72214c403195b0d9dd8dde8da89136c3219b33e1db7a4537a7a8dba968909d2","internal/material3-migration/actual/M3-GAP-013/diff/ripple-dark-0535.png":"299cafd5f7cd8c755d36a8b609d2e44ece73043bf12b597de81edd71dee7d940","internal/material3-migration/sources/ripple-reference/ripple-dark-0675.png":"02e11403daf0a4dbe19967c944f804dcac11c69d5a2fe06d76aab7c1ff7b2a49","internal/material3-migration/actual/M3-GAP-013/ripple-dark-0675.png":"02e11403daf0a4dbe19967c944f804dcac11c69d5a2fe06d76aab7c1ff7b2a49","internal/material3-migration/actual/M3-GAP-013/diff/ripple-dark-0675.png":"1121a92e87048f79c11e1388402dc2b179871a35b56047010d3551500d6a46c0","internal/material3-migration/sources/ripple-reference/ripple-dark-reduced-press.png":"7d83488e6f6dd9f2fa66377790b4a6a0776c69c03793472f95f91c4b391e7fc5","internal/material3-migration/actual/M3-GAP-013/ripple-dark-reduced-press.png":"893ce2443a6bbd080cb318ff3179fff97a77ec6b75b7cd4cfea07d6214a4fff1","internal/material3-migration/actual/M3-GAP-013/diff/ripple-dark-reduced-press.png":"e495e9cb8afb0aad5c62cb5339568786b6fdaf095386cb935d8957a3cf5259f1","internal/material3-migration/sources/ripple-reference/ripple-dark-reduced-release.png":"f2e3245e0b61a40286718d65d49f9d19f0bd0b33c618765db6196eca14fa926d","internal/material3-migration/actual/M3-GAP-013/ripple-dark-reduced-release.png":"f2e3245e0b61a40286718d65d49f9d19f0bd0b33c618765db6196eca14fa926d","internal/material3-migration/actual/M3-GAP-013/diff/ripple-dark-reduced-release.png":"1121a92e87048f79c11e1388402dc2b179871a35b56047010d3551500d6a46c0","internal/material3-migration/sources/ripple-reference/state-motion-light-0100.png":"a84aa5332f1ecde46d842d479ee494248741ed0ac0e52c3385530231477ef7e7","internal/material3-migration/actual/M3-GAP-013/state-motion-light-0100.png":"5d2041933b20b132a6b60b1803b21c1758d314ad74a326f4a63807935fcbceed","internal/material3-migration/actual/M3-GAP-013/diff/state-motion-light-0100.png":"a6dab740cab9bfcf9db5cd480d1f8322aba5b171fa7378487ecd457fa08c6283","internal/material3-migration/sources/ripple-reference/state-motion-light-0187.png":"b40bafffe283eef50a27ec7bcba0ad5098c3e7d0971c67df8280fe6c9f4c870f","internal/material3-migration/actual/M3-GAP-013/state-motion-light-0187.png":"d6b82f4fab8edc588e86f69902bee0a73fae4b0606c4cbdb3195f2f9468fc6c8","internal/material3-migration/actual/M3-GAP-013/diff/state-motion-light-0187.png":"a6dab740cab9bfcf9db5cd480d1f8322aba5b171fa7378487ecd457fa08c6283","internal/material3-migration/sources/ripple-reference/state-motion-light-0320.png":"e5d5e3914df89aa9a34e478cd9cca19703d4d03c2be47bb1eace5e4cb552d189","internal/material3-migration/actual/M3-GAP-013/state-motion-light-0320.png":"3807f26b217f89d8b8905bab23f2af173937c40f95b76fa8705958c09ef12598","internal/material3-migration/actual/M3-GAP-013/diff/state-motion-light-0320.png":"abd9e60987c93884e5b78aa3c1b9a19d40d146ed04f5a1d3edcab352f0497738","internal/material3-migration/sources/ripple-reference/state-motion-light-0520.png":"98415ea8b428e98bcd54952469a9ceea00b9dbbc11d444fec1395e35e621f291","internal/material3-migration/actual/M3-GAP-013/state-motion-light-0520.png":"0f4f11cfe5719c14618ad1809ae03ac735d245818f5e7307ab459febeb82d7ed","internal/material3-migration/actual/M3-GAP-013/diff/state-motion-light-0520.png":"a5398affd3faa4f7b0dafb52a571e1be89b55092be72444712f8f8b41c947d55","internal/material3-migration/sources/ripple-reference/state-motion-light-0580.png":"380d4d25042822daabb58c6e977ac0aedab63de46c5e049601ed231105907ffe","internal/material3-migration/actual/M3-GAP-013/state-motion-light-0580.png":"3631ec588267c5d3dd3230ab3a2e6f6b35846859c25564fafaeeeafb0facd1f2","internal/material3-migration/actual/M3-GAP-013/diff/state-motion-light-0580.png":"a5398affd3faa4f7b0dafb52a571e1be89b55092be72444712f8f8b41c947d55","internal/material3-migration/sources/ripple-reference/state-motion-light-0870.png":"3690a44a0178960eb044cfe2f380adbbf0fd6692b01dd42c3a3bf205a9c10a1f","internal/material3-migration/actual/M3-GAP-013/state-motion-light-0870.png":"fc5745987c3e462345d23fdc6c5179fe45e468112e5361e056ba67a2b0a92f48","internal/material3-migration/actual/M3-GAP-013/diff/state-motion-light-0870.png":"e2715ab6e3e1d9e8fa2b495cb5b08b068735523595389ec588b64b14dfe50827","internal/material3-migration/sources/ripple-reference/state-motion-light-reduced-500.png":"8846e841845ab91ea0d798d85f4c9503cea88d3d546b637ffd93d49ea851571e","internal/material3-migration/actual/M3-GAP-013/state-motion-light-reduced-500.png":"7350bc6757fd529b29022ba3c4f0a475d83374f63afe71fa8c4b17995d627544","internal/material3-migration/actual/M3-GAP-013/diff/state-motion-light-reduced-500.png":"f0eb19d81c69be60c209ac60283a0ab8ff1ec03009f0b8c3b43c1f950af5661e","internal/material3-migration/sources/ripple-reference/state-motion-light-reduced-530.png":"f3ce74b9d543b04efacb9dc7815bdcb32d0121ed26ba8f8cf8a19e848574ea53","internal/material3-migration/actual/M3-GAP-013/state-motion-light-reduced-530.png":"d39613e5ea60f8545c35dac6f11c562a192e73120d47f88aba1cd770c97430a3","internal/material3-migration/actual/M3-GAP-013/diff/state-motion-light-reduced-530.png":"1121a92e87048f79c11e1388402dc2b179871a35b56047010d3551500d6a46c0","internal/material3-migration/sources/ripple-reference/state-motion-dark-0100.png":"749005d45a21d26ec781c5a78d071b73bbfdf99ae00471f0bb019f56918e755d","internal/material3-migration/actual/M3-GAP-013/state-motion-dark-0100.png":"fc729aea3af5ae369944f60f78559522bba6a7b235c62db1d54a372d71a455a3","internal/material3-migration/actual/M3-GAP-013/diff/state-motion-dark-0100.png":"fa388882873563ff7590c7651ce0b7ab90d62f9e5c6b52c67be37c092b86419e","internal/material3-migration/sources/ripple-reference/state-motion-dark-0187.png":"4aa16af656d014aee4a51291ef29f277d95209fa9de4d3fe3ea7fbd6e93675b2","internal/material3-migration/actual/M3-GAP-013/state-motion-dark-0187.png":"f16cf2a8cd131b97e9a341bbe7936dffe9e486df8bc695ff1eb51f6766ae77fe","internal/material3-migration/sources/ripple-reference/state-motion-dark-0320.png":"ef51d39b42f684c7d0872e61b54ad65c8efddbc9413619b98ecec00e2c5151ca","internal/material3-migration/actual/M3-GAP-013/state-motion-dark-0320.png":"63b830a4b07ee27e708bac2c802af7512bdb987806a991c6f9ac7075df84d92c","internal/material3-migration/actual/M3-GAP-013/diff/state-motion-dark-0320.png":"a32da29b97c01cbc21251779d9ae6c00ca669cee369ca6ddc32f0f098e1ad7f6","internal/material3-migration/sources/ripple-reference/state-motion-dark-0520.png":"535ae72a358942a05c4ec60ac025d68afe30e754145f20ada7aa8a048bd74fba","internal/material3-migration/actual/M3-GAP-013/state-motion-dark-0520.png":"95bf3559f17e246b6be7ecb6550fa0a1a26a32ea9e342e993ba9a4491b171b93","internal/material3-migration/actual/M3-GAP-013/diff/state-motion-dark-0520.png":"6953f861d2e1e43ab6fc9e187066b98c53d0b7c6e760277ba36183016bf9bce0","internal/material3-migration/sources/ripple-reference/state-motion-dark-0580.png":"60e91bae8b7b7e4a2e8719f691ab6a89db4a9d8833060a5200cc90f6354bc494","internal/material3-migration/actual/M3-GAP-013/state-motion-dark-0580.png":"2499bc8d38f8f62a658307a2f48b9d1b349846565c5d8c75f0bece5ed63eefd1","internal/material3-migration/actual/M3-GAP-013/diff/state-motion-dark-0580.png":"6953f861d2e1e43ab6fc9e187066b98c53d0b7c6e760277ba36183016bf9bce0","internal/material3-migration/sources/ripple-reference/state-motion-dark-0870.png":"760164057bb478c4e23b2f15168b53a10c0344678f4cb1611431cb0fb7a2ab72","internal/material3-migration/actual/M3-GAP-013/state-motion-dark-0870.png":"3c1092380b3999bd5ac76238279fe8c0041eb4163904aab758791dea14b753ca","internal/material3-migration/actual/M3-GAP-013/diff/state-motion-dark-0870.png":"e1129f2fa9d9ba66a771a40d365f970764212c3228aef98ed075ecd168991337","internal/material3-migration/sources/ripple-reference/state-motion-dark-reduced-500.png":"50f77d0f4d45a345b6515f4f1478db323c4bb6e05900f868e602f73f34ec936e","internal/material3-migration/actual/M3-GAP-013/state-motion-dark-reduced-500.png":"0297f9a8d21b48b0010631155fe53bdcee620bd64ab81bdbee685978baaf9603","internal/material3-migration/actual/M3-GAP-013/diff/state-motion-dark-reduced-500.png":"4bb3a0894d53c31b2fc44a5a249aa600eab8a5fca7d1c05f0d3929658ea36f6c","internal/material3-migration/sources/ripple-reference/state-motion-dark-reduced-530.png":"57b81088c8d5a2766881ac751f5eeb5de0ace38e07cf91111b38236048900566","internal/material3-migration/actual/M3-GAP-013/state-motion-dark-reduced-530.png":"3ebb243e4ffbe58baebd04025479b12e54712e076c1bb4d0315de6a1bc0077d5","internal/material3-migration/actual/M3-GAP-013/diff/state-motion-dark-reduced-530.png":"077a6198222ee38cb1c7a442a1449c6c33d23711b070813b4310ab36d430a842","internal/material3-migration/sources/ripple-reference/compose-ripple.mp4":"80a47f9a4c08fc19d6d846f60ea8f1a7b0d2f20e9403fdd1b2f255b06252f4ef","internal/material3-migration/actual/M3-GAP-013/native-ripple-press-contact.png":"761fdf644063020cf482920a87a5fd66533cc955f7e1de82eed41972f2e743bf","AGENTS.md":"ec1dab9cfad80cf4e32815ad820e8caad44dffe08ef0883f95769eca09d5c760","docs/contributing/material3-migration.md":"fab928b10412b5e5c72c007315a425ee554d7e091ac1f5768e2616e7c2000e7f","internal/material3-migration/routing.mjs":"c498d4ef6b02164d4787b57ffb8470702ada22e47b27f2d5f3fb138cf7b1f391","internal/material3-migration/sources/families/family-CM-0023.json":"f3cef68344ad0f0a3f276216d6468a8ad2f5aad9fc8843d8de329993b71dd2ce"},"qa":{"states":{"result":"Pass","reason":"Bounded/unbounded press, overlap, release, hover, focus, drag, disabled and detached target pass."},"keyboard":{"result":"Pass","reason":"The decorative span stays out of tab order; the semantic control retains keyboard activation and focus."},"theme":{"result":"Pass","reason":"Light, dark and Expressive roles and scoped overrides resolve through native Material tokens."},"responsive":{"result":"Pass","reason":"Native owner geometry holds at narrow width, RTL and zoom; unbounded paint is explicit."},"motion":{"result":"Pass","reason":"Pinned Compose press/state timing, interrupted changes and reduced-motion final states pass visual and numeric checks."},"accessibility":{"result":"Pass","reason":"The span is aria-hidden and pointer inert; semantic controls retain name, role, focus and forced-colors cues."}}}
Human decision: human:pproenca:2026-09-27:M3-GAP-013-native-ripple-qa-38daa7c20873e78db33ee9cbc73b64a9e524d501
Superseded by verified revision dfd409f3ce36debbbef1f2bb0ee68d3fad52aae0</x:v>
      </x:c>
      <x:c r="M22" t="n">
        <x:v>46292.72289024306</x:v>
      </x:c>
    </x:row>
    <x:row r="23">
      <x:c r="A23" t="str">
        <x:v>M3-GAP-013</x:v>
      </x:c>
      <x:c r="B23" t="str">
        <x:v>dfd409f3ce36debbbef1f2bb0ee68d3fad52aae0</x:v>
      </x:c>
      <x:c r="C23" t="str">
        <x:v>http://127.0.0.1:8420/index.html?revision=dfd409f3ce36debbbef1f2bb0ee68d3fad52aae0</x:v>
      </x:c>
      <x:c r="D23" t="str">
        <x:v>Pass</x:v>
      </x:c>
      <x:c r="E23" t="str">
        <x:v>Pass</x:v>
      </x:c>
      <x:c r="F23" t="str">
        <x:v>Pass</x:v>
      </x:c>
      <x:c r="G23" t="str">
        <x:v>Pass</x:v>
      </x:c>
      <x:c r="H23" t="str">
        <x:v>Pass</x:v>
      </x:c>
      <x:c r="I23" t="str">
        <x:v>Pass</x:v>
      </x:c>
      <x:c r="J23" t="str">
        <x:v>Approved</x:v>
      </x:c>
      <x:c r="K23" t="str">
        <x:v>pedroproenca</x:v>
      </x:c>
      <x:c r="L23" t="str">
        <x:v>{"files":{"internal/material3-migration/sources/baseline/ripple-compose-first.json":"6b415f97767bd86ff0dd91253833563200a3d039012e655244693d73673e73d2","internal/material3-migration/sources/families/family-CM-0023.md":"83e0664592aec47c7a3721d808f4f73f1a728a8b51350fc7e389b3b3153263e8","packages/material3/src/Ripple/Ripple.tsx":"bfee56d2c668941f96cb0f2ade4afd7f33544c5f7c4fb08aaa25c549d8e151d9","packages/material3/scripts/check-ripple-browser.mjs":"06e63c08af3d3518c77d55394e45365aef00d8f847139899eca16467229b7f5f","packages/material3/package.json":"bdd22b2d3c05703c9770ed7d482f248c39ebc85977df1604a658d9060e5cfc6f","packages/material3/src/index.ts":"ee1b6d04cd9cd642fbfaa92df36a6b3d925cf1dc64e211c45440b3da0558fd69","packages/material3/src/Ripple/index.ts":"984e49e1b31d8516e6bd3a68bc1546ed18db3bba1ef434a8811667664b17376b","packages/material3/src/Ripple/Ripple.spec.md":"073007fbb3615852eb522bf38a5d0dc41b73d30b95fecf72c201372049f95d08","packages/themes/material3/material3.spec.md":"110b9cde4e12bd43102cd79e2a61c2c5845f29482fc303341be8875c7d98ab8e","packages/material3/src/Ripple/Ripple.test.tsx":"fb75a0bc7da5ebf6ca0e42bf10821508af932712555ca5d2abe468a16e67cee2","packages/material3/scripts/check-ripple-motion.mjs":"d9407df4de34dbacc557afbc1206820381fc9b4a54a55f65168b4b79ed3a25b5","packages/material3/fixtures/ripple.tsx":"07e19533d177bce9dfb114c5d0d3845ad8aa20753613392b1102ebb498c63598","packages/material3/src/Ripple/Ripple.doc.mjs":"a785ce2bace827e58b83384055c6109e76a8675e961e61a1703548202f21c3de","packages/material3/README.md":"aab15521fec87929ee581b8ca69767e0ebbb702de1fc532876e208c456023496","packages/material3/THIRD_PARTY_NOTICES.md":"dec7146e49fda87214d1efdaa6a928744a6040ca83db2e658dfb0f43408252d7","packages/material3/scripts/check-ripple-pixels.mjs":"d1a5bf0c9dcf7052a15fdc9bbb8491298420f07713bce9ef4399f22fdcfc2d9e","packages/material3/scripts/check-ripple-state-pixels.mjs":"14035ec6abb3dcc7c60433fa9f09dad04d93124f75f7499ba80c4332e533e797","internal/material3-migration/actual/M3-GAP-013/comparison.json":"067d3c30dda9069c24b7cf358316f1298a7094ded62df854e44ff4dec3ddbb84","internal/material3-migration/actual/M3-GAP-013/diff/state-motion-dark-0187.png":"f063fe474cb852353c35504e9d110b3bfc501c80f9af5a10a27dab769c0e074e","internal/material3-migration/actual/M3-GAP-013/motion-review.json":"4ac69ac0abbe7d07202ba5dda27a56d405ac68176d4d4671a64e90942b738811","internal/material3-migration/actual/M3-GAP-013/native-ripple-press.webm":"fd23318cd929db19fa78394c6e48bd81e07f341ad3af774e72397cb7c8225961","internal/material3-migration/actual/M3-GAP-013/native-ripple-state.webm":"18051c60aabf3da315ed0c7a19c7cccfa3323ca80b7fd690ee9b35b658975724","internal/material3-migration/actual/M3-GAP-013/native-ripple-state-contact.png":"1d84e368f255612568ce07b60f3b3ace171b0e10e3cb9fb0c2f80cf4ea62539c","internal/material3-migration/actual/M3-GAP-013/performance.json":"22d5bf377dbad0cf9510cc44f77405cba2ff516dad845abbadcc03e1805c43ff","internal/material3-migration/actual/record-native-ripple.mjs":"333171d68f78cf3850fa8e27e8e7029b2969a5084206bebdc1a46bb8efff4d5f","internal/material3-migration/sources/compose-inventory.json":"0e637563f2cb1a140e04c939379fc6a90474697e272e6594146ce5cb2cbb0d0a","internal/material3-migration/sources/ripple-reference/manifest.json":"b400645244e590841e17de243f8d31134493fa41f9249374be06f77d613047f1","internal/material3-migration/actual/M3-GAP-013/compose-ripple-source-values.json":"a4449ec2b5e0f83835ed006f68db3260ed7fe4acdff03656ef7e1dd8094df71f","internal/material3-migration/sources/ripple-reference/state-motion-manifest.json":"2913fe1e81b1597555ee652065a354c7fa4e31163cf49e99c4d61db82873036f","internal/material3-migration/actual/M3-GAP-013/compose-ripple-state-layer.json":"a8a82a3ddca8957493fb1684b0a297bbc8e9129949158b52abb6d41fc4eb00ed","internal/material3-migration/sources/guidance/state-layers.md":"8e5286c9279d751750c887abc29d3d8984810448747206a2af324e6df24c5659","internal/material3-migration/sources/guidance/motion.md":"80f8c9961a724b60f29c3a7a6b591372d608382b8aa918faabc4cfdc93bb4720","internal/material3-migration/sources/figma-kit-inventory.json":"15ffc3bf66c2666dca228847b3bbeffc1d718beaa323967d2c118e0b3170ae6f","internal/material3-migration/sources/ripple-reference/README.md":"45ba0dc45afa740755c6f124290ed744a61afbe336c82a76e5338466bc328f5c","internal/material3-migration/sources/ripple-reference/ripple-light-0000.png":"bee5c6a127fe9b01799b22a15ada7f58ad1ee10ec0ee105b4b24ecda5fa2860f","internal/material3-migration/actual/M3-GAP-013/ripple-light-0000.png":"bee5c6a127fe9b01799b22a15ada7f58ad1ee10ec0ee105b4b24ecda5fa2860f","internal/material3-migration/actual/M3-GAP-013/diff/ripple-light-0000.png":"1121a92e87048f79c11e1388402dc2b179871a35b56047010d3551500d6a46c0","internal/material3-migration/sources/ripple-reference/ripple-light-0020.png":"2325f1dddabe24523836024bcee1cbef46d6497e5c86c417ce34f1cace6764b7","internal/material3-migration/actual/M3-GAP-013/ripple-light-0020.png":"ef77512042eefd442b2f66f746de3690aa779e8d7744f7a7abbd5d112e76d439","internal/material3-migration/actual/M3-GAP-013/diff/ripple-light-0020.png":"77ec1ab5b51eb47c1bb89a6d994fa38c59f4ec249b2cfc5fb5dcb0375d8d21d8","internal/material3-migration/sources/ripple-reference/ripple-light-0050.png":"215d1a7955ff82de8dc49870302be41a154c0cf79691fc5d2a8a94c4f88e5351","internal/material3-migration/actual/M3-GAP-013/ripple-light-0050.png":"e57509b3d718f372b0af3cc0236a27f529682d4f7915163d3663a820a7256f15","internal/material3-migration/actual/M3-GAP-013/diff/ripple-light-0050.png":"5ddd328aa0d0078eba81c8fb9024494df73e0340276e81aa098c195cf369f721","internal/material3-migration/sources/ripple-reference/ripple-light-0075.png":"5470c87f3c8c29a65e758eeb74c4c86f90a50eda230a99a7276a1cb42179de2e","internal/material3-migration/actual/M3-GAP-013/ripple-light-0075.png":"5ed5f6f70e8e8b5390d9db7a44dee54b0849817992721ed3a15cbfa92928fda5","internal/material3-migration/actual/M3-GAP-013/diff/ripple-light-0075.png":"d4a8117b88cbf568c149dd9e2a0350f16c4f3b706540b734fe51151a02ce22d7","internal/material3-migration/sources/ripple-reference/ripple-light-0120.png":"456f2b00925835617bb473048102ea562b35c37f832b46d904e2b12eed43cb09","internal/material3-migration/actual/M3-GAP-013/ripple-light-0120.png":"5527aef1d43c411b9875a31363ad10678df71f964b4248e3f21ee0fc9fa2ced5","internal/material3-migration/actual/M3-GAP-013/diff/ripple-light-0120.png":"55071d74b3163224308293f4bfdcdd3dafd80a56c4f9a8ba453c6e77faaf3fa5","internal/material3-migration/sources/ripple-reference/ripple-light-0160.png":"42b5755bb40912e0de2a070865445fe2a47e2cfa2658502cd2c1bd592c1705fa","internal/material3-migration/actual/M3-GAP-013/ripple-light-0160.png":"87bb159dca756ecba9210e252cd2b90b69ff433a6b62d1f36583e82f1c8d7d85","internal/material3-migration/actual/M3-GAP-013/diff/ripple-light-0160.png":"f47fa19b9de474ddaca5481bb690f9589820ccd3744e69945f6a8d3f4075b73d","internal/material3-migration/sources/ripple-reference/ripple-light-0180.png":"4af003d5677b69049c42c8a6200ac4bad0c5bae47bb1e24c07e2bd13983d99dd","internal/material3-migration/actual/M3-GAP-013/ripple-light-0180.png":"136b927ef7fd393febee2c5bd37c36dafe1314f5a23a5b8dc6622b07346f8a33","internal/material3-migration/actual/M3-GAP-013/diff/ripple-light-0180.png":"81e1d32448e30dfc00661385e7895dc5e83a28b84c9c74f05ac26b61d6c66853","internal/material3-migration/sources/ripple-reference/ripple-light-0260.png":"78b2a55149191fbb4ccc6cd87fbc92c2a219f8f757b0349c96ff02b8b291d691","internal/material3-migration/actual/M3-GAP-013/ripple-light-0260.png":"2e29395a5ee14d179fc65504283fd311693553a097519972674a87adce23581d","internal/material3-migration/actual/M3-GAP-013/diff/ripple-light-0260.png":"6651251d9901e8c4b92efc92bf49bb7f40833d92f6dcc398d039b14814b33279","internal/material3-migration/sources/ripple-reference/ripple-light-0300.png":"084cc8cafe288102f33d00268e925224982be644ccdbeaa3b57b95589026793b","internal/material3-migration/actual/M3-GAP-013/ripple-light-0300.png":"26cf3684a70a7c338a3922c36961ba96a3fa147a4adcf363b703fcd3d2e8de41","internal/material3-migration/actual/M3-GAP-013/diff/ripple-light-0300.png":"0fa7207289e57e830dd74fef192a52da3c397357caba2637c89825f0c158b773","internal/material3-migration/sources/ripple-reference/ripple-light-0320.png":"00480ce29b9c0c599ac44021d49d2a7be813cf7bcd537a62f7cf1d23953e6b54","internal/material3-migration/actual/M3-GAP-013/ripple-light-0320.png":"66a6988e17d60fb952930002b1a2ea4edcd7438051ff87599549d4e2106d0319","internal/material3-migration/actual/M3-GAP-013/diff/ripple-light-0320.png":"d93360c32b14bd832bc25f72f8acda95b2c71ad1786b3cd058e05fc3199e8eae","internal/material3-migration/sources/ripple-reference/ripple-light-0385.png":"a7af8894d7161bbf681e84ca9483afcacb0808a292179d7c6b75b4a993233c8e","internal/material3-migration/actual/M3-GAP-013/ripple-light-0385.png":"c6135ef5f5a50317abffd56e997cd71c967c60cd24387ddc6685a1896ec96a6c","internal/material3-migration/actual/M3-GAP-013/diff/ripple-light-0385.png":"e848ea5597b0f34ca388f5c25e85ba323c87bd950a094a0cd70eaf5b637a5aeb","internal/material3-migration/sources/ripple-reference/ripple-light-0525.png":"b550680e8b6bc71333925dac8ddcecdd3a51131b07826bd65e97e108f5598099","internal/material3-migration/actual/M3-GAP-013/ripple-light-0525.png":"11647e8f1615c1db072c50848ca48167278b51586770cc7e5255b086681aae22","internal/material3-migration/actual/M3-GAP-013/diff/ripple-light-0525.png":"2eea3fb07ba0cdec20a70efd65302c52b84ba32e27db745b4418a99f678792f0","internal/material3-migration/sources/ripple-reference/ripple-light-0535.png":"14733136ecb023fa9fba36289a3d560feae789a24c6440ba2b9f93f756649ebd","internal/material3-migration/actual/M3-GAP-013/ripple-light-0535.png":"19ff57810e2d5353b37f1b7363b4b2958795d798aeb484b648605e67ecd12f17","internal/material3-migration/actual/M3-GAP-013/diff/ripple-light-0535.png":"2add5b07788c7e7fa80d36d163c2dc90b7589a41f2ac048cc056cbe7b474bf53","internal/material3-migration/sources/ripple-reference/ripple-light-0675.png":"9dc5bea03c22c31091cf3d92eb4158893d77c568c3eee8694071445fc496e274","internal/material3-migration/actual/M3-GAP-013/ripple-light-0675.png":"9dc5bea03c22c31091cf3d92eb4158893d77c568c3eee8694071445fc496e274","internal/material3-migration/actual/M3-GAP-013/diff/ripple-light-0675.png":"1121a92e87048f79c11e1388402dc2b179871a35b56047010d3551500d6a46c0","internal/material3-migration/sources/ripple-reference/ripple-light-reduced-press.png":"92b3bb191e0ef580bd3601b571e76df34f0fa88e295cf5f6278208abd3481c18","internal/material3-migration/actual/M3-GAP-013/ripple-light-reduced-press.png":"41b122fca9287870b7e09b254a4acca4b80c720a7076fb522590cd3906bbc05d","internal/material3-migration/actual/M3-GAP-013/diff/ripple-light-reduced-press.png":"1ec99492bea3b6bc451e5f5f5cbe5a02df7ca4656d7d1e4635689df289cf8824","internal/material3-migration/sources/ripple-reference/ripple-light-reduced-release.png":"b4a12f6848aa388d1c4a9d73f3a7433d77b15211ec9eae7fefe4e3d592c2fbda","internal/material3-migration/actual/M3-GAP-013/ripple-light-reduced-release.png":"b4a12f6848aa388d1c4a9d73f3a7433d77b15211ec9eae7fefe4e3d592c2fbda","internal/material3-migration/actual/M3-GAP-013/diff/ripple-light-reduced-release.png":"1121a92e87048f79c11e1388402dc2b179871a35b56047010d3551500d6a46c0","internal/material3-migration/sources/ripple-reference/ripple-dark-0000.png":"cfc01b4a721b35b219d8455fd18e6a241fd2d474ea3b2dec2fe459d4d4913305","internal/material3-migration/actual/M3-GAP-013/ripple-dark-0000.png":"cfc01b4a721b35b219d8455fd18e6a241fd2d474ea3b2dec2fe459d4d4913305","internal/material3-migration/actual/M3-GAP-013/diff/ripple-dark-0000.png":"1121a92e87048f79c11e1388402dc2b179871a35b56047010d3551500d6a46c0","internal/material3-migration/sources/ripple-reference/ripple-dark-0020.png":"3d7e28e1d952564fe90a9a78f3dff8b0e022e12fb54606f953c0b652b4cc28ab","internal/material3-migration/actual/M3-GAP-013/ripple-dark-0020.png":"03e2c77327d5560c81c8407e42f1ce6426cf4ab2c209e6de83cd199c20bf470e","internal/material3-migration/actual/M3-GAP-013/diff/ripple-dark-0020.png":"f12b8e33cede0107fd6a7e557dd950ecfc4f8e7ab6f9793bd56c8d6d45e1cbb6","internal/material3-migration/sources/ripple-reference/ripple-dark-0050.png":"315ae34264367e6ce1bdd53af2d72ac18649c495926cf92f7de9b84b127808a9","internal/material3-migration/actual/M3-GAP-013/ripple-dark-0050.png":"16ebd3718123c1b78d6bf1cb9544bc1554a55bc7280d042fccf52d59619a0ecc","internal/material3-migration/actual/M3-GAP-013/diff/ripple-dark-0050.png":"bed4f8d0767f5e577bd0c96b8902ffa05901ba7157bd5637e2d3340889459a2d","internal/material3-migration/sources/ripple-reference/ripple-dark-0075.png":"8265e0e017a66fbd427de2e38daf99868639891d863923a1ca7bc495e3261a92","internal/material3-migration/actual/M3-GAP-013/ripple-dark-0075.png":"ecb62687e1b8b775c8cb7356769ff9f011220ee54448f657069decf2f38adb3a","internal/material3-migration/actual/M3-GAP-013/diff/ripple-dark-0075.png":"3badd8b87695922b1d36da9f75b843b02f410463392cbbad982abf869a982907","internal/material3-migration/sources/ripple-reference/ripple-dark-0120.png":"b3cba3c2ec92fcf69a441f04d3b8d1f4a3be245d9b39ddd9c0013dd98777c41f","internal/material3-migration/actual/M3-GAP-013/ripple-dark-0120.png":"3ab427e7ca08a59112911e2b03ee616d740947128a6a64c80a1876919e478934","internal/material3-migration/actual/M3-GAP-013/diff/ripple-dark-0120.png":"49459fd25087e200db123cbaedf79c49f90de4b6c85f54312552599266cae9d0","internal/material3-migration/sources/ripple-reference/ripple-dark-0160.png":"ff910ecc0e8daef283aedb976d207c2743230631b20e9af101c81a73ea81369d","internal/material3-migration/actual/M3-GAP-013/ripple-dark-0160.png":"154a9b58ac1899e7ce14344db7ee46969fd811ae1e0965dd95d01be666034de5","internal/material3-migration/actual/M3-GAP-013/diff/ripple-dark-0160.png":"e2c553fecb530e1d4d6c4de1e5621132f0efc8ae720cc432199b2d4c667b05e4","internal/material3-migration/sources/ripple-reference/ripple-dark-0180.png":"ca226c614bd48ff0d454f75231f68182f39aa1fb18cb87b6691a071445d6e27d","internal/material3-migration/actual/M3-GAP-013/ripple-dark-0180.png":"be0c95ea186831baf8740130998eff216930cfaa390c6a3ff96fc33917deaa0f","internal/material3-migration/actual/M3-GAP-013/diff/ripple-dark-0180.png":"b8130b461f0b54c38d2300e3ba0f33770aa7e1c9fca580e5c93b49c651496da0","internal/material3-migration/sources/ripple-reference/ripple-dark-0260.png":"9c8fae7f40bd7316f2dcb33f9a4f51348d98a322635a0d3e9ae8e2d0adabe96a","internal/material3-migration/actual/M3-GAP-013/ripple-dark-0260.png":"dc8afdb83000f0fab8372f9f84a6872e5095b921cee9efca27b6b826d85114ca","internal/material3-migration/actual/M3-GAP-013/diff/ripple-dark-0260.png":"4a39ce380699bbf17de5ca928a5a3a56d1f32c399d03bcee8cd36bc15939c097","internal/material3-migration/sources/ripple-reference/ripple-dark-0300.png":"0eee0484aa30bb1eb273da29385fa6e4ac10bb0686095d15557cd26ea7f34f54","internal/material3-migration/actual/M3-GAP-013/ripple-dark-0300.png":"d8d454031aabd5d1d44bcff7ca0fed74b2a0536f491928fc6de43b7a99522c8b","internal/material3-migration/actual/M3-GAP-013/diff/ripple-dark-0300.png":"7353943c5d5be6c7f45b0b2f544aad40baccb062a1fc17c9e53a85bf05eff98c","internal/material3-migration/sources/ripple-reference/ripple-dark-0320.png":"0dd021ee448416afd2982dbfcb1d1e5f85f1932392ed54fed237a5db776adf98","internal/material3-migration/actual/M3-GAP-013/ripple-dark-0320.png":"2d53d9bffbe66b0ce1f02a7f2b070d99a093c320b5f130d29d61e6f013dd22ad","internal/material3-migration/actual/M3-GAP-013/diff/ripple-dark-0320.png":"8ca56e67f8b003d3718a1596358620bece3c22dbe193d466f7811482be589aae","internal/material3-migration/sources/ripple-reference/ripple-dark-0385.png":"92e7a3989a6c99907e78f62f3f45fd4fbabc23a167e6f39f989a95937ff4fec3","internal/material3-migration/actual/M3-GAP-013/ripple-dark-0385.png":"e6a72f65d1776784461384782f5f5da068a712ce9a8da8eeb9a1b28625261c0b","internal/material3-migration/actual/M3-GAP-013/diff/ripple-dark-0385.png":"1d548008822b2c4d178d03c962a73667d7902adeb2cbc318b5685e2bffc85fbe","internal/material3-migration/sources/ripple-reference/ripple-dark-0525.png":"724fa548004fa1abf3ffbe039a3730cc025edffbe1222541965fb6a0d2d835fd","internal/material3-migration/actual/M3-GAP-013/ripple-dark-0525.png":"3618039fd7ec004ecf82f0f153110b3d5b8f25205f3e38fed88ac40e9f3807bd","internal/material3-migration/actual/M3-GAP-013/diff/ripple-dark-0525.png":"b93323a9cc1dcd11ce59518df3aecfd5c3c031deb2c6d9ad964bf4783611689c","internal/material3-migration/sources/ripple-reference/ripple-dark-0535.png":"bbecd38fefd58e7b5fe45afae75bb7dd6f5062ba3f2e6c7c34853ee59e3e46ed","internal/material3-migration/actual/M3-GAP-013/ripple-dark-0535.png":"f72214c403195b0d9dd8dde8da89136c3219b33e1db7a4537a7a8dba968909d2","internal/material3-migration/actual/M3-GAP-013/diff/ripple-dark-0535.png":"299cafd5f7cd8c755d36a8b609d2e44ece73043bf12b597de81edd71dee7d940","internal/material3-migration/sources/ripple-reference/ripple-dark-0675.png":"02e11403daf0a4dbe19967c944f804dcac11c69d5a2fe06d76aab7c1ff7b2a49","internal/material3-migration/actual/M3-GAP-013/ripple-dark-0675.png":"02e11403daf0a4dbe19967c944f804dcac11c69d5a2fe06d76aab7c1ff7b2a49","internal/material3-migration/actual/M3-GAP-013/diff/ripple-dark-0675.png":"1121a92e87048f79c11e1388402dc2b179871a35b56047010d3551500d6a46c0","internal/material3-migration/sources/ripple-reference/ripple-dark-reduced-press.png":"7d83488e6f6dd9f2fa66377790b4a6a0776c69c03793472f95f91c4b391e7fc5","internal/material3-migration/actual/M3-GAP-013/ripple-dark-reduced-press.png":"893ce2443a6bbd080cb318ff3179fff97a77ec6b75b7cd4cfea07d6214a4fff1","internal/material3-migration/actual/M3-GAP-013/diff/ripple-dark-reduced-press.png":"e495e9cb8afb0aad5c62cb5339568786b6fdaf095386cb935d8957a3cf5259f1","internal/material3-migration/sources/ripple-reference/ripple-dark-reduced-release.png":"f2e3245e0b61a40286718d65d49f9d19f0bd0b33c618765db6196eca14fa926d","internal/material3-migration/actual/M3-GAP-013/ripple-dark-reduced-release.png":"f2e3245e0b61a40286718d65d49f9d19f0bd0b33c618765db6196eca14fa926d","internal/material3-migration/actual/M3-GAP-013/diff/ripple-dark-reduced-release.png":"1121a92e87048f79c11e1388402dc2b179871a35b56047010d3551500d6a46c0","internal/material3-migration/sources/ripple-reference/state-motion-light-0100.png":"a84aa5332f1ecde46d842d479ee494248741ed0ac0e52c3385530231477ef7e7","internal/material3-migration/actual/M3-GAP-013/state-motion-light-0100.png":"5d2041933b20b132a6b60b1803b21c1758d314ad74a326f4a63807935fcbceed","internal/material3-migration/actual/M3-GAP-013/diff/state-motion-light-0100.png":"a6dab740cab9bfcf9db5cd480d1f8322aba5b171fa7378487ecd457fa08c6283","internal/material3-migration/sources/ripple-reference/state-motion-light-0187.png":"b40bafffe283eef50a27ec7bcba0ad5098c3e7d0971c67df8280fe6c9f4c870f","internal/material3-migration/actual/M3-GAP-013/state-motion-light-0187.png":"d6b82f4fab8edc588e86f69902bee0a73fae4b0606c4cbdb3195f2f9468fc6c8","internal/material3-migration/actual/M3-GAP-013/diff/state-motion-light-0187.png":"a6dab740cab9bfcf9db5cd480d1f8322aba5b171fa7378487ecd457fa08c6283","internal/material3-migration/sources/ripple-reference/state-motion-light-0320.png":"e5d5e3914df89aa9a34e478cd9cca19703d4d03c2be47bb1eace5e4cb552d189","internal/material3-migration/actual/M3-GAP-013/state-motion-light-0320.png":"3807f26b217f89d8b8905bab23f2af173937c40f95b76fa8705958c09ef12598","internal/material3-migration/actual/M3-GAP-013/diff/state-motion-light-0320.png":"abd9e60987c93884e5b78aa3c1b9a19d40d146ed04f5a1d3edcab352f0497738","internal/material3-migration/sources/ripple-reference/state-motion-light-0520.png":"98415ea8b428e98bcd54952469a9ceea00b9dbbc11d444fec1395e35e621f291","internal/material3-migration/actual/M3-GAP-013/state-motion-light-0520.png":"0f4f11cfe5719c14618ad1809ae03ac735d245818f5e7307ab459febeb82d7ed","internal/material3-migration/actual/M3-GAP-013/diff/state-motion-light-0520.png":"a5398affd3faa4f7b0dafb52a571e1be89b55092be72444712f8f8b41c947d55","internal/material3-migration/sources/ripple-reference/state-motion-light-0580.png":"380d4d25042822daabb58c6e977ac0aedab63de46c5e049601ed231105907ffe","internal/material3-migration/actual/M3-GAP-013/state-motion-light-0580.png":"3631ec588267c5d3dd3230ab3a2e6f6b35846859c25564fafaeeeafb0facd1f2","internal/material3-migration/actual/M3-GAP-013/diff/state-motion-light-0580.png":"a5398affd3faa4f7b0dafb52a571e1be89b55092be72444712f8f8b41c947d55","internal/material3-migration/sources/ripple-reference/state-motion-light-0870.png":"3690a44a0178960eb044cfe2f380adbbf0fd6692b01dd42c3a3bf205a9c10a1f","internal/material3-migration/actual/M3-GAP-013/state-motion-light-0870.png":"fc5745987c3e462345d23fdc6c5179fe45e468112e5361e056ba67a2b0a92f48","internal/material3-migration/actual/M3-GAP-013/diff/state-motion-light-0870.png":"e2715ab6e3e1d9e8fa2b495cb5b08b068735523595389ec588b64b14dfe50827","internal/material3-migration/sources/ripple-reference/state-motion-light-reduced-500.png":"8846e841845ab91ea0d798d85f4c9503cea88d3d546b637ffd93d49ea851571e","internal/material3-migration/actual/M3-GAP-013/state-motion-light-reduced-500.png":"7350bc6757fd529b29022ba3c4f0a475d83374f63afe71fa8c4b17995d627544","internal/material3-migration/actual/M3-GAP-013/diff/state-motion-light-reduced-500.png":"f0eb19d81c69be60c209ac60283a0ab8ff1ec03009f0b8c3b43c1f950af5661e","internal/material3-migration/sources/ripple-reference/state-motion-light-reduced-530.png":"f3ce74b9d543b04efacb9dc7815bdcb32d0121ed26ba8f8cf8a19e848574ea53","internal/material3-migration/actual/M3-GAP-013/state-motion-light-reduced-530.png":"d39613e5ea60f8545c35dac6f11c562a192e73120d47f88aba1cd770c97430a3","internal/material3-migration/actual/M3-GAP-013/diff/state-motion-light-reduced-530.png":"1121a92e87048f79c11e1388402dc2b179871a35b56047010d3551500d6a46c0","internal/material3-migration/sources/ripple-reference/state-motion-dark-0100.png":"749005d45a21d26ec781c5a78d071b73bbfdf99ae00471f0bb019f56918e755d","internal/material3-migration/actual/M3-GAP-013/state-motion-dark-0100.png":"fc729aea3af5ae369944f60f78559522bba6a7b235c62db1d54a372d71a455a3","internal/material3-migration/actual/M3-GAP-013/diff/state-motion-dark-0100.png":"fa388882873563ff7590c7651ce0b7ab90d62f9e5c6b52c67be37c092b86419e","internal/material3-migration/sources/ripple-reference/state-motion-dark-0187.png":"4aa16af656d014aee4a51291ef29f277d95209fa9de4d3fe3ea7fbd6e93675b2","internal/material3-migration/actual/M3-GAP-013/state-motion-dark-0187.png":"f16cf2a8cd131b97e9a341bbe7936dffe9e486df8bc695ff1eb51f6766ae77fe","internal/material3-migration/sources/ripple-reference/state-motion-dark-0320.png":"ef51d39b42f684c7d0872e61b54ad65c8efddbc9413619b98ecec00e2c5151ca","internal/material3-migration/actual/M3-GAP-013/state-motion-dark-0320.png":"63b830a4b07ee27e708bac2c802af7512bdb987806a991c6f9ac7075df84d92c","internal/material3-migration/actual/M3-GAP-013/diff/state-motion-dark-0320.png":"a32da29b97c01cbc21251779d9ae6c00ca669cee369ca6ddc32f0f098e1ad7f6","internal/material3-migration/sources/ripple-reference/state-motion-dark-0520.png":"535ae72a358942a05c4ec60ac025d68afe30e754145f20ada7aa8a048bd74fba","internal/material3-migration/actual/M3-GAP-013/state-motion-dark-0520.png":"95bf3559f17e246b6be7ecb6550fa0a1a26a32ea9e342e993ba9a4491b171b93","internal/material3-migration/actual/M3-GAP-013/diff/state-motion-dark-0520.png":"6953f861d2e1e43ab6fc9e187066b98c53d0b7c6e760277ba36183016bf9bce0","internal/material3-migration/sources/ripple-reference/state-motion-dark-0580.png":"60e91bae8b7b7e4a2e8719f691ab6a89db4a9d8833060a5200cc90f6354bc494","internal/material3-migration/actual/M3-GAP-013/state-motion-dark-0580.png":"2499bc8d38f8f62a658307a2f48b9d1b349846565c5d8c75f0bece5ed63eefd1","internal/material3-migration/actual/M3-GAP-013/diff/state-motion-dark-0580.png":"6953f861d2e1e43ab6fc9e187066b98c53d0b7c6e760277ba36183016bf9bce0","internal/material3-migration/sources/ripple-reference/state-motion-dark-0870.png":"760164057bb478c4e23b2f15168b53a10c0344678f4cb1611431cb0fb7a2ab72","internal/material3-migration/actual/M3-GAP-013/state-motion-dark-0870.png":"3c1092380b3999bd5ac76238279fe8c0041eb4163904aab758791dea14b753ca","internal/material3-migration/actual/M3-GAP-013/diff/state-motion-dark-0870.png":"e1129f2fa9d9ba66a771a40d365f970764212c3228aef98ed075ecd168991337","internal/material3-migration/sources/ripple-reference/state-motion-dark-reduced-500.png":"50f77d0f4d45a345b6515f4f1478db323c4bb6e05900f868e602f73f34ec936e","internal/material3-migration/actual/M3-GAP-013/state-motion-dark-reduced-500.png":"0297f9a8d21b48b0010631155fe53bdcee620bd64ab81bdbee685978baaf9603","internal/material3-migration/actual/M3-GAP-013/diff/state-motion-dark-reduced-500.png":"4bb3a0894d53c31b2fc44a5a249aa600eab8a5fca7d1c05f0d3929658ea36f6c","internal/material3-migration/sources/ripple-reference/state-motion-dark-reduced-530.png":"57b81088c8d5a2766881ac751f5eeb5de0ace38e07cf91111b38236048900566","internal/material3-migration/actual/M3-GAP-013/state-motion-dark-reduced-530.png":"3ebb243e4ffbe58baebd04025479b12e54712e076c1bb4d0315de6a1bc0077d5","internal/material3-migration/actual/M3-GAP-013/diff/state-motion-dark-reduced-530.png":"077a6198222ee38cb1c7a442a1449c6c33d23711b070813b4310ab36d430a842","internal/material3-migration/sources/ripple-reference/compose-ripple.mp4":"80a47f9a4c08fc19d6d846f60ea8f1a7b0d2f20e9403fdd1b2f255b06252f4ef","internal/material3-migration/actual/M3-GAP-013/native-ripple-press-contact.png":"761fdf644063020cf482920a87a5fd66533cc955f7e1de82eed41972f2e743bf","AGENTS.md":"ec1dab9cfad80cf4e32815ad820e8caad44dffe08ef0883f95769eca09d5c760","docs/contributing/material3-migration.md":"fab928b10412b5e5c72c007315a425ee554d7e091ac1f5768e2616e7c2000e7f","internal/material3-migration/routing.mjs":"c498d4ef6b02164d4787b57ffb8470702ada22e47b27f2d5f3fb138cf7b1f391","internal/material3-migration/sources/families/family-CM-0023.json":"f3cef68344ad0f0a3f276216d6468a8ad2f5aad9fc8843d8de329993b71dd2ce"},"qa":{"states":{"result":"Pass","reason":"Bounded/unbounded press, overlap, release, hover, focus, drag, disabled and detached target pass."},"keyboard":{"result":"Pass","reason":"The decorative span stays out of tab order; the semantic control retains keyboard activation and focus."},"theme":{"result":"Pass","reason":"Light, dark and Expressive roles and scoped overrides resolve through native Material tokens."},"responsive":{"result":"Pass","reason":"Native owner geometry holds at narrow width, RTL and zoom; unbounded paint is explicit."},"motion":{"result":"Pass","reason":"Pinned Compose press/state timing, interrupted changes and reduced-motion final states pass visual and numeric checks."},"accessibility":{"result":"Pass","reason":"The span is aria-hidden and pointer inert; semantic controls retain name, role, focus and forced-colors cues."}}}
Human decision: human:pproenca:2026-09-27:M3-GAP-013-native-ripple-qa-dfd409f3ce36debbbef1f2bb0ee68d3fad52aae0</x:v>
      </x:c>
      <x:c r="M23" t="n">
        <x:v>46292.72728554398</x:v>
      </x:c>
    </x:row>
    <x:row r="24">
      <x:c r="A24" t="str">
        <x:v>M3-NAT-004</x:v>
      </x:c>
      <x:c r="B24" t="str">
        <x:v>d45fabcaab2ac0a9c9a181d521457e90fbc4bed6</x:v>
      </x:c>
      <x:c r="C24" t="str">
        <x:v>http://127.0.0.1:8430/fixtures/divider.html?revision=d45fabcaab2ac0a9c9a181d521457e90fbc4bed6</x:v>
      </x:c>
      <x:c r="D24" t="str">
        <x:v>Pass</x:v>
      </x:c>
      <x:c r="E24" t="str">
        <x:v>Pass</x:v>
      </x:c>
      <x:c r="F24" t="str">
        <x:v>Pass</x:v>
      </x:c>
      <x:c r="G24" t="str">
        <x:v>Pass</x:v>
      </x:c>
      <x:c r="H24" t="str">
        <x:v>N/A</x:v>
      </x:c>
      <x:c r="I24" t="str">
        <x:v>Pass</x:v>
      </x:c>
      <x:c r="J24" t="str">
        <x:v>Approved</x:v>
      </x:c>
      <x:c r="K24" t="str">
        <x:v>pedroproenca</x:v>
      </x:c>
      <x:c r="L24" t="str">
        <x:v>{"files":{"internal/material3-migration/sources/baseline/divider-compose-first.json":"53871f037f7c8edba02a54e176dadc6985a137ef19c2d7653344416b074b5a50","internal/material3-migration/sources/families/family-CM-0017.md":"cca6976f192be0469dfd6367a1a02874f795509302fb3b710af6f063c895a488","packages/material3/src/Divider/DividerRule.tsx":"59757da19adf5d649a87a5fcd0ff26bdae6a8d85b7f16cccb0f384719668d0b0","packages/material3/scripts/check-divider-browser.mjs":"7df21a7aa829d2eddcfade7ae972c9c0561d9536d2c209d4a49195f96eb3b74a","packages/material3/package.json":"4c0e64b0295ae401f545849307b84827ec9efa8c4f670b66534b37255892571a","packages/material3/src/Divider/index.ts":"886040fcbe4b6c7535a9a45d8fdf6d700b8f3adf31ce8fa2be967dd134ded884","packages/material3/scripts/check-discovery.mjs":"791871436f18bdae87ea4914cc9819d8fe07913a3fe1f1fd230555acc7777775","packages/themes/material3/material3.spec.md":"110b9cde4e12bd43102cd79e2a61c2c5845f29482fc303341be8875c7d98ab8e","packages/material3/src/Divider/HorizontalDivider.spec.md":"0d5a43237f380d49f21c14566575eb3cd8dff426a71eb1dff3e9010b1a9fe9bb","packages/material3/src/Divider/VerticalDivider.spec.md":"e0c8982a67227bd6d7182acd3cb162f33e5be6822a8abe87b749e1e500665e64","packages/core/src/Divider/Divider.test.tsx":"10f7d9ba7b7e41c5026bd85dabb0b13b9e91b2950c0880a67e893d5a46daee21","packages/material3/scripts/check-divider-pixels.mjs":"13997f089f1059e5acb1d1b4228ae8bca5f0c5a059c63899c8ca4d7026d6863a","packages/material3/scripts/check-divider-hairline-browser.mjs":"45ab45416f5e2d9c9994ad6d784df39a5f6f616ab9bf5b233e749fcf5658a194","packages/material3/src/Divider/Divider.test.tsx":"3952cb65c768a3833a98482a7e1ab1833166a40f11f37fd3650976c13d229b75","packages/material3/src/Divider/HorizontalDivider.doc.mjs":"c92fe508ff44cb092c113bad2e0af892f5b56ad5cd837408243b7e1c31150874","packages/material3/src/Divider/VerticalDivider.doc.mjs":"8ea127321ec59a16aa6fb1facdd4b22b13f7e3324315582cebb5e32b0de0fd83","packages/material3/README.md":"21a5cddb74a13fc167dc2cd99ee14dabc70f0b99c3b07696469a7104a0af70d5","apps/storybook/stories/Material3NativeDivider.stories.tsx":"e7d4021eea0207a42332c28b422409822fcba41ef9daba163ba74b6733b4a368","apps/docsite/src/app/(site)/material3/foundations/page.tsx":"f20e35b39d9ef8d59c34e5dfb2471ecc01a6f5b5a4c453476d1fa10bb1d987ed","internal/material3-migration/actual/M3-NAT-004/divider-horizontal-light.png":"2cc82dc802e9b496a15524466b5afd51b69932400a6decc3915861cbe3c05639","internal/material3-migration/actual/M3-NAT-004/diff/divider-horizontal-light.png":"0fb2d8858c36222f209eb8bba0b958fb1f21fb76bb48177cb8f6f641249f8b4c","internal/material3-migration/actual/M3-NAT-004/performance.json":"665a3866b2333b50ab8fd82b2278437bb8ad66e3b9b77f4ab57e3877ce270b2f","internal/material3-migration/actual/capture-native-divider-performance.mjs":"92c437fc454cbfbc59971db419046542e5f4bd676a5ffb5b291290eafe83c42e","internal/material3-migration/sources/compose-inventory.json":"0e637563f2cb1a140e04c939379fc6a90474697e272e6594146ce5cb2cbb0d0a","internal/material3-migration/sources/guidance/color-roles.md":"0dcb37c3dadb900213e8347cfd995890779ba94bd168ccebe1b84a32ca90bca9","internal/material3-migration/sources/figma-kit-inventory.json":"15ffc3bf66c2666dca228847b3bbeffc1d718beaa323967d2c118e0b3170ae6f","internal/material3-migration/sources/divider-reference/horizontal-light.png":"2cc82dc802e9b496a15524466b5afd51b69932400a6decc3915861cbe3c05639","internal/material3-migration/sources/divider-reference/horizontal-dark.png":"51d2100e34b7550d8307e0007c25faa0a891c8f41bf362b3e196ea1e3936b36c","internal/material3-migration/actual/M3-NAT-004/divider-horizontal-dark.png":"51d2100e34b7550d8307e0007c25faa0a891c8f41bf362b3e196ea1e3936b36c","internal/material3-migration/actual/M3-NAT-004/diff/divider-horizontal-dark.png":"0fb2d8858c36222f209eb8bba0b958fb1f21fb76bb48177cb8f6f641249f8b4c","internal/material3-migration/sources/divider-reference/vertical-light.png":"9e45f93032cde807536fdfcac8cfd134aa6e6c00452fcd15bb7536aa3cc479f0","internal/material3-migration/actual/M3-NAT-004/divider-vertical-light.png":"9e45f93032cde807536fdfcac8cfd134aa6e6c00452fcd15bb7536aa3cc479f0","internal/material3-migration/actual/M3-NAT-004/diff/divider-vertical-light.png":"0fb2d8858c36222f209eb8bba0b958fb1f21fb76bb48177cb8f6f641249f8b4c","internal/material3-migration/sources/divider-reference/custom-20-light.png":"6fdf72e8f643be7f97d443339feba1887d03cf0043ea3829dfa8db92e0636798","internal/material3-migration/actual/M3-NAT-004/divider-custom-20-light.png":"6fdf72e8f643be7f97d443339feba1887d03cf0043ea3829dfa8db92e0636798","internal/material3-migration/actual/M3-NAT-004/diff/divider-custom-20-light.png":"0fb2d8858c36222f209eb8bba0b958fb1f21fb76bb48177cb8f6f641249f8b4c","internal/material3-migration/sources/divider-reference/hairline-light.png":"2cc82dc802e9b496a15524466b5afd51b69932400a6decc3915861cbe3c05639","internal/material3-migration/actual/M3-NAT-004/divider-hairline-light.png":"2cc82dc802e9b496a15524466b5afd51b69932400a6decc3915861cbe3c05639","internal/material3-migration/actual/M3-NAT-004/diff/divider-hairline-light.png":"0fb2d8858c36222f209eb8bba0b958fb1f21fb76bb48177cb8f6f641249f8b4c","internal/material3-migration/sources/divider-reference/inset-start-ltr.png":"f7b4cbc61d306c5bdb610e5554419e8ae452eacdd77209054332cae9db8100a3","internal/material3-migration/actual/M3-NAT-004/divider-inset-start-ltr.png":"f7b4cbc61d306c5bdb610e5554419e8ae452eacdd77209054332cae9db8100a3","internal/material3-migration/actual/M3-NAT-004/diff/divider-inset-start-ltr.png":"0fb2d8858c36222f209eb8bba0b958fb1f21fb76bb48177cb8f6f641249f8b4c","internal/material3-migration/sources/divider-reference/inset-start-rtl.png":"6e866ce5226d3150fdcc20e44e9f17fe806e2f2a9594952d6838a7197d2bcf23","internal/material3-migration/actual/M3-NAT-004/divider-inset-start-rtl.png":"6e866ce5226d3150fdcc20e44e9f17fe806e2f2a9594952d6838a7197d2bcf23","internal/material3-migration/actual/M3-NAT-004/diff/divider-inset-start-rtl.png":"0fb2d8858c36222f209eb8bba0b958fb1f21fb76bb48177cb8f6f641249f8b4c","AGENTS.md":"ec1dab9cfad80cf4e32815ad820e8caad44dffe08ef0883f95769eca09d5c760","docs/contributing/material3-migration.md":"fab928b10412b5e5c72c007315a425ee554d7e091ac1f5768e2616e7c2000e7f","internal/material3-migration/routing.mjs":"c498d4ef6b02164d4787b57ffb8470702ada22e47b27f2d5f3fb138cf7b1f391","internal/material3-migration/sources/families/family-CM-0017.json":"628ee53c16d86ec7cf43cc5eefe92daeb5f0a505a59706669b0f1f55d198973c"},"qa":{"states":{"result":"Pass","reason":"The standalone line is static in light, dark and Expressive schemes; custom width, color and inset changes render."},"keyboard":{"result":"Pass","reason":"Decorative and semantic rules stay out of Tab order; the container owns any interaction."},"theme":{"result":"Pass","reason":"Material divider roles and scoped overrides reach native paint without Core aliases."},"responsive":{"result":"Pass","reason":"Logical start inset follows RTL, narrow containers do not overflow, and hairline occupies zero extent."},"motion":{"result":"N/A","reason":"Pinned Compose standalone Divider has no transition or animation; static source selection is recorded."},"accessibility":{"result":"Pass","reason":"Decoration is hidden by default, explicit separator orientation is exposed, and forced colors preserve contrast."}}}
Human decision: Human approved interactive native Divider QA at verified revision d45fabcaab2ac0a9c9a181d521457e90fbc4bed6 in Codex chat on 2026-09-27; seven source-value pixel comparisons had zero changed pixels and the reviewed preview was open.</x:v>
      </x:c>
      <x:c r="M24" t="n">
        <x:v>46292.79682605324</x:v>
      </x:c>
    </x:row>
    <x:row r="25">
      <x:c r="A25" t="str">
        <x:v>M3-GAP-006</x:v>
      </x:c>
      <x:c r="B25" t="str">
        <x:v>7febd002c724e54f941a2dfc278b105a123d30a8</x:v>
      </x:c>
      <x:c r="C25" t="str">
        <x:v>http://127.0.0.1:8440/fixtures/elevation.html?revision=7febd002c724e54f941a2dfc278b105a123d30a8</x:v>
      </x:c>
      <x:c r="D25" t="str">
        <x:v>Pass</x:v>
      </x:c>
      <x:c r="E25" t="str">
        <x:v>Pass</x:v>
      </x:c>
      <x:c r="F25" t="str">
        <x:v>Pass</x:v>
      </x:c>
      <x:c r="G25" t="str">
        <x:v>Pass</x:v>
      </x:c>
      <x:c r="H25" t="str">
        <x:v>N/A</x:v>
      </x:c>
      <x:c r="I25" t="str">
        <x:v>Pass</x:v>
      </x:c>
      <x:c r="J25" t="str">
        <x:v>Approved</x:v>
      </x:c>
      <x:c r="K25" t="str">
        <x:v>pedroproenca</x:v>
      </x:c>
      <x:c r="L25" t="str">
        <x:v>{"files":{"internal/material3-migration/sources/baseline/elevation-compose-first.json":"bda8867f6ce6aae392d2d6f4130816c5aaf077652703bb3ecd91a28c29960d35","internal/material3-migration/sources/families/family-CM-0018.md":"b3fb0dd7c8ba318ad94fbcf91da3024f02d4e6879b5bcd6adc164ffccbcabd2b","packages/material3/src/Elevation/Elevation.tsx":"72f2f4a76b5a6736d438b90e7b269ead104a8b479a6645473ba5ca72ec3ba3aa","packages/material3/scripts/check-elevation-pixels.mjs":"b39f05c37efb7be8603f1177ab64fd232eb1bc6c0e4ccdcbd929e6d54472220c","packages/material3/package.json":"66ab25dea8f43a433dbf3fd72e106877d05f636bff2af7e801ada50dfdf16973","packages/material3/src/Elevation/index.ts":"e2085ddeb47265d3f1ba084d3793b35ceb78c27a39ab3b52d8a563e729b1f185","packages/material3/scripts/check-discovery.mjs":"f4c6e039ca58f59481a22588378a708b056f2362815c922307bbb368ea036e9f","packages/material3/src/Elevation/Elevation.spec.md":"79b2a7334c9f3948838ab0e4778d13301d674d7ea09eb8b8bd91500ee47d37cf","packages/themes/material3/material3.spec.md":"110b9cde4e12bd43102cd79e2a61c2c5845f29482fc303341be8875c7d98ab8e","packages/material3/src/Elevation/Elevation.test.tsx":"d70435673cad489ffdf7f0131beae99faf3c2783ee7ce699107f78b1a4d33329","packages/material3/scripts/check-elevation-native-baseline.mjs":"a1d294138829ccc6e0662ffc0ae14177fddb3d6d1516601fcb7d6d651ac56b79","packages/material3/scripts/check-gallery.mjs":"0ff06382c162a598adb669159cb6d7e4b3ecf71851c7559ae5b9bf2ddd8ced81","packages/material3/src/Elevation/Elevation.doc.mjs":"479d8ec40c43622c439066385dc02f5208ce9935f815e705efac1f60bca06e42","packages/material3/README.md":"6401a50d47a179cc539bd641da64fa8c290548d750e4d0005971135d8dd13f55","apps/storybook/stories/Material3NativeElevation.stories.tsx":"aca4efd2f15e9f34a53ee1385ec20b48456bc30968b009d4309dce15e91cfd28","packages/material3/THIRD_PARTY_NOTICES.md":"11e13e3e46bdfcbb16aeaf58a8a461e962677301b393495c9479a46267e46bcb","internal/material3-migration/sources/families/family-CM-0018.json":"2b95b9bf2912b76555c9063f9bbe1389fb7bd6087a7c2ae3194e29b5dd9c5a3f","internal/material3-migration/actual/capture-native-elevation.mjs":"caf706234beda98e7318428d324ac990fa325d53b326b4ac065bcae1c6e2d673","internal/material3-migration/actual/M3-GAP-006/elevation-light.png":"e31888c92bb5fd4b9e03a6b2fb35aa216020fbd09b5db7d6a6e17d44a6cf30ba","internal/material3-migration/actual/M3-GAP-006/diff/elevation-light.png":"1121a92e87048f79c11e1388402dc2b179871a35b56047010d3551500d6a46c0","packages/material3/src/foundation.test.ts":"2ee10f2eb8033e235df4dfe611f39f9fefe95133c3f8259be5e8aaa428257341","internal/material3-migration/actual/M3-GAP-006/performance.json":"06fe41b0cba1641eb1b960481a19afb1ef5eb226d80140dd4fae9485f0a7c60f","internal/material3-migration/actual/capture-native-elevation-performance.mjs":"fed7cc5fe1a05283a6f2c5f52369206e5a98a3dca6d166aa9b08b18c9166cc47","internal/material3-migration/sources/compose-inventory.json":"0e637563f2cb1a140e04c939379fc6a90474697e272e6594146ce5cb2cbb0d0a","internal/material3-migration/sources/guidance/elevation.md":"266794a957a96a7ad278681c020c1b3f40dbbb17a73a75a01ec7aff6794d19b6","internal/material3-migration/sources/figma-kit-inventory.json":"15ffc3bf66c2666dca228847b3bbeffc1d718beaa323967d2c118e0b3170ae6f","packages/material3/fixtures/references/elevation/native-shadow/elevation-light.png":"e31888c92bb5fd4b9e03a6b2fb35aa216020fbd09b5db7d6a6e17d44a6cf30ba","packages/material3/fixtures/references/elevation/native-shadow/elevation-dark.png":"3d8e181f53214cbf0f38a22f3fb1b56b4dc92da5a063d9ba080e993e24e49e21","internal/material3-migration/actual/M3-GAP-006/elevation-dark.png":"3d8e181f53214cbf0f38a22f3fb1b56b4dc92da5a063d9ba080e993e24e49e21","internal/material3-migration/actual/M3-GAP-006/diff/elevation-dark.png":"1121a92e87048f79c11e1388402dc2b179871a35b56047010d3551500d6a46c0","AGENTS.md":"ec1dab9cfad80cf4e32815ad820e8caad44dffe08ef0883f95769eca09d5c760","docs/contributing/material3-migration.md":"fab928b10412b5e5c72c007315a425ee554d7e091ac1f5768e2616e7c2000e7f","internal/material3-migration/routing.mjs":"c498d4ef6b02164d4787b57ffb8470702ada22e47b27f2d5f3fb138cf7b1f391","internal/material3-migration/sources/compose-elevation.md":"33c9f27575f31e75e19ac57aeb1cc43d771ca152230ea9cb5574bab8051d2655"},"qa":{"states":{"result":"Pass","reason":"All six static levels render with separate key and ambient shadows; the owner controls level changes."},"keyboard":{"result":"Pass","reason":"The decorative span stays out of tab order; the button owner retains Enter activation and focus."},"theme":{"result":"Pass","reason":"Light, dark, Expressive and scoped shadow-color tokens reach both native layers."},"responsive":{"result":"Pass","reason":"Inherited shape and pointer ownership hold in RTL and narrow gallery layouts."},"motion":{"result":"N/A","reason":"Pinned standalone Elevation is static; no default enter, exit, interruption, reversal or reduced-motion sequence exists."},"accessibility":{"result":"Pass","reason":"The visual span is aria-hidden, pointer inert and nonsemantic; forced colors suppress its shadow without altering the owner."}}}
Human decision: User approved native Elevation interactive QA at verified revision 7febd002c724e54f941a2dfc278b105a123d30a8 in this Codex thread on 2026-09-28: I approve all.</x:v>
      </x:c>
      <x:c r="M25" t="n">
        <x:v>46293.1995725</x:v>
      </x:c>
    </x:row>
  </x:sheetData>
  <x:dataValidations count="4">
    <x:dataValidation type="list" sqref="D2:I2">
      <x:formula1>"Pending,Pass,Fail,N/A"</x:formula1>
    </x:dataValidation>
    <x:dataValidation type="list" sqref="J2">
      <x:formula1>"Pending,Approved,Rejected"</x:formula1>
    </x:dataValidation>
    <x:dataValidation type="list" sqref="D3:I3">
      <x:formula1>"Pending,Pass,Fail,N/A"</x:formula1>
    </x:dataValidation>
    <x:dataValidation type="list" sqref="J3">
      <x:formula1>"Pending,Approved,Rejected"</x:formula1>
    </x:dataValidation>
  </x:dataValidations>
  <x:pageMargins left="0.7" right="0.7" top="0.75" bottom="0.75" header="0.3" footer="0.3"/>
  <x:tableParts count="1">
    <x:tablePart xmlns:r="http://schemas.openxmlformats.org/officeDocument/2006/relationships" r:id="R3c117ec135e74f92"/>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4" hidden="0" customWidth="1"/>
    <x:col min="3" max="3" width="14" hidden="0" customWidth="1"/>
    <x:col min="4" max="4" width="13" hidden="0" customWidth="1"/>
    <x:col min="5" max="5" width="16" hidden="0" customWidth="1"/>
    <x:col min="6" max="6" width="43" hidden="0" customWidth="1"/>
    <x:col min="7" max="7" width="43" hidden="0" customWidth="1"/>
    <x:col min="8" max="8" width="43" hidden="0" customWidth="1"/>
    <x:col min="9" max="9" width="48" hidden="0" customWidth="1"/>
    <x:col min="10" max="10" width="48" hidden="0" customWidth="1"/>
  </x:cols>
  <x:sheetData>
    <x:row r="1" ht="29" customHeight="1">
      <x:c r="A1" s="5" t="str">
        <x:v>ID</x:v>
      </x:c>
      <x:c r="B1" s="5" t="str">
        <x:v>Component</x:v>
      </x:c>
      <x:c r="C1" s="5" t="str">
        <x:v>Package</x:v>
      </x:c>
      <x:c r="D1" s="5" t="str">
        <x:v>Maturity</x:v>
      </x:c>
      <x:c r="E1" s="5" t="str">
        <x:v>Public export</x:v>
      </x:c>
      <x:c r="F1" s="5" t="str">
        <x:v>Source path</x:v>
      </x:c>
      <x:c r="G1" s="5" t="str">
        <x:v>Docs path</x:v>
      </x:c>
      <x:c r="H1" s="5" t="str">
        <x:v>Test path</x:v>
      </x:c>
      <x:c r="I1" s="5" t="str">
        <x:v>Source link</x:v>
      </x:c>
      <x:c r="J1" s="5" t="str">
        <x:v>Docs link</x:v>
      </x:c>
    </x:row>
    <x:row r="2" ht="20" customHeight="1">
      <x:c r="A2" s="2" t="str">
        <x:v>ast:charts:Chart</x:v>
      </x:c>
      <x:c r="B2" s="2" t="str">
        <x:v>Chart</x:v>
      </x:c>
      <x:c r="C2" s="2" t="str">
        <x:v>charts</x:v>
      </x:c>
      <x:c r="D2" s="2" t="str">
        <x:v>published</x:v>
      </x:c>
      <x:c r="E2" s="2" t="str">
        <x:v>Yes</x:v>
      </x:c>
      <x:c r="F2" s="2" t="str">
        <x:v>packages/charts/src/Chart.tsx</x:v>
      </x:c>
      <x:c r="G2" s="2" t="str">
        <x:v>packages/charts/src/Chart.doc.mjs</x:v>
      </x:c>
      <x:c r="H2" s="2" t="str">
        <x:v>packages/charts/src/Chart.test.tsx</x:v>
      </x:c>
      <x:c r="I2" s="2" t="str">
        <x:v>https://github.com/pproenca/astryx-mui/blob/b4e37f6645dedbc493c6961f53fef2c323a0adab/packages/charts/src/Chart.tsx</x:v>
      </x:c>
      <x:c r="J2" s="2" t="str">
        <x:v>https://github.com/pproenca/astryx-mui/blob/b4e37f6645dedbc493c6961f53fef2c323a0adab/packages/charts/src/Chart.doc.mjs</x:v>
      </x:c>
    </x:row>
    <x:row r="3" ht="20" customHeight="1">
      <x:c r="A3" s="2" t="str">
        <x:v>ast:charts:ChartAxis</x:v>
      </x:c>
      <x:c r="B3" s="2" t="str">
        <x:v>ChartAxis</x:v>
      </x:c>
      <x:c r="C3" s="2" t="str">
        <x:v>charts</x:v>
      </x:c>
      <x:c r="D3" s="2" t="str">
        <x:v>published</x:v>
      </x:c>
      <x:c r="E3" s="2" t="str">
        <x:v>Yes</x:v>
      </x:c>
      <x:c r="F3" s="2" t="str">
        <x:v>packages/charts/src/ChartAxis.tsx</x:v>
      </x:c>
      <x:c r="G3" s="2" t="str">
        <x:v>packages/charts/src/ChartAxis.doc.mjs</x:v>
      </x:c>
      <x:c r="H3" s="2" t="str">
        <x:v>packages/charts/src/ChartAxis.test.tsx</x:v>
      </x:c>
      <x:c r="I3" s="2" t="str">
        <x:v>https://github.com/pproenca/astryx-mui/blob/b4e37f6645dedbc493c6961f53fef2c323a0adab/packages/charts/src/ChartAxis.tsx</x:v>
      </x:c>
      <x:c r="J3" s="2" t="str">
        <x:v>https://github.com/pproenca/astryx-mui/blob/b4e37f6645dedbc493c6961f53fef2c323a0adab/packages/charts/src/ChartAxis.doc.mjs</x:v>
      </x:c>
    </x:row>
    <x:row r="4" ht="20" customHeight="1">
      <x:c r="A4" s="2" t="str">
        <x:v>ast:charts:ChartGrid</x:v>
      </x:c>
      <x:c r="B4" s="2" t="str">
        <x:v>ChartGrid</x:v>
      </x:c>
      <x:c r="C4" s="2" t="str">
        <x:v>charts</x:v>
      </x:c>
      <x:c r="D4" s="2" t="str">
        <x:v>published</x:v>
      </x:c>
      <x:c r="E4" s="2" t="str">
        <x:v>Yes</x:v>
      </x:c>
      <x:c r="F4" s="2" t="str">
        <x:v>packages/charts/src/ChartGrid.tsx</x:v>
      </x:c>
      <x:c r="G4" s="2" t="str">
        <x:v>packages/charts/src/ChartGrid.doc.mjs</x:v>
      </x:c>
      <x:c r="H4" s="2" t="str">
        <x:v>packages/charts/src/ChartGrid.test.tsx</x:v>
      </x:c>
      <x:c r="I4" s="2" t="str">
        <x:v>https://github.com/pproenca/astryx-mui/blob/b4e37f6645dedbc493c6961f53fef2c323a0adab/packages/charts/src/ChartGrid.tsx</x:v>
      </x:c>
      <x:c r="J4" s="2" t="str">
        <x:v>https://github.com/pproenca/astryx-mui/blob/b4e37f6645dedbc493c6961f53fef2c323a0adab/packages/charts/src/ChartGrid.doc.mjs</x:v>
      </x:c>
    </x:row>
    <x:row r="5" ht="20" customHeight="1">
      <x:c r="A5" s="2" t="str">
        <x:v>ast:charts:ChartLegend</x:v>
      </x:c>
      <x:c r="B5" s="2" t="str">
        <x:v>ChartLegend</x:v>
      </x:c>
      <x:c r="C5" s="2" t="str">
        <x:v>charts</x:v>
      </x:c>
      <x:c r="D5" s="2" t="str">
        <x:v>published</x:v>
      </x:c>
      <x:c r="E5" s="2" t="str">
        <x:v>Yes</x:v>
      </x:c>
      <x:c r="F5" s="2" t="str">
        <x:v>packages/charts/src/ChartLegend.tsx</x:v>
      </x:c>
      <x:c r="G5" s="2" t="str">
        <x:v>packages/charts/src/ChartLegend.doc.mjs</x:v>
      </x:c>
      <x:c r="H5" s="2" t="str">
        <x:v>packages/charts/src/ChartLegend.test.tsx</x:v>
      </x:c>
      <x:c r="I5" s="2" t="str">
        <x:v>https://github.com/pproenca/astryx-mui/blob/b4e37f6645dedbc493c6961f53fef2c323a0adab/packages/charts/src/ChartLegend.tsx</x:v>
      </x:c>
      <x:c r="J5" s="2" t="str">
        <x:v>https://github.com/pproenca/astryx-mui/blob/b4e37f6645dedbc493c6961f53fef2c323a0adab/packages/charts/src/ChartLegend.doc.mjs</x:v>
      </x:c>
    </x:row>
    <x:row r="6" ht="20" customHeight="1">
      <x:c r="A6" s="2" t="str">
        <x:v>ast:charts:ChartSwatch</x:v>
      </x:c>
      <x:c r="B6" s="2" t="str">
        <x:v>ChartSwatch</x:v>
      </x:c>
      <x:c r="C6" s="2" t="str">
        <x:v>charts</x:v>
      </x:c>
      <x:c r="D6" s="2" t="str">
        <x:v>published</x:v>
      </x:c>
      <x:c r="E6" s="2" t="str">
        <x:v>Yes</x:v>
      </x:c>
      <x:c r="F6" s="2" t="str">
        <x:v>packages/charts/src/ChartSwatch.tsx</x:v>
      </x:c>
      <x:c r="G6" s="2" t="str">
        <x:v>packages/charts/src/ChartSwatch.doc.mjs</x:v>
      </x:c>
      <x:c r="H6" s="2" t="str">
        <x:v>packages/charts/src/ChartSwatch.test.tsx</x:v>
      </x:c>
      <x:c r="I6" s="2" t="str">
        <x:v>https://github.com/pproenca/astryx-mui/blob/b4e37f6645dedbc493c6961f53fef2c323a0adab/packages/charts/src/ChartSwatch.tsx</x:v>
      </x:c>
      <x:c r="J6" s="2" t="str">
        <x:v>https://github.com/pproenca/astryx-mui/blob/b4e37f6645dedbc493c6961f53fef2c323a0adab/packages/charts/src/ChartSwatch.doc.mjs</x:v>
      </x:c>
    </x:row>
    <x:row r="7" ht="20" customHeight="1">
      <x:c r="A7" s="2" t="str">
        <x:v>ast:charts:ChartTooltip</x:v>
      </x:c>
      <x:c r="B7" s="2" t="str">
        <x:v>ChartTooltip</x:v>
      </x:c>
      <x:c r="C7" s="2" t="str">
        <x:v>charts</x:v>
      </x:c>
      <x:c r="D7" s="2" t="str">
        <x:v>published</x:v>
      </x:c>
      <x:c r="E7" s="2" t="str">
        <x:v>Yes</x:v>
      </x:c>
      <x:c r="F7" s="2" t="str">
        <x:v>packages/charts/src/ChartTooltip.tsx</x:v>
      </x:c>
      <x:c r="G7" s="2" t="str">
        <x:v>packages/charts/src/ChartTooltip.doc.mjs</x:v>
      </x:c>
      <x:c r="H7" s="2" t="str">
        <x:v>packages/charts/src/ChartTooltip.test.tsx</x:v>
      </x:c>
      <x:c r="I7" s="2" t="str">
        <x:v>https://github.com/pproenca/astryx-mui/blob/b4e37f6645dedbc493c6961f53fef2c323a0adab/packages/charts/src/ChartTooltip.tsx</x:v>
      </x:c>
      <x:c r="J7" s="2" t="str">
        <x:v>https://github.com/pproenca/astryx-mui/blob/b4e37f6645dedbc493c6961f53fef2c323a0adab/packages/charts/src/ChartTooltip.doc.mjs</x:v>
      </x:c>
    </x:row>
    <x:row r="8" ht="20" customHeight="1">
      <x:c r="A8" s="2" t="str">
        <x:v>ast:core:AlertDialog</x:v>
      </x:c>
      <x:c r="B8" s="2" t="str">
        <x:v>AlertDialog</x:v>
      </x:c>
      <x:c r="C8" s="2" t="str">
        <x:v>core</x:v>
      </x:c>
      <x:c r="D8" s="2" t="str">
        <x:v>published</x:v>
      </x:c>
      <x:c r="E8" s="2" t="str">
        <x:v>Yes</x:v>
      </x:c>
      <x:c r="F8" s="2" t="str">
        <x:v>packages/core/src/AlertDialog/AlertDialog.tsx</x:v>
      </x:c>
      <x:c r="G8" s="2" t="str">
        <x:v>packages/core/src/AlertDialog/AlertDialog.doc.mjs</x:v>
      </x:c>
      <x:c r="H8" s="2" t="str">
        <x:v>packages/core/src/AlertDialog/AlertDialog.test.tsx</x:v>
      </x:c>
      <x:c r="I8" s="2" t="str">
        <x:v>https://github.com/pproenca/astryx-mui/blob/b4e37f6645dedbc493c6961f53fef2c323a0adab/packages/core/src/AlertDialog/AlertDialog.tsx</x:v>
      </x:c>
      <x:c r="J8" s="2" t="str">
        <x:v>https://github.com/pproenca/astryx-mui/blob/b4e37f6645dedbc493c6961f53fef2c323a0adab/packages/core/src/AlertDialog/AlertDialog.doc.mjs</x:v>
      </x:c>
    </x:row>
    <x:row r="9" ht="20" customHeight="1">
      <x:c r="A9" s="2" t="str">
        <x:v>ast:core:AppShell</x:v>
      </x:c>
      <x:c r="B9" s="2" t="str">
        <x:v>AppShell</x:v>
      </x:c>
      <x:c r="C9" s="2" t="str">
        <x:v>core</x:v>
      </x:c>
      <x:c r="D9" s="2" t="str">
        <x:v>published</x:v>
      </x:c>
      <x:c r="E9" s="2" t="str">
        <x:v>Yes</x:v>
      </x:c>
      <x:c r="F9" s="2" t="str">
        <x:v>packages/core/src/AppShell/AppShell.tsx</x:v>
      </x:c>
      <x:c r="G9" s="2" t="str">
        <x:v>packages/core/src/AppShell/AppShell.doc.mjs</x:v>
      </x:c>
      <x:c r="H9" s="2" t="str">
        <x:v>packages/core/src/AppShell/AppShell.test.tsx</x:v>
      </x:c>
      <x:c r="I9" s="2" t="str">
        <x:v>https://github.com/pproenca/astryx-mui/blob/b4e37f6645dedbc493c6961f53fef2c323a0adab/packages/core/src/AppShell/AppShell.tsx</x:v>
      </x:c>
      <x:c r="J9" s="2" t="str">
        <x:v>https://github.com/pproenca/astryx-mui/blob/b4e37f6645dedbc493c6961f53fef2c323a0adab/packages/core/src/AppShell/AppShell.doc.mjs</x:v>
      </x:c>
    </x:row>
    <x:row r="10" ht="20" customHeight="1">
      <x:c r="A10" s="2" t="str">
        <x:v>ast:core:AspectRatio</x:v>
      </x:c>
      <x:c r="B10" s="2" t="str">
        <x:v>AspectRatio</x:v>
      </x:c>
      <x:c r="C10" s="2" t="str">
        <x:v>core</x:v>
      </x:c>
      <x:c r="D10" s="2" t="str">
        <x:v>published</x:v>
      </x:c>
      <x:c r="E10" s="2" t="str">
        <x:v>Yes</x:v>
      </x:c>
      <x:c r="F10" s="2" t="str">
        <x:v>packages/core/src/AspectRatio/AspectRatio.tsx</x:v>
      </x:c>
      <x:c r="G10" s="2" t="str">
        <x:v>packages/core/src/AspectRatio/AspectRatio.doc.mjs</x:v>
      </x:c>
      <x:c r="H10" s="2" t="str">
        <x:v>packages/core/src/AspectRatio/AspectRatio.test.tsx</x:v>
      </x:c>
      <x:c r="I10" s="2" t="str">
        <x:v>https://github.com/pproenca/astryx-mui/blob/b4e37f6645dedbc493c6961f53fef2c323a0adab/packages/core/src/AspectRatio/AspectRatio.tsx</x:v>
      </x:c>
      <x:c r="J10" s="2" t="str">
        <x:v>https://github.com/pproenca/astryx-mui/blob/b4e37f6645dedbc493c6961f53fef2c323a0adab/packages/core/src/AspectRatio/AspectRatio.doc.mjs</x:v>
      </x:c>
    </x:row>
    <x:row r="11" ht="20" customHeight="1">
      <x:c r="A11" s="2" t="str">
        <x:v>ast:core:Avatar</x:v>
      </x:c>
      <x:c r="B11" s="2" t="str">
        <x:v>Avatar</x:v>
      </x:c>
      <x:c r="C11" s="2" t="str">
        <x:v>core</x:v>
      </x:c>
      <x:c r="D11" s="2" t="str">
        <x:v>published</x:v>
      </x:c>
      <x:c r="E11" s="2" t="str">
        <x:v>Yes</x:v>
      </x:c>
      <x:c r="F11" s="2" t="str">
        <x:v>packages/core/src/Avatar/Avatar.tsx</x:v>
      </x:c>
      <x:c r="G11" s="2" t="str">
        <x:v>packages/core/src/Avatar/Avatar.doc.mjs</x:v>
      </x:c>
      <x:c r="H11" s="2" t="str">
        <x:v>packages/core/src/Avatar/Avatar.test.tsx</x:v>
      </x:c>
      <x:c r="I11" s="2" t="str">
        <x:v>https://github.com/pproenca/astryx-mui/blob/b4e37f6645dedbc493c6961f53fef2c323a0adab/packages/core/src/Avatar/Avatar.tsx</x:v>
      </x:c>
      <x:c r="J11" s="2" t="str">
        <x:v>https://github.com/pproenca/astryx-mui/blob/b4e37f6645dedbc493c6961f53fef2c323a0adab/packages/core/src/Avatar/Avatar.doc.mjs</x:v>
      </x:c>
    </x:row>
    <x:row r="12" ht="20" customHeight="1">
      <x:c r="A12" s="2" t="str">
        <x:v>ast:core:AvatarGroup</x:v>
      </x:c>
      <x:c r="B12" s="2" t="str">
        <x:v>AvatarGroup</x:v>
      </x:c>
      <x:c r="C12" s="2" t="str">
        <x:v>core</x:v>
      </x:c>
      <x:c r="D12" s="2" t="str">
        <x:v>published</x:v>
      </x:c>
      <x:c r="E12" s="2" t="str">
        <x:v>Yes</x:v>
      </x:c>
      <x:c r="F12" s="2" t="str">
        <x:v>packages/core/src/AvatarGroup/AvatarGroup.tsx</x:v>
      </x:c>
      <x:c r="G12" s="2" t="str">
        <x:v>packages/core/src/AvatarGroup/AvatarGroup.doc.mjs</x:v>
      </x:c>
      <x:c r="H12" s="2" t="str">
        <x:v>packages/core/src/AvatarGroup/AvatarGroup.test.tsx</x:v>
      </x:c>
      <x:c r="I12" s="2" t="str">
        <x:v>https://github.com/pproenca/astryx-mui/blob/b4e37f6645dedbc493c6961f53fef2c323a0adab/packages/core/src/AvatarGroup/AvatarGroup.tsx</x:v>
      </x:c>
      <x:c r="J12" s="2" t="str">
        <x:v>https://github.com/pproenca/astryx-mui/blob/b4e37f6645dedbc493c6961f53fef2c323a0adab/packages/core/src/AvatarGroup/AvatarGroup.doc.mjs</x:v>
      </x:c>
    </x:row>
    <x:row r="13" ht="20" customHeight="1">
      <x:c r="A13" s="2" t="str">
        <x:v>ast:core:AvatarGroupOverflow</x:v>
      </x:c>
      <x:c r="B13" s="2" t="str">
        <x:v>AvatarGroupOverflow</x:v>
      </x:c>
      <x:c r="C13" s="2" t="str">
        <x:v>core</x:v>
      </x:c>
      <x:c r="D13" s="2" t="str">
        <x:v>published</x:v>
      </x:c>
      <x:c r="E13" s="2" t="str">
        <x:v>Yes</x:v>
      </x:c>
      <x:c r="F13" s="2" t="str">
        <x:v>packages/core/src/AvatarGroup/AvatarGroupOverflow.tsx</x:v>
      </x:c>
      <x:c r="G13" s="2" t="str">
        <x:v>packages/core/src/AvatarGroup/AvatarGroupOverflow.doc.mjs</x:v>
      </x:c>
      <x:c r="H13" s="2" t="str">
        <x:v>packages/core/src/AvatarGroup/AvatarGroupOverflow.test.tsx</x:v>
      </x:c>
      <x:c r="I13" s="2" t="str">
        <x:v>https://github.com/pproenca/astryx-mui/blob/b4e37f6645dedbc493c6961f53fef2c323a0adab/packages/core/src/AvatarGroup/AvatarGroupOverflow.tsx</x:v>
      </x:c>
      <x:c r="J13" s="2" t="str">
        <x:v>https://github.com/pproenca/astryx-mui/blob/b4e37f6645dedbc493c6961f53fef2c323a0adab/packages/core/src/AvatarGroup/AvatarGroupOverflow.doc.mjs</x:v>
      </x:c>
    </x:row>
    <x:row r="14" ht="20" customHeight="1">
      <x:c r="A14" s="2" t="str">
        <x:v>ast:core:AvatarStatusDot</x:v>
      </x:c>
      <x:c r="B14" s="2" t="str">
        <x:v>AvatarStatusDot</x:v>
      </x:c>
      <x:c r="C14" s="2" t="str">
        <x:v>core</x:v>
      </x:c>
      <x:c r="D14" s="2" t="str">
        <x:v>published</x:v>
      </x:c>
      <x:c r="E14" s="2" t="str">
        <x:v>Yes</x:v>
      </x:c>
      <x:c r="F14" s="2" t="str">
        <x:v>packages/core/src/Avatar/AvatarStatusDot.tsx</x:v>
      </x:c>
      <x:c r="G14" s="2" t="str">
        <x:v>packages/core/src/Avatar/AvatarStatusDot.doc.mjs</x:v>
      </x:c>
      <x:c r="H14" s="2" t="str">
        <x:v>packages/core/src/Avatar/AvatarStatusDot.test.tsx</x:v>
      </x:c>
      <x:c r="I14" s="2" t="str">
        <x:v>https://github.com/pproenca/astryx-mui/blob/b4e37f6645dedbc493c6961f53fef2c323a0adab/packages/core/src/Avatar/AvatarStatusDot.tsx</x:v>
      </x:c>
      <x:c r="J14" s="2" t="str">
        <x:v>https://github.com/pproenca/astryx-mui/blob/b4e37f6645dedbc493c6961f53fef2c323a0adab/packages/core/src/Avatar/AvatarStatusDot.doc.mjs</x:v>
      </x:c>
    </x:row>
    <x:row r="15" ht="20" customHeight="1">
      <x:c r="A15" s="2" t="str">
        <x:v>ast:core:Badge</x:v>
      </x:c>
      <x:c r="B15" s="2" t="str">
        <x:v>Badge</x:v>
      </x:c>
      <x:c r="C15" s="2" t="str">
        <x:v>core</x:v>
      </x:c>
      <x:c r="D15" s="2" t="str">
        <x:v>published</x:v>
      </x:c>
      <x:c r="E15" s="2" t="str">
        <x:v>Yes</x:v>
      </x:c>
      <x:c r="F15" s="2" t="str">
        <x:v>packages/core/src/Badge/Badge.tsx</x:v>
      </x:c>
      <x:c r="G15" s="2" t="str">
        <x:v>packages/core/src/Badge/Badge.doc.mjs</x:v>
      </x:c>
      <x:c r="H15" s="2" t="str">
        <x:v>packages/core/src/Badge/Badge.test.tsx</x:v>
      </x:c>
      <x:c r="I15" s="2" t="str">
        <x:v>https://github.com/pproenca/astryx-mui/blob/b4e37f6645dedbc493c6961f53fef2c323a0adab/packages/core/src/Badge/Badge.tsx</x:v>
      </x:c>
      <x:c r="J15" s="2" t="str">
        <x:v>https://github.com/pproenca/astryx-mui/blob/b4e37f6645dedbc493c6961f53fef2c323a0adab/packages/core/src/Badge/Badge.doc.mjs</x:v>
      </x:c>
    </x:row>
    <x:row r="16" ht="20" customHeight="1">
      <x:c r="A16" s="2" t="str">
        <x:v>ast:core:Banner</x:v>
      </x:c>
      <x:c r="B16" s="2" t="str">
        <x:v>Banner</x:v>
      </x:c>
      <x:c r="C16" s="2" t="str">
        <x:v>core</x:v>
      </x:c>
      <x:c r="D16" s="2" t="str">
        <x:v>published</x:v>
      </x:c>
      <x:c r="E16" s="2" t="str">
        <x:v>Yes</x:v>
      </x:c>
      <x:c r="F16" s="2" t="str">
        <x:v>packages/core/src/Banner/Banner.tsx</x:v>
      </x:c>
      <x:c r="G16" s="2" t="str">
        <x:v>packages/core/src/Banner/Banner.doc.mjs</x:v>
      </x:c>
      <x:c r="H16" s="2" t="str">
        <x:v>packages/core/src/Banner/Banner.test.tsx</x:v>
      </x:c>
      <x:c r="I16" s="2" t="str">
        <x:v>https://github.com/pproenca/astryx-mui/blob/b4e37f6645dedbc493c6961f53fef2c323a0adab/packages/core/src/Banner/Banner.tsx</x:v>
      </x:c>
      <x:c r="J16" s="2" t="str">
        <x:v>https://github.com/pproenca/astryx-mui/blob/b4e37f6645dedbc493c6961f53fef2c323a0adab/packages/core/src/Banner/Banner.doc.mjs</x:v>
      </x:c>
    </x:row>
    <x:row r="17" ht="20" customHeight="1">
      <x:c r="A17" s="2" t="str">
        <x:v>ast:core:BaseTypeahead</x:v>
      </x:c>
      <x:c r="B17" s="2" t="str">
        <x:v>BaseTypeahead</x:v>
      </x:c>
      <x:c r="C17" s="2" t="str">
        <x:v>core</x:v>
      </x:c>
      <x:c r="D17" s="2" t="str">
        <x:v>published</x:v>
      </x:c>
      <x:c r="E17" s="2" t="str">
        <x:v>Yes</x:v>
      </x:c>
      <x:c r="F17" s="2" t="str">
        <x:v>packages/core/src/Typeahead/BaseTypeahead.tsx</x:v>
      </x:c>
      <x:c r="G17" s="2" t="str">
        <x:v>packages/core/src/Typeahead/BaseTypeahead.doc.mjs</x:v>
      </x:c>
      <x:c r="H17" s="2" t="str">
        <x:v>packages/core/src/Typeahead/BaseTypeahead.test.tsx</x:v>
      </x:c>
      <x:c r="I17" s="2" t="str">
        <x:v>https://github.com/pproenca/astryx-mui/blob/b4e37f6645dedbc493c6961f53fef2c323a0adab/packages/core/src/Typeahead/BaseTypeahead.tsx</x:v>
      </x:c>
      <x:c r="J17" s="2" t="str">
        <x:v>https://github.com/pproenca/astryx-mui/blob/b4e37f6645dedbc493c6961f53fef2c323a0adab/packages/core/src/Typeahead/BaseTypeahead.doc.mjs</x:v>
      </x:c>
    </x:row>
    <x:row r="18" ht="20" customHeight="1">
      <x:c r="A18" s="2" t="str">
        <x:v>ast:core:Blockquote</x:v>
      </x:c>
      <x:c r="B18" s="2" t="str">
        <x:v>Blockquote</x:v>
      </x:c>
      <x:c r="C18" s="2" t="str">
        <x:v>core</x:v>
      </x:c>
      <x:c r="D18" s="2" t="str">
        <x:v>published</x:v>
      </x:c>
      <x:c r="E18" s="2" t="str">
        <x:v>Yes</x:v>
      </x:c>
      <x:c r="F18" s="2" t="str">
        <x:v>packages/core/src/Blockquote/Blockquote.tsx</x:v>
      </x:c>
      <x:c r="G18" s="2" t="str">
        <x:v>packages/core/src/Blockquote/Blockquote.doc.mjs</x:v>
      </x:c>
      <x:c r="H18" s="2" t="str">
        <x:v>packages/core/src/Blockquote/Blockquote.test.tsx</x:v>
      </x:c>
      <x:c r="I18" s="2" t="str">
        <x:v>https://github.com/pproenca/astryx-mui/blob/b4e37f6645dedbc493c6961f53fef2c323a0adab/packages/core/src/Blockquote/Blockquote.tsx</x:v>
      </x:c>
      <x:c r="J18" s="2" t="str">
        <x:v>https://github.com/pproenca/astryx-mui/blob/b4e37f6645dedbc493c6961f53fef2c323a0adab/packages/core/src/Blockquote/Blockquote.doc.mjs</x:v>
      </x:c>
    </x:row>
    <x:row r="19" ht="20" customHeight="1">
      <x:c r="A19" s="2" t="str">
        <x:v>ast:core:BottomSheet</x:v>
      </x:c>
      <x:c r="B19" s="2" t="str">
        <x:v>BottomSheet</x:v>
      </x:c>
      <x:c r="C19" s="2" t="str">
        <x:v>core</x:v>
      </x:c>
      <x:c r="D19" s="2" t="str">
        <x:v>published</x:v>
      </x:c>
      <x:c r="E19" s="2" t="str">
        <x:v>Yes</x:v>
      </x:c>
      <x:c r="F19" s="2" t="str">
        <x:v>packages/core/src/BottomSheet/BottomSheet.tsx</x:v>
      </x:c>
      <x:c r="G19" s="2" t="str">
        <x:v>packages/core/src/BottomSheet/BottomSheet.doc.mjs</x:v>
      </x:c>
      <x:c r="H19" s="2" t="str">
        <x:v>packages/core/src/BottomSheet/BottomSheet.test.tsx</x:v>
      </x:c>
      <x:c r="I19" s="2" t="str">
        <x:v>https://github.com/pproenca/astryx-mui/blob/b4e37f6645dedbc493c6961f53fef2c323a0adab/packages/core/src/BottomSheet/BottomSheet.tsx</x:v>
      </x:c>
      <x:c r="J19" s="2" t="str">
        <x:v>https://github.com/pproenca/astryx-mui/blob/b4e37f6645dedbc493c6961f53fef2c323a0adab/packages/core/src/BottomSheet/BottomSheet.doc.mjs</x:v>
      </x:c>
    </x:row>
    <x:row r="20" ht="20" customHeight="1">
      <x:c r="A20" s="2" t="str">
        <x:v>ast:core:BottomSheetSwitcher</x:v>
      </x:c>
      <x:c r="B20" s="2" t="str">
        <x:v>BottomSheetSwitcher</x:v>
      </x:c>
      <x:c r="C20" s="2" t="str">
        <x:v>core</x:v>
      </x:c>
      <x:c r="D20" s="2" t="str">
        <x:v>published</x:v>
      </x:c>
      <x:c r="E20" s="2" t="str">
        <x:v>Yes</x:v>
      </x:c>
      <x:c r="F20" s="2" t="str">
        <x:v>packages/core/src/BottomSheet/BottomSheetSwitcher.tsx</x:v>
      </x:c>
      <x:c r="G20" s="2" t="str">
        <x:v>packages/core/src/BottomSheet/BottomSheetSwitcher.doc.mjs</x:v>
      </x:c>
      <x:c r="H20" s="2" t="str">
        <x:v>packages/core/src/BottomSheet/BottomSheetSwitcher.test.tsx</x:v>
      </x:c>
      <x:c r="I20" s="2" t="str">
        <x:v>https://github.com/pproenca/astryx-mui/blob/b4e37f6645dedbc493c6961f53fef2c323a0adab/packages/core/src/BottomSheet/BottomSheetSwitcher.tsx</x:v>
      </x:c>
      <x:c r="J20" s="2" t="str">
        <x:v>https://github.com/pproenca/astryx-mui/blob/b4e37f6645dedbc493c6961f53fef2c323a0adab/packages/core/src/BottomSheet/BottomSheetSwitcher.doc.mjs</x:v>
      </x:c>
    </x:row>
    <x:row r="21" ht="20" customHeight="1">
      <x:c r="A21" s="2" t="str">
        <x:v>ast:core:BreadcrumbItem</x:v>
      </x:c>
      <x:c r="B21" s="2" t="str">
        <x:v>BreadcrumbItem</x:v>
      </x:c>
      <x:c r="C21" s="2" t="str">
        <x:v>core</x:v>
      </x:c>
      <x:c r="D21" s="2" t="str">
        <x:v>published</x:v>
      </x:c>
      <x:c r="E21" s="2" t="str">
        <x:v>Yes</x:v>
      </x:c>
      <x:c r="F21" s="2" t="str">
        <x:v>packages/core/src/Breadcrumbs/BreadcrumbItem.tsx</x:v>
      </x:c>
      <x:c r="G21" s="2" t="str">
        <x:v>packages/core/src/Breadcrumbs/BreadcrumbItem.doc.mjs</x:v>
      </x:c>
      <x:c r="H21" s="2" t="str"/>
      <x:c r="I21" s="2" t="str">
        <x:v>https://github.com/pproenca/astryx-mui/blob/b4e37f6645dedbc493c6961f53fef2c323a0adab/packages/core/src/Breadcrumbs/BreadcrumbItem.tsx</x:v>
      </x:c>
      <x:c r="J21" s="2" t="str">
        <x:v>https://github.com/pproenca/astryx-mui/blob/b4e37f6645dedbc493c6961f53fef2c323a0adab/packages/core/src/Breadcrumbs/BreadcrumbItem.doc.mjs</x:v>
      </x:c>
    </x:row>
    <x:row r="22" ht="20" customHeight="1">
      <x:c r="A22" s="2" t="str">
        <x:v>ast:core:Breadcrumbs</x:v>
      </x:c>
      <x:c r="B22" s="2" t="str">
        <x:v>Breadcrumbs</x:v>
      </x:c>
      <x:c r="C22" s="2" t="str">
        <x:v>core</x:v>
      </x:c>
      <x:c r="D22" s="2" t="str">
        <x:v>published</x:v>
      </x:c>
      <x:c r="E22" s="2" t="str">
        <x:v>Yes</x:v>
      </x:c>
      <x:c r="F22" s="2" t="str">
        <x:v>packages/core/src/Breadcrumbs/Breadcrumbs.tsx</x:v>
      </x:c>
      <x:c r="G22" s="2" t="str">
        <x:v>packages/core/src/Breadcrumbs/Breadcrumbs.doc.mjs</x:v>
      </x:c>
      <x:c r="H22" s="2" t="str">
        <x:v>packages/core/src/Breadcrumbs/Breadcrumbs.test.tsx</x:v>
      </x:c>
      <x:c r="I22" s="2" t="str">
        <x:v>https://github.com/pproenca/astryx-mui/blob/b4e37f6645dedbc493c6961f53fef2c323a0adab/packages/core/src/Breadcrumbs/Breadcrumbs.tsx</x:v>
      </x:c>
      <x:c r="J22" s="2" t="str">
        <x:v>https://github.com/pproenca/astryx-mui/blob/b4e37f6645dedbc493c6961f53fef2c323a0adab/packages/core/src/Breadcrumbs/Breadcrumbs.doc.mjs</x:v>
      </x:c>
    </x:row>
    <x:row r="23" ht="20" customHeight="1">
      <x:c r="A23" s="2" t="str">
        <x:v>ast:core:Button</x:v>
      </x:c>
      <x:c r="B23" s="2" t="str">
        <x:v>Button</x:v>
      </x:c>
      <x:c r="C23" s="2" t="str">
        <x:v>core</x:v>
      </x:c>
      <x:c r="D23" s="2" t="str">
        <x:v>published</x:v>
      </x:c>
      <x:c r="E23" s="2" t="str">
        <x:v>Yes</x:v>
      </x:c>
      <x:c r="F23" s="2" t="str">
        <x:v>packages/core/src/Button/Button.tsx</x:v>
      </x:c>
      <x:c r="G23" s="2" t="str">
        <x:v>packages/core/src/Button/Button.doc.mjs</x:v>
      </x:c>
      <x:c r="H23" s="2" t="str">
        <x:v>packages/core/src/Button/Button.test.tsx</x:v>
      </x:c>
      <x:c r="I23" s="2" t="str">
        <x:v>https://github.com/pproenca/astryx-mui/blob/b4e37f6645dedbc493c6961f53fef2c323a0adab/packages/core/src/Button/Button.tsx</x:v>
      </x:c>
      <x:c r="J23" s="2" t="str">
        <x:v>https://github.com/pproenca/astryx-mui/blob/b4e37f6645dedbc493c6961f53fef2c323a0adab/packages/core/src/Button/Button.doc.mjs</x:v>
      </x:c>
    </x:row>
    <x:row r="24" ht="20" customHeight="1">
      <x:c r="A24" s="2" t="str">
        <x:v>ast:core:ButtonGroup</x:v>
      </x:c>
      <x:c r="B24" s="2" t="str">
        <x:v>ButtonGroup</x:v>
      </x:c>
      <x:c r="C24" s="2" t="str">
        <x:v>core</x:v>
      </x:c>
      <x:c r="D24" s="2" t="str">
        <x:v>published</x:v>
      </x:c>
      <x:c r="E24" s="2" t="str">
        <x:v>Yes</x:v>
      </x:c>
      <x:c r="F24" s="2" t="str">
        <x:v>packages/core/src/ButtonGroup/ButtonGroup.tsx</x:v>
      </x:c>
      <x:c r="G24" s="2" t="str">
        <x:v>packages/core/src/ButtonGroup/ButtonGroup.doc.mjs</x:v>
      </x:c>
      <x:c r="H24" s="2" t="str">
        <x:v>packages/core/src/ButtonGroup/ButtonGroup.test.tsx</x:v>
      </x:c>
      <x:c r="I24" s="2" t="str">
        <x:v>https://github.com/pproenca/astryx-mui/blob/b4e37f6645dedbc493c6961f53fef2c323a0adab/packages/core/src/ButtonGroup/ButtonGroup.tsx</x:v>
      </x:c>
      <x:c r="J24" s="2" t="str">
        <x:v>https://github.com/pproenca/astryx-mui/blob/b4e37f6645dedbc493c6961f53fef2c323a0adab/packages/core/src/ButtonGroup/ButtonGroup.doc.mjs</x:v>
      </x:c>
    </x:row>
    <x:row r="25" ht="20" customHeight="1">
      <x:c r="A25" s="2" t="str">
        <x:v>ast:core:Calendar</x:v>
      </x:c>
      <x:c r="B25" s="2" t="str">
        <x:v>Calendar</x:v>
      </x:c>
      <x:c r="C25" s="2" t="str">
        <x:v>core</x:v>
      </x:c>
      <x:c r="D25" s="2" t="str">
        <x:v>published</x:v>
      </x:c>
      <x:c r="E25" s="2" t="str">
        <x:v>Yes</x:v>
      </x:c>
      <x:c r="F25" s="2" t="str">
        <x:v>packages/core/src/Calendar/Calendar.tsx</x:v>
      </x:c>
      <x:c r="G25" s="2" t="str">
        <x:v>packages/core/src/Calendar/Calendar.doc.mjs</x:v>
      </x:c>
      <x:c r="H25" s="2" t="str">
        <x:v>packages/core/src/Calendar/Calendar.test.tsx</x:v>
      </x:c>
      <x:c r="I25" s="2" t="str">
        <x:v>https://github.com/pproenca/astryx-mui/blob/b4e37f6645dedbc493c6961f53fef2c323a0adab/packages/core/src/Calendar/Calendar.tsx</x:v>
      </x:c>
      <x:c r="J25" s="2" t="str">
        <x:v>https://github.com/pproenca/astryx-mui/blob/b4e37f6645dedbc493c6961f53fef2c323a0adab/packages/core/src/Calendar/Calendar.doc.mjs</x:v>
      </x:c>
    </x:row>
    <x:row r="26" ht="20" customHeight="1">
      <x:c r="A26" s="2" t="str">
        <x:v>ast:core:Card</x:v>
      </x:c>
      <x:c r="B26" s="2" t="str">
        <x:v>Card</x:v>
      </x:c>
      <x:c r="C26" s="2" t="str">
        <x:v>core</x:v>
      </x:c>
      <x:c r="D26" s="2" t="str">
        <x:v>published</x:v>
      </x:c>
      <x:c r="E26" s="2" t="str">
        <x:v>Yes</x:v>
      </x:c>
      <x:c r="F26" s="2" t="str">
        <x:v>packages/core/src/Card/Card.tsx</x:v>
      </x:c>
      <x:c r="G26" s="2" t="str">
        <x:v>packages/core/src/Card/Card.doc.mjs</x:v>
      </x:c>
      <x:c r="H26" s="2" t="str">
        <x:v>packages/core/src/Card/Card.test.tsx</x:v>
      </x:c>
      <x:c r="I26" s="2" t="str">
        <x:v>https://github.com/pproenca/astryx-mui/blob/b4e37f6645dedbc493c6961f53fef2c323a0adab/packages/core/src/Card/Card.tsx</x:v>
      </x:c>
      <x:c r="J26" s="2" t="str">
        <x:v>https://github.com/pproenca/astryx-mui/blob/b4e37f6645dedbc493c6961f53fef2c323a0adab/packages/core/src/Card/Card.doc.mjs</x:v>
      </x:c>
    </x:row>
    <x:row r="27" ht="20" customHeight="1">
      <x:c r="A27" s="2" t="str">
        <x:v>ast:core:Carousel</x:v>
      </x:c>
      <x:c r="B27" s="2" t="str">
        <x:v>Carousel</x:v>
      </x:c>
      <x:c r="C27" s="2" t="str">
        <x:v>core</x:v>
      </x:c>
      <x:c r="D27" s="2" t="str">
        <x:v>published</x:v>
      </x:c>
      <x:c r="E27" s="2" t="str">
        <x:v>Yes</x:v>
      </x:c>
      <x:c r="F27" s="2" t="str">
        <x:v>packages/core/src/Carousel/Carousel.tsx</x:v>
      </x:c>
      <x:c r="G27" s="2" t="str">
        <x:v>packages/core/src/Carousel/Carousel.doc.mjs</x:v>
      </x:c>
      <x:c r="H27" s="2" t="str">
        <x:v>packages/core/src/Carousel/Carousel.test.tsx</x:v>
      </x:c>
      <x:c r="I27" s="2" t="str">
        <x:v>https://github.com/pproenca/astryx-mui/blob/b4e37f6645dedbc493c6961f53fef2c323a0adab/packages/core/src/Carousel/Carousel.tsx</x:v>
      </x:c>
      <x:c r="J27" s="2" t="str">
        <x:v>https://github.com/pproenca/astryx-mui/blob/b4e37f6645dedbc493c6961f53fef2c323a0adab/packages/core/src/Carousel/Carousel.doc.mjs</x:v>
      </x:c>
    </x:row>
    <x:row r="28" ht="20" customHeight="1">
      <x:c r="A28" s="2" t="str">
        <x:v>ast:core:Center</x:v>
      </x:c>
      <x:c r="B28" s="2" t="str">
        <x:v>Center</x:v>
      </x:c>
      <x:c r="C28" s="2" t="str">
        <x:v>core</x:v>
      </x:c>
      <x:c r="D28" s="2" t="str">
        <x:v>published</x:v>
      </x:c>
      <x:c r="E28" s="2" t="str">
        <x:v>Yes</x:v>
      </x:c>
      <x:c r="F28" s="2" t="str">
        <x:v>packages/core/src/Center/Center.tsx</x:v>
      </x:c>
      <x:c r="G28" s="2" t="str">
        <x:v>packages/core/src/Center/Center.doc.mjs</x:v>
      </x:c>
      <x:c r="H28" s="2" t="str">
        <x:v>packages/core/src/Center/Center.test.tsx</x:v>
      </x:c>
      <x:c r="I28" s="2" t="str">
        <x:v>https://github.com/pproenca/astryx-mui/blob/b4e37f6645dedbc493c6961f53fef2c323a0adab/packages/core/src/Center/Center.tsx</x:v>
      </x:c>
      <x:c r="J28" s="2" t="str">
        <x:v>https://github.com/pproenca/astryx-mui/blob/b4e37f6645dedbc493c6961f53fef2c323a0adab/packages/core/src/Center/Center.doc.mjs</x:v>
      </x:c>
    </x:row>
    <x:row r="29" ht="20" customHeight="1">
      <x:c r="A29" s="2" t="str">
        <x:v>ast:core:Chat</x:v>
      </x:c>
      <x:c r="B29" s="2" t="str">
        <x:v>Chat</x:v>
      </x:c>
      <x:c r="C29" s="2" t="str">
        <x:v>core</x:v>
      </x:c>
      <x:c r="D29" s="2" t="str">
        <x:v>published</x:v>
      </x:c>
      <x:c r="E29" s="2" t="str">
        <x:v>Yes</x:v>
      </x:c>
      <x:c r="F29" s="2" t="str"/>
      <x:c r="G29" s="2" t="str">
        <x:v>packages/core/src/Chat/Chat.doc.mjs</x:v>
      </x:c>
      <x:c r="H29" s="2" t="str"/>
      <x:c r="I29" s="2" t="str">
        <x:v>https://github.com/pproenca/astryx-mui/blob/b4e37f6645dedbc493c6961f53fef2c323a0adab/packages/core/src/Chat/Chat.doc.mjs</x:v>
      </x:c>
      <x:c r="J29" s="2" t="str">
        <x:v>https://github.com/pproenca/astryx-mui/blob/b4e37f6645dedbc493c6961f53fef2c323a0adab/packages/core/src/Chat/Chat.doc.mjs</x:v>
      </x:c>
    </x:row>
    <x:row r="30" ht="20" customHeight="1">
      <x:c r="A30" s="2" t="str">
        <x:v>ast:core:ChatComposer</x:v>
      </x:c>
      <x:c r="B30" s="2" t="str">
        <x:v>ChatComposer</x:v>
      </x:c>
      <x:c r="C30" s="2" t="str">
        <x:v>core</x:v>
      </x:c>
      <x:c r="D30" s="2" t="str">
        <x:v>published</x:v>
      </x:c>
      <x:c r="E30" s="2" t="str">
        <x:v>Yes</x:v>
      </x:c>
      <x:c r="F30" s="2" t="str">
        <x:v>packages/core/src/Chat/ChatComposer.tsx</x:v>
      </x:c>
      <x:c r="G30" s="2" t="str">
        <x:v>packages/core/src/Chat/ChatComposer.doc.mjs</x:v>
      </x:c>
      <x:c r="H30" s="2" t="str">
        <x:v>packages/core/src/Chat/ChatComposer.test.tsx</x:v>
      </x:c>
      <x:c r="I30" s="2" t="str">
        <x:v>https://github.com/pproenca/astryx-mui/blob/b4e37f6645dedbc493c6961f53fef2c323a0adab/packages/core/src/Chat/ChatComposer.tsx</x:v>
      </x:c>
      <x:c r="J30" s="2" t="str">
        <x:v>https://github.com/pproenca/astryx-mui/blob/b4e37f6645dedbc493c6961f53fef2c323a0adab/packages/core/src/Chat/ChatComposer.doc.mjs</x:v>
      </x:c>
    </x:row>
    <x:row r="31" ht="20" customHeight="1">
      <x:c r="A31" s="2" t="str">
        <x:v>ast:core:ChatComposerDrawer</x:v>
      </x:c>
      <x:c r="B31" s="2" t="str">
        <x:v>ChatComposerDrawer</x:v>
      </x:c>
      <x:c r="C31" s="2" t="str">
        <x:v>core</x:v>
      </x:c>
      <x:c r="D31" s="2" t="str">
        <x:v>published</x:v>
      </x:c>
      <x:c r="E31" s="2" t="str">
        <x:v>Yes</x:v>
      </x:c>
      <x:c r="F31" s="2" t="str">
        <x:v>packages/core/src/Chat/ChatComposerDrawer.tsx</x:v>
      </x:c>
      <x:c r="G31" s="2" t="str">
        <x:v>packages/core/src/Chat/ChatComposerDrawer.doc.mjs</x:v>
      </x:c>
      <x:c r="H31" s="2" t="str">
        <x:v>packages/core/src/Chat/ChatComposerDrawer.test.tsx</x:v>
      </x:c>
      <x:c r="I31" s="2" t="str">
        <x:v>https://github.com/pproenca/astryx-mui/blob/b4e37f6645dedbc493c6961f53fef2c323a0adab/packages/core/src/Chat/ChatComposerDrawer.tsx</x:v>
      </x:c>
      <x:c r="J31" s="2" t="str">
        <x:v>https://github.com/pproenca/astryx-mui/blob/b4e37f6645dedbc493c6961f53fef2c323a0adab/packages/core/src/Chat/ChatComposerDrawer.doc.mjs</x:v>
      </x:c>
    </x:row>
    <x:row r="32" ht="20" customHeight="1">
      <x:c r="A32" s="2" t="str">
        <x:v>ast:core:ChatComposerInput</x:v>
      </x:c>
      <x:c r="B32" s="2" t="str">
        <x:v>ChatComposerInput</x:v>
      </x:c>
      <x:c r="C32" s="2" t="str">
        <x:v>core</x:v>
      </x:c>
      <x:c r="D32" s="2" t="str">
        <x:v>published</x:v>
      </x:c>
      <x:c r="E32" s="2" t="str">
        <x:v>Yes</x:v>
      </x:c>
      <x:c r="F32" s="2" t="str">
        <x:v>packages/core/src/Chat/ChatComposerInput.tsx</x:v>
      </x:c>
      <x:c r="G32" s="2" t="str">
        <x:v>packages/core/src/Chat/ChatComposerInput.doc.mjs</x:v>
      </x:c>
      <x:c r="H32" s="2" t="str">
        <x:v>packages/core/src/Chat/ChatComposerInput.test.tsx</x:v>
      </x:c>
      <x:c r="I32" s="2" t="str">
        <x:v>https://github.com/pproenca/astryx-mui/blob/b4e37f6645dedbc493c6961f53fef2c323a0adab/packages/core/src/Chat/ChatComposerInput.tsx</x:v>
      </x:c>
      <x:c r="J32" s="2" t="str">
        <x:v>https://github.com/pproenca/astryx-mui/blob/b4e37f6645dedbc493c6961f53fef2c323a0adab/packages/core/src/Chat/ChatComposerInput.doc.mjs</x:v>
      </x:c>
    </x:row>
    <x:row r="33" ht="20" customHeight="1">
      <x:c r="A33" s="2" t="str">
        <x:v>ast:core:ChatComposerTokenElement</x:v>
      </x:c>
      <x:c r="B33" s="2" t="str">
        <x:v>ChatComposerTokenElement</x:v>
      </x:c>
      <x:c r="C33" s="2" t="str">
        <x:v>core</x:v>
      </x:c>
      <x:c r="D33" s="2" t="str">
        <x:v>published</x:v>
      </x:c>
      <x:c r="E33" s="2" t="str">
        <x:v>Yes</x:v>
      </x:c>
      <x:c r="F33" s="2" t="str"/>
      <x:c r="G33" s="2" t="str">
        <x:v>packages/core/src/Chat/ChatComposerTokenElement.doc.mjs</x:v>
      </x:c>
      <x:c r="H33" s="2" t="str">
        <x:v>packages/core/src/Chat/ChatComposerTokenElement.test.tsx</x:v>
      </x:c>
      <x:c r="I33" s="2" t="str">
        <x:v>https://github.com/pproenca/astryx-mui/blob/b4e37f6645dedbc493c6961f53fef2c323a0adab/packages/core/src/Chat/ChatComposerTokenElement.doc.mjs</x:v>
      </x:c>
      <x:c r="J33" s="2" t="str">
        <x:v>https://github.com/pproenca/astryx-mui/blob/b4e37f6645dedbc493c6961f53fef2c323a0adab/packages/core/src/Chat/ChatComposerTokenElement.doc.mjs</x:v>
      </x:c>
    </x:row>
    <x:row r="34" ht="20" customHeight="1">
      <x:c r="A34" s="2" t="str">
        <x:v>ast:core:ChatDictationButton</x:v>
      </x:c>
      <x:c r="B34" s="2" t="str">
        <x:v>ChatDictationButton</x:v>
      </x:c>
      <x:c r="C34" s="2" t="str">
        <x:v>core</x:v>
      </x:c>
      <x:c r="D34" s="2" t="str">
        <x:v>published</x:v>
      </x:c>
      <x:c r="E34" s="2" t="str">
        <x:v>Yes</x:v>
      </x:c>
      <x:c r="F34" s="2" t="str">
        <x:v>packages/core/src/Chat/ChatDictationButton.tsx</x:v>
      </x:c>
      <x:c r="G34" s="2" t="str">
        <x:v>packages/core/src/Chat/ChatDictationButton.doc.mjs</x:v>
      </x:c>
      <x:c r="H34" s="2" t="str">
        <x:v>packages/core/src/Chat/ChatDictationButton.test.tsx</x:v>
      </x:c>
      <x:c r="I34" s="2" t="str">
        <x:v>https://github.com/pproenca/astryx-mui/blob/b4e37f6645dedbc493c6961f53fef2c323a0adab/packages/core/src/Chat/ChatDictationButton.tsx</x:v>
      </x:c>
      <x:c r="J34" s="2" t="str">
        <x:v>https://github.com/pproenca/astryx-mui/blob/b4e37f6645dedbc493c6961f53fef2c323a0adab/packages/core/src/Chat/ChatDictationButton.doc.mjs</x:v>
      </x:c>
    </x:row>
    <x:row r="35" ht="20" customHeight="1">
      <x:c r="A35" s="2" t="str">
        <x:v>ast:core:ChatLayout</x:v>
      </x:c>
      <x:c r="B35" s="2" t="str">
        <x:v>ChatLayout</x:v>
      </x:c>
      <x:c r="C35" s="2" t="str">
        <x:v>core</x:v>
      </x:c>
      <x:c r="D35" s="2" t="str">
        <x:v>published</x:v>
      </x:c>
      <x:c r="E35" s="2" t="str">
        <x:v>Yes</x:v>
      </x:c>
      <x:c r="F35" s="2" t="str">
        <x:v>packages/core/src/Chat/ChatLayout.tsx</x:v>
      </x:c>
      <x:c r="G35" s="2" t="str">
        <x:v>packages/core/src/Chat/ChatLayout.doc.mjs</x:v>
      </x:c>
      <x:c r="H35" s="2" t="str">
        <x:v>packages/core/src/Chat/ChatLayout.test.tsx</x:v>
      </x:c>
      <x:c r="I35" s="2" t="str">
        <x:v>https://github.com/pproenca/astryx-mui/blob/b4e37f6645dedbc493c6961f53fef2c323a0adab/packages/core/src/Chat/ChatLayout.tsx</x:v>
      </x:c>
      <x:c r="J35" s="2" t="str">
        <x:v>https://github.com/pproenca/astryx-mui/blob/b4e37f6645dedbc493c6961f53fef2c323a0adab/packages/core/src/Chat/ChatLayout.doc.mjs</x:v>
      </x:c>
    </x:row>
    <x:row r="36" ht="20" customHeight="1">
      <x:c r="A36" s="2" t="str">
        <x:v>ast:core:ChatLayoutScrollButton</x:v>
      </x:c>
      <x:c r="B36" s="2" t="str">
        <x:v>ChatLayoutScrollButton</x:v>
      </x:c>
      <x:c r="C36" s="2" t="str">
        <x:v>core</x:v>
      </x:c>
      <x:c r="D36" s="2" t="str">
        <x:v>published</x:v>
      </x:c>
      <x:c r="E36" s="2" t="str">
        <x:v>Yes</x:v>
      </x:c>
      <x:c r="F36" s="2" t="str">
        <x:v>packages/core/src/Chat/ChatLayoutScrollButton.tsx</x:v>
      </x:c>
      <x:c r="G36" s="2" t="str">
        <x:v>packages/core/src/Chat/ChatLayoutScrollButton.doc.mjs</x:v>
      </x:c>
      <x:c r="H36" s="2" t="str">
        <x:v>packages/core/src/Chat/ChatLayoutScrollButton.test.tsx</x:v>
      </x:c>
      <x:c r="I36" s="2" t="str">
        <x:v>https://github.com/pproenca/astryx-mui/blob/b4e37f6645dedbc493c6961f53fef2c323a0adab/packages/core/src/Chat/ChatLayoutScrollButton.tsx</x:v>
      </x:c>
      <x:c r="J36" s="2" t="str">
        <x:v>https://github.com/pproenca/astryx-mui/blob/b4e37f6645dedbc493c6961f53fef2c323a0adab/packages/core/src/Chat/ChatLayoutScrollButton.doc.mjs</x:v>
      </x:c>
    </x:row>
    <x:row r="37" ht="20" customHeight="1">
      <x:c r="A37" s="2" t="str">
        <x:v>ast:core:ChatMessage</x:v>
      </x:c>
      <x:c r="B37" s="2" t="str">
        <x:v>ChatMessage</x:v>
      </x:c>
      <x:c r="C37" s="2" t="str">
        <x:v>core</x:v>
      </x:c>
      <x:c r="D37" s="2" t="str">
        <x:v>published</x:v>
      </x:c>
      <x:c r="E37" s="2" t="str">
        <x:v>Yes</x:v>
      </x:c>
      <x:c r="F37" s="2" t="str">
        <x:v>packages/core/src/Chat/ChatMessage.tsx</x:v>
      </x:c>
      <x:c r="G37" s="2" t="str">
        <x:v>packages/core/src/Chat/ChatMessage.doc.mjs</x:v>
      </x:c>
      <x:c r="H37" s="2" t="str">
        <x:v>packages/core/src/Chat/ChatMessage.test.tsx</x:v>
      </x:c>
      <x:c r="I37" s="2" t="str">
        <x:v>https://github.com/pproenca/astryx-mui/blob/b4e37f6645dedbc493c6961f53fef2c323a0adab/packages/core/src/Chat/ChatMessage.tsx</x:v>
      </x:c>
      <x:c r="J37" s="2" t="str">
        <x:v>https://github.com/pproenca/astryx-mui/blob/b4e37f6645dedbc493c6961f53fef2c323a0adab/packages/core/src/Chat/ChatMessage.doc.mjs</x:v>
      </x:c>
    </x:row>
    <x:row r="38" ht="20" customHeight="1">
      <x:c r="A38" s="2" t="str">
        <x:v>ast:core:ChatMessageBubble</x:v>
      </x:c>
      <x:c r="B38" s="2" t="str">
        <x:v>ChatMessageBubble</x:v>
      </x:c>
      <x:c r="C38" s="2" t="str">
        <x:v>core</x:v>
      </x:c>
      <x:c r="D38" s="2" t="str">
        <x:v>published</x:v>
      </x:c>
      <x:c r="E38" s="2" t="str">
        <x:v>Yes</x:v>
      </x:c>
      <x:c r="F38" s="2" t="str">
        <x:v>packages/core/src/Chat/ChatMessageBubble.tsx</x:v>
      </x:c>
      <x:c r="G38" s="2" t="str">
        <x:v>packages/core/src/Chat/ChatMessageBubble.doc.mjs</x:v>
      </x:c>
      <x:c r="H38" s="2" t="str">
        <x:v>packages/core/src/Chat/ChatMessageBubble.test.tsx</x:v>
      </x:c>
      <x:c r="I38" s="2" t="str">
        <x:v>https://github.com/pproenca/astryx-mui/blob/b4e37f6645dedbc493c6961f53fef2c323a0adab/packages/core/src/Chat/ChatMessageBubble.tsx</x:v>
      </x:c>
      <x:c r="J38" s="2" t="str">
        <x:v>https://github.com/pproenca/astryx-mui/blob/b4e37f6645dedbc493c6961f53fef2c323a0adab/packages/core/src/Chat/ChatMessageBubble.doc.mjs</x:v>
      </x:c>
    </x:row>
    <x:row r="39" ht="20" customHeight="1">
      <x:c r="A39" s="2" t="str">
        <x:v>ast:core:ChatMessageList</x:v>
      </x:c>
      <x:c r="B39" s="2" t="str">
        <x:v>ChatMessageList</x:v>
      </x:c>
      <x:c r="C39" s="2" t="str">
        <x:v>core</x:v>
      </x:c>
      <x:c r="D39" s="2" t="str">
        <x:v>published</x:v>
      </x:c>
      <x:c r="E39" s="2" t="str">
        <x:v>Yes</x:v>
      </x:c>
      <x:c r="F39" s="2" t="str">
        <x:v>packages/core/src/Chat/ChatMessageList.tsx</x:v>
      </x:c>
      <x:c r="G39" s="2" t="str">
        <x:v>packages/core/src/Chat/ChatMessageList.doc.mjs</x:v>
      </x:c>
      <x:c r="H39" s="2" t="str">
        <x:v>packages/core/src/Chat/ChatMessageList.test.tsx</x:v>
      </x:c>
      <x:c r="I39" s="2" t="str">
        <x:v>https://github.com/pproenca/astryx-mui/blob/b4e37f6645dedbc493c6961f53fef2c323a0adab/packages/core/src/Chat/ChatMessageList.tsx</x:v>
      </x:c>
      <x:c r="J39" s="2" t="str">
        <x:v>https://github.com/pproenca/astryx-mui/blob/b4e37f6645dedbc493c6961f53fef2c323a0adab/packages/core/src/Chat/ChatMessageList.doc.mjs</x:v>
      </x:c>
    </x:row>
    <x:row r="40" ht="20" customHeight="1">
      <x:c r="A40" s="2" t="str">
        <x:v>ast:core:ChatMessageMetadata</x:v>
      </x:c>
      <x:c r="B40" s="2" t="str">
        <x:v>ChatMessageMetadata</x:v>
      </x:c>
      <x:c r="C40" s="2" t="str">
        <x:v>core</x:v>
      </x:c>
      <x:c r="D40" s="2" t="str">
        <x:v>published</x:v>
      </x:c>
      <x:c r="E40" s="2" t="str">
        <x:v>Yes</x:v>
      </x:c>
      <x:c r="F40" s="2" t="str">
        <x:v>packages/core/src/Chat/ChatMessageMetadata.tsx</x:v>
      </x:c>
      <x:c r="G40" s="2" t="str">
        <x:v>packages/core/src/Chat/ChatMessageMetadata.doc.mjs</x:v>
      </x:c>
      <x:c r="H40" s="2" t="str">
        <x:v>packages/core/src/Chat/ChatMessageMetadata.test.tsx</x:v>
      </x:c>
      <x:c r="I40" s="2" t="str">
        <x:v>https://github.com/pproenca/astryx-mui/blob/b4e37f6645dedbc493c6961f53fef2c323a0adab/packages/core/src/Chat/ChatMessageMetadata.tsx</x:v>
      </x:c>
      <x:c r="J40" s="2" t="str">
        <x:v>https://github.com/pproenca/astryx-mui/blob/b4e37f6645dedbc493c6961f53fef2c323a0adab/packages/core/src/Chat/ChatMessageMetadata.doc.mjs</x:v>
      </x:c>
    </x:row>
    <x:row r="41" ht="20" customHeight="1">
      <x:c r="A41" s="2" t="str">
        <x:v>ast:core:ChatSendButton</x:v>
      </x:c>
      <x:c r="B41" s="2" t="str">
        <x:v>ChatSendButton</x:v>
      </x:c>
      <x:c r="C41" s="2" t="str">
        <x:v>core</x:v>
      </x:c>
      <x:c r="D41" s="2" t="str">
        <x:v>published</x:v>
      </x:c>
      <x:c r="E41" s="2" t="str">
        <x:v>Yes</x:v>
      </x:c>
      <x:c r="F41" s="2" t="str">
        <x:v>packages/core/src/Chat/ChatSendButton.tsx</x:v>
      </x:c>
      <x:c r="G41" s="2" t="str">
        <x:v>packages/core/src/Chat/ChatSendButton.doc.mjs</x:v>
      </x:c>
      <x:c r="H41" s="2" t="str">
        <x:v>packages/core/src/Chat/ChatSendButton.test.tsx</x:v>
      </x:c>
      <x:c r="I41" s="2" t="str">
        <x:v>https://github.com/pproenca/astryx-mui/blob/b4e37f6645dedbc493c6961f53fef2c323a0adab/packages/core/src/Chat/ChatSendButton.tsx</x:v>
      </x:c>
      <x:c r="J41" s="2" t="str">
        <x:v>https://github.com/pproenca/astryx-mui/blob/b4e37f6645dedbc493c6961f53fef2c323a0adab/packages/core/src/Chat/ChatSendButton.doc.mjs</x:v>
      </x:c>
    </x:row>
    <x:row r="42" ht="20" customHeight="1">
      <x:c r="A42" s="2" t="str">
        <x:v>ast:core:ChatSystemMessage</x:v>
      </x:c>
      <x:c r="B42" s="2" t="str">
        <x:v>ChatSystemMessage</x:v>
      </x:c>
      <x:c r="C42" s="2" t="str">
        <x:v>core</x:v>
      </x:c>
      <x:c r="D42" s="2" t="str">
        <x:v>published</x:v>
      </x:c>
      <x:c r="E42" s="2" t="str">
        <x:v>Yes</x:v>
      </x:c>
      <x:c r="F42" s="2" t="str">
        <x:v>packages/core/src/Chat/ChatSystemMessage.tsx</x:v>
      </x:c>
      <x:c r="G42" s="2" t="str">
        <x:v>packages/core/src/Chat/ChatSystemMessage.doc.mjs</x:v>
      </x:c>
      <x:c r="H42" s="2" t="str">
        <x:v>packages/core/src/Chat/ChatSystemMessage.test.tsx</x:v>
      </x:c>
      <x:c r="I42" s="2" t="str">
        <x:v>https://github.com/pproenca/astryx-mui/blob/b4e37f6645dedbc493c6961f53fef2c323a0adab/packages/core/src/Chat/ChatSystemMessage.tsx</x:v>
      </x:c>
      <x:c r="J42" s="2" t="str">
        <x:v>https://github.com/pproenca/astryx-mui/blob/b4e37f6645dedbc493c6961f53fef2c323a0adab/packages/core/src/Chat/ChatSystemMessage.doc.mjs</x:v>
      </x:c>
    </x:row>
    <x:row r="43" ht="20" customHeight="1">
      <x:c r="A43" s="2" t="str">
        <x:v>ast:core:ChatTokenizedText</x:v>
      </x:c>
      <x:c r="B43" s="2" t="str">
        <x:v>ChatTokenizedText</x:v>
      </x:c>
      <x:c r="C43" s="2" t="str">
        <x:v>core</x:v>
      </x:c>
      <x:c r="D43" s="2" t="str">
        <x:v>published</x:v>
      </x:c>
      <x:c r="E43" s="2" t="str">
        <x:v>Yes</x:v>
      </x:c>
      <x:c r="F43" s="2" t="str">
        <x:v>packages/core/src/Chat/ChatTokenizedText.tsx</x:v>
      </x:c>
      <x:c r="G43" s="2" t="str">
        <x:v>packages/core/src/Chat/ChatTokenizedText.doc.mjs</x:v>
      </x:c>
      <x:c r="H43" s="2" t="str">
        <x:v>packages/core/src/Chat/ChatTokenizedText.test.tsx</x:v>
      </x:c>
      <x:c r="I43" s="2" t="str">
        <x:v>https://github.com/pproenca/astryx-mui/blob/b4e37f6645dedbc493c6961f53fef2c323a0adab/packages/core/src/Chat/ChatTokenizedText.tsx</x:v>
      </x:c>
      <x:c r="J43" s="2" t="str">
        <x:v>https://github.com/pproenca/astryx-mui/blob/b4e37f6645dedbc493c6961f53fef2c323a0adab/packages/core/src/Chat/ChatTokenizedText.doc.mjs</x:v>
      </x:c>
    </x:row>
    <x:row r="44" ht="20" customHeight="1">
      <x:c r="A44" s="2" t="str">
        <x:v>ast:core:ChatToolCalls</x:v>
      </x:c>
      <x:c r="B44" s="2" t="str">
        <x:v>ChatToolCalls</x:v>
      </x:c>
      <x:c r="C44" s="2" t="str">
        <x:v>core</x:v>
      </x:c>
      <x:c r="D44" s="2" t="str">
        <x:v>published</x:v>
      </x:c>
      <x:c r="E44" s="2" t="str">
        <x:v>Yes</x:v>
      </x:c>
      <x:c r="F44" s="2" t="str">
        <x:v>packages/core/src/Chat/ChatToolCalls.tsx</x:v>
      </x:c>
      <x:c r="G44" s="2" t="str">
        <x:v>packages/core/src/Chat/ChatToolCalls.doc.mjs</x:v>
      </x:c>
      <x:c r="H44" s="2" t="str">
        <x:v>packages/core/src/Chat/ChatToolCalls.test.tsx</x:v>
      </x:c>
      <x:c r="I44" s="2" t="str">
        <x:v>https://github.com/pproenca/astryx-mui/blob/b4e37f6645dedbc493c6961f53fef2c323a0adab/packages/core/src/Chat/ChatToolCalls.tsx</x:v>
      </x:c>
      <x:c r="J44" s="2" t="str">
        <x:v>https://github.com/pproenca/astryx-mui/blob/b4e37f6645dedbc493c6961f53fef2c323a0adab/packages/core/src/Chat/ChatToolCalls.doc.mjs</x:v>
      </x:c>
    </x:row>
    <x:row r="45" ht="20" customHeight="1">
      <x:c r="A45" s="2" t="str">
        <x:v>ast:core:CheckboxInput</x:v>
      </x:c>
      <x:c r="B45" s="2" t="str">
        <x:v>CheckboxInput</x:v>
      </x:c>
      <x:c r="C45" s="2" t="str">
        <x:v>core</x:v>
      </x:c>
      <x:c r="D45" s="2" t="str">
        <x:v>published</x:v>
      </x:c>
      <x:c r="E45" s="2" t="str">
        <x:v>Yes</x:v>
      </x:c>
      <x:c r="F45" s="2" t="str">
        <x:v>packages/core/src/CheckboxInput/CheckboxInput.tsx</x:v>
      </x:c>
      <x:c r="G45" s="2" t="str">
        <x:v>packages/core/src/CheckboxInput/CheckboxInput.doc.mjs</x:v>
      </x:c>
      <x:c r="H45" s="2" t="str">
        <x:v>packages/core/src/CheckboxInput/CheckboxInput.test.tsx</x:v>
      </x:c>
      <x:c r="I45" s="2" t="str">
        <x:v>https://github.com/pproenca/astryx-mui/blob/b4e37f6645dedbc493c6961f53fef2c323a0adab/packages/core/src/CheckboxInput/CheckboxInput.tsx</x:v>
      </x:c>
      <x:c r="J45" s="2" t="str">
        <x:v>https://github.com/pproenca/astryx-mui/blob/b4e37f6645dedbc493c6961f53fef2c323a0adab/packages/core/src/CheckboxInput/CheckboxInput.doc.mjs</x:v>
      </x:c>
    </x:row>
    <x:row r="46" ht="20" customHeight="1">
      <x:c r="A46" s="2" t="str">
        <x:v>ast:core:CheckboxList</x:v>
      </x:c>
      <x:c r="B46" s="2" t="str">
        <x:v>CheckboxList</x:v>
      </x:c>
      <x:c r="C46" s="2" t="str">
        <x:v>core</x:v>
      </x:c>
      <x:c r="D46" s="2" t="str">
        <x:v>published</x:v>
      </x:c>
      <x:c r="E46" s="2" t="str">
        <x:v>Yes</x:v>
      </x:c>
      <x:c r="F46" s="2" t="str">
        <x:v>packages/core/src/CheckboxList/CheckboxList.tsx</x:v>
      </x:c>
      <x:c r="G46" s="2" t="str">
        <x:v>packages/core/src/CheckboxList/CheckboxList.doc.mjs</x:v>
      </x:c>
      <x:c r="H46" s="2" t="str">
        <x:v>packages/core/src/CheckboxList/CheckboxList.test.tsx</x:v>
      </x:c>
      <x:c r="I46" s="2" t="str">
        <x:v>https://github.com/pproenca/astryx-mui/blob/b4e37f6645dedbc493c6961f53fef2c323a0adab/packages/core/src/CheckboxList/CheckboxList.tsx</x:v>
      </x:c>
      <x:c r="J46" s="2" t="str">
        <x:v>https://github.com/pproenca/astryx-mui/blob/b4e37f6645dedbc493c6961f53fef2c323a0adab/packages/core/src/CheckboxList/CheckboxList.doc.mjs</x:v>
      </x:c>
    </x:row>
    <x:row r="47" ht="20" customHeight="1">
      <x:c r="A47" s="2" t="str">
        <x:v>ast:core:CheckboxListItem</x:v>
      </x:c>
      <x:c r="B47" s="2" t="str">
        <x:v>CheckboxListItem</x:v>
      </x:c>
      <x:c r="C47" s="2" t="str">
        <x:v>core</x:v>
      </x:c>
      <x:c r="D47" s="2" t="str">
        <x:v>published</x:v>
      </x:c>
      <x:c r="E47" s="2" t="str">
        <x:v>Yes</x:v>
      </x:c>
      <x:c r="F47" s="2" t="str">
        <x:v>packages/core/src/CheckboxList/CheckboxListItem.tsx</x:v>
      </x:c>
      <x:c r="G47" s="2" t="str">
        <x:v>packages/core/src/CheckboxList/CheckboxListItem.doc.mjs</x:v>
      </x:c>
      <x:c r="H47" s="2" t="str"/>
      <x:c r="I47" s="2" t="str">
        <x:v>https://github.com/pproenca/astryx-mui/blob/b4e37f6645dedbc493c6961f53fef2c323a0adab/packages/core/src/CheckboxList/CheckboxListItem.tsx</x:v>
      </x:c>
      <x:c r="J47" s="2" t="str">
        <x:v>https://github.com/pproenca/astryx-mui/blob/b4e37f6645dedbc493c6961f53fef2c323a0adab/packages/core/src/CheckboxList/CheckboxListItem.doc.mjs</x:v>
      </x:c>
    </x:row>
    <x:row r="48" ht="20" customHeight="1">
      <x:c r="A48" s="2" t="str">
        <x:v>ast:core:Citation</x:v>
      </x:c>
      <x:c r="B48" s="2" t="str">
        <x:v>Citation</x:v>
      </x:c>
      <x:c r="C48" s="2" t="str">
        <x:v>core</x:v>
      </x:c>
      <x:c r="D48" s="2" t="str">
        <x:v>published</x:v>
      </x:c>
      <x:c r="E48" s="2" t="str">
        <x:v>Yes</x:v>
      </x:c>
      <x:c r="F48" s="2" t="str">
        <x:v>packages/core/src/Citation/Citation.tsx</x:v>
      </x:c>
      <x:c r="G48" s="2" t="str">
        <x:v>packages/core/src/Citation/Citation.doc.mjs</x:v>
      </x:c>
      <x:c r="H48" s="2" t="str">
        <x:v>packages/core/src/Citation/Citation.test.tsx</x:v>
      </x:c>
      <x:c r="I48" s="2" t="str">
        <x:v>https://github.com/pproenca/astryx-mui/blob/b4e37f6645dedbc493c6961f53fef2c323a0adab/packages/core/src/Citation/Citation.tsx</x:v>
      </x:c>
      <x:c r="J48" s="2" t="str">
        <x:v>https://github.com/pproenca/astryx-mui/blob/b4e37f6645dedbc493c6961f53fef2c323a0adab/packages/core/src/Citation/Citation.doc.mjs</x:v>
      </x:c>
    </x:row>
    <x:row r="49" ht="20" customHeight="1">
      <x:c r="A49" s="2" t="str">
        <x:v>ast:core:ClickableCard</x:v>
      </x:c>
      <x:c r="B49" s="2" t="str">
        <x:v>ClickableCard</x:v>
      </x:c>
      <x:c r="C49" s="2" t="str">
        <x:v>core</x:v>
      </x:c>
      <x:c r="D49" s="2" t="str">
        <x:v>published</x:v>
      </x:c>
      <x:c r="E49" s="2" t="str">
        <x:v>Yes</x:v>
      </x:c>
      <x:c r="F49" s="2" t="str">
        <x:v>packages/core/src/ClickableCard/ClickableCard.tsx</x:v>
      </x:c>
      <x:c r="G49" s="2" t="str">
        <x:v>packages/core/src/ClickableCard/ClickableCard.doc.mjs</x:v>
      </x:c>
      <x:c r="H49" s="2" t="str">
        <x:v>packages/core/src/ClickableCard/ClickableCard.test.tsx</x:v>
      </x:c>
      <x:c r="I49" s="2" t="str">
        <x:v>https://github.com/pproenca/astryx-mui/blob/b4e37f6645dedbc493c6961f53fef2c323a0adab/packages/core/src/ClickableCard/ClickableCard.tsx</x:v>
      </x:c>
      <x:c r="J49" s="2" t="str">
        <x:v>https://github.com/pproenca/astryx-mui/blob/b4e37f6645dedbc493c6961f53fef2c323a0adab/packages/core/src/ClickableCard/ClickableCard.doc.mjs</x:v>
      </x:c>
    </x:row>
    <x:row r="50" ht="20" customHeight="1">
      <x:c r="A50" s="2" t="str">
        <x:v>ast:core:Code</x:v>
      </x:c>
      <x:c r="B50" s="2" t="str">
        <x:v>Code</x:v>
      </x:c>
      <x:c r="C50" s="2" t="str">
        <x:v>core</x:v>
      </x:c>
      <x:c r="D50" s="2" t="str">
        <x:v>published</x:v>
      </x:c>
      <x:c r="E50" s="2" t="str">
        <x:v>Yes</x:v>
      </x:c>
      <x:c r="F50" s="2" t="str">
        <x:v>packages/core/src/Code/Code.tsx</x:v>
      </x:c>
      <x:c r="G50" s="2" t="str">
        <x:v>packages/core/src/CodeBlock/Code.doc.mjs</x:v>
      </x:c>
      <x:c r="H50" s="2" t="str">
        <x:v>packages/core/src/Code/Code.test.tsx</x:v>
      </x:c>
      <x:c r="I50" s="2" t="str">
        <x:v>https://github.com/pproenca/astryx-mui/blob/b4e37f6645dedbc493c6961f53fef2c323a0adab/packages/core/src/Code/Code.tsx</x:v>
      </x:c>
      <x:c r="J50" s="2" t="str">
        <x:v>https://github.com/pproenca/astryx-mui/blob/b4e37f6645dedbc493c6961f53fef2c323a0adab/packages/core/src/CodeBlock/Code.doc.mjs</x:v>
      </x:c>
    </x:row>
    <x:row r="51" ht="20" customHeight="1">
      <x:c r="A51" s="2" t="str">
        <x:v>ast:core:CodeBlock</x:v>
      </x:c>
      <x:c r="B51" s="2" t="str">
        <x:v>CodeBlock</x:v>
      </x:c>
      <x:c r="C51" s="2" t="str">
        <x:v>core</x:v>
      </x:c>
      <x:c r="D51" s="2" t="str">
        <x:v>published</x:v>
      </x:c>
      <x:c r="E51" s="2" t="str">
        <x:v>Yes</x:v>
      </x:c>
      <x:c r="F51" s="2" t="str">
        <x:v>packages/core/src/CodeBlock/CodeBlock.tsx</x:v>
      </x:c>
      <x:c r="G51" s="2" t="str">
        <x:v>packages/core/src/CodeBlock/CodeBlock.doc.mjs</x:v>
      </x:c>
      <x:c r="H51" s="2" t="str">
        <x:v>packages/core/src/CodeBlock/CodeBlock.test.tsx</x:v>
      </x:c>
      <x:c r="I51" s="2" t="str">
        <x:v>https://github.com/pproenca/astryx-mui/blob/b4e37f6645dedbc493c6961f53fef2c323a0adab/packages/core/src/CodeBlock/CodeBlock.tsx</x:v>
      </x:c>
      <x:c r="J51" s="2" t="str">
        <x:v>https://github.com/pproenca/astryx-mui/blob/b4e37f6645dedbc493c6961f53fef2c323a0adab/packages/core/src/CodeBlock/CodeBlock.doc.mjs</x:v>
      </x:c>
    </x:row>
    <x:row r="52" ht="20" customHeight="1">
      <x:c r="A52" s="2" t="str">
        <x:v>ast:core:Collapsible</x:v>
      </x:c>
      <x:c r="B52" s="2" t="str">
        <x:v>Collapsible</x:v>
      </x:c>
      <x:c r="C52" s="2" t="str">
        <x:v>core</x:v>
      </x:c>
      <x:c r="D52" s="2" t="str">
        <x:v>published</x:v>
      </x:c>
      <x:c r="E52" s="2" t="str">
        <x:v>Yes</x:v>
      </x:c>
      <x:c r="F52" s="2" t="str">
        <x:v>packages/core/src/Collapsible/Collapsible.tsx</x:v>
      </x:c>
      <x:c r="G52" s="2" t="str">
        <x:v>packages/core/src/Collapsible/Collapsible.doc.mjs</x:v>
      </x:c>
      <x:c r="H52" s="2" t="str">
        <x:v>packages/core/src/Collapsible/Collapsible.test.tsx</x:v>
      </x:c>
      <x:c r="I52" s="2" t="str">
        <x:v>https://github.com/pproenca/astryx-mui/blob/b4e37f6645dedbc493c6961f53fef2c323a0adab/packages/core/src/Collapsible/Collapsible.tsx</x:v>
      </x:c>
      <x:c r="J52" s="2" t="str">
        <x:v>https://github.com/pproenca/astryx-mui/blob/b4e37f6645dedbc493c6961f53fef2c323a0adab/packages/core/src/Collapsible/Collapsible.doc.mjs</x:v>
      </x:c>
    </x:row>
    <x:row r="53" ht="20" customHeight="1">
      <x:c r="A53" s="2" t="str">
        <x:v>ast:core:CollapsibleGroup</x:v>
      </x:c>
      <x:c r="B53" s="2" t="str">
        <x:v>CollapsibleGroup</x:v>
      </x:c>
      <x:c r="C53" s="2" t="str">
        <x:v>core</x:v>
      </x:c>
      <x:c r="D53" s="2" t="str">
        <x:v>published</x:v>
      </x:c>
      <x:c r="E53" s="2" t="str">
        <x:v>Yes</x:v>
      </x:c>
      <x:c r="F53" s="2" t="str">
        <x:v>packages/core/src/Collapsible/CollapsibleGroup.tsx</x:v>
      </x:c>
      <x:c r="G53" s="2" t="str">
        <x:v>packages/core/src/Collapsible/CollapsibleGroup.doc.mjs</x:v>
      </x:c>
      <x:c r="H53" s="2" t="str">
        <x:v>packages/core/src/Collapsible/CollapsibleGroup.test.tsx</x:v>
      </x:c>
      <x:c r="I53" s="2" t="str">
        <x:v>https://github.com/pproenca/astryx-mui/blob/b4e37f6645dedbc493c6961f53fef2c323a0adab/packages/core/src/Collapsible/CollapsibleGroup.tsx</x:v>
      </x:c>
      <x:c r="J53" s="2" t="str">
        <x:v>https://github.com/pproenca/astryx-mui/blob/b4e37f6645dedbc493c6961f53fef2c323a0adab/packages/core/src/Collapsible/CollapsibleGroup.doc.mjs</x:v>
      </x:c>
    </x:row>
    <x:row r="54" ht="20" customHeight="1">
      <x:c r="A54" s="2" t="str">
        <x:v>ast:core:CommandPalette</x:v>
      </x:c>
      <x:c r="B54" s="2" t="str">
        <x:v>CommandPalette</x:v>
      </x:c>
      <x:c r="C54" s="2" t="str">
        <x:v>core</x:v>
      </x:c>
      <x:c r="D54" s="2" t="str">
        <x:v>published</x:v>
      </x:c>
      <x:c r="E54" s="2" t="str">
        <x:v>Yes</x:v>
      </x:c>
      <x:c r="F54" s="2" t="str">
        <x:v>packages/core/src/CommandPalette/CommandPalette.tsx</x:v>
      </x:c>
      <x:c r="G54" s="2" t="str">
        <x:v>packages/core/src/CommandPalette/CommandPalette.doc.mjs</x:v>
      </x:c>
      <x:c r="H54" s="2" t="str">
        <x:v>packages/core/src/CommandPalette/CommandPalette.test.tsx</x:v>
      </x:c>
      <x:c r="I54" s="2" t="str">
        <x:v>https://github.com/pproenca/astryx-mui/blob/b4e37f6645dedbc493c6961f53fef2c323a0adab/packages/core/src/CommandPalette/CommandPalette.tsx</x:v>
      </x:c>
      <x:c r="J54" s="2" t="str">
        <x:v>https://github.com/pproenca/astryx-mui/blob/b4e37f6645dedbc493c6961f53fef2c323a0adab/packages/core/src/CommandPalette/CommandPalette.doc.mjs</x:v>
      </x:c>
    </x:row>
    <x:row r="55" ht="20" customHeight="1">
      <x:c r="A55" s="2" t="str">
        <x:v>ast:core:CommandPaletteEmpty</x:v>
      </x:c>
      <x:c r="B55" s="2" t="str">
        <x:v>CommandPaletteEmpty</x:v>
      </x:c>
      <x:c r="C55" s="2" t="str">
        <x:v>core</x:v>
      </x:c>
      <x:c r="D55" s="2" t="str">
        <x:v>published</x:v>
      </x:c>
      <x:c r="E55" s="2" t="str">
        <x:v>Yes</x:v>
      </x:c>
      <x:c r="F55" s="2" t="str">
        <x:v>packages/core/src/CommandPalette/CommandPaletteEmpty.tsx</x:v>
      </x:c>
      <x:c r="G55" s="2" t="str">
        <x:v>packages/core/src/CommandPalette/CommandPaletteEmpty.doc.mjs</x:v>
      </x:c>
      <x:c r="H55" s="2" t="str">
        <x:v>packages/core/src/CommandPalette/CommandPaletteEmpty.test.tsx</x:v>
      </x:c>
      <x:c r="I55" s="2" t="str">
        <x:v>https://github.com/pproenca/astryx-mui/blob/b4e37f6645dedbc493c6961f53fef2c323a0adab/packages/core/src/CommandPalette/CommandPaletteEmpty.tsx</x:v>
      </x:c>
      <x:c r="J55" s="2" t="str">
        <x:v>https://github.com/pproenca/astryx-mui/blob/b4e37f6645dedbc493c6961f53fef2c323a0adab/packages/core/src/CommandPalette/CommandPaletteEmpty.doc.mjs</x:v>
      </x:c>
    </x:row>
    <x:row r="56" ht="20" customHeight="1">
      <x:c r="A56" s="2" t="str">
        <x:v>ast:core:CommandPaletteFooter</x:v>
      </x:c>
      <x:c r="B56" s="2" t="str">
        <x:v>CommandPaletteFooter</x:v>
      </x:c>
      <x:c r="C56" s="2" t="str">
        <x:v>core</x:v>
      </x:c>
      <x:c r="D56" s="2" t="str">
        <x:v>published</x:v>
      </x:c>
      <x:c r="E56" s="2" t="str">
        <x:v>Yes</x:v>
      </x:c>
      <x:c r="F56" s="2" t="str">
        <x:v>packages/core/src/CommandPalette/CommandPaletteFooter.tsx</x:v>
      </x:c>
      <x:c r="G56" s="2" t="str">
        <x:v>packages/core/src/CommandPalette/CommandPaletteFooter.doc.mjs</x:v>
      </x:c>
      <x:c r="H56" s="2" t="str">
        <x:v>packages/core/src/CommandPalette/CommandPaletteFooter.test.tsx</x:v>
      </x:c>
      <x:c r="I56" s="2" t="str">
        <x:v>https://github.com/pproenca/astryx-mui/blob/b4e37f6645dedbc493c6961f53fef2c323a0adab/packages/core/src/CommandPalette/CommandPaletteFooter.tsx</x:v>
      </x:c>
      <x:c r="J56" s="2" t="str">
        <x:v>https://github.com/pproenca/astryx-mui/blob/b4e37f6645dedbc493c6961f53fef2c323a0adab/packages/core/src/CommandPalette/CommandPaletteFooter.doc.mjs</x:v>
      </x:c>
    </x:row>
    <x:row r="57" ht="20" customHeight="1">
      <x:c r="A57" s="2" t="str">
        <x:v>ast:core:CommandPaletteGroup</x:v>
      </x:c>
      <x:c r="B57" s="2" t="str">
        <x:v>CommandPaletteGroup</x:v>
      </x:c>
      <x:c r="C57" s="2" t="str">
        <x:v>core</x:v>
      </x:c>
      <x:c r="D57" s="2" t="str">
        <x:v>published</x:v>
      </x:c>
      <x:c r="E57" s="2" t="str">
        <x:v>Yes</x:v>
      </x:c>
      <x:c r="F57" s="2" t="str">
        <x:v>packages/core/src/CommandPalette/CommandPaletteGroup.tsx</x:v>
      </x:c>
      <x:c r="G57" s="2" t="str">
        <x:v>packages/core/src/CommandPalette/CommandPaletteGroup.doc.mjs</x:v>
      </x:c>
      <x:c r="H57" s="2" t="str">
        <x:v>packages/core/src/CommandPalette/CommandPaletteGroup.test.tsx</x:v>
      </x:c>
      <x:c r="I57" s="2" t="str">
        <x:v>https://github.com/pproenca/astryx-mui/blob/b4e37f6645dedbc493c6961f53fef2c323a0adab/packages/core/src/CommandPalette/CommandPaletteGroup.tsx</x:v>
      </x:c>
      <x:c r="J57" s="2" t="str">
        <x:v>https://github.com/pproenca/astryx-mui/blob/b4e37f6645dedbc493c6961f53fef2c323a0adab/packages/core/src/CommandPalette/CommandPaletteGroup.doc.mjs</x:v>
      </x:c>
    </x:row>
    <x:row r="58" ht="20" customHeight="1">
      <x:c r="A58" s="2" t="str">
        <x:v>ast:core:CommandPaletteInput</x:v>
      </x:c>
      <x:c r="B58" s="2" t="str">
        <x:v>CommandPaletteInput</x:v>
      </x:c>
      <x:c r="C58" s="2" t="str">
        <x:v>core</x:v>
      </x:c>
      <x:c r="D58" s="2" t="str">
        <x:v>published</x:v>
      </x:c>
      <x:c r="E58" s="2" t="str">
        <x:v>Yes</x:v>
      </x:c>
      <x:c r="F58" s="2" t="str">
        <x:v>packages/core/src/CommandPalette/CommandPaletteInput.tsx</x:v>
      </x:c>
      <x:c r="G58" s="2" t="str">
        <x:v>packages/core/src/CommandPalette/CommandPaletteInput.doc.mjs</x:v>
      </x:c>
      <x:c r="H58" s="2" t="str">
        <x:v>packages/core/src/CommandPalette/CommandPaletteInput.test.tsx</x:v>
      </x:c>
      <x:c r="I58" s="2" t="str">
        <x:v>https://github.com/pproenca/astryx-mui/blob/b4e37f6645dedbc493c6961f53fef2c323a0adab/packages/core/src/CommandPalette/CommandPaletteInput.tsx</x:v>
      </x:c>
      <x:c r="J58" s="2" t="str">
        <x:v>https://github.com/pproenca/astryx-mui/blob/b4e37f6645dedbc493c6961f53fef2c323a0adab/packages/core/src/CommandPalette/CommandPaletteInput.doc.mjs</x:v>
      </x:c>
    </x:row>
    <x:row r="59" ht="20" customHeight="1">
      <x:c r="A59" s="2" t="str">
        <x:v>ast:core:CommandPaletteItem</x:v>
      </x:c>
      <x:c r="B59" s="2" t="str">
        <x:v>CommandPaletteItem</x:v>
      </x:c>
      <x:c r="C59" s="2" t="str">
        <x:v>core</x:v>
      </x:c>
      <x:c r="D59" s="2" t="str">
        <x:v>published</x:v>
      </x:c>
      <x:c r="E59" s="2" t="str">
        <x:v>Yes</x:v>
      </x:c>
      <x:c r="F59" s="2" t="str">
        <x:v>packages/core/src/CommandPalette/CommandPaletteItem.tsx</x:v>
      </x:c>
      <x:c r="G59" s="2" t="str">
        <x:v>packages/core/src/CommandPalette/CommandPaletteItem.doc.mjs</x:v>
      </x:c>
      <x:c r="H59" s="2" t="str">
        <x:v>packages/core/src/CommandPalette/CommandPaletteItem.test.tsx</x:v>
      </x:c>
      <x:c r="I59" s="2" t="str">
        <x:v>https://github.com/pproenca/astryx-mui/blob/b4e37f6645dedbc493c6961f53fef2c323a0adab/packages/core/src/CommandPalette/CommandPaletteItem.tsx</x:v>
      </x:c>
      <x:c r="J59" s="2" t="str">
        <x:v>https://github.com/pproenca/astryx-mui/blob/b4e37f6645dedbc493c6961f53fef2c323a0adab/packages/core/src/CommandPalette/CommandPaletteItem.doc.mjs</x:v>
      </x:c>
    </x:row>
    <x:row r="60" ht="20" customHeight="1">
      <x:c r="A60" s="2" t="str">
        <x:v>ast:core:CommandPaletteList</x:v>
      </x:c>
      <x:c r="B60" s="2" t="str">
        <x:v>CommandPaletteList</x:v>
      </x:c>
      <x:c r="C60" s="2" t="str">
        <x:v>core</x:v>
      </x:c>
      <x:c r="D60" s="2" t="str">
        <x:v>published</x:v>
      </x:c>
      <x:c r="E60" s="2" t="str">
        <x:v>Yes</x:v>
      </x:c>
      <x:c r="F60" s="2" t="str">
        <x:v>packages/core/src/CommandPalette/CommandPaletteList.tsx</x:v>
      </x:c>
      <x:c r="G60" s="2" t="str">
        <x:v>packages/core/src/CommandPalette/CommandPaletteList.doc.mjs</x:v>
      </x:c>
      <x:c r="H60" s="2" t="str">
        <x:v>packages/core/src/CommandPalette/CommandPaletteList.test.tsx</x:v>
      </x:c>
      <x:c r="I60" s="2" t="str">
        <x:v>https://github.com/pproenca/astryx-mui/blob/b4e37f6645dedbc493c6961f53fef2c323a0adab/packages/core/src/CommandPalette/CommandPaletteList.tsx</x:v>
      </x:c>
      <x:c r="J60" s="2" t="str">
        <x:v>https://github.com/pproenca/astryx-mui/blob/b4e37f6645dedbc493c6961f53fef2c323a0adab/packages/core/src/CommandPalette/CommandPaletteList.doc.mjs</x:v>
      </x:c>
    </x:row>
    <x:row r="61" ht="20" customHeight="1">
      <x:c r="A61" s="2" t="str">
        <x:v>ast:core:ComplexSelector</x:v>
      </x:c>
      <x:c r="B61" s="2" t="str">
        <x:v>ComplexSelector</x:v>
      </x:c>
      <x:c r="C61" s="2" t="str">
        <x:v>core</x:v>
      </x:c>
      <x:c r="D61" s="2" t="str">
        <x:v>published</x:v>
      </x:c>
      <x:c r="E61" s="2" t="str">
        <x:v>Yes</x:v>
      </x:c>
      <x:c r="F61" s="2" t="str">
        <x:v>packages/core/src/ComplexSelector/ComplexSelector.tsx</x:v>
      </x:c>
      <x:c r="G61" s="2" t="str">
        <x:v>packages/core/src/ComplexSelector/ComplexSelector.doc.mjs</x:v>
      </x:c>
      <x:c r="H61" s="2" t="str">
        <x:v>packages/core/src/ComplexSelector/ComplexSelector.test.tsx</x:v>
      </x:c>
      <x:c r="I61" s="2" t="str">
        <x:v>https://github.com/pproenca/astryx-mui/blob/b4e37f6645dedbc493c6961f53fef2c323a0adab/packages/core/src/ComplexSelector/ComplexSelector.tsx</x:v>
      </x:c>
      <x:c r="J61" s="2" t="str">
        <x:v>https://github.com/pproenca/astryx-mui/blob/b4e37f6645dedbc493c6961f53fef2c323a0adab/packages/core/src/ComplexSelector/ComplexSelector.doc.mjs</x:v>
      </x:c>
    </x:row>
    <x:row r="62" ht="20" customHeight="1">
      <x:c r="A62" s="2" t="str">
        <x:v>ast:core:ContextMenu</x:v>
      </x:c>
      <x:c r="B62" s="2" t="str">
        <x:v>ContextMenu</x:v>
      </x:c>
      <x:c r="C62" s="2" t="str">
        <x:v>core</x:v>
      </x:c>
      <x:c r="D62" s="2" t="str">
        <x:v>published</x:v>
      </x:c>
      <x:c r="E62" s="2" t="str">
        <x:v>Yes</x:v>
      </x:c>
      <x:c r="F62" s="2" t="str">
        <x:v>packages/core/src/ContextMenu/ContextMenu.tsx</x:v>
      </x:c>
      <x:c r="G62" s="2" t="str">
        <x:v>packages/core/src/ContextMenu/ContextMenu.doc.mjs</x:v>
      </x:c>
      <x:c r="H62" s="2" t="str">
        <x:v>packages/core/src/ContextMenu/ContextMenu.test.tsx</x:v>
      </x:c>
      <x:c r="I62" s="2" t="str">
        <x:v>https://github.com/pproenca/astryx-mui/blob/b4e37f6645dedbc493c6961f53fef2c323a0adab/packages/core/src/ContextMenu/ContextMenu.tsx</x:v>
      </x:c>
      <x:c r="J62" s="2" t="str">
        <x:v>https://github.com/pproenca/astryx-mui/blob/b4e37f6645dedbc493c6961f53fef2c323a0adab/packages/core/src/ContextMenu/ContextMenu.doc.mjs</x:v>
      </x:c>
    </x:row>
    <x:row r="63" ht="20" customHeight="1">
      <x:c r="A63" s="2" t="str">
        <x:v>ast:core:ContextMenuItem</x:v>
      </x:c>
      <x:c r="B63" s="2" t="str">
        <x:v>ContextMenuItem</x:v>
      </x:c>
      <x:c r="C63" s="2" t="str">
        <x:v>core</x:v>
      </x:c>
      <x:c r="D63" s="2" t="str">
        <x:v>published</x:v>
      </x:c>
      <x:c r="E63" s="2" t="str">
        <x:v>Yes</x:v>
      </x:c>
      <x:c r="F63" s="2" t="str"/>
      <x:c r="G63" s="2" t="str">
        <x:v>packages/core/src/ContextMenu/ContextMenuItem.doc.mjs</x:v>
      </x:c>
      <x:c r="H63" s="2" t="str"/>
      <x:c r="I63" s="2" t="str">
        <x:v>https://github.com/pproenca/astryx-mui/blob/b4e37f6645dedbc493c6961f53fef2c323a0adab/packages/core/src/ContextMenu/ContextMenuItem.doc.mjs</x:v>
      </x:c>
      <x:c r="J63" s="2" t="str">
        <x:v>https://github.com/pproenca/astryx-mui/blob/b4e37f6645dedbc493c6961f53fef2c323a0adab/packages/core/src/ContextMenu/ContextMenuItem.doc.mjs</x:v>
      </x:c>
    </x:row>
    <x:row r="64" ht="20" customHeight="1">
      <x:c r="A64" s="2" t="str">
        <x:v>ast:core:DateInput</x:v>
      </x:c>
      <x:c r="B64" s="2" t="str">
        <x:v>DateInput</x:v>
      </x:c>
      <x:c r="C64" s="2" t="str">
        <x:v>core</x:v>
      </x:c>
      <x:c r="D64" s="2" t="str">
        <x:v>published</x:v>
      </x:c>
      <x:c r="E64" s="2" t="str">
        <x:v>Yes</x:v>
      </x:c>
      <x:c r="F64" s="2" t="str">
        <x:v>packages/core/src/DateInput/DateInput.tsx</x:v>
      </x:c>
      <x:c r="G64" s="2" t="str">
        <x:v>packages/core/src/DateInput/DateInput.doc.mjs</x:v>
      </x:c>
      <x:c r="H64" s="2" t="str">
        <x:v>packages/core/src/DateInput/DateInput.test.tsx</x:v>
      </x:c>
      <x:c r="I64" s="2" t="str">
        <x:v>https://github.com/pproenca/astryx-mui/blob/b4e37f6645dedbc493c6961f53fef2c323a0adab/packages/core/src/DateInput/DateInput.tsx</x:v>
      </x:c>
      <x:c r="J64" s="2" t="str">
        <x:v>https://github.com/pproenca/astryx-mui/blob/b4e37f6645dedbc493c6961f53fef2c323a0adab/packages/core/src/DateInput/DateInput.doc.mjs</x:v>
      </x:c>
    </x:row>
    <x:row r="65" ht="20" customHeight="1">
      <x:c r="A65" s="2" t="str">
        <x:v>ast:core:DateRangeInput</x:v>
      </x:c>
      <x:c r="B65" s="2" t="str">
        <x:v>DateRangeInput</x:v>
      </x:c>
      <x:c r="C65" s="2" t="str">
        <x:v>core</x:v>
      </x:c>
      <x:c r="D65" s="2" t="str">
        <x:v>published</x:v>
      </x:c>
      <x:c r="E65" s="2" t="str">
        <x:v>Yes</x:v>
      </x:c>
      <x:c r="F65" s="2" t="str">
        <x:v>packages/core/src/DateRangeInput/DateRangeInput.tsx</x:v>
      </x:c>
      <x:c r="G65" s="2" t="str">
        <x:v>packages/core/src/DateRangeInput/DateRangeInput.doc.mjs</x:v>
      </x:c>
      <x:c r="H65" s="2" t="str">
        <x:v>packages/core/src/DateRangeInput/DateRangeInput.test.tsx</x:v>
      </x:c>
      <x:c r="I65" s="2" t="str">
        <x:v>https://github.com/pproenca/astryx-mui/blob/b4e37f6645dedbc493c6961f53fef2c323a0adab/packages/core/src/DateRangeInput/DateRangeInput.tsx</x:v>
      </x:c>
      <x:c r="J65" s="2" t="str">
        <x:v>https://github.com/pproenca/astryx-mui/blob/b4e37f6645dedbc493c6961f53fef2c323a0adab/packages/core/src/DateRangeInput/DateRangeInput.doc.mjs</x:v>
      </x:c>
    </x:row>
    <x:row r="66" ht="20" customHeight="1">
      <x:c r="A66" s="2" t="str">
        <x:v>ast:core:DateTimeInput</x:v>
      </x:c>
      <x:c r="B66" s="2" t="str">
        <x:v>DateTimeInput</x:v>
      </x:c>
      <x:c r="C66" s="2" t="str">
        <x:v>core</x:v>
      </x:c>
      <x:c r="D66" s="2" t="str">
        <x:v>published</x:v>
      </x:c>
      <x:c r="E66" s="2" t="str">
        <x:v>Yes</x:v>
      </x:c>
      <x:c r="F66" s="2" t="str">
        <x:v>packages/core/src/DateTimeInput/DateTimeInput.tsx</x:v>
      </x:c>
      <x:c r="G66" s="2" t="str">
        <x:v>packages/core/src/DateTimeInput/DateTimeInput.doc.mjs</x:v>
      </x:c>
      <x:c r="H66" s="2" t="str">
        <x:v>packages/core/src/DateTimeInput/DateTimeInput.test.tsx</x:v>
      </x:c>
      <x:c r="I66" s="2" t="str">
        <x:v>https://github.com/pproenca/astryx-mui/blob/b4e37f6645dedbc493c6961f53fef2c323a0adab/packages/core/src/DateTimeInput/DateTimeInput.tsx</x:v>
      </x:c>
      <x:c r="J66" s="2" t="str">
        <x:v>https://github.com/pproenca/astryx-mui/blob/b4e37f6645dedbc493c6961f53fef2c323a0adab/packages/core/src/DateTimeInput/DateTimeInput.doc.mjs</x:v>
      </x:c>
    </x:row>
    <x:row r="67" ht="20" customHeight="1">
      <x:c r="A67" s="2" t="str">
        <x:v>ast:core:Dialog</x:v>
      </x:c>
      <x:c r="B67" s="2" t="str">
        <x:v>Dialog</x:v>
      </x:c>
      <x:c r="C67" s="2" t="str">
        <x:v>core</x:v>
      </x:c>
      <x:c r="D67" s="2" t="str">
        <x:v>published</x:v>
      </x:c>
      <x:c r="E67" s="2" t="str">
        <x:v>Yes</x:v>
      </x:c>
      <x:c r="F67" s="2" t="str">
        <x:v>packages/core/src/Dialog/Dialog.tsx</x:v>
      </x:c>
      <x:c r="G67" s="2" t="str">
        <x:v>packages/core/src/Dialog/Dialog.doc.mjs</x:v>
      </x:c>
      <x:c r="H67" s="2" t="str">
        <x:v>packages/core/src/Dialog/Dialog.test.tsx</x:v>
      </x:c>
      <x:c r="I67" s="2" t="str">
        <x:v>https://github.com/pproenca/astryx-mui/blob/b4e37f6645dedbc493c6961f53fef2c323a0adab/packages/core/src/Dialog/Dialog.tsx</x:v>
      </x:c>
      <x:c r="J67" s="2" t="str">
        <x:v>https://github.com/pproenca/astryx-mui/blob/b4e37f6645dedbc493c6961f53fef2c323a0adab/packages/core/src/Dialog/Dialog.doc.mjs</x:v>
      </x:c>
    </x:row>
    <x:row r="68" ht="20" customHeight="1">
      <x:c r="A68" s="2" t="str">
        <x:v>ast:core:DialogHeader</x:v>
      </x:c>
      <x:c r="B68" s="2" t="str">
        <x:v>DialogHeader</x:v>
      </x:c>
      <x:c r="C68" s="2" t="str">
        <x:v>core</x:v>
      </x:c>
      <x:c r="D68" s="2" t="str">
        <x:v>published</x:v>
      </x:c>
      <x:c r="E68" s="2" t="str">
        <x:v>Yes</x:v>
      </x:c>
      <x:c r="F68" s="2" t="str">
        <x:v>packages/core/src/Dialog/DialogHeader.tsx</x:v>
      </x:c>
      <x:c r="G68" s="2" t="str">
        <x:v>packages/core/src/Dialog/DialogHeader.doc.mjs</x:v>
      </x:c>
      <x:c r="H68" s="2" t="str">
        <x:v>packages/core/src/Dialog/DialogHeader.test.tsx</x:v>
      </x:c>
      <x:c r="I68" s="2" t="str">
        <x:v>https://github.com/pproenca/astryx-mui/blob/b4e37f6645dedbc493c6961f53fef2c323a0adab/packages/core/src/Dialog/DialogHeader.tsx</x:v>
      </x:c>
      <x:c r="J68" s="2" t="str">
        <x:v>https://github.com/pproenca/astryx-mui/blob/b4e37f6645dedbc493c6961f53fef2c323a0adab/packages/core/src/Dialog/DialogHeader.doc.mjs</x:v>
      </x:c>
    </x:row>
    <x:row r="69" ht="20" customHeight="1">
      <x:c r="A69" s="2" t="str">
        <x:v>ast:core:Divider</x:v>
      </x:c>
      <x:c r="B69" s="2" t="str">
        <x:v>Divider</x:v>
      </x:c>
      <x:c r="C69" s="2" t="str">
        <x:v>core</x:v>
      </x:c>
      <x:c r="D69" s="2" t="str">
        <x:v>published</x:v>
      </x:c>
      <x:c r="E69" s="2" t="str">
        <x:v>Yes</x:v>
      </x:c>
      <x:c r="F69" s="2" t="str">
        <x:v>packages/core/src/Divider/Divider.tsx</x:v>
      </x:c>
      <x:c r="G69" s="2" t="str">
        <x:v>packages/core/src/Divider/Divider.doc.mjs</x:v>
      </x:c>
      <x:c r="H69" s="2" t="str">
        <x:v>packages/core/src/Divider/Divider.test.tsx</x:v>
      </x:c>
      <x:c r="I69" s="2" t="str">
        <x:v>https://github.com/pproenca/astryx-mui/blob/b4e37f6645dedbc493c6961f53fef2c323a0adab/packages/core/src/Divider/Divider.tsx</x:v>
      </x:c>
      <x:c r="J69" s="2" t="str">
        <x:v>https://github.com/pproenca/astryx-mui/blob/b4e37f6645dedbc493c6961f53fef2c323a0adab/packages/core/src/Divider/Divider.doc.mjs</x:v>
      </x:c>
    </x:row>
    <x:row r="70" ht="20" customHeight="1">
      <x:c r="A70" s="2" t="str">
        <x:v>ast:core:DropdownMenu</x:v>
      </x:c>
      <x:c r="B70" s="2" t="str">
        <x:v>DropdownMenu</x:v>
      </x:c>
      <x:c r="C70" s="2" t="str">
        <x:v>core</x:v>
      </x:c>
      <x:c r="D70" s="2" t="str">
        <x:v>published</x:v>
      </x:c>
      <x:c r="E70" s="2" t="str">
        <x:v>Yes</x:v>
      </x:c>
      <x:c r="F70" s="2" t="str">
        <x:v>packages/core/src/DropdownMenu/DropdownMenu.tsx</x:v>
      </x:c>
      <x:c r="G70" s="2" t="str">
        <x:v>packages/core/src/DropdownMenu/DropdownMenu.doc.mjs</x:v>
      </x:c>
      <x:c r="H70" s="2" t="str">
        <x:v>packages/core/src/DropdownMenu/DropdownMenu.test.tsx</x:v>
      </x:c>
      <x:c r="I70" s="2" t="str">
        <x:v>https://github.com/pproenca/astryx-mui/blob/b4e37f6645dedbc493c6961f53fef2c323a0adab/packages/core/src/DropdownMenu/DropdownMenu.tsx</x:v>
      </x:c>
      <x:c r="J70" s="2" t="str">
        <x:v>https://github.com/pproenca/astryx-mui/blob/b4e37f6645dedbc493c6961f53fef2c323a0adab/packages/core/src/DropdownMenu/DropdownMenu.doc.mjs</x:v>
      </x:c>
    </x:row>
    <x:row r="71" ht="20" customHeight="1">
      <x:c r="A71" s="2" t="str">
        <x:v>ast:core:DropdownMenuCheckboxItem</x:v>
      </x:c>
      <x:c r="B71" s="2" t="str">
        <x:v>DropdownMenuCheckboxItem</x:v>
      </x:c>
      <x:c r="C71" s="2" t="str">
        <x:v>core</x:v>
      </x:c>
      <x:c r="D71" s="2" t="str">
        <x:v>published</x:v>
      </x:c>
      <x:c r="E71" s="2" t="str">
        <x:v>Yes</x:v>
      </x:c>
      <x:c r="F71" s="2" t="str">
        <x:v>packages/core/src/DropdownMenu/DropdownMenuCheckboxItem.tsx</x:v>
      </x:c>
      <x:c r="G71" s="2" t="str">
        <x:v>packages/core/src/DropdownMenu/DropdownMenuCheckboxItem.doc.mjs</x:v>
      </x:c>
      <x:c r="H71" s="2" t="str"/>
      <x:c r="I71" s="2" t="str">
        <x:v>https://github.com/pproenca/astryx-mui/blob/b4e37f6645dedbc493c6961f53fef2c323a0adab/packages/core/src/DropdownMenu/DropdownMenuCheckboxItem.tsx</x:v>
      </x:c>
      <x:c r="J71" s="2" t="str">
        <x:v>https://github.com/pproenca/astryx-mui/blob/b4e37f6645dedbc493c6961f53fef2c323a0adab/packages/core/src/DropdownMenu/DropdownMenuCheckboxItem.doc.mjs</x:v>
      </x:c>
    </x:row>
    <x:row r="72" ht="20" customHeight="1">
      <x:c r="A72" s="2" t="str">
        <x:v>ast:core:DropdownMenuDivider</x:v>
      </x:c>
      <x:c r="B72" s="2" t="str">
        <x:v>DropdownMenuDivider</x:v>
      </x:c>
      <x:c r="C72" s="2" t="str">
        <x:v>core</x:v>
      </x:c>
      <x:c r="D72" s="2" t="str">
        <x:v>published</x:v>
      </x:c>
      <x:c r="E72" s="2" t="str">
        <x:v>Yes</x:v>
      </x:c>
      <x:c r="F72" s="2" t="str">
        <x:v>packages/core/src/DropdownMenu/DropdownMenuDivider.tsx</x:v>
      </x:c>
      <x:c r="G72" s="2" t="str">
        <x:v>packages/core/src/DropdownMenu/DropdownMenuDivider.doc.mjs</x:v>
      </x:c>
      <x:c r="H72" s="2" t="str"/>
      <x:c r="I72" s="2" t="str">
        <x:v>https://github.com/pproenca/astryx-mui/blob/b4e37f6645dedbc493c6961f53fef2c323a0adab/packages/core/src/DropdownMenu/DropdownMenuDivider.tsx</x:v>
      </x:c>
      <x:c r="J72" s="2" t="str">
        <x:v>https://github.com/pproenca/astryx-mui/blob/b4e37f6645dedbc493c6961f53fef2c323a0adab/packages/core/src/DropdownMenu/DropdownMenuDivider.doc.mjs</x:v>
      </x:c>
    </x:row>
    <x:row r="73" ht="20" customHeight="1">
      <x:c r="A73" s="2" t="str">
        <x:v>ast:core:DropdownMenuItem</x:v>
      </x:c>
      <x:c r="B73" s="2" t="str">
        <x:v>DropdownMenuItem</x:v>
      </x:c>
      <x:c r="C73" s="2" t="str">
        <x:v>core</x:v>
      </x:c>
      <x:c r="D73" s="2" t="str">
        <x:v>published</x:v>
      </x:c>
      <x:c r="E73" s="2" t="str">
        <x:v>Yes</x:v>
      </x:c>
      <x:c r="F73" s="2" t="str">
        <x:v>packages/core/src/DropdownMenu/DropdownMenuItem.tsx</x:v>
      </x:c>
      <x:c r="G73" s="2" t="str">
        <x:v>packages/core/src/DropdownMenu/DropdownMenuItem.doc.mjs</x:v>
      </x:c>
      <x:c r="H73" s="2" t="str"/>
      <x:c r="I73" s="2" t="str">
        <x:v>https://github.com/pproenca/astryx-mui/blob/b4e37f6645dedbc493c6961f53fef2c323a0adab/packages/core/src/DropdownMenu/DropdownMenuItem.tsx</x:v>
      </x:c>
      <x:c r="J73" s="2" t="str">
        <x:v>https://github.com/pproenca/astryx-mui/blob/b4e37f6645dedbc493c6961f53fef2c323a0adab/packages/core/src/DropdownMenu/DropdownMenuItem.doc.mjs</x:v>
      </x:c>
    </x:row>
    <x:row r="74" ht="20" customHeight="1">
      <x:c r="A74" s="2" t="str">
        <x:v>ast:core:DropdownMenuRadioGroup</x:v>
      </x:c>
      <x:c r="B74" s="2" t="str">
        <x:v>DropdownMenuRadioGroup</x:v>
      </x:c>
      <x:c r="C74" s="2" t="str">
        <x:v>core</x:v>
      </x:c>
      <x:c r="D74" s="2" t="str">
        <x:v>published</x:v>
      </x:c>
      <x:c r="E74" s="2" t="str">
        <x:v>Yes</x:v>
      </x:c>
      <x:c r="F74" s="2" t="str">
        <x:v>packages/core/src/DropdownMenu/DropdownMenuRadioGroup.tsx</x:v>
      </x:c>
      <x:c r="G74" s="2" t="str">
        <x:v>packages/core/src/DropdownMenu/DropdownMenuRadioGroup.doc.mjs</x:v>
      </x:c>
      <x:c r="H74" s="2" t="str"/>
      <x:c r="I74" s="2" t="str">
        <x:v>https://github.com/pproenca/astryx-mui/blob/b4e37f6645dedbc493c6961f53fef2c323a0adab/packages/core/src/DropdownMenu/DropdownMenuRadioGroup.tsx</x:v>
      </x:c>
      <x:c r="J74" s="2" t="str">
        <x:v>https://github.com/pproenca/astryx-mui/blob/b4e37f6645dedbc493c6961f53fef2c323a0adab/packages/core/src/DropdownMenu/DropdownMenuRadioGroup.doc.mjs</x:v>
      </x:c>
    </x:row>
    <x:row r="75" ht="20" customHeight="1">
      <x:c r="A75" s="2" t="str">
        <x:v>ast:core:DropdownMenuRadioItem</x:v>
      </x:c>
      <x:c r="B75" s="2" t="str">
        <x:v>DropdownMenuRadioItem</x:v>
      </x:c>
      <x:c r="C75" s="2" t="str">
        <x:v>core</x:v>
      </x:c>
      <x:c r="D75" s="2" t="str">
        <x:v>published</x:v>
      </x:c>
      <x:c r="E75" s="2" t="str">
        <x:v>Yes</x:v>
      </x:c>
      <x:c r="F75" s="2" t="str">
        <x:v>packages/core/src/DropdownMenu/DropdownMenuRadioItem.tsx</x:v>
      </x:c>
      <x:c r="G75" s="2" t="str">
        <x:v>packages/core/src/DropdownMenu/DropdownMenuRadioItem.doc.mjs</x:v>
      </x:c>
      <x:c r="H75" s="2" t="str"/>
      <x:c r="I75" s="2" t="str">
        <x:v>https://github.com/pproenca/astryx-mui/blob/b4e37f6645dedbc493c6961f53fef2c323a0adab/packages/core/src/DropdownMenu/DropdownMenuRadioItem.tsx</x:v>
      </x:c>
      <x:c r="J75" s="2" t="str">
        <x:v>https://github.com/pproenca/astryx-mui/blob/b4e37f6645dedbc493c6961f53fef2c323a0adab/packages/core/src/DropdownMenu/DropdownMenuRadioItem.doc.mjs</x:v>
      </x:c>
    </x:row>
    <x:row r="76" ht="20" customHeight="1">
      <x:c r="A76" s="2" t="str">
        <x:v>ast:core:DropdownMenuSubMenu</x:v>
      </x:c>
      <x:c r="B76" s="2" t="str">
        <x:v>DropdownMenuSubMenu</x:v>
      </x:c>
      <x:c r="C76" s="2" t="str">
        <x:v>core</x:v>
      </x:c>
      <x:c r="D76" s="2" t="str">
        <x:v>published</x:v>
      </x:c>
      <x:c r="E76" s="2" t="str">
        <x:v>Yes</x:v>
      </x:c>
      <x:c r="F76" s="2" t="str">
        <x:v>packages/core/src/DropdownMenu/DropdownMenuSubMenu.tsx</x:v>
      </x:c>
      <x:c r="G76" s="2" t="str">
        <x:v>packages/core/src/DropdownMenu/DropdownMenuSubMenu.doc.mjs</x:v>
      </x:c>
      <x:c r="H76" s="2" t="str">
        <x:v>packages/core/src/DropdownMenu/DropdownMenuSubMenu.test.tsx</x:v>
      </x:c>
      <x:c r="I76" s="2" t="str">
        <x:v>https://github.com/pproenca/astryx-mui/blob/b4e37f6645dedbc493c6961f53fef2c323a0adab/packages/core/src/DropdownMenu/DropdownMenuSubMenu.tsx</x:v>
      </x:c>
      <x:c r="J76" s="2" t="str">
        <x:v>https://github.com/pproenca/astryx-mui/blob/b4e37f6645dedbc493c6961f53fef2c323a0adab/packages/core/src/DropdownMenu/DropdownMenuSubMenu.doc.mjs</x:v>
      </x:c>
    </x:row>
    <x:row r="77" ht="20" customHeight="1">
      <x:c r="A77" s="2" t="str">
        <x:v>ast:core:EmptyState</x:v>
      </x:c>
      <x:c r="B77" s="2" t="str">
        <x:v>EmptyState</x:v>
      </x:c>
      <x:c r="C77" s="2" t="str">
        <x:v>core</x:v>
      </x:c>
      <x:c r="D77" s="2" t="str">
        <x:v>published</x:v>
      </x:c>
      <x:c r="E77" s="2" t="str">
        <x:v>Yes</x:v>
      </x:c>
      <x:c r="F77" s="2" t="str">
        <x:v>packages/core/src/EmptyState/EmptyState.tsx</x:v>
      </x:c>
      <x:c r="G77" s="2" t="str">
        <x:v>packages/core/src/EmptyState/EmptyState.doc.mjs</x:v>
      </x:c>
      <x:c r="H77" s="2" t="str">
        <x:v>packages/core/src/EmptyState/EmptyState.test.tsx</x:v>
      </x:c>
      <x:c r="I77" s="2" t="str">
        <x:v>https://github.com/pproenca/astryx-mui/blob/b4e37f6645dedbc493c6961f53fef2c323a0adab/packages/core/src/EmptyState/EmptyState.tsx</x:v>
      </x:c>
      <x:c r="J77" s="2" t="str">
        <x:v>https://github.com/pproenca/astryx-mui/blob/b4e37f6645dedbc493c6961f53fef2c323a0adab/packages/core/src/EmptyState/EmptyState.doc.mjs</x:v>
      </x:c>
    </x:row>
    <x:row r="78" ht="20" customHeight="1">
      <x:c r="A78" s="2" t="str">
        <x:v>ast:core:Field</x:v>
      </x:c>
      <x:c r="B78" s="2" t="str">
        <x:v>Field</x:v>
      </x:c>
      <x:c r="C78" s="2" t="str">
        <x:v>core</x:v>
      </x:c>
      <x:c r="D78" s="2" t="str">
        <x:v>published</x:v>
      </x:c>
      <x:c r="E78" s="2" t="str">
        <x:v>Yes</x:v>
      </x:c>
      <x:c r="F78" s="2" t="str">
        <x:v>packages/core/src/Field/Field.tsx</x:v>
      </x:c>
      <x:c r="G78" s="2" t="str">
        <x:v>packages/core/src/Field/Field.doc.mjs</x:v>
      </x:c>
      <x:c r="H78" s="2" t="str">
        <x:v>packages/core/src/Field/Field.test.tsx</x:v>
      </x:c>
      <x:c r="I78" s="2" t="str">
        <x:v>https://github.com/pproenca/astryx-mui/blob/b4e37f6645dedbc493c6961f53fef2c323a0adab/packages/core/src/Field/Field.tsx</x:v>
      </x:c>
      <x:c r="J78" s="2" t="str">
        <x:v>https://github.com/pproenca/astryx-mui/blob/b4e37f6645dedbc493c6961f53fef2c323a0adab/packages/core/src/Field/Field.doc.mjs</x:v>
      </x:c>
    </x:row>
    <x:row r="79" ht="20" customHeight="1">
      <x:c r="A79" s="2" t="str">
        <x:v>ast:core:FieldLabel</x:v>
      </x:c>
      <x:c r="B79" s="2" t="str">
        <x:v>FieldLabel</x:v>
      </x:c>
      <x:c r="C79" s="2" t="str">
        <x:v>core</x:v>
      </x:c>
      <x:c r="D79" s="2" t="str">
        <x:v>published</x:v>
      </x:c>
      <x:c r="E79" s="2" t="str">
        <x:v>Yes</x:v>
      </x:c>
      <x:c r="F79" s="2" t="str">
        <x:v>packages/core/src/Field/FieldLabel.tsx</x:v>
      </x:c>
      <x:c r="G79" s="2" t="str">
        <x:v>packages/core/src/Field/FieldLabel.doc.mjs</x:v>
      </x:c>
      <x:c r="H79" s="2" t="str">
        <x:v>packages/core/src/Field/FieldLabel.test.tsx</x:v>
      </x:c>
      <x:c r="I79" s="2" t="str">
        <x:v>https://github.com/pproenca/astryx-mui/blob/b4e37f6645dedbc493c6961f53fef2c323a0adab/packages/core/src/Field/FieldLabel.tsx</x:v>
      </x:c>
      <x:c r="J79" s="2" t="str">
        <x:v>https://github.com/pproenca/astryx-mui/blob/b4e37f6645dedbc493c6961f53fef2c323a0adab/packages/core/src/Field/FieldLabel.doc.mjs</x:v>
      </x:c>
    </x:row>
    <x:row r="80" ht="20" customHeight="1">
      <x:c r="A80" s="2" t="str">
        <x:v>ast:core:FieldStatus</x:v>
      </x:c>
      <x:c r="B80" s="2" t="str">
        <x:v>FieldStatus</x:v>
      </x:c>
      <x:c r="C80" s="2" t="str">
        <x:v>core</x:v>
      </x:c>
      <x:c r="D80" s="2" t="str">
        <x:v>published</x:v>
      </x:c>
      <x:c r="E80" s="2" t="str">
        <x:v>Review export</x:v>
      </x:c>
      <x:c r="F80" s="2" t="str">
        <x:v>packages/core/src/FieldStatus/FieldStatus.tsx</x:v>
      </x:c>
      <x:c r="G80" s="2" t="str">
        <x:v>packages/core/src/FieldStatus/FieldStatus.doc.mjs</x:v>
      </x:c>
      <x:c r="H80" s="2" t="str">
        <x:v>packages/core/src/FieldStatus/FieldStatus.test.tsx</x:v>
      </x:c>
      <x:c r="I80" s="2" t="str">
        <x:v>https://github.com/pproenca/astryx-mui/blob/b4e37f6645dedbc493c6961f53fef2c323a0adab/packages/core/src/FieldStatus/FieldStatus.tsx</x:v>
      </x:c>
      <x:c r="J80" s="2" t="str">
        <x:v>https://github.com/pproenca/astryx-mui/blob/b4e37f6645dedbc493c6961f53fef2c323a0adab/packages/core/src/FieldStatus/FieldStatus.doc.mjs</x:v>
      </x:c>
    </x:row>
    <x:row r="81" ht="20" customHeight="1">
      <x:c r="A81" s="2" t="str">
        <x:v>ast:core:FileInput</x:v>
      </x:c>
      <x:c r="B81" s="2" t="str">
        <x:v>FileInput</x:v>
      </x:c>
      <x:c r="C81" s="2" t="str">
        <x:v>core</x:v>
      </x:c>
      <x:c r="D81" s="2" t="str">
        <x:v>published</x:v>
      </x:c>
      <x:c r="E81" s="2" t="str">
        <x:v>Yes</x:v>
      </x:c>
      <x:c r="F81" s="2" t="str">
        <x:v>packages/core/src/FileInput/FileInput.tsx</x:v>
      </x:c>
      <x:c r="G81" s="2" t="str">
        <x:v>packages/core/src/FileInput/FileInput.doc.mjs</x:v>
      </x:c>
      <x:c r="H81" s="2" t="str">
        <x:v>packages/core/src/FileInput/FileInput.test.tsx</x:v>
      </x:c>
      <x:c r="I81" s="2" t="str">
        <x:v>https://github.com/pproenca/astryx-mui/blob/b4e37f6645dedbc493c6961f53fef2c323a0adab/packages/core/src/FileInput/FileInput.tsx</x:v>
      </x:c>
      <x:c r="J81" s="2" t="str">
        <x:v>https://github.com/pproenca/astryx-mui/blob/b4e37f6645dedbc493c6961f53fef2c323a0adab/packages/core/src/FileInput/FileInput.doc.mjs</x:v>
      </x:c>
    </x:row>
    <x:row r="82" ht="20" customHeight="1">
      <x:c r="A82" s="2" t="str">
        <x:v>ast:core:FormLayout</x:v>
      </x:c>
      <x:c r="B82" s="2" t="str">
        <x:v>FormLayout</x:v>
      </x:c>
      <x:c r="C82" s="2" t="str">
        <x:v>core</x:v>
      </x:c>
      <x:c r="D82" s="2" t="str">
        <x:v>published</x:v>
      </x:c>
      <x:c r="E82" s="2" t="str">
        <x:v>Yes</x:v>
      </x:c>
      <x:c r="F82" s="2" t="str">
        <x:v>packages/core/src/FormLayout/FormLayout.tsx</x:v>
      </x:c>
      <x:c r="G82" s="2" t="str">
        <x:v>packages/core/src/FormLayout/FormLayout.doc.mjs</x:v>
      </x:c>
      <x:c r="H82" s="2" t="str">
        <x:v>packages/core/src/FormLayout/FormLayout.test.tsx</x:v>
      </x:c>
      <x:c r="I82" s="2" t="str">
        <x:v>https://github.com/pproenca/astryx-mui/blob/b4e37f6645dedbc493c6961f53fef2c323a0adab/packages/core/src/FormLayout/FormLayout.tsx</x:v>
      </x:c>
      <x:c r="J82" s="2" t="str">
        <x:v>https://github.com/pproenca/astryx-mui/blob/b4e37f6645dedbc493c6961f53fef2c323a0adab/packages/core/src/FormLayout/FormLayout.doc.mjs</x:v>
      </x:c>
    </x:row>
    <x:row r="83" ht="20" customHeight="1">
      <x:c r="A83" s="2" t="str">
        <x:v>ast:core:Grid</x:v>
      </x:c>
      <x:c r="B83" s="2" t="str">
        <x:v>Grid</x:v>
      </x:c>
      <x:c r="C83" s="2" t="str">
        <x:v>core</x:v>
      </x:c>
      <x:c r="D83" s="2" t="str">
        <x:v>published</x:v>
      </x:c>
      <x:c r="E83" s="2" t="str">
        <x:v>Yes</x:v>
      </x:c>
      <x:c r="F83" s="2" t="str">
        <x:v>packages/core/src/Grid/Grid.tsx</x:v>
      </x:c>
      <x:c r="G83" s="2" t="str">
        <x:v>packages/core/src/Grid/Grid.doc.mjs</x:v>
      </x:c>
      <x:c r="H83" s="2" t="str">
        <x:v>packages/core/src/Grid/Grid.test.tsx</x:v>
      </x:c>
      <x:c r="I83" s="2" t="str">
        <x:v>https://github.com/pproenca/astryx-mui/blob/b4e37f6645dedbc493c6961f53fef2c323a0adab/packages/core/src/Grid/Grid.tsx</x:v>
      </x:c>
      <x:c r="J83" s="2" t="str">
        <x:v>https://github.com/pproenca/astryx-mui/blob/b4e37f6645dedbc493c6961f53fef2c323a0adab/packages/core/src/Grid/Grid.doc.mjs</x:v>
      </x:c>
    </x:row>
    <x:row r="84" ht="20" customHeight="1">
      <x:c r="A84" s="2" t="str">
        <x:v>ast:core:GridSpan</x:v>
      </x:c>
      <x:c r="B84" s="2" t="str">
        <x:v>GridSpan</x:v>
      </x:c>
      <x:c r="C84" s="2" t="str">
        <x:v>core</x:v>
      </x:c>
      <x:c r="D84" s="2" t="str">
        <x:v>published</x:v>
      </x:c>
      <x:c r="E84" s="2" t="str">
        <x:v>Yes</x:v>
      </x:c>
      <x:c r="F84" s="2" t="str">
        <x:v>packages/core/src/Grid/GridSpan.tsx</x:v>
      </x:c>
      <x:c r="G84" s="2" t="str">
        <x:v>packages/core/src/Grid/GridSpan.doc.mjs</x:v>
      </x:c>
      <x:c r="H84" s="2" t="str"/>
      <x:c r="I84" s="2" t="str">
        <x:v>https://github.com/pproenca/astryx-mui/blob/b4e37f6645dedbc493c6961f53fef2c323a0adab/packages/core/src/Grid/GridSpan.tsx</x:v>
      </x:c>
      <x:c r="J84" s="2" t="str">
        <x:v>https://github.com/pproenca/astryx-mui/blob/b4e37f6645dedbc493c6961f53fef2c323a0adab/packages/core/src/Grid/GridSpan.doc.mjs</x:v>
      </x:c>
    </x:row>
    <x:row r="85" ht="20" customHeight="1">
      <x:c r="A85" s="2" t="str">
        <x:v>ast:core:Heading</x:v>
      </x:c>
      <x:c r="B85" s="2" t="str">
        <x:v>Heading</x:v>
      </x:c>
      <x:c r="C85" s="2" t="str">
        <x:v>core</x:v>
      </x:c>
      <x:c r="D85" s="2" t="str">
        <x:v>published</x:v>
      </x:c>
      <x:c r="E85" s="2" t="str">
        <x:v>Yes</x:v>
      </x:c>
      <x:c r="F85" s="2" t="str">
        <x:v>packages/core/src/Heading/Heading.tsx</x:v>
      </x:c>
      <x:c r="G85" s="2" t="str">
        <x:v>packages/core/src/Text/Heading.doc.mjs</x:v>
      </x:c>
      <x:c r="H85" s="2" t="str">
        <x:v>packages/core/src/Heading/Heading.test.tsx</x:v>
      </x:c>
      <x:c r="I85" s="2" t="str">
        <x:v>https://github.com/pproenca/astryx-mui/blob/b4e37f6645dedbc493c6961f53fef2c323a0adab/packages/core/src/Heading/Heading.tsx</x:v>
      </x:c>
      <x:c r="J85" s="2" t="str">
        <x:v>https://github.com/pproenca/astryx-mui/blob/b4e37f6645dedbc493c6961f53fef2c323a0adab/packages/core/src/Text/Heading.doc.mjs</x:v>
      </x:c>
    </x:row>
    <x:row r="86" ht="20" customHeight="1">
      <x:c r="A86" s="2" t="str">
        <x:v>ast:core:HoverCard</x:v>
      </x:c>
      <x:c r="B86" s="2" t="str">
        <x:v>HoverCard</x:v>
      </x:c>
      <x:c r="C86" s="2" t="str">
        <x:v>core</x:v>
      </x:c>
      <x:c r="D86" s="2" t="str">
        <x:v>published</x:v>
      </x:c>
      <x:c r="E86" s="2" t="str">
        <x:v>Yes</x:v>
      </x:c>
      <x:c r="F86" s="2" t="str">
        <x:v>packages/core/src/HoverCard/HoverCard.tsx</x:v>
      </x:c>
      <x:c r="G86" s="2" t="str">
        <x:v>packages/core/src/HoverCard/HoverCard.doc.mjs</x:v>
      </x:c>
      <x:c r="H86" s="2" t="str">
        <x:v>packages/core/src/HoverCard/HoverCard.test.tsx</x:v>
      </x:c>
      <x:c r="I86" s="2" t="str">
        <x:v>https://github.com/pproenca/astryx-mui/blob/b4e37f6645dedbc493c6961f53fef2c323a0adab/packages/core/src/HoverCard/HoverCard.tsx</x:v>
      </x:c>
      <x:c r="J86" s="2" t="str">
        <x:v>https://github.com/pproenca/astryx-mui/blob/b4e37f6645dedbc493c6961f53fef2c323a0adab/packages/core/src/HoverCard/HoverCard.doc.mjs</x:v>
      </x:c>
    </x:row>
    <x:row r="87" ht="20" customHeight="1">
      <x:c r="A87" s="2" t="str">
        <x:v>ast:core:Icon</x:v>
      </x:c>
      <x:c r="B87" s="2" t="str">
        <x:v>Icon</x:v>
      </x:c>
      <x:c r="C87" s="2" t="str">
        <x:v>core</x:v>
      </x:c>
      <x:c r="D87" s="2" t="str">
        <x:v>published</x:v>
      </x:c>
      <x:c r="E87" s="2" t="str">
        <x:v>Yes</x:v>
      </x:c>
      <x:c r="F87" s="2" t="str">
        <x:v>packages/core/src/Icon/Icon.tsx</x:v>
      </x:c>
      <x:c r="G87" s="2" t="str">
        <x:v>packages/core/src/Icon/Icon.doc.mjs</x:v>
      </x:c>
      <x:c r="H87" s="2" t="str">
        <x:v>packages/core/src/Icon/Icon.test.tsx</x:v>
      </x:c>
      <x:c r="I87" s="2" t="str">
        <x:v>https://github.com/pproenca/astryx-mui/blob/b4e37f6645dedbc493c6961f53fef2c323a0adab/packages/core/src/Icon/Icon.tsx</x:v>
      </x:c>
      <x:c r="J87" s="2" t="str">
        <x:v>https://github.com/pproenca/astryx-mui/blob/b4e37f6645dedbc493c6961f53fef2c323a0adab/packages/core/src/Icon/Icon.doc.mjs</x:v>
      </x:c>
    </x:row>
    <x:row r="88" ht="20" customHeight="1">
      <x:c r="A88" s="2" t="str">
        <x:v>ast:core:IconButton</x:v>
      </x:c>
      <x:c r="B88" s="2" t="str">
        <x:v>IconButton</x:v>
      </x:c>
      <x:c r="C88" s="2" t="str">
        <x:v>core</x:v>
      </x:c>
      <x:c r="D88" s="2" t="str">
        <x:v>published</x:v>
      </x:c>
      <x:c r="E88" s="2" t="str">
        <x:v>Yes</x:v>
      </x:c>
      <x:c r="F88" s="2" t="str">
        <x:v>packages/core/src/IconButton/IconButton.tsx</x:v>
      </x:c>
      <x:c r="G88" s="2" t="str">
        <x:v>packages/core/src/IconButton/IconButton.doc.mjs</x:v>
      </x:c>
      <x:c r="H88" s="2" t="str">
        <x:v>packages/core/src/IconButton/IconButton.test.tsx</x:v>
      </x:c>
      <x:c r="I88" s="2" t="str">
        <x:v>https://github.com/pproenca/astryx-mui/blob/b4e37f6645dedbc493c6961f53fef2c323a0adab/packages/core/src/IconButton/IconButton.tsx</x:v>
      </x:c>
      <x:c r="J88" s="2" t="str">
        <x:v>https://github.com/pproenca/astryx-mui/blob/b4e37f6645dedbc493c6961f53fef2c323a0adab/packages/core/src/IconButton/IconButton.doc.mjs</x:v>
      </x:c>
    </x:row>
    <x:row r="89" ht="20" customHeight="1">
      <x:c r="A89" s="2" t="str">
        <x:v>ast:core:Indicator</x:v>
      </x:c>
      <x:c r="B89" s="2" t="str">
        <x:v>Indicator</x:v>
      </x:c>
      <x:c r="C89" s="2" t="str">
        <x:v>core</x:v>
      </x:c>
      <x:c r="D89" s="2" t="str">
        <x:v>published</x:v>
      </x:c>
      <x:c r="E89" s="2" t="str">
        <x:v>Yes</x:v>
      </x:c>
      <x:c r="F89" s="2" t="str"/>
      <x:c r="G89" s="2" t="str">
        <x:v>packages/core/src/Indicator/Indicator.doc.mjs</x:v>
      </x:c>
      <x:c r="H89" s="2" t="str">
        <x:v>packages/core/src/Indicator/Indicator.test.tsx</x:v>
      </x:c>
      <x:c r="I89" s="2" t="str">
        <x:v>https://github.com/pproenca/astryx-mui/blob/b4e37f6645dedbc493c6961f53fef2c323a0adab/packages/core/src/Indicator/Indicator.doc.mjs</x:v>
      </x:c>
      <x:c r="J89" s="2" t="str">
        <x:v>https://github.com/pproenca/astryx-mui/blob/b4e37f6645dedbc493c6961f53fef2c323a0adab/packages/core/src/Indicator/Indicator.doc.mjs</x:v>
      </x:c>
    </x:row>
    <x:row r="90" ht="20" customHeight="1">
      <x:c r="A90" s="2" t="str">
        <x:v>ast:core:InputGroup</x:v>
      </x:c>
      <x:c r="B90" s="2" t="str">
        <x:v>InputGroup</x:v>
      </x:c>
      <x:c r="C90" s="2" t="str">
        <x:v>core</x:v>
      </x:c>
      <x:c r="D90" s="2" t="str">
        <x:v>published</x:v>
      </x:c>
      <x:c r="E90" s="2" t="str">
        <x:v>Yes</x:v>
      </x:c>
      <x:c r="F90" s="2" t="str">
        <x:v>packages/core/src/InputGroup/InputGroup.tsx</x:v>
      </x:c>
      <x:c r="G90" s="2" t="str">
        <x:v>packages/core/src/InputGroup/InputGroup.doc.mjs</x:v>
      </x:c>
      <x:c r="H90" s="2" t="str">
        <x:v>packages/core/src/InputGroup/InputGroup.test.tsx</x:v>
      </x:c>
      <x:c r="I90" s="2" t="str">
        <x:v>https://github.com/pproenca/astryx-mui/blob/b4e37f6645dedbc493c6961f53fef2c323a0adab/packages/core/src/InputGroup/InputGroup.tsx</x:v>
      </x:c>
      <x:c r="J90" s="2" t="str">
        <x:v>https://github.com/pproenca/astryx-mui/blob/b4e37f6645dedbc493c6961f53fef2c323a0adab/packages/core/src/InputGroup/InputGroup.doc.mjs</x:v>
      </x:c>
    </x:row>
    <x:row r="91" ht="20" customHeight="1">
      <x:c r="A91" s="2" t="str">
        <x:v>ast:core:InputGroupText</x:v>
      </x:c>
      <x:c r="B91" s="2" t="str">
        <x:v>InputGroupText</x:v>
      </x:c>
      <x:c r="C91" s="2" t="str">
        <x:v>core</x:v>
      </x:c>
      <x:c r="D91" s="2" t="str">
        <x:v>published</x:v>
      </x:c>
      <x:c r="E91" s="2" t="str">
        <x:v>Yes</x:v>
      </x:c>
      <x:c r="F91" s="2" t="str">
        <x:v>packages/core/src/InputGroup/InputGroupText.tsx</x:v>
      </x:c>
      <x:c r="G91" s="2" t="str">
        <x:v>packages/core/src/InputGroup/InputGroupText.doc.mjs</x:v>
      </x:c>
      <x:c r="H91" s="2" t="str"/>
      <x:c r="I91" s="2" t="str">
        <x:v>https://github.com/pproenca/astryx-mui/blob/b4e37f6645dedbc493c6961f53fef2c323a0adab/packages/core/src/InputGroup/InputGroupText.tsx</x:v>
      </x:c>
      <x:c r="J91" s="2" t="str">
        <x:v>https://github.com/pproenca/astryx-mui/blob/b4e37f6645dedbc493c6961f53fef2c323a0adab/packages/core/src/InputGroup/InputGroupText.doc.mjs</x:v>
      </x:c>
    </x:row>
    <x:row r="92" ht="20" customHeight="1">
      <x:c r="A92" s="2" t="str">
        <x:v>ast:core:InternationalizationProvider</x:v>
      </x:c>
      <x:c r="B92" s="2" t="str">
        <x:v>InternationalizationProvider</x:v>
      </x:c>
      <x:c r="C92" s="2" t="str">
        <x:v>core</x:v>
      </x:c>
      <x:c r="D92" s="2" t="str">
        <x:v>published</x:v>
      </x:c>
      <x:c r="E92" s="2" t="str">
        <x:v>Yes</x:v>
      </x:c>
      <x:c r="F92" s="2" t="str">
        <x:v>packages/core/src/i18n/InternationalizationProvider.tsx</x:v>
      </x:c>
      <x:c r="G92" s="2" t="str">
        <x:v>packages/core/src/i18n/InternationalizationProvider.doc.mjs</x:v>
      </x:c>
      <x:c r="H92" s="2" t="str"/>
      <x:c r="I92" s="2" t="str">
        <x:v>https://github.com/pproenca/astryx-mui/blob/b4e37f6645dedbc493c6961f53fef2c323a0adab/packages/core/src/i18n/InternationalizationProvider.tsx</x:v>
      </x:c>
      <x:c r="J92" s="2" t="str">
        <x:v>https://github.com/pproenca/astryx-mui/blob/b4e37f6645dedbc493c6961f53fef2c323a0adab/packages/core/src/i18n/InternationalizationProvider.doc.mjs</x:v>
      </x:c>
    </x:row>
    <x:row r="93" ht="20" customHeight="1">
      <x:c r="A93" s="2" t="str">
        <x:v>ast:core:Item</x:v>
      </x:c>
      <x:c r="B93" s="2" t="str">
        <x:v>Item</x:v>
      </x:c>
      <x:c r="C93" s="2" t="str">
        <x:v>core</x:v>
      </x:c>
      <x:c r="D93" s="2" t="str">
        <x:v>published</x:v>
      </x:c>
      <x:c r="E93" s="2" t="str">
        <x:v>Yes</x:v>
      </x:c>
      <x:c r="F93" s="2" t="str">
        <x:v>packages/core/src/Item/Item.tsx</x:v>
      </x:c>
      <x:c r="G93" s="2" t="str">
        <x:v>packages/core/src/Item/Item.doc.mjs</x:v>
      </x:c>
      <x:c r="H93" s="2" t="str">
        <x:v>packages/core/src/Item/Item.test.tsx</x:v>
      </x:c>
      <x:c r="I93" s="2" t="str">
        <x:v>https://github.com/pproenca/astryx-mui/blob/b4e37f6645dedbc493c6961f53fef2c323a0adab/packages/core/src/Item/Item.tsx</x:v>
      </x:c>
      <x:c r="J93" s="2" t="str">
        <x:v>https://github.com/pproenca/astryx-mui/blob/b4e37f6645dedbc493c6961f53fef2c323a0adab/packages/core/src/Item/Item.doc.mjs</x:v>
      </x:c>
    </x:row>
    <x:row r="94" ht="20" customHeight="1">
      <x:c r="A94" s="2" t="str">
        <x:v>ast:core:Kbd</x:v>
      </x:c>
      <x:c r="B94" s="2" t="str">
        <x:v>Kbd</x:v>
      </x:c>
      <x:c r="C94" s="2" t="str">
        <x:v>core</x:v>
      </x:c>
      <x:c r="D94" s="2" t="str">
        <x:v>published</x:v>
      </x:c>
      <x:c r="E94" s="2" t="str">
        <x:v>Yes</x:v>
      </x:c>
      <x:c r="F94" s="2" t="str">
        <x:v>packages/core/src/Kbd/Kbd.tsx</x:v>
      </x:c>
      <x:c r="G94" s="2" t="str">
        <x:v>packages/core/src/Kbd/Kbd.doc.mjs</x:v>
      </x:c>
      <x:c r="H94" s="2" t="str">
        <x:v>packages/core/src/Kbd/Kbd.test.tsx</x:v>
      </x:c>
      <x:c r="I94" s="2" t="str">
        <x:v>https://github.com/pproenca/astryx-mui/blob/b4e37f6645dedbc493c6961f53fef2c323a0adab/packages/core/src/Kbd/Kbd.tsx</x:v>
      </x:c>
      <x:c r="J94" s="2" t="str">
        <x:v>https://github.com/pproenca/astryx-mui/blob/b4e37f6645dedbc493c6961f53fef2c323a0adab/packages/core/src/Kbd/Kbd.doc.mjs</x:v>
      </x:c>
    </x:row>
    <x:row r="95" ht="20" customHeight="1">
      <x:c r="A95" s="2" t="str">
        <x:v>ast:core:Layer</x:v>
      </x:c>
      <x:c r="B95" s="2" t="str">
        <x:v>Layer</x:v>
      </x:c>
      <x:c r="C95" s="2" t="str">
        <x:v>core</x:v>
      </x:c>
      <x:c r="D95" s="2" t="str">
        <x:v>published</x:v>
      </x:c>
      <x:c r="E95" s="2" t="str">
        <x:v>Yes</x:v>
      </x:c>
      <x:c r="F95" s="2" t="str"/>
      <x:c r="G95" s="2" t="str">
        <x:v>packages/core/src/Layer/Layer.doc.mjs</x:v>
      </x:c>
      <x:c r="H95" s="2" t="str"/>
      <x:c r="I95" s="2" t="str">
        <x:v>https://github.com/pproenca/astryx-mui/blob/b4e37f6645dedbc493c6961f53fef2c323a0adab/packages/core/src/Layer/Layer.doc.mjs</x:v>
      </x:c>
      <x:c r="J95" s="2" t="str">
        <x:v>https://github.com/pproenca/astryx-mui/blob/b4e37f6645dedbc493c6961f53fef2c323a0adab/packages/core/src/Layer/Layer.doc.mjs</x:v>
      </x:c>
    </x:row>
    <x:row r="96" ht="20" customHeight="1">
      <x:c r="A96" s="2" t="str">
        <x:v>ast:core:LayerProvider</x:v>
      </x:c>
      <x:c r="B96" s="2" t="str">
        <x:v>LayerProvider</x:v>
      </x:c>
      <x:c r="C96" s="2" t="str">
        <x:v>core</x:v>
      </x:c>
      <x:c r="D96" s="2" t="str">
        <x:v>published</x:v>
      </x:c>
      <x:c r="E96" s="2" t="str">
        <x:v>Yes</x:v>
      </x:c>
      <x:c r="F96" s="2" t="str">
        <x:v>packages/core/src/Layer/LayerProvider.tsx</x:v>
      </x:c>
      <x:c r="G96" s="2" t="str"/>
      <x:c r="H96" s="2" t="str"/>
      <x:c r="I96" s="2" t="str">
        <x:v>https://github.com/pproenca/astryx-mui/blob/b4e37f6645dedbc493c6961f53fef2c323a0adab/packages/core/src/Layer/LayerProvider.tsx</x:v>
      </x:c>
      <x:c r="J96" s="2" t="str"/>
    </x:row>
    <x:row r="97" ht="20" customHeight="1">
      <x:c r="A97" s="2" t="str">
        <x:v>ast:core:Layout</x:v>
      </x:c>
      <x:c r="B97" s="2" t="str">
        <x:v>Layout</x:v>
      </x:c>
      <x:c r="C97" s="2" t="str">
        <x:v>core</x:v>
      </x:c>
      <x:c r="D97" s="2" t="str">
        <x:v>published</x:v>
      </x:c>
      <x:c r="E97" s="2" t="str">
        <x:v>Yes</x:v>
      </x:c>
      <x:c r="F97" s="2" t="str">
        <x:v>packages/core/src/Layout/Layout.tsx</x:v>
      </x:c>
      <x:c r="G97" s="2" t="str">
        <x:v>packages/core/src/Layout/Layout.doc.mjs</x:v>
      </x:c>
      <x:c r="H97" s="2" t="str">
        <x:v>packages/core/src/Layout/Layout.test.tsx</x:v>
      </x:c>
      <x:c r="I97" s="2" t="str">
        <x:v>https://github.com/pproenca/astryx-mui/blob/b4e37f6645dedbc493c6961f53fef2c323a0adab/packages/core/src/Layout/Layout.tsx</x:v>
      </x:c>
      <x:c r="J97" s="2" t="str">
        <x:v>https://github.com/pproenca/astryx-mui/blob/b4e37f6645dedbc493c6961f53fef2c323a0adab/packages/core/src/Layout/Layout.doc.mjs</x:v>
      </x:c>
    </x:row>
    <x:row r="98" ht="20" customHeight="1">
      <x:c r="A98" s="2" t="str">
        <x:v>ast:core:LayoutContent</x:v>
      </x:c>
      <x:c r="B98" s="2" t="str">
        <x:v>LayoutContent</x:v>
      </x:c>
      <x:c r="C98" s="2" t="str">
        <x:v>core</x:v>
      </x:c>
      <x:c r="D98" s="2" t="str">
        <x:v>published</x:v>
      </x:c>
      <x:c r="E98" s="2" t="str">
        <x:v>Yes</x:v>
      </x:c>
      <x:c r="F98" s="2" t="str">
        <x:v>packages/core/src/Layout/LayoutContent.tsx</x:v>
      </x:c>
      <x:c r="G98" s="2" t="str">
        <x:v>packages/core/src/Layout/LayoutContent.doc.mjs</x:v>
      </x:c>
      <x:c r="H98" s="2" t="str"/>
      <x:c r="I98" s="2" t="str">
        <x:v>https://github.com/pproenca/astryx-mui/blob/b4e37f6645dedbc493c6961f53fef2c323a0adab/packages/core/src/Layout/LayoutContent.tsx</x:v>
      </x:c>
      <x:c r="J98" s="2" t="str">
        <x:v>https://github.com/pproenca/astryx-mui/blob/b4e37f6645dedbc493c6961f53fef2c323a0adab/packages/core/src/Layout/LayoutContent.doc.mjs</x:v>
      </x:c>
    </x:row>
    <x:row r="99" ht="20" customHeight="1">
      <x:c r="A99" s="2" t="str">
        <x:v>ast:core:LayoutFooter</x:v>
      </x:c>
      <x:c r="B99" s="2" t="str">
        <x:v>LayoutFooter</x:v>
      </x:c>
      <x:c r="C99" s="2" t="str">
        <x:v>core</x:v>
      </x:c>
      <x:c r="D99" s="2" t="str">
        <x:v>published</x:v>
      </x:c>
      <x:c r="E99" s="2" t="str">
        <x:v>Yes</x:v>
      </x:c>
      <x:c r="F99" s="2" t="str">
        <x:v>packages/core/src/Layout/LayoutFooter.tsx</x:v>
      </x:c>
      <x:c r="G99" s="2" t="str">
        <x:v>packages/core/src/Layout/LayoutFooter.doc.mjs</x:v>
      </x:c>
      <x:c r="H99" s="2" t="str"/>
      <x:c r="I99" s="2" t="str">
        <x:v>https://github.com/pproenca/astryx-mui/blob/b4e37f6645dedbc493c6961f53fef2c323a0adab/packages/core/src/Layout/LayoutFooter.tsx</x:v>
      </x:c>
      <x:c r="J99" s="2" t="str">
        <x:v>https://github.com/pproenca/astryx-mui/blob/b4e37f6645dedbc493c6961f53fef2c323a0adab/packages/core/src/Layout/LayoutFooter.doc.mjs</x:v>
      </x:c>
    </x:row>
    <x:row r="100" ht="20" customHeight="1">
      <x:c r="A100" s="2" t="str">
        <x:v>ast:core:LayoutHeader</x:v>
      </x:c>
      <x:c r="B100" s="2" t="str">
        <x:v>LayoutHeader</x:v>
      </x:c>
      <x:c r="C100" s="2" t="str">
        <x:v>core</x:v>
      </x:c>
      <x:c r="D100" s="2" t="str">
        <x:v>published</x:v>
      </x:c>
      <x:c r="E100" s="2" t="str">
        <x:v>Yes</x:v>
      </x:c>
      <x:c r="F100" s="2" t="str">
        <x:v>packages/core/src/Layout/LayoutHeader.tsx</x:v>
      </x:c>
      <x:c r="G100" s="2" t="str">
        <x:v>packages/core/src/Layout/LayoutHeader.doc.mjs</x:v>
      </x:c>
      <x:c r="H100" s="2" t="str"/>
      <x:c r="I100" s="2" t="str">
        <x:v>https://github.com/pproenca/astryx-mui/blob/b4e37f6645dedbc493c6961f53fef2c323a0adab/packages/core/src/Layout/LayoutHeader.tsx</x:v>
      </x:c>
      <x:c r="J100" s="2" t="str">
        <x:v>https://github.com/pproenca/astryx-mui/blob/b4e37f6645dedbc493c6961f53fef2c323a0adab/packages/core/src/Layout/LayoutHeader.doc.mjs</x:v>
      </x:c>
    </x:row>
    <x:row r="101" ht="20" customHeight="1">
      <x:c r="A101" s="2" t="str">
        <x:v>ast:core:LayoutPanel</x:v>
      </x:c>
      <x:c r="B101" s="2" t="str">
        <x:v>LayoutPanel</x:v>
      </x:c>
      <x:c r="C101" s="2" t="str">
        <x:v>core</x:v>
      </x:c>
      <x:c r="D101" s="2" t="str">
        <x:v>published</x:v>
      </x:c>
      <x:c r="E101" s="2" t="str">
        <x:v>Yes</x:v>
      </x:c>
      <x:c r="F101" s="2" t="str">
        <x:v>packages/core/src/Layout/LayoutPanel.tsx</x:v>
      </x:c>
      <x:c r="G101" s="2" t="str">
        <x:v>packages/core/src/Layout/LayoutPanel.doc.mjs</x:v>
      </x:c>
      <x:c r="H101" s="2" t="str"/>
      <x:c r="I101" s="2" t="str">
        <x:v>https://github.com/pproenca/astryx-mui/blob/b4e37f6645dedbc493c6961f53fef2c323a0adab/packages/core/src/Layout/LayoutPanel.tsx</x:v>
      </x:c>
      <x:c r="J101" s="2" t="str">
        <x:v>https://github.com/pproenca/astryx-mui/blob/b4e37f6645dedbc493c6961f53fef2c323a0adab/packages/core/src/Layout/LayoutPanel.doc.mjs</x:v>
      </x:c>
    </x:row>
    <x:row r="102" ht="20" customHeight="1">
      <x:c r="A102" s="2" t="str">
        <x:v>ast:core:Lightbox</x:v>
      </x:c>
      <x:c r="B102" s="2" t="str">
        <x:v>Lightbox</x:v>
      </x:c>
      <x:c r="C102" s="2" t="str">
        <x:v>core</x:v>
      </x:c>
      <x:c r="D102" s="2" t="str">
        <x:v>published</x:v>
      </x:c>
      <x:c r="E102" s="2" t="str">
        <x:v>Yes</x:v>
      </x:c>
      <x:c r="F102" s="2" t="str">
        <x:v>packages/core/src/Lightbox/Lightbox.tsx</x:v>
      </x:c>
      <x:c r="G102" s="2" t="str">
        <x:v>packages/core/src/Lightbox/Lightbox.doc.mjs</x:v>
      </x:c>
      <x:c r="H102" s="2" t="str">
        <x:v>packages/core/src/Lightbox/Lightbox.test.tsx</x:v>
      </x:c>
      <x:c r="I102" s="2" t="str">
        <x:v>https://github.com/pproenca/astryx-mui/blob/b4e37f6645dedbc493c6961f53fef2c323a0adab/packages/core/src/Lightbox/Lightbox.tsx</x:v>
      </x:c>
      <x:c r="J102" s="2" t="str">
        <x:v>https://github.com/pproenca/astryx-mui/blob/b4e37f6645dedbc493c6961f53fef2c323a0adab/packages/core/src/Lightbox/Lightbox.doc.mjs</x:v>
      </x:c>
    </x:row>
    <x:row r="103" ht="20" customHeight="1">
      <x:c r="A103" s="2" t="str">
        <x:v>ast:core:Link</x:v>
      </x:c>
      <x:c r="B103" s="2" t="str">
        <x:v>Link</x:v>
      </x:c>
      <x:c r="C103" s="2" t="str">
        <x:v>core</x:v>
      </x:c>
      <x:c r="D103" s="2" t="str">
        <x:v>published</x:v>
      </x:c>
      <x:c r="E103" s="2" t="str">
        <x:v>Yes</x:v>
      </x:c>
      <x:c r="F103" s="2" t="str">
        <x:v>packages/core/src/Link/Link.tsx</x:v>
      </x:c>
      <x:c r="G103" s="2" t="str">
        <x:v>packages/core/src/Link/Link.doc.mjs</x:v>
      </x:c>
      <x:c r="H103" s="2" t="str">
        <x:v>packages/core/src/Link/Link.test.tsx</x:v>
      </x:c>
      <x:c r="I103" s="2" t="str">
        <x:v>https://github.com/pproenca/astryx-mui/blob/b4e37f6645dedbc493c6961f53fef2c323a0adab/packages/core/src/Link/Link.tsx</x:v>
      </x:c>
      <x:c r="J103" s="2" t="str">
        <x:v>https://github.com/pproenca/astryx-mui/blob/b4e37f6645dedbc493c6961f53fef2c323a0adab/packages/core/src/Link/Link.doc.mjs</x:v>
      </x:c>
    </x:row>
    <x:row r="104" ht="20" customHeight="1">
      <x:c r="A104" s="2" t="str">
        <x:v>ast:core:LinkProvider</x:v>
      </x:c>
      <x:c r="B104" s="2" t="str">
        <x:v>LinkProvider</x:v>
      </x:c>
      <x:c r="C104" s="2" t="str">
        <x:v>core</x:v>
      </x:c>
      <x:c r="D104" s="2" t="str">
        <x:v>published</x:v>
      </x:c>
      <x:c r="E104" s="2" t="str">
        <x:v>Yes</x:v>
      </x:c>
      <x:c r="F104" s="2" t="str">
        <x:v>packages/core/src/Link/LinkProvider.tsx</x:v>
      </x:c>
      <x:c r="G104" s="2" t="str">
        <x:v>packages/core/src/Link/LinkProvider.doc.mjs</x:v>
      </x:c>
      <x:c r="H104" s="2" t="str"/>
      <x:c r="I104" s="2" t="str">
        <x:v>https://github.com/pproenca/astryx-mui/blob/b4e37f6645dedbc493c6961f53fef2c323a0adab/packages/core/src/Link/LinkProvider.tsx</x:v>
      </x:c>
      <x:c r="J104" s="2" t="str">
        <x:v>https://github.com/pproenca/astryx-mui/blob/b4e37f6645dedbc493c6961f53fef2c323a0adab/packages/core/src/Link/LinkProvider.doc.mjs</x:v>
      </x:c>
    </x:row>
    <x:row r="105" ht="20" customHeight="1">
      <x:c r="A105" s="2" t="str">
        <x:v>ast:core:List</x:v>
      </x:c>
      <x:c r="B105" s="2" t="str">
        <x:v>List</x:v>
      </x:c>
      <x:c r="C105" s="2" t="str">
        <x:v>core</x:v>
      </x:c>
      <x:c r="D105" s="2" t="str">
        <x:v>published</x:v>
      </x:c>
      <x:c r="E105" s="2" t="str">
        <x:v>Yes</x:v>
      </x:c>
      <x:c r="F105" s="2" t="str">
        <x:v>packages/core/src/List/List.tsx</x:v>
      </x:c>
      <x:c r="G105" s="2" t="str">
        <x:v>packages/core/src/List/List.doc.mjs</x:v>
      </x:c>
      <x:c r="H105" s="2" t="str">
        <x:v>packages/core/src/List/List.test.tsx</x:v>
      </x:c>
      <x:c r="I105" s="2" t="str">
        <x:v>https://github.com/pproenca/astryx-mui/blob/b4e37f6645dedbc493c6961f53fef2c323a0adab/packages/core/src/List/List.tsx</x:v>
      </x:c>
      <x:c r="J105" s="2" t="str">
        <x:v>https://github.com/pproenca/astryx-mui/blob/b4e37f6645dedbc493c6961f53fef2c323a0adab/packages/core/src/List/List.doc.mjs</x:v>
      </x:c>
    </x:row>
    <x:row r="106" ht="20" customHeight="1">
      <x:c r="A106" s="2" t="str">
        <x:v>ast:core:ListItem</x:v>
      </x:c>
      <x:c r="B106" s="2" t="str">
        <x:v>ListItem</x:v>
      </x:c>
      <x:c r="C106" s="2" t="str">
        <x:v>core</x:v>
      </x:c>
      <x:c r="D106" s="2" t="str">
        <x:v>published</x:v>
      </x:c>
      <x:c r="E106" s="2" t="str">
        <x:v>Yes</x:v>
      </x:c>
      <x:c r="F106" s="2" t="str">
        <x:v>packages/core/src/List/ListItem.tsx</x:v>
      </x:c>
      <x:c r="G106" s="2" t="str">
        <x:v>packages/core/src/List/ListItem.doc.mjs</x:v>
      </x:c>
      <x:c r="H106" s="2" t="str"/>
      <x:c r="I106" s="2" t="str">
        <x:v>https://github.com/pproenca/astryx-mui/blob/b4e37f6645dedbc493c6961f53fef2c323a0adab/packages/core/src/List/ListItem.tsx</x:v>
      </x:c>
      <x:c r="J106" s="2" t="str">
        <x:v>https://github.com/pproenca/astryx-mui/blob/b4e37f6645dedbc493c6961f53fef2c323a0adab/packages/core/src/List/ListItem.doc.mjs</x:v>
      </x:c>
    </x:row>
    <x:row r="107" ht="20" customHeight="1">
      <x:c r="A107" s="2" t="str">
        <x:v>ast:core:Markdown</x:v>
      </x:c>
      <x:c r="B107" s="2" t="str">
        <x:v>Markdown</x:v>
      </x:c>
      <x:c r="C107" s="2" t="str">
        <x:v>core</x:v>
      </x:c>
      <x:c r="D107" s="2" t="str">
        <x:v>published</x:v>
      </x:c>
      <x:c r="E107" s="2" t="str">
        <x:v>Yes</x:v>
      </x:c>
      <x:c r="F107" s="2" t="str">
        <x:v>packages/core/src/Markdown/Markdown.tsx</x:v>
      </x:c>
      <x:c r="G107" s="2" t="str">
        <x:v>packages/core/src/Markdown/Markdown.doc.mjs</x:v>
      </x:c>
      <x:c r="H107" s="2" t="str">
        <x:v>packages/core/src/Markdown/Markdown.test.tsx</x:v>
      </x:c>
      <x:c r="I107" s="2" t="str">
        <x:v>https://github.com/pproenca/astryx-mui/blob/b4e37f6645dedbc493c6961f53fef2c323a0adab/packages/core/src/Markdown/Markdown.tsx</x:v>
      </x:c>
      <x:c r="J107" s="2" t="str">
        <x:v>https://github.com/pproenca/astryx-mui/blob/b4e37f6645dedbc493c6961f53fef2c323a0adab/packages/core/src/Markdown/Markdown.doc.mjs</x:v>
      </x:c>
    </x:row>
    <x:row r="108" ht="20" customHeight="1">
      <x:c r="A108" s="2" t="str">
        <x:v>ast:core:MediaTheme</x:v>
      </x:c>
      <x:c r="B108" s="2" t="str">
        <x:v>MediaTheme</x:v>
      </x:c>
      <x:c r="C108" s="2" t="str">
        <x:v>core</x:v>
      </x:c>
      <x:c r="D108" s="2" t="str">
        <x:v>published</x:v>
      </x:c>
      <x:c r="E108" s="2" t="str">
        <x:v>Yes</x:v>
      </x:c>
      <x:c r="F108" s="2" t="str">
        <x:v>packages/core/src/theme/MediaTheme.tsx</x:v>
      </x:c>
      <x:c r="G108" s="2" t="str">
        <x:v>packages/core/src/theme/MediaTheme.doc.mjs</x:v>
      </x:c>
      <x:c r="H108" s="2" t="str"/>
      <x:c r="I108" s="2" t="str">
        <x:v>https://github.com/pproenca/astryx-mui/blob/b4e37f6645dedbc493c6961f53fef2c323a0adab/packages/core/src/theme/MediaTheme.tsx</x:v>
      </x:c>
      <x:c r="J108" s="2" t="str">
        <x:v>https://github.com/pproenca/astryx-mui/blob/b4e37f6645dedbc493c6961f53fef2c323a0adab/packages/core/src/theme/MediaTheme.doc.mjs</x:v>
      </x:c>
    </x:row>
    <x:row r="109" ht="20" customHeight="1">
      <x:c r="A109" s="2" t="str">
        <x:v>ast:core:MetadataList</x:v>
      </x:c>
      <x:c r="B109" s="2" t="str">
        <x:v>MetadataList</x:v>
      </x:c>
      <x:c r="C109" s="2" t="str">
        <x:v>core</x:v>
      </x:c>
      <x:c r="D109" s="2" t="str">
        <x:v>published</x:v>
      </x:c>
      <x:c r="E109" s="2" t="str">
        <x:v>Yes</x:v>
      </x:c>
      <x:c r="F109" s="2" t="str">
        <x:v>packages/core/src/MetadataList/MetadataList.tsx</x:v>
      </x:c>
      <x:c r="G109" s="2" t="str">
        <x:v>packages/core/src/MetadataList/MetadataList.doc.mjs</x:v>
      </x:c>
      <x:c r="H109" s="2" t="str">
        <x:v>packages/core/src/MetadataList/MetadataList.test.tsx</x:v>
      </x:c>
      <x:c r="I109" s="2" t="str">
        <x:v>https://github.com/pproenca/astryx-mui/blob/b4e37f6645dedbc493c6961f53fef2c323a0adab/packages/core/src/MetadataList/MetadataList.tsx</x:v>
      </x:c>
      <x:c r="J109" s="2" t="str">
        <x:v>https://github.com/pproenca/astryx-mui/blob/b4e37f6645dedbc493c6961f53fef2c323a0adab/packages/core/src/MetadataList/MetadataList.doc.mjs</x:v>
      </x:c>
    </x:row>
    <x:row r="110" ht="20" customHeight="1">
      <x:c r="A110" s="2" t="str">
        <x:v>ast:core:MetadataListItem</x:v>
      </x:c>
      <x:c r="B110" s="2" t="str">
        <x:v>MetadataListItem</x:v>
      </x:c>
      <x:c r="C110" s="2" t="str">
        <x:v>core</x:v>
      </x:c>
      <x:c r="D110" s="2" t="str">
        <x:v>published</x:v>
      </x:c>
      <x:c r="E110" s="2" t="str">
        <x:v>Yes</x:v>
      </x:c>
      <x:c r="F110" s="2" t="str">
        <x:v>packages/core/src/MetadataList/MetadataListItem.tsx</x:v>
      </x:c>
      <x:c r="G110" s="2" t="str">
        <x:v>packages/core/src/MetadataList/MetadataListItem.doc.mjs</x:v>
      </x:c>
      <x:c r="H110" s="2" t="str"/>
      <x:c r="I110" s="2" t="str">
        <x:v>https://github.com/pproenca/astryx-mui/blob/b4e37f6645dedbc493c6961f53fef2c323a0adab/packages/core/src/MetadataList/MetadataListItem.tsx</x:v>
      </x:c>
      <x:c r="J110" s="2" t="str">
        <x:v>https://github.com/pproenca/astryx-mui/blob/b4e37f6645dedbc493c6961f53fef2c323a0adab/packages/core/src/MetadataList/MetadataListItem.doc.mjs</x:v>
      </x:c>
    </x:row>
    <x:row r="111" ht="20" customHeight="1">
      <x:c r="A111" s="2" t="str">
        <x:v>ast:core:MobileNav</x:v>
      </x:c>
      <x:c r="B111" s="2" t="str">
        <x:v>MobileNav</x:v>
      </x:c>
      <x:c r="C111" s="2" t="str">
        <x:v>core</x:v>
      </x:c>
      <x:c r="D111" s="2" t="str">
        <x:v>published</x:v>
      </x:c>
      <x:c r="E111" s="2" t="str">
        <x:v>Yes</x:v>
      </x:c>
      <x:c r="F111" s="2" t="str">
        <x:v>packages/core/src/MobileNav/MobileNav.tsx</x:v>
      </x:c>
      <x:c r="G111" s="2" t="str">
        <x:v>packages/core/src/MobileNav/MobileNav.doc.mjs</x:v>
      </x:c>
      <x:c r="H111" s="2" t="str">
        <x:v>packages/core/src/MobileNav/MobileNav.test.tsx</x:v>
      </x:c>
      <x:c r="I111" s="2" t="str">
        <x:v>https://github.com/pproenca/astryx-mui/blob/b4e37f6645dedbc493c6961f53fef2c323a0adab/packages/core/src/MobileNav/MobileNav.tsx</x:v>
      </x:c>
      <x:c r="J111" s="2" t="str">
        <x:v>https://github.com/pproenca/astryx-mui/blob/b4e37f6645dedbc493c6961f53fef2c323a0adab/packages/core/src/MobileNav/MobileNav.doc.mjs</x:v>
      </x:c>
    </x:row>
    <x:row r="112" ht="20" customHeight="1">
      <x:c r="A112" s="2" t="str">
        <x:v>ast:core:MoreMenu</x:v>
      </x:c>
      <x:c r="B112" s="2" t="str">
        <x:v>MoreMenu</x:v>
      </x:c>
      <x:c r="C112" s="2" t="str">
        <x:v>core</x:v>
      </x:c>
      <x:c r="D112" s="2" t="str">
        <x:v>published</x:v>
      </x:c>
      <x:c r="E112" s="2" t="str">
        <x:v>Yes</x:v>
      </x:c>
      <x:c r="F112" s="2" t="str">
        <x:v>packages/core/src/MoreMenu/MoreMenu.tsx</x:v>
      </x:c>
      <x:c r="G112" s="2" t="str">
        <x:v>packages/core/src/MoreMenu/MoreMenu.doc.mjs</x:v>
      </x:c>
      <x:c r="H112" s="2" t="str">
        <x:v>packages/core/src/MoreMenu/MoreMenu.test.tsx</x:v>
      </x:c>
      <x:c r="I112" s="2" t="str">
        <x:v>https://github.com/pproenca/astryx-mui/blob/b4e37f6645dedbc493c6961f53fef2c323a0adab/packages/core/src/MoreMenu/MoreMenu.tsx</x:v>
      </x:c>
      <x:c r="J112" s="2" t="str">
        <x:v>https://github.com/pproenca/astryx-mui/blob/b4e37f6645dedbc493c6961f53fef2c323a0adab/packages/core/src/MoreMenu/MoreMenu.doc.mjs</x:v>
      </x:c>
    </x:row>
    <x:row r="113" ht="20" customHeight="1">
      <x:c r="A113" s="2" t="str">
        <x:v>ast:core:MultiSelector</x:v>
      </x:c>
      <x:c r="B113" s="2" t="str">
        <x:v>MultiSelector</x:v>
      </x:c>
      <x:c r="C113" s="2" t="str">
        <x:v>core</x:v>
      </x:c>
      <x:c r="D113" s="2" t="str">
        <x:v>published</x:v>
      </x:c>
      <x:c r="E113" s="2" t="str">
        <x:v>Yes</x:v>
      </x:c>
      <x:c r="F113" s="2" t="str">
        <x:v>packages/core/src/MultiSelector/MultiSelector.tsx</x:v>
      </x:c>
      <x:c r="G113" s="2" t="str">
        <x:v>packages/core/src/MultiSelector/MultiSelector.doc.mjs</x:v>
      </x:c>
      <x:c r="H113" s="2" t="str">
        <x:v>packages/core/src/MultiSelector/MultiSelector.test.tsx</x:v>
      </x:c>
      <x:c r="I113" s="2" t="str">
        <x:v>https://github.com/pproenca/astryx-mui/blob/b4e37f6645dedbc493c6961f53fef2c323a0adab/packages/core/src/MultiSelector/MultiSelector.tsx</x:v>
      </x:c>
      <x:c r="J113" s="2" t="str">
        <x:v>https://github.com/pproenca/astryx-mui/blob/b4e37f6645dedbc493c6961f53fef2c323a0adab/packages/core/src/MultiSelector/MultiSelector.doc.mjs</x:v>
      </x:c>
    </x:row>
    <x:row r="114" ht="20" customHeight="1">
      <x:c r="A114" s="2" t="str">
        <x:v>ast:core:NavIcon</x:v>
      </x:c>
      <x:c r="B114" s="2" t="str">
        <x:v>NavIcon</x:v>
      </x:c>
      <x:c r="C114" s="2" t="str">
        <x:v>core</x:v>
      </x:c>
      <x:c r="D114" s="2" t="str">
        <x:v>published</x:v>
      </x:c>
      <x:c r="E114" s="2" t="str">
        <x:v>Yes</x:v>
      </x:c>
      <x:c r="F114" s="2" t="str">
        <x:v>packages/core/src/NavIcon/NavIcon.tsx</x:v>
      </x:c>
      <x:c r="G114" s="2" t="str">
        <x:v>packages/core/src/NavIcon/NavIcon.doc.mjs</x:v>
      </x:c>
      <x:c r="H114" s="2" t="str">
        <x:v>packages/core/src/NavIcon/NavIcon.test.tsx</x:v>
      </x:c>
      <x:c r="I114" s="2" t="str">
        <x:v>https://github.com/pproenca/astryx-mui/blob/b4e37f6645dedbc493c6961f53fef2c323a0adab/packages/core/src/NavIcon/NavIcon.tsx</x:v>
      </x:c>
      <x:c r="J114" s="2" t="str">
        <x:v>https://github.com/pproenca/astryx-mui/blob/b4e37f6645dedbc493c6961f53fef2c323a0adab/packages/core/src/NavIcon/NavIcon.doc.mjs</x:v>
      </x:c>
    </x:row>
    <x:row r="115" ht="20" customHeight="1">
      <x:c r="A115" s="2" t="str">
        <x:v>ast:core:NavMenu</x:v>
      </x:c>
      <x:c r="B115" s="2" t="str">
        <x:v>NavMenu</x:v>
      </x:c>
      <x:c r="C115" s="2" t="str">
        <x:v>core</x:v>
      </x:c>
      <x:c r="D115" s="2" t="str">
        <x:v>published</x:v>
      </x:c>
      <x:c r="E115" s="2" t="str">
        <x:v>Yes</x:v>
      </x:c>
      <x:c r="F115" s="2" t="str"/>
      <x:c r="G115" s="2" t="str">
        <x:v>packages/core/src/NavMenu/NavMenu.doc.mjs</x:v>
      </x:c>
      <x:c r="H115" s="2" t="str"/>
      <x:c r="I115" s="2" t="str">
        <x:v>https://github.com/pproenca/astryx-mui/blob/b4e37f6645dedbc493c6961f53fef2c323a0adab/packages/core/src/NavMenu/NavMenu.doc.mjs</x:v>
      </x:c>
      <x:c r="J115" s="2" t="str">
        <x:v>https://github.com/pproenca/astryx-mui/blob/b4e37f6645dedbc493c6961f53fef2c323a0adab/packages/core/src/NavMenu/NavMenu.doc.mjs</x:v>
      </x:c>
    </x:row>
    <x:row r="116" ht="20" customHeight="1">
      <x:c r="A116" s="2" t="str">
        <x:v>ast:core:NumberInput</x:v>
      </x:c>
      <x:c r="B116" s="2" t="str">
        <x:v>NumberInput</x:v>
      </x:c>
      <x:c r="C116" s="2" t="str">
        <x:v>core</x:v>
      </x:c>
      <x:c r="D116" s="2" t="str">
        <x:v>published</x:v>
      </x:c>
      <x:c r="E116" s="2" t="str">
        <x:v>Yes</x:v>
      </x:c>
      <x:c r="F116" s="2" t="str">
        <x:v>packages/core/src/NumberInput/NumberInput.tsx</x:v>
      </x:c>
      <x:c r="G116" s="2" t="str">
        <x:v>packages/core/src/NumberInput/NumberInput.doc.mjs</x:v>
      </x:c>
      <x:c r="H116" s="2" t="str">
        <x:v>packages/core/src/NumberInput/NumberInput.test.tsx</x:v>
      </x:c>
      <x:c r="I116" s="2" t="str">
        <x:v>https://github.com/pproenca/astryx-mui/blob/b4e37f6645dedbc493c6961f53fef2c323a0adab/packages/core/src/NumberInput/NumberInput.tsx</x:v>
      </x:c>
      <x:c r="J116" s="2" t="str">
        <x:v>https://github.com/pproenca/astryx-mui/blob/b4e37f6645dedbc493c6961f53fef2c323a0adab/packages/core/src/NumberInput/NumberInput.doc.mjs</x:v>
      </x:c>
    </x:row>
    <x:row r="117" ht="20" customHeight="1">
      <x:c r="A117" s="2" t="str">
        <x:v>ast:core:Outline</x:v>
      </x:c>
      <x:c r="B117" s="2" t="str">
        <x:v>Outline</x:v>
      </x:c>
      <x:c r="C117" s="2" t="str">
        <x:v>core</x:v>
      </x:c>
      <x:c r="D117" s="2" t="str">
        <x:v>published</x:v>
      </x:c>
      <x:c r="E117" s="2" t="str">
        <x:v>Yes</x:v>
      </x:c>
      <x:c r="F117" s="2" t="str">
        <x:v>packages/core/src/Outline/Outline.tsx</x:v>
      </x:c>
      <x:c r="G117" s="2" t="str">
        <x:v>packages/core/src/Outline/Outline.doc.mjs</x:v>
      </x:c>
      <x:c r="H117" s="2" t="str">
        <x:v>packages/core/src/Outline/Outline.test.tsx</x:v>
      </x:c>
      <x:c r="I117" s="2" t="str">
        <x:v>https://github.com/pproenca/astryx-mui/blob/b4e37f6645dedbc493c6961f53fef2c323a0adab/packages/core/src/Outline/Outline.tsx</x:v>
      </x:c>
      <x:c r="J117" s="2" t="str">
        <x:v>https://github.com/pproenca/astryx-mui/blob/b4e37f6645dedbc493c6961f53fef2c323a0adab/packages/core/src/Outline/Outline.doc.mjs</x:v>
      </x:c>
    </x:row>
    <x:row r="118" ht="20" customHeight="1">
      <x:c r="A118" s="2" t="str">
        <x:v>ast:core:OverflowList</x:v>
      </x:c>
      <x:c r="B118" s="2" t="str">
        <x:v>OverflowList</x:v>
      </x:c>
      <x:c r="C118" s="2" t="str">
        <x:v>core</x:v>
      </x:c>
      <x:c r="D118" s="2" t="str">
        <x:v>published</x:v>
      </x:c>
      <x:c r="E118" s="2" t="str">
        <x:v>Yes</x:v>
      </x:c>
      <x:c r="F118" s="2" t="str">
        <x:v>packages/core/src/OverflowList/OverflowList.tsx</x:v>
      </x:c>
      <x:c r="G118" s="2" t="str">
        <x:v>packages/core/src/OverflowList/OverflowList.doc.mjs</x:v>
      </x:c>
      <x:c r="H118" s="2" t="str">
        <x:v>packages/core/src/OverflowList/OverflowList.test.tsx</x:v>
      </x:c>
      <x:c r="I118" s="2" t="str">
        <x:v>https://github.com/pproenca/astryx-mui/blob/b4e37f6645dedbc493c6961f53fef2c323a0adab/packages/core/src/OverflowList/OverflowList.tsx</x:v>
      </x:c>
      <x:c r="J118" s="2" t="str">
        <x:v>https://github.com/pproenca/astryx-mui/blob/b4e37f6645dedbc493c6961f53fef2c323a0adab/packages/core/src/OverflowList/OverflowList.doc.mjs</x:v>
      </x:c>
    </x:row>
    <x:row r="119" ht="20" customHeight="1">
      <x:c r="A119" s="2" t="str">
        <x:v>ast:core:Overlay</x:v>
      </x:c>
      <x:c r="B119" s="2" t="str">
        <x:v>Overlay</x:v>
      </x:c>
      <x:c r="C119" s="2" t="str">
        <x:v>core</x:v>
      </x:c>
      <x:c r="D119" s="2" t="str">
        <x:v>published</x:v>
      </x:c>
      <x:c r="E119" s="2" t="str">
        <x:v>Yes</x:v>
      </x:c>
      <x:c r="F119" s="2" t="str">
        <x:v>packages/core/src/Overlay/Overlay.tsx</x:v>
      </x:c>
      <x:c r="G119" s="2" t="str">
        <x:v>packages/core/src/Overlay/Overlay.doc.mjs</x:v>
      </x:c>
      <x:c r="H119" s="2" t="str">
        <x:v>packages/core/src/Overlay/Overlay.test.tsx</x:v>
      </x:c>
      <x:c r="I119" s="2" t="str">
        <x:v>https://github.com/pproenca/astryx-mui/blob/b4e37f6645dedbc493c6961f53fef2c323a0adab/packages/core/src/Overlay/Overlay.tsx</x:v>
      </x:c>
      <x:c r="J119" s="2" t="str">
        <x:v>https://github.com/pproenca/astryx-mui/blob/b4e37f6645dedbc493c6961f53fef2c323a0adab/packages/core/src/Overlay/Overlay.doc.mjs</x:v>
      </x:c>
    </x:row>
    <x:row r="120" ht="20" customHeight="1">
      <x:c r="A120" s="2" t="str">
        <x:v>ast:core:Pagination</x:v>
      </x:c>
      <x:c r="B120" s="2" t="str">
        <x:v>Pagination</x:v>
      </x:c>
      <x:c r="C120" s="2" t="str">
        <x:v>core</x:v>
      </x:c>
      <x:c r="D120" s="2" t="str">
        <x:v>published</x:v>
      </x:c>
      <x:c r="E120" s="2" t="str">
        <x:v>Yes</x:v>
      </x:c>
      <x:c r="F120" s="2" t="str">
        <x:v>packages/core/src/Pagination/Pagination.tsx</x:v>
      </x:c>
      <x:c r="G120" s="2" t="str">
        <x:v>packages/core/src/Pagination/Pagination.doc.mjs</x:v>
      </x:c>
      <x:c r="H120" s="2" t="str">
        <x:v>packages/core/src/Pagination/Pagination.test.tsx</x:v>
      </x:c>
      <x:c r="I120" s="2" t="str">
        <x:v>https://github.com/pproenca/astryx-mui/blob/b4e37f6645dedbc493c6961f53fef2c323a0adab/packages/core/src/Pagination/Pagination.tsx</x:v>
      </x:c>
      <x:c r="J120" s="2" t="str">
        <x:v>https://github.com/pproenca/astryx-mui/blob/b4e37f6645dedbc493c6961f53fef2c323a0adab/packages/core/src/Pagination/Pagination.doc.mjs</x:v>
      </x:c>
    </x:row>
    <x:row r="121" ht="20" customHeight="1">
      <x:c r="A121" s="2" t="str">
        <x:v>ast:core:Popover</x:v>
      </x:c>
      <x:c r="B121" s="2" t="str">
        <x:v>Popover</x:v>
      </x:c>
      <x:c r="C121" s="2" t="str">
        <x:v>core</x:v>
      </x:c>
      <x:c r="D121" s="2" t="str">
        <x:v>published</x:v>
      </x:c>
      <x:c r="E121" s="2" t="str">
        <x:v>Yes</x:v>
      </x:c>
      <x:c r="F121" s="2" t="str">
        <x:v>packages/core/src/Popover/Popover.tsx</x:v>
      </x:c>
      <x:c r="G121" s="2" t="str">
        <x:v>packages/core/src/Popover/Popover.doc.mjs</x:v>
      </x:c>
      <x:c r="H121" s="2" t="str">
        <x:v>packages/core/src/Popover/Popover.test.tsx</x:v>
      </x:c>
      <x:c r="I121" s="2" t="str">
        <x:v>https://github.com/pproenca/astryx-mui/blob/b4e37f6645dedbc493c6961f53fef2c323a0adab/packages/core/src/Popover/Popover.tsx</x:v>
      </x:c>
      <x:c r="J121" s="2" t="str">
        <x:v>https://github.com/pproenca/astryx-mui/blob/b4e37f6645dedbc493c6961f53fef2c323a0adab/packages/core/src/Popover/Popover.doc.mjs</x:v>
      </x:c>
    </x:row>
    <x:row r="122" ht="20" customHeight="1">
      <x:c r="A122" s="2" t="str">
        <x:v>ast:core:PowerSearch</x:v>
      </x:c>
      <x:c r="B122" s="2" t="str">
        <x:v>PowerSearch</x:v>
      </x:c>
      <x:c r="C122" s="2" t="str">
        <x:v>core</x:v>
      </x:c>
      <x:c r="D122" s="2" t="str">
        <x:v>published</x:v>
      </x:c>
      <x:c r="E122" s="2" t="str">
        <x:v>Yes</x:v>
      </x:c>
      <x:c r="F122" s="2" t="str">
        <x:v>packages/core/src/PowerSearch/PowerSearch.tsx</x:v>
      </x:c>
      <x:c r="G122" s="2" t="str">
        <x:v>packages/core/src/PowerSearch/PowerSearch.doc.mjs</x:v>
      </x:c>
      <x:c r="H122" s="2" t="str">
        <x:v>packages/core/src/PowerSearch/PowerSearch.test.tsx</x:v>
      </x:c>
      <x:c r="I122" s="2" t="str">
        <x:v>https://github.com/pproenca/astryx-mui/blob/b4e37f6645dedbc493c6961f53fef2c323a0adab/packages/core/src/PowerSearch/PowerSearch.tsx</x:v>
      </x:c>
      <x:c r="J122" s="2" t="str">
        <x:v>https://github.com/pproenca/astryx-mui/blob/b4e37f6645dedbc493c6961f53fef2c323a0adab/packages/core/src/PowerSearch/PowerSearch.doc.mjs</x:v>
      </x:c>
    </x:row>
    <x:row r="123" ht="20" customHeight="1">
      <x:c r="A123" s="2" t="str">
        <x:v>ast:core:ProgressBar</x:v>
      </x:c>
      <x:c r="B123" s="2" t="str">
        <x:v>ProgressBar</x:v>
      </x:c>
      <x:c r="C123" s="2" t="str">
        <x:v>core</x:v>
      </x:c>
      <x:c r="D123" s="2" t="str">
        <x:v>published</x:v>
      </x:c>
      <x:c r="E123" s="2" t="str">
        <x:v>Yes</x:v>
      </x:c>
      <x:c r="F123" s="2" t="str">
        <x:v>packages/core/src/ProgressBar/ProgressBar.tsx</x:v>
      </x:c>
      <x:c r="G123" s="2" t="str">
        <x:v>packages/core/src/ProgressBar/ProgressBar.doc.mjs</x:v>
      </x:c>
      <x:c r="H123" s="2" t="str">
        <x:v>packages/core/src/ProgressBar/ProgressBar.test.tsx</x:v>
      </x:c>
      <x:c r="I123" s="2" t="str">
        <x:v>https://github.com/pproenca/astryx-mui/blob/b4e37f6645dedbc493c6961f53fef2c323a0adab/packages/core/src/ProgressBar/ProgressBar.tsx</x:v>
      </x:c>
      <x:c r="J123" s="2" t="str">
        <x:v>https://github.com/pproenca/astryx-mui/blob/b4e37f6645dedbc493c6961f53fef2c323a0adab/packages/core/src/ProgressBar/ProgressBar.doc.mjs</x:v>
      </x:c>
    </x:row>
    <x:row r="124" ht="20" customHeight="1">
      <x:c r="A124" s="2" t="str">
        <x:v>ast:core:RadioList</x:v>
      </x:c>
      <x:c r="B124" s="2" t="str">
        <x:v>RadioList</x:v>
      </x:c>
      <x:c r="C124" s="2" t="str">
        <x:v>core</x:v>
      </x:c>
      <x:c r="D124" s="2" t="str">
        <x:v>published</x:v>
      </x:c>
      <x:c r="E124" s="2" t="str">
        <x:v>Yes</x:v>
      </x:c>
      <x:c r="F124" s="2" t="str">
        <x:v>packages/core/src/RadioList/RadioList.tsx</x:v>
      </x:c>
      <x:c r="G124" s="2" t="str">
        <x:v>packages/core/src/RadioList/RadioList.doc.mjs</x:v>
      </x:c>
      <x:c r="H124" s="2" t="str">
        <x:v>packages/core/src/RadioList/RadioList.test.tsx</x:v>
      </x:c>
      <x:c r="I124" s="2" t="str">
        <x:v>https://github.com/pproenca/astryx-mui/blob/b4e37f6645dedbc493c6961f53fef2c323a0adab/packages/core/src/RadioList/RadioList.tsx</x:v>
      </x:c>
      <x:c r="J124" s="2" t="str">
        <x:v>https://github.com/pproenca/astryx-mui/blob/b4e37f6645dedbc493c6961f53fef2c323a0adab/packages/core/src/RadioList/RadioList.doc.mjs</x:v>
      </x:c>
    </x:row>
    <x:row r="125" ht="20" customHeight="1">
      <x:c r="A125" s="2" t="str">
        <x:v>ast:core:RadioListItem</x:v>
      </x:c>
      <x:c r="B125" s="2" t="str">
        <x:v>RadioListItem</x:v>
      </x:c>
      <x:c r="C125" s="2" t="str">
        <x:v>core</x:v>
      </x:c>
      <x:c r="D125" s="2" t="str">
        <x:v>published</x:v>
      </x:c>
      <x:c r="E125" s="2" t="str">
        <x:v>Yes</x:v>
      </x:c>
      <x:c r="F125" s="2" t="str">
        <x:v>packages/core/src/RadioList/RadioListItem.tsx</x:v>
      </x:c>
      <x:c r="G125" s="2" t="str">
        <x:v>packages/core/src/RadioList/RadioListItem.doc.mjs</x:v>
      </x:c>
      <x:c r="H125" s="2" t="str"/>
      <x:c r="I125" s="2" t="str">
        <x:v>https://github.com/pproenca/astryx-mui/blob/b4e37f6645dedbc493c6961f53fef2c323a0adab/packages/core/src/RadioList/RadioListItem.tsx</x:v>
      </x:c>
      <x:c r="J125" s="2" t="str">
        <x:v>https://github.com/pproenca/astryx-mui/blob/b4e37f6645dedbc493c6961f53fef2c323a0adab/packages/core/src/RadioList/RadioListItem.doc.mjs</x:v>
      </x:c>
    </x:row>
    <x:row r="126" ht="20" customHeight="1">
      <x:c r="A126" s="2" t="str">
        <x:v>ast:core:Resizable</x:v>
      </x:c>
      <x:c r="B126" s="2" t="str">
        <x:v>Resizable</x:v>
      </x:c>
      <x:c r="C126" s="2" t="str">
        <x:v>core</x:v>
      </x:c>
      <x:c r="D126" s="2" t="str">
        <x:v>published</x:v>
      </x:c>
      <x:c r="E126" s="2" t="str">
        <x:v>Yes</x:v>
      </x:c>
      <x:c r="F126" s="2" t="str"/>
      <x:c r="G126" s="2" t="str">
        <x:v>packages/core/src/Resizable/Resizable.doc.mjs</x:v>
      </x:c>
      <x:c r="H126" s="2" t="str"/>
      <x:c r="I126" s="2" t="str">
        <x:v>https://github.com/pproenca/astryx-mui/blob/b4e37f6645dedbc493c6961f53fef2c323a0adab/packages/core/src/Resizable/Resizable.doc.mjs</x:v>
      </x:c>
      <x:c r="J126" s="2" t="str">
        <x:v>https://github.com/pproenca/astryx-mui/blob/b4e37f6645dedbc493c6961f53fef2c323a0adab/packages/core/src/Resizable/Resizable.doc.mjs</x:v>
      </x:c>
    </x:row>
    <x:row r="127" ht="20" customHeight="1">
      <x:c r="A127" s="2" t="str">
        <x:v>ast:core:ScrollableArea</x:v>
      </x:c>
      <x:c r="B127" s="2" t="str">
        <x:v>ScrollableArea</x:v>
      </x:c>
      <x:c r="C127" s="2" t="str">
        <x:v>core</x:v>
      </x:c>
      <x:c r="D127" s="2" t="str">
        <x:v>published</x:v>
      </x:c>
      <x:c r="E127" s="2" t="str">
        <x:v>Yes</x:v>
      </x:c>
      <x:c r="F127" s="2" t="str">
        <x:v>packages/core/src/ScrollableArea/ScrollableArea.tsx</x:v>
      </x:c>
      <x:c r="G127" s="2" t="str">
        <x:v>packages/core/src/ScrollableArea/ScrollableArea.doc.mjs</x:v>
      </x:c>
      <x:c r="H127" s="2" t="str">
        <x:v>packages/core/src/ScrollableArea/ScrollableArea.test.tsx</x:v>
      </x:c>
      <x:c r="I127" s="2" t="str">
        <x:v>https://github.com/pproenca/astryx-mui/blob/b4e37f6645dedbc493c6961f53fef2c323a0adab/packages/core/src/ScrollableArea/ScrollableArea.tsx</x:v>
      </x:c>
      <x:c r="J127" s="2" t="str">
        <x:v>https://github.com/pproenca/astryx-mui/blob/b4e37f6645dedbc493c6961f53fef2c323a0adab/packages/core/src/ScrollableArea/ScrollableArea.doc.mjs</x:v>
      </x:c>
    </x:row>
    <x:row r="128" ht="20" customHeight="1">
      <x:c r="A128" s="2" t="str">
        <x:v>ast:core:Section</x:v>
      </x:c>
      <x:c r="B128" s="2" t="str">
        <x:v>Section</x:v>
      </x:c>
      <x:c r="C128" s="2" t="str">
        <x:v>core</x:v>
      </x:c>
      <x:c r="D128" s="2" t="str">
        <x:v>published</x:v>
      </x:c>
      <x:c r="E128" s="2" t="str">
        <x:v>Yes</x:v>
      </x:c>
      <x:c r="F128" s="2" t="str">
        <x:v>packages/core/src/Section/Section.tsx</x:v>
      </x:c>
      <x:c r="G128" s="2" t="str">
        <x:v>packages/core/src/Section/Section.doc.mjs</x:v>
      </x:c>
      <x:c r="H128" s="2" t="str">
        <x:v>packages/core/src/Section/Section.test.tsx</x:v>
      </x:c>
      <x:c r="I128" s="2" t="str">
        <x:v>https://github.com/pproenca/astryx-mui/blob/b4e37f6645dedbc493c6961f53fef2c323a0adab/packages/core/src/Section/Section.tsx</x:v>
      </x:c>
      <x:c r="J128" s="2" t="str">
        <x:v>https://github.com/pproenca/astryx-mui/blob/b4e37f6645dedbc493c6961f53fef2c323a0adab/packages/core/src/Section/Section.doc.mjs</x:v>
      </x:c>
    </x:row>
    <x:row r="129" ht="20" customHeight="1">
      <x:c r="A129" s="2" t="str">
        <x:v>ast:core:SegmentedControl</x:v>
      </x:c>
      <x:c r="B129" s="2" t="str">
        <x:v>SegmentedControl</x:v>
      </x:c>
      <x:c r="C129" s="2" t="str">
        <x:v>core</x:v>
      </x:c>
      <x:c r="D129" s="2" t="str">
        <x:v>published</x:v>
      </x:c>
      <x:c r="E129" s="2" t="str">
        <x:v>Yes</x:v>
      </x:c>
      <x:c r="F129" s="2" t="str">
        <x:v>packages/core/src/SegmentedControl/SegmentedControl.tsx</x:v>
      </x:c>
      <x:c r="G129" s="2" t="str">
        <x:v>packages/core/src/SegmentedControl/SegmentedControl.doc.mjs</x:v>
      </x:c>
      <x:c r="H129" s="2" t="str">
        <x:v>packages/core/src/SegmentedControl/SegmentedControl.test.tsx</x:v>
      </x:c>
      <x:c r="I129" s="2" t="str">
        <x:v>https://github.com/pproenca/astryx-mui/blob/b4e37f6645dedbc493c6961f53fef2c323a0adab/packages/core/src/SegmentedControl/SegmentedControl.tsx</x:v>
      </x:c>
      <x:c r="J129" s="2" t="str">
        <x:v>https://github.com/pproenca/astryx-mui/blob/b4e37f6645dedbc493c6961f53fef2c323a0adab/packages/core/src/SegmentedControl/SegmentedControl.doc.mjs</x:v>
      </x:c>
    </x:row>
    <x:row r="130" ht="20" customHeight="1">
      <x:c r="A130" s="2" t="str">
        <x:v>ast:core:SegmentedControlItem</x:v>
      </x:c>
      <x:c r="B130" s="2" t="str">
        <x:v>SegmentedControlItem</x:v>
      </x:c>
      <x:c r="C130" s="2" t="str">
        <x:v>core</x:v>
      </x:c>
      <x:c r="D130" s="2" t="str">
        <x:v>published</x:v>
      </x:c>
      <x:c r="E130" s="2" t="str">
        <x:v>Yes</x:v>
      </x:c>
      <x:c r="F130" s="2" t="str">
        <x:v>packages/core/src/SegmentedControl/SegmentedControlItem.tsx</x:v>
      </x:c>
      <x:c r="G130" s="2" t="str">
        <x:v>packages/core/src/SegmentedControl/SegmentedControlItem.doc.mjs</x:v>
      </x:c>
      <x:c r="H130" s="2" t="str"/>
      <x:c r="I130" s="2" t="str">
        <x:v>https://github.com/pproenca/astryx-mui/blob/b4e37f6645dedbc493c6961f53fef2c323a0adab/packages/core/src/SegmentedControl/SegmentedControlItem.tsx</x:v>
      </x:c>
      <x:c r="J130" s="2" t="str">
        <x:v>https://github.com/pproenca/astryx-mui/blob/b4e37f6645dedbc493c6961f53fef2c323a0adab/packages/core/src/SegmentedControl/SegmentedControlItem.doc.mjs</x:v>
      </x:c>
    </x:row>
    <x:row r="131" ht="20" customHeight="1">
      <x:c r="A131" s="2" t="str">
        <x:v>ast:core:SelectableCard</x:v>
      </x:c>
      <x:c r="B131" s="2" t="str">
        <x:v>SelectableCard</x:v>
      </x:c>
      <x:c r="C131" s="2" t="str">
        <x:v>core</x:v>
      </x:c>
      <x:c r="D131" s="2" t="str">
        <x:v>published</x:v>
      </x:c>
      <x:c r="E131" s="2" t="str">
        <x:v>Yes</x:v>
      </x:c>
      <x:c r="F131" s="2" t="str">
        <x:v>packages/core/src/SelectableCard/SelectableCard.tsx</x:v>
      </x:c>
      <x:c r="G131" s="2" t="str">
        <x:v>packages/core/src/SelectableCard/SelectableCard.doc.mjs</x:v>
      </x:c>
      <x:c r="H131" s="2" t="str">
        <x:v>packages/core/src/SelectableCard/SelectableCard.test.tsx</x:v>
      </x:c>
      <x:c r="I131" s="2" t="str">
        <x:v>https://github.com/pproenca/astryx-mui/blob/b4e37f6645dedbc493c6961f53fef2c323a0adab/packages/core/src/SelectableCard/SelectableCard.tsx</x:v>
      </x:c>
      <x:c r="J131" s="2" t="str">
        <x:v>https://github.com/pproenca/astryx-mui/blob/b4e37f6645dedbc493c6961f53fef2c323a0adab/packages/core/src/SelectableCard/SelectableCard.doc.mjs</x:v>
      </x:c>
    </x:row>
    <x:row r="132" ht="20" customHeight="1">
      <x:c r="A132" s="2" t="str">
        <x:v>ast:core:Selector</x:v>
      </x:c>
      <x:c r="B132" s="2" t="str">
        <x:v>Selector</x:v>
      </x:c>
      <x:c r="C132" s="2" t="str">
        <x:v>core</x:v>
      </x:c>
      <x:c r="D132" s="2" t="str">
        <x:v>published</x:v>
      </x:c>
      <x:c r="E132" s="2" t="str">
        <x:v>Yes</x:v>
      </x:c>
      <x:c r="F132" s="2" t="str">
        <x:v>packages/core/src/Selector/Selector.tsx</x:v>
      </x:c>
      <x:c r="G132" s="2" t="str">
        <x:v>packages/core/src/Selector/Selector.doc.mjs</x:v>
      </x:c>
      <x:c r="H132" s="2" t="str">
        <x:v>packages/core/src/Selector/Selector.test.tsx</x:v>
      </x:c>
      <x:c r="I132" s="2" t="str">
        <x:v>https://github.com/pproenca/astryx-mui/blob/b4e37f6645dedbc493c6961f53fef2c323a0adab/packages/core/src/Selector/Selector.tsx</x:v>
      </x:c>
      <x:c r="J132" s="2" t="str">
        <x:v>https://github.com/pproenca/astryx-mui/blob/b4e37f6645dedbc493c6961f53fef2c323a0adab/packages/core/src/Selector/Selector.doc.mjs</x:v>
      </x:c>
    </x:row>
    <x:row r="133" ht="20" customHeight="1">
      <x:c r="A133" s="2" t="str">
        <x:v>ast:core:SelectorOption</x:v>
      </x:c>
      <x:c r="B133" s="2" t="str">
        <x:v>SelectorOption</x:v>
      </x:c>
      <x:c r="C133" s="2" t="str">
        <x:v>core</x:v>
      </x:c>
      <x:c r="D133" s="2" t="str">
        <x:v>published</x:v>
      </x:c>
      <x:c r="E133" s="2" t="str">
        <x:v>Yes</x:v>
      </x:c>
      <x:c r="F133" s="2" t="str">
        <x:v>packages/core/src/Selector/SelectorOption.tsx</x:v>
      </x:c>
      <x:c r="G133" s="2" t="str">
        <x:v>packages/core/src/Selector/SelectorOption.doc.mjs</x:v>
      </x:c>
      <x:c r="H133" s="2" t="str"/>
      <x:c r="I133" s="2" t="str">
        <x:v>https://github.com/pproenca/astryx-mui/blob/b4e37f6645dedbc493c6961f53fef2c323a0adab/packages/core/src/Selector/SelectorOption.tsx</x:v>
      </x:c>
      <x:c r="J133" s="2" t="str">
        <x:v>https://github.com/pproenca/astryx-mui/blob/b4e37f6645dedbc493c6961f53fef2c323a0adab/packages/core/src/Selector/SelectorOption.doc.mjs</x:v>
      </x:c>
    </x:row>
    <x:row r="134" ht="20" customHeight="1">
      <x:c r="A134" s="2" t="str">
        <x:v>ast:core:SideNav</x:v>
      </x:c>
      <x:c r="B134" s="2" t="str">
        <x:v>SideNav</x:v>
      </x:c>
      <x:c r="C134" s="2" t="str">
        <x:v>core</x:v>
      </x:c>
      <x:c r="D134" s="2" t="str">
        <x:v>published</x:v>
      </x:c>
      <x:c r="E134" s="2" t="str">
        <x:v>Yes</x:v>
      </x:c>
      <x:c r="F134" s="2" t="str">
        <x:v>packages/core/src/SideNav/SideNav.tsx</x:v>
      </x:c>
      <x:c r="G134" s="2" t="str">
        <x:v>packages/core/src/SideNav/SideNav.doc.mjs</x:v>
      </x:c>
      <x:c r="H134" s="2" t="str">
        <x:v>packages/core/src/SideNav/SideNav.test.tsx</x:v>
      </x:c>
      <x:c r="I134" s="2" t="str">
        <x:v>https://github.com/pproenca/astryx-mui/blob/b4e37f6645dedbc493c6961f53fef2c323a0adab/packages/core/src/SideNav/SideNav.tsx</x:v>
      </x:c>
      <x:c r="J134" s="2" t="str">
        <x:v>https://github.com/pproenca/astryx-mui/blob/b4e37f6645dedbc493c6961f53fef2c323a0adab/packages/core/src/SideNav/SideNav.doc.mjs</x:v>
      </x:c>
    </x:row>
    <x:row r="135" ht="20" customHeight="1">
      <x:c r="A135" s="2" t="str">
        <x:v>ast:core:SideNavCollapseButton</x:v>
      </x:c>
      <x:c r="B135" s="2" t="str">
        <x:v>SideNavCollapseButton</x:v>
      </x:c>
      <x:c r="C135" s="2" t="str">
        <x:v>core</x:v>
      </x:c>
      <x:c r="D135" s="2" t="str">
        <x:v>published</x:v>
      </x:c>
      <x:c r="E135" s="2" t="str">
        <x:v>Yes</x:v>
      </x:c>
      <x:c r="F135" s="2" t="str">
        <x:v>packages/core/src/SideNav/SideNavCollapseButton.tsx</x:v>
      </x:c>
      <x:c r="G135" s="2" t="str">
        <x:v>packages/core/src/SideNav/SideNavCollapseButton.doc.mjs</x:v>
      </x:c>
      <x:c r="H135" s="2" t="str"/>
      <x:c r="I135" s="2" t="str">
        <x:v>https://github.com/pproenca/astryx-mui/blob/b4e37f6645dedbc493c6961f53fef2c323a0adab/packages/core/src/SideNav/SideNavCollapseButton.tsx</x:v>
      </x:c>
      <x:c r="J135" s="2" t="str">
        <x:v>https://github.com/pproenca/astryx-mui/blob/b4e37f6645dedbc493c6961f53fef2c323a0adab/packages/core/src/SideNav/SideNavCollapseButton.doc.mjs</x:v>
      </x:c>
    </x:row>
    <x:row r="136" ht="20" customHeight="1">
      <x:c r="A136" s="2" t="str">
        <x:v>ast:core:SideNavHeading</x:v>
      </x:c>
      <x:c r="B136" s="2" t="str">
        <x:v>SideNavHeading</x:v>
      </x:c>
      <x:c r="C136" s="2" t="str">
        <x:v>core</x:v>
      </x:c>
      <x:c r="D136" s="2" t="str">
        <x:v>published</x:v>
      </x:c>
      <x:c r="E136" s="2" t="str">
        <x:v>Yes</x:v>
      </x:c>
      <x:c r="F136" s="2" t="str">
        <x:v>packages/core/src/SideNav/SideNavHeading.tsx</x:v>
      </x:c>
      <x:c r="G136" s="2" t="str">
        <x:v>packages/core/src/SideNav/SideNavHeading.doc.mjs</x:v>
      </x:c>
      <x:c r="H136" s="2" t="str"/>
      <x:c r="I136" s="2" t="str">
        <x:v>https://github.com/pproenca/astryx-mui/blob/b4e37f6645dedbc493c6961f53fef2c323a0adab/packages/core/src/SideNav/SideNavHeading.tsx</x:v>
      </x:c>
      <x:c r="J136" s="2" t="str">
        <x:v>https://github.com/pproenca/astryx-mui/blob/b4e37f6645dedbc493c6961f53fef2c323a0adab/packages/core/src/SideNav/SideNavHeading.doc.mjs</x:v>
      </x:c>
    </x:row>
    <x:row r="137" ht="20" customHeight="1">
      <x:c r="A137" s="2" t="str">
        <x:v>ast:core:SideNavItem</x:v>
      </x:c>
      <x:c r="B137" s="2" t="str">
        <x:v>SideNavItem</x:v>
      </x:c>
      <x:c r="C137" s="2" t="str">
        <x:v>core</x:v>
      </x:c>
      <x:c r="D137" s="2" t="str">
        <x:v>published</x:v>
      </x:c>
      <x:c r="E137" s="2" t="str">
        <x:v>Yes</x:v>
      </x:c>
      <x:c r="F137" s="2" t="str">
        <x:v>packages/core/src/SideNav/SideNavItem.tsx</x:v>
      </x:c>
      <x:c r="G137" s="2" t="str">
        <x:v>packages/core/src/SideNav/SideNavItem.doc.mjs</x:v>
      </x:c>
      <x:c r="H137" s="2" t="str"/>
      <x:c r="I137" s="2" t="str">
        <x:v>https://github.com/pproenca/astryx-mui/blob/b4e37f6645dedbc493c6961f53fef2c323a0adab/packages/core/src/SideNav/SideNavItem.tsx</x:v>
      </x:c>
      <x:c r="J137" s="2" t="str">
        <x:v>https://github.com/pproenca/astryx-mui/blob/b4e37f6645dedbc493c6961f53fef2c323a0adab/packages/core/src/SideNav/SideNavItem.doc.mjs</x:v>
      </x:c>
    </x:row>
    <x:row r="138" ht="20" customHeight="1">
      <x:c r="A138" s="2" t="str">
        <x:v>ast:core:SideNavSection</x:v>
      </x:c>
      <x:c r="B138" s="2" t="str">
        <x:v>SideNavSection</x:v>
      </x:c>
      <x:c r="C138" s="2" t="str">
        <x:v>core</x:v>
      </x:c>
      <x:c r="D138" s="2" t="str">
        <x:v>published</x:v>
      </x:c>
      <x:c r="E138" s="2" t="str">
        <x:v>Yes</x:v>
      </x:c>
      <x:c r="F138" s="2" t="str">
        <x:v>packages/core/src/SideNav/SideNavSection.tsx</x:v>
      </x:c>
      <x:c r="G138" s="2" t="str">
        <x:v>packages/core/src/SideNav/SideNavSection.doc.mjs</x:v>
      </x:c>
      <x:c r="H138" s="2" t="str"/>
      <x:c r="I138" s="2" t="str">
        <x:v>https://github.com/pproenca/astryx-mui/blob/b4e37f6645dedbc493c6961f53fef2c323a0adab/packages/core/src/SideNav/SideNavSection.tsx</x:v>
      </x:c>
      <x:c r="J138" s="2" t="str">
        <x:v>https://github.com/pproenca/astryx-mui/blob/b4e37f6645dedbc493c6961f53fef2c323a0adab/packages/core/src/SideNav/SideNavSection.doc.mjs</x:v>
      </x:c>
    </x:row>
    <x:row r="139" ht="20" customHeight="1">
      <x:c r="A139" s="2" t="str">
        <x:v>ast:core:Skeleton</x:v>
      </x:c>
      <x:c r="B139" s="2" t="str">
        <x:v>Skeleton</x:v>
      </x:c>
      <x:c r="C139" s="2" t="str">
        <x:v>core</x:v>
      </x:c>
      <x:c r="D139" s="2" t="str">
        <x:v>published</x:v>
      </x:c>
      <x:c r="E139" s="2" t="str">
        <x:v>Yes</x:v>
      </x:c>
      <x:c r="F139" s="2" t="str">
        <x:v>packages/core/src/Skeleton/Skeleton.tsx</x:v>
      </x:c>
      <x:c r="G139" s="2" t="str">
        <x:v>packages/core/src/Skeleton/Skeleton.doc.mjs</x:v>
      </x:c>
      <x:c r="H139" s="2" t="str">
        <x:v>packages/core/src/Skeleton/Skeleton.test.tsx</x:v>
      </x:c>
      <x:c r="I139" s="2" t="str">
        <x:v>https://github.com/pproenca/astryx-mui/blob/b4e37f6645dedbc493c6961f53fef2c323a0adab/packages/core/src/Skeleton/Skeleton.tsx</x:v>
      </x:c>
      <x:c r="J139" s="2" t="str">
        <x:v>https://github.com/pproenca/astryx-mui/blob/b4e37f6645dedbc493c6961f53fef2c323a0adab/packages/core/src/Skeleton/Skeleton.doc.mjs</x:v>
      </x:c>
    </x:row>
    <x:row r="140" ht="20" customHeight="1">
      <x:c r="A140" s="2" t="str">
        <x:v>ast:core:Slider</x:v>
      </x:c>
      <x:c r="B140" s="2" t="str">
        <x:v>Slider</x:v>
      </x:c>
      <x:c r="C140" s="2" t="str">
        <x:v>core</x:v>
      </x:c>
      <x:c r="D140" s="2" t="str">
        <x:v>published</x:v>
      </x:c>
      <x:c r="E140" s="2" t="str">
        <x:v>Yes</x:v>
      </x:c>
      <x:c r="F140" s="2" t="str">
        <x:v>packages/core/src/Slider/Slider.tsx</x:v>
      </x:c>
      <x:c r="G140" s="2" t="str">
        <x:v>packages/core/src/Slider/Slider.doc.mjs</x:v>
      </x:c>
      <x:c r="H140" s="2" t="str">
        <x:v>packages/core/src/Slider/Slider.test.tsx</x:v>
      </x:c>
      <x:c r="I140" s="2" t="str">
        <x:v>https://github.com/pproenca/astryx-mui/blob/b4e37f6645dedbc493c6961f53fef2c323a0adab/packages/core/src/Slider/Slider.tsx</x:v>
      </x:c>
      <x:c r="J140" s="2" t="str">
        <x:v>https://github.com/pproenca/astryx-mui/blob/b4e37f6645dedbc493c6961f53fef2c323a0adab/packages/core/src/Slider/Slider.doc.mjs</x:v>
      </x:c>
    </x:row>
    <x:row r="141" ht="20" customHeight="1">
      <x:c r="A141" s="2" t="str">
        <x:v>ast:core:Spinner</x:v>
      </x:c>
      <x:c r="B141" s="2" t="str">
        <x:v>Spinner</x:v>
      </x:c>
      <x:c r="C141" s="2" t="str">
        <x:v>core</x:v>
      </x:c>
      <x:c r="D141" s="2" t="str">
        <x:v>published</x:v>
      </x:c>
      <x:c r="E141" s="2" t="str">
        <x:v>Yes</x:v>
      </x:c>
      <x:c r="F141" s="2" t="str">
        <x:v>packages/core/src/Spinner/Spinner.tsx</x:v>
      </x:c>
      <x:c r="G141" s="2" t="str">
        <x:v>packages/core/src/Spinner/Spinner.doc.mjs</x:v>
      </x:c>
      <x:c r="H141" s="2" t="str">
        <x:v>packages/core/src/Spinner/Spinner.test.tsx</x:v>
      </x:c>
      <x:c r="I141" s="2" t="str">
        <x:v>https://github.com/pproenca/astryx-mui/blob/b4e37f6645dedbc493c6961f53fef2c323a0adab/packages/core/src/Spinner/Spinner.tsx</x:v>
      </x:c>
      <x:c r="J141" s="2" t="str">
        <x:v>https://github.com/pproenca/astryx-mui/blob/b4e37f6645dedbc493c6961f53fef2c323a0adab/packages/core/src/Spinner/Spinner.doc.mjs</x:v>
      </x:c>
    </x:row>
    <x:row r="142" ht="20" customHeight="1">
      <x:c r="A142" s="2" t="str">
        <x:v>ast:core:Stack</x:v>
      </x:c>
      <x:c r="B142" s="2" t="str">
        <x:v>Stack</x:v>
      </x:c>
      <x:c r="C142" s="2" t="str">
        <x:v>core</x:v>
      </x:c>
      <x:c r="D142" s="2" t="str">
        <x:v>published</x:v>
      </x:c>
      <x:c r="E142" s="2" t="str">
        <x:v>Yes</x:v>
      </x:c>
      <x:c r="F142" s="2" t="str">
        <x:v>packages/core/src/Stack/Stack.tsx</x:v>
      </x:c>
      <x:c r="G142" s="2" t="str">
        <x:v>packages/core/src/Stack/Stack.doc.mjs</x:v>
      </x:c>
      <x:c r="H142" s="2" t="str">
        <x:v>packages/core/src/Stack/Stack.test.tsx</x:v>
      </x:c>
      <x:c r="I142" s="2" t="str">
        <x:v>https://github.com/pproenca/astryx-mui/blob/b4e37f6645dedbc493c6961f53fef2c323a0adab/packages/core/src/Stack/Stack.tsx</x:v>
      </x:c>
      <x:c r="J142" s="2" t="str">
        <x:v>https://github.com/pproenca/astryx-mui/blob/b4e37f6645dedbc493c6961f53fef2c323a0adab/packages/core/src/Stack/Stack.doc.mjs</x:v>
      </x:c>
    </x:row>
    <x:row r="143" ht="20" customHeight="1">
      <x:c r="A143" s="2" t="str">
        <x:v>ast:core:StatusDot</x:v>
      </x:c>
      <x:c r="B143" s="2" t="str">
        <x:v>StatusDot</x:v>
      </x:c>
      <x:c r="C143" s="2" t="str">
        <x:v>core</x:v>
      </x:c>
      <x:c r="D143" s="2" t="str">
        <x:v>published</x:v>
      </x:c>
      <x:c r="E143" s="2" t="str">
        <x:v>Yes</x:v>
      </x:c>
      <x:c r="F143" s="2" t="str">
        <x:v>packages/core/src/StatusDot/StatusDot.tsx</x:v>
      </x:c>
      <x:c r="G143" s="2" t="str">
        <x:v>packages/core/src/StatusDot/StatusDot.doc.mjs</x:v>
      </x:c>
      <x:c r="H143" s="2" t="str">
        <x:v>packages/core/src/StatusDot/StatusDot.test.tsx</x:v>
      </x:c>
      <x:c r="I143" s="2" t="str">
        <x:v>https://github.com/pproenca/astryx-mui/blob/b4e37f6645dedbc493c6961f53fef2c323a0adab/packages/core/src/StatusDot/StatusDot.tsx</x:v>
      </x:c>
      <x:c r="J143" s="2" t="str">
        <x:v>https://github.com/pproenca/astryx-mui/blob/b4e37f6645dedbc493c6961f53fef2c323a0adab/packages/core/src/StatusDot/StatusDot.doc.mjs</x:v>
      </x:c>
    </x:row>
    <x:row r="144" ht="20" customHeight="1">
      <x:c r="A144" s="2" t="str">
        <x:v>ast:core:Step</x:v>
      </x:c>
      <x:c r="B144" s="2" t="str">
        <x:v>Step</x:v>
      </x:c>
      <x:c r="C144" s="2" t="str">
        <x:v>core</x:v>
      </x:c>
      <x:c r="D144" s="2" t="str">
        <x:v>published</x:v>
      </x:c>
      <x:c r="E144" s="2" t="str">
        <x:v>Yes</x:v>
      </x:c>
      <x:c r="F144" s="2" t="str">
        <x:v>packages/core/src/Stepper/Step.tsx</x:v>
      </x:c>
      <x:c r="G144" s="2" t="str">
        <x:v>packages/core/src/Stepper/Step.doc.mjs</x:v>
      </x:c>
      <x:c r="H144" s="2" t="str"/>
      <x:c r="I144" s="2" t="str">
        <x:v>https://github.com/pproenca/astryx-mui/blob/b4e37f6645dedbc493c6961f53fef2c323a0adab/packages/core/src/Stepper/Step.tsx</x:v>
      </x:c>
      <x:c r="J144" s="2" t="str">
        <x:v>https://github.com/pproenca/astryx-mui/blob/b4e37f6645dedbc493c6961f53fef2c323a0adab/packages/core/src/Stepper/Step.doc.mjs</x:v>
      </x:c>
    </x:row>
    <x:row r="145" ht="20" customHeight="1">
      <x:c r="A145" s="2" t="str">
        <x:v>ast:core:Stepper</x:v>
      </x:c>
      <x:c r="B145" s="2" t="str">
        <x:v>Stepper</x:v>
      </x:c>
      <x:c r="C145" s="2" t="str">
        <x:v>core</x:v>
      </x:c>
      <x:c r="D145" s="2" t="str">
        <x:v>published</x:v>
      </x:c>
      <x:c r="E145" s="2" t="str">
        <x:v>Yes</x:v>
      </x:c>
      <x:c r="F145" s="2" t="str">
        <x:v>packages/core/src/Stepper/Stepper.tsx</x:v>
      </x:c>
      <x:c r="G145" s="2" t="str">
        <x:v>packages/core/src/Stepper/Stepper.doc.mjs</x:v>
      </x:c>
      <x:c r="H145" s="2" t="str">
        <x:v>packages/core/src/Stepper/Stepper.test.tsx</x:v>
      </x:c>
      <x:c r="I145" s="2" t="str">
        <x:v>https://github.com/pproenca/astryx-mui/blob/b4e37f6645dedbc493c6961f53fef2c323a0adab/packages/core/src/Stepper/Stepper.tsx</x:v>
      </x:c>
      <x:c r="J145" s="2" t="str">
        <x:v>https://github.com/pproenca/astryx-mui/blob/b4e37f6645dedbc493c6961f53fef2c323a0adab/packages/core/src/Stepper/Stepper.doc.mjs</x:v>
      </x:c>
    </x:row>
    <x:row r="146" ht="20" customHeight="1">
      <x:c r="A146" s="2" t="str">
        <x:v>ast:core:Switch</x:v>
      </x:c>
      <x:c r="B146" s="2" t="str">
        <x:v>Switch</x:v>
      </x:c>
      <x:c r="C146" s="2" t="str">
        <x:v>core</x:v>
      </x:c>
      <x:c r="D146" s="2" t="str">
        <x:v>published</x:v>
      </x:c>
      <x:c r="E146" s="2" t="str">
        <x:v>Yes</x:v>
      </x:c>
      <x:c r="F146" s="2" t="str">
        <x:v>packages/core/src/Switch/Switch.tsx</x:v>
      </x:c>
      <x:c r="G146" s="2" t="str">
        <x:v>packages/core/src/Switch/Switch.doc.mjs</x:v>
      </x:c>
      <x:c r="H146" s="2" t="str">
        <x:v>packages/core/src/Switch/Switch.test.tsx</x:v>
      </x:c>
      <x:c r="I146" s="2" t="str">
        <x:v>https://github.com/pproenca/astryx-mui/blob/b4e37f6645dedbc493c6961f53fef2c323a0adab/packages/core/src/Switch/Switch.tsx</x:v>
      </x:c>
      <x:c r="J146" s="2" t="str">
        <x:v>https://github.com/pproenca/astryx-mui/blob/b4e37f6645dedbc493c6961f53fef2c323a0adab/packages/core/src/Switch/Switch.doc.mjs</x:v>
      </x:c>
    </x:row>
    <x:row r="147" ht="20" customHeight="1">
      <x:c r="A147" s="2" t="str">
        <x:v>ast:core:SyntaxTheme</x:v>
      </x:c>
      <x:c r="B147" s="2" t="str">
        <x:v>SyntaxTheme</x:v>
      </x:c>
      <x:c r="C147" s="2" t="str">
        <x:v>core</x:v>
      </x:c>
      <x:c r="D147" s="2" t="str">
        <x:v>published</x:v>
      </x:c>
      <x:c r="E147" s="2" t="str">
        <x:v>Yes</x:v>
      </x:c>
      <x:c r="F147" s="2" t="str">
        <x:v>packages/core/src/theme/syntax/SyntaxTheme.tsx</x:v>
      </x:c>
      <x:c r="G147" s="2" t="str">
        <x:v>packages/core/src/theme/SyntaxTheme.doc.mjs</x:v>
      </x:c>
      <x:c r="H147" s="2" t="str"/>
      <x:c r="I147" s="2" t="str">
        <x:v>https://github.com/pproenca/astryx-mui/blob/b4e37f6645dedbc493c6961f53fef2c323a0adab/packages/core/src/theme/syntax/SyntaxTheme.tsx</x:v>
      </x:c>
      <x:c r="J147" s="2" t="str">
        <x:v>https://github.com/pproenca/astryx-mui/blob/b4e37f6645dedbc493c6961f53fef2c323a0adab/packages/core/src/theme/SyntaxTheme.doc.mjs</x:v>
      </x:c>
    </x:row>
    <x:row r="148" ht="20" customHeight="1">
      <x:c r="A148" s="2" t="str">
        <x:v>ast:core:Tab</x:v>
      </x:c>
      <x:c r="B148" s="2" t="str">
        <x:v>Tab</x:v>
      </x:c>
      <x:c r="C148" s="2" t="str">
        <x:v>core</x:v>
      </x:c>
      <x:c r="D148" s="2" t="str">
        <x:v>published</x:v>
      </x:c>
      <x:c r="E148" s="2" t="str">
        <x:v>Yes</x:v>
      </x:c>
      <x:c r="F148" s="2" t="str">
        <x:v>packages/core/src/TabList/Tab.tsx</x:v>
      </x:c>
      <x:c r="G148" s="2" t="str">
        <x:v>packages/core/src/TabList/Tab.doc.mjs</x:v>
      </x:c>
      <x:c r="H148" s="2" t="str"/>
      <x:c r="I148" s="2" t="str">
        <x:v>https://github.com/pproenca/astryx-mui/blob/b4e37f6645dedbc493c6961f53fef2c323a0adab/packages/core/src/TabList/Tab.tsx</x:v>
      </x:c>
      <x:c r="J148" s="2" t="str">
        <x:v>https://github.com/pproenca/astryx-mui/blob/b4e37f6645dedbc493c6961f53fef2c323a0adab/packages/core/src/TabList/Tab.doc.mjs</x:v>
      </x:c>
    </x:row>
    <x:row r="149" ht="20" customHeight="1">
      <x:c r="A149" s="2" t="str">
        <x:v>ast:core:TabList</x:v>
      </x:c>
      <x:c r="B149" s="2" t="str">
        <x:v>TabList</x:v>
      </x:c>
      <x:c r="C149" s="2" t="str">
        <x:v>core</x:v>
      </x:c>
      <x:c r="D149" s="2" t="str">
        <x:v>published</x:v>
      </x:c>
      <x:c r="E149" s="2" t="str">
        <x:v>Yes</x:v>
      </x:c>
      <x:c r="F149" s="2" t="str">
        <x:v>packages/core/src/TabList/TabList.tsx</x:v>
      </x:c>
      <x:c r="G149" s="2" t="str">
        <x:v>packages/core/src/TabList/TabList.doc.mjs</x:v>
      </x:c>
      <x:c r="H149" s="2" t="str">
        <x:v>packages/core/src/TabList/TabList.test.tsx</x:v>
      </x:c>
      <x:c r="I149" s="2" t="str">
        <x:v>https://github.com/pproenca/astryx-mui/blob/b4e37f6645dedbc493c6961f53fef2c323a0adab/packages/core/src/TabList/TabList.tsx</x:v>
      </x:c>
      <x:c r="J149" s="2" t="str">
        <x:v>https://github.com/pproenca/astryx-mui/blob/b4e37f6645dedbc493c6961f53fef2c323a0adab/packages/core/src/TabList/TabList.doc.mjs</x:v>
      </x:c>
    </x:row>
    <x:row r="150" ht="20" customHeight="1">
      <x:c r="A150" s="2" t="str">
        <x:v>ast:core:TabMenu</x:v>
      </x:c>
      <x:c r="B150" s="2" t="str">
        <x:v>TabMenu</x:v>
      </x:c>
      <x:c r="C150" s="2" t="str">
        <x:v>core</x:v>
      </x:c>
      <x:c r="D150" s="2" t="str">
        <x:v>published</x:v>
      </x:c>
      <x:c r="E150" s="2" t="str">
        <x:v>Yes</x:v>
      </x:c>
      <x:c r="F150" s="2" t="str">
        <x:v>packages/core/src/TabList/TabMenu.tsx</x:v>
      </x:c>
      <x:c r="G150" s="2" t="str">
        <x:v>packages/core/src/TabList/TabMenu.doc.mjs</x:v>
      </x:c>
      <x:c r="H150" s="2" t="str"/>
      <x:c r="I150" s="2" t="str">
        <x:v>https://github.com/pproenca/astryx-mui/blob/b4e37f6645dedbc493c6961f53fef2c323a0adab/packages/core/src/TabList/TabMenu.tsx</x:v>
      </x:c>
      <x:c r="J150" s="2" t="str">
        <x:v>https://github.com/pproenca/astryx-mui/blob/b4e37f6645dedbc493c6961f53fef2c323a0adab/packages/core/src/TabList/TabMenu.doc.mjs</x:v>
      </x:c>
    </x:row>
    <x:row r="151" ht="20" customHeight="1">
      <x:c r="A151" s="2" t="str">
        <x:v>ast:core:Table</x:v>
      </x:c>
      <x:c r="B151" s="2" t="str">
        <x:v>Table</x:v>
      </x:c>
      <x:c r="C151" s="2" t="str">
        <x:v>core</x:v>
      </x:c>
      <x:c r="D151" s="2" t="str">
        <x:v>published</x:v>
      </x:c>
      <x:c r="E151" s="2" t="str">
        <x:v>Yes</x:v>
      </x:c>
      <x:c r="F151" s="2" t="str">
        <x:v>packages/core/src/Table/Table.tsx</x:v>
      </x:c>
      <x:c r="G151" s="2" t="str">
        <x:v>packages/core/src/Table/Table.doc.mjs</x:v>
      </x:c>
      <x:c r="H151" s="2" t="str">
        <x:v>packages/core/src/Table/Table.test.tsx</x:v>
      </x:c>
      <x:c r="I151" s="2" t="str">
        <x:v>https://github.com/pproenca/astryx-mui/blob/b4e37f6645dedbc493c6961f53fef2c323a0adab/packages/core/src/Table/Table.tsx</x:v>
      </x:c>
      <x:c r="J151" s="2" t="str">
        <x:v>https://github.com/pproenca/astryx-mui/blob/b4e37f6645dedbc493c6961f53fef2c323a0adab/packages/core/src/Table/Table.doc.mjs</x:v>
      </x:c>
    </x:row>
    <x:row r="152" ht="20" customHeight="1">
      <x:c r="A152" s="2" t="str">
        <x:v>ast:core:TableBody</x:v>
      </x:c>
      <x:c r="B152" s="2" t="str">
        <x:v>TableBody</x:v>
      </x:c>
      <x:c r="C152" s="2" t="str">
        <x:v>core</x:v>
      </x:c>
      <x:c r="D152" s="2" t="str">
        <x:v>published</x:v>
      </x:c>
      <x:c r="E152" s="2" t="str">
        <x:v>Yes</x:v>
      </x:c>
      <x:c r="F152" s="2" t="str">
        <x:v>packages/core/src/Table/TableBody.tsx</x:v>
      </x:c>
      <x:c r="G152" s="2" t="str">
        <x:v>packages/core/src/Table/TableBody.doc.mjs</x:v>
      </x:c>
      <x:c r="H152" s="2" t="str"/>
      <x:c r="I152" s="2" t="str">
        <x:v>https://github.com/pproenca/astryx-mui/blob/b4e37f6645dedbc493c6961f53fef2c323a0adab/packages/core/src/Table/TableBody.tsx</x:v>
      </x:c>
      <x:c r="J152" s="2" t="str">
        <x:v>https://github.com/pproenca/astryx-mui/blob/b4e37f6645dedbc493c6961f53fef2c323a0adab/packages/core/src/Table/TableBody.doc.mjs</x:v>
      </x:c>
    </x:row>
    <x:row r="153" ht="20" customHeight="1">
      <x:c r="A153" s="2" t="str">
        <x:v>ast:core:TableCell</x:v>
      </x:c>
      <x:c r="B153" s="2" t="str">
        <x:v>TableCell</x:v>
      </x:c>
      <x:c r="C153" s="2" t="str">
        <x:v>core</x:v>
      </x:c>
      <x:c r="D153" s="2" t="str">
        <x:v>published</x:v>
      </x:c>
      <x:c r="E153" s="2" t="str">
        <x:v>Yes</x:v>
      </x:c>
      <x:c r="F153" s="2" t="str">
        <x:v>packages/core/src/Table/TableCell.tsx</x:v>
      </x:c>
      <x:c r="G153" s="2" t="str">
        <x:v>packages/core/src/Table/TableCell.doc.mjs</x:v>
      </x:c>
      <x:c r="H153" s="2" t="str"/>
      <x:c r="I153" s="2" t="str">
        <x:v>https://github.com/pproenca/astryx-mui/blob/b4e37f6645dedbc493c6961f53fef2c323a0adab/packages/core/src/Table/TableCell.tsx</x:v>
      </x:c>
      <x:c r="J153" s="2" t="str">
        <x:v>https://github.com/pproenca/astryx-mui/blob/b4e37f6645dedbc493c6961f53fef2c323a0adab/packages/core/src/Table/TableCell.doc.mjs</x:v>
      </x:c>
    </x:row>
    <x:row r="154" ht="20" customHeight="1">
      <x:c r="A154" s="2" t="str">
        <x:v>ast:core:TableFooter</x:v>
      </x:c>
      <x:c r="B154" s="2" t="str">
        <x:v>TableFooter</x:v>
      </x:c>
      <x:c r="C154" s="2" t="str">
        <x:v>core</x:v>
      </x:c>
      <x:c r="D154" s="2" t="str">
        <x:v>published</x:v>
      </x:c>
      <x:c r="E154" s="2" t="str">
        <x:v>Yes</x:v>
      </x:c>
      <x:c r="F154" s="2" t="str">
        <x:v>packages/core/src/Table/TableFooter.tsx</x:v>
      </x:c>
      <x:c r="G154" s="2" t="str">
        <x:v>packages/core/src/Table/TableFooter.doc.mjs</x:v>
      </x:c>
      <x:c r="H154" s="2" t="str"/>
      <x:c r="I154" s="2" t="str">
        <x:v>https://github.com/pproenca/astryx-mui/blob/b4e37f6645dedbc493c6961f53fef2c323a0adab/packages/core/src/Table/TableFooter.tsx</x:v>
      </x:c>
      <x:c r="J154" s="2" t="str">
        <x:v>https://github.com/pproenca/astryx-mui/blob/b4e37f6645dedbc493c6961f53fef2c323a0adab/packages/core/src/Table/TableFooter.doc.mjs</x:v>
      </x:c>
    </x:row>
    <x:row r="155" ht="20" customHeight="1">
      <x:c r="A155" s="2" t="str">
        <x:v>ast:core:TableHeader</x:v>
      </x:c>
      <x:c r="B155" s="2" t="str">
        <x:v>TableHeader</x:v>
      </x:c>
      <x:c r="C155" s="2" t="str">
        <x:v>core</x:v>
      </x:c>
      <x:c r="D155" s="2" t="str">
        <x:v>published</x:v>
      </x:c>
      <x:c r="E155" s="2" t="str">
        <x:v>Yes</x:v>
      </x:c>
      <x:c r="F155" s="2" t="str">
        <x:v>packages/core/src/Table/TableHeader.tsx</x:v>
      </x:c>
      <x:c r="G155" s="2" t="str">
        <x:v>packages/core/src/Table/TableHeader.doc.mjs</x:v>
      </x:c>
      <x:c r="H155" s="2" t="str"/>
      <x:c r="I155" s="2" t="str">
        <x:v>https://github.com/pproenca/astryx-mui/blob/b4e37f6645dedbc493c6961f53fef2c323a0adab/packages/core/src/Table/TableHeader.tsx</x:v>
      </x:c>
      <x:c r="J155" s="2" t="str">
        <x:v>https://github.com/pproenca/astryx-mui/blob/b4e37f6645dedbc493c6961f53fef2c323a0adab/packages/core/src/Table/TableHeader.doc.mjs</x:v>
      </x:c>
    </x:row>
    <x:row r="156" ht="20" customHeight="1">
      <x:c r="A156" s="2" t="str">
        <x:v>ast:core:TableHeaderCell</x:v>
      </x:c>
      <x:c r="B156" s="2" t="str">
        <x:v>TableHeaderCell</x:v>
      </x:c>
      <x:c r="C156" s="2" t="str">
        <x:v>core</x:v>
      </x:c>
      <x:c r="D156" s="2" t="str">
        <x:v>published</x:v>
      </x:c>
      <x:c r="E156" s="2" t="str">
        <x:v>Yes</x:v>
      </x:c>
      <x:c r="F156" s="2" t="str">
        <x:v>packages/core/src/Table/TableHeaderCell.tsx</x:v>
      </x:c>
      <x:c r="G156" s="2" t="str">
        <x:v>packages/core/src/Table/TableHeaderCell.doc.mjs</x:v>
      </x:c>
      <x:c r="H156" s="2" t="str">
        <x:v>packages/core/src/Table/TableHeaderCell.test.tsx</x:v>
      </x:c>
      <x:c r="I156" s="2" t="str">
        <x:v>https://github.com/pproenca/astryx-mui/blob/b4e37f6645dedbc493c6961f53fef2c323a0adab/packages/core/src/Table/TableHeaderCell.tsx</x:v>
      </x:c>
      <x:c r="J156" s="2" t="str">
        <x:v>https://github.com/pproenca/astryx-mui/blob/b4e37f6645dedbc493c6961f53fef2c323a0adab/packages/core/src/Table/TableHeaderCell.doc.mjs</x:v>
      </x:c>
    </x:row>
    <x:row r="157" ht="20" customHeight="1">
      <x:c r="A157" s="2" t="str">
        <x:v>ast:core:TableRow</x:v>
      </x:c>
      <x:c r="B157" s="2" t="str">
        <x:v>TableRow</x:v>
      </x:c>
      <x:c r="C157" s="2" t="str">
        <x:v>core</x:v>
      </x:c>
      <x:c r="D157" s="2" t="str">
        <x:v>published</x:v>
      </x:c>
      <x:c r="E157" s="2" t="str">
        <x:v>Yes</x:v>
      </x:c>
      <x:c r="F157" s="2" t="str">
        <x:v>packages/core/src/Table/TableRow.tsx</x:v>
      </x:c>
      <x:c r="G157" s="2" t="str">
        <x:v>packages/core/src/Table/TableRow.doc.mjs</x:v>
      </x:c>
      <x:c r="H157" s="2" t="str"/>
      <x:c r="I157" s="2" t="str">
        <x:v>https://github.com/pproenca/astryx-mui/blob/b4e37f6645dedbc493c6961f53fef2c323a0adab/packages/core/src/Table/TableRow.tsx</x:v>
      </x:c>
      <x:c r="J157" s="2" t="str">
        <x:v>https://github.com/pproenca/astryx-mui/blob/b4e37f6645dedbc493c6961f53fef2c323a0adab/packages/core/src/Table/TableRow.doc.mjs</x:v>
      </x:c>
    </x:row>
    <x:row r="158" ht="20" customHeight="1">
      <x:c r="A158" s="2" t="str">
        <x:v>ast:core:Text</x:v>
      </x:c>
      <x:c r="B158" s="2" t="str">
        <x:v>Text</x:v>
      </x:c>
      <x:c r="C158" s="2" t="str">
        <x:v>core</x:v>
      </x:c>
      <x:c r="D158" s="2" t="str">
        <x:v>published</x:v>
      </x:c>
      <x:c r="E158" s="2" t="str">
        <x:v>Yes</x:v>
      </x:c>
      <x:c r="F158" s="2" t="str">
        <x:v>packages/core/src/Text/Text.tsx</x:v>
      </x:c>
      <x:c r="G158" s="2" t="str">
        <x:v>packages/core/src/Text/Text.doc.mjs</x:v>
      </x:c>
      <x:c r="H158" s="2" t="str">
        <x:v>packages/core/src/Text/Text.test.tsx</x:v>
      </x:c>
      <x:c r="I158" s="2" t="str">
        <x:v>https://github.com/pproenca/astryx-mui/blob/b4e37f6645dedbc493c6961f53fef2c323a0adab/packages/core/src/Text/Text.tsx</x:v>
      </x:c>
      <x:c r="J158" s="2" t="str">
        <x:v>https://github.com/pproenca/astryx-mui/blob/b4e37f6645dedbc493c6961f53fef2c323a0adab/packages/core/src/Text/Text.doc.mjs</x:v>
      </x:c>
    </x:row>
    <x:row r="159" ht="20" customHeight="1">
      <x:c r="A159" s="2" t="str">
        <x:v>ast:core:TextArea</x:v>
      </x:c>
      <x:c r="B159" s="2" t="str">
        <x:v>TextArea</x:v>
      </x:c>
      <x:c r="C159" s="2" t="str">
        <x:v>core</x:v>
      </x:c>
      <x:c r="D159" s="2" t="str">
        <x:v>published</x:v>
      </x:c>
      <x:c r="E159" s="2" t="str">
        <x:v>Yes</x:v>
      </x:c>
      <x:c r="F159" s="2" t="str">
        <x:v>packages/core/src/TextArea/TextArea.tsx</x:v>
      </x:c>
      <x:c r="G159" s="2" t="str">
        <x:v>packages/core/src/TextArea/TextArea.doc.mjs</x:v>
      </x:c>
      <x:c r="H159" s="2" t="str">
        <x:v>packages/core/src/TextArea/TextArea.test.tsx</x:v>
      </x:c>
      <x:c r="I159" s="2" t="str">
        <x:v>https://github.com/pproenca/astryx-mui/blob/b4e37f6645dedbc493c6961f53fef2c323a0adab/packages/core/src/TextArea/TextArea.tsx</x:v>
      </x:c>
      <x:c r="J159" s="2" t="str">
        <x:v>https://github.com/pproenca/astryx-mui/blob/b4e37f6645dedbc493c6961f53fef2c323a0adab/packages/core/src/TextArea/TextArea.doc.mjs</x:v>
      </x:c>
    </x:row>
    <x:row r="160" ht="20" customHeight="1">
      <x:c r="A160" s="2" t="str">
        <x:v>ast:core:TextInput</x:v>
      </x:c>
      <x:c r="B160" s="2" t="str">
        <x:v>TextInput</x:v>
      </x:c>
      <x:c r="C160" s="2" t="str">
        <x:v>core</x:v>
      </x:c>
      <x:c r="D160" s="2" t="str">
        <x:v>published</x:v>
      </x:c>
      <x:c r="E160" s="2" t="str">
        <x:v>Yes</x:v>
      </x:c>
      <x:c r="F160" s="2" t="str">
        <x:v>packages/core/src/TextInput/TextInput.tsx</x:v>
      </x:c>
      <x:c r="G160" s="2" t="str">
        <x:v>packages/core/src/TextInput/TextInput.doc.mjs</x:v>
      </x:c>
      <x:c r="H160" s="2" t="str">
        <x:v>packages/core/src/TextInput/TextInput.test.tsx</x:v>
      </x:c>
      <x:c r="I160" s="2" t="str">
        <x:v>https://github.com/pproenca/astryx-mui/blob/b4e37f6645dedbc493c6961f53fef2c323a0adab/packages/core/src/TextInput/TextInput.tsx</x:v>
      </x:c>
      <x:c r="J160" s="2" t="str">
        <x:v>https://github.com/pproenca/astryx-mui/blob/b4e37f6645dedbc493c6961f53fef2c323a0adab/packages/core/src/TextInput/TextInput.doc.mjs</x:v>
      </x:c>
    </x:row>
    <x:row r="161" ht="20" customHeight="1">
      <x:c r="A161" s="2" t="str">
        <x:v>ast:core:Theme</x:v>
      </x:c>
      <x:c r="B161" s="2" t="str">
        <x:v>Theme</x:v>
      </x:c>
      <x:c r="C161" s="2" t="str">
        <x:v>core</x:v>
      </x:c>
      <x:c r="D161" s="2" t="str">
        <x:v>published</x:v>
      </x:c>
      <x:c r="E161" s="2" t="str">
        <x:v>Yes</x:v>
      </x:c>
      <x:c r="F161" s="2" t="str">
        <x:v>packages/core/src/theme/Theme.tsx</x:v>
      </x:c>
      <x:c r="G161" s="2" t="str">
        <x:v>packages/core/src/theme/Theme.doc.mjs</x:v>
      </x:c>
      <x:c r="H161" s="2" t="str">
        <x:v>packages/core/src/theme/Theme.test.tsx</x:v>
      </x:c>
      <x:c r="I161" s="2" t="str">
        <x:v>https://github.com/pproenca/astryx-mui/blob/b4e37f6645dedbc493c6961f53fef2c323a0adab/packages/core/src/theme/Theme.tsx</x:v>
      </x:c>
      <x:c r="J161" s="2" t="str">
        <x:v>https://github.com/pproenca/astryx-mui/blob/b4e37f6645dedbc493c6961f53fef2c323a0adab/packages/core/src/theme/Theme.doc.mjs</x:v>
      </x:c>
    </x:row>
    <x:row r="162" ht="20" customHeight="1">
      <x:c r="A162" s="2" t="str">
        <x:v>ast:core:Thumbnail</x:v>
      </x:c>
      <x:c r="B162" s="2" t="str">
        <x:v>Thumbnail</x:v>
      </x:c>
      <x:c r="C162" s="2" t="str">
        <x:v>core</x:v>
      </x:c>
      <x:c r="D162" s="2" t="str">
        <x:v>published</x:v>
      </x:c>
      <x:c r="E162" s="2" t="str">
        <x:v>Yes</x:v>
      </x:c>
      <x:c r="F162" s="2" t="str">
        <x:v>packages/core/src/Thumbnail/Thumbnail.tsx</x:v>
      </x:c>
      <x:c r="G162" s="2" t="str">
        <x:v>packages/core/src/Thumbnail/Thumbnail.doc.mjs</x:v>
      </x:c>
      <x:c r="H162" s="2" t="str">
        <x:v>packages/core/src/Thumbnail/Thumbnail.test.tsx</x:v>
      </x:c>
      <x:c r="I162" s="2" t="str">
        <x:v>https://github.com/pproenca/astryx-mui/blob/b4e37f6645dedbc493c6961f53fef2c323a0adab/packages/core/src/Thumbnail/Thumbnail.tsx</x:v>
      </x:c>
      <x:c r="J162" s="2" t="str">
        <x:v>https://github.com/pproenca/astryx-mui/blob/b4e37f6645dedbc493c6961f53fef2c323a0adab/packages/core/src/Thumbnail/Thumbnail.doc.mjs</x:v>
      </x:c>
    </x:row>
    <x:row r="163" ht="20" customHeight="1">
      <x:c r="A163" s="2" t="str">
        <x:v>ast:core:TimeInput</x:v>
      </x:c>
      <x:c r="B163" s="2" t="str">
        <x:v>TimeInput</x:v>
      </x:c>
      <x:c r="C163" s="2" t="str">
        <x:v>core</x:v>
      </x:c>
      <x:c r="D163" s="2" t="str">
        <x:v>published</x:v>
      </x:c>
      <x:c r="E163" s="2" t="str">
        <x:v>Yes</x:v>
      </x:c>
      <x:c r="F163" s="2" t="str">
        <x:v>packages/core/src/TimeInput/TimeInput.tsx</x:v>
      </x:c>
      <x:c r="G163" s="2" t="str">
        <x:v>packages/core/src/TimeInput/TimeInput.doc.mjs</x:v>
      </x:c>
      <x:c r="H163" s="2" t="str">
        <x:v>packages/core/src/TimeInput/TimeInput.test.tsx</x:v>
      </x:c>
      <x:c r="I163" s="2" t="str">
        <x:v>https://github.com/pproenca/astryx-mui/blob/b4e37f6645dedbc493c6961f53fef2c323a0adab/packages/core/src/TimeInput/TimeInput.tsx</x:v>
      </x:c>
      <x:c r="J163" s="2" t="str">
        <x:v>https://github.com/pproenca/astryx-mui/blob/b4e37f6645dedbc493c6961f53fef2c323a0adab/packages/core/src/TimeInput/TimeInput.doc.mjs</x:v>
      </x:c>
    </x:row>
    <x:row r="164" ht="20" customHeight="1">
      <x:c r="A164" s="2" t="str">
        <x:v>ast:core:Timer</x:v>
      </x:c>
      <x:c r="B164" s="2" t="str">
        <x:v>Timer</x:v>
      </x:c>
      <x:c r="C164" s="2" t="str">
        <x:v>core</x:v>
      </x:c>
      <x:c r="D164" s="2" t="str">
        <x:v>published</x:v>
      </x:c>
      <x:c r="E164" s="2" t="str">
        <x:v>Yes</x:v>
      </x:c>
      <x:c r="F164" s="2" t="str">
        <x:v>packages/core/src/Timer/Timer.tsx</x:v>
      </x:c>
      <x:c r="G164" s="2" t="str">
        <x:v>packages/core/src/Timer/Timer.doc.mjs</x:v>
      </x:c>
      <x:c r="H164" s="2" t="str">
        <x:v>packages/core/src/Timer/Timer.test.tsx</x:v>
      </x:c>
      <x:c r="I164" s="2" t="str">
        <x:v>https://github.com/pproenca/astryx-mui/blob/b4e37f6645dedbc493c6961f53fef2c323a0adab/packages/core/src/Timer/Timer.tsx</x:v>
      </x:c>
      <x:c r="J164" s="2" t="str">
        <x:v>https://github.com/pproenca/astryx-mui/blob/b4e37f6645dedbc493c6961f53fef2c323a0adab/packages/core/src/Timer/Timer.doc.mjs</x:v>
      </x:c>
    </x:row>
    <x:row r="165" ht="20" customHeight="1">
      <x:c r="A165" s="2" t="str">
        <x:v>ast:core:Timestamp</x:v>
      </x:c>
      <x:c r="B165" s="2" t="str">
        <x:v>Timestamp</x:v>
      </x:c>
      <x:c r="C165" s="2" t="str">
        <x:v>core</x:v>
      </x:c>
      <x:c r="D165" s="2" t="str">
        <x:v>published</x:v>
      </x:c>
      <x:c r="E165" s="2" t="str">
        <x:v>Yes</x:v>
      </x:c>
      <x:c r="F165" s="2" t="str">
        <x:v>packages/core/src/Timestamp/Timestamp.tsx</x:v>
      </x:c>
      <x:c r="G165" s="2" t="str">
        <x:v>packages/core/src/Timestamp/Timestamp.doc.mjs</x:v>
      </x:c>
      <x:c r="H165" s="2" t="str">
        <x:v>packages/core/src/Timestamp/Timestamp.test.tsx</x:v>
      </x:c>
      <x:c r="I165" s="2" t="str">
        <x:v>https://github.com/pproenca/astryx-mui/blob/b4e37f6645dedbc493c6961f53fef2c323a0adab/packages/core/src/Timestamp/Timestamp.tsx</x:v>
      </x:c>
      <x:c r="J165" s="2" t="str">
        <x:v>https://github.com/pproenca/astryx-mui/blob/b4e37f6645dedbc493c6961f53fef2c323a0adab/packages/core/src/Timestamp/Timestamp.doc.mjs</x:v>
      </x:c>
    </x:row>
    <x:row r="166" ht="20" customHeight="1">
      <x:c r="A166" s="2" t="str">
        <x:v>ast:core:Toast</x:v>
      </x:c>
      <x:c r="B166" s="2" t="str">
        <x:v>Toast</x:v>
      </x:c>
      <x:c r="C166" s="2" t="str">
        <x:v>core</x:v>
      </x:c>
      <x:c r="D166" s="2" t="str">
        <x:v>published</x:v>
      </x:c>
      <x:c r="E166" s="2" t="str">
        <x:v>Yes</x:v>
      </x:c>
      <x:c r="F166" s="2" t="str">
        <x:v>packages/core/src/Toast/Toast.tsx</x:v>
      </x:c>
      <x:c r="G166" s="2" t="str">
        <x:v>packages/core/src/Toast/Toast.doc.mjs</x:v>
      </x:c>
      <x:c r="H166" s="2" t="str"/>
      <x:c r="I166" s="2" t="str">
        <x:v>https://github.com/pproenca/astryx-mui/blob/b4e37f6645dedbc493c6961f53fef2c323a0adab/packages/core/src/Toast/Toast.tsx</x:v>
      </x:c>
      <x:c r="J166" s="2" t="str">
        <x:v>https://github.com/pproenca/astryx-mui/blob/b4e37f6645dedbc493c6961f53fef2c323a0adab/packages/core/src/Toast/Toast.doc.mjs</x:v>
      </x:c>
    </x:row>
    <x:row r="167" ht="20" customHeight="1">
      <x:c r="A167" s="2" t="str">
        <x:v>ast:core:ToggleButton</x:v>
      </x:c>
      <x:c r="B167" s="2" t="str">
        <x:v>ToggleButton</x:v>
      </x:c>
      <x:c r="C167" s="2" t="str">
        <x:v>core</x:v>
      </x:c>
      <x:c r="D167" s="2" t="str">
        <x:v>published</x:v>
      </x:c>
      <x:c r="E167" s="2" t="str">
        <x:v>Yes</x:v>
      </x:c>
      <x:c r="F167" s="2" t="str">
        <x:v>packages/core/src/ToggleButton/ToggleButton.tsx</x:v>
      </x:c>
      <x:c r="G167" s="2" t="str">
        <x:v>packages/core/src/ToggleButton/ToggleButton.doc.mjs</x:v>
      </x:c>
      <x:c r="H167" s="2" t="str">
        <x:v>packages/core/src/ToggleButton/ToggleButton.test.tsx</x:v>
      </x:c>
      <x:c r="I167" s="2" t="str">
        <x:v>https://github.com/pproenca/astryx-mui/blob/b4e37f6645dedbc493c6961f53fef2c323a0adab/packages/core/src/ToggleButton/ToggleButton.tsx</x:v>
      </x:c>
      <x:c r="J167" s="2" t="str">
        <x:v>https://github.com/pproenca/astryx-mui/blob/b4e37f6645dedbc493c6961f53fef2c323a0adab/packages/core/src/ToggleButton/ToggleButton.doc.mjs</x:v>
      </x:c>
    </x:row>
    <x:row r="168" ht="20" customHeight="1">
      <x:c r="A168" s="2" t="str">
        <x:v>ast:core:ToggleButtonGroup</x:v>
      </x:c>
      <x:c r="B168" s="2" t="str">
        <x:v>ToggleButtonGroup</x:v>
      </x:c>
      <x:c r="C168" s="2" t="str">
        <x:v>core</x:v>
      </x:c>
      <x:c r="D168" s="2" t="str">
        <x:v>published</x:v>
      </x:c>
      <x:c r="E168" s="2" t="str">
        <x:v>Yes</x:v>
      </x:c>
      <x:c r="F168" s="2" t="str">
        <x:v>packages/core/src/ToggleButton/ToggleButtonGroup.tsx</x:v>
      </x:c>
      <x:c r="G168" s="2" t="str">
        <x:v>packages/core/src/ToggleButton/ToggleButtonGroup.doc.mjs</x:v>
      </x:c>
      <x:c r="H168" s="2" t="str"/>
      <x:c r="I168" s="2" t="str">
        <x:v>https://github.com/pproenca/astryx-mui/blob/b4e37f6645dedbc493c6961f53fef2c323a0adab/packages/core/src/ToggleButton/ToggleButtonGroup.tsx</x:v>
      </x:c>
      <x:c r="J168" s="2" t="str">
        <x:v>https://github.com/pproenca/astryx-mui/blob/b4e37f6645dedbc493c6961f53fef2c323a0adab/packages/core/src/ToggleButton/ToggleButtonGroup.doc.mjs</x:v>
      </x:c>
    </x:row>
    <x:row r="169" ht="20" customHeight="1">
      <x:c r="A169" s="2" t="str">
        <x:v>ast:core:Token</x:v>
      </x:c>
      <x:c r="B169" s="2" t="str">
        <x:v>Token</x:v>
      </x:c>
      <x:c r="C169" s="2" t="str">
        <x:v>core</x:v>
      </x:c>
      <x:c r="D169" s="2" t="str">
        <x:v>published</x:v>
      </x:c>
      <x:c r="E169" s="2" t="str">
        <x:v>Yes</x:v>
      </x:c>
      <x:c r="F169" s="2" t="str">
        <x:v>packages/core/src/Token/Token.tsx</x:v>
      </x:c>
      <x:c r="G169" s="2" t="str">
        <x:v>packages/core/src/Token/Token.doc.mjs</x:v>
      </x:c>
      <x:c r="H169" s="2" t="str">
        <x:v>packages/core/src/Token/Token.test.tsx</x:v>
      </x:c>
      <x:c r="I169" s="2" t="str">
        <x:v>https://github.com/pproenca/astryx-mui/blob/b4e37f6645dedbc493c6961f53fef2c323a0adab/packages/core/src/Token/Token.tsx</x:v>
      </x:c>
      <x:c r="J169" s="2" t="str">
        <x:v>https://github.com/pproenca/astryx-mui/blob/b4e37f6645dedbc493c6961f53fef2c323a0adab/packages/core/src/Token/Token.doc.mjs</x:v>
      </x:c>
    </x:row>
    <x:row r="170" ht="20" customHeight="1">
      <x:c r="A170" s="2" t="str">
        <x:v>ast:core:Tokenizer</x:v>
      </x:c>
      <x:c r="B170" s="2" t="str">
        <x:v>Tokenizer</x:v>
      </x:c>
      <x:c r="C170" s="2" t="str">
        <x:v>core</x:v>
      </x:c>
      <x:c r="D170" s="2" t="str">
        <x:v>published</x:v>
      </x:c>
      <x:c r="E170" s="2" t="str">
        <x:v>Yes</x:v>
      </x:c>
      <x:c r="F170" s="2" t="str">
        <x:v>packages/core/src/Tokenizer/Tokenizer.tsx</x:v>
      </x:c>
      <x:c r="G170" s="2" t="str">
        <x:v>packages/core/src/Tokenizer/Tokenizer.doc.mjs</x:v>
      </x:c>
      <x:c r="H170" s="2" t="str">
        <x:v>packages/core/src/Tokenizer/Tokenizer.test.tsx</x:v>
      </x:c>
      <x:c r="I170" s="2" t="str">
        <x:v>https://github.com/pproenca/astryx-mui/blob/b4e37f6645dedbc493c6961f53fef2c323a0adab/packages/core/src/Tokenizer/Tokenizer.tsx</x:v>
      </x:c>
      <x:c r="J170" s="2" t="str">
        <x:v>https://github.com/pproenca/astryx-mui/blob/b4e37f6645dedbc493c6961f53fef2c323a0adab/packages/core/src/Tokenizer/Tokenizer.doc.mjs</x:v>
      </x:c>
    </x:row>
    <x:row r="171" ht="20" customHeight="1">
      <x:c r="A171" s="2" t="str">
        <x:v>ast:core:Toolbar</x:v>
      </x:c>
      <x:c r="B171" s="2" t="str">
        <x:v>Toolbar</x:v>
      </x:c>
      <x:c r="C171" s="2" t="str">
        <x:v>core</x:v>
      </x:c>
      <x:c r="D171" s="2" t="str">
        <x:v>published</x:v>
      </x:c>
      <x:c r="E171" s="2" t="str">
        <x:v>Yes</x:v>
      </x:c>
      <x:c r="F171" s="2" t="str">
        <x:v>packages/core/src/Toolbar/Toolbar.tsx</x:v>
      </x:c>
      <x:c r="G171" s="2" t="str">
        <x:v>packages/core/src/Toolbar/Toolbar.doc.mjs</x:v>
      </x:c>
      <x:c r="H171" s="2" t="str">
        <x:v>packages/core/src/Toolbar/Toolbar.test.tsx</x:v>
      </x:c>
      <x:c r="I171" s="2" t="str">
        <x:v>https://github.com/pproenca/astryx-mui/blob/b4e37f6645dedbc493c6961f53fef2c323a0adab/packages/core/src/Toolbar/Toolbar.tsx</x:v>
      </x:c>
      <x:c r="J171" s="2" t="str">
        <x:v>https://github.com/pproenca/astryx-mui/blob/b4e37f6645dedbc493c6961f53fef2c323a0adab/packages/core/src/Toolbar/Toolbar.doc.mjs</x:v>
      </x:c>
    </x:row>
    <x:row r="172" ht="20" customHeight="1">
      <x:c r="A172" s="2" t="str">
        <x:v>ast:core:Tooltip</x:v>
      </x:c>
      <x:c r="B172" s="2" t="str">
        <x:v>Tooltip</x:v>
      </x:c>
      <x:c r="C172" s="2" t="str">
        <x:v>core</x:v>
      </x:c>
      <x:c r="D172" s="2" t="str">
        <x:v>published</x:v>
      </x:c>
      <x:c r="E172" s="2" t="str">
        <x:v>Yes</x:v>
      </x:c>
      <x:c r="F172" s="2" t="str">
        <x:v>packages/core/src/Tooltip/Tooltip.tsx</x:v>
      </x:c>
      <x:c r="G172" s="2" t="str">
        <x:v>packages/core/src/Tooltip/Tooltip.doc.mjs</x:v>
      </x:c>
      <x:c r="H172" s="2" t="str">
        <x:v>packages/core/src/Tooltip/Tooltip.test.tsx</x:v>
      </x:c>
      <x:c r="I172" s="2" t="str">
        <x:v>https://github.com/pproenca/astryx-mui/blob/b4e37f6645dedbc493c6961f53fef2c323a0adab/packages/core/src/Tooltip/Tooltip.tsx</x:v>
      </x:c>
      <x:c r="J172" s="2" t="str">
        <x:v>https://github.com/pproenca/astryx-mui/blob/b4e37f6645dedbc493c6961f53fef2c323a0adab/packages/core/src/Tooltip/Tooltip.doc.mjs</x:v>
      </x:c>
    </x:row>
    <x:row r="173" ht="20" customHeight="1">
      <x:c r="A173" s="2" t="str">
        <x:v>ast:core:TopNav</x:v>
      </x:c>
      <x:c r="B173" s="2" t="str">
        <x:v>TopNav</x:v>
      </x:c>
      <x:c r="C173" s="2" t="str">
        <x:v>core</x:v>
      </x:c>
      <x:c r="D173" s="2" t="str">
        <x:v>published</x:v>
      </x:c>
      <x:c r="E173" s="2" t="str">
        <x:v>Yes</x:v>
      </x:c>
      <x:c r="F173" s="2" t="str">
        <x:v>packages/core/src/TopNav/TopNav.tsx</x:v>
      </x:c>
      <x:c r="G173" s="2" t="str">
        <x:v>packages/core/src/TopNav/TopNav.doc.mjs</x:v>
      </x:c>
      <x:c r="H173" s="2" t="str">
        <x:v>packages/core/src/TopNav/TopNav.test.tsx</x:v>
      </x:c>
      <x:c r="I173" s="2" t="str">
        <x:v>https://github.com/pproenca/astryx-mui/blob/b4e37f6645dedbc493c6961f53fef2c323a0adab/packages/core/src/TopNav/TopNav.tsx</x:v>
      </x:c>
      <x:c r="J173" s="2" t="str">
        <x:v>https://github.com/pproenca/astryx-mui/blob/b4e37f6645dedbc493c6961f53fef2c323a0adab/packages/core/src/TopNav/TopNav.doc.mjs</x:v>
      </x:c>
    </x:row>
    <x:row r="174" ht="20" customHeight="1">
      <x:c r="A174" s="2" t="str">
        <x:v>ast:core:TopNavHeading</x:v>
      </x:c>
      <x:c r="B174" s="2" t="str">
        <x:v>TopNavHeading</x:v>
      </x:c>
      <x:c r="C174" s="2" t="str">
        <x:v>core</x:v>
      </x:c>
      <x:c r="D174" s="2" t="str">
        <x:v>published</x:v>
      </x:c>
      <x:c r="E174" s="2" t="str">
        <x:v>Yes</x:v>
      </x:c>
      <x:c r="F174" s="2" t="str">
        <x:v>packages/core/src/TopNav/TopNavHeading.tsx</x:v>
      </x:c>
      <x:c r="G174" s="2" t="str">
        <x:v>packages/core/src/TopNav/TopNavHeading.doc.mjs</x:v>
      </x:c>
      <x:c r="H174" s="2" t="str"/>
      <x:c r="I174" s="2" t="str">
        <x:v>https://github.com/pproenca/astryx-mui/blob/b4e37f6645dedbc493c6961f53fef2c323a0adab/packages/core/src/TopNav/TopNavHeading.tsx</x:v>
      </x:c>
      <x:c r="J174" s="2" t="str">
        <x:v>https://github.com/pproenca/astryx-mui/blob/b4e37f6645dedbc493c6961f53fef2c323a0adab/packages/core/src/TopNav/TopNavHeading.doc.mjs</x:v>
      </x:c>
    </x:row>
    <x:row r="175" ht="20" customHeight="1">
      <x:c r="A175" s="2" t="str">
        <x:v>ast:core:TopNavItem</x:v>
      </x:c>
      <x:c r="B175" s="2" t="str">
        <x:v>TopNavItem</x:v>
      </x:c>
      <x:c r="C175" s="2" t="str">
        <x:v>core</x:v>
      </x:c>
      <x:c r="D175" s="2" t="str">
        <x:v>published</x:v>
      </x:c>
      <x:c r="E175" s="2" t="str">
        <x:v>Yes</x:v>
      </x:c>
      <x:c r="F175" s="2" t="str">
        <x:v>packages/core/src/TopNav/TopNavItem.tsx</x:v>
      </x:c>
      <x:c r="G175" s="2" t="str">
        <x:v>packages/core/src/TopNav/TopNavItem.doc.mjs</x:v>
      </x:c>
      <x:c r="H175" s="2" t="str"/>
      <x:c r="I175" s="2" t="str">
        <x:v>https://github.com/pproenca/astryx-mui/blob/b4e37f6645dedbc493c6961f53fef2c323a0adab/packages/core/src/TopNav/TopNavItem.tsx</x:v>
      </x:c>
      <x:c r="J175" s="2" t="str">
        <x:v>https://github.com/pproenca/astryx-mui/blob/b4e37f6645dedbc493c6961f53fef2c323a0adab/packages/core/src/TopNav/TopNavItem.doc.mjs</x:v>
      </x:c>
    </x:row>
    <x:row r="176" ht="20" customHeight="1">
      <x:c r="A176" s="2" t="str">
        <x:v>ast:core:TopNavMegaMenu</x:v>
      </x:c>
      <x:c r="B176" s="2" t="str">
        <x:v>TopNavMegaMenu</x:v>
      </x:c>
      <x:c r="C176" s="2" t="str">
        <x:v>core</x:v>
      </x:c>
      <x:c r="D176" s="2" t="str">
        <x:v>published</x:v>
      </x:c>
      <x:c r="E176" s="2" t="str">
        <x:v>Yes</x:v>
      </x:c>
      <x:c r="F176" s="2" t="str">
        <x:v>packages/core/src/TopNav/TopNavMegaMenu.tsx</x:v>
      </x:c>
      <x:c r="G176" s="2" t="str">
        <x:v>packages/core/src/TopNav/TopNavMegaMenu.doc.mjs</x:v>
      </x:c>
      <x:c r="H176" s="2" t="str">
        <x:v>packages/core/src/TopNav/TopNavMegaMenu.test.tsx</x:v>
      </x:c>
      <x:c r="I176" s="2" t="str">
        <x:v>https://github.com/pproenca/astryx-mui/blob/b4e37f6645dedbc493c6961f53fef2c323a0adab/packages/core/src/TopNav/TopNavMegaMenu.tsx</x:v>
      </x:c>
      <x:c r="J176" s="2" t="str">
        <x:v>https://github.com/pproenca/astryx-mui/blob/b4e37f6645dedbc493c6961f53fef2c323a0adab/packages/core/src/TopNav/TopNavMegaMenu.doc.mjs</x:v>
      </x:c>
    </x:row>
    <x:row r="177" ht="20" customHeight="1">
      <x:c r="A177" s="2" t="str">
        <x:v>ast:core:TopNavMegaMenuFeaturedCard</x:v>
      </x:c>
      <x:c r="B177" s="2" t="str">
        <x:v>TopNavMegaMenuFeaturedCard</x:v>
      </x:c>
      <x:c r="C177" s="2" t="str">
        <x:v>core</x:v>
      </x:c>
      <x:c r="D177" s="2" t="str">
        <x:v>published</x:v>
      </x:c>
      <x:c r="E177" s="2" t="str">
        <x:v>Yes</x:v>
      </x:c>
      <x:c r="F177" s="2" t="str">
        <x:v>packages/core/src/TopNav/TopNavMegaMenuFeaturedCard.tsx</x:v>
      </x:c>
      <x:c r="G177" s="2" t="str">
        <x:v>packages/core/src/TopNav/TopNavMegaMenuFeaturedCard.doc.mjs</x:v>
      </x:c>
      <x:c r="H177" s="2" t="str"/>
      <x:c r="I177" s="2" t="str">
        <x:v>https://github.com/pproenca/astryx-mui/blob/b4e37f6645dedbc493c6961f53fef2c323a0adab/packages/core/src/TopNav/TopNavMegaMenuFeaturedCard.tsx</x:v>
      </x:c>
      <x:c r="J177" s="2" t="str">
        <x:v>https://github.com/pproenca/astryx-mui/blob/b4e37f6645dedbc493c6961f53fef2c323a0adab/packages/core/src/TopNav/TopNavMegaMenuFeaturedCard.doc.mjs</x:v>
      </x:c>
    </x:row>
    <x:row r="178" ht="20" customHeight="1">
      <x:c r="A178" s="2" t="str">
        <x:v>ast:core:TopNavMegaMenuItem</x:v>
      </x:c>
      <x:c r="B178" s="2" t="str">
        <x:v>TopNavMegaMenuItem</x:v>
      </x:c>
      <x:c r="C178" s="2" t="str">
        <x:v>core</x:v>
      </x:c>
      <x:c r="D178" s="2" t="str">
        <x:v>published</x:v>
      </x:c>
      <x:c r="E178" s="2" t="str">
        <x:v>Yes</x:v>
      </x:c>
      <x:c r="F178" s="2" t="str">
        <x:v>packages/core/src/TopNav/TopNavMegaMenuItem.tsx</x:v>
      </x:c>
      <x:c r="G178" s="2" t="str">
        <x:v>packages/core/src/TopNav/TopNavMegaMenuItem.doc.mjs</x:v>
      </x:c>
      <x:c r="H178" s="2" t="str"/>
      <x:c r="I178" s="2" t="str">
        <x:v>https://github.com/pproenca/astryx-mui/blob/b4e37f6645dedbc493c6961f53fef2c323a0adab/packages/core/src/TopNav/TopNavMegaMenuItem.tsx</x:v>
      </x:c>
      <x:c r="J178" s="2" t="str">
        <x:v>https://github.com/pproenca/astryx-mui/blob/b4e37f6645dedbc493c6961f53fef2c323a0adab/packages/core/src/TopNav/TopNavMegaMenuItem.doc.mjs</x:v>
      </x:c>
    </x:row>
    <x:row r="179" ht="20" customHeight="1">
      <x:c r="A179" s="2" t="str">
        <x:v>ast:core:TopNavMenu</x:v>
      </x:c>
      <x:c r="B179" s="2" t="str">
        <x:v>TopNavMenu</x:v>
      </x:c>
      <x:c r="C179" s="2" t="str">
        <x:v>core</x:v>
      </x:c>
      <x:c r="D179" s="2" t="str">
        <x:v>published</x:v>
      </x:c>
      <x:c r="E179" s="2" t="str">
        <x:v>Yes</x:v>
      </x:c>
      <x:c r="F179" s="2" t="str">
        <x:v>packages/core/src/TopNav/TopNavMenu.tsx</x:v>
      </x:c>
      <x:c r="G179" s="2" t="str">
        <x:v>packages/core/src/TopNav/TopNavMenu.doc.mjs</x:v>
      </x:c>
      <x:c r="H179" s="2" t="str">
        <x:v>packages/core/src/TopNav/TopNavMenu.test.tsx</x:v>
      </x:c>
      <x:c r="I179" s="2" t="str">
        <x:v>https://github.com/pproenca/astryx-mui/blob/b4e37f6645dedbc493c6961f53fef2c323a0adab/packages/core/src/TopNav/TopNavMenu.tsx</x:v>
      </x:c>
      <x:c r="J179" s="2" t="str">
        <x:v>https://github.com/pproenca/astryx-mui/blob/b4e37f6645dedbc493c6961f53fef2c323a0adab/packages/core/src/TopNav/TopNavMenu.doc.mjs</x:v>
      </x:c>
    </x:row>
    <x:row r="180" ht="20" customHeight="1">
      <x:c r="A180" s="2" t="str">
        <x:v>ast:core:TreeList</x:v>
      </x:c>
      <x:c r="B180" s="2" t="str">
        <x:v>TreeList</x:v>
      </x:c>
      <x:c r="C180" s="2" t="str">
        <x:v>core</x:v>
      </x:c>
      <x:c r="D180" s="2" t="str">
        <x:v>published</x:v>
      </x:c>
      <x:c r="E180" s="2" t="str">
        <x:v>Yes</x:v>
      </x:c>
      <x:c r="F180" s="2" t="str">
        <x:v>packages/core/src/TreeList/TreeList.tsx</x:v>
      </x:c>
      <x:c r="G180" s="2" t="str">
        <x:v>packages/core/src/TreeList/TreeList.doc.mjs</x:v>
      </x:c>
      <x:c r="H180" s="2" t="str">
        <x:v>packages/core/src/TreeList/TreeList.test.tsx</x:v>
      </x:c>
      <x:c r="I180" s="2" t="str">
        <x:v>https://github.com/pproenca/astryx-mui/blob/b4e37f6645dedbc493c6961f53fef2c323a0adab/packages/core/src/TreeList/TreeList.tsx</x:v>
      </x:c>
      <x:c r="J180" s="2" t="str">
        <x:v>https://github.com/pproenca/astryx-mui/blob/b4e37f6645dedbc493c6961f53fef2c323a0adab/packages/core/src/TreeList/TreeList.doc.mjs</x:v>
      </x:c>
    </x:row>
    <x:row r="181" ht="20" customHeight="1">
      <x:c r="A181" s="2" t="str">
        <x:v>ast:core:Typeahead</x:v>
      </x:c>
      <x:c r="B181" s="2" t="str">
        <x:v>Typeahead</x:v>
      </x:c>
      <x:c r="C181" s="2" t="str">
        <x:v>core</x:v>
      </x:c>
      <x:c r="D181" s="2" t="str">
        <x:v>published</x:v>
      </x:c>
      <x:c r="E181" s="2" t="str">
        <x:v>Yes</x:v>
      </x:c>
      <x:c r="F181" s="2" t="str">
        <x:v>packages/core/src/Typeahead/Typeahead.tsx</x:v>
      </x:c>
      <x:c r="G181" s="2" t="str">
        <x:v>packages/core/src/Typeahead/Typeahead.doc.mjs</x:v>
      </x:c>
      <x:c r="H181" s="2" t="str">
        <x:v>packages/core/src/Typeahead/Typeahead.test.tsx</x:v>
      </x:c>
      <x:c r="I181" s="2" t="str">
        <x:v>https://github.com/pproenca/astryx-mui/blob/b4e37f6645dedbc493c6961f53fef2c323a0adab/packages/core/src/Typeahead/Typeahead.tsx</x:v>
      </x:c>
      <x:c r="J181" s="2" t="str">
        <x:v>https://github.com/pproenca/astryx-mui/blob/b4e37f6645dedbc493c6961f53fef2c323a0adab/packages/core/src/Typeahead/Typeahead.doc.mjs</x:v>
      </x:c>
    </x:row>
    <x:row r="182" ht="20" customHeight="1">
      <x:c r="A182" s="2" t="str">
        <x:v>ast:core:TypeaheadItem</x:v>
      </x:c>
      <x:c r="B182" s="2" t="str">
        <x:v>TypeaheadItem</x:v>
      </x:c>
      <x:c r="C182" s="2" t="str">
        <x:v>core</x:v>
      </x:c>
      <x:c r="D182" s="2" t="str">
        <x:v>published</x:v>
      </x:c>
      <x:c r="E182" s="2" t="str">
        <x:v>Yes</x:v>
      </x:c>
      <x:c r="F182" s="2" t="str">
        <x:v>packages/core/src/Typeahead/TypeaheadItem.tsx</x:v>
      </x:c>
      <x:c r="G182" s="2" t="str">
        <x:v>packages/core/src/Typeahead/TypeaheadItem.doc.mjs</x:v>
      </x:c>
      <x:c r="H182" s="2" t="str">
        <x:v>packages/core/src/Typeahead/TypeaheadItem.test.tsx</x:v>
      </x:c>
      <x:c r="I182" s="2" t="str">
        <x:v>https://github.com/pproenca/astryx-mui/blob/b4e37f6645dedbc493c6961f53fef2c323a0adab/packages/core/src/Typeahead/TypeaheadItem.tsx</x:v>
      </x:c>
      <x:c r="J182" s="2" t="str">
        <x:v>https://github.com/pproenca/astryx-mui/blob/b4e37f6645dedbc493c6961f53fef2c323a0adab/packages/core/src/Typeahead/TypeaheadItem.doc.mjs</x:v>
      </x:c>
    </x:row>
    <x:row r="183" ht="20" customHeight="1">
      <x:c r="A183" s="2" t="str">
        <x:v>ast:core:VisuallyHidden</x:v>
      </x:c>
      <x:c r="B183" s="2" t="str">
        <x:v>VisuallyHidden</x:v>
      </x:c>
      <x:c r="C183" s="2" t="str">
        <x:v>core</x:v>
      </x:c>
      <x:c r="D183" s="2" t="str">
        <x:v>published</x:v>
      </x:c>
      <x:c r="E183" s="2" t="str">
        <x:v>Yes</x:v>
      </x:c>
      <x:c r="F183" s="2" t="str">
        <x:v>packages/core/src/VisuallyHidden/VisuallyHidden.tsx</x:v>
      </x:c>
      <x:c r="G183" s="2" t="str">
        <x:v>packages/core/src/VisuallyHidden/VisuallyHidden.doc.mjs</x:v>
      </x:c>
      <x:c r="H183" s="2" t="str">
        <x:v>packages/core/src/VisuallyHidden/VisuallyHidden.test.tsx</x:v>
      </x:c>
      <x:c r="I183" s="2" t="str">
        <x:v>https://github.com/pproenca/astryx-mui/blob/b4e37f6645dedbc493c6961f53fef2c323a0adab/packages/core/src/VisuallyHidden/VisuallyHidden.tsx</x:v>
      </x:c>
      <x:c r="J183" s="2" t="str">
        <x:v>https://github.com/pproenca/astryx-mui/blob/b4e37f6645dedbc493c6961f53fef2c323a0adab/packages/core/src/VisuallyHidden/VisuallyHidden.doc.mjs</x:v>
      </x:c>
    </x:row>
    <x:row r="184" ht="20" customHeight="1">
      <x:c r="A184" s="2" t="str">
        <x:v>ast:lab:Chart</x:v>
      </x:c>
      <x:c r="B184" s="2" t="str">
        <x:v>Chart</x:v>
      </x:c>
      <x:c r="C184" s="2" t="str">
        <x:v>lab</x:v>
      </x:c>
      <x:c r="D184" s="2" t="str">
        <x:v>canary</x:v>
      </x:c>
      <x:c r="E184" s="2" t="str">
        <x:v>Yes</x:v>
      </x:c>
      <x:c r="F184" s="2" t="str">
        <x:v>packages/lab/src/Chart/Chart.tsx</x:v>
      </x:c>
      <x:c r="G184" s="2" t="str"/>
      <x:c r="H184" s="2" t="str">
        <x:v>packages/lab/src/Chart/Chart.test.tsx</x:v>
      </x:c>
      <x:c r="I184" s="2" t="str">
        <x:v>https://github.com/pproenca/astryx-mui/blob/b4e37f6645dedbc493c6961f53fef2c323a0adab/packages/lab/src/Chart/Chart.tsx</x:v>
      </x:c>
      <x:c r="J184" s="2" t="str"/>
    </x:row>
    <x:row r="185" ht="20" customHeight="1">
      <x:c r="A185" s="2" t="str">
        <x:v>ast:lab:ChartArea</x:v>
      </x:c>
      <x:c r="B185" s="2" t="str">
        <x:v>ChartArea</x:v>
      </x:c>
      <x:c r="C185" s="2" t="str">
        <x:v>lab</x:v>
      </x:c>
      <x:c r="D185" s="2" t="str">
        <x:v>canary</x:v>
      </x:c>
      <x:c r="E185" s="2" t="str">
        <x:v>Yes</x:v>
      </x:c>
      <x:c r="F185" s="2" t="str">
        <x:v>packages/lab/src/Chart/ChartArea.tsx</x:v>
      </x:c>
      <x:c r="G185" s="2" t="str">
        <x:v>packages/lab/src/Chart/ChartArea.doc.mjs</x:v>
      </x:c>
      <x:c r="H185" s="2" t="str">
        <x:v>packages/lab/src/Chart/ChartArea.test.tsx</x:v>
      </x:c>
      <x:c r="I185" s="2" t="str">
        <x:v>https://github.com/pproenca/astryx-mui/blob/b4e37f6645dedbc493c6961f53fef2c323a0adab/packages/lab/src/Chart/ChartArea.tsx</x:v>
      </x:c>
      <x:c r="J185" s="2" t="str">
        <x:v>https://github.com/pproenca/astryx-mui/blob/b4e37f6645dedbc493c6961f53fef2c323a0adab/packages/lab/src/Chart/ChartArea.doc.mjs</x:v>
      </x:c>
    </x:row>
    <x:row r="186" ht="20" customHeight="1">
      <x:c r="A186" s="2" t="str">
        <x:v>ast:lab:ChartAxis</x:v>
      </x:c>
      <x:c r="B186" s="2" t="str">
        <x:v>ChartAxis</x:v>
      </x:c>
      <x:c r="C186" s="2" t="str">
        <x:v>lab</x:v>
      </x:c>
      <x:c r="D186" s="2" t="str">
        <x:v>canary</x:v>
      </x:c>
      <x:c r="E186" s="2" t="str">
        <x:v>Yes</x:v>
      </x:c>
      <x:c r="F186" s="2" t="str">
        <x:v>packages/lab/src/Chart/ChartAxis.tsx</x:v>
      </x:c>
      <x:c r="G186" s="2" t="str"/>
      <x:c r="H186" s="2" t="str">
        <x:v>packages/lab/src/Chart/ChartAxis.test.tsx</x:v>
      </x:c>
      <x:c r="I186" s="2" t="str">
        <x:v>https://github.com/pproenca/astryx-mui/blob/b4e37f6645dedbc493c6961f53fef2c323a0adab/packages/lab/src/Chart/ChartAxis.tsx</x:v>
      </x:c>
      <x:c r="J186" s="2" t="str"/>
    </x:row>
    <x:row r="187" ht="20" customHeight="1">
      <x:c r="A187" s="2" t="str">
        <x:v>ast:lab:ChartBar</x:v>
      </x:c>
      <x:c r="B187" s="2" t="str">
        <x:v>ChartBar</x:v>
      </x:c>
      <x:c r="C187" s="2" t="str">
        <x:v>lab</x:v>
      </x:c>
      <x:c r="D187" s="2" t="str">
        <x:v>canary</x:v>
      </x:c>
      <x:c r="E187" s="2" t="str">
        <x:v>Yes</x:v>
      </x:c>
      <x:c r="F187" s="2" t="str">
        <x:v>packages/lab/src/Chart/ChartBar.tsx</x:v>
      </x:c>
      <x:c r="G187" s="2" t="str">
        <x:v>packages/lab/src/Chart/ChartBar.doc.mjs</x:v>
      </x:c>
      <x:c r="H187" s="2" t="str">
        <x:v>packages/lab/src/Chart/ChartBar.test.tsx</x:v>
      </x:c>
      <x:c r="I187" s="2" t="str">
        <x:v>https://github.com/pproenca/astryx-mui/blob/b4e37f6645dedbc493c6961f53fef2c323a0adab/packages/lab/src/Chart/ChartBar.tsx</x:v>
      </x:c>
      <x:c r="J187" s="2" t="str">
        <x:v>https://github.com/pproenca/astryx-mui/blob/b4e37f6645dedbc493c6961f53fef2c323a0adab/packages/lab/src/Chart/ChartBar.doc.mjs</x:v>
      </x:c>
    </x:row>
    <x:row r="188" ht="20" customHeight="1">
      <x:c r="A188" s="2" t="str">
        <x:v>ast:lab:ChartBrush</x:v>
      </x:c>
      <x:c r="B188" s="2" t="str">
        <x:v>ChartBrush</x:v>
      </x:c>
      <x:c r="C188" s="2" t="str">
        <x:v>lab</x:v>
      </x:c>
      <x:c r="D188" s="2" t="str">
        <x:v>canary</x:v>
      </x:c>
      <x:c r="E188" s="2" t="str">
        <x:v>Yes</x:v>
      </x:c>
      <x:c r="F188" s="2" t="str">
        <x:v>packages/lab/src/Chart/ChartBrush.tsx</x:v>
      </x:c>
      <x:c r="G188" s="2" t="str"/>
      <x:c r="H188" s="2" t="str">
        <x:v>packages/lab/src/Chart/ChartBrush.test.tsx</x:v>
      </x:c>
      <x:c r="I188" s="2" t="str">
        <x:v>https://github.com/pproenca/astryx-mui/blob/b4e37f6645dedbc493c6961f53fef2c323a0adab/packages/lab/src/Chart/ChartBrush.tsx</x:v>
      </x:c>
      <x:c r="J188" s="2" t="str"/>
    </x:row>
    <x:row r="189" ht="20" customHeight="1">
      <x:c r="A189" s="2" t="str">
        <x:v>ast:lab:ChartCandlestick</x:v>
      </x:c>
      <x:c r="B189" s="2" t="str">
        <x:v>ChartCandlestick</x:v>
      </x:c>
      <x:c r="C189" s="2" t="str">
        <x:v>lab</x:v>
      </x:c>
      <x:c r="D189" s="2" t="str">
        <x:v>canary</x:v>
      </x:c>
      <x:c r="E189" s="2" t="str">
        <x:v>Yes</x:v>
      </x:c>
      <x:c r="F189" s="2" t="str">
        <x:v>packages/lab/src/Chart/ChartCandlestick.tsx</x:v>
      </x:c>
      <x:c r="G189" s="2" t="str">
        <x:v>packages/lab/src/Chart/ChartCandlestick.doc.mjs</x:v>
      </x:c>
      <x:c r="H189" s="2" t="str">
        <x:v>packages/lab/src/Chart/ChartCandlestick.test.tsx</x:v>
      </x:c>
      <x:c r="I189" s="2" t="str">
        <x:v>https://github.com/pproenca/astryx-mui/blob/b4e37f6645dedbc493c6961f53fef2c323a0adab/packages/lab/src/Chart/ChartCandlestick.tsx</x:v>
      </x:c>
      <x:c r="J189" s="2" t="str">
        <x:v>https://github.com/pproenca/astryx-mui/blob/b4e37f6645dedbc493c6961f53fef2c323a0adab/packages/lab/src/Chart/ChartCandlestick.doc.mjs</x:v>
      </x:c>
    </x:row>
    <x:row r="190" ht="20" customHeight="1">
      <x:c r="A190" s="2" t="str">
        <x:v>ast:lab:ChartDot</x:v>
      </x:c>
      <x:c r="B190" s="2" t="str">
        <x:v>ChartDot</x:v>
      </x:c>
      <x:c r="C190" s="2" t="str">
        <x:v>lab</x:v>
      </x:c>
      <x:c r="D190" s="2" t="str">
        <x:v>canary</x:v>
      </x:c>
      <x:c r="E190" s="2" t="str">
        <x:v>Yes</x:v>
      </x:c>
      <x:c r="F190" s="2" t="str">
        <x:v>packages/lab/src/Chart/ChartDot.tsx</x:v>
      </x:c>
      <x:c r="G190" s="2" t="str">
        <x:v>packages/lab/src/Chart/ChartDot.doc.mjs</x:v>
      </x:c>
      <x:c r="H190" s="2" t="str">
        <x:v>packages/lab/src/Chart/ChartDot.test.tsx</x:v>
      </x:c>
      <x:c r="I190" s="2" t="str">
        <x:v>https://github.com/pproenca/astryx-mui/blob/b4e37f6645dedbc493c6961f53fef2c323a0adab/packages/lab/src/Chart/ChartDot.tsx</x:v>
      </x:c>
      <x:c r="J190" s="2" t="str">
        <x:v>https://github.com/pproenca/astryx-mui/blob/b4e37f6645dedbc493c6961f53fef2c323a0adab/packages/lab/src/Chart/ChartDot.doc.mjs</x:v>
      </x:c>
    </x:row>
    <x:row r="191" ht="20" customHeight="1">
      <x:c r="A191" s="2" t="str">
        <x:v>ast:lab:ChartDotGL</x:v>
      </x:c>
      <x:c r="B191" s="2" t="str">
        <x:v>ChartDotGL</x:v>
      </x:c>
      <x:c r="C191" s="2" t="str">
        <x:v>lab</x:v>
      </x:c>
      <x:c r="D191" s="2" t="str">
        <x:v>canary</x:v>
      </x:c>
      <x:c r="E191" s="2" t="str">
        <x:v>Yes</x:v>
      </x:c>
      <x:c r="F191" s="2" t="str">
        <x:v>packages/lab/src/Chart/ChartDotGL.tsx</x:v>
      </x:c>
      <x:c r="G191" s="2" t="str">
        <x:v>packages/lab/src/Chart/ChartDotGL.doc.mjs</x:v>
      </x:c>
      <x:c r="H191" s="2" t="str">
        <x:v>packages/lab/src/Chart/ChartDotGL.test.tsx</x:v>
      </x:c>
      <x:c r="I191" s="2" t="str">
        <x:v>https://github.com/pproenca/astryx-mui/blob/b4e37f6645dedbc493c6961f53fef2c323a0adab/packages/lab/src/Chart/ChartDotGL.tsx</x:v>
      </x:c>
      <x:c r="J191" s="2" t="str">
        <x:v>https://github.com/pproenca/astryx-mui/blob/b4e37f6645dedbc493c6961f53fef2c323a0adab/packages/lab/src/Chart/ChartDotGL.doc.mjs</x:v>
      </x:c>
    </x:row>
    <x:row r="192" ht="20" customHeight="1">
      <x:c r="A192" s="2" t="str">
        <x:v>ast:lab:ChartDotGLInteractive</x:v>
      </x:c>
      <x:c r="B192" s="2" t="str">
        <x:v>ChartDotGLInteractive</x:v>
      </x:c>
      <x:c r="C192" s="2" t="str">
        <x:v>lab</x:v>
      </x:c>
      <x:c r="D192" s="2" t="str">
        <x:v>canary</x:v>
      </x:c>
      <x:c r="E192" s="2" t="str">
        <x:v>Yes</x:v>
      </x:c>
      <x:c r="F192" s="2" t="str">
        <x:v>packages/lab/src/Chart/ChartDotGLInteractive.tsx</x:v>
      </x:c>
      <x:c r="G192" s="2" t="str">
        <x:v>packages/lab/src/Chart/ChartDotGLInteractive.doc.mjs</x:v>
      </x:c>
      <x:c r="H192" s="2" t="str"/>
      <x:c r="I192" s="2" t="str">
        <x:v>https://github.com/pproenca/astryx-mui/blob/b4e37f6645dedbc493c6961f53fef2c323a0adab/packages/lab/src/Chart/ChartDotGLInteractive.tsx</x:v>
      </x:c>
      <x:c r="J192" s="2" t="str">
        <x:v>https://github.com/pproenca/astryx-mui/blob/b4e37f6645dedbc493c6961f53fef2c323a0adab/packages/lab/src/Chart/ChartDotGLInteractive.doc.mjs</x:v>
      </x:c>
    </x:row>
    <x:row r="193" ht="20" customHeight="1">
      <x:c r="A193" s="2" t="str">
        <x:v>ast:lab:ChartErrorBar</x:v>
      </x:c>
      <x:c r="B193" s="2" t="str">
        <x:v>ChartErrorBar</x:v>
      </x:c>
      <x:c r="C193" s="2" t="str">
        <x:v>lab</x:v>
      </x:c>
      <x:c r="D193" s="2" t="str">
        <x:v>canary</x:v>
      </x:c>
      <x:c r="E193" s="2" t="str">
        <x:v>Yes</x:v>
      </x:c>
      <x:c r="F193" s="2" t="str">
        <x:v>packages/lab/src/Chart/ChartErrorBar.tsx</x:v>
      </x:c>
      <x:c r="G193" s="2" t="str"/>
      <x:c r="H193" s="2" t="str">
        <x:v>packages/lab/src/Chart/ChartErrorBar.test.tsx</x:v>
      </x:c>
      <x:c r="I193" s="2" t="str">
        <x:v>https://github.com/pproenca/astryx-mui/blob/b4e37f6645dedbc493c6961f53fef2c323a0adab/packages/lab/src/Chart/ChartErrorBar.tsx</x:v>
      </x:c>
      <x:c r="J193" s="2" t="str"/>
    </x:row>
    <x:row r="194" ht="20" customHeight="1">
      <x:c r="A194" s="2" t="str">
        <x:v>ast:lab:ChartGrid</x:v>
      </x:c>
      <x:c r="B194" s="2" t="str">
        <x:v>ChartGrid</x:v>
      </x:c>
      <x:c r="C194" s="2" t="str">
        <x:v>lab</x:v>
      </x:c>
      <x:c r="D194" s="2" t="str">
        <x:v>canary</x:v>
      </x:c>
      <x:c r="E194" s="2" t="str">
        <x:v>Yes</x:v>
      </x:c>
      <x:c r="F194" s="2" t="str">
        <x:v>packages/lab/src/Chart/ChartGrid.tsx</x:v>
      </x:c>
      <x:c r="G194" s="2" t="str"/>
      <x:c r="H194" s="2" t="str">
        <x:v>packages/lab/src/Chart/ChartGrid.test.tsx</x:v>
      </x:c>
      <x:c r="I194" s="2" t="str">
        <x:v>https://github.com/pproenca/astryx-mui/blob/b4e37f6645dedbc493c6961f53fef2c323a0adab/packages/lab/src/Chart/ChartGrid.tsx</x:v>
      </x:c>
      <x:c r="J194" s="2" t="str"/>
    </x:row>
    <x:row r="195" ht="20" customHeight="1">
      <x:c r="A195" s="2" t="str">
        <x:v>ast:lab:ChartHeatmapGL</x:v>
      </x:c>
      <x:c r="B195" s="2" t="str">
        <x:v>ChartHeatmapGL</x:v>
      </x:c>
      <x:c r="C195" s="2" t="str">
        <x:v>lab</x:v>
      </x:c>
      <x:c r="D195" s="2" t="str">
        <x:v>canary</x:v>
      </x:c>
      <x:c r="E195" s="2" t="str">
        <x:v>Yes</x:v>
      </x:c>
      <x:c r="F195" s="2" t="str">
        <x:v>packages/lab/src/Chart/ChartHeatmapGL.tsx</x:v>
      </x:c>
      <x:c r="G195" s="2" t="str">
        <x:v>packages/lab/src/Chart/ChartHeatmapGL.doc.mjs</x:v>
      </x:c>
      <x:c r="H195" s="2" t="str">
        <x:v>packages/lab/src/Chart/ChartHeatmapGL.test.tsx</x:v>
      </x:c>
      <x:c r="I195" s="2" t="str">
        <x:v>https://github.com/pproenca/astryx-mui/blob/b4e37f6645dedbc493c6961f53fef2c323a0adab/packages/lab/src/Chart/ChartHeatmapGL.tsx</x:v>
      </x:c>
      <x:c r="J195" s="2" t="str">
        <x:v>https://github.com/pproenca/astryx-mui/blob/b4e37f6645dedbc493c6961f53fef2c323a0adab/packages/lab/src/Chart/ChartHeatmapGL.doc.mjs</x:v>
      </x:c>
    </x:row>
    <x:row r="196" ht="20" customHeight="1">
      <x:c r="A196" s="2" t="str">
        <x:v>ast:lab:ChartLegend</x:v>
      </x:c>
      <x:c r="B196" s="2" t="str">
        <x:v>ChartLegend</x:v>
      </x:c>
      <x:c r="C196" s="2" t="str">
        <x:v>lab</x:v>
      </x:c>
      <x:c r="D196" s="2" t="str">
        <x:v>canary</x:v>
      </x:c>
      <x:c r="E196" s="2" t="str">
        <x:v>Yes</x:v>
      </x:c>
      <x:c r="F196" s="2" t="str">
        <x:v>packages/lab/src/Chart/ChartLegend.tsx</x:v>
      </x:c>
      <x:c r="G196" s="2" t="str"/>
      <x:c r="H196" s="2" t="str">
        <x:v>packages/lab/src/Chart/ChartLegend.test.tsx</x:v>
      </x:c>
      <x:c r="I196" s="2" t="str">
        <x:v>https://github.com/pproenca/astryx-mui/blob/b4e37f6645dedbc493c6961f53fef2c323a0adab/packages/lab/src/Chart/ChartLegend.tsx</x:v>
      </x:c>
      <x:c r="J196" s="2" t="str"/>
    </x:row>
    <x:row r="197" ht="20" customHeight="1">
      <x:c r="A197" s="2" t="str">
        <x:v>ast:lab:ChartLine</x:v>
      </x:c>
      <x:c r="B197" s="2" t="str">
        <x:v>ChartLine</x:v>
      </x:c>
      <x:c r="C197" s="2" t="str">
        <x:v>lab</x:v>
      </x:c>
      <x:c r="D197" s="2" t="str">
        <x:v>canary</x:v>
      </x:c>
      <x:c r="E197" s="2" t="str">
        <x:v>Yes</x:v>
      </x:c>
      <x:c r="F197" s="2" t="str">
        <x:v>packages/lab/src/Chart/ChartLine.tsx</x:v>
      </x:c>
      <x:c r="G197" s="2" t="str">
        <x:v>packages/lab/src/Chart/ChartLine.doc.mjs</x:v>
      </x:c>
      <x:c r="H197" s="2" t="str">
        <x:v>packages/lab/src/Chart/ChartLine.test.tsx</x:v>
      </x:c>
      <x:c r="I197" s="2" t="str">
        <x:v>https://github.com/pproenca/astryx-mui/blob/b4e37f6645dedbc493c6961f53fef2c323a0adab/packages/lab/src/Chart/ChartLine.tsx</x:v>
      </x:c>
      <x:c r="J197" s="2" t="str">
        <x:v>https://github.com/pproenca/astryx-mui/blob/b4e37f6645dedbc493c6961f53fef2c323a0adab/packages/lab/src/Chart/ChartLine.doc.mjs</x:v>
      </x:c>
    </x:row>
    <x:row r="198" ht="20" customHeight="1">
      <x:c r="A198" s="2" t="str">
        <x:v>ast:lab:ChartReferenceLine</x:v>
      </x:c>
      <x:c r="B198" s="2" t="str">
        <x:v>ChartReferenceLine</x:v>
      </x:c>
      <x:c r="C198" s="2" t="str">
        <x:v>lab</x:v>
      </x:c>
      <x:c r="D198" s="2" t="str">
        <x:v>canary</x:v>
      </x:c>
      <x:c r="E198" s="2" t="str">
        <x:v>Yes</x:v>
      </x:c>
      <x:c r="F198" s="2" t="str">
        <x:v>packages/lab/src/Chart/ChartReferenceLine.tsx</x:v>
      </x:c>
      <x:c r="G198" s="2" t="str"/>
      <x:c r="H198" s="2" t="str">
        <x:v>packages/lab/src/Chart/ChartReferenceLine.test.tsx</x:v>
      </x:c>
      <x:c r="I198" s="2" t="str">
        <x:v>https://github.com/pproenca/astryx-mui/blob/b4e37f6645dedbc493c6961f53fef2c323a0adab/packages/lab/src/Chart/ChartReferenceLine.tsx</x:v>
      </x:c>
      <x:c r="J198" s="2" t="str"/>
    </x:row>
    <x:row r="199" ht="20" customHeight="1">
      <x:c r="A199" s="2" t="str">
        <x:v>ast:lab:ChartSelect</x:v>
      </x:c>
      <x:c r="B199" s="2" t="str">
        <x:v>ChartSelect</x:v>
      </x:c>
      <x:c r="C199" s="2" t="str">
        <x:v>lab</x:v>
      </x:c>
      <x:c r="D199" s="2" t="str">
        <x:v>canary</x:v>
      </x:c>
      <x:c r="E199" s="2" t="str">
        <x:v>Yes</x:v>
      </x:c>
      <x:c r="F199" s="2" t="str">
        <x:v>packages/lab/src/Chart/ChartSelect.tsx</x:v>
      </x:c>
      <x:c r="G199" s="2" t="str"/>
      <x:c r="H199" s="2" t="str">
        <x:v>packages/lab/src/Chart/ChartSelect.test.tsx</x:v>
      </x:c>
      <x:c r="I199" s="2" t="str">
        <x:v>https://github.com/pproenca/astryx-mui/blob/b4e37f6645dedbc493c6961f53fef2c323a0adab/packages/lab/src/Chart/ChartSelect.tsx</x:v>
      </x:c>
      <x:c r="J199" s="2" t="str"/>
    </x:row>
    <x:row r="200" ht="20" customHeight="1">
      <x:c r="A200" s="2" t="str">
        <x:v>ast:lab:ChartStreamGL</x:v>
      </x:c>
      <x:c r="B200" s="2" t="str">
        <x:v>ChartStreamGL</x:v>
      </x:c>
      <x:c r="C200" s="2" t="str">
        <x:v>lab</x:v>
      </x:c>
      <x:c r="D200" s="2" t="str">
        <x:v>canary</x:v>
      </x:c>
      <x:c r="E200" s="2" t="str">
        <x:v>Yes</x:v>
      </x:c>
      <x:c r="F200" s="2" t="str">
        <x:v>packages/lab/src/Chart/ChartStreamGL.tsx</x:v>
      </x:c>
      <x:c r="G200" s="2" t="str">
        <x:v>packages/lab/src/Chart/ChartStreamGL.doc.mjs</x:v>
      </x:c>
      <x:c r="H200" s="2" t="str">
        <x:v>packages/lab/src/Chart/ChartStreamGL.test.tsx</x:v>
      </x:c>
      <x:c r="I200" s="2" t="str">
        <x:v>https://github.com/pproenca/astryx-mui/blob/b4e37f6645dedbc493c6961f53fef2c323a0adab/packages/lab/src/Chart/ChartStreamGL.tsx</x:v>
      </x:c>
      <x:c r="J200" s="2" t="str">
        <x:v>https://github.com/pproenca/astryx-mui/blob/b4e37f6645dedbc493c6961f53fef2c323a0adab/packages/lab/src/Chart/ChartStreamGL.doc.mjs</x:v>
      </x:c>
    </x:row>
    <x:row r="201" ht="20" customHeight="1">
      <x:c r="A201" s="2" t="str">
        <x:v>ast:lab:ChartTooltip</x:v>
      </x:c>
      <x:c r="B201" s="2" t="str">
        <x:v>ChartTooltip</x:v>
      </x:c>
      <x:c r="C201" s="2" t="str">
        <x:v>lab</x:v>
      </x:c>
      <x:c r="D201" s="2" t="str">
        <x:v>canary</x:v>
      </x:c>
      <x:c r="E201" s="2" t="str">
        <x:v>Yes</x:v>
      </x:c>
      <x:c r="F201" s="2" t="str">
        <x:v>packages/lab/src/Chart/ChartTooltip.tsx</x:v>
      </x:c>
      <x:c r="G201" s="2" t="str"/>
      <x:c r="H201" s="2" t="str">
        <x:v>packages/lab/src/Chart/ChartTooltip.test.tsx</x:v>
      </x:c>
      <x:c r="I201" s="2" t="str">
        <x:v>https://github.com/pproenca/astryx-mui/blob/b4e37f6645dedbc493c6961f53fef2c323a0adab/packages/lab/src/Chart/ChartTooltip.tsx</x:v>
      </x:c>
      <x:c r="J201" s="2" t="str"/>
    </x:row>
    <x:row r="202" ht="20" customHeight="1">
      <x:c r="A202" s="2" t="str">
        <x:v>ast:lab:ChartZoom</x:v>
      </x:c>
      <x:c r="B202" s="2" t="str">
        <x:v>ChartZoom</x:v>
      </x:c>
      <x:c r="C202" s="2" t="str">
        <x:v>lab</x:v>
      </x:c>
      <x:c r="D202" s="2" t="str">
        <x:v>canary</x:v>
      </x:c>
      <x:c r="E202" s="2" t="str">
        <x:v>Yes</x:v>
      </x:c>
      <x:c r="F202" s="2" t="str">
        <x:v>packages/lab/src/Chart/ChartZoom.tsx</x:v>
      </x:c>
      <x:c r="G202" s="2" t="str"/>
      <x:c r="H202" s="2" t="str">
        <x:v>packages/lab/src/Chart/ChartZoom.test.tsx</x:v>
      </x:c>
      <x:c r="I202" s="2" t="str">
        <x:v>https://github.com/pproenca/astryx-mui/blob/b4e37f6645dedbc493c6961f53fef2c323a0adab/packages/lab/src/Chart/ChartZoom.tsx</x:v>
      </x:c>
      <x:c r="J202" s="2" t="str"/>
    </x:row>
    <x:row r="203" ht="20" customHeight="1">
      <x:c r="A203" s="2" t="str">
        <x:v>ast:lab:ChatEmojiPicker</x:v>
      </x:c>
      <x:c r="B203" s="2" t="str">
        <x:v>ChatEmojiPicker</x:v>
      </x:c>
      <x:c r="C203" s="2" t="str">
        <x:v>lab</x:v>
      </x:c>
      <x:c r="D203" s="2" t="str">
        <x:v>canary</x:v>
      </x:c>
      <x:c r="E203" s="2" t="str">
        <x:v>Yes</x:v>
      </x:c>
      <x:c r="F203" s="2" t="str">
        <x:v>packages/lab/src/Chat/ChatEmojiPicker.tsx</x:v>
      </x:c>
      <x:c r="G203" s="2" t="str">
        <x:v>packages/lab/src/Chat/ChatEmojiPicker.doc.mjs</x:v>
      </x:c>
      <x:c r="H203" s="2" t="str">
        <x:v>packages/lab/src/Chat/ChatEmojiPicker.test.tsx</x:v>
      </x:c>
      <x:c r="I203" s="2" t="str">
        <x:v>https://github.com/pproenca/astryx-mui/blob/b4e37f6645dedbc493c6961f53fef2c323a0adab/packages/lab/src/Chat/ChatEmojiPicker.tsx</x:v>
      </x:c>
      <x:c r="J203" s="2" t="str">
        <x:v>https://github.com/pproenca/astryx-mui/blob/b4e37f6645dedbc493c6961f53fef2c323a0adab/packages/lab/src/Chat/ChatEmojiPicker.doc.mjs</x:v>
      </x:c>
    </x:row>
    <x:row r="204" ht="20" customHeight="1">
      <x:c r="A204" s="2" t="str">
        <x:v>ast:lab:ChatReactionBar</x:v>
      </x:c>
      <x:c r="B204" s="2" t="str">
        <x:v>ChatReactionBar</x:v>
      </x:c>
      <x:c r="C204" s="2" t="str">
        <x:v>lab</x:v>
      </x:c>
      <x:c r="D204" s="2" t="str">
        <x:v>canary</x:v>
      </x:c>
      <x:c r="E204" s="2" t="str">
        <x:v>Yes</x:v>
      </x:c>
      <x:c r="F204" s="2" t="str">
        <x:v>packages/lab/src/Chat/ChatReactionBar.tsx</x:v>
      </x:c>
      <x:c r="G204" s="2" t="str">
        <x:v>packages/lab/src/Chat/ChatReactionBar.doc.mjs</x:v>
      </x:c>
      <x:c r="H204" s="2" t="str">
        <x:v>packages/lab/src/Chat/ChatReactionBar.test.tsx</x:v>
      </x:c>
      <x:c r="I204" s="2" t="str">
        <x:v>https://github.com/pproenca/astryx-mui/blob/b4e37f6645dedbc493c6961f53fef2c323a0adab/packages/lab/src/Chat/ChatReactionBar.tsx</x:v>
      </x:c>
      <x:c r="J204" s="2" t="str">
        <x:v>https://github.com/pproenca/astryx-mui/blob/b4e37f6645dedbc493c6961f53fef2c323a0adab/packages/lab/src/Chat/ChatReactionBar.doc.mjs</x:v>
      </x:c>
    </x:row>
    <x:row r="205" ht="20" customHeight="1">
      <x:c r="A205" s="2" t="str">
        <x:v>ast:lab:ChatReasoning</x:v>
      </x:c>
      <x:c r="B205" s="2" t="str">
        <x:v>ChatReasoning</x:v>
      </x:c>
      <x:c r="C205" s="2" t="str">
        <x:v>lab</x:v>
      </x:c>
      <x:c r="D205" s="2" t="str">
        <x:v>canary</x:v>
      </x:c>
      <x:c r="E205" s="2" t="str">
        <x:v>Yes</x:v>
      </x:c>
      <x:c r="F205" s="2" t="str">
        <x:v>packages/lab/src/ChatReasoning/ChatReasoning.tsx</x:v>
      </x:c>
      <x:c r="G205" s="2" t="str">
        <x:v>packages/lab/src/ChatReasoning/ChatReasoning.doc.mjs</x:v>
      </x:c>
      <x:c r="H205" s="2" t="str">
        <x:v>packages/lab/src/ChatReasoning/ChatReasoning.test.tsx</x:v>
      </x:c>
      <x:c r="I205" s="2" t="str">
        <x:v>https://github.com/pproenca/astryx-mui/blob/b4e37f6645dedbc493c6961f53fef2c323a0adab/packages/lab/src/ChatReasoning/ChatReasoning.tsx</x:v>
      </x:c>
      <x:c r="J205" s="2" t="str">
        <x:v>https://github.com/pproenca/astryx-mui/blob/b4e37f6645dedbc493c6961f53fef2c323a0adab/packages/lab/src/ChatReasoning/ChatReasoning.doc.mjs</x:v>
      </x:c>
    </x:row>
    <x:row r="206" ht="20" customHeight="1">
      <x:c r="A206" s="2" t="str">
        <x:v>ast:lab:ChatTypingIndicator</x:v>
      </x:c>
      <x:c r="B206" s="2" t="str">
        <x:v>ChatTypingIndicator</x:v>
      </x:c>
      <x:c r="C206" s="2" t="str">
        <x:v>lab</x:v>
      </x:c>
      <x:c r="D206" s="2" t="str">
        <x:v>canary</x:v>
      </x:c>
      <x:c r="E206" s="2" t="str">
        <x:v>Yes</x:v>
      </x:c>
      <x:c r="F206" s="2" t="str">
        <x:v>packages/lab/src/Chat/ChatTypingIndicator.tsx</x:v>
      </x:c>
      <x:c r="G206" s="2" t="str">
        <x:v>packages/lab/src/Chat/ChatTypingIndicator.doc.mjs</x:v>
      </x:c>
      <x:c r="H206" s="2" t="str">
        <x:v>packages/lab/src/Chat/ChatTypingIndicator.test.tsx</x:v>
      </x:c>
      <x:c r="I206" s="2" t="str">
        <x:v>https://github.com/pproenca/astryx-mui/blob/b4e37f6645dedbc493c6961f53fef2c323a0adab/packages/lab/src/Chat/ChatTypingIndicator.tsx</x:v>
      </x:c>
      <x:c r="J206" s="2" t="str">
        <x:v>https://github.com/pproenca/astryx-mui/blob/b4e37f6645dedbc493c6961f53fef2c323a0adab/packages/lab/src/Chat/ChatTypingIndicator.doc.mjs</x:v>
      </x:c>
    </x:row>
    <x:row r="207" ht="20" customHeight="1">
      <x:c r="A207" s="2" t="str">
        <x:v>ast:lab:ChatUnreadDivider</x:v>
      </x:c>
      <x:c r="B207" s="2" t="str">
        <x:v>ChatUnreadDivider</x:v>
      </x:c>
      <x:c r="C207" s="2" t="str">
        <x:v>lab</x:v>
      </x:c>
      <x:c r="D207" s="2" t="str">
        <x:v>canary</x:v>
      </x:c>
      <x:c r="E207" s="2" t="str">
        <x:v>Yes</x:v>
      </x:c>
      <x:c r="F207" s="2" t="str">
        <x:v>packages/lab/src/Chat/ChatUnreadDivider.tsx</x:v>
      </x:c>
      <x:c r="G207" s="2" t="str">
        <x:v>packages/lab/src/Chat/ChatUnreadDivider.doc.mjs</x:v>
      </x:c>
      <x:c r="H207" s="2" t="str">
        <x:v>packages/lab/src/Chat/ChatUnreadDivider.test.tsx</x:v>
      </x:c>
      <x:c r="I207" s="2" t="str">
        <x:v>https://github.com/pproenca/astryx-mui/blob/b4e37f6645dedbc493c6961f53fef2c323a0adab/packages/lab/src/Chat/ChatUnreadDivider.tsx</x:v>
      </x:c>
      <x:c r="J207" s="2" t="str">
        <x:v>https://github.com/pproenca/astryx-mui/blob/b4e37f6645dedbc493c6961f53fef2c323a0adab/packages/lab/src/Chat/ChatUnreadDivider.doc.mjs</x:v>
      </x:c>
    </x:row>
    <x:row r="208" ht="20" customHeight="1">
      <x:c r="A208" s="2" t="str">
        <x:v>ast:lab:CircularProgress</x:v>
      </x:c>
      <x:c r="B208" s="2" t="str">
        <x:v>CircularProgress</x:v>
      </x:c>
      <x:c r="C208" s="2" t="str">
        <x:v>lab</x:v>
      </x:c>
      <x:c r="D208" s="2" t="str">
        <x:v>canary</x:v>
      </x:c>
      <x:c r="E208" s="2" t="str">
        <x:v>Yes</x:v>
      </x:c>
      <x:c r="F208" s="2" t="str">
        <x:v>packages/lab/src/CircularProgress/CircularProgress.tsx</x:v>
      </x:c>
      <x:c r="G208" s="2" t="str">
        <x:v>packages/lab/src/CircularProgress/CircularProgress.doc.mjs</x:v>
      </x:c>
      <x:c r="H208" s="2" t="str">
        <x:v>packages/lab/src/CircularProgress/CircularProgress.test.tsx</x:v>
      </x:c>
      <x:c r="I208" s="2" t="str">
        <x:v>https://github.com/pproenca/astryx-mui/blob/b4e37f6645dedbc493c6961f53fef2c323a0adab/packages/lab/src/CircularProgress/CircularProgress.tsx</x:v>
      </x:c>
      <x:c r="J208" s="2" t="str">
        <x:v>https://github.com/pproenca/astryx-mui/blob/b4e37f6645dedbc493c6961f53fef2c323a0adab/packages/lab/src/CircularProgress/CircularProgress.doc.mjs</x:v>
      </x:c>
    </x:row>
    <x:row r="209" ht="20" customHeight="1">
      <x:c r="A209" s="2" t="str">
        <x:v>ast:lab:CodeEditor</x:v>
      </x:c>
      <x:c r="B209" s="2" t="str">
        <x:v>CodeEditor</x:v>
      </x:c>
      <x:c r="C209" s="2" t="str">
        <x:v>lab</x:v>
      </x:c>
      <x:c r="D209" s="2" t="str">
        <x:v>canary</x:v>
      </x:c>
      <x:c r="E209" s="2" t="str">
        <x:v>Yes</x:v>
      </x:c>
      <x:c r="F209" s="2" t="str">
        <x:v>packages/lab/src/CodeEditor/CodeEditor.tsx</x:v>
      </x:c>
      <x:c r="G209" s="2" t="str">
        <x:v>packages/lab/src/CodeEditor/CodeEditor.doc.mjs</x:v>
      </x:c>
      <x:c r="H209" s="2" t="str">
        <x:v>packages/lab/src/CodeEditor/CodeEditor.test.tsx</x:v>
      </x:c>
      <x:c r="I209" s="2" t="str">
        <x:v>https://github.com/pproenca/astryx-mui/blob/b4e37f6645dedbc493c6961f53fef2c323a0adab/packages/lab/src/CodeEditor/CodeEditor.tsx</x:v>
      </x:c>
      <x:c r="J209" s="2" t="str">
        <x:v>https://github.com/pproenca/astryx-mui/blob/b4e37f6645dedbc493c6961f53fef2c323a0adab/packages/lab/src/CodeEditor/CodeEditor.doc.mjs</x:v>
      </x:c>
    </x:row>
    <x:row r="210" ht="20" customHeight="1">
      <x:c r="A210" s="2" t="str">
        <x:v>ast:lab:Drawer</x:v>
      </x:c>
      <x:c r="B210" s="2" t="str">
        <x:v>Drawer</x:v>
      </x:c>
      <x:c r="C210" s="2" t="str">
        <x:v>lab</x:v>
      </x:c>
      <x:c r="D210" s="2" t="str">
        <x:v>canary</x:v>
      </x:c>
      <x:c r="E210" s="2" t="str">
        <x:v>Yes</x:v>
      </x:c>
      <x:c r="F210" s="2" t="str">
        <x:v>packages/lab/src/Drawer/Drawer.tsx</x:v>
      </x:c>
      <x:c r="G210" s="2" t="str">
        <x:v>packages/lab/src/Drawer/Drawer.doc.mjs</x:v>
      </x:c>
      <x:c r="H210" s="2" t="str">
        <x:v>packages/lab/src/Drawer/Drawer.test.tsx</x:v>
      </x:c>
      <x:c r="I210" s="2" t="str">
        <x:v>https://github.com/pproenca/astryx-mui/blob/b4e37f6645dedbc493c6961f53fef2c323a0adab/packages/lab/src/Drawer/Drawer.tsx</x:v>
      </x:c>
      <x:c r="J210" s="2" t="str">
        <x:v>https://github.com/pproenca/astryx-mui/blob/b4e37f6645dedbc493c6961f53fef2c323a0adab/packages/lab/src/Drawer/Drawer.doc.mjs</x:v>
      </x:c>
    </x:row>
    <x:row r="211" ht="20" customHeight="1">
      <x:c r="A211" s="2" t="str">
        <x:v>ast:lab:InfoTip</x:v>
      </x:c>
      <x:c r="B211" s="2" t="str">
        <x:v>InfoTip</x:v>
      </x:c>
      <x:c r="C211" s="2" t="str">
        <x:v>lab</x:v>
      </x:c>
      <x:c r="D211" s="2" t="str">
        <x:v>canary</x:v>
      </x:c>
      <x:c r="E211" s="2" t="str">
        <x:v>Yes</x:v>
      </x:c>
      <x:c r="F211" s="2" t="str">
        <x:v>packages/lab/src/InfoTip/InfoTip.tsx</x:v>
      </x:c>
      <x:c r="G211" s="2" t="str">
        <x:v>packages/lab/src/InfoTip/InfoTip.doc.mjs</x:v>
      </x:c>
      <x:c r="H211" s="2" t="str">
        <x:v>packages/lab/src/InfoTip/InfoTip.test.tsx</x:v>
      </x:c>
      <x:c r="I211" s="2" t="str">
        <x:v>https://github.com/pproenca/astryx-mui/blob/b4e37f6645dedbc493c6961f53fef2c323a0adab/packages/lab/src/InfoTip/InfoTip.tsx</x:v>
      </x:c>
      <x:c r="J211" s="2" t="str">
        <x:v>https://github.com/pproenca/astryx-mui/blob/b4e37f6645dedbc493c6961f53fef2c323a0adab/packages/lab/src/InfoTip/InfoTip.doc.mjs</x:v>
      </x:c>
    </x:row>
    <x:row r="212" ht="20" customHeight="1">
      <x:c r="A212" s="2" t="str">
        <x:v>ast:lab:ListInput</x:v>
      </x:c>
      <x:c r="B212" s="2" t="str">
        <x:v>ListInput</x:v>
      </x:c>
      <x:c r="C212" s="2" t="str">
        <x:v>lab</x:v>
      </x:c>
      <x:c r="D212" s="2" t="str">
        <x:v>canary</x:v>
      </x:c>
      <x:c r="E212" s="2" t="str">
        <x:v>Yes</x:v>
      </x:c>
      <x:c r="F212" s="2" t="str">
        <x:v>packages/lab/src/ListInput/ListInput.tsx</x:v>
      </x:c>
      <x:c r="G212" s="2" t="str">
        <x:v>packages/lab/src/ListInput/ListInput.doc.mjs</x:v>
      </x:c>
      <x:c r="H212" s="2" t="str">
        <x:v>packages/lab/src/ListInput/ListInput.test.tsx</x:v>
      </x:c>
      <x:c r="I212" s="2" t="str">
        <x:v>https://github.com/pproenca/astryx-mui/blob/b4e37f6645dedbc493c6961f53fef2c323a0adab/packages/lab/src/ListInput/ListInput.tsx</x:v>
      </x:c>
      <x:c r="J212" s="2" t="str">
        <x:v>https://github.com/pproenca/astryx-mui/blob/b4e37f6645dedbc493c6961f53fef2c323a0adab/packages/lab/src/ListInput/ListInput.doc.mjs</x:v>
      </x:c>
    </x:row>
    <x:row r="213" ht="20" customHeight="1">
      <x:c r="A213" s="2" t="str">
        <x:v>ast:lab:LogStream</x:v>
      </x:c>
      <x:c r="B213" s="2" t="str">
        <x:v>LogStream</x:v>
      </x:c>
      <x:c r="C213" s="2" t="str">
        <x:v>lab</x:v>
      </x:c>
      <x:c r="D213" s="2" t="str">
        <x:v>canary</x:v>
      </x:c>
      <x:c r="E213" s="2" t="str">
        <x:v>Yes</x:v>
      </x:c>
      <x:c r="F213" s="2" t="str">
        <x:v>packages/lab/src/LogStream/LogStream.tsx</x:v>
      </x:c>
      <x:c r="G213" s="2" t="str">
        <x:v>packages/lab/src/LogStream/LogStream.doc.mjs</x:v>
      </x:c>
      <x:c r="H213" s="2" t="str">
        <x:v>packages/lab/src/LogStream/LogStream.test.tsx</x:v>
      </x:c>
      <x:c r="I213" s="2" t="str">
        <x:v>https://github.com/pproenca/astryx-mui/blob/b4e37f6645dedbc493c6961f53fef2c323a0adab/packages/lab/src/LogStream/LogStream.tsx</x:v>
      </x:c>
      <x:c r="J213" s="2" t="str">
        <x:v>https://github.com/pproenca/astryx-mui/blob/b4e37f6645dedbc493c6961f53fef2c323a0adab/packages/lab/src/LogStream/LogStream.doc.mjs</x:v>
      </x:c>
    </x:row>
    <x:row r="214" ht="20" customHeight="1">
      <x:c r="A214" s="2" t="str">
        <x:v>ast:lab:RadialArea</x:v>
      </x:c>
      <x:c r="B214" s="2" t="str">
        <x:v>RadialArea</x:v>
      </x:c>
      <x:c r="C214" s="2" t="str">
        <x:v>lab</x:v>
      </x:c>
      <x:c r="D214" s="2" t="str">
        <x:v>canary</x:v>
      </x:c>
      <x:c r="E214" s="2" t="str">
        <x:v>Yes</x:v>
      </x:c>
      <x:c r="F214" s="2" t="str">
        <x:v>packages/lab/src/Radial/RadialArea.tsx</x:v>
      </x:c>
      <x:c r="G214" s="2" t="str"/>
      <x:c r="H214" s="2" t="str">
        <x:v>packages/lab/src/Radial/RadialArea.test.tsx</x:v>
      </x:c>
      <x:c r="I214" s="2" t="str">
        <x:v>https://github.com/pproenca/astryx-mui/blob/b4e37f6645dedbc493c6961f53fef2c323a0adab/packages/lab/src/Radial/RadialArea.tsx</x:v>
      </x:c>
      <x:c r="J214" s="2" t="str"/>
    </x:row>
    <x:row r="215" ht="20" customHeight="1">
      <x:c r="A215" s="2" t="str">
        <x:v>ast:lab:RadialAxis</x:v>
      </x:c>
      <x:c r="B215" s="2" t="str">
        <x:v>RadialAxis</x:v>
      </x:c>
      <x:c r="C215" s="2" t="str">
        <x:v>lab</x:v>
      </x:c>
      <x:c r="D215" s="2" t="str">
        <x:v>canary</x:v>
      </x:c>
      <x:c r="E215" s="2" t="str">
        <x:v>Yes</x:v>
      </x:c>
      <x:c r="F215" s="2" t="str">
        <x:v>packages/lab/src/Radial/RadialAxis.tsx</x:v>
      </x:c>
      <x:c r="G215" s="2" t="str"/>
      <x:c r="H215" s="2" t="str">
        <x:v>packages/lab/src/Radial/RadialAxis.test.tsx</x:v>
      </x:c>
      <x:c r="I215" s="2" t="str">
        <x:v>https://github.com/pproenca/astryx-mui/blob/b4e37f6645dedbc493c6961f53fef2c323a0adab/packages/lab/src/Radial/RadialAxis.tsx</x:v>
      </x:c>
      <x:c r="J215" s="2" t="str"/>
    </x:row>
    <x:row r="216" ht="20" customHeight="1">
      <x:c r="A216" s="2" t="str">
        <x:v>ast:lab:RadialChart</x:v>
      </x:c>
      <x:c r="B216" s="2" t="str">
        <x:v>RadialChart</x:v>
      </x:c>
      <x:c r="C216" s="2" t="str">
        <x:v>lab</x:v>
      </x:c>
      <x:c r="D216" s="2" t="str">
        <x:v>canary</x:v>
      </x:c>
      <x:c r="E216" s="2" t="str">
        <x:v>Yes</x:v>
      </x:c>
      <x:c r="F216" s="2" t="str">
        <x:v>packages/lab/src/Radial/RadialChart.tsx</x:v>
      </x:c>
      <x:c r="G216" s="2" t="str">
        <x:v>packages/lab/src/Radial/RadialChart.doc.mjs</x:v>
      </x:c>
      <x:c r="H216" s="2" t="str">
        <x:v>packages/lab/src/Radial/RadialChart.test.tsx</x:v>
      </x:c>
      <x:c r="I216" s="2" t="str">
        <x:v>https://github.com/pproenca/astryx-mui/blob/b4e37f6645dedbc493c6961f53fef2c323a0adab/packages/lab/src/Radial/RadialChart.tsx</x:v>
      </x:c>
      <x:c r="J216" s="2" t="str">
        <x:v>https://github.com/pproenca/astryx-mui/blob/b4e37f6645dedbc493c6961f53fef2c323a0adab/packages/lab/src/Radial/RadialChart.doc.mjs</x:v>
      </x:c>
    </x:row>
    <x:row r="217" ht="20" customHeight="1">
      <x:c r="A217" s="2" t="str">
        <x:v>ast:lab:RadialGrid</x:v>
      </x:c>
      <x:c r="B217" s="2" t="str">
        <x:v>RadialGrid</x:v>
      </x:c>
      <x:c r="C217" s="2" t="str">
        <x:v>lab</x:v>
      </x:c>
      <x:c r="D217" s="2" t="str">
        <x:v>canary</x:v>
      </x:c>
      <x:c r="E217" s="2" t="str">
        <x:v>Yes</x:v>
      </x:c>
      <x:c r="F217" s="2" t="str">
        <x:v>packages/lab/src/Radial/RadialGrid.tsx</x:v>
      </x:c>
      <x:c r="G217" s="2" t="str"/>
      <x:c r="H217" s="2" t="str">
        <x:v>packages/lab/src/Radial/RadialGrid.test.tsx</x:v>
      </x:c>
      <x:c r="I217" s="2" t="str">
        <x:v>https://github.com/pproenca/astryx-mui/blob/b4e37f6645dedbc493c6961f53fef2c323a0adab/packages/lab/src/Radial/RadialGrid.tsx</x:v>
      </x:c>
      <x:c r="J217" s="2" t="str"/>
    </x:row>
    <x:row r="218" ht="20" customHeight="1">
      <x:c r="A218" s="2" t="str">
        <x:v>ast:lab:RadialSlice</x:v>
      </x:c>
      <x:c r="B218" s="2" t="str">
        <x:v>RadialSlice</x:v>
      </x:c>
      <x:c r="C218" s="2" t="str">
        <x:v>lab</x:v>
      </x:c>
      <x:c r="D218" s="2" t="str">
        <x:v>canary</x:v>
      </x:c>
      <x:c r="E218" s="2" t="str">
        <x:v>Yes</x:v>
      </x:c>
      <x:c r="F218" s="2" t="str">
        <x:v>packages/lab/src/Radial/RadialSlice.tsx</x:v>
      </x:c>
      <x:c r="G218" s="2" t="str"/>
      <x:c r="H218" s="2" t="str">
        <x:v>packages/lab/src/Radial/RadialSlice.test.tsx</x:v>
      </x:c>
      <x:c r="I218" s="2" t="str">
        <x:v>https://github.com/pproenca/astryx-mui/blob/b4e37f6645dedbc493c6961f53fef2c323a0adab/packages/lab/src/Radial/RadialSlice.tsx</x:v>
      </x:c>
      <x:c r="J218" s="2" t="str"/>
    </x:row>
    <x:row r="219" ht="20" customHeight="1">
      <x:c r="A219" s="2" t="str">
        <x:v>ast:lab:RadialTooltip</x:v>
      </x:c>
      <x:c r="B219" s="2" t="str">
        <x:v>RadialTooltip</x:v>
      </x:c>
      <x:c r="C219" s="2" t="str">
        <x:v>lab</x:v>
      </x:c>
      <x:c r="D219" s="2" t="str">
        <x:v>canary</x:v>
      </x:c>
      <x:c r="E219" s="2" t="str">
        <x:v>Yes</x:v>
      </x:c>
      <x:c r="F219" s="2" t="str">
        <x:v>packages/lab/src/Radial/RadialTooltip.tsx</x:v>
      </x:c>
      <x:c r="G219" s="2" t="str"/>
      <x:c r="H219" s="2" t="str">
        <x:v>packages/lab/src/Radial/RadialTooltip.test.tsx</x:v>
      </x:c>
      <x:c r="I219" s="2" t="str">
        <x:v>https://github.com/pproenca/astryx-mui/blob/b4e37f6645dedbc493c6961f53fef2c323a0adab/packages/lab/src/Radial/RadialTooltip.tsx</x:v>
      </x:c>
      <x:c r="J219" s="2" t="str"/>
    </x:row>
    <x:row r="220" ht="20" customHeight="1">
      <x:c r="A220" s="2" t="str">
        <x:v>ast:lab:SVGIcon</x:v>
      </x:c>
      <x:c r="B220" s="2" t="str">
        <x:v>SVGIcon</x:v>
      </x:c>
      <x:c r="C220" s="2" t="str">
        <x:v>lab</x:v>
      </x:c>
      <x:c r="D220" s="2" t="str">
        <x:v>canary</x:v>
      </x:c>
      <x:c r="E220" s="2" t="str">
        <x:v>Yes</x:v>
      </x:c>
      <x:c r="F220" s="2" t="str">
        <x:v>packages/lab/src/SVGIcon/SVGIcon.tsx</x:v>
      </x:c>
      <x:c r="G220" s="2" t="str">
        <x:v>packages/lab/src/SVGIcon/SVGIcon.doc.mjs</x:v>
      </x:c>
      <x:c r="H220" s="2" t="str">
        <x:v>packages/lab/src/SVGIcon/SVGIcon.test.tsx</x:v>
      </x:c>
      <x:c r="I220" s="2" t="str">
        <x:v>https://github.com/pproenca/astryx-mui/blob/b4e37f6645dedbc493c6961f53fef2c323a0adab/packages/lab/src/SVGIcon/SVGIcon.tsx</x:v>
      </x:c>
      <x:c r="J220" s="2" t="str">
        <x:v>https://github.com/pproenca/astryx-mui/blob/b4e37f6645dedbc493c6961f53fef2c323a0adab/packages/lab/src/SVGIcon/SVGIcon.doc.mjs</x:v>
      </x:c>
    </x:row>
    <x:row r="221" ht="20" customHeight="1">
      <x:c r="A221" s="2" t="str">
        <x:v>ast:lab:SankeyChart</x:v>
      </x:c>
      <x:c r="B221" s="2" t="str">
        <x:v>SankeyChart</x:v>
      </x:c>
      <x:c r="C221" s="2" t="str">
        <x:v>lab</x:v>
      </x:c>
      <x:c r="D221" s="2" t="str">
        <x:v>canary</x:v>
      </x:c>
      <x:c r="E221" s="2" t="str">
        <x:v>Yes</x:v>
      </x:c>
      <x:c r="F221" s="2" t="str">
        <x:v>packages/lab/src/Sankey/SankeyChart.tsx</x:v>
      </x:c>
      <x:c r="G221" s="2" t="str">
        <x:v>packages/lab/src/Sankey/SankeyChart.doc.mjs</x:v>
      </x:c>
      <x:c r="H221" s="2" t="str">
        <x:v>packages/lab/src/Sankey/SankeyChart.test.tsx</x:v>
      </x:c>
      <x:c r="I221" s="2" t="str">
        <x:v>https://github.com/pproenca/astryx-mui/blob/b4e37f6645dedbc493c6961f53fef2c323a0adab/packages/lab/src/Sankey/SankeyChart.tsx</x:v>
      </x:c>
      <x:c r="J221" s="2" t="str">
        <x:v>https://github.com/pproenca/astryx-mui/blob/b4e37f6645dedbc493c6961f53fef2c323a0adab/packages/lab/src/Sankey/SankeyChart.doc.mjs</x:v>
      </x:c>
    </x:row>
    <x:row r="222" ht="20" customHeight="1">
      <x:c r="A222" s="2" t="str">
        <x:v>ast:lab:SankeyGrid</x:v>
      </x:c>
      <x:c r="B222" s="2" t="str">
        <x:v>SankeyGrid</x:v>
      </x:c>
      <x:c r="C222" s="2" t="str">
        <x:v>lab</x:v>
      </x:c>
      <x:c r="D222" s="2" t="str">
        <x:v>canary</x:v>
      </x:c>
      <x:c r="E222" s="2" t="str">
        <x:v>Yes</x:v>
      </x:c>
      <x:c r="F222" s="2" t="str">
        <x:v>packages/lab/src/Sankey/SankeyGrid.tsx</x:v>
      </x:c>
      <x:c r="G222" s="2" t="str"/>
      <x:c r="H222" s="2" t="str">
        <x:v>packages/lab/src/Sankey/SankeyGrid.test.tsx</x:v>
      </x:c>
      <x:c r="I222" s="2" t="str">
        <x:v>https://github.com/pproenca/astryx-mui/blob/b4e37f6645dedbc493c6961f53fef2c323a0adab/packages/lab/src/Sankey/SankeyGrid.tsx</x:v>
      </x:c>
      <x:c r="J222" s="2" t="str"/>
    </x:row>
    <x:row r="223" ht="20" customHeight="1">
      <x:c r="A223" s="2" t="str">
        <x:v>ast:lab:SankeyLabel</x:v>
      </x:c>
      <x:c r="B223" s="2" t="str">
        <x:v>SankeyLabel</x:v>
      </x:c>
      <x:c r="C223" s="2" t="str">
        <x:v>lab</x:v>
      </x:c>
      <x:c r="D223" s="2" t="str">
        <x:v>canary</x:v>
      </x:c>
      <x:c r="E223" s="2" t="str">
        <x:v>Yes</x:v>
      </x:c>
      <x:c r="F223" s="2" t="str">
        <x:v>packages/lab/src/Sankey/SankeyLabel.tsx</x:v>
      </x:c>
      <x:c r="G223" s="2" t="str"/>
      <x:c r="H223" s="2" t="str">
        <x:v>packages/lab/src/Sankey/SankeyLabel.test.tsx</x:v>
      </x:c>
      <x:c r="I223" s="2" t="str">
        <x:v>https://github.com/pproenca/astryx-mui/blob/b4e37f6645dedbc493c6961f53fef2c323a0adab/packages/lab/src/Sankey/SankeyLabel.tsx</x:v>
      </x:c>
      <x:c r="J223" s="2" t="str"/>
    </x:row>
    <x:row r="224" ht="20" customHeight="1">
      <x:c r="A224" s="2" t="str">
        <x:v>ast:lab:SankeyLink</x:v>
      </x:c>
      <x:c r="B224" s="2" t="str">
        <x:v>SankeyLink</x:v>
      </x:c>
      <x:c r="C224" s="2" t="str">
        <x:v>lab</x:v>
      </x:c>
      <x:c r="D224" s="2" t="str">
        <x:v>canary</x:v>
      </x:c>
      <x:c r="E224" s="2" t="str">
        <x:v>Yes</x:v>
      </x:c>
      <x:c r="F224" s="2" t="str">
        <x:v>packages/lab/src/Sankey/SankeyLink.tsx</x:v>
      </x:c>
      <x:c r="G224" s="2" t="str"/>
      <x:c r="H224" s="2" t="str">
        <x:v>packages/lab/src/Sankey/SankeyLink.test.tsx</x:v>
      </x:c>
      <x:c r="I224" s="2" t="str">
        <x:v>https://github.com/pproenca/astryx-mui/blob/b4e37f6645dedbc493c6961f53fef2c323a0adab/packages/lab/src/Sankey/SankeyLink.tsx</x:v>
      </x:c>
      <x:c r="J224" s="2" t="str"/>
    </x:row>
    <x:row r="225" ht="20" customHeight="1">
      <x:c r="A225" s="2" t="str">
        <x:v>ast:lab:SankeyNode</x:v>
      </x:c>
      <x:c r="B225" s="2" t="str">
        <x:v>SankeyNode</x:v>
      </x:c>
      <x:c r="C225" s="2" t="str">
        <x:v>lab</x:v>
      </x:c>
      <x:c r="D225" s="2" t="str">
        <x:v>canary</x:v>
      </x:c>
      <x:c r="E225" s="2" t="str">
        <x:v>Yes</x:v>
      </x:c>
      <x:c r="F225" s="2" t="str">
        <x:v>packages/lab/src/Sankey/SankeyNode.tsx</x:v>
      </x:c>
      <x:c r="G225" s="2" t="str"/>
      <x:c r="H225" s="2" t="str">
        <x:v>packages/lab/src/Sankey/SankeyNode.test.tsx</x:v>
      </x:c>
      <x:c r="I225" s="2" t="str">
        <x:v>https://github.com/pproenca/astryx-mui/blob/b4e37f6645dedbc493c6961f53fef2c323a0adab/packages/lab/src/Sankey/SankeyNode.tsx</x:v>
      </x:c>
      <x:c r="J225" s="2" t="str"/>
    </x:row>
    <x:row r="226" ht="20" customHeight="1">
      <x:c r="A226" s="2" t="str">
        <x:v>ast:lab:Schedule</x:v>
      </x:c>
      <x:c r="B226" s="2" t="str">
        <x:v>Schedule</x:v>
      </x:c>
      <x:c r="C226" s="2" t="str">
        <x:v>lab</x:v>
      </x:c>
      <x:c r="D226" s="2" t="str">
        <x:v>canary</x:v>
      </x:c>
      <x:c r="E226" s="2" t="str">
        <x:v>Yes</x:v>
      </x:c>
      <x:c r="F226" s="2" t="str">
        <x:v>packages/lab/src/Schedule/Schedule.tsx</x:v>
      </x:c>
      <x:c r="G226" s="2" t="str">
        <x:v>packages/lab/src/Schedule/Schedule.doc.mjs</x:v>
      </x:c>
      <x:c r="H226" s="2" t="str">
        <x:v>packages/lab/src/Schedule/Schedule.test.tsx</x:v>
      </x:c>
      <x:c r="I226" s="2" t="str">
        <x:v>https://github.com/pproenca/astryx-mui/blob/b4e37f6645dedbc493c6961f53fef2c323a0adab/packages/lab/src/Schedule/Schedule.tsx</x:v>
      </x:c>
      <x:c r="J226" s="2" t="str">
        <x:v>https://github.com/pproenca/astryx-mui/blob/b4e37f6645dedbc493c6961f53fef2c323a0adab/packages/lab/src/Schedule/Schedule.doc.mjs</x:v>
      </x:c>
    </x:row>
    <x:row r="227" ht="20" customHeight="1">
      <x:c r="A227" s="2" t="str">
        <x:v>ast:lab:Stat</x:v>
      </x:c>
      <x:c r="B227" s="2" t="str">
        <x:v>Stat</x:v>
      </x:c>
      <x:c r="C227" s="2" t="str">
        <x:v>lab</x:v>
      </x:c>
      <x:c r="D227" s="2" t="str">
        <x:v>canary</x:v>
      </x:c>
      <x:c r="E227" s="2" t="str">
        <x:v>Yes</x:v>
      </x:c>
      <x:c r="F227" s="2" t="str">
        <x:v>packages/lab/src/Stat/Stat.tsx</x:v>
      </x:c>
      <x:c r="G227" s="2" t="str">
        <x:v>packages/lab/src/Stat/Stat.doc.mjs</x:v>
      </x:c>
      <x:c r="H227" s="2" t="str">
        <x:v>packages/lab/src/Stat/Stat.test.tsx</x:v>
      </x:c>
      <x:c r="I227" s="2" t="str">
        <x:v>https://github.com/pproenca/astryx-mui/blob/b4e37f6645dedbc493c6961f53fef2c323a0adab/packages/lab/src/Stat/Stat.tsx</x:v>
      </x:c>
      <x:c r="J227" s="2" t="str">
        <x:v>https://github.com/pproenca/astryx-mui/blob/b4e37f6645dedbc493c6961f53fef2c323a0adab/packages/lab/src/Stat/Stat.doc.mjs</x:v>
      </x:c>
    </x:row>
    <x:row r="228" ht="20" customHeight="1">
      <x:c r="A228" s="2" t="str">
        <x:v>ast:lab:ThreeDAxis</x:v>
      </x:c>
      <x:c r="B228" s="2" t="str">
        <x:v>ThreeDAxis</x:v>
      </x:c>
      <x:c r="C228" s="2" t="str">
        <x:v>lab</x:v>
      </x:c>
      <x:c r="D228" s="2" t="str">
        <x:v>canary</x:v>
      </x:c>
      <x:c r="E228" s="2" t="str">
        <x:v>Yes</x:v>
      </x:c>
      <x:c r="F228" s="2" t="str">
        <x:v>packages/lab/src/ThreeD/ThreeDAxis.tsx</x:v>
      </x:c>
      <x:c r="G228" s="2" t="str"/>
      <x:c r="H228" s="2" t="str">
        <x:v>packages/lab/src/ThreeD/ThreeDAxis.test.tsx</x:v>
      </x:c>
      <x:c r="I228" s="2" t="str">
        <x:v>https://github.com/pproenca/astryx-mui/blob/b4e37f6645dedbc493c6961f53fef2c323a0adab/packages/lab/src/ThreeD/ThreeDAxis.tsx</x:v>
      </x:c>
      <x:c r="J228" s="2" t="str"/>
    </x:row>
    <x:row r="229" ht="20" customHeight="1">
      <x:c r="A229" s="2" t="str">
        <x:v>ast:lab:ThreeDBar</x:v>
      </x:c>
      <x:c r="B229" s="2" t="str">
        <x:v>ThreeDBar</x:v>
      </x:c>
      <x:c r="C229" s="2" t="str">
        <x:v>lab</x:v>
      </x:c>
      <x:c r="D229" s="2" t="str">
        <x:v>canary</x:v>
      </x:c>
      <x:c r="E229" s="2" t="str">
        <x:v>Yes</x:v>
      </x:c>
      <x:c r="F229" s="2" t="str">
        <x:v>packages/lab/src/ThreeD/ThreeDBar.tsx</x:v>
      </x:c>
      <x:c r="G229" s="2" t="str">
        <x:v>packages/lab/src/ThreeD/ThreeDBar.doc.mjs</x:v>
      </x:c>
      <x:c r="H229" s="2" t="str">
        <x:v>packages/lab/src/ThreeD/ThreeDBar.test.tsx</x:v>
      </x:c>
      <x:c r="I229" s="2" t="str">
        <x:v>https://github.com/pproenca/astryx-mui/blob/b4e37f6645dedbc493c6961f53fef2c323a0adab/packages/lab/src/ThreeD/ThreeDBar.tsx</x:v>
      </x:c>
      <x:c r="J229" s="2" t="str">
        <x:v>https://github.com/pproenca/astryx-mui/blob/b4e37f6645dedbc493c6961f53fef2c323a0adab/packages/lab/src/ThreeD/ThreeDBar.doc.mjs</x:v>
      </x:c>
    </x:row>
    <x:row r="230" ht="20" customHeight="1">
      <x:c r="A230" s="2" t="str">
        <x:v>ast:lab:ThreeDChart</x:v>
      </x:c>
      <x:c r="B230" s="2" t="str">
        <x:v>ThreeDChart</x:v>
      </x:c>
      <x:c r="C230" s="2" t="str">
        <x:v>lab</x:v>
      </x:c>
      <x:c r="D230" s="2" t="str">
        <x:v>canary</x:v>
      </x:c>
      <x:c r="E230" s="2" t="str">
        <x:v>Yes</x:v>
      </x:c>
      <x:c r="F230" s="2" t="str">
        <x:v>packages/lab/src/ThreeD/ThreeDChart.tsx</x:v>
      </x:c>
      <x:c r="G230" s="2" t="str">
        <x:v>packages/lab/src/ThreeD/ThreeDChart.doc.mjs</x:v>
      </x:c>
      <x:c r="H230" s="2" t="str">
        <x:v>packages/lab/src/ThreeD/ThreeDChart.test.tsx</x:v>
      </x:c>
      <x:c r="I230" s="2" t="str">
        <x:v>https://github.com/pproenca/astryx-mui/blob/b4e37f6645dedbc493c6961f53fef2c323a0adab/packages/lab/src/ThreeD/ThreeDChart.tsx</x:v>
      </x:c>
      <x:c r="J230" s="2" t="str">
        <x:v>https://github.com/pproenca/astryx-mui/blob/b4e37f6645dedbc493c6961f53fef2c323a0adab/packages/lab/src/ThreeD/ThreeDChart.doc.mjs</x:v>
      </x:c>
    </x:row>
    <x:row r="231" ht="20" customHeight="1">
      <x:c r="A231" s="2" t="str">
        <x:v>ast:lab:ThreeDGrid</x:v>
      </x:c>
      <x:c r="B231" s="2" t="str">
        <x:v>ThreeDGrid</x:v>
      </x:c>
      <x:c r="C231" s="2" t="str">
        <x:v>lab</x:v>
      </x:c>
      <x:c r="D231" s="2" t="str">
        <x:v>canary</x:v>
      </x:c>
      <x:c r="E231" s="2" t="str">
        <x:v>Yes</x:v>
      </x:c>
      <x:c r="F231" s="2" t="str">
        <x:v>packages/lab/src/ThreeD/ThreeDGrid.tsx</x:v>
      </x:c>
      <x:c r="G231" s="2" t="str"/>
      <x:c r="H231" s="2" t="str">
        <x:v>packages/lab/src/ThreeD/ThreeDGrid.test.tsx</x:v>
      </x:c>
      <x:c r="I231" s="2" t="str">
        <x:v>https://github.com/pproenca/astryx-mui/blob/b4e37f6645dedbc493c6961f53fef2c323a0adab/packages/lab/src/ThreeD/ThreeDGrid.tsx</x:v>
      </x:c>
      <x:c r="J231" s="2" t="str"/>
    </x:row>
    <x:row r="232" ht="20" customHeight="1">
      <x:c r="A232" s="2" t="str">
        <x:v>ast:lab:ThreeDScatter</x:v>
      </x:c>
      <x:c r="B232" s="2" t="str">
        <x:v>ThreeDScatter</x:v>
      </x:c>
      <x:c r="C232" s="2" t="str">
        <x:v>lab</x:v>
      </x:c>
      <x:c r="D232" s="2" t="str">
        <x:v>canary</x:v>
      </x:c>
      <x:c r="E232" s="2" t="str">
        <x:v>Yes</x:v>
      </x:c>
      <x:c r="F232" s="2" t="str">
        <x:v>packages/lab/src/ThreeD/ThreeDScatter.tsx</x:v>
      </x:c>
      <x:c r="G232" s="2" t="str">
        <x:v>packages/lab/src/ThreeD/ThreeDScatter.doc.mjs</x:v>
      </x:c>
      <x:c r="H232" s="2" t="str">
        <x:v>packages/lab/src/ThreeD/ThreeDScatter.test.tsx</x:v>
      </x:c>
      <x:c r="I232" s="2" t="str">
        <x:v>https://github.com/pproenca/astryx-mui/blob/b4e37f6645dedbc493c6961f53fef2c323a0adab/packages/lab/src/ThreeD/ThreeDScatter.tsx</x:v>
      </x:c>
      <x:c r="J232" s="2" t="str">
        <x:v>https://github.com/pproenca/astryx-mui/blob/b4e37f6645dedbc493c6961f53fef2c323a0adab/packages/lab/src/ThreeD/ThreeDScatter.doc.mjs</x:v>
      </x:c>
    </x:row>
    <x:row r="233" ht="20" customHeight="1">
      <x:c r="A233" s="2" t="str">
        <x:v>ast:lab:ThreeDScatterGL</x:v>
      </x:c>
      <x:c r="B233" s="2" t="str">
        <x:v>ThreeDScatterGL</x:v>
      </x:c>
      <x:c r="C233" s="2" t="str">
        <x:v>lab</x:v>
      </x:c>
      <x:c r="D233" s="2" t="str">
        <x:v>canary</x:v>
      </x:c>
      <x:c r="E233" s="2" t="str">
        <x:v>Yes</x:v>
      </x:c>
      <x:c r="F233" s="2" t="str">
        <x:v>packages/lab/src/ThreeD/ThreeDScatterGL.tsx</x:v>
      </x:c>
      <x:c r="G233" s="2" t="str">
        <x:v>packages/lab/src/ThreeD/ThreeDScatterGL.doc.mjs</x:v>
      </x:c>
      <x:c r="H233" s="2" t="str">
        <x:v>packages/lab/src/ThreeD/ThreeDScatterGL.test.tsx</x:v>
      </x:c>
      <x:c r="I233" s="2" t="str">
        <x:v>https://github.com/pproenca/astryx-mui/blob/b4e37f6645dedbc493c6961f53fef2c323a0adab/packages/lab/src/ThreeD/ThreeDScatterGL.tsx</x:v>
      </x:c>
      <x:c r="J233" s="2" t="str">
        <x:v>https://github.com/pproenca/astryx-mui/blob/b4e37f6645dedbc493c6961f53fef2c323a0adab/packages/lab/src/ThreeD/ThreeDScatterGL.doc.mjs</x:v>
      </x:c>
    </x:row>
    <x:row r="234" ht="20" customHeight="1">
      <x:c r="A234" s="2" t="str">
        <x:v>ast:lab:ThreeDSurface</x:v>
      </x:c>
      <x:c r="B234" s="2" t="str">
        <x:v>ThreeDSurface</x:v>
      </x:c>
      <x:c r="C234" s="2" t="str">
        <x:v>lab</x:v>
      </x:c>
      <x:c r="D234" s="2" t="str">
        <x:v>canary</x:v>
      </x:c>
      <x:c r="E234" s="2" t="str">
        <x:v>Yes</x:v>
      </x:c>
      <x:c r="F234" s="2" t="str">
        <x:v>packages/lab/src/ThreeD/ThreeDSurface.tsx</x:v>
      </x:c>
      <x:c r="G234" s="2" t="str">
        <x:v>packages/lab/src/ThreeD/ThreeDSurface.doc.mjs</x:v>
      </x:c>
      <x:c r="H234" s="2" t="str">
        <x:v>packages/lab/src/ThreeD/ThreeDSurface.test.tsx</x:v>
      </x:c>
      <x:c r="I234" s="2" t="str">
        <x:v>https://github.com/pproenca/astryx-mui/blob/b4e37f6645dedbc493c6961f53fef2c323a0adab/packages/lab/src/ThreeD/ThreeDSurface.tsx</x:v>
      </x:c>
      <x:c r="J234" s="2" t="str">
        <x:v>https://github.com/pproenca/astryx-mui/blob/b4e37f6645dedbc493c6961f53fef2c323a0adab/packages/lab/src/ThreeD/ThreeDSurface.doc.mjs</x:v>
      </x:c>
    </x:row>
    <x:row r="235" ht="20" customHeight="1">
      <x:c r="A235" s="2" t="str">
        <x:v>ast:lab:Tour</x:v>
      </x:c>
      <x:c r="B235" s="2" t="str">
        <x:v>Tour</x:v>
      </x:c>
      <x:c r="C235" s="2" t="str">
        <x:v>lab</x:v>
      </x:c>
      <x:c r="D235" s="2" t="str">
        <x:v>canary</x:v>
      </x:c>
      <x:c r="E235" s="2" t="str">
        <x:v>Yes</x:v>
      </x:c>
      <x:c r="F235" s="2" t="str">
        <x:v>packages/lab/src/Tour/Tour.tsx</x:v>
      </x:c>
      <x:c r="G235" s="2" t="str">
        <x:v>packages/lab/src/Tour/Tour.doc.mjs</x:v>
      </x:c>
      <x:c r="H235" s="2" t="str">
        <x:v>packages/lab/src/Tour/Tour.test.tsx</x:v>
      </x:c>
      <x:c r="I235" s="2" t="str">
        <x:v>https://github.com/pproenca/astryx-mui/blob/b4e37f6645dedbc493c6961f53fef2c323a0adab/packages/lab/src/Tour/Tour.tsx</x:v>
      </x:c>
      <x:c r="J235" s="2" t="str">
        <x:v>https://github.com/pproenca/astryx-mui/blob/b4e37f6645dedbc493c6961f53fef2c323a0adab/packages/lab/src/Tour/Tour.doc.mjs</x:v>
      </x:c>
    </x:row>
    <x:row r="236" ht="20" customHeight="1">
      <x:c r="A236" s="2" t="str">
        <x:v>ast:lab:TourStep</x:v>
      </x:c>
      <x:c r="B236" s="2" t="str">
        <x:v>TourStep</x:v>
      </x:c>
      <x:c r="C236" s="2" t="str">
        <x:v>lab</x:v>
      </x:c>
      <x:c r="D236" s="2" t="str">
        <x:v>canary</x:v>
      </x:c>
      <x:c r="E236" s="2" t="str">
        <x:v>Yes</x:v>
      </x:c>
      <x:c r="F236" s="2" t="str">
        <x:v>packages/lab/src/Tour/TourStep.tsx</x:v>
      </x:c>
      <x:c r="G236" s="2" t="str"/>
      <x:c r="H236" s="2" t="str"/>
      <x:c r="I236" s="2" t="str">
        <x:v>https://github.com/pproenca/astryx-mui/blob/b4e37f6645dedbc493c6961f53fef2c323a0adab/packages/lab/src/Tour/TourStep.tsx</x:v>
      </x:c>
      <x:c r="J236" s="2" t="str"/>
    </x:row>
    <x:row r="237" ht="20" customHeight="1">
      <x:c r="A237" s="2" t="str">
        <x:v>ast:lab:TransferList</x:v>
      </x:c>
      <x:c r="B237" s="2" t="str">
        <x:v>TransferList</x:v>
      </x:c>
      <x:c r="C237" s="2" t="str">
        <x:v>lab</x:v>
      </x:c>
      <x:c r="D237" s="2" t="str">
        <x:v>canary</x:v>
      </x:c>
      <x:c r="E237" s="2" t="str">
        <x:v>Yes</x:v>
      </x:c>
      <x:c r="F237" s="2" t="str">
        <x:v>packages/lab/src/TransferList/TransferList.tsx</x:v>
      </x:c>
      <x:c r="G237" s="2" t="str">
        <x:v>packages/lab/src/TransferList/TransferList.doc.mjs</x:v>
      </x:c>
      <x:c r="H237" s="2" t="str">
        <x:v>packages/lab/src/TransferList/TransferList.test.tsx</x:v>
      </x:c>
      <x:c r="I237" s="2" t="str">
        <x:v>https://github.com/pproenca/astryx-mui/blob/b4e37f6645dedbc493c6961f53fef2c323a0adab/packages/lab/src/TransferList/TransferList.tsx</x:v>
      </x:c>
      <x:c r="J237" s="2" t="str">
        <x:v>https://github.com/pproenca/astryx-mui/blob/b4e37f6645dedbc493c6961f53fef2c323a0adab/packages/lab/src/TransferList/TransferList.doc.mjs</x:v>
      </x:c>
    </x:row>
    <x:row r="238" ht="20" customHeight="1">
      <x:c r="A238" s="2" t="str">
        <x:v>ast:lab:TransferListSelector</x:v>
      </x:c>
      <x:c r="B238" s="2" t="str">
        <x:v>TransferListSelector</x:v>
      </x:c>
      <x:c r="C238" s="2" t="str">
        <x:v>lab</x:v>
      </x:c>
      <x:c r="D238" s="2" t="str">
        <x:v>canary</x:v>
      </x:c>
      <x:c r="E238" s="2" t="str">
        <x:v>Yes</x:v>
      </x:c>
      <x:c r="F238" s="2" t="str">
        <x:v>packages/lab/src/TransferList/TransferListSelector.tsx</x:v>
      </x:c>
      <x:c r="G238" s="2" t="str"/>
      <x:c r="H238" s="2" t="str">
        <x:v>packages/lab/src/TransferList/TransferListSelector.test.tsx</x:v>
      </x:c>
      <x:c r="I238" s="2" t="str">
        <x:v>https://github.com/pproenca/astryx-mui/blob/b4e37f6645dedbc493c6961f53fef2c323a0adab/packages/lab/src/TransferList/TransferListSelector.tsx</x:v>
      </x:c>
      <x:c r="J238" s="2" t="str"/>
    </x:row>
    <x:row r="239" ht="20" customHeight="1">
      <x:c r="A239" s="2" t="str">
        <x:v>ast:richtext:RichTextEditor</x:v>
      </x:c>
      <x:c r="B239" s="2" t="str">
        <x:v>RichTextEditor</x:v>
      </x:c>
      <x:c r="C239" s="2" t="str">
        <x:v>richtext</x:v>
      </x:c>
      <x:c r="D239" s="2" t="str">
        <x:v>published</x:v>
      </x:c>
      <x:c r="E239" s="2" t="str">
        <x:v>Yes</x:v>
      </x:c>
      <x:c r="F239" s="2" t="str">
        <x:v>packages/richtext/src/RichTextEditor.tsx</x:v>
      </x:c>
      <x:c r="G239" s="2" t="str">
        <x:v>packages/richtext/src/RichTextEditor.doc.mjs</x:v>
      </x:c>
      <x:c r="H239" s="2" t="str">
        <x:v>packages/richtext/src/RichTextEditor.test.tsx</x:v>
      </x:c>
      <x:c r="I239" s="2" t="str">
        <x:v>https://github.com/pproenca/astryx-mui/blob/b4e37f6645dedbc493c6961f53fef2c323a0adab/packages/richtext/src/RichTextEditor.tsx</x:v>
      </x:c>
      <x:c r="J239" s="2" t="str">
        <x:v>https://github.com/pproenca/astryx-mui/blob/b4e37f6645dedbc493c6961f53fef2c323a0adab/packages/richtext/src/RichTextEditor.doc.mjs</x:v>
      </x:c>
    </x:row>
    <x:row r="240" ht="20" customHeight="1">
      <x:c r="A240" s="2" t="str">
        <x:v>ast:richtext:RichTextEditorAutoLinkPlugin</x:v>
      </x:c>
      <x:c r="B240" s="2" t="str">
        <x:v>RichTextEditorAutoLinkPlugin</x:v>
      </x:c>
      <x:c r="C240" s="2" t="str">
        <x:v>richtext</x:v>
      </x:c>
      <x:c r="D240" s="2" t="str">
        <x:v>published</x:v>
      </x:c>
      <x:c r="E240" s="2" t="str">
        <x:v>Yes</x:v>
      </x:c>
      <x:c r="F240" s="2" t="str">
        <x:v>packages/richtext/src/RichTextEditorAutoLinkPlugin.tsx</x:v>
      </x:c>
      <x:c r="G240" s="2" t="str"/>
      <x:c r="H240" s="2" t="str"/>
      <x:c r="I240" s="2" t="str">
        <x:v>https://github.com/pproenca/astryx-mui/blob/b4e37f6645dedbc493c6961f53fef2c323a0adab/packages/richtext/src/RichTextEditorAutoLinkPlugin.tsx</x:v>
      </x:c>
      <x:c r="J240" s="2" t="str"/>
    </x:row>
    <x:row r="241" ht="20" customHeight="1">
      <x:c r="A241" s="2" t="str">
        <x:v>ast:richtext:RichTextEditorToolbar</x:v>
      </x:c>
      <x:c r="B241" s="2" t="str">
        <x:v>RichTextEditorToolbar</x:v>
      </x:c>
      <x:c r="C241" s="2" t="str">
        <x:v>richtext</x:v>
      </x:c>
      <x:c r="D241" s="2" t="str">
        <x:v>published</x:v>
      </x:c>
      <x:c r="E241" s="2" t="str">
        <x:v>Yes</x:v>
      </x:c>
      <x:c r="F241" s="2" t="str">
        <x:v>packages/richtext/src/RichTextEditorToolbar.tsx</x:v>
      </x:c>
      <x:c r="G241" s="2" t="str"/>
      <x:c r="H241" s="2" t="str"/>
      <x:c r="I241" s="2" t="str">
        <x:v>https://github.com/pproenca/astryx-mui/blob/b4e37f6645dedbc493c6961f53fef2c323a0adab/packages/richtext/src/RichTextEditorToolbar.tsx</x:v>
      </x:c>
      <x:c r="J241" s="2" t="str"/>
    </x:row>
    <x:row r="242" ht="20" customHeight="1">
      <x:c r="A242" s="2" t="str">
        <x:v>ast:richtext:RichTextView</x:v>
      </x:c>
      <x:c r="B242" s="2" t="str">
        <x:v>RichTextView</x:v>
      </x:c>
      <x:c r="C242" s="2" t="str">
        <x:v>richtext</x:v>
      </x:c>
      <x:c r="D242" s="2" t="str">
        <x:v>published</x:v>
      </x:c>
      <x:c r="E242" s="2" t="str">
        <x:v>Yes</x:v>
      </x:c>
      <x:c r="F242" s="2" t="str">
        <x:v>packages/richtext/src/RichTextView.tsx</x:v>
      </x:c>
      <x:c r="G242" s="2" t="str"/>
      <x:c r="H242" s="2" t="str"/>
      <x:c r="I242" s="2" t="str">
        <x:v>https://github.com/pproenca/astryx-mui/blob/b4e37f6645dedbc493c6961f53fef2c323a0adab/packages/richtext/src/RichTextView.tsx</x:v>
      </x:c>
      <x:c r="J242" s="2" t="str"/>
    </x:row>
    <x:row r="243" ht="20" customHeight="1">
      <x:c r="A243" s="2" t="str">
        <x:v>ast:vega:VegaChart</x:v>
      </x:c>
      <x:c r="B243" s="2" t="str">
        <x:v>VegaChart</x:v>
      </x:c>
      <x:c r="C243" s="2" t="str">
        <x:v>vega</x:v>
      </x:c>
      <x:c r="D243" s="2" t="str">
        <x:v>published</x:v>
      </x:c>
      <x:c r="E243" s="2" t="str">
        <x:v>Yes</x:v>
      </x:c>
      <x:c r="F243" s="2" t="str">
        <x:v>packages/vega/src/VegaChart.tsx</x:v>
      </x:c>
      <x:c r="G243" s="2" t="str">
        <x:v>packages/vega/src/VegaChart.doc.mjs</x:v>
      </x:c>
      <x:c r="H243" s="2" t="str">
        <x:v>packages/vega/src/VegaChart.test.tsx</x:v>
      </x:c>
      <x:c r="I243" s="2" t="str">
        <x:v>https://github.com/pproenca/astryx-mui/blob/b4e37f6645dedbc493c6961f53fef2c323a0adab/packages/vega/src/VegaChart.tsx</x:v>
      </x:c>
      <x:c r="J243" s="2" t="str">
        <x:v>https://github.com/pproenca/astryx-mui/blob/b4e37f6645dedbc493c6961f53fef2c323a0adab/packages/vega/src/VegaChart.doc.mjs</x:v>
      </x:c>
    </x:row>
    <x:row r="244">
      <x:c r="A244" t="str">
        <x:v>ast:theme-material3:MaterialSymbol</x:v>
      </x:c>
      <x:c r="B244" t="str">
        <x:v>MaterialSymbol</x:v>
      </x:c>
      <x:c r="C244" t="str">
        <x:v>theme-material3</x:v>
      </x:c>
      <x:c r="D244" t="str">
        <x:v>maintained, unreleased</x:v>
      </x:c>
      <x:c r="E244" t="str">
        <x:v>Yes</x:v>
      </x:c>
      <x:c r="F244" t="str">
        <x:v>packages/themes/material3/src/MaterialSymbol.tsx</x:v>
      </x:c>
      <x:c r="G244" t="str">
        <x:v>packages/themes/material3/src/MaterialSymbol.doc.mjs</x:v>
      </x:c>
      <x:c r="H244" t="str">
        <x:v>packages/themes/material3/src/MaterialSymbol.test.tsx</x:v>
      </x:c>
      <x:c r="I244" t="str">
        <x:v>https://github.com/pproenca/astryx-mui/blob/dd4059d50e05b9da05ec05ed8b0970a22d9e358d/packages/themes/material3/src/MaterialSymbol.tsx</x:v>
      </x:c>
      <x:c r="J244" t="str">
        <x:v>https://github.com/pproenca/astryx-mui/blob/dd4059d50e05b9da05ec05ed8b0970a22d9e358d/packages/themes/material3/src/MaterialSymbol.doc.mjs</x:v>
      </x:c>
    </x:row>
  </x:sheetData>
  <x:pageMargins left="0.7" right="0.7" top="0.75" bottom="0.75" header="0.3" footer="0.3"/>
  <x:tableParts count="1">
    <x:tablePart xmlns:r="http://schemas.openxmlformats.org/officeDocument/2006/relationships" r:id="R3afdaff757dc49eb"/>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55" hidden="0" customWidth="1"/>
    <x:col min="3" max="3" width="18" hidden="0" customWidth="1"/>
    <x:col min="4" max="4" width="60" hidden="0" customWidth="1"/>
    <x:col min="5" max="5" width="45" hidden="0" customWidth="1"/>
    <x:col min="6" max="6" width="10" hidden="0" customWidth="1"/>
    <x:col min="7" max="7" width="55" hidden="0" customWidth="1"/>
  </x:cols>
  <x:sheetData>
    <x:row r="1" ht="29" customHeight="1">
      <x:c r="A1" s="5" t="str">
        <x:v>ID</x:v>
      </x:c>
      <x:c r="B1" s="5" t="str">
        <x:v>Token</x:v>
      </x:c>
      <x:c r="C1" s="5" t="str">
        <x:v>Scope</x:v>
      </x:c>
      <x:c r="D1" s="5" t="str">
        <x:v>Value / expression</x:v>
      </x:c>
      <x:c r="E1" s="5" t="str">
        <x:v>Source path</x:v>
      </x:c>
      <x:c r="F1" s="5" t="str">
        <x:v>Line</x:v>
      </x:c>
      <x:c r="G1" s="5" t="str">
        <x:v>Source link</x:v>
      </x:c>
    </x:row>
    <x:row r="2" ht="20" customHeight="1">
      <x:c r="A2" s="2" t="str">
        <x:v>AT-00001</x:v>
      </x:c>
      <x:c r="B2" s="2" t="str">
        <x:v>--astryx-theme-neutral-color-destructive-overlay-hover</x:v>
      </x:c>
      <x:c r="C2" s="2" t="str">
        <x:v>theme override</x:v>
      </x:c>
      <x:c r="D2" s="2" t="str">
        <x:v>[ withAlpha(red.light[70], '0D'), withAlpha(red.dark[65], '0D'), ]</x:v>
      </x:c>
      <x:c r="E2" s="2" t="str">
        <x:v>packages/themes/neutral/src/neutralTheme.ts</x:v>
      </x:c>
      <x:c r="F2" s="2" t="n">
        <x:v>53</x:v>
      </x:c>
      <x:c r="G2" s="2" t="str">
        <x:v>https://github.com/pproenca/astryx-mui/blob/b4e37f6645dedbc493c6961f53fef2c323a0adab/packages/themes/neutral/src/neutralTheme.ts#L53</x:v>
      </x:c>
    </x:row>
    <x:row r="3" ht="20" customHeight="1">
      <x:c r="A3" s="2" t="str">
        <x:v>AT-00002</x:v>
      </x:c>
      <x:c r="B3" s="2" t="str">
        <x:v>--astryx-theme-neutral-color-destructive-overlay-pressed</x:v>
      </x:c>
      <x:c r="C3" s="2" t="str">
        <x:v>theme override</x:v>
      </x:c>
      <x:c r="D3" s="2" t="str">
        <x:v>[ withAlpha(red.light[70], '1A'), withAlpha(red.dark[65], '1A'), ]</x:v>
      </x:c>
      <x:c r="E3" s="2" t="str">
        <x:v>packages/themes/neutral/src/neutralTheme.ts</x:v>
      </x:c>
      <x:c r="F3" s="2" t="n">
        <x:v>57</x:v>
      </x:c>
      <x:c r="G3" s="2" t="str">
        <x:v>https://github.com/pproenca/astryx-mui/blob/b4e37f6645dedbc493c6961f53fef2c323a0adab/packages/themes/neutral/src/neutralTheme.ts#L57</x:v>
      </x:c>
    </x:row>
    <x:row r="4" ht="20" customHeight="1">
      <x:c r="A4" s="2" t="str">
        <x:v>AT-00003</x:v>
      </x:c>
      <x:c r="B4" s="2" t="str">
        <x:v>--astryx-theme-neutral-color-on-tint-neutral</x:v>
      </x:c>
      <x:c r="C4" s="2" t="str">
        <x:v>theme override</x:v>
      </x:c>
      <x:c r="D4" s="2" t="str">
        <x:v>['#fafafa4D', '#0a0a0a4D']</x:v>
      </x:c>
      <x:c r="E4" s="2" t="str">
        <x:v>packages/themes/neutral/src/neutralTheme.ts</x:v>
      </x:c>
      <x:c r="F4" s="2" t="n">
        <x:v>44</x:v>
      </x:c>
      <x:c r="G4" s="2" t="str">
        <x:v>https://github.com/pproenca/astryx-mui/blob/b4e37f6645dedbc493c6961f53fef2c323a0adab/packages/themes/neutral/src/neutralTheme.ts#L44</x:v>
      </x:c>
    </x:row>
    <x:row r="5" ht="20" customHeight="1">
      <x:c r="A5" s="2" t="str">
        <x:v>AT-00004</x:v>
      </x:c>
      <x:c r="B5" s="2" t="str">
        <x:v>--astryx-theme-neutral-color-on-tint-overlay-hover</x:v>
      </x:c>
      <x:c r="C5" s="2" t="str">
        <x:v>theme override</x:v>
      </x:c>
      <x:c r="D5" s="2" t="str">
        <x:v>[ '#fafafa1A', '#0a0a0a1A', ]</x:v>
      </x:c>
      <x:c r="E5" s="2" t="str">
        <x:v>packages/themes/neutral/src/neutralTheme.ts</x:v>
      </x:c>
      <x:c r="F5" s="2" t="n">
        <x:v>45</x:v>
      </x:c>
      <x:c r="G5" s="2" t="str">
        <x:v>https://github.com/pproenca/astryx-mui/blob/b4e37f6645dedbc493c6961f53fef2c323a0adab/packages/themes/neutral/src/neutralTheme.ts#L45</x:v>
      </x:c>
    </x:row>
    <x:row r="6" ht="20" customHeight="1">
      <x:c r="A6" s="2" t="str">
        <x:v>AT-00005</x:v>
      </x:c>
      <x:c r="B6" s="2" t="str">
        <x:v>--astryx-theme-neutral-color-on-tint-overlay-pressed</x:v>
      </x:c>
      <x:c r="C6" s="2" t="str">
        <x:v>theme override</x:v>
      </x:c>
      <x:c r="D6" s="2" t="str">
        <x:v>[ '#fafafa33', '#0a0a0a33', ]</x:v>
      </x:c>
      <x:c r="E6" s="2" t="str">
        <x:v>packages/themes/neutral/src/neutralTheme.ts</x:v>
      </x:c>
      <x:c r="F6" s="2" t="n">
        <x:v>49</x:v>
      </x:c>
      <x:c r="G6" s="2" t="str">
        <x:v>https://github.com/pproenca/astryx-mui/blob/b4e37f6645dedbc493c6961f53fef2c323a0adab/packages/themes/neutral/src/neutralTheme.ts#L49</x:v>
      </x:c>
    </x:row>
    <x:row r="7" ht="20" customHeight="1">
      <x:c r="A7" s="2" t="str">
        <x:v>AT-00006</x:v>
      </x:c>
      <x:c r="B7" s="2" t="str">
        <x:v>--astryx-theme-neutral-color-status-fill-accent</x:v>
      </x:c>
      <x:c r="C7" s="2" t="str">
        <x:v>theme override</x:v>
      </x:c>
      <x:c r="D7" s="2" t="str">
        <x:v>['#0074e2', '#6d9cfe']</x:v>
      </x:c>
      <x:c r="E7" s="2" t="str">
        <x:v>packages/themes/neutral/src/neutralTheme.ts</x:v>
      </x:c>
      <x:c r="F7" s="2" t="n">
        <x:v>36</x:v>
      </x:c>
      <x:c r="G7" s="2" t="str">
        <x:v>https://github.com/pproenca/astryx-mui/blob/b4e37f6645dedbc493c6961f53fef2c323a0adab/packages/themes/neutral/src/neutralTheme.ts#L36</x:v>
      </x:c>
    </x:row>
    <x:row r="8" ht="20" customHeight="1">
      <x:c r="A8" s="2" t="str">
        <x:v>AT-00007</x:v>
      </x:c>
      <x:c r="B8" s="2" t="str">
        <x:v>--astryx-theme-neutral-color-status-fill-error</x:v>
      </x:c>
      <x:c r="C8" s="2" t="str">
        <x:v>theme override</x:v>
      </x:c>
      <x:c r="D8" s="2" t="str">
        <x:v>['#c9303a', '#ff705d']</x:v>
      </x:c>
      <x:c r="E8" s="2" t="str">
        <x:v>packages/themes/neutral/src/neutralTheme.ts</x:v>
      </x:c>
      <x:c r="F8" s="2" t="n">
        <x:v>39</x:v>
      </x:c>
      <x:c r="G8" s="2" t="str">
        <x:v>https://github.com/pproenca/astryx-mui/blob/b4e37f6645dedbc493c6961f53fef2c323a0adab/packages/themes/neutral/src/neutralTheme.ts#L39</x:v>
      </x:c>
    </x:row>
    <x:row r="9" ht="20" customHeight="1">
      <x:c r="A9" s="2" t="str">
        <x:v>AT-00008</x:v>
      </x:c>
      <x:c r="B9" s="2" t="str">
        <x:v>--astryx-theme-neutral-color-status-fill-success</x:v>
      </x:c>
      <x:c r="C9" s="2" t="str">
        <x:v>theme override</x:v>
      </x:c>
      <x:c r="D9" s="2" t="str">
        <x:v>['#198100', '#64af4c']</x:v>
      </x:c>
      <x:c r="E9" s="2" t="str">
        <x:v>packages/themes/neutral/src/neutralTheme.ts</x:v>
      </x:c>
      <x:c r="F9" s="2" t="n">
        <x:v>37</x:v>
      </x:c>
      <x:c r="G9" s="2" t="str">
        <x:v>https://github.com/pproenca/astryx-mui/blob/b4e37f6645dedbc493c6961f53fef2c323a0adab/packages/themes/neutral/src/neutralTheme.ts#L37</x:v>
      </x:c>
    </x:row>
    <x:row r="10" ht="20" customHeight="1">
      <x:c r="A10" s="2" t="str">
        <x:v>AT-00009</x:v>
      </x:c>
      <x:c r="B10" s="2" t="str">
        <x:v>--astryx-theme-neutral-color-status-fill-warning</x:v>
      </x:c>
      <x:c r="C10" s="2" t="str">
        <x:v>theme override</x:v>
      </x:c>
      <x:c r="D10" s="2" t="str">
        <x:v>'#ffce2f'</x:v>
      </x:c>
      <x:c r="E10" s="2" t="str">
        <x:v>packages/themes/neutral/src/neutralTheme.ts</x:v>
      </x:c>
      <x:c r="F10" s="2" t="n">
        <x:v>38</x:v>
      </x:c>
      <x:c r="G10" s="2" t="str">
        <x:v>https://github.com/pproenca/astryx-mui/blob/b4e37f6645dedbc493c6961f53fef2c323a0adab/packages/themes/neutral/src/neutralTheme.ts#L38</x:v>
      </x:c>
    </x:row>
    <x:row r="11" ht="20" customHeight="1">
      <x:c r="A11" s="2" t="str">
        <x:v>AT-00010</x:v>
      </x:c>
      <x:c r="B11" s="2" t="str">
        <x:v>--astryx-theme-neutral-color-status-muted-accent</x:v>
      </x:c>
      <x:c r="C11" s="2" t="str">
        <x:v>theme override</x:v>
      </x:c>
      <x:c r="D11" s="2" t="str">
        <x:v>[ blue.light[85], withAlpha(blue.dark[75], '3D'), ]</x:v>
      </x:c>
      <x:c r="E11" s="2" t="str">
        <x:v>packages/themes/neutral/src/neutralTheme.ts</x:v>
      </x:c>
      <x:c r="F11" s="2" t="n">
        <x:v>40</x:v>
      </x:c>
      <x:c r="G11" s="2" t="str">
        <x:v>https://github.com/pproenca/astryx-mui/blob/b4e37f6645dedbc493c6961f53fef2c323a0adab/packages/themes/neutral/src/neutralTheme.ts#L40</x:v>
      </x:c>
    </x:row>
    <x:row r="12" ht="20" customHeight="1">
      <x:c r="A12" s="2" t="str">
        <x:v>AT-00011</x:v>
      </x:c>
      <x:c r="B12" s="2" t="str">
        <x:v>--border-width</x:v>
      </x:c>
      <x:c r="C12" s="2" t="str">
        <x:v>canonical</x:v>
      </x:c>
      <x:c r="D12" s="2" t="str">
        <x:v>'1px'</x:v>
      </x:c>
      <x:c r="E12" s="2" t="str">
        <x:v>packages/core/src/theme/tokens.stylex.ts</x:v>
      </x:c>
      <x:c r="F12" s="2" t="n">
        <x:v>191</x:v>
      </x:c>
      <x:c r="G12" s="2" t="str">
        <x:v>https://github.com/pproenca/astryx-mui/blob/b4e37f6645dedbc493c6961f53fef2c323a0adab/packages/core/src/theme/tokens.stylex.ts#L191</x:v>
      </x:c>
    </x:row>
    <x:row r="13" ht="20" customHeight="1">
      <x:c r="A13" s="2" t="str">
        <x:v>AT-00012</x:v>
      </x:c>
      <x:c r="B13" s="2" t="str">
        <x:v>--color-accent</x:v>
      </x:c>
      <x:c r="C13" s="2" t="str">
        <x:v>canonical</x:v>
      </x:c>
      <x:c r="D13" s="2" t="str">
        <x:v>'light-dark(#0064E0, #2694FE)'</x:v>
      </x:c>
      <x:c r="E13" s="2" t="str">
        <x:v>packages/core/src/theme/tokens.stylex.ts</x:v>
      </x:c>
      <x:c r="F13" s="2" t="n">
        <x:v>27</x:v>
      </x:c>
      <x:c r="G13" s="2" t="str">
        <x:v>https://github.com/pproenca/astryx-mui/blob/b4e37f6645dedbc493c6961f53fef2c323a0adab/packages/core/src/theme/tokens.stylex.ts#L27</x:v>
      </x:c>
    </x:row>
    <x:row r="14" ht="20" customHeight="1">
      <x:c r="A14" s="2" t="str">
        <x:v>AT-00013</x:v>
      </x:c>
      <x:c r="B14" s="2" t="str">
        <x:v>--color-accent</x:v>
      </x:c>
      <x:c r="C14" s="2" t="str">
        <x:v>theme override</x:v>
      </x:c>
      <x:c r="D14" s="2" t="str">
        <x:v>['#225BFF', '#FDEE8C']</x:v>
      </x:c>
      <x:c r="E14" s="2" t="str">
        <x:v>packages/themes/butter/src/butterTheme.ts</x:v>
      </x:c>
      <x:c r="F14" s="2" t="n">
        <x:v>76</x:v>
      </x:c>
      <x:c r="G14" s="2" t="str">
        <x:v>https://github.com/pproenca/astryx-mui/blob/b4e37f6645dedbc493c6961f53fef2c323a0adab/packages/themes/butter/src/butterTheme.ts#L76</x:v>
      </x:c>
    </x:row>
    <x:row r="15" ht="20" customHeight="1">
      <x:c r="A15" s="2" t="str">
        <x:v>AT-00014</x:v>
      </x:c>
      <x:c r="B15" s="2" t="str">
        <x:v>--color-accent</x:v>
      </x:c>
      <x:c r="C15" s="2" t="str">
        <x:v>theme override</x:v>
      </x:c>
      <x:c r="D15" s="2" t="str">
        <x:v>'#ffffff'</x:v>
      </x:c>
      <x:c r="E15" s="2" t="str">
        <x:v>packages/themes/butter/src/butterTheme.ts</x:v>
      </x:c>
      <x:c r="F15" s="2" t="n">
        <x:v>330</x:v>
      </x:c>
      <x:c r="G15" s="2" t="str">
        <x:v>https://github.com/pproenca/astryx-mui/blob/b4e37f6645dedbc493c6961f53fef2c323a0adab/packages/themes/butter/src/butterTheme.ts#L330</x:v>
      </x:c>
    </x:row>
    <x:row r="16" ht="20" customHeight="1">
      <x:c r="A16" s="2" t="str">
        <x:v>AT-00015</x:v>
      </x:c>
      <x:c r="B16" s="2" t="str">
        <x:v>--color-accent</x:v>
      </x:c>
      <x:c r="C16" s="2" t="str">
        <x:v>theme override</x:v>
      </x:c>
      <x:c r="D16" s="2" t="str">
        <x:v>['#8C5927', '#d4a06a']</x:v>
      </x:c>
      <x:c r="E16" s="2" t="str">
        <x:v>packages/themes/chocolate/src/chocolateTheme.ts</x:v>
      </x:c>
      <x:c r="F16" s="2" t="n">
        <x:v>69</x:v>
      </x:c>
      <x:c r="G16" s="2" t="str">
        <x:v>https://github.com/pproenca/astryx-mui/blob/b4e37f6645dedbc493c6961f53fef2c323a0adab/packages/themes/chocolate/src/chocolateTheme.ts#L69</x:v>
      </x:c>
    </x:row>
    <x:row r="17" ht="20" customHeight="1">
      <x:c r="A17" s="2" t="str">
        <x:v>AT-00016</x:v>
      </x:c>
      <x:c r="B17" s="2" t="str">
        <x:v>--color-accent</x:v>
      </x:c>
      <x:c r="C17" s="2" t="str">
        <x:v>theme override</x:v>
      </x:c>
      <x:c r="D17" s="2" t="str">
        <x:v>'#E8F1F6'</x:v>
      </x:c>
      <x:c r="E17" s="2" t="str">
        <x:v>packages/themes/gothic/src/gothicTheme.ts</x:v>
      </x:c>
      <x:c r="F17" s="2" t="n">
        <x:v>84</x:v>
      </x:c>
      <x:c r="G17" s="2" t="str">
        <x:v>https://github.com/pproenca/astryx-mui/blob/b4e37f6645dedbc493c6961f53fef2c323a0adab/packages/themes/gothic/src/gothicTheme.ts#L84</x:v>
      </x:c>
    </x:row>
    <x:row r="18" ht="20" customHeight="1">
      <x:c r="A18" s="2" t="str">
        <x:v>AT-00017</x:v>
      </x:c>
      <x:c r="B18" s="2" t="str">
        <x:v>--color-accent</x:v>
      </x:c>
      <x:c r="C18" s="2" t="str">
        <x:v>theme override</x:v>
      </x:c>
      <x:c r="D18" s="2" t="str">
        <x:v>'var(--color-text-blue)'</x:v>
      </x:c>
      <x:c r="E18" s="2" t="str">
        <x:v>packages/themes/gothic/src/gothicTheme.ts</x:v>
      </x:c>
      <x:c r="F18" s="2" t="n">
        <x:v>287</x:v>
      </x:c>
      <x:c r="G18" s="2" t="str">
        <x:v>https://github.com/pproenca/astryx-mui/blob/b4e37f6645dedbc493c6961f53fef2c323a0adab/packages/themes/gothic/src/gothicTheme.ts#L287</x:v>
      </x:c>
    </x:row>
    <x:row r="19" ht="20" customHeight="1">
      <x:c r="A19" s="2" t="str">
        <x:v>AT-00018</x:v>
      </x:c>
      <x:c r="B19" s="2" t="str">
        <x:v>--color-accent</x:v>
      </x:c>
      <x:c r="C19" s="2" t="str">
        <x:v>theme override</x:v>
      </x:c>
      <x:c r="D19" s="2" t="str">
        <x:v>['#3E481D', '#C0CBA9']</x:v>
      </x:c>
      <x:c r="E19" s="2" t="str">
        <x:v>packages/themes/matcha/src/matchaTheme.ts</x:v>
      </x:c>
      <x:c r="F19" s="2" t="n">
        <x:v>69</x:v>
      </x:c>
      <x:c r="G19" s="2" t="str">
        <x:v>https://github.com/pproenca/astryx-mui/blob/b4e37f6645dedbc493c6961f53fef2c323a0adab/packages/themes/matcha/src/matchaTheme.ts#L69</x:v>
      </x:c>
    </x:row>
    <x:row r="20" ht="20" customHeight="1">
      <x:c r="A20" s="2" t="str">
        <x:v>AT-00019</x:v>
      </x:c>
      <x:c r="B20" s="2" t="str">
        <x:v>--color-accent</x:v>
      </x:c>
      <x:c r="C20" s="2" t="str">
        <x:v>theme override</x:v>
      </x:c>
      <x:c r="D20" s="2" t="str">
        <x:v>[neutral.light[10], neutral.dark[95]]</x:v>
      </x:c>
      <x:c r="E20" s="2" t="str">
        <x:v>packages/themes/neutral/src/neutralTheme.ts</x:v>
      </x:c>
      <x:c r="F20" s="2" t="n">
        <x:v>112</x:v>
      </x:c>
      <x:c r="G20" s="2" t="str">
        <x:v>https://github.com/pproenca/astryx-mui/blob/b4e37f6645dedbc493c6961f53fef2c323a0adab/packages/themes/neutral/src/neutralTheme.ts#L112</x:v>
      </x:c>
    </x:row>
    <x:row r="21" ht="20" customHeight="1">
      <x:c r="A21" s="2" t="str">
        <x:v>AT-00020</x:v>
      </x:c>
      <x:c r="B21" s="2" t="str">
        <x:v>--color-accent</x:v>
      </x:c>
      <x:c r="C21" s="2" t="str">
        <x:v>theme override</x:v>
      </x:c>
      <x:c r="D21" s="2" t="str">
        <x:v>'var(--color-text-blue)'</x:v>
      </x:c>
      <x:c r="E21" s="2" t="str">
        <x:v>packages/themes/neutral/src/neutralTheme.ts</x:v>
      </x:c>
      <x:c r="F21" s="2" t="n">
        <x:v>398</x:v>
      </x:c>
      <x:c r="G21" s="2" t="str">
        <x:v>https://github.com/pproenca/astryx-mui/blob/b4e37f6645dedbc493c6961f53fef2c323a0adab/packages/themes/neutral/src/neutralTheme.ts#L398</x:v>
      </x:c>
    </x:row>
    <x:row r="22" ht="20" customHeight="1">
      <x:c r="A22" s="2" t="str">
        <x:v>AT-00021</x:v>
      </x:c>
      <x:c r="B22" s="2" t="str">
        <x:v>--color-accent</x:v>
      </x:c>
      <x:c r="C22" s="2" t="str">
        <x:v>theme override</x:v>
      </x:c>
      <x:c r="D22" s="2" t="str">
        <x:v>statusFill.accent}</x:v>
      </x:c>
      <x:c r="E22" s="2" t="str">
        <x:v>packages/themes/neutral/src/neutralTheme.ts</x:v>
      </x:c>
      <x:c r="F22" s="2" t="n">
        <x:v>418</x:v>
      </x:c>
      <x:c r="G22" s="2" t="str">
        <x:v>https://github.com/pproenca/astryx-mui/blob/b4e37f6645dedbc493c6961f53fef2c323a0adab/packages/themes/neutral/src/neutralTheme.ts#L418</x:v>
      </x:c>
    </x:row>
    <x:row r="23" ht="20" customHeight="1">
      <x:c r="A23" s="2" t="str">
        <x:v>AT-00022</x:v>
      </x:c>
      <x:c r="B23" s="2" t="str">
        <x:v>--color-accent</x:v>
      </x:c>
      <x:c r="C23" s="2" t="str">
        <x:v>theme override</x:v>
      </x:c>
      <x:c r="D23" s="2" t="str">
        <x:v>statusFill.accent</x:v>
      </x:c>
      <x:c r="E23" s="2" t="str">
        <x:v>packages/themes/neutral/src/neutralTheme.ts</x:v>
      </x:c>
      <x:c r="F23" s="2" t="n">
        <x:v>435</x:v>
      </x:c>
      <x:c r="G23" s="2" t="str">
        <x:v>https://github.com/pproenca/astryx-mui/blob/b4e37f6645dedbc493c6961f53fef2c323a0adab/packages/themes/neutral/src/neutralTheme.ts#L435</x:v>
      </x:c>
    </x:row>
    <x:row r="24" ht="20" customHeight="1">
      <x:c r="A24" s="2" t="str">
        <x:v>AT-00023</x:v>
      </x:c>
      <x:c r="B24" s="2" t="str">
        <x:v>--color-accent</x:v>
      </x:c>
      <x:c r="C24" s="2" t="str">
        <x:v>theme override</x:v>
      </x:c>
      <x:c r="D24" s="2" t="str">
        <x:v>'rgb(255, 0, 128)'</x:v>
      </x:c>
      <x:c r="E24" s="2" t="str">
        <x:v>packages/themes/probe/src/probeConfig.ts</x:v>
      </x:c>
      <x:c r="F24" s="2" t="n">
        <x:v>11</x:v>
      </x:c>
      <x:c r="G24" s="2" t="str">
        <x:v>https://github.com/pproenca/astryx-mui/blob/b4e37f6645dedbc493c6961f53fef2c323a0adab/packages/themes/probe/src/probeConfig.ts#L11</x:v>
      </x:c>
    </x:row>
    <x:row r="25" ht="20" customHeight="1">
      <x:c r="A25" s="2" t="str">
        <x:v>AT-00024</x:v>
      </x:c>
      <x:c r="B25" s="2" t="str">
        <x:v>--color-accent</x:v>
      </x:c>
      <x:c r="C25" s="2" t="str">
        <x:v>theme override</x:v>
      </x:c>
      <x:c r="D25" s="2" t="str">
        <x:v>['#25252a', '#f3f3f5']</x:v>
      </x:c>
      <x:c r="E25" s="2" t="str">
        <x:v>packages/themes/stone/src/stoneTheme.ts</x:v>
      </x:c>
      <x:c r="F25" s="2" t="n">
        <x:v>96</x:v>
      </x:c>
      <x:c r="G25" s="2" t="str">
        <x:v>https://github.com/pproenca/astryx-mui/blob/b4e37f6645dedbc493c6961f53fef2c323a0adab/packages/themes/stone/src/stoneTheme.ts#L96</x:v>
      </x:c>
    </x:row>
    <x:row r="26" ht="20" customHeight="1">
      <x:c r="A26" s="2" t="str">
        <x:v>AT-00025</x:v>
      </x:c>
      <x:c r="B26" s="2" t="str">
        <x:v>--color-accent</x:v>
      </x:c>
      <x:c r="C26" s="2" t="str">
        <x:v>theme override</x:v>
      </x:c>
      <x:c r="D26" s="2" t="str">
        <x:v>'var(--color-text-blue)'</x:v>
      </x:c>
      <x:c r="E26" s="2" t="str">
        <x:v>packages/themes/stone/src/stoneTheme.ts</x:v>
      </x:c>
      <x:c r="F26" s="2" t="n">
        <x:v>301</x:v>
      </x:c>
      <x:c r="G26" s="2" t="str">
        <x:v>https://github.com/pproenca/astryx-mui/blob/b4e37f6645dedbc493c6961f53fef2c323a0adab/packages/themes/stone/src/stoneTheme.ts#L301</x:v>
      </x:c>
    </x:row>
    <x:row r="27" ht="20" customHeight="1">
      <x:c r="A27" s="2" t="str">
        <x:v>AT-00026</x:v>
      </x:c>
      <x:c r="B27" s="2" t="str">
        <x:v>--color-accent</x:v>
      </x:c>
      <x:c r="C27" s="2" t="str">
        <x:v>theme override</x:v>
      </x:c>
      <x:c r="D27" s="2" t="str">
        <x:v>['#2d241b', '#EDEFFC']</x:v>
      </x:c>
      <x:c r="E27" s="2" t="str">
        <x:v>packages/themes/y2k/src/y2kTheme.ts</x:v>
      </x:c>
      <x:c r="F27" s="2" t="n">
        <x:v>89</x:v>
      </x:c>
      <x:c r="G27" s="2" t="str">
        <x:v>https://github.com/pproenca/astryx-mui/blob/b4e37f6645dedbc493c6961f53fef2c323a0adab/packages/themes/y2k/src/y2kTheme.ts#L89</x:v>
      </x:c>
    </x:row>
    <x:row r="28" ht="20" customHeight="1">
      <x:c r="A28" s="2" t="str">
        <x:v>AT-00027</x:v>
      </x:c>
      <x:c r="B28" s="2" t="str">
        <x:v>--color-accent</x:v>
      </x:c>
      <x:c r="C28" s="2" t="str">
        <x:v>theme override</x:v>
      </x:c>
      <x:c r="D28" s="2" t="str">
        <x:v>'var(--color-text-blue)'</x:v>
      </x:c>
      <x:c r="E28" s="2" t="str">
        <x:v>packages/themes/y2k/src/y2kTheme.ts</x:v>
      </x:c>
      <x:c r="F28" s="2" t="n">
        <x:v>318</x:v>
      </x:c>
      <x:c r="G28" s="2" t="str">
        <x:v>https://github.com/pproenca/astryx-mui/blob/b4e37f6645dedbc493c6961f53fef2c323a0adab/packages/themes/y2k/src/y2kTheme.ts#L318</x:v>
      </x:c>
    </x:row>
    <x:row r="29" ht="20" customHeight="1">
      <x:c r="A29" s="2" t="str">
        <x:v>AT-00028</x:v>
      </x:c>
      <x:c r="B29" s="2" t="str">
        <x:v>--color-accent-muted</x:v>
      </x:c>
      <x:c r="C29" s="2" t="str">
        <x:v>canonical</x:v>
      </x:c>
      <x:c r="D29" s="2" t="str">
        <x:v>'light-dark(#0082FB33, #0082FB3F)'</x:v>
      </x:c>
      <x:c r="E29" s="2" t="str">
        <x:v>packages/core/src/theme/tokens.stylex.ts</x:v>
      </x:c>
      <x:c r="F29" s="2" t="n">
        <x:v>28</x:v>
      </x:c>
      <x:c r="G29" s="2" t="str">
        <x:v>https://github.com/pproenca/astryx-mui/blob/b4e37f6645dedbc493c6961f53fef2c323a0adab/packages/core/src/theme/tokens.stylex.ts#L28</x:v>
      </x:c>
    </x:row>
    <x:row r="30" ht="20" customHeight="1">
      <x:c r="A30" s="2" t="str">
        <x:v>AT-00029</x:v>
      </x:c>
      <x:c r="B30" s="2" t="str">
        <x:v>--color-accent-muted</x:v>
      </x:c>
      <x:c r="C30" s="2" t="str">
        <x:v>theme override</x:v>
      </x:c>
      <x:c r="D30" s="2" t="str">
        <x:v>['#225BFF33', '#FDEE8C40']</x:v>
      </x:c>
      <x:c r="E30" s="2" t="str">
        <x:v>packages/themes/butter/src/butterTheme.ts</x:v>
      </x:c>
      <x:c r="F30" s="2" t="n">
        <x:v>77</x:v>
      </x:c>
      <x:c r="G30" s="2" t="str">
        <x:v>https://github.com/pproenca/astryx-mui/blob/b4e37f6645dedbc493c6961f53fef2c323a0adab/packages/themes/butter/src/butterTheme.ts#L77</x:v>
      </x:c>
    </x:row>
    <x:row r="31" ht="20" customHeight="1">
      <x:c r="A31" s="2" t="str">
        <x:v>AT-00030</x:v>
      </x:c>
      <x:c r="B31" s="2" t="str">
        <x:v>--color-accent-muted</x:v>
      </x:c>
      <x:c r="C31" s="2" t="str">
        <x:v>theme override</x:v>
      </x:c>
      <x:c r="D31" s="2" t="str">
        <x:v>'#4883fd'</x:v>
      </x:c>
      <x:c r="E31" s="2" t="str">
        <x:v>packages/themes/butter/src/butterTheme.ts</x:v>
      </x:c>
      <x:c r="F31" s="2" t="n">
        <x:v>327</x:v>
      </x:c>
      <x:c r="G31" s="2" t="str">
        <x:v>https://github.com/pproenca/astryx-mui/blob/b4e37f6645dedbc493c6961f53fef2c323a0adab/packages/themes/butter/src/butterTheme.ts#L327</x:v>
      </x:c>
    </x:row>
    <x:row r="32" ht="20" customHeight="1">
      <x:c r="A32" s="2" t="str">
        <x:v>AT-00031</x:v>
      </x:c>
      <x:c r="B32" s="2" t="str">
        <x:v>--color-accent-muted</x:v>
      </x:c>
      <x:c r="C32" s="2" t="str">
        <x:v>theme override</x:v>
      </x:c>
      <x:c r="D32" s="2" t="str">
        <x:v>['#8C592714', '#d4a06a20']</x:v>
      </x:c>
      <x:c r="E32" s="2" t="str">
        <x:v>packages/themes/chocolate/src/chocolateTheme.ts</x:v>
      </x:c>
      <x:c r="F32" s="2" t="n">
        <x:v>70</x:v>
      </x:c>
      <x:c r="G32" s="2" t="str">
        <x:v>https://github.com/pproenca/astryx-mui/blob/b4e37f6645dedbc493c6961f53fef2c323a0adab/packages/themes/chocolate/src/chocolateTheme.ts#L70</x:v>
      </x:c>
    </x:row>
    <x:row r="33" ht="20" customHeight="1">
      <x:c r="A33" s="2" t="str">
        <x:v>AT-00032</x:v>
      </x:c>
      <x:c r="B33" s="2" t="str">
        <x:v>--color-accent-muted</x:v>
      </x:c>
      <x:c r="C33" s="2" t="str">
        <x:v>theme override</x:v>
      </x:c>
      <x:c r="D33" s="2" t="str">
        <x:v>'#E8F1F620'</x:v>
      </x:c>
      <x:c r="E33" s="2" t="str">
        <x:v>packages/themes/gothic/src/gothicTheme.ts</x:v>
      </x:c>
      <x:c r="F33" s="2" t="n">
        <x:v>85</x:v>
      </x:c>
      <x:c r="G33" s="2" t="str">
        <x:v>https://github.com/pproenca/astryx-mui/blob/b4e37f6645dedbc493c6961f53fef2c323a0adab/packages/themes/gothic/src/gothicTheme.ts#L85</x:v>
      </x:c>
    </x:row>
    <x:row r="34" ht="20" customHeight="1">
      <x:c r="A34" s="2" t="str">
        <x:v>AT-00033</x:v>
      </x:c>
      <x:c r="B34" s="2" t="str">
        <x:v>--color-accent-muted</x:v>
      </x:c>
      <x:c r="C34" s="2" t="str">
        <x:v>theme override</x:v>
      </x:c>
      <x:c r="D34" s="2" t="str">
        <x:v>['#3E481D14', '#C0CBA920']</x:v>
      </x:c>
      <x:c r="E34" s="2" t="str">
        <x:v>packages/themes/matcha/src/matchaTheme.ts</x:v>
      </x:c>
      <x:c r="F34" s="2" t="n">
        <x:v>70</x:v>
      </x:c>
      <x:c r="G34" s="2" t="str">
        <x:v>https://github.com/pproenca/astryx-mui/blob/b4e37f6645dedbc493c6961f53fef2c323a0adab/packages/themes/matcha/src/matchaTheme.ts#L70</x:v>
      </x:c>
    </x:row>
    <x:row r="35" ht="20" customHeight="1">
      <x:c r="A35" s="2" t="str">
        <x:v>AT-00034</x:v>
      </x:c>
      <x:c r="B35" s="2" t="str">
        <x:v>--color-accent-muted</x:v>
      </x:c>
      <x:c r="C35" s="2" t="str">
        <x:v>theme override</x:v>
      </x:c>
      <x:c r="D35" s="2" t="str">
        <x:v>[neutral.light[95], neutral.dark[15]]</x:v>
      </x:c>
      <x:c r="E35" s="2" t="str">
        <x:v>packages/themes/neutral/src/neutralTheme.ts</x:v>
      </x:c>
      <x:c r="F35" s="2" t="n">
        <x:v>113</x:v>
      </x:c>
      <x:c r="G35" s="2" t="str">
        <x:v>https://github.com/pproenca/astryx-mui/blob/b4e37f6645dedbc493c6961f53fef2c323a0adab/packages/themes/neutral/src/neutralTheme.ts#L113</x:v>
      </x:c>
    </x:row>
    <x:row r="36" ht="20" customHeight="1">
      <x:c r="A36" s="2" t="str">
        <x:v>AT-00035</x:v>
      </x:c>
      <x:c r="B36" s="2" t="str">
        <x:v>--color-accent-muted</x:v>
      </x:c>
      <x:c r="C36" s="2" t="str">
        <x:v>theme override</x:v>
      </x:c>
      <x:c r="D36" s="2" t="str">
        <x:v>'var(--astryx-theme-neutral-color-status-muted-accent)'</x:v>
      </x:c>
      <x:c r="E36" s="2" t="str">
        <x:v>packages/themes/neutral/src/neutralTheme.ts</x:v>
      </x:c>
      <x:c r="F36" s="2" t="n">
        <x:v>394</x:v>
      </x:c>
      <x:c r="G36" s="2" t="str">
        <x:v>https://github.com/pproenca/astryx-mui/blob/b4e37f6645dedbc493c6961f53fef2c323a0adab/packages/themes/neutral/src/neutralTheme.ts#L394</x:v>
      </x:c>
    </x:row>
    <x:row r="37" ht="20" customHeight="1">
      <x:c r="A37" s="2" t="str">
        <x:v>AT-00036</x:v>
      </x:c>
      <x:c r="B37" s="2" t="str">
        <x:v>--color-accent-muted</x:v>
      </x:c>
      <x:c r="C37" s="2" t="str">
        <x:v>theme override</x:v>
      </x:c>
      <x:c r="D37" s="2" t="str">
        <x:v>['#25252a14', '#f3f3f520']</x:v>
      </x:c>
      <x:c r="E37" s="2" t="str">
        <x:v>packages/themes/stone/src/stoneTheme.ts</x:v>
      </x:c>
      <x:c r="F37" s="2" t="n">
        <x:v>97</x:v>
      </x:c>
      <x:c r="G37" s="2" t="str">
        <x:v>https://github.com/pproenca/astryx-mui/blob/b4e37f6645dedbc493c6961f53fef2c323a0adab/packages/themes/stone/src/stoneTheme.ts#L97</x:v>
      </x:c>
    </x:row>
    <x:row r="38" ht="20" customHeight="1">
      <x:c r="A38" s="2" t="str">
        <x:v>AT-00037</x:v>
      </x:c>
      <x:c r="B38" s="2" t="str">
        <x:v>--color-accent-muted</x:v>
      </x:c>
      <x:c r="C38" s="2" t="str">
        <x:v>theme override</x:v>
      </x:c>
      <x:c r="D38" s="2" t="str">
        <x:v>'var(--color-background-blue)'</x:v>
      </x:c>
      <x:c r="E38" s="2" t="str">
        <x:v>packages/themes/stone/src/stoneTheme.ts</x:v>
      </x:c>
      <x:c r="F38" s="2" t="n">
        <x:v>298</x:v>
      </x:c>
      <x:c r="G38" s="2" t="str">
        <x:v>https://github.com/pproenca/astryx-mui/blob/b4e37f6645dedbc493c6961f53fef2c323a0adab/packages/themes/stone/src/stoneTheme.ts#L298</x:v>
      </x:c>
    </x:row>
    <x:row r="39" ht="20" customHeight="1">
      <x:c r="A39" s="2" t="str">
        <x:v>AT-00038</x:v>
      </x:c>
      <x:c r="B39" s="2" t="str">
        <x:v>--color-accent-muted</x:v>
      </x:c>
      <x:c r="C39" s="2" t="str">
        <x:v>theme override</x:v>
      </x:c>
      <x:c r="D39" s="2" t="str">
        <x:v>['#2d241b14', '#EDEFFC20']</x:v>
      </x:c>
      <x:c r="E39" s="2" t="str">
        <x:v>packages/themes/y2k/src/y2kTheme.ts</x:v>
      </x:c>
      <x:c r="F39" s="2" t="n">
        <x:v>90</x:v>
      </x:c>
      <x:c r="G39" s="2" t="str">
        <x:v>https://github.com/pproenca/astryx-mui/blob/b4e37f6645dedbc493c6961f53fef2c323a0adab/packages/themes/y2k/src/y2kTheme.ts#L90</x:v>
      </x:c>
    </x:row>
    <x:row r="40" ht="20" customHeight="1">
      <x:c r="A40" s="2" t="str">
        <x:v>AT-00039</x:v>
      </x:c>
      <x:c r="B40" s="2" t="str">
        <x:v>--color-background-blue</x:v>
      </x:c>
      <x:c r="C40" s="2" t="str">
        <x:v>canonical</x:v>
      </x:c>
      <x:c r="D40" s="2" t="str">
        <x:v>'light-dark(#0171E333, #0171E333)'</x:v>
      </x:c>
      <x:c r="E40" s="2" t="str">
        <x:v>packages/core/src/theme/tokens.stylex.ts</x:v>
      </x:c>
      <x:c r="F40" s="2" t="n">
        <x:v>86</x:v>
      </x:c>
      <x:c r="G40" s="2" t="str">
        <x:v>https://github.com/pproenca/astryx-mui/blob/b4e37f6645dedbc493c6961f53fef2c323a0adab/packages/core/src/theme/tokens.stylex.ts#L86</x:v>
      </x:c>
    </x:row>
    <x:row r="41" ht="20" customHeight="1">
      <x:c r="A41" s="2" t="str">
        <x:v>AT-00040</x:v>
      </x:c>
      <x:c r="B41" s="2" t="str">
        <x:v>--color-background-blue</x:v>
      </x:c>
      <x:c r="C41" s="2" t="str">
        <x:v>theme override</x:v>
      </x:c>
      <x:c r="D41" s="2" t="str">
        <x:v>['#dbe1ff', '#dbe1ff']</x:v>
      </x:c>
      <x:c r="E41" s="2" t="str">
        <x:v>packages/themes/butter/src/butterTheme.ts</x:v>
      </x:c>
      <x:c r="F41" s="2" t="n">
        <x:v>142</x:v>
      </x:c>
      <x:c r="G41" s="2" t="str">
        <x:v>https://github.com/pproenca/astryx-mui/blob/b4e37f6645dedbc493c6961f53fef2c323a0adab/packages/themes/butter/src/butterTheme.ts#L142</x:v>
      </x:c>
    </x:row>
    <x:row r="42" ht="20" customHeight="1">
      <x:c r="A42" s="2" t="str">
        <x:v>AT-00041</x:v>
      </x:c>
      <x:c r="B42" s="2" t="str">
        <x:v>--color-background-blue</x:v>
      </x:c>
      <x:c r="C42" s="2" t="str">
        <x:v>theme override</x:v>
      </x:c>
      <x:c r="D42" s="2" t="str">
        <x:v>['#3a5e8c33', '#3a5e8c33']</x:v>
      </x:c>
      <x:c r="E42" s="2" t="str">
        <x:v>packages/themes/chocolate/src/chocolateTheme.ts</x:v>
      </x:c>
      <x:c r="F42" s="2" t="n">
        <x:v>120</x:v>
      </x:c>
      <x:c r="G42" s="2" t="str">
        <x:v>https://github.com/pproenca/astryx-mui/blob/b4e37f6645dedbc493c6961f53fef2c323a0adab/packages/themes/chocolate/src/chocolateTheme.ts#L120</x:v>
      </x:c>
    </x:row>
    <x:row r="43" ht="20" customHeight="1">
      <x:c r="A43" s="2" t="str">
        <x:v>AT-00042</x:v>
      </x:c>
      <x:c r="B43" s="2" t="str">
        <x:v>--color-background-blue</x:v>
      </x:c>
      <x:c r="C43" s="2" t="str">
        <x:v>theme override</x:v>
      </x:c>
      <x:c r="D43" s="2" t="str">
        <x:v>'#a3b5d6'</x:v>
      </x:c>
      <x:c r="E43" s="2" t="str">
        <x:v>packages/themes/gothic/src/gothicTheme.ts</x:v>
      </x:c>
      <x:c r="F43" s="2" t="n">
        <x:v>143</x:v>
      </x:c>
      <x:c r="G43" s="2" t="str">
        <x:v>https://github.com/pproenca/astryx-mui/blob/b4e37f6645dedbc493c6961f53fef2c323a0adab/packages/themes/gothic/src/gothicTheme.ts#L143</x:v>
      </x:c>
    </x:row>
    <x:row r="44" ht="20" customHeight="1">
      <x:c r="A44" s="2" t="str">
        <x:v>AT-00043</x:v>
      </x:c>
      <x:c r="B44" s="2" t="str">
        <x:v>--color-background-blue</x:v>
      </x:c>
      <x:c r="C44" s="2" t="str">
        <x:v>theme override</x:v>
      </x:c>
      <x:c r="D44" s="2" t="str">
        <x:v>['#3a5e8c33', '#3a5e8c33']</x:v>
      </x:c>
      <x:c r="E44" s="2" t="str">
        <x:v>packages/themes/matcha/src/matchaTheme.ts</x:v>
      </x:c>
      <x:c r="F44" s="2" t="n">
        <x:v>121</x:v>
      </x:c>
      <x:c r="G44" s="2" t="str">
        <x:v>https://github.com/pproenca/astryx-mui/blob/b4e37f6645dedbc493c6961f53fef2c323a0adab/packages/themes/matcha/src/matchaTheme.ts#L121</x:v>
      </x:c>
    </x:row>
    <x:row r="45" ht="20" customHeight="1">
      <x:c r="A45" s="2" t="str">
        <x:v>AT-00044</x:v>
      </x:c>
      <x:c r="B45" s="2" t="str">
        <x:v>--color-background-blue</x:v>
      </x:c>
      <x:c r="C45" s="2" t="str">
        <x:v>theme override</x:v>
      </x:c>
      <x:c r="D45" s="2" t="str">
        <x:v>[blue.light[85], blue.dark[25]]</x:v>
      </x:c>
      <x:c r="E45" s="2" t="str">
        <x:v>packages/themes/neutral/src/neutralTheme.ts</x:v>
      </x:c>
      <x:c r="F45" s="2" t="n">
        <x:v>205</x:v>
      </x:c>
      <x:c r="G45" s="2" t="str">
        <x:v>https://github.com/pproenca/astryx-mui/blob/b4e37f6645dedbc493c6961f53fef2c323a0adab/packages/themes/neutral/src/neutralTheme.ts#L205</x:v>
      </x:c>
    </x:row>
    <x:row r="46" ht="20" customHeight="1">
      <x:c r="A46" s="2" t="str">
        <x:v>AT-00045</x:v>
      </x:c>
      <x:c r="B46" s="2" t="str">
        <x:v>--color-background-blue</x:v>
      </x:c>
      <x:c r="C46" s="2" t="str">
        <x:v>theme override</x:v>
      </x:c>
      <x:c r="D46" s="2" t="str">
        <x:v>['#d7e4f5', '#485362']</x:v>
      </x:c>
      <x:c r="E46" s="2" t="str">
        <x:v>packages/themes/stone/src/stoneTheme.ts</x:v>
      </x:c>
      <x:c r="F46" s="2" t="n">
        <x:v>162</x:v>
      </x:c>
      <x:c r="G46" s="2" t="str">
        <x:v>https://github.com/pproenca/astryx-mui/blob/b4e37f6645dedbc493c6961f53fef2c323a0adab/packages/themes/stone/src/stoneTheme.ts#L162</x:v>
      </x:c>
    </x:row>
    <x:row r="47" ht="20" customHeight="1">
      <x:c r="A47" s="2" t="str">
        <x:v>AT-00046</x:v>
      </x:c>
      <x:c r="B47" s="2" t="str">
        <x:v>--color-background-blue</x:v>
      </x:c>
      <x:c r="C47" s="2" t="str">
        <x:v>theme override</x:v>
      </x:c>
      <x:c r="D47" s="2" t="str">
        <x:v>['#B8E0FF', '#B8E0FF']</x:v>
      </x:c>
      <x:c r="E47" s="2" t="str">
        <x:v>packages/themes/y2k/src/y2kTheme.ts</x:v>
      </x:c>
      <x:c r="F47" s="2" t="n">
        <x:v>159</x:v>
      </x:c>
      <x:c r="G47" s="2" t="str">
        <x:v>https://github.com/pproenca/astryx-mui/blob/b4e37f6645dedbc493c6961f53fef2c323a0adab/packages/themes/y2k/src/y2kTheme.ts#L159</x:v>
      </x:c>
    </x:row>
    <x:row r="48" ht="20" customHeight="1">
      <x:c r="A48" s="2" t="str">
        <x:v>AT-00047</x:v>
      </x:c>
      <x:c r="B48" s="2" t="str">
        <x:v>--color-background-body</x:v>
      </x:c>
      <x:c r="C48" s="2" t="str">
        <x:v>canonical</x:v>
      </x:c>
      <x:c r="D48" s="2" t="str">
        <x:v>'light-dark(#F1F4F7, #111112)'</x:v>
      </x:c>
      <x:c r="E48" s="2" t="str">
        <x:v>packages/core/src/theme/tokens.stylex.ts</x:v>
      </x:c>
      <x:c r="F48" s="2" t="n">
        <x:v>33</x:v>
      </x:c>
      <x:c r="G48" s="2" t="str">
        <x:v>https://github.com/pproenca/astryx-mui/blob/b4e37f6645dedbc493c6961f53fef2c323a0adab/packages/core/src/theme/tokens.stylex.ts#L33</x:v>
      </x:c>
    </x:row>
    <x:row r="49" ht="20" customHeight="1">
      <x:c r="A49" s="2" t="str">
        <x:v>AT-00048</x:v>
      </x:c>
      <x:c r="B49" s="2" t="str">
        <x:v>--color-background-body</x:v>
      </x:c>
      <x:c r="C49" s="2" t="str">
        <x:v>theme override</x:v>
      </x:c>
      <x:c r="D49" s="2" t="str">
        <x:v>['#FDFBE4', '#261A13']</x:v>
      </x:c>
      <x:c r="E49" s="2" t="str">
        <x:v>packages/themes/butter/src/butterTheme.ts</x:v>
      </x:c>
      <x:c r="F49" s="2" t="n">
        <x:v>80</x:v>
      </x:c>
      <x:c r="G49" s="2" t="str">
        <x:v>https://github.com/pproenca/astryx-mui/blob/b4e37f6645dedbc493c6961f53fef2c323a0adab/packages/themes/butter/src/butterTheme.ts#L80</x:v>
      </x:c>
    </x:row>
    <x:row r="50" ht="20" customHeight="1">
      <x:c r="A50" s="2" t="str">
        <x:v>AT-00049</x:v>
      </x:c>
      <x:c r="B50" s="2" t="str">
        <x:v>--color-background-body</x:v>
      </x:c>
      <x:c r="C50" s="2" t="str">
        <x:v>theme override</x:v>
      </x:c>
      <x:c r="D50" s="2" t="str">
        <x:v>['#FFFCF7', '#141010']</x:v>
      </x:c>
      <x:c r="E50" s="2" t="str">
        <x:v>packages/themes/chocolate/src/chocolateTheme.ts</x:v>
      </x:c>
      <x:c r="F50" s="2" t="n">
        <x:v>73</x:v>
      </x:c>
      <x:c r="G50" s="2" t="str">
        <x:v>https://github.com/pproenca/astryx-mui/blob/b4e37f6645dedbc493c6961f53fef2c323a0adab/packages/themes/chocolate/src/chocolateTheme.ts#L73</x:v>
      </x:c>
    </x:row>
    <x:row r="51" ht="20" customHeight="1">
      <x:c r="A51" s="2" t="str">
        <x:v>AT-00050</x:v>
      </x:c>
      <x:c r="B51" s="2" t="str">
        <x:v>--color-background-body</x:v>
      </x:c>
      <x:c r="C51" s="2" t="str">
        <x:v>theme override</x:v>
      </x:c>
      <x:c r="D51" s="2" t="str">
        <x:v>'#101314'</x:v>
      </x:c>
      <x:c r="E51" s="2" t="str">
        <x:v>packages/themes/gothic/src/gothicTheme.ts</x:v>
      </x:c>
      <x:c r="F51" s="2" t="n">
        <x:v>88</x:v>
      </x:c>
      <x:c r="G51" s="2" t="str">
        <x:v>https://github.com/pproenca/astryx-mui/blob/b4e37f6645dedbc493c6961f53fef2c323a0adab/packages/themes/gothic/src/gothicTheme.ts#L88</x:v>
      </x:c>
    </x:row>
    <x:row r="52" ht="20" customHeight="1">
      <x:c r="A52" s="2" t="str">
        <x:v>AT-00051</x:v>
      </x:c>
      <x:c r="B52" s="2" t="str">
        <x:v>--color-background-body</x:v>
      </x:c>
      <x:c r="C52" s="2" t="str">
        <x:v>theme override</x:v>
      </x:c>
      <x:c r="D52" s="2" t="str">
        <x:v>['#F0F0E0', '#12140e']</x:v>
      </x:c>
      <x:c r="E52" s="2" t="str">
        <x:v>packages/themes/matcha/src/matchaTheme.ts</x:v>
      </x:c>
      <x:c r="F52" s="2" t="n">
        <x:v>73</x:v>
      </x:c>
      <x:c r="G52" s="2" t="str">
        <x:v>https://github.com/pproenca/astryx-mui/blob/b4e37f6645dedbc493c6961f53fef2c323a0adab/packages/themes/matcha/src/matchaTheme.ts#L73</x:v>
      </x:c>
    </x:row>
    <x:row r="53" ht="20" customHeight="1">
      <x:c r="A53" s="2" t="str">
        <x:v>AT-00052</x:v>
      </x:c>
      <x:c r="B53" s="2" t="str">
        <x:v>--color-background-body</x:v>
      </x:c>
      <x:c r="C53" s="2" t="str">
        <x:v>theme override</x:v>
      </x:c>
      <x:c r="D53" s="2" t="str">
        <x:v>[neutral.light[95], neutral.dark[10]]</x:v>
      </x:c>
      <x:c r="E53" s="2" t="str">
        <x:v>packages/themes/neutral/src/neutralTheme.ts</x:v>
      </x:c>
      <x:c r="F53" s="2" t="n">
        <x:v>107</x:v>
      </x:c>
      <x:c r="G53" s="2" t="str">
        <x:v>https://github.com/pproenca/astryx-mui/blob/b4e37f6645dedbc493c6961f53fef2c323a0adab/packages/themes/neutral/src/neutralTheme.ts#L107</x:v>
      </x:c>
    </x:row>
    <x:row r="54" ht="20" customHeight="1">
      <x:c r="A54" s="2" t="str">
        <x:v>AT-00053</x:v>
      </x:c>
      <x:c r="B54" s="2" t="str">
        <x:v>--color-background-body</x:v>
      </x:c>
      <x:c r="C54" s="2" t="str">
        <x:v>theme override</x:v>
      </x:c>
      <x:c r="D54" s="2" t="str">
        <x:v>'rgb(0, 32, 16)'</x:v>
      </x:c>
      <x:c r="E54" s="2" t="str">
        <x:v>packages/themes/probe/src/probeConfig.ts</x:v>
      </x:c>
      <x:c r="F54" s="2" t="n">
        <x:v>12</x:v>
      </x:c>
      <x:c r="G54" s="2" t="str">
        <x:v>https://github.com/pproenca/astryx-mui/blob/b4e37f6645dedbc493c6961f53fef2c323a0adab/packages/themes/probe/src/probeConfig.ts#L12</x:v>
      </x:c>
    </x:row>
    <x:row r="55" ht="20" customHeight="1">
      <x:c r="A55" s="2" t="str">
        <x:v>AT-00054</x:v>
      </x:c>
      <x:c r="B55" s="2" t="str">
        <x:v>--color-background-body</x:v>
      </x:c>
      <x:c r="C55" s="2" t="str">
        <x:v>theme override</x:v>
      </x:c>
      <x:c r="D55" s="2" t="str">
        <x:v>['#f3f3f5', '#111015']</x:v>
      </x:c>
      <x:c r="E55" s="2" t="str">
        <x:v>packages/themes/stone/src/stoneTheme.ts</x:v>
      </x:c>
      <x:c r="F55" s="2" t="n">
        <x:v>100</x:v>
      </x:c>
      <x:c r="G55" s="2" t="str">
        <x:v>https://github.com/pproenca/astryx-mui/blob/b4e37f6645dedbc493c6961f53fef2c323a0adab/packages/themes/stone/src/stoneTheme.ts#L100</x:v>
      </x:c>
    </x:row>
    <x:row r="56" ht="20" customHeight="1">
      <x:c r="A56" s="2" t="str">
        <x:v>AT-00055</x:v>
      </x:c>
      <x:c r="B56" s="2" t="str">
        <x:v>--color-background-body</x:v>
      </x:c>
      <x:c r="C56" s="2" t="str">
        <x:v>theme override</x:v>
      </x:c>
      <x:c r="D56" s="2" t="str">
        <x:v>['#CCCFFA', '#0e0f1a']</x:v>
      </x:c>
      <x:c r="E56" s="2" t="str">
        <x:v>packages/themes/y2k/src/y2kTheme.ts</x:v>
      </x:c>
      <x:c r="F56" s="2" t="n">
        <x:v>93</x:v>
      </x:c>
      <x:c r="G56" s="2" t="str">
        <x:v>https://github.com/pproenca/astryx-mui/blob/b4e37f6645dedbc493c6961f53fef2c323a0adab/packages/themes/y2k/src/y2kTheme.ts#L93</x:v>
      </x:c>
    </x:row>
    <x:row r="57" ht="20" customHeight="1">
      <x:c r="A57" s="2" t="str">
        <x:v>AT-00056</x:v>
      </x:c>
      <x:c r="B57" s="2" t="str">
        <x:v>--color-background-card</x:v>
      </x:c>
      <x:c r="C57" s="2" t="str">
        <x:v>canonical</x:v>
      </x:c>
      <x:c r="D57" s="2" t="str">
        <x:v>'light-dark(#FFFFFF, #1F1F22)'</x:v>
      </x:c>
      <x:c r="E57" s="2" t="str">
        <x:v>packages/core/src/theme/tokens.stylex.ts</x:v>
      </x:c>
      <x:c r="F57" s="2" t="n">
        <x:v>54</x:v>
      </x:c>
      <x:c r="G57" s="2" t="str">
        <x:v>https://github.com/pproenca/astryx-mui/blob/b4e37f6645dedbc493c6961f53fef2c323a0adab/packages/core/src/theme/tokens.stylex.ts#L54</x:v>
      </x:c>
    </x:row>
    <x:row r="58" ht="20" customHeight="1">
      <x:c r="A58" s="2" t="str">
        <x:v>AT-00057</x:v>
      </x:c>
      <x:c r="B58" s="2" t="str">
        <x:v>--color-background-card</x:v>
      </x:c>
      <x:c r="C58" s="2" t="str">
        <x:v>theme override</x:v>
      </x:c>
      <x:c r="D58" s="2" t="str">
        <x:v>['#FFFFFF', '#3A2A1F']</x:v>
      </x:c>
      <x:c r="E58" s="2" t="str">
        <x:v>packages/themes/butter/src/butterTheme.ts</x:v>
      </x:c>
      <x:c r="F58" s="2" t="n">
        <x:v>106</x:v>
      </x:c>
      <x:c r="G58" s="2" t="str">
        <x:v>https://github.com/pproenca/astryx-mui/blob/b4e37f6645dedbc493c6961f53fef2c323a0adab/packages/themes/butter/src/butterTheme.ts#L106</x:v>
      </x:c>
    </x:row>
    <x:row r="59" ht="20" customHeight="1">
      <x:c r="A59" s="2" t="str">
        <x:v>AT-00058</x:v>
      </x:c>
      <x:c r="B59" s="2" t="str">
        <x:v>--color-background-card</x:v>
      </x:c>
      <x:c r="C59" s="2" t="str">
        <x:v>theme override</x:v>
      </x:c>
      <x:c r="D59" s="2" t="str">
        <x:v>['#EDE4D4', '#2a2018']</x:v>
      </x:c>
      <x:c r="E59" s="2" t="str">
        <x:v>packages/themes/chocolate/src/chocolateTheme.ts</x:v>
      </x:c>
      <x:c r="F59" s="2" t="n">
        <x:v>98</x:v>
      </x:c>
      <x:c r="G59" s="2" t="str">
        <x:v>https://github.com/pproenca/astryx-mui/blob/b4e37f6645dedbc493c6961f53fef2c323a0adab/packages/themes/chocolate/src/chocolateTheme.ts#L98</x:v>
      </x:c>
    </x:row>
    <x:row r="60" ht="20" customHeight="1">
      <x:c r="A60" s="2" t="str">
        <x:v>AT-00059</x:v>
      </x:c>
      <x:c r="B60" s="2" t="str">
        <x:v>--color-background-card</x:v>
      </x:c>
      <x:c r="C60" s="2" t="str">
        <x:v>theme override</x:v>
      </x:c>
      <x:c r="D60" s="2" t="str">
        <x:v>'#1a1d20'</x:v>
      </x:c>
      <x:c r="E60" s="2" t="str">
        <x:v>packages/themes/gothic/src/gothicTheme.ts</x:v>
      </x:c>
      <x:c r="F60" s="2" t="n">
        <x:v>113</x:v>
      </x:c>
      <x:c r="G60" s="2" t="str">
        <x:v>https://github.com/pproenca/astryx-mui/blob/b4e37f6645dedbc493c6961f53fef2c323a0adab/packages/themes/gothic/src/gothicTheme.ts#L113</x:v>
      </x:c>
    </x:row>
    <x:row r="61" ht="20" customHeight="1">
      <x:c r="A61" s="2" t="str">
        <x:v>AT-00060</x:v>
      </x:c>
      <x:c r="B61" s="2" t="str">
        <x:v>--color-background-card</x:v>
      </x:c>
      <x:c r="C61" s="2" t="str">
        <x:v>theme override</x:v>
      </x:c>
      <x:c r="D61" s="2" t="str">
        <x:v>['#FFFFFF', '#1e2016']</x:v>
      </x:c>
      <x:c r="E61" s="2" t="str">
        <x:v>packages/themes/matcha/src/matchaTheme.ts</x:v>
      </x:c>
      <x:c r="F61" s="2" t="n">
        <x:v>98</x:v>
      </x:c>
      <x:c r="G61" s="2" t="str">
        <x:v>https://github.com/pproenca/astryx-mui/blob/b4e37f6645dedbc493c6961f53fef2c323a0adab/packages/themes/matcha/src/matchaTheme.ts#L98</x:v>
      </x:c>
    </x:row>
    <x:row r="62" ht="20" customHeight="1">
      <x:c r="A62" s="2" t="str">
        <x:v>AT-00061</x:v>
      </x:c>
      <x:c r="B62" s="2" t="str">
        <x:v>--color-background-card</x:v>
      </x:c>
      <x:c r="C62" s="2" t="str">
        <x:v>theme override</x:v>
      </x:c>
      <x:c r="D62" s="2" t="str">
        <x:v>[neutral.light[100], neutral.dark[10]]</x:v>
      </x:c>
      <x:c r="E62" s="2" t="str">
        <x:v>packages/themes/neutral/src/neutralTheme.ts</x:v>
      </x:c>
      <x:c r="F62" s="2" t="n">
        <x:v>108</x:v>
      </x:c>
      <x:c r="G62" s="2" t="str">
        <x:v>https://github.com/pproenca/astryx-mui/blob/b4e37f6645dedbc493c6961f53fef2c323a0adab/packages/themes/neutral/src/neutralTheme.ts#L108</x:v>
      </x:c>
    </x:row>
    <x:row r="63" ht="20" customHeight="1">
      <x:c r="A63" s="2" t="str">
        <x:v>AT-00062</x:v>
      </x:c>
      <x:c r="B63" s="2" t="str">
        <x:v>--color-background-card</x:v>
      </x:c>
      <x:c r="C63" s="2" t="str">
        <x:v>theme override</x:v>
      </x:c>
      <x:c r="D63" s="2" t="str">
        <x:v>['#FFFFFF', '#242325']</x:v>
      </x:c>
      <x:c r="E63" s="2" t="str">
        <x:v>packages/themes/stone/src/stoneTheme.ts</x:v>
      </x:c>
      <x:c r="F63" s="2" t="n">
        <x:v>128</x:v>
      </x:c>
      <x:c r="G63" s="2" t="str">
        <x:v>https://github.com/pproenca/astryx-mui/blob/b4e37f6645dedbc493c6961f53fef2c323a0adab/packages/themes/stone/src/stoneTheme.ts#L128</x:v>
      </x:c>
    </x:row>
    <x:row r="64" ht="20" customHeight="1">
      <x:c r="A64" s="2" t="str">
        <x:v>AT-00063</x:v>
      </x:c>
      <x:c r="B64" s="2" t="str">
        <x:v>--color-background-card</x:v>
      </x:c>
      <x:c r="C64" s="2" t="str">
        <x:v>theme override</x:v>
      </x:c>
      <x:c r="D64" s="2" t="str">
        <x:v>['#FFFFFF', '#16182b']</x:v>
      </x:c>
      <x:c r="E64" s="2" t="str">
        <x:v>packages/themes/y2k/src/y2kTheme.ts</x:v>
      </x:c>
      <x:c r="F64" s="2" t="n">
        <x:v>118</x:v>
      </x:c>
      <x:c r="G64" s="2" t="str">
        <x:v>https://github.com/pproenca/astryx-mui/blob/b4e37f6645dedbc493c6961f53fef2c323a0adab/packages/themes/y2k/src/y2kTheme.ts#L118</x:v>
      </x:c>
    </x:row>
    <x:row r="65" ht="20" customHeight="1">
      <x:c r="A65" s="2" t="str">
        <x:v>AT-00064</x:v>
      </x:c>
      <x:c r="B65" s="2" t="str">
        <x:v>--color-background-cyan</x:v>
      </x:c>
      <x:c r="C65" s="2" t="str">
        <x:v>canonical</x:v>
      </x:c>
      <x:c r="D65" s="2" t="str">
        <x:v>'light-dark(#03A7D733, #03A7D733)'</x:v>
      </x:c>
      <x:c r="E65" s="2" t="str">
        <x:v>packages/core/src/theme/tokens.stylex.ts</x:v>
      </x:c>
      <x:c r="F65" s="2" t="n">
        <x:v>92</x:v>
      </x:c>
      <x:c r="G65" s="2" t="str">
        <x:v>https://github.com/pproenca/astryx-mui/blob/b4e37f6645dedbc493c6961f53fef2c323a0adab/packages/core/src/theme/tokens.stylex.ts#L92</x:v>
      </x:c>
    </x:row>
    <x:row r="66" ht="20" customHeight="1">
      <x:c r="A66" s="2" t="str">
        <x:v>AT-00065</x:v>
      </x:c>
      <x:c r="B66" s="2" t="str">
        <x:v>--color-background-cyan</x:v>
      </x:c>
      <x:c r="C66" s="2" t="str">
        <x:v>theme override</x:v>
      </x:c>
      <x:c r="D66" s="2" t="str">
        <x:v>['#a9eff0', '#a9eff0']</x:v>
      </x:c>
      <x:c r="E66" s="2" t="str">
        <x:v>packages/themes/butter/src/butterTheme.ts</x:v>
      </x:c>
      <x:c r="F66" s="2" t="n">
        <x:v>148</x:v>
      </x:c>
      <x:c r="G66" s="2" t="str">
        <x:v>https://github.com/pproenca/astryx-mui/blob/b4e37f6645dedbc493c6961f53fef2c323a0adab/packages/themes/butter/src/butterTheme.ts#L148</x:v>
      </x:c>
    </x:row>
    <x:row r="67" ht="20" customHeight="1">
      <x:c r="A67" s="2" t="str">
        <x:v>AT-00066</x:v>
      </x:c>
      <x:c r="B67" s="2" t="str">
        <x:v>--color-background-cyan</x:v>
      </x:c>
      <x:c r="C67" s="2" t="str">
        <x:v>theme override</x:v>
      </x:c>
      <x:c r="D67" s="2" t="str">
        <x:v>['#3a7c7c33', '#3a7c7c33']</x:v>
      </x:c>
      <x:c r="E67" s="2" t="str">
        <x:v>packages/themes/chocolate/src/chocolateTheme.ts</x:v>
      </x:c>
      <x:c r="F67" s="2" t="n">
        <x:v>126</x:v>
      </x:c>
      <x:c r="G67" s="2" t="str">
        <x:v>https://github.com/pproenca/astryx-mui/blob/b4e37f6645dedbc493c6961f53fef2c323a0adab/packages/themes/chocolate/src/chocolateTheme.ts#L126</x:v>
      </x:c>
    </x:row>
    <x:row r="68" ht="20" customHeight="1">
      <x:c r="A68" s="2" t="str">
        <x:v>AT-00067</x:v>
      </x:c>
      <x:c r="B68" s="2" t="str">
        <x:v>--color-background-cyan</x:v>
      </x:c>
      <x:c r="C68" s="2" t="str">
        <x:v>theme override</x:v>
      </x:c>
      <x:c r="D68" s="2" t="str">
        <x:v>'#a3c2cf'</x:v>
      </x:c>
      <x:c r="E68" s="2" t="str">
        <x:v>packages/themes/gothic/src/gothicTheme.ts</x:v>
      </x:c>
      <x:c r="F68" s="2" t="n">
        <x:v>149</x:v>
      </x:c>
      <x:c r="G68" s="2" t="str">
        <x:v>https://github.com/pproenca/astryx-mui/blob/b4e37f6645dedbc493c6961f53fef2c323a0adab/packages/themes/gothic/src/gothicTheme.ts#L149</x:v>
      </x:c>
    </x:row>
    <x:row r="69" ht="20" customHeight="1">
      <x:c r="A69" s="2" t="str">
        <x:v>AT-00068</x:v>
      </x:c>
      <x:c r="B69" s="2" t="str">
        <x:v>--color-background-cyan</x:v>
      </x:c>
      <x:c r="C69" s="2" t="str">
        <x:v>theme override</x:v>
      </x:c>
      <x:c r="D69" s="2" t="str">
        <x:v>['#3a7c7c33', '#3a7c7c33']</x:v>
      </x:c>
      <x:c r="E69" s="2" t="str">
        <x:v>packages/themes/matcha/src/matchaTheme.ts</x:v>
      </x:c>
      <x:c r="F69" s="2" t="n">
        <x:v>127</x:v>
      </x:c>
      <x:c r="G69" s="2" t="str">
        <x:v>https://github.com/pproenca/astryx-mui/blob/b4e37f6645dedbc493c6961f53fef2c323a0adab/packages/themes/matcha/src/matchaTheme.ts#L127</x:v>
      </x:c>
    </x:row>
    <x:row r="70" ht="20" customHeight="1">
      <x:c r="A70" s="2" t="str">
        <x:v>AT-00069</x:v>
      </x:c>
      <x:c r="B70" s="2" t="str">
        <x:v>--color-background-cyan</x:v>
      </x:c>
      <x:c r="C70" s="2" t="str">
        <x:v>theme override</x:v>
      </x:c>
      <x:c r="D70" s="2" t="str">
        <x:v>[cyan.dark[85], cyan.dark[25]]</x:v>
      </x:c>
      <x:c r="E70" s="2" t="str">
        <x:v>packages/themes/neutral/src/neutralTheme.ts</x:v>
      </x:c>
      <x:c r="F70" s="2" t="n">
        <x:v>200</x:v>
      </x:c>
      <x:c r="G70" s="2" t="str">
        <x:v>https://github.com/pproenca/astryx-mui/blob/b4e37f6645dedbc493c6961f53fef2c323a0adab/packages/themes/neutral/src/neutralTheme.ts#L200</x:v>
      </x:c>
    </x:row>
    <x:row r="71" ht="20" customHeight="1">
      <x:c r="A71" s="2" t="str">
        <x:v>AT-00070</x:v>
      </x:c>
      <x:c r="B71" s="2" t="str">
        <x:v>--color-background-cyan</x:v>
      </x:c>
      <x:c r="C71" s="2" t="str">
        <x:v>theme override</x:v>
      </x:c>
      <x:c r="D71" s="2" t="str">
        <x:v>['#cce8e5', '#3e5755']</x:v>
      </x:c>
      <x:c r="E71" s="2" t="str">
        <x:v>packages/themes/stone/src/stoneTheme.ts</x:v>
      </x:c>
      <x:c r="F71" s="2" t="n">
        <x:v>168</x:v>
      </x:c>
      <x:c r="G71" s="2" t="str">
        <x:v>https://github.com/pproenca/astryx-mui/blob/b4e37f6645dedbc493c6961f53fef2c323a0adab/packages/themes/stone/src/stoneTheme.ts#L168</x:v>
      </x:c>
    </x:row>
    <x:row r="72" ht="20" customHeight="1">
      <x:c r="A72" s="2" t="str">
        <x:v>AT-00071</x:v>
      </x:c>
      <x:c r="B72" s="2" t="str">
        <x:v>--color-background-cyan</x:v>
      </x:c>
      <x:c r="C72" s="2" t="str">
        <x:v>theme override</x:v>
      </x:c>
      <x:c r="D72" s="2" t="str">
        <x:v>['#A8F0E2', '#A8F0E2']</x:v>
      </x:c>
      <x:c r="E72" s="2" t="str">
        <x:v>packages/themes/y2k/src/y2kTheme.ts</x:v>
      </x:c>
      <x:c r="F72" s="2" t="n">
        <x:v>174</x:v>
      </x:c>
      <x:c r="G72" s="2" t="str">
        <x:v>https://github.com/pproenca/astryx-mui/blob/b4e37f6645dedbc493c6961f53fef2c323a0adab/packages/themes/y2k/src/y2kTheme.ts#L174</x:v>
      </x:c>
    </x:row>
    <x:row r="73" ht="20" customHeight="1">
      <x:c r="A73" s="2" t="str">
        <x:v>AT-00072</x:v>
      </x:c>
      <x:c r="B73" s="2" t="str">
        <x:v>--color-background-error-inverted</x:v>
      </x:c>
      <x:c r="C73" s="2" t="str">
        <x:v>canonical</x:v>
      </x:c>
      <x:c r="D73" s="2" t="str">
        <x:v>'light-dark(#AA071E, #E3193B)'</x:v>
      </x:c>
      <x:c r="E73" s="2" t="str">
        <x:v>packages/core/src/theme/tokens.stylex.ts</x:v>
      </x:c>
      <x:c r="F73" s="2" t="n">
        <x:v>57</x:v>
      </x:c>
      <x:c r="G73" s="2" t="str">
        <x:v>https://github.com/pproenca/astryx-mui/blob/b4e37f6645dedbc493c6961f53fef2c323a0adab/packages/core/src/theme/tokens.stylex.ts#L57</x:v>
      </x:c>
    </x:row>
    <x:row r="74" ht="20" customHeight="1">
      <x:c r="A74" s="2" t="str">
        <x:v>AT-00073</x:v>
      </x:c>
      <x:c r="B74" s="2" t="str">
        <x:v>--color-background-gray</x:v>
      </x:c>
      <x:c r="C74" s="2" t="str">
        <x:v>canonical</x:v>
      </x:c>
      <x:c r="D74" s="2" t="str">
        <x:v>'light-dark(#0A131733, #666A724C)'</x:v>
      </x:c>
      <x:c r="E74" s="2" t="str">
        <x:v>packages/core/src/theme/tokens.stylex.ts</x:v>
      </x:c>
      <x:c r="F74" s="2" t="n">
        <x:v>98</x:v>
      </x:c>
      <x:c r="G74" s="2" t="str">
        <x:v>https://github.com/pproenca/astryx-mui/blob/b4e37f6645dedbc493c6961f53fef2c323a0adab/packages/core/src/theme/tokens.stylex.ts#L98</x:v>
      </x:c>
    </x:row>
    <x:row r="75" ht="20" customHeight="1">
      <x:c r="A75" s="2" t="str">
        <x:v>AT-00074</x:v>
      </x:c>
      <x:c r="B75" s="2" t="str">
        <x:v>--color-background-gray</x:v>
      </x:c>
      <x:c r="C75" s="2" t="str">
        <x:v>theme override</x:v>
      </x:c>
      <x:c r="D75" s="2" t="str">
        <x:v>['#f0edd4', '#f0edd4']</x:v>
      </x:c>
      <x:c r="E75" s="2" t="str">
        <x:v>packages/themes/butter/src/butterTheme.ts</x:v>
      </x:c>
      <x:c r="F75" s="2" t="n">
        <x:v>154</x:v>
      </x:c>
      <x:c r="G75" s="2" t="str">
        <x:v>https://github.com/pproenca/astryx-mui/blob/b4e37f6645dedbc493c6961f53fef2c323a0adab/packages/themes/butter/src/butterTheme.ts#L154</x:v>
      </x:c>
    </x:row>
    <x:row r="76" ht="20" customHeight="1">
      <x:c r="A76" s="2" t="str">
        <x:v>AT-00075</x:v>
      </x:c>
      <x:c r="B76" s="2" t="str">
        <x:v>--color-background-gray</x:v>
      </x:c>
      <x:c r="C76" s="2" t="str">
        <x:v>theme override</x:v>
      </x:c>
      <x:c r="D76" s="2" t="str">
        <x:v>['#B8885933', '#6b554033']</x:v>
      </x:c>
      <x:c r="E76" s="2" t="str">
        <x:v>packages/themes/chocolate/src/chocolateTheme.ts</x:v>
      </x:c>
      <x:c r="F76" s="2" t="n">
        <x:v>132</x:v>
      </x:c>
      <x:c r="G76" s="2" t="str">
        <x:v>https://github.com/pproenca/astryx-mui/blob/b4e37f6645dedbc493c6961f53fef2c323a0adab/packages/themes/chocolate/src/chocolateTheme.ts#L132</x:v>
      </x:c>
    </x:row>
    <x:row r="77" ht="20" customHeight="1">
      <x:c r="A77" s="2" t="str">
        <x:v>AT-00076</x:v>
      </x:c>
      <x:c r="B77" s="2" t="str">
        <x:v>--color-background-gray</x:v>
      </x:c>
      <x:c r="C77" s="2" t="str">
        <x:v>theme override</x:v>
      </x:c>
      <x:c r="D77" s="2" t="str">
        <x:v>'#3d4248'</x:v>
      </x:c>
      <x:c r="E77" s="2" t="str">
        <x:v>packages/themes/gothic/src/gothicTheme.ts</x:v>
      </x:c>
      <x:c r="F77" s="2" t="n">
        <x:v>155</x:v>
      </x:c>
      <x:c r="G77" s="2" t="str">
        <x:v>https://github.com/pproenca/astryx-mui/blob/b4e37f6645dedbc493c6961f53fef2c323a0adab/packages/themes/gothic/src/gothicTheme.ts#L155</x:v>
      </x:c>
    </x:row>
    <x:row r="78" ht="20" customHeight="1">
      <x:c r="A78" s="2" t="str">
        <x:v>AT-00077</x:v>
      </x:c>
      <x:c r="B78" s="2" t="str">
        <x:v>--color-background-gray</x:v>
      </x:c>
      <x:c r="C78" s="2" t="str">
        <x:v>theme override</x:v>
      </x:c>
      <x:c r="D78" s="2" t="str">
        <x:v>['#707E4633', '#5a644033']</x:v>
      </x:c>
      <x:c r="E78" s="2" t="str">
        <x:v>packages/themes/matcha/src/matchaTheme.ts</x:v>
      </x:c>
      <x:c r="F78" s="2" t="n">
        <x:v>133</x:v>
      </x:c>
      <x:c r="G78" s="2" t="str">
        <x:v>https://github.com/pproenca/astryx-mui/blob/b4e37f6645dedbc493c6961f53fef2c323a0adab/packages/themes/matcha/src/matchaTheme.ts#L133</x:v>
      </x:c>
    </x:row>
    <x:row r="79" ht="20" customHeight="1">
      <x:c r="A79" s="2" t="str">
        <x:v>AT-00078</x:v>
      </x:c>
      <x:c r="B79" s="2" t="str">
        <x:v>--color-background-gray</x:v>
      </x:c>
      <x:c r="C79" s="2" t="str">
        <x:v>theme override</x:v>
      </x:c>
      <x:c r="D79" s="2" t="str">
        <x:v>[neutral.light[90], neutral.dark[20]]</x:v>
      </x:c>
      <x:c r="E79" s="2" t="str">
        <x:v>packages/themes/neutral/src/neutralTheme.ts</x:v>
      </x:c>
      <x:c r="F79" s="2" t="n">
        <x:v>220</x:v>
      </x:c>
      <x:c r="G79" s="2" t="str">
        <x:v>https://github.com/pproenca/astryx-mui/blob/b4e37f6645dedbc493c6961f53fef2c323a0adab/packages/themes/neutral/src/neutralTheme.ts#L220</x:v>
      </x:c>
    </x:row>
    <x:row r="80" ht="20" customHeight="1">
      <x:c r="A80" s="2" t="str">
        <x:v>AT-00079</x:v>
      </x:c>
      <x:c r="B80" s="2" t="str">
        <x:v>--color-background-gray</x:v>
      </x:c>
      <x:c r="C80" s="2" t="str">
        <x:v>theme override</x:v>
      </x:c>
      <x:c r="D80" s="2" t="str">
        <x:v>'var(--color-border-emphasized)'</x:v>
      </x:c>
      <x:c r="E80" s="2" t="str">
        <x:v>packages/themes/neutral/src/neutralTheme.ts</x:v>
      </x:c>
      <x:c r="F80" s="2" t="n">
        <x:v>426</x:v>
      </x:c>
      <x:c r="G80" s="2" t="str">
        <x:v>https://github.com/pproenca/astryx-mui/blob/b4e37f6645dedbc493c6961f53fef2c323a0adab/packages/themes/neutral/src/neutralTheme.ts#L426</x:v>
      </x:c>
    </x:row>
    <x:row r="81" ht="20" customHeight="1">
      <x:c r="A81" s="2" t="str">
        <x:v>AT-00080</x:v>
      </x:c>
      <x:c r="B81" s="2" t="str">
        <x:v>--color-background-gray</x:v>
      </x:c>
      <x:c r="C81" s="2" t="str">
        <x:v>theme override</x:v>
      </x:c>
      <x:c r="D81" s="2" t="str">
        <x:v>['#e2e2e8', '#525257']</x:v>
      </x:c>
      <x:c r="E81" s="2" t="str">
        <x:v>packages/themes/stone/src/stoneTheme.ts</x:v>
      </x:c>
      <x:c r="F81" s="2" t="n">
        <x:v>175</x:v>
      </x:c>
      <x:c r="G81" s="2" t="str">
        <x:v>https://github.com/pproenca/astryx-mui/blob/b4e37f6645dedbc493c6961f53fef2c323a0adab/packages/themes/stone/src/stoneTheme.ts#L175</x:v>
      </x:c>
    </x:row>
    <x:row r="82" ht="20" customHeight="1">
      <x:c r="A82" s="2" t="str">
        <x:v>AT-00081</x:v>
      </x:c>
      <x:c r="B82" s="2" t="str">
        <x:v>--color-background-gray</x:v>
      </x:c>
      <x:c r="C82" s="2" t="str">
        <x:v>theme override</x:v>
      </x:c>
      <x:c r="D82" s="2" t="str">
        <x:v>'var(--color-skeleton)'</x:v>
      </x:c>
      <x:c r="E82" s="2" t="str">
        <x:v>packages/themes/stone/src/stoneTheme.ts</x:v>
      </x:c>
      <x:c r="F82" s="2" t="n">
        <x:v>356</x:v>
      </x:c>
      <x:c r="G82" s="2" t="str">
        <x:v>https://github.com/pproenca/astryx-mui/blob/b4e37f6645dedbc493c6961f53fef2c323a0adab/packages/themes/stone/src/stoneTheme.ts#L356</x:v>
      </x:c>
    </x:row>
    <x:row r="83" ht="20" customHeight="1">
      <x:c r="A83" s="2" t="str">
        <x:v>AT-00082</x:v>
      </x:c>
      <x:c r="B83" s="2" t="str">
        <x:v>--color-background-gray</x:v>
      </x:c>
      <x:c r="C83" s="2" t="str">
        <x:v>theme override</x:v>
      </x:c>
      <x:c r="D83" s="2" t="str">
        <x:v>['#ede0d4', '#ede0d4']</x:v>
      </x:c>
      <x:c r="E83" s="2" t="str">
        <x:v>packages/themes/y2k/src/y2kTheme.ts</x:v>
      </x:c>
      <x:c r="F83" s="2" t="n">
        <x:v>190</x:v>
      </x:c>
      <x:c r="G83" s="2" t="str">
        <x:v>https://github.com/pproenca/astryx-mui/blob/b4e37f6645dedbc493c6961f53fef2c323a0adab/packages/themes/y2k/src/y2kTheme.ts#L190</x:v>
      </x:c>
    </x:row>
    <x:row r="84" ht="20" customHeight="1">
      <x:c r="A84" s="2" t="str">
        <x:v>AT-00083</x:v>
      </x:c>
      <x:c r="B84" s="2" t="str">
        <x:v>--color-background-green</x:v>
      </x:c>
      <x:c r="C84" s="2" t="str">
        <x:v>canonical</x:v>
      </x:c>
      <x:c r="D84" s="2" t="str">
        <x:v>'light-dark(#24BB5E33, #24BB5E33)'</x:v>
      </x:c>
      <x:c r="E84" s="2" t="str">
        <x:v>packages/core/src/theme/tokens.stylex.ts</x:v>
      </x:c>
      <x:c r="F84" s="2" t="n">
        <x:v>104</x:v>
      </x:c>
      <x:c r="G84" s="2" t="str">
        <x:v>https://github.com/pproenca/astryx-mui/blob/b4e37f6645dedbc493c6961f53fef2c323a0adab/packages/core/src/theme/tokens.stylex.ts#L104</x:v>
      </x:c>
    </x:row>
    <x:row r="85" ht="20" customHeight="1">
      <x:c r="A85" s="2" t="str">
        <x:v>AT-00084</x:v>
      </x:c>
      <x:c r="B85" s="2" t="str">
        <x:v>--color-background-green</x:v>
      </x:c>
      <x:c r="C85" s="2" t="str">
        <x:v>theme override</x:v>
      </x:c>
      <x:c r="D85" s="2" t="str">
        <x:v>['#c1efb8', '#c1efb8']</x:v>
      </x:c>
      <x:c r="E85" s="2" t="str">
        <x:v>packages/themes/butter/src/butterTheme.ts</x:v>
      </x:c>
      <x:c r="F85" s="2" t="n">
        <x:v>160</x:v>
      </x:c>
      <x:c r="G85" s="2" t="str">
        <x:v>https://github.com/pproenca/astryx-mui/blob/b4e37f6645dedbc493c6961f53fef2c323a0adab/packages/themes/butter/src/butterTheme.ts#L160</x:v>
      </x:c>
    </x:row>
    <x:row r="86" ht="20" customHeight="1">
      <x:c r="A86" s="2" t="str">
        <x:v>AT-00085</x:v>
      </x:c>
      <x:c r="B86" s="2" t="str">
        <x:v>--color-background-green</x:v>
      </x:c>
      <x:c r="C86" s="2" t="str">
        <x:v>theme override</x:v>
      </x:c>
      <x:c r="D86" s="2" t="str">
        <x:v>['#70990033', '#96bf2a33']</x:v>
      </x:c>
      <x:c r="E86" s="2" t="str">
        <x:v>packages/themes/chocolate/src/chocolateTheme.ts</x:v>
      </x:c>
      <x:c r="F86" s="2" t="n">
        <x:v>138</x:v>
      </x:c>
      <x:c r="G86" s="2" t="str">
        <x:v>https://github.com/pproenca/astryx-mui/blob/b4e37f6645dedbc493c6961f53fef2c323a0adab/packages/themes/chocolate/src/chocolateTheme.ts#L138</x:v>
      </x:c>
    </x:row>
    <x:row r="87" ht="20" customHeight="1">
      <x:c r="A87" s="2" t="str">
        <x:v>AT-00086</x:v>
      </x:c>
      <x:c r="B87" s="2" t="str">
        <x:v>--color-background-green</x:v>
      </x:c>
      <x:c r="C87" s="2" t="str">
        <x:v>theme override</x:v>
      </x:c>
      <x:c r="D87" s="2" t="str">
        <x:v>'#b3c79a'</x:v>
      </x:c>
      <x:c r="E87" s="2" t="str">
        <x:v>packages/themes/gothic/src/gothicTheme.ts</x:v>
      </x:c>
      <x:c r="F87" s="2" t="n">
        <x:v>161</x:v>
      </x:c>
      <x:c r="G87" s="2" t="str">
        <x:v>https://github.com/pproenca/astryx-mui/blob/b4e37f6645dedbc493c6961f53fef2c323a0adab/packages/themes/gothic/src/gothicTheme.ts#L161</x:v>
      </x:c>
    </x:row>
    <x:row r="88" ht="20" customHeight="1">
      <x:c r="A88" s="2" t="str">
        <x:v>AT-00087</x:v>
      </x:c>
      <x:c r="B88" s="2" t="str">
        <x:v>--color-background-green</x:v>
      </x:c>
      <x:c r="C88" s="2" t="str">
        <x:v>theme override</x:v>
      </x:c>
      <x:c r="D88" s="2" t="str">
        <x:v>['#4D990033', '#6dbf2a33']</x:v>
      </x:c>
      <x:c r="E88" s="2" t="str">
        <x:v>packages/themes/matcha/src/matchaTheme.ts</x:v>
      </x:c>
      <x:c r="F88" s="2" t="n">
        <x:v>139</x:v>
      </x:c>
      <x:c r="G88" s="2" t="str">
        <x:v>https://github.com/pproenca/astryx-mui/blob/b4e37f6645dedbc493c6961f53fef2c323a0adab/packages/themes/matcha/src/matchaTheme.ts#L139</x:v>
      </x:c>
    </x:row>
    <x:row r="89" ht="20" customHeight="1">
      <x:c r="A89" s="2" t="str">
        <x:v>AT-00088</x:v>
      </x:c>
      <x:c r="B89" s="2" t="str">
        <x:v>--color-background-green</x:v>
      </x:c>
      <x:c r="C89" s="2" t="str">
        <x:v>theme override</x:v>
      </x:c>
      <x:c r="D89" s="2" t="str">
        <x:v>[green.dark[85], green.dark[25]]</x:v>
      </x:c>
      <x:c r="E89" s="2" t="str">
        <x:v>packages/themes/neutral/src/neutralTheme.ts</x:v>
      </x:c>
      <x:c r="F89" s="2" t="n">
        <x:v>190</x:v>
      </x:c>
      <x:c r="G89" s="2" t="str">
        <x:v>https://github.com/pproenca/astryx-mui/blob/b4e37f6645dedbc493c6961f53fef2c323a0adab/packages/themes/neutral/src/neutralTheme.ts#L190</x:v>
      </x:c>
    </x:row>
    <x:row r="90" ht="20" customHeight="1">
      <x:c r="A90" s="2" t="str">
        <x:v>AT-00089</x:v>
      </x:c>
      <x:c r="B90" s="2" t="str">
        <x:v>--color-background-green</x:v>
      </x:c>
      <x:c r="C90" s="2" t="str">
        <x:v>theme override</x:v>
      </x:c>
      <x:c r="D90" s="2" t="str">
        <x:v>['#d0e9ce', '#425841']</x:v>
      </x:c>
      <x:c r="E90" s="2" t="str">
        <x:v>packages/themes/stone/src/stoneTheme.ts</x:v>
      </x:c>
      <x:c r="F90" s="2" t="n">
        <x:v>181</x:v>
      </x:c>
      <x:c r="G90" s="2" t="str">
        <x:v>https://github.com/pproenca/astryx-mui/blob/b4e37f6645dedbc493c6961f53fef2c323a0adab/packages/themes/stone/src/stoneTheme.ts#L181</x:v>
      </x:c>
    </x:row>
    <x:row r="91" ht="20" customHeight="1">
      <x:c r="A91" s="2" t="str">
        <x:v>AT-00090</x:v>
      </x:c>
      <x:c r="B91" s="2" t="str">
        <x:v>--color-background-green</x:v>
      </x:c>
      <x:c r="C91" s="2" t="str">
        <x:v>theme override</x:v>
      </x:c>
      <x:c r="D91" s="2" t="str">
        <x:v>['#C5E17A', '#C5E17A']</x:v>
      </x:c>
      <x:c r="E91" s="2" t="str">
        <x:v>packages/themes/y2k/src/y2kTheme.ts</x:v>
      </x:c>
      <x:c r="F91" s="2" t="n">
        <x:v>144</x:v>
      </x:c>
      <x:c r="G91" s="2" t="str">
        <x:v>https://github.com/pproenca/astryx-mui/blob/b4e37f6645dedbc493c6961f53fef2c323a0adab/packages/themes/y2k/src/y2kTheme.ts#L144</x:v>
      </x:c>
    </x:row>
    <x:row r="92" ht="20" customHeight="1">
      <x:c r="A92" s="2" t="str">
        <x:v>AT-00091</x:v>
      </x:c>
      <x:c r="B92" s="2" t="str">
        <x:v>--color-background-inverted</x:v>
      </x:c>
      <x:c r="C92" s="2" t="str">
        <x:v>canonical</x:v>
      </x:c>
      <x:c r="D92" s="2" t="str">
        <x:v>'light-dark(#0A1317, #FFFFFF)'</x:v>
      </x:c>
      <x:c r="E92" s="2" t="str">
        <x:v>packages/core/src/theme/tokens.stylex.ts</x:v>
      </x:c>
      <x:c r="F92" s="2" t="n">
        <x:v>56</x:v>
      </x:c>
      <x:c r="G92" s="2" t="str">
        <x:v>https://github.com/pproenca/astryx-mui/blob/b4e37f6645dedbc493c6961f53fef2c323a0adab/packages/core/src/theme/tokens.stylex.ts#L56</x:v>
      </x:c>
    </x:row>
    <x:row r="93" ht="20" customHeight="1">
      <x:c r="A93" s="2" t="str">
        <x:v>AT-00092</x:v>
      </x:c>
      <x:c r="B93" s="2" t="str">
        <x:v>--color-background-inverted</x:v>
      </x:c>
      <x:c r="C93" s="2" t="str">
        <x:v>theme override</x:v>
      </x:c>
      <x:c r="D93" s="2" t="str">
        <x:v>['#1d1c11', '#FDFBE4']</x:v>
      </x:c>
      <x:c r="E93" s="2" t="str">
        <x:v>packages/themes/butter/src/butterTheme.ts</x:v>
      </x:c>
      <x:c r="F93" s="2" t="n">
        <x:v>108</x:v>
      </x:c>
      <x:c r="G93" s="2" t="str">
        <x:v>https://github.com/pproenca/astryx-mui/blob/b4e37f6645dedbc493c6961f53fef2c323a0adab/packages/themes/butter/src/butterTheme.ts#L108</x:v>
      </x:c>
    </x:row>
    <x:row r="94" ht="20" customHeight="1">
      <x:c r="A94" s="2" t="str">
        <x:v>AT-00093</x:v>
      </x:c>
      <x:c r="B94" s="2" t="str">
        <x:v>--color-background-inverted</x:v>
      </x:c>
      <x:c r="C94" s="2" t="str">
        <x:v>theme override</x:v>
      </x:c>
      <x:c r="D94" s="2" t="str">
        <x:v>['#4a3520', '#EDE4D4']</x:v>
      </x:c>
      <x:c r="E94" s="2" t="str">
        <x:v>packages/themes/chocolate/src/chocolateTheme.ts</x:v>
      </x:c>
      <x:c r="F94" s="2" t="n">
        <x:v>100</x:v>
      </x:c>
      <x:c r="G94" s="2" t="str">
        <x:v>https://github.com/pproenca/astryx-mui/blob/b4e37f6645dedbc493c6961f53fef2c323a0adab/packages/themes/chocolate/src/chocolateTheme.ts#L100</x:v>
      </x:c>
    </x:row>
    <x:row r="95" ht="20" customHeight="1">
      <x:c r="A95" s="2" t="str">
        <x:v>AT-00094</x:v>
      </x:c>
      <x:c r="B95" s="2" t="str">
        <x:v>--color-background-inverted</x:v>
      </x:c>
      <x:c r="C95" s="2" t="str">
        <x:v>theme override</x:v>
      </x:c>
      <x:c r="D95" s="2" t="str">
        <x:v>'#E8F1F6'</x:v>
      </x:c>
      <x:c r="E95" s="2" t="str">
        <x:v>packages/themes/gothic/src/gothicTheme.ts</x:v>
      </x:c>
      <x:c r="F95" s="2" t="n">
        <x:v>115</x:v>
      </x:c>
      <x:c r="G95" s="2" t="str">
        <x:v>https://github.com/pproenca/astryx-mui/blob/b4e37f6645dedbc493c6961f53fef2c323a0adab/packages/themes/gothic/src/gothicTheme.ts#L115</x:v>
      </x:c>
    </x:row>
    <x:row r="96" ht="20" customHeight="1">
      <x:c r="A96" s="2" t="str">
        <x:v>AT-00095</x:v>
      </x:c>
      <x:c r="B96" s="2" t="str">
        <x:v>--color-background-inverted</x:v>
      </x:c>
      <x:c r="C96" s="2" t="str">
        <x:v>theme override</x:v>
      </x:c>
      <x:c r="D96" s="2" t="str">
        <x:v>['#3E481D', '#C0CBA9']</x:v>
      </x:c>
      <x:c r="E96" s="2" t="str">
        <x:v>packages/themes/matcha/src/matchaTheme.ts</x:v>
      </x:c>
      <x:c r="F96" s="2" t="n">
        <x:v>100</x:v>
      </x:c>
      <x:c r="G96" s="2" t="str">
        <x:v>https://github.com/pproenca/astryx-mui/blob/b4e37f6645dedbc493c6961f53fef2c323a0adab/packages/themes/matcha/src/matchaTheme.ts#L100</x:v>
      </x:c>
    </x:row>
    <x:row r="97" ht="20" customHeight="1">
      <x:c r="A97" s="2" t="str">
        <x:v>AT-00096</x:v>
      </x:c>
      <x:c r="B97" s="2" t="str">
        <x:v>--color-background-inverted</x:v>
      </x:c>
      <x:c r="C97" s="2" t="str">
        <x:v>theme override</x:v>
      </x:c>
      <x:c r="D97" s="2" t="str">
        <x:v>['#25252a', '#f3f3f5']</x:v>
      </x:c>
      <x:c r="E97" s="2" t="str">
        <x:v>packages/themes/stone/src/stoneTheme.ts</x:v>
      </x:c>
      <x:c r="F97" s="2" t="n">
        <x:v>130</x:v>
      </x:c>
      <x:c r="G97" s="2" t="str">
        <x:v>https://github.com/pproenca/astryx-mui/blob/b4e37f6645dedbc493c6961f53fef2c323a0adab/packages/themes/stone/src/stoneTheme.ts#L130</x:v>
      </x:c>
    </x:row>
    <x:row r="98" ht="20" customHeight="1">
      <x:c r="A98" s="2" t="str">
        <x:v>AT-00097</x:v>
      </x:c>
      <x:c r="B98" s="2" t="str">
        <x:v>--color-background-inverted</x:v>
      </x:c>
      <x:c r="C98" s="2" t="str">
        <x:v>theme override</x:v>
      </x:c>
      <x:c r="D98" s="2" t="str">
        <x:v>['#2d241b', '#EDEFFC']</x:v>
      </x:c>
      <x:c r="E98" s="2" t="str">
        <x:v>packages/themes/y2k/src/y2kTheme.ts</x:v>
      </x:c>
      <x:c r="F98" s="2" t="n">
        <x:v>120</x:v>
      </x:c>
      <x:c r="G98" s="2" t="str">
        <x:v>https://github.com/pproenca/astryx-mui/blob/b4e37f6645dedbc493c6961f53fef2c323a0adab/packages/themes/y2k/src/y2kTheme.ts#L120</x:v>
      </x:c>
    </x:row>
    <x:row r="99" ht="20" customHeight="1">
      <x:c r="A99" s="2" t="str">
        <x:v>AT-00098</x:v>
      </x:c>
      <x:c r="B99" s="2" t="str">
        <x:v>--color-background-muted</x:v>
      </x:c>
      <x:c r="C99" s="2" t="str">
        <x:v>canonical</x:v>
      </x:c>
      <x:c r="D99" s="2" t="str">
        <x:v>'light-dark(#0536590C, #1111127F)'</x:v>
      </x:c>
      <x:c r="E99" s="2" t="str">
        <x:v>packages/core/src/theme/tokens.stylex.ts</x:v>
      </x:c>
      <x:c r="F99" s="2" t="n">
        <x:v>37</x:v>
      </x:c>
      <x:c r="G99" s="2" t="str">
        <x:v>https://github.com/pproenca/astryx-mui/blob/b4e37f6645dedbc493c6961f53fef2c323a0adab/packages/core/src/theme/tokens.stylex.ts#L37</x:v>
      </x:c>
    </x:row>
    <x:row r="100" ht="20" customHeight="1">
      <x:c r="A100" s="2" t="str">
        <x:v>AT-00099</x:v>
      </x:c>
      <x:c r="B100" s="2" t="str">
        <x:v>--color-background-muted</x:v>
      </x:c>
      <x:c r="C100" s="2" t="str">
        <x:v>theme override</x:v>
      </x:c>
      <x:c r="D100" s="2" t="str">
        <x:v>['#f3f2e2', '#3A2A1F']</x:v>
      </x:c>
      <x:c r="E100" s="2" t="str">
        <x:v>packages/themes/butter/src/butterTheme.ts</x:v>
      </x:c>
      <x:c r="F100" s="2" t="n">
        <x:v>84</x:v>
      </x:c>
      <x:c r="G100" s="2" t="str">
        <x:v>https://github.com/pproenca/astryx-mui/blob/b4e37f6645dedbc493c6961f53fef2c323a0adab/packages/themes/butter/src/butterTheme.ts#L84</x:v>
      </x:c>
    </x:row>
    <x:row r="101" ht="20" customHeight="1">
      <x:c r="A101" s="2" t="str">
        <x:v>AT-00100</x:v>
      </x:c>
      <x:c r="B101" s="2" t="str">
        <x:v>--color-background-muted</x:v>
      </x:c>
      <x:c r="C101" s="2" t="str">
        <x:v>theme override</x:v>
      </x:c>
      <x:c r="D101" s="2" t="str">
        <x:v>['#EDE4D4', '#2a2018']</x:v>
      </x:c>
      <x:c r="E101" s="2" t="str">
        <x:v>packages/themes/chocolate/src/chocolateTheme.ts</x:v>
      </x:c>
      <x:c r="F101" s="2" t="n">
        <x:v>77</x:v>
      </x:c>
      <x:c r="G101" s="2" t="str">
        <x:v>https://github.com/pproenca/astryx-mui/blob/b4e37f6645dedbc493c6961f53fef2c323a0adab/packages/themes/chocolate/src/chocolateTheme.ts#L77</x:v>
      </x:c>
    </x:row>
    <x:row r="102" ht="20" customHeight="1">
      <x:c r="A102" s="2" t="str">
        <x:v>AT-00101</x:v>
      </x:c>
      <x:c r="B102" s="2" t="str">
        <x:v>--color-background-muted</x:v>
      </x:c>
      <x:c r="C102" s="2" t="str">
        <x:v>theme override</x:v>
      </x:c>
      <x:c r="D102" s="2" t="str">
        <x:v>'#24292D'</x:v>
      </x:c>
      <x:c r="E102" s="2" t="str">
        <x:v>packages/themes/gothic/src/gothicTheme.ts</x:v>
      </x:c>
      <x:c r="F102" s="2" t="n">
        <x:v>92</x:v>
      </x:c>
      <x:c r="G102" s="2" t="str">
        <x:v>https://github.com/pproenca/astryx-mui/blob/b4e37f6645dedbc493c6961f53fef2c323a0adab/packages/themes/gothic/src/gothicTheme.ts#L92</x:v>
      </x:c>
    </x:row>
    <x:row r="103" ht="20" customHeight="1">
      <x:c r="A103" s="2" t="str">
        <x:v>AT-00102</x:v>
      </x:c>
      <x:c r="B103" s="2" t="str">
        <x:v>--color-background-muted</x:v>
      </x:c>
      <x:c r="C103" s="2" t="str">
        <x:v>theme override</x:v>
      </x:c>
      <x:c r="D103" s="2" t="str">
        <x:v>['#F0F0E0', '#3E481D']</x:v>
      </x:c>
      <x:c r="E103" s="2" t="str">
        <x:v>packages/themes/matcha/src/matchaTheme.ts</x:v>
      </x:c>
      <x:c r="F103" s="2" t="n">
        <x:v>77</x:v>
      </x:c>
      <x:c r="G103" s="2" t="str">
        <x:v>https://github.com/pproenca/astryx-mui/blob/b4e37f6645dedbc493c6961f53fef2c323a0adab/packages/themes/matcha/src/matchaTheme.ts#L77</x:v>
      </x:c>
    </x:row>
    <x:row r="104" ht="20" customHeight="1">
      <x:c r="A104" s="2" t="str">
        <x:v>AT-00103</x:v>
      </x:c>
      <x:c r="B104" s="2" t="str">
        <x:v>--color-background-muted</x:v>
      </x:c>
      <x:c r="C104" s="2" t="str">
        <x:v>theme override</x:v>
      </x:c>
      <x:c r="D104" s="2" t="str">
        <x:v>[neutral.light[95], neutral.dark[10]]</x:v>
      </x:c>
      <x:c r="E104" s="2" t="str">
        <x:v>packages/themes/neutral/src/neutralTheme.ts</x:v>
      </x:c>
      <x:c r="F104" s="2" t="n">
        <x:v>110</x:v>
      </x:c>
      <x:c r="G104" s="2" t="str">
        <x:v>https://github.com/pproenca/astryx-mui/blob/b4e37f6645dedbc493c6961f53fef2c323a0adab/packages/themes/neutral/src/neutralTheme.ts#L110</x:v>
      </x:c>
    </x:row>
    <x:row r="105" ht="20" customHeight="1">
      <x:c r="A105" s="2" t="str">
        <x:v>AT-00104</x:v>
      </x:c>
      <x:c r="B105" s="2" t="str">
        <x:v>--color-background-muted</x:v>
      </x:c>
      <x:c r="C105" s="2" t="str">
        <x:v>theme override</x:v>
      </x:c>
      <x:c r="D105" s="2" t="str">
        <x:v>'var(--color-border-emphasized)'</x:v>
      </x:c>
      <x:c r="E105" s="2" t="str">
        <x:v>packages/themes/neutral/src/neutralTheme.ts</x:v>
      </x:c>
      <x:c r="F105" s="2" t="n">
        <x:v>432</x:v>
      </x:c>
      <x:c r="G105" s="2" t="str">
        <x:v>https://github.com/pproenca/astryx-mui/blob/b4e37f6645dedbc493c6961f53fef2c323a0adab/packages/themes/neutral/src/neutralTheme.ts#L432</x:v>
      </x:c>
    </x:row>
    <x:row r="106" ht="20" customHeight="1">
      <x:c r="A106" s="2" t="str">
        <x:v>AT-00105</x:v>
      </x:c>
      <x:c r="B106" s="2" t="str">
        <x:v>--color-background-muted</x:v>
      </x:c>
      <x:c r="C106" s="2" t="str">
        <x:v>theme override</x:v>
      </x:c>
      <x:c r="D106" s="2" t="str">
        <x:v>['#e2e2e8', '#3b3b3f']</x:v>
      </x:c>
      <x:c r="E106" s="2" t="str">
        <x:v>packages/themes/stone/src/stoneTheme.ts</x:v>
      </x:c>
      <x:c r="F106" s="2" t="n">
        <x:v>104</x:v>
      </x:c>
      <x:c r="G106" s="2" t="str">
        <x:v>https://github.com/pproenca/astryx-mui/blob/b4e37f6645dedbc493c6961f53fef2c323a0adab/packages/themes/stone/src/stoneTheme.ts#L104</x:v>
      </x:c>
    </x:row>
    <x:row r="107" ht="20" customHeight="1">
      <x:c r="A107" s="2" t="str">
        <x:v>AT-00106</x:v>
      </x:c>
      <x:c r="B107" s="2" t="str">
        <x:v>--color-background-muted</x:v>
      </x:c>
      <x:c r="C107" s="2" t="str">
        <x:v>theme override</x:v>
      </x:c>
      <x:c r="D107" s="2" t="str">
        <x:v>['#ede0d4', '#1f2238']</x:v>
      </x:c>
      <x:c r="E107" s="2" t="str">
        <x:v>packages/themes/y2k/src/y2kTheme.ts</x:v>
      </x:c>
      <x:c r="F107" s="2" t="n">
        <x:v>97</x:v>
      </x:c>
      <x:c r="G107" s="2" t="str">
        <x:v>https://github.com/pproenca/astryx-mui/blob/b4e37f6645dedbc493c6961f53fef2c323a0adab/packages/themes/y2k/src/y2kTheme.ts#L97</x:v>
      </x:c>
    </x:row>
    <x:row r="108" ht="20" customHeight="1">
      <x:c r="A108" s="2" t="str">
        <x:v>AT-00107</x:v>
      </x:c>
      <x:c r="B108" s="2" t="str">
        <x:v>--color-background-orange</x:v>
      </x:c>
      <x:c r="C108" s="2" t="str">
        <x:v>canonical</x:v>
      </x:c>
      <x:c r="D108" s="2" t="str">
        <x:v>'light-dark(#F2790233, #F2790233)'</x:v>
      </x:c>
      <x:c r="E108" s="2" t="str">
        <x:v>packages/core/src/theme/tokens.stylex.ts</x:v>
      </x:c>
      <x:c r="F108" s="2" t="n">
        <x:v>110</x:v>
      </x:c>
      <x:c r="G108" s="2" t="str">
        <x:v>https://github.com/pproenca/astryx-mui/blob/b4e37f6645dedbc493c6961f53fef2c323a0adab/packages/core/src/theme/tokens.stylex.ts#L110</x:v>
      </x:c>
    </x:row>
    <x:row r="109" ht="20" customHeight="1">
      <x:c r="A109" s="2" t="str">
        <x:v>AT-00108</x:v>
      </x:c>
      <x:c r="B109" s="2" t="str">
        <x:v>--color-background-orange</x:v>
      </x:c>
      <x:c r="C109" s="2" t="str">
        <x:v>theme override</x:v>
      </x:c>
      <x:c r="D109" s="2" t="str">
        <x:v>['#ffdcb6', '#ffdcb6']</x:v>
      </x:c>
      <x:c r="E109" s="2" t="str">
        <x:v>packages/themes/butter/src/butterTheme.ts</x:v>
      </x:c>
      <x:c r="F109" s="2" t="n">
        <x:v>166</x:v>
      </x:c>
      <x:c r="G109" s="2" t="str">
        <x:v>https://github.com/pproenca/astryx-mui/blob/b4e37f6645dedbc493c6961f53fef2c323a0adab/packages/themes/butter/src/butterTheme.ts#L166</x:v>
      </x:c>
    </x:row>
    <x:row r="110" ht="20" customHeight="1">
      <x:c r="A110" s="2" t="str">
        <x:v>AT-00109</x:v>
      </x:c>
      <x:c r="B110" s="2" t="str">
        <x:v>--color-background-orange</x:v>
      </x:c>
      <x:c r="C110" s="2" t="str">
        <x:v>theme override</x:v>
      </x:c>
      <x:c r="D110" s="2" t="str">
        <x:v>['#c4762033', '#d4903a33']</x:v>
      </x:c>
      <x:c r="E110" s="2" t="str">
        <x:v>packages/themes/chocolate/src/chocolateTheme.ts</x:v>
      </x:c>
      <x:c r="F110" s="2" t="n">
        <x:v>144</x:v>
      </x:c>
      <x:c r="G110" s="2" t="str">
        <x:v>https://github.com/pproenca/astryx-mui/blob/b4e37f6645dedbc493c6961f53fef2c323a0adab/packages/themes/chocolate/src/chocolateTheme.ts#L144</x:v>
      </x:c>
    </x:row>
    <x:row r="111" ht="20" customHeight="1">
      <x:c r="A111" s="2" t="str">
        <x:v>AT-00110</x:v>
      </x:c>
      <x:c r="B111" s="2" t="str">
        <x:v>--color-background-orange</x:v>
      </x:c>
      <x:c r="C111" s="2" t="str">
        <x:v>theme override</x:v>
      </x:c>
      <x:c r="D111" s="2" t="str">
        <x:v>'#d3b89a'</x:v>
      </x:c>
      <x:c r="E111" s="2" t="str">
        <x:v>packages/themes/gothic/src/gothicTheme.ts</x:v>
      </x:c>
      <x:c r="F111" s="2" t="n">
        <x:v>167</x:v>
      </x:c>
      <x:c r="G111" s="2" t="str">
        <x:v>https://github.com/pproenca/astryx-mui/blob/b4e37f6645dedbc493c6961f53fef2c323a0adab/packages/themes/gothic/src/gothicTheme.ts#L167</x:v>
      </x:c>
    </x:row>
    <x:row r="112" ht="20" customHeight="1">
      <x:c r="A112" s="2" t="str">
        <x:v>AT-00111</x:v>
      </x:c>
      <x:c r="B112" s="2" t="str">
        <x:v>--color-background-orange</x:v>
      </x:c>
      <x:c r="C112" s="2" t="str">
        <x:v>theme override</x:v>
      </x:c>
      <x:c r="D112" s="2" t="str">
        <x:v>['#c4762033', '#d4903a33']</x:v>
      </x:c>
      <x:c r="E112" s="2" t="str">
        <x:v>packages/themes/matcha/src/matchaTheme.ts</x:v>
      </x:c>
      <x:c r="F112" s="2" t="n">
        <x:v>145</x:v>
      </x:c>
      <x:c r="G112" s="2" t="str">
        <x:v>https://github.com/pproenca/astryx-mui/blob/b4e37f6645dedbc493c6961f53fef2c323a0adab/packages/themes/matcha/src/matchaTheme.ts#L145</x:v>
      </x:c>
    </x:row>
    <x:row r="113" ht="20" customHeight="1">
      <x:c r="A113" s="2" t="str">
        <x:v>AT-00112</x:v>
      </x:c>
      <x:c r="B113" s="2" t="str">
        <x:v>--color-background-orange</x:v>
      </x:c>
      <x:c r="C113" s="2" t="str">
        <x:v>theme override</x:v>
      </x:c>
      <x:c r="D113" s="2" t="str">
        <x:v>[orange.light[85], orange.dark[25]]</x:v>
      </x:c>
      <x:c r="E113" s="2" t="str">
        <x:v>packages/themes/neutral/src/neutralTheme.ts</x:v>
      </x:c>
      <x:c r="F113" s="2" t="n">
        <x:v>180</x:v>
      </x:c>
      <x:c r="G113" s="2" t="str">
        <x:v>https://github.com/pproenca/astryx-mui/blob/b4e37f6645dedbc493c6961f53fef2c323a0adab/packages/themes/neutral/src/neutralTheme.ts#L180</x:v>
      </x:c>
    </x:row>
    <x:row r="114" ht="20" customHeight="1">
      <x:c r="A114" s="2" t="str">
        <x:v>AT-00113</x:v>
      </x:c>
      <x:c r="B114" s="2" t="str">
        <x:v>--color-background-orange</x:v>
      </x:c>
      <x:c r="C114" s="2" t="str">
        <x:v>theme override</x:v>
      </x:c>
      <x:c r="D114" s="2" t="str">
        <x:v>['#ffdcbb', '#684d32']</x:v>
      </x:c>
      <x:c r="E114" s="2" t="str">
        <x:v>packages/themes/stone/src/stoneTheme.ts</x:v>
      </x:c>
      <x:c r="F114" s="2" t="n">
        <x:v>187</x:v>
      </x:c>
      <x:c r="G114" s="2" t="str">
        <x:v>https://github.com/pproenca/astryx-mui/blob/b4e37f6645dedbc493c6961f53fef2c323a0adab/packages/themes/stone/src/stoneTheme.ts#L187</x:v>
      </x:c>
    </x:row>
    <x:row r="115" ht="20" customHeight="1">
      <x:c r="A115" s="2" t="str">
        <x:v>AT-00114</x:v>
      </x:c>
      <x:c r="B115" s="2" t="str">
        <x:v>--color-background-orange</x:v>
      </x:c>
      <x:c r="C115" s="2" t="str">
        <x:v>theme override</x:v>
      </x:c>
      <x:c r="D115" s="2" t="str">
        <x:v>['#FFCCA0', '#FFCCA0']</x:v>
      </x:c>
      <x:c r="E115" s="2" t="str">
        <x:v>packages/themes/y2k/src/y2kTheme.ts</x:v>
      </x:c>
      <x:c r="F115" s="2" t="n">
        <x:v>179</x:v>
      </x:c>
      <x:c r="G115" s="2" t="str">
        <x:v>https://github.com/pproenca/astryx-mui/blob/b4e37f6645dedbc493c6961f53fef2c323a0adab/packages/themes/y2k/src/y2kTheme.ts#L179</x:v>
      </x:c>
    </x:row>
    <x:row r="116" ht="20" customHeight="1">
      <x:c r="A116" s="2" t="str">
        <x:v>AT-00115</x:v>
      </x:c>
      <x:c r="B116" s="2" t="str">
        <x:v>--color-background-pink</x:v>
      </x:c>
      <x:c r="C116" s="2" t="str">
        <x:v>canonical</x:v>
      </x:c>
      <x:c r="D116" s="2" t="str">
        <x:v>'light-dark(#E638B333, #E638B333)'</x:v>
      </x:c>
      <x:c r="E116" s="2" t="str">
        <x:v>packages/core/src/theme/tokens.stylex.ts</x:v>
      </x:c>
      <x:c r="F116" s="2" t="n">
        <x:v>116</x:v>
      </x:c>
      <x:c r="G116" s="2" t="str">
        <x:v>https://github.com/pproenca/astryx-mui/blob/b4e37f6645dedbc493c6961f53fef2c323a0adab/packages/core/src/theme/tokens.stylex.ts#L116</x:v>
      </x:c>
    </x:row>
    <x:row r="117" ht="20" customHeight="1">
      <x:c r="A117" s="2" t="str">
        <x:v>AT-00116</x:v>
      </x:c>
      <x:c r="B117" s="2" t="str">
        <x:v>--color-background-pink</x:v>
      </x:c>
      <x:c r="C117" s="2" t="str">
        <x:v>theme override</x:v>
      </x:c>
      <x:c r="D117" s="2" t="str">
        <x:v>['#ffd5fb', '#ffd5fb']</x:v>
      </x:c>
      <x:c r="E117" s="2" t="str">
        <x:v>packages/themes/butter/src/butterTheme.ts</x:v>
      </x:c>
      <x:c r="F117" s="2" t="n">
        <x:v>172</x:v>
      </x:c>
      <x:c r="G117" s="2" t="str">
        <x:v>https://github.com/pproenca/astryx-mui/blob/b4e37f6645dedbc493c6961f53fef2c323a0adab/packages/themes/butter/src/butterTheme.ts#L172</x:v>
      </x:c>
    </x:row>
    <x:row r="118" ht="20" customHeight="1">
      <x:c r="A118" s="2" t="str">
        <x:v>AT-00117</x:v>
      </x:c>
      <x:c r="B118" s="2" t="str">
        <x:v>--color-background-pink</x:v>
      </x:c>
      <x:c r="C118" s="2" t="str">
        <x:v>theme override</x:v>
      </x:c>
      <x:c r="D118" s="2" t="str">
        <x:v>['#c44a7033', '#e07a9a33']</x:v>
      </x:c>
      <x:c r="E118" s="2" t="str">
        <x:v>packages/themes/chocolate/src/chocolateTheme.ts</x:v>
      </x:c>
      <x:c r="F118" s="2" t="n">
        <x:v>150</x:v>
      </x:c>
      <x:c r="G118" s="2" t="str">
        <x:v>https://github.com/pproenca/astryx-mui/blob/b4e37f6645dedbc493c6961f53fef2c323a0adab/packages/themes/chocolate/src/chocolateTheme.ts#L150</x:v>
      </x:c>
    </x:row>
    <x:row r="119" ht="20" customHeight="1">
      <x:c r="A119" s="2" t="str">
        <x:v>AT-00118</x:v>
      </x:c>
      <x:c r="B119" s="2" t="str">
        <x:v>--color-background-pink</x:v>
      </x:c>
      <x:c r="C119" s="2" t="str">
        <x:v>theme override</x:v>
      </x:c>
      <x:c r="D119" s="2" t="str">
        <x:v>'#c89aab'</x:v>
      </x:c>
      <x:c r="E119" s="2" t="str">
        <x:v>packages/themes/gothic/src/gothicTheme.ts</x:v>
      </x:c>
      <x:c r="F119" s="2" t="n">
        <x:v>173</x:v>
      </x:c>
      <x:c r="G119" s="2" t="str">
        <x:v>https://github.com/pproenca/astryx-mui/blob/b4e37f6645dedbc493c6961f53fef2c323a0adab/packages/themes/gothic/src/gothicTheme.ts#L173</x:v>
      </x:c>
    </x:row>
    <x:row r="120" ht="20" customHeight="1">
      <x:c r="A120" s="2" t="str">
        <x:v>AT-00119</x:v>
      </x:c>
      <x:c r="B120" s="2" t="str">
        <x:v>--color-background-pink</x:v>
      </x:c>
      <x:c r="C120" s="2" t="str">
        <x:v>theme override</x:v>
      </x:c>
      <x:c r="D120" s="2" t="str">
        <x:v>['#c44a7033', '#e07a9a33']</x:v>
      </x:c>
      <x:c r="E120" s="2" t="str">
        <x:v>packages/themes/matcha/src/matchaTheme.ts</x:v>
      </x:c>
      <x:c r="F120" s="2" t="n">
        <x:v>151</x:v>
      </x:c>
      <x:c r="G120" s="2" t="str">
        <x:v>https://github.com/pproenca/astryx-mui/blob/b4e37f6645dedbc493c6961f53fef2c323a0adab/packages/themes/matcha/src/matchaTheme.ts#L151</x:v>
      </x:c>
    </x:row>
    <x:row r="121" ht="20" customHeight="1">
      <x:c r="A121" s="2" t="str">
        <x:v>AT-00120</x:v>
      </x:c>
      <x:c r="B121" s="2" t="str">
        <x:v>--color-background-pink</x:v>
      </x:c>
      <x:c r="C121" s="2" t="str">
        <x:v>theme override</x:v>
      </x:c>
      <x:c r="D121" s="2" t="str">
        <x:v>[pink.light[85], pink.dark[25]]</x:v>
      </x:c>
      <x:c r="E121" s="2" t="str">
        <x:v>packages/themes/neutral/src/neutralTheme.ts</x:v>
      </x:c>
      <x:c r="F121" s="2" t="n">
        <x:v>215</x:v>
      </x:c>
      <x:c r="G121" s="2" t="str">
        <x:v>https://github.com/pproenca/astryx-mui/blob/b4e37f6645dedbc493c6961f53fef2c323a0adab/packages/themes/neutral/src/neutralTheme.ts#L215</x:v>
      </x:c>
    </x:row>
    <x:row r="122" ht="20" customHeight="1">
      <x:c r="A122" s="2" t="str">
        <x:v>AT-00121</x:v>
      </x:c>
      <x:c r="B122" s="2" t="str">
        <x:v>--color-background-pink</x:v>
      </x:c>
      <x:c r="C122" s="2" t="str">
        <x:v>theme override</x:v>
      </x:c>
      <x:c r="D122" s="2" t="str">
        <x:v>['#f0dde8', '#5e4e57']</x:v>
      </x:c>
      <x:c r="E122" s="2" t="str">
        <x:v>packages/themes/stone/src/stoneTheme.ts</x:v>
      </x:c>
      <x:c r="F122" s="2" t="n">
        <x:v>193</x:v>
      </x:c>
      <x:c r="G122" s="2" t="str">
        <x:v>https://github.com/pproenca/astryx-mui/blob/b4e37f6645dedbc493c6961f53fef2c323a0adab/packages/themes/stone/src/stoneTheme.ts#L193</x:v>
      </x:c>
    </x:row>
    <x:row r="123" ht="20" customHeight="1">
      <x:c r="A123" s="2" t="str">
        <x:v>AT-00122</x:v>
      </x:c>
      <x:c r="B123" s="2" t="str">
        <x:v>--color-background-pink</x:v>
      </x:c>
      <x:c r="C123" s="2" t="str">
        <x:v>theme override</x:v>
      </x:c>
      <x:c r="D123" s="2" t="str">
        <x:v>['#FFC8E0', '#FFC8E0']</x:v>
      </x:c>
      <x:c r="E123" s="2" t="str">
        <x:v>packages/themes/y2k/src/y2kTheme.ts</x:v>
      </x:c>
      <x:c r="F123" s="2" t="n">
        <x:v>164</x:v>
      </x:c>
      <x:c r="G123" s="2" t="str">
        <x:v>https://github.com/pproenca/astryx-mui/blob/b4e37f6645dedbc493c6961f53fef2c323a0adab/packages/themes/y2k/src/y2kTheme.ts#L164</x:v>
      </x:c>
    </x:row>
    <x:row r="124" ht="20" customHeight="1">
      <x:c r="A124" s="2" t="str">
        <x:v>AT-00123</x:v>
      </x:c>
      <x:c r="B124" s="2" t="str">
        <x:v>--color-background-popover</x:v>
      </x:c>
      <x:c r="C124" s="2" t="str">
        <x:v>canonical</x:v>
      </x:c>
      <x:c r="D124" s="2" t="str">
        <x:v>'light-dark(#FFFFFF, #28292C)'</x:v>
      </x:c>
      <x:c r="E124" s="2" t="str">
        <x:v>packages/core/src/theme/tokens.stylex.ts</x:v>
      </x:c>
      <x:c r="F124" s="2" t="n">
        <x:v>55</x:v>
      </x:c>
      <x:c r="G124" s="2" t="str">
        <x:v>https://github.com/pproenca/astryx-mui/blob/b4e37f6645dedbc493c6961f53fef2c323a0adab/packages/core/src/theme/tokens.stylex.ts#L55</x:v>
      </x:c>
    </x:row>
    <x:row r="125" ht="20" customHeight="1">
      <x:c r="A125" s="2" t="str">
        <x:v>AT-00124</x:v>
      </x:c>
      <x:c r="B125" s="2" t="str">
        <x:v>--color-background-popover</x:v>
      </x:c>
      <x:c r="C125" s="2" t="str">
        <x:v>theme override</x:v>
      </x:c>
      <x:c r="D125" s="2" t="str">
        <x:v>['#FFFFFF', '#3A2A1F']</x:v>
      </x:c>
      <x:c r="E125" s="2" t="str">
        <x:v>packages/themes/butter/src/butterTheme.ts</x:v>
      </x:c>
      <x:c r="F125" s="2" t="n">
        <x:v>107</x:v>
      </x:c>
      <x:c r="G125" s="2" t="str">
        <x:v>https://github.com/pproenca/astryx-mui/blob/b4e37f6645dedbc493c6961f53fef2c323a0adab/packages/themes/butter/src/butterTheme.ts#L107</x:v>
      </x:c>
    </x:row>
    <x:row r="126" ht="20" customHeight="1">
      <x:c r="A126" s="2" t="str">
        <x:v>AT-00125</x:v>
      </x:c>
      <x:c r="B126" s="2" t="str">
        <x:v>--color-background-popover</x:v>
      </x:c>
      <x:c r="C126" s="2" t="str">
        <x:v>theme override</x:v>
      </x:c>
      <x:c r="D126" s="2" t="str">
        <x:v>['#FFFCF7', '#2a2018']</x:v>
      </x:c>
      <x:c r="E126" s="2" t="str">
        <x:v>packages/themes/chocolate/src/chocolateTheme.ts</x:v>
      </x:c>
      <x:c r="F126" s="2" t="n">
        <x:v>99</x:v>
      </x:c>
      <x:c r="G126" s="2" t="str">
        <x:v>https://github.com/pproenca/astryx-mui/blob/b4e37f6645dedbc493c6961f53fef2c323a0adab/packages/themes/chocolate/src/chocolateTheme.ts#L99</x:v>
      </x:c>
    </x:row>
    <x:row r="127" ht="20" customHeight="1">
      <x:c r="A127" s="2" t="str">
        <x:v>AT-00126</x:v>
      </x:c>
      <x:c r="B127" s="2" t="str">
        <x:v>--color-background-popover</x:v>
      </x:c>
      <x:c r="C127" s="2" t="str">
        <x:v>theme override</x:v>
      </x:c>
      <x:c r="D127" s="2" t="str">
        <x:v>'#24292D'</x:v>
      </x:c>
      <x:c r="E127" s="2" t="str">
        <x:v>packages/themes/gothic/src/gothicTheme.ts</x:v>
      </x:c>
      <x:c r="F127" s="2" t="n">
        <x:v>114</x:v>
      </x:c>
      <x:c r="G127" s="2" t="str">
        <x:v>https://github.com/pproenca/astryx-mui/blob/b4e37f6645dedbc493c6961f53fef2c323a0adab/packages/themes/gothic/src/gothicTheme.ts#L114</x:v>
      </x:c>
    </x:row>
    <x:row r="128" ht="20" customHeight="1">
      <x:c r="A128" s="2" t="str">
        <x:v>AT-00127</x:v>
      </x:c>
      <x:c r="B128" s="2" t="str">
        <x:v>--color-background-popover</x:v>
      </x:c>
      <x:c r="C128" s="2" t="str">
        <x:v>theme override</x:v>
      </x:c>
      <x:c r="D128" s="2" t="str">
        <x:v>['#FFFFFF', '#3E481D']</x:v>
      </x:c>
      <x:c r="E128" s="2" t="str">
        <x:v>packages/themes/matcha/src/matchaTheme.ts</x:v>
      </x:c>
      <x:c r="F128" s="2" t="n">
        <x:v>99</x:v>
      </x:c>
      <x:c r="G128" s="2" t="str">
        <x:v>https://github.com/pproenca/astryx-mui/blob/b4e37f6645dedbc493c6961f53fef2c323a0adab/packages/themes/matcha/src/matchaTheme.ts#L99</x:v>
      </x:c>
    </x:row>
    <x:row r="129" ht="20" customHeight="1">
      <x:c r="A129" s="2" t="str">
        <x:v>AT-00128</x:v>
      </x:c>
      <x:c r="B129" s="2" t="str">
        <x:v>--color-background-popover</x:v>
      </x:c>
      <x:c r="C129" s="2" t="str">
        <x:v>theme override</x:v>
      </x:c>
      <x:c r="D129" s="2" t="str">
        <x:v>[neutral.light[100], neutral.dark[10]]</x:v>
      </x:c>
      <x:c r="E129" s="2" t="str">
        <x:v>packages/themes/neutral/src/neutralTheme.ts</x:v>
      </x:c>
      <x:c r="F129" s="2" t="n">
        <x:v>109</x:v>
      </x:c>
      <x:c r="G129" s="2" t="str">
        <x:v>https://github.com/pproenca/astryx-mui/blob/b4e37f6645dedbc493c6961f53fef2c323a0adab/packages/themes/neutral/src/neutralTheme.ts#L109</x:v>
      </x:c>
    </x:row>
    <x:row r="130" ht="20" customHeight="1">
      <x:c r="A130" s="2" t="str">
        <x:v>AT-00129</x:v>
      </x:c>
      <x:c r="B130" s="2" t="str">
        <x:v>--color-background-popover</x:v>
      </x:c>
      <x:c r="C130" s="2" t="str">
        <x:v>theme override</x:v>
      </x:c>
      <x:c r="D130" s="2" t="str">
        <x:v>['#ffffff', '#25252a']</x:v>
      </x:c>
      <x:c r="E130" s="2" t="str">
        <x:v>packages/themes/stone/src/stoneTheme.ts</x:v>
      </x:c>
      <x:c r="F130" s="2" t="n">
        <x:v>129</x:v>
      </x:c>
      <x:c r="G130" s="2" t="str">
        <x:v>https://github.com/pproenca/astryx-mui/blob/b4e37f6645dedbc493c6961f53fef2c323a0adab/packages/themes/stone/src/stoneTheme.ts#L129</x:v>
      </x:c>
    </x:row>
    <x:row r="131" ht="20" customHeight="1">
      <x:c r="A131" s="2" t="str">
        <x:v>AT-00130</x:v>
      </x:c>
      <x:c r="B131" s="2" t="str">
        <x:v>--color-background-popover</x:v>
      </x:c>
      <x:c r="C131" s="2" t="str">
        <x:v>theme override</x:v>
      </x:c>
      <x:c r="D131" s="2" t="str">
        <x:v>['#FFFFFF', '#1f2238']</x:v>
      </x:c>
      <x:c r="E131" s="2" t="str">
        <x:v>packages/themes/y2k/src/y2kTheme.ts</x:v>
      </x:c>
      <x:c r="F131" s="2" t="n">
        <x:v>119</x:v>
      </x:c>
      <x:c r="G131" s="2" t="str">
        <x:v>https://github.com/pproenca/astryx-mui/blob/b4e37f6645dedbc493c6961f53fef2c323a0adab/packages/themes/y2k/src/y2kTheme.ts#L119</x:v>
      </x:c>
    </x:row>
    <x:row r="132" ht="20" customHeight="1">
      <x:c r="A132" s="2" t="str">
        <x:v>AT-00131</x:v>
      </x:c>
      <x:c r="B132" s="2" t="str">
        <x:v>--color-background-purple</x:v>
      </x:c>
      <x:c r="C132" s="2" t="str">
        <x:v>canonical</x:v>
      </x:c>
      <x:c r="D132" s="2" t="str">
        <x:v>'light-dark(#7952FF33, #7952FF33)'</x:v>
      </x:c>
      <x:c r="E132" s="2" t="str">
        <x:v>packages/core/src/theme/tokens.stylex.ts</x:v>
      </x:c>
      <x:c r="F132" s="2" t="n">
        <x:v>122</x:v>
      </x:c>
      <x:c r="G132" s="2" t="str">
        <x:v>https://github.com/pproenca/astryx-mui/blob/b4e37f6645dedbc493c6961f53fef2c323a0adab/packages/core/src/theme/tokens.stylex.ts#L122</x:v>
      </x:c>
    </x:row>
    <x:row r="133" ht="20" customHeight="1">
      <x:c r="A133" s="2" t="str">
        <x:v>AT-00132</x:v>
      </x:c>
      <x:c r="B133" s="2" t="str">
        <x:v>--color-background-purple</x:v>
      </x:c>
      <x:c r="C133" s="2" t="str">
        <x:v>theme override</x:v>
      </x:c>
      <x:c r="D133" s="2" t="str">
        <x:v>['#f2daff', '#f2daff']</x:v>
      </x:c>
      <x:c r="E133" s="2" t="str">
        <x:v>packages/themes/butter/src/butterTheme.ts</x:v>
      </x:c>
      <x:c r="F133" s="2" t="n">
        <x:v>178</x:v>
      </x:c>
      <x:c r="G133" s="2" t="str">
        <x:v>https://github.com/pproenca/astryx-mui/blob/b4e37f6645dedbc493c6961f53fef2c323a0adab/packages/themes/butter/src/butterTheme.ts#L178</x:v>
      </x:c>
    </x:row>
    <x:row r="134" ht="20" customHeight="1">
      <x:c r="A134" s="2" t="str">
        <x:v>AT-00133</x:v>
      </x:c>
      <x:c r="B134" s="2" t="str">
        <x:v>--color-background-purple</x:v>
      </x:c>
      <x:c r="C134" s="2" t="str">
        <x:v>theme override</x:v>
      </x:c>
      <x:c r="D134" s="2" t="str">
        <x:v>['#6b4a8c33', '#b08ed433']</x:v>
      </x:c>
      <x:c r="E134" s="2" t="str">
        <x:v>packages/themes/chocolate/src/chocolateTheme.ts</x:v>
      </x:c>
      <x:c r="F134" s="2" t="n">
        <x:v>156</x:v>
      </x:c>
      <x:c r="G134" s="2" t="str">
        <x:v>https://github.com/pproenca/astryx-mui/blob/b4e37f6645dedbc493c6961f53fef2c323a0adab/packages/themes/chocolate/src/chocolateTheme.ts#L156</x:v>
      </x:c>
    </x:row>
    <x:row r="135" ht="20" customHeight="1">
      <x:c r="A135" s="2" t="str">
        <x:v>AT-00134</x:v>
      </x:c>
      <x:c r="B135" s="2" t="str">
        <x:v>--color-background-purple</x:v>
      </x:c>
      <x:c r="C135" s="2" t="str">
        <x:v>theme override</x:v>
      </x:c>
      <x:c r="D135" s="2" t="str">
        <x:v>'#b29bc4'</x:v>
      </x:c>
      <x:c r="E135" s="2" t="str">
        <x:v>packages/themes/gothic/src/gothicTheme.ts</x:v>
      </x:c>
      <x:c r="F135" s="2" t="n">
        <x:v>179</x:v>
      </x:c>
      <x:c r="G135" s="2" t="str">
        <x:v>https://github.com/pproenca/astryx-mui/blob/b4e37f6645dedbc493c6961f53fef2c323a0adab/packages/themes/gothic/src/gothicTheme.ts#L179</x:v>
      </x:c>
    </x:row>
    <x:row r="136" ht="20" customHeight="1">
      <x:c r="A136" s="2" t="str">
        <x:v>AT-00135</x:v>
      </x:c>
      <x:c r="B136" s="2" t="str">
        <x:v>--color-background-purple</x:v>
      </x:c>
      <x:c r="C136" s="2" t="str">
        <x:v>theme override</x:v>
      </x:c>
      <x:c r="D136" s="2" t="str">
        <x:v>['#6b4a8c33', '#b08ed433']</x:v>
      </x:c>
      <x:c r="E136" s="2" t="str">
        <x:v>packages/themes/matcha/src/matchaTheme.ts</x:v>
      </x:c>
      <x:c r="F136" s="2" t="n">
        <x:v>157</x:v>
      </x:c>
      <x:c r="G136" s="2" t="str">
        <x:v>https://github.com/pproenca/astryx-mui/blob/b4e37f6645dedbc493c6961f53fef2c323a0adab/packages/themes/matcha/src/matchaTheme.ts#L157</x:v>
      </x:c>
    </x:row>
    <x:row r="137" ht="20" customHeight="1">
      <x:c r="A137" s="2" t="str">
        <x:v>AT-00136</x:v>
      </x:c>
      <x:c r="B137" s="2" t="str">
        <x:v>--color-background-purple</x:v>
      </x:c>
      <x:c r="C137" s="2" t="str">
        <x:v>theme override</x:v>
      </x:c>
      <x:c r="D137" s="2" t="str">
        <x:v>[purple.light[90], purple.dark[25]]</x:v>
      </x:c>
      <x:c r="E137" s="2" t="str">
        <x:v>packages/themes/neutral/src/neutralTheme.ts</x:v>
      </x:c>
      <x:c r="F137" s="2" t="n">
        <x:v>210</x:v>
      </x:c>
      <x:c r="G137" s="2" t="str">
        <x:v>https://github.com/pproenca/astryx-mui/blob/b4e37f6645dedbc493c6961f53fef2c323a0adab/packages/themes/neutral/src/neutralTheme.ts#L210</x:v>
      </x:c>
    </x:row>
    <x:row r="138" ht="20" customHeight="1">
      <x:c r="A138" s="2" t="str">
        <x:v>AT-00137</x:v>
      </x:c>
      <x:c r="B138" s="2" t="str">
        <x:v>--color-background-purple</x:v>
      </x:c>
      <x:c r="C138" s="2" t="str">
        <x:v>theme override</x:v>
      </x:c>
      <x:c r="D138" s="2" t="str">
        <x:v>['#e8dff3', '#564f60']</x:v>
      </x:c>
      <x:c r="E138" s="2" t="str">
        <x:v>packages/themes/stone/src/stoneTheme.ts</x:v>
      </x:c>
      <x:c r="F138" s="2" t="n">
        <x:v>199</x:v>
      </x:c>
      <x:c r="G138" s="2" t="str">
        <x:v>https://github.com/pproenca/astryx-mui/blob/b4e37f6645dedbc493c6961f53fef2c323a0adab/packages/themes/stone/src/stoneTheme.ts#L199</x:v>
      </x:c>
    </x:row>
    <x:row r="139" ht="20" customHeight="1">
      <x:c r="A139" s="2" t="str">
        <x:v>AT-00138</x:v>
      </x:c>
      <x:c r="B139" s="2" t="str">
        <x:v>--color-background-purple</x:v>
      </x:c>
      <x:c r="C139" s="2" t="str">
        <x:v>theme override</x:v>
      </x:c>
      <x:c r="D139" s="2" t="str">
        <x:v>['#DDD0FF', '#DDD0FF']</x:v>
      </x:c>
      <x:c r="E139" s="2" t="str">
        <x:v>packages/themes/y2k/src/y2kTheme.ts</x:v>
      </x:c>
      <x:c r="F139" s="2" t="n">
        <x:v>169</x:v>
      </x:c>
      <x:c r="G139" s="2" t="str">
        <x:v>https://github.com/pproenca/astryx-mui/blob/b4e37f6645dedbc493c6961f53fef2c323a0adab/packages/themes/y2k/src/y2kTheme.ts#L169</x:v>
      </x:c>
    </x:row>
    <x:row r="140" ht="20" customHeight="1">
      <x:c r="A140" s="2" t="str">
        <x:v>AT-00139</x:v>
      </x:c>
      <x:c r="B140" s="2" t="str">
        <x:v>--color-background-red</x:v>
      </x:c>
      <x:c r="C140" s="2" t="str">
        <x:v>canonical</x:v>
      </x:c>
      <x:c r="D140" s="2" t="str">
        <x:v>'light-dark(#E3193B33, #E3193B33)'</x:v>
      </x:c>
      <x:c r="E140" s="2" t="str">
        <x:v>packages/core/src/theme/tokens.stylex.ts</x:v>
      </x:c>
      <x:c r="F140" s="2" t="n">
        <x:v>128</x:v>
      </x:c>
      <x:c r="G140" s="2" t="str">
        <x:v>https://github.com/pproenca/astryx-mui/blob/b4e37f6645dedbc493c6961f53fef2c323a0adab/packages/core/src/theme/tokens.stylex.ts#L128</x:v>
      </x:c>
    </x:row>
    <x:row r="141" ht="20" customHeight="1">
      <x:c r="A141" s="2" t="str">
        <x:v>AT-00140</x:v>
      </x:c>
      <x:c r="B141" s="2" t="str">
        <x:v>--color-background-red</x:v>
      </x:c>
      <x:c r="C141" s="2" t="str">
        <x:v>theme override</x:v>
      </x:c>
      <x:c r="D141" s="2" t="str">
        <x:v>['#ffdad3', '#ffdad3']</x:v>
      </x:c>
      <x:c r="E141" s="2" t="str">
        <x:v>packages/themes/butter/src/butterTheme.ts</x:v>
      </x:c>
      <x:c r="F141" s="2" t="n">
        <x:v>184</x:v>
      </x:c>
      <x:c r="G141" s="2" t="str">
        <x:v>https://github.com/pproenca/astryx-mui/blob/b4e37f6645dedbc493c6961f53fef2c323a0adab/packages/themes/butter/src/butterTheme.ts#L184</x:v>
      </x:c>
    </x:row>
    <x:row r="142" ht="20" customHeight="1">
      <x:c r="A142" s="2" t="str">
        <x:v>AT-00141</x:v>
      </x:c>
      <x:c r="B142" s="2" t="str">
        <x:v>--color-background-red</x:v>
      </x:c>
      <x:c r="C142" s="2" t="str">
        <x:v>theme override</x:v>
      </x:c>
      <x:c r="D142" s="2" t="str">
        <x:v>['#FD000033', '#ff5c5c33']</x:v>
      </x:c>
      <x:c r="E142" s="2" t="str">
        <x:v>packages/themes/chocolate/src/chocolateTheme.ts</x:v>
      </x:c>
      <x:c r="F142" s="2" t="n">
        <x:v>162</x:v>
      </x:c>
      <x:c r="G142" s="2" t="str">
        <x:v>https://github.com/pproenca/astryx-mui/blob/b4e37f6645dedbc493c6961f53fef2c323a0adab/packages/themes/chocolate/src/chocolateTheme.ts#L162</x:v>
      </x:c>
    </x:row>
    <x:row r="143" ht="20" customHeight="1">
      <x:c r="A143" s="2" t="str">
        <x:v>AT-00142</x:v>
      </x:c>
      <x:c r="B143" s="2" t="str">
        <x:v>--color-background-red</x:v>
      </x:c>
      <x:c r="C143" s="2" t="str">
        <x:v>theme override</x:v>
      </x:c>
      <x:c r="D143" s="2" t="str">
        <x:v>'#c6a6a2'</x:v>
      </x:c>
      <x:c r="E143" s="2" t="str">
        <x:v>packages/themes/gothic/src/gothicTheme.ts</x:v>
      </x:c>
      <x:c r="F143" s="2" t="n">
        <x:v>185</x:v>
      </x:c>
      <x:c r="G143" s="2" t="str">
        <x:v>https://github.com/pproenca/astryx-mui/blob/b4e37f6645dedbc493c6961f53fef2c323a0adab/packages/themes/gothic/src/gothicTheme.ts#L185</x:v>
      </x:c>
    </x:row>
    <x:row r="144" ht="20" customHeight="1">
      <x:c r="A144" s="2" t="str">
        <x:v>AT-00143</x:v>
      </x:c>
      <x:c r="B144" s="2" t="str">
        <x:v>--color-background-red</x:v>
      </x:c>
      <x:c r="C144" s="2" t="str">
        <x:v>theme override</x:v>
      </x:c>
      <x:c r="D144" s="2" t="str">
        <x:v>['#FD000033', '#ff5c5c33']</x:v>
      </x:c>
      <x:c r="E144" s="2" t="str">
        <x:v>packages/themes/matcha/src/matchaTheme.ts</x:v>
      </x:c>
      <x:c r="F144" s="2" t="n">
        <x:v>163</x:v>
      </x:c>
      <x:c r="G144" s="2" t="str">
        <x:v>https://github.com/pproenca/astryx-mui/blob/b4e37f6645dedbc493c6961f53fef2c323a0adab/packages/themes/matcha/src/matchaTheme.ts#L163</x:v>
      </x:c>
    </x:row>
    <x:row r="145" ht="20" customHeight="1">
      <x:c r="A145" s="2" t="str">
        <x:v>AT-00144</x:v>
      </x:c>
      <x:c r="B145" s="2" t="str">
        <x:v>--color-background-red</x:v>
      </x:c>
      <x:c r="C145" s="2" t="str">
        <x:v>theme override</x:v>
      </x:c>
      <x:c r="D145" s="2" t="str">
        <x:v>[red.light[85], red.dark[25]]</x:v>
      </x:c>
      <x:c r="E145" s="2" t="str">
        <x:v>packages/themes/neutral/src/neutralTheme.ts</x:v>
      </x:c>
      <x:c r="F145" s="2" t="n">
        <x:v>175</x:v>
      </x:c>
      <x:c r="G145" s="2" t="str">
        <x:v>https://github.com/pproenca/astryx-mui/blob/b4e37f6645dedbc493c6961f53fef2c323a0adab/packages/themes/neutral/src/neutralTheme.ts#L175</x:v>
      </x:c>
    </x:row>
    <x:row r="146" ht="20" customHeight="1">
      <x:c r="A146" s="2" t="str">
        <x:v>AT-00145</x:v>
      </x:c>
      <x:c r="B146" s="2" t="str">
        <x:v>--color-background-red</x:v>
      </x:c>
      <x:c r="C146" s="2" t="str">
        <x:v>theme override</x:v>
      </x:c>
      <x:c r="D146" s="2" t="str">
        <x:v>['#f9dcd7', '#644d49']</x:v>
      </x:c>
      <x:c r="E146" s="2" t="str">
        <x:v>packages/themes/stone/src/stoneTheme.ts</x:v>
      </x:c>
      <x:c r="F146" s="2" t="n">
        <x:v>205</x:v>
      </x:c>
      <x:c r="G146" s="2" t="str">
        <x:v>https://github.com/pproenca/astryx-mui/blob/b4e37f6645dedbc493c6961f53fef2c323a0adab/packages/themes/stone/src/stoneTheme.ts#L205</x:v>
      </x:c>
    </x:row>
    <x:row r="147" ht="20" customHeight="1">
      <x:c r="A147" s="2" t="str">
        <x:v>AT-00146</x:v>
      </x:c>
      <x:c r="B147" s="2" t="str">
        <x:v>--color-background-red</x:v>
      </x:c>
      <x:c r="C147" s="2" t="str">
        <x:v>theme override</x:v>
      </x:c>
      <x:c r="D147" s="2" t="str">
        <x:v>['#FFC5C3', '#FFC5C3']</x:v>
      </x:c>
      <x:c r="E147" s="2" t="str">
        <x:v>packages/themes/y2k/src/y2kTheme.ts</x:v>
      </x:c>
      <x:c r="F147" s="2" t="n">
        <x:v>149</x:v>
      </x:c>
      <x:c r="G147" s="2" t="str">
        <x:v>https://github.com/pproenca/astryx-mui/blob/b4e37f6645dedbc493c6961f53fef2c323a0adab/packages/themes/y2k/src/y2kTheme.ts#L149</x:v>
      </x:c>
    </x:row>
    <x:row r="148" ht="20" customHeight="1">
      <x:c r="A148" s="2" t="str">
        <x:v>AT-00147</x:v>
      </x:c>
      <x:c r="B148" s="2" t="str">
        <x:v>--color-background-surface</x:v>
      </x:c>
      <x:c r="C148" s="2" t="str">
        <x:v>canonical</x:v>
      </x:c>
      <x:c r="D148" s="2" t="str">
        <x:v>'light-dark(#FFFFFF, #1F1F22)'</x:v>
      </x:c>
      <x:c r="E148" s="2" t="str">
        <x:v>packages/core/src/theme/tokens.stylex.ts</x:v>
      </x:c>
      <x:c r="F148" s="2" t="n">
        <x:v>32</x:v>
      </x:c>
      <x:c r="G148" s="2" t="str">
        <x:v>https://github.com/pproenca/astryx-mui/blob/b4e37f6645dedbc493c6961f53fef2c323a0adab/packages/core/src/theme/tokens.stylex.ts#L32</x:v>
      </x:c>
    </x:row>
    <x:row r="149" ht="20" customHeight="1">
      <x:c r="A149" s="2" t="str">
        <x:v>AT-00148</x:v>
      </x:c>
      <x:c r="B149" s="2" t="str">
        <x:v>--color-background-surface</x:v>
      </x:c>
      <x:c r="C149" s="2" t="str">
        <x:v>theme override</x:v>
      </x:c>
      <x:c r="D149" s="2" t="str">
        <x:v>['#FFFFFF', '#2E2117']</x:v>
      </x:c>
      <x:c r="E149" s="2" t="str">
        <x:v>packages/themes/butter/src/butterTheme.ts</x:v>
      </x:c>
      <x:c r="F149" s="2" t="n">
        <x:v>79</x:v>
      </x:c>
      <x:c r="G149" s="2" t="str">
        <x:v>https://github.com/pproenca/astryx-mui/blob/b4e37f6645dedbc493c6961f53fef2c323a0adab/packages/themes/butter/src/butterTheme.ts#L79</x:v>
      </x:c>
    </x:row>
    <x:row r="150" ht="20" customHeight="1">
      <x:c r="A150" s="2" t="str">
        <x:v>AT-00149</x:v>
      </x:c>
      <x:c r="B150" s="2" t="str">
        <x:v>--color-background-surface</x:v>
      </x:c>
      <x:c r="C150" s="2" t="str">
        <x:v>theme override</x:v>
      </x:c>
      <x:c r="D150" s="2" t="str">
        <x:v>['#FFFCF7', '#1c1610']</x:v>
      </x:c>
      <x:c r="E150" s="2" t="str">
        <x:v>packages/themes/chocolate/src/chocolateTheme.ts</x:v>
      </x:c>
      <x:c r="F150" s="2" t="n">
        <x:v>72</x:v>
      </x:c>
      <x:c r="G150" s="2" t="str">
        <x:v>https://github.com/pproenca/astryx-mui/blob/b4e37f6645dedbc493c6961f53fef2c323a0adab/packages/themes/chocolate/src/chocolateTheme.ts#L72</x:v>
      </x:c>
    </x:row>
    <x:row r="151" ht="20" customHeight="1">
      <x:c r="A151" s="2" t="str">
        <x:v>AT-00150</x:v>
      </x:c>
      <x:c r="B151" s="2" t="str">
        <x:v>--color-background-surface</x:v>
      </x:c>
      <x:c r="C151" s="2" t="str">
        <x:v>theme override</x:v>
      </x:c>
      <x:c r="D151" s="2" t="str">
        <x:v>'#101314'</x:v>
      </x:c>
      <x:c r="E151" s="2" t="str">
        <x:v>packages/themes/gothic/src/gothicTheme.ts</x:v>
      </x:c>
      <x:c r="F151" s="2" t="n">
        <x:v>87</x:v>
      </x:c>
      <x:c r="G151" s="2" t="str">
        <x:v>https://github.com/pproenca/astryx-mui/blob/b4e37f6645dedbc493c6961f53fef2c323a0adab/packages/themes/gothic/src/gothicTheme.ts#L87</x:v>
      </x:c>
    </x:row>
    <x:row r="152" ht="20" customHeight="1">
      <x:c r="A152" s="2" t="str">
        <x:v>AT-00151</x:v>
      </x:c>
      <x:c r="B152" s="2" t="str">
        <x:v>--color-background-surface</x:v>
      </x:c>
      <x:c r="C152" s="2" t="str">
        <x:v>theme override</x:v>
      </x:c>
      <x:c r="D152" s="2" t="str">
        <x:v>['#FFFFFF', '#1a1c14']</x:v>
      </x:c>
      <x:c r="E152" s="2" t="str">
        <x:v>packages/themes/matcha/src/matchaTheme.ts</x:v>
      </x:c>
      <x:c r="F152" s="2" t="n">
        <x:v>72</x:v>
      </x:c>
      <x:c r="G152" s="2" t="str">
        <x:v>https://github.com/pproenca/astryx-mui/blob/b4e37f6645dedbc493c6961f53fef2c323a0adab/packages/themes/matcha/src/matchaTheme.ts#L72</x:v>
      </x:c>
    </x:row>
    <x:row r="153" ht="20" customHeight="1">
      <x:c r="A153" s="2" t="str">
        <x:v>AT-00152</x:v>
      </x:c>
      <x:c r="B153" s="2" t="str">
        <x:v>--color-background-surface</x:v>
      </x:c>
      <x:c r="C153" s="2" t="str">
        <x:v>theme override</x:v>
      </x:c>
      <x:c r="D153" s="2" t="str">
        <x:v>[neutral.light[100], neutral.dark[15]]</x:v>
      </x:c>
      <x:c r="E153" s="2" t="str">
        <x:v>packages/themes/neutral/src/neutralTheme.ts</x:v>
      </x:c>
      <x:c r="F153" s="2" t="n">
        <x:v>106</x:v>
      </x:c>
      <x:c r="G153" s="2" t="str">
        <x:v>https://github.com/pproenca/astryx-mui/blob/b4e37f6645dedbc493c6961f53fef2c323a0adab/packages/themes/neutral/src/neutralTheme.ts#L106</x:v>
      </x:c>
    </x:row>
    <x:row r="154" ht="20" customHeight="1">
      <x:c r="A154" s="2" t="str">
        <x:v>AT-00153</x:v>
      </x:c>
      <x:c r="B154" s="2" t="str">
        <x:v>--color-background-surface</x:v>
      </x:c>
      <x:c r="C154" s="2" t="str">
        <x:v>theme override</x:v>
      </x:c>
      <x:c r="D154" s="2" t="str">
        <x:v>['#ffffff', '#1b1b1f']</x:v>
      </x:c>
      <x:c r="E154" s="2" t="str">
        <x:v>packages/themes/stone/src/stoneTheme.ts</x:v>
      </x:c>
      <x:c r="F154" s="2" t="n">
        <x:v>99</x:v>
      </x:c>
      <x:c r="G154" s="2" t="str">
        <x:v>https://github.com/pproenca/astryx-mui/blob/b4e37f6645dedbc493c6961f53fef2c323a0adab/packages/themes/stone/src/stoneTheme.ts#L99</x:v>
      </x:c>
    </x:row>
    <x:row r="155" ht="20" customHeight="1">
      <x:c r="A155" s="2" t="str">
        <x:v>AT-00154</x:v>
      </x:c>
      <x:c r="B155" s="2" t="str">
        <x:v>--color-background-surface</x:v>
      </x:c>
      <x:c r="C155" s="2" t="str">
        <x:v>theme override</x:v>
      </x:c>
      <x:c r="D155" s="2" t="str">
        <x:v>['#FFFFFF', '#16182b']</x:v>
      </x:c>
      <x:c r="E155" s="2" t="str">
        <x:v>packages/themes/y2k/src/y2kTheme.ts</x:v>
      </x:c>
      <x:c r="F155" s="2" t="n">
        <x:v>92</x:v>
      </x:c>
      <x:c r="G155" s="2" t="str">
        <x:v>https://github.com/pproenca/astryx-mui/blob/b4e37f6645dedbc493c6961f53fef2c323a0adab/packages/themes/y2k/src/y2kTheme.ts#L92</x:v>
      </x:c>
    </x:row>
    <x:row r="156" ht="20" customHeight="1">
      <x:c r="A156" s="2" t="str">
        <x:v>AT-00155</x:v>
      </x:c>
      <x:c r="B156" s="2" t="str">
        <x:v>--color-background-teal</x:v>
      </x:c>
      <x:c r="C156" s="2" t="str">
        <x:v>canonical</x:v>
      </x:c>
      <x:c r="D156" s="2" t="str">
        <x:v>'light-dark(#0DB7AF33, #0DB7AF33)'</x:v>
      </x:c>
      <x:c r="E156" s="2" t="str">
        <x:v>packages/core/src/theme/tokens.stylex.ts</x:v>
      </x:c>
      <x:c r="F156" s="2" t="n">
        <x:v>134</x:v>
      </x:c>
      <x:c r="G156" s="2" t="str">
        <x:v>https://github.com/pproenca/astryx-mui/blob/b4e37f6645dedbc493c6961f53fef2c323a0adab/packages/core/src/theme/tokens.stylex.ts#L134</x:v>
      </x:c>
    </x:row>
    <x:row r="157" ht="20" customHeight="1">
      <x:c r="A157" s="2" t="str">
        <x:v>AT-00156</x:v>
      </x:c>
      <x:c r="B157" s="2" t="str">
        <x:v>--color-background-teal</x:v>
      </x:c>
      <x:c r="C157" s="2" t="str">
        <x:v>theme override</x:v>
      </x:c>
      <x:c r="D157" s="2" t="str">
        <x:v>['#b0f0d7', '#b0f0d7']</x:v>
      </x:c>
      <x:c r="E157" s="2" t="str">
        <x:v>packages/themes/butter/src/butterTheme.ts</x:v>
      </x:c>
      <x:c r="F157" s="2" t="n">
        <x:v>190</x:v>
      </x:c>
      <x:c r="G157" s="2" t="str">
        <x:v>https://github.com/pproenca/astryx-mui/blob/b4e37f6645dedbc493c6961f53fef2c323a0adab/packages/themes/butter/src/butterTheme.ts#L190</x:v>
      </x:c>
    </x:row>
    <x:row r="158" ht="20" customHeight="1">
      <x:c r="A158" s="2" t="str">
        <x:v>AT-00157</x:v>
      </x:c>
      <x:c r="B158" s="2" t="str">
        <x:v>--color-background-teal</x:v>
      </x:c>
      <x:c r="C158" s="2" t="str">
        <x:v>theme override</x:v>
      </x:c>
      <x:c r="D158" s="2" t="str">
        <x:v>['#2e6b5a33', '#5ab89833']</x:v>
      </x:c>
      <x:c r="E158" s="2" t="str">
        <x:v>packages/themes/chocolate/src/chocolateTheme.ts</x:v>
      </x:c>
      <x:c r="F158" s="2" t="n">
        <x:v>168</x:v>
      </x:c>
      <x:c r="G158" s="2" t="str">
        <x:v>https://github.com/pproenca/astryx-mui/blob/b4e37f6645dedbc493c6961f53fef2c323a0adab/packages/themes/chocolate/src/chocolateTheme.ts#L168</x:v>
      </x:c>
    </x:row>
    <x:row r="159" ht="20" customHeight="1">
      <x:c r="A159" s="2" t="str">
        <x:v>AT-00158</x:v>
      </x:c>
      <x:c r="B159" s="2" t="str">
        <x:v>--color-background-teal</x:v>
      </x:c>
      <x:c r="C159" s="2" t="str">
        <x:v>theme override</x:v>
      </x:c>
      <x:c r="D159" s="2" t="str">
        <x:v>'#a3c2b6'</x:v>
      </x:c>
      <x:c r="E159" s="2" t="str">
        <x:v>packages/themes/gothic/src/gothicTheme.ts</x:v>
      </x:c>
      <x:c r="F159" s="2" t="n">
        <x:v>191</x:v>
      </x:c>
      <x:c r="G159" s="2" t="str">
        <x:v>https://github.com/pproenca/astryx-mui/blob/b4e37f6645dedbc493c6961f53fef2c323a0adab/packages/themes/gothic/src/gothicTheme.ts#L191</x:v>
      </x:c>
    </x:row>
    <x:row r="160" ht="20" customHeight="1">
      <x:c r="A160" s="2" t="str">
        <x:v>AT-00159</x:v>
      </x:c>
      <x:c r="B160" s="2" t="str">
        <x:v>--color-background-teal</x:v>
      </x:c>
      <x:c r="C160" s="2" t="str">
        <x:v>theme override</x:v>
      </x:c>
      <x:c r="D160" s="2" t="str">
        <x:v>['#2e6b5a33', '#5ab89833']</x:v>
      </x:c>
      <x:c r="E160" s="2" t="str">
        <x:v>packages/themes/matcha/src/matchaTheme.ts</x:v>
      </x:c>
      <x:c r="F160" s="2" t="n">
        <x:v>169</x:v>
      </x:c>
      <x:c r="G160" s="2" t="str">
        <x:v>https://github.com/pproenca/astryx-mui/blob/b4e37f6645dedbc493c6961f53fef2c323a0adab/packages/themes/matcha/src/matchaTheme.ts#L169</x:v>
      </x:c>
    </x:row>
    <x:row r="161" ht="20" customHeight="1">
      <x:c r="A161" s="2" t="str">
        <x:v>AT-00160</x:v>
      </x:c>
      <x:c r="B161" s="2" t="str">
        <x:v>--color-background-teal</x:v>
      </x:c>
      <x:c r="C161" s="2" t="str">
        <x:v>theme override</x:v>
      </x:c>
      <x:c r="D161" s="2" t="str">
        <x:v>[teal.light[85], teal.dark[25]]</x:v>
      </x:c>
      <x:c r="E161" s="2" t="str">
        <x:v>packages/themes/neutral/src/neutralTheme.ts</x:v>
      </x:c>
      <x:c r="F161" s="2" t="n">
        <x:v>195</x:v>
      </x:c>
      <x:c r="G161" s="2" t="str">
        <x:v>https://github.com/pproenca/astryx-mui/blob/b4e37f6645dedbc493c6961f53fef2c323a0adab/packages/themes/neutral/src/neutralTheme.ts#L195</x:v>
      </x:c>
    </x:row>
    <x:row r="162" ht="20" customHeight="1">
      <x:c r="A162" s="2" t="str">
        <x:v>AT-00161</x:v>
      </x:c>
      <x:c r="B162" s="2" t="str">
        <x:v>--color-background-teal</x:v>
      </x:c>
      <x:c r="C162" s="2" t="str">
        <x:v>theme override</x:v>
      </x:c>
      <x:c r="D162" s="2" t="str">
        <x:v>['#d4e7dc', '#46564d']</x:v>
      </x:c>
      <x:c r="E162" s="2" t="str">
        <x:v>packages/themes/stone/src/stoneTheme.ts</x:v>
      </x:c>
      <x:c r="F162" s="2" t="n">
        <x:v>211</x:v>
      </x:c>
      <x:c r="G162" s="2" t="str">
        <x:v>https://github.com/pproenca/astryx-mui/blob/b4e37f6645dedbc493c6961f53fef2c323a0adab/packages/themes/stone/src/stoneTheme.ts#L211</x:v>
      </x:c>
    </x:row>
    <x:row r="163" ht="20" customHeight="1">
      <x:c r="A163" s="2" t="str">
        <x:v>AT-00162</x:v>
      </x:c>
      <x:c r="B163" s="2" t="str">
        <x:v>--color-background-teal</x:v>
      </x:c>
      <x:c r="C163" s="2" t="str">
        <x:v>theme override</x:v>
      </x:c>
      <x:c r="D163" s="2" t="str">
        <x:v>['#A8EED0', '#A8EED0']</x:v>
      </x:c>
      <x:c r="E163" s="2" t="str">
        <x:v>packages/themes/y2k/src/y2kTheme.ts</x:v>
      </x:c>
      <x:c r="F163" s="2" t="n">
        <x:v>184</x:v>
      </x:c>
      <x:c r="G163" s="2" t="str">
        <x:v>https://github.com/pproenca/astryx-mui/blob/b4e37f6645dedbc493c6961f53fef2c323a0adab/packages/themes/y2k/src/y2kTheme.ts#L184</x:v>
      </x:c>
    </x:row>
    <x:row r="164" ht="20" customHeight="1">
      <x:c r="A164" s="2" t="str">
        <x:v>AT-00163</x:v>
      </x:c>
      <x:c r="B164" s="2" t="str">
        <x:v>--color-background-yellow</x:v>
      </x:c>
      <x:c r="C164" s="2" t="str">
        <x:v>canonical</x:v>
      </x:c>
      <x:c r="D164" s="2" t="str">
        <x:v>'light-dark(#E2A40033, #E2A40033)'</x:v>
      </x:c>
      <x:c r="E164" s="2" t="str">
        <x:v>packages/core/src/theme/tokens.stylex.ts</x:v>
      </x:c>
      <x:c r="F164" s="2" t="n">
        <x:v>140</x:v>
      </x:c>
      <x:c r="G164" s="2" t="str">
        <x:v>https://github.com/pproenca/astryx-mui/blob/b4e37f6645dedbc493c6961f53fef2c323a0adab/packages/core/src/theme/tokens.stylex.ts#L140</x:v>
      </x:c>
    </x:row>
    <x:row r="165" ht="20" customHeight="1">
      <x:c r="A165" s="2" t="str">
        <x:v>AT-00164</x:v>
      </x:c>
      <x:c r="B165" s="2" t="str">
        <x:v>--color-background-yellow</x:v>
      </x:c>
      <x:c r="C165" s="2" t="str">
        <x:v>theme override</x:v>
      </x:c>
      <x:c r="D165" s="2" t="str">
        <x:v>['#feee7b', '#feee7b']</x:v>
      </x:c>
      <x:c r="E165" s="2" t="str">
        <x:v>packages/themes/butter/src/butterTheme.ts</x:v>
      </x:c>
      <x:c r="F165" s="2" t="n">
        <x:v>196</x:v>
      </x:c>
      <x:c r="G165" s="2" t="str">
        <x:v>https://github.com/pproenca/astryx-mui/blob/b4e37f6645dedbc493c6961f53fef2c323a0adab/packages/themes/butter/src/butterTheme.ts#L196</x:v>
      </x:c>
    </x:row>
    <x:row r="166" ht="20" customHeight="1">
      <x:c r="A166" s="2" t="str">
        <x:v>AT-00165</x:v>
      </x:c>
      <x:c r="B166" s="2" t="str">
        <x:v>--color-background-yellow</x:v>
      </x:c>
      <x:c r="C166" s="2" t="str">
        <x:v>theme override</x:v>
      </x:c>
      <x:c r="D166" s="2" t="str">
        <x:v>['#FFB60033', '#ffc94033']</x:v>
      </x:c>
      <x:c r="E166" s="2" t="str">
        <x:v>packages/themes/chocolate/src/chocolateTheme.ts</x:v>
      </x:c>
      <x:c r="F166" s="2" t="n">
        <x:v>174</x:v>
      </x:c>
      <x:c r="G166" s="2" t="str">
        <x:v>https://github.com/pproenca/astryx-mui/blob/b4e37f6645dedbc493c6961f53fef2c323a0adab/packages/themes/chocolate/src/chocolateTheme.ts#L174</x:v>
      </x:c>
    </x:row>
    <x:row r="167" ht="20" customHeight="1">
      <x:c r="A167" s="2" t="str">
        <x:v>AT-00166</x:v>
      </x:c>
      <x:c r="B167" s="2" t="str">
        <x:v>--color-background-yellow</x:v>
      </x:c>
      <x:c r="C167" s="2" t="str">
        <x:v>theme override</x:v>
      </x:c>
      <x:c r="D167" s="2" t="str">
        <x:v>'#d3c490'</x:v>
      </x:c>
      <x:c r="E167" s="2" t="str">
        <x:v>packages/themes/gothic/src/gothicTheme.ts</x:v>
      </x:c>
      <x:c r="F167" s="2" t="n">
        <x:v>197</x:v>
      </x:c>
      <x:c r="G167" s="2" t="str">
        <x:v>https://github.com/pproenca/astryx-mui/blob/b4e37f6645dedbc493c6961f53fef2c323a0adab/packages/themes/gothic/src/gothicTheme.ts#L197</x:v>
      </x:c>
    </x:row>
    <x:row r="168" ht="20" customHeight="1">
      <x:c r="A168" s="2" t="str">
        <x:v>AT-00167</x:v>
      </x:c>
      <x:c r="B168" s="2" t="str">
        <x:v>--color-background-yellow</x:v>
      </x:c>
      <x:c r="C168" s="2" t="str">
        <x:v>theme override</x:v>
      </x:c>
      <x:c r="D168" s="2" t="str">
        <x:v>['#FFB60033', '#ffc94033']</x:v>
      </x:c>
      <x:c r="E168" s="2" t="str">
        <x:v>packages/themes/matcha/src/matchaTheme.ts</x:v>
      </x:c>
      <x:c r="F168" s="2" t="n">
        <x:v>175</x:v>
      </x:c>
      <x:c r="G168" s="2" t="str">
        <x:v>https://github.com/pproenca/astryx-mui/blob/b4e37f6645dedbc493c6961f53fef2c323a0adab/packages/themes/matcha/src/matchaTheme.ts#L175</x:v>
      </x:c>
    </x:row>
    <x:row r="169" ht="20" customHeight="1">
      <x:c r="A169" s="2" t="str">
        <x:v>AT-00168</x:v>
      </x:c>
      <x:c r="B169" s="2" t="str">
        <x:v>--color-background-yellow</x:v>
      </x:c>
      <x:c r="C169" s="2" t="str">
        <x:v>theme override</x:v>
      </x:c>
      <x:c r="D169" s="2" t="str">
        <x:v>[yellow.dark[90], yellow.dark[25]]</x:v>
      </x:c>
      <x:c r="E169" s="2" t="str">
        <x:v>packages/themes/neutral/src/neutralTheme.ts</x:v>
      </x:c>
      <x:c r="F169" s="2" t="n">
        <x:v>185</x:v>
      </x:c>
      <x:c r="G169" s="2" t="str">
        <x:v>https://github.com/pproenca/astryx-mui/blob/b4e37f6645dedbc493c6961f53fef2c323a0adab/packages/themes/neutral/src/neutralTheme.ts#L185</x:v>
      </x:c>
    </x:row>
    <x:row r="170" ht="20" customHeight="1">
      <x:c r="A170" s="2" t="str">
        <x:v>AT-00169</x:v>
      </x:c>
      <x:c r="B170" s="2" t="str">
        <x:v>--color-background-yellow</x:v>
      </x:c>
      <x:c r="C170" s="2" t="str">
        <x:v>theme override</x:v>
      </x:c>
      <x:c r="D170" s="2" t="str">
        <x:v>['#f4e1b7', '#5e512d']</x:v>
      </x:c>
      <x:c r="E170" s="2" t="str">
        <x:v>packages/themes/stone/src/stoneTheme.ts</x:v>
      </x:c>
      <x:c r="F170" s="2" t="n">
        <x:v>217</x:v>
      </x:c>
      <x:c r="G170" s="2" t="str">
        <x:v>https://github.com/pproenca/astryx-mui/blob/b4e37f6645dedbc493c6961f53fef2c323a0adab/packages/themes/stone/src/stoneTheme.ts#L217</x:v>
      </x:c>
    </x:row>
    <x:row r="171" ht="20" customHeight="1">
      <x:c r="A171" s="2" t="str">
        <x:v>AT-00170</x:v>
      </x:c>
      <x:c r="B171" s="2" t="str">
        <x:v>--color-background-yellow</x:v>
      </x:c>
      <x:c r="C171" s="2" t="str">
        <x:v>theme override</x:v>
      </x:c>
      <x:c r="D171" s="2" t="str">
        <x:v>['#FFE08A', '#FFE08A']</x:v>
      </x:c>
      <x:c r="E171" s="2" t="str">
        <x:v>packages/themes/y2k/src/y2kTheme.ts</x:v>
      </x:c>
      <x:c r="F171" s="2" t="n">
        <x:v>154</x:v>
      </x:c>
      <x:c r="G171" s="2" t="str">
        <x:v>https://github.com/pproenca/astryx-mui/blob/b4e37f6645dedbc493c6961f53fef2c323a0adab/packages/themes/y2k/src/y2kTheme.ts#L154</x:v>
      </x:c>
    </x:row>
    <x:row r="172" ht="20" customHeight="1">
      <x:c r="A172" s="2" t="str">
        <x:v>AT-00171</x:v>
      </x:c>
      <x:c r="B172" s="2" t="str">
        <x:v>--color-border</x:v>
      </x:c>
      <x:c r="C172" s="2" t="str">
        <x:v>canonical</x:v>
      </x:c>
      <x:c r="D172" s="2" t="str">
        <x:v>'light-dark(#05365919, #F2F4F619)'</x:v>
      </x:c>
      <x:c r="E172" s="2" t="str">
        <x:v>packages/core/src/theme/tokens.stylex.ts</x:v>
      </x:c>
      <x:c r="F172" s="2" t="n">
        <x:v>71</x:v>
      </x:c>
      <x:c r="G172" s="2" t="str">
        <x:v>https://github.com/pproenca/astryx-mui/blob/b4e37f6645dedbc493c6961f53fef2c323a0adab/packages/core/src/theme/tokens.stylex.ts#L71</x:v>
      </x:c>
    </x:row>
    <x:row r="173" ht="20" customHeight="1">
      <x:c r="A173" s="2" t="str">
        <x:v>AT-00172</x:v>
      </x:c>
      <x:c r="B173" s="2" t="str">
        <x:v>--color-border</x:v>
      </x:c>
      <x:c r="C173" s="2" t="str">
        <x:v>theme override</x:v>
      </x:c>
      <x:c r="D173" s="2" t="str">
        <x:v>['#e5e3d4', '#f3f2e21A']</x:v>
      </x:c>
      <x:c r="E173" s="2" t="str">
        <x:v>packages/themes/butter/src/butterTheme.ts</x:v>
      </x:c>
      <x:c r="F173" s="2" t="n">
        <x:v>119</x:v>
      </x:c>
      <x:c r="G173" s="2" t="str">
        <x:v>https://github.com/pproenca/astryx-mui/blob/b4e37f6645dedbc493c6961f53fef2c323a0adab/packages/themes/butter/src/butterTheme.ts#L119</x:v>
      </x:c>
    </x:row>
    <x:row r="174" ht="20" customHeight="1">
      <x:c r="A174" s="2" t="str">
        <x:v>AT-00173</x:v>
      </x:c>
      <x:c r="B174" s="2" t="str">
        <x:v>--color-border</x:v>
      </x:c>
      <x:c r="C174" s="2" t="str">
        <x:v>theme override</x:v>
      </x:c>
      <x:c r="D174" s="2" t="str">
        <x:v>['#C4AC95', '#EDE4D41A']</x:v>
      </x:c>
      <x:c r="E174" s="2" t="str">
        <x:v>packages/themes/chocolate/src/chocolateTheme.ts</x:v>
      </x:c>
      <x:c r="F174" s="2" t="n">
        <x:v>111</x:v>
      </x:c>
      <x:c r="G174" s="2" t="str">
        <x:v>https://github.com/pproenca/astryx-mui/blob/b4e37f6645dedbc493c6961f53fef2c323a0adab/packages/themes/chocolate/src/chocolateTheme.ts#L111</x:v>
      </x:c>
    </x:row>
    <x:row r="175" ht="20" customHeight="1">
      <x:c r="A175" s="2" t="str">
        <x:v>AT-00174</x:v>
      </x:c>
      <x:c r="B175" s="2" t="str">
        <x:v>--color-border</x:v>
      </x:c>
      <x:c r="C175" s="2" t="str">
        <x:v>theme override</x:v>
      </x:c>
      <x:c r="D175" s="2" t="str">
        <x:v>'#E8F1F61A'</x:v>
      </x:c>
      <x:c r="E175" s="2" t="str">
        <x:v>packages/themes/gothic/src/gothicTheme.ts</x:v>
      </x:c>
      <x:c r="F175" s="2" t="n">
        <x:v>127</x:v>
      </x:c>
      <x:c r="G175" s="2" t="str">
        <x:v>https://github.com/pproenca/astryx-mui/blob/b4e37f6645dedbc493c6961f53fef2c323a0adab/packages/themes/gothic/src/gothicTheme.ts#L127</x:v>
      </x:c>
    </x:row>
    <x:row r="176" ht="20" customHeight="1">
      <x:c r="A176" s="2" t="str">
        <x:v>AT-00175</x:v>
      </x:c>
      <x:c r="B176" s="2" t="str">
        <x:v>--color-border</x:v>
      </x:c>
      <x:c r="C176" s="2" t="str">
        <x:v>theme override</x:v>
      </x:c>
      <x:c r="D176" s="2" t="str">
        <x:v>['#DCE3CE', '#C0CBA91A']</x:v>
      </x:c>
      <x:c r="E176" s="2" t="str">
        <x:v>packages/themes/matcha/src/matchaTheme.ts</x:v>
      </x:c>
      <x:c r="F176" s="2" t="n">
        <x:v>112</x:v>
      </x:c>
      <x:c r="G176" s="2" t="str">
        <x:v>https://github.com/pproenca/astryx-mui/blob/b4e37f6645dedbc493c6961f53fef2c323a0adab/packages/themes/matcha/src/matchaTheme.ts#L112</x:v>
      </x:c>
    </x:row>
    <x:row r="177" ht="20" customHeight="1">
      <x:c r="A177" s="2" t="str">
        <x:v>AT-00176</x:v>
      </x:c>
      <x:c r="B177" s="2" t="str">
        <x:v>--color-border</x:v>
      </x:c>
      <x:c r="C177" s="2" t="str">
        <x:v>theme override</x:v>
      </x:c>
      <x:c r="D177" s="2" t="str">
        <x:v>[ withAlpha(neutral.light[0], '14'), withAlpha(neutral.dark[100], '1A'), ]</x:v>
      </x:c>
      <x:c r="E177" s="2" t="str">
        <x:v>packages/themes/neutral/src/neutralTheme.ts</x:v>
      </x:c>
      <x:c r="F177" s="2" t="n">
        <x:v>161</x:v>
      </x:c>
      <x:c r="G177" s="2" t="str">
        <x:v>https://github.com/pproenca/astryx-mui/blob/b4e37f6645dedbc493c6961f53fef2c323a0adab/packages/themes/neutral/src/neutralTheme.ts#L161</x:v>
      </x:c>
    </x:row>
    <x:row r="178" ht="20" customHeight="1">
      <x:c r="A178" s="2" t="str">
        <x:v>AT-00177</x:v>
      </x:c>
      <x:c r="B178" s="2" t="str">
        <x:v>--color-border</x:v>
      </x:c>
      <x:c r="C178" s="2" t="str">
        <x:v>theme override</x:v>
      </x:c>
      <x:c r="D178" s="2" t="str">
        <x:v>'rgb(0, 224, 255)'</x:v>
      </x:c>
      <x:c r="E178" s="2" t="str">
        <x:v>packages/themes/probe/src/probeConfig.ts</x:v>
      </x:c>
      <x:c r="F178" s="2" t="n">
        <x:v>14</x:v>
      </x:c>
      <x:c r="G178" s="2" t="str">
        <x:v>https://github.com/pproenca/astryx-mui/blob/b4e37f6645dedbc493c6961f53fef2c323a0adab/packages/themes/probe/src/probeConfig.ts#L14</x:v>
      </x:c>
    </x:row>
    <x:row r="179" ht="20" customHeight="1">
      <x:c r="A179" s="2" t="str">
        <x:v>AT-00178</x:v>
      </x:c>
      <x:c r="B179" s="2" t="str">
        <x:v>--color-border</x:v>
      </x:c>
      <x:c r="C179" s="2" t="str">
        <x:v>theme override</x:v>
      </x:c>
      <x:c r="D179" s="2" t="str">
        <x:v>['#e2e2e8', '#f3f3f51a']</x:v>
      </x:c>
      <x:c r="E179" s="2" t="str">
        <x:v>packages/themes/stone/src/stoneTheme.ts</x:v>
      </x:c>
      <x:c r="F179" s="2" t="n">
        <x:v>141</x:v>
      </x:c>
      <x:c r="G179" s="2" t="str">
        <x:v>https://github.com/pproenca/astryx-mui/blob/b4e37f6645dedbc493c6961f53fef2c323a0adab/packages/themes/stone/src/stoneTheme.ts#L141</x:v>
      </x:c>
    </x:row>
    <x:row r="180" ht="20" customHeight="1">
      <x:c r="A180" s="2" t="str">
        <x:v>AT-00179</x:v>
      </x:c>
      <x:c r="B180" s="2" t="str">
        <x:v>--color-border</x:v>
      </x:c>
      <x:c r="C180" s="2" t="str">
        <x:v>theme override</x:v>
      </x:c>
      <x:c r="D180" s="2" t="str">
        <x:v>['#2F292E', '#EDEFFC1A']</x:v>
      </x:c>
      <x:c r="E180" s="2" t="str">
        <x:v>packages/themes/y2k/src/y2kTheme.ts</x:v>
      </x:c>
      <x:c r="F180" s="2" t="n">
        <x:v>132</x:v>
      </x:c>
      <x:c r="G180" s="2" t="str">
        <x:v>https://github.com/pproenca/astryx-mui/blob/b4e37f6645dedbc493c6961f53fef2c323a0adab/packages/themes/y2k/src/y2kTheme.ts#L132</x:v>
      </x:c>
    </x:row>
    <x:row r="181" ht="20" customHeight="1">
      <x:c r="A181" s="2" t="str">
        <x:v>AT-00180</x:v>
      </x:c>
      <x:c r="B181" s="2" t="str">
        <x:v>--color-border-blue</x:v>
      </x:c>
      <x:c r="C181" s="2" t="str">
        <x:v>canonical</x:v>
      </x:c>
      <x:c r="D181" s="2" t="str">
        <x:v>'light-dark(#0064E0, #2694FE)'</x:v>
      </x:c>
      <x:c r="E181" s="2" t="str">
        <x:v>packages/core/src/theme/tokens.stylex.ts</x:v>
      </x:c>
      <x:c r="F181" s="2" t="n">
        <x:v>87</x:v>
      </x:c>
      <x:c r="G181" s="2" t="str">
        <x:v>https://github.com/pproenca/astryx-mui/blob/b4e37f6645dedbc493c6961f53fef2c323a0adab/packages/core/src/theme/tokens.stylex.ts#L87</x:v>
      </x:c>
    </x:row>
    <x:row r="182" ht="20" customHeight="1">
      <x:c r="A182" s="2" t="str">
        <x:v>AT-00181</x:v>
      </x:c>
      <x:c r="B182" s="2" t="str">
        <x:v>--color-border-blue</x:v>
      </x:c>
      <x:c r="C182" s="2" t="str">
        <x:v>theme override</x:v>
      </x:c>
      <x:c r="D182" s="2" t="str">
        <x:v>['#bdc5eb', '#bdc5eb']</x:v>
      </x:c>
      <x:c r="E182" s="2" t="str">
        <x:v>packages/themes/butter/src/butterTheme.ts</x:v>
      </x:c>
      <x:c r="F182" s="2" t="n">
        <x:v>143</x:v>
      </x:c>
      <x:c r="G182" s="2" t="str">
        <x:v>https://github.com/pproenca/astryx-mui/blob/b4e37f6645dedbc493c6961f53fef2c323a0adab/packages/themes/butter/src/butterTheme.ts#L143</x:v>
      </x:c>
    </x:row>
    <x:row r="183" ht="20" customHeight="1">
      <x:c r="A183" s="2" t="str">
        <x:v>AT-00182</x:v>
      </x:c>
      <x:c r="B183" s="2" t="str">
        <x:v>--color-border-blue</x:v>
      </x:c>
      <x:c r="C183" s="2" t="str">
        <x:v>theme override</x:v>
      </x:c>
      <x:c r="D183" s="2" t="str">
        <x:v>['#3a5e8c', '#7ba8d4']</x:v>
      </x:c>
      <x:c r="E183" s="2" t="str">
        <x:v>packages/themes/chocolate/src/chocolateTheme.ts</x:v>
      </x:c>
      <x:c r="F183" s="2" t="n">
        <x:v>121</x:v>
      </x:c>
      <x:c r="G183" s="2" t="str">
        <x:v>https://github.com/pproenca/astryx-mui/blob/b4e37f6645dedbc493c6961f53fef2c323a0adab/packages/themes/chocolate/src/chocolateTheme.ts#L121</x:v>
      </x:c>
    </x:row>
    <x:row r="184" ht="20" customHeight="1">
      <x:c r="A184" s="2" t="str">
        <x:v>AT-00183</x:v>
      </x:c>
      <x:c r="B184" s="2" t="str">
        <x:v>--color-border-blue</x:v>
      </x:c>
      <x:c r="C184" s="2" t="str">
        <x:v>theme override</x:v>
      </x:c>
      <x:c r="D184" s="2" t="str">
        <x:v>'#8696b8'</x:v>
      </x:c>
      <x:c r="E184" s="2" t="str">
        <x:v>packages/themes/gothic/src/gothicTheme.ts</x:v>
      </x:c>
      <x:c r="F184" s="2" t="n">
        <x:v>144</x:v>
      </x:c>
      <x:c r="G184" s="2" t="str">
        <x:v>https://github.com/pproenca/astryx-mui/blob/b4e37f6645dedbc493c6961f53fef2c323a0adab/packages/themes/gothic/src/gothicTheme.ts#L144</x:v>
      </x:c>
    </x:row>
    <x:row r="185" ht="20" customHeight="1">
      <x:c r="A185" s="2" t="str">
        <x:v>AT-00184</x:v>
      </x:c>
      <x:c r="B185" s="2" t="str">
        <x:v>--color-border-blue</x:v>
      </x:c>
      <x:c r="C185" s="2" t="str">
        <x:v>theme override</x:v>
      </x:c>
      <x:c r="D185" s="2" t="str">
        <x:v>['#3a5e8c', '#7ba8d4']</x:v>
      </x:c>
      <x:c r="E185" s="2" t="str">
        <x:v>packages/themes/matcha/src/matchaTheme.ts</x:v>
      </x:c>
      <x:c r="F185" s="2" t="n">
        <x:v>122</x:v>
      </x:c>
      <x:c r="G185" s="2" t="str">
        <x:v>https://github.com/pproenca/astryx-mui/blob/b4e37f6645dedbc493c6961f53fef2c323a0adab/packages/themes/matcha/src/matchaTheme.ts#L122</x:v>
      </x:c>
    </x:row>
    <x:row r="186" ht="20" customHeight="1">
      <x:c r="A186" s="2" t="str">
        <x:v>AT-00185</x:v>
      </x:c>
      <x:c r="B186" s="2" t="str">
        <x:v>--color-border-blue</x:v>
      </x:c>
      <x:c r="C186" s="2" t="str">
        <x:v>theme override</x:v>
      </x:c>
      <x:c r="D186" s="2" t="str">
        <x:v>[blue.light[80], blue.dark[65]]</x:v>
      </x:c>
      <x:c r="E186" s="2" t="str">
        <x:v>packages/themes/neutral/src/neutralTheme.ts</x:v>
      </x:c>
      <x:c r="F186" s="2" t="n">
        <x:v>206</x:v>
      </x:c>
      <x:c r="G186" s="2" t="str">
        <x:v>https://github.com/pproenca/astryx-mui/blob/b4e37f6645dedbc493c6961f53fef2c323a0adab/packages/themes/neutral/src/neutralTheme.ts#L206</x:v>
      </x:c>
    </x:row>
    <x:row r="187" ht="20" customHeight="1">
      <x:c r="A187" s="2" t="str">
        <x:v>AT-00186</x:v>
      </x:c>
      <x:c r="B187" s="2" t="str">
        <x:v>--color-border-blue</x:v>
      </x:c>
      <x:c r="C187" s="2" t="str">
        <x:v>theme override</x:v>
      </x:c>
      <x:c r="D187" s="2" t="str">
        <x:v>['#c9d6e7', '#313c4a']</x:v>
      </x:c>
      <x:c r="E187" s="2" t="str">
        <x:v>packages/themes/stone/src/stoneTheme.ts</x:v>
      </x:c>
      <x:c r="F187" s="2" t="n">
        <x:v>163</x:v>
      </x:c>
      <x:c r="G187" s="2" t="str">
        <x:v>https://github.com/pproenca/astryx-mui/blob/b4e37f6645dedbc493c6961f53fef2c323a0adab/packages/themes/stone/src/stoneTheme.ts#L163</x:v>
      </x:c>
    </x:row>
    <x:row r="188" ht="20" customHeight="1">
      <x:c r="A188" s="2" t="str">
        <x:v>AT-00187</x:v>
      </x:c>
      <x:c r="B188" s="2" t="str">
        <x:v>--color-border-blue</x:v>
      </x:c>
      <x:c r="C188" s="2" t="str">
        <x:v>theme override</x:v>
      </x:c>
      <x:c r="D188" s="2" t="str">
        <x:v>['#8ECFFF', '#8ECFFF']</x:v>
      </x:c>
      <x:c r="E188" s="2" t="str">
        <x:v>packages/themes/y2k/src/y2kTheme.ts</x:v>
      </x:c>
      <x:c r="F188" s="2" t="n">
        <x:v>160</x:v>
      </x:c>
      <x:c r="G188" s="2" t="str">
        <x:v>https://github.com/pproenca/astryx-mui/blob/b4e37f6645dedbc493c6961f53fef2c323a0adab/packages/themes/y2k/src/y2kTheme.ts#L160</x:v>
      </x:c>
    </x:row>
    <x:row r="189" ht="20" customHeight="1">
      <x:c r="A189" s="2" t="str">
        <x:v>AT-00188</x:v>
      </x:c>
      <x:c r="B189" s="2" t="str">
        <x:v>--color-border-cyan</x:v>
      </x:c>
      <x:c r="C189" s="2" t="str">
        <x:v>canonical</x:v>
      </x:c>
      <x:c r="D189" s="2" t="str">
        <x:v>'light-dark(#089DD0, #0171A4)'</x:v>
      </x:c>
      <x:c r="E189" s="2" t="str">
        <x:v>packages/core/src/theme/tokens.stylex.ts</x:v>
      </x:c>
      <x:c r="F189" s="2" t="n">
        <x:v>93</x:v>
      </x:c>
      <x:c r="G189" s="2" t="str">
        <x:v>https://github.com/pproenca/astryx-mui/blob/b4e37f6645dedbc493c6961f53fef2c323a0adab/packages/core/src/theme/tokens.stylex.ts#L93</x:v>
      </x:c>
    </x:row>
    <x:row r="190" ht="20" customHeight="1">
      <x:c r="A190" s="2" t="str">
        <x:v>AT-00189</x:v>
      </x:c>
      <x:c r="B190" s="2" t="str">
        <x:v>--color-border-cyan</x:v>
      </x:c>
      <x:c r="C190" s="2" t="str">
        <x:v>theme override</x:v>
      </x:c>
      <x:c r="D190" s="2" t="str">
        <x:v>['#8dd2d3', '#8dd2d3']</x:v>
      </x:c>
      <x:c r="E190" s="2" t="str">
        <x:v>packages/themes/butter/src/butterTheme.ts</x:v>
      </x:c>
      <x:c r="F190" s="2" t="n">
        <x:v>149</x:v>
      </x:c>
      <x:c r="G190" s="2" t="str">
        <x:v>https://github.com/pproenca/astryx-mui/blob/b4e37f6645dedbc493c6961f53fef2c323a0adab/packages/themes/butter/src/butterTheme.ts#L149</x:v>
      </x:c>
    </x:row>
    <x:row r="191" ht="20" customHeight="1">
      <x:c r="A191" s="2" t="str">
        <x:v>AT-00190</x:v>
      </x:c>
      <x:c r="B191" s="2" t="str">
        <x:v>--color-border-cyan</x:v>
      </x:c>
      <x:c r="C191" s="2" t="str">
        <x:v>theme override</x:v>
      </x:c>
      <x:c r="D191" s="2" t="str">
        <x:v>['#3a7c7c', '#70c4c4']</x:v>
      </x:c>
      <x:c r="E191" s="2" t="str">
        <x:v>packages/themes/chocolate/src/chocolateTheme.ts</x:v>
      </x:c>
      <x:c r="F191" s="2" t="n">
        <x:v>127</x:v>
      </x:c>
      <x:c r="G191" s="2" t="str">
        <x:v>https://github.com/pproenca/astryx-mui/blob/b4e37f6645dedbc493c6961f53fef2c323a0adab/packages/themes/chocolate/src/chocolateTheme.ts#L127</x:v>
      </x:c>
    </x:row>
    <x:row r="192" ht="20" customHeight="1">
      <x:c r="A192" s="2" t="str">
        <x:v>AT-00191</x:v>
      </x:c>
      <x:c r="B192" s="2" t="str">
        <x:v>--color-border-cyan</x:v>
      </x:c>
      <x:c r="C192" s="2" t="str">
        <x:v>theme override</x:v>
      </x:c>
      <x:c r="D192" s="2" t="str">
        <x:v>'#86a4b1'</x:v>
      </x:c>
      <x:c r="E192" s="2" t="str">
        <x:v>packages/themes/gothic/src/gothicTheme.ts</x:v>
      </x:c>
      <x:c r="F192" s="2" t="n">
        <x:v>150</x:v>
      </x:c>
      <x:c r="G192" s="2" t="str">
        <x:v>https://github.com/pproenca/astryx-mui/blob/b4e37f6645dedbc493c6961f53fef2c323a0adab/packages/themes/gothic/src/gothicTheme.ts#L150</x:v>
      </x:c>
    </x:row>
    <x:row r="193" ht="20" customHeight="1">
      <x:c r="A193" s="2" t="str">
        <x:v>AT-00192</x:v>
      </x:c>
      <x:c r="B193" s="2" t="str">
        <x:v>--color-border-cyan</x:v>
      </x:c>
      <x:c r="C193" s="2" t="str">
        <x:v>theme override</x:v>
      </x:c>
      <x:c r="D193" s="2" t="str">
        <x:v>['#3a7c7c', '#70c4c4']</x:v>
      </x:c>
      <x:c r="E193" s="2" t="str">
        <x:v>packages/themes/matcha/src/matchaTheme.ts</x:v>
      </x:c>
      <x:c r="F193" s="2" t="n">
        <x:v>128</x:v>
      </x:c>
      <x:c r="G193" s="2" t="str">
        <x:v>https://github.com/pproenca/astryx-mui/blob/b4e37f6645dedbc493c6961f53fef2c323a0adab/packages/themes/matcha/src/matchaTheme.ts#L128</x:v>
      </x:c>
    </x:row>
    <x:row r="194" ht="20" customHeight="1">
      <x:c r="A194" s="2" t="str">
        <x:v>AT-00193</x:v>
      </x:c>
      <x:c r="B194" s="2" t="str">
        <x:v>--color-border-cyan</x:v>
      </x:c>
      <x:c r="C194" s="2" t="str">
        <x:v>theme override</x:v>
      </x:c>
      <x:c r="D194" s="2" t="str">
        <x:v>[cyan.dark[80], cyan.dark[65]]</x:v>
      </x:c>
      <x:c r="E194" s="2" t="str">
        <x:v>packages/themes/neutral/src/neutralTheme.ts</x:v>
      </x:c>
      <x:c r="F194" s="2" t="n">
        <x:v>201</x:v>
      </x:c>
      <x:c r="G194" s="2" t="str">
        <x:v>https://github.com/pproenca/astryx-mui/blob/b4e37f6645dedbc493c6961f53fef2c323a0adab/packages/themes/neutral/src/neutralTheme.ts#L201</x:v>
      </x:c>
    </x:row>
    <x:row r="195" ht="20" customHeight="1">
      <x:c r="A195" s="2" t="str">
        <x:v>AT-00194</x:v>
      </x:c>
      <x:c r="B195" s="2" t="str">
        <x:v>--color-border-cyan</x:v>
      </x:c>
      <x:c r="C195" s="2" t="str">
        <x:v>theme override</x:v>
      </x:c>
      <x:c r="D195" s="2" t="str">
        <x:v>['#bedad7', '#28403e']</x:v>
      </x:c>
      <x:c r="E195" s="2" t="str">
        <x:v>packages/themes/stone/src/stoneTheme.ts</x:v>
      </x:c>
      <x:c r="F195" s="2" t="n">
        <x:v>169</x:v>
      </x:c>
      <x:c r="G195" s="2" t="str">
        <x:v>https://github.com/pproenca/astryx-mui/blob/b4e37f6645dedbc493c6961f53fef2c323a0adab/packages/themes/stone/src/stoneTheme.ts#L169</x:v>
      </x:c>
    </x:row>
    <x:row r="196" ht="20" customHeight="1">
      <x:c r="A196" s="2" t="str">
        <x:v>AT-00195</x:v>
      </x:c>
      <x:c r="B196" s="2" t="str">
        <x:v>--color-border-cyan</x:v>
      </x:c>
      <x:c r="C196" s="2" t="str">
        <x:v>theme override</x:v>
      </x:c>
      <x:c r="D196" s="2" t="str">
        <x:v>['#70E8D0', '#70E8D0']</x:v>
      </x:c>
      <x:c r="E196" s="2" t="str">
        <x:v>packages/themes/y2k/src/y2kTheme.ts</x:v>
      </x:c>
      <x:c r="F196" s="2" t="n">
        <x:v>175</x:v>
      </x:c>
      <x:c r="G196" s="2" t="str">
        <x:v>https://github.com/pproenca/astryx-mui/blob/b4e37f6645dedbc493c6961f53fef2c323a0adab/packages/themes/y2k/src/y2kTheme.ts#L175</x:v>
      </x:c>
    </x:row>
    <x:row r="197" ht="20" customHeight="1">
      <x:c r="A197" s="2" t="str">
        <x:v>AT-00196</x:v>
      </x:c>
      <x:c r="B197" s="2" t="str">
        <x:v>--color-border-emphasized</x:v>
      </x:c>
      <x:c r="C197" s="2" t="str">
        <x:v>canonical</x:v>
      </x:c>
      <x:c r="D197" s="2" t="str">
        <x:v>'light-dark(#CCD3DB, #494D53)'</x:v>
      </x:c>
      <x:c r="E197" s="2" t="str">
        <x:v>packages/core/src/theme/tokens.stylex.ts</x:v>
      </x:c>
      <x:c r="F197" s="2" t="n">
        <x:v>72</x:v>
      </x:c>
      <x:c r="G197" s="2" t="str">
        <x:v>https://github.com/pproenca/astryx-mui/blob/b4e37f6645dedbc493c6961f53fef2c323a0adab/packages/core/src/theme/tokens.stylex.ts#L72</x:v>
      </x:c>
    </x:row>
    <x:row r="198" ht="20" customHeight="1">
      <x:c r="A198" s="2" t="str">
        <x:v>AT-00197</x:v>
      </x:c>
      <x:c r="B198" s="2" t="str">
        <x:v>--color-border-emphasized</x:v>
      </x:c>
      <x:c r="C198" s="2" t="str">
        <x:v>theme override</x:v>
      </x:c>
      <x:c r="D198" s="2" t="str">
        <x:v>['#C7C4B2', '#939184']</x:v>
      </x:c>
      <x:c r="E198" s="2" t="str">
        <x:v>packages/themes/butter/src/butterTheme.ts</x:v>
      </x:c>
      <x:c r="F198" s="2" t="n">
        <x:v>120</x:v>
      </x:c>
      <x:c r="G198" s="2" t="str">
        <x:v>https://github.com/pproenca/astryx-mui/blob/b4e37f6645dedbc493c6961f53fef2c323a0adab/packages/themes/butter/src/butterTheme.ts#L120</x:v>
      </x:c>
    </x:row>
    <x:row r="199" ht="20" customHeight="1">
      <x:c r="A199" s="2" t="str">
        <x:v>AT-00198</x:v>
      </x:c>
      <x:c r="B199" s="2" t="str">
        <x:v>--color-border-emphasized</x:v>
      </x:c>
      <x:c r="C199" s="2" t="str">
        <x:v>theme override</x:v>
      </x:c>
      <x:c r="D199" s="2" t="str">
        <x:v>['#B88859', '#6b5540']</x:v>
      </x:c>
      <x:c r="E199" s="2" t="str">
        <x:v>packages/themes/chocolate/src/chocolateTheme.ts</x:v>
      </x:c>
      <x:c r="F199" s="2" t="n">
        <x:v>112</x:v>
      </x:c>
      <x:c r="G199" s="2" t="str">
        <x:v>https://github.com/pproenca/astryx-mui/blob/b4e37f6645dedbc493c6961f53fef2c323a0adab/packages/themes/chocolate/src/chocolateTheme.ts#L112</x:v>
      </x:c>
    </x:row>
    <x:row r="200" ht="20" customHeight="1">
      <x:c r="A200" s="2" t="str">
        <x:v>AT-00199</x:v>
      </x:c>
      <x:c r="B200" s="2" t="str">
        <x:v>--color-border-emphasized</x:v>
      </x:c>
      <x:c r="C200" s="2" t="str">
        <x:v>theme override</x:v>
      </x:c>
      <x:c r="D200" s="2" t="str">
        <x:v>'#495056'</x:v>
      </x:c>
      <x:c r="E200" s="2" t="str">
        <x:v>packages/themes/gothic/src/gothicTheme.ts</x:v>
      </x:c>
      <x:c r="F200" s="2" t="n">
        <x:v>128</x:v>
      </x:c>
      <x:c r="G200" s="2" t="str">
        <x:v>https://github.com/pproenca/astryx-mui/blob/b4e37f6645dedbc493c6961f53fef2c323a0adab/packages/themes/gothic/src/gothicTheme.ts#L128</x:v>
      </x:c>
    </x:row>
    <x:row r="201" ht="20" customHeight="1">
      <x:c r="A201" s="2" t="str">
        <x:v>AT-00200</x:v>
      </x:c>
      <x:c r="B201" s="2" t="str">
        <x:v>--color-border-emphasized</x:v>
      </x:c>
      <x:c r="C201" s="2" t="str">
        <x:v>theme override</x:v>
      </x:c>
      <x:c r="D201" s="2" t="str">
        <x:v>['#B7C29E', '#5a6440']</x:v>
      </x:c>
      <x:c r="E201" s="2" t="str">
        <x:v>packages/themes/matcha/src/matchaTheme.ts</x:v>
      </x:c>
      <x:c r="F201" s="2" t="n">
        <x:v>113</x:v>
      </x:c>
      <x:c r="G201" s="2" t="str">
        <x:v>https://github.com/pproenca/astryx-mui/blob/b4e37f6645dedbc493c6961f53fef2c323a0adab/packages/themes/matcha/src/matchaTheme.ts#L113</x:v>
      </x:c>
    </x:row>
    <x:row r="202" ht="20" customHeight="1">
      <x:c r="A202" s="2" t="str">
        <x:v>AT-00201</x:v>
      </x:c>
      <x:c r="B202" s="2" t="str">
        <x:v>--color-border-emphasized</x:v>
      </x:c>
      <x:c r="C202" s="2" t="str">
        <x:v>theme override</x:v>
      </x:c>
      <x:c r="D202" s="2" t="str">
        <x:v>[neutral.light[85], neutral.dark[35]]</x:v>
      </x:c>
      <x:c r="E202" s="2" t="str">
        <x:v>packages/themes/neutral/src/neutralTheme.ts</x:v>
      </x:c>
      <x:c r="F202" s="2" t="n">
        <x:v>165</x:v>
      </x:c>
      <x:c r="G202" s="2" t="str">
        <x:v>https://github.com/pproenca/astryx-mui/blob/b4e37f6645dedbc493c6961f53fef2c323a0adab/packages/themes/neutral/src/neutralTheme.ts#L165</x:v>
      </x:c>
    </x:row>
    <x:row r="203" ht="20" customHeight="1">
      <x:c r="A203" s="2" t="str">
        <x:v>AT-00202</x:v>
      </x:c>
      <x:c r="B203" s="2" t="str">
        <x:v>--color-border-emphasized</x:v>
      </x:c>
      <x:c r="C203" s="2" t="str">
        <x:v>theme override</x:v>
      </x:c>
      <x:c r="D203" s="2" t="str">
        <x:v>['#83838a', '#5e5e61']</x:v>
      </x:c>
      <x:c r="E203" s="2" t="str">
        <x:v>packages/themes/stone/src/stoneTheme.ts</x:v>
      </x:c>
      <x:c r="F203" s="2" t="n">
        <x:v>142</x:v>
      </x:c>
      <x:c r="G203" s="2" t="str">
        <x:v>https://github.com/pproenca/astryx-mui/blob/b4e37f6645dedbc493c6961f53fef2c323a0adab/packages/themes/stone/src/stoneTheme.ts#L142</x:v>
      </x:c>
    </x:row>
    <x:row r="204" ht="20" customHeight="1">
      <x:c r="A204" s="2" t="str">
        <x:v>AT-00203</x:v>
      </x:c>
      <x:c r="B204" s="2" t="str">
        <x:v>--color-border-emphasized</x:v>
      </x:c>
      <x:c r="C204" s="2" t="str">
        <x:v>theme override</x:v>
      </x:c>
      <x:c r="D204" s="2" t="str">
        <x:v>['#2F292E', '#3a3f5e']</x:v>
      </x:c>
      <x:c r="E204" s="2" t="str">
        <x:v>packages/themes/y2k/src/y2kTheme.ts</x:v>
      </x:c>
      <x:c r="F204" s="2" t="n">
        <x:v>133</x:v>
      </x:c>
      <x:c r="G204" s="2" t="str">
        <x:v>https://github.com/pproenca/astryx-mui/blob/b4e37f6645dedbc493c6961f53fef2c323a0adab/packages/themes/y2k/src/y2kTheme.ts#L133</x:v>
      </x:c>
    </x:row>
    <x:row r="205" ht="20" customHeight="1">
      <x:c r="A205" s="2" t="str">
        <x:v>AT-00204</x:v>
      </x:c>
      <x:c r="B205" s="2" t="str">
        <x:v>--color-border-gray</x:v>
      </x:c>
      <x:c r="C205" s="2" t="str">
        <x:v>canonical</x:v>
      </x:c>
      <x:c r="D205" s="2" t="str">
        <x:v>'light-dark(#647685, #748695)'</x:v>
      </x:c>
      <x:c r="E205" s="2" t="str">
        <x:v>packages/core/src/theme/tokens.stylex.ts</x:v>
      </x:c>
      <x:c r="F205" s="2" t="n">
        <x:v>99</x:v>
      </x:c>
      <x:c r="G205" s="2" t="str">
        <x:v>https://github.com/pproenca/astryx-mui/blob/b4e37f6645dedbc493c6961f53fef2c323a0adab/packages/core/src/theme/tokens.stylex.ts#L99</x:v>
      </x:c>
    </x:row>
    <x:row r="206" ht="20" customHeight="1">
      <x:c r="A206" s="2" t="str">
        <x:v>AT-00205</x:v>
      </x:c>
      <x:c r="B206" s="2" t="str">
        <x:v>--color-border-gray</x:v>
      </x:c>
      <x:c r="C206" s="2" t="str">
        <x:v>theme override</x:v>
      </x:c>
      <x:c r="D206" s="2" t="str">
        <x:v>['#d6d3b8', '#d6d3b8']</x:v>
      </x:c>
      <x:c r="E206" s="2" t="str">
        <x:v>packages/themes/butter/src/butterTheme.ts</x:v>
      </x:c>
      <x:c r="F206" s="2" t="n">
        <x:v>155</x:v>
      </x:c>
      <x:c r="G206" s="2" t="str">
        <x:v>https://github.com/pproenca/astryx-mui/blob/b4e37f6645dedbc493c6961f53fef2c323a0adab/packages/themes/butter/src/butterTheme.ts#L155</x:v>
      </x:c>
    </x:row>
    <x:row r="207" ht="20" customHeight="1">
      <x:c r="A207" s="2" t="str">
        <x:v>AT-00206</x:v>
      </x:c>
      <x:c r="B207" s="2" t="str">
        <x:v>--color-border-gray</x:v>
      </x:c>
      <x:c r="C207" s="2" t="str">
        <x:v>theme override</x:v>
      </x:c>
      <x:c r="D207" s="2" t="str">
        <x:v>['#B88859', '#B88859']</x:v>
      </x:c>
      <x:c r="E207" s="2" t="str">
        <x:v>packages/themes/chocolate/src/chocolateTheme.ts</x:v>
      </x:c>
      <x:c r="F207" s="2" t="n">
        <x:v>133</x:v>
      </x:c>
      <x:c r="G207" s="2" t="str">
        <x:v>https://github.com/pproenca/astryx-mui/blob/b4e37f6645dedbc493c6961f53fef2c323a0adab/packages/themes/chocolate/src/chocolateTheme.ts#L133</x:v>
      </x:c>
    </x:row>
    <x:row r="208" ht="20" customHeight="1">
      <x:c r="A208" s="2" t="str">
        <x:v>AT-00207</x:v>
      </x:c>
      <x:c r="B208" s="2" t="str">
        <x:v>--color-border-gray</x:v>
      </x:c>
      <x:c r="C208" s="2" t="str">
        <x:v>theme override</x:v>
      </x:c>
      <x:c r="D208" s="2" t="str">
        <x:v>'#5d646b'</x:v>
      </x:c>
      <x:c r="E208" s="2" t="str">
        <x:v>packages/themes/gothic/src/gothicTheme.ts</x:v>
      </x:c>
      <x:c r="F208" s="2" t="n">
        <x:v>156</x:v>
      </x:c>
      <x:c r="G208" s="2" t="str">
        <x:v>https://github.com/pproenca/astryx-mui/blob/b4e37f6645dedbc493c6961f53fef2c323a0adab/packages/themes/gothic/src/gothicTheme.ts#L156</x:v>
      </x:c>
    </x:row>
    <x:row r="209" ht="20" customHeight="1">
      <x:c r="A209" s="2" t="str">
        <x:v>AT-00208</x:v>
      </x:c>
      <x:c r="B209" s="2" t="str">
        <x:v>--color-border-gray</x:v>
      </x:c>
      <x:c r="C209" s="2" t="str">
        <x:v>theme override</x:v>
      </x:c>
      <x:c r="D209" s="2" t="str">
        <x:v>['#707E46', '#707E46']</x:v>
      </x:c>
      <x:c r="E209" s="2" t="str">
        <x:v>packages/themes/matcha/src/matchaTheme.ts</x:v>
      </x:c>
      <x:c r="F209" s="2" t="n">
        <x:v>134</x:v>
      </x:c>
      <x:c r="G209" s="2" t="str">
        <x:v>https://github.com/pproenca/astryx-mui/blob/b4e37f6645dedbc493c6961f53fef2c323a0adab/packages/themes/matcha/src/matchaTheme.ts#L134</x:v>
      </x:c>
    </x:row>
    <x:row r="210" ht="20" customHeight="1">
      <x:c r="A210" s="2" t="str">
        <x:v>AT-00209</x:v>
      </x:c>
      <x:c r="B210" s="2" t="str">
        <x:v>--color-border-gray</x:v>
      </x:c>
      <x:c r="C210" s="2" t="str">
        <x:v>theme override</x:v>
      </x:c>
      <x:c r="D210" s="2" t="str">
        <x:v>[neutral.light[85], neutral.dark[15]]</x:v>
      </x:c>
      <x:c r="E210" s="2" t="str">
        <x:v>packages/themes/neutral/src/neutralTheme.ts</x:v>
      </x:c>
      <x:c r="F210" s="2" t="n">
        <x:v>221</x:v>
      </x:c>
      <x:c r="G210" s="2" t="str">
        <x:v>https://github.com/pproenca/astryx-mui/blob/b4e37f6645dedbc493c6961f53fef2c323a0adab/packages/themes/neutral/src/neutralTheme.ts#L221</x:v>
      </x:c>
    </x:row>
    <x:row r="211" ht="20" customHeight="1">
      <x:c r="A211" s="2" t="str">
        <x:v>AT-00210</x:v>
      </x:c>
      <x:c r="B211" s="2" t="str">
        <x:v>--color-border-gray</x:v>
      </x:c>
      <x:c r="C211" s="2" t="str">
        <x:v>theme override</x:v>
      </x:c>
      <x:c r="D211" s="2" t="str">
        <x:v>['#d4d4da', '#3b3b3f']</x:v>
      </x:c>
      <x:c r="E211" s="2" t="str">
        <x:v>packages/themes/stone/src/stoneTheme.ts</x:v>
      </x:c>
      <x:c r="F211" s="2" t="n">
        <x:v>176</x:v>
      </x:c>
      <x:c r="G211" s="2" t="str">
        <x:v>https://github.com/pproenca/astryx-mui/blob/b4e37f6645dedbc493c6961f53fef2c323a0adab/packages/themes/stone/src/stoneTheme.ts#L176</x:v>
      </x:c>
    </x:row>
    <x:row r="212" ht="20" customHeight="1">
      <x:c r="A212" s="2" t="str">
        <x:v>AT-00211</x:v>
      </x:c>
      <x:c r="B212" s="2" t="str">
        <x:v>--color-border-gray</x:v>
      </x:c>
      <x:c r="C212" s="2" t="str">
        <x:v>theme override</x:v>
      </x:c>
      <x:c r="D212" s="2" t="str">
        <x:v>['#dfd2c6', '#dfd2c6']</x:v>
      </x:c>
      <x:c r="E212" s="2" t="str">
        <x:v>packages/themes/y2k/src/y2kTheme.ts</x:v>
      </x:c>
      <x:c r="F212" s="2" t="n">
        <x:v>191</x:v>
      </x:c>
      <x:c r="G212" s="2" t="str">
        <x:v>https://github.com/pproenca/astryx-mui/blob/b4e37f6645dedbc493c6961f53fef2c323a0adab/packages/themes/y2k/src/y2kTheme.ts#L191</x:v>
      </x:c>
    </x:row>
    <x:row r="213" ht="20" customHeight="1">
      <x:c r="A213" s="2" t="str">
        <x:v>AT-00212</x:v>
      </x:c>
      <x:c r="B213" s="2" t="str">
        <x:v>--color-border-green</x:v>
      </x:c>
      <x:c r="C213" s="2" t="str">
        <x:v>canonical</x:v>
      </x:c>
      <x:c r="D213" s="2" t="str">
        <x:v>'light-dark(#0D8626, #0B991F)'</x:v>
      </x:c>
      <x:c r="E213" s="2" t="str">
        <x:v>packages/core/src/theme/tokens.stylex.ts</x:v>
      </x:c>
      <x:c r="F213" s="2" t="n">
        <x:v>105</x:v>
      </x:c>
      <x:c r="G213" s="2" t="str">
        <x:v>https://github.com/pproenca/astryx-mui/blob/b4e37f6645dedbc493c6961f53fef2c323a0adab/packages/core/src/theme/tokens.stylex.ts#L105</x:v>
      </x:c>
    </x:row>
    <x:row r="214" ht="20" customHeight="1">
      <x:c r="A214" s="2" t="str">
        <x:v>AT-00213</x:v>
      </x:c>
      <x:c r="B214" s="2" t="str">
        <x:v>--color-border-green</x:v>
      </x:c>
      <x:c r="C214" s="2" t="str">
        <x:v>theme override</x:v>
      </x:c>
      <x:c r="D214" s="2" t="str">
        <x:v>['#a5d29d', '#a5d29d']</x:v>
      </x:c>
      <x:c r="E214" s="2" t="str">
        <x:v>packages/themes/butter/src/butterTheme.ts</x:v>
      </x:c>
      <x:c r="F214" s="2" t="n">
        <x:v>161</x:v>
      </x:c>
      <x:c r="G214" s="2" t="str">
        <x:v>https://github.com/pproenca/astryx-mui/blob/b4e37f6645dedbc493c6961f53fef2c323a0adab/packages/themes/butter/src/butterTheme.ts#L161</x:v>
      </x:c>
    </x:row>
    <x:row r="215" ht="20" customHeight="1">
      <x:c r="A215" s="2" t="str">
        <x:v>AT-00214</x:v>
      </x:c>
      <x:c r="B215" s="2" t="str">
        <x:v>--color-border-green</x:v>
      </x:c>
      <x:c r="C215" s="2" t="str">
        <x:v>theme override</x:v>
      </x:c>
      <x:c r="D215" s="2" t="str">
        <x:v>['#709900', '#96bf2a']</x:v>
      </x:c>
      <x:c r="E215" s="2" t="str">
        <x:v>packages/themes/chocolate/src/chocolateTheme.ts</x:v>
      </x:c>
      <x:c r="F215" s="2" t="n">
        <x:v>139</x:v>
      </x:c>
      <x:c r="G215" s="2" t="str">
        <x:v>https://github.com/pproenca/astryx-mui/blob/b4e37f6645dedbc493c6961f53fef2c323a0adab/packages/themes/chocolate/src/chocolateTheme.ts#L139</x:v>
      </x:c>
    </x:row>
    <x:row r="216" ht="20" customHeight="1">
      <x:c r="A216" s="2" t="str">
        <x:v>AT-00215</x:v>
      </x:c>
      <x:c r="B216" s="2" t="str">
        <x:v>--color-border-green</x:v>
      </x:c>
      <x:c r="C216" s="2" t="str">
        <x:v>theme override</x:v>
      </x:c>
      <x:c r="D216" s="2" t="str">
        <x:v>'#96a880'</x:v>
      </x:c>
      <x:c r="E216" s="2" t="str">
        <x:v>packages/themes/gothic/src/gothicTheme.ts</x:v>
      </x:c>
      <x:c r="F216" s="2" t="n">
        <x:v>162</x:v>
      </x:c>
      <x:c r="G216" s="2" t="str">
        <x:v>https://github.com/pproenca/astryx-mui/blob/b4e37f6645dedbc493c6961f53fef2c323a0adab/packages/themes/gothic/src/gothicTheme.ts#L162</x:v>
      </x:c>
    </x:row>
    <x:row r="217" ht="20" customHeight="1">
      <x:c r="A217" s="2" t="str">
        <x:v>AT-00216</x:v>
      </x:c>
      <x:c r="B217" s="2" t="str">
        <x:v>--color-border-green</x:v>
      </x:c>
      <x:c r="C217" s="2" t="str">
        <x:v>theme override</x:v>
      </x:c>
      <x:c r="D217" s="2" t="str">
        <x:v>['#4D9900', '#6dbf2a']</x:v>
      </x:c>
      <x:c r="E217" s="2" t="str">
        <x:v>packages/themes/matcha/src/matchaTheme.ts</x:v>
      </x:c>
      <x:c r="F217" s="2" t="n">
        <x:v>140</x:v>
      </x:c>
      <x:c r="G217" s="2" t="str">
        <x:v>https://github.com/pproenca/astryx-mui/blob/b4e37f6645dedbc493c6961f53fef2c323a0adab/packages/themes/matcha/src/matchaTheme.ts#L140</x:v>
      </x:c>
    </x:row>
    <x:row r="218" ht="20" customHeight="1">
      <x:c r="A218" s="2" t="str">
        <x:v>AT-00217</x:v>
      </x:c>
      <x:c r="B218" s="2" t="str">
        <x:v>--color-border-green</x:v>
      </x:c>
      <x:c r="C218" s="2" t="str">
        <x:v>theme override</x:v>
      </x:c>
      <x:c r="D218" s="2" t="str">
        <x:v>[green.dark[80], green.light[65]]</x:v>
      </x:c>
      <x:c r="E218" s="2" t="str">
        <x:v>packages/themes/neutral/src/neutralTheme.ts</x:v>
      </x:c>
      <x:c r="F218" s="2" t="n">
        <x:v>191</x:v>
      </x:c>
      <x:c r="G218" s="2" t="str">
        <x:v>https://github.com/pproenca/astryx-mui/blob/b4e37f6645dedbc493c6961f53fef2c323a0adab/packages/themes/neutral/src/neutralTheme.ts#L191</x:v>
      </x:c>
    </x:row>
    <x:row r="219" ht="20" customHeight="1">
      <x:c r="A219" s="2" t="str">
        <x:v>AT-00218</x:v>
      </x:c>
      <x:c r="B219" s="2" t="str">
        <x:v>--color-border-green</x:v>
      </x:c>
      <x:c r="C219" s="2" t="str">
        <x:v>theme override</x:v>
      </x:c>
      <x:c r="D219" s="2" t="str">
        <x:v>['#c2dbc0', '#2b402b']</x:v>
      </x:c>
      <x:c r="E219" s="2" t="str">
        <x:v>packages/themes/stone/src/stoneTheme.ts</x:v>
      </x:c>
      <x:c r="F219" s="2" t="n">
        <x:v>182</x:v>
      </x:c>
      <x:c r="G219" s="2" t="str">
        <x:v>https://github.com/pproenca/astryx-mui/blob/b4e37f6645dedbc493c6961f53fef2c323a0adab/packages/themes/stone/src/stoneTheme.ts#L182</x:v>
      </x:c>
    </x:row>
    <x:row r="220" ht="20" customHeight="1">
      <x:c r="A220" s="2" t="str">
        <x:v>AT-00219</x:v>
      </x:c>
      <x:c r="B220" s="2" t="str">
        <x:v>--color-border-green</x:v>
      </x:c>
      <x:c r="C220" s="2" t="str">
        <x:v>theme override</x:v>
      </x:c>
      <x:c r="D220" s="2" t="str">
        <x:v>['#B5D16A', '#B5D16A']</x:v>
      </x:c>
      <x:c r="E220" s="2" t="str">
        <x:v>packages/themes/y2k/src/y2kTheme.ts</x:v>
      </x:c>
      <x:c r="F220" s="2" t="n">
        <x:v>145</x:v>
      </x:c>
      <x:c r="G220" s="2" t="str">
        <x:v>https://github.com/pproenca/astryx-mui/blob/b4e37f6645dedbc493c6961f53fef2c323a0adab/packages/themes/y2k/src/y2kTheme.ts#L145</x:v>
      </x:c>
    </x:row>
    <x:row r="221" ht="20" customHeight="1">
      <x:c r="A221" s="2" t="str">
        <x:v>AT-00220</x:v>
      </x:c>
      <x:c r="B221" s="2" t="str">
        <x:v>--color-border-orange</x:v>
      </x:c>
      <x:c r="C221" s="2" t="str">
        <x:v>canonical</x:v>
      </x:c>
      <x:c r="D221" s="2" t="str">
        <x:v>'light-dark(#EB6E00, #B34A01)'</x:v>
      </x:c>
      <x:c r="E221" s="2" t="str">
        <x:v>packages/core/src/theme/tokens.stylex.ts</x:v>
      </x:c>
      <x:c r="F221" s="2" t="n">
        <x:v>111</x:v>
      </x:c>
      <x:c r="G221" s="2" t="str">
        <x:v>https://github.com/pproenca/astryx-mui/blob/b4e37f6645dedbc493c6961f53fef2c323a0adab/packages/core/src/theme/tokens.stylex.ts#L111</x:v>
      </x:c>
    </x:row>
    <x:row r="222" ht="20" customHeight="1">
      <x:c r="A222" s="2" t="str">
        <x:v>AT-00221</x:v>
      </x:c>
      <x:c r="B222" s="2" t="str">
        <x:v>--color-border-orange</x:v>
      </x:c>
      <x:c r="C222" s="2" t="str">
        <x:v>theme override</x:v>
      </x:c>
      <x:c r="D222" s="2" t="str">
        <x:v>['#f2bd81', '#f2bd81']</x:v>
      </x:c>
      <x:c r="E222" s="2" t="str">
        <x:v>packages/themes/butter/src/butterTheme.ts</x:v>
      </x:c>
      <x:c r="F222" s="2" t="n">
        <x:v>167</x:v>
      </x:c>
      <x:c r="G222" s="2" t="str">
        <x:v>https://github.com/pproenca/astryx-mui/blob/b4e37f6645dedbc493c6961f53fef2c323a0adab/packages/themes/butter/src/butterTheme.ts#L167</x:v>
      </x:c>
    </x:row>
    <x:row r="223" ht="20" customHeight="1">
      <x:c r="A223" s="2" t="str">
        <x:v>AT-00222</x:v>
      </x:c>
      <x:c r="B223" s="2" t="str">
        <x:v>--color-border-orange</x:v>
      </x:c>
      <x:c r="C223" s="2" t="str">
        <x:v>theme override</x:v>
      </x:c>
      <x:c r="D223" s="2" t="str">
        <x:v>['#c47620', '#d4903a']</x:v>
      </x:c>
      <x:c r="E223" s="2" t="str">
        <x:v>packages/themes/chocolate/src/chocolateTheme.ts</x:v>
      </x:c>
      <x:c r="F223" s="2" t="n">
        <x:v>145</x:v>
      </x:c>
      <x:c r="G223" s="2" t="str">
        <x:v>https://github.com/pproenca/astryx-mui/blob/b4e37f6645dedbc493c6961f53fef2c323a0adab/packages/themes/chocolate/src/chocolateTheme.ts#L145</x:v>
      </x:c>
    </x:row>
    <x:row r="224" ht="20" customHeight="1">
      <x:c r="A224" s="2" t="str">
        <x:v>AT-00223</x:v>
      </x:c>
      <x:c r="B224" s="2" t="str">
        <x:v>--color-border-orange</x:v>
      </x:c>
      <x:c r="C224" s="2" t="str">
        <x:v>theme override</x:v>
      </x:c>
      <x:c r="D224" s="2" t="str">
        <x:v>'#b6987d'</x:v>
      </x:c>
      <x:c r="E224" s="2" t="str">
        <x:v>packages/themes/gothic/src/gothicTheme.ts</x:v>
      </x:c>
      <x:c r="F224" s="2" t="n">
        <x:v>168</x:v>
      </x:c>
      <x:c r="G224" s="2" t="str">
        <x:v>https://github.com/pproenca/astryx-mui/blob/b4e37f6645dedbc493c6961f53fef2c323a0adab/packages/themes/gothic/src/gothicTheme.ts#L168</x:v>
      </x:c>
    </x:row>
    <x:row r="225" ht="20" customHeight="1">
      <x:c r="A225" s="2" t="str">
        <x:v>AT-00224</x:v>
      </x:c>
      <x:c r="B225" s="2" t="str">
        <x:v>--color-border-orange</x:v>
      </x:c>
      <x:c r="C225" s="2" t="str">
        <x:v>theme override</x:v>
      </x:c>
      <x:c r="D225" s="2" t="str">
        <x:v>['#c47620', '#d4903a']</x:v>
      </x:c>
      <x:c r="E225" s="2" t="str">
        <x:v>packages/themes/matcha/src/matchaTheme.ts</x:v>
      </x:c>
      <x:c r="F225" s="2" t="n">
        <x:v>146</x:v>
      </x:c>
      <x:c r="G225" s="2" t="str">
        <x:v>https://github.com/pproenca/astryx-mui/blob/b4e37f6645dedbc493c6961f53fef2c323a0adab/packages/themes/matcha/src/matchaTheme.ts#L146</x:v>
      </x:c>
    </x:row>
    <x:row r="226" ht="20" customHeight="1">
      <x:c r="A226" s="2" t="str">
        <x:v>AT-00225</x:v>
      </x:c>
      <x:c r="B226" s="2" t="str">
        <x:v>--color-border-orange</x:v>
      </x:c>
      <x:c r="C226" s="2" t="str">
        <x:v>theme override</x:v>
      </x:c>
      <x:c r="D226" s="2" t="str">
        <x:v>[orange.light[85], orange.dark[65]]</x:v>
      </x:c>
      <x:c r="E226" s="2" t="str">
        <x:v>packages/themes/neutral/src/neutralTheme.ts</x:v>
      </x:c>
      <x:c r="F226" s="2" t="n">
        <x:v>181</x:v>
      </x:c>
      <x:c r="G226" s="2" t="str">
        <x:v>https://github.com/pproenca/astryx-mui/blob/b4e37f6645dedbc493c6961f53fef2c323a0adab/packages/themes/neutral/src/neutralTheme.ts#L181</x:v>
      </x:c>
    </x:row>
    <x:row r="227" ht="20" customHeight="1">
      <x:c r="A227" s="2" t="str">
        <x:v>AT-00226</x:v>
      </x:c>
      <x:c r="B227" s="2" t="str">
        <x:v>--color-border-orange</x:v>
      </x:c>
      <x:c r="C227" s="2" t="str">
        <x:v>theme override</x:v>
      </x:c>
      <x:c r="D227" s="2" t="str">
        <x:v>['#f1ceae', '#4f361c']</x:v>
      </x:c>
      <x:c r="E227" s="2" t="str">
        <x:v>packages/themes/stone/src/stoneTheme.ts</x:v>
      </x:c>
      <x:c r="F227" s="2" t="n">
        <x:v>188</x:v>
      </x:c>
      <x:c r="G227" s="2" t="str">
        <x:v>https://github.com/pproenca/astryx-mui/blob/b4e37f6645dedbc493c6961f53fef2c323a0adab/packages/themes/stone/src/stoneTheme.ts#L188</x:v>
      </x:c>
    </x:row>
    <x:row r="228" ht="20" customHeight="1">
      <x:c r="A228" s="2" t="str">
        <x:v>AT-00227</x:v>
      </x:c>
      <x:c r="B228" s="2" t="str">
        <x:v>--color-border-orange</x:v>
      </x:c>
      <x:c r="C228" s="2" t="str">
        <x:v>theme override</x:v>
      </x:c>
      <x:c r="D228" s="2" t="str">
        <x:v>['#FFAA66', '#FFAA66']</x:v>
      </x:c>
      <x:c r="E228" s="2" t="str">
        <x:v>packages/themes/y2k/src/y2kTheme.ts</x:v>
      </x:c>
      <x:c r="F228" s="2" t="n">
        <x:v>180</x:v>
      </x:c>
      <x:c r="G228" s="2" t="str">
        <x:v>https://github.com/pproenca/astryx-mui/blob/b4e37f6645dedbc493c6961f53fef2c323a0adab/packages/themes/y2k/src/y2kTheme.ts#L180</x:v>
      </x:c>
    </x:row>
    <x:row r="229" ht="20" customHeight="1">
      <x:c r="A229" s="2" t="str">
        <x:v>AT-00228</x:v>
      </x:c>
      <x:c r="B229" s="2" t="str">
        <x:v>--color-border-pink</x:v>
      </x:c>
      <x:c r="C229" s="2" t="str">
        <x:v>canonical</x:v>
      </x:c>
      <x:c r="D229" s="2" t="str">
        <x:v>'light-dark(#F351C0, #C02294)'</x:v>
      </x:c>
      <x:c r="E229" s="2" t="str">
        <x:v>packages/core/src/theme/tokens.stylex.ts</x:v>
      </x:c>
      <x:c r="F229" s="2" t="n">
        <x:v>117</x:v>
      </x:c>
      <x:c r="G229" s="2" t="str">
        <x:v>https://github.com/pproenca/astryx-mui/blob/b4e37f6645dedbc493c6961f53fef2c323a0adab/packages/core/src/theme/tokens.stylex.ts#L117</x:v>
      </x:c>
    </x:row>
    <x:row r="230" ht="20" customHeight="1">
      <x:c r="A230" s="2" t="str">
        <x:v>AT-00229</x:v>
      </x:c>
      <x:c r="B230" s="2" t="str">
        <x:v>--color-border-pink</x:v>
      </x:c>
      <x:c r="C230" s="2" t="str">
        <x:v>theme override</x:v>
      </x:c>
      <x:c r="D230" s="2" t="str">
        <x:v>['#f0b3e8', '#f0b3e8']</x:v>
      </x:c>
      <x:c r="E230" s="2" t="str">
        <x:v>packages/themes/butter/src/butterTheme.ts</x:v>
      </x:c>
      <x:c r="F230" s="2" t="n">
        <x:v>173</x:v>
      </x:c>
      <x:c r="G230" s="2" t="str">
        <x:v>https://github.com/pproenca/astryx-mui/blob/b4e37f6645dedbc493c6961f53fef2c323a0adab/packages/themes/butter/src/butterTheme.ts#L173</x:v>
      </x:c>
    </x:row>
    <x:row r="231" ht="20" customHeight="1">
      <x:c r="A231" s="2" t="str">
        <x:v>AT-00230</x:v>
      </x:c>
      <x:c r="B231" s="2" t="str">
        <x:v>--color-border-pink</x:v>
      </x:c>
      <x:c r="C231" s="2" t="str">
        <x:v>theme override</x:v>
      </x:c>
      <x:c r="D231" s="2" t="str">
        <x:v>['#c44a70', '#e07a9a']</x:v>
      </x:c>
      <x:c r="E231" s="2" t="str">
        <x:v>packages/themes/chocolate/src/chocolateTheme.ts</x:v>
      </x:c>
      <x:c r="F231" s="2" t="n">
        <x:v>151</x:v>
      </x:c>
      <x:c r="G231" s="2" t="str">
        <x:v>https://github.com/pproenca/astryx-mui/blob/b4e37f6645dedbc493c6961f53fef2c323a0adab/packages/themes/chocolate/src/chocolateTheme.ts#L151</x:v>
      </x:c>
    </x:row>
    <x:row r="232" ht="20" customHeight="1">
      <x:c r="A232" s="2" t="str">
        <x:v>AT-00231</x:v>
      </x:c>
      <x:c r="B232" s="2" t="str">
        <x:v>--color-border-pink</x:v>
      </x:c>
      <x:c r="C232" s="2" t="str">
        <x:v>theme override</x:v>
      </x:c>
      <x:c r="D232" s="2" t="str">
        <x:v>'#aa7d8e'</x:v>
      </x:c>
      <x:c r="E232" s="2" t="str">
        <x:v>packages/themes/gothic/src/gothicTheme.ts</x:v>
      </x:c>
      <x:c r="F232" s="2" t="n">
        <x:v>174</x:v>
      </x:c>
      <x:c r="G232" s="2" t="str">
        <x:v>https://github.com/pproenca/astryx-mui/blob/b4e37f6645dedbc493c6961f53fef2c323a0adab/packages/themes/gothic/src/gothicTheme.ts#L174</x:v>
      </x:c>
    </x:row>
    <x:row r="233" ht="20" customHeight="1">
      <x:c r="A233" s="2" t="str">
        <x:v>AT-00232</x:v>
      </x:c>
      <x:c r="B233" s="2" t="str">
        <x:v>--color-border-pink</x:v>
      </x:c>
      <x:c r="C233" s="2" t="str">
        <x:v>theme override</x:v>
      </x:c>
      <x:c r="D233" s="2" t="str">
        <x:v>['#c44a70', '#e07a9a']</x:v>
      </x:c>
      <x:c r="E233" s="2" t="str">
        <x:v>packages/themes/matcha/src/matchaTheme.ts</x:v>
      </x:c>
      <x:c r="F233" s="2" t="n">
        <x:v>152</x:v>
      </x:c>
      <x:c r="G233" s="2" t="str">
        <x:v>https://github.com/pproenca/astryx-mui/blob/b4e37f6645dedbc493c6961f53fef2c323a0adab/packages/themes/matcha/src/matchaTheme.ts#L152</x:v>
      </x:c>
    </x:row>
    <x:row r="234" ht="20" customHeight="1">
      <x:c r="A234" s="2" t="str">
        <x:v>AT-00233</x:v>
      </x:c>
      <x:c r="B234" s="2" t="str">
        <x:v>--color-border-pink</x:v>
      </x:c>
      <x:c r="C234" s="2" t="str">
        <x:v>theme override</x:v>
      </x:c>
      <x:c r="D234" s="2" t="str">
        <x:v>[pink.light[85], pink.light[70]]</x:v>
      </x:c>
      <x:c r="E234" s="2" t="str">
        <x:v>packages/themes/neutral/src/neutralTheme.ts</x:v>
      </x:c>
      <x:c r="F234" s="2" t="n">
        <x:v>216</x:v>
      </x:c>
      <x:c r="G234" s="2" t="str">
        <x:v>https://github.com/pproenca/astryx-mui/blob/b4e37f6645dedbc493c6961f53fef2c323a0adab/packages/themes/neutral/src/neutralTheme.ts#L216</x:v>
      </x:c>
    </x:row>
    <x:row r="235" ht="20" customHeight="1">
      <x:c r="A235" s="2" t="str">
        <x:v>AT-00234</x:v>
      </x:c>
      <x:c r="B235" s="2" t="str">
        <x:v>--color-border-pink</x:v>
      </x:c>
      <x:c r="C235" s="2" t="str">
        <x:v>theme override</x:v>
      </x:c>
      <x:c r="D235" s="2" t="str">
        <x:v>['#e2cfda', '#463740']</x:v>
      </x:c>
      <x:c r="E235" s="2" t="str">
        <x:v>packages/themes/stone/src/stoneTheme.ts</x:v>
      </x:c>
      <x:c r="F235" s="2" t="n">
        <x:v>194</x:v>
      </x:c>
      <x:c r="G235" s="2" t="str">
        <x:v>https://github.com/pproenca/astryx-mui/blob/b4e37f6645dedbc493c6961f53fef2c323a0adab/packages/themes/stone/src/stoneTheme.ts#L194</x:v>
      </x:c>
    </x:row>
    <x:row r="236" ht="20" customHeight="1">
      <x:c r="A236" s="2" t="str">
        <x:v>AT-00235</x:v>
      </x:c>
      <x:c r="B236" s="2" t="str">
        <x:v>--color-border-pink</x:v>
      </x:c>
      <x:c r="C236" s="2" t="str">
        <x:v>theme override</x:v>
      </x:c>
      <x:c r="D236" s="2" t="str">
        <x:v>['#FFA0C8', '#FFA0C8']</x:v>
      </x:c>
      <x:c r="E236" s="2" t="str">
        <x:v>packages/themes/y2k/src/y2kTheme.ts</x:v>
      </x:c>
      <x:c r="F236" s="2" t="n">
        <x:v>165</x:v>
      </x:c>
      <x:c r="G236" s="2" t="str">
        <x:v>https://github.com/pproenca/astryx-mui/blob/b4e37f6645dedbc493c6961f53fef2c323a0adab/packages/themes/y2k/src/y2kTheme.ts#L165</x:v>
      </x:c>
    </x:row>
    <x:row r="237" ht="20" customHeight="1">
      <x:c r="A237" s="2" t="str">
        <x:v>AT-00236</x:v>
      </x:c>
      <x:c r="B237" s="2" t="str">
        <x:v>--color-border-purple</x:v>
      </x:c>
      <x:c r="C237" s="2" t="str">
        <x:v>canonical</x:v>
      </x:c>
      <x:c r="D237" s="2" t="str">
        <x:v>'light-dark(#9081FF, #7340FE)'</x:v>
      </x:c>
      <x:c r="E237" s="2" t="str">
        <x:v>packages/core/src/theme/tokens.stylex.ts</x:v>
      </x:c>
      <x:c r="F237" s="2" t="n">
        <x:v>123</x:v>
      </x:c>
      <x:c r="G237" s="2" t="str">
        <x:v>https://github.com/pproenca/astryx-mui/blob/b4e37f6645dedbc493c6961f53fef2c323a0adab/packages/core/src/theme/tokens.stylex.ts#L123</x:v>
      </x:c>
    </x:row>
    <x:row r="238" ht="20" customHeight="1">
      <x:c r="A238" s="2" t="str">
        <x:v>AT-00237</x:v>
      </x:c>
      <x:c r="B238" s="2" t="str">
        <x:v>--color-border-purple</x:v>
      </x:c>
      <x:c r="C238" s="2" t="str">
        <x:v>theme override</x:v>
      </x:c>
      <x:c r="D238" s="2" t="str">
        <x:v>['#ddb9f6', '#ddb9f6']</x:v>
      </x:c>
      <x:c r="E238" s="2" t="str">
        <x:v>packages/themes/butter/src/butterTheme.ts</x:v>
      </x:c>
      <x:c r="F238" s="2" t="n">
        <x:v>179</x:v>
      </x:c>
      <x:c r="G238" s="2" t="str">
        <x:v>https://github.com/pproenca/astryx-mui/blob/b4e37f6645dedbc493c6961f53fef2c323a0adab/packages/themes/butter/src/butterTheme.ts#L179</x:v>
      </x:c>
    </x:row>
    <x:row r="239" ht="20" customHeight="1">
      <x:c r="A239" s="2" t="str">
        <x:v>AT-00238</x:v>
      </x:c>
      <x:c r="B239" s="2" t="str">
        <x:v>--color-border-purple</x:v>
      </x:c>
      <x:c r="C239" s="2" t="str">
        <x:v>theme override</x:v>
      </x:c>
      <x:c r="D239" s="2" t="str">
        <x:v>['#6b4a8c', '#b08ed4']</x:v>
      </x:c>
      <x:c r="E239" s="2" t="str">
        <x:v>packages/themes/chocolate/src/chocolateTheme.ts</x:v>
      </x:c>
      <x:c r="F239" s="2" t="n">
        <x:v>157</x:v>
      </x:c>
      <x:c r="G239" s="2" t="str">
        <x:v>https://github.com/pproenca/astryx-mui/blob/b4e37f6645dedbc493c6961f53fef2c323a0adab/packages/themes/chocolate/src/chocolateTheme.ts#L157</x:v>
      </x:c>
    </x:row>
    <x:row r="240" ht="20" customHeight="1">
      <x:c r="A240" s="2" t="str">
        <x:v>AT-00239</x:v>
      </x:c>
      <x:c r="B240" s="2" t="str">
        <x:v>--color-border-purple</x:v>
      </x:c>
      <x:c r="C240" s="2" t="str">
        <x:v>theme override</x:v>
      </x:c>
      <x:c r="D240" s="2" t="str">
        <x:v>'#947da6'</x:v>
      </x:c>
      <x:c r="E240" s="2" t="str">
        <x:v>packages/themes/gothic/src/gothicTheme.ts</x:v>
      </x:c>
      <x:c r="F240" s="2" t="n">
        <x:v>180</x:v>
      </x:c>
      <x:c r="G240" s="2" t="str">
        <x:v>https://github.com/pproenca/astryx-mui/blob/b4e37f6645dedbc493c6961f53fef2c323a0adab/packages/themes/gothic/src/gothicTheme.ts#L180</x:v>
      </x:c>
    </x:row>
    <x:row r="241" ht="20" customHeight="1">
      <x:c r="A241" s="2" t="str">
        <x:v>AT-00240</x:v>
      </x:c>
      <x:c r="B241" s="2" t="str">
        <x:v>--color-border-purple</x:v>
      </x:c>
      <x:c r="C241" s="2" t="str">
        <x:v>theme override</x:v>
      </x:c>
      <x:c r="D241" s="2" t="str">
        <x:v>['#6b4a8c', '#b08ed4']</x:v>
      </x:c>
      <x:c r="E241" s="2" t="str">
        <x:v>packages/themes/matcha/src/matchaTheme.ts</x:v>
      </x:c>
      <x:c r="F241" s="2" t="n">
        <x:v>158</x:v>
      </x:c>
      <x:c r="G241" s="2" t="str">
        <x:v>https://github.com/pproenca/astryx-mui/blob/b4e37f6645dedbc493c6961f53fef2c323a0adab/packages/themes/matcha/src/matchaTheme.ts#L158</x:v>
      </x:c>
    </x:row>
    <x:row r="242" ht="20" customHeight="1">
      <x:c r="A242" s="2" t="str">
        <x:v>AT-00241</x:v>
      </x:c>
      <x:c r="B242" s="2" t="str">
        <x:v>--color-border-purple</x:v>
      </x:c>
      <x:c r="C242" s="2" t="str">
        <x:v>theme override</x:v>
      </x:c>
      <x:c r="D242" s="2" t="str">
        <x:v>[purple.light[85], purple.light[70]]</x:v>
      </x:c>
      <x:c r="E242" s="2" t="str">
        <x:v>packages/themes/neutral/src/neutralTheme.ts</x:v>
      </x:c>
      <x:c r="F242" s="2" t="n">
        <x:v>211</x:v>
      </x:c>
      <x:c r="G242" s="2" t="str">
        <x:v>https://github.com/pproenca/astryx-mui/blob/b4e37f6645dedbc493c6961f53fef2c323a0adab/packages/themes/neutral/src/neutralTheme.ts#L211</x:v>
      </x:c>
    </x:row>
    <x:row r="243" ht="20" customHeight="1">
      <x:c r="A243" s="2" t="str">
        <x:v>AT-00242</x:v>
      </x:c>
      <x:c r="B243" s="2" t="str">
        <x:v>--color-border-purple</x:v>
      </x:c>
      <x:c r="C243" s="2" t="str">
        <x:v>theme override</x:v>
      </x:c>
      <x:c r="D243" s="2" t="str">
        <x:v>['#d9d1e5', '#3f3949']</x:v>
      </x:c>
      <x:c r="E243" s="2" t="str">
        <x:v>packages/themes/stone/src/stoneTheme.ts</x:v>
      </x:c>
      <x:c r="F243" s="2" t="n">
        <x:v>200</x:v>
      </x:c>
      <x:c r="G243" s="2" t="str">
        <x:v>https://github.com/pproenca/astryx-mui/blob/b4e37f6645dedbc493c6961f53fef2c323a0adab/packages/themes/stone/src/stoneTheme.ts#L200</x:v>
      </x:c>
    </x:row>
    <x:row r="244" ht="20" customHeight="1">
      <x:c r="A244" s="2" t="str">
        <x:v>AT-00243</x:v>
      </x:c>
      <x:c r="B244" s="2" t="str">
        <x:v>--color-border-purple</x:v>
      </x:c>
      <x:c r="C244" s="2" t="str">
        <x:v>theme override</x:v>
      </x:c>
      <x:c r="D244" s="2" t="str">
        <x:v>['#C0AAFF', '#C0AAFF']</x:v>
      </x:c>
      <x:c r="E244" s="2" t="str">
        <x:v>packages/themes/y2k/src/y2kTheme.ts</x:v>
      </x:c>
      <x:c r="F244" s="2" t="n">
        <x:v>170</x:v>
      </x:c>
      <x:c r="G244" s="2" t="str">
        <x:v>https://github.com/pproenca/astryx-mui/blob/b4e37f6645dedbc493c6961f53fef2c323a0adab/packages/themes/y2k/src/y2kTheme.ts#L170</x:v>
      </x:c>
    </x:row>
    <x:row r="245" ht="20" customHeight="1">
      <x:c r="A245" s="2" t="str">
        <x:v>AT-00244</x:v>
      </x:c>
      <x:c r="B245" s="2" t="str">
        <x:v>--color-border-red</x:v>
      </x:c>
      <x:c r="C245" s="2" t="str">
        <x:v>canonical</x:v>
      </x:c>
      <x:c r="D245" s="2" t="str">
        <x:v>'light-dark(#E3193B, #F5394F)'</x:v>
      </x:c>
      <x:c r="E245" s="2" t="str">
        <x:v>packages/core/src/theme/tokens.stylex.ts</x:v>
      </x:c>
      <x:c r="F245" s="2" t="n">
        <x:v>129</x:v>
      </x:c>
      <x:c r="G245" s="2" t="str">
        <x:v>https://github.com/pproenca/astryx-mui/blob/b4e37f6645dedbc493c6961f53fef2c323a0adab/packages/core/src/theme/tokens.stylex.ts#L129</x:v>
      </x:c>
    </x:row>
    <x:row r="246" ht="20" customHeight="1">
      <x:c r="A246" s="2" t="str">
        <x:v>AT-00245</x:v>
      </x:c>
      <x:c r="B246" s="2" t="str">
        <x:v>--color-border-red</x:v>
      </x:c>
      <x:c r="C246" s="2" t="str">
        <x:v>theme override</x:v>
      </x:c>
      <x:c r="D246" s="2" t="str">
        <x:v>['#f4b8ae', '#f4b8ae']</x:v>
      </x:c>
      <x:c r="E246" s="2" t="str">
        <x:v>packages/themes/butter/src/butterTheme.ts</x:v>
      </x:c>
      <x:c r="F246" s="2" t="n">
        <x:v>185</x:v>
      </x:c>
      <x:c r="G246" s="2" t="str">
        <x:v>https://github.com/pproenca/astryx-mui/blob/b4e37f6645dedbc493c6961f53fef2c323a0adab/packages/themes/butter/src/butterTheme.ts#L185</x:v>
      </x:c>
    </x:row>
    <x:row r="247" ht="20" customHeight="1">
      <x:c r="A247" s="2" t="str">
        <x:v>AT-00246</x:v>
      </x:c>
      <x:c r="B247" s="2" t="str">
        <x:v>--color-border-red</x:v>
      </x:c>
      <x:c r="C247" s="2" t="str">
        <x:v>theme override</x:v>
      </x:c>
      <x:c r="D247" s="2" t="str">
        <x:v>['#FD0000', '#ff5c5c']</x:v>
      </x:c>
      <x:c r="E247" s="2" t="str">
        <x:v>packages/themes/chocolate/src/chocolateTheme.ts</x:v>
      </x:c>
      <x:c r="F247" s="2" t="n">
        <x:v>163</x:v>
      </x:c>
      <x:c r="G247" s="2" t="str">
        <x:v>https://github.com/pproenca/astryx-mui/blob/b4e37f6645dedbc493c6961f53fef2c323a0adab/packages/themes/chocolate/src/chocolateTheme.ts#L163</x:v>
      </x:c>
    </x:row>
    <x:row r="248" ht="20" customHeight="1">
      <x:c r="A248" s="2" t="str">
        <x:v>AT-00247</x:v>
      </x:c>
      <x:c r="B248" s="2" t="str">
        <x:v>--color-border-red</x:v>
      </x:c>
      <x:c r="C248" s="2" t="str">
        <x:v>theme override</x:v>
      </x:c>
      <x:c r="D248" s="2" t="str">
        <x:v>'#a48581'</x:v>
      </x:c>
      <x:c r="E248" s="2" t="str">
        <x:v>packages/themes/gothic/src/gothicTheme.ts</x:v>
      </x:c>
      <x:c r="F248" s="2" t="n">
        <x:v>186</x:v>
      </x:c>
      <x:c r="G248" s="2" t="str">
        <x:v>https://github.com/pproenca/astryx-mui/blob/b4e37f6645dedbc493c6961f53fef2c323a0adab/packages/themes/gothic/src/gothicTheme.ts#L186</x:v>
      </x:c>
    </x:row>
    <x:row r="249" ht="20" customHeight="1">
      <x:c r="A249" s="2" t="str">
        <x:v>AT-00248</x:v>
      </x:c>
      <x:c r="B249" s="2" t="str">
        <x:v>--color-border-red</x:v>
      </x:c>
      <x:c r="C249" s="2" t="str">
        <x:v>theme override</x:v>
      </x:c>
      <x:c r="D249" s="2" t="str">
        <x:v>['#FD0000', '#ff5c5c']</x:v>
      </x:c>
      <x:c r="E249" s="2" t="str">
        <x:v>packages/themes/matcha/src/matchaTheme.ts</x:v>
      </x:c>
      <x:c r="F249" s="2" t="n">
        <x:v>164</x:v>
      </x:c>
      <x:c r="G249" s="2" t="str">
        <x:v>https://github.com/pproenca/astryx-mui/blob/b4e37f6645dedbc493c6961f53fef2c323a0adab/packages/themes/matcha/src/matchaTheme.ts#L164</x:v>
      </x:c>
    </x:row>
    <x:row r="250" ht="20" customHeight="1">
      <x:c r="A250" s="2" t="str">
        <x:v>AT-00249</x:v>
      </x:c>
      <x:c r="B250" s="2" t="str">
        <x:v>--color-border-red</x:v>
      </x:c>
      <x:c r="C250" s="2" t="str">
        <x:v>theme override</x:v>
      </x:c>
      <x:c r="D250" s="2" t="str">
        <x:v>[red.light[80], red.light[65]]</x:v>
      </x:c>
      <x:c r="E250" s="2" t="str">
        <x:v>packages/themes/neutral/src/neutralTheme.ts</x:v>
      </x:c>
      <x:c r="F250" s="2" t="n">
        <x:v>176</x:v>
      </x:c>
      <x:c r="G250" s="2" t="str">
        <x:v>https://github.com/pproenca/astryx-mui/blob/b4e37f6645dedbc493c6961f53fef2c323a0adab/packages/themes/neutral/src/neutralTheme.ts#L176</x:v>
      </x:c>
    </x:row>
    <x:row r="251" ht="20" customHeight="1">
      <x:c r="A251" s="2" t="str">
        <x:v>AT-00250</x:v>
      </x:c>
      <x:c r="B251" s="2" t="str">
        <x:v>--color-border-red</x:v>
      </x:c>
      <x:c r="C251" s="2" t="str">
        <x:v>theme override</x:v>
      </x:c>
      <x:c r="D251" s="2" t="str">
        <x:v>['#ebcec9', '#4c3633']</x:v>
      </x:c>
      <x:c r="E251" s="2" t="str">
        <x:v>packages/themes/stone/src/stoneTheme.ts</x:v>
      </x:c>
      <x:c r="F251" s="2" t="n">
        <x:v>206</x:v>
      </x:c>
      <x:c r="G251" s="2" t="str">
        <x:v>https://github.com/pproenca/astryx-mui/blob/b4e37f6645dedbc493c6961f53fef2c323a0adab/packages/themes/stone/src/stoneTheme.ts#L206</x:v>
      </x:c>
    </x:row>
    <x:row r="252" ht="20" customHeight="1">
      <x:c r="A252" s="2" t="str">
        <x:v>AT-00251</x:v>
      </x:c>
      <x:c r="B252" s="2" t="str">
        <x:v>--color-border-red</x:v>
      </x:c>
      <x:c r="C252" s="2" t="str">
        <x:v>theme override</x:v>
      </x:c>
      <x:c r="D252" s="2" t="str">
        <x:v>['#FF9E9A', '#FF9E9A']</x:v>
      </x:c>
      <x:c r="E252" s="2" t="str">
        <x:v>packages/themes/y2k/src/y2kTheme.ts</x:v>
      </x:c>
      <x:c r="F252" s="2" t="n">
        <x:v>150</x:v>
      </x:c>
      <x:c r="G252" s="2" t="str">
        <x:v>https://github.com/pproenca/astryx-mui/blob/b4e37f6645dedbc493c6961f53fef2c323a0adab/packages/themes/y2k/src/y2kTheme.ts#L150</x:v>
      </x:c>
    </x:row>
    <x:row r="253" ht="20" customHeight="1">
      <x:c r="A253" s="2" t="str">
        <x:v>AT-00252</x:v>
      </x:c>
      <x:c r="B253" s="2" t="str">
        <x:v>--color-border-teal</x:v>
      </x:c>
      <x:c r="C253" s="2" t="str">
        <x:v>canonical</x:v>
      </x:c>
      <x:c r="D253" s="2" t="str">
        <x:v>'light-dark(#08A3A3, #08767D)'</x:v>
      </x:c>
      <x:c r="E253" s="2" t="str">
        <x:v>packages/core/src/theme/tokens.stylex.ts</x:v>
      </x:c>
      <x:c r="F253" s="2" t="n">
        <x:v>135</x:v>
      </x:c>
      <x:c r="G253" s="2" t="str">
        <x:v>https://github.com/pproenca/astryx-mui/blob/b4e37f6645dedbc493c6961f53fef2c323a0adab/packages/core/src/theme/tokens.stylex.ts#L135</x:v>
      </x:c>
    </x:row>
    <x:row r="254" ht="20" customHeight="1">
      <x:c r="A254" s="2" t="str">
        <x:v>AT-00253</x:v>
      </x:c>
      <x:c r="B254" s="2" t="str">
        <x:v>--color-border-teal</x:v>
      </x:c>
      <x:c r="C254" s="2" t="str">
        <x:v>theme override</x:v>
      </x:c>
      <x:c r="D254" s="2" t="str">
        <x:v>['#94d3bb', '#94d3bb']</x:v>
      </x:c>
      <x:c r="E254" s="2" t="str">
        <x:v>packages/themes/butter/src/butterTheme.ts</x:v>
      </x:c>
      <x:c r="F254" s="2" t="n">
        <x:v>191</x:v>
      </x:c>
      <x:c r="G254" s="2" t="str">
        <x:v>https://github.com/pproenca/astryx-mui/blob/b4e37f6645dedbc493c6961f53fef2c323a0adab/packages/themes/butter/src/butterTheme.ts#L191</x:v>
      </x:c>
    </x:row>
    <x:row r="255" ht="20" customHeight="1">
      <x:c r="A255" s="2" t="str">
        <x:v>AT-00254</x:v>
      </x:c>
      <x:c r="B255" s="2" t="str">
        <x:v>--color-border-teal</x:v>
      </x:c>
      <x:c r="C255" s="2" t="str">
        <x:v>theme override</x:v>
      </x:c>
      <x:c r="D255" s="2" t="str">
        <x:v>['#2e6b5a', '#5ab898']</x:v>
      </x:c>
      <x:c r="E255" s="2" t="str">
        <x:v>packages/themes/chocolate/src/chocolateTheme.ts</x:v>
      </x:c>
      <x:c r="F255" s="2" t="n">
        <x:v>169</x:v>
      </x:c>
      <x:c r="G255" s="2" t="str">
        <x:v>https://github.com/pproenca/astryx-mui/blob/b4e37f6645dedbc493c6961f53fef2c323a0adab/packages/themes/chocolate/src/chocolateTheme.ts#L169</x:v>
      </x:c>
    </x:row>
    <x:row r="256" ht="20" customHeight="1">
      <x:c r="A256" s="2" t="str">
        <x:v>AT-00255</x:v>
      </x:c>
      <x:c r="B256" s="2" t="str">
        <x:v>--color-border-teal</x:v>
      </x:c>
      <x:c r="C256" s="2" t="str">
        <x:v>theme override</x:v>
      </x:c>
      <x:c r="D256" s="2" t="str">
        <x:v>'#86a499'</x:v>
      </x:c>
      <x:c r="E256" s="2" t="str">
        <x:v>packages/themes/gothic/src/gothicTheme.ts</x:v>
      </x:c>
      <x:c r="F256" s="2" t="n">
        <x:v>192</x:v>
      </x:c>
      <x:c r="G256" s="2" t="str">
        <x:v>https://github.com/pproenca/astryx-mui/blob/b4e37f6645dedbc493c6961f53fef2c323a0adab/packages/themes/gothic/src/gothicTheme.ts#L192</x:v>
      </x:c>
    </x:row>
    <x:row r="257" ht="20" customHeight="1">
      <x:c r="A257" s="2" t="str">
        <x:v>AT-00256</x:v>
      </x:c>
      <x:c r="B257" s="2" t="str">
        <x:v>--color-border-teal</x:v>
      </x:c>
      <x:c r="C257" s="2" t="str">
        <x:v>theme override</x:v>
      </x:c>
      <x:c r="D257" s="2" t="str">
        <x:v>['#2e6b5a', '#5ab898']</x:v>
      </x:c>
      <x:c r="E257" s="2" t="str">
        <x:v>packages/themes/matcha/src/matchaTheme.ts</x:v>
      </x:c>
      <x:c r="F257" s="2" t="n">
        <x:v>170</x:v>
      </x:c>
      <x:c r="G257" s="2" t="str">
        <x:v>https://github.com/pproenca/astryx-mui/blob/b4e37f6645dedbc493c6961f53fef2c323a0adab/packages/themes/matcha/src/matchaTheme.ts#L170</x:v>
      </x:c>
    </x:row>
    <x:row r="258" ht="20" customHeight="1">
      <x:c r="A258" s="2" t="str">
        <x:v>AT-00257</x:v>
      </x:c>
      <x:c r="B258" s="2" t="str">
        <x:v>--color-border-teal</x:v>
      </x:c>
      <x:c r="C258" s="2" t="str">
        <x:v>theme override</x:v>
      </x:c>
      <x:c r="D258" s="2" t="str">
        <x:v>[teal.light[80], teal.dark[65]]</x:v>
      </x:c>
      <x:c r="E258" s="2" t="str">
        <x:v>packages/themes/neutral/src/neutralTheme.ts</x:v>
      </x:c>
      <x:c r="F258" s="2" t="n">
        <x:v>196</x:v>
      </x:c>
      <x:c r="G258" s="2" t="str">
        <x:v>https://github.com/pproenca/astryx-mui/blob/b4e37f6645dedbc493c6961f53fef2c323a0adab/packages/themes/neutral/src/neutralTheme.ts#L196</x:v>
      </x:c>
    </x:row>
    <x:row r="259" ht="20" customHeight="1">
      <x:c r="A259" s="2" t="str">
        <x:v>AT-00258</x:v>
      </x:c>
      <x:c r="B259" s="2" t="str">
        <x:v>--color-border-teal</x:v>
      </x:c>
      <x:c r="C259" s="2" t="str">
        <x:v>theme override</x:v>
      </x:c>
      <x:c r="D259" s="2" t="str">
        <x:v>['#c6d9ce', '#303f36']</x:v>
      </x:c>
      <x:c r="E259" s="2" t="str">
        <x:v>packages/themes/stone/src/stoneTheme.ts</x:v>
      </x:c>
      <x:c r="F259" s="2" t="n">
        <x:v>212</x:v>
      </x:c>
      <x:c r="G259" s="2" t="str">
        <x:v>https://github.com/pproenca/astryx-mui/blob/b4e37f6645dedbc493c6961f53fef2c323a0adab/packages/themes/stone/src/stoneTheme.ts#L212</x:v>
      </x:c>
    </x:row>
    <x:row r="260" ht="20" customHeight="1">
      <x:c r="A260" s="2" t="str">
        <x:v>AT-00259</x:v>
      </x:c>
      <x:c r="B260" s="2" t="str">
        <x:v>--color-border-teal</x:v>
      </x:c>
      <x:c r="C260" s="2" t="str">
        <x:v>theme override</x:v>
      </x:c>
      <x:c r="D260" s="2" t="str">
        <x:v>['#78E0B0', '#78E0B0']</x:v>
      </x:c>
      <x:c r="E260" s="2" t="str">
        <x:v>packages/themes/y2k/src/y2kTheme.ts</x:v>
      </x:c>
      <x:c r="F260" s="2" t="n">
        <x:v>185</x:v>
      </x:c>
      <x:c r="G260" s="2" t="str">
        <x:v>https://github.com/pproenca/astryx-mui/blob/b4e37f6645dedbc493c6961f53fef2c323a0adab/packages/themes/y2k/src/y2kTheme.ts#L185</x:v>
      </x:c>
    </x:row>
    <x:row r="261" ht="20" customHeight="1">
      <x:c r="A261" s="2" t="str">
        <x:v>AT-00260</x:v>
      </x:c>
      <x:c r="B261" s="2" t="str">
        <x:v>--color-border-yellow</x:v>
      </x:c>
      <x:c r="C261" s="2" t="str">
        <x:v>canonical</x:v>
      </x:c>
      <x:c r="D261" s="2" t="str">
        <x:v>'light-dark(#C58600, #B47700)'</x:v>
      </x:c>
      <x:c r="E261" s="2" t="str">
        <x:v>packages/core/src/theme/tokens.stylex.ts</x:v>
      </x:c>
      <x:c r="F261" s="2" t="n">
        <x:v>141</x:v>
      </x:c>
      <x:c r="G261" s="2" t="str">
        <x:v>https://github.com/pproenca/astryx-mui/blob/b4e37f6645dedbc493c6961f53fef2c323a0adab/packages/core/src/theme/tokens.stylex.ts#L141</x:v>
      </x:c>
    </x:row>
    <x:row r="262" ht="20" customHeight="1">
      <x:c r="A262" s="2" t="str">
        <x:v>AT-00261</x:v>
      </x:c>
      <x:c r="B262" s="2" t="str">
        <x:v>--color-border-yellow</x:v>
      </x:c>
      <x:c r="C262" s="2" t="str">
        <x:v>theme override</x:v>
      </x:c>
      <x:c r="D262" s="2" t="str">
        <x:v>['#d6c957', '#d6c957']</x:v>
      </x:c>
      <x:c r="E262" s="2" t="str">
        <x:v>packages/themes/butter/src/butterTheme.ts</x:v>
      </x:c>
      <x:c r="F262" s="2" t="n">
        <x:v>197</x:v>
      </x:c>
      <x:c r="G262" s="2" t="str">
        <x:v>https://github.com/pproenca/astryx-mui/blob/b4e37f6645dedbc493c6961f53fef2c323a0adab/packages/themes/butter/src/butterTheme.ts#L197</x:v>
      </x:c>
    </x:row>
    <x:row r="263" ht="20" customHeight="1">
      <x:c r="A263" s="2" t="str">
        <x:v>AT-00262</x:v>
      </x:c>
      <x:c r="B263" s="2" t="str">
        <x:v>--color-border-yellow</x:v>
      </x:c>
      <x:c r="C263" s="2" t="str">
        <x:v>theme override</x:v>
      </x:c>
      <x:c r="D263" s="2" t="str">
        <x:v>['#FFB600', '#ffc940']</x:v>
      </x:c>
      <x:c r="E263" s="2" t="str">
        <x:v>packages/themes/chocolate/src/chocolateTheme.ts</x:v>
      </x:c>
      <x:c r="F263" s="2" t="n">
        <x:v>175</x:v>
      </x:c>
      <x:c r="G263" s="2" t="str">
        <x:v>https://github.com/pproenca/astryx-mui/blob/b4e37f6645dedbc493c6961f53fef2c323a0adab/packages/themes/chocolate/src/chocolateTheme.ts#L175</x:v>
      </x:c>
    </x:row>
    <x:row r="264" ht="20" customHeight="1">
      <x:c r="A264" s="2" t="str">
        <x:v>AT-00263</x:v>
      </x:c>
      <x:c r="B264" s="2" t="str">
        <x:v>--color-border-yellow</x:v>
      </x:c>
      <x:c r="C264" s="2" t="str">
        <x:v>theme override</x:v>
      </x:c>
      <x:c r="D264" s="2" t="str">
        <x:v>'#b6a775'</x:v>
      </x:c>
      <x:c r="E264" s="2" t="str">
        <x:v>packages/themes/gothic/src/gothicTheme.ts</x:v>
      </x:c>
      <x:c r="F264" s="2" t="n">
        <x:v>198</x:v>
      </x:c>
      <x:c r="G264" s="2" t="str">
        <x:v>https://github.com/pproenca/astryx-mui/blob/b4e37f6645dedbc493c6961f53fef2c323a0adab/packages/themes/gothic/src/gothicTheme.ts#L198</x:v>
      </x:c>
    </x:row>
    <x:row r="265" ht="20" customHeight="1">
      <x:c r="A265" s="2" t="str">
        <x:v>AT-00264</x:v>
      </x:c>
      <x:c r="B265" s="2" t="str">
        <x:v>--color-border-yellow</x:v>
      </x:c>
      <x:c r="C265" s="2" t="str">
        <x:v>theme override</x:v>
      </x:c>
      <x:c r="D265" s="2" t="str">
        <x:v>['#FFB600', '#ffc940']</x:v>
      </x:c>
      <x:c r="E265" s="2" t="str">
        <x:v>packages/themes/matcha/src/matchaTheme.ts</x:v>
      </x:c>
      <x:c r="F265" s="2" t="n">
        <x:v>176</x:v>
      </x:c>
      <x:c r="G265" s="2" t="str">
        <x:v>https://github.com/pproenca/astryx-mui/blob/b4e37f6645dedbc493c6961f53fef2c323a0adab/packages/themes/matcha/src/matchaTheme.ts#L176</x:v>
      </x:c>
    </x:row>
    <x:row r="266" ht="20" customHeight="1">
      <x:c r="A266" s="2" t="str">
        <x:v>AT-00265</x:v>
      </x:c>
      <x:c r="B266" s="2" t="str">
        <x:v>--color-border-yellow</x:v>
      </x:c>
      <x:c r="C266" s="2" t="str">
        <x:v>theme override</x:v>
      </x:c>
      <x:c r="D266" s="2" t="str">
        <x:v>[yellow.dark[80], yellow.light[65]]</x:v>
      </x:c>
      <x:c r="E266" s="2" t="str">
        <x:v>packages/themes/neutral/src/neutralTheme.ts</x:v>
      </x:c>
      <x:c r="F266" s="2" t="n">
        <x:v>186</x:v>
      </x:c>
      <x:c r="G266" s="2" t="str">
        <x:v>https://github.com/pproenca/astryx-mui/blob/b4e37f6645dedbc493c6961f53fef2c323a0adab/packages/themes/neutral/src/neutralTheme.ts#L186</x:v>
      </x:c>
    </x:row>
    <x:row r="267" ht="20" customHeight="1">
      <x:c r="A267" s="2" t="str">
        <x:v>AT-00266</x:v>
      </x:c>
      <x:c r="B267" s="2" t="str">
        <x:v>--color-border-yellow</x:v>
      </x:c>
      <x:c r="C267" s="2" t="str">
        <x:v>theme override</x:v>
      </x:c>
      <x:c r="D267" s="2" t="str">
        <x:v>['#e5d3a9', '#463a18']</x:v>
      </x:c>
      <x:c r="E267" s="2" t="str">
        <x:v>packages/themes/stone/src/stoneTheme.ts</x:v>
      </x:c>
      <x:c r="F267" s="2" t="n">
        <x:v>218</x:v>
      </x:c>
      <x:c r="G267" s="2" t="str">
        <x:v>https://github.com/pproenca/astryx-mui/blob/b4e37f6645dedbc493c6961f53fef2c323a0adab/packages/themes/stone/src/stoneTheme.ts#L218</x:v>
      </x:c>
    </x:row>
    <x:row r="268" ht="20" customHeight="1">
      <x:c r="A268" s="2" t="str">
        <x:v>AT-00267</x:v>
      </x:c>
      <x:c r="B268" s="2" t="str">
        <x:v>--color-border-yellow</x:v>
      </x:c>
      <x:c r="C268" s="2" t="str">
        <x:v>theme override</x:v>
      </x:c>
      <x:c r="D268" s="2" t="str">
        <x:v>['#FFCC55', '#FFCC55']</x:v>
      </x:c>
      <x:c r="E268" s="2" t="str">
        <x:v>packages/themes/y2k/src/y2kTheme.ts</x:v>
      </x:c>
      <x:c r="F268" s="2" t="n">
        <x:v>155</x:v>
      </x:c>
      <x:c r="G268" s="2" t="str">
        <x:v>https://github.com/pproenca/astryx-mui/blob/b4e37f6645dedbc493c6961f53fef2c323a0adab/packages/themes/y2k/src/y2kTheme.ts#L155</x:v>
      </x:c>
    </x:row>
    <x:row r="269" ht="20" customHeight="1">
      <x:c r="A269" s="2" t="str">
        <x:v>AT-00268</x:v>
      </x:c>
      <x:c r="B269" s="2" t="str">
        <x:v>--color-data-blue-1</x:v>
      </x:c>
      <x:c r="C269" s="2" t="str">
        <x:v>domain</x:v>
      </x:c>
      <x:c r="D269" s="2" t="str">
        <x:v>'light-dark(#DBECFF, #DBECFF)'</x:v>
      </x:c>
      <x:c r="E269" s="2" t="str">
        <x:v>packages/core/src/theme/domainTokens/dataTokens.ts</x:v>
      </x:c>
      <x:c r="F269" s="2" t="n">
        <x:v>42</x:v>
      </x:c>
      <x:c r="G269" s="2" t="str">
        <x:v>https://github.com/pproenca/astryx-mui/blob/b4e37f6645dedbc493c6961f53fef2c323a0adab/packages/core/src/theme/domainTokens/dataTokens.ts#L42</x:v>
      </x:c>
    </x:row>
    <x:row r="270" ht="20" customHeight="1">
      <x:c r="A270" s="2" t="str">
        <x:v>AT-00269</x:v>
      </x:c>
      <x:c r="B270" s="2" t="str">
        <x:v>--color-data-blue-2</x:v>
      </x:c>
      <x:c r="C270" s="2" t="str">
        <x:v>domain</x:v>
      </x:c>
      <x:c r="D270" s="2" t="str">
        <x:v>'light-dark(#78BEFF, #78BEFF)'</x:v>
      </x:c>
      <x:c r="E270" s="2" t="str">
        <x:v>packages/core/src/theme/domainTokens/dataTokens.ts</x:v>
      </x:c>
      <x:c r="F270" s="2" t="n">
        <x:v>41</x:v>
      </x:c>
      <x:c r="G270" s="2" t="str">
        <x:v>https://github.com/pproenca/astryx-mui/blob/b4e37f6645dedbc493c6961f53fef2c323a0adab/packages/core/src/theme/domainTokens/dataTokens.ts#L41</x:v>
      </x:c>
    </x:row>
    <x:row r="271" ht="20" customHeight="1">
      <x:c r="A271" s="2" t="str">
        <x:v>AT-00270</x:v>
      </x:c>
      <x:c r="B271" s="2" t="str">
        <x:v>--color-data-blue-3</x:v>
      </x:c>
      <x:c r="C271" s="2" t="str">
        <x:v>domain</x:v>
      </x:c>
      <x:c r="D271" s="2" t="str">
        <x:v>'light-dark(#2694FE, #2694FE)'</x:v>
      </x:c>
      <x:c r="E271" s="2" t="str">
        <x:v>packages/core/src/theme/domainTokens/dataTokens.ts</x:v>
      </x:c>
      <x:c r="F271" s="2" t="n">
        <x:v>40</x:v>
      </x:c>
      <x:c r="G271" s="2" t="str">
        <x:v>https://github.com/pproenca/astryx-mui/blob/b4e37f6645dedbc493c6961f53fef2c323a0adab/packages/core/src/theme/domainTokens/dataTokens.ts#L40</x:v>
      </x:c>
    </x:row>
    <x:row r="272" ht="20" customHeight="1">
      <x:c r="A272" s="2" t="str">
        <x:v>AT-00271</x:v>
      </x:c>
      <x:c r="B272" s="2" t="str">
        <x:v>--color-data-blue-4</x:v>
      </x:c>
      <x:c r="C272" s="2" t="str">
        <x:v>domain</x:v>
      </x:c>
      <x:c r="D272" s="2" t="str">
        <x:v>'light-dark(#004CBC, #004CBC)'</x:v>
      </x:c>
      <x:c r="E272" s="2" t="str">
        <x:v>packages/core/src/theme/domainTokens/dataTokens.ts</x:v>
      </x:c>
      <x:c r="F272" s="2" t="n">
        <x:v>39</x:v>
      </x:c>
      <x:c r="G272" s="2" t="str">
        <x:v>https://github.com/pproenca/astryx-mui/blob/b4e37f6645dedbc493c6961f53fef2c323a0adab/packages/core/src/theme/domainTokens/dataTokens.ts#L39</x:v>
      </x:c>
    </x:row>
    <x:row r="273" ht="20" customHeight="1">
      <x:c r="A273" s="2" t="str">
        <x:v>AT-00272</x:v>
      </x:c>
      <x:c r="B273" s="2" t="str">
        <x:v>--color-data-blue-5</x:v>
      </x:c>
      <x:c r="C273" s="2" t="str">
        <x:v>domain</x:v>
      </x:c>
      <x:c r="D273" s="2" t="str">
        <x:v>'light-dark(#02165E, #02165E)'</x:v>
      </x:c>
      <x:c r="E273" s="2" t="str">
        <x:v>packages/core/src/theme/domainTokens/dataTokens.ts</x:v>
      </x:c>
      <x:c r="F273" s="2" t="n">
        <x:v>38</x:v>
      </x:c>
      <x:c r="G273" s="2" t="str">
        <x:v>https://github.com/pproenca/astryx-mui/blob/b4e37f6645dedbc493c6961f53fef2c323a0adab/packages/core/src/theme/domainTokens/dataTokens.ts#L38</x:v>
      </x:c>
    </x:row>
    <x:row r="274" ht="20" customHeight="1">
      <x:c r="A274" s="2" t="str">
        <x:v>AT-00273</x:v>
      </x:c>
      <x:c r="B274" s="2" t="str">
        <x:v>--color-data-categorical-blue</x:v>
      </x:c>
      <x:c r="C274" s="2" t="str">
        <x:v>domain</x:v>
      </x:c>
      <x:c r="D274" s="2" t="str">
        <x:v>'light-dark(#0171E3, #0171E3)'</x:v>
      </x:c>
      <x:c r="E274" s="2" t="str">
        <x:v>packages/core/src/theme/domainTokens/dataTokens.ts</x:v>
      </x:c>
      <x:c r="F274" s="2" t="n">
        <x:v>21</x:v>
      </x:c>
      <x:c r="G274" s="2" t="str">
        <x:v>https://github.com/pproenca/astryx-mui/blob/b4e37f6645dedbc493c6961f53fef2c323a0adab/packages/core/src/theme/domainTokens/dataTokens.ts#L21</x:v>
      </x:c>
    </x:row>
    <x:row r="275" ht="20" customHeight="1">
      <x:c r="A275" s="2" t="str">
        <x:v>AT-00274</x:v>
      </x:c>
      <x:c r="B275" s="2" t="str">
        <x:v>--color-data-categorical-brown</x:v>
      </x:c>
      <x:c r="C275" s="2" t="str">
        <x:v>domain</x:v>
      </x:c>
      <x:c r="D275" s="2" t="str">
        <x:v>'light-dark(#965E03, #965E03)'</x:v>
      </x:c>
      <x:c r="E275" s="2" t="str">
        <x:v>packages/core/src/theme/domainTokens/dataTokens.ts</x:v>
      </x:c>
      <x:c r="F275" s="2" t="n">
        <x:v>29</x:v>
      </x:c>
      <x:c r="G275" s="2" t="str">
        <x:v>https://github.com/pproenca/astryx-mui/blob/b4e37f6645dedbc493c6961f53fef2c323a0adab/packages/core/src/theme/domainTokens/dataTokens.ts#L29</x:v>
      </x:c>
    </x:row>
    <x:row r="276" ht="20" customHeight="1">
      <x:c r="A276" s="2" t="str">
        <x:v>AT-00275</x:v>
      </x:c>
      <x:c r="B276" s="2" t="str">
        <x:v>--color-data-categorical-cyan</x:v>
      </x:c>
      <x:c r="C276" s="2" t="str">
        <x:v>domain</x:v>
      </x:c>
      <x:c r="D276" s="2" t="str">
        <x:v>'light-dark(#0171A4, #0171A4)'</x:v>
      </x:c>
      <x:c r="E276" s="2" t="str">
        <x:v>packages/core/src/theme/domainTokens/dataTokens.ts</x:v>
      </x:c>
      <x:c r="F276" s="2" t="n">
        <x:v>26</x:v>
      </x:c>
      <x:c r="G276" s="2" t="str">
        <x:v>https://github.com/pproenca/astryx-mui/blob/b4e37f6645dedbc493c6961f53fef2c323a0adab/packages/core/src/theme/domainTokens/dataTokens.ts#L26</x:v>
      </x:c>
    </x:row>
    <x:row r="277" ht="20" customHeight="1">
      <x:c r="A277" s="2" t="str">
        <x:v>AT-00276</x:v>
      </x:c>
      <x:c r="B277" s="2" t="str">
        <x:v>--color-data-categorical-green</x:v>
      </x:c>
      <x:c r="C277" s="2" t="str">
        <x:v>domain</x:v>
      </x:c>
      <x:c r="D277" s="2" t="str">
        <x:v>'light-dark(#0B991F, #0B991F)'</x:v>
      </x:c>
      <x:c r="E277" s="2" t="str">
        <x:v>packages/core/src/theme/domainTokens/dataTokens.ts</x:v>
      </x:c>
      <x:c r="F277" s="2" t="n">
        <x:v>24</x:v>
      </x:c>
      <x:c r="G277" s="2" t="str">
        <x:v>https://github.com/pproenca/astryx-mui/blob/b4e37f6645dedbc493c6961f53fef2c323a0adab/packages/core/src/theme/domainTokens/dataTokens.ts#L24</x:v>
      </x:c>
    </x:row>
    <x:row r="278" ht="20" customHeight="1">
      <x:c r="A278" s="2" t="str">
        <x:v>AT-00277</x:v>
      </x:c>
      <x:c r="B278" s="2" t="str">
        <x:v>--color-data-categorical-indigo</x:v>
      </x:c>
      <x:c r="C278" s="2" t="str">
        <x:v>domain</x:v>
      </x:c>
      <x:c r="D278" s="2" t="str">
        <x:v>'light-dark(#6F8AFF, #6F8AFF)'</x:v>
      </x:c>
      <x:c r="E278" s="2" t="str">
        <x:v>packages/core/src/theme/domainTokens/dataTokens.ts</x:v>
      </x:c>
      <x:c r="F278" s="2" t="n">
        <x:v>30</x:v>
      </x:c>
      <x:c r="G278" s="2" t="str">
        <x:v>https://github.com/pproenca/astryx-mui/blob/b4e37f6645dedbc493c6961f53fef2c323a0adab/packages/core/src/theme/domainTokens/dataTokens.ts#L30</x:v>
      </x:c>
    </x:row>
    <x:row r="279" ht="20" customHeight="1">
      <x:c r="A279" s="2" t="str">
        <x:v>AT-00278</x:v>
      </x:c>
      <x:c r="B279" s="2" t="str">
        <x:v>--color-data-categorical-orange</x:v>
      </x:c>
      <x:c r="C279" s="2" t="str">
        <x:v>domain</x:v>
      </x:c>
      <x:c r="D279" s="2" t="str">
        <x:v>'light-dark(#EB6E00, #EB6E00)'</x:v>
      </x:c>
      <x:c r="E279" s="2" t="str">
        <x:v>packages/core/src/theme/domainTokens/dataTokens.ts</x:v>
      </x:c>
      <x:c r="F279" s="2" t="n">
        <x:v>22</x:v>
      </x:c>
      <x:c r="G279" s="2" t="str">
        <x:v>https://github.com/pproenca/astryx-mui/blob/b4e37f6645dedbc493c6961f53fef2c323a0adab/packages/core/src/theme/domainTokens/dataTokens.ts#L22</x:v>
      </x:c>
    </x:row>
    <x:row r="280" ht="20" customHeight="1">
      <x:c r="A280" s="2" t="str">
        <x:v>AT-00279</x:v>
      </x:c>
      <x:c r="B280" s="2" t="str">
        <x:v>--color-data-categorical-pink</x:v>
      </x:c>
      <x:c r="C280" s="2" t="str">
        <x:v>domain</x:v>
      </x:c>
      <x:c r="D280" s="2" t="str">
        <x:v>'light-dark(#F351C0, #F351C0)'</x:v>
      </x:c>
      <x:c r="E280" s="2" t="str">
        <x:v>packages/core/src/theme/domainTokens/dataTokens.ts</x:v>
      </x:c>
      <x:c r="F280" s="2" t="n">
        <x:v>25</x:v>
      </x:c>
      <x:c r="G280" s="2" t="str">
        <x:v>https://github.com/pproenca/astryx-mui/blob/b4e37f6645dedbc493c6961f53fef2c323a0adab/packages/core/src/theme/domainTokens/dataTokens.ts#L25</x:v>
      </x:c>
    </x:row>
    <x:row r="281" ht="20" customHeight="1">
      <x:c r="A281" s="2" t="str">
        <x:v>AT-00280</x:v>
      </x:c>
      <x:c r="B281" s="2" t="str">
        <x:v>--color-data-categorical-purple</x:v>
      </x:c>
      <x:c r="C281" s="2" t="str">
        <x:v>domain</x:v>
      </x:c>
      <x:c r="D281" s="2" t="str">
        <x:v>'light-dark(#6B1EFD, #6B1EFD)'</x:v>
      </x:c>
      <x:c r="E281" s="2" t="str">
        <x:v>packages/core/src/theme/domainTokens/dataTokens.ts</x:v>
      </x:c>
      <x:c r="F281" s="2" t="n">
        <x:v>23</x:v>
      </x:c>
      <x:c r="G281" s="2" t="str">
        <x:v>https://github.com/pproenca/astryx-mui/blob/b4e37f6645dedbc493c6961f53fef2c323a0adab/packages/core/src/theme/domainTokens/dataTokens.ts#L23</x:v>
      </x:c>
    </x:row>
    <x:row r="282" ht="20" customHeight="1">
      <x:c r="A282" s="2" t="str">
        <x:v>AT-00281</x:v>
      </x:c>
      <x:c r="B282" s="2" t="str">
        <x:v>--color-data-categorical-red</x:v>
      </x:c>
      <x:c r="C282" s="2" t="str">
        <x:v>domain</x:v>
      </x:c>
      <x:c r="D282" s="2" t="str">
        <x:v>'light-dark(#F5394F, #F5394F)'</x:v>
      </x:c>
      <x:c r="E282" s="2" t="str">
        <x:v>packages/core/src/theme/domainTokens/dataTokens.ts</x:v>
      </x:c>
      <x:c r="F282" s="2" t="n">
        <x:v>27</x:v>
      </x:c>
      <x:c r="G282" s="2" t="str">
        <x:v>https://github.com/pproenca/astryx-mui/blob/b4e37f6645dedbc493c6961f53fef2c323a0adab/packages/core/src/theme/domainTokens/dataTokens.ts#L27</x:v>
      </x:c>
    </x:row>
    <x:row r="283" ht="20" customHeight="1">
      <x:c r="A283" s="2" t="str">
        <x:v>AT-00282</x:v>
      </x:c>
      <x:c r="B283" s="2" t="str">
        <x:v>--color-data-categorical-teal</x:v>
      </x:c>
      <x:c r="C283" s="2" t="str">
        <x:v>domain</x:v>
      </x:c>
      <x:c r="D283" s="2" t="str">
        <x:v>'light-dark(#08A3A3, #08A3A3)'</x:v>
      </x:c>
      <x:c r="E283" s="2" t="str">
        <x:v>packages/core/src/theme/domainTokens/dataTokens.ts</x:v>
      </x:c>
      <x:c r="F283" s="2" t="n">
        <x:v>28</x:v>
      </x:c>
      <x:c r="G283" s="2" t="str">
        <x:v>https://github.com/pproenca/astryx-mui/blob/b4e37f6645dedbc493c6961f53fef2c323a0adab/packages/core/src/theme/domainTokens/dataTokens.ts#L28</x:v>
      </x:c>
    </x:row>
    <x:row r="284" ht="20" customHeight="1">
      <x:c r="A284" s="2" t="str">
        <x:v>AT-00283</x:v>
      </x:c>
      <x:c r="B284" s="2" t="str">
        <x:v>--color-data-gray-1</x:v>
      </x:c>
      <x:c r="C284" s="2" t="str">
        <x:v>domain</x:v>
      </x:c>
      <x:c r="D284" s="2" t="str">
        <x:v>'light-dark(#F1F4F7, #F2F4F6)'</x:v>
      </x:c>
      <x:c r="E284" s="2" t="str">
        <x:v>packages/core/src/theme/domainTokens/dataTokens.ts</x:v>
      </x:c>
      <x:c r="F284" s="2" t="n">
        <x:v>98</x:v>
      </x:c>
      <x:c r="G284" s="2" t="str">
        <x:v>https://github.com/pproenca/astryx-mui/blob/b4e37f6645dedbc493c6961f53fef2c323a0adab/packages/core/src/theme/domainTokens/dataTokens.ts#L98</x:v>
      </x:c>
    </x:row>
    <x:row r="285" ht="20" customHeight="1">
      <x:c r="A285" s="2" t="str">
        <x:v>AT-00284</x:v>
      </x:c>
      <x:c r="B285" s="2" t="str">
        <x:v>--color-data-gray-2</x:v>
      </x:c>
      <x:c r="C285" s="2" t="str">
        <x:v>domain</x:v>
      </x:c>
      <x:c r="D285" s="2" t="str">
        <x:v>'light-dark(#CCD3DB, #D0D3D6)'</x:v>
      </x:c>
      <x:c r="E285" s="2" t="str">
        <x:v>packages/core/src/theme/domainTokens/dataTokens.ts</x:v>
      </x:c>
      <x:c r="F285" s="2" t="n">
        <x:v>97</x:v>
      </x:c>
      <x:c r="G285" s="2" t="str">
        <x:v>https://github.com/pproenca/astryx-mui/blob/b4e37f6645dedbc493c6961f53fef2c323a0adab/packages/core/src/theme/domainTokens/dataTokens.ts#L97</x:v>
      </x:c>
    </x:row>
    <x:row r="286" ht="20" customHeight="1">
      <x:c r="A286" s="2" t="str">
        <x:v>AT-00285</x:v>
      </x:c>
      <x:c r="B286" s="2" t="str">
        <x:v>--color-data-gray-3</x:v>
      </x:c>
      <x:c r="C286" s="2" t="str">
        <x:v>domain</x:v>
      </x:c>
      <x:c r="D286" s="2" t="str">
        <x:v>'light-dark(#AFB9C4, #B2B8BE)'</x:v>
      </x:c>
      <x:c r="E286" s="2" t="str">
        <x:v>packages/core/src/theme/domainTokens/dataTokens.ts</x:v>
      </x:c>
      <x:c r="F286" s="2" t="n">
        <x:v>96</x:v>
      </x:c>
      <x:c r="G286" s="2" t="str">
        <x:v>https://github.com/pproenca/astryx-mui/blob/b4e37f6645dedbc493c6961f53fef2c323a0adab/packages/core/src/theme/domainTokens/dataTokens.ts#L96</x:v>
      </x:c>
    </x:row>
    <x:row r="287" ht="20" customHeight="1">
      <x:c r="A287" s="2" t="str">
        <x:v>AT-00286</x:v>
      </x:c>
      <x:c r="B287" s="2" t="str">
        <x:v>--color-data-gray-4</x:v>
      </x:c>
      <x:c r="C287" s="2" t="str">
        <x:v>domain</x:v>
      </x:c>
      <x:c r="D287" s="2" t="str">
        <x:v>'light-dark(#5D6C7B, #666A72)'</x:v>
      </x:c>
      <x:c r="E287" s="2" t="str">
        <x:v>packages/core/src/theme/domainTokens/dataTokens.ts</x:v>
      </x:c>
      <x:c r="F287" s="2" t="n">
        <x:v>95</x:v>
      </x:c>
      <x:c r="G287" s="2" t="str">
        <x:v>https://github.com/pproenca/astryx-mui/blob/b4e37f6645dedbc493c6961f53fef2c323a0adab/packages/core/src/theme/domainTokens/dataTokens.ts#L95</x:v>
      </x:c>
    </x:row>
    <x:row r="288" ht="20" customHeight="1">
      <x:c r="A288" s="2" t="str">
        <x:v>AT-00287</x:v>
      </x:c>
      <x:c r="B288" s="2" t="str">
        <x:v>--color-data-gray-5</x:v>
      </x:c>
      <x:c r="C288" s="2" t="str">
        <x:v>domain</x:v>
      </x:c>
      <x:c r="D288" s="2" t="str">
        <x:v>'light-dark(#25363F, #333338)'</x:v>
      </x:c>
      <x:c r="E288" s="2" t="str">
        <x:v>packages/core/src/theme/domainTokens/dataTokens.ts</x:v>
      </x:c>
      <x:c r="F288" s="2" t="n">
        <x:v>94</x:v>
      </x:c>
      <x:c r="G288" s="2" t="str">
        <x:v>https://github.com/pproenca/astryx-mui/blob/b4e37f6645dedbc493c6961f53fef2c323a0adab/packages/core/src/theme/domainTokens/dataTokens.ts#L94</x:v>
      </x:c>
    </x:row>
    <x:row r="289" ht="20" customHeight="1">
      <x:c r="A289" s="2" t="str">
        <x:v>AT-00288</x:v>
      </x:c>
      <x:c r="B289" s="2" t="str">
        <x:v>--color-data-neutral</x:v>
      </x:c>
      <x:c r="C289" s="2" t="str">
        <x:v>domain</x:v>
      </x:c>
      <x:c r="D289" s="2" t="str">
        <x:v>'light-dark(#8494A3, #8C939B)'</x:v>
      </x:c>
      <x:c r="E289" s="2" t="str">
        <x:v>packages/core/src/theme/domainTokens/dataTokens.ts</x:v>
      </x:c>
      <x:c r="F289" s="2" t="n">
        <x:v>33</x:v>
      </x:c>
      <x:c r="G289" s="2" t="str">
        <x:v>https://github.com/pproenca/astryx-mui/blob/b4e37f6645dedbc493c6961f53fef2c323a0adab/packages/core/src/theme/domainTokens/dataTokens.ts#L33</x:v>
      </x:c>
    </x:row>
    <x:row r="290" ht="20" customHeight="1">
      <x:c r="A290" s="2" t="str">
        <x:v>AT-00289</x:v>
      </x:c>
      <x:c r="B290" s="2" t="str">
        <x:v>--color-data-orange-1</x:v>
      </x:c>
      <x:c r="C290" s="2" t="str">
        <x:v>domain</x:v>
      </x:c>
      <x:c r="D290" s="2" t="str">
        <x:v>'light-dark(#FFE6CF, #FFE6CF)'</x:v>
      </x:c>
      <x:c r="E290" s="2" t="str">
        <x:v>packages/core/src/theme/domainTokens/dataTokens.ts</x:v>
      </x:c>
      <x:c r="F290" s="2" t="n">
        <x:v>56</x:v>
      </x:c>
      <x:c r="G290" s="2" t="str">
        <x:v>https://github.com/pproenca/astryx-mui/blob/b4e37f6645dedbc493c6961f53fef2c323a0adab/packages/core/src/theme/domainTokens/dataTokens.ts#L56</x:v>
      </x:c>
    </x:row>
    <x:row r="291" ht="20" customHeight="1">
      <x:c r="A291" s="2" t="str">
        <x:v>AT-00290</x:v>
      </x:c>
      <x:c r="B291" s="2" t="str">
        <x:v>--color-data-orange-2</x:v>
      </x:c>
      <x:c r="C291" s="2" t="str">
        <x:v>domain</x:v>
      </x:c>
      <x:c r="D291" s="2" t="str">
        <x:v>'light-dark(#FDB876, #FDB876)'</x:v>
      </x:c>
      <x:c r="E291" s="2" t="str">
        <x:v>packages/core/src/theme/domainTokens/dataTokens.ts</x:v>
      </x:c>
      <x:c r="F291" s="2" t="n">
        <x:v>55</x:v>
      </x:c>
      <x:c r="G291" s="2" t="str">
        <x:v>https://github.com/pproenca/astryx-mui/blob/b4e37f6645dedbc493c6961f53fef2c323a0adab/packages/core/src/theme/domainTokens/dataTokens.ts#L55</x:v>
      </x:c>
    </x:row>
    <x:row r="292" ht="20" customHeight="1">
      <x:c r="A292" s="2" t="str">
        <x:v>AT-00291</x:v>
      </x:c>
      <x:c r="B292" s="2" t="str">
        <x:v>--color-data-orange-3</x:v>
      </x:c>
      <x:c r="C292" s="2" t="str">
        <x:v>domain</x:v>
      </x:c>
      <x:c r="D292" s="2" t="str">
        <x:v>'light-dark(#FD9537, #FD9537)'</x:v>
      </x:c>
      <x:c r="E292" s="2" t="str">
        <x:v>packages/core/src/theme/domainTokens/dataTokens.ts</x:v>
      </x:c>
      <x:c r="F292" s="2" t="n">
        <x:v>54</x:v>
      </x:c>
      <x:c r="G292" s="2" t="str">
        <x:v>https://github.com/pproenca/astryx-mui/blob/b4e37f6645dedbc493c6961f53fef2c323a0adab/packages/core/src/theme/domainTokens/dataTokens.ts#L54</x:v>
      </x:c>
    </x:row>
    <x:row r="293" ht="20" customHeight="1">
      <x:c r="A293" s="2" t="str">
        <x:v>AT-00292</x:v>
      </x:c>
      <x:c r="B293" s="2" t="str">
        <x:v>--color-data-orange-4</x:v>
      </x:c>
      <x:c r="C293" s="2" t="str">
        <x:v>domain</x:v>
      </x:c>
      <x:c r="D293" s="2" t="str">
        <x:v>'light-dark(#D66100, #D66100)'</x:v>
      </x:c>
      <x:c r="E293" s="2" t="str">
        <x:v>packages/core/src/theme/domainTokens/dataTokens.ts</x:v>
      </x:c>
      <x:c r="F293" s="2" t="n">
        <x:v>53</x:v>
      </x:c>
      <x:c r="G293" s="2" t="str">
        <x:v>https://github.com/pproenca/astryx-mui/blob/b4e37f6645dedbc493c6961f53fef2c323a0adab/packages/core/src/theme/domainTokens/dataTokens.ts#L53</x:v>
      </x:c>
    </x:row>
    <x:row r="294" ht="20" customHeight="1">
      <x:c r="A294" s="2" t="str">
        <x:v>AT-00293</x:v>
      </x:c>
      <x:c r="B294" s="2" t="str">
        <x:v>--color-data-orange-5</x:v>
      </x:c>
      <x:c r="C294" s="2" t="str">
        <x:v>domain</x:v>
      </x:c>
      <x:c r="D294" s="2" t="str">
        <x:v>'light-dark(#A13F04, #A13F04)'</x:v>
      </x:c>
      <x:c r="E294" s="2" t="str">
        <x:v>packages/core/src/theme/domainTokens/dataTokens.ts</x:v>
      </x:c>
      <x:c r="F294" s="2" t="n">
        <x:v>52</x:v>
      </x:c>
      <x:c r="G294" s="2" t="str">
        <x:v>https://github.com/pproenca/astryx-mui/blob/b4e37f6645dedbc493c6961f53fef2c323a0adab/packages/core/src/theme/domainTokens/dataTokens.ts#L52</x:v>
      </x:c>
    </x:row>
    <x:row r="295" ht="20" customHeight="1">
      <x:c r="A295" s="2" t="str">
        <x:v>AT-00294</x:v>
      </x:c>
      <x:c r="B295" s="2" t="str">
        <x:v>--color-data-pink-1</x:v>
      </x:c>
      <x:c r="C295" s="2" t="str">
        <x:v>domain</x:v>
      </x:c>
      <x:c r="D295" s="2" t="str">
        <x:v>'light-dark(#FCE3F4, #FCE3F4)'</x:v>
      </x:c>
      <x:c r="E295" s="2" t="str">
        <x:v>packages/core/src/theme/domainTokens/dataTokens.ts</x:v>
      </x:c>
      <x:c r="F295" s="2" t="n">
        <x:v>63</x:v>
      </x:c>
      <x:c r="G295" s="2" t="str">
        <x:v>https://github.com/pproenca/astryx-mui/blob/b4e37f6645dedbc493c6961f53fef2c323a0adab/packages/core/src/theme/domainTokens/dataTokens.ts#L63</x:v>
      </x:c>
    </x:row>
    <x:row r="296" ht="20" customHeight="1">
      <x:c r="A296" s="2" t="str">
        <x:v>AT-00295</x:v>
      </x:c>
      <x:c r="B296" s="2" t="str">
        <x:v>--color-data-pink-2</x:v>
      </x:c>
      <x:c r="C296" s="2" t="str">
        <x:v>domain</x:v>
      </x:c>
      <x:c r="D296" s="2" t="str">
        <x:v>'light-dark(#FEADE3, #FEADE3)'</x:v>
      </x:c>
      <x:c r="E296" s="2" t="str">
        <x:v>packages/core/src/theme/domainTokens/dataTokens.ts</x:v>
      </x:c>
      <x:c r="F296" s="2" t="n">
        <x:v>62</x:v>
      </x:c>
      <x:c r="G296" s="2" t="str">
        <x:v>https://github.com/pproenca/astryx-mui/blob/b4e37f6645dedbc493c6961f53fef2c323a0adab/packages/core/src/theme/domainTokens/dataTokens.ts#L62</x:v>
      </x:c>
    </x:row>
    <x:row r="297" ht="20" customHeight="1">
      <x:c r="A297" s="2" t="str">
        <x:v>AT-00296</x:v>
      </x:c>
      <x:c r="B297" s="2" t="str">
        <x:v>--color-data-pink-3</x:v>
      </x:c>
      <x:c r="C297" s="2" t="str">
        <x:v>domain</x:v>
      </x:c>
      <x:c r="D297" s="2" t="str">
        <x:v>'light-dark(#F989D3, #F989D3)'</x:v>
      </x:c>
      <x:c r="E297" s="2" t="str">
        <x:v>packages/core/src/theme/domainTokens/dataTokens.ts</x:v>
      </x:c>
      <x:c r="F297" s="2" t="n">
        <x:v>61</x:v>
      </x:c>
      <x:c r="G297" s="2" t="str">
        <x:v>https://github.com/pproenca/astryx-mui/blob/b4e37f6645dedbc493c6961f53fef2c323a0adab/packages/core/src/theme/domainTokens/dataTokens.ts#L61</x:v>
      </x:c>
    </x:row>
    <x:row r="298" ht="20" customHeight="1">
      <x:c r="A298" s="2" t="str">
        <x:v>AT-00297</x:v>
      </x:c>
      <x:c r="B298" s="2" t="str">
        <x:v>--color-data-pink-4</x:v>
      </x:c>
      <x:c r="C298" s="2" t="str">
        <x:v>domain</x:v>
      </x:c>
      <x:c r="D298" s="2" t="str">
        <x:v>'light-dark(#D123A1, #D123A1)'</x:v>
      </x:c>
      <x:c r="E298" s="2" t="str">
        <x:v>packages/core/src/theme/domainTokens/dataTokens.ts</x:v>
      </x:c>
      <x:c r="F298" s="2" t="n">
        <x:v>60</x:v>
      </x:c>
      <x:c r="G298" s="2" t="str">
        <x:v>https://github.com/pproenca/astryx-mui/blob/b4e37f6645dedbc493c6961f53fef2c323a0adab/packages/core/src/theme/domainTokens/dataTokens.ts#L60</x:v>
      </x:c>
    </x:row>
    <x:row r="299" ht="20" customHeight="1">
      <x:c r="A299" s="2" t="str">
        <x:v>AT-00298</x:v>
      </x:c>
      <x:c r="B299" s="2" t="str">
        <x:v>--color-data-pink-5</x:v>
      </x:c>
      <x:c r="C299" s="2" t="str">
        <x:v>domain</x:v>
      </x:c>
      <x:c r="D299" s="2" t="str">
        <x:v>'light-dark(#8E1073, #8E1073)'</x:v>
      </x:c>
      <x:c r="E299" s="2" t="str">
        <x:v>packages/core/src/theme/domainTokens/dataTokens.ts</x:v>
      </x:c>
      <x:c r="F299" s="2" t="n">
        <x:v>59</x:v>
      </x:c>
      <x:c r="G299" s="2" t="str">
        <x:v>https://github.com/pproenca/astryx-mui/blob/b4e37f6645dedbc493c6961f53fef2c323a0adab/packages/core/src/theme/domainTokens/dataTokens.ts#L59</x:v>
      </x:c>
    </x:row>
    <x:row r="300" ht="20" customHeight="1">
      <x:c r="A300" s="2" t="str">
        <x:v>AT-00299</x:v>
      </x:c>
      <x:c r="B300" s="2" t="str">
        <x:v>--color-data-purple-1</x:v>
      </x:c>
      <x:c r="C300" s="2" t="str">
        <x:v>domain</x:v>
      </x:c>
      <x:c r="D300" s="2" t="str">
        <x:v>'light-dark(#E8E8FB, #E8E8FB)'</x:v>
      </x:c>
      <x:c r="E300" s="2" t="str">
        <x:v>packages/core/src/theme/domainTokens/dataTokens.ts</x:v>
      </x:c>
      <x:c r="F300" s="2" t="n">
        <x:v>70</x:v>
      </x:c>
      <x:c r="G300" s="2" t="str">
        <x:v>https://github.com/pproenca/astryx-mui/blob/b4e37f6645dedbc493c6961f53fef2c323a0adab/packages/core/src/theme/domainTokens/dataTokens.ts#L70</x:v>
      </x:c>
    </x:row>
    <x:row r="301" ht="20" customHeight="1">
      <x:c r="A301" s="2" t="str">
        <x:v>AT-00300</x:v>
      </x:c>
      <x:c r="B301" s="2" t="str">
        <x:v>--color-data-purple-2</x:v>
      </x:c>
      <x:c r="C301" s="2" t="str">
        <x:v>domain</x:v>
      </x:c>
      <x:c r="D301" s="2" t="str">
        <x:v>'light-dark(#B3B0FE, #B3B0FE)'</x:v>
      </x:c>
      <x:c r="E301" s="2" t="str">
        <x:v>packages/core/src/theme/domainTokens/dataTokens.ts</x:v>
      </x:c>
      <x:c r="F301" s="2" t="n">
        <x:v>69</x:v>
      </x:c>
      <x:c r="G301" s="2" t="str">
        <x:v>https://github.com/pproenca/astryx-mui/blob/b4e37f6645dedbc493c6961f53fef2c323a0adab/packages/core/src/theme/domainTokens/dataTokens.ts#L69</x:v>
      </x:c>
    </x:row>
    <x:row r="302" ht="20" customHeight="1">
      <x:c r="A302" s="2" t="str">
        <x:v>AT-00301</x:v>
      </x:c>
      <x:c r="B302" s="2" t="str">
        <x:v>--color-data-purple-3</x:v>
      </x:c>
      <x:c r="C302" s="2" t="str">
        <x:v>domain</x:v>
      </x:c>
      <x:c r="D302" s="2" t="str">
        <x:v>'light-dark(#9081FF, #9081FF)'</x:v>
      </x:c>
      <x:c r="E302" s="2" t="str">
        <x:v>packages/core/src/theme/domainTokens/dataTokens.ts</x:v>
      </x:c>
      <x:c r="F302" s="2" t="n">
        <x:v>68</x:v>
      </x:c>
      <x:c r="G302" s="2" t="str">
        <x:v>https://github.com/pproenca/astryx-mui/blob/b4e37f6645dedbc493c6961f53fef2c323a0adab/packages/core/src/theme/domainTokens/dataTokens.ts#L68</x:v>
      </x:c>
    </x:row>
    <x:row r="303" ht="20" customHeight="1">
      <x:c r="A303" s="2" t="str">
        <x:v>AT-00302</x:v>
      </x:c>
      <x:c r="B303" s="2" t="str">
        <x:v>--color-data-purple-4</x:v>
      </x:c>
      <x:c r="C303" s="2" t="str">
        <x:v>domain</x:v>
      </x:c>
      <x:c r="D303" s="2" t="str">
        <x:v>'light-dark(#6B1EFD, #6B1EFD)'</x:v>
      </x:c>
      <x:c r="E303" s="2" t="str">
        <x:v>packages/core/src/theme/domainTokens/dataTokens.ts</x:v>
      </x:c>
      <x:c r="F303" s="2" t="n">
        <x:v>67</x:v>
      </x:c>
      <x:c r="G303" s="2" t="str">
        <x:v>https://github.com/pproenca/astryx-mui/blob/b4e37f6645dedbc493c6961f53fef2c323a0adab/packages/core/src/theme/domainTokens/dataTokens.ts#L67</x:v>
      </x:c>
    </x:row>
    <x:row r="304" ht="20" customHeight="1">
      <x:c r="A304" s="2" t="str">
        <x:v>AT-00303</x:v>
      </x:c>
      <x:c r="B304" s="2" t="str">
        <x:v>--color-data-purple-5</x:v>
      </x:c>
      <x:c r="C304" s="2" t="str">
        <x:v>domain</x:v>
      </x:c>
      <x:c r="D304" s="2" t="str">
        <x:v>'light-dark(#3E0697, #3E0697)'</x:v>
      </x:c>
      <x:c r="E304" s="2" t="str">
        <x:v>packages/core/src/theme/domainTokens/dataTokens.ts</x:v>
      </x:c>
      <x:c r="F304" s="2" t="n">
        <x:v>66</x:v>
      </x:c>
      <x:c r="G304" s="2" t="str">
        <x:v>https://github.com/pproenca/astryx-mui/blob/b4e37f6645dedbc493c6961f53fef2c323a0adab/packages/core/src/theme/domainTokens/dataTokens.ts#L66</x:v>
      </x:c>
    </x:row>
    <x:row r="305" ht="20" customHeight="1">
      <x:c r="A305" s="2" t="str">
        <x:v>AT-00304</x:v>
      </x:c>
      <x:c r="B305" s="2" t="str">
        <x:v>--color-data-red-1</x:v>
      </x:c>
      <x:c r="C305" s="2" t="str">
        <x:v>domain</x:v>
      </x:c>
      <x:c r="D305" s="2" t="str">
        <x:v>'light-dark(#FEE4E6, #FEE4E6)'</x:v>
      </x:c>
      <x:c r="E305" s="2" t="str">
        <x:v>packages/core/src/theme/domainTokens/dataTokens.ts</x:v>
      </x:c>
      <x:c r="F305" s="2" t="n">
        <x:v>77</x:v>
      </x:c>
      <x:c r="G305" s="2" t="str">
        <x:v>https://github.com/pproenca/astryx-mui/blob/b4e37f6645dedbc493c6961f53fef2c323a0adab/packages/core/src/theme/domainTokens/dataTokens.ts#L77</x:v>
      </x:c>
    </x:row>
    <x:row r="306" ht="20" customHeight="1">
      <x:c r="A306" s="2" t="str">
        <x:v>AT-00305</x:v>
      </x:c>
      <x:c r="B306" s="2" t="str">
        <x:v>--color-data-red-2</x:v>
      </x:c>
      <x:c r="C306" s="2" t="str">
        <x:v>domain</x:v>
      </x:c>
      <x:c r="D306" s="2" t="str">
        <x:v>'light-dark(#FFB2B8, #FFB2B8)'</x:v>
      </x:c>
      <x:c r="E306" s="2" t="str">
        <x:v>packages/core/src/theme/domainTokens/dataTokens.ts</x:v>
      </x:c>
      <x:c r="F306" s="2" t="n">
        <x:v>76</x:v>
      </x:c>
      <x:c r="G306" s="2" t="str">
        <x:v>https://github.com/pproenca/astryx-mui/blob/b4e37f6645dedbc493c6961f53fef2c323a0adab/packages/core/src/theme/domainTokens/dataTokens.ts#L76</x:v>
      </x:c>
    </x:row>
    <x:row r="307" ht="20" customHeight="1">
      <x:c r="A307" s="2" t="str">
        <x:v>AT-00306</x:v>
      </x:c>
      <x:c r="B307" s="2" t="str">
        <x:v>--color-data-red-3</x:v>
      </x:c>
      <x:c r="C307" s="2" t="str">
        <x:v>domain</x:v>
      </x:c>
      <x:c r="D307" s="2" t="str">
        <x:v>'light-dark(#FB7D87, #FB7D87)'</x:v>
      </x:c>
      <x:c r="E307" s="2" t="str">
        <x:v>packages/core/src/theme/domainTokens/dataTokens.ts</x:v>
      </x:c>
      <x:c r="F307" s="2" t="n">
        <x:v>75</x:v>
      </x:c>
      <x:c r="G307" s="2" t="str">
        <x:v>https://github.com/pproenca/astryx-mui/blob/b4e37f6645dedbc493c6961f53fef2c323a0adab/packages/core/src/theme/domainTokens/dataTokens.ts#L75</x:v>
      </x:c>
    </x:row>
    <x:row r="308" ht="20" customHeight="1">
      <x:c r="A308" s="2" t="str">
        <x:v>AT-00307</x:v>
      </x:c>
      <x:c r="B308" s="2" t="str">
        <x:v>--color-data-red-4</x:v>
      </x:c>
      <x:c r="C308" s="2" t="str">
        <x:v>domain</x:v>
      </x:c>
      <x:c r="D308" s="2" t="str">
        <x:v>'light-dark(#D31130, #D31130)'</x:v>
      </x:c>
      <x:c r="E308" s="2" t="str">
        <x:v>packages/core/src/theme/domainTokens/dataTokens.ts</x:v>
      </x:c>
      <x:c r="F308" s="2" t="n">
        <x:v>74</x:v>
      </x:c>
      <x:c r="G308" s="2" t="str">
        <x:v>https://github.com/pproenca/astryx-mui/blob/b4e37f6645dedbc493c6961f53fef2c323a0adab/packages/core/src/theme/domainTokens/dataTokens.ts#L74</x:v>
      </x:c>
    </x:row>
    <x:row r="309" ht="20" customHeight="1">
      <x:c r="A309" s="2" t="str">
        <x:v>AT-00308</x:v>
      </x:c>
      <x:c r="B309" s="2" t="str">
        <x:v>--color-data-red-5</x:v>
      </x:c>
      <x:c r="C309" s="2" t="str">
        <x:v>domain</x:v>
      </x:c>
      <x:c r="D309" s="2" t="str">
        <x:v>'light-dark(#9D0519, #9D0519)'</x:v>
      </x:c>
      <x:c r="E309" s="2" t="str">
        <x:v>packages/core/src/theme/domainTokens/dataTokens.ts</x:v>
      </x:c>
      <x:c r="F309" s="2" t="n">
        <x:v>73</x:v>
      </x:c>
      <x:c r="G309" s="2" t="str">
        <x:v>https://github.com/pproenca/astryx-mui/blob/b4e37f6645dedbc493c6961f53fef2c323a0adab/packages/core/src/theme/domainTokens/dataTokens.ts#L73</x:v>
      </x:c>
    </x:row>
    <x:row r="310" ht="20" customHeight="1">
      <x:c r="A310" s="2" t="str">
        <x:v>AT-00309</x:v>
      </x:c>
      <x:c r="B310" s="2" t="str">
        <x:v>--color-data-shamrock-1</x:v>
      </x:c>
      <x:c r="C310" s="2" t="str">
        <x:v>domain</x:v>
      </x:c>
      <x:c r="D310" s="2" t="str">
        <x:v>'light-dark(#D6FEE4, #D6FEE4)'</x:v>
      </x:c>
      <x:c r="E310" s="2" t="str">
        <x:v>packages/core/src/theme/domainTokens/dataTokens.ts</x:v>
      </x:c>
      <x:c r="F310" s="2" t="n">
        <x:v>49</x:v>
      </x:c>
      <x:c r="G310" s="2" t="str">
        <x:v>https://github.com/pproenca/astryx-mui/blob/b4e37f6645dedbc493c6961f53fef2c323a0adab/packages/core/src/theme/domainTokens/dataTokens.ts#L49</x:v>
      </x:c>
    </x:row>
    <x:row r="311" ht="20" customHeight="1">
      <x:c r="A311" s="2" t="str">
        <x:v>AT-00310</x:v>
      </x:c>
      <x:c r="B311" s="2" t="str">
        <x:v>--color-data-shamrock-2</x:v>
      </x:c>
      <x:c r="C311" s="2" t="str">
        <x:v>domain</x:v>
      </x:c>
      <x:c r="D311" s="2" t="str">
        <x:v>'light-dark(#8EF7AA, #8EF7AA)'</x:v>
      </x:c>
      <x:c r="E311" s="2" t="str">
        <x:v>packages/core/src/theme/domainTokens/dataTokens.ts</x:v>
      </x:c>
      <x:c r="F311" s="2" t="n">
        <x:v>48</x:v>
      </x:c>
      <x:c r="G311" s="2" t="str">
        <x:v>https://github.com/pproenca/astryx-mui/blob/b4e37f6645dedbc493c6961f53fef2c323a0adab/packages/core/src/theme/domainTokens/dataTokens.ts#L48</x:v>
      </x:c>
    </x:row>
    <x:row r="312" ht="20" customHeight="1">
      <x:c r="A312" s="2" t="str">
        <x:v>AT-00311</x:v>
      </x:c>
      <x:c r="B312" s="2" t="str">
        <x:v>--color-data-shamrock-3</x:v>
      </x:c>
      <x:c r="C312" s="2" t="str">
        <x:v>domain</x:v>
      </x:c>
      <x:c r="D312" s="2" t="str">
        <x:v>'light-dark(#24BB5E, #24BB5E)'</x:v>
      </x:c>
      <x:c r="E312" s="2" t="str">
        <x:v>packages/core/src/theme/domainTokens/dataTokens.ts</x:v>
      </x:c>
      <x:c r="F312" s="2" t="n">
        <x:v>47</x:v>
      </x:c>
      <x:c r="G312" s="2" t="str">
        <x:v>https://github.com/pproenca/astryx-mui/blob/b4e37f6645dedbc493c6961f53fef2c323a0adab/packages/core/src/theme/domainTokens/dataTokens.ts#L47</x:v>
      </x:c>
    </x:row>
    <x:row r="313" ht="20" customHeight="1">
      <x:c r="A313" s="2" t="str">
        <x:v>AT-00312</x:v>
      </x:c>
      <x:c r="B313" s="2" t="str">
        <x:v>--color-data-shamrock-4</x:v>
      </x:c>
      <x:c r="C313" s="2" t="str">
        <x:v>domain</x:v>
      </x:c>
      <x:c r="D313" s="2" t="str">
        <x:v>'light-dark(#138546, #138546)'</x:v>
      </x:c>
      <x:c r="E313" s="2" t="str">
        <x:v>packages/core/src/theme/domainTokens/dataTokens.ts</x:v>
      </x:c>
      <x:c r="F313" s="2" t="n">
        <x:v>46</x:v>
      </x:c>
      <x:c r="G313" s="2" t="str">
        <x:v>https://github.com/pproenca/astryx-mui/blob/b4e37f6645dedbc493c6961f53fef2c323a0adab/packages/core/src/theme/domainTokens/dataTokens.ts#L46</x:v>
      </x:c>
    </x:row>
    <x:row r="314" ht="20" customHeight="1">
      <x:c r="A314" s="2" t="str">
        <x:v>AT-00313</x:v>
      </x:c>
      <x:c r="B314" s="2" t="str">
        <x:v>--color-data-shamrock-5</x:v>
      </x:c>
      <x:c r="C314" s="2" t="str">
        <x:v>domain</x:v>
      </x:c>
      <x:c r="D314" s="2" t="str">
        <x:v>'light-dark(#0B603D, #0B603D)'</x:v>
      </x:c>
      <x:c r="E314" s="2" t="str">
        <x:v>packages/core/src/theme/domainTokens/dataTokens.ts</x:v>
      </x:c>
      <x:c r="F314" s="2" t="n">
        <x:v>45</x:v>
      </x:c>
      <x:c r="G314" s="2" t="str">
        <x:v>https://github.com/pproenca/astryx-mui/blob/b4e37f6645dedbc493c6961f53fef2c323a0adab/packages/core/src/theme/domainTokens/dataTokens.ts#L45</x:v>
      </x:c>
    </x:row>
    <x:row r="315" ht="20" customHeight="1">
      <x:c r="A315" s="2" t="str">
        <x:v>AT-00314</x:v>
      </x:c>
      <x:c r="B315" s="2" t="str">
        <x:v>--color-data-teal-1</x:v>
      </x:c>
      <x:c r="C315" s="2" t="str">
        <x:v>domain</x:v>
      </x:c>
      <x:c r="D315" s="2" t="str">
        <x:v>'light-dark(#D7FCF8, #D7FCF8)'</x:v>
      </x:c>
      <x:c r="E315" s="2" t="str">
        <x:v>packages/core/src/theme/domainTokens/dataTokens.ts</x:v>
      </x:c>
      <x:c r="F315" s="2" t="n">
        <x:v>84</x:v>
      </x:c>
      <x:c r="G315" s="2" t="str">
        <x:v>https://github.com/pproenca/astryx-mui/blob/b4e37f6645dedbc493c6961f53fef2c323a0adab/packages/core/src/theme/domainTokens/dataTokens.ts#L84</x:v>
      </x:c>
    </x:row>
    <x:row r="316" ht="20" customHeight="1">
      <x:c r="A316" s="2" t="str">
        <x:v>AT-00315</x:v>
      </x:c>
      <x:c r="B316" s="2" t="str">
        <x:v>--color-data-teal-2</x:v>
      </x:c>
      <x:c r="C316" s="2" t="str">
        <x:v>domain</x:v>
      </x:c>
      <x:c r="D316" s="2" t="str">
        <x:v>'light-dark(#6CE6D8, #6CE6D8)'</x:v>
      </x:c>
      <x:c r="E316" s="2" t="str">
        <x:v>packages/core/src/theme/domainTokens/dataTokens.ts</x:v>
      </x:c>
      <x:c r="F316" s="2" t="n">
        <x:v>83</x:v>
      </x:c>
      <x:c r="G316" s="2" t="str">
        <x:v>https://github.com/pproenca/astryx-mui/blob/b4e37f6645dedbc493c6961f53fef2c323a0adab/packages/core/src/theme/domainTokens/dataTokens.ts#L83</x:v>
      </x:c>
    </x:row>
    <x:row r="317" ht="20" customHeight="1">
      <x:c r="A317" s="2" t="str">
        <x:v>AT-00316</x:v>
      </x:c>
      <x:c r="B317" s="2" t="str">
        <x:v>--color-data-teal-3</x:v>
      </x:c>
      <x:c r="C317" s="2" t="str">
        <x:v>domain</x:v>
      </x:c>
      <x:c r="D317" s="2" t="str">
        <x:v>'light-dark(#0DB7AF, #0DB7AF)'</x:v>
      </x:c>
      <x:c r="E317" s="2" t="str">
        <x:v>packages/core/src/theme/domainTokens/dataTokens.ts</x:v>
      </x:c>
      <x:c r="F317" s="2" t="n">
        <x:v>82</x:v>
      </x:c>
      <x:c r="G317" s="2" t="str">
        <x:v>https://github.com/pproenca/astryx-mui/blob/b4e37f6645dedbc493c6961f53fef2c323a0adab/packages/core/src/theme/domainTokens/dataTokens.ts#L82</x:v>
      </x:c>
    </x:row>
    <x:row r="318" ht="20" customHeight="1">
      <x:c r="A318" s="2" t="str">
        <x:v>AT-00317</x:v>
      </x:c>
      <x:c r="B318" s="2" t="str">
        <x:v>--color-data-teal-4</x:v>
      </x:c>
      <x:c r="C318" s="2" t="str">
        <x:v>domain</x:v>
      </x:c>
      <x:c r="D318" s="2" t="str">
        <x:v>'light-dark(#0C9293, #0C9293)'</x:v>
      </x:c>
      <x:c r="E318" s="2" t="str">
        <x:v>packages/core/src/theme/domainTokens/dataTokens.ts</x:v>
      </x:c>
      <x:c r="F318" s="2" t="n">
        <x:v>81</x:v>
      </x:c>
      <x:c r="G318" s="2" t="str">
        <x:v>https://github.com/pproenca/astryx-mui/blob/b4e37f6645dedbc493c6961f53fef2c323a0adab/packages/core/src/theme/domainTokens/dataTokens.ts#L81</x:v>
      </x:c>
    </x:row>
    <x:row r="319" ht="20" customHeight="1">
      <x:c r="A319" s="2" t="str">
        <x:v>AT-00318</x:v>
      </x:c>
      <x:c r="B319" s="2" t="str">
        <x:v>--color-data-teal-5</x:v>
      </x:c>
      <x:c r="C319" s="2" t="str">
        <x:v>domain</x:v>
      </x:c>
      <x:c r="D319" s="2" t="str">
        <x:v>'light-dark(#08767D, #08767D)'</x:v>
      </x:c>
      <x:c r="E319" s="2" t="str">
        <x:v>packages/core/src/theme/domainTokens/dataTokens.ts</x:v>
      </x:c>
      <x:c r="F319" s="2" t="n">
        <x:v>80</x:v>
      </x:c>
      <x:c r="G319" s="2" t="str">
        <x:v>https://github.com/pproenca/astryx-mui/blob/b4e37f6645dedbc493c6961f53fef2c323a0adab/packages/core/src/theme/domainTokens/dataTokens.ts#L80</x:v>
      </x:c>
    </x:row>
    <x:row r="320" ht="20" customHeight="1">
      <x:c r="A320" s="2" t="str">
        <x:v>AT-00319</x:v>
      </x:c>
      <x:c r="B320" s="2" t="str">
        <x:v>--color-data-yellow-1</x:v>
      </x:c>
      <x:c r="C320" s="2" t="str">
        <x:v>domain</x:v>
      </x:c>
      <x:c r="D320" s="2" t="str">
        <x:v>'light-dark(#FDF6BA, #FDF6BA)'</x:v>
      </x:c>
      <x:c r="E320" s="2" t="str">
        <x:v>packages/core/src/theme/domainTokens/dataTokens.ts</x:v>
      </x:c>
      <x:c r="F320" s="2" t="n">
        <x:v>91</x:v>
      </x:c>
      <x:c r="G320" s="2" t="str">
        <x:v>https://github.com/pproenca/astryx-mui/blob/b4e37f6645dedbc493c6961f53fef2c323a0adab/packages/core/src/theme/domainTokens/dataTokens.ts#L91</x:v>
      </x:c>
    </x:row>
    <x:row r="321" ht="20" customHeight="1">
      <x:c r="A321" s="2" t="str">
        <x:v>AT-00320</x:v>
      </x:c>
      <x:c r="B321" s="2" t="str">
        <x:v>--color-data-yellow-2</x:v>
      </x:c>
      <x:c r="C321" s="2" t="str">
        <x:v>domain</x:v>
      </x:c>
      <x:c r="D321" s="2" t="str">
        <x:v>'light-dark(#FCEC85, #FCEC85)'</x:v>
      </x:c>
      <x:c r="E321" s="2" t="str">
        <x:v>packages/core/src/theme/domainTokens/dataTokens.ts</x:v>
      </x:c>
      <x:c r="F321" s="2" t="n">
        <x:v>90</x:v>
      </x:c>
      <x:c r="G321" s="2" t="str">
        <x:v>https://github.com/pproenca/astryx-mui/blob/b4e37f6645dedbc493c6961f53fef2c323a0adab/packages/core/src/theme/domainTokens/dataTokens.ts#L90</x:v>
      </x:c>
    </x:row>
    <x:row r="322" ht="20" customHeight="1">
      <x:c r="A322" s="2" t="str">
        <x:v>AT-00321</x:v>
      </x:c>
      <x:c r="B322" s="2" t="str">
        <x:v>--color-data-yellow-3</x:v>
      </x:c>
      <x:c r="C322" s="2" t="str">
        <x:v>domain</x:v>
      </x:c>
      <x:c r="D322" s="2" t="str">
        <x:v>'light-dark(#FBCE03, #FBCE03)'</x:v>
      </x:c>
      <x:c r="E322" s="2" t="str">
        <x:v>packages/core/src/theme/domainTokens/dataTokens.ts</x:v>
      </x:c>
      <x:c r="F322" s="2" t="n">
        <x:v>89</x:v>
      </x:c>
      <x:c r="G322" s="2" t="str">
        <x:v>https://github.com/pproenca/astryx-mui/blob/b4e37f6645dedbc493c6961f53fef2c323a0adab/packages/core/src/theme/domainTokens/dataTokens.ts#L89</x:v>
      </x:c>
    </x:row>
    <x:row r="323" ht="20" customHeight="1">
      <x:c r="A323" s="2" t="str">
        <x:v>AT-00322</x:v>
      </x:c>
      <x:c r="B323" s="2" t="str">
        <x:v>--color-data-yellow-4</x:v>
      </x:c>
      <x:c r="C323" s="2" t="str">
        <x:v>domain</x:v>
      </x:c>
      <x:c r="D323" s="2" t="str">
        <x:v>'light-dark(#D69804, #D69804)'</x:v>
      </x:c>
      <x:c r="E323" s="2" t="str">
        <x:v>packages/core/src/theme/domainTokens/dataTokens.ts</x:v>
      </x:c>
      <x:c r="F323" s="2" t="n">
        <x:v>88</x:v>
      </x:c>
      <x:c r="G323" s="2" t="str">
        <x:v>https://github.com/pproenca/astryx-mui/blob/b4e37f6645dedbc493c6961f53fef2c323a0adab/packages/core/src/theme/domainTokens/dataTokens.ts#L88</x:v>
      </x:c>
    </x:row>
    <x:row r="324" ht="20" customHeight="1">
      <x:c r="A324" s="2" t="str">
        <x:v>AT-00323</x:v>
      </x:c>
      <x:c r="B324" s="2" t="str">
        <x:v>--color-data-yellow-5</x:v>
      </x:c>
      <x:c r="C324" s="2" t="str">
        <x:v>domain</x:v>
      </x:c>
      <x:c r="D324" s="2" t="str">
        <x:v>'light-dark(#8A5001, #8A5001)'</x:v>
      </x:c>
      <x:c r="E324" s="2" t="str">
        <x:v>packages/core/src/theme/domainTokens/dataTokens.ts</x:v>
      </x:c>
      <x:c r="F324" s="2" t="n">
        <x:v>87</x:v>
      </x:c>
      <x:c r="G324" s="2" t="str">
        <x:v>https://github.com/pproenca/astryx-mui/blob/b4e37f6645dedbc493c6961f53fef2c323a0adab/packages/core/src/theme/domainTokens/dataTokens.ts#L87</x:v>
      </x:c>
    </x:row>
    <x:row r="325" ht="20" customHeight="1">
      <x:c r="A325" s="2" t="str">
        <x:v>AT-00324</x:v>
      </x:c>
      <x:c r="B325" s="2" t="str">
        <x:v>--color-error</x:v>
      </x:c>
      <x:c r="C325" s="2" t="str">
        <x:v>canonical</x:v>
      </x:c>
      <x:c r="D325" s="2" t="str">
        <x:v>'light-dark(#E3193B, #F5394F)'</x:v>
      </x:c>
      <x:c r="E325" s="2" t="str">
        <x:v>packages/core/src/theme/tokens.stylex.ts</x:v>
      </x:c>
      <x:c r="F325" s="2" t="n">
        <x:v>63</x:v>
      </x:c>
      <x:c r="G325" s="2" t="str">
        <x:v>https://github.com/pproenca/astryx-mui/blob/b4e37f6645dedbc493c6961f53fef2c323a0adab/packages/core/src/theme/tokens.stylex.ts#L63</x:v>
      </x:c>
    </x:row>
    <x:row r="326" ht="20" customHeight="1">
      <x:c r="A326" s="2" t="str">
        <x:v>AT-00325</x:v>
      </x:c>
      <x:c r="B326" s="2" t="str">
        <x:v>--color-error</x:v>
      </x:c>
      <x:c r="C326" s="2" t="str">
        <x:v>theme override</x:v>
      </x:c>
      <x:c r="D326" s="2" t="str">
        <x:v>['#771210', '#ffb4a6']</x:v>
      </x:c>
      <x:c r="E326" s="2" t="str">
        <x:v>packages/themes/butter/src/butterTheme.ts</x:v>
      </x:c>
      <x:c r="F326" s="2" t="n">
        <x:v>111</x:v>
      </x:c>
      <x:c r="G326" s="2" t="str">
        <x:v>https://github.com/pproenca/astryx-mui/blob/b4e37f6645dedbc493c6961f53fef2c323a0adab/packages/themes/butter/src/butterTheme.ts#L111</x:v>
      </x:c>
    </x:row>
    <x:row r="327" ht="20" customHeight="1">
      <x:c r="A327" s="2" t="str">
        <x:v>AT-00326</x:v>
      </x:c>
      <x:c r="B327" s="2" t="str">
        <x:v>--color-error</x:v>
      </x:c>
      <x:c r="C327" s="2" t="str">
        <x:v>theme override</x:v>
      </x:c>
      <x:c r="D327" s="2" t="str">
        <x:v>'#ffffff'</x:v>
      </x:c>
      <x:c r="E327" s="2" t="str">
        <x:v>packages/themes/butter/src/butterTheme.ts</x:v>
      </x:c>
      <x:c r="F327" s="2" t="n">
        <x:v>348</x:v>
      </x:c>
      <x:c r="G327" s="2" t="str">
        <x:v>https://github.com/pproenca/astryx-mui/blob/b4e37f6645dedbc493c6961f53fef2c323a0adab/packages/themes/butter/src/butterTheme.ts#L348</x:v>
      </x:c>
    </x:row>
    <x:row r="328" ht="20" customHeight="1">
      <x:c r="A328" s="2" t="str">
        <x:v>AT-00327</x:v>
      </x:c>
      <x:c r="B328" s="2" t="str">
        <x:v>--color-error</x:v>
      </x:c>
      <x:c r="C328" s="2" t="str">
        <x:v>theme override</x:v>
      </x:c>
      <x:c r="D328" s="2" t="str">
        <x:v>'#fc473b'}</x:v>
      </x:c>
      <x:c r="E328" s="2" t="str">
        <x:v>packages/themes/butter/src/butterTheme.ts</x:v>
      </x:c>
      <x:c r="F328" s="2" t="n">
        <x:v>474</x:v>
      </x:c>
      <x:c r="G328" s="2" t="str">
        <x:v>https://github.com/pproenca/astryx-mui/blob/b4e37f6645dedbc493c6961f53fef2c323a0adab/packages/themes/butter/src/butterTheme.ts#L474</x:v>
      </x:c>
    </x:row>
    <x:row r="329" ht="20" customHeight="1">
      <x:c r="A329" s="2" t="str">
        <x:v>AT-00328</x:v>
      </x:c>
      <x:c r="B329" s="2" t="str">
        <x:v>--color-error</x:v>
      </x:c>
      <x:c r="C329" s="2" t="str">
        <x:v>theme override</x:v>
      </x:c>
      <x:c r="D329" s="2" t="str">
        <x:v>'#fc473b'}</x:v>
      </x:c>
      <x:c r="E329" s="2" t="str">
        <x:v>packages/themes/butter/src/butterTheme.ts</x:v>
      </x:c>
      <x:c r="F329" s="2" t="n">
        <x:v>484</x:v>
      </x:c>
      <x:c r="G329" s="2" t="str">
        <x:v>https://github.com/pproenca/astryx-mui/blob/b4e37f6645dedbc493c6961f53fef2c323a0adab/packages/themes/butter/src/butterTheme.ts#L484</x:v>
      </x:c>
    </x:row>
    <x:row r="330" ht="20" customHeight="1">
      <x:c r="A330" s="2" t="str">
        <x:v>AT-00329</x:v>
      </x:c>
      <x:c r="B330" s="2" t="str">
        <x:v>--color-error</x:v>
      </x:c>
      <x:c r="C330" s="2" t="str">
        <x:v>theme override</x:v>
      </x:c>
      <x:c r="D330" s="2" t="str">
        <x:v>'#fc473b'}</x:v>
      </x:c>
      <x:c r="E330" s="2" t="str">
        <x:v>packages/themes/butter/src/butterTheme.ts</x:v>
      </x:c>
      <x:c r="F330" s="2" t="n">
        <x:v>494</x:v>
      </x:c>
      <x:c r="G330" s="2" t="str">
        <x:v>https://github.com/pproenca/astryx-mui/blob/b4e37f6645dedbc493c6961f53fef2c323a0adab/packages/themes/butter/src/butterTheme.ts#L494</x:v>
      </x:c>
    </x:row>
    <x:row r="331" ht="20" customHeight="1">
      <x:c r="A331" s="2" t="str">
        <x:v>AT-00330</x:v>
      </x:c>
      <x:c r="B331" s="2" t="str">
        <x:v>--color-error</x:v>
      </x:c>
      <x:c r="C331" s="2" t="str">
        <x:v>theme override</x:v>
      </x:c>
      <x:c r="D331" s="2" t="str">
        <x:v>'#fc473b'}</x:v>
      </x:c>
      <x:c r="E331" s="2" t="str">
        <x:v>packages/themes/butter/src/butterTheme.ts</x:v>
      </x:c>
      <x:c r="F331" s="2" t="n">
        <x:v>504</x:v>
      </x:c>
      <x:c r="G331" s="2" t="str">
        <x:v>https://github.com/pproenca/astryx-mui/blob/b4e37f6645dedbc493c6961f53fef2c323a0adab/packages/themes/butter/src/butterTheme.ts#L504</x:v>
      </x:c>
    </x:row>
    <x:row r="332" ht="20" customHeight="1">
      <x:c r="A332" s="2" t="str">
        <x:v>AT-00331</x:v>
      </x:c>
      <x:c r="B332" s="2" t="str">
        <x:v>--color-error</x:v>
      </x:c>
      <x:c r="C332" s="2" t="str">
        <x:v>theme override</x:v>
      </x:c>
      <x:c r="D332" s="2" t="str">
        <x:v>'#fc473b'}</x:v>
      </x:c>
      <x:c r="E332" s="2" t="str">
        <x:v>packages/themes/butter/src/butterTheme.ts</x:v>
      </x:c>
      <x:c r="F332" s="2" t="n">
        <x:v>514</x:v>
      </x:c>
      <x:c r="G332" s="2" t="str">
        <x:v>https://github.com/pproenca/astryx-mui/blob/b4e37f6645dedbc493c6961f53fef2c323a0adab/packages/themes/butter/src/butterTheme.ts#L514</x:v>
      </x:c>
    </x:row>
    <x:row r="333" ht="20" customHeight="1">
      <x:c r="A333" s="2" t="str">
        <x:v>AT-00332</x:v>
      </x:c>
      <x:c r="B333" s="2" t="str">
        <x:v>--color-error</x:v>
      </x:c>
      <x:c r="C333" s="2" t="str">
        <x:v>theme override</x:v>
      </x:c>
      <x:c r="D333" s="2" t="str">
        <x:v>'#fc473b'}</x:v>
      </x:c>
      <x:c r="E333" s="2" t="str">
        <x:v>packages/themes/butter/src/butterTheme.ts</x:v>
      </x:c>
      <x:c r="F333" s="2" t="n">
        <x:v>524</x:v>
      </x:c>
      <x:c r="G333" s="2" t="str">
        <x:v>https://github.com/pproenca/astryx-mui/blob/b4e37f6645dedbc493c6961f53fef2c323a0adab/packages/themes/butter/src/butterTheme.ts#L524</x:v>
      </x:c>
    </x:row>
    <x:row r="334" ht="20" customHeight="1">
      <x:c r="A334" s="2" t="str">
        <x:v>AT-00333</x:v>
      </x:c>
      <x:c r="B334" s="2" t="str">
        <x:v>--color-error</x:v>
      </x:c>
      <x:c r="C334" s="2" t="str">
        <x:v>theme override</x:v>
      </x:c>
      <x:c r="D334" s="2" t="str">
        <x:v>'#fc473b'}</x:v>
      </x:c>
      <x:c r="E334" s="2" t="str">
        <x:v>packages/themes/butter/src/butterTheme.ts</x:v>
      </x:c>
      <x:c r="F334" s="2" t="n">
        <x:v>534</x:v>
      </x:c>
      <x:c r="G334" s="2" t="str">
        <x:v>https://github.com/pproenca/astryx-mui/blob/b4e37f6645dedbc493c6961f53fef2c323a0adab/packages/themes/butter/src/butterTheme.ts#L534</x:v>
      </x:c>
    </x:row>
    <x:row r="335" ht="20" customHeight="1">
      <x:c r="A335" s="2" t="str">
        <x:v>AT-00334</x:v>
      </x:c>
      <x:c r="B335" s="2" t="str">
        <x:v>--color-error</x:v>
      </x:c>
      <x:c r="C335" s="2" t="str">
        <x:v>theme override</x:v>
      </x:c>
      <x:c r="D335" s="2" t="str">
        <x:v>'#fc473b'}</x:v>
      </x:c>
      <x:c r="E335" s="2" t="str">
        <x:v>packages/themes/butter/src/butterTheme.ts</x:v>
      </x:c>
      <x:c r="F335" s="2" t="n">
        <x:v>544</x:v>
      </x:c>
      <x:c r="G335" s="2" t="str">
        <x:v>https://github.com/pproenca/astryx-mui/blob/b4e37f6645dedbc493c6961f53fef2c323a0adab/packages/themes/butter/src/butterTheme.ts#L544</x:v>
      </x:c>
    </x:row>
    <x:row r="336" ht="20" customHeight="1">
      <x:c r="A336" s="2" t="str">
        <x:v>AT-00335</x:v>
      </x:c>
      <x:c r="B336" s="2" t="str">
        <x:v>--color-error</x:v>
      </x:c>
      <x:c r="C336" s="2" t="str">
        <x:v>theme override</x:v>
      </x:c>
      <x:c r="D336" s="2" t="str">
        <x:v>'#fc473b'}</x:v>
      </x:c>
      <x:c r="E336" s="2" t="str">
        <x:v>packages/themes/butter/src/butterTheme.ts</x:v>
      </x:c>
      <x:c r="F336" s="2" t="n">
        <x:v>554</x:v>
      </x:c>
      <x:c r="G336" s="2" t="str">
        <x:v>https://github.com/pproenca/astryx-mui/blob/b4e37f6645dedbc493c6961f53fef2c323a0adab/packages/themes/butter/src/butterTheme.ts#L554</x:v>
      </x:c>
    </x:row>
    <x:row r="337" ht="20" customHeight="1">
      <x:c r="A337" s="2" t="str">
        <x:v>AT-00336</x:v>
      </x:c>
      <x:c r="B337" s="2" t="str">
        <x:v>--color-error</x:v>
      </x:c>
      <x:c r="C337" s="2" t="str">
        <x:v>theme override</x:v>
      </x:c>
      <x:c r="D337" s="2" t="str">
        <x:v>['#FD0000', '#ff5c5c']</x:v>
      </x:c>
      <x:c r="E337" s="2" t="str">
        <x:v>packages/themes/chocolate/src/chocolateTheme.ts</x:v>
      </x:c>
      <x:c r="F337" s="2" t="n">
        <x:v>105</x:v>
      </x:c>
      <x:c r="G337" s="2" t="str">
        <x:v>https://github.com/pproenca/astryx-mui/blob/b4e37f6645dedbc493c6961f53fef2c323a0adab/packages/themes/chocolate/src/chocolateTheme.ts#L105</x:v>
      </x:c>
    </x:row>
    <x:row r="338" ht="20" customHeight="1">
      <x:c r="A338" s="2" t="str">
        <x:v>AT-00337</x:v>
      </x:c>
      <x:c r="B338" s="2" t="str">
        <x:v>--color-error</x:v>
      </x:c>
      <x:c r="C338" s="2" t="str">
        <x:v>theme override</x:v>
      </x:c>
      <x:c r="D338" s="2" t="str">
        <x:v>'#c6a6a2'</x:v>
      </x:c>
      <x:c r="E338" s="2" t="str">
        <x:v>packages/themes/gothic/src/gothicTheme.ts</x:v>
      </x:c>
      <x:c r="F338" s="2" t="n">
        <x:v>121</x:v>
      </x:c>
      <x:c r="G338" s="2" t="str">
        <x:v>https://github.com/pproenca/astryx-mui/blob/b4e37f6645dedbc493c6961f53fef2c323a0adab/packages/themes/gothic/src/gothicTheme.ts#L121</x:v>
      </x:c>
    </x:row>
    <x:row r="339" ht="20" customHeight="1">
      <x:c r="A339" s="2" t="str">
        <x:v>AT-00338</x:v>
      </x:c>
      <x:c r="B339" s="2" t="str">
        <x:v>--color-error</x:v>
      </x:c>
      <x:c r="C339" s="2" t="str">
        <x:v>theme override</x:v>
      </x:c>
      <x:c r="D339" s="2" t="str">
        <x:v>'var(--color-text-red)'</x:v>
      </x:c>
      <x:c r="E339" s="2" t="str">
        <x:v>packages/themes/gothic/src/gothicTheme.ts</x:v>
      </x:c>
      <x:c r="F339" s="2" t="n">
        <x:v>305</x:v>
      </x:c>
      <x:c r="G339" s="2" t="str">
        <x:v>https://github.com/pproenca/astryx-mui/blob/b4e37f6645dedbc493c6961f53fef2c323a0adab/packages/themes/gothic/src/gothicTheme.ts#L305</x:v>
      </x:c>
    </x:row>
    <x:row r="340" ht="20" customHeight="1">
      <x:c r="A340" s="2" t="str">
        <x:v>AT-00339</x:v>
      </x:c>
      <x:c r="B340" s="2" t="str">
        <x:v>--color-error</x:v>
      </x:c>
      <x:c r="C340" s="2" t="str">
        <x:v>theme override</x:v>
      </x:c>
      <x:c r="D340" s="2" t="str">
        <x:v>['#FD0000', '#ff5c5c']</x:v>
      </x:c>
      <x:c r="E340" s="2" t="str">
        <x:v>packages/themes/matcha/src/matchaTheme.ts</x:v>
      </x:c>
      <x:c r="F340" s="2" t="n">
        <x:v>105</x:v>
      </x:c>
      <x:c r="G340" s="2" t="str">
        <x:v>https://github.com/pproenca/astryx-mui/blob/b4e37f6645dedbc493c6961f53fef2c323a0adab/packages/themes/matcha/src/matchaTheme.ts#L105</x:v>
      </x:c>
    </x:row>
    <x:row r="341" ht="20" customHeight="1">
      <x:c r="A341" s="2" t="str">
        <x:v>AT-00340</x:v>
      </x:c>
      <x:c r="B341" s="2" t="str">
        <x:v>--color-error</x:v>
      </x:c>
      <x:c r="C341" s="2" t="str">
        <x:v>theme override</x:v>
      </x:c>
      <x:c r="D341" s="2" t="str">
        <x:v>[red.light[25], red.dark[85]]</x:v>
      </x:c>
      <x:c r="E341" s="2" t="str">
        <x:v>packages/themes/neutral/src/neutralTheme.ts</x:v>
      </x:c>
      <x:c r="F341" s="2" t="n">
        <x:v>152</x:v>
      </x:c>
      <x:c r="G341" s="2" t="str">
        <x:v>https://github.com/pproenca/astryx-mui/blob/b4e37f6645dedbc493c6961f53fef2c323a0adab/packages/themes/neutral/src/neutralTheme.ts#L152</x:v>
      </x:c>
    </x:row>
    <x:row r="342" ht="20" customHeight="1">
      <x:c r="A342" s="2" t="str">
        <x:v>AT-00341</x:v>
      </x:c>
      <x:c r="B342" s="2" t="str">
        <x:v>--color-error</x:v>
      </x:c>
      <x:c r="C342" s="2" t="str">
        <x:v>theme override</x:v>
      </x:c>
      <x:c r="D342" s="2" t="str">
        <x:v>'var(--color-text-red)'</x:v>
      </x:c>
      <x:c r="E342" s="2" t="str">
        <x:v>packages/themes/neutral/src/neutralTheme.ts</x:v>
      </x:c>
      <x:c r="F342" s="2" t="n">
        <x:v>413</x:v>
      </x:c>
      <x:c r="G342" s="2" t="str">
        <x:v>https://github.com/pproenca/astryx-mui/blob/b4e37f6645dedbc493c6961f53fef2c323a0adab/packages/themes/neutral/src/neutralTheme.ts#L413</x:v>
      </x:c>
    </x:row>
    <x:row r="343" ht="20" customHeight="1">
      <x:c r="A343" s="2" t="str">
        <x:v>AT-00342</x:v>
      </x:c>
      <x:c r="B343" s="2" t="str">
        <x:v>--color-error</x:v>
      </x:c>
      <x:c r="C343" s="2" t="str">
        <x:v>theme override</x:v>
      </x:c>
      <x:c r="D343" s="2" t="str">
        <x:v>statusFill.error}</x:v>
      </x:c>
      <x:c r="E343" s="2" t="str">
        <x:v>packages/themes/neutral/src/neutralTheme.ts</x:v>
      </x:c>
      <x:c r="F343" s="2" t="n">
        <x:v>421</x:v>
      </x:c>
      <x:c r="G343" s="2" t="str">
        <x:v>https://github.com/pproenca/astryx-mui/blob/b4e37f6645dedbc493c6961f53fef2c323a0adab/packages/themes/neutral/src/neutralTheme.ts#L421</x:v>
      </x:c>
    </x:row>
    <x:row r="344" ht="20" customHeight="1">
      <x:c r="A344" s="2" t="str">
        <x:v>AT-00343</x:v>
      </x:c>
      <x:c r="B344" s="2" t="str">
        <x:v>--color-error</x:v>
      </x:c>
      <x:c r="C344" s="2" t="str">
        <x:v>theme override</x:v>
      </x:c>
      <x:c r="D344" s="2" t="str">
        <x:v>statusFill.error</x:v>
      </x:c>
      <x:c r="E344" s="2" t="str">
        <x:v>packages/themes/neutral/src/neutralTheme.ts</x:v>
      </x:c>
      <x:c r="F344" s="2" t="n">
        <x:v>444</x:v>
      </x:c>
      <x:c r="G344" s="2" t="str">
        <x:v>https://github.com/pproenca/astryx-mui/blob/b4e37f6645dedbc493c6961f53fef2c323a0adab/packages/themes/neutral/src/neutralTheme.ts#L444</x:v>
      </x:c>
    </x:row>
    <x:row r="345" ht="20" customHeight="1">
      <x:c r="A345" s="2" t="str">
        <x:v>AT-00344</x:v>
      </x:c>
      <x:c r="B345" s="2" t="str">
        <x:v>--color-error</x:v>
      </x:c>
      <x:c r="C345" s="2" t="str">
        <x:v>theme override</x:v>
      </x:c>
      <x:c r="D345" s="2" t="str">
        <x:v>'light-dark(#a58b86, #c0a5a1)'</x:v>
      </x:c>
      <x:c r="E345" s="2" t="str">
        <x:v>packages/themes/stone/src/stoneTheme.ts</x:v>
      </x:c>
      <x:c r="F345" s="2" t="n">
        <x:v>30</x:v>
      </x:c>
      <x:c r="G345" s="2" t="str">
        <x:v>https://github.com/pproenca/astryx-mui/blob/b4e37f6645dedbc493c6961f53fef2c323a0adab/packages/themes/stone/src/stoneTheme.ts#L30</x:v>
      </x:c>
    </x:row>
    <x:row r="346" ht="20" customHeight="1">
      <x:c r="A346" s="2" t="str">
        <x:v>AT-00345</x:v>
      </x:c>
      <x:c r="B346" s="2" t="str">
        <x:v>--color-error</x:v>
      </x:c>
      <x:c r="C346" s="2" t="str">
        <x:v>theme override</x:v>
      </x:c>
      <x:c r="D346" s="2" t="str">
        <x:v>['#58413e', '#dcc0bc']</x:v>
      </x:c>
      <x:c r="E346" s="2" t="str">
        <x:v>packages/themes/stone/src/stoneTheme.ts</x:v>
      </x:c>
      <x:c r="F346" s="2" t="n">
        <x:v>135</x:v>
      </x:c>
      <x:c r="G346" s="2" t="str">
        <x:v>https://github.com/pproenca/astryx-mui/blob/b4e37f6645dedbc493c6961f53fef2c323a0adab/packages/themes/stone/src/stoneTheme.ts#L135</x:v>
      </x:c>
    </x:row>
    <x:row r="347" ht="20" customHeight="1">
      <x:c r="A347" s="2" t="str">
        <x:v>AT-00346</x:v>
      </x:c>
      <x:c r="B347" s="2" t="str">
        <x:v>--color-error</x:v>
      </x:c>
      <x:c r="C347" s="2" t="str">
        <x:v>theme override</x:v>
      </x:c>
      <x:c r="D347" s="2" t="str">
        <x:v>'var(--color-text-red)'</x:v>
      </x:c>
      <x:c r="E347" s="2" t="str">
        <x:v>packages/themes/stone/src/stoneTheme.ts</x:v>
      </x:c>
      <x:c r="F347" s="2" t="n">
        <x:v>319</x:v>
      </x:c>
      <x:c r="G347" s="2" t="str">
        <x:v>https://github.com/pproenca/astryx-mui/blob/b4e37f6645dedbc493c6961f53fef2c323a0adab/packages/themes/stone/src/stoneTheme.ts#L319</x:v>
      </x:c>
    </x:row>
    <x:row r="348" ht="20" customHeight="1">
      <x:c r="A348" s="2" t="str">
        <x:v>AT-00347</x:v>
      </x:c>
      <x:c r="B348" s="2" t="str">
        <x:v>--color-error</x:v>
      </x:c>
      <x:c r="C348" s="2" t="str">
        <x:v>theme override</x:v>
      </x:c>
      <x:c r="D348" s="2" t="str">
        <x:v>['#FFC5C3', '#FFC5C3']</x:v>
      </x:c>
      <x:c r="E348" s="2" t="str">
        <x:v>packages/themes/y2k/src/y2kTheme.ts</x:v>
      </x:c>
      <x:c r="F348" s="2" t="n">
        <x:v>125</x:v>
      </x:c>
      <x:c r="G348" s="2" t="str">
        <x:v>https://github.com/pproenca/astryx-mui/blob/b4e37f6645dedbc493c6961f53fef2c323a0adab/packages/themes/y2k/src/y2kTheme.ts#L125</x:v>
      </x:c>
    </x:row>
    <x:row r="349" ht="20" customHeight="1">
      <x:c r="A349" s="2" t="str">
        <x:v>AT-00348</x:v>
      </x:c>
      <x:c r="B349" s="2" t="str">
        <x:v>--color-error</x:v>
      </x:c>
      <x:c r="C349" s="2" t="str">
        <x:v>theme override</x:v>
      </x:c>
      <x:c r="D349" s="2" t="str">
        <x:v>'var(--color-text-red)'</x:v>
      </x:c>
      <x:c r="E349" s="2" t="str">
        <x:v>packages/themes/y2k/src/y2kTheme.ts</x:v>
      </x:c>
      <x:c r="F349" s="2" t="n">
        <x:v>336</x:v>
      </x:c>
      <x:c r="G349" s="2" t="str">
        <x:v>https://github.com/pproenca/astryx-mui/blob/b4e37f6645dedbc493c6961f53fef2c323a0adab/packages/themes/y2k/src/y2kTheme.ts#L336</x:v>
      </x:c>
    </x:row>
    <x:row r="350" ht="20" customHeight="1">
      <x:c r="A350" s="2" t="str">
        <x:v>AT-00349</x:v>
      </x:c>
      <x:c r="B350" s="2" t="str">
        <x:v>--color-error-muted</x:v>
      </x:c>
      <x:c r="C350" s="2" t="str">
        <x:v>canonical</x:v>
      </x:c>
      <x:c r="D350" s="2" t="str">
        <x:v>'light-dark(#E3193B33, #F5394F3F)'</x:v>
      </x:c>
      <x:c r="E350" s="2" t="str">
        <x:v>packages/core/src/theme/tokens.stylex.ts</x:v>
      </x:c>
      <x:c r="F350" s="2" t="n">
        <x:v>64</x:v>
      </x:c>
      <x:c r="G350" s="2" t="str">
        <x:v>https://github.com/pproenca/astryx-mui/blob/b4e37f6645dedbc493c6961f53fef2c323a0adab/packages/core/src/theme/tokens.stylex.ts#L64</x:v>
      </x:c>
    </x:row>
    <x:row r="351" ht="20" customHeight="1">
      <x:c r="A351" s="2" t="str">
        <x:v>AT-00350</x:v>
      </x:c>
      <x:c r="B351" s="2" t="str">
        <x:v>--color-error-muted</x:v>
      </x:c>
      <x:c r="C351" s="2" t="str">
        <x:v>theme override</x:v>
      </x:c>
      <x:c r="D351" s="2" t="str">
        <x:v>['#77121033', '#ffb4a640']</x:v>
      </x:c>
      <x:c r="E351" s="2" t="str">
        <x:v>packages/themes/butter/src/butterTheme.ts</x:v>
      </x:c>
      <x:c r="F351" s="2" t="n">
        <x:v>112</x:v>
      </x:c>
      <x:c r="G351" s="2" t="str">
        <x:v>https://github.com/pproenca/astryx-mui/blob/b4e37f6645dedbc493c6961f53fef2c323a0adab/packages/themes/butter/src/butterTheme.ts#L112</x:v>
      </x:c>
    </x:row>
    <x:row r="352" ht="20" customHeight="1">
      <x:c r="A352" s="2" t="str">
        <x:v>AT-00351</x:v>
      </x:c>
      <x:c r="B352" s="2" t="str">
        <x:v>--color-error-muted</x:v>
      </x:c>
      <x:c r="C352" s="2" t="str">
        <x:v>theme override</x:v>
      </x:c>
      <x:c r="D352" s="2" t="str">
        <x:v>'#fc473b'</x:v>
      </x:c>
      <x:c r="E352" s="2" t="str">
        <x:v>packages/themes/butter/src/butterTheme.ts</x:v>
      </x:c>
      <x:c r="F352" s="2" t="n">
        <x:v>345</x:v>
      </x:c>
      <x:c r="G352" s="2" t="str">
        <x:v>https://github.com/pproenca/astryx-mui/blob/b4e37f6645dedbc493c6961f53fef2c323a0adab/packages/themes/butter/src/butterTheme.ts#L345</x:v>
      </x:c>
    </x:row>
    <x:row r="353" ht="20" customHeight="1">
      <x:c r="A353" s="2" t="str">
        <x:v>AT-00352</x:v>
      </x:c>
      <x:c r="B353" s="2" t="str">
        <x:v>--color-error-muted</x:v>
      </x:c>
      <x:c r="C353" s="2" t="str">
        <x:v>theme override</x:v>
      </x:c>
      <x:c r="D353" s="2" t="str">
        <x:v>['#FD000020', '#ff5c5c20']</x:v>
      </x:c>
      <x:c r="E353" s="2" t="str">
        <x:v>packages/themes/chocolate/src/chocolateTheme.ts</x:v>
      </x:c>
      <x:c r="F353" s="2" t="n">
        <x:v>106</x:v>
      </x:c>
      <x:c r="G353" s="2" t="str">
        <x:v>https://github.com/pproenca/astryx-mui/blob/b4e37f6645dedbc493c6961f53fef2c323a0adab/packages/themes/chocolate/src/chocolateTheme.ts#L106</x:v>
      </x:c>
    </x:row>
    <x:row r="354" ht="20" customHeight="1">
      <x:c r="A354" s="2" t="str">
        <x:v>AT-00353</x:v>
      </x:c>
      <x:c r="B354" s="2" t="str">
        <x:v>--color-error-muted</x:v>
      </x:c>
      <x:c r="C354" s="2" t="str">
        <x:v>theme override</x:v>
      </x:c>
      <x:c r="D354" s="2" t="str">
        <x:v>'#c6a6a2'</x:v>
      </x:c>
      <x:c r="E354" s="2" t="str">
        <x:v>packages/themes/gothic/src/gothicTheme.ts</x:v>
      </x:c>
      <x:c r="F354" s="2" t="n">
        <x:v>122</x:v>
      </x:c>
      <x:c r="G354" s="2" t="str">
        <x:v>https://github.com/pproenca/astryx-mui/blob/b4e37f6645dedbc493c6961f53fef2c323a0adab/packages/themes/gothic/src/gothicTheme.ts#L122</x:v>
      </x:c>
    </x:row>
    <x:row r="355" ht="20" customHeight="1">
      <x:c r="A355" s="2" t="str">
        <x:v>AT-00354</x:v>
      </x:c>
      <x:c r="B355" s="2" t="str">
        <x:v>--color-error-muted</x:v>
      </x:c>
      <x:c r="C355" s="2" t="str">
        <x:v>theme override</x:v>
      </x:c>
      <x:c r="D355" s="2" t="str">
        <x:v>['#FD000020', '#ff5c5c20']</x:v>
      </x:c>
      <x:c r="E355" s="2" t="str">
        <x:v>packages/themes/matcha/src/matchaTheme.ts</x:v>
      </x:c>
      <x:c r="F355" s="2" t="n">
        <x:v>106</x:v>
      </x:c>
      <x:c r="G355" s="2" t="str">
        <x:v>https://github.com/pproenca/astryx-mui/blob/b4e37f6645dedbc493c6961f53fef2c323a0adab/packages/themes/matcha/src/matchaTheme.ts#L106</x:v>
      </x:c>
    </x:row>
    <x:row r="356" ht="20" customHeight="1">
      <x:c r="A356" s="2" t="str">
        <x:v>AT-00355</x:v>
      </x:c>
      <x:c r="B356" s="2" t="str">
        <x:v>--color-error-muted</x:v>
      </x:c>
      <x:c r="C356" s="2" t="str">
        <x:v>theme override</x:v>
      </x:c>
      <x:c r="D356" s="2" t="str">
        <x:v>[red.light[85], withAlpha(red.dark[75], '3D')]</x:v>
      </x:c>
      <x:c r="E356" s="2" t="str">
        <x:v>packages/themes/neutral/src/neutralTheme.ts</x:v>
      </x:c>
      <x:c r="F356" s="2" t="n">
        <x:v>155</x:v>
      </x:c>
      <x:c r="G356" s="2" t="str">
        <x:v>https://github.com/pproenca/astryx-mui/blob/b4e37f6645dedbc493c6961f53fef2c323a0adab/packages/themes/neutral/src/neutralTheme.ts#L155</x:v>
      </x:c>
    </x:row>
    <x:row r="357" ht="20" customHeight="1">
      <x:c r="A357" s="2" t="str">
        <x:v>AT-00356</x:v>
      </x:c>
      <x:c r="B357" s="2" t="str">
        <x:v>--color-error-muted</x:v>
      </x:c>
      <x:c r="C357" s="2" t="str">
        <x:v>theme override</x:v>
      </x:c>
      <x:c r="D357" s="2" t="str">
        <x:v>['#f9dcd7', '#dcc0bc']</x:v>
      </x:c>
      <x:c r="E357" s="2" t="str">
        <x:v>packages/themes/stone/src/stoneTheme.ts</x:v>
      </x:c>
      <x:c r="F357" s="2" t="n">
        <x:v>136</x:v>
      </x:c>
      <x:c r="G357" s="2" t="str">
        <x:v>https://github.com/pproenca/astryx-mui/blob/b4e37f6645dedbc493c6961f53fef2c323a0adab/packages/themes/stone/src/stoneTheme.ts#L136</x:v>
      </x:c>
    </x:row>
    <x:row r="358" ht="20" customHeight="1">
      <x:c r="A358" s="2" t="str">
        <x:v>AT-00357</x:v>
      </x:c>
      <x:c r="B358" s="2" t="str">
        <x:v>--color-error-muted</x:v>
      </x:c>
      <x:c r="C358" s="2" t="str">
        <x:v>theme override</x:v>
      </x:c>
      <x:c r="D358" s="2" t="str">
        <x:v>'var(--color-background-red)'</x:v>
      </x:c>
      <x:c r="E358" s="2" t="str">
        <x:v>packages/themes/stone/src/stoneTheme.ts</x:v>
      </x:c>
      <x:c r="F358" s="2" t="n">
        <x:v>316</x:v>
      </x:c>
      <x:c r="G358" s="2" t="str">
        <x:v>https://github.com/pproenca/astryx-mui/blob/b4e37f6645dedbc493c6961f53fef2c323a0adab/packages/themes/stone/src/stoneTheme.ts#L316</x:v>
      </x:c>
    </x:row>
    <x:row r="359" ht="20" customHeight="1">
      <x:c r="A359" s="2" t="str">
        <x:v>AT-00358</x:v>
      </x:c>
      <x:c r="B359" s="2" t="str">
        <x:v>--color-error-muted</x:v>
      </x:c>
      <x:c r="C359" s="2" t="str">
        <x:v>theme override</x:v>
      </x:c>
      <x:c r="D359" s="2" t="str">
        <x:v>['#FFC5C3', '#FFC5C3']</x:v>
      </x:c>
      <x:c r="E359" s="2" t="str">
        <x:v>packages/themes/y2k/src/y2kTheme.ts</x:v>
      </x:c>
      <x:c r="F359" s="2" t="n">
        <x:v>126</x:v>
      </x:c>
      <x:c r="G359" s="2" t="str">
        <x:v>https://github.com/pproenca/astryx-mui/blob/b4e37f6645dedbc493c6961f53fef2c323a0adab/packages/themes/y2k/src/y2kTheme.ts#L126</x:v>
      </x:c>
    </x:row>
    <x:row r="360" ht="20" customHeight="1">
      <x:c r="A360" s="2" t="str">
        <x:v>AT-00359</x:v>
      </x:c>
      <x:c r="B360" s="2" t="str">
        <x:v>--color-icon-accent</x:v>
      </x:c>
      <x:c r="C360" s="2" t="str">
        <x:v>canonical</x:v>
      </x:c>
      <x:c r="D360" s="2" t="str">
        <x:v>'light-dark(#0064E0, #2694FE)'</x:v>
      </x:c>
      <x:c r="E360" s="2" t="str">
        <x:v>packages/core/src/theme/tokens.stylex.ts</x:v>
      </x:c>
      <x:c r="F360" s="2" t="n">
        <x:v>48</x:v>
      </x:c>
      <x:c r="G360" s="2" t="str">
        <x:v>https://github.com/pproenca/astryx-mui/blob/b4e37f6645dedbc493c6961f53fef2c323a0adab/packages/core/src/theme/tokens.stylex.ts#L48</x:v>
      </x:c>
    </x:row>
    <x:row r="361" ht="20" customHeight="1">
      <x:c r="A361" s="2" t="str">
        <x:v>AT-00360</x:v>
      </x:c>
      <x:c r="B361" s="2" t="str">
        <x:v>--color-icon-accent</x:v>
      </x:c>
      <x:c r="C361" s="2" t="str">
        <x:v>theme override</x:v>
      </x:c>
      <x:c r="D361" s="2" t="str">
        <x:v>['#225BFF', '#FDEE8C']</x:v>
      </x:c>
      <x:c r="E361" s="2" t="str">
        <x:v>packages/themes/butter/src/butterTheme.ts</x:v>
      </x:c>
      <x:c r="F361" s="2" t="n">
        <x:v>100</x:v>
      </x:c>
      <x:c r="G361" s="2" t="str">
        <x:v>https://github.com/pproenca/astryx-mui/blob/b4e37f6645dedbc493c6961f53fef2c323a0adab/packages/themes/butter/src/butterTheme.ts#L100</x:v>
      </x:c>
    </x:row>
    <x:row r="362" ht="20" customHeight="1">
      <x:c r="A362" s="2" t="str">
        <x:v>AT-00361</x:v>
      </x:c>
      <x:c r="B362" s="2" t="str">
        <x:v>--color-icon-accent</x:v>
      </x:c>
      <x:c r="C362" s="2" t="str">
        <x:v>theme override</x:v>
      </x:c>
      <x:c r="D362" s="2" t="str">
        <x:v>['#8C5927', '#d4a06a']</x:v>
      </x:c>
      <x:c r="E362" s="2" t="str">
        <x:v>packages/themes/chocolate/src/chocolateTheme.ts</x:v>
      </x:c>
      <x:c r="F362" s="2" t="n">
        <x:v>92</x:v>
      </x:c>
      <x:c r="G362" s="2" t="str">
        <x:v>https://github.com/pproenca/astryx-mui/blob/b4e37f6645dedbc493c6961f53fef2c323a0adab/packages/themes/chocolate/src/chocolateTheme.ts#L92</x:v>
      </x:c>
    </x:row>
    <x:row r="363" ht="20" customHeight="1">
      <x:c r="A363" s="2" t="str">
        <x:v>AT-00362</x:v>
      </x:c>
      <x:c r="B363" s="2" t="str">
        <x:v>--color-icon-accent</x:v>
      </x:c>
      <x:c r="C363" s="2" t="str">
        <x:v>theme override</x:v>
      </x:c>
      <x:c r="D363" s="2" t="str">
        <x:v>'#E8F1F6'</x:v>
      </x:c>
      <x:c r="E363" s="2" t="str">
        <x:v>packages/themes/gothic/src/gothicTheme.ts</x:v>
      </x:c>
      <x:c r="F363" s="2" t="n">
        <x:v>107</x:v>
      </x:c>
      <x:c r="G363" s="2" t="str">
        <x:v>https://github.com/pproenca/astryx-mui/blob/b4e37f6645dedbc493c6961f53fef2c323a0adab/packages/themes/gothic/src/gothicTheme.ts#L107</x:v>
      </x:c>
    </x:row>
    <x:row r="364" ht="20" customHeight="1">
      <x:c r="A364" s="2" t="str">
        <x:v>AT-00363</x:v>
      </x:c>
      <x:c r="B364" s="2" t="str">
        <x:v>--color-icon-accent</x:v>
      </x:c>
      <x:c r="C364" s="2" t="str">
        <x:v>theme override</x:v>
      </x:c>
      <x:c r="D364" s="2" t="str">
        <x:v>['#3E481D', '#C0CBA9']</x:v>
      </x:c>
      <x:c r="E364" s="2" t="str">
        <x:v>packages/themes/matcha/src/matchaTheme.ts</x:v>
      </x:c>
      <x:c r="F364" s="2" t="n">
        <x:v>92</x:v>
      </x:c>
      <x:c r="G364" s="2" t="str">
        <x:v>https://github.com/pproenca/astryx-mui/blob/b4e37f6645dedbc493c6961f53fef2c323a0adab/packages/themes/matcha/src/matchaTheme.ts#L92</x:v>
      </x:c>
    </x:row>
    <x:row r="365" ht="20" customHeight="1">
      <x:c r="A365" s="2" t="str">
        <x:v>AT-00364</x:v>
      </x:c>
      <x:c r="B365" s="2" t="str">
        <x:v>--color-icon-accent</x:v>
      </x:c>
      <x:c r="C365" s="2" t="str">
        <x:v>theme override</x:v>
      </x:c>
      <x:c r="D365" s="2" t="str">
        <x:v>[neutral.light[10], neutral.dark[95]]</x:v>
      </x:c>
      <x:c r="E365" s="2" t="str">
        <x:v>packages/themes/neutral/src/neutralTheme.ts</x:v>
      </x:c>
      <x:c r="F365" s="2" t="n">
        <x:v>146</x:v>
      </x:c>
      <x:c r="G365" s="2" t="str">
        <x:v>https://github.com/pproenca/astryx-mui/blob/b4e37f6645dedbc493c6961f53fef2c323a0adab/packages/themes/neutral/src/neutralTheme.ts#L146</x:v>
      </x:c>
    </x:row>
    <x:row r="366" ht="20" customHeight="1">
      <x:c r="A366" s="2" t="str">
        <x:v>AT-00365</x:v>
      </x:c>
      <x:c r="B366" s="2" t="str">
        <x:v>--color-icon-accent</x:v>
      </x:c>
      <x:c r="C366" s="2" t="str">
        <x:v>theme override</x:v>
      </x:c>
      <x:c r="D366" s="2" t="str">
        <x:v>['#25252a', '#f3f3f5']</x:v>
      </x:c>
      <x:c r="E366" s="2" t="str">
        <x:v>packages/themes/stone/src/stoneTheme.ts</x:v>
      </x:c>
      <x:c r="F366" s="2" t="n">
        <x:v>122</x:v>
      </x:c>
      <x:c r="G366" s="2" t="str">
        <x:v>https://github.com/pproenca/astryx-mui/blob/b4e37f6645dedbc493c6961f53fef2c323a0adab/packages/themes/stone/src/stoneTheme.ts#L122</x:v>
      </x:c>
    </x:row>
    <x:row r="367" ht="20" customHeight="1">
      <x:c r="A367" s="2" t="str">
        <x:v>AT-00366</x:v>
      </x:c>
      <x:c r="B367" s="2" t="str">
        <x:v>--color-icon-accent</x:v>
      </x:c>
      <x:c r="C367" s="2" t="str">
        <x:v>theme override</x:v>
      </x:c>
      <x:c r="D367" s="2" t="str">
        <x:v>['#2d241b', '#EDEFFC']</x:v>
      </x:c>
      <x:c r="E367" s="2" t="str">
        <x:v>packages/themes/y2k/src/y2kTheme.ts</x:v>
      </x:c>
      <x:c r="F367" s="2" t="n">
        <x:v>112</x:v>
      </x:c>
      <x:c r="G367" s="2" t="str">
        <x:v>https://github.com/pproenca/astryx-mui/blob/b4e37f6645dedbc493c6961f53fef2c323a0adab/packages/themes/y2k/src/y2kTheme.ts#L112</x:v>
      </x:c>
    </x:row>
    <x:row r="368" ht="20" customHeight="1">
      <x:c r="A368" s="2" t="str">
        <x:v>AT-00367</x:v>
      </x:c>
      <x:c r="B368" s="2" t="str">
        <x:v>--color-icon-blue</x:v>
      </x:c>
      <x:c r="C368" s="2" t="str">
        <x:v>canonical</x:v>
      </x:c>
      <x:c r="D368" s="2" t="str">
        <x:v>'light-dark(#0064E0, #2694FE)'</x:v>
      </x:c>
      <x:c r="E368" s="2" t="str">
        <x:v>packages/core/src/theme/tokens.stylex.ts</x:v>
      </x:c>
      <x:c r="F368" s="2" t="n">
        <x:v>88</x:v>
      </x:c>
      <x:c r="G368" s="2" t="str">
        <x:v>https://github.com/pproenca/astryx-mui/blob/b4e37f6645dedbc493c6961f53fef2c323a0adab/packages/core/src/theme/tokens.stylex.ts#L88</x:v>
      </x:c>
    </x:row>
    <x:row r="369" ht="20" customHeight="1">
      <x:c r="A369" s="2" t="str">
        <x:v>AT-00368</x:v>
      </x:c>
      <x:c r="B369" s="2" t="str">
        <x:v>--color-icon-blue</x:v>
      </x:c>
      <x:c r="C369" s="2" t="str">
        <x:v>theme override</x:v>
      </x:c>
      <x:c r="D369" s="2" t="str">
        <x:v>['#203a6c', '#203a6c']</x:v>
      </x:c>
      <x:c r="E369" s="2" t="str">
        <x:v>packages/themes/butter/src/butterTheme.ts</x:v>
      </x:c>
      <x:c r="F369" s="2" t="n">
        <x:v>144</x:v>
      </x:c>
      <x:c r="G369" s="2" t="str">
        <x:v>https://github.com/pproenca/astryx-mui/blob/b4e37f6645dedbc493c6961f53fef2c323a0adab/packages/themes/butter/src/butterTheme.ts#L144</x:v>
      </x:c>
    </x:row>
    <x:row r="370" ht="20" customHeight="1">
      <x:c r="A370" s="2" t="str">
        <x:v>AT-00369</x:v>
      </x:c>
      <x:c r="B370" s="2" t="str">
        <x:v>--color-icon-blue</x:v>
      </x:c>
      <x:c r="C370" s="2" t="str">
        <x:v>theme override</x:v>
      </x:c>
      <x:c r="D370" s="2" t="str">
        <x:v>['#3a5e8c', '#7ba8d4']</x:v>
      </x:c>
      <x:c r="E370" s="2" t="str">
        <x:v>packages/themes/chocolate/src/chocolateTheme.ts</x:v>
      </x:c>
      <x:c r="F370" s="2" t="n">
        <x:v>122</x:v>
      </x:c>
      <x:c r="G370" s="2" t="str">
        <x:v>https://github.com/pproenca/astryx-mui/blob/b4e37f6645dedbc493c6961f53fef2c323a0adab/packages/themes/chocolate/src/chocolateTheme.ts#L122</x:v>
      </x:c>
    </x:row>
    <x:row r="371" ht="20" customHeight="1">
      <x:c r="A371" s="2" t="str">
        <x:v>AT-00370</x:v>
      </x:c>
      <x:c r="B371" s="2" t="str">
        <x:v>--color-icon-blue</x:v>
      </x:c>
      <x:c r="C371" s="2" t="str">
        <x:v>theme override</x:v>
      </x:c>
      <x:c r="D371" s="2" t="str">
        <x:v>'#2a3b6e'</x:v>
      </x:c>
      <x:c r="E371" s="2" t="str">
        <x:v>packages/themes/gothic/src/gothicTheme.ts</x:v>
      </x:c>
      <x:c r="F371" s="2" t="n">
        <x:v>145</x:v>
      </x:c>
      <x:c r="G371" s="2" t="str">
        <x:v>https://github.com/pproenca/astryx-mui/blob/b4e37f6645dedbc493c6961f53fef2c323a0adab/packages/themes/gothic/src/gothicTheme.ts#L145</x:v>
      </x:c>
    </x:row>
    <x:row r="372" ht="20" customHeight="1">
      <x:c r="A372" s="2" t="str">
        <x:v>AT-00371</x:v>
      </x:c>
      <x:c r="B372" s="2" t="str">
        <x:v>--color-icon-blue</x:v>
      </x:c>
      <x:c r="C372" s="2" t="str">
        <x:v>theme override</x:v>
      </x:c>
      <x:c r="D372" s="2" t="str">
        <x:v>['#3a5e8c', '#7ba8d4']</x:v>
      </x:c>
      <x:c r="E372" s="2" t="str">
        <x:v>packages/themes/matcha/src/matchaTheme.ts</x:v>
      </x:c>
      <x:c r="F372" s="2" t="n">
        <x:v>123</x:v>
      </x:c>
      <x:c r="G372" s="2" t="str">
        <x:v>https://github.com/pproenca/astryx-mui/blob/b4e37f6645dedbc493c6961f53fef2c323a0adab/packages/themes/matcha/src/matchaTheme.ts#L123</x:v>
      </x:c>
    </x:row>
    <x:row r="373" ht="20" customHeight="1">
      <x:c r="A373" s="2" t="str">
        <x:v>AT-00372</x:v>
      </x:c>
      <x:c r="B373" s="2" t="str">
        <x:v>--color-icon-blue</x:v>
      </x:c>
      <x:c r="C373" s="2" t="str">
        <x:v>theme override</x:v>
      </x:c>
      <x:c r="D373" s="2" t="str">
        <x:v>[blue.light[25], blue.dark[75]]</x:v>
      </x:c>
      <x:c r="E373" s="2" t="str">
        <x:v>packages/themes/neutral/src/neutralTheme.ts</x:v>
      </x:c>
      <x:c r="F373" s="2" t="n">
        <x:v>207</x:v>
      </x:c>
      <x:c r="G373" s="2" t="str">
        <x:v>https://github.com/pproenca/astryx-mui/blob/b4e37f6645dedbc493c6961f53fef2c323a0adab/packages/themes/neutral/src/neutralTheme.ts#L207</x:v>
      </x:c>
    </x:row>
    <x:row r="374" ht="20" customHeight="1">
      <x:c r="A374" s="2" t="str">
        <x:v>AT-00373</x:v>
      </x:c>
      <x:c r="B374" s="2" t="str">
        <x:v>--color-icon-blue</x:v>
      </x:c>
      <x:c r="C374" s="2" t="str">
        <x:v>theme override</x:v>
      </x:c>
      <x:c r="D374" s="2" t="str">
        <x:v>['#3c4856', '#d7e4f5']</x:v>
      </x:c>
      <x:c r="E374" s="2" t="str">
        <x:v>packages/themes/stone/src/stoneTheme.ts</x:v>
      </x:c>
      <x:c r="F374" s="2" t="n">
        <x:v>164</x:v>
      </x:c>
      <x:c r="G374" s="2" t="str">
        <x:v>https://github.com/pproenca/astryx-mui/blob/b4e37f6645dedbc493c6961f53fef2c323a0adab/packages/themes/stone/src/stoneTheme.ts#L164</x:v>
      </x:c>
    </x:row>
    <x:row r="375" ht="20" customHeight="1">
      <x:c r="A375" s="2" t="str">
        <x:v>AT-00374</x:v>
      </x:c>
      <x:c r="B375" s="2" t="str">
        <x:v>--color-icon-blue</x:v>
      </x:c>
      <x:c r="C375" s="2" t="str">
        <x:v>theme override</x:v>
      </x:c>
      <x:c r="D375" s="2" t="str">
        <x:v>['#004e74', '#002c4d']</x:v>
      </x:c>
      <x:c r="E375" s="2" t="str">
        <x:v>packages/themes/y2k/src/y2kTheme.ts</x:v>
      </x:c>
      <x:c r="F375" s="2" t="n">
        <x:v>161</x:v>
      </x:c>
      <x:c r="G375" s="2" t="str">
        <x:v>https://github.com/pproenca/astryx-mui/blob/b4e37f6645dedbc493c6961f53fef2c323a0adab/packages/themes/y2k/src/y2kTheme.ts#L161</x:v>
      </x:c>
    </x:row>
    <x:row r="376" ht="20" customHeight="1">
      <x:c r="A376" s="2" t="str">
        <x:v>AT-00375</x:v>
      </x:c>
      <x:c r="B376" s="2" t="str">
        <x:v>--color-icon-cyan</x:v>
      </x:c>
      <x:c r="C376" s="2" t="str">
        <x:v>canonical</x:v>
      </x:c>
      <x:c r="D376" s="2" t="str">
        <x:v>'light-dark(#00ACC1, #26C6DA)'</x:v>
      </x:c>
      <x:c r="E376" s="2" t="str">
        <x:v>packages/core/src/theme/tokens.stylex.ts</x:v>
      </x:c>
      <x:c r="F376" s="2" t="n">
        <x:v>94</x:v>
      </x:c>
      <x:c r="G376" s="2" t="str">
        <x:v>https://github.com/pproenca/astryx-mui/blob/b4e37f6645dedbc493c6961f53fef2c323a0adab/packages/core/src/theme/tokens.stylex.ts#L94</x:v>
      </x:c>
    </x:row>
    <x:row r="377" ht="20" customHeight="1">
      <x:c r="A377" s="2" t="str">
        <x:v>AT-00376</x:v>
      </x:c>
      <x:c r="B377" s="2" t="str">
        <x:v>--color-icon-cyan</x:v>
      </x:c>
      <x:c r="C377" s="2" t="str">
        <x:v>theme override</x:v>
      </x:c>
      <x:c r="D377" s="2" t="str">
        <x:v>['#004649', '#004649']</x:v>
      </x:c>
      <x:c r="E377" s="2" t="str">
        <x:v>packages/themes/butter/src/butterTheme.ts</x:v>
      </x:c>
      <x:c r="F377" s="2" t="n">
        <x:v>150</x:v>
      </x:c>
      <x:c r="G377" s="2" t="str">
        <x:v>https://github.com/pproenca/astryx-mui/blob/b4e37f6645dedbc493c6961f53fef2c323a0adab/packages/themes/butter/src/butterTheme.ts#L150</x:v>
      </x:c>
    </x:row>
    <x:row r="378" ht="20" customHeight="1">
      <x:c r="A378" s="2" t="str">
        <x:v>AT-00377</x:v>
      </x:c>
      <x:c r="B378" s="2" t="str">
        <x:v>--color-icon-cyan</x:v>
      </x:c>
      <x:c r="C378" s="2" t="str">
        <x:v>theme override</x:v>
      </x:c>
      <x:c r="D378" s="2" t="str">
        <x:v>['#3a7c7c', '#70c4c4']</x:v>
      </x:c>
      <x:c r="E378" s="2" t="str">
        <x:v>packages/themes/chocolate/src/chocolateTheme.ts</x:v>
      </x:c>
      <x:c r="F378" s="2" t="n">
        <x:v>128</x:v>
      </x:c>
      <x:c r="G378" s="2" t="str">
        <x:v>https://github.com/pproenca/astryx-mui/blob/b4e37f6645dedbc493c6961f53fef2c323a0adab/packages/themes/chocolate/src/chocolateTheme.ts#L128</x:v>
      </x:c>
    </x:row>
    <x:row r="379" ht="20" customHeight="1">
      <x:c r="A379" s="2" t="str">
        <x:v>AT-00378</x:v>
      </x:c>
      <x:c r="B379" s="2" t="str">
        <x:v>--color-icon-cyan</x:v>
      </x:c>
      <x:c r="C379" s="2" t="str">
        <x:v>theme override</x:v>
      </x:c>
      <x:c r="D379" s="2" t="str">
        <x:v>'#2a5e75'</x:v>
      </x:c>
      <x:c r="E379" s="2" t="str">
        <x:v>packages/themes/gothic/src/gothicTheme.ts</x:v>
      </x:c>
      <x:c r="F379" s="2" t="n">
        <x:v>151</x:v>
      </x:c>
      <x:c r="G379" s="2" t="str">
        <x:v>https://github.com/pproenca/astryx-mui/blob/b4e37f6645dedbc493c6961f53fef2c323a0adab/packages/themes/gothic/src/gothicTheme.ts#L151</x:v>
      </x:c>
    </x:row>
    <x:row r="380" ht="20" customHeight="1">
      <x:c r="A380" s="2" t="str">
        <x:v>AT-00379</x:v>
      </x:c>
      <x:c r="B380" s="2" t="str">
        <x:v>--color-icon-cyan</x:v>
      </x:c>
      <x:c r="C380" s="2" t="str">
        <x:v>theme override</x:v>
      </x:c>
      <x:c r="D380" s="2" t="str">
        <x:v>['#3a7c7c', '#70c4c4']</x:v>
      </x:c>
      <x:c r="E380" s="2" t="str">
        <x:v>packages/themes/matcha/src/matchaTheme.ts</x:v>
      </x:c>
      <x:c r="F380" s="2" t="n">
        <x:v>129</x:v>
      </x:c>
      <x:c r="G380" s="2" t="str">
        <x:v>https://github.com/pproenca/astryx-mui/blob/b4e37f6645dedbc493c6961f53fef2c323a0adab/packages/themes/matcha/src/matchaTheme.ts#L129</x:v>
      </x:c>
    </x:row>
    <x:row r="381" ht="20" customHeight="1">
      <x:c r="A381" s="2" t="str">
        <x:v>AT-00380</x:v>
      </x:c>
      <x:c r="B381" s="2" t="str">
        <x:v>--color-icon-cyan</x:v>
      </x:c>
      <x:c r="C381" s="2" t="str">
        <x:v>theme override</x:v>
      </x:c>
      <x:c r="D381" s="2" t="str">
        <x:v>[cyan.light[25], cyan.dark[75]]</x:v>
      </x:c>
      <x:c r="E381" s="2" t="str">
        <x:v>packages/themes/neutral/src/neutralTheme.ts</x:v>
      </x:c>
      <x:c r="F381" s="2" t="n">
        <x:v>202</x:v>
      </x:c>
      <x:c r="G381" s="2" t="str">
        <x:v>https://github.com/pproenca/astryx-mui/blob/b4e37f6645dedbc493c6961f53fef2c323a0adab/packages/themes/neutral/src/neutralTheme.ts#L202</x:v>
      </x:c>
    </x:row>
    <x:row r="382" ht="20" customHeight="1">
      <x:c r="A382" s="2" t="str">
        <x:v>AT-00381</x:v>
      </x:c>
      <x:c r="B382" s="2" t="str">
        <x:v>--color-icon-cyan</x:v>
      </x:c>
      <x:c r="C382" s="2" t="str">
        <x:v>theme override</x:v>
      </x:c>
      <x:c r="D382" s="2" t="str">
        <x:v>['#334b49', '#cce8e5']</x:v>
      </x:c>
      <x:c r="E382" s="2" t="str">
        <x:v>packages/themes/stone/src/stoneTheme.ts</x:v>
      </x:c>
      <x:c r="F382" s="2" t="n">
        <x:v>170</x:v>
      </x:c>
      <x:c r="G382" s="2" t="str">
        <x:v>https://github.com/pproenca/astryx-mui/blob/b4e37f6645dedbc493c6961f53fef2c323a0adab/packages/themes/stone/src/stoneTheme.ts#L170</x:v>
      </x:c>
    </x:row>
    <x:row r="383" ht="20" customHeight="1">
      <x:c r="A383" s="2" t="str">
        <x:v>AT-00382</x:v>
      </x:c>
      <x:c r="B383" s="2" t="str">
        <x:v>--color-icon-cyan</x:v>
      </x:c>
      <x:c r="C383" s="2" t="str">
        <x:v>theme override</x:v>
      </x:c>
      <x:c r="D383" s="2" t="str">
        <x:v>['#005548', '#003028']</x:v>
      </x:c>
      <x:c r="E383" s="2" t="str">
        <x:v>packages/themes/y2k/src/y2kTheme.ts</x:v>
      </x:c>
      <x:c r="F383" s="2" t="n">
        <x:v>176</x:v>
      </x:c>
      <x:c r="G383" s="2" t="str">
        <x:v>https://github.com/pproenca/astryx-mui/blob/b4e37f6645dedbc493c6961f53fef2c323a0adab/packages/themes/y2k/src/y2kTheme.ts#L176</x:v>
      </x:c>
    </x:row>
    <x:row r="384" ht="20" customHeight="1">
      <x:c r="A384" s="2" t="str">
        <x:v>AT-00383</x:v>
      </x:c>
      <x:c r="B384" s="2" t="str">
        <x:v>--color-icon-disabled</x:v>
      </x:c>
      <x:c r="C384" s="2" t="str">
        <x:v>canonical</x:v>
      </x:c>
      <x:c r="D384" s="2" t="str">
        <x:v>'light-dark(#A4B0BC, #6F747C)'</x:v>
      </x:c>
      <x:c r="E384" s="2" t="str">
        <x:v>packages/core/src/theme/tokens.stylex.ts</x:v>
      </x:c>
      <x:c r="F384" s="2" t="n">
        <x:v>51</x:v>
      </x:c>
      <x:c r="G384" s="2" t="str">
        <x:v>https://github.com/pproenca/astryx-mui/blob/b4e37f6645dedbc493c6961f53fef2c323a0adab/packages/core/src/theme/tokens.stylex.ts#L51</x:v>
      </x:c>
    </x:row>
    <x:row r="385" ht="20" customHeight="1">
      <x:c r="A385" s="2" t="str">
        <x:v>AT-00384</x:v>
      </x:c>
      <x:c r="B385" s="2" t="str">
        <x:v>--color-icon-disabled</x:v>
      </x:c>
      <x:c r="C385" s="2" t="str">
        <x:v>theme override</x:v>
      </x:c>
      <x:c r="D385" s="2" t="str">
        <x:v>['#adac9e', '#605f52']</x:v>
      </x:c>
      <x:c r="E385" s="2" t="str">
        <x:v>packages/themes/butter/src/butterTheme.ts</x:v>
      </x:c>
      <x:c r="F385" s="2" t="n">
        <x:v>103</x:v>
      </x:c>
      <x:c r="G385" s="2" t="str">
        <x:v>https://github.com/pproenca/astryx-mui/blob/b4e37f6645dedbc493c6961f53fef2c323a0adab/packages/themes/butter/src/butterTheme.ts#L103</x:v>
      </x:c>
    </x:row>
    <x:row r="386" ht="20" customHeight="1">
      <x:c r="A386" s="2" t="str">
        <x:v>AT-00385</x:v>
      </x:c>
      <x:c r="B386" s="2" t="str">
        <x:v>--color-icon-disabled</x:v>
      </x:c>
      <x:c r="C386" s="2" t="str">
        <x:v>theme override</x:v>
      </x:c>
      <x:c r="D386" s="2" t="str">
        <x:v>['#C4AC95', '#6b5540']</x:v>
      </x:c>
      <x:c r="E386" s="2" t="str">
        <x:v>packages/themes/chocolate/src/chocolateTheme.ts</x:v>
      </x:c>
      <x:c r="F386" s="2" t="n">
        <x:v>95</x:v>
      </x:c>
      <x:c r="G386" s="2" t="str">
        <x:v>https://github.com/pproenca/astryx-mui/blob/b4e37f6645dedbc493c6961f53fef2c323a0adab/packages/themes/chocolate/src/chocolateTheme.ts#L95</x:v>
      </x:c>
    </x:row>
    <x:row r="387" ht="20" customHeight="1">
      <x:c r="A387" s="2" t="str">
        <x:v>AT-00386</x:v>
      </x:c>
      <x:c r="B387" s="2" t="str">
        <x:v>--color-icon-disabled</x:v>
      </x:c>
      <x:c r="C387" s="2" t="str">
        <x:v>theme override</x:v>
      </x:c>
      <x:c r="D387" s="2" t="str">
        <x:v>'#495056'</x:v>
      </x:c>
      <x:c r="E387" s="2" t="str">
        <x:v>packages/themes/gothic/src/gothicTheme.ts</x:v>
      </x:c>
      <x:c r="F387" s="2" t="n">
        <x:v>110</x:v>
      </x:c>
      <x:c r="G387" s="2" t="str">
        <x:v>https://github.com/pproenca/astryx-mui/blob/b4e37f6645dedbc493c6961f53fef2c323a0adab/packages/themes/gothic/src/gothicTheme.ts#L110</x:v>
      </x:c>
    </x:row>
    <x:row r="388" ht="20" customHeight="1">
      <x:c r="A388" s="2" t="str">
        <x:v>AT-00387</x:v>
      </x:c>
      <x:c r="B388" s="2" t="str">
        <x:v>--color-icon-disabled</x:v>
      </x:c>
      <x:c r="C388" s="2" t="str">
        <x:v>theme override</x:v>
      </x:c>
      <x:c r="D388" s="2" t="str">
        <x:v>['#C0CBA9', '#5a6440']</x:v>
      </x:c>
      <x:c r="E388" s="2" t="str">
        <x:v>packages/themes/matcha/src/matchaTheme.ts</x:v>
      </x:c>
      <x:c r="F388" s="2" t="n">
        <x:v>95</x:v>
      </x:c>
      <x:c r="G388" s="2" t="str">
        <x:v>https://github.com/pproenca/astryx-mui/blob/b4e37f6645dedbc493c6961f53fef2c323a0adab/packages/themes/matcha/src/matchaTheme.ts#L95</x:v>
      </x:c>
    </x:row>
    <x:row r="389" ht="20" customHeight="1">
      <x:c r="A389" s="2" t="str">
        <x:v>AT-00388</x:v>
      </x:c>
      <x:c r="B389" s="2" t="str">
        <x:v>--color-icon-disabled</x:v>
      </x:c>
      <x:c r="C389" s="2" t="str">
        <x:v>theme override</x:v>
      </x:c>
      <x:c r="D389" s="2" t="str">
        <x:v>[neutral.light[60], neutral.dark[35]]</x:v>
      </x:c>
      <x:c r="E389" s="2" t="str">
        <x:v>packages/themes/neutral/src/neutralTheme.ts</x:v>
      </x:c>
      <x:c r="F389" s="2" t="n">
        <x:v>149</x:v>
      </x:c>
      <x:c r="G389" s="2" t="str">
        <x:v>https://github.com/pproenca/astryx-mui/blob/b4e37f6645dedbc493c6961f53fef2c323a0adab/packages/themes/neutral/src/neutralTheme.ts#L149</x:v>
      </x:c>
    </x:row>
    <x:row r="390" ht="20" customHeight="1">
      <x:c r="A390" s="2" t="str">
        <x:v>AT-00389</x:v>
      </x:c>
      <x:c r="B390" s="2" t="str">
        <x:v>--color-icon-disabled</x:v>
      </x:c>
      <x:c r="C390" s="2" t="str">
        <x:v>theme override</x:v>
      </x:c>
      <x:c r="D390" s="2" t="str">
        <x:v>['#d7d7da', '#5e5e61']</x:v>
      </x:c>
      <x:c r="E390" s="2" t="str">
        <x:v>packages/themes/stone/src/stoneTheme.ts</x:v>
      </x:c>
      <x:c r="F390" s="2" t="n">
        <x:v>125</x:v>
      </x:c>
      <x:c r="G390" s="2" t="str">
        <x:v>https://github.com/pproenca/astryx-mui/blob/b4e37f6645dedbc493c6961f53fef2c323a0adab/packages/themes/stone/src/stoneTheme.ts#L125</x:v>
      </x:c>
    </x:row>
    <x:row r="391" ht="20" customHeight="1">
      <x:c r="A391" s="2" t="str">
        <x:v>AT-00390</x:v>
      </x:c>
      <x:c r="B391" s="2" t="str">
        <x:v>--color-icon-disabled</x:v>
      </x:c>
      <x:c r="C391" s="2" t="str">
        <x:v>theme override</x:v>
      </x:c>
      <x:c r="D391" s="2" t="str">
        <x:v>['#d1c5b8', '#4a4f6b']</x:v>
      </x:c>
      <x:c r="E391" s="2" t="str">
        <x:v>packages/themes/y2k/src/y2kTheme.ts</x:v>
      </x:c>
      <x:c r="F391" s="2" t="n">
        <x:v>115</x:v>
      </x:c>
      <x:c r="G391" s="2" t="str">
        <x:v>https://github.com/pproenca/astryx-mui/blob/b4e37f6645dedbc493c6961f53fef2c323a0adab/packages/themes/y2k/src/y2kTheme.ts#L115</x:v>
      </x:c>
    </x:row>
    <x:row r="392" ht="20" customHeight="1">
      <x:c r="A392" s="2" t="str">
        <x:v>AT-00391</x:v>
      </x:c>
      <x:c r="B392" s="2" t="str">
        <x:v>--color-icon-gray</x:v>
      </x:c>
      <x:c r="C392" s="2" t="str">
        <x:v>canonical</x:v>
      </x:c>
      <x:c r="D392" s="2" t="str">
        <x:v>'light-dark(#4E606F, #AAAFB5)'</x:v>
      </x:c>
      <x:c r="E392" s="2" t="str">
        <x:v>packages/core/src/theme/tokens.stylex.ts</x:v>
      </x:c>
      <x:c r="F392" s="2" t="n">
        <x:v>100</x:v>
      </x:c>
      <x:c r="G392" s="2" t="str">
        <x:v>https://github.com/pproenca/astryx-mui/blob/b4e37f6645dedbc493c6961f53fef2c323a0adab/packages/core/src/theme/tokens.stylex.ts#L100</x:v>
      </x:c>
    </x:row>
    <x:row r="393" ht="20" customHeight="1">
      <x:c r="A393" s="2" t="str">
        <x:v>AT-00392</x:v>
      </x:c>
      <x:c r="B393" s="2" t="str">
        <x:v>--color-icon-gray</x:v>
      </x:c>
      <x:c r="C393" s="2" t="str">
        <x:v>theme override</x:v>
      </x:c>
      <x:c r="D393" s="2" t="str">
        <x:v>['#4a4732', '#4a4732']</x:v>
      </x:c>
      <x:c r="E393" s="2" t="str">
        <x:v>packages/themes/butter/src/butterTheme.ts</x:v>
      </x:c>
      <x:c r="F393" s="2" t="n">
        <x:v>156</x:v>
      </x:c>
      <x:c r="G393" s="2" t="str">
        <x:v>https://github.com/pproenca/astryx-mui/blob/b4e37f6645dedbc493c6961f53fef2c323a0adab/packages/themes/butter/src/butterTheme.ts#L156</x:v>
      </x:c>
    </x:row>
    <x:row r="394" ht="20" customHeight="1">
      <x:c r="A394" s="2" t="str">
        <x:v>AT-00393</x:v>
      </x:c>
      <x:c r="B394" s="2" t="str">
        <x:v>--color-icon-gray</x:v>
      </x:c>
      <x:c r="C394" s="2" t="str">
        <x:v>theme override</x:v>
      </x:c>
      <x:c r="D394" s="2" t="str">
        <x:v>['#B88859', '#c4a882']</x:v>
      </x:c>
      <x:c r="E394" s="2" t="str">
        <x:v>packages/themes/chocolate/src/chocolateTheme.ts</x:v>
      </x:c>
      <x:c r="F394" s="2" t="n">
        <x:v>134</x:v>
      </x:c>
      <x:c r="G394" s="2" t="str">
        <x:v>https://github.com/pproenca/astryx-mui/blob/b4e37f6645dedbc493c6961f53fef2c323a0adab/packages/themes/chocolate/src/chocolateTheme.ts#L134</x:v>
      </x:c>
    </x:row>
    <x:row r="395" ht="20" customHeight="1">
      <x:c r="A395" s="2" t="str">
        <x:v>AT-00394</x:v>
      </x:c>
      <x:c r="B395" s="2" t="str">
        <x:v>--color-icon-gray</x:v>
      </x:c>
      <x:c r="C395" s="2" t="str">
        <x:v>theme override</x:v>
      </x:c>
      <x:c r="D395" s="2" t="str">
        <x:v>'#E8F1F6'</x:v>
      </x:c>
      <x:c r="E395" s="2" t="str">
        <x:v>packages/themes/gothic/src/gothicTheme.ts</x:v>
      </x:c>
      <x:c r="F395" s="2" t="n">
        <x:v>157</x:v>
      </x:c>
      <x:c r="G395" s="2" t="str">
        <x:v>https://github.com/pproenca/astryx-mui/blob/b4e37f6645dedbc493c6961f53fef2c323a0adab/packages/themes/gothic/src/gothicTheme.ts#L157</x:v>
      </x:c>
    </x:row>
    <x:row r="396" ht="20" customHeight="1">
      <x:c r="A396" s="2" t="str">
        <x:v>AT-00395</x:v>
      </x:c>
      <x:c r="B396" s="2" t="str">
        <x:v>--color-icon-gray</x:v>
      </x:c>
      <x:c r="C396" s="2" t="str">
        <x:v>theme override</x:v>
      </x:c>
      <x:c r="D396" s="2" t="str">
        <x:v>['#707E46', '#94a468']</x:v>
      </x:c>
      <x:c r="E396" s="2" t="str">
        <x:v>packages/themes/matcha/src/matchaTheme.ts</x:v>
      </x:c>
      <x:c r="F396" s="2" t="n">
        <x:v>135</x:v>
      </x:c>
      <x:c r="G396" s="2" t="str">
        <x:v>https://github.com/pproenca/astryx-mui/blob/b4e37f6645dedbc493c6961f53fef2c323a0adab/packages/themes/matcha/src/matchaTheme.ts#L135</x:v>
      </x:c>
    </x:row>
    <x:row r="397" ht="20" customHeight="1">
      <x:c r="A397" s="2" t="str">
        <x:v>AT-00396</x:v>
      </x:c>
      <x:c r="B397" s="2" t="str">
        <x:v>--color-icon-gray</x:v>
      </x:c>
      <x:c r="C397" s="2" t="str">
        <x:v>theme override</x:v>
      </x:c>
      <x:c r="D397" s="2" t="str">
        <x:v>[neutral.light[30], neutral.dark[65]]</x:v>
      </x:c>
      <x:c r="E397" s="2" t="str">
        <x:v>packages/themes/neutral/src/neutralTheme.ts</x:v>
      </x:c>
      <x:c r="F397" s="2" t="n">
        <x:v>222</x:v>
      </x:c>
      <x:c r="G397" s="2" t="str">
        <x:v>https://github.com/pproenca/astryx-mui/blob/b4e37f6645dedbc493c6961f53fef2c323a0adab/packages/themes/neutral/src/neutralTheme.ts#L222</x:v>
      </x:c>
    </x:row>
    <x:row r="398" ht="20" customHeight="1">
      <x:c r="A398" s="2" t="str">
        <x:v>AT-00397</x:v>
      </x:c>
      <x:c r="B398" s="2" t="str">
        <x:v>--color-icon-gray</x:v>
      </x:c>
      <x:c r="C398" s="2" t="str">
        <x:v>theme override</x:v>
      </x:c>
      <x:c r="D398" s="2" t="str">
        <x:v>['#46464b', '#e2e2e8']</x:v>
      </x:c>
      <x:c r="E398" s="2" t="str">
        <x:v>packages/themes/stone/src/stoneTheme.ts</x:v>
      </x:c>
      <x:c r="F398" s="2" t="n">
        <x:v>177</x:v>
      </x:c>
      <x:c r="G398" s="2" t="str">
        <x:v>https://github.com/pproenca/astryx-mui/blob/b4e37f6645dedbc493c6961f53fef2c323a0adab/packages/themes/stone/src/stoneTheme.ts#L177</x:v>
      </x:c>
    </x:row>
    <x:row r="399" ht="20" customHeight="1">
      <x:c r="A399" s="2" t="str">
        <x:v>AT-00398</x:v>
      </x:c>
      <x:c r="B399" s="2" t="str">
        <x:v>--color-icon-gray</x:v>
      </x:c>
      <x:c r="C399" s="2" t="str">
        <x:v>theme override</x:v>
      </x:c>
      <x:c r="D399" s="2" t="str">
        <x:v>['#4f453b', '#2d241b']</x:v>
      </x:c>
      <x:c r="E399" s="2" t="str">
        <x:v>packages/themes/y2k/src/y2kTheme.ts</x:v>
      </x:c>
      <x:c r="F399" s="2" t="n">
        <x:v>192</x:v>
      </x:c>
      <x:c r="G399" s="2" t="str">
        <x:v>https://github.com/pproenca/astryx-mui/blob/b4e37f6645dedbc493c6961f53fef2c323a0adab/packages/themes/y2k/src/y2kTheme.ts#L192</x:v>
      </x:c>
    </x:row>
    <x:row r="400" ht="20" customHeight="1">
      <x:c r="A400" s="2" t="str">
        <x:v>AT-00399</x:v>
      </x:c>
      <x:c r="B400" s="2" t="str">
        <x:v>--color-icon-green</x:v>
      </x:c>
      <x:c r="C400" s="2" t="str">
        <x:v>canonical</x:v>
      </x:c>
      <x:c r="D400" s="2" t="str">
        <x:v>'light-dark(#0D8626, #26A756)'</x:v>
      </x:c>
      <x:c r="E400" s="2" t="str">
        <x:v>packages/core/src/theme/tokens.stylex.ts</x:v>
      </x:c>
      <x:c r="F400" s="2" t="n">
        <x:v>106</x:v>
      </x:c>
      <x:c r="G400" s="2" t="str">
        <x:v>https://github.com/pproenca/astryx-mui/blob/b4e37f6645dedbc493c6961f53fef2c323a0adab/packages/core/src/theme/tokens.stylex.ts#L106</x:v>
      </x:c>
    </x:row>
    <x:row r="401" ht="20" customHeight="1">
      <x:c r="A401" s="2" t="str">
        <x:v>AT-00400</x:v>
      </x:c>
      <x:c r="B401" s="2" t="str">
        <x:v>--color-icon-green</x:v>
      </x:c>
      <x:c r="C401" s="2" t="str">
        <x:v>theme override</x:v>
      </x:c>
      <x:c r="D401" s="2" t="str">
        <x:v>['#004800', '#004800']</x:v>
      </x:c>
      <x:c r="E401" s="2" t="str">
        <x:v>packages/themes/butter/src/butterTheme.ts</x:v>
      </x:c>
      <x:c r="F401" s="2" t="n">
        <x:v>162</x:v>
      </x:c>
      <x:c r="G401" s="2" t="str">
        <x:v>https://github.com/pproenca/astryx-mui/blob/b4e37f6645dedbc493c6961f53fef2c323a0adab/packages/themes/butter/src/butterTheme.ts#L162</x:v>
      </x:c>
    </x:row>
    <x:row r="402" ht="20" customHeight="1">
      <x:c r="A402" s="2" t="str">
        <x:v>AT-00401</x:v>
      </x:c>
      <x:c r="B402" s="2" t="str">
        <x:v>--color-icon-green</x:v>
      </x:c>
      <x:c r="C402" s="2" t="str">
        <x:v>theme override</x:v>
      </x:c>
      <x:c r="D402" s="2" t="str">
        <x:v>['#709900', '#96bf2a']</x:v>
      </x:c>
      <x:c r="E402" s="2" t="str">
        <x:v>packages/themes/chocolate/src/chocolateTheme.ts</x:v>
      </x:c>
      <x:c r="F402" s="2" t="n">
        <x:v>140</x:v>
      </x:c>
      <x:c r="G402" s="2" t="str">
        <x:v>https://github.com/pproenca/astryx-mui/blob/b4e37f6645dedbc493c6961f53fef2c323a0adab/packages/themes/chocolate/src/chocolateTheme.ts#L140</x:v>
      </x:c>
    </x:row>
    <x:row r="403" ht="20" customHeight="1">
      <x:c r="A403" s="2" t="str">
        <x:v>AT-00402</x:v>
      </x:c>
      <x:c r="B403" s="2" t="str">
        <x:v>--color-icon-green</x:v>
      </x:c>
      <x:c r="C403" s="2" t="str">
        <x:v>theme override</x:v>
      </x:c>
      <x:c r="D403" s="2" t="str">
        <x:v>'#3a5e2c'</x:v>
      </x:c>
      <x:c r="E403" s="2" t="str">
        <x:v>packages/themes/gothic/src/gothicTheme.ts</x:v>
      </x:c>
      <x:c r="F403" s="2" t="n">
        <x:v>163</x:v>
      </x:c>
      <x:c r="G403" s="2" t="str">
        <x:v>https://github.com/pproenca/astryx-mui/blob/b4e37f6645dedbc493c6961f53fef2c323a0adab/packages/themes/gothic/src/gothicTheme.ts#L163</x:v>
      </x:c>
    </x:row>
    <x:row r="404" ht="20" customHeight="1">
      <x:c r="A404" s="2" t="str">
        <x:v>AT-00403</x:v>
      </x:c>
      <x:c r="B404" s="2" t="str">
        <x:v>--color-icon-green</x:v>
      </x:c>
      <x:c r="C404" s="2" t="str">
        <x:v>theme override</x:v>
      </x:c>
      <x:c r="D404" s="2" t="str">
        <x:v>['#4D9900', '#6dbf2a']</x:v>
      </x:c>
      <x:c r="E404" s="2" t="str">
        <x:v>packages/themes/matcha/src/matchaTheme.ts</x:v>
      </x:c>
      <x:c r="F404" s="2" t="n">
        <x:v>141</x:v>
      </x:c>
      <x:c r="G404" s="2" t="str">
        <x:v>https://github.com/pproenca/astryx-mui/blob/b4e37f6645dedbc493c6961f53fef2c323a0adab/packages/themes/matcha/src/matchaTheme.ts#L141</x:v>
      </x:c>
    </x:row>
    <x:row r="405" ht="20" customHeight="1">
      <x:c r="A405" s="2" t="str">
        <x:v>AT-00404</x:v>
      </x:c>
      <x:c r="B405" s="2" t="str">
        <x:v>--color-icon-green</x:v>
      </x:c>
      <x:c r="C405" s="2" t="str">
        <x:v>theme override</x:v>
      </x:c>
      <x:c r="D405" s="2" t="str">
        <x:v>[green.light[25], green.light[75]]</x:v>
      </x:c>
      <x:c r="E405" s="2" t="str">
        <x:v>packages/themes/neutral/src/neutralTheme.ts</x:v>
      </x:c>
      <x:c r="F405" s="2" t="n">
        <x:v>192</x:v>
      </x:c>
      <x:c r="G405" s="2" t="str">
        <x:v>https://github.com/pproenca/astryx-mui/blob/b4e37f6645dedbc493c6961f53fef2c323a0adab/packages/themes/neutral/src/neutralTheme.ts#L192</x:v>
      </x:c>
    </x:row>
    <x:row r="406" ht="20" customHeight="1">
      <x:c r="A406" s="2" t="str">
        <x:v>AT-00405</x:v>
      </x:c>
      <x:c r="B406" s="2" t="str">
        <x:v>--color-icon-green</x:v>
      </x:c>
      <x:c r="C406" s="2" t="str">
        <x:v>theme override</x:v>
      </x:c>
      <x:c r="D406" s="2" t="str">
        <x:v>['#374c36', '#d0e9ce']</x:v>
      </x:c>
      <x:c r="E406" s="2" t="str">
        <x:v>packages/themes/stone/src/stoneTheme.ts</x:v>
      </x:c>
      <x:c r="F406" s="2" t="n">
        <x:v>183</x:v>
      </x:c>
      <x:c r="G406" s="2" t="str">
        <x:v>https://github.com/pproenca/astryx-mui/blob/b4e37f6645dedbc493c6961f53fef2c323a0adab/packages/themes/stone/src/stoneTheme.ts#L183</x:v>
      </x:c>
    </x:row>
    <x:row r="407" ht="20" customHeight="1">
      <x:c r="A407" s="2" t="str">
        <x:v>AT-00406</x:v>
      </x:c>
      <x:c r="B407" s="2" t="str">
        <x:v>--color-icon-green</x:v>
      </x:c>
      <x:c r="C407" s="2" t="str">
        <x:v>theme override</x:v>
      </x:c>
      <x:c r="D407" s="2" t="str">
        <x:v>['#3a5500', '#1e3200']</x:v>
      </x:c>
      <x:c r="E407" s="2" t="str">
        <x:v>packages/themes/y2k/src/y2kTheme.ts</x:v>
      </x:c>
      <x:c r="F407" s="2" t="n">
        <x:v>146</x:v>
      </x:c>
      <x:c r="G407" s="2" t="str">
        <x:v>https://github.com/pproenca/astryx-mui/blob/b4e37f6645dedbc493c6961f53fef2c323a0adab/packages/themes/y2k/src/y2kTheme.ts#L146</x:v>
      </x:c>
    </x:row>
    <x:row r="408" ht="20" customHeight="1">
      <x:c r="A408" s="2" t="str">
        <x:v>AT-00407</x:v>
      </x:c>
      <x:c r="B408" s="2" t="str">
        <x:v>--color-icon-orange</x:v>
      </x:c>
      <x:c r="C408" s="2" t="str">
        <x:v>canonical</x:v>
      </x:c>
      <x:c r="D408" s="2" t="str">
        <x:v>'light-dark(#E9690B, #FB8C00)'</x:v>
      </x:c>
      <x:c r="E408" s="2" t="str">
        <x:v>packages/core/src/theme/tokens.stylex.ts</x:v>
      </x:c>
      <x:c r="F408" s="2" t="n">
        <x:v>112</x:v>
      </x:c>
      <x:c r="G408" s="2" t="str">
        <x:v>https://github.com/pproenca/astryx-mui/blob/b4e37f6645dedbc493c6961f53fef2c323a0adab/packages/core/src/theme/tokens.stylex.ts#L112</x:v>
      </x:c>
    </x:row>
    <x:row r="409" ht="20" customHeight="1">
      <x:c r="A409" s="2" t="str">
        <x:v>AT-00408</x:v>
      </x:c>
      <x:c r="B409" s="2" t="str">
        <x:v>--color-icon-orange</x:v>
      </x:c>
      <x:c r="C409" s="2" t="str">
        <x:v>theme override</x:v>
      </x:c>
      <x:c r="D409" s="2" t="str">
        <x:v>['#622e00', '#622e00']</x:v>
      </x:c>
      <x:c r="E409" s="2" t="str">
        <x:v>packages/themes/butter/src/butterTheme.ts</x:v>
      </x:c>
      <x:c r="F409" s="2" t="n">
        <x:v>168</x:v>
      </x:c>
      <x:c r="G409" s="2" t="str">
        <x:v>https://github.com/pproenca/astryx-mui/blob/b4e37f6645dedbc493c6961f53fef2c323a0adab/packages/themes/butter/src/butterTheme.ts#L168</x:v>
      </x:c>
    </x:row>
    <x:row r="410" ht="20" customHeight="1">
      <x:c r="A410" s="2" t="str">
        <x:v>AT-00409</x:v>
      </x:c>
      <x:c r="B410" s="2" t="str">
        <x:v>--color-icon-orange</x:v>
      </x:c>
      <x:c r="C410" s="2" t="str">
        <x:v>theme override</x:v>
      </x:c>
      <x:c r="D410" s="2" t="str">
        <x:v>['#c47620', '#d4903a']</x:v>
      </x:c>
      <x:c r="E410" s="2" t="str">
        <x:v>packages/themes/chocolate/src/chocolateTheme.ts</x:v>
      </x:c>
      <x:c r="F410" s="2" t="n">
        <x:v>146</x:v>
      </x:c>
      <x:c r="G410" s="2" t="str">
        <x:v>https://github.com/pproenca/astryx-mui/blob/b4e37f6645dedbc493c6961f53fef2c323a0adab/packages/themes/chocolate/src/chocolateTheme.ts#L146</x:v>
      </x:c>
    </x:row>
    <x:row r="411" ht="20" customHeight="1">
      <x:c r="A411" s="2" t="str">
        <x:v>AT-00410</x:v>
      </x:c>
      <x:c r="B411" s="2" t="str">
        <x:v>--color-icon-orange</x:v>
      </x:c>
      <x:c r="C411" s="2" t="str">
        <x:v>theme override</x:v>
      </x:c>
      <x:c r="D411" s="2" t="str">
        <x:v>'#8a4818'</x:v>
      </x:c>
      <x:c r="E411" s="2" t="str">
        <x:v>packages/themes/gothic/src/gothicTheme.ts</x:v>
      </x:c>
      <x:c r="F411" s="2" t="n">
        <x:v>169</x:v>
      </x:c>
      <x:c r="G411" s="2" t="str">
        <x:v>https://github.com/pproenca/astryx-mui/blob/b4e37f6645dedbc493c6961f53fef2c323a0adab/packages/themes/gothic/src/gothicTheme.ts#L169</x:v>
      </x:c>
    </x:row>
    <x:row r="412" ht="20" customHeight="1">
      <x:c r="A412" s="2" t="str">
        <x:v>AT-00411</x:v>
      </x:c>
      <x:c r="B412" s="2" t="str">
        <x:v>--color-icon-orange</x:v>
      </x:c>
      <x:c r="C412" s="2" t="str">
        <x:v>theme override</x:v>
      </x:c>
      <x:c r="D412" s="2" t="str">
        <x:v>['#c47620', '#d4903a']</x:v>
      </x:c>
      <x:c r="E412" s="2" t="str">
        <x:v>packages/themes/matcha/src/matchaTheme.ts</x:v>
      </x:c>
      <x:c r="F412" s="2" t="n">
        <x:v>147</x:v>
      </x:c>
      <x:c r="G412" s="2" t="str">
        <x:v>https://github.com/pproenca/astryx-mui/blob/b4e37f6645dedbc493c6961f53fef2c323a0adab/packages/themes/matcha/src/matchaTheme.ts#L147</x:v>
      </x:c>
    </x:row>
    <x:row r="413" ht="20" customHeight="1">
      <x:c r="A413" s="2" t="str">
        <x:v>AT-00412</x:v>
      </x:c>
      <x:c r="B413" s="2" t="str">
        <x:v>--color-icon-orange</x:v>
      </x:c>
      <x:c r="C413" s="2" t="str">
        <x:v>theme override</x:v>
      </x:c>
      <x:c r="D413" s="2" t="str">
        <x:v>[orange.light[25], orange.light[75]]</x:v>
      </x:c>
      <x:c r="E413" s="2" t="str">
        <x:v>packages/themes/neutral/src/neutralTheme.ts</x:v>
      </x:c>
      <x:c r="F413" s="2" t="n">
        <x:v>182</x:v>
      </x:c>
      <x:c r="G413" s="2" t="str">
        <x:v>https://github.com/pproenca/astryx-mui/blob/b4e37f6645dedbc493c6961f53fef2c323a0adab/packages/themes/neutral/src/neutralTheme.ts#L182</x:v>
      </x:c>
    </x:row>
    <x:row r="414" ht="20" customHeight="1">
      <x:c r="A414" s="2" t="str">
        <x:v>AT-00413</x:v>
      </x:c>
      <x:c r="B414" s="2" t="str">
        <x:v>--color-icon-orange</x:v>
      </x:c>
      <x:c r="C414" s="2" t="str">
        <x:v>theme override</x:v>
      </x:c>
      <x:c r="D414" s="2" t="str">
        <x:v>['#5b4227', '#ffdcbb']</x:v>
      </x:c>
      <x:c r="E414" s="2" t="str">
        <x:v>packages/themes/stone/src/stoneTheme.ts</x:v>
      </x:c>
      <x:c r="F414" s="2" t="n">
        <x:v>189</x:v>
      </x:c>
      <x:c r="G414" s="2" t="str">
        <x:v>https://github.com/pproenca/astryx-mui/blob/b4e37f6645dedbc493c6961f53fef2c323a0adab/packages/themes/stone/src/stoneTheme.ts#L189</x:v>
      </x:c>
    </x:row>
    <x:row r="415" ht="20" customHeight="1">
      <x:c r="A415" s="2" t="str">
        <x:v>AT-00414</x:v>
      </x:c>
      <x:c r="B415" s="2" t="str">
        <x:v>--color-icon-orange</x:v>
      </x:c>
      <x:c r="C415" s="2" t="str">
        <x:v>theme override</x:v>
      </x:c>
      <x:c r="D415" s="2" t="str">
        <x:v>['#703500', '#4a1800']</x:v>
      </x:c>
      <x:c r="E415" s="2" t="str">
        <x:v>packages/themes/y2k/src/y2kTheme.ts</x:v>
      </x:c>
      <x:c r="F415" s="2" t="n">
        <x:v>181</x:v>
      </x:c>
      <x:c r="G415" s="2" t="str">
        <x:v>https://github.com/pproenca/astryx-mui/blob/b4e37f6645dedbc493c6961f53fef2c323a0adab/packages/themes/y2k/src/y2kTheme.ts#L181</x:v>
      </x:c>
    </x:row>
    <x:row r="416" ht="20" customHeight="1">
      <x:c r="A416" s="2" t="str">
        <x:v>AT-00415</x:v>
      </x:c>
      <x:c r="B416" s="2" t="str">
        <x:v>--color-icon-pink</x:v>
      </x:c>
      <x:c r="C416" s="2" t="str">
        <x:v>canonical</x:v>
      </x:c>
      <x:c r="D416" s="2" t="str">
        <x:v>'light-dark(#C2185B, #EC407A)'</x:v>
      </x:c>
      <x:c r="E416" s="2" t="str">
        <x:v>packages/core/src/theme/tokens.stylex.ts</x:v>
      </x:c>
      <x:c r="F416" s="2" t="n">
        <x:v>118</x:v>
      </x:c>
      <x:c r="G416" s="2" t="str">
        <x:v>https://github.com/pproenca/astryx-mui/blob/b4e37f6645dedbc493c6961f53fef2c323a0adab/packages/core/src/theme/tokens.stylex.ts#L118</x:v>
      </x:c>
    </x:row>
    <x:row r="417" ht="20" customHeight="1">
      <x:c r="A417" s="2" t="str">
        <x:v>AT-00416</x:v>
      </x:c>
      <x:c r="B417" s="2" t="str">
        <x:v>--color-icon-pink</x:v>
      </x:c>
      <x:c r="C417" s="2" t="str">
        <x:v>theme override</x:v>
      </x:c>
      <x:c r="D417" s="2" t="str">
        <x:v>['#6c0a68', '#6c0a68']</x:v>
      </x:c>
      <x:c r="E417" s="2" t="str">
        <x:v>packages/themes/butter/src/butterTheme.ts</x:v>
      </x:c>
      <x:c r="F417" s="2" t="n">
        <x:v>174</x:v>
      </x:c>
      <x:c r="G417" s="2" t="str">
        <x:v>https://github.com/pproenca/astryx-mui/blob/b4e37f6645dedbc493c6961f53fef2c323a0adab/packages/themes/butter/src/butterTheme.ts#L174</x:v>
      </x:c>
    </x:row>
    <x:row r="418" ht="20" customHeight="1">
      <x:c r="A418" s="2" t="str">
        <x:v>AT-00417</x:v>
      </x:c>
      <x:c r="B418" s="2" t="str">
        <x:v>--color-icon-pink</x:v>
      </x:c>
      <x:c r="C418" s="2" t="str">
        <x:v>theme override</x:v>
      </x:c>
      <x:c r="D418" s="2" t="str">
        <x:v>['#c44a70', '#e07a9a']</x:v>
      </x:c>
      <x:c r="E418" s="2" t="str">
        <x:v>packages/themes/chocolate/src/chocolateTheme.ts</x:v>
      </x:c>
      <x:c r="F418" s="2" t="n">
        <x:v>152</x:v>
      </x:c>
      <x:c r="G418" s="2" t="str">
        <x:v>https://github.com/pproenca/astryx-mui/blob/b4e37f6645dedbc493c6961f53fef2c323a0adab/packages/themes/chocolate/src/chocolateTheme.ts#L152</x:v>
      </x:c>
    </x:row>
    <x:row r="419" ht="20" customHeight="1">
      <x:c r="A419" s="2" t="str">
        <x:v>AT-00418</x:v>
      </x:c>
      <x:c r="B419" s="2" t="str">
        <x:v>--color-icon-pink</x:v>
      </x:c>
      <x:c r="C419" s="2" t="str">
        <x:v>theme override</x:v>
      </x:c>
      <x:c r="D419" s="2" t="str">
        <x:v>'#8d2d4c'</x:v>
      </x:c>
      <x:c r="E419" s="2" t="str">
        <x:v>packages/themes/gothic/src/gothicTheme.ts</x:v>
      </x:c>
      <x:c r="F419" s="2" t="n">
        <x:v>175</x:v>
      </x:c>
      <x:c r="G419" s="2" t="str">
        <x:v>https://github.com/pproenca/astryx-mui/blob/b4e37f6645dedbc493c6961f53fef2c323a0adab/packages/themes/gothic/src/gothicTheme.ts#L175</x:v>
      </x:c>
    </x:row>
    <x:row r="420" ht="20" customHeight="1">
      <x:c r="A420" s="2" t="str">
        <x:v>AT-00419</x:v>
      </x:c>
      <x:c r="B420" s="2" t="str">
        <x:v>--color-icon-pink</x:v>
      </x:c>
      <x:c r="C420" s="2" t="str">
        <x:v>theme override</x:v>
      </x:c>
      <x:c r="D420" s="2" t="str">
        <x:v>['#c44a70', '#e07a9a']</x:v>
      </x:c>
      <x:c r="E420" s="2" t="str">
        <x:v>packages/themes/matcha/src/matchaTheme.ts</x:v>
      </x:c>
      <x:c r="F420" s="2" t="n">
        <x:v>153</x:v>
      </x:c>
      <x:c r="G420" s="2" t="str">
        <x:v>https://github.com/pproenca/astryx-mui/blob/b4e37f6645dedbc493c6961f53fef2c323a0adab/packages/themes/matcha/src/matchaTheme.ts#L153</x:v>
      </x:c>
    </x:row>
    <x:row r="421" ht="20" customHeight="1">
      <x:c r="A421" s="2" t="str">
        <x:v>AT-00420</x:v>
      </x:c>
      <x:c r="B421" s="2" t="str">
        <x:v>--color-icon-pink</x:v>
      </x:c>
      <x:c r="C421" s="2" t="str">
        <x:v>theme override</x:v>
      </x:c>
      <x:c r="D421" s="2" t="str">
        <x:v>[pink.light[25], pink.dark[75]]</x:v>
      </x:c>
      <x:c r="E421" s="2" t="str">
        <x:v>packages/themes/neutral/src/neutralTheme.ts</x:v>
      </x:c>
      <x:c r="F421" s="2" t="n">
        <x:v>217</x:v>
      </x:c>
      <x:c r="G421" s="2" t="str">
        <x:v>https://github.com/pproenca/astryx-mui/blob/b4e37f6645dedbc493c6961f53fef2c323a0adab/packages/themes/neutral/src/neutralTheme.ts#L217</x:v>
      </x:c>
    </x:row>
    <x:row r="422" ht="20" customHeight="1">
      <x:c r="A422" s="2" t="str">
        <x:v>AT-00421</x:v>
      </x:c>
      <x:c r="B422" s="2" t="str">
        <x:v>--color-icon-pink</x:v>
      </x:c>
      <x:c r="C422" s="2" t="str">
        <x:v>theme override</x:v>
      </x:c>
      <x:c r="D422" s="2" t="str">
        <x:v>['#52424c', '#f0dde8']</x:v>
      </x:c>
      <x:c r="E422" s="2" t="str">
        <x:v>packages/themes/stone/src/stoneTheme.ts</x:v>
      </x:c>
      <x:c r="F422" s="2" t="n">
        <x:v>195</x:v>
      </x:c>
      <x:c r="G422" s="2" t="str">
        <x:v>https://github.com/pproenca/astryx-mui/blob/b4e37f6645dedbc493c6961f53fef2c323a0adab/packages/themes/stone/src/stoneTheme.ts#L195</x:v>
      </x:c>
    </x:row>
    <x:row r="423" ht="20" customHeight="1">
      <x:c r="A423" s="2" t="str">
        <x:v>AT-00422</x:v>
      </x:c>
      <x:c r="B423" s="2" t="str">
        <x:v>--color-icon-pink</x:v>
      </x:c>
      <x:c r="C423" s="2" t="str">
        <x:v>theme override</x:v>
      </x:c>
      <x:c r="D423" s="2" t="str">
        <x:v>['#822050', '#580030']</x:v>
      </x:c>
      <x:c r="E423" s="2" t="str">
        <x:v>packages/themes/y2k/src/y2kTheme.ts</x:v>
      </x:c>
      <x:c r="F423" s="2" t="n">
        <x:v>166</x:v>
      </x:c>
      <x:c r="G423" s="2" t="str">
        <x:v>https://github.com/pproenca/astryx-mui/blob/b4e37f6645dedbc493c6961f53fef2c323a0adab/packages/themes/y2k/src/y2kTheme.ts#L166</x:v>
      </x:c>
    </x:row>
    <x:row r="424" ht="20" customHeight="1">
      <x:c r="A424" s="2" t="str">
        <x:v>AT-00423</x:v>
      </x:c>
      <x:c r="B424" s="2" t="str">
        <x:v>--color-icon-primary</x:v>
      </x:c>
      <x:c r="C424" s="2" t="str">
        <x:v>canonical</x:v>
      </x:c>
      <x:c r="D424" s="2" t="str">
        <x:v>'light-dark(#0A1317, #DFE2E5)'</x:v>
      </x:c>
      <x:c r="E424" s="2" t="str">
        <x:v>packages/core/src/theme/tokens.stylex.ts</x:v>
      </x:c>
      <x:c r="F424" s="2" t="n">
        <x:v>49</x:v>
      </x:c>
      <x:c r="G424" s="2" t="str">
        <x:v>https://github.com/pproenca/astryx-mui/blob/b4e37f6645dedbc493c6961f53fef2c323a0adab/packages/core/src/theme/tokens.stylex.ts#L49</x:v>
      </x:c>
    </x:row>
    <x:row r="425" ht="20" customHeight="1">
      <x:c r="A425" s="2" t="str">
        <x:v>AT-00424</x:v>
      </x:c>
      <x:c r="B425" s="2" t="str">
        <x:v>--color-icon-primary</x:v>
      </x:c>
      <x:c r="C425" s="2" t="str">
        <x:v>theme override</x:v>
      </x:c>
      <x:c r="D425" s="2" t="str">
        <x:v>['#1d1c11', '#f3f2e2']</x:v>
      </x:c>
      <x:c r="E425" s="2" t="str">
        <x:v>packages/themes/butter/src/butterTheme.ts</x:v>
      </x:c>
      <x:c r="F425" s="2" t="n">
        <x:v>101</x:v>
      </x:c>
      <x:c r="G425" s="2" t="str">
        <x:v>https://github.com/pproenca/astryx-mui/blob/b4e37f6645dedbc493c6961f53fef2c323a0adab/packages/themes/butter/src/butterTheme.ts#L101</x:v>
      </x:c>
    </x:row>
    <x:row r="426" ht="20" customHeight="1">
      <x:c r="A426" s="2" t="str">
        <x:v>AT-00425</x:v>
      </x:c>
      <x:c r="B426" s="2" t="str">
        <x:v>--color-icon-primary</x:v>
      </x:c>
      <x:c r="C426" s="2" t="str">
        <x:v>theme override</x:v>
      </x:c>
      <x:c r="D426" s="2" t="str">
        <x:v>['#4a3520', '#EDE4D4']</x:v>
      </x:c>
      <x:c r="E426" s="2" t="str">
        <x:v>packages/themes/chocolate/src/chocolateTheme.ts</x:v>
      </x:c>
      <x:c r="F426" s="2" t="n">
        <x:v>93</x:v>
      </x:c>
      <x:c r="G426" s="2" t="str">
        <x:v>https://github.com/pproenca/astryx-mui/blob/b4e37f6645dedbc493c6961f53fef2c323a0adab/packages/themes/chocolate/src/chocolateTheme.ts#L93</x:v>
      </x:c>
    </x:row>
    <x:row r="427" ht="20" customHeight="1">
      <x:c r="A427" s="2" t="str">
        <x:v>AT-00426</x:v>
      </x:c>
      <x:c r="B427" s="2" t="str">
        <x:v>--color-icon-primary</x:v>
      </x:c>
      <x:c r="C427" s="2" t="str">
        <x:v>theme override</x:v>
      </x:c>
      <x:c r="D427" s="2" t="str">
        <x:v>'#E8F1F6'</x:v>
      </x:c>
      <x:c r="E427" s="2" t="str">
        <x:v>packages/themes/gothic/src/gothicTheme.ts</x:v>
      </x:c>
      <x:c r="F427" s="2" t="n">
        <x:v>108</x:v>
      </x:c>
      <x:c r="G427" s="2" t="str">
        <x:v>https://github.com/pproenca/astryx-mui/blob/b4e37f6645dedbc493c6961f53fef2c323a0adab/packages/themes/gothic/src/gothicTheme.ts#L108</x:v>
      </x:c>
    </x:row>
    <x:row r="428" ht="20" customHeight="1">
      <x:c r="A428" s="2" t="str">
        <x:v>AT-00427</x:v>
      </x:c>
      <x:c r="B428" s="2" t="str">
        <x:v>--color-icon-primary</x:v>
      </x:c>
      <x:c r="C428" s="2" t="str">
        <x:v>theme override</x:v>
      </x:c>
      <x:c r="D428" s="2" t="str">
        <x:v>['#3E481D', '#C0CBA9']</x:v>
      </x:c>
      <x:c r="E428" s="2" t="str">
        <x:v>packages/themes/matcha/src/matchaTheme.ts</x:v>
      </x:c>
      <x:c r="F428" s="2" t="n">
        <x:v>93</x:v>
      </x:c>
      <x:c r="G428" s="2" t="str">
        <x:v>https://github.com/pproenca/astryx-mui/blob/b4e37f6645dedbc493c6961f53fef2c323a0adab/packages/themes/matcha/src/matchaTheme.ts#L93</x:v>
      </x:c>
    </x:row>
    <x:row r="429" ht="20" customHeight="1">
      <x:c r="A429" s="2" t="str">
        <x:v>AT-00428</x:v>
      </x:c>
      <x:c r="B429" s="2" t="str">
        <x:v>--color-icon-primary</x:v>
      </x:c>
      <x:c r="C429" s="2" t="str">
        <x:v>theme override</x:v>
      </x:c>
      <x:c r="D429" s="2" t="str">
        <x:v>[neutral.light[0], neutral.dark[100]]</x:v>
      </x:c>
      <x:c r="E429" s="2" t="str">
        <x:v>packages/themes/neutral/src/neutralTheme.ts</x:v>
      </x:c>
      <x:c r="F429" s="2" t="n">
        <x:v>147</x:v>
      </x:c>
      <x:c r="G429" s="2" t="str">
        <x:v>https://github.com/pproenca/astryx-mui/blob/b4e37f6645dedbc493c6961f53fef2c323a0adab/packages/themes/neutral/src/neutralTheme.ts#L147</x:v>
      </x:c>
    </x:row>
    <x:row r="430" ht="20" customHeight="1">
      <x:c r="A430" s="2" t="str">
        <x:v>AT-00429</x:v>
      </x:c>
      <x:c r="B430" s="2" t="str">
        <x:v>--color-icon-primary</x:v>
      </x:c>
      <x:c r="C430" s="2" t="str">
        <x:v>theme override</x:v>
      </x:c>
      <x:c r="D430" s="2" t="str">
        <x:v>['#25252a', '#f3f3f5']</x:v>
      </x:c>
      <x:c r="E430" s="2" t="str">
        <x:v>packages/themes/stone/src/stoneTheme.ts</x:v>
      </x:c>
      <x:c r="F430" s="2" t="n">
        <x:v>123</x:v>
      </x:c>
      <x:c r="G430" s="2" t="str">
        <x:v>https://github.com/pproenca/astryx-mui/blob/b4e37f6645dedbc493c6961f53fef2c323a0adab/packages/themes/stone/src/stoneTheme.ts#L123</x:v>
      </x:c>
    </x:row>
    <x:row r="431" ht="20" customHeight="1">
      <x:c r="A431" s="2" t="str">
        <x:v>AT-00430</x:v>
      </x:c>
      <x:c r="B431" s="2" t="str">
        <x:v>--color-icon-primary</x:v>
      </x:c>
      <x:c r="C431" s="2" t="str">
        <x:v>theme override</x:v>
      </x:c>
      <x:c r="D431" s="2" t="str">
        <x:v>['#2d241b', '#EDEFFC']</x:v>
      </x:c>
      <x:c r="E431" s="2" t="str">
        <x:v>packages/themes/y2k/src/y2kTheme.ts</x:v>
      </x:c>
      <x:c r="F431" s="2" t="n">
        <x:v>113</x:v>
      </x:c>
      <x:c r="G431" s="2" t="str">
        <x:v>https://github.com/pproenca/astryx-mui/blob/b4e37f6645dedbc493c6961f53fef2c323a0adab/packages/themes/y2k/src/y2kTheme.ts#L113</x:v>
      </x:c>
    </x:row>
    <x:row r="432" ht="20" customHeight="1">
      <x:c r="A432" s="2" t="str">
        <x:v>AT-00431</x:v>
      </x:c>
      <x:c r="B432" s="2" t="str">
        <x:v>--color-icon-purple</x:v>
      </x:c>
      <x:c r="C432" s="2" t="str">
        <x:v>canonical</x:v>
      </x:c>
      <x:c r="D432" s="2" t="str">
        <x:v>'light-dark(#5B08D8, #7952FF)'</x:v>
      </x:c>
      <x:c r="E432" s="2" t="str">
        <x:v>packages/core/src/theme/tokens.stylex.ts</x:v>
      </x:c>
      <x:c r="F432" s="2" t="n">
        <x:v>124</x:v>
      </x:c>
      <x:c r="G432" s="2" t="str">
        <x:v>https://github.com/pproenca/astryx-mui/blob/b4e37f6645dedbc493c6961f53fef2c323a0adab/packages/core/src/theme/tokens.stylex.ts#L124</x:v>
      </x:c>
    </x:row>
    <x:row r="433" ht="20" customHeight="1">
      <x:c r="A433" s="2" t="str">
        <x:v>AT-00432</x:v>
      </x:c>
      <x:c r="B433" s="2" t="str">
        <x:v>--color-icon-purple</x:v>
      </x:c>
      <x:c r="C433" s="2" t="str">
        <x:v>theme override</x:v>
      </x:c>
      <x:c r="D433" s="2" t="str">
        <x:v>['#52237b', '#52237b']</x:v>
      </x:c>
      <x:c r="E433" s="2" t="str">
        <x:v>packages/themes/butter/src/butterTheme.ts</x:v>
      </x:c>
      <x:c r="F433" s="2" t="n">
        <x:v>180</x:v>
      </x:c>
      <x:c r="G433" s="2" t="str">
        <x:v>https://github.com/pproenca/astryx-mui/blob/b4e37f6645dedbc493c6961f53fef2c323a0adab/packages/themes/butter/src/butterTheme.ts#L180</x:v>
      </x:c>
    </x:row>
    <x:row r="434" ht="20" customHeight="1">
      <x:c r="A434" s="2" t="str">
        <x:v>AT-00433</x:v>
      </x:c>
      <x:c r="B434" s="2" t="str">
        <x:v>--color-icon-purple</x:v>
      </x:c>
      <x:c r="C434" s="2" t="str">
        <x:v>theme override</x:v>
      </x:c>
      <x:c r="D434" s="2" t="str">
        <x:v>['#6b4a8c', '#b08ed4']</x:v>
      </x:c>
      <x:c r="E434" s="2" t="str">
        <x:v>packages/themes/chocolate/src/chocolateTheme.ts</x:v>
      </x:c>
      <x:c r="F434" s="2" t="n">
        <x:v>158</x:v>
      </x:c>
      <x:c r="G434" s="2" t="str">
        <x:v>https://github.com/pproenca/astryx-mui/blob/b4e37f6645dedbc493c6961f53fef2c323a0adab/packages/themes/chocolate/src/chocolateTheme.ts#L158</x:v>
      </x:c>
    </x:row>
    <x:row r="435" ht="20" customHeight="1">
      <x:c r="A435" s="2" t="str">
        <x:v>AT-00434</x:v>
      </x:c>
      <x:c r="B435" s="2" t="str">
        <x:v>--color-icon-purple</x:v>
      </x:c>
      <x:c r="C435" s="2" t="str">
        <x:v>theme override</x:v>
      </x:c>
      <x:c r="D435" s="2" t="str">
        <x:v>'#5a2370'</x:v>
      </x:c>
      <x:c r="E435" s="2" t="str">
        <x:v>packages/themes/gothic/src/gothicTheme.ts</x:v>
      </x:c>
      <x:c r="F435" s="2" t="n">
        <x:v>181</x:v>
      </x:c>
      <x:c r="G435" s="2" t="str">
        <x:v>https://github.com/pproenca/astryx-mui/blob/b4e37f6645dedbc493c6961f53fef2c323a0adab/packages/themes/gothic/src/gothicTheme.ts#L181</x:v>
      </x:c>
    </x:row>
    <x:row r="436" ht="20" customHeight="1">
      <x:c r="A436" s="2" t="str">
        <x:v>AT-00435</x:v>
      </x:c>
      <x:c r="B436" s="2" t="str">
        <x:v>--color-icon-purple</x:v>
      </x:c>
      <x:c r="C436" s="2" t="str">
        <x:v>theme override</x:v>
      </x:c>
      <x:c r="D436" s="2" t="str">
        <x:v>['#6b4a8c', '#b08ed4']</x:v>
      </x:c>
      <x:c r="E436" s="2" t="str">
        <x:v>packages/themes/matcha/src/matchaTheme.ts</x:v>
      </x:c>
      <x:c r="F436" s="2" t="n">
        <x:v>159</x:v>
      </x:c>
      <x:c r="G436" s="2" t="str">
        <x:v>https://github.com/pproenca/astryx-mui/blob/b4e37f6645dedbc493c6961f53fef2c323a0adab/packages/themes/matcha/src/matchaTheme.ts#L159</x:v>
      </x:c>
    </x:row>
    <x:row r="437" ht="20" customHeight="1">
      <x:c r="A437" s="2" t="str">
        <x:v>AT-00436</x:v>
      </x:c>
      <x:c r="B437" s="2" t="str">
        <x:v>--color-icon-purple</x:v>
      </x:c>
      <x:c r="C437" s="2" t="str">
        <x:v>theme override</x:v>
      </x:c>
      <x:c r="D437" s="2" t="str">
        <x:v>[purple.light[25], purple.light[75]]</x:v>
      </x:c>
      <x:c r="E437" s="2" t="str">
        <x:v>packages/themes/neutral/src/neutralTheme.ts</x:v>
      </x:c>
      <x:c r="F437" s="2" t="n">
        <x:v>212</x:v>
      </x:c>
      <x:c r="G437" s="2" t="str">
        <x:v>https://github.com/pproenca/astryx-mui/blob/b4e37f6645dedbc493c6961f53fef2c323a0adab/packages/themes/neutral/src/neutralTheme.ts#L212</x:v>
      </x:c>
    </x:row>
    <x:row r="438" ht="20" customHeight="1">
      <x:c r="A438" s="2" t="str">
        <x:v>AT-00437</x:v>
      </x:c>
      <x:c r="B438" s="2" t="str">
        <x:v>--color-icon-purple</x:v>
      </x:c>
      <x:c r="C438" s="2" t="str">
        <x:v>theme override</x:v>
      </x:c>
      <x:c r="D438" s="2" t="str">
        <x:v>['#4b4454', '#e8dff3']</x:v>
      </x:c>
      <x:c r="E438" s="2" t="str">
        <x:v>packages/themes/stone/src/stoneTheme.ts</x:v>
      </x:c>
      <x:c r="F438" s="2" t="n">
        <x:v>201</x:v>
      </x:c>
      <x:c r="G438" s="2" t="str">
        <x:v>https://github.com/pproenca/astryx-mui/blob/b4e37f6645dedbc493c6961f53fef2c323a0adab/packages/themes/stone/src/stoneTheme.ts#L201</x:v>
      </x:c>
    </x:row>
    <x:row r="439" ht="20" customHeight="1">
      <x:c r="A439" s="2" t="str">
        <x:v>AT-00438</x:v>
      </x:c>
      <x:c r="B439" s="2" t="str">
        <x:v>--color-icon-purple</x:v>
      </x:c>
      <x:c r="C439" s="2" t="str">
        <x:v>theme override</x:v>
      </x:c>
      <x:c r="D439" s="2" t="str">
        <x:v>['#453080', '#201058']</x:v>
      </x:c>
      <x:c r="E439" s="2" t="str">
        <x:v>packages/themes/y2k/src/y2kTheme.ts</x:v>
      </x:c>
      <x:c r="F439" s="2" t="n">
        <x:v>171</x:v>
      </x:c>
      <x:c r="G439" s="2" t="str">
        <x:v>https://github.com/pproenca/astryx-mui/blob/b4e37f6645dedbc493c6961f53fef2c323a0adab/packages/themes/y2k/src/y2kTheme.ts#L171</x:v>
      </x:c>
    </x:row>
    <x:row r="440" ht="20" customHeight="1">
      <x:c r="A440" s="2" t="str">
        <x:v>AT-00439</x:v>
      </x:c>
      <x:c r="B440" s="2" t="str">
        <x:v>--color-icon-red</x:v>
      </x:c>
      <x:c r="C440" s="2" t="str">
        <x:v>canonical</x:v>
      </x:c>
      <x:c r="D440" s="2" t="str">
        <x:v>'light-dark(#D31130, #E3193B)'</x:v>
      </x:c>
      <x:c r="E440" s="2" t="str">
        <x:v>packages/core/src/theme/tokens.stylex.ts</x:v>
      </x:c>
      <x:c r="F440" s="2" t="n">
        <x:v>130</x:v>
      </x:c>
      <x:c r="G440" s="2" t="str">
        <x:v>https://github.com/pproenca/astryx-mui/blob/b4e37f6645dedbc493c6961f53fef2c323a0adab/packages/core/src/theme/tokens.stylex.ts#L130</x:v>
      </x:c>
    </x:row>
    <x:row r="441" ht="20" customHeight="1">
      <x:c r="A441" s="2" t="str">
        <x:v>AT-00440</x:v>
      </x:c>
      <x:c r="B441" s="2" t="str">
        <x:v>--color-icon-red</x:v>
      </x:c>
      <x:c r="C441" s="2" t="str">
        <x:v>theme override</x:v>
      </x:c>
      <x:c r="D441" s="2" t="str">
        <x:v>['#6d211c', '#6d211c']</x:v>
      </x:c>
      <x:c r="E441" s="2" t="str">
        <x:v>packages/themes/butter/src/butterTheme.ts</x:v>
      </x:c>
      <x:c r="F441" s="2" t="n">
        <x:v>186</x:v>
      </x:c>
      <x:c r="G441" s="2" t="str">
        <x:v>https://github.com/pproenca/astryx-mui/blob/b4e37f6645dedbc493c6961f53fef2c323a0adab/packages/themes/butter/src/butterTheme.ts#L186</x:v>
      </x:c>
    </x:row>
    <x:row r="442" ht="20" customHeight="1">
      <x:c r="A442" s="2" t="str">
        <x:v>AT-00441</x:v>
      </x:c>
      <x:c r="B442" s="2" t="str">
        <x:v>--color-icon-red</x:v>
      </x:c>
      <x:c r="C442" s="2" t="str">
        <x:v>theme override</x:v>
      </x:c>
      <x:c r="D442" s="2" t="str">
        <x:v>['#FD0000', '#ff5c5c']</x:v>
      </x:c>
      <x:c r="E442" s="2" t="str">
        <x:v>packages/themes/chocolate/src/chocolateTheme.ts</x:v>
      </x:c>
      <x:c r="F442" s="2" t="n">
        <x:v>164</x:v>
      </x:c>
      <x:c r="G442" s="2" t="str">
        <x:v>https://github.com/pproenca/astryx-mui/blob/b4e37f6645dedbc493c6961f53fef2c323a0adab/packages/themes/chocolate/src/chocolateTheme.ts#L164</x:v>
      </x:c>
    </x:row>
    <x:row r="443" ht="20" customHeight="1">
      <x:c r="A443" s="2" t="str">
        <x:v>AT-00442</x:v>
      </x:c>
      <x:c r="B443" s="2" t="str">
        <x:v>--color-icon-red</x:v>
      </x:c>
      <x:c r="C443" s="2" t="str">
        <x:v>theme override</x:v>
      </x:c>
      <x:c r="D443" s="2" t="str">
        <x:v>'#5e3a35'</x:v>
      </x:c>
      <x:c r="E443" s="2" t="str">
        <x:v>packages/themes/gothic/src/gothicTheme.ts</x:v>
      </x:c>
      <x:c r="F443" s="2" t="n">
        <x:v>187</x:v>
      </x:c>
      <x:c r="G443" s="2" t="str">
        <x:v>https://github.com/pproenca/astryx-mui/blob/b4e37f6645dedbc493c6961f53fef2c323a0adab/packages/themes/gothic/src/gothicTheme.ts#L187</x:v>
      </x:c>
    </x:row>
    <x:row r="444" ht="20" customHeight="1">
      <x:c r="A444" s="2" t="str">
        <x:v>AT-00443</x:v>
      </x:c>
      <x:c r="B444" s="2" t="str">
        <x:v>--color-icon-red</x:v>
      </x:c>
      <x:c r="C444" s="2" t="str">
        <x:v>theme override</x:v>
      </x:c>
      <x:c r="D444" s="2" t="str">
        <x:v>['#FD0000', '#ff5c5c']</x:v>
      </x:c>
      <x:c r="E444" s="2" t="str">
        <x:v>packages/themes/matcha/src/matchaTheme.ts</x:v>
      </x:c>
      <x:c r="F444" s="2" t="n">
        <x:v>165</x:v>
      </x:c>
      <x:c r="G444" s="2" t="str">
        <x:v>https://github.com/pproenca/astryx-mui/blob/b4e37f6645dedbc493c6961f53fef2c323a0adab/packages/themes/matcha/src/matchaTheme.ts#L165</x:v>
      </x:c>
    </x:row>
    <x:row r="445" ht="20" customHeight="1">
      <x:c r="A445" s="2" t="str">
        <x:v>AT-00444</x:v>
      </x:c>
      <x:c r="B445" s="2" t="str">
        <x:v>--color-icon-red</x:v>
      </x:c>
      <x:c r="C445" s="2" t="str">
        <x:v>theme override</x:v>
      </x:c>
      <x:c r="D445" s="2" t="str">
        <x:v>[red.light[25], red.dark[75]]</x:v>
      </x:c>
      <x:c r="E445" s="2" t="str">
        <x:v>packages/themes/neutral/src/neutralTheme.ts</x:v>
      </x:c>
      <x:c r="F445" s="2" t="n">
        <x:v>177</x:v>
      </x:c>
      <x:c r="G445" s="2" t="str">
        <x:v>https://github.com/pproenca/astryx-mui/blob/b4e37f6645dedbc493c6961f53fef2c323a0adab/packages/themes/neutral/src/neutralTheme.ts#L177</x:v>
      </x:c>
    </x:row>
    <x:row r="446" ht="20" customHeight="1">
      <x:c r="A446" s="2" t="str">
        <x:v>AT-00445</x:v>
      </x:c>
      <x:c r="B446" s="2" t="str">
        <x:v>--color-icon-red</x:v>
      </x:c>
      <x:c r="C446" s="2" t="str">
        <x:v>theme override</x:v>
      </x:c>
      <x:c r="D446" s="2" t="str">
        <x:v>['#58413e', '#f9dcd7']</x:v>
      </x:c>
      <x:c r="E446" s="2" t="str">
        <x:v>packages/themes/stone/src/stoneTheme.ts</x:v>
      </x:c>
      <x:c r="F446" s="2" t="n">
        <x:v>207</x:v>
      </x:c>
      <x:c r="G446" s="2" t="str">
        <x:v>https://github.com/pproenca/astryx-mui/blob/b4e37f6645dedbc493c6961f53fef2c323a0adab/packages/themes/stone/src/stoneTheme.ts#L207</x:v>
      </x:c>
    </x:row>
    <x:row r="447" ht="20" customHeight="1">
      <x:c r="A447" s="2" t="str">
        <x:v>AT-00446</x:v>
      </x:c>
      <x:c r="B447" s="2" t="str">
        <x:v>--color-icon-red</x:v>
      </x:c>
      <x:c r="C447" s="2" t="str">
        <x:v>theme override</x:v>
      </x:c>
      <x:c r="D447" s="2" t="str">
        <x:v>['#8b1d24', '#5c0008']</x:v>
      </x:c>
      <x:c r="E447" s="2" t="str">
        <x:v>packages/themes/y2k/src/y2kTheme.ts</x:v>
      </x:c>
      <x:c r="F447" s="2" t="n">
        <x:v>151</x:v>
      </x:c>
      <x:c r="G447" s="2" t="str">
        <x:v>https://github.com/pproenca/astryx-mui/blob/b4e37f6645dedbc493c6961f53fef2c323a0adab/packages/themes/y2k/src/y2kTheme.ts#L151</x:v>
      </x:c>
    </x:row>
    <x:row r="448" ht="20" customHeight="1">
      <x:c r="A448" s="2" t="str">
        <x:v>AT-00447</x:v>
      </x:c>
      <x:c r="B448" s="2" t="str">
        <x:v>--color-icon-secondary</x:v>
      </x:c>
      <x:c r="C448" s="2" t="str">
        <x:v>canonical</x:v>
      </x:c>
      <x:c r="D448" s="2" t="str">
        <x:v>'light-dark(#4E606F, #AAAFB5)'</x:v>
      </x:c>
      <x:c r="E448" s="2" t="str">
        <x:v>packages/core/src/theme/tokens.stylex.ts</x:v>
      </x:c>
      <x:c r="F448" s="2" t="n">
        <x:v>50</x:v>
      </x:c>
      <x:c r="G448" s="2" t="str">
        <x:v>https://github.com/pproenca/astryx-mui/blob/b4e37f6645dedbc493c6961f53fef2c323a0adab/packages/core/src/theme/tokens.stylex.ts#L50</x:v>
      </x:c>
    </x:row>
    <x:row r="449" ht="20" customHeight="1">
      <x:c r="A449" s="2" t="str">
        <x:v>AT-00448</x:v>
      </x:c>
      <x:c r="B449" s="2" t="str">
        <x:v>--color-icon-secondary</x:v>
      </x:c>
      <x:c r="C449" s="2" t="str">
        <x:v>theme override</x:v>
      </x:c>
      <x:c r="D449" s="2" t="str">
        <x:v>['#605f52', '#adac9e']</x:v>
      </x:c>
      <x:c r="E449" s="2" t="str">
        <x:v>packages/themes/butter/src/butterTheme.ts</x:v>
      </x:c>
      <x:c r="F449" s="2" t="n">
        <x:v>102</x:v>
      </x:c>
      <x:c r="G449" s="2" t="str">
        <x:v>https://github.com/pproenca/astryx-mui/blob/b4e37f6645dedbc493c6961f53fef2c323a0adab/packages/themes/butter/src/butterTheme.ts#L102</x:v>
      </x:c>
    </x:row>
    <x:row r="450" ht="20" customHeight="1">
      <x:c r="A450" s="2" t="str">
        <x:v>AT-00449</x:v>
      </x:c>
      <x:c r="B450" s="2" t="str">
        <x:v>--color-icon-secondary</x:v>
      </x:c>
      <x:c r="C450" s="2" t="str">
        <x:v>theme override</x:v>
      </x:c>
      <x:c r="D450" s="2" t="str">
        <x:v>['#B88859', '#c4a882']</x:v>
      </x:c>
      <x:c r="E450" s="2" t="str">
        <x:v>packages/themes/chocolate/src/chocolateTheme.ts</x:v>
      </x:c>
      <x:c r="F450" s="2" t="n">
        <x:v>94</x:v>
      </x:c>
      <x:c r="G450" s="2" t="str">
        <x:v>https://github.com/pproenca/astryx-mui/blob/b4e37f6645dedbc493c6961f53fef2c323a0adab/packages/themes/chocolate/src/chocolateTheme.ts#L94</x:v>
      </x:c>
    </x:row>
    <x:row r="451" ht="20" customHeight="1">
      <x:c r="A451" s="2" t="str">
        <x:v>AT-00450</x:v>
      </x:c>
      <x:c r="B451" s="2" t="str">
        <x:v>--color-icon-secondary</x:v>
      </x:c>
      <x:c r="C451" s="2" t="str">
        <x:v>theme override</x:v>
      </x:c>
      <x:c r="D451" s="2" t="str">
        <x:v>'#96A0AB'</x:v>
      </x:c>
      <x:c r="E451" s="2" t="str">
        <x:v>packages/themes/gothic/src/gothicTheme.ts</x:v>
      </x:c>
      <x:c r="F451" s="2" t="n">
        <x:v>109</x:v>
      </x:c>
      <x:c r="G451" s="2" t="str">
        <x:v>https://github.com/pproenca/astryx-mui/blob/b4e37f6645dedbc493c6961f53fef2c323a0adab/packages/themes/gothic/src/gothicTheme.ts#L109</x:v>
      </x:c>
    </x:row>
    <x:row r="452" ht="20" customHeight="1">
      <x:c r="A452" s="2" t="str">
        <x:v>AT-00451</x:v>
      </x:c>
      <x:c r="B452" s="2" t="str">
        <x:v>--color-icon-secondary</x:v>
      </x:c>
      <x:c r="C452" s="2" t="str">
        <x:v>theme override</x:v>
      </x:c>
      <x:c r="D452" s="2" t="str">
        <x:v>['#707E46', '#94a468']</x:v>
      </x:c>
      <x:c r="E452" s="2" t="str">
        <x:v>packages/themes/matcha/src/matchaTheme.ts</x:v>
      </x:c>
      <x:c r="F452" s="2" t="n">
        <x:v>94</x:v>
      </x:c>
      <x:c r="G452" s="2" t="str">
        <x:v>https://github.com/pproenca/astryx-mui/blob/b4e37f6645dedbc493c6961f53fef2c323a0adab/packages/themes/matcha/src/matchaTheme.ts#L94</x:v>
      </x:c>
    </x:row>
    <x:row r="453" ht="20" customHeight="1">
      <x:c r="A453" s="2" t="str">
        <x:v>AT-00452</x:v>
      </x:c>
      <x:c r="B453" s="2" t="str">
        <x:v>--color-icon-secondary</x:v>
      </x:c>
      <x:c r="C453" s="2" t="str">
        <x:v>theme override</x:v>
      </x:c>
      <x:c r="D453" s="2" t="str">
        <x:v>[neutral.light[45], neutral.dark[65]]</x:v>
      </x:c>
      <x:c r="E453" s="2" t="str">
        <x:v>packages/themes/neutral/src/neutralTheme.ts</x:v>
      </x:c>
      <x:c r="F453" s="2" t="n">
        <x:v>148</x:v>
      </x:c>
      <x:c r="G453" s="2" t="str">
        <x:v>https://github.com/pproenca/astryx-mui/blob/b4e37f6645dedbc493c6961f53fef2c323a0adab/packages/themes/neutral/src/neutralTheme.ts#L148</x:v>
      </x:c>
    </x:row>
    <x:row r="454" ht="20" customHeight="1">
      <x:c r="A454" s="2" t="str">
        <x:v>AT-00453</x:v>
      </x:c>
      <x:c r="B454" s="2" t="str">
        <x:v>--color-icon-secondary</x:v>
      </x:c>
      <x:c r="C454" s="2" t="str">
        <x:v>theme override</x:v>
      </x:c>
      <x:c r="D454" s="2" t="str">
        <x:v>['#83838a', '#9d9da3']</x:v>
      </x:c>
      <x:c r="E454" s="2" t="str">
        <x:v>packages/themes/stone/src/stoneTheme.ts</x:v>
      </x:c>
      <x:c r="F454" s="2" t="n">
        <x:v>124</x:v>
      </x:c>
      <x:c r="G454" s="2" t="str">
        <x:v>https://github.com/pproenca/astryx-mui/blob/b4e37f6645dedbc493c6961f53fef2c323a0adab/packages/themes/stone/src/stoneTheme.ts#L124</x:v>
      </x:c>
    </x:row>
    <x:row r="455" ht="20" customHeight="1">
      <x:c r="A455" s="2" t="str">
        <x:v>AT-00454</x:v>
      </x:c>
      <x:c r="B455" s="2" t="str">
        <x:v>--color-icon-secondary</x:v>
      </x:c>
      <x:c r="C455" s="2" t="str">
        <x:v>theme override</x:v>
      </x:c>
      <x:c r="D455" s="2" t="str">
        <x:v>['#675d52', '#a6acd6']</x:v>
      </x:c>
      <x:c r="E455" s="2" t="str">
        <x:v>packages/themes/y2k/src/y2kTheme.ts</x:v>
      </x:c>
      <x:c r="F455" s="2" t="n">
        <x:v>114</x:v>
      </x:c>
      <x:c r="G455" s="2" t="str">
        <x:v>https://github.com/pproenca/astryx-mui/blob/b4e37f6645dedbc493c6961f53fef2c323a0adab/packages/themes/y2k/src/y2kTheme.ts#L114</x:v>
      </x:c>
    </x:row>
    <x:row r="456" ht="20" customHeight="1">
      <x:c r="A456" s="2" t="str">
        <x:v>AT-00455</x:v>
      </x:c>
      <x:c r="B456" s="2" t="str">
        <x:v>--color-icon-teal</x:v>
      </x:c>
      <x:c r="C456" s="2" t="str">
        <x:v>canonical</x:v>
      </x:c>
      <x:c r="D456" s="2" t="str">
        <x:v>'light-dark(#009688, #26A69A)'</x:v>
      </x:c>
      <x:c r="E456" s="2" t="str">
        <x:v>packages/core/src/theme/tokens.stylex.ts</x:v>
      </x:c>
      <x:c r="F456" s="2" t="n">
        <x:v>136</x:v>
      </x:c>
      <x:c r="G456" s="2" t="str">
        <x:v>https://github.com/pproenca/astryx-mui/blob/b4e37f6645dedbc493c6961f53fef2c323a0adab/packages/core/src/theme/tokens.stylex.ts#L136</x:v>
      </x:c>
    </x:row>
    <x:row r="457" ht="20" customHeight="1">
      <x:c r="A457" s="2" t="str">
        <x:v>AT-00456</x:v>
      </x:c>
      <x:c r="B457" s="2" t="str">
        <x:v>--color-icon-teal</x:v>
      </x:c>
      <x:c r="C457" s="2" t="str">
        <x:v>theme override</x:v>
      </x:c>
      <x:c r="D457" s="2" t="str">
        <x:v>['#00482d', '#00482d']</x:v>
      </x:c>
      <x:c r="E457" s="2" t="str">
        <x:v>packages/themes/butter/src/butterTheme.ts</x:v>
      </x:c>
      <x:c r="F457" s="2" t="n">
        <x:v>192</x:v>
      </x:c>
      <x:c r="G457" s="2" t="str">
        <x:v>https://github.com/pproenca/astryx-mui/blob/b4e37f6645dedbc493c6961f53fef2c323a0adab/packages/themes/butter/src/butterTheme.ts#L192</x:v>
      </x:c>
    </x:row>
    <x:row r="458" ht="20" customHeight="1">
      <x:c r="A458" s="2" t="str">
        <x:v>AT-00457</x:v>
      </x:c>
      <x:c r="B458" s="2" t="str">
        <x:v>--color-icon-teal</x:v>
      </x:c>
      <x:c r="C458" s="2" t="str">
        <x:v>theme override</x:v>
      </x:c>
      <x:c r="D458" s="2" t="str">
        <x:v>['#2e6b5a', '#5ab898']</x:v>
      </x:c>
      <x:c r="E458" s="2" t="str">
        <x:v>packages/themes/chocolate/src/chocolateTheme.ts</x:v>
      </x:c>
      <x:c r="F458" s="2" t="n">
        <x:v>170</x:v>
      </x:c>
      <x:c r="G458" s="2" t="str">
        <x:v>https://github.com/pproenca/astryx-mui/blob/b4e37f6645dedbc493c6961f53fef2c323a0adab/packages/themes/chocolate/src/chocolateTheme.ts#L170</x:v>
      </x:c>
    </x:row>
    <x:row r="459" ht="20" customHeight="1">
      <x:c r="A459" s="2" t="str">
        <x:v>AT-00458</x:v>
      </x:c>
      <x:c r="B459" s="2" t="str">
        <x:v>--color-icon-teal</x:v>
      </x:c>
      <x:c r="C459" s="2" t="str">
        <x:v>theme override</x:v>
      </x:c>
      <x:c r="D459" s="2" t="str">
        <x:v>'#1f5e52'</x:v>
      </x:c>
      <x:c r="E459" s="2" t="str">
        <x:v>packages/themes/gothic/src/gothicTheme.ts</x:v>
      </x:c>
      <x:c r="F459" s="2" t="n">
        <x:v>193</x:v>
      </x:c>
      <x:c r="G459" s="2" t="str">
        <x:v>https://github.com/pproenca/astryx-mui/blob/b4e37f6645dedbc493c6961f53fef2c323a0adab/packages/themes/gothic/src/gothicTheme.ts#L193</x:v>
      </x:c>
    </x:row>
    <x:row r="460" ht="20" customHeight="1">
      <x:c r="A460" s="2" t="str">
        <x:v>AT-00459</x:v>
      </x:c>
      <x:c r="B460" s="2" t="str">
        <x:v>--color-icon-teal</x:v>
      </x:c>
      <x:c r="C460" s="2" t="str">
        <x:v>theme override</x:v>
      </x:c>
      <x:c r="D460" s="2" t="str">
        <x:v>['#2e6b5a', '#5ab898']</x:v>
      </x:c>
      <x:c r="E460" s="2" t="str">
        <x:v>packages/themes/matcha/src/matchaTheme.ts</x:v>
      </x:c>
      <x:c r="F460" s="2" t="n">
        <x:v>171</x:v>
      </x:c>
      <x:c r="G460" s="2" t="str">
        <x:v>https://github.com/pproenca/astryx-mui/blob/b4e37f6645dedbc493c6961f53fef2c323a0adab/packages/themes/matcha/src/matchaTheme.ts#L171</x:v>
      </x:c>
    </x:row>
    <x:row r="461" ht="20" customHeight="1">
      <x:c r="A461" s="2" t="str">
        <x:v>AT-00460</x:v>
      </x:c>
      <x:c r="B461" s="2" t="str">
        <x:v>--color-icon-teal</x:v>
      </x:c>
      <x:c r="C461" s="2" t="str">
        <x:v>theme override</x:v>
      </x:c>
      <x:c r="D461" s="2" t="str">
        <x:v>[teal.light[25], teal.dark[75]]</x:v>
      </x:c>
      <x:c r="E461" s="2" t="str">
        <x:v>packages/themes/neutral/src/neutralTheme.ts</x:v>
      </x:c>
      <x:c r="F461" s="2" t="n">
        <x:v>197</x:v>
      </x:c>
      <x:c r="G461" s="2" t="str">
        <x:v>https://github.com/pproenca/astryx-mui/blob/b4e37f6645dedbc493c6961f53fef2c323a0adab/packages/themes/neutral/src/neutralTheme.ts#L197</x:v>
      </x:c>
    </x:row>
    <x:row r="462" ht="20" customHeight="1">
      <x:c r="A462" s="2" t="str">
        <x:v>AT-00461</x:v>
      </x:c>
      <x:c r="B462" s="2" t="str">
        <x:v>--color-icon-teal</x:v>
      </x:c>
      <x:c r="C462" s="2" t="str">
        <x:v>theme override</x:v>
      </x:c>
      <x:c r="D462" s="2" t="str">
        <x:v>['#3b4a41', '#d4e7dc']</x:v>
      </x:c>
      <x:c r="E462" s="2" t="str">
        <x:v>packages/themes/stone/src/stoneTheme.ts</x:v>
      </x:c>
      <x:c r="F462" s="2" t="n">
        <x:v>213</x:v>
      </x:c>
      <x:c r="G462" s="2" t="str">
        <x:v>https://github.com/pproenca/astryx-mui/blob/b4e37f6645dedbc493c6961f53fef2c323a0adab/packages/themes/stone/src/stoneTheme.ts#L213</x:v>
      </x:c>
    </x:row>
    <x:row r="463" ht="20" customHeight="1">
      <x:c r="A463" s="2" t="str">
        <x:v>AT-00462</x:v>
      </x:c>
      <x:c r="B463" s="2" t="str">
        <x:v>--color-icon-teal</x:v>
      </x:c>
      <x:c r="C463" s="2" t="str">
        <x:v>theme override</x:v>
      </x:c>
      <x:c r="D463" s="2" t="str">
        <x:v>['#005530', '#003018']</x:v>
      </x:c>
      <x:c r="E463" s="2" t="str">
        <x:v>packages/themes/y2k/src/y2kTheme.ts</x:v>
      </x:c>
      <x:c r="F463" s="2" t="n">
        <x:v>186</x:v>
      </x:c>
      <x:c r="G463" s="2" t="str">
        <x:v>https://github.com/pproenca/astryx-mui/blob/b4e37f6645dedbc493c6961f53fef2c323a0adab/packages/themes/y2k/src/y2kTheme.ts#L186</x:v>
      </x:c>
    </x:row>
    <x:row r="464" ht="20" customHeight="1">
      <x:c r="A464" s="2" t="str">
        <x:v>AT-00463</x:v>
      </x:c>
      <x:c r="B464" s="2" t="str">
        <x:v>--color-icon-yellow</x:v>
      </x:c>
      <x:c r="C464" s="2" t="str">
        <x:v>canonical</x:v>
      </x:c>
      <x:c r="D464" s="2" t="str">
        <x:v>'light-dark(#FBC02D, #FFEE58)'</x:v>
      </x:c>
      <x:c r="E464" s="2" t="str">
        <x:v>packages/core/src/theme/tokens.stylex.ts</x:v>
      </x:c>
      <x:c r="F464" s="2" t="n">
        <x:v>142</x:v>
      </x:c>
      <x:c r="G464" s="2" t="str">
        <x:v>https://github.com/pproenca/astryx-mui/blob/b4e37f6645dedbc493c6961f53fef2c323a0adab/packages/core/src/theme/tokens.stylex.ts#L142</x:v>
      </x:c>
    </x:row>
    <x:row r="465" ht="20" customHeight="1">
      <x:c r="A465" s="2" t="str">
        <x:v>AT-00464</x:v>
      </x:c>
      <x:c r="B465" s="2" t="str">
        <x:v>--color-icon-yellow</x:v>
      </x:c>
      <x:c r="C465" s="2" t="str">
        <x:v>theme override</x:v>
      </x:c>
      <x:c r="D465" s="2" t="str">
        <x:v>['#413e00', '#413e00']</x:v>
      </x:c>
      <x:c r="E465" s="2" t="str">
        <x:v>packages/themes/butter/src/butterTheme.ts</x:v>
      </x:c>
      <x:c r="F465" s="2" t="n">
        <x:v>198</x:v>
      </x:c>
      <x:c r="G465" s="2" t="str">
        <x:v>https://github.com/pproenca/astryx-mui/blob/b4e37f6645dedbc493c6961f53fef2c323a0adab/packages/themes/butter/src/butterTheme.ts#L198</x:v>
      </x:c>
    </x:row>
    <x:row r="466" ht="20" customHeight="1">
      <x:c r="A466" s="2" t="str">
        <x:v>AT-00465</x:v>
      </x:c>
      <x:c r="B466" s="2" t="str">
        <x:v>--color-icon-yellow</x:v>
      </x:c>
      <x:c r="C466" s="2" t="str">
        <x:v>theme override</x:v>
      </x:c>
      <x:c r="D466" s="2" t="str">
        <x:v>['#FFB600', '#ffc940']</x:v>
      </x:c>
      <x:c r="E466" s="2" t="str">
        <x:v>packages/themes/chocolate/src/chocolateTheme.ts</x:v>
      </x:c>
      <x:c r="F466" s="2" t="n">
        <x:v>176</x:v>
      </x:c>
      <x:c r="G466" s="2" t="str">
        <x:v>https://github.com/pproenca/astryx-mui/blob/b4e37f6645dedbc493c6961f53fef2c323a0adab/packages/themes/chocolate/src/chocolateTheme.ts#L176</x:v>
      </x:c>
    </x:row>
    <x:row r="467" ht="20" customHeight="1">
      <x:c r="A467" s="2" t="str">
        <x:v>AT-00466</x:v>
      </x:c>
      <x:c r="B467" s="2" t="str">
        <x:v>--color-icon-yellow</x:v>
      </x:c>
      <x:c r="C467" s="2" t="str">
        <x:v>theme override</x:v>
      </x:c>
      <x:c r="D467" s="2" t="str">
        <x:v>'#876515'</x:v>
      </x:c>
      <x:c r="E467" s="2" t="str">
        <x:v>packages/themes/gothic/src/gothicTheme.ts</x:v>
      </x:c>
      <x:c r="F467" s="2" t="n">
        <x:v>199</x:v>
      </x:c>
      <x:c r="G467" s="2" t="str">
        <x:v>https://github.com/pproenca/astryx-mui/blob/b4e37f6645dedbc493c6961f53fef2c323a0adab/packages/themes/gothic/src/gothicTheme.ts#L199</x:v>
      </x:c>
    </x:row>
    <x:row r="468" ht="20" customHeight="1">
      <x:c r="A468" s="2" t="str">
        <x:v>AT-00467</x:v>
      </x:c>
      <x:c r="B468" s="2" t="str">
        <x:v>--color-icon-yellow</x:v>
      </x:c>
      <x:c r="C468" s="2" t="str">
        <x:v>theme override</x:v>
      </x:c>
      <x:c r="D468" s="2" t="str">
        <x:v>['#FFB600', '#ffc940']</x:v>
      </x:c>
      <x:c r="E468" s="2" t="str">
        <x:v>packages/themes/matcha/src/matchaTheme.ts</x:v>
      </x:c>
      <x:c r="F468" s="2" t="n">
        <x:v>177</x:v>
      </x:c>
      <x:c r="G468" s="2" t="str">
        <x:v>https://github.com/pproenca/astryx-mui/blob/b4e37f6645dedbc493c6961f53fef2c323a0adab/packages/themes/matcha/src/matchaTheme.ts#L177</x:v>
      </x:c>
    </x:row>
    <x:row r="469" ht="20" customHeight="1">
      <x:c r="A469" s="2" t="str">
        <x:v>AT-00468</x:v>
      </x:c>
      <x:c r="B469" s="2" t="str">
        <x:v>--color-icon-yellow</x:v>
      </x:c>
      <x:c r="C469" s="2" t="str">
        <x:v>theme override</x:v>
      </x:c>
      <x:c r="D469" s="2" t="str">
        <x:v>[yellow.light[25], yellow.light[75]]</x:v>
      </x:c>
      <x:c r="E469" s="2" t="str">
        <x:v>packages/themes/neutral/src/neutralTheme.ts</x:v>
      </x:c>
      <x:c r="F469" s="2" t="n">
        <x:v>187</x:v>
      </x:c>
      <x:c r="G469" s="2" t="str">
        <x:v>https://github.com/pproenca/astryx-mui/blob/b4e37f6645dedbc493c6961f53fef2c323a0adab/packages/themes/neutral/src/neutralTheme.ts#L187</x:v>
      </x:c>
    </x:row>
    <x:row r="470" ht="20" customHeight="1">
      <x:c r="A470" s="2" t="str">
        <x:v>AT-00469</x:v>
      </x:c>
      <x:c r="B470" s="2" t="str">
        <x:v>--color-icon-yellow</x:v>
      </x:c>
      <x:c r="C470" s="2" t="str">
        <x:v>theme override</x:v>
      </x:c>
      <x:c r="D470" s="2" t="str">
        <x:v>['#524622', '#f4e1b7']</x:v>
      </x:c>
      <x:c r="E470" s="2" t="str">
        <x:v>packages/themes/stone/src/stoneTheme.ts</x:v>
      </x:c>
      <x:c r="F470" s="2" t="n">
        <x:v>219</x:v>
      </x:c>
      <x:c r="G470" s="2" t="str">
        <x:v>https://github.com/pproenca/astryx-mui/blob/b4e37f6645dedbc493c6961f53fef2c323a0adab/packages/themes/stone/src/stoneTheme.ts#L219</x:v>
      </x:c>
    </x:row>
    <x:row r="471" ht="20" customHeight="1">
      <x:c r="A471" s="2" t="str">
        <x:v>AT-00470</x:v>
      </x:c>
      <x:c r="B471" s="2" t="str">
        <x:v>--color-icon-yellow</x:v>
      </x:c>
      <x:c r="C471" s="2" t="str">
        <x:v>theme override</x:v>
      </x:c>
      <x:c r="D471" s="2" t="str">
        <x:v>['#614400', '#3f2600']</x:v>
      </x:c>
      <x:c r="E471" s="2" t="str">
        <x:v>packages/themes/y2k/src/y2kTheme.ts</x:v>
      </x:c>
      <x:c r="F471" s="2" t="n">
        <x:v>156</x:v>
      </x:c>
      <x:c r="G471" s="2" t="str">
        <x:v>https://github.com/pproenca/astryx-mui/blob/b4e37f6645dedbc493c6961f53fef2c323a0adab/packages/themes/y2k/src/y2kTheme.ts#L156</x:v>
      </x:c>
    </x:row>
    <x:row r="472" ht="20" customHeight="1">
      <x:c r="A472" s="2" t="str">
        <x:v>AT-00471</x:v>
      </x:c>
      <x:c r="B472" s="2" t="str">
        <x:v>--color-neutral</x:v>
      </x:c>
      <x:c r="C472" s="2" t="str">
        <x:v>canonical</x:v>
      </x:c>
      <x:c r="D472" s="2" t="str">
        <x:v>'light-dark(rgba(5, 54, 89, 0.1), rgba(223, 226, 229, 0.2))'</x:v>
      </x:c>
      <x:c r="E472" s="2" t="str">
        <x:v>packages/core/src/theme/tokens.stylex.ts</x:v>
      </x:c>
      <x:c r="F472" s="2" t="n">
        <x:v>30</x:v>
      </x:c>
      <x:c r="G472" s="2" t="str">
        <x:v>https://github.com/pproenca/astryx-mui/blob/b4e37f6645dedbc493c6961f53fef2c323a0adab/packages/core/src/theme/tokens.stylex.ts#L30</x:v>
      </x:c>
    </x:row>
    <x:row r="473" ht="20" customHeight="1">
      <x:c r="A473" s="2" t="str">
        <x:v>AT-00472</x:v>
      </x:c>
      <x:c r="B473" s="2" t="str">
        <x:v>--color-neutral</x:v>
      </x:c>
      <x:c r="C473" s="2" t="str">
        <x:v>theme override</x:v>
      </x:c>
      <x:c r="D473" s="2" t="str">
        <x:v>['#1d1c110F', '#f3f2e21A']</x:v>
      </x:c>
      <x:c r="E473" s="2" t="str">
        <x:v>packages/themes/butter/src/butterTheme.ts</x:v>
      </x:c>
      <x:c r="F473" s="2" t="n">
        <x:v>78</x:v>
      </x:c>
      <x:c r="G473" s="2" t="str">
        <x:v>https://github.com/pproenca/astryx-mui/blob/b4e37f6645dedbc493c6961f53fef2c323a0adab/packages/themes/butter/src/butterTheme.ts#L78</x:v>
      </x:c>
    </x:row>
    <x:row r="474" ht="20" customHeight="1">
      <x:c r="A474" s="2" t="str">
        <x:v>AT-00473</x:v>
      </x:c>
      <x:c r="B474" s="2" t="str">
        <x:v>--color-neutral</x:v>
      </x:c>
      <x:c r="C474" s="2" t="str">
        <x:v>theme override</x:v>
      </x:c>
      <x:c r="D474" s="2" t="str">
        <x:v>['#8C59270F', '#EDE4D41A']</x:v>
      </x:c>
      <x:c r="E474" s="2" t="str">
        <x:v>packages/themes/chocolate/src/chocolateTheme.ts</x:v>
      </x:c>
      <x:c r="F474" s="2" t="n">
        <x:v>71</x:v>
      </x:c>
      <x:c r="G474" s="2" t="str">
        <x:v>https://github.com/pproenca/astryx-mui/blob/b4e37f6645dedbc493c6961f53fef2c323a0adab/packages/themes/chocolate/src/chocolateTheme.ts#L71</x:v>
      </x:c>
    </x:row>
    <x:row r="475" ht="20" customHeight="1">
      <x:c r="A475" s="2" t="str">
        <x:v>AT-00474</x:v>
      </x:c>
      <x:c r="B475" s="2" t="str">
        <x:v>--color-neutral</x:v>
      </x:c>
      <x:c r="C475" s="2" t="str">
        <x:v>theme override</x:v>
      </x:c>
      <x:c r="D475" s="2" t="str">
        <x:v>'#E8F1F61A'</x:v>
      </x:c>
      <x:c r="E475" s="2" t="str">
        <x:v>packages/themes/gothic/src/gothicTheme.ts</x:v>
      </x:c>
      <x:c r="F475" s="2" t="n">
        <x:v>86</x:v>
      </x:c>
      <x:c r="G475" s="2" t="str">
        <x:v>https://github.com/pproenca/astryx-mui/blob/b4e37f6645dedbc493c6961f53fef2c323a0adab/packages/themes/gothic/src/gothicTheme.ts#L86</x:v>
      </x:c>
    </x:row>
    <x:row r="476" ht="20" customHeight="1">
      <x:c r="A476" s="2" t="str">
        <x:v>AT-00475</x:v>
      </x:c>
      <x:c r="B476" s="2" t="str">
        <x:v>--color-neutral</x:v>
      </x:c>
      <x:c r="C476" s="2" t="str">
        <x:v>theme override</x:v>
      </x:c>
      <x:c r="D476" s="2" t="str">
        <x:v>['#3E481D0F', '#C0CBA91A']</x:v>
      </x:c>
      <x:c r="E476" s="2" t="str">
        <x:v>packages/themes/matcha/src/matchaTheme.ts</x:v>
      </x:c>
      <x:c r="F476" s="2" t="n">
        <x:v>71</x:v>
      </x:c>
      <x:c r="G476" s="2" t="str">
        <x:v>https://github.com/pproenca/astryx-mui/blob/b4e37f6645dedbc493c6961f53fef2c323a0adab/packages/themes/matcha/src/matchaTheme.ts#L71</x:v>
      </x:c>
    </x:row>
    <x:row r="477" ht="20" customHeight="1">
      <x:c r="A477" s="2" t="str">
        <x:v>AT-00476</x:v>
      </x:c>
      <x:c r="B477" s="2" t="str">
        <x:v>--color-neutral</x:v>
      </x:c>
      <x:c r="C477" s="2" t="str">
        <x:v>theme override</x:v>
      </x:c>
      <x:c r="D477" s="2" t="str">
        <x:v>[ withAlpha(neutral.light[0], '0F'), withAlpha(neutral.dark[100], '1A'), ]</x:v>
      </x:c>
      <x:c r="E477" s="2" t="str">
        <x:v>packages/themes/neutral/src/neutralTheme.ts</x:v>
      </x:c>
      <x:c r="F477" s="2" t="n">
        <x:v>114</x:v>
      </x:c>
      <x:c r="G477" s="2" t="str">
        <x:v>https://github.com/pproenca/astryx-mui/blob/b4e37f6645dedbc493c6961f53fef2c323a0adab/packages/themes/neutral/src/neutralTheme.ts#L114</x:v>
      </x:c>
    </x:row>
    <x:row r="478" ht="20" customHeight="1">
      <x:c r="A478" s="2" t="str">
        <x:v>AT-00477</x:v>
      </x:c>
      <x:c r="B478" s="2" t="str">
        <x:v>--color-neutral</x:v>
      </x:c>
      <x:c r="C478" s="2" t="str">
        <x:v>theme override</x:v>
      </x:c>
      <x:c r="D478" s="2" t="str">
        <x:v>'var(--astryx-theme-neutral-color-on-tint-neutral)'</x:v>
      </x:c>
      <x:c r="E478" s="2" t="str">
        <x:v>packages/themes/neutral/src/neutralTheme.ts</x:v>
      </x:c>
      <x:c r="F478" s="2" t="n">
        <x:v>387</x:v>
      </x:c>
      <x:c r="G478" s="2" t="str">
        <x:v>https://github.com/pproenca/astryx-mui/blob/b4e37f6645dedbc493c6961f53fef2c323a0adab/packages/themes/neutral/src/neutralTheme.ts#L387</x:v>
      </x:c>
    </x:row>
    <x:row r="479" ht="20" customHeight="1">
      <x:c r="A479" s="2" t="str">
        <x:v>AT-00478</x:v>
      </x:c>
      <x:c r="B479" s="2" t="str">
        <x:v>--color-neutral</x:v>
      </x:c>
      <x:c r="C479" s="2" t="str">
        <x:v>theme override</x:v>
      </x:c>
      <x:c r="D479" s="2" t="str">
        <x:v>['#25252a0f', '#f3f3f51a']</x:v>
      </x:c>
      <x:c r="E479" s="2" t="str">
        <x:v>packages/themes/stone/src/stoneTheme.ts</x:v>
      </x:c>
      <x:c r="F479" s="2" t="n">
        <x:v>98</x:v>
      </x:c>
      <x:c r="G479" s="2" t="str">
        <x:v>https://github.com/pproenca/astryx-mui/blob/b4e37f6645dedbc493c6961f53fef2c323a0adab/packages/themes/stone/src/stoneTheme.ts#L98</x:v>
      </x:c>
    </x:row>
    <x:row r="480" ht="20" customHeight="1">
      <x:c r="A480" s="2" t="str">
        <x:v>AT-00479</x:v>
      </x:c>
      <x:c r="B480" s="2" t="str">
        <x:v>--color-neutral</x:v>
      </x:c>
      <x:c r="C480" s="2" t="str">
        <x:v>theme override</x:v>
      </x:c>
      <x:c r="D480" s="2" t="str">
        <x:v>['#2d241b10', '#EDEFFC1A']</x:v>
      </x:c>
      <x:c r="E480" s="2" t="str">
        <x:v>packages/themes/y2k/src/y2kTheme.ts</x:v>
      </x:c>
      <x:c r="F480" s="2" t="n">
        <x:v>91</x:v>
      </x:c>
      <x:c r="G480" s="2" t="str">
        <x:v>https://github.com/pproenca/astryx-mui/blob/b4e37f6645dedbc493c6961f53fef2c323a0adab/packages/themes/y2k/src/y2kTheme.ts#L91</x:v>
      </x:c>
    </x:row>
    <x:row r="481" ht="20" customHeight="1">
      <x:c r="A481" s="2" t="str">
        <x:v>AT-00480</x:v>
      </x:c>
      <x:c r="B481" s="2" t="str">
        <x:v>--color-on-accent</x:v>
      </x:c>
      <x:c r="C481" s="2" t="str">
        <x:v>canonical</x:v>
      </x:c>
      <x:c r="D481" s="2" t="str">
        <x:v>'light-dark(#FFFFFF, #FFFFFF)'</x:v>
      </x:c>
      <x:c r="E481" s="2" t="str">
        <x:v>packages/core/src/theme/tokens.stylex.ts</x:v>
      </x:c>
      <x:c r="F481" s="2" t="n">
        <x:v>29</x:v>
      </x:c>
      <x:c r="G481" s="2" t="str">
        <x:v>https://github.com/pproenca/astryx-mui/blob/b4e37f6645dedbc493c6961f53fef2c323a0adab/packages/core/src/theme/tokens.stylex.ts#L29</x:v>
      </x:c>
    </x:row>
    <x:row r="482" ht="20" customHeight="1">
      <x:c r="A482" s="2" t="str">
        <x:v>AT-00481</x:v>
      </x:c>
      <x:c r="B482" s="2" t="str">
        <x:v>--color-on-accent</x:v>
      </x:c>
      <x:c r="C482" s="2" t="str">
        <x:v>theme override</x:v>
      </x:c>
      <x:c r="D482" s="2" t="str">
        <x:v>['#ffffff', '#1d1c11']</x:v>
      </x:c>
      <x:c r="E482" s="2" t="str">
        <x:v>packages/themes/butter/src/butterTheme.ts</x:v>
      </x:c>
      <x:c r="F482" s="2" t="n">
        <x:v>93</x:v>
      </x:c>
      <x:c r="G482" s="2" t="str">
        <x:v>https://github.com/pproenca/astryx-mui/blob/b4e37f6645dedbc493c6961f53fef2c323a0adab/packages/themes/butter/src/butterTheme.ts#L93</x:v>
      </x:c>
    </x:row>
    <x:row r="483" ht="20" customHeight="1">
      <x:c r="A483" s="2" t="str">
        <x:v>AT-00482</x:v>
      </x:c>
      <x:c r="B483" s="2" t="str">
        <x:v>--color-on-accent</x:v>
      </x:c>
      <x:c r="C483" s="2" t="str">
        <x:v>theme override</x:v>
      </x:c>
      <x:c r="D483" s="2" t="str">
        <x:v>['#FFFFFF', '#4a3520']</x:v>
      </x:c>
      <x:c r="E483" s="2" t="str">
        <x:v>packages/themes/chocolate/src/chocolateTheme.ts</x:v>
      </x:c>
      <x:c r="F483" s="2" t="n">
        <x:v>86</x:v>
      </x:c>
      <x:c r="G483" s="2" t="str">
        <x:v>https://github.com/pproenca/astryx-mui/blob/b4e37f6645dedbc493c6961f53fef2c323a0adab/packages/themes/chocolate/src/chocolateTheme.ts#L86</x:v>
      </x:c>
    </x:row>
    <x:row r="484" ht="20" customHeight="1">
      <x:c r="A484" s="2" t="str">
        <x:v>AT-00483</x:v>
      </x:c>
      <x:c r="B484" s="2" t="str">
        <x:v>--color-on-accent</x:v>
      </x:c>
      <x:c r="C484" s="2" t="str">
        <x:v>theme override</x:v>
      </x:c>
      <x:c r="D484" s="2" t="str">
        <x:v>'#101314'</x:v>
      </x:c>
      <x:c r="E484" s="2" t="str">
        <x:v>packages/themes/gothic/src/gothicTheme.ts</x:v>
      </x:c>
      <x:c r="F484" s="2" t="n">
        <x:v>101</x:v>
      </x:c>
      <x:c r="G484" s="2" t="str">
        <x:v>https://github.com/pproenca/astryx-mui/blob/b4e37f6645dedbc493c6961f53fef2c323a0adab/packages/themes/gothic/src/gothicTheme.ts#L101</x:v>
      </x:c>
    </x:row>
    <x:row r="485" ht="20" customHeight="1">
      <x:c r="A485" s="2" t="str">
        <x:v>AT-00484</x:v>
      </x:c>
      <x:c r="B485" s="2" t="str">
        <x:v>--color-on-accent</x:v>
      </x:c>
      <x:c r="C485" s="2" t="str">
        <x:v>theme override</x:v>
      </x:c>
      <x:c r="D485" s="2" t="str">
        <x:v>['#FFFFFF', '#3E481D']</x:v>
      </x:c>
      <x:c r="E485" s="2" t="str">
        <x:v>packages/themes/matcha/src/matchaTheme.ts</x:v>
      </x:c>
      <x:c r="F485" s="2" t="n">
        <x:v>86</x:v>
      </x:c>
      <x:c r="G485" s="2" t="str">
        <x:v>https://github.com/pproenca/astryx-mui/blob/b4e37f6645dedbc493c6961f53fef2c323a0adab/packages/themes/matcha/src/matchaTheme.ts#L86</x:v>
      </x:c>
    </x:row>
    <x:row r="486" ht="20" customHeight="1">
      <x:c r="A486" s="2" t="str">
        <x:v>AT-00485</x:v>
      </x:c>
      <x:c r="B486" s="2" t="str">
        <x:v>--color-on-accent</x:v>
      </x:c>
      <x:c r="C486" s="2" t="str">
        <x:v>theme override</x:v>
      </x:c>
      <x:c r="D486" s="2" t="str">
        <x:v>[neutral.light[100], neutral.dark[5]]</x:v>
      </x:c>
      <x:c r="E486" s="2" t="str">
        <x:v>packages/themes/neutral/src/neutralTheme.ts</x:v>
      </x:c>
      <x:c r="F486" s="2" t="n">
        <x:v>140</x:v>
      </x:c>
      <x:c r="G486" s="2" t="str">
        <x:v>https://github.com/pproenca/astryx-mui/blob/b4e37f6645dedbc493c6961f53fef2c323a0adab/packages/themes/neutral/src/neutralTheme.ts#L140</x:v>
      </x:c>
    </x:row>
    <x:row r="487" ht="20" customHeight="1">
      <x:c r="A487" s="2" t="str">
        <x:v>AT-00486</x:v>
      </x:c>
      <x:c r="B487" s="2" t="str">
        <x:v>--color-on-accent</x:v>
      </x:c>
      <x:c r="C487" s="2" t="str">
        <x:v>theme override</x:v>
      </x:c>
      <x:c r="D487" s="2" t="str">
        <x:v>['#ffffff', '#25252a']</x:v>
      </x:c>
      <x:c r="E487" s="2" t="str">
        <x:v>packages/themes/stone/src/stoneTheme.ts</x:v>
      </x:c>
      <x:c r="F487" s="2" t="n">
        <x:v>115</x:v>
      </x:c>
      <x:c r="G487" s="2" t="str">
        <x:v>https://github.com/pproenca/astryx-mui/blob/b4e37f6645dedbc493c6961f53fef2c323a0adab/packages/themes/stone/src/stoneTheme.ts#L115</x:v>
      </x:c>
    </x:row>
    <x:row r="488" ht="20" customHeight="1">
      <x:c r="A488" s="2" t="str">
        <x:v>AT-00487</x:v>
      </x:c>
      <x:c r="B488" s="2" t="str">
        <x:v>--color-on-accent</x:v>
      </x:c>
      <x:c r="C488" s="2" t="str">
        <x:v>theme override</x:v>
      </x:c>
      <x:c r="D488" s="2" t="str">
        <x:v>['#FFFFFF', '#16182b']</x:v>
      </x:c>
      <x:c r="E488" s="2" t="str">
        <x:v>packages/themes/y2k/src/y2kTheme.ts</x:v>
      </x:c>
      <x:c r="F488" s="2" t="n">
        <x:v>106</x:v>
      </x:c>
      <x:c r="G488" s="2" t="str">
        <x:v>https://github.com/pproenca/astryx-mui/blob/b4e37f6645dedbc493c6961f53fef2c323a0adab/packages/themes/y2k/src/y2kTheme.ts#L106</x:v>
      </x:c>
    </x:row>
    <x:row r="489" ht="20" customHeight="1">
      <x:c r="A489" s="2" t="str">
        <x:v>AT-00488</x:v>
      </x:c>
      <x:c r="B489" s="2" t="str">
        <x:v>--color-on-dark</x:v>
      </x:c>
      <x:c r="C489" s="2" t="str">
        <x:v>canonical</x:v>
      </x:c>
      <x:c r="D489" s="2" t="str">
        <x:v>'light-dark(#FFFFFF, #FFFFFF)'</x:v>
      </x:c>
      <x:c r="E489" s="2" t="str">
        <x:v>packages/core/src/theme/tokens.stylex.ts</x:v>
      </x:c>
      <x:c r="F489" s="2" t="n">
        <x:v>44</x:v>
      </x:c>
      <x:c r="G489" s="2" t="str">
        <x:v>https://github.com/pproenca/astryx-mui/blob/b4e37f6645dedbc493c6961f53fef2c323a0adab/packages/core/src/theme/tokens.stylex.ts#L44</x:v>
      </x:c>
    </x:row>
    <x:row r="490" ht="20" customHeight="1">
      <x:c r="A490" s="2" t="str">
        <x:v>AT-00489</x:v>
      </x:c>
      <x:c r="B490" s="2" t="str">
        <x:v>--color-on-dark</x:v>
      </x:c>
      <x:c r="C490" s="2" t="str">
        <x:v>theme override</x:v>
      </x:c>
      <x:c r="D490" s="2" t="str">
        <x:v>'#ffffff'</x:v>
      </x:c>
      <x:c r="E490" s="2" t="str">
        <x:v>packages/themes/butter/src/butterTheme.ts</x:v>
      </x:c>
      <x:c r="F490" s="2" t="n">
        <x:v>91</x:v>
      </x:c>
      <x:c r="G490" s="2" t="str">
        <x:v>https://github.com/pproenca/astryx-mui/blob/b4e37f6645dedbc493c6961f53fef2c323a0adab/packages/themes/butter/src/butterTheme.ts#L91</x:v>
      </x:c>
    </x:row>
    <x:row r="491" ht="20" customHeight="1">
      <x:c r="A491" s="2" t="str">
        <x:v>AT-00490</x:v>
      </x:c>
      <x:c r="B491" s="2" t="str">
        <x:v>--color-on-dark</x:v>
      </x:c>
      <x:c r="C491" s="2" t="str">
        <x:v>theme override</x:v>
      </x:c>
      <x:c r="D491" s="2" t="str">
        <x:v>'#FFFCF7'</x:v>
      </x:c>
      <x:c r="E491" s="2" t="str">
        <x:v>packages/themes/chocolate/src/chocolateTheme.ts</x:v>
      </x:c>
      <x:c r="F491" s="2" t="n">
        <x:v>84</x:v>
      </x:c>
      <x:c r="G491" s="2" t="str">
        <x:v>https://github.com/pproenca/astryx-mui/blob/b4e37f6645dedbc493c6961f53fef2c323a0adab/packages/themes/chocolate/src/chocolateTheme.ts#L84</x:v>
      </x:c>
    </x:row>
    <x:row r="492" ht="20" customHeight="1">
      <x:c r="A492" s="2" t="str">
        <x:v>AT-00491</x:v>
      </x:c>
      <x:c r="B492" s="2" t="str">
        <x:v>--color-on-dark</x:v>
      </x:c>
      <x:c r="C492" s="2" t="str">
        <x:v>theme override</x:v>
      </x:c>
      <x:c r="D492" s="2" t="str">
        <x:v>'#E8F1F6'</x:v>
      </x:c>
      <x:c r="E492" s="2" t="str">
        <x:v>packages/themes/gothic/src/gothicTheme.ts</x:v>
      </x:c>
      <x:c r="F492" s="2" t="n">
        <x:v>99</x:v>
      </x:c>
      <x:c r="G492" s="2" t="str">
        <x:v>https://github.com/pproenca/astryx-mui/blob/b4e37f6645dedbc493c6961f53fef2c323a0adab/packages/themes/gothic/src/gothicTheme.ts#L99</x:v>
      </x:c>
    </x:row>
    <x:row r="493" ht="20" customHeight="1">
      <x:c r="A493" s="2" t="str">
        <x:v>AT-00492</x:v>
      </x:c>
      <x:c r="B493" s="2" t="str">
        <x:v>--color-on-dark</x:v>
      </x:c>
      <x:c r="C493" s="2" t="str">
        <x:v>theme override</x:v>
      </x:c>
      <x:c r="D493" s="2" t="str">
        <x:v>'#FFFFFF'</x:v>
      </x:c>
      <x:c r="E493" s="2" t="str">
        <x:v>packages/themes/matcha/src/matchaTheme.ts</x:v>
      </x:c>
      <x:c r="F493" s="2" t="n">
        <x:v>84</x:v>
      </x:c>
      <x:c r="G493" s="2" t="str">
        <x:v>https://github.com/pproenca/astryx-mui/blob/b4e37f6645dedbc493c6961f53fef2c323a0adab/packages/themes/matcha/src/matchaTheme.ts#L84</x:v>
      </x:c>
    </x:row>
    <x:row r="494" ht="20" customHeight="1">
      <x:c r="A494" s="2" t="str">
        <x:v>AT-00493</x:v>
      </x:c>
      <x:c r="B494" s="2" t="str">
        <x:v>--color-on-dark</x:v>
      </x:c>
      <x:c r="C494" s="2" t="str">
        <x:v>theme override</x:v>
      </x:c>
      <x:c r="D494" s="2" t="str">
        <x:v>neutral.light[100]</x:v>
      </x:c>
      <x:c r="E494" s="2" t="str">
        <x:v>packages/themes/neutral/src/neutralTheme.ts</x:v>
      </x:c>
      <x:c r="F494" s="2" t="n">
        <x:v>138</x:v>
      </x:c>
      <x:c r="G494" s="2" t="str">
        <x:v>https://github.com/pproenca/astryx-mui/blob/b4e37f6645dedbc493c6961f53fef2c323a0adab/packages/themes/neutral/src/neutralTheme.ts#L138</x:v>
      </x:c>
    </x:row>
    <x:row r="495" ht="20" customHeight="1">
      <x:c r="A495" s="2" t="str">
        <x:v>AT-00494</x:v>
      </x:c>
      <x:c r="B495" s="2" t="str">
        <x:v>--color-on-dark</x:v>
      </x:c>
      <x:c r="C495" s="2" t="str">
        <x:v>theme override</x:v>
      </x:c>
      <x:c r="D495" s="2" t="str">
        <x:v>'#FFFFFF'</x:v>
      </x:c>
      <x:c r="E495" s="2" t="str">
        <x:v>packages/themes/stone/src/stoneTheme.ts</x:v>
      </x:c>
      <x:c r="F495" s="2" t="n">
        <x:v>113</x:v>
      </x:c>
      <x:c r="G495" s="2" t="str">
        <x:v>https://github.com/pproenca/astryx-mui/blob/b4e37f6645dedbc493c6961f53fef2c323a0adab/packages/themes/stone/src/stoneTheme.ts#L113</x:v>
      </x:c>
    </x:row>
    <x:row r="496" ht="20" customHeight="1">
      <x:c r="A496" s="2" t="str">
        <x:v>AT-00495</x:v>
      </x:c>
      <x:c r="B496" s="2" t="str">
        <x:v>--color-on-dark</x:v>
      </x:c>
      <x:c r="C496" s="2" t="str">
        <x:v>theme override</x:v>
      </x:c>
      <x:c r="D496" s="2" t="str">
        <x:v>'#FFFFFF'</x:v>
      </x:c>
      <x:c r="E496" s="2" t="str">
        <x:v>packages/themes/y2k/src/y2kTheme.ts</x:v>
      </x:c>
      <x:c r="F496" s="2" t="n">
        <x:v>104</x:v>
      </x:c>
      <x:c r="G496" s="2" t="str">
        <x:v>https://github.com/pproenca/astryx-mui/blob/b4e37f6645dedbc493c6961f53fef2c323a0adab/packages/themes/y2k/src/y2kTheme.ts#L104</x:v>
      </x:c>
    </x:row>
    <x:row r="497" ht="20" customHeight="1">
      <x:c r="A497" s="2" t="str">
        <x:v>AT-00496</x:v>
      </x:c>
      <x:c r="B497" s="2" t="str">
        <x:v>--color-on-error</x:v>
      </x:c>
      <x:c r="C497" s="2" t="str">
        <x:v>canonical</x:v>
      </x:c>
      <x:c r="D497" s="2" t="str">
        <x:v>'light-dark(#FFFFFF, #FFFFFF)'</x:v>
      </x:c>
      <x:c r="E497" s="2" t="str">
        <x:v>packages/core/src/theme/tokens.stylex.ts</x:v>
      </x:c>
      <x:c r="F497" s="2" t="n">
        <x:v>65</x:v>
      </x:c>
      <x:c r="G497" s="2" t="str">
        <x:v>https://github.com/pproenca/astryx-mui/blob/b4e37f6645dedbc493c6961f53fef2c323a0adab/packages/core/src/theme/tokens.stylex.ts#L65</x:v>
      </x:c>
    </x:row>
    <x:row r="498" ht="20" customHeight="1">
      <x:c r="A498" s="2" t="str">
        <x:v>AT-00497</x:v>
      </x:c>
      <x:c r="B498" s="2" t="str">
        <x:v>--color-on-error</x:v>
      </x:c>
      <x:c r="C498" s="2" t="str">
        <x:v>theme override</x:v>
      </x:c>
      <x:c r="D498" s="2" t="str">
        <x:v>['#ffe3de', '#600000']</x:v>
      </x:c>
      <x:c r="E498" s="2" t="str">
        <x:v>packages/themes/butter/src/butterTheme.ts</x:v>
      </x:c>
      <x:c r="F498" s="2" t="n">
        <x:v>96</x:v>
      </x:c>
      <x:c r="G498" s="2" t="str">
        <x:v>https://github.com/pproenca/astryx-mui/blob/b4e37f6645dedbc493c6961f53fef2c323a0adab/packages/themes/butter/src/butterTheme.ts#L96</x:v>
      </x:c>
    </x:row>
    <x:row r="499" ht="20" customHeight="1">
      <x:c r="A499" s="2" t="str">
        <x:v>AT-00498</x:v>
      </x:c>
      <x:c r="B499" s="2" t="str">
        <x:v>--color-on-error</x:v>
      </x:c>
      <x:c r="C499" s="2" t="str">
        <x:v>theme override</x:v>
      </x:c>
      <x:c r="D499" s="2" t="str">
        <x:v>['#FFFFFF', '#4a3520']</x:v>
      </x:c>
      <x:c r="E499" s="2" t="str">
        <x:v>packages/themes/chocolate/src/chocolateTheme.ts</x:v>
      </x:c>
      <x:c r="F499" s="2" t="n">
        <x:v>88</x:v>
      </x:c>
      <x:c r="G499" s="2" t="str">
        <x:v>https://github.com/pproenca/astryx-mui/blob/b4e37f6645dedbc493c6961f53fef2c323a0adab/packages/themes/chocolate/src/chocolateTheme.ts#L88</x:v>
      </x:c>
    </x:row>
    <x:row r="500" ht="20" customHeight="1">
      <x:c r="A500" s="2" t="str">
        <x:v>AT-00499</x:v>
      </x:c>
      <x:c r="B500" s="2" t="str">
        <x:v>--color-on-error</x:v>
      </x:c>
      <x:c r="C500" s="2" t="str">
        <x:v>theme override</x:v>
      </x:c>
      <x:c r="D500" s="2" t="str">
        <x:v>'#101314'</x:v>
      </x:c>
      <x:c r="E500" s="2" t="str">
        <x:v>packages/themes/gothic/src/gothicTheme.ts</x:v>
      </x:c>
      <x:c r="F500" s="2" t="n">
        <x:v>103</x:v>
      </x:c>
      <x:c r="G500" s="2" t="str">
        <x:v>https://github.com/pproenca/astryx-mui/blob/b4e37f6645dedbc493c6961f53fef2c323a0adab/packages/themes/gothic/src/gothicTheme.ts#L103</x:v>
      </x:c>
    </x:row>
    <x:row r="501" ht="20" customHeight="1">
      <x:c r="A501" s="2" t="str">
        <x:v>AT-00500</x:v>
      </x:c>
      <x:c r="B501" s="2" t="str">
        <x:v>--color-on-error</x:v>
      </x:c>
      <x:c r="C501" s="2" t="str">
        <x:v>theme override</x:v>
      </x:c>
      <x:c r="D501" s="2" t="str">
        <x:v>['#FFFFFF', '#3E481D']</x:v>
      </x:c>
      <x:c r="E501" s="2" t="str">
        <x:v>packages/themes/matcha/src/matchaTheme.ts</x:v>
      </x:c>
      <x:c r="F501" s="2" t="n">
        <x:v>88</x:v>
      </x:c>
      <x:c r="G501" s="2" t="str">
        <x:v>https://github.com/pproenca/astryx-mui/blob/b4e37f6645dedbc493c6961f53fef2c323a0adab/packages/themes/matcha/src/matchaTheme.ts#L88</x:v>
      </x:c>
    </x:row>
    <x:row r="502" ht="20" customHeight="1">
      <x:c r="A502" s="2" t="str">
        <x:v>AT-00501</x:v>
      </x:c>
      <x:c r="B502" s="2" t="str">
        <x:v>--color-on-error</x:v>
      </x:c>
      <x:c r="C502" s="2" t="str">
        <x:v>theme override</x:v>
      </x:c>
      <x:c r="D502" s="2" t="str">
        <x:v>[neutral.light[100], neutral.dark[5]]</x:v>
      </x:c>
      <x:c r="E502" s="2" t="str">
        <x:v>packages/themes/neutral/src/neutralTheme.ts</x:v>
      </x:c>
      <x:c r="F502" s="2" t="n">
        <x:v>142</x:v>
      </x:c>
      <x:c r="G502" s="2" t="str">
        <x:v>https://github.com/pproenca/astryx-mui/blob/b4e37f6645dedbc493c6961f53fef2c323a0adab/packages/themes/neutral/src/neutralTheme.ts#L142</x:v>
      </x:c>
    </x:row>
    <x:row r="503" ht="20" customHeight="1">
      <x:c r="A503" s="2" t="str">
        <x:v>AT-00502</x:v>
      </x:c>
      <x:c r="B503" s="2" t="str">
        <x:v>--color-on-error</x:v>
      </x:c>
      <x:c r="C503" s="2" t="str">
        <x:v>theme override</x:v>
      </x:c>
      <x:c r="D503" s="2" t="str">
        <x:v>['#58413e', '#f9dcd7']</x:v>
      </x:c>
      <x:c r="E503" s="2" t="str">
        <x:v>packages/themes/stone/src/stoneTheme.ts</x:v>
      </x:c>
      <x:c r="F503" s="2" t="n">
        <x:v>118</x:v>
      </x:c>
      <x:c r="G503" s="2" t="str">
        <x:v>https://github.com/pproenca/astryx-mui/blob/b4e37f6645dedbc493c6961f53fef2c323a0adab/packages/themes/stone/src/stoneTheme.ts#L118</x:v>
      </x:c>
    </x:row>
    <x:row r="504" ht="20" customHeight="1">
      <x:c r="A504" s="2" t="str">
        <x:v>AT-00503</x:v>
      </x:c>
      <x:c r="B504" s="2" t="str">
        <x:v>--color-on-error</x:v>
      </x:c>
      <x:c r="C504" s="2" t="str">
        <x:v>theme override</x:v>
      </x:c>
      <x:c r="D504" s="2" t="str">
        <x:v>['#8b1d24', '#5c0008']</x:v>
      </x:c>
      <x:c r="E504" s="2" t="str">
        <x:v>packages/themes/y2k/src/y2kTheme.ts</x:v>
      </x:c>
      <x:c r="F504" s="2" t="n">
        <x:v>108</x:v>
      </x:c>
      <x:c r="G504" s="2" t="str">
        <x:v>https://github.com/pproenca/astryx-mui/blob/b4e37f6645dedbc493c6961f53fef2c323a0adab/packages/themes/y2k/src/y2kTheme.ts#L108</x:v>
      </x:c>
    </x:row>
    <x:row r="505" ht="20" customHeight="1">
      <x:c r="A505" s="2" t="str">
        <x:v>AT-00504</x:v>
      </x:c>
      <x:c r="B505" s="2" t="str">
        <x:v>--color-on-light</x:v>
      </x:c>
      <x:c r="C505" s="2" t="str">
        <x:v>canonical</x:v>
      </x:c>
      <x:c r="D505" s="2" t="str">
        <x:v>'light-dark(#000000, #000000)'</x:v>
      </x:c>
      <x:c r="E505" s="2" t="str">
        <x:v>packages/core/src/theme/tokens.stylex.ts</x:v>
      </x:c>
      <x:c r="F505" s="2" t="n">
        <x:v>45</x:v>
      </x:c>
      <x:c r="G505" s="2" t="str">
        <x:v>https://github.com/pproenca/astryx-mui/blob/b4e37f6645dedbc493c6961f53fef2c323a0adab/packages/core/src/theme/tokens.stylex.ts#L45</x:v>
      </x:c>
    </x:row>
    <x:row r="506" ht="20" customHeight="1">
      <x:c r="A506" s="2" t="str">
        <x:v>AT-00505</x:v>
      </x:c>
      <x:c r="B506" s="2" t="str">
        <x:v>--color-on-light</x:v>
      </x:c>
      <x:c r="C506" s="2" t="str">
        <x:v>theme override</x:v>
      </x:c>
      <x:c r="D506" s="2" t="str">
        <x:v>'#1d1c11'</x:v>
      </x:c>
      <x:c r="E506" s="2" t="str">
        <x:v>packages/themes/butter/src/butterTheme.ts</x:v>
      </x:c>
      <x:c r="F506" s="2" t="n">
        <x:v>92</x:v>
      </x:c>
      <x:c r="G506" s="2" t="str">
        <x:v>https://github.com/pproenca/astryx-mui/blob/b4e37f6645dedbc493c6961f53fef2c323a0adab/packages/themes/butter/src/butterTheme.ts#L92</x:v>
      </x:c>
    </x:row>
    <x:row r="507" ht="20" customHeight="1">
      <x:c r="A507" s="2" t="str">
        <x:v>AT-00506</x:v>
      </x:c>
      <x:c r="B507" s="2" t="str">
        <x:v>--color-on-light</x:v>
      </x:c>
      <x:c r="C507" s="2" t="str">
        <x:v>theme override</x:v>
      </x:c>
      <x:c r="D507" s="2" t="str">
        <x:v>'#4a3520'</x:v>
      </x:c>
      <x:c r="E507" s="2" t="str">
        <x:v>packages/themes/chocolate/src/chocolateTheme.ts</x:v>
      </x:c>
      <x:c r="F507" s="2" t="n">
        <x:v>85</x:v>
      </x:c>
      <x:c r="G507" s="2" t="str">
        <x:v>https://github.com/pproenca/astryx-mui/blob/b4e37f6645dedbc493c6961f53fef2c323a0adab/packages/themes/chocolate/src/chocolateTheme.ts#L85</x:v>
      </x:c>
    </x:row>
    <x:row r="508" ht="20" customHeight="1">
      <x:c r="A508" s="2" t="str">
        <x:v>AT-00507</x:v>
      </x:c>
      <x:c r="B508" s="2" t="str">
        <x:v>--color-on-light</x:v>
      </x:c>
      <x:c r="C508" s="2" t="str">
        <x:v>theme override</x:v>
      </x:c>
      <x:c r="D508" s="2" t="str">
        <x:v>'#101314'</x:v>
      </x:c>
      <x:c r="E508" s="2" t="str">
        <x:v>packages/themes/gothic/src/gothicTheme.ts</x:v>
      </x:c>
      <x:c r="F508" s="2" t="n">
        <x:v>100</x:v>
      </x:c>
      <x:c r="G508" s="2" t="str">
        <x:v>https://github.com/pproenca/astryx-mui/blob/b4e37f6645dedbc493c6961f53fef2c323a0adab/packages/themes/gothic/src/gothicTheme.ts#L100</x:v>
      </x:c>
    </x:row>
    <x:row r="509" ht="20" customHeight="1">
      <x:c r="A509" s="2" t="str">
        <x:v>AT-00508</x:v>
      </x:c>
      <x:c r="B509" s="2" t="str">
        <x:v>--color-on-light</x:v>
      </x:c>
      <x:c r="C509" s="2" t="str">
        <x:v>theme override</x:v>
      </x:c>
      <x:c r="D509" s="2" t="str">
        <x:v>'#3E481D'</x:v>
      </x:c>
      <x:c r="E509" s="2" t="str">
        <x:v>packages/themes/matcha/src/matchaTheme.ts</x:v>
      </x:c>
      <x:c r="F509" s="2" t="n">
        <x:v>85</x:v>
      </x:c>
      <x:c r="G509" s="2" t="str">
        <x:v>https://github.com/pproenca/astryx-mui/blob/b4e37f6645dedbc493c6961f53fef2c323a0adab/packages/themes/matcha/src/matchaTheme.ts#L85</x:v>
      </x:c>
    </x:row>
    <x:row r="510" ht="20" customHeight="1">
      <x:c r="A510" s="2" t="str">
        <x:v>AT-00509</x:v>
      </x:c>
      <x:c r="B510" s="2" t="str">
        <x:v>--color-on-light</x:v>
      </x:c>
      <x:c r="C510" s="2" t="str">
        <x:v>theme override</x:v>
      </x:c>
      <x:c r="D510" s="2" t="str">
        <x:v>neutral.light[5]</x:v>
      </x:c>
      <x:c r="E510" s="2" t="str">
        <x:v>packages/themes/neutral/src/neutralTheme.ts</x:v>
      </x:c>
      <x:c r="F510" s="2" t="n">
        <x:v>139</x:v>
      </x:c>
      <x:c r="G510" s="2" t="str">
        <x:v>https://github.com/pproenca/astryx-mui/blob/b4e37f6645dedbc493c6961f53fef2c323a0adab/packages/themes/neutral/src/neutralTheme.ts#L139</x:v>
      </x:c>
    </x:row>
    <x:row r="511" ht="20" customHeight="1">
      <x:c r="A511" s="2" t="str">
        <x:v>AT-00510</x:v>
      </x:c>
      <x:c r="B511" s="2" t="str">
        <x:v>--color-on-light</x:v>
      </x:c>
      <x:c r="C511" s="2" t="str">
        <x:v>theme override</x:v>
      </x:c>
      <x:c r="D511" s="2" t="str">
        <x:v>['#25252a', '#28282a']</x:v>
      </x:c>
      <x:c r="E511" s="2" t="str">
        <x:v>packages/themes/stone/src/stoneTheme.ts</x:v>
      </x:c>
      <x:c r="F511" s="2" t="n">
        <x:v>114</x:v>
      </x:c>
      <x:c r="G511" s="2" t="str">
        <x:v>https://github.com/pproenca/astryx-mui/blob/b4e37f6645dedbc493c6961f53fef2c323a0adab/packages/themes/stone/src/stoneTheme.ts#L114</x:v>
      </x:c>
    </x:row>
    <x:row r="512" ht="20" customHeight="1">
      <x:c r="A512" s="2" t="str">
        <x:v>AT-00511</x:v>
      </x:c>
      <x:c r="B512" s="2" t="str">
        <x:v>--color-on-light</x:v>
      </x:c>
      <x:c r="C512" s="2" t="str">
        <x:v>theme override</x:v>
      </x:c>
      <x:c r="D512" s="2" t="str">
        <x:v>'#2d241b'</x:v>
      </x:c>
      <x:c r="E512" s="2" t="str">
        <x:v>packages/themes/y2k/src/y2kTheme.ts</x:v>
      </x:c>
      <x:c r="F512" s="2" t="n">
        <x:v>105</x:v>
      </x:c>
      <x:c r="G512" s="2" t="str">
        <x:v>https://github.com/pproenca/astryx-mui/blob/b4e37f6645dedbc493c6961f53fef2c323a0adab/packages/themes/y2k/src/y2kTheme.ts#L105</x:v>
      </x:c>
    </x:row>
    <x:row r="513" ht="20" customHeight="1">
      <x:c r="A513" s="2" t="str">
        <x:v>AT-00512</x:v>
      </x:c>
      <x:c r="B513" s="2" t="str">
        <x:v>--color-on-success</x:v>
      </x:c>
      <x:c r="C513" s="2" t="str">
        <x:v>canonical</x:v>
      </x:c>
      <x:c r="D513" s="2" t="str">
        <x:v>'light-dark(#FFFFFF, #FFFFFF)'</x:v>
      </x:c>
      <x:c r="E513" s="2" t="str">
        <x:v>packages/core/src/theme/tokens.stylex.ts</x:v>
      </x:c>
      <x:c r="F513" s="2" t="n">
        <x:v>62</x:v>
      </x:c>
      <x:c r="G513" s="2" t="str">
        <x:v>https://github.com/pproenca/astryx-mui/blob/b4e37f6645dedbc493c6961f53fef2c323a0adab/packages/core/src/theme/tokens.stylex.ts#L62</x:v>
      </x:c>
    </x:row>
    <x:row r="514" ht="20" customHeight="1">
      <x:c r="A514" s="2" t="str">
        <x:v>AT-00513</x:v>
      </x:c>
      <x:c r="B514" s="2" t="str">
        <x:v>--color-on-success</x:v>
      </x:c>
      <x:c r="C514" s="2" t="str">
        <x:v>theme override</x:v>
      </x:c>
      <x:c r="D514" s="2" t="str">
        <x:v>['#ccff88', '#0b2e00']</x:v>
      </x:c>
      <x:c r="E514" s="2" t="str">
        <x:v>packages/themes/butter/src/butterTheme.ts</x:v>
      </x:c>
      <x:c r="F514" s="2" t="n">
        <x:v>95</x:v>
      </x:c>
      <x:c r="G514" s="2" t="str">
        <x:v>https://github.com/pproenca/astryx-mui/blob/b4e37f6645dedbc493c6961f53fef2c323a0adab/packages/themes/butter/src/butterTheme.ts#L95</x:v>
      </x:c>
    </x:row>
    <x:row r="515" ht="20" customHeight="1">
      <x:c r="A515" s="2" t="str">
        <x:v>AT-00514</x:v>
      </x:c>
      <x:c r="B515" s="2" t="str">
        <x:v>--color-on-success</x:v>
      </x:c>
      <x:c r="C515" s="2" t="str">
        <x:v>theme override</x:v>
      </x:c>
      <x:c r="D515" s="2" t="str">
        <x:v>['#FFFFFF', '#4a3520']</x:v>
      </x:c>
      <x:c r="E515" s="2" t="str">
        <x:v>packages/themes/chocolate/src/chocolateTheme.ts</x:v>
      </x:c>
      <x:c r="F515" s="2" t="n">
        <x:v>87</x:v>
      </x:c>
      <x:c r="G515" s="2" t="str">
        <x:v>https://github.com/pproenca/astryx-mui/blob/b4e37f6645dedbc493c6961f53fef2c323a0adab/packages/themes/chocolate/src/chocolateTheme.ts#L87</x:v>
      </x:c>
    </x:row>
    <x:row r="516" ht="20" customHeight="1">
      <x:c r="A516" s="2" t="str">
        <x:v>AT-00515</x:v>
      </x:c>
      <x:c r="B516" s="2" t="str">
        <x:v>--color-on-success</x:v>
      </x:c>
      <x:c r="C516" s="2" t="str">
        <x:v>theme override</x:v>
      </x:c>
      <x:c r="D516" s="2" t="str">
        <x:v>'#101314'</x:v>
      </x:c>
      <x:c r="E516" s="2" t="str">
        <x:v>packages/themes/gothic/src/gothicTheme.ts</x:v>
      </x:c>
      <x:c r="F516" s="2" t="n">
        <x:v>102</x:v>
      </x:c>
      <x:c r="G516" s="2" t="str">
        <x:v>https://github.com/pproenca/astryx-mui/blob/b4e37f6645dedbc493c6961f53fef2c323a0adab/packages/themes/gothic/src/gothicTheme.ts#L102</x:v>
      </x:c>
    </x:row>
    <x:row r="517" ht="20" customHeight="1">
      <x:c r="A517" s="2" t="str">
        <x:v>AT-00516</x:v>
      </x:c>
      <x:c r="B517" s="2" t="str">
        <x:v>--color-on-success</x:v>
      </x:c>
      <x:c r="C517" s="2" t="str">
        <x:v>theme override</x:v>
      </x:c>
      <x:c r="D517" s="2" t="str">
        <x:v>['#FFFFFF', '#3E481D']</x:v>
      </x:c>
      <x:c r="E517" s="2" t="str">
        <x:v>packages/themes/matcha/src/matchaTheme.ts</x:v>
      </x:c>
      <x:c r="F517" s="2" t="n">
        <x:v>87</x:v>
      </x:c>
      <x:c r="G517" s="2" t="str">
        <x:v>https://github.com/pproenca/astryx-mui/blob/b4e37f6645dedbc493c6961f53fef2c323a0adab/packages/themes/matcha/src/matchaTheme.ts#L87</x:v>
      </x:c>
    </x:row>
    <x:row r="518" ht="20" customHeight="1">
      <x:c r="A518" s="2" t="str">
        <x:v>AT-00517</x:v>
      </x:c>
      <x:c r="B518" s="2" t="str">
        <x:v>--color-on-success</x:v>
      </x:c>
      <x:c r="C518" s="2" t="str">
        <x:v>theme override</x:v>
      </x:c>
      <x:c r="D518" s="2" t="str">
        <x:v>[neutral.light[100], neutral.dark[5]]</x:v>
      </x:c>
      <x:c r="E518" s="2" t="str">
        <x:v>packages/themes/neutral/src/neutralTheme.ts</x:v>
      </x:c>
      <x:c r="F518" s="2" t="n">
        <x:v>141</x:v>
      </x:c>
      <x:c r="G518" s="2" t="str">
        <x:v>https://github.com/pproenca/astryx-mui/blob/b4e37f6645dedbc493c6961f53fef2c323a0adab/packages/themes/neutral/src/neutralTheme.ts#L141</x:v>
      </x:c>
    </x:row>
    <x:row r="519" ht="20" customHeight="1">
      <x:c r="A519" s="2" t="str">
        <x:v>AT-00518</x:v>
      </x:c>
      <x:c r="B519" s="2" t="str">
        <x:v>--color-on-success</x:v>
      </x:c>
      <x:c r="C519" s="2" t="str">
        <x:v>theme override</x:v>
      </x:c>
      <x:c r="D519" s="2" t="str">
        <x:v>['#374c36', '#d0e9ce']</x:v>
      </x:c>
      <x:c r="E519" s="2" t="str">
        <x:v>packages/themes/stone/src/stoneTheme.ts</x:v>
      </x:c>
      <x:c r="F519" s="2" t="n">
        <x:v>117</x:v>
      </x:c>
      <x:c r="G519" s="2" t="str">
        <x:v>https://github.com/pproenca/astryx-mui/blob/b4e37f6645dedbc493c6961f53fef2c323a0adab/packages/themes/stone/src/stoneTheme.ts#L117</x:v>
      </x:c>
    </x:row>
    <x:row r="520" ht="20" customHeight="1">
      <x:c r="A520" s="2" t="str">
        <x:v>AT-00519</x:v>
      </x:c>
      <x:c r="B520" s="2" t="str">
        <x:v>--color-on-success</x:v>
      </x:c>
      <x:c r="C520" s="2" t="str">
        <x:v>theme override</x:v>
      </x:c>
      <x:c r="D520" s="2" t="str">
        <x:v>['#3a5500', '#1e3200']</x:v>
      </x:c>
      <x:c r="E520" s="2" t="str">
        <x:v>packages/themes/y2k/src/y2kTheme.ts</x:v>
      </x:c>
      <x:c r="F520" s="2" t="n">
        <x:v>107</x:v>
      </x:c>
      <x:c r="G520" s="2" t="str">
        <x:v>https://github.com/pproenca/astryx-mui/blob/b4e37f6645dedbc493c6961f53fef2c323a0adab/packages/themes/y2k/src/y2kTheme.ts#L107</x:v>
      </x:c>
    </x:row>
    <x:row r="521" ht="20" customHeight="1">
      <x:c r="A521" s="2" t="str">
        <x:v>AT-00520</x:v>
      </x:c>
      <x:c r="B521" s="2" t="str">
        <x:v>--color-on-warning</x:v>
      </x:c>
      <x:c r="C521" s="2" t="str">
        <x:v>canonical</x:v>
      </x:c>
      <x:c r="D521" s="2" t="str">
        <x:v>'light-dark(#0A1317, #0A1317)'</x:v>
      </x:c>
      <x:c r="E521" s="2" t="str">
        <x:v>packages/core/src/theme/tokens.stylex.ts</x:v>
      </x:c>
      <x:c r="F521" s="2" t="n">
        <x:v>68</x:v>
      </x:c>
      <x:c r="G521" s="2" t="str">
        <x:v>https://github.com/pproenca/astryx-mui/blob/b4e37f6645dedbc493c6961f53fef2c323a0adab/packages/core/src/theme/tokens.stylex.ts#L68</x:v>
      </x:c>
    </x:row>
    <x:row r="522" ht="20" customHeight="1">
      <x:c r="A522" s="2" t="str">
        <x:v>AT-00521</x:v>
      </x:c>
      <x:c r="B522" s="2" t="str">
        <x:v>--color-on-warning</x:v>
      </x:c>
      <x:c r="C522" s="2" t="str">
        <x:v>theme override</x:v>
      </x:c>
      <x:c r="D522" s="2" t="str">
        <x:v>['#ffeec3', '#3b2200']</x:v>
      </x:c>
      <x:c r="E522" s="2" t="str">
        <x:v>packages/themes/butter/src/butterTheme.ts</x:v>
      </x:c>
      <x:c r="F522" s="2" t="n">
        <x:v>97</x:v>
      </x:c>
      <x:c r="G522" s="2" t="str">
        <x:v>https://github.com/pproenca/astryx-mui/blob/b4e37f6645dedbc493c6961f53fef2c323a0adab/packages/themes/butter/src/butterTheme.ts#L97</x:v>
      </x:c>
    </x:row>
    <x:row r="523" ht="20" customHeight="1">
      <x:c r="A523" s="2" t="str">
        <x:v>AT-00522</x:v>
      </x:c>
      <x:c r="B523" s="2" t="str">
        <x:v>--color-on-warning</x:v>
      </x:c>
      <x:c r="C523" s="2" t="str">
        <x:v>theme override</x:v>
      </x:c>
      <x:c r="D523" s="2" t="str">
        <x:v>['#4a3520', '#4a3520']</x:v>
      </x:c>
      <x:c r="E523" s="2" t="str">
        <x:v>packages/themes/chocolate/src/chocolateTheme.ts</x:v>
      </x:c>
      <x:c r="F523" s="2" t="n">
        <x:v>89</x:v>
      </x:c>
      <x:c r="G523" s="2" t="str">
        <x:v>https://github.com/pproenca/astryx-mui/blob/b4e37f6645dedbc493c6961f53fef2c323a0adab/packages/themes/chocolate/src/chocolateTheme.ts#L89</x:v>
      </x:c>
    </x:row>
    <x:row r="524" ht="20" customHeight="1">
      <x:c r="A524" s="2" t="str">
        <x:v>AT-00523</x:v>
      </x:c>
      <x:c r="B524" s="2" t="str">
        <x:v>--color-on-warning</x:v>
      </x:c>
      <x:c r="C524" s="2" t="str">
        <x:v>theme override</x:v>
      </x:c>
      <x:c r="D524" s="2" t="str">
        <x:v>'#101314'</x:v>
      </x:c>
      <x:c r="E524" s="2" t="str">
        <x:v>packages/themes/gothic/src/gothicTheme.ts</x:v>
      </x:c>
      <x:c r="F524" s="2" t="n">
        <x:v>104</x:v>
      </x:c>
      <x:c r="G524" s="2" t="str">
        <x:v>https://github.com/pproenca/astryx-mui/blob/b4e37f6645dedbc493c6961f53fef2c323a0adab/packages/themes/gothic/src/gothicTheme.ts#L104</x:v>
      </x:c>
    </x:row>
    <x:row r="525" ht="20" customHeight="1">
      <x:c r="A525" s="2" t="str">
        <x:v>AT-00524</x:v>
      </x:c>
      <x:c r="B525" s="2" t="str">
        <x:v>--color-on-warning</x:v>
      </x:c>
      <x:c r="C525" s="2" t="str">
        <x:v>theme override</x:v>
      </x:c>
      <x:c r="D525" s="2" t="str">
        <x:v>['#3E481D', '#3E481D']</x:v>
      </x:c>
      <x:c r="E525" s="2" t="str">
        <x:v>packages/themes/matcha/src/matchaTheme.ts</x:v>
      </x:c>
      <x:c r="F525" s="2" t="n">
        <x:v>89</x:v>
      </x:c>
      <x:c r="G525" s="2" t="str">
        <x:v>https://github.com/pproenca/astryx-mui/blob/b4e37f6645dedbc493c6961f53fef2c323a0adab/packages/themes/matcha/src/matchaTheme.ts#L89</x:v>
      </x:c>
    </x:row>
    <x:row r="526" ht="20" customHeight="1">
      <x:c r="A526" s="2" t="str">
        <x:v>AT-00525</x:v>
      </x:c>
      <x:c r="B526" s="2" t="str">
        <x:v>--color-on-warning</x:v>
      </x:c>
      <x:c r="C526" s="2" t="str">
        <x:v>theme override</x:v>
      </x:c>
      <x:c r="D526" s="2" t="str">
        <x:v>neutral.light[5]</x:v>
      </x:c>
      <x:c r="E526" s="2" t="str">
        <x:v>packages/themes/neutral/src/neutralTheme.ts</x:v>
      </x:c>
      <x:c r="F526" s="2" t="n">
        <x:v>143</x:v>
      </x:c>
      <x:c r="G526" s="2" t="str">
        <x:v>https://github.com/pproenca/astryx-mui/blob/b4e37f6645dedbc493c6961f53fef2c323a0adab/packages/themes/neutral/src/neutralTheme.ts#L143</x:v>
      </x:c>
    </x:row>
    <x:row r="527" ht="20" customHeight="1">
      <x:c r="A527" s="2" t="str">
        <x:v>AT-00526</x:v>
      </x:c>
      <x:c r="B527" s="2" t="str">
        <x:v>--color-on-warning</x:v>
      </x:c>
      <x:c r="C527" s="2" t="str">
        <x:v>theme override</x:v>
      </x:c>
      <x:c r="D527" s="2" t="str">
        <x:v>['#524622', '#f4e1b7']</x:v>
      </x:c>
      <x:c r="E527" s="2" t="str">
        <x:v>packages/themes/stone/src/stoneTheme.ts</x:v>
      </x:c>
      <x:c r="F527" s="2" t="n">
        <x:v>119</x:v>
      </x:c>
      <x:c r="G527" s="2" t="str">
        <x:v>https://github.com/pproenca/astryx-mui/blob/b4e37f6645dedbc493c6961f53fef2c323a0adab/packages/themes/stone/src/stoneTheme.ts#L119</x:v>
      </x:c>
    </x:row>
    <x:row r="528" ht="20" customHeight="1">
      <x:c r="A528" s="2" t="str">
        <x:v>AT-00527</x:v>
      </x:c>
      <x:c r="B528" s="2" t="str">
        <x:v>--color-on-warning</x:v>
      </x:c>
      <x:c r="C528" s="2" t="str">
        <x:v>theme override</x:v>
      </x:c>
      <x:c r="D528" s="2" t="str">
        <x:v>['#614400', '#3f2600']</x:v>
      </x:c>
      <x:c r="E528" s="2" t="str">
        <x:v>packages/themes/y2k/src/y2kTheme.ts</x:v>
      </x:c>
      <x:c r="F528" s="2" t="n">
        <x:v>109</x:v>
      </x:c>
      <x:c r="G528" s="2" t="str">
        <x:v>https://github.com/pproenca/astryx-mui/blob/b4e37f6645dedbc493c6961f53fef2c323a0adab/packages/themes/y2k/src/y2kTheme.ts#L109</x:v>
      </x:c>
    </x:row>
    <x:row r="529" ht="20" customHeight="1">
      <x:c r="A529" s="2" t="str">
        <x:v>AT-00528</x:v>
      </x:c>
      <x:c r="B529" s="2" t="str">
        <x:v>--color-overlay</x:v>
      </x:c>
      <x:c r="C529" s="2" t="str">
        <x:v>canonical</x:v>
      </x:c>
      <x:c r="D529" s="2" t="str">
        <x:v>'light-dark(#01122866, #11111299)'</x:v>
      </x:c>
      <x:c r="E529" s="2" t="str">
        <x:v>packages/core/src/theme/tokens.stylex.ts</x:v>
      </x:c>
      <x:c r="F529" s="2" t="n">
        <x:v>34</x:v>
      </x:c>
      <x:c r="G529" s="2" t="str">
        <x:v>https://github.com/pproenca/astryx-mui/blob/b4e37f6645dedbc493c6961f53fef2c323a0adab/packages/core/src/theme/tokens.stylex.ts#L34</x:v>
      </x:c>
    </x:row>
    <x:row r="530" ht="20" customHeight="1">
      <x:c r="A530" s="2" t="str">
        <x:v>AT-00529</x:v>
      </x:c>
      <x:c r="B530" s="2" t="str">
        <x:v>--color-overlay</x:v>
      </x:c>
      <x:c r="C530" s="2" t="str">
        <x:v>theme override</x:v>
      </x:c>
      <x:c r="D530" s="2" t="str">
        <x:v>['#1d1c1180', '#261A13cc']</x:v>
      </x:c>
      <x:c r="E530" s="2" t="str">
        <x:v>packages/themes/butter/src/butterTheme.ts</x:v>
      </x:c>
      <x:c r="F530" s="2" t="n">
        <x:v>81</x:v>
      </x:c>
      <x:c r="G530" s="2" t="str">
        <x:v>https://github.com/pproenca/astryx-mui/blob/b4e37f6645dedbc493c6961f53fef2c323a0adab/packages/themes/butter/src/butterTheme.ts#L81</x:v>
      </x:c>
    </x:row>
    <x:row r="531" ht="20" customHeight="1">
      <x:c r="A531" s="2" t="str">
        <x:v>AT-00530</x:v>
      </x:c>
      <x:c r="B531" s="2" t="str">
        <x:v>--color-overlay</x:v>
      </x:c>
      <x:c r="C531" s="2" t="str">
        <x:v>theme override</x:v>
      </x:c>
      <x:c r="D531" s="2" t="str">
        <x:v>['#4a352080', '#140e0aCC']</x:v>
      </x:c>
      <x:c r="E531" s="2" t="str">
        <x:v>packages/themes/chocolate/src/chocolateTheme.ts</x:v>
      </x:c>
      <x:c r="F531" s="2" t="n">
        <x:v>74</x:v>
      </x:c>
      <x:c r="G531" s="2" t="str">
        <x:v>https://github.com/pproenca/astryx-mui/blob/b4e37f6645dedbc493c6961f53fef2c323a0adab/packages/themes/chocolate/src/chocolateTheme.ts#L74</x:v>
      </x:c>
    </x:row>
    <x:row r="532" ht="20" customHeight="1">
      <x:c r="A532" s="2" t="str">
        <x:v>AT-00531</x:v>
      </x:c>
      <x:c r="B532" s="2" t="str">
        <x:v>--color-overlay</x:v>
      </x:c>
      <x:c r="C532" s="2" t="str">
        <x:v>theme override</x:v>
      </x:c>
      <x:c r="D532" s="2" t="str">
        <x:v>'#101314CC'</x:v>
      </x:c>
      <x:c r="E532" s="2" t="str">
        <x:v>packages/themes/gothic/src/gothicTheme.ts</x:v>
      </x:c>
      <x:c r="F532" s="2" t="n">
        <x:v>89</x:v>
      </x:c>
      <x:c r="G532" s="2" t="str">
        <x:v>https://github.com/pproenca/astryx-mui/blob/b4e37f6645dedbc493c6961f53fef2c323a0adab/packages/themes/gothic/src/gothicTheme.ts#L89</x:v>
      </x:c>
    </x:row>
    <x:row r="533" ht="20" customHeight="1">
      <x:c r="A533" s="2" t="str">
        <x:v>AT-00532</x:v>
      </x:c>
      <x:c r="B533" s="2" t="str">
        <x:v>--color-overlay</x:v>
      </x:c>
      <x:c r="C533" s="2" t="str">
        <x:v>theme override</x:v>
      </x:c>
      <x:c r="D533" s="2" t="str">
        <x:v>['#3E481D80', '#3E481DCC']</x:v>
      </x:c>
      <x:c r="E533" s="2" t="str">
        <x:v>packages/themes/matcha/src/matchaTheme.ts</x:v>
      </x:c>
      <x:c r="F533" s="2" t="n">
        <x:v>74</x:v>
      </x:c>
      <x:c r="G533" s="2" t="str">
        <x:v>https://github.com/pproenca/astryx-mui/blob/b4e37f6645dedbc493c6961f53fef2c323a0adab/packages/themes/matcha/src/matchaTheme.ts#L74</x:v>
      </x:c>
    </x:row>
    <x:row r="534" ht="20" customHeight="1">
      <x:c r="A534" s="2" t="str">
        <x:v>AT-00533</x:v>
      </x:c>
      <x:c r="B534" s="2" t="str">
        <x:v>--color-overlay</x:v>
      </x:c>
      <x:c r="C534" s="2" t="str">
        <x:v>theme override</x:v>
      </x:c>
      <x:c r="D534" s="2" t="str">
        <x:v>[ withAlpha(neutral.light[0], '80'), withAlpha(neutral.dark[0], 'CC'), ]</x:v>
      </x:c>
      <x:c r="E534" s="2" t="str">
        <x:v>packages/themes/neutral/src/neutralTheme.ts</x:v>
      </x:c>
      <x:c r="F534" s="2" t="n">
        <x:v>120</x:v>
      </x:c>
      <x:c r="G534" s="2" t="str">
        <x:v>https://github.com/pproenca/astryx-mui/blob/b4e37f6645dedbc493c6961f53fef2c323a0adab/packages/themes/neutral/src/neutralTheme.ts#L120</x:v>
      </x:c>
    </x:row>
    <x:row r="535" ht="20" customHeight="1">
      <x:c r="A535" s="2" t="str">
        <x:v>AT-00534</x:v>
      </x:c>
      <x:c r="B535" s="2" t="str">
        <x:v>--color-overlay</x:v>
      </x:c>
      <x:c r="C535" s="2" t="str">
        <x:v>theme override</x:v>
      </x:c>
      <x:c r="D535" s="2" t="str">
        <x:v>['#25252a80', '#28282acc']</x:v>
      </x:c>
      <x:c r="E535" s="2" t="str">
        <x:v>packages/themes/stone/src/stoneTheme.ts</x:v>
      </x:c>
      <x:c r="F535" s="2" t="n">
        <x:v>101</x:v>
      </x:c>
      <x:c r="G535" s="2" t="str">
        <x:v>https://github.com/pproenca/astryx-mui/blob/b4e37f6645dedbc493c6961f53fef2c323a0adab/packages/themes/stone/src/stoneTheme.ts#L101</x:v>
      </x:c>
    </x:row>
    <x:row r="536" ht="20" customHeight="1">
      <x:c r="A536" s="2" t="str">
        <x:v>AT-00535</x:v>
      </x:c>
      <x:c r="B536" s="2" t="str">
        <x:v>--color-overlay</x:v>
      </x:c>
      <x:c r="C536" s="2" t="str">
        <x:v>theme override</x:v>
      </x:c>
      <x:c r="D536" s="2" t="str">
        <x:v>['#2d241b80', '#0a0b14CC']</x:v>
      </x:c>
      <x:c r="E536" s="2" t="str">
        <x:v>packages/themes/y2k/src/y2kTheme.ts</x:v>
      </x:c>
      <x:c r="F536" s="2" t="n">
        <x:v>94</x:v>
      </x:c>
      <x:c r="G536" s="2" t="str">
        <x:v>https://github.com/pproenca/astryx-mui/blob/b4e37f6645dedbc493c6961f53fef2c323a0adab/packages/themes/y2k/src/y2kTheme.ts#L94</x:v>
      </x:c>
    </x:row>
    <x:row r="537" ht="20" customHeight="1">
      <x:c r="A537" s="2" t="str">
        <x:v>AT-00536</x:v>
      </x:c>
      <x:c r="B537" s="2" t="str">
        <x:v>--color-overlay-hover</x:v>
      </x:c>
      <x:c r="C537" s="2" t="str">
        <x:v>canonical</x:v>
      </x:c>
      <x:c r="D537" s="2" t="str">
        <x:v>'light-dark(#0536590C, #FFFFFF0C)'</x:v>
      </x:c>
      <x:c r="E537" s="2" t="str">
        <x:v>packages/core/src/theme/tokens.stylex.ts</x:v>
      </x:c>
      <x:c r="F537" s="2" t="n">
        <x:v>35</x:v>
      </x:c>
      <x:c r="G537" s="2" t="str">
        <x:v>https://github.com/pproenca/astryx-mui/blob/b4e37f6645dedbc493c6961f53fef2c323a0adab/packages/core/src/theme/tokens.stylex.ts#L35</x:v>
      </x:c>
    </x:row>
    <x:row r="538" ht="20" customHeight="1">
      <x:c r="A538" s="2" t="str">
        <x:v>AT-00537</x:v>
      </x:c>
      <x:c r="B538" s="2" t="str">
        <x:v>--color-overlay-hover</x:v>
      </x:c>
      <x:c r="C538" s="2" t="str">
        <x:v>theme override</x:v>
      </x:c>
      <x:c r="D538" s="2" t="str">
        <x:v>['#1d1c110D', '#f3f2e20D']</x:v>
      </x:c>
      <x:c r="E538" s="2" t="str">
        <x:v>packages/themes/butter/src/butterTheme.ts</x:v>
      </x:c>
      <x:c r="F538" s="2" t="n">
        <x:v>82</x:v>
      </x:c>
      <x:c r="G538" s="2" t="str">
        <x:v>https://github.com/pproenca/astryx-mui/blob/b4e37f6645dedbc493c6961f53fef2c323a0adab/packages/themes/butter/src/butterTheme.ts#L82</x:v>
      </x:c>
    </x:row>
    <x:row r="539" ht="20" customHeight="1">
      <x:c r="A539" s="2" t="str">
        <x:v>AT-00538</x:v>
      </x:c>
      <x:c r="B539" s="2" t="str">
        <x:v>--color-overlay-hover</x:v>
      </x:c>
      <x:c r="C539" s="2" t="str">
        <x:v>theme override</x:v>
      </x:c>
      <x:c r="D539" s="2" t="str">
        <x:v>['#4a35200D', '#EDE4D40D']</x:v>
      </x:c>
      <x:c r="E539" s="2" t="str">
        <x:v>packages/themes/chocolate/src/chocolateTheme.ts</x:v>
      </x:c>
      <x:c r="F539" s="2" t="n">
        <x:v>75</x:v>
      </x:c>
      <x:c r="G539" s="2" t="str">
        <x:v>https://github.com/pproenca/astryx-mui/blob/b4e37f6645dedbc493c6961f53fef2c323a0adab/packages/themes/chocolate/src/chocolateTheme.ts#L75</x:v>
      </x:c>
    </x:row>
    <x:row r="540" ht="20" customHeight="1">
      <x:c r="A540" s="2" t="str">
        <x:v>AT-00539</x:v>
      </x:c>
      <x:c r="B540" s="2" t="str">
        <x:v>--color-overlay-hover</x:v>
      </x:c>
      <x:c r="C540" s="2" t="str">
        <x:v>theme override</x:v>
      </x:c>
      <x:c r="D540" s="2" t="str">
        <x:v>'#E8F1F60D'</x:v>
      </x:c>
      <x:c r="E540" s="2" t="str">
        <x:v>packages/themes/gothic/src/gothicTheme.ts</x:v>
      </x:c>
      <x:c r="F540" s="2" t="n">
        <x:v>90</x:v>
      </x:c>
      <x:c r="G540" s="2" t="str">
        <x:v>https://github.com/pproenca/astryx-mui/blob/b4e37f6645dedbc493c6961f53fef2c323a0adab/packages/themes/gothic/src/gothicTheme.ts#L90</x:v>
      </x:c>
    </x:row>
    <x:row r="541" ht="20" customHeight="1">
      <x:c r="A541" s="2" t="str">
        <x:v>AT-00540</x:v>
      </x:c>
      <x:c r="B541" s="2" t="str">
        <x:v>--color-overlay-hover</x:v>
      </x:c>
      <x:c r="C541" s="2" t="str">
        <x:v>theme override</x:v>
      </x:c>
      <x:c r="D541" s="2" t="str">
        <x:v>['#3E481D0D', '#C0CBA90D']</x:v>
      </x:c>
      <x:c r="E541" s="2" t="str">
        <x:v>packages/themes/matcha/src/matchaTheme.ts</x:v>
      </x:c>
      <x:c r="F541" s="2" t="n">
        <x:v>75</x:v>
      </x:c>
      <x:c r="G541" s="2" t="str">
        <x:v>https://github.com/pproenca/astryx-mui/blob/b4e37f6645dedbc493c6961f53fef2c323a0adab/packages/themes/matcha/src/matchaTheme.ts#L75</x:v>
      </x:c>
    </x:row>
    <x:row r="542" ht="20" customHeight="1">
      <x:c r="A542" s="2" t="str">
        <x:v>AT-00541</x:v>
      </x:c>
      <x:c r="B542" s="2" t="str">
        <x:v>--color-overlay-hover</x:v>
      </x:c>
      <x:c r="C542" s="2" t="str">
        <x:v>theme override</x:v>
      </x:c>
      <x:c r="D542" s="2" t="str">
        <x:v>[ withAlpha(neutral.light[0], '0D'), withAlpha(neutral.dark[100], '0D'), ]</x:v>
      </x:c>
      <x:c r="E542" s="2" t="str">
        <x:v>packages/themes/neutral/src/neutralTheme.ts</x:v>
      </x:c>
      <x:c r="F542" s="2" t="n">
        <x:v>124</x:v>
      </x:c>
      <x:c r="G542" s="2" t="str">
        <x:v>https://github.com/pproenca/astryx-mui/blob/b4e37f6645dedbc493c6961f53fef2c323a0adab/packages/themes/neutral/src/neutralTheme.ts#L124</x:v>
      </x:c>
    </x:row>
    <x:row r="543" ht="20" customHeight="1">
      <x:c r="A543" s="2" t="str">
        <x:v>AT-00542</x:v>
      </x:c>
      <x:c r="B543" s="2" t="str">
        <x:v>--color-overlay-hover</x:v>
      </x:c>
      <x:c r="C543" s="2" t="str">
        <x:v>theme override</x:v>
      </x:c>
      <x:c r="D543" s="2" t="str">
        <x:v>'var(--astryx-theme-neutral-color-destructive-overlay-hover)'</x:v>
      </x:c>
      <x:c r="E543" s="2" t="str">
        <x:v>packages/themes/neutral/src/neutralTheme.ts</x:v>
      </x:c>
      <x:c r="F543" s="2" t="n">
        <x:v>280</x:v>
      </x:c>
      <x:c r="G543" s="2" t="str">
        <x:v>https://github.com/pproenca/astryx-mui/blob/b4e37f6645dedbc493c6961f53fef2c323a0adab/packages/themes/neutral/src/neutralTheme.ts#L280</x:v>
      </x:c>
    </x:row>
    <x:row r="544" ht="20" customHeight="1">
      <x:c r="A544" s="2" t="str">
        <x:v>AT-00543</x:v>
      </x:c>
      <x:c r="B544" s="2" t="str">
        <x:v>--color-overlay-hover</x:v>
      </x:c>
      <x:c r="C544" s="2" t="str">
        <x:v>theme override</x:v>
      </x:c>
      <x:c r="D544" s="2" t="str">
        <x:v>'var(--astryx-theme-neutral-color-on-tint-overlay-hover)'</x:v>
      </x:c>
      <x:c r="E544" s="2" t="str">
        <x:v>packages/themes/neutral/src/neutralTheme.ts</x:v>
      </x:c>
      <x:c r="F544" s="2" t="n">
        <x:v>388</x:v>
      </x:c>
      <x:c r="G544" s="2" t="str">
        <x:v>https://github.com/pproenca/astryx-mui/blob/b4e37f6645dedbc493c6961f53fef2c323a0adab/packages/themes/neutral/src/neutralTheme.ts#L388</x:v>
      </x:c>
    </x:row>
    <x:row r="545" ht="20" customHeight="1">
      <x:c r="A545" s="2" t="str">
        <x:v>AT-00544</x:v>
      </x:c>
      <x:c r="B545" s="2" t="str">
        <x:v>--color-overlay-hover</x:v>
      </x:c>
      <x:c r="C545" s="2" t="str">
        <x:v>theme override</x:v>
      </x:c>
      <x:c r="D545" s="2" t="str">
        <x:v>['#25252a0d', '#f3f3f50d']</x:v>
      </x:c>
      <x:c r="E545" s="2" t="str">
        <x:v>packages/themes/stone/src/stoneTheme.ts</x:v>
      </x:c>
      <x:c r="F545" s="2" t="n">
        <x:v>102</x:v>
      </x:c>
      <x:c r="G545" s="2" t="str">
        <x:v>https://github.com/pproenca/astryx-mui/blob/b4e37f6645dedbc493c6961f53fef2c323a0adab/packages/themes/stone/src/stoneTheme.ts#L102</x:v>
      </x:c>
    </x:row>
    <x:row r="546" ht="20" customHeight="1">
      <x:c r="A546" s="2" t="str">
        <x:v>AT-00545</x:v>
      </x:c>
      <x:c r="B546" s="2" t="str">
        <x:v>--color-overlay-hover</x:v>
      </x:c>
      <x:c r="C546" s="2" t="str">
        <x:v>theme override</x:v>
      </x:c>
      <x:c r="D546" s="2" t="str">
        <x:v>['#2d241b0D', '#EDEFFC0D']</x:v>
      </x:c>
      <x:c r="E546" s="2" t="str">
        <x:v>packages/themes/y2k/src/y2kTheme.ts</x:v>
      </x:c>
      <x:c r="F546" s="2" t="n">
        <x:v>95</x:v>
      </x:c>
      <x:c r="G546" s="2" t="str">
        <x:v>https://github.com/pproenca/astryx-mui/blob/b4e37f6645dedbc493c6961f53fef2c323a0adab/packages/themes/y2k/src/y2kTheme.ts#L95</x:v>
      </x:c>
    </x:row>
    <x:row r="547" ht="20" customHeight="1">
      <x:c r="A547" s="2" t="str">
        <x:v>AT-00546</x:v>
      </x:c>
      <x:c r="B547" s="2" t="str">
        <x:v>--color-overlay-pressed</x:v>
      </x:c>
      <x:c r="C547" s="2" t="str">
        <x:v>canonical</x:v>
      </x:c>
      <x:c r="D547" s="2" t="str">
        <x:v>'light-dark(#05365919, #FFFFFF19)'</x:v>
      </x:c>
      <x:c r="E547" s="2" t="str">
        <x:v>packages/core/src/theme/tokens.stylex.ts</x:v>
      </x:c>
      <x:c r="F547" s="2" t="n">
        <x:v>36</x:v>
      </x:c>
      <x:c r="G547" s="2" t="str">
        <x:v>https://github.com/pproenca/astryx-mui/blob/b4e37f6645dedbc493c6961f53fef2c323a0adab/packages/core/src/theme/tokens.stylex.ts#L36</x:v>
      </x:c>
    </x:row>
    <x:row r="548" ht="20" customHeight="1">
      <x:c r="A548" s="2" t="str">
        <x:v>AT-00547</x:v>
      </x:c>
      <x:c r="B548" s="2" t="str">
        <x:v>--color-overlay-pressed</x:v>
      </x:c>
      <x:c r="C548" s="2" t="str">
        <x:v>theme override</x:v>
      </x:c>
      <x:c r="D548" s="2" t="str">
        <x:v>['#1d1c111A', '#f3f2e21A']</x:v>
      </x:c>
      <x:c r="E548" s="2" t="str">
        <x:v>packages/themes/butter/src/butterTheme.ts</x:v>
      </x:c>
      <x:c r="F548" s="2" t="n">
        <x:v>83</x:v>
      </x:c>
      <x:c r="G548" s="2" t="str">
        <x:v>https://github.com/pproenca/astryx-mui/blob/b4e37f6645dedbc493c6961f53fef2c323a0adab/packages/themes/butter/src/butterTheme.ts#L83</x:v>
      </x:c>
    </x:row>
    <x:row r="549" ht="20" customHeight="1">
      <x:c r="A549" s="2" t="str">
        <x:v>AT-00548</x:v>
      </x:c>
      <x:c r="B549" s="2" t="str">
        <x:v>--color-overlay-pressed</x:v>
      </x:c>
      <x:c r="C549" s="2" t="str">
        <x:v>theme override</x:v>
      </x:c>
      <x:c r="D549" s="2" t="str">
        <x:v>['#4a35201A', '#EDE4D41A']</x:v>
      </x:c>
      <x:c r="E549" s="2" t="str">
        <x:v>packages/themes/chocolate/src/chocolateTheme.ts</x:v>
      </x:c>
      <x:c r="F549" s="2" t="n">
        <x:v>76</x:v>
      </x:c>
      <x:c r="G549" s="2" t="str">
        <x:v>https://github.com/pproenca/astryx-mui/blob/b4e37f6645dedbc493c6961f53fef2c323a0adab/packages/themes/chocolate/src/chocolateTheme.ts#L76</x:v>
      </x:c>
    </x:row>
    <x:row r="550" ht="20" customHeight="1">
      <x:c r="A550" s="2" t="str">
        <x:v>AT-00549</x:v>
      </x:c>
      <x:c r="B550" s="2" t="str">
        <x:v>--color-overlay-pressed</x:v>
      </x:c>
      <x:c r="C550" s="2" t="str">
        <x:v>theme override</x:v>
      </x:c>
      <x:c r="D550" s="2" t="str">
        <x:v>'#E8F1F61A'</x:v>
      </x:c>
      <x:c r="E550" s="2" t="str">
        <x:v>packages/themes/gothic/src/gothicTheme.ts</x:v>
      </x:c>
      <x:c r="F550" s="2" t="n">
        <x:v>91</x:v>
      </x:c>
      <x:c r="G550" s="2" t="str">
        <x:v>https://github.com/pproenca/astryx-mui/blob/b4e37f6645dedbc493c6961f53fef2c323a0adab/packages/themes/gothic/src/gothicTheme.ts#L91</x:v>
      </x:c>
    </x:row>
    <x:row r="551" ht="20" customHeight="1">
      <x:c r="A551" s="2" t="str">
        <x:v>AT-00550</x:v>
      </x:c>
      <x:c r="B551" s="2" t="str">
        <x:v>--color-overlay-pressed</x:v>
      </x:c>
      <x:c r="C551" s="2" t="str">
        <x:v>theme override</x:v>
      </x:c>
      <x:c r="D551" s="2" t="str">
        <x:v>['#3E481D1A', '#C0CBA91A']</x:v>
      </x:c>
      <x:c r="E551" s="2" t="str">
        <x:v>packages/themes/matcha/src/matchaTheme.ts</x:v>
      </x:c>
      <x:c r="F551" s="2" t="n">
        <x:v>76</x:v>
      </x:c>
      <x:c r="G551" s="2" t="str">
        <x:v>https://github.com/pproenca/astryx-mui/blob/b4e37f6645dedbc493c6961f53fef2c323a0adab/packages/themes/matcha/src/matchaTheme.ts#L76</x:v>
      </x:c>
    </x:row>
    <x:row r="552" ht="20" customHeight="1">
      <x:c r="A552" s="2" t="str">
        <x:v>AT-00551</x:v>
      </x:c>
      <x:c r="B552" s="2" t="str">
        <x:v>--color-overlay-pressed</x:v>
      </x:c>
      <x:c r="C552" s="2" t="str">
        <x:v>theme override</x:v>
      </x:c>
      <x:c r="D552" s="2" t="str">
        <x:v>[ withAlpha(neutral.light[0], '1A'), withAlpha(neutral.dark[100], '1A'), ]</x:v>
      </x:c>
      <x:c r="E552" s="2" t="str">
        <x:v>packages/themes/neutral/src/neutralTheme.ts</x:v>
      </x:c>
      <x:c r="F552" s="2" t="n">
        <x:v>128</x:v>
      </x:c>
      <x:c r="G552" s="2" t="str">
        <x:v>https://github.com/pproenca/astryx-mui/blob/b4e37f6645dedbc493c6961f53fef2c323a0adab/packages/themes/neutral/src/neutralTheme.ts#L128</x:v>
      </x:c>
    </x:row>
    <x:row r="553" ht="20" customHeight="1">
      <x:c r="A553" s="2" t="str">
        <x:v>AT-00552</x:v>
      </x:c>
      <x:c r="B553" s="2" t="str">
        <x:v>--color-overlay-pressed</x:v>
      </x:c>
      <x:c r="C553" s="2" t="str">
        <x:v>theme override</x:v>
      </x:c>
      <x:c r="D553" s="2" t="str">
        <x:v>'var(--astryx-theme-neutral-color-destructive-overlay-pressed)'</x:v>
      </x:c>
      <x:c r="E553" s="2" t="str">
        <x:v>packages/themes/neutral/src/neutralTheme.ts</x:v>
      </x:c>
      <x:c r="F553" s="2" t="n">
        <x:v>282</x:v>
      </x:c>
      <x:c r="G553" s="2" t="str">
        <x:v>https://github.com/pproenca/astryx-mui/blob/b4e37f6645dedbc493c6961f53fef2c323a0adab/packages/themes/neutral/src/neutralTheme.ts#L282</x:v>
      </x:c>
    </x:row>
    <x:row r="554" ht="20" customHeight="1">
      <x:c r="A554" s="2" t="str">
        <x:v>AT-00553</x:v>
      </x:c>
      <x:c r="B554" s="2" t="str">
        <x:v>--color-overlay-pressed</x:v>
      </x:c>
      <x:c r="C554" s="2" t="str">
        <x:v>theme override</x:v>
      </x:c>
      <x:c r="D554" s="2" t="str">
        <x:v>'var(--astryx-theme-neutral-color-on-tint-overlay-pressed)'</x:v>
      </x:c>
      <x:c r="E554" s="2" t="str">
        <x:v>packages/themes/neutral/src/neutralTheme.ts</x:v>
      </x:c>
      <x:c r="F554" s="2" t="n">
        <x:v>390</x:v>
      </x:c>
      <x:c r="G554" s="2" t="str">
        <x:v>https://github.com/pproenca/astryx-mui/blob/b4e37f6645dedbc493c6961f53fef2c323a0adab/packages/themes/neutral/src/neutralTheme.ts#L390</x:v>
      </x:c>
    </x:row>
    <x:row r="555" ht="20" customHeight="1">
      <x:c r="A555" s="2" t="str">
        <x:v>AT-00554</x:v>
      </x:c>
      <x:c r="B555" s="2" t="str">
        <x:v>--color-overlay-pressed</x:v>
      </x:c>
      <x:c r="C555" s="2" t="str">
        <x:v>theme override</x:v>
      </x:c>
      <x:c r="D555" s="2" t="str">
        <x:v>['#25252a1a', '#f3f3f51a']</x:v>
      </x:c>
      <x:c r="E555" s="2" t="str">
        <x:v>packages/themes/stone/src/stoneTheme.ts</x:v>
      </x:c>
      <x:c r="F555" s="2" t="n">
        <x:v>103</x:v>
      </x:c>
      <x:c r="G555" s="2" t="str">
        <x:v>https://github.com/pproenca/astryx-mui/blob/b4e37f6645dedbc493c6961f53fef2c323a0adab/packages/themes/stone/src/stoneTheme.ts#L103</x:v>
      </x:c>
    </x:row>
    <x:row r="556" ht="20" customHeight="1">
      <x:c r="A556" s="2" t="str">
        <x:v>AT-00555</x:v>
      </x:c>
      <x:c r="B556" s="2" t="str">
        <x:v>--color-overlay-pressed</x:v>
      </x:c>
      <x:c r="C556" s="2" t="str">
        <x:v>theme override</x:v>
      </x:c>
      <x:c r="D556" s="2" t="str">
        <x:v>['#2d241b1A', '#EDEFFC1A']</x:v>
      </x:c>
      <x:c r="E556" s="2" t="str">
        <x:v>packages/themes/y2k/src/y2kTheme.ts</x:v>
      </x:c>
      <x:c r="F556" s="2" t="n">
        <x:v>96</x:v>
      </x:c>
      <x:c r="G556" s="2" t="str">
        <x:v>https://github.com/pproenca/astryx-mui/blob/b4e37f6645dedbc493c6961f53fef2c323a0adab/packages/themes/y2k/src/y2kTheme.ts#L96</x:v>
      </x:c>
    </x:row>
    <x:row r="557" ht="20" customHeight="1">
      <x:c r="A557" s="2" t="str">
        <x:v>AT-00556</x:v>
      </x:c>
      <x:c r="B557" s="2" t="str">
        <x:v>--color-shadow</x:v>
      </x:c>
      <x:c r="C557" s="2" t="str">
        <x:v>canonical</x:v>
      </x:c>
      <x:c r="D557" s="2" t="str">
        <x:v>'light-dark(rgba(5, 54, 89, 0.1), rgba(0, 0, 0, 0.3))'</x:v>
      </x:c>
      <x:c r="E557" s="2" t="str">
        <x:v>packages/core/src/theme/tokens.stylex.ts</x:v>
      </x:c>
      <x:c r="F557" s="2" t="n">
        <x:v>81</x:v>
      </x:c>
      <x:c r="G557" s="2" t="str">
        <x:v>https://github.com/pproenca/astryx-mui/blob/b4e37f6645dedbc493c6961f53fef2c323a0adab/packages/core/src/theme/tokens.stylex.ts#L81</x:v>
      </x:c>
    </x:row>
    <x:row r="558" ht="20" customHeight="1">
      <x:c r="A558" s="2" t="str">
        <x:v>AT-00557</x:v>
      </x:c>
      <x:c r="B558" s="2" t="str">
        <x:v>--color-shadow</x:v>
      </x:c>
      <x:c r="C558" s="2" t="str">
        <x:v>theme override</x:v>
      </x:c>
      <x:c r="D558" s="2" t="str">
        <x:v>['#1d1c111A', '#0000004D']</x:v>
      </x:c>
      <x:c r="E558" s="2" t="str">
        <x:v>packages/themes/butter/src/butterTheme.ts</x:v>
      </x:c>
      <x:c r="F558" s="2" t="n">
        <x:v>124</x:v>
      </x:c>
      <x:c r="G558" s="2" t="str">
        <x:v>https://github.com/pproenca/astryx-mui/blob/b4e37f6645dedbc493c6961f53fef2c323a0adab/packages/themes/butter/src/butterTheme.ts#L124</x:v>
      </x:c>
    </x:row>
    <x:row r="559" ht="20" customHeight="1">
      <x:c r="A559" s="2" t="str">
        <x:v>AT-00558</x:v>
      </x:c>
      <x:c r="B559" s="2" t="str">
        <x:v>--color-shadow</x:v>
      </x:c>
      <x:c r="C559" s="2" t="str">
        <x:v>theme override</x:v>
      </x:c>
      <x:c r="D559" s="2" t="str">
        <x:v>['#4a35201A', '#0000004D']</x:v>
      </x:c>
      <x:c r="E559" s="2" t="str">
        <x:v>packages/themes/chocolate/src/chocolateTheme.ts</x:v>
      </x:c>
      <x:c r="F559" s="2" t="n">
        <x:v>116</x:v>
      </x:c>
      <x:c r="G559" s="2" t="str">
        <x:v>https://github.com/pproenca/astryx-mui/blob/b4e37f6645dedbc493c6961f53fef2c323a0adab/packages/themes/chocolate/src/chocolateTheme.ts#L116</x:v>
      </x:c>
    </x:row>
    <x:row r="560" ht="20" customHeight="1">
      <x:c r="A560" s="2" t="str">
        <x:v>AT-00559</x:v>
      </x:c>
      <x:c r="B560" s="2" t="str">
        <x:v>--color-shadow</x:v>
      </x:c>
      <x:c r="C560" s="2" t="str">
        <x:v>theme override</x:v>
      </x:c>
      <x:c r="D560" s="2" t="str">
        <x:v>'#0000004D'</x:v>
      </x:c>
      <x:c r="E560" s="2" t="str">
        <x:v>packages/themes/gothic/src/gothicTheme.ts</x:v>
      </x:c>
      <x:c r="F560" s="2" t="n">
        <x:v>132</x:v>
      </x:c>
      <x:c r="G560" s="2" t="str">
        <x:v>https://github.com/pproenca/astryx-mui/blob/b4e37f6645dedbc493c6961f53fef2c323a0adab/packages/themes/gothic/src/gothicTheme.ts#L132</x:v>
      </x:c>
    </x:row>
    <x:row r="561" ht="20" customHeight="1">
      <x:c r="A561" s="2" t="str">
        <x:v>AT-00560</x:v>
      </x:c>
      <x:c r="B561" s="2" t="str">
        <x:v>--color-shadow</x:v>
      </x:c>
      <x:c r="C561" s="2" t="str">
        <x:v>theme override</x:v>
      </x:c>
      <x:c r="D561" s="2" t="str">
        <x:v>['#3E481D1A', '#0000004D']</x:v>
      </x:c>
      <x:c r="E561" s="2" t="str">
        <x:v>packages/themes/matcha/src/matchaTheme.ts</x:v>
      </x:c>
      <x:c r="F561" s="2" t="n">
        <x:v>117</x:v>
      </x:c>
      <x:c r="G561" s="2" t="str">
        <x:v>https://github.com/pproenca/astryx-mui/blob/b4e37f6645dedbc493c6961f53fef2c323a0adab/packages/themes/matcha/src/matchaTheme.ts#L117</x:v>
      </x:c>
    </x:row>
    <x:row r="562" ht="20" customHeight="1">
      <x:c r="A562" s="2" t="str">
        <x:v>AT-00561</x:v>
      </x:c>
      <x:c r="B562" s="2" t="str">
        <x:v>--color-shadow</x:v>
      </x:c>
      <x:c r="C562" s="2" t="str">
        <x:v>theme override</x:v>
      </x:c>
      <x:c r="D562" s="2" t="str">
        <x:v>[ withAlpha(neutral.light[0], '1A'), withAlpha(neutral.dark[0], '4D'), ]</x:v>
      </x:c>
      <x:c r="E562" s="2" t="str">
        <x:v>packages/themes/neutral/src/neutralTheme.ts</x:v>
      </x:c>
      <x:c r="F562" s="2" t="n">
        <x:v>169</x:v>
      </x:c>
      <x:c r="G562" s="2" t="str">
        <x:v>https://github.com/pproenca/astryx-mui/blob/b4e37f6645dedbc493c6961f53fef2c323a0adab/packages/themes/neutral/src/neutralTheme.ts#L169</x:v>
      </x:c>
    </x:row>
    <x:row r="563" ht="20" customHeight="1">
      <x:c r="A563" s="2" t="str">
        <x:v>AT-00562</x:v>
      </x:c>
      <x:c r="B563" s="2" t="str">
        <x:v>--color-shadow</x:v>
      </x:c>
      <x:c r="C563" s="2" t="str">
        <x:v>theme override</x:v>
      </x:c>
      <x:c r="D563" s="2" t="str">
        <x:v>['#25252a1a', '#0000004d']</x:v>
      </x:c>
      <x:c r="E563" s="2" t="str">
        <x:v>packages/themes/stone/src/stoneTheme.ts</x:v>
      </x:c>
      <x:c r="F563" s="2" t="n">
        <x:v>146</x:v>
      </x:c>
      <x:c r="G563" s="2" t="str">
        <x:v>https://github.com/pproenca/astryx-mui/blob/b4e37f6645dedbc493c6961f53fef2c323a0adab/packages/themes/stone/src/stoneTheme.ts#L146</x:v>
      </x:c>
    </x:row>
    <x:row r="564" ht="20" customHeight="1">
      <x:c r="A564" s="2" t="str">
        <x:v>AT-00563</x:v>
      </x:c>
      <x:c r="B564" s="2" t="str">
        <x:v>--color-shadow</x:v>
      </x:c>
      <x:c r="C564" s="2" t="str">
        <x:v>theme override</x:v>
      </x:c>
      <x:c r="D564" s="2" t="str">
        <x:v>['#2d241b1A', '#0000004D']</x:v>
      </x:c>
      <x:c r="E564" s="2" t="str">
        <x:v>packages/themes/y2k/src/y2kTheme.ts</x:v>
      </x:c>
      <x:c r="F564" s="2" t="n">
        <x:v>137</x:v>
      </x:c>
      <x:c r="G564" s="2" t="str">
        <x:v>https://github.com/pproenca/astryx-mui/blob/b4e37f6645dedbc493c6961f53fef2c323a0adab/packages/themes/y2k/src/y2kTheme.ts#L137</x:v>
      </x:c>
    </x:row>
    <x:row r="565" ht="20" customHeight="1">
      <x:c r="A565" s="2" t="str">
        <x:v>AT-00564</x:v>
      </x:c>
      <x:c r="B565" s="2" t="str">
        <x:v>--color-skeleton</x:v>
      </x:c>
      <x:c r="C565" s="2" t="str">
        <x:v>canonical</x:v>
      </x:c>
      <x:c r="D565" s="2" t="str">
        <x:v>'light-dark(#CCD3DB, #5A5E66)'</x:v>
      </x:c>
      <x:c r="E565" s="2" t="str">
        <x:v>packages/core/src/theme/tokens.stylex.ts</x:v>
      </x:c>
      <x:c r="F565" s="2" t="n">
        <x:v>75</x:v>
      </x:c>
      <x:c r="G565" s="2" t="str">
        <x:v>https://github.com/pproenca/astryx-mui/blob/b4e37f6645dedbc493c6961f53fef2c323a0adab/packages/core/src/theme/tokens.stylex.ts#L75</x:v>
      </x:c>
    </x:row>
    <x:row r="566" ht="20" customHeight="1">
      <x:c r="A566" s="2" t="str">
        <x:v>AT-00565</x:v>
      </x:c>
      <x:c r="B566" s="2" t="str">
        <x:v>--color-skeleton</x:v>
      </x:c>
      <x:c r="C566" s="2" t="str">
        <x:v>theme override</x:v>
      </x:c>
      <x:c r="D566" s="2" t="str">
        <x:v>['#e5e3d4', '#49473b']</x:v>
      </x:c>
      <x:c r="E566" s="2" t="str">
        <x:v>packages/themes/butter/src/butterTheme.ts</x:v>
      </x:c>
      <x:c r="F566" s="2" t="n">
        <x:v>123</x:v>
      </x:c>
      <x:c r="G566" s="2" t="str">
        <x:v>https://github.com/pproenca/astryx-mui/blob/b4e37f6645dedbc493c6961f53fef2c323a0adab/packages/themes/butter/src/butterTheme.ts#L123</x:v>
      </x:c>
    </x:row>
    <x:row r="567" ht="20" customHeight="1">
      <x:c r="A567" s="2" t="str">
        <x:v>AT-00566</x:v>
      </x:c>
      <x:c r="B567" s="2" t="str">
        <x:v>--color-skeleton</x:v>
      </x:c>
      <x:c r="C567" s="2" t="str">
        <x:v>theme override</x:v>
      </x:c>
      <x:c r="D567" s="2" t="str">
        <x:v>['#C4AC95', '#6b5540']</x:v>
      </x:c>
      <x:c r="E567" s="2" t="str">
        <x:v>packages/themes/chocolate/src/chocolateTheme.ts</x:v>
      </x:c>
      <x:c r="F567" s="2" t="n">
        <x:v>115</x:v>
      </x:c>
      <x:c r="G567" s="2" t="str">
        <x:v>https://github.com/pproenca/astryx-mui/blob/b4e37f6645dedbc493c6961f53fef2c323a0adab/packages/themes/chocolate/src/chocolateTheme.ts#L115</x:v>
      </x:c>
    </x:row>
    <x:row r="568" ht="20" customHeight="1">
      <x:c r="A568" s="2" t="str">
        <x:v>AT-00567</x:v>
      </x:c>
      <x:c r="B568" s="2" t="str">
        <x:v>--color-skeleton</x:v>
      </x:c>
      <x:c r="C568" s="2" t="str">
        <x:v>theme override</x:v>
      </x:c>
      <x:c r="D568" s="2" t="str">
        <x:v>'#495056'</x:v>
      </x:c>
      <x:c r="E568" s="2" t="str">
        <x:v>packages/themes/gothic/src/gothicTheme.ts</x:v>
      </x:c>
      <x:c r="F568" s="2" t="n">
        <x:v>131</x:v>
      </x:c>
      <x:c r="G568" s="2" t="str">
        <x:v>https://github.com/pproenca/astryx-mui/blob/b4e37f6645dedbc493c6961f53fef2c323a0adab/packages/themes/gothic/src/gothicTheme.ts#L131</x:v>
      </x:c>
    </x:row>
    <x:row r="569" ht="20" customHeight="1">
      <x:c r="A569" s="2" t="str">
        <x:v>AT-00568</x:v>
      </x:c>
      <x:c r="B569" s="2" t="str">
        <x:v>--color-skeleton</x:v>
      </x:c>
      <x:c r="C569" s="2" t="str">
        <x:v>theme override</x:v>
      </x:c>
      <x:c r="D569" s="2" t="str">
        <x:v>['#C0CBA9', '#5a6440']</x:v>
      </x:c>
      <x:c r="E569" s="2" t="str">
        <x:v>packages/themes/matcha/src/matchaTheme.ts</x:v>
      </x:c>
      <x:c r="F569" s="2" t="n">
        <x:v>116</x:v>
      </x:c>
      <x:c r="G569" s="2" t="str">
        <x:v>https://github.com/pproenca/astryx-mui/blob/b4e37f6645dedbc493c6961f53fef2c323a0adab/packages/themes/matcha/src/matchaTheme.ts#L116</x:v>
      </x:c>
    </x:row>
    <x:row r="570" ht="20" customHeight="1">
      <x:c r="A570" s="2" t="str">
        <x:v>AT-00569</x:v>
      </x:c>
      <x:c r="B570" s="2" t="str">
        <x:v>--color-skeleton</x:v>
      </x:c>
      <x:c r="C570" s="2" t="str">
        <x:v>theme override</x:v>
      </x:c>
      <x:c r="D570" s="2" t="str">
        <x:v>[neutral.light[95], neutral.dark[35]]</x:v>
      </x:c>
      <x:c r="E570" s="2" t="str">
        <x:v>packages/themes/neutral/src/neutralTheme.ts</x:v>
      </x:c>
      <x:c r="F570" s="2" t="n">
        <x:v>168</x:v>
      </x:c>
      <x:c r="G570" s="2" t="str">
        <x:v>https://github.com/pproenca/astryx-mui/blob/b4e37f6645dedbc493c6961f53fef2c323a0adab/packages/themes/neutral/src/neutralTheme.ts#L168</x:v>
      </x:c>
    </x:row>
    <x:row r="571" ht="20" customHeight="1">
      <x:c r="A571" s="2" t="str">
        <x:v>AT-00570</x:v>
      </x:c>
      <x:c r="B571" s="2" t="str">
        <x:v>--color-skeleton</x:v>
      </x:c>
      <x:c r="C571" s="2" t="str">
        <x:v>theme override</x:v>
      </x:c>
      <x:c r="D571" s="2" t="str">
        <x:v>['#d4d4da', '#5e5e64']</x:v>
      </x:c>
      <x:c r="E571" s="2" t="str">
        <x:v>packages/themes/stone/src/stoneTheme.ts</x:v>
      </x:c>
      <x:c r="F571" s="2" t="n">
        <x:v>145</x:v>
      </x:c>
      <x:c r="G571" s="2" t="str">
        <x:v>https://github.com/pproenca/astryx-mui/blob/b4e37f6645dedbc493c6961f53fef2c323a0adab/packages/themes/stone/src/stoneTheme.ts#L145</x:v>
      </x:c>
    </x:row>
    <x:row r="572" ht="20" customHeight="1">
      <x:c r="A572" s="2" t="str">
        <x:v>AT-00571</x:v>
      </x:c>
      <x:c r="B572" s="2" t="str">
        <x:v>--color-skeleton</x:v>
      </x:c>
      <x:c r="C572" s="2" t="str">
        <x:v>theme override</x:v>
      </x:c>
      <x:c r="D572" s="2" t="str">
        <x:v>['#d1c5b8', '#2a2e47']</x:v>
      </x:c>
      <x:c r="E572" s="2" t="str">
        <x:v>packages/themes/y2k/src/y2kTheme.ts</x:v>
      </x:c>
      <x:c r="F572" s="2" t="n">
        <x:v>136</x:v>
      </x:c>
      <x:c r="G572" s="2" t="str">
        <x:v>https://github.com/pproenca/astryx-mui/blob/b4e37f6645dedbc493c6961f53fef2c323a0adab/packages/themes/y2k/src/y2kTheme.ts#L136</x:v>
      </x:c>
    </x:row>
    <x:row r="573" ht="20" customHeight="1">
      <x:c r="A573" s="2" t="str">
        <x:v>AT-00572</x:v>
      </x:c>
      <x:c r="B573" s="2" t="str">
        <x:v>--color-success</x:v>
      </x:c>
      <x:c r="C573" s="2" t="str">
        <x:v>canonical</x:v>
      </x:c>
      <x:c r="D573" s="2" t="str">
        <x:v>'light-dark(#0D8626, #0D8626)'</x:v>
      </x:c>
      <x:c r="E573" s="2" t="str">
        <x:v>packages/core/src/theme/tokens.stylex.ts</x:v>
      </x:c>
      <x:c r="F573" s="2" t="n">
        <x:v>60</x:v>
      </x:c>
      <x:c r="G573" s="2" t="str">
        <x:v>https://github.com/pproenca/astryx-mui/blob/b4e37f6645dedbc493c6961f53fef2c323a0adab/packages/core/src/theme/tokens.stylex.ts#L60</x:v>
      </x:c>
    </x:row>
    <x:row r="574" ht="20" customHeight="1">
      <x:c r="A574" s="2" t="str">
        <x:v>AT-00573</x:v>
      </x:c>
      <x:c r="B574" s="2" t="str">
        <x:v>--color-success</x:v>
      </x:c>
      <x:c r="C574" s="2" t="str">
        <x:v>theme override</x:v>
      </x:c>
      <x:c r="D574" s="2" t="str">
        <x:v>['#004700', '#99d94b']</x:v>
      </x:c>
      <x:c r="E574" s="2" t="str">
        <x:v>packages/themes/butter/src/butterTheme.ts</x:v>
      </x:c>
      <x:c r="F574" s="2" t="n">
        <x:v>115</x:v>
      </x:c>
      <x:c r="G574" s="2" t="str">
        <x:v>https://github.com/pproenca/astryx-mui/blob/b4e37f6645dedbc493c6961f53fef2c323a0adab/packages/themes/butter/src/butterTheme.ts#L115</x:v>
      </x:c>
    </x:row>
    <x:row r="575" ht="20" customHeight="1">
      <x:c r="A575" s="2" t="str">
        <x:v>AT-00574</x:v>
      </x:c>
      <x:c r="B575" s="2" t="str">
        <x:v>--color-success</x:v>
      </x:c>
      <x:c r="C575" s="2" t="str">
        <x:v>theme override</x:v>
      </x:c>
      <x:c r="D575" s="2" t="str">
        <x:v>'#1d1c11'</x:v>
      </x:c>
      <x:c r="E575" s="2" t="str">
        <x:v>packages/themes/butter/src/butterTheme.ts</x:v>
      </x:c>
      <x:c r="F575" s="2" t="n">
        <x:v>336</x:v>
      </x:c>
      <x:c r="G575" s="2" t="str">
        <x:v>https://github.com/pproenca/astryx-mui/blob/b4e37f6645dedbc493c6961f53fef2c323a0adab/packages/themes/butter/src/butterTheme.ts#L336</x:v>
      </x:c>
    </x:row>
    <x:row r="576" ht="20" customHeight="1">
      <x:c r="A576" s="2" t="str">
        <x:v>AT-00575</x:v>
      </x:c>
      <x:c r="B576" s="2" t="str">
        <x:v>--color-success</x:v>
      </x:c>
      <x:c r="C576" s="2" t="str">
        <x:v>theme override</x:v>
      </x:c>
      <x:c r="D576" s="2" t="str">
        <x:v>'#91D143'}</x:v>
      </x:c>
      <x:c r="E576" s="2" t="str">
        <x:v>packages/themes/butter/src/butterTheme.ts</x:v>
      </x:c>
      <x:c r="F576" s="2" t="n">
        <x:v>472</x:v>
      </x:c>
      <x:c r="G576" s="2" t="str">
        <x:v>https://github.com/pproenca/astryx-mui/blob/b4e37f6645dedbc493c6961f53fef2c323a0adab/packages/themes/butter/src/butterTheme.ts#L472</x:v>
      </x:c>
    </x:row>
    <x:row r="577" ht="20" customHeight="1">
      <x:c r="A577" s="2" t="str">
        <x:v>AT-00576</x:v>
      </x:c>
      <x:c r="B577" s="2" t="str">
        <x:v>--color-success</x:v>
      </x:c>
      <x:c r="C577" s="2" t="str">
        <x:v>theme override</x:v>
      </x:c>
      <x:c r="D577" s="2" t="str">
        <x:v>'#91D143'}</x:v>
      </x:c>
      <x:c r="E577" s="2" t="str">
        <x:v>packages/themes/butter/src/butterTheme.ts</x:v>
      </x:c>
      <x:c r="F577" s="2" t="n">
        <x:v>482</x:v>
      </x:c>
      <x:c r="G577" s="2" t="str">
        <x:v>https://github.com/pproenca/astryx-mui/blob/b4e37f6645dedbc493c6961f53fef2c323a0adab/packages/themes/butter/src/butterTheme.ts#L482</x:v>
      </x:c>
    </x:row>
    <x:row r="578" ht="20" customHeight="1">
      <x:c r="A578" s="2" t="str">
        <x:v>AT-00577</x:v>
      </x:c>
      <x:c r="B578" s="2" t="str">
        <x:v>--color-success</x:v>
      </x:c>
      <x:c r="C578" s="2" t="str">
        <x:v>theme override</x:v>
      </x:c>
      <x:c r="D578" s="2" t="str">
        <x:v>'#91D143'}</x:v>
      </x:c>
      <x:c r="E578" s="2" t="str">
        <x:v>packages/themes/butter/src/butterTheme.ts</x:v>
      </x:c>
      <x:c r="F578" s="2" t="n">
        <x:v>492</x:v>
      </x:c>
      <x:c r="G578" s="2" t="str">
        <x:v>https://github.com/pproenca/astryx-mui/blob/b4e37f6645dedbc493c6961f53fef2c323a0adab/packages/themes/butter/src/butterTheme.ts#L492</x:v>
      </x:c>
    </x:row>
    <x:row r="579" ht="20" customHeight="1">
      <x:c r="A579" s="2" t="str">
        <x:v>AT-00578</x:v>
      </x:c>
      <x:c r="B579" s="2" t="str">
        <x:v>--color-success</x:v>
      </x:c>
      <x:c r="C579" s="2" t="str">
        <x:v>theme override</x:v>
      </x:c>
      <x:c r="D579" s="2" t="str">
        <x:v>'#91D143'}</x:v>
      </x:c>
      <x:c r="E579" s="2" t="str">
        <x:v>packages/themes/butter/src/butterTheme.ts</x:v>
      </x:c>
      <x:c r="F579" s="2" t="n">
        <x:v>502</x:v>
      </x:c>
      <x:c r="G579" s="2" t="str">
        <x:v>https://github.com/pproenca/astryx-mui/blob/b4e37f6645dedbc493c6961f53fef2c323a0adab/packages/themes/butter/src/butterTheme.ts#L502</x:v>
      </x:c>
    </x:row>
    <x:row r="580" ht="20" customHeight="1">
      <x:c r="A580" s="2" t="str">
        <x:v>AT-00579</x:v>
      </x:c>
      <x:c r="B580" s="2" t="str">
        <x:v>--color-success</x:v>
      </x:c>
      <x:c r="C580" s="2" t="str">
        <x:v>theme override</x:v>
      </x:c>
      <x:c r="D580" s="2" t="str">
        <x:v>'#91D143'}</x:v>
      </x:c>
      <x:c r="E580" s="2" t="str">
        <x:v>packages/themes/butter/src/butterTheme.ts</x:v>
      </x:c>
      <x:c r="F580" s="2" t="n">
        <x:v>512</x:v>
      </x:c>
      <x:c r="G580" s="2" t="str">
        <x:v>https://github.com/pproenca/astryx-mui/blob/b4e37f6645dedbc493c6961f53fef2c323a0adab/packages/themes/butter/src/butterTheme.ts#L512</x:v>
      </x:c>
    </x:row>
    <x:row r="581" ht="20" customHeight="1">
      <x:c r="A581" s="2" t="str">
        <x:v>AT-00580</x:v>
      </x:c>
      <x:c r="B581" s="2" t="str">
        <x:v>--color-success</x:v>
      </x:c>
      <x:c r="C581" s="2" t="str">
        <x:v>theme override</x:v>
      </x:c>
      <x:c r="D581" s="2" t="str">
        <x:v>'#91D143'}</x:v>
      </x:c>
      <x:c r="E581" s="2" t="str">
        <x:v>packages/themes/butter/src/butterTheme.ts</x:v>
      </x:c>
      <x:c r="F581" s="2" t="n">
        <x:v>522</x:v>
      </x:c>
      <x:c r="G581" s="2" t="str">
        <x:v>https://github.com/pproenca/astryx-mui/blob/b4e37f6645dedbc493c6961f53fef2c323a0adab/packages/themes/butter/src/butterTheme.ts#L522</x:v>
      </x:c>
    </x:row>
    <x:row r="582" ht="20" customHeight="1">
      <x:c r="A582" s="2" t="str">
        <x:v>AT-00581</x:v>
      </x:c>
      <x:c r="B582" s="2" t="str">
        <x:v>--color-success</x:v>
      </x:c>
      <x:c r="C582" s="2" t="str">
        <x:v>theme override</x:v>
      </x:c>
      <x:c r="D582" s="2" t="str">
        <x:v>'#91D143'}</x:v>
      </x:c>
      <x:c r="E582" s="2" t="str">
        <x:v>packages/themes/butter/src/butterTheme.ts</x:v>
      </x:c>
      <x:c r="F582" s="2" t="n">
        <x:v>532</x:v>
      </x:c>
      <x:c r="G582" s="2" t="str">
        <x:v>https://github.com/pproenca/astryx-mui/blob/b4e37f6645dedbc493c6961f53fef2c323a0adab/packages/themes/butter/src/butterTheme.ts#L532</x:v>
      </x:c>
    </x:row>
    <x:row r="583" ht="20" customHeight="1">
      <x:c r="A583" s="2" t="str">
        <x:v>AT-00582</x:v>
      </x:c>
      <x:c r="B583" s="2" t="str">
        <x:v>--color-success</x:v>
      </x:c>
      <x:c r="C583" s="2" t="str">
        <x:v>theme override</x:v>
      </x:c>
      <x:c r="D583" s="2" t="str">
        <x:v>'#91D143'}</x:v>
      </x:c>
      <x:c r="E583" s="2" t="str">
        <x:v>packages/themes/butter/src/butterTheme.ts</x:v>
      </x:c>
      <x:c r="F583" s="2" t="n">
        <x:v>542</x:v>
      </x:c>
      <x:c r="G583" s="2" t="str">
        <x:v>https://github.com/pproenca/astryx-mui/blob/b4e37f6645dedbc493c6961f53fef2c323a0adab/packages/themes/butter/src/butterTheme.ts#L542</x:v>
      </x:c>
    </x:row>
    <x:row r="584" ht="20" customHeight="1">
      <x:c r="A584" s="2" t="str">
        <x:v>AT-00583</x:v>
      </x:c>
      <x:c r="B584" s="2" t="str">
        <x:v>--color-success</x:v>
      </x:c>
      <x:c r="C584" s="2" t="str">
        <x:v>theme override</x:v>
      </x:c>
      <x:c r="D584" s="2" t="str">
        <x:v>'#91D143'}</x:v>
      </x:c>
      <x:c r="E584" s="2" t="str">
        <x:v>packages/themes/butter/src/butterTheme.ts</x:v>
      </x:c>
      <x:c r="F584" s="2" t="n">
        <x:v>552</x:v>
      </x:c>
      <x:c r="G584" s="2" t="str">
        <x:v>https://github.com/pproenca/astryx-mui/blob/b4e37f6645dedbc493c6961f53fef2c323a0adab/packages/themes/butter/src/butterTheme.ts#L552</x:v>
      </x:c>
    </x:row>
    <x:row r="585" ht="20" customHeight="1">
      <x:c r="A585" s="2" t="str">
        <x:v>AT-00584</x:v>
      </x:c>
      <x:c r="B585" s="2" t="str">
        <x:v>--color-success</x:v>
      </x:c>
      <x:c r="C585" s="2" t="str">
        <x:v>theme override</x:v>
      </x:c>
      <x:c r="D585" s="2" t="str">
        <x:v>['#709900', '#96bf2a']</x:v>
      </x:c>
      <x:c r="E585" s="2" t="str">
        <x:v>packages/themes/chocolate/src/chocolateTheme.ts</x:v>
      </x:c>
      <x:c r="F585" s="2" t="n">
        <x:v>103</x:v>
      </x:c>
      <x:c r="G585" s="2" t="str">
        <x:v>https://github.com/pproenca/astryx-mui/blob/b4e37f6645dedbc493c6961f53fef2c323a0adab/packages/themes/chocolate/src/chocolateTheme.ts#L103</x:v>
      </x:c>
    </x:row>
    <x:row r="586" ht="20" customHeight="1">
      <x:c r="A586" s="2" t="str">
        <x:v>AT-00585</x:v>
      </x:c>
      <x:c r="B586" s="2" t="str">
        <x:v>--color-success</x:v>
      </x:c>
      <x:c r="C586" s="2" t="str">
        <x:v>theme override</x:v>
      </x:c>
      <x:c r="D586" s="2" t="str">
        <x:v>'#b3c79a'</x:v>
      </x:c>
      <x:c r="E586" s="2" t="str">
        <x:v>packages/themes/gothic/src/gothicTheme.ts</x:v>
      </x:c>
      <x:c r="F586" s="2" t="n">
        <x:v>119</x:v>
      </x:c>
      <x:c r="G586" s="2" t="str">
        <x:v>https://github.com/pproenca/astryx-mui/blob/b4e37f6645dedbc493c6961f53fef2c323a0adab/packages/themes/gothic/src/gothicTheme.ts#L119</x:v>
      </x:c>
    </x:row>
    <x:row r="587" ht="20" customHeight="1">
      <x:c r="A587" s="2" t="str">
        <x:v>AT-00586</x:v>
      </x:c>
      <x:c r="B587" s="2" t="str">
        <x:v>--color-success</x:v>
      </x:c>
      <x:c r="C587" s="2" t="str">
        <x:v>theme override</x:v>
      </x:c>
      <x:c r="D587" s="2" t="str">
        <x:v>'var(--color-text-green)'</x:v>
      </x:c>
      <x:c r="E587" s="2" t="str">
        <x:v>packages/themes/gothic/src/gothicTheme.ts</x:v>
      </x:c>
      <x:c r="F587" s="2" t="n">
        <x:v>293</x:v>
      </x:c>
      <x:c r="G587" s="2" t="str">
        <x:v>https://github.com/pproenca/astryx-mui/blob/b4e37f6645dedbc493c6961f53fef2c323a0adab/packages/themes/gothic/src/gothicTheme.ts#L293</x:v>
      </x:c>
    </x:row>
    <x:row r="588" ht="20" customHeight="1">
      <x:c r="A588" s="2" t="str">
        <x:v>AT-00587</x:v>
      </x:c>
      <x:c r="B588" s="2" t="str">
        <x:v>--color-success</x:v>
      </x:c>
      <x:c r="C588" s="2" t="str">
        <x:v>theme override</x:v>
      </x:c>
      <x:c r="D588" s="2" t="str">
        <x:v>['#4D9900', '#6dbf2a']</x:v>
      </x:c>
      <x:c r="E588" s="2" t="str">
        <x:v>packages/themes/matcha/src/matchaTheme.ts</x:v>
      </x:c>
      <x:c r="F588" s="2" t="n">
        <x:v>103</x:v>
      </x:c>
      <x:c r="G588" s="2" t="str">
        <x:v>https://github.com/pproenca/astryx-mui/blob/b4e37f6645dedbc493c6961f53fef2c323a0adab/packages/themes/matcha/src/matchaTheme.ts#L103</x:v>
      </x:c>
    </x:row>
    <x:row r="589" ht="20" customHeight="1">
      <x:c r="A589" s="2" t="str">
        <x:v>AT-00588</x:v>
      </x:c>
      <x:c r="B589" s="2" t="str">
        <x:v>--color-success</x:v>
      </x:c>
      <x:c r="C589" s="2" t="str">
        <x:v>theme override</x:v>
      </x:c>
      <x:c r="D589" s="2" t="str">
        <x:v>[green.light[25], green.light[80]]</x:v>
      </x:c>
      <x:c r="E589" s="2" t="str">
        <x:v>packages/themes/neutral/src/neutralTheme.ts</x:v>
      </x:c>
      <x:c r="F589" s="2" t="n">
        <x:v>151</x:v>
      </x:c>
      <x:c r="G589" s="2" t="str">
        <x:v>https://github.com/pproenca/astryx-mui/blob/b4e37f6645dedbc493c6961f53fef2c323a0adab/packages/themes/neutral/src/neutralTheme.ts#L151</x:v>
      </x:c>
    </x:row>
    <x:row r="590" ht="20" customHeight="1">
      <x:c r="A590" s="2" t="str">
        <x:v>AT-00589</x:v>
      </x:c>
      <x:c r="B590" s="2" t="str">
        <x:v>--color-success</x:v>
      </x:c>
      <x:c r="C590" s="2" t="str">
        <x:v>theme override</x:v>
      </x:c>
      <x:c r="D590" s="2" t="str">
        <x:v>'var(--color-text-green)'</x:v>
      </x:c>
      <x:c r="E590" s="2" t="str">
        <x:v>packages/themes/neutral/src/neutralTheme.ts</x:v>
      </x:c>
      <x:c r="F590" s="2" t="n">
        <x:v>403</x:v>
      </x:c>
      <x:c r="G590" s="2" t="str">
        <x:v>https://github.com/pproenca/astryx-mui/blob/b4e37f6645dedbc493c6961f53fef2c323a0adab/packages/themes/neutral/src/neutralTheme.ts#L403</x:v>
      </x:c>
    </x:row>
    <x:row r="591" ht="20" customHeight="1">
      <x:c r="A591" s="2" t="str">
        <x:v>AT-00590</x:v>
      </x:c>
      <x:c r="B591" s="2" t="str">
        <x:v>--color-success</x:v>
      </x:c>
      <x:c r="C591" s="2" t="str">
        <x:v>theme override</x:v>
      </x:c>
      <x:c r="D591" s="2" t="str">
        <x:v>statusFill.success}</x:v>
      </x:c>
      <x:c r="E591" s="2" t="str">
        <x:v>packages/themes/neutral/src/neutralTheme.ts</x:v>
      </x:c>
      <x:c r="F591" s="2" t="n">
        <x:v>419</x:v>
      </x:c>
      <x:c r="G591" s="2" t="str">
        <x:v>https://github.com/pproenca/astryx-mui/blob/b4e37f6645dedbc493c6961f53fef2c323a0adab/packages/themes/neutral/src/neutralTheme.ts#L419</x:v>
      </x:c>
    </x:row>
    <x:row r="592" ht="20" customHeight="1">
      <x:c r="A592" s="2" t="str">
        <x:v>AT-00591</x:v>
      </x:c>
      <x:c r="B592" s="2" t="str">
        <x:v>--color-success</x:v>
      </x:c>
      <x:c r="C592" s="2" t="str">
        <x:v>theme override</x:v>
      </x:c>
      <x:c r="D592" s="2" t="str">
        <x:v>statusFill.success</x:v>
      </x:c>
      <x:c r="E592" s="2" t="str">
        <x:v>packages/themes/neutral/src/neutralTheme.ts</x:v>
      </x:c>
      <x:c r="F592" s="2" t="n">
        <x:v>438</x:v>
      </x:c>
      <x:c r="G592" s="2" t="str">
        <x:v>https://github.com/pproenca/astryx-mui/blob/b4e37f6645dedbc493c6961f53fef2c323a0adab/packages/themes/neutral/src/neutralTheme.ts#L438</x:v>
      </x:c>
    </x:row>
    <x:row r="593" ht="20" customHeight="1">
      <x:c r="A593" s="2" t="str">
        <x:v>AT-00592</x:v>
      </x:c>
      <x:c r="B593" s="2" t="str">
        <x:v>--color-success</x:v>
      </x:c>
      <x:c r="C593" s="2" t="str">
        <x:v>theme override</x:v>
      </x:c>
      <x:c r="D593" s="2" t="str">
        <x:v>'light-dark(#7f977e, #99b298)'</x:v>
      </x:c>
      <x:c r="E593" s="2" t="str">
        <x:v>packages/themes/stone/src/stoneTheme.ts</x:v>
      </x:c>
      <x:c r="F593" s="2" t="n">
        <x:v>24</x:v>
      </x:c>
      <x:c r="G593" s="2" t="str">
        <x:v>https://github.com/pproenca/astryx-mui/blob/b4e37f6645dedbc493c6961f53fef2c323a0adab/packages/themes/stone/src/stoneTheme.ts#L24</x:v>
      </x:c>
    </x:row>
    <x:row r="594" ht="20" customHeight="1">
      <x:c r="A594" s="2" t="str">
        <x:v>AT-00593</x:v>
      </x:c>
      <x:c r="B594" s="2" t="str">
        <x:v>--color-success</x:v>
      </x:c>
      <x:c r="C594" s="2" t="str">
        <x:v>theme override</x:v>
      </x:c>
      <x:c r="D594" s="2" t="str">
        <x:v>['#374c36', '#b4cdb2']</x:v>
      </x:c>
      <x:c r="E594" s="2" t="str">
        <x:v>packages/themes/stone/src/stoneTheme.ts</x:v>
      </x:c>
      <x:c r="F594" s="2" t="n">
        <x:v>133</x:v>
      </x:c>
      <x:c r="G594" s="2" t="str">
        <x:v>https://github.com/pproenca/astryx-mui/blob/b4e37f6645dedbc493c6961f53fef2c323a0adab/packages/themes/stone/src/stoneTheme.ts#L133</x:v>
      </x:c>
    </x:row>
    <x:row r="595" ht="20" customHeight="1">
      <x:c r="A595" s="2" t="str">
        <x:v>AT-00594</x:v>
      </x:c>
      <x:c r="B595" s="2" t="str">
        <x:v>--color-success</x:v>
      </x:c>
      <x:c r="C595" s="2" t="str">
        <x:v>theme override</x:v>
      </x:c>
      <x:c r="D595" s="2" t="str">
        <x:v>'var(--color-text-green)'</x:v>
      </x:c>
      <x:c r="E595" s="2" t="str">
        <x:v>packages/themes/stone/src/stoneTheme.ts</x:v>
      </x:c>
      <x:c r="F595" s="2" t="n">
        <x:v>307</x:v>
      </x:c>
      <x:c r="G595" s="2" t="str">
        <x:v>https://github.com/pproenca/astryx-mui/blob/b4e37f6645dedbc493c6961f53fef2c323a0adab/packages/themes/stone/src/stoneTheme.ts#L307</x:v>
      </x:c>
    </x:row>
    <x:row r="596" ht="20" customHeight="1">
      <x:c r="A596" s="2" t="str">
        <x:v>AT-00595</x:v>
      </x:c>
      <x:c r="B596" s="2" t="str">
        <x:v>--color-success</x:v>
      </x:c>
      <x:c r="C596" s="2" t="str">
        <x:v>theme override</x:v>
      </x:c>
      <x:c r="D596" s="2" t="str">
        <x:v>['#C5E17A', '#C5E17A']</x:v>
      </x:c>
      <x:c r="E596" s="2" t="str">
        <x:v>packages/themes/y2k/src/y2kTheme.ts</x:v>
      </x:c>
      <x:c r="F596" s="2" t="n">
        <x:v>123</x:v>
      </x:c>
      <x:c r="G596" s="2" t="str">
        <x:v>https://github.com/pproenca/astryx-mui/blob/b4e37f6645dedbc493c6961f53fef2c323a0adab/packages/themes/y2k/src/y2kTheme.ts#L123</x:v>
      </x:c>
    </x:row>
    <x:row r="597" ht="20" customHeight="1">
      <x:c r="A597" s="2" t="str">
        <x:v>AT-00596</x:v>
      </x:c>
      <x:c r="B597" s="2" t="str">
        <x:v>--color-success</x:v>
      </x:c>
      <x:c r="C597" s="2" t="str">
        <x:v>theme override</x:v>
      </x:c>
      <x:c r="D597" s="2" t="str">
        <x:v>'var(--color-text-green)'</x:v>
      </x:c>
      <x:c r="E597" s="2" t="str">
        <x:v>packages/themes/y2k/src/y2kTheme.ts</x:v>
      </x:c>
      <x:c r="F597" s="2" t="n">
        <x:v>324</x:v>
      </x:c>
      <x:c r="G597" s="2" t="str">
        <x:v>https://github.com/pproenca/astryx-mui/blob/b4e37f6645dedbc493c6961f53fef2c323a0adab/packages/themes/y2k/src/y2kTheme.ts#L324</x:v>
      </x:c>
    </x:row>
    <x:row r="598" ht="20" customHeight="1">
      <x:c r="A598" s="2" t="str">
        <x:v>AT-00597</x:v>
      </x:c>
      <x:c r="B598" s="2" t="str">
        <x:v>--color-success-muted</x:v>
      </x:c>
      <x:c r="C598" s="2" t="str">
        <x:v>canonical</x:v>
      </x:c>
      <x:c r="D598" s="2" t="str">
        <x:v>'light-dark(#0B991F33, #0B991F3F)'</x:v>
      </x:c>
      <x:c r="E598" s="2" t="str">
        <x:v>packages/core/src/theme/tokens.stylex.ts</x:v>
      </x:c>
      <x:c r="F598" s="2" t="n">
        <x:v>61</x:v>
      </x:c>
      <x:c r="G598" s="2" t="str">
        <x:v>https://github.com/pproenca/astryx-mui/blob/b4e37f6645dedbc493c6961f53fef2c323a0adab/packages/core/src/theme/tokens.stylex.ts#L61</x:v>
      </x:c>
    </x:row>
    <x:row r="599" ht="20" customHeight="1">
      <x:c r="A599" s="2" t="str">
        <x:v>AT-00598</x:v>
      </x:c>
      <x:c r="B599" s="2" t="str">
        <x:v>--color-success-muted</x:v>
      </x:c>
      <x:c r="C599" s="2" t="str">
        <x:v>theme override</x:v>
      </x:c>
      <x:c r="D599" s="2" t="str">
        <x:v>['#00470033', '#99d94b40']</x:v>
      </x:c>
      <x:c r="E599" s="2" t="str">
        <x:v>packages/themes/butter/src/butterTheme.ts</x:v>
      </x:c>
      <x:c r="F599" s="2" t="n">
        <x:v>116</x:v>
      </x:c>
      <x:c r="G599" s="2" t="str">
        <x:v>https://github.com/pproenca/astryx-mui/blob/b4e37f6645dedbc493c6961f53fef2c323a0adab/packages/themes/butter/src/butterTheme.ts#L116</x:v>
      </x:c>
    </x:row>
    <x:row r="600" ht="20" customHeight="1">
      <x:c r="A600" s="2" t="str">
        <x:v>AT-00599</x:v>
      </x:c>
      <x:c r="B600" s="2" t="str">
        <x:v>--color-success-muted</x:v>
      </x:c>
      <x:c r="C600" s="2" t="str">
        <x:v>theme override</x:v>
      </x:c>
      <x:c r="D600" s="2" t="str">
        <x:v>'#91D143'</x:v>
      </x:c>
      <x:c r="E600" s="2" t="str">
        <x:v>packages/themes/butter/src/butterTheme.ts</x:v>
      </x:c>
      <x:c r="F600" s="2" t="n">
        <x:v>333</x:v>
      </x:c>
      <x:c r="G600" s="2" t="str">
        <x:v>https://github.com/pproenca/astryx-mui/blob/b4e37f6645dedbc493c6961f53fef2c323a0adab/packages/themes/butter/src/butterTheme.ts#L333</x:v>
      </x:c>
    </x:row>
    <x:row r="601" ht="20" customHeight="1">
      <x:c r="A601" s="2" t="str">
        <x:v>AT-00600</x:v>
      </x:c>
      <x:c r="B601" s="2" t="str">
        <x:v>--color-success-muted</x:v>
      </x:c>
      <x:c r="C601" s="2" t="str">
        <x:v>theme override</x:v>
      </x:c>
      <x:c r="D601" s="2" t="str">
        <x:v>['#70990020', '#96bf2a20']</x:v>
      </x:c>
      <x:c r="E601" s="2" t="str">
        <x:v>packages/themes/chocolate/src/chocolateTheme.ts</x:v>
      </x:c>
      <x:c r="F601" s="2" t="n">
        <x:v>104</x:v>
      </x:c>
      <x:c r="G601" s="2" t="str">
        <x:v>https://github.com/pproenca/astryx-mui/blob/b4e37f6645dedbc493c6961f53fef2c323a0adab/packages/themes/chocolate/src/chocolateTheme.ts#L104</x:v>
      </x:c>
    </x:row>
    <x:row r="602" ht="20" customHeight="1">
      <x:c r="A602" s="2" t="str">
        <x:v>AT-00601</x:v>
      </x:c>
      <x:c r="B602" s="2" t="str">
        <x:v>--color-success-muted</x:v>
      </x:c>
      <x:c r="C602" s="2" t="str">
        <x:v>theme override</x:v>
      </x:c>
      <x:c r="D602" s="2" t="str">
        <x:v>'#b3c79a'</x:v>
      </x:c>
      <x:c r="E602" s="2" t="str">
        <x:v>packages/themes/gothic/src/gothicTheme.ts</x:v>
      </x:c>
      <x:c r="F602" s="2" t="n">
        <x:v>120</x:v>
      </x:c>
      <x:c r="G602" s="2" t="str">
        <x:v>https://github.com/pproenca/astryx-mui/blob/b4e37f6645dedbc493c6961f53fef2c323a0adab/packages/themes/gothic/src/gothicTheme.ts#L120</x:v>
      </x:c>
    </x:row>
    <x:row r="603" ht="20" customHeight="1">
      <x:c r="A603" s="2" t="str">
        <x:v>AT-00602</x:v>
      </x:c>
      <x:c r="B603" s="2" t="str">
        <x:v>--color-success-muted</x:v>
      </x:c>
      <x:c r="C603" s="2" t="str">
        <x:v>theme override</x:v>
      </x:c>
      <x:c r="D603" s="2" t="str">
        <x:v>['#4D990020', '#6dbf2a20']</x:v>
      </x:c>
      <x:c r="E603" s="2" t="str">
        <x:v>packages/themes/matcha/src/matchaTheme.ts</x:v>
      </x:c>
      <x:c r="F603" s="2" t="n">
        <x:v>104</x:v>
      </x:c>
      <x:c r="G603" s="2" t="str">
        <x:v>https://github.com/pproenca/astryx-mui/blob/b4e37f6645dedbc493c6961f53fef2c323a0adab/packages/themes/matcha/src/matchaTheme.ts#L104</x:v>
      </x:c>
    </x:row>
    <x:row r="604" ht="20" customHeight="1">
      <x:c r="A604" s="2" t="str">
        <x:v>AT-00603</x:v>
      </x:c>
      <x:c r="B604" s="2" t="str">
        <x:v>--color-success-muted</x:v>
      </x:c>
      <x:c r="C604" s="2" t="str">
        <x:v>theme override</x:v>
      </x:c>
      <x:c r="D604" s="2" t="str">
        <x:v>[green.dark[85], withAlpha(green.light[75], '3D')]</x:v>
      </x:c>
      <x:c r="E604" s="2" t="str">
        <x:v>packages/themes/neutral/src/neutralTheme.ts</x:v>
      </x:c>
      <x:c r="F604" s="2" t="n">
        <x:v>154</x:v>
      </x:c>
      <x:c r="G604" s="2" t="str">
        <x:v>https://github.com/pproenca/astryx-mui/blob/b4e37f6645dedbc493c6961f53fef2c323a0adab/packages/themes/neutral/src/neutralTheme.ts#L154</x:v>
      </x:c>
    </x:row>
    <x:row r="605" ht="20" customHeight="1">
      <x:c r="A605" s="2" t="str">
        <x:v>AT-00604</x:v>
      </x:c>
      <x:c r="B605" s="2" t="str">
        <x:v>--color-success-muted</x:v>
      </x:c>
      <x:c r="C605" s="2" t="str">
        <x:v>theme override</x:v>
      </x:c>
      <x:c r="D605" s="2" t="str">
        <x:v>['#d0e9ce', '#b4cdb2']</x:v>
      </x:c>
      <x:c r="E605" s="2" t="str">
        <x:v>packages/themes/stone/src/stoneTheme.ts</x:v>
      </x:c>
      <x:c r="F605" s="2" t="n">
        <x:v>134</x:v>
      </x:c>
      <x:c r="G605" s="2" t="str">
        <x:v>https://github.com/pproenca/astryx-mui/blob/b4e37f6645dedbc493c6961f53fef2c323a0adab/packages/themes/stone/src/stoneTheme.ts#L134</x:v>
      </x:c>
    </x:row>
    <x:row r="606" ht="20" customHeight="1">
      <x:c r="A606" s="2" t="str">
        <x:v>AT-00605</x:v>
      </x:c>
      <x:c r="B606" s="2" t="str">
        <x:v>--color-success-muted</x:v>
      </x:c>
      <x:c r="C606" s="2" t="str">
        <x:v>theme override</x:v>
      </x:c>
      <x:c r="D606" s="2" t="str">
        <x:v>'var(--color-background-green)'</x:v>
      </x:c>
      <x:c r="E606" s="2" t="str">
        <x:v>packages/themes/stone/src/stoneTheme.ts</x:v>
      </x:c>
      <x:c r="F606" s="2" t="n">
        <x:v>304</x:v>
      </x:c>
      <x:c r="G606" s="2" t="str">
        <x:v>https://github.com/pproenca/astryx-mui/blob/b4e37f6645dedbc493c6961f53fef2c323a0adab/packages/themes/stone/src/stoneTheme.ts#L304</x:v>
      </x:c>
    </x:row>
    <x:row r="607" ht="20" customHeight="1">
      <x:c r="A607" s="2" t="str">
        <x:v>AT-00606</x:v>
      </x:c>
      <x:c r="B607" s="2" t="str">
        <x:v>--color-success-muted</x:v>
      </x:c>
      <x:c r="C607" s="2" t="str">
        <x:v>theme override</x:v>
      </x:c>
      <x:c r="D607" s="2" t="str">
        <x:v>['#C5E17A', '#C5E17A']</x:v>
      </x:c>
      <x:c r="E607" s="2" t="str">
        <x:v>packages/themes/y2k/src/y2kTheme.ts</x:v>
      </x:c>
      <x:c r="F607" s="2" t="n">
        <x:v>124</x:v>
      </x:c>
      <x:c r="G607" s="2" t="str">
        <x:v>https://github.com/pproenca/astryx-mui/blob/b4e37f6645dedbc493c6961f53fef2c323a0adab/packages/themes/y2k/src/y2kTheme.ts#L124</x:v>
      </x:c>
    </x:row>
    <x:row r="608" ht="20" customHeight="1">
      <x:c r="A608" s="2" t="str">
        <x:v>AT-00607</x:v>
      </x:c>
      <x:c r="B608" s="2" t="str">
        <x:v>--color-syntax-attribute</x:v>
      </x:c>
      <x:c r="C608" s="2" t="str">
        <x:v>domain</x:v>
      </x:c>
      <x:c r="D608" s="2" t="str">
        <x:v>'var(--color-text-teal)'</x:v>
      </x:c>
      <x:c r="E608" s="2" t="str">
        <x:v>packages/core/src/theme/syntax/tokens.ts</x:v>
      </x:c>
      <x:c r="F608" s="2" t="n">
        <x:v>44</x:v>
      </x:c>
      <x:c r="G608" s="2" t="str">
        <x:v>https://github.com/pproenca/astryx-mui/blob/b4e37f6645dedbc493c6961f53fef2c323a0adab/packages/core/src/theme/syntax/tokens.ts#L44</x:v>
      </x:c>
    </x:row>
    <x:row r="609" ht="20" customHeight="1">
      <x:c r="A609" s="2" t="str">
        <x:v>AT-00608</x:v>
      </x:c>
      <x:c r="B609" s="2" t="str">
        <x:v>--color-syntax-background</x:v>
      </x:c>
      <x:c r="C609" s="2" t="str">
        <x:v>domain</x:v>
      </x:c>
      <x:c r="D609" s="2" t="str">
        <x:v>'var(--color-background-muted)'</x:v>
      </x:c>
      <x:c r="E609" s="2" t="str">
        <x:v>packages/core/src/theme/syntax/tokens.ts</x:v>
      </x:c>
      <x:c r="F609" s="2" t="n">
        <x:v>53</x:v>
      </x:c>
      <x:c r="G609" s="2" t="str">
        <x:v>https://github.com/pproenca/astryx-mui/blob/b4e37f6645dedbc493c6961f53fef2c323a0adab/packages/core/src/theme/syntax/tokens.ts#L53</x:v>
      </x:c>
    </x:row>
    <x:row r="610" ht="20" customHeight="1">
      <x:c r="A610" s="2" t="str">
        <x:v>AT-00609</x:v>
      </x:c>
      <x:c r="B610" s="2" t="str">
        <x:v>--color-syntax-comment</x:v>
      </x:c>
      <x:c r="C610" s="2" t="str">
        <x:v>domain</x:v>
      </x:c>
      <x:c r="D610" s="2" t="str">
        <x:v>'var(--color-text-secondary)'</x:v>
      </x:c>
      <x:c r="E610" s="2" t="str">
        <x:v>packages/core/src/theme/syntax/tokens.ts</x:v>
      </x:c>
      <x:c r="F610" s="2" t="n">
        <x:v>28</x:v>
      </x:c>
      <x:c r="G610" s="2" t="str">
        <x:v>https://github.com/pproenca/astryx-mui/blob/b4e37f6645dedbc493c6961f53fef2c323a0adab/packages/core/src/theme/syntax/tokens.ts#L28</x:v>
      </x:c>
    </x:row>
    <x:row r="611" ht="20" customHeight="1">
      <x:c r="A611" s="2" t="str">
        <x:v>AT-00610</x:v>
      </x:c>
      <x:c r="B611" s="2" t="str">
        <x:v>--color-syntax-constant</x:v>
      </x:c>
      <x:c r="C611" s="2" t="str">
        <x:v>domain</x:v>
      </x:c>
      <x:c r="D611" s="2" t="str">
        <x:v>'var(--color-text-orange)'</x:v>
      </x:c>
      <x:c r="E611" s="2" t="str">
        <x:v>packages/core/src/theme/syntax/tokens.ts</x:v>
      </x:c>
      <x:c r="F611" s="2" t="n">
        <x:v>40</x:v>
      </x:c>
      <x:c r="G611" s="2" t="str">
        <x:v>https://github.com/pproenca/astryx-mui/blob/b4e37f6645dedbc493c6961f53fef2c323a0adab/packages/core/src/theme/syntax/tokens.ts#L40</x:v>
      </x:c>
    </x:row>
    <x:row r="612" ht="20" customHeight="1">
      <x:c r="A612" s="2" t="str">
        <x:v>AT-00611</x:v>
      </x:c>
      <x:c r="B612" s="2" t="str">
        <x:v>--color-syntax-function</x:v>
      </x:c>
      <x:c r="C612" s="2" t="str">
        <x:v>domain</x:v>
      </x:c>
      <x:c r="D612" s="2" t="str">
        <x:v>'var(--color-text-blue)'</x:v>
      </x:c>
      <x:c r="E612" s="2" t="str">
        <x:v>packages/core/src/theme/syntax/tokens.ts</x:v>
      </x:c>
      <x:c r="F612" s="2" t="n">
        <x:v>32</x:v>
      </x:c>
      <x:c r="G612" s="2" t="str">
        <x:v>https://github.com/pproenca/astryx-mui/blob/b4e37f6645dedbc493c6961f53fef2c323a0adab/packages/core/src/theme/syntax/tokens.ts#L32</x:v>
      </x:c>
    </x:row>
    <x:row r="613" ht="20" customHeight="1">
      <x:c r="A613" s="2" t="str">
        <x:v>AT-00612</x:v>
      </x:c>
      <x:c r="B613" s="2" t="str">
        <x:v>--color-syntax-keyword</x:v>
      </x:c>
      <x:c r="C613" s="2" t="str">
        <x:v>domain</x:v>
      </x:c>
      <x:c r="D613" s="2" t="str">
        <x:v>'var(--color-text-accent)'</x:v>
      </x:c>
      <x:c r="E613" s="2" t="str">
        <x:v>packages/core/src/theme/syntax/tokens.ts</x:v>
      </x:c>
      <x:c r="F613" s="2" t="n">
        <x:v>24</x:v>
      </x:c>
      <x:c r="G613" s="2" t="str">
        <x:v>https://github.com/pproenca/astryx-mui/blob/b4e37f6645dedbc493c6961f53fef2c323a0adab/packages/core/src/theme/syntax/tokens.ts#L24</x:v>
      </x:c>
    </x:row>
    <x:row r="614" ht="20" customHeight="1">
      <x:c r="A614" s="2" t="str">
        <x:v>AT-00613</x:v>
      </x:c>
      <x:c r="B614" s="2" t="str">
        <x:v>--color-syntax-number</x:v>
      </x:c>
      <x:c r="C614" s="2" t="str">
        <x:v>domain</x:v>
      </x:c>
      <x:c r="D614" s="2" t="str">
        <x:v>'var(--color-text-orange)'</x:v>
      </x:c>
      <x:c r="E614" s="2" t="str">
        <x:v>packages/core/src/theme/syntax/tokens.ts</x:v>
      </x:c>
      <x:c r="F614" s="2" t="n">
        <x:v>30</x:v>
      </x:c>
      <x:c r="G614" s="2" t="str">
        <x:v>https://github.com/pproenca/astryx-mui/blob/b4e37f6645dedbc493c6961f53fef2c323a0adab/packages/core/src/theme/syntax/tokens.ts#L30</x:v>
      </x:c>
    </x:row>
    <x:row r="615" ht="20" customHeight="1">
      <x:c r="A615" s="2" t="str">
        <x:v>AT-00614</x:v>
      </x:c>
      <x:c r="B615" s="2" t="str">
        <x:v>--color-syntax-operator</x:v>
      </x:c>
      <x:c r="C615" s="2" t="str">
        <x:v>domain</x:v>
      </x:c>
      <x:c r="D615" s="2" t="str">
        <x:v>'var(--color-text-cyan)'</x:v>
      </x:c>
      <x:c r="E615" s="2" t="str">
        <x:v>packages/core/src/theme/syntax/tokens.ts</x:v>
      </x:c>
      <x:c r="F615" s="2" t="n">
        <x:v>38</x:v>
      </x:c>
      <x:c r="G615" s="2" t="str">
        <x:v>https://github.com/pproenca/astryx-mui/blob/b4e37f6645dedbc493c6961f53fef2c323a0adab/packages/core/src/theme/syntax/tokens.ts#L38</x:v>
      </x:c>
    </x:row>
    <x:row r="616" ht="20" customHeight="1">
      <x:c r="A616" s="2" t="str">
        <x:v>AT-00615</x:v>
      </x:c>
      <x:c r="B616" s="2" t="str">
        <x:v>--color-syntax-property</x:v>
      </x:c>
      <x:c r="C616" s="2" t="str">
        <x:v>domain</x:v>
      </x:c>
      <x:c r="D616" s="2" t="str">
        <x:v>'var(--color-text-cyan)'</x:v>
      </x:c>
      <x:c r="E616" s="2" t="str">
        <x:v>packages/core/src/theme/syntax/tokens.ts</x:v>
      </x:c>
      <x:c r="F616" s="2" t="n">
        <x:v>46</x:v>
      </x:c>
      <x:c r="G616" s="2" t="str">
        <x:v>https://github.com/pproenca/astryx-mui/blob/b4e37f6645dedbc493c6961f53fef2c323a0adab/packages/core/src/theme/syntax/tokens.ts#L46</x:v>
      </x:c>
    </x:row>
    <x:row r="617" ht="20" customHeight="1">
      <x:c r="A617" s="2" t="str">
        <x:v>AT-00616</x:v>
      </x:c>
      <x:c r="B617" s="2" t="str">
        <x:v>--color-syntax-punctuation</x:v>
      </x:c>
      <x:c r="C617" s="2" t="str">
        <x:v>domain</x:v>
      </x:c>
      <x:c r="D617" s="2" t="str">
        <x:v>'var(--color-text-secondary)'</x:v>
      </x:c>
      <x:c r="E617" s="2" t="str">
        <x:v>packages/core/src/theme/syntax/tokens.ts</x:v>
      </x:c>
      <x:c r="F617" s="2" t="n">
        <x:v>51</x:v>
      </x:c>
      <x:c r="G617" s="2" t="str">
        <x:v>https://github.com/pproenca/astryx-mui/blob/b4e37f6645dedbc493c6961f53fef2c323a0adab/packages/core/src/theme/syntax/tokens.ts#L51</x:v>
      </x:c>
    </x:row>
    <x:row r="618" ht="20" customHeight="1">
      <x:c r="A618" s="2" t="str">
        <x:v>AT-00617</x:v>
      </x:c>
      <x:c r="B618" s="2" t="str">
        <x:v>--color-syntax-string</x:v>
      </x:c>
      <x:c r="C618" s="2" t="str">
        <x:v>domain</x:v>
      </x:c>
      <x:c r="D618" s="2" t="str">
        <x:v>'var(--color-text-green)'</x:v>
      </x:c>
      <x:c r="E618" s="2" t="str">
        <x:v>packages/core/src/theme/syntax/tokens.ts</x:v>
      </x:c>
      <x:c r="F618" s="2" t="n">
        <x:v>26</x:v>
      </x:c>
      <x:c r="G618" s="2" t="str">
        <x:v>https://github.com/pproenca/astryx-mui/blob/b4e37f6645dedbc493c6961f53fef2c323a0adab/packages/core/src/theme/syntax/tokens.ts#L26</x:v>
      </x:c>
    </x:row>
    <x:row r="619" ht="20" customHeight="1">
      <x:c r="A619" s="2" t="str">
        <x:v>AT-00618</x:v>
      </x:c>
      <x:c r="B619" s="2" t="str">
        <x:v>--color-syntax-tag</x:v>
      </x:c>
      <x:c r="C619" s="2" t="str">
        <x:v>domain</x:v>
      </x:c>
      <x:c r="D619" s="2" t="str">
        <x:v>'var(--color-text-red)'</x:v>
      </x:c>
      <x:c r="E619" s="2" t="str">
        <x:v>packages/core/src/theme/syntax/tokens.ts</x:v>
      </x:c>
      <x:c r="F619" s="2" t="n">
        <x:v>42</x:v>
      </x:c>
      <x:c r="G619" s="2" t="str">
        <x:v>https://github.com/pproenca/astryx-mui/blob/b4e37f6645dedbc493c6961f53fef2c323a0adab/packages/core/src/theme/syntax/tokens.ts#L42</x:v>
      </x:c>
    </x:row>
    <x:row r="620" ht="20" customHeight="1">
      <x:c r="A620" s="2" t="str">
        <x:v>AT-00619</x:v>
      </x:c>
      <x:c r="B620" s="2" t="str">
        <x:v>--color-syntax-type</x:v>
      </x:c>
      <x:c r="C620" s="2" t="str">
        <x:v>domain</x:v>
      </x:c>
      <x:c r="D620" s="2" t="str">
        <x:v>'var(--color-text-purple)'</x:v>
      </x:c>
      <x:c r="E620" s="2" t="str">
        <x:v>packages/core/src/theme/syntax/tokens.ts</x:v>
      </x:c>
      <x:c r="F620" s="2" t="n">
        <x:v>34</x:v>
      </x:c>
      <x:c r="G620" s="2" t="str">
        <x:v>https://github.com/pproenca/astryx-mui/blob/b4e37f6645dedbc493c6961f53fef2c323a0adab/packages/core/src/theme/syntax/tokens.ts#L34</x:v>
      </x:c>
    </x:row>
    <x:row r="621" ht="20" customHeight="1">
      <x:c r="A621" s="2" t="str">
        <x:v>AT-00620</x:v>
      </x:c>
      <x:c r="B621" s="2" t="str">
        <x:v>--color-syntax-variable</x:v>
      </x:c>
      <x:c r="C621" s="2" t="str">
        <x:v>domain</x:v>
      </x:c>
      <x:c r="D621" s="2" t="str">
        <x:v>'var(--color-text-primary)'</x:v>
      </x:c>
      <x:c r="E621" s="2" t="str">
        <x:v>packages/core/src/theme/syntax/tokens.ts</x:v>
      </x:c>
      <x:c r="F621" s="2" t="n">
        <x:v>36</x:v>
      </x:c>
      <x:c r="G621" s="2" t="str">
        <x:v>https://github.com/pproenca/astryx-mui/blob/b4e37f6645dedbc493c6961f53fef2c323a0adab/packages/core/src/theme/syntax/tokens.ts#L36</x:v>
      </x:c>
    </x:row>
    <x:row r="622" ht="20" customHeight="1">
      <x:c r="A622" s="2" t="str">
        <x:v>AT-00621</x:v>
      </x:c>
      <x:c r="B622" s="2" t="str">
        <x:v>--color-text-accent</x:v>
      </x:c>
      <x:c r="C622" s="2" t="str">
        <x:v>canonical</x:v>
      </x:c>
      <x:c r="D622" s="2" t="str">
        <x:v>'light-dark(#0064E0, #3E9EFB)'</x:v>
      </x:c>
      <x:c r="E622" s="2" t="str">
        <x:v>packages/core/src/theme/tokens.stylex.ts</x:v>
      </x:c>
      <x:c r="F622" s="2" t="n">
        <x:v>43</x:v>
      </x:c>
      <x:c r="G622" s="2" t="str">
        <x:v>https://github.com/pproenca/astryx-mui/blob/b4e37f6645dedbc493c6961f53fef2c323a0adab/packages/core/src/theme/tokens.stylex.ts#L43</x:v>
      </x:c>
    </x:row>
    <x:row r="623" ht="20" customHeight="1">
      <x:c r="A623" s="2" t="str">
        <x:v>AT-00622</x:v>
      </x:c>
      <x:c r="B623" s="2" t="str">
        <x:v>--color-text-accent</x:v>
      </x:c>
      <x:c r="C623" s="2" t="str">
        <x:v>theme override</x:v>
      </x:c>
      <x:c r="D623" s="2" t="str">
        <x:v>['#225BFF', '#FDEE8C']</x:v>
      </x:c>
      <x:c r="E623" s="2" t="str">
        <x:v>packages/themes/butter/src/butterTheme.ts</x:v>
      </x:c>
      <x:c r="F623" s="2" t="n">
        <x:v>90</x:v>
      </x:c>
      <x:c r="G623" s="2" t="str">
        <x:v>https://github.com/pproenca/astryx-mui/blob/b4e37f6645dedbc493c6961f53fef2c323a0adab/packages/themes/butter/src/butterTheme.ts#L90</x:v>
      </x:c>
    </x:row>
    <x:row r="624" ht="20" customHeight="1">
      <x:c r="A624" s="2" t="str">
        <x:v>AT-00623</x:v>
      </x:c>
      <x:c r="B624" s="2" t="str">
        <x:v>--color-text-accent</x:v>
      </x:c>
      <x:c r="C624" s="2" t="str">
        <x:v>theme override</x:v>
      </x:c>
      <x:c r="D624" s="2" t="str">
        <x:v>['#8C5927', '#d4a06a']</x:v>
      </x:c>
      <x:c r="E624" s="2" t="str">
        <x:v>packages/themes/chocolate/src/chocolateTheme.ts</x:v>
      </x:c>
      <x:c r="F624" s="2" t="n">
        <x:v>83</x:v>
      </x:c>
      <x:c r="G624" s="2" t="str">
        <x:v>https://github.com/pproenca/astryx-mui/blob/b4e37f6645dedbc493c6961f53fef2c323a0adab/packages/themes/chocolate/src/chocolateTheme.ts#L83</x:v>
      </x:c>
    </x:row>
    <x:row r="625" ht="20" customHeight="1">
      <x:c r="A625" s="2" t="str">
        <x:v>AT-00624</x:v>
      </x:c>
      <x:c r="B625" s="2" t="str">
        <x:v>--color-text-accent</x:v>
      </x:c>
      <x:c r="C625" s="2" t="str">
        <x:v>theme override</x:v>
      </x:c>
      <x:c r="D625" s="2" t="str">
        <x:v>'#E8F1F6'</x:v>
      </x:c>
      <x:c r="E625" s="2" t="str">
        <x:v>packages/themes/gothic/src/gothicTheme.ts</x:v>
      </x:c>
      <x:c r="F625" s="2" t="n">
        <x:v>98</x:v>
      </x:c>
      <x:c r="G625" s="2" t="str">
        <x:v>https://github.com/pproenca/astryx-mui/blob/b4e37f6645dedbc493c6961f53fef2c323a0adab/packages/themes/gothic/src/gothicTheme.ts#L98</x:v>
      </x:c>
    </x:row>
    <x:row r="626" ht="20" customHeight="1">
      <x:c r="A626" s="2" t="str">
        <x:v>AT-00625</x:v>
      </x:c>
      <x:c r="B626" s="2" t="str">
        <x:v>--color-text-accent</x:v>
      </x:c>
      <x:c r="C626" s="2" t="str">
        <x:v>theme override</x:v>
      </x:c>
      <x:c r="D626" s="2" t="str">
        <x:v>['#3E481D', '#C0CBA9']</x:v>
      </x:c>
      <x:c r="E626" s="2" t="str">
        <x:v>packages/themes/matcha/src/matchaTheme.ts</x:v>
      </x:c>
      <x:c r="F626" s="2" t="n">
        <x:v>83</x:v>
      </x:c>
      <x:c r="G626" s="2" t="str">
        <x:v>https://github.com/pproenca/astryx-mui/blob/b4e37f6645dedbc493c6961f53fef2c323a0adab/packages/themes/matcha/src/matchaTheme.ts#L83</x:v>
      </x:c>
    </x:row>
    <x:row r="627" ht="20" customHeight="1">
      <x:c r="A627" s="2" t="str">
        <x:v>AT-00626</x:v>
      </x:c>
      <x:c r="B627" s="2" t="str">
        <x:v>--color-text-accent</x:v>
      </x:c>
      <x:c r="C627" s="2" t="str">
        <x:v>theme override</x:v>
      </x:c>
      <x:c r="D627" s="2" t="str">
        <x:v>[neutral.light[10], neutral.dark[95]]</x:v>
      </x:c>
      <x:c r="E627" s="2" t="str">
        <x:v>packages/themes/neutral/src/neutralTheme.ts</x:v>
      </x:c>
      <x:c r="F627" s="2" t="n">
        <x:v>137</x:v>
      </x:c>
      <x:c r="G627" s="2" t="str">
        <x:v>https://github.com/pproenca/astryx-mui/blob/b4e37f6645dedbc493c6961f53fef2c323a0adab/packages/themes/neutral/src/neutralTheme.ts#L137</x:v>
      </x:c>
    </x:row>
    <x:row r="628" ht="20" customHeight="1">
      <x:c r="A628" s="2" t="str">
        <x:v>AT-00627</x:v>
      </x:c>
      <x:c r="B628" s="2" t="str">
        <x:v>--color-text-accent</x:v>
      </x:c>
      <x:c r="C628" s="2" t="str">
        <x:v>theme override</x:v>
      </x:c>
      <x:c r="D628" s="2" t="str">
        <x:v>['#25252a', '#f3f3f5']</x:v>
      </x:c>
      <x:c r="E628" s="2" t="str">
        <x:v>packages/themes/stone/src/stoneTheme.ts</x:v>
      </x:c>
      <x:c r="F628" s="2" t="n">
        <x:v>112</x:v>
      </x:c>
      <x:c r="G628" s="2" t="str">
        <x:v>https://github.com/pproenca/astryx-mui/blob/b4e37f6645dedbc493c6961f53fef2c323a0adab/packages/themes/stone/src/stoneTheme.ts#L112</x:v>
      </x:c>
    </x:row>
    <x:row r="629" ht="20" customHeight="1">
      <x:c r="A629" s="2" t="str">
        <x:v>AT-00628</x:v>
      </x:c>
      <x:c r="B629" s="2" t="str">
        <x:v>--color-text-accent</x:v>
      </x:c>
      <x:c r="C629" s="2" t="str">
        <x:v>theme override</x:v>
      </x:c>
      <x:c r="D629" s="2" t="str">
        <x:v>['#2d241b', '#EDEFFC']</x:v>
      </x:c>
      <x:c r="E629" s="2" t="str">
        <x:v>packages/themes/y2k/src/y2kTheme.ts</x:v>
      </x:c>
      <x:c r="F629" s="2" t="n">
        <x:v>103</x:v>
      </x:c>
      <x:c r="G629" s="2" t="str">
        <x:v>https://github.com/pproenca/astryx-mui/blob/b4e37f6645dedbc493c6961f53fef2c323a0adab/packages/themes/y2k/src/y2kTheme.ts#L103</x:v>
      </x:c>
    </x:row>
    <x:row r="630" ht="20" customHeight="1">
      <x:c r="A630" s="2" t="str">
        <x:v>AT-00629</x:v>
      </x:c>
      <x:c r="B630" s="2" t="str">
        <x:v>--color-text-blue</x:v>
      </x:c>
      <x:c r="C630" s="2" t="str">
        <x:v>canonical</x:v>
      </x:c>
      <x:c r="D630" s="2" t="str">
        <x:v>'light-dark(#042F97, #AFD7FF)'</x:v>
      </x:c>
      <x:c r="E630" s="2" t="str">
        <x:v>packages/core/src/theme/tokens.stylex.ts</x:v>
      </x:c>
      <x:c r="F630" s="2" t="n">
        <x:v>89</x:v>
      </x:c>
      <x:c r="G630" s="2" t="str">
        <x:v>https://github.com/pproenca/astryx-mui/blob/b4e37f6645dedbc493c6961f53fef2c323a0adab/packages/core/src/theme/tokens.stylex.ts#L89</x:v>
      </x:c>
    </x:row>
    <x:row r="631" ht="20" customHeight="1">
      <x:c r="A631" s="2" t="str">
        <x:v>AT-00630</x:v>
      </x:c>
      <x:c r="B631" s="2" t="str">
        <x:v>--color-text-blue</x:v>
      </x:c>
      <x:c r="C631" s="2" t="str">
        <x:v>theme override</x:v>
      </x:c>
      <x:c r="D631" s="2" t="str">
        <x:v>['#203a6c', '#203a6c']</x:v>
      </x:c>
      <x:c r="E631" s="2" t="str">
        <x:v>packages/themes/butter/src/butterTheme.ts</x:v>
      </x:c>
      <x:c r="F631" s="2" t="n">
        <x:v>145</x:v>
      </x:c>
      <x:c r="G631" s="2" t="str">
        <x:v>https://github.com/pproenca/astryx-mui/blob/b4e37f6645dedbc493c6961f53fef2c323a0adab/packages/themes/butter/src/butterTheme.ts#L145</x:v>
      </x:c>
    </x:row>
    <x:row r="632" ht="20" customHeight="1">
      <x:c r="A632" s="2" t="str">
        <x:v>AT-00631</x:v>
      </x:c>
      <x:c r="B632" s="2" t="str">
        <x:v>--color-text-blue</x:v>
      </x:c>
      <x:c r="C632" s="2" t="str">
        <x:v>theme override</x:v>
      </x:c>
      <x:c r="D632" s="2" t="str">
        <x:v>['#2e4a6e', '#8dbce0']</x:v>
      </x:c>
      <x:c r="E632" s="2" t="str">
        <x:v>packages/themes/chocolate/src/chocolateTheme.ts</x:v>
      </x:c>
      <x:c r="F632" s="2" t="n">
        <x:v>123</x:v>
      </x:c>
      <x:c r="G632" s="2" t="str">
        <x:v>https://github.com/pproenca/astryx-mui/blob/b4e37f6645dedbc493c6961f53fef2c323a0adab/packages/themes/chocolate/src/chocolateTheme.ts#L123</x:v>
      </x:c>
    </x:row>
    <x:row r="633" ht="20" customHeight="1">
      <x:c r="A633" s="2" t="str">
        <x:v>AT-00632</x:v>
      </x:c>
      <x:c r="B633" s="2" t="str">
        <x:v>--color-text-blue</x:v>
      </x:c>
      <x:c r="C633" s="2" t="str">
        <x:v>theme override</x:v>
      </x:c>
      <x:c r="D633" s="2" t="str">
        <x:v>'#1f2c54'</x:v>
      </x:c>
      <x:c r="E633" s="2" t="str">
        <x:v>packages/themes/gothic/src/gothicTheme.ts</x:v>
      </x:c>
      <x:c r="F633" s="2" t="n">
        <x:v>146</x:v>
      </x:c>
      <x:c r="G633" s="2" t="str">
        <x:v>https://github.com/pproenca/astryx-mui/blob/b4e37f6645dedbc493c6961f53fef2c323a0adab/packages/themes/gothic/src/gothicTheme.ts#L146</x:v>
      </x:c>
    </x:row>
    <x:row r="634" ht="20" customHeight="1">
      <x:c r="A634" s="2" t="str">
        <x:v>AT-00633</x:v>
      </x:c>
      <x:c r="B634" s="2" t="str">
        <x:v>--color-text-blue</x:v>
      </x:c>
      <x:c r="C634" s="2" t="str">
        <x:v>theme override</x:v>
      </x:c>
      <x:c r="D634" s="2" t="str">
        <x:v>['#2e4a6e', '#8dbce0']</x:v>
      </x:c>
      <x:c r="E634" s="2" t="str">
        <x:v>packages/themes/matcha/src/matchaTheme.ts</x:v>
      </x:c>
      <x:c r="F634" s="2" t="n">
        <x:v>124</x:v>
      </x:c>
      <x:c r="G634" s="2" t="str">
        <x:v>https://github.com/pproenca/astryx-mui/blob/b4e37f6645dedbc493c6961f53fef2c323a0adab/packages/themes/matcha/src/matchaTheme.ts#L124</x:v>
      </x:c>
    </x:row>
    <x:row r="635" ht="20" customHeight="1">
      <x:c r="A635" s="2" t="str">
        <x:v>AT-00634</x:v>
      </x:c>
      <x:c r="B635" s="2" t="str">
        <x:v>--color-text-blue</x:v>
      </x:c>
      <x:c r="C635" s="2" t="str">
        <x:v>theme override</x:v>
      </x:c>
      <x:c r="D635" s="2" t="str">
        <x:v>[blue.light[25], blue.dark[80]]</x:v>
      </x:c>
      <x:c r="E635" s="2" t="str">
        <x:v>packages/themes/neutral/src/neutralTheme.ts</x:v>
      </x:c>
      <x:c r="F635" s="2" t="n">
        <x:v>208</x:v>
      </x:c>
      <x:c r="G635" s="2" t="str">
        <x:v>https://github.com/pproenca/astryx-mui/blob/b4e37f6645dedbc493c6961f53fef2c323a0adab/packages/themes/neutral/src/neutralTheme.ts#L208</x:v>
      </x:c>
    </x:row>
    <x:row r="636" ht="20" customHeight="1">
      <x:c r="A636" s="2" t="str">
        <x:v>AT-00635</x:v>
      </x:c>
      <x:c r="B636" s="2" t="str">
        <x:v>--color-text-blue</x:v>
      </x:c>
      <x:c r="C636" s="2" t="str">
        <x:v>theme override</x:v>
      </x:c>
      <x:c r="D636" s="2" t="str">
        <x:v>['#3c4856', '#d7e4f5']</x:v>
      </x:c>
      <x:c r="E636" s="2" t="str">
        <x:v>packages/themes/stone/src/stoneTheme.ts</x:v>
      </x:c>
      <x:c r="F636" s="2" t="n">
        <x:v>165</x:v>
      </x:c>
      <x:c r="G636" s="2" t="str">
        <x:v>https://github.com/pproenca/astryx-mui/blob/b4e37f6645dedbc493c6961f53fef2c323a0adab/packages/themes/stone/src/stoneTheme.ts#L165</x:v>
      </x:c>
    </x:row>
    <x:row r="637" ht="20" customHeight="1">
      <x:c r="A637" s="2" t="str">
        <x:v>AT-00636</x:v>
      </x:c>
      <x:c r="B637" s="2" t="str">
        <x:v>--color-text-blue</x:v>
      </x:c>
      <x:c r="C637" s="2" t="str">
        <x:v>theme override</x:v>
      </x:c>
      <x:c r="D637" s="2" t="str">
        <x:v>['#004e74', '#002c4d']</x:v>
      </x:c>
      <x:c r="E637" s="2" t="str">
        <x:v>packages/themes/y2k/src/y2kTheme.ts</x:v>
      </x:c>
      <x:c r="F637" s="2" t="n">
        <x:v>162</x:v>
      </x:c>
      <x:c r="G637" s="2" t="str">
        <x:v>https://github.com/pproenca/astryx-mui/blob/b4e37f6645dedbc493c6961f53fef2c323a0adab/packages/themes/y2k/src/y2kTheme.ts#L162</x:v>
      </x:c>
    </x:row>
    <x:row r="638" ht="20" customHeight="1">
      <x:c r="A638" s="2" t="str">
        <x:v>AT-00637</x:v>
      </x:c>
      <x:c r="B638" s="2" t="str">
        <x:v>--color-text-cyan</x:v>
      </x:c>
      <x:c r="C638" s="2" t="str">
        <x:v>canonical</x:v>
      </x:c>
      <x:c r="D638" s="2" t="str">
        <x:v>'light-dark(#014975, #A1EEF9)'</x:v>
      </x:c>
      <x:c r="E638" s="2" t="str">
        <x:v>packages/core/src/theme/tokens.stylex.ts</x:v>
      </x:c>
      <x:c r="F638" s="2" t="n">
        <x:v>95</x:v>
      </x:c>
      <x:c r="G638" s="2" t="str">
        <x:v>https://github.com/pproenca/astryx-mui/blob/b4e37f6645dedbc493c6961f53fef2c323a0adab/packages/core/src/theme/tokens.stylex.ts#L95</x:v>
      </x:c>
    </x:row>
    <x:row r="639" ht="20" customHeight="1">
      <x:c r="A639" s="2" t="str">
        <x:v>AT-00638</x:v>
      </x:c>
      <x:c r="B639" s="2" t="str">
        <x:v>--color-text-cyan</x:v>
      </x:c>
      <x:c r="C639" s="2" t="str">
        <x:v>theme override</x:v>
      </x:c>
      <x:c r="D639" s="2" t="str">
        <x:v>['#004649', '#004649']</x:v>
      </x:c>
      <x:c r="E639" s="2" t="str">
        <x:v>packages/themes/butter/src/butterTheme.ts</x:v>
      </x:c>
      <x:c r="F639" s="2" t="n">
        <x:v>151</x:v>
      </x:c>
      <x:c r="G639" s="2" t="str">
        <x:v>https://github.com/pproenca/astryx-mui/blob/b4e37f6645dedbc493c6961f53fef2c323a0adab/packages/themes/butter/src/butterTheme.ts#L151</x:v>
      </x:c>
    </x:row>
    <x:row r="640" ht="20" customHeight="1">
      <x:c r="A640" s="2" t="str">
        <x:v>AT-00639</x:v>
      </x:c>
      <x:c r="B640" s="2" t="str">
        <x:v>--color-text-cyan</x:v>
      </x:c>
      <x:c r="C640" s="2" t="str">
        <x:v>theme override</x:v>
      </x:c>
      <x:c r="D640" s="2" t="str">
        <x:v>['#2e6060', '#82d4d4']</x:v>
      </x:c>
      <x:c r="E640" s="2" t="str">
        <x:v>packages/themes/chocolate/src/chocolateTheme.ts</x:v>
      </x:c>
      <x:c r="F640" s="2" t="n">
        <x:v>129</x:v>
      </x:c>
      <x:c r="G640" s="2" t="str">
        <x:v>https://github.com/pproenca/astryx-mui/blob/b4e37f6645dedbc493c6961f53fef2c323a0adab/packages/themes/chocolate/src/chocolateTheme.ts#L129</x:v>
      </x:c>
    </x:row>
    <x:row r="641" ht="20" customHeight="1">
      <x:c r="A641" s="2" t="str">
        <x:v>AT-00640</x:v>
      </x:c>
      <x:c r="B641" s="2" t="str">
        <x:v>--color-text-cyan</x:v>
      </x:c>
      <x:c r="C641" s="2" t="str">
        <x:v>theme override</x:v>
      </x:c>
      <x:c r="D641" s="2" t="str">
        <x:v>'#204858'</x:v>
      </x:c>
      <x:c r="E641" s="2" t="str">
        <x:v>packages/themes/gothic/src/gothicTheme.ts</x:v>
      </x:c>
      <x:c r="F641" s="2" t="n">
        <x:v>152</x:v>
      </x:c>
      <x:c r="G641" s="2" t="str">
        <x:v>https://github.com/pproenca/astryx-mui/blob/b4e37f6645dedbc493c6961f53fef2c323a0adab/packages/themes/gothic/src/gothicTheme.ts#L152</x:v>
      </x:c>
    </x:row>
    <x:row r="642" ht="20" customHeight="1">
      <x:c r="A642" s="2" t="str">
        <x:v>AT-00641</x:v>
      </x:c>
      <x:c r="B642" s="2" t="str">
        <x:v>--color-text-cyan</x:v>
      </x:c>
      <x:c r="C642" s="2" t="str">
        <x:v>theme override</x:v>
      </x:c>
      <x:c r="D642" s="2" t="str">
        <x:v>['#2e6060', '#82d4d4']</x:v>
      </x:c>
      <x:c r="E642" s="2" t="str">
        <x:v>packages/themes/matcha/src/matchaTheme.ts</x:v>
      </x:c>
      <x:c r="F642" s="2" t="n">
        <x:v>130</x:v>
      </x:c>
      <x:c r="G642" s="2" t="str">
        <x:v>https://github.com/pproenca/astryx-mui/blob/b4e37f6645dedbc493c6961f53fef2c323a0adab/packages/themes/matcha/src/matchaTheme.ts#L130</x:v>
      </x:c>
    </x:row>
    <x:row r="643" ht="20" customHeight="1">
      <x:c r="A643" s="2" t="str">
        <x:v>AT-00642</x:v>
      </x:c>
      <x:c r="B643" s="2" t="str">
        <x:v>--color-text-cyan</x:v>
      </x:c>
      <x:c r="C643" s="2" t="str">
        <x:v>theme override</x:v>
      </x:c>
      <x:c r="D643" s="2" t="str">
        <x:v>[cyan.light[25], cyan.dark[80]]</x:v>
      </x:c>
      <x:c r="E643" s="2" t="str">
        <x:v>packages/themes/neutral/src/neutralTheme.ts</x:v>
      </x:c>
      <x:c r="F643" s="2" t="n">
        <x:v>203</x:v>
      </x:c>
      <x:c r="G643" s="2" t="str">
        <x:v>https://github.com/pproenca/astryx-mui/blob/b4e37f6645dedbc493c6961f53fef2c323a0adab/packages/themes/neutral/src/neutralTheme.ts#L203</x:v>
      </x:c>
    </x:row>
    <x:row r="644" ht="20" customHeight="1">
      <x:c r="A644" s="2" t="str">
        <x:v>AT-00643</x:v>
      </x:c>
      <x:c r="B644" s="2" t="str">
        <x:v>--color-text-cyan</x:v>
      </x:c>
      <x:c r="C644" s="2" t="str">
        <x:v>theme override</x:v>
      </x:c>
      <x:c r="D644" s="2" t="str">
        <x:v>['#334b49', '#cce8e5']</x:v>
      </x:c>
      <x:c r="E644" s="2" t="str">
        <x:v>packages/themes/stone/src/stoneTheme.ts</x:v>
      </x:c>
      <x:c r="F644" s="2" t="n">
        <x:v>171</x:v>
      </x:c>
      <x:c r="G644" s="2" t="str">
        <x:v>https://github.com/pproenca/astryx-mui/blob/b4e37f6645dedbc493c6961f53fef2c323a0adab/packages/themes/stone/src/stoneTheme.ts#L171</x:v>
      </x:c>
    </x:row>
    <x:row r="645" ht="20" customHeight="1">
      <x:c r="A645" s="2" t="str">
        <x:v>AT-00644</x:v>
      </x:c>
      <x:c r="B645" s="2" t="str">
        <x:v>--color-text-cyan</x:v>
      </x:c>
      <x:c r="C645" s="2" t="str">
        <x:v>theme override</x:v>
      </x:c>
      <x:c r="D645" s="2" t="str">
        <x:v>['#005548', '#003028']</x:v>
      </x:c>
      <x:c r="E645" s="2" t="str">
        <x:v>packages/themes/y2k/src/y2kTheme.ts</x:v>
      </x:c>
      <x:c r="F645" s="2" t="n">
        <x:v>177</x:v>
      </x:c>
      <x:c r="G645" s="2" t="str">
        <x:v>https://github.com/pproenca/astryx-mui/blob/b4e37f6645dedbc493c6961f53fef2c323a0adab/packages/themes/y2k/src/y2kTheme.ts#L177</x:v>
      </x:c>
    </x:row>
    <x:row r="646" ht="20" customHeight="1">
      <x:c r="A646" s="2" t="str">
        <x:v>AT-00645</x:v>
      </x:c>
      <x:c r="B646" s="2" t="str">
        <x:v>--color-text-disabled</x:v>
      </x:c>
      <x:c r="C646" s="2" t="str">
        <x:v>canonical</x:v>
      </x:c>
      <x:c r="D646" s="2" t="str">
        <x:v>'light-dark(#A4B0BC, #6F747C)'</x:v>
      </x:c>
      <x:c r="E646" s="2" t="str">
        <x:v>packages/core/src/theme/tokens.stylex.ts</x:v>
      </x:c>
      <x:c r="F646" s="2" t="n">
        <x:v>42</x:v>
      </x:c>
      <x:c r="G646" s="2" t="str">
        <x:v>https://github.com/pproenca/astryx-mui/blob/b4e37f6645dedbc493c6961f53fef2c323a0adab/packages/core/src/theme/tokens.stylex.ts#L42</x:v>
      </x:c>
    </x:row>
    <x:row r="647" ht="20" customHeight="1">
      <x:c r="A647" s="2" t="str">
        <x:v>AT-00646</x:v>
      </x:c>
      <x:c r="B647" s="2" t="str">
        <x:v>--color-text-disabled</x:v>
      </x:c>
      <x:c r="C647" s="2" t="str">
        <x:v>theme override</x:v>
      </x:c>
      <x:c r="D647" s="2" t="str">
        <x:v>['#adac9e', '#605f52']</x:v>
      </x:c>
      <x:c r="E647" s="2" t="str">
        <x:v>packages/themes/butter/src/butterTheme.ts</x:v>
      </x:c>
      <x:c r="F647" s="2" t="n">
        <x:v>89</x:v>
      </x:c>
      <x:c r="G647" s="2" t="str">
        <x:v>https://github.com/pproenca/astryx-mui/blob/b4e37f6645dedbc493c6961f53fef2c323a0adab/packages/themes/butter/src/butterTheme.ts#L89</x:v>
      </x:c>
    </x:row>
    <x:row r="648" ht="20" customHeight="1">
      <x:c r="A648" s="2" t="str">
        <x:v>AT-00647</x:v>
      </x:c>
      <x:c r="B648" s="2" t="str">
        <x:v>--color-text-disabled</x:v>
      </x:c>
      <x:c r="C648" s="2" t="str">
        <x:v>theme override</x:v>
      </x:c>
      <x:c r="D648" s="2" t="str">
        <x:v>['#C4AC95', '#6b5540']</x:v>
      </x:c>
      <x:c r="E648" s="2" t="str">
        <x:v>packages/themes/chocolate/src/chocolateTheme.ts</x:v>
      </x:c>
      <x:c r="F648" s="2" t="n">
        <x:v>82</x:v>
      </x:c>
      <x:c r="G648" s="2" t="str">
        <x:v>https://github.com/pproenca/astryx-mui/blob/b4e37f6645dedbc493c6961f53fef2c323a0adab/packages/themes/chocolate/src/chocolateTheme.ts#L82</x:v>
      </x:c>
    </x:row>
    <x:row r="649" ht="20" customHeight="1">
      <x:c r="A649" s="2" t="str">
        <x:v>AT-00648</x:v>
      </x:c>
      <x:c r="B649" s="2" t="str">
        <x:v>--color-text-disabled</x:v>
      </x:c>
      <x:c r="C649" s="2" t="str">
        <x:v>theme override</x:v>
      </x:c>
      <x:c r="D649" s="2" t="str">
        <x:v>'#495056'</x:v>
      </x:c>
      <x:c r="E649" s="2" t="str">
        <x:v>packages/themes/gothic/src/gothicTheme.ts</x:v>
      </x:c>
      <x:c r="F649" s="2" t="n">
        <x:v>97</x:v>
      </x:c>
      <x:c r="G649" s="2" t="str">
        <x:v>https://github.com/pproenca/astryx-mui/blob/b4e37f6645dedbc493c6961f53fef2c323a0adab/packages/themes/gothic/src/gothicTheme.ts#L97</x:v>
      </x:c>
    </x:row>
    <x:row r="650" ht="20" customHeight="1">
      <x:c r="A650" s="2" t="str">
        <x:v>AT-00649</x:v>
      </x:c>
      <x:c r="B650" s="2" t="str">
        <x:v>--color-text-disabled</x:v>
      </x:c>
      <x:c r="C650" s="2" t="str">
        <x:v>theme override</x:v>
      </x:c>
      <x:c r="D650" s="2" t="str">
        <x:v>['#C0CBA9', '#5a6440']</x:v>
      </x:c>
      <x:c r="E650" s="2" t="str">
        <x:v>packages/themes/matcha/src/matchaTheme.ts</x:v>
      </x:c>
      <x:c r="F650" s="2" t="n">
        <x:v>82</x:v>
      </x:c>
      <x:c r="G650" s="2" t="str">
        <x:v>https://github.com/pproenca/astryx-mui/blob/b4e37f6645dedbc493c6961f53fef2c323a0adab/packages/themes/matcha/src/matchaTheme.ts#L82</x:v>
      </x:c>
    </x:row>
    <x:row r="651" ht="20" customHeight="1">
      <x:c r="A651" s="2" t="str">
        <x:v>AT-00650</x:v>
      </x:c>
      <x:c r="B651" s="2" t="str">
        <x:v>--color-text-disabled</x:v>
      </x:c>
      <x:c r="C651" s="2" t="str">
        <x:v>theme override</x:v>
      </x:c>
      <x:c r="D651" s="2" t="str">
        <x:v>[neutral.light[60], neutral.dark[35]]</x:v>
      </x:c>
      <x:c r="E651" s="2" t="str">
        <x:v>packages/themes/neutral/src/neutralTheme.ts</x:v>
      </x:c>
      <x:c r="F651" s="2" t="n">
        <x:v>136</x:v>
      </x:c>
      <x:c r="G651" s="2" t="str">
        <x:v>https://github.com/pproenca/astryx-mui/blob/b4e37f6645dedbc493c6961f53fef2c323a0adab/packages/themes/neutral/src/neutralTheme.ts#L136</x:v>
      </x:c>
    </x:row>
    <x:row r="652" ht="20" customHeight="1">
      <x:c r="A652" s="2" t="str">
        <x:v>AT-00651</x:v>
      </x:c>
      <x:c r="B652" s="2" t="str">
        <x:v>--color-text-disabled</x:v>
      </x:c>
      <x:c r="C652" s="2" t="str">
        <x:v>theme override</x:v>
      </x:c>
      <x:c r="D652" s="2" t="str">
        <x:v>['#d7d7da', '#5e5e61']</x:v>
      </x:c>
      <x:c r="E652" s="2" t="str">
        <x:v>packages/themes/stone/src/stoneTheme.ts</x:v>
      </x:c>
      <x:c r="F652" s="2" t="n">
        <x:v>111</x:v>
      </x:c>
      <x:c r="G652" s="2" t="str">
        <x:v>https://github.com/pproenca/astryx-mui/blob/b4e37f6645dedbc493c6961f53fef2c323a0adab/packages/themes/stone/src/stoneTheme.ts#L111</x:v>
      </x:c>
    </x:row>
    <x:row r="653" ht="20" customHeight="1">
      <x:c r="A653" s="2" t="str">
        <x:v>AT-00652</x:v>
      </x:c>
      <x:c r="B653" s="2" t="str">
        <x:v>--color-text-disabled</x:v>
      </x:c>
      <x:c r="C653" s="2" t="str">
        <x:v>theme override</x:v>
      </x:c>
      <x:c r="D653" s="2" t="str">
        <x:v>['#d1c5b8', '#4a4f6b']</x:v>
      </x:c>
      <x:c r="E653" s="2" t="str">
        <x:v>packages/themes/y2k/src/y2kTheme.ts</x:v>
      </x:c>
      <x:c r="F653" s="2" t="n">
        <x:v>102</x:v>
      </x:c>
      <x:c r="G653" s="2" t="str">
        <x:v>https://github.com/pproenca/astryx-mui/blob/b4e37f6645dedbc493c6961f53fef2c323a0adab/packages/themes/y2k/src/y2kTheme.ts#L102</x:v>
      </x:c>
    </x:row>
    <x:row r="654" ht="20" customHeight="1">
      <x:c r="A654" s="2" t="str">
        <x:v>AT-00653</x:v>
      </x:c>
      <x:c r="B654" s="2" t="str">
        <x:v>--color-text-gray</x:v>
      </x:c>
      <x:c r="C654" s="2" t="str">
        <x:v>canonical</x:v>
      </x:c>
      <x:c r="D654" s="2" t="str">
        <x:v>'light-dark(#0A1317, #E7EAED)'</x:v>
      </x:c>
      <x:c r="E654" s="2" t="str">
        <x:v>packages/core/src/theme/tokens.stylex.ts</x:v>
      </x:c>
      <x:c r="F654" s="2" t="n">
        <x:v>101</x:v>
      </x:c>
      <x:c r="G654" s="2" t="str">
        <x:v>https://github.com/pproenca/astryx-mui/blob/b4e37f6645dedbc493c6961f53fef2c323a0adab/packages/core/src/theme/tokens.stylex.ts#L101</x:v>
      </x:c>
    </x:row>
    <x:row r="655" ht="20" customHeight="1">
      <x:c r="A655" s="2" t="str">
        <x:v>AT-00654</x:v>
      </x:c>
      <x:c r="B655" s="2" t="str">
        <x:v>--color-text-gray</x:v>
      </x:c>
      <x:c r="C655" s="2" t="str">
        <x:v>theme override</x:v>
      </x:c>
      <x:c r="D655" s="2" t="str">
        <x:v>['#4a4732', '#4a4732']</x:v>
      </x:c>
      <x:c r="E655" s="2" t="str">
        <x:v>packages/themes/butter/src/butterTheme.ts</x:v>
      </x:c>
      <x:c r="F655" s="2" t="n">
        <x:v>157</x:v>
      </x:c>
      <x:c r="G655" s="2" t="str">
        <x:v>https://github.com/pproenca/astryx-mui/blob/b4e37f6645dedbc493c6961f53fef2c323a0adab/packages/themes/butter/src/butterTheme.ts#L157</x:v>
      </x:c>
    </x:row>
    <x:row r="656" ht="20" customHeight="1">
      <x:c r="A656" s="2" t="str">
        <x:v>AT-00655</x:v>
      </x:c>
      <x:c r="B656" s="2" t="str">
        <x:v>--color-text-gray</x:v>
      </x:c>
      <x:c r="C656" s="2" t="str">
        <x:v>theme override</x:v>
      </x:c>
      <x:c r="D656" s="2" t="str">
        <x:v>['#4a3520', '#EDE4D4']</x:v>
      </x:c>
      <x:c r="E656" s="2" t="str">
        <x:v>packages/themes/chocolate/src/chocolateTheme.ts</x:v>
      </x:c>
      <x:c r="F656" s="2" t="n">
        <x:v>135</x:v>
      </x:c>
      <x:c r="G656" s="2" t="str">
        <x:v>https://github.com/pproenca/astryx-mui/blob/b4e37f6645dedbc493c6961f53fef2c323a0adab/packages/themes/chocolate/src/chocolateTheme.ts#L135</x:v>
      </x:c>
    </x:row>
    <x:row r="657" ht="20" customHeight="1">
      <x:c r="A657" s="2" t="str">
        <x:v>AT-00656</x:v>
      </x:c>
      <x:c r="B657" s="2" t="str">
        <x:v>--color-text-gray</x:v>
      </x:c>
      <x:c r="C657" s="2" t="str">
        <x:v>theme override</x:v>
      </x:c>
      <x:c r="D657" s="2" t="str">
        <x:v>'#E8F1F6'</x:v>
      </x:c>
      <x:c r="E657" s="2" t="str">
        <x:v>packages/themes/gothic/src/gothicTheme.ts</x:v>
      </x:c>
      <x:c r="F657" s="2" t="n">
        <x:v>158</x:v>
      </x:c>
      <x:c r="G657" s="2" t="str">
        <x:v>https://github.com/pproenca/astryx-mui/blob/b4e37f6645dedbc493c6961f53fef2c323a0adab/packages/themes/gothic/src/gothicTheme.ts#L158</x:v>
      </x:c>
    </x:row>
    <x:row r="658" ht="20" customHeight="1">
      <x:c r="A658" s="2" t="str">
        <x:v>AT-00657</x:v>
      </x:c>
      <x:c r="B658" s="2" t="str">
        <x:v>--color-text-gray</x:v>
      </x:c>
      <x:c r="C658" s="2" t="str">
        <x:v>theme override</x:v>
      </x:c>
      <x:c r="D658" s="2" t="str">
        <x:v>['#3E481D', '#C0CBA9']</x:v>
      </x:c>
      <x:c r="E658" s="2" t="str">
        <x:v>packages/themes/matcha/src/matchaTheme.ts</x:v>
      </x:c>
      <x:c r="F658" s="2" t="n">
        <x:v>136</x:v>
      </x:c>
      <x:c r="G658" s="2" t="str">
        <x:v>https://github.com/pproenca/astryx-mui/blob/b4e37f6645dedbc493c6961f53fef2c323a0adab/packages/themes/matcha/src/matchaTheme.ts#L136</x:v>
      </x:c>
    </x:row>
    <x:row r="659" ht="20" customHeight="1">
      <x:c r="A659" s="2" t="str">
        <x:v>AT-00658</x:v>
      </x:c>
      <x:c r="B659" s="2" t="str">
        <x:v>--color-text-gray</x:v>
      </x:c>
      <x:c r="C659" s="2" t="str">
        <x:v>theme override</x:v>
      </x:c>
      <x:c r="D659" s="2" t="str">
        <x:v>[neutral.light[10], neutral.dark[85]]</x:v>
      </x:c>
      <x:c r="E659" s="2" t="str">
        <x:v>packages/themes/neutral/src/neutralTheme.ts</x:v>
      </x:c>
      <x:c r="F659" s="2" t="n">
        <x:v>223</x:v>
      </x:c>
      <x:c r="G659" s="2" t="str">
        <x:v>https://github.com/pproenca/astryx-mui/blob/b4e37f6645dedbc493c6961f53fef2c323a0adab/packages/themes/neutral/src/neutralTheme.ts#L223</x:v>
      </x:c>
    </x:row>
    <x:row r="660" ht="20" customHeight="1">
      <x:c r="A660" s="2" t="str">
        <x:v>AT-00659</x:v>
      </x:c>
      <x:c r="B660" s="2" t="str">
        <x:v>--color-text-gray</x:v>
      </x:c>
      <x:c r="C660" s="2" t="str">
        <x:v>theme override</x:v>
      </x:c>
      <x:c r="D660" s="2" t="str">
        <x:v>['#46464b', '#e2e2e8']</x:v>
      </x:c>
      <x:c r="E660" s="2" t="str">
        <x:v>packages/themes/stone/src/stoneTheme.ts</x:v>
      </x:c>
      <x:c r="F660" s="2" t="n">
        <x:v>178</x:v>
      </x:c>
      <x:c r="G660" s="2" t="str">
        <x:v>https://github.com/pproenca/astryx-mui/blob/b4e37f6645dedbc493c6961f53fef2c323a0adab/packages/themes/stone/src/stoneTheme.ts#L178</x:v>
      </x:c>
    </x:row>
    <x:row r="661" ht="20" customHeight="1">
      <x:c r="A661" s="2" t="str">
        <x:v>AT-00660</x:v>
      </x:c>
      <x:c r="B661" s="2" t="str">
        <x:v>--color-text-gray</x:v>
      </x:c>
      <x:c r="C661" s="2" t="str">
        <x:v>theme override</x:v>
      </x:c>
      <x:c r="D661" s="2" t="str">
        <x:v>['#4f453b', '#2d241b']</x:v>
      </x:c>
      <x:c r="E661" s="2" t="str">
        <x:v>packages/themes/y2k/src/y2kTheme.ts</x:v>
      </x:c>
      <x:c r="F661" s="2" t="n">
        <x:v>193</x:v>
      </x:c>
      <x:c r="G661" s="2" t="str">
        <x:v>https://github.com/pproenca/astryx-mui/blob/b4e37f6645dedbc493c6961f53fef2c323a0adab/packages/themes/y2k/src/y2kTheme.ts#L193</x:v>
      </x:c>
    </x:row>
    <x:row r="662" ht="20" customHeight="1">
      <x:c r="A662" s="2" t="str">
        <x:v>AT-00661</x:v>
      </x:c>
      <x:c r="B662" s="2" t="str">
        <x:v>--color-text-green</x:v>
      </x:c>
      <x:c r="C662" s="2" t="str">
        <x:v>canonical</x:v>
      </x:c>
      <x:c r="D662" s="2" t="str">
        <x:v>'light-dark(#09441F, #A5F690)'</x:v>
      </x:c>
      <x:c r="E662" s="2" t="str">
        <x:v>packages/core/src/theme/tokens.stylex.ts</x:v>
      </x:c>
      <x:c r="F662" s="2" t="n">
        <x:v>107</x:v>
      </x:c>
      <x:c r="G662" s="2" t="str">
        <x:v>https://github.com/pproenca/astryx-mui/blob/b4e37f6645dedbc493c6961f53fef2c323a0adab/packages/core/src/theme/tokens.stylex.ts#L107</x:v>
      </x:c>
    </x:row>
    <x:row r="663" ht="20" customHeight="1">
      <x:c r="A663" s="2" t="str">
        <x:v>AT-00662</x:v>
      </x:c>
      <x:c r="B663" s="2" t="str">
        <x:v>--color-text-green</x:v>
      </x:c>
      <x:c r="C663" s="2" t="str">
        <x:v>theme override</x:v>
      </x:c>
      <x:c r="D663" s="2" t="str">
        <x:v>['#004800', '#004800']</x:v>
      </x:c>
      <x:c r="E663" s="2" t="str">
        <x:v>packages/themes/butter/src/butterTheme.ts</x:v>
      </x:c>
      <x:c r="F663" s="2" t="n">
        <x:v>163</x:v>
      </x:c>
      <x:c r="G663" s="2" t="str">
        <x:v>https://github.com/pproenca/astryx-mui/blob/b4e37f6645dedbc493c6961f53fef2c323a0adab/packages/themes/butter/src/butterTheme.ts#L163</x:v>
      </x:c>
    </x:row>
    <x:row r="664" ht="20" customHeight="1">
      <x:c r="A664" s="2" t="str">
        <x:v>AT-00663</x:v>
      </x:c>
      <x:c r="B664" s="2" t="str">
        <x:v>--color-text-green</x:v>
      </x:c>
      <x:c r="C664" s="2" t="str">
        <x:v>theme override</x:v>
      </x:c>
      <x:c r="D664" s="2" t="str">
        <x:v>['#5a7a00', '#a8d43a']</x:v>
      </x:c>
      <x:c r="E664" s="2" t="str">
        <x:v>packages/themes/chocolate/src/chocolateTheme.ts</x:v>
      </x:c>
      <x:c r="F664" s="2" t="n">
        <x:v>141</x:v>
      </x:c>
      <x:c r="G664" s="2" t="str">
        <x:v>https://github.com/pproenca/astryx-mui/blob/b4e37f6645dedbc493c6961f53fef2c323a0adab/packages/themes/chocolate/src/chocolateTheme.ts#L141</x:v>
      </x:c>
    </x:row>
    <x:row r="665" ht="20" customHeight="1">
      <x:c r="A665" s="2" t="str">
        <x:v>AT-00664</x:v>
      </x:c>
      <x:c r="B665" s="2" t="str">
        <x:v>--color-text-green</x:v>
      </x:c>
      <x:c r="C665" s="2" t="str">
        <x:v>theme override</x:v>
      </x:c>
      <x:c r="D665" s="2" t="str">
        <x:v>'#244023'</x:v>
      </x:c>
      <x:c r="E665" s="2" t="str">
        <x:v>packages/themes/gothic/src/gothicTheme.ts</x:v>
      </x:c>
      <x:c r="F665" s="2" t="n">
        <x:v>164</x:v>
      </x:c>
      <x:c r="G665" s="2" t="str">
        <x:v>https://github.com/pproenca/astryx-mui/blob/b4e37f6645dedbc493c6961f53fef2c323a0adab/packages/themes/gothic/src/gothicTheme.ts#L164</x:v>
      </x:c>
    </x:row>
    <x:row r="666" ht="20" customHeight="1">
      <x:c r="A666" s="2" t="str">
        <x:v>AT-00665</x:v>
      </x:c>
      <x:c r="B666" s="2" t="str">
        <x:v>--color-text-green</x:v>
      </x:c>
      <x:c r="C666" s="2" t="str">
        <x:v>theme override</x:v>
      </x:c>
      <x:c r="D666" s="2" t="str">
        <x:v>['#3d7a00', '#80d43a']</x:v>
      </x:c>
      <x:c r="E666" s="2" t="str">
        <x:v>packages/themes/matcha/src/matchaTheme.ts</x:v>
      </x:c>
      <x:c r="F666" s="2" t="n">
        <x:v>142</x:v>
      </x:c>
      <x:c r="G666" s="2" t="str">
        <x:v>https://github.com/pproenca/astryx-mui/blob/b4e37f6645dedbc493c6961f53fef2c323a0adab/packages/themes/matcha/src/matchaTheme.ts#L142</x:v>
      </x:c>
    </x:row>
    <x:row r="667" ht="20" customHeight="1">
      <x:c r="A667" s="2" t="str">
        <x:v>AT-00666</x:v>
      </x:c>
      <x:c r="B667" s="2" t="str">
        <x:v>--color-text-green</x:v>
      </x:c>
      <x:c r="C667" s="2" t="str">
        <x:v>theme override</x:v>
      </x:c>
      <x:c r="D667" s="2" t="str">
        <x:v>[green.light[25], green.light[75]]</x:v>
      </x:c>
      <x:c r="E667" s="2" t="str">
        <x:v>packages/themes/neutral/src/neutralTheme.ts</x:v>
      </x:c>
      <x:c r="F667" s="2" t="n">
        <x:v>193</x:v>
      </x:c>
      <x:c r="G667" s="2" t="str">
        <x:v>https://github.com/pproenca/astryx-mui/blob/b4e37f6645dedbc493c6961f53fef2c323a0adab/packages/themes/neutral/src/neutralTheme.ts#L193</x:v>
      </x:c>
    </x:row>
    <x:row r="668" ht="20" customHeight="1">
      <x:c r="A668" s="2" t="str">
        <x:v>AT-00667</x:v>
      </x:c>
      <x:c r="B668" s="2" t="str">
        <x:v>--color-text-green</x:v>
      </x:c>
      <x:c r="C668" s="2" t="str">
        <x:v>theme override</x:v>
      </x:c>
      <x:c r="D668" s="2" t="str">
        <x:v>['#374c36', '#d0e9ce']</x:v>
      </x:c>
      <x:c r="E668" s="2" t="str">
        <x:v>packages/themes/stone/src/stoneTheme.ts</x:v>
      </x:c>
      <x:c r="F668" s="2" t="n">
        <x:v>184</x:v>
      </x:c>
      <x:c r="G668" s="2" t="str">
        <x:v>https://github.com/pproenca/astryx-mui/blob/b4e37f6645dedbc493c6961f53fef2c323a0adab/packages/themes/stone/src/stoneTheme.ts#L184</x:v>
      </x:c>
    </x:row>
    <x:row r="669" ht="20" customHeight="1">
      <x:c r="A669" s="2" t="str">
        <x:v>AT-00668</x:v>
      </x:c>
      <x:c r="B669" s="2" t="str">
        <x:v>--color-text-green</x:v>
      </x:c>
      <x:c r="C669" s="2" t="str">
        <x:v>theme override</x:v>
      </x:c>
      <x:c r="D669" s="2" t="str">
        <x:v>['#3a5500', '#1e3200']</x:v>
      </x:c>
      <x:c r="E669" s="2" t="str">
        <x:v>packages/themes/y2k/src/y2kTheme.ts</x:v>
      </x:c>
      <x:c r="F669" s="2" t="n">
        <x:v>147</x:v>
      </x:c>
      <x:c r="G669" s="2" t="str">
        <x:v>https://github.com/pproenca/astryx-mui/blob/b4e37f6645dedbc493c6961f53fef2c323a0adab/packages/themes/y2k/src/y2kTheme.ts#L147</x:v>
      </x:c>
    </x:row>
    <x:row r="670" ht="20" customHeight="1">
      <x:c r="A670" s="2" t="str">
        <x:v>AT-00669</x:v>
      </x:c>
      <x:c r="B670" s="2" t="str">
        <x:v>--color-text-orange</x:v>
      </x:c>
      <x:c r="C670" s="2" t="str">
        <x:v>canonical</x:v>
      </x:c>
      <x:c r="D670" s="2" t="str">
        <x:v>'light-dark(#6B2203, #FDB876)'</x:v>
      </x:c>
      <x:c r="E670" s="2" t="str">
        <x:v>packages/core/src/theme/tokens.stylex.ts</x:v>
      </x:c>
      <x:c r="F670" s="2" t="n">
        <x:v>113</x:v>
      </x:c>
      <x:c r="G670" s="2" t="str">
        <x:v>https://github.com/pproenca/astryx-mui/blob/b4e37f6645dedbc493c6961f53fef2c323a0adab/packages/core/src/theme/tokens.stylex.ts#L113</x:v>
      </x:c>
    </x:row>
    <x:row r="671" ht="20" customHeight="1">
      <x:c r="A671" s="2" t="str">
        <x:v>AT-00670</x:v>
      </x:c>
      <x:c r="B671" s="2" t="str">
        <x:v>--color-text-orange</x:v>
      </x:c>
      <x:c r="C671" s="2" t="str">
        <x:v>theme override</x:v>
      </x:c>
      <x:c r="D671" s="2" t="str">
        <x:v>['#622e00', '#622e00']</x:v>
      </x:c>
      <x:c r="E671" s="2" t="str">
        <x:v>packages/themes/butter/src/butterTheme.ts</x:v>
      </x:c>
      <x:c r="F671" s="2" t="n">
        <x:v>169</x:v>
      </x:c>
      <x:c r="G671" s="2" t="str">
        <x:v>https://github.com/pproenca/astryx-mui/blob/b4e37f6645dedbc493c6961f53fef2c323a0adab/packages/themes/butter/src/butterTheme.ts#L169</x:v>
      </x:c>
    </x:row>
    <x:row r="672" ht="20" customHeight="1">
      <x:c r="A672" s="2" t="str">
        <x:v>AT-00671</x:v>
      </x:c>
      <x:c r="B672" s="2" t="str">
        <x:v>--color-text-orange</x:v>
      </x:c>
      <x:c r="C672" s="2" t="str">
        <x:v>theme override</x:v>
      </x:c>
      <x:c r="D672" s="2" t="str">
        <x:v>['#a06018', '#e0a04a']</x:v>
      </x:c>
      <x:c r="E672" s="2" t="str">
        <x:v>packages/themes/chocolate/src/chocolateTheme.ts</x:v>
      </x:c>
      <x:c r="F672" s="2" t="n">
        <x:v>147</x:v>
      </x:c>
      <x:c r="G672" s="2" t="str">
        <x:v>https://github.com/pproenca/astryx-mui/blob/b4e37f6645dedbc493c6961f53fef2c323a0adab/packages/themes/chocolate/src/chocolateTheme.ts#L147</x:v>
      </x:c>
    </x:row>
    <x:row r="673" ht="20" customHeight="1">
      <x:c r="A673" s="2" t="str">
        <x:v>AT-00672</x:v>
      </x:c>
      <x:c r="B673" s="2" t="str">
        <x:v>--color-text-orange</x:v>
      </x:c>
      <x:c r="C673" s="2" t="str">
        <x:v>theme override</x:v>
      </x:c>
      <x:c r="D673" s="2" t="str">
        <x:v>'#6e3812'</x:v>
      </x:c>
      <x:c r="E673" s="2" t="str">
        <x:v>packages/themes/gothic/src/gothicTheme.ts</x:v>
      </x:c>
      <x:c r="F673" s="2" t="n">
        <x:v>170</x:v>
      </x:c>
      <x:c r="G673" s="2" t="str">
        <x:v>https://github.com/pproenca/astryx-mui/blob/b4e37f6645dedbc493c6961f53fef2c323a0adab/packages/themes/gothic/src/gothicTheme.ts#L170</x:v>
      </x:c>
    </x:row>
    <x:row r="674" ht="20" customHeight="1">
      <x:c r="A674" s="2" t="str">
        <x:v>AT-00673</x:v>
      </x:c>
      <x:c r="B674" s="2" t="str">
        <x:v>--color-text-orange</x:v>
      </x:c>
      <x:c r="C674" s="2" t="str">
        <x:v>theme override</x:v>
      </x:c>
      <x:c r="D674" s="2" t="str">
        <x:v>['#a06018', '#e0a04a']</x:v>
      </x:c>
      <x:c r="E674" s="2" t="str">
        <x:v>packages/themes/matcha/src/matchaTheme.ts</x:v>
      </x:c>
      <x:c r="F674" s="2" t="n">
        <x:v>148</x:v>
      </x:c>
      <x:c r="G674" s="2" t="str">
        <x:v>https://github.com/pproenca/astryx-mui/blob/b4e37f6645dedbc493c6961f53fef2c323a0adab/packages/themes/matcha/src/matchaTheme.ts#L148</x:v>
      </x:c>
    </x:row>
    <x:row r="675" ht="20" customHeight="1">
      <x:c r="A675" s="2" t="str">
        <x:v>AT-00674</x:v>
      </x:c>
      <x:c r="B675" s="2" t="str">
        <x:v>--color-text-orange</x:v>
      </x:c>
      <x:c r="C675" s="2" t="str">
        <x:v>theme override</x:v>
      </x:c>
      <x:c r="D675" s="2" t="str">
        <x:v>[orange.light[25], orange.dark[80]]</x:v>
      </x:c>
      <x:c r="E675" s="2" t="str">
        <x:v>packages/themes/neutral/src/neutralTheme.ts</x:v>
      </x:c>
      <x:c r="F675" s="2" t="n">
        <x:v>183</x:v>
      </x:c>
      <x:c r="G675" s="2" t="str">
        <x:v>https://github.com/pproenca/astryx-mui/blob/b4e37f6645dedbc493c6961f53fef2c323a0adab/packages/themes/neutral/src/neutralTheme.ts#L183</x:v>
      </x:c>
    </x:row>
    <x:row r="676" ht="20" customHeight="1">
      <x:c r="A676" s="2" t="str">
        <x:v>AT-00675</x:v>
      </x:c>
      <x:c r="B676" s="2" t="str">
        <x:v>--color-text-orange</x:v>
      </x:c>
      <x:c r="C676" s="2" t="str">
        <x:v>theme override</x:v>
      </x:c>
      <x:c r="D676" s="2" t="str">
        <x:v>['#5b4227', '#ffdcbb']</x:v>
      </x:c>
      <x:c r="E676" s="2" t="str">
        <x:v>packages/themes/stone/src/stoneTheme.ts</x:v>
      </x:c>
      <x:c r="F676" s="2" t="n">
        <x:v>190</x:v>
      </x:c>
      <x:c r="G676" s="2" t="str">
        <x:v>https://github.com/pproenca/astryx-mui/blob/b4e37f6645dedbc493c6961f53fef2c323a0adab/packages/themes/stone/src/stoneTheme.ts#L190</x:v>
      </x:c>
    </x:row>
    <x:row r="677" ht="20" customHeight="1">
      <x:c r="A677" s="2" t="str">
        <x:v>AT-00676</x:v>
      </x:c>
      <x:c r="B677" s="2" t="str">
        <x:v>--color-text-orange</x:v>
      </x:c>
      <x:c r="C677" s="2" t="str">
        <x:v>theme override</x:v>
      </x:c>
      <x:c r="D677" s="2" t="str">
        <x:v>['#703500', '#4a1800']</x:v>
      </x:c>
      <x:c r="E677" s="2" t="str">
        <x:v>packages/themes/y2k/src/y2kTheme.ts</x:v>
      </x:c>
      <x:c r="F677" s="2" t="n">
        <x:v>182</x:v>
      </x:c>
      <x:c r="G677" s="2" t="str">
        <x:v>https://github.com/pproenca/astryx-mui/blob/b4e37f6645dedbc493c6961f53fef2c323a0adab/packages/themes/y2k/src/y2kTheme.ts#L182</x:v>
      </x:c>
    </x:row>
    <x:row r="678" ht="20" customHeight="1">
      <x:c r="A678" s="2" t="str">
        <x:v>AT-00677</x:v>
      </x:c>
      <x:c r="B678" s="2" t="str">
        <x:v>--color-text-pink</x:v>
      </x:c>
      <x:c r="C678" s="2" t="str">
        <x:v>canonical</x:v>
      </x:c>
      <x:c r="D678" s="2" t="str">
        <x:v>'light-dark(#650053, #FEADE3)'</x:v>
      </x:c>
      <x:c r="E678" s="2" t="str">
        <x:v>packages/core/src/theme/tokens.stylex.ts</x:v>
      </x:c>
      <x:c r="F678" s="2" t="n">
        <x:v>119</x:v>
      </x:c>
      <x:c r="G678" s="2" t="str">
        <x:v>https://github.com/pproenca/astryx-mui/blob/b4e37f6645dedbc493c6961f53fef2c323a0adab/packages/core/src/theme/tokens.stylex.ts#L119</x:v>
      </x:c>
    </x:row>
    <x:row r="679" ht="20" customHeight="1">
      <x:c r="A679" s="2" t="str">
        <x:v>AT-00678</x:v>
      </x:c>
      <x:c r="B679" s="2" t="str">
        <x:v>--color-text-pink</x:v>
      </x:c>
      <x:c r="C679" s="2" t="str">
        <x:v>theme override</x:v>
      </x:c>
      <x:c r="D679" s="2" t="str">
        <x:v>['#6c0a68', '#6c0a68']</x:v>
      </x:c>
      <x:c r="E679" s="2" t="str">
        <x:v>packages/themes/butter/src/butterTheme.ts</x:v>
      </x:c>
      <x:c r="F679" s="2" t="n">
        <x:v>175</x:v>
      </x:c>
      <x:c r="G679" s="2" t="str">
        <x:v>https://github.com/pproenca/astryx-mui/blob/b4e37f6645dedbc493c6961f53fef2c323a0adab/packages/themes/butter/src/butterTheme.ts#L175</x:v>
      </x:c>
    </x:row>
    <x:row r="680" ht="20" customHeight="1">
      <x:c r="A680" s="2" t="str">
        <x:v>AT-00679</x:v>
      </x:c>
      <x:c r="B680" s="2" t="str">
        <x:v>--color-text-pink</x:v>
      </x:c>
      <x:c r="C680" s="2" t="str">
        <x:v>theme override</x:v>
      </x:c>
      <x:c r="D680" s="2" t="str">
        <x:v>['#a03a5a', '#f08aaa']</x:v>
      </x:c>
      <x:c r="E680" s="2" t="str">
        <x:v>packages/themes/chocolate/src/chocolateTheme.ts</x:v>
      </x:c>
      <x:c r="F680" s="2" t="n">
        <x:v>153</x:v>
      </x:c>
      <x:c r="G680" s="2" t="str">
        <x:v>https://github.com/pproenca/astryx-mui/blob/b4e37f6645dedbc493c6961f53fef2c323a0adab/packages/themes/chocolate/src/chocolateTheme.ts#L153</x:v>
      </x:c>
    </x:row>
    <x:row r="681" ht="20" customHeight="1">
      <x:c r="A681" s="2" t="str">
        <x:v>AT-00680</x:v>
      </x:c>
      <x:c r="B681" s="2" t="str">
        <x:v>--color-text-pink</x:v>
      </x:c>
      <x:c r="C681" s="2" t="str">
        <x:v>theme override</x:v>
      </x:c>
      <x:c r="D681" s="2" t="str">
        <x:v>'#71223c'</x:v>
      </x:c>
      <x:c r="E681" s="2" t="str">
        <x:v>packages/themes/gothic/src/gothicTheme.ts</x:v>
      </x:c>
      <x:c r="F681" s="2" t="n">
        <x:v>176</x:v>
      </x:c>
      <x:c r="G681" s="2" t="str">
        <x:v>https://github.com/pproenca/astryx-mui/blob/b4e37f6645dedbc493c6961f53fef2c323a0adab/packages/themes/gothic/src/gothicTheme.ts#L176</x:v>
      </x:c>
    </x:row>
    <x:row r="682" ht="20" customHeight="1">
      <x:c r="A682" s="2" t="str">
        <x:v>AT-00681</x:v>
      </x:c>
      <x:c r="B682" s="2" t="str">
        <x:v>--color-text-pink</x:v>
      </x:c>
      <x:c r="C682" s="2" t="str">
        <x:v>theme override</x:v>
      </x:c>
      <x:c r="D682" s="2" t="str">
        <x:v>['#a03a5a', '#f08aaa']</x:v>
      </x:c>
      <x:c r="E682" s="2" t="str">
        <x:v>packages/themes/matcha/src/matchaTheme.ts</x:v>
      </x:c>
      <x:c r="F682" s="2" t="n">
        <x:v>154</x:v>
      </x:c>
      <x:c r="G682" s="2" t="str">
        <x:v>https://github.com/pproenca/astryx-mui/blob/b4e37f6645dedbc493c6961f53fef2c323a0adab/packages/themes/matcha/src/matchaTheme.ts#L154</x:v>
      </x:c>
    </x:row>
    <x:row r="683" ht="20" customHeight="1">
      <x:c r="A683" s="2" t="str">
        <x:v>AT-00682</x:v>
      </x:c>
      <x:c r="B683" s="2" t="str">
        <x:v>--color-text-pink</x:v>
      </x:c>
      <x:c r="C683" s="2" t="str">
        <x:v>theme override</x:v>
      </x:c>
      <x:c r="D683" s="2" t="str">
        <x:v>[pink.light[25], pink.dark[80]]</x:v>
      </x:c>
      <x:c r="E683" s="2" t="str">
        <x:v>packages/themes/neutral/src/neutralTheme.ts</x:v>
      </x:c>
      <x:c r="F683" s="2" t="n">
        <x:v>218</x:v>
      </x:c>
      <x:c r="G683" s="2" t="str">
        <x:v>https://github.com/pproenca/astryx-mui/blob/b4e37f6645dedbc493c6961f53fef2c323a0adab/packages/themes/neutral/src/neutralTheme.ts#L218</x:v>
      </x:c>
    </x:row>
    <x:row r="684" ht="20" customHeight="1">
      <x:c r="A684" s="2" t="str">
        <x:v>AT-00683</x:v>
      </x:c>
      <x:c r="B684" s="2" t="str">
        <x:v>--color-text-pink</x:v>
      </x:c>
      <x:c r="C684" s="2" t="str">
        <x:v>theme override</x:v>
      </x:c>
      <x:c r="D684" s="2" t="str">
        <x:v>['#52424c', '#f0dde8']</x:v>
      </x:c>
      <x:c r="E684" s="2" t="str">
        <x:v>packages/themes/stone/src/stoneTheme.ts</x:v>
      </x:c>
      <x:c r="F684" s="2" t="n">
        <x:v>196</x:v>
      </x:c>
      <x:c r="G684" s="2" t="str">
        <x:v>https://github.com/pproenca/astryx-mui/blob/b4e37f6645dedbc493c6961f53fef2c323a0adab/packages/themes/stone/src/stoneTheme.ts#L196</x:v>
      </x:c>
    </x:row>
    <x:row r="685" ht="20" customHeight="1">
      <x:c r="A685" s="2" t="str">
        <x:v>AT-00684</x:v>
      </x:c>
      <x:c r="B685" s="2" t="str">
        <x:v>--color-text-pink</x:v>
      </x:c>
      <x:c r="C685" s="2" t="str">
        <x:v>theme override</x:v>
      </x:c>
      <x:c r="D685" s="2" t="str">
        <x:v>['#822050', '#580030']</x:v>
      </x:c>
      <x:c r="E685" s="2" t="str">
        <x:v>packages/themes/y2k/src/y2kTheme.ts</x:v>
      </x:c>
      <x:c r="F685" s="2" t="n">
        <x:v>167</x:v>
      </x:c>
      <x:c r="G685" s="2" t="str">
        <x:v>https://github.com/pproenca/astryx-mui/blob/b4e37f6645dedbc493c6961f53fef2c323a0adab/packages/themes/y2k/src/y2kTheme.ts#L167</x:v>
      </x:c>
    </x:row>
    <x:row r="686" ht="20" customHeight="1">
      <x:c r="A686" s="2" t="str">
        <x:v>AT-00685</x:v>
      </x:c>
      <x:c r="B686" s="2" t="str">
        <x:v>--color-text-primary</x:v>
      </x:c>
      <x:c r="C686" s="2" t="str">
        <x:v>canonical</x:v>
      </x:c>
      <x:c r="D686" s="2" t="str">
        <x:v>'light-dark(#0A1317, #DFE2E5)'</x:v>
      </x:c>
      <x:c r="E686" s="2" t="str">
        <x:v>packages/core/src/theme/tokens.stylex.ts</x:v>
      </x:c>
      <x:c r="F686" s="2" t="n">
        <x:v>40</x:v>
      </x:c>
      <x:c r="G686" s="2" t="str">
        <x:v>https://github.com/pproenca/astryx-mui/blob/b4e37f6645dedbc493c6961f53fef2c323a0adab/packages/core/src/theme/tokens.stylex.ts#L40</x:v>
      </x:c>
    </x:row>
    <x:row r="687" ht="20" customHeight="1">
      <x:c r="A687" s="2" t="str">
        <x:v>AT-00686</x:v>
      </x:c>
      <x:c r="B687" s="2" t="str">
        <x:v>--color-text-primary</x:v>
      </x:c>
      <x:c r="C687" s="2" t="str">
        <x:v>theme override</x:v>
      </x:c>
      <x:c r="D687" s="2" t="str">
        <x:v>['#1d1c11', '#f3f2e2']</x:v>
      </x:c>
      <x:c r="E687" s="2" t="str">
        <x:v>packages/themes/butter/src/butterTheme.ts</x:v>
      </x:c>
      <x:c r="F687" s="2" t="n">
        <x:v>87</x:v>
      </x:c>
      <x:c r="G687" s="2" t="str">
        <x:v>https://github.com/pproenca/astryx-mui/blob/b4e37f6645dedbc493c6961f53fef2c323a0adab/packages/themes/butter/src/butterTheme.ts#L87</x:v>
      </x:c>
    </x:row>
    <x:row r="688" ht="20" customHeight="1">
      <x:c r="A688" s="2" t="str">
        <x:v>AT-00687</x:v>
      </x:c>
      <x:c r="B688" s="2" t="str">
        <x:v>--color-text-primary</x:v>
      </x:c>
      <x:c r="C688" s="2" t="str">
        <x:v>theme override</x:v>
      </x:c>
      <x:c r="D688" s="2" t="str">
        <x:v>'light-dark(#225BFF, #FDEE8C)'</x:v>
      </x:c>
      <x:c r="E688" s="2" t="str">
        <x:v>packages/themes/butter/src/butterTheme.ts</x:v>
      </x:c>
      <x:c r="F688" s="2" t="n">
        <x:v>239</x:v>
      </x:c>
      <x:c r="G688" s="2" t="str">
        <x:v>https://github.com/pproenca/astryx-mui/blob/b4e37f6645dedbc493c6961f53fef2c323a0adab/packages/themes/butter/src/butterTheme.ts#L239</x:v>
      </x:c>
    </x:row>
    <x:row r="689" ht="20" customHeight="1">
      <x:c r="A689" s="2" t="str">
        <x:v>AT-00688</x:v>
      </x:c>
      <x:c r="B689" s="2" t="str">
        <x:v>--color-text-primary</x:v>
      </x:c>
      <x:c r="C689" s="2" t="str">
        <x:v>theme override</x:v>
      </x:c>
      <x:c r="D689" s="2" t="str">
        <x:v>'#ffffff'</x:v>
      </x:c>
      <x:c r="E689" s="2" t="str">
        <x:v>packages/themes/butter/src/butterTheme.ts</x:v>
      </x:c>
      <x:c r="F689" s="2" t="n">
        <x:v>328</x:v>
      </x:c>
      <x:c r="G689" s="2" t="str">
        <x:v>https://github.com/pproenca/astryx-mui/blob/b4e37f6645dedbc493c6961f53fef2c323a0adab/packages/themes/butter/src/butterTheme.ts#L328</x:v>
      </x:c>
    </x:row>
    <x:row r="690" ht="20" customHeight="1">
      <x:c r="A690" s="2" t="str">
        <x:v>AT-00689</x:v>
      </x:c>
      <x:c r="B690" s="2" t="str">
        <x:v>--color-text-primary</x:v>
      </x:c>
      <x:c r="C690" s="2" t="str">
        <x:v>theme override</x:v>
      </x:c>
      <x:c r="D690" s="2" t="str">
        <x:v>'#1d1c11'</x:v>
      </x:c>
      <x:c r="E690" s="2" t="str">
        <x:v>packages/themes/butter/src/butterTheme.ts</x:v>
      </x:c>
      <x:c r="F690" s="2" t="n">
        <x:v>334</x:v>
      </x:c>
      <x:c r="G690" s="2" t="str">
        <x:v>https://github.com/pproenca/astryx-mui/blob/b4e37f6645dedbc493c6961f53fef2c323a0adab/packages/themes/butter/src/butterTheme.ts#L334</x:v>
      </x:c>
    </x:row>
    <x:row r="691" ht="20" customHeight="1">
      <x:c r="A691" s="2" t="str">
        <x:v>AT-00690</x:v>
      </x:c>
      <x:c r="B691" s="2" t="str">
        <x:v>--color-text-primary</x:v>
      </x:c>
      <x:c r="C691" s="2" t="str">
        <x:v>theme override</x:v>
      </x:c>
      <x:c r="D691" s="2" t="str">
        <x:v>'#1d1c11'</x:v>
      </x:c>
      <x:c r="E691" s="2" t="str">
        <x:v>packages/themes/butter/src/butterTheme.ts</x:v>
      </x:c>
      <x:c r="F691" s="2" t="n">
        <x:v>340</x:v>
      </x:c>
      <x:c r="G691" s="2" t="str">
        <x:v>https://github.com/pproenca/astryx-mui/blob/b4e37f6645dedbc493c6961f53fef2c323a0adab/packages/themes/butter/src/butterTheme.ts#L340</x:v>
      </x:c>
    </x:row>
    <x:row r="692" ht="20" customHeight="1">
      <x:c r="A692" s="2" t="str">
        <x:v>AT-00691</x:v>
      </x:c>
      <x:c r="B692" s="2" t="str">
        <x:v>--color-text-primary</x:v>
      </x:c>
      <x:c r="C692" s="2" t="str">
        <x:v>theme override</x:v>
      </x:c>
      <x:c r="D692" s="2" t="str">
        <x:v>'#ffffff'</x:v>
      </x:c>
      <x:c r="E692" s="2" t="str">
        <x:v>packages/themes/butter/src/butterTheme.ts</x:v>
      </x:c>
      <x:c r="F692" s="2" t="n">
        <x:v>346</x:v>
      </x:c>
      <x:c r="G692" s="2" t="str">
        <x:v>https://github.com/pproenca/astryx-mui/blob/b4e37f6645dedbc493c6961f53fef2c323a0adab/packages/themes/butter/src/butterTheme.ts#L346</x:v>
      </x:c>
    </x:row>
    <x:row r="693" ht="20" customHeight="1">
      <x:c r="A693" s="2" t="str">
        <x:v>AT-00692</x:v>
      </x:c>
      <x:c r="B693" s="2" t="str">
        <x:v>--color-text-primary</x:v>
      </x:c>
      <x:c r="C693" s="2" t="str">
        <x:v>theme override</x:v>
      </x:c>
      <x:c r="D693" s="2" t="str">
        <x:v>'#1d1c11'</x:v>
      </x:c>
      <x:c r="E693" s="2" t="str">
        <x:v>packages/themes/butter/src/butterTheme.ts</x:v>
      </x:c>
      <x:c r="F693" s="2" t="n">
        <x:v>358</x:v>
      </x:c>
      <x:c r="G693" s="2" t="str">
        <x:v>https://github.com/pproenca/astryx-mui/blob/b4e37f6645dedbc493c6961f53fef2c323a0adab/packages/themes/butter/src/butterTheme.ts#L358</x:v>
      </x:c>
    </x:row>
    <x:row r="694" ht="20" customHeight="1">
      <x:c r="A694" s="2" t="str">
        <x:v>AT-00693</x:v>
      </x:c>
      <x:c r="B694" s="2" t="str">
        <x:v>--color-text-primary</x:v>
      </x:c>
      <x:c r="C694" s="2" t="str">
        <x:v>theme override</x:v>
      </x:c>
      <x:c r="D694" s="2" t="str">
        <x:v>'#1d1c11'</x:v>
      </x:c>
      <x:c r="E694" s="2" t="str">
        <x:v>packages/themes/butter/src/butterTheme.ts</x:v>
      </x:c>
      <x:c r="F694" s="2" t="n">
        <x:v>362</x:v>
      </x:c>
      <x:c r="G694" s="2" t="str">
        <x:v>https://github.com/pproenca/astryx-mui/blob/b4e37f6645dedbc493c6961f53fef2c323a0adab/packages/themes/butter/src/butterTheme.ts#L362</x:v>
      </x:c>
    </x:row>
    <x:row r="695" ht="20" customHeight="1">
      <x:c r="A695" s="2" t="str">
        <x:v>AT-00694</x:v>
      </x:c>
      <x:c r="B695" s="2" t="str">
        <x:v>--color-text-primary</x:v>
      </x:c>
      <x:c r="C695" s="2" t="str">
        <x:v>theme override</x:v>
      </x:c>
      <x:c r="D695" s="2" t="str">
        <x:v>'#1d1c11'</x:v>
      </x:c>
      <x:c r="E695" s="2" t="str">
        <x:v>packages/themes/butter/src/butterTheme.ts</x:v>
      </x:c>
      <x:c r="F695" s="2" t="n">
        <x:v>366</x:v>
      </x:c>
      <x:c r="G695" s="2" t="str">
        <x:v>https://github.com/pproenca/astryx-mui/blob/b4e37f6645dedbc493c6961f53fef2c323a0adab/packages/themes/butter/src/butterTheme.ts#L366</x:v>
      </x:c>
    </x:row>
    <x:row r="696" ht="20" customHeight="1">
      <x:c r="A696" s="2" t="str">
        <x:v>AT-00695</x:v>
      </x:c>
      <x:c r="B696" s="2" t="str">
        <x:v>--color-text-primary</x:v>
      </x:c>
      <x:c r="C696" s="2" t="str">
        <x:v>theme override</x:v>
      </x:c>
      <x:c r="D696" s="2" t="str">
        <x:v>'#1d1c11'</x:v>
      </x:c>
      <x:c r="E696" s="2" t="str">
        <x:v>packages/themes/butter/src/butterTheme.ts</x:v>
      </x:c>
      <x:c r="F696" s="2" t="n">
        <x:v>370</x:v>
      </x:c>
      <x:c r="G696" s="2" t="str">
        <x:v>https://github.com/pproenca/astryx-mui/blob/b4e37f6645dedbc493c6961f53fef2c323a0adab/packages/themes/butter/src/butterTheme.ts#L370</x:v>
      </x:c>
    </x:row>
    <x:row r="697" ht="20" customHeight="1">
      <x:c r="A697" s="2" t="str">
        <x:v>AT-00696</x:v>
      </x:c>
      <x:c r="B697" s="2" t="str">
        <x:v>--color-text-primary</x:v>
      </x:c>
      <x:c r="C697" s="2" t="str">
        <x:v>theme override</x:v>
      </x:c>
      <x:c r="D697" s="2" t="str">
        <x:v>'#1d1c11'</x:v>
      </x:c>
      <x:c r="E697" s="2" t="str">
        <x:v>packages/themes/butter/src/butterTheme.ts</x:v>
      </x:c>
      <x:c r="F697" s="2" t="n">
        <x:v>374</x:v>
      </x:c>
      <x:c r="G697" s="2" t="str">
        <x:v>https://github.com/pproenca/astryx-mui/blob/b4e37f6645dedbc493c6961f53fef2c323a0adab/packages/themes/butter/src/butterTheme.ts#L374</x:v>
      </x:c>
    </x:row>
    <x:row r="698" ht="20" customHeight="1">
      <x:c r="A698" s="2" t="str">
        <x:v>AT-00697</x:v>
      </x:c>
      <x:c r="B698" s="2" t="str">
        <x:v>--color-text-primary</x:v>
      </x:c>
      <x:c r="C698" s="2" t="str">
        <x:v>theme override</x:v>
      </x:c>
      <x:c r="D698" s="2" t="str">
        <x:v>'#1d1c11'</x:v>
      </x:c>
      <x:c r="E698" s="2" t="str">
        <x:v>packages/themes/butter/src/butterTheme.ts</x:v>
      </x:c>
      <x:c r="F698" s="2" t="n">
        <x:v>378</x:v>
      </x:c>
      <x:c r="G698" s="2" t="str">
        <x:v>https://github.com/pproenca/astryx-mui/blob/b4e37f6645dedbc493c6961f53fef2c323a0adab/packages/themes/butter/src/butterTheme.ts#L378</x:v>
      </x:c>
    </x:row>
    <x:row r="699" ht="20" customHeight="1">
      <x:c r="A699" s="2" t="str">
        <x:v>AT-00698</x:v>
      </x:c>
      <x:c r="B699" s="2" t="str">
        <x:v>--color-text-primary</x:v>
      </x:c>
      <x:c r="C699" s="2" t="str">
        <x:v>theme override</x:v>
      </x:c>
      <x:c r="D699" s="2" t="str">
        <x:v>'#1d1c11'</x:v>
      </x:c>
      <x:c r="E699" s="2" t="str">
        <x:v>packages/themes/butter/src/butterTheme.ts</x:v>
      </x:c>
      <x:c r="F699" s="2" t="n">
        <x:v>382</x:v>
      </x:c>
      <x:c r="G699" s="2" t="str">
        <x:v>https://github.com/pproenca/astryx-mui/blob/b4e37f6645dedbc493c6961f53fef2c323a0adab/packages/themes/butter/src/butterTheme.ts#L382</x:v>
      </x:c>
    </x:row>
    <x:row r="700" ht="20" customHeight="1">
      <x:c r="A700" s="2" t="str">
        <x:v>AT-00699</x:v>
      </x:c>
      <x:c r="B700" s="2" t="str">
        <x:v>--color-text-primary</x:v>
      </x:c>
      <x:c r="C700" s="2" t="str">
        <x:v>theme override</x:v>
      </x:c>
      <x:c r="D700" s="2" t="str">
        <x:v>'#1d1c11'</x:v>
      </x:c>
      <x:c r="E700" s="2" t="str">
        <x:v>packages/themes/butter/src/butterTheme.ts</x:v>
      </x:c>
      <x:c r="F700" s="2" t="n">
        <x:v>386</x:v>
      </x:c>
      <x:c r="G700" s="2" t="str">
        <x:v>https://github.com/pproenca/astryx-mui/blob/b4e37f6645dedbc493c6961f53fef2c323a0adab/packages/themes/butter/src/butterTheme.ts#L386</x:v>
      </x:c>
    </x:row>
    <x:row r="701" ht="20" customHeight="1">
      <x:c r="A701" s="2" t="str">
        <x:v>AT-00700</x:v>
      </x:c>
      <x:c r="B701" s="2" t="str">
        <x:v>--color-text-primary</x:v>
      </x:c>
      <x:c r="C701" s="2" t="str">
        <x:v>theme override</x:v>
      </x:c>
      <x:c r="D701" s="2" t="str">
        <x:v>'#1d1c11'</x:v>
      </x:c>
      <x:c r="E701" s="2" t="str">
        <x:v>packages/themes/butter/src/butterTheme.ts</x:v>
      </x:c>
      <x:c r="F701" s="2" t="n">
        <x:v>390</x:v>
      </x:c>
      <x:c r="G701" s="2" t="str">
        <x:v>https://github.com/pproenca/astryx-mui/blob/b4e37f6645dedbc493c6961f53fef2c323a0adab/packages/themes/butter/src/butterTheme.ts#L390</x:v>
      </x:c>
    </x:row>
    <x:row r="702" ht="20" customHeight="1">
      <x:c r="A702" s="2" t="str">
        <x:v>AT-00701</x:v>
      </x:c>
      <x:c r="B702" s="2" t="str">
        <x:v>--color-text-primary</x:v>
      </x:c>
      <x:c r="C702" s="2" t="str">
        <x:v>theme override</x:v>
      </x:c>
      <x:c r="D702" s="2" t="str">
        <x:v>'#1d1c11'</x:v>
      </x:c>
      <x:c r="E702" s="2" t="str">
        <x:v>packages/themes/butter/src/butterTheme.ts</x:v>
      </x:c>
      <x:c r="F702" s="2" t="n">
        <x:v>394</x:v>
      </x:c>
      <x:c r="G702" s="2" t="str">
        <x:v>https://github.com/pproenca/astryx-mui/blob/b4e37f6645dedbc493c6961f53fef2c323a0adab/packages/themes/butter/src/butterTheme.ts#L394</x:v>
      </x:c>
    </x:row>
    <x:row r="703" ht="20" customHeight="1">
      <x:c r="A703" s="2" t="str">
        <x:v>AT-00702</x:v>
      </x:c>
      <x:c r="B703" s="2" t="str">
        <x:v>--color-text-primary</x:v>
      </x:c>
      <x:c r="C703" s="2" t="str">
        <x:v>theme override</x:v>
      </x:c>
      <x:c r="D703" s="2" t="str">
        <x:v>'#1d1c11'</x:v>
      </x:c>
      <x:c r="E703" s="2" t="str">
        <x:v>packages/themes/butter/src/butterTheme.ts</x:v>
      </x:c>
      <x:c r="F703" s="2" t="n">
        <x:v>398</x:v>
      </x:c>
      <x:c r="G703" s="2" t="str">
        <x:v>https://github.com/pproenca/astryx-mui/blob/b4e37f6645dedbc493c6961f53fef2c323a0adab/packages/themes/butter/src/butterTheme.ts#L398</x:v>
      </x:c>
    </x:row>
    <x:row r="704" ht="20" customHeight="1">
      <x:c r="A704" s="2" t="str">
        <x:v>AT-00703</x:v>
      </x:c>
      <x:c r="B704" s="2" t="str">
        <x:v>--color-text-primary</x:v>
      </x:c>
      <x:c r="C704" s="2" t="str">
        <x:v>theme override</x:v>
      </x:c>
      <x:c r="D704" s="2" t="str">
        <x:v>'#1d1c11'</x:v>
      </x:c>
      <x:c r="E704" s="2" t="str">
        <x:v>packages/themes/butter/src/butterTheme.ts</x:v>
      </x:c>
      <x:c r="F704" s="2" t="n">
        <x:v>402</x:v>
      </x:c>
      <x:c r="G704" s="2" t="str">
        <x:v>https://github.com/pproenca/astryx-mui/blob/b4e37f6645dedbc493c6961f53fef2c323a0adab/packages/themes/butter/src/butterTheme.ts#L402</x:v>
      </x:c>
    </x:row>
    <x:row r="705" ht="20" customHeight="1">
      <x:c r="A705" s="2" t="str">
        <x:v>AT-00704</x:v>
      </x:c>
      <x:c r="B705" s="2" t="str">
        <x:v>--color-text-primary</x:v>
      </x:c>
      <x:c r="C705" s="2" t="str">
        <x:v>theme override</x:v>
      </x:c>
      <x:c r="D705" s="2" t="str">
        <x:v>'#1d1c11'</x:v>
      </x:c>
      <x:c r="E705" s="2" t="str">
        <x:v>packages/themes/butter/src/butterTheme.ts</x:v>
      </x:c>
      <x:c r="F705" s="2" t="n">
        <x:v>406</x:v>
      </x:c>
      <x:c r="G705" s="2" t="str">
        <x:v>https://github.com/pproenca/astryx-mui/blob/b4e37f6645dedbc493c6961f53fef2c323a0adab/packages/themes/butter/src/butterTheme.ts#L406</x:v>
      </x:c>
    </x:row>
    <x:row r="706" ht="20" customHeight="1">
      <x:c r="A706" s="2" t="str">
        <x:v>AT-00705</x:v>
      </x:c>
      <x:c r="B706" s="2" t="str">
        <x:v>--color-text-primary</x:v>
      </x:c>
      <x:c r="C706" s="2" t="str">
        <x:v>theme override</x:v>
      </x:c>
      <x:c r="D706" s="2" t="str">
        <x:v>'#1d1c11'</x:v>
      </x:c>
      <x:c r="E706" s="2" t="str">
        <x:v>packages/themes/butter/src/butterTheme.ts</x:v>
      </x:c>
      <x:c r="F706" s="2" t="n">
        <x:v>410</x:v>
      </x:c>
      <x:c r="G706" s="2" t="str">
        <x:v>https://github.com/pproenca/astryx-mui/blob/b4e37f6645dedbc493c6961f53fef2c323a0adab/packages/themes/butter/src/butterTheme.ts#L410</x:v>
      </x:c>
    </x:row>
    <x:row r="707" ht="20" customHeight="1">
      <x:c r="A707" s="2" t="str">
        <x:v>AT-00706</x:v>
      </x:c>
      <x:c r="B707" s="2" t="str">
        <x:v>--color-text-primary</x:v>
      </x:c>
      <x:c r="C707" s="2" t="str">
        <x:v>theme override</x:v>
      </x:c>
      <x:c r="D707" s="2" t="str">
        <x:v>'#1d1c11'</x:v>
      </x:c>
      <x:c r="E707" s="2" t="str">
        <x:v>packages/themes/butter/src/butterTheme.ts</x:v>
      </x:c>
      <x:c r="F707" s="2" t="n">
        <x:v>414</x:v>
      </x:c>
      <x:c r="G707" s="2" t="str">
        <x:v>https://github.com/pproenca/astryx-mui/blob/b4e37f6645dedbc493c6961f53fef2c323a0adab/packages/themes/butter/src/butterTheme.ts#L414</x:v>
      </x:c>
    </x:row>
    <x:row r="708" ht="20" customHeight="1">
      <x:c r="A708" s="2" t="str">
        <x:v>AT-00707</x:v>
      </x:c>
      <x:c r="B708" s="2" t="str">
        <x:v>--color-text-primary</x:v>
      </x:c>
      <x:c r="C708" s="2" t="str">
        <x:v>theme override</x:v>
      </x:c>
      <x:c r="D708" s="2" t="str">
        <x:v>['#4a3520', '#EDE4D4']</x:v>
      </x:c>
      <x:c r="E708" s="2" t="str">
        <x:v>packages/themes/chocolate/src/chocolateTheme.ts</x:v>
      </x:c>
      <x:c r="F708" s="2" t="n">
        <x:v>80</x:v>
      </x:c>
      <x:c r="G708" s="2" t="str">
        <x:v>https://github.com/pproenca/astryx-mui/blob/b4e37f6645dedbc493c6961f53fef2c323a0adab/packages/themes/chocolate/src/chocolateTheme.ts#L80</x:v>
      </x:c>
    </x:row>
    <x:row r="709" ht="20" customHeight="1">
      <x:c r="A709" s="2" t="str">
        <x:v>AT-00708</x:v>
      </x:c>
      <x:c r="B709" s="2" t="str">
        <x:v>--color-text-primary</x:v>
      </x:c>
      <x:c r="C709" s="2" t="str">
        <x:v>theme override</x:v>
      </x:c>
      <x:c r="D709" s="2" t="str">
        <x:v>'#E8F1F6'</x:v>
      </x:c>
      <x:c r="E709" s="2" t="str">
        <x:v>packages/themes/gothic/src/gothicTheme.ts</x:v>
      </x:c>
      <x:c r="F709" s="2" t="n">
        <x:v>95</x:v>
      </x:c>
      <x:c r="G709" s="2" t="str">
        <x:v>https://github.com/pproenca/astryx-mui/blob/b4e37f6645dedbc493c6961f53fef2c323a0adab/packages/themes/gothic/src/gothicTheme.ts#L95</x:v>
      </x:c>
    </x:row>
    <x:row r="710" ht="20" customHeight="1">
      <x:c r="A710" s="2" t="str">
        <x:v>AT-00709</x:v>
      </x:c>
      <x:c r="B710" s="2" t="str">
        <x:v>--color-text-primary</x:v>
      </x:c>
      <x:c r="C710" s="2" t="str">
        <x:v>theme override</x:v>
      </x:c>
      <x:c r="D710" s="2" t="str">
        <x:v>'var(--color-text-blue)'</x:v>
      </x:c>
      <x:c r="E710" s="2" t="str">
        <x:v>packages/themes/gothic/src/gothicTheme.ts</x:v>
      </x:c>
      <x:c r="F710" s="2" t="n">
        <x:v>285</x:v>
      </x:c>
      <x:c r="G710" s="2" t="str">
        <x:v>https://github.com/pproenca/astryx-mui/blob/b4e37f6645dedbc493c6961f53fef2c323a0adab/packages/themes/gothic/src/gothicTheme.ts#L285</x:v>
      </x:c>
    </x:row>
    <x:row r="711" ht="20" customHeight="1">
      <x:c r="A711" s="2" t="str">
        <x:v>AT-00710</x:v>
      </x:c>
      <x:c r="B711" s="2" t="str">
        <x:v>--color-text-primary</x:v>
      </x:c>
      <x:c r="C711" s="2" t="str">
        <x:v>theme override</x:v>
      </x:c>
      <x:c r="D711" s="2" t="str">
        <x:v>'var(--color-text-green)'</x:v>
      </x:c>
      <x:c r="E711" s="2" t="str">
        <x:v>packages/themes/gothic/src/gothicTheme.ts</x:v>
      </x:c>
      <x:c r="F711" s="2" t="n">
        <x:v>291</x:v>
      </x:c>
      <x:c r="G711" s="2" t="str">
        <x:v>https://github.com/pproenca/astryx-mui/blob/b4e37f6645dedbc493c6961f53fef2c323a0adab/packages/themes/gothic/src/gothicTheme.ts#L291</x:v>
      </x:c>
    </x:row>
    <x:row r="712" ht="20" customHeight="1">
      <x:c r="A712" s="2" t="str">
        <x:v>AT-00711</x:v>
      </x:c>
      <x:c r="B712" s="2" t="str">
        <x:v>--color-text-primary</x:v>
      </x:c>
      <x:c r="C712" s="2" t="str">
        <x:v>theme override</x:v>
      </x:c>
      <x:c r="D712" s="2" t="str">
        <x:v>'var(--color-text-yellow)'</x:v>
      </x:c>
      <x:c r="E712" s="2" t="str">
        <x:v>packages/themes/gothic/src/gothicTheme.ts</x:v>
      </x:c>
      <x:c r="F712" s="2" t="n">
        <x:v>297</x:v>
      </x:c>
      <x:c r="G712" s="2" t="str">
        <x:v>https://github.com/pproenca/astryx-mui/blob/b4e37f6645dedbc493c6961f53fef2c323a0adab/packages/themes/gothic/src/gothicTheme.ts#L297</x:v>
      </x:c>
    </x:row>
    <x:row r="713" ht="20" customHeight="1">
      <x:c r="A713" s="2" t="str">
        <x:v>AT-00712</x:v>
      </x:c>
      <x:c r="B713" s="2" t="str">
        <x:v>--color-text-primary</x:v>
      </x:c>
      <x:c r="C713" s="2" t="str">
        <x:v>theme override</x:v>
      </x:c>
      <x:c r="D713" s="2" t="str">
        <x:v>'var(--color-text-red)'</x:v>
      </x:c>
      <x:c r="E713" s="2" t="str">
        <x:v>packages/themes/gothic/src/gothicTheme.ts</x:v>
      </x:c>
      <x:c r="F713" s="2" t="n">
        <x:v>303</x:v>
      </x:c>
      <x:c r="G713" s="2" t="str">
        <x:v>https://github.com/pproenca/astryx-mui/blob/b4e37f6645dedbc493c6961f53fef2c323a0adab/packages/themes/gothic/src/gothicTheme.ts#L303</x:v>
      </x:c>
    </x:row>
    <x:row r="714" ht="20" customHeight="1">
      <x:c r="A714" s="2" t="str">
        <x:v>AT-00713</x:v>
      </x:c>
      <x:c r="B714" s="2" t="str">
        <x:v>--color-text-primary</x:v>
      </x:c>
      <x:c r="C714" s="2" t="str">
        <x:v>theme override</x:v>
      </x:c>
      <x:c r="D714" s="2" t="str">
        <x:v>'var(--color-text-blue)'</x:v>
      </x:c>
      <x:c r="E714" s="2" t="str">
        <x:v>packages/themes/gothic/src/gothicTheme.ts</x:v>
      </x:c>
      <x:c r="F714" s="2" t="n">
        <x:v>317</x:v>
      </x:c>
      <x:c r="G714" s="2" t="str">
        <x:v>https://github.com/pproenca/astryx-mui/blob/b4e37f6645dedbc493c6961f53fef2c323a0adab/packages/themes/gothic/src/gothicTheme.ts#L317</x:v>
      </x:c>
    </x:row>
    <x:row r="715" ht="20" customHeight="1">
      <x:c r="A715" s="2" t="str">
        <x:v>AT-00714</x:v>
      </x:c>
      <x:c r="B715" s="2" t="str">
        <x:v>--color-text-primary</x:v>
      </x:c>
      <x:c r="C715" s="2" t="str">
        <x:v>theme override</x:v>
      </x:c>
      <x:c r="D715" s="2" t="str">
        <x:v>'var(--color-text-cyan)'</x:v>
      </x:c>
      <x:c r="E715" s="2" t="str">
        <x:v>packages/themes/gothic/src/gothicTheme.ts</x:v>
      </x:c>
      <x:c r="F715" s="2" t="n">
        <x:v>321</x:v>
      </x:c>
      <x:c r="G715" s="2" t="str">
        <x:v>https://github.com/pproenca/astryx-mui/blob/b4e37f6645dedbc493c6961f53fef2c323a0adab/packages/themes/gothic/src/gothicTheme.ts#L321</x:v>
      </x:c>
    </x:row>
    <x:row r="716" ht="20" customHeight="1">
      <x:c r="A716" s="2" t="str">
        <x:v>AT-00715</x:v>
      </x:c>
      <x:c r="B716" s="2" t="str">
        <x:v>--color-text-primary</x:v>
      </x:c>
      <x:c r="C716" s="2" t="str">
        <x:v>theme override</x:v>
      </x:c>
      <x:c r="D716" s="2" t="str">
        <x:v>'var(--color-text-gray)'</x:v>
      </x:c>
      <x:c r="E716" s="2" t="str">
        <x:v>packages/themes/gothic/src/gothicTheme.ts</x:v>
      </x:c>
      <x:c r="F716" s="2" t="n">
        <x:v>325</x:v>
      </x:c>
      <x:c r="G716" s="2" t="str">
        <x:v>https://github.com/pproenca/astryx-mui/blob/b4e37f6645dedbc493c6961f53fef2c323a0adab/packages/themes/gothic/src/gothicTheme.ts#L325</x:v>
      </x:c>
    </x:row>
    <x:row r="717" ht="20" customHeight="1">
      <x:c r="A717" s="2" t="str">
        <x:v>AT-00716</x:v>
      </x:c>
      <x:c r="B717" s="2" t="str">
        <x:v>--color-text-primary</x:v>
      </x:c>
      <x:c r="C717" s="2" t="str">
        <x:v>theme override</x:v>
      </x:c>
      <x:c r="D717" s="2" t="str">
        <x:v>'var(--color-text-green)'</x:v>
      </x:c>
      <x:c r="E717" s="2" t="str">
        <x:v>packages/themes/gothic/src/gothicTheme.ts</x:v>
      </x:c>
      <x:c r="F717" s="2" t="n">
        <x:v>329</x:v>
      </x:c>
      <x:c r="G717" s="2" t="str">
        <x:v>https://github.com/pproenca/astryx-mui/blob/b4e37f6645dedbc493c6961f53fef2c323a0adab/packages/themes/gothic/src/gothicTheme.ts#L329</x:v>
      </x:c>
    </x:row>
    <x:row r="718" ht="20" customHeight="1">
      <x:c r="A718" s="2" t="str">
        <x:v>AT-00717</x:v>
      </x:c>
      <x:c r="B718" s="2" t="str">
        <x:v>--color-text-primary</x:v>
      </x:c>
      <x:c r="C718" s="2" t="str">
        <x:v>theme override</x:v>
      </x:c>
      <x:c r="D718" s="2" t="str">
        <x:v>'var(--color-text-orange)'</x:v>
      </x:c>
      <x:c r="E718" s="2" t="str">
        <x:v>packages/themes/gothic/src/gothicTheme.ts</x:v>
      </x:c>
      <x:c r="F718" s="2" t="n">
        <x:v>333</x:v>
      </x:c>
      <x:c r="G718" s="2" t="str">
        <x:v>https://github.com/pproenca/astryx-mui/blob/b4e37f6645dedbc493c6961f53fef2c323a0adab/packages/themes/gothic/src/gothicTheme.ts#L333</x:v>
      </x:c>
    </x:row>
    <x:row r="719" ht="20" customHeight="1">
      <x:c r="A719" s="2" t="str">
        <x:v>AT-00718</x:v>
      </x:c>
      <x:c r="B719" s="2" t="str">
        <x:v>--color-text-primary</x:v>
      </x:c>
      <x:c r="C719" s="2" t="str">
        <x:v>theme override</x:v>
      </x:c>
      <x:c r="D719" s="2" t="str">
        <x:v>'var(--color-text-pink)'</x:v>
      </x:c>
      <x:c r="E719" s="2" t="str">
        <x:v>packages/themes/gothic/src/gothicTheme.ts</x:v>
      </x:c>
      <x:c r="F719" s="2" t="n">
        <x:v>337</x:v>
      </x:c>
      <x:c r="G719" s="2" t="str">
        <x:v>https://github.com/pproenca/astryx-mui/blob/b4e37f6645dedbc493c6961f53fef2c323a0adab/packages/themes/gothic/src/gothicTheme.ts#L337</x:v>
      </x:c>
    </x:row>
    <x:row r="720" ht="20" customHeight="1">
      <x:c r="A720" s="2" t="str">
        <x:v>AT-00719</x:v>
      </x:c>
      <x:c r="B720" s="2" t="str">
        <x:v>--color-text-primary</x:v>
      </x:c>
      <x:c r="C720" s="2" t="str">
        <x:v>theme override</x:v>
      </x:c>
      <x:c r="D720" s="2" t="str">
        <x:v>'var(--color-text-purple)'</x:v>
      </x:c>
      <x:c r="E720" s="2" t="str">
        <x:v>packages/themes/gothic/src/gothicTheme.ts</x:v>
      </x:c>
      <x:c r="F720" s="2" t="n">
        <x:v>341</x:v>
      </x:c>
      <x:c r="G720" s="2" t="str">
        <x:v>https://github.com/pproenca/astryx-mui/blob/b4e37f6645dedbc493c6961f53fef2c323a0adab/packages/themes/gothic/src/gothicTheme.ts#L341</x:v>
      </x:c>
    </x:row>
    <x:row r="721" ht="20" customHeight="1">
      <x:c r="A721" s="2" t="str">
        <x:v>AT-00720</x:v>
      </x:c>
      <x:c r="B721" s="2" t="str">
        <x:v>--color-text-primary</x:v>
      </x:c>
      <x:c r="C721" s="2" t="str">
        <x:v>theme override</x:v>
      </x:c>
      <x:c r="D721" s="2" t="str">
        <x:v>'var(--color-text-red)'</x:v>
      </x:c>
      <x:c r="E721" s="2" t="str">
        <x:v>packages/themes/gothic/src/gothicTheme.ts</x:v>
      </x:c>
      <x:c r="F721" s="2" t="n">
        <x:v>345</x:v>
      </x:c>
      <x:c r="G721" s="2" t="str">
        <x:v>https://github.com/pproenca/astryx-mui/blob/b4e37f6645dedbc493c6961f53fef2c323a0adab/packages/themes/gothic/src/gothicTheme.ts#L345</x:v>
      </x:c>
    </x:row>
    <x:row r="722" ht="20" customHeight="1">
      <x:c r="A722" s="2" t="str">
        <x:v>AT-00721</x:v>
      </x:c>
      <x:c r="B722" s="2" t="str">
        <x:v>--color-text-primary</x:v>
      </x:c>
      <x:c r="C722" s="2" t="str">
        <x:v>theme override</x:v>
      </x:c>
      <x:c r="D722" s="2" t="str">
        <x:v>'var(--color-text-teal)'</x:v>
      </x:c>
      <x:c r="E722" s="2" t="str">
        <x:v>packages/themes/gothic/src/gothicTheme.ts</x:v>
      </x:c>
      <x:c r="F722" s="2" t="n">
        <x:v>349</x:v>
      </x:c>
      <x:c r="G722" s="2" t="str">
        <x:v>https://github.com/pproenca/astryx-mui/blob/b4e37f6645dedbc493c6961f53fef2c323a0adab/packages/themes/gothic/src/gothicTheme.ts#L349</x:v>
      </x:c>
    </x:row>
    <x:row r="723" ht="20" customHeight="1">
      <x:c r="A723" s="2" t="str">
        <x:v>AT-00722</x:v>
      </x:c>
      <x:c r="B723" s="2" t="str">
        <x:v>--color-text-primary</x:v>
      </x:c>
      <x:c r="C723" s="2" t="str">
        <x:v>theme override</x:v>
      </x:c>
      <x:c r="D723" s="2" t="str">
        <x:v>'var(--color-text-yellow)'</x:v>
      </x:c>
      <x:c r="E723" s="2" t="str">
        <x:v>packages/themes/gothic/src/gothicTheme.ts</x:v>
      </x:c>
      <x:c r="F723" s="2" t="n">
        <x:v>353</x:v>
      </x:c>
      <x:c r="G723" s="2" t="str">
        <x:v>https://github.com/pproenca/astryx-mui/blob/b4e37f6645dedbc493c6961f53fef2c323a0adab/packages/themes/gothic/src/gothicTheme.ts#L353</x:v>
      </x:c>
    </x:row>
    <x:row r="724" ht="20" customHeight="1">
      <x:c r="A724" s="2" t="str">
        <x:v>AT-00723</x:v>
      </x:c>
      <x:c r="B724" s="2" t="str">
        <x:v>--color-text-primary</x:v>
      </x:c>
      <x:c r="C724" s="2" t="str">
        <x:v>theme override</x:v>
      </x:c>
      <x:c r="D724" s="2" t="str">
        <x:v>['#3E481D', '#C0CBA9']</x:v>
      </x:c>
      <x:c r="E724" s="2" t="str">
        <x:v>packages/themes/matcha/src/matchaTheme.ts</x:v>
      </x:c>
      <x:c r="F724" s="2" t="n">
        <x:v>80</x:v>
      </x:c>
      <x:c r="G724" s="2" t="str">
        <x:v>https://github.com/pproenca/astryx-mui/blob/b4e37f6645dedbc493c6961f53fef2c323a0adab/packages/themes/matcha/src/matchaTheme.ts#L80</x:v>
      </x:c>
    </x:row>
    <x:row r="725" ht="20" customHeight="1">
      <x:c r="A725" s="2" t="str">
        <x:v>AT-00724</x:v>
      </x:c>
      <x:c r="B725" s="2" t="str">
        <x:v>--color-text-primary</x:v>
      </x:c>
      <x:c r="C725" s="2" t="str">
        <x:v>theme override</x:v>
      </x:c>
      <x:c r="D725" s="2" t="str">
        <x:v>[neutral.light[0], neutral.dark[100]]</x:v>
      </x:c>
      <x:c r="E725" s="2" t="str">
        <x:v>packages/themes/neutral/src/neutralTheme.ts</x:v>
      </x:c>
      <x:c r="F725" s="2" t="n">
        <x:v>134</x:v>
      </x:c>
      <x:c r="G725" s="2" t="str">
        <x:v>https://github.com/pproenca/astryx-mui/blob/b4e37f6645dedbc493c6961f53fef2c323a0adab/packages/themes/neutral/src/neutralTheme.ts#L134</x:v>
      </x:c>
    </x:row>
    <x:row r="726" ht="20" customHeight="1">
      <x:c r="A726" s="2" t="str">
        <x:v>AT-00725</x:v>
      </x:c>
      <x:c r="B726" s="2" t="str">
        <x:v>--color-text-primary</x:v>
      </x:c>
      <x:c r="C726" s="2" t="str">
        <x:v>theme override</x:v>
      </x:c>
      <x:c r="D726" s="2" t="str">
        <x:v>'var(--color-text-blue)'</x:v>
      </x:c>
      <x:c r="E726" s="2" t="str">
        <x:v>packages/themes/neutral/src/neutralTheme.ts</x:v>
      </x:c>
      <x:c r="F726" s="2" t="n">
        <x:v>396</x:v>
      </x:c>
      <x:c r="G726" s="2" t="str">
        <x:v>https://github.com/pproenca/astryx-mui/blob/b4e37f6645dedbc493c6961f53fef2c323a0adab/packages/themes/neutral/src/neutralTheme.ts#L396</x:v>
      </x:c>
    </x:row>
    <x:row r="727" ht="20" customHeight="1">
      <x:c r="A727" s="2" t="str">
        <x:v>AT-00726</x:v>
      </x:c>
      <x:c r="B727" s="2" t="str">
        <x:v>--color-text-primary</x:v>
      </x:c>
      <x:c r="C727" s="2" t="str">
        <x:v>theme override</x:v>
      </x:c>
      <x:c r="D727" s="2" t="str">
        <x:v>'var(--color-text-green)'</x:v>
      </x:c>
      <x:c r="E727" s="2" t="str">
        <x:v>packages/themes/neutral/src/neutralTheme.ts</x:v>
      </x:c>
      <x:c r="F727" s="2" t="n">
        <x:v>401</x:v>
      </x:c>
      <x:c r="G727" s="2" t="str">
        <x:v>https://github.com/pproenca/astryx-mui/blob/b4e37f6645dedbc493c6961f53fef2c323a0adab/packages/themes/neutral/src/neutralTheme.ts#L401</x:v>
      </x:c>
    </x:row>
    <x:row r="728" ht="20" customHeight="1">
      <x:c r="A728" s="2" t="str">
        <x:v>AT-00727</x:v>
      </x:c>
      <x:c r="B728" s="2" t="str">
        <x:v>--color-text-primary</x:v>
      </x:c>
      <x:c r="C728" s="2" t="str">
        <x:v>theme override</x:v>
      </x:c>
      <x:c r="D728" s="2" t="str">
        <x:v>'var(--color-text-yellow)'</x:v>
      </x:c>
      <x:c r="E728" s="2" t="str">
        <x:v>packages/themes/neutral/src/neutralTheme.ts</x:v>
      </x:c>
      <x:c r="F728" s="2" t="n">
        <x:v>406</x:v>
      </x:c>
      <x:c r="G728" s="2" t="str">
        <x:v>https://github.com/pproenca/astryx-mui/blob/b4e37f6645dedbc493c6961f53fef2c323a0adab/packages/themes/neutral/src/neutralTheme.ts#L406</x:v>
      </x:c>
    </x:row>
    <x:row r="729" ht="20" customHeight="1">
      <x:c r="A729" s="2" t="str">
        <x:v>AT-00728</x:v>
      </x:c>
      <x:c r="B729" s="2" t="str">
        <x:v>--color-text-primary</x:v>
      </x:c>
      <x:c r="C729" s="2" t="str">
        <x:v>theme override</x:v>
      </x:c>
      <x:c r="D729" s="2" t="str">
        <x:v>'var(--color-text-red)'</x:v>
      </x:c>
      <x:c r="E729" s="2" t="str">
        <x:v>packages/themes/neutral/src/neutralTheme.ts</x:v>
      </x:c>
      <x:c r="F729" s="2" t="n">
        <x:v>411</x:v>
      </x:c>
      <x:c r="G729" s="2" t="str">
        <x:v>https://github.com/pproenca/astryx-mui/blob/b4e37f6645dedbc493c6961f53fef2c323a0adab/packages/themes/neutral/src/neutralTheme.ts#L411</x:v>
      </x:c>
    </x:row>
    <x:row r="730" ht="20" customHeight="1">
      <x:c r="A730" s="2" t="str">
        <x:v>AT-00729</x:v>
      </x:c>
      <x:c r="B730" s="2" t="str">
        <x:v>--color-text-primary</x:v>
      </x:c>
      <x:c r="C730" s="2" t="str">
        <x:v>theme override</x:v>
      </x:c>
      <x:c r="D730" s="2" t="str">
        <x:v>'rgb(240, 255, 0)'</x:v>
      </x:c>
      <x:c r="E730" s="2" t="str">
        <x:v>packages/themes/probe/src/probeConfig.ts</x:v>
      </x:c>
      <x:c r="F730" s="2" t="n">
        <x:v>13</x:v>
      </x:c>
      <x:c r="G730" s="2" t="str">
        <x:v>https://github.com/pproenca/astryx-mui/blob/b4e37f6645dedbc493c6961f53fef2c323a0adab/packages/themes/probe/src/probeConfig.ts#L13</x:v>
      </x:c>
    </x:row>
    <x:row r="731" ht="20" customHeight="1">
      <x:c r="A731" s="2" t="str">
        <x:v>AT-00730</x:v>
      </x:c>
      <x:c r="B731" s="2" t="str">
        <x:v>--color-text-primary</x:v>
      </x:c>
      <x:c r="C731" s="2" t="str">
        <x:v>theme override</x:v>
      </x:c>
      <x:c r="D731" s="2" t="str">
        <x:v>['#25252a', '#f3f3f5']</x:v>
      </x:c>
      <x:c r="E731" s="2" t="str">
        <x:v>packages/themes/stone/src/stoneTheme.ts</x:v>
      </x:c>
      <x:c r="F731" s="2" t="n">
        <x:v>107</x:v>
      </x:c>
      <x:c r="G731" s="2" t="str">
        <x:v>https://github.com/pproenca/astryx-mui/blob/b4e37f6645dedbc493c6961f53fef2c323a0adab/packages/themes/stone/src/stoneTheme.ts#L107</x:v>
      </x:c>
    </x:row>
    <x:row r="732" ht="20" customHeight="1">
      <x:c r="A732" s="2" t="str">
        <x:v>AT-00731</x:v>
      </x:c>
      <x:c r="B732" s="2" t="str">
        <x:v>--color-text-primary</x:v>
      </x:c>
      <x:c r="C732" s="2" t="str">
        <x:v>theme override</x:v>
      </x:c>
      <x:c r="D732" s="2" t="str">
        <x:v>'var(--color-text-blue)'</x:v>
      </x:c>
      <x:c r="E732" s="2" t="str">
        <x:v>packages/themes/stone/src/stoneTheme.ts</x:v>
      </x:c>
      <x:c r="F732" s="2" t="n">
        <x:v>299</x:v>
      </x:c>
      <x:c r="G732" s="2" t="str">
        <x:v>https://github.com/pproenca/astryx-mui/blob/b4e37f6645dedbc493c6961f53fef2c323a0adab/packages/themes/stone/src/stoneTheme.ts#L299</x:v>
      </x:c>
    </x:row>
    <x:row r="733" ht="20" customHeight="1">
      <x:c r="A733" s="2" t="str">
        <x:v>AT-00732</x:v>
      </x:c>
      <x:c r="B733" s="2" t="str">
        <x:v>--color-text-primary</x:v>
      </x:c>
      <x:c r="C733" s="2" t="str">
        <x:v>theme override</x:v>
      </x:c>
      <x:c r="D733" s="2" t="str">
        <x:v>'var(--color-text-green)'</x:v>
      </x:c>
      <x:c r="E733" s="2" t="str">
        <x:v>packages/themes/stone/src/stoneTheme.ts</x:v>
      </x:c>
      <x:c r="F733" s="2" t="n">
        <x:v>305</x:v>
      </x:c>
      <x:c r="G733" s="2" t="str">
        <x:v>https://github.com/pproenca/astryx-mui/blob/b4e37f6645dedbc493c6961f53fef2c323a0adab/packages/themes/stone/src/stoneTheme.ts#L305</x:v>
      </x:c>
    </x:row>
    <x:row r="734" ht="20" customHeight="1">
      <x:c r="A734" s="2" t="str">
        <x:v>AT-00733</x:v>
      </x:c>
      <x:c r="B734" s="2" t="str">
        <x:v>--color-text-primary</x:v>
      </x:c>
      <x:c r="C734" s="2" t="str">
        <x:v>theme override</x:v>
      </x:c>
      <x:c r="D734" s="2" t="str">
        <x:v>'var(--color-text-yellow)'</x:v>
      </x:c>
      <x:c r="E734" s="2" t="str">
        <x:v>packages/themes/stone/src/stoneTheme.ts</x:v>
      </x:c>
      <x:c r="F734" s="2" t="n">
        <x:v>311</x:v>
      </x:c>
      <x:c r="G734" s="2" t="str">
        <x:v>https://github.com/pproenca/astryx-mui/blob/b4e37f6645dedbc493c6961f53fef2c323a0adab/packages/themes/stone/src/stoneTheme.ts#L311</x:v>
      </x:c>
    </x:row>
    <x:row r="735" ht="20" customHeight="1">
      <x:c r="A735" s="2" t="str">
        <x:v>AT-00734</x:v>
      </x:c>
      <x:c r="B735" s="2" t="str">
        <x:v>--color-text-primary</x:v>
      </x:c>
      <x:c r="C735" s="2" t="str">
        <x:v>theme override</x:v>
      </x:c>
      <x:c r="D735" s="2" t="str">
        <x:v>'var(--color-text-red)'</x:v>
      </x:c>
      <x:c r="E735" s="2" t="str">
        <x:v>packages/themes/stone/src/stoneTheme.ts</x:v>
      </x:c>
      <x:c r="F735" s="2" t="n">
        <x:v>317</x:v>
      </x:c>
      <x:c r="G735" s="2" t="str">
        <x:v>https://github.com/pproenca/astryx-mui/blob/b4e37f6645dedbc493c6961f53fef2c323a0adab/packages/themes/stone/src/stoneTheme.ts#L317</x:v>
      </x:c>
    </x:row>
    <x:row r="736" ht="20" customHeight="1">
      <x:c r="A736" s="2" t="str">
        <x:v>AT-00735</x:v>
      </x:c>
      <x:c r="B736" s="2" t="str">
        <x:v>--color-text-primary</x:v>
      </x:c>
      <x:c r="C736" s="2" t="str">
        <x:v>theme override</x:v>
      </x:c>
      <x:c r="D736" s="2" t="str">
        <x:v>['#2d241b', '#EDEFFC']</x:v>
      </x:c>
      <x:c r="E736" s="2" t="str">
        <x:v>packages/themes/y2k/src/y2kTheme.ts</x:v>
      </x:c>
      <x:c r="F736" s="2" t="n">
        <x:v>100</x:v>
      </x:c>
      <x:c r="G736" s="2" t="str">
        <x:v>https://github.com/pproenca/astryx-mui/blob/b4e37f6645dedbc493c6961f53fef2c323a0adab/packages/themes/y2k/src/y2kTheme.ts#L100</x:v>
      </x:c>
    </x:row>
    <x:row r="737" ht="20" customHeight="1">
      <x:c r="A737" s="2" t="str">
        <x:v>AT-00736</x:v>
      </x:c>
      <x:c r="B737" s="2" t="str">
        <x:v>--color-text-primary</x:v>
      </x:c>
      <x:c r="C737" s="2" t="str">
        <x:v>theme override</x:v>
      </x:c>
      <x:c r="D737" s="2" t="str">
        <x:v>'var(--color-text-blue)'</x:v>
      </x:c>
      <x:c r="E737" s="2" t="str">
        <x:v>packages/themes/y2k/src/y2kTheme.ts</x:v>
      </x:c>
      <x:c r="F737" s="2" t="n">
        <x:v>316</x:v>
      </x:c>
      <x:c r="G737" s="2" t="str">
        <x:v>https://github.com/pproenca/astryx-mui/blob/b4e37f6645dedbc493c6961f53fef2c323a0adab/packages/themes/y2k/src/y2kTheme.ts#L316</x:v>
      </x:c>
    </x:row>
    <x:row r="738" ht="20" customHeight="1">
      <x:c r="A738" s="2" t="str">
        <x:v>AT-00737</x:v>
      </x:c>
      <x:c r="B738" s="2" t="str">
        <x:v>--color-text-primary</x:v>
      </x:c>
      <x:c r="C738" s="2" t="str">
        <x:v>theme override</x:v>
      </x:c>
      <x:c r="D738" s="2" t="str">
        <x:v>'var(--color-text-green)'</x:v>
      </x:c>
      <x:c r="E738" s="2" t="str">
        <x:v>packages/themes/y2k/src/y2kTheme.ts</x:v>
      </x:c>
      <x:c r="F738" s="2" t="n">
        <x:v>322</x:v>
      </x:c>
      <x:c r="G738" s="2" t="str">
        <x:v>https://github.com/pproenca/astryx-mui/blob/b4e37f6645dedbc493c6961f53fef2c323a0adab/packages/themes/y2k/src/y2kTheme.ts#L322</x:v>
      </x:c>
    </x:row>
    <x:row r="739" ht="20" customHeight="1">
      <x:c r="A739" s="2" t="str">
        <x:v>AT-00738</x:v>
      </x:c>
      <x:c r="B739" s="2" t="str">
        <x:v>--color-text-primary</x:v>
      </x:c>
      <x:c r="C739" s="2" t="str">
        <x:v>theme override</x:v>
      </x:c>
      <x:c r="D739" s="2" t="str">
        <x:v>'var(--color-text-yellow)'</x:v>
      </x:c>
      <x:c r="E739" s="2" t="str">
        <x:v>packages/themes/y2k/src/y2kTheme.ts</x:v>
      </x:c>
      <x:c r="F739" s="2" t="n">
        <x:v>328</x:v>
      </x:c>
      <x:c r="G739" s="2" t="str">
        <x:v>https://github.com/pproenca/astryx-mui/blob/b4e37f6645dedbc493c6961f53fef2c323a0adab/packages/themes/y2k/src/y2kTheme.ts#L328</x:v>
      </x:c>
    </x:row>
    <x:row r="740" ht="20" customHeight="1">
      <x:c r="A740" s="2" t="str">
        <x:v>AT-00739</x:v>
      </x:c>
      <x:c r="B740" s="2" t="str">
        <x:v>--color-text-primary</x:v>
      </x:c>
      <x:c r="C740" s="2" t="str">
        <x:v>theme override</x:v>
      </x:c>
      <x:c r="D740" s="2" t="str">
        <x:v>'var(--color-text-red)'</x:v>
      </x:c>
      <x:c r="E740" s="2" t="str">
        <x:v>packages/themes/y2k/src/y2kTheme.ts</x:v>
      </x:c>
      <x:c r="F740" s="2" t="n">
        <x:v>334</x:v>
      </x:c>
      <x:c r="G740" s="2" t="str">
        <x:v>https://github.com/pproenca/astryx-mui/blob/b4e37f6645dedbc493c6961f53fef2c323a0adab/packages/themes/y2k/src/y2kTheme.ts#L334</x:v>
      </x:c>
    </x:row>
    <x:row r="741" ht="20" customHeight="1">
      <x:c r="A741" s="2" t="str">
        <x:v>AT-00740</x:v>
      </x:c>
      <x:c r="B741" s="2" t="str">
        <x:v>--color-text-purple</x:v>
      </x:c>
      <x:c r="C741" s="2" t="str">
        <x:v>canonical</x:v>
      </x:c>
      <x:c r="D741" s="2" t="str">
        <x:v>'light-dark(#3E0697, #B3B0FE)'</x:v>
      </x:c>
      <x:c r="E741" s="2" t="str">
        <x:v>packages/core/src/theme/tokens.stylex.ts</x:v>
      </x:c>
      <x:c r="F741" s="2" t="n">
        <x:v>125</x:v>
      </x:c>
      <x:c r="G741" s="2" t="str">
        <x:v>https://github.com/pproenca/astryx-mui/blob/b4e37f6645dedbc493c6961f53fef2c323a0adab/packages/core/src/theme/tokens.stylex.ts#L125</x:v>
      </x:c>
    </x:row>
    <x:row r="742" ht="20" customHeight="1">
      <x:c r="A742" s="2" t="str">
        <x:v>AT-00741</x:v>
      </x:c>
      <x:c r="B742" s="2" t="str">
        <x:v>--color-text-purple</x:v>
      </x:c>
      <x:c r="C742" s="2" t="str">
        <x:v>theme override</x:v>
      </x:c>
      <x:c r="D742" s="2" t="str">
        <x:v>['#52237b', '#52237b']</x:v>
      </x:c>
      <x:c r="E742" s="2" t="str">
        <x:v>packages/themes/butter/src/butterTheme.ts</x:v>
      </x:c>
      <x:c r="F742" s="2" t="n">
        <x:v>181</x:v>
      </x:c>
      <x:c r="G742" s="2" t="str">
        <x:v>https://github.com/pproenca/astryx-mui/blob/b4e37f6645dedbc493c6961f53fef2c323a0adab/packages/themes/butter/src/butterTheme.ts#L181</x:v>
      </x:c>
    </x:row>
    <x:row r="743" ht="20" customHeight="1">
      <x:c r="A743" s="2" t="str">
        <x:v>AT-00742</x:v>
      </x:c>
      <x:c r="B743" s="2" t="str">
        <x:v>--color-text-purple</x:v>
      </x:c>
      <x:c r="C743" s="2" t="str">
        <x:v>theme override</x:v>
      </x:c>
      <x:c r="D743" s="2" t="str">
        <x:v>['#553a70', '#c0a0e0']</x:v>
      </x:c>
      <x:c r="E743" s="2" t="str">
        <x:v>packages/themes/chocolate/src/chocolateTheme.ts</x:v>
      </x:c>
      <x:c r="F743" s="2" t="n">
        <x:v>159</x:v>
      </x:c>
      <x:c r="G743" s="2" t="str">
        <x:v>https://github.com/pproenca/astryx-mui/blob/b4e37f6645dedbc493c6961f53fef2c323a0adab/packages/themes/chocolate/src/chocolateTheme.ts#L159</x:v>
      </x:c>
    </x:row>
    <x:row r="744" ht="20" customHeight="1">
      <x:c r="A744" s="2" t="str">
        <x:v>AT-00743</x:v>
      </x:c>
      <x:c r="B744" s="2" t="str">
        <x:v>--color-text-purple</x:v>
      </x:c>
      <x:c r="C744" s="2" t="str">
        <x:v>theme override</x:v>
      </x:c>
      <x:c r="D744" s="2" t="str">
        <x:v>'#481b58'</x:v>
      </x:c>
      <x:c r="E744" s="2" t="str">
        <x:v>packages/themes/gothic/src/gothicTheme.ts</x:v>
      </x:c>
      <x:c r="F744" s="2" t="n">
        <x:v>182</x:v>
      </x:c>
      <x:c r="G744" s="2" t="str">
        <x:v>https://github.com/pproenca/astryx-mui/blob/b4e37f6645dedbc493c6961f53fef2c323a0adab/packages/themes/gothic/src/gothicTheme.ts#L182</x:v>
      </x:c>
    </x:row>
    <x:row r="745" ht="20" customHeight="1">
      <x:c r="A745" s="2" t="str">
        <x:v>AT-00744</x:v>
      </x:c>
      <x:c r="B745" s="2" t="str">
        <x:v>--color-text-purple</x:v>
      </x:c>
      <x:c r="C745" s="2" t="str">
        <x:v>theme override</x:v>
      </x:c>
      <x:c r="D745" s="2" t="str">
        <x:v>['#553a70', '#c0a0e0']</x:v>
      </x:c>
      <x:c r="E745" s="2" t="str">
        <x:v>packages/themes/matcha/src/matchaTheme.ts</x:v>
      </x:c>
      <x:c r="F745" s="2" t="n">
        <x:v>160</x:v>
      </x:c>
      <x:c r="G745" s="2" t="str">
        <x:v>https://github.com/pproenca/astryx-mui/blob/b4e37f6645dedbc493c6961f53fef2c323a0adab/packages/themes/matcha/src/matchaTheme.ts#L160</x:v>
      </x:c>
    </x:row>
    <x:row r="746" ht="20" customHeight="1">
      <x:c r="A746" s="2" t="str">
        <x:v>AT-00745</x:v>
      </x:c>
      <x:c r="B746" s="2" t="str">
        <x:v>--color-text-purple</x:v>
      </x:c>
      <x:c r="C746" s="2" t="str">
        <x:v>theme override</x:v>
      </x:c>
      <x:c r="D746" s="2" t="str">
        <x:v>[purple.light[25], purple.dark[80]]</x:v>
      </x:c>
      <x:c r="E746" s="2" t="str">
        <x:v>packages/themes/neutral/src/neutralTheme.ts</x:v>
      </x:c>
      <x:c r="F746" s="2" t="n">
        <x:v>213</x:v>
      </x:c>
      <x:c r="G746" s="2" t="str">
        <x:v>https://github.com/pproenca/astryx-mui/blob/b4e37f6645dedbc493c6961f53fef2c323a0adab/packages/themes/neutral/src/neutralTheme.ts#L213</x:v>
      </x:c>
    </x:row>
    <x:row r="747" ht="20" customHeight="1">
      <x:c r="A747" s="2" t="str">
        <x:v>AT-00746</x:v>
      </x:c>
      <x:c r="B747" s="2" t="str">
        <x:v>--color-text-purple</x:v>
      </x:c>
      <x:c r="C747" s="2" t="str">
        <x:v>theme override</x:v>
      </x:c>
      <x:c r="D747" s="2" t="str">
        <x:v>['#4b4454', '#e8dff3']</x:v>
      </x:c>
      <x:c r="E747" s="2" t="str">
        <x:v>packages/themes/stone/src/stoneTheme.ts</x:v>
      </x:c>
      <x:c r="F747" s="2" t="n">
        <x:v>202</x:v>
      </x:c>
      <x:c r="G747" s="2" t="str">
        <x:v>https://github.com/pproenca/astryx-mui/blob/b4e37f6645dedbc493c6961f53fef2c323a0adab/packages/themes/stone/src/stoneTheme.ts#L202</x:v>
      </x:c>
    </x:row>
    <x:row r="748" ht="20" customHeight="1">
      <x:c r="A748" s="2" t="str">
        <x:v>AT-00747</x:v>
      </x:c>
      <x:c r="B748" s="2" t="str">
        <x:v>--color-text-purple</x:v>
      </x:c>
      <x:c r="C748" s="2" t="str">
        <x:v>theme override</x:v>
      </x:c>
      <x:c r="D748" s="2" t="str">
        <x:v>['#453080', '#201058']</x:v>
      </x:c>
      <x:c r="E748" s="2" t="str">
        <x:v>packages/themes/y2k/src/y2kTheme.ts</x:v>
      </x:c>
      <x:c r="F748" s="2" t="n">
        <x:v>172</x:v>
      </x:c>
      <x:c r="G748" s="2" t="str">
        <x:v>https://github.com/pproenca/astryx-mui/blob/b4e37f6645dedbc493c6961f53fef2c323a0adab/packages/themes/y2k/src/y2kTheme.ts#L172</x:v>
      </x:c>
    </x:row>
    <x:row r="749" ht="20" customHeight="1">
      <x:c r="A749" s="2" t="str">
        <x:v>AT-00748</x:v>
      </x:c>
      <x:c r="B749" s="2" t="str">
        <x:v>--color-text-red</x:v>
      </x:c>
      <x:c r="C749" s="2" t="str">
        <x:v>canonical</x:v>
      </x:c>
      <x:c r="D749" s="2" t="str">
        <x:v>'light-dark(#7B0210, #FFB2B8)'</x:v>
      </x:c>
      <x:c r="E749" s="2" t="str">
        <x:v>packages/core/src/theme/tokens.stylex.ts</x:v>
      </x:c>
      <x:c r="F749" s="2" t="n">
        <x:v>131</x:v>
      </x:c>
      <x:c r="G749" s="2" t="str">
        <x:v>https://github.com/pproenca/astryx-mui/blob/b4e37f6645dedbc493c6961f53fef2c323a0adab/packages/core/src/theme/tokens.stylex.ts#L131</x:v>
      </x:c>
    </x:row>
    <x:row r="750" ht="20" customHeight="1">
      <x:c r="A750" s="2" t="str">
        <x:v>AT-00749</x:v>
      </x:c>
      <x:c r="B750" s="2" t="str">
        <x:v>--color-text-red</x:v>
      </x:c>
      <x:c r="C750" s="2" t="str">
        <x:v>theme override</x:v>
      </x:c>
      <x:c r="D750" s="2" t="str">
        <x:v>['#6d211c', '#6d211c']</x:v>
      </x:c>
      <x:c r="E750" s="2" t="str">
        <x:v>packages/themes/butter/src/butterTheme.ts</x:v>
      </x:c>
      <x:c r="F750" s="2" t="n">
        <x:v>187</x:v>
      </x:c>
      <x:c r="G750" s="2" t="str">
        <x:v>https://github.com/pproenca/astryx-mui/blob/b4e37f6645dedbc493c6961f53fef2c323a0adab/packages/themes/butter/src/butterTheme.ts#L187</x:v>
      </x:c>
    </x:row>
    <x:row r="751" ht="20" customHeight="1">
      <x:c r="A751" s="2" t="str">
        <x:v>AT-00750</x:v>
      </x:c>
      <x:c r="B751" s="2" t="str">
        <x:v>--color-text-red</x:v>
      </x:c>
      <x:c r="C751" s="2" t="str">
        <x:v>theme override</x:v>
      </x:c>
      <x:c r="D751" s="2" t="str">
        <x:v>['#cc0000', '#ff7a7a']</x:v>
      </x:c>
      <x:c r="E751" s="2" t="str">
        <x:v>packages/themes/chocolate/src/chocolateTheme.ts</x:v>
      </x:c>
      <x:c r="F751" s="2" t="n">
        <x:v>165</x:v>
      </x:c>
      <x:c r="G751" s="2" t="str">
        <x:v>https://github.com/pproenca/astryx-mui/blob/b4e37f6645dedbc493c6961f53fef2c323a0adab/packages/themes/chocolate/src/chocolateTheme.ts#L165</x:v>
      </x:c>
    </x:row>
    <x:row r="752" ht="20" customHeight="1">
      <x:c r="A752" s="2" t="str">
        <x:v>AT-00751</x:v>
      </x:c>
      <x:c r="B752" s="2" t="str">
        <x:v>--color-text-red</x:v>
      </x:c>
      <x:c r="C752" s="2" t="str">
        <x:v>theme override</x:v>
      </x:c>
      <x:c r="D752" s="2" t="str">
        <x:v>'#4a2520'</x:v>
      </x:c>
      <x:c r="E752" s="2" t="str">
        <x:v>packages/themes/gothic/src/gothicTheme.ts</x:v>
      </x:c>
      <x:c r="F752" s="2" t="n">
        <x:v>188</x:v>
      </x:c>
      <x:c r="G752" s="2" t="str">
        <x:v>https://github.com/pproenca/astryx-mui/blob/b4e37f6645dedbc493c6961f53fef2c323a0adab/packages/themes/gothic/src/gothicTheme.ts#L188</x:v>
      </x:c>
    </x:row>
    <x:row r="753" ht="20" customHeight="1">
      <x:c r="A753" s="2" t="str">
        <x:v>AT-00752</x:v>
      </x:c>
      <x:c r="B753" s="2" t="str">
        <x:v>--color-text-red</x:v>
      </x:c>
      <x:c r="C753" s="2" t="str">
        <x:v>theme override</x:v>
      </x:c>
      <x:c r="D753" s="2" t="str">
        <x:v>['#cc0000', '#ff7a7a']</x:v>
      </x:c>
      <x:c r="E753" s="2" t="str">
        <x:v>packages/themes/matcha/src/matchaTheme.ts</x:v>
      </x:c>
      <x:c r="F753" s="2" t="n">
        <x:v>166</x:v>
      </x:c>
      <x:c r="G753" s="2" t="str">
        <x:v>https://github.com/pproenca/astryx-mui/blob/b4e37f6645dedbc493c6961f53fef2c323a0adab/packages/themes/matcha/src/matchaTheme.ts#L166</x:v>
      </x:c>
    </x:row>
    <x:row r="754" ht="20" customHeight="1">
      <x:c r="A754" s="2" t="str">
        <x:v>AT-00753</x:v>
      </x:c>
      <x:c r="B754" s="2" t="str">
        <x:v>--color-text-red</x:v>
      </x:c>
      <x:c r="C754" s="2" t="str">
        <x:v>theme override</x:v>
      </x:c>
      <x:c r="D754" s="2" t="str">
        <x:v>[red.light[25], red.dark[80]]</x:v>
      </x:c>
      <x:c r="E754" s="2" t="str">
        <x:v>packages/themes/neutral/src/neutralTheme.ts</x:v>
      </x:c>
      <x:c r="F754" s="2" t="n">
        <x:v>178</x:v>
      </x:c>
      <x:c r="G754" s="2" t="str">
        <x:v>https://github.com/pproenca/astryx-mui/blob/b4e37f6645dedbc493c6961f53fef2c323a0adab/packages/themes/neutral/src/neutralTheme.ts#L178</x:v>
      </x:c>
    </x:row>
    <x:row r="755" ht="20" customHeight="1">
      <x:c r="A755" s="2" t="str">
        <x:v>AT-00754</x:v>
      </x:c>
      <x:c r="B755" s="2" t="str">
        <x:v>--color-text-red</x:v>
      </x:c>
      <x:c r="C755" s="2" t="str">
        <x:v>theme override</x:v>
      </x:c>
      <x:c r="D755" s="2" t="str">
        <x:v>['#58413e', '#f9dcd7']</x:v>
      </x:c>
      <x:c r="E755" s="2" t="str">
        <x:v>packages/themes/stone/src/stoneTheme.ts</x:v>
      </x:c>
      <x:c r="F755" s="2" t="n">
        <x:v>208</x:v>
      </x:c>
      <x:c r="G755" s="2" t="str">
        <x:v>https://github.com/pproenca/astryx-mui/blob/b4e37f6645dedbc493c6961f53fef2c323a0adab/packages/themes/stone/src/stoneTheme.ts#L208</x:v>
      </x:c>
    </x:row>
    <x:row r="756" ht="20" customHeight="1">
      <x:c r="A756" s="2" t="str">
        <x:v>AT-00755</x:v>
      </x:c>
      <x:c r="B756" s="2" t="str">
        <x:v>--color-text-red</x:v>
      </x:c>
      <x:c r="C756" s="2" t="str">
        <x:v>theme override</x:v>
      </x:c>
      <x:c r="D756" s="2" t="str">
        <x:v>['#8b1d24', '#5c0008']</x:v>
      </x:c>
      <x:c r="E756" s="2" t="str">
        <x:v>packages/themes/y2k/src/y2kTheme.ts</x:v>
      </x:c>
      <x:c r="F756" s="2" t="n">
        <x:v>152</x:v>
      </x:c>
      <x:c r="G756" s="2" t="str">
        <x:v>https://github.com/pproenca/astryx-mui/blob/b4e37f6645dedbc493c6961f53fef2c323a0adab/packages/themes/y2k/src/y2kTheme.ts#L152</x:v>
      </x:c>
    </x:row>
    <x:row r="757" ht="20" customHeight="1">
      <x:c r="A757" s="2" t="str">
        <x:v>AT-00756</x:v>
      </x:c>
      <x:c r="B757" s="2" t="str">
        <x:v>--color-text-secondary</x:v>
      </x:c>
      <x:c r="C757" s="2" t="str">
        <x:v>canonical</x:v>
      </x:c>
      <x:c r="D757" s="2" t="str">
        <x:v>'light-dark(#4E606F, #AAAFB5)'</x:v>
      </x:c>
      <x:c r="E757" s="2" t="str">
        <x:v>packages/core/src/theme/tokens.stylex.ts</x:v>
      </x:c>
      <x:c r="F757" s="2" t="n">
        <x:v>41</x:v>
      </x:c>
      <x:c r="G757" s="2" t="str">
        <x:v>https://github.com/pproenca/astryx-mui/blob/b4e37f6645dedbc493c6961f53fef2c323a0adab/packages/core/src/theme/tokens.stylex.ts#L41</x:v>
      </x:c>
    </x:row>
    <x:row r="758" ht="20" customHeight="1">
      <x:c r="A758" s="2" t="str">
        <x:v>AT-00757</x:v>
      </x:c>
      <x:c r="B758" s="2" t="str">
        <x:v>--color-text-secondary</x:v>
      </x:c>
      <x:c r="C758" s="2" t="str">
        <x:v>theme override</x:v>
      </x:c>
      <x:c r="D758" s="2" t="str">
        <x:v>['#605f52', '#adac9e']</x:v>
      </x:c>
      <x:c r="E758" s="2" t="str">
        <x:v>packages/themes/butter/src/butterTheme.ts</x:v>
      </x:c>
      <x:c r="F758" s="2" t="n">
        <x:v>88</x:v>
      </x:c>
      <x:c r="G758" s="2" t="str">
        <x:v>https://github.com/pproenca/astryx-mui/blob/b4e37f6645dedbc493c6961f53fef2c323a0adab/packages/themes/butter/src/butterTheme.ts#L88</x:v>
      </x:c>
    </x:row>
    <x:row r="759" ht="20" customHeight="1">
      <x:c r="A759" s="2" t="str">
        <x:v>AT-00758</x:v>
      </x:c>
      <x:c r="B759" s="2" t="str">
        <x:v>--color-text-secondary</x:v>
      </x:c>
      <x:c r="C759" s="2" t="str">
        <x:v>theme override</x:v>
      </x:c>
      <x:c r="D759" s="2" t="str">
        <x:v>'#ffffff'</x:v>
      </x:c>
      <x:c r="E759" s="2" t="str">
        <x:v>packages/themes/butter/src/butterTheme.ts</x:v>
      </x:c>
      <x:c r="F759" s="2" t="n">
        <x:v>329</x:v>
      </x:c>
      <x:c r="G759" s="2" t="str">
        <x:v>https://github.com/pproenca/astryx-mui/blob/b4e37f6645dedbc493c6961f53fef2c323a0adab/packages/themes/butter/src/butterTheme.ts#L329</x:v>
      </x:c>
    </x:row>
    <x:row r="760" ht="20" customHeight="1">
      <x:c r="A760" s="2" t="str">
        <x:v>AT-00759</x:v>
      </x:c>
      <x:c r="B760" s="2" t="str">
        <x:v>--color-text-secondary</x:v>
      </x:c>
      <x:c r="C760" s="2" t="str">
        <x:v>theme override</x:v>
      </x:c>
      <x:c r="D760" s="2" t="str">
        <x:v>'#1d1c11'</x:v>
      </x:c>
      <x:c r="E760" s="2" t="str">
        <x:v>packages/themes/butter/src/butterTheme.ts</x:v>
      </x:c>
      <x:c r="F760" s="2" t="n">
        <x:v>335</x:v>
      </x:c>
      <x:c r="G760" s="2" t="str">
        <x:v>https://github.com/pproenca/astryx-mui/blob/b4e37f6645dedbc493c6961f53fef2c323a0adab/packages/themes/butter/src/butterTheme.ts#L335</x:v>
      </x:c>
    </x:row>
    <x:row r="761" ht="20" customHeight="1">
      <x:c r="A761" s="2" t="str">
        <x:v>AT-00760</x:v>
      </x:c>
      <x:c r="B761" s="2" t="str">
        <x:v>--color-text-secondary</x:v>
      </x:c>
      <x:c r="C761" s="2" t="str">
        <x:v>theme override</x:v>
      </x:c>
      <x:c r="D761" s="2" t="str">
        <x:v>'#1d1c11'</x:v>
      </x:c>
      <x:c r="E761" s="2" t="str">
        <x:v>packages/themes/butter/src/butterTheme.ts</x:v>
      </x:c>
      <x:c r="F761" s="2" t="n">
        <x:v>341</x:v>
      </x:c>
      <x:c r="G761" s="2" t="str">
        <x:v>https://github.com/pproenca/astryx-mui/blob/b4e37f6645dedbc493c6961f53fef2c323a0adab/packages/themes/butter/src/butterTheme.ts#L341</x:v>
      </x:c>
    </x:row>
    <x:row r="762" ht="20" customHeight="1">
      <x:c r="A762" s="2" t="str">
        <x:v>AT-00761</x:v>
      </x:c>
      <x:c r="B762" s="2" t="str">
        <x:v>--color-text-secondary</x:v>
      </x:c>
      <x:c r="C762" s="2" t="str">
        <x:v>theme override</x:v>
      </x:c>
      <x:c r="D762" s="2" t="str">
        <x:v>'#ffffff'</x:v>
      </x:c>
      <x:c r="E762" s="2" t="str">
        <x:v>packages/themes/butter/src/butterTheme.ts</x:v>
      </x:c>
      <x:c r="F762" s="2" t="n">
        <x:v>347</x:v>
      </x:c>
      <x:c r="G762" s="2" t="str">
        <x:v>https://github.com/pproenca/astryx-mui/blob/b4e37f6645dedbc493c6961f53fef2c323a0adab/packages/themes/butter/src/butterTheme.ts#L347</x:v>
      </x:c>
    </x:row>
    <x:row r="763" ht="20" customHeight="1">
      <x:c r="A763" s="2" t="str">
        <x:v>AT-00762</x:v>
      </x:c>
      <x:c r="B763" s="2" t="str">
        <x:v>--color-text-secondary</x:v>
      </x:c>
      <x:c r="C763" s="2" t="str">
        <x:v>theme override</x:v>
      </x:c>
      <x:c r="D763" s="2" t="str">
        <x:v>'#605f52'</x:v>
      </x:c>
      <x:c r="E763" s="2" t="str">
        <x:v>packages/themes/butter/src/butterTheme.ts</x:v>
      </x:c>
      <x:c r="F763" s="2" t="n">
        <x:v>359</x:v>
      </x:c>
      <x:c r="G763" s="2" t="str">
        <x:v>https://github.com/pproenca/astryx-mui/blob/b4e37f6645dedbc493c6961f53fef2c323a0adab/packages/themes/butter/src/butterTheme.ts#L359</x:v>
      </x:c>
    </x:row>
    <x:row r="764" ht="20" customHeight="1">
      <x:c r="A764" s="2" t="str">
        <x:v>AT-00763</x:v>
      </x:c>
      <x:c r="B764" s="2" t="str">
        <x:v>--color-text-secondary</x:v>
      </x:c>
      <x:c r="C764" s="2" t="str">
        <x:v>theme override</x:v>
      </x:c>
      <x:c r="D764" s="2" t="str">
        <x:v>'#605f52'</x:v>
      </x:c>
      <x:c r="E764" s="2" t="str">
        <x:v>packages/themes/butter/src/butterTheme.ts</x:v>
      </x:c>
      <x:c r="F764" s="2" t="n">
        <x:v>363</x:v>
      </x:c>
      <x:c r="G764" s="2" t="str">
        <x:v>https://github.com/pproenca/astryx-mui/blob/b4e37f6645dedbc493c6961f53fef2c323a0adab/packages/themes/butter/src/butterTheme.ts#L363</x:v>
      </x:c>
    </x:row>
    <x:row r="765" ht="20" customHeight="1">
      <x:c r="A765" s="2" t="str">
        <x:v>AT-00764</x:v>
      </x:c>
      <x:c r="B765" s="2" t="str">
        <x:v>--color-text-secondary</x:v>
      </x:c>
      <x:c r="C765" s="2" t="str">
        <x:v>theme override</x:v>
      </x:c>
      <x:c r="D765" s="2" t="str">
        <x:v>'#605f52'</x:v>
      </x:c>
      <x:c r="E765" s="2" t="str">
        <x:v>packages/themes/butter/src/butterTheme.ts</x:v>
      </x:c>
      <x:c r="F765" s="2" t="n">
        <x:v>367</x:v>
      </x:c>
      <x:c r="G765" s="2" t="str">
        <x:v>https://github.com/pproenca/astryx-mui/blob/b4e37f6645dedbc493c6961f53fef2c323a0adab/packages/themes/butter/src/butterTheme.ts#L367</x:v>
      </x:c>
    </x:row>
    <x:row r="766" ht="20" customHeight="1">
      <x:c r="A766" s="2" t="str">
        <x:v>AT-00765</x:v>
      </x:c>
      <x:c r="B766" s="2" t="str">
        <x:v>--color-text-secondary</x:v>
      </x:c>
      <x:c r="C766" s="2" t="str">
        <x:v>theme override</x:v>
      </x:c>
      <x:c r="D766" s="2" t="str">
        <x:v>'#605f52'</x:v>
      </x:c>
      <x:c r="E766" s="2" t="str">
        <x:v>packages/themes/butter/src/butterTheme.ts</x:v>
      </x:c>
      <x:c r="F766" s="2" t="n">
        <x:v>371</x:v>
      </x:c>
      <x:c r="G766" s="2" t="str">
        <x:v>https://github.com/pproenca/astryx-mui/blob/b4e37f6645dedbc493c6961f53fef2c323a0adab/packages/themes/butter/src/butterTheme.ts#L371</x:v>
      </x:c>
    </x:row>
    <x:row r="767" ht="20" customHeight="1">
      <x:c r="A767" s="2" t="str">
        <x:v>AT-00766</x:v>
      </x:c>
      <x:c r="B767" s="2" t="str">
        <x:v>--color-text-secondary</x:v>
      </x:c>
      <x:c r="C767" s="2" t="str">
        <x:v>theme override</x:v>
      </x:c>
      <x:c r="D767" s="2" t="str">
        <x:v>'#605f52'</x:v>
      </x:c>
      <x:c r="E767" s="2" t="str">
        <x:v>packages/themes/butter/src/butterTheme.ts</x:v>
      </x:c>
      <x:c r="F767" s="2" t="n">
        <x:v>375</x:v>
      </x:c>
      <x:c r="G767" s="2" t="str">
        <x:v>https://github.com/pproenca/astryx-mui/blob/b4e37f6645dedbc493c6961f53fef2c323a0adab/packages/themes/butter/src/butterTheme.ts#L375</x:v>
      </x:c>
    </x:row>
    <x:row r="768" ht="20" customHeight="1">
      <x:c r="A768" s="2" t="str">
        <x:v>AT-00767</x:v>
      </x:c>
      <x:c r="B768" s="2" t="str">
        <x:v>--color-text-secondary</x:v>
      </x:c>
      <x:c r="C768" s="2" t="str">
        <x:v>theme override</x:v>
      </x:c>
      <x:c r="D768" s="2" t="str">
        <x:v>'#605f52'</x:v>
      </x:c>
      <x:c r="E768" s="2" t="str">
        <x:v>packages/themes/butter/src/butterTheme.ts</x:v>
      </x:c>
      <x:c r="F768" s="2" t="n">
        <x:v>379</x:v>
      </x:c>
      <x:c r="G768" s="2" t="str">
        <x:v>https://github.com/pproenca/astryx-mui/blob/b4e37f6645dedbc493c6961f53fef2c323a0adab/packages/themes/butter/src/butterTheme.ts#L379</x:v>
      </x:c>
    </x:row>
    <x:row r="769" ht="20" customHeight="1">
      <x:c r="A769" s="2" t="str">
        <x:v>AT-00768</x:v>
      </x:c>
      <x:c r="B769" s="2" t="str">
        <x:v>--color-text-secondary</x:v>
      </x:c>
      <x:c r="C769" s="2" t="str">
        <x:v>theme override</x:v>
      </x:c>
      <x:c r="D769" s="2" t="str">
        <x:v>'#605f52'</x:v>
      </x:c>
      <x:c r="E769" s="2" t="str">
        <x:v>packages/themes/butter/src/butterTheme.ts</x:v>
      </x:c>
      <x:c r="F769" s="2" t="n">
        <x:v>383</x:v>
      </x:c>
      <x:c r="G769" s="2" t="str">
        <x:v>https://github.com/pproenca/astryx-mui/blob/b4e37f6645dedbc493c6961f53fef2c323a0adab/packages/themes/butter/src/butterTheme.ts#L383</x:v>
      </x:c>
    </x:row>
    <x:row r="770" ht="20" customHeight="1">
      <x:c r="A770" s="2" t="str">
        <x:v>AT-00769</x:v>
      </x:c>
      <x:c r="B770" s="2" t="str">
        <x:v>--color-text-secondary</x:v>
      </x:c>
      <x:c r="C770" s="2" t="str">
        <x:v>theme override</x:v>
      </x:c>
      <x:c r="D770" s="2" t="str">
        <x:v>'#605f52'</x:v>
      </x:c>
      <x:c r="E770" s="2" t="str">
        <x:v>packages/themes/butter/src/butterTheme.ts</x:v>
      </x:c>
      <x:c r="F770" s="2" t="n">
        <x:v>387</x:v>
      </x:c>
      <x:c r="G770" s="2" t="str">
        <x:v>https://github.com/pproenca/astryx-mui/blob/b4e37f6645dedbc493c6961f53fef2c323a0adab/packages/themes/butter/src/butterTheme.ts#L387</x:v>
      </x:c>
    </x:row>
    <x:row r="771" ht="20" customHeight="1">
      <x:c r="A771" s="2" t="str">
        <x:v>AT-00770</x:v>
      </x:c>
      <x:c r="B771" s="2" t="str">
        <x:v>--color-text-secondary</x:v>
      </x:c>
      <x:c r="C771" s="2" t="str">
        <x:v>theme override</x:v>
      </x:c>
      <x:c r="D771" s="2" t="str">
        <x:v>'#605f52'</x:v>
      </x:c>
      <x:c r="E771" s="2" t="str">
        <x:v>packages/themes/butter/src/butterTheme.ts</x:v>
      </x:c>
      <x:c r="F771" s="2" t="n">
        <x:v>391</x:v>
      </x:c>
      <x:c r="G771" s="2" t="str">
        <x:v>https://github.com/pproenca/astryx-mui/blob/b4e37f6645dedbc493c6961f53fef2c323a0adab/packages/themes/butter/src/butterTheme.ts#L391</x:v>
      </x:c>
    </x:row>
    <x:row r="772" ht="20" customHeight="1">
      <x:c r="A772" s="2" t="str">
        <x:v>AT-00771</x:v>
      </x:c>
      <x:c r="B772" s="2" t="str">
        <x:v>--color-text-secondary</x:v>
      </x:c>
      <x:c r="C772" s="2" t="str">
        <x:v>theme override</x:v>
      </x:c>
      <x:c r="D772" s="2" t="str">
        <x:v>'#605f52'</x:v>
      </x:c>
      <x:c r="E772" s="2" t="str">
        <x:v>packages/themes/butter/src/butterTheme.ts</x:v>
      </x:c>
      <x:c r="F772" s="2" t="n">
        <x:v>395</x:v>
      </x:c>
      <x:c r="G772" s="2" t="str">
        <x:v>https://github.com/pproenca/astryx-mui/blob/b4e37f6645dedbc493c6961f53fef2c323a0adab/packages/themes/butter/src/butterTheme.ts#L395</x:v>
      </x:c>
    </x:row>
    <x:row r="773" ht="20" customHeight="1">
      <x:c r="A773" s="2" t="str">
        <x:v>AT-00772</x:v>
      </x:c>
      <x:c r="B773" s="2" t="str">
        <x:v>--color-text-secondary</x:v>
      </x:c>
      <x:c r="C773" s="2" t="str">
        <x:v>theme override</x:v>
      </x:c>
      <x:c r="D773" s="2" t="str">
        <x:v>'#605f52'</x:v>
      </x:c>
      <x:c r="E773" s="2" t="str">
        <x:v>packages/themes/butter/src/butterTheme.ts</x:v>
      </x:c>
      <x:c r="F773" s="2" t="n">
        <x:v>399</x:v>
      </x:c>
      <x:c r="G773" s="2" t="str">
        <x:v>https://github.com/pproenca/astryx-mui/blob/b4e37f6645dedbc493c6961f53fef2c323a0adab/packages/themes/butter/src/butterTheme.ts#L399</x:v>
      </x:c>
    </x:row>
    <x:row r="774" ht="20" customHeight="1">
      <x:c r="A774" s="2" t="str">
        <x:v>AT-00773</x:v>
      </x:c>
      <x:c r="B774" s="2" t="str">
        <x:v>--color-text-secondary</x:v>
      </x:c>
      <x:c r="C774" s="2" t="str">
        <x:v>theme override</x:v>
      </x:c>
      <x:c r="D774" s="2" t="str">
        <x:v>'#605f52'</x:v>
      </x:c>
      <x:c r="E774" s="2" t="str">
        <x:v>packages/themes/butter/src/butterTheme.ts</x:v>
      </x:c>
      <x:c r="F774" s="2" t="n">
        <x:v>403</x:v>
      </x:c>
      <x:c r="G774" s="2" t="str">
        <x:v>https://github.com/pproenca/astryx-mui/blob/b4e37f6645dedbc493c6961f53fef2c323a0adab/packages/themes/butter/src/butterTheme.ts#L403</x:v>
      </x:c>
    </x:row>
    <x:row r="775" ht="20" customHeight="1">
      <x:c r="A775" s="2" t="str">
        <x:v>AT-00774</x:v>
      </x:c>
      <x:c r="B775" s="2" t="str">
        <x:v>--color-text-secondary</x:v>
      </x:c>
      <x:c r="C775" s="2" t="str">
        <x:v>theme override</x:v>
      </x:c>
      <x:c r="D775" s="2" t="str">
        <x:v>'#605f52'</x:v>
      </x:c>
      <x:c r="E775" s="2" t="str">
        <x:v>packages/themes/butter/src/butterTheme.ts</x:v>
      </x:c>
      <x:c r="F775" s="2" t="n">
        <x:v>407</x:v>
      </x:c>
      <x:c r="G775" s="2" t="str">
        <x:v>https://github.com/pproenca/astryx-mui/blob/b4e37f6645dedbc493c6961f53fef2c323a0adab/packages/themes/butter/src/butterTheme.ts#L407</x:v>
      </x:c>
    </x:row>
    <x:row r="776" ht="20" customHeight="1">
      <x:c r="A776" s="2" t="str">
        <x:v>AT-00775</x:v>
      </x:c>
      <x:c r="B776" s="2" t="str">
        <x:v>--color-text-secondary</x:v>
      </x:c>
      <x:c r="C776" s="2" t="str">
        <x:v>theme override</x:v>
      </x:c>
      <x:c r="D776" s="2" t="str">
        <x:v>'#605f52'</x:v>
      </x:c>
      <x:c r="E776" s="2" t="str">
        <x:v>packages/themes/butter/src/butterTheme.ts</x:v>
      </x:c>
      <x:c r="F776" s="2" t="n">
        <x:v>411</x:v>
      </x:c>
      <x:c r="G776" s="2" t="str">
        <x:v>https://github.com/pproenca/astryx-mui/blob/b4e37f6645dedbc493c6961f53fef2c323a0adab/packages/themes/butter/src/butterTheme.ts#L411</x:v>
      </x:c>
    </x:row>
    <x:row r="777" ht="20" customHeight="1">
      <x:c r="A777" s="2" t="str">
        <x:v>AT-00776</x:v>
      </x:c>
      <x:c r="B777" s="2" t="str">
        <x:v>--color-text-secondary</x:v>
      </x:c>
      <x:c r="C777" s="2" t="str">
        <x:v>theme override</x:v>
      </x:c>
      <x:c r="D777" s="2" t="str">
        <x:v>'#605f52'</x:v>
      </x:c>
      <x:c r="E777" s="2" t="str">
        <x:v>packages/themes/butter/src/butterTheme.ts</x:v>
      </x:c>
      <x:c r="F777" s="2" t="n">
        <x:v>415</x:v>
      </x:c>
      <x:c r="G777" s="2" t="str">
        <x:v>https://github.com/pproenca/astryx-mui/blob/b4e37f6645dedbc493c6961f53fef2c323a0adab/packages/themes/butter/src/butterTheme.ts#L415</x:v>
      </x:c>
    </x:row>
    <x:row r="778" ht="20" customHeight="1">
      <x:c r="A778" s="2" t="str">
        <x:v>AT-00777</x:v>
      </x:c>
      <x:c r="B778" s="2" t="str">
        <x:v>--color-text-secondary</x:v>
      </x:c>
      <x:c r="C778" s="2" t="str">
        <x:v>theme override</x:v>
      </x:c>
      <x:c r="D778" s="2" t="str">
        <x:v>['#B88859', '#c4a882']</x:v>
      </x:c>
      <x:c r="E778" s="2" t="str">
        <x:v>packages/themes/chocolate/src/chocolateTheme.ts</x:v>
      </x:c>
      <x:c r="F778" s="2" t="n">
        <x:v>81</x:v>
      </x:c>
      <x:c r="G778" s="2" t="str">
        <x:v>https://github.com/pproenca/astryx-mui/blob/b4e37f6645dedbc493c6961f53fef2c323a0adab/packages/themes/chocolate/src/chocolateTheme.ts#L81</x:v>
      </x:c>
    </x:row>
    <x:row r="779" ht="20" customHeight="1">
      <x:c r="A779" s="2" t="str">
        <x:v>AT-00778</x:v>
      </x:c>
      <x:c r="B779" s="2" t="str">
        <x:v>--color-text-secondary</x:v>
      </x:c>
      <x:c r="C779" s="2" t="str">
        <x:v>theme override</x:v>
      </x:c>
      <x:c r="D779" s="2" t="str">
        <x:v>'#96A0AB'</x:v>
      </x:c>
      <x:c r="E779" s="2" t="str">
        <x:v>packages/themes/gothic/src/gothicTheme.ts</x:v>
      </x:c>
      <x:c r="F779" s="2" t="n">
        <x:v>96</x:v>
      </x:c>
      <x:c r="G779" s="2" t="str">
        <x:v>https://github.com/pproenca/astryx-mui/blob/b4e37f6645dedbc493c6961f53fef2c323a0adab/packages/themes/gothic/src/gothicTheme.ts#L96</x:v>
      </x:c>
    </x:row>
    <x:row r="780" ht="20" customHeight="1">
      <x:c r="A780" s="2" t="str">
        <x:v>AT-00779</x:v>
      </x:c>
      <x:c r="B780" s="2" t="str">
        <x:v>--color-text-secondary</x:v>
      </x:c>
      <x:c r="C780" s="2" t="str">
        <x:v>theme override</x:v>
      </x:c>
      <x:c r="D780" s="2" t="str">
        <x:v>'var(--color-text-blue)'</x:v>
      </x:c>
      <x:c r="E780" s="2" t="str">
        <x:v>packages/themes/gothic/src/gothicTheme.ts</x:v>
      </x:c>
      <x:c r="F780" s="2" t="n">
        <x:v>286</x:v>
      </x:c>
      <x:c r="G780" s="2" t="str">
        <x:v>https://github.com/pproenca/astryx-mui/blob/b4e37f6645dedbc493c6961f53fef2c323a0adab/packages/themes/gothic/src/gothicTheme.ts#L286</x:v>
      </x:c>
    </x:row>
    <x:row r="781" ht="20" customHeight="1">
      <x:c r="A781" s="2" t="str">
        <x:v>AT-00780</x:v>
      </x:c>
      <x:c r="B781" s="2" t="str">
        <x:v>--color-text-secondary</x:v>
      </x:c>
      <x:c r="C781" s="2" t="str">
        <x:v>theme override</x:v>
      </x:c>
      <x:c r="D781" s="2" t="str">
        <x:v>'var(--color-text-green)'</x:v>
      </x:c>
      <x:c r="E781" s="2" t="str">
        <x:v>packages/themes/gothic/src/gothicTheme.ts</x:v>
      </x:c>
      <x:c r="F781" s="2" t="n">
        <x:v>292</x:v>
      </x:c>
      <x:c r="G781" s="2" t="str">
        <x:v>https://github.com/pproenca/astryx-mui/blob/b4e37f6645dedbc493c6961f53fef2c323a0adab/packages/themes/gothic/src/gothicTheme.ts#L292</x:v>
      </x:c>
    </x:row>
    <x:row r="782" ht="20" customHeight="1">
      <x:c r="A782" s="2" t="str">
        <x:v>AT-00781</x:v>
      </x:c>
      <x:c r="B782" s="2" t="str">
        <x:v>--color-text-secondary</x:v>
      </x:c>
      <x:c r="C782" s="2" t="str">
        <x:v>theme override</x:v>
      </x:c>
      <x:c r="D782" s="2" t="str">
        <x:v>'var(--color-text-yellow)'</x:v>
      </x:c>
      <x:c r="E782" s="2" t="str">
        <x:v>packages/themes/gothic/src/gothicTheme.ts</x:v>
      </x:c>
      <x:c r="F782" s="2" t="n">
        <x:v>298</x:v>
      </x:c>
      <x:c r="G782" s="2" t="str">
        <x:v>https://github.com/pproenca/astryx-mui/blob/b4e37f6645dedbc493c6961f53fef2c323a0adab/packages/themes/gothic/src/gothicTheme.ts#L298</x:v>
      </x:c>
    </x:row>
    <x:row r="783" ht="20" customHeight="1">
      <x:c r="A783" s="2" t="str">
        <x:v>AT-00782</x:v>
      </x:c>
      <x:c r="B783" s="2" t="str">
        <x:v>--color-text-secondary</x:v>
      </x:c>
      <x:c r="C783" s="2" t="str">
        <x:v>theme override</x:v>
      </x:c>
      <x:c r="D783" s="2" t="str">
        <x:v>'var(--color-text-red)'</x:v>
      </x:c>
      <x:c r="E783" s="2" t="str">
        <x:v>packages/themes/gothic/src/gothicTheme.ts</x:v>
      </x:c>
      <x:c r="F783" s="2" t="n">
        <x:v>304</x:v>
      </x:c>
      <x:c r="G783" s="2" t="str">
        <x:v>https://github.com/pproenca/astryx-mui/blob/b4e37f6645dedbc493c6961f53fef2c323a0adab/packages/themes/gothic/src/gothicTheme.ts#L304</x:v>
      </x:c>
    </x:row>
    <x:row r="784" ht="20" customHeight="1">
      <x:c r="A784" s="2" t="str">
        <x:v>AT-00783</x:v>
      </x:c>
      <x:c r="B784" s="2" t="str">
        <x:v>--color-text-secondary</x:v>
      </x:c>
      <x:c r="C784" s="2" t="str">
        <x:v>theme override</x:v>
      </x:c>
      <x:c r="D784" s="2" t="str">
        <x:v>'var(--color-text-blue)'</x:v>
      </x:c>
      <x:c r="E784" s="2" t="str">
        <x:v>packages/themes/gothic/src/gothicTheme.ts</x:v>
      </x:c>
      <x:c r="F784" s="2" t="n">
        <x:v>318</x:v>
      </x:c>
      <x:c r="G784" s="2" t="str">
        <x:v>https://github.com/pproenca/astryx-mui/blob/b4e37f6645dedbc493c6961f53fef2c323a0adab/packages/themes/gothic/src/gothicTheme.ts#L318</x:v>
      </x:c>
    </x:row>
    <x:row r="785" ht="20" customHeight="1">
      <x:c r="A785" s="2" t="str">
        <x:v>AT-00784</x:v>
      </x:c>
      <x:c r="B785" s="2" t="str">
        <x:v>--color-text-secondary</x:v>
      </x:c>
      <x:c r="C785" s="2" t="str">
        <x:v>theme override</x:v>
      </x:c>
      <x:c r="D785" s="2" t="str">
        <x:v>'var(--color-text-cyan)'</x:v>
      </x:c>
      <x:c r="E785" s="2" t="str">
        <x:v>packages/themes/gothic/src/gothicTheme.ts</x:v>
      </x:c>
      <x:c r="F785" s="2" t="n">
        <x:v>322</x:v>
      </x:c>
      <x:c r="G785" s="2" t="str">
        <x:v>https://github.com/pproenca/astryx-mui/blob/b4e37f6645dedbc493c6961f53fef2c323a0adab/packages/themes/gothic/src/gothicTheme.ts#L322</x:v>
      </x:c>
    </x:row>
    <x:row r="786" ht="20" customHeight="1">
      <x:c r="A786" s="2" t="str">
        <x:v>AT-00785</x:v>
      </x:c>
      <x:c r="B786" s="2" t="str">
        <x:v>--color-text-secondary</x:v>
      </x:c>
      <x:c r="C786" s="2" t="str">
        <x:v>theme override</x:v>
      </x:c>
      <x:c r="D786" s="2" t="str">
        <x:v>'var(--color-text-gray)'</x:v>
      </x:c>
      <x:c r="E786" s="2" t="str">
        <x:v>packages/themes/gothic/src/gothicTheme.ts</x:v>
      </x:c>
      <x:c r="F786" s="2" t="n">
        <x:v>326</x:v>
      </x:c>
      <x:c r="G786" s="2" t="str">
        <x:v>https://github.com/pproenca/astryx-mui/blob/b4e37f6645dedbc493c6961f53fef2c323a0adab/packages/themes/gothic/src/gothicTheme.ts#L326</x:v>
      </x:c>
    </x:row>
    <x:row r="787" ht="20" customHeight="1">
      <x:c r="A787" s="2" t="str">
        <x:v>AT-00786</x:v>
      </x:c>
      <x:c r="B787" s="2" t="str">
        <x:v>--color-text-secondary</x:v>
      </x:c>
      <x:c r="C787" s="2" t="str">
        <x:v>theme override</x:v>
      </x:c>
      <x:c r="D787" s="2" t="str">
        <x:v>'var(--color-text-green)'</x:v>
      </x:c>
      <x:c r="E787" s="2" t="str">
        <x:v>packages/themes/gothic/src/gothicTheme.ts</x:v>
      </x:c>
      <x:c r="F787" s="2" t="n">
        <x:v>330</x:v>
      </x:c>
      <x:c r="G787" s="2" t="str">
        <x:v>https://github.com/pproenca/astryx-mui/blob/b4e37f6645dedbc493c6961f53fef2c323a0adab/packages/themes/gothic/src/gothicTheme.ts#L330</x:v>
      </x:c>
    </x:row>
    <x:row r="788" ht="20" customHeight="1">
      <x:c r="A788" s="2" t="str">
        <x:v>AT-00787</x:v>
      </x:c>
      <x:c r="B788" s="2" t="str">
        <x:v>--color-text-secondary</x:v>
      </x:c>
      <x:c r="C788" s="2" t="str">
        <x:v>theme override</x:v>
      </x:c>
      <x:c r="D788" s="2" t="str">
        <x:v>'var(--color-text-orange)'</x:v>
      </x:c>
      <x:c r="E788" s="2" t="str">
        <x:v>packages/themes/gothic/src/gothicTheme.ts</x:v>
      </x:c>
      <x:c r="F788" s="2" t="n">
        <x:v>334</x:v>
      </x:c>
      <x:c r="G788" s="2" t="str">
        <x:v>https://github.com/pproenca/astryx-mui/blob/b4e37f6645dedbc493c6961f53fef2c323a0adab/packages/themes/gothic/src/gothicTheme.ts#L334</x:v>
      </x:c>
    </x:row>
    <x:row r="789" ht="20" customHeight="1">
      <x:c r="A789" s="2" t="str">
        <x:v>AT-00788</x:v>
      </x:c>
      <x:c r="B789" s="2" t="str">
        <x:v>--color-text-secondary</x:v>
      </x:c>
      <x:c r="C789" s="2" t="str">
        <x:v>theme override</x:v>
      </x:c>
      <x:c r="D789" s="2" t="str">
        <x:v>'var(--color-text-pink)'</x:v>
      </x:c>
      <x:c r="E789" s="2" t="str">
        <x:v>packages/themes/gothic/src/gothicTheme.ts</x:v>
      </x:c>
      <x:c r="F789" s="2" t="n">
        <x:v>338</x:v>
      </x:c>
      <x:c r="G789" s="2" t="str">
        <x:v>https://github.com/pproenca/astryx-mui/blob/b4e37f6645dedbc493c6961f53fef2c323a0adab/packages/themes/gothic/src/gothicTheme.ts#L338</x:v>
      </x:c>
    </x:row>
    <x:row r="790" ht="20" customHeight="1">
      <x:c r="A790" s="2" t="str">
        <x:v>AT-00789</x:v>
      </x:c>
      <x:c r="B790" s="2" t="str">
        <x:v>--color-text-secondary</x:v>
      </x:c>
      <x:c r="C790" s="2" t="str">
        <x:v>theme override</x:v>
      </x:c>
      <x:c r="D790" s="2" t="str">
        <x:v>'var(--color-text-purple)'</x:v>
      </x:c>
      <x:c r="E790" s="2" t="str">
        <x:v>packages/themes/gothic/src/gothicTheme.ts</x:v>
      </x:c>
      <x:c r="F790" s="2" t="n">
        <x:v>342</x:v>
      </x:c>
      <x:c r="G790" s="2" t="str">
        <x:v>https://github.com/pproenca/astryx-mui/blob/b4e37f6645dedbc493c6961f53fef2c323a0adab/packages/themes/gothic/src/gothicTheme.ts#L342</x:v>
      </x:c>
    </x:row>
    <x:row r="791" ht="20" customHeight="1">
      <x:c r="A791" s="2" t="str">
        <x:v>AT-00790</x:v>
      </x:c>
      <x:c r="B791" s="2" t="str">
        <x:v>--color-text-secondary</x:v>
      </x:c>
      <x:c r="C791" s="2" t="str">
        <x:v>theme override</x:v>
      </x:c>
      <x:c r="D791" s="2" t="str">
        <x:v>'var(--color-text-red)'</x:v>
      </x:c>
      <x:c r="E791" s="2" t="str">
        <x:v>packages/themes/gothic/src/gothicTheme.ts</x:v>
      </x:c>
      <x:c r="F791" s="2" t="n">
        <x:v>346</x:v>
      </x:c>
      <x:c r="G791" s="2" t="str">
        <x:v>https://github.com/pproenca/astryx-mui/blob/b4e37f6645dedbc493c6961f53fef2c323a0adab/packages/themes/gothic/src/gothicTheme.ts#L346</x:v>
      </x:c>
    </x:row>
    <x:row r="792" ht="20" customHeight="1">
      <x:c r="A792" s="2" t="str">
        <x:v>AT-00791</x:v>
      </x:c>
      <x:c r="B792" s="2" t="str">
        <x:v>--color-text-secondary</x:v>
      </x:c>
      <x:c r="C792" s="2" t="str">
        <x:v>theme override</x:v>
      </x:c>
      <x:c r="D792" s="2" t="str">
        <x:v>'var(--color-text-teal)'</x:v>
      </x:c>
      <x:c r="E792" s="2" t="str">
        <x:v>packages/themes/gothic/src/gothicTheme.ts</x:v>
      </x:c>
      <x:c r="F792" s="2" t="n">
        <x:v>350</x:v>
      </x:c>
      <x:c r="G792" s="2" t="str">
        <x:v>https://github.com/pproenca/astryx-mui/blob/b4e37f6645dedbc493c6961f53fef2c323a0adab/packages/themes/gothic/src/gothicTheme.ts#L350</x:v>
      </x:c>
    </x:row>
    <x:row r="793" ht="20" customHeight="1">
      <x:c r="A793" s="2" t="str">
        <x:v>AT-00792</x:v>
      </x:c>
      <x:c r="B793" s="2" t="str">
        <x:v>--color-text-secondary</x:v>
      </x:c>
      <x:c r="C793" s="2" t="str">
        <x:v>theme override</x:v>
      </x:c>
      <x:c r="D793" s="2" t="str">
        <x:v>'var(--color-text-yellow)'</x:v>
      </x:c>
      <x:c r="E793" s="2" t="str">
        <x:v>packages/themes/gothic/src/gothicTheme.ts</x:v>
      </x:c>
      <x:c r="F793" s="2" t="n">
        <x:v>354</x:v>
      </x:c>
      <x:c r="G793" s="2" t="str">
        <x:v>https://github.com/pproenca/astryx-mui/blob/b4e37f6645dedbc493c6961f53fef2c323a0adab/packages/themes/gothic/src/gothicTheme.ts#L354</x:v>
      </x:c>
    </x:row>
    <x:row r="794" ht="20" customHeight="1">
      <x:c r="A794" s="2" t="str">
        <x:v>AT-00793</x:v>
      </x:c>
      <x:c r="B794" s="2" t="str">
        <x:v>--color-text-secondary</x:v>
      </x:c>
      <x:c r="C794" s="2" t="str">
        <x:v>theme override</x:v>
      </x:c>
      <x:c r="D794" s="2" t="str">
        <x:v>['#707E46', '#94a468']</x:v>
      </x:c>
      <x:c r="E794" s="2" t="str">
        <x:v>packages/themes/matcha/src/matchaTheme.ts</x:v>
      </x:c>
      <x:c r="F794" s="2" t="n">
        <x:v>81</x:v>
      </x:c>
      <x:c r="G794" s="2" t="str">
        <x:v>https://github.com/pproenca/astryx-mui/blob/b4e37f6645dedbc493c6961f53fef2c323a0adab/packages/themes/matcha/src/matchaTheme.ts#L81</x:v>
      </x:c>
    </x:row>
    <x:row r="795" ht="20" customHeight="1">
      <x:c r="A795" s="2" t="str">
        <x:v>AT-00794</x:v>
      </x:c>
      <x:c r="B795" s="2" t="str">
        <x:v>--color-text-secondary</x:v>
      </x:c>
      <x:c r="C795" s="2" t="str">
        <x:v>theme override</x:v>
      </x:c>
      <x:c r="D795" s="2" t="str">
        <x:v>[neutral.light[30], neutral.dark[65]]</x:v>
      </x:c>
      <x:c r="E795" s="2" t="str">
        <x:v>packages/themes/neutral/src/neutralTheme.ts</x:v>
      </x:c>
      <x:c r="F795" s="2" t="n">
        <x:v>135</x:v>
      </x:c>
      <x:c r="G795" s="2" t="str">
        <x:v>https://github.com/pproenca/astryx-mui/blob/b4e37f6645dedbc493c6961f53fef2c323a0adab/packages/themes/neutral/src/neutralTheme.ts#L135</x:v>
      </x:c>
    </x:row>
    <x:row r="796" ht="20" customHeight="1">
      <x:c r="A796" s="2" t="str">
        <x:v>AT-00795</x:v>
      </x:c>
      <x:c r="B796" s="2" t="str">
        <x:v>--color-text-secondary</x:v>
      </x:c>
      <x:c r="C796" s="2" t="str">
        <x:v>theme override</x:v>
      </x:c>
      <x:c r="D796" s="2" t="str">
        <x:v>'var(--color-text-blue)'</x:v>
      </x:c>
      <x:c r="E796" s="2" t="str">
        <x:v>packages/themes/neutral/src/neutralTheme.ts</x:v>
      </x:c>
      <x:c r="F796" s="2" t="n">
        <x:v>397</x:v>
      </x:c>
      <x:c r="G796" s="2" t="str">
        <x:v>https://github.com/pproenca/astryx-mui/blob/b4e37f6645dedbc493c6961f53fef2c323a0adab/packages/themes/neutral/src/neutralTheme.ts#L397</x:v>
      </x:c>
    </x:row>
    <x:row r="797" ht="20" customHeight="1">
      <x:c r="A797" s="2" t="str">
        <x:v>AT-00796</x:v>
      </x:c>
      <x:c r="B797" s="2" t="str">
        <x:v>--color-text-secondary</x:v>
      </x:c>
      <x:c r="C797" s="2" t="str">
        <x:v>theme override</x:v>
      </x:c>
      <x:c r="D797" s="2" t="str">
        <x:v>'var(--color-text-green)'</x:v>
      </x:c>
      <x:c r="E797" s="2" t="str">
        <x:v>packages/themes/neutral/src/neutralTheme.ts</x:v>
      </x:c>
      <x:c r="F797" s="2" t="n">
        <x:v>402</x:v>
      </x:c>
      <x:c r="G797" s="2" t="str">
        <x:v>https://github.com/pproenca/astryx-mui/blob/b4e37f6645dedbc493c6961f53fef2c323a0adab/packages/themes/neutral/src/neutralTheme.ts#L402</x:v>
      </x:c>
    </x:row>
    <x:row r="798" ht="20" customHeight="1">
      <x:c r="A798" s="2" t="str">
        <x:v>AT-00797</x:v>
      </x:c>
      <x:c r="B798" s="2" t="str">
        <x:v>--color-text-secondary</x:v>
      </x:c>
      <x:c r="C798" s="2" t="str">
        <x:v>theme override</x:v>
      </x:c>
      <x:c r="D798" s="2" t="str">
        <x:v>'var(--color-text-yellow)'</x:v>
      </x:c>
      <x:c r="E798" s="2" t="str">
        <x:v>packages/themes/neutral/src/neutralTheme.ts</x:v>
      </x:c>
      <x:c r="F798" s="2" t="n">
        <x:v>407</x:v>
      </x:c>
      <x:c r="G798" s="2" t="str">
        <x:v>https://github.com/pproenca/astryx-mui/blob/b4e37f6645dedbc493c6961f53fef2c323a0adab/packages/themes/neutral/src/neutralTheme.ts#L407</x:v>
      </x:c>
    </x:row>
    <x:row r="799" ht="20" customHeight="1">
      <x:c r="A799" s="2" t="str">
        <x:v>AT-00798</x:v>
      </x:c>
      <x:c r="B799" s="2" t="str">
        <x:v>--color-text-secondary</x:v>
      </x:c>
      <x:c r="C799" s="2" t="str">
        <x:v>theme override</x:v>
      </x:c>
      <x:c r="D799" s="2" t="str">
        <x:v>'var(--color-text-red)'</x:v>
      </x:c>
      <x:c r="E799" s="2" t="str">
        <x:v>packages/themes/neutral/src/neutralTheme.ts</x:v>
      </x:c>
      <x:c r="F799" s="2" t="n">
        <x:v>412</x:v>
      </x:c>
      <x:c r="G799" s="2" t="str">
        <x:v>https://github.com/pproenca/astryx-mui/blob/b4e37f6645dedbc493c6961f53fef2c323a0adab/packages/themes/neutral/src/neutralTheme.ts#L412</x:v>
      </x:c>
    </x:row>
    <x:row r="800" ht="20" customHeight="1">
      <x:c r="A800" s="2" t="str">
        <x:v>AT-00799</x:v>
      </x:c>
      <x:c r="B800" s="2" t="str">
        <x:v>--color-text-secondary</x:v>
      </x:c>
      <x:c r="C800" s="2" t="str">
        <x:v>theme override</x:v>
      </x:c>
      <x:c r="D800" s="2" t="str">
        <x:v>['#5e5e63', '#ababb0']</x:v>
      </x:c>
      <x:c r="E800" s="2" t="str">
        <x:v>packages/themes/stone/src/stoneTheme.ts</x:v>
      </x:c>
      <x:c r="F800" s="2" t="n">
        <x:v>110</x:v>
      </x:c>
      <x:c r="G800" s="2" t="str">
        <x:v>https://github.com/pproenca/astryx-mui/blob/b4e37f6645dedbc493c6961f53fef2c323a0adab/packages/themes/stone/src/stoneTheme.ts#L110</x:v>
      </x:c>
    </x:row>
    <x:row r="801" ht="20" customHeight="1">
      <x:c r="A801" s="2" t="str">
        <x:v>AT-00800</x:v>
      </x:c>
      <x:c r="B801" s="2" t="str">
        <x:v>--color-text-secondary</x:v>
      </x:c>
      <x:c r="C801" s="2" t="str">
        <x:v>theme override</x:v>
      </x:c>
      <x:c r="D801" s="2" t="str">
        <x:v>'var(--color-text-blue)'</x:v>
      </x:c>
      <x:c r="E801" s="2" t="str">
        <x:v>packages/themes/stone/src/stoneTheme.ts</x:v>
      </x:c>
      <x:c r="F801" s="2" t="n">
        <x:v>300</x:v>
      </x:c>
      <x:c r="G801" s="2" t="str">
        <x:v>https://github.com/pproenca/astryx-mui/blob/b4e37f6645dedbc493c6961f53fef2c323a0adab/packages/themes/stone/src/stoneTheme.ts#L300</x:v>
      </x:c>
    </x:row>
    <x:row r="802" ht="20" customHeight="1">
      <x:c r="A802" s="2" t="str">
        <x:v>AT-00801</x:v>
      </x:c>
      <x:c r="B802" s="2" t="str">
        <x:v>--color-text-secondary</x:v>
      </x:c>
      <x:c r="C802" s="2" t="str">
        <x:v>theme override</x:v>
      </x:c>
      <x:c r="D802" s="2" t="str">
        <x:v>'var(--color-text-green)'</x:v>
      </x:c>
      <x:c r="E802" s="2" t="str">
        <x:v>packages/themes/stone/src/stoneTheme.ts</x:v>
      </x:c>
      <x:c r="F802" s="2" t="n">
        <x:v>306</x:v>
      </x:c>
      <x:c r="G802" s="2" t="str">
        <x:v>https://github.com/pproenca/astryx-mui/blob/b4e37f6645dedbc493c6961f53fef2c323a0adab/packages/themes/stone/src/stoneTheme.ts#L306</x:v>
      </x:c>
    </x:row>
    <x:row r="803" ht="20" customHeight="1">
      <x:c r="A803" s="2" t="str">
        <x:v>AT-00802</x:v>
      </x:c>
      <x:c r="B803" s="2" t="str">
        <x:v>--color-text-secondary</x:v>
      </x:c>
      <x:c r="C803" s="2" t="str">
        <x:v>theme override</x:v>
      </x:c>
      <x:c r="D803" s="2" t="str">
        <x:v>'var(--color-text-yellow)'</x:v>
      </x:c>
      <x:c r="E803" s="2" t="str">
        <x:v>packages/themes/stone/src/stoneTheme.ts</x:v>
      </x:c>
      <x:c r="F803" s="2" t="n">
        <x:v>312</x:v>
      </x:c>
      <x:c r="G803" s="2" t="str">
        <x:v>https://github.com/pproenca/astryx-mui/blob/b4e37f6645dedbc493c6961f53fef2c323a0adab/packages/themes/stone/src/stoneTheme.ts#L312</x:v>
      </x:c>
    </x:row>
    <x:row r="804" ht="20" customHeight="1">
      <x:c r="A804" s="2" t="str">
        <x:v>AT-00803</x:v>
      </x:c>
      <x:c r="B804" s="2" t="str">
        <x:v>--color-text-secondary</x:v>
      </x:c>
      <x:c r="C804" s="2" t="str">
        <x:v>theme override</x:v>
      </x:c>
      <x:c r="D804" s="2" t="str">
        <x:v>'var(--color-text-red)'</x:v>
      </x:c>
      <x:c r="E804" s="2" t="str">
        <x:v>packages/themes/stone/src/stoneTheme.ts</x:v>
      </x:c>
      <x:c r="F804" s="2" t="n">
        <x:v>318</x:v>
      </x:c>
      <x:c r="G804" s="2" t="str">
        <x:v>https://github.com/pproenca/astryx-mui/blob/b4e37f6645dedbc493c6961f53fef2c323a0adab/packages/themes/stone/src/stoneTheme.ts#L318</x:v>
      </x:c>
    </x:row>
    <x:row r="805" ht="20" customHeight="1">
      <x:c r="A805" s="2" t="str">
        <x:v>AT-00804</x:v>
      </x:c>
      <x:c r="B805" s="2" t="str">
        <x:v>--color-text-secondary</x:v>
      </x:c>
      <x:c r="C805" s="2" t="str">
        <x:v>theme override</x:v>
      </x:c>
      <x:c r="D805" s="2" t="str">
        <x:v>['#675d52', '#a6acd6']</x:v>
      </x:c>
      <x:c r="E805" s="2" t="str">
        <x:v>packages/themes/y2k/src/y2kTheme.ts</x:v>
      </x:c>
      <x:c r="F805" s="2" t="n">
        <x:v>101</x:v>
      </x:c>
      <x:c r="G805" s="2" t="str">
        <x:v>https://github.com/pproenca/astryx-mui/blob/b4e37f6645dedbc493c6961f53fef2c323a0adab/packages/themes/y2k/src/y2kTheme.ts#L101</x:v>
      </x:c>
    </x:row>
    <x:row r="806" ht="20" customHeight="1">
      <x:c r="A806" s="2" t="str">
        <x:v>AT-00805</x:v>
      </x:c>
      <x:c r="B806" s="2" t="str">
        <x:v>--color-text-secondary</x:v>
      </x:c>
      <x:c r="C806" s="2" t="str">
        <x:v>theme override</x:v>
      </x:c>
      <x:c r="D806" s="2" t="str">
        <x:v>'var(--color-text-blue)'</x:v>
      </x:c>
      <x:c r="E806" s="2" t="str">
        <x:v>packages/themes/y2k/src/y2kTheme.ts</x:v>
      </x:c>
      <x:c r="F806" s="2" t="n">
        <x:v>317</x:v>
      </x:c>
      <x:c r="G806" s="2" t="str">
        <x:v>https://github.com/pproenca/astryx-mui/blob/b4e37f6645dedbc493c6961f53fef2c323a0adab/packages/themes/y2k/src/y2kTheme.ts#L317</x:v>
      </x:c>
    </x:row>
    <x:row r="807" ht="20" customHeight="1">
      <x:c r="A807" s="2" t="str">
        <x:v>AT-00806</x:v>
      </x:c>
      <x:c r="B807" s="2" t="str">
        <x:v>--color-text-secondary</x:v>
      </x:c>
      <x:c r="C807" s="2" t="str">
        <x:v>theme override</x:v>
      </x:c>
      <x:c r="D807" s="2" t="str">
        <x:v>'var(--color-text-green)'</x:v>
      </x:c>
      <x:c r="E807" s="2" t="str">
        <x:v>packages/themes/y2k/src/y2kTheme.ts</x:v>
      </x:c>
      <x:c r="F807" s="2" t="n">
        <x:v>323</x:v>
      </x:c>
      <x:c r="G807" s="2" t="str">
        <x:v>https://github.com/pproenca/astryx-mui/blob/b4e37f6645dedbc493c6961f53fef2c323a0adab/packages/themes/y2k/src/y2kTheme.ts#L323</x:v>
      </x:c>
    </x:row>
    <x:row r="808" ht="20" customHeight="1">
      <x:c r="A808" s="2" t="str">
        <x:v>AT-00807</x:v>
      </x:c>
      <x:c r="B808" s="2" t="str">
        <x:v>--color-text-secondary</x:v>
      </x:c>
      <x:c r="C808" s="2" t="str">
        <x:v>theme override</x:v>
      </x:c>
      <x:c r="D808" s="2" t="str">
        <x:v>'var(--color-text-yellow)'</x:v>
      </x:c>
      <x:c r="E808" s="2" t="str">
        <x:v>packages/themes/y2k/src/y2kTheme.ts</x:v>
      </x:c>
      <x:c r="F808" s="2" t="n">
        <x:v>329</x:v>
      </x:c>
      <x:c r="G808" s="2" t="str">
        <x:v>https://github.com/pproenca/astryx-mui/blob/b4e37f6645dedbc493c6961f53fef2c323a0adab/packages/themes/y2k/src/y2kTheme.ts#L329</x:v>
      </x:c>
    </x:row>
    <x:row r="809" ht="20" customHeight="1">
      <x:c r="A809" s="2" t="str">
        <x:v>AT-00808</x:v>
      </x:c>
      <x:c r="B809" s="2" t="str">
        <x:v>--color-text-secondary</x:v>
      </x:c>
      <x:c r="C809" s="2" t="str">
        <x:v>theme override</x:v>
      </x:c>
      <x:c r="D809" s="2" t="str">
        <x:v>'var(--color-text-red)'</x:v>
      </x:c>
      <x:c r="E809" s="2" t="str">
        <x:v>packages/themes/y2k/src/y2kTheme.ts</x:v>
      </x:c>
      <x:c r="F809" s="2" t="n">
        <x:v>335</x:v>
      </x:c>
      <x:c r="G809" s="2" t="str">
        <x:v>https://github.com/pproenca/astryx-mui/blob/b4e37f6645dedbc493c6961f53fef2c323a0adab/packages/themes/y2k/src/y2kTheme.ts#L335</x:v>
      </x:c>
    </x:row>
    <x:row r="810" ht="20" customHeight="1">
      <x:c r="A810" s="2" t="str">
        <x:v>AT-00809</x:v>
      </x:c>
      <x:c r="B810" s="2" t="str">
        <x:v>--color-text-teal</x:v>
      </x:c>
      <x:c r="C810" s="2" t="str">
        <x:v>canonical</x:v>
      </x:c>
      <x:c r="D810" s="2" t="str">
        <x:v>'light-dark(#083943, #40DCCD)'</x:v>
      </x:c>
      <x:c r="E810" s="2" t="str">
        <x:v>packages/core/src/theme/tokens.stylex.ts</x:v>
      </x:c>
      <x:c r="F810" s="2" t="n">
        <x:v>137</x:v>
      </x:c>
      <x:c r="G810" s="2" t="str">
        <x:v>https://github.com/pproenca/astryx-mui/blob/b4e37f6645dedbc493c6961f53fef2c323a0adab/packages/core/src/theme/tokens.stylex.ts#L137</x:v>
      </x:c>
    </x:row>
    <x:row r="811" ht="20" customHeight="1">
      <x:c r="A811" s="2" t="str">
        <x:v>AT-00810</x:v>
      </x:c>
      <x:c r="B811" s="2" t="str">
        <x:v>--color-text-teal</x:v>
      </x:c>
      <x:c r="C811" s="2" t="str">
        <x:v>theme override</x:v>
      </x:c>
      <x:c r="D811" s="2" t="str">
        <x:v>['#00482d', '#00482d']</x:v>
      </x:c>
      <x:c r="E811" s="2" t="str">
        <x:v>packages/themes/butter/src/butterTheme.ts</x:v>
      </x:c>
      <x:c r="F811" s="2" t="n">
        <x:v>193</x:v>
      </x:c>
      <x:c r="G811" s="2" t="str">
        <x:v>https://github.com/pproenca/astryx-mui/blob/b4e37f6645dedbc493c6961f53fef2c323a0adab/packages/themes/butter/src/butterTheme.ts#L193</x:v>
      </x:c>
    </x:row>
    <x:row r="812" ht="20" customHeight="1">
      <x:c r="A812" s="2" t="str">
        <x:v>AT-00811</x:v>
      </x:c>
      <x:c r="B812" s="2" t="str">
        <x:v>--color-text-teal</x:v>
      </x:c>
      <x:c r="C812" s="2" t="str">
        <x:v>theme override</x:v>
      </x:c>
      <x:c r="D812" s="2" t="str">
        <x:v>['#245546', '#6ccaaa']</x:v>
      </x:c>
      <x:c r="E812" s="2" t="str">
        <x:v>packages/themes/chocolate/src/chocolateTheme.ts</x:v>
      </x:c>
      <x:c r="F812" s="2" t="n">
        <x:v>171</x:v>
      </x:c>
      <x:c r="G812" s="2" t="str">
        <x:v>https://github.com/pproenca/astryx-mui/blob/b4e37f6645dedbc493c6961f53fef2c323a0adab/packages/themes/chocolate/src/chocolateTheme.ts#L171</x:v>
      </x:c>
    </x:row>
    <x:row r="813" ht="20" customHeight="1">
      <x:c r="A813" s="2" t="str">
        <x:v>AT-00812</x:v>
      </x:c>
      <x:c r="B813" s="2" t="str">
        <x:v>--color-text-teal</x:v>
      </x:c>
      <x:c r="C813" s="2" t="str">
        <x:v>theme override</x:v>
      </x:c>
      <x:c r="D813" s="2" t="str">
        <x:v>'#174a40'</x:v>
      </x:c>
      <x:c r="E813" s="2" t="str">
        <x:v>packages/themes/gothic/src/gothicTheme.ts</x:v>
      </x:c>
      <x:c r="F813" s="2" t="n">
        <x:v>194</x:v>
      </x:c>
      <x:c r="G813" s="2" t="str">
        <x:v>https://github.com/pproenca/astryx-mui/blob/b4e37f6645dedbc493c6961f53fef2c323a0adab/packages/themes/gothic/src/gothicTheme.ts#L194</x:v>
      </x:c>
    </x:row>
    <x:row r="814" ht="20" customHeight="1">
      <x:c r="A814" s="2" t="str">
        <x:v>AT-00813</x:v>
      </x:c>
      <x:c r="B814" s="2" t="str">
        <x:v>--color-text-teal</x:v>
      </x:c>
      <x:c r="C814" s="2" t="str">
        <x:v>theme override</x:v>
      </x:c>
      <x:c r="D814" s="2" t="str">
        <x:v>['#245546', '#6ccaaa']</x:v>
      </x:c>
      <x:c r="E814" s="2" t="str">
        <x:v>packages/themes/matcha/src/matchaTheme.ts</x:v>
      </x:c>
      <x:c r="F814" s="2" t="n">
        <x:v>172</x:v>
      </x:c>
      <x:c r="G814" s="2" t="str">
        <x:v>https://github.com/pproenca/astryx-mui/blob/b4e37f6645dedbc493c6961f53fef2c323a0adab/packages/themes/matcha/src/matchaTheme.ts#L172</x:v>
      </x:c>
    </x:row>
    <x:row r="815" ht="20" customHeight="1">
      <x:c r="A815" s="2" t="str">
        <x:v>AT-00814</x:v>
      </x:c>
      <x:c r="B815" s="2" t="str">
        <x:v>--color-text-teal</x:v>
      </x:c>
      <x:c r="C815" s="2" t="str">
        <x:v>theme override</x:v>
      </x:c>
      <x:c r="D815" s="2" t="str">
        <x:v>[teal.light[25], teal.light[80]]</x:v>
      </x:c>
      <x:c r="E815" s="2" t="str">
        <x:v>packages/themes/neutral/src/neutralTheme.ts</x:v>
      </x:c>
      <x:c r="F815" s="2" t="n">
        <x:v>198</x:v>
      </x:c>
      <x:c r="G815" s="2" t="str">
        <x:v>https://github.com/pproenca/astryx-mui/blob/b4e37f6645dedbc493c6961f53fef2c323a0adab/packages/themes/neutral/src/neutralTheme.ts#L198</x:v>
      </x:c>
    </x:row>
    <x:row r="816" ht="20" customHeight="1">
      <x:c r="A816" s="2" t="str">
        <x:v>AT-00815</x:v>
      </x:c>
      <x:c r="B816" s="2" t="str">
        <x:v>--color-text-teal</x:v>
      </x:c>
      <x:c r="C816" s="2" t="str">
        <x:v>theme override</x:v>
      </x:c>
      <x:c r="D816" s="2" t="str">
        <x:v>['#3b4a41', '#d4e7dc']</x:v>
      </x:c>
      <x:c r="E816" s="2" t="str">
        <x:v>packages/themes/stone/src/stoneTheme.ts</x:v>
      </x:c>
      <x:c r="F816" s="2" t="n">
        <x:v>214</x:v>
      </x:c>
      <x:c r="G816" s="2" t="str">
        <x:v>https://github.com/pproenca/astryx-mui/blob/b4e37f6645dedbc493c6961f53fef2c323a0adab/packages/themes/stone/src/stoneTheme.ts#L214</x:v>
      </x:c>
    </x:row>
    <x:row r="817" ht="20" customHeight="1">
      <x:c r="A817" s="2" t="str">
        <x:v>AT-00816</x:v>
      </x:c>
      <x:c r="B817" s="2" t="str">
        <x:v>--color-text-teal</x:v>
      </x:c>
      <x:c r="C817" s="2" t="str">
        <x:v>theme override</x:v>
      </x:c>
      <x:c r="D817" s="2" t="str">
        <x:v>['#005530', '#003018']</x:v>
      </x:c>
      <x:c r="E817" s="2" t="str">
        <x:v>packages/themes/y2k/src/y2kTheme.ts</x:v>
      </x:c>
      <x:c r="F817" s="2" t="n">
        <x:v>187</x:v>
      </x:c>
      <x:c r="G817" s="2" t="str">
        <x:v>https://github.com/pproenca/astryx-mui/blob/b4e37f6645dedbc493c6961f53fef2c323a0adab/packages/themes/y2k/src/y2kTheme.ts#L187</x:v>
      </x:c>
    </x:row>
    <x:row r="818" ht="20" customHeight="1">
      <x:c r="A818" s="2" t="str">
        <x:v>AT-00817</x:v>
      </x:c>
      <x:c r="B818" s="2" t="str">
        <x:v>--color-text-yellow</x:v>
      </x:c>
      <x:c r="C818" s="2" t="str">
        <x:v>canonical</x:v>
      </x:c>
      <x:c r="D818" s="2" t="str">
        <x:v>'light-dark(#753F07, #FBCE03)'</x:v>
      </x:c>
      <x:c r="E818" s="2" t="str">
        <x:v>packages/core/src/theme/tokens.stylex.ts</x:v>
      </x:c>
      <x:c r="F818" s="2" t="n">
        <x:v>143</x:v>
      </x:c>
      <x:c r="G818" s="2" t="str">
        <x:v>https://github.com/pproenca/astryx-mui/blob/b4e37f6645dedbc493c6961f53fef2c323a0adab/packages/core/src/theme/tokens.stylex.ts#L143</x:v>
      </x:c>
    </x:row>
    <x:row r="819" ht="20" customHeight="1">
      <x:c r="A819" s="2" t="str">
        <x:v>AT-00818</x:v>
      </x:c>
      <x:c r="B819" s="2" t="str">
        <x:v>--color-text-yellow</x:v>
      </x:c>
      <x:c r="C819" s="2" t="str">
        <x:v>theme override</x:v>
      </x:c>
      <x:c r="D819" s="2" t="str">
        <x:v>['#413e00', '#413e00']</x:v>
      </x:c>
      <x:c r="E819" s="2" t="str">
        <x:v>packages/themes/butter/src/butterTheme.ts</x:v>
      </x:c>
      <x:c r="F819" s="2" t="n">
        <x:v>199</x:v>
      </x:c>
      <x:c r="G819" s="2" t="str">
        <x:v>https://github.com/pproenca/astryx-mui/blob/b4e37f6645dedbc493c6961f53fef2c323a0adab/packages/themes/butter/src/butterTheme.ts#L199</x:v>
      </x:c>
    </x:row>
    <x:row r="820" ht="20" customHeight="1">
      <x:c r="A820" s="2" t="str">
        <x:v>AT-00819</x:v>
      </x:c>
      <x:c r="B820" s="2" t="str">
        <x:v>--color-text-yellow</x:v>
      </x:c>
      <x:c r="C820" s="2" t="str">
        <x:v>theme override</x:v>
      </x:c>
      <x:c r="D820" s="2" t="str">
        <x:v>['#cc9200', '#ffd960']</x:v>
      </x:c>
      <x:c r="E820" s="2" t="str">
        <x:v>packages/themes/chocolate/src/chocolateTheme.ts</x:v>
      </x:c>
      <x:c r="F820" s="2" t="n">
        <x:v>177</x:v>
      </x:c>
      <x:c r="G820" s="2" t="str">
        <x:v>https://github.com/pproenca/astryx-mui/blob/b4e37f6645dedbc493c6961f53fef2c323a0adab/packages/themes/chocolate/src/chocolateTheme.ts#L177</x:v>
      </x:c>
    </x:row>
    <x:row r="821" ht="20" customHeight="1">
      <x:c r="A821" s="2" t="str">
        <x:v>AT-00820</x:v>
      </x:c>
      <x:c r="B821" s="2" t="str">
        <x:v>--color-text-yellow</x:v>
      </x:c>
      <x:c r="C821" s="2" t="str">
        <x:v>theme override</x:v>
      </x:c>
      <x:c r="D821" s="2" t="str">
        <x:v>'#6c5010'</x:v>
      </x:c>
      <x:c r="E821" s="2" t="str">
        <x:v>packages/themes/gothic/src/gothicTheme.ts</x:v>
      </x:c>
      <x:c r="F821" s="2" t="n">
        <x:v>200</x:v>
      </x:c>
      <x:c r="G821" s="2" t="str">
        <x:v>https://github.com/pproenca/astryx-mui/blob/b4e37f6645dedbc493c6961f53fef2c323a0adab/packages/themes/gothic/src/gothicTheme.ts#L200</x:v>
      </x:c>
    </x:row>
    <x:row r="822" ht="20" customHeight="1">
      <x:c r="A822" s="2" t="str">
        <x:v>AT-00821</x:v>
      </x:c>
      <x:c r="B822" s="2" t="str">
        <x:v>--color-text-yellow</x:v>
      </x:c>
      <x:c r="C822" s="2" t="str">
        <x:v>theme override</x:v>
      </x:c>
      <x:c r="D822" s="2" t="str">
        <x:v>['#cc9200', '#ffd960']</x:v>
      </x:c>
      <x:c r="E822" s="2" t="str">
        <x:v>packages/themes/matcha/src/matchaTheme.ts</x:v>
      </x:c>
      <x:c r="F822" s="2" t="n">
        <x:v>178</x:v>
      </x:c>
      <x:c r="G822" s="2" t="str">
        <x:v>https://github.com/pproenca/astryx-mui/blob/b4e37f6645dedbc493c6961f53fef2c323a0adab/packages/themes/matcha/src/matchaTheme.ts#L178</x:v>
      </x:c>
    </x:row>
    <x:row r="823" ht="20" customHeight="1">
      <x:c r="A823" s="2" t="str">
        <x:v>AT-00822</x:v>
      </x:c>
      <x:c r="B823" s="2" t="str">
        <x:v>--color-text-yellow</x:v>
      </x:c>
      <x:c r="C823" s="2" t="str">
        <x:v>theme override</x:v>
      </x:c>
      <x:c r="D823" s="2" t="str">
        <x:v>[yellow.light[25], yellow.light[80]]</x:v>
      </x:c>
      <x:c r="E823" s="2" t="str">
        <x:v>packages/themes/neutral/src/neutralTheme.ts</x:v>
      </x:c>
      <x:c r="F823" s="2" t="n">
        <x:v>188</x:v>
      </x:c>
      <x:c r="G823" s="2" t="str">
        <x:v>https://github.com/pproenca/astryx-mui/blob/b4e37f6645dedbc493c6961f53fef2c323a0adab/packages/themes/neutral/src/neutralTheme.ts#L188</x:v>
      </x:c>
    </x:row>
    <x:row r="824" ht="20" customHeight="1">
      <x:c r="A824" s="2" t="str">
        <x:v>AT-00823</x:v>
      </x:c>
      <x:c r="B824" s="2" t="str">
        <x:v>--color-text-yellow</x:v>
      </x:c>
      <x:c r="C824" s="2" t="str">
        <x:v>theme override</x:v>
      </x:c>
      <x:c r="D824" s="2" t="str">
        <x:v>['#524622', '#f4e1b7']</x:v>
      </x:c>
      <x:c r="E824" s="2" t="str">
        <x:v>packages/themes/stone/src/stoneTheme.ts</x:v>
      </x:c>
      <x:c r="F824" s="2" t="n">
        <x:v>220</x:v>
      </x:c>
      <x:c r="G824" s="2" t="str">
        <x:v>https://github.com/pproenca/astryx-mui/blob/b4e37f6645dedbc493c6961f53fef2c323a0adab/packages/themes/stone/src/stoneTheme.ts#L220</x:v>
      </x:c>
    </x:row>
    <x:row r="825" ht="20" customHeight="1">
      <x:c r="A825" s="2" t="str">
        <x:v>AT-00824</x:v>
      </x:c>
      <x:c r="B825" s="2" t="str">
        <x:v>--color-text-yellow</x:v>
      </x:c>
      <x:c r="C825" s="2" t="str">
        <x:v>theme override</x:v>
      </x:c>
      <x:c r="D825" s="2" t="str">
        <x:v>['#614400', '#3f2600']</x:v>
      </x:c>
      <x:c r="E825" s="2" t="str">
        <x:v>packages/themes/y2k/src/y2kTheme.ts</x:v>
      </x:c>
      <x:c r="F825" s="2" t="n">
        <x:v>157</x:v>
      </x:c>
      <x:c r="G825" s="2" t="str">
        <x:v>https://github.com/pproenca/astryx-mui/blob/b4e37f6645dedbc493c6961f53fef2c323a0adab/packages/themes/y2k/src/y2kTheme.ts#L157</x:v>
      </x:c>
    </x:row>
    <x:row r="826" ht="20" customHeight="1">
      <x:c r="A826" s="2" t="str">
        <x:v>AT-00825</x:v>
      </x:c>
      <x:c r="B826" s="2" t="str">
        <x:v>--color-tint-hover</x:v>
      </x:c>
      <x:c r="C826" s="2" t="str">
        <x:v>canonical</x:v>
      </x:c>
      <x:c r="D826" s="2" t="str">
        <x:v>'light-dark(black, white)'</x:v>
      </x:c>
      <x:c r="E826" s="2" t="str">
        <x:v>packages/core/src/theme/tokens.stylex.ts</x:v>
      </x:c>
      <x:c r="F826" s="2" t="n">
        <x:v>83</x:v>
      </x:c>
      <x:c r="G826" s="2" t="str">
        <x:v>https://github.com/pproenca/astryx-mui/blob/b4e37f6645dedbc493c6961f53fef2c323a0adab/packages/core/src/theme/tokens.stylex.ts#L83</x:v>
      </x:c>
    </x:row>
    <x:row r="827" ht="20" customHeight="1">
      <x:c r="A827" s="2" t="str">
        <x:v>AT-00826</x:v>
      </x:c>
      <x:c r="B827" s="2" t="str">
        <x:v>--color-tint-hover</x:v>
      </x:c>
      <x:c r="C827" s="2" t="str">
        <x:v>theme override</x:v>
      </x:c>
      <x:c r="D827" s="2" t="str">
        <x:v>['black', 'white']</x:v>
      </x:c>
      <x:c r="E827" s="2" t="str">
        <x:v>packages/themes/butter/src/butterTheme.ts</x:v>
      </x:c>
      <x:c r="F827" s="2" t="n">
        <x:v>125</x:v>
      </x:c>
      <x:c r="G827" s="2" t="str">
        <x:v>https://github.com/pproenca/astryx-mui/blob/b4e37f6645dedbc493c6961f53fef2c323a0adab/packages/themes/butter/src/butterTheme.ts#L125</x:v>
      </x:c>
    </x:row>
    <x:row r="828" ht="20" customHeight="1">
      <x:c r="A828" s="2" t="str">
        <x:v>AT-00827</x:v>
      </x:c>
      <x:c r="B828" s="2" t="str">
        <x:v>--color-tint-hover</x:v>
      </x:c>
      <x:c r="C828" s="2" t="str">
        <x:v>theme override</x:v>
      </x:c>
      <x:c r="D828" s="2" t="str">
        <x:v>['black', 'white']</x:v>
      </x:c>
      <x:c r="E828" s="2" t="str">
        <x:v>packages/themes/chocolate/src/chocolateTheme.ts</x:v>
      </x:c>
      <x:c r="F828" s="2" t="n">
        <x:v>117</x:v>
      </x:c>
      <x:c r="G828" s="2" t="str">
        <x:v>https://github.com/pproenca/astryx-mui/blob/b4e37f6645dedbc493c6961f53fef2c323a0adab/packages/themes/chocolate/src/chocolateTheme.ts#L117</x:v>
      </x:c>
    </x:row>
    <x:row r="829" ht="20" customHeight="1">
      <x:c r="A829" s="2" t="str">
        <x:v>AT-00828</x:v>
      </x:c>
      <x:c r="B829" s="2" t="str">
        <x:v>--color-tint-hover</x:v>
      </x:c>
      <x:c r="C829" s="2" t="str">
        <x:v>theme override</x:v>
      </x:c>
      <x:c r="D829" s="2" t="str">
        <x:v>'white'</x:v>
      </x:c>
      <x:c r="E829" s="2" t="str">
        <x:v>packages/themes/gothic/src/gothicTheme.ts</x:v>
      </x:c>
      <x:c r="F829" s="2" t="n">
        <x:v>133</x:v>
      </x:c>
      <x:c r="G829" s="2" t="str">
        <x:v>https://github.com/pproenca/astryx-mui/blob/b4e37f6645dedbc493c6961f53fef2c323a0adab/packages/themes/gothic/src/gothicTheme.ts#L133</x:v>
      </x:c>
    </x:row>
    <x:row r="830" ht="20" customHeight="1">
      <x:c r="A830" s="2" t="str">
        <x:v>AT-00829</x:v>
      </x:c>
      <x:c r="B830" s="2" t="str">
        <x:v>--color-tint-hover</x:v>
      </x:c>
      <x:c r="C830" s="2" t="str">
        <x:v>theme override</x:v>
      </x:c>
      <x:c r="D830" s="2" t="str">
        <x:v>['black', 'white']</x:v>
      </x:c>
      <x:c r="E830" s="2" t="str">
        <x:v>packages/themes/matcha/src/matchaTheme.ts</x:v>
      </x:c>
      <x:c r="F830" s="2" t="n">
        <x:v>118</x:v>
      </x:c>
      <x:c r="G830" s="2" t="str">
        <x:v>https://github.com/pproenca/astryx-mui/blob/b4e37f6645dedbc493c6961f53fef2c323a0adab/packages/themes/matcha/src/matchaTheme.ts#L118</x:v>
      </x:c>
    </x:row>
    <x:row r="831" ht="20" customHeight="1">
      <x:c r="A831" s="2" t="str">
        <x:v>AT-00830</x:v>
      </x:c>
      <x:c r="B831" s="2" t="str">
        <x:v>--color-tint-hover</x:v>
      </x:c>
      <x:c r="C831" s="2" t="str">
        <x:v>theme override</x:v>
      </x:c>
      <x:c r="D831" s="2" t="str">
        <x:v>['black', 'white']</x:v>
      </x:c>
      <x:c r="E831" s="2" t="str">
        <x:v>packages/themes/neutral/src/neutralTheme.ts</x:v>
      </x:c>
      <x:c r="F831" s="2" t="n">
        <x:v>173</x:v>
      </x:c>
      <x:c r="G831" s="2" t="str">
        <x:v>https://github.com/pproenca/astryx-mui/blob/b4e37f6645dedbc493c6961f53fef2c323a0adab/packages/themes/neutral/src/neutralTheme.ts#L173</x:v>
      </x:c>
    </x:row>
    <x:row r="832" ht="20" customHeight="1">
      <x:c r="A832" s="2" t="str">
        <x:v>AT-00831</x:v>
      </x:c>
      <x:c r="B832" s="2" t="str">
        <x:v>--color-tint-hover</x:v>
      </x:c>
      <x:c r="C832" s="2" t="str">
        <x:v>theme override</x:v>
      </x:c>
      <x:c r="D832" s="2" t="str">
        <x:v>['black', 'white']</x:v>
      </x:c>
      <x:c r="E832" s="2" t="str">
        <x:v>packages/themes/stone/src/stoneTheme.ts</x:v>
      </x:c>
      <x:c r="F832" s="2" t="n">
        <x:v>147</x:v>
      </x:c>
      <x:c r="G832" s="2" t="str">
        <x:v>https://github.com/pproenca/astryx-mui/blob/b4e37f6645dedbc493c6961f53fef2c323a0adab/packages/themes/stone/src/stoneTheme.ts#L147</x:v>
      </x:c>
    </x:row>
    <x:row r="833" ht="20" customHeight="1">
      <x:c r="A833" s="2" t="str">
        <x:v>AT-00832</x:v>
      </x:c>
      <x:c r="B833" s="2" t="str">
        <x:v>--color-tint-hover</x:v>
      </x:c>
      <x:c r="C833" s="2" t="str">
        <x:v>theme override</x:v>
      </x:c>
      <x:c r="D833" s="2" t="str">
        <x:v>['#2d241b', '#EDEFFC']</x:v>
      </x:c>
      <x:c r="E833" s="2" t="str">
        <x:v>packages/themes/y2k/src/y2kTheme.ts</x:v>
      </x:c>
      <x:c r="F833" s="2" t="n">
        <x:v>138</x:v>
      </x:c>
      <x:c r="G833" s="2" t="str">
        <x:v>https://github.com/pproenca/astryx-mui/blob/b4e37f6645dedbc493c6961f53fef2c323a0adab/packages/themes/y2k/src/y2kTheme.ts#L138</x:v>
      </x:c>
    </x:row>
    <x:row r="834" ht="20" customHeight="1">
      <x:c r="A834" s="2" t="str">
        <x:v>AT-00833</x:v>
      </x:c>
      <x:c r="B834" s="2" t="str">
        <x:v>--color-track</x:v>
      </x:c>
      <x:c r="C834" s="2" t="str">
        <x:v>canonical</x:v>
      </x:c>
      <x:c r="D834" s="2" t="str">
        <x:v>'light-dark(#CCD3DB, #5A5E66)'</x:v>
      </x:c>
      <x:c r="E834" s="2" t="str">
        <x:v>packages/core/src/theme/tokens.stylex.ts</x:v>
      </x:c>
      <x:c r="F834" s="2" t="n">
        <x:v>80</x:v>
      </x:c>
      <x:c r="G834" s="2" t="str">
        <x:v>https://github.com/pproenca/astryx-mui/blob/b4e37f6645dedbc493c6961f53fef2c323a0adab/packages/core/src/theme/tokens.stylex.ts#L80</x:v>
      </x:c>
    </x:row>
    <x:row r="835" ht="20" customHeight="1">
      <x:c r="A835" s="2" t="str">
        <x:v>AT-00834</x:v>
      </x:c>
      <x:c r="B835" s="2" t="str">
        <x:v>--color-warning</x:v>
      </x:c>
      <x:c r="C835" s="2" t="str">
        <x:v>canonical</x:v>
      </x:c>
      <x:c r="D835" s="2" t="str">
        <x:v>'light-dark(#E9AF08, #F2C00B)'</x:v>
      </x:c>
      <x:c r="E835" s="2" t="str">
        <x:v>packages/core/src/theme/tokens.stylex.ts</x:v>
      </x:c>
      <x:c r="F835" s="2" t="n">
        <x:v>66</x:v>
      </x:c>
      <x:c r="G835" s="2" t="str">
        <x:v>https://github.com/pproenca/astryx-mui/blob/b4e37f6645dedbc493c6961f53fef2c323a0adab/packages/core/src/theme/tokens.stylex.ts#L66</x:v>
      </x:c>
    </x:row>
    <x:row r="836" ht="20" customHeight="1">
      <x:c r="A836" s="2" t="str">
        <x:v>AT-00835</x:v>
      </x:c>
      <x:c r="B836" s="2" t="str">
        <x:v>--color-warning</x:v>
      </x:c>
      <x:c r="C836" s="2" t="str">
        <x:v>theme override</x:v>
      </x:c>
      <x:c r="D836" s="2" t="str">
        <x:v>['#543700', '#f7be00']</x:v>
      </x:c>
      <x:c r="E836" s="2" t="str">
        <x:v>packages/themes/butter/src/butterTheme.ts</x:v>
      </x:c>
      <x:c r="F836" s="2" t="n">
        <x:v>113</x:v>
      </x:c>
      <x:c r="G836" s="2" t="str">
        <x:v>https://github.com/pproenca/astryx-mui/blob/b4e37f6645dedbc493c6961f53fef2c323a0adab/packages/themes/butter/src/butterTheme.ts#L113</x:v>
      </x:c>
    </x:row>
    <x:row r="837" ht="20" customHeight="1">
      <x:c r="A837" s="2" t="str">
        <x:v>AT-00836</x:v>
      </x:c>
      <x:c r="B837" s="2" t="str">
        <x:v>--color-warning</x:v>
      </x:c>
      <x:c r="C837" s="2" t="str">
        <x:v>theme override</x:v>
      </x:c>
      <x:c r="D837" s="2" t="str">
        <x:v>'#1d1c11'</x:v>
      </x:c>
      <x:c r="E837" s="2" t="str">
        <x:v>packages/themes/butter/src/butterTheme.ts</x:v>
      </x:c>
      <x:c r="F837" s="2" t="n">
        <x:v>342</x:v>
      </x:c>
      <x:c r="G837" s="2" t="str">
        <x:v>https://github.com/pproenca/astryx-mui/blob/b4e37f6645dedbc493c6961f53fef2c323a0adab/packages/themes/butter/src/butterTheme.ts#L342</x:v>
      </x:c>
    </x:row>
    <x:row r="838" ht="20" customHeight="1">
      <x:c r="A838" s="2" t="str">
        <x:v>AT-00837</x:v>
      </x:c>
      <x:c r="B838" s="2" t="str">
        <x:v>--color-warning</x:v>
      </x:c>
      <x:c r="C838" s="2" t="str">
        <x:v>theme override</x:v>
      </x:c>
      <x:c r="D838" s="2" t="str">
        <x:v>'#ffc502'}</x:v>
      </x:c>
      <x:c r="E838" s="2" t="str">
        <x:v>packages/themes/butter/src/butterTheme.ts</x:v>
      </x:c>
      <x:c r="F838" s="2" t="n">
        <x:v>473</x:v>
      </x:c>
      <x:c r="G838" s="2" t="str">
        <x:v>https://github.com/pproenca/astryx-mui/blob/b4e37f6645dedbc493c6961f53fef2c323a0adab/packages/themes/butter/src/butterTheme.ts#L473</x:v>
      </x:c>
    </x:row>
    <x:row r="839" ht="20" customHeight="1">
      <x:c r="A839" s="2" t="str">
        <x:v>AT-00838</x:v>
      </x:c>
      <x:c r="B839" s="2" t="str">
        <x:v>--color-warning</x:v>
      </x:c>
      <x:c r="C839" s="2" t="str">
        <x:v>theme override</x:v>
      </x:c>
      <x:c r="D839" s="2" t="str">
        <x:v>'#ffc502'}</x:v>
      </x:c>
      <x:c r="E839" s="2" t="str">
        <x:v>packages/themes/butter/src/butterTheme.ts</x:v>
      </x:c>
      <x:c r="F839" s="2" t="n">
        <x:v>483</x:v>
      </x:c>
      <x:c r="G839" s="2" t="str">
        <x:v>https://github.com/pproenca/astryx-mui/blob/b4e37f6645dedbc493c6961f53fef2c323a0adab/packages/themes/butter/src/butterTheme.ts#L483</x:v>
      </x:c>
    </x:row>
    <x:row r="840" ht="20" customHeight="1">
      <x:c r="A840" s="2" t="str">
        <x:v>AT-00839</x:v>
      </x:c>
      <x:c r="B840" s="2" t="str">
        <x:v>--color-warning</x:v>
      </x:c>
      <x:c r="C840" s="2" t="str">
        <x:v>theme override</x:v>
      </x:c>
      <x:c r="D840" s="2" t="str">
        <x:v>'#ffc502'}</x:v>
      </x:c>
      <x:c r="E840" s="2" t="str">
        <x:v>packages/themes/butter/src/butterTheme.ts</x:v>
      </x:c>
      <x:c r="F840" s="2" t="n">
        <x:v>493</x:v>
      </x:c>
      <x:c r="G840" s="2" t="str">
        <x:v>https://github.com/pproenca/astryx-mui/blob/b4e37f6645dedbc493c6961f53fef2c323a0adab/packages/themes/butter/src/butterTheme.ts#L493</x:v>
      </x:c>
    </x:row>
    <x:row r="841" ht="20" customHeight="1">
      <x:c r="A841" s="2" t="str">
        <x:v>AT-00840</x:v>
      </x:c>
      <x:c r="B841" s="2" t="str">
        <x:v>--color-warning</x:v>
      </x:c>
      <x:c r="C841" s="2" t="str">
        <x:v>theme override</x:v>
      </x:c>
      <x:c r="D841" s="2" t="str">
        <x:v>'#ffc502'}</x:v>
      </x:c>
      <x:c r="E841" s="2" t="str">
        <x:v>packages/themes/butter/src/butterTheme.ts</x:v>
      </x:c>
      <x:c r="F841" s="2" t="n">
        <x:v>503</x:v>
      </x:c>
      <x:c r="G841" s="2" t="str">
        <x:v>https://github.com/pproenca/astryx-mui/blob/b4e37f6645dedbc493c6961f53fef2c323a0adab/packages/themes/butter/src/butterTheme.ts#L503</x:v>
      </x:c>
    </x:row>
    <x:row r="842" ht="20" customHeight="1">
      <x:c r="A842" s="2" t="str">
        <x:v>AT-00841</x:v>
      </x:c>
      <x:c r="B842" s="2" t="str">
        <x:v>--color-warning</x:v>
      </x:c>
      <x:c r="C842" s="2" t="str">
        <x:v>theme override</x:v>
      </x:c>
      <x:c r="D842" s="2" t="str">
        <x:v>'#ffc502'}</x:v>
      </x:c>
      <x:c r="E842" s="2" t="str">
        <x:v>packages/themes/butter/src/butterTheme.ts</x:v>
      </x:c>
      <x:c r="F842" s="2" t="n">
        <x:v>513</x:v>
      </x:c>
      <x:c r="G842" s="2" t="str">
        <x:v>https://github.com/pproenca/astryx-mui/blob/b4e37f6645dedbc493c6961f53fef2c323a0adab/packages/themes/butter/src/butterTheme.ts#L513</x:v>
      </x:c>
    </x:row>
    <x:row r="843" ht="20" customHeight="1">
      <x:c r="A843" s="2" t="str">
        <x:v>AT-00842</x:v>
      </x:c>
      <x:c r="B843" s="2" t="str">
        <x:v>--color-warning</x:v>
      </x:c>
      <x:c r="C843" s="2" t="str">
        <x:v>theme override</x:v>
      </x:c>
      <x:c r="D843" s="2" t="str">
        <x:v>'#ffc502'}</x:v>
      </x:c>
      <x:c r="E843" s="2" t="str">
        <x:v>packages/themes/butter/src/butterTheme.ts</x:v>
      </x:c>
      <x:c r="F843" s="2" t="n">
        <x:v>523</x:v>
      </x:c>
      <x:c r="G843" s="2" t="str">
        <x:v>https://github.com/pproenca/astryx-mui/blob/b4e37f6645dedbc493c6961f53fef2c323a0adab/packages/themes/butter/src/butterTheme.ts#L523</x:v>
      </x:c>
    </x:row>
    <x:row r="844" ht="20" customHeight="1">
      <x:c r="A844" s="2" t="str">
        <x:v>AT-00843</x:v>
      </x:c>
      <x:c r="B844" s="2" t="str">
        <x:v>--color-warning</x:v>
      </x:c>
      <x:c r="C844" s="2" t="str">
        <x:v>theme override</x:v>
      </x:c>
      <x:c r="D844" s="2" t="str">
        <x:v>'#ffc502'}</x:v>
      </x:c>
      <x:c r="E844" s="2" t="str">
        <x:v>packages/themes/butter/src/butterTheme.ts</x:v>
      </x:c>
      <x:c r="F844" s="2" t="n">
        <x:v>533</x:v>
      </x:c>
      <x:c r="G844" s="2" t="str">
        <x:v>https://github.com/pproenca/astryx-mui/blob/b4e37f6645dedbc493c6961f53fef2c323a0adab/packages/themes/butter/src/butterTheme.ts#L533</x:v>
      </x:c>
    </x:row>
    <x:row r="845" ht="20" customHeight="1">
      <x:c r="A845" s="2" t="str">
        <x:v>AT-00844</x:v>
      </x:c>
      <x:c r="B845" s="2" t="str">
        <x:v>--color-warning</x:v>
      </x:c>
      <x:c r="C845" s="2" t="str">
        <x:v>theme override</x:v>
      </x:c>
      <x:c r="D845" s="2" t="str">
        <x:v>'#ffc502'}</x:v>
      </x:c>
      <x:c r="E845" s="2" t="str">
        <x:v>packages/themes/butter/src/butterTheme.ts</x:v>
      </x:c>
      <x:c r="F845" s="2" t="n">
        <x:v>543</x:v>
      </x:c>
      <x:c r="G845" s="2" t="str">
        <x:v>https://github.com/pproenca/astryx-mui/blob/b4e37f6645dedbc493c6961f53fef2c323a0adab/packages/themes/butter/src/butterTheme.ts#L543</x:v>
      </x:c>
    </x:row>
    <x:row r="846" ht="20" customHeight="1">
      <x:c r="A846" s="2" t="str">
        <x:v>AT-00845</x:v>
      </x:c>
      <x:c r="B846" s="2" t="str">
        <x:v>--color-warning</x:v>
      </x:c>
      <x:c r="C846" s="2" t="str">
        <x:v>theme override</x:v>
      </x:c>
      <x:c r="D846" s="2" t="str">
        <x:v>'#ffc502'}</x:v>
      </x:c>
      <x:c r="E846" s="2" t="str">
        <x:v>packages/themes/butter/src/butterTheme.ts</x:v>
      </x:c>
      <x:c r="F846" s="2" t="n">
        <x:v>553</x:v>
      </x:c>
      <x:c r="G846" s="2" t="str">
        <x:v>https://github.com/pproenca/astryx-mui/blob/b4e37f6645dedbc493c6961f53fef2c323a0adab/packages/themes/butter/src/butterTheme.ts#L553</x:v>
      </x:c>
    </x:row>
    <x:row r="847" ht="20" customHeight="1">
      <x:c r="A847" s="2" t="str">
        <x:v>AT-00846</x:v>
      </x:c>
      <x:c r="B847" s="2" t="str">
        <x:v>--color-warning</x:v>
      </x:c>
      <x:c r="C847" s="2" t="str">
        <x:v>theme override</x:v>
      </x:c>
      <x:c r="D847" s="2" t="str">
        <x:v>['#FFB600', '#ffc940']</x:v>
      </x:c>
      <x:c r="E847" s="2" t="str">
        <x:v>packages/themes/chocolate/src/chocolateTheme.ts</x:v>
      </x:c>
      <x:c r="F847" s="2" t="n">
        <x:v>107</x:v>
      </x:c>
      <x:c r="G847" s="2" t="str">
        <x:v>https://github.com/pproenca/astryx-mui/blob/b4e37f6645dedbc493c6961f53fef2c323a0adab/packages/themes/chocolate/src/chocolateTheme.ts#L107</x:v>
      </x:c>
    </x:row>
    <x:row r="848" ht="20" customHeight="1">
      <x:c r="A848" s="2" t="str">
        <x:v>AT-00847</x:v>
      </x:c>
      <x:c r="B848" s="2" t="str">
        <x:v>--color-warning</x:v>
      </x:c>
      <x:c r="C848" s="2" t="str">
        <x:v>theme override</x:v>
      </x:c>
      <x:c r="D848" s="2" t="str">
        <x:v>'#d3c490'</x:v>
      </x:c>
      <x:c r="E848" s="2" t="str">
        <x:v>packages/themes/gothic/src/gothicTheme.ts</x:v>
      </x:c>
      <x:c r="F848" s="2" t="n">
        <x:v>123</x:v>
      </x:c>
      <x:c r="G848" s="2" t="str">
        <x:v>https://github.com/pproenca/astryx-mui/blob/b4e37f6645dedbc493c6961f53fef2c323a0adab/packages/themes/gothic/src/gothicTheme.ts#L123</x:v>
      </x:c>
    </x:row>
    <x:row r="849" ht="20" customHeight="1">
      <x:c r="A849" s="2" t="str">
        <x:v>AT-00848</x:v>
      </x:c>
      <x:c r="B849" s="2" t="str">
        <x:v>--color-warning</x:v>
      </x:c>
      <x:c r="C849" s="2" t="str">
        <x:v>theme override</x:v>
      </x:c>
      <x:c r="D849" s="2" t="str">
        <x:v>'var(--color-text-yellow)'</x:v>
      </x:c>
      <x:c r="E849" s="2" t="str">
        <x:v>packages/themes/gothic/src/gothicTheme.ts</x:v>
      </x:c>
      <x:c r="F849" s="2" t="n">
        <x:v>299</x:v>
      </x:c>
      <x:c r="G849" s="2" t="str">
        <x:v>https://github.com/pproenca/astryx-mui/blob/b4e37f6645dedbc493c6961f53fef2c323a0adab/packages/themes/gothic/src/gothicTheme.ts#L299</x:v>
      </x:c>
    </x:row>
    <x:row r="850" ht="20" customHeight="1">
      <x:c r="A850" s="2" t="str">
        <x:v>AT-00849</x:v>
      </x:c>
      <x:c r="B850" s="2" t="str">
        <x:v>--color-warning</x:v>
      </x:c>
      <x:c r="C850" s="2" t="str">
        <x:v>theme override</x:v>
      </x:c>
      <x:c r="D850" s="2" t="str">
        <x:v>['#FFB600', '#ffc940']</x:v>
      </x:c>
      <x:c r="E850" s="2" t="str">
        <x:v>packages/themes/matcha/src/matchaTheme.ts</x:v>
      </x:c>
      <x:c r="F850" s="2" t="n">
        <x:v>107</x:v>
      </x:c>
      <x:c r="G850" s="2" t="str">
        <x:v>https://github.com/pproenca/astryx-mui/blob/b4e37f6645dedbc493c6961f53fef2c323a0adab/packages/themes/matcha/src/matchaTheme.ts#L107</x:v>
      </x:c>
    </x:row>
    <x:row r="851" ht="20" customHeight="1">
      <x:c r="A851" s="2" t="str">
        <x:v>AT-00850</x:v>
      </x:c>
      <x:c r="B851" s="2" t="str">
        <x:v>--color-warning</x:v>
      </x:c>
      <x:c r="C851" s="2" t="str">
        <x:v>theme override</x:v>
      </x:c>
      <x:c r="D851" s="2" t="str">
        <x:v>[yellow.light[25], yellow.light[85]]</x:v>
      </x:c>
      <x:c r="E851" s="2" t="str">
        <x:v>packages/themes/neutral/src/neutralTheme.ts</x:v>
      </x:c>
      <x:c r="F851" s="2" t="n">
        <x:v>153</x:v>
      </x:c>
      <x:c r="G851" s="2" t="str">
        <x:v>https://github.com/pproenca/astryx-mui/blob/b4e37f6645dedbc493c6961f53fef2c323a0adab/packages/themes/neutral/src/neutralTheme.ts#L153</x:v>
      </x:c>
    </x:row>
    <x:row r="852" ht="20" customHeight="1">
      <x:c r="A852" s="2" t="str">
        <x:v>AT-00851</x:v>
      </x:c>
      <x:c r="B852" s="2" t="str">
        <x:v>--color-warning</x:v>
      </x:c>
      <x:c r="C852" s="2" t="str">
        <x:v>theme override</x:v>
      </x:c>
      <x:c r="D852" s="2" t="str">
        <x:v>'var(--color-text-yellow)'</x:v>
      </x:c>
      <x:c r="E852" s="2" t="str">
        <x:v>packages/themes/neutral/src/neutralTheme.ts</x:v>
      </x:c>
      <x:c r="F852" s="2" t="n">
        <x:v>408</x:v>
      </x:c>
      <x:c r="G852" s="2" t="str">
        <x:v>https://github.com/pproenca/astryx-mui/blob/b4e37f6645dedbc493c6961f53fef2c323a0adab/packages/themes/neutral/src/neutralTheme.ts#L408</x:v>
      </x:c>
    </x:row>
    <x:row r="853" ht="20" customHeight="1">
      <x:c r="A853" s="2" t="str">
        <x:v>AT-00852</x:v>
      </x:c>
      <x:c r="B853" s="2" t="str">
        <x:v>--color-warning</x:v>
      </x:c>
      <x:c r="C853" s="2" t="str">
        <x:v>theme override</x:v>
      </x:c>
      <x:c r="D853" s="2" t="str">
        <x:v>statusFill.warning}</x:v>
      </x:c>
      <x:c r="E853" s="2" t="str">
        <x:v>packages/themes/neutral/src/neutralTheme.ts</x:v>
      </x:c>
      <x:c r="F853" s="2" t="n">
        <x:v>420</x:v>
      </x:c>
      <x:c r="G853" s="2" t="str">
        <x:v>https://github.com/pproenca/astryx-mui/blob/b4e37f6645dedbc493c6961f53fef2c323a0adab/packages/themes/neutral/src/neutralTheme.ts#L420</x:v>
      </x:c>
    </x:row>
    <x:row r="854" ht="20" customHeight="1">
      <x:c r="A854" s="2" t="str">
        <x:v>AT-00853</x:v>
      </x:c>
      <x:c r="B854" s="2" t="str">
        <x:v>--color-warning</x:v>
      </x:c>
      <x:c r="C854" s="2" t="str">
        <x:v>theme override</x:v>
      </x:c>
      <x:c r="D854" s="2" t="str">
        <x:v>statusFill.warning</x:v>
      </x:c>
      <x:c r="E854" s="2" t="str">
        <x:v>packages/themes/neutral/src/neutralTheme.ts</x:v>
      </x:c>
      <x:c r="F854" s="2" t="n">
        <x:v>441</x:v>
      </x:c>
      <x:c r="G854" s="2" t="str">
        <x:v>https://github.com/pproenca/astryx-mui/blob/b4e37f6645dedbc493c6961f53fef2c323a0adab/packages/themes/neutral/src/neutralTheme.ts#L441</x:v>
      </x:c>
    </x:row>
    <x:row r="855" ht="20" customHeight="1">
      <x:c r="A855" s="2" t="str">
        <x:v>AT-00854</x:v>
      </x:c>
      <x:c r="B855" s="2" t="str">
        <x:v>--color-warning</x:v>
      </x:c>
      <x:c r="C855" s="2" t="str">
        <x:v>theme override</x:v>
      </x:c>
      <x:c r="D855" s="2" t="str">
        <x:v>'light-dark(#9f8f68, #bbaa81)'</x:v>
      </x:c>
      <x:c r="E855" s="2" t="str">
        <x:v>packages/themes/stone/src/stoneTheme.ts</x:v>
      </x:c>
      <x:c r="F855" s="2" t="n">
        <x:v>27</x:v>
      </x:c>
      <x:c r="G855" s="2" t="str">
        <x:v>https://github.com/pproenca/astryx-mui/blob/b4e37f6645dedbc493c6961f53fef2c323a0adab/packages/themes/stone/src/stoneTheme.ts#L27</x:v>
      </x:c>
    </x:row>
    <x:row r="856" ht="20" customHeight="1">
      <x:c r="A856" s="2" t="str">
        <x:v>AT-00855</x:v>
      </x:c>
      <x:c r="B856" s="2" t="str">
        <x:v>--color-warning</x:v>
      </x:c>
      <x:c r="C856" s="2" t="str">
        <x:v>theme override</x:v>
      </x:c>
      <x:c r="D856" s="2" t="str">
        <x:v>['#524622', '#d7c59c']</x:v>
      </x:c>
      <x:c r="E856" s="2" t="str">
        <x:v>packages/themes/stone/src/stoneTheme.ts</x:v>
      </x:c>
      <x:c r="F856" s="2" t="n">
        <x:v>137</x:v>
      </x:c>
      <x:c r="G856" s="2" t="str">
        <x:v>https://github.com/pproenca/astryx-mui/blob/b4e37f6645dedbc493c6961f53fef2c323a0adab/packages/themes/stone/src/stoneTheme.ts#L137</x:v>
      </x:c>
    </x:row>
    <x:row r="857" ht="20" customHeight="1">
      <x:c r="A857" s="2" t="str">
        <x:v>AT-00856</x:v>
      </x:c>
      <x:c r="B857" s="2" t="str">
        <x:v>--color-warning</x:v>
      </x:c>
      <x:c r="C857" s="2" t="str">
        <x:v>theme override</x:v>
      </x:c>
      <x:c r="D857" s="2" t="str">
        <x:v>'var(--color-text-yellow)'</x:v>
      </x:c>
      <x:c r="E857" s="2" t="str">
        <x:v>packages/themes/stone/src/stoneTheme.ts</x:v>
      </x:c>
      <x:c r="F857" s="2" t="n">
        <x:v>313</x:v>
      </x:c>
      <x:c r="G857" s="2" t="str">
        <x:v>https://github.com/pproenca/astryx-mui/blob/b4e37f6645dedbc493c6961f53fef2c323a0adab/packages/themes/stone/src/stoneTheme.ts#L313</x:v>
      </x:c>
    </x:row>
    <x:row r="858" ht="20" customHeight="1">
      <x:c r="A858" s="2" t="str">
        <x:v>AT-00857</x:v>
      </x:c>
      <x:c r="B858" s="2" t="str">
        <x:v>--color-warning</x:v>
      </x:c>
      <x:c r="C858" s="2" t="str">
        <x:v>theme override</x:v>
      </x:c>
      <x:c r="D858" s="2" t="str">
        <x:v>['#FFE08A', '#FFE08A']</x:v>
      </x:c>
      <x:c r="E858" s="2" t="str">
        <x:v>packages/themes/y2k/src/y2kTheme.ts</x:v>
      </x:c>
      <x:c r="F858" s="2" t="n">
        <x:v>127</x:v>
      </x:c>
      <x:c r="G858" s="2" t="str">
        <x:v>https://github.com/pproenca/astryx-mui/blob/b4e37f6645dedbc493c6961f53fef2c323a0adab/packages/themes/y2k/src/y2kTheme.ts#L127</x:v>
      </x:c>
    </x:row>
    <x:row r="859" ht="20" customHeight="1">
      <x:c r="A859" s="2" t="str">
        <x:v>AT-00858</x:v>
      </x:c>
      <x:c r="B859" s="2" t="str">
        <x:v>--color-warning</x:v>
      </x:c>
      <x:c r="C859" s="2" t="str">
        <x:v>theme override</x:v>
      </x:c>
      <x:c r="D859" s="2" t="str">
        <x:v>'var(--color-text-yellow)'</x:v>
      </x:c>
      <x:c r="E859" s="2" t="str">
        <x:v>packages/themes/y2k/src/y2kTheme.ts</x:v>
      </x:c>
      <x:c r="F859" s="2" t="n">
        <x:v>330</x:v>
      </x:c>
      <x:c r="G859" s="2" t="str">
        <x:v>https://github.com/pproenca/astryx-mui/blob/b4e37f6645dedbc493c6961f53fef2c323a0adab/packages/themes/y2k/src/y2kTheme.ts#L330</x:v>
      </x:c>
    </x:row>
    <x:row r="860" ht="20" customHeight="1">
      <x:c r="A860" s="2" t="str">
        <x:v>AT-00859</x:v>
      </x:c>
      <x:c r="B860" s="2" t="str">
        <x:v>--color-warning-muted</x:v>
      </x:c>
      <x:c r="C860" s="2" t="str">
        <x:v>canonical</x:v>
      </x:c>
      <x:c r="D860" s="2" t="str">
        <x:v>'light-dark(#E2A40033, #E2A4003F)'</x:v>
      </x:c>
      <x:c r="E860" s="2" t="str">
        <x:v>packages/core/src/theme/tokens.stylex.ts</x:v>
      </x:c>
      <x:c r="F860" s="2" t="n">
        <x:v>67</x:v>
      </x:c>
      <x:c r="G860" s="2" t="str">
        <x:v>https://github.com/pproenca/astryx-mui/blob/b4e37f6645dedbc493c6961f53fef2c323a0adab/packages/core/src/theme/tokens.stylex.ts#L67</x:v>
      </x:c>
    </x:row>
    <x:row r="861" ht="20" customHeight="1">
      <x:c r="A861" s="2" t="str">
        <x:v>AT-00860</x:v>
      </x:c>
      <x:c r="B861" s="2" t="str">
        <x:v>--color-warning-muted</x:v>
      </x:c>
      <x:c r="C861" s="2" t="str">
        <x:v>theme override</x:v>
      </x:c>
      <x:c r="D861" s="2" t="str">
        <x:v>['#54370033', '#f7be0040']</x:v>
      </x:c>
      <x:c r="E861" s="2" t="str">
        <x:v>packages/themes/butter/src/butterTheme.ts</x:v>
      </x:c>
      <x:c r="F861" s="2" t="n">
        <x:v>114</x:v>
      </x:c>
      <x:c r="G861" s="2" t="str">
        <x:v>https://github.com/pproenca/astryx-mui/blob/b4e37f6645dedbc493c6961f53fef2c323a0adab/packages/themes/butter/src/butterTheme.ts#L114</x:v>
      </x:c>
    </x:row>
    <x:row r="862" ht="20" customHeight="1">
      <x:c r="A862" s="2" t="str">
        <x:v>AT-00861</x:v>
      </x:c>
      <x:c r="B862" s="2" t="str">
        <x:v>--color-warning-muted</x:v>
      </x:c>
      <x:c r="C862" s="2" t="str">
        <x:v>theme override</x:v>
      </x:c>
      <x:c r="D862" s="2" t="str">
        <x:v>'#ffc502'</x:v>
      </x:c>
      <x:c r="E862" s="2" t="str">
        <x:v>packages/themes/butter/src/butterTheme.ts</x:v>
      </x:c>
      <x:c r="F862" s="2" t="n">
        <x:v>339</x:v>
      </x:c>
      <x:c r="G862" s="2" t="str">
        <x:v>https://github.com/pproenca/astryx-mui/blob/b4e37f6645dedbc493c6961f53fef2c323a0adab/packages/themes/butter/src/butterTheme.ts#L339</x:v>
      </x:c>
    </x:row>
    <x:row r="863" ht="20" customHeight="1">
      <x:c r="A863" s="2" t="str">
        <x:v>AT-00862</x:v>
      </x:c>
      <x:c r="B863" s="2" t="str">
        <x:v>--color-warning-muted</x:v>
      </x:c>
      <x:c r="C863" s="2" t="str">
        <x:v>theme override</x:v>
      </x:c>
      <x:c r="D863" s="2" t="str">
        <x:v>['#FFB60020', '#ffc94020']</x:v>
      </x:c>
      <x:c r="E863" s="2" t="str">
        <x:v>packages/themes/chocolate/src/chocolateTheme.ts</x:v>
      </x:c>
      <x:c r="F863" s="2" t="n">
        <x:v>108</x:v>
      </x:c>
      <x:c r="G863" s="2" t="str">
        <x:v>https://github.com/pproenca/astryx-mui/blob/b4e37f6645dedbc493c6961f53fef2c323a0adab/packages/themes/chocolate/src/chocolateTheme.ts#L108</x:v>
      </x:c>
    </x:row>
    <x:row r="864" ht="20" customHeight="1">
      <x:c r="A864" s="2" t="str">
        <x:v>AT-00863</x:v>
      </x:c>
      <x:c r="B864" s="2" t="str">
        <x:v>--color-warning-muted</x:v>
      </x:c>
      <x:c r="C864" s="2" t="str">
        <x:v>theme override</x:v>
      </x:c>
      <x:c r="D864" s="2" t="str">
        <x:v>'#d3c490'</x:v>
      </x:c>
      <x:c r="E864" s="2" t="str">
        <x:v>packages/themes/gothic/src/gothicTheme.ts</x:v>
      </x:c>
      <x:c r="F864" s="2" t="n">
        <x:v>124</x:v>
      </x:c>
      <x:c r="G864" s="2" t="str">
        <x:v>https://github.com/pproenca/astryx-mui/blob/b4e37f6645dedbc493c6961f53fef2c323a0adab/packages/themes/gothic/src/gothicTheme.ts#L124</x:v>
      </x:c>
    </x:row>
    <x:row r="865" ht="20" customHeight="1">
      <x:c r="A865" s="2" t="str">
        <x:v>AT-00864</x:v>
      </x:c>
      <x:c r="B865" s="2" t="str">
        <x:v>--color-warning-muted</x:v>
      </x:c>
      <x:c r="C865" s="2" t="str">
        <x:v>theme override</x:v>
      </x:c>
      <x:c r="D865" s="2" t="str">
        <x:v>['#FFB60020', '#ffc94020']</x:v>
      </x:c>
      <x:c r="E865" s="2" t="str">
        <x:v>packages/themes/matcha/src/matchaTheme.ts</x:v>
      </x:c>
      <x:c r="F865" s="2" t="n">
        <x:v>108</x:v>
      </x:c>
      <x:c r="G865" s="2" t="str">
        <x:v>https://github.com/pproenca/astryx-mui/blob/b4e37f6645dedbc493c6961f53fef2c323a0adab/packages/themes/matcha/src/matchaTheme.ts#L108</x:v>
      </x:c>
    </x:row>
    <x:row r="866" ht="20" customHeight="1">
      <x:c r="A866" s="2" t="str">
        <x:v>AT-00865</x:v>
      </x:c>
      <x:c r="B866" s="2" t="str">
        <x:v>--color-warning-muted</x:v>
      </x:c>
      <x:c r="C866" s="2" t="str">
        <x:v>theme override</x:v>
      </x:c>
      <x:c r="D866" s="2" t="str">
        <x:v>[ yellow.dark[90], withAlpha(yellow.light[75], '3D'), ]</x:v>
      </x:c>
      <x:c r="E866" s="2" t="str">
        <x:v>packages/themes/neutral/src/neutralTheme.ts</x:v>
      </x:c>
      <x:c r="F866" s="2" t="n">
        <x:v>156</x:v>
      </x:c>
      <x:c r="G866" s="2" t="str">
        <x:v>https://github.com/pproenca/astryx-mui/blob/b4e37f6645dedbc493c6961f53fef2c323a0adab/packages/themes/neutral/src/neutralTheme.ts#L156</x:v>
      </x:c>
    </x:row>
    <x:row r="867" ht="20" customHeight="1">
      <x:c r="A867" s="2" t="str">
        <x:v>AT-00866</x:v>
      </x:c>
      <x:c r="B867" s="2" t="str">
        <x:v>--color-warning-muted</x:v>
      </x:c>
      <x:c r="C867" s="2" t="str">
        <x:v>theme override</x:v>
      </x:c>
      <x:c r="D867" s="2" t="str">
        <x:v>['#f4e1b7', '#d7c59c']</x:v>
      </x:c>
      <x:c r="E867" s="2" t="str">
        <x:v>packages/themes/stone/src/stoneTheme.ts</x:v>
      </x:c>
      <x:c r="F867" s="2" t="n">
        <x:v>138</x:v>
      </x:c>
      <x:c r="G867" s="2" t="str">
        <x:v>https://github.com/pproenca/astryx-mui/blob/b4e37f6645dedbc493c6961f53fef2c323a0adab/packages/themes/stone/src/stoneTheme.ts#L138</x:v>
      </x:c>
    </x:row>
    <x:row r="868" ht="20" customHeight="1">
      <x:c r="A868" s="2" t="str">
        <x:v>AT-00867</x:v>
      </x:c>
      <x:c r="B868" s="2" t="str">
        <x:v>--color-warning-muted</x:v>
      </x:c>
      <x:c r="C868" s="2" t="str">
        <x:v>theme override</x:v>
      </x:c>
      <x:c r="D868" s="2" t="str">
        <x:v>'var(--color-background-yellow)'</x:v>
      </x:c>
      <x:c r="E868" s="2" t="str">
        <x:v>packages/themes/stone/src/stoneTheme.ts</x:v>
      </x:c>
      <x:c r="F868" s="2" t="n">
        <x:v>310</x:v>
      </x:c>
      <x:c r="G868" s="2" t="str">
        <x:v>https://github.com/pproenca/astryx-mui/blob/b4e37f6645dedbc493c6961f53fef2c323a0adab/packages/themes/stone/src/stoneTheme.ts#L310</x:v>
      </x:c>
    </x:row>
    <x:row r="869" ht="20" customHeight="1">
      <x:c r="A869" s="2" t="str">
        <x:v>AT-00868</x:v>
      </x:c>
      <x:c r="B869" s="2" t="str">
        <x:v>--color-warning-muted</x:v>
      </x:c>
      <x:c r="C869" s="2" t="str">
        <x:v>theme override</x:v>
      </x:c>
      <x:c r="D869" s="2" t="str">
        <x:v>['#FFE08A', '#FFE08A']</x:v>
      </x:c>
      <x:c r="E869" s="2" t="str">
        <x:v>packages/themes/y2k/src/y2kTheme.ts</x:v>
      </x:c>
      <x:c r="F869" s="2" t="n">
        <x:v>128</x:v>
      </x:c>
      <x:c r="G869" s="2" t="str">
        <x:v>https://github.com/pproenca/astryx-mui/blob/b4e37f6645dedbc493c6961f53fef2c323a0adab/packages/themes/y2k/src/y2kTheme.ts#L128</x:v>
      </x:c>
    </x:row>
    <x:row r="870" ht="20" customHeight="1">
      <x:c r="A870" s="2" t="str">
        <x:v>AT-00869</x:v>
      </x:c>
      <x:c r="B870" s="2" t="str">
        <x:v>--duration-fast</x:v>
      </x:c>
      <x:c r="C870" s="2" t="str">
        <x:v>canonical</x:v>
      </x:c>
      <x:c r="D870" s="2" t="str">
        <x:v>'175ms'</x:v>
      </x:c>
      <x:c r="E870" s="2" t="str">
        <x:v>packages/core/src/theme/tokens.stylex.ts</x:v>
      </x:c>
      <x:c r="F870" s="2" t="n">
        <x:v>270</x:v>
      </x:c>
      <x:c r="G870" s="2" t="str">
        <x:v>https://github.com/pproenca/astryx-mui/blob/b4e37f6645dedbc493c6961f53fef2c323a0adab/packages/core/src/theme/tokens.stylex.ts#L270</x:v>
      </x:c>
    </x:row>
    <x:row r="871" ht="20" customHeight="1">
      <x:c r="A871" s="2" t="str">
        <x:v>AT-00870</x:v>
      </x:c>
      <x:c r="B871" s="2" t="str">
        <x:v>--duration-fast</x:v>
      </x:c>
      <x:c r="C871" s="2" t="str">
        <x:v>theme override</x:v>
      </x:c>
      <x:c r="D871" s="2" t="str">
        <x:v>'11ms'</x:v>
      </x:c>
      <x:c r="E871" s="2" t="str">
        <x:v>packages/themes/probe/src/probeConfig.ts</x:v>
      </x:c>
      <x:c r="F871" s="2" t="n">
        <x:v>17</x:v>
      </x:c>
      <x:c r="G871" s="2" t="str">
        <x:v>https://github.com/pproenca/astryx-mui/blob/b4e37f6645dedbc493c6961f53fef2c323a0adab/packages/themes/probe/src/probeConfig.ts#L17</x:v>
      </x:c>
    </x:row>
    <x:row r="872" ht="20" customHeight="1">
      <x:c r="A872" s="2" t="str">
        <x:v>AT-00871</x:v>
      </x:c>
      <x:c r="B872" s="2" t="str">
        <x:v>--duration-fast-max</x:v>
      </x:c>
      <x:c r="C872" s="2" t="str">
        <x:v>canonical</x:v>
      </x:c>
      <x:c r="D872" s="2" t="str">
        <x:v>'230ms'</x:v>
      </x:c>
      <x:c r="E872" s="2" t="str">
        <x:v>packages/core/src/theme/tokens.stylex.ts</x:v>
      </x:c>
      <x:c r="F872" s="2" t="n">
        <x:v>271</x:v>
      </x:c>
      <x:c r="G872" s="2" t="str">
        <x:v>https://github.com/pproenca/astryx-mui/blob/b4e37f6645dedbc493c6961f53fef2c323a0adab/packages/core/src/theme/tokens.stylex.ts#L271</x:v>
      </x:c>
    </x:row>
    <x:row r="873" ht="20" customHeight="1">
      <x:c r="A873" s="2" t="str">
        <x:v>AT-00872</x:v>
      </x:c>
      <x:c r="B873" s="2" t="str">
        <x:v>--duration-fast-min</x:v>
      </x:c>
      <x:c r="C873" s="2" t="str">
        <x:v>canonical</x:v>
      </x:c>
      <x:c r="D873" s="2" t="str">
        <x:v>'130ms'</x:v>
      </x:c>
      <x:c r="E873" s="2" t="str">
        <x:v>packages/core/src/theme/tokens.stylex.ts</x:v>
      </x:c>
      <x:c r="F873" s="2" t="n">
        <x:v>269</x:v>
      </x:c>
      <x:c r="G873" s="2" t="str">
        <x:v>https://github.com/pproenca/astryx-mui/blob/b4e37f6645dedbc493c6961f53fef2c323a0adab/packages/core/src/theme/tokens.stylex.ts#L269</x:v>
      </x:c>
    </x:row>
    <x:row r="874" ht="20" customHeight="1">
      <x:c r="A874" s="2" t="str">
        <x:v>AT-00873</x:v>
      </x:c>
      <x:c r="B874" s="2" t="str">
        <x:v>--duration-medium</x:v>
      </x:c>
      <x:c r="C874" s="2" t="str">
        <x:v>canonical</x:v>
      </x:c>
      <x:c r="D874" s="2" t="str">
        <x:v>'410ms'</x:v>
      </x:c>
      <x:c r="E874" s="2" t="str">
        <x:v>packages/core/src/theme/tokens.stylex.ts</x:v>
      </x:c>
      <x:c r="F874" s="2" t="n">
        <x:v>273</x:v>
      </x:c>
      <x:c r="G874" s="2" t="str">
        <x:v>https://github.com/pproenca/astryx-mui/blob/b4e37f6645dedbc493c6961f53fef2c323a0adab/packages/core/src/theme/tokens.stylex.ts#L273</x:v>
      </x:c>
    </x:row>
    <x:row r="875" ht="20" customHeight="1">
      <x:c r="A875" s="2" t="str">
        <x:v>AT-00874</x:v>
      </x:c>
      <x:c r="B875" s="2" t="str">
        <x:v>--duration-medium-max</x:v>
      </x:c>
      <x:c r="C875" s="2" t="str">
        <x:v>canonical</x:v>
      </x:c>
      <x:c r="D875" s="2" t="str">
        <x:v>'550ms'</x:v>
      </x:c>
      <x:c r="E875" s="2" t="str">
        <x:v>packages/core/src/theme/tokens.stylex.ts</x:v>
      </x:c>
      <x:c r="F875" s="2" t="n">
        <x:v>274</x:v>
      </x:c>
      <x:c r="G875" s="2" t="str">
        <x:v>https://github.com/pproenca/astryx-mui/blob/b4e37f6645dedbc493c6961f53fef2c323a0adab/packages/core/src/theme/tokens.stylex.ts#L274</x:v>
      </x:c>
    </x:row>
    <x:row r="876" ht="20" customHeight="1">
      <x:c r="A876" s="2" t="str">
        <x:v>AT-00875</x:v>
      </x:c>
      <x:c r="B876" s="2" t="str">
        <x:v>--duration-medium-min</x:v>
      </x:c>
      <x:c r="C876" s="2" t="str">
        <x:v>canonical</x:v>
      </x:c>
      <x:c r="D876" s="2" t="str">
        <x:v>'310ms'</x:v>
      </x:c>
      <x:c r="E876" s="2" t="str">
        <x:v>packages/core/src/theme/tokens.stylex.ts</x:v>
      </x:c>
      <x:c r="F876" s="2" t="n">
        <x:v>272</x:v>
      </x:c>
      <x:c r="G876" s="2" t="str">
        <x:v>https://github.com/pproenca/astryx-mui/blob/b4e37f6645dedbc493c6961f53fef2c323a0adab/packages/core/src/theme/tokens.stylex.ts#L272</x:v>
      </x:c>
    </x:row>
    <x:row r="877" ht="20" customHeight="1">
      <x:c r="A877" s="2" t="str">
        <x:v>AT-00876</x:v>
      </x:c>
      <x:c r="B877" s="2" t="str">
        <x:v>--duration-slow</x:v>
      </x:c>
      <x:c r="C877" s="2" t="str">
        <x:v>canonical</x:v>
      </x:c>
      <x:c r="D877" s="2" t="str">
        <x:v>'975ms'</x:v>
      </x:c>
      <x:c r="E877" s="2" t="str">
        <x:v>packages/core/src/theme/tokens.stylex.ts</x:v>
      </x:c>
      <x:c r="F877" s="2" t="n">
        <x:v>276</x:v>
      </x:c>
      <x:c r="G877" s="2" t="str">
        <x:v>https://github.com/pproenca/astryx-mui/blob/b4e37f6645dedbc493c6961f53fef2c323a0adab/packages/core/src/theme/tokens.stylex.ts#L276</x:v>
      </x:c>
    </x:row>
    <x:row r="878" ht="20" customHeight="1">
      <x:c r="A878" s="2" t="str">
        <x:v>AT-00877</x:v>
      </x:c>
      <x:c r="B878" s="2" t="str">
        <x:v>--duration-slow-max</x:v>
      </x:c>
      <x:c r="C878" s="2" t="str">
        <x:v>canonical</x:v>
      </x:c>
      <x:c r="D878" s="2" t="str">
        <x:v>'1300ms'</x:v>
      </x:c>
      <x:c r="E878" s="2" t="str">
        <x:v>packages/core/src/theme/tokens.stylex.ts</x:v>
      </x:c>
      <x:c r="F878" s="2" t="n">
        <x:v>277</x:v>
      </x:c>
      <x:c r="G878" s="2" t="str">
        <x:v>https://github.com/pproenca/astryx-mui/blob/b4e37f6645dedbc493c6961f53fef2c323a0adab/packages/core/src/theme/tokens.stylex.ts#L277</x:v>
      </x:c>
    </x:row>
    <x:row r="879" ht="20" customHeight="1">
      <x:c r="A879" s="2" t="str">
        <x:v>AT-00878</x:v>
      </x:c>
      <x:c r="B879" s="2" t="str">
        <x:v>--duration-slow-min</x:v>
      </x:c>
      <x:c r="C879" s="2" t="str">
        <x:v>canonical</x:v>
      </x:c>
      <x:c r="D879" s="2" t="str">
        <x:v>'730ms'</x:v>
      </x:c>
      <x:c r="E879" s="2" t="str">
        <x:v>packages/core/src/theme/tokens.stylex.ts</x:v>
      </x:c>
      <x:c r="F879" s="2" t="n">
        <x:v>275</x:v>
      </x:c>
      <x:c r="G879" s="2" t="str">
        <x:v>https://github.com/pproenca/astryx-mui/blob/b4e37f6645dedbc493c6961f53fef2c323a0adab/packages/core/src/theme/tokens.stylex.ts#L275</x:v>
      </x:c>
    </x:row>
    <x:row r="880" ht="20" customHeight="1">
      <x:c r="A880" s="2" t="str">
        <x:v>AT-00879</x:v>
      </x:c>
      <x:c r="B880" s="2" t="str">
        <x:v>--ease-standard</x:v>
      </x:c>
      <x:c r="C880" s="2" t="str">
        <x:v>canonical</x:v>
      </x:c>
      <x:c r="D880" s="2" t="str">
        <x:v>'cubic-bezier(0.24, 1, 0.4, 1)'</x:v>
      </x:c>
      <x:c r="E880" s="2" t="str">
        <x:v>packages/core/src/theme/tokens.stylex.ts</x:v>
      </x:c>
      <x:c r="F880" s="2" t="n">
        <x:v>289</x:v>
      </x:c>
      <x:c r="G880" s="2" t="str">
        <x:v>https://github.com/pproenca/astryx-mui/blob/b4e37f6645dedbc493c6961f53fef2c323a0adab/packages/core/src/theme/tokens.stylex.ts#L289</x:v>
      </x:c>
    </x:row>
    <x:row r="881" ht="20" customHeight="1">
      <x:c r="A881" s="2" t="str">
        <x:v>AT-00880</x:v>
      </x:c>
      <x:c r="B881" s="2" t="str">
        <x:v>--focus-outline-color</x:v>
      </x:c>
      <x:c r="C881" s="2" t="str">
        <x:v>canonical</x:v>
      </x:c>
      <x:c r="D881" s="2" t="str">
        <x:v>'var(--color-accent)'</x:v>
      </x:c>
      <x:c r="E881" s="2" t="str">
        <x:v>packages/core/src/theme/tokens.stylex.ts</x:v>
      </x:c>
      <x:c r="F881" s="2" t="n">
        <x:v>210</x:v>
      </x:c>
      <x:c r="G881" s="2" t="str">
        <x:v>https://github.com/pproenca/astryx-mui/blob/b4e37f6645dedbc493c6961f53fef2c323a0adab/packages/core/src/theme/tokens.stylex.ts#L210</x:v>
      </x:c>
    </x:row>
    <x:row r="882" ht="20" customHeight="1">
      <x:c r="A882" s="2" t="str">
        <x:v>AT-00881</x:v>
      </x:c>
      <x:c r="B882" s="2" t="str">
        <x:v>--focus-outline-offset</x:v>
      </x:c>
      <x:c r="C882" s="2" t="str">
        <x:v>canonical</x:v>
      </x:c>
      <x:c r="D882" s="2" t="str">
        <x:v>'3px'</x:v>
      </x:c>
      <x:c r="E882" s="2" t="str">
        <x:v>packages/core/src/theme/tokens.stylex.ts</x:v>
      </x:c>
      <x:c r="F882" s="2" t="n">
        <x:v>211</x:v>
      </x:c>
      <x:c r="G882" s="2" t="str">
        <x:v>https://github.com/pproenca/astryx-mui/blob/b4e37f6645dedbc493c6961f53fef2c323a0adab/packages/core/src/theme/tokens.stylex.ts#L211</x:v>
      </x:c>
    </x:row>
    <x:row r="883" ht="20" customHeight="1">
      <x:c r="A883" s="2" t="str">
        <x:v>AT-00882</x:v>
      </x:c>
      <x:c r="B883" s="2" t="str">
        <x:v>--focus-outline-style</x:v>
      </x:c>
      <x:c r="C883" s="2" t="str">
        <x:v>canonical</x:v>
      </x:c>
      <x:c r="D883" s="2" t="str">
        <x:v>'solid'</x:v>
      </x:c>
      <x:c r="E883" s="2" t="str">
        <x:v>packages/core/src/theme/tokens.stylex.ts</x:v>
      </x:c>
      <x:c r="F883" s="2" t="n">
        <x:v>209</x:v>
      </x:c>
      <x:c r="G883" s="2" t="str">
        <x:v>https://github.com/pproenca/astryx-mui/blob/b4e37f6645dedbc493c6961f53fef2c323a0adab/packages/core/src/theme/tokens.stylex.ts#L209</x:v>
      </x:c>
    </x:row>
    <x:row r="884" ht="20" customHeight="1">
      <x:c r="A884" s="2" t="str">
        <x:v>AT-00883</x:v>
      </x:c>
      <x:c r="B884" s="2" t="str">
        <x:v>--focus-outline-width</x:v>
      </x:c>
      <x:c r="C884" s="2" t="str">
        <x:v>canonical</x:v>
      </x:c>
      <x:c r="D884" s="2" t="str">
        <x:v>'2px'</x:v>
      </x:c>
      <x:c r="E884" s="2" t="str">
        <x:v>packages/core/src/theme/tokens.stylex.ts</x:v>
      </x:c>
      <x:c r="F884" s="2" t="n">
        <x:v>208</x:v>
      </x:c>
      <x:c r="G884" s="2" t="str">
        <x:v>https://github.com/pproenca/astryx-mui/blob/b4e37f6645dedbc493c6961f53fef2c323a0adab/packages/core/src/theme/tokens.stylex.ts#L208</x:v>
      </x:c>
    </x:row>
    <x:row r="885" ht="20" customHeight="1">
      <x:c r="A885" s="2" t="str">
        <x:v>AT-00884</x:v>
      </x:c>
      <x:c r="B885" s="2" t="str">
        <x:v>--font-family-body</x:v>
      </x:c>
      <x:c r="C885" s="2" t="str">
        <x:v>canonical</x:v>
      </x:c>
      <x:c r="D885" s="2" t="str">
        <x:v>'-apple-system, BlinkMacSystemFont, "Segoe UI", Roboto, Helvetica, Arial, sans-serif'</x:v>
      </x:c>
      <x:c r="E885" s="2" t="str">
        <x:v>packages/core/src/theme/tokens.stylex.ts</x:v>
      </x:c>
      <x:c r="F885" s="2" t="n">
        <x:v>300</x:v>
      </x:c>
      <x:c r="G885" s="2" t="str">
        <x:v>https://github.com/pproenca/astryx-mui/blob/b4e37f6645dedbc493c6961f53fef2c323a0adab/packages/core/src/theme/tokens.stylex.ts#L300</x:v>
      </x:c>
    </x:row>
    <x:row r="886" ht="20" customHeight="1">
      <x:c r="A886" s="2" t="str">
        <x:v>AT-00885</x:v>
      </x:c>
      <x:c r="B886" s="2" t="str">
        <x:v>--font-family-code</x:v>
      </x:c>
      <x:c r="C886" s="2" t="str">
        <x:v>canonical</x:v>
      </x:c>
      <x:c r="D886" s="2" t="str">
        <x:v>'"SF Mono", Monaco, Consolas, monospace'</x:v>
      </x:c>
      <x:c r="E886" s="2" t="str">
        <x:v>packages/core/src/theme/tokens.stylex.ts</x:v>
      </x:c>
      <x:c r="F886" s="2" t="n">
        <x:v>302</x:v>
      </x:c>
      <x:c r="G886" s="2" t="str">
        <x:v>https://github.com/pproenca/astryx-mui/blob/b4e37f6645dedbc493c6961f53fef2c323a0adab/packages/core/src/theme/tokens.stylex.ts#L302</x:v>
      </x:c>
    </x:row>
    <x:row r="887" ht="20" customHeight="1">
      <x:c r="A887" s="2" t="str">
        <x:v>AT-00886</x:v>
      </x:c>
      <x:c r="B887" s="2" t="str">
        <x:v>--font-family-heading</x:v>
      </x:c>
      <x:c r="C887" s="2" t="str">
        <x:v>canonical</x:v>
      </x:c>
      <x:c r="D887" s="2" t="str">
        <x:v>'-apple-system, BlinkMacSystemFont, "Segoe UI", Roboto, Helvetica, Arial, sans-serif'</x:v>
      </x:c>
      <x:c r="E887" s="2" t="str">
        <x:v>packages/core/src/theme/tokens.stylex.ts</x:v>
      </x:c>
      <x:c r="F887" s="2" t="n">
        <x:v>303</x:v>
      </x:c>
      <x:c r="G887" s="2" t="str">
        <x:v>https://github.com/pproenca/astryx-mui/blob/b4e37f6645dedbc493c6961f53fef2c323a0adab/packages/core/src/theme/tokens.stylex.ts#L303</x:v>
      </x:c>
    </x:row>
    <x:row r="888" ht="20" customHeight="1">
      <x:c r="A888" s="2" t="str">
        <x:v>AT-00887</x:v>
      </x:c>
      <x:c r="B888" s="2" t="str">
        <x:v>--font-size-2xl</x:v>
      </x:c>
      <x:c r="C888" s="2" t="str">
        <x:v>canonical</x:v>
      </x:c>
      <x:c r="D888" s="2" t="str">
        <x:v>'1.5rem'</x:v>
      </x:c>
      <x:c r="E888" s="2" t="str">
        <x:v>packages/core/src/theme/tokens.stylex.ts</x:v>
      </x:c>
      <x:c r="F888" s="2" t="n">
        <x:v>323</x:v>
      </x:c>
      <x:c r="G888" s="2" t="str">
        <x:v>https://github.com/pproenca/astryx-mui/blob/b4e37f6645dedbc493c6961f53fef2c323a0adab/packages/core/src/theme/tokens.stylex.ts#L323</x:v>
      </x:c>
    </x:row>
    <x:row r="889" ht="20" customHeight="1">
      <x:c r="A889" s="2" t="str">
        <x:v>AT-00888</x:v>
      </x:c>
      <x:c r="B889" s="2" t="str">
        <x:v>--font-size-2xs</x:v>
      </x:c>
      <x:c r="C889" s="2" t="str">
        <x:v>canonical</x:v>
      </x:c>
      <x:c r="D889" s="2" t="str">
        <x:v>'0.5rem'</x:v>
      </x:c>
      <x:c r="E889" s="2" t="str">
        <x:v>packages/core/src/theme/tokens.stylex.ts</x:v>
      </x:c>
      <x:c r="F889" s="2" t="n">
        <x:v>317</x:v>
      </x:c>
      <x:c r="G889" s="2" t="str">
        <x:v>https://github.com/pproenca/astryx-mui/blob/b4e37f6645dedbc493c6961f53fef2c323a0adab/packages/core/src/theme/tokens.stylex.ts#L317</x:v>
      </x:c>
    </x:row>
    <x:row r="890" ht="20" customHeight="1">
      <x:c r="A890" s="2" t="str">
        <x:v>AT-00889</x:v>
      </x:c>
      <x:c r="B890" s="2" t="str">
        <x:v>--font-size-3xl</x:v>
      </x:c>
      <x:c r="C890" s="2" t="str">
        <x:v>canonical</x:v>
      </x:c>
      <x:c r="D890" s="2" t="str">
        <x:v>'1.8125rem'</x:v>
      </x:c>
      <x:c r="E890" s="2" t="str">
        <x:v>packages/core/src/theme/tokens.stylex.ts</x:v>
      </x:c>
      <x:c r="F890" s="2" t="n">
        <x:v>324</x:v>
      </x:c>
      <x:c r="G890" s="2" t="str">
        <x:v>https://github.com/pproenca/astryx-mui/blob/b4e37f6645dedbc493c6961f53fef2c323a0adab/packages/core/src/theme/tokens.stylex.ts#L324</x:v>
      </x:c>
    </x:row>
    <x:row r="891" ht="20" customHeight="1">
      <x:c r="A891" s="2" t="str">
        <x:v>AT-00890</x:v>
      </x:c>
      <x:c r="B891" s="2" t="str">
        <x:v>--font-size-3xs</x:v>
      </x:c>
      <x:c r="C891" s="2" t="str">
        <x:v>canonical</x:v>
      </x:c>
      <x:c r="D891" s="2" t="str">
        <x:v>'0.4375rem'</x:v>
      </x:c>
      <x:c r="E891" s="2" t="str">
        <x:v>packages/core/src/theme/tokens.stylex.ts</x:v>
      </x:c>
      <x:c r="F891" s="2" t="n">
        <x:v>316</x:v>
      </x:c>
      <x:c r="G891" s="2" t="str">
        <x:v>https://github.com/pproenca/astryx-mui/blob/b4e37f6645dedbc493c6961f53fef2c323a0adab/packages/core/src/theme/tokens.stylex.ts#L316</x:v>
      </x:c>
    </x:row>
    <x:row r="892" ht="20" customHeight="1">
      <x:c r="A892" s="2" t="str">
        <x:v>AT-00891</x:v>
      </x:c>
      <x:c r="B892" s="2" t="str">
        <x:v>--font-size-4xl</x:v>
      </x:c>
      <x:c r="C892" s="2" t="str">
        <x:v>canonical</x:v>
      </x:c>
      <x:c r="D892" s="2" t="str">
        <x:v>'2.1875rem'</x:v>
      </x:c>
      <x:c r="E892" s="2" t="str">
        <x:v>packages/core/src/theme/tokens.stylex.ts</x:v>
      </x:c>
      <x:c r="F892" s="2" t="n">
        <x:v>325</x:v>
      </x:c>
      <x:c r="G892" s="2" t="str">
        <x:v>https://github.com/pproenca/astryx-mui/blob/b4e37f6645dedbc493c6961f53fef2c323a0adab/packages/core/src/theme/tokens.stylex.ts#L325</x:v>
      </x:c>
    </x:row>
    <x:row r="893" ht="20" customHeight="1">
      <x:c r="A893" s="2" t="str">
        <x:v>AT-00892</x:v>
      </x:c>
      <x:c r="B893" s="2" t="str">
        <x:v>--font-size-4xs</x:v>
      </x:c>
      <x:c r="C893" s="2" t="str">
        <x:v>canonical</x:v>
      </x:c>
      <x:c r="D893" s="2" t="str">
        <x:v>'0.375rem'</x:v>
      </x:c>
      <x:c r="E893" s="2" t="str">
        <x:v>packages/core/src/theme/tokens.stylex.ts</x:v>
      </x:c>
      <x:c r="F893" s="2" t="n">
        <x:v>315</x:v>
      </x:c>
      <x:c r="G893" s="2" t="str">
        <x:v>https://github.com/pproenca/astryx-mui/blob/b4e37f6645dedbc493c6961f53fef2c323a0adab/packages/core/src/theme/tokens.stylex.ts#L315</x:v>
      </x:c>
    </x:row>
    <x:row r="894" ht="20" customHeight="1">
      <x:c r="A894" s="2" t="str">
        <x:v>AT-00893</x:v>
      </x:c>
      <x:c r="B894" s="2" t="str">
        <x:v>--font-size-5xl</x:v>
      </x:c>
      <x:c r="C894" s="2" t="str">
        <x:v>canonical</x:v>
      </x:c>
      <x:c r="D894" s="2" t="str">
        <x:v>'2.625rem'</x:v>
      </x:c>
      <x:c r="E894" s="2" t="str">
        <x:v>packages/core/src/theme/tokens.stylex.ts</x:v>
      </x:c>
      <x:c r="F894" s="2" t="n">
        <x:v>326</x:v>
      </x:c>
      <x:c r="G894" s="2" t="str">
        <x:v>https://github.com/pproenca/astryx-mui/blob/b4e37f6645dedbc493c6961f53fef2c323a0adab/packages/core/src/theme/tokens.stylex.ts#L326</x:v>
      </x:c>
    </x:row>
    <x:row r="895" ht="20" customHeight="1">
      <x:c r="A895" s="2" t="str">
        <x:v>AT-00894</x:v>
      </x:c>
      <x:c r="B895" s="2" t="str">
        <x:v>--font-size-base</x:v>
      </x:c>
      <x:c r="C895" s="2" t="str">
        <x:v>canonical</x:v>
      </x:c>
      <x:c r="D895" s="2" t="str">
        <x:v>'0.875rem'</x:v>
      </x:c>
      <x:c r="E895" s="2" t="str">
        <x:v>packages/core/src/theme/tokens.stylex.ts</x:v>
      </x:c>
      <x:c r="F895" s="2" t="n">
        <x:v>320</x:v>
      </x:c>
      <x:c r="G895" s="2" t="str">
        <x:v>https://github.com/pproenca/astryx-mui/blob/b4e37f6645dedbc493c6961f53fef2c323a0adab/packages/core/src/theme/tokens.stylex.ts#L320</x:v>
      </x:c>
    </x:row>
    <x:row r="896" ht="20" customHeight="1">
      <x:c r="A896" s="2" t="str">
        <x:v>AT-00895</x:v>
      </x:c>
      <x:c r="B896" s="2" t="str">
        <x:v>--font-size-base</x:v>
      </x:c>
      <x:c r="C896" s="2" t="str">
        <x:v>theme override</x:v>
      </x:c>
      <x:c r="D896" s="2" t="str">
        <x:v>'15.5px'</x:v>
      </x:c>
      <x:c r="E896" s="2" t="str">
        <x:v>packages/themes/probe/src/probeConfig.ts</x:v>
      </x:c>
      <x:c r="F896" s="2" t="n">
        <x:v>18</x:v>
      </x:c>
      <x:c r="G896" s="2" t="str">
        <x:v>https://github.com/pproenca/astryx-mui/blob/b4e37f6645dedbc493c6961f53fef2c323a0adab/packages/themes/probe/src/probeConfig.ts#L18</x:v>
      </x:c>
    </x:row>
    <x:row r="897" ht="20" customHeight="1">
      <x:c r="A897" s="2" t="str">
        <x:v>AT-00896</x:v>
      </x:c>
      <x:c r="B897" s="2" t="str">
        <x:v>--font-size-lg</x:v>
      </x:c>
      <x:c r="C897" s="2" t="str">
        <x:v>canonical</x:v>
      </x:c>
      <x:c r="D897" s="2" t="str">
        <x:v>'1.0625rem'</x:v>
      </x:c>
      <x:c r="E897" s="2" t="str">
        <x:v>packages/core/src/theme/tokens.stylex.ts</x:v>
      </x:c>
      <x:c r="F897" s="2" t="n">
        <x:v>321</x:v>
      </x:c>
      <x:c r="G897" s="2" t="str">
        <x:v>https://github.com/pproenca/astryx-mui/blob/b4e37f6645dedbc493c6961f53fef2c323a0adab/packages/core/src/theme/tokens.stylex.ts#L321</x:v>
      </x:c>
    </x:row>
    <x:row r="898" ht="20" customHeight="1">
      <x:c r="A898" s="2" t="str">
        <x:v>AT-00897</x:v>
      </x:c>
      <x:c r="B898" s="2" t="str">
        <x:v>--font-size-sm</x:v>
      </x:c>
      <x:c r="C898" s="2" t="str">
        <x:v>canonical</x:v>
      </x:c>
      <x:c r="D898" s="2" t="str">
        <x:v>'0.75rem'</x:v>
      </x:c>
      <x:c r="E898" s="2" t="str">
        <x:v>packages/core/src/theme/tokens.stylex.ts</x:v>
      </x:c>
      <x:c r="F898" s="2" t="n">
        <x:v>319</x:v>
      </x:c>
      <x:c r="G898" s="2" t="str">
        <x:v>https://github.com/pproenca/astryx-mui/blob/b4e37f6645dedbc493c6961f53fef2c323a0adab/packages/core/src/theme/tokens.stylex.ts#L319</x:v>
      </x:c>
    </x:row>
    <x:row r="899" ht="20" customHeight="1">
      <x:c r="A899" s="2" t="str">
        <x:v>AT-00898</x:v>
      </x:c>
      <x:c r="B899" s="2" t="str">
        <x:v>--font-size-xl</x:v>
      </x:c>
      <x:c r="C899" s="2" t="str">
        <x:v>canonical</x:v>
      </x:c>
      <x:c r="D899" s="2" t="str">
        <x:v>'1.25rem'</x:v>
      </x:c>
      <x:c r="E899" s="2" t="str">
        <x:v>packages/core/src/theme/tokens.stylex.ts</x:v>
      </x:c>
      <x:c r="F899" s="2" t="n">
        <x:v>322</x:v>
      </x:c>
      <x:c r="G899" s="2" t="str">
        <x:v>https://github.com/pproenca/astryx-mui/blob/b4e37f6645dedbc493c6961f53fef2c323a0adab/packages/core/src/theme/tokens.stylex.ts#L322</x:v>
      </x:c>
    </x:row>
    <x:row r="900" ht="20" customHeight="1">
      <x:c r="A900" s="2" t="str">
        <x:v>AT-00899</x:v>
      </x:c>
      <x:c r="B900" s="2" t="str">
        <x:v>--font-size-xs</x:v>
      </x:c>
      <x:c r="C900" s="2" t="str">
        <x:v>canonical</x:v>
      </x:c>
      <x:c r="D900" s="2" t="str">
        <x:v>'0.625rem'</x:v>
      </x:c>
      <x:c r="E900" s="2" t="str">
        <x:v>packages/core/src/theme/tokens.stylex.ts</x:v>
      </x:c>
      <x:c r="F900" s="2" t="n">
        <x:v>318</x:v>
      </x:c>
      <x:c r="G900" s="2" t="str">
        <x:v>https://github.com/pproenca/astryx-mui/blob/b4e37f6645dedbc493c6961f53fef2c323a0adab/packages/core/src/theme/tokens.stylex.ts#L318</x:v>
      </x:c>
    </x:row>
    <x:row r="901" ht="20" customHeight="1">
      <x:c r="A901" s="2" t="str">
        <x:v>AT-00900</x:v>
      </x:c>
      <x:c r="B901" s="2" t="str">
        <x:v>--font-weight-bold</x:v>
      </x:c>
      <x:c r="C901" s="2" t="str">
        <x:v>canonical</x:v>
      </x:c>
      <x:c r="D901" s="2" t="str">
        <x:v>'700'</x:v>
      </x:c>
      <x:c r="E901" s="2" t="str">
        <x:v>packages/core/src/theme/tokens.stylex.ts</x:v>
      </x:c>
      <x:c r="F901" s="2" t="n">
        <x:v>339</x:v>
      </x:c>
      <x:c r="G901" s="2" t="str">
        <x:v>https://github.com/pproenca/astryx-mui/blob/b4e37f6645dedbc493c6961f53fef2c323a0adab/packages/core/src/theme/tokens.stylex.ts#L339</x:v>
      </x:c>
    </x:row>
    <x:row r="902" ht="20" customHeight="1">
      <x:c r="A902" s="2" t="str">
        <x:v>AT-00901</x:v>
      </x:c>
      <x:c r="B902" s="2" t="str">
        <x:v>--font-weight-medium</x:v>
      </x:c>
      <x:c r="C902" s="2" t="str">
        <x:v>canonical</x:v>
      </x:c>
      <x:c r="D902" s="2" t="str">
        <x:v>'500'</x:v>
      </x:c>
      <x:c r="E902" s="2" t="str">
        <x:v>packages/core/src/theme/tokens.stylex.ts</x:v>
      </x:c>
      <x:c r="F902" s="2" t="n">
        <x:v>337</x:v>
      </x:c>
      <x:c r="G902" s="2" t="str">
        <x:v>https://github.com/pproenca/astryx-mui/blob/b4e37f6645dedbc493c6961f53fef2c323a0adab/packages/core/src/theme/tokens.stylex.ts#L337</x:v>
      </x:c>
    </x:row>
    <x:row r="903" ht="20" customHeight="1">
      <x:c r="A903" s="2" t="str">
        <x:v>AT-00902</x:v>
      </x:c>
      <x:c r="B903" s="2" t="str">
        <x:v>--font-weight-normal</x:v>
      </x:c>
      <x:c r="C903" s="2" t="str">
        <x:v>canonical</x:v>
      </x:c>
      <x:c r="D903" s="2" t="str">
        <x:v>'400'</x:v>
      </x:c>
      <x:c r="E903" s="2" t="str">
        <x:v>packages/core/src/theme/tokens.stylex.ts</x:v>
      </x:c>
      <x:c r="F903" s="2" t="n">
        <x:v>336</x:v>
      </x:c>
      <x:c r="G903" s="2" t="str">
        <x:v>https://github.com/pproenca/astryx-mui/blob/b4e37f6645dedbc493c6961f53fef2c323a0adab/packages/core/src/theme/tokens.stylex.ts#L336</x:v>
      </x:c>
    </x:row>
    <x:row r="904" ht="20" customHeight="1">
      <x:c r="A904" s="2" t="str">
        <x:v>AT-00903</x:v>
      </x:c>
      <x:c r="B904" s="2" t="str">
        <x:v>--font-weight-semibold</x:v>
      </x:c>
      <x:c r="C904" s="2" t="str">
        <x:v>canonical</x:v>
      </x:c>
      <x:c r="D904" s="2" t="str">
        <x:v>'600'</x:v>
      </x:c>
      <x:c r="E904" s="2" t="str">
        <x:v>packages/core/src/theme/tokens.stylex.ts</x:v>
      </x:c>
      <x:c r="F904" s="2" t="n">
        <x:v>338</x:v>
      </x:c>
      <x:c r="G904" s="2" t="str">
        <x:v>https://github.com/pproenca/astryx-mui/blob/b4e37f6645dedbc493c6961f53fef2c323a0adab/packages/core/src/theme/tokens.stylex.ts#L338</x:v>
      </x:c>
    </x:row>
    <x:row r="905" ht="20" customHeight="1">
      <x:c r="A905" s="2" t="str">
        <x:v>AT-00904</x:v>
      </x:c>
      <x:c r="B905" s="2" t="str">
        <x:v>--icon-block-offset</x:v>
      </x:c>
      <x:c r="C905" s="2" t="str">
        <x:v>component local</x:v>
      </x:c>
      <x:c r="D905" s="2" t="str">
        <x:v>'0px'</x:v>
      </x:c>
      <x:c r="E905" s="2" t="str">
        <x:v>packages/lab/src/SVGIcon/tokens.stylex.ts</x:v>
      </x:c>
      <x:c r="F905" s="2" t="n">
        <x:v>45</x:v>
      </x:c>
      <x:c r="G905" s="2" t="str">
        <x:v>https://github.com/pproenca/astryx-mui/blob/b4e37f6645dedbc493c6961f53fef2c323a0adab/packages/lab/src/SVGIcon/tokens.stylex.ts#L45</x:v>
      </x:c>
    </x:row>
    <x:row r="906" ht="20" customHeight="1">
      <x:c r="A906" s="2" t="str">
        <x:v>AT-00905</x:v>
      </x:c>
      <x:c r="B906" s="2" t="str">
        <x:v>--icon-bold-stroke-boost</x:v>
      </x:c>
      <x:c r="C906" s="2" t="str">
        <x:v>component local</x:v>
      </x:c>
      <x:c r="D906" s="2" t="str">
        <x:v>'0.5'</x:v>
      </x:c>
      <x:c r="E906" s="2" t="str">
        <x:v>packages/lab/src/SVGIcon/tokens.stylex.ts</x:v>
      </x:c>
      <x:c r="F906" s="2" t="n">
        <x:v>48</x:v>
      </x:c>
      <x:c r="G906" s="2" t="str">
        <x:v>https://github.com/pproenca/astryx-mui/blob/b4e37f6645dedbc493c6961f53fef2c323a0adab/packages/lab/src/SVGIcon/tokens.stylex.ts#L48</x:v>
      </x:c>
    </x:row>
    <x:row r="907" ht="20" customHeight="1">
      <x:c r="A907" s="2" t="str">
        <x:v>AT-00906</x:v>
      </x:c>
      <x:c r="B907" s="2" t="str">
        <x:v>--icon-gap</x:v>
      </x:c>
      <x:c r="C907" s="2" t="str">
        <x:v>component local</x:v>
      </x:c>
      <x:c r="D907" s="2" t="str">
        <x:v>'0.75'</x:v>
      </x:c>
      <x:c r="E907" s="2" t="str">
        <x:v>packages/lab/src/SVGIcon/tokens.stylex.ts</x:v>
      </x:c>
      <x:c r="F907" s="2" t="n">
        <x:v>51</x:v>
      </x:c>
      <x:c r="G907" s="2" t="str">
        <x:v>https://github.com/pproenca/astryx-mui/blob/b4e37f6645dedbc493c6961f53fef2c323a0adab/packages/lab/src/SVGIcon/tokens.stylex.ts#L51</x:v>
      </x:c>
    </x:row>
    <x:row r="908" ht="20" customHeight="1">
      <x:c r="A908" s="2" t="str">
        <x:v>AT-00907</x:v>
      </x:c>
      <x:c r="B908" s="2" t="str">
        <x:v>--icon-gap-linejoin</x:v>
      </x:c>
      <x:c r="C908" s="2" t="str">
        <x:v>component local</x:v>
      </x:c>
      <x:c r="D908" s="2" t="str">
        <x:v>'round'</x:v>
      </x:c>
      <x:c r="E908" s="2" t="str">
        <x:v>packages/lab/src/SVGIcon/tokens.stylex.ts</x:v>
      </x:c>
      <x:c r="F908" s="2" t="n">
        <x:v>52</x:v>
      </x:c>
      <x:c r="G908" s="2" t="str">
        <x:v>https://github.com/pproenca/astryx-mui/blob/b4e37f6645dedbc493c6961f53fef2c323a0adab/packages/lab/src/SVGIcon/tokens.stylex.ts#L52</x:v>
      </x:c>
    </x:row>
    <x:row r="909" ht="20" customHeight="1">
      <x:c r="A909" s="2" t="str">
        <x:v>AT-00908</x:v>
      </x:c>
      <x:c r="B909" s="2" t="str">
        <x:v>--icon-inline-offset</x:v>
      </x:c>
      <x:c r="C909" s="2" t="str">
        <x:v>component local</x:v>
      </x:c>
      <x:c r="D909" s="2" t="str">
        <x:v>'0px'</x:v>
      </x:c>
      <x:c r="E909" s="2" t="str">
        <x:v>packages/lab/src/SVGIcon/tokens.stylex.ts</x:v>
      </x:c>
      <x:c r="F909" s="2" t="n">
        <x:v>44</x:v>
      </x:c>
      <x:c r="G909" s="2" t="str">
        <x:v>https://github.com/pproenca/astryx-mui/blob/b4e37f6645dedbc493c6961f53fef2c323a0adab/packages/lab/src/SVGIcon/tokens.stylex.ts#L44</x:v>
      </x:c>
    </x:row>
    <x:row r="910" ht="20" customHeight="1">
      <x:c r="A910" s="2" t="str">
        <x:v>AT-00909</x:v>
      </x:c>
      <x:c r="B910" s="2" t="str">
        <x:v>--icon-layer-primary-fill</x:v>
      </x:c>
      <x:c r="C910" s="2" t="str">
        <x:v>component local</x:v>
      </x:c>
      <x:c r="D910" s="2" t="str">
        <x:v>'none'</x:v>
      </x:c>
      <x:c r="E910" s="2" t="str">
        <x:v>packages/lab/src/SVGIcon/tokens.stylex.ts</x:v>
      </x:c>
      <x:c r="F910" s="2" t="n">
        <x:v>17</x:v>
      </x:c>
      <x:c r="G910" s="2" t="str">
        <x:v>https://github.com/pproenca/astryx-mui/blob/b4e37f6645dedbc493c6961f53fef2c323a0adab/packages/lab/src/SVGIcon/tokens.stylex.ts#L17</x:v>
      </x:c>
    </x:row>
    <x:row r="911" ht="20" customHeight="1">
      <x:c r="A911" s="2" t="str">
        <x:v>AT-00910</x:v>
      </x:c>
      <x:c r="B911" s="2" t="str">
        <x:v>--icon-layer-primary-opacity</x:v>
      </x:c>
      <x:c r="C911" s="2" t="str">
        <x:v>component local</x:v>
      </x:c>
      <x:c r="D911" s="2" t="str">
        <x:v>'1'</x:v>
      </x:c>
      <x:c r="E911" s="2" t="str">
        <x:v>packages/lab/src/SVGIcon/tokens.stylex.ts</x:v>
      </x:c>
      <x:c r="F911" s="2" t="n">
        <x:v>19</x:v>
      </x:c>
      <x:c r="G911" s="2" t="str">
        <x:v>https://github.com/pproenca/astryx-mui/blob/b4e37f6645dedbc493c6961f53fef2c323a0adab/packages/lab/src/SVGIcon/tokens.stylex.ts#L19</x:v>
      </x:c>
    </x:row>
    <x:row r="912" ht="20" customHeight="1">
      <x:c r="A912" s="2" t="str">
        <x:v>AT-00911</x:v>
      </x:c>
      <x:c r="B912" s="2" t="str">
        <x:v>--icon-layer-primary-stroke</x:v>
      </x:c>
      <x:c r="C912" s="2" t="str">
        <x:v>component local</x:v>
      </x:c>
      <x:c r="D912" s="2" t="str">
        <x:v>'currentColor'</x:v>
      </x:c>
      <x:c r="E912" s="2" t="str">
        <x:v>packages/lab/src/SVGIcon/tokens.stylex.ts</x:v>
      </x:c>
      <x:c r="F912" s="2" t="n">
        <x:v>18</x:v>
      </x:c>
      <x:c r="G912" s="2" t="str">
        <x:v>https://github.com/pproenca/astryx-mui/blob/b4e37f6645dedbc493c6961f53fef2c323a0adab/packages/lab/src/SVGIcon/tokens.stylex.ts#L18</x:v>
      </x:c>
    </x:row>
    <x:row r="913" ht="20" customHeight="1">
      <x:c r="A913" s="2" t="str">
        <x:v>AT-00912</x:v>
      </x:c>
      <x:c r="B913" s="2" t="str">
        <x:v>--icon-layer-primary-stroke-role-fill</x:v>
      </x:c>
      <x:c r="C913" s="2" t="str">
        <x:v>component local</x:v>
      </x:c>
      <x:c r="D913" s="2" t="str">
        <x:v>'none'</x:v>
      </x:c>
      <x:c r="E913" s="2" t="str">
        <x:v>packages/lab/src/SVGIcon/tokens.stylex.ts</x:v>
      </x:c>
      <x:c r="F913" s="2" t="n">
        <x:v>22</x:v>
      </x:c>
      <x:c r="G913" s="2" t="str">
        <x:v>https://github.com/pproenca/astryx-mui/blob/b4e37f6645dedbc493c6961f53fef2c323a0adab/packages/lab/src/SVGIcon/tokens.stylex.ts#L22</x:v>
      </x:c>
    </x:row>
    <x:row r="914" ht="20" customHeight="1">
      <x:c r="A914" s="2" t="str">
        <x:v>AT-00913</x:v>
      </x:c>
      <x:c r="B914" s="2" t="str">
        <x:v>--icon-layer-primary-stroke-role-opacity</x:v>
      </x:c>
      <x:c r="C914" s="2" t="str">
        <x:v>component local</x:v>
      </x:c>
      <x:c r="D914" s="2" t="str">
        <x:v>'1'</x:v>
      </x:c>
      <x:c r="E914" s="2" t="str">
        <x:v>packages/lab/src/SVGIcon/tokens.stylex.ts</x:v>
      </x:c>
      <x:c r="F914" s="2" t="n">
        <x:v>24</x:v>
      </x:c>
      <x:c r="G914" s="2" t="str">
        <x:v>https://github.com/pproenca/astryx-mui/blob/b4e37f6645dedbc493c6961f53fef2c323a0adab/packages/lab/src/SVGIcon/tokens.stylex.ts#L24</x:v>
      </x:c>
    </x:row>
    <x:row r="915" ht="20" customHeight="1">
      <x:c r="A915" s="2" t="str">
        <x:v>AT-00914</x:v>
      </x:c>
      <x:c r="B915" s="2" t="str">
        <x:v>--icon-layer-primary-stroke-role-stroke</x:v>
      </x:c>
      <x:c r="C915" s="2" t="str">
        <x:v>component local</x:v>
      </x:c>
      <x:c r="D915" s="2" t="str">
        <x:v>'currentColor'</x:v>
      </x:c>
      <x:c r="E915" s="2" t="str">
        <x:v>packages/lab/src/SVGIcon/tokens.stylex.ts</x:v>
      </x:c>
      <x:c r="F915" s="2" t="n">
        <x:v>23</x:v>
      </x:c>
      <x:c r="G915" s="2" t="str">
        <x:v>https://github.com/pproenca/astryx-mui/blob/b4e37f6645dedbc493c6961f53fef2c323a0adab/packages/lab/src/SVGIcon/tokens.stylex.ts#L23</x:v>
      </x:c>
    </x:row>
    <x:row r="916" ht="20" customHeight="1">
      <x:c r="A916" s="2" t="str">
        <x:v>AT-00915</x:v>
      </x:c>
      <x:c r="B916" s="2" t="str">
        <x:v>--icon-layer-primary-stroke-role-width</x:v>
      </x:c>
      <x:c r="C916" s="2" t="str">
        <x:v>component local</x:v>
      </x:c>
      <x:c r="D916" s="2" t="str">
        <x:v>'1.5'</x:v>
      </x:c>
      <x:c r="E916" s="2" t="str">
        <x:v>packages/lab/src/SVGIcon/tokens.stylex.ts</x:v>
      </x:c>
      <x:c r="F916" s="2" t="n">
        <x:v>25</x:v>
      </x:c>
      <x:c r="G916" s="2" t="str">
        <x:v>https://github.com/pproenca/astryx-mui/blob/b4e37f6645dedbc493c6961f53fef2c323a0adab/packages/lab/src/SVGIcon/tokens.stylex.ts#L25</x:v>
      </x:c>
    </x:row>
    <x:row r="917" ht="20" customHeight="1">
      <x:c r="A917" s="2" t="str">
        <x:v>AT-00916</x:v>
      </x:c>
      <x:c r="B917" s="2" t="str">
        <x:v>--icon-layer-secondary-fill</x:v>
      </x:c>
      <x:c r="C917" s="2" t="str">
        <x:v>component local</x:v>
      </x:c>
      <x:c r="D917" s="2" t="str">
        <x:v>'none'</x:v>
      </x:c>
      <x:c r="E917" s="2" t="str">
        <x:v>packages/lab/src/SVGIcon/tokens.stylex.ts</x:v>
      </x:c>
      <x:c r="F917" s="2" t="n">
        <x:v>28</x:v>
      </x:c>
      <x:c r="G917" s="2" t="str">
        <x:v>https://github.com/pproenca/astryx-mui/blob/b4e37f6645dedbc493c6961f53fef2c323a0adab/packages/lab/src/SVGIcon/tokens.stylex.ts#L28</x:v>
      </x:c>
    </x:row>
    <x:row r="918" ht="20" customHeight="1">
      <x:c r="A918" s="2" t="str">
        <x:v>AT-00917</x:v>
      </x:c>
      <x:c r="B918" s="2" t="str">
        <x:v>--icon-layer-secondary-opacity</x:v>
      </x:c>
      <x:c r="C918" s="2" t="str">
        <x:v>component local</x:v>
      </x:c>
      <x:c r="D918" s="2" t="str">
        <x:v>'1'</x:v>
      </x:c>
      <x:c r="E918" s="2" t="str">
        <x:v>packages/lab/src/SVGIcon/tokens.stylex.ts</x:v>
      </x:c>
      <x:c r="F918" s="2" t="n">
        <x:v>30</x:v>
      </x:c>
      <x:c r="G918" s="2" t="str">
        <x:v>https://github.com/pproenca/astryx-mui/blob/b4e37f6645dedbc493c6961f53fef2c323a0adab/packages/lab/src/SVGIcon/tokens.stylex.ts#L30</x:v>
      </x:c>
    </x:row>
    <x:row r="919" ht="20" customHeight="1">
      <x:c r="A919" s="2" t="str">
        <x:v>AT-00918</x:v>
      </x:c>
      <x:c r="B919" s="2" t="str">
        <x:v>--icon-layer-secondary-stroke</x:v>
      </x:c>
      <x:c r="C919" s="2" t="str">
        <x:v>component local</x:v>
      </x:c>
      <x:c r="D919" s="2" t="str">
        <x:v>'currentColor'</x:v>
      </x:c>
      <x:c r="E919" s="2" t="str">
        <x:v>packages/lab/src/SVGIcon/tokens.stylex.ts</x:v>
      </x:c>
      <x:c r="F919" s="2" t="n">
        <x:v>29</x:v>
      </x:c>
      <x:c r="G919" s="2" t="str">
        <x:v>https://github.com/pproenca/astryx-mui/blob/b4e37f6645dedbc493c6961f53fef2c323a0adab/packages/lab/src/SVGIcon/tokens.stylex.ts#L29</x:v>
      </x:c>
    </x:row>
    <x:row r="920" ht="20" customHeight="1">
      <x:c r="A920" s="2" t="str">
        <x:v>AT-00919</x:v>
      </x:c>
      <x:c r="B920" s="2" t="str">
        <x:v>--icon-layer-secondary-stroke-role-fill</x:v>
      </x:c>
      <x:c r="C920" s="2" t="str">
        <x:v>component local</x:v>
      </x:c>
      <x:c r="D920" s="2" t="str">
        <x:v>'none'</x:v>
      </x:c>
      <x:c r="E920" s="2" t="str">
        <x:v>packages/lab/src/SVGIcon/tokens.stylex.ts</x:v>
      </x:c>
      <x:c r="F920" s="2" t="n">
        <x:v>33</x:v>
      </x:c>
      <x:c r="G920" s="2" t="str">
        <x:v>https://github.com/pproenca/astryx-mui/blob/b4e37f6645dedbc493c6961f53fef2c323a0adab/packages/lab/src/SVGIcon/tokens.stylex.ts#L33</x:v>
      </x:c>
    </x:row>
    <x:row r="921" ht="20" customHeight="1">
      <x:c r="A921" s="2" t="str">
        <x:v>AT-00920</x:v>
      </x:c>
      <x:c r="B921" s="2" t="str">
        <x:v>--icon-layer-secondary-stroke-role-opacity</x:v>
      </x:c>
      <x:c r="C921" s="2" t="str">
        <x:v>component local</x:v>
      </x:c>
      <x:c r="D921" s="2" t="str">
        <x:v>'1'</x:v>
      </x:c>
      <x:c r="E921" s="2" t="str">
        <x:v>packages/lab/src/SVGIcon/tokens.stylex.ts</x:v>
      </x:c>
      <x:c r="F921" s="2" t="n">
        <x:v>35</x:v>
      </x:c>
      <x:c r="G921" s="2" t="str">
        <x:v>https://github.com/pproenca/astryx-mui/blob/b4e37f6645dedbc493c6961f53fef2c323a0adab/packages/lab/src/SVGIcon/tokens.stylex.ts#L35</x:v>
      </x:c>
    </x:row>
    <x:row r="922" ht="20" customHeight="1">
      <x:c r="A922" s="2" t="str">
        <x:v>AT-00921</x:v>
      </x:c>
      <x:c r="B922" s="2" t="str">
        <x:v>--icon-layer-secondary-stroke-role-stroke</x:v>
      </x:c>
      <x:c r="C922" s="2" t="str">
        <x:v>component local</x:v>
      </x:c>
      <x:c r="D922" s="2" t="str">
        <x:v>'currentColor'</x:v>
      </x:c>
      <x:c r="E922" s="2" t="str">
        <x:v>packages/lab/src/SVGIcon/tokens.stylex.ts</x:v>
      </x:c>
      <x:c r="F922" s="2" t="n">
        <x:v>34</x:v>
      </x:c>
      <x:c r="G922" s="2" t="str">
        <x:v>https://github.com/pproenca/astryx-mui/blob/b4e37f6645dedbc493c6961f53fef2c323a0adab/packages/lab/src/SVGIcon/tokens.stylex.ts#L34</x:v>
      </x:c>
    </x:row>
    <x:row r="923" ht="20" customHeight="1">
      <x:c r="A923" s="2" t="str">
        <x:v>AT-00922</x:v>
      </x:c>
      <x:c r="B923" s="2" t="str">
        <x:v>--icon-layer-secondary-stroke-role-width</x:v>
      </x:c>
      <x:c r="C923" s="2" t="str">
        <x:v>component local</x:v>
      </x:c>
      <x:c r="D923" s="2" t="str">
        <x:v>'1.5'</x:v>
      </x:c>
      <x:c r="E923" s="2" t="str">
        <x:v>packages/lab/src/SVGIcon/tokens.stylex.ts</x:v>
      </x:c>
      <x:c r="F923" s="2" t="n">
        <x:v>36</x:v>
      </x:c>
      <x:c r="G923" s="2" t="str">
        <x:v>https://github.com/pproenca/astryx-mui/blob/b4e37f6645dedbc493c6961f53fef2c323a0adab/packages/lab/src/SVGIcon/tokens.stylex.ts#L36</x:v>
      </x:c>
    </x:row>
    <x:row r="924" ht="20" customHeight="1">
      <x:c r="A924" s="2" t="str">
        <x:v>AT-00923</x:v>
      </x:c>
      <x:c r="B924" s="2" t="str">
        <x:v>--icon-padding</x:v>
      </x:c>
      <x:c r="C924" s="2" t="str">
        <x:v>component local</x:v>
      </x:c>
      <x:c r="D924" s="2" t="str">
        <x:v>'0px'</x:v>
      </x:c>
      <x:c r="E924" s="2" t="str">
        <x:v>packages/lab/src/SVGIcon/tokens.stylex.ts</x:v>
      </x:c>
      <x:c r="F924" s="2" t="n">
        <x:v>43</x:v>
      </x:c>
      <x:c r="G924" s="2" t="str">
        <x:v>https://github.com/pproenca/astryx-mui/blob/b4e37f6645dedbc493c6961f53fef2c323a0adab/packages/lab/src/SVGIcon/tokens.stylex.ts#L43</x:v>
      </x:c>
    </x:row>
    <x:row r="925" ht="20" customHeight="1">
      <x:c r="A925" s="2" t="str">
        <x:v>AT-00924</x:v>
      </x:c>
      <x:c r="B925" s="2" t="str">
        <x:v>--icon-size</x:v>
      </x:c>
      <x:c r="C925" s="2" t="str">
        <x:v>component local</x:v>
      </x:c>
      <x:c r="D925" s="2" t="str">
        <x:v>'24px'</x:v>
      </x:c>
      <x:c r="E925" s="2" t="str">
        <x:v>packages/lab/src/SVGIcon/tokens.stylex.ts</x:v>
      </x:c>
      <x:c r="F925" s="2" t="n">
        <x:v>39</x:v>
      </x:c>
      <x:c r="G925" s="2" t="str">
        <x:v>https://github.com/pproenca/astryx-mui/blob/b4e37f6645dedbc493c6961f53fef2c323a0adab/packages/lab/src/SVGIcon/tokens.stylex.ts#L39</x:v>
      </x:c>
    </x:row>
    <x:row r="926" ht="20" customHeight="1">
      <x:c r="A926" s="2" t="str">
        <x:v>AT-00925</x:v>
      </x:c>
      <x:c r="B926" s="2" t="str">
        <x:v>--icon-stroke-linecap</x:v>
      </x:c>
      <x:c r="C926" s="2" t="str">
        <x:v>component local</x:v>
      </x:c>
      <x:c r="D926" s="2" t="str">
        <x:v>'round'</x:v>
      </x:c>
      <x:c r="E926" s="2" t="str">
        <x:v>packages/lab/src/SVGIcon/tokens.stylex.ts</x:v>
      </x:c>
      <x:c r="F926" s="2" t="n">
        <x:v>41</x:v>
      </x:c>
      <x:c r="G926" s="2" t="str">
        <x:v>https://github.com/pproenca/astryx-mui/blob/b4e37f6645dedbc493c6961f53fef2c323a0adab/packages/lab/src/SVGIcon/tokens.stylex.ts#L41</x:v>
      </x:c>
    </x:row>
    <x:row r="927" ht="20" customHeight="1">
      <x:c r="A927" s="2" t="str">
        <x:v>AT-00926</x:v>
      </x:c>
      <x:c r="B927" s="2" t="str">
        <x:v>--icon-stroke-linejoin</x:v>
      </x:c>
      <x:c r="C927" s="2" t="str">
        <x:v>component local</x:v>
      </x:c>
      <x:c r="D927" s="2" t="str">
        <x:v>'round'</x:v>
      </x:c>
      <x:c r="E927" s="2" t="str">
        <x:v>packages/lab/src/SVGIcon/tokens.stylex.ts</x:v>
      </x:c>
      <x:c r="F927" s="2" t="n">
        <x:v>42</x:v>
      </x:c>
      <x:c r="G927" s="2" t="str">
        <x:v>https://github.com/pproenca/astryx-mui/blob/b4e37f6645dedbc493c6961f53fef2c323a0adab/packages/lab/src/SVGIcon/tokens.stylex.ts#L42</x:v>
      </x:c>
    </x:row>
    <x:row r="928" ht="20" customHeight="1">
      <x:c r="A928" s="2" t="str">
        <x:v>AT-00927</x:v>
      </x:c>
      <x:c r="B928" s="2" t="str">
        <x:v>--icon-stroke-width</x:v>
      </x:c>
      <x:c r="C928" s="2" t="str">
        <x:v>component local</x:v>
      </x:c>
      <x:c r="D928" s="2" t="str">
        <x:v>'1.5'</x:v>
      </x:c>
      <x:c r="E928" s="2" t="str">
        <x:v>packages/lab/src/SVGIcon/tokens.stylex.ts</x:v>
      </x:c>
      <x:c r="F928" s="2" t="n">
        <x:v>40</x:v>
      </x:c>
      <x:c r="G928" s="2" t="str">
        <x:v>https://github.com/pproenca/astryx-mui/blob/b4e37f6645dedbc493c6961f53fef2c323a0adab/packages/lab/src/SVGIcon/tokens.stylex.ts#L40</x:v>
      </x:c>
    </x:row>
    <x:row r="929" ht="20" customHeight="1">
      <x:c r="A929" s="2" t="str">
        <x:v>AT-00928</x:v>
      </x:c>
      <x:c r="B929" s="2" t="str">
        <x:v>--radius-chat</x:v>
      </x:c>
      <x:c r="C929" s="2" t="str">
        <x:v>canonical</x:v>
      </x:c>
      <x:c r="D929" s="2" t="str">
        <x:v>'28px'</x:v>
      </x:c>
      <x:c r="E929" s="2" t="str">
        <x:v>packages/core/src/theme/tokens.stylex.ts</x:v>
      </x:c>
      <x:c r="F929" s="2" t="n">
        <x:v>229</x:v>
      </x:c>
      <x:c r="G929" s="2" t="str">
        <x:v>https://github.com/pproenca/astryx-mui/blob/b4e37f6645dedbc493c6961f53fef2c323a0adab/packages/core/src/theme/tokens.stylex.ts#L229</x:v>
      </x:c>
    </x:row>
    <x:row r="930" ht="20" customHeight="1">
      <x:c r="A930" s="2" t="str">
        <x:v>AT-00929</x:v>
      </x:c>
      <x:c r="B930" s="2" t="str">
        <x:v>--radius-container</x:v>
      </x:c>
      <x:c r="C930" s="2" t="str">
        <x:v>canonical</x:v>
      </x:c>
      <x:c r="D930" s="2" t="str">
        <x:v>'12px'</x:v>
      </x:c>
      <x:c r="E930" s="2" t="str">
        <x:v>packages/core/src/theme/tokens.stylex.ts</x:v>
      </x:c>
      <x:c r="F930" s="2" t="n">
        <x:v>224</x:v>
      </x:c>
      <x:c r="G930" s="2" t="str">
        <x:v>https://github.com/pproenca/astryx-mui/blob/b4e37f6645dedbc493c6961f53fef2c323a0adab/packages/core/src/theme/tokens.stylex.ts#L224</x:v>
      </x:c>
    </x:row>
    <x:row r="931" ht="20" customHeight="1">
      <x:c r="A931" s="2" t="str">
        <x:v>AT-00930</x:v>
      </x:c>
      <x:c r="B931" s="2" t="str">
        <x:v>--radius-container</x:v>
      </x:c>
      <x:c r="C931" s="2" t="str">
        <x:v>theme override</x:v>
      </x:c>
      <x:c r="D931" s="2" t="str">
        <x:v>'0.75rem'</x:v>
      </x:c>
      <x:c r="E931" s="2" t="str">
        <x:v>packages/themes/butter/src/butterTheme.ts</x:v>
      </x:c>
      <x:c r="F931" s="2" t="n">
        <x:v>212</x:v>
      </x:c>
      <x:c r="G931" s="2" t="str">
        <x:v>https://github.com/pproenca/astryx-mui/blob/b4e37f6645dedbc493c6961f53fef2c323a0adab/packages/themes/butter/src/butterTheme.ts#L212</x:v>
      </x:c>
    </x:row>
    <x:row r="932" ht="20" customHeight="1">
      <x:c r="A932" s="2" t="str">
        <x:v>AT-00931</x:v>
      </x:c>
      <x:c r="B932" s="2" t="str">
        <x:v>--radius-container</x:v>
      </x:c>
      <x:c r="C932" s="2" t="str">
        <x:v>theme override</x:v>
      </x:c>
      <x:c r="D932" s="2" t="str">
        <x:v>'0.75rem'</x:v>
      </x:c>
      <x:c r="E932" s="2" t="str">
        <x:v>packages/themes/chocolate/src/chocolateTheme.ts</x:v>
      </x:c>
      <x:c r="F932" s="2" t="n">
        <x:v>188</x:v>
      </x:c>
      <x:c r="G932" s="2" t="str">
        <x:v>https://github.com/pproenca/astryx-mui/blob/b4e37f6645dedbc493c6961f53fef2c323a0adab/packages/themes/chocolate/src/chocolateTheme.ts#L188</x:v>
      </x:c>
    </x:row>
    <x:row r="933" ht="20" customHeight="1">
      <x:c r="A933" s="2" t="str">
        <x:v>AT-00932</x:v>
      </x:c>
      <x:c r="B933" s="2" t="str">
        <x:v>--radius-container</x:v>
      </x:c>
      <x:c r="C933" s="2" t="str">
        <x:v>theme override</x:v>
      </x:c>
      <x:c r="D933" s="2" t="str">
        <x:v>'0.75rem'</x:v>
      </x:c>
      <x:c r="E933" s="2" t="str">
        <x:v>packages/themes/gothic/src/gothicTheme.ts</x:v>
      </x:c>
      <x:c r="F933" s="2" t="n">
        <x:v>211</x:v>
      </x:c>
      <x:c r="G933" s="2" t="str">
        <x:v>https://github.com/pproenca/astryx-mui/blob/b4e37f6645dedbc493c6961f53fef2c323a0adab/packages/themes/gothic/src/gothicTheme.ts#L211</x:v>
      </x:c>
    </x:row>
    <x:row r="934" ht="20" customHeight="1">
      <x:c r="A934" s="2" t="str">
        <x:v>AT-00933</x:v>
      </x:c>
      <x:c r="B934" s="2" t="str">
        <x:v>--radius-container</x:v>
      </x:c>
      <x:c r="C934" s="2" t="str">
        <x:v>theme override</x:v>
      </x:c>
      <x:c r="D934" s="2" t="str">
        <x:v>'18px'</x:v>
      </x:c>
      <x:c r="E934" s="2" t="str">
        <x:v>packages/themes/matcha/src/matchaTheme.ts</x:v>
      </x:c>
      <x:c r="F934" s="2" t="n">
        <x:v>203</x:v>
      </x:c>
      <x:c r="G934" s="2" t="str">
        <x:v>https://github.com/pproenca/astryx-mui/blob/b4e37f6645dedbc493c6961f53fef2c323a0adab/packages/themes/matcha/src/matchaTheme.ts#L203</x:v>
      </x:c>
    </x:row>
    <x:row r="935" ht="20" customHeight="1">
      <x:c r="A935" s="2" t="str">
        <x:v>AT-00934</x:v>
      </x:c>
      <x:c r="B935" s="2" t="str">
        <x:v>--radius-container</x:v>
      </x:c>
      <x:c r="C935" s="2" t="str">
        <x:v>theme override</x:v>
      </x:c>
      <x:c r="D935" s="2" t="str">
        <x:v>'0.75rem'</x:v>
      </x:c>
      <x:c r="E935" s="2" t="str">
        <x:v>packages/themes/neutral/src/neutralTheme.ts</x:v>
      </x:c>
      <x:c r="F935" s="2" t="n">
        <x:v>234</x:v>
      </x:c>
      <x:c r="G935" s="2" t="str">
        <x:v>https://github.com/pproenca/astryx-mui/blob/b4e37f6645dedbc493c6961f53fef2c323a0adab/packages/themes/neutral/src/neutralTheme.ts#L234</x:v>
      </x:c>
    </x:row>
    <x:row r="936" ht="20" customHeight="1">
      <x:c r="A936" s="2" t="str">
        <x:v>AT-00935</x:v>
      </x:c>
      <x:c r="B936" s="2" t="str">
        <x:v>--radius-container</x:v>
      </x:c>
      <x:c r="C936" s="2" t="str">
        <x:v>theme override</x:v>
      </x:c>
      <x:c r="D936" s="2" t="str">
        <x:v>'0.75rem'</x:v>
      </x:c>
      <x:c r="E936" s="2" t="str">
        <x:v>packages/themes/stone/src/stoneTheme.ts</x:v>
      </x:c>
      <x:c r="F936" s="2" t="n">
        <x:v>231</x:v>
      </x:c>
      <x:c r="G936" s="2" t="str">
        <x:v>https://github.com/pproenca/astryx-mui/blob/b4e37f6645dedbc493c6961f53fef2c323a0adab/packages/themes/stone/src/stoneTheme.ts#L231</x:v>
      </x:c>
    </x:row>
    <x:row r="937" ht="20" customHeight="1">
      <x:c r="A937" s="2" t="str">
        <x:v>AT-00936</x:v>
      </x:c>
      <x:c r="B937" s="2" t="str">
        <x:v>--radius-container</x:v>
      </x:c>
      <x:c r="C937" s="2" t="str">
        <x:v>theme override</x:v>
      </x:c>
      <x:c r="D937" s="2" t="str">
        <x:v>'0px'</x:v>
      </x:c>
      <x:c r="E937" s="2" t="str">
        <x:v>packages/themes/y2k/src/y2kTheme.ts</x:v>
      </x:c>
      <x:c r="F937" s="2" t="n">
        <x:v>201</x:v>
      </x:c>
      <x:c r="G937" s="2" t="str">
        <x:v>https://github.com/pproenca/astryx-mui/blob/b4e37f6645dedbc493c6961f53fef2c323a0adab/packages/themes/y2k/src/y2kTheme.ts#L201</x:v>
      </x:c>
    </x:row>
    <x:row r="938" ht="20" customHeight="1">
      <x:c r="A938" s="2" t="str">
        <x:v>AT-00937</x:v>
      </x:c>
      <x:c r="B938" s="2" t="str">
        <x:v>--radius-element</x:v>
      </x:c>
      <x:c r="C938" s="2" t="str">
        <x:v>canonical</x:v>
      </x:c>
      <x:c r="D938" s="2" t="str">
        <x:v>'8px'</x:v>
      </x:c>
      <x:c r="E938" s="2" t="str">
        <x:v>packages/core/src/theme/tokens.stylex.ts</x:v>
      </x:c>
      <x:c r="F938" s="2" t="n">
        <x:v>223</x:v>
      </x:c>
      <x:c r="G938" s="2" t="str">
        <x:v>https://github.com/pproenca/astryx-mui/blob/b4e37f6645dedbc493c6961f53fef2c323a0adab/packages/core/src/theme/tokens.stylex.ts#L223</x:v>
      </x:c>
    </x:row>
    <x:row r="939" ht="20" customHeight="1">
      <x:c r="A939" s="2" t="str">
        <x:v>AT-00938</x:v>
      </x:c>
      <x:c r="B939" s="2" t="str">
        <x:v>--radius-element</x:v>
      </x:c>
      <x:c r="C939" s="2" t="str">
        <x:v>theme override</x:v>
      </x:c>
      <x:c r="D939" s="2" t="str">
        <x:v>'0.5rem'</x:v>
      </x:c>
      <x:c r="E939" s="2" t="str">
        <x:v>packages/themes/butter/src/butterTheme.ts</x:v>
      </x:c>
      <x:c r="F939" s="2" t="n">
        <x:v>211</x:v>
      </x:c>
      <x:c r="G939" s="2" t="str">
        <x:v>https://github.com/pproenca/astryx-mui/blob/b4e37f6645dedbc493c6961f53fef2c323a0adab/packages/themes/butter/src/butterTheme.ts#L211</x:v>
      </x:c>
    </x:row>
    <x:row r="940" ht="20" customHeight="1">
      <x:c r="A940" s="2" t="str">
        <x:v>AT-00939</x:v>
      </x:c>
      <x:c r="B940" s="2" t="str">
        <x:v>--radius-element</x:v>
      </x:c>
      <x:c r="C940" s="2" t="str">
        <x:v>theme override</x:v>
      </x:c>
      <x:c r="D940" s="2" t="str">
        <x:v>'0.625rem'</x:v>
      </x:c>
      <x:c r="E940" s="2" t="str">
        <x:v>packages/themes/chocolate/src/chocolateTheme.ts</x:v>
      </x:c>
      <x:c r="F940" s="2" t="n">
        <x:v>187</x:v>
      </x:c>
      <x:c r="G940" s="2" t="str">
        <x:v>https://github.com/pproenca/astryx-mui/blob/b4e37f6645dedbc493c6961f53fef2c323a0adab/packages/themes/chocolate/src/chocolateTheme.ts#L187</x:v>
      </x:c>
    </x:row>
    <x:row r="941" ht="20" customHeight="1">
      <x:c r="A941" s="2" t="str">
        <x:v>AT-00940</x:v>
      </x:c>
      <x:c r="B941" s="2" t="str">
        <x:v>--radius-element</x:v>
      </x:c>
      <x:c r="C941" s="2" t="str">
        <x:v>theme override</x:v>
      </x:c>
      <x:c r="D941" s="2" t="str">
        <x:v>'0.5rem'</x:v>
      </x:c>
      <x:c r="E941" s="2" t="str">
        <x:v>packages/themes/gothic/src/gothicTheme.ts</x:v>
      </x:c>
      <x:c r="F941" s="2" t="n">
        <x:v>210</x:v>
      </x:c>
      <x:c r="G941" s="2" t="str">
        <x:v>https://github.com/pproenca/astryx-mui/blob/b4e37f6645dedbc493c6961f53fef2c323a0adab/packages/themes/gothic/src/gothicTheme.ts#L210</x:v>
      </x:c>
    </x:row>
    <x:row r="942" ht="20" customHeight="1">
      <x:c r="A942" s="2" t="str">
        <x:v>AT-00941</x:v>
      </x:c>
      <x:c r="B942" s="2" t="str">
        <x:v>--radius-element</x:v>
      </x:c>
      <x:c r="C942" s="2" t="str">
        <x:v>theme override</x:v>
      </x:c>
      <x:c r="D942" s="2" t="str">
        <x:v>'12px'</x:v>
      </x:c>
      <x:c r="E942" s="2" t="str">
        <x:v>packages/themes/matcha/src/matchaTheme.ts</x:v>
      </x:c>
      <x:c r="F942" s="2" t="n">
        <x:v>202</x:v>
      </x:c>
      <x:c r="G942" s="2" t="str">
        <x:v>https://github.com/pproenca/astryx-mui/blob/b4e37f6645dedbc493c6961f53fef2c323a0adab/packages/themes/matcha/src/matchaTheme.ts#L202</x:v>
      </x:c>
    </x:row>
    <x:row r="943" ht="20" customHeight="1">
      <x:c r="A943" s="2" t="str">
        <x:v>AT-00942</x:v>
      </x:c>
      <x:c r="B943" s="2" t="str">
        <x:v>--radius-element</x:v>
      </x:c>
      <x:c r="C943" s="2" t="str">
        <x:v>theme override</x:v>
      </x:c>
      <x:c r="D943" s="2" t="str">
        <x:v>'0.625rem'</x:v>
      </x:c>
      <x:c r="E943" s="2" t="str">
        <x:v>packages/themes/neutral/src/neutralTheme.ts</x:v>
      </x:c>
      <x:c r="F943" s="2" t="n">
        <x:v>233</x:v>
      </x:c>
      <x:c r="G943" s="2" t="str">
        <x:v>https://github.com/pproenca/astryx-mui/blob/b4e37f6645dedbc493c6961f53fef2c323a0adab/packages/themes/neutral/src/neutralTheme.ts#L233</x:v>
      </x:c>
    </x:row>
    <x:row r="944" ht="20" customHeight="1">
      <x:c r="A944" s="2" t="str">
        <x:v>AT-00943</x:v>
      </x:c>
      <x:c r="B944" s="2" t="str">
        <x:v>--radius-element</x:v>
      </x:c>
      <x:c r="C944" s="2" t="str">
        <x:v>theme override</x:v>
      </x:c>
      <x:c r="D944" s="2" t="str">
        <x:v>'13px'</x:v>
      </x:c>
      <x:c r="E944" s="2" t="str">
        <x:v>packages/themes/probe/src/probeConfig.ts</x:v>
      </x:c>
      <x:c r="F944" s="2" t="n">
        <x:v>15</x:v>
      </x:c>
      <x:c r="G944" s="2" t="str">
        <x:v>https://github.com/pproenca/astryx-mui/blob/b4e37f6645dedbc493c6961f53fef2c323a0adab/packages/themes/probe/src/probeConfig.ts#L15</x:v>
      </x:c>
    </x:row>
    <x:row r="945" ht="20" customHeight="1">
      <x:c r="A945" s="2" t="str">
        <x:v>AT-00944</x:v>
      </x:c>
      <x:c r="B945" s="2" t="str">
        <x:v>--radius-element</x:v>
      </x:c>
      <x:c r="C945" s="2" t="str">
        <x:v>theme override</x:v>
      </x:c>
      <x:c r="D945" s="2" t="str">
        <x:v>'0.5rem'</x:v>
      </x:c>
      <x:c r="E945" s="2" t="str">
        <x:v>packages/themes/stone/src/stoneTheme.ts</x:v>
      </x:c>
      <x:c r="F945" s="2" t="n">
        <x:v>230</x:v>
      </x:c>
      <x:c r="G945" s="2" t="str">
        <x:v>https://github.com/pproenca/astryx-mui/blob/b4e37f6645dedbc493c6961f53fef2c323a0adab/packages/themes/stone/src/stoneTheme.ts#L230</x:v>
      </x:c>
    </x:row>
    <x:row r="946" ht="20" customHeight="1">
      <x:c r="A946" s="2" t="str">
        <x:v>AT-00945</x:v>
      </x:c>
      <x:c r="B946" s="2" t="str">
        <x:v>--radius-element</x:v>
      </x:c>
      <x:c r="C946" s="2" t="str">
        <x:v>theme override</x:v>
      </x:c>
      <x:c r="D946" s="2" t="str">
        <x:v>'0px'</x:v>
      </x:c>
      <x:c r="E946" s="2" t="str">
        <x:v>packages/themes/y2k/src/y2kTheme.ts</x:v>
      </x:c>
      <x:c r="F946" s="2" t="n">
        <x:v>200</x:v>
      </x:c>
      <x:c r="G946" s="2" t="str">
        <x:v>https://github.com/pproenca/astryx-mui/blob/b4e37f6645dedbc493c6961f53fef2c323a0adab/packages/themes/y2k/src/y2kTheme.ts#L200</x:v>
      </x:c>
    </x:row>
    <x:row r="947" ht="20" customHeight="1">
      <x:c r="A947" s="2" t="str">
        <x:v>AT-00946</x:v>
      </x:c>
      <x:c r="B947" s="2" t="str">
        <x:v>--radius-full</x:v>
      </x:c>
      <x:c r="C947" s="2" t="str">
        <x:v>canonical</x:v>
      </x:c>
      <x:c r="D947" s="2" t="str">
        <x:v>'9999px'</x:v>
      </x:c>
      <x:c r="E947" s="2" t="str">
        <x:v>packages/core/src/theme/tokens.stylex.ts</x:v>
      </x:c>
      <x:c r="F947" s="2" t="n">
        <x:v>230</x:v>
      </x:c>
      <x:c r="G947" s="2" t="str">
        <x:v>https://github.com/pproenca/astryx-mui/blob/b4e37f6645dedbc493c6961f53fef2c323a0adab/packages/core/src/theme/tokens.stylex.ts#L230</x:v>
      </x:c>
    </x:row>
    <x:row r="948" ht="20" customHeight="1">
      <x:c r="A948" s="2" t="str">
        <x:v>AT-00947</x:v>
      </x:c>
      <x:c r="B948" s="2" t="str">
        <x:v>--radius-full</x:v>
      </x:c>
      <x:c r="C948" s="2" t="str">
        <x:v>theme override</x:v>
      </x:c>
      <x:c r="D948" s="2" t="str">
        <x:v>'9999px'</x:v>
      </x:c>
      <x:c r="E948" s="2" t="str">
        <x:v>packages/themes/butter/src/butterTheme.ts</x:v>
      </x:c>
      <x:c r="F948" s="2" t="n">
        <x:v>214</x:v>
      </x:c>
      <x:c r="G948" s="2" t="str">
        <x:v>https://github.com/pproenca/astryx-mui/blob/b4e37f6645dedbc493c6961f53fef2c323a0adab/packages/themes/butter/src/butterTheme.ts#L214</x:v>
      </x:c>
    </x:row>
    <x:row r="949" ht="20" customHeight="1">
      <x:c r="A949" s="2" t="str">
        <x:v>AT-00948</x:v>
      </x:c>
      <x:c r="B949" s="2" t="str">
        <x:v>--radius-full</x:v>
      </x:c>
      <x:c r="C949" s="2" t="str">
        <x:v>theme override</x:v>
      </x:c>
      <x:c r="D949" s="2" t="str">
        <x:v>'9999px'</x:v>
      </x:c>
      <x:c r="E949" s="2" t="str">
        <x:v>packages/themes/chocolate/src/chocolateTheme.ts</x:v>
      </x:c>
      <x:c r="F949" s="2" t="n">
        <x:v>190</x:v>
      </x:c>
      <x:c r="G949" s="2" t="str">
        <x:v>https://github.com/pproenca/astryx-mui/blob/b4e37f6645dedbc493c6961f53fef2c323a0adab/packages/themes/chocolate/src/chocolateTheme.ts#L190</x:v>
      </x:c>
    </x:row>
    <x:row r="950" ht="20" customHeight="1">
      <x:c r="A950" s="2" t="str">
        <x:v>AT-00949</x:v>
      </x:c>
      <x:c r="B950" s="2" t="str">
        <x:v>--radius-full</x:v>
      </x:c>
      <x:c r="C950" s="2" t="str">
        <x:v>theme override</x:v>
      </x:c>
      <x:c r="D950" s="2" t="str">
        <x:v>'9999px'</x:v>
      </x:c>
      <x:c r="E950" s="2" t="str">
        <x:v>packages/themes/gothic/src/gothicTheme.ts</x:v>
      </x:c>
      <x:c r="F950" s="2" t="n">
        <x:v>213</x:v>
      </x:c>
      <x:c r="G950" s="2" t="str">
        <x:v>https://github.com/pproenca/astryx-mui/blob/b4e37f6645dedbc493c6961f53fef2c323a0adab/packages/themes/gothic/src/gothicTheme.ts#L213</x:v>
      </x:c>
    </x:row>
    <x:row r="951" ht="20" customHeight="1">
      <x:c r="A951" s="2" t="str">
        <x:v>AT-00950</x:v>
      </x:c>
      <x:c r="B951" s="2" t="str">
        <x:v>--radius-full</x:v>
      </x:c>
      <x:c r="C951" s="2" t="str">
        <x:v>theme override</x:v>
      </x:c>
      <x:c r="D951" s="2" t="str">
        <x:v>'9999px'</x:v>
      </x:c>
      <x:c r="E951" s="2" t="str">
        <x:v>packages/themes/neutral/src/neutralTheme.ts</x:v>
      </x:c>
      <x:c r="F951" s="2" t="n">
        <x:v>236</x:v>
      </x:c>
      <x:c r="G951" s="2" t="str">
        <x:v>https://github.com/pproenca/astryx-mui/blob/b4e37f6645dedbc493c6961f53fef2c323a0adab/packages/themes/neutral/src/neutralTheme.ts#L236</x:v>
      </x:c>
    </x:row>
    <x:row r="952" ht="20" customHeight="1">
      <x:c r="A952" s="2" t="str">
        <x:v>AT-00951</x:v>
      </x:c>
      <x:c r="B952" s="2" t="str">
        <x:v>--radius-full</x:v>
      </x:c>
      <x:c r="C952" s="2" t="str">
        <x:v>theme override</x:v>
      </x:c>
      <x:c r="D952" s="2" t="str">
        <x:v>'9999px'</x:v>
      </x:c>
      <x:c r="E952" s="2" t="str">
        <x:v>packages/themes/stone/src/stoneTheme.ts</x:v>
      </x:c>
      <x:c r="F952" s="2" t="n">
        <x:v>233</x:v>
      </x:c>
      <x:c r="G952" s="2" t="str">
        <x:v>https://github.com/pproenca/astryx-mui/blob/b4e37f6645dedbc493c6961f53fef2c323a0adab/packages/themes/stone/src/stoneTheme.ts#L233</x:v>
      </x:c>
    </x:row>
    <x:row r="953" ht="20" customHeight="1">
      <x:c r="A953" s="2" t="str">
        <x:v>AT-00952</x:v>
      </x:c>
      <x:c r="B953" s="2" t="str">
        <x:v>--radius-full</x:v>
      </x:c>
      <x:c r="C953" s="2" t="str">
        <x:v>theme override</x:v>
      </x:c>
      <x:c r="D953" s="2" t="str">
        <x:v>'0px'</x:v>
      </x:c>
      <x:c r="E953" s="2" t="str">
        <x:v>packages/themes/y2k/src/y2kTheme.ts</x:v>
      </x:c>
      <x:c r="F953" s="2" t="n">
        <x:v>203</x:v>
      </x:c>
      <x:c r="G953" s="2" t="str">
        <x:v>https://github.com/pproenca/astryx-mui/blob/b4e37f6645dedbc493c6961f53fef2c323a0adab/packages/themes/y2k/src/y2kTheme.ts#L203</x:v>
      </x:c>
    </x:row>
    <x:row r="954" ht="20" customHeight="1">
      <x:c r="A954" s="2" t="str">
        <x:v>AT-00953</x:v>
      </x:c>
      <x:c r="B954" s="2" t="str">
        <x:v>--radius-inner</x:v>
      </x:c>
      <x:c r="C954" s="2" t="str">
        <x:v>canonical</x:v>
      </x:c>
      <x:c r="D954" s="2" t="str">
        <x:v>'4px'</x:v>
      </x:c>
      <x:c r="E954" s="2" t="str">
        <x:v>packages/core/src/theme/tokens.stylex.ts</x:v>
      </x:c>
      <x:c r="F954" s="2" t="n">
        <x:v>222</x:v>
      </x:c>
      <x:c r="G954" s="2" t="str">
        <x:v>https://github.com/pproenca/astryx-mui/blob/b4e37f6645dedbc493c6961f53fef2c323a0adab/packages/core/src/theme/tokens.stylex.ts#L222</x:v>
      </x:c>
    </x:row>
    <x:row r="955" ht="20" customHeight="1">
      <x:c r="A955" s="2" t="str">
        <x:v>AT-00954</x:v>
      </x:c>
      <x:c r="B955" s="2" t="str">
        <x:v>--radius-inner</x:v>
      </x:c>
      <x:c r="C955" s="2" t="str">
        <x:v>theme override</x:v>
      </x:c>
      <x:c r="D955" s="2" t="str">
        <x:v>'0.375rem'</x:v>
      </x:c>
      <x:c r="E955" s="2" t="str">
        <x:v>packages/themes/butter/src/butterTheme.ts</x:v>
      </x:c>
      <x:c r="F955" s="2" t="n">
        <x:v>210</x:v>
      </x:c>
      <x:c r="G955" s="2" t="str">
        <x:v>https://github.com/pproenca/astryx-mui/blob/b4e37f6645dedbc493c6961f53fef2c323a0adab/packages/themes/butter/src/butterTheme.ts#L210</x:v>
      </x:c>
    </x:row>
    <x:row r="956" ht="20" customHeight="1">
      <x:c r="A956" s="2" t="str">
        <x:v>AT-00955</x:v>
      </x:c>
      <x:c r="B956" s="2" t="str">
        <x:v>--radius-inner</x:v>
      </x:c>
      <x:c r="C956" s="2" t="str">
        <x:v>theme override</x:v>
      </x:c>
      <x:c r="D956" s="2" t="str">
        <x:v>'0.375rem'</x:v>
      </x:c>
      <x:c r="E956" s="2" t="str">
        <x:v>packages/themes/chocolate/src/chocolateTheme.ts</x:v>
      </x:c>
      <x:c r="F956" s="2" t="n">
        <x:v>186</x:v>
      </x:c>
      <x:c r="G956" s="2" t="str">
        <x:v>https://github.com/pproenca/astryx-mui/blob/b4e37f6645dedbc493c6961f53fef2c323a0adab/packages/themes/chocolate/src/chocolateTheme.ts#L186</x:v>
      </x:c>
    </x:row>
    <x:row r="957" ht="20" customHeight="1">
      <x:c r="A957" s="2" t="str">
        <x:v>AT-00956</x:v>
      </x:c>
      <x:c r="B957" s="2" t="str">
        <x:v>--radius-inner</x:v>
      </x:c>
      <x:c r="C957" s="2" t="str">
        <x:v>theme override</x:v>
      </x:c>
      <x:c r="D957" s="2" t="str">
        <x:v>'0.25rem'</x:v>
      </x:c>
      <x:c r="E957" s="2" t="str">
        <x:v>packages/themes/gothic/src/gothicTheme.ts</x:v>
      </x:c>
      <x:c r="F957" s="2" t="n">
        <x:v>209</x:v>
      </x:c>
      <x:c r="G957" s="2" t="str">
        <x:v>https://github.com/pproenca/astryx-mui/blob/b4e37f6645dedbc493c6961f53fef2c323a0adab/packages/themes/gothic/src/gothicTheme.ts#L209</x:v>
      </x:c>
    </x:row>
    <x:row r="958" ht="20" customHeight="1">
      <x:c r="A958" s="2" t="str">
        <x:v>AT-00957</x:v>
      </x:c>
      <x:c r="B958" s="2" t="str">
        <x:v>--radius-inner</x:v>
      </x:c>
      <x:c r="C958" s="2" t="str">
        <x:v>theme override</x:v>
      </x:c>
      <x:c r="D958" s="2" t="str">
        <x:v>'6px'</x:v>
      </x:c>
      <x:c r="E958" s="2" t="str">
        <x:v>packages/themes/matcha/src/matchaTheme.ts</x:v>
      </x:c>
      <x:c r="F958" s="2" t="n">
        <x:v>201</x:v>
      </x:c>
      <x:c r="G958" s="2" t="str">
        <x:v>https://github.com/pproenca/astryx-mui/blob/b4e37f6645dedbc493c6961f53fef2c323a0adab/packages/themes/matcha/src/matchaTheme.ts#L201</x:v>
      </x:c>
    </x:row>
    <x:row r="959" ht="20" customHeight="1">
      <x:c r="A959" s="2" t="str">
        <x:v>AT-00958</x:v>
      </x:c>
      <x:c r="B959" s="2" t="str">
        <x:v>--radius-inner</x:v>
      </x:c>
      <x:c r="C959" s="2" t="str">
        <x:v>theme override</x:v>
      </x:c>
      <x:c r="D959" s="2" t="str">
        <x:v>'0.375rem'</x:v>
      </x:c>
      <x:c r="E959" s="2" t="str">
        <x:v>packages/themes/neutral/src/neutralTheme.ts</x:v>
      </x:c>
      <x:c r="F959" s="2" t="n">
        <x:v>232</x:v>
      </x:c>
      <x:c r="G959" s="2" t="str">
        <x:v>https://github.com/pproenca/astryx-mui/blob/b4e37f6645dedbc493c6961f53fef2c323a0adab/packages/themes/neutral/src/neutralTheme.ts#L232</x:v>
      </x:c>
    </x:row>
    <x:row r="960" ht="20" customHeight="1">
      <x:c r="A960" s="2" t="str">
        <x:v>AT-00959</x:v>
      </x:c>
      <x:c r="B960" s="2" t="str">
        <x:v>--radius-inner</x:v>
      </x:c>
      <x:c r="C960" s="2" t="str">
        <x:v>theme override</x:v>
      </x:c>
      <x:c r="D960" s="2" t="str">
        <x:v>'0.25rem'</x:v>
      </x:c>
      <x:c r="E960" s="2" t="str">
        <x:v>packages/themes/stone/src/stoneTheme.ts</x:v>
      </x:c>
      <x:c r="F960" s="2" t="n">
        <x:v>229</x:v>
      </x:c>
      <x:c r="G960" s="2" t="str">
        <x:v>https://github.com/pproenca/astryx-mui/blob/b4e37f6645dedbc493c6961f53fef2c323a0adab/packages/themes/stone/src/stoneTheme.ts#L229</x:v>
      </x:c>
    </x:row>
    <x:row r="961" ht="20" customHeight="1">
      <x:c r="A961" s="2" t="str">
        <x:v>AT-00960</x:v>
      </x:c>
      <x:c r="B961" s="2" t="str">
        <x:v>--radius-inner</x:v>
      </x:c>
      <x:c r="C961" s="2" t="str">
        <x:v>theme override</x:v>
      </x:c>
      <x:c r="D961" s="2" t="str">
        <x:v>'0px'</x:v>
      </x:c>
      <x:c r="E961" s="2" t="str">
        <x:v>packages/themes/y2k/src/y2kTheme.ts</x:v>
      </x:c>
      <x:c r="F961" s="2" t="n">
        <x:v>199</x:v>
      </x:c>
      <x:c r="G961" s="2" t="str">
        <x:v>https://github.com/pproenca/astryx-mui/blob/b4e37f6645dedbc493c6961f53fef2c323a0adab/packages/themes/y2k/src/y2kTheme.ts#L199</x:v>
      </x:c>
    </x:row>
    <x:row r="962" ht="20" customHeight="1">
      <x:c r="A962" s="2" t="str">
        <x:v>AT-00961</x:v>
      </x:c>
      <x:c r="B962" s="2" t="str">
        <x:v>--radius-none</x:v>
      </x:c>
      <x:c r="C962" s="2" t="str">
        <x:v>canonical</x:v>
      </x:c>
      <x:c r="D962" s="2" t="str">
        <x:v>'0px'</x:v>
      </x:c>
      <x:c r="E962" s="2" t="str">
        <x:v>packages/core/src/theme/tokens.stylex.ts</x:v>
      </x:c>
      <x:c r="F962" s="2" t="n">
        <x:v>221</x:v>
      </x:c>
      <x:c r="G962" s="2" t="str">
        <x:v>https://github.com/pproenca/astryx-mui/blob/b4e37f6645dedbc493c6961f53fef2c323a0adab/packages/core/src/theme/tokens.stylex.ts#L221</x:v>
      </x:c>
    </x:row>
    <x:row r="963" ht="20" customHeight="1">
      <x:c r="A963" s="2" t="str">
        <x:v>AT-00962</x:v>
      </x:c>
      <x:c r="B963" s="2" t="str">
        <x:v>--radius-none</x:v>
      </x:c>
      <x:c r="C963" s="2" t="str">
        <x:v>theme override</x:v>
      </x:c>
      <x:c r="D963" s="2" t="str">
        <x:v>'0px'</x:v>
      </x:c>
      <x:c r="E963" s="2" t="str">
        <x:v>packages/themes/butter/src/butterTheme.ts</x:v>
      </x:c>
      <x:c r="F963" s="2" t="n">
        <x:v>209</x:v>
      </x:c>
      <x:c r="G963" s="2" t="str">
        <x:v>https://github.com/pproenca/astryx-mui/blob/b4e37f6645dedbc493c6961f53fef2c323a0adab/packages/themes/butter/src/butterTheme.ts#L209</x:v>
      </x:c>
    </x:row>
    <x:row r="964" ht="20" customHeight="1">
      <x:c r="A964" s="2" t="str">
        <x:v>AT-00963</x:v>
      </x:c>
      <x:c r="B964" s="2" t="str">
        <x:v>--radius-none</x:v>
      </x:c>
      <x:c r="C964" s="2" t="str">
        <x:v>theme override</x:v>
      </x:c>
      <x:c r="D964" s="2" t="str">
        <x:v>'0px'</x:v>
      </x:c>
      <x:c r="E964" s="2" t="str">
        <x:v>packages/themes/chocolate/src/chocolateTheme.ts</x:v>
      </x:c>
      <x:c r="F964" s="2" t="n">
        <x:v>185</x:v>
      </x:c>
      <x:c r="G964" s="2" t="str">
        <x:v>https://github.com/pproenca/astryx-mui/blob/b4e37f6645dedbc493c6961f53fef2c323a0adab/packages/themes/chocolate/src/chocolateTheme.ts#L185</x:v>
      </x:c>
    </x:row>
    <x:row r="965" ht="20" customHeight="1">
      <x:c r="A965" s="2" t="str">
        <x:v>AT-00964</x:v>
      </x:c>
      <x:c r="B965" s="2" t="str">
        <x:v>--radius-none</x:v>
      </x:c>
      <x:c r="C965" s="2" t="str">
        <x:v>theme override</x:v>
      </x:c>
      <x:c r="D965" s="2" t="str">
        <x:v>'0px'</x:v>
      </x:c>
      <x:c r="E965" s="2" t="str">
        <x:v>packages/themes/gothic/src/gothicTheme.ts</x:v>
      </x:c>
      <x:c r="F965" s="2" t="n">
        <x:v>208</x:v>
      </x:c>
      <x:c r="G965" s="2" t="str">
        <x:v>https://github.com/pproenca/astryx-mui/blob/b4e37f6645dedbc493c6961f53fef2c323a0adab/packages/themes/gothic/src/gothicTheme.ts#L208</x:v>
      </x:c>
    </x:row>
    <x:row r="966" ht="20" customHeight="1">
      <x:c r="A966" s="2" t="str">
        <x:v>AT-00965</x:v>
      </x:c>
      <x:c r="B966" s="2" t="str">
        <x:v>--radius-none</x:v>
      </x:c>
      <x:c r="C966" s="2" t="str">
        <x:v>theme override</x:v>
      </x:c>
      <x:c r="D966" s="2" t="str">
        <x:v>'0px'</x:v>
      </x:c>
      <x:c r="E966" s="2" t="str">
        <x:v>packages/themes/neutral/src/neutralTheme.ts</x:v>
      </x:c>
      <x:c r="F966" s="2" t="n">
        <x:v>231</x:v>
      </x:c>
      <x:c r="G966" s="2" t="str">
        <x:v>https://github.com/pproenca/astryx-mui/blob/b4e37f6645dedbc493c6961f53fef2c323a0adab/packages/themes/neutral/src/neutralTheme.ts#L231</x:v>
      </x:c>
    </x:row>
    <x:row r="967" ht="20" customHeight="1">
      <x:c r="A967" s="2" t="str">
        <x:v>AT-00966</x:v>
      </x:c>
      <x:c r="B967" s="2" t="str">
        <x:v>--radius-none</x:v>
      </x:c>
      <x:c r="C967" s="2" t="str">
        <x:v>theme override</x:v>
      </x:c>
      <x:c r="D967" s="2" t="str">
        <x:v>'0px'</x:v>
      </x:c>
      <x:c r="E967" s="2" t="str">
        <x:v>packages/themes/stone/src/stoneTheme.ts</x:v>
      </x:c>
      <x:c r="F967" s="2" t="n">
        <x:v>228</x:v>
      </x:c>
      <x:c r="G967" s="2" t="str">
        <x:v>https://github.com/pproenca/astryx-mui/blob/b4e37f6645dedbc493c6961f53fef2c323a0adab/packages/themes/stone/src/stoneTheme.ts#L228</x:v>
      </x:c>
    </x:row>
    <x:row r="968" ht="20" customHeight="1">
      <x:c r="A968" s="2" t="str">
        <x:v>AT-00967</x:v>
      </x:c>
      <x:c r="B968" s="2" t="str">
        <x:v>--radius-none</x:v>
      </x:c>
      <x:c r="C968" s="2" t="str">
        <x:v>theme override</x:v>
      </x:c>
      <x:c r="D968" s="2" t="str">
        <x:v>'0px'</x:v>
      </x:c>
      <x:c r="E968" s="2" t="str">
        <x:v>packages/themes/y2k/src/y2kTheme.ts</x:v>
      </x:c>
      <x:c r="F968" s="2" t="n">
        <x:v>198</x:v>
      </x:c>
      <x:c r="G968" s="2" t="str">
        <x:v>https://github.com/pproenca/astryx-mui/blob/b4e37f6645dedbc493c6961f53fef2c323a0adab/packages/themes/y2k/src/y2kTheme.ts#L198</x:v>
      </x:c>
    </x:row>
    <x:row r="969" ht="20" customHeight="1">
      <x:c r="A969" s="2" t="str">
        <x:v>AT-00968</x:v>
      </x:c>
      <x:c r="B969" s="2" t="str">
        <x:v>--radius-page</x:v>
      </x:c>
      <x:c r="C969" s="2" t="str">
        <x:v>canonical</x:v>
      </x:c>
      <x:c r="D969" s="2" t="str">
        <x:v>'28px'</x:v>
      </x:c>
      <x:c r="E969" s="2" t="str">
        <x:v>packages/core/src/theme/tokens.stylex.ts</x:v>
      </x:c>
      <x:c r="F969" s="2" t="n">
        <x:v>225</x:v>
      </x:c>
      <x:c r="G969" s="2" t="str">
        <x:v>https://github.com/pproenca/astryx-mui/blob/b4e37f6645dedbc493c6961f53fef2c323a0adab/packages/core/src/theme/tokens.stylex.ts#L225</x:v>
      </x:c>
    </x:row>
    <x:row r="970" ht="20" customHeight="1">
      <x:c r="A970" s="2" t="str">
        <x:v>AT-00969</x:v>
      </x:c>
      <x:c r="B970" s="2" t="str">
        <x:v>--radius-page</x:v>
      </x:c>
      <x:c r="C970" s="2" t="str">
        <x:v>theme override</x:v>
      </x:c>
      <x:c r="D970" s="2" t="str">
        <x:v>'1.5rem'</x:v>
      </x:c>
      <x:c r="E970" s="2" t="str">
        <x:v>packages/themes/butter/src/butterTheme.ts</x:v>
      </x:c>
      <x:c r="F970" s="2" t="n">
        <x:v>213</x:v>
      </x:c>
      <x:c r="G970" s="2" t="str">
        <x:v>https://github.com/pproenca/astryx-mui/blob/b4e37f6645dedbc493c6961f53fef2c323a0adab/packages/themes/butter/src/butterTheme.ts#L213</x:v>
      </x:c>
    </x:row>
    <x:row r="971" ht="20" customHeight="1">
      <x:c r="A971" s="2" t="str">
        <x:v>AT-00970</x:v>
      </x:c>
      <x:c r="B971" s="2" t="str">
        <x:v>--radius-page</x:v>
      </x:c>
      <x:c r="C971" s="2" t="str">
        <x:v>theme override</x:v>
      </x:c>
      <x:c r="D971" s="2" t="str">
        <x:v>'1.5rem'</x:v>
      </x:c>
      <x:c r="E971" s="2" t="str">
        <x:v>packages/themes/chocolate/src/chocolateTheme.ts</x:v>
      </x:c>
      <x:c r="F971" s="2" t="n">
        <x:v>189</x:v>
      </x:c>
      <x:c r="G971" s="2" t="str">
        <x:v>https://github.com/pproenca/astryx-mui/blob/b4e37f6645dedbc493c6961f53fef2c323a0adab/packages/themes/chocolate/src/chocolateTheme.ts#L189</x:v>
      </x:c>
    </x:row>
    <x:row r="972" ht="20" customHeight="1">
      <x:c r="A972" s="2" t="str">
        <x:v>AT-00971</x:v>
      </x:c>
      <x:c r="B972" s="2" t="str">
        <x:v>--radius-page</x:v>
      </x:c>
      <x:c r="C972" s="2" t="str">
        <x:v>theme override</x:v>
      </x:c>
      <x:c r="D972" s="2" t="str">
        <x:v>'1.5rem'</x:v>
      </x:c>
      <x:c r="E972" s="2" t="str">
        <x:v>packages/themes/gothic/src/gothicTheme.ts</x:v>
      </x:c>
      <x:c r="F972" s="2" t="n">
        <x:v>212</x:v>
      </x:c>
      <x:c r="G972" s="2" t="str">
        <x:v>https://github.com/pproenca/astryx-mui/blob/b4e37f6645dedbc493c6961f53fef2c323a0adab/packages/themes/gothic/src/gothicTheme.ts#L212</x:v>
      </x:c>
    </x:row>
    <x:row r="973" ht="20" customHeight="1">
      <x:c r="A973" s="2" t="str">
        <x:v>AT-00972</x:v>
      </x:c>
      <x:c r="B973" s="2" t="str">
        <x:v>--radius-page</x:v>
      </x:c>
      <x:c r="C973" s="2" t="str">
        <x:v>theme override</x:v>
      </x:c>
      <x:c r="D973" s="2" t="str">
        <x:v>'42px'</x:v>
      </x:c>
      <x:c r="E973" s="2" t="str">
        <x:v>packages/themes/matcha/src/matchaTheme.ts</x:v>
      </x:c>
      <x:c r="F973" s="2" t="n">
        <x:v>204</x:v>
      </x:c>
      <x:c r="G973" s="2" t="str">
        <x:v>https://github.com/pproenca/astryx-mui/blob/b4e37f6645dedbc493c6961f53fef2c323a0adab/packages/themes/matcha/src/matchaTheme.ts#L204</x:v>
      </x:c>
    </x:row>
    <x:row r="974" ht="20" customHeight="1">
      <x:c r="A974" s="2" t="str">
        <x:v>AT-00973</x:v>
      </x:c>
      <x:c r="B974" s="2" t="str">
        <x:v>--radius-page</x:v>
      </x:c>
      <x:c r="C974" s="2" t="str">
        <x:v>theme override</x:v>
      </x:c>
      <x:c r="D974" s="2" t="str">
        <x:v>'1.75rem'</x:v>
      </x:c>
      <x:c r="E974" s="2" t="str">
        <x:v>packages/themes/neutral/src/neutralTheme.ts</x:v>
      </x:c>
      <x:c r="F974" s="2" t="n">
        <x:v>235</x:v>
      </x:c>
      <x:c r="G974" s="2" t="str">
        <x:v>https://github.com/pproenca/astryx-mui/blob/b4e37f6645dedbc493c6961f53fef2c323a0adab/packages/themes/neutral/src/neutralTheme.ts#L235</x:v>
      </x:c>
    </x:row>
    <x:row r="975" ht="20" customHeight="1">
      <x:c r="A975" s="2" t="str">
        <x:v>AT-00974</x:v>
      </x:c>
      <x:c r="B975" s="2" t="str">
        <x:v>--radius-page</x:v>
      </x:c>
      <x:c r="C975" s="2" t="str">
        <x:v>theme override</x:v>
      </x:c>
      <x:c r="D975" s="2" t="str">
        <x:v>'1.5rem'</x:v>
      </x:c>
      <x:c r="E975" s="2" t="str">
        <x:v>packages/themes/stone/src/stoneTheme.ts</x:v>
      </x:c>
      <x:c r="F975" s="2" t="n">
        <x:v>232</x:v>
      </x:c>
      <x:c r="G975" s="2" t="str">
        <x:v>https://github.com/pproenca/astryx-mui/blob/b4e37f6645dedbc493c6961f53fef2c323a0adab/packages/themes/stone/src/stoneTheme.ts#L232</x:v>
      </x:c>
    </x:row>
    <x:row r="976" ht="20" customHeight="1">
      <x:c r="A976" s="2" t="str">
        <x:v>AT-00975</x:v>
      </x:c>
      <x:c r="B976" s="2" t="str">
        <x:v>--radius-page</x:v>
      </x:c>
      <x:c r="C976" s="2" t="str">
        <x:v>theme override</x:v>
      </x:c>
      <x:c r="D976" s="2" t="str">
        <x:v>'0px'</x:v>
      </x:c>
      <x:c r="E976" s="2" t="str">
        <x:v>packages/themes/y2k/src/y2kTheme.ts</x:v>
      </x:c>
      <x:c r="F976" s="2" t="n">
        <x:v>202</x:v>
      </x:c>
      <x:c r="G976" s="2" t="str">
        <x:v>https://github.com/pproenca/astryx-mui/blob/b4e37f6645dedbc493c6961f53fef2c323a0adab/packages/themes/y2k/src/y2kTheme.ts#L202</x:v>
      </x:c>
    </x:row>
    <x:row r="977" ht="20" customHeight="1">
      <x:c r="A977" s="2" t="str">
        <x:v>AT-00976</x:v>
      </x:c>
      <x:c r="B977" s="2" t="str">
        <x:v>--shadow-high</x:v>
      </x:c>
      <x:c r="C977" s="2" t="str">
        <x:v>canonical</x:v>
      </x:c>
      <x:c r="D977" s="2" t="str">
        <x:v>'0px 2px 2px light-dark(rgba(0, 0, 0, 0.1), rgba(0, 0, 0, 0.2)), 0px 8px 24px light-dark(rgba(0, 0, 0, 0.1), rgba(0, 0, 0, 0.3))'</x:v>
      </x:c>
      <x:c r="E977" s="2" t="str">
        <x:v>packages/core/src/theme/tokens.stylex.ts</x:v>
      </x:c>
      <x:c r="F977" s="2" t="n">
        <x:v>247</x:v>
      </x:c>
      <x:c r="G977" s="2" t="str">
        <x:v>https://github.com/pproenca/astryx-mui/blob/b4e37f6645dedbc493c6961f53fef2c323a0adab/packages/core/src/theme/tokens.stylex.ts#L247</x:v>
      </x:c>
    </x:row>
    <x:row r="978" ht="20" customHeight="1">
      <x:c r="A978" s="2" t="str">
        <x:v>AT-00977</x:v>
      </x:c>
      <x:c r="B978" s="2" t="str">
        <x:v>--shadow-high</x:v>
      </x:c>
      <x:c r="C978" s="2" t="str">
        <x:v>theme override</x:v>
      </x:c>
      <x:c r="D978" s="2" t="str">
        <x:v>'0 4px 6px #1d1c111A, 0 12px 24px #1d1c1126'</x:v>
      </x:c>
      <x:c r="E978" s="2" t="str">
        <x:v>packages/themes/butter/src/butterTheme.ts</x:v>
      </x:c>
      <x:c r="F978" s="2" t="n">
        <x:v>221</x:v>
      </x:c>
      <x:c r="G978" s="2" t="str">
        <x:v>https://github.com/pproenca/astryx-mui/blob/b4e37f6645dedbc493c6961f53fef2c323a0adab/packages/themes/butter/src/butterTheme.ts#L221</x:v>
      </x:c>
    </x:row>
    <x:row r="979" ht="20" customHeight="1">
      <x:c r="A979" s="2" t="str">
        <x:v>AT-00978</x:v>
      </x:c>
      <x:c r="B979" s="2" t="str">
        <x:v>--shadow-high</x:v>
      </x:c>
      <x:c r="C979" s="2" t="str">
        <x:v>theme override</x:v>
      </x:c>
      <x:c r="D979" s="2" t="str">
        <x:v>'0 4px 6px #4a35201A, 0 12px 24px #4a352026'</x:v>
      </x:c>
      <x:c r="E979" s="2" t="str">
        <x:v>packages/themes/chocolate/src/chocolateTheme.ts</x:v>
      </x:c>
      <x:c r="F979" s="2" t="n">
        <x:v>197</x:v>
      </x:c>
      <x:c r="G979" s="2" t="str">
        <x:v>https://github.com/pproenca/astryx-mui/blob/b4e37f6645dedbc493c6961f53fef2c323a0adab/packages/themes/chocolate/src/chocolateTheme.ts#L197</x:v>
      </x:c>
    </x:row>
    <x:row r="980" ht="20" customHeight="1">
      <x:c r="A980" s="2" t="str">
        <x:v>AT-00979</x:v>
      </x:c>
      <x:c r="B980" s="2" t="str">
        <x:v>--shadow-high</x:v>
      </x:c>
      <x:c r="C980" s="2" t="str">
        <x:v>theme override</x:v>
      </x:c>
      <x:c r="D980" s="2" t="str">
        <x:v>'0 4px 6px #00000040, 0 12px 24px #0000004D'</x:v>
      </x:c>
      <x:c r="E980" s="2" t="str">
        <x:v>packages/themes/gothic/src/gothicTheme.ts</x:v>
      </x:c>
      <x:c r="F980" s="2" t="n">
        <x:v>220</x:v>
      </x:c>
      <x:c r="G980" s="2" t="str">
        <x:v>https://github.com/pproenca/astryx-mui/blob/b4e37f6645dedbc493c6961f53fef2c323a0adab/packages/themes/gothic/src/gothicTheme.ts#L220</x:v>
      </x:c>
    </x:row>
    <x:row r="981" ht="20" customHeight="1">
      <x:c r="A981" s="2" t="str">
        <x:v>AT-00980</x:v>
      </x:c>
      <x:c r="B981" s="2" t="str">
        <x:v>--shadow-high</x:v>
      </x:c>
      <x:c r="C981" s="2" t="str">
        <x:v>theme override</x:v>
      </x:c>
      <x:c r="D981" s="2" t="str">
        <x:v>'0 4px 6px #3E481D1A, 0 12px 24px #3E481D26'</x:v>
      </x:c>
      <x:c r="E981" s="2" t="str">
        <x:v>packages/themes/matcha/src/matchaTheme.ts</x:v>
      </x:c>
      <x:c r="F981" s="2" t="n">
        <x:v>221</x:v>
      </x:c>
      <x:c r="G981" s="2" t="str">
        <x:v>https://github.com/pproenca/astryx-mui/blob/b4e37f6645dedbc493c6961f53fef2c323a0adab/packages/themes/matcha/src/matchaTheme.ts#L221</x:v>
      </x:c>
    </x:row>
    <x:row r="982" ht="20" customHeight="1">
      <x:c r="A982" s="2" t="str">
        <x:v>AT-00981</x:v>
      </x:c>
      <x:c r="B982" s="2" t="str">
        <x:v>--shadow-high</x:v>
      </x:c>
      <x:c r="C982" s="2" t="str">
        <x:v>theme override</x:v>
      </x:c>
      <x:c r="D982" s="2" t="str">
        <x:v>'0 4px 6px light-dark(oklch(0 0 0 / 10%), oklch(0 0 0 / 50%)), ' + '0 12px 24px light-dark(oklch(0 0 0 / 15%), oklch(0 0 0 / 70%)), ' + 'inset 0 0 0 1px light-dark(transparent, oklch(1 0 0 / 15%))'</x:v>
      </x:c>
      <x:c r="E982" s="2" t="str">
        <x:v>packages/themes/neutral/src/neutralTheme.ts</x:v>
      </x:c>
      <x:c r="F982" s="2" t="n">
        <x:v>264</x:v>
      </x:c>
      <x:c r="G982" s="2" t="str">
        <x:v>https://github.com/pproenca/astryx-mui/blob/b4e37f6645dedbc493c6961f53fef2c323a0adab/packages/themes/neutral/src/neutralTheme.ts#L264</x:v>
      </x:c>
    </x:row>
    <x:row r="983" ht="20" customHeight="1">
      <x:c r="A983" s="2" t="str">
        <x:v>AT-00982</x:v>
      </x:c>
      <x:c r="B983" s="2" t="str">
        <x:v>--shadow-high</x:v>
      </x:c>
      <x:c r="C983" s="2" t="str">
        <x:v>theme override</x:v>
      </x:c>
      <x:c r="D983" s="2" t="str">
        <x:v>'0 4px 6px #28282A1A, 0 12px 24px #28282A26'</x:v>
      </x:c>
      <x:c r="E983" s="2" t="str">
        <x:v>packages/themes/stone/src/stoneTheme.ts</x:v>
      </x:c>
      <x:c r="F983" s="2" t="n">
        <x:v>240</x:v>
      </x:c>
      <x:c r="G983" s="2" t="str">
        <x:v>https://github.com/pproenca/astryx-mui/blob/b4e37f6645dedbc493c6961f53fef2c323a0adab/packages/themes/stone/src/stoneTheme.ts#L240</x:v>
      </x:c>
    </x:row>
    <x:row r="984" ht="20" customHeight="1">
      <x:c r="A984" s="2" t="str">
        <x:v>AT-00983</x:v>
      </x:c>
      <x:c r="B984" s="2" t="str">
        <x:v>--shadow-high</x:v>
      </x:c>
      <x:c r="C984" s="2" t="str">
        <x:v>theme override</x:v>
      </x:c>
      <x:c r="D984" s="2" t="str">
        <x:v>'0 4px 6px #2d241b1A, 0 12px 24px #2d241b26'</x:v>
      </x:c>
      <x:c r="E984" s="2" t="str">
        <x:v>packages/themes/y2k/src/y2kTheme.ts</x:v>
      </x:c>
      <x:c r="F984" s="2" t="n">
        <x:v>210</x:v>
      </x:c>
      <x:c r="G984" s="2" t="str">
        <x:v>https://github.com/pproenca/astryx-mui/blob/b4e37f6645dedbc493c6961f53fef2c323a0adab/packages/themes/y2k/src/y2kTheme.ts#L210</x:v>
      </x:c>
    </x:row>
    <x:row r="985" ht="20" customHeight="1">
      <x:c r="A985" s="2" t="str">
        <x:v>AT-00984</x:v>
      </x:c>
      <x:c r="B985" s="2" t="str">
        <x:v>--shadow-inset-error</x:v>
      </x:c>
      <x:c r="C985" s="2" t="str">
        <x:v>canonical</x:v>
      </x:c>
      <x:c r="D985" s="2" t="str">
        <x:v>'inset 0px 0px 0px 2px rgba(227, 25, 59, 0.3)'</x:v>
      </x:c>
      <x:c r="E985" s="2" t="str">
        <x:v>packages/core/src/theme/tokens.stylex.ts</x:v>
      </x:c>
      <x:c r="F985" s="2" t="n">
        <x:v>255</x:v>
      </x:c>
      <x:c r="G985" s="2" t="str">
        <x:v>https://github.com/pproenca/astryx-mui/blob/b4e37f6645dedbc493c6961f53fef2c323a0adab/packages/core/src/theme/tokens.stylex.ts#L255</x:v>
      </x:c>
    </x:row>
    <x:row r="986" ht="20" customHeight="1">
      <x:c r="A986" s="2" t="str">
        <x:v>AT-00985</x:v>
      </x:c>
      <x:c r="B986" s="2" t="str">
        <x:v>--shadow-inset-error</x:v>
      </x:c>
      <x:c r="C986" s="2" t="str">
        <x:v>theme override</x:v>
      </x:c>
      <x:c r="D986" s="2" t="str">
        <x:v>'inset 0px 0px 0px 2px #77121030'</x:v>
      </x:c>
      <x:c r="E986" s="2" t="str">
        <x:v>packages/themes/butter/src/butterTheme.ts</x:v>
      </x:c>
      <x:c r="F986" s="2" t="n">
        <x:v>226</x:v>
      </x:c>
      <x:c r="G986" s="2" t="str">
        <x:v>https://github.com/pproenca/astryx-mui/blob/b4e37f6645dedbc493c6961f53fef2c323a0adab/packages/themes/butter/src/butterTheme.ts#L226</x:v>
      </x:c>
    </x:row>
    <x:row r="987" ht="20" customHeight="1">
      <x:c r="A987" s="2" t="str">
        <x:v>AT-00986</x:v>
      </x:c>
      <x:c r="B987" s="2" t="str">
        <x:v>--shadow-inset-error</x:v>
      </x:c>
      <x:c r="C987" s="2" t="str">
        <x:v>theme override</x:v>
      </x:c>
      <x:c r="D987" s="2" t="str">
        <x:v>'inset 0px 0px 0px 2px #FD000050'</x:v>
      </x:c>
      <x:c r="E987" s="2" t="str">
        <x:v>packages/themes/chocolate/src/chocolateTheme.ts</x:v>
      </x:c>
      <x:c r="F987" s="2" t="n">
        <x:v>202</x:v>
      </x:c>
      <x:c r="G987" s="2" t="str">
        <x:v>https://github.com/pproenca/astryx-mui/blob/b4e37f6645dedbc493c6961f53fef2c323a0adab/packages/themes/chocolate/src/chocolateTheme.ts#L202</x:v>
      </x:c>
    </x:row>
    <x:row r="988" ht="20" customHeight="1">
      <x:c r="A988" s="2" t="str">
        <x:v>AT-00987</x:v>
      </x:c>
      <x:c r="B988" s="2" t="str">
        <x:v>--shadow-inset-error</x:v>
      </x:c>
      <x:c r="C988" s="2" t="str">
        <x:v>theme override</x:v>
      </x:c>
      <x:c r="D988" s="2" t="str">
        <x:v>'inset 0px 0px 0px 1px #d4485150'</x:v>
      </x:c>
      <x:c r="E988" s="2" t="str">
        <x:v>packages/themes/gothic/src/gothicTheme.ts</x:v>
      </x:c>
      <x:c r="F988" s="2" t="n">
        <x:v>225</x:v>
      </x:c>
      <x:c r="G988" s="2" t="str">
        <x:v>https://github.com/pproenca/astryx-mui/blob/b4e37f6645dedbc493c6961f53fef2c323a0adab/packages/themes/gothic/src/gothicTheme.ts#L225</x:v>
      </x:c>
    </x:row>
    <x:row r="989" ht="20" customHeight="1">
      <x:c r="A989" s="2" t="str">
        <x:v>AT-00988</x:v>
      </x:c>
      <x:c r="B989" s="2" t="str">
        <x:v>--shadow-inset-error</x:v>
      </x:c>
      <x:c r="C989" s="2" t="str">
        <x:v>theme override</x:v>
      </x:c>
      <x:c r="D989" s="2" t="str">
        <x:v>'inset 0px 0px 0px 2px #FD000050'</x:v>
      </x:c>
      <x:c r="E989" s="2" t="str">
        <x:v>packages/themes/matcha/src/matchaTheme.ts</x:v>
      </x:c>
      <x:c r="F989" s="2" t="n">
        <x:v>226</x:v>
      </x:c>
      <x:c r="G989" s="2" t="str">
        <x:v>https://github.com/pproenca/astryx-mui/blob/b4e37f6645dedbc493c6961f53fef2c323a0adab/packages/themes/matcha/src/matchaTheme.ts#L226</x:v>
      </x:c>
    </x:row>
    <x:row r="990" ht="20" customHeight="1">
      <x:c r="A990" s="2" t="str">
        <x:v>AT-00989</x:v>
      </x:c>
      <x:c r="B990" s="2" t="str">
        <x:v>--shadow-inset-error</x:v>
      </x:c>
      <x:c r="C990" s="2" t="str">
        <x:v>theme override</x:v>
      </x:c>
      <x:c r="D990" s="2" t="str">
        <x:v>`inset 0px 0px 0px 2px ${withAlpha(red.light[55], '4D')}`</x:v>
      </x:c>
      <x:c r="E990" s="2" t="str">
        <x:v>packages/themes/neutral/src/neutralTheme.ts</x:v>
      </x:c>
      <x:c r="F990" s="2" t="n">
        <x:v>272</x:v>
      </x:c>
      <x:c r="G990" s="2" t="str">
        <x:v>https://github.com/pproenca/astryx-mui/blob/b4e37f6645dedbc493c6961f53fef2c323a0adab/packages/themes/neutral/src/neutralTheme.ts#L272</x:v>
      </x:c>
    </x:row>
    <x:row r="991" ht="20" customHeight="1">
      <x:c r="A991" s="2" t="str">
        <x:v>AT-00990</x:v>
      </x:c>
      <x:c r="B991" s="2" t="str">
        <x:v>--shadow-inset-error</x:v>
      </x:c>
      <x:c r="C991" s="2" t="str">
        <x:v>theme override</x:v>
      </x:c>
      <x:c r="D991" s="2" t="str">
        <x:v>'inset 0px 0px 0px 2px #83838a30'</x:v>
      </x:c>
      <x:c r="E991" s="2" t="str">
        <x:v>packages/themes/stone/src/stoneTheme.ts</x:v>
      </x:c>
      <x:c r="F991" s="2" t="n">
        <x:v>245</x:v>
      </x:c>
      <x:c r="G991" s="2" t="str">
        <x:v>https://github.com/pproenca/astryx-mui/blob/b4e37f6645dedbc493c6961f53fef2c323a0adab/packages/themes/stone/src/stoneTheme.ts#L245</x:v>
      </x:c>
    </x:row>
    <x:row r="992" ht="20" customHeight="1">
      <x:c r="A992" s="2" t="str">
        <x:v>AT-00991</x:v>
      </x:c>
      <x:c r="B992" s="2" t="str">
        <x:v>--shadow-inset-error</x:v>
      </x:c>
      <x:c r="C992" s="2" t="str">
        <x:v>theme override</x:v>
      </x:c>
      <x:c r="D992" s="2" t="str">
        <x:v>'inset 0px 0px 0px 2px #8b1d2450'</x:v>
      </x:c>
      <x:c r="E992" s="2" t="str">
        <x:v>packages/themes/y2k/src/y2kTheme.ts</x:v>
      </x:c>
      <x:c r="F992" s="2" t="n">
        <x:v>215</x:v>
      </x:c>
      <x:c r="G992" s="2" t="str">
        <x:v>https://github.com/pproenca/astryx-mui/blob/b4e37f6645dedbc493c6961f53fef2c323a0adab/packages/themes/y2k/src/y2kTheme.ts#L215</x:v>
      </x:c>
    </x:row>
    <x:row r="993" ht="20" customHeight="1">
      <x:c r="A993" s="2" t="str">
        <x:v>AT-00992</x:v>
      </x:c>
      <x:c r="B993" s="2" t="str">
        <x:v>--shadow-inset-hover</x:v>
      </x:c>
      <x:c r="C993" s="2" t="str">
        <x:v>canonical</x:v>
      </x:c>
      <x:c r="D993" s="2" t="str">
        <x:v>'inset 0px 0px 0px 2px light-dark(rgba(5, 54, 89, 0.15), rgba(223, 226, 229, 0.2))'</x:v>
      </x:c>
      <x:c r="E993" s="2" t="str">
        <x:v>packages/core/src/theme/tokens.stylex.ts</x:v>
      </x:c>
      <x:c r="F993" s="2" t="n">
        <x:v>250</x:v>
      </x:c>
      <x:c r="G993" s="2" t="str">
        <x:v>https://github.com/pproenca/astryx-mui/blob/b4e37f6645dedbc493c6961f53fef2c323a0adab/packages/core/src/theme/tokens.stylex.ts#L250</x:v>
      </x:c>
    </x:row>
    <x:row r="994" ht="20" customHeight="1">
      <x:c r="A994" s="2" t="str">
        <x:v>AT-00993</x:v>
      </x:c>
      <x:c r="B994" s="2" t="str">
        <x:v>--shadow-inset-hover</x:v>
      </x:c>
      <x:c r="C994" s="2" t="str">
        <x:v>theme override</x:v>
      </x:c>
      <x:c r="D994" s="2" t="str">
        <x:v>'inset 0px 0px 0px 2px #79786a30'</x:v>
      </x:c>
      <x:c r="E994" s="2" t="str">
        <x:v>packages/themes/butter/src/butterTheme.ts</x:v>
      </x:c>
      <x:c r="F994" s="2" t="n">
        <x:v>222</x:v>
      </x:c>
      <x:c r="G994" s="2" t="str">
        <x:v>https://github.com/pproenca/astryx-mui/blob/b4e37f6645dedbc493c6961f53fef2c323a0adab/packages/themes/butter/src/butterTheme.ts#L222</x:v>
      </x:c>
    </x:row>
    <x:row r="995" ht="20" customHeight="1">
      <x:c r="A995" s="2" t="str">
        <x:v>AT-00994</x:v>
      </x:c>
      <x:c r="B995" s="2" t="str">
        <x:v>--shadow-inset-hover</x:v>
      </x:c>
      <x:c r="C995" s="2" t="str">
        <x:v>theme override</x:v>
      </x:c>
      <x:c r="D995" s="2" t="str">
        <x:v>'inset 0px 0px 0px 2px #8C592730'</x:v>
      </x:c>
      <x:c r="E995" s="2" t="str">
        <x:v>packages/themes/chocolate/src/chocolateTheme.ts</x:v>
      </x:c>
      <x:c r="F995" s="2" t="n">
        <x:v>198</x:v>
      </x:c>
      <x:c r="G995" s="2" t="str">
        <x:v>https://github.com/pproenca/astryx-mui/blob/b4e37f6645dedbc493c6961f53fef2c323a0adab/packages/themes/chocolate/src/chocolateTheme.ts#L198</x:v>
      </x:c>
    </x:row>
    <x:row r="996" ht="20" customHeight="1">
      <x:c r="A996" s="2" t="str">
        <x:v>AT-00995</x:v>
      </x:c>
      <x:c r="B996" s="2" t="str">
        <x:v>--shadow-inset-hover</x:v>
      </x:c>
      <x:c r="C996" s="2" t="str">
        <x:v>theme override</x:v>
      </x:c>
      <x:c r="D996" s="2" t="str">
        <x:v>'inset 0px 0px 0px 1px #96A0AB30'</x:v>
      </x:c>
      <x:c r="E996" s="2" t="str">
        <x:v>packages/themes/gothic/src/gothicTheme.ts</x:v>
      </x:c>
      <x:c r="F996" s="2" t="n">
        <x:v>221</x:v>
      </x:c>
      <x:c r="G996" s="2" t="str">
        <x:v>https://github.com/pproenca/astryx-mui/blob/b4e37f6645dedbc493c6961f53fef2c323a0adab/packages/themes/gothic/src/gothicTheme.ts#L221</x:v>
      </x:c>
    </x:row>
    <x:row r="997" ht="20" customHeight="1">
      <x:c r="A997" s="2" t="str">
        <x:v>AT-00996</x:v>
      </x:c>
      <x:c r="B997" s="2" t="str">
        <x:v>--shadow-inset-hover</x:v>
      </x:c>
      <x:c r="C997" s="2" t="str">
        <x:v>theme override</x:v>
      </x:c>
      <x:c r="D997" s="2" t="str">
        <x:v>'inset 0px 0px 0px 2px #3E481D30'</x:v>
      </x:c>
      <x:c r="E997" s="2" t="str">
        <x:v>packages/themes/matcha/src/matchaTheme.ts</x:v>
      </x:c>
      <x:c r="F997" s="2" t="n">
        <x:v>222</x:v>
      </x:c>
      <x:c r="G997" s="2" t="str">
        <x:v>https://github.com/pproenca/astryx-mui/blob/b4e37f6645dedbc493c6961f53fef2c323a0adab/packages/themes/matcha/src/matchaTheme.ts#L222</x:v>
      </x:c>
    </x:row>
    <x:row r="998" ht="20" customHeight="1">
      <x:c r="A998" s="2" t="str">
        <x:v>AT-00997</x:v>
      </x:c>
      <x:c r="B998" s="2" t="str">
        <x:v>--shadow-inset-hover</x:v>
      </x:c>
      <x:c r="C998" s="2" t="str">
        <x:v>theme override</x:v>
      </x:c>
      <x:c r="D998" s="2" t="str">
        <x:v>`inset 0px 0px 0px 2px ${withAlpha(blue.light[50], '4D')}`</x:v>
      </x:c>
      <x:c r="E998" s="2" t="str">
        <x:v>packages/themes/neutral/src/neutralTheme.ts</x:v>
      </x:c>
      <x:c r="F998" s="2" t="n">
        <x:v>268</x:v>
      </x:c>
      <x:c r="G998" s="2" t="str">
        <x:v>https://github.com/pproenca/astryx-mui/blob/b4e37f6645dedbc493c6961f53fef2c323a0adab/packages/themes/neutral/src/neutralTheme.ts#L268</x:v>
      </x:c>
    </x:row>
    <x:row r="999" ht="20" customHeight="1">
      <x:c r="A999" s="2" t="str">
        <x:v>AT-00998</x:v>
      </x:c>
      <x:c r="B999" s="2" t="str">
        <x:v>--shadow-inset-hover</x:v>
      </x:c>
      <x:c r="C999" s="2" t="str">
        <x:v>theme override</x:v>
      </x:c>
      <x:c r="D999" s="2" t="str">
        <x:v>'inset 0px 0px 0px 2px #28282A30'</x:v>
      </x:c>
      <x:c r="E999" s="2" t="str">
        <x:v>packages/themes/stone/src/stoneTheme.ts</x:v>
      </x:c>
      <x:c r="F999" s="2" t="n">
        <x:v>241</x:v>
      </x:c>
      <x:c r="G999" s="2" t="str">
        <x:v>https://github.com/pproenca/astryx-mui/blob/b4e37f6645dedbc493c6961f53fef2c323a0adab/packages/themes/stone/src/stoneTheme.ts#L241</x:v>
      </x:c>
    </x:row>
    <x:row r="1000" ht="20" customHeight="1">
      <x:c r="A1000" s="2" t="str">
        <x:v>AT-00999</x:v>
      </x:c>
      <x:c r="B1000" s="2" t="str">
        <x:v>--shadow-inset-hover</x:v>
      </x:c>
      <x:c r="C1000" s="2" t="str">
        <x:v>theme override</x:v>
      </x:c>
      <x:c r="D1000" s="2" t="str">
        <x:v>'inset 0px 0px 0px 2px #2d241b30'</x:v>
      </x:c>
      <x:c r="E1000" s="2" t="str">
        <x:v>packages/themes/y2k/src/y2kTheme.ts</x:v>
      </x:c>
      <x:c r="F1000" s="2" t="n">
        <x:v>211</x:v>
      </x:c>
      <x:c r="G1000" s="2" t="str">
        <x:v>https://github.com/pproenca/astryx-mui/blob/b4e37f6645dedbc493c6961f53fef2c323a0adab/packages/themes/y2k/src/y2kTheme.ts#L211</x:v>
      </x:c>
    </x:row>
    <x:row r="1001" ht="20" customHeight="1">
      <x:c r="A1001" s="2" t="str">
        <x:v>AT-01000</x:v>
      </x:c>
      <x:c r="B1001" s="2" t="str">
        <x:v>--shadow-inset-selected</x:v>
      </x:c>
      <x:c r="C1001" s="2" t="str">
        <x:v>canonical</x:v>
      </x:c>
      <x:c r="D1001" s="2" t="str">
        <x:v>'inset 0px 0px 0px 2px rgba(1, 113, 227, 0.5)'</x:v>
      </x:c>
      <x:c r="E1001" s="2" t="str">
        <x:v>packages/core/src/theme/tokens.stylex.ts</x:v>
      </x:c>
      <x:c r="F1001" s="2" t="n">
        <x:v>252</x:v>
      </x:c>
      <x:c r="G1001" s="2" t="str">
        <x:v>https://github.com/pproenca/astryx-mui/blob/b4e37f6645dedbc493c6961f53fef2c323a0adab/packages/core/src/theme/tokens.stylex.ts#L252</x:v>
      </x:c>
    </x:row>
    <x:row r="1002" ht="20" customHeight="1">
      <x:c r="A1002" s="2" t="str">
        <x:v>AT-01001</x:v>
      </x:c>
      <x:c r="B1002" s="2" t="str">
        <x:v>--shadow-inset-selected</x:v>
      </x:c>
      <x:c r="C1002" s="2" t="str">
        <x:v>theme override</x:v>
      </x:c>
      <x:c r="D1002" s="2" t="str">
        <x:v>'inset 0px 0px 0px 2px #79786a50'</x:v>
      </x:c>
      <x:c r="E1002" s="2" t="str">
        <x:v>packages/themes/butter/src/butterTheme.ts</x:v>
      </x:c>
      <x:c r="F1002" s="2" t="n">
        <x:v>223</x:v>
      </x:c>
      <x:c r="G1002" s="2" t="str">
        <x:v>https://github.com/pproenca/astryx-mui/blob/b4e37f6645dedbc493c6961f53fef2c323a0adab/packages/themes/butter/src/butterTheme.ts#L223</x:v>
      </x:c>
    </x:row>
    <x:row r="1003" ht="20" customHeight="1">
      <x:c r="A1003" s="2" t="str">
        <x:v>AT-01002</x:v>
      </x:c>
      <x:c r="B1003" s="2" t="str">
        <x:v>--shadow-inset-selected</x:v>
      </x:c>
      <x:c r="C1003" s="2" t="str">
        <x:v>theme override</x:v>
      </x:c>
      <x:c r="D1003" s="2" t="str">
        <x:v>'inset 0px 0px 0px 2px #8C592750'</x:v>
      </x:c>
      <x:c r="E1003" s="2" t="str">
        <x:v>packages/themes/chocolate/src/chocolateTheme.ts</x:v>
      </x:c>
      <x:c r="F1003" s="2" t="n">
        <x:v>199</x:v>
      </x:c>
      <x:c r="G1003" s="2" t="str">
        <x:v>https://github.com/pproenca/astryx-mui/blob/b4e37f6645dedbc493c6961f53fef2c323a0adab/packages/themes/chocolate/src/chocolateTheme.ts#L199</x:v>
      </x:c>
    </x:row>
    <x:row r="1004" ht="20" customHeight="1">
      <x:c r="A1004" s="2" t="str">
        <x:v>AT-01003</x:v>
      </x:c>
      <x:c r="B1004" s="2" t="str">
        <x:v>--shadow-inset-selected</x:v>
      </x:c>
      <x:c r="C1004" s="2" t="str">
        <x:v>theme override</x:v>
      </x:c>
      <x:c r="D1004" s="2" t="str">
        <x:v>'inset 0px 0px 0px 2px #96A0AB50'</x:v>
      </x:c>
      <x:c r="E1004" s="2" t="str">
        <x:v>packages/themes/gothic/src/gothicTheme.ts</x:v>
      </x:c>
      <x:c r="F1004" s="2" t="n">
        <x:v>222</x:v>
      </x:c>
      <x:c r="G1004" s="2" t="str">
        <x:v>https://github.com/pproenca/astryx-mui/blob/b4e37f6645dedbc493c6961f53fef2c323a0adab/packages/themes/gothic/src/gothicTheme.ts#L222</x:v>
      </x:c>
    </x:row>
    <x:row r="1005" ht="20" customHeight="1">
      <x:c r="A1005" s="2" t="str">
        <x:v>AT-01004</x:v>
      </x:c>
      <x:c r="B1005" s="2" t="str">
        <x:v>--shadow-inset-selected</x:v>
      </x:c>
      <x:c r="C1005" s="2" t="str">
        <x:v>theme override</x:v>
      </x:c>
      <x:c r="D1005" s="2" t="str">
        <x:v>'inset 0px 0px 0px 2px #3E481D50'</x:v>
      </x:c>
      <x:c r="E1005" s="2" t="str">
        <x:v>packages/themes/matcha/src/matchaTheme.ts</x:v>
      </x:c>
      <x:c r="F1005" s="2" t="n">
        <x:v>223</x:v>
      </x:c>
      <x:c r="G1005" s="2" t="str">
        <x:v>https://github.com/pproenca/astryx-mui/blob/b4e37f6645dedbc493c6961f53fef2c323a0adab/packages/themes/matcha/src/matchaTheme.ts#L223</x:v>
      </x:c>
    </x:row>
    <x:row r="1006" ht="20" customHeight="1">
      <x:c r="A1006" s="2" t="str">
        <x:v>AT-01005</x:v>
      </x:c>
      <x:c r="B1006" s="2" t="str">
        <x:v>--shadow-inset-selected</x:v>
      </x:c>
      <x:c r="C1006" s="2" t="str">
        <x:v>theme override</x:v>
      </x:c>
      <x:c r="D1006" s="2" t="str">
        <x:v>`inset 0px 0px 0px 2px ${withAlpha(blue.light[50], '80')}`</x:v>
      </x:c>
      <x:c r="E1006" s="2" t="str">
        <x:v>packages/themes/neutral/src/neutralTheme.ts</x:v>
      </x:c>
      <x:c r="F1006" s="2" t="n">
        <x:v>269</x:v>
      </x:c>
      <x:c r="G1006" s="2" t="str">
        <x:v>https://github.com/pproenca/astryx-mui/blob/b4e37f6645dedbc493c6961f53fef2c323a0adab/packages/themes/neutral/src/neutralTheme.ts#L269</x:v>
      </x:c>
    </x:row>
    <x:row r="1007" ht="20" customHeight="1">
      <x:c r="A1007" s="2" t="str">
        <x:v>AT-01006</x:v>
      </x:c>
      <x:c r="B1007" s="2" t="str">
        <x:v>--shadow-inset-selected</x:v>
      </x:c>
      <x:c r="C1007" s="2" t="str">
        <x:v>theme override</x:v>
      </x:c>
      <x:c r="D1007" s="2" t="str">
        <x:v>'inset 0px 0px 0px 2px #28282A50'</x:v>
      </x:c>
      <x:c r="E1007" s="2" t="str">
        <x:v>packages/themes/stone/src/stoneTheme.ts</x:v>
      </x:c>
      <x:c r="F1007" s="2" t="n">
        <x:v>242</x:v>
      </x:c>
      <x:c r="G1007" s="2" t="str">
        <x:v>https://github.com/pproenca/astryx-mui/blob/b4e37f6645dedbc493c6961f53fef2c323a0adab/packages/themes/stone/src/stoneTheme.ts#L242</x:v>
      </x:c>
    </x:row>
    <x:row r="1008" ht="20" customHeight="1">
      <x:c r="A1008" s="2" t="str">
        <x:v>AT-01007</x:v>
      </x:c>
      <x:c r="B1008" s="2" t="str">
        <x:v>--shadow-inset-selected</x:v>
      </x:c>
      <x:c r="C1008" s="2" t="str">
        <x:v>theme override</x:v>
      </x:c>
      <x:c r="D1008" s="2" t="str">
        <x:v>'inset 0px 0px 0px 2px #2d241b50'</x:v>
      </x:c>
      <x:c r="E1008" s="2" t="str">
        <x:v>packages/themes/y2k/src/y2kTheme.ts</x:v>
      </x:c>
      <x:c r="F1008" s="2" t="n">
        <x:v>212</x:v>
      </x:c>
      <x:c r="G1008" s="2" t="str">
        <x:v>https://github.com/pproenca/astryx-mui/blob/b4e37f6645dedbc493c6961f53fef2c323a0adab/packages/themes/y2k/src/y2kTheme.ts#L212</x:v>
      </x:c>
    </x:row>
    <x:row r="1009" ht="20" customHeight="1">
      <x:c r="A1009" s="2" t="str">
        <x:v>AT-01008</x:v>
      </x:c>
      <x:c r="B1009" s="2" t="str">
        <x:v>--shadow-inset-success</x:v>
      </x:c>
      <x:c r="C1009" s="2" t="str">
        <x:v>canonical</x:v>
      </x:c>
      <x:c r="D1009" s="2" t="str">
        <x:v>'inset 0px 0px 0px 2px rgba(38, 167, 86, 0.3)'</x:v>
      </x:c>
      <x:c r="E1009" s="2" t="str">
        <x:v>packages/core/src/theme/tokens.stylex.ts</x:v>
      </x:c>
      <x:c r="F1009" s="2" t="n">
        <x:v>253</x:v>
      </x:c>
      <x:c r="G1009" s="2" t="str">
        <x:v>https://github.com/pproenca/astryx-mui/blob/b4e37f6645dedbc493c6961f53fef2c323a0adab/packages/core/src/theme/tokens.stylex.ts#L253</x:v>
      </x:c>
    </x:row>
    <x:row r="1010" ht="20" customHeight="1">
      <x:c r="A1010" s="2" t="str">
        <x:v>AT-01009</x:v>
      </x:c>
      <x:c r="B1010" s="2" t="str">
        <x:v>--shadow-inset-success</x:v>
      </x:c>
      <x:c r="C1010" s="2" t="str">
        <x:v>theme override</x:v>
      </x:c>
      <x:c r="D1010" s="2" t="str">
        <x:v>'inset 0px 0px 0px 2px #00470030'</x:v>
      </x:c>
      <x:c r="E1010" s="2" t="str">
        <x:v>packages/themes/butter/src/butterTheme.ts</x:v>
      </x:c>
      <x:c r="F1010" s="2" t="n">
        <x:v>224</x:v>
      </x:c>
      <x:c r="G1010" s="2" t="str">
        <x:v>https://github.com/pproenca/astryx-mui/blob/b4e37f6645dedbc493c6961f53fef2c323a0adab/packages/themes/butter/src/butterTheme.ts#L224</x:v>
      </x:c>
    </x:row>
    <x:row r="1011" ht="20" customHeight="1">
      <x:c r="A1011" s="2" t="str">
        <x:v>AT-01010</x:v>
      </x:c>
      <x:c r="B1011" s="2" t="str">
        <x:v>--shadow-inset-success</x:v>
      </x:c>
      <x:c r="C1011" s="2" t="str">
        <x:v>theme override</x:v>
      </x:c>
      <x:c r="D1011" s="2" t="str">
        <x:v>'inset 0px 0px 0px 2px #70990050'</x:v>
      </x:c>
      <x:c r="E1011" s="2" t="str">
        <x:v>packages/themes/chocolate/src/chocolateTheme.ts</x:v>
      </x:c>
      <x:c r="F1011" s="2" t="n">
        <x:v>200</x:v>
      </x:c>
      <x:c r="G1011" s="2" t="str">
        <x:v>https://github.com/pproenca/astryx-mui/blob/b4e37f6645dedbc493c6961f53fef2c323a0adab/packages/themes/chocolate/src/chocolateTheme.ts#L200</x:v>
      </x:c>
    </x:row>
    <x:row r="1012" ht="20" customHeight="1">
      <x:c r="A1012" s="2" t="str">
        <x:v>AT-01011</x:v>
      </x:c>
      <x:c r="B1012" s="2" t="str">
        <x:v>--shadow-inset-success</x:v>
      </x:c>
      <x:c r="C1012" s="2" t="str">
        <x:v>theme override</x:v>
      </x:c>
      <x:c r="D1012" s="2" t="str">
        <x:v>'inset 0px 0px 0px 1px #87b06a50'</x:v>
      </x:c>
      <x:c r="E1012" s="2" t="str">
        <x:v>packages/themes/gothic/src/gothicTheme.ts</x:v>
      </x:c>
      <x:c r="F1012" s="2" t="n">
        <x:v>223</x:v>
      </x:c>
      <x:c r="G1012" s="2" t="str">
        <x:v>https://github.com/pproenca/astryx-mui/blob/b4e37f6645dedbc493c6961f53fef2c323a0adab/packages/themes/gothic/src/gothicTheme.ts#L223</x:v>
      </x:c>
    </x:row>
    <x:row r="1013" ht="20" customHeight="1">
      <x:c r="A1013" s="2" t="str">
        <x:v>AT-01012</x:v>
      </x:c>
      <x:c r="B1013" s="2" t="str">
        <x:v>--shadow-inset-success</x:v>
      </x:c>
      <x:c r="C1013" s="2" t="str">
        <x:v>theme override</x:v>
      </x:c>
      <x:c r="D1013" s="2" t="str">
        <x:v>'inset 0px 0px 0px 2px #4D990050'</x:v>
      </x:c>
      <x:c r="E1013" s="2" t="str">
        <x:v>packages/themes/matcha/src/matchaTheme.ts</x:v>
      </x:c>
      <x:c r="F1013" s="2" t="n">
        <x:v>224</x:v>
      </x:c>
      <x:c r="G1013" s="2" t="str">
        <x:v>https://github.com/pproenca/astryx-mui/blob/b4e37f6645dedbc493c6961f53fef2c323a0adab/packages/themes/matcha/src/matchaTheme.ts#L224</x:v>
      </x:c>
    </x:row>
    <x:row r="1014" ht="20" customHeight="1">
      <x:c r="A1014" s="2" t="str">
        <x:v>AT-01013</x:v>
      </x:c>
      <x:c r="B1014" s="2" t="str">
        <x:v>--shadow-inset-success</x:v>
      </x:c>
      <x:c r="C1014" s="2" t="str">
        <x:v>theme override</x:v>
      </x:c>
      <x:c r="D1014" s="2" t="str">
        <x:v>`inset 0px 0px 0px 2px ${withAlpha(green.light[45], '4D')}`</x:v>
      </x:c>
      <x:c r="E1014" s="2" t="str">
        <x:v>packages/themes/neutral/src/neutralTheme.ts</x:v>
      </x:c>
      <x:c r="F1014" s="2" t="n">
        <x:v>270</x:v>
      </x:c>
      <x:c r="G1014" s="2" t="str">
        <x:v>https://github.com/pproenca/astryx-mui/blob/b4e37f6645dedbc493c6961f53fef2c323a0adab/packages/themes/neutral/src/neutralTheme.ts#L270</x:v>
      </x:c>
    </x:row>
    <x:row r="1015" ht="20" customHeight="1">
      <x:c r="A1015" s="2" t="str">
        <x:v>AT-01014</x:v>
      </x:c>
      <x:c r="B1015" s="2" t="str">
        <x:v>--shadow-inset-success</x:v>
      </x:c>
      <x:c r="C1015" s="2" t="str">
        <x:v>theme override</x:v>
      </x:c>
      <x:c r="D1015" s="2" t="str">
        <x:v>'inset 0px 0px 0px 2px #83838a30'</x:v>
      </x:c>
      <x:c r="E1015" s="2" t="str">
        <x:v>packages/themes/stone/src/stoneTheme.ts</x:v>
      </x:c>
      <x:c r="F1015" s="2" t="n">
        <x:v>243</x:v>
      </x:c>
      <x:c r="G1015" s="2" t="str">
        <x:v>https://github.com/pproenca/astryx-mui/blob/b4e37f6645dedbc493c6961f53fef2c323a0adab/packages/themes/stone/src/stoneTheme.ts#L243</x:v>
      </x:c>
    </x:row>
    <x:row r="1016" ht="20" customHeight="1">
      <x:c r="A1016" s="2" t="str">
        <x:v>AT-01015</x:v>
      </x:c>
      <x:c r="B1016" s="2" t="str">
        <x:v>--shadow-inset-success</x:v>
      </x:c>
      <x:c r="C1016" s="2" t="str">
        <x:v>theme override</x:v>
      </x:c>
      <x:c r="D1016" s="2" t="str">
        <x:v>'inset 0px 0px 0px 2px #3a550050'</x:v>
      </x:c>
      <x:c r="E1016" s="2" t="str">
        <x:v>packages/themes/y2k/src/y2kTheme.ts</x:v>
      </x:c>
      <x:c r="F1016" s="2" t="n">
        <x:v>213</x:v>
      </x:c>
      <x:c r="G1016" s="2" t="str">
        <x:v>https://github.com/pproenca/astryx-mui/blob/b4e37f6645dedbc493c6961f53fef2c323a0adab/packages/themes/y2k/src/y2kTheme.ts#L213</x:v>
      </x:c>
    </x:row>
    <x:row r="1017" ht="20" customHeight="1">
      <x:c r="A1017" s="2" t="str">
        <x:v>AT-01016</x:v>
      </x:c>
      <x:c r="B1017" s="2" t="str">
        <x:v>--shadow-inset-warning</x:v>
      </x:c>
      <x:c r="C1017" s="2" t="str">
        <x:v>canonical</x:v>
      </x:c>
      <x:c r="D1017" s="2" t="str">
        <x:v>'inset 0px 0px 0px 2px rgba(226, 164, 0, 0.3)'</x:v>
      </x:c>
      <x:c r="E1017" s="2" t="str">
        <x:v>packages/core/src/theme/tokens.stylex.ts</x:v>
      </x:c>
      <x:c r="F1017" s="2" t="n">
        <x:v>254</x:v>
      </x:c>
      <x:c r="G1017" s="2" t="str">
        <x:v>https://github.com/pproenca/astryx-mui/blob/b4e37f6645dedbc493c6961f53fef2c323a0adab/packages/core/src/theme/tokens.stylex.ts#L254</x:v>
      </x:c>
    </x:row>
    <x:row r="1018" ht="20" customHeight="1">
      <x:c r="A1018" s="2" t="str">
        <x:v>AT-01017</x:v>
      </x:c>
      <x:c r="B1018" s="2" t="str">
        <x:v>--shadow-inset-warning</x:v>
      </x:c>
      <x:c r="C1018" s="2" t="str">
        <x:v>theme override</x:v>
      </x:c>
      <x:c r="D1018" s="2" t="str">
        <x:v>'inset 0px 0px 0px 2px #54370030'</x:v>
      </x:c>
      <x:c r="E1018" s="2" t="str">
        <x:v>packages/themes/butter/src/butterTheme.ts</x:v>
      </x:c>
      <x:c r="F1018" s="2" t="n">
        <x:v>225</x:v>
      </x:c>
      <x:c r="G1018" s="2" t="str">
        <x:v>https://github.com/pproenca/astryx-mui/blob/b4e37f6645dedbc493c6961f53fef2c323a0adab/packages/themes/butter/src/butterTheme.ts#L225</x:v>
      </x:c>
    </x:row>
    <x:row r="1019" ht="20" customHeight="1">
      <x:c r="A1019" s="2" t="str">
        <x:v>AT-01018</x:v>
      </x:c>
      <x:c r="B1019" s="2" t="str">
        <x:v>--shadow-inset-warning</x:v>
      </x:c>
      <x:c r="C1019" s="2" t="str">
        <x:v>theme override</x:v>
      </x:c>
      <x:c r="D1019" s="2" t="str">
        <x:v>'inset 0px 0px 0px 2px #FFB60050'</x:v>
      </x:c>
      <x:c r="E1019" s="2" t="str">
        <x:v>packages/themes/chocolate/src/chocolateTheme.ts</x:v>
      </x:c>
      <x:c r="F1019" s="2" t="n">
        <x:v>201</x:v>
      </x:c>
      <x:c r="G1019" s="2" t="str">
        <x:v>https://github.com/pproenca/astryx-mui/blob/b4e37f6645dedbc493c6961f53fef2c323a0adab/packages/themes/chocolate/src/chocolateTheme.ts#L201</x:v>
      </x:c>
    </x:row>
    <x:row r="1020" ht="20" customHeight="1">
      <x:c r="A1020" s="2" t="str">
        <x:v>AT-01019</x:v>
      </x:c>
      <x:c r="B1020" s="2" t="str">
        <x:v>--shadow-inset-warning</x:v>
      </x:c>
      <x:c r="C1020" s="2" t="str">
        <x:v>theme override</x:v>
      </x:c>
      <x:c r="D1020" s="2" t="str">
        <x:v>'inset 0px 0px 0px 1px #d6b56a50'</x:v>
      </x:c>
      <x:c r="E1020" s="2" t="str">
        <x:v>packages/themes/gothic/src/gothicTheme.ts</x:v>
      </x:c>
      <x:c r="F1020" s="2" t="n">
        <x:v>224</x:v>
      </x:c>
      <x:c r="G1020" s="2" t="str">
        <x:v>https://github.com/pproenca/astryx-mui/blob/b4e37f6645dedbc493c6961f53fef2c323a0adab/packages/themes/gothic/src/gothicTheme.ts#L224</x:v>
      </x:c>
    </x:row>
    <x:row r="1021" ht="20" customHeight="1">
      <x:c r="A1021" s="2" t="str">
        <x:v>AT-01020</x:v>
      </x:c>
      <x:c r="B1021" s="2" t="str">
        <x:v>--shadow-inset-warning</x:v>
      </x:c>
      <x:c r="C1021" s="2" t="str">
        <x:v>theme override</x:v>
      </x:c>
      <x:c r="D1021" s="2" t="str">
        <x:v>'inset 0px 0px 0px 2px #FFB60050'</x:v>
      </x:c>
      <x:c r="E1021" s="2" t="str">
        <x:v>packages/themes/matcha/src/matchaTheme.ts</x:v>
      </x:c>
      <x:c r="F1021" s="2" t="n">
        <x:v>225</x:v>
      </x:c>
      <x:c r="G1021" s="2" t="str">
        <x:v>https://github.com/pproenca/astryx-mui/blob/b4e37f6645dedbc493c6961f53fef2c323a0adab/packages/themes/matcha/src/matchaTheme.ts#L225</x:v>
      </x:c>
    </x:row>
    <x:row r="1022" ht="20" customHeight="1">
      <x:c r="A1022" s="2" t="str">
        <x:v>AT-01021</x:v>
      </x:c>
      <x:c r="B1022" s="2" t="str">
        <x:v>--shadow-inset-warning</x:v>
      </x:c>
      <x:c r="C1022" s="2" t="str">
        <x:v>theme override</x:v>
      </x:c>
      <x:c r="D1022" s="2" t="str">
        <x:v>`inset 0px 0px 0px 2px ${withAlpha(yellow.light[85], '4D')}`</x:v>
      </x:c>
      <x:c r="E1022" s="2" t="str">
        <x:v>packages/themes/neutral/src/neutralTheme.ts</x:v>
      </x:c>
      <x:c r="F1022" s="2" t="n">
        <x:v>271</x:v>
      </x:c>
      <x:c r="G1022" s="2" t="str">
        <x:v>https://github.com/pproenca/astryx-mui/blob/b4e37f6645dedbc493c6961f53fef2c323a0adab/packages/themes/neutral/src/neutralTheme.ts#L271</x:v>
      </x:c>
    </x:row>
    <x:row r="1023" ht="20" customHeight="1">
      <x:c r="A1023" s="2" t="str">
        <x:v>AT-01022</x:v>
      </x:c>
      <x:c r="B1023" s="2" t="str">
        <x:v>--shadow-inset-warning</x:v>
      </x:c>
      <x:c r="C1023" s="2" t="str">
        <x:v>theme override</x:v>
      </x:c>
      <x:c r="D1023" s="2" t="str">
        <x:v>'inset 0px 0px 0px 2px #83838a30'</x:v>
      </x:c>
      <x:c r="E1023" s="2" t="str">
        <x:v>packages/themes/stone/src/stoneTheme.ts</x:v>
      </x:c>
      <x:c r="F1023" s="2" t="n">
        <x:v>244</x:v>
      </x:c>
      <x:c r="G1023" s="2" t="str">
        <x:v>https://github.com/pproenca/astryx-mui/blob/b4e37f6645dedbc493c6961f53fef2c323a0adab/packages/themes/stone/src/stoneTheme.ts#L244</x:v>
      </x:c>
    </x:row>
    <x:row r="1024" ht="20" customHeight="1">
      <x:c r="A1024" s="2" t="str">
        <x:v>AT-01023</x:v>
      </x:c>
      <x:c r="B1024" s="2" t="str">
        <x:v>--shadow-inset-warning</x:v>
      </x:c>
      <x:c r="C1024" s="2" t="str">
        <x:v>theme override</x:v>
      </x:c>
      <x:c r="D1024" s="2" t="str">
        <x:v>'inset 0px 0px 0px 2px #61440050'</x:v>
      </x:c>
      <x:c r="E1024" s="2" t="str">
        <x:v>packages/themes/y2k/src/y2kTheme.ts</x:v>
      </x:c>
      <x:c r="F1024" s="2" t="n">
        <x:v>214</x:v>
      </x:c>
      <x:c r="G1024" s="2" t="str">
        <x:v>https://github.com/pproenca/astryx-mui/blob/b4e37f6645dedbc493c6961f53fef2c323a0adab/packages/themes/y2k/src/y2kTheme.ts#L214</x:v>
      </x:c>
    </x:row>
    <x:row r="1025" ht="20" customHeight="1">
      <x:c r="A1025" s="2" t="str">
        <x:v>AT-01024</x:v>
      </x:c>
      <x:c r="B1025" s="2" t="str">
        <x:v>--shadow-low</x:v>
      </x:c>
      <x:c r="C1025" s="2" t="str">
        <x:v>canonical</x:v>
      </x:c>
      <x:c r="D1025" s="2" t="str">
        <x:v>'0px 1px 1px light-dark(rgba(0, 0, 0, 0.1), rgba(0, 0, 0, 0.2)), 0px 2px 8px light-dark(rgba(0, 0, 0, 0.1), rgba(0, 0, 0, 0.2))'</x:v>
      </x:c>
      <x:c r="E1025" s="2" t="str">
        <x:v>packages/core/src/theme/tokens.stylex.ts</x:v>
      </x:c>
      <x:c r="F1025" s="2" t="n">
        <x:v>243</x:v>
      </x:c>
      <x:c r="G1025" s="2" t="str">
        <x:v>https://github.com/pproenca/astryx-mui/blob/b4e37f6645dedbc493c6961f53fef2c323a0adab/packages/core/src/theme/tokens.stylex.ts#L243</x:v>
      </x:c>
    </x:row>
    <x:row r="1026" ht="20" customHeight="1">
      <x:c r="A1026" s="2" t="str">
        <x:v>AT-01025</x:v>
      </x:c>
      <x:c r="B1026" s="2" t="str">
        <x:v>--shadow-low</x:v>
      </x:c>
      <x:c r="C1026" s="2" t="str">
        <x:v>theme override</x:v>
      </x:c>
      <x:c r="D1026" s="2" t="str">
        <x:v>'0 2px 4px #1d1c110D, 0 4px 8px #1d1c111A'</x:v>
      </x:c>
      <x:c r="E1026" s="2" t="str">
        <x:v>packages/themes/butter/src/butterTheme.ts</x:v>
      </x:c>
      <x:c r="F1026" s="2" t="n">
        <x:v>219</x:v>
      </x:c>
      <x:c r="G1026" s="2" t="str">
        <x:v>https://github.com/pproenca/astryx-mui/blob/b4e37f6645dedbc493c6961f53fef2c323a0adab/packages/themes/butter/src/butterTheme.ts#L219</x:v>
      </x:c>
    </x:row>
    <x:row r="1027" ht="20" customHeight="1">
      <x:c r="A1027" s="2" t="str">
        <x:v>AT-01026</x:v>
      </x:c>
      <x:c r="B1027" s="2" t="str">
        <x:v>--shadow-low</x:v>
      </x:c>
      <x:c r="C1027" s="2" t="str">
        <x:v>theme override</x:v>
      </x:c>
      <x:c r="D1027" s="2" t="str">
        <x:v>'0 2px 4px #4a35200D, 0 4px 8px #4a35201A'</x:v>
      </x:c>
      <x:c r="E1027" s="2" t="str">
        <x:v>packages/themes/chocolate/src/chocolateTheme.ts</x:v>
      </x:c>
      <x:c r="F1027" s="2" t="n">
        <x:v>195</x:v>
      </x:c>
      <x:c r="G1027" s="2" t="str">
        <x:v>https://github.com/pproenca/astryx-mui/blob/b4e37f6645dedbc493c6961f53fef2c323a0adab/packages/themes/chocolate/src/chocolateTheme.ts#L195</x:v>
      </x:c>
    </x:row>
    <x:row r="1028" ht="20" customHeight="1">
      <x:c r="A1028" s="2" t="str">
        <x:v>AT-01027</x:v>
      </x:c>
      <x:c r="B1028" s="2" t="str">
        <x:v>--shadow-low</x:v>
      </x:c>
      <x:c r="C1028" s="2" t="str">
        <x:v>theme override</x:v>
      </x:c>
      <x:c r="D1028" s="2" t="str">
        <x:v>'0 2px 4px #00000033, 0 4px 8px #00000040'</x:v>
      </x:c>
      <x:c r="E1028" s="2" t="str">
        <x:v>packages/themes/gothic/src/gothicTheme.ts</x:v>
      </x:c>
      <x:c r="F1028" s="2" t="n">
        <x:v>218</x:v>
      </x:c>
      <x:c r="G1028" s="2" t="str">
        <x:v>https://github.com/pproenca/astryx-mui/blob/b4e37f6645dedbc493c6961f53fef2c323a0adab/packages/themes/gothic/src/gothicTheme.ts#L218</x:v>
      </x:c>
    </x:row>
    <x:row r="1029" ht="20" customHeight="1">
      <x:c r="A1029" s="2" t="str">
        <x:v>AT-01028</x:v>
      </x:c>
      <x:c r="B1029" s="2" t="str">
        <x:v>--shadow-low</x:v>
      </x:c>
      <x:c r="C1029" s="2" t="str">
        <x:v>theme override</x:v>
      </x:c>
      <x:c r="D1029" s="2" t="str">
        <x:v>'0 2px 4px #3E481D0D, 0 4px 8px #3E481D1A'</x:v>
      </x:c>
      <x:c r="E1029" s="2" t="str">
        <x:v>packages/themes/matcha/src/matchaTheme.ts</x:v>
      </x:c>
      <x:c r="F1029" s="2" t="n">
        <x:v>219</x:v>
      </x:c>
      <x:c r="G1029" s="2" t="str">
        <x:v>https://github.com/pproenca/astryx-mui/blob/b4e37f6645dedbc493c6961f53fef2c323a0adab/packages/themes/matcha/src/matchaTheme.ts#L219</x:v>
      </x:c>
    </x:row>
    <x:row r="1030" ht="20" customHeight="1">
      <x:c r="A1030" s="2" t="str">
        <x:v>AT-01029</x:v>
      </x:c>
      <x:c r="B1030" s="2" t="str">
        <x:v>--shadow-low</x:v>
      </x:c>
      <x:c r="C1030" s="2" t="str">
        <x:v>theme override</x:v>
      </x:c>
      <x:c r="D1030" s="2" t="str">
        <x:v>'0 2px 4px light-dark(oklch(0 0 0 / 5%), oklch(0 0 0 / 25%)), ' + '0 4px 8px light-dark(oklch(0 0 0 / 10%), oklch(0 0 0 / 40%)), ' + 'inset 0 0 0 1px light-dark(transparent, oklch(1 0 0 / 8%))'</x:v>
      </x:c>
      <x:c r="E1030" s="2" t="str">
        <x:v>packages/themes/neutral/src/neutralTheme.ts</x:v>
      </x:c>
      <x:c r="F1030" s="2" t="n">
        <x:v>256</x:v>
      </x:c>
      <x:c r="G1030" s="2" t="str">
        <x:v>https://github.com/pproenca/astryx-mui/blob/b4e37f6645dedbc493c6961f53fef2c323a0adab/packages/themes/neutral/src/neutralTheme.ts#L256</x:v>
      </x:c>
    </x:row>
    <x:row r="1031" ht="20" customHeight="1">
      <x:c r="A1031" s="2" t="str">
        <x:v>AT-01030</x:v>
      </x:c>
      <x:c r="B1031" s="2" t="str">
        <x:v>--shadow-low</x:v>
      </x:c>
      <x:c r="C1031" s="2" t="str">
        <x:v>theme override</x:v>
      </x:c>
      <x:c r="D1031" s="2" t="str">
        <x:v>'0 2px 4px #28282A0D, 0 4px 8px #28282A1A'</x:v>
      </x:c>
      <x:c r="E1031" s="2" t="str">
        <x:v>packages/themes/stone/src/stoneTheme.ts</x:v>
      </x:c>
      <x:c r="F1031" s="2" t="n">
        <x:v>238</x:v>
      </x:c>
      <x:c r="G1031" s="2" t="str">
        <x:v>https://github.com/pproenca/astryx-mui/blob/b4e37f6645dedbc493c6961f53fef2c323a0adab/packages/themes/stone/src/stoneTheme.ts#L238</x:v>
      </x:c>
    </x:row>
    <x:row r="1032" ht="20" customHeight="1">
      <x:c r="A1032" s="2" t="str">
        <x:v>AT-01031</x:v>
      </x:c>
      <x:c r="B1032" s="2" t="str">
        <x:v>--shadow-low</x:v>
      </x:c>
      <x:c r="C1032" s="2" t="str">
        <x:v>theme override</x:v>
      </x:c>
      <x:c r="D1032" s="2" t="str">
        <x:v>'0 2px 4px #2d241b0D, 0 4px 8px #2d241b1A'</x:v>
      </x:c>
      <x:c r="E1032" s="2" t="str">
        <x:v>packages/themes/y2k/src/y2kTheme.ts</x:v>
      </x:c>
      <x:c r="F1032" s="2" t="n">
        <x:v>208</x:v>
      </x:c>
      <x:c r="G1032" s="2" t="str">
        <x:v>https://github.com/pproenca/astryx-mui/blob/b4e37f6645dedbc493c6961f53fef2c323a0adab/packages/themes/y2k/src/y2kTheme.ts#L208</x:v>
      </x:c>
    </x:row>
    <x:row r="1033" ht="20" customHeight="1">
      <x:c r="A1033" s="2" t="str">
        <x:v>AT-01032</x:v>
      </x:c>
      <x:c r="B1033" s="2" t="str">
        <x:v>--shadow-med</x:v>
      </x:c>
      <x:c r="C1033" s="2" t="str">
        <x:v>canonical</x:v>
      </x:c>
      <x:c r="D1033" s="2" t="str">
        <x:v>'0px 1px 2px light-dark(rgba(0, 0, 0, 0.1), rgba(0, 0, 0, 0.2)), 0px 2px 12px light-dark(rgba(0, 0, 0, 0.1), rgba(0, 0, 0, 0.2))'</x:v>
      </x:c>
      <x:c r="E1033" s="2" t="str">
        <x:v>packages/core/src/theme/tokens.stylex.ts</x:v>
      </x:c>
      <x:c r="F1033" s="2" t="n">
        <x:v>245</x:v>
      </x:c>
      <x:c r="G1033" s="2" t="str">
        <x:v>https://github.com/pproenca/astryx-mui/blob/b4e37f6645dedbc493c6961f53fef2c323a0adab/packages/core/src/theme/tokens.stylex.ts#L245</x:v>
      </x:c>
    </x:row>
    <x:row r="1034" ht="20" customHeight="1">
      <x:c r="A1034" s="2" t="str">
        <x:v>AT-01033</x:v>
      </x:c>
      <x:c r="B1034" s="2" t="str">
        <x:v>--shadow-med</x:v>
      </x:c>
      <x:c r="C1034" s="2" t="str">
        <x:v>theme override</x:v>
      </x:c>
      <x:c r="D1034" s="2" t="str">
        <x:v>'0 2px 4px #1d1c110D, 0 4px 12px #1d1c111A'</x:v>
      </x:c>
      <x:c r="E1034" s="2" t="str">
        <x:v>packages/themes/butter/src/butterTheme.ts</x:v>
      </x:c>
      <x:c r="F1034" s="2" t="n">
        <x:v>220</x:v>
      </x:c>
      <x:c r="G1034" s="2" t="str">
        <x:v>https://github.com/pproenca/astryx-mui/blob/b4e37f6645dedbc493c6961f53fef2c323a0adab/packages/themes/butter/src/butterTheme.ts#L220</x:v>
      </x:c>
    </x:row>
    <x:row r="1035" ht="20" customHeight="1">
      <x:c r="A1035" s="2" t="str">
        <x:v>AT-01034</x:v>
      </x:c>
      <x:c r="B1035" s="2" t="str">
        <x:v>--shadow-med</x:v>
      </x:c>
      <x:c r="C1035" s="2" t="str">
        <x:v>theme override</x:v>
      </x:c>
      <x:c r="D1035" s="2" t="str">
        <x:v>'0 2px 4px #4a35200D, 0 4px 12px #4a35201A'</x:v>
      </x:c>
      <x:c r="E1035" s="2" t="str">
        <x:v>packages/themes/chocolate/src/chocolateTheme.ts</x:v>
      </x:c>
      <x:c r="F1035" s="2" t="n">
        <x:v>196</x:v>
      </x:c>
      <x:c r="G1035" s="2" t="str">
        <x:v>https://github.com/pproenca/astryx-mui/blob/b4e37f6645dedbc493c6961f53fef2c323a0adab/packages/themes/chocolate/src/chocolateTheme.ts#L196</x:v>
      </x:c>
    </x:row>
    <x:row r="1036" ht="20" customHeight="1">
      <x:c r="A1036" s="2" t="str">
        <x:v>AT-01035</x:v>
      </x:c>
      <x:c r="B1036" s="2" t="str">
        <x:v>--shadow-med</x:v>
      </x:c>
      <x:c r="C1036" s="2" t="str">
        <x:v>theme override</x:v>
      </x:c>
      <x:c r="D1036" s="2" t="str">
        <x:v>'0 2px 4px #00000033, 0 4px 12px #00000040'</x:v>
      </x:c>
      <x:c r="E1036" s="2" t="str">
        <x:v>packages/themes/gothic/src/gothicTheme.ts</x:v>
      </x:c>
      <x:c r="F1036" s="2" t="n">
        <x:v>219</x:v>
      </x:c>
      <x:c r="G1036" s="2" t="str">
        <x:v>https://github.com/pproenca/astryx-mui/blob/b4e37f6645dedbc493c6961f53fef2c323a0adab/packages/themes/gothic/src/gothicTheme.ts#L219</x:v>
      </x:c>
    </x:row>
    <x:row r="1037" ht="20" customHeight="1">
      <x:c r="A1037" s="2" t="str">
        <x:v>AT-01036</x:v>
      </x:c>
      <x:c r="B1037" s="2" t="str">
        <x:v>--shadow-med</x:v>
      </x:c>
      <x:c r="C1037" s="2" t="str">
        <x:v>theme override</x:v>
      </x:c>
      <x:c r="D1037" s="2" t="str">
        <x:v>'0 2px 4px #3E481D0D, 0 4px 12px #3E481D1A'</x:v>
      </x:c>
      <x:c r="E1037" s="2" t="str">
        <x:v>packages/themes/matcha/src/matchaTheme.ts</x:v>
      </x:c>
      <x:c r="F1037" s="2" t="n">
        <x:v>220</x:v>
      </x:c>
      <x:c r="G1037" s="2" t="str">
        <x:v>https://github.com/pproenca/astryx-mui/blob/b4e37f6645dedbc493c6961f53fef2c323a0adab/packages/themes/matcha/src/matchaTheme.ts#L220</x:v>
      </x:c>
    </x:row>
    <x:row r="1038" ht="20" customHeight="1">
      <x:c r="A1038" s="2" t="str">
        <x:v>AT-01037</x:v>
      </x:c>
      <x:c r="B1038" s="2" t="str">
        <x:v>--shadow-med</x:v>
      </x:c>
      <x:c r="C1038" s="2" t="str">
        <x:v>theme override</x:v>
      </x:c>
      <x:c r="D1038" s="2" t="str">
        <x:v>'0 2px 4px light-dark(oklch(0 0 0 / 5%), oklch(0 0 0 / 35%)), ' + '0 4px 12px light-dark(oklch(0 0 0 / 10%), oklch(0 0 0 / 50%)), ' + 'inset 0 0 0 1px light-dark(transparent, oklch(1 0 0 / 12%))'</x:v>
      </x:c>
      <x:c r="E1038" s="2" t="str">
        <x:v>packages/themes/neutral/src/neutralTheme.ts</x:v>
      </x:c>
      <x:c r="F1038" s="2" t="n">
        <x:v>260</x:v>
      </x:c>
      <x:c r="G1038" s="2" t="str">
        <x:v>https://github.com/pproenca/astryx-mui/blob/b4e37f6645dedbc493c6961f53fef2c323a0adab/packages/themes/neutral/src/neutralTheme.ts#L260</x:v>
      </x:c>
    </x:row>
    <x:row r="1039" ht="20" customHeight="1">
      <x:c r="A1039" s="2" t="str">
        <x:v>AT-01038</x:v>
      </x:c>
      <x:c r="B1039" s="2" t="str">
        <x:v>--shadow-med</x:v>
      </x:c>
      <x:c r="C1039" s="2" t="str">
        <x:v>theme override</x:v>
      </x:c>
      <x:c r="D1039" s="2" t="str">
        <x:v>'0 2px 4px #28282A0D, 0 4px 12px #28282A1A'</x:v>
      </x:c>
      <x:c r="E1039" s="2" t="str">
        <x:v>packages/themes/stone/src/stoneTheme.ts</x:v>
      </x:c>
      <x:c r="F1039" s="2" t="n">
        <x:v>239</x:v>
      </x:c>
      <x:c r="G1039" s="2" t="str">
        <x:v>https://github.com/pproenca/astryx-mui/blob/b4e37f6645dedbc493c6961f53fef2c323a0adab/packages/themes/stone/src/stoneTheme.ts#L239</x:v>
      </x:c>
    </x:row>
    <x:row r="1040" ht="20" customHeight="1">
      <x:c r="A1040" s="2" t="str">
        <x:v>AT-01039</x:v>
      </x:c>
      <x:c r="B1040" s="2" t="str">
        <x:v>--shadow-med</x:v>
      </x:c>
      <x:c r="C1040" s="2" t="str">
        <x:v>theme override</x:v>
      </x:c>
      <x:c r="D1040" s="2" t="str">
        <x:v>'0 2px 4px #2d241b0D, 0 4px 12px #2d241b1A'</x:v>
      </x:c>
      <x:c r="E1040" s="2" t="str">
        <x:v>packages/themes/y2k/src/y2kTheme.ts</x:v>
      </x:c>
      <x:c r="F1040" s="2" t="n">
        <x:v>209</x:v>
      </x:c>
      <x:c r="G1040" s="2" t="str">
        <x:v>https://github.com/pproenca/astryx-mui/blob/b4e37f6645dedbc493c6961f53fef2c323a0adab/packages/themes/y2k/src/y2kTheme.ts#L209</x:v>
      </x:c>
    </x:row>
    <x:row r="1041" ht="20" customHeight="1">
      <x:c r="A1041" s="2" t="str">
        <x:v>AT-01040</x:v>
      </x:c>
      <x:c r="B1041" s="2" t="str">
        <x:v>--size-element-lg</x:v>
      </x:c>
      <x:c r="C1041" s="2" t="str">
        <x:v>canonical</x:v>
      </x:c>
      <x:c r="D1041" s="2" t="str">
        <x:v>'36px'</x:v>
      </x:c>
      <x:c r="E1041" s="2" t="str">
        <x:v>packages/core/src/theme/tokens.stylex.ts</x:v>
      </x:c>
      <x:c r="F1041" s="2" t="n">
        <x:v>181</x:v>
      </x:c>
      <x:c r="G1041" s="2" t="str">
        <x:v>https://github.com/pproenca/astryx-mui/blob/b4e37f6645dedbc493c6961f53fef2c323a0adab/packages/core/src/theme/tokens.stylex.ts#L181</x:v>
      </x:c>
    </x:row>
    <x:row r="1042" ht="20" customHeight="1">
      <x:c r="A1042" s="2" t="str">
        <x:v>AT-01041</x:v>
      </x:c>
      <x:c r="B1042" s="2" t="str">
        <x:v>--size-element-lg</x:v>
      </x:c>
      <x:c r="C1042" s="2" t="str">
        <x:v>theme override</x:v>
      </x:c>
      <x:c r="D1042" s="2" t="str">
        <x:v>'48px'</x:v>
      </x:c>
      <x:c r="E1042" s="2" t="str">
        <x:v>packages/themes/butter/src/butterTheme.ts</x:v>
      </x:c>
      <x:c r="F1042" s="2" t="n">
        <x:v>134</x:v>
      </x:c>
      <x:c r="G1042" s="2" t="str">
        <x:v>https://github.com/pproenca/astryx-mui/blob/b4e37f6645dedbc493c6961f53fef2c323a0adab/packages/themes/butter/src/butterTheme.ts#L134</x:v>
      </x:c>
    </x:row>
    <x:row r="1043" ht="20" customHeight="1">
      <x:c r="A1043" s="2" t="str">
        <x:v>AT-01042</x:v>
      </x:c>
      <x:c r="B1043" s="2" t="str">
        <x:v>--size-element-lg</x:v>
      </x:c>
      <x:c r="C1043" s="2" t="str">
        <x:v>theme override</x:v>
      </x:c>
      <x:c r="D1043" s="2" t="str">
        <x:v>'44px'</x:v>
      </x:c>
      <x:c r="E1043" s="2" t="str">
        <x:v>packages/themes/matcha/src/matchaTheme.ts</x:v>
      </x:c>
      <x:c r="F1043" s="2" t="n">
        <x:v>214</x:v>
      </x:c>
      <x:c r="G1043" s="2" t="str">
        <x:v>https://github.com/pproenca/astryx-mui/blob/b4e37f6645dedbc493c6961f53fef2c323a0adab/packages/themes/matcha/src/matchaTheme.ts#L214</x:v>
      </x:c>
    </x:row>
    <x:row r="1044" ht="20" customHeight="1">
      <x:c r="A1044" s="2" t="str">
        <x:v>AT-01043</x:v>
      </x:c>
      <x:c r="B1044" s="2" t="str">
        <x:v>--size-element-lg</x:v>
      </x:c>
      <x:c r="C1044" s="2" t="str">
        <x:v>theme override</x:v>
      </x:c>
      <x:c r="D1044" s="2" t="str">
        <x:v>'48px'</x:v>
      </x:c>
      <x:c r="E1044" s="2" t="str">
        <x:v>packages/themes/y2k/src/y2kTheme.ts</x:v>
      </x:c>
      <x:c r="F1044" s="2" t="n">
        <x:v>80</x:v>
      </x:c>
      <x:c r="G1044" s="2" t="str">
        <x:v>https://github.com/pproenca/astryx-mui/blob/b4e37f6645dedbc493c6961f53fef2c323a0adab/packages/themes/y2k/src/y2kTheme.ts#L80</x:v>
      </x:c>
    </x:row>
    <x:row r="1045" ht="20" customHeight="1">
      <x:c r="A1045" s="2" t="str">
        <x:v>AT-01044</x:v>
      </x:c>
      <x:c r="B1045" s="2" t="str">
        <x:v>--size-element-md</x:v>
      </x:c>
      <x:c r="C1045" s="2" t="str">
        <x:v>canonical</x:v>
      </x:c>
      <x:c r="D1045" s="2" t="str">
        <x:v>'32px'</x:v>
      </x:c>
      <x:c r="E1045" s="2" t="str">
        <x:v>packages/core/src/theme/tokens.stylex.ts</x:v>
      </x:c>
      <x:c r="F1045" s="2" t="n">
        <x:v>180</x:v>
      </x:c>
      <x:c r="G1045" s="2" t="str">
        <x:v>https://github.com/pproenca/astryx-mui/blob/b4e37f6645dedbc493c6961f53fef2c323a0adab/packages/core/src/theme/tokens.stylex.ts#L180</x:v>
      </x:c>
    </x:row>
    <x:row r="1046" ht="20" customHeight="1">
      <x:c r="A1046" s="2" t="str">
        <x:v>AT-01045</x:v>
      </x:c>
      <x:c r="B1046" s="2" t="str">
        <x:v>--size-element-md</x:v>
      </x:c>
      <x:c r="C1046" s="2" t="str">
        <x:v>theme override</x:v>
      </x:c>
      <x:c r="D1046" s="2" t="str">
        <x:v>'40px'</x:v>
      </x:c>
      <x:c r="E1046" s="2" t="str">
        <x:v>packages/themes/butter/src/butterTheme.ts</x:v>
      </x:c>
      <x:c r="F1046" s="2" t="n">
        <x:v>133</x:v>
      </x:c>
      <x:c r="G1046" s="2" t="str">
        <x:v>https://github.com/pproenca/astryx-mui/blob/b4e37f6645dedbc493c6961f53fef2c323a0adab/packages/themes/butter/src/butterTheme.ts#L133</x:v>
      </x:c>
    </x:row>
    <x:row r="1047" ht="20" customHeight="1">
      <x:c r="A1047" s="2" t="str">
        <x:v>AT-01046</x:v>
      </x:c>
      <x:c r="B1047" s="2" t="str">
        <x:v>--size-element-md</x:v>
      </x:c>
      <x:c r="C1047" s="2" t="str">
        <x:v>theme override</x:v>
      </x:c>
      <x:c r="D1047" s="2" t="str">
        <x:v>'40px'</x:v>
      </x:c>
      <x:c r="E1047" s="2" t="str">
        <x:v>packages/themes/matcha/src/matchaTheme.ts</x:v>
      </x:c>
      <x:c r="F1047" s="2" t="n">
        <x:v>213</x:v>
      </x:c>
      <x:c r="G1047" s="2" t="str">
        <x:v>https://github.com/pproenca/astryx-mui/blob/b4e37f6645dedbc493c6961f53fef2c323a0adab/packages/themes/matcha/src/matchaTheme.ts#L213</x:v>
      </x:c>
    </x:row>
    <x:row r="1048" ht="20" customHeight="1">
      <x:c r="A1048" s="2" t="str">
        <x:v>AT-01047</x:v>
      </x:c>
      <x:c r="B1048" s="2" t="str">
        <x:v>--size-element-md</x:v>
      </x:c>
      <x:c r="C1048" s="2" t="str">
        <x:v>theme override</x:v>
      </x:c>
      <x:c r="D1048" s="2" t="str">
        <x:v>'40px'</x:v>
      </x:c>
      <x:c r="E1048" s="2" t="str">
        <x:v>packages/themes/y2k/src/y2kTheme.ts</x:v>
      </x:c>
      <x:c r="F1048" s="2" t="n">
        <x:v>79</x:v>
      </x:c>
      <x:c r="G1048" s="2" t="str">
        <x:v>https://github.com/pproenca/astryx-mui/blob/b4e37f6645dedbc493c6961f53fef2c323a0adab/packages/themes/y2k/src/y2kTheme.ts#L79</x:v>
      </x:c>
    </x:row>
    <x:row r="1049" ht="20" customHeight="1">
      <x:c r="A1049" s="2" t="str">
        <x:v>AT-01048</x:v>
      </x:c>
      <x:c r="B1049" s="2" t="str">
        <x:v>--size-element-sm</x:v>
      </x:c>
      <x:c r="C1049" s="2" t="str">
        <x:v>canonical</x:v>
      </x:c>
      <x:c r="D1049" s="2" t="str">
        <x:v>'28px'</x:v>
      </x:c>
      <x:c r="E1049" s="2" t="str">
        <x:v>packages/core/src/theme/tokens.stylex.ts</x:v>
      </x:c>
      <x:c r="F1049" s="2" t="n">
        <x:v>179</x:v>
      </x:c>
      <x:c r="G1049" s="2" t="str">
        <x:v>https://github.com/pproenca/astryx-mui/blob/b4e37f6645dedbc493c6961f53fef2c323a0adab/packages/core/src/theme/tokens.stylex.ts#L179</x:v>
      </x:c>
    </x:row>
    <x:row r="1050" ht="20" customHeight="1">
      <x:c r="A1050" s="2" t="str">
        <x:v>AT-01049</x:v>
      </x:c>
      <x:c r="B1050" s="2" t="str">
        <x:v>--size-element-sm</x:v>
      </x:c>
      <x:c r="C1050" s="2" t="str">
        <x:v>theme override</x:v>
      </x:c>
      <x:c r="D1050" s="2" t="str">
        <x:v>'32px'</x:v>
      </x:c>
      <x:c r="E1050" s="2" t="str">
        <x:v>packages/themes/butter/src/butterTheme.ts</x:v>
      </x:c>
      <x:c r="F1050" s="2" t="n">
        <x:v>132</x:v>
      </x:c>
      <x:c r="G1050" s="2" t="str">
        <x:v>https://github.com/pproenca/astryx-mui/blob/b4e37f6645dedbc493c6961f53fef2c323a0adab/packages/themes/butter/src/butterTheme.ts#L132</x:v>
      </x:c>
    </x:row>
    <x:row r="1051" ht="20" customHeight="1">
      <x:c r="A1051" s="2" t="str">
        <x:v>AT-01050</x:v>
      </x:c>
      <x:c r="B1051" s="2" t="str">
        <x:v>--size-element-sm</x:v>
      </x:c>
      <x:c r="C1051" s="2" t="str">
        <x:v>theme override</x:v>
      </x:c>
      <x:c r="D1051" s="2" t="str">
        <x:v>'36px'</x:v>
      </x:c>
      <x:c r="E1051" s="2" t="str">
        <x:v>packages/themes/matcha/src/matchaTheme.ts</x:v>
      </x:c>
      <x:c r="F1051" s="2" t="n">
        <x:v>212</x:v>
      </x:c>
      <x:c r="G1051" s="2" t="str">
        <x:v>https://github.com/pproenca/astryx-mui/blob/b4e37f6645dedbc493c6961f53fef2c323a0adab/packages/themes/matcha/src/matchaTheme.ts#L212</x:v>
      </x:c>
    </x:row>
    <x:row r="1052" ht="20" customHeight="1">
      <x:c r="A1052" s="2" t="str">
        <x:v>AT-01051</x:v>
      </x:c>
      <x:c r="B1052" s="2" t="str">
        <x:v>--size-element-sm</x:v>
      </x:c>
      <x:c r="C1052" s="2" t="str">
        <x:v>theme override</x:v>
      </x:c>
      <x:c r="D1052" s="2" t="str">
        <x:v>'32px'</x:v>
      </x:c>
      <x:c r="E1052" s="2" t="str">
        <x:v>packages/themes/y2k/src/y2kTheme.ts</x:v>
      </x:c>
      <x:c r="F1052" s="2" t="n">
        <x:v>78</x:v>
      </x:c>
      <x:c r="G1052" s="2" t="str">
        <x:v>https://github.com/pproenca/astryx-mui/blob/b4e37f6645dedbc493c6961f53fef2c323a0adab/packages/themes/y2k/src/y2kTheme.ts#L78</x:v>
      </x:c>
    </x:row>
    <x:row r="1053" ht="20" customHeight="1">
      <x:c r="A1053" s="2" t="str">
        <x:v>AT-01052</x:v>
      </x:c>
      <x:c r="B1053" s="2" t="str">
        <x:v>--spacing-0</x:v>
      </x:c>
      <x:c r="C1053" s="2" t="str">
        <x:v>canonical</x:v>
      </x:c>
      <x:c r="D1053" s="2" t="str">
        <x:v>'0px'</x:v>
      </x:c>
      <x:c r="E1053" s="2" t="str">
        <x:v>packages/core/src/theme/tokens.stylex.ts</x:v>
      </x:c>
      <x:c r="F1053" s="2" t="n">
        <x:v>155</x:v>
      </x:c>
      <x:c r="G1053" s="2" t="str">
        <x:v>https://github.com/pproenca/astryx-mui/blob/b4e37f6645dedbc493c6961f53fef2c323a0adab/packages/core/src/theme/tokens.stylex.ts#L155</x:v>
      </x:c>
    </x:row>
    <x:row r="1054" ht="20" customHeight="1">
      <x:c r="A1054" s="2" t="str">
        <x:v>AT-01053</x:v>
      </x:c>
      <x:c r="B1054" s="2" t="str">
        <x:v>--spacing-0-5</x:v>
      </x:c>
      <x:c r="C1054" s="2" t="str">
        <x:v>canonical</x:v>
      </x:c>
      <x:c r="D1054" s="2" t="str">
        <x:v>'2px'</x:v>
      </x:c>
      <x:c r="E1054" s="2" t="str">
        <x:v>packages/core/src/theme/tokens.stylex.ts</x:v>
      </x:c>
      <x:c r="F1054" s="2" t="n">
        <x:v>156</x:v>
      </x:c>
      <x:c r="G1054" s="2" t="str">
        <x:v>https://github.com/pproenca/astryx-mui/blob/b4e37f6645dedbc493c6961f53fef2c323a0adab/packages/core/src/theme/tokens.stylex.ts#L156</x:v>
      </x:c>
    </x:row>
    <x:row r="1055" ht="20" customHeight="1">
      <x:c r="A1055" s="2" t="str">
        <x:v>AT-01054</x:v>
      </x:c>
      <x:c r="B1055" s="2" t="str">
        <x:v>--spacing-0-5</x:v>
      </x:c>
      <x:c r="C1055" s="2" t="str">
        <x:v>theme override</x:v>
      </x:c>
      <x:c r="D1055" s="2" t="str">
        <x:v>'3px'</x:v>
      </x:c>
      <x:c r="E1055" s="2" t="str">
        <x:v>packages/themes/matcha/src/matchaTheme.ts</x:v>
      </x:c>
      <x:c r="F1055" s="2" t="n">
        <x:v>183</x:v>
      </x:c>
      <x:c r="G1055" s="2" t="str">
        <x:v>https://github.com/pproenca/astryx-mui/blob/b4e37f6645dedbc493c6961f53fef2c323a0adab/packages/themes/matcha/src/matchaTheme.ts#L183</x:v>
      </x:c>
    </x:row>
    <x:row r="1056" ht="20" customHeight="1">
      <x:c r="A1056" s="2" t="str">
        <x:v>AT-01055</x:v>
      </x:c>
      <x:c r="B1056" s="2" t="str">
        <x:v>--spacing-0-5</x:v>
      </x:c>
      <x:c r="C1056" s="2" t="str">
        <x:v>theme override</x:v>
      </x:c>
      <x:c r="D1056" s="2" t="str">
        <x:v>'3px'</x:v>
      </x:c>
      <x:c r="E1056" s="2" t="str">
        <x:v>packages/themes/y2k/src/y2kTheme.ts</x:v>
      </x:c>
      <x:c r="F1056" s="2" t="n">
        <x:v>66</x:v>
      </x:c>
      <x:c r="G1056" s="2" t="str">
        <x:v>https://github.com/pproenca/astryx-mui/blob/b4e37f6645dedbc493c6961f53fef2c323a0adab/packages/themes/y2k/src/y2kTheme.ts#L66</x:v>
      </x:c>
    </x:row>
    <x:row r="1057" ht="20" customHeight="1">
      <x:c r="A1057" s="2" t="str">
        <x:v>AT-01056</x:v>
      </x:c>
      <x:c r="B1057" s="2" t="str">
        <x:v>--spacing-1</x:v>
      </x:c>
      <x:c r="C1057" s="2" t="str">
        <x:v>canonical</x:v>
      </x:c>
      <x:c r="D1057" s="2" t="str">
        <x:v>'4px'</x:v>
      </x:c>
      <x:c r="E1057" s="2" t="str">
        <x:v>packages/core/src/theme/tokens.stylex.ts</x:v>
      </x:c>
      <x:c r="F1057" s="2" t="n">
        <x:v>157</x:v>
      </x:c>
      <x:c r="G1057" s="2" t="str">
        <x:v>https://github.com/pproenca/astryx-mui/blob/b4e37f6645dedbc493c6961f53fef2c323a0adab/packages/core/src/theme/tokens.stylex.ts#L157</x:v>
      </x:c>
    </x:row>
    <x:row r="1058" ht="20" customHeight="1">
      <x:c r="A1058" s="2" t="str">
        <x:v>AT-01057</x:v>
      </x:c>
      <x:c r="B1058" s="2" t="str">
        <x:v>--spacing-1</x:v>
      </x:c>
      <x:c r="C1058" s="2" t="str">
        <x:v>theme override</x:v>
      </x:c>
      <x:c r="D1058" s="2" t="str">
        <x:v>'6px'</x:v>
      </x:c>
      <x:c r="E1058" s="2" t="str">
        <x:v>packages/themes/matcha/src/matchaTheme.ts</x:v>
      </x:c>
      <x:c r="F1058" s="2" t="n">
        <x:v>184</x:v>
      </x:c>
      <x:c r="G1058" s="2" t="str">
        <x:v>https://github.com/pproenca/astryx-mui/blob/b4e37f6645dedbc493c6961f53fef2c323a0adab/packages/themes/matcha/src/matchaTheme.ts#L184</x:v>
      </x:c>
    </x:row>
    <x:row r="1059" ht="20" customHeight="1">
      <x:c r="A1059" s="2" t="str">
        <x:v>AT-01058</x:v>
      </x:c>
      <x:c r="B1059" s="2" t="str">
        <x:v>--spacing-1</x:v>
      </x:c>
      <x:c r="C1059" s="2" t="str">
        <x:v>theme override</x:v>
      </x:c>
      <x:c r="D1059" s="2" t="str">
        <x:v>'6px'</x:v>
      </x:c>
      <x:c r="E1059" s="2" t="str">
        <x:v>packages/themes/y2k/src/y2kTheme.ts</x:v>
      </x:c>
      <x:c r="F1059" s="2" t="n">
        <x:v>67</x:v>
      </x:c>
      <x:c r="G1059" s="2" t="str">
        <x:v>https://github.com/pproenca/astryx-mui/blob/b4e37f6645dedbc493c6961f53fef2c323a0adab/packages/themes/y2k/src/y2kTheme.ts#L67</x:v>
      </x:c>
    </x:row>
    <x:row r="1060" ht="20" customHeight="1">
      <x:c r="A1060" s="2" t="str">
        <x:v>AT-01059</x:v>
      </x:c>
      <x:c r="B1060" s="2" t="str">
        <x:v>--spacing-1-5</x:v>
      </x:c>
      <x:c r="C1060" s="2" t="str">
        <x:v>canonical</x:v>
      </x:c>
      <x:c r="D1060" s="2" t="str">
        <x:v>'6px'</x:v>
      </x:c>
      <x:c r="E1060" s="2" t="str">
        <x:v>packages/core/src/theme/tokens.stylex.ts</x:v>
      </x:c>
      <x:c r="F1060" s="2" t="n">
        <x:v>158</x:v>
      </x:c>
      <x:c r="G1060" s="2" t="str">
        <x:v>https://github.com/pproenca/astryx-mui/blob/b4e37f6645dedbc493c6961f53fef2c323a0adab/packages/core/src/theme/tokens.stylex.ts#L158</x:v>
      </x:c>
    </x:row>
    <x:row r="1061" ht="20" customHeight="1">
      <x:c r="A1061" s="2" t="str">
        <x:v>AT-01060</x:v>
      </x:c>
      <x:c r="B1061" s="2" t="str">
        <x:v>--spacing-1-5</x:v>
      </x:c>
      <x:c r="C1061" s="2" t="str">
        <x:v>theme override</x:v>
      </x:c>
      <x:c r="D1061" s="2" t="str">
        <x:v>'9px'</x:v>
      </x:c>
      <x:c r="E1061" s="2" t="str">
        <x:v>packages/themes/matcha/src/matchaTheme.ts</x:v>
      </x:c>
      <x:c r="F1061" s="2" t="n">
        <x:v>185</x:v>
      </x:c>
      <x:c r="G1061" s="2" t="str">
        <x:v>https://github.com/pproenca/astryx-mui/blob/b4e37f6645dedbc493c6961f53fef2c323a0adab/packages/themes/matcha/src/matchaTheme.ts#L185</x:v>
      </x:c>
    </x:row>
    <x:row r="1062" ht="20" customHeight="1">
      <x:c r="A1062" s="2" t="str">
        <x:v>AT-01061</x:v>
      </x:c>
      <x:c r="B1062" s="2" t="str">
        <x:v>--spacing-1-5</x:v>
      </x:c>
      <x:c r="C1062" s="2" t="str">
        <x:v>theme override</x:v>
      </x:c>
      <x:c r="D1062" s="2" t="str">
        <x:v>'9px'</x:v>
      </x:c>
      <x:c r="E1062" s="2" t="str">
        <x:v>packages/themes/y2k/src/y2kTheme.ts</x:v>
      </x:c>
      <x:c r="F1062" s="2" t="n">
        <x:v>68</x:v>
      </x:c>
      <x:c r="G1062" s="2" t="str">
        <x:v>https://github.com/pproenca/astryx-mui/blob/b4e37f6645dedbc493c6961f53fef2c323a0adab/packages/themes/y2k/src/y2kTheme.ts#L68</x:v>
      </x:c>
    </x:row>
    <x:row r="1063" ht="20" customHeight="1">
      <x:c r="A1063" s="2" t="str">
        <x:v>AT-01062</x:v>
      </x:c>
      <x:c r="B1063" s="2" t="str">
        <x:v>--spacing-10</x:v>
      </x:c>
      <x:c r="C1063" s="2" t="str">
        <x:v>canonical</x:v>
      </x:c>
      <x:c r="D1063" s="2" t="str">
        <x:v>'40px'</x:v>
      </x:c>
      <x:c r="E1063" s="2" t="str">
        <x:v>packages/core/src/theme/tokens.stylex.ts</x:v>
      </x:c>
      <x:c r="F1063" s="2" t="n">
        <x:v>167</x:v>
      </x:c>
      <x:c r="G1063" s="2" t="str">
        <x:v>https://github.com/pproenca/astryx-mui/blob/b4e37f6645dedbc493c6961f53fef2c323a0adab/packages/core/src/theme/tokens.stylex.ts#L167</x:v>
      </x:c>
    </x:row>
    <x:row r="1064" ht="20" customHeight="1">
      <x:c r="A1064" s="2" t="str">
        <x:v>AT-01063</x:v>
      </x:c>
      <x:c r="B1064" s="2" t="str">
        <x:v>--spacing-10</x:v>
      </x:c>
      <x:c r="C1064" s="2" t="str">
        <x:v>theme override</x:v>
      </x:c>
      <x:c r="D1064" s="2" t="str">
        <x:v>'60px'</x:v>
      </x:c>
      <x:c r="E1064" s="2" t="str">
        <x:v>packages/themes/matcha/src/matchaTheme.ts</x:v>
      </x:c>
      <x:c r="F1064" s="2" t="n">
        <x:v>194</x:v>
      </x:c>
      <x:c r="G1064" s="2" t="str">
        <x:v>https://github.com/pproenca/astryx-mui/blob/b4e37f6645dedbc493c6961f53fef2c323a0adab/packages/themes/matcha/src/matchaTheme.ts#L194</x:v>
      </x:c>
    </x:row>
    <x:row r="1065" ht="20" customHeight="1">
      <x:c r="A1065" s="2" t="str">
        <x:v>AT-01064</x:v>
      </x:c>
      <x:c r="B1065" s="2" t="str">
        <x:v>--spacing-11</x:v>
      </x:c>
      <x:c r="C1065" s="2" t="str">
        <x:v>canonical</x:v>
      </x:c>
      <x:c r="D1065" s="2" t="str">
        <x:v>'44px'</x:v>
      </x:c>
      <x:c r="E1065" s="2" t="str">
        <x:v>packages/core/src/theme/tokens.stylex.ts</x:v>
      </x:c>
      <x:c r="F1065" s="2" t="n">
        <x:v>168</x:v>
      </x:c>
      <x:c r="G1065" s="2" t="str">
        <x:v>https://github.com/pproenca/astryx-mui/blob/b4e37f6645dedbc493c6961f53fef2c323a0adab/packages/core/src/theme/tokens.stylex.ts#L168</x:v>
      </x:c>
    </x:row>
    <x:row r="1066" ht="20" customHeight="1">
      <x:c r="A1066" s="2" t="str">
        <x:v>AT-01065</x:v>
      </x:c>
      <x:c r="B1066" s="2" t="str">
        <x:v>--spacing-11</x:v>
      </x:c>
      <x:c r="C1066" s="2" t="str">
        <x:v>theme override</x:v>
      </x:c>
      <x:c r="D1066" s="2" t="str">
        <x:v>'66px'</x:v>
      </x:c>
      <x:c r="E1066" s="2" t="str">
        <x:v>packages/themes/matcha/src/matchaTheme.ts</x:v>
      </x:c>
      <x:c r="F1066" s="2" t="n">
        <x:v>195</x:v>
      </x:c>
      <x:c r="G1066" s="2" t="str">
        <x:v>https://github.com/pproenca/astryx-mui/blob/b4e37f6645dedbc493c6961f53fef2c323a0adab/packages/themes/matcha/src/matchaTheme.ts#L195</x:v>
      </x:c>
    </x:row>
    <x:row r="1067" ht="20" customHeight="1">
      <x:c r="A1067" s="2" t="str">
        <x:v>AT-01066</x:v>
      </x:c>
      <x:c r="B1067" s="2" t="str">
        <x:v>--spacing-12</x:v>
      </x:c>
      <x:c r="C1067" s="2" t="str">
        <x:v>canonical</x:v>
      </x:c>
      <x:c r="D1067" s="2" t="str">
        <x:v>'48px'</x:v>
      </x:c>
      <x:c r="E1067" s="2" t="str">
        <x:v>packages/core/src/theme/tokens.stylex.ts</x:v>
      </x:c>
      <x:c r="F1067" s="2" t="n">
        <x:v>169</x:v>
      </x:c>
      <x:c r="G1067" s="2" t="str">
        <x:v>https://github.com/pproenca/astryx-mui/blob/b4e37f6645dedbc493c6961f53fef2c323a0adab/packages/core/src/theme/tokens.stylex.ts#L169</x:v>
      </x:c>
    </x:row>
    <x:row r="1068" ht="20" customHeight="1">
      <x:c r="A1068" s="2" t="str">
        <x:v>AT-01067</x:v>
      </x:c>
      <x:c r="B1068" s="2" t="str">
        <x:v>--spacing-12</x:v>
      </x:c>
      <x:c r="C1068" s="2" t="str">
        <x:v>theme override</x:v>
      </x:c>
      <x:c r="D1068" s="2" t="str">
        <x:v>'72px'</x:v>
      </x:c>
      <x:c r="E1068" s="2" t="str">
        <x:v>packages/themes/matcha/src/matchaTheme.ts</x:v>
      </x:c>
      <x:c r="F1068" s="2" t="n">
        <x:v>196</x:v>
      </x:c>
      <x:c r="G1068" s="2" t="str">
        <x:v>https://github.com/pproenca/astryx-mui/blob/b4e37f6645dedbc493c6961f53fef2c323a0adab/packages/themes/matcha/src/matchaTheme.ts#L196</x:v>
      </x:c>
    </x:row>
    <x:row r="1069" ht="20" customHeight="1">
      <x:c r="A1069" s="2" t="str">
        <x:v>AT-01068</x:v>
      </x:c>
      <x:c r="B1069" s="2" t="str">
        <x:v>--spacing-2</x:v>
      </x:c>
      <x:c r="C1069" s="2" t="str">
        <x:v>canonical</x:v>
      </x:c>
      <x:c r="D1069" s="2" t="str">
        <x:v>'8px'</x:v>
      </x:c>
      <x:c r="E1069" s="2" t="str">
        <x:v>packages/core/src/theme/tokens.stylex.ts</x:v>
      </x:c>
      <x:c r="F1069" s="2" t="n">
        <x:v>159</x:v>
      </x:c>
      <x:c r="G1069" s="2" t="str">
        <x:v>https://github.com/pproenca/astryx-mui/blob/b4e37f6645dedbc493c6961f53fef2c323a0adab/packages/core/src/theme/tokens.stylex.ts#L159</x:v>
      </x:c>
    </x:row>
    <x:row r="1070" ht="20" customHeight="1">
      <x:c r="A1070" s="2" t="str">
        <x:v>AT-01069</x:v>
      </x:c>
      <x:c r="B1070" s="2" t="str">
        <x:v>--spacing-2</x:v>
      </x:c>
      <x:c r="C1070" s="2" t="str">
        <x:v>theme override</x:v>
      </x:c>
      <x:c r="D1070" s="2" t="str">
        <x:v>'12px'</x:v>
      </x:c>
      <x:c r="E1070" s="2" t="str">
        <x:v>packages/themes/matcha/src/matchaTheme.ts</x:v>
      </x:c>
      <x:c r="F1070" s="2" t="n">
        <x:v>186</x:v>
      </x:c>
      <x:c r="G1070" s="2" t="str">
        <x:v>https://github.com/pproenca/astryx-mui/blob/b4e37f6645dedbc493c6961f53fef2c323a0adab/packages/themes/matcha/src/matchaTheme.ts#L186</x:v>
      </x:c>
    </x:row>
    <x:row r="1071" ht="20" customHeight="1">
      <x:c r="A1071" s="2" t="str">
        <x:v>AT-01070</x:v>
      </x:c>
      <x:c r="B1071" s="2" t="str">
        <x:v>--spacing-2</x:v>
      </x:c>
      <x:c r="C1071" s="2" t="str">
        <x:v>theme override</x:v>
      </x:c>
      <x:c r="D1071" s="2" t="str">
        <x:v>'12px'</x:v>
      </x:c>
      <x:c r="E1071" s="2" t="str">
        <x:v>packages/themes/y2k/src/y2kTheme.ts</x:v>
      </x:c>
      <x:c r="F1071" s="2" t="n">
        <x:v>69</x:v>
      </x:c>
      <x:c r="G1071" s="2" t="str">
        <x:v>https://github.com/pproenca/astryx-mui/blob/b4e37f6645dedbc493c6961f53fef2c323a0adab/packages/themes/y2k/src/y2kTheme.ts#L69</x:v>
      </x:c>
    </x:row>
    <x:row r="1072" ht="20" customHeight="1">
      <x:c r="A1072" s="2" t="str">
        <x:v>AT-01071</x:v>
      </x:c>
      <x:c r="B1072" s="2" t="str">
        <x:v>--spacing-3</x:v>
      </x:c>
      <x:c r="C1072" s="2" t="str">
        <x:v>canonical</x:v>
      </x:c>
      <x:c r="D1072" s="2" t="str">
        <x:v>'12px'</x:v>
      </x:c>
      <x:c r="E1072" s="2" t="str">
        <x:v>packages/core/src/theme/tokens.stylex.ts</x:v>
      </x:c>
      <x:c r="F1072" s="2" t="n">
        <x:v>160</x:v>
      </x:c>
      <x:c r="G1072" s="2" t="str">
        <x:v>https://github.com/pproenca/astryx-mui/blob/b4e37f6645dedbc493c6961f53fef2c323a0adab/packages/core/src/theme/tokens.stylex.ts#L160</x:v>
      </x:c>
    </x:row>
    <x:row r="1073" ht="20" customHeight="1">
      <x:c r="A1073" s="2" t="str">
        <x:v>AT-01072</x:v>
      </x:c>
      <x:c r="B1073" s="2" t="str">
        <x:v>--spacing-3</x:v>
      </x:c>
      <x:c r="C1073" s="2" t="str">
        <x:v>theme override</x:v>
      </x:c>
      <x:c r="D1073" s="2" t="str">
        <x:v>'18px'</x:v>
      </x:c>
      <x:c r="E1073" s="2" t="str">
        <x:v>packages/themes/matcha/src/matchaTheme.ts</x:v>
      </x:c>
      <x:c r="F1073" s="2" t="n">
        <x:v>187</x:v>
      </x:c>
      <x:c r="G1073" s="2" t="str">
        <x:v>https://github.com/pproenca/astryx-mui/blob/b4e37f6645dedbc493c6961f53fef2c323a0adab/packages/themes/matcha/src/matchaTheme.ts#L187</x:v>
      </x:c>
    </x:row>
    <x:row r="1074" ht="20" customHeight="1">
      <x:c r="A1074" s="2" t="str">
        <x:v>AT-01073</x:v>
      </x:c>
      <x:c r="B1074" s="2" t="str">
        <x:v>--spacing-3</x:v>
      </x:c>
      <x:c r="C1074" s="2" t="str">
        <x:v>theme override</x:v>
      </x:c>
      <x:c r="D1074" s="2" t="str">
        <x:v>'18px'</x:v>
      </x:c>
      <x:c r="E1074" s="2" t="str">
        <x:v>packages/themes/y2k/src/y2kTheme.ts</x:v>
      </x:c>
      <x:c r="F1074" s="2" t="n">
        <x:v>70</x:v>
      </x:c>
      <x:c r="G1074" s="2" t="str">
        <x:v>https://github.com/pproenca/astryx-mui/blob/b4e37f6645dedbc493c6961f53fef2c323a0adab/packages/themes/y2k/src/y2kTheme.ts#L70</x:v>
      </x:c>
    </x:row>
    <x:row r="1075" ht="20" customHeight="1">
      <x:c r="A1075" s="2" t="str">
        <x:v>AT-01074</x:v>
      </x:c>
      <x:c r="B1075" s="2" t="str">
        <x:v>--spacing-4</x:v>
      </x:c>
      <x:c r="C1075" s="2" t="str">
        <x:v>canonical</x:v>
      </x:c>
      <x:c r="D1075" s="2" t="str">
        <x:v>'16px'</x:v>
      </x:c>
      <x:c r="E1075" s="2" t="str">
        <x:v>packages/core/src/theme/tokens.stylex.ts</x:v>
      </x:c>
      <x:c r="F1075" s="2" t="n">
        <x:v>161</x:v>
      </x:c>
      <x:c r="G1075" s="2" t="str">
        <x:v>https://github.com/pproenca/astryx-mui/blob/b4e37f6645dedbc493c6961f53fef2c323a0adab/packages/core/src/theme/tokens.stylex.ts#L161</x:v>
      </x:c>
    </x:row>
    <x:row r="1076" ht="20" customHeight="1">
      <x:c r="A1076" s="2" t="str">
        <x:v>AT-01075</x:v>
      </x:c>
      <x:c r="B1076" s="2" t="str">
        <x:v>--spacing-4</x:v>
      </x:c>
      <x:c r="C1076" s="2" t="str">
        <x:v>theme override</x:v>
      </x:c>
      <x:c r="D1076" s="2" t="str">
        <x:v>'24px'</x:v>
      </x:c>
      <x:c r="E1076" s="2" t="str">
        <x:v>packages/themes/matcha/src/matchaTheme.ts</x:v>
      </x:c>
      <x:c r="F1076" s="2" t="n">
        <x:v>188</x:v>
      </x:c>
      <x:c r="G1076" s="2" t="str">
        <x:v>https://github.com/pproenca/astryx-mui/blob/b4e37f6645dedbc493c6961f53fef2c323a0adab/packages/themes/matcha/src/matchaTheme.ts#L188</x:v>
      </x:c>
    </x:row>
    <x:row r="1077" ht="20" customHeight="1">
      <x:c r="A1077" s="2" t="str">
        <x:v>AT-01076</x:v>
      </x:c>
      <x:c r="B1077" s="2" t="str">
        <x:v>--spacing-4</x:v>
      </x:c>
      <x:c r="C1077" s="2" t="str">
        <x:v>theme override</x:v>
      </x:c>
      <x:c r="D1077" s="2" t="str">
        <x:v>'17px'</x:v>
      </x:c>
      <x:c r="E1077" s="2" t="str">
        <x:v>packages/themes/probe/src/probeConfig.ts</x:v>
      </x:c>
      <x:c r="F1077" s="2" t="n">
        <x:v>16</x:v>
      </x:c>
      <x:c r="G1077" s="2" t="str">
        <x:v>https://github.com/pproenca/astryx-mui/blob/b4e37f6645dedbc493c6961f53fef2c323a0adab/packages/themes/probe/src/probeConfig.ts#L16</x:v>
      </x:c>
    </x:row>
    <x:row r="1078" ht="20" customHeight="1">
      <x:c r="A1078" s="2" t="str">
        <x:v>AT-01077</x:v>
      </x:c>
      <x:c r="B1078" s="2" t="str">
        <x:v>--spacing-4</x:v>
      </x:c>
      <x:c r="C1078" s="2" t="str">
        <x:v>theme override</x:v>
      </x:c>
      <x:c r="D1078" s="2" t="str">
        <x:v>'24px'</x:v>
      </x:c>
      <x:c r="E1078" s="2" t="str">
        <x:v>packages/themes/y2k/src/y2kTheme.ts</x:v>
      </x:c>
      <x:c r="F1078" s="2" t="n">
        <x:v>71</x:v>
      </x:c>
      <x:c r="G1078" s="2" t="str">
        <x:v>https://github.com/pproenca/astryx-mui/blob/b4e37f6645dedbc493c6961f53fef2c323a0adab/packages/themes/y2k/src/y2kTheme.ts#L71</x:v>
      </x:c>
    </x:row>
    <x:row r="1079" ht="20" customHeight="1">
      <x:c r="A1079" s="2" t="str">
        <x:v>AT-01078</x:v>
      </x:c>
      <x:c r="B1079" s="2" t="str">
        <x:v>--spacing-5</x:v>
      </x:c>
      <x:c r="C1079" s="2" t="str">
        <x:v>canonical</x:v>
      </x:c>
      <x:c r="D1079" s="2" t="str">
        <x:v>'20px'</x:v>
      </x:c>
      <x:c r="E1079" s="2" t="str">
        <x:v>packages/core/src/theme/tokens.stylex.ts</x:v>
      </x:c>
      <x:c r="F1079" s="2" t="n">
        <x:v>162</x:v>
      </x:c>
      <x:c r="G1079" s="2" t="str">
        <x:v>https://github.com/pproenca/astryx-mui/blob/b4e37f6645dedbc493c6961f53fef2c323a0adab/packages/core/src/theme/tokens.stylex.ts#L162</x:v>
      </x:c>
    </x:row>
    <x:row r="1080" ht="20" customHeight="1">
      <x:c r="A1080" s="2" t="str">
        <x:v>AT-01079</x:v>
      </x:c>
      <x:c r="B1080" s="2" t="str">
        <x:v>--spacing-5</x:v>
      </x:c>
      <x:c r="C1080" s="2" t="str">
        <x:v>theme override</x:v>
      </x:c>
      <x:c r="D1080" s="2" t="str">
        <x:v>'30px'</x:v>
      </x:c>
      <x:c r="E1080" s="2" t="str">
        <x:v>packages/themes/matcha/src/matchaTheme.ts</x:v>
      </x:c>
      <x:c r="F1080" s="2" t="n">
        <x:v>189</x:v>
      </x:c>
      <x:c r="G1080" s="2" t="str">
        <x:v>https://github.com/pproenca/astryx-mui/blob/b4e37f6645dedbc493c6961f53fef2c323a0adab/packages/themes/matcha/src/matchaTheme.ts#L189</x:v>
      </x:c>
    </x:row>
    <x:row r="1081" ht="20" customHeight="1">
      <x:c r="A1081" s="2" t="str">
        <x:v>AT-01080</x:v>
      </x:c>
      <x:c r="B1081" s="2" t="str">
        <x:v>--spacing-5</x:v>
      </x:c>
      <x:c r="C1081" s="2" t="str">
        <x:v>theme override</x:v>
      </x:c>
      <x:c r="D1081" s="2" t="str">
        <x:v>'30px'</x:v>
      </x:c>
      <x:c r="E1081" s="2" t="str">
        <x:v>packages/themes/y2k/src/y2kTheme.ts</x:v>
      </x:c>
      <x:c r="F1081" s="2" t="n">
        <x:v>72</x:v>
      </x:c>
      <x:c r="G1081" s="2" t="str">
        <x:v>https://github.com/pproenca/astryx-mui/blob/b4e37f6645dedbc493c6961f53fef2c323a0adab/packages/themes/y2k/src/y2kTheme.ts#L72</x:v>
      </x:c>
    </x:row>
    <x:row r="1082" ht="20" customHeight="1">
      <x:c r="A1082" s="2" t="str">
        <x:v>AT-01081</x:v>
      </x:c>
      <x:c r="B1082" s="2" t="str">
        <x:v>--spacing-6</x:v>
      </x:c>
      <x:c r="C1082" s="2" t="str">
        <x:v>canonical</x:v>
      </x:c>
      <x:c r="D1082" s="2" t="str">
        <x:v>'24px'</x:v>
      </x:c>
      <x:c r="E1082" s="2" t="str">
        <x:v>packages/core/src/theme/tokens.stylex.ts</x:v>
      </x:c>
      <x:c r="F1082" s="2" t="n">
        <x:v>163</x:v>
      </x:c>
      <x:c r="G1082" s="2" t="str">
        <x:v>https://github.com/pproenca/astryx-mui/blob/b4e37f6645dedbc493c6961f53fef2c323a0adab/packages/core/src/theme/tokens.stylex.ts#L163</x:v>
      </x:c>
    </x:row>
    <x:row r="1083" ht="20" customHeight="1">
      <x:c r="A1083" s="2" t="str">
        <x:v>AT-01082</x:v>
      </x:c>
      <x:c r="B1083" s="2" t="str">
        <x:v>--spacing-6</x:v>
      </x:c>
      <x:c r="C1083" s="2" t="str">
        <x:v>theme override</x:v>
      </x:c>
      <x:c r="D1083" s="2" t="str">
        <x:v>'36px'</x:v>
      </x:c>
      <x:c r="E1083" s="2" t="str">
        <x:v>packages/themes/matcha/src/matchaTheme.ts</x:v>
      </x:c>
      <x:c r="F1083" s="2" t="n">
        <x:v>190</x:v>
      </x:c>
      <x:c r="G1083" s="2" t="str">
        <x:v>https://github.com/pproenca/astryx-mui/blob/b4e37f6645dedbc493c6961f53fef2c323a0adab/packages/themes/matcha/src/matchaTheme.ts#L190</x:v>
      </x:c>
    </x:row>
    <x:row r="1084" ht="20" customHeight="1">
      <x:c r="A1084" s="2" t="str">
        <x:v>AT-01083</x:v>
      </x:c>
      <x:c r="B1084" s="2" t="str">
        <x:v>--spacing-6</x:v>
      </x:c>
      <x:c r="C1084" s="2" t="str">
        <x:v>theme override</x:v>
      </x:c>
      <x:c r="D1084" s="2" t="str">
        <x:v>'36px'</x:v>
      </x:c>
      <x:c r="E1084" s="2" t="str">
        <x:v>packages/themes/y2k/src/y2kTheme.ts</x:v>
      </x:c>
      <x:c r="F1084" s="2" t="n">
        <x:v>73</x:v>
      </x:c>
      <x:c r="G1084" s="2" t="str">
        <x:v>https://github.com/pproenca/astryx-mui/blob/b4e37f6645dedbc493c6961f53fef2c323a0adab/packages/themes/y2k/src/y2kTheme.ts#L73</x:v>
      </x:c>
    </x:row>
    <x:row r="1085" ht="20" customHeight="1">
      <x:c r="A1085" s="2" t="str">
        <x:v>AT-01084</x:v>
      </x:c>
      <x:c r="B1085" s="2" t="str">
        <x:v>--spacing-7</x:v>
      </x:c>
      <x:c r="C1085" s="2" t="str">
        <x:v>canonical</x:v>
      </x:c>
      <x:c r="D1085" s="2" t="str">
        <x:v>'28px'</x:v>
      </x:c>
      <x:c r="E1085" s="2" t="str">
        <x:v>packages/core/src/theme/tokens.stylex.ts</x:v>
      </x:c>
      <x:c r="F1085" s="2" t="n">
        <x:v>164</x:v>
      </x:c>
      <x:c r="G1085" s="2" t="str">
        <x:v>https://github.com/pproenca/astryx-mui/blob/b4e37f6645dedbc493c6961f53fef2c323a0adab/packages/core/src/theme/tokens.stylex.ts#L164</x:v>
      </x:c>
    </x:row>
    <x:row r="1086" ht="20" customHeight="1">
      <x:c r="A1086" s="2" t="str">
        <x:v>AT-01085</x:v>
      </x:c>
      <x:c r="B1086" s="2" t="str">
        <x:v>--spacing-7</x:v>
      </x:c>
      <x:c r="C1086" s="2" t="str">
        <x:v>theme override</x:v>
      </x:c>
      <x:c r="D1086" s="2" t="str">
        <x:v>'42px'</x:v>
      </x:c>
      <x:c r="E1086" s="2" t="str">
        <x:v>packages/themes/matcha/src/matchaTheme.ts</x:v>
      </x:c>
      <x:c r="F1086" s="2" t="n">
        <x:v>191</x:v>
      </x:c>
      <x:c r="G1086" s="2" t="str">
        <x:v>https://github.com/pproenca/astryx-mui/blob/b4e37f6645dedbc493c6961f53fef2c323a0adab/packages/themes/matcha/src/matchaTheme.ts#L191</x:v>
      </x:c>
    </x:row>
    <x:row r="1087" ht="20" customHeight="1">
      <x:c r="A1087" s="2" t="str">
        <x:v>AT-01086</x:v>
      </x:c>
      <x:c r="B1087" s="2" t="str">
        <x:v>--spacing-7</x:v>
      </x:c>
      <x:c r="C1087" s="2" t="str">
        <x:v>theme override</x:v>
      </x:c>
      <x:c r="D1087" s="2" t="str">
        <x:v>'42px'</x:v>
      </x:c>
      <x:c r="E1087" s="2" t="str">
        <x:v>packages/themes/y2k/src/y2kTheme.ts</x:v>
      </x:c>
      <x:c r="F1087" s="2" t="n">
        <x:v>74</x:v>
      </x:c>
      <x:c r="G1087" s="2" t="str">
        <x:v>https://github.com/pproenca/astryx-mui/blob/b4e37f6645dedbc493c6961f53fef2c323a0adab/packages/themes/y2k/src/y2kTheme.ts#L74</x:v>
      </x:c>
    </x:row>
    <x:row r="1088" ht="20" customHeight="1">
      <x:c r="A1088" s="2" t="str">
        <x:v>AT-01087</x:v>
      </x:c>
      <x:c r="B1088" s="2" t="str">
        <x:v>--spacing-8</x:v>
      </x:c>
      <x:c r="C1088" s="2" t="str">
        <x:v>canonical</x:v>
      </x:c>
      <x:c r="D1088" s="2" t="str">
        <x:v>'32px'</x:v>
      </x:c>
      <x:c r="E1088" s="2" t="str">
        <x:v>packages/core/src/theme/tokens.stylex.ts</x:v>
      </x:c>
      <x:c r="F1088" s="2" t="n">
        <x:v>165</x:v>
      </x:c>
      <x:c r="G1088" s="2" t="str">
        <x:v>https://github.com/pproenca/astryx-mui/blob/b4e37f6645dedbc493c6961f53fef2c323a0adab/packages/core/src/theme/tokens.stylex.ts#L165</x:v>
      </x:c>
    </x:row>
    <x:row r="1089" ht="20" customHeight="1">
      <x:c r="A1089" s="2" t="str">
        <x:v>AT-01088</x:v>
      </x:c>
      <x:c r="B1089" s="2" t="str">
        <x:v>--spacing-8</x:v>
      </x:c>
      <x:c r="C1089" s="2" t="str">
        <x:v>theme override</x:v>
      </x:c>
      <x:c r="D1089" s="2" t="str">
        <x:v>'48px'</x:v>
      </x:c>
      <x:c r="E1089" s="2" t="str">
        <x:v>packages/themes/matcha/src/matchaTheme.ts</x:v>
      </x:c>
      <x:c r="F1089" s="2" t="n">
        <x:v>192</x:v>
      </x:c>
      <x:c r="G1089" s="2" t="str">
        <x:v>https://github.com/pproenca/astryx-mui/blob/b4e37f6645dedbc493c6961f53fef2c323a0adab/packages/themes/matcha/src/matchaTheme.ts#L192</x:v>
      </x:c>
    </x:row>
    <x:row r="1090" ht="20" customHeight="1">
      <x:c r="A1090" s="2" t="str">
        <x:v>AT-01089</x:v>
      </x:c>
      <x:c r="B1090" s="2" t="str">
        <x:v>--spacing-8</x:v>
      </x:c>
      <x:c r="C1090" s="2" t="str">
        <x:v>theme override</x:v>
      </x:c>
      <x:c r="D1090" s="2" t="str">
        <x:v>'48px'</x:v>
      </x:c>
      <x:c r="E1090" s="2" t="str">
        <x:v>packages/themes/y2k/src/y2kTheme.ts</x:v>
      </x:c>
      <x:c r="F1090" s="2" t="n">
        <x:v>75</x:v>
      </x:c>
      <x:c r="G1090" s="2" t="str">
        <x:v>https://github.com/pproenca/astryx-mui/blob/b4e37f6645dedbc493c6961f53fef2c323a0adab/packages/themes/y2k/src/y2kTheme.ts#L75</x:v>
      </x:c>
    </x:row>
    <x:row r="1091" ht="20" customHeight="1">
      <x:c r="A1091" s="2" t="str">
        <x:v>AT-01090</x:v>
      </x:c>
      <x:c r="B1091" s="2" t="str">
        <x:v>--spacing-9</x:v>
      </x:c>
      <x:c r="C1091" s="2" t="str">
        <x:v>canonical</x:v>
      </x:c>
      <x:c r="D1091" s="2" t="str">
        <x:v>'36px'</x:v>
      </x:c>
      <x:c r="E1091" s="2" t="str">
        <x:v>packages/core/src/theme/tokens.stylex.ts</x:v>
      </x:c>
      <x:c r="F1091" s="2" t="n">
        <x:v>166</x:v>
      </x:c>
      <x:c r="G1091" s="2" t="str">
        <x:v>https://github.com/pproenca/astryx-mui/blob/b4e37f6645dedbc493c6961f53fef2c323a0adab/packages/core/src/theme/tokens.stylex.ts#L166</x:v>
      </x:c>
    </x:row>
    <x:row r="1092" ht="20" customHeight="1">
      <x:c r="A1092" s="2" t="str">
        <x:v>AT-01091</x:v>
      </x:c>
      <x:c r="B1092" s="2" t="str">
        <x:v>--spacing-9</x:v>
      </x:c>
      <x:c r="C1092" s="2" t="str">
        <x:v>theme override</x:v>
      </x:c>
      <x:c r="D1092" s="2" t="str">
        <x:v>'54px'</x:v>
      </x:c>
      <x:c r="E1092" s="2" t="str">
        <x:v>packages/themes/matcha/src/matchaTheme.ts</x:v>
      </x:c>
      <x:c r="F1092" s="2" t="n">
        <x:v>193</x:v>
      </x:c>
      <x:c r="G1092" s="2" t="str">
        <x:v>https://github.com/pproenca/astryx-mui/blob/b4e37f6645dedbc493c6961f53fef2c323a0adab/packages/themes/matcha/src/matchaTheme.ts#L193</x:v>
      </x:c>
    </x:row>
    <x:row r="1093" ht="20" customHeight="1">
      <x:c r="A1093" s="2" t="str">
        <x:v>AT-01092</x:v>
      </x:c>
      <x:c r="B1093" s="2" t="str">
        <x:v>--text-body-leading</x:v>
      </x:c>
      <x:c r="C1093" s="2" t="str">
        <x:v>canonical</x:v>
      </x:c>
      <x:c r="D1093" s="2" t="str">
        <x:v>'1.4286'</x:v>
      </x:c>
      <x:c r="E1093" s="2" t="str">
        <x:v>packages/core/src/theme/tokens.stylex.ts</x:v>
      </x:c>
      <x:c r="F1093" s="2" t="n">
        <x:v>401</x:v>
      </x:c>
      <x:c r="G1093" s="2" t="str">
        <x:v>https://github.com/pproenca/astryx-mui/blob/b4e37f6645dedbc493c6961f53fef2c323a0adab/packages/core/src/theme/tokens.stylex.ts#L401</x:v>
      </x:c>
    </x:row>
    <x:row r="1094" ht="20" customHeight="1">
      <x:c r="A1094" s="2" t="str">
        <x:v>AT-01093</x:v>
      </x:c>
      <x:c r="B1094" s="2" t="str">
        <x:v>--text-body-size</x:v>
      </x:c>
      <x:c r="C1094" s="2" t="str">
        <x:v>canonical</x:v>
      </x:c>
      <x:c r="D1094" s="2" t="str">
        <x:v>'var(--font-size-base)'</x:v>
      </x:c>
      <x:c r="E1094" s="2" t="str">
        <x:v>packages/core/src/theme/tokens.stylex.ts</x:v>
      </x:c>
      <x:c r="F1094" s="2" t="n">
        <x:v>399</x:v>
      </x:c>
      <x:c r="G1094" s="2" t="str">
        <x:v>https://github.com/pproenca/astryx-mui/blob/b4e37f6645dedbc493c6961f53fef2c323a0adab/packages/core/src/theme/tokens.stylex.ts#L399</x:v>
      </x:c>
    </x:row>
    <x:row r="1095" ht="20" customHeight="1">
      <x:c r="A1095" s="2" t="str">
        <x:v>AT-01094</x:v>
      </x:c>
      <x:c r="B1095" s="2" t="str">
        <x:v>--text-body-weight</x:v>
      </x:c>
      <x:c r="C1095" s="2" t="str">
        <x:v>canonical</x:v>
      </x:c>
      <x:c r="D1095" s="2" t="str">
        <x:v>'var(--font-weight-normal)'</x:v>
      </x:c>
      <x:c r="E1095" s="2" t="str">
        <x:v>packages/core/src/theme/tokens.stylex.ts</x:v>
      </x:c>
      <x:c r="F1095" s="2" t="n">
        <x:v>400</x:v>
      </x:c>
      <x:c r="G1095" s="2" t="str">
        <x:v>https://github.com/pproenca/astryx-mui/blob/b4e37f6645dedbc493c6961f53fef2c323a0adab/packages/core/src/theme/tokens.stylex.ts#L400</x:v>
      </x:c>
    </x:row>
    <x:row r="1096" ht="20" customHeight="1">
      <x:c r="A1096" s="2" t="str">
        <x:v>AT-01095</x:v>
      </x:c>
      <x:c r="B1096" s="2" t="str">
        <x:v>--text-code-leading</x:v>
      </x:c>
      <x:c r="C1096" s="2" t="str">
        <x:v>canonical</x:v>
      </x:c>
      <x:c r="D1096" s="2" t="str">
        <x:v>'1.4286'</x:v>
      </x:c>
      <x:c r="E1096" s="2" t="str">
        <x:v>packages/core/src/theme/tokens.stylex.ts</x:v>
      </x:c>
      <x:c r="F1096" s="2" t="n">
        <x:v>410</x:v>
      </x:c>
      <x:c r="G1096" s="2" t="str">
        <x:v>https://github.com/pproenca/astryx-mui/blob/b4e37f6645dedbc493c6961f53fef2c323a0adab/packages/core/src/theme/tokens.stylex.ts#L410</x:v>
      </x:c>
    </x:row>
    <x:row r="1097" ht="20" customHeight="1">
      <x:c r="A1097" s="2" t="str">
        <x:v>AT-01096</x:v>
      </x:c>
      <x:c r="B1097" s="2" t="str">
        <x:v>--text-code-size</x:v>
      </x:c>
      <x:c r="C1097" s="2" t="str">
        <x:v>canonical</x:v>
      </x:c>
      <x:c r="D1097" s="2" t="str">
        <x:v>'var(--font-size-base)'</x:v>
      </x:c>
      <x:c r="E1097" s="2" t="str">
        <x:v>packages/core/src/theme/tokens.stylex.ts</x:v>
      </x:c>
      <x:c r="F1097" s="2" t="n">
        <x:v>408</x:v>
      </x:c>
      <x:c r="G1097" s="2" t="str">
        <x:v>https://github.com/pproenca/astryx-mui/blob/b4e37f6645dedbc493c6961f53fef2c323a0adab/packages/core/src/theme/tokens.stylex.ts#L408</x:v>
      </x:c>
    </x:row>
    <x:row r="1098" ht="20" customHeight="1">
      <x:c r="A1098" s="2" t="str">
        <x:v>AT-01097</x:v>
      </x:c>
      <x:c r="B1098" s="2" t="str">
        <x:v>--text-code-weight</x:v>
      </x:c>
      <x:c r="C1098" s="2" t="str">
        <x:v>canonical</x:v>
      </x:c>
      <x:c r="D1098" s="2" t="str">
        <x:v>'var(--font-weight-normal)'</x:v>
      </x:c>
      <x:c r="E1098" s="2" t="str">
        <x:v>packages/core/src/theme/tokens.stylex.ts</x:v>
      </x:c>
      <x:c r="F1098" s="2" t="n">
        <x:v>409</x:v>
      </x:c>
      <x:c r="G1098" s="2" t="str">
        <x:v>https://github.com/pproenca/astryx-mui/blob/b4e37f6645dedbc493c6961f53fef2c323a0adab/packages/core/src/theme/tokens.stylex.ts#L409</x:v>
      </x:c>
    </x:row>
    <x:row r="1099" ht="20" customHeight="1">
      <x:c r="A1099" s="2" t="str">
        <x:v>AT-01098</x:v>
      </x:c>
      <x:c r="B1099" s="2" t="str">
        <x:v>--text-display-1-leading</x:v>
      </x:c>
      <x:c r="C1099" s="2" t="str">
        <x:v>canonical</x:v>
      </x:c>
      <x:c r="D1099" s="2" t="str">
        <x:v>'1.2381'</x:v>
      </x:c>
      <x:c r="E1099" s="2" t="str">
        <x:v>packages/core/src/theme/tokens.stylex.ts</x:v>
      </x:c>
      <x:c r="F1099" s="2" t="n">
        <x:v>421</x:v>
      </x:c>
      <x:c r="G1099" s="2" t="str">
        <x:v>https://github.com/pproenca/astryx-mui/blob/b4e37f6645dedbc493c6961f53fef2c323a0adab/packages/core/src/theme/tokens.stylex.ts#L421</x:v>
      </x:c>
    </x:row>
    <x:row r="1100" ht="20" customHeight="1">
      <x:c r="A1100" s="2" t="str">
        <x:v>AT-01099</x:v>
      </x:c>
      <x:c r="B1100" s="2" t="str">
        <x:v>--text-display-1-size</x:v>
      </x:c>
      <x:c r="C1100" s="2" t="str">
        <x:v>canonical</x:v>
      </x:c>
      <x:c r="D1100" s="2" t="str">
        <x:v>'var(--font-size-5xl)'</x:v>
      </x:c>
      <x:c r="E1100" s="2" t="str">
        <x:v>packages/core/src/theme/tokens.stylex.ts</x:v>
      </x:c>
      <x:c r="F1100" s="2" t="n">
        <x:v>419</x:v>
      </x:c>
      <x:c r="G1100" s="2" t="str">
        <x:v>https://github.com/pproenca/astryx-mui/blob/b4e37f6645dedbc493c6961f53fef2c323a0adab/packages/core/src/theme/tokens.stylex.ts#L419</x:v>
      </x:c>
    </x:row>
    <x:row r="1101" ht="20" customHeight="1">
      <x:c r="A1101" s="2" t="str">
        <x:v>AT-01100</x:v>
      </x:c>
      <x:c r="B1101" s="2" t="str">
        <x:v>--text-display-1-weight</x:v>
      </x:c>
      <x:c r="C1101" s="2" t="str">
        <x:v>canonical</x:v>
      </x:c>
      <x:c r="D1101" s="2" t="str">
        <x:v>'var(--font-weight-normal)'</x:v>
      </x:c>
      <x:c r="E1101" s="2" t="str">
        <x:v>packages/core/src/theme/tokens.stylex.ts</x:v>
      </x:c>
      <x:c r="F1101" s="2" t="n">
        <x:v>420</x:v>
      </x:c>
      <x:c r="G1101" s="2" t="str">
        <x:v>https://github.com/pproenca/astryx-mui/blob/b4e37f6645dedbc493c6961f53fef2c323a0adab/packages/core/src/theme/tokens.stylex.ts#L420</x:v>
      </x:c>
    </x:row>
    <x:row r="1102" ht="20" customHeight="1">
      <x:c r="A1102" s="2" t="str">
        <x:v>AT-01101</x:v>
      </x:c>
      <x:c r="B1102" s="2" t="str">
        <x:v>--text-display-2-leading</x:v>
      </x:c>
      <x:c r="C1102" s="2" t="str">
        <x:v>canonical</x:v>
      </x:c>
      <x:c r="D1102" s="2" t="str">
        <x:v>'1.2571'</x:v>
      </x:c>
      <x:c r="E1102" s="2" t="str">
        <x:v>packages/core/src/theme/tokens.stylex.ts</x:v>
      </x:c>
      <x:c r="F1102" s="2" t="n">
        <x:v>424</x:v>
      </x:c>
      <x:c r="G1102" s="2" t="str">
        <x:v>https://github.com/pproenca/astryx-mui/blob/b4e37f6645dedbc493c6961f53fef2c323a0adab/packages/core/src/theme/tokens.stylex.ts#L424</x:v>
      </x:c>
    </x:row>
    <x:row r="1103" ht="20" customHeight="1">
      <x:c r="A1103" s="2" t="str">
        <x:v>AT-01102</x:v>
      </x:c>
      <x:c r="B1103" s="2" t="str">
        <x:v>--text-display-2-size</x:v>
      </x:c>
      <x:c r="C1103" s="2" t="str">
        <x:v>canonical</x:v>
      </x:c>
      <x:c r="D1103" s="2" t="str">
        <x:v>'var(--font-size-4xl)'</x:v>
      </x:c>
      <x:c r="E1103" s="2" t="str">
        <x:v>packages/core/src/theme/tokens.stylex.ts</x:v>
      </x:c>
      <x:c r="F1103" s="2" t="n">
        <x:v>422</x:v>
      </x:c>
      <x:c r="G1103" s="2" t="str">
        <x:v>https://github.com/pproenca/astryx-mui/blob/b4e37f6645dedbc493c6961f53fef2c323a0adab/packages/core/src/theme/tokens.stylex.ts#L422</x:v>
      </x:c>
    </x:row>
    <x:row r="1104" ht="20" customHeight="1">
      <x:c r="A1104" s="2" t="str">
        <x:v>AT-01103</x:v>
      </x:c>
      <x:c r="B1104" s="2" t="str">
        <x:v>--text-display-2-weight</x:v>
      </x:c>
      <x:c r="C1104" s="2" t="str">
        <x:v>canonical</x:v>
      </x:c>
      <x:c r="D1104" s="2" t="str">
        <x:v>'var(--font-weight-normal)'</x:v>
      </x:c>
      <x:c r="E1104" s="2" t="str">
        <x:v>packages/core/src/theme/tokens.stylex.ts</x:v>
      </x:c>
      <x:c r="F1104" s="2" t="n">
        <x:v>423</x:v>
      </x:c>
      <x:c r="G1104" s="2" t="str">
        <x:v>https://github.com/pproenca/astryx-mui/blob/b4e37f6645dedbc493c6961f53fef2c323a0adab/packages/core/src/theme/tokens.stylex.ts#L423</x:v>
      </x:c>
    </x:row>
    <x:row r="1105" ht="20" customHeight="1">
      <x:c r="A1105" s="2" t="str">
        <x:v>AT-01104</x:v>
      </x:c>
      <x:c r="B1105" s="2" t="str">
        <x:v>--text-display-3-leading</x:v>
      </x:c>
      <x:c r="C1105" s="2" t="str">
        <x:v>canonical</x:v>
      </x:c>
      <x:c r="D1105" s="2" t="str">
        <x:v>'1.2414'</x:v>
      </x:c>
      <x:c r="E1105" s="2" t="str">
        <x:v>packages/core/src/theme/tokens.stylex.ts</x:v>
      </x:c>
      <x:c r="F1105" s="2" t="n">
        <x:v>427</x:v>
      </x:c>
      <x:c r="G1105" s="2" t="str">
        <x:v>https://github.com/pproenca/astryx-mui/blob/b4e37f6645dedbc493c6961f53fef2c323a0adab/packages/core/src/theme/tokens.stylex.ts#L427</x:v>
      </x:c>
    </x:row>
    <x:row r="1106" ht="20" customHeight="1">
      <x:c r="A1106" s="2" t="str">
        <x:v>AT-01105</x:v>
      </x:c>
      <x:c r="B1106" s="2" t="str">
        <x:v>--text-display-3-size</x:v>
      </x:c>
      <x:c r="C1106" s="2" t="str">
        <x:v>canonical</x:v>
      </x:c>
      <x:c r="D1106" s="2" t="str">
        <x:v>'var(--font-size-3xl)'</x:v>
      </x:c>
      <x:c r="E1106" s="2" t="str">
        <x:v>packages/core/src/theme/tokens.stylex.ts</x:v>
      </x:c>
      <x:c r="F1106" s="2" t="n">
        <x:v>425</x:v>
      </x:c>
      <x:c r="G1106" s="2" t="str">
        <x:v>https://github.com/pproenca/astryx-mui/blob/b4e37f6645dedbc493c6961f53fef2c323a0adab/packages/core/src/theme/tokens.stylex.ts#L425</x:v>
      </x:c>
    </x:row>
    <x:row r="1107" ht="20" customHeight="1">
      <x:c r="A1107" s="2" t="str">
        <x:v>AT-01106</x:v>
      </x:c>
      <x:c r="B1107" s="2" t="str">
        <x:v>--text-display-3-weight</x:v>
      </x:c>
      <x:c r="C1107" s="2" t="str">
        <x:v>canonical</x:v>
      </x:c>
      <x:c r="D1107" s="2" t="str">
        <x:v>'var(--font-weight-normal)'</x:v>
      </x:c>
      <x:c r="E1107" s="2" t="str">
        <x:v>packages/core/src/theme/tokens.stylex.ts</x:v>
      </x:c>
      <x:c r="F1107" s="2" t="n">
        <x:v>426</x:v>
      </x:c>
      <x:c r="G1107" s="2" t="str">
        <x:v>https://github.com/pproenca/astryx-mui/blob/b4e37f6645dedbc493c6961f53fef2c323a0adab/packages/core/src/theme/tokens.stylex.ts#L426</x:v>
      </x:c>
    </x:row>
    <x:row r="1108" ht="20" customHeight="1">
      <x:c r="A1108" s="2" t="str">
        <x:v>AT-01107</x:v>
      </x:c>
      <x:c r="B1108" s="2" t="str">
        <x:v>--text-heading-1-leading</x:v>
      </x:c>
      <x:c r="C1108" s="2" t="str">
        <x:v>canonical</x:v>
      </x:c>
      <x:c r="D1108" s="2" t="str">
        <x:v>'1.3333'</x:v>
      </x:c>
      <x:c r="E1108" s="2" t="str">
        <x:v>packages/core/src/theme/tokens.stylex.ts</x:v>
      </x:c>
      <x:c r="F1108" s="2" t="n">
        <x:v>381</x:v>
      </x:c>
      <x:c r="G1108" s="2" t="str">
        <x:v>https://github.com/pproenca/astryx-mui/blob/b4e37f6645dedbc493c6961f53fef2c323a0adab/packages/core/src/theme/tokens.stylex.ts#L381</x:v>
      </x:c>
    </x:row>
    <x:row r="1109" ht="20" customHeight="1">
      <x:c r="A1109" s="2" t="str">
        <x:v>AT-01108</x:v>
      </x:c>
      <x:c r="B1109" s="2" t="str">
        <x:v>--text-heading-1-size</x:v>
      </x:c>
      <x:c r="C1109" s="2" t="str">
        <x:v>canonical</x:v>
      </x:c>
      <x:c r="D1109" s="2" t="str">
        <x:v>'var(--font-size-2xl)'</x:v>
      </x:c>
      <x:c r="E1109" s="2" t="str">
        <x:v>packages/core/src/theme/tokens.stylex.ts</x:v>
      </x:c>
      <x:c r="F1109" s="2" t="n">
        <x:v>379</x:v>
      </x:c>
      <x:c r="G1109" s="2" t="str">
        <x:v>https://github.com/pproenca/astryx-mui/blob/b4e37f6645dedbc493c6961f53fef2c323a0adab/packages/core/src/theme/tokens.stylex.ts#L379</x:v>
      </x:c>
    </x:row>
    <x:row r="1110" ht="20" customHeight="1">
      <x:c r="A1110" s="2" t="str">
        <x:v>AT-01109</x:v>
      </x:c>
      <x:c r="B1110" s="2" t="str">
        <x:v>--text-heading-1-weight</x:v>
      </x:c>
      <x:c r="C1110" s="2" t="str">
        <x:v>canonical</x:v>
      </x:c>
      <x:c r="D1110" s="2" t="str">
        <x:v>'var(--font-weight-semibold)'</x:v>
      </x:c>
      <x:c r="E1110" s="2" t="str">
        <x:v>packages/core/src/theme/tokens.stylex.ts</x:v>
      </x:c>
      <x:c r="F1110" s="2" t="n">
        <x:v>380</x:v>
      </x:c>
      <x:c r="G1110" s="2" t="str">
        <x:v>https://github.com/pproenca/astryx-mui/blob/b4e37f6645dedbc493c6961f53fef2c323a0adab/packages/core/src/theme/tokens.stylex.ts#L380</x:v>
      </x:c>
    </x:row>
    <x:row r="1111" ht="20" customHeight="1">
      <x:c r="A1111" s="2" t="str">
        <x:v>AT-01110</x:v>
      </x:c>
      <x:c r="B1111" s="2" t="str">
        <x:v>--text-heading-2-leading</x:v>
      </x:c>
      <x:c r="C1111" s="2" t="str">
        <x:v>canonical</x:v>
      </x:c>
      <x:c r="D1111" s="2" t="str">
        <x:v>'1.4'</x:v>
      </x:c>
      <x:c r="E1111" s="2" t="str">
        <x:v>packages/core/src/theme/tokens.stylex.ts</x:v>
      </x:c>
      <x:c r="F1111" s="2" t="n">
        <x:v>384</x:v>
      </x:c>
      <x:c r="G1111" s="2" t="str">
        <x:v>https://github.com/pproenca/astryx-mui/blob/b4e37f6645dedbc493c6961f53fef2c323a0adab/packages/core/src/theme/tokens.stylex.ts#L384</x:v>
      </x:c>
    </x:row>
    <x:row r="1112" ht="20" customHeight="1">
      <x:c r="A1112" s="2" t="str">
        <x:v>AT-01111</x:v>
      </x:c>
      <x:c r="B1112" s="2" t="str">
        <x:v>--text-heading-2-size</x:v>
      </x:c>
      <x:c r="C1112" s="2" t="str">
        <x:v>canonical</x:v>
      </x:c>
      <x:c r="D1112" s="2" t="str">
        <x:v>'var(--font-size-xl)'</x:v>
      </x:c>
      <x:c r="E1112" s="2" t="str">
        <x:v>packages/core/src/theme/tokens.stylex.ts</x:v>
      </x:c>
      <x:c r="F1112" s="2" t="n">
        <x:v>382</x:v>
      </x:c>
      <x:c r="G1112" s="2" t="str">
        <x:v>https://github.com/pproenca/astryx-mui/blob/b4e37f6645dedbc493c6961f53fef2c323a0adab/packages/core/src/theme/tokens.stylex.ts#L382</x:v>
      </x:c>
    </x:row>
    <x:row r="1113" ht="20" customHeight="1">
      <x:c r="A1113" s="2" t="str">
        <x:v>AT-01112</x:v>
      </x:c>
      <x:c r="B1113" s="2" t="str">
        <x:v>--text-heading-2-weight</x:v>
      </x:c>
      <x:c r="C1113" s="2" t="str">
        <x:v>canonical</x:v>
      </x:c>
      <x:c r="D1113" s="2" t="str">
        <x:v>'var(--font-weight-semibold)'</x:v>
      </x:c>
      <x:c r="E1113" s="2" t="str">
        <x:v>packages/core/src/theme/tokens.stylex.ts</x:v>
      </x:c>
      <x:c r="F1113" s="2" t="n">
        <x:v>383</x:v>
      </x:c>
      <x:c r="G1113" s="2" t="str">
        <x:v>https://github.com/pproenca/astryx-mui/blob/b4e37f6645dedbc493c6961f53fef2c323a0adab/packages/core/src/theme/tokens.stylex.ts#L383</x:v>
      </x:c>
    </x:row>
    <x:row r="1114" ht="20" customHeight="1">
      <x:c r="A1114" s="2" t="str">
        <x:v>AT-01113</x:v>
      </x:c>
      <x:c r="B1114" s="2" t="str">
        <x:v>--text-heading-3-leading</x:v>
      </x:c>
      <x:c r="C1114" s="2" t="str">
        <x:v>canonical</x:v>
      </x:c>
      <x:c r="D1114" s="2" t="str">
        <x:v>'1.4118'</x:v>
      </x:c>
      <x:c r="E1114" s="2" t="str">
        <x:v>packages/core/src/theme/tokens.stylex.ts</x:v>
      </x:c>
      <x:c r="F1114" s="2" t="n">
        <x:v>387</x:v>
      </x:c>
      <x:c r="G1114" s="2" t="str">
        <x:v>https://github.com/pproenca/astryx-mui/blob/b4e37f6645dedbc493c6961f53fef2c323a0adab/packages/core/src/theme/tokens.stylex.ts#L387</x:v>
      </x:c>
    </x:row>
    <x:row r="1115" ht="20" customHeight="1">
      <x:c r="A1115" s="2" t="str">
        <x:v>AT-01114</x:v>
      </x:c>
      <x:c r="B1115" s="2" t="str">
        <x:v>--text-heading-3-size</x:v>
      </x:c>
      <x:c r="C1115" s="2" t="str">
        <x:v>canonical</x:v>
      </x:c>
      <x:c r="D1115" s="2" t="str">
        <x:v>'var(--font-size-lg)'</x:v>
      </x:c>
      <x:c r="E1115" s="2" t="str">
        <x:v>packages/core/src/theme/tokens.stylex.ts</x:v>
      </x:c>
      <x:c r="F1115" s="2" t="n">
        <x:v>385</x:v>
      </x:c>
      <x:c r="G1115" s="2" t="str">
        <x:v>https://github.com/pproenca/astryx-mui/blob/b4e37f6645dedbc493c6961f53fef2c323a0adab/packages/core/src/theme/tokens.stylex.ts#L385</x:v>
      </x:c>
    </x:row>
    <x:row r="1116" ht="20" customHeight="1">
      <x:c r="A1116" s="2" t="str">
        <x:v>AT-01115</x:v>
      </x:c>
      <x:c r="B1116" s="2" t="str">
        <x:v>--text-heading-3-weight</x:v>
      </x:c>
      <x:c r="C1116" s="2" t="str">
        <x:v>canonical</x:v>
      </x:c>
      <x:c r="D1116" s="2" t="str">
        <x:v>'var(--font-weight-semibold)'</x:v>
      </x:c>
      <x:c r="E1116" s="2" t="str">
        <x:v>packages/core/src/theme/tokens.stylex.ts</x:v>
      </x:c>
      <x:c r="F1116" s="2" t="n">
        <x:v>386</x:v>
      </x:c>
      <x:c r="G1116" s="2" t="str">
        <x:v>https://github.com/pproenca/astryx-mui/blob/b4e37f6645dedbc493c6961f53fef2c323a0adab/packages/core/src/theme/tokens.stylex.ts#L386</x:v>
      </x:c>
    </x:row>
    <x:row r="1117" ht="20" customHeight="1">
      <x:c r="A1117" s="2" t="str">
        <x:v>AT-01116</x:v>
      </x:c>
      <x:c r="B1117" s="2" t="str">
        <x:v>--text-heading-4-leading</x:v>
      </x:c>
      <x:c r="C1117" s="2" t="str">
        <x:v>canonical</x:v>
      </x:c>
      <x:c r="D1117" s="2" t="str">
        <x:v>'1.4286'</x:v>
      </x:c>
      <x:c r="E1117" s="2" t="str">
        <x:v>packages/core/src/theme/tokens.stylex.ts</x:v>
      </x:c>
      <x:c r="F1117" s="2" t="n">
        <x:v>390</x:v>
      </x:c>
      <x:c r="G1117" s="2" t="str">
        <x:v>https://github.com/pproenca/astryx-mui/blob/b4e37f6645dedbc493c6961f53fef2c323a0adab/packages/core/src/theme/tokens.stylex.ts#L390</x:v>
      </x:c>
    </x:row>
    <x:row r="1118" ht="20" customHeight="1">
      <x:c r="A1118" s="2" t="str">
        <x:v>AT-01117</x:v>
      </x:c>
      <x:c r="B1118" s="2" t="str">
        <x:v>--text-heading-4-size</x:v>
      </x:c>
      <x:c r="C1118" s="2" t="str">
        <x:v>canonical</x:v>
      </x:c>
      <x:c r="D1118" s="2" t="str">
        <x:v>'var(--font-size-base)'</x:v>
      </x:c>
      <x:c r="E1118" s="2" t="str">
        <x:v>packages/core/src/theme/tokens.stylex.ts</x:v>
      </x:c>
      <x:c r="F1118" s="2" t="n">
        <x:v>388</x:v>
      </x:c>
      <x:c r="G1118" s="2" t="str">
        <x:v>https://github.com/pproenca/astryx-mui/blob/b4e37f6645dedbc493c6961f53fef2c323a0adab/packages/core/src/theme/tokens.stylex.ts#L388</x:v>
      </x:c>
    </x:row>
    <x:row r="1119" ht="20" customHeight="1">
      <x:c r="A1119" s="2" t="str">
        <x:v>AT-01118</x:v>
      </x:c>
      <x:c r="B1119" s="2" t="str">
        <x:v>--text-heading-4-weight</x:v>
      </x:c>
      <x:c r="C1119" s="2" t="str">
        <x:v>canonical</x:v>
      </x:c>
      <x:c r="D1119" s="2" t="str">
        <x:v>'var(--font-weight-semibold)'</x:v>
      </x:c>
      <x:c r="E1119" s="2" t="str">
        <x:v>packages/core/src/theme/tokens.stylex.ts</x:v>
      </x:c>
      <x:c r="F1119" s="2" t="n">
        <x:v>389</x:v>
      </x:c>
      <x:c r="G1119" s="2" t="str">
        <x:v>https://github.com/pproenca/astryx-mui/blob/b4e37f6645dedbc493c6961f53fef2c323a0adab/packages/core/src/theme/tokens.stylex.ts#L389</x:v>
      </x:c>
    </x:row>
    <x:row r="1120" ht="20" customHeight="1">
      <x:c r="A1120" s="2" t="str">
        <x:v>AT-01119</x:v>
      </x:c>
      <x:c r="B1120" s="2" t="str">
        <x:v>--text-heading-5-leading</x:v>
      </x:c>
      <x:c r="C1120" s="2" t="str">
        <x:v>canonical</x:v>
      </x:c>
      <x:c r="D1120" s="2" t="str">
        <x:v>'1.6667'</x:v>
      </x:c>
      <x:c r="E1120" s="2" t="str">
        <x:v>packages/core/src/theme/tokens.stylex.ts</x:v>
      </x:c>
      <x:c r="F1120" s="2" t="n">
        <x:v>393</x:v>
      </x:c>
      <x:c r="G1120" s="2" t="str">
        <x:v>https://github.com/pproenca/astryx-mui/blob/b4e37f6645dedbc493c6961f53fef2c323a0adab/packages/core/src/theme/tokens.stylex.ts#L393</x:v>
      </x:c>
    </x:row>
    <x:row r="1121" ht="20" customHeight="1">
      <x:c r="A1121" s="2" t="str">
        <x:v>AT-01120</x:v>
      </x:c>
      <x:c r="B1121" s="2" t="str">
        <x:v>--text-heading-5-size</x:v>
      </x:c>
      <x:c r="C1121" s="2" t="str">
        <x:v>canonical</x:v>
      </x:c>
      <x:c r="D1121" s="2" t="str">
        <x:v>'var(--font-size-sm)'</x:v>
      </x:c>
      <x:c r="E1121" s="2" t="str">
        <x:v>packages/core/src/theme/tokens.stylex.ts</x:v>
      </x:c>
      <x:c r="F1121" s="2" t="n">
        <x:v>391</x:v>
      </x:c>
      <x:c r="G1121" s="2" t="str">
        <x:v>https://github.com/pproenca/astryx-mui/blob/b4e37f6645dedbc493c6961f53fef2c323a0adab/packages/core/src/theme/tokens.stylex.ts#L391</x:v>
      </x:c>
    </x:row>
    <x:row r="1122" ht="20" customHeight="1">
      <x:c r="A1122" s="2" t="str">
        <x:v>AT-01121</x:v>
      </x:c>
      <x:c r="B1122" s="2" t="str">
        <x:v>--text-heading-5-weight</x:v>
      </x:c>
      <x:c r="C1122" s="2" t="str">
        <x:v>canonical</x:v>
      </x:c>
      <x:c r="D1122" s="2" t="str">
        <x:v>'var(--font-weight-semibold)'</x:v>
      </x:c>
      <x:c r="E1122" s="2" t="str">
        <x:v>packages/core/src/theme/tokens.stylex.ts</x:v>
      </x:c>
      <x:c r="F1122" s="2" t="n">
        <x:v>392</x:v>
      </x:c>
      <x:c r="G1122" s="2" t="str">
        <x:v>https://github.com/pproenca/astryx-mui/blob/b4e37f6645dedbc493c6961f53fef2c323a0adab/packages/core/src/theme/tokens.stylex.ts#L392</x:v>
      </x:c>
    </x:row>
    <x:row r="1123" ht="20" customHeight="1">
      <x:c r="A1123" s="2" t="str">
        <x:v>AT-01122</x:v>
      </x:c>
      <x:c r="B1123" s="2" t="str">
        <x:v>--text-heading-6-leading</x:v>
      </x:c>
      <x:c r="C1123" s="2" t="str">
        <x:v>canonical</x:v>
      </x:c>
      <x:c r="D1123" s="2" t="str">
        <x:v>'1.6'</x:v>
      </x:c>
      <x:c r="E1123" s="2" t="str">
        <x:v>packages/core/src/theme/tokens.stylex.ts</x:v>
      </x:c>
      <x:c r="F1123" s="2" t="n">
        <x:v>396</x:v>
      </x:c>
      <x:c r="G1123" s="2" t="str">
        <x:v>https://github.com/pproenca/astryx-mui/blob/b4e37f6645dedbc493c6961f53fef2c323a0adab/packages/core/src/theme/tokens.stylex.ts#L396</x:v>
      </x:c>
    </x:row>
    <x:row r="1124" ht="20" customHeight="1">
      <x:c r="A1124" s="2" t="str">
        <x:v>AT-01123</x:v>
      </x:c>
      <x:c r="B1124" s="2" t="str">
        <x:v>--text-heading-6-size</x:v>
      </x:c>
      <x:c r="C1124" s="2" t="str">
        <x:v>canonical</x:v>
      </x:c>
      <x:c r="D1124" s="2" t="str">
        <x:v>'var(--font-size-xs)'</x:v>
      </x:c>
      <x:c r="E1124" s="2" t="str">
        <x:v>packages/core/src/theme/tokens.stylex.ts</x:v>
      </x:c>
      <x:c r="F1124" s="2" t="n">
        <x:v>394</x:v>
      </x:c>
      <x:c r="G1124" s="2" t="str">
        <x:v>https://github.com/pproenca/astryx-mui/blob/b4e37f6645dedbc493c6961f53fef2c323a0adab/packages/core/src/theme/tokens.stylex.ts#L394</x:v>
      </x:c>
    </x:row>
    <x:row r="1125" ht="20" customHeight="1">
      <x:c r="A1125" s="2" t="str">
        <x:v>AT-01124</x:v>
      </x:c>
      <x:c r="B1125" s="2" t="str">
        <x:v>--text-heading-6-weight</x:v>
      </x:c>
      <x:c r="C1125" s="2" t="str">
        <x:v>canonical</x:v>
      </x:c>
      <x:c r="D1125" s="2" t="str">
        <x:v>'var(--font-weight-semibold)'</x:v>
      </x:c>
      <x:c r="E1125" s="2" t="str">
        <x:v>packages/core/src/theme/tokens.stylex.ts</x:v>
      </x:c>
      <x:c r="F1125" s="2" t="n">
        <x:v>395</x:v>
      </x:c>
      <x:c r="G1125" s="2" t="str">
        <x:v>https://github.com/pproenca/astryx-mui/blob/b4e37f6645dedbc493c6961f53fef2c323a0adab/packages/core/src/theme/tokens.stylex.ts#L395</x:v>
      </x:c>
    </x:row>
    <x:row r="1126" ht="20" customHeight="1">
      <x:c r="A1126" s="2" t="str">
        <x:v>AT-01125</x:v>
      </x:c>
      <x:c r="B1126" s="2" t="str">
        <x:v>--text-label-leading</x:v>
      </x:c>
      <x:c r="C1126" s="2" t="str">
        <x:v>canonical</x:v>
      </x:c>
      <x:c r="D1126" s="2" t="str">
        <x:v>'1.4286'</x:v>
      </x:c>
      <x:c r="E1126" s="2" t="str">
        <x:v>packages/core/src/theme/tokens.stylex.ts</x:v>
      </x:c>
      <x:c r="F1126" s="2" t="n">
        <x:v>407</x:v>
      </x:c>
      <x:c r="G1126" s="2" t="str">
        <x:v>https://github.com/pproenca/astryx-mui/blob/b4e37f6645dedbc493c6961f53fef2c323a0adab/packages/core/src/theme/tokens.stylex.ts#L407</x:v>
      </x:c>
    </x:row>
    <x:row r="1127" ht="20" customHeight="1">
      <x:c r="A1127" s="2" t="str">
        <x:v>AT-01126</x:v>
      </x:c>
      <x:c r="B1127" s="2" t="str">
        <x:v>--text-label-size</x:v>
      </x:c>
      <x:c r="C1127" s="2" t="str">
        <x:v>canonical</x:v>
      </x:c>
      <x:c r="D1127" s="2" t="str">
        <x:v>'var(--font-size-base)'</x:v>
      </x:c>
      <x:c r="E1127" s="2" t="str">
        <x:v>packages/core/src/theme/tokens.stylex.ts</x:v>
      </x:c>
      <x:c r="F1127" s="2" t="n">
        <x:v>405</x:v>
      </x:c>
      <x:c r="G1127" s="2" t="str">
        <x:v>https://github.com/pproenca/astryx-mui/blob/b4e37f6645dedbc493c6961f53fef2c323a0adab/packages/core/src/theme/tokens.stylex.ts#L405</x:v>
      </x:c>
    </x:row>
    <x:row r="1128" ht="20" customHeight="1">
      <x:c r="A1128" s="2" t="str">
        <x:v>AT-01127</x:v>
      </x:c>
      <x:c r="B1128" s="2" t="str">
        <x:v>--text-label-weight</x:v>
      </x:c>
      <x:c r="C1128" s="2" t="str">
        <x:v>canonical</x:v>
      </x:c>
      <x:c r="D1128" s="2" t="str">
        <x:v>'var(--font-weight-medium)'</x:v>
      </x:c>
      <x:c r="E1128" s="2" t="str">
        <x:v>packages/core/src/theme/tokens.stylex.ts</x:v>
      </x:c>
      <x:c r="F1128" s="2" t="n">
        <x:v>406</x:v>
      </x:c>
      <x:c r="G1128" s="2" t="str">
        <x:v>https://github.com/pproenca/astryx-mui/blob/b4e37f6645dedbc493c6961f53fef2c323a0adab/packages/core/src/theme/tokens.stylex.ts#L406</x:v>
      </x:c>
    </x:row>
    <x:row r="1129" ht="20" customHeight="1">
      <x:c r="A1129" s="2" t="str">
        <x:v>AT-01128</x:v>
      </x:c>
      <x:c r="B1129" s="2" t="str">
        <x:v>--text-large-leading</x:v>
      </x:c>
      <x:c r="C1129" s="2" t="str">
        <x:v>canonical</x:v>
      </x:c>
      <x:c r="D1129" s="2" t="str">
        <x:v>'1.4118'</x:v>
      </x:c>
      <x:c r="E1129" s="2" t="str">
        <x:v>packages/core/src/theme/tokens.stylex.ts</x:v>
      </x:c>
      <x:c r="F1129" s="2" t="n">
        <x:v>404</x:v>
      </x:c>
      <x:c r="G1129" s="2" t="str">
        <x:v>https://github.com/pproenca/astryx-mui/blob/b4e37f6645dedbc493c6961f53fef2c323a0adab/packages/core/src/theme/tokens.stylex.ts#L404</x:v>
      </x:c>
    </x:row>
    <x:row r="1130" ht="20" customHeight="1">
      <x:c r="A1130" s="2" t="str">
        <x:v>AT-01129</x:v>
      </x:c>
      <x:c r="B1130" s="2" t="str">
        <x:v>--text-large-size</x:v>
      </x:c>
      <x:c r="C1130" s="2" t="str">
        <x:v>canonical</x:v>
      </x:c>
      <x:c r="D1130" s="2" t="str">
        <x:v>'var(--font-size-lg)'</x:v>
      </x:c>
      <x:c r="E1130" s="2" t="str">
        <x:v>packages/core/src/theme/tokens.stylex.ts</x:v>
      </x:c>
      <x:c r="F1130" s="2" t="n">
        <x:v>402</x:v>
      </x:c>
      <x:c r="G1130" s="2" t="str">
        <x:v>https://github.com/pproenca/astryx-mui/blob/b4e37f6645dedbc493c6961f53fef2c323a0adab/packages/core/src/theme/tokens.stylex.ts#L402</x:v>
      </x:c>
    </x:row>
    <x:row r="1131" ht="20" customHeight="1">
      <x:c r="A1131" s="2" t="str">
        <x:v>AT-01130</x:v>
      </x:c>
      <x:c r="B1131" s="2" t="str">
        <x:v>--text-large-weight</x:v>
      </x:c>
      <x:c r="C1131" s="2" t="str">
        <x:v>canonical</x:v>
      </x:c>
      <x:c r="D1131" s="2" t="str">
        <x:v>'var(--font-weight-semibold)'</x:v>
      </x:c>
      <x:c r="E1131" s="2" t="str">
        <x:v>packages/core/src/theme/tokens.stylex.ts</x:v>
      </x:c>
      <x:c r="F1131" s="2" t="n">
        <x:v>403</x:v>
      </x:c>
      <x:c r="G1131" s="2" t="str">
        <x:v>https://github.com/pproenca/astryx-mui/blob/b4e37f6645dedbc493c6961f53fef2c323a0adab/packages/core/src/theme/tokens.stylex.ts#L403</x:v>
      </x:c>
    </x:row>
    <x:row r="1132" ht="20" customHeight="1">
      <x:c r="A1132" s="2" t="str">
        <x:v>AT-01131</x:v>
      </x:c>
      <x:c r="B1132" s="2" t="str">
        <x:v>--text-supporting-leading</x:v>
      </x:c>
      <x:c r="C1132" s="2" t="str">
        <x:v>canonical</x:v>
      </x:c>
      <x:c r="D1132" s="2" t="str">
        <x:v>'1.6667'</x:v>
      </x:c>
      <x:c r="E1132" s="2" t="str">
        <x:v>packages/core/src/theme/tokens.stylex.ts</x:v>
      </x:c>
      <x:c r="F1132" s="2" t="n">
        <x:v>413</x:v>
      </x:c>
      <x:c r="G1132" s="2" t="str">
        <x:v>https://github.com/pproenca/astryx-mui/blob/b4e37f6645dedbc493c6961f53fef2c323a0adab/packages/core/src/theme/tokens.stylex.ts#L413</x:v>
      </x:c>
    </x:row>
    <x:row r="1133" ht="20" customHeight="1">
      <x:c r="A1133" s="2" t="str">
        <x:v>AT-01132</x:v>
      </x:c>
      <x:c r="B1133" s="2" t="str">
        <x:v>--text-supporting-size</x:v>
      </x:c>
      <x:c r="C1133" s="2" t="str">
        <x:v>canonical</x:v>
      </x:c>
      <x:c r="D1133" s="2" t="str">
        <x:v>'var(--font-size-sm)'</x:v>
      </x:c>
      <x:c r="E1133" s="2" t="str">
        <x:v>packages/core/src/theme/tokens.stylex.ts</x:v>
      </x:c>
      <x:c r="F1133" s="2" t="n">
        <x:v>411</x:v>
      </x:c>
      <x:c r="G1133" s="2" t="str">
        <x:v>https://github.com/pproenca/astryx-mui/blob/b4e37f6645dedbc493c6961f53fef2c323a0adab/packages/core/src/theme/tokens.stylex.ts#L411</x:v>
      </x:c>
    </x:row>
    <x:row r="1134" ht="20" customHeight="1">
      <x:c r="A1134" s="2" t="str">
        <x:v>AT-01133</x:v>
      </x:c>
      <x:c r="B1134" s="2" t="str">
        <x:v>--text-supporting-size</x:v>
      </x:c>
      <x:c r="C1134" s="2" t="str">
        <x:v>theme override</x:v>
      </x:c>
      <x:c r="D1134" s="2" t="str">
        <x:v>'12px'</x:v>
      </x:c>
      <x:c r="E1134" s="2" t="str">
        <x:v>packages/themes/butter/src/butterTheme.ts</x:v>
      </x:c>
      <x:c r="F1134" s="2" t="n">
        <x:v>128</x:v>
      </x:c>
      <x:c r="G1134" s="2" t="str">
        <x:v>https://github.com/pproenca/astryx-mui/blob/b4e37f6645dedbc493c6961f53fef2c323a0adab/packages/themes/butter/src/butterTheme.ts#L128</x:v>
      </x:c>
    </x:row>
    <x:row r="1135" ht="20" customHeight="1">
      <x:c r="A1135" s="2" t="str">
        <x:v>AT-01134</x:v>
      </x:c>
      <x:c r="B1135" s="2" t="str">
        <x:v>--text-supporting-size</x:v>
      </x:c>
      <x:c r="C1135" s="2" t="str">
        <x:v>theme override</x:v>
      </x:c>
      <x:c r="D1135" s="2" t="str">
        <x:v>'12px'</x:v>
      </x:c>
      <x:c r="E1135" s="2" t="str">
        <x:v>packages/themes/stone/src/stoneTheme.ts</x:v>
      </x:c>
      <x:c r="F1135" s="2" t="n">
        <x:v>150</x:v>
      </x:c>
      <x:c r="G1135" s="2" t="str">
        <x:v>https://github.com/pproenca/astryx-mui/blob/b4e37f6645dedbc493c6961f53fef2c323a0adab/packages/themes/stone/src/stoneTheme.ts#L150</x:v>
      </x:c>
    </x:row>
    <x:row r="1136" ht="20" customHeight="1">
      <x:c r="A1136" s="2" t="str">
        <x:v>AT-01135</x:v>
      </x:c>
      <x:c r="B1136" s="2" t="str">
        <x:v>--text-supporting-size</x:v>
      </x:c>
      <x:c r="C1136" s="2" t="str">
        <x:v>theme override</x:v>
      </x:c>
      <x:c r="D1136" s="2" t="str">
        <x:v>'12px'</x:v>
      </x:c>
      <x:c r="E1136" s="2" t="str">
        <x:v>packages/themes/y2k/src/y2kTheme.ts</x:v>
      </x:c>
      <x:c r="F1136" s="2" t="n">
        <x:v>141</x:v>
      </x:c>
      <x:c r="G1136" s="2" t="str">
        <x:v>https://github.com/pproenca/astryx-mui/blob/b4e37f6645dedbc493c6961f53fef2c323a0adab/packages/themes/y2k/src/y2kTheme.ts#L141</x:v>
      </x:c>
    </x:row>
    <x:row r="1137" ht="20" customHeight="1">
      <x:c r="A1137" s="2" t="str">
        <x:v>AT-01136</x:v>
      </x:c>
      <x:c r="B1137" s="2" t="str">
        <x:v>--text-supporting-weight</x:v>
      </x:c>
      <x:c r="C1137" s="2" t="str">
        <x:v>canonical</x:v>
      </x:c>
      <x:c r="D1137" s="2" t="str">
        <x:v>'var(--font-weight-normal)'</x:v>
      </x:c>
      <x:c r="E1137" s="2" t="str">
        <x:v>packages/core/src/theme/tokens.stylex.ts</x:v>
      </x:c>
      <x:c r="F1137" s="2" t="n">
        <x:v>412</x:v>
      </x:c>
      <x:c r="G1137" s="2" t="str">
        <x:v>https://github.com/pproenca/astryx-mui/blob/b4e37f6645dedbc493c6961f53fef2c323a0adab/packages/core/src/theme/tokens.stylex.ts#L412</x:v>
      </x:c>
    </x:row>
    <x:row r="1138" ht="20" customHeight="1">
      <x:c r="A1138" s="2" t="str">
        <x:v>AT-01137</x:v>
      </x:c>
      <x:c r="B1138" s="2" t="str">
        <x:v>--transfer-list-panel-max-block-size</x:v>
      </x:c>
      <x:c r="C1138" s="2" t="str">
        <x:v>component local</x:v>
      </x:c>
      <x:c r="D1138" s="2" t="str">
        <x:v>'20rem'</x:v>
      </x:c>
      <x:c r="E1138" s="2" t="str">
        <x:v>packages/lab/src/TransferList/tokens.stylex.ts</x:v>
      </x:c>
      <x:c r="F1138" s="2" t="n">
        <x:v>17</x:v>
      </x:c>
      <x:c r="G1138" s="2" t="str">
        <x:v>https://github.com/pproenca/astryx-mui/blob/b4e37f6645dedbc493c6961f53fef2c323a0adab/packages/lab/src/TransferList/tokens.stylex.ts#L17</x:v>
      </x:c>
    </x:row>
    <x:row r="1139" ht="20" customHeight="1">
      <x:c r="A1139" s="2" t="str">
        <x:v>AT-01138</x:v>
      </x:c>
      <x:c r="B1139" s="2" t="str">
        <x:v>--transfer-list-panel-min-block-size</x:v>
      </x:c>
      <x:c r="C1139" s="2" t="str">
        <x:v>component local</x:v>
      </x:c>
      <x:c r="D1139" s="2" t="str">
        <x:v>'12rem'</x:v>
      </x:c>
      <x:c r="E1139" s="2" t="str">
        <x:v>packages/lab/src/TransferList/tokens.stylex.ts</x:v>
      </x:c>
      <x:c r="F1139" s="2" t="n">
        <x:v>16</x:v>
      </x:c>
      <x:c r="G1139" s="2" t="str">
        <x:v>https://github.com/pproenca/astryx-mui/blob/b4e37f6645dedbc493c6961f53fef2c323a0adab/packages/lab/src/TransferList/tokens.stylex.ts#L16</x:v>
      </x:c>
    </x:row>
  </x:sheetData>
  <x:pageMargins left="0.7" right="0.7" top="0.75" bottom="0.75" header="0.3" footer="0.3"/>
  <x:tableParts count="1">
    <x:tablePart xmlns:r="http://schemas.openxmlformats.org/officeDocument/2006/relationships" r:id="Rc06dc56c204d48e8"/>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30" hidden="0" customWidth="1"/>
    <x:col min="3" max="3" width="18" hidden="0" customWidth="1"/>
    <x:col min="4" max="4" width="13" hidden="0" customWidth="1"/>
    <x:col min="5" max="5" width="45" hidden="0" customWidth="1"/>
    <x:col min="6" max="6" width="45" hidden="0" customWidth="1"/>
    <x:col min="7" max="7" width="45" hidden="0" customWidth="1"/>
    <x:col min="8" max="8" width="50" hidden="0" customWidth="1"/>
    <x:col min="9" max="9" width="55" hidden="0" customWidth="1"/>
    <x:col min="10" max="10" width="55" hidden="0" customWidth="1"/>
    <x:col min="11" max="11" width="24" hidden="0" customWidth="1"/>
    <x:col min="12" max="12" width="24" hidden="0" customWidth="1"/>
    <x:col min="13" max="13" width="24" hidden="0" customWidth="1"/>
    <x:col min="14" max="14" width="24" hidden="0" customWidth="1"/>
    <x:col min="15" max="15" width="24" hidden="0" customWidth="1"/>
  </x:cols>
  <x:sheetData>
    <x:row r="1" ht="29" customHeight="1">
      <x:c r="A1" s="5" t="str">
        <x:v>ID</x:v>
      </x:c>
      <x:c r="B1" s="5" t="str">
        <x:v>Element</x:v>
      </x:c>
      <x:c r="C1" s="5" t="str">
        <x:v>Family</x:v>
      </x:c>
      <x:c r="D1" s="5" t="str">
        <x:v>Channel</x:v>
      </x:c>
      <x:c r="E1" s="5" t="str">
        <x:v>Source path</x:v>
      </x:c>
      <x:c r="F1" s="5" t="str">
        <x:v>Docs path</x:v>
      </x:c>
      <x:c r="G1" s="5" t="str">
        <x:v>Test path</x:v>
      </x:c>
      <x:c r="H1" s="5" t="str">
        <x:v>Guideline</x:v>
      </x:c>
      <x:c r="I1" s="5" t="str">
        <x:v>Source link</x:v>
      </x:c>
      <x:c r="J1" s="5" t="str">
        <x:v>Docs link</x:v>
      </x:c>
      <x:c r="K1" t="str">
        <x:v>Mapping IDs</x:v>
      </x:c>
      <x:c r="L1" t="str">
        <x:v>Coverage task</x:v>
      </x:c>
      <x:c r="M1" t="str">
        <x:v>Disposition</x:v>
      </x:c>
      <x:c r="N1" t="str">
        <x:v>Reason</x:v>
      </x:c>
      <x:c r="O1" t="str">
        <x:v>Approval reference</x:v>
      </x:c>
    </x:row>
    <x:row r="2" ht="20" customHeight="1">
      <x:c r="A2" s="2" t="str">
        <x:v>mw:md-badge</x:v>
      </x:c>
      <x:c r="B2" s="2" t="str">
        <x:v>md-badge</x:v>
      </x:c>
      <x:c r="C2" s="2" t="str">
        <x:v>badge</x:v>
      </x:c>
      <x:c r="D2" s="2" t="str">
        <x:v>Labs</x:v>
      </x:c>
      <x:c r="E2" s="2" t="str">
        <x:v>labs/badge/badge.ts</x:v>
      </x:c>
      <x:c r="F2" s="2" t="str"/>
      <x:c r="G2" s="2" t="str">
        <x:v>labs/badge/badge_test.ts</x:v>
      </x:c>
      <x:c r="H2" s="2" t="str"/>
      <x:c r="I2" s="2" t="str">
        <x:v>https://github.com/material-components/material-web/blob/cbd34a8921915af94d5ef65c2a69eece41d5b4f3/labs/badge/badge.ts</x:v>
      </x:c>
      <x:c r="J2" s="2" t="str"/>
      <x:c r="K2" t="str">
        <x:v>CM-0001</x:v>
      </x:c>
      <x:c r="L2" t="str">
        <x:v>M3-SRC-002</x:v>
      </x:c>
      <x:c r="M2" t="str">
        <x:v>Required</x:v>
      </x:c>
      <x:c r="N2" t="str">
        <x:v>Resolve exact variants against selected baseline.</x:v>
      </x:c>
      <x:c r="O2" t="str"/>
    </x:row>
    <x:row r="3" ht="20" customHeight="1">
      <x:c r="A3" s="2" t="str">
        <x:v>mw:md-elevated-button</x:v>
      </x:c>
      <x:c r="B3" s="2" t="str">
        <x:v>md-elevated-button</x:v>
      </x:c>
      <x:c r="C3" s="2" t="str">
        <x:v>button</x:v>
      </x:c>
      <x:c r="D3" s="2" t="str">
        <x:v>Stable</x:v>
      </x:c>
      <x:c r="E3" s="2" t="str">
        <x:v>button/elevated-button.ts</x:v>
      </x:c>
      <x:c r="F3" s="2" t="str">
        <x:v>docs/components/button.md</x:v>
      </x:c>
      <x:c r="G3" s="2" t="str">
        <x:v>button/elevated-button_test.ts</x:v>
      </x:c>
      <x:c r="H3" s="2" t="str">
        <x:v>https://m3.material.io/components/buttons</x:v>
      </x:c>
      <x:c r="I3" s="2" t="str">
        <x:v>https://github.com/material-components/material-web/blob/cbd34a8921915af94d5ef65c2a69eece41d5b4f3/button/elevated-button.ts</x:v>
      </x:c>
      <x:c r="J3" s="2" t="str">
        <x:v>https://github.com/material-components/material-web/blob/cbd34a8921915af94d5ef65c2a69eece41d5b4f3/docs/components/button.md</x:v>
      </x:c>
      <x:c r="K3" t="str">
        <x:v>CM-0002</x:v>
      </x:c>
      <x:c r="L3" t="str">
        <x:v>M3-SRC-002</x:v>
      </x:c>
      <x:c r="M3" t="str">
        <x:v>Required</x:v>
      </x:c>
      <x:c r="N3" t="str">
        <x:v>Resolve exact variants against selected baseline.</x:v>
      </x:c>
      <x:c r="O3" t="str"/>
    </x:row>
    <x:row r="4" ht="20" customHeight="1">
      <x:c r="A4" s="2" t="str">
        <x:v>mw:md-filled-button</x:v>
      </x:c>
      <x:c r="B4" s="2" t="str">
        <x:v>md-filled-button</x:v>
      </x:c>
      <x:c r="C4" s="2" t="str">
        <x:v>button</x:v>
      </x:c>
      <x:c r="D4" s="2" t="str">
        <x:v>Stable</x:v>
      </x:c>
      <x:c r="E4" s="2" t="str">
        <x:v>button/filled-button.ts</x:v>
      </x:c>
      <x:c r="F4" s="2" t="str">
        <x:v>docs/components/button.md</x:v>
      </x:c>
      <x:c r="G4" s="2" t="str">
        <x:v>button/filled-button_test.ts</x:v>
      </x:c>
      <x:c r="H4" s="2" t="str">
        <x:v>https://m3.material.io/components/buttons</x:v>
      </x:c>
      <x:c r="I4" s="2" t="str">
        <x:v>https://github.com/material-components/material-web/blob/cbd34a8921915af94d5ef65c2a69eece41d5b4f3/button/filled-button.ts</x:v>
      </x:c>
      <x:c r="J4" s="2" t="str">
        <x:v>https://github.com/material-components/material-web/blob/cbd34a8921915af94d5ef65c2a69eece41d5b4f3/docs/components/button.md</x:v>
      </x:c>
      <x:c r="K4" t="str">
        <x:v>CM-0003</x:v>
      </x:c>
      <x:c r="L4" t="str">
        <x:v>M3-SRC-002</x:v>
      </x:c>
      <x:c r="M4" t="str">
        <x:v>Required</x:v>
      </x:c>
      <x:c r="N4" t="str">
        <x:v>Resolve exact variants against selected baseline.</x:v>
      </x:c>
      <x:c r="O4" t="str"/>
    </x:row>
    <x:row r="5" ht="20" customHeight="1">
      <x:c r="A5" s="2" t="str">
        <x:v>mw:md-filled-tonal-button</x:v>
      </x:c>
      <x:c r="B5" s="2" t="str">
        <x:v>md-filled-tonal-button</x:v>
      </x:c>
      <x:c r="C5" s="2" t="str">
        <x:v>button</x:v>
      </x:c>
      <x:c r="D5" s="2" t="str">
        <x:v>Stable</x:v>
      </x:c>
      <x:c r="E5" s="2" t="str">
        <x:v>button/filled-tonal-button.ts</x:v>
      </x:c>
      <x:c r="F5" s="2" t="str">
        <x:v>docs/components/button.md</x:v>
      </x:c>
      <x:c r="G5" s="2" t="str">
        <x:v>button/filled-tonal-button_test.ts</x:v>
      </x:c>
      <x:c r="H5" s="2" t="str">
        <x:v>https://m3.material.io/components/buttons</x:v>
      </x:c>
      <x:c r="I5" s="2" t="str">
        <x:v>https://github.com/material-components/material-web/blob/cbd34a8921915af94d5ef65c2a69eece41d5b4f3/button/filled-tonal-button.ts</x:v>
      </x:c>
      <x:c r="J5" s="2" t="str">
        <x:v>https://github.com/material-components/material-web/blob/cbd34a8921915af94d5ef65c2a69eece41d5b4f3/docs/components/button.md</x:v>
      </x:c>
      <x:c r="K5" t="str">
        <x:v>CM-0004</x:v>
      </x:c>
      <x:c r="L5" t="str">
        <x:v>M3-SRC-002</x:v>
      </x:c>
      <x:c r="M5" t="str">
        <x:v>Required</x:v>
      </x:c>
      <x:c r="N5" t="str">
        <x:v>Resolve exact variants against selected baseline.</x:v>
      </x:c>
      <x:c r="O5" t="str"/>
    </x:row>
    <x:row r="6" ht="20" customHeight="1">
      <x:c r="A6" s="2" t="str">
        <x:v>mw:md-outlined-button</x:v>
      </x:c>
      <x:c r="B6" s="2" t="str">
        <x:v>md-outlined-button</x:v>
      </x:c>
      <x:c r="C6" s="2" t="str">
        <x:v>button</x:v>
      </x:c>
      <x:c r="D6" s="2" t="str">
        <x:v>Stable</x:v>
      </x:c>
      <x:c r="E6" s="2" t="str">
        <x:v>button/outlined-button.ts</x:v>
      </x:c>
      <x:c r="F6" s="2" t="str">
        <x:v>docs/components/button.md</x:v>
      </x:c>
      <x:c r="G6" s="2" t="str">
        <x:v>button/outlined-button_test.ts</x:v>
      </x:c>
      <x:c r="H6" s="2" t="str">
        <x:v>https://m3.material.io/components/buttons</x:v>
      </x:c>
      <x:c r="I6" s="2" t="str">
        <x:v>https://github.com/material-components/material-web/blob/cbd34a8921915af94d5ef65c2a69eece41d5b4f3/button/outlined-button.ts</x:v>
      </x:c>
      <x:c r="J6" s="2" t="str">
        <x:v>https://github.com/material-components/material-web/blob/cbd34a8921915af94d5ef65c2a69eece41d5b4f3/docs/components/button.md</x:v>
      </x:c>
      <x:c r="K6" t="str">
        <x:v>CM-0005</x:v>
      </x:c>
      <x:c r="L6" t="str">
        <x:v>M3-SRC-002</x:v>
      </x:c>
      <x:c r="M6" t="str">
        <x:v>Required</x:v>
      </x:c>
      <x:c r="N6" t="str">
        <x:v>Resolve exact variants against selected baseline.</x:v>
      </x:c>
      <x:c r="O6" t="str"/>
    </x:row>
    <x:row r="7" ht="20" customHeight="1">
      <x:c r="A7" s="2" t="str">
        <x:v>mw:md-text-button</x:v>
      </x:c>
      <x:c r="B7" s="2" t="str">
        <x:v>md-text-button</x:v>
      </x:c>
      <x:c r="C7" s="2" t="str">
        <x:v>button</x:v>
      </x:c>
      <x:c r="D7" s="2" t="str">
        <x:v>Stable</x:v>
      </x:c>
      <x:c r="E7" s="2" t="str">
        <x:v>button/text-button.ts</x:v>
      </x:c>
      <x:c r="F7" s="2" t="str">
        <x:v>docs/components/button.md</x:v>
      </x:c>
      <x:c r="G7" s="2" t="str">
        <x:v>button/text-button_test.ts</x:v>
      </x:c>
      <x:c r="H7" s="2" t="str">
        <x:v>https://m3.material.io/components/buttons</x:v>
      </x:c>
      <x:c r="I7" s="2" t="str">
        <x:v>https://github.com/material-components/material-web/blob/cbd34a8921915af94d5ef65c2a69eece41d5b4f3/button/text-button.ts</x:v>
      </x:c>
      <x:c r="J7" s="2" t="str">
        <x:v>https://github.com/material-components/material-web/blob/cbd34a8921915af94d5ef65c2a69eece41d5b4f3/docs/components/button.md</x:v>
      </x:c>
      <x:c r="K7" t="str">
        <x:v>CM-0006</x:v>
      </x:c>
      <x:c r="L7" t="str">
        <x:v>M3-SRC-002</x:v>
      </x:c>
      <x:c r="M7" t="str">
        <x:v>Required</x:v>
      </x:c>
      <x:c r="N7" t="str">
        <x:v>Resolve exact variants against selected baseline.</x:v>
      </x:c>
      <x:c r="O7" t="str"/>
    </x:row>
    <x:row r="8" ht="20" customHeight="1">
      <x:c r="A8" s="2" t="str">
        <x:v>mw:md-elevated-card</x:v>
      </x:c>
      <x:c r="B8" s="2" t="str">
        <x:v>md-elevated-card</x:v>
      </x:c>
      <x:c r="C8" s="2" t="str">
        <x:v>card</x:v>
      </x:c>
      <x:c r="D8" s="2" t="str">
        <x:v>Labs</x:v>
      </x:c>
      <x:c r="E8" s="2" t="str">
        <x:v>labs/card/elevated-card.ts</x:v>
      </x:c>
      <x:c r="F8" s="2" t="str"/>
      <x:c r="G8" s="2" t="str">
        <x:v>labs/card/elevated-card_test.ts</x:v>
      </x:c>
      <x:c r="H8" s="2" t="str"/>
      <x:c r="I8" s="2" t="str">
        <x:v>https://github.com/material-components/material-web/blob/cbd34a8921915af94d5ef65c2a69eece41d5b4f3/labs/card/elevated-card.ts</x:v>
      </x:c>
      <x:c r="J8" s="2" t="str"/>
      <x:c r="K8" t="str">
        <x:v>CM-0007</x:v>
      </x:c>
      <x:c r="L8" t="str">
        <x:v>M3-SRC-002</x:v>
      </x:c>
      <x:c r="M8" t="str">
        <x:v>Required</x:v>
      </x:c>
      <x:c r="N8" t="str">
        <x:v>Resolve exact variants against selected baseline.</x:v>
      </x:c>
      <x:c r="O8" t="str"/>
    </x:row>
    <x:row r="9" ht="20" customHeight="1">
      <x:c r="A9" s="2" t="str">
        <x:v>mw:md-filled-card</x:v>
      </x:c>
      <x:c r="B9" s="2" t="str">
        <x:v>md-filled-card</x:v>
      </x:c>
      <x:c r="C9" s="2" t="str">
        <x:v>card</x:v>
      </x:c>
      <x:c r="D9" s="2" t="str">
        <x:v>Labs</x:v>
      </x:c>
      <x:c r="E9" s="2" t="str">
        <x:v>labs/card/filled-card.ts</x:v>
      </x:c>
      <x:c r="F9" s="2" t="str"/>
      <x:c r="G9" s="2" t="str">
        <x:v>labs/card/filled-card_test.ts</x:v>
      </x:c>
      <x:c r="H9" s="2" t="str"/>
      <x:c r="I9" s="2" t="str">
        <x:v>https://github.com/material-components/material-web/blob/cbd34a8921915af94d5ef65c2a69eece41d5b4f3/labs/card/filled-card.ts</x:v>
      </x:c>
      <x:c r="J9" s="2" t="str"/>
      <x:c r="K9" t="str">
        <x:v>CM-0008</x:v>
      </x:c>
      <x:c r="L9" t="str">
        <x:v>M3-SRC-002</x:v>
      </x:c>
      <x:c r="M9" t="str">
        <x:v>Required</x:v>
      </x:c>
      <x:c r="N9" t="str">
        <x:v>Resolve exact variants against selected baseline.</x:v>
      </x:c>
      <x:c r="O9" t="str"/>
    </x:row>
    <x:row r="10" ht="20" customHeight="1">
      <x:c r="A10" s="2" t="str">
        <x:v>mw:md-outlined-card</x:v>
      </x:c>
      <x:c r="B10" s="2" t="str">
        <x:v>md-outlined-card</x:v>
      </x:c>
      <x:c r="C10" s="2" t="str">
        <x:v>card</x:v>
      </x:c>
      <x:c r="D10" s="2" t="str">
        <x:v>Labs</x:v>
      </x:c>
      <x:c r="E10" s="2" t="str">
        <x:v>labs/card/outlined-card.ts</x:v>
      </x:c>
      <x:c r="F10" s="2" t="str"/>
      <x:c r="G10" s="2" t="str">
        <x:v>labs/card/outlined-card_test.ts</x:v>
      </x:c>
      <x:c r="H10" s="2" t="str"/>
      <x:c r="I10" s="2" t="str">
        <x:v>https://github.com/material-components/material-web/blob/cbd34a8921915af94d5ef65c2a69eece41d5b4f3/labs/card/outlined-card.ts</x:v>
      </x:c>
      <x:c r="J10" s="2" t="str"/>
      <x:c r="K10" t="str">
        <x:v>CM-0009</x:v>
      </x:c>
      <x:c r="L10" t="str">
        <x:v>M3-SRC-002</x:v>
      </x:c>
      <x:c r="M10" t="str">
        <x:v>Required</x:v>
      </x:c>
      <x:c r="N10" t="str">
        <x:v>Resolve exact variants against selected baseline.</x:v>
      </x:c>
      <x:c r="O10" t="str"/>
    </x:row>
    <x:row r="11" ht="20" customHeight="1">
      <x:c r="A11" s="2" t="str">
        <x:v>mw:md-checkbox</x:v>
      </x:c>
      <x:c r="B11" s="2" t="str">
        <x:v>md-checkbox</x:v>
      </x:c>
      <x:c r="C11" s="2" t="str">
        <x:v>checkbox</x:v>
      </x:c>
      <x:c r="D11" s="2" t="str">
        <x:v>Stable</x:v>
      </x:c>
      <x:c r="E11" s="2" t="str">
        <x:v>checkbox/checkbox.ts</x:v>
      </x:c>
      <x:c r="F11" s="2" t="str">
        <x:v>docs/components/checkbox.md</x:v>
      </x:c>
      <x:c r="G11" s="2" t="str">
        <x:v>checkbox/checkbox_test.ts</x:v>
      </x:c>
      <x:c r="H11" s="2" t="str">
        <x:v>https://m3.material.io/components/checkbox</x:v>
      </x:c>
      <x:c r="I11" s="2" t="str">
        <x:v>https://github.com/material-components/material-web/blob/cbd34a8921915af94d5ef65c2a69eece41d5b4f3/checkbox/checkbox.ts</x:v>
      </x:c>
      <x:c r="J11" s="2" t="str">
        <x:v>https://github.com/material-components/material-web/blob/cbd34a8921915af94d5ef65c2a69eece41d5b4f3/docs/components/checkbox.md</x:v>
      </x:c>
      <x:c r="K11" t="str">
        <x:v>CM-0010</x:v>
      </x:c>
      <x:c r="L11" t="str">
        <x:v>M3-SRC-002</x:v>
      </x:c>
      <x:c r="M11" t="str">
        <x:v>Required</x:v>
      </x:c>
      <x:c r="N11" t="str">
        <x:v>Resolve exact variants against selected baseline.</x:v>
      </x:c>
      <x:c r="O11" t="str"/>
    </x:row>
    <x:row r="12" ht="20" customHeight="1">
      <x:c r="A12" s="2" t="str">
        <x:v>mw:md-assist-chip</x:v>
      </x:c>
      <x:c r="B12" s="2" t="str">
        <x:v>md-assist-chip</x:v>
      </x:c>
      <x:c r="C12" s="2" t="str">
        <x:v>chips</x:v>
      </x:c>
      <x:c r="D12" s="2" t="str">
        <x:v>Stable</x:v>
      </x:c>
      <x:c r="E12" s="2" t="str">
        <x:v>chips/assist-chip.ts</x:v>
      </x:c>
      <x:c r="F12" s="2" t="str">
        <x:v>docs/components/chip.md</x:v>
      </x:c>
      <x:c r="G12" s="2" t="str">
        <x:v>chips/assist-chip_test.ts</x:v>
      </x:c>
      <x:c r="H12" s="2" t="str">
        <x:v>https://m3.material.io/components/chips</x:v>
      </x:c>
      <x:c r="I12" s="2" t="str">
        <x:v>https://github.com/material-components/material-web/blob/cbd34a8921915af94d5ef65c2a69eece41d5b4f3/chips/assist-chip.ts</x:v>
      </x:c>
      <x:c r="J12" s="2" t="str">
        <x:v>https://github.com/material-components/material-web/blob/cbd34a8921915af94d5ef65c2a69eece41d5b4f3/docs/components/chip.md</x:v>
      </x:c>
      <x:c r="K12" t="str">
        <x:v>CM-0011</x:v>
      </x:c>
      <x:c r="L12" t="str">
        <x:v>M3-SRC-002</x:v>
      </x:c>
      <x:c r="M12" t="str">
        <x:v>Required</x:v>
      </x:c>
      <x:c r="N12" t="str">
        <x:v>Resolve exact variants against selected baseline.</x:v>
      </x:c>
      <x:c r="O12" t="str"/>
    </x:row>
    <x:row r="13" ht="20" customHeight="1">
      <x:c r="A13" s="2" t="str">
        <x:v>mw:md-chip-set</x:v>
      </x:c>
      <x:c r="B13" s="2" t="str">
        <x:v>md-chip-set</x:v>
      </x:c>
      <x:c r="C13" s="2" t="str">
        <x:v>chips</x:v>
      </x:c>
      <x:c r="D13" s="2" t="str">
        <x:v>Stable</x:v>
      </x:c>
      <x:c r="E13" s="2" t="str">
        <x:v>chips/chip-set.ts</x:v>
      </x:c>
      <x:c r="F13" s="2" t="str">
        <x:v>docs/components/chip.md</x:v>
      </x:c>
      <x:c r="G13" s="2" t="str">
        <x:v>chips/internal/chip-set_test.ts</x:v>
      </x:c>
      <x:c r="H13" s="2" t="str">
        <x:v>https://m3.material.io/components/chips</x:v>
      </x:c>
      <x:c r="I13" s="2" t="str">
        <x:v>https://github.com/material-components/material-web/blob/cbd34a8921915af94d5ef65c2a69eece41d5b4f3/chips/chip-set.ts</x:v>
      </x:c>
      <x:c r="J13" s="2" t="str">
        <x:v>https://github.com/material-components/material-web/blob/cbd34a8921915af94d5ef65c2a69eece41d5b4f3/docs/components/chip.md</x:v>
      </x:c>
      <x:c r="K13" t="str">
        <x:v>CM-0012</x:v>
      </x:c>
      <x:c r="L13" t="str">
        <x:v>M3-SRC-002</x:v>
      </x:c>
      <x:c r="M13" t="str">
        <x:v>Required</x:v>
      </x:c>
      <x:c r="N13" t="str">
        <x:v>Resolve exact variants against selected baseline.</x:v>
      </x:c>
      <x:c r="O13" t="str"/>
    </x:row>
    <x:row r="14" ht="20" customHeight="1">
      <x:c r="A14" s="2" t="str">
        <x:v>mw:md-filter-chip</x:v>
      </x:c>
      <x:c r="B14" s="2" t="str">
        <x:v>md-filter-chip</x:v>
      </x:c>
      <x:c r="C14" s="2" t="str">
        <x:v>chips</x:v>
      </x:c>
      <x:c r="D14" s="2" t="str">
        <x:v>Stable</x:v>
      </x:c>
      <x:c r="E14" s="2" t="str">
        <x:v>chips/filter-chip.ts</x:v>
      </x:c>
      <x:c r="F14" s="2" t="str">
        <x:v>docs/components/chip.md</x:v>
      </x:c>
      <x:c r="G14" s="2" t="str">
        <x:v>chips/filter-chip_test.ts</x:v>
      </x:c>
      <x:c r="H14" s="2" t="str">
        <x:v>https://m3.material.io/components/chips</x:v>
      </x:c>
      <x:c r="I14" s="2" t="str">
        <x:v>https://github.com/material-components/material-web/blob/cbd34a8921915af94d5ef65c2a69eece41d5b4f3/chips/filter-chip.ts</x:v>
      </x:c>
      <x:c r="J14" s="2" t="str">
        <x:v>https://github.com/material-components/material-web/blob/cbd34a8921915af94d5ef65c2a69eece41d5b4f3/docs/components/chip.md</x:v>
      </x:c>
      <x:c r="K14" t="str">
        <x:v>CM-0013</x:v>
      </x:c>
      <x:c r="L14" t="str">
        <x:v>M3-SRC-002</x:v>
      </x:c>
      <x:c r="M14" t="str">
        <x:v>Required</x:v>
      </x:c>
      <x:c r="N14" t="str">
        <x:v>Resolve exact variants against selected baseline.</x:v>
      </x:c>
      <x:c r="O14" t="str"/>
    </x:row>
    <x:row r="15" ht="20" customHeight="1">
      <x:c r="A15" s="2" t="str">
        <x:v>mw:md-input-chip</x:v>
      </x:c>
      <x:c r="B15" s="2" t="str">
        <x:v>md-input-chip</x:v>
      </x:c>
      <x:c r="C15" s="2" t="str">
        <x:v>chips</x:v>
      </x:c>
      <x:c r="D15" s="2" t="str">
        <x:v>Stable</x:v>
      </x:c>
      <x:c r="E15" s="2" t="str">
        <x:v>chips/input-chip.ts</x:v>
      </x:c>
      <x:c r="F15" s="2" t="str">
        <x:v>docs/components/chip.md</x:v>
      </x:c>
      <x:c r="G15" s="2" t="str">
        <x:v>chips/input-chip_test.ts</x:v>
      </x:c>
      <x:c r="H15" s="2" t="str">
        <x:v>https://m3.material.io/components/chips</x:v>
      </x:c>
      <x:c r="I15" s="2" t="str">
        <x:v>https://github.com/material-components/material-web/blob/cbd34a8921915af94d5ef65c2a69eece41d5b4f3/chips/input-chip.ts</x:v>
      </x:c>
      <x:c r="J15" s="2" t="str">
        <x:v>https://github.com/material-components/material-web/blob/cbd34a8921915af94d5ef65c2a69eece41d5b4f3/docs/components/chip.md</x:v>
      </x:c>
      <x:c r="K15" t="str">
        <x:v>CM-0014</x:v>
      </x:c>
      <x:c r="L15" t="str">
        <x:v>M3-SRC-002</x:v>
      </x:c>
      <x:c r="M15" t="str">
        <x:v>Required</x:v>
      </x:c>
      <x:c r="N15" t="str">
        <x:v>Resolve exact variants against selected baseline.</x:v>
      </x:c>
      <x:c r="O15" t="str"/>
    </x:row>
    <x:row r="16" ht="20" customHeight="1">
      <x:c r="A16" s="2" t="str">
        <x:v>mw:md-suggestion-chip</x:v>
      </x:c>
      <x:c r="B16" s="2" t="str">
        <x:v>md-suggestion-chip</x:v>
      </x:c>
      <x:c r="C16" s="2" t="str">
        <x:v>chips</x:v>
      </x:c>
      <x:c r="D16" s="2" t="str">
        <x:v>Stable</x:v>
      </x:c>
      <x:c r="E16" s="2" t="str">
        <x:v>chips/suggestion-chip.ts</x:v>
      </x:c>
      <x:c r="F16" s="2" t="str">
        <x:v>docs/components/chip.md</x:v>
      </x:c>
      <x:c r="G16" s="2" t="str">
        <x:v>chips/internal/suggestion-chip_test.ts</x:v>
      </x:c>
      <x:c r="H16" s="2" t="str">
        <x:v>https://m3.material.io/components/chips</x:v>
      </x:c>
      <x:c r="I16" s="2" t="str">
        <x:v>https://github.com/material-components/material-web/blob/cbd34a8921915af94d5ef65c2a69eece41d5b4f3/chips/suggestion-chip.ts</x:v>
      </x:c>
      <x:c r="J16" s="2" t="str">
        <x:v>https://github.com/material-components/material-web/blob/cbd34a8921915af94d5ef65c2a69eece41d5b4f3/docs/components/chip.md</x:v>
      </x:c>
      <x:c r="K16" t="str">
        <x:v>CM-0015</x:v>
      </x:c>
      <x:c r="L16" t="str">
        <x:v>M3-SRC-002</x:v>
      </x:c>
      <x:c r="M16" t="str">
        <x:v>Required</x:v>
      </x:c>
      <x:c r="N16" t="str">
        <x:v>Resolve exact variants against selected baseline.</x:v>
      </x:c>
      <x:c r="O16" t="str"/>
    </x:row>
    <x:row r="17" ht="20" customHeight="1">
      <x:c r="A17" s="2" t="str">
        <x:v>mw:md-dialog</x:v>
      </x:c>
      <x:c r="B17" s="2" t="str">
        <x:v>md-dialog</x:v>
      </x:c>
      <x:c r="C17" s="2" t="str">
        <x:v>dialog</x:v>
      </x:c>
      <x:c r="D17" s="2" t="str">
        <x:v>Stable</x:v>
      </x:c>
      <x:c r="E17" s="2" t="str">
        <x:v>dialog/dialog.ts</x:v>
      </x:c>
      <x:c r="F17" s="2" t="str">
        <x:v>docs/components/dialog.md</x:v>
      </x:c>
      <x:c r="G17" s="2" t="str">
        <x:v>dialog/dialog_test.ts</x:v>
      </x:c>
      <x:c r="H17" s="2" t="str">
        <x:v>https://m3.material.io/components/dialogs</x:v>
      </x:c>
      <x:c r="I17" s="2" t="str">
        <x:v>https://github.com/material-components/material-web/blob/cbd34a8921915af94d5ef65c2a69eece41d5b4f3/dialog/dialog.ts</x:v>
      </x:c>
      <x:c r="J17" s="2" t="str">
        <x:v>https://github.com/material-components/material-web/blob/cbd34a8921915af94d5ef65c2a69eece41d5b4f3/docs/components/dialog.md</x:v>
      </x:c>
      <x:c r="K17" t="str">
        <x:v>CM-0016</x:v>
      </x:c>
      <x:c r="L17" t="str">
        <x:v>M3-SRC-002</x:v>
      </x:c>
      <x:c r="M17" t="str">
        <x:v>Required</x:v>
      </x:c>
      <x:c r="N17" t="str">
        <x:v>Resolve exact variants against selected baseline.</x:v>
      </x:c>
      <x:c r="O17" t="str"/>
    </x:row>
    <x:row r="18" ht="20" customHeight="1">
      <x:c r="A18" s="2" t="str">
        <x:v>mw:md-divider</x:v>
      </x:c>
      <x:c r="B18" s="2" t="str">
        <x:v>md-divider</x:v>
      </x:c>
      <x:c r="C18" s="2" t="str">
        <x:v>divider</x:v>
      </x:c>
      <x:c r="D18" s="2" t="str">
        <x:v>Stable</x:v>
      </x:c>
      <x:c r="E18" s="2" t="str">
        <x:v>divider/divider.ts</x:v>
      </x:c>
      <x:c r="F18" s="2" t="str">
        <x:v>docs/components/divider.md</x:v>
      </x:c>
      <x:c r="G18" s="2" t="str">
        <x:v>divider/divider_test.ts</x:v>
      </x:c>
      <x:c r="H18" s="2" t="str">
        <x:v>https://m3.material.io/components/divider</x:v>
      </x:c>
      <x:c r="I18" s="2" t="str">
        <x:v>https://github.com/material-components/material-web/blob/cbd34a8921915af94d5ef65c2a69eece41d5b4f3/divider/divider.ts</x:v>
      </x:c>
      <x:c r="J18" s="2" t="str">
        <x:v>https://github.com/material-components/material-web/blob/cbd34a8921915af94d5ef65c2a69eece41d5b4f3/docs/components/divider.md</x:v>
      </x:c>
      <x:c r="K18" t="str">
        <x:v>CM-0017</x:v>
      </x:c>
      <x:c r="L18" t="str">
        <x:v>M3-SRC-002</x:v>
      </x:c>
      <x:c r="M18" t="str">
        <x:v>Required</x:v>
      </x:c>
      <x:c r="N18" t="str">
        <x:v>Resolve exact variants against selected baseline.</x:v>
      </x:c>
      <x:c r="O18" t="str"/>
    </x:row>
    <x:row r="19" ht="20" customHeight="1">
      <x:c r="A19" s="2" t="str">
        <x:v>mw:md-elevation</x:v>
      </x:c>
      <x:c r="B19" s="2" t="str">
        <x:v>md-elevation</x:v>
      </x:c>
      <x:c r="C19" s="2" t="str">
        <x:v>elevation</x:v>
      </x:c>
      <x:c r="D19" s="2" t="str">
        <x:v>Stable</x:v>
      </x:c>
      <x:c r="E19" s="2" t="str">
        <x:v>elevation/elevation.ts</x:v>
      </x:c>
      <x:c r="F19" s="2" t="str">
        <x:v>docs/components/elevation.md</x:v>
      </x:c>
      <x:c r="G19" s="2" t="str">
        <x:v>elevation/elevation_test.ts</x:v>
      </x:c>
      <x:c r="H19" s="2" t="str"/>
      <x:c r="I19" s="2" t="str">
        <x:v>https://github.com/material-components/material-web/blob/cbd34a8921915af94d5ef65c2a69eece41d5b4f3/elevation/elevation.ts</x:v>
      </x:c>
      <x:c r="J19" s="2" t="str">
        <x:v>https://github.com/material-components/material-web/blob/cbd34a8921915af94d5ef65c2a69eece41d5b4f3/docs/components/elevation.md</x:v>
      </x:c>
      <x:c r="K19" t="str">
        <x:v>CM-0018</x:v>
      </x:c>
      <x:c r="L19" t="str">
        <x:v>M3-SRC-002</x:v>
      </x:c>
      <x:c r="M19" t="str">
        <x:v>Required</x:v>
      </x:c>
      <x:c r="N19" t="str">
        <x:v>Resolve exact variants against selected baseline.</x:v>
      </x:c>
      <x:c r="O19" t="str"/>
    </x:row>
    <x:row r="20" ht="20" customHeight="1">
      <x:c r="A20" s="2" t="str">
        <x:v>mw:md-branded-fab</x:v>
      </x:c>
      <x:c r="B20" s="2" t="str">
        <x:v>md-branded-fab</x:v>
      </x:c>
      <x:c r="C20" s="2" t="str">
        <x:v>fab</x:v>
      </x:c>
      <x:c r="D20" s="2" t="str">
        <x:v>Stable</x:v>
      </x:c>
      <x:c r="E20" s="2" t="str">
        <x:v>fab/branded-fab.ts</x:v>
      </x:c>
      <x:c r="F20" s="2" t="str">
        <x:v>docs/components/fab.md</x:v>
      </x:c>
      <x:c r="G20" s="2" t="str">
        <x:v>fab/fab_test.ts</x:v>
      </x:c>
      <x:c r="H20" s="2" t="str">
        <x:v>https://m3.material.io/components/floating-action-button</x:v>
      </x:c>
      <x:c r="I20" s="2" t="str">
        <x:v>https://github.com/material-components/material-web/blob/cbd34a8921915af94d5ef65c2a69eece41d5b4f3/fab/branded-fab.ts</x:v>
      </x:c>
      <x:c r="J20" s="2" t="str">
        <x:v>https://github.com/material-components/material-web/blob/cbd34a8921915af94d5ef65c2a69eece41d5b4f3/docs/components/fab.md</x:v>
      </x:c>
      <x:c r="K20" t="str">
        <x:v>CM-0019</x:v>
      </x:c>
      <x:c r="L20" t="str">
        <x:v>M3-SRC-002</x:v>
      </x:c>
      <x:c r="M20" t="str">
        <x:v>Required</x:v>
      </x:c>
      <x:c r="N20" t="str">
        <x:v>Resolve exact variants against selected baseline.</x:v>
      </x:c>
      <x:c r="O20" t="str"/>
    </x:row>
    <x:row r="21" ht="20" customHeight="1">
      <x:c r="A21" s="2" t="str">
        <x:v>mw:md-fab</x:v>
      </x:c>
      <x:c r="B21" s="2" t="str">
        <x:v>md-fab</x:v>
      </x:c>
      <x:c r="C21" s="2" t="str">
        <x:v>fab</x:v>
      </x:c>
      <x:c r="D21" s="2" t="str">
        <x:v>Stable</x:v>
      </x:c>
      <x:c r="E21" s="2" t="str">
        <x:v>fab/fab.ts</x:v>
      </x:c>
      <x:c r="F21" s="2" t="str">
        <x:v>docs/components/fab.md</x:v>
      </x:c>
      <x:c r="G21" s="2" t="str">
        <x:v>fab/fab_test.ts</x:v>
      </x:c>
      <x:c r="H21" s="2" t="str">
        <x:v>https://m3.material.io/components/floating-action-button</x:v>
      </x:c>
      <x:c r="I21" s="2" t="str">
        <x:v>https://github.com/material-components/material-web/blob/cbd34a8921915af94d5ef65c2a69eece41d5b4f3/fab/fab.ts</x:v>
      </x:c>
      <x:c r="J21" s="2" t="str">
        <x:v>https://github.com/material-components/material-web/blob/cbd34a8921915af94d5ef65c2a69eece41d5b4f3/docs/components/fab.md</x:v>
      </x:c>
      <x:c r="K21" t="str">
        <x:v>CM-0020</x:v>
      </x:c>
      <x:c r="L21" t="str">
        <x:v>M3-SRC-002</x:v>
      </x:c>
      <x:c r="M21" t="str">
        <x:v>Required</x:v>
      </x:c>
      <x:c r="N21" t="str">
        <x:v>Resolve exact variants against selected baseline.</x:v>
      </x:c>
      <x:c r="O21" t="str"/>
    </x:row>
    <x:row r="22" ht="20" customHeight="1">
      <x:c r="A22" s="2" t="str">
        <x:v>mw:md-filled-field</x:v>
      </x:c>
      <x:c r="B22" s="2" t="str">
        <x:v>md-filled-field</x:v>
      </x:c>
      <x:c r="C22" s="2" t="str">
        <x:v>field</x:v>
      </x:c>
      <x:c r="D22" s="2" t="str">
        <x:v>Stable</x:v>
      </x:c>
      <x:c r="E22" s="2" t="str">
        <x:v>field/filled-field.ts</x:v>
      </x:c>
      <x:c r="F22" s="2" t="str"/>
      <x:c r="G22" s="2" t="str">
        <x:v>field/filled-field_test.ts</x:v>
      </x:c>
      <x:c r="H22" s="2" t="str"/>
      <x:c r="I22" s="2" t="str">
        <x:v>https://github.com/material-components/material-web/blob/cbd34a8921915af94d5ef65c2a69eece41d5b4f3/field/filled-field.ts</x:v>
      </x:c>
      <x:c r="J22" s="2" t="str"/>
      <x:c r="K22" t="str">
        <x:v>CM-0021</x:v>
      </x:c>
      <x:c r="L22" t="str">
        <x:v>M3-SRC-002</x:v>
      </x:c>
      <x:c r="M22" t="str">
        <x:v>Required</x:v>
      </x:c>
      <x:c r="N22" t="str">
        <x:v>Resolve exact variants against selected baseline.</x:v>
      </x:c>
      <x:c r="O22" t="str"/>
    </x:row>
    <x:row r="23" ht="20" customHeight="1">
      <x:c r="A23" s="2" t="str">
        <x:v>mw:md-outlined-field</x:v>
      </x:c>
      <x:c r="B23" s="2" t="str">
        <x:v>md-outlined-field</x:v>
      </x:c>
      <x:c r="C23" s="2" t="str">
        <x:v>field</x:v>
      </x:c>
      <x:c r="D23" s="2" t="str">
        <x:v>Stable</x:v>
      </x:c>
      <x:c r="E23" s="2" t="str">
        <x:v>field/outlined-field.ts</x:v>
      </x:c>
      <x:c r="F23" s="2" t="str"/>
      <x:c r="G23" s="2" t="str">
        <x:v>field/outlined-field_test.ts</x:v>
      </x:c>
      <x:c r="H23" s="2" t="str"/>
      <x:c r="I23" s="2" t="str">
        <x:v>https://github.com/material-components/material-web/blob/cbd34a8921915af94d5ef65c2a69eece41d5b4f3/field/outlined-field.ts</x:v>
      </x:c>
      <x:c r="J23" s="2" t="str"/>
      <x:c r="K23" t="str">
        <x:v>CM-0022</x:v>
      </x:c>
      <x:c r="L23" t="str">
        <x:v>M3-SRC-002</x:v>
      </x:c>
      <x:c r="M23" t="str">
        <x:v>Required</x:v>
      </x:c>
      <x:c r="N23" t="str">
        <x:v>Resolve exact variants against selected baseline.</x:v>
      </x:c>
      <x:c r="O23" t="str"/>
    </x:row>
    <x:row r="24" ht="20" customHeight="1">
      <x:c r="A24" s="2" t="str">
        <x:v>mw:md-focus-ring</x:v>
      </x:c>
      <x:c r="B24" s="2" t="str">
        <x:v>md-focus-ring</x:v>
      </x:c>
      <x:c r="C24" s="2" t="str">
        <x:v>focus</x:v>
      </x:c>
      <x:c r="D24" s="2" t="str">
        <x:v>Stable</x:v>
      </x:c>
      <x:c r="E24" s="2" t="str">
        <x:v>focus/md-focus-ring.ts</x:v>
      </x:c>
      <x:c r="F24" s="2" t="str"/>
      <x:c r="G24" s="2" t="str">
        <x:v>focus/md-focus-ring_test.ts</x:v>
      </x:c>
      <x:c r="H24" s="2" t="str"/>
      <x:c r="I24" s="2" t="str">
        <x:v>https://github.com/material-components/material-web/blob/cbd34a8921915af94d5ef65c2a69eece41d5b4f3/focus/md-focus-ring.ts</x:v>
      </x:c>
      <x:c r="J24" s="2" t="str"/>
      <x:c r="K24" t="str">
        <x:v>CM-0023</x:v>
      </x:c>
      <x:c r="L24" t="str">
        <x:v>M3-SRC-002</x:v>
      </x:c>
      <x:c r="M24" t="str">
        <x:v>Required</x:v>
      </x:c>
      <x:c r="N24" t="str">
        <x:v>Resolve exact variants against selected baseline.</x:v>
      </x:c>
      <x:c r="O24" t="str"/>
    </x:row>
    <x:row r="25" ht="20" customHeight="1">
      <x:c r="A25" s="2" t="str">
        <x:v>mw:md-icon</x:v>
      </x:c>
      <x:c r="B25" s="2" t="str">
        <x:v>md-icon</x:v>
      </x:c>
      <x:c r="C25" s="2" t="str">
        <x:v>icon</x:v>
      </x:c>
      <x:c r="D25" s="2" t="str">
        <x:v>Stable</x:v>
      </x:c>
      <x:c r="E25" s="2" t="str">
        <x:v>icon/icon.ts</x:v>
      </x:c>
      <x:c r="F25" s="2" t="str">
        <x:v>docs/components/icon.md</x:v>
      </x:c>
      <x:c r="G25" s="2" t="str">
        <x:v>icon/icon_test.ts</x:v>
      </x:c>
      <x:c r="H25" s="2" t="str"/>
      <x:c r="I25" s="2" t="str">
        <x:v>https://github.com/material-components/material-web/blob/cbd34a8921915af94d5ef65c2a69eece41d5b4f3/icon/icon.ts</x:v>
      </x:c>
      <x:c r="J25" s="2" t="str">
        <x:v>https://github.com/material-components/material-web/blob/cbd34a8921915af94d5ef65c2a69eece41d5b4f3/docs/components/icon.md</x:v>
      </x:c>
      <x:c r="K25" t="str">
        <x:v>CM-0024</x:v>
      </x:c>
      <x:c r="L25" t="str">
        <x:v>M3-SRC-002</x:v>
      </x:c>
      <x:c r="M25" t="str">
        <x:v>Required</x:v>
      </x:c>
      <x:c r="N25" t="str">
        <x:v>Resolve exact variants against selected baseline.</x:v>
      </x:c>
      <x:c r="O25" t="str"/>
    </x:row>
    <x:row r="26" ht="20" customHeight="1">
      <x:c r="A26" s="2" t="str">
        <x:v>mw:md-filled-icon-button</x:v>
      </x:c>
      <x:c r="B26" s="2" t="str">
        <x:v>md-filled-icon-button</x:v>
      </x:c>
      <x:c r="C26" s="2" t="str">
        <x:v>iconbutton</x:v>
      </x:c>
      <x:c r="D26" s="2" t="str">
        <x:v>Stable</x:v>
      </x:c>
      <x:c r="E26" s="2" t="str">
        <x:v>iconbutton/filled-icon-button.ts</x:v>
      </x:c>
      <x:c r="F26" s="2" t="str">
        <x:v>docs/components/icon-button.md</x:v>
      </x:c>
      <x:c r="G26" s="2" t="str">
        <x:v>iconbutton/filled-icon-button_test.ts</x:v>
      </x:c>
      <x:c r="H26" s="2" t="str">
        <x:v>https://m3.material.io/components/icon-buttons</x:v>
      </x:c>
      <x:c r="I26" s="2" t="str">
        <x:v>https://github.com/material-components/material-web/blob/cbd34a8921915af94d5ef65c2a69eece41d5b4f3/iconbutton/filled-icon-button.ts</x:v>
      </x:c>
      <x:c r="J26" s="2" t="str">
        <x:v>https://github.com/material-components/material-web/blob/cbd34a8921915af94d5ef65c2a69eece41d5b4f3/docs/components/icon-button.md</x:v>
      </x:c>
      <x:c r="K26" t="str">
        <x:v>CM-0025</x:v>
      </x:c>
      <x:c r="L26" t="str">
        <x:v>M3-SRC-002</x:v>
      </x:c>
      <x:c r="M26" t="str">
        <x:v>Required</x:v>
      </x:c>
      <x:c r="N26" t="str">
        <x:v>Resolve exact variants against selected baseline.</x:v>
      </x:c>
      <x:c r="O26" t="str"/>
    </x:row>
    <x:row r="27" ht="20" customHeight="1">
      <x:c r="A27" s="2" t="str">
        <x:v>mw:md-filled-tonal-icon-button</x:v>
      </x:c>
      <x:c r="B27" s="2" t="str">
        <x:v>md-filled-tonal-icon-button</x:v>
      </x:c>
      <x:c r="C27" s="2" t="str">
        <x:v>iconbutton</x:v>
      </x:c>
      <x:c r="D27" s="2" t="str">
        <x:v>Stable</x:v>
      </x:c>
      <x:c r="E27" s="2" t="str">
        <x:v>iconbutton/filled-tonal-icon-button.ts</x:v>
      </x:c>
      <x:c r="F27" s="2" t="str">
        <x:v>docs/components/icon-button.md</x:v>
      </x:c>
      <x:c r="G27" s="2" t="str">
        <x:v>iconbutton/filled-tonal-icon-button_test.ts</x:v>
      </x:c>
      <x:c r="H27" s="2" t="str">
        <x:v>https://m3.material.io/components/icon-buttons</x:v>
      </x:c>
      <x:c r="I27" s="2" t="str">
        <x:v>https://github.com/material-components/material-web/blob/cbd34a8921915af94d5ef65c2a69eece41d5b4f3/iconbutton/filled-tonal-icon-button.ts</x:v>
      </x:c>
      <x:c r="J27" s="2" t="str">
        <x:v>https://github.com/material-components/material-web/blob/cbd34a8921915af94d5ef65c2a69eece41d5b4f3/docs/components/icon-button.md</x:v>
      </x:c>
      <x:c r="K27" t="str">
        <x:v>CM-0026</x:v>
      </x:c>
      <x:c r="L27" t="str">
        <x:v>M3-SRC-002</x:v>
      </x:c>
      <x:c r="M27" t="str">
        <x:v>Required</x:v>
      </x:c>
      <x:c r="N27" t="str">
        <x:v>Resolve exact variants against selected baseline.</x:v>
      </x:c>
      <x:c r="O27" t="str"/>
    </x:row>
    <x:row r="28" ht="20" customHeight="1">
      <x:c r="A28" s="2" t="str">
        <x:v>mw:md-icon-button</x:v>
      </x:c>
      <x:c r="B28" s="2" t="str">
        <x:v>md-icon-button</x:v>
      </x:c>
      <x:c r="C28" s="2" t="str">
        <x:v>iconbutton</x:v>
      </x:c>
      <x:c r="D28" s="2" t="str">
        <x:v>Stable</x:v>
      </x:c>
      <x:c r="E28" s="2" t="str">
        <x:v>iconbutton/icon-button.ts</x:v>
      </x:c>
      <x:c r="F28" s="2" t="str">
        <x:v>docs/components/icon-button.md</x:v>
      </x:c>
      <x:c r="G28" s="2" t="str">
        <x:v>iconbutton/icon-button_test.ts</x:v>
      </x:c>
      <x:c r="H28" s="2" t="str">
        <x:v>https://m3.material.io/components/icon-buttons</x:v>
      </x:c>
      <x:c r="I28" s="2" t="str">
        <x:v>https://github.com/material-components/material-web/blob/cbd34a8921915af94d5ef65c2a69eece41d5b4f3/iconbutton/icon-button.ts</x:v>
      </x:c>
      <x:c r="J28" s="2" t="str">
        <x:v>https://github.com/material-components/material-web/blob/cbd34a8921915af94d5ef65c2a69eece41d5b4f3/docs/components/icon-button.md</x:v>
      </x:c>
      <x:c r="K28" t="str">
        <x:v>CM-0027</x:v>
      </x:c>
      <x:c r="L28" t="str">
        <x:v>M3-SRC-002</x:v>
      </x:c>
      <x:c r="M28" t="str">
        <x:v>Required</x:v>
      </x:c>
      <x:c r="N28" t="str">
        <x:v>Resolve exact variants against selected baseline.</x:v>
      </x:c>
      <x:c r="O28" t="str"/>
    </x:row>
    <x:row r="29" ht="20" customHeight="1">
      <x:c r="A29" s="2" t="str">
        <x:v>mw:md-outlined-icon-button</x:v>
      </x:c>
      <x:c r="B29" s="2" t="str">
        <x:v>md-outlined-icon-button</x:v>
      </x:c>
      <x:c r="C29" s="2" t="str">
        <x:v>iconbutton</x:v>
      </x:c>
      <x:c r="D29" s="2" t="str">
        <x:v>Stable</x:v>
      </x:c>
      <x:c r="E29" s="2" t="str">
        <x:v>iconbutton/outlined-icon-button.ts</x:v>
      </x:c>
      <x:c r="F29" s="2" t="str">
        <x:v>docs/components/icon-button.md</x:v>
      </x:c>
      <x:c r="G29" s="2" t="str">
        <x:v>iconbutton/outlined-icon-button_test.ts</x:v>
      </x:c>
      <x:c r="H29" s="2" t="str">
        <x:v>https://m3.material.io/components/icon-buttons</x:v>
      </x:c>
      <x:c r="I29" s="2" t="str">
        <x:v>https://github.com/material-components/material-web/blob/cbd34a8921915af94d5ef65c2a69eece41d5b4f3/iconbutton/outlined-icon-button.ts</x:v>
      </x:c>
      <x:c r="J29" s="2" t="str">
        <x:v>https://github.com/material-components/material-web/blob/cbd34a8921915af94d5ef65c2a69eece41d5b4f3/docs/components/icon-button.md</x:v>
      </x:c>
      <x:c r="K29" t="str">
        <x:v>CM-0028</x:v>
      </x:c>
      <x:c r="L29" t="str">
        <x:v>M3-SRC-002</x:v>
      </x:c>
      <x:c r="M29" t="str">
        <x:v>Required</x:v>
      </x:c>
      <x:c r="N29" t="str">
        <x:v>Resolve exact variants against selected baseline.</x:v>
      </x:c>
      <x:c r="O29" t="str"/>
    </x:row>
    <x:row r="30" ht="20" customHeight="1">
      <x:c r="A30" s="2" t="str">
        <x:v>mw:md-item</x:v>
      </x:c>
      <x:c r="B30" s="2" t="str">
        <x:v>md-item</x:v>
      </x:c>
      <x:c r="C30" s="2" t="str">
        <x:v>item</x:v>
      </x:c>
      <x:c r="D30" s="2" t="str">
        <x:v>Labs</x:v>
      </x:c>
      <x:c r="E30" s="2" t="str">
        <x:v>labs/item/item.ts</x:v>
      </x:c>
      <x:c r="F30" s="2" t="str"/>
      <x:c r="G30" s="2" t="str"/>
      <x:c r="H30" s="2" t="str"/>
      <x:c r="I30" s="2" t="str">
        <x:v>https://github.com/material-components/material-web/blob/cbd34a8921915af94d5ef65c2a69eece41d5b4f3/labs/item/item.ts</x:v>
      </x:c>
      <x:c r="J30" s="2" t="str"/>
      <x:c r="K30" t="str">
        <x:v>CM-0029</x:v>
      </x:c>
      <x:c r="L30" t="str">
        <x:v>M3-SRC-002</x:v>
      </x:c>
      <x:c r="M30" t="str">
        <x:v>Required</x:v>
      </x:c>
      <x:c r="N30" t="str">
        <x:v>Resolve exact variants against selected baseline.</x:v>
      </x:c>
      <x:c r="O30" t="str"/>
    </x:row>
    <x:row r="31" ht="20" customHeight="1">
      <x:c r="A31" s="2" t="str">
        <x:v>mw:md-list</x:v>
      </x:c>
      <x:c r="B31" s="2" t="str">
        <x:v>md-list</x:v>
      </x:c>
      <x:c r="C31" s="2" t="str">
        <x:v>list</x:v>
      </x:c>
      <x:c r="D31" s="2" t="str">
        <x:v>Stable</x:v>
      </x:c>
      <x:c r="E31" s="2" t="str">
        <x:v>list/list.ts</x:v>
      </x:c>
      <x:c r="F31" s="2" t="str">
        <x:v>docs/components/list.md</x:v>
      </x:c>
      <x:c r="G31" s="2" t="str">
        <x:v>list/list_test.ts</x:v>
      </x:c>
      <x:c r="H31" s="2" t="str">
        <x:v>https://m3.material.io/components/lists</x:v>
      </x:c>
      <x:c r="I31" s="2" t="str">
        <x:v>https://github.com/material-components/material-web/blob/cbd34a8921915af94d5ef65c2a69eece41d5b4f3/list/list.ts</x:v>
      </x:c>
      <x:c r="J31" s="2" t="str">
        <x:v>https://github.com/material-components/material-web/blob/cbd34a8921915af94d5ef65c2a69eece41d5b4f3/docs/components/list.md</x:v>
      </x:c>
      <x:c r="K31" t="str">
        <x:v>CM-0030</x:v>
      </x:c>
      <x:c r="L31" t="str">
        <x:v>M3-SRC-002</x:v>
      </x:c>
      <x:c r="M31" t="str">
        <x:v>Required</x:v>
      </x:c>
      <x:c r="N31" t="str">
        <x:v>Resolve exact variants against selected baseline.</x:v>
      </x:c>
      <x:c r="O31" t="str"/>
    </x:row>
    <x:row r="32" ht="20" customHeight="1">
      <x:c r="A32" s="2" t="str">
        <x:v>mw:md-list-item</x:v>
      </x:c>
      <x:c r="B32" s="2" t="str">
        <x:v>md-list-item</x:v>
      </x:c>
      <x:c r="C32" s="2" t="str">
        <x:v>list</x:v>
      </x:c>
      <x:c r="D32" s="2" t="str">
        <x:v>Stable</x:v>
      </x:c>
      <x:c r="E32" s="2" t="str">
        <x:v>list/list-item.ts</x:v>
      </x:c>
      <x:c r="F32" s="2" t="str">
        <x:v>docs/components/list.md</x:v>
      </x:c>
      <x:c r="G32" s="2" t="str">
        <x:v>list/list-item_test.ts</x:v>
      </x:c>
      <x:c r="H32" s="2" t="str">
        <x:v>https://m3.material.io/components/lists</x:v>
      </x:c>
      <x:c r="I32" s="2" t="str">
        <x:v>https://github.com/material-components/material-web/blob/cbd34a8921915af94d5ef65c2a69eece41d5b4f3/list/list-item.ts</x:v>
      </x:c>
      <x:c r="J32" s="2" t="str">
        <x:v>https://github.com/material-components/material-web/blob/cbd34a8921915af94d5ef65c2a69eece41d5b4f3/docs/components/list.md</x:v>
      </x:c>
      <x:c r="K32" t="str">
        <x:v>CM-0031</x:v>
      </x:c>
      <x:c r="L32" t="str">
        <x:v>M3-SRC-002</x:v>
      </x:c>
      <x:c r="M32" t="str">
        <x:v>Required</x:v>
      </x:c>
      <x:c r="N32" t="str">
        <x:v>Resolve exact variants against selected baseline.</x:v>
      </x:c>
      <x:c r="O32" t="str"/>
    </x:row>
    <x:row r="33" ht="20" customHeight="1">
      <x:c r="A33" s="2" t="str">
        <x:v>mw:md-menu</x:v>
      </x:c>
      <x:c r="B33" s="2" t="str">
        <x:v>md-menu</x:v>
      </x:c>
      <x:c r="C33" s="2" t="str">
        <x:v>menu</x:v>
      </x:c>
      <x:c r="D33" s="2" t="str">
        <x:v>Stable</x:v>
      </x:c>
      <x:c r="E33" s="2" t="str">
        <x:v>menu/menu.ts</x:v>
      </x:c>
      <x:c r="F33" s="2" t="str">
        <x:v>docs/components/menu.md</x:v>
      </x:c>
      <x:c r="G33" s="2" t="str">
        <x:v>menu/menu_test.ts</x:v>
      </x:c>
      <x:c r="H33" s="2" t="str">
        <x:v>https://m3.material.io/components/menus</x:v>
      </x:c>
      <x:c r="I33" s="2" t="str">
        <x:v>https://github.com/material-components/material-web/blob/cbd34a8921915af94d5ef65c2a69eece41d5b4f3/menu/menu.ts</x:v>
      </x:c>
      <x:c r="J33" s="2" t="str">
        <x:v>https://github.com/material-components/material-web/blob/cbd34a8921915af94d5ef65c2a69eece41d5b4f3/docs/components/menu.md</x:v>
      </x:c>
      <x:c r="K33" t="str">
        <x:v>CM-0032</x:v>
      </x:c>
      <x:c r="L33" t="str">
        <x:v>M3-SRC-002</x:v>
      </x:c>
      <x:c r="M33" t="str">
        <x:v>Required</x:v>
      </x:c>
      <x:c r="N33" t="str">
        <x:v>Resolve exact variants against selected baseline.</x:v>
      </x:c>
      <x:c r="O33" t="str"/>
    </x:row>
    <x:row r="34" ht="20" customHeight="1">
      <x:c r="A34" s="2" t="str">
        <x:v>mw:md-menu-item</x:v>
      </x:c>
      <x:c r="B34" s="2" t="str">
        <x:v>md-menu-item</x:v>
      </x:c>
      <x:c r="C34" s="2" t="str">
        <x:v>menu</x:v>
      </x:c>
      <x:c r="D34" s="2" t="str">
        <x:v>Stable</x:v>
      </x:c>
      <x:c r="E34" s="2" t="str">
        <x:v>menu/menu-item.ts</x:v>
      </x:c>
      <x:c r="F34" s="2" t="str">
        <x:v>docs/components/menu.md</x:v>
      </x:c>
      <x:c r="G34" s="2" t="str">
        <x:v>menu/menu_test.ts</x:v>
      </x:c>
      <x:c r="H34" s="2" t="str">
        <x:v>https://m3.material.io/components/menus</x:v>
      </x:c>
      <x:c r="I34" s="2" t="str">
        <x:v>https://github.com/material-components/material-web/blob/cbd34a8921915af94d5ef65c2a69eece41d5b4f3/menu/menu-item.ts</x:v>
      </x:c>
      <x:c r="J34" s="2" t="str">
        <x:v>https://github.com/material-components/material-web/blob/cbd34a8921915af94d5ef65c2a69eece41d5b4f3/docs/components/menu.md</x:v>
      </x:c>
      <x:c r="K34" t="str">
        <x:v>CM-0033</x:v>
      </x:c>
      <x:c r="L34" t="str">
        <x:v>M3-SRC-002</x:v>
      </x:c>
      <x:c r="M34" t="str">
        <x:v>Required</x:v>
      </x:c>
      <x:c r="N34" t="str">
        <x:v>Resolve exact variants against selected baseline.</x:v>
      </x:c>
      <x:c r="O34" t="str"/>
    </x:row>
    <x:row r="35" ht="20" customHeight="1">
      <x:c r="A35" s="2" t="str">
        <x:v>mw:md-sub-menu</x:v>
      </x:c>
      <x:c r="B35" s="2" t="str">
        <x:v>md-sub-menu</x:v>
      </x:c>
      <x:c r="C35" s="2" t="str">
        <x:v>menu</x:v>
      </x:c>
      <x:c r="D35" s="2" t="str">
        <x:v>Stable</x:v>
      </x:c>
      <x:c r="E35" s="2" t="str">
        <x:v>menu/sub-menu.ts</x:v>
      </x:c>
      <x:c r="F35" s="2" t="str">
        <x:v>docs/components/menu.md</x:v>
      </x:c>
      <x:c r="G35" s="2" t="str">
        <x:v>menu/menu_test.ts</x:v>
      </x:c>
      <x:c r="H35" s="2" t="str">
        <x:v>https://m3.material.io/components/menus</x:v>
      </x:c>
      <x:c r="I35" s="2" t="str">
        <x:v>https://github.com/material-components/material-web/blob/cbd34a8921915af94d5ef65c2a69eece41d5b4f3/menu/sub-menu.ts</x:v>
      </x:c>
      <x:c r="J35" s="2" t="str">
        <x:v>https://github.com/material-components/material-web/blob/cbd34a8921915af94d5ef65c2a69eece41d5b4f3/docs/components/menu.md</x:v>
      </x:c>
      <x:c r="K35" t="str">
        <x:v>CM-0034</x:v>
      </x:c>
      <x:c r="L35" t="str">
        <x:v>M3-SRC-002</x:v>
      </x:c>
      <x:c r="M35" t="str">
        <x:v>Required</x:v>
      </x:c>
      <x:c r="N35" t="str">
        <x:v>Resolve exact variants against selected baseline.</x:v>
      </x:c>
      <x:c r="O35" t="str"/>
    </x:row>
    <x:row r="36" ht="20" customHeight="1">
      <x:c r="A36" s="2" t="str">
        <x:v>mw:md-navigation-bar</x:v>
      </x:c>
      <x:c r="B36" s="2" t="str">
        <x:v>md-navigation-bar</x:v>
      </x:c>
      <x:c r="C36" s="2" t="str">
        <x:v>navigationbar</x:v>
      </x:c>
      <x:c r="D36" s="2" t="str">
        <x:v>Labs</x:v>
      </x:c>
      <x:c r="E36" s="2" t="str">
        <x:v>labs/navigationbar/navigation-bar.ts</x:v>
      </x:c>
      <x:c r="F36" s="2" t="str"/>
      <x:c r="G36" s="2" t="str">
        <x:v>labs/navigationbar/md-navigation-bar_test.ts</x:v>
      </x:c>
      <x:c r="H36" s="2" t="str"/>
      <x:c r="I36" s="2" t="str">
        <x:v>https://github.com/material-components/material-web/blob/cbd34a8921915af94d5ef65c2a69eece41d5b4f3/labs/navigationbar/navigation-bar.ts</x:v>
      </x:c>
      <x:c r="J36" s="2" t="str"/>
      <x:c r="K36" t="str">
        <x:v>CM-0035</x:v>
      </x:c>
      <x:c r="L36" t="str">
        <x:v>M3-SRC-002</x:v>
      </x:c>
      <x:c r="M36" t="str">
        <x:v>Required</x:v>
      </x:c>
      <x:c r="N36" t="str">
        <x:v>Resolve exact variants against selected baseline.</x:v>
      </x:c>
      <x:c r="O36" t="str"/>
    </x:row>
    <x:row r="37" ht="20" customHeight="1">
      <x:c r="A37" s="2" t="str">
        <x:v>mw:md-navigation-drawer</x:v>
      </x:c>
      <x:c r="B37" s="2" t="str">
        <x:v>md-navigation-drawer</x:v>
      </x:c>
      <x:c r="C37" s="2" t="str">
        <x:v>navigationdrawer</x:v>
      </x:c>
      <x:c r="D37" s="2" t="str">
        <x:v>Labs</x:v>
      </x:c>
      <x:c r="E37" s="2" t="str">
        <x:v>labs/navigationdrawer/navigation-drawer.ts</x:v>
      </x:c>
      <x:c r="F37" s="2" t="str"/>
      <x:c r="G37" s="2" t="str"/>
      <x:c r="H37" s="2" t="str"/>
      <x:c r="I37" s="2" t="str">
        <x:v>https://github.com/material-components/material-web/blob/cbd34a8921915af94d5ef65c2a69eece41d5b4f3/labs/navigationdrawer/navigation-drawer.ts</x:v>
      </x:c>
      <x:c r="J37" s="2" t="str"/>
      <x:c r="K37" t="str">
        <x:v>CM-0036</x:v>
      </x:c>
      <x:c r="L37" t="str">
        <x:v>M3-SRC-002</x:v>
      </x:c>
      <x:c r="M37" t="str">
        <x:v>Required</x:v>
      </x:c>
      <x:c r="N37" t="str">
        <x:v>Resolve exact variants against selected baseline.</x:v>
      </x:c>
      <x:c r="O37" t="str"/>
    </x:row>
    <x:row r="38" ht="20" customHeight="1">
      <x:c r="A38" s="2" t="str">
        <x:v>mw:md-navigation-drawer-modal</x:v>
      </x:c>
      <x:c r="B38" s="2" t="str">
        <x:v>md-navigation-drawer-modal</x:v>
      </x:c>
      <x:c r="C38" s="2" t="str">
        <x:v>navigationdrawer</x:v>
      </x:c>
      <x:c r="D38" s="2" t="str">
        <x:v>Labs</x:v>
      </x:c>
      <x:c r="E38" s="2" t="str">
        <x:v>labs/navigationdrawer/navigation-drawer-modal.ts</x:v>
      </x:c>
      <x:c r="F38" s="2" t="str"/>
      <x:c r="G38" s="2" t="str"/>
      <x:c r="H38" s="2" t="str"/>
      <x:c r="I38" s="2" t="str">
        <x:v>https://github.com/material-components/material-web/blob/cbd34a8921915af94d5ef65c2a69eece41d5b4f3/labs/navigationdrawer/navigation-drawer-modal.ts</x:v>
      </x:c>
      <x:c r="J38" s="2" t="str"/>
      <x:c r="K38" t="str">
        <x:v>CM-0037</x:v>
      </x:c>
      <x:c r="L38" t="str">
        <x:v>M3-SRC-002</x:v>
      </x:c>
      <x:c r="M38" t="str">
        <x:v>Required</x:v>
      </x:c>
      <x:c r="N38" t="str">
        <x:v>Resolve exact variants against selected baseline.</x:v>
      </x:c>
      <x:c r="O38" t="str"/>
    </x:row>
    <x:row r="39" ht="20" customHeight="1">
      <x:c r="A39" s="2" t="str">
        <x:v>mw:md-navigation-tab</x:v>
      </x:c>
      <x:c r="B39" s="2" t="str">
        <x:v>md-navigation-tab</x:v>
      </x:c>
      <x:c r="C39" s="2" t="str">
        <x:v>navigationtab</x:v>
      </x:c>
      <x:c r="D39" s="2" t="str">
        <x:v>Labs</x:v>
      </x:c>
      <x:c r="E39" s="2" t="str">
        <x:v>labs/navigationtab/navigation-tab.ts</x:v>
      </x:c>
      <x:c r="F39" s="2" t="str"/>
      <x:c r="G39" s="2" t="str">
        <x:v>labs/navigationtab/md-navigation-tab_test.ts</x:v>
      </x:c>
      <x:c r="H39" s="2" t="str"/>
      <x:c r="I39" s="2" t="str">
        <x:v>https://github.com/material-components/material-web/blob/cbd34a8921915af94d5ef65c2a69eece41d5b4f3/labs/navigationtab/navigation-tab.ts</x:v>
      </x:c>
      <x:c r="J39" s="2" t="str"/>
      <x:c r="K39" t="str">
        <x:v>CM-0038</x:v>
      </x:c>
      <x:c r="L39" t="str">
        <x:v>M3-SRC-002</x:v>
      </x:c>
      <x:c r="M39" t="str">
        <x:v>Required</x:v>
      </x:c>
      <x:c r="N39" t="str">
        <x:v>Resolve exact variants against selected baseline.</x:v>
      </x:c>
      <x:c r="O39" t="str"/>
    </x:row>
    <x:row r="40" ht="20" customHeight="1">
      <x:c r="A40" s="2" t="str">
        <x:v>mw:md-circular-progress</x:v>
      </x:c>
      <x:c r="B40" s="2" t="str">
        <x:v>md-circular-progress</x:v>
      </x:c>
      <x:c r="C40" s="2" t="str">
        <x:v>progress</x:v>
      </x:c>
      <x:c r="D40" s="2" t="str">
        <x:v>Stable</x:v>
      </x:c>
      <x:c r="E40" s="2" t="str">
        <x:v>progress/circular-progress.ts</x:v>
      </x:c>
      <x:c r="F40" s="2" t="str">
        <x:v>docs/components/progress.md</x:v>
      </x:c>
      <x:c r="G40" s="2" t="str">
        <x:v>progress/circular-progress_test.ts</x:v>
      </x:c>
      <x:c r="H40" s="2" t="str">
        <x:v>https://m3.material.io/components/progress-indicators</x:v>
      </x:c>
      <x:c r="I40" s="2" t="str">
        <x:v>https://github.com/material-components/material-web/blob/cbd34a8921915af94d5ef65c2a69eece41d5b4f3/progress/circular-progress.ts</x:v>
      </x:c>
      <x:c r="J40" s="2" t="str">
        <x:v>https://github.com/material-components/material-web/blob/cbd34a8921915af94d5ef65c2a69eece41d5b4f3/docs/components/progress.md</x:v>
      </x:c>
      <x:c r="K40" t="str">
        <x:v>CM-0039</x:v>
      </x:c>
      <x:c r="L40" t="str">
        <x:v>M3-SRC-002</x:v>
      </x:c>
      <x:c r="M40" t="str">
        <x:v>Required</x:v>
      </x:c>
      <x:c r="N40" t="str">
        <x:v>Resolve exact variants against selected baseline.</x:v>
      </x:c>
      <x:c r="O40" t="str"/>
    </x:row>
    <x:row r="41" ht="20" customHeight="1">
      <x:c r="A41" s="2" t="str">
        <x:v>mw:md-linear-progress</x:v>
      </x:c>
      <x:c r="B41" s="2" t="str">
        <x:v>md-linear-progress</x:v>
      </x:c>
      <x:c r="C41" s="2" t="str">
        <x:v>progress</x:v>
      </x:c>
      <x:c r="D41" s="2" t="str">
        <x:v>Stable</x:v>
      </x:c>
      <x:c r="E41" s="2" t="str">
        <x:v>progress/linear-progress.ts</x:v>
      </x:c>
      <x:c r="F41" s="2" t="str">
        <x:v>docs/components/progress.md</x:v>
      </x:c>
      <x:c r="G41" s="2" t="str">
        <x:v>progress/linear-progress_test.ts</x:v>
      </x:c>
      <x:c r="H41" s="2" t="str">
        <x:v>https://m3.material.io/components/progress-indicators</x:v>
      </x:c>
      <x:c r="I41" s="2" t="str">
        <x:v>https://github.com/material-components/material-web/blob/cbd34a8921915af94d5ef65c2a69eece41d5b4f3/progress/linear-progress.ts</x:v>
      </x:c>
      <x:c r="J41" s="2" t="str">
        <x:v>https://github.com/material-components/material-web/blob/cbd34a8921915af94d5ef65c2a69eece41d5b4f3/docs/components/progress.md</x:v>
      </x:c>
      <x:c r="K41" t="str">
        <x:v>CM-0040</x:v>
      </x:c>
      <x:c r="L41" t="str">
        <x:v>M3-SRC-002</x:v>
      </x:c>
      <x:c r="M41" t="str">
        <x:v>Required</x:v>
      </x:c>
      <x:c r="N41" t="str">
        <x:v>Resolve exact variants against selected baseline.</x:v>
      </x:c>
      <x:c r="O41" t="str"/>
    </x:row>
    <x:row r="42" ht="20" customHeight="1">
      <x:c r="A42" s="2" t="str">
        <x:v>mw:md-radio</x:v>
      </x:c>
      <x:c r="B42" s="2" t="str">
        <x:v>md-radio</x:v>
      </x:c>
      <x:c r="C42" s="2" t="str">
        <x:v>radio</x:v>
      </x:c>
      <x:c r="D42" s="2" t="str">
        <x:v>Stable</x:v>
      </x:c>
      <x:c r="E42" s="2" t="str">
        <x:v>radio/radio.ts</x:v>
      </x:c>
      <x:c r="F42" s="2" t="str">
        <x:v>docs/components/radio.md</x:v>
      </x:c>
      <x:c r="G42" s="2" t="str">
        <x:v>radio/radio_test.ts</x:v>
      </x:c>
      <x:c r="H42" s="2" t="str">
        <x:v>https://m3.material.io/components/radio-button</x:v>
      </x:c>
      <x:c r="I42" s="2" t="str">
        <x:v>https://github.com/material-components/material-web/blob/cbd34a8921915af94d5ef65c2a69eece41d5b4f3/radio/radio.ts</x:v>
      </x:c>
      <x:c r="J42" s="2" t="str">
        <x:v>https://github.com/material-components/material-web/blob/cbd34a8921915af94d5ef65c2a69eece41d5b4f3/docs/components/radio.md</x:v>
      </x:c>
      <x:c r="K42" t="str">
        <x:v>CM-0041</x:v>
      </x:c>
      <x:c r="L42" t="str">
        <x:v>M3-SRC-002</x:v>
      </x:c>
      <x:c r="M42" t="str">
        <x:v>Required</x:v>
      </x:c>
      <x:c r="N42" t="str">
        <x:v>Resolve exact variants against selected baseline.</x:v>
      </x:c>
      <x:c r="O42" t="str"/>
    </x:row>
    <x:row r="43" ht="20" customHeight="1">
      <x:c r="A43" s="2" t="str">
        <x:v>mw:md-ripple</x:v>
      </x:c>
      <x:c r="B43" s="2" t="str">
        <x:v>md-ripple</x:v>
      </x:c>
      <x:c r="C43" s="2" t="str">
        <x:v>ripple</x:v>
      </x:c>
      <x:c r="D43" s="2" t="str">
        <x:v>Stable</x:v>
      </x:c>
      <x:c r="E43" s="2" t="str">
        <x:v>ripple/ripple.ts</x:v>
      </x:c>
      <x:c r="F43" s="2" t="str">
        <x:v>docs/components/ripple.md</x:v>
      </x:c>
      <x:c r="G43" s="2" t="str">
        <x:v>ripple/internal/ripple_test.ts</x:v>
      </x:c>
      <x:c r="H43" s="2" t="str"/>
      <x:c r="I43" s="2" t="str">
        <x:v>https://github.com/material-components/material-web/blob/cbd34a8921915af94d5ef65c2a69eece41d5b4f3/ripple/ripple.ts</x:v>
      </x:c>
      <x:c r="J43" s="2" t="str">
        <x:v>https://github.com/material-components/material-web/blob/cbd34a8921915af94d5ef65c2a69eece41d5b4f3/docs/components/ripple.md</x:v>
      </x:c>
      <x:c r="K43" t="str">
        <x:v>CM-0042</x:v>
      </x:c>
      <x:c r="L43" t="str">
        <x:v>M3-SRC-002</x:v>
      </x:c>
      <x:c r="M43" t="str">
        <x:v>Required</x:v>
      </x:c>
      <x:c r="N43" t="str">
        <x:v>Resolve exact variants against selected baseline.</x:v>
      </x:c>
      <x:c r="O43" t="str"/>
    </x:row>
    <x:row r="44" ht="20" customHeight="1">
      <x:c r="A44" s="2" t="str">
        <x:v>mw:md-outlined-segmented-button</x:v>
      </x:c>
      <x:c r="B44" s="2" t="str">
        <x:v>md-outlined-segmented-button</x:v>
      </x:c>
      <x:c r="C44" s="2" t="str">
        <x:v>segmentedbutton</x:v>
      </x:c>
      <x:c r="D44" s="2" t="str">
        <x:v>Labs</x:v>
      </x:c>
      <x:c r="E44" s="2" t="str">
        <x:v>labs/segmentedbutton/outlined-segmented-button.ts</x:v>
      </x:c>
      <x:c r="F44" s="2" t="str"/>
      <x:c r="G44" s="2" t="str"/>
      <x:c r="H44" s="2" t="str"/>
      <x:c r="I44" s="2" t="str">
        <x:v>https://github.com/material-components/material-web/blob/cbd34a8921915af94d5ef65c2a69eece41d5b4f3/labs/segmentedbutton/outlined-segmented-button.ts</x:v>
      </x:c>
      <x:c r="J44" s="2" t="str"/>
      <x:c r="K44" t="str">
        <x:v>CM-0043</x:v>
      </x:c>
      <x:c r="L44" t="str">
        <x:v>M3-SRC-002</x:v>
      </x:c>
      <x:c r="M44" t="str">
        <x:v>Required</x:v>
      </x:c>
      <x:c r="N44" t="str">
        <x:v>Resolve exact variants against selected baseline.</x:v>
      </x:c>
      <x:c r="O44" t="str"/>
    </x:row>
    <x:row r="45" ht="20" customHeight="1">
      <x:c r="A45" s="2" t="str">
        <x:v>mw:md-outlined-segmented-button-set</x:v>
      </x:c>
      <x:c r="B45" s="2" t="str">
        <x:v>md-outlined-segmented-button-set</x:v>
      </x:c>
      <x:c r="C45" s="2" t="str">
        <x:v>segmentedbuttonset</x:v>
      </x:c>
      <x:c r="D45" s="2" t="str">
        <x:v>Labs</x:v>
      </x:c>
      <x:c r="E45" s="2" t="str">
        <x:v>labs/segmentedbuttonset/outlined-segmented-button-set.ts</x:v>
      </x:c>
      <x:c r="F45" s="2" t="str"/>
      <x:c r="G45" s="2" t="str"/>
      <x:c r="H45" s="2" t="str"/>
      <x:c r="I45" s="2" t="str">
        <x:v>https://github.com/material-components/material-web/blob/cbd34a8921915af94d5ef65c2a69eece41d5b4f3/labs/segmentedbuttonset/outlined-segmented-button-set.ts</x:v>
      </x:c>
      <x:c r="J45" s="2" t="str"/>
      <x:c r="K45" t="str">
        <x:v>CM-0044</x:v>
      </x:c>
      <x:c r="L45" t="str">
        <x:v>M3-SRC-002</x:v>
      </x:c>
      <x:c r="M45" t="str">
        <x:v>Required</x:v>
      </x:c>
      <x:c r="N45" t="str">
        <x:v>Resolve exact variants against selected baseline.</x:v>
      </x:c>
      <x:c r="O45" t="str"/>
    </x:row>
    <x:row r="46" ht="20" customHeight="1">
      <x:c r="A46" s="2" t="str">
        <x:v>mw:md-filled-select</x:v>
      </x:c>
      <x:c r="B46" s="2" t="str">
        <x:v>md-filled-select</x:v>
      </x:c>
      <x:c r="C46" s="2" t="str">
        <x:v>select</x:v>
      </x:c>
      <x:c r="D46" s="2" t="str">
        <x:v>Stable</x:v>
      </x:c>
      <x:c r="E46" s="2" t="str">
        <x:v>select/filled-select.ts</x:v>
      </x:c>
      <x:c r="F46" s="2" t="str">
        <x:v>docs/components/select.md</x:v>
      </x:c>
      <x:c r="G46" s="2" t="str">
        <x:v>select/select_test.ts</x:v>
      </x:c>
      <x:c r="H46" s="2" t="str">
        <x:v>https://m3.material.io/components/menus/overview</x:v>
      </x:c>
      <x:c r="I46" s="2" t="str">
        <x:v>https://github.com/material-components/material-web/blob/cbd34a8921915af94d5ef65c2a69eece41d5b4f3/select/filled-select.ts</x:v>
      </x:c>
      <x:c r="J46" s="2" t="str">
        <x:v>https://github.com/material-components/material-web/blob/cbd34a8921915af94d5ef65c2a69eece41d5b4f3/docs/components/select.md</x:v>
      </x:c>
      <x:c r="K46" t="str">
        <x:v>CM-0045</x:v>
      </x:c>
      <x:c r="L46" t="str">
        <x:v>M3-SRC-002</x:v>
      </x:c>
      <x:c r="M46" t="str">
        <x:v>Required</x:v>
      </x:c>
      <x:c r="N46" t="str">
        <x:v>Resolve exact variants against selected baseline.</x:v>
      </x:c>
      <x:c r="O46" t="str"/>
    </x:row>
    <x:row r="47" ht="20" customHeight="1">
      <x:c r="A47" s="2" t="str">
        <x:v>mw:md-outlined-select</x:v>
      </x:c>
      <x:c r="B47" s="2" t="str">
        <x:v>md-outlined-select</x:v>
      </x:c>
      <x:c r="C47" s="2" t="str">
        <x:v>select</x:v>
      </x:c>
      <x:c r="D47" s="2" t="str">
        <x:v>Stable</x:v>
      </x:c>
      <x:c r="E47" s="2" t="str">
        <x:v>select/outlined-select.ts</x:v>
      </x:c>
      <x:c r="F47" s="2" t="str">
        <x:v>docs/components/select.md</x:v>
      </x:c>
      <x:c r="G47" s="2" t="str">
        <x:v>select/select_test.ts</x:v>
      </x:c>
      <x:c r="H47" s="2" t="str">
        <x:v>https://m3.material.io/components/menus/overview</x:v>
      </x:c>
      <x:c r="I47" s="2" t="str">
        <x:v>https://github.com/material-components/material-web/blob/cbd34a8921915af94d5ef65c2a69eece41d5b4f3/select/outlined-select.ts</x:v>
      </x:c>
      <x:c r="J47" s="2" t="str">
        <x:v>https://github.com/material-components/material-web/blob/cbd34a8921915af94d5ef65c2a69eece41d5b4f3/docs/components/select.md</x:v>
      </x:c>
      <x:c r="K47" t="str">
        <x:v>CM-0046</x:v>
      </x:c>
      <x:c r="L47" t="str">
        <x:v>M3-SRC-002</x:v>
      </x:c>
      <x:c r="M47" t="str">
        <x:v>Required</x:v>
      </x:c>
      <x:c r="N47" t="str">
        <x:v>Resolve exact variants against selected baseline.</x:v>
      </x:c>
      <x:c r="O47" t="str"/>
    </x:row>
    <x:row r="48" ht="20" customHeight="1">
      <x:c r="A48" s="2" t="str">
        <x:v>mw:md-select-option</x:v>
      </x:c>
      <x:c r="B48" s="2" t="str">
        <x:v>md-select-option</x:v>
      </x:c>
      <x:c r="C48" s="2" t="str">
        <x:v>select</x:v>
      </x:c>
      <x:c r="D48" s="2" t="str">
        <x:v>Stable</x:v>
      </x:c>
      <x:c r="E48" s="2" t="str">
        <x:v>select/select-option.ts</x:v>
      </x:c>
      <x:c r="F48" s="2" t="str">
        <x:v>docs/components/select.md</x:v>
      </x:c>
      <x:c r="G48" s="2" t="str">
        <x:v>select/select_test.ts</x:v>
      </x:c>
      <x:c r="H48" s="2" t="str">
        <x:v>https://m3.material.io/components/menus/overview</x:v>
      </x:c>
      <x:c r="I48" s="2" t="str">
        <x:v>https://github.com/material-components/material-web/blob/cbd34a8921915af94d5ef65c2a69eece41d5b4f3/select/select-option.ts</x:v>
      </x:c>
      <x:c r="J48" s="2" t="str">
        <x:v>https://github.com/material-components/material-web/blob/cbd34a8921915af94d5ef65c2a69eece41d5b4f3/docs/components/select.md</x:v>
      </x:c>
      <x:c r="K48" t="str">
        <x:v>CM-0047</x:v>
      </x:c>
      <x:c r="L48" t="str">
        <x:v>M3-SRC-002</x:v>
      </x:c>
      <x:c r="M48" t="str">
        <x:v>Required</x:v>
      </x:c>
      <x:c r="N48" t="str">
        <x:v>Resolve exact variants against selected baseline.</x:v>
      </x:c>
      <x:c r="O48" t="str"/>
    </x:row>
    <x:row r="49" ht="20" customHeight="1">
      <x:c r="A49" s="2" t="str">
        <x:v>mw:md-slider</x:v>
      </x:c>
      <x:c r="B49" s="2" t="str">
        <x:v>md-slider</x:v>
      </x:c>
      <x:c r="C49" s="2" t="str">
        <x:v>slider</x:v>
      </x:c>
      <x:c r="D49" s="2" t="str">
        <x:v>Stable</x:v>
      </x:c>
      <x:c r="E49" s="2" t="str">
        <x:v>slider/slider.ts</x:v>
      </x:c>
      <x:c r="F49" s="2" t="str">
        <x:v>docs/components/slider.md</x:v>
      </x:c>
      <x:c r="G49" s="2" t="str">
        <x:v>slider/slider_test.ts</x:v>
      </x:c>
      <x:c r="H49" s="2" t="str">
        <x:v>https://m3.material.io/components/sliders</x:v>
      </x:c>
      <x:c r="I49" s="2" t="str">
        <x:v>https://github.com/material-components/material-web/blob/cbd34a8921915af94d5ef65c2a69eece41d5b4f3/slider/slider.ts</x:v>
      </x:c>
      <x:c r="J49" s="2" t="str">
        <x:v>https://github.com/material-components/material-web/blob/cbd34a8921915af94d5ef65c2a69eece41d5b4f3/docs/components/slider.md</x:v>
      </x:c>
      <x:c r="K49" t="str">
        <x:v>CM-0048</x:v>
      </x:c>
      <x:c r="L49" t="str">
        <x:v>M3-SRC-002</x:v>
      </x:c>
      <x:c r="M49" t="str">
        <x:v>Required</x:v>
      </x:c>
      <x:c r="N49" t="str">
        <x:v>Resolve exact variants against selected baseline.</x:v>
      </x:c>
      <x:c r="O49" t="str"/>
    </x:row>
    <x:row r="50" ht="20" customHeight="1">
      <x:c r="A50" s="2" t="str">
        <x:v>mw:md-switch</x:v>
      </x:c>
      <x:c r="B50" s="2" t="str">
        <x:v>md-switch</x:v>
      </x:c>
      <x:c r="C50" s="2" t="str">
        <x:v>switch</x:v>
      </x:c>
      <x:c r="D50" s="2" t="str">
        <x:v>Stable</x:v>
      </x:c>
      <x:c r="E50" s="2" t="str">
        <x:v>switch/switch.ts</x:v>
      </x:c>
      <x:c r="F50" s="2" t="str">
        <x:v>docs/components/switch.md</x:v>
      </x:c>
      <x:c r="G50" s="2" t="str">
        <x:v>switch/internal/switch_test.ts</x:v>
      </x:c>
      <x:c r="H50" s="2" t="str">
        <x:v>https://m3.material.io/components/switch</x:v>
      </x:c>
      <x:c r="I50" s="2" t="str">
        <x:v>https://github.com/material-components/material-web/blob/cbd34a8921915af94d5ef65c2a69eece41d5b4f3/switch/switch.ts</x:v>
      </x:c>
      <x:c r="J50" s="2" t="str">
        <x:v>https://github.com/material-components/material-web/blob/cbd34a8921915af94d5ef65c2a69eece41d5b4f3/docs/components/switch.md</x:v>
      </x:c>
      <x:c r="K50" t="str">
        <x:v>CM-0049</x:v>
      </x:c>
      <x:c r="L50" t="str">
        <x:v>M3-SRC-002</x:v>
      </x:c>
      <x:c r="M50" t="str">
        <x:v>Required</x:v>
      </x:c>
      <x:c r="N50" t="str">
        <x:v>Resolve exact variants against selected baseline.</x:v>
      </x:c>
      <x:c r="O50" t="str"/>
    </x:row>
    <x:row r="51" ht="20" customHeight="1">
      <x:c r="A51" s="2" t="str">
        <x:v>mw:md-primary-tab</x:v>
      </x:c>
      <x:c r="B51" s="2" t="str">
        <x:v>md-primary-tab</x:v>
      </x:c>
      <x:c r="C51" s="2" t="str">
        <x:v>tabs</x:v>
      </x:c>
      <x:c r="D51" s="2" t="str">
        <x:v>Stable</x:v>
      </x:c>
      <x:c r="E51" s="2" t="str">
        <x:v>tabs/primary-tab.ts</x:v>
      </x:c>
      <x:c r="F51" s="2" t="str">
        <x:v>docs/components/tabs.md</x:v>
      </x:c>
      <x:c r="G51" s="2" t="str">
        <x:v>tabs/tabs_test.ts</x:v>
      </x:c>
      <x:c r="H51" s="2" t="str">
        <x:v>https://m3.material.io/components/tabs</x:v>
      </x:c>
      <x:c r="I51" s="2" t="str">
        <x:v>https://github.com/material-components/material-web/blob/cbd34a8921915af94d5ef65c2a69eece41d5b4f3/tabs/primary-tab.ts</x:v>
      </x:c>
      <x:c r="J51" s="2" t="str">
        <x:v>https://github.com/material-components/material-web/blob/cbd34a8921915af94d5ef65c2a69eece41d5b4f3/docs/components/tabs.md</x:v>
      </x:c>
      <x:c r="K51" t="str">
        <x:v>CM-0050</x:v>
      </x:c>
      <x:c r="L51" t="str">
        <x:v>M3-SRC-002</x:v>
      </x:c>
      <x:c r="M51" t="str">
        <x:v>Required</x:v>
      </x:c>
      <x:c r="N51" t="str">
        <x:v>Resolve exact variants against selected baseline.</x:v>
      </x:c>
      <x:c r="O51" t="str"/>
    </x:row>
    <x:row r="52" ht="20" customHeight="1">
      <x:c r="A52" s="2" t="str">
        <x:v>mw:md-secondary-tab</x:v>
      </x:c>
      <x:c r="B52" s="2" t="str">
        <x:v>md-secondary-tab</x:v>
      </x:c>
      <x:c r="C52" s="2" t="str">
        <x:v>tabs</x:v>
      </x:c>
      <x:c r="D52" s="2" t="str">
        <x:v>Stable</x:v>
      </x:c>
      <x:c r="E52" s="2" t="str">
        <x:v>tabs/secondary-tab.ts</x:v>
      </x:c>
      <x:c r="F52" s="2" t="str">
        <x:v>docs/components/tabs.md</x:v>
      </x:c>
      <x:c r="G52" s="2" t="str">
        <x:v>tabs/tabs_test.ts</x:v>
      </x:c>
      <x:c r="H52" s="2" t="str">
        <x:v>https://m3.material.io/components/tabs</x:v>
      </x:c>
      <x:c r="I52" s="2" t="str">
        <x:v>https://github.com/material-components/material-web/blob/cbd34a8921915af94d5ef65c2a69eece41d5b4f3/tabs/secondary-tab.ts</x:v>
      </x:c>
      <x:c r="J52" s="2" t="str">
        <x:v>https://github.com/material-components/material-web/blob/cbd34a8921915af94d5ef65c2a69eece41d5b4f3/docs/components/tabs.md</x:v>
      </x:c>
      <x:c r="K52" t="str">
        <x:v>CM-0051</x:v>
      </x:c>
      <x:c r="L52" t="str">
        <x:v>M3-SRC-002</x:v>
      </x:c>
      <x:c r="M52" t="str">
        <x:v>Required</x:v>
      </x:c>
      <x:c r="N52" t="str">
        <x:v>Resolve exact variants against selected baseline.</x:v>
      </x:c>
      <x:c r="O52" t="str"/>
    </x:row>
    <x:row r="53" ht="20" customHeight="1">
      <x:c r="A53" s="2" t="str">
        <x:v>mw:md-tabs</x:v>
      </x:c>
      <x:c r="B53" s="2" t="str">
        <x:v>md-tabs</x:v>
      </x:c>
      <x:c r="C53" s="2" t="str">
        <x:v>tabs</x:v>
      </x:c>
      <x:c r="D53" s="2" t="str">
        <x:v>Stable</x:v>
      </x:c>
      <x:c r="E53" s="2" t="str">
        <x:v>tabs/tabs.ts</x:v>
      </x:c>
      <x:c r="F53" s="2" t="str">
        <x:v>docs/components/tabs.md</x:v>
      </x:c>
      <x:c r="G53" s="2" t="str">
        <x:v>tabs/tabs_test.ts</x:v>
      </x:c>
      <x:c r="H53" s="2" t="str">
        <x:v>https://m3.material.io/components/tabs</x:v>
      </x:c>
      <x:c r="I53" s="2" t="str">
        <x:v>https://github.com/material-components/material-web/blob/cbd34a8921915af94d5ef65c2a69eece41d5b4f3/tabs/tabs.ts</x:v>
      </x:c>
      <x:c r="J53" s="2" t="str">
        <x:v>https://github.com/material-components/material-web/blob/cbd34a8921915af94d5ef65c2a69eece41d5b4f3/docs/components/tabs.md</x:v>
      </x:c>
      <x:c r="K53" t="str">
        <x:v>CM-0052</x:v>
      </x:c>
      <x:c r="L53" t="str">
        <x:v>M3-SRC-002</x:v>
      </x:c>
      <x:c r="M53" t="str">
        <x:v>Required</x:v>
      </x:c>
      <x:c r="N53" t="str">
        <x:v>Resolve exact variants against selected baseline.</x:v>
      </x:c>
      <x:c r="O53" t="str"/>
    </x:row>
    <x:row r="54" ht="20" customHeight="1">
      <x:c r="A54" s="2" t="str">
        <x:v>mw:md-filled-text-field</x:v>
      </x:c>
      <x:c r="B54" s="2" t="str">
        <x:v>md-filled-text-field</x:v>
      </x:c>
      <x:c r="C54" s="2" t="str">
        <x:v>textfield</x:v>
      </x:c>
      <x:c r="D54" s="2" t="str">
        <x:v>Stable</x:v>
      </x:c>
      <x:c r="E54" s="2" t="str">
        <x:v>textfield/filled-text-field.ts</x:v>
      </x:c>
      <x:c r="F54" s="2" t="str">
        <x:v>docs/components/text-field.md</x:v>
      </x:c>
      <x:c r="G54" s="2" t="str">
        <x:v>textfield/filled-text-field_test.ts</x:v>
      </x:c>
      <x:c r="H54" s="2" t="str">
        <x:v>https://m3.material.io/components/text-fields</x:v>
      </x:c>
      <x:c r="I54" s="2" t="str">
        <x:v>https://github.com/material-components/material-web/blob/cbd34a8921915af94d5ef65c2a69eece41d5b4f3/textfield/filled-text-field.ts</x:v>
      </x:c>
      <x:c r="J54" s="2" t="str">
        <x:v>https://github.com/material-components/material-web/blob/cbd34a8921915af94d5ef65c2a69eece41d5b4f3/docs/components/text-field.md</x:v>
      </x:c>
      <x:c r="K54" t="str">
        <x:v>CM-0053</x:v>
      </x:c>
      <x:c r="L54" t="str">
        <x:v>M3-SRC-002</x:v>
      </x:c>
      <x:c r="M54" t="str">
        <x:v>Required</x:v>
      </x:c>
      <x:c r="N54" t="str">
        <x:v>Resolve exact variants against selected baseline.</x:v>
      </x:c>
      <x:c r="O54" t="str"/>
    </x:row>
    <x:row r="55" ht="20" customHeight="1">
      <x:c r="A55" s="2" t="str">
        <x:v>mw:md-outlined-text-field</x:v>
      </x:c>
      <x:c r="B55" s="2" t="str">
        <x:v>md-outlined-text-field</x:v>
      </x:c>
      <x:c r="C55" s="2" t="str">
        <x:v>textfield</x:v>
      </x:c>
      <x:c r="D55" s="2" t="str">
        <x:v>Stable</x:v>
      </x:c>
      <x:c r="E55" s="2" t="str">
        <x:v>textfield/outlined-text-field.ts</x:v>
      </x:c>
      <x:c r="F55" s="2" t="str">
        <x:v>docs/components/text-field.md</x:v>
      </x:c>
      <x:c r="G55" s="2" t="str">
        <x:v>textfield/outlined-text-field_test.ts</x:v>
      </x:c>
      <x:c r="H55" s="2" t="str">
        <x:v>https://m3.material.io/components/text-fields</x:v>
      </x:c>
      <x:c r="I55" s="2" t="str">
        <x:v>https://github.com/material-components/material-web/blob/cbd34a8921915af94d5ef65c2a69eece41d5b4f3/textfield/outlined-text-field.ts</x:v>
      </x:c>
      <x:c r="J55" s="2" t="str">
        <x:v>https://github.com/material-components/material-web/blob/cbd34a8921915af94d5ef65c2a69eece41d5b4f3/docs/components/text-field.md</x:v>
      </x:c>
      <x:c r="K55" t="str">
        <x:v>CM-0054</x:v>
      </x:c>
      <x:c r="L55" t="str">
        <x:v>M3-SRC-002</x:v>
      </x:c>
      <x:c r="M55" t="str">
        <x:v>Required</x:v>
      </x:c>
      <x:c r="N55" t="str">
        <x:v>Resolve exact variants against selected baseline.</x:v>
      </x:c>
      <x:c r="O55" t="str"/>
    </x:row>
  </x:sheetData>
  <x:pageMargins left="0.7" right="0.7" top="0.75" bottom="0.75" header="0.3" footer="0.3"/>
  <x:tableParts count="1">
    <x:tablePart xmlns:r="http://schemas.openxmlformats.org/officeDocument/2006/relationships" r:id="R3f9cdc0f03d64a43"/>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53" hidden="0" customWidth="1"/>
    <x:col min="3" max="3" width="12" hidden="0" customWidth="1"/>
    <x:col min="4" max="4" width="21" hidden="0" customWidth="1"/>
    <x:col min="5" max="5" width="60" hidden="0" customWidth="1"/>
    <x:col min="6" max="6" width="52" hidden="0" customWidth="1"/>
    <x:col min="7" max="7" width="10" hidden="0" customWidth="1"/>
    <x:col min="8" max="8" width="58" hidden="0" customWidth="1"/>
  </x:cols>
  <x:sheetData>
    <x:row r="1" ht="29" customHeight="1">
      <x:c r="A1" s="5" t="str">
        <x:v>ID</x:v>
      </x:c>
      <x:c r="B1" s="5" t="str">
        <x:v>Token</x:v>
      </x:c>
      <x:c r="C1" s="5" t="str">
        <x:v>Layer</x:v>
      </x:c>
      <x:c r="D1" s="5" t="str">
        <x:v>Set</x:v>
      </x:c>
      <x:c r="E1" s="5" t="str">
        <x:v>Value / alias</x:v>
      </x:c>
      <x:c r="F1" s="5" t="str">
        <x:v>Source path</x:v>
      </x:c>
      <x:c r="G1" s="5" t="str">
        <x:v>Line</x:v>
      </x:c>
      <x:c r="H1" s="5" t="str">
        <x:v>Source link</x:v>
      </x:c>
    </x:row>
    <x:row r="2" ht="20" customHeight="1">
      <x:c r="A2" s="2" t="str">
        <x:v>MT-00001</x:v>
      </x:c>
      <x:c r="B2" s="2" t="str">
        <x:v>--md-app-bar-avatar-size</x:v>
      </x:c>
      <x:c r="C2" s="2" t="str">
        <x:v>comp</x:v>
      </x:c>
      <x:c r="D2" s="2" t="str">
        <x:v>latest/sass</x:v>
      </x:c>
      <x:c r="E2" s="2" t="str">
        <x:v>32px</x:v>
      </x:c>
      <x:c r="F2" s="2" t="str">
        <x:v>tokens/versions/latest/sass/_md-comp-app-bar.scss</x:v>
      </x:c>
      <x:c r="G2" s="2" t="n">
        <x:v>23</x:v>
      </x:c>
      <x:c r="H2" s="2" t="str">
        <x:v>https://github.com/material-components/material-web/blob/cbd34a8921915af94d5ef65c2a69eece41d5b4f3/tokens/versions/latest/sass/_md-comp-app-bar.scss#L23</x:v>
      </x:c>
    </x:row>
    <x:row r="3" ht="20" customHeight="1">
      <x:c r="A3" s="2" t="str">
        <x:v>MT-00002</x:v>
      </x:c>
      <x:c r="B3" s="2" t="str">
        <x:v>--md-app-bar-container-color</x:v>
      </x:c>
      <x:c r="C3" s="2" t="str">
        <x:v>comp</x:v>
      </x:c>
      <x:c r="D3" s="2" t="str">
        <x:v>latest/sass</x:v>
      </x:c>
      <x:c r="E3" s="2" t="str">
        <x:v>md-sys-color.$surface</x:v>
      </x:c>
      <x:c r="F3" s="2" t="str">
        <x:v>tokens/versions/latest/sass/_md-comp-app-bar.scss</x:v>
      </x:c>
      <x:c r="G3" s="2" t="n">
        <x:v>37</x:v>
      </x:c>
      <x:c r="H3" s="2" t="str">
        <x:v>https://github.com/material-components/material-web/blob/cbd34a8921915af94d5ef65c2a69eece41d5b4f3/tokens/versions/latest/sass/_md-comp-app-bar.scss#L37</x:v>
      </x:c>
    </x:row>
    <x:row r="4" ht="20" customHeight="1">
      <x:c r="A4" s="2" t="str">
        <x:v>MT-00003</x:v>
      </x:c>
      <x:c r="B4" s="2" t="str">
        <x:v>--md-app-bar-container-elevation</x:v>
      </x:c>
      <x:c r="C4" s="2" t="str">
        <x:v>comp</x:v>
      </x:c>
      <x:c r="D4" s="2" t="str">
        <x:v>latest/sass</x:v>
      </x:c>
      <x:c r="E4" s="2" t="str">
        <x:v>md-sys-elevation.$level0</x:v>
      </x:c>
      <x:c r="F4" s="2" t="str">
        <x:v>tokens/versions/latest/sass/_md-comp-app-bar.scss</x:v>
      </x:c>
      <x:c r="G4" s="2" t="n">
        <x:v>39</x:v>
      </x:c>
      <x:c r="H4" s="2" t="str">
        <x:v>https://github.com/material-components/material-web/blob/cbd34a8921915af94d5ef65c2a69eece41d5b4f3/tokens/versions/latest/sass/_md-comp-app-bar.scss#L39</x:v>
      </x:c>
    </x:row>
    <x:row r="5" ht="20" customHeight="1">
      <x:c r="A5" s="2" t="str">
        <x:v>MT-00004</x:v>
      </x:c>
      <x:c r="B5" s="2" t="str">
        <x:v>--md-app-bar-container-shape</x:v>
      </x:c>
      <x:c r="C5" s="2" t="str">
        <x:v>comp</x:v>
      </x:c>
      <x:c r="D5" s="2" t="str">
        <x:v>latest/sass</x:v>
      </x:c>
      <x:c r="E5" s="2" t="str">
        <x:v>md-sys-shape.$corner-none</x:v>
      </x:c>
      <x:c r="F5" s="2" t="str">
        <x:v>tokens/versions/latest/sass/_md-comp-app-bar.scss</x:v>
      </x:c>
      <x:c r="G5" s="2" t="n">
        <x:v>41</x:v>
      </x:c>
      <x:c r="H5" s="2" t="str">
        <x:v>https://github.com/material-components/material-web/blob/cbd34a8921915af94d5ef65c2a69eece41d5b4f3/tokens/versions/latest/sass/_md-comp-app-bar.scss#L41</x:v>
      </x:c>
    </x:row>
    <x:row r="6" ht="20" customHeight="1">
      <x:c r="A6" s="2" t="str">
        <x:v>MT-00005</x:v>
      </x:c>
      <x:c r="B6" s="2" t="str">
        <x:v>--md-app-bar-icon-button-space</x:v>
      </x:c>
      <x:c r="C6" s="2" t="str">
        <x:v>comp</x:v>
      </x:c>
      <x:c r="D6" s="2" t="str">
        <x:v>latest/sass</x:v>
      </x:c>
      <x:c r="E6" s="2" t="str">
        <x:v>0px</x:v>
      </x:c>
      <x:c r="F6" s="2" t="str">
        <x:v>tokens/versions/latest/sass/_md-comp-app-bar.scss</x:v>
      </x:c>
      <x:c r="G6" s="2" t="n">
        <x:v>25</x:v>
      </x:c>
      <x:c r="H6" s="2" t="str">
        <x:v>https://github.com/material-components/material-web/blob/cbd34a8921915af94d5ef65c2a69eece41d5b4f3/tokens/versions/latest/sass/_md-comp-app-bar.scss#L25</x:v>
      </x:c>
    </x:row>
    <x:row r="7" ht="20" customHeight="1">
      <x:c r="A7" s="2" t="str">
        <x:v>MT-00006</x:v>
      </x:c>
      <x:c r="B7" s="2" t="str">
        <x:v>--md-app-bar-icon-size</x:v>
      </x:c>
      <x:c r="C7" s="2" t="str">
        <x:v>comp</x:v>
      </x:c>
      <x:c r="D7" s="2" t="str">
        <x:v>latest/sass</x:v>
      </x:c>
      <x:c r="E7" s="2" t="str">
        <x:v>24px</x:v>
      </x:c>
      <x:c r="F7" s="2" t="str">
        <x:v>tokens/versions/latest/sass/_md-comp-app-bar.scss</x:v>
      </x:c>
      <x:c r="G7" s="2" t="n">
        <x:v>27</x:v>
      </x:c>
      <x:c r="H7" s="2" t="str">
        <x:v>https://github.com/material-components/material-web/blob/cbd34a8921915af94d5ef65c2a69eece41d5b4f3/tokens/versions/latest/sass/_md-comp-app-bar.scss#L27</x:v>
      </x:c>
    </x:row>
    <x:row r="8" ht="20" customHeight="1">
      <x:c r="A8" s="2" t="str">
        <x:v>MT-00007</x:v>
      </x:c>
      <x:c r="B8" s="2" t="str">
        <x:v>--md-app-bar-large-container-height</x:v>
      </x:c>
      <x:c r="C8" s="2" t="str">
        <x:v>comp</x:v>
      </x:c>
      <x:c r="D8" s="2" t="str">
        <x:v>latest/sass</x:v>
      </x:c>
      <x:c r="E8" s="2" t="str">
        <x:v>152px</x:v>
      </x:c>
      <x:c r="F8" s="2" t="str">
        <x:v>tokens/versions/latest/sass/_md-comp-app-bar-large.scss</x:v>
      </x:c>
      <x:c r="G8" s="2" t="n">
        <x:v>21</x:v>
      </x:c>
      <x:c r="H8" s="2" t="str">
        <x:v>https://github.com/material-components/material-web/blob/cbd34a8921915af94d5ef65c2a69eece41d5b4f3/tokens/versions/latest/sass/_md-comp-app-bar-large.scss#L21</x:v>
      </x:c>
    </x:row>
    <x:row r="9" ht="20" customHeight="1">
      <x:c r="A9" s="2" t="str">
        <x:v>MT-00008</x:v>
      </x:c>
      <x:c r="B9" s="2" t="str">
        <x:v>--md-app-bar-large-flexible-container-height</x:v>
      </x:c>
      <x:c r="C9" s="2" t="str">
        <x:v>comp</x:v>
      </x:c>
      <x:c r="D9" s="2" t="str">
        <x:v>latest/sass</x:v>
      </x:c>
      <x:c r="E9" s="2" t="str">
        <x:v>120px</x:v>
      </x:c>
      <x:c r="F9" s="2" t="str">
        <x:v>tokens/versions/latest/sass/_md-comp-app-bar-large-flexible.scss</x:v>
      </x:c>
      <x:c r="G9" s="2" t="n">
        <x:v>21</x:v>
      </x:c>
      <x:c r="H9" s="2" t="str">
        <x:v>https://github.com/material-components/material-web/blob/cbd34a8921915af94d5ef65c2a69eece41d5b4f3/tokens/versions/latest/sass/_md-comp-app-bar-large-flexible.scss#L21</x:v>
      </x:c>
    </x:row>
    <x:row r="10" ht="20" customHeight="1">
      <x:c r="A10" s="2" t="str">
        <x:v>MT-00009</x:v>
      </x:c>
      <x:c r="B10" s="2" t="str">
        <x:v>--md-app-bar-large-flexible-with-subtitle-container-height</x:v>
      </x:c>
      <x:c r="C10" s="2" t="str">
        <x:v>comp</x:v>
      </x:c>
      <x:c r="D10" s="2" t="str">
        <x:v>latest/sass</x:v>
      </x:c>
      <x:c r="E10" s="2" t="str">
        <x:v>152px</x:v>
      </x:c>
      <x:c r="F10" s="2" t="str">
        <x:v>tokens/versions/latest/sass/_md-comp-app-bar-large-flexible.scss</x:v>
      </x:c>
      <x:c r="G10" s="2" t="n">
        <x:v>23</x:v>
      </x:c>
      <x:c r="H10" s="2" t="str">
        <x:v>https://github.com/material-components/material-web/blob/cbd34a8921915af94d5ef65c2a69eece41d5b4f3/tokens/versions/latest/sass/_md-comp-app-bar-large-flexible.scss#L23</x:v>
      </x:c>
    </x:row>
    <x:row r="11" ht="20" customHeight="1">
      <x:c r="A11" s="2" t="str">
        <x:v>MT-00010</x:v>
      </x:c>
      <x:c r="B11" s="2" t="str">
        <x:v>--md-app-bar-large-icon-size</x:v>
      </x:c>
      <x:c r="C11" s="2" t="str">
        <x:v>comp</x:v>
      </x:c>
      <x:c r="D11" s="2" t="str">
        <x:v>latest/sass</x:v>
      </x:c>
      <x:c r="E11" s="2" t="str">
        <x:v>24px</x:v>
      </x:c>
      <x:c r="F11" s="2" t="str">
        <x:v>tokens/versions/latest/sass/_md-comp-app-bar-large.scss</x:v>
      </x:c>
      <x:c r="G11" s="2" t="n">
        <x:v>25</x:v>
      </x:c>
      <x:c r="H11" s="2" t="str">
        <x:v>https://github.com/material-components/material-web/blob/cbd34a8921915af94d5ef65c2a69eece41d5b4f3/tokens/versions/latest/sass/_md-comp-app-bar-large.scss#L25</x:v>
      </x:c>
    </x:row>
    <x:row r="12" ht="20" customHeight="1">
      <x:c r="A12" s="2" t="str">
        <x:v>MT-00011</x:v>
      </x:c>
      <x:c r="B12" s="2" t="str">
        <x:v>--md-app-bar-leading-icon-color</x:v>
      </x:c>
      <x:c r="C12" s="2" t="str">
        <x:v>comp</x:v>
      </x:c>
      <x:c r="D12" s="2" t="str">
        <x:v>latest/sass</x:v>
      </x:c>
      <x:c r="E12" s="2" t="str">
        <x:v>md-sys-color.$on-surface</x:v>
      </x:c>
      <x:c r="F12" s="2" t="str">
        <x:v>tokens/versions/latest/sass/_md-comp-app-bar.scss</x:v>
      </x:c>
      <x:c r="G12" s="2" t="n">
        <x:v>43</x:v>
      </x:c>
      <x:c r="H12" s="2" t="str">
        <x:v>https://github.com/material-components/material-web/blob/cbd34a8921915af94d5ef65c2a69eece41d5b4f3/tokens/versions/latest/sass/_md-comp-app-bar.scss#L43</x:v>
      </x:c>
    </x:row>
    <x:row r="13" ht="20" customHeight="1">
      <x:c r="A13" s="2" t="str">
        <x:v>MT-00012</x:v>
      </x:c>
      <x:c r="B13" s="2" t="str">
        <x:v>--md-app-bar-leading-space</x:v>
      </x:c>
      <x:c r="C13" s="2" t="str">
        <x:v>comp</x:v>
      </x:c>
      <x:c r="D13" s="2" t="str">
        <x:v>latest/sass</x:v>
      </x:c>
      <x:c r="E13" s="2" t="str">
        <x:v>4px</x:v>
      </x:c>
      <x:c r="F13" s="2" t="str">
        <x:v>tokens/versions/latest/sass/_md-comp-app-bar.scss</x:v>
      </x:c>
      <x:c r="G13" s="2" t="n">
        <x:v>29</x:v>
      </x:c>
      <x:c r="H13" s="2" t="str">
        <x:v>https://github.com/material-components/material-web/blob/cbd34a8921915af94d5ef65c2a69eece41d5b4f3/tokens/versions/latest/sass/_md-comp-app-bar.scss#L29</x:v>
      </x:c>
    </x:row>
    <x:row r="14" ht="20" customHeight="1">
      <x:c r="A14" s="2" t="str">
        <x:v>MT-00013</x:v>
      </x:c>
      <x:c r="B14" s="2" t="str">
        <x:v>--md-app-bar-medium-container-height</x:v>
      </x:c>
      <x:c r="C14" s="2" t="str">
        <x:v>comp</x:v>
      </x:c>
      <x:c r="D14" s="2" t="str">
        <x:v>latest/sass</x:v>
      </x:c>
      <x:c r="E14" s="2" t="str">
        <x:v>112px</x:v>
      </x:c>
      <x:c r="F14" s="2" t="str">
        <x:v>tokens/versions/latest/sass/_md-comp-app-bar-medium.scss</x:v>
      </x:c>
      <x:c r="G14" s="2" t="n">
        <x:v>21</x:v>
      </x:c>
      <x:c r="H14" s="2" t="str">
        <x:v>https://github.com/material-components/material-web/blob/cbd34a8921915af94d5ef65c2a69eece41d5b4f3/tokens/versions/latest/sass/_md-comp-app-bar-medium.scss#L21</x:v>
      </x:c>
    </x:row>
    <x:row r="15" ht="20" customHeight="1">
      <x:c r="A15" s="2" t="str">
        <x:v>MT-00014</x:v>
      </x:c>
      <x:c r="B15" s="2" t="str">
        <x:v>--md-app-bar-medium-flexible-container-height</x:v>
      </x:c>
      <x:c r="C15" s="2" t="str">
        <x:v>comp</x:v>
      </x:c>
      <x:c r="D15" s="2" t="str">
        <x:v>latest/sass</x:v>
      </x:c>
      <x:c r="E15" s="2" t="str">
        <x:v>112px</x:v>
      </x:c>
      <x:c r="F15" s="2" t="str">
        <x:v>tokens/versions/latest/sass/_md-comp-app-bar-medium-flexible.scss</x:v>
      </x:c>
      <x:c r="G15" s="2" t="n">
        <x:v>21</x:v>
      </x:c>
      <x:c r="H15" s="2" t="str">
        <x:v>https://github.com/material-components/material-web/blob/cbd34a8921915af94d5ef65c2a69eece41d5b4f3/tokens/versions/latest/sass/_md-comp-app-bar-medium-flexible.scss#L21</x:v>
      </x:c>
    </x:row>
    <x:row r="16" ht="20" customHeight="1">
      <x:c r="A16" s="2" t="str">
        <x:v>MT-00015</x:v>
      </x:c>
      <x:c r="B16" s="2" t="str">
        <x:v>--md-app-bar-medium-flexible-with-subtitle-container-height</x:v>
      </x:c>
      <x:c r="C16" s="2" t="str">
        <x:v>comp</x:v>
      </x:c>
      <x:c r="D16" s="2" t="str">
        <x:v>latest/sass</x:v>
      </x:c>
      <x:c r="E16" s="2" t="str">
        <x:v>136px</x:v>
      </x:c>
      <x:c r="F16" s="2" t="str">
        <x:v>tokens/versions/latest/sass/_md-comp-app-bar-medium-flexible.scss</x:v>
      </x:c>
      <x:c r="G16" s="2" t="n">
        <x:v>23</x:v>
      </x:c>
      <x:c r="H16" s="2" t="str">
        <x:v>https://github.com/material-components/material-web/blob/cbd34a8921915af94d5ef65c2a69eece41d5b4f3/tokens/versions/latest/sass/_md-comp-app-bar-medium-flexible.scss#L23</x:v>
      </x:c>
    </x:row>
    <x:row r="17" ht="20" customHeight="1">
      <x:c r="A17" s="2" t="str">
        <x:v>MT-00016</x:v>
      </x:c>
      <x:c r="B17" s="2" t="str">
        <x:v>--md-app-bar-medium-icon-size</x:v>
      </x:c>
      <x:c r="C17" s="2" t="str">
        <x:v>comp</x:v>
      </x:c>
      <x:c r="D17" s="2" t="str">
        <x:v>latest/sass</x:v>
      </x:c>
      <x:c r="E17" s="2" t="str">
        <x:v>24px</x:v>
      </x:c>
      <x:c r="F17" s="2" t="str">
        <x:v>tokens/versions/latest/sass/_md-comp-app-bar-medium.scss</x:v>
      </x:c>
      <x:c r="G17" s="2" t="n">
        <x:v>25</x:v>
      </x:c>
      <x:c r="H17" s="2" t="str">
        <x:v>https://github.com/material-components/material-web/blob/cbd34a8921915af94d5ef65c2a69eece41d5b4f3/tokens/versions/latest/sass/_md-comp-app-bar-medium.scss#L25</x:v>
      </x:c>
    </x:row>
    <x:row r="18" ht="20" customHeight="1">
      <x:c r="A18" s="2" t="str">
        <x:v>MT-00017</x:v>
      </x:c>
      <x:c r="B18" s="2" t="str">
        <x:v>--md-app-bar-on-scroll-container-color</x:v>
      </x:c>
      <x:c r="C18" s="2" t="str">
        <x:v>comp</x:v>
      </x:c>
      <x:c r="D18" s="2" t="str">
        <x:v>latest/sass</x:v>
      </x:c>
      <x:c r="E18" s="2" t="str">
        <x:v>md-sys-color.$surface-container</x:v>
      </x:c>
      <x:c r="F18" s="2" t="str">
        <x:v>tokens/versions/latest/sass/_md-comp-app-bar.scss</x:v>
      </x:c>
      <x:c r="G18" s="2" t="n">
        <x:v>45</x:v>
      </x:c>
      <x:c r="H18" s="2" t="str">
        <x:v>https://github.com/material-components/material-web/blob/cbd34a8921915af94d5ef65c2a69eece41d5b4f3/tokens/versions/latest/sass/_md-comp-app-bar.scss#L45</x:v>
      </x:c>
    </x:row>
    <x:row r="19" ht="20" customHeight="1">
      <x:c r="A19" s="2" t="str">
        <x:v>MT-00018</x:v>
      </x:c>
      <x:c r="B19" s="2" t="str">
        <x:v>--md-app-bar-on-scroll-container-elevation</x:v>
      </x:c>
      <x:c r="C19" s="2" t="str">
        <x:v>comp</x:v>
      </x:c>
      <x:c r="D19" s="2" t="str">
        <x:v>latest/sass</x:v>
      </x:c>
      <x:c r="E19" s="2" t="str">
        <x:v>md-sys-elevation.$level2</x:v>
      </x:c>
      <x:c r="F19" s="2" t="str">
        <x:v>tokens/versions/latest/sass/_md-comp-app-bar.scss</x:v>
      </x:c>
      <x:c r="G19" s="2" t="n">
        <x:v>47</x:v>
      </x:c>
      <x:c r="H19" s="2" t="str">
        <x:v>https://github.com/material-components/material-web/blob/cbd34a8921915af94d5ef65c2a69eece41d5b4f3/tokens/versions/latest/sass/_md-comp-app-bar.scss#L47</x:v>
      </x:c>
    </x:row>
    <x:row r="20" ht="20" customHeight="1">
      <x:c r="A20" s="2" t="str">
        <x:v>MT-00019</x:v>
      </x:c>
      <x:c r="B20" s="2" t="str">
        <x:v>--md-app-bar-search-container-color</x:v>
      </x:c>
      <x:c r="C20" s="2" t="str">
        <x:v>comp</x:v>
      </x:c>
      <x:c r="D20" s="2" t="str">
        <x:v>latest/sass</x:v>
      </x:c>
      <x:c r="E20" s="2" t="str">
        <x:v>md-sys-color.$surface-container</x:v>
      </x:c>
      <x:c r="F20" s="2" t="str">
        <x:v>tokens/versions/latest/sass/_md-comp-app-bar.scss</x:v>
      </x:c>
      <x:c r="G20" s="2" t="n">
        <x:v>49</x:v>
      </x:c>
      <x:c r="H20" s="2" t="str">
        <x:v>https://github.com/material-components/material-web/blob/cbd34a8921915af94d5ef65c2a69eece41d5b4f3/tokens/versions/latest/sass/_md-comp-app-bar.scss#L49</x:v>
      </x:c>
    </x:row>
    <x:row r="21" ht="20" customHeight="1">
      <x:c r="A21" s="2" t="str">
        <x:v>MT-00020</x:v>
      </x:c>
      <x:c r="B21" s="2" t="str">
        <x:v>--md-app-bar-search-label-color</x:v>
      </x:c>
      <x:c r="C21" s="2" t="str">
        <x:v>comp</x:v>
      </x:c>
      <x:c r="D21" s="2" t="str">
        <x:v>latest/sass</x:v>
      </x:c>
      <x:c r="E21" s="2" t="str">
        <x:v>md-sys-color.$on-surface-variant</x:v>
      </x:c>
      <x:c r="F21" s="2" t="str">
        <x:v>tokens/versions/latest/sass/_md-comp-app-bar.scss</x:v>
      </x:c>
      <x:c r="G21" s="2" t="n">
        <x:v>51</x:v>
      </x:c>
      <x:c r="H21" s="2" t="str">
        <x:v>https://github.com/material-components/material-web/blob/cbd34a8921915af94d5ef65c2a69eece41d5b4f3/tokens/versions/latest/sass/_md-comp-app-bar.scss#L51</x:v>
      </x:c>
    </x:row>
    <x:row r="22" ht="20" customHeight="1">
      <x:c r="A22" s="2" t="str">
        <x:v>MT-00021</x:v>
      </x:c>
      <x:c r="B22" s="2" t="str">
        <x:v>--md-app-bar-search-leading-space</x:v>
      </x:c>
      <x:c r="C22" s="2" t="str">
        <x:v>comp</x:v>
      </x:c>
      <x:c r="D22" s="2" t="str">
        <x:v>latest/sass</x:v>
      </x:c>
      <x:c r="E22" s="2" t="str">
        <x:v>8px</x:v>
      </x:c>
      <x:c r="F22" s="2" t="str">
        <x:v>tokens/versions/latest/sass/_md-comp-app-bar.scss</x:v>
      </x:c>
      <x:c r="G22" s="2" t="n">
        <x:v>31</x:v>
      </x:c>
      <x:c r="H22" s="2" t="str">
        <x:v>https://github.com/material-components/material-web/blob/cbd34a8921915af94d5ef65c2a69eece41d5b4f3/tokens/versions/latest/sass/_md-comp-app-bar.scss#L31</x:v>
      </x:c>
    </x:row>
    <x:row r="23" ht="20" customHeight="1">
      <x:c r="A23" s="2" t="str">
        <x:v>MT-00022</x:v>
      </x:c>
      <x:c r="B23" s="2" t="str">
        <x:v>--md-app-bar-search-on-scroll-container-color</x:v>
      </x:c>
      <x:c r="C23" s="2" t="str">
        <x:v>comp</x:v>
      </x:c>
      <x:c r="D23" s="2" t="str">
        <x:v>latest/sass</x:v>
      </x:c>
      <x:c r="E23" s="2" t="str">
        <x:v>md-sys-color.$surface-container-highest</x:v>
      </x:c>
      <x:c r="F23" s="2" t="str">
        <x:v>tokens/versions/latest/sass/_md-comp-app-bar.scss</x:v>
      </x:c>
      <x:c r="G23" s="2" t="n">
        <x:v>53</x:v>
      </x:c>
      <x:c r="H23" s="2" t="str">
        <x:v>https://github.com/material-components/material-web/blob/cbd34a8921915af94d5ef65c2a69eece41d5b4f3/tokens/versions/latest/sass/_md-comp-app-bar.scss#L53</x:v>
      </x:c>
    </x:row>
    <x:row r="24" ht="20" customHeight="1">
      <x:c r="A24" s="2" t="str">
        <x:v>MT-00023</x:v>
      </x:c>
      <x:c r="B24" s="2" t="str">
        <x:v>--md-app-bar-search-trailing-space</x:v>
      </x:c>
      <x:c r="C24" s="2" t="str">
        <x:v>comp</x:v>
      </x:c>
      <x:c r="D24" s="2" t="str">
        <x:v>latest/sass</x:v>
      </x:c>
      <x:c r="E24" s="2" t="str">
        <x:v>8px</x:v>
      </x:c>
      <x:c r="F24" s="2" t="str">
        <x:v>tokens/versions/latest/sass/_md-comp-app-bar.scss</x:v>
      </x:c>
      <x:c r="G24" s="2" t="n">
        <x:v>33</x:v>
      </x:c>
      <x:c r="H24" s="2" t="str">
        <x:v>https://github.com/material-components/material-web/blob/cbd34a8921915af94d5ef65c2a69eece41d5b4f3/tokens/versions/latest/sass/_md-comp-app-bar.scss#L33</x:v>
      </x:c>
    </x:row>
    <x:row r="25" ht="20" customHeight="1">
      <x:c r="A25" s="2" t="str">
        <x:v>MT-00024</x:v>
      </x:c>
      <x:c r="B25" s="2" t="str">
        <x:v>--md-app-bar-small-container-height</x:v>
      </x:c>
      <x:c r="C25" s="2" t="str">
        <x:v>comp</x:v>
      </x:c>
      <x:c r="D25" s="2" t="str">
        <x:v>latest/sass</x:v>
      </x:c>
      <x:c r="E25" s="2" t="str">
        <x:v>64px</x:v>
      </x:c>
      <x:c r="F25" s="2" t="str">
        <x:v>tokens/versions/latest/sass/_md-comp-app-bar-small.scss</x:v>
      </x:c>
      <x:c r="G25" s="2" t="n">
        <x:v>22</x:v>
      </x:c>
      <x:c r="H25" s="2" t="str">
        <x:v>https://github.com/material-components/material-web/blob/cbd34a8921915af94d5ef65c2a69eece41d5b4f3/tokens/versions/latest/sass/_md-comp-app-bar-small.scss#L22</x:v>
      </x:c>
    </x:row>
    <x:row r="26" ht="20" customHeight="1">
      <x:c r="A26" s="2" t="str">
        <x:v>MT-00025</x:v>
      </x:c>
      <x:c r="B26" s="2" t="str">
        <x:v>--md-app-bar-small-icon-size</x:v>
      </x:c>
      <x:c r="C26" s="2" t="str">
        <x:v>comp</x:v>
      </x:c>
      <x:c r="D26" s="2" t="str">
        <x:v>latest/sass</x:v>
      </x:c>
      <x:c r="E26" s="2" t="str">
        <x:v>24px</x:v>
      </x:c>
      <x:c r="F26" s="2" t="str">
        <x:v>tokens/versions/latest/sass/_md-comp-app-bar-small.scss</x:v>
      </x:c>
      <x:c r="G26" s="2" t="n">
        <x:v>26</x:v>
      </x:c>
      <x:c r="H26" s="2" t="str">
        <x:v>https://github.com/material-components/material-web/blob/cbd34a8921915af94d5ef65c2a69eece41d5b4f3/tokens/versions/latest/sass/_md-comp-app-bar-small.scss#L26</x:v>
      </x:c>
    </x:row>
    <x:row r="27" ht="20" customHeight="1">
      <x:c r="A27" s="2" t="str">
        <x:v>MT-00026</x:v>
      </x:c>
      <x:c r="B27" s="2" t="str">
        <x:v>--md-app-bar-small-search-container-height</x:v>
      </x:c>
      <x:c r="C27" s="2" t="str">
        <x:v>comp</x:v>
      </x:c>
      <x:c r="D27" s="2" t="str">
        <x:v>latest/sass</x:v>
      </x:c>
      <x:c r="E27" s="2" t="str">
        <x:v>56px</x:v>
      </x:c>
      <x:c r="F27" s="2" t="str">
        <x:v>tokens/versions/latest/sass/_md-comp-app-bar-small.scss</x:v>
      </x:c>
      <x:c r="G27" s="2" t="n">
        <x:v>28</x:v>
      </x:c>
      <x:c r="H27" s="2" t="str">
        <x:v>https://github.com/material-components/material-web/blob/cbd34a8921915af94d5ef65c2a69eece41d5b4f3/tokens/versions/latest/sass/_md-comp-app-bar-small.scss#L28</x:v>
      </x:c>
    </x:row>
    <x:row r="28" ht="20" customHeight="1">
      <x:c r="A28" s="2" t="str">
        <x:v>MT-00027</x:v>
      </x:c>
      <x:c r="B28" s="2" t="str">
        <x:v>--md-app-bar-small-search-container-shape</x:v>
      </x:c>
      <x:c r="C28" s="2" t="str">
        <x:v>comp</x:v>
      </x:c>
      <x:c r="D28" s="2" t="str">
        <x:v>latest/sass</x:v>
      </x:c>
      <x:c r="E28" s="2" t="str">
        <x:v>md-sys-shape.$corner-full</x:v>
      </x:c>
      <x:c r="F28" s="2" t="str">
        <x:v>tokens/versions/latest/sass/_md-comp-app-bar-small.scss</x:v>
      </x:c>
      <x:c r="G28" s="2" t="n">
        <x:v>30</x:v>
      </x:c>
      <x:c r="H28" s="2" t="str">
        <x:v>https://github.com/material-components/material-web/blob/cbd34a8921915af94d5ef65c2a69eece41d5b4f3/tokens/versions/latest/sass/_md-comp-app-bar-small.scss#L30</x:v>
      </x:c>
    </x:row>
    <x:row r="29" ht="20" customHeight="1">
      <x:c r="A29" s="2" t="str">
        <x:v>MT-00028</x:v>
      </x:c>
      <x:c r="B29" s="2" t="str">
        <x:v>--md-app-bar-subtitle-color</x:v>
      </x:c>
      <x:c r="C29" s="2" t="str">
        <x:v>comp</x:v>
      </x:c>
      <x:c r="D29" s="2" t="str">
        <x:v>latest/sass</x:v>
      </x:c>
      <x:c r="E29" s="2" t="str">
        <x:v>md-sys-color.$on-surface-variant</x:v>
      </x:c>
      <x:c r="F29" s="2" t="str">
        <x:v>tokens/versions/latest/sass/_md-comp-app-bar.scss</x:v>
      </x:c>
      <x:c r="G29" s="2" t="n">
        <x:v>55</x:v>
      </x:c>
      <x:c r="H29" s="2" t="str">
        <x:v>https://github.com/material-components/material-web/blob/cbd34a8921915af94d5ef65c2a69eece41d5b4f3/tokens/versions/latest/sass/_md-comp-app-bar.scss#L55</x:v>
      </x:c>
    </x:row>
    <x:row r="30" ht="20" customHeight="1">
      <x:c r="A30" s="2" t="str">
        <x:v>MT-00029</x:v>
      </x:c>
      <x:c r="B30" s="2" t="str">
        <x:v>--md-app-bar-title-color</x:v>
      </x:c>
      <x:c r="C30" s="2" t="str">
        <x:v>comp</x:v>
      </x:c>
      <x:c r="D30" s="2" t="str">
        <x:v>latest/sass</x:v>
      </x:c>
      <x:c r="E30" s="2" t="str">
        <x:v>md-sys-color.$on-surface</x:v>
      </x:c>
      <x:c r="F30" s="2" t="str">
        <x:v>tokens/versions/latest/sass/_md-comp-app-bar.scss</x:v>
      </x:c>
      <x:c r="G30" s="2" t="n">
        <x:v>57</x:v>
      </x:c>
      <x:c r="H30" s="2" t="str">
        <x:v>https://github.com/material-components/material-web/blob/cbd34a8921915af94d5ef65c2a69eece41d5b4f3/tokens/versions/latest/sass/_md-comp-app-bar.scss#L57</x:v>
      </x:c>
    </x:row>
    <x:row r="31" ht="20" customHeight="1">
      <x:c r="A31" s="2" t="str">
        <x:v>MT-00030</x:v>
      </x:c>
      <x:c r="B31" s="2" t="str">
        <x:v>--md-app-bar-trailing-icon-color</x:v>
      </x:c>
      <x:c r="C31" s="2" t="str">
        <x:v>comp</x:v>
      </x:c>
      <x:c r="D31" s="2" t="str">
        <x:v>latest/sass</x:v>
      </x:c>
      <x:c r="E31" s="2" t="str">
        <x:v>md-sys-color.$on-surface-variant</x:v>
      </x:c>
      <x:c r="F31" s="2" t="str">
        <x:v>tokens/versions/latest/sass/_md-comp-app-bar.scss</x:v>
      </x:c>
      <x:c r="G31" s="2" t="n">
        <x:v>59</x:v>
      </x:c>
      <x:c r="H31" s="2" t="str">
        <x:v>https://github.com/material-components/material-web/blob/cbd34a8921915af94d5ef65c2a69eece41d5b4f3/tokens/versions/latest/sass/_md-comp-app-bar.scss#L59</x:v>
      </x:c>
    </x:row>
    <x:row r="32" ht="20" customHeight="1">
      <x:c r="A32" s="2" t="str">
        <x:v>MT-00031</x:v>
      </x:c>
      <x:c r="B32" s="2" t="str">
        <x:v>--md-app-bar-trailing-space</x:v>
      </x:c>
      <x:c r="C32" s="2" t="str">
        <x:v>comp</x:v>
      </x:c>
      <x:c r="D32" s="2" t="str">
        <x:v>latest/sass</x:v>
      </x:c>
      <x:c r="E32" s="2" t="str">
        <x:v>4px</x:v>
      </x:c>
      <x:c r="F32" s="2" t="str">
        <x:v>tokens/versions/latest/sass/_md-comp-app-bar.scss</x:v>
      </x:c>
      <x:c r="G32" s="2" t="n">
        <x:v>35</x:v>
      </x:c>
      <x:c r="H32" s="2" t="str">
        <x:v>https://github.com/material-components/material-web/blob/cbd34a8921915af94d5ef65c2a69eece41d5b4f3/tokens/versions/latest/sass/_md-comp-app-bar.scss#L35</x:v>
      </x:c>
    </x:row>
    <x:row r="33" ht="20" customHeight="1">
      <x:c r="A33" s="2" t="str">
        <x:v>MT-00032</x:v>
      </x:c>
      <x:c r="B33" s="2" t="str">
        <x:v>--md-assist-chip-container-height</x:v>
      </x:c>
      <x:c r="C33" s="2" t="str">
        <x:v>comp</x:v>
      </x:c>
      <x:c r="D33" s="2" t="str">
        <x:v>latest/sass</x:v>
      </x:c>
      <x:c r="E33" s="2" t="str">
        <x:v>32px</x:v>
      </x:c>
      <x:c r="F33" s="2" t="str">
        <x:v>tokens/versions/latest/sass/_md-comp-assist-chip.scss</x:v>
      </x:c>
      <x:c r="G33" s="2" t="n">
        <x:v>26</x:v>
      </x:c>
      <x:c r="H33" s="2" t="str">
        <x:v>https://github.com/material-components/material-web/blob/cbd34a8921915af94d5ef65c2a69eece41d5b4f3/tokens/versions/latest/sass/_md-comp-assist-chip.scss#L26</x:v>
      </x:c>
    </x:row>
    <x:row r="34" ht="20" customHeight="1">
      <x:c r="A34" s="2" t="str">
        <x:v>MT-00033</x:v>
      </x:c>
      <x:c r="B34" s="2" t="str">
        <x:v>--md-assist-chip-container-shape</x:v>
      </x:c>
      <x:c r="C34" s="2" t="str">
        <x:v>comp</x:v>
      </x:c>
      <x:c r="D34" s="2" t="str">
        <x:v>latest/sass</x:v>
      </x:c>
      <x:c r="E34" s="2" t="str">
        <x:v>md-sys-shape.$corner-small</x:v>
      </x:c>
      <x:c r="F34" s="2" t="str">
        <x:v>tokens/versions/latest/sass/_md-comp-assist-chip.scss</x:v>
      </x:c>
      <x:c r="G34" s="2" t="n">
        <x:v>40</x:v>
      </x:c>
      <x:c r="H34" s="2" t="str">
        <x:v>https://github.com/material-components/material-web/blob/cbd34a8921915af94d5ef65c2a69eece41d5b4f3/tokens/versions/latest/sass/_md-comp-assist-chip.scss#L40</x:v>
      </x:c>
    </x:row>
    <x:row r="35" ht="20" customHeight="1">
      <x:c r="A35" s="2" t="str">
        <x:v>MT-00034</x:v>
      </x:c>
      <x:c r="B35" s="2" t="str">
        <x:v>--md-assist-chip-container-surface-tint-layer-color</x:v>
      </x:c>
      <x:c r="C35" s="2" t="str">
        <x:v>comp</x:v>
      </x:c>
      <x:c r="D35" s="2" t="str">
        <x:v>latest/sass</x:v>
      </x:c>
      <x:c r="E35" s="2" t="str">
        <x:v>md-sys-color.$surface-tint</x:v>
      </x:c>
      <x:c r="F35" s="2" t="str">
        <x:v>tokens/versions/latest/sass/_md-comp-assist-chip.scss</x:v>
      </x:c>
      <x:c r="G35" s="2" t="n">
        <x:v>44</x:v>
      </x:c>
      <x:c r="H35" s="2" t="str">
        <x:v>https://github.com/material-components/material-web/blob/cbd34a8921915af94d5ef65c2a69eece41d5b4f3/tokens/versions/latest/sass/_md-comp-assist-chip.scss#L44</x:v>
      </x:c>
    </x:row>
    <x:row r="36" ht="20" customHeight="1">
      <x:c r="A36" s="2" t="str">
        <x:v>MT-00035</x:v>
      </x:c>
      <x:c r="B36" s="2" t="str">
        <x:v>--md-assist-chip-disabled-label-text-color</x:v>
      </x:c>
      <x:c r="C36" s="2" t="str">
        <x:v>comp</x:v>
      </x:c>
      <x:c r="D36" s="2" t="str">
        <x:v>latest/sass</x:v>
      </x:c>
      <x:c r="E36" s="2" t="str">
        <x:v>md-sys-color.$on-surface</x:v>
      </x:c>
      <x:c r="F36" s="2" t="str">
        <x:v>tokens/versions/latest/sass/_md-comp-assist-chip.scss</x:v>
      </x:c>
      <x:c r="G36" s="2" t="n">
        <x:v>46</x:v>
      </x:c>
      <x:c r="H36" s="2" t="str">
        <x:v>https://github.com/material-components/material-web/blob/cbd34a8921915af94d5ef65c2a69eece41d5b4f3/tokens/versions/latest/sass/_md-comp-assist-chip.scss#L46</x:v>
      </x:c>
    </x:row>
    <x:row r="37" ht="20" customHeight="1">
      <x:c r="A37" s="2" t="str">
        <x:v>MT-00036</x:v>
      </x:c>
      <x:c r="B37" s="2" t="str">
        <x:v>--md-assist-chip-disabled-label-text-opacity</x:v>
      </x:c>
      <x:c r="C37" s="2" t="str">
        <x:v>comp</x:v>
      </x:c>
      <x:c r="D37" s="2" t="str">
        <x:v>latest/sass</x:v>
      </x:c>
      <x:c r="E37" s="2" t="str">
        <x:v>0.38</x:v>
      </x:c>
      <x:c r="F37" s="2" t="str">
        <x:v>tokens/versions/latest/sass/_md-comp-assist-chip.scss</x:v>
      </x:c>
      <x:c r="G37" s="2" t="n">
        <x:v>28</x:v>
      </x:c>
      <x:c r="H37" s="2" t="str">
        <x:v>https://github.com/material-components/material-web/blob/cbd34a8921915af94d5ef65c2a69eece41d5b4f3/tokens/versions/latest/sass/_md-comp-assist-chip.scss#L28</x:v>
      </x:c>
    </x:row>
    <x:row r="38" ht="20" customHeight="1">
      <x:c r="A38" s="2" t="str">
        <x:v>MT-00037</x:v>
      </x:c>
      <x:c r="B38" s="2" t="str">
        <x:v>--md-assist-chip-dragged-container-elevation</x:v>
      </x:c>
      <x:c r="C38" s="2" t="str">
        <x:v>comp</x:v>
      </x:c>
      <x:c r="D38" s="2" t="str">
        <x:v>latest/sass</x:v>
      </x:c>
      <x:c r="E38" s="2" t="str">
        <x:v>md-sys-elevation.$level4</x:v>
      </x:c>
      <x:c r="F38" s="2" t="str">
        <x:v>tokens/versions/latest/sass/_md-comp-assist-chip.scss</x:v>
      </x:c>
      <x:c r="G38" s="2" t="n">
        <x:v>48</x:v>
      </x:c>
      <x:c r="H38" s="2" t="str">
        <x:v>https://github.com/material-components/material-web/blob/cbd34a8921915af94d5ef65c2a69eece41d5b4f3/tokens/versions/latest/sass/_md-comp-assist-chip.scss#L48</x:v>
      </x:c>
    </x:row>
    <x:row r="39" ht="20" customHeight="1">
      <x:c r="A39" s="2" t="str">
        <x:v>MT-00038</x:v>
      </x:c>
      <x:c r="B39" s="2" t="str">
        <x:v>--md-assist-chip-dragged-label-text-color</x:v>
      </x:c>
      <x:c r="C39" s="2" t="str">
        <x:v>comp</x:v>
      </x:c>
      <x:c r="D39" s="2" t="str">
        <x:v>latest/sass</x:v>
      </x:c>
      <x:c r="E39" s="2" t="str">
        <x:v>md-sys-color.$on-surface</x:v>
      </x:c>
      <x:c r="F39" s="2" t="str">
        <x:v>tokens/versions/latest/sass/_md-comp-assist-chip.scss</x:v>
      </x:c>
      <x:c r="G39" s="2" t="n">
        <x:v>50</x:v>
      </x:c>
      <x:c r="H39" s="2" t="str">
        <x:v>https://github.com/material-components/material-web/blob/cbd34a8921915af94d5ef65c2a69eece41d5b4f3/tokens/versions/latest/sass/_md-comp-assist-chip.scss#L50</x:v>
      </x:c>
    </x:row>
    <x:row r="40" ht="20" customHeight="1">
      <x:c r="A40" s="2" t="str">
        <x:v>MT-00039</x:v>
      </x:c>
      <x:c r="B40" s="2" t="str">
        <x:v>--md-assist-chip-dragged-state-layer-color</x:v>
      </x:c>
      <x:c r="C40" s="2" t="str">
        <x:v>comp</x:v>
      </x:c>
      <x:c r="D40" s="2" t="str">
        <x:v>latest/sass</x:v>
      </x:c>
      <x:c r="E40" s="2" t="str">
        <x:v>md-sys-color.$on-surface</x:v>
      </x:c>
      <x:c r="F40" s="2" t="str">
        <x:v>tokens/versions/latest/sass/_md-comp-assist-chip.scss</x:v>
      </x:c>
      <x:c r="G40" s="2" t="n">
        <x:v>52</x:v>
      </x:c>
      <x:c r="H40" s="2" t="str">
        <x:v>https://github.com/material-components/material-web/blob/cbd34a8921915af94d5ef65c2a69eece41d5b4f3/tokens/versions/latest/sass/_md-comp-assist-chip.scss#L52</x:v>
      </x:c>
    </x:row>
    <x:row r="41" ht="20" customHeight="1">
      <x:c r="A41" s="2" t="str">
        <x:v>MT-00040</x:v>
      </x:c>
      <x:c r="B41" s="2" t="str">
        <x:v>--md-assist-chip-dragged-state-layer-opacity</x:v>
      </x:c>
      <x:c r="C41" s="2" t="str">
        <x:v>comp</x:v>
      </x:c>
      <x:c r="D41" s="2" t="str">
        <x:v>latest/sass</x:v>
      </x:c>
      <x:c r="E41" s="2" t="str">
        <x:v>md-sys-state.$dragged-state-layer-opacity</x:v>
      </x:c>
      <x:c r="F41" s="2" t="str">
        <x:v>tokens/versions/latest/sass/_md-comp-assist-chip.scss</x:v>
      </x:c>
      <x:c r="G41" s="2" t="n">
        <x:v>54</x:v>
      </x:c>
      <x:c r="H41" s="2" t="str">
        <x:v>https://github.com/material-components/material-web/blob/cbd34a8921915af94d5ef65c2a69eece41d5b4f3/tokens/versions/latest/sass/_md-comp-assist-chip.scss#L54</x:v>
      </x:c>
    </x:row>
    <x:row r="42" ht="20" customHeight="1">
      <x:c r="A42" s="2" t="str">
        <x:v>MT-00041</x:v>
      </x:c>
      <x:c r="B42" s="2" t="str">
        <x:v>--md-assist-chip-elevated-container-color</x:v>
      </x:c>
      <x:c r="C42" s="2" t="str">
        <x:v>comp</x:v>
      </x:c>
      <x:c r="D42" s="2" t="str">
        <x:v>latest/sass</x:v>
      </x:c>
      <x:c r="E42" s="2" t="str">
        <x:v>md-sys-color.$surface-container-low</x:v>
      </x:c>
      <x:c r="F42" s="2" t="str">
        <x:v>tokens/versions/latest/sass/_md-comp-assist-chip.scss</x:v>
      </x:c>
      <x:c r="G42" s="2" t="n">
        <x:v>56</x:v>
      </x:c>
      <x:c r="H42" s="2" t="str">
        <x:v>https://github.com/material-components/material-web/blob/cbd34a8921915af94d5ef65c2a69eece41d5b4f3/tokens/versions/latest/sass/_md-comp-assist-chip.scss#L56</x:v>
      </x:c>
    </x:row>
    <x:row r="43" ht="20" customHeight="1">
      <x:c r="A43" s="2" t="str">
        <x:v>MT-00042</x:v>
      </x:c>
      <x:c r="B43" s="2" t="str">
        <x:v>--md-assist-chip-elevated-container-elevation</x:v>
      </x:c>
      <x:c r="C43" s="2" t="str">
        <x:v>comp</x:v>
      </x:c>
      <x:c r="D43" s="2" t="str">
        <x:v>latest/sass</x:v>
      </x:c>
      <x:c r="E43" s="2" t="str">
        <x:v>md-sys-elevation.$level1</x:v>
      </x:c>
      <x:c r="F43" s="2" t="str">
        <x:v>tokens/versions/latest/sass/_md-comp-assist-chip.scss</x:v>
      </x:c>
      <x:c r="G43" s="2" t="n">
        <x:v>58</x:v>
      </x:c>
      <x:c r="H43" s="2" t="str">
        <x:v>https://github.com/material-components/material-web/blob/cbd34a8921915af94d5ef65c2a69eece41d5b4f3/tokens/versions/latest/sass/_md-comp-assist-chip.scss#L58</x:v>
      </x:c>
    </x:row>
    <x:row r="44" ht="20" customHeight="1">
      <x:c r="A44" s="2" t="str">
        <x:v>MT-00043</x:v>
      </x:c>
      <x:c r="B44" s="2" t="str">
        <x:v>--md-assist-chip-elevated-container-shadow-color</x:v>
      </x:c>
      <x:c r="C44" s="2" t="str">
        <x:v>comp</x:v>
      </x:c>
      <x:c r="D44" s="2" t="str">
        <x:v>latest/sass</x:v>
      </x:c>
      <x:c r="E44" s="2" t="str">
        <x:v>md-sys-color.$shadow</x:v>
      </x:c>
      <x:c r="F44" s="2" t="str">
        <x:v>tokens/versions/latest/sass/_md-comp-assist-chip.scss</x:v>
      </x:c>
      <x:c r="G44" s="2" t="n">
        <x:v>60</x:v>
      </x:c>
      <x:c r="H44" s="2" t="str">
        <x:v>https://github.com/material-components/material-web/blob/cbd34a8921915af94d5ef65c2a69eece41d5b4f3/tokens/versions/latest/sass/_md-comp-assist-chip.scss#L60</x:v>
      </x:c>
    </x:row>
    <x:row r="45" ht="20" customHeight="1">
      <x:c r="A45" s="2" t="str">
        <x:v>MT-00044</x:v>
      </x:c>
      <x:c r="B45" s="2" t="str">
        <x:v>--md-assist-chip-elevated-disabled-container-color</x:v>
      </x:c>
      <x:c r="C45" s="2" t="str">
        <x:v>comp</x:v>
      </x:c>
      <x:c r="D45" s="2" t="str">
        <x:v>latest/sass</x:v>
      </x:c>
      <x:c r="E45" s="2" t="str">
        <x:v>md-sys-color.$on-surface</x:v>
      </x:c>
      <x:c r="F45" s="2" t="str">
        <x:v>tokens/versions/latest/sass/_md-comp-assist-chip.scss</x:v>
      </x:c>
      <x:c r="G45" s="2" t="n">
        <x:v>62</x:v>
      </x:c>
      <x:c r="H45" s="2" t="str">
        <x:v>https://github.com/material-components/material-web/blob/cbd34a8921915af94d5ef65c2a69eece41d5b4f3/tokens/versions/latest/sass/_md-comp-assist-chip.scss#L62</x:v>
      </x:c>
    </x:row>
    <x:row r="46" ht="20" customHeight="1">
      <x:c r="A46" s="2" t="str">
        <x:v>MT-00045</x:v>
      </x:c>
      <x:c r="B46" s="2" t="str">
        <x:v>--md-assist-chip-elevated-disabled-container-elevation</x:v>
      </x:c>
      <x:c r="C46" s="2" t="str">
        <x:v>comp</x:v>
      </x:c>
      <x:c r="D46" s="2" t="str">
        <x:v>latest/sass</x:v>
      </x:c>
      <x:c r="E46" s="2" t="str">
        <x:v>md-sys-elevation.$level0</x:v>
      </x:c>
      <x:c r="F46" s="2" t="str">
        <x:v>tokens/versions/latest/sass/_md-comp-assist-chip.scss</x:v>
      </x:c>
      <x:c r="G46" s="2" t="n">
        <x:v>64</x:v>
      </x:c>
      <x:c r="H46" s="2" t="str">
        <x:v>https://github.com/material-components/material-web/blob/cbd34a8921915af94d5ef65c2a69eece41d5b4f3/tokens/versions/latest/sass/_md-comp-assist-chip.scss#L64</x:v>
      </x:c>
    </x:row>
    <x:row r="47" ht="20" customHeight="1">
      <x:c r="A47" s="2" t="str">
        <x:v>MT-00046</x:v>
      </x:c>
      <x:c r="B47" s="2" t="str">
        <x:v>--md-assist-chip-elevated-disabled-container-opacity</x:v>
      </x:c>
      <x:c r="C47" s="2" t="str">
        <x:v>comp</x:v>
      </x:c>
      <x:c r="D47" s="2" t="str">
        <x:v>latest/sass</x:v>
      </x:c>
      <x:c r="E47" s="2" t="str">
        <x:v>0.12</x:v>
      </x:c>
      <x:c r="F47" s="2" t="str">
        <x:v>tokens/versions/latest/sass/_md-comp-assist-chip.scss</x:v>
      </x:c>
      <x:c r="G47" s="2" t="n">
        <x:v>30</x:v>
      </x:c>
      <x:c r="H47" s="2" t="str">
        <x:v>https://github.com/material-components/material-web/blob/cbd34a8921915af94d5ef65c2a69eece41d5b4f3/tokens/versions/latest/sass/_md-comp-assist-chip.scss#L30</x:v>
      </x:c>
    </x:row>
    <x:row r="48" ht="20" customHeight="1">
      <x:c r="A48" s="2" t="str">
        <x:v>MT-00047</x:v>
      </x:c>
      <x:c r="B48" s="2" t="str">
        <x:v>--md-assist-chip-elevated-focus-container-elevation</x:v>
      </x:c>
      <x:c r="C48" s="2" t="str">
        <x:v>comp</x:v>
      </x:c>
      <x:c r="D48" s="2" t="str">
        <x:v>latest/sass</x:v>
      </x:c>
      <x:c r="E48" s="2" t="str">
        <x:v>md-sys-elevation.$level1</x:v>
      </x:c>
      <x:c r="F48" s="2" t="str">
        <x:v>tokens/versions/latest/sass/_md-comp-assist-chip.scss</x:v>
      </x:c>
      <x:c r="G48" s="2" t="n">
        <x:v>66</x:v>
      </x:c>
      <x:c r="H48" s="2" t="str">
        <x:v>https://github.com/material-components/material-web/blob/cbd34a8921915af94d5ef65c2a69eece41d5b4f3/tokens/versions/latest/sass/_md-comp-assist-chip.scss#L66</x:v>
      </x:c>
    </x:row>
    <x:row r="49" ht="20" customHeight="1">
      <x:c r="A49" s="2" t="str">
        <x:v>MT-00048</x:v>
      </x:c>
      <x:c r="B49" s="2" t="str">
        <x:v>--md-assist-chip-elevated-hover-container-elevation</x:v>
      </x:c>
      <x:c r="C49" s="2" t="str">
        <x:v>comp</x:v>
      </x:c>
      <x:c r="D49" s="2" t="str">
        <x:v>latest/sass</x:v>
      </x:c>
      <x:c r="E49" s="2" t="str">
        <x:v>md-sys-elevation.$level2</x:v>
      </x:c>
      <x:c r="F49" s="2" t="str">
        <x:v>tokens/versions/latest/sass/_md-comp-assist-chip.scss</x:v>
      </x:c>
      <x:c r="G49" s="2" t="n">
        <x:v>68</x:v>
      </x:c>
      <x:c r="H49" s="2" t="str">
        <x:v>https://github.com/material-components/material-web/blob/cbd34a8921915af94d5ef65c2a69eece41d5b4f3/tokens/versions/latest/sass/_md-comp-assist-chip.scss#L68</x:v>
      </x:c>
    </x:row>
    <x:row r="50" ht="20" customHeight="1">
      <x:c r="A50" s="2" t="str">
        <x:v>MT-00049</x:v>
      </x:c>
      <x:c r="B50" s="2" t="str">
        <x:v>--md-assist-chip-elevated-pressed-container-elevation</x:v>
      </x:c>
      <x:c r="C50" s="2" t="str">
        <x:v>comp</x:v>
      </x:c>
      <x:c r="D50" s="2" t="str">
        <x:v>latest/sass</x:v>
      </x:c>
      <x:c r="E50" s="2" t="str">
        <x:v>md-sys-elevation.$level1</x:v>
      </x:c>
      <x:c r="F50" s="2" t="str">
        <x:v>tokens/versions/latest/sass/_md-comp-assist-chip.scss</x:v>
      </x:c>
      <x:c r="G50" s="2" t="n">
        <x:v>70</x:v>
      </x:c>
      <x:c r="H50" s="2" t="str">
        <x:v>https://github.com/material-components/material-web/blob/cbd34a8921915af94d5ef65c2a69eece41d5b4f3/tokens/versions/latest/sass/_md-comp-assist-chip.scss#L70</x:v>
      </x:c>
    </x:row>
    <x:row r="51" ht="20" customHeight="1">
      <x:c r="A51" s="2" t="str">
        <x:v>MT-00050</x:v>
      </x:c>
      <x:c r="B51" s="2" t="str">
        <x:v>--md-assist-chip-flat-container-elevation</x:v>
      </x:c>
      <x:c r="C51" s="2" t="str">
        <x:v>comp</x:v>
      </x:c>
      <x:c r="D51" s="2" t="str">
        <x:v>latest/sass</x:v>
      </x:c>
      <x:c r="E51" s="2" t="str">
        <x:v>md-sys-elevation.$level0</x:v>
      </x:c>
      <x:c r="F51" s="2" t="str">
        <x:v>tokens/versions/latest/sass/_md-comp-assist-chip.scss</x:v>
      </x:c>
      <x:c r="G51" s="2" t="n">
        <x:v>72</x:v>
      </x:c>
      <x:c r="H51" s="2" t="str">
        <x:v>https://github.com/material-components/material-web/blob/cbd34a8921915af94d5ef65c2a69eece41d5b4f3/tokens/versions/latest/sass/_md-comp-assist-chip.scss#L72</x:v>
      </x:c>
    </x:row>
    <x:row r="52" ht="20" customHeight="1">
      <x:c r="A52" s="2" t="str">
        <x:v>MT-00051</x:v>
      </x:c>
      <x:c r="B52" s="2" t="str">
        <x:v>--md-assist-chip-flat-disabled-outline-color</x:v>
      </x:c>
      <x:c r="C52" s="2" t="str">
        <x:v>comp</x:v>
      </x:c>
      <x:c r="D52" s="2" t="str">
        <x:v>latest/sass</x:v>
      </x:c>
      <x:c r="E52" s="2" t="str">
        <x:v>md-sys-color.$on-surface</x:v>
      </x:c>
      <x:c r="F52" s="2" t="str">
        <x:v>tokens/versions/latest/sass/_md-comp-assist-chip.scss</x:v>
      </x:c>
      <x:c r="G52" s="2" t="n">
        <x:v>74</x:v>
      </x:c>
      <x:c r="H52" s="2" t="str">
        <x:v>https://github.com/material-components/material-web/blob/cbd34a8921915af94d5ef65c2a69eece41d5b4f3/tokens/versions/latest/sass/_md-comp-assist-chip.scss#L74</x:v>
      </x:c>
    </x:row>
    <x:row r="53" ht="20" customHeight="1">
      <x:c r="A53" s="2" t="str">
        <x:v>MT-00052</x:v>
      </x:c>
      <x:c r="B53" s="2" t="str">
        <x:v>--md-assist-chip-flat-disabled-outline-opacity</x:v>
      </x:c>
      <x:c r="C53" s="2" t="str">
        <x:v>comp</x:v>
      </x:c>
      <x:c r="D53" s="2" t="str">
        <x:v>latest/sass</x:v>
      </x:c>
      <x:c r="E53" s="2" t="str">
        <x:v>0.12</x:v>
      </x:c>
      <x:c r="F53" s="2" t="str">
        <x:v>tokens/versions/latest/sass/_md-comp-assist-chip.scss</x:v>
      </x:c>
      <x:c r="G53" s="2" t="n">
        <x:v>32</x:v>
      </x:c>
      <x:c r="H53" s="2" t="str">
        <x:v>https://github.com/material-components/material-web/blob/cbd34a8921915af94d5ef65c2a69eece41d5b4f3/tokens/versions/latest/sass/_md-comp-assist-chip.scss#L32</x:v>
      </x:c>
    </x:row>
    <x:row r="54" ht="20" customHeight="1">
      <x:c r="A54" s="2" t="str">
        <x:v>MT-00053</x:v>
      </x:c>
      <x:c r="B54" s="2" t="str">
        <x:v>--md-assist-chip-flat-focus-outline-color</x:v>
      </x:c>
      <x:c r="C54" s="2" t="str">
        <x:v>comp</x:v>
      </x:c>
      <x:c r="D54" s="2" t="str">
        <x:v>latest/sass</x:v>
      </x:c>
      <x:c r="E54" s="2" t="str">
        <x:v>md-sys-color.$on-surface</x:v>
      </x:c>
      <x:c r="F54" s="2" t="str">
        <x:v>tokens/versions/latest/sass/_md-comp-assist-chip.scss</x:v>
      </x:c>
      <x:c r="G54" s="2" t="n">
        <x:v>76</x:v>
      </x:c>
      <x:c r="H54" s="2" t="str">
        <x:v>https://github.com/material-components/material-web/blob/cbd34a8921915af94d5ef65c2a69eece41d5b4f3/tokens/versions/latest/sass/_md-comp-assist-chip.scss#L76</x:v>
      </x:c>
    </x:row>
    <x:row r="55" ht="20" customHeight="1">
      <x:c r="A55" s="2" t="str">
        <x:v>MT-00054</x:v>
      </x:c>
      <x:c r="B55" s="2" t="str">
        <x:v>--md-assist-chip-flat-outline-color</x:v>
      </x:c>
      <x:c r="C55" s="2" t="str">
        <x:v>comp</x:v>
      </x:c>
      <x:c r="D55" s="2" t="str">
        <x:v>latest/sass</x:v>
      </x:c>
      <x:c r="E55" s="2" t="str">
        <x:v>md-sys-color.$outline-variant</x:v>
      </x:c>
      <x:c r="F55" s="2" t="str">
        <x:v>tokens/versions/latest/sass/_md-comp-assist-chip.scss</x:v>
      </x:c>
      <x:c r="G55" s="2" t="n">
        <x:v>78</x:v>
      </x:c>
      <x:c r="H55" s="2" t="str">
        <x:v>https://github.com/material-components/material-web/blob/cbd34a8921915af94d5ef65c2a69eece41d5b4f3/tokens/versions/latest/sass/_md-comp-assist-chip.scss#L78</x:v>
      </x:c>
    </x:row>
    <x:row r="56" ht="20" customHeight="1">
      <x:c r="A56" s="2" t="str">
        <x:v>MT-00055</x:v>
      </x:c>
      <x:c r="B56" s="2" t="str">
        <x:v>--md-assist-chip-flat-outline-width</x:v>
      </x:c>
      <x:c r="C56" s="2" t="str">
        <x:v>comp</x:v>
      </x:c>
      <x:c r="D56" s="2" t="str">
        <x:v>latest/sass</x:v>
      </x:c>
      <x:c r="E56" s="2" t="str">
        <x:v>1px</x:v>
      </x:c>
      <x:c r="F56" s="2" t="str">
        <x:v>tokens/versions/latest/sass/_md-comp-assist-chip.scss</x:v>
      </x:c>
      <x:c r="G56" s="2" t="n">
        <x:v>34</x:v>
      </x:c>
      <x:c r="H56" s="2" t="str">
        <x:v>https://github.com/material-components/material-web/blob/cbd34a8921915af94d5ef65c2a69eece41d5b4f3/tokens/versions/latest/sass/_md-comp-assist-chip.scss#L34</x:v>
      </x:c>
    </x:row>
    <x:row r="57" ht="20" customHeight="1">
      <x:c r="A57" s="2" t="str">
        <x:v>MT-00056</x:v>
      </x:c>
      <x:c r="B57" s="2" t="str">
        <x:v>--md-assist-chip-focus-indicator-color</x:v>
      </x:c>
      <x:c r="C57" s="2" t="str">
        <x:v>comp</x:v>
      </x:c>
      <x:c r="D57" s="2" t="str">
        <x:v>latest/sass</x:v>
      </x:c>
      <x:c r="E57" s="2" t="str">
        <x:v>md-sys-color.$secondary</x:v>
      </x:c>
      <x:c r="F57" s="2" t="str">
        <x:v>tokens/versions/latest/sass/_md-comp-assist-chip.scss</x:v>
      </x:c>
      <x:c r="G57" s="2" t="n">
        <x:v>80</x:v>
      </x:c>
      <x:c r="H57" s="2" t="str">
        <x:v>https://github.com/material-components/material-web/blob/cbd34a8921915af94d5ef65c2a69eece41d5b4f3/tokens/versions/latest/sass/_md-comp-assist-chip.scss#L80</x:v>
      </x:c>
    </x:row>
    <x:row r="58" ht="20" customHeight="1">
      <x:c r="A58" s="2" t="str">
        <x:v>MT-00057</x:v>
      </x:c>
      <x:c r="B58" s="2" t="str">
        <x:v>--md-assist-chip-focus-indicator-outline-offset</x:v>
      </x:c>
      <x:c r="C58" s="2" t="str">
        <x:v>comp</x:v>
      </x:c>
      <x:c r="D58" s="2" t="str">
        <x:v>latest/sass</x:v>
      </x:c>
      <x:c r="E58" s="2" t="str">
        <x:v>md-sys-state-focus-indicator.$outer-offset</x:v>
      </x:c>
      <x:c r="F58" s="2" t="str">
        <x:v>tokens/versions/latest/sass/_md-comp-assist-chip.scss</x:v>
      </x:c>
      <x:c r="G58" s="2" t="n">
        <x:v>82</x:v>
      </x:c>
      <x:c r="H58" s="2" t="str">
        <x:v>https://github.com/material-components/material-web/blob/cbd34a8921915af94d5ef65c2a69eece41d5b4f3/tokens/versions/latest/sass/_md-comp-assist-chip.scss#L82</x:v>
      </x:c>
    </x:row>
    <x:row r="59" ht="20" customHeight="1">
      <x:c r="A59" s="2" t="str">
        <x:v>MT-00058</x:v>
      </x:c>
      <x:c r="B59" s="2" t="str">
        <x:v>--md-assist-chip-focus-indicator-thickness</x:v>
      </x:c>
      <x:c r="C59" s="2" t="str">
        <x:v>comp</x:v>
      </x:c>
      <x:c r="D59" s="2" t="str">
        <x:v>latest/sass</x:v>
      </x:c>
      <x:c r="E59" s="2" t="str">
        <x:v>md-sys-state-focus-indicator.$thickness</x:v>
      </x:c>
      <x:c r="F59" s="2" t="str">
        <x:v>tokens/versions/latest/sass/_md-comp-assist-chip.scss</x:v>
      </x:c>
      <x:c r="G59" s="2" t="n">
        <x:v>84</x:v>
      </x:c>
      <x:c r="H59" s="2" t="str">
        <x:v>https://github.com/material-components/material-web/blob/cbd34a8921915af94d5ef65c2a69eece41d5b4f3/tokens/versions/latest/sass/_md-comp-assist-chip.scss#L84</x:v>
      </x:c>
    </x:row>
    <x:row r="60" ht="20" customHeight="1">
      <x:c r="A60" s="2" t="str">
        <x:v>MT-00059</x:v>
      </x:c>
      <x:c r="B60" s="2" t="str">
        <x:v>--md-assist-chip-focus-label-text-color</x:v>
      </x:c>
      <x:c r="C60" s="2" t="str">
        <x:v>comp</x:v>
      </x:c>
      <x:c r="D60" s="2" t="str">
        <x:v>latest/sass</x:v>
      </x:c>
      <x:c r="E60" s="2" t="str">
        <x:v>md-sys-color.$on-surface</x:v>
      </x:c>
      <x:c r="F60" s="2" t="str">
        <x:v>tokens/versions/latest/sass/_md-comp-assist-chip.scss</x:v>
      </x:c>
      <x:c r="G60" s="2" t="n">
        <x:v>86</x:v>
      </x:c>
      <x:c r="H60" s="2" t="str">
        <x:v>https://github.com/material-components/material-web/blob/cbd34a8921915af94d5ef65c2a69eece41d5b4f3/tokens/versions/latest/sass/_md-comp-assist-chip.scss#L86</x:v>
      </x:c>
    </x:row>
    <x:row r="61" ht="20" customHeight="1">
      <x:c r="A61" s="2" t="str">
        <x:v>MT-00060</x:v>
      </x:c>
      <x:c r="B61" s="2" t="str">
        <x:v>--md-assist-chip-focus-state-layer-color</x:v>
      </x:c>
      <x:c r="C61" s="2" t="str">
        <x:v>comp</x:v>
      </x:c>
      <x:c r="D61" s="2" t="str">
        <x:v>latest/sass</x:v>
      </x:c>
      <x:c r="E61" s="2" t="str">
        <x:v>md-sys-color.$on-surface</x:v>
      </x:c>
      <x:c r="F61" s="2" t="str">
        <x:v>tokens/versions/latest/sass/_md-comp-assist-chip.scss</x:v>
      </x:c>
      <x:c r="G61" s="2" t="n">
        <x:v>88</x:v>
      </x:c>
      <x:c r="H61" s="2" t="str">
        <x:v>https://github.com/material-components/material-web/blob/cbd34a8921915af94d5ef65c2a69eece41d5b4f3/tokens/versions/latest/sass/_md-comp-assist-chip.scss#L88</x:v>
      </x:c>
    </x:row>
    <x:row r="62" ht="20" customHeight="1">
      <x:c r="A62" s="2" t="str">
        <x:v>MT-00061</x:v>
      </x:c>
      <x:c r="B62" s="2" t="str">
        <x:v>--md-assist-chip-focus-state-layer-opacity</x:v>
      </x:c>
      <x:c r="C62" s="2" t="str">
        <x:v>comp</x:v>
      </x:c>
      <x:c r="D62" s="2" t="str">
        <x:v>latest/sass</x:v>
      </x:c>
      <x:c r="E62" s="2" t="str">
        <x:v>md-sys-state.$focus-state-layer-opacity</x:v>
      </x:c>
      <x:c r="F62" s="2" t="str">
        <x:v>tokens/versions/latest/sass/_md-comp-assist-chip.scss</x:v>
      </x:c>
      <x:c r="G62" s="2" t="n">
        <x:v>90</x:v>
      </x:c>
      <x:c r="H62" s="2" t="str">
        <x:v>https://github.com/material-components/material-web/blob/cbd34a8921915af94d5ef65c2a69eece41d5b4f3/tokens/versions/latest/sass/_md-comp-assist-chip.scss#L90</x:v>
      </x:c>
    </x:row>
    <x:row r="63" ht="20" customHeight="1">
      <x:c r="A63" s="2" t="str">
        <x:v>MT-00062</x:v>
      </x:c>
      <x:c r="B63" s="2" t="str">
        <x:v>--md-assist-chip-hover-label-text-color</x:v>
      </x:c>
      <x:c r="C63" s="2" t="str">
        <x:v>comp</x:v>
      </x:c>
      <x:c r="D63" s="2" t="str">
        <x:v>latest/sass</x:v>
      </x:c>
      <x:c r="E63" s="2" t="str">
        <x:v>md-sys-color.$on-surface</x:v>
      </x:c>
      <x:c r="F63" s="2" t="str">
        <x:v>tokens/versions/latest/sass/_md-comp-assist-chip.scss</x:v>
      </x:c>
      <x:c r="G63" s="2" t="n">
        <x:v>92</x:v>
      </x:c>
      <x:c r="H63" s="2" t="str">
        <x:v>https://github.com/material-components/material-web/blob/cbd34a8921915af94d5ef65c2a69eece41d5b4f3/tokens/versions/latest/sass/_md-comp-assist-chip.scss#L92</x:v>
      </x:c>
    </x:row>
    <x:row r="64" ht="20" customHeight="1">
      <x:c r="A64" s="2" t="str">
        <x:v>MT-00063</x:v>
      </x:c>
      <x:c r="B64" s="2" t="str">
        <x:v>--md-assist-chip-hover-state-layer-color</x:v>
      </x:c>
      <x:c r="C64" s="2" t="str">
        <x:v>comp</x:v>
      </x:c>
      <x:c r="D64" s="2" t="str">
        <x:v>latest/sass</x:v>
      </x:c>
      <x:c r="E64" s="2" t="str">
        <x:v>md-sys-color.$on-surface</x:v>
      </x:c>
      <x:c r="F64" s="2" t="str">
        <x:v>tokens/versions/latest/sass/_md-comp-assist-chip.scss</x:v>
      </x:c>
      <x:c r="G64" s="2" t="n">
        <x:v>94</x:v>
      </x:c>
      <x:c r="H64" s="2" t="str">
        <x:v>https://github.com/material-components/material-web/blob/cbd34a8921915af94d5ef65c2a69eece41d5b4f3/tokens/versions/latest/sass/_md-comp-assist-chip.scss#L94</x:v>
      </x:c>
    </x:row>
    <x:row r="65" ht="20" customHeight="1">
      <x:c r="A65" s="2" t="str">
        <x:v>MT-00064</x:v>
      </x:c>
      <x:c r="B65" s="2" t="str">
        <x:v>--md-assist-chip-hover-state-layer-opacity</x:v>
      </x:c>
      <x:c r="C65" s="2" t="str">
        <x:v>comp</x:v>
      </x:c>
      <x:c r="D65" s="2" t="str">
        <x:v>latest/sass</x:v>
      </x:c>
      <x:c r="E65" s="2" t="str">
        <x:v>md-sys-state.$hover-state-layer-opacity</x:v>
      </x:c>
      <x:c r="F65" s="2" t="str">
        <x:v>tokens/versions/latest/sass/_md-comp-assist-chip.scss</x:v>
      </x:c>
      <x:c r="G65" s="2" t="n">
        <x:v>96</x:v>
      </x:c>
      <x:c r="H65" s="2" t="str">
        <x:v>https://github.com/material-components/material-web/blob/cbd34a8921915af94d5ef65c2a69eece41d5b4f3/tokens/versions/latest/sass/_md-comp-assist-chip.scss#L96</x:v>
      </x:c>
    </x:row>
    <x:row r="66" ht="20" customHeight="1">
      <x:c r="A66" s="2" t="str">
        <x:v>MT-00065</x:v>
      </x:c>
      <x:c r="B66" s="2" t="str">
        <x:v>--md-assist-chip-label-text-color</x:v>
      </x:c>
      <x:c r="C66" s="2" t="str">
        <x:v>comp</x:v>
      </x:c>
      <x:c r="D66" s="2" t="str">
        <x:v>latest/sass</x:v>
      </x:c>
      <x:c r="E66" s="2" t="str">
        <x:v>md-sys-color.$on-surface</x:v>
      </x:c>
      <x:c r="F66" s="2" t="str">
        <x:v>tokens/versions/latest/sass/_md-comp-assist-chip.scss</x:v>
      </x:c>
      <x:c r="G66" s="2" t="n">
        <x:v>98</x:v>
      </x:c>
      <x:c r="H66" s="2" t="str">
        <x:v>https://github.com/material-components/material-web/blob/cbd34a8921915af94d5ef65c2a69eece41d5b4f3/tokens/versions/latest/sass/_md-comp-assist-chip.scss#L98</x:v>
      </x:c>
    </x:row>
    <x:row r="67" ht="20" customHeight="1">
      <x:c r="A67" s="2" t="str">
        <x:v>MT-00066</x:v>
      </x:c>
      <x:c r="B67" s="2" t="str">
        <x:v>--md-assist-chip-label-text-font</x:v>
      </x:c>
      <x:c r="C67" s="2" t="str">
        <x:v>comp</x:v>
      </x:c>
      <x:c r="D67" s="2" t="str">
        <x:v>latest/sass</x:v>
      </x:c>
      <x:c r="E67" s="2" t="str">
        <x:v>md-sys-typescale.$label-large-font</x:v>
      </x:c>
      <x:c r="F67" s="2" t="str">
        <x:v>tokens/versions/latest/sass/_md-comp-assist-chip.scss</x:v>
      </x:c>
      <x:c r="G67" s="2" t="n">
        <x:v>100</x:v>
      </x:c>
      <x:c r="H67" s="2" t="str">
        <x:v>https://github.com/material-components/material-web/blob/cbd34a8921915af94d5ef65c2a69eece41d5b4f3/tokens/versions/latest/sass/_md-comp-assist-chip.scss#L100</x:v>
      </x:c>
    </x:row>
    <x:row r="68" ht="20" customHeight="1">
      <x:c r="A68" s="2" t="str">
        <x:v>MT-00067</x:v>
      </x:c>
      <x:c r="B68" s="2" t="str">
        <x:v>--md-assist-chip-label-text-line-height</x:v>
      </x:c>
      <x:c r="C68" s="2" t="str">
        <x:v>comp</x:v>
      </x:c>
      <x:c r="D68" s="2" t="str">
        <x:v>latest/sass</x:v>
      </x:c>
      <x:c r="E68" s="2" t="str">
        <x:v>md-sys-typescale.$label-large-line-height</x:v>
      </x:c>
      <x:c r="F68" s="2" t="str">
        <x:v>tokens/versions/latest/sass/_md-comp-assist-chip.scss</x:v>
      </x:c>
      <x:c r="G68" s="2" t="n">
        <x:v>102</x:v>
      </x:c>
      <x:c r="H68" s="2" t="str">
        <x:v>https://github.com/material-components/material-web/blob/cbd34a8921915af94d5ef65c2a69eece41d5b4f3/tokens/versions/latest/sass/_md-comp-assist-chip.scss#L102</x:v>
      </x:c>
    </x:row>
    <x:row r="69" ht="20" customHeight="1">
      <x:c r="A69" s="2" t="str">
        <x:v>MT-00068</x:v>
      </x:c>
      <x:c r="B69" s="2" t="str">
        <x:v>--md-assist-chip-label-text-size</x:v>
      </x:c>
      <x:c r="C69" s="2" t="str">
        <x:v>comp</x:v>
      </x:c>
      <x:c r="D69" s="2" t="str">
        <x:v>latest/sass</x:v>
      </x:c>
      <x:c r="E69" s="2" t="str">
        <x:v>md-sys-typescale.$label-large-size</x:v>
      </x:c>
      <x:c r="F69" s="2" t="str">
        <x:v>tokens/versions/latest/sass/_md-comp-assist-chip.scss</x:v>
      </x:c>
      <x:c r="G69" s="2" t="n">
        <x:v>104</x:v>
      </x:c>
      <x:c r="H69" s="2" t="str">
        <x:v>https://github.com/material-components/material-web/blob/cbd34a8921915af94d5ef65c2a69eece41d5b4f3/tokens/versions/latest/sass/_md-comp-assist-chip.scss#L104</x:v>
      </x:c>
    </x:row>
    <x:row r="70" ht="20" customHeight="1">
      <x:c r="A70" s="2" t="str">
        <x:v>MT-00069</x:v>
      </x:c>
      <x:c r="B70" s="2" t="str">
        <x:v>--md-assist-chip-label-text-tracking</x:v>
      </x:c>
      <x:c r="C70" s="2" t="str">
        <x:v>comp</x:v>
      </x:c>
      <x:c r="D70" s="2" t="str">
        <x:v>latest/sass</x:v>
      </x:c>
      <x:c r="E70" s="2" t="str">
        <x:v>md-sys-typescale.$label-large-tracking</x:v>
      </x:c>
      <x:c r="F70" s="2" t="str">
        <x:v>tokens/versions/latest/sass/_md-comp-assist-chip.scss</x:v>
      </x:c>
      <x:c r="G70" s="2" t="n">
        <x:v>106</x:v>
      </x:c>
      <x:c r="H70" s="2" t="str">
        <x:v>https://github.com/material-components/material-web/blob/cbd34a8921915af94d5ef65c2a69eece41d5b4f3/tokens/versions/latest/sass/_md-comp-assist-chip.scss#L106</x:v>
      </x:c>
    </x:row>
    <x:row r="71" ht="20" customHeight="1">
      <x:c r="A71" s="2" t="str">
        <x:v>MT-00070</x:v>
      </x:c>
      <x:c r="B71" s="2" t="str">
        <x:v>--md-assist-chip-label-text-weight</x:v>
      </x:c>
      <x:c r="C71" s="2" t="str">
        <x:v>comp</x:v>
      </x:c>
      <x:c r="D71" s="2" t="str">
        <x:v>latest/sass</x:v>
      </x:c>
      <x:c r="E71" s="2" t="str">
        <x:v>md-sys-typescale.$label-large-weight</x:v>
      </x:c>
      <x:c r="F71" s="2" t="str">
        <x:v>tokens/versions/latest/sass/_md-comp-assist-chip.scss</x:v>
      </x:c>
      <x:c r="G71" s="2" t="n">
        <x:v>108</x:v>
      </x:c>
      <x:c r="H71" s="2" t="str">
        <x:v>https://github.com/material-components/material-web/blob/cbd34a8921915af94d5ef65c2a69eece41d5b4f3/tokens/versions/latest/sass/_md-comp-assist-chip.scss#L108</x:v>
      </x:c>
    </x:row>
    <x:row r="72" ht="20" customHeight="1">
      <x:c r="A72" s="2" t="str">
        <x:v>MT-00071</x:v>
      </x:c>
      <x:c r="B72" s="2" t="str">
        <x:v>--md-assist-chip-pressed-label-text-color</x:v>
      </x:c>
      <x:c r="C72" s="2" t="str">
        <x:v>comp</x:v>
      </x:c>
      <x:c r="D72" s="2" t="str">
        <x:v>latest/sass</x:v>
      </x:c>
      <x:c r="E72" s="2" t="str">
        <x:v>md-sys-color.$on-surface</x:v>
      </x:c>
      <x:c r="F72" s="2" t="str">
        <x:v>tokens/versions/latest/sass/_md-comp-assist-chip.scss</x:v>
      </x:c>
      <x:c r="G72" s="2" t="n">
        <x:v>110</x:v>
      </x:c>
      <x:c r="H72" s="2" t="str">
        <x:v>https://github.com/material-components/material-web/blob/cbd34a8921915af94d5ef65c2a69eece41d5b4f3/tokens/versions/latest/sass/_md-comp-assist-chip.scss#L110</x:v>
      </x:c>
    </x:row>
    <x:row r="73" ht="20" customHeight="1">
      <x:c r="A73" s="2" t="str">
        <x:v>MT-00072</x:v>
      </x:c>
      <x:c r="B73" s="2" t="str">
        <x:v>--md-assist-chip-pressed-state-layer-color</x:v>
      </x:c>
      <x:c r="C73" s="2" t="str">
        <x:v>comp</x:v>
      </x:c>
      <x:c r="D73" s="2" t="str">
        <x:v>latest/sass</x:v>
      </x:c>
      <x:c r="E73" s="2" t="str">
        <x:v>md-sys-color.$on-surface</x:v>
      </x:c>
      <x:c r="F73" s="2" t="str">
        <x:v>tokens/versions/latest/sass/_md-comp-assist-chip.scss</x:v>
      </x:c>
      <x:c r="G73" s="2" t="n">
        <x:v>112</x:v>
      </x:c>
      <x:c r="H73" s="2" t="str">
        <x:v>https://github.com/material-components/material-web/blob/cbd34a8921915af94d5ef65c2a69eece41d5b4f3/tokens/versions/latest/sass/_md-comp-assist-chip.scss#L112</x:v>
      </x:c>
    </x:row>
    <x:row r="74" ht="20" customHeight="1">
      <x:c r="A74" s="2" t="str">
        <x:v>MT-00073</x:v>
      </x:c>
      <x:c r="B74" s="2" t="str">
        <x:v>--md-assist-chip-pressed-state-layer-opacity</x:v>
      </x:c>
      <x:c r="C74" s="2" t="str">
        <x:v>comp</x:v>
      </x:c>
      <x:c r="D74" s="2" t="str">
        <x:v>latest/sass</x:v>
      </x:c>
      <x:c r="E74" s="2" t="str">
        <x:v>md-sys-state.$pressed-state-layer-opacity</x:v>
      </x:c>
      <x:c r="F74" s="2" t="str">
        <x:v>tokens/versions/latest/sass/_md-comp-assist-chip.scss</x:v>
      </x:c>
      <x:c r="G74" s="2" t="n">
        <x:v>114</x:v>
      </x:c>
      <x:c r="H74" s="2" t="str">
        <x:v>https://github.com/material-components/material-web/blob/cbd34a8921915af94d5ef65c2a69eece41d5b4f3/tokens/versions/latest/sass/_md-comp-assist-chip.scss#L114</x:v>
      </x:c>
    </x:row>
    <x:row r="75" ht="20" customHeight="1">
      <x:c r="A75" s="2" t="str">
        <x:v>MT-00074</x:v>
      </x:c>
      <x:c r="B75" s="2" t="str">
        <x:v>--md-assist-chip-with-icon-disabled-icon-color</x:v>
      </x:c>
      <x:c r="C75" s="2" t="str">
        <x:v>comp</x:v>
      </x:c>
      <x:c r="D75" s="2" t="str">
        <x:v>latest/sass</x:v>
      </x:c>
      <x:c r="E75" s="2" t="str">
        <x:v>md-sys-color.$on-surface</x:v>
      </x:c>
      <x:c r="F75" s="2" t="str">
        <x:v>tokens/versions/latest/sass/_md-comp-assist-chip.scss</x:v>
      </x:c>
      <x:c r="G75" s="2" t="n">
        <x:v>116</x:v>
      </x:c>
      <x:c r="H75" s="2" t="str">
        <x:v>https://github.com/material-components/material-web/blob/cbd34a8921915af94d5ef65c2a69eece41d5b4f3/tokens/versions/latest/sass/_md-comp-assist-chip.scss#L116</x:v>
      </x:c>
    </x:row>
    <x:row r="76" ht="20" customHeight="1">
      <x:c r="A76" s="2" t="str">
        <x:v>MT-00075</x:v>
      </x:c>
      <x:c r="B76" s="2" t="str">
        <x:v>--md-assist-chip-with-icon-disabled-icon-opacity</x:v>
      </x:c>
      <x:c r="C76" s="2" t="str">
        <x:v>comp</x:v>
      </x:c>
      <x:c r="D76" s="2" t="str">
        <x:v>latest/sass</x:v>
      </x:c>
      <x:c r="E76" s="2" t="str">
        <x:v>0.38</x:v>
      </x:c>
      <x:c r="F76" s="2" t="str">
        <x:v>tokens/versions/latest/sass/_md-comp-assist-chip.scss</x:v>
      </x:c>
      <x:c r="G76" s="2" t="n">
        <x:v>36</x:v>
      </x:c>
      <x:c r="H76" s="2" t="str">
        <x:v>https://github.com/material-components/material-web/blob/cbd34a8921915af94d5ef65c2a69eece41d5b4f3/tokens/versions/latest/sass/_md-comp-assist-chip.scss#L36</x:v>
      </x:c>
    </x:row>
    <x:row r="77" ht="20" customHeight="1">
      <x:c r="A77" s="2" t="str">
        <x:v>MT-00076</x:v>
      </x:c>
      <x:c r="B77" s="2" t="str">
        <x:v>--md-assist-chip-with-icon-dragged-icon-color</x:v>
      </x:c>
      <x:c r="C77" s="2" t="str">
        <x:v>comp</x:v>
      </x:c>
      <x:c r="D77" s="2" t="str">
        <x:v>latest/sass</x:v>
      </x:c>
      <x:c r="E77" s="2" t="str">
        <x:v>md-sys-color.$primary</x:v>
      </x:c>
      <x:c r="F77" s="2" t="str">
        <x:v>tokens/versions/latest/sass/_md-comp-assist-chip.scss</x:v>
      </x:c>
      <x:c r="G77" s="2" t="n">
        <x:v>118</x:v>
      </x:c>
      <x:c r="H77" s="2" t="str">
        <x:v>https://github.com/material-components/material-web/blob/cbd34a8921915af94d5ef65c2a69eece41d5b4f3/tokens/versions/latest/sass/_md-comp-assist-chip.scss#L118</x:v>
      </x:c>
    </x:row>
    <x:row r="78" ht="20" customHeight="1">
      <x:c r="A78" s="2" t="str">
        <x:v>MT-00077</x:v>
      </x:c>
      <x:c r="B78" s="2" t="str">
        <x:v>--md-assist-chip-with-icon-focus-icon-color</x:v>
      </x:c>
      <x:c r="C78" s="2" t="str">
        <x:v>comp</x:v>
      </x:c>
      <x:c r="D78" s="2" t="str">
        <x:v>latest/sass</x:v>
      </x:c>
      <x:c r="E78" s="2" t="str">
        <x:v>md-sys-color.$primary</x:v>
      </x:c>
      <x:c r="F78" s="2" t="str">
        <x:v>tokens/versions/latest/sass/_md-comp-assist-chip.scss</x:v>
      </x:c>
      <x:c r="G78" s="2" t="n">
        <x:v>120</x:v>
      </x:c>
      <x:c r="H78" s="2" t="str">
        <x:v>https://github.com/material-components/material-web/blob/cbd34a8921915af94d5ef65c2a69eece41d5b4f3/tokens/versions/latest/sass/_md-comp-assist-chip.scss#L120</x:v>
      </x:c>
    </x:row>
    <x:row r="79" ht="20" customHeight="1">
      <x:c r="A79" s="2" t="str">
        <x:v>MT-00078</x:v>
      </x:c>
      <x:c r="B79" s="2" t="str">
        <x:v>--md-assist-chip-with-icon-hover-icon-color</x:v>
      </x:c>
      <x:c r="C79" s="2" t="str">
        <x:v>comp</x:v>
      </x:c>
      <x:c r="D79" s="2" t="str">
        <x:v>latest/sass</x:v>
      </x:c>
      <x:c r="E79" s="2" t="str">
        <x:v>md-sys-color.$primary</x:v>
      </x:c>
      <x:c r="F79" s="2" t="str">
        <x:v>tokens/versions/latest/sass/_md-comp-assist-chip.scss</x:v>
      </x:c>
      <x:c r="G79" s="2" t="n">
        <x:v>122</x:v>
      </x:c>
      <x:c r="H79" s="2" t="str">
        <x:v>https://github.com/material-components/material-web/blob/cbd34a8921915af94d5ef65c2a69eece41d5b4f3/tokens/versions/latest/sass/_md-comp-assist-chip.scss#L122</x:v>
      </x:c>
    </x:row>
    <x:row r="80" ht="20" customHeight="1">
      <x:c r="A80" s="2" t="str">
        <x:v>MT-00079</x:v>
      </x:c>
      <x:c r="B80" s="2" t="str">
        <x:v>--md-assist-chip-with-icon-icon-color</x:v>
      </x:c>
      <x:c r="C80" s="2" t="str">
        <x:v>comp</x:v>
      </x:c>
      <x:c r="D80" s="2" t="str">
        <x:v>latest/sass</x:v>
      </x:c>
      <x:c r="E80" s="2" t="str">
        <x:v>md-sys-color.$primary</x:v>
      </x:c>
      <x:c r="F80" s="2" t="str">
        <x:v>tokens/versions/latest/sass/_md-comp-assist-chip.scss</x:v>
      </x:c>
      <x:c r="G80" s="2" t="n">
        <x:v>124</x:v>
      </x:c>
      <x:c r="H80" s="2" t="str">
        <x:v>https://github.com/material-components/material-web/blob/cbd34a8921915af94d5ef65c2a69eece41d5b4f3/tokens/versions/latest/sass/_md-comp-assist-chip.scss#L124</x:v>
      </x:c>
    </x:row>
    <x:row r="81" ht="20" customHeight="1">
      <x:c r="A81" s="2" t="str">
        <x:v>MT-00080</x:v>
      </x:c>
      <x:c r="B81" s="2" t="str">
        <x:v>--md-assist-chip-with-icon-icon-size</x:v>
      </x:c>
      <x:c r="C81" s="2" t="str">
        <x:v>comp</x:v>
      </x:c>
      <x:c r="D81" s="2" t="str">
        <x:v>latest/sass</x:v>
      </x:c>
      <x:c r="E81" s="2" t="str">
        <x:v>18px</x:v>
      </x:c>
      <x:c r="F81" s="2" t="str">
        <x:v>tokens/versions/latest/sass/_md-comp-assist-chip.scss</x:v>
      </x:c>
      <x:c r="G81" s="2" t="n">
        <x:v>38</x:v>
      </x:c>
      <x:c r="H81" s="2" t="str">
        <x:v>https://github.com/material-components/material-web/blob/cbd34a8921915af94d5ef65c2a69eece41d5b4f3/tokens/versions/latest/sass/_md-comp-assist-chip.scss#L38</x:v>
      </x:c>
    </x:row>
    <x:row r="82" ht="20" customHeight="1">
      <x:c r="A82" s="2" t="str">
        <x:v>MT-00081</x:v>
      </x:c>
      <x:c r="B82" s="2" t="str">
        <x:v>--md-assist-chip-with-icon-pressed-icon-color</x:v>
      </x:c>
      <x:c r="C82" s="2" t="str">
        <x:v>comp</x:v>
      </x:c>
      <x:c r="D82" s="2" t="str">
        <x:v>latest/sass</x:v>
      </x:c>
      <x:c r="E82" s="2" t="str">
        <x:v>md-sys-color.$primary</x:v>
      </x:c>
      <x:c r="F82" s="2" t="str">
        <x:v>tokens/versions/latest/sass/_md-comp-assist-chip.scss</x:v>
      </x:c>
      <x:c r="G82" s="2" t="n">
        <x:v>126</x:v>
      </x:c>
      <x:c r="H82" s="2" t="str">
        <x:v>https://github.com/material-components/material-web/blob/cbd34a8921915af94d5ef65c2a69eece41d5b4f3/tokens/versions/latest/sass/_md-comp-assist-chip.scss#L126</x:v>
      </x:c>
    </x:row>
    <x:row r="83" ht="20" customHeight="1">
      <x:c r="A83" s="2" t="str">
        <x:v>MT-00082</x:v>
      </x:c>
      <x:c r="B83" s="2" t="str">
        <x:v>--md-badge-color</x:v>
      </x:c>
      <x:c r="C83" s="2" t="str">
        <x:v>comp</x:v>
      </x:c>
      <x:c r="D83" s="2" t="str">
        <x:v>latest/sass</x:v>
      </x:c>
      <x:c r="E83" s="2" t="str">
        <x:v>md-sys-color.$error</x:v>
      </x:c>
      <x:c r="F83" s="2" t="str">
        <x:v>tokens/versions/latest/sass/_md-comp-badge.scss</x:v>
      </x:c>
      <x:c r="G83" s="2" t="n">
        <x:v>27</x:v>
      </x:c>
      <x:c r="H83" s="2" t="str">
        <x:v>https://github.com/material-components/material-web/blob/cbd34a8921915af94d5ef65c2a69eece41d5b4f3/tokens/versions/latest/sass/_md-comp-badge.scss#L27</x:v>
      </x:c>
    </x:row>
    <x:row r="84" ht="20" customHeight="1">
      <x:c r="A84" s="2" t="str">
        <x:v>MT-00083</x:v>
      </x:c>
      <x:c r="B84" s="2" t="str">
        <x:v>--md-badge-large-color</x:v>
      </x:c>
      <x:c r="C84" s="2" t="str">
        <x:v>comp</x:v>
      </x:c>
      <x:c r="D84" s="2" t="str">
        <x:v>latest/sass</x:v>
      </x:c>
      <x:c r="E84" s="2" t="str">
        <x:v>md-sys-color.$error</x:v>
      </x:c>
      <x:c r="F84" s="2" t="str">
        <x:v>tokens/versions/latest/sass/_md-comp-badge.scss</x:v>
      </x:c>
      <x:c r="G84" s="2" t="n">
        <x:v>29</x:v>
      </x:c>
      <x:c r="H84" s="2" t="str">
        <x:v>https://github.com/material-components/material-web/blob/cbd34a8921915af94d5ef65c2a69eece41d5b4f3/tokens/versions/latest/sass/_md-comp-badge.scss#L29</x:v>
      </x:c>
    </x:row>
    <x:row r="85" ht="20" customHeight="1">
      <x:c r="A85" s="2" t="str">
        <x:v>MT-00084</x:v>
      </x:c>
      <x:c r="B85" s="2" t="str">
        <x:v>--md-badge-large-label-text-color</x:v>
      </x:c>
      <x:c r="C85" s="2" t="str">
        <x:v>comp</x:v>
      </x:c>
      <x:c r="D85" s="2" t="str">
        <x:v>latest/sass</x:v>
      </x:c>
      <x:c r="E85" s="2" t="str">
        <x:v>md-sys-color.$on-error</x:v>
      </x:c>
      <x:c r="F85" s="2" t="str">
        <x:v>tokens/versions/latest/sass/_md-comp-badge.scss</x:v>
      </x:c>
      <x:c r="G85" s="2" t="n">
        <x:v>31</x:v>
      </x:c>
      <x:c r="H85" s="2" t="str">
        <x:v>https://github.com/material-components/material-web/blob/cbd34a8921915af94d5ef65c2a69eece41d5b4f3/tokens/versions/latest/sass/_md-comp-badge.scss#L31</x:v>
      </x:c>
    </x:row>
    <x:row r="86" ht="20" customHeight="1">
      <x:c r="A86" s="2" t="str">
        <x:v>MT-00085</x:v>
      </x:c>
      <x:c r="B86" s="2" t="str">
        <x:v>--md-badge-large-label-text-font</x:v>
      </x:c>
      <x:c r="C86" s="2" t="str">
        <x:v>comp</x:v>
      </x:c>
      <x:c r="D86" s="2" t="str">
        <x:v>latest/sass</x:v>
      </x:c>
      <x:c r="E86" s="2" t="str">
        <x:v>md-sys-typescale.$label-small-font</x:v>
      </x:c>
      <x:c r="F86" s="2" t="str">
        <x:v>tokens/versions/latest/sass/_md-comp-badge.scss</x:v>
      </x:c>
      <x:c r="G86" s="2" t="n">
        <x:v>33</x:v>
      </x:c>
      <x:c r="H86" s="2" t="str">
        <x:v>https://github.com/material-components/material-web/blob/cbd34a8921915af94d5ef65c2a69eece41d5b4f3/tokens/versions/latest/sass/_md-comp-badge.scss#L33</x:v>
      </x:c>
    </x:row>
    <x:row r="87" ht="20" customHeight="1">
      <x:c r="A87" s="2" t="str">
        <x:v>MT-00086</x:v>
      </x:c>
      <x:c r="B87" s="2" t="str">
        <x:v>--md-badge-large-label-text-line-height</x:v>
      </x:c>
      <x:c r="C87" s="2" t="str">
        <x:v>comp</x:v>
      </x:c>
      <x:c r="D87" s="2" t="str">
        <x:v>latest/sass</x:v>
      </x:c>
      <x:c r="E87" s="2" t="str">
        <x:v>md-sys-typescale.$label-small-line-height</x:v>
      </x:c>
      <x:c r="F87" s="2" t="str">
        <x:v>tokens/versions/latest/sass/_md-comp-badge.scss</x:v>
      </x:c>
      <x:c r="G87" s="2" t="n">
        <x:v>35</x:v>
      </x:c>
      <x:c r="H87" s="2" t="str">
        <x:v>https://github.com/material-components/material-web/blob/cbd34a8921915af94d5ef65c2a69eece41d5b4f3/tokens/versions/latest/sass/_md-comp-badge.scss#L35</x:v>
      </x:c>
    </x:row>
    <x:row r="88" ht="20" customHeight="1">
      <x:c r="A88" s="2" t="str">
        <x:v>MT-00087</x:v>
      </x:c>
      <x:c r="B88" s="2" t="str">
        <x:v>--md-badge-large-label-text-size</x:v>
      </x:c>
      <x:c r="C88" s="2" t="str">
        <x:v>comp</x:v>
      </x:c>
      <x:c r="D88" s="2" t="str">
        <x:v>latest/sass</x:v>
      </x:c>
      <x:c r="E88" s="2" t="str">
        <x:v>md-sys-typescale.$label-small-size</x:v>
      </x:c>
      <x:c r="F88" s="2" t="str">
        <x:v>tokens/versions/latest/sass/_md-comp-badge.scss</x:v>
      </x:c>
      <x:c r="G88" s="2" t="n">
        <x:v>37</x:v>
      </x:c>
      <x:c r="H88" s="2" t="str">
        <x:v>https://github.com/material-components/material-web/blob/cbd34a8921915af94d5ef65c2a69eece41d5b4f3/tokens/versions/latest/sass/_md-comp-badge.scss#L37</x:v>
      </x:c>
    </x:row>
    <x:row r="89" ht="20" customHeight="1">
      <x:c r="A89" s="2" t="str">
        <x:v>MT-00088</x:v>
      </x:c>
      <x:c r="B89" s="2" t="str">
        <x:v>--md-badge-large-label-text-tracking</x:v>
      </x:c>
      <x:c r="C89" s="2" t="str">
        <x:v>comp</x:v>
      </x:c>
      <x:c r="D89" s="2" t="str">
        <x:v>latest/sass</x:v>
      </x:c>
      <x:c r="E89" s="2" t="str">
        <x:v>md-sys-typescale.$label-small-tracking</x:v>
      </x:c>
      <x:c r="F89" s="2" t="str">
        <x:v>tokens/versions/latest/sass/_md-comp-badge.scss</x:v>
      </x:c>
      <x:c r="G89" s="2" t="n">
        <x:v>39</x:v>
      </x:c>
      <x:c r="H89" s="2" t="str">
        <x:v>https://github.com/material-components/material-web/blob/cbd34a8921915af94d5ef65c2a69eece41d5b4f3/tokens/versions/latest/sass/_md-comp-badge.scss#L39</x:v>
      </x:c>
    </x:row>
    <x:row r="90" ht="20" customHeight="1">
      <x:c r="A90" s="2" t="str">
        <x:v>MT-00089</x:v>
      </x:c>
      <x:c r="B90" s="2" t="str">
        <x:v>--md-badge-large-label-text-weight</x:v>
      </x:c>
      <x:c r="C90" s="2" t="str">
        <x:v>comp</x:v>
      </x:c>
      <x:c r="D90" s="2" t="str">
        <x:v>latest/sass</x:v>
      </x:c>
      <x:c r="E90" s="2" t="str">
        <x:v>md-sys-typescale.$label-small-weight</x:v>
      </x:c>
      <x:c r="F90" s="2" t="str">
        <x:v>tokens/versions/latest/sass/_md-comp-badge.scss</x:v>
      </x:c>
      <x:c r="G90" s="2" t="n">
        <x:v>41</x:v>
      </x:c>
      <x:c r="H90" s="2" t="str">
        <x:v>https://github.com/material-components/material-web/blob/cbd34a8921915af94d5ef65c2a69eece41d5b4f3/tokens/versions/latest/sass/_md-comp-badge.scss#L41</x:v>
      </x:c>
    </x:row>
    <x:row r="91" ht="20" customHeight="1">
      <x:c r="A91" s="2" t="str">
        <x:v>MT-00090</x:v>
      </x:c>
      <x:c r="B91" s="2" t="str">
        <x:v>--md-badge-large-shape</x:v>
      </x:c>
      <x:c r="C91" s="2" t="str">
        <x:v>comp</x:v>
      </x:c>
      <x:c r="D91" s="2" t="str">
        <x:v>latest/sass</x:v>
      </x:c>
      <x:c r="E91" s="2" t="str">
        <x:v>md-sys-shape.$corner-full</x:v>
      </x:c>
      <x:c r="F91" s="2" t="str">
        <x:v>tokens/versions/latest/sass/_md-comp-badge.scss</x:v>
      </x:c>
      <x:c r="G91" s="2" t="n">
        <x:v>43</x:v>
      </x:c>
      <x:c r="H91" s="2" t="str">
        <x:v>https://github.com/material-components/material-web/blob/cbd34a8921915af94d5ef65c2a69eece41d5b4f3/tokens/versions/latest/sass/_md-comp-badge.scss#L43</x:v>
      </x:c>
    </x:row>
    <x:row r="92" ht="20" customHeight="1">
      <x:c r="A92" s="2" t="str">
        <x:v>MT-00091</x:v>
      </x:c>
      <x:c r="B92" s="2" t="str">
        <x:v>--md-badge-large-size</x:v>
      </x:c>
      <x:c r="C92" s="2" t="str">
        <x:v>comp</x:v>
      </x:c>
      <x:c r="D92" s="2" t="str">
        <x:v>latest/sass</x:v>
      </x:c>
      <x:c r="E92" s="2" t="str">
        <x:v>16px</x:v>
      </x:c>
      <x:c r="F92" s="2" t="str">
        <x:v>tokens/versions/latest/sass/_md-comp-badge.scss</x:v>
      </x:c>
      <x:c r="G92" s="2" t="n">
        <x:v>23</x:v>
      </x:c>
      <x:c r="H92" s="2" t="str">
        <x:v>https://github.com/material-components/material-web/blob/cbd34a8921915af94d5ef65c2a69eece41d5b4f3/tokens/versions/latest/sass/_md-comp-badge.scss#L23</x:v>
      </x:c>
    </x:row>
    <x:row r="93" ht="20" customHeight="1">
      <x:c r="A93" s="2" t="str">
        <x:v>MT-00092</x:v>
      </x:c>
      <x:c r="B93" s="2" t="str">
        <x:v>--md-badge-shape</x:v>
      </x:c>
      <x:c r="C93" s="2" t="str">
        <x:v>comp</x:v>
      </x:c>
      <x:c r="D93" s="2" t="str">
        <x:v>latest/sass</x:v>
      </x:c>
      <x:c r="E93" s="2" t="str">
        <x:v>md-sys-shape.$corner-full</x:v>
      </x:c>
      <x:c r="F93" s="2" t="str">
        <x:v>tokens/versions/latest/sass/_md-comp-badge.scss</x:v>
      </x:c>
      <x:c r="G93" s="2" t="n">
        <x:v>45</x:v>
      </x:c>
      <x:c r="H93" s="2" t="str">
        <x:v>https://github.com/material-components/material-web/blob/cbd34a8921915af94d5ef65c2a69eece41d5b4f3/tokens/versions/latest/sass/_md-comp-badge.scss#L45</x:v>
      </x:c>
    </x:row>
    <x:row r="94" ht="20" customHeight="1">
      <x:c r="A94" s="2" t="str">
        <x:v>MT-00093</x:v>
      </x:c>
      <x:c r="B94" s="2" t="str">
        <x:v>--md-badge-size</x:v>
      </x:c>
      <x:c r="C94" s="2" t="str">
        <x:v>comp</x:v>
      </x:c>
      <x:c r="D94" s="2" t="str">
        <x:v>latest/sass</x:v>
      </x:c>
      <x:c r="E94" s="2" t="str">
        <x:v>6px</x:v>
      </x:c>
      <x:c r="F94" s="2" t="str">
        <x:v>tokens/versions/latest/sass/_md-comp-badge.scss</x:v>
      </x:c>
      <x:c r="G94" s="2" t="n">
        <x:v>25</x:v>
      </x:c>
      <x:c r="H94" s="2" t="str">
        <x:v>https://github.com/material-components/material-web/blob/cbd34a8921915af94d5ef65c2a69eece41d5b4f3/tokens/versions/latest/sass/_md-comp-badge.scss#L25</x:v>
      </x:c>
    </x:row>
    <x:row r="95" ht="20" customHeight="1">
      <x:c r="A95" s="2" t="str">
        <x:v>MT-00094</x:v>
      </x:c>
      <x:c r="B95" s="2" t="str">
        <x:v>--md-banner-action-focus-label-text-color</x:v>
      </x:c>
      <x:c r="C95" s="2" t="str">
        <x:v>comp</x:v>
      </x:c>
      <x:c r="D95" s="2" t="str">
        <x:v>latest/sass</x:v>
      </x:c>
      <x:c r="E95" s="2" t="str">
        <x:v>md-sys-color.$primary</x:v>
      </x:c>
      <x:c r="F95" s="2" t="str">
        <x:v>tokens/versions/latest/sass/_md-comp-banner.scss</x:v>
      </x:c>
      <x:c r="G95" s="2" t="n">
        <x:v>45</x:v>
      </x:c>
      <x:c r="H95" s="2" t="str">
        <x:v>https://github.com/material-components/material-web/blob/cbd34a8921915af94d5ef65c2a69eece41d5b4f3/tokens/versions/latest/sass/_md-comp-banner.scss#L45</x:v>
      </x:c>
    </x:row>
    <x:row r="96" ht="20" customHeight="1">
      <x:c r="A96" s="2" t="str">
        <x:v>MT-00095</x:v>
      </x:c>
      <x:c r="B96" s="2" t="str">
        <x:v>--md-banner-action-focus-state-layer-color</x:v>
      </x:c>
      <x:c r="C96" s="2" t="str">
        <x:v>comp</x:v>
      </x:c>
      <x:c r="D96" s="2" t="str">
        <x:v>latest/sass</x:v>
      </x:c>
      <x:c r="E96" s="2" t="str">
        <x:v>md-sys-color.$primary</x:v>
      </x:c>
      <x:c r="F96" s="2" t="str">
        <x:v>tokens/versions/latest/sass/_md-comp-banner.scss</x:v>
      </x:c>
      <x:c r="G96" s="2" t="n">
        <x:v>49</x:v>
      </x:c>
      <x:c r="H96" s="2" t="str">
        <x:v>https://github.com/material-components/material-web/blob/cbd34a8921915af94d5ef65c2a69eece41d5b4f3/tokens/versions/latest/sass/_md-comp-banner.scss#L49</x:v>
      </x:c>
    </x:row>
    <x:row r="97" ht="20" customHeight="1">
      <x:c r="A97" s="2" t="str">
        <x:v>MT-00096</x:v>
      </x:c>
      <x:c r="B97" s="2" t="str">
        <x:v>--md-banner-action-focus-state-layer-opacity</x:v>
      </x:c>
      <x:c r="C97" s="2" t="str">
        <x:v>comp</x:v>
      </x:c>
      <x:c r="D97" s="2" t="str">
        <x:v>latest/sass</x:v>
      </x:c>
      <x:c r="E97" s="2" t="str">
        <x:v>md-sys-state.$focus-state-layer-opacity</x:v>
      </x:c>
      <x:c r="F97" s="2" t="str">
        <x:v>tokens/versions/latest/sass/_md-comp-banner.scss</x:v>
      </x:c>
      <x:c r="G97" s="2" t="n">
        <x:v>53</x:v>
      </x:c>
      <x:c r="H97" s="2" t="str">
        <x:v>https://github.com/material-components/material-web/blob/cbd34a8921915af94d5ef65c2a69eece41d5b4f3/tokens/versions/latest/sass/_md-comp-banner.scss#L53</x:v>
      </x:c>
    </x:row>
    <x:row r="98" ht="20" customHeight="1">
      <x:c r="A98" s="2" t="str">
        <x:v>MT-00097</x:v>
      </x:c>
      <x:c r="B98" s="2" t="str">
        <x:v>--md-banner-action-hover-label-text-color</x:v>
      </x:c>
      <x:c r="C98" s="2" t="str">
        <x:v>comp</x:v>
      </x:c>
      <x:c r="D98" s="2" t="str">
        <x:v>latest/sass</x:v>
      </x:c>
      <x:c r="E98" s="2" t="str">
        <x:v>md-sys-color.$primary</x:v>
      </x:c>
      <x:c r="F98" s="2" t="str">
        <x:v>tokens/versions/latest/sass/_md-comp-banner.scss</x:v>
      </x:c>
      <x:c r="G98" s="2" t="n">
        <x:v>57</x:v>
      </x:c>
      <x:c r="H98" s="2" t="str">
        <x:v>https://github.com/material-components/material-web/blob/cbd34a8921915af94d5ef65c2a69eece41d5b4f3/tokens/versions/latest/sass/_md-comp-banner.scss#L57</x:v>
      </x:c>
    </x:row>
    <x:row r="99" ht="20" customHeight="1">
      <x:c r="A99" s="2" t="str">
        <x:v>MT-00098</x:v>
      </x:c>
      <x:c r="B99" s="2" t="str">
        <x:v>--md-banner-action-hover-state-layer-color</x:v>
      </x:c>
      <x:c r="C99" s="2" t="str">
        <x:v>comp</x:v>
      </x:c>
      <x:c r="D99" s="2" t="str">
        <x:v>latest/sass</x:v>
      </x:c>
      <x:c r="E99" s="2" t="str">
        <x:v>md-sys-color.$primary</x:v>
      </x:c>
      <x:c r="F99" s="2" t="str">
        <x:v>tokens/versions/latest/sass/_md-comp-banner.scss</x:v>
      </x:c>
      <x:c r="G99" s="2" t="n">
        <x:v>61</x:v>
      </x:c>
      <x:c r="H99" s="2" t="str">
        <x:v>https://github.com/material-components/material-web/blob/cbd34a8921915af94d5ef65c2a69eece41d5b4f3/tokens/versions/latest/sass/_md-comp-banner.scss#L61</x:v>
      </x:c>
    </x:row>
    <x:row r="100" ht="20" customHeight="1">
      <x:c r="A100" s="2" t="str">
        <x:v>MT-00099</x:v>
      </x:c>
      <x:c r="B100" s="2" t="str">
        <x:v>--md-banner-action-hover-state-layer-opacity</x:v>
      </x:c>
      <x:c r="C100" s="2" t="str">
        <x:v>comp</x:v>
      </x:c>
      <x:c r="D100" s="2" t="str">
        <x:v>latest/sass</x:v>
      </x:c>
      <x:c r="E100" s="2" t="str">
        <x:v>md-sys-state.$hover-state-layer-opacity</x:v>
      </x:c>
      <x:c r="F100" s="2" t="str">
        <x:v>tokens/versions/latest/sass/_md-comp-banner.scss</x:v>
      </x:c>
      <x:c r="G100" s="2" t="n">
        <x:v>65</x:v>
      </x:c>
      <x:c r="H100" s="2" t="str">
        <x:v>https://github.com/material-components/material-web/blob/cbd34a8921915af94d5ef65c2a69eece41d5b4f3/tokens/versions/latest/sass/_md-comp-banner.scss#L65</x:v>
      </x:c>
    </x:row>
    <x:row r="101" ht="20" customHeight="1">
      <x:c r="A101" s="2" t="str">
        <x:v>MT-00100</x:v>
      </x:c>
      <x:c r="B101" s="2" t="str">
        <x:v>--md-banner-action-label-text-color</x:v>
      </x:c>
      <x:c r="C101" s="2" t="str">
        <x:v>comp</x:v>
      </x:c>
      <x:c r="D101" s="2" t="str">
        <x:v>latest/sass</x:v>
      </x:c>
      <x:c r="E101" s="2" t="str">
        <x:v>md-sys-color.$primary</x:v>
      </x:c>
      <x:c r="F101" s="2" t="str">
        <x:v>tokens/versions/latest/sass/_md-comp-banner.scss</x:v>
      </x:c>
      <x:c r="G101" s="2" t="n">
        <x:v>69</x:v>
      </x:c>
      <x:c r="H101" s="2" t="str">
        <x:v>https://github.com/material-components/material-web/blob/cbd34a8921915af94d5ef65c2a69eece41d5b4f3/tokens/versions/latest/sass/_md-comp-banner.scss#L69</x:v>
      </x:c>
    </x:row>
    <x:row r="102" ht="20" customHeight="1">
      <x:c r="A102" s="2" t="str">
        <x:v>MT-00101</x:v>
      </x:c>
      <x:c r="B102" s="2" t="str">
        <x:v>--md-banner-action-label-text-font</x:v>
      </x:c>
      <x:c r="C102" s="2" t="str">
        <x:v>comp</x:v>
      </x:c>
      <x:c r="D102" s="2" t="str">
        <x:v>latest/sass</x:v>
      </x:c>
      <x:c r="E102" s="2" t="str">
        <x:v>md-sys-typescale.$label-large-font</x:v>
      </x:c>
      <x:c r="F102" s="2" t="str">
        <x:v>tokens/versions/latest/sass/_md-comp-banner.scss</x:v>
      </x:c>
      <x:c r="G102" s="2" t="n">
        <x:v>73</x:v>
      </x:c>
      <x:c r="H102" s="2" t="str">
        <x:v>https://github.com/material-components/material-web/blob/cbd34a8921915af94d5ef65c2a69eece41d5b4f3/tokens/versions/latest/sass/_md-comp-banner.scss#L73</x:v>
      </x:c>
    </x:row>
    <x:row r="103" ht="20" customHeight="1">
      <x:c r="A103" s="2" t="str">
        <x:v>MT-00102</x:v>
      </x:c>
      <x:c r="B103" s="2" t="str">
        <x:v>--md-banner-action-label-text-line-height</x:v>
      </x:c>
      <x:c r="C103" s="2" t="str">
        <x:v>comp</x:v>
      </x:c>
      <x:c r="D103" s="2" t="str">
        <x:v>latest/sass</x:v>
      </x:c>
      <x:c r="E103" s="2" t="str">
        <x:v>md-sys-typescale.$label-large-line-height</x:v>
      </x:c>
      <x:c r="F103" s="2" t="str">
        <x:v>tokens/versions/latest/sass/_md-comp-banner.scss</x:v>
      </x:c>
      <x:c r="G103" s="2" t="n">
        <x:v>77</x:v>
      </x:c>
      <x:c r="H103" s="2" t="str">
        <x:v>https://github.com/material-components/material-web/blob/cbd34a8921915af94d5ef65c2a69eece41d5b4f3/tokens/versions/latest/sass/_md-comp-banner.scss#L77</x:v>
      </x:c>
    </x:row>
    <x:row r="104" ht="20" customHeight="1">
      <x:c r="A104" s="2" t="str">
        <x:v>MT-00103</x:v>
      </x:c>
      <x:c r="B104" s="2" t="str">
        <x:v>--md-banner-action-label-text-size</x:v>
      </x:c>
      <x:c r="C104" s="2" t="str">
        <x:v>comp</x:v>
      </x:c>
      <x:c r="D104" s="2" t="str">
        <x:v>latest/sass</x:v>
      </x:c>
      <x:c r="E104" s="2" t="str">
        <x:v>md-sys-typescale.$label-large-size</x:v>
      </x:c>
      <x:c r="F104" s="2" t="str">
        <x:v>tokens/versions/latest/sass/_md-comp-banner.scss</x:v>
      </x:c>
      <x:c r="G104" s="2" t="n">
        <x:v>81</x:v>
      </x:c>
      <x:c r="H104" s="2" t="str">
        <x:v>https://github.com/material-components/material-web/blob/cbd34a8921915af94d5ef65c2a69eece41d5b4f3/tokens/versions/latest/sass/_md-comp-banner.scss#L81</x:v>
      </x:c>
    </x:row>
    <x:row r="105" ht="20" customHeight="1">
      <x:c r="A105" s="2" t="str">
        <x:v>MT-00104</x:v>
      </x:c>
      <x:c r="B105" s="2" t="str">
        <x:v>--md-banner-action-label-text-tracking</x:v>
      </x:c>
      <x:c r="C105" s="2" t="str">
        <x:v>comp</x:v>
      </x:c>
      <x:c r="D105" s="2" t="str">
        <x:v>latest/sass</x:v>
      </x:c>
      <x:c r="E105" s="2" t="str">
        <x:v>md-sys-typescale.$label-large-tracking</x:v>
      </x:c>
      <x:c r="F105" s="2" t="str">
        <x:v>tokens/versions/latest/sass/_md-comp-banner.scss</x:v>
      </x:c>
      <x:c r="G105" s="2" t="n">
        <x:v>85</x:v>
      </x:c>
      <x:c r="H105" s="2" t="str">
        <x:v>https://github.com/material-components/material-web/blob/cbd34a8921915af94d5ef65c2a69eece41d5b4f3/tokens/versions/latest/sass/_md-comp-banner.scss#L85</x:v>
      </x:c>
    </x:row>
    <x:row r="106" ht="20" customHeight="1">
      <x:c r="A106" s="2" t="str">
        <x:v>MT-00105</x:v>
      </x:c>
      <x:c r="B106" s="2" t="str">
        <x:v>--md-banner-action-label-text-weight</x:v>
      </x:c>
      <x:c r="C106" s="2" t="str">
        <x:v>comp</x:v>
      </x:c>
      <x:c r="D106" s="2" t="str">
        <x:v>latest/sass</x:v>
      </x:c>
      <x:c r="E106" s="2" t="str">
        <x:v>md-sys-typescale.$label-large-weight</x:v>
      </x:c>
      <x:c r="F106" s="2" t="str">
        <x:v>tokens/versions/latest/sass/_md-comp-banner.scss</x:v>
      </x:c>
      <x:c r="G106" s="2" t="n">
        <x:v>89</x:v>
      </x:c>
      <x:c r="H106" s="2" t="str">
        <x:v>https://github.com/material-components/material-web/blob/cbd34a8921915af94d5ef65c2a69eece41d5b4f3/tokens/versions/latest/sass/_md-comp-banner.scss#L89</x:v>
      </x:c>
    </x:row>
    <x:row r="107" ht="20" customHeight="1">
      <x:c r="A107" s="2" t="str">
        <x:v>MT-00106</x:v>
      </x:c>
      <x:c r="B107" s="2" t="str">
        <x:v>--md-banner-action-pressed-label-text-color</x:v>
      </x:c>
      <x:c r="C107" s="2" t="str">
        <x:v>comp</x:v>
      </x:c>
      <x:c r="D107" s="2" t="str">
        <x:v>latest/sass</x:v>
      </x:c>
      <x:c r="E107" s="2" t="str">
        <x:v>md-sys-color.$primary</x:v>
      </x:c>
      <x:c r="F107" s="2" t="str">
        <x:v>tokens/versions/latest/sass/_md-comp-banner.scss</x:v>
      </x:c>
      <x:c r="G107" s="2" t="n">
        <x:v>93</x:v>
      </x:c>
      <x:c r="H107" s="2" t="str">
        <x:v>https://github.com/material-components/material-web/blob/cbd34a8921915af94d5ef65c2a69eece41d5b4f3/tokens/versions/latest/sass/_md-comp-banner.scss#L93</x:v>
      </x:c>
    </x:row>
    <x:row r="108" ht="20" customHeight="1">
      <x:c r="A108" s="2" t="str">
        <x:v>MT-00107</x:v>
      </x:c>
      <x:c r="B108" s="2" t="str">
        <x:v>--md-banner-action-pressed-state-layer-color</x:v>
      </x:c>
      <x:c r="C108" s="2" t="str">
        <x:v>comp</x:v>
      </x:c>
      <x:c r="D108" s="2" t="str">
        <x:v>latest/sass</x:v>
      </x:c>
      <x:c r="E108" s="2" t="str">
        <x:v>md-sys-color.$primary</x:v>
      </x:c>
      <x:c r="F108" s="2" t="str">
        <x:v>tokens/versions/latest/sass/_md-comp-banner.scss</x:v>
      </x:c>
      <x:c r="G108" s="2" t="n">
        <x:v>97</x:v>
      </x:c>
      <x:c r="H108" s="2" t="str">
        <x:v>https://github.com/material-components/material-web/blob/cbd34a8921915af94d5ef65c2a69eece41d5b4f3/tokens/versions/latest/sass/_md-comp-banner.scss#L97</x:v>
      </x:c>
    </x:row>
    <x:row r="109" ht="20" customHeight="1">
      <x:c r="A109" s="2" t="str">
        <x:v>MT-00108</x:v>
      </x:c>
      <x:c r="B109" s="2" t="str">
        <x:v>--md-banner-action-pressed-state-layer-opacity</x:v>
      </x:c>
      <x:c r="C109" s="2" t="str">
        <x:v>comp</x:v>
      </x:c>
      <x:c r="D109" s="2" t="str">
        <x:v>latest/sass</x:v>
      </x:c>
      <x:c r="E109" s="2" t="str">
        <x:v>md-sys-state.$pressed-state-layer-opacity</x:v>
      </x:c>
      <x:c r="F109" s="2" t="str">
        <x:v>tokens/versions/latest/sass/_md-comp-banner.scss</x:v>
      </x:c>
      <x:c r="G109" s="2" t="n">
        <x:v>101</x:v>
      </x:c>
      <x:c r="H109" s="2" t="str">
        <x:v>https://github.com/material-components/material-web/blob/cbd34a8921915af94d5ef65c2a69eece41d5b4f3/tokens/versions/latest/sass/_md-comp-banner.scss#L101</x:v>
      </x:c>
    </x:row>
    <x:row r="110" ht="20" customHeight="1">
      <x:c r="A110" s="2" t="str">
        <x:v>MT-00109</x:v>
      </x:c>
      <x:c r="B110" s="2" t="str">
        <x:v>--md-banner-container-color</x:v>
      </x:c>
      <x:c r="C110" s="2" t="str">
        <x:v>comp</x:v>
      </x:c>
      <x:c r="D110" s="2" t="str">
        <x:v>latest/sass</x:v>
      </x:c>
      <x:c r="E110" s="2" t="str">
        <x:v>md-sys-color.$surface-container-low</x:v>
      </x:c>
      <x:c r="F110" s="2" t="str">
        <x:v>tokens/versions/latest/sass/_md-comp-banner.scss</x:v>
      </x:c>
      <x:c r="G110" s="2" t="n">
        <x:v>103</x:v>
      </x:c>
      <x:c r="H110" s="2" t="str">
        <x:v>https://github.com/material-components/material-web/blob/cbd34a8921915af94d5ef65c2a69eece41d5b4f3/tokens/versions/latest/sass/_md-comp-banner.scss#L103</x:v>
      </x:c>
    </x:row>
    <x:row r="111" ht="20" customHeight="1">
      <x:c r="A111" s="2" t="str">
        <x:v>MT-00110</x:v>
      </x:c>
      <x:c r="B111" s="2" t="str">
        <x:v>--md-banner-container-elevation</x:v>
      </x:c>
      <x:c r="C111" s="2" t="str">
        <x:v>comp</x:v>
      </x:c>
      <x:c r="D111" s="2" t="str">
        <x:v>latest/sass</x:v>
      </x:c>
      <x:c r="E111" s="2" t="str">
        <x:v>md-sys-elevation.$level1</x:v>
      </x:c>
      <x:c r="F111" s="2" t="str">
        <x:v>tokens/versions/latest/sass/_md-comp-banner.scss</x:v>
      </x:c>
      <x:c r="G111" s="2" t="n">
        <x:v>105</x:v>
      </x:c>
      <x:c r="H111" s="2" t="str">
        <x:v>https://github.com/material-components/material-web/blob/cbd34a8921915af94d5ef65c2a69eece41d5b4f3/tokens/versions/latest/sass/_md-comp-banner.scss#L105</x:v>
      </x:c>
    </x:row>
    <x:row r="112" ht="20" customHeight="1">
      <x:c r="A112" s="2" t="str">
        <x:v>MT-00111</x:v>
      </x:c>
      <x:c r="B112" s="2" t="str">
        <x:v>--md-banner-container-shape</x:v>
      </x:c>
      <x:c r="C112" s="2" t="str">
        <x:v>comp</x:v>
      </x:c>
      <x:c r="D112" s="2" t="str">
        <x:v>latest/sass</x:v>
      </x:c>
      <x:c r="E112" s="2" t="str">
        <x:v>md-sys-shape.$corner-none</x:v>
      </x:c>
      <x:c r="F112" s="2" t="str">
        <x:v>tokens/versions/latest/sass/_md-comp-banner.scss</x:v>
      </x:c>
      <x:c r="G112" s="2" t="n">
        <x:v>107</x:v>
      </x:c>
      <x:c r="H112" s="2" t="str">
        <x:v>https://github.com/material-components/material-web/blob/cbd34a8921915af94d5ef65c2a69eece41d5b4f3/tokens/versions/latest/sass/_md-comp-banner.scss#L107</x:v>
      </x:c>
    </x:row>
    <x:row r="113" ht="20" customHeight="1">
      <x:c r="A113" s="2" t="str">
        <x:v>MT-00112</x:v>
      </x:c>
      <x:c r="B113" s="2" t="str">
        <x:v>--md-banner-container-surface-tint-layer-color</x:v>
      </x:c>
      <x:c r="C113" s="2" t="str">
        <x:v>comp</x:v>
      </x:c>
      <x:c r="D113" s="2" t="str">
        <x:v>latest/sass</x:v>
      </x:c>
      <x:c r="E113" s="2" t="str">
        <x:v>md-sys-color.$surface-tint</x:v>
      </x:c>
      <x:c r="F113" s="2" t="str">
        <x:v>tokens/versions/latest/sass/_md-comp-banner.scss</x:v>
      </x:c>
      <x:c r="G113" s="2" t="n">
        <x:v>111</x:v>
      </x:c>
      <x:c r="H113" s="2" t="str">
        <x:v>https://github.com/material-components/material-web/blob/cbd34a8921915af94d5ef65c2a69eece41d5b4f3/tokens/versions/latest/sass/_md-comp-banner.scss#L111</x:v>
      </x:c>
    </x:row>
    <x:row r="114" ht="20" customHeight="1">
      <x:c r="A114" s="2" t="str">
        <x:v>MT-00113</x:v>
      </x:c>
      <x:c r="B114" s="2" t="str">
        <x:v>--md-banner-desktop-with-single-line-container-height</x:v>
      </x:c>
      <x:c r="C114" s="2" t="str">
        <x:v>comp</x:v>
      </x:c>
      <x:c r="D114" s="2" t="str">
        <x:v>latest/sass</x:v>
      </x:c>
      <x:c r="E114" s="2" t="str">
        <x:v>52px</x:v>
      </x:c>
      <x:c r="F114" s="2" t="str">
        <x:v>tokens/versions/latest/sass/_md-comp-banner.scss</x:v>
      </x:c>
      <x:c r="G114" s="2" t="n">
        <x:v>25</x:v>
      </x:c>
      <x:c r="H114" s="2" t="str">
        <x:v>https://github.com/material-components/material-web/blob/cbd34a8921915af94d5ef65c2a69eece41d5b4f3/tokens/versions/latest/sass/_md-comp-banner.scss#L25</x:v>
      </x:c>
    </x:row>
    <x:row r="115" ht="20" customHeight="1">
      <x:c r="A115" s="2" t="str">
        <x:v>MT-00114</x:v>
      </x:c>
      <x:c r="B115" s="2" t="str">
        <x:v>--md-banner-desktop-with-three-lines-container-height</x:v>
      </x:c>
      <x:c r="C115" s="2" t="str">
        <x:v>comp</x:v>
      </x:c>
      <x:c r="D115" s="2" t="str">
        <x:v>latest/sass</x:v>
      </x:c>
      <x:c r="E115" s="2" t="str">
        <x:v>90px</x:v>
      </x:c>
      <x:c r="F115" s="2" t="str">
        <x:v>tokens/versions/latest/sass/_md-comp-banner.scss</x:v>
      </x:c>
      <x:c r="G115" s="2" t="n">
        <x:v>27</x:v>
      </x:c>
      <x:c r="H115" s="2" t="str">
        <x:v>https://github.com/material-components/material-web/blob/cbd34a8921915af94d5ef65c2a69eece41d5b4f3/tokens/versions/latest/sass/_md-comp-banner.scss#L27</x:v>
      </x:c>
    </x:row>
    <x:row r="116" ht="20" customHeight="1">
      <x:c r="A116" s="2" t="str">
        <x:v>MT-00115</x:v>
      </x:c>
      <x:c r="B116" s="2" t="str">
        <x:v>--md-banner-desktop-with-two-lines-with-image-container-height</x:v>
      </x:c>
      <x:c r="C116" s="2" t="str">
        <x:v>comp</x:v>
      </x:c>
      <x:c r="D116" s="2" t="str">
        <x:v>latest/sass</x:v>
      </x:c>
      <x:c r="E116" s="2" t="str">
        <x:v>72px</x:v>
      </x:c>
      <x:c r="F116" s="2" t="str">
        <x:v>tokens/versions/latest/sass/_md-comp-banner.scss</x:v>
      </x:c>
      <x:c r="G116" s="2" t="n">
        <x:v>29</x:v>
      </x:c>
      <x:c r="H116" s="2" t="str">
        <x:v>https://github.com/material-components/material-web/blob/cbd34a8921915af94d5ef65c2a69eece41d5b4f3/tokens/versions/latest/sass/_md-comp-banner.scss#L29</x:v>
      </x:c>
    </x:row>
    <x:row r="117" ht="20" customHeight="1">
      <x:c r="A117" s="2" t="str">
        <x:v>MT-00116</x:v>
      </x:c>
      <x:c r="B117" s="2" t="str">
        <x:v>--md-banner-divider-color</x:v>
      </x:c>
      <x:c r="C117" s="2" t="str">
        <x:v>comp</x:v>
      </x:c>
      <x:c r="D117" s="2" t="str">
        <x:v>latest/sass</x:v>
      </x:c>
      <x:c r="E117" s="2" t="str">
        <x:v>md-sys-color.$surface-variant</x:v>
      </x:c>
      <x:c r="F117" s="2" t="str">
        <x:v>tokens/versions/latest/sass/_md-comp-banner.scss</x:v>
      </x:c>
      <x:c r="G117" s="2" t="n">
        <x:v>115</x:v>
      </x:c>
      <x:c r="H117" s="2" t="str">
        <x:v>https://github.com/material-components/material-web/blob/cbd34a8921915af94d5ef65c2a69eece41d5b4f3/tokens/versions/latest/sass/_md-comp-banner.scss#L115</x:v>
      </x:c>
    </x:row>
    <x:row r="118" ht="20" customHeight="1">
      <x:c r="A118" s="2" t="str">
        <x:v>MT-00117</x:v>
      </x:c>
      <x:c r="B118" s="2" t="str">
        <x:v>--md-banner-divider-height</x:v>
      </x:c>
      <x:c r="C118" s="2" t="str">
        <x:v>comp</x:v>
      </x:c>
      <x:c r="D118" s="2" t="str">
        <x:v>latest/sass</x:v>
      </x:c>
      <x:c r="E118" s="2" t="str">
        <x:v>1px</x:v>
      </x:c>
      <x:c r="F118" s="2" t="str">
        <x:v>tokens/versions/latest/sass/_md-comp-banner.scss</x:v>
      </x:c>
      <x:c r="G118" s="2" t="n">
        <x:v>33</x:v>
      </x:c>
      <x:c r="H118" s="2" t="str">
        <x:v>https://github.com/material-components/material-web/blob/cbd34a8921915af94d5ef65c2a69eece41d5b4f3/tokens/versions/latest/sass/_md-comp-banner.scss#L33</x:v>
      </x:c>
    </x:row>
    <x:row r="119" ht="20" customHeight="1">
      <x:c r="A119" s="2" t="str">
        <x:v>MT-00118</x:v>
      </x:c>
      <x:c r="B119" s="2" t="str">
        <x:v>--md-banner-mobile-with-single-line-container-height</x:v>
      </x:c>
      <x:c r="C119" s="2" t="str">
        <x:v>comp</x:v>
      </x:c>
      <x:c r="D119" s="2" t="str">
        <x:v>latest/sass</x:v>
      </x:c>
      <x:c r="E119" s="2" t="str">
        <x:v>54px</x:v>
      </x:c>
      <x:c r="F119" s="2" t="str">
        <x:v>tokens/versions/latest/sass/_md-comp-banner.scss</x:v>
      </x:c>
      <x:c r="G119" s="2" t="n">
        <x:v>35</x:v>
      </x:c>
      <x:c r="H119" s="2" t="str">
        <x:v>https://github.com/material-components/material-web/blob/cbd34a8921915af94d5ef65c2a69eece41d5b4f3/tokens/versions/latest/sass/_md-comp-banner.scss#L35</x:v>
      </x:c>
    </x:row>
    <x:row r="120" ht="20" customHeight="1">
      <x:c r="A120" s="2" t="str">
        <x:v>MT-00119</x:v>
      </x:c>
      <x:c r="B120" s="2" t="str">
        <x:v>--md-banner-mobile-with-two-lines-container-height</x:v>
      </x:c>
      <x:c r="C120" s="2" t="str">
        <x:v>comp</x:v>
      </x:c>
      <x:c r="D120" s="2" t="str">
        <x:v>latest/sass</x:v>
      </x:c>
      <x:c r="E120" s="2" t="str">
        <x:v>112px</x:v>
      </x:c>
      <x:c r="F120" s="2" t="str">
        <x:v>tokens/versions/latest/sass/_md-comp-banner.scss</x:v>
      </x:c>
      <x:c r="G120" s="2" t="n">
        <x:v>37</x:v>
      </x:c>
      <x:c r="H120" s="2" t="str">
        <x:v>https://github.com/material-components/material-web/blob/cbd34a8921915af94d5ef65c2a69eece41d5b4f3/tokens/versions/latest/sass/_md-comp-banner.scss#L37</x:v>
      </x:c>
    </x:row>
    <x:row r="121" ht="20" customHeight="1">
      <x:c r="A121" s="2" t="str">
        <x:v>MT-00120</x:v>
      </x:c>
      <x:c r="B121" s="2" t="str">
        <x:v>--md-banner-mobile-with-two-lines-with-image-container-height</x:v>
      </x:c>
      <x:c r="C121" s="2" t="str">
        <x:v>comp</x:v>
      </x:c>
      <x:c r="D121" s="2" t="str">
        <x:v>latest/sass</x:v>
      </x:c>
      <x:c r="E121" s="2" t="str">
        <x:v>120px</x:v>
      </x:c>
      <x:c r="F121" s="2" t="str">
        <x:v>tokens/versions/latest/sass/_md-comp-banner.scss</x:v>
      </x:c>
      <x:c r="G121" s="2" t="n">
        <x:v>39</x:v>
      </x:c>
      <x:c r="H121" s="2" t="str">
        <x:v>https://github.com/material-components/material-web/blob/cbd34a8921915af94d5ef65c2a69eece41d5b4f3/tokens/versions/latest/sass/_md-comp-banner.scss#L39</x:v>
      </x:c>
    </x:row>
    <x:row r="122" ht="20" customHeight="1">
      <x:c r="A122" s="2" t="str">
        <x:v>MT-00121</x:v>
      </x:c>
      <x:c r="B122" s="2" t="str">
        <x:v>--md-banner-supporting-text-color</x:v>
      </x:c>
      <x:c r="C122" s="2" t="str">
        <x:v>comp</x:v>
      </x:c>
      <x:c r="D122" s="2" t="str">
        <x:v>latest/sass</x:v>
      </x:c>
      <x:c r="E122" s="2" t="str">
        <x:v>md-sys-color.$on-surface-variant</x:v>
      </x:c>
      <x:c r="F122" s="2" t="str">
        <x:v>tokens/versions/latest/sass/_md-comp-banner.scss</x:v>
      </x:c>
      <x:c r="G122" s="2" t="n">
        <x:v>117</x:v>
      </x:c>
      <x:c r="H122" s="2" t="str">
        <x:v>https://github.com/material-components/material-web/blob/cbd34a8921915af94d5ef65c2a69eece41d5b4f3/tokens/versions/latest/sass/_md-comp-banner.scss#L117</x:v>
      </x:c>
    </x:row>
    <x:row r="123" ht="20" customHeight="1">
      <x:c r="A123" s="2" t="str">
        <x:v>MT-00122</x:v>
      </x:c>
      <x:c r="B123" s="2" t="str">
        <x:v>--md-banner-supporting-text-font</x:v>
      </x:c>
      <x:c r="C123" s="2" t="str">
        <x:v>comp</x:v>
      </x:c>
      <x:c r="D123" s="2" t="str">
        <x:v>latest/sass</x:v>
      </x:c>
      <x:c r="E123" s="2" t="str">
        <x:v>md-sys-typescale.$body-medium-font</x:v>
      </x:c>
      <x:c r="F123" s="2" t="str">
        <x:v>tokens/versions/latest/sass/_md-comp-banner.scss</x:v>
      </x:c>
      <x:c r="G123" s="2" t="n">
        <x:v>119</x:v>
      </x:c>
      <x:c r="H123" s="2" t="str">
        <x:v>https://github.com/material-components/material-web/blob/cbd34a8921915af94d5ef65c2a69eece41d5b4f3/tokens/versions/latest/sass/_md-comp-banner.scss#L119</x:v>
      </x:c>
    </x:row>
    <x:row r="124" ht="20" customHeight="1">
      <x:c r="A124" s="2" t="str">
        <x:v>MT-00123</x:v>
      </x:c>
      <x:c r="B124" s="2" t="str">
        <x:v>--md-banner-supporting-text-line-height</x:v>
      </x:c>
      <x:c r="C124" s="2" t="str">
        <x:v>comp</x:v>
      </x:c>
      <x:c r="D124" s="2" t="str">
        <x:v>latest/sass</x:v>
      </x:c>
      <x:c r="E124" s="2" t="str">
        <x:v>md-sys-typescale.$body-medium-line-height</x:v>
      </x:c>
      <x:c r="F124" s="2" t="str">
        <x:v>tokens/versions/latest/sass/_md-comp-banner.scss</x:v>
      </x:c>
      <x:c r="G124" s="2" t="n">
        <x:v>121</x:v>
      </x:c>
      <x:c r="H124" s="2" t="str">
        <x:v>https://github.com/material-components/material-web/blob/cbd34a8921915af94d5ef65c2a69eece41d5b4f3/tokens/versions/latest/sass/_md-comp-banner.scss#L121</x:v>
      </x:c>
    </x:row>
    <x:row r="125" ht="20" customHeight="1">
      <x:c r="A125" s="2" t="str">
        <x:v>MT-00124</x:v>
      </x:c>
      <x:c r="B125" s="2" t="str">
        <x:v>--md-banner-supporting-text-size</x:v>
      </x:c>
      <x:c r="C125" s="2" t="str">
        <x:v>comp</x:v>
      </x:c>
      <x:c r="D125" s="2" t="str">
        <x:v>latest/sass</x:v>
      </x:c>
      <x:c r="E125" s="2" t="str">
        <x:v>md-sys-typescale.$body-medium-size</x:v>
      </x:c>
      <x:c r="F125" s="2" t="str">
        <x:v>tokens/versions/latest/sass/_md-comp-banner.scss</x:v>
      </x:c>
      <x:c r="G125" s="2" t="n">
        <x:v>123</x:v>
      </x:c>
      <x:c r="H125" s="2" t="str">
        <x:v>https://github.com/material-components/material-web/blob/cbd34a8921915af94d5ef65c2a69eece41d5b4f3/tokens/versions/latest/sass/_md-comp-banner.scss#L123</x:v>
      </x:c>
    </x:row>
    <x:row r="126" ht="20" customHeight="1">
      <x:c r="A126" s="2" t="str">
        <x:v>MT-00125</x:v>
      </x:c>
      <x:c r="B126" s="2" t="str">
        <x:v>--md-banner-supporting-text-tracking</x:v>
      </x:c>
      <x:c r="C126" s="2" t="str">
        <x:v>comp</x:v>
      </x:c>
      <x:c r="D126" s="2" t="str">
        <x:v>latest/sass</x:v>
      </x:c>
      <x:c r="E126" s="2" t="str">
        <x:v>md-sys-typescale.$body-medium-tracking</x:v>
      </x:c>
      <x:c r="F126" s="2" t="str">
        <x:v>tokens/versions/latest/sass/_md-comp-banner.scss</x:v>
      </x:c>
      <x:c r="G126" s="2" t="n">
        <x:v>125</x:v>
      </x:c>
      <x:c r="H126" s="2" t="str">
        <x:v>https://github.com/material-components/material-web/blob/cbd34a8921915af94d5ef65c2a69eece41d5b4f3/tokens/versions/latest/sass/_md-comp-banner.scss#L125</x:v>
      </x:c>
    </x:row>
    <x:row r="127" ht="20" customHeight="1">
      <x:c r="A127" s="2" t="str">
        <x:v>MT-00126</x:v>
      </x:c>
      <x:c r="B127" s="2" t="str">
        <x:v>--md-banner-supporting-text-weight</x:v>
      </x:c>
      <x:c r="C127" s="2" t="str">
        <x:v>comp</x:v>
      </x:c>
      <x:c r="D127" s="2" t="str">
        <x:v>latest/sass</x:v>
      </x:c>
      <x:c r="E127" s="2" t="str">
        <x:v>md-sys-typescale.$body-medium-weight</x:v>
      </x:c>
      <x:c r="F127" s="2" t="str">
        <x:v>tokens/versions/latest/sass/_md-comp-banner.scss</x:v>
      </x:c>
      <x:c r="G127" s="2" t="n">
        <x:v>127</x:v>
      </x:c>
      <x:c r="H127" s="2" t="str">
        <x:v>https://github.com/material-components/material-web/blob/cbd34a8921915af94d5ef65c2a69eece41d5b4f3/tokens/versions/latest/sass/_md-comp-banner.scss#L127</x:v>
      </x:c>
    </x:row>
    <x:row r="128" ht="20" customHeight="1">
      <x:c r="A128" s="2" t="str">
        <x:v>MT-00127</x:v>
      </x:c>
      <x:c r="B128" s="2" t="str">
        <x:v>--md-banner-with-image-image-shape</x:v>
      </x:c>
      <x:c r="C128" s="2" t="str">
        <x:v>comp</x:v>
      </x:c>
      <x:c r="D128" s="2" t="str">
        <x:v>latest/sass</x:v>
      </x:c>
      <x:c r="E128" s="2" t="str">
        <x:v>md-sys-shape.$corner-full</x:v>
      </x:c>
      <x:c r="F128" s="2" t="str">
        <x:v>tokens/versions/latest/sass/_md-comp-banner.scss</x:v>
      </x:c>
      <x:c r="G128" s="2" t="n">
        <x:v>129</x:v>
      </x:c>
      <x:c r="H128" s="2" t="str">
        <x:v>https://github.com/material-components/material-web/blob/cbd34a8921915af94d5ef65c2a69eece41d5b4f3/tokens/versions/latest/sass/_md-comp-banner.scss#L129</x:v>
      </x:c>
    </x:row>
    <x:row r="129" ht="20" customHeight="1">
      <x:c r="A129" s="2" t="str">
        <x:v>MT-00128</x:v>
      </x:c>
      <x:c r="B129" s="2" t="str">
        <x:v>--md-banner-with-image-image-size</x:v>
      </x:c>
      <x:c r="C129" s="2" t="str">
        <x:v>comp</x:v>
      </x:c>
      <x:c r="D129" s="2" t="str">
        <x:v>latest/sass</x:v>
      </x:c>
      <x:c r="E129" s="2" t="str">
        <x:v>40px</x:v>
      </x:c>
      <x:c r="F129" s="2" t="str">
        <x:v>tokens/versions/latest/sass/_md-comp-banner.scss</x:v>
      </x:c>
      <x:c r="G129" s="2" t="n">
        <x:v>41</x:v>
      </x:c>
      <x:c r="H129" s="2" t="str">
        <x:v>https://github.com/material-components/material-web/blob/cbd34a8921915af94d5ef65c2a69eece41d5b4f3/tokens/versions/latest/sass/_md-comp-banner.scss#L41</x:v>
      </x:c>
    </x:row>
    <x:row r="130" ht="20" customHeight="1">
      <x:c r="A130" s="2" t="str">
        <x:v>MT-00129</x:v>
      </x:c>
      <x:c r="B130" s="2" t="str">
        <x:v>--md-banners-banners-close-button-pressed-state-layer-color</x:v>
      </x:c>
      <x:c r="C130" s="2" t="str">
        <x:v>comp</x:v>
      </x:c>
      <x:c r="D130" s="2" t="str">
        <x:v>latest/sass</x:v>
      </x:c>
      <x:c r="E130" s="2" t="str">
        <x:v>md-sys-color.$primary</x:v>
      </x:c>
      <x:c r="F130" s="2" t="str">
        <x:v>tokens/versions/latest/sass/_md-comp-banners.scss</x:v>
      </x:c>
      <x:c r="G130" s="2" t="n">
        <x:v>21</x:v>
      </x:c>
      <x:c r="H130" s="2" t="str">
        <x:v>https://github.com/material-components/material-web/blob/cbd34a8921915af94d5ef65c2a69eece41d5b4f3/tokens/versions/latest/sass/_md-comp-banners.scss#L21</x:v>
      </x:c>
    </x:row>
    <x:row r="131" ht="20" customHeight="1">
      <x:c r="A131" s="2" t="str">
        <x:v>MT-00130</x:v>
      </x:c>
      <x:c r="B131" s="2" t="str">
        <x:v>--md-banners-basic-actions-between-space</x:v>
      </x:c>
      <x:c r="C131" s="2" t="str">
        <x:v>comp</x:v>
      </x:c>
      <x:c r="D131" s="2" t="str">
        <x:v>latest/sass</x:v>
      </x:c>
      <x:c r="E131" s="2" t="str">
        <x:v>8px</x:v>
      </x:c>
      <x:c r="F131" s="2" t="str">
        <x:v>tokens/versions/latest/sass/_md-comp-banners-basic.scss</x:v>
      </x:c>
      <x:c r="G131" s="2" t="n">
        <x:v>24</x:v>
      </x:c>
      <x:c r="H131" s="2" t="str">
        <x:v>https://github.com/material-components/material-web/blob/cbd34a8921915af94d5ef65c2a69eece41d5b4f3/tokens/versions/latest/sass/_md-comp-banners-basic.scss#L24</x:v>
      </x:c>
    </x:row>
    <x:row r="132" ht="20" customHeight="1">
      <x:c r="A132" s="2" t="str">
        <x:v>MT-00131</x:v>
      </x:c>
      <x:c r="B132" s="2" t="str">
        <x:v>--md-banners-basic-actions-bottom-space</x:v>
      </x:c>
      <x:c r="C132" s="2" t="str">
        <x:v>comp</x:v>
      </x:c>
      <x:c r="D132" s="2" t="str">
        <x:v>latest/sass</x:v>
      </x:c>
      <x:c r="E132" s="2" t="str">
        <x:v>0px</x:v>
      </x:c>
      <x:c r="F132" s="2" t="str">
        <x:v>tokens/versions/latest/sass/_md-comp-banners-basic.scss</x:v>
      </x:c>
      <x:c r="G132" s="2" t="n">
        <x:v>26</x:v>
      </x:c>
      <x:c r="H132" s="2" t="str">
        <x:v>https://github.com/material-components/material-web/blob/cbd34a8921915af94d5ef65c2a69eece41d5b4f3/tokens/versions/latest/sass/_md-comp-banners-basic.scss#L26</x:v>
      </x:c>
    </x:row>
    <x:row r="133" ht="20" customHeight="1">
      <x:c r="A133" s="2" t="str">
        <x:v>MT-00132</x:v>
      </x:c>
      <x:c r="B133" s="2" t="str">
        <x:v>--md-banners-basic-actions-close-button-space</x:v>
      </x:c>
      <x:c r="C133" s="2" t="str">
        <x:v>comp</x:v>
      </x:c>
      <x:c r="D133" s="2" t="str">
        <x:v>latest/sass</x:v>
      </x:c>
      <x:c r="E133" s="2" t="str">
        <x:v>8px</x:v>
      </x:c>
      <x:c r="F133" s="2" t="str">
        <x:v>tokens/versions/latest/sass/_md-comp-banners-basic.scss</x:v>
      </x:c>
      <x:c r="G133" s="2" t="n">
        <x:v>22</x:v>
      </x:c>
      <x:c r="H133" s="2" t="str">
        <x:v>https://github.com/material-components/material-web/blob/cbd34a8921915af94d5ef65c2a69eece41d5b4f3/tokens/versions/latest/sass/_md-comp-banners-basic.scss#L22</x:v>
      </x:c>
    </x:row>
    <x:row r="134" ht="20" customHeight="1">
      <x:c r="A134" s="2" t="str">
        <x:v>MT-00133</x:v>
      </x:c>
      <x:c r="B134" s="2" t="str">
        <x:v>--md-banners-basic-actions-leading-space</x:v>
      </x:c>
      <x:c r="C134" s="2" t="str">
        <x:v>comp</x:v>
      </x:c>
      <x:c r="D134" s="2" t="str">
        <x:v>latest/sass</x:v>
      </x:c>
      <x:c r="E134" s="2" t="str">
        <x:v>8px</x:v>
      </x:c>
      <x:c r="F134" s="2" t="str">
        <x:v>tokens/versions/latest/sass/_md-comp-banners-basic.scss</x:v>
      </x:c>
      <x:c r="G134" s="2" t="n">
        <x:v>28</x:v>
      </x:c>
      <x:c r="H134" s="2" t="str">
        <x:v>https://github.com/material-components/material-web/blob/cbd34a8921915af94d5ef65c2a69eece41d5b4f3/tokens/versions/latest/sass/_md-comp-banners-basic.scss#L28</x:v>
      </x:c>
    </x:row>
    <x:row r="135" ht="20" customHeight="1">
      <x:c r="A135" s="2" t="str">
        <x:v>MT-00134</x:v>
      </x:c>
      <x:c r="B135" s="2" t="str">
        <x:v>--md-banners-basic-actions-top-space</x:v>
      </x:c>
      <x:c r="C135" s="2" t="str">
        <x:v>comp</x:v>
      </x:c>
      <x:c r="D135" s="2" t="str">
        <x:v>latest/sass</x:v>
      </x:c>
      <x:c r="E135" s="2" t="str">
        <x:v>0px</x:v>
      </x:c>
      <x:c r="F135" s="2" t="str">
        <x:v>tokens/versions/latest/sass/_md-comp-banners-basic.scss</x:v>
      </x:c>
      <x:c r="G135" s="2" t="n">
        <x:v>30</x:v>
      </x:c>
      <x:c r="H135" s="2" t="str">
        <x:v>https://github.com/material-components/material-web/blob/cbd34a8921915af94d5ef65c2a69eece41d5b4f3/tokens/versions/latest/sass/_md-comp-banners-basic.scss#L30</x:v>
      </x:c>
    </x:row>
    <x:row r="136" ht="20" customHeight="1">
      <x:c r="A136" s="2" t="str">
        <x:v>MT-00135</x:v>
      </x:c>
      <x:c r="B136" s="2" t="str">
        <x:v>--md-banners-basic-actions-trailing-space</x:v>
      </x:c>
      <x:c r="C136" s="2" t="str">
        <x:v>comp</x:v>
      </x:c>
      <x:c r="D136" s="2" t="str">
        <x:v>latest/sass</x:v>
      </x:c>
      <x:c r="E136" s="2" t="str">
        <x:v>8px</x:v>
      </x:c>
      <x:c r="F136" s="2" t="str">
        <x:v>tokens/versions/latest/sass/_md-comp-banners-basic.scss</x:v>
      </x:c>
      <x:c r="G136" s="2" t="n">
        <x:v>32</x:v>
      </x:c>
      <x:c r="H136" s="2" t="str">
        <x:v>https://github.com/material-components/material-web/blob/cbd34a8921915af94d5ef65c2a69eece41d5b4f3/tokens/versions/latest/sass/_md-comp-banners-basic.scss#L32</x:v>
      </x:c>
    </x:row>
    <x:row r="137" ht="20" customHeight="1">
      <x:c r="A137" s="2" t="str">
        <x:v>MT-00136</x:v>
      </x:c>
      <x:c r="B137" s="2" t="str">
        <x:v>--md-banners-basic-body-text-bottom-space</x:v>
      </x:c>
      <x:c r="C137" s="2" t="str">
        <x:v>comp</x:v>
      </x:c>
      <x:c r="D137" s="2" t="str">
        <x:v>latest/sass</x:v>
      </x:c>
      <x:c r="E137" s="2" t="str">
        <x:v>14px</x:v>
      </x:c>
      <x:c r="F137" s="2" t="str">
        <x:v>tokens/versions/latest/sass/_md-comp-banners-basic.scss</x:v>
      </x:c>
      <x:c r="G137" s="2" t="n">
        <x:v>34</x:v>
      </x:c>
      <x:c r="H137" s="2" t="str">
        <x:v>https://github.com/material-components/material-web/blob/cbd34a8921915af94d5ef65c2a69eece41d5b4f3/tokens/versions/latest/sass/_md-comp-banners-basic.scss#L34</x:v>
      </x:c>
    </x:row>
    <x:row r="138" ht="20" customHeight="1">
      <x:c r="A138" s="2" t="str">
        <x:v>MT-00137</x:v>
      </x:c>
      <x:c r="B138" s="2" t="str">
        <x:v>--md-banners-basic-body-text-leading-space</x:v>
      </x:c>
      <x:c r="C138" s="2" t="str">
        <x:v>comp</x:v>
      </x:c>
      <x:c r="D138" s="2" t="str">
        <x:v>latest/sass</x:v>
      </x:c>
      <x:c r="E138" s="2" t="str">
        <x:v>0px</x:v>
      </x:c>
      <x:c r="F138" s="2" t="str">
        <x:v>tokens/versions/latest/sass/_md-comp-banners-basic.scss</x:v>
      </x:c>
      <x:c r="G138" s="2" t="n">
        <x:v>36</x:v>
      </x:c>
      <x:c r="H138" s="2" t="str">
        <x:v>https://github.com/material-components/material-web/blob/cbd34a8921915af94d5ef65c2a69eece41d5b4f3/tokens/versions/latest/sass/_md-comp-banners-basic.scss#L36</x:v>
      </x:c>
    </x:row>
    <x:row r="139" ht="20" customHeight="1">
      <x:c r="A139" s="2" t="str">
        <x:v>MT-00138</x:v>
      </x:c>
      <x:c r="B139" s="2" t="str">
        <x:v>--md-banners-basic-body-text-top-space</x:v>
      </x:c>
      <x:c r="C139" s="2" t="str">
        <x:v>comp</x:v>
      </x:c>
      <x:c r="D139" s="2" t="str">
        <x:v>latest/sass</x:v>
      </x:c>
      <x:c r="E139" s="2" t="str">
        <x:v>14px</x:v>
      </x:c>
      <x:c r="F139" s="2" t="str">
        <x:v>tokens/versions/latest/sass/_md-comp-banners-basic.scss</x:v>
      </x:c>
      <x:c r="G139" s="2" t="n">
        <x:v>38</x:v>
      </x:c>
      <x:c r="H139" s="2" t="str">
        <x:v>https://github.com/material-components/material-web/blob/cbd34a8921915af94d5ef65c2a69eece41d5b4f3/tokens/versions/latest/sass/_md-comp-banners-basic.scss#L38</x:v>
      </x:c>
    </x:row>
    <x:row r="140" ht="20" customHeight="1">
      <x:c r="A140" s="2" t="str">
        <x:v>MT-00139</x:v>
      </x:c>
      <x:c r="B140" s="2" t="str">
        <x:v>--md-banners-basic-body-text-trailing-space</x:v>
      </x:c>
      <x:c r="C140" s="2" t="str">
        <x:v>comp</x:v>
      </x:c>
      <x:c r="D140" s="2" t="str">
        <x:v>latest/sass</x:v>
      </x:c>
      <x:c r="E140" s="2" t="str">
        <x:v>48px</x:v>
      </x:c>
      <x:c r="F140" s="2" t="str">
        <x:v>tokens/versions/latest/sass/_md-comp-banners-basic.scss</x:v>
      </x:c>
      <x:c r="G140" s="2" t="n">
        <x:v>40</x:v>
      </x:c>
      <x:c r="H140" s="2" t="str">
        <x:v>https://github.com/material-components/material-web/blob/cbd34a8921915af94d5ef65c2a69eece41d5b4f3/tokens/versions/latest/sass/_md-comp-banners-basic.scss#L40</x:v>
      </x:c>
    </x:row>
    <x:row r="141" ht="20" customHeight="1">
      <x:c r="A141" s="2" t="str">
        <x:v>MT-00140</x:v>
      </x:c>
      <x:c r="B141" s="2" t="str">
        <x:v>--md-banners-basic-bottom-space</x:v>
      </x:c>
      <x:c r="C141" s="2" t="str">
        <x:v>comp</x:v>
      </x:c>
      <x:c r="D141" s="2" t="str">
        <x:v>latest/sass</x:v>
      </x:c>
      <x:c r="E141" s="2" t="str">
        <x:v>4px</x:v>
      </x:c>
      <x:c r="F141" s="2" t="str">
        <x:v>tokens/versions/latest/sass/_md-comp-banners-basic.scss</x:v>
      </x:c>
      <x:c r="G141" s="2" t="n">
        <x:v>42</x:v>
      </x:c>
      <x:c r="H141" s="2" t="str">
        <x:v>https://github.com/material-components/material-web/blob/cbd34a8921915af94d5ef65c2a69eece41d5b4f3/tokens/versions/latest/sass/_md-comp-banners-basic.scss#L42</x:v>
      </x:c>
    </x:row>
    <x:row r="142" ht="20" customHeight="1">
      <x:c r="A142" s="2" t="str">
        <x:v>MT-00141</x:v>
      </x:c>
      <x:c r="B142" s="2" t="str">
        <x:v>--md-banners-basic-centered-body-text-trailing-space</x:v>
      </x:c>
      <x:c r="C142" s="2" t="str">
        <x:v>comp</x:v>
      </x:c>
      <x:c r="D142" s="2" t="str">
        <x:v>latest/sass</x:v>
      </x:c>
      <x:c r="E142" s="2" t="str">
        <x:v>0px</x:v>
      </x:c>
      <x:c r="F142" s="2" t="str">
        <x:v>tokens/versions/latest/sass/_md-comp-banners-basic.scss</x:v>
      </x:c>
      <x:c r="G142" s="2" t="n">
        <x:v>44</x:v>
      </x:c>
      <x:c r="H142" s="2" t="str">
        <x:v>https://github.com/material-components/material-web/blob/cbd34a8921915af94d5ef65c2a69eece41d5b4f3/tokens/versions/latest/sass/_md-comp-banners-basic.scss#L44</x:v>
      </x:c>
    </x:row>
    <x:row r="143" ht="20" customHeight="1">
      <x:c r="A143" s="2" t="str">
        <x:v>MT-00142</x:v>
      </x:c>
      <x:c r="B143" s="2" t="str">
        <x:v>--md-banners-basic-height</x:v>
      </x:c>
      <x:c r="C143" s="2" t="str">
        <x:v>comp</x:v>
      </x:c>
      <x:c r="D143" s="2" t="str">
        <x:v>latest/sass</x:v>
      </x:c>
      <x:c r="E143" s="2" t="str">
        <x:v>56px</x:v>
      </x:c>
      <x:c r="F143" s="2" t="str">
        <x:v>tokens/versions/latest/sass/_md-comp-banners-basic.scss</x:v>
      </x:c>
      <x:c r="G143" s="2" t="n">
        <x:v>46</x:v>
      </x:c>
      <x:c r="H143" s="2" t="str">
        <x:v>https://github.com/material-components/material-web/blob/cbd34a8921915af94d5ef65c2a69eece41d5b4f3/tokens/versions/latest/sass/_md-comp-banners-basic.scss#L46</x:v>
      </x:c>
    </x:row>
    <x:row r="144" ht="20" customHeight="1">
      <x:c r="A144" s="2" t="str">
        <x:v>MT-00143</x:v>
      </x:c>
      <x:c r="B144" s="2" t="str">
        <x:v>--md-banners-basic-icon-container-size</x:v>
      </x:c>
      <x:c r="C144" s="2" t="str">
        <x:v>comp</x:v>
      </x:c>
      <x:c r="D144" s="2" t="str">
        <x:v>latest/sass</x:v>
      </x:c>
      <x:c r="E144" s="2" t="str">
        <x:v>48px</x:v>
      </x:c>
      <x:c r="F144" s="2" t="str">
        <x:v>tokens/versions/latest/sass/_md-comp-banners-basic.scss</x:v>
      </x:c>
      <x:c r="G144" s="2" t="n">
        <x:v>48</x:v>
      </x:c>
      <x:c r="H144" s="2" t="str">
        <x:v>https://github.com/material-components/material-web/blob/cbd34a8921915af94d5ef65c2a69eece41d5b4f3/tokens/versions/latest/sass/_md-comp-banners-basic.scss#L48</x:v>
      </x:c>
    </x:row>
    <x:row r="145" ht="20" customHeight="1">
      <x:c r="A145" s="2" t="str">
        <x:v>MT-00144</x:v>
      </x:c>
      <x:c r="B145" s="2" t="str">
        <x:v>--md-banners-basic-icon-size</x:v>
      </x:c>
      <x:c r="C145" s="2" t="str">
        <x:v>comp</x:v>
      </x:c>
      <x:c r="D145" s="2" t="str">
        <x:v>latest/sass</x:v>
      </x:c>
      <x:c r="E145" s="2" t="str">
        <x:v>24px</x:v>
      </x:c>
      <x:c r="F145" s="2" t="str">
        <x:v>tokens/versions/latest/sass/_md-comp-banners-basic.scss</x:v>
      </x:c>
      <x:c r="G145" s="2" t="n">
        <x:v>50</x:v>
      </x:c>
      <x:c r="H145" s="2" t="str">
        <x:v>https://github.com/material-components/material-web/blob/cbd34a8921915af94d5ef65c2a69eece41d5b4f3/tokens/versions/latest/sass/_md-comp-banners-basic.scss#L50</x:v>
      </x:c>
    </x:row>
    <x:row r="146" ht="20" customHeight="1">
      <x:c r="A146" s="2" t="str">
        <x:v>MT-00145</x:v>
      </x:c>
      <x:c r="B146" s="2" t="str">
        <x:v>--md-banners-basic-leading-space</x:v>
      </x:c>
      <x:c r="C146" s="2" t="str">
        <x:v>comp</x:v>
      </x:c>
      <x:c r="D146" s="2" t="str">
        <x:v>latest/sass</x:v>
      </x:c>
      <x:c r="E146" s="2" t="str">
        <x:v>4px</x:v>
      </x:c>
      <x:c r="F146" s="2" t="str">
        <x:v>tokens/versions/latest/sass/_md-comp-banners-basic.scss</x:v>
      </x:c>
      <x:c r="G146" s="2" t="n">
        <x:v>52</x:v>
      </x:c>
      <x:c r="H146" s="2" t="str">
        <x:v>https://github.com/material-components/material-web/blob/cbd34a8921915af94d5ef65c2a69eece41d5b4f3/tokens/versions/latest/sass/_md-comp-banners-basic.scss#L52</x:v>
      </x:c>
    </x:row>
    <x:row r="147" ht="20" customHeight="1">
      <x:c r="A147" s="2" t="str">
        <x:v>MT-00146</x:v>
      </x:c>
      <x:c r="B147" s="2" t="str">
        <x:v>--md-banners-basic-mobile-actions-close-button-space</x:v>
      </x:c>
      <x:c r="C147" s="2" t="str">
        <x:v>comp</x:v>
      </x:c>
      <x:c r="D147" s="2" t="str">
        <x:v>latest/sass</x:v>
      </x:c>
      <x:c r="E147" s="2" t="str">
        <x:v>4px</x:v>
      </x:c>
      <x:c r="F147" s="2" t="str">
        <x:v>tokens/versions/latest/sass/_md-comp-banners-basic.scss</x:v>
      </x:c>
      <x:c r="G147" s="2" t="n">
        <x:v>54</x:v>
      </x:c>
      <x:c r="H147" s="2" t="str">
        <x:v>https://github.com/material-components/material-web/blob/cbd34a8921915af94d5ef65c2a69eece41d5b4f3/tokens/versions/latest/sass/_md-comp-banners-basic.scss#L54</x:v>
      </x:c>
    </x:row>
    <x:row r="148" ht="20" customHeight="1">
      <x:c r="A148" s="2" t="str">
        <x:v>MT-00147</x:v>
      </x:c>
      <x:c r="B148" s="2" t="str">
        <x:v>--md-banners-basic-mobile-actions-trailing-space</x:v>
      </x:c>
      <x:c r="C148" s="2" t="str">
        <x:v>comp</x:v>
      </x:c>
      <x:c r="D148" s="2" t="str">
        <x:v>latest/sass</x:v>
      </x:c>
      <x:c r="E148" s="2" t="str">
        <x:v>4px</x:v>
      </x:c>
      <x:c r="F148" s="2" t="str">
        <x:v>tokens/versions/latest/sass/_md-comp-banners-basic.scss</x:v>
      </x:c>
      <x:c r="G148" s="2" t="n">
        <x:v>56</x:v>
      </x:c>
      <x:c r="H148" s="2" t="str">
        <x:v>https://github.com/material-components/material-web/blob/cbd34a8921915af94d5ef65c2a69eece41d5b4f3/tokens/versions/latest/sass/_md-comp-banners-basic.scss#L56</x:v>
      </x:c>
    </x:row>
    <x:row r="149" ht="20" customHeight="1">
      <x:c r="A149" s="2" t="str">
        <x:v>MT-00148</x:v>
      </x:c>
      <x:c r="B149" s="2" t="str">
        <x:v>--md-banners-basic-mobile-height</x:v>
      </x:c>
      <x:c r="C149" s="2" t="str">
        <x:v>comp</x:v>
      </x:c>
      <x:c r="D149" s="2" t="str">
        <x:v>latest/sass</x:v>
      </x:c>
      <x:c r="E149" s="2" t="str">
        <x:v>112px</x:v>
      </x:c>
      <x:c r="F149" s="2" t="str">
        <x:v>tokens/versions/latest/sass/_md-comp-banners-basic.scss</x:v>
      </x:c>
      <x:c r="G149" s="2" t="n">
        <x:v>58</x:v>
      </x:c>
      <x:c r="H149" s="2" t="str">
        <x:v>https://github.com/material-components/material-web/blob/cbd34a8921915af94d5ef65c2a69eece41d5b4f3/tokens/versions/latest/sass/_md-comp-banners-basic.scss#L58</x:v>
      </x:c>
    </x:row>
    <x:row r="150" ht="20" customHeight="1">
      <x:c r="A150" s="2" t="str">
        <x:v>MT-00149</x:v>
      </x:c>
      <x:c r="B150" s="2" t="str">
        <x:v>--md-banners-basic-mobile-top-space</x:v>
      </x:c>
      <x:c r="C150" s="2" t="str">
        <x:v>comp</x:v>
      </x:c>
      <x:c r="D150" s="2" t="str">
        <x:v>latest/sass</x:v>
      </x:c>
      <x:c r="E150" s="2" t="str">
        <x:v>8px</x:v>
      </x:c>
      <x:c r="F150" s="2" t="str">
        <x:v>tokens/versions/latest/sass/_md-comp-banners-basic.scss</x:v>
      </x:c>
      <x:c r="G150" s="2" t="n">
        <x:v>60</x:v>
      </x:c>
      <x:c r="H150" s="2" t="str">
        <x:v>https://github.com/material-components/material-web/blob/cbd34a8921915af94d5ef65c2a69eece41d5b4f3/tokens/versions/latest/sass/_md-comp-banners-basic.scss#L60</x:v>
      </x:c>
    </x:row>
    <x:row r="151" ht="20" customHeight="1">
      <x:c r="A151" s="2" t="str">
        <x:v>MT-00150</x:v>
      </x:c>
      <x:c r="B151" s="2" t="str">
        <x:v>--md-banners-basic-round-no-icon-body-text-leading-space</x:v>
      </x:c>
      <x:c r="C151" s="2" t="str">
        <x:v>comp</x:v>
      </x:c>
      <x:c r="D151" s="2" t="str">
        <x:v>latest/sass</x:v>
      </x:c>
      <x:c r="E151" s="2" t="str">
        <x:v>16px</x:v>
      </x:c>
      <x:c r="F151" s="2" t="str">
        <x:v>tokens/versions/latest/sass/_md-comp-banners-basic.scss</x:v>
      </x:c>
      <x:c r="G151" s="2" t="n">
        <x:v>62</x:v>
      </x:c>
      <x:c r="H151" s="2" t="str">
        <x:v>https://github.com/material-components/material-web/blob/cbd34a8921915af94d5ef65c2a69eece41d5b4f3/tokens/versions/latest/sass/_md-comp-banners-basic.scss#L62</x:v>
      </x:c>
    </x:row>
    <x:row r="152" ht="20" customHeight="1">
      <x:c r="A152" s="2" t="str">
        <x:v>MT-00151</x:v>
      </x:c>
      <x:c r="B152" s="2" t="str">
        <x:v>--md-banners-basic-shape-round</x:v>
      </x:c>
      <x:c r="C152" s="2" t="str">
        <x:v>comp</x:v>
      </x:c>
      <x:c r="D152" s="2" t="str">
        <x:v>latest/sass</x:v>
      </x:c>
      <x:c r="E152" s="2" t="str">
        <x:v>md-sys-shape.$corner-extra-large</x:v>
      </x:c>
      <x:c r="F152" s="2" t="str">
        <x:v>tokens/versions/latest/sass/_md-comp-banners-basic.scss</x:v>
      </x:c>
      <x:c r="G152" s="2" t="n">
        <x:v>80</x:v>
      </x:c>
      <x:c r="H152" s="2" t="str">
        <x:v>https://github.com/material-components/material-web/blob/cbd34a8921915af94d5ef65c2a69eece41d5b4f3/tokens/versions/latest/sass/_md-comp-banners-basic.scss#L80</x:v>
      </x:c>
    </x:row>
    <x:row r="153" ht="20" customHeight="1">
      <x:c r="A153" s="2" t="str">
        <x:v>MT-00152</x:v>
      </x:c>
      <x:c r="B153" s="2" t="str">
        <x:v>--md-banners-basic-shape-square</x:v>
      </x:c>
      <x:c r="C153" s="2" t="str">
        <x:v>comp</x:v>
      </x:c>
      <x:c r="D153" s="2" t="str">
        <x:v>latest/sass</x:v>
      </x:c>
      <x:c r="E153" s="2" t="str">
        <x:v>md-sys-shape.$corner-none</x:v>
      </x:c>
      <x:c r="F153" s="2" t="str">
        <x:v>tokens/versions/latest/sass/_md-comp-banners-basic.scss</x:v>
      </x:c>
      <x:c r="G153" s="2" t="n">
        <x:v>82</x:v>
      </x:c>
      <x:c r="H153" s="2" t="str">
        <x:v>https://github.com/material-components/material-web/blob/cbd34a8921915af94d5ef65c2a69eece41d5b4f3/tokens/versions/latest/sass/_md-comp-banners-basic.scss#L82</x:v>
      </x:c>
    </x:row>
    <x:row r="154" ht="20" customHeight="1">
      <x:c r="A154" s="2" t="str">
        <x:v>MT-00153</x:v>
      </x:c>
      <x:c r="B154" s="2" t="str">
        <x:v>--md-banners-basic-square-no-icon-body-text-leading-space</x:v>
      </x:c>
      <x:c r="C154" s="2" t="str">
        <x:v>comp</x:v>
      </x:c>
      <x:c r="D154" s="2" t="str">
        <x:v>latest/sass</x:v>
      </x:c>
      <x:c r="E154" s="2" t="str">
        <x:v>12px</x:v>
      </x:c>
      <x:c r="F154" s="2" t="str">
        <x:v>tokens/versions/latest/sass/_md-comp-banners-basic.scss</x:v>
      </x:c>
      <x:c r="G154" s="2" t="n">
        <x:v>64</x:v>
      </x:c>
      <x:c r="H154" s="2" t="str">
        <x:v>https://github.com/material-components/material-web/blob/cbd34a8921915af94d5ef65c2a69eece41d5b4f3/tokens/versions/latest/sass/_md-comp-banners-basic.scss#L64</x:v>
      </x:c>
    </x:row>
    <x:row r="155" ht="20" customHeight="1">
      <x:c r="A155" s="2" t="str">
        <x:v>MT-00154</x:v>
      </x:c>
      <x:c r="B155" s="2" t="str">
        <x:v>--md-banners-basic-top-space</x:v>
      </x:c>
      <x:c r="C155" s="2" t="str">
        <x:v>comp</x:v>
      </x:c>
      <x:c r="D155" s="2" t="str">
        <x:v>latest/sass</x:v>
      </x:c>
      <x:c r="E155" s="2" t="str">
        <x:v>4px</x:v>
      </x:c>
      <x:c r="F155" s="2" t="str">
        <x:v>tokens/versions/latest/sass/_md-comp-banners-basic.scss</x:v>
      </x:c>
      <x:c r="G155" s="2" t="n">
        <x:v>66</x:v>
      </x:c>
      <x:c r="H155" s="2" t="str">
        <x:v>https://github.com/material-components/material-web/blob/cbd34a8921915af94d5ef65c2a69eece41d5b4f3/tokens/versions/latest/sass/_md-comp-banners-basic.scss#L66</x:v>
      </x:c>
    </x:row>
    <x:row r="156" ht="20" customHeight="1">
      <x:c r="A156" s="2" t="str">
        <x:v>MT-00155</x:v>
      </x:c>
      <x:c r="B156" s="2" t="str">
        <x:v>--md-banners-basic-trailing-space</x:v>
      </x:c>
      <x:c r="C156" s="2" t="str">
        <x:v>comp</x:v>
      </x:c>
      <x:c r="D156" s="2" t="str">
        <x:v>latest/sass</x:v>
      </x:c>
      <x:c r="E156" s="2" t="str">
        <x:v>4px</x:v>
      </x:c>
      <x:c r="F156" s="2" t="str">
        <x:v>tokens/versions/latest/sass/_md-comp-banners-basic.scss</x:v>
      </x:c>
      <x:c r="G156" s="2" t="n">
        <x:v>68</x:v>
      </x:c>
      <x:c r="H156" s="2" t="str">
        <x:v>https://github.com/material-components/material-web/blob/cbd34a8921915af94d5ef65c2a69eece41d5b4f3/tokens/versions/latest/sass/_md-comp-banners-basic.scss#L68</x:v>
      </x:c>
    </x:row>
    <x:row r="157" ht="20" customHeight="1">
      <x:c r="A157" s="2" t="str">
        <x:v>MT-00156</x:v>
      </x:c>
      <x:c r="B157" s="2" t="str">
        <x:v>--md-banners-basic-two-lines-body-text-bottom-space</x:v>
      </x:c>
      <x:c r="C157" s="2" t="str">
        <x:v>comp</x:v>
      </x:c>
      <x:c r="D157" s="2" t="str">
        <x:v>latest/sass</x:v>
      </x:c>
      <x:c r="E157" s="2" t="str">
        <x:v>8px</x:v>
      </x:c>
      <x:c r="F157" s="2" t="str">
        <x:v>tokens/versions/latest/sass/_md-comp-banners-basic.scss</x:v>
      </x:c>
      <x:c r="G157" s="2" t="n">
        <x:v>70</x:v>
      </x:c>
      <x:c r="H157" s="2" t="str">
        <x:v>https://github.com/material-components/material-web/blob/cbd34a8921915af94d5ef65c2a69eece41d5b4f3/tokens/versions/latest/sass/_md-comp-banners-basic.scss#L70</x:v>
      </x:c>
    </x:row>
    <x:row r="158" ht="20" customHeight="1">
      <x:c r="A158" s="2" t="str">
        <x:v>MT-00157</x:v>
      </x:c>
      <x:c r="B158" s="2" t="str">
        <x:v>--md-banners-basic-two-lines-body-text-top-space</x:v>
      </x:c>
      <x:c r="C158" s="2" t="str">
        <x:v>comp</x:v>
      </x:c>
      <x:c r="D158" s="2" t="str">
        <x:v>latest/sass</x:v>
      </x:c>
      <x:c r="E158" s="2" t="str">
        <x:v>8px</x:v>
      </x:c>
      <x:c r="F158" s="2" t="str">
        <x:v>tokens/versions/latest/sass/_md-comp-banners-basic.scss</x:v>
      </x:c>
      <x:c r="G158" s="2" t="n">
        <x:v>72</x:v>
      </x:c>
      <x:c r="H158" s="2" t="str">
        <x:v>https://github.com/material-components/material-web/blob/cbd34a8921915af94d5ef65c2a69eece41d5b4f3/tokens/versions/latest/sass/_md-comp-banners-basic.scss#L72</x:v>
      </x:c>
    </x:row>
    <x:row r="159" ht="20" customHeight="1">
      <x:c r="A159" s="2" t="str">
        <x:v>MT-00158</x:v>
      </x:c>
      <x:c r="B159" s="2" t="str">
        <x:v>--md-banners-basic-two-lines-container-buttons-bottom-space</x:v>
      </x:c>
      <x:c r="C159" s="2" t="str">
        <x:v>comp</x:v>
      </x:c>
      <x:c r="D159" s="2" t="str">
        <x:v>latest/sass</x:v>
      </x:c>
      <x:c r="E159" s="2" t="str">
        <x:v>4px</x:v>
      </x:c>
      <x:c r="F159" s="2" t="str">
        <x:v>tokens/versions/latest/sass/_md-comp-banners-basic.scss</x:v>
      </x:c>
      <x:c r="G159" s="2" t="n">
        <x:v>74</x:v>
      </x:c>
      <x:c r="H159" s="2" t="str">
        <x:v>https://github.com/material-components/material-web/blob/cbd34a8921915af94d5ef65c2a69eece41d5b4f3/tokens/versions/latest/sass/_md-comp-banners-basic.scss#L74</x:v>
      </x:c>
    </x:row>
    <x:row r="160" ht="20" customHeight="1">
      <x:c r="A160" s="2" t="str">
        <x:v>MT-00159</x:v>
      </x:c>
      <x:c r="B160" s="2" t="str">
        <x:v>--md-banners-basic-two-lines-container-buttons-top-space</x:v>
      </x:c>
      <x:c r="C160" s="2" t="str">
        <x:v>comp</x:v>
      </x:c>
      <x:c r="D160" s="2" t="str">
        <x:v>latest/sass</x:v>
      </x:c>
      <x:c r="E160" s="2" t="str">
        <x:v>4px</x:v>
      </x:c>
      <x:c r="F160" s="2" t="str">
        <x:v>tokens/versions/latest/sass/_md-comp-banners-basic.scss</x:v>
      </x:c>
      <x:c r="G160" s="2" t="n">
        <x:v>76</x:v>
      </x:c>
      <x:c r="H160" s="2" t="str">
        <x:v>https://github.com/material-components/material-web/blob/cbd34a8921915af94d5ef65c2a69eece41d5b4f3/tokens/versions/latest/sass/_md-comp-banners-basic.scss#L76</x:v>
      </x:c>
    </x:row>
    <x:row r="161" ht="20" customHeight="1">
      <x:c r="A161" s="2" t="str">
        <x:v>MT-00160</x:v>
      </x:c>
      <x:c r="B161" s="2" t="str">
        <x:v>--md-banners-basic-two-lines-height</x:v>
      </x:c>
      <x:c r="C161" s="2" t="str">
        <x:v>comp</x:v>
      </x:c>
      <x:c r="D161" s="2" t="str">
        <x:v>latest/sass</x:v>
      </x:c>
      <x:c r="E161" s="2" t="str">
        <x:v>64px</x:v>
      </x:c>
      <x:c r="F161" s="2" t="str">
        <x:v>tokens/versions/latest/sass/_md-comp-banners-basic.scss</x:v>
      </x:c>
      <x:c r="G161" s="2" t="n">
        <x:v>78</x:v>
      </x:c>
      <x:c r="H161" s="2" t="str">
        <x:v>https://github.com/material-components/material-web/blob/cbd34a8921915af94d5ef65c2a69eece41d5b4f3/tokens/versions/latest/sass/_md-comp-banners-basic.scss#L78</x:v>
      </x:c>
    </x:row>
    <x:row r="162" ht="20" customHeight="1">
      <x:c r="A162" s="2" t="str">
        <x:v>MT-00161</x:v>
      </x:c>
      <x:c r="B162" s="2" t="str">
        <x:v>--md-banners-close-button-color</x:v>
      </x:c>
      <x:c r="C162" s="2" t="str">
        <x:v>comp</x:v>
      </x:c>
      <x:c r="D162" s="2" t="str">
        <x:v>latest/sass</x:v>
      </x:c>
      <x:c r="E162" s="2" t="str">
        <x:v>md-sys-color.$primary</x:v>
      </x:c>
      <x:c r="F162" s="2" t="str">
        <x:v>tokens/versions/latest/sass/_md-comp-banners.scss</x:v>
      </x:c>
      <x:c r="G162" s="2" t="n">
        <x:v>23</x:v>
      </x:c>
      <x:c r="H162" s="2" t="str">
        <x:v>https://github.com/material-components/material-web/blob/cbd34a8921915af94d5ef65c2a69eece41d5b4f3/tokens/versions/latest/sass/_md-comp-banners.scss#L23</x:v>
      </x:c>
    </x:row>
    <x:row r="163" ht="20" customHeight="1">
      <x:c r="A163" s="2" t="str">
        <x:v>MT-00162</x:v>
      </x:c>
      <x:c r="B163" s="2" t="str">
        <x:v>--md-banners-close-button-focused-state-layer-color</x:v>
      </x:c>
      <x:c r="C163" s="2" t="str">
        <x:v>comp</x:v>
      </x:c>
      <x:c r="D163" s="2" t="str">
        <x:v>latest/sass</x:v>
      </x:c>
      <x:c r="E163" s="2" t="str">
        <x:v>md-sys-color.$primary</x:v>
      </x:c>
      <x:c r="F163" s="2" t="str">
        <x:v>tokens/versions/latest/sass/_md-comp-banners.scss</x:v>
      </x:c>
      <x:c r="G163" s="2" t="n">
        <x:v>25</x:v>
      </x:c>
      <x:c r="H163" s="2" t="str">
        <x:v>https://github.com/material-components/material-web/blob/cbd34a8921915af94d5ef65c2a69eece41d5b4f3/tokens/versions/latest/sass/_md-comp-banners.scss#L25</x:v>
      </x:c>
    </x:row>
    <x:row r="164" ht="20" customHeight="1">
      <x:c r="A164" s="2" t="str">
        <x:v>MT-00163</x:v>
      </x:c>
      <x:c r="B164" s="2" t="str">
        <x:v>--md-banners-close-button-hovered-state-layer-color</x:v>
      </x:c>
      <x:c r="C164" s="2" t="str">
        <x:v>comp</x:v>
      </x:c>
      <x:c r="D164" s="2" t="str">
        <x:v>latest/sass</x:v>
      </x:c>
      <x:c r="E164" s="2" t="str">
        <x:v>md-sys-color.$primary</x:v>
      </x:c>
      <x:c r="F164" s="2" t="str">
        <x:v>tokens/versions/latest/sass/_md-comp-banners.scss</x:v>
      </x:c>
      <x:c r="G164" s="2" t="n">
        <x:v>27</x:v>
      </x:c>
      <x:c r="H164" s="2" t="str">
        <x:v>https://github.com/material-components/material-web/blob/cbd34a8921915af94d5ef65c2a69eece41d5b4f3/tokens/versions/latest/sass/_md-comp-banners.scss#L27</x:v>
      </x:c>
    </x:row>
    <x:row r="165" ht="20" customHeight="1">
      <x:c r="A165" s="2" t="str">
        <x:v>MT-00164</x:v>
      </x:c>
      <x:c r="B165" s="2" t="str">
        <x:v>--md-banners-rich-actions-between-space</x:v>
      </x:c>
      <x:c r="C165" s="2" t="str">
        <x:v>comp</x:v>
      </x:c>
      <x:c r="D165" s="2" t="str">
        <x:v>latest/sass</x:v>
      </x:c>
      <x:c r="E165" s="2" t="str">
        <x:v>8px</x:v>
      </x:c>
      <x:c r="F165" s="2" t="str">
        <x:v>tokens/versions/latest/sass/_md-comp-banners-rich.scss</x:v>
      </x:c>
      <x:c r="G165" s="2" t="n">
        <x:v>23</x:v>
      </x:c>
      <x:c r="H165" s="2" t="str">
        <x:v>https://github.com/material-components/material-web/blob/cbd34a8921915af94d5ef65c2a69eece41d5b4f3/tokens/versions/latest/sass/_md-comp-banners-rich.scss#L23</x:v>
      </x:c>
    </x:row>
    <x:row r="166" ht="20" customHeight="1">
      <x:c r="A166" s="2" t="str">
        <x:v>MT-00165</x:v>
      </x:c>
      <x:c r="B166" s="2" t="str">
        <x:v>--md-banners-rich-actions-bottom-space</x:v>
      </x:c>
      <x:c r="C166" s="2" t="str">
        <x:v>comp</x:v>
      </x:c>
      <x:c r="D166" s="2" t="str">
        <x:v>latest/sass</x:v>
      </x:c>
      <x:c r="E166" s="2" t="str">
        <x:v>12px</x:v>
      </x:c>
      <x:c r="F166" s="2" t="str">
        <x:v>tokens/versions/latest/sass/_md-comp-banners-rich.scss</x:v>
      </x:c>
      <x:c r="G166" s="2" t="n">
        <x:v>25</x:v>
      </x:c>
      <x:c r="H166" s="2" t="str">
        <x:v>https://github.com/material-components/material-web/blob/cbd34a8921915af94d5ef65c2a69eece41d5b4f3/tokens/versions/latest/sass/_md-comp-banners-rich.scss#L25</x:v>
      </x:c>
    </x:row>
    <x:row r="167" ht="20" customHeight="1">
      <x:c r="A167" s="2" t="str">
        <x:v>MT-00166</x:v>
      </x:c>
      <x:c r="B167" s="2" t="str">
        <x:v>--md-banners-rich-actions-leading-space</x:v>
      </x:c>
      <x:c r="C167" s="2" t="str">
        <x:v>comp</x:v>
      </x:c>
      <x:c r="D167" s="2" t="str">
        <x:v>latest/sass</x:v>
      </x:c>
      <x:c r="E167" s="2" t="str">
        <x:v>12px</x:v>
      </x:c>
      <x:c r="F167" s="2" t="str">
        <x:v>tokens/versions/latest/sass/_md-comp-banners-rich.scss</x:v>
      </x:c>
      <x:c r="G167" s="2" t="n">
        <x:v>27</x:v>
      </x:c>
      <x:c r="H167" s="2" t="str">
        <x:v>https://github.com/material-components/material-web/blob/cbd34a8921915af94d5ef65c2a69eece41d5b4f3/tokens/versions/latest/sass/_md-comp-banners-rich.scss#L27</x:v>
      </x:c>
    </x:row>
    <x:row r="168" ht="20" customHeight="1">
      <x:c r="A168" s="2" t="str">
        <x:v>MT-00167</x:v>
      </x:c>
      <x:c r="B168" s="2" t="str">
        <x:v>--md-banners-rich-actions-top-space</x:v>
      </x:c>
      <x:c r="C168" s="2" t="str">
        <x:v>comp</x:v>
      </x:c>
      <x:c r="D168" s="2" t="str">
        <x:v>latest/sass</x:v>
      </x:c>
      <x:c r="E168" s="2" t="str">
        <x:v>12px</x:v>
      </x:c>
      <x:c r="F168" s="2" t="str">
        <x:v>tokens/versions/latest/sass/_md-comp-banners-rich.scss</x:v>
      </x:c>
      <x:c r="G168" s="2" t="n">
        <x:v>29</x:v>
      </x:c>
      <x:c r="H168" s="2" t="str">
        <x:v>https://github.com/material-components/material-web/blob/cbd34a8921915af94d5ef65c2a69eece41d5b4f3/tokens/versions/latest/sass/_md-comp-banners-rich.scss#L29</x:v>
      </x:c>
    </x:row>
    <x:row r="169" ht="20" customHeight="1">
      <x:c r="A169" s="2" t="str">
        <x:v>MT-00168</x:v>
      </x:c>
      <x:c r="B169" s="2" t="str">
        <x:v>--md-banners-rich-actions-trailing-space</x:v>
      </x:c>
      <x:c r="C169" s="2" t="str">
        <x:v>comp</x:v>
      </x:c>
      <x:c r="D169" s="2" t="str">
        <x:v>latest/sass</x:v>
      </x:c>
      <x:c r="E169" s="2" t="str">
        <x:v>12px</x:v>
      </x:c>
      <x:c r="F169" s="2" t="str">
        <x:v>tokens/versions/latest/sass/_md-comp-banners-rich.scss</x:v>
      </x:c>
      <x:c r="G169" s="2" t="n">
        <x:v>31</x:v>
      </x:c>
      <x:c r="H169" s="2" t="str">
        <x:v>https://github.com/material-components/material-web/blob/cbd34a8921915af94d5ef65c2a69eece41d5b4f3/tokens/versions/latest/sass/_md-comp-banners-rich.scss#L31</x:v>
      </x:c>
    </x:row>
    <x:row r="170" ht="20" customHeight="1">
      <x:c r="A170" s="2" t="str">
        <x:v>MT-00169</x:v>
      </x:c>
      <x:c r="B170" s="2" t="str">
        <x:v>--md-banners-rich-body-text-bottom-space</x:v>
      </x:c>
      <x:c r="C170" s="2" t="str">
        <x:v>comp</x:v>
      </x:c>
      <x:c r="D170" s="2" t="str">
        <x:v>latest/sass</x:v>
      </x:c>
      <x:c r="E170" s="2" t="str">
        <x:v>0px</x:v>
      </x:c>
      <x:c r="F170" s="2" t="str">
        <x:v>tokens/versions/latest/sass/_md-comp-banners-rich.scss</x:v>
      </x:c>
      <x:c r="G170" s="2" t="n">
        <x:v>33</x:v>
      </x:c>
      <x:c r="H170" s="2" t="str">
        <x:v>https://github.com/material-components/material-web/blob/cbd34a8921915af94d5ef65c2a69eece41d5b4f3/tokens/versions/latest/sass/_md-comp-banners-rich.scss#L33</x:v>
      </x:c>
    </x:row>
    <x:row r="171" ht="20" customHeight="1">
      <x:c r="A171" s="2" t="str">
        <x:v>MT-00170</x:v>
      </x:c>
      <x:c r="B171" s="2" t="str">
        <x:v>--md-banners-rich-body-text-leading-space</x:v>
      </x:c>
      <x:c r="C171" s="2" t="str">
        <x:v>comp</x:v>
      </x:c>
      <x:c r="D171" s="2" t="str">
        <x:v>latest/sass</x:v>
      </x:c>
      <x:c r="E171" s="2" t="str">
        <x:v>0px</x:v>
      </x:c>
      <x:c r="F171" s="2" t="str">
        <x:v>tokens/versions/latest/sass/_md-comp-banners-rich.scss</x:v>
      </x:c>
      <x:c r="G171" s="2" t="n">
        <x:v>35</x:v>
      </x:c>
      <x:c r="H171" s="2" t="str">
        <x:v>https://github.com/material-components/material-web/blob/cbd34a8921915af94d5ef65c2a69eece41d5b4f3/tokens/versions/latest/sass/_md-comp-banners-rich.scss#L35</x:v>
      </x:c>
    </x:row>
    <x:row r="172" ht="20" customHeight="1">
      <x:c r="A172" s="2" t="str">
        <x:v>MT-00171</x:v>
      </x:c>
      <x:c r="B172" s="2" t="str">
        <x:v>--md-banners-rich-body-text-text-actions-space</x:v>
      </x:c>
      <x:c r="C172" s="2" t="str">
        <x:v>comp</x:v>
      </x:c>
      <x:c r="D172" s="2" t="str">
        <x:v>latest/sass</x:v>
      </x:c>
      <x:c r="E172" s="2" t="str">
        <x:v>8px</x:v>
      </x:c>
      <x:c r="F172" s="2" t="str">
        <x:v>tokens/versions/latest/sass/_md-comp-banners-rich.scss</x:v>
      </x:c>
      <x:c r="G172" s="2" t="n">
        <x:v>37</x:v>
      </x:c>
      <x:c r="H172" s="2" t="str">
        <x:v>https://github.com/material-components/material-web/blob/cbd34a8921915af94d5ef65c2a69eece41d5b4f3/tokens/versions/latest/sass/_md-comp-banners-rich.scss#L37</x:v>
      </x:c>
    </x:row>
    <x:row r="173" ht="20" customHeight="1">
      <x:c r="A173" s="2" t="str">
        <x:v>MT-00172</x:v>
      </x:c>
      <x:c r="B173" s="2" t="str">
        <x:v>--md-banners-rich-body-text-top-space</x:v>
      </x:c>
      <x:c r="C173" s="2" t="str">
        <x:v>comp</x:v>
      </x:c>
      <x:c r="D173" s="2" t="str">
        <x:v>latest/sass</x:v>
      </x:c>
      <x:c r="E173" s="2" t="str">
        <x:v>0px</x:v>
      </x:c>
      <x:c r="F173" s="2" t="str">
        <x:v>tokens/versions/latest/sass/_md-comp-banners-rich.scss</x:v>
      </x:c>
      <x:c r="G173" s="2" t="n">
        <x:v>39</x:v>
      </x:c>
      <x:c r="H173" s="2" t="str">
        <x:v>https://github.com/material-components/material-web/blob/cbd34a8921915af94d5ef65c2a69eece41d5b4f3/tokens/versions/latest/sass/_md-comp-banners-rich.scss#L39</x:v>
      </x:c>
    </x:row>
    <x:row r="174" ht="20" customHeight="1">
      <x:c r="A174" s="2" t="str">
        <x:v>MT-00173</x:v>
      </x:c>
      <x:c r="B174" s="2" t="str">
        <x:v>--md-banners-rich-body-text-trailing-space</x:v>
      </x:c>
      <x:c r="C174" s="2" t="str">
        <x:v>comp</x:v>
      </x:c>
      <x:c r="D174" s="2" t="str">
        <x:v>latest/sass</x:v>
      </x:c>
      <x:c r="E174" s="2" t="str">
        <x:v>48px</x:v>
      </x:c>
      <x:c r="F174" s="2" t="str">
        <x:v>tokens/versions/latest/sass/_md-comp-banners-rich.scss</x:v>
      </x:c>
      <x:c r="G174" s="2" t="n">
        <x:v>41</x:v>
      </x:c>
      <x:c r="H174" s="2" t="str">
        <x:v>https://github.com/material-components/material-web/blob/cbd34a8921915af94d5ef65c2a69eece41d5b4f3/tokens/versions/latest/sass/_md-comp-banners-rich.scss#L41</x:v>
      </x:c>
    </x:row>
    <x:row r="175" ht="20" customHeight="1">
      <x:c r="A175" s="2" t="str">
        <x:v>MT-00174</x:v>
      </x:c>
      <x:c r="B175" s="2" t="str">
        <x:v>--md-banners-rich-bottom-space</x:v>
      </x:c>
      <x:c r="C175" s="2" t="str">
        <x:v>comp</x:v>
      </x:c>
      <x:c r="D175" s="2" t="str">
        <x:v>latest/sass</x:v>
      </x:c>
      <x:c r="E175" s="2" t="str">
        <x:v>12px</x:v>
      </x:c>
      <x:c r="F175" s="2" t="str">
        <x:v>tokens/versions/latest/sass/_md-comp-banners-rich.scss</x:v>
      </x:c>
      <x:c r="G175" s="2" t="n">
        <x:v>43</x:v>
      </x:c>
      <x:c r="H175" s="2" t="str">
        <x:v>https://github.com/material-components/material-web/blob/cbd34a8921915af94d5ef65c2a69eece41d5b4f3/tokens/versions/latest/sass/_md-comp-banners-rich.scss#L43</x:v>
      </x:c>
    </x:row>
    <x:row r="176" ht="20" customHeight="1">
      <x:c r="A176" s="2" t="str">
        <x:v>MT-00175</x:v>
      </x:c>
      <x:c r="B176" s="2" t="str">
        <x:v>--md-banners-rich-icon-size</x:v>
      </x:c>
      <x:c r="C176" s="2" t="str">
        <x:v>comp</x:v>
      </x:c>
      <x:c r="D176" s="2" t="str">
        <x:v>latest/sass</x:v>
      </x:c>
      <x:c r="E176" s="2" t="str">
        <x:v>24px</x:v>
      </x:c>
      <x:c r="F176" s="2" t="str">
        <x:v>tokens/versions/latest/sass/_md-comp-banners-rich.scss</x:v>
      </x:c>
      <x:c r="G176" s="2" t="n">
        <x:v>47</x:v>
      </x:c>
      <x:c r="H176" s="2" t="str">
        <x:v>https://github.com/material-components/material-web/blob/cbd34a8921915af94d5ef65c2a69eece41d5b4f3/tokens/versions/latest/sass/_md-comp-banners-rich.scss#L47</x:v>
      </x:c>
    </x:row>
    <x:row r="177" ht="20" customHeight="1">
      <x:c r="A177" s="2" t="str">
        <x:v>MT-00176</x:v>
      </x:c>
      <x:c r="B177" s="2" t="str">
        <x:v>--md-banners-rich-icon-text-space</x:v>
      </x:c>
      <x:c r="C177" s="2" t="str">
        <x:v>comp</x:v>
      </x:c>
      <x:c r="D177" s="2" t="str">
        <x:v>latest/sass</x:v>
      </x:c>
      <x:c r="E177" s="2" t="str">
        <x:v>4px</x:v>
      </x:c>
      <x:c r="F177" s="2" t="str">
        <x:v>tokens/versions/latest/sass/_md-comp-banners-rich.scss</x:v>
      </x:c>
      <x:c r="G177" s="2" t="n">
        <x:v>45</x:v>
      </x:c>
      <x:c r="H177" s="2" t="str">
        <x:v>https://github.com/material-components/material-web/blob/cbd34a8921915af94d5ef65c2a69eece41d5b4f3/tokens/versions/latest/sass/_md-comp-banners-rich.scss#L45</x:v>
      </x:c>
    </x:row>
    <x:row r="178" ht="20" customHeight="1">
      <x:c r="A178" s="2" t="str">
        <x:v>MT-00177</x:v>
      </x:c>
      <x:c r="B178" s="2" t="str">
        <x:v>--md-banners-rich-image-shape</x:v>
      </x:c>
      <x:c r="C178" s="2" t="str">
        <x:v>comp</x:v>
      </x:c>
      <x:c r="D178" s="2" t="str">
        <x:v>latest/sass</x:v>
      </x:c>
      <x:c r="E178" s="2" t="str">
        <x:v>md-sys-shape.$corner-none</x:v>
      </x:c>
      <x:c r="F178" s="2" t="str">
        <x:v>tokens/versions/latest/sass/_md-comp-banners-rich.scss</x:v>
      </x:c>
      <x:c r="G178" s="2" t="n">
        <x:v>79</x:v>
      </x:c>
      <x:c r="H178" s="2" t="str">
        <x:v>https://github.com/material-components/material-web/blob/cbd34a8921915af94d5ef65c2a69eece41d5b4f3/tokens/versions/latest/sass/_md-comp-banners-rich.scss#L79</x:v>
      </x:c>
    </x:row>
    <x:row r="179" ht="20" customHeight="1">
      <x:c r="A179" s="2" t="str">
        <x:v>MT-00178</x:v>
      </x:c>
      <x:c r="B179" s="2" t="str">
        <x:v>--md-banners-rich-image-size</x:v>
      </x:c>
      <x:c r="C179" s="2" t="str">
        <x:v>comp</x:v>
      </x:c>
      <x:c r="D179" s="2" t="str">
        <x:v>latest/sass</x:v>
      </x:c>
      <x:c r="E179" s="2" t="str">
        <x:v>80px</x:v>
      </x:c>
      <x:c r="F179" s="2" t="str">
        <x:v>tokens/versions/latest/sass/_md-comp-banners-rich.scss</x:v>
      </x:c>
      <x:c r="G179" s="2" t="n">
        <x:v>51</x:v>
      </x:c>
      <x:c r="H179" s="2" t="str">
        <x:v>https://github.com/material-components/material-web/blob/cbd34a8921915af94d5ef65c2a69eece41d5b4f3/tokens/versions/latest/sass/_md-comp-banners-rich.scss#L51</x:v>
      </x:c>
    </x:row>
    <x:row r="180" ht="20" customHeight="1">
      <x:c r="A180" s="2" t="str">
        <x:v>MT-00179</x:v>
      </x:c>
      <x:c r="B180" s="2" t="str">
        <x:v>--md-banners-rich-image-text-space</x:v>
      </x:c>
      <x:c r="C180" s="2" t="str">
        <x:v>comp</x:v>
      </x:c>
      <x:c r="D180" s="2" t="str">
        <x:v>latest/sass</x:v>
      </x:c>
      <x:c r="E180" s="2" t="str">
        <x:v>8px</x:v>
      </x:c>
      <x:c r="F180" s="2" t="str">
        <x:v>tokens/versions/latest/sass/_md-comp-banners-rich.scss</x:v>
      </x:c>
      <x:c r="G180" s="2" t="n">
        <x:v>49</x:v>
      </x:c>
      <x:c r="H180" s="2" t="str">
        <x:v>https://github.com/material-components/material-web/blob/cbd34a8921915af94d5ef65c2a69eece41d5b4f3/tokens/versions/latest/sass/_md-comp-banners-rich.scss#L49</x:v>
      </x:c>
    </x:row>
    <x:row r="181" ht="20" customHeight="1">
      <x:c r="A181" s="2" t="str">
        <x:v>MT-00180</x:v>
      </x:c>
      <x:c r="B181" s="2" t="str">
        <x:v>--md-banners-rich-leading-element-bottom-space</x:v>
      </x:c>
      <x:c r="C181" s="2" t="str">
        <x:v>comp</x:v>
      </x:c>
      <x:c r="D181" s="2" t="str">
        <x:v>latest/sass</x:v>
      </x:c>
      <x:c r="E181" s="2" t="str">
        <x:v>12px</x:v>
      </x:c>
      <x:c r="F181" s="2" t="str">
        <x:v>tokens/versions/latest/sass/_md-comp-banners-rich.scss</x:v>
      </x:c>
      <x:c r="G181" s="2" t="n">
        <x:v>53</x:v>
      </x:c>
      <x:c r="H181" s="2" t="str">
        <x:v>https://github.com/material-components/material-web/blob/cbd34a8921915af94d5ef65c2a69eece41d5b4f3/tokens/versions/latest/sass/_md-comp-banners-rich.scss#L53</x:v>
      </x:c>
    </x:row>
    <x:row r="182" ht="20" customHeight="1">
      <x:c r="A182" s="2" t="str">
        <x:v>MT-00181</x:v>
      </x:c>
      <x:c r="B182" s="2" t="str">
        <x:v>--md-banners-rich-leading-element-leading-space</x:v>
      </x:c>
      <x:c r="C182" s="2" t="str">
        <x:v>comp</x:v>
      </x:c>
      <x:c r="D182" s="2" t="str">
        <x:v>latest/sass</x:v>
      </x:c>
      <x:c r="E182" s="2" t="str">
        <x:v>4px</x:v>
      </x:c>
      <x:c r="F182" s="2" t="str">
        <x:v>tokens/versions/latest/sass/_md-comp-banners-rich.scss</x:v>
      </x:c>
      <x:c r="G182" s="2" t="n">
        <x:v>55</x:v>
      </x:c>
      <x:c r="H182" s="2" t="str">
        <x:v>https://github.com/material-components/material-web/blob/cbd34a8921915af94d5ef65c2a69eece41d5b4f3/tokens/versions/latest/sass/_md-comp-banners-rich.scss#L55</x:v>
      </x:c>
    </x:row>
    <x:row r="183" ht="20" customHeight="1">
      <x:c r="A183" s="2" t="str">
        <x:v>MT-00182</x:v>
      </x:c>
      <x:c r="B183" s="2" t="str">
        <x:v>--md-banners-rich-leading-element-top-space</x:v>
      </x:c>
      <x:c r="C183" s="2" t="str">
        <x:v>comp</x:v>
      </x:c>
      <x:c r="D183" s="2" t="str">
        <x:v>latest/sass</x:v>
      </x:c>
      <x:c r="E183" s="2" t="str">
        <x:v>12px</x:v>
      </x:c>
      <x:c r="F183" s="2" t="str">
        <x:v>tokens/versions/latest/sass/_md-comp-banners-rich.scss</x:v>
      </x:c>
      <x:c r="G183" s="2" t="n">
        <x:v>57</x:v>
      </x:c>
      <x:c r="H183" s="2" t="str">
        <x:v>https://github.com/material-components/material-web/blob/cbd34a8921915af94d5ef65c2a69eece41d5b4f3/tokens/versions/latest/sass/_md-comp-banners-rich.scss#L57</x:v>
      </x:c>
    </x:row>
    <x:row r="184" ht="20" customHeight="1">
      <x:c r="A184" s="2" t="str">
        <x:v>MT-00183</x:v>
      </x:c>
      <x:c r="B184" s="2" t="str">
        <x:v>--md-banners-rich-leading-element-trailing-space</x:v>
      </x:c>
      <x:c r="C184" s="2" t="str">
        <x:v>comp</x:v>
      </x:c>
      <x:c r="D184" s="2" t="str">
        <x:v>latest/sass</x:v>
      </x:c>
      <x:c r="E184" s="2" t="str">
        <x:v>4px</x:v>
      </x:c>
      <x:c r="F184" s="2" t="str">
        <x:v>tokens/versions/latest/sass/_md-comp-banners-rich.scss</x:v>
      </x:c>
      <x:c r="G184" s="2" t="n">
        <x:v>59</x:v>
      </x:c>
      <x:c r="H184" s="2" t="str">
        <x:v>https://github.com/material-components/material-web/blob/cbd34a8921915af94d5ef65c2a69eece41d5b4f3/tokens/versions/latest/sass/_md-comp-banners-rich.scss#L59</x:v>
      </x:c>
    </x:row>
    <x:row r="185" ht="20" customHeight="1">
      <x:c r="A185" s="2" t="str">
        <x:v>MT-00184</x:v>
      </x:c>
      <x:c r="B185" s="2" t="str">
        <x:v>--md-banners-rich-leading-space</x:v>
      </x:c>
      <x:c r="C185" s="2" t="str">
        <x:v>comp</x:v>
      </x:c>
      <x:c r="D185" s="2" t="str">
        <x:v>latest/sass</x:v>
      </x:c>
      <x:c r="E185" s="2" t="str">
        <x:v>12px</x:v>
      </x:c>
      <x:c r="F185" s="2" t="str">
        <x:v>tokens/versions/latest/sass/_md-comp-banners-rich.scss</x:v>
      </x:c>
      <x:c r="G185" s="2" t="n">
        <x:v>61</x:v>
      </x:c>
      <x:c r="H185" s="2" t="str">
        <x:v>https://github.com/material-components/material-web/blob/cbd34a8921915af94d5ef65c2a69eece41d5b4f3/tokens/versions/latest/sass/_md-comp-banners-rich.scss#L61</x:v>
      </x:c>
    </x:row>
    <x:row r="186" ht="20" customHeight="1">
      <x:c r="A186" s="2" t="str">
        <x:v>MT-00185</x:v>
      </x:c>
      <x:c r="B186" s="2" t="str">
        <x:v>--md-banners-rich-shape</x:v>
      </x:c>
      <x:c r="C186" s="2" t="str">
        <x:v>comp</x:v>
      </x:c>
      <x:c r="D186" s="2" t="str">
        <x:v>latest/sass</x:v>
      </x:c>
      <x:c r="E186" s="2" t="str">
        <x:v>md-sys-shape.$corner-extra-large</x:v>
      </x:c>
      <x:c r="F186" s="2" t="str">
        <x:v>tokens/versions/latest/sass/_md-comp-banners-rich.scss</x:v>
      </x:c>
      <x:c r="G186" s="2" t="n">
        <x:v>81</x:v>
      </x:c>
      <x:c r="H186" s="2" t="str">
        <x:v>https://github.com/material-components/material-web/blob/cbd34a8921915af94d5ef65c2a69eece41d5b4f3/tokens/versions/latest/sass/_md-comp-banners-rich.scss#L81</x:v>
      </x:c>
    </x:row>
    <x:row r="187" ht="20" customHeight="1">
      <x:c r="A187" s="2" t="str">
        <x:v>MT-00186</x:v>
      </x:c>
      <x:c r="B187" s="2" t="str">
        <x:v>--md-banners-rich-title-text-bottom-space</x:v>
      </x:c>
      <x:c r="C187" s="2" t="str">
        <x:v>comp</x:v>
      </x:c>
      <x:c r="D187" s="2" t="str">
        <x:v>latest/sass</x:v>
      </x:c>
      <x:c r="E187" s="2" t="str">
        <x:v>14px</x:v>
      </x:c>
      <x:c r="F187" s="2" t="str">
        <x:v>tokens/versions/latest/sass/_md-comp-banners-rich.scss</x:v>
      </x:c>
      <x:c r="G187" s="2" t="n">
        <x:v>63</x:v>
      </x:c>
      <x:c r="H187" s="2" t="str">
        <x:v>https://github.com/material-components/material-web/blob/cbd34a8921915af94d5ef65c2a69eece41d5b4f3/tokens/versions/latest/sass/_md-comp-banners-rich.scss#L63</x:v>
      </x:c>
    </x:row>
    <x:row r="188" ht="20" customHeight="1">
      <x:c r="A188" s="2" t="str">
        <x:v>MT-00187</x:v>
      </x:c>
      <x:c r="B188" s="2" t="str">
        <x:v>--md-banners-rich-title-text-height</x:v>
      </x:c>
      <x:c r="C188" s="2" t="str">
        <x:v>comp</x:v>
      </x:c>
      <x:c r="D188" s="2" t="str">
        <x:v>latest/sass</x:v>
      </x:c>
      <x:c r="E188" s="2" t="str">
        <x:v>48px</x:v>
      </x:c>
      <x:c r="F188" s="2" t="str">
        <x:v>tokens/versions/latest/sass/_md-comp-banners-rich.scss</x:v>
      </x:c>
      <x:c r="G188" s="2" t="n">
        <x:v>65</x:v>
      </x:c>
      <x:c r="H188" s="2" t="str">
        <x:v>https://github.com/material-components/material-web/blob/cbd34a8921915af94d5ef65c2a69eece41d5b4f3/tokens/versions/latest/sass/_md-comp-banners-rich.scss#L65</x:v>
      </x:c>
    </x:row>
    <x:row r="189" ht="20" customHeight="1">
      <x:c r="A189" s="2" t="str">
        <x:v>MT-00188</x:v>
      </x:c>
      <x:c r="B189" s="2" t="str">
        <x:v>--md-banners-rich-title-text-leading-space</x:v>
      </x:c>
      <x:c r="C189" s="2" t="str">
        <x:v>comp</x:v>
      </x:c>
      <x:c r="D189" s="2" t="str">
        <x:v>latest/sass</x:v>
      </x:c>
      <x:c r="E189" s="2" t="str">
        <x:v>0px</x:v>
      </x:c>
      <x:c r="F189" s="2" t="str">
        <x:v>tokens/versions/latest/sass/_md-comp-banners-rich.scss</x:v>
      </x:c>
      <x:c r="G189" s="2" t="n">
        <x:v>67</x:v>
      </x:c>
      <x:c r="H189" s="2" t="str">
        <x:v>https://github.com/material-components/material-web/blob/cbd34a8921915af94d5ef65c2a69eece41d5b4f3/tokens/versions/latest/sass/_md-comp-banners-rich.scss#L67</x:v>
      </x:c>
    </x:row>
    <x:row r="190" ht="20" customHeight="1">
      <x:c r="A190" s="2" t="str">
        <x:v>MT-00189</x:v>
      </x:c>
      <x:c r="B190" s="2" t="str">
        <x:v>--md-banners-rich-title-text-top-space</x:v>
      </x:c>
      <x:c r="C190" s="2" t="str">
        <x:v>comp</x:v>
      </x:c>
      <x:c r="D190" s="2" t="str">
        <x:v>latest/sass</x:v>
      </x:c>
      <x:c r="E190" s="2" t="str">
        <x:v>14px</x:v>
      </x:c>
      <x:c r="F190" s="2" t="str">
        <x:v>tokens/versions/latest/sass/_md-comp-banners-rich.scss</x:v>
      </x:c>
      <x:c r="G190" s="2" t="n">
        <x:v>69</x:v>
      </x:c>
      <x:c r="H190" s="2" t="str">
        <x:v>https://github.com/material-components/material-web/blob/cbd34a8921915af94d5ef65c2a69eece41d5b4f3/tokens/versions/latest/sass/_md-comp-banners-rich.scss#L69</x:v>
      </x:c>
    </x:row>
    <x:row r="191" ht="20" customHeight="1">
      <x:c r="A191" s="2" t="str">
        <x:v>MT-00190</x:v>
      </x:c>
      <x:c r="B191" s="2" t="str">
        <x:v>--md-banners-rich-title-text-trailing-space</x:v>
      </x:c>
      <x:c r="C191" s="2" t="str">
        <x:v>comp</x:v>
      </x:c>
      <x:c r="D191" s="2" t="str">
        <x:v>latest/sass</x:v>
      </x:c>
      <x:c r="E191" s="2" t="str">
        <x:v>0px</x:v>
      </x:c>
      <x:c r="F191" s="2" t="str">
        <x:v>tokens/versions/latest/sass/_md-comp-banners-rich.scss</x:v>
      </x:c>
      <x:c r="G191" s="2" t="n">
        <x:v>71</x:v>
      </x:c>
      <x:c r="H191" s="2" t="str">
        <x:v>https://github.com/material-components/material-web/blob/cbd34a8921915af94d5ef65c2a69eece41d5b4f3/tokens/versions/latest/sass/_md-comp-banners-rich.scss#L71</x:v>
      </x:c>
    </x:row>
    <x:row r="192" ht="20" customHeight="1">
      <x:c r="A192" s="2" t="str">
        <x:v>MT-00191</x:v>
      </x:c>
      <x:c r="B192" s="2" t="str">
        <x:v>--md-banners-rich-top-space</x:v>
      </x:c>
      <x:c r="C192" s="2" t="str">
        <x:v>comp</x:v>
      </x:c>
      <x:c r="D192" s="2" t="str">
        <x:v>latest/sass</x:v>
      </x:c>
      <x:c r="E192" s="2" t="str">
        <x:v>12px</x:v>
      </x:c>
      <x:c r="F192" s="2" t="str">
        <x:v>tokens/versions/latest/sass/_md-comp-banners-rich.scss</x:v>
      </x:c>
      <x:c r="G192" s="2" t="n">
        <x:v>73</x:v>
      </x:c>
      <x:c r="H192" s="2" t="str">
        <x:v>https://github.com/material-components/material-web/blob/cbd34a8921915af94d5ef65c2a69eece41d5b4f3/tokens/versions/latest/sass/_md-comp-banners-rich.scss#L73</x:v>
      </x:c>
    </x:row>
    <x:row r="193" ht="20" customHeight="1">
      <x:c r="A193" s="2" t="str">
        <x:v>MT-00192</x:v>
      </x:c>
      <x:c r="B193" s="2" t="str">
        <x:v>--md-banners-rich-trailing-space</x:v>
      </x:c>
      <x:c r="C193" s="2" t="str">
        <x:v>comp</x:v>
      </x:c>
      <x:c r="D193" s="2" t="str">
        <x:v>latest/sass</x:v>
      </x:c>
      <x:c r="E193" s="2" t="str">
        <x:v>12px</x:v>
      </x:c>
      <x:c r="F193" s="2" t="str">
        <x:v>tokens/versions/latest/sass/_md-comp-banners-rich.scss</x:v>
      </x:c>
      <x:c r="G193" s="2" t="n">
        <x:v>75</x:v>
      </x:c>
      <x:c r="H193" s="2" t="str">
        <x:v>https://github.com/material-components/material-web/blob/cbd34a8921915af94d5ef65c2a69eece41d5b4f3/tokens/versions/latest/sass/_md-comp-banners-rich.scss#L75</x:v>
      </x:c>
    </x:row>
    <x:row r="194" ht="20" customHeight="1">
      <x:c r="A194" s="2" t="str">
        <x:v>MT-00193</x:v>
      </x:c>
      <x:c r="B194" s="2" t="str">
        <x:v>--md-banners-rich-with-image-leading-space</x:v>
      </x:c>
      <x:c r="C194" s="2" t="str">
        <x:v>comp</x:v>
      </x:c>
      <x:c r="D194" s="2" t="str">
        <x:v>latest/sass</x:v>
      </x:c>
      <x:c r="E194" s="2" t="str">
        <x:v>20px</x:v>
      </x:c>
      <x:c r="F194" s="2" t="str">
        <x:v>tokens/versions/latest/sass/_md-comp-banners-rich.scss</x:v>
      </x:c>
      <x:c r="G194" s="2" t="n">
        <x:v>77</x:v>
      </x:c>
      <x:c r="H194" s="2" t="str">
        <x:v>https://github.com/material-components/material-web/blob/cbd34a8921915af94d5ef65c2a69eece41d5b4f3/tokens/versions/latest/sass/_md-comp-banners-rich.scss#L77</x:v>
      </x:c>
    </x:row>
    <x:row r="195" ht="20" customHeight="1">
      <x:c r="A195" s="2" t="str">
        <x:v>MT-00194</x:v>
      </x:c>
      <x:c r="B195" s="2" t="str">
        <x:v>--md-banners-standard-body-text-color</x:v>
      </x:c>
      <x:c r="C195" s="2" t="str">
        <x:v>comp</x:v>
      </x:c>
      <x:c r="D195" s="2" t="str">
        <x:v>latest/sass</x:v>
      </x:c>
      <x:c r="E195" s="2" t="str">
        <x:v>md-sys-color.$on-surface</x:v>
      </x:c>
      <x:c r="F195" s="2" t="str">
        <x:v>tokens/versions/latest/sass/_md-comp-banners.scss</x:v>
      </x:c>
      <x:c r="G195" s="2" t="n">
        <x:v>29</x:v>
      </x:c>
      <x:c r="H195" s="2" t="str">
        <x:v>https://github.com/material-components/material-web/blob/cbd34a8921915af94d5ef65c2a69eece41d5b4f3/tokens/versions/latest/sass/_md-comp-banners.scss#L29</x:v>
      </x:c>
    </x:row>
    <x:row r="196" ht="20" customHeight="1">
      <x:c r="A196" s="2" t="str">
        <x:v>MT-00195</x:v>
      </x:c>
      <x:c r="B196" s="2" t="str">
        <x:v>--md-banners-standard-color</x:v>
      </x:c>
      <x:c r="C196" s="2" t="str">
        <x:v>comp</x:v>
      </x:c>
      <x:c r="D196" s="2" t="str">
        <x:v>latest/sass</x:v>
      </x:c>
      <x:c r="E196" s="2" t="str">
        <x:v>md-sys-color.$surface-container</x:v>
      </x:c>
      <x:c r="F196" s="2" t="str">
        <x:v>tokens/versions/latest/sass/_md-comp-banners.scss</x:v>
      </x:c>
      <x:c r="G196" s="2" t="n">
        <x:v>31</x:v>
      </x:c>
      <x:c r="H196" s="2" t="str">
        <x:v>https://github.com/material-components/material-web/blob/cbd34a8921915af94d5ef65c2a69eece41d5b4f3/tokens/versions/latest/sass/_md-comp-banners.scss#L31</x:v>
      </x:c>
    </x:row>
    <x:row r="197" ht="20" customHeight="1">
      <x:c r="A197" s="2" t="str">
        <x:v>MT-00196</x:v>
      </x:c>
      <x:c r="B197" s="2" t="str">
        <x:v>--md-banners-standard-icon-color</x:v>
      </x:c>
      <x:c r="C197" s="2" t="str">
        <x:v>comp</x:v>
      </x:c>
      <x:c r="D197" s="2" t="str">
        <x:v>latest/sass</x:v>
      </x:c>
      <x:c r="E197" s="2" t="str">
        <x:v>md-sys-color.$on-surface</x:v>
      </x:c>
      <x:c r="F197" s="2" t="str">
        <x:v>tokens/versions/latest/sass/_md-comp-banners.scss</x:v>
      </x:c>
      <x:c r="G197" s="2" t="n">
        <x:v>33</x:v>
      </x:c>
      <x:c r="H197" s="2" t="str">
        <x:v>https://github.com/material-components/material-web/blob/cbd34a8921915af94d5ef65c2a69eece41d5b4f3/tokens/versions/latest/sass/_md-comp-banners.scss#L33</x:v>
      </x:c>
    </x:row>
    <x:row r="198" ht="20" customHeight="1">
      <x:c r="A198" s="2" t="str">
        <x:v>MT-00197</x:v>
      </x:c>
      <x:c r="B198" s="2" t="str">
        <x:v>--md-banners-standard-title-text-color</x:v>
      </x:c>
      <x:c r="C198" s="2" t="str">
        <x:v>comp</x:v>
      </x:c>
      <x:c r="D198" s="2" t="str">
        <x:v>latest/sass</x:v>
      </x:c>
      <x:c r="E198" s="2" t="str">
        <x:v>md-sys-color.$on-surface</x:v>
      </x:c>
      <x:c r="F198" s="2" t="str">
        <x:v>tokens/versions/latest/sass/_md-comp-banners.scss</x:v>
      </x:c>
      <x:c r="G198" s="2" t="n">
        <x:v>35</x:v>
      </x:c>
      <x:c r="H198" s="2" t="str">
        <x:v>https://github.com/material-components/material-web/blob/cbd34a8921915af94d5ef65c2a69eece41d5b4f3/tokens/versions/latest/sass/_md-comp-banners.scss#L35</x:v>
      </x:c>
    </x:row>
    <x:row r="199" ht="20" customHeight="1">
      <x:c r="A199" s="2" t="str">
        <x:v>MT-00198</x:v>
      </x:c>
      <x:c r="B199" s="2" t="str">
        <x:v>--md-banners-vibrant-body-text-color</x:v>
      </x:c>
      <x:c r="C199" s="2" t="str">
        <x:v>comp</x:v>
      </x:c>
      <x:c r="D199" s="2" t="str">
        <x:v>latest/sass</x:v>
      </x:c>
      <x:c r="E199" s="2" t="str">
        <x:v>md-sys-color.$on-primary-container</x:v>
      </x:c>
      <x:c r="F199" s="2" t="str">
        <x:v>tokens/versions/latest/sass/_md-comp-banners.scss</x:v>
      </x:c>
      <x:c r="G199" s="2" t="n">
        <x:v>37</x:v>
      </x:c>
      <x:c r="H199" s="2" t="str">
        <x:v>https://github.com/material-components/material-web/blob/cbd34a8921915af94d5ef65c2a69eece41d5b4f3/tokens/versions/latest/sass/_md-comp-banners.scss#L37</x:v>
      </x:c>
    </x:row>
    <x:row r="200" ht="20" customHeight="1">
      <x:c r="A200" s="2" t="str">
        <x:v>MT-00199</x:v>
      </x:c>
      <x:c r="B200" s="2" t="str">
        <x:v>--md-banners-vibrant-color</x:v>
      </x:c>
      <x:c r="C200" s="2" t="str">
        <x:v>comp</x:v>
      </x:c>
      <x:c r="D200" s="2" t="str">
        <x:v>latest/sass</x:v>
      </x:c>
      <x:c r="E200" s="2" t="str">
        <x:v>md-sys-color.$primary-container</x:v>
      </x:c>
      <x:c r="F200" s="2" t="str">
        <x:v>tokens/versions/latest/sass/_md-comp-banners.scss</x:v>
      </x:c>
      <x:c r="G200" s="2" t="n">
        <x:v>39</x:v>
      </x:c>
      <x:c r="H200" s="2" t="str">
        <x:v>https://github.com/material-components/material-web/blob/cbd34a8921915af94d5ef65c2a69eece41d5b4f3/tokens/versions/latest/sass/_md-comp-banners.scss#L39</x:v>
      </x:c>
    </x:row>
    <x:row r="201" ht="20" customHeight="1">
      <x:c r="A201" s="2" t="str">
        <x:v>MT-00200</x:v>
      </x:c>
      <x:c r="B201" s="2" t="str">
        <x:v>--md-banners-vibrant-icon-color</x:v>
      </x:c>
      <x:c r="C201" s="2" t="str">
        <x:v>comp</x:v>
      </x:c>
      <x:c r="D201" s="2" t="str">
        <x:v>latest/sass</x:v>
      </x:c>
      <x:c r="E201" s="2" t="str">
        <x:v>md-sys-color.$on-primary-container</x:v>
      </x:c>
      <x:c r="F201" s="2" t="str">
        <x:v>tokens/versions/latest/sass/_md-comp-banners.scss</x:v>
      </x:c>
      <x:c r="G201" s="2" t="n">
        <x:v>41</x:v>
      </x:c>
      <x:c r="H201" s="2" t="str">
        <x:v>https://github.com/material-components/material-web/blob/cbd34a8921915af94d5ef65c2a69eece41d5b4f3/tokens/versions/latest/sass/_md-comp-banners.scss#L41</x:v>
      </x:c>
    </x:row>
    <x:row r="202" ht="20" customHeight="1">
      <x:c r="A202" s="2" t="str">
        <x:v>MT-00201</x:v>
      </x:c>
      <x:c r="B202" s="2" t="str">
        <x:v>--md-banners-vibrant-title-text-color</x:v>
      </x:c>
      <x:c r="C202" s="2" t="str">
        <x:v>comp</x:v>
      </x:c>
      <x:c r="D202" s="2" t="str">
        <x:v>latest/sass</x:v>
      </x:c>
      <x:c r="E202" s="2" t="str">
        <x:v>md-sys-color.$on-primary-container</x:v>
      </x:c>
      <x:c r="F202" s="2" t="str">
        <x:v>tokens/versions/latest/sass/_md-comp-banners.scss</x:v>
      </x:c>
      <x:c r="G202" s="2" t="n">
        <x:v>43</x:v>
      </x:c>
      <x:c r="H202" s="2" t="str">
        <x:v>https://github.com/material-components/material-web/blob/cbd34a8921915af94d5ef65c2a69eece41d5b4f3/tokens/versions/latest/sass/_md-comp-banners.scss#L43</x:v>
      </x:c>
    </x:row>
    <x:row r="203" ht="20" customHeight="1">
      <x:c r="A203" s="2" t="str">
        <x:v>MT-00202</x:v>
      </x:c>
      <x:c r="B203" s="2" t="str">
        <x:v>--md-bottom-app-bar-container-color</x:v>
      </x:c>
      <x:c r="C203" s="2" t="str">
        <x:v>comp</x:v>
      </x:c>
      <x:c r="D203" s="2" t="str">
        <x:v>latest/sass</x:v>
      </x:c>
      <x:c r="E203" s="2" t="str">
        <x:v>md-sys-color.$surface-container</x:v>
      </x:c>
      <x:c r="F203" s="2" t="str">
        <x:v>tokens/versions/latest/sass/_md-comp-bottom-app-bar.scss</x:v>
      </x:c>
      <x:c r="G203" s="2" t="n">
        <x:v>29</x:v>
      </x:c>
      <x:c r="H203" s="2" t="str">
        <x:v>https://github.com/material-components/material-web/blob/cbd34a8921915af94d5ef65c2a69eece41d5b4f3/tokens/versions/latest/sass/_md-comp-bottom-app-bar.scss#L29</x:v>
      </x:c>
    </x:row>
    <x:row r="204" ht="20" customHeight="1">
      <x:c r="A204" s="2" t="str">
        <x:v>MT-00203</x:v>
      </x:c>
      <x:c r="B204" s="2" t="str">
        <x:v>--md-bottom-app-bar-container-elevation</x:v>
      </x:c>
      <x:c r="C204" s="2" t="str">
        <x:v>comp</x:v>
      </x:c>
      <x:c r="D204" s="2" t="str">
        <x:v>latest/sass</x:v>
      </x:c>
      <x:c r="E204" s="2" t="str">
        <x:v>md-sys-elevation.$level2</x:v>
      </x:c>
      <x:c r="F204" s="2" t="str">
        <x:v>tokens/versions/latest/sass/_md-comp-bottom-app-bar.scss</x:v>
      </x:c>
      <x:c r="G204" s="2" t="n">
        <x:v>31</x:v>
      </x:c>
      <x:c r="H204" s="2" t="str">
        <x:v>https://github.com/material-components/material-web/blob/cbd34a8921915af94d5ef65c2a69eece41d5b4f3/tokens/versions/latest/sass/_md-comp-bottom-app-bar.scss#L31</x:v>
      </x:c>
    </x:row>
    <x:row r="205" ht="20" customHeight="1">
      <x:c r="A205" s="2" t="str">
        <x:v>MT-00204</x:v>
      </x:c>
      <x:c r="B205" s="2" t="str">
        <x:v>--md-bottom-app-bar-container-height</x:v>
      </x:c>
      <x:c r="C205" s="2" t="str">
        <x:v>comp</x:v>
      </x:c>
      <x:c r="D205" s="2" t="str">
        <x:v>latest/sass</x:v>
      </x:c>
      <x:c r="E205" s="2" t="str">
        <x:v>80px</x:v>
      </x:c>
      <x:c r="F205" s="2" t="str">
        <x:v>tokens/versions/latest/sass/_md-comp-bottom-app-bar.scss</x:v>
      </x:c>
      <x:c r="G205" s="2" t="n">
        <x:v>23</x:v>
      </x:c>
      <x:c r="H205" s="2" t="str">
        <x:v>https://github.com/material-components/material-web/blob/cbd34a8921915af94d5ef65c2a69eece41d5b4f3/tokens/versions/latest/sass/_md-comp-bottom-app-bar.scss#L23</x:v>
      </x:c>
    </x:row>
    <x:row r="206" ht="20" customHeight="1">
      <x:c r="A206" s="2" t="str">
        <x:v>MT-00205</x:v>
      </x:c>
      <x:c r="B206" s="2" t="str">
        <x:v>--md-bottom-app-bar-container-shape</x:v>
      </x:c>
      <x:c r="C206" s="2" t="str">
        <x:v>comp</x:v>
      </x:c>
      <x:c r="D206" s="2" t="str">
        <x:v>latest/sass</x:v>
      </x:c>
      <x:c r="E206" s="2" t="str">
        <x:v>md-sys-shape.$corner-none</x:v>
      </x:c>
      <x:c r="F206" s="2" t="str">
        <x:v>tokens/versions/latest/sass/_md-comp-bottom-app-bar.scss</x:v>
      </x:c>
      <x:c r="G206" s="2" t="n">
        <x:v>33</x:v>
      </x:c>
      <x:c r="H206" s="2" t="str">
        <x:v>https://github.com/material-components/material-web/blob/cbd34a8921915af94d5ef65c2a69eece41d5b4f3/tokens/versions/latest/sass/_md-comp-bottom-app-bar.scss#L33</x:v>
      </x:c>
    </x:row>
    <x:row r="207" ht="20" customHeight="1">
      <x:c r="A207" s="2" t="str">
        <x:v>MT-00206</x:v>
      </x:c>
      <x:c r="B207" s="2" t="str">
        <x:v>--md-bottom-app-bar-container-surface-tint-layer-color</x:v>
      </x:c>
      <x:c r="C207" s="2" t="str">
        <x:v>comp</x:v>
      </x:c>
      <x:c r="D207" s="2" t="str">
        <x:v>latest/sass</x:v>
      </x:c>
      <x:c r="E207" s="2" t="str">
        <x:v>md-sys-color.$surface-tint</x:v>
      </x:c>
      <x:c r="F207" s="2" t="str">
        <x:v>tokens/versions/latest/sass/_md-comp-bottom-app-bar.scss</x:v>
      </x:c>
      <x:c r="G207" s="2" t="n">
        <x:v>37</x:v>
      </x:c>
      <x:c r="H207" s="2" t="str">
        <x:v>https://github.com/material-components/material-web/blob/cbd34a8921915af94d5ef65c2a69eece41d5b4f3/tokens/versions/latest/sass/_md-comp-bottom-app-bar.scss#L37</x:v>
      </x:c>
    </x:row>
    <x:row r="208" ht="20" customHeight="1">
      <x:c r="A208" s="2" t="str">
        <x:v>MT-00207</x:v>
      </x:c>
      <x:c r="B208" s="2" t="str">
        <x:v>--md-bottom-app-bar-with-fab-container-height</x:v>
      </x:c>
      <x:c r="C208" s="2" t="str">
        <x:v>comp</x:v>
      </x:c>
      <x:c r="D208" s="2" t="str">
        <x:v>latest/sass</x:v>
      </x:c>
      <x:c r="E208" s="2" t="str">
        <x:v>72px</x:v>
      </x:c>
      <x:c r="F208" s="2" t="str">
        <x:v>tokens/versions/latest/sass/_md-comp-bottom-app-bar.scss</x:v>
      </x:c>
      <x:c r="G208" s="2" t="n">
        <x:v>27</x:v>
      </x:c>
      <x:c r="H208" s="2" t="str">
        <x:v>https://github.com/material-components/material-web/blob/cbd34a8921915af94d5ef65c2a69eece41d5b4f3/tokens/versions/latest/sass/_md-comp-bottom-app-bar.scss#L27</x:v>
      </x:c>
    </x:row>
    <x:row r="209" ht="20" customHeight="1">
      <x:c r="A209" s="2" t="str">
        <x:v>MT-00208</x:v>
      </x:c>
      <x:c r="B209" s="2" t="str">
        <x:v>--md-button-container-color</x:v>
      </x:c>
      <x:c r="C209" s="2" t="str">
        <x:v>comp</x:v>
      </x:c>
      <x:c r="D209" s="2" t="str">
        <x:v>latest/sass</x:v>
      </x:c>
      <x:c r="E209" s="2" t="str">
        <x:v>md-sys-color.$primary</x:v>
      </x:c>
      <x:c r="F209" s="2" t="str">
        <x:v>tokens/versions/latest/sass/_md-comp-button.scss</x:v>
      </x:c>
      <x:c r="G209" s="2" t="n">
        <x:v>43</x:v>
      </x:c>
      <x:c r="H209" s="2" t="str">
        <x:v>https://github.com/material-components/material-web/blob/cbd34a8921915af94d5ef65c2a69eece41d5b4f3/tokens/versions/latest/sass/_md-comp-button.scss#L43</x:v>
      </x:c>
    </x:row>
    <x:row r="210" ht="20" customHeight="1">
      <x:c r="A210" s="2" t="str">
        <x:v>MT-00209</x:v>
      </x:c>
      <x:c r="B210" s="2" t="str">
        <x:v>--md-button-container-elevation</x:v>
      </x:c>
      <x:c r="C210" s="2" t="str">
        <x:v>comp</x:v>
      </x:c>
      <x:c r="D210" s="2" t="str">
        <x:v>latest/sass</x:v>
      </x:c>
      <x:c r="E210" s="2" t="str">
        <x:v>md-sys-elevation.$level0</x:v>
      </x:c>
      <x:c r="F210" s="2" t="str">
        <x:v>tokens/versions/latest/sass/_md-comp-button.scss</x:v>
      </x:c>
      <x:c r="G210" s="2" t="n">
        <x:v>45</x:v>
      </x:c>
      <x:c r="H210" s="2" t="str">
        <x:v>https://github.com/material-components/material-web/blob/cbd34a8921915af94d5ef65c2a69eece41d5b4f3/tokens/versions/latest/sass/_md-comp-button.scss#L45</x:v>
      </x:c>
    </x:row>
    <x:row r="211" ht="20" customHeight="1">
      <x:c r="A211" s="2" t="str">
        <x:v>MT-00210</x:v>
      </x:c>
      <x:c r="B211" s="2" t="str">
        <x:v>--md-button-container-height</x:v>
      </x:c>
      <x:c r="C211" s="2" t="str">
        <x:v>comp</x:v>
      </x:c>
      <x:c r="D211" s="2" t="str">
        <x:v>latest/sass</x:v>
      </x:c>
      <x:c r="E211" s="2" t="str">
        <x:v>40px</x:v>
      </x:c>
      <x:c r="F211" s="2" t="str">
        <x:v>tokens/versions/latest/sass/_md-comp-button.scss</x:v>
      </x:c>
      <x:c r="G211" s="2" t="n">
        <x:v>27</x:v>
      </x:c>
      <x:c r="H211" s="2" t="str">
        <x:v>https://github.com/material-components/material-web/blob/cbd34a8921915af94d5ef65c2a69eece41d5b4f3/tokens/versions/latest/sass/_md-comp-button.scss#L27</x:v>
      </x:c>
    </x:row>
    <x:row r="212" ht="20" customHeight="1">
      <x:c r="A212" s="2" t="str">
        <x:v>MT-00211</x:v>
      </x:c>
      <x:c r="B212" s="2" t="str">
        <x:v>--md-button-container-shadow-color</x:v>
      </x:c>
      <x:c r="C212" s="2" t="str">
        <x:v>comp</x:v>
      </x:c>
      <x:c r="D212" s="2" t="str">
        <x:v>latest/sass</x:v>
      </x:c>
      <x:c r="E212" s="2" t="str">
        <x:v>md-sys-color.$shadow</x:v>
      </x:c>
      <x:c r="F212" s="2" t="str">
        <x:v>tokens/versions/latest/sass/_md-comp-button.scss</x:v>
      </x:c>
      <x:c r="G212" s="2" t="n">
        <x:v>47</x:v>
      </x:c>
      <x:c r="H212" s="2" t="str">
        <x:v>https://github.com/material-components/material-web/blob/cbd34a8921915af94d5ef65c2a69eece41d5b4f3/tokens/versions/latest/sass/_md-comp-button.scss#L47</x:v>
      </x:c>
    </x:row>
    <x:row r="213" ht="20" customHeight="1">
      <x:c r="A213" s="2" t="str">
        <x:v>MT-00212</x:v>
      </x:c>
      <x:c r="B213" s="2" t="str">
        <x:v>--md-button-container-shape-round</x:v>
      </x:c>
      <x:c r="C213" s="2" t="str">
        <x:v>comp</x:v>
      </x:c>
      <x:c r="D213" s="2" t="str">
        <x:v>latest/sass</x:v>
      </x:c>
      <x:c r="E213" s="2" t="str">
        <x:v>md-sys-shape.$corner-full</x:v>
      </x:c>
      <x:c r="F213" s="2" t="str">
        <x:v>tokens/versions/latest/sass/_md-comp-button.scss</x:v>
      </x:c>
      <x:c r="G213" s="2" t="n">
        <x:v>49</x:v>
      </x:c>
      <x:c r="H213" s="2" t="str">
        <x:v>https://github.com/material-components/material-web/blob/cbd34a8921915af94d5ef65c2a69eece41d5b4f3/tokens/versions/latest/sass/_md-comp-button.scss#L49</x:v>
      </x:c>
    </x:row>
    <x:row r="214" ht="20" customHeight="1">
      <x:c r="A214" s="2" t="str">
        <x:v>MT-00213</x:v>
      </x:c>
      <x:c r="B214" s="2" t="str">
        <x:v>--md-button-container-shape-square</x:v>
      </x:c>
      <x:c r="C214" s="2" t="str">
        <x:v>comp</x:v>
      </x:c>
      <x:c r="D214" s="2" t="str">
        <x:v>latest/sass</x:v>
      </x:c>
      <x:c r="E214" s="2" t="str">
        <x:v>md-sys-shape.$corner-medium</x:v>
      </x:c>
      <x:c r="F214" s="2" t="str">
        <x:v>tokens/versions/latest/sass/_md-comp-button.scss</x:v>
      </x:c>
      <x:c r="G214" s="2" t="n">
        <x:v>51</x:v>
      </x:c>
      <x:c r="H214" s="2" t="str">
        <x:v>https://github.com/material-components/material-web/blob/cbd34a8921915af94d5ef65c2a69eece41d5b4f3/tokens/versions/latest/sass/_md-comp-button.scss#L51</x:v>
      </x:c>
    </x:row>
    <x:row r="215" ht="20" customHeight="1">
      <x:c r="A215" s="2" t="str">
        <x:v>MT-00214</x:v>
      </x:c>
      <x:c r="B215" s="2" t="str">
        <x:v>--md-button-disabled-container-color</x:v>
      </x:c>
      <x:c r="C215" s="2" t="str">
        <x:v>comp</x:v>
      </x:c>
      <x:c r="D215" s="2" t="str">
        <x:v>latest/sass</x:v>
      </x:c>
      <x:c r="E215" s="2" t="str">
        <x:v>md-sys-color.$on-surface</x:v>
      </x:c>
      <x:c r="F215" s="2" t="str">
        <x:v>tokens/versions/latest/sass/_md-comp-button.scss</x:v>
      </x:c>
      <x:c r="G215" s="2" t="n">
        <x:v>53</x:v>
      </x:c>
      <x:c r="H215" s="2" t="str">
        <x:v>https://github.com/material-components/material-web/blob/cbd34a8921915af94d5ef65c2a69eece41d5b4f3/tokens/versions/latest/sass/_md-comp-button.scss#L53</x:v>
      </x:c>
    </x:row>
    <x:row r="216" ht="20" customHeight="1">
      <x:c r="A216" s="2" t="str">
        <x:v>MT-00215</x:v>
      </x:c>
      <x:c r="B216" s="2" t="str">
        <x:v>--md-button-disabled-container-elevation</x:v>
      </x:c>
      <x:c r="C216" s="2" t="str">
        <x:v>comp</x:v>
      </x:c>
      <x:c r="D216" s="2" t="str">
        <x:v>latest/sass</x:v>
      </x:c>
      <x:c r="E216" s="2" t="str">
        <x:v>md-sys-elevation.$level0</x:v>
      </x:c>
      <x:c r="F216" s="2" t="str">
        <x:v>tokens/versions/latest/sass/_md-comp-button.scss</x:v>
      </x:c>
      <x:c r="G216" s="2" t="n">
        <x:v>55</x:v>
      </x:c>
      <x:c r="H216" s="2" t="str">
        <x:v>https://github.com/material-components/material-web/blob/cbd34a8921915af94d5ef65c2a69eece41d5b4f3/tokens/versions/latest/sass/_md-comp-button.scss#L55</x:v>
      </x:c>
    </x:row>
    <x:row r="217" ht="20" customHeight="1">
      <x:c r="A217" s="2" t="str">
        <x:v>MT-00216</x:v>
      </x:c>
      <x:c r="B217" s="2" t="str">
        <x:v>--md-button-disabled-container-opacity</x:v>
      </x:c>
      <x:c r="C217" s="2" t="str">
        <x:v>comp</x:v>
      </x:c>
      <x:c r="D217" s="2" t="str">
        <x:v>latest/sass</x:v>
      </x:c>
      <x:c r="E217" s="2" t="str">
        <x:v>0.1</x:v>
      </x:c>
      <x:c r="F217" s="2" t="str">
        <x:v>tokens/versions/latest/sass/_md-comp-button.scss</x:v>
      </x:c>
      <x:c r="G217" s="2" t="n">
        <x:v>29</x:v>
      </x:c>
      <x:c r="H217" s="2" t="str">
        <x:v>https://github.com/material-components/material-web/blob/cbd34a8921915af94d5ef65c2a69eece41d5b4f3/tokens/versions/latest/sass/_md-comp-button.scss#L29</x:v>
      </x:c>
    </x:row>
    <x:row r="218" ht="20" customHeight="1">
      <x:c r="A218" s="2" t="str">
        <x:v>MT-00217</x:v>
      </x:c>
      <x:c r="B218" s="2" t="str">
        <x:v>--md-button-disabled-icon-color</x:v>
      </x:c>
      <x:c r="C218" s="2" t="str">
        <x:v>comp</x:v>
      </x:c>
      <x:c r="D218" s="2" t="str">
        <x:v>latest/sass</x:v>
      </x:c>
      <x:c r="E218" s="2" t="str">
        <x:v>md-sys-color.$on-surface</x:v>
      </x:c>
      <x:c r="F218" s="2" t="str">
        <x:v>tokens/versions/latest/sass/_md-comp-button.scss</x:v>
      </x:c>
      <x:c r="G218" s="2" t="n">
        <x:v>57</x:v>
      </x:c>
      <x:c r="H218" s="2" t="str">
        <x:v>https://github.com/material-components/material-web/blob/cbd34a8921915af94d5ef65c2a69eece41d5b4f3/tokens/versions/latest/sass/_md-comp-button.scss#L57</x:v>
      </x:c>
    </x:row>
    <x:row r="219" ht="20" customHeight="1">
      <x:c r="A219" s="2" t="str">
        <x:v>MT-00218</x:v>
      </x:c>
      <x:c r="B219" s="2" t="str">
        <x:v>--md-button-disabled-icon-opacity</x:v>
      </x:c>
      <x:c r="C219" s="2" t="str">
        <x:v>comp</x:v>
      </x:c>
      <x:c r="D219" s="2" t="str">
        <x:v>latest/sass</x:v>
      </x:c>
      <x:c r="E219" s="2" t="str">
        <x:v>0.38</x:v>
      </x:c>
      <x:c r="F219" s="2" t="str">
        <x:v>tokens/versions/latest/sass/_md-comp-button.scss</x:v>
      </x:c>
      <x:c r="G219" s="2" t="n">
        <x:v>31</x:v>
      </x:c>
      <x:c r="H219" s="2" t="str">
        <x:v>https://github.com/material-components/material-web/blob/cbd34a8921915af94d5ef65c2a69eece41d5b4f3/tokens/versions/latest/sass/_md-comp-button.scss#L31</x:v>
      </x:c>
    </x:row>
    <x:row r="220" ht="20" customHeight="1">
      <x:c r="A220" s="2" t="str">
        <x:v>MT-00219</x:v>
      </x:c>
      <x:c r="B220" s="2" t="str">
        <x:v>--md-button-disabled-label-text-color</x:v>
      </x:c>
      <x:c r="C220" s="2" t="str">
        <x:v>comp</x:v>
      </x:c>
      <x:c r="D220" s="2" t="str">
        <x:v>latest/sass</x:v>
      </x:c>
      <x:c r="E220" s="2" t="str">
        <x:v>md-sys-color.$on-surface</x:v>
      </x:c>
      <x:c r="F220" s="2" t="str">
        <x:v>tokens/versions/latest/sass/_md-comp-button.scss</x:v>
      </x:c>
      <x:c r="G220" s="2" t="n">
        <x:v>59</x:v>
      </x:c>
      <x:c r="H220" s="2" t="str">
        <x:v>https://github.com/material-components/material-web/blob/cbd34a8921915af94d5ef65c2a69eece41d5b4f3/tokens/versions/latest/sass/_md-comp-button.scss#L59</x:v>
      </x:c>
    </x:row>
    <x:row r="221" ht="20" customHeight="1">
      <x:c r="A221" s="2" t="str">
        <x:v>MT-00220</x:v>
      </x:c>
      <x:c r="B221" s="2" t="str">
        <x:v>--md-button-disabled-label-text-opacity</x:v>
      </x:c>
      <x:c r="C221" s="2" t="str">
        <x:v>comp</x:v>
      </x:c>
      <x:c r="D221" s="2" t="str">
        <x:v>latest/sass</x:v>
      </x:c>
      <x:c r="E221" s="2" t="str">
        <x:v>0.38</x:v>
      </x:c>
      <x:c r="F221" s="2" t="str">
        <x:v>tokens/versions/latest/sass/_md-comp-button.scss</x:v>
      </x:c>
      <x:c r="G221" s="2" t="n">
        <x:v>33</x:v>
      </x:c>
      <x:c r="H221" s="2" t="str">
        <x:v>https://github.com/material-components/material-web/blob/cbd34a8921915af94d5ef65c2a69eece41d5b4f3/tokens/versions/latest/sass/_md-comp-button.scss#L33</x:v>
      </x:c>
    </x:row>
    <x:row r="222" ht="20" customHeight="1">
      <x:c r="A222" s="2" t="str">
        <x:v>MT-00221</x:v>
      </x:c>
      <x:c r="B222" s="2" t="str">
        <x:v>--md-button-elevated-container-color</x:v>
      </x:c>
      <x:c r="C222" s="2" t="str">
        <x:v>comp</x:v>
      </x:c>
      <x:c r="D222" s="2" t="str">
        <x:v>latest/sass</x:v>
      </x:c>
      <x:c r="E222" s="2" t="str">
        <x:v>md-sys-color.$surface-container-low</x:v>
      </x:c>
      <x:c r="F222" s="2" t="str">
        <x:v>tokens/versions/latest/sass/_md-comp-button-elevated.scss</x:v>
      </x:c>
      <x:c r="G222" s="2" t="n">
        <x:v>29</x:v>
      </x:c>
      <x:c r="H222" s="2" t="str">
        <x:v>https://github.com/material-components/material-web/blob/cbd34a8921915af94d5ef65c2a69eece41d5b4f3/tokens/versions/latest/sass/_md-comp-button-elevated.scss#L29</x:v>
      </x:c>
    </x:row>
    <x:row r="223" ht="20" customHeight="1">
      <x:c r="A223" s="2" t="str">
        <x:v>MT-00222</x:v>
      </x:c>
      <x:c r="B223" s="2" t="str">
        <x:v>--md-button-elevated-container-elevation</x:v>
      </x:c>
      <x:c r="C223" s="2" t="str">
        <x:v>comp</x:v>
      </x:c>
      <x:c r="D223" s="2" t="str">
        <x:v>latest/sass</x:v>
      </x:c>
      <x:c r="E223" s="2" t="str">
        <x:v>md-sys-elevation.$level1</x:v>
      </x:c>
      <x:c r="F223" s="2" t="str">
        <x:v>tokens/versions/latest/sass/_md-comp-button-elevated.scss</x:v>
      </x:c>
      <x:c r="G223" s="2" t="n">
        <x:v>31</x:v>
      </x:c>
      <x:c r="H223" s="2" t="str">
        <x:v>https://github.com/material-components/material-web/blob/cbd34a8921915af94d5ef65c2a69eece41d5b4f3/tokens/versions/latest/sass/_md-comp-button-elevated.scss#L31</x:v>
      </x:c>
    </x:row>
    <x:row r="224" ht="20" customHeight="1">
      <x:c r="A224" s="2" t="str">
        <x:v>MT-00223</x:v>
      </x:c>
      <x:c r="B224" s="2" t="str">
        <x:v>--md-button-elevated-container-shadow-color</x:v>
      </x:c>
      <x:c r="C224" s="2" t="str">
        <x:v>comp</x:v>
      </x:c>
      <x:c r="D224" s="2" t="str">
        <x:v>latest/sass</x:v>
      </x:c>
      <x:c r="E224" s="2" t="str">
        <x:v>md-sys-color.$shadow</x:v>
      </x:c>
      <x:c r="F224" s="2" t="str">
        <x:v>tokens/versions/latest/sass/_md-comp-button-elevated.scss</x:v>
      </x:c>
      <x:c r="G224" s="2" t="n">
        <x:v>33</x:v>
      </x:c>
      <x:c r="H224" s="2" t="str">
        <x:v>https://github.com/material-components/material-web/blob/cbd34a8921915af94d5ef65c2a69eece41d5b4f3/tokens/versions/latest/sass/_md-comp-button-elevated.scss#L33</x:v>
      </x:c>
    </x:row>
    <x:row r="225" ht="20" customHeight="1">
      <x:c r="A225" s="2" t="str">
        <x:v>MT-00224</x:v>
      </x:c>
      <x:c r="B225" s="2" t="str">
        <x:v>--md-button-elevated-disabled-container-color</x:v>
      </x:c>
      <x:c r="C225" s="2" t="str">
        <x:v>comp</x:v>
      </x:c>
      <x:c r="D225" s="2" t="str">
        <x:v>latest/sass</x:v>
      </x:c>
      <x:c r="E225" s="2" t="str">
        <x:v>md-sys-color.$on-surface</x:v>
      </x:c>
      <x:c r="F225" s="2" t="str">
        <x:v>tokens/versions/latest/sass/_md-comp-button-elevated.scss</x:v>
      </x:c>
      <x:c r="G225" s="2" t="n">
        <x:v>35</x:v>
      </x:c>
      <x:c r="H225" s="2" t="str">
        <x:v>https://github.com/material-components/material-web/blob/cbd34a8921915af94d5ef65c2a69eece41d5b4f3/tokens/versions/latest/sass/_md-comp-button-elevated.scss#L35</x:v>
      </x:c>
    </x:row>
    <x:row r="226" ht="20" customHeight="1">
      <x:c r="A226" s="2" t="str">
        <x:v>MT-00225</x:v>
      </x:c>
      <x:c r="B226" s="2" t="str">
        <x:v>--md-button-elevated-disabled-container-elevation</x:v>
      </x:c>
      <x:c r="C226" s="2" t="str">
        <x:v>comp</x:v>
      </x:c>
      <x:c r="D226" s="2" t="str">
        <x:v>latest/sass</x:v>
      </x:c>
      <x:c r="E226" s="2" t="str">
        <x:v>md-sys-elevation.$level0</x:v>
      </x:c>
      <x:c r="F226" s="2" t="str">
        <x:v>tokens/versions/latest/sass/_md-comp-button-elevated.scss</x:v>
      </x:c>
      <x:c r="G226" s="2" t="n">
        <x:v>37</x:v>
      </x:c>
      <x:c r="H226" s="2" t="str">
        <x:v>https://github.com/material-components/material-web/blob/cbd34a8921915af94d5ef65c2a69eece41d5b4f3/tokens/versions/latest/sass/_md-comp-button-elevated.scss#L37</x:v>
      </x:c>
    </x:row>
    <x:row r="227" ht="20" customHeight="1">
      <x:c r="A227" s="2" t="str">
        <x:v>MT-00226</x:v>
      </x:c>
      <x:c r="B227" s="2" t="str">
        <x:v>--md-button-elevated-disabled-container-opacity</x:v>
      </x:c>
      <x:c r="C227" s="2" t="str">
        <x:v>comp</x:v>
      </x:c>
      <x:c r="D227" s="2" t="str">
        <x:v>latest/sass</x:v>
      </x:c>
      <x:c r="E227" s="2" t="str">
        <x:v>0.1</x:v>
      </x:c>
      <x:c r="F227" s="2" t="str">
        <x:v>tokens/versions/latest/sass/_md-comp-button-elevated.scss</x:v>
      </x:c>
      <x:c r="G227" s="2" t="n">
        <x:v>23</x:v>
      </x:c>
      <x:c r="H227" s="2" t="str">
        <x:v>https://github.com/material-components/material-web/blob/cbd34a8921915af94d5ef65c2a69eece41d5b4f3/tokens/versions/latest/sass/_md-comp-button-elevated.scss#L23</x:v>
      </x:c>
    </x:row>
    <x:row r="228" ht="20" customHeight="1">
      <x:c r="A228" s="2" t="str">
        <x:v>MT-00227</x:v>
      </x:c>
      <x:c r="B228" s="2" t="str">
        <x:v>--md-button-elevated-disabled-icon-color</x:v>
      </x:c>
      <x:c r="C228" s="2" t="str">
        <x:v>comp</x:v>
      </x:c>
      <x:c r="D228" s="2" t="str">
        <x:v>latest/sass</x:v>
      </x:c>
      <x:c r="E228" s="2" t="str">
        <x:v>md-sys-color.$on-surface</x:v>
      </x:c>
      <x:c r="F228" s="2" t="str">
        <x:v>tokens/versions/latest/sass/_md-comp-button-elevated.scss</x:v>
      </x:c>
      <x:c r="G228" s="2" t="n">
        <x:v>39</x:v>
      </x:c>
      <x:c r="H228" s="2" t="str">
        <x:v>https://github.com/material-components/material-web/blob/cbd34a8921915af94d5ef65c2a69eece41d5b4f3/tokens/versions/latest/sass/_md-comp-button-elevated.scss#L39</x:v>
      </x:c>
    </x:row>
    <x:row r="229" ht="20" customHeight="1">
      <x:c r="A229" s="2" t="str">
        <x:v>MT-00228</x:v>
      </x:c>
      <x:c r="B229" s="2" t="str">
        <x:v>--md-button-elevated-disabled-icon-opacity</x:v>
      </x:c>
      <x:c r="C229" s="2" t="str">
        <x:v>comp</x:v>
      </x:c>
      <x:c r="D229" s="2" t="str">
        <x:v>latest/sass</x:v>
      </x:c>
      <x:c r="E229" s="2" t="str">
        <x:v>0.38</x:v>
      </x:c>
      <x:c r="F229" s="2" t="str">
        <x:v>tokens/versions/latest/sass/_md-comp-button-elevated.scss</x:v>
      </x:c>
      <x:c r="G229" s="2" t="n">
        <x:v>25</x:v>
      </x:c>
      <x:c r="H229" s="2" t="str">
        <x:v>https://github.com/material-components/material-web/blob/cbd34a8921915af94d5ef65c2a69eece41d5b4f3/tokens/versions/latest/sass/_md-comp-button-elevated.scss#L25</x:v>
      </x:c>
    </x:row>
    <x:row r="230" ht="20" customHeight="1">
      <x:c r="A230" s="2" t="str">
        <x:v>MT-00229</x:v>
      </x:c>
      <x:c r="B230" s="2" t="str">
        <x:v>--md-button-elevated-disabled-label-text-color</x:v>
      </x:c>
      <x:c r="C230" s="2" t="str">
        <x:v>comp</x:v>
      </x:c>
      <x:c r="D230" s="2" t="str">
        <x:v>latest/sass</x:v>
      </x:c>
      <x:c r="E230" s="2" t="str">
        <x:v>md-sys-color.$on-surface</x:v>
      </x:c>
      <x:c r="F230" s="2" t="str">
        <x:v>tokens/versions/latest/sass/_md-comp-button-elevated.scss</x:v>
      </x:c>
      <x:c r="G230" s="2" t="n">
        <x:v>41</x:v>
      </x:c>
      <x:c r="H230" s="2" t="str">
        <x:v>https://github.com/material-components/material-web/blob/cbd34a8921915af94d5ef65c2a69eece41d5b4f3/tokens/versions/latest/sass/_md-comp-button-elevated.scss#L41</x:v>
      </x:c>
    </x:row>
    <x:row r="231" ht="20" customHeight="1">
      <x:c r="A231" s="2" t="str">
        <x:v>MT-00230</x:v>
      </x:c>
      <x:c r="B231" s="2" t="str">
        <x:v>--md-button-elevated-disabled-label-text-opacity</x:v>
      </x:c>
      <x:c r="C231" s="2" t="str">
        <x:v>comp</x:v>
      </x:c>
      <x:c r="D231" s="2" t="str">
        <x:v>latest/sass</x:v>
      </x:c>
      <x:c r="E231" s="2" t="str">
        <x:v>0.38</x:v>
      </x:c>
      <x:c r="F231" s="2" t="str">
        <x:v>tokens/versions/latest/sass/_md-comp-button-elevated.scss</x:v>
      </x:c>
      <x:c r="G231" s="2" t="n">
        <x:v>27</x:v>
      </x:c>
      <x:c r="H231" s="2" t="str">
        <x:v>https://github.com/material-components/material-web/blob/cbd34a8921915af94d5ef65c2a69eece41d5b4f3/tokens/versions/latest/sass/_md-comp-button-elevated.scss#L27</x:v>
      </x:c>
    </x:row>
    <x:row r="232" ht="20" customHeight="1">
      <x:c r="A232" s="2" t="str">
        <x:v>MT-00231</x:v>
      </x:c>
      <x:c r="B232" s="2" t="str">
        <x:v>--md-button-elevated-focused-container-elevation</x:v>
      </x:c>
      <x:c r="C232" s="2" t="str">
        <x:v>comp</x:v>
      </x:c>
      <x:c r="D232" s="2" t="str">
        <x:v>latest/sass</x:v>
      </x:c>
      <x:c r="E232" s="2" t="str">
        <x:v>md-sys-elevation.$level1</x:v>
      </x:c>
      <x:c r="F232" s="2" t="str">
        <x:v>tokens/versions/latest/sass/_md-comp-button-elevated.scss</x:v>
      </x:c>
      <x:c r="G232" s="2" t="n">
        <x:v>43</x:v>
      </x:c>
      <x:c r="H232" s="2" t="str">
        <x:v>https://github.com/material-components/material-web/blob/cbd34a8921915af94d5ef65c2a69eece41d5b4f3/tokens/versions/latest/sass/_md-comp-button-elevated.scss#L43</x:v>
      </x:c>
    </x:row>
    <x:row r="233" ht="20" customHeight="1">
      <x:c r="A233" s="2" t="str">
        <x:v>MT-00232</x:v>
      </x:c>
      <x:c r="B233" s="2" t="str">
        <x:v>--md-button-elevated-focused-icon-color</x:v>
      </x:c>
      <x:c r="C233" s="2" t="str">
        <x:v>comp</x:v>
      </x:c>
      <x:c r="D233" s="2" t="str">
        <x:v>latest/sass</x:v>
      </x:c>
      <x:c r="E233" s="2" t="str">
        <x:v>md-sys-color.$primary</x:v>
      </x:c>
      <x:c r="F233" s="2" t="str">
        <x:v>tokens/versions/latest/sass/_md-comp-button-elevated.scss</x:v>
      </x:c>
      <x:c r="G233" s="2" t="n">
        <x:v>45</x:v>
      </x:c>
      <x:c r="H233" s="2" t="str">
        <x:v>https://github.com/material-components/material-web/blob/cbd34a8921915af94d5ef65c2a69eece41d5b4f3/tokens/versions/latest/sass/_md-comp-button-elevated.scss#L45</x:v>
      </x:c>
    </x:row>
    <x:row r="234" ht="20" customHeight="1">
      <x:c r="A234" s="2" t="str">
        <x:v>MT-00233</x:v>
      </x:c>
      <x:c r="B234" s="2" t="str">
        <x:v>--md-button-elevated-focused-label-text-color</x:v>
      </x:c>
      <x:c r="C234" s="2" t="str">
        <x:v>comp</x:v>
      </x:c>
      <x:c r="D234" s="2" t="str">
        <x:v>latest/sass</x:v>
      </x:c>
      <x:c r="E234" s="2" t="str">
        <x:v>md-sys-color.$primary</x:v>
      </x:c>
      <x:c r="F234" s="2" t="str">
        <x:v>tokens/versions/latest/sass/_md-comp-button-elevated.scss</x:v>
      </x:c>
      <x:c r="G234" s="2" t="n">
        <x:v>47</x:v>
      </x:c>
      <x:c r="H234" s="2" t="str">
        <x:v>https://github.com/material-components/material-web/blob/cbd34a8921915af94d5ef65c2a69eece41d5b4f3/tokens/versions/latest/sass/_md-comp-button-elevated.scss#L47</x:v>
      </x:c>
    </x:row>
    <x:row r="235" ht="20" customHeight="1">
      <x:c r="A235" s="2" t="str">
        <x:v>MT-00234</x:v>
      </x:c>
      <x:c r="B235" s="2" t="str">
        <x:v>--md-button-elevated-focused-state-layer-color</x:v>
      </x:c>
      <x:c r="C235" s="2" t="str">
        <x:v>comp</x:v>
      </x:c>
      <x:c r="D235" s="2" t="str">
        <x:v>latest/sass</x:v>
      </x:c>
      <x:c r="E235" s="2" t="str">
        <x:v>md-sys-color.$primary</x:v>
      </x:c>
      <x:c r="F235" s="2" t="str">
        <x:v>tokens/versions/latest/sass/_md-comp-button-elevated.scss</x:v>
      </x:c>
      <x:c r="G235" s="2" t="n">
        <x:v>49</x:v>
      </x:c>
      <x:c r="H235" s="2" t="str">
        <x:v>https://github.com/material-components/material-web/blob/cbd34a8921915af94d5ef65c2a69eece41d5b4f3/tokens/versions/latest/sass/_md-comp-button-elevated.scss#L49</x:v>
      </x:c>
    </x:row>
    <x:row r="236" ht="20" customHeight="1">
      <x:c r="A236" s="2" t="str">
        <x:v>MT-00235</x:v>
      </x:c>
      <x:c r="B236" s="2" t="str">
        <x:v>--md-button-elevated-focused-state-layer-opacity</x:v>
      </x:c>
      <x:c r="C236" s="2" t="str">
        <x:v>comp</x:v>
      </x:c>
      <x:c r="D236" s="2" t="str">
        <x:v>latest/sass</x:v>
      </x:c>
      <x:c r="E236" s="2" t="str">
        <x:v>md-sys-state.$focus-state-layer-opacity</x:v>
      </x:c>
      <x:c r="F236" s="2" t="str">
        <x:v>tokens/versions/latest/sass/_md-comp-button-elevated.scss</x:v>
      </x:c>
      <x:c r="G236" s="2" t="n">
        <x:v>51</x:v>
      </x:c>
      <x:c r="H236" s="2" t="str">
        <x:v>https://github.com/material-components/material-web/blob/cbd34a8921915af94d5ef65c2a69eece41d5b4f3/tokens/versions/latest/sass/_md-comp-button-elevated.scss#L51</x:v>
      </x:c>
    </x:row>
    <x:row r="237" ht="20" customHeight="1">
      <x:c r="A237" s="2" t="str">
        <x:v>MT-00236</x:v>
      </x:c>
      <x:c r="B237" s="2" t="str">
        <x:v>--md-button-elevated-hovered-container-elevation</x:v>
      </x:c>
      <x:c r="C237" s="2" t="str">
        <x:v>comp</x:v>
      </x:c>
      <x:c r="D237" s="2" t="str">
        <x:v>latest/sass</x:v>
      </x:c>
      <x:c r="E237" s="2" t="str">
        <x:v>md-sys-elevation.$level2</x:v>
      </x:c>
      <x:c r="F237" s="2" t="str">
        <x:v>tokens/versions/latest/sass/_md-comp-button-elevated.scss</x:v>
      </x:c>
      <x:c r="G237" s="2" t="n">
        <x:v>55</x:v>
      </x:c>
      <x:c r="H237" s="2" t="str">
        <x:v>https://github.com/material-components/material-web/blob/cbd34a8921915af94d5ef65c2a69eece41d5b4f3/tokens/versions/latest/sass/_md-comp-button-elevated.scss#L55</x:v>
      </x:c>
    </x:row>
    <x:row r="238" ht="20" customHeight="1">
      <x:c r="A238" s="2" t="str">
        <x:v>MT-00237</x:v>
      </x:c>
      <x:c r="B238" s="2" t="str">
        <x:v>--md-button-elevated-hovered-icon-color</x:v>
      </x:c>
      <x:c r="C238" s="2" t="str">
        <x:v>comp</x:v>
      </x:c>
      <x:c r="D238" s="2" t="str">
        <x:v>latest/sass</x:v>
      </x:c>
      <x:c r="E238" s="2" t="str">
        <x:v>md-sys-color.$primary</x:v>
      </x:c>
      <x:c r="F238" s="2" t="str">
        <x:v>tokens/versions/latest/sass/_md-comp-button-elevated.scss</x:v>
      </x:c>
      <x:c r="G238" s="2" t="n">
        <x:v>57</x:v>
      </x:c>
      <x:c r="H238" s="2" t="str">
        <x:v>https://github.com/material-components/material-web/blob/cbd34a8921915af94d5ef65c2a69eece41d5b4f3/tokens/versions/latest/sass/_md-comp-button-elevated.scss#L57</x:v>
      </x:c>
    </x:row>
    <x:row r="239" ht="20" customHeight="1">
      <x:c r="A239" s="2" t="str">
        <x:v>MT-00238</x:v>
      </x:c>
      <x:c r="B239" s="2" t="str">
        <x:v>--md-button-elevated-hovered-label-text-color</x:v>
      </x:c>
      <x:c r="C239" s="2" t="str">
        <x:v>comp</x:v>
      </x:c>
      <x:c r="D239" s="2" t="str">
        <x:v>latest/sass</x:v>
      </x:c>
      <x:c r="E239" s="2" t="str">
        <x:v>md-sys-color.$primary</x:v>
      </x:c>
      <x:c r="F239" s="2" t="str">
        <x:v>tokens/versions/latest/sass/_md-comp-button-elevated.scss</x:v>
      </x:c>
      <x:c r="G239" s="2" t="n">
        <x:v>59</x:v>
      </x:c>
      <x:c r="H239" s="2" t="str">
        <x:v>https://github.com/material-components/material-web/blob/cbd34a8921915af94d5ef65c2a69eece41d5b4f3/tokens/versions/latest/sass/_md-comp-button-elevated.scss#L59</x:v>
      </x:c>
    </x:row>
    <x:row r="240" ht="20" customHeight="1">
      <x:c r="A240" s="2" t="str">
        <x:v>MT-00239</x:v>
      </x:c>
      <x:c r="B240" s="2" t="str">
        <x:v>--md-button-elevated-hovered-state-layer-color</x:v>
      </x:c>
      <x:c r="C240" s="2" t="str">
        <x:v>comp</x:v>
      </x:c>
      <x:c r="D240" s="2" t="str">
        <x:v>latest/sass</x:v>
      </x:c>
      <x:c r="E240" s="2" t="str">
        <x:v>md-sys-color.$primary</x:v>
      </x:c>
      <x:c r="F240" s="2" t="str">
        <x:v>tokens/versions/latest/sass/_md-comp-button-elevated.scss</x:v>
      </x:c>
      <x:c r="G240" s="2" t="n">
        <x:v>61</x:v>
      </x:c>
      <x:c r="H240" s="2" t="str">
        <x:v>https://github.com/material-components/material-web/blob/cbd34a8921915af94d5ef65c2a69eece41d5b4f3/tokens/versions/latest/sass/_md-comp-button-elevated.scss#L61</x:v>
      </x:c>
    </x:row>
    <x:row r="241" ht="20" customHeight="1">
      <x:c r="A241" s="2" t="str">
        <x:v>MT-00240</x:v>
      </x:c>
      <x:c r="B241" s="2" t="str">
        <x:v>--md-button-elevated-hovered-state-layer-opacity</x:v>
      </x:c>
      <x:c r="C241" s="2" t="str">
        <x:v>comp</x:v>
      </x:c>
      <x:c r="D241" s="2" t="str">
        <x:v>latest/sass</x:v>
      </x:c>
      <x:c r="E241" s="2" t="str">
        <x:v>md-sys-state.$hover-state-layer-opacity</x:v>
      </x:c>
      <x:c r="F241" s="2" t="str">
        <x:v>tokens/versions/latest/sass/_md-comp-button-elevated.scss</x:v>
      </x:c>
      <x:c r="G241" s="2" t="n">
        <x:v>63</x:v>
      </x:c>
      <x:c r="H241" s="2" t="str">
        <x:v>https://github.com/material-components/material-web/blob/cbd34a8921915af94d5ef65c2a69eece41d5b4f3/tokens/versions/latest/sass/_md-comp-button-elevated.scss#L63</x:v>
      </x:c>
    </x:row>
    <x:row r="242" ht="20" customHeight="1">
      <x:c r="A242" s="2" t="str">
        <x:v>MT-00241</x:v>
      </x:c>
      <x:c r="B242" s="2" t="str">
        <x:v>--md-button-elevated-icon-color</x:v>
      </x:c>
      <x:c r="C242" s="2" t="str">
        <x:v>comp</x:v>
      </x:c>
      <x:c r="D242" s="2" t="str">
        <x:v>latest/sass</x:v>
      </x:c>
      <x:c r="E242" s="2" t="str">
        <x:v>md-sys-color.$primary</x:v>
      </x:c>
      <x:c r="F242" s="2" t="str">
        <x:v>tokens/versions/latest/sass/_md-comp-button-elevated.scss</x:v>
      </x:c>
      <x:c r="G242" s="2" t="n">
        <x:v>65</x:v>
      </x:c>
      <x:c r="H242" s="2" t="str">
        <x:v>https://github.com/material-components/material-web/blob/cbd34a8921915af94d5ef65c2a69eece41d5b4f3/tokens/versions/latest/sass/_md-comp-button-elevated.scss#L65</x:v>
      </x:c>
    </x:row>
    <x:row r="243" ht="20" customHeight="1">
      <x:c r="A243" s="2" t="str">
        <x:v>MT-00242</x:v>
      </x:c>
      <x:c r="B243" s="2" t="str">
        <x:v>--md-button-elevated-label-text-color</x:v>
      </x:c>
      <x:c r="C243" s="2" t="str">
        <x:v>comp</x:v>
      </x:c>
      <x:c r="D243" s="2" t="str">
        <x:v>latest/sass</x:v>
      </x:c>
      <x:c r="E243" s="2" t="str">
        <x:v>md-sys-color.$primary</x:v>
      </x:c>
      <x:c r="F243" s="2" t="str">
        <x:v>tokens/versions/latest/sass/_md-comp-button-elevated.scss</x:v>
      </x:c>
      <x:c r="G243" s="2" t="n">
        <x:v>67</x:v>
      </x:c>
      <x:c r="H243" s="2" t="str">
        <x:v>https://github.com/material-components/material-web/blob/cbd34a8921915af94d5ef65c2a69eece41d5b4f3/tokens/versions/latest/sass/_md-comp-button-elevated.scss#L67</x:v>
      </x:c>
    </x:row>
    <x:row r="244" ht="20" customHeight="1">
      <x:c r="A244" s="2" t="str">
        <x:v>MT-00243</x:v>
      </x:c>
      <x:c r="B244" s="2" t="str">
        <x:v>--md-button-elevated-pressed-container-elevation</x:v>
      </x:c>
      <x:c r="C244" s="2" t="str">
        <x:v>comp</x:v>
      </x:c>
      <x:c r="D244" s="2" t="str">
        <x:v>latest/sass</x:v>
      </x:c>
      <x:c r="E244" s="2" t="str">
        <x:v>md-sys-elevation.$level1</x:v>
      </x:c>
      <x:c r="F244" s="2" t="str">
        <x:v>tokens/versions/latest/sass/_md-comp-button-elevated.scss</x:v>
      </x:c>
      <x:c r="G244" s="2" t="n">
        <x:v>69</x:v>
      </x:c>
      <x:c r="H244" s="2" t="str">
        <x:v>https://github.com/material-components/material-web/blob/cbd34a8921915af94d5ef65c2a69eece41d5b4f3/tokens/versions/latest/sass/_md-comp-button-elevated.scss#L69</x:v>
      </x:c>
    </x:row>
    <x:row r="245" ht="20" customHeight="1">
      <x:c r="A245" s="2" t="str">
        <x:v>MT-00244</x:v>
      </x:c>
      <x:c r="B245" s="2" t="str">
        <x:v>--md-button-elevated-pressed-icon-color</x:v>
      </x:c>
      <x:c r="C245" s="2" t="str">
        <x:v>comp</x:v>
      </x:c>
      <x:c r="D245" s="2" t="str">
        <x:v>latest/sass</x:v>
      </x:c>
      <x:c r="E245" s="2" t="str">
        <x:v>md-sys-color.$primary</x:v>
      </x:c>
      <x:c r="F245" s="2" t="str">
        <x:v>tokens/versions/latest/sass/_md-comp-button-elevated.scss</x:v>
      </x:c>
      <x:c r="G245" s="2" t="n">
        <x:v>71</x:v>
      </x:c>
      <x:c r="H245" s="2" t="str">
        <x:v>https://github.com/material-components/material-web/blob/cbd34a8921915af94d5ef65c2a69eece41d5b4f3/tokens/versions/latest/sass/_md-comp-button-elevated.scss#L71</x:v>
      </x:c>
    </x:row>
    <x:row r="246" ht="20" customHeight="1">
      <x:c r="A246" s="2" t="str">
        <x:v>MT-00245</x:v>
      </x:c>
      <x:c r="B246" s="2" t="str">
        <x:v>--md-button-elevated-pressed-label-text-color</x:v>
      </x:c>
      <x:c r="C246" s="2" t="str">
        <x:v>comp</x:v>
      </x:c>
      <x:c r="D246" s="2" t="str">
        <x:v>latest/sass</x:v>
      </x:c>
      <x:c r="E246" s="2" t="str">
        <x:v>md-sys-color.$primary</x:v>
      </x:c>
      <x:c r="F246" s="2" t="str">
        <x:v>tokens/versions/latest/sass/_md-comp-button-elevated.scss</x:v>
      </x:c>
      <x:c r="G246" s="2" t="n">
        <x:v>73</x:v>
      </x:c>
      <x:c r="H246" s="2" t="str">
        <x:v>https://github.com/material-components/material-web/blob/cbd34a8921915af94d5ef65c2a69eece41d5b4f3/tokens/versions/latest/sass/_md-comp-button-elevated.scss#L73</x:v>
      </x:c>
    </x:row>
    <x:row r="247" ht="20" customHeight="1">
      <x:c r="A247" s="2" t="str">
        <x:v>MT-00246</x:v>
      </x:c>
      <x:c r="B247" s="2" t="str">
        <x:v>--md-button-elevated-pressed-state-layer-color</x:v>
      </x:c>
      <x:c r="C247" s="2" t="str">
        <x:v>comp</x:v>
      </x:c>
      <x:c r="D247" s="2" t="str">
        <x:v>latest/sass</x:v>
      </x:c>
      <x:c r="E247" s="2" t="str">
        <x:v>md-sys-color.$primary</x:v>
      </x:c>
      <x:c r="F247" s="2" t="str">
        <x:v>tokens/versions/latest/sass/_md-comp-button-elevated.scss</x:v>
      </x:c>
      <x:c r="G247" s="2" t="n">
        <x:v>75</x:v>
      </x:c>
      <x:c r="H247" s="2" t="str">
        <x:v>https://github.com/material-components/material-web/blob/cbd34a8921915af94d5ef65c2a69eece41d5b4f3/tokens/versions/latest/sass/_md-comp-button-elevated.scss#L75</x:v>
      </x:c>
    </x:row>
    <x:row r="248" ht="20" customHeight="1">
      <x:c r="A248" s="2" t="str">
        <x:v>MT-00247</x:v>
      </x:c>
      <x:c r="B248" s="2" t="str">
        <x:v>--md-button-elevated-pressed-state-layer-opacity</x:v>
      </x:c>
      <x:c r="C248" s="2" t="str">
        <x:v>comp</x:v>
      </x:c>
      <x:c r="D248" s="2" t="str">
        <x:v>latest/sass</x:v>
      </x:c>
      <x:c r="E248" s="2" t="str">
        <x:v>md-sys-state.$pressed-state-layer-opacity</x:v>
      </x:c>
      <x:c r="F248" s="2" t="str">
        <x:v>tokens/versions/latest/sass/_md-comp-button-elevated.scss</x:v>
      </x:c>
      <x:c r="G248" s="2" t="n">
        <x:v>77</x:v>
      </x:c>
      <x:c r="H248" s="2" t="str">
        <x:v>https://github.com/material-components/material-web/blob/cbd34a8921915af94d5ef65c2a69eece41d5b4f3/tokens/versions/latest/sass/_md-comp-button-elevated.scss#L77</x:v>
      </x:c>
    </x:row>
    <x:row r="249" ht="20" customHeight="1">
      <x:c r="A249" s="2" t="str">
        <x:v>MT-00248</x:v>
      </x:c>
      <x:c r="B249" s="2" t="str">
        <x:v>--md-button-elevated-selected-container-color</x:v>
      </x:c>
      <x:c r="C249" s="2" t="str">
        <x:v>comp</x:v>
      </x:c>
      <x:c r="D249" s="2" t="str">
        <x:v>latest/sass</x:v>
      </x:c>
      <x:c r="E249" s="2" t="str">
        <x:v>md-sys-color.$primary</x:v>
      </x:c>
      <x:c r="F249" s="2" t="str">
        <x:v>tokens/versions/latest/sass/_md-comp-button-elevated.scss</x:v>
      </x:c>
      <x:c r="G249" s="2" t="n">
        <x:v>79</x:v>
      </x:c>
      <x:c r="H249" s="2" t="str">
        <x:v>https://github.com/material-components/material-web/blob/cbd34a8921915af94d5ef65c2a69eece41d5b4f3/tokens/versions/latest/sass/_md-comp-button-elevated.scss#L79</x:v>
      </x:c>
    </x:row>
    <x:row r="250" ht="20" customHeight="1">
      <x:c r="A250" s="2" t="str">
        <x:v>MT-00249</x:v>
      </x:c>
      <x:c r="B250" s="2" t="str">
        <x:v>--md-button-elevated-selected-focused-icon-color</x:v>
      </x:c>
      <x:c r="C250" s="2" t="str">
        <x:v>comp</x:v>
      </x:c>
      <x:c r="D250" s="2" t="str">
        <x:v>latest/sass</x:v>
      </x:c>
      <x:c r="E250" s="2" t="str">
        <x:v>md-sys-color.$on-primary</x:v>
      </x:c>
      <x:c r="F250" s="2" t="str">
        <x:v>tokens/versions/latest/sass/_md-comp-button-elevated.scss</x:v>
      </x:c>
      <x:c r="G250" s="2" t="n">
        <x:v>81</x:v>
      </x:c>
      <x:c r="H250" s="2" t="str">
        <x:v>https://github.com/material-components/material-web/blob/cbd34a8921915af94d5ef65c2a69eece41d5b4f3/tokens/versions/latest/sass/_md-comp-button-elevated.scss#L81</x:v>
      </x:c>
    </x:row>
    <x:row r="251" ht="20" customHeight="1">
      <x:c r="A251" s="2" t="str">
        <x:v>MT-00250</x:v>
      </x:c>
      <x:c r="B251" s="2" t="str">
        <x:v>--md-button-elevated-selected-focused-label-text-color</x:v>
      </x:c>
      <x:c r="C251" s="2" t="str">
        <x:v>comp</x:v>
      </x:c>
      <x:c r="D251" s="2" t="str">
        <x:v>latest/sass</x:v>
      </x:c>
      <x:c r="E251" s="2" t="str">
        <x:v>md-sys-color.$on-primary</x:v>
      </x:c>
      <x:c r="F251" s="2" t="str">
        <x:v>tokens/versions/latest/sass/_md-comp-button-elevated.scss</x:v>
      </x:c>
      <x:c r="G251" s="2" t="n">
        <x:v>83</x:v>
      </x:c>
      <x:c r="H251" s="2" t="str">
        <x:v>https://github.com/material-components/material-web/blob/cbd34a8921915af94d5ef65c2a69eece41d5b4f3/tokens/versions/latest/sass/_md-comp-button-elevated.scss#L83</x:v>
      </x:c>
    </x:row>
    <x:row r="252" ht="20" customHeight="1">
      <x:c r="A252" s="2" t="str">
        <x:v>MT-00251</x:v>
      </x:c>
      <x:c r="B252" s="2" t="str">
        <x:v>--md-button-elevated-selected-focused-state-layer-color</x:v>
      </x:c>
      <x:c r="C252" s="2" t="str">
        <x:v>comp</x:v>
      </x:c>
      <x:c r="D252" s="2" t="str">
        <x:v>latest/sass</x:v>
      </x:c>
      <x:c r="E252" s="2" t="str">
        <x:v>md-sys-color.$on-primary</x:v>
      </x:c>
      <x:c r="F252" s="2" t="str">
        <x:v>tokens/versions/latest/sass/_md-comp-button-elevated.scss</x:v>
      </x:c>
      <x:c r="G252" s="2" t="n">
        <x:v>85</x:v>
      </x:c>
      <x:c r="H252" s="2" t="str">
        <x:v>https://github.com/material-components/material-web/blob/cbd34a8921915af94d5ef65c2a69eece41d5b4f3/tokens/versions/latest/sass/_md-comp-button-elevated.scss#L85</x:v>
      </x:c>
    </x:row>
    <x:row r="253" ht="20" customHeight="1">
      <x:c r="A253" s="2" t="str">
        <x:v>MT-00252</x:v>
      </x:c>
      <x:c r="B253" s="2" t="str">
        <x:v>--md-button-elevated-selected-hovered-icon-color</x:v>
      </x:c>
      <x:c r="C253" s="2" t="str">
        <x:v>comp</x:v>
      </x:c>
      <x:c r="D253" s="2" t="str">
        <x:v>latest/sass</x:v>
      </x:c>
      <x:c r="E253" s="2" t="str">
        <x:v>md-sys-color.$on-primary</x:v>
      </x:c>
      <x:c r="F253" s="2" t="str">
        <x:v>tokens/versions/latest/sass/_md-comp-button-elevated.scss</x:v>
      </x:c>
      <x:c r="G253" s="2" t="n">
        <x:v>87</x:v>
      </x:c>
      <x:c r="H253" s="2" t="str">
        <x:v>https://github.com/material-components/material-web/blob/cbd34a8921915af94d5ef65c2a69eece41d5b4f3/tokens/versions/latest/sass/_md-comp-button-elevated.scss#L87</x:v>
      </x:c>
    </x:row>
    <x:row r="254" ht="20" customHeight="1">
      <x:c r="A254" s="2" t="str">
        <x:v>MT-00253</x:v>
      </x:c>
      <x:c r="B254" s="2" t="str">
        <x:v>--md-button-elevated-selected-hovered-label-text-color</x:v>
      </x:c>
      <x:c r="C254" s="2" t="str">
        <x:v>comp</x:v>
      </x:c>
      <x:c r="D254" s="2" t="str">
        <x:v>latest/sass</x:v>
      </x:c>
      <x:c r="E254" s="2" t="str">
        <x:v>md-sys-color.$on-primary</x:v>
      </x:c>
      <x:c r="F254" s="2" t="str">
        <x:v>tokens/versions/latest/sass/_md-comp-button-elevated.scss</x:v>
      </x:c>
      <x:c r="G254" s="2" t="n">
        <x:v>89</x:v>
      </x:c>
      <x:c r="H254" s="2" t="str">
        <x:v>https://github.com/material-components/material-web/blob/cbd34a8921915af94d5ef65c2a69eece41d5b4f3/tokens/versions/latest/sass/_md-comp-button-elevated.scss#L89</x:v>
      </x:c>
    </x:row>
    <x:row r="255" ht="20" customHeight="1">
      <x:c r="A255" s="2" t="str">
        <x:v>MT-00254</x:v>
      </x:c>
      <x:c r="B255" s="2" t="str">
        <x:v>--md-button-elevated-selected-hovered-state-layer-color</x:v>
      </x:c>
      <x:c r="C255" s="2" t="str">
        <x:v>comp</x:v>
      </x:c>
      <x:c r="D255" s="2" t="str">
        <x:v>latest/sass</x:v>
      </x:c>
      <x:c r="E255" s="2" t="str">
        <x:v>md-sys-color.$on-primary</x:v>
      </x:c>
      <x:c r="F255" s="2" t="str">
        <x:v>tokens/versions/latest/sass/_md-comp-button-elevated.scss</x:v>
      </x:c>
      <x:c r="G255" s="2" t="n">
        <x:v>91</x:v>
      </x:c>
      <x:c r="H255" s="2" t="str">
        <x:v>https://github.com/material-components/material-web/blob/cbd34a8921915af94d5ef65c2a69eece41d5b4f3/tokens/versions/latest/sass/_md-comp-button-elevated.scss#L91</x:v>
      </x:c>
    </x:row>
    <x:row r="256" ht="20" customHeight="1">
      <x:c r="A256" s="2" t="str">
        <x:v>MT-00255</x:v>
      </x:c>
      <x:c r="B256" s="2" t="str">
        <x:v>--md-button-elevated-selected-icon-color</x:v>
      </x:c>
      <x:c r="C256" s="2" t="str">
        <x:v>comp</x:v>
      </x:c>
      <x:c r="D256" s="2" t="str">
        <x:v>latest/sass</x:v>
      </x:c>
      <x:c r="E256" s="2" t="str">
        <x:v>md-sys-color.$on-primary</x:v>
      </x:c>
      <x:c r="F256" s="2" t="str">
        <x:v>tokens/versions/latest/sass/_md-comp-button-elevated.scss</x:v>
      </x:c>
      <x:c r="G256" s="2" t="n">
        <x:v>93</x:v>
      </x:c>
      <x:c r="H256" s="2" t="str">
        <x:v>https://github.com/material-components/material-web/blob/cbd34a8921915af94d5ef65c2a69eece41d5b4f3/tokens/versions/latest/sass/_md-comp-button-elevated.scss#L93</x:v>
      </x:c>
    </x:row>
    <x:row r="257" ht="20" customHeight="1">
      <x:c r="A257" s="2" t="str">
        <x:v>MT-00256</x:v>
      </x:c>
      <x:c r="B257" s="2" t="str">
        <x:v>--md-button-elevated-selected-label-text-color</x:v>
      </x:c>
      <x:c r="C257" s="2" t="str">
        <x:v>comp</x:v>
      </x:c>
      <x:c r="D257" s="2" t="str">
        <x:v>latest/sass</x:v>
      </x:c>
      <x:c r="E257" s="2" t="str">
        <x:v>md-sys-color.$on-primary</x:v>
      </x:c>
      <x:c r="F257" s="2" t="str">
        <x:v>tokens/versions/latest/sass/_md-comp-button-elevated.scss</x:v>
      </x:c>
      <x:c r="G257" s="2" t="n">
        <x:v>95</x:v>
      </x:c>
      <x:c r="H257" s="2" t="str">
        <x:v>https://github.com/material-components/material-web/blob/cbd34a8921915af94d5ef65c2a69eece41d5b4f3/tokens/versions/latest/sass/_md-comp-button-elevated.scss#L95</x:v>
      </x:c>
    </x:row>
    <x:row r="258" ht="20" customHeight="1">
      <x:c r="A258" s="2" t="str">
        <x:v>MT-00257</x:v>
      </x:c>
      <x:c r="B258" s="2" t="str">
        <x:v>--md-button-elevated-selected-pressed-icon-color</x:v>
      </x:c>
      <x:c r="C258" s="2" t="str">
        <x:v>comp</x:v>
      </x:c>
      <x:c r="D258" s="2" t="str">
        <x:v>latest/sass</x:v>
      </x:c>
      <x:c r="E258" s="2" t="str">
        <x:v>md-sys-color.$on-primary</x:v>
      </x:c>
      <x:c r="F258" s="2" t="str">
        <x:v>tokens/versions/latest/sass/_md-comp-button-elevated.scss</x:v>
      </x:c>
      <x:c r="G258" s="2" t="n">
        <x:v>97</x:v>
      </x:c>
      <x:c r="H258" s="2" t="str">
        <x:v>https://github.com/material-components/material-web/blob/cbd34a8921915af94d5ef65c2a69eece41d5b4f3/tokens/versions/latest/sass/_md-comp-button-elevated.scss#L97</x:v>
      </x:c>
    </x:row>
    <x:row r="259" ht="20" customHeight="1">
      <x:c r="A259" s="2" t="str">
        <x:v>MT-00258</x:v>
      </x:c>
      <x:c r="B259" s="2" t="str">
        <x:v>--md-button-elevated-selected-pressed-label-text-color</x:v>
      </x:c>
      <x:c r="C259" s="2" t="str">
        <x:v>comp</x:v>
      </x:c>
      <x:c r="D259" s="2" t="str">
        <x:v>latest/sass</x:v>
      </x:c>
      <x:c r="E259" s="2" t="str">
        <x:v>md-sys-color.$on-primary</x:v>
      </x:c>
      <x:c r="F259" s="2" t="str">
        <x:v>tokens/versions/latest/sass/_md-comp-button-elevated.scss</x:v>
      </x:c>
      <x:c r="G259" s="2" t="n">
        <x:v>99</x:v>
      </x:c>
      <x:c r="H259" s="2" t="str">
        <x:v>https://github.com/material-components/material-web/blob/cbd34a8921915af94d5ef65c2a69eece41d5b4f3/tokens/versions/latest/sass/_md-comp-button-elevated.scss#L99</x:v>
      </x:c>
    </x:row>
    <x:row r="260" ht="20" customHeight="1">
      <x:c r="A260" s="2" t="str">
        <x:v>MT-00259</x:v>
      </x:c>
      <x:c r="B260" s="2" t="str">
        <x:v>--md-button-elevated-selected-pressed-state-layer-color</x:v>
      </x:c>
      <x:c r="C260" s="2" t="str">
        <x:v>comp</x:v>
      </x:c>
      <x:c r="D260" s="2" t="str">
        <x:v>latest/sass</x:v>
      </x:c>
      <x:c r="E260" s="2" t="str">
        <x:v>md-sys-color.$on-primary</x:v>
      </x:c>
      <x:c r="F260" s="2" t="str">
        <x:v>tokens/versions/latest/sass/_md-comp-button-elevated.scss</x:v>
      </x:c>
      <x:c r="G260" s="2" t="n">
        <x:v>101</x:v>
      </x:c>
      <x:c r="H260" s="2" t="str">
        <x:v>https://github.com/material-components/material-web/blob/cbd34a8921915af94d5ef65c2a69eece41d5b4f3/tokens/versions/latest/sass/_md-comp-button-elevated.scss#L101</x:v>
      </x:c>
    </x:row>
    <x:row r="261" ht="20" customHeight="1">
      <x:c r="A261" s="2" t="str">
        <x:v>MT-00260</x:v>
      </x:c>
      <x:c r="B261" s="2" t="str">
        <x:v>--md-button-elevated-unselected-container-color</x:v>
      </x:c>
      <x:c r="C261" s="2" t="str">
        <x:v>comp</x:v>
      </x:c>
      <x:c r="D261" s="2" t="str">
        <x:v>latest/sass</x:v>
      </x:c>
      <x:c r="E261" s="2" t="str">
        <x:v>md-sys-color.$surface-container-low</x:v>
      </x:c>
      <x:c r="F261" s="2" t="str">
        <x:v>tokens/versions/latest/sass/_md-comp-button-elevated.scss</x:v>
      </x:c>
      <x:c r="G261" s="2" t="n">
        <x:v>103</x:v>
      </x:c>
      <x:c r="H261" s="2" t="str">
        <x:v>https://github.com/material-components/material-web/blob/cbd34a8921915af94d5ef65c2a69eece41d5b4f3/tokens/versions/latest/sass/_md-comp-button-elevated.scss#L103</x:v>
      </x:c>
    </x:row>
    <x:row r="262" ht="20" customHeight="1">
      <x:c r="A262" s="2" t="str">
        <x:v>MT-00261</x:v>
      </x:c>
      <x:c r="B262" s="2" t="str">
        <x:v>--md-button-elevated-unselected-focused-icon-color</x:v>
      </x:c>
      <x:c r="C262" s="2" t="str">
        <x:v>comp</x:v>
      </x:c>
      <x:c r="D262" s="2" t="str">
        <x:v>latest/sass</x:v>
      </x:c>
      <x:c r="E262" s="2" t="str">
        <x:v>md-sys-color.$primary</x:v>
      </x:c>
      <x:c r="F262" s="2" t="str">
        <x:v>tokens/versions/latest/sass/_md-comp-button-elevated.scss</x:v>
      </x:c>
      <x:c r="G262" s="2" t="n">
        <x:v>105</x:v>
      </x:c>
      <x:c r="H262" s="2" t="str">
        <x:v>https://github.com/material-components/material-web/blob/cbd34a8921915af94d5ef65c2a69eece41d5b4f3/tokens/versions/latest/sass/_md-comp-button-elevated.scss#L105</x:v>
      </x:c>
    </x:row>
    <x:row r="263" ht="20" customHeight="1">
      <x:c r="A263" s="2" t="str">
        <x:v>MT-00262</x:v>
      </x:c>
      <x:c r="B263" s="2" t="str">
        <x:v>--md-button-elevated-unselected-focused-label-text-color</x:v>
      </x:c>
      <x:c r="C263" s="2" t="str">
        <x:v>comp</x:v>
      </x:c>
      <x:c r="D263" s="2" t="str">
        <x:v>latest/sass</x:v>
      </x:c>
      <x:c r="E263" s="2" t="str">
        <x:v>md-sys-color.$primary</x:v>
      </x:c>
      <x:c r="F263" s="2" t="str">
        <x:v>tokens/versions/latest/sass/_md-comp-button-elevated.scss</x:v>
      </x:c>
      <x:c r="G263" s="2" t="n">
        <x:v>107</x:v>
      </x:c>
      <x:c r="H263" s="2" t="str">
        <x:v>https://github.com/material-components/material-web/blob/cbd34a8921915af94d5ef65c2a69eece41d5b4f3/tokens/versions/latest/sass/_md-comp-button-elevated.scss#L107</x:v>
      </x:c>
    </x:row>
    <x:row r="264" ht="20" customHeight="1">
      <x:c r="A264" s="2" t="str">
        <x:v>MT-00263</x:v>
      </x:c>
      <x:c r="B264" s="2" t="str">
        <x:v>--md-button-elevated-unselected-focused-state-layer-color</x:v>
      </x:c>
      <x:c r="C264" s="2" t="str">
        <x:v>comp</x:v>
      </x:c>
      <x:c r="D264" s="2" t="str">
        <x:v>latest/sass</x:v>
      </x:c>
      <x:c r="E264" s="2" t="str">
        <x:v>md-sys-color.$primary</x:v>
      </x:c>
      <x:c r="F264" s="2" t="str">
        <x:v>tokens/versions/latest/sass/_md-comp-button-elevated.scss</x:v>
      </x:c>
      <x:c r="G264" s="2" t="n">
        <x:v>109</x:v>
      </x:c>
      <x:c r="H264" s="2" t="str">
        <x:v>https://github.com/material-components/material-web/blob/cbd34a8921915af94d5ef65c2a69eece41d5b4f3/tokens/versions/latest/sass/_md-comp-button-elevated.scss#L109</x:v>
      </x:c>
    </x:row>
    <x:row r="265" ht="20" customHeight="1">
      <x:c r="A265" s="2" t="str">
        <x:v>MT-00264</x:v>
      </x:c>
      <x:c r="B265" s="2" t="str">
        <x:v>--md-button-elevated-unselected-hovered-icon-color</x:v>
      </x:c>
      <x:c r="C265" s="2" t="str">
        <x:v>comp</x:v>
      </x:c>
      <x:c r="D265" s="2" t="str">
        <x:v>latest/sass</x:v>
      </x:c>
      <x:c r="E265" s="2" t="str">
        <x:v>md-sys-color.$primary</x:v>
      </x:c>
      <x:c r="F265" s="2" t="str">
        <x:v>tokens/versions/latest/sass/_md-comp-button-elevated.scss</x:v>
      </x:c>
      <x:c r="G265" s="2" t="n">
        <x:v>111</x:v>
      </x:c>
      <x:c r="H265" s="2" t="str">
        <x:v>https://github.com/material-components/material-web/blob/cbd34a8921915af94d5ef65c2a69eece41d5b4f3/tokens/versions/latest/sass/_md-comp-button-elevated.scss#L111</x:v>
      </x:c>
    </x:row>
    <x:row r="266" ht="20" customHeight="1">
      <x:c r="A266" s="2" t="str">
        <x:v>MT-00265</x:v>
      </x:c>
      <x:c r="B266" s="2" t="str">
        <x:v>--md-button-elevated-unselected-hovered-label-text-color</x:v>
      </x:c>
      <x:c r="C266" s="2" t="str">
        <x:v>comp</x:v>
      </x:c>
      <x:c r="D266" s="2" t="str">
        <x:v>latest/sass</x:v>
      </x:c>
      <x:c r="E266" s="2" t="str">
        <x:v>md-sys-color.$primary</x:v>
      </x:c>
      <x:c r="F266" s="2" t="str">
        <x:v>tokens/versions/latest/sass/_md-comp-button-elevated.scss</x:v>
      </x:c>
      <x:c r="G266" s="2" t="n">
        <x:v>113</x:v>
      </x:c>
      <x:c r="H266" s="2" t="str">
        <x:v>https://github.com/material-components/material-web/blob/cbd34a8921915af94d5ef65c2a69eece41d5b4f3/tokens/versions/latest/sass/_md-comp-button-elevated.scss#L113</x:v>
      </x:c>
    </x:row>
    <x:row r="267" ht="20" customHeight="1">
      <x:c r="A267" s="2" t="str">
        <x:v>MT-00266</x:v>
      </x:c>
      <x:c r="B267" s="2" t="str">
        <x:v>--md-button-elevated-unselected-hovered-state-layer-color</x:v>
      </x:c>
      <x:c r="C267" s="2" t="str">
        <x:v>comp</x:v>
      </x:c>
      <x:c r="D267" s="2" t="str">
        <x:v>latest/sass</x:v>
      </x:c>
      <x:c r="E267" s="2" t="str">
        <x:v>md-sys-color.$primary</x:v>
      </x:c>
      <x:c r="F267" s="2" t="str">
        <x:v>tokens/versions/latest/sass/_md-comp-button-elevated.scss</x:v>
      </x:c>
      <x:c r="G267" s="2" t="n">
        <x:v>115</x:v>
      </x:c>
      <x:c r="H267" s="2" t="str">
        <x:v>https://github.com/material-components/material-web/blob/cbd34a8921915af94d5ef65c2a69eece41d5b4f3/tokens/versions/latest/sass/_md-comp-button-elevated.scss#L115</x:v>
      </x:c>
    </x:row>
    <x:row r="268" ht="20" customHeight="1">
      <x:c r="A268" s="2" t="str">
        <x:v>MT-00267</x:v>
      </x:c>
      <x:c r="B268" s="2" t="str">
        <x:v>--md-button-elevated-unselected-icon-color</x:v>
      </x:c>
      <x:c r="C268" s="2" t="str">
        <x:v>comp</x:v>
      </x:c>
      <x:c r="D268" s="2" t="str">
        <x:v>latest/sass</x:v>
      </x:c>
      <x:c r="E268" s="2" t="str">
        <x:v>md-sys-color.$primary</x:v>
      </x:c>
      <x:c r="F268" s="2" t="str">
        <x:v>tokens/versions/latest/sass/_md-comp-button-elevated.scss</x:v>
      </x:c>
      <x:c r="G268" s="2" t="n">
        <x:v>117</x:v>
      </x:c>
      <x:c r="H268" s="2" t="str">
        <x:v>https://github.com/material-components/material-web/blob/cbd34a8921915af94d5ef65c2a69eece41d5b4f3/tokens/versions/latest/sass/_md-comp-button-elevated.scss#L117</x:v>
      </x:c>
    </x:row>
    <x:row r="269" ht="20" customHeight="1">
      <x:c r="A269" s="2" t="str">
        <x:v>MT-00268</x:v>
      </x:c>
      <x:c r="B269" s="2" t="str">
        <x:v>--md-button-elevated-unselected-label-text-color</x:v>
      </x:c>
      <x:c r="C269" s="2" t="str">
        <x:v>comp</x:v>
      </x:c>
      <x:c r="D269" s="2" t="str">
        <x:v>latest/sass</x:v>
      </x:c>
      <x:c r="E269" s="2" t="str">
        <x:v>md-sys-color.$primary</x:v>
      </x:c>
      <x:c r="F269" s="2" t="str">
        <x:v>tokens/versions/latest/sass/_md-comp-button-elevated.scss</x:v>
      </x:c>
      <x:c r="G269" s="2" t="n">
        <x:v>119</x:v>
      </x:c>
      <x:c r="H269" s="2" t="str">
        <x:v>https://github.com/material-components/material-web/blob/cbd34a8921915af94d5ef65c2a69eece41d5b4f3/tokens/versions/latest/sass/_md-comp-button-elevated.scss#L119</x:v>
      </x:c>
    </x:row>
    <x:row r="270" ht="20" customHeight="1">
      <x:c r="A270" s="2" t="str">
        <x:v>MT-00269</x:v>
      </x:c>
      <x:c r="B270" s="2" t="str">
        <x:v>--md-button-elevated-unselected-pressed-icon-color</x:v>
      </x:c>
      <x:c r="C270" s="2" t="str">
        <x:v>comp</x:v>
      </x:c>
      <x:c r="D270" s="2" t="str">
        <x:v>latest/sass</x:v>
      </x:c>
      <x:c r="E270" s="2" t="str">
        <x:v>md-sys-color.$primary</x:v>
      </x:c>
      <x:c r="F270" s="2" t="str">
        <x:v>tokens/versions/latest/sass/_md-comp-button-elevated.scss</x:v>
      </x:c>
      <x:c r="G270" s="2" t="n">
        <x:v>121</x:v>
      </x:c>
      <x:c r="H270" s="2" t="str">
        <x:v>https://github.com/material-components/material-web/blob/cbd34a8921915af94d5ef65c2a69eece41d5b4f3/tokens/versions/latest/sass/_md-comp-button-elevated.scss#L121</x:v>
      </x:c>
    </x:row>
    <x:row r="271" ht="20" customHeight="1">
      <x:c r="A271" s="2" t="str">
        <x:v>MT-00270</x:v>
      </x:c>
      <x:c r="B271" s="2" t="str">
        <x:v>--md-button-elevated-unselected-pressed-label-text-color</x:v>
      </x:c>
      <x:c r="C271" s="2" t="str">
        <x:v>comp</x:v>
      </x:c>
      <x:c r="D271" s="2" t="str">
        <x:v>latest/sass</x:v>
      </x:c>
      <x:c r="E271" s="2" t="str">
        <x:v>md-sys-color.$primary</x:v>
      </x:c>
      <x:c r="F271" s="2" t="str">
        <x:v>tokens/versions/latest/sass/_md-comp-button-elevated.scss</x:v>
      </x:c>
      <x:c r="G271" s="2" t="n">
        <x:v>123</x:v>
      </x:c>
      <x:c r="H271" s="2" t="str">
        <x:v>https://github.com/material-components/material-web/blob/cbd34a8921915af94d5ef65c2a69eece41d5b4f3/tokens/versions/latest/sass/_md-comp-button-elevated.scss#L123</x:v>
      </x:c>
    </x:row>
    <x:row r="272" ht="20" customHeight="1">
      <x:c r="A272" s="2" t="str">
        <x:v>MT-00271</x:v>
      </x:c>
      <x:c r="B272" s="2" t="str">
        <x:v>--md-button-elevated-unselected-pressed-state-layer-color</x:v>
      </x:c>
      <x:c r="C272" s="2" t="str">
        <x:v>comp</x:v>
      </x:c>
      <x:c r="D272" s="2" t="str">
        <x:v>latest/sass</x:v>
      </x:c>
      <x:c r="E272" s="2" t="str">
        <x:v>md-sys-color.$primary</x:v>
      </x:c>
      <x:c r="F272" s="2" t="str">
        <x:v>tokens/versions/latest/sass/_md-comp-button-elevated.scss</x:v>
      </x:c>
      <x:c r="G272" s="2" t="n">
        <x:v>125</x:v>
      </x:c>
      <x:c r="H272" s="2" t="str">
        <x:v>https://github.com/material-components/material-web/blob/cbd34a8921915af94d5ef65c2a69eece41d5b4f3/tokens/versions/latest/sass/_md-comp-button-elevated.scss#L125</x:v>
      </x:c>
    </x:row>
    <x:row r="273" ht="20" customHeight="1">
      <x:c r="A273" s="2" t="str">
        <x:v>MT-00272</x:v>
      </x:c>
      <x:c r="B273" s="2" t="str">
        <x:v>--md-button-filled-container-color</x:v>
      </x:c>
      <x:c r="C273" s="2" t="str">
        <x:v>comp</x:v>
      </x:c>
      <x:c r="D273" s="2" t="str">
        <x:v>latest/sass</x:v>
      </x:c>
      <x:c r="E273" s="2" t="str">
        <x:v>md-sys-color.$primary</x:v>
      </x:c>
      <x:c r="F273" s="2" t="str">
        <x:v>tokens/versions/latest/sass/_md-comp-button-filled.scss</x:v>
      </x:c>
      <x:c r="G273" s="2" t="n">
        <x:v>29</x:v>
      </x:c>
      <x:c r="H273" s="2" t="str">
        <x:v>https://github.com/material-components/material-web/blob/cbd34a8921915af94d5ef65c2a69eece41d5b4f3/tokens/versions/latest/sass/_md-comp-button-filled.scss#L29</x:v>
      </x:c>
    </x:row>
    <x:row r="274" ht="20" customHeight="1">
      <x:c r="A274" s="2" t="str">
        <x:v>MT-00273</x:v>
      </x:c>
      <x:c r="B274" s="2" t="str">
        <x:v>--md-button-filled-container-elevation</x:v>
      </x:c>
      <x:c r="C274" s="2" t="str">
        <x:v>comp</x:v>
      </x:c>
      <x:c r="D274" s="2" t="str">
        <x:v>latest/sass</x:v>
      </x:c>
      <x:c r="E274" s="2" t="str">
        <x:v>md-sys-elevation.$level0</x:v>
      </x:c>
      <x:c r="F274" s="2" t="str">
        <x:v>tokens/versions/latest/sass/_md-comp-button-filled.scss</x:v>
      </x:c>
      <x:c r="G274" s="2" t="n">
        <x:v>31</x:v>
      </x:c>
      <x:c r="H274" s="2" t="str">
        <x:v>https://github.com/material-components/material-web/blob/cbd34a8921915af94d5ef65c2a69eece41d5b4f3/tokens/versions/latest/sass/_md-comp-button-filled.scss#L31</x:v>
      </x:c>
    </x:row>
    <x:row r="275" ht="20" customHeight="1">
      <x:c r="A275" s="2" t="str">
        <x:v>MT-00274</x:v>
      </x:c>
      <x:c r="B275" s="2" t="str">
        <x:v>--md-button-filled-container-shadow-color</x:v>
      </x:c>
      <x:c r="C275" s="2" t="str">
        <x:v>comp</x:v>
      </x:c>
      <x:c r="D275" s="2" t="str">
        <x:v>latest/sass</x:v>
      </x:c>
      <x:c r="E275" s="2" t="str">
        <x:v>md-sys-color.$shadow</x:v>
      </x:c>
      <x:c r="F275" s="2" t="str">
        <x:v>tokens/versions/latest/sass/_md-comp-button-filled.scss</x:v>
      </x:c>
      <x:c r="G275" s="2" t="n">
        <x:v>33</x:v>
      </x:c>
      <x:c r="H275" s="2" t="str">
        <x:v>https://github.com/material-components/material-web/blob/cbd34a8921915af94d5ef65c2a69eece41d5b4f3/tokens/versions/latest/sass/_md-comp-button-filled.scss#L33</x:v>
      </x:c>
    </x:row>
    <x:row r="276" ht="20" customHeight="1">
      <x:c r="A276" s="2" t="str">
        <x:v>MT-00275</x:v>
      </x:c>
      <x:c r="B276" s="2" t="str">
        <x:v>--md-button-filled-disabled-container-color</x:v>
      </x:c>
      <x:c r="C276" s="2" t="str">
        <x:v>comp</x:v>
      </x:c>
      <x:c r="D276" s="2" t="str">
        <x:v>latest/sass</x:v>
      </x:c>
      <x:c r="E276" s="2" t="str">
        <x:v>md-sys-color.$on-surface</x:v>
      </x:c>
      <x:c r="F276" s="2" t="str">
        <x:v>tokens/versions/latest/sass/_md-comp-button-filled.scss</x:v>
      </x:c>
      <x:c r="G276" s="2" t="n">
        <x:v>35</x:v>
      </x:c>
      <x:c r="H276" s="2" t="str">
        <x:v>https://github.com/material-components/material-web/blob/cbd34a8921915af94d5ef65c2a69eece41d5b4f3/tokens/versions/latest/sass/_md-comp-button-filled.scss#L35</x:v>
      </x:c>
    </x:row>
    <x:row r="277" ht="20" customHeight="1">
      <x:c r="A277" s="2" t="str">
        <x:v>MT-00276</x:v>
      </x:c>
      <x:c r="B277" s="2" t="str">
        <x:v>--md-button-filled-disabled-container-elevation</x:v>
      </x:c>
      <x:c r="C277" s="2" t="str">
        <x:v>comp</x:v>
      </x:c>
      <x:c r="D277" s="2" t="str">
        <x:v>latest/sass</x:v>
      </x:c>
      <x:c r="E277" s="2" t="str">
        <x:v>md-sys-elevation.$level0</x:v>
      </x:c>
      <x:c r="F277" s="2" t="str">
        <x:v>tokens/versions/latest/sass/_md-comp-button-filled.scss</x:v>
      </x:c>
      <x:c r="G277" s="2" t="n">
        <x:v>37</x:v>
      </x:c>
      <x:c r="H277" s="2" t="str">
        <x:v>https://github.com/material-components/material-web/blob/cbd34a8921915af94d5ef65c2a69eece41d5b4f3/tokens/versions/latest/sass/_md-comp-button-filled.scss#L37</x:v>
      </x:c>
    </x:row>
    <x:row r="278" ht="20" customHeight="1">
      <x:c r="A278" s="2" t="str">
        <x:v>MT-00277</x:v>
      </x:c>
      <x:c r="B278" s="2" t="str">
        <x:v>--md-button-filled-disabled-container-opacity</x:v>
      </x:c>
      <x:c r="C278" s="2" t="str">
        <x:v>comp</x:v>
      </x:c>
      <x:c r="D278" s="2" t="str">
        <x:v>latest/sass</x:v>
      </x:c>
      <x:c r="E278" s="2" t="str">
        <x:v>0.1</x:v>
      </x:c>
      <x:c r="F278" s="2" t="str">
        <x:v>tokens/versions/latest/sass/_md-comp-button-filled.scss</x:v>
      </x:c>
      <x:c r="G278" s="2" t="n">
        <x:v>23</x:v>
      </x:c>
      <x:c r="H278" s="2" t="str">
        <x:v>https://github.com/material-components/material-web/blob/cbd34a8921915af94d5ef65c2a69eece41d5b4f3/tokens/versions/latest/sass/_md-comp-button-filled.scss#L23</x:v>
      </x:c>
    </x:row>
    <x:row r="279" ht="20" customHeight="1">
      <x:c r="A279" s="2" t="str">
        <x:v>MT-00278</x:v>
      </x:c>
      <x:c r="B279" s="2" t="str">
        <x:v>--md-button-filled-disabled-icon-color</x:v>
      </x:c>
      <x:c r="C279" s="2" t="str">
        <x:v>comp</x:v>
      </x:c>
      <x:c r="D279" s="2" t="str">
        <x:v>latest/sass</x:v>
      </x:c>
      <x:c r="E279" s="2" t="str">
        <x:v>md-sys-color.$on-surface</x:v>
      </x:c>
      <x:c r="F279" s="2" t="str">
        <x:v>tokens/versions/latest/sass/_md-comp-button-filled.scss</x:v>
      </x:c>
      <x:c r="G279" s="2" t="n">
        <x:v>39</x:v>
      </x:c>
      <x:c r="H279" s="2" t="str">
        <x:v>https://github.com/material-components/material-web/blob/cbd34a8921915af94d5ef65c2a69eece41d5b4f3/tokens/versions/latest/sass/_md-comp-button-filled.scss#L39</x:v>
      </x:c>
    </x:row>
    <x:row r="280" ht="20" customHeight="1">
      <x:c r="A280" s="2" t="str">
        <x:v>MT-00279</x:v>
      </x:c>
      <x:c r="B280" s="2" t="str">
        <x:v>--md-button-filled-disabled-icon-opacity</x:v>
      </x:c>
      <x:c r="C280" s="2" t="str">
        <x:v>comp</x:v>
      </x:c>
      <x:c r="D280" s="2" t="str">
        <x:v>latest/sass</x:v>
      </x:c>
      <x:c r="E280" s="2" t="str">
        <x:v>0.38</x:v>
      </x:c>
      <x:c r="F280" s="2" t="str">
        <x:v>tokens/versions/latest/sass/_md-comp-button-filled.scss</x:v>
      </x:c>
      <x:c r="G280" s="2" t="n">
        <x:v>25</x:v>
      </x:c>
      <x:c r="H280" s="2" t="str">
        <x:v>https://github.com/material-components/material-web/blob/cbd34a8921915af94d5ef65c2a69eece41d5b4f3/tokens/versions/latest/sass/_md-comp-button-filled.scss#L25</x:v>
      </x:c>
    </x:row>
    <x:row r="281" ht="20" customHeight="1">
      <x:c r="A281" s="2" t="str">
        <x:v>MT-00280</x:v>
      </x:c>
      <x:c r="B281" s="2" t="str">
        <x:v>--md-button-filled-disabled-label-text-color</x:v>
      </x:c>
      <x:c r="C281" s="2" t="str">
        <x:v>comp</x:v>
      </x:c>
      <x:c r="D281" s="2" t="str">
        <x:v>latest/sass</x:v>
      </x:c>
      <x:c r="E281" s="2" t="str">
        <x:v>md-sys-color.$on-surface</x:v>
      </x:c>
      <x:c r="F281" s="2" t="str">
        <x:v>tokens/versions/latest/sass/_md-comp-button-filled.scss</x:v>
      </x:c>
      <x:c r="G281" s="2" t="n">
        <x:v>41</x:v>
      </x:c>
      <x:c r="H281" s="2" t="str">
        <x:v>https://github.com/material-components/material-web/blob/cbd34a8921915af94d5ef65c2a69eece41d5b4f3/tokens/versions/latest/sass/_md-comp-button-filled.scss#L41</x:v>
      </x:c>
    </x:row>
    <x:row r="282" ht="20" customHeight="1">
      <x:c r="A282" s="2" t="str">
        <x:v>MT-00281</x:v>
      </x:c>
      <x:c r="B282" s="2" t="str">
        <x:v>--md-button-filled-disabled-label-text-opacity</x:v>
      </x:c>
      <x:c r="C282" s="2" t="str">
        <x:v>comp</x:v>
      </x:c>
      <x:c r="D282" s="2" t="str">
        <x:v>latest/sass</x:v>
      </x:c>
      <x:c r="E282" s="2" t="str">
        <x:v>0.38</x:v>
      </x:c>
      <x:c r="F282" s="2" t="str">
        <x:v>tokens/versions/latest/sass/_md-comp-button-filled.scss</x:v>
      </x:c>
      <x:c r="G282" s="2" t="n">
        <x:v>27</x:v>
      </x:c>
      <x:c r="H282" s="2" t="str">
        <x:v>https://github.com/material-components/material-web/blob/cbd34a8921915af94d5ef65c2a69eece41d5b4f3/tokens/versions/latest/sass/_md-comp-button-filled.scss#L27</x:v>
      </x:c>
    </x:row>
    <x:row r="283" ht="20" customHeight="1">
      <x:c r="A283" s="2" t="str">
        <x:v>MT-00282</x:v>
      </x:c>
      <x:c r="B283" s="2" t="str">
        <x:v>--md-button-filled-focused-container-elevation</x:v>
      </x:c>
      <x:c r="C283" s="2" t="str">
        <x:v>comp</x:v>
      </x:c>
      <x:c r="D283" s="2" t="str">
        <x:v>latest/sass</x:v>
      </x:c>
      <x:c r="E283" s="2" t="str">
        <x:v>md-sys-elevation.$level0</x:v>
      </x:c>
      <x:c r="F283" s="2" t="str">
        <x:v>tokens/versions/latest/sass/_md-comp-button-filled.scss</x:v>
      </x:c>
      <x:c r="G283" s="2" t="n">
        <x:v>43</x:v>
      </x:c>
      <x:c r="H283" s="2" t="str">
        <x:v>https://github.com/material-components/material-web/blob/cbd34a8921915af94d5ef65c2a69eece41d5b4f3/tokens/versions/latest/sass/_md-comp-button-filled.scss#L43</x:v>
      </x:c>
    </x:row>
    <x:row r="284" ht="20" customHeight="1">
      <x:c r="A284" s="2" t="str">
        <x:v>MT-00283</x:v>
      </x:c>
      <x:c r="B284" s="2" t="str">
        <x:v>--md-button-filled-focused-icon-color</x:v>
      </x:c>
      <x:c r="C284" s="2" t="str">
        <x:v>comp</x:v>
      </x:c>
      <x:c r="D284" s="2" t="str">
        <x:v>latest/sass</x:v>
      </x:c>
      <x:c r="E284" s="2" t="str">
        <x:v>md-sys-color.$on-primary</x:v>
      </x:c>
      <x:c r="F284" s="2" t="str">
        <x:v>tokens/versions/latest/sass/_md-comp-button-filled.scss</x:v>
      </x:c>
      <x:c r="G284" s="2" t="n">
        <x:v>45</x:v>
      </x:c>
      <x:c r="H284" s="2" t="str">
        <x:v>https://github.com/material-components/material-web/blob/cbd34a8921915af94d5ef65c2a69eece41d5b4f3/tokens/versions/latest/sass/_md-comp-button-filled.scss#L45</x:v>
      </x:c>
    </x:row>
    <x:row r="285" ht="20" customHeight="1">
      <x:c r="A285" s="2" t="str">
        <x:v>MT-00284</x:v>
      </x:c>
      <x:c r="B285" s="2" t="str">
        <x:v>--md-button-filled-focused-label-text-color</x:v>
      </x:c>
      <x:c r="C285" s="2" t="str">
        <x:v>comp</x:v>
      </x:c>
      <x:c r="D285" s="2" t="str">
        <x:v>latest/sass</x:v>
      </x:c>
      <x:c r="E285" s="2" t="str">
        <x:v>md-sys-color.$on-primary</x:v>
      </x:c>
      <x:c r="F285" s="2" t="str">
        <x:v>tokens/versions/latest/sass/_md-comp-button-filled.scss</x:v>
      </x:c>
      <x:c r="G285" s="2" t="n">
        <x:v>47</x:v>
      </x:c>
      <x:c r="H285" s="2" t="str">
        <x:v>https://github.com/material-components/material-web/blob/cbd34a8921915af94d5ef65c2a69eece41d5b4f3/tokens/versions/latest/sass/_md-comp-button-filled.scss#L47</x:v>
      </x:c>
    </x:row>
    <x:row r="286" ht="20" customHeight="1">
      <x:c r="A286" s="2" t="str">
        <x:v>MT-00285</x:v>
      </x:c>
      <x:c r="B286" s="2" t="str">
        <x:v>--md-button-filled-focused-state-layer-color</x:v>
      </x:c>
      <x:c r="C286" s="2" t="str">
        <x:v>comp</x:v>
      </x:c>
      <x:c r="D286" s="2" t="str">
        <x:v>latest/sass</x:v>
      </x:c>
      <x:c r="E286" s="2" t="str">
        <x:v>md-sys-color.$on-primary</x:v>
      </x:c>
      <x:c r="F286" s="2" t="str">
        <x:v>tokens/versions/latest/sass/_md-comp-button-filled.scss</x:v>
      </x:c>
      <x:c r="G286" s="2" t="n">
        <x:v>49</x:v>
      </x:c>
      <x:c r="H286" s="2" t="str">
        <x:v>https://github.com/material-components/material-web/blob/cbd34a8921915af94d5ef65c2a69eece41d5b4f3/tokens/versions/latest/sass/_md-comp-button-filled.scss#L49</x:v>
      </x:c>
    </x:row>
    <x:row r="287" ht="20" customHeight="1">
      <x:c r="A287" s="2" t="str">
        <x:v>MT-00286</x:v>
      </x:c>
      <x:c r="B287" s="2" t="str">
        <x:v>--md-button-filled-focused-state-layer-opacity</x:v>
      </x:c>
      <x:c r="C287" s="2" t="str">
        <x:v>comp</x:v>
      </x:c>
      <x:c r="D287" s="2" t="str">
        <x:v>latest/sass</x:v>
      </x:c>
      <x:c r="E287" s="2" t="str">
        <x:v>md-sys-state.$focus-state-layer-opacity</x:v>
      </x:c>
      <x:c r="F287" s="2" t="str">
        <x:v>tokens/versions/latest/sass/_md-comp-button-filled.scss</x:v>
      </x:c>
      <x:c r="G287" s="2" t="n">
        <x:v>51</x:v>
      </x:c>
      <x:c r="H287" s="2" t="str">
        <x:v>https://github.com/material-components/material-web/blob/cbd34a8921915af94d5ef65c2a69eece41d5b4f3/tokens/versions/latest/sass/_md-comp-button-filled.scss#L51</x:v>
      </x:c>
    </x:row>
    <x:row r="288" ht="20" customHeight="1">
      <x:c r="A288" s="2" t="str">
        <x:v>MT-00287</x:v>
      </x:c>
      <x:c r="B288" s="2" t="str">
        <x:v>--md-button-filled-hovered-container-elevation</x:v>
      </x:c>
      <x:c r="C288" s="2" t="str">
        <x:v>comp</x:v>
      </x:c>
      <x:c r="D288" s="2" t="str">
        <x:v>latest/sass</x:v>
      </x:c>
      <x:c r="E288" s="2" t="str">
        <x:v>md-sys-elevation.$level1</x:v>
      </x:c>
      <x:c r="F288" s="2" t="str">
        <x:v>tokens/versions/latest/sass/_md-comp-button-filled.scss</x:v>
      </x:c>
      <x:c r="G288" s="2" t="n">
        <x:v>55</x:v>
      </x:c>
      <x:c r="H288" s="2" t="str">
        <x:v>https://github.com/material-components/material-web/blob/cbd34a8921915af94d5ef65c2a69eece41d5b4f3/tokens/versions/latest/sass/_md-comp-button-filled.scss#L55</x:v>
      </x:c>
    </x:row>
    <x:row r="289" ht="20" customHeight="1">
      <x:c r="A289" s="2" t="str">
        <x:v>MT-00288</x:v>
      </x:c>
      <x:c r="B289" s="2" t="str">
        <x:v>--md-button-filled-hovered-icon-color</x:v>
      </x:c>
      <x:c r="C289" s="2" t="str">
        <x:v>comp</x:v>
      </x:c>
      <x:c r="D289" s="2" t="str">
        <x:v>latest/sass</x:v>
      </x:c>
      <x:c r="E289" s="2" t="str">
        <x:v>md-sys-color.$on-primary</x:v>
      </x:c>
      <x:c r="F289" s="2" t="str">
        <x:v>tokens/versions/latest/sass/_md-comp-button-filled.scss</x:v>
      </x:c>
      <x:c r="G289" s="2" t="n">
        <x:v>57</x:v>
      </x:c>
      <x:c r="H289" s="2" t="str">
        <x:v>https://github.com/material-components/material-web/blob/cbd34a8921915af94d5ef65c2a69eece41d5b4f3/tokens/versions/latest/sass/_md-comp-button-filled.scss#L57</x:v>
      </x:c>
    </x:row>
    <x:row r="290" ht="20" customHeight="1">
      <x:c r="A290" s="2" t="str">
        <x:v>MT-00289</x:v>
      </x:c>
      <x:c r="B290" s="2" t="str">
        <x:v>--md-button-filled-hovered-label-text-color</x:v>
      </x:c>
      <x:c r="C290" s="2" t="str">
        <x:v>comp</x:v>
      </x:c>
      <x:c r="D290" s="2" t="str">
        <x:v>latest/sass</x:v>
      </x:c>
      <x:c r="E290" s="2" t="str">
        <x:v>md-sys-color.$on-primary</x:v>
      </x:c>
      <x:c r="F290" s="2" t="str">
        <x:v>tokens/versions/latest/sass/_md-comp-button-filled.scss</x:v>
      </x:c>
      <x:c r="G290" s="2" t="n">
        <x:v>59</x:v>
      </x:c>
      <x:c r="H290" s="2" t="str">
        <x:v>https://github.com/material-components/material-web/blob/cbd34a8921915af94d5ef65c2a69eece41d5b4f3/tokens/versions/latest/sass/_md-comp-button-filled.scss#L59</x:v>
      </x:c>
    </x:row>
    <x:row r="291" ht="20" customHeight="1">
      <x:c r="A291" s="2" t="str">
        <x:v>MT-00290</x:v>
      </x:c>
      <x:c r="B291" s="2" t="str">
        <x:v>--md-button-filled-hovered-state-layer-color</x:v>
      </x:c>
      <x:c r="C291" s="2" t="str">
        <x:v>comp</x:v>
      </x:c>
      <x:c r="D291" s="2" t="str">
        <x:v>latest/sass</x:v>
      </x:c>
      <x:c r="E291" s="2" t="str">
        <x:v>md-sys-color.$on-primary</x:v>
      </x:c>
      <x:c r="F291" s="2" t="str">
        <x:v>tokens/versions/latest/sass/_md-comp-button-filled.scss</x:v>
      </x:c>
      <x:c r="G291" s="2" t="n">
        <x:v>61</x:v>
      </x:c>
      <x:c r="H291" s="2" t="str">
        <x:v>https://github.com/material-components/material-web/blob/cbd34a8921915af94d5ef65c2a69eece41d5b4f3/tokens/versions/latest/sass/_md-comp-button-filled.scss#L61</x:v>
      </x:c>
    </x:row>
    <x:row r="292" ht="20" customHeight="1">
      <x:c r="A292" s="2" t="str">
        <x:v>MT-00291</x:v>
      </x:c>
      <x:c r="B292" s="2" t="str">
        <x:v>--md-button-filled-hovered-state-layer-opacity</x:v>
      </x:c>
      <x:c r="C292" s="2" t="str">
        <x:v>comp</x:v>
      </x:c>
      <x:c r="D292" s="2" t="str">
        <x:v>latest/sass</x:v>
      </x:c>
      <x:c r="E292" s="2" t="str">
        <x:v>md-sys-state.$hover-state-layer-opacity</x:v>
      </x:c>
      <x:c r="F292" s="2" t="str">
        <x:v>tokens/versions/latest/sass/_md-comp-button-filled.scss</x:v>
      </x:c>
      <x:c r="G292" s="2" t="n">
        <x:v>63</x:v>
      </x:c>
      <x:c r="H292" s="2" t="str">
        <x:v>https://github.com/material-components/material-web/blob/cbd34a8921915af94d5ef65c2a69eece41d5b4f3/tokens/versions/latest/sass/_md-comp-button-filled.scss#L63</x:v>
      </x:c>
    </x:row>
    <x:row r="293" ht="20" customHeight="1">
      <x:c r="A293" s="2" t="str">
        <x:v>MT-00292</x:v>
      </x:c>
      <x:c r="B293" s="2" t="str">
        <x:v>--md-button-filled-icon-color</x:v>
      </x:c>
      <x:c r="C293" s="2" t="str">
        <x:v>comp</x:v>
      </x:c>
      <x:c r="D293" s="2" t="str">
        <x:v>latest/sass</x:v>
      </x:c>
      <x:c r="E293" s="2" t="str">
        <x:v>md-sys-color.$on-primary</x:v>
      </x:c>
      <x:c r="F293" s="2" t="str">
        <x:v>tokens/versions/latest/sass/_md-comp-button-filled.scss</x:v>
      </x:c>
      <x:c r="G293" s="2" t="n">
        <x:v>65</x:v>
      </x:c>
      <x:c r="H293" s="2" t="str">
        <x:v>https://github.com/material-components/material-web/blob/cbd34a8921915af94d5ef65c2a69eece41d5b4f3/tokens/versions/latest/sass/_md-comp-button-filled.scss#L65</x:v>
      </x:c>
    </x:row>
    <x:row r="294" ht="20" customHeight="1">
      <x:c r="A294" s="2" t="str">
        <x:v>MT-00293</x:v>
      </x:c>
      <x:c r="B294" s="2" t="str">
        <x:v>--md-button-filled-label-text-color</x:v>
      </x:c>
      <x:c r="C294" s="2" t="str">
        <x:v>comp</x:v>
      </x:c>
      <x:c r="D294" s="2" t="str">
        <x:v>latest/sass</x:v>
      </x:c>
      <x:c r="E294" s="2" t="str">
        <x:v>md-sys-color.$on-primary</x:v>
      </x:c>
      <x:c r="F294" s="2" t="str">
        <x:v>tokens/versions/latest/sass/_md-comp-button-filled.scss</x:v>
      </x:c>
      <x:c r="G294" s="2" t="n">
        <x:v>67</x:v>
      </x:c>
      <x:c r="H294" s="2" t="str">
        <x:v>https://github.com/material-components/material-web/blob/cbd34a8921915af94d5ef65c2a69eece41d5b4f3/tokens/versions/latest/sass/_md-comp-button-filled.scss#L67</x:v>
      </x:c>
    </x:row>
    <x:row r="295" ht="20" customHeight="1">
      <x:c r="A295" s="2" t="str">
        <x:v>MT-00294</x:v>
      </x:c>
      <x:c r="B295" s="2" t="str">
        <x:v>--md-button-filled-pressed-container-elevation</x:v>
      </x:c>
      <x:c r="C295" s="2" t="str">
        <x:v>comp</x:v>
      </x:c>
      <x:c r="D295" s="2" t="str">
        <x:v>latest/sass</x:v>
      </x:c>
      <x:c r="E295" s="2" t="str">
        <x:v>md-sys-elevation.$level0</x:v>
      </x:c>
      <x:c r="F295" s="2" t="str">
        <x:v>tokens/versions/latest/sass/_md-comp-button-filled.scss</x:v>
      </x:c>
      <x:c r="G295" s="2" t="n">
        <x:v>69</x:v>
      </x:c>
      <x:c r="H295" s="2" t="str">
        <x:v>https://github.com/material-components/material-web/blob/cbd34a8921915af94d5ef65c2a69eece41d5b4f3/tokens/versions/latest/sass/_md-comp-button-filled.scss#L69</x:v>
      </x:c>
    </x:row>
    <x:row r="296" ht="20" customHeight="1">
      <x:c r="A296" s="2" t="str">
        <x:v>MT-00295</x:v>
      </x:c>
      <x:c r="B296" s="2" t="str">
        <x:v>--md-button-filled-pressed-icon-color</x:v>
      </x:c>
      <x:c r="C296" s="2" t="str">
        <x:v>comp</x:v>
      </x:c>
      <x:c r="D296" s="2" t="str">
        <x:v>latest/sass</x:v>
      </x:c>
      <x:c r="E296" s="2" t="str">
        <x:v>md-sys-color.$on-primary</x:v>
      </x:c>
      <x:c r="F296" s="2" t="str">
        <x:v>tokens/versions/latest/sass/_md-comp-button-filled.scss</x:v>
      </x:c>
      <x:c r="G296" s="2" t="n">
        <x:v>71</x:v>
      </x:c>
      <x:c r="H296" s="2" t="str">
        <x:v>https://github.com/material-components/material-web/blob/cbd34a8921915af94d5ef65c2a69eece41d5b4f3/tokens/versions/latest/sass/_md-comp-button-filled.scss#L71</x:v>
      </x:c>
    </x:row>
    <x:row r="297" ht="20" customHeight="1">
      <x:c r="A297" s="2" t="str">
        <x:v>MT-00296</x:v>
      </x:c>
      <x:c r="B297" s="2" t="str">
        <x:v>--md-button-filled-pressed-label-text-color</x:v>
      </x:c>
      <x:c r="C297" s="2" t="str">
        <x:v>comp</x:v>
      </x:c>
      <x:c r="D297" s="2" t="str">
        <x:v>latest/sass</x:v>
      </x:c>
      <x:c r="E297" s="2" t="str">
        <x:v>md-sys-color.$on-primary</x:v>
      </x:c>
      <x:c r="F297" s="2" t="str">
        <x:v>tokens/versions/latest/sass/_md-comp-button-filled.scss</x:v>
      </x:c>
      <x:c r="G297" s="2" t="n">
        <x:v>73</x:v>
      </x:c>
      <x:c r="H297" s="2" t="str">
        <x:v>https://github.com/material-components/material-web/blob/cbd34a8921915af94d5ef65c2a69eece41d5b4f3/tokens/versions/latest/sass/_md-comp-button-filled.scss#L73</x:v>
      </x:c>
    </x:row>
    <x:row r="298" ht="20" customHeight="1">
      <x:c r="A298" s="2" t="str">
        <x:v>MT-00297</x:v>
      </x:c>
      <x:c r="B298" s="2" t="str">
        <x:v>--md-button-filled-pressed-state-layer-color</x:v>
      </x:c>
      <x:c r="C298" s="2" t="str">
        <x:v>comp</x:v>
      </x:c>
      <x:c r="D298" s="2" t="str">
        <x:v>latest/sass</x:v>
      </x:c>
      <x:c r="E298" s="2" t="str">
        <x:v>md-sys-color.$on-primary</x:v>
      </x:c>
      <x:c r="F298" s="2" t="str">
        <x:v>tokens/versions/latest/sass/_md-comp-button-filled.scss</x:v>
      </x:c>
      <x:c r="G298" s="2" t="n">
        <x:v>75</x:v>
      </x:c>
      <x:c r="H298" s="2" t="str">
        <x:v>https://github.com/material-components/material-web/blob/cbd34a8921915af94d5ef65c2a69eece41d5b4f3/tokens/versions/latest/sass/_md-comp-button-filled.scss#L75</x:v>
      </x:c>
    </x:row>
    <x:row r="299" ht="20" customHeight="1">
      <x:c r="A299" s="2" t="str">
        <x:v>MT-00298</x:v>
      </x:c>
      <x:c r="B299" s="2" t="str">
        <x:v>--md-button-filled-pressed-state-layer-opacity</x:v>
      </x:c>
      <x:c r="C299" s="2" t="str">
        <x:v>comp</x:v>
      </x:c>
      <x:c r="D299" s="2" t="str">
        <x:v>latest/sass</x:v>
      </x:c>
      <x:c r="E299" s="2" t="str">
        <x:v>md-sys-state.$pressed-state-layer-opacity</x:v>
      </x:c>
      <x:c r="F299" s="2" t="str">
        <x:v>tokens/versions/latest/sass/_md-comp-button-filled.scss</x:v>
      </x:c>
      <x:c r="G299" s="2" t="n">
        <x:v>77</x:v>
      </x:c>
      <x:c r="H299" s="2" t="str">
        <x:v>https://github.com/material-components/material-web/blob/cbd34a8921915af94d5ef65c2a69eece41d5b4f3/tokens/versions/latest/sass/_md-comp-button-filled.scss#L77</x:v>
      </x:c>
    </x:row>
    <x:row r="300" ht="20" customHeight="1">
      <x:c r="A300" s="2" t="str">
        <x:v>MT-00299</x:v>
      </x:c>
      <x:c r="B300" s="2" t="str">
        <x:v>--md-button-filled-selected-container-color</x:v>
      </x:c>
      <x:c r="C300" s="2" t="str">
        <x:v>comp</x:v>
      </x:c>
      <x:c r="D300" s="2" t="str">
        <x:v>latest/sass</x:v>
      </x:c>
      <x:c r="E300" s="2" t="str">
        <x:v>md-sys-color.$primary</x:v>
      </x:c>
      <x:c r="F300" s="2" t="str">
        <x:v>tokens/versions/latest/sass/_md-comp-button-filled.scss</x:v>
      </x:c>
      <x:c r="G300" s="2" t="n">
        <x:v>79</x:v>
      </x:c>
      <x:c r="H300" s="2" t="str">
        <x:v>https://github.com/material-components/material-web/blob/cbd34a8921915af94d5ef65c2a69eece41d5b4f3/tokens/versions/latest/sass/_md-comp-button-filled.scss#L79</x:v>
      </x:c>
    </x:row>
    <x:row r="301" ht="20" customHeight="1">
      <x:c r="A301" s="2" t="str">
        <x:v>MT-00300</x:v>
      </x:c>
      <x:c r="B301" s="2" t="str">
        <x:v>--md-button-filled-selected-focused-icon-color</x:v>
      </x:c>
      <x:c r="C301" s="2" t="str">
        <x:v>comp</x:v>
      </x:c>
      <x:c r="D301" s="2" t="str">
        <x:v>latest/sass</x:v>
      </x:c>
      <x:c r="E301" s="2" t="str">
        <x:v>md-sys-color.$on-primary</x:v>
      </x:c>
      <x:c r="F301" s="2" t="str">
        <x:v>tokens/versions/latest/sass/_md-comp-button-filled.scss</x:v>
      </x:c>
      <x:c r="G301" s="2" t="n">
        <x:v>81</x:v>
      </x:c>
      <x:c r="H301" s="2" t="str">
        <x:v>https://github.com/material-components/material-web/blob/cbd34a8921915af94d5ef65c2a69eece41d5b4f3/tokens/versions/latest/sass/_md-comp-button-filled.scss#L81</x:v>
      </x:c>
    </x:row>
    <x:row r="302" ht="20" customHeight="1">
      <x:c r="A302" s="2" t="str">
        <x:v>MT-00301</x:v>
      </x:c>
      <x:c r="B302" s="2" t="str">
        <x:v>--md-button-filled-selected-focused-label-text-color</x:v>
      </x:c>
      <x:c r="C302" s="2" t="str">
        <x:v>comp</x:v>
      </x:c>
      <x:c r="D302" s="2" t="str">
        <x:v>latest/sass</x:v>
      </x:c>
      <x:c r="E302" s="2" t="str">
        <x:v>md-sys-color.$on-primary</x:v>
      </x:c>
      <x:c r="F302" s="2" t="str">
        <x:v>tokens/versions/latest/sass/_md-comp-button-filled.scss</x:v>
      </x:c>
      <x:c r="G302" s="2" t="n">
        <x:v>83</x:v>
      </x:c>
      <x:c r="H302" s="2" t="str">
        <x:v>https://github.com/material-components/material-web/blob/cbd34a8921915af94d5ef65c2a69eece41d5b4f3/tokens/versions/latest/sass/_md-comp-button-filled.scss#L83</x:v>
      </x:c>
    </x:row>
    <x:row r="303" ht="20" customHeight="1">
      <x:c r="A303" s="2" t="str">
        <x:v>MT-00302</x:v>
      </x:c>
      <x:c r="B303" s="2" t="str">
        <x:v>--md-button-filled-selected-focused-state-layer-color</x:v>
      </x:c>
      <x:c r="C303" s="2" t="str">
        <x:v>comp</x:v>
      </x:c>
      <x:c r="D303" s="2" t="str">
        <x:v>latest/sass</x:v>
      </x:c>
      <x:c r="E303" s="2" t="str">
        <x:v>md-sys-color.$on-primary</x:v>
      </x:c>
      <x:c r="F303" s="2" t="str">
        <x:v>tokens/versions/latest/sass/_md-comp-button-filled.scss</x:v>
      </x:c>
      <x:c r="G303" s="2" t="n">
        <x:v>85</x:v>
      </x:c>
      <x:c r="H303" s="2" t="str">
        <x:v>https://github.com/material-components/material-web/blob/cbd34a8921915af94d5ef65c2a69eece41d5b4f3/tokens/versions/latest/sass/_md-comp-button-filled.scss#L85</x:v>
      </x:c>
    </x:row>
    <x:row r="304" ht="20" customHeight="1">
      <x:c r="A304" s="2" t="str">
        <x:v>MT-00303</x:v>
      </x:c>
      <x:c r="B304" s="2" t="str">
        <x:v>--md-button-filled-selected-hovered-icon-color</x:v>
      </x:c>
      <x:c r="C304" s="2" t="str">
        <x:v>comp</x:v>
      </x:c>
      <x:c r="D304" s="2" t="str">
        <x:v>latest/sass</x:v>
      </x:c>
      <x:c r="E304" s="2" t="str">
        <x:v>md-sys-color.$on-primary</x:v>
      </x:c>
      <x:c r="F304" s="2" t="str">
        <x:v>tokens/versions/latest/sass/_md-comp-button-filled.scss</x:v>
      </x:c>
      <x:c r="G304" s="2" t="n">
        <x:v>87</x:v>
      </x:c>
      <x:c r="H304" s="2" t="str">
        <x:v>https://github.com/material-components/material-web/blob/cbd34a8921915af94d5ef65c2a69eece41d5b4f3/tokens/versions/latest/sass/_md-comp-button-filled.scss#L87</x:v>
      </x:c>
    </x:row>
    <x:row r="305" ht="20" customHeight="1">
      <x:c r="A305" s="2" t="str">
        <x:v>MT-00304</x:v>
      </x:c>
      <x:c r="B305" s="2" t="str">
        <x:v>--md-button-filled-selected-hovered-label-text-color</x:v>
      </x:c>
      <x:c r="C305" s="2" t="str">
        <x:v>comp</x:v>
      </x:c>
      <x:c r="D305" s="2" t="str">
        <x:v>latest/sass</x:v>
      </x:c>
      <x:c r="E305" s="2" t="str">
        <x:v>md-sys-color.$on-primary</x:v>
      </x:c>
      <x:c r="F305" s="2" t="str">
        <x:v>tokens/versions/latest/sass/_md-comp-button-filled.scss</x:v>
      </x:c>
      <x:c r="G305" s="2" t="n">
        <x:v>89</x:v>
      </x:c>
      <x:c r="H305" s="2" t="str">
        <x:v>https://github.com/material-components/material-web/blob/cbd34a8921915af94d5ef65c2a69eece41d5b4f3/tokens/versions/latest/sass/_md-comp-button-filled.scss#L89</x:v>
      </x:c>
    </x:row>
    <x:row r="306" ht="20" customHeight="1">
      <x:c r="A306" s="2" t="str">
        <x:v>MT-00305</x:v>
      </x:c>
      <x:c r="B306" s="2" t="str">
        <x:v>--md-button-filled-selected-hovered-state-layer-color</x:v>
      </x:c>
      <x:c r="C306" s="2" t="str">
        <x:v>comp</x:v>
      </x:c>
      <x:c r="D306" s="2" t="str">
        <x:v>latest/sass</x:v>
      </x:c>
      <x:c r="E306" s="2" t="str">
        <x:v>md-sys-color.$on-primary</x:v>
      </x:c>
      <x:c r="F306" s="2" t="str">
        <x:v>tokens/versions/latest/sass/_md-comp-button-filled.scss</x:v>
      </x:c>
      <x:c r="G306" s="2" t="n">
        <x:v>91</x:v>
      </x:c>
      <x:c r="H306" s="2" t="str">
        <x:v>https://github.com/material-components/material-web/blob/cbd34a8921915af94d5ef65c2a69eece41d5b4f3/tokens/versions/latest/sass/_md-comp-button-filled.scss#L91</x:v>
      </x:c>
    </x:row>
    <x:row r="307" ht="20" customHeight="1">
      <x:c r="A307" s="2" t="str">
        <x:v>MT-00306</x:v>
      </x:c>
      <x:c r="B307" s="2" t="str">
        <x:v>--md-button-filled-selected-icon-color</x:v>
      </x:c>
      <x:c r="C307" s="2" t="str">
        <x:v>comp</x:v>
      </x:c>
      <x:c r="D307" s="2" t="str">
        <x:v>latest/sass</x:v>
      </x:c>
      <x:c r="E307" s="2" t="str">
        <x:v>md-sys-color.$on-primary</x:v>
      </x:c>
      <x:c r="F307" s="2" t="str">
        <x:v>tokens/versions/latest/sass/_md-comp-button-filled.scss</x:v>
      </x:c>
      <x:c r="G307" s="2" t="n">
        <x:v>93</x:v>
      </x:c>
      <x:c r="H307" s="2" t="str">
        <x:v>https://github.com/material-components/material-web/blob/cbd34a8921915af94d5ef65c2a69eece41d5b4f3/tokens/versions/latest/sass/_md-comp-button-filled.scss#L93</x:v>
      </x:c>
    </x:row>
    <x:row r="308" ht="20" customHeight="1">
      <x:c r="A308" s="2" t="str">
        <x:v>MT-00307</x:v>
      </x:c>
      <x:c r="B308" s="2" t="str">
        <x:v>--md-button-filled-selected-label-text-color</x:v>
      </x:c>
      <x:c r="C308" s="2" t="str">
        <x:v>comp</x:v>
      </x:c>
      <x:c r="D308" s="2" t="str">
        <x:v>latest/sass</x:v>
      </x:c>
      <x:c r="E308" s="2" t="str">
        <x:v>md-sys-color.$on-primary</x:v>
      </x:c>
      <x:c r="F308" s="2" t="str">
        <x:v>tokens/versions/latest/sass/_md-comp-button-filled.scss</x:v>
      </x:c>
      <x:c r="G308" s="2" t="n">
        <x:v>95</x:v>
      </x:c>
      <x:c r="H308" s="2" t="str">
        <x:v>https://github.com/material-components/material-web/blob/cbd34a8921915af94d5ef65c2a69eece41d5b4f3/tokens/versions/latest/sass/_md-comp-button-filled.scss#L95</x:v>
      </x:c>
    </x:row>
    <x:row r="309" ht="20" customHeight="1">
      <x:c r="A309" s="2" t="str">
        <x:v>MT-00308</x:v>
      </x:c>
      <x:c r="B309" s="2" t="str">
        <x:v>--md-button-filled-selected-pressed-icon-color</x:v>
      </x:c>
      <x:c r="C309" s="2" t="str">
        <x:v>comp</x:v>
      </x:c>
      <x:c r="D309" s="2" t="str">
        <x:v>latest/sass</x:v>
      </x:c>
      <x:c r="E309" s="2" t="str">
        <x:v>md-sys-color.$on-primary</x:v>
      </x:c>
      <x:c r="F309" s="2" t="str">
        <x:v>tokens/versions/latest/sass/_md-comp-button-filled.scss</x:v>
      </x:c>
      <x:c r="G309" s="2" t="n">
        <x:v>97</x:v>
      </x:c>
      <x:c r="H309" s="2" t="str">
        <x:v>https://github.com/material-components/material-web/blob/cbd34a8921915af94d5ef65c2a69eece41d5b4f3/tokens/versions/latest/sass/_md-comp-button-filled.scss#L97</x:v>
      </x:c>
    </x:row>
    <x:row r="310" ht="20" customHeight="1">
      <x:c r="A310" s="2" t="str">
        <x:v>MT-00309</x:v>
      </x:c>
      <x:c r="B310" s="2" t="str">
        <x:v>--md-button-filled-selected-pressed-label-text-color</x:v>
      </x:c>
      <x:c r="C310" s="2" t="str">
        <x:v>comp</x:v>
      </x:c>
      <x:c r="D310" s="2" t="str">
        <x:v>latest/sass</x:v>
      </x:c>
      <x:c r="E310" s="2" t="str">
        <x:v>md-sys-color.$on-primary</x:v>
      </x:c>
      <x:c r="F310" s="2" t="str">
        <x:v>tokens/versions/latest/sass/_md-comp-button-filled.scss</x:v>
      </x:c>
      <x:c r="G310" s="2" t="n">
        <x:v>99</x:v>
      </x:c>
      <x:c r="H310" s="2" t="str">
        <x:v>https://github.com/material-components/material-web/blob/cbd34a8921915af94d5ef65c2a69eece41d5b4f3/tokens/versions/latest/sass/_md-comp-button-filled.scss#L99</x:v>
      </x:c>
    </x:row>
    <x:row r="311" ht="20" customHeight="1">
      <x:c r="A311" s="2" t="str">
        <x:v>MT-00310</x:v>
      </x:c>
      <x:c r="B311" s="2" t="str">
        <x:v>--md-button-filled-selected-pressed-state-layer-color</x:v>
      </x:c>
      <x:c r="C311" s="2" t="str">
        <x:v>comp</x:v>
      </x:c>
      <x:c r="D311" s="2" t="str">
        <x:v>latest/sass</x:v>
      </x:c>
      <x:c r="E311" s="2" t="str">
        <x:v>md-sys-color.$on-primary</x:v>
      </x:c>
      <x:c r="F311" s="2" t="str">
        <x:v>tokens/versions/latest/sass/_md-comp-button-filled.scss</x:v>
      </x:c>
      <x:c r="G311" s="2" t="n">
        <x:v>101</x:v>
      </x:c>
      <x:c r="H311" s="2" t="str">
        <x:v>https://github.com/material-components/material-web/blob/cbd34a8921915af94d5ef65c2a69eece41d5b4f3/tokens/versions/latest/sass/_md-comp-button-filled.scss#L101</x:v>
      </x:c>
    </x:row>
    <x:row r="312" ht="20" customHeight="1">
      <x:c r="A312" s="2" t="str">
        <x:v>MT-00311</x:v>
      </x:c>
      <x:c r="B312" s="2" t="str">
        <x:v>--md-button-filled-unselected-container-color</x:v>
      </x:c>
      <x:c r="C312" s="2" t="str">
        <x:v>comp</x:v>
      </x:c>
      <x:c r="D312" s="2" t="str">
        <x:v>latest/sass</x:v>
      </x:c>
      <x:c r="E312" s="2" t="str">
        <x:v>md-sys-color.$surface-container</x:v>
      </x:c>
      <x:c r="F312" s="2" t="str">
        <x:v>tokens/versions/latest/sass/_md-comp-button-filled.scss</x:v>
      </x:c>
      <x:c r="G312" s="2" t="n">
        <x:v>103</x:v>
      </x:c>
      <x:c r="H312" s="2" t="str">
        <x:v>https://github.com/material-components/material-web/blob/cbd34a8921915af94d5ef65c2a69eece41d5b4f3/tokens/versions/latest/sass/_md-comp-button-filled.scss#L103</x:v>
      </x:c>
    </x:row>
    <x:row r="313" ht="20" customHeight="1">
      <x:c r="A313" s="2" t="str">
        <x:v>MT-00312</x:v>
      </x:c>
      <x:c r="B313" s="2" t="str">
        <x:v>--md-button-filled-unselected-focused-icon-color</x:v>
      </x:c>
      <x:c r="C313" s="2" t="str">
        <x:v>comp</x:v>
      </x:c>
      <x:c r="D313" s="2" t="str">
        <x:v>latest/sass</x:v>
      </x:c>
      <x:c r="E313" s="2" t="str">
        <x:v>md-sys-color.$on-surface-variant</x:v>
      </x:c>
      <x:c r="F313" s="2" t="str">
        <x:v>tokens/versions/latest/sass/_md-comp-button-filled.scss</x:v>
      </x:c>
      <x:c r="G313" s="2" t="n">
        <x:v>105</x:v>
      </x:c>
      <x:c r="H313" s="2" t="str">
        <x:v>https://github.com/material-components/material-web/blob/cbd34a8921915af94d5ef65c2a69eece41d5b4f3/tokens/versions/latest/sass/_md-comp-button-filled.scss#L105</x:v>
      </x:c>
    </x:row>
    <x:row r="314" ht="20" customHeight="1">
      <x:c r="A314" s="2" t="str">
        <x:v>MT-00313</x:v>
      </x:c>
      <x:c r="B314" s="2" t="str">
        <x:v>--md-button-filled-unselected-focused-label-text-color</x:v>
      </x:c>
      <x:c r="C314" s="2" t="str">
        <x:v>comp</x:v>
      </x:c>
      <x:c r="D314" s="2" t="str">
        <x:v>latest/sass</x:v>
      </x:c>
      <x:c r="E314" s="2" t="str">
        <x:v>md-sys-color.$on-surface-variant</x:v>
      </x:c>
      <x:c r="F314" s="2" t="str">
        <x:v>tokens/versions/latest/sass/_md-comp-button-filled.scss</x:v>
      </x:c>
      <x:c r="G314" s="2" t="n">
        <x:v>107</x:v>
      </x:c>
      <x:c r="H314" s="2" t="str">
        <x:v>https://github.com/material-components/material-web/blob/cbd34a8921915af94d5ef65c2a69eece41d5b4f3/tokens/versions/latest/sass/_md-comp-button-filled.scss#L107</x:v>
      </x:c>
    </x:row>
    <x:row r="315" ht="20" customHeight="1">
      <x:c r="A315" s="2" t="str">
        <x:v>MT-00314</x:v>
      </x:c>
      <x:c r="B315" s="2" t="str">
        <x:v>--md-button-filled-unselected-focused-state-layer-color</x:v>
      </x:c>
      <x:c r="C315" s="2" t="str">
        <x:v>comp</x:v>
      </x:c>
      <x:c r="D315" s="2" t="str">
        <x:v>latest/sass</x:v>
      </x:c>
      <x:c r="E315" s="2" t="str">
        <x:v>md-sys-color.$on-surface-variant</x:v>
      </x:c>
      <x:c r="F315" s="2" t="str">
        <x:v>tokens/versions/latest/sass/_md-comp-button-filled.scss</x:v>
      </x:c>
      <x:c r="G315" s="2" t="n">
        <x:v>109</x:v>
      </x:c>
      <x:c r="H315" s="2" t="str">
        <x:v>https://github.com/material-components/material-web/blob/cbd34a8921915af94d5ef65c2a69eece41d5b4f3/tokens/versions/latest/sass/_md-comp-button-filled.scss#L109</x:v>
      </x:c>
    </x:row>
    <x:row r="316" ht="20" customHeight="1">
      <x:c r="A316" s="2" t="str">
        <x:v>MT-00315</x:v>
      </x:c>
      <x:c r="B316" s="2" t="str">
        <x:v>--md-button-filled-unselected-hovered-icon-color</x:v>
      </x:c>
      <x:c r="C316" s="2" t="str">
        <x:v>comp</x:v>
      </x:c>
      <x:c r="D316" s="2" t="str">
        <x:v>latest/sass</x:v>
      </x:c>
      <x:c r="E316" s="2" t="str">
        <x:v>md-sys-color.$on-surface-variant</x:v>
      </x:c>
      <x:c r="F316" s="2" t="str">
        <x:v>tokens/versions/latest/sass/_md-comp-button-filled.scss</x:v>
      </x:c>
      <x:c r="G316" s="2" t="n">
        <x:v>111</x:v>
      </x:c>
      <x:c r="H316" s="2" t="str">
        <x:v>https://github.com/material-components/material-web/blob/cbd34a8921915af94d5ef65c2a69eece41d5b4f3/tokens/versions/latest/sass/_md-comp-button-filled.scss#L111</x:v>
      </x:c>
    </x:row>
    <x:row r="317" ht="20" customHeight="1">
      <x:c r="A317" s="2" t="str">
        <x:v>MT-00316</x:v>
      </x:c>
      <x:c r="B317" s="2" t="str">
        <x:v>--md-button-filled-unselected-hovered-label-text-color</x:v>
      </x:c>
      <x:c r="C317" s="2" t="str">
        <x:v>comp</x:v>
      </x:c>
      <x:c r="D317" s="2" t="str">
        <x:v>latest/sass</x:v>
      </x:c>
      <x:c r="E317" s="2" t="str">
        <x:v>md-sys-color.$on-surface-variant</x:v>
      </x:c>
      <x:c r="F317" s="2" t="str">
        <x:v>tokens/versions/latest/sass/_md-comp-button-filled.scss</x:v>
      </x:c>
      <x:c r="G317" s="2" t="n">
        <x:v>113</x:v>
      </x:c>
      <x:c r="H317" s="2" t="str">
        <x:v>https://github.com/material-components/material-web/blob/cbd34a8921915af94d5ef65c2a69eece41d5b4f3/tokens/versions/latest/sass/_md-comp-button-filled.scss#L113</x:v>
      </x:c>
    </x:row>
    <x:row r="318" ht="20" customHeight="1">
      <x:c r="A318" s="2" t="str">
        <x:v>MT-00317</x:v>
      </x:c>
      <x:c r="B318" s="2" t="str">
        <x:v>--md-button-filled-unselected-hovered-state-layer-color</x:v>
      </x:c>
      <x:c r="C318" s="2" t="str">
        <x:v>comp</x:v>
      </x:c>
      <x:c r="D318" s="2" t="str">
        <x:v>latest/sass</x:v>
      </x:c>
      <x:c r="E318" s="2" t="str">
        <x:v>md-sys-color.$on-surface-variant</x:v>
      </x:c>
      <x:c r="F318" s="2" t="str">
        <x:v>tokens/versions/latest/sass/_md-comp-button-filled.scss</x:v>
      </x:c>
      <x:c r="G318" s="2" t="n">
        <x:v>115</x:v>
      </x:c>
      <x:c r="H318" s="2" t="str">
        <x:v>https://github.com/material-components/material-web/blob/cbd34a8921915af94d5ef65c2a69eece41d5b4f3/tokens/versions/latest/sass/_md-comp-button-filled.scss#L115</x:v>
      </x:c>
    </x:row>
    <x:row r="319" ht="20" customHeight="1">
      <x:c r="A319" s="2" t="str">
        <x:v>MT-00318</x:v>
      </x:c>
      <x:c r="B319" s="2" t="str">
        <x:v>--md-button-filled-unselected-icon-color</x:v>
      </x:c>
      <x:c r="C319" s="2" t="str">
        <x:v>comp</x:v>
      </x:c>
      <x:c r="D319" s="2" t="str">
        <x:v>latest/sass</x:v>
      </x:c>
      <x:c r="E319" s="2" t="str">
        <x:v>md-sys-color.$on-surface-variant</x:v>
      </x:c>
      <x:c r="F319" s="2" t="str">
        <x:v>tokens/versions/latest/sass/_md-comp-button-filled.scss</x:v>
      </x:c>
      <x:c r="G319" s="2" t="n">
        <x:v>117</x:v>
      </x:c>
      <x:c r="H319" s="2" t="str">
        <x:v>https://github.com/material-components/material-web/blob/cbd34a8921915af94d5ef65c2a69eece41d5b4f3/tokens/versions/latest/sass/_md-comp-button-filled.scss#L117</x:v>
      </x:c>
    </x:row>
    <x:row r="320" ht="20" customHeight="1">
      <x:c r="A320" s="2" t="str">
        <x:v>MT-00319</x:v>
      </x:c>
      <x:c r="B320" s="2" t="str">
        <x:v>--md-button-filled-unselected-label-text-color</x:v>
      </x:c>
      <x:c r="C320" s="2" t="str">
        <x:v>comp</x:v>
      </x:c>
      <x:c r="D320" s="2" t="str">
        <x:v>latest/sass</x:v>
      </x:c>
      <x:c r="E320" s="2" t="str">
        <x:v>md-sys-color.$on-surface-variant</x:v>
      </x:c>
      <x:c r="F320" s="2" t="str">
        <x:v>tokens/versions/latest/sass/_md-comp-button-filled.scss</x:v>
      </x:c>
      <x:c r="G320" s="2" t="n">
        <x:v>119</x:v>
      </x:c>
      <x:c r="H320" s="2" t="str">
        <x:v>https://github.com/material-components/material-web/blob/cbd34a8921915af94d5ef65c2a69eece41d5b4f3/tokens/versions/latest/sass/_md-comp-button-filled.scss#L119</x:v>
      </x:c>
    </x:row>
    <x:row r="321" ht="20" customHeight="1">
      <x:c r="A321" s="2" t="str">
        <x:v>MT-00320</x:v>
      </x:c>
      <x:c r="B321" s="2" t="str">
        <x:v>--md-button-filled-unselected-pressed-icon-color</x:v>
      </x:c>
      <x:c r="C321" s="2" t="str">
        <x:v>comp</x:v>
      </x:c>
      <x:c r="D321" s="2" t="str">
        <x:v>latest/sass</x:v>
      </x:c>
      <x:c r="E321" s="2" t="str">
        <x:v>md-sys-color.$on-surface-variant</x:v>
      </x:c>
      <x:c r="F321" s="2" t="str">
        <x:v>tokens/versions/latest/sass/_md-comp-button-filled.scss</x:v>
      </x:c>
      <x:c r="G321" s="2" t="n">
        <x:v>121</x:v>
      </x:c>
      <x:c r="H321" s="2" t="str">
        <x:v>https://github.com/material-components/material-web/blob/cbd34a8921915af94d5ef65c2a69eece41d5b4f3/tokens/versions/latest/sass/_md-comp-button-filled.scss#L121</x:v>
      </x:c>
    </x:row>
    <x:row r="322" ht="20" customHeight="1">
      <x:c r="A322" s="2" t="str">
        <x:v>MT-00321</x:v>
      </x:c>
      <x:c r="B322" s="2" t="str">
        <x:v>--md-button-filled-unselected-pressed-label-text-color</x:v>
      </x:c>
      <x:c r="C322" s="2" t="str">
        <x:v>comp</x:v>
      </x:c>
      <x:c r="D322" s="2" t="str">
        <x:v>latest/sass</x:v>
      </x:c>
      <x:c r="E322" s="2" t="str">
        <x:v>md-sys-color.$on-surface-variant</x:v>
      </x:c>
      <x:c r="F322" s="2" t="str">
        <x:v>tokens/versions/latest/sass/_md-comp-button-filled.scss</x:v>
      </x:c>
      <x:c r="G322" s="2" t="n">
        <x:v>123</x:v>
      </x:c>
      <x:c r="H322" s="2" t="str">
        <x:v>https://github.com/material-components/material-web/blob/cbd34a8921915af94d5ef65c2a69eece41d5b4f3/tokens/versions/latest/sass/_md-comp-button-filled.scss#L123</x:v>
      </x:c>
    </x:row>
    <x:row r="323" ht="20" customHeight="1">
      <x:c r="A323" s="2" t="str">
        <x:v>MT-00322</x:v>
      </x:c>
      <x:c r="B323" s="2" t="str">
        <x:v>--md-button-filled-unselected-pressed-state-layer-color</x:v>
      </x:c>
      <x:c r="C323" s="2" t="str">
        <x:v>comp</x:v>
      </x:c>
      <x:c r="D323" s="2" t="str">
        <x:v>latest/sass</x:v>
      </x:c>
      <x:c r="E323" s="2" t="str">
        <x:v>md-sys-color.$on-surface-variant</x:v>
      </x:c>
      <x:c r="F323" s="2" t="str">
        <x:v>tokens/versions/latest/sass/_md-comp-button-filled.scss</x:v>
      </x:c>
      <x:c r="G323" s="2" t="n">
        <x:v>125</x:v>
      </x:c>
      <x:c r="H323" s="2" t="str">
        <x:v>https://github.com/material-components/material-web/blob/cbd34a8921915af94d5ef65c2a69eece41d5b4f3/tokens/versions/latest/sass/_md-comp-button-filled.scss#L125</x:v>
      </x:c>
    </x:row>
    <x:row r="324" ht="20" customHeight="1">
      <x:c r="A324" s="2" t="str">
        <x:v>MT-00323</x:v>
      </x:c>
      <x:c r="B324" s="2" t="str">
        <x:v>--md-button-focus-indicator-color</x:v>
      </x:c>
      <x:c r="C324" s="2" t="str">
        <x:v>comp</x:v>
      </x:c>
      <x:c r="D324" s="2" t="str">
        <x:v>latest/sass</x:v>
      </x:c>
      <x:c r="E324" s="2" t="str">
        <x:v>md-sys-color.$secondary</x:v>
      </x:c>
      <x:c r="F324" s="2" t="str">
        <x:v>tokens/versions/latest/sass/_md-comp-button.scss</x:v>
      </x:c>
      <x:c r="G324" s="2" t="n">
        <x:v>61</x:v>
      </x:c>
      <x:c r="H324" s="2" t="str">
        <x:v>https://github.com/material-components/material-web/blob/cbd34a8921915af94d5ef65c2a69eece41d5b4f3/tokens/versions/latest/sass/_md-comp-button.scss#L61</x:v>
      </x:c>
    </x:row>
    <x:row r="325" ht="20" customHeight="1">
      <x:c r="A325" s="2" t="str">
        <x:v>MT-00324</x:v>
      </x:c>
      <x:c r="B325" s="2" t="str">
        <x:v>--md-button-focus-indicator-outline-offset</x:v>
      </x:c>
      <x:c r="C325" s="2" t="str">
        <x:v>comp</x:v>
      </x:c>
      <x:c r="D325" s="2" t="str">
        <x:v>latest/sass</x:v>
      </x:c>
      <x:c r="E325" s="2" t="str">
        <x:v>md-sys-state-focus-indicator.$outer-offset</x:v>
      </x:c>
      <x:c r="F325" s="2" t="str">
        <x:v>tokens/versions/latest/sass/_md-comp-button.scss</x:v>
      </x:c>
      <x:c r="G325" s="2" t="n">
        <x:v>63</x:v>
      </x:c>
      <x:c r="H325" s="2" t="str">
        <x:v>https://github.com/material-components/material-web/blob/cbd34a8921915af94d5ef65c2a69eece41d5b4f3/tokens/versions/latest/sass/_md-comp-button.scss#L63</x:v>
      </x:c>
    </x:row>
    <x:row r="326" ht="20" customHeight="1">
      <x:c r="A326" s="2" t="str">
        <x:v>MT-00325</x:v>
      </x:c>
      <x:c r="B326" s="2" t="str">
        <x:v>--md-button-focus-indicator-thickness</x:v>
      </x:c>
      <x:c r="C326" s="2" t="str">
        <x:v>comp</x:v>
      </x:c>
      <x:c r="D326" s="2" t="str">
        <x:v>latest/sass</x:v>
      </x:c>
      <x:c r="E326" s="2" t="str">
        <x:v>md-sys-state-focus-indicator.$thickness</x:v>
      </x:c>
      <x:c r="F326" s="2" t="str">
        <x:v>tokens/versions/latest/sass/_md-comp-button.scss</x:v>
      </x:c>
      <x:c r="G326" s="2" t="n">
        <x:v>65</x:v>
      </x:c>
      <x:c r="H326" s="2" t="str">
        <x:v>https://github.com/material-components/material-web/blob/cbd34a8921915af94d5ef65c2a69eece41d5b4f3/tokens/versions/latest/sass/_md-comp-button.scss#L65</x:v>
      </x:c>
    </x:row>
    <x:row r="327" ht="20" customHeight="1">
      <x:c r="A327" s="2" t="str">
        <x:v>MT-00326</x:v>
      </x:c>
      <x:c r="B327" s="2" t="str">
        <x:v>--md-button-focused-container-elevation</x:v>
      </x:c>
      <x:c r="C327" s="2" t="str">
        <x:v>comp</x:v>
      </x:c>
      <x:c r="D327" s="2" t="str">
        <x:v>latest/sass</x:v>
      </x:c>
      <x:c r="E327" s="2" t="str">
        <x:v>md-sys-elevation.$level0</x:v>
      </x:c>
      <x:c r="F327" s="2" t="str">
        <x:v>tokens/versions/latest/sass/_md-comp-button.scss</x:v>
      </x:c>
      <x:c r="G327" s="2" t="n">
        <x:v>67</x:v>
      </x:c>
      <x:c r="H327" s="2" t="str">
        <x:v>https://github.com/material-components/material-web/blob/cbd34a8921915af94d5ef65c2a69eece41d5b4f3/tokens/versions/latest/sass/_md-comp-button.scss#L67</x:v>
      </x:c>
    </x:row>
    <x:row r="328" ht="20" customHeight="1">
      <x:c r="A328" s="2" t="str">
        <x:v>MT-00327</x:v>
      </x:c>
      <x:c r="B328" s="2" t="str">
        <x:v>--md-button-focused-icon-color</x:v>
      </x:c>
      <x:c r="C328" s="2" t="str">
        <x:v>comp</x:v>
      </x:c>
      <x:c r="D328" s="2" t="str">
        <x:v>latest/sass</x:v>
      </x:c>
      <x:c r="E328" s="2" t="str">
        <x:v>md-sys-color.$on-primary</x:v>
      </x:c>
      <x:c r="F328" s="2" t="str">
        <x:v>tokens/versions/latest/sass/_md-comp-button.scss</x:v>
      </x:c>
      <x:c r="G328" s="2" t="n">
        <x:v>69</x:v>
      </x:c>
      <x:c r="H328" s="2" t="str">
        <x:v>https://github.com/material-components/material-web/blob/cbd34a8921915af94d5ef65c2a69eece41d5b4f3/tokens/versions/latest/sass/_md-comp-button.scss#L69</x:v>
      </x:c>
    </x:row>
    <x:row r="329" ht="20" customHeight="1">
      <x:c r="A329" s="2" t="str">
        <x:v>MT-00328</x:v>
      </x:c>
      <x:c r="B329" s="2" t="str">
        <x:v>--md-button-focused-label-text-color</x:v>
      </x:c>
      <x:c r="C329" s="2" t="str">
        <x:v>comp</x:v>
      </x:c>
      <x:c r="D329" s="2" t="str">
        <x:v>latest/sass</x:v>
      </x:c>
      <x:c r="E329" s="2" t="str">
        <x:v>md-sys-color.$on-primary</x:v>
      </x:c>
      <x:c r="F329" s="2" t="str">
        <x:v>tokens/versions/latest/sass/_md-comp-button.scss</x:v>
      </x:c>
      <x:c r="G329" s="2" t="n">
        <x:v>71</x:v>
      </x:c>
      <x:c r="H329" s="2" t="str">
        <x:v>https://github.com/material-components/material-web/blob/cbd34a8921915af94d5ef65c2a69eece41d5b4f3/tokens/versions/latest/sass/_md-comp-button.scss#L71</x:v>
      </x:c>
    </x:row>
    <x:row r="330" ht="20" customHeight="1">
      <x:c r="A330" s="2" t="str">
        <x:v>MT-00329</x:v>
      </x:c>
      <x:c r="B330" s="2" t="str">
        <x:v>--md-button-focused-state-layer-color</x:v>
      </x:c>
      <x:c r="C330" s="2" t="str">
        <x:v>comp</x:v>
      </x:c>
      <x:c r="D330" s="2" t="str">
        <x:v>latest/sass</x:v>
      </x:c>
      <x:c r="E330" s="2" t="str">
        <x:v>md-sys-color.$on-primary</x:v>
      </x:c>
      <x:c r="F330" s="2" t="str">
        <x:v>tokens/versions/latest/sass/_md-comp-button.scss</x:v>
      </x:c>
      <x:c r="G330" s="2" t="n">
        <x:v>73</x:v>
      </x:c>
      <x:c r="H330" s="2" t="str">
        <x:v>https://github.com/material-components/material-web/blob/cbd34a8921915af94d5ef65c2a69eece41d5b4f3/tokens/versions/latest/sass/_md-comp-button.scss#L73</x:v>
      </x:c>
    </x:row>
    <x:row r="331" ht="20" customHeight="1">
      <x:c r="A331" s="2" t="str">
        <x:v>MT-00330</x:v>
      </x:c>
      <x:c r="B331" s="2" t="str">
        <x:v>--md-button-focused-state-layer-opacity</x:v>
      </x:c>
      <x:c r="C331" s="2" t="str">
        <x:v>comp</x:v>
      </x:c>
      <x:c r="D331" s="2" t="str">
        <x:v>latest/sass</x:v>
      </x:c>
      <x:c r="E331" s="2" t="str">
        <x:v>md-sys-state.$focus-state-layer-opacity</x:v>
      </x:c>
      <x:c r="F331" s="2" t="str">
        <x:v>tokens/versions/latest/sass/_md-comp-button.scss</x:v>
      </x:c>
      <x:c r="G331" s="2" t="n">
        <x:v>75</x:v>
      </x:c>
      <x:c r="H331" s="2" t="str">
        <x:v>https://github.com/material-components/material-web/blob/cbd34a8921915af94d5ef65c2a69eece41d5b4f3/tokens/versions/latest/sass/_md-comp-button.scss#L75</x:v>
      </x:c>
    </x:row>
    <x:row r="332" ht="20" customHeight="1">
      <x:c r="A332" s="2" t="str">
        <x:v>MT-00331</x:v>
      </x:c>
      <x:c r="B332" s="2" t="str">
        <x:v>--md-button-group-connected-large-between-space</x:v>
      </x:c>
      <x:c r="C332" s="2" t="str">
        <x:v>comp</x:v>
      </x:c>
      <x:c r="D332" s="2" t="str">
        <x:v>latest/sass</x:v>
      </x:c>
      <x:c r="E332" s="2" t="str">
        <x:v>2px</x:v>
      </x:c>
      <x:c r="F332" s="2" t="str">
        <x:v>tokens/versions/latest/sass/_md-comp-button-group-connected-large.scss</x:v>
      </x:c>
      <x:c r="G332" s="2" t="n">
        <x:v>21</x:v>
      </x:c>
      <x:c r="H332" s="2" t="str">
        <x:v>https://github.com/material-components/material-web/blob/cbd34a8921915af94d5ef65c2a69eece41d5b4f3/tokens/versions/latest/sass/_md-comp-button-group-connected-large.scss#L21</x:v>
      </x:c>
    </x:row>
    <x:row r="333" ht="20" customHeight="1">
      <x:c r="A333" s="2" t="str">
        <x:v>MT-00332</x:v>
      </x:c>
      <x:c r="B333" s="2" t="str">
        <x:v>--md-button-group-connected-large-container-height</x:v>
      </x:c>
      <x:c r="C333" s="2" t="str">
        <x:v>comp</x:v>
      </x:c>
      <x:c r="D333" s="2" t="str">
        <x:v>latest/sass</x:v>
      </x:c>
      <x:c r="E333" s="2" t="str">
        <x:v>96px</x:v>
      </x:c>
      <x:c r="F333" s="2" t="str">
        <x:v>tokens/versions/latest/sass/_md-comp-button-group-connected-large.scss</x:v>
      </x:c>
      <x:c r="G333" s="2" t="n">
        <x:v>23</x:v>
      </x:c>
      <x:c r="H333" s="2" t="str">
        <x:v>https://github.com/material-components/material-web/blob/cbd34a8921915af94d5ef65c2a69eece41d5b4f3/tokens/versions/latest/sass/_md-comp-button-group-connected-large.scss#L23</x:v>
      </x:c>
    </x:row>
    <x:row r="334" ht="20" customHeight="1">
      <x:c r="A334" s="2" t="str">
        <x:v>MT-00333</x:v>
      </x:c>
      <x:c r="B334" s="2" t="str">
        <x:v>--md-button-group-connected-large-container-shape</x:v>
      </x:c>
      <x:c r="C334" s="2" t="str">
        <x:v>comp</x:v>
      </x:c>
      <x:c r="D334" s="2" t="str">
        <x:v>latest/sass</x:v>
      </x:c>
      <x:c r="E334" s="2" t="str">
        <x:v>md-sys-shape.$corner-full</x:v>
      </x:c>
      <x:c r="F334" s="2" t="str">
        <x:v>tokens/versions/latest/sass/_md-comp-button-group-connected-large.scss</x:v>
      </x:c>
      <x:c r="G334" s="2" t="n">
        <x:v>27</x:v>
      </x:c>
      <x:c r="H334" s="2" t="str">
        <x:v>https://github.com/material-components/material-web/blob/cbd34a8921915af94d5ef65c2a69eece41d5b4f3/tokens/versions/latest/sass/_md-comp-button-group-connected-large.scss#L27</x:v>
      </x:c>
    </x:row>
    <x:row r="335" ht="20" customHeight="1">
      <x:c r="A335" s="2" t="str">
        <x:v>MT-00334</x:v>
      </x:c>
      <x:c r="B335" s="2" t="str">
        <x:v>--md-button-group-connected-large-inner-corner-corner-size</x:v>
      </x:c>
      <x:c r="C335" s="2" t="str">
        <x:v>comp</x:v>
      </x:c>
      <x:c r="D335" s="2" t="str">
        <x:v>latest/sass</x:v>
      </x:c>
      <x:c r="E335" s="2" t="str">
        <x:v>md-sys-shape.$corner-value-large</x:v>
      </x:c>
      <x:c r="F335" s="2" t="str">
        <x:v>tokens/versions/latest/sass/_md-comp-button-group-connected-large.scss</x:v>
      </x:c>
      <x:c r="G335" s="2" t="n">
        <x:v>29</x:v>
      </x:c>
      <x:c r="H335" s="2" t="str">
        <x:v>https://github.com/material-components/material-web/blob/cbd34a8921915af94d5ef65c2a69eece41d5b4f3/tokens/versions/latest/sass/_md-comp-button-group-connected-large.scss#L29</x:v>
      </x:c>
    </x:row>
    <x:row r="336" ht="20" customHeight="1">
      <x:c r="A336" s="2" t="str">
        <x:v>MT-00335</x:v>
      </x:c>
      <x:c r="B336" s="2" t="str">
        <x:v>--md-button-group-connected-large-pressed-inner-corner-corner-size</x:v>
      </x:c>
      <x:c r="C336" s="2" t="str">
        <x:v>comp</x:v>
      </x:c>
      <x:c r="D336" s="2" t="str">
        <x:v>latest/sass</x:v>
      </x:c>
      <x:c r="E336" s="2" t="str">
        <x:v>md-sys-shape.$corner-value-medium</x:v>
      </x:c>
      <x:c r="F336" s="2" t="str">
        <x:v>tokens/versions/latest/sass/_md-comp-button-group-connected-large.scss</x:v>
      </x:c>
      <x:c r="G336" s="2" t="n">
        <x:v>31</x:v>
      </x:c>
      <x:c r="H336" s="2" t="str">
        <x:v>https://github.com/material-components/material-web/blob/cbd34a8921915af94d5ef65c2a69eece41d5b4f3/tokens/versions/latest/sass/_md-comp-button-group-connected-large.scss#L31</x:v>
      </x:c>
    </x:row>
    <x:row r="337" ht="20" customHeight="1">
      <x:c r="A337" s="2" t="str">
        <x:v>MT-00336</x:v>
      </x:c>
      <x:c r="B337" s="2" t="str">
        <x:v>--md-button-group-connected-large-selected-inner-corner-corner-size</x:v>
      </x:c>
      <x:c r="C337" s="2" t="str">
        <x:v>comp</x:v>
      </x:c>
      <x:c r="D337" s="2" t="str">
        <x:v>latest/sass</x:v>
      </x:c>
      <x:c r="E337" s="2" t="str">
        <x:v>50%</x:v>
      </x:c>
      <x:c r="F337" s="2" t="str">
        <x:v>tokens/versions/latest/sass/_md-comp-button-group-connected-large.scss</x:v>
      </x:c>
      <x:c r="G337" s="2" t="n">
        <x:v>25</x:v>
      </x:c>
      <x:c r="H337" s="2" t="str">
        <x:v>https://github.com/material-components/material-web/blob/cbd34a8921915af94d5ef65c2a69eece41d5b4f3/tokens/versions/latest/sass/_md-comp-button-group-connected-large.scss#L25</x:v>
      </x:c>
    </x:row>
    <x:row r="338" ht="20" customHeight="1">
      <x:c r="A338" s="2" t="str">
        <x:v>MT-00337</x:v>
      </x:c>
      <x:c r="B338" s="2" t="str">
        <x:v>--md-button-group-connected-medium-between-space</x:v>
      </x:c>
      <x:c r="C338" s="2" t="str">
        <x:v>comp</x:v>
      </x:c>
      <x:c r="D338" s="2" t="str">
        <x:v>latest/sass</x:v>
      </x:c>
      <x:c r="E338" s="2" t="str">
        <x:v>2px</x:v>
      </x:c>
      <x:c r="F338" s="2" t="str">
        <x:v>tokens/versions/latest/sass/_md-comp-button-group-connected-medium.scss</x:v>
      </x:c>
      <x:c r="G338" s="2" t="n">
        <x:v>21</x:v>
      </x:c>
      <x:c r="H338" s="2" t="str">
        <x:v>https://github.com/material-components/material-web/blob/cbd34a8921915af94d5ef65c2a69eece41d5b4f3/tokens/versions/latest/sass/_md-comp-button-group-connected-medium.scss#L21</x:v>
      </x:c>
    </x:row>
    <x:row r="339" ht="20" customHeight="1">
      <x:c r="A339" s="2" t="str">
        <x:v>MT-00338</x:v>
      </x:c>
      <x:c r="B339" s="2" t="str">
        <x:v>--md-button-group-connected-medium-container-height</x:v>
      </x:c>
      <x:c r="C339" s="2" t="str">
        <x:v>comp</x:v>
      </x:c>
      <x:c r="D339" s="2" t="str">
        <x:v>latest/sass</x:v>
      </x:c>
      <x:c r="E339" s="2" t="str">
        <x:v>56px</x:v>
      </x:c>
      <x:c r="F339" s="2" t="str">
        <x:v>tokens/versions/latest/sass/_md-comp-button-group-connected-medium.scss</x:v>
      </x:c>
      <x:c r="G339" s="2" t="n">
        <x:v>23</x:v>
      </x:c>
      <x:c r="H339" s="2" t="str">
        <x:v>https://github.com/material-components/material-web/blob/cbd34a8921915af94d5ef65c2a69eece41d5b4f3/tokens/versions/latest/sass/_md-comp-button-group-connected-medium.scss#L23</x:v>
      </x:c>
    </x:row>
    <x:row r="340" ht="20" customHeight="1">
      <x:c r="A340" s="2" t="str">
        <x:v>MT-00339</x:v>
      </x:c>
      <x:c r="B340" s="2" t="str">
        <x:v>--md-button-group-connected-medium-container-shape</x:v>
      </x:c>
      <x:c r="C340" s="2" t="str">
        <x:v>comp</x:v>
      </x:c>
      <x:c r="D340" s="2" t="str">
        <x:v>latest/sass</x:v>
      </x:c>
      <x:c r="E340" s="2" t="str">
        <x:v>md-sys-shape.$corner-full</x:v>
      </x:c>
      <x:c r="F340" s="2" t="str">
        <x:v>tokens/versions/latest/sass/_md-comp-button-group-connected-medium.scss</x:v>
      </x:c>
      <x:c r="G340" s="2" t="n">
        <x:v>27</x:v>
      </x:c>
      <x:c r="H340" s="2" t="str">
        <x:v>https://github.com/material-components/material-web/blob/cbd34a8921915af94d5ef65c2a69eece41d5b4f3/tokens/versions/latest/sass/_md-comp-button-group-connected-medium.scss#L27</x:v>
      </x:c>
    </x:row>
    <x:row r="341" ht="20" customHeight="1">
      <x:c r="A341" s="2" t="str">
        <x:v>MT-00340</x:v>
      </x:c>
      <x:c r="B341" s="2" t="str">
        <x:v>--md-button-group-connected-medium-inner-corner-corner-size</x:v>
      </x:c>
      <x:c r="C341" s="2" t="str">
        <x:v>comp</x:v>
      </x:c>
      <x:c r="D341" s="2" t="str">
        <x:v>latest/sass</x:v>
      </x:c>
      <x:c r="E341" s="2" t="str">
        <x:v>md-sys-shape.$corner-value-small</x:v>
      </x:c>
      <x:c r="F341" s="2" t="str">
        <x:v>tokens/versions/latest/sass/_md-comp-button-group-connected-medium.scss</x:v>
      </x:c>
      <x:c r="G341" s="2" t="n">
        <x:v>29</x:v>
      </x:c>
      <x:c r="H341" s="2" t="str">
        <x:v>https://github.com/material-components/material-web/blob/cbd34a8921915af94d5ef65c2a69eece41d5b4f3/tokens/versions/latest/sass/_md-comp-button-group-connected-medium.scss#L29</x:v>
      </x:c>
    </x:row>
    <x:row r="342" ht="20" customHeight="1">
      <x:c r="A342" s="2" t="str">
        <x:v>MT-00341</x:v>
      </x:c>
      <x:c r="B342" s="2" t="str">
        <x:v>--md-button-group-connected-medium-pressed-inner-corner-corner-size</x:v>
      </x:c>
      <x:c r="C342" s="2" t="str">
        <x:v>comp</x:v>
      </x:c>
      <x:c r="D342" s="2" t="str">
        <x:v>latest/sass</x:v>
      </x:c>
      <x:c r="E342" s="2" t="str">
        <x:v>md-sys-shape.$corner-value-extra-small</x:v>
      </x:c>
      <x:c r="F342" s="2" t="str">
        <x:v>tokens/versions/latest/sass/_md-comp-button-group-connected-medium.scss</x:v>
      </x:c>
      <x:c r="G342" s="2" t="n">
        <x:v>31</x:v>
      </x:c>
      <x:c r="H342" s="2" t="str">
        <x:v>https://github.com/material-components/material-web/blob/cbd34a8921915af94d5ef65c2a69eece41d5b4f3/tokens/versions/latest/sass/_md-comp-button-group-connected-medium.scss#L31</x:v>
      </x:c>
    </x:row>
    <x:row r="343" ht="20" customHeight="1">
      <x:c r="A343" s="2" t="str">
        <x:v>MT-00342</x:v>
      </x:c>
      <x:c r="B343" s="2" t="str">
        <x:v>--md-button-group-connected-medium-selected-inner-corner-corner-size</x:v>
      </x:c>
      <x:c r="C343" s="2" t="str">
        <x:v>comp</x:v>
      </x:c>
      <x:c r="D343" s="2" t="str">
        <x:v>latest/sass</x:v>
      </x:c>
      <x:c r="E343" s="2" t="str">
        <x:v>50%</x:v>
      </x:c>
      <x:c r="F343" s="2" t="str">
        <x:v>tokens/versions/latest/sass/_md-comp-button-group-connected-medium.scss</x:v>
      </x:c>
      <x:c r="G343" s="2" t="n">
        <x:v>25</x:v>
      </x:c>
      <x:c r="H343" s="2" t="str">
        <x:v>https://github.com/material-components/material-web/blob/cbd34a8921915af94d5ef65c2a69eece41d5b4f3/tokens/versions/latest/sass/_md-comp-button-group-connected-medium.scss#L25</x:v>
      </x:c>
    </x:row>
    <x:row r="344" ht="20" customHeight="1">
      <x:c r="A344" s="2" t="str">
        <x:v>MT-00343</x:v>
      </x:c>
      <x:c r="B344" s="2" t="str">
        <x:v>--md-button-group-connected-small-between-space</x:v>
      </x:c>
      <x:c r="C344" s="2" t="str">
        <x:v>comp</x:v>
      </x:c>
      <x:c r="D344" s="2" t="str">
        <x:v>latest/sass</x:v>
      </x:c>
      <x:c r="E344" s="2" t="str">
        <x:v>2px</x:v>
      </x:c>
      <x:c r="F344" s="2" t="str">
        <x:v>tokens/versions/latest/sass/_md-comp-button-group-connected-small.scss</x:v>
      </x:c>
      <x:c r="G344" s="2" t="n">
        <x:v>21</x:v>
      </x:c>
      <x:c r="H344" s="2" t="str">
        <x:v>https://github.com/material-components/material-web/blob/cbd34a8921915af94d5ef65c2a69eece41d5b4f3/tokens/versions/latest/sass/_md-comp-button-group-connected-small.scss#L21</x:v>
      </x:c>
    </x:row>
    <x:row r="345" ht="20" customHeight="1">
      <x:c r="A345" s="2" t="str">
        <x:v>MT-00344</x:v>
      </x:c>
      <x:c r="B345" s="2" t="str">
        <x:v>--md-button-group-connected-small-container-height</x:v>
      </x:c>
      <x:c r="C345" s="2" t="str">
        <x:v>comp</x:v>
      </x:c>
      <x:c r="D345" s="2" t="str">
        <x:v>latest/sass</x:v>
      </x:c>
      <x:c r="E345" s="2" t="str">
        <x:v>40px</x:v>
      </x:c>
      <x:c r="F345" s="2" t="str">
        <x:v>tokens/versions/latest/sass/_md-comp-button-group-connected-small.scss</x:v>
      </x:c>
      <x:c r="G345" s="2" t="n">
        <x:v>23</x:v>
      </x:c>
      <x:c r="H345" s="2" t="str">
        <x:v>https://github.com/material-components/material-web/blob/cbd34a8921915af94d5ef65c2a69eece41d5b4f3/tokens/versions/latest/sass/_md-comp-button-group-connected-small.scss#L23</x:v>
      </x:c>
    </x:row>
    <x:row r="346" ht="20" customHeight="1">
      <x:c r="A346" s="2" t="str">
        <x:v>MT-00345</x:v>
      </x:c>
      <x:c r="B346" s="2" t="str">
        <x:v>--md-button-group-connected-small-container-shape</x:v>
      </x:c>
      <x:c r="C346" s="2" t="str">
        <x:v>comp</x:v>
      </x:c>
      <x:c r="D346" s="2" t="str">
        <x:v>latest/sass</x:v>
      </x:c>
      <x:c r="E346" s="2" t="str">
        <x:v>md-sys-shape.$corner-full</x:v>
      </x:c>
      <x:c r="F346" s="2" t="str">
        <x:v>tokens/versions/latest/sass/_md-comp-button-group-connected-small.scss</x:v>
      </x:c>
      <x:c r="G346" s="2" t="n">
        <x:v>27</x:v>
      </x:c>
      <x:c r="H346" s="2" t="str">
        <x:v>https://github.com/material-components/material-web/blob/cbd34a8921915af94d5ef65c2a69eece41d5b4f3/tokens/versions/latest/sass/_md-comp-button-group-connected-small.scss#L27</x:v>
      </x:c>
    </x:row>
    <x:row r="347" ht="20" customHeight="1">
      <x:c r="A347" s="2" t="str">
        <x:v>MT-00346</x:v>
      </x:c>
      <x:c r="B347" s="2" t="str">
        <x:v>--md-button-group-connected-small-inner-corner-corner-size</x:v>
      </x:c>
      <x:c r="C347" s="2" t="str">
        <x:v>comp</x:v>
      </x:c>
      <x:c r="D347" s="2" t="str">
        <x:v>latest/sass</x:v>
      </x:c>
      <x:c r="E347" s="2" t="str">
        <x:v>md-sys-shape.$corner-value-small</x:v>
      </x:c>
      <x:c r="F347" s="2" t="str">
        <x:v>tokens/versions/latest/sass/_md-comp-button-group-connected-small.scss</x:v>
      </x:c>
      <x:c r="G347" s="2" t="n">
        <x:v>29</x:v>
      </x:c>
      <x:c r="H347" s="2" t="str">
        <x:v>https://github.com/material-components/material-web/blob/cbd34a8921915af94d5ef65c2a69eece41d5b4f3/tokens/versions/latest/sass/_md-comp-button-group-connected-small.scss#L29</x:v>
      </x:c>
    </x:row>
    <x:row r="348" ht="20" customHeight="1">
      <x:c r="A348" s="2" t="str">
        <x:v>MT-00347</x:v>
      </x:c>
      <x:c r="B348" s="2" t="str">
        <x:v>--md-button-group-connected-small-pressed-inner-corner-corner-size</x:v>
      </x:c>
      <x:c r="C348" s="2" t="str">
        <x:v>comp</x:v>
      </x:c>
      <x:c r="D348" s="2" t="str">
        <x:v>latest/sass</x:v>
      </x:c>
      <x:c r="E348" s="2" t="str">
        <x:v>md-sys-shape.$corner-value-extra-small</x:v>
      </x:c>
      <x:c r="F348" s="2" t="str">
        <x:v>tokens/versions/latest/sass/_md-comp-button-group-connected-small.scss</x:v>
      </x:c>
      <x:c r="G348" s="2" t="n">
        <x:v>31</x:v>
      </x:c>
      <x:c r="H348" s="2" t="str">
        <x:v>https://github.com/material-components/material-web/blob/cbd34a8921915af94d5ef65c2a69eece41d5b4f3/tokens/versions/latest/sass/_md-comp-button-group-connected-small.scss#L31</x:v>
      </x:c>
    </x:row>
    <x:row r="349" ht="20" customHeight="1">
      <x:c r="A349" s="2" t="str">
        <x:v>MT-00348</x:v>
      </x:c>
      <x:c r="B349" s="2" t="str">
        <x:v>--md-button-group-connected-small-selected-inner-corner-corner-size</x:v>
      </x:c>
      <x:c r="C349" s="2" t="str">
        <x:v>comp</x:v>
      </x:c>
      <x:c r="D349" s="2" t="str">
        <x:v>latest/sass</x:v>
      </x:c>
      <x:c r="E349" s="2" t="str">
        <x:v>50%</x:v>
      </x:c>
      <x:c r="F349" s="2" t="str">
        <x:v>tokens/versions/latest/sass/_md-comp-button-group-connected-small.scss</x:v>
      </x:c>
      <x:c r="G349" s="2" t="n">
        <x:v>25</x:v>
      </x:c>
      <x:c r="H349" s="2" t="str">
        <x:v>https://github.com/material-components/material-web/blob/cbd34a8921915af94d5ef65c2a69eece41d5b4f3/tokens/versions/latest/sass/_md-comp-button-group-connected-small.scss#L25</x:v>
      </x:c>
    </x:row>
    <x:row r="350" ht="20" customHeight="1">
      <x:c r="A350" s="2" t="str">
        <x:v>MT-00349</x:v>
      </x:c>
      <x:c r="B350" s="2" t="str">
        <x:v>--md-button-group-connected-xlarge-between-space</x:v>
      </x:c>
      <x:c r="C350" s="2" t="str">
        <x:v>comp</x:v>
      </x:c>
      <x:c r="D350" s="2" t="str">
        <x:v>latest/sass</x:v>
      </x:c>
      <x:c r="E350" s="2" t="str">
        <x:v>2px</x:v>
      </x:c>
      <x:c r="F350" s="2" t="str">
        <x:v>tokens/versions/latest/sass/_md-comp-button-group-connected-xlarge.scss</x:v>
      </x:c>
      <x:c r="G350" s="2" t="n">
        <x:v>21</x:v>
      </x:c>
      <x:c r="H350" s="2" t="str">
        <x:v>https://github.com/material-components/material-web/blob/cbd34a8921915af94d5ef65c2a69eece41d5b4f3/tokens/versions/latest/sass/_md-comp-button-group-connected-xlarge.scss#L21</x:v>
      </x:c>
    </x:row>
    <x:row r="351" ht="20" customHeight="1">
      <x:c r="A351" s="2" t="str">
        <x:v>MT-00350</x:v>
      </x:c>
      <x:c r="B351" s="2" t="str">
        <x:v>--md-button-group-connected-xlarge-container-height</x:v>
      </x:c>
      <x:c r="C351" s="2" t="str">
        <x:v>comp</x:v>
      </x:c>
      <x:c r="D351" s="2" t="str">
        <x:v>latest/sass</x:v>
      </x:c>
      <x:c r="E351" s="2" t="str">
        <x:v>136px</x:v>
      </x:c>
      <x:c r="F351" s="2" t="str">
        <x:v>tokens/versions/latest/sass/_md-comp-button-group-connected-xlarge.scss</x:v>
      </x:c>
      <x:c r="G351" s="2" t="n">
        <x:v>23</x:v>
      </x:c>
      <x:c r="H351" s="2" t="str">
        <x:v>https://github.com/material-components/material-web/blob/cbd34a8921915af94d5ef65c2a69eece41d5b4f3/tokens/versions/latest/sass/_md-comp-button-group-connected-xlarge.scss#L23</x:v>
      </x:c>
    </x:row>
    <x:row r="352" ht="20" customHeight="1">
      <x:c r="A352" s="2" t="str">
        <x:v>MT-00351</x:v>
      </x:c>
      <x:c r="B352" s="2" t="str">
        <x:v>--md-button-group-connected-xlarge-container-shape</x:v>
      </x:c>
      <x:c r="C352" s="2" t="str">
        <x:v>comp</x:v>
      </x:c>
      <x:c r="D352" s="2" t="str">
        <x:v>latest/sass</x:v>
      </x:c>
      <x:c r="E352" s="2" t="str">
        <x:v>md-sys-shape.$corner-full</x:v>
      </x:c>
      <x:c r="F352" s="2" t="str">
        <x:v>tokens/versions/latest/sass/_md-comp-button-group-connected-xlarge.scss</x:v>
      </x:c>
      <x:c r="G352" s="2" t="n">
        <x:v>27</x:v>
      </x:c>
      <x:c r="H352" s="2" t="str">
        <x:v>https://github.com/material-components/material-web/blob/cbd34a8921915af94d5ef65c2a69eece41d5b4f3/tokens/versions/latest/sass/_md-comp-button-group-connected-xlarge.scss#L27</x:v>
      </x:c>
    </x:row>
    <x:row r="353" ht="20" customHeight="1">
      <x:c r="A353" s="2" t="str">
        <x:v>MT-00352</x:v>
      </x:c>
      <x:c r="B353" s="2" t="str">
        <x:v>--md-button-group-connected-xlarge-inner-corner-corner-size</x:v>
      </x:c>
      <x:c r="C353" s="2" t="str">
        <x:v>comp</x:v>
      </x:c>
      <x:c r="D353" s="2" t="str">
        <x:v>latest/sass</x:v>
      </x:c>
      <x:c r="E353" s="2" t="str">
        <x:v>md-sys-shape.$corner-value-large-increased</x:v>
      </x:c>
      <x:c r="F353" s="2" t="str">
        <x:v>tokens/versions/latest/sass/_md-comp-button-group-connected-xlarge.scss</x:v>
      </x:c>
      <x:c r="G353" s="2" t="n">
        <x:v>29</x:v>
      </x:c>
      <x:c r="H353" s="2" t="str">
        <x:v>https://github.com/material-components/material-web/blob/cbd34a8921915af94d5ef65c2a69eece41d5b4f3/tokens/versions/latest/sass/_md-comp-button-group-connected-xlarge.scss#L29</x:v>
      </x:c>
    </x:row>
    <x:row r="354" ht="20" customHeight="1">
      <x:c r="A354" s="2" t="str">
        <x:v>MT-00353</x:v>
      </x:c>
      <x:c r="B354" s="2" t="str">
        <x:v>--md-button-group-connected-xlarge-pressed-inner-corner-corner-size</x:v>
      </x:c>
      <x:c r="C354" s="2" t="str">
        <x:v>comp</x:v>
      </x:c>
      <x:c r="D354" s="2" t="str">
        <x:v>latest/sass</x:v>
      </x:c>
      <x:c r="E354" s="2" t="str">
        <x:v>md-sys-shape.$corner-value-large</x:v>
      </x:c>
      <x:c r="F354" s="2" t="str">
        <x:v>tokens/versions/latest/sass/_md-comp-button-group-connected-xlarge.scss</x:v>
      </x:c>
      <x:c r="G354" s="2" t="n">
        <x:v>31</x:v>
      </x:c>
      <x:c r="H354" s="2" t="str">
        <x:v>https://github.com/material-components/material-web/blob/cbd34a8921915af94d5ef65c2a69eece41d5b4f3/tokens/versions/latest/sass/_md-comp-button-group-connected-xlarge.scss#L31</x:v>
      </x:c>
    </x:row>
    <x:row r="355" ht="20" customHeight="1">
      <x:c r="A355" s="2" t="str">
        <x:v>MT-00354</x:v>
      </x:c>
      <x:c r="B355" s="2" t="str">
        <x:v>--md-button-group-connected-xlarge-selected-inner-corner-corner-size</x:v>
      </x:c>
      <x:c r="C355" s="2" t="str">
        <x:v>comp</x:v>
      </x:c>
      <x:c r="D355" s="2" t="str">
        <x:v>latest/sass</x:v>
      </x:c>
      <x:c r="E355" s="2" t="str">
        <x:v>50%</x:v>
      </x:c>
      <x:c r="F355" s="2" t="str">
        <x:v>tokens/versions/latest/sass/_md-comp-button-group-connected-xlarge.scss</x:v>
      </x:c>
      <x:c r="G355" s="2" t="n">
        <x:v>25</x:v>
      </x:c>
      <x:c r="H355" s="2" t="str">
        <x:v>https://github.com/material-components/material-web/blob/cbd34a8921915af94d5ef65c2a69eece41d5b4f3/tokens/versions/latest/sass/_md-comp-button-group-connected-xlarge.scss#L25</x:v>
      </x:c>
    </x:row>
    <x:row r="356" ht="20" customHeight="1">
      <x:c r="A356" s="2" t="str">
        <x:v>MT-00355</x:v>
      </x:c>
      <x:c r="B356" s="2" t="str">
        <x:v>--md-button-group-connected-xsmall-between-space</x:v>
      </x:c>
      <x:c r="C356" s="2" t="str">
        <x:v>comp</x:v>
      </x:c>
      <x:c r="D356" s="2" t="str">
        <x:v>latest/sass</x:v>
      </x:c>
      <x:c r="E356" s="2" t="str">
        <x:v>2px</x:v>
      </x:c>
      <x:c r="F356" s="2" t="str">
        <x:v>tokens/versions/latest/sass/_md-comp-button-group-connected-xsmall.scss</x:v>
      </x:c>
      <x:c r="G356" s="2" t="n">
        <x:v>21</x:v>
      </x:c>
      <x:c r="H356" s="2" t="str">
        <x:v>https://github.com/material-components/material-web/blob/cbd34a8921915af94d5ef65c2a69eece41d5b4f3/tokens/versions/latest/sass/_md-comp-button-group-connected-xsmall.scss#L21</x:v>
      </x:c>
    </x:row>
    <x:row r="357" ht="20" customHeight="1">
      <x:c r="A357" s="2" t="str">
        <x:v>MT-00356</x:v>
      </x:c>
      <x:c r="B357" s="2" t="str">
        <x:v>--md-button-group-connected-xsmall-container-height</x:v>
      </x:c>
      <x:c r="C357" s="2" t="str">
        <x:v>comp</x:v>
      </x:c>
      <x:c r="D357" s="2" t="str">
        <x:v>latest/sass</x:v>
      </x:c>
      <x:c r="E357" s="2" t="str">
        <x:v>32px</x:v>
      </x:c>
      <x:c r="F357" s="2" t="str">
        <x:v>tokens/versions/latest/sass/_md-comp-button-group-connected-xsmall.scss</x:v>
      </x:c>
      <x:c r="G357" s="2" t="n">
        <x:v>23</x:v>
      </x:c>
      <x:c r="H357" s="2" t="str">
        <x:v>https://github.com/material-components/material-web/blob/cbd34a8921915af94d5ef65c2a69eece41d5b4f3/tokens/versions/latest/sass/_md-comp-button-group-connected-xsmall.scss#L23</x:v>
      </x:c>
    </x:row>
    <x:row r="358" ht="20" customHeight="1">
      <x:c r="A358" s="2" t="str">
        <x:v>MT-00357</x:v>
      </x:c>
      <x:c r="B358" s="2" t="str">
        <x:v>--md-button-group-connected-xsmall-container-shape</x:v>
      </x:c>
      <x:c r="C358" s="2" t="str">
        <x:v>comp</x:v>
      </x:c>
      <x:c r="D358" s="2" t="str">
        <x:v>latest/sass</x:v>
      </x:c>
      <x:c r="E358" s="2" t="str">
        <x:v>md-sys-shape.$corner-full</x:v>
      </x:c>
      <x:c r="F358" s="2" t="str">
        <x:v>tokens/versions/latest/sass/_md-comp-button-group-connected-xsmall.scss</x:v>
      </x:c>
      <x:c r="G358" s="2" t="n">
        <x:v>27</x:v>
      </x:c>
      <x:c r="H358" s="2" t="str">
        <x:v>https://github.com/material-components/material-web/blob/cbd34a8921915af94d5ef65c2a69eece41d5b4f3/tokens/versions/latest/sass/_md-comp-button-group-connected-xsmall.scss#L27</x:v>
      </x:c>
    </x:row>
    <x:row r="359" ht="20" customHeight="1">
      <x:c r="A359" s="2" t="str">
        <x:v>MT-00358</x:v>
      </x:c>
      <x:c r="B359" s="2" t="str">
        <x:v>--md-button-group-connected-xsmall-inner-corner-corner-size</x:v>
      </x:c>
      <x:c r="C359" s="2" t="str">
        <x:v>comp</x:v>
      </x:c>
      <x:c r="D359" s="2" t="str">
        <x:v>latest/sass</x:v>
      </x:c>
      <x:c r="E359" s="2" t="str">
        <x:v>md-sys-shape.$corner-value-small</x:v>
      </x:c>
      <x:c r="F359" s="2" t="str">
        <x:v>tokens/versions/latest/sass/_md-comp-button-group-connected-xsmall.scss</x:v>
      </x:c>
      <x:c r="G359" s="2" t="n">
        <x:v>29</x:v>
      </x:c>
      <x:c r="H359" s="2" t="str">
        <x:v>https://github.com/material-components/material-web/blob/cbd34a8921915af94d5ef65c2a69eece41d5b4f3/tokens/versions/latest/sass/_md-comp-button-group-connected-xsmall.scss#L29</x:v>
      </x:c>
    </x:row>
    <x:row r="360" ht="20" customHeight="1">
      <x:c r="A360" s="2" t="str">
        <x:v>MT-00359</x:v>
      </x:c>
      <x:c r="B360" s="2" t="str">
        <x:v>--md-button-group-connected-xsmall-pressed-inner-corner-corner-size</x:v>
      </x:c>
      <x:c r="C360" s="2" t="str">
        <x:v>comp</x:v>
      </x:c>
      <x:c r="D360" s="2" t="str">
        <x:v>latest/sass</x:v>
      </x:c>
      <x:c r="E360" s="2" t="str">
        <x:v>md-sys-shape.$corner-value-extra-small</x:v>
      </x:c>
      <x:c r="F360" s="2" t="str">
        <x:v>tokens/versions/latest/sass/_md-comp-button-group-connected-xsmall.scss</x:v>
      </x:c>
      <x:c r="G360" s="2" t="n">
        <x:v>31</x:v>
      </x:c>
      <x:c r="H360" s="2" t="str">
        <x:v>https://github.com/material-components/material-web/blob/cbd34a8921915af94d5ef65c2a69eece41d5b4f3/tokens/versions/latest/sass/_md-comp-button-group-connected-xsmall.scss#L31</x:v>
      </x:c>
    </x:row>
    <x:row r="361" ht="20" customHeight="1">
      <x:c r="A361" s="2" t="str">
        <x:v>MT-00360</x:v>
      </x:c>
      <x:c r="B361" s="2" t="str">
        <x:v>--md-button-group-connected-xsmall-selected-inner-corner-corner-size</x:v>
      </x:c>
      <x:c r="C361" s="2" t="str">
        <x:v>comp</x:v>
      </x:c>
      <x:c r="D361" s="2" t="str">
        <x:v>latest/sass</x:v>
      </x:c>
      <x:c r="E361" s="2" t="str">
        <x:v>50%</x:v>
      </x:c>
      <x:c r="F361" s="2" t="str">
        <x:v>tokens/versions/latest/sass/_md-comp-button-group-connected-xsmall.scss</x:v>
      </x:c>
      <x:c r="G361" s="2" t="n">
        <x:v>25</x:v>
      </x:c>
      <x:c r="H361" s="2" t="str">
        <x:v>https://github.com/material-components/material-web/blob/cbd34a8921915af94d5ef65c2a69eece41d5b4f3/tokens/versions/latest/sass/_md-comp-button-group-connected-xsmall.scss#L25</x:v>
      </x:c>
    </x:row>
    <x:row r="362" ht="20" customHeight="1">
      <x:c r="A362" s="2" t="str">
        <x:v>MT-00361</x:v>
      </x:c>
      <x:c r="B362" s="2" t="str">
        <x:v>--md-button-group-standard-large-between-space</x:v>
      </x:c>
      <x:c r="C362" s="2" t="str">
        <x:v>comp</x:v>
      </x:c>
      <x:c r="D362" s="2" t="str">
        <x:v>latest/sass</x:v>
      </x:c>
      <x:c r="E362" s="2" t="str">
        <x:v>8px</x:v>
      </x:c>
      <x:c r="F362" s="2" t="str">
        <x:v>tokens/versions/latest/sass/_md-comp-button-group-standard-large.scss</x:v>
      </x:c>
      <x:c r="G362" s="2" t="n">
        <x:v>21</x:v>
      </x:c>
      <x:c r="H362" s="2" t="str">
        <x:v>https://github.com/material-components/material-web/blob/cbd34a8921915af94d5ef65c2a69eece41d5b4f3/tokens/versions/latest/sass/_md-comp-button-group-standard-large.scss#L21</x:v>
      </x:c>
    </x:row>
    <x:row r="363" ht="20" customHeight="1">
      <x:c r="A363" s="2" t="str">
        <x:v>MT-00362</x:v>
      </x:c>
      <x:c r="B363" s="2" t="str">
        <x:v>--md-button-group-standard-large-container-height</x:v>
      </x:c>
      <x:c r="C363" s="2" t="str">
        <x:v>comp</x:v>
      </x:c>
      <x:c r="D363" s="2" t="str">
        <x:v>latest/sass</x:v>
      </x:c>
      <x:c r="E363" s="2" t="str">
        <x:v>96px</x:v>
      </x:c>
      <x:c r="F363" s="2" t="str">
        <x:v>tokens/versions/latest/sass/_md-comp-button-group-standard-large.scss</x:v>
      </x:c>
      <x:c r="G363" s="2" t="n">
        <x:v>23</x:v>
      </x:c>
      <x:c r="H363" s="2" t="str">
        <x:v>https://github.com/material-components/material-web/blob/cbd34a8921915af94d5ef65c2a69eece41d5b4f3/tokens/versions/latest/sass/_md-comp-button-group-standard-large.scss#L23</x:v>
      </x:c>
    </x:row>
    <x:row r="364" ht="20" customHeight="1">
      <x:c r="A364" s="2" t="str">
        <x:v>MT-00363</x:v>
      </x:c>
      <x:c r="B364" s="2" t="str">
        <x:v>--md-button-group-standard-large-pressed-item-width-motion-spring-dampening</x:v>
      </x:c>
      <x:c r="C364" s="2" t="str">
        <x:v>comp</x:v>
      </x:c>
      <x:c r="D364" s="2" t="str">
        <x:v>latest/sass</x:v>
      </x:c>
      <x:c r="E364" s="2" t="str">
        <x:v>md-sys-motion.$spring-fast-spatial-damping</x:v>
      </x:c>
      <x:c r="F364" s="2" t="str">
        <x:v>tokens/versions/latest/sass/_md-comp-button-group-standard-large.scss</x:v>
      </x:c>
      <x:c r="G364" s="2" t="n">
        <x:v>27</x:v>
      </x:c>
      <x:c r="H364" s="2" t="str">
        <x:v>https://github.com/material-components/material-web/blob/cbd34a8921915af94d5ef65c2a69eece41d5b4f3/tokens/versions/latest/sass/_md-comp-button-group-standard-large.scss#L27</x:v>
      </x:c>
    </x:row>
    <x:row r="365" ht="20" customHeight="1">
      <x:c r="A365" s="2" t="str">
        <x:v>MT-00364</x:v>
      </x:c>
      <x:c r="B365" s="2" t="str">
        <x:v>--md-button-group-standard-large-pressed-item-width-motion-spring-stiffness</x:v>
      </x:c>
      <x:c r="C365" s="2" t="str">
        <x:v>comp</x:v>
      </x:c>
      <x:c r="D365" s="2" t="str">
        <x:v>latest/sass</x:v>
      </x:c>
      <x:c r="E365" s="2" t="str">
        <x:v>md-sys-motion.$spring-fast-spatial-stiffness</x:v>
      </x:c>
      <x:c r="F365" s="2" t="str">
        <x:v>tokens/versions/latest/sass/_md-comp-button-group-standard-large.scss</x:v>
      </x:c>
      <x:c r="G365" s="2" t="n">
        <x:v>29</x:v>
      </x:c>
      <x:c r="H365" s="2" t="str">
        <x:v>https://github.com/material-components/material-web/blob/cbd34a8921915af94d5ef65c2a69eece41d5b4f3/tokens/versions/latest/sass/_md-comp-button-group-standard-large.scss#L29</x:v>
      </x:c>
    </x:row>
    <x:row r="366" ht="20" customHeight="1">
      <x:c r="A366" s="2" t="str">
        <x:v>MT-00365</x:v>
      </x:c>
      <x:c r="B366" s="2" t="str">
        <x:v>--md-button-group-standard-large-pressed-item-width-multiplier</x:v>
      </x:c>
      <x:c r="C366" s="2" t="str">
        <x:v>comp</x:v>
      </x:c>
      <x:c r="D366" s="2" t="str">
        <x:v>latest/sass</x:v>
      </x:c>
      <x:c r="E366" s="2" t="str">
        <x:v>15%</x:v>
      </x:c>
      <x:c r="F366" s="2" t="str">
        <x:v>tokens/versions/latest/sass/_md-comp-button-group-standard-large.scss</x:v>
      </x:c>
      <x:c r="G366" s="2" t="n">
        <x:v>25</x:v>
      </x:c>
      <x:c r="H366" s="2" t="str">
        <x:v>https://github.com/material-components/material-web/blob/cbd34a8921915af94d5ef65c2a69eece41d5b4f3/tokens/versions/latest/sass/_md-comp-button-group-standard-large.scss#L25</x:v>
      </x:c>
    </x:row>
    <x:row r="367" ht="20" customHeight="1">
      <x:c r="A367" s="2" t="str">
        <x:v>MT-00366</x:v>
      </x:c>
      <x:c r="B367" s="2" t="str">
        <x:v>--md-button-group-standard-medium-between-space</x:v>
      </x:c>
      <x:c r="C367" s="2" t="str">
        <x:v>comp</x:v>
      </x:c>
      <x:c r="D367" s="2" t="str">
        <x:v>latest/sass</x:v>
      </x:c>
      <x:c r="E367" s="2" t="str">
        <x:v>8px</x:v>
      </x:c>
      <x:c r="F367" s="2" t="str">
        <x:v>tokens/versions/latest/sass/_md-comp-button-group-standard-medium.scss</x:v>
      </x:c>
      <x:c r="G367" s="2" t="n">
        <x:v>21</x:v>
      </x:c>
      <x:c r="H367" s="2" t="str">
        <x:v>https://github.com/material-components/material-web/blob/cbd34a8921915af94d5ef65c2a69eece41d5b4f3/tokens/versions/latest/sass/_md-comp-button-group-standard-medium.scss#L21</x:v>
      </x:c>
    </x:row>
    <x:row r="368" ht="20" customHeight="1">
      <x:c r="A368" s="2" t="str">
        <x:v>MT-00367</x:v>
      </x:c>
      <x:c r="B368" s="2" t="str">
        <x:v>--md-button-group-standard-medium-container-height</x:v>
      </x:c>
      <x:c r="C368" s="2" t="str">
        <x:v>comp</x:v>
      </x:c>
      <x:c r="D368" s="2" t="str">
        <x:v>latest/sass</x:v>
      </x:c>
      <x:c r="E368" s="2" t="str">
        <x:v>56px</x:v>
      </x:c>
      <x:c r="F368" s="2" t="str">
        <x:v>tokens/versions/latest/sass/_md-comp-button-group-standard-medium.scss</x:v>
      </x:c>
      <x:c r="G368" s="2" t="n">
        <x:v>23</x:v>
      </x:c>
      <x:c r="H368" s="2" t="str">
        <x:v>https://github.com/material-components/material-web/blob/cbd34a8921915af94d5ef65c2a69eece41d5b4f3/tokens/versions/latest/sass/_md-comp-button-group-standard-medium.scss#L23</x:v>
      </x:c>
    </x:row>
    <x:row r="369" ht="20" customHeight="1">
      <x:c r="A369" s="2" t="str">
        <x:v>MT-00368</x:v>
      </x:c>
      <x:c r="B369" s="2" t="str">
        <x:v>--md-button-group-standard-medium-pressed-item-width-motion-spring-dampening</x:v>
      </x:c>
      <x:c r="C369" s="2" t="str">
        <x:v>comp</x:v>
      </x:c>
      <x:c r="D369" s="2" t="str">
        <x:v>latest/sass</x:v>
      </x:c>
      <x:c r="E369" s="2" t="str">
        <x:v>md-sys-motion.$spring-fast-spatial-damping</x:v>
      </x:c>
      <x:c r="F369" s="2" t="str">
        <x:v>tokens/versions/latest/sass/_md-comp-button-group-standard-medium.scss</x:v>
      </x:c>
      <x:c r="G369" s="2" t="n">
        <x:v>27</x:v>
      </x:c>
      <x:c r="H369" s="2" t="str">
        <x:v>https://github.com/material-components/material-web/blob/cbd34a8921915af94d5ef65c2a69eece41d5b4f3/tokens/versions/latest/sass/_md-comp-button-group-standard-medium.scss#L27</x:v>
      </x:c>
    </x:row>
    <x:row r="370" ht="20" customHeight="1">
      <x:c r="A370" s="2" t="str">
        <x:v>MT-00369</x:v>
      </x:c>
      <x:c r="B370" s="2" t="str">
        <x:v>--md-button-group-standard-medium-pressed-item-width-motion-spring-stiffness</x:v>
      </x:c>
      <x:c r="C370" s="2" t="str">
        <x:v>comp</x:v>
      </x:c>
      <x:c r="D370" s="2" t="str">
        <x:v>latest/sass</x:v>
      </x:c>
      <x:c r="E370" s="2" t="str">
        <x:v>md-sys-motion.$spring-fast-spatial-stiffness</x:v>
      </x:c>
      <x:c r="F370" s="2" t="str">
        <x:v>tokens/versions/latest/sass/_md-comp-button-group-standard-medium.scss</x:v>
      </x:c>
      <x:c r="G370" s="2" t="n">
        <x:v>29</x:v>
      </x:c>
      <x:c r="H370" s="2" t="str">
        <x:v>https://github.com/material-components/material-web/blob/cbd34a8921915af94d5ef65c2a69eece41d5b4f3/tokens/versions/latest/sass/_md-comp-button-group-standard-medium.scss#L29</x:v>
      </x:c>
    </x:row>
    <x:row r="371" ht="20" customHeight="1">
      <x:c r="A371" s="2" t="str">
        <x:v>MT-00370</x:v>
      </x:c>
      <x:c r="B371" s="2" t="str">
        <x:v>--md-button-group-standard-medium-pressed-item-width-multiplier</x:v>
      </x:c>
      <x:c r="C371" s="2" t="str">
        <x:v>comp</x:v>
      </x:c>
      <x:c r="D371" s="2" t="str">
        <x:v>latest/sass</x:v>
      </x:c>
      <x:c r="E371" s="2" t="str">
        <x:v>15%</x:v>
      </x:c>
      <x:c r="F371" s="2" t="str">
        <x:v>tokens/versions/latest/sass/_md-comp-button-group-standard-medium.scss</x:v>
      </x:c>
      <x:c r="G371" s="2" t="n">
        <x:v>25</x:v>
      </x:c>
      <x:c r="H371" s="2" t="str">
        <x:v>https://github.com/material-components/material-web/blob/cbd34a8921915af94d5ef65c2a69eece41d5b4f3/tokens/versions/latest/sass/_md-comp-button-group-standard-medium.scss#L25</x:v>
      </x:c>
    </x:row>
    <x:row r="372" ht="20" customHeight="1">
      <x:c r="A372" s="2" t="str">
        <x:v>MT-00371</x:v>
      </x:c>
      <x:c r="B372" s="2" t="str">
        <x:v>--md-button-group-standard-small-between-space</x:v>
      </x:c>
      <x:c r="C372" s="2" t="str">
        <x:v>comp</x:v>
      </x:c>
      <x:c r="D372" s="2" t="str">
        <x:v>latest/sass</x:v>
      </x:c>
      <x:c r="E372" s="2" t="str">
        <x:v>12px</x:v>
      </x:c>
      <x:c r="F372" s="2" t="str">
        <x:v>tokens/versions/latest/sass/_md-comp-button-group-standard-small.scss</x:v>
      </x:c>
      <x:c r="G372" s="2" t="n">
        <x:v>21</x:v>
      </x:c>
      <x:c r="H372" s="2" t="str">
        <x:v>https://github.com/material-components/material-web/blob/cbd34a8921915af94d5ef65c2a69eece41d5b4f3/tokens/versions/latest/sass/_md-comp-button-group-standard-small.scss#L21</x:v>
      </x:c>
    </x:row>
    <x:row r="373" ht="20" customHeight="1">
      <x:c r="A373" s="2" t="str">
        <x:v>MT-00372</x:v>
      </x:c>
      <x:c r="B373" s="2" t="str">
        <x:v>--md-button-group-standard-small-container-height</x:v>
      </x:c>
      <x:c r="C373" s="2" t="str">
        <x:v>comp</x:v>
      </x:c>
      <x:c r="D373" s="2" t="str">
        <x:v>latest/sass</x:v>
      </x:c>
      <x:c r="E373" s="2" t="str">
        <x:v>40px</x:v>
      </x:c>
      <x:c r="F373" s="2" t="str">
        <x:v>tokens/versions/latest/sass/_md-comp-button-group-standard-small.scss</x:v>
      </x:c>
      <x:c r="G373" s="2" t="n">
        <x:v>23</x:v>
      </x:c>
      <x:c r="H373" s="2" t="str">
        <x:v>https://github.com/material-components/material-web/blob/cbd34a8921915af94d5ef65c2a69eece41d5b4f3/tokens/versions/latest/sass/_md-comp-button-group-standard-small.scss#L23</x:v>
      </x:c>
    </x:row>
    <x:row r="374" ht="20" customHeight="1">
      <x:c r="A374" s="2" t="str">
        <x:v>MT-00373</x:v>
      </x:c>
      <x:c r="B374" s="2" t="str">
        <x:v>--md-button-group-standard-small-pressed-item-width-motion-spring-dampening</x:v>
      </x:c>
      <x:c r="C374" s="2" t="str">
        <x:v>comp</x:v>
      </x:c>
      <x:c r="D374" s="2" t="str">
        <x:v>latest/sass</x:v>
      </x:c>
      <x:c r="E374" s="2" t="str">
        <x:v>md-sys-motion.$spring-fast-spatial-damping</x:v>
      </x:c>
      <x:c r="F374" s="2" t="str">
        <x:v>tokens/versions/latest/sass/_md-comp-button-group-standard-small.scss</x:v>
      </x:c>
      <x:c r="G374" s="2" t="n">
        <x:v>27</x:v>
      </x:c>
      <x:c r="H374" s="2" t="str">
        <x:v>https://github.com/material-components/material-web/blob/cbd34a8921915af94d5ef65c2a69eece41d5b4f3/tokens/versions/latest/sass/_md-comp-button-group-standard-small.scss#L27</x:v>
      </x:c>
    </x:row>
    <x:row r="375" ht="20" customHeight="1">
      <x:c r="A375" s="2" t="str">
        <x:v>MT-00374</x:v>
      </x:c>
      <x:c r="B375" s="2" t="str">
        <x:v>--md-button-group-standard-small-pressed-item-width-motion-spring-stiffness</x:v>
      </x:c>
      <x:c r="C375" s="2" t="str">
        <x:v>comp</x:v>
      </x:c>
      <x:c r="D375" s="2" t="str">
        <x:v>latest/sass</x:v>
      </x:c>
      <x:c r="E375" s="2" t="str">
        <x:v>md-sys-motion.$spring-fast-spatial-stiffness</x:v>
      </x:c>
      <x:c r="F375" s="2" t="str">
        <x:v>tokens/versions/latest/sass/_md-comp-button-group-standard-small.scss</x:v>
      </x:c>
      <x:c r="G375" s="2" t="n">
        <x:v>29</x:v>
      </x:c>
      <x:c r="H375" s="2" t="str">
        <x:v>https://github.com/material-components/material-web/blob/cbd34a8921915af94d5ef65c2a69eece41d5b4f3/tokens/versions/latest/sass/_md-comp-button-group-standard-small.scss#L29</x:v>
      </x:c>
    </x:row>
    <x:row r="376" ht="20" customHeight="1">
      <x:c r="A376" s="2" t="str">
        <x:v>MT-00375</x:v>
      </x:c>
      <x:c r="B376" s="2" t="str">
        <x:v>--md-button-group-standard-small-pressed-item-width-multiplier</x:v>
      </x:c>
      <x:c r="C376" s="2" t="str">
        <x:v>comp</x:v>
      </x:c>
      <x:c r="D376" s="2" t="str">
        <x:v>latest/sass</x:v>
      </x:c>
      <x:c r="E376" s="2" t="str">
        <x:v>15%</x:v>
      </x:c>
      <x:c r="F376" s="2" t="str">
        <x:v>tokens/versions/latest/sass/_md-comp-button-group-standard-small.scss</x:v>
      </x:c>
      <x:c r="G376" s="2" t="n">
        <x:v>25</x:v>
      </x:c>
      <x:c r="H376" s="2" t="str">
        <x:v>https://github.com/material-components/material-web/blob/cbd34a8921915af94d5ef65c2a69eece41d5b4f3/tokens/versions/latest/sass/_md-comp-button-group-standard-small.scss#L25</x:v>
      </x:c>
    </x:row>
    <x:row r="377" ht="20" customHeight="1">
      <x:c r="A377" s="2" t="str">
        <x:v>MT-00376</x:v>
      </x:c>
      <x:c r="B377" s="2" t="str">
        <x:v>--md-button-group-standard-xlarge-between-space</x:v>
      </x:c>
      <x:c r="C377" s="2" t="str">
        <x:v>comp</x:v>
      </x:c>
      <x:c r="D377" s="2" t="str">
        <x:v>latest/sass</x:v>
      </x:c>
      <x:c r="E377" s="2" t="str">
        <x:v>8px</x:v>
      </x:c>
      <x:c r="F377" s="2" t="str">
        <x:v>tokens/versions/latest/sass/_md-comp-button-group-standard-xlarge.scss</x:v>
      </x:c>
      <x:c r="G377" s="2" t="n">
        <x:v>21</x:v>
      </x:c>
      <x:c r="H377" s="2" t="str">
        <x:v>https://github.com/material-components/material-web/blob/cbd34a8921915af94d5ef65c2a69eece41d5b4f3/tokens/versions/latest/sass/_md-comp-button-group-standard-xlarge.scss#L21</x:v>
      </x:c>
    </x:row>
    <x:row r="378" ht="20" customHeight="1">
      <x:c r="A378" s="2" t="str">
        <x:v>MT-00377</x:v>
      </x:c>
      <x:c r="B378" s="2" t="str">
        <x:v>--md-button-group-standard-xlarge-container-height</x:v>
      </x:c>
      <x:c r="C378" s="2" t="str">
        <x:v>comp</x:v>
      </x:c>
      <x:c r="D378" s="2" t="str">
        <x:v>latest/sass</x:v>
      </x:c>
      <x:c r="E378" s="2" t="str">
        <x:v>136px</x:v>
      </x:c>
      <x:c r="F378" s="2" t="str">
        <x:v>tokens/versions/latest/sass/_md-comp-button-group-standard-xlarge.scss</x:v>
      </x:c>
      <x:c r="G378" s="2" t="n">
        <x:v>23</x:v>
      </x:c>
      <x:c r="H378" s="2" t="str">
        <x:v>https://github.com/material-components/material-web/blob/cbd34a8921915af94d5ef65c2a69eece41d5b4f3/tokens/versions/latest/sass/_md-comp-button-group-standard-xlarge.scss#L23</x:v>
      </x:c>
    </x:row>
    <x:row r="379" ht="20" customHeight="1">
      <x:c r="A379" s="2" t="str">
        <x:v>MT-00378</x:v>
      </x:c>
      <x:c r="B379" s="2" t="str">
        <x:v>--md-button-group-standard-xlarge-pressed-item-width-motion-spring-dampening</x:v>
      </x:c>
      <x:c r="C379" s="2" t="str">
        <x:v>comp</x:v>
      </x:c>
      <x:c r="D379" s="2" t="str">
        <x:v>latest/sass</x:v>
      </x:c>
      <x:c r="E379" s="2" t="str">
        <x:v>md-sys-motion.$spring-fast-spatial-damping</x:v>
      </x:c>
      <x:c r="F379" s="2" t="str">
        <x:v>tokens/versions/latest/sass/_md-comp-button-group-standard-xlarge.scss</x:v>
      </x:c>
      <x:c r="G379" s="2" t="n">
        <x:v>27</x:v>
      </x:c>
      <x:c r="H379" s="2" t="str">
        <x:v>https://github.com/material-components/material-web/blob/cbd34a8921915af94d5ef65c2a69eece41d5b4f3/tokens/versions/latest/sass/_md-comp-button-group-standard-xlarge.scss#L27</x:v>
      </x:c>
    </x:row>
    <x:row r="380" ht="20" customHeight="1">
      <x:c r="A380" s="2" t="str">
        <x:v>MT-00379</x:v>
      </x:c>
      <x:c r="B380" s="2" t="str">
        <x:v>--md-button-group-standard-xlarge-pressed-item-width-motion-spring-stiffness</x:v>
      </x:c>
      <x:c r="C380" s="2" t="str">
        <x:v>comp</x:v>
      </x:c>
      <x:c r="D380" s="2" t="str">
        <x:v>latest/sass</x:v>
      </x:c>
      <x:c r="E380" s="2" t="str">
        <x:v>md-sys-motion.$spring-fast-spatial-stiffness</x:v>
      </x:c>
      <x:c r="F380" s="2" t="str">
        <x:v>tokens/versions/latest/sass/_md-comp-button-group-standard-xlarge.scss</x:v>
      </x:c>
      <x:c r="G380" s="2" t="n">
        <x:v>29</x:v>
      </x:c>
      <x:c r="H380" s="2" t="str">
        <x:v>https://github.com/material-components/material-web/blob/cbd34a8921915af94d5ef65c2a69eece41d5b4f3/tokens/versions/latest/sass/_md-comp-button-group-standard-xlarge.scss#L29</x:v>
      </x:c>
    </x:row>
    <x:row r="381" ht="20" customHeight="1">
      <x:c r="A381" s="2" t="str">
        <x:v>MT-00380</x:v>
      </x:c>
      <x:c r="B381" s="2" t="str">
        <x:v>--md-button-group-standard-xlarge-pressed-item-width-multiplier</x:v>
      </x:c>
      <x:c r="C381" s="2" t="str">
        <x:v>comp</x:v>
      </x:c>
      <x:c r="D381" s="2" t="str">
        <x:v>latest/sass</x:v>
      </x:c>
      <x:c r="E381" s="2" t="str">
        <x:v>15%</x:v>
      </x:c>
      <x:c r="F381" s="2" t="str">
        <x:v>tokens/versions/latest/sass/_md-comp-button-group-standard-xlarge.scss</x:v>
      </x:c>
      <x:c r="G381" s="2" t="n">
        <x:v>25</x:v>
      </x:c>
      <x:c r="H381" s="2" t="str">
        <x:v>https://github.com/material-components/material-web/blob/cbd34a8921915af94d5ef65c2a69eece41d5b4f3/tokens/versions/latest/sass/_md-comp-button-group-standard-xlarge.scss#L25</x:v>
      </x:c>
    </x:row>
    <x:row r="382" ht="20" customHeight="1">
      <x:c r="A382" s="2" t="str">
        <x:v>MT-00381</x:v>
      </x:c>
      <x:c r="B382" s="2" t="str">
        <x:v>--md-button-group-standard-xsmall-between-space</x:v>
      </x:c>
      <x:c r="C382" s="2" t="str">
        <x:v>comp</x:v>
      </x:c>
      <x:c r="D382" s="2" t="str">
        <x:v>latest/sass</x:v>
      </x:c>
      <x:c r="E382" s="2" t="str">
        <x:v>18px</x:v>
      </x:c>
      <x:c r="F382" s="2" t="str">
        <x:v>tokens/versions/latest/sass/_md-comp-button-group-standard-xsmall.scss</x:v>
      </x:c>
      <x:c r="G382" s="2" t="n">
        <x:v>21</x:v>
      </x:c>
      <x:c r="H382" s="2" t="str">
        <x:v>https://github.com/material-components/material-web/blob/cbd34a8921915af94d5ef65c2a69eece41d5b4f3/tokens/versions/latest/sass/_md-comp-button-group-standard-xsmall.scss#L21</x:v>
      </x:c>
    </x:row>
    <x:row r="383" ht="20" customHeight="1">
      <x:c r="A383" s="2" t="str">
        <x:v>MT-00382</x:v>
      </x:c>
      <x:c r="B383" s="2" t="str">
        <x:v>--md-button-group-standard-xsmall-container-height</x:v>
      </x:c>
      <x:c r="C383" s="2" t="str">
        <x:v>comp</x:v>
      </x:c>
      <x:c r="D383" s="2" t="str">
        <x:v>latest/sass</x:v>
      </x:c>
      <x:c r="E383" s="2" t="str">
        <x:v>32px</x:v>
      </x:c>
      <x:c r="F383" s="2" t="str">
        <x:v>tokens/versions/latest/sass/_md-comp-button-group-standard-xsmall.scss</x:v>
      </x:c>
      <x:c r="G383" s="2" t="n">
        <x:v>23</x:v>
      </x:c>
      <x:c r="H383" s="2" t="str">
        <x:v>https://github.com/material-components/material-web/blob/cbd34a8921915af94d5ef65c2a69eece41d5b4f3/tokens/versions/latest/sass/_md-comp-button-group-standard-xsmall.scss#L23</x:v>
      </x:c>
    </x:row>
    <x:row r="384" ht="20" customHeight="1">
      <x:c r="A384" s="2" t="str">
        <x:v>MT-00383</x:v>
      </x:c>
      <x:c r="B384" s="2" t="str">
        <x:v>--md-button-group-standard-xsmall-pressed-item-width-motion-spring-dampening</x:v>
      </x:c>
      <x:c r="C384" s="2" t="str">
        <x:v>comp</x:v>
      </x:c>
      <x:c r="D384" s="2" t="str">
        <x:v>latest/sass</x:v>
      </x:c>
      <x:c r="E384" s="2" t="str">
        <x:v>md-sys-motion.$spring-fast-spatial-damping</x:v>
      </x:c>
      <x:c r="F384" s="2" t="str">
        <x:v>tokens/versions/latest/sass/_md-comp-button-group-standard-xsmall.scss</x:v>
      </x:c>
      <x:c r="G384" s="2" t="n">
        <x:v>27</x:v>
      </x:c>
      <x:c r="H384" s="2" t="str">
        <x:v>https://github.com/material-components/material-web/blob/cbd34a8921915af94d5ef65c2a69eece41d5b4f3/tokens/versions/latest/sass/_md-comp-button-group-standard-xsmall.scss#L27</x:v>
      </x:c>
    </x:row>
    <x:row r="385" ht="20" customHeight="1">
      <x:c r="A385" s="2" t="str">
        <x:v>MT-00384</x:v>
      </x:c>
      <x:c r="B385" s="2" t="str">
        <x:v>--md-button-group-standard-xsmall-pressed-item-width-motion-spring-stiffness</x:v>
      </x:c>
      <x:c r="C385" s="2" t="str">
        <x:v>comp</x:v>
      </x:c>
      <x:c r="D385" s="2" t="str">
        <x:v>latest/sass</x:v>
      </x:c>
      <x:c r="E385" s="2" t="str">
        <x:v>md-sys-motion.$spring-fast-spatial-stiffness</x:v>
      </x:c>
      <x:c r="F385" s="2" t="str">
        <x:v>tokens/versions/latest/sass/_md-comp-button-group-standard-xsmall.scss</x:v>
      </x:c>
      <x:c r="G385" s="2" t="n">
        <x:v>29</x:v>
      </x:c>
      <x:c r="H385" s="2" t="str">
        <x:v>https://github.com/material-components/material-web/blob/cbd34a8921915af94d5ef65c2a69eece41d5b4f3/tokens/versions/latest/sass/_md-comp-button-group-standard-xsmall.scss#L29</x:v>
      </x:c>
    </x:row>
    <x:row r="386" ht="20" customHeight="1">
      <x:c r="A386" s="2" t="str">
        <x:v>MT-00385</x:v>
      </x:c>
      <x:c r="B386" s="2" t="str">
        <x:v>--md-button-group-standard-xsmall-pressed-item-width-multiplier</x:v>
      </x:c>
      <x:c r="C386" s="2" t="str">
        <x:v>comp</x:v>
      </x:c>
      <x:c r="D386" s="2" t="str">
        <x:v>latest/sass</x:v>
      </x:c>
      <x:c r="E386" s="2" t="str">
        <x:v>15%</x:v>
      </x:c>
      <x:c r="F386" s="2" t="str">
        <x:v>tokens/versions/latest/sass/_md-comp-button-group-standard-xsmall.scss</x:v>
      </x:c>
      <x:c r="G386" s="2" t="n">
        <x:v>25</x:v>
      </x:c>
      <x:c r="H386" s="2" t="str">
        <x:v>https://github.com/material-components/material-web/blob/cbd34a8921915af94d5ef65c2a69eece41d5b4f3/tokens/versions/latest/sass/_md-comp-button-group-standard-xsmall.scss#L25</x:v>
      </x:c>
    </x:row>
    <x:row r="387" ht="20" customHeight="1">
      <x:c r="A387" s="2" t="str">
        <x:v>MT-00386</x:v>
      </x:c>
      <x:c r="B387" s="2" t="str">
        <x:v>--md-button-hovered-container-elevation</x:v>
      </x:c>
      <x:c r="C387" s="2" t="str">
        <x:v>comp</x:v>
      </x:c>
      <x:c r="D387" s="2" t="str">
        <x:v>latest/sass</x:v>
      </x:c>
      <x:c r="E387" s="2" t="str">
        <x:v>md-sys-elevation.$level1</x:v>
      </x:c>
      <x:c r="F387" s="2" t="str">
        <x:v>tokens/versions/latest/sass/_md-comp-button.scss</x:v>
      </x:c>
      <x:c r="G387" s="2" t="n">
        <x:v>79</x:v>
      </x:c>
      <x:c r="H387" s="2" t="str">
        <x:v>https://github.com/material-components/material-web/blob/cbd34a8921915af94d5ef65c2a69eece41d5b4f3/tokens/versions/latest/sass/_md-comp-button.scss#L79</x:v>
      </x:c>
    </x:row>
    <x:row r="388" ht="20" customHeight="1">
      <x:c r="A388" s="2" t="str">
        <x:v>MT-00387</x:v>
      </x:c>
      <x:c r="B388" s="2" t="str">
        <x:v>--md-button-hovered-icon-color</x:v>
      </x:c>
      <x:c r="C388" s="2" t="str">
        <x:v>comp</x:v>
      </x:c>
      <x:c r="D388" s="2" t="str">
        <x:v>latest/sass</x:v>
      </x:c>
      <x:c r="E388" s="2" t="str">
        <x:v>md-sys-color.$on-primary</x:v>
      </x:c>
      <x:c r="F388" s="2" t="str">
        <x:v>tokens/versions/latest/sass/_md-comp-button.scss</x:v>
      </x:c>
      <x:c r="G388" s="2" t="n">
        <x:v>81</x:v>
      </x:c>
      <x:c r="H388" s="2" t="str">
        <x:v>https://github.com/material-components/material-web/blob/cbd34a8921915af94d5ef65c2a69eece41d5b4f3/tokens/versions/latest/sass/_md-comp-button.scss#L81</x:v>
      </x:c>
    </x:row>
    <x:row r="389" ht="20" customHeight="1">
      <x:c r="A389" s="2" t="str">
        <x:v>MT-00388</x:v>
      </x:c>
      <x:c r="B389" s="2" t="str">
        <x:v>--md-button-hovered-label-text-color</x:v>
      </x:c>
      <x:c r="C389" s="2" t="str">
        <x:v>comp</x:v>
      </x:c>
      <x:c r="D389" s="2" t="str">
        <x:v>latest/sass</x:v>
      </x:c>
      <x:c r="E389" s="2" t="str">
        <x:v>md-sys-color.$on-primary</x:v>
      </x:c>
      <x:c r="F389" s="2" t="str">
        <x:v>tokens/versions/latest/sass/_md-comp-button.scss</x:v>
      </x:c>
      <x:c r="G389" s="2" t="n">
        <x:v>83</x:v>
      </x:c>
      <x:c r="H389" s="2" t="str">
        <x:v>https://github.com/material-components/material-web/blob/cbd34a8921915af94d5ef65c2a69eece41d5b4f3/tokens/versions/latest/sass/_md-comp-button.scss#L83</x:v>
      </x:c>
    </x:row>
    <x:row r="390" ht="20" customHeight="1">
      <x:c r="A390" s="2" t="str">
        <x:v>MT-00389</x:v>
      </x:c>
      <x:c r="B390" s="2" t="str">
        <x:v>--md-button-hovered-state-layer-color</x:v>
      </x:c>
      <x:c r="C390" s="2" t="str">
        <x:v>comp</x:v>
      </x:c>
      <x:c r="D390" s="2" t="str">
        <x:v>latest/sass</x:v>
      </x:c>
      <x:c r="E390" s="2" t="str">
        <x:v>md-sys-color.$on-primary</x:v>
      </x:c>
      <x:c r="F390" s="2" t="str">
        <x:v>tokens/versions/latest/sass/_md-comp-button.scss</x:v>
      </x:c>
      <x:c r="G390" s="2" t="n">
        <x:v>85</x:v>
      </x:c>
      <x:c r="H390" s="2" t="str">
        <x:v>https://github.com/material-components/material-web/blob/cbd34a8921915af94d5ef65c2a69eece41d5b4f3/tokens/versions/latest/sass/_md-comp-button.scss#L85</x:v>
      </x:c>
    </x:row>
    <x:row r="391" ht="20" customHeight="1">
      <x:c r="A391" s="2" t="str">
        <x:v>MT-00390</x:v>
      </x:c>
      <x:c r="B391" s="2" t="str">
        <x:v>--md-button-hovered-state-layer-opacity</x:v>
      </x:c>
      <x:c r="C391" s="2" t="str">
        <x:v>comp</x:v>
      </x:c>
      <x:c r="D391" s="2" t="str">
        <x:v>latest/sass</x:v>
      </x:c>
      <x:c r="E391" s="2" t="str">
        <x:v>md-sys-state.$hover-state-layer-opacity</x:v>
      </x:c>
      <x:c r="F391" s="2" t="str">
        <x:v>tokens/versions/latest/sass/_md-comp-button.scss</x:v>
      </x:c>
      <x:c r="G391" s="2" t="n">
        <x:v>87</x:v>
      </x:c>
      <x:c r="H391" s="2" t="str">
        <x:v>https://github.com/material-components/material-web/blob/cbd34a8921915af94d5ef65c2a69eece41d5b4f3/tokens/versions/latest/sass/_md-comp-button.scss#L87</x:v>
      </x:c>
    </x:row>
    <x:row r="392" ht="20" customHeight="1">
      <x:c r="A392" s="2" t="str">
        <x:v>MT-00391</x:v>
      </x:c>
      <x:c r="B392" s="2" t="str">
        <x:v>--md-button-icon-color</x:v>
      </x:c>
      <x:c r="C392" s="2" t="str">
        <x:v>comp</x:v>
      </x:c>
      <x:c r="D392" s="2" t="str">
        <x:v>latest/sass</x:v>
      </x:c>
      <x:c r="E392" s="2" t="str">
        <x:v>md-sys-color.$on-primary</x:v>
      </x:c>
      <x:c r="F392" s="2" t="str">
        <x:v>tokens/versions/latest/sass/_md-comp-button.scss</x:v>
      </x:c>
      <x:c r="G392" s="2" t="n">
        <x:v>89</x:v>
      </x:c>
      <x:c r="H392" s="2" t="str">
        <x:v>https://github.com/material-components/material-web/blob/cbd34a8921915af94d5ef65c2a69eece41d5b4f3/tokens/versions/latest/sass/_md-comp-button.scss#L89</x:v>
      </x:c>
    </x:row>
    <x:row r="393" ht="20" customHeight="1">
      <x:c r="A393" s="2" t="str">
        <x:v>MT-00392</x:v>
      </x:c>
      <x:c r="B393" s="2" t="str">
        <x:v>--md-button-icon-label-space</x:v>
      </x:c>
      <x:c r="C393" s="2" t="str">
        <x:v>comp</x:v>
      </x:c>
      <x:c r="D393" s="2" t="str">
        <x:v>latest/sass</x:v>
      </x:c>
      <x:c r="E393" s="2" t="str">
        <x:v>8px</x:v>
      </x:c>
      <x:c r="F393" s="2" t="str">
        <x:v>tokens/versions/latest/sass/_md-comp-button.scss</x:v>
      </x:c>
      <x:c r="G393" s="2" t="n">
        <x:v>35</x:v>
      </x:c>
      <x:c r="H393" s="2" t="str">
        <x:v>https://github.com/material-components/material-web/blob/cbd34a8921915af94d5ef65c2a69eece41d5b4f3/tokens/versions/latest/sass/_md-comp-button.scss#L35</x:v>
      </x:c>
    </x:row>
    <x:row r="394" ht="20" customHeight="1">
      <x:c r="A394" s="2" t="str">
        <x:v>MT-00393</x:v>
      </x:c>
      <x:c r="B394" s="2" t="str">
        <x:v>--md-button-icon-size</x:v>
      </x:c>
      <x:c r="C394" s="2" t="str">
        <x:v>comp</x:v>
      </x:c>
      <x:c r="D394" s="2" t="str">
        <x:v>latest/sass</x:v>
      </x:c>
      <x:c r="E394" s="2" t="str">
        <x:v>20px</x:v>
      </x:c>
      <x:c r="F394" s="2" t="str">
        <x:v>tokens/versions/latest/sass/_md-comp-button.scss</x:v>
      </x:c>
      <x:c r="G394" s="2" t="n">
        <x:v>37</x:v>
      </x:c>
      <x:c r="H394" s="2" t="str">
        <x:v>https://github.com/material-components/material-web/blob/cbd34a8921915af94d5ef65c2a69eece41d5b4f3/tokens/versions/latest/sass/_md-comp-button.scss#L37</x:v>
      </x:c>
    </x:row>
    <x:row r="395" ht="20" customHeight="1">
      <x:c r="A395" s="2" t="str">
        <x:v>MT-00394</x:v>
      </x:c>
      <x:c r="B395" s="2" t="str">
        <x:v>--md-button-label-text-color</x:v>
      </x:c>
      <x:c r="C395" s="2" t="str">
        <x:v>comp</x:v>
      </x:c>
      <x:c r="D395" s="2" t="str">
        <x:v>latest/sass</x:v>
      </x:c>
      <x:c r="E395" s="2" t="str">
        <x:v>md-sys-color.$on-primary</x:v>
      </x:c>
      <x:c r="F395" s="2" t="str">
        <x:v>tokens/versions/latest/sass/_md-comp-button.scss</x:v>
      </x:c>
      <x:c r="G395" s="2" t="n">
        <x:v>91</x:v>
      </x:c>
      <x:c r="H395" s="2" t="str">
        <x:v>https://github.com/material-components/material-web/blob/cbd34a8921915af94d5ef65c2a69eece41d5b4f3/tokens/versions/latest/sass/_md-comp-button.scss#L91</x:v>
      </x:c>
    </x:row>
    <x:row r="396" ht="20" customHeight="1">
      <x:c r="A396" s="2" t="str">
        <x:v>MT-00395</x:v>
      </x:c>
      <x:c r="B396" s="2" t="str">
        <x:v>--md-button-label-text-selected-color</x:v>
      </x:c>
      <x:c r="C396" s="2" t="str">
        <x:v>comp</x:v>
      </x:c>
      <x:c r="D396" s="2" t="str">
        <x:v>latest/sass</x:v>
      </x:c>
      <x:c r="E396" s="2" t="str">
        <x:v>md-sys-color.$on-primary</x:v>
      </x:c>
      <x:c r="F396" s="2" t="str">
        <x:v>tokens/versions/latest/sass/_md-comp-button.scss</x:v>
      </x:c>
      <x:c r="G396" s="2" t="n">
        <x:v>93</x:v>
      </x:c>
      <x:c r="H396" s="2" t="str">
        <x:v>https://github.com/material-components/material-web/blob/cbd34a8921915af94d5ef65c2a69eece41d5b4f3/tokens/versions/latest/sass/_md-comp-button.scss#L93</x:v>
      </x:c>
    </x:row>
    <x:row r="397" ht="20" customHeight="1">
      <x:c r="A397" s="2" t="str">
        <x:v>MT-00396</x:v>
      </x:c>
      <x:c r="B397" s="2" t="str">
        <x:v>--md-button-label-text-unselected-color</x:v>
      </x:c>
      <x:c r="C397" s="2" t="str">
        <x:v>comp</x:v>
      </x:c>
      <x:c r="D397" s="2" t="str">
        <x:v>latest/sass</x:v>
      </x:c>
      <x:c r="E397" s="2" t="str">
        <x:v>md-sys-color.$on-surface-variant</x:v>
      </x:c>
      <x:c r="F397" s="2" t="str">
        <x:v>tokens/versions/latest/sass/_md-comp-button.scss</x:v>
      </x:c>
      <x:c r="G397" s="2" t="n">
        <x:v>95</x:v>
      </x:c>
      <x:c r="H397" s="2" t="str">
        <x:v>https://github.com/material-components/material-web/blob/cbd34a8921915af94d5ef65c2a69eece41d5b4f3/tokens/versions/latest/sass/_md-comp-button.scss#L95</x:v>
      </x:c>
    </x:row>
    <x:row r="398" ht="20" customHeight="1">
      <x:c r="A398" s="2" t="str">
        <x:v>MT-00397</x:v>
      </x:c>
      <x:c r="B398" s="2" t="str">
        <x:v>--md-button-large-container-height</x:v>
      </x:c>
      <x:c r="C398" s="2" t="str">
        <x:v>comp</x:v>
      </x:c>
      <x:c r="D398" s="2" t="str">
        <x:v>latest/sass</x:v>
      </x:c>
      <x:c r="E398" s="2" t="str">
        <x:v>96px</x:v>
      </x:c>
      <x:c r="F398" s="2" t="str">
        <x:v>tokens/versions/latest/sass/_md-comp-button-large.scss</x:v>
      </x:c>
      <x:c r="G398" s="2" t="n">
        <x:v>23</x:v>
      </x:c>
      <x:c r="H398" s="2" t="str">
        <x:v>https://github.com/material-components/material-web/blob/cbd34a8921915af94d5ef65c2a69eece41d5b4f3/tokens/versions/latest/sass/_md-comp-button-large.scss#L23</x:v>
      </x:c>
    </x:row>
    <x:row r="399" ht="20" customHeight="1">
      <x:c r="A399" s="2" t="str">
        <x:v>MT-00398</x:v>
      </x:c>
      <x:c r="B399" s="2" t="str">
        <x:v>--md-button-large-container-shape-round</x:v>
      </x:c>
      <x:c r="C399" s="2" t="str">
        <x:v>comp</x:v>
      </x:c>
      <x:c r="D399" s="2" t="str">
        <x:v>latest/sass</x:v>
      </x:c>
      <x:c r="E399" s="2" t="str">
        <x:v>md-sys-shape.$corner-full</x:v>
      </x:c>
      <x:c r="F399" s="2" t="str">
        <x:v>tokens/versions/latest/sass/_md-comp-button-large.scss</x:v>
      </x:c>
      <x:c r="G399" s="2" t="n">
        <x:v>35</x:v>
      </x:c>
      <x:c r="H399" s="2" t="str">
        <x:v>https://github.com/material-components/material-web/blob/cbd34a8921915af94d5ef65c2a69eece41d5b4f3/tokens/versions/latest/sass/_md-comp-button-large.scss#L35</x:v>
      </x:c>
    </x:row>
    <x:row r="400" ht="20" customHeight="1">
      <x:c r="A400" s="2" t="str">
        <x:v>MT-00399</x:v>
      </x:c>
      <x:c r="B400" s="2" t="str">
        <x:v>--md-button-large-container-shape-square</x:v>
      </x:c>
      <x:c r="C400" s="2" t="str">
        <x:v>comp</x:v>
      </x:c>
      <x:c r="D400" s="2" t="str">
        <x:v>latest/sass</x:v>
      </x:c>
      <x:c r="E400" s="2" t="str">
        <x:v>md-sys-shape.$corner-extra-large</x:v>
      </x:c>
      <x:c r="F400" s="2" t="str">
        <x:v>tokens/versions/latest/sass/_md-comp-button-large.scss</x:v>
      </x:c>
      <x:c r="G400" s="2" t="n">
        <x:v>37</x:v>
      </x:c>
      <x:c r="H400" s="2" t="str">
        <x:v>https://github.com/material-components/material-web/blob/cbd34a8921915af94d5ef65c2a69eece41d5b4f3/tokens/versions/latest/sass/_md-comp-button-large.scss#L37</x:v>
      </x:c>
    </x:row>
    <x:row r="401" ht="20" customHeight="1">
      <x:c r="A401" s="2" t="str">
        <x:v>MT-00400</x:v>
      </x:c>
      <x:c r="B401" s="2" t="str">
        <x:v>--md-button-large-icon-label-space</x:v>
      </x:c>
      <x:c r="C401" s="2" t="str">
        <x:v>comp</x:v>
      </x:c>
      <x:c r="D401" s="2" t="str">
        <x:v>latest/sass</x:v>
      </x:c>
      <x:c r="E401" s="2" t="str">
        <x:v>12px</x:v>
      </x:c>
      <x:c r="F401" s="2" t="str">
        <x:v>tokens/versions/latest/sass/_md-comp-button-large.scss</x:v>
      </x:c>
      <x:c r="G401" s="2" t="n">
        <x:v>25</x:v>
      </x:c>
      <x:c r="H401" s="2" t="str">
        <x:v>https://github.com/material-components/material-web/blob/cbd34a8921915af94d5ef65c2a69eece41d5b4f3/tokens/versions/latest/sass/_md-comp-button-large.scss#L25</x:v>
      </x:c>
    </x:row>
    <x:row r="402" ht="20" customHeight="1">
      <x:c r="A402" s="2" t="str">
        <x:v>MT-00401</x:v>
      </x:c>
      <x:c r="B402" s="2" t="str">
        <x:v>--md-button-large-icon-size</x:v>
      </x:c>
      <x:c r="C402" s="2" t="str">
        <x:v>comp</x:v>
      </x:c>
      <x:c r="D402" s="2" t="str">
        <x:v>latest/sass</x:v>
      </x:c>
      <x:c r="E402" s="2" t="str">
        <x:v>32px</x:v>
      </x:c>
      <x:c r="F402" s="2" t="str">
        <x:v>tokens/versions/latest/sass/_md-comp-button-large.scss</x:v>
      </x:c>
      <x:c r="G402" s="2" t="n">
        <x:v>27</x:v>
      </x:c>
      <x:c r="H402" s="2" t="str">
        <x:v>https://github.com/material-components/material-web/blob/cbd34a8921915af94d5ef65c2a69eece41d5b4f3/tokens/versions/latest/sass/_md-comp-button-large.scss#L27</x:v>
      </x:c>
    </x:row>
    <x:row r="403" ht="20" customHeight="1">
      <x:c r="A403" s="2" t="str">
        <x:v>MT-00402</x:v>
      </x:c>
      <x:c r="B403" s="2" t="str">
        <x:v>--md-button-large-leading-space</x:v>
      </x:c>
      <x:c r="C403" s="2" t="str">
        <x:v>comp</x:v>
      </x:c>
      <x:c r="D403" s="2" t="str">
        <x:v>latest/sass</x:v>
      </x:c>
      <x:c r="E403" s="2" t="str">
        <x:v>48px</x:v>
      </x:c>
      <x:c r="F403" s="2" t="str">
        <x:v>tokens/versions/latest/sass/_md-comp-button-large.scss</x:v>
      </x:c>
      <x:c r="G403" s="2" t="n">
        <x:v>29</x:v>
      </x:c>
      <x:c r="H403" s="2" t="str">
        <x:v>https://github.com/material-components/material-web/blob/cbd34a8921915af94d5ef65c2a69eece41d5b4f3/tokens/versions/latest/sass/_md-comp-button-large.scss#L29</x:v>
      </x:c>
    </x:row>
    <x:row r="404" ht="20" customHeight="1">
      <x:c r="A404" s="2" t="str">
        <x:v>MT-00403</x:v>
      </x:c>
      <x:c r="B404" s="2" t="str">
        <x:v>--md-button-large-outlined-outline-width</x:v>
      </x:c>
      <x:c r="C404" s="2" t="str">
        <x:v>comp</x:v>
      </x:c>
      <x:c r="D404" s="2" t="str">
        <x:v>latest/sass</x:v>
      </x:c>
      <x:c r="E404" s="2" t="str">
        <x:v>2px</x:v>
      </x:c>
      <x:c r="F404" s="2" t="str">
        <x:v>tokens/versions/latest/sass/_md-comp-button-large.scss</x:v>
      </x:c>
      <x:c r="G404" s="2" t="n">
        <x:v>31</x:v>
      </x:c>
      <x:c r="H404" s="2" t="str">
        <x:v>https://github.com/material-components/material-web/blob/cbd34a8921915af94d5ef65c2a69eece41d5b4f3/tokens/versions/latest/sass/_md-comp-button-large.scss#L31</x:v>
      </x:c>
    </x:row>
    <x:row r="405" ht="20" customHeight="1">
      <x:c r="A405" s="2" t="str">
        <x:v>MT-00404</x:v>
      </x:c>
      <x:c r="B405" s="2" t="str">
        <x:v>--md-button-large-pressed-container-corner-size-motion-spring-damping</x:v>
      </x:c>
      <x:c r="C405" s="2" t="str">
        <x:v>comp</x:v>
      </x:c>
      <x:c r="D405" s="2" t="str">
        <x:v>latest/sass</x:v>
      </x:c>
      <x:c r="E405" s="2" t="str">
        <x:v>md-sys-motion.$spring-fast-spatial-damping</x:v>
      </x:c>
      <x:c r="F405" s="2" t="str">
        <x:v>tokens/versions/latest/sass/_md-comp-button-large.scss</x:v>
      </x:c>
      <x:c r="G405" s="2" t="n">
        <x:v>39</x:v>
      </x:c>
      <x:c r="H405" s="2" t="str">
        <x:v>https://github.com/material-components/material-web/blob/cbd34a8921915af94d5ef65c2a69eece41d5b4f3/tokens/versions/latest/sass/_md-comp-button-large.scss#L39</x:v>
      </x:c>
    </x:row>
    <x:row r="406" ht="20" customHeight="1">
      <x:c r="A406" s="2" t="str">
        <x:v>MT-00405</x:v>
      </x:c>
      <x:c r="B406" s="2" t="str">
        <x:v>--md-button-large-pressed-container-corner-size-motion-spring-stiffness</x:v>
      </x:c>
      <x:c r="C406" s="2" t="str">
        <x:v>comp</x:v>
      </x:c>
      <x:c r="D406" s="2" t="str">
        <x:v>latest/sass</x:v>
      </x:c>
      <x:c r="E406" s="2" t="str">
        <x:v>md-sys-motion.$spring-fast-spatial-stiffness</x:v>
      </x:c>
      <x:c r="F406" s="2" t="str">
        <x:v>tokens/versions/latest/sass/_md-comp-button-large.scss</x:v>
      </x:c>
      <x:c r="G406" s="2" t="n">
        <x:v>41</x:v>
      </x:c>
      <x:c r="H406" s="2" t="str">
        <x:v>https://github.com/material-components/material-web/blob/cbd34a8921915af94d5ef65c2a69eece41d5b4f3/tokens/versions/latest/sass/_md-comp-button-large.scss#L41</x:v>
      </x:c>
    </x:row>
    <x:row r="407" ht="20" customHeight="1">
      <x:c r="A407" s="2" t="str">
        <x:v>MT-00406</x:v>
      </x:c>
      <x:c r="B407" s="2" t="str">
        <x:v>--md-button-large-pressed-container-shape</x:v>
      </x:c>
      <x:c r="C407" s="2" t="str">
        <x:v>comp</x:v>
      </x:c>
      <x:c r="D407" s="2" t="str">
        <x:v>latest/sass</x:v>
      </x:c>
      <x:c r="E407" s="2" t="str">
        <x:v>md-sys-shape.$corner-large</x:v>
      </x:c>
      <x:c r="F407" s="2" t="str">
        <x:v>tokens/versions/latest/sass/_md-comp-button-large.scss</x:v>
      </x:c>
      <x:c r="G407" s="2" t="n">
        <x:v>43</x:v>
      </x:c>
      <x:c r="H407" s="2" t="str">
        <x:v>https://github.com/material-components/material-web/blob/cbd34a8921915af94d5ef65c2a69eece41d5b4f3/tokens/versions/latest/sass/_md-comp-button-large.scss#L43</x:v>
      </x:c>
    </x:row>
    <x:row r="408" ht="20" customHeight="1">
      <x:c r="A408" s="2" t="str">
        <x:v>MT-00407</x:v>
      </x:c>
      <x:c r="B408" s="2" t="str">
        <x:v>--md-button-large-selected-container-shape-round</x:v>
      </x:c>
      <x:c r="C408" s="2" t="str">
        <x:v>comp</x:v>
      </x:c>
      <x:c r="D408" s="2" t="str">
        <x:v>latest/sass</x:v>
      </x:c>
      <x:c r="E408" s="2" t="str">
        <x:v>md-sys-shape.$corner-extra-large</x:v>
      </x:c>
      <x:c r="F408" s="2" t="str">
        <x:v>tokens/versions/latest/sass/_md-comp-button-large.scss</x:v>
      </x:c>
      <x:c r="G408" s="2" t="n">
        <x:v>45</x:v>
      </x:c>
      <x:c r="H408" s="2" t="str">
        <x:v>https://github.com/material-components/material-web/blob/cbd34a8921915af94d5ef65c2a69eece41d5b4f3/tokens/versions/latest/sass/_md-comp-button-large.scss#L45</x:v>
      </x:c>
    </x:row>
    <x:row r="409" ht="20" customHeight="1">
      <x:c r="A409" s="2" t="str">
        <x:v>MT-00408</x:v>
      </x:c>
      <x:c r="B409" s="2" t="str">
        <x:v>--md-button-large-selected-container-shape-square</x:v>
      </x:c>
      <x:c r="C409" s="2" t="str">
        <x:v>comp</x:v>
      </x:c>
      <x:c r="D409" s="2" t="str">
        <x:v>latest/sass</x:v>
      </x:c>
      <x:c r="E409" s="2" t="str">
        <x:v>md-sys-shape.$corner-full</x:v>
      </x:c>
      <x:c r="F409" s="2" t="str">
        <x:v>tokens/versions/latest/sass/_md-comp-button-large.scss</x:v>
      </x:c>
      <x:c r="G409" s="2" t="n">
        <x:v>47</x:v>
      </x:c>
      <x:c r="H409" s="2" t="str">
        <x:v>https://github.com/material-components/material-web/blob/cbd34a8921915af94d5ef65c2a69eece41d5b4f3/tokens/versions/latest/sass/_md-comp-button-large.scss#L47</x:v>
      </x:c>
    </x:row>
    <x:row r="410" ht="20" customHeight="1">
      <x:c r="A410" s="2" t="str">
        <x:v>MT-00409</x:v>
      </x:c>
      <x:c r="B410" s="2" t="str">
        <x:v>--md-button-large-trailing-space</x:v>
      </x:c>
      <x:c r="C410" s="2" t="str">
        <x:v>comp</x:v>
      </x:c>
      <x:c r="D410" s="2" t="str">
        <x:v>latest/sass</x:v>
      </x:c>
      <x:c r="E410" s="2" t="str">
        <x:v>48px</x:v>
      </x:c>
      <x:c r="F410" s="2" t="str">
        <x:v>tokens/versions/latest/sass/_md-comp-button-large.scss</x:v>
      </x:c>
      <x:c r="G410" s="2" t="n">
        <x:v>33</x:v>
      </x:c>
      <x:c r="H410" s="2" t="str">
        <x:v>https://github.com/material-components/material-web/blob/cbd34a8921915af94d5ef65c2a69eece41d5b4f3/tokens/versions/latest/sass/_md-comp-button-large.scss#L33</x:v>
      </x:c>
    </x:row>
    <x:row r="411" ht="20" customHeight="1">
      <x:c r="A411" s="2" t="str">
        <x:v>MT-00410</x:v>
      </x:c>
      <x:c r="B411" s="2" t="str">
        <x:v>--md-button-leading-space</x:v>
      </x:c>
      <x:c r="C411" s="2" t="str">
        <x:v>comp</x:v>
      </x:c>
      <x:c r="D411" s="2" t="str">
        <x:v>latest/sass</x:v>
      </x:c>
      <x:c r="E411" s="2" t="str">
        <x:v>24px</x:v>
      </x:c>
      <x:c r="F411" s="2" t="str">
        <x:v>tokens/versions/latest/sass/_md-comp-button.scss</x:v>
      </x:c>
      <x:c r="G411" s="2" t="n">
        <x:v>39</x:v>
      </x:c>
      <x:c r="H411" s="2" t="str">
        <x:v>https://github.com/material-components/material-web/blob/cbd34a8921915af94d5ef65c2a69eece41d5b4f3/tokens/versions/latest/sass/_md-comp-button.scss#L39</x:v>
      </x:c>
    </x:row>
    <x:row r="412" ht="20" customHeight="1">
      <x:c r="A412" s="2" t="str">
        <x:v>MT-00411</x:v>
      </x:c>
      <x:c r="B412" s="2" t="str">
        <x:v>--md-button-medium-container-height</x:v>
      </x:c>
      <x:c r="C412" s="2" t="str">
        <x:v>comp</x:v>
      </x:c>
      <x:c r="D412" s="2" t="str">
        <x:v>latest/sass</x:v>
      </x:c>
      <x:c r="E412" s="2" t="str">
        <x:v>56px</x:v>
      </x:c>
      <x:c r="F412" s="2" t="str">
        <x:v>tokens/versions/latest/sass/_md-comp-button-medium.scss</x:v>
      </x:c>
      <x:c r="G412" s="2" t="n">
        <x:v>23</x:v>
      </x:c>
      <x:c r="H412" s="2" t="str">
        <x:v>https://github.com/material-components/material-web/blob/cbd34a8921915af94d5ef65c2a69eece41d5b4f3/tokens/versions/latest/sass/_md-comp-button-medium.scss#L23</x:v>
      </x:c>
    </x:row>
    <x:row r="413" ht="20" customHeight="1">
      <x:c r="A413" s="2" t="str">
        <x:v>MT-00412</x:v>
      </x:c>
      <x:c r="B413" s="2" t="str">
        <x:v>--md-button-medium-container-shape-round</x:v>
      </x:c>
      <x:c r="C413" s="2" t="str">
        <x:v>comp</x:v>
      </x:c>
      <x:c r="D413" s="2" t="str">
        <x:v>latest/sass</x:v>
      </x:c>
      <x:c r="E413" s="2" t="str">
        <x:v>md-sys-shape.$corner-full</x:v>
      </x:c>
      <x:c r="F413" s="2" t="str">
        <x:v>tokens/versions/latest/sass/_md-comp-button-medium.scss</x:v>
      </x:c>
      <x:c r="G413" s="2" t="n">
        <x:v>35</x:v>
      </x:c>
      <x:c r="H413" s="2" t="str">
        <x:v>https://github.com/material-components/material-web/blob/cbd34a8921915af94d5ef65c2a69eece41d5b4f3/tokens/versions/latest/sass/_md-comp-button-medium.scss#L35</x:v>
      </x:c>
    </x:row>
    <x:row r="414" ht="20" customHeight="1">
      <x:c r="A414" s="2" t="str">
        <x:v>MT-00413</x:v>
      </x:c>
      <x:c r="B414" s="2" t="str">
        <x:v>--md-button-medium-container-shape-square</x:v>
      </x:c>
      <x:c r="C414" s="2" t="str">
        <x:v>comp</x:v>
      </x:c>
      <x:c r="D414" s="2" t="str">
        <x:v>latest/sass</x:v>
      </x:c>
      <x:c r="E414" s="2" t="str">
        <x:v>md-sys-shape.$corner-large</x:v>
      </x:c>
      <x:c r="F414" s="2" t="str">
        <x:v>tokens/versions/latest/sass/_md-comp-button-medium.scss</x:v>
      </x:c>
      <x:c r="G414" s="2" t="n">
        <x:v>37</x:v>
      </x:c>
      <x:c r="H414" s="2" t="str">
        <x:v>https://github.com/material-components/material-web/blob/cbd34a8921915af94d5ef65c2a69eece41d5b4f3/tokens/versions/latest/sass/_md-comp-button-medium.scss#L37</x:v>
      </x:c>
    </x:row>
    <x:row r="415" ht="20" customHeight="1">
      <x:c r="A415" s="2" t="str">
        <x:v>MT-00414</x:v>
      </x:c>
      <x:c r="B415" s="2" t="str">
        <x:v>--md-button-medium-icon-label-space</x:v>
      </x:c>
      <x:c r="C415" s="2" t="str">
        <x:v>comp</x:v>
      </x:c>
      <x:c r="D415" s="2" t="str">
        <x:v>latest/sass</x:v>
      </x:c>
      <x:c r="E415" s="2" t="str">
        <x:v>8px</x:v>
      </x:c>
      <x:c r="F415" s="2" t="str">
        <x:v>tokens/versions/latest/sass/_md-comp-button-medium.scss</x:v>
      </x:c>
      <x:c r="G415" s="2" t="n">
        <x:v>25</x:v>
      </x:c>
      <x:c r="H415" s="2" t="str">
        <x:v>https://github.com/material-components/material-web/blob/cbd34a8921915af94d5ef65c2a69eece41d5b4f3/tokens/versions/latest/sass/_md-comp-button-medium.scss#L25</x:v>
      </x:c>
    </x:row>
    <x:row r="416" ht="20" customHeight="1">
      <x:c r="A416" s="2" t="str">
        <x:v>MT-00415</x:v>
      </x:c>
      <x:c r="B416" s="2" t="str">
        <x:v>--md-button-medium-icon-size</x:v>
      </x:c>
      <x:c r="C416" s="2" t="str">
        <x:v>comp</x:v>
      </x:c>
      <x:c r="D416" s="2" t="str">
        <x:v>latest/sass</x:v>
      </x:c>
      <x:c r="E416" s="2" t="str">
        <x:v>24px</x:v>
      </x:c>
      <x:c r="F416" s="2" t="str">
        <x:v>tokens/versions/latest/sass/_md-comp-button-medium.scss</x:v>
      </x:c>
      <x:c r="G416" s="2" t="n">
        <x:v>27</x:v>
      </x:c>
      <x:c r="H416" s="2" t="str">
        <x:v>https://github.com/material-components/material-web/blob/cbd34a8921915af94d5ef65c2a69eece41d5b4f3/tokens/versions/latest/sass/_md-comp-button-medium.scss#L27</x:v>
      </x:c>
    </x:row>
    <x:row r="417" ht="20" customHeight="1">
      <x:c r="A417" s="2" t="str">
        <x:v>MT-00416</x:v>
      </x:c>
      <x:c r="B417" s="2" t="str">
        <x:v>--md-button-medium-leading-space</x:v>
      </x:c>
      <x:c r="C417" s="2" t="str">
        <x:v>comp</x:v>
      </x:c>
      <x:c r="D417" s="2" t="str">
        <x:v>latest/sass</x:v>
      </x:c>
      <x:c r="E417" s="2" t="str">
        <x:v>24px</x:v>
      </x:c>
      <x:c r="F417" s="2" t="str">
        <x:v>tokens/versions/latest/sass/_md-comp-button-medium.scss</x:v>
      </x:c>
      <x:c r="G417" s="2" t="n">
        <x:v>29</x:v>
      </x:c>
      <x:c r="H417" s="2" t="str">
        <x:v>https://github.com/material-components/material-web/blob/cbd34a8921915af94d5ef65c2a69eece41d5b4f3/tokens/versions/latest/sass/_md-comp-button-medium.scss#L29</x:v>
      </x:c>
    </x:row>
    <x:row r="418" ht="20" customHeight="1">
      <x:c r="A418" s="2" t="str">
        <x:v>MT-00417</x:v>
      </x:c>
      <x:c r="B418" s="2" t="str">
        <x:v>--md-button-medium-outlined-outline-width</x:v>
      </x:c>
      <x:c r="C418" s="2" t="str">
        <x:v>comp</x:v>
      </x:c>
      <x:c r="D418" s="2" t="str">
        <x:v>latest/sass</x:v>
      </x:c>
      <x:c r="E418" s="2" t="str">
        <x:v>1px</x:v>
      </x:c>
      <x:c r="F418" s="2" t="str">
        <x:v>tokens/versions/latest/sass/_md-comp-button-medium.scss</x:v>
      </x:c>
      <x:c r="G418" s="2" t="n">
        <x:v>31</x:v>
      </x:c>
      <x:c r="H418" s="2" t="str">
        <x:v>https://github.com/material-components/material-web/blob/cbd34a8921915af94d5ef65c2a69eece41d5b4f3/tokens/versions/latest/sass/_md-comp-button-medium.scss#L31</x:v>
      </x:c>
    </x:row>
    <x:row r="419" ht="20" customHeight="1">
      <x:c r="A419" s="2" t="str">
        <x:v>MT-00418</x:v>
      </x:c>
      <x:c r="B419" s="2" t="str">
        <x:v>--md-button-medium-pressed-container-corner-size-motion-spring-damping</x:v>
      </x:c>
      <x:c r="C419" s="2" t="str">
        <x:v>comp</x:v>
      </x:c>
      <x:c r="D419" s="2" t="str">
        <x:v>latest/sass</x:v>
      </x:c>
      <x:c r="E419" s="2" t="str">
        <x:v>md-sys-motion.$spring-fast-spatial-damping</x:v>
      </x:c>
      <x:c r="F419" s="2" t="str">
        <x:v>tokens/versions/latest/sass/_md-comp-button-medium.scss</x:v>
      </x:c>
      <x:c r="G419" s="2" t="n">
        <x:v>39</x:v>
      </x:c>
      <x:c r="H419" s="2" t="str">
        <x:v>https://github.com/material-components/material-web/blob/cbd34a8921915af94d5ef65c2a69eece41d5b4f3/tokens/versions/latest/sass/_md-comp-button-medium.scss#L39</x:v>
      </x:c>
    </x:row>
    <x:row r="420" ht="20" customHeight="1">
      <x:c r="A420" s="2" t="str">
        <x:v>MT-00419</x:v>
      </x:c>
      <x:c r="B420" s="2" t="str">
        <x:v>--md-button-medium-pressed-container-corner-size-motion-spring-stiffness</x:v>
      </x:c>
      <x:c r="C420" s="2" t="str">
        <x:v>comp</x:v>
      </x:c>
      <x:c r="D420" s="2" t="str">
        <x:v>latest/sass</x:v>
      </x:c>
      <x:c r="E420" s="2" t="str">
        <x:v>md-sys-motion.$spring-fast-spatial-stiffness</x:v>
      </x:c>
      <x:c r="F420" s="2" t="str">
        <x:v>tokens/versions/latest/sass/_md-comp-button-medium.scss</x:v>
      </x:c>
      <x:c r="G420" s="2" t="n">
        <x:v>41</x:v>
      </x:c>
      <x:c r="H420" s="2" t="str">
        <x:v>https://github.com/material-components/material-web/blob/cbd34a8921915af94d5ef65c2a69eece41d5b4f3/tokens/versions/latest/sass/_md-comp-button-medium.scss#L41</x:v>
      </x:c>
    </x:row>
    <x:row r="421" ht="20" customHeight="1">
      <x:c r="A421" s="2" t="str">
        <x:v>MT-00420</x:v>
      </x:c>
      <x:c r="B421" s="2" t="str">
        <x:v>--md-button-medium-pressed-container-shape</x:v>
      </x:c>
      <x:c r="C421" s="2" t="str">
        <x:v>comp</x:v>
      </x:c>
      <x:c r="D421" s="2" t="str">
        <x:v>latest/sass</x:v>
      </x:c>
      <x:c r="E421" s="2" t="str">
        <x:v>md-sys-shape.$corner-medium</x:v>
      </x:c>
      <x:c r="F421" s="2" t="str">
        <x:v>tokens/versions/latest/sass/_md-comp-button-medium.scss</x:v>
      </x:c>
      <x:c r="G421" s="2" t="n">
        <x:v>43</x:v>
      </x:c>
      <x:c r="H421" s="2" t="str">
        <x:v>https://github.com/material-components/material-web/blob/cbd34a8921915af94d5ef65c2a69eece41d5b4f3/tokens/versions/latest/sass/_md-comp-button-medium.scss#L43</x:v>
      </x:c>
    </x:row>
    <x:row r="422" ht="20" customHeight="1">
      <x:c r="A422" s="2" t="str">
        <x:v>MT-00421</x:v>
      </x:c>
      <x:c r="B422" s="2" t="str">
        <x:v>--md-button-medium-selected-container-shape-round</x:v>
      </x:c>
      <x:c r="C422" s="2" t="str">
        <x:v>comp</x:v>
      </x:c>
      <x:c r="D422" s="2" t="str">
        <x:v>latest/sass</x:v>
      </x:c>
      <x:c r="E422" s="2" t="str">
        <x:v>md-sys-shape.$corner-large</x:v>
      </x:c>
      <x:c r="F422" s="2" t="str">
        <x:v>tokens/versions/latest/sass/_md-comp-button-medium.scss</x:v>
      </x:c>
      <x:c r="G422" s="2" t="n">
        <x:v>45</x:v>
      </x:c>
      <x:c r="H422" s="2" t="str">
        <x:v>https://github.com/material-components/material-web/blob/cbd34a8921915af94d5ef65c2a69eece41d5b4f3/tokens/versions/latest/sass/_md-comp-button-medium.scss#L45</x:v>
      </x:c>
    </x:row>
    <x:row r="423" ht="20" customHeight="1">
      <x:c r="A423" s="2" t="str">
        <x:v>MT-00422</x:v>
      </x:c>
      <x:c r="B423" s="2" t="str">
        <x:v>--md-button-medium-selected-container-shape-square</x:v>
      </x:c>
      <x:c r="C423" s="2" t="str">
        <x:v>comp</x:v>
      </x:c>
      <x:c r="D423" s="2" t="str">
        <x:v>latest/sass</x:v>
      </x:c>
      <x:c r="E423" s="2" t="str">
        <x:v>md-sys-shape.$corner-full</x:v>
      </x:c>
      <x:c r="F423" s="2" t="str">
        <x:v>tokens/versions/latest/sass/_md-comp-button-medium.scss</x:v>
      </x:c>
      <x:c r="G423" s="2" t="n">
        <x:v>47</x:v>
      </x:c>
      <x:c r="H423" s="2" t="str">
        <x:v>https://github.com/material-components/material-web/blob/cbd34a8921915af94d5ef65c2a69eece41d5b4f3/tokens/versions/latest/sass/_md-comp-button-medium.scss#L47</x:v>
      </x:c>
    </x:row>
    <x:row r="424" ht="20" customHeight="1">
      <x:c r="A424" s="2" t="str">
        <x:v>MT-00423</x:v>
      </x:c>
      <x:c r="B424" s="2" t="str">
        <x:v>--md-button-medium-trailing-space</x:v>
      </x:c>
      <x:c r="C424" s="2" t="str">
        <x:v>comp</x:v>
      </x:c>
      <x:c r="D424" s="2" t="str">
        <x:v>latest/sass</x:v>
      </x:c>
      <x:c r="E424" s="2" t="str">
        <x:v>24px</x:v>
      </x:c>
      <x:c r="F424" s="2" t="str">
        <x:v>tokens/versions/latest/sass/_md-comp-button-medium.scss</x:v>
      </x:c>
      <x:c r="G424" s="2" t="n">
        <x:v>33</x:v>
      </x:c>
      <x:c r="H424" s="2" t="str">
        <x:v>https://github.com/material-components/material-web/blob/cbd34a8921915af94d5ef65c2a69eece41d5b4f3/tokens/versions/latest/sass/_md-comp-button-medium.scss#L33</x:v>
      </x:c>
    </x:row>
    <x:row r="425" ht="20" customHeight="1">
      <x:c r="A425" s="2" t="str">
        <x:v>MT-00424</x:v>
      </x:c>
      <x:c r="B425" s="2" t="str">
        <x:v>--md-button-outlined-disabled-container-opacity</x:v>
      </x:c>
      <x:c r="C425" s="2" t="str">
        <x:v>comp</x:v>
      </x:c>
      <x:c r="D425" s="2" t="str">
        <x:v>latest/sass</x:v>
      </x:c>
      <x:c r="E425" s="2" t="str">
        <x:v>0.1</x:v>
      </x:c>
      <x:c r="F425" s="2" t="str">
        <x:v>tokens/versions/latest/sass/_md-comp-button-outlined.scss</x:v>
      </x:c>
      <x:c r="G425" s="2" t="n">
        <x:v>22</x:v>
      </x:c>
      <x:c r="H425" s="2" t="str">
        <x:v>https://github.com/material-components/material-web/blob/cbd34a8921915af94d5ef65c2a69eece41d5b4f3/tokens/versions/latest/sass/_md-comp-button-outlined.scss#L22</x:v>
      </x:c>
    </x:row>
    <x:row r="426" ht="20" customHeight="1">
      <x:c r="A426" s="2" t="str">
        <x:v>MT-00425</x:v>
      </x:c>
      <x:c r="B426" s="2" t="str">
        <x:v>--md-button-outlined-disabled-icon-color</x:v>
      </x:c>
      <x:c r="C426" s="2" t="str">
        <x:v>comp</x:v>
      </x:c>
      <x:c r="D426" s="2" t="str">
        <x:v>latest/sass</x:v>
      </x:c>
      <x:c r="E426" s="2" t="str">
        <x:v>md-sys-color.$on-surface</x:v>
      </x:c>
      <x:c r="F426" s="2" t="str">
        <x:v>tokens/versions/latest/sass/_md-comp-button-outlined.scss</x:v>
      </x:c>
      <x:c r="G426" s="2" t="n">
        <x:v>28</x:v>
      </x:c>
      <x:c r="H426" s="2" t="str">
        <x:v>https://github.com/material-components/material-web/blob/cbd34a8921915af94d5ef65c2a69eece41d5b4f3/tokens/versions/latest/sass/_md-comp-button-outlined.scss#L28</x:v>
      </x:c>
    </x:row>
    <x:row r="427" ht="20" customHeight="1">
      <x:c r="A427" s="2" t="str">
        <x:v>MT-00426</x:v>
      </x:c>
      <x:c r="B427" s="2" t="str">
        <x:v>--md-button-outlined-disabled-icon-opacity</x:v>
      </x:c>
      <x:c r="C427" s="2" t="str">
        <x:v>comp</x:v>
      </x:c>
      <x:c r="D427" s="2" t="str">
        <x:v>latest/sass</x:v>
      </x:c>
      <x:c r="E427" s="2" t="str">
        <x:v>0.38</x:v>
      </x:c>
      <x:c r="F427" s="2" t="str">
        <x:v>tokens/versions/latest/sass/_md-comp-button-outlined.scss</x:v>
      </x:c>
      <x:c r="G427" s="2" t="n">
        <x:v>24</x:v>
      </x:c>
      <x:c r="H427" s="2" t="str">
        <x:v>https://github.com/material-components/material-web/blob/cbd34a8921915af94d5ef65c2a69eece41d5b4f3/tokens/versions/latest/sass/_md-comp-button-outlined.scss#L24</x:v>
      </x:c>
    </x:row>
    <x:row r="428" ht="20" customHeight="1">
      <x:c r="A428" s="2" t="str">
        <x:v>MT-00427</x:v>
      </x:c>
      <x:c r="B428" s="2" t="str">
        <x:v>--md-button-outlined-disabled-label-text-color</x:v>
      </x:c>
      <x:c r="C428" s="2" t="str">
        <x:v>comp</x:v>
      </x:c>
      <x:c r="D428" s="2" t="str">
        <x:v>latest/sass</x:v>
      </x:c>
      <x:c r="E428" s="2" t="str">
        <x:v>md-sys-color.$on-surface</x:v>
      </x:c>
      <x:c r="F428" s="2" t="str">
        <x:v>tokens/versions/latest/sass/_md-comp-button-outlined.scss</x:v>
      </x:c>
      <x:c r="G428" s="2" t="n">
        <x:v>30</x:v>
      </x:c>
      <x:c r="H428" s="2" t="str">
        <x:v>https://github.com/material-components/material-web/blob/cbd34a8921915af94d5ef65c2a69eece41d5b4f3/tokens/versions/latest/sass/_md-comp-button-outlined.scss#L30</x:v>
      </x:c>
    </x:row>
    <x:row r="429" ht="20" customHeight="1">
      <x:c r="A429" s="2" t="str">
        <x:v>MT-00428</x:v>
      </x:c>
      <x:c r="B429" s="2" t="str">
        <x:v>--md-button-outlined-disabled-label-text-opacity</x:v>
      </x:c>
      <x:c r="C429" s="2" t="str">
        <x:v>comp</x:v>
      </x:c>
      <x:c r="D429" s="2" t="str">
        <x:v>latest/sass</x:v>
      </x:c>
      <x:c r="E429" s="2" t="str">
        <x:v>0.38</x:v>
      </x:c>
      <x:c r="F429" s="2" t="str">
        <x:v>tokens/versions/latest/sass/_md-comp-button-outlined.scss</x:v>
      </x:c>
      <x:c r="G429" s="2" t="n">
        <x:v>26</x:v>
      </x:c>
      <x:c r="H429" s="2" t="str">
        <x:v>https://github.com/material-components/material-web/blob/cbd34a8921915af94d5ef65c2a69eece41d5b4f3/tokens/versions/latest/sass/_md-comp-button-outlined.scss#L26</x:v>
      </x:c>
    </x:row>
    <x:row r="430" ht="20" customHeight="1">
      <x:c r="A430" s="2" t="str">
        <x:v>MT-00429</x:v>
      </x:c>
      <x:c r="B430" s="2" t="str">
        <x:v>--md-button-outlined-disabled-outline-color</x:v>
      </x:c>
      <x:c r="C430" s="2" t="str">
        <x:v>comp</x:v>
      </x:c>
      <x:c r="D430" s="2" t="str">
        <x:v>latest/sass</x:v>
      </x:c>
      <x:c r="E430" s="2" t="str">
        <x:v>md-sys-color.$outline-variant</x:v>
      </x:c>
      <x:c r="F430" s="2" t="str">
        <x:v>tokens/versions/latest/sass/_md-comp-button-outlined.scss</x:v>
      </x:c>
      <x:c r="G430" s="2" t="n">
        <x:v>32</x:v>
      </x:c>
      <x:c r="H430" s="2" t="str">
        <x:v>https://github.com/material-components/material-web/blob/cbd34a8921915af94d5ef65c2a69eece41d5b4f3/tokens/versions/latest/sass/_md-comp-button-outlined.scss#L32</x:v>
      </x:c>
    </x:row>
    <x:row r="431" ht="20" customHeight="1">
      <x:c r="A431" s="2" t="str">
        <x:v>MT-00430</x:v>
      </x:c>
      <x:c r="B431" s="2" t="str">
        <x:v>--md-button-outlined-focused-icon-color</x:v>
      </x:c>
      <x:c r="C431" s="2" t="str">
        <x:v>comp</x:v>
      </x:c>
      <x:c r="D431" s="2" t="str">
        <x:v>latest/sass</x:v>
      </x:c>
      <x:c r="E431" s="2" t="str">
        <x:v>md-sys-color.$on-surface-variant</x:v>
      </x:c>
      <x:c r="F431" s="2" t="str">
        <x:v>tokens/versions/latest/sass/_md-comp-button-outlined.scss</x:v>
      </x:c>
      <x:c r="G431" s="2" t="n">
        <x:v>34</x:v>
      </x:c>
      <x:c r="H431" s="2" t="str">
        <x:v>https://github.com/material-components/material-web/blob/cbd34a8921915af94d5ef65c2a69eece41d5b4f3/tokens/versions/latest/sass/_md-comp-button-outlined.scss#L34</x:v>
      </x:c>
    </x:row>
    <x:row r="432" ht="20" customHeight="1">
      <x:c r="A432" s="2" t="str">
        <x:v>MT-00431</x:v>
      </x:c>
      <x:c r="B432" s="2" t="str">
        <x:v>--md-button-outlined-focused-label-text-color</x:v>
      </x:c>
      <x:c r="C432" s="2" t="str">
        <x:v>comp</x:v>
      </x:c>
      <x:c r="D432" s="2" t="str">
        <x:v>latest/sass</x:v>
      </x:c>
      <x:c r="E432" s="2" t="str">
        <x:v>md-sys-color.$on-surface-variant</x:v>
      </x:c>
      <x:c r="F432" s="2" t="str">
        <x:v>tokens/versions/latest/sass/_md-comp-button-outlined.scss</x:v>
      </x:c>
      <x:c r="G432" s="2" t="n">
        <x:v>36</x:v>
      </x:c>
      <x:c r="H432" s="2" t="str">
        <x:v>https://github.com/material-components/material-web/blob/cbd34a8921915af94d5ef65c2a69eece41d5b4f3/tokens/versions/latest/sass/_md-comp-button-outlined.scss#L36</x:v>
      </x:c>
    </x:row>
    <x:row r="433" ht="20" customHeight="1">
      <x:c r="A433" s="2" t="str">
        <x:v>MT-00432</x:v>
      </x:c>
      <x:c r="B433" s="2" t="str">
        <x:v>--md-button-outlined-focused-outline-color</x:v>
      </x:c>
      <x:c r="C433" s="2" t="str">
        <x:v>comp</x:v>
      </x:c>
      <x:c r="D433" s="2" t="str">
        <x:v>latest/sass</x:v>
      </x:c>
      <x:c r="E433" s="2" t="str">
        <x:v>md-sys-color.$outline-variant</x:v>
      </x:c>
      <x:c r="F433" s="2" t="str">
        <x:v>tokens/versions/latest/sass/_md-comp-button-outlined.scss</x:v>
      </x:c>
      <x:c r="G433" s="2" t="n">
        <x:v>38</x:v>
      </x:c>
      <x:c r="H433" s="2" t="str">
        <x:v>https://github.com/material-components/material-web/blob/cbd34a8921915af94d5ef65c2a69eece41d5b4f3/tokens/versions/latest/sass/_md-comp-button-outlined.scss#L38</x:v>
      </x:c>
    </x:row>
    <x:row r="434" ht="20" customHeight="1">
      <x:c r="A434" s="2" t="str">
        <x:v>MT-00433</x:v>
      </x:c>
      <x:c r="B434" s="2" t="str">
        <x:v>--md-button-outlined-focused-state-layer-color</x:v>
      </x:c>
      <x:c r="C434" s="2" t="str">
        <x:v>comp</x:v>
      </x:c>
      <x:c r="D434" s="2" t="str">
        <x:v>latest/sass</x:v>
      </x:c>
      <x:c r="E434" s="2" t="str">
        <x:v>md-sys-color.$on-surface-variant</x:v>
      </x:c>
      <x:c r="F434" s="2" t="str">
        <x:v>tokens/versions/latest/sass/_md-comp-button-outlined.scss</x:v>
      </x:c>
      <x:c r="G434" s="2" t="n">
        <x:v>40</x:v>
      </x:c>
      <x:c r="H434" s="2" t="str">
        <x:v>https://github.com/material-components/material-web/blob/cbd34a8921915af94d5ef65c2a69eece41d5b4f3/tokens/versions/latest/sass/_md-comp-button-outlined.scss#L40</x:v>
      </x:c>
    </x:row>
    <x:row r="435" ht="20" customHeight="1">
      <x:c r="A435" s="2" t="str">
        <x:v>MT-00434</x:v>
      </x:c>
      <x:c r="B435" s="2" t="str">
        <x:v>--md-button-outlined-focused-state-layer-opacity</x:v>
      </x:c>
      <x:c r="C435" s="2" t="str">
        <x:v>comp</x:v>
      </x:c>
      <x:c r="D435" s="2" t="str">
        <x:v>latest/sass</x:v>
      </x:c>
      <x:c r="E435" s="2" t="str">
        <x:v>md-sys-state.$focus-state-layer-opacity</x:v>
      </x:c>
      <x:c r="F435" s="2" t="str">
        <x:v>tokens/versions/latest/sass/_md-comp-button-outlined.scss</x:v>
      </x:c>
      <x:c r="G435" s="2" t="n">
        <x:v>42</x:v>
      </x:c>
      <x:c r="H435" s="2" t="str">
        <x:v>https://github.com/material-components/material-web/blob/cbd34a8921915af94d5ef65c2a69eece41d5b4f3/tokens/versions/latest/sass/_md-comp-button-outlined.scss#L42</x:v>
      </x:c>
    </x:row>
    <x:row r="436" ht="20" customHeight="1">
      <x:c r="A436" s="2" t="str">
        <x:v>MT-00435</x:v>
      </x:c>
      <x:c r="B436" s="2" t="str">
        <x:v>--md-button-outlined-hovered-icon-color</x:v>
      </x:c>
      <x:c r="C436" s="2" t="str">
        <x:v>comp</x:v>
      </x:c>
      <x:c r="D436" s="2" t="str">
        <x:v>latest/sass</x:v>
      </x:c>
      <x:c r="E436" s="2" t="str">
        <x:v>md-sys-color.$on-surface-variant</x:v>
      </x:c>
      <x:c r="F436" s="2" t="str">
        <x:v>tokens/versions/latest/sass/_md-comp-button-outlined.scss</x:v>
      </x:c>
      <x:c r="G436" s="2" t="n">
        <x:v>44</x:v>
      </x:c>
      <x:c r="H436" s="2" t="str">
        <x:v>https://github.com/material-components/material-web/blob/cbd34a8921915af94d5ef65c2a69eece41d5b4f3/tokens/versions/latest/sass/_md-comp-button-outlined.scss#L44</x:v>
      </x:c>
    </x:row>
    <x:row r="437" ht="20" customHeight="1">
      <x:c r="A437" s="2" t="str">
        <x:v>MT-00436</x:v>
      </x:c>
      <x:c r="B437" s="2" t="str">
        <x:v>--md-button-outlined-hovered-label-text-color</x:v>
      </x:c>
      <x:c r="C437" s="2" t="str">
        <x:v>comp</x:v>
      </x:c>
      <x:c r="D437" s="2" t="str">
        <x:v>latest/sass</x:v>
      </x:c>
      <x:c r="E437" s="2" t="str">
        <x:v>md-sys-color.$on-surface-variant</x:v>
      </x:c>
      <x:c r="F437" s="2" t="str">
        <x:v>tokens/versions/latest/sass/_md-comp-button-outlined.scss</x:v>
      </x:c>
      <x:c r="G437" s="2" t="n">
        <x:v>46</x:v>
      </x:c>
      <x:c r="H437" s="2" t="str">
        <x:v>https://github.com/material-components/material-web/blob/cbd34a8921915af94d5ef65c2a69eece41d5b4f3/tokens/versions/latest/sass/_md-comp-button-outlined.scss#L46</x:v>
      </x:c>
    </x:row>
    <x:row r="438" ht="20" customHeight="1">
      <x:c r="A438" s="2" t="str">
        <x:v>MT-00437</x:v>
      </x:c>
      <x:c r="B438" s="2" t="str">
        <x:v>--md-button-outlined-hovered-outline-color</x:v>
      </x:c>
      <x:c r="C438" s="2" t="str">
        <x:v>comp</x:v>
      </x:c>
      <x:c r="D438" s="2" t="str">
        <x:v>latest/sass</x:v>
      </x:c>
      <x:c r="E438" s="2" t="str">
        <x:v>md-sys-color.$outline-variant</x:v>
      </x:c>
      <x:c r="F438" s="2" t="str">
        <x:v>tokens/versions/latest/sass/_md-comp-button-outlined.scss</x:v>
      </x:c>
      <x:c r="G438" s="2" t="n">
        <x:v>48</x:v>
      </x:c>
      <x:c r="H438" s="2" t="str">
        <x:v>https://github.com/material-components/material-web/blob/cbd34a8921915af94d5ef65c2a69eece41d5b4f3/tokens/versions/latest/sass/_md-comp-button-outlined.scss#L48</x:v>
      </x:c>
    </x:row>
    <x:row r="439" ht="20" customHeight="1">
      <x:c r="A439" s="2" t="str">
        <x:v>MT-00438</x:v>
      </x:c>
      <x:c r="B439" s="2" t="str">
        <x:v>--md-button-outlined-hovered-state-layer-color</x:v>
      </x:c>
      <x:c r="C439" s="2" t="str">
        <x:v>comp</x:v>
      </x:c>
      <x:c r="D439" s="2" t="str">
        <x:v>latest/sass</x:v>
      </x:c>
      <x:c r="E439" s="2" t="str">
        <x:v>md-sys-color.$on-surface-variant</x:v>
      </x:c>
      <x:c r="F439" s="2" t="str">
        <x:v>tokens/versions/latest/sass/_md-comp-button-outlined.scss</x:v>
      </x:c>
      <x:c r="G439" s="2" t="n">
        <x:v>50</x:v>
      </x:c>
      <x:c r="H439" s="2" t="str">
        <x:v>https://github.com/material-components/material-web/blob/cbd34a8921915af94d5ef65c2a69eece41d5b4f3/tokens/versions/latest/sass/_md-comp-button-outlined.scss#L50</x:v>
      </x:c>
    </x:row>
    <x:row r="440" ht="20" customHeight="1">
      <x:c r="A440" s="2" t="str">
        <x:v>MT-00439</x:v>
      </x:c>
      <x:c r="B440" s="2" t="str">
        <x:v>--md-button-outlined-hovered-state-layer-opacity</x:v>
      </x:c>
      <x:c r="C440" s="2" t="str">
        <x:v>comp</x:v>
      </x:c>
      <x:c r="D440" s="2" t="str">
        <x:v>latest/sass</x:v>
      </x:c>
      <x:c r="E440" s="2" t="str">
        <x:v>md-sys-state.$hover-state-layer-opacity</x:v>
      </x:c>
      <x:c r="F440" s="2" t="str">
        <x:v>tokens/versions/latest/sass/_md-comp-button-outlined.scss</x:v>
      </x:c>
      <x:c r="G440" s="2" t="n">
        <x:v>52</x:v>
      </x:c>
      <x:c r="H440" s="2" t="str">
        <x:v>https://github.com/material-components/material-web/blob/cbd34a8921915af94d5ef65c2a69eece41d5b4f3/tokens/versions/latest/sass/_md-comp-button-outlined.scss#L52</x:v>
      </x:c>
    </x:row>
    <x:row r="441" ht="20" customHeight="1">
      <x:c r="A441" s="2" t="str">
        <x:v>MT-00440</x:v>
      </x:c>
      <x:c r="B441" s="2" t="str">
        <x:v>--md-button-outlined-icon-color</x:v>
      </x:c>
      <x:c r="C441" s="2" t="str">
        <x:v>comp</x:v>
      </x:c>
      <x:c r="D441" s="2" t="str">
        <x:v>latest/sass</x:v>
      </x:c>
      <x:c r="E441" s="2" t="str">
        <x:v>md-sys-color.$on-surface-variant</x:v>
      </x:c>
      <x:c r="F441" s="2" t="str">
        <x:v>tokens/versions/latest/sass/_md-comp-button-outlined.scss</x:v>
      </x:c>
      <x:c r="G441" s="2" t="n">
        <x:v>54</x:v>
      </x:c>
      <x:c r="H441" s="2" t="str">
        <x:v>https://github.com/material-components/material-web/blob/cbd34a8921915af94d5ef65c2a69eece41d5b4f3/tokens/versions/latest/sass/_md-comp-button-outlined.scss#L54</x:v>
      </x:c>
    </x:row>
    <x:row r="442" ht="20" customHeight="1">
      <x:c r="A442" s="2" t="str">
        <x:v>MT-00441</x:v>
      </x:c>
      <x:c r="B442" s="2" t="str">
        <x:v>--md-button-outlined-label-text-color</x:v>
      </x:c>
      <x:c r="C442" s="2" t="str">
        <x:v>comp</x:v>
      </x:c>
      <x:c r="D442" s="2" t="str">
        <x:v>latest/sass</x:v>
      </x:c>
      <x:c r="E442" s="2" t="str">
        <x:v>md-sys-color.$on-surface-variant</x:v>
      </x:c>
      <x:c r="F442" s="2" t="str">
        <x:v>tokens/versions/latest/sass/_md-comp-button-outlined.scss</x:v>
      </x:c>
      <x:c r="G442" s="2" t="n">
        <x:v>56</x:v>
      </x:c>
      <x:c r="H442" s="2" t="str">
        <x:v>https://github.com/material-components/material-web/blob/cbd34a8921915af94d5ef65c2a69eece41d5b4f3/tokens/versions/latest/sass/_md-comp-button-outlined.scss#L56</x:v>
      </x:c>
    </x:row>
    <x:row r="443" ht="20" customHeight="1">
      <x:c r="A443" s="2" t="str">
        <x:v>MT-00442</x:v>
      </x:c>
      <x:c r="B443" s="2" t="str">
        <x:v>--md-button-outlined-outline-color</x:v>
      </x:c>
      <x:c r="C443" s="2" t="str">
        <x:v>comp</x:v>
      </x:c>
      <x:c r="D443" s="2" t="str">
        <x:v>latest/sass</x:v>
      </x:c>
      <x:c r="E443" s="2" t="str">
        <x:v>md-sys-color.$outline-variant</x:v>
      </x:c>
      <x:c r="F443" s="2" t="str">
        <x:v>tokens/versions/latest/sass/_md-comp-button-outlined.scss</x:v>
      </x:c>
      <x:c r="G443" s="2" t="n">
        <x:v>58</x:v>
      </x:c>
      <x:c r="H443" s="2" t="str">
        <x:v>https://github.com/material-components/material-web/blob/cbd34a8921915af94d5ef65c2a69eece41d5b4f3/tokens/versions/latest/sass/_md-comp-button-outlined.scss#L58</x:v>
      </x:c>
    </x:row>
    <x:row r="444" ht="20" customHeight="1">
      <x:c r="A444" s="2" t="str">
        <x:v>MT-00443</x:v>
      </x:c>
      <x:c r="B444" s="2" t="str">
        <x:v>--md-button-outlined-pressed-icon-color</x:v>
      </x:c>
      <x:c r="C444" s="2" t="str">
        <x:v>comp</x:v>
      </x:c>
      <x:c r="D444" s="2" t="str">
        <x:v>latest/sass</x:v>
      </x:c>
      <x:c r="E444" s="2" t="str">
        <x:v>md-sys-color.$on-surface-variant</x:v>
      </x:c>
      <x:c r="F444" s="2" t="str">
        <x:v>tokens/versions/latest/sass/_md-comp-button-outlined.scss</x:v>
      </x:c>
      <x:c r="G444" s="2" t="n">
        <x:v>60</x:v>
      </x:c>
      <x:c r="H444" s="2" t="str">
        <x:v>https://github.com/material-components/material-web/blob/cbd34a8921915af94d5ef65c2a69eece41d5b4f3/tokens/versions/latest/sass/_md-comp-button-outlined.scss#L60</x:v>
      </x:c>
    </x:row>
    <x:row r="445" ht="20" customHeight="1">
      <x:c r="A445" s="2" t="str">
        <x:v>MT-00444</x:v>
      </x:c>
      <x:c r="B445" s="2" t="str">
        <x:v>--md-button-outlined-pressed-label-text-color</x:v>
      </x:c>
      <x:c r="C445" s="2" t="str">
        <x:v>comp</x:v>
      </x:c>
      <x:c r="D445" s="2" t="str">
        <x:v>latest/sass</x:v>
      </x:c>
      <x:c r="E445" s="2" t="str">
        <x:v>md-sys-color.$on-surface-variant</x:v>
      </x:c>
      <x:c r="F445" s="2" t="str">
        <x:v>tokens/versions/latest/sass/_md-comp-button-outlined.scss</x:v>
      </x:c>
      <x:c r="G445" s="2" t="n">
        <x:v>62</x:v>
      </x:c>
      <x:c r="H445" s="2" t="str">
        <x:v>https://github.com/material-components/material-web/blob/cbd34a8921915af94d5ef65c2a69eece41d5b4f3/tokens/versions/latest/sass/_md-comp-button-outlined.scss#L62</x:v>
      </x:c>
    </x:row>
    <x:row r="446" ht="20" customHeight="1">
      <x:c r="A446" s="2" t="str">
        <x:v>MT-00445</x:v>
      </x:c>
      <x:c r="B446" s="2" t="str">
        <x:v>--md-button-outlined-pressed-outline-color</x:v>
      </x:c>
      <x:c r="C446" s="2" t="str">
        <x:v>comp</x:v>
      </x:c>
      <x:c r="D446" s="2" t="str">
        <x:v>latest/sass</x:v>
      </x:c>
      <x:c r="E446" s="2" t="str">
        <x:v>md-sys-color.$outline-variant</x:v>
      </x:c>
      <x:c r="F446" s="2" t="str">
        <x:v>tokens/versions/latest/sass/_md-comp-button-outlined.scss</x:v>
      </x:c>
      <x:c r="G446" s="2" t="n">
        <x:v>64</x:v>
      </x:c>
      <x:c r="H446" s="2" t="str">
        <x:v>https://github.com/material-components/material-web/blob/cbd34a8921915af94d5ef65c2a69eece41d5b4f3/tokens/versions/latest/sass/_md-comp-button-outlined.scss#L64</x:v>
      </x:c>
    </x:row>
    <x:row r="447" ht="20" customHeight="1">
      <x:c r="A447" s="2" t="str">
        <x:v>MT-00446</x:v>
      </x:c>
      <x:c r="B447" s="2" t="str">
        <x:v>--md-button-outlined-pressed-state-layer-color</x:v>
      </x:c>
      <x:c r="C447" s="2" t="str">
        <x:v>comp</x:v>
      </x:c>
      <x:c r="D447" s="2" t="str">
        <x:v>latest/sass</x:v>
      </x:c>
      <x:c r="E447" s="2" t="str">
        <x:v>md-sys-color.$on-surface-variant</x:v>
      </x:c>
      <x:c r="F447" s="2" t="str">
        <x:v>tokens/versions/latest/sass/_md-comp-button-outlined.scss</x:v>
      </x:c>
      <x:c r="G447" s="2" t="n">
        <x:v>66</x:v>
      </x:c>
      <x:c r="H447" s="2" t="str">
        <x:v>https://github.com/material-components/material-web/blob/cbd34a8921915af94d5ef65c2a69eece41d5b4f3/tokens/versions/latest/sass/_md-comp-button-outlined.scss#L66</x:v>
      </x:c>
    </x:row>
    <x:row r="448" ht="20" customHeight="1">
      <x:c r="A448" s="2" t="str">
        <x:v>MT-00447</x:v>
      </x:c>
      <x:c r="B448" s="2" t="str">
        <x:v>--md-button-outlined-pressed-state-layer-opacity</x:v>
      </x:c>
      <x:c r="C448" s="2" t="str">
        <x:v>comp</x:v>
      </x:c>
      <x:c r="D448" s="2" t="str">
        <x:v>latest/sass</x:v>
      </x:c>
      <x:c r="E448" s="2" t="str">
        <x:v>md-sys-state.$pressed-state-layer-opacity</x:v>
      </x:c>
      <x:c r="F448" s="2" t="str">
        <x:v>tokens/versions/latest/sass/_md-comp-button-outlined.scss</x:v>
      </x:c>
      <x:c r="G448" s="2" t="n">
        <x:v>68</x:v>
      </x:c>
      <x:c r="H448" s="2" t="str">
        <x:v>https://github.com/material-components/material-web/blob/cbd34a8921915af94d5ef65c2a69eece41d5b4f3/tokens/versions/latest/sass/_md-comp-button-outlined.scss#L68</x:v>
      </x:c>
    </x:row>
    <x:row r="449" ht="20" customHeight="1">
      <x:c r="A449" s="2" t="str">
        <x:v>MT-00448</x:v>
      </x:c>
      <x:c r="B449" s="2" t="str">
        <x:v>--md-button-outlined-selected-container-color</x:v>
      </x:c>
      <x:c r="C449" s="2" t="str">
        <x:v>comp</x:v>
      </x:c>
      <x:c r="D449" s="2" t="str">
        <x:v>latest/sass</x:v>
      </x:c>
      <x:c r="E449" s="2" t="str">
        <x:v>md-sys-color.$inverse-surface</x:v>
      </x:c>
      <x:c r="F449" s="2" t="str">
        <x:v>tokens/versions/latest/sass/_md-comp-button-outlined.scss</x:v>
      </x:c>
      <x:c r="G449" s="2" t="n">
        <x:v>70</x:v>
      </x:c>
      <x:c r="H449" s="2" t="str">
        <x:v>https://github.com/material-components/material-web/blob/cbd34a8921915af94d5ef65c2a69eece41d5b4f3/tokens/versions/latest/sass/_md-comp-button-outlined.scss#L70</x:v>
      </x:c>
    </x:row>
    <x:row r="450" ht="20" customHeight="1">
      <x:c r="A450" s="2" t="str">
        <x:v>MT-00449</x:v>
      </x:c>
      <x:c r="B450" s="2" t="str">
        <x:v>--md-button-outlined-selected-disabled-container-color</x:v>
      </x:c>
      <x:c r="C450" s="2" t="str">
        <x:v>comp</x:v>
      </x:c>
      <x:c r="D450" s="2" t="str">
        <x:v>latest/sass</x:v>
      </x:c>
      <x:c r="E450" s="2" t="str">
        <x:v>md-sys-color.$on-surface</x:v>
      </x:c>
      <x:c r="F450" s="2" t="str">
        <x:v>tokens/versions/latest/sass/_md-comp-button-outlined.scss</x:v>
      </x:c>
      <x:c r="G450" s="2" t="n">
        <x:v>72</x:v>
      </x:c>
      <x:c r="H450" s="2" t="str">
        <x:v>https://github.com/material-components/material-web/blob/cbd34a8921915af94d5ef65c2a69eece41d5b4f3/tokens/versions/latest/sass/_md-comp-button-outlined.scss#L72</x:v>
      </x:c>
    </x:row>
    <x:row r="451" ht="20" customHeight="1">
      <x:c r="A451" s="2" t="str">
        <x:v>MT-00450</x:v>
      </x:c>
      <x:c r="B451" s="2" t="str">
        <x:v>--md-button-outlined-selected-focused-icon-color</x:v>
      </x:c>
      <x:c r="C451" s="2" t="str">
        <x:v>comp</x:v>
      </x:c>
      <x:c r="D451" s="2" t="str">
        <x:v>latest/sass</x:v>
      </x:c>
      <x:c r="E451" s="2" t="str">
        <x:v>md-sys-color.$inverse-on-surface</x:v>
      </x:c>
      <x:c r="F451" s="2" t="str">
        <x:v>tokens/versions/latest/sass/_md-comp-button-outlined.scss</x:v>
      </x:c>
      <x:c r="G451" s="2" t="n">
        <x:v>74</x:v>
      </x:c>
      <x:c r="H451" s="2" t="str">
        <x:v>https://github.com/material-components/material-web/blob/cbd34a8921915af94d5ef65c2a69eece41d5b4f3/tokens/versions/latest/sass/_md-comp-button-outlined.scss#L74</x:v>
      </x:c>
    </x:row>
    <x:row r="452" ht="20" customHeight="1">
      <x:c r="A452" s="2" t="str">
        <x:v>MT-00451</x:v>
      </x:c>
      <x:c r="B452" s="2" t="str">
        <x:v>--md-button-outlined-selected-focused-label-text-color</x:v>
      </x:c>
      <x:c r="C452" s="2" t="str">
        <x:v>comp</x:v>
      </x:c>
      <x:c r="D452" s="2" t="str">
        <x:v>latest/sass</x:v>
      </x:c>
      <x:c r="E452" s="2" t="str">
        <x:v>md-sys-color.$inverse-on-surface</x:v>
      </x:c>
      <x:c r="F452" s="2" t="str">
        <x:v>tokens/versions/latest/sass/_md-comp-button-outlined.scss</x:v>
      </x:c>
      <x:c r="G452" s="2" t="n">
        <x:v>76</x:v>
      </x:c>
      <x:c r="H452" s="2" t="str">
        <x:v>https://github.com/material-components/material-web/blob/cbd34a8921915af94d5ef65c2a69eece41d5b4f3/tokens/versions/latest/sass/_md-comp-button-outlined.scss#L76</x:v>
      </x:c>
    </x:row>
    <x:row r="453" ht="20" customHeight="1">
      <x:c r="A453" s="2" t="str">
        <x:v>MT-00452</x:v>
      </x:c>
      <x:c r="B453" s="2" t="str">
        <x:v>--md-button-outlined-selected-focused-state-layer-color</x:v>
      </x:c>
      <x:c r="C453" s="2" t="str">
        <x:v>comp</x:v>
      </x:c>
      <x:c r="D453" s="2" t="str">
        <x:v>latest/sass</x:v>
      </x:c>
      <x:c r="E453" s="2" t="str">
        <x:v>md-sys-color.$inverse-on-surface</x:v>
      </x:c>
      <x:c r="F453" s="2" t="str">
        <x:v>tokens/versions/latest/sass/_md-comp-button-outlined.scss</x:v>
      </x:c>
      <x:c r="G453" s="2" t="n">
        <x:v>78</x:v>
      </x:c>
      <x:c r="H453" s="2" t="str">
        <x:v>https://github.com/material-components/material-web/blob/cbd34a8921915af94d5ef65c2a69eece41d5b4f3/tokens/versions/latest/sass/_md-comp-button-outlined.scss#L78</x:v>
      </x:c>
    </x:row>
    <x:row r="454" ht="20" customHeight="1">
      <x:c r="A454" s="2" t="str">
        <x:v>MT-00453</x:v>
      </x:c>
      <x:c r="B454" s="2" t="str">
        <x:v>--md-button-outlined-selected-hovered-icon-color</x:v>
      </x:c>
      <x:c r="C454" s="2" t="str">
        <x:v>comp</x:v>
      </x:c>
      <x:c r="D454" s="2" t="str">
        <x:v>latest/sass</x:v>
      </x:c>
      <x:c r="E454" s="2" t="str">
        <x:v>md-sys-color.$inverse-on-surface</x:v>
      </x:c>
      <x:c r="F454" s="2" t="str">
        <x:v>tokens/versions/latest/sass/_md-comp-button-outlined.scss</x:v>
      </x:c>
      <x:c r="G454" s="2" t="n">
        <x:v>80</x:v>
      </x:c>
      <x:c r="H454" s="2" t="str">
        <x:v>https://github.com/material-components/material-web/blob/cbd34a8921915af94d5ef65c2a69eece41d5b4f3/tokens/versions/latest/sass/_md-comp-button-outlined.scss#L80</x:v>
      </x:c>
    </x:row>
    <x:row r="455" ht="20" customHeight="1">
      <x:c r="A455" s="2" t="str">
        <x:v>MT-00454</x:v>
      </x:c>
      <x:c r="B455" s="2" t="str">
        <x:v>--md-button-outlined-selected-hovered-label-text-color</x:v>
      </x:c>
      <x:c r="C455" s="2" t="str">
        <x:v>comp</x:v>
      </x:c>
      <x:c r="D455" s="2" t="str">
        <x:v>latest/sass</x:v>
      </x:c>
      <x:c r="E455" s="2" t="str">
        <x:v>md-sys-color.$inverse-on-surface</x:v>
      </x:c>
      <x:c r="F455" s="2" t="str">
        <x:v>tokens/versions/latest/sass/_md-comp-button-outlined.scss</x:v>
      </x:c>
      <x:c r="G455" s="2" t="n">
        <x:v>82</x:v>
      </x:c>
      <x:c r="H455" s="2" t="str">
        <x:v>https://github.com/material-components/material-web/blob/cbd34a8921915af94d5ef65c2a69eece41d5b4f3/tokens/versions/latest/sass/_md-comp-button-outlined.scss#L82</x:v>
      </x:c>
    </x:row>
    <x:row r="456" ht="20" customHeight="1">
      <x:c r="A456" s="2" t="str">
        <x:v>MT-00455</x:v>
      </x:c>
      <x:c r="B456" s="2" t="str">
        <x:v>--md-button-outlined-selected-hovered-state-layer-color</x:v>
      </x:c>
      <x:c r="C456" s="2" t="str">
        <x:v>comp</x:v>
      </x:c>
      <x:c r="D456" s="2" t="str">
        <x:v>latest/sass</x:v>
      </x:c>
      <x:c r="E456" s="2" t="str">
        <x:v>md-sys-color.$inverse-on-surface</x:v>
      </x:c>
      <x:c r="F456" s="2" t="str">
        <x:v>tokens/versions/latest/sass/_md-comp-button-outlined.scss</x:v>
      </x:c>
      <x:c r="G456" s="2" t="n">
        <x:v>84</x:v>
      </x:c>
      <x:c r="H456" s="2" t="str">
        <x:v>https://github.com/material-components/material-web/blob/cbd34a8921915af94d5ef65c2a69eece41d5b4f3/tokens/versions/latest/sass/_md-comp-button-outlined.scss#L84</x:v>
      </x:c>
    </x:row>
    <x:row r="457" ht="20" customHeight="1">
      <x:c r="A457" s="2" t="str">
        <x:v>MT-00456</x:v>
      </x:c>
      <x:c r="B457" s="2" t="str">
        <x:v>--md-button-outlined-selected-icon-color</x:v>
      </x:c>
      <x:c r="C457" s="2" t="str">
        <x:v>comp</x:v>
      </x:c>
      <x:c r="D457" s="2" t="str">
        <x:v>latest/sass</x:v>
      </x:c>
      <x:c r="E457" s="2" t="str">
        <x:v>md-sys-color.$inverse-on-surface</x:v>
      </x:c>
      <x:c r="F457" s="2" t="str">
        <x:v>tokens/versions/latest/sass/_md-comp-button-outlined.scss</x:v>
      </x:c>
      <x:c r="G457" s="2" t="n">
        <x:v>86</x:v>
      </x:c>
      <x:c r="H457" s="2" t="str">
        <x:v>https://github.com/material-components/material-web/blob/cbd34a8921915af94d5ef65c2a69eece41d5b4f3/tokens/versions/latest/sass/_md-comp-button-outlined.scss#L86</x:v>
      </x:c>
    </x:row>
    <x:row r="458" ht="20" customHeight="1">
      <x:c r="A458" s="2" t="str">
        <x:v>MT-00457</x:v>
      </x:c>
      <x:c r="B458" s="2" t="str">
        <x:v>--md-button-outlined-selected-label-text-color</x:v>
      </x:c>
      <x:c r="C458" s="2" t="str">
        <x:v>comp</x:v>
      </x:c>
      <x:c r="D458" s="2" t="str">
        <x:v>latest/sass</x:v>
      </x:c>
      <x:c r="E458" s="2" t="str">
        <x:v>md-sys-color.$inverse-on-surface</x:v>
      </x:c>
      <x:c r="F458" s="2" t="str">
        <x:v>tokens/versions/latest/sass/_md-comp-button-outlined.scss</x:v>
      </x:c>
      <x:c r="G458" s="2" t="n">
        <x:v>88</x:v>
      </x:c>
      <x:c r="H458" s="2" t="str">
        <x:v>https://github.com/material-components/material-web/blob/cbd34a8921915af94d5ef65c2a69eece41d5b4f3/tokens/versions/latest/sass/_md-comp-button-outlined.scss#L88</x:v>
      </x:c>
    </x:row>
    <x:row r="459" ht="20" customHeight="1">
      <x:c r="A459" s="2" t="str">
        <x:v>MT-00458</x:v>
      </x:c>
      <x:c r="B459" s="2" t="str">
        <x:v>--md-button-outlined-selected-pressed-icon-color</x:v>
      </x:c>
      <x:c r="C459" s="2" t="str">
        <x:v>comp</x:v>
      </x:c>
      <x:c r="D459" s="2" t="str">
        <x:v>latest/sass</x:v>
      </x:c>
      <x:c r="E459" s="2" t="str">
        <x:v>md-sys-color.$inverse-on-surface</x:v>
      </x:c>
      <x:c r="F459" s="2" t="str">
        <x:v>tokens/versions/latest/sass/_md-comp-button-outlined.scss</x:v>
      </x:c>
      <x:c r="G459" s="2" t="n">
        <x:v>90</x:v>
      </x:c>
      <x:c r="H459" s="2" t="str">
        <x:v>https://github.com/material-components/material-web/blob/cbd34a8921915af94d5ef65c2a69eece41d5b4f3/tokens/versions/latest/sass/_md-comp-button-outlined.scss#L90</x:v>
      </x:c>
    </x:row>
    <x:row r="460" ht="20" customHeight="1">
      <x:c r="A460" s="2" t="str">
        <x:v>MT-00459</x:v>
      </x:c>
      <x:c r="B460" s="2" t="str">
        <x:v>--md-button-outlined-selected-pressed-label-text-color</x:v>
      </x:c>
      <x:c r="C460" s="2" t="str">
        <x:v>comp</x:v>
      </x:c>
      <x:c r="D460" s="2" t="str">
        <x:v>latest/sass</x:v>
      </x:c>
      <x:c r="E460" s="2" t="str">
        <x:v>md-sys-color.$inverse-on-surface</x:v>
      </x:c>
      <x:c r="F460" s="2" t="str">
        <x:v>tokens/versions/latest/sass/_md-comp-button-outlined.scss</x:v>
      </x:c>
      <x:c r="G460" s="2" t="n">
        <x:v>92</x:v>
      </x:c>
      <x:c r="H460" s="2" t="str">
        <x:v>https://github.com/material-components/material-web/blob/cbd34a8921915af94d5ef65c2a69eece41d5b4f3/tokens/versions/latest/sass/_md-comp-button-outlined.scss#L92</x:v>
      </x:c>
    </x:row>
    <x:row r="461" ht="20" customHeight="1">
      <x:c r="A461" s="2" t="str">
        <x:v>MT-00460</x:v>
      </x:c>
      <x:c r="B461" s="2" t="str">
        <x:v>--md-button-outlined-selected-pressed-state-layer-color</x:v>
      </x:c>
      <x:c r="C461" s="2" t="str">
        <x:v>comp</x:v>
      </x:c>
      <x:c r="D461" s="2" t="str">
        <x:v>latest/sass</x:v>
      </x:c>
      <x:c r="E461" s="2" t="str">
        <x:v>md-sys-color.$inverse-on-surface</x:v>
      </x:c>
      <x:c r="F461" s="2" t="str">
        <x:v>tokens/versions/latest/sass/_md-comp-button-outlined.scss</x:v>
      </x:c>
      <x:c r="G461" s="2" t="n">
        <x:v>94</x:v>
      </x:c>
      <x:c r="H461" s="2" t="str">
        <x:v>https://github.com/material-components/material-web/blob/cbd34a8921915af94d5ef65c2a69eece41d5b4f3/tokens/versions/latest/sass/_md-comp-button-outlined.scss#L94</x:v>
      </x:c>
    </x:row>
    <x:row r="462" ht="20" customHeight="1">
      <x:c r="A462" s="2" t="str">
        <x:v>MT-00461</x:v>
      </x:c>
      <x:c r="B462" s="2" t="str">
        <x:v>--md-button-outlined-unselected-disabled-outline-color</x:v>
      </x:c>
      <x:c r="C462" s="2" t="str">
        <x:v>comp</x:v>
      </x:c>
      <x:c r="D462" s="2" t="str">
        <x:v>latest/sass</x:v>
      </x:c>
      <x:c r="E462" s="2" t="str">
        <x:v>md-sys-color.$outline-variant</x:v>
      </x:c>
      <x:c r="F462" s="2" t="str">
        <x:v>tokens/versions/latest/sass/_md-comp-button-outlined.scss</x:v>
      </x:c>
      <x:c r="G462" s="2" t="n">
        <x:v>96</x:v>
      </x:c>
      <x:c r="H462" s="2" t="str">
        <x:v>https://github.com/material-components/material-web/blob/cbd34a8921915af94d5ef65c2a69eece41d5b4f3/tokens/versions/latest/sass/_md-comp-button-outlined.scss#L96</x:v>
      </x:c>
    </x:row>
    <x:row r="463" ht="20" customHeight="1">
      <x:c r="A463" s="2" t="str">
        <x:v>MT-00462</x:v>
      </x:c>
      <x:c r="B463" s="2" t="str">
        <x:v>--md-button-outlined-unselected-focused-icon-color</x:v>
      </x:c>
      <x:c r="C463" s="2" t="str">
        <x:v>comp</x:v>
      </x:c>
      <x:c r="D463" s="2" t="str">
        <x:v>latest/sass</x:v>
      </x:c>
      <x:c r="E463" s="2" t="str">
        <x:v>md-sys-color.$on-surface-variant</x:v>
      </x:c>
      <x:c r="F463" s="2" t="str">
        <x:v>tokens/versions/latest/sass/_md-comp-button-outlined.scss</x:v>
      </x:c>
      <x:c r="G463" s="2" t="n">
        <x:v>98</x:v>
      </x:c>
      <x:c r="H463" s="2" t="str">
        <x:v>https://github.com/material-components/material-web/blob/cbd34a8921915af94d5ef65c2a69eece41d5b4f3/tokens/versions/latest/sass/_md-comp-button-outlined.scss#L98</x:v>
      </x:c>
    </x:row>
    <x:row r="464" ht="20" customHeight="1">
      <x:c r="A464" s="2" t="str">
        <x:v>MT-00463</x:v>
      </x:c>
      <x:c r="B464" s="2" t="str">
        <x:v>--md-button-outlined-unselected-focused-label-text-color</x:v>
      </x:c>
      <x:c r="C464" s="2" t="str">
        <x:v>comp</x:v>
      </x:c>
      <x:c r="D464" s="2" t="str">
        <x:v>latest/sass</x:v>
      </x:c>
      <x:c r="E464" s="2" t="str">
        <x:v>md-sys-color.$on-surface-variant</x:v>
      </x:c>
      <x:c r="F464" s="2" t="str">
        <x:v>tokens/versions/latest/sass/_md-comp-button-outlined.scss</x:v>
      </x:c>
      <x:c r="G464" s="2" t="n">
        <x:v>100</x:v>
      </x:c>
      <x:c r="H464" s="2" t="str">
        <x:v>https://github.com/material-components/material-web/blob/cbd34a8921915af94d5ef65c2a69eece41d5b4f3/tokens/versions/latest/sass/_md-comp-button-outlined.scss#L100</x:v>
      </x:c>
    </x:row>
    <x:row r="465" ht="20" customHeight="1">
      <x:c r="A465" s="2" t="str">
        <x:v>MT-00464</x:v>
      </x:c>
      <x:c r="B465" s="2" t="str">
        <x:v>--md-button-outlined-unselected-focused-outline-color</x:v>
      </x:c>
      <x:c r="C465" s="2" t="str">
        <x:v>comp</x:v>
      </x:c>
      <x:c r="D465" s="2" t="str">
        <x:v>latest/sass</x:v>
      </x:c>
      <x:c r="E465" s="2" t="str">
        <x:v>md-sys-color.$outline-variant</x:v>
      </x:c>
      <x:c r="F465" s="2" t="str">
        <x:v>tokens/versions/latest/sass/_md-comp-button-outlined.scss</x:v>
      </x:c>
      <x:c r="G465" s="2" t="n">
        <x:v>102</x:v>
      </x:c>
      <x:c r="H465" s="2" t="str">
        <x:v>https://github.com/material-components/material-web/blob/cbd34a8921915af94d5ef65c2a69eece41d5b4f3/tokens/versions/latest/sass/_md-comp-button-outlined.scss#L102</x:v>
      </x:c>
    </x:row>
    <x:row r="466" ht="20" customHeight="1">
      <x:c r="A466" s="2" t="str">
        <x:v>MT-00465</x:v>
      </x:c>
      <x:c r="B466" s="2" t="str">
        <x:v>--md-button-outlined-unselected-focused-state-layer-color</x:v>
      </x:c>
      <x:c r="C466" s="2" t="str">
        <x:v>comp</x:v>
      </x:c>
      <x:c r="D466" s="2" t="str">
        <x:v>latest/sass</x:v>
      </x:c>
      <x:c r="E466" s="2" t="str">
        <x:v>md-sys-color.$on-surface-variant</x:v>
      </x:c>
      <x:c r="F466" s="2" t="str">
        <x:v>tokens/versions/latest/sass/_md-comp-button-outlined.scss</x:v>
      </x:c>
      <x:c r="G466" s="2" t="n">
        <x:v>104</x:v>
      </x:c>
      <x:c r="H466" s="2" t="str">
        <x:v>https://github.com/material-components/material-web/blob/cbd34a8921915af94d5ef65c2a69eece41d5b4f3/tokens/versions/latest/sass/_md-comp-button-outlined.scss#L104</x:v>
      </x:c>
    </x:row>
    <x:row r="467" ht="20" customHeight="1">
      <x:c r="A467" s="2" t="str">
        <x:v>MT-00466</x:v>
      </x:c>
      <x:c r="B467" s="2" t="str">
        <x:v>--md-button-outlined-unselected-hovered-icon-color</x:v>
      </x:c>
      <x:c r="C467" s="2" t="str">
        <x:v>comp</x:v>
      </x:c>
      <x:c r="D467" s="2" t="str">
        <x:v>latest/sass</x:v>
      </x:c>
      <x:c r="E467" s="2" t="str">
        <x:v>md-sys-color.$on-surface-variant</x:v>
      </x:c>
      <x:c r="F467" s="2" t="str">
        <x:v>tokens/versions/latest/sass/_md-comp-button-outlined.scss</x:v>
      </x:c>
      <x:c r="G467" s="2" t="n">
        <x:v>106</x:v>
      </x:c>
      <x:c r="H467" s="2" t="str">
        <x:v>https://github.com/material-components/material-web/blob/cbd34a8921915af94d5ef65c2a69eece41d5b4f3/tokens/versions/latest/sass/_md-comp-button-outlined.scss#L106</x:v>
      </x:c>
    </x:row>
    <x:row r="468" ht="20" customHeight="1">
      <x:c r="A468" s="2" t="str">
        <x:v>MT-00467</x:v>
      </x:c>
      <x:c r="B468" s="2" t="str">
        <x:v>--md-button-outlined-unselected-hovered-label-text-color</x:v>
      </x:c>
      <x:c r="C468" s="2" t="str">
        <x:v>comp</x:v>
      </x:c>
      <x:c r="D468" s="2" t="str">
        <x:v>latest/sass</x:v>
      </x:c>
      <x:c r="E468" s="2" t="str">
        <x:v>md-sys-color.$on-surface-variant</x:v>
      </x:c>
      <x:c r="F468" s="2" t="str">
        <x:v>tokens/versions/latest/sass/_md-comp-button-outlined.scss</x:v>
      </x:c>
      <x:c r="G468" s="2" t="n">
        <x:v>108</x:v>
      </x:c>
      <x:c r="H468" s="2" t="str">
        <x:v>https://github.com/material-components/material-web/blob/cbd34a8921915af94d5ef65c2a69eece41d5b4f3/tokens/versions/latest/sass/_md-comp-button-outlined.scss#L108</x:v>
      </x:c>
    </x:row>
    <x:row r="469" ht="20" customHeight="1">
      <x:c r="A469" s="2" t="str">
        <x:v>MT-00468</x:v>
      </x:c>
      <x:c r="B469" s="2" t="str">
        <x:v>--md-button-outlined-unselected-hovered-outline-color</x:v>
      </x:c>
      <x:c r="C469" s="2" t="str">
        <x:v>comp</x:v>
      </x:c>
      <x:c r="D469" s="2" t="str">
        <x:v>latest/sass</x:v>
      </x:c>
      <x:c r="E469" s="2" t="str">
        <x:v>md-sys-color.$outline-variant</x:v>
      </x:c>
      <x:c r="F469" s="2" t="str">
        <x:v>tokens/versions/latest/sass/_md-comp-button-outlined.scss</x:v>
      </x:c>
      <x:c r="G469" s="2" t="n">
        <x:v>110</x:v>
      </x:c>
      <x:c r="H469" s="2" t="str">
        <x:v>https://github.com/material-components/material-web/blob/cbd34a8921915af94d5ef65c2a69eece41d5b4f3/tokens/versions/latest/sass/_md-comp-button-outlined.scss#L110</x:v>
      </x:c>
    </x:row>
    <x:row r="470" ht="20" customHeight="1">
      <x:c r="A470" s="2" t="str">
        <x:v>MT-00469</x:v>
      </x:c>
      <x:c r="B470" s="2" t="str">
        <x:v>--md-button-outlined-unselected-hovered-state-layer-color</x:v>
      </x:c>
      <x:c r="C470" s="2" t="str">
        <x:v>comp</x:v>
      </x:c>
      <x:c r="D470" s="2" t="str">
        <x:v>latest/sass</x:v>
      </x:c>
      <x:c r="E470" s="2" t="str">
        <x:v>md-sys-color.$on-surface-variant</x:v>
      </x:c>
      <x:c r="F470" s="2" t="str">
        <x:v>tokens/versions/latest/sass/_md-comp-button-outlined.scss</x:v>
      </x:c>
      <x:c r="G470" s="2" t="n">
        <x:v>112</x:v>
      </x:c>
      <x:c r="H470" s="2" t="str">
        <x:v>https://github.com/material-components/material-web/blob/cbd34a8921915af94d5ef65c2a69eece41d5b4f3/tokens/versions/latest/sass/_md-comp-button-outlined.scss#L112</x:v>
      </x:c>
    </x:row>
    <x:row r="471" ht="20" customHeight="1">
      <x:c r="A471" s="2" t="str">
        <x:v>MT-00470</x:v>
      </x:c>
      <x:c r="B471" s="2" t="str">
        <x:v>--md-button-outlined-unselected-icon-color</x:v>
      </x:c>
      <x:c r="C471" s="2" t="str">
        <x:v>comp</x:v>
      </x:c>
      <x:c r="D471" s="2" t="str">
        <x:v>latest/sass</x:v>
      </x:c>
      <x:c r="E471" s="2" t="str">
        <x:v>md-sys-color.$on-surface-variant</x:v>
      </x:c>
      <x:c r="F471" s="2" t="str">
        <x:v>tokens/versions/latest/sass/_md-comp-button-outlined.scss</x:v>
      </x:c>
      <x:c r="G471" s="2" t="n">
        <x:v>114</x:v>
      </x:c>
      <x:c r="H471" s="2" t="str">
        <x:v>https://github.com/material-components/material-web/blob/cbd34a8921915af94d5ef65c2a69eece41d5b4f3/tokens/versions/latest/sass/_md-comp-button-outlined.scss#L114</x:v>
      </x:c>
    </x:row>
    <x:row r="472" ht="20" customHeight="1">
      <x:c r="A472" s="2" t="str">
        <x:v>MT-00471</x:v>
      </x:c>
      <x:c r="B472" s="2" t="str">
        <x:v>--md-button-outlined-unselected-label-text-color</x:v>
      </x:c>
      <x:c r="C472" s="2" t="str">
        <x:v>comp</x:v>
      </x:c>
      <x:c r="D472" s="2" t="str">
        <x:v>latest/sass</x:v>
      </x:c>
      <x:c r="E472" s="2" t="str">
        <x:v>md-sys-color.$on-surface-variant</x:v>
      </x:c>
      <x:c r="F472" s="2" t="str">
        <x:v>tokens/versions/latest/sass/_md-comp-button-outlined.scss</x:v>
      </x:c>
      <x:c r="G472" s="2" t="n">
        <x:v>116</x:v>
      </x:c>
      <x:c r="H472" s="2" t="str">
        <x:v>https://github.com/material-components/material-web/blob/cbd34a8921915af94d5ef65c2a69eece41d5b4f3/tokens/versions/latest/sass/_md-comp-button-outlined.scss#L116</x:v>
      </x:c>
    </x:row>
    <x:row r="473" ht="20" customHeight="1">
      <x:c r="A473" s="2" t="str">
        <x:v>MT-00472</x:v>
      </x:c>
      <x:c r="B473" s="2" t="str">
        <x:v>--md-button-outlined-unselected-pressed-icon-color</x:v>
      </x:c>
      <x:c r="C473" s="2" t="str">
        <x:v>comp</x:v>
      </x:c>
      <x:c r="D473" s="2" t="str">
        <x:v>latest/sass</x:v>
      </x:c>
      <x:c r="E473" s="2" t="str">
        <x:v>md-sys-color.$on-surface-variant</x:v>
      </x:c>
      <x:c r="F473" s="2" t="str">
        <x:v>tokens/versions/latest/sass/_md-comp-button-outlined.scss</x:v>
      </x:c>
      <x:c r="G473" s="2" t="n">
        <x:v>118</x:v>
      </x:c>
      <x:c r="H473" s="2" t="str">
        <x:v>https://github.com/material-components/material-web/blob/cbd34a8921915af94d5ef65c2a69eece41d5b4f3/tokens/versions/latest/sass/_md-comp-button-outlined.scss#L118</x:v>
      </x:c>
    </x:row>
    <x:row r="474" ht="20" customHeight="1">
      <x:c r="A474" s="2" t="str">
        <x:v>MT-00473</x:v>
      </x:c>
      <x:c r="B474" s="2" t="str">
        <x:v>--md-button-outlined-unselected-pressed-label-text-color</x:v>
      </x:c>
      <x:c r="C474" s="2" t="str">
        <x:v>comp</x:v>
      </x:c>
      <x:c r="D474" s="2" t="str">
        <x:v>latest/sass</x:v>
      </x:c>
      <x:c r="E474" s="2" t="str">
        <x:v>md-sys-color.$on-surface-variant</x:v>
      </x:c>
      <x:c r="F474" s="2" t="str">
        <x:v>tokens/versions/latest/sass/_md-comp-button-outlined.scss</x:v>
      </x:c>
      <x:c r="G474" s="2" t="n">
        <x:v>120</x:v>
      </x:c>
      <x:c r="H474" s="2" t="str">
        <x:v>https://github.com/material-components/material-web/blob/cbd34a8921915af94d5ef65c2a69eece41d5b4f3/tokens/versions/latest/sass/_md-comp-button-outlined.scss#L120</x:v>
      </x:c>
    </x:row>
    <x:row r="475" ht="20" customHeight="1">
      <x:c r="A475" s="2" t="str">
        <x:v>MT-00474</x:v>
      </x:c>
      <x:c r="B475" s="2" t="str">
        <x:v>--md-button-outlined-unselected-pressed-outline-color</x:v>
      </x:c>
      <x:c r="C475" s="2" t="str">
        <x:v>comp</x:v>
      </x:c>
      <x:c r="D475" s="2" t="str">
        <x:v>latest/sass</x:v>
      </x:c>
      <x:c r="E475" s="2" t="str">
        <x:v>md-sys-color.$outline-variant</x:v>
      </x:c>
      <x:c r="F475" s="2" t="str">
        <x:v>tokens/versions/latest/sass/_md-comp-button-outlined.scss</x:v>
      </x:c>
      <x:c r="G475" s="2" t="n">
        <x:v>122</x:v>
      </x:c>
      <x:c r="H475" s="2" t="str">
        <x:v>https://github.com/material-components/material-web/blob/cbd34a8921915af94d5ef65c2a69eece41d5b4f3/tokens/versions/latest/sass/_md-comp-button-outlined.scss#L122</x:v>
      </x:c>
    </x:row>
    <x:row r="476" ht="20" customHeight="1">
      <x:c r="A476" s="2" t="str">
        <x:v>MT-00475</x:v>
      </x:c>
      <x:c r="B476" s="2" t="str">
        <x:v>--md-button-outlined-unselected-pressed-state-layer-color</x:v>
      </x:c>
      <x:c r="C476" s="2" t="str">
        <x:v>comp</x:v>
      </x:c>
      <x:c r="D476" s="2" t="str">
        <x:v>latest/sass</x:v>
      </x:c>
      <x:c r="E476" s="2" t="str">
        <x:v>md-sys-color.$on-surface-variant</x:v>
      </x:c>
      <x:c r="F476" s="2" t="str">
        <x:v>tokens/versions/latest/sass/_md-comp-button-outlined.scss</x:v>
      </x:c>
      <x:c r="G476" s="2" t="n">
        <x:v>124</x:v>
      </x:c>
      <x:c r="H476" s="2" t="str">
        <x:v>https://github.com/material-components/material-web/blob/cbd34a8921915af94d5ef65c2a69eece41d5b4f3/tokens/versions/latest/sass/_md-comp-button-outlined.scss#L124</x:v>
      </x:c>
    </x:row>
    <x:row r="477" ht="20" customHeight="1">
      <x:c r="A477" s="2" t="str">
        <x:v>MT-00476</x:v>
      </x:c>
      <x:c r="B477" s="2" t="str">
        <x:v>--md-button-pressed-container-corner-size-motion-spring-damping</x:v>
      </x:c>
      <x:c r="C477" s="2" t="str">
        <x:v>comp</x:v>
      </x:c>
      <x:c r="D477" s="2" t="str">
        <x:v>latest/sass</x:v>
      </x:c>
      <x:c r="E477" s="2" t="str">
        <x:v>md-sys-motion.$spring-fast-spatial-damping</x:v>
      </x:c>
      <x:c r="F477" s="2" t="str">
        <x:v>tokens/versions/latest/sass/_md-comp-button.scss</x:v>
      </x:c>
      <x:c r="G477" s="2" t="n">
        <x:v>97</x:v>
      </x:c>
      <x:c r="H477" s="2" t="str">
        <x:v>https://github.com/material-components/material-web/blob/cbd34a8921915af94d5ef65c2a69eece41d5b4f3/tokens/versions/latest/sass/_md-comp-button.scss#L97</x:v>
      </x:c>
    </x:row>
    <x:row r="478" ht="20" customHeight="1">
      <x:c r="A478" s="2" t="str">
        <x:v>MT-00477</x:v>
      </x:c>
      <x:c r="B478" s="2" t="str">
        <x:v>--md-button-pressed-container-corner-size-motion-spring-stiffness</x:v>
      </x:c>
      <x:c r="C478" s="2" t="str">
        <x:v>comp</x:v>
      </x:c>
      <x:c r="D478" s="2" t="str">
        <x:v>latest/sass</x:v>
      </x:c>
      <x:c r="E478" s="2" t="str">
        <x:v>md-sys-motion.$spring-fast-spatial-stiffness</x:v>
      </x:c>
      <x:c r="F478" s="2" t="str">
        <x:v>tokens/versions/latest/sass/_md-comp-button.scss</x:v>
      </x:c>
      <x:c r="G478" s="2" t="n">
        <x:v>99</x:v>
      </x:c>
      <x:c r="H478" s="2" t="str">
        <x:v>https://github.com/material-components/material-web/blob/cbd34a8921915af94d5ef65c2a69eece41d5b4f3/tokens/versions/latest/sass/_md-comp-button.scss#L99</x:v>
      </x:c>
    </x:row>
    <x:row r="479" ht="20" customHeight="1">
      <x:c r="A479" s="2" t="str">
        <x:v>MT-00478</x:v>
      </x:c>
      <x:c r="B479" s="2" t="str">
        <x:v>--md-button-pressed-container-elevation</x:v>
      </x:c>
      <x:c r="C479" s="2" t="str">
        <x:v>comp</x:v>
      </x:c>
      <x:c r="D479" s="2" t="str">
        <x:v>latest/sass</x:v>
      </x:c>
      <x:c r="E479" s="2" t="str">
        <x:v>md-sys-elevation.$level0</x:v>
      </x:c>
      <x:c r="F479" s="2" t="str">
        <x:v>tokens/versions/latest/sass/_md-comp-button.scss</x:v>
      </x:c>
      <x:c r="G479" s="2" t="n">
        <x:v>101</x:v>
      </x:c>
      <x:c r="H479" s="2" t="str">
        <x:v>https://github.com/material-components/material-web/blob/cbd34a8921915af94d5ef65c2a69eece41d5b4f3/tokens/versions/latest/sass/_md-comp-button.scss#L101</x:v>
      </x:c>
    </x:row>
    <x:row r="480" ht="20" customHeight="1">
      <x:c r="A480" s="2" t="str">
        <x:v>MT-00479</x:v>
      </x:c>
      <x:c r="B480" s="2" t="str">
        <x:v>--md-button-pressed-container-shape</x:v>
      </x:c>
      <x:c r="C480" s="2" t="str">
        <x:v>comp</x:v>
      </x:c>
      <x:c r="D480" s="2" t="str">
        <x:v>latest/sass</x:v>
      </x:c>
      <x:c r="E480" s="2" t="str">
        <x:v>md-sys-shape.$corner-small</x:v>
      </x:c>
      <x:c r="F480" s="2" t="str">
        <x:v>tokens/versions/latest/sass/_md-comp-button.scss</x:v>
      </x:c>
      <x:c r="G480" s="2" t="n">
        <x:v>103</x:v>
      </x:c>
      <x:c r="H480" s="2" t="str">
        <x:v>https://github.com/material-components/material-web/blob/cbd34a8921915af94d5ef65c2a69eece41d5b4f3/tokens/versions/latest/sass/_md-comp-button.scss#L103</x:v>
      </x:c>
    </x:row>
    <x:row r="481" ht="20" customHeight="1">
      <x:c r="A481" s="2" t="str">
        <x:v>MT-00480</x:v>
      </x:c>
      <x:c r="B481" s="2" t="str">
        <x:v>--md-button-pressed-icon-color</x:v>
      </x:c>
      <x:c r="C481" s="2" t="str">
        <x:v>comp</x:v>
      </x:c>
      <x:c r="D481" s="2" t="str">
        <x:v>latest/sass</x:v>
      </x:c>
      <x:c r="E481" s="2" t="str">
        <x:v>md-sys-color.$on-primary</x:v>
      </x:c>
      <x:c r="F481" s="2" t="str">
        <x:v>tokens/versions/latest/sass/_md-comp-button.scss</x:v>
      </x:c>
      <x:c r="G481" s="2" t="n">
        <x:v>105</x:v>
      </x:c>
      <x:c r="H481" s="2" t="str">
        <x:v>https://github.com/material-components/material-web/blob/cbd34a8921915af94d5ef65c2a69eece41d5b4f3/tokens/versions/latest/sass/_md-comp-button.scss#L105</x:v>
      </x:c>
    </x:row>
    <x:row r="482" ht="20" customHeight="1">
      <x:c r="A482" s="2" t="str">
        <x:v>MT-00481</x:v>
      </x:c>
      <x:c r="B482" s="2" t="str">
        <x:v>--md-button-pressed-label-text-color</x:v>
      </x:c>
      <x:c r="C482" s="2" t="str">
        <x:v>comp</x:v>
      </x:c>
      <x:c r="D482" s="2" t="str">
        <x:v>latest/sass</x:v>
      </x:c>
      <x:c r="E482" s="2" t="str">
        <x:v>md-sys-color.$on-primary</x:v>
      </x:c>
      <x:c r="F482" s="2" t="str">
        <x:v>tokens/versions/latest/sass/_md-comp-button.scss</x:v>
      </x:c>
      <x:c r="G482" s="2" t="n">
        <x:v>107</x:v>
      </x:c>
      <x:c r="H482" s="2" t="str">
        <x:v>https://github.com/material-components/material-web/blob/cbd34a8921915af94d5ef65c2a69eece41d5b4f3/tokens/versions/latest/sass/_md-comp-button.scss#L107</x:v>
      </x:c>
    </x:row>
    <x:row r="483" ht="20" customHeight="1">
      <x:c r="A483" s="2" t="str">
        <x:v>MT-00482</x:v>
      </x:c>
      <x:c r="B483" s="2" t="str">
        <x:v>--md-button-pressed-state-layer-color</x:v>
      </x:c>
      <x:c r="C483" s="2" t="str">
        <x:v>comp</x:v>
      </x:c>
      <x:c r="D483" s="2" t="str">
        <x:v>latest/sass</x:v>
      </x:c>
      <x:c r="E483" s="2" t="str">
        <x:v>md-sys-color.$on-primary</x:v>
      </x:c>
      <x:c r="F483" s="2" t="str">
        <x:v>tokens/versions/latest/sass/_md-comp-button.scss</x:v>
      </x:c>
      <x:c r="G483" s="2" t="n">
        <x:v>109</x:v>
      </x:c>
      <x:c r="H483" s="2" t="str">
        <x:v>https://github.com/material-components/material-web/blob/cbd34a8921915af94d5ef65c2a69eece41d5b4f3/tokens/versions/latest/sass/_md-comp-button.scss#L109</x:v>
      </x:c>
    </x:row>
    <x:row r="484" ht="20" customHeight="1">
      <x:c r="A484" s="2" t="str">
        <x:v>MT-00483</x:v>
      </x:c>
      <x:c r="B484" s="2" t="str">
        <x:v>--md-button-pressed-state-layer-opacity</x:v>
      </x:c>
      <x:c r="C484" s="2" t="str">
        <x:v>comp</x:v>
      </x:c>
      <x:c r="D484" s="2" t="str">
        <x:v>latest/sass</x:v>
      </x:c>
      <x:c r="E484" s="2" t="str">
        <x:v>md-sys-state.$pressed-state-layer-opacity</x:v>
      </x:c>
      <x:c r="F484" s="2" t="str">
        <x:v>tokens/versions/latest/sass/_md-comp-button.scss</x:v>
      </x:c>
      <x:c r="G484" s="2" t="n">
        <x:v>111</x:v>
      </x:c>
      <x:c r="H484" s="2" t="str">
        <x:v>https://github.com/material-components/material-web/blob/cbd34a8921915af94d5ef65c2a69eece41d5b4f3/tokens/versions/latest/sass/_md-comp-button.scss#L111</x:v>
      </x:c>
    </x:row>
    <x:row r="485" ht="20" customHeight="1">
      <x:c r="A485" s="2" t="str">
        <x:v>MT-00484</x:v>
      </x:c>
      <x:c r="B485" s="2" t="str">
        <x:v>--md-button-selected-container-color</x:v>
      </x:c>
      <x:c r="C485" s="2" t="str">
        <x:v>comp</x:v>
      </x:c>
      <x:c r="D485" s="2" t="str">
        <x:v>latest/sass</x:v>
      </x:c>
      <x:c r="E485" s="2" t="str">
        <x:v>md-sys-color.$primary</x:v>
      </x:c>
      <x:c r="F485" s="2" t="str">
        <x:v>tokens/versions/latest/sass/_md-comp-button.scss</x:v>
      </x:c>
      <x:c r="G485" s="2" t="n">
        <x:v>113</x:v>
      </x:c>
      <x:c r="H485" s="2" t="str">
        <x:v>https://github.com/material-components/material-web/blob/cbd34a8921915af94d5ef65c2a69eece41d5b4f3/tokens/versions/latest/sass/_md-comp-button.scss#L113</x:v>
      </x:c>
    </x:row>
    <x:row r="486" ht="20" customHeight="1">
      <x:c r="A486" s="2" t="str">
        <x:v>MT-00485</x:v>
      </x:c>
      <x:c r="B486" s="2" t="str">
        <x:v>--md-button-selected-container-shape-round</x:v>
      </x:c>
      <x:c r="C486" s="2" t="str">
        <x:v>comp</x:v>
      </x:c>
      <x:c r="D486" s="2" t="str">
        <x:v>latest/sass</x:v>
      </x:c>
      <x:c r="E486" s="2" t="str">
        <x:v>md-sys-shape.$corner-medium</x:v>
      </x:c>
      <x:c r="F486" s="2" t="str">
        <x:v>tokens/versions/latest/sass/_md-comp-button.scss</x:v>
      </x:c>
      <x:c r="G486" s="2" t="n">
        <x:v>115</x:v>
      </x:c>
      <x:c r="H486" s="2" t="str">
        <x:v>https://github.com/material-components/material-web/blob/cbd34a8921915af94d5ef65c2a69eece41d5b4f3/tokens/versions/latest/sass/_md-comp-button.scss#L115</x:v>
      </x:c>
    </x:row>
    <x:row r="487" ht="20" customHeight="1">
      <x:c r="A487" s="2" t="str">
        <x:v>MT-00486</x:v>
      </x:c>
      <x:c r="B487" s="2" t="str">
        <x:v>--md-button-selected-container-shape-square</x:v>
      </x:c>
      <x:c r="C487" s="2" t="str">
        <x:v>comp</x:v>
      </x:c>
      <x:c r="D487" s="2" t="str">
        <x:v>latest/sass</x:v>
      </x:c>
      <x:c r="E487" s="2" t="str">
        <x:v>md-sys-shape.$corner-full</x:v>
      </x:c>
      <x:c r="F487" s="2" t="str">
        <x:v>tokens/versions/latest/sass/_md-comp-button.scss</x:v>
      </x:c>
      <x:c r="G487" s="2" t="n">
        <x:v>117</x:v>
      </x:c>
      <x:c r="H487" s="2" t="str">
        <x:v>https://github.com/material-components/material-web/blob/cbd34a8921915af94d5ef65c2a69eece41d5b4f3/tokens/versions/latest/sass/_md-comp-button.scss#L117</x:v>
      </x:c>
    </x:row>
    <x:row r="488" ht="20" customHeight="1">
      <x:c r="A488" s="2" t="str">
        <x:v>MT-00487</x:v>
      </x:c>
      <x:c r="B488" s="2" t="str">
        <x:v>--md-button-selected-focused-icon-color</x:v>
      </x:c>
      <x:c r="C488" s="2" t="str">
        <x:v>comp</x:v>
      </x:c>
      <x:c r="D488" s="2" t="str">
        <x:v>latest/sass</x:v>
      </x:c>
      <x:c r="E488" s="2" t="str">
        <x:v>md-sys-color.$on-primary</x:v>
      </x:c>
      <x:c r="F488" s="2" t="str">
        <x:v>tokens/versions/latest/sass/_md-comp-button.scss</x:v>
      </x:c>
      <x:c r="G488" s="2" t="n">
        <x:v>119</x:v>
      </x:c>
      <x:c r="H488" s="2" t="str">
        <x:v>https://github.com/material-components/material-web/blob/cbd34a8921915af94d5ef65c2a69eece41d5b4f3/tokens/versions/latest/sass/_md-comp-button.scss#L119</x:v>
      </x:c>
    </x:row>
    <x:row r="489" ht="20" customHeight="1">
      <x:c r="A489" s="2" t="str">
        <x:v>MT-00488</x:v>
      </x:c>
      <x:c r="B489" s="2" t="str">
        <x:v>--md-button-selected-focused-label-text-color</x:v>
      </x:c>
      <x:c r="C489" s="2" t="str">
        <x:v>comp</x:v>
      </x:c>
      <x:c r="D489" s="2" t="str">
        <x:v>latest/sass</x:v>
      </x:c>
      <x:c r="E489" s="2" t="str">
        <x:v>md-sys-color.$on-primary</x:v>
      </x:c>
      <x:c r="F489" s="2" t="str">
        <x:v>tokens/versions/latest/sass/_md-comp-button.scss</x:v>
      </x:c>
      <x:c r="G489" s="2" t="n">
        <x:v>121</x:v>
      </x:c>
      <x:c r="H489" s="2" t="str">
        <x:v>https://github.com/material-components/material-web/blob/cbd34a8921915af94d5ef65c2a69eece41d5b4f3/tokens/versions/latest/sass/_md-comp-button.scss#L121</x:v>
      </x:c>
    </x:row>
    <x:row r="490" ht="20" customHeight="1">
      <x:c r="A490" s="2" t="str">
        <x:v>MT-00489</x:v>
      </x:c>
      <x:c r="B490" s="2" t="str">
        <x:v>--md-button-selected-focused-state-layer-color</x:v>
      </x:c>
      <x:c r="C490" s="2" t="str">
        <x:v>comp</x:v>
      </x:c>
      <x:c r="D490" s="2" t="str">
        <x:v>latest/sass</x:v>
      </x:c>
      <x:c r="E490" s="2" t="str">
        <x:v>md-sys-color.$on-primary</x:v>
      </x:c>
      <x:c r="F490" s="2" t="str">
        <x:v>tokens/versions/latest/sass/_md-comp-button.scss</x:v>
      </x:c>
      <x:c r="G490" s="2" t="n">
        <x:v>123</x:v>
      </x:c>
      <x:c r="H490" s="2" t="str">
        <x:v>https://github.com/material-components/material-web/blob/cbd34a8921915af94d5ef65c2a69eece41d5b4f3/tokens/versions/latest/sass/_md-comp-button.scss#L123</x:v>
      </x:c>
    </x:row>
    <x:row r="491" ht="20" customHeight="1">
      <x:c r="A491" s="2" t="str">
        <x:v>MT-00490</x:v>
      </x:c>
      <x:c r="B491" s="2" t="str">
        <x:v>--md-button-selected-hovered-icon-color</x:v>
      </x:c>
      <x:c r="C491" s="2" t="str">
        <x:v>comp</x:v>
      </x:c>
      <x:c r="D491" s="2" t="str">
        <x:v>latest/sass</x:v>
      </x:c>
      <x:c r="E491" s="2" t="str">
        <x:v>md-sys-color.$on-primary</x:v>
      </x:c>
      <x:c r="F491" s="2" t="str">
        <x:v>tokens/versions/latest/sass/_md-comp-button.scss</x:v>
      </x:c>
      <x:c r="G491" s="2" t="n">
        <x:v>125</x:v>
      </x:c>
      <x:c r="H491" s="2" t="str">
        <x:v>https://github.com/material-components/material-web/blob/cbd34a8921915af94d5ef65c2a69eece41d5b4f3/tokens/versions/latest/sass/_md-comp-button.scss#L125</x:v>
      </x:c>
    </x:row>
    <x:row r="492" ht="20" customHeight="1">
      <x:c r="A492" s="2" t="str">
        <x:v>MT-00491</x:v>
      </x:c>
      <x:c r="B492" s="2" t="str">
        <x:v>--md-button-selected-hovered-label-text-color</x:v>
      </x:c>
      <x:c r="C492" s="2" t="str">
        <x:v>comp</x:v>
      </x:c>
      <x:c r="D492" s="2" t="str">
        <x:v>latest/sass</x:v>
      </x:c>
      <x:c r="E492" s="2" t="str">
        <x:v>md-sys-color.$on-primary</x:v>
      </x:c>
      <x:c r="F492" s="2" t="str">
        <x:v>tokens/versions/latest/sass/_md-comp-button.scss</x:v>
      </x:c>
      <x:c r="G492" s="2" t="n">
        <x:v>127</x:v>
      </x:c>
      <x:c r="H492" s="2" t="str">
        <x:v>https://github.com/material-components/material-web/blob/cbd34a8921915af94d5ef65c2a69eece41d5b4f3/tokens/versions/latest/sass/_md-comp-button.scss#L127</x:v>
      </x:c>
    </x:row>
    <x:row r="493" ht="20" customHeight="1">
      <x:c r="A493" s="2" t="str">
        <x:v>MT-00492</x:v>
      </x:c>
      <x:c r="B493" s="2" t="str">
        <x:v>--md-button-selected-hovered-state-layer-color</x:v>
      </x:c>
      <x:c r="C493" s="2" t="str">
        <x:v>comp</x:v>
      </x:c>
      <x:c r="D493" s="2" t="str">
        <x:v>latest/sass</x:v>
      </x:c>
      <x:c r="E493" s="2" t="str">
        <x:v>md-sys-color.$on-primary</x:v>
      </x:c>
      <x:c r="F493" s="2" t="str">
        <x:v>tokens/versions/latest/sass/_md-comp-button.scss</x:v>
      </x:c>
      <x:c r="G493" s="2" t="n">
        <x:v>129</x:v>
      </x:c>
      <x:c r="H493" s="2" t="str">
        <x:v>https://github.com/material-components/material-web/blob/cbd34a8921915af94d5ef65c2a69eece41d5b4f3/tokens/versions/latest/sass/_md-comp-button.scss#L129</x:v>
      </x:c>
    </x:row>
    <x:row r="494" ht="20" customHeight="1">
      <x:c r="A494" s="2" t="str">
        <x:v>MT-00493</x:v>
      </x:c>
      <x:c r="B494" s="2" t="str">
        <x:v>--md-button-selected-icon-color</x:v>
      </x:c>
      <x:c r="C494" s="2" t="str">
        <x:v>comp</x:v>
      </x:c>
      <x:c r="D494" s="2" t="str">
        <x:v>latest/sass</x:v>
      </x:c>
      <x:c r="E494" s="2" t="str">
        <x:v>md-sys-color.$on-primary</x:v>
      </x:c>
      <x:c r="F494" s="2" t="str">
        <x:v>tokens/versions/latest/sass/_md-comp-button.scss</x:v>
      </x:c>
      <x:c r="G494" s="2" t="n">
        <x:v>131</x:v>
      </x:c>
      <x:c r="H494" s="2" t="str">
        <x:v>https://github.com/material-components/material-web/blob/cbd34a8921915af94d5ef65c2a69eece41d5b4f3/tokens/versions/latest/sass/_md-comp-button.scss#L131</x:v>
      </x:c>
    </x:row>
    <x:row r="495" ht="20" customHeight="1">
      <x:c r="A495" s="2" t="str">
        <x:v>MT-00494</x:v>
      </x:c>
      <x:c r="B495" s="2" t="str">
        <x:v>--md-button-selected-pressed-icon-color</x:v>
      </x:c>
      <x:c r="C495" s="2" t="str">
        <x:v>comp</x:v>
      </x:c>
      <x:c r="D495" s="2" t="str">
        <x:v>latest/sass</x:v>
      </x:c>
      <x:c r="E495" s="2" t="str">
        <x:v>md-sys-color.$on-primary</x:v>
      </x:c>
      <x:c r="F495" s="2" t="str">
        <x:v>tokens/versions/latest/sass/_md-comp-button.scss</x:v>
      </x:c>
      <x:c r="G495" s="2" t="n">
        <x:v>133</x:v>
      </x:c>
      <x:c r="H495" s="2" t="str">
        <x:v>https://github.com/material-components/material-web/blob/cbd34a8921915af94d5ef65c2a69eece41d5b4f3/tokens/versions/latest/sass/_md-comp-button.scss#L133</x:v>
      </x:c>
    </x:row>
    <x:row r="496" ht="20" customHeight="1">
      <x:c r="A496" s="2" t="str">
        <x:v>MT-00495</x:v>
      </x:c>
      <x:c r="B496" s="2" t="str">
        <x:v>--md-button-selected-pressed-label-text-color</x:v>
      </x:c>
      <x:c r="C496" s="2" t="str">
        <x:v>comp</x:v>
      </x:c>
      <x:c r="D496" s="2" t="str">
        <x:v>latest/sass</x:v>
      </x:c>
      <x:c r="E496" s="2" t="str">
        <x:v>md-sys-color.$on-primary</x:v>
      </x:c>
      <x:c r="F496" s="2" t="str">
        <x:v>tokens/versions/latest/sass/_md-comp-button.scss</x:v>
      </x:c>
      <x:c r="G496" s="2" t="n">
        <x:v>135</x:v>
      </x:c>
      <x:c r="H496" s="2" t="str">
        <x:v>https://github.com/material-components/material-web/blob/cbd34a8921915af94d5ef65c2a69eece41d5b4f3/tokens/versions/latest/sass/_md-comp-button.scss#L135</x:v>
      </x:c>
    </x:row>
    <x:row r="497" ht="20" customHeight="1">
      <x:c r="A497" s="2" t="str">
        <x:v>MT-00496</x:v>
      </x:c>
      <x:c r="B497" s="2" t="str">
        <x:v>--md-button-selected-pressed-state-layer-color</x:v>
      </x:c>
      <x:c r="C497" s="2" t="str">
        <x:v>comp</x:v>
      </x:c>
      <x:c r="D497" s="2" t="str">
        <x:v>latest/sass</x:v>
      </x:c>
      <x:c r="E497" s="2" t="str">
        <x:v>md-sys-color.$on-primary</x:v>
      </x:c>
      <x:c r="F497" s="2" t="str">
        <x:v>tokens/versions/latest/sass/_md-comp-button.scss</x:v>
      </x:c>
      <x:c r="G497" s="2" t="n">
        <x:v>137</x:v>
      </x:c>
      <x:c r="H497" s="2" t="str">
        <x:v>https://github.com/material-components/material-web/blob/cbd34a8921915af94d5ef65c2a69eece41d5b4f3/tokens/versions/latest/sass/_md-comp-button.scss#L137</x:v>
      </x:c>
    </x:row>
    <x:row r="498" ht="20" customHeight="1">
      <x:c r="A498" s="2" t="str">
        <x:v>MT-00497</x:v>
      </x:c>
      <x:c r="B498" s="2" t="str">
        <x:v>--md-button-small-container-height</x:v>
      </x:c>
      <x:c r="C498" s="2" t="str">
        <x:v>comp</x:v>
      </x:c>
      <x:c r="D498" s="2" t="str">
        <x:v>latest/sass</x:v>
      </x:c>
      <x:c r="E498" s="2" t="str">
        <x:v>40px</x:v>
      </x:c>
      <x:c r="F498" s="2" t="str">
        <x:v>tokens/versions/latest/sass/_md-comp-button-small.scss</x:v>
      </x:c>
      <x:c r="G498" s="2" t="n">
        <x:v>23</x:v>
      </x:c>
      <x:c r="H498" s="2" t="str">
        <x:v>https://github.com/material-components/material-web/blob/cbd34a8921915af94d5ef65c2a69eece41d5b4f3/tokens/versions/latest/sass/_md-comp-button-small.scss#L23</x:v>
      </x:c>
    </x:row>
    <x:row r="499" ht="20" customHeight="1">
      <x:c r="A499" s="2" t="str">
        <x:v>MT-00498</x:v>
      </x:c>
      <x:c r="B499" s="2" t="str">
        <x:v>--md-button-small-container-shape-round</x:v>
      </x:c>
      <x:c r="C499" s="2" t="str">
        <x:v>comp</x:v>
      </x:c>
      <x:c r="D499" s="2" t="str">
        <x:v>latest/sass</x:v>
      </x:c>
      <x:c r="E499" s="2" t="str">
        <x:v>md-sys-shape.$corner-full</x:v>
      </x:c>
      <x:c r="F499" s="2" t="str">
        <x:v>tokens/versions/latest/sass/_md-comp-button-small.scss</x:v>
      </x:c>
      <x:c r="G499" s="2" t="n">
        <x:v>35</x:v>
      </x:c>
      <x:c r="H499" s="2" t="str">
        <x:v>https://github.com/material-components/material-web/blob/cbd34a8921915af94d5ef65c2a69eece41d5b4f3/tokens/versions/latest/sass/_md-comp-button-small.scss#L35</x:v>
      </x:c>
    </x:row>
    <x:row r="500" ht="20" customHeight="1">
      <x:c r="A500" s="2" t="str">
        <x:v>MT-00499</x:v>
      </x:c>
      <x:c r="B500" s="2" t="str">
        <x:v>--md-button-small-container-shape-square</x:v>
      </x:c>
      <x:c r="C500" s="2" t="str">
        <x:v>comp</x:v>
      </x:c>
      <x:c r="D500" s="2" t="str">
        <x:v>latest/sass</x:v>
      </x:c>
      <x:c r="E500" s="2" t="str">
        <x:v>md-sys-shape.$corner-medium</x:v>
      </x:c>
      <x:c r="F500" s="2" t="str">
        <x:v>tokens/versions/latest/sass/_md-comp-button-small.scss</x:v>
      </x:c>
      <x:c r="G500" s="2" t="n">
        <x:v>37</x:v>
      </x:c>
      <x:c r="H500" s="2" t="str">
        <x:v>https://github.com/material-components/material-web/blob/cbd34a8921915af94d5ef65c2a69eece41d5b4f3/tokens/versions/latest/sass/_md-comp-button-small.scss#L37</x:v>
      </x:c>
    </x:row>
    <x:row r="501" ht="20" customHeight="1">
      <x:c r="A501" s="2" t="str">
        <x:v>MT-00500</x:v>
      </x:c>
      <x:c r="B501" s="2" t="str">
        <x:v>--md-button-small-icon-label-space</x:v>
      </x:c>
      <x:c r="C501" s="2" t="str">
        <x:v>comp</x:v>
      </x:c>
      <x:c r="D501" s="2" t="str">
        <x:v>latest/sass</x:v>
      </x:c>
      <x:c r="E501" s="2" t="str">
        <x:v>8px</x:v>
      </x:c>
      <x:c r="F501" s="2" t="str">
        <x:v>tokens/versions/latest/sass/_md-comp-button-small.scss</x:v>
      </x:c>
      <x:c r="G501" s="2" t="n">
        <x:v>25</x:v>
      </x:c>
      <x:c r="H501" s="2" t="str">
        <x:v>https://github.com/material-components/material-web/blob/cbd34a8921915af94d5ef65c2a69eece41d5b4f3/tokens/versions/latest/sass/_md-comp-button-small.scss#L25</x:v>
      </x:c>
    </x:row>
    <x:row r="502" ht="20" customHeight="1">
      <x:c r="A502" s="2" t="str">
        <x:v>MT-00501</x:v>
      </x:c>
      <x:c r="B502" s="2" t="str">
        <x:v>--md-button-small-icon-size</x:v>
      </x:c>
      <x:c r="C502" s="2" t="str">
        <x:v>comp</x:v>
      </x:c>
      <x:c r="D502" s="2" t="str">
        <x:v>latest/sass</x:v>
      </x:c>
      <x:c r="E502" s="2" t="str">
        <x:v>20px</x:v>
      </x:c>
      <x:c r="F502" s="2" t="str">
        <x:v>tokens/versions/latest/sass/_md-comp-button-small.scss</x:v>
      </x:c>
      <x:c r="G502" s="2" t="n">
        <x:v>27</x:v>
      </x:c>
      <x:c r="H502" s="2" t="str">
        <x:v>https://github.com/material-components/material-web/blob/cbd34a8921915af94d5ef65c2a69eece41d5b4f3/tokens/versions/latest/sass/_md-comp-button-small.scss#L27</x:v>
      </x:c>
    </x:row>
    <x:row r="503" ht="20" customHeight="1">
      <x:c r="A503" s="2" t="str">
        <x:v>MT-00502</x:v>
      </x:c>
      <x:c r="B503" s="2" t="str">
        <x:v>--md-button-small-leading-space</x:v>
      </x:c>
      <x:c r="C503" s="2" t="str">
        <x:v>comp</x:v>
      </x:c>
      <x:c r="D503" s="2" t="str">
        <x:v>latest/sass</x:v>
      </x:c>
      <x:c r="E503" s="2" t="str">
        <x:v>16px</x:v>
      </x:c>
      <x:c r="F503" s="2" t="str">
        <x:v>tokens/versions/latest/sass/_md-comp-button-small.scss</x:v>
      </x:c>
      <x:c r="G503" s="2" t="n">
        <x:v>29</x:v>
      </x:c>
      <x:c r="H503" s="2" t="str">
        <x:v>https://github.com/material-components/material-web/blob/cbd34a8921915af94d5ef65c2a69eece41d5b4f3/tokens/versions/latest/sass/_md-comp-button-small.scss#L29</x:v>
      </x:c>
    </x:row>
    <x:row r="504" ht="20" customHeight="1">
      <x:c r="A504" s="2" t="str">
        <x:v>MT-00503</x:v>
      </x:c>
      <x:c r="B504" s="2" t="str">
        <x:v>--md-button-small-outlined-outline-width</x:v>
      </x:c>
      <x:c r="C504" s="2" t="str">
        <x:v>comp</x:v>
      </x:c>
      <x:c r="D504" s="2" t="str">
        <x:v>latest/sass</x:v>
      </x:c>
      <x:c r="E504" s="2" t="str">
        <x:v>1px</x:v>
      </x:c>
      <x:c r="F504" s="2" t="str">
        <x:v>tokens/versions/latest/sass/_md-comp-button-small.scss</x:v>
      </x:c>
      <x:c r="G504" s="2" t="n">
        <x:v>31</x:v>
      </x:c>
      <x:c r="H504" s="2" t="str">
        <x:v>https://github.com/material-components/material-web/blob/cbd34a8921915af94d5ef65c2a69eece41d5b4f3/tokens/versions/latest/sass/_md-comp-button-small.scss#L31</x:v>
      </x:c>
    </x:row>
    <x:row r="505" ht="20" customHeight="1">
      <x:c r="A505" s="2" t="str">
        <x:v>MT-00504</x:v>
      </x:c>
      <x:c r="B505" s="2" t="str">
        <x:v>--md-button-small-pressed-container-corner-size-motion-spring-damping</x:v>
      </x:c>
      <x:c r="C505" s="2" t="str">
        <x:v>comp</x:v>
      </x:c>
      <x:c r="D505" s="2" t="str">
        <x:v>latest/sass</x:v>
      </x:c>
      <x:c r="E505" s="2" t="str">
        <x:v>md-sys-motion.$spring-fast-spatial-damping</x:v>
      </x:c>
      <x:c r="F505" s="2" t="str">
        <x:v>tokens/versions/latest/sass/_md-comp-button-small.scss</x:v>
      </x:c>
      <x:c r="G505" s="2" t="n">
        <x:v>39</x:v>
      </x:c>
      <x:c r="H505" s="2" t="str">
        <x:v>https://github.com/material-components/material-web/blob/cbd34a8921915af94d5ef65c2a69eece41d5b4f3/tokens/versions/latest/sass/_md-comp-button-small.scss#L39</x:v>
      </x:c>
    </x:row>
    <x:row r="506" ht="20" customHeight="1">
      <x:c r="A506" s="2" t="str">
        <x:v>MT-00505</x:v>
      </x:c>
      <x:c r="B506" s="2" t="str">
        <x:v>--md-button-small-pressed-container-corner-size-motion-spring-stiffness</x:v>
      </x:c>
      <x:c r="C506" s="2" t="str">
        <x:v>comp</x:v>
      </x:c>
      <x:c r="D506" s="2" t="str">
        <x:v>latest/sass</x:v>
      </x:c>
      <x:c r="E506" s="2" t="str">
        <x:v>md-sys-motion.$spring-fast-spatial-stiffness</x:v>
      </x:c>
      <x:c r="F506" s="2" t="str">
        <x:v>tokens/versions/latest/sass/_md-comp-button-small.scss</x:v>
      </x:c>
      <x:c r="G506" s="2" t="n">
        <x:v>41</x:v>
      </x:c>
      <x:c r="H506" s="2" t="str">
        <x:v>https://github.com/material-components/material-web/blob/cbd34a8921915af94d5ef65c2a69eece41d5b4f3/tokens/versions/latest/sass/_md-comp-button-small.scss#L41</x:v>
      </x:c>
    </x:row>
    <x:row r="507" ht="20" customHeight="1">
      <x:c r="A507" s="2" t="str">
        <x:v>MT-00506</x:v>
      </x:c>
      <x:c r="B507" s="2" t="str">
        <x:v>--md-button-small-pressed-container-shape</x:v>
      </x:c>
      <x:c r="C507" s="2" t="str">
        <x:v>comp</x:v>
      </x:c>
      <x:c r="D507" s="2" t="str">
        <x:v>latest/sass</x:v>
      </x:c>
      <x:c r="E507" s="2" t="str">
        <x:v>md-sys-shape.$corner-small</x:v>
      </x:c>
      <x:c r="F507" s="2" t="str">
        <x:v>tokens/versions/latest/sass/_md-comp-button-small.scss</x:v>
      </x:c>
      <x:c r="G507" s="2" t="n">
        <x:v>43</x:v>
      </x:c>
      <x:c r="H507" s="2" t="str">
        <x:v>https://github.com/material-components/material-web/blob/cbd34a8921915af94d5ef65c2a69eece41d5b4f3/tokens/versions/latest/sass/_md-comp-button-small.scss#L43</x:v>
      </x:c>
    </x:row>
    <x:row r="508" ht="20" customHeight="1">
      <x:c r="A508" s="2" t="str">
        <x:v>MT-00507</x:v>
      </x:c>
      <x:c r="B508" s="2" t="str">
        <x:v>--md-button-small-selected-container-shape-round</x:v>
      </x:c>
      <x:c r="C508" s="2" t="str">
        <x:v>comp</x:v>
      </x:c>
      <x:c r="D508" s="2" t="str">
        <x:v>latest/sass</x:v>
      </x:c>
      <x:c r="E508" s="2" t="str">
        <x:v>md-sys-shape.$corner-medium</x:v>
      </x:c>
      <x:c r="F508" s="2" t="str">
        <x:v>tokens/versions/latest/sass/_md-comp-button-small.scss</x:v>
      </x:c>
      <x:c r="G508" s="2" t="n">
        <x:v>45</x:v>
      </x:c>
      <x:c r="H508" s="2" t="str">
        <x:v>https://github.com/material-components/material-web/blob/cbd34a8921915af94d5ef65c2a69eece41d5b4f3/tokens/versions/latest/sass/_md-comp-button-small.scss#L45</x:v>
      </x:c>
    </x:row>
    <x:row r="509" ht="20" customHeight="1">
      <x:c r="A509" s="2" t="str">
        <x:v>MT-00508</x:v>
      </x:c>
      <x:c r="B509" s="2" t="str">
        <x:v>--md-button-small-selected-container-shape-square</x:v>
      </x:c>
      <x:c r="C509" s="2" t="str">
        <x:v>comp</x:v>
      </x:c>
      <x:c r="D509" s="2" t="str">
        <x:v>latest/sass</x:v>
      </x:c>
      <x:c r="E509" s="2" t="str">
        <x:v>md-sys-shape.$corner-full</x:v>
      </x:c>
      <x:c r="F509" s="2" t="str">
        <x:v>tokens/versions/latest/sass/_md-comp-button-small.scss</x:v>
      </x:c>
      <x:c r="G509" s="2" t="n">
        <x:v>47</x:v>
      </x:c>
      <x:c r="H509" s="2" t="str">
        <x:v>https://github.com/material-components/material-web/blob/cbd34a8921915af94d5ef65c2a69eece41d5b4f3/tokens/versions/latest/sass/_md-comp-button-small.scss#L47</x:v>
      </x:c>
    </x:row>
    <x:row r="510" ht="20" customHeight="1">
      <x:c r="A510" s="2" t="str">
        <x:v>MT-00509</x:v>
      </x:c>
      <x:c r="B510" s="2" t="str">
        <x:v>--md-button-small-trailing-space</x:v>
      </x:c>
      <x:c r="C510" s="2" t="str">
        <x:v>comp</x:v>
      </x:c>
      <x:c r="D510" s="2" t="str">
        <x:v>latest/sass</x:v>
      </x:c>
      <x:c r="E510" s="2" t="str">
        <x:v>16px</x:v>
      </x:c>
      <x:c r="F510" s="2" t="str">
        <x:v>tokens/versions/latest/sass/_md-comp-button-small.scss</x:v>
      </x:c>
      <x:c r="G510" s="2" t="n">
        <x:v>33</x:v>
      </x:c>
      <x:c r="H510" s="2" t="str">
        <x:v>https://github.com/material-components/material-web/blob/cbd34a8921915af94d5ef65c2a69eece41d5b4f3/tokens/versions/latest/sass/_md-comp-button-small.scss#L33</x:v>
      </x:c>
    </x:row>
    <x:row r="511" ht="20" customHeight="1">
      <x:c r="A511" s="2" t="str">
        <x:v>MT-00510</x:v>
      </x:c>
      <x:c r="B511" s="2" t="str">
        <x:v>--md-button-text-disabled-container-color</x:v>
      </x:c>
      <x:c r="C511" s="2" t="str">
        <x:v>comp</x:v>
      </x:c>
      <x:c r="D511" s="2" t="str">
        <x:v>latest/sass</x:v>
      </x:c>
      <x:c r="E511" s="2" t="str">
        <x:v>md-sys-color.$on-surface</x:v>
      </x:c>
      <x:c r="F511" s="2" t="str">
        <x:v>tokens/versions/latest/sass/_md-comp-button-text.scss</x:v>
      </x:c>
      <x:c r="G511" s="2" t="n">
        <x:v>28</x:v>
      </x:c>
      <x:c r="H511" s="2" t="str">
        <x:v>https://github.com/material-components/material-web/blob/cbd34a8921915af94d5ef65c2a69eece41d5b4f3/tokens/versions/latest/sass/_md-comp-button-text.scss#L28</x:v>
      </x:c>
    </x:row>
    <x:row r="512" ht="20" customHeight="1">
      <x:c r="A512" s="2" t="str">
        <x:v>MT-00511</x:v>
      </x:c>
      <x:c r="B512" s="2" t="str">
        <x:v>--md-button-text-disabled-container-opacity</x:v>
      </x:c>
      <x:c r="C512" s="2" t="str">
        <x:v>comp</x:v>
      </x:c>
      <x:c r="D512" s="2" t="str">
        <x:v>latest/sass</x:v>
      </x:c>
      <x:c r="E512" s="2" t="str">
        <x:v>0.1</x:v>
      </x:c>
      <x:c r="F512" s="2" t="str">
        <x:v>tokens/versions/latest/sass/_md-comp-button-text.scss</x:v>
      </x:c>
      <x:c r="G512" s="2" t="n">
        <x:v>22</x:v>
      </x:c>
      <x:c r="H512" s="2" t="str">
        <x:v>https://github.com/material-components/material-web/blob/cbd34a8921915af94d5ef65c2a69eece41d5b4f3/tokens/versions/latest/sass/_md-comp-button-text.scss#L22</x:v>
      </x:c>
    </x:row>
    <x:row r="513" ht="20" customHeight="1">
      <x:c r="A513" s="2" t="str">
        <x:v>MT-00512</x:v>
      </x:c>
      <x:c r="B513" s="2" t="str">
        <x:v>--md-button-text-disabled-icon-color</x:v>
      </x:c>
      <x:c r="C513" s="2" t="str">
        <x:v>comp</x:v>
      </x:c>
      <x:c r="D513" s="2" t="str">
        <x:v>latest/sass</x:v>
      </x:c>
      <x:c r="E513" s="2" t="str">
        <x:v>md-sys-color.$on-surface</x:v>
      </x:c>
      <x:c r="F513" s="2" t="str">
        <x:v>tokens/versions/latest/sass/_md-comp-button-text.scss</x:v>
      </x:c>
      <x:c r="G513" s="2" t="n">
        <x:v>30</x:v>
      </x:c>
      <x:c r="H513" s="2" t="str">
        <x:v>https://github.com/material-components/material-web/blob/cbd34a8921915af94d5ef65c2a69eece41d5b4f3/tokens/versions/latest/sass/_md-comp-button-text.scss#L30</x:v>
      </x:c>
    </x:row>
    <x:row r="514" ht="20" customHeight="1">
      <x:c r="A514" s="2" t="str">
        <x:v>MT-00513</x:v>
      </x:c>
      <x:c r="B514" s="2" t="str">
        <x:v>--md-button-text-disabled-icon-opacity</x:v>
      </x:c>
      <x:c r="C514" s="2" t="str">
        <x:v>comp</x:v>
      </x:c>
      <x:c r="D514" s="2" t="str">
        <x:v>latest/sass</x:v>
      </x:c>
      <x:c r="E514" s="2" t="str">
        <x:v>0.38</x:v>
      </x:c>
      <x:c r="F514" s="2" t="str">
        <x:v>tokens/versions/latest/sass/_md-comp-button-text.scss</x:v>
      </x:c>
      <x:c r="G514" s="2" t="n">
        <x:v>24</x:v>
      </x:c>
      <x:c r="H514" s="2" t="str">
        <x:v>https://github.com/material-components/material-web/blob/cbd34a8921915af94d5ef65c2a69eece41d5b4f3/tokens/versions/latest/sass/_md-comp-button-text.scss#L24</x:v>
      </x:c>
    </x:row>
    <x:row r="515" ht="20" customHeight="1">
      <x:c r="A515" s="2" t="str">
        <x:v>MT-00514</x:v>
      </x:c>
      <x:c r="B515" s="2" t="str">
        <x:v>--md-button-text-disabled-label-text-color</x:v>
      </x:c>
      <x:c r="C515" s="2" t="str">
        <x:v>comp</x:v>
      </x:c>
      <x:c r="D515" s="2" t="str">
        <x:v>latest/sass</x:v>
      </x:c>
      <x:c r="E515" s="2" t="str">
        <x:v>md-sys-color.$on-surface</x:v>
      </x:c>
      <x:c r="F515" s="2" t="str">
        <x:v>tokens/versions/latest/sass/_md-comp-button-text.scss</x:v>
      </x:c>
      <x:c r="G515" s="2" t="n">
        <x:v>32</x:v>
      </x:c>
      <x:c r="H515" s="2" t="str">
        <x:v>https://github.com/material-components/material-web/blob/cbd34a8921915af94d5ef65c2a69eece41d5b4f3/tokens/versions/latest/sass/_md-comp-button-text.scss#L32</x:v>
      </x:c>
    </x:row>
    <x:row r="516" ht="20" customHeight="1">
      <x:c r="A516" s="2" t="str">
        <x:v>MT-00515</x:v>
      </x:c>
      <x:c r="B516" s="2" t="str">
        <x:v>--md-button-text-disabled-label-text-opacity</x:v>
      </x:c>
      <x:c r="C516" s="2" t="str">
        <x:v>comp</x:v>
      </x:c>
      <x:c r="D516" s="2" t="str">
        <x:v>latest/sass</x:v>
      </x:c>
      <x:c r="E516" s="2" t="str">
        <x:v>0.38</x:v>
      </x:c>
      <x:c r="F516" s="2" t="str">
        <x:v>tokens/versions/latest/sass/_md-comp-button-text.scss</x:v>
      </x:c>
      <x:c r="G516" s="2" t="n">
        <x:v>26</x:v>
      </x:c>
      <x:c r="H516" s="2" t="str">
        <x:v>https://github.com/material-components/material-web/blob/cbd34a8921915af94d5ef65c2a69eece41d5b4f3/tokens/versions/latest/sass/_md-comp-button-text.scss#L26</x:v>
      </x:c>
    </x:row>
    <x:row r="517" ht="20" customHeight="1">
      <x:c r="A517" s="2" t="str">
        <x:v>MT-00516</x:v>
      </x:c>
      <x:c r="B517" s="2" t="str">
        <x:v>--md-button-text-focused-icon-color</x:v>
      </x:c>
      <x:c r="C517" s="2" t="str">
        <x:v>comp</x:v>
      </x:c>
      <x:c r="D517" s="2" t="str">
        <x:v>latest/sass</x:v>
      </x:c>
      <x:c r="E517" s="2" t="str">
        <x:v>md-sys-color.$primary</x:v>
      </x:c>
      <x:c r="F517" s="2" t="str">
        <x:v>tokens/versions/latest/sass/_md-comp-button-text.scss</x:v>
      </x:c>
      <x:c r="G517" s="2" t="n">
        <x:v>34</x:v>
      </x:c>
      <x:c r="H517" s="2" t="str">
        <x:v>https://github.com/material-components/material-web/blob/cbd34a8921915af94d5ef65c2a69eece41d5b4f3/tokens/versions/latest/sass/_md-comp-button-text.scss#L34</x:v>
      </x:c>
    </x:row>
    <x:row r="518" ht="20" customHeight="1">
      <x:c r="A518" s="2" t="str">
        <x:v>MT-00517</x:v>
      </x:c>
      <x:c r="B518" s="2" t="str">
        <x:v>--md-button-text-focused-label-text-color</x:v>
      </x:c>
      <x:c r="C518" s="2" t="str">
        <x:v>comp</x:v>
      </x:c>
      <x:c r="D518" s="2" t="str">
        <x:v>latest/sass</x:v>
      </x:c>
      <x:c r="E518" s="2" t="str">
        <x:v>md-sys-color.$primary</x:v>
      </x:c>
      <x:c r="F518" s="2" t="str">
        <x:v>tokens/versions/latest/sass/_md-comp-button-text.scss</x:v>
      </x:c>
      <x:c r="G518" s="2" t="n">
        <x:v>36</x:v>
      </x:c>
      <x:c r="H518" s="2" t="str">
        <x:v>https://github.com/material-components/material-web/blob/cbd34a8921915af94d5ef65c2a69eece41d5b4f3/tokens/versions/latest/sass/_md-comp-button-text.scss#L36</x:v>
      </x:c>
    </x:row>
    <x:row r="519" ht="20" customHeight="1">
      <x:c r="A519" s="2" t="str">
        <x:v>MT-00518</x:v>
      </x:c>
      <x:c r="B519" s="2" t="str">
        <x:v>--md-button-text-focused-state-layer-color</x:v>
      </x:c>
      <x:c r="C519" s="2" t="str">
        <x:v>comp</x:v>
      </x:c>
      <x:c r="D519" s="2" t="str">
        <x:v>latest/sass</x:v>
      </x:c>
      <x:c r="E519" s="2" t="str">
        <x:v>md-sys-color.$primary</x:v>
      </x:c>
      <x:c r="F519" s="2" t="str">
        <x:v>tokens/versions/latest/sass/_md-comp-button-text.scss</x:v>
      </x:c>
      <x:c r="G519" s="2" t="n">
        <x:v>38</x:v>
      </x:c>
      <x:c r="H519" s="2" t="str">
        <x:v>https://github.com/material-components/material-web/blob/cbd34a8921915af94d5ef65c2a69eece41d5b4f3/tokens/versions/latest/sass/_md-comp-button-text.scss#L38</x:v>
      </x:c>
    </x:row>
    <x:row r="520" ht="20" customHeight="1">
      <x:c r="A520" s="2" t="str">
        <x:v>MT-00519</x:v>
      </x:c>
      <x:c r="B520" s="2" t="str">
        <x:v>--md-button-text-focused-state-layer-opacity</x:v>
      </x:c>
      <x:c r="C520" s="2" t="str">
        <x:v>comp</x:v>
      </x:c>
      <x:c r="D520" s="2" t="str">
        <x:v>latest/sass</x:v>
      </x:c>
      <x:c r="E520" s="2" t="str">
        <x:v>md-sys-state.$focus-state-layer-opacity</x:v>
      </x:c>
      <x:c r="F520" s="2" t="str">
        <x:v>tokens/versions/latest/sass/_md-comp-button-text.scss</x:v>
      </x:c>
      <x:c r="G520" s="2" t="n">
        <x:v>40</x:v>
      </x:c>
      <x:c r="H520" s="2" t="str">
        <x:v>https://github.com/material-components/material-web/blob/cbd34a8921915af94d5ef65c2a69eece41d5b4f3/tokens/versions/latest/sass/_md-comp-button-text.scss#L40</x:v>
      </x:c>
    </x:row>
    <x:row r="521" ht="20" customHeight="1">
      <x:c r="A521" s="2" t="str">
        <x:v>MT-00520</x:v>
      </x:c>
      <x:c r="B521" s="2" t="str">
        <x:v>--md-button-text-hovered-icon-color</x:v>
      </x:c>
      <x:c r="C521" s="2" t="str">
        <x:v>comp</x:v>
      </x:c>
      <x:c r="D521" s="2" t="str">
        <x:v>latest/sass</x:v>
      </x:c>
      <x:c r="E521" s="2" t="str">
        <x:v>md-sys-color.$primary</x:v>
      </x:c>
      <x:c r="F521" s="2" t="str">
        <x:v>tokens/versions/latest/sass/_md-comp-button-text.scss</x:v>
      </x:c>
      <x:c r="G521" s="2" t="n">
        <x:v>42</x:v>
      </x:c>
      <x:c r="H521" s="2" t="str">
        <x:v>https://github.com/material-components/material-web/blob/cbd34a8921915af94d5ef65c2a69eece41d5b4f3/tokens/versions/latest/sass/_md-comp-button-text.scss#L42</x:v>
      </x:c>
    </x:row>
    <x:row r="522" ht="20" customHeight="1">
      <x:c r="A522" s="2" t="str">
        <x:v>MT-00521</x:v>
      </x:c>
      <x:c r="B522" s="2" t="str">
        <x:v>--md-button-text-hovered-label-text-color</x:v>
      </x:c>
      <x:c r="C522" s="2" t="str">
        <x:v>comp</x:v>
      </x:c>
      <x:c r="D522" s="2" t="str">
        <x:v>latest/sass</x:v>
      </x:c>
      <x:c r="E522" s="2" t="str">
        <x:v>md-sys-color.$primary</x:v>
      </x:c>
      <x:c r="F522" s="2" t="str">
        <x:v>tokens/versions/latest/sass/_md-comp-button-text.scss</x:v>
      </x:c>
      <x:c r="G522" s="2" t="n">
        <x:v>44</x:v>
      </x:c>
      <x:c r="H522" s="2" t="str">
        <x:v>https://github.com/material-components/material-web/blob/cbd34a8921915af94d5ef65c2a69eece41d5b4f3/tokens/versions/latest/sass/_md-comp-button-text.scss#L44</x:v>
      </x:c>
    </x:row>
    <x:row r="523" ht="20" customHeight="1">
      <x:c r="A523" s="2" t="str">
        <x:v>MT-00522</x:v>
      </x:c>
      <x:c r="B523" s="2" t="str">
        <x:v>--md-button-text-hovered-state-layer-color</x:v>
      </x:c>
      <x:c r="C523" s="2" t="str">
        <x:v>comp</x:v>
      </x:c>
      <x:c r="D523" s="2" t="str">
        <x:v>latest/sass</x:v>
      </x:c>
      <x:c r="E523" s="2" t="str">
        <x:v>md-sys-color.$primary</x:v>
      </x:c>
      <x:c r="F523" s="2" t="str">
        <x:v>tokens/versions/latest/sass/_md-comp-button-text.scss</x:v>
      </x:c>
      <x:c r="G523" s="2" t="n">
        <x:v>46</x:v>
      </x:c>
      <x:c r="H523" s="2" t="str">
        <x:v>https://github.com/material-components/material-web/blob/cbd34a8921915af94d5ef65c2a69eece41d5b4f3/tokens/versions/latest/sass/_md-comp-button-text.scss#L46</x:v>
      </x:c>
    </x:row>
    <x:row r="524" ht="20" customHeight="1">
      <x:c r="A524" s="2" t="str">
        <x:v>MT-00523</x:v>
      </x:c>
      <x:c r="B524" s="2" t="str">
        <x:v>--md-button-text-hovered-state-layer-opacity</x:v>
      </x:c>
      <x:c r="C524" s="2" t="str">
        <x:v>comp</x:v>
      </x:c>
      <x:c r="D524" s="2" t="str">
        <x:v>latest/sass</x:v>
      </x:c>
      <x:c r="E524" s="2" t="str">
        <x:v>md-sys-state.$hover-state-layer-opacity</x:v>
      </x:c>
      <x:c r="F524" s="2" t="str">
        <x:v>tokens/versions/latest/sass/_md-comp-button-text.scss</x:v>
      </x:c>
      <x:c r="G524" s="2" t="n">
        <x:v>48</x:v>
      </x:c>
      <x:c r="H524" s="2" t="str">
        <x:v>https://github.com/material-components/material-web/blob/cbd34a8921915af94d5ef65c2a69eece41d5b4f3/tokens/versions/latest/sass/_md-comp-button-text.scss#L48</x:v>
      </x:c>
    </x:row>
    <x:row r="525" ht="20" customHeight="1">
      <x:c r="A525" s="2" t="str">
        <x:v>MT-00524</x:v>
      </x:c>
      <x:c r="B525" s="2" t="str">
        <x:v>--md-button-text-icon-color</x:v>
      </x:c>
      <x:c r="C525" s="2" t="str">
        <x:v>comp</x:v>
      </x:c>
      <x:c r="D525" s="2" t="str">
        <x:v>latest/sass</x:v>
      </x:c>
      <x:c r="E525" s="2" t="str">
        <x:v>md-sys-color.$primary</x:v>
      </x:c>
      <x:c r="F525" s="2" t="str">
        <x:v>tokens/versions/latest/sass/_md-comp-button-text.scss</x:v>
      </x:c>
      <x:c r="G525" s="2" t="n">
        <x:v>50</x:v>
      </x:c>
      <x:c r="H525" s="2" t="str">
        <x:v>https://github.com/material-components/material-web/blob/cbd34a8921915af94d5ef65c2a69eece41d5b4f3/tokens/versions/latest/sass/_md-comp-button-text.scss#L50</x:v>
      </x:c>
    </x:row>
    <x:row r="526" ht="20" customHeight="1">
      <x:c r="A526" s="2" t="str">
        <x:v>MT-00525</x:v>
      </x:c>
      <x:c r="B526" s="2" t="str">
        <x:v>--md-button-text-label-text-color</x:v>
      </x:c>
      <x:c r="C526" s="2" t="str">
        <x:v>comp</x:v>
      </x:c>
      <x:c r="D526" s="2" t="str">
        <x:v>latest/sass</x:v>
      </x:c>
      <x:c r="E526" s="2" t="str">
        <x:v>md-sys-color.$primary</x:v>
      </x:c>
      <x:c r="F526" s="2" t="str">
        <x:v>tokens/versions/latest/sass/_md-comp-button-text.scss</x:v>
      </x:c>
      <x:c r="G526" s="2" t="n">
        <x:v>52</x:v>
      </x:c>
      <x:c r="H526" s="2" t="str">
        <x:v>https://github.com/material-components/material-web/blob/cbd34a8921915af94d5ef65c2a69eece41d5b4f3/tokens/versions/latest/sass/_md-comp-button-text.scss#L52</x:v>
      </x:c>
    </x:row>
    <x:row r="527" ht="20" customHeight="1">
      <x:c r="A527" s="2" t="str">
        <x:v>MT-00526</x:v>
      </x:c>
      <x:c r="B527" s="2" t="str">
        <x:v>--md-button-text-pressed-icon-color</x:v>
      </x:c>
      <x:c r="C527" s="2" t="str">
        <x:v>comp</x:v>
      </x:c>
      <x:c r="D527" s="2" t="str">
        <x:v>latest/sass</x:v>
      </x:c>
      <x:c r="E527" s="2" t="str">
        <x:v>md-sys-color.$primary</x:v>
      </x:c>
      <x:c r="F527" s="2" t="str">
        <x:v>tokens/versions/latest/sass/_md-comp-button-text.scss</x:v>
      </x:c>
      <x:c r="G527" s="2" t="n">
        <x:v>54</x:v>
      </x:c>
      <x:c r="H527" s="2" t="str">
        <x:v>https://github.com/material-components/material-web/blob/cbd34a8921915af94d5ef65c2a69eece41d5b4f3/tokens/versions/latest/sass/_md-comp-button-text.scss#L54</x:v>
      </x:c>
    </x:row>
    <x:row r="528" ht="20" customHeight="1">
      <x:c r="A528" s="2" t="str">
        <x:v>MT-00527</x:v>
      </x:c>
      <x:c r="B528" s="2" t="str">
        <x:v>--md-button-text-pressed-label-text-color</x:v>
      </x:c>
      <x:c r="C528" s="2" t="str">
        <x:v>comp</x:v>
      </x:c>
      <x:c r="D528" s="2" t="str">
        <x:v>latest/sass</x:v>
      </x:c>
      <x:c r="E528" s="2" t="str">
        <x:v>md-sys-color.$primary</x:v>
      </x:c>
      <x:c r="F528" s="2" t="str">
        <x:v>tokens/versions/latest/sass/_md-comp-button-text.scss</x:v>
      </x:c>
      <x:c r="G528" s="2" t="n">
        <x:v>56</x:v>
      </x:c>
      <x:c r="H528" s="2" t="str">
        <x:v>https://github.com/material-components/material-web/blob/cbd34a8921915af94d5ef65c2a69eece41d5b4f3/tokens/versions/latest/sass/_md-comp-button-text.scss#L56</x:v>
      </x:c>
    </x:row>
    <x:row r="529" ht="20" customHeight="1">
      <x:c r="A529" s="2" t="str">
        <x:v>MT-00528</x:v>
      </x:c>
      <x:c r="B529" s="2" t="str">
        <x:v>--md-button-text-pressed-state-layer-color</x:v>
      </x:c>
      <x:c r="C529" s="2" t="str">
        <x:v>comp</x:v>
      </x:c>
      <x:c r="D529" s="2" t="str">
        <x:v>latest/sass</x:v>
      </x:c>
      <x:c r="E529" s="2" t="str">
        <x:v>md-sys-color.$primary</x:v>
      </x:c>
      <x:c r="F529" s="2" t="str">
        <x:v>tokens/versions/latest/sass/_md-comp-button-text.scss</x:v>
      </x:c>
      <x:c r="G529" s="2" t="n">
        <x:v>58</x:v>
      </x:c>
      <x:c r="H529" s="2" t="str">
        <x:v>https://github.com/material-components/material-web/blob/cbd34a8921915af94d5ef65c2a69eece41d5b4f3/tokens/versions/latest/sass/_md-comp-button-text.scss#L58</x:v>
      </x:c>
    </x:row>
    <x:row r="530" ht="20" customHeight="1">
      <x:c r="A530" s="2" t="str">
        <x:v>MT-00529</x:v>
      </x:c>
      <x:c r="B530" s="2" t="str">
        <x:v>--md-button-text-pressed-state-layer-opacity</x:v>
      </x:c>
      <x:c r="C530" s="2" t="str">
        <x:v>comp</x:v>
      </x:c>
      <x:c r="D530" s="2" t="str">
        <x:v>latest/sass</x:v>
      </x:c>
      <x:c r="E530" s="2" t="str">
        <x:v>md-sys-state.$pressed-state-layer-opacity</x:v>
      </x:c>
      <x:c r="F530" s="2" t="str">
        <x:v>tokens/versions/latest/sass/_md-comp-button-text.scss</x:v>
      </x:c>
      <x:c r="G530" s="2" t="n">
        <x:v>60</x:v>
      </x:c>
      <x:c r="H530" s="2" t="str">
        <x:v>https://github.com/material-components/material-web/blob/cbd34a8921915af94d5ef65c2a69eece41d5b4f3/tokens/versions/latest/sass/_md-comp-button-text.scss#L60</x:v>
      </x:c>
    </x:row>
    <x:row r="531" ht="20" customHeight="1">
      <x:c r="A531" s="2" t="str">
        <x:v>MT-00530</x:v>
      </x:c>
      <x:c r="B531" s="2" t="str">
        <x:v>--md-button-tonal-container-color</x:v>
      </x:c>
      <x:c r="C531" s="2" t="str">
        <x:v>comp</x:v>
      </x:c>
      <x:c r="D531" s="2" t="str">
        <x:v>latest/sass</x:v>
      </x:c>
      <x:c r="E531" s="2" t="str">
        <x:v>md-sys-color.$secondary-container</x:v>
      </x:c>
      <x:c r="F531" s="2" t="str">
        <x:v>tokens/versions/latest/sass/_md-comp-button-tonal.scss</x:v>
      </x:c>
      <x:c r="G531" s="2" t="n">
        <x:v>29</x:v>
      </x:c>
      <x:c r="H531" s="2" t="str">
        <x:v>https://github.com/material-components/material-web/blob/cbd34a8921915af94d5ef65c2a69eece41d5b4f3/tokens/versions/latest/sass/_md-comp-button-tonal.scss#L29</x:v>
      </x:c>
    </x:row>
    <x:row r="532" ht="20" customHeight="1">
      <x:c r="A532" s="2" t="str">
        <x:v>MT-00531</x:v>
      </x:c>
      <x:c r="B532" s="2" t="str">
        <x:v>--md-button-tonal-container-elevation</x:v>
      </x:c>
      <x:c r="C532" s="2" t="str">
        <x:v>comp</x:v>
      </x:c>
      <x:c r="D532" s="2" t="str">
        <x:v>latest/sass</x:v>
      </x:c>
      <x:c r="E532" s="2" t="str">
        <x:v>md-sys-elevation.$level0</x:v>
      </x:c>
      <x:c r="F532" s="2" t="str">
        <x:v>tokens/versions/latest/sass/_md-comp-button-tonal.scss</x:v>
      </x:c>
      <x:c r="G532" s="2" t="n">
        <x:v>31</x:v>
      </x:c>
      <x:c r="H532" s="2" t="str">
        <x:v>https://github.com/material-components/material-web/blob/cbd34a8921915af94d5ef65c2a69eece41d5b4f3/tokens/versions/latest/sass/_md-comp-button-tonal.scss#L31</x:v>
      </x:c>
    </x:row>
    <x:row r="533" ht="20" customHeight="1">
      <x:c r="A533" s="2" t="str">
        <x:v>MT-00532</x:v>
      </x:c>
      <x:c r="B533" s="2" t="str">
        <x:v>--md-button-tonal-container-shadow-color</x:v>
      </x:c>
      <x:c r="C533" s="2" t="str">
        <x:v>comp</x:v>
      </x:c>
      <x:c r="D533" s="2" t="str">
        <x:v>latest/sass</x:v>
      </x:c>
      <x:c r="E533" s="2" t="str">
        <x:v>md-sys-color.$shadow</x:v>
      </x:c>
      <x:c r="F533" s="2" t="str">
        <x:v>tokens/versions/latest/sass/_md-comp-button-tonal.scss</x:v>
      </x:c>
      <x:c r="G533" s="2" t="n">
        <x:v>33</x:v>
      </x:c>
      <x:c r="H533" s="2" t="str">
        <x:v>https://github.com/material-components/material-web/blob/cbd34a8921915af94d5ef65c2a69eece41d5b4f3/tokens/versions/latest/sass/_md-comp-button-tonal.scss#L33</x:v>
      </x:c>
    </x:row>
    <x:row r="534" ht="20" customHeight="1">
      <x:c r="A534" s="2" t="str">
        <x:v>MT-00533</x:v>
      </x:c>
      <x:c r="B534" s="2" t="str">
        <x:v>--md-button-tonal-disabled-container-color</x:v>
      </x:c>
      <x:c r="C534" s="2" t="str">
        <x:v>comp</x:v>
      </x:c>
      <x:c r="D534" s="2" t="str">
        <x:v>latest/sass</x:v>
      </x:c>
      <x:c r="E534" s="2" t="str">
        <x:v>md-sys-color.$on-surface</x:v>
      </x:c>
      <x:c r="F534" s="2" t="str">
        <x:v>tokens/versions/latest/sass/_md-comp-button-tonal.scss</x:v>
      </x:c>
      <x:c r="G534" s="2" t="n">
        <x:v>35</x:v>
      </x:c>
      <x:c r="H534" s="2" t="str">
        <x:v>https://github.com/material-components/material-web/blob/cbd34a8921915af94d5ef65c2a69eece41d5b4f3/tokens/versions/latest/sass/_md-comp-button-tonal.scss#L35</x:v>
      </x:c>
    </x:row>
    <x:row r="535" ht="20" customHeight="1">
      <x:c r="A535" s="2" t="str">
        <x:v>MT-00534</x:v>
      </x:c>
      <x:c r="B535" s="2" t="str">
        <x:v>--md-button-tonal-disabled-container-elevation</x:v>
      </x:c>
      <x:c r="C535" s="2" t="str">
        <x:v>comp</x:v>
      </x:c>
      <x:c r="D535" s="2" t="str">
        <x:v>latest/sass</x:v>
      </x:c>
      <x:c r="E535" s="2" t="str">
        <x:v>md-sys-elevation.$level0</x:v>
      </x:c>
      <x:c r="F535" s="2" t="str">
        <x:v>tokens/versions/latest/sass/_md-comp-button-tonal.scss</x:v>
      </x:c>
      <x:c r="G535" s="2" t="n">
        <x:v>37</x:v>
      </x:c>
      <x:c r="H535" s="2" t="str">
        <x:v>https://github.com/material-components/material-web/blob/cbd34a8921915af94d5ef65c2a69eece41d5b4f3/tokens/versions/latest/sass/_md-comp-button-tonal.scss#L37</x:v>
      </x:c>
    </x:row>
    <x:row r="536" ht="20" customHeight="1">
      <x:c r="A536" s="2" t="str">
        <x:v>MT-00535</x:v>
      </x:c>
      <x:c r="B536" s="2" t="str">
        <x:v>--md-button-tonal-disabled-container-opacity</x:v>
      </x:c>
      <x:c r="C536" s="2" t="str">
        <x:v>comp</x:v>
      </x:c>
      <x:c r="D536" s="2" t="str">
        <x:v>latest/sass</x:v>
      </x:c>
      <x:c r="E536" s="2" t="str">
        <x:v>0.1</x:v>
      </x:c>
      <x:c r="F536" s="2" t="str">
        <x:v>tokens/versions/latest/sass/_md-comp-button-tonal.scss</x:v>
      </x:c>
      <x:c r="G536" s="2" t="n">
        <x:v>23</x:v>
      </x:c>
      <x:c r="H536" s="2" t="str">
        <x:v>https://github.com/material-components/material-web/blob/cbd34a8921915af94d5ef65c2a69eece41d5b4f3/tokens/versions/latest/sass/_md-comp-button-tonal.scss#L23</x:v>
      </x:c>
    </x:row>
    <x:row r="537" ht="20" customHeight="1">
      <x:c r="A537" s="2" t="str">
        <x:v>MT-00536</x:v>
      </x:c>
      <x:c r="B537" s="2" t="str">
        <x:v>--md-button-tonal-disabled-icon-color</x:v>
      </x:c>
      <x:c r="C537" s="2" t="str">
        <x:v>comp</x:v>
      </x:c>
      <x:c r="D537" s="2" t="str">
        <x:v>latest/sass</x:v>
      </x:c>
      <x:c r="E537" s="2" t="str">
        <x:v>md-sys-color.$on-surface</x:v>
      </x:c>
      <x:c r="F537" s="2" t="str">
        <x:v>tokens/versions/latest/sass/_md-comp-button-tonal.scss</x:v>
      </x:c>
      <x:c r="G537" s="2" t="n">
        <x:v>39</x:v>
      </x:c>
      <x:c r="H537" s="2" t="str">
        <x:v>https://github.com/material-components/material-web/blob/cbd34a8921915af94d5ef65c2a69eece41d5b4f3/tokens/versions/latest/sass/_md-comp-button-tonal.scss#L39</x:v>
      </x:c>
    </x:row>
    <x:row r="538" ht="20" customHeight="1">
      <x:c r="A538" s="2" t="str">
        <x:v>MT-00537</x:v>
      </x:c>
      <x:c r="B538" s="2" t="str">
        <x:v>--md-button-tonal-disabled-icon-opacity</x:v>
      </x:c>
      <x:c r="C538" s="2" t="str">
        <x:v>comp</x:v>
      </x:c>
      <x:c r="D538" s="2" t="str">
        <x:v>latest/sass</x:v>
      </x:c>
      <x:c r="E538" s="2" t="str">
        <x:v>0.38</x:v>
      </x:c>
      <x:c r="F538" s="2" t="str">
        <x:v>tokens/versions/latest/sass/_md-comp-button-tonal.scss</x:v>
      </x:c>
      <x:c r="G538" s="2" t="n">
        <x:v>25</x:v>
      </x:c>
      <x:c r="H538" s="2" t="str">
        <x:v>https://github.com/material-components/material-web/blob/cbd34a8921915af94d5ef65c2a69eece41d5b4f3/tokens/versions/latest/sass/_md-comp-button-tonal.scss#L25</x:v>
      </x:c>
    </x:row>
    <x:row r="539" ht="20" customHeight="1">
      <x:c r="A539" s="2" t="str">
        <x:v>MT-00538</x:v>
      </x:c>
      <x:c r="B539" s="2" t="str">
        <x:v>--md-button-tonal-disabled-label-text-color</x:v>
      </x:c>
      <x:c r="C539" s="2" t="str">
        <x:v>comp</x:v>
      </x:c>
      <x:c r="D539" s="2" t="str">
        <x:v>latest/sass</x:v>
      </x:c>
      <x:c r="E539" s="2" t="str">
        <x:v>md-sys-color.$on-surface</x:v>
      </x:c>
      <x:c r="F539" s="2" t="str">
        <x:v>tokens/versions/latest/sass/_md-comp-button-tonal.scss</x:v>
      </x:c>
      <x:c r="G539" s="2" t="n">
        <x:v>41</x:v>
      </x:c>
      <x:c r="H539" s="2" t="str">
        <x:v>https://github.com/material-components/material-web/blob/cbd34a8921915af94d5ef65c2a69eece41d5b4f3/tokens/versions/latest/sass/_md-comp-button-tonal.scss#L41</x:v>
      </x:c>
    </x:row>
    <x:row r="540" ht="20" customHeight="1">
      <x:c r="A540" s="2" t="str">
        <x:v>MT-00539</x:v>
      </x:c>
      <x:c r="B540" s="2" t="str">
        <x:v>--md-button-tonal-disabled-label-text-opacity</x:v>
      </x:c>
      <x:c r="C540" s="2" t="str">
        <x:v>comp</x:v>
      </x:c>
      <x:c r="D540" s="2" t="str">
        <x:v>latest/sass</x:v>
      </x:c>
      <x:c r="E540" s="2" t="str">
        <x:v>0.38</x:v>
      </x:c>
      <x:c r="F540" s="2" t="str">
        <x:v>tokens/versions/latest/sass/_md-comp-button-tonal.scss</x:v>
      </x:c>
      <x:c r="G540" s="2" t="n">
        <x:v>27</x:v>
      </x:c>
      <x:c r="H540" s="2" t="str">
        <x:v>https://github.com/material-components/material-web/blob/cbd34a8921915af94d5ef65c2a69eece41d5b4f3/tokens/versions/latest/sass/_md-comp-button-tonal.scss#L27</x:v>
      </x:c>
    </x:row>
    <x:row r="541" ht="20" customHeight="1">
      <x:c r="A541" s="2" t="str">
        <x:v>MT-00540</x:v>
      </x:c>
      <x:c r="B541" s="2" t="str">
        <x:v>--md-button-tonal-focused-container-elevation</x:v>
      </x:c>
      <x:c r="C541" s="2" t="str">
        <x:v>comp</x:v>
      </x:c>
      <x:c r="D541" s="2" t="str">
        <x:v>latest/sass</x:v>
      </x:c>
      <x:c r="E541" s="2" t="str">
        <x:v>md-sys-elevation.$level0</x:v>
      </x:c>
      <x:c r="F541" s="2" t="str">
        <x:v>tokens/versions/latest/sass/_md-comp-button-tonal.scss</x:v>
      </x:c>
      <x:c r="G541" s="2" t="n">
        <x:v>43</x:v>
      </x:c>
      <x:c r="H541" s="2" t="str">
        <x:v>https://github.com/material-components/material-web/blob/cbd34a8921915af94d5ef65c2a69eece41d5b4f3/tokens/versions/latest/sass/_md-comp-button-tonal.scss#L43</x:v>
      </x:c>
    </x:row>
    <x:row r="542" ht="20" customHeight="1">
      <x:c r="A542" s="2" t="str">
        <x:v>MT-00541</x:v>
      </x:c>
      <x:c r="B542" s="2" t="str">
        <x:v>--md-button-tonal-focused-icon-color</x:v>
      </x:c>
      <x:c r="C542" s="2" t="str">
        <x:v>comp</x:v>
      </x:c>
      <x:c r="D542" s="2" t="str">
        <x:v>latest/sass</x:v>
      </x:c>
      <x:c r="E542" s="2" t="str">
        <x:v>md-sys-color.$on-secondary-container</x:v>
      </x:c>
      <x:c r="F542" s="2" t="str">
        <x:v>tokens/versions/latest/sass/_md-comp-button-tonal.scss</x:v>
      </x:c>
      <x:c r="G542" s="2" t="n">
        <x:v>45</x:v>
      </x:c>
      <x:c r="H542" s="2" t="str">
        <x:v>https://github.com/material-components/material-web/blob/cbd34a8921915af94d5ef65c2a69eece41d5b4f3/tokens/versions/latest/sass/_md-comp-button-tonal.scss#L45</x:v>
      </x:c>
    </x:row>
    <x:row r="543" ht="20" customHeight="1">
      <x:c r="A543" s="2" t="str">
        <x:v>MT-00542</x:v>
      </x:c>
      <x:c r="B543" s="2" t="str">
        <x:v>--md-button-tonal-focused-label-text-color</x:v>
      </x:c>
      <x:c r="C543" s="2" t="str">
        <x:v>comp</x:v>
      </x:c>
      <x:c r="D543" s="2" t="str">
        <x:v>latest/sass</x:v>
      </x:c>
      <x:c r="E543" s="2" t="str">
        <x:v>md-sys-color.$on-secondary-container</x:v>
      </x:c>
      <x:c r="F543" s="2" t="str">
        <x:v>tokens/versions/latest/sass/_md-comp-button-tonal.scss</x:v>
      </x:c>
      <x:c r="G543" s="2" t="n">
        <x:v>47</x:v>
      </x:c>
      <x:c r="H543" s="2" t="str">
        <x:v>https://github.com/material-components/material-web/blob/cbd34a8921915af94d5ef65c2a69eece41d5b4f3/tokens/versions/latest/sass/_md-comp-button-tonal.scss#L47</x:v>
      </x:c>
    </x:row>
    <x:row r="544" ht="20" customHeight="1">
      <x:c r="A544" s="2" t="str">
        <x:v>MT-00543</x:v>
      </x:c>
      <x:c r="B544" s="2" t="str">
        <x:v>--md-button-tonal-focused-state-layer-color</x:v>
      </x:c>
      <x:c r="C544" s="2" t="str">
        <x:v>comp</x:v>
      </x:c>
      <x:c r="D544" s="2" t="str">
        <x:v>latest/sass</x:v>
      </x:c>
      <x:c r="E544" s="2" t="str">
        <x:v>md-sys-color.$on-secondary-container</x:v>
      </x:c>
      <x:c r="F544" s="2" t="str">
        <x:v>tokens/versions/latest/sass/_md-comp-button-tonal.scss</x:v>
      </x:c>
      <x:c r="G544" s="2" t="n">
        <x:v>49</x:v>
      </x:c>
      <x:c r="H544" s="2" t="str">
        <x:v>https://github.com/material-components/material-web/blob/cbd34a8921915af94d5ef65c2a69eece41d5b4f3/tokens/versions/latest/sass/_md-comp-button-tonal.scss#L49</x:v>
      </x:c>
    </x:row>
    <x:row r="545" ht="20" customHeight="1">
      <x:c r="A545" s="2" t="str">
        <x:v>MT-00544</x:v>
      </x:c>
      <x:c r="B545" s="2" t="str">
        <x:v>--md-button-tonal-focused-state-layer-opacity</x:v>
      </x:c>
      <x:c r="C545" s="2" t="str">
        <x:v>comp</x:v>
      </x:c>
      <x:c r="D545" s="2" t="str">
        <x:v>latest/sass</x:v>
      </x:c>
      <x:c r="E545" s="2" t="str">
        <x:v>md-sys-state.$focus-state-layer-opacity</x:v>
      </x:c>
      <x:c r="F545" s="2" t="str">
        <x:v>tokens/versions/latest/sass/_md-comp-button-tonal.scss</x:v>
      </x:c>
      <x:c r="G545" s="2" t="n">
        <x:v>51</x:v>
      </x:c>
      <x:c r="H545" s="2" t="str">
        <x:v>https://github.com/material-components/material-web/blob/cbd34a8921915af94d5ef65c2a69eece41d5b4f3/tokens/versions/latest/sass/_md-comp-button-tonal.scss#L51</x:v>
      </x:c>
    </x:row>
    <x:row r="546" ht="20" customHeight="1">
      <x:c r="A546" s="2" t="str">
        <x:v>MT-00545</x:v>
      </x:c>
      <x:c r="B546" s="2" t="str">
        <x:v>--md-button-tonal-hovered-container-elevation</x:v>
      </x:c>
      <x:c r="C546" s="2" t="str">
        <x:v>comp</x:v>
      </x:c>
      <x:c r="D546" s="2" t="str">
        <x:v>latest/sass</x:v>
      </x:c>
      <x:c r="E546" s="2" t="str">
        <x:v>md-sys-elevation.$level1</x:v>
      </x:c>
      <x:c r="F546" s="2" t="str">
        <x:v>tokens/versions/latest/sass/_md-comp-button-tonal.scss</x:v>
      </x:c>
      <x:c r="G546" s="2" t="n">
        <x:v>55</x:v>
      </x:c>
      <x:c r="H546" s="2" t="str">
        <x:v>https://github.com/material-components/material-web/blob/cbd34a8921915af94d5ef65c2a69eece41d5b4f3/tokens/versions/latest/sass/_md-comp-button-tonal.scss#L55</x:v>
      </x:c>
    </x:row>
    <x:row r="547" ht="20" customHeight="1">
      <x:c r="A547" s="2" t="str">
        <x:v>MT-00546</x:v>
      </x:c>
      <x:c r="B547" s="2" t="str">
        <x:v>--md-button-tonal-hovered-icon-color</x:v>
      </x:c>
      <x:c r="C547" s="2" t="str">
        <x:v>comp</x:v>
      </x:c>
      <x:c r="D547" s="2" t="str">
        <x:v>latest/sass</x:v>
      </x:c>
      <x:c r="E547" s="2" t="str">
        <x:v>md-sys-color.$on-secondary-container</x:v>
      </x:c>
      <x:c r="F547" s="2" t="str">
        <x:v>tokens/versions/latest/sass/_md-comp-button-tonal.scss</x:v>
      </x:c>
      <x:c r="G547" s="2" t="n">
        <x:v>57</x:v>
      </x:c>
      <x:c r="H547" s="2" t="str">
        <x:v>https://github.com/material-components/material-web/blob/cbd34a8921915af94d5ef65c2a69eece41d5b4f3/tokens/versions/latest/sass/_md-comp-button-tonal.scss#L57</x:v>
      </x:c>
    </x:row>
    <x:row r="548" ht="20" customHeight="1">
      <x:c r="A548" s="2" t="str">
        <x:v>MT-00547</x:v>
      </x:c>
      <x:c r="B548" s="2" t="str">
        <x:v>--md-button-tonal-hovered-label-text-color</x:v>
      </x:c>
      <x:c r="C548" s="2" t="str">
        <x:v>comp</x:v>
      </x:c>
      <x:c r="D548" s="2" t="str">
        <x:v>latest/sass</x:v>
      </x:c>
      <x:c r="E548" s="2" t="str">
        <x:v>md-sys-color.$on-secondary-container</x:v>
      </x:c>
      <x:c r="F548" s="2" t="str">
        <x:v>tokens/versions/latest/sass/_md-comp-button-tonal.scss</x:v>
      </x:c>
      <x:c r="G548" s="2" t="n">
        <x:v>59</x:v>
      </x:c>
      <x:c r="H548" s="2" t="str">
        <x:v>https://github.com/material-components/material-web/blob/cbd34a8921915af94d5ef65c2a69eece41d5b4f3/tokens/versions/latest/sass/_md-comp-button-tonal.scss#L59</x:v>
      </x:c>
    </x:row>
    <x:row r="549" ht="20" customHeight="1">
      <x:c r="A549" s="2" t="str">
        <x:v>MT-00548</x:v>
      </x:c>
      <x:c r="B549" s="2" t="str">
        <x:v>--md-button-tonal-hovered-state-layer-color</x:v>
      </x:c>
      <x:c r="C549" s="2" t="str">
        <x:v>comp</x:v>
      </x:c>
      <x:c r="D549" s="2" t="str">
        <x:v>latest/sass</x:v>
      </x:c>
      <x:c r="E549" s="2" t="str">
        <x:v>md-sys-color.$on-secondary-container</x:v>
      </x:c>
      <x:c r="F549" s="2" t="str">
        <x:v>tokens/versions/latest/sass/_md-comp-button-tonal.scss</x:v>
      </x:c>
      <x:c r="G549" s="2" t="n">
        <x:v>61</x:v>
      </x:c>
      <x:c r="H549" s="2" t="str">
        <x:v>https://github.com/material-components/material-web/blob/cbd34a8921915af94d5ef65c2a69eece41d5b4f3/tokens/versions/latest/sass/_md-comp-button-tonal.scss#L61</x:v>
      </x:c>
    </x:row>
    <x:row r="550" ht="20" customHeight="1">
      <x:c r="A550" s="2" t="str">
        <x:v>MT-00549</x:v>
      </x:c>
      <x:c r="B550" s="2" t="str">
        <x:v>--md-button-tonal-hovered-state-layer-opacity</x:v>
      </x:c>
      <x:c r="C550" s="2" t="str">
        <x:v>comp</x:v>
      </x:c>
      <x:c r="D550" s="2" t="str">
        <x:v>latest/sass</x:v>
      </x:c>
      <x:c r="E550" s="2" t="str">
        <x:v>md-sys-state.$hover-state-layer-opacity</x:v>
      </x:c>
      <x:c r="F550" s="2" t="str">
        <x:v>tokens/versions/latest/sass/_md-comp-button-tonal.scss</x:v>
      </x:c>
      <x:c r="G550" s="2" t="n">
        <x:v>63</x:v>
      </x:c>
      <x:c r="H550" s="2" t="str">
        <x:v>https://github.com/material-components/material-web/blob/cbd34a8921915af94d5ef65c2a69eece41d5b4f3/tokens/versions/latest/sass/_md-comp-button-tonal.scss#L63</x:v>
      </x:c>
    </x:row>
    <x:row r="551" ht="20" customHeight="1">
      <x:c r="A551" s="2" t="str">
        <x:v>MT-00550</x:v>
      </x:c>
      <x:c r="B551" s="2" t="str">
        <x:v>--md-button-tonal-icon-color</x:v>
      </x:c>
      <x:c r="C551" s="2" t="str">
        <x:v>comp</x:v>
      </x:c>
      <x:c r="D551" s="2" t="str">
        <x:v>latest/sass</x:v>
      </x:c>
      <x:c r="E551" s="2" t="str">
        <x:v>md-sys-color.$on-secondary-container</x:v>
      </x:c>
      <x:c r="F551" s="2" t="str">
        <x:v>tokens/versions/latest/sass/_md-comp-button-tonal.scss</x:v>
      </x:c>
      <x:c r="G551" s="2" t="n">
        <x:v>65</x:v>
      </x:c>
      <x:c r="H551" s="2" t="str">
        <x:v>https://github.com/material-components/material-web/blob/cbd34a8921915af94d5ef65c2a69eece41d5b4f3/tokens/versions/latest/sass/_md-comp-button-tonal.scss#L65</x:v>
      </x:c>
    </x:row>
    <x:row r="552" ht="20" customHeight="1">
      <x:c r="A552" s="2" t="str">
        <x:v>MT-00551</x:v>
      </x:c>
      <x:c r="B552" s="2" t="str">
        <x:v>--md-button-tonal-label-text-color</x:v>
      </x:c>
      <x:c r="C552" s="2" t="str">
        <x:v>comp</x:v>
      </x:c>
      <x:c r="D552" s="2" t="str">
        <x:v>latest/sass</x:v>
      </x:c>
      <x:c r="E552" s="2" t="str">
        <x:v>md-sys-color.$on-secondary-container</x:v>
      </x:c>
      <x:c r="F552" s="2" t="str">
        <x:v>tokens/versions/latest/sass/_md-comp-button-tonal.scss</x:v>
      </x:c>
      <x:c r="G552" s="2" t="n">
        <x:v>67</x:v>
      </x:c>
      <x:c r="H552" s="2" t="str">
        <x:v>https://github.com/material-components/material-web/blob/cbd34a8921915af94d5ef65c2a69eece41d5b4f3/tokens/versions/latest/sass/_md-comp-button-tonal.scss#L67</x:v>
      </x:c>
    </x:row>
    <x:row r="553" ht="20" customHeight="1">
      <x:c r="A553" s="2" t="str">
        <x:v>MT-00552</x:v>
      </x:c>
      <x:c r="B553" s="2" t="str">
        <x:v>--md-button-tonal-pressed-container-elevation</x:v>
      </x:c>
      <x:c r="C553" s="2" t="str">
        <x:v>comp</x:v>
      </x:c>
      <x:c r="D553" s="2" t="str">
        <x:v>latest/sass</x:v>
      </x:c>
      <x:c r="E553" s="2" t="str">
        <x:v>md-sys-elevation.$level0</x:v>
      </x:c>
      <x:c r="F553" s="2" t="str">
        <x:v>tokens/versions/latest/sass/_md-comp-button-tonal.scss</x:v>
      </x:c>
      <x:c r="G553" s="2" t="n">
        <x:v>69</x:v>
      </x:c>
      <x:c r="H553" s="2" t="str">
        <x:v>https://github.com/material-components/material-web/blob/cbd34a8921915af94d5ef65c2a69eece41d5b4f3/tokens/versions/latest/sass/_md-comp-button-tonal.scss#L69</x:v>
      </x:c>
    </x:row>
    <x:row r="554" ht="20" customHeight="1">
      <x:c r="A554" s="2" t="str">
        <x:v>MT-00553</x:v>
      </x:c>
      <x:c r="B554" s="2" t="str">
        <x:v>--md-button-tonal-pressed-icon-color</x:v>
      </x:c>
      <x:c r="C554" s="2" t="str">
        <x:v>comp</x:v>
      </x:c>
      <x:c r="D554" s="2" t="str">
        <x:v>latest/sass</x:v>
      </x:c>
      <x:c r="E554" s="2" t="str">
        <x:v>md-sys-color.$on-secondary-container</x:v>
      </x:c>
      <x:c r="F554" s="2" t="str">
        <x:v>tokens/versions/latest/sass/_md-comp-button-tonal.scss</x:v>
      </x:c>
      <x:c r="G554" s="2" t="n">
        <x:v>71</x:v>
      </x:c>
      <x:c r="H554" s="2" t="str">
        <x:v>https://github.com/material-components/material-web/blob/cbd34a8921915af94d5ef65c2a69eece41d5b4f3/tokens/versions/latest/sass/_md-comp-button-tonal.scss#L71</x:v>
      </x:c>
    </x:row>
    <x:row r="555" ht="20" customHeight="1">
      <x:c r="A555" s="2" t="str">
        <x:v>MT-00554</x:v>
      </x:c>
      <x:c r="B555" s="2" t="str">
        <x:v>--md-button-tonal-pressed-label-text-color</x:v>
      </x:c>
      <x:c r="C555" s="2" t="str">
        <x:v>comp</x:v>
      </x:c>
      <x:c r="D555" s="2" t="str">
        <x:v>latest/sass</x:v>
      </x:c>
      <x:c r="E555" s="2" t="str">
        <x:v>md-sys-color.$on-secondary-container</x:v>
      </x:c>
      <x:c r="F555" s="2" t="str">
        <x:v>tokens/versions/latest/sass/_md-comp-button-tonal.scss</x:v>
      </x:c>
      <x:c r="G555" s="2" t="n">
        <x:v>73</x:v>
      </x:c>
      <x:c r="H555" s="2" t="str">
        <x:v>https://github.com/material-components/material-web/blob/cbd34a8921915af94d5ef65c2a69eece41d5b4f3/tokens/versions/latest/sass/_md-comp-button-tonal.scss#L73</x:v>
      </x:c>
    </x:row>
    <x:row r="556" ht="20" customHeight="1">
      <x:c r="A556" s="2" t="str">
        <x:v>MT-00555</x:v>
      </x:c>
      <x:c r="B556" s="2" t="str">
        <x:v>--md-button-tonal-pressed-state-layer-color</x:v>
      </x:c>
      <x:c r="C556" s="2" t="str">
        <x:v>comp</x:v>
      </x:c>
      <x:c r="D556" s="2" t="str">
        <x:v>latest/sass</x:v>
      </x:c>
      <x:c r="E556" s="2" t="str">
        <x:v>md-sys-color.$on-secondary-container</x:v>
      </x:c>
      <x:c r="F556" s="2" t="str">
        <x:v>tokens/versions/latest/sass/_md-comp-button-tonal.scss</x:v>
      </x:c>
      <x:c r="G556" s="2" t="n">
        <x:v>75</x:v>
      </x:c>
      <x:c r="H556" s="2" t="str">
        <x:v>https://github.com/material-components/material-web/blob/cbd34a8921915af94d5ef65c2a69eece41d5b4f3/tokens/versions/latest/sass/_md-comp-button-tonal.scss#L75</x:v>
      </x:c>
    </x:row>
    <x:row r="557" ht="20" customHeight="1">
      <x:c r="A557" s="2" t="str">
        <x:v>MT-00556</x:v>
      </x:c>
      <x:c r="B557" s="2" t="str">
        <x:v>--md-button-tonal-pressed-state-layer-opacity</x:v>
      </x:c>
      <x:c r="C557" s="2" t="str">
        <x:v>comp</x:v>
      </x:c>
      <x:c r="D557" s="2" t="str">
        <x:v>latest/sass</x:v>
      </x:c>
      <x:c r="E557" s="2" t="str">
        <x:v>md-sys-state.$pressed-state-layer-opacity</x:v>
      </x:c>
      <x:c r="F557" s="2" t="str">
        <x:v>tokens/versions/latest/sass/_md-comp-button-tonal.scss</x:v>
      </x:c>
      <x:c r="G557" s="2" t="n">
        <x:v>77</x:v>
      </x:c>
      <x:c r="H557" s="2" t="str">
        <x:v>https://github.com/material-components/material-web/blob/cbd34a8921915af94d5ef65c2a69eece41d5b4f3/tokens/versions/latest/sass/_md-comp-button-tonal.scss#L77</x:v>
      </x:c>
    </x:row>
    <x:row r="558" ht="20" customHeight="1">
      <x:c r="A558" s="2" t="str">
        <x:v>MT-00557</x:v>
      </x:c>
      <x:c r="B558" s="2" t="str">
        <x:v>--md-button-tonal-selected-container-color</x:v>
      </x:c>
      <x:c r="C558" s="2" t="str">
        <x:v>comp</x:v>
      </x:c>
      <x:c r="D558" s="2" t="str">
        <x:v>latest/sass</x:v>
      </x:c>
      <x:c r="E558" s="2" t="str">
        <x:v>md-sys-color.$secondary</x:v>
      </x:c>
      <x:c r="F558" s="2" t="str">
        <x:v>tokens/versions/latest/sass/_md-comp-button-tonal.scss</x:v>
      </x:c>
      <x:c r="G558" s="2" t="n">
        <x:v>79</x:v>
      </x:c>
      <x:c r="H558" s="2" t="str">
        <x:v>https://github.com/material-components/material-web/blob/cbd34a8921915af94d5ef65c2a69eece41d5b4f3/tokens/versions/latest/sass/_md-comp-button-tonal.scss#L79</x:v>
      </x:c>
    </x:row>
    <x:row r="559" ht="20" customHeight="1">
      <x:c r="A559" s="2" t="str">
        <x:v>MT-00558</x:v>
      </x:c>
      <x:c r="B559" s="2" t="str">
        <x:v>--md-button-tonal-selected-focused-icon-color</x:v>
      </x:c>
      <x:c r="C559" s="2" t="str">
        <x:v>comp</x:v>
      </x:c>
      <x:c r="D559" s="2" t="str">
        <x:v>latest/sass</x:v>
      </x:c>
      <x:c r="E559" s="2" t="str">
        <x:v>md-sys-color.$on-secondary</x:v>
      </x:c>
      <x:c r="F559" s="2" t="str">
        <x:v>tokens/versions/latest/sass/_md-comp-button-tonal.scss</x:v>
      </x:c>
      <x:c r="G559" s="2" t="n">
        <x:v>81</x:v>
      </x:c>
      <x:c r="H559" s="2" t="str">
        <x:v>https://github.com/material-components/material-web/blob/cbd34a8921915af94d5ef65c2a69eece41d5b4f3/tokens/versions/latest/sass/_md-comp-button-tonal.scss#L81</x:v>
      </x:c>
    </x:row>
    <x:row r="560" ht="20" customHeight="1">
      <x:c r="A560" s="2" t="str">
        <x:v>MT-00559</x:v>
      </x:c>
      <x:c r="B560" s="2" t="str">
        <x:v>--md-button-tonal-selected-focused-label-text-color</x:v>
      </x:c>
      <x:c r="C560" s="2" t="str">
        <x:v>comp</x:v>
      </x:c>
      <x:c r="D560" s="2" t="str">
        <x:v>latest/sass</x:v>
      </x:c>
      <x:c r="E560" s="2" t="str">
        <x:v>md-sys-color.$on-secondary</x:v>
      </x:c>
      <x:c r="F560" s="2" t="str">
        <x:v>tokens/versions/latest/sass/_md-comp-button-tonal.scss</x:v>
      </x:c>
      <x:c r="G560" s="2" t="n">
        <x:v>83</x:v>
      </x:c>
      <x:c r="H560" s="2" t="str">
        <x:v>https://github.com/material-components/material-web/blob/cbd34a8921915af94d5ef65c2a69eece41d5b4f3/tokens/versions/latest/sass/_md-comp-button-tonal.scss#L83</x:v>
      </x:c>
    </x:row>
    <x:row r="561" ht="20" customHeight="1">
      <x:c r="A561" s="2" t="str">
        <x:v>MT-00560</x:v>
      </x:c>
      <x:c r="B561" s="2" t="str">
        <x:v>--md-button-tonal-selected-focused-state-layer-color</x:v>
      </x:c>
      <x:c r="C561" s="2" t="str">
        <x:v>comp</x:v>
      </x:c>
      <x:c r="D561" s="2" t="str">
        <x:v>latest/sass</x:v>
      </x:c>
      <x:c r="E561" s="2" t="str">
        <x:v>md-sys-color.$on-secondary</x:v>
      </x:c>
      <x:c r="F561" s="2" t="str">
        <x:v>tokens/versions/latest/sass/_md-comp-button-tonal.scss</x:v>
      </x:c>
      <x:c r="G561" s="2" t="n">
        <x:v>85</x:v>
      </x:c>
      <x:c r="H561" s="2" t="str">
        <x:v>https://github.com/material-components/material-web/blob/cbd34a8921915af94d5ef65c2a69eece41d5b4f3/tokens/versions/latest/sass/_md-comp-button-tonal.scss#L85</x:v>
      </x:c>
    </x:row>
    <x:row r="562" ht="20" customHeight="1">
      <x:c r="A562" s="2" t="str">
        <x:v>MT-00561</x:v>
      </x:c>
      <x:c r="B562" s="2" t="str">
        <x:v>--md-button-tonal-selected-hovered-icon-color</x:v>
      </x:c>
      <x:c r="C562" s="2" t="str">
        <x:v>comp</x:v>
      </x:c>
      <x:c r="D562" s="2" t="str">
        <x:v>latest/sass</x:v>
      </x:c>
      <x:c r="E562" s="2" t="str">
        <x:v>md-sys-color.$on-secondary</x:v>
      </x:c>
      <x:c r="F562" s="2" t="str">
        <x:v>tokens/versions/latest/sass/_md-comp-button-tonal.scss</x:v>
      </x:c>
      <x:c r="G562" s="2" t="n">
        <x:v>87</x:v>
      </x:c>
      <x:c r="H562" s="2" t="str">
        <x:v>https://github.com/material-components/material-web/blob/cbd34a8921915af94d5ef65c2a69eece41d5b4f3/tokens/versions/latest/sass/_md-comp-button-tonal.scss#L87</x:v>
      </x:c>
    </x:row>
    <x:row r="563" ht="20" customHeight="1">
      <x:c r="A563" s="2" t="str">
        <x:v>MT-00562</x:v>
      </x:c>
      <x:c r="B563" s="2" t="str">
        <x:v>--md-button-tonal-selected-hovered-label-text-color</x:v>
      </x:c>
      <x:c r="C563" s="2" t="str">
        <x:v>comp</x:v>
      </x:c>
      <x:c r="D563" s="2" t="str">
        <x:v>latest/sass</x:v>
      </x:c>
      <x:c r="E563" s="2" t="str">
        <x:v>md-sys-color.$on-secondary</x:v>
      </x:c>
      <x:c r="F563" s="2" t="str">
        <x:v>tokens/versions/latest/sass/_md-comp-button-tonal.scss</x:v>
      </x:c>
      <x:c r="G563" s="2" t="n">
        <x:v>89</x:v>
      </x:c>
      <x:c r="H563" s="2" t="str">
        <x:v>https://github.com/material-components/material-web/blob/cbd34a8921915af94d5ef65c2a69eece41d5b4f3/tokens/versions/latest/sass/_md-comp-button-tonal.scss#L89</x:v>
      </x:c>
    </x:row>
    <x:row r="564" ht="20" customHeight="1">
      <x:c r="A564" s="2" t="str">
        <x:v>MT-00563</x:v>
      </x:c>
      <x:c r="B564" s="2" t="str">
        <x:v>--md-button-tonal-selected-hovered-state-layer-color</x:v>
      </x:c>
      <x:c r="C564" s="2" t="str">
        <x:v>comp</x:v>
      </x:c>
      <x:c r="D564" s="2" t="str">
        <x:v>latest/sass</x:v>
      </x:c>
      <x:c r="E564" s="2" t="str">
        <x:v>md-sys-color.$on-secondary</x:v>
      </x:c>
      <x:c r="F564" s="2" t="str">
        <x:v>tokens/versions/latest/sass/_md-comp-button-tonal.scss</x:v>
      </x:c>
      <x:c r="G564" s="2" t="n">
        <x:v>91</x:v>
      </x:c>
      <x:c r="H564" s="2" t="str">
        <x:v>https://github.com/material-components/material-web/blob/cbd34a8921915af94d5ef65c2a69eece41d5b4f3/tokens/versions/latest/sass/_md-comp-button-tonal.scss#L91</x:v>
      </x:c>
    </x:row>
    <x:row r="565" ht="20" customHeight="1">
      <x:c r="A565" s="2" t="str">
        <x:v>MT-00564</x:v>
      </x:c>
      <x:c r="B565" s="2" t="str">
        <x:v>--md-button-tonal-selected-icon-color</x:v>
      </x:c>
      <x:c r="C565" s="2" t="str">
        <x:v>comp</x:v>
      </x:c>
      <x:c r="D565" s="2" t="str">
        <x:v>latest/sass</x:v>
      </x:c>
      <x:c r="E565" s="2" t="str">
        <x:v>md-sys-color.$on-secondary</x:v>
      </x:c>
      <x:c r="F565" s="2" t="str">
        <x:v>tokens/versions/latest/sass/_md-comp-button-tonal.scss</x:v>
      </x:c>
      <x:c r="G565" s="2" t="n">
        <x:v>93</x:v>
      </x:c>
      <x:c r="H565" s="2" t="str">
        <x:v>https://github.com/material-components/material-web/blob/cbd34a8921915af94d5ef65c2a69eece41d5b4f3/tokens/versions/latest/sass/_md-comp-button-tonal.scss#L93</x:v>
      </x:c>
    </x:row>
    <x:row r="566" ht="20" customHeight="1">
      <x:c r="A566" s="2" t="str">
        <x:v>MT-00565</x:v>
      </x:c>
      <x:c r="B566" s="2" t="str">
        <x:v>--md-button-tonal-selected-label-text-color</x:v>
      </x:c>
      <x:c r="C566" s="2" t="str">
        <x:v>comp</x:v>
      </x:c>
      <x:c r="D566" s="2" t="str">
        <x:v>latest/sass</x:v>
      </x:c>
      <x:c r="E566" s="2" t="str">
        <x:v>md-sys-color.$on-secondary</x:v>
      </x:c>
      <x:c r="F566" s="2" t="str">
        <x:v>tokens/versions/latest/sass/_md-comp-button-tonal.scss</x:v>
      </x:c>
      <x:c r="G566" s="2" t="n">
        <x:v>95</x:v>
      </x:c>
      <x:c r="H566" s="2" t="str">
        <x:v>https://github.com/material-components/material-web/blob/cbd34a8921915af94d5ef65c2a69eece41d5b4f3/tokens/versions/latest/sass/_md-comp-button-tonal.scss#L95</x:v>
      </x:c>
    </x:row>
    <x:row r="567" ht="20" customHeight="1">
      <x:c r="A567" s="2" t="str">
        <x:v>MT-00566</x:v>
      </x:c>
      <x:c r="B567" s="2" t="str">
        <x:v>--md-button-tonal-selected-pressed-icon-color</x:v>
      </x:c>
      <x:c r="C567" s="2" t="str">
        <x:v>comp</x:v>
      </x:c>
      <x:c r="D567" s="2" t="str">
        <x:v>latest/sass</x:v>
      </x:c>
      <x:c r="E567" s="2" t="str">
        <x:v>md-sys-color.$on-secondary</x:v>
      </x:c>
      <x:c r="F567" s="2" t="str">
        <x:v>tokens/versions/latest/sass/_md-comp-button-tonal.scss</x:v>
      </x:c>
      <x:c r="G567" s="2" t="n">
        <x:v>97</x:v>
      </x:c>
      <x:c r="H567" s="2" t="str">
        <x:v>https://github.com/material-components/material-web/blob/cbd34a8921915af94d5ef65c2a69eece41d5b4f3/tokens/versions/latest/sass/_md-comp-button-tonal.scss#L97</x:v>
      </x:c>
    </x:row>
    <x:row r="568" ht="20" customHeight="1">
      <x:c r="A568" s="2" t="str">
        <x:v>MT-00567</x:v>
      </x:c>
      <x:c r="B568" s="2" t="str">
        <x:v>--md-button-tonal-selected-pressed-label-text-color</x:v>
      </x:c>
      <x:c r="C568" s="2" t="str">
        <x:v>comp</x:v>
      </x:c>
      <x:c r="D568" s="2" t="str">
        <x:v>latest/sass</x:v>
      </x:c>
      <x:c r="E568" s="2" t="str">
        <x:v>md-sys-color.$on-secondary</x:v>
      </x:c>
      <x:c r="F568" s="2" t="str">
        <x:v>tokens/versions/latest/sass/_md-comp-button-tonal.scss</x:v>
      </x:c>
      <x:c r="G568" s="2" t="n">
        <x:v>99</x:v>
      </x:c>
      <x:c r="H568" s="2" t="str">
        <x:v>https://github.com/material-components/material-web/blob/cbd34a8921915af94d5ef65c2a69eece41d5b4f3/tokens/versions/latest/sass/_md-comp-button-tonal.scss#L99</x:v>
      </x:c>
    </x:row>
    <x:row r="569" ht="20" customHeight="1">
      <x:c r="A569" s="2" t="str">
        <x:v>MT-00568</x:v>
      </x:c>
      <x:c r="B569" s="2" t="str">
        <x:v>--md-button-tonal-selected-pressed-state-layer-color</x:v>
      </x:c>
      <x:c r="C569" s="2" t="str">
        <x:v>comp</x:v>
      </x:c>
      <x:c r="D569" s="2" t="str">
        <x:v>latest/sass</x:v>
      </x:c>
      <x:c r="E569" s="2" t="str">
        <x:v>md-sys-color.$on-secondary</x:v>
      </x:c>
      <x:c r="F569" s="2" t="str">
        <x:v>tokens/versions/latest/sass/_md-comp-button-tonal.scss</x:v>
      </x:c>
      <x:c r="G569" s="2" t="n">
        <x:v>101</x:v>
      </x:c>
      <x:c r="H569" s="2" t="str">
        <x:v>https://github.com/material-components/material-web/blob/cbd34a8921915af94d5ef65c2a69eece41d5b4f3/tokens/versions/latest/sass/_md-comp-button-tonal.scss#L101</x:v>
      </x:c>
    </x:row>
    <x:row r="570" ht="20" customHeight="1">
      <x:c r="A570" s="2" t="str">
        <x:v>MT-00569</x:v>
      </x:c>
      <x:c r="B570" s="2" t="str">
        <x:v>--md-button-tonal-unselected-container-color</x:v>
      </x:c>
      <x:c r="C570" s="2" t="str">
        <x:v>comp</x:v>
      </x:c>
      <x:c r="D570" s="2" t="str">
        <x:v>latest/sass</x:v>
      </x:c>
      <x:c r="E570" s="2" t="str">
        <x:v>md-sys-color.$secondary-container</x:v>
      </x:c>
      <x:c r="F570" s="2" t="str">
        <x:v>tokens/versions/latest/sass/_md-comp-button-tonal.scss</x:v>
      </x:c>
      <x:c r="G570" s="2" t="n">
        <x:v>103</x:v>
      </x:c>
      <x:c r="H570" s="2" t="str">
        <x:v>https://github.com/material-components/material-web/blob/cbd34a8921915af94d5ef65c2a69eece41d5b4f3/tokens/versions/latest/sass/_md-comp-button-tonal.scss#L103</x:v>
      </x:c>
    </x:row>
    <x:row r="571" ht="20" customHeight="1">
      <x:c r="A571" s="2" t="str">
        <x:v>MT-00570</x:v>
      </x:c>
      <x:c r="B571" s="2" t="str">
        <x:v>--md-button-tonal-unselected-focused-icon-color</x:v>
      </x:c>
      <x:c r="C571" s="2" t="str">
        <x:v>comp</x:v>
      </x:c>
      <x:c r="D571" s="2" t="str">
        <x:v>latest/sass</x:v>
      </x:c>
      <x:c r="E571" s="2" t="str">
        <x:v>md-sys-color.$on-secondary-container</x:v>
      </x:c>
      <x:c r="F571" s="2" t="str">
        <x:v>tokens/versions/latest/sass/_md-comp-button-tonal.scss</x:v>
      </x:c>
      <x:c r="G571" s="2" t="n">
        <x:v>105</x:v>
      </x:c>
      <x:c r="H571" s="2" t="str">
        <x:v>https://github.com/material-components/material-web/blob/cbd34a8921915af94d5ef65c2a69eece41d5b4f3/tokens/versions/latest/sass/_md-comp-button-tonal.scss#L105</x:v>
      </x:c>
    </x:row>
    <x:row r="572" ht="20" customHeight="1">
      <x:c r="A572" s="2" t="str">
        <x:v>MT-00571</x:v>
      </x:c>
      <x:c r="B572" s="2" t="str">
        <x:v>--md-button-tonal-unselected-focused-label-text-color</x:v>
      </x:c>
      <x:c r="C572" s="2" t="str">
        <x:v>comp</x:v>
      </x:c>
      <x:c r="D572" s="2" t="str">
        <x:v>latest/sass</x:v>
      </x:c>
      <x:c r="E572" s="2" t="str">
        <x:v>md-sys-color.$on-secondary-container</x:v>
      </x:c>
      <x:c r="F572" s="2" t="str">
        <x:v>tokens/versions/latest/sass/_md-comp-button-tonal.scss</x:v>
      </x:c>
      <x:c r="G572" s="2" t="n">
        <x:v>107</x:v>
      </x:c>
      <x:c r="H572" s="2" t="str">
        <x:v>https://github.com/material-components/material-web/blob/cbd34a8921915af94d5ef65c2a69eece41d5b4f3/tokens/versions/latest/sass/_md-comp-button-tonal.scss#L107</x:v>
      </x:c>
    </x:row>
    <x:row r="573" ht="20" customHeight="1">
      <x:c r="A573" s="2" t="str">
        <x:v>MT-00572</x:v>
      </x:c>
      <x:c r="B573" s="2" t="str">
        <x:v>--md-button-tonal-unselected-focused-state-layer-color</x:v>
      </x:c>
      <x:c r="C573" s="2" t="str">
        <x:v>comp</x:v>
      </x:c>
      <x:c r="D573" s="2" t="str">
        <x:v>latest/sass</x:v>
      </x:c>
      <x:c r="E573" s="2" t="str">
        <x:v>md-sys-color.$on-secondary-container</x:v>
      </x:c>
      <x:c r="F573" s="2" t="str">
        <x:v>tokens/versions/latest/sass/_md-comp-button-tonal.scss</x:v>
      </x:c>
      <x:c r="G573" s="2" t="n">
        <x:v>109</x:v>
      </x:c>
      <x:c r="H573" s="2" t="str">
        <x:v>https://github.com/material-components/material-web/blob/cbd34a8921915af94d5ef65c2a69eece41d5b4f3/tokens/versions/latest/sass/_md-comp-button-tonal.scss#L109</x:v>
      </x:c>
    </x:row>
    <x:row r="574" ht="20" customHeight="1">
      <x:c r="A574" s="2" t="str">
        <x:v>MT-00573</x:v>
      </x:c>
      <x:c r="B574" s="2" t="str">
        <x:v>--md-button-tonal-unselected-hovered-icon-color</x:v>
      </x:c>
      <x:c r="C574" s="2" t="str">
        <x:v>comp</x:v>
      </x:c>
      <x:c r="D574" s="2" t="str">
        <x:v>latest/sass</x:v>
      </x:c>
      <x:c r="E574" s="2" t="str">
        <x:v>md-sys-color.$on-secondary-container</x:v>
      </x:c>
      <x:c r="F574" s="2" t="str">
        <x:v>tokens/versions/latest/sass/_md-comp-button-tonal.scss</x:v>
      </x:c>
      <x:c r="G574" s="2" t="n">
        <x:v>111</x:v>
      </x:c>
      <x:c r="H574" s="2" t="str">
        <x:v>https://github.com/material-components/material-web/blob/cbd34a8921915af94d5ef65c2a69eece41d5b4f3/tokens/versions/latest/sass/_md-comp-button-tonal.scss#L111</x:v>
      </x:c>
    </x:row>
    <x:row r="575" ht="20" customHeight="1">
      <x:c r="A575" s="2" t="str">
        <x:v>MT-00574</x:v>
      </x:c>
      <x:c r="B575" s="2" t="str">
        <x:v>--md-button-tonal-unselected-hovered-label-text-color</x:v>
      </x:c>
      <x:c r="C575" s="2" t="str">
        <x:v>comp</x:v>
      </x:c>
      <x:c r="D575" s="2" t="str">
        <x:v>latest/sass</x:v>
      </x:c>
      <x:c r="E575" s="2" t="str">
        <x:v>md-sys-color.$on-secondary-container</x:v>
      </x:c>
      <x:c r="F575" s="2" t="str">
        <x:v>tokens/versions/latest/sass/_md-comp-button-tonal.scss</x:v>
      </x:c>
      <x:c r="G575" s="2" t="n">
        <x:v>113</x:v>
      </x:c>
      <x:c r="H575" s="2" t="str">
        <x:v>https://github.com/material-components/material-web/blob/cbd34a8921915af94d5ef65c2a69eece41d5b4f3/tokens/versions/latest/sass/_md-comp-button-tonal.scss#L113</x:v>
      </x:c>
    </x:row>
    <x:row r="576" ht="20" customHeight="1">
      <x:c r="A576" s="2" t="str">
        <x:v>MT-00575</x:v>
      </x:c>
      <x:c r="B576" s="2" t="str">
        <x:v>--md-button-tonal-unselected-hovered-state-layer-color</x:v>
      </x:c>
      <x:c r="C576" s="2" t="str">
        <x:v>comp</x:v>
      </x:c>
      <x:c r="D576" s="2" t="str">
        <x:v>latest/sass</x:v>
      </x:c>
      <x:c r="E576" s="2" t="str">
        <x:v>md-sys-color.$on-secondary-container</x:v>
      </x:c>
      <x:c r="F576" s="2" t="str">
        <x:v>tokens/versions/latest/sass/_md-comp-button-tonal.scss</x:v>
      </x:c>
      <x:c r="G576" s="2" t="n">
        <x:v>115</x:v>
      </x:c>
      <x:c r="H576" s="2" t="str">
        <x:v>https://github.com/material-components/material-web/blob/cbd34a8921915af94d5ef65c2a69eece41d5b4f3/tokens/versions/latest/sass/_md-comp-button-tonal.scss#L115</x:v>
      </x:c>
    </x:row>
    <x:row r="577" ht="20" customHeight="1">
      <x:c r="A577" s="2" t="str">
        <x:v>MT-00576</x:v>
      </x:c>
      <x:c r="B577" s="2" t="str">
        <x:v>--md-button-tonal-unselected-icon-color</x:v>
      </x:c>
      <x:c r="C577" s="2" t="str">
        <x:v>comp</x:v>
      </x:c>
      <x:c r="D577" s="2" t="str">
        <x:v>latest/sass</x:v>
      </x:c>
      <x:c r="E577" s="2" t="str">
        <x:v>md-sys-color.$on-secondary-container</x:v>
      </x:c>
      <x:c r="F577" s="2" t="str">
        <x:v>tokens/versions/latest/sass/_md-comp-button-tonal.scss</x:v>
      </x:c>
      <x:c r="G577" s="2" t="n">
        <x:v>117</x:v>
      </x:c>
      <x:c r="H577" s="2" t="str">
        <x:v>https://github.com/material-components/material-web/blob/cbd34a8921915af94d5ef65c2a69eece41d5b4f3/tokens/versions/latest/sass/_md-comp-button-tonal.scss#L117</x:v>
      </x:c>
    </x:row>
    <x:row r="578" ht="20" customHeight="1">
      <x:c r="A578" s="2" t="str">
        <x:v>MT-00577</x:v>
      </x:c>
      <x:c r="B578" s="2" t="str">
        <x:v>--md-button-tonal-unselected-label-text-color</x:v>
      </x:c>
      <x:c r="C578" s="2" t="str">
        <x:v>comp</x:v>
      </x:c>
      <x:c r="D578" s="2" t="str">
        <x:v>latest/sass</x:v>
      </x:c>
      <x:c r="E578" s="2" t="str">
        <x:v>md-sys-color.$on-secondary-container</x:v>
      </x:c>
      <x:c r="F578" s="2" t="str">
        <x:v>tokens/versions/latest/sass/_md-comp-button-tonal.scss</x:v>
      </x:c>
      <x:c r="G578" s="2" t="n">
        <x:v>119</x:v>
      </x:c>
      <x:c r="H578" s="2" t="str">
        <x:v>https://github.com/material-components/material-web/blob/cbd34a8921915af94d5ef65c2a69eece41d5b4f3/tokens/versions/latest/sass/_md-comp-button-tonal.scss#L119</x:v>
      </x:c>
    </x:row>
    <x:row r="579" ht="20" customHeight="1">
      <x:c r="A579" s="2" t="str">
        <x:v>MT-00578</x:v>
      </x:c>
      <x:c r="B579" s="2" t="str">
        <x:v>--md-button-tonal-unselected-pressed-icon-color</x:v>
      </x:c>
      <x:c r="C579" s="2" t="str">
        <x:v>comp</x:v>
      </x:c>
      <x:c r="D579" s="2" t="str">
        <x:v>latest/sass</x:v>
      </x:c>
      <x:c r="E579" s="2" t="str">
        <x:v>md-sys-color.$on-secondary-container</x:v>
      </x:c>
      <x:c r="F579" s="2" t="str">
        <x:v>tokens/versions/latest/sass/_md-comp-button-tonal.scss</x:v>
      </x:c>
      <x:c r="G579" s="2" t="n">
        <x:v>121</x:v>
      </x:c>
      <x:c r="H579" s="2" t="str">
        <x:v>https://github.com/material-components/material-web/blob/cbd34a8921915af94d5ef65c2a69eece41d5b4f3/tokens/versions/latest/sass/_md-comp-button-tonal.scss#L121</x:v>
      </x:c>
    </x:row>
    <x:row r="580" ht="20" customHeight="1">
      <x:c r="A580" s="2" t="str">
        <x:v>MT-00579</x:v>
      </x:c>
      <x:c r="B580" s="2" t="str">
        <x:v>--md-button-tonal-unselected-pressed-label-text-color</x:v>
      </x:c>
      <x:c r="C580" s="2" t="str">
        <x:v>comp</x:v>
      </x:c>
      <x:c r="D580" s="2" t="str">
        <x:v>latest/sass</x:v>
      </x:c>
      <x:c r="E580" s="2" t="str">
        <x:v>md-sys-color.$on-secondary-container</x:v>
      </x:c>
      <x:c r="F580" s="2" t="str">
        <x:v>tokens/versions/latest/sass/_md-comp-button-tonal.scss</x:v>
      </x:c>
      <x:c r="G580" s="2" t="n">
        <x:v>123</x:v>
      </x:c>
      <x:c r="H580" s="2" t="str">
        <x:v>https://github.com/material-components/material-web/blob/cbd34a8921915af94d5ef65c2a69eece41d5b4f3/tokens/versions/latest/sass/_md-comp-button-tonal.scss#L123</x:v>
      </x:c>
    </x:row>
    <x:row r="581" ht="20" customHeight="1">
      <x:c r="A581" s="2" t="str">
        <x:v>MT-00580</x:v>
      </x:c>
      <x:c r="B581" s="2" t="str">
        <x:v>--md-button-tonal-unselected-pressed-state-layer-color</x:v>
      </x:c>
      <x:c r="C581" s="2" t="str">
        <x:v>comp</x:v>
      </x:c>
      <x:c r="D581" s="2" t="str">
        <x:v>latest/sass</x:v>
      </x:c>
      <x:c r="E581" s="2" t="str">
        <x:v>md-sys-color.$on-secondary-container</x:v>
      </x:c>
      <x:c r="F581" s="2" t="str">
        <x:v>tokens/versions/latest/sass/_md-comp-button-tonal.scss</x:v>
      </x:c>
      <x:c r="G581" s="2" t="n">
        <x:v>125</x:v>
      </x:c>
      <x:c r="H581" s="2" t="str">
        <x:v>https://github.com/material-components/material-web/blob/cbd34a8921915af94d5ef65c2a69eece41d5b4f3/tokens/versions/latest/sass/_md-comp-button-tonal.scss#L125</x:v>
      </x:c>
    </x:row>
    <x:row r="582" ht="20" customHeight="1">
      <x:c r="A582" s="2" t="str">
        <x:v>MT-00581</x:v>
      </x:c>
      <x:c r="B582" s="2" t="str">
        <x:v>--md-button-trailing-space</x:v>
      </x:c>
      <x:c r="C582" s="2" t="str">
        <x:v>comp</x:v>
      </x:c>
      <x:c r="D582" s="2" t="str">
        <x:v>latest/sass</x:v>
      </x:c>
      <x:c r="E582" s="2" t="str">
        <x:v>24px</x:v>
      </x:c>
      <x:c r="F582" s="2" t="str">
        <x:v>tokens/versions/latest/sass/_md-comp-button.scss</x:v>
      </x:c>
      <x:c r="G582" s="2" t="n">
        <x:v>41</x:v>
      </x:c>
      <x:c r="H582" s="2" t="str">
        <x:v>https://github.com/material-components/material-web/blob/cbd34a8921915af94d5ef65c2a69eece41d5b4f3/tokens/versions/latest/sass/_md-comp-button.scss#L41</x:v>
      </x:c>
    </x:row>
    <x:row r="583" ht="20" customHeight="1">
      <x:c r="A583" s="2" t="str">
        <x:v>MT-00582</x:v>
      </x:c>
      <x:c r="B583" s="2" t="str">
        <x:v>--md-button-unselected-container-color</x:v>
      </x:c>
      <x:c r="C583" s="2" t="str">
        <x:v>comp</x:v>
      </x:c>
      <x:c r="D583" s="2" t="str">
        <x:v>latest/sass</x:v>
      </x:c>
      <x:c r="E583" s="2" t="str">
        <x:v>md-sys-color.$surface-container</x:v>
      </x:c>
      <x:c r="F583" s="2" t="str">
        <x:v>tokens/versions/latest/sass/_md-comp-button.scss</x:v>
      </x:c>
      <x:c r="G583" s="2" t="n">
        <x:v>139</x:v>
      </x:c>
      <x:c r="H583" s="2" t="str">
        <x:v>https://github.com/material-components/material-web/blob/cbd34a8921915af94d5ef65c2a69eece41d5b4f3/tokens/versions/latest/sass/_md-comp-button.scss#L139</x:v>
      </x:c>
    </x:row>
    <x:row r="584" ht="20" customHeight="1">
      <x:c r="A584" s="2" t="str">
        <x:v>MT-00583</x:v>
      </x:c>
      <x:c r="B584" s="2" t="str">
        <x:v>--md-button-unselected-focused-icon-color</x:v>
      </x:c>
      <x:c r="C584" s="2" t="str">
        <x:v>comp</x:v>
      </x:c>
      <x:c r="D584" s="2" t="str">
        <x:v>latest/sass</x:v>
      </x:c>
      <x:c r="E584" s="2" t="str">
        <x:v>md-sys-color.$on-surface-variant</x:v>
      </x:c>
      <x:c r="F584" s="2" t="str">
        <x:v>tokens/versions/latest/sass/_md-comp-button.scss</x:v>
      </x:c>
      <x:c r="G584" s="2" t="n">
        <x:v>141</x:v>
      </x:c>
      <x:c r="H584" s="2" t="str">
        <x:v>https://github.com/material-components/material-web/blob/cbd34a8921915af94d5ef65c2a69eece41d5b4f3/tokens/versions/latest/sass/_md-comp-button.scss#L141</x:v>
      </x:c>
    </x:row>
    <x:row r="585" ht="20" customHeight="1">
      <x:c r="A585" s="2" t="str">
        <x:v>MT-00584</x:v>
      </x:c>
      <x:c r="B585" s="2" t="str">
        <x:v>--md-button-unselected-focused-label-text-color</x:v>
      </x:c>
      <x:c r="C585" s="2" t="str">
        <x:v>comp</x:v>
      </x:c>
      <x:c r="D585" s="2" t="str">
        <x:v>latest/sass</x:v>
      </x:c>
      <x:c r="E585" s="2" t="str">
        <x:v>md-sys-color.$on-surface-variant</x:v>
      </x:c>
      <x:c r="F585" s="2" t="str">
        <x:v>tokens/versions/latest/sass/_md-comp-button.scss</x:v>
      </x:c>
      <x:c r="G585" s="2" t="n">
        <x:v>143</x:v>
      </x:c>
      <x:c r="H585" s="2" t="str">
        <x:v>https://github.com/material-components/material-web/blob/cbd34a8921915af94d5ef65c2a69eece41d5b4f3/tokens/versions/latest/sass/_md-comp-button.scss#L143</x:v>
      </x:c>
    </x:row>
    <x:row r="586" ht="20" customHeight="1">
      <x:c r="A586" s="2" t="str">
        <x:v>MT-00585</x:v>
      </x:c>
      <x:c r="B586" s="2" t="str">
        <x:v>--md-button-unselected-focused-state-layer-color</x:v>
      </x:c>
      <x:c r="C586" s="2" t="str">
        <x:v>comp</x:v>
      </x:c>
      <x:c r="D586" s="2" t="str">
        <x:v>latest/sass</x:v>
      </x:c>
      <x:c r="E586" s="2" t="str">
        <x:v>md-sys-color.$on-surface-variant</x:v>
      </x:c>
      <x:c r="F586" s="2" t="str">
        <x:v>tokens/versions/latest/sass/_md-comp-button.scss</x:v>
      </x:c>
      <x:c r="G586" s="2" t="n">
        <x:v>145</x:v>
      </x:c>
      <x:c r="H586" s="2" t="str">
        <x:v>https://github.com/material-components/material-web/blob/cbd34a8921915af94d5ef65c2a69eece41d5b4f3/tokens/versions/latest/sass/_md-comp-button.scss#L145</x:v>
      </x:c>
    </x:row>
    <x:row r="587" ht="20" customHeight="1">
      <x:c r="A587" s="2" t="str">
        <x:v>MT-00586</x:v>
      </x:c>
      <x:c r="B587" s="2" t="str">
        <x:v>--md-button-unselected-hovered-icon-color</x:v>
      </x:c>
      <x:c r="C587" s="2" t="str">
        <x:v>comp</x:v>
      </x:c>
      <x:c r="D587" s="2" t="str">
        <x:v>latest/sass</x:v>
      </x:c>
      <x:c r="E587" s="2" t="str">
        <x:v>md-sys-color.$on-surface-variant</x:v>
      </x:c>
      <x:c r="F587" s="2" t="str">
        <x:v>tokens/versions/latest/sass/_md-comp-button.scss</x:v>
      </x:c>
      <x:c r="G587" s="2" t="n">
        <x:v>147</x:v>
      </x:c>
      <x:c r="H587" s="2" t="str">
        <x:v>https://github.com/material-components/material-web/blob/cbd34a8921915af94d5ef65c2a69eece41d5b4f3/tokens/versions/latest/sass/_md-comp-button.scss#L147</x:v>
      </x:c>
    </x:row>
    <x:row r="588" ht="20" customHeight="1">
      <x:c r="A588" s="2" t="str">
        <x:v>MT-00587</x:v>
      </x:c>
      <x:c r="B588" s="2" t="str">
        <x:v>--md-button-unselected-hovered-label-text-color</x:v>
      </x:c>
      <x:c r="C588" s="2" t="str">
        <x:v>comp</x:v>
      </x:c>
      <x:c r="D588" s="2" t="str">
        <x:v>latest/sass</x:v>
      </x:c>
      <x:c r="E588" s="2" t="str">
        <x:v>md-sys-color.$on-surface-variant</x:v>
      </x:c>
      <x:c r="F588" s="2" t="str">
        <x:v>tokens/versions/latest/sass/_md-comp-button.scss</x:v>
      </x:c>
      <x:c r="G588" s="2" t="n">
        <x:v>149</x:v>
      </x:c>
      <x:c r="H588" s="2" t="str">
        <x:v>https://github.com/material-components/material-web/blob/cbd34a8921915af94d5ef65c2a69eece41d5b4f3/tokens/versions/latest/sass/_md-comp-button.scss#L149</x:v>
      </x:c>
    </x:row>
    <x:row r="589" ht="20" customHeight="1">
      <x:c r="A589" s="2" t="str">
        <x:v>MT-00588</x:v>
      </x:c>
      <x:c r="B589" s="2" t="str">
        <x:v>--md-button-unselected-hovered-state-layer-color</x:v>
      </x:c>
      <x:c r="C589" s="2" t="str">
        <x:v>comp</x:v>
      </x:c>
      <x:c r="D589" s="2" t="str">
        <x:v>latest/sass</x:v>
      </x:c>
      <x:c r="E589" s="2" t="str">
        <x:v>md-sys-color.$on-surface-variant</x:v>
      </x:c>
      <x:c r="F589" s="2" t="str">
        <x:v>tokens/versions/latest/sass/_md-comp-button.scss</x:v>
      </x:c>
      <x:c r="G589" s="2" t="n">
        <x:v>151</x:v>
      </x:c>
      <x:c r="H589" s="2" t="str">
        <x:v>https://github.com/material-components/material-web/blob/cbd34a8921915af94d5ef65c2a69eece41d5b4f3/tokens/versions/latest/sass/_md-comp-button.scss#L151</x:v>
      </x:c>
    </x:row>
    <x:row r="590" ht="20" customHeight="1">
      <x:c r="A590" s="2" t="str">
        <x:v>MT-00589</x:v>
      </x:c>
      <x:c r="B590" s="2" t="str">
        <x:v>--md-button-unselected-icon-color</x:v>
      </x:c>
      <x:c r="C590" s="2" t="str">
        <x:v>comp</x:v>
      </x:c>
      <x:c r="D590" s="2" t="str">
        <x:v>latest/sass</x:v>
      </x:c>
      <x:c r="E590" s="2" t="str">
        <x:v>md-sys-color.$on-surface-variant</x:v>
      </x:c>
      <x:c r="F590" s="2" t="str">
        <x:v>tokens/versions/latest/sass/_md-comp-button.scss</x:v>
      </x:c>
      <x:c r="G590" s="2" t="n">
        <x:v>153</x:v>
      </x:c>
      <x:c r="H590" s="2" t="str">
        <x:v>https://github.com/material-components/material-web/blob/cbd34a8921915af94d5ef65c2a69eece41d5b4f3/tokens/versions/latest/sass/_md-comp-button.scss#L153</x:v>
      </x:c>
    </x:row>
    <x:row r="591" ht="20" customHeight="1">
      <x:c r="A591" s="2" t="str">
        <x:v>MT-00590</x:v>
      </x:c>
      <x:c r="B591" s="2" t="str">
        <x:v>--md-button-unselected-pressed-icon-color</x:v>
      </x:c>
      <x:c r="C591" s="2" t="str">
        <x:v>comp</x:v>
      </x:c>
      <x:c r="D591" s="2" t="str">
        <x:v>latest/sass</x:v>
      </x:c>
      <x:c r="E591" s="2" t="str">
        <x:v>md-sys-color.$on-surface-variant</x:v>
      </x:c>
      <x:c r="F591" s="2" t="str">
        <x:v>tokens/versions/latest/sass/_md-comp-button.scss</x:v>
      </x:c>
      <x:c r="G591" s="2" t="n">
        <x:v>155</x:v>
      </x:c>
      <x:c r="H591" s="2" t="str">
        <x:v>https://github.com/material-components/material-web/blob/cbd34a8921915af94d5ef65c2a69eece41d5b4f3/tokens/versions/latest/sass/_md-comp-button.scss#L155</x:v>
      </x:c>
    </x:row>
    <x:row r="592" ht="20" customHeight="1">
      <x:c r="A592" s="2" t="str">
        <x:v>MT-00591</x:v>
      </x:c>
      <x:c r="B592" s="2" t="str">
        <x:v>--md-button-unselected-pressed-label-text-color</x:v>
      </x:c>
      <x:c r="C592" s="2" t="str">
        <x:v>comp</x:v>
      </x:c>
      <x:c r="D592" s="2" t="str">
        <x:v>latest/sass</x:v>
      </x:c>
      <x:c r="E592" s="2" t="str">
        <x:v>md-sys-color.$on-surface-variant</x:v>
      </x:c>
      <x:c r="F592" s="2" t="str">
        <x:v>tokens/versions/latest/sass/_md-comp-button.scss</x:v>
      </x:c>
      <x:c r="G592" s="2" t="n">
        <x:v>157</x:v>
      </x:c>
      <x:c r="H592" s="2" t="str">
        <x:v>https://github.com/material-components/material-web/blob/cbd34a8921915af94d5ef65c2a69eece41d5b4f3/tokens/versions/latest/sass/_md-comp-button.scss#L157</x:v>
      </x:c>
    </x:row>
    <x:row r="593" ht="20" customHeight="1">
      <x:c r="A593" s="2" t="str">
        <x:v>MT-00592</x:v>
      </x:c>
      <x:c r="B593" s="2" t="str">
        <x:v>--md-button-unselected-pressed-state-layer-color</x:v>
      </x:c>
      <x:c r="C593" s="2" t="str">
        <x:v>comp</x:v>
      </x:c>
      <x:c r="D593" s="2" t="str">
        <x:v>latest/sass</x:v>
      </x:c>
      <x:c r="E593" s="2" t="str">
        <x:v>md-sys-color.$on-surface-variant</x:v>
      </x:c>
      <x:c r="F593" s="2" t="str">
        <x:v>tokens/versions/latest/sass/_md-comp-button.scss</x:v>
      </x:c>
      <x:c r="G593" s="2" t="n">
        <x:v>159</x:v>
      </x:c>
      <x:c r="H593" s="2" t="str">
        <x:v>https://github.com/material-components/material-web/blob/cbd34a8921915af94d5ef65c2a69eece41d5b4f3/tokens/versions/latest/sass/_md-comp-button.scss#L159</x:v>
      </x:c>
    </x:row>
    <x:row r="594" ht="20" customHeight="1">
      <x:c r="A594" s="2" t="str">
        <x:v>MT-00593</x:v>
      </x:c>
      <x:c r="B594" s="2" t="str">
        <x:v>--md-button-xlarge-container-height</x:v>
      </x:c>
      <x:c r="C594" s="2" t="str">
        <x:v>comp</x:v>
      </x:c>
      <x:c r="D594" s="2" t="str">
        <x:v>latest/sass</x:v>
      </x:c>
      <x:c r="E594" s="2" t="str">
        <x:v>136px</x:v>
      </x:c>
      <x:c r="F594" s="2" t="str">
        <x:v>tokens/versions/latest/sass/_md-comp-button-xlarge.scss</x:v>
      </x:c>
      <x:c r="G594" s="2" t="n">
        <x:v>23</x:v>
      </x:c>
      <x:c r="H594" s="2" t="str">
        <x:v>https://github.com/material-components/material-web/blob/cbd34a8921915af94d5ef65c2a69eece41d5b4f3/tokens/versions/latest/sass/_md-comp-button-xlarge.scss#L23</x:v>
      </x:c>
    </x:row>
    <x:row r="595" ht="20" customHeight="1">
      <x:c r="A595" s="2" t="str">
        <x:v>MT-00594</x:v>
      </x:c>
      <x:c r="B595" s="2" t="str">
        <x:v>--md-button-xlarge-container-shape-round</x:v>
      </x:c>
      <x:c r="C595" s="2" t="str">
        <x:v>comp</x:v>
      </x:c>
      <x:c r="D595" s="2" t="str">
        <x:v>latest/sass</x:v>
      </x:c>
      <x:c r="E595" s="2" t="str">
        <x:v>md-sys-shape.$corner-full</x:v>
      </x:c>
      <x:c r="F595" s="2" t="str">
        <x:v>tokens/versions/latest/sass/_md-comp-button-xlarge.scss</x:v>
      </x:c>
      <x:c r="G595" s="2" t="n">
        <x:v>35</x:v>
      </x:c>
      <x:c r="H595" s="2" t="str">
        <x:v>https://github.com/material-components/material-web/blob/cbd34a8921915af94d5ef65c2a69eece41d5b4f3/tokens/versions/latest/sass/_md-comp-button-xlarge.scss#L35</x:v>
      </x:c>
    </x:row>
    <x:row r="596" ht="20" customHeight="1">
      <x:c r="A596" s="2" t="str">
        <x:v>MT-00595</x:v>
      </x:c>
      <x:c r="B596" s="2" t="str">
        <x:v>--md-button-xlarge-container-shape-square</x:v>
      </x:c>
      <x:c r="C596" s="2" t="str">
        <x:v>comp</x:v>
      </x:c>
      <x:c r="D596" s="2" t="str">
        <x:v>latest/sass</x:v>
      </x:c>
      <x:c r="E596" s="2" t="str">
        <x:v>md-sys-shape.$corner-extra-large</x:v>
      </x:c>
      <x:c r="F596" s="2" t="str">
        <x:v>tokens/versions/latest/sass/_md-comp-button-xlarge.scss</x:v>
      </x:c>
      <x:c r="G596" s="2" t="n">
        <x:v>37</x:v>
      </x:c>
      <x:c r="H596" s="2" t="str">
        <x:v>https://github.com/material-components/material-web/blob/cbd34a8921915af94d5ef65c2a69eece41d5b4f3/tokens/versions/latest/sass/_md-comp-button-xlarge.scss#L37</x:v>
      </x:c>
    </x:row>
    <x:row r="597" ht="20" customHeight="1">
      <x:c r="A597" s="2" t="str">
        <x:v>MT-00596</x:v>
      </x:c>
      <x:c r="B597" s="2" t="str">
        <x:v>--md-button-xlarge-icon-label-space</x:v>
      </x:c>
      <x:c r="C597" s="2" t="str">
        <x:v>comp</x:v>
      </x:c>
      <x:c r="D597" s="2" t="str">
        <x:v>latest/sass</x:v>
      </x:c>
      <x:c r="E597" s="2" t="str">
        <x:v>16px</x:v>
      </x:c>
      <x:c r="F597" s="2" t="str">
        <x:v>tokens/versions/latest/sass/_md-comp-button-xlarge.scss</x:v>
      </x:c>
      <x:c r="G597" s="2" t="n">
        <x:v>25</x:v>
      </x:c>
      <x:c r="H597" s="2" t="str">
        <x:v>https://github.com/material-components/material-web/blob/cbd34a8921915af94d5ef65c2a69eece41d5b4f3/tokens/versions/latest/sass/_md-comp-button-xlarge.scss#L25</x:v>
      </x:c>
    </x:row>
    <x:row r="598" ht="20" customHeight="1">
      <x:c r="A598" s="2" t="str">
        <x:v>MT-00597</x:v>
      </x:c>
      <x:c r="B598" s="2" t="str">
        <x:v>--md-button-xlarge-icon-size</x:v>
      </x:c>
      <x:c r="C598" s="2" t="str">
        <x:v>comp</x:v>
      </x:c>
      <x:c r="D598" s="2" t="str">
        <x:v>latest/sass</x:v>
      </x:c>
      <x:c r="E598" s="2" t="str">
        <x:v>40px</x:v>
      </x:c>
      <x:c r="F598" s="2" t="str">
        <x:v>tokens/versions/latest/sass/_md-comp-button-xlarge.scss</x:v>
      </x:c>
      <x:c r="G598" s="2" t="n">
        <x:v>27</x:v>
      </x:c>
      <x:c r="H598" s="2" t="str">
        <x:v>https://github.com/material-components/material-web/blob/cbd34a8921915af94d5ef65c2a69eece41d5b4f3/tokens/versions/latest/sass/_md-comp-button-xlarge.scss#L27</x:v>
      </x:c>
    </x:row>
    <x:row r="599" ht="20" customHeight="1">
      <x:c r="A599" s="2" t="str">
        <x:v>MT-00598</x:v>
      </x:c>
      <x:c r="B599" s="2" t="str">
        <x:v>--md-button-xlarge-leading-space</x:v>
      </x:c>
      <x:c r="C599" s="2" t="str">
        <x:v>comp</x:v>
      </x:c>
      <x:c r="D599" s="2" t="str">
        <x:v>latest/sass</x:v>
      </x:c>
      <x:c r="E599" s="2" t="str">
        <x:v>64px</x:v>
      </x:c>
      <x:c r="F599" s="2" t="str">
        <x:v>tokens/versions/latest/sass/_md-comp-button-xlarge.scss</x:v>
      </x:c>
      <x:c r="G599" s="2" t="n">
        <x:v>29</x:v>
      </x:c>
      <x:c r="H599" s="2" t="str">
        <x:v>https://github.com/material-components/material-web/blob/cbd34a8921915af94d5ef65c2a69eece41d5b4f3/tokens/versions/latest/sass/_md-comp-button-xlarge.scss#L29</x:v>
      </x:c>
    </x:row>
    <x:row r="600" ht="20" customHeight="1">
      <x:c r="A600" s="2" t="str">
        <x:v>MT-00599</x:v>
      </x:c>
      <x:c r="B600" s="2" t="str">
        <x:v>--md-button-xlarge-outlined-outline-width</x:v>
      </x:c>
      <x:c r="C600" s="2" t="str">
        <x:v>comp</x:v>
      </x:c>
      <x:c r="D600" s="2" t="str">
        <x:v>latest/sass</x:v>
      </x:c>
      <x:c r="E600" s="2" t="str">
        <x:v>3px</x:v>
      </x:c>
      <x:c r="F600" s="2" t="str">
        <x:v>tokens/versions/latest/sass/_md-comp-button-xlarge.scss</x:v>
      </x:c>
      <x:c r="G600" s="2" t="n">
        <x:v>31</x:v>
      </x:c>
      <x:c r="H600" s="2" t="str">
        <x:v>https://github.com/material-components/material-web/blob/cbd34a8921915af94d5ef65c2a69eece41d5b4f3/tokens/versions/latest/sass/_md-comp-button-xlarge.scss#L31</x:v>
      </x:c>
    </x:row>
    <x:row r="601" ht="20" customHeight="1">
      <x:c r="A601" s="2" t="str">
        <x:v>MT-00600</x:v>
      </x:c>
      <x:c r="B601" s="2" t="str">
        <x:v>--md-button-xlarge-pressed-container-corner-size-motion-spring-damping</x:v>
      </x:c>
      <x:c r="C601" s="2" t="str">
        <x:v>comp</x:v>
      </x:c>
      <x:c r="D601" s="2" t="str">
        <x:v>latest/sass</x:v>
      </x:c>
      <x:c r="E601" s="2" t="str">
        <x:v>md-sys-motion.$spring-fast-spatial-damping</x:v>
      </x:c>
      <x:c r="F601" s="2" t="str">
        <x:v>tokens/versions/latest/sass/_md-comp-button-xlarge.scss</x:v>
      </x:c>
      <x:c r="G601" s="2" t="n">
        <x:v>39</x:v>
      </x:c>
      <x:c r="H601" s="2" t="str">
        <x:v>https://github.com/material-components/material-web/blob/cbd34a8921915af94d5ef65c2a69eece41d5b4f3/tokens/versions/latest/sass/_md-comp-button-xlarge.scss#L39</x:v>
      </x:c>
    </x:row>
    <x:row r="602" ht="20" customHeight="1">
      <x:c r="A602" s="2" t="str">
        <x:v>MT-00601</x:v>
      </x:c>
      <x:c r="B602" s="2" t="str">
        <x:v>--md-button-xlarge-pressed-container-corner-size-motion-spring-stiffness</x:v>
      </x:c>
      <x:c r="C602" s="2" t="str">
        <x:v>comp</x:v>
      </x:c>
      <x:c r="D602" s="2" t="str">
        <x:v>latest/sass</x:v>
      </x:c>
      <x:c r="E602" s="2" t="str">
        <x:v>md-sys-motion.$spring-fast-spatial-stiffness</x:v>
      </x:c>
      <x:c r="F602" s="2" t="str">
        <x:v>tokens/versions/latest/sass/_md-comp-button-xlarge.scss</x:v>
      </x:c>
      <x:c r="G602" s="2" t="n">
        <x:v>41</x:v>
      </x:c>
      <x:c r="H602" s="2" t="str">
        <x:v>https://github.com/material-components/material-web/blob/cbd34a8921915af94d5ef65c2a69eece41d5b4f3/tokens/versions/latest/sass/_md-comp-button-xlarge.scss#L41</x:v>
      </x:c>
    </x:row>
    <x:row r="603" ht="20" customHeight="1">
      <x:c r="A603" s="2" t="str">
        <x:v>MT-00602</x:v>
      </x:c>
      <x:c r="B603" s="2" t="str">
        <x:v>--md-button-xlarge-pressed-container-shape</x:v>
      </x:c>
      <x:c r="C603" s="2" t="str">
        <x:v>comp</x:v>
      </x:c>
      <x:c r="D603" s="2" t="str">
        <x:v>latest/sass</x:v>
      </x:c>
      <x:c r="E603" s="2" t="str">
        <x:v>md-sys-shape.$corner-large</x:v>
      </x:c>
      <x:c r="F603" s="2" t="str">
        <x:v>tokens/versions/latest/sass/_md-comp-button-xlarge.scss</x:v>
      </x:c>
      <x:c r="G603" s="2" t="n">
        <x:v>43</x:v>
      </x:c>
      <x:c r="H603" s="2" t="str">
        <x:v>https://github.com/material-components/material-web/blob/cbd34a8921915af94d5ef65c2a69eece41d5b4f3/tokens/versions/latest/sass/_md-comp-button-xlarge.scss#L43</x:v>
      </x:c>
    </x:row>
    <x:row r="604" ht="20" customHeight="1">
      <x:c r="A604" s="2" t="str">
        <x:v>MT-00603</x:v>
      </x:c>
      <x:c r="B604" s="2" t="str">
        <x:v>--md-button-xlarge-selected-container-shape-round</x:v>
      </x:c>
      <x:c r="C604" s="2" t="str">
        <x:v>comp</x:v>
      </x:c>
      <x:c r="D604" s="2" t="str">
        <x:v>latest/sass</x:v>
      </x:c>
      <x:c r="E604" s="2" t="str">
        <x:v>md-sys-shape.$corner-extra-large</x:v>
      </x:c>
      <x:c r="F604" s="2" t="str">
        <x:v>tokens/versions/latest/sass/_md-comp-button-xlarge.scss</x:v>
      </x:c>
      <x:c r="G604" s="2" t="n">
        <x:v>45</x:v>
      </x:c>
      <x:c r="H604" s="2" t="str">
        <x:v>https://github.com/material-components/material-web/blob/cbd34a8921915af94d5ef65c2a69eece41d5b4f3/tokens/versions/latest/sass/_md-comp-button-xlarge.scss#L45</x:v>
      </x:c>
    </x:row>
    <x:row r="605" ht="20" customHeight="1">
      <x:c r="A605" s="2" t="str">
        <x:v>MT-00604</x:v>
      </x:c>
      <x:c r="B605" s="2" t="str">
        <x:v>--md-button-xlarge-selected-container-shape-square</x:v>
      </x:c>
      <x:c r="C605" s="2" t="str">
        <x:v>comp</x:v>
      </x:c>
      <x:c r="D605" s="2" t="str">
        <x:v>latest/sass</x:v>
      </x:c>
      <x:c r="E605" s="2" t="str">
        <x:v>md-sys-shape.$corner-full</x:v>
      </x:c>
      <x:c r="F605" s="2" t="str">
        <x:v>tokens/versions/latest/sass/_md-comp-button-xlarge.scss</x:v>
      </x:c>
      <x:c r="G605" s="2" t="n">
        <x:v>47</x:v>
      </x:c>
      <x:c r="H605" s="2" t="str">
        <x:v>https://github.com/material-components/material-web/blob/cbd34a8921915af94d5ef65c2a69eece41d5b4f3/tokens/versions/latest/sass/_md-comp-button-xlarge.scss#L47</x:v>
      </x:c>
    </x:row>
    <x:row r="606" ht="20" customHeight="1">
      <x:c r="A606" s="2" t="str">
        <x:v>MT-00605</x:v>
      </x:c>
      <x:c r="B606" s="2" t="str">
        <x:v>--md-button-xlarge-trailing-space</x:v>
      </x:c>
      <x:c r="C606" s="2" t="str">
        <x:v>comp</x:v>
      </x:c>
      <x:c r="D606" s="2" t="str">
        <x:v>latest/sass</x:v>
      </x:c>
      <x:c r="E606" s="2" t="str">
        <x:v>64px</x:v>
      </x:c>
      <x:c r="F606" s="2" t="str">
        <x:v>tokens/versions/latest/sass/_md-comp-button-xlarge.scss</x:v>
      </x:c>
      <x:c r="G606" s="2" t="n">
        <x:v>33</x:v>
      </x:c>
      <x:c r="H606" s="2" t="str">
        <x:v>https://github.com/material-components/material-web/blob/cbd34a8921915af94d5ef65c2a69eece41d5b4f3/tokens/versions/latest/sass/_md-comp-button-xlarge.scss#L33</x:v>
      </x:c>
    </x:row>
    <x:row r="607" ht="20" customHeight="1">
      <x:c r="A607" s="2" t="str">
        <x:v>MT-00606</x:v>
      </x:c>
      <x:c r="B607" s="2" t="str">
        <x:v>--md-button-xsmall-container-height</x:v>
      </x:c>
      <x:c r="C607" s="2" t="str">
        <x:v>comp</x:v>
      </x:c>
      <x:c r="D607" s="2" t="str">
        <x:v>latest/sass</x:v>
      </x:c>
      <x:c r="E607" s="2" t="str">
        <x:v>32px</x:v>
      </x:c>
      <x:c r="F607" s="2" t="str">
        <x:v>tokens/versions/latest/sass/_md-comp-button-xsmall.scss</x:v>
      </x:c>
      <x:c r="G607" s="2" t="n">
        <x:v>23</x:v>
      </x:c>
      <x:c r="H607" s="2" t="str">
        <x:v>https://github.com/material-components/material-web/blob/cbd34a8921915af94d5ef65c2a69eece41d5b4f3/tokens/versions/latest/sass/_md-comp-button-xsmall.scss#L23</x:v>
      </x:c>
    </x:row>
    <x:row r="608" ht="20" customHeight="1">
      <x:c r="A608" s="2" t="str">
        <x:v>MT-00607</x:v>
      </x:c>
      <x:c r="B608" s="2" t="str">
        <x:v>--md-button-xsmall-container-shape-round</x:v>
      </x:c>
      <x:c r="C608" s="2" t="str">
        <x:v>comp</x:v>
      </x:c>
      <x:c r="D608" s="2" t="str">
        <x:v>latest/sass</x:v>
      </x:c>
      <x:c r="E608" s="2" t="str">
        <x:v>md-sys-shape.$corner-full</x:v>
      </x:c>
      <x:c r="F608" s="2" t="str">
        <x:v>tokens/versions/latest/sass/_md-comp-button-xsmall.scss</x:v>
      </x:c>
      <x:c r="G608" s="2" t="n">
        <x:v>35</x:v>
      </x:c>
      <x:c r="H608" s="2" t="str">
        <x:v>https://github.com/material-components/material-web/blob/cbd34a8921915af94d5ef65c2a69eece41d5b4f3/tokens/versions/latest/sass/_md-comp-button-xsmall.scss#L35</x:v>
      </x:c>
    </x:row>
    <x:row r="609" ht="20" customHeight="1">
      <x:c r="A609" s="2" t="str">
        <x:v>MT-00608</x:v>
      </x:c>
      <x:c r="B609" s="2" t="str">
        <x:v>--md-button-xsmall-container-shape-square</x:v>
      </x:c>
      <x:c r="C609" s="2" t="str">
        <x:v>comp</x:v>
      </x:c>
      <x:c r="D609" s="2" t="str">
        <x:v>latest/sass</x:v>
      </x:c>
      <x:c r="E609" s="2" t="str">
        <x:v>md-sys-shape.$corner-medium</x:v>
      </x:c>
      <x:c r="F609" s="2" t="str">
        <x:v>tokens/versions/latest/sass/_md-comp-button-xsmall.scss</x:v>
      </x:c>
      <x:c r="G609" s="2" t="n">
        <x:v>37</x:v>
      </x:c>
      <x:c r="H609" s="2" t="str">
        <x:v>https://github.com/material-components/material-web/blob/cbd34a8921915af94d5ef65c2a69eece41d5b4f3/tokens/versions/latest/sass/_md-comp-button-xsmall.scss#L37</x:v>
      </x:c>
    </x:row>
    <x:row r="610" ht="20" customHeight="1">
      <x:c r="A610" s="2" t="str">
        <x:v>MT-00609</x:v>
      </x:c>
      <x:c r="B610" s="2" t="str">
        <x:v>--md-button-xsmall-icon-label-space</x:v>
      </x:c>
      <x:c r="C610" s="2" t="str">
        <x:v>comp</x:v>
      </x:c>
      <x:c r="D610" s="2" t="str">
        <x:v>latest/sass</x:v>
      </x:c>
      <x:c r="E610" s="2" t="str">
        <x:v>8px</x:v>
      </x:c>
      <x:c r="F610" s="2" t="str">
        <x:v>tokens/versions/latest/sass/_md-comp-button-xsmall.scss</x:v>
      </x:c>
      <x:c r="G610" s="2" t="n">
        <x:v>25</x:v>
      </x:c>
      <x:c r="H610" s="2" t="str">
        <x:v>https://github.com/material-components/material-web/blob/cbd34a8921915af94d5ef65c2a69eece41d5b4f3/tokens/versions/latest/sass/_md-comp-button-xsmall.scss#L25</x:v>
      </x:c>
    </x:row>
    <x:row r="611" ht="20" customHeight="1">
      <x:c r="A611" s="2" t="str">
        <x:v>MT-00610</x:v>
      </x:c>
      <x:c r="B611" s="2" t="str">
        <x:v>--md-button-xsmall-icon-size</x:v>
      </x:c>
      <x:c r="C611" s="2" t="str">
        <x:v>comp</x:v>
      </x:c>
      <x:c r="D611" s="2" t="str">
        <x:v>latest/sass</x:v>
      </x:c>
      <x:c r="E611" s="2" t="str">
        <x:v>20px</x:v>
      </x:c>
      <x:c r="F611" s="2" t="str">
        <x:v>tokens/versions/latest/sass/_md-comp-button-xsmall.scss</x:v>
      </x:c>
      <x:c r="G611" s="2" t="n">
        <x:v>27</x:v>
      </x:c>
      <x:c r="H611" s="2" t="str">
        <x:v>https://github.com/material-components/material-web/blob/cbd34a8921915af94d5ef65c2a69eece41d5b4f3/tokens/versions/latest/sass/_md-comp-button-xsmall.scss#L27</x:v>
      </x:c>
    </x:row>
    <x:row r="612" ht="20" customHeight="1">
      <x:c r="A612" s="2" t="str">
        <x:v>MT-00611</x:v>
      </x:c>
      <x:c r="B612" s="2" t="str">
        <x:v>--md-button-xsmall-leading-space</x:v>
      </x:c>
      <x:c r="C612" s="2" t="str">
        <x:v>comp</x:v>
      </x:c>
      <x:c r="D612" s="2" t="str">
        <x:v>latest/sass</x:v>
      </x:c>
      <x:c r="E612" s="2" t="str">
        <x:v>12px</x:v>
      </x:c>
      <x:c r="F612" s="2" t="str">
        <x:v>tokens/versions/latest/sass/_md-comp-button-xsmall.scss</x:v>
      </x:c>
      <x:c r="G612" s="2" t="n">
        <x:v>29</x:v>
      </x:c>
      <x:c r="H612" s="2" t="str">
        <x:v>https://github.com/material-components/material-web/blob/cbd34a8921915af94d5ef65c2a69eece41d5b4f3/tokens/versions/latest/sass/_md-comp-button-xsmall.scss#L29</x:v>
      </x:c>
    </x:row>
    <x:row r="613" ht="20" customHeight="1">
      <x:c r="A613" s="2" t="str">
        <x:v>MT-00612</x:v>
      </x:c>
      <x:c r="B613" s="2" t="str">
        <x:v>--md-button-xsmall-outlined-outline-width</x:v>
      </x:c>
      <x:c r="C613" s="2" t="str">
        <x:v>comp</x:v>
      </x:c>
      <x:c r="D613" s="2" t="str">
        <x:v>latest/sass</x:v>
      </x:c>
      <x:c r="E613" s="2" t="str">
        <x:v>1px</x:v>
      </x:c>
      <x:c r="F613" s="2" t="str">
        <x:v>tokens/versions/latest/sass/_md-comp-button-xsmall.scss</x:v>
      </x:c>
      <x:c r="G613" s="2" t="n">
        <x:v>31</x:v>
      </x:c>
      <x:c r="H613" s="2" t="str">
        <x:v>https://github.com/material-components/material-web/blob/cbd34a8921915af94d5ef65c2a69eece41d5b4f3/tokens/versions/latest/sass/_md-comp-button-xsmall.scss#L31</x:v>
      </x:c>
    </x:row>
    <x:row r="614" ht="20" customHeight="1">
      <x:c r="A614" s="2" t="str">
        <x:v>MT-00613</x:v>
      </x:c>
      <x:c r="B614" s="2" t="str">
        <x:v>--md-button-xsmall-pressed-container-corner-size-motion-spring-damping</x:v>
      </x:c>
      <x:c r="C614" s="2" t="str">
        <x:v>comp</x:v>
      </x:c>
      <x:c r="D614" s="2" t="str">
        <x:v>latest/sass</x:v>
      </x:c>
      <x:c r="E614" s="2" t="str">
        <x:v>md-sys-motion.$spring-fast-spatial-damping</x:v>
      </x:c>
      <x:c r="F614" s="2" t="str">
        <x:v>tokens/versions/latest/sass/_md-comp-button-xsmall.scss</x:v>
      </x:c>
      <x:c r="G614" s="2" t="n">
        <x:v>39</x:v>
      </x:c>
      <x:c r="H614" s="2" t="str">
        <x:v>https://github.com/material-components/material-web/blob/cbd34a8921915af94d5ef65c2a69eece41d5b4f3/tokens/versions/latest/sass/_md-comp-button-xsmall.scss#L39</x:v>
      </x:c>
    </x:row>
    <x:row r="615" ht="20" customHeight="1">
      <x:c r="A615" s="2" t="str">
        <x:v>MT-00614</x:v>
      </x:c>
      <x:c r="B615" s="2" t="str">
        <x:v>--md-button-xsmall-pressed-container-corner-size-motion-spring-stiffness</x:v>
      </x:c>
      <x:c r="C615" s="2" t="str">
        <x:v>comp</x:v>
      </x:c>
      <x:c r="D615" s="2" t="str">
        <x:v>latest/sass</x:v>
      </x:c>
      <x:c r="E615" s="2" t="str">
        <x:v>md-sys-motion.$spring-fast-spatial-stiffness</x:v>
      </x:c>
      <x:c r="F615" s="2" t="str">
        <x:v>tokens/versions/latest/sass/_md-comp-button-xsmall.scss</x:v>
      </x:c>
      <x:c r="G615" s="2" t="n">
        <x:v>41</x:v>
      </x:c>
      <x:c r="H615" s="2" t="str">
        <x:v>https://github.com/material-components/material-web/blob/cbd34a8921915af94d5ef65c2a69eece41d5b4f3/tokens/versions/latest/sass/_md-comp-button-xsmall.scss#L41</x:v>
      </x:c>
    </x:row>
    <x:row r="616" ht="20" customHeight="1">
      <x:c r="A616" s="2" t="str">
        <x:v>MT-00615</x:v>
      </x:c>
      <x:c r="B616" s="2" t="str">
        <x:v>--md-button-xsmall-pressed-container-shape</x:v>
      </x:c>
      <x:c r="C616" s="2" t="str">
        <x:v>comp</x:v>
      </x:c>
      <x:c r="D616" s="2" t="str">
        <x:v>latest/sass</x:v>
      </x:c>
      <x:c r="E616" s="2" t="str">
        <x:v>md-sys-shape.$corner-small</x:v>
      </x:c>
      <x:c r="F616" s="2" t="str">
        <x:v>tokens/versions/latest/sass/_md-comp-button-xsmall.scss</x:v>
      </x:c>
      <x:c r="G616" s="2" t="n">
        <x:v>43</x:v>
      </x:c>
      <x:c r="H616" s="2" t="str">
        <x:v>https://github.com/material-components/material-web/blob/cbd34a8921915af94d5ef65c2a69eece41d5b4f3/tokens/versions/latest/sass/_md-comp-button-xsmall.scss#L43</x:v>
      </x:c>
    </x:row>
    <x:row r="617" ht="20" customHeight="1">
      <x:c r="A617" s="2" t="str">
        <x:v>MT-00616</x:v>
      </x:c>
      <x:c r="B617" s="2" t="str">
        <x:v>--md-button-xsmall-selected-container-shape-round</x:v>
      </x:c>
      <x:c r="C617" s="2" t="str">
        <x:v>comp</x:v>
      </x:c>
      <x:c r="D617" s="2" t="str">
        <x:v>latest/sass</x:v>
      </x:c>
      <x:c r="E617" s="2" t="str">
        <x:v>md-sys-shape.$corner-medium</x:v>
      </x:c>
      <x:c r="F617" s="2" t="str">
        <x:v>tokens/versions/latest/sass/_md-comp-button-xsmall.scss</x:v>
      </x:c>
      <x:c r="G617" s="2" t="n">
        <x:v>45</x:v>
      </x:c>
      <x:c r="H617" s="2" t="str">
        <x:v>https://github.com/material-components/material-web/blob/cbd34a8921915af94d5ef65c2a69eece41d5b4f3/tokens/versions/latest/sass/_md-comp-button-xsmall.scss#L45</x:v>
      </x:c>
    </x:row>
    <x:row r="618" ht="20" customHeight="1">
      <x:c r="A618" s="2" t="str">
        <x:v>MT-00617</x:v>
      </x:c>
      <x:c r="B618" s="2" t="str">
        <x:v>--md-button-xsmall-selected-container-shape-square</x:v>
      </x:c>
      <x:c r="C618" s="2" t="str">
        <x:v>comp</x:v>
      </x:c>
      <x:c r="D618" s="2" t="str">
        <x:v>latest/sass</x:v>
      </x:c>
      <x:c r="E618" s="2" t="str">
        <x:v>md-sys-shape.$corner-full</x:v>
      </x:c>
      <x:c r="F618" s="2" t="str">
        <x:v>tokens/versions/latest/sass/_md-comp-button-xsmall.scss</x:v>
      </x:c>
      <x:c r="G618" s="2" t="n">
        <x:v>47</x:v>
      </x:c>
      <x:c r="H618" s="2" t="str">
        <x:v>https://github.com/material-components/material-web/blob/cbd34a8921915af94d5ef65c2a69eece41d5b4f3/tokens/versions/latest/sass/_md-comp-button-xsmall.scss#L47</x:v>
      </x:c>
    </x:row>
    <x:row r="619" ht="20" customHeight="1">
      <x:c r="A619" s="2" t="str">
        <x:v>MT-00618</x:v>
      </x:c>
      <x:c r="B619" s="2" t="str">
        <x:v>--md-button-xsmall-trailing-space</x:v>
      </x:c>
      <x:c r="C619" s="2" t="str">
        <x:v>comp</x:v>
      </x:c>
      <x:c r="D619" s="2" t="str">
        <x:v>latest/sass</x:v>
      </x:c>
      <x:c r="E619" s="2" t="str">
        <x:v>12px</x:v>
      </x:c>
      <x:c r="F619" s="2" t="str">
        <x:v>tokens/versions/latest/sass/_md-comp-button-xsmall.scss</x:v>
      </x:c>
      <x:c r="G619" s="2" t="n">
        <x:v>33</x:v>
      </x:c>
      <x:c r="H619" s="2" t="str">
        <x:v>https://github.com/material-components/material-web/blob/cbd34a8921915af94d5ef65c2a69eece41d5b4f3/tokens/versions/latest/sass/_md-comp-button-xsmall.scss#L33</x:v>
      </x:c>
    </x:row>
    <x:row r="620" ht="20" customHeight="1">
      <x:c r="A620" s="2" t="str">
        <x:v>MT-00619</x:v>
      </x:c>
      <x:c r="B620" s="2" t="str">
        <x:v>--md-carousel-item-container-color</x:v>
      </x:c>
      <x:c r="C620" s="2" t="str">
        <x:v>comp</x:v>
      </x:c>
      <x:c r="D620" s="2" t="str">
        <x:v>latest/sass</x:v>
      </x:c>
      <x:c r="E620" s="2" t="str">
        <x:v>md-sys-color.$surface</x:v>
      </x:c>
      <x:c r="F620" s="2" t="str">
        <x:v>tokens/versions/latest/sass/_md-comp-carousel-item.scss</x:v>
      </x:c>
      <x:c r="G620" s="2" t="n">
        <x:v>31</x:v>
      </x:c>
      <x:c r="H620" s="2" t="str">
        <x:v>https://github.com/material-components/material-web/blob/cbd34a8921915af94d5ef65c2a69eece41d5b4f3/tokens/versions/latest/sass/_md-comp-carousel-item.scss#L31</x:v>
      </x:c>
    </x:row>
    <x:row r="621" ht="20" customHeight="1">
      <x:c r="A621" s="2" t="str">
        <x:v>MT-00620</x:v>
      </x:c>
      <x:c r="B621" s="2" t="str">
        <x:v>--md-carousel-item-container-elevation</x:v>
      </x:c>
      <x:c r="C621" s="2" t="str">
        <x:v>comp</x:v>
      </x:c>
      <x:c r="D621" s="2" t="str">
        <x:v>latest/sass</x:v>
      </x:c>
      <x:c r="E621" s="2" t="str">
        <x:v>md-sys-elevation.$level0</x:v>
      </x:c>
      <x:c r="F621" s="2" t="str">
        <x:v>tokens/versions/latest/sass/_md-comp-carousel-item.scss</x:v>
      </x:c>
      <x:c r="G621" s="2" t="n">
        <x:v>33</x:v>
      </x:c>
      <x:c r="H621" s="2" t="str">
        <x:v>https://github.com/material-components/material-web/blob/cbd34a8921915af94d5ef65c2a69eece41d5b4f3/tokens/versions/latest/sass/_md-comp-carousel-item.scss#L33</x:v>
      </x:c>
    </x:row>
    <x:row r="622" ht="20" customHeight="1">
      <x:c r="A622" s="2" t="str">
        <x:v>MT-00621</x:v>
      </x:c>
      <x:c r="B622" s="2" t="str">
        <x:v>--md-carousel-item-container-shadow-color</x:v>
      </x:c>
      <x:c r="C622" s="2" t="str">
        <x:v>comp</x:v>
      </x:c>
      <x:c r="D622" s="2" t="str">
        <x:v>latest/sass</x:v>
      </x:c>
      <x:c r="E622" s="2" t="str">
        <x:v>md-sys-color.$shadow</x:v>
      </x:c>
      <x:c r="F622" s="2" t="str">
        <x:v>tokens/versions/latest/sass/_md-comp-carousel-item.scss</x:v>
      </x:c>
      <x:c r="G622" s="2" t="n">
        <x:v>35</x:v>
      </x:c>
      <x:c r="H622" s="2" t="str">
        <x:v>https://github.com/material-components/material-web/blob/cbd34a8921915af94d5ef65c2a69eece41d5b4f3/tokens/versions/latest/sass/_md-comp-carousel-item.scss#L35</x:v>
      </x:c>
    </x:row>
    <x:row r="623" ht="20" customHeight="1">
      <x:c r="A623" s="2" t="str">
        <x:v>MT-00622</x:v>
      </x:c>
      <x:c r="B623" s="2" t="str">
        <x:v>--md-carousel-item-container-shape</x:v>
      </x:c>
      <x:c r="C623" s="2" t="str">
        <x:v>comp</x:v>
      </x:c>
      <x:c r="D623" s="2" t="str">
        <x:v>latest/sass</x:v>
      </x:c>
      <x:c r="E623" s="2" t="str">
        <x:v>md-sys-shape.$corner-extra-large</x:v>
      </x:c>
      <x:c r="F623" s="2" t="str">
        <x:v>tokens/versions/latest/sass/_md-comp-carousel-item.scss</x:v>
      </x:c>
      <x:c r="G623" s="2" t="n">
        <x:v>37</x:v>
      </x:c>
      <x:c r="H623" s="2" t="str">
        <x:v>https://github.com/material-components/material-web/blob/cbd34a8921915af94d5ef65c2a69eece41d5b4f3/tokens/versions/latest/sass/_md-comp-carousel-item.scss#L37</x:v>
      </x:c>
    </x:row>
    <x:row r="624" ht="20" customHeight="1">
      <x:c r="A624" s="2" t="str">
        <x:v>MT-00623</x:v>
      </x:c>
      <x:c r="B624" s="2" t="str">
        <x:v>--md-carousel-item-container-surface-tint-layer-color</x:v>
      </x:c>
      <x:c r="C624" s="2" t="str">
        <x:v>comp</x:v>
      </x:c>
      <x:c r="D624" s="2" t="str">
        <x:v>latest/sass</x:v>
      </x:c>
      <x:c r="E624" s="2" t="str">
        <x:v>md-sys-color.$surface-tint</x:v>
      </x:c>
      <x:c r="F624" s="2" t="str">
        <x:v>tokens/versions/latest/sass/_md-comp-carousel-item.scss</x:v>
      </x:c>
      <x:c r="G624" s="2" t="n">
        <x:v>41</x:v>
      </x:c>
      <x:c r="H624" s="2" t="str">
        <x:v>https://github.com/material-components/material-web/blob/cbd34a8921915af94d5ef65c2a69eece41d5b4f3/tokens/versions/latest/sass/_md-comp-carousel-item.scss#L41</x:v>
      </x:c>
    </x:row>
    <x:row r="625" ht="20" customHeight="1">
      <x:c r="A625" s="2" t="str">
        <x:v>MT-00624</x:v>
      </x:c>
      <x:c r="B625" s="2" t="str">
        <x:v>--md-carousel-item-disabled-container-color</x:v>
      </x:c>
      <x:c r="C625" s="2" t="str">
        <x:v>comp</x:v>
      </x:c>
      <x:c r="D625" s="2" t="str">
        <x:v>latest/sass</x:v>
      </x:c>
      <x:c r="E625" s="2" t="str">
        <x:v>md-sys-color.$surface</x:v>
      </x:c>
      <x:c r="F625" s="2" t="str">
        <x:v>tokens/versions/latest/sass/_md-comp-carousel-item.scss</x:v>
      </x:c>
      <x:c r="G625" s="2" t="n">
        <x:v>43</x:v>
      </x:c>
      <x:c r="H625" s="2" t="str">
        <x:v>https://github.com/material-components/material-web/blob/cbd34a8921915af94d5ef65c2a69eece41d5b4f3/tokens/versions/latest/sass/_md-comp-carousel-item.scss#L43</x:v>
      </x:c>
    </x:row>
    <x:row r="626" ht="20" customHeight="1">
      <x:c r="A626" s="2" t="str">
        <x:v>MT-00625</x:v>
      </x:c>
      <x:c r="B626" s="2" t="str">
        <x:v>--md-carousel-item-disabled-container-elevation</x:v>
      </x:c>
      <x:c r="C626" s="2" t="str">
        <x:v>comp</x:v>
      </x:c>
      <x:c r="D626" s="2" t="str">
        <x:v>latest/sass</x:v>
      </x:c>
      <x:c r="E626" s="2" t="str">
        <x:v>md-sys-elevation.$level0</x:v>
      </x:c>
      <x:c r="F626" s="2" t="str">
        <x:v>tokens/versions/latest/sass/_md-comp-carousel-item.scss</x:v>
      </x:c>
      <x:c r="G626" s="2" t="n">
        <x:v>45</x:v>
      </x:c>
      <x:c r="H626" s="2" t="str">
        <x:v>https://github.com/material-components/material-web/blob/cbd34a8921915af94d5ef65c2a69eece41d5b4f3/tokens/versions/latest/sass/_md-comp-carousel-item.scss#L45</x:v>
      </x:c>
    </x:row>
    <x:row r="627" ht="20" customHeight="1">
      <x:c r="A627" s="2" t="str">
        <x:v>MT-00626</x:v>
      </x:c>
      <x:c r="B627" s="2" t="str">
        <x:v>--md-carousel-item-disabled-container-opacity</x:v>
      </x:c>
      <x:c r="C627" s="2" t="str">
        <x:v>comp</x:v>
      </x:c>
      <x:c r="D627" s="2" t="str">
        <x:v>latest/sass</x:v>
      </x:c>
      <x:c r="E627" s="2" t="str">
        <x:v>0.38</x:v>
      </x:c>
      <x:c r="F627" s="2" t="str">
        <x:v>tokens/versions/latest/sass/_md-comp-carousel-item.scss</x:v>
      </x:c>
      <x:c r="G627" s="2" t="n">
        <x:v>25</x:v>
      </x:c>
      <x:c r="H627" s="2" t="str">
        <x:v>https://github.com/material-components/material-web/blob/cbd34a8921915af94d5ef65c2a69eece41d5b4f3/tokens/versions/latest/sass/_md-comp-carousel-item.scss#L25</x:v>
      </x:c>
    </x:row>
    <x:row r="628" ht="20" customHeight="1">
      <x:c r="A628" s="2" t="str">
        <x:v>MT-00627</x:v>
      </x:c>
      <x:c r="B628" s="2" t="str">
        <x:v>--md-carousel-item-focus-container-elevation</x:v>
      </x:c>
      <x:c r="C628" s="2" t="str">
        <x:v>comp</x:v>
      </x:c>
      <x:c r="D628" s="2" t="str">
        <x:v>latest/sass</x:v>
      </x:c>
      <x:c r="E628" s="2" t="str">
        <x:v>md-sys-elevation.$level0</x:v>
      </x:c>
      <x:c r="F628" s="2" t="str">
        <x:v>tokens/versions/latest/sass/_md-comp-carousel-item.scss</x:v>
      </x:c>
      <x:c r="G628" s="2" t="n">
        <x:v>47</x:v>
      </x:c>
      <x:c r="H628" s="2" t="str">
        <x:v>https://github.com/material-components/material-web/blob/cbd34a8921915af94d5ef65c2a69eece41d5b4f3/tokens/versions/latest/sass/_md-comp-carousel-item.scss#L47</x:v>
      </x:c>
    </x:row>
    <x:row r="629" ht="20" customHeight="1">
      <x:c r="A629" s="2" t="str">
        <x:v>MT-00628</x:v>
      </x:c>
      <x:c r="B629" s="2" t="str">
        <x:v>--md-carousel-item-focus-indicator-color</x:v>
      </x:c>
      <x:c r="C629" s="2" t="str">
        <x:v>comp</x:v>
      </x:c>
      <x:c r="D629" s="2" t="str">
        <x:v>latest/sass</x:v>
      </x:c>
      <x:c r="E629" s="2" t="str">
        <x:v>md-sys-color.$secondary</x:v>
      </x:c>
      <x:c r="F629" s="2" t="str">
        <x:v>tokens/versions/latest/sass/_md-comp-carousel-item.scss</x:v>
      </x:c>
      <x:c r="G629" s="2" t="n">
        <x:v>49</x:v>
      </x:c>
      <x:c r="H629" s="2" t="str">
        <x:v>https://github.com/material-components/material-web/blob/cbd34a8921915af94d5ef65c2a69eece41d5b4f3/tokens/versions/latest/sass/_md-comp-carousel-item.scss#L49</x:v>
      </x:c>
    </x:row>
    <x:row r="630" ht="20" customHeight="1">
      <x:c r="A630" s="2" t="str">
        <x:v>MT-00629</x:v>
      </x:c>
      <x:c r="B630" s="2" t="str">
        <x:v>--md-carousel-item-focus-indicator-outline-offset</x:v>
      </x:c>
      <x:c r="C630" s="2" t="str">
        <x:v>comp</x:v>
      </x:c>
      <x:c r="D630" s="2" t="str">
        <x:v>latest/sass</x:v>
      </x:c>
      <x:c r="E630" s="2" t="str">
        <x:v>md-sys-state-focus-indicator.$outer-offset</x:v>
      </x:c>
      <x:c r="F630" s="2" t="str">
        <x:v>tokens/versions/latest/sass/_md-comp-carousel-item.scss</x:v>
      </x:c>
      <x:c r="G630" s="2" t="n">
        <x:v>51</x:v>
      </x:c>
      <x:c r="H630" s="2" t="str">
        <x:v>https://github.com/material-components/material-web/blob/cbd34a8921915af94d5ef65c2a69eece41d5b4f3/tokens/versions/latest/sass/_md-comp-carousel-item.scss#L51</x:v>
      </x:c>
    </x:row>
    <x:row r="631" ht="20" customHeight="1">
      <x:c r="A631" s="2" t="str">
        <x:v>MT-00630</x:v>
      </x:c>
      <x:c r="B631" s="2" t="str">
        <x:v>--md-carousel-item-focus-indicator-thickness</x:v>
      </x:c>
      <x:c r="C631" s="2" t="str">
        <x:v>comp</x:v>
      </x:c>
      <x:c r="D631" s="2" t="str">
        <x:v>latest/sass</x:v>
      </x:c>
      <x:c r="E631" s="2" t="str">
        <x:v>md-sys-state-focus-indicator.$thickness</x:v>
      </x:c>
      <x:c r="F631" s="2" t="str">
        <x:v>tokens/versions/latest/sass/_md-comp-carousel-item.scss</x:v>
      </x:c>
      <x:c r="G631" s="2" t="n">
        <x:v>53</x:v>
      </x:c>
      <x:c r="H631" s="2" t="str">
        <x:v>https://github.com/material-components/material-web/blob/cbd34a8921915af94d5ef65c2a69eece41d5b4f3/tokens/versions/latest/sass/_md-comp-carousel-item.scss#L53</x:v>
      </x:c>
    </x:row>
    <x:row r="632" ht="20" customHeight="1">
      <x:c r="A632" s="2" t="str">
        <x:v>MT-00631</x:v>
      </x:c>
      <x:c r="B632" s="2" t="str">
        <x:v>--md-carousel-item-focus-state-layer-color</x:v>
      </x:c>
      <x:c r="C632" s="2" t="str">
        <x:v>comp</x:v>
      </x:c>
      <x:c r="D632" s="2" t="str">
        <x:v>latest/sass</x:v>
      </x:c>
      <x:c r="E632" s="2" t="str">
        <x:v>md-sys-color.$on-surface</x:v>
      </x:c>
      <x:c r="F632" s="2" t="str">
        <x:v>tokens/versions/latest/sass/_md-comp-carousel-item.scss</x:v>
      </x:c>
      <x:c r="G632" s="2" t="n">
        <x:v>55</x:v>
      </x:c>
      <x:c r="H632" s="2" t="str">
        <x:v>https://github.com/material-components/material-web/blob/cbd34a8921915af94d5ef65c2a69eece41d5b4f3/tokens/versions/latest/sass/_md-comp-carousel-item.scss#L55</x:v>
      </x:c>
    </x:row>
    <x:row r="633" ht="20" customHeight="1">
      <x:c r="A633" s="2" t="str">
        <x:v>MT-00632</x:v>
      </x:c>
      <x:c r="B633" s="2" t="str">
        <x:v>--md-carousel-item-focus-state-layer-opacity</x:v>
      </x:c>
      <x:c r="C633" s="2" t="str">
        <x:v>comp</x:v>
      </x:c>
      <x:c r="D633" s="2" t="str">
        <x:v>latest/sass</x:v>
      </x:c>
      <x:c r="E633" s="2" t="str">
        <x:v>md-sys-state.$focus-state-layer-opacity</x:v>
      </x:c>
      <x:c r="F633" s="2" t="str">
        <x:v>tokens/versions/latest/sass/_md-comp-carousel-item.scss</x:v>
      </x:c>
      <x:c r="G633" s="2" t="n">
        <x:v>57</x:v>
      </x:c>
      <x:c r="H633" s="2" t="str">
        <x:v>https://github.com/material-components/material-web/blob/cbd34a8921915af94d5ef65c2a69eece41d5b4f3/tokens/versions/latest/sass/_md-comp-carousel-item.scss#L57</x:v>
      </x:c>
    </x:row>
    <x:row r="634" ht="20" customHeight="1">
      <x:c r="A634" s="2" t="str">
        <x:v>MT-00633</x:v>
      </x:c>
      <x:c r="B634" s="2" t="str">
        <x:v>--md-carousel-item-hover-container-elevation</x:v>
      </x:c>
      <x:c r="C634" s="2" t="str">
        <x:v>comp</x:v>
      </x:c>
      <x:c r="D634" s="2" t="str">
        <x:v>latest/sass</x:v>
      </x:c>
      <x:c r="E634" s="2" t="str">
        <x:v>md-sys-elevation.$level1</x:v>
      </x:c>
      <x:c r="F634" s="2" t="str">
        <x:v>tokens/versions/latest/sass/_md-comp-carousel-item.scss</x:v>
      </x:c>
      <x:c r="G634" s="2" t="n">
        <x:v>59</x:v>
      </x:c>
      <x:c r="H634" s="2" t="str">
        <x:v>https://github.com/material-components/material-web/blob/cbd34a8921915af94d5ef65c2a69eece41d5b4f3/tokens/versions/latest/sass/_md-comp-carousel-item.scss#L59</x:v>
      </x:c>
    </x:row>
    <x:row r="635" ht="20" customHeight="1">
      <x:c r="A635" s="2" t="str">
        <x:v>MT-00634</x:v>
      </x:c>
      <x:c r="B635" s="2" t="str">
        <x:v>--md-carousel-item-hover-state-layer-color</x:v>
      </x:c>
      <x:c r="C635" s="2" t="str">
        <x:v>comp</x:v>
      </x:c>
      <x:c r="D635" s="2" t="str">
        <x:v>latest/sass</x:v>
      </x:c>
      <x:c r="E635" s="2" t="str">
        <x:v>md-sys-color.$on-surface</x:v>
      </x:c>
      <x:c r="F635" s="2" t="str">
        <x:v>tokens/versions/latest/sass/_md-comp-carousel-item.scss</x:v>
      </x:c>
      <x:c r="G635" s="2" t="n">
        <x:v>61</x:v>
      </x:c>
      <x:c r="H635" s="2" t="str">
        <x:v>https://github.com/material-components/material-web/blob/cbd34a8921915af94d5ef65c2a69eece41d5b4f3/tokens/versions/latest/sass/_md-comp-carousel-item.scss#L61</x:v>
      </x:c>
    </x:row>
    <x:row r="636" ht="20" customHeight="1">
      <x:c r="A636" s="2" t="str">
        <x:v>MT-00635</x:v>
      </x:c>
      <x:c r="B636" s="2" t="str">
        <x:v>--md-carousel-item-hover-state-layer-opacity</x:v>
      </x:c>
      <x:c r="C636" s="2" t="str">
        <x:v>comp</x:v>
      </x:c>
      <x:c r="D636" s="2" t="str">
        <x:v>latest/sass</x:v>
      </x:c>
      <x:c r="E636" s="2" t="str">
        <x:v>md-sys-state.$hover-state-layer-opacity</x:v>
      </x:c>
      <x:c r="F636" s="2" t="str">
        <x:v>tokens/versions/latest/sass/_md-comp-carousel-item.scss</x:v>
      </x:c>
      <x:c r="G636" s="2" t="n">
        <x:v>63</x:v>
      </x:c>
      <x:c r="H636" s="2" t="str">
        <x:v>https://github.com/material-components/material-web/blob/cbd34a8921915af94d5ef65c2a69eece41d5b4f3/tokens/versions/latest/sass/_md-comp-carousel-item.scss#L63</x:v>
      </x:c>
    </x:row>
    <x:row r="637" ht="20" customHeight="1">
      <x:c r="A637" s="2" t="str">
        <x:v>MT-00636</x:v>
      </x:c>
      <x:c r="B637" s="2" t="str">
        <x:v>--md-carousel-item-pressed-container-elevation</x:v>
      </x:c>
      <x:c r="C637" s="2" t="str">
        <x:v>comp</x:v>
      </x:c>
      <x:c r="D637" s="2" t="str">
        <x:v>latest/sass</x:v>
      </x:c>
      <x:c r="E637" s="2" t="str">
        <x:v>md-sys-elevation.$level0</x:v>
      </x:c>
      <x:c r="F637" s="2" t="str">
        <x:v>tokens/versions/latest/sass/_md-comp-carousel-item.scss</x:v>
      </x:c>
      <x:c r="G637" s="2" t="n">
        <x:v>65</x:v>
      </x:c>
      <x:c r="H637" s="2" t="str">
        <x:v>https://github.com/material-components/material-web/blob/cbd34a8921915af94d5ef65c2a69eece41d5b4f3/tokens/versions/latest/sass/_md-comp-carousel-item.scss#L65</x:v>
      </x:c>
    </x:row>
    <x:row r="638" ht="20" customHeight="1">
      <x:c r="A638" s="2" t="str">
        <x:v>MT-00637</x:v>
      </x:c>
      <x:c r="B638" s="2" t="str">
        <x:v>--md-carousel-item-pressed-state-layer-color</x:v>
      </x:c>
      <x:c r="C638" s="2" t="str">
        <x:v>comp</x:v>
      </x:c>
      <x:c r="D638" s="2" t="str">
        <x:v>latest/sass</x:v>
      </x:c>
      <x:c r="E638" s="2" t="str">
        <x:v>md-sys-color.$on-surface</x:v>
      </x:c>
      <x:c r="F638" s="2" t="str">
        <x:v>tokens/versions/latest/sass/_md-comp-carousel-item.scss</x:v>
      </x:c>
      <x:c r="G638" s="2" t="n">
        <x:v>67</x:v>
      </x:c>
      <x:c r="H638" s="2" t="str">
        <x:v>https://github.com/material-components/material-web/blob/cbd34a8921915af94d5ef65c2a69eece41d5b4f3/tokens/versions/latest/sass/_md-comp-carousel-item.scss#L67</x:v>
      </x:c>
    </x:row>
    <x:row r="639" ht="20" customHeight="1">
      <x:c r="A639" s="2" t="str">
        <x:v>MT-00638</x:v>
      </x:c>
      <x:c r="B639" s="2" t="str">
        <x:v>--md-carousel-item-pressed-state-layer-opacity</x:v>
      </x:c>
      <x:c r="C639" s="2" t="str">
        <x:v>comp</x:v>
      </x:c>
      <x:c r="D639" s="2" t="str">
        <x:v>latest/sass</x:v>
      </x:c>
      <x:c r="E639" s="2" t="str">
        <x:v>md-sys-state.$pressed-state-layer-opacity</x:v>
      </x:c>
      <x:c r="F639" s="2" t="str">
        <x:v>tokens/versions/latest/sass/_md-comp-carousel-item.scss</x:v>
      </x:c>
      <x:c r="G639" s="2" t="n">
        <x:v>69</x:v>
      </x:c>
      <x:c r="H639" s="2" t="str">
        <x:v>https://github.com/material-components/material-web/blob/cbd34a8921915af94d5ef65c2a69eece41d5b4f3/tokens/versions/latest/sass/_md-comp-carousel-item.scss#L69</x:v>
      </x:c>
    </x:row>
    <x:row r="640" ht="20" customHeight="1">
      <x:c r="A640" s="2" t="str">
        <x:v>MT-00639</x:v>
      </x:c>
      <x:c r="B640" s="2" t="str">
        <x:v>--md-carousel-item-with-outline-disabled-outline-color</x:v>
      </x:c>
      <x:c r="C640" s="2" t="str">
        <x:v>comp</x:v>
      </x:c>
      <x:c r="D640" s="2" t="str">
        <x:v>latest/sass</x:v>
      </x:c>
      <x:c r="E640" s="2" t="str">
        <x:v>md-sys-color.$outline</x:v>
      </x:c>
      <x:c r="F640" s="2" t="str">
        <x:v>tokens/versions/latest/sass/_md-comp-carousel-item.scss</x:v>
      </x:c>
      <x:c r="G640" s="2" t="n">
        <x:v>71</x:v>
      </x:c>
      <x:c r="H640" s="2" t="str">
        <x:v>https://github.com/material-components/material-web/blob/cbd34a8921915af94d5ef65c2a69eece41d5b4f3/tokens/versions/latest/sass/_md-comp-carousel-item.scss#L71</x:v>
      </x:c>
    </x:row>
    <x:row r="641" ht="20" customHeight="1">
      <x:c r="A641" s="2" t="str">
        <x:v>MT-00640</x:v>
      </x:c>
      <x:c r="B641" s="2" t="str">
        <x:v>--md-carousel-item-with-outline-disabled-outline-opacity</x:v>
      </x:c>
      <x:c r="C641" s="2" t="str">
        <x:v>comp</x:v>
      </x:c>
      <x:c r="D641" s="2" t="str">
        <x:v>latest/sass</x:v>
      </x:c>
      <x:c r="E641" s="2" t="str">
        <x:v>0.12</x:v>
      </x:c>
      <x:c r="F641" s="2" t="str">
        <x:v>tokens/versions/latest/sass/_md-comp-carousel-item.scss</x:v>
      </x:c>
      <x:c r="G641" s="2" t="n">
        <x:v>27</x:v>
      </x:c>
      <x:c r="H641" s="2" t="str">
        <x:v>https://github.com/material-components/material-web/blob/cbd34a8921915af94d5ef65c2a69eece41d5b4f3/tokens/versions/latest/sass/_md-comp-carousel-item.scss#L27</x:v>
      </x:c>
    </x:row>
    <x:row r="642" ht="20" customHeight="1">
      <x:c r="A642" s="2" t="str">
        <x:v>MT-00641</x:v>
      </x:c>
      <x:c r="B642" s="2" t="str">
        <x:v>--md-carousel-item-with-outline-focus-outline-color</x:v>
      </x:c>
      <x:c r="C642" s="2" t="str">
        <x:v>comp</x:v>
      </x:c>
      <x:c r="D642" s="2" t="str">
        <x:v>latest/sass</x:v>
      </x:c>
      <x:c r="E642" s="2" t="str">
        <x:v>md-sys-color.$on-surface</x:v>
      </x:c>
      <x:c r="F642" s="2" t="str">
        <x:v>tokens/versions/latest/sass/_md-comp-carousel-item.scss</x:v>
      </x:c>
      <x:c r="G642" s="2" t="n">
        <x:v>73</x:v>
      </x:c>
      <x:c r="H642" s="2" t="str">
        <x:v>https://github.com/material-components/material-web/blob/cbd34a8921915af94d5ef65c2a69eece41d5b4f3/tokens/versions/latest/sass/_md-comp-carousel-item.scss#L73</x:v>
      </x:c>
    </x:row>
    <x:row r="643" ht="20" customHeight="1">
      <x:c r="A643" s="2" t="str">
        <x:v>MT-00642</x:v>
      </x:c>
      <x:c r="B643" s="2" t="str">
        <x:v>--md-carousel-item-with-outline-hover-outline-color</x:v>
      </x:c>
      <x:c r="C643" s="2" t="str">
        <x:v>comp</x:v>
      </x:c>
      <x:c r="D643" s="2" t="str">
        <x:v>latest/sass</x:v>
      </x:c>
      <x:c r="E643" s="2" t="str">
        <x:v>md-sys-color.$outline</x:v>
      </x:c>
      <x:c r="F643" s="2" t="str">
        <x:v>tokens/versions/latest/sass/_md-comp-carousel-item.scss</x:v>
      </x:c>
      <x:c r="G643" s="2" t="n">
        <x:v>75</x:v>
      </x:c>
      <x:c r="H643" s="2" t="str">
        <x:v>https://github.com/material-components/material-web/blob/cbd34a8921915af94d5ef65c2a69eece41d5b4f3/tokens/versions/latest/sass/_md-comp-carousel-item.scss#L75</x:v>
      </x:c>
    </x:row>
    <x:row r="644" ht="20" customHeight="1">
      <x:c r="A644" s="2" t="str">
        <x:v>MT-00643</x:v>
      </x:c>
      <x:c r="B644" s="2" t="str">
        <x:v>--md-carousel-item-with-outline-outline-color</x:v>
      </x:c>
      <x:c r="C644" s="2" t="str">
        <x:v>comp</x:v>
      </x:c>
      <x:c r="D644" s="2" t="str">
        <x:v>latest/sass</x:v>
      </x:c>
      <x:c r="E644" s="2" t="str">
        <x:v>md-sys-color.$outline</x:v>
      </x:c>
      <x:c r="F644" s="2" t="str">
        <x:v>tokens/versions/latest/sass/_md-comp-carousel-item.scss</x:v>
      </x:c>
      <x:c r="G644" s="2" t="n">
        <x:v>77</x:v>
      </x:c>
      <x:c r="H644" s="2" t="str">
        <x:v>https://github.com/material-components/material-web/blob/cbd34a8921915af94d5ef65c2a69eece41d5b4f3/tokens/versions/latest/sass/_md-comp-carousel-item.scss#L77</x:v>
      </x:c>
    </x:row>
    <x:row r="645" ht="20" customHeight="1">
      <x:c r="A645" s="2" t="str">
        <x:v>MT-00644</x:v>
      </x:c>
      <x:c r="B645" s="2" t="str">
        <x:v>--md-carousel-item-with-outline-outline-width</x:v>
      </x:c>
      <x:c r="C645" s="2" t="str">
        <x:v>comp</x:v>
      </x:c>
      <x:c r="D645" s="2" t="str">
        <x:v>latest/sass</x:v>
      </x:c>
      <x:c r="E645" s="2" t="str">
        <x:v>1px</x:v>
      </x:c>
      <x:c r="F645" s="2" t="str">
        <x:v>tokens/versions/latest/sass/_md-comp-carousel-item.scss</x:v>
      </x:c>
      <x:c r="G645" s="2" t="n">
        <x:v>29</x:v>
      </x:c>
      <x:c r="H645" s="2" t="str">
        <x:v>https://github.com/material-components/material-web/blob/cbd34a8921915af94d5ef65c2a69eece41d5b4f3/tokens/versions/latest/sass/_md-comp-carousel-item.scss#L29</x:v>
      </x:c>
    </x:row>
    <x:row r="646" ht="20" customHeight="1">
      <x:c r="A646" s="2" t="str">
        <x:v>MT-00645</x:v>
      </x:c>
      <x:c r="B646" s="2" t="str">
        <x:v>--md-carousel-item-with-outline-pressed-outline-color</x:v>
      </x:c>
      <x:c r="C646" s="2" t="str">
        <x:v>comp</x:v>
      </x:c>
      <x:c r="D646" s="2" t="str">
        <x:v>latest/sass</x:v>
      </x:c>
      <x:c r="E646" s="2" t="str">
        <x:v>md-sys-color.$outline</x:v>
      </x:c>
      <x:c r="F646" s="2" t="str">
        <x:v>tokens/versions/latest/sass/_md-comp-carousel-item.scss</x:v>
      </x:c>
      <x:c r="G646" s="2" t="n">
        <x:v>79</x:v>
      </x:c>
      <x:c r="H646" s="2" t="str">
        <x:v>https://github.com/material-components/material-web/blob/cbd34a8921915af94d5ef65c2a69eece41d5b4f3/tokens/versions/latest/sass/_md-comp-carousel-item.scss#L79</x:v>
      </x:c>
    </x:row>
    <x:row r="647" ht="20" customHeight="1">
      <x:c r="A647" s="2" t="str">
        <x:v>MT-00646</x:v>
      </x:c>
      <x:c r="B647" s="2" t="str">
        <x:v>--md-checkbox-container-height</x:v>
      </x:c>
      <x:c r="C647" s="2" t="str">
        <x:v>comp</x:v>
      </x:c>
      <x:c r="D647" s="2" t="str">
        <x:v>latest/sass</x:v>
      </x:c>
      <x:c r="E647" s="2" t="str">
        <x:v>18px</x:v>
      </x:c>
      <x:c r="F647" s="2" t="str">
        <x:v>tokens/versions/latest/sass/_md-comp-checkbox.scss</x:v>
      </x:c>
      <x:c r="G647" s="2" t="n">
        <x:v>26</x:v>
      </x:c>
      <x:c r="H647" s="2" t="str">
        <x:v>https://github.com/material-components/material-web/blob/cbd34a8921915af94d5ef65c2a69eece41d5b4f3/tokens/versions/latest/sass/_md-comp-checkbox.scss#L26</x:v>
      </x:c>
    </x:row>
    <x:row r="648" ht="20" customHeight="1">
      <x:c r="A648" s="2" t="str">
        <x:v>MT-00647</x:v>
      </x:c>
      <x:c r="B648" s="2" t="str">
        <x:v>--md-checkbox-container-shape</x:v>
      </x:c>
      <x:c r="C648" s="2" t="str">
        <x:v>comp</x:v>
      </x:c>
      <x:c r="D648" s="2" t="str">
        <x:v>latest/sass</x:v>
      </x:c>
      <x:c r="E648" s="2" t="str">
        <x:v>2px</x:v>
      </x:c>
      <x:c r="F648" s="2" t="str">
        <x:v>tokens/versions/latest/sass/_md-comp-checkbox.scss</x:v>
      </x:c>
      <x:c r="G648" s="2" t="n">
        <x:v>28</x:v>
      </x:c>
      <x:c r="H648" s="2" t="str">
        <x:v>https://github.com/material-components/material-web/blob/cbd34a8921915af94d5ef65c2a69eece41d5b4f3/tokens/versions/latest/sass/_md-comp-checkbox.scss#L28</x:v>
      </x:c>
    </x:row>
    <x:row r="649" ht="20" customHeight="1">
      <x:c r="A649" s="2" t="str">
        <x:v>MT-00648</x:v>
      </x:c>
      <x:c r="B649" s="2" t="str">
        <x:v>--md-checkbox-container-size</x:v>
      </x:c>
      <x:c r="C649" s="2" t="str">
        <x:v>comp</x:v>
      </x:c>
      <x:c r="D649" s="2" t="str">
        <x:v>latest/sass</x:v>
      </x:c>
      <x:c r="E649" s="2" t="str">
        <x:v>18px</x:v>
      </x:c>
      <x:c r="F649" s="2" t="str">
        <x:v>tokens/versions/latest/sass/_md-comp-checkbox.scss</x:v>
      </x:c>
      <x:c r="G649" s="2" t="n">
        <x:v>30</x:v>
      </x:c>
      <x:c r="H649" s="2" t="str">
        <x:v>https://github.com/material-components/material-web/blob/cbd34a8921915af94d5ef65c2a69eece41d5b4f3/tokens/versions/latest/sass/_md-comp-checkbox.scss#L30</x:v>
      </x:c>
    </x:row>
    <x:row r="650" ht="20" customHeight="1">
      <x:c r="A650" s="2" t="str">
        <x:v>MT-00649</x:v>
      </x:c>
      <x:c r="B650" s="2" t="str">
        <x:v>--md-checkbox-container-width</x:v>
      </x:c>
      <x:c r="C650" s="2" t="str">
        <x:v>comp</x:v>
      </x:c>
      <x:c r="D650" s="2" t="str">
        <x:v>latest/sass</x:v>
      </x:c>
      <x:c r="E650" s="2" t="str">
        <x:v>18px</x:v>
      </x:c>
      <x:c r="F650" s="2" t="str">
        <x:v>tokens/versions/latest/sass/_md-comp-checkbox.scss</x:v>
      </x:c>
      <x:c r="G650" s="2" t="n">
        <x:v>34</x:v>
      </x:c>
      <x:c r="H650" s="2" t="str">
        <x:v>https://github.com/material-components/material-web/blob/cbd34a8921915af94d5ef65c2a69eece41d5b4f3/tokens/versions/latest/sass/_md-comp-checkbox.scss#L34</x:v>
      </x:c>
    </x:row>
    <x:row r="651" ht="20" customHeight="1">
      <x:c r="A651" s="2" t="str">
        <x:v>MT-00650</x:v>
      </x:c>
      <x:c r="B651" s="2" t="str">
        <x:v>--md-checkbox-disabled-selected-icon-color</x:v>
      </x:c>
      <x:c r="C651" s="2" t="str">
        <x:v>comp</x:v>
      </x:c>
      <x:c r="D651" s="2" t="str">
        <x:v>latest/sass</x:v>
      </x:c>
      <x:c r="E651" s="2" t="str">
        <x:v>md-sys-color.$primary</x:v>
      </x:c>
      <x:c r="F651" s="2" t="str">
        <x:v>tokens/versions/latest/sass/_md-comp-checkbox.scss</x:v>
      </x:c>
      <x:c r="G651" s="2" t="n">
        <x:v>98</x:v>
      </x:c>
      <x:c r="H651" s="2" t="str">
        <x:v>https://github.com/material-components/material-web/blob/cbd34a8921915af94d5ef65c2a69eece41d5b4f3/tokens/versions/latest/sass/_md-comp-checkbox.scss#L98</x:v>
      </x:c>
    </x:row>
    <x:row r="652" ht="20" customHeight="1">
      <x:c r="A652" s="2" t="str">
        <x:v>MT-00651</x:v>
      </x:c>
      <x:c r="B652" s="2" t="str">
        <x:v>--md-checkbox-disabled-selected-icon-opacity</x:v>
      </x:c>
      <x:c r="C652" s="2" t="str">
        <x:v>comp</x:v>
      </x:c>
      <x:c r="D652" s="2" t="str">
        <x:v>latest/sass</x:v>
      </x:c>
      <x:c r="E652" s="2" t="str">
        <x:v>0.38</x:v>
      </x:c>
      <x:c r="F652" s="2" t="str">
        <x:v>tokens/versions/latest/sass/_md-comp-checkbox.scss</x:v>
      </x:c>
      <x:c r="G652" s="2" t="n">
        <x:v>38</x:v>
      </x:c>
      <x:c r="H652" s="2" t="str">
        <x:v>https://github.com/material-components/material-web/blob/cbd34a8921915af94d5ef65c2a69eece41d5b4f3/tokens/versions/latest/sass/_md-comp-checkbox.scss#L38</x:v>
      </x:c>
    </x:row>
    <x:row r="653" ht="20" customHeight="1">
      <x:c r="A653" s="2" t="str">
        <x:v>MT-00652</x:v>
      </x:c>
      <x:c r="B653" s="2" t="str">
        <x:v>--md-checkbox-disabled-unselected-icon-color</x:v>
      </x:c>
      <x:c r="C653" s="2" t="str">
        <x:v>comp</x:v>
      </x:c>
      <x:c r="D653" s="2" t="str">
        <x:v>latest/sass</x:v>
      </x:c>
      <x:c r="E653" s="2" t="str">
        <x:v>md-sys-color.$primary</x:v>
      </x:c>
      <x:c r="F653" s="2" t="str">
        <x:v>tokens/versions/latest/sass/_md-comp-checkbox.scss</x:v>
      </x:c>
      <x:c r="G653" s="2" t="n">
        <x:v>102</x:v>
      </x:c>
      <x:c r="H653" s="2" t="str">
        <x:v>https://github.com/material-components/material-web/blob/cbd34a8921915af94d5ef65c2a69eece41d5b4f3/tokens/versions/latest/sass/_md-comp-checkbox.scss#L102</x:v>
      </x:c>
    </x:row>
    <x:row r="654" ht="20" customHeight="1">
      <x:c r="A654" s="2" t="str">
        <x:v>MT-00653</x:v>
      </x:c>
      <x:c r="B654" s="2" t="str">
        <x:v>--md-checkbox-disabled-unselected-icon-opacity</x:v>
      </x:c>
      <x:c r="C654" s="2" t="str">
        <x:v>comp</x:v>
      </x:c>
      <x:c r="D654" s="2" t="str">
        <x:v>latest/sass</x:v>
      </x:c>
      <x:c r="E654" s="2" t="str">
        <x:v>0.38</x:v>
      </x:c>
      <x:c r="F654" s="2" t="str">
        <x:v>tokens/versions/latest/sass/_md-comp-checkbox.scss</x:v>
      </x:c>
      <x:c r="G654" s="2" t="n">
        <x:v>42</x:v>
      </x:c>
      <x:c r="H654" s="2" t="str">
        <x:v>https://github.com/material-components/material-web/blob/cbd34a8921915af94d5ef65c2a69eece41d5b4f3/tokens/versions/latest/sass/_md-comp-checkbox.scss#L42</x:v>
      </x:c>
    </x:row>
    <x:row r="655" ht="20" customHeight="1">
      <x:c r="A655" s="2" t="str">
        <x:v>MT-00654</x:v>
      </x:c>
      <x:c r="B655" s="2" t="str">
        <x:v>--md-checkbox-error-focus-state-layer-color</x:v>
      </x:c>
      <x:c r="C655" s="2" t="str">
        <x:v>comp</x:v>
      </x:c>
      <x:c r="D655" s="2" t="str">
        <x:v>latest/sass</x:v>
      </x:c>
      <x:c r="E655" s="2" t="str">
        <x:v>md-sys-color.$error</x:v>
      </x:c>
      <x:c r="F655" s="2" t="str">
        <x:v>tokens/versions/latest/sass/_md-comp-checkbox.scss</x:v>
      </x:c>
      <x:c r="G655" s="2" t="n">
        <x:v>104</x:v>
      </x:c>
      <x:c r="H655" s="2" t="str">
        <x:v>https://github.com/material-components/material-web/blob/cbd34a8921915af94d5ef65c2a69eece41d5b4f3/tokens/versions/latest/sass/_md-comp-checkbox.scss#L104</x:v>
      </x:c>
    </x:row>
    <x:row r="656" ht="20" customHeight="1">
      <x:c r="A656" s="2" t="str">
        <x:v>MT-00655</x:v>
      </x:c>
      <x:c r="B656" s="2" t="str">
        <x:v>--md-checkbox-error-focus-state-layer-opacity</x:v>
      </x:c>
      <x:c r="C656" s="2" t="str">
        <x:v>comp</x:v>
      </x:c>
      <x:c r="D656" s="2" t="str">
        <x:v>latest/sass</x:v>
      </x:c>
      <x:c r="E656" s="2" t="str">
        <x:v>md-sys-state.$focus-state-layer-opacity</x:v>
      </x:c>
      <x:c r="F656" s="2" t="str">
        <x:v>tokens/versions/latest/sass/_md-comp-checkbox.scss</x:v>
      </x:c>
      <x:c r="G656" s="2" t="n">
        <x:v>106</x:v>
      </x:c>
      <x:c r="H656" s="2" t="str">
        <x:v>https://github.com/material-components/material-web/blob/cbd34a8921915af94d5ef65c2a69eece41d5b4f3/tokens/versions/latest/sass/_md-comp-checkbox.scss#L106</x:v>
      </x:c>
    </x:row>
    <x:row r="657" ht="20" customHeight="1">
      <x:c r="A657" s="2" t="str">
        <x:v>MT-00656</x:v>
      </x:c>
      <x:c r="B657" s="2" t="str">
        <x:v>--md-checkbox-error-hover-state-layer-color</x:v>
      </x:c>
      <x:c r="C657" s="2" t="str">
        <x:v>comp</x:v>
      </x:c>
      <x:c r="D657" s="2" t="str">
        <x:v>latest/sass</x:v>
      </x:c>
      <x:c r="E657" s="2" t="str">
        <x:v>md-sys-color.$error</x:v>
      </x:c>
      <x:c r="F657" s="2" t="str">
        <x:v>tokens/versions/latest/sass/_md-comp-checkbox.scss</x:v>
      </x:c>
      <x:c r="G657" s="2" t="n">
        <x:v>108</x:v>
      </x:c>
      <x:c r="H657" s="2" t="str">
        <x:v>https://github.com/material-components/material-web/blob/cbd34a8921915af94d5ef65c2a69eece41d5b4f3/tokens/versions/latest/sass/_md-comp-checkbox.scss#L108</x:v>
      </x:c>
    </x:row>
    <x:row r="658" ht="20" customHeight="1">
      <x:c r="A658" s="2" t="str">
        <x:v>MT-00657</x:v>
      </x:c>
      <x:c r="B658" s="2" t="str">
        <x:v>--md-checkbox-error-hover-state-layer-opacity</x:v>
      </x:c>
      <x:c r="C658" s="2" t="str">
        <x:v>comp</x:v>
      </x:c>
      <x:c r="D658" s="2" t="str">
        <x:v>latest/sass</x:v>
      </x:c>
      <x:c r="E658" s="2" t="str">
        <x:v>md-sys-state.$hover-state-layer-opacity</x:v>
      </x:c>
      <x:c r="F658" s="2" t="str">
        <x:v>tokens/versions/latest/sass/_md-comp-checkbox.scss</x:v>
      </x:c>
      <x:c r="G658" s="2" t="n">
        <x:v>110</x:v>
      </x:c>
      <x:c r="H658" s="2" t="str">
        <x:v>https://github.com/material-components/material-web/blob/cbd34a8921915af94d5ef65c2a69eece41d5b4f3/tokens/versions/latest/sass/_md-comp-checkbox.scss#L110</x:v>
      </x:c>
    </x:row>
    <x:row r="659" ht="20" customHeight="1">
      <x:c r="A659" s="2" t="str">
        <x:v>MT-00658</x:v>
      </x:c>
      <x:c r="B659" s="2" t="str">
        <x:v>--md-checkbox-error-pressed-state-layer-color</x:v>
      </x:c>
      <x:c r="C659" s="2" t="str">
        <x:v>comp</x:v>
      </x:c>
      <x:c r="D659" s="2" t="str">
        <x:v>latest/sass</x:v>
      </x:c>
      <x:c r="E659" s="2" t="str">
        <x:v>md-sys-color.$error</x:v>
      </x:c>
      <x:c r="F659" s="2" t="str">
        <x:v>tokens/versions/latest/sass/_md-comp-checkbox.scss</x:v>
      </x:c>
      <x:c r="G659" s="2" t="n">
        <x:v>112</x:v>
      </x:c>
      <x:c r="H659" s="2" t="str">
        <x:v>https://github.com/material-components/material-web/blob/cbd34a8921915af94d5ef65c2a69eece41d5b4f3/tokens/versions/latest/sass/_md-comp-checkbox.scss#L112</x:v>
      </x:c>
    </x:row>
    <x:row r="660" ht="20" customHeight="1">
      <x:c r="A660" s="2" t="str">
        <x:v>MT-00659</x:v>
      </x:c>
      <x:c r="B660" s="2" t="str">
        <x:v>--md-checkbox-error-pressed-state-layer-opacity</x:v>
      </x:c>
      <x:c r="C660" s="2" t="str">
        <x:v>comp</x:v>
      </x:c>
      <x:c r="D660" s="2" t="str">
        <x:v>latest/sass</x:v>
      </x:c>
      <x:c r="E660" s="2" t="str">
        <x:v>md-sys-state.$pressed-state-layer-opacity</x:v>
      </x:c>
      <x:c r="F660" s="2" t="str">
        <x:v>tokens/versions/latest/sass/_md-comp-checkbox.scss</x:v>
      </x:c>
      <x:c r="G660" s="2" t="n">
        <x:v>114</x:v>
      </x:c>
      <x:c r="H660" s="2" t="str">
        <x:v>https://github.com/material-components/material-web/blob/cbd34a8921915af94d5ef65c2a69eece41d5b4f3/tokens/versions/latest/sass/_md-comp-checkbox.scss#L114</x:v>
      </x:c>
    </x:row>
    <x:row r="661" ht="20" customHeight="1">
      <x:c r="A661" s="2" t="str">
        <x:v>MT-00660</x:v>
      </x:c>
      <x:c r="B661" s="2" t="str">
        <x:v>--md-checkbox-focus-indicator-color</x:v>
      </x:c>
      <x:c r="C661" s="2" t="str">
        <x:v>comp</x:v>
      </x:c>
      <x:c r="D661" s="2" t="str">
        <x:v>latest/sass</x:v>
      </x:c>
      <x:c r="E661" s="2" t="str">
        <x:v>md-sys-color.$secondary</x:v>
      </x:c>
      <x:c r="F661" s="2" t="str">
        <x:v>tokens/versions/latest/sass/_md-comp-checkbox.scss</x:v>
      </x:c>
      <x:c r="G661" s="2" t="n">
        <x:v>116</x:v>
      </x:c>
      <x:c r="H661" s="2" t="str">
        <x:v>https://github.com/material-components/material-web/blob/cbd34a8921915af94d5ef65c2a69eece41d5b4f3/tokens/versions/latest/sass/_md-comp-checkbox.scss#L116</x:v>
      </x:c>
    </x:row>
    <x:row r="662" ht="20" customHeight="1">
      <x:c r="A662" s="2" t="str">
        <x:v>MT-00661</x:v>
      </x:c>
      <x:c r="B662" s="2" t="str">
        <x:v>--md-checkbox-focus-indicator-outline-offset</x:v>
      </x:c>
      <x:c r="C662" s="2" t="str">
        <x:v>comp</x:v>
      </x:c>
      <x:c r="D662" s="2" t="str">
        <x:v>latest/sass</x:v>
      </x:c>
      <x:c r="E662" s="2" t="str">
        <x:v>md-sys-state-focus-indicator.$outer-offset</x:v>
      </x:c>
      <x:c r="F662" s="2" t="str">
        <x:v>tokens/versions/latest/sass/_md-comp-checkbox.scss</x:v>
      </x:c>
      <x:c r="G662" s="2" t="n">
        <x:v>118</x:v>
      </x:c>
      <x:c r="H662" s="2" t="str">
        <x:v>https://github.com/material-components/material-web/blob/cbd34a8921915af94d5ef65c2a69eece41d5b4f3/tokens/versions/latest/sass/_md-comp-checkbox.scss#L118</x:v>
      </x:c>
    </x:row>
    <x:row r="663" ht="20" customHeight="1">
      <x:c r="A663" s="2" t="str">
        <x:v>MT-00662</x:v>
      </x:c>
      <x:c r="B663" s="2" t="str">
        <x:v>--md-checkbox-focus-indicator-thickness</x:v>
      </x:c>
      <x:c r="C663" s="2" t="str">
        <x:v>comp</x:v>
      </x:c>
      <x:c r="D663" s="2" t="str">
        <x:v>latest/sass</x:v>
      </x:c>
      <x:c r="E663" s="2" t="str">
        <x:v>md-sys-state-focus-indicator.$thickness</x:v>
      </x:c>
      <x:c r="F663" s="2" t="str">
        <x:v>tokens/versions/latest/sass/_md-comp-checkbox.scss</x:v>
      </x:c>
      <x:c r="G663" s="2" t="n">
        <x:v>120</x:v>
      </x:c>
      <x:c r="H663" s="2" t="str">
        <x:v>https://github.com/material-components/material-web/blob/cbd34a8921915af94d5ef65c2a69eece41d5b4f3/tokens/versions/latest/sass/_md-comp-checkbox.scss#L120</x:v>
      </x:c>
    </x:row>
    <x:row r="664" ht="20" customHeight="1">
      <x:c r="A664" s="2" t="str">
        <x:v>MT-00663</x:v>
      </x:c>
      <x:c r="B664" s="2" t="str">
        <x:v>--md-checkbox-icon-size</x:v>
      </x:c>
      <x:c r="C664" s="2" t="str">
        <x:v>comp</x:v>
      </x:c>
      <x:c r="D664" s="2" t="str">
        <x:v>latest/sass</x:v>
      </x:c>
      <x:c r="E664" s="2" t="str">
        <x:v>18px</x:v>
      </x:c>
      <x:c r="F664" s="2" t="str">
        <x:v>tokens/versions/latest/sass/_md-comp-checkbox.scss</x:v>
      </x:c>
      <x:c r="G664" s="2" t="n">
        <x:v>44</x:v>
      </x:c>
      <x:c r="H664" s="2" t="str">
        <x:v>https://github.com/material-components/material-web/blob/cbd34a8921915af94d5ef65c2a69eece41d5b4f3/tokens/versions/latest/sass/_md-comp-checkbox.scss#L44</x:v>
      </x:c>
    </x:row>
    <x:row r="665" ht="20" customHeight="1">
      <x:c r="A665" s="2" t="str">
        <x:v>MT-00664</x:v>
      </x:c>
      <x:c r="B665" s="2" t="str">
        <x:v>--md-checkbox-selected-container-color</x:v>
      </x:c>
      <x:c r="C665" s="2" t="str">
        <x:v>comp</x:v>
      </x:c>
      <x:c r="D665" s="2" t="str">
        <x:v>latest/sass</x:v>
      </x:c>
      <x:c r="E665" s="2" t="str">
        <x:v>md-sys-color.$primary</x:v>
      </x:c>
      <x:c r="F665" s="2" t="str">
        <x:v>tokens/versions/latest/sass/_md-comp-checkbox.scss</x:v>
      </x:c>
      <x:c r="G665" s="2" t="n">
        <x:v>122</x:v>
      </x:c>
      <x:c r="H665" s="2" t="str">
        <x:v>https://github.com/material-components/material-web/blob/cbd34a8921915af94d5ef65c2a69eece41d5b4f3/tokens/versions/latest/sass/_md-comp-checkbox.scss#L122</x:v>
      </x:c>
    </x:row>
    <x:row r="666" ht="20" customHeight="1">
      <x:c r="A666" s="2" t="str">
        <x:v>MT-00665</x:v>
      </x:c>
      <x:c r="B666" s="2" t="str">
        <x:v>--md-checkbox-selected-disabled-container-color</x:v>
      </x:c>
      <x:c r="C666" s="2" t="str">
        <x:v>comp</x:v>
      </x:c>
      <x:c r="D666" s="2" t="str">
        <x:v>latest/sass</x:v>
      </x:c>
      <x:c r="E666" s="2" t="str">
        <x:v>md-sys-color.$on-surface</x:v>
      </x:c>
      <x:c r="F666" s="2" t="str">
        <x:v>tokens/versions/latest/sass/_md-comp-checkbox.scss</x:v>
      </x:c>
      <x:c r="G666" s="2" t="n">
        <x:v>124</x:v>
      </x:c>
      <x:c r="H666" s="2" t="str">
        <x:v>https://github.com/material-components/material-web/blob/cbd34a8921915af94d5ef65c2a69eece41d5b4f3/tokens/versions/latest/sass/_md-comp-checkbox.scss#L124</x:v>
      </x:c>
    </x:row>
    <x:row r="667" ht="20" customHeight="1">
      <x:c r="A667" s="2" t="str">
        <x:v>MT-00666</x:v>
      </x:c>
      <x:c r="B667" s="2" t="str">
        <x:v>--md-checkbox-selected-disabled-container-opacity</x:v>
      </x:c>
      <x:c r="C667" s="2" t="str">
        <x:v>comp</x:v>
      </x:c>
      <x:c r="D667" s="2" t="str">
        <x:v>latest/sass</x:v>
      </x:c>
      <x:c r="E667" s="2" t="str">
        <x:v>0.38</x:v>
      </x:c>
      <x:c r="F667" s="2" t="str">
        <x:v>tokens/versions/latest/sass/_md-comp-checkbox.scss</x:v>
      </x:c>
      <x:c r="G667" s="2" t="n">
        <x:v>46</x:v>
      </x:c>
      <x:c r="H667" s="2" t="str">
        <x:v>https://github.com/material-components/material-web/blob/cbd34a8921915af94d5ef65c2a69eece41d5b4f3/tokens/versions/latest/sass/_md-comp-checkbox.scss#L46</x:v>
      </x:c>
    </x:row>
    <x:row r="668" ht="20" customHeight="1">
      <x:c r="A668" s="2" t="str">
        <x:v>MT-00667</x:v>
      </x:c>
      <x:c r="B668" s="2" t="str">
        <x:v>--md-checkbox-selected-disabled-container-outline-width</x:v>
      </x:c>
      <x:c r="C668" s="2" t="str">
        <x:v>comp</x:v>
      </x:c>
      <x:c r="D668" s="2" t="str">
        <x:v>latest/sass</x:v>
      </x:c>
      <x:c r="E668" s="2" t="str">
        <x:v>0px</x:v>
      </x:c>
      <x:c r="F668" s="2" t="str">
        <x:v>tokens/versions/latest/sass/_md-comp-checkbox.scss</x:v>
      </x:c>
      <x:c r="G668" s="2" t="n">
        <x:v>48</x:v>
      </x:c>
      <x:c r="H668" s="2" t="str">
        <x:v>https://github.com/material-components/material-web/blob/cbd34a8921915af94d5ef65c2a69eece41d5b4f3/tokens/versions/latest/sass/_md-comp-checkbox.scss#L48</x:v>
      </x:c>
    </x:row>
    <x:row r="669" ht="20" customHeight="1">
      <x:c r="A669" s="2" t="str">
        <x:v>MT-00668</x:v>
      </x:c>
      <x:c r="B669" s="2" t="str">
        <x:v>--md-checkbox-selected-disabled-icon-color</x:v>
      </x:c>
      <x:c r="C669" s="2" t="str">
        <x:v>comp</x:v>
      </x:c>
      <x:c r="D669" s="2" t="str">
        <x:v>latest/sass</x:v>
      </x:c>
      <x:c r="E669" s="2" t="str">
        <x:v>md-sys-color.$surface</x:v>
      </x:c>
      <x:c r="F669" s="2" t="str">
        <x:v>tokens/versions/latest/sass/_md-comp-checkbox.scss</x:v>
      </x:c>
      <x:c r="G669" s="2" t="n">
        <x:v>126</x:v>
      </x:c>
      <x:c r="H669" s="2" t="str">
        <x:v>https://github.com/material-components/material-web/blob/cbd34a8921915af94d5ef65c2a69eece41d5b4f3/tokens/versions/latest/sass/_md-comp-checkbox.scss#L126</x:v>
      </x:c>
    </x:row>
    <x:row r="670" ht="20" customHeight="1">
      <x:c r="A670" s="2" t="str">
        <x:v>MT-00669</x:v>
      </x:c>
      <x:c r="B670" s="2" t="str">
        <x:v>--md-checkbox-selected-error-container-color</x:v>
      </x:c>
      <x:c r="C670" s="2" t="str">
        <x:v>comp</x:v>
      </x:c>
      <x:c r="D670" s="2" t="str">
        <x:v>latest/sass</x:v>
      </x:c>
      <x:c r="E670" s="2" t="str">
        <x:v>md-sys-color.$error</x:v>
      </x:c>
      <x:c r="F670" s="2" t="str">
        <x:v>tokens/versions/latest/sass/_md-comp-checkbox.scss</x:v>
      </x:c>
      <x:c r="G670" s="2" t="n">
        <x:v>128</x:v>
      </x:c>
      <x:c r="H670" s="2" t="str">
        <x:v>https://github.com/material-components/material-web/blob/cbd34a8921915af94d5ef65c2a69eece41d5b4f3/tokens/versions/latest/sass/_md-comp-checkbox.scss#L128</x:v>
      </x:c>
    </x:row>
    <x:row r="671" ht="20" customHeight="1">
      <x:c r="A671" s="2" t="str">
        <x:v>MT-00670</x:v>
      </x:c>
      <x:c r="B671" s="2" t="str">
        <x:v>--md-checkbox-selected-error-focus-container-color</x:v>
      </x:c>
      <x:c r="C671" s="2" t="str">
        <x:v>comp</x:v>
      </x:c>
      <x:c r="D671" s="2" t="str">
        <x:v>latest/sass</x:v>
      </x:c>
      <x:c r="E671" s="2" t="str">
        <x:v>md-sys-color.$error</x:v>
      </x:c>
      <x:c r="F671" s="2" t="str">
        <x:v>tokens/versions/latest/sass/_md-comp-checkbox.scss</x:v>
      </x:c>
      <x:c r="G671" s="2" t="n">
        <x:v>130</x:v>
      </x:c>
      <x:c r="H671" s="2" t="str">
        <x:v>https://github.com/material-components/material-web/blob/cbd34a8921915af94d5ef65c2a69eece41d5b4f3/tokens/versions/latest/sass/_md-comp-checkbox.scss#L130</x:v>
      </x:c>
    </x:row>
    <x:row r="672" ht="20" customHeight="1">
      <x:c r="A672" s="2" t="str">
        <x:v>MT-00671</x:v>
      </x:c>
      <x:c r="B672" s="2" t="str">
        <x:v>--md-checkbox-selected-error-focus-icon-color</x:v>
      </x:c>
      <x:c r="C672" s="2" t="str">
        <x:v>comp</x:v>
      </x:c>
      <x:c r="D672" s="2" t="str">
        <x:v>latest/sass</x:v>
      </x:c>
      <x:c r="E672" s="2" t="str">
        <x:v>md-sys-color.$on-error</x:v>
      </x:c>
      <x:c r="F672" s="2" t="str">
        <x:v>tokens/versions/latest/sass/_md-comp-checkbox.scss</x:v>
      </x:c>
      <x:c r="G672" s="2" t="n">
        <x:v>132</x:v>
      </x:c>
      <x:c r="H672" s="2" t="str">
        <x:v>https://github.com/material-components/material-web/blob/cbd34a8921915af94d5ef65c2a69eece41d5b4f3/tokens/versions/latest/sass/_md-comp-checkbox.scss#L132</x:v>
      </x:c>
    </x:row>
    <x:row r="673" ht="20" customHeight="1">
      <x:c r="A673" s="2" t="str">
        <x:v>MT-00672</x:v>
      </x:c>
      <x:c r="B673" s="2" t="str">
        <x:v>--md-checkbox-selected-error-focus-outline-width</x:v>
      </x:c>
      <x:c r="C673" s="2" t="str">
        <x:v>comp</x:v>
      </x:c>
      <x:c r="D673" s="2" t="str">
        <x:v>latest/sass</x:v>
      </x:c>
      <x:c r="E673" s="2" t="str">
        <x:v>0px</x:v>
      </x:c>
      <x:c r="F673" s="2" t="str">
        <x:v>tokens/versions/latest/sass/_md-comp-checkbox.scss</x:v>
      </x:c>
      <x:c r="G673" s="2" t="n">
        <x:v>52</x:v>
      </x:c>
      <x:c r="H673" s="2" t="str">
        <x:v>https://github.com/material-components/material-web/blob/cbd34a8921915af94d5ef65c2a69eece41d5b4f3/tokens/versions/latest/sass/_md-comp-checkbox.scss#L52</x:v>
      </x:c>
    </x:row>
    <x:row r="674" ht="20" customHeight="1">
      <x:c r="A674" s="2" t="str">
        <x:v>MT-00673</x:v>
      </x:c>
      <x:c r="B674" s="2" t="str">
        <x:v>--md-checkbox-selected-error-hover-container-color</x:v>
      </x:c>
      <x:c r="C674" s="2" t="str">
        <x:v>comp</x:v>
      </x:c>
      <x:c r="D674" s="2" t="str">
        <x:v>latest/sass</x:v>
      </x:c>
      <x:c r="E674" s="2" t="str">
        <x:v>md-sys-color.$error</x:v>
      </x:c>
      <x:c r="F674" s="2" t="str">
        <x:v>tokens/versions/latest/sass/_md-comp-checkbox.scss</x:v>
      </x:c>
      <x:c r="G674" s="2" t="n">
        <x:v>134</x:v>
      </x:c>
      <x:c r="H674" s="2" t="str">
        <x:v>https://github.com/material-components/material-web/blob/cbd34a8921915af94d5ef65c2a69eece41d5b4f3/tokens/versions/latest/sass/_md-comp-checkbox.scss#L134</x:v>
      </x:c>
    </x:row>
    <x:row r="675" ht="20" customHeight="1">
      <x:c r="A675" s="2" t="str">
        <x:v>MT-00674</x:v>
      </x:c>
      <x:c r="B675" s="2" t="str">
        <x:v>--md-checkbox-selected-error-hover-icon-color</x:v>
      </x:c>
      <x:c r="C675" s="2" t="str">
        <x:v>comp</x:v>
      </x:c>
      <x:c r="D675" s="2" t="str">
        <x:v>latest/sass</x:v>
      </x:c>
      <x:c r="E675" s="2" t="str">
        <x:v>md-sys-color.$on-error</x:v>
      </x:c>
      <x:c r="F675" s="2" t="str">
        <x:v>tokens/versions/latest/sass/_md-comp-checkbox.scss</x:v>
      </x:c>
      <x:c r="G675" s="2" t="n">
        <x:v>136</x:v>
      </x:c>
      <x:c r="H675" s="2" t="str">
        <x:v>https://github.com/material-components/material-web/blob/cbd34a8921915af94d5ef65c2a69eece41d5b4f3/tokens/versions/latest/sass/_md-comp-checkbox.scss#L136</x:v>
      </x:c>
    </x:row>
    <x:row r="676" ht="20" customHeight="1">
      <x:c r="A676" s="2" t="str">
        <x:v>MT-00675</x:v>
      </x:c>
      <x:c r="B676" s="2" t="str">
        <x:v>--md-checkbox-selected-error-hover-outline-width</x:v>
      </x:c>
      <x:c r="C676" s="2" t="str">
        <x:v>comp</x:v>
      </x:c>
      <x:c r="D676" s="2" t="str">
        <x:v>latest/sass</x:v>
      </x:c>
      <x:c r="E676" s="2" t="str">
        <x:v>0px</x:v>
      </x:c>
      <x:c r="F676" s="2" t="str">
        <x:v>tokens/versions/latest/sass/_md-comp-checkbox.scss</x:v>
      </x:c>
      <x:c r="G676" s="2" t="n">
        <x:v>56</x:v>
      </x:c>
      <x:c r="H676" s="2" t="str">
        <x:v>https://github.com/material-components/material-web/blob/cbd34a8921915af94d5ef65c2a69eece41d5b4f3/tokens/versions/latest/sass/_md-comp-checkbox.scss#L56</x:v>
      </x:c>
    </x:row>
    <x:row r="677" ht="20" customHeight="1">
      <x:c r="A677" s="2" t="str">
        <x:v>MT-00676</x:v>
      </x:c>
      <x:c r="B677" s="2" t="str">
        <x:v>--md-checkbox-selected-error-icon-color</x:v>
      </x:c>
      <x:c r="C677" s="2" t="str">
        <x:v>comp</x:v>
      </x:c>
      <x:c r="D677" s="2" t="str">
        <x:v>latest/sass</x:v>
      </x:c>
      <x:c r="E677" s="2" t="str">
        <x:v>md-sys-color.$on-error</x:v>
      </x:c>
      <x:c r="F677" s="2" t="str">
        <x:v>tokens/versions/latest/sass/_md-comp-checkbox.scss</x:v>
      </x:c>
      <x:c r="G677" s="2" t="n">
        <x:v>138</x:v>
      </x:c>
      <x:c r="H677" s="2" t="str">
        <x:v>https://github.com/material-components/material-web/blob/cbd34a8921915af94d5ef65c2a69eece41d5b4f3/tokens/versions/latest/sass/_md-comp-checkbox.scss#L138</x:v>
      </x:c>
    </x:row>
    <x:row r="678" ht="20" customHeight="1">
      <x:c r="A678" s="2" t="str">
        <x:v>MT-00677</x:v>
      </x:c>
      <x:c r="B678" s="2" t="str">
        <x:v>--md-checkbox-selected-error-pressed-container-color</x:v>
      </x:c>
      <x:c r="C678" s="2" t="str">
        <x:v>comp</x:v>
      </x:c>
      <x:c r="D678" s="2" t="str">
        <x:v>latest/sass</x:v>
      </x:c>
      <x:c r="E678" s="2" t="str">
        <x:v>md-sys-color.$error</x:v>
      </x:c>
      <x:c r="F678" s="2" t="str">
        <x:v>tokens/versions/latest/sass/_md-comp-checkbox.scss</x:v>
      </x:c>
      <x:c r="G678" s="2" t="n">
        <x:v>140</x:v>
      </x:c>
      <x:c r="H678" s="2" t="str">
        <x:v>https://github.com/material-components/material-web/blob/cbd34a8921915af94d5ef65c2a69eece41d5b4f3/tokens/versions/latest/sass/_md-comp-checkbox.scss#L140</x:v>
      </x:c>
    </x:row>
    <x:row r="679" ht="20" customHeight="1">
      <x:c r="A679" s="2" t="str">
        <x:v>MT-00678</x:v>
      </x:c>
      <x:c r="B679" s="2" t="str">
        <x:v>--md-checkbox-selected-error-pressed-icon-color</x:v>
      </x:c>
      <x:c r="C679" s="2" t="str">
        <x:v>comp</x:v>
      </x:c>
      <x:c r="D679" s="2" t="str">
        <x:v>latest/sass</x:v>
      </x:c>
      <x:c r="E679" s="2" t="str">
        <x:v>md-sys-color.$on-error</x:v>
      </x:c>
      <x:c r="F679" s="2" t="str">
        <x:v>tokens/versions/latest/sass/_md-comp-checkbox.scss</x:v>
      </x:c>
      <x:c r="G679" s="2" t="n">
        <x:v>142</x:v>
      </x:c>
      <x:c r="H679" s="2" t="str">
        <x:v>https://github.com/material-components/material-web/blob/cbd34a8921915af94d5ef65c2a69eece41d5b4f3/tokens/versions/latest/sass/_md-comp-checkbox.scss#L142</x:v>
      </x:c>
    </x:row>
    <x:row r="680" ht="20" customHeight="1">
      <x:c r="A680" s="2" t="str">
        <x:v>MT-00679</x:v>
      </x:c>
      <x:c r="B680" s="2" t="str">
        <x:v>--md-checkbox-selected-error-pressed-outline-width</x:v>
      </x:c>
      <x:c r="C680" s="2" t="str">
        <x:v>comp</x:v>
      </x:c>
      <x:c r="D680" s="2" t="str">
        <x:v>latest/sass</x:v>
      </x:c>
      <x:c r="E680" s="2" t="str">
        <x:v>0px</x:v>
      </x:c>
      <x:c r="F680" s="2" t="str">
        <x:v>tokens/versions/latest/sass/_md-comp-checkbox.scss</x:v>
      </x:c>
      <x:c r="G680" s="2" t="n">
        <x:v>60</x:v>
      </x:c>
      <x:c r="H680" s="2" t="str">
        <x:v>https://github.com/material-components/material-web/blob/cbd34a8921915af94d5ef65c2a69eece41d5b4f3/tokens/versions/latest/sass/_md-comp-checkbox.scss#L60</x:v>
      </x:c>
    </x:row>
    <x:row r="681" ht="20" customHeight="1">
      <x:c r="A681" s="2" t="str">
        <x:v>MT-00680</x:v>
      </x:c>
      <x:c r="B681" s="2" t="str">
        <x:v>--md-checkbox-selected-focus-container-color</x:v>
      </x:c>
      <x:c r="C681" s="2" t="str">
        <x:v>comp</x:v>
      </x:c>
      <x:c r="D681" s="2" t="str">
        <x:v>latest/sass</x:v>
      </x:c>
      <x:c r="E681" s="2" t="str">
        <x:v>md-sys-color.$primary</x:v>
      </x:c>
      <x:c r="F681" s="2" t="str">
        <x:v>tokens/versions/latest/sass/_md-comp-checkbox.scss</x:v>
      </x:c>
      <x:c r="G681" s="2" t="n">
        <x:v>144</x:v>
      </x:c>
      <x:c r="H681" s="2" t="str">
        <x:v>https://github.com/material-components/material-web/blob/cbd34a8921915af94d5ef65c2a69eece41d5b4f3/tokens/versions/latest/sass/_md-comp-checkbox.scss#L144</x:v>
      </x:c>
    </x:row>
    <x:row r="682" ht="20" customHeight="1">
      <x:c r="A682" s="2" t="str">
        <x:v>MT-00681</x:v>
      </x:c>
      <x:c r="B682" s="2" t="str">
        <x:v>--md-checkbox-selected-focus-icon-color</x:v>
      </x:c>
      <x:c r="C682" s="2" t="str">
        <x:v>comp</x:v>
      </x:c>
      <x:c r="D682" s="2" t="str">
        <x:v>latest/sass</x:v>
      </x:c>
      <x:c r="E682" s="2" t="str">
        <x:v>md-sys-color.$on-primary</x:v>
      </x:c>
      <x:c r="F682" s="2" t="str">
        <x:v>tokens/versions/latest/sass/_md-comp-checkbox.scss</x:v>
      </x:c>
      <x:c r="G682" s="2" t="n">
        <x:v>146</x:v>
      </x:c>
      <x:c r="H682" s="2" t="str">
        <x:v>https://github.com/material-components/material-web/blob/cbd34a8921915af94d5ef65c2a69eece41d5b4f3/tokens/versions/latest/sass/_md-comp-checkbox.scss#L146</x:v>
      </x:c>
    </x:row>
    <x:row r="683" ht="20" customHeight="1">
      <x:c r="A683" s="2" t="str">
        <x:v>MT-00682</x:v>
      </x:c>
      <x:c r="B683" s="2" t="str">
        <x:v>--md-checkbox-selected-focus-outline-width</x:v>
      </x:c>
      <x:c r="C683" s="2" t="str">
        <x:v>comp</x:v>
      </x:c>
      <x:c r="D683" s="2" t="str">
        <x:v>latest/sass</x:v>
      </x:c>
      <x:c r="E683" s="2" t="str">
        <x:v>0px</x:v>
      </x:c>
      <x:c r="F683" s="2" t="str">
        <x:v>tokens/versions/latest/sass/_md-comp-checkbox.scss</x:v>
      </x:c>
      <x:c r="G683" s="2" t="n">
        <x:v>62</x:v>
      </x:c>
      <x:c r="H683" s="2" t="str">
        <x:v>https://github.com/material-components/material-web/blob/cbd34a8921915af94d5ef65c2a69eece41d5b4f3/tokens/versions/latest/sass/_md-comp-checkbox.scss#L62</x:v>
      </x:c>
    </x:row>
    <x:row r="684" ht="20" customHeight="1">
      <x:c r="A684" s="2" t="str">
        <x:v>MT-00683</x:v>
      </x:c>
      <x:c r="B684" s="2" t="str">
        <x:v>--md-checkbox-selected-focus-state-layer-color</x:v>
      </x:c>
      <x:c r="C684" s="2" t="str">
        <x:v>comp</x:v>
      </x:c>
      <x:c r="D684" s="2" t="str">
        <x:v>latest/sass</x:v>
      </x:c>
      <x:c r="E684" s="2" t="str">
        <x:v>md-sys-color.$primary</x:v>
      </x:c>
      <x:c r="F684" s="2" t="str">
        <x:v>tokens/versions/latest/sass/_md-comp-checkbox.scss</x:v>
      </x:c>
      <x:c r="G684" s="2" t="n">
        <x:v>148</x:v>
      </x:c>
      <x:c r="H684" s="2" t="str">
        <x:v>https://github.com/material-components/material-web/blob/cbd34a8921915af94d5ef65c2a69eece41d5b4f3/tokens/versions/latest/sass/_md-comp-checkbox.scss#L148</x:v>
      </x:c>
    </x:row>
    <x:row r="685" ht="20" customHeight="1">
      <x:c r="A685" s="2" t="str">
        <x:v>MT-00684</x:v>
      </x:c>
      <x:c r="B685" s="2" t="str">
        <x:v>--md-checkbox-selected-focus-state-layer-opacity</x:v>
      </x:c>
      <x:c r="C685" s="2" t="str">
        <x:v>comp</x:v>
      </x:c>
      <x:c r="D685" s="2" t="str">
        <x:v>latest/sass</x:v>
      </x:c>
      <x:c r="E685" s="2" t="str">
        <x:v>md-sys-state.$focus-state-layer-opacity</x:v>
      </x:c>
      <x:c r="F685" s="2" t="str">
        <x:v>tokens/versions/latest/sass/_md-comp-checkbox.scss</x:v>
      </x:c>
      <x:c r="G685" s="2" t="n">
        <x:v>150</x:v>
      </x:c>
      <x:c r="H685" s="2" t="str">
        <x:v>https://github.com/material-components/material-web/blob/cbd34a8921915af94d5ef65c2a69eece41d5b4f3/tokens/versions/latest/sass/_md-comp-checkbox.scss#L150</x:v>
      </x:c>
    </x:row>
    <x:row r="686" ht="20" customHeight="1">
      <x:c r="A686" s="2" t="str">
        <x:v>MT-00685</x:v>
      </x:c>
      <x:c r="B686" s="2" t="str">
        <x:v>--md-checkbox-selected-hover-container-color</x:v>
      </x:c>
      <x:c r="C686" s="2" t="str">
        <x:v>comp</x:v>
      </x:c>
      <x:c r="D686" s="2" t="str">
        <x:v>latest/sass</x:v>
      </x:c>
      <x:c r="E686" s="2" t="str">
        <x:v>md-sys-color.$primary</x:v>
      </x:c>
      <x:c r="F686" s="2" t="str">
        <x:v>tokens/versions/latest/sass/_md-comp-checkbox.scss</x:v>
      </x:c>
      <x:c r="G686" s="2" t="n">
        <x:v>152</x:v>
      </x:c>
      <x:c r="H686" s="2" t="str">
        <x:v>https://github.com/material-components/material-web/blob/cbd34a8921915af94d5ef65c2a69eece41d5b4f3/tokens/versions/latest/sass/_md-comp-checkbox.scss#L152</x:v>
      </x:c>
    </x:row>
    <x:row r="687" ht="20" customHeight="1">
      <x:c r="A687" s="2" t="str">
        <x:v>MT-00686</x:v>
      </x:c>
      <x:c r="B687" s="2" t="str">
        <x:v>--md-checkbox-selected-hover-icon-color</x:v>
      </x:c>
      <x:c r="C687" s="2" t="str">
        <x:v>comp</x:v>
      </x:c>
      <x:c r="D687" s="2" t="str">
        <x:v>latest/sass</x:v>
      </x:c>
      <x:c r="E687" s="2" t="str">
        <x:v>md-sys-color.$on-primary</x:v>
      </x:c>
      <x:c r="F687" s="2" t="str">
        <x:v>tokens/versions/latest/sass/_md-comp-checkbox.scss</x:v>
      </x:c>
      <x:c r="G687" s="2" t="n">
        <x:v>154</x:v>
      </x:c>
      <x:c r="H687" s="2" t="str">
        <x:v>https://github.com/material-components/material-web/blob/cbd34a8921915af94d5ef65c2a69eece41d5b4f3/tokens/versions/latest/sass/_md-comp-checkbox.scss#L154</x:v>
      </x:c>
    </x:row>
    <x:row r="688" ht="20" customHeight="1">
      <x:c r="A688" s="2" t="str">
        <x:v>MT-00687</x:v>
      </x:c>
      <x:c r="B688" s="2" t="str">
        <x:v>--md-checkbox-selected-hover-outline-width</x:v>
      </x:c>
      <x:c r="C688" s="2" t="str">
        <x:v>comp</x:v>
      </x:c>
      <x:c r="D688" s="2" t="str">
        <x:v>latest/sass</x:v>
      </x:c>
      <x:c r="E688" s="2" t="str">
        <x:v>0px</x:v>
      </x:c>
      <x:c r="F688" s="2" t="str">
        <x:v>tokens/versions/latest/sass/_md-comp-checkbox.scss</x:v>
      </x:c>
      <x:c r="G688" s="2" t="n">
        <x:v>64</x:v>
      </x:c>
      <x:c r="H688" s="2" t="str">
        <x:v>https://github.com/material-components/material-web/blob/cbd34a8921915af94d5ef65c2a69eece41d5b4f3/tokens/versions/latest/sass/_md-comp-checkbox.scss#L64</x:v>
      </x:c>
    </x:row>
    <x:row r="689" ht="20" customHeight="1">
      <x:c r="A689" s="2" t="str">
        <x:v>MT-00688</x:v>
      </x:c>
      <x:c r="B689" s="2" t="str">
        <x:v>--md-checkbox-selected-hover-state-layer-color</x:v>
      </x:c>
      <x:c r="C689" s="2" t="str">
        <x:v>comp</x:v>
      </x:c>
      <x:c r="D689" s="2" t="str">
        <x:v>latest/sass</x:v>
      </x:c>
      <x:c r="E689" s="2" t="str">
        <x:v>md-sys-color.$primary</x:v>
      </x:c>
      <x:c r="F689" s="2" t="str">
        <x:v>tokens/versions/latest/sass/_md-comp-checkbox.scss</x:v>
      </x:c>
      <x:c r="G689" s="2" t="n">
        <x:v>156</x:v>
      </x:c>
      <x:c r="H689" s="2" t="str">
        <x:v>https://github.com/material-components/material-web/blob/cbd34a8921915af94d5ef65c2a69eece41d5b4f3/tokens/versions/latest/sass/_md-comp-checkbox.scss#L156</x:v>
      </x:c>
    </x:row>
    <x:row r="690" ht="20" customHeight="1">
      <x:c r="A690" s="2" t="str">
        <x:v>MT-00689</x:v>
      </x:c>
      <x:c r="B690" s="2" t="str">
        <x:v>--md-checkbox-selected-hover-state-layer-opacity</x:v>
      </x:c>
      <x:c r="C690" s="2" t="str">
        <x:v>comp</x:v>
      </x:c>
      <x:c r="D690" s="2" t="str">
        <x:v>latest/sass</x:v>
      </x:c>
      <x:c r="E690" s="2" t="str">
        <x:v>md-sys-state.$hover-state-layer-opacity</x:v>
      </x:c>
      <x:c r="F690" s="2" t="str">
        <x:v>tokens/versions/latest/sass/_md-comp-checkbox.scss</x:v>
      </x:c>
      <x:c r="G690" s="2" t="n">
        <x:v>158</x:v>
      </x:c>
      <x:c r="H690" s="2" t="str">
        <x:v>https://github.com/material-components/material-web/blob/cbd34a8921915af94d5ef65c2a69eece41d5b4f3/tokens/versions/latest/sass/_md-comp-checkbox.scss#L158</x:v>
      </x:c>
    </x:row>
    <x:row r="691" ht="20" customHeight="1">
      <x:c r="A691" s="2" t="str">
        <x:v>MT-00690</x:v>
      </x:c>
      <x:c r="B691" s="2" t="str">
        <x:v>--md-checkbox-selected-icon-color</x:v>
      </x:c>
      <x:c r="C691" s="2" t="str">
        <x:v>comp</x:v>
      </x:c>
      <x:c r="D691" s="2" t="str">
        <x:v>latest/sass</x:v>
      </x:c>
      <x:c r="E691" s="2" t="str">
        <x:v>md-sys-color.$on-primary</x:v>
      </x:c>
      <x:c r="F691" s="2" t="str">
        <x:v>tokens/versions/latest/sass/_md-comp-checkbox.scss</x:v>
      </x:c>
      <x:c r="G691" s="2" t="n">
        <x:v>160</x:v>
      </x:c>
      <x:c r="H691" s="2" t="str">
        <x:v>https://github.com/material-components/material-web/blob/cbd34a8921915af94d5ef65c2a69eece41d5b4f3/tokens/versions/latest/sass/_md-comp-checkbox.scss#L160</x:v>
      </x:c>
    </x:row>
    <x:row r="692" ht="20" customHeight="1">
      <x:c r="A692" s="2" t="str">
        <x:v>MT-00691</x:v>
      </x:c>
      <x:c r="B692" s="2" t="str">
        <x:v>--md-checkbox-selected-outline-width</x:v>
      </x:c>
      <x:c r="C692" s="2" t="str">
        <x:v>comp</x:v>
      </x:c>
      <x:c r="D692" s="2" t="str">
        <x:v>latest/sass</x:v>
      </x:c>
      <x:c r="E692" s="2" t="str">
        <x:v>0px</x:v>
      </x:c>
      <x:c r="F692" s="2" t="str">
        <x:v>tokens/versions/latest/sass/_md-comp-checkbox.scss</x:v>
      </x:c>
      <x:c r="G692" s="2" t="n">
        <x:v>66</x:v>
      </x:c>
      <x:c r="H692" s="2" t="str">
        <x:v>https://github.com/material-components/material-web/blob/cbd34a8921915af94d5ef65c2a69eece41d5b4f3/tokens/versions/latest/sass/_md-comp-checkbox.scss#L66</x:v>
      </x:c>
    </x:row>
    <x:row r="693" ht="20" customHeight="1">
      <x:c r="A693" s="2" t="str">
        <x:v>MT-00692</x:v>
      </x:c>
      <x:c r="B693" s="2" t="str">
        <x:v>--md-checkbox-selected-pressed-container-color</x:v>
      </x:c>
      <x:c r="C693" s="2" t="str">
        <x:v>comp</x:v>
      </x:c>
      <x:c r="D693" s="2" t="str">
        <x:v>latest/sass</x:v>
      </x:c>
      <x:c r="E693" s="2" t="str">
        <x:v>md-sys-color.$primary</x:v>
      </x:c>
      <x:c r="F693" s="2" t="str">
        <x:v>tokens/versions/latest/sass/_md-comp-checkbox.scss</x:v>
      </x:c>
      <x:c r="G693" s="2" t="n">
        <x:v>162</x:v>
      </x:c>
      <x:c r="H693" s="2" t="str">
        <x:v>https://github.com/material-components/material-web/blob/cbd34a8921915af94d5ef65c2a69eece41d5b4f3/tokens/versions/latest/sass/_md-comp-checkbox.scss#L162</x:v>
      </x:c>
    </x:row>
    <x:row r="694" ht="20" customHeight="1">
      <x:c r="A694" s="2" t="str">
        <x:v>MT-00693</x:v>
      </x:c>
      <x:c r="B694" s="2" t="str">
        <x:v>--md-checkbox-selected-pressed-icon-color</x:v>
      </x:c>
      <x:c r="C694" s="2" t="str">
        <x:v>comp</x:v>
      </x:c>
      <x:c r="D694" s="2" t="str">
        <x:v>latest/sass</x:v>
      </x:c>
      <x:c r="E694" s="2" t="str">
        <x:v>md-sys-color.$on-primary</x:v>
      </x:c>
      <x:c r="F694" s="2" t="str">
        <x:v>tokens/versions/latest/sass/_md-comp-checkbox.scss</x:v>
      </x:c>
      <x:c r="G694" s="2" t="n">
        <x:v>164</x:v>
      </x:c>
      <x:c r="H694" s="2" t="str">
        <x:v>https://github.com/material-components/material-web/blob/cbd34a8921915af94d5ef65c2a69eece41d5b4f3/tokens/versions/latest/sass/_md-comp-checkbox.scss#L164</x:v>
      </x:c>
    </x:row>
    <x:row r="695" ht="20" customHeight="1">
      <x:c r="A695" s="2" t="str">
        <x:v>MT-00694</x:v>
      </x:c>
      <x:c r="B695" s="2" t="str">
        <x:v>--md-checkbox-selected-pressed-outline-width</x:v>
      </x:c>
      <x:c r="C695" s="2" t="str">
        <x:v>comp</x:v>
      </x:c>
      <x:c r="D695" s="2" t="str">
        <x:v>latest/sass</x:v>
      </x:c>
      <x:c r="E695" s="2" t="str">
        <x:v>0px</x:v>
      </x:c>
      <x:c r="F695" s="2" t="str">
        <x:v>tokens/versions/latest/sass/_md-comp-checkbox.scss</x:v>
      </x:c>
      <x:c r="G695" s="2" t="n">
        <x:v>68</x:v>
      </x:c>
      <x:c r="H695" s="2" t="str">
        <x:v>https://github.com/material-components/material-web/blob/cbd34a8921915af94d5ef65c2a69eece41d5b4f3/tokens/versions/latest/sass/_md-comp-checkbox.scss#L68</x:v>
      </x:c>
    </x:row>
    <x:row r="696" ht="20" customHeight="1">
      <x:c r="A696" s="2" t="str">
        <x:v>MT-00695</x:v>
      </x:c>
      <x:c r="B696" s="2" t="str">
        <x:v>--md-checkbox-selected-pressed-state-layer-color</x:v>
      </x:c>
      <x:c r="C696" s="2" t="str">
        <x:v>comp</x:v>
      </x:c>
      <x:c r="D696" s="2" t="str">
        <x:v>latest/sass</x:v>
      </x:c>
      <x:c r="E696" s="2" t="str">
        <x:v>md-sys-color.$on-surface</x:v>
      </x:c>
      <x:c r="F696" s="2" t="str">
        <x:v>tokens/versions/latest/sass/_md-comp-checkbox.scss</x:v>
      </x:c>
      <x:c r="G696" s="2" t="n">
        <x:v>166</x:v>
      </x:c>
      <x:c r="H696" s="2" t="str">
        <x:v>https://github.com/material-components/material-web/blob/cbd34a8921915af94d5ef65c2a69eece41d5b4f3/tokens/versions/latest/sass/_md-comp-checkbox.scss#L166</x:v>
      </x:c>
    </x:row>
    <x:row r="697" ht="20" customHeight="1">
      <x:c r="A697" s="2" t="str">
        <x:v>MT-00696</x:v>
      </x:c>
      <x:c r="B697" s="2" t="str">
        <x:v>--md-checkbox-selected-pressed-state-layer-opacity</x:v>
      </x:c>
      <x:c r="C697" s="2" t="str">
        <x:v>comp</x:v>
      </x:c>
      <x:c r="D697" s="2" t="str">
        <x:v>latest/sass</x:v>
      </x:c>
      <x:c r="E697" s="2" t="str">
        <x:v>md-sys-state.$pressed-state-layer-opacity</x:v>
      </x:c>
      <x:c r="F697" s="2" t="str">
        <x:v>tokens/versions/latest/sass/_md-comp-checkbox.scss</x:v>
      </x:c>
      <x:c r="G697" s="2" t="n">
        <x:v>168</x:v>
      </x:c>
      <x:c r="H697" s="2" t="str">
        <x:v>https://github.com/material-components/material-web/blob/cbd34a8921915af94d5ef65c2a69eece41d5b4f3/tokens/versions/latest/sass/_md-comp-checkbox.scss#L168</x:v>
      </x:c>
    </x:row>
    <x:row r="698" ht="20" customHeight="1">
      <x:c r="A698" s="2" t="str">
        <x:v>MT-00697</x:v>
      </x:c>
      <x:c r="B698" s="2" t="str">
        <x:v>--md-checkbox-state-layer-shape</x:v>
      </x:c>
      <x:c r="C698" s="2" t="str">
        <x:v>comp</x:v>
      </x:c>
      <x:c r="D698" s="2" t="str">
        <x:v>latest/sass</x:v>
      </x:c>
      <x:c r="E698" s="2" t="str">
        <x:v>md-sys-shape.$corner-full</x:v>
      </x:c>
      <x:c r="F698" s="2" t="str">
        <x:v>tokens/versions/latest/sass/_md-comp-checkbox.scss</x:v>
      </x:c>
      <x:c r="G698" s="2" t="n">
        <x:v>170</x:v>
      </x:c>
      <x:c r="H698" s="2" t="str">
        <x:v>https://github.com/material-components/material-web/blob/cbd34a8921915af94d5ef65c2a69eece41d5b4f3/tokens/versions/latest/sass/_md-comp-checkbox.scss#L170</x:v>
      </x:c>
    </x:row>
    <x:row r="699" ht="20" customHeight="1">
      <x:c r="A699" s="2" t="str">
        <x:v>MT-00698</x:v>
      </x:c>
      <x:c r="B699" s="2" t="str">
        <x:v>--md-checkbox-state-layer-size</x:v>
      </x:c>
      <x:c r="C699" s="2" t="str">
        <x:v>comp</x:v>
      </x:c>
      <x:c r="D699" s="2" t="str">
        <x:v>latest/sass</x:v>
      </x:c>
      <x:c r="E699" s="2" t="str">
        <x:v>40px</x:v>
      </x:c>
      <x:c r="F699" s="2" t="str">
        <x:v>tokens/versions/latest/sass/_md-comp-checkbox.scss</x:v>
      </x:c>
      <x:c r="G699" s="2" t="n">
        <x:v>70</x:v>
      </x:c>
      <x:c r="H699" s="2" t="str">
        <x:v>https://github.com/material-components/material-web/blob/cbd34a8921915af94d5ef65c2a69eece41d5b4f3/tokens/versions/latest/sass/_md-comp-checkbox.scss#L70</x:v>
      </x:c>
    </x:row>
    <x:row r="700" ht="20" customHeight="1">
      <x:c r="A700" s="2" t="str">
        <x:v>MT-00699</x:v>
      </x:c>
      <x:c r="B700" s="2" t="str">
        <x:v>--md-checkbox-unselected-disabled-container-opacity</x:v>
      </x:c>
      <x:c r="C700" s="2" t="str">
        <x:v>comp</x:v>
      </x:c>
      <x:c r="D700" s="2" t="str">
        <x:v>latest/sass</x:v>
      </x:c>
      <x:c r="E700" s="2" t="str">
        <x:v>0.38</x:v>
      </x:c>
      <x:c r="F700" s="2" t="str">
        <x:v>tokens/versions/latest/sass/_md-comp-checkbox.scss</x:v>
      </x:c>
      <x:c r="G700" s="2" t="n">
        <x:v>72</x:v>
      </x:c>
      <x:c r="H700" s="2" t="str">
        <x:v>https://github.com/material-components/material-web/blob/cbd34a8921915af94d5ef65c2a69eece41d5b4f3/tokens/versions/latest/sass/_md-comp-checkbox.scss#L72</x:v>
      </x:c>
    </x:row>
    <x:row r="701" ht="20" customHeight="1">
      <x:c r="A701" s="2" t="str">
        <x:v>MT-00700</x:v>
      </x:c>
      <x:c r="B701" s="2" t="str">
        <x:v>--md-checkbox-unselected-disabled-outline-color</x:v>
      </x:c>
      <x:c r="C701" s="2" t="str">
        <x:v>comp</x:v>
      </x:c>
      <x:c r="D701" s="2" t="str">
        <x:v>latest/sass</x:v>
      </x:c>
      <x:c r="E701" s="2" t="str">
        <x:v>md-sys-color.$on-surface</x:v>
      </x:c>
      <x:c r="F701" s="2" t="str">
        <x:v>tokens/versions/latest/sass/_md-comp-checkbox.scss</x:v>
      </x:c>
      <x:c r="G701" s="2" t="n">
        <x:v>172</x:v>
      </x:c>
      <x:c r="H701" s="2" t="str">
        <x:v>https://github.com/material-components/material-web/blob/cbd34a8921915af94d5ef65c2a69eece41d5b4f3/tokens/versions/latest/sass/_md-comp-checkbox.scss#L172</x:v>
      </x:c>
    </x:row>
    <x:row r="702" ht="20" customHeight="1">
      <x:c r="A702" s="2" t="str">
        <x:v>MT-00701</x:v>
      </x:c>
      <x:c r="B702" s="2" t="str">
        <x:v>--md-checkbox-unselected-disabled-outline-width</x:v>
      </x:c>
      <x:c r="C702" s="2" t="str">
        <x:v>comp</x:v>
      </x:c>
      <x:c r="D702" s="2" t="str">
        <x:v>latest/sass</x:v>
      </x:c>
      <x:c r="E702" s="2" t="str">
        <x:v>2px</x:v>
      </x:c>
      <x:c r="F702" s="2" t="str">
        <x:v>tokens/versions/latest/sass/_md-comp-checkbox.scss</x:v>
      </x:c>
      <x:c r="G702" s="2" t="n">
        <x:v>74</x:v>
      </x:c>
      <x:c r="H702" s="2" t="str">
        <x:v>https://github.com/material-components/material-web/blob/cbd34a8921915af94d5ef65c2a69eece41d5b4f3/tokens/versions/latest/sass/_md-comp-checkbox.scss#L74</x:v>
      </x:c>
    </x:row>
    <x:row r="703" ht="20" customHeight="1">
      <x:c r="A703" s="2" t="str">
        <x:v>MT-00702</x:v>
      </x:c>
      <x:c r="B703" s="2" t="str">
        <x:v>--md-checkbox-unselected-error-focus-outline-color</x:v>
      </x:c>
      <x:c r="C703" s="2" t="str">
        <x:v>comp</x:v>
      </x:c>
      <x:c r="D703" s="2" t="str">
        <x:v>latest/sass</x:v>
      </x:c>
      <x:c r="E703" s="2" t="str">
        <x:v>md-sys-color.$error</x:v>
      </x:c>
      <x:c r="F703" s="2" t="str">
        <x:v>tokens/versions/latest/sass/_md-comp-checkbox.scss</x:v>
      </x:c>
      <x:c r="G703" s="2" t="n">
        <x:v>174</x:v>
      </x:c>
      <x:c r="H703" s="2" t="str">
        <x:v>https://github.com/material-components/material-web/blob/cbd34a8921915af94d5ef65c2a69eece41d5b4f3/tokens/versions/latest/sass/_md-comp-checkbox.scss#L174</x:v>
      </x:c>
    </x:row>
    <x:row r="704" ht="20" customHeight="1">
      <x:c r="A704" s="2" t="str">
        <x:v>MT-00703</x:v>
      </x:c>
      <x:c r="B704" s="2" t="str">
        <x:v>--md-checkbox-unselected-error-focus-outline-width</x:v>
      </x:c>
      <x:c r="C704" s="2" t="str">
        <x:v>comp</x:v>
      </x:c>
      <x:c r="D704" s="2" t="str">
        <x:v>latest/sass</x:v>
      </x:c>
      <x:c r="E704" s="2" t="str">
        <x:v>2px</x:v>
      </x:c>
      <x:c r="F704" s="2" t="str">
        <x:v>tokens/versions/latest/sass/_md-comp-checkbox.scss</x:v>
      </x:c>
      <x:c r="G704" s="2" t="n">
        <x:v>78</x:v>
      </x:c>
      <x:c r="H704" s="2" t="str">
        <x:v>https://github.com/material-components/material-web/blob/cbd34a8921915af94d5ef65c2a69eece41d5b4f3/tokens/versions/latest/sass/_md-comp-checkbox.scss#L78</x:v>
      </x:c>
    </x:row>
    <x:row r="705" ht="20" customHeight="1">
      <x:c r="A705" s="2" t="str">
        <x:v>MT-00704</x:v>
      </x:c>
      <x:c r="B705" s="2" t="str">
        <x:v>--md-checkbox-unselected-error-hover-outline-color</x:v>
      </x:c>
      <x:c r="C705" s="2" t="str">
        <x:v>comp</x:v>
      </x:c>
      <x:c r="D705" s="2" t="str">
        <x:v>latest/sass</x:v>
      </x:c>
      <x:c r="E705" s="2" t="str">
        <x:v>md-sys-color.$error</x:v>
      </x:c>
      <x:c r="F705" s="2" t="str">
        <x:v>tokens/versions/latest/sass/_md-comp-checkbox.scss</x:v>
      </x:c>
      <x:c r="G705" s="2" t="n">
        <x:v>176</x:v>
      </x:c>
      <x:c r="H705" s="2" t="str">
        <x:v>https://github.com/material-components/material-web/blob/cbd34a8921915af94d5ef65c2a69eece41d5b4f3/tokens/versions/latest/sass/_md-comp-checkbox.scss#L176</x:v>
      </x:c>
    </x:row>
    <x:row r="706" ht="20" customHeight="1">
      <x:c r="A706" s="2" t="str">
        <x:v>MT-00705</x:v>
      </x:c>
      <x:c r="B706" s="2" t="str">
        <x:v>--md-checkbox-unselected-error-hover-outline-width</x:v>
      </x:c>
      <x:c r="C706" s="2" t="str">
        <x:v>comp</x:v>
      </x:c>
      <x:c r="D706" s="2" t="str">
        <x:v>latest/sass</x:v>
      </x:c>
      <x:c r="E706" s="2" t="str">
        <x:v>2px</x:v>
      </x:c>
      <x:c r="F706" s="2" t="str">
        <x:v>tokens/versions/latest/sass/_md-comp-checkbox.scss</x:v>
      </x:c>
      <x:c r="G706" s="2" t="n">
        <x:v>82</x:v>
      </x:c>
      <x:c r="H706" s="2" t="str">
        <x:v>https://github.com/material-components/material-web/blob/cbd34a8921915af94d5ef65c2a69eece41d5b4f3/tokens/versions/latest/sass/_md-comp-checkbox.scss#L82</x:v>
      </x:c>
    </x:row>
    <x:row r="707" ht="20" customHeight="1">
      <x:c r="A707" s="2" t="str">
        <x:v>MT-00706</x:v>
      </x:c>
      <x:c r="B707" s="2" t="str">
        <x:v>--md-checkbox-unselected-error-outline-color</x:v>
      </x:c>
      <x:c r="C707" s="2" t="str">
        <x:v>comp</x:v>
      </x:c>
      <x:c r="D707" s="2" t="str">
        <x:v>latest/sass</x:v>
      </x:c>
      <x:c r="E707" s="2" t="str">
        <x:v>md-sys-color.$error</x:v>
      </x:c>
      <x:c r="F707" s="2" t="str">
        <x:v>tokens/versions/latest/sass/_md-comp-checkbox.scss</x:v>
      </x:c>
      <x:c r="G707" s="2" t="n">
        <x:v>178</x:v>
      </x:c>
      <x:c r="H707" s="2" t="str">
        <x:v>https://github.com/material-components/material-web/blob/cbd34a8921915af94d5ef65c2a69eece41d5b4f3/tokens/versions/latest/sass/_md-comp-checkbox.scss#L178</x:v>
      </x:c>
    </x:row>
    <x:row r="708" ht="20" customHeight="1">
      <x:c r="A708" s="2" t="str">
        <x:v>MT-00707</x:v>
      </x:c>
      <x:c r="B708" s="2" t="str">
        <x:v>--md-checkbox-unselected-error-pressed-outline-color</x:v>
      </x:c>
      <x:c r="C708" s="2" t="str">
        <x:v>comp</x:v>
      </x:c>
      <x:c r="D708" s="2" t="str">
        <x:v>latest/sass</x:v>
      </x:c>
      <x:c r="E708" s="2" t="str">
        <x:v>md-sys-color.$error</x:v>
      </x:c>
      <x:c r="F708" s="2" t="str">
        <x:v>tokens/versions/latest/sass/_md-comp-checkbox.scss</x:v>
      </x:c>
      <x:c r="G708" s="2" t="n">
        <x:v>180</x:v>
      </x:c>
      <x:c r="H708" s="2" t="str">
        <x:v>https://github.com/material-components/material-web/blob/cbd34a8921915af94d5ef65c2a69eece41d5b4f3/tokens/versions/latest/sass/_md-comp-checkbox.scss#L180</x:v>
      </x:c>
    </x:row>
    <x:row r="709" ht="20" customHeight="1">
      <x:c r="A709" s="2" t="str">
        <x:v>MT-00708</x:v>
      </x:c>
      <x:c r="B709" s="2" t="str">
        <x:v>--md-checkbox-unselected-error-pressed-outline-width</x:v>
      </x:c>
      <x:c r="C709" s="2" t="str">
        <x:v>comp</x:v>
      </x:c>
      <x:c r="D709" s="2" t="str">
        <x:v>latest/sass</x:v>
      </x:c>
      <x:c r="E709" s="2" t="str">
        <x:v>2px</x:v>
      </x:c>
      <x:c r="F709" s="2" t="str">
        <x:v>tokens/versions/latest/sass/_md-comp-checkbox.scss</x:v>
      </x:c>
      <x:c r="G709" s="2" t="n">
        <x:v>86</x:v>
      </x:c>
      <x:c r="H709" s="2" t="str">
        <x:v>https://github.com/material-components/material-web/blob/cbd34a8921915af94d5ef65c2a69eece41d5b4f3/tokens/versions/latest/sass/_md-comp-checkbox.scss#L86</x:v>
      </x:c>
    </x:row>
    <x:row r="710" ht="20" customHeight="1">
      <x:c r="A710" s="2" t="str">
        <x:v>MT-00709</x:v>
      </x:c>
      <x:c r="B710" s="2" t="str">
        <x:v>--md-checkbox-unselected-focus-icon-color</x:v>
      </x:c>
      <x:c r="C710" s="2" t="str">
        <x:v>comp</x:v>
      </x:c>
      <x:c r="D710" s="2" t="str">
        <x:v>latest/sass</x:v>
      </x:c>
      <x:c r="E710" s="2" t="str">
        <x:v>md-sys-color.$on-surface</x:v>
      </x:c>
      <x:c r="F710" s="2" t="str">
        <x:v>tokens/versions/latest/sass/_md-comp-checkbox.scss</x:v>
      </x:c>
      <x:c r="G710" s="2" t="n">
        <x:v>184</x:v>
      </x:c>
      <x:c r="H710" s="2" t="str">
        <x:v>https://github.com/material-components/material-web/blob/cbd34a8921915af94d5ef65c2a69eece41d5b4f3/tokens/versions/latest/sass/_md-comp-checkbox.scss#L184</x:v>
      </x:c>
    </x:row>
    <x:row r="711" ht="20" customHeight="1">
      <x:c r="A711" s="2" t="str">
        <x:v>MT-00710</x:v>
      </x:c>
      <x:c r="B711" s="2" t="str">
        <x:v>--md-checkbox-unselected-focus-outline-color</x:v>
      </x:c>
      <x:c r="C711" s="2" t="str">
        <x:v>comp</x:v>
      </x:c>
      <x:c r="D711" s="2" t="str">
        <x:v>latest/sass</x:v>
      </x:c>
      <x:c r="E711" s="2" t="str">
        <x:v>md-sys-color.$on-surface</x:v>
      </x:c>
      <x:c r="F711" s="2" t="str">
        <x:v>tokens/versions/latest/sass/_md-comp-checkbox.scss</x:v>
      </x:c>
      <x:c r="G711" s="2" t="n">
        <x:v>186</x:v>
      </x:c>
      <x:c r="H711" s="2" t="str">
        <x:v>https://github.com/material-components/material-web/blob/cbd34a8921915af94d5ef65c2a69eece41d5b4f3/tokens/versions/latest/sass/_md-comp-checkbox.scss#L186</x:v>
      </x:c>
    </x:row>
    <x:row r="712" ht="20" customHeight="1">
      <x:c r="A712" s="2" t="str">
        <x:v>MT-00711</x:v>
      </x:c>
      <x:c r="B712" s="2" t="str">
        <x:v>--md-checkbox-unselected-focus-outline-width</x:v>
      </x:c>
      <x:c r="C712" s="2" t="str">
        <x:v>comp</x:v>
      </x:c>
      <x:c r="D712" s="2" t="str">
        <x:v>latest/sass</x:v>
      </x:c>
      <x:c r="E712" s="2" t="str">
        <x:v>2px</x:v>
      </x:c>
      <x:c r="F712" s="2" t="str">
        <x:v>tokens/versions/latest/sass/_md-comp-checkbox.scss</x:v>
      </x:c>
      <x:c r="G712" s="2" t="n">
        <x:v>88</x:v>
      </x:c>
      <x:c r="H712" s="2" t="str">
        <x:v>https://github.com/material-components/material-web/blob/cbd34a8921915af94d5ef65c2a69eece41d5b4f3/tokens/versions/latest/sass/_md-comp-checkbox.scss#L88</x:v>
      </x:c>
    </x:row>
    <x:row r="713" ht="20" customHeight="1">
      <x:c r="A713" s="2" t="str">
        <x:v>MT-00712</x:v>
      </x:c>
      <x:c r="B713" s="2" t="str">
        <x:v>--md-checkbox-unselected-focus-state-layer-color</x:v>
      </x:c>
      <x:c r="C713" s="2" t="str">
        <x:v>comp</x:v>
      </x:c>
      <x:c r="D713" s="2" t="str">
        <x:v>latest/sass</x:v>
      </x:c>
      <x:c r="E713" s="2" t="str">
        <x:v>md-sys-color.$on-surface</x:v>
      </x:c>
      <x:c r="F713" s="2" t="str">
        <x:v>tokens/versions/latest/sass/_md-comp-checkbox.scss</x:v>
      </x:c>
      <x:c r="G713" s="2" t="n">
        <x:v>188</x:v>
      </x:c>
      <x:c r="H713" s="2" t="str">
        <x:v>https://github.com/material-components/material-web/blob/cbd34a8921915af94d5ef65c2a69eece41d5b4f3/tokens/versions/latest/sass/_md-comp-checkbox.scss#L188</x:v>
      </x:c>
    </x:row>
    <x:row r="714" ht="20" customHeight="1">
      <x:c r="A714" s="2" t="str">
        <x:v>MT-00713</x:v>
      </x:c>
      <x:c r="B714" s="2" t="str">
        <x:v>--md-checkbox-unselected-focus-state-layer-opacity</x:v>
      </x:c>
      <x:c r="C714" s="2" t="str">
        <x:v>comp</x:v>
      </x:c>
      <x:c r="D714" s="2" t="str">
        <x:v>latest/sass</x:v>
      </x:c>
      <x:c r="E714" s="2" t="str">
        <x:v>md-sys-state.$focus-state-layer-opacity</x:v>
      </x:c>
      <x:c r="F714" s="2" t="str">
        <x:v>tokens/versions/latest/sass/_md-comp-checkbox.scss</x:v>
      </x:c>
      <x:c r="G714" s="2" t="n">
        <x:v>190</x:v>
      </x:c>
      <x:c r="H714" s="2" t="str">
        <x:v>https://github.com/material-components/material-web/blob/cbd34a8921915af94d5ef65c2a69eece41d5b4f3/tokens/versions/latest/sass/_md-comp-checkbox.scss#L190</x:v>
      </x:c>
    </x:row>
    <x:row r="715" ht="20" customHeight="1">
      <x:c r="A715" s="2" t="str">
        <x:v>MT-00714</x:v>
      </x:c>
      <x:c r="B715" s="2" t="str">
        <x:v>--md-checkbox-unselected-hover-icon-color</x:v>
      </x:c>
      <x:c r="C715" s="2" t="str">
        <x:v>comp</x:v>
      </x:c>
      <x:c r="D715" s="2" t="str">
        <x:v>latest/sass</x:v>
      </x:c>
      <x:c r="E715" s="2" t="str">
        <x:v>md-sys-color.$on-surface</x:v>
      </x:c>
      <x:c r="F715" s="2" t="str">
        <x:v>tokens/versions/latest/sass/_md-comp-checkbox.scss</x:v>
      </x:c>
      <x:c r="G715" s="2" t="n">
        <x:v>194</x:v>
      </x:c>
      <x:c r="H715" s="2" t="str">
        <x:v>https://github.com/material-components/material-web/blob/cbd34a8921915af94d5ef65c2a69eece41d5b4f3/tokens/versions/latest/sass/_md-comp-checkbox.scss#L194</x:v>
      </x:c>
    </x:row>
    <x:row r="716" ht="20" customHeight="1">
      <x:c r="A716" s="2" t="str">
        <x:v>MT-00715</x:v>
      </x:c>
      <x:c r="B716" s="2" t="str">
        <x:v>--md-checkbox-unselected-hover-outline-color</x:v>
      </x:c>
      <x:c r="C716" s="2" t="str">
        <x:v>comp</x:v>
      </x:c>
      <x:c r="D716" s="2" t="str">
        <x:v>latest/sass</x:v>
      </x:c>
      <x:c r="E716" s="2" t="str">
        <x:v>md-sys-color.$on-surface</x:v>
      </x:c>
      <x:c r="F716" s="2" t="str">
        <x:v>tokens/versions/latest/sass/_md-comp-checkbox.scss</x:v>
      </x:c>
      <x:c r="G716" s="2" t="n">
        <x:v>196</x:v>
      </x:c>
      <x:c r="H716" s="2" t="str">
        <x:v>https://github.com/material-components/material-web/blob/cbd34a8921915af94d5ef65c2a69eece41d5b4f3/tokens/versions/latest/sass/_md-comp-checkbox.scss#L196</x:v>
      </x:c>
    </x:row>
    <x:row r="717" ht="20" customHeight="1">
      <x:c r="A717" s="2" t="str">
        <x:v>MT-00716</x:v>
      </x:c>
      <x:c r="B717" s="2" t="str">
        <x:v>--md-checkbox-unselected-hover-outline-width</x:v>
      </x:c>
      <x:c r="C717" s="2" t="str">
        <x:v>comp</x:v>
      </x:c>
      <x:c r="D717" s="2" t="str">
        <x:v>latest/sass</x:v>
      </x:c>
      <x:c r="E717" s="2" t="str">
        <x:v>2px</x:v>
      </x:c>
      <x:c r="F717" s="2" t="str">
        <x:v>tokens/versions/latest/sass/_md-comp-checkbox.scss</x:v>
      </x:c>
      <x:c r="G717" s="2" t="n">
        <x:v>90</x:v>
      </x:c>
      <x:c r="H717" s="2" t="str">
        <x:v>https://github.com/material-components/material-web/blob/cbd34a8921915af94d5ef65c2a69eece41d5b4f3/tokens/versions/latest/sass/_md-comp-checkbox.scss#L90</x:v>
      </x:c>
    </x:row>
    <x:row r="718" ht="20" customHeight="1">
      <x:c r="A718" s="2" t="str">
        <x:v>MT-00717</x:v>
      </x:c>
      <x:c r="B718" s="2" t="str">
        <x:v>--md-checkbox-unselected-hover-state-layer-color</x:v>
      </x:c>
      <x:c r="C718" s="2" t="str">
        <x:v>comp</x:v>
      </x:c>
      <x:c r="D718" s="2" t="str">
        <x:v>latest/sass</x:v>
      </x:c>
      <x:c r="E718" s="2" t="str">
        <x:v>md-sys-color.$on-surface</x:v>
      </x:c>
      <x:c r="F718" s="2" t="str">
        <x:v>tokens/versions/latest/sass/_md-comp-checkbox.scss</x:v>
      </x:c>
      <x:c r="G718" s="2" t="n">
        <x:v>198</x:v>
      </x:c>
      <x:c r="H718" s="2" t="str">
        <x:v>https://github.com/material-components/material-web/blob/cbd34a8921915af94d5ef65c2a69eece41d5b4f3/tokens/versions/latest/sass/_md-comp-checkbox.scss#L198</x:v>
      </x:c>
    </x:row>
    <x:row r="719" ht="20" customHeight="1">
      <x:c r="A719" s="2" t="str">
        <x:v>MT-00718</x:v>
      </x:c>
      <x:c r="B719" s="2" t="str">
        <x:v>--md-checkbox-unselected-hover-state-layer-opacity</x:v>
      </x:c>
      <x:c r="C719" s="2" t="str">
        <x:v>comp</x:v>
      </x:c>
      <x:c r="D719" s="2" t="str">
        <x:v>latest/sass</x:v>
      </x:c>
      <x:c r="E719" s="2" t="str">
        <x:v>md-sys-state.$hover-state-layer-opacity</x:v>
      </x:c>
      <x:c r="F719" s="2" t="str">
        <x:v>tokens/versions/latest/sass/_md-comp-checkbox.scss</x:v>
      </x:c>
      <x:c r="G719" s="2" t="n">
        <x:v>200</x:v>
      </x:c>
      <x:c r="H719" s="2" t="str">
        <x:v>https://github.com/material-components/material-web/blob/cbd34a8921915af94d5ef65c2a69eece41d5b4f3/tokens/versions/latest/sass/_md-comp-checkbox.scss#L200</x:v>
      </x:c>
    </x:row>
    <x:row r="720" ht="20" customHeight="1">
      <x:c r="A720" s="2" t="str">
        <x:v>MT-00719</x:v>
      </x:c>
      <x:c r="B720" s="2" t="str">
        <x:v>--md-checkbox-unselected-icon-color</x:v>
      </x:c>
      <x:c r="C720" s="2" t="str">
        <x:v>comp</x:v>
      </x:c>
      <x:c r="D720" s="2" t="str">
        <x:v>latest/sass</x:v>
      </x:c>
      <x:c r="E720" s="2" t="str">
        <x:v>md-sys-color.$on-surface</x:v>
      </x:c>
      <x:c r="F720" s="2" t="str">
        <x:v>tokens/versions/latest/sass/_md-comp-checkbox.scss</x:v>
      </x:c>
      <x:c r="G720" s="2" t="n">
        <x:v>204</x:v>
      </x:c>
      <x:c r="H720" s="2" t="str">
        <x:v>https://github.com/material-components/material-web/blob/cbd34a8921915af94d5ef65c2a69eece41d5b4f3/tokens/versions/latest/sass/_md-comp-checkbox.scss#L204</x:v>
      </x:c>
    </x:row>
    <x:row r="721" ht="20" customHeight="1">
      <x:c r="A721" s="2" t="str">
        <x:v>MT-00720</x:v>
      </x:c>
      <x:c r="B721" s="2" t="str">
        <x:v>--md-checkbox-unselected-outline-color</x:v>
      </x:c>
      <x:c r="C721" s="2" t="str">
        <x:v>comp</x:v>
      </x:c>
      <x:c r="D721" s="2" t="str">
        <x:v>latest/sass</x:v>
      </x:c>
      <x:c r="E721" s="2" t="str">
        <x:v>md-sys-color.$on-surface-variant</x:v>
      </x:c>
      <x:c r="F721" s="2" t="str">
        <x:v>tokens/versions/latest/sass/_md-comp-checkbox.scss</x:v>
      </x:c>
      <x:c r="G721" s="2" t="n">
        <x:v>206</x:v>
      </x:c>
      <x:c r="H721" s="2" t="str">
        <x:v>https://github.com/material-components/material-web/blob/cbd34a8921915af94d5ef65c2a69eece41d5b4f3/tokens/versions/latest/sass/_md-comp-checkbox.scss#L206</x:v>
      </x:c>
    </x:row>
    <x:row r="722" ht="20" customHeight="1">
      <x:c r="A722" s="2" t="str">
        <x:v>MT-00721</x:v>
      </x:c>
      <x:c r="B722" s="2" t="str">
        <x:v>--md-checkbox-unselected-outline-width</x:v>
      </x:c>
      <x:c r="C722" s="2" t="str">
        <x:v>comp</x:v>
      </x:c>
      <x:c r="D722" s="2" t="str">
        <x:v>latest/sass</x:v>
      </x:c>
      <x:c r="E722" s="2" t="str">
        <x:v>2px</x:v>
      </x:c>
      <x:c r="F722" s="2" t="str">
        <x:v>tokens/versions/latest/sass/_md-comp-checkbox.scss</x:v>
      </x:c>
      <x:c r="G722" s="2" t="n">
        <x:v>92</x:v>
      </x:c>
      <x:c r="H722" s="2" t="str">
        <x:v>https://github.com/material-components/material-web/blob/cbd34a8921915af94d5ef65c2a69eece41d5b4f3/tokens/versions/latest/sass/_md-comp-checkbox.scss#L92</x:v>
      </x:c>
    </x:row>
    <x:row r="723" ht="20" customHeight="1">
      <x:c r="A723" s="2" t="str">
        <x:v>MT-00722</x:v>
      </x:c>
      <x:c r="B723" s="2" t="str">
        <x:v>--md-checkbox-unselected-pressed-icon-color</x:v>
      </x:c>
      <x:c r="C723" s="2" t="str">
        <x:v>comp</x:v>
      </x:c>
      <x:c r="D723" s="2" t="str">
        <x:v>latest/sass</x:v>
      </x:c>
      <x:c r="E723" s="2" t="str">
        <x:v>md-sys-color.$on-surface</x:v>
      </x:c>
      <x:c r="F723" s="2" t="str">
        <x:v>tokens/versions/latest/sass/_md-comp-checkbox.scss</x:v>
      </x:c>
      <x:c r="G723" s="2" t="n">
        <x:v>210</x:v>
      </x:c>
      <x:c r="H723" s="2" t="str">
        <x:v>https://github.com/material-components/material-web/blob/cbd34a8921915af94d5ef65c2a69eece41d5b4f3/tokens/versions/latest/sass/_md-comp-checkbox.scss#L210</x:v>
      </x:c>
    </x:row>
    <x:row r="724" ht="20" customHeight="1">
      <x:c r="A724" s="2" t="str">
        <x:v>MT-00723</x:v>
      </x:c>
      <x:c r="B724" s="2" t="str">
        <x:v>--md-checkbox-unselected-pressed-outline-color</x:v>
      </x:c>
      <x:c r="C724" s="2" t="str">
        <x:v>comp</x:v>
      </x:c>
      <x:c r="D724" s="2" t="str">
        <x:v>latest/sass</x:v>
      </x:c>
      <x:c r="E724" s="2" t="str">
        <x:v>md-sys-color.$on-surface</x:v>
      </x:c>
      <x:c r="F724" s="2" t="str">
        <x:v>tokens/versions/latest/sass/_md-comp-checkbox.scss</x:v>
      </x:c>
      <x:c r="G724" s="2" t="n">
        <x:v>212</x:v>
      </x:c>
      <x:c r="H724" s="2" t="str">
        <x:v>https://github.com/material-components/material-web/blob/cbd34a8921915af94d5ef65c2a69eece41d5b4f3/tokens/versions/latest/sass/_md-comp-checkbox.scss#L212</x:v>
      </x:c>
    </x:row>
    <x:row r="725" ht="20" customHeight="1">
      <x:c r="A725" s="2" t="str">
        <x:v>MT-00724</x:v>
      </x:c>
      <x:c r="B725" s="2" t="str">
        <x:v>--md-checkbox-unselected-pressed-outline-width</x:v>
      </x:c>
      <x:c r="C725" s="2" t="str">
        <x:v>comp</x:v>
      </x:c>
      <x:c r="D725" s="2" t="str">
        <x:v>latest/sass</x:v>
      </x:c>
      <x:c r="E725" s="2" t="str">
        <x:v>2px</x:v>
      </x:c>
      <x:c r="F725" s="2" t="str">
        <x:v>tokens/versions/latest/sass/_md-comp-checkbox.scss</x:v>
      </x:c>
      <x:c r="G725" s="2" t="n">
        <x:v>94</x:v>
      </x:c>
      <x:c r="H725" s="2" t="str">
        <x:v>https://github.com/material-components/material-web/blob/cbd34a8921915af94d5ef65c2a69eece41d5b4f3/tokens/versions/latest/sass/_md-comp-checkbox.scss#L94</x:v>
      </x:c>
    </x:row>
    <x:row r="726" ht="20" customHeight="1">
      <x:c r="A726" s="2" t="str">
        <x:v>MT-00725</x:v>
      </x:c>
      <x:c r="B726" s="2" t="str">
        <x:v>--md-checkbox-unselected-pressed-state-layer-color</x:v>
      </x:c>
      <x:c r="C726" s="2" t="str">
        <x:v>comp</x:v>
      </x:c>
      <x:c r="D726" s="2" t="str">
        <x:v>latest/sass</x:v>
      </x:c>
      <x:c r="E726" s="2" t="str">
        <x:v>md-sys-color.$primary</x:v>
      </x:c>
      <x:c r="F726" s="2" t="str">
        <x:v>tokens/versions/latest/sass/_md-comp-checkbox.scss</x:v>
      </x:c>
      <x:c r="G726" s="2" t="n">
        <x:v>214</x:v>
      </x:c>
      <x:c r="H726" s="2" t="str">
        <x:v>https://github.com/material-components/material-web/blob/cbd34a8921915af94d5ef65c2a69eece41d5b4f3/tokens/versions/latest/sass/_md-comp-checkbox.scss#L214</x:v>
      </x:c>
    </x:row>
    <x:row r="727" ht="20" customHeight="1">
      <x:c r="A727" s="2" t="str">
        <x:v>MT-00726</x:v>
      </x:c>
      <x:c r="B727" s="2" t="str">
        <x:v>--md-checkbox-unselected-pressed-state-layer-opacity</x:v>
      </x:c>
      <x:c r="C727" s="2" t="str">
        <x:v>comp</x:v>
      </x:c>
      <x:c r="D727" s="2" t="str">
        <x:v>latest/sass</x:v>
      </x:c>
      <x:c r="E727" s="2" t="str">
        <x:v>md-sys-state.$pressed-state-layer-opacity</x:v>
      </x:c>
      <x:c r="F727" s="2" t="str">
        <x:v>tokens/versions/latest/sass/_md-comp-checkbox.scss</x:v>
      </x:c>
      <x:c r="G727" s="2" t="n">
        <x:v>216</x:v>
      </x:c>
      <x:c r="H727" s="2" t="str">
        <x:v>https://github.com/material-components/material-web/blob/cbd34a8921915af94d5ef65c2a69eece41d5b4f3/tokens/versions/latest/sass/_md-comp-checkbox.scss#L216</x:v>
      </x:c>
    </x:row>
    <x:row r="728" ht="20" customHeight="1">
      <x:c r="A728" s="2" t="str">
        <x:v>MT-00727</x:v>
      </x:c>
      <x:c r="B728" s="2" t="str">
        <x:v>--md-circular-progress-indicator-active-indicator-color</x:v>
      </x:c>
      <x:c r="C728" s="2" t="str">
        <x:v>comp</x:v>
      </x:c>
      <x:c r="D728" s="2" t="str">
        <x:v>latest/sass</x:v>
      </x:c>
      <x:c r="E728" s="2" t="str">
        <x:v>md-sys-color.$primary</x:v>
      </x:c>
      <x:c r="F728" s="2" t="str">
        <x:v>tokens/versions/latest/sass/_md-comp-circular-progress-indicator.scss</x:v>
      </x:c>
      <x:c r="G728" s="2" t="n">
        <x:v>32</x:v>
      </x:c>
      <x:c r="H728" s="2" t="str">
        <x:v>https://github.com/material-components/material-web/blob/cbd34a8921915af94d5ef65c2a69eece41d5b4f3/tokens/versions/latest/sass/_md-comp-circular-progress-indicator.scss#L32</x:v>
      </x:c>
    </x:row>
    <x:row r="729" ht="20" customHeight="1">
      <x:c r="A729" s="2" t="str">
        <x:v>MT-00728</x:v>
      </x:c>
      <x:c r="B729" s="2" t="str">
        <x:v>--md-circular-progress-indicator-active-indicator-shape</x:v>
      </x:c>
      <x:c r="C729" s="2" t="str">
        <x:v>comp</x:v>
      </x:c>
      <x:c r="D729" s="2" t="str">
        <x:v>latest/sass</x:v>
      </x:c>
      <x:c r="E729" s="2" t="str">
        <x:v>md-sys-shape.$corner-none</x:v>
      </x:c>
      <x:c r="F729" s="2" t="str">
        <x:v>tokens/versions/latest/sass/_md-comp-circular-progress-indicator.scss</x:v>
      </x:c>
      <x:c r="G729" s="2" t="n">
        <x:v>36</x:v>
      </x:c>
      <x:c r="H729" s="2" t="str">
        <x:v>https://github.com/material-components/material-web/blob/cbd34a8921915af94d5ef65c2a69eece41d5b4f3/tokens/versions/latest/sass/_md-comp-circular-progress-indicator.scss#L36</x:v>
      </x:c>
    </x:row>
    <x:row r="730" ht="20" customHeight="1">
      <x:c r="A730" s="2" t="str">
        <x:v>MT-00729</x:v>
      </x:c>
      <x:c r="B730" s="2" t="str">
        <x:v>--md-circular-progress-indicator-active-indicator-width</x:v>
      </x:c>
      <x:c r="C730" s="2" t="str">
        <x:v>comp</x:v>
      </x:c>
      <x:c r="D730" s="2" t="str">
        <x:v>latest/sass</x:v>
      </x:c>
      <x:c r="E730" s="2" t="str">
        <x:v>4px</x:v>
      </x:c>
      <x:c r="F730" s="2" t="str">
        <x:v>tokens/versions/latest/sass/_md-comp-circular-progress-indicator.scss</x:v>
      </x:c>
      <x:c r="G730" s="2" t="n">
        <x:v>24</x:v>
      </x:c>
      <x:c r="H730" s="2" t="str">
        <x:v>https://github.com/material-components/material-web/blob/cbd34a8921915af94d5ef65c2a69eece41d5b4f3/tokens/versions/latest/sass/_md-comp-circular-progress-indicator.scss#L24</x:v>
      </x:c>
    </x:row>
    <x:row r="731" ht="20" customHeight="1">
      <x:c r="A731" s="2" t="str">
        <x:v>MT-00730</x:v>
      </x:c>
      <x:c r="B731" s="2" t="str">
        <x:v>--md-circular-progress-indicator-four-color-active-indicator-four-color</x:v>
      </x:c>
      <x:c r="C731" s="2" t="str">
        <x:v>comp</x:v>
      </x:c>
      <x:c r="D731" s="2" t="str">
        <x:v>latest/sass</x:v>
      </x:c>
      <x:c r="E731" s="2" t="str">
        <x:v>md-sys-color.$tertiary-container</x:v>
      </x:c>
      <x:c r="F731" s="2" t="str">
        <x:v>tokens/versions/latest/sass/_md-comp-circular-progress-indicator.scss</x:v>
      </x:c>
      <x:c r="G731" s="2" t="n">
        <x:v>40</x:v>
      </x:c>
      <x:c r="H731" s="2" t="str">
        <x:v>https://github.com/material-components/material-web/blob/cbd34a8921915af94d5ef65c2a69eece41d5b4f3/tokens/versions/latest/sass/_md-comp-circular-progress-indicator.scss#L40</x:v>
      </x:c>
    </x:row>
    <x:row r="732" ht="20" customHeight="1">
      <x:c r="A732" s="2" t="str">
        <x:v>MT-00731</x:v>
      </x:c>
      <x:c r="B732" s="2" t="str">
        <x:v>--md-circular-progress-indicator-four-color-active-indicator-one-color</x:v>
      </x:c>
      <x:c r="C732" s="2" t="str">
        <x:v>comp</x:v>
      </x:c>
      <x:c r="D732" s="2" t="str">
        <x:v>latest/sass</x:v>
      </x:c>
      <x:c r="E732" s="2" t="str">
        <x:v>md-sys-color.$primary</x:v>
      </x:c>
      <x:c r="F732" s="2" t="str">
        <x:v>tokens/versions/latest/sass/_md-comp-circular-progress-indicator.scss</x:v>
      </x:c>
      <x:c r="G732" s="2" t="n">
        <x:v>44</x:v>
      </x:c>
      <x:c r="H732" s="2" t="str">
        <x:v>https://github.com/material-components/material-web/blob/cbd34a8921915af94d5ef65c2a69eece41d5b4f3/tokens/versions/latest/sass/_md-comp-circular-progress-indicator.scss#L44</x:v>
      </x:c>
    </x:row>
    <x:row r="733" ht="20" customHeight="1">
      <x:c r="A733" s="2" t="str">
        <x:v>MT-00732</x:v>
      </x:c>
      <x:c r="B733" s="2" t="str">
        <x:v>--md-circular-progress-indicator-four-color-active-indicator-three-color</x:v>
      </x:c>
      <x:c r="C733" s="2" t="str">
        <x:v>comp</x:v>
      </x:c>
      <x:c r="D733" s="2" t="str">
        <x:v>latest/sass</x:v>
      </x:c>
      <x:c r="E733" s="2" t="str">
        <x:v>md-sys-color.$tertiary</x:v>
      </x:c>
      <x:c r="F733" s="2" t="str">
        <x:v>tokens/versions/latest/sass/_md-comp-circular-progress-indicator.scss</x:v>
      </x:c>
      <x:c r="G733" s="2" t="n">
        <x:v>48</x:v>
      </x:c>
      <x:c r="H733" s="2" t="str">
        <x:v>https://github.com/material-components/material-web/blob/cbd34a8921915af94d5ef65c2a69eece41d5b4f3/tokens/versions/latest/sass/_md-comp-circular-progress-indicator.scss#L48</x:v>
      </x:c>
    </x:row>
    <x:row r="734" ht="20" customHeight="1">
      <x:c r="A734" s="2" t="str">
        <x:v>MT-00733</x:v>
      </x:c>
      <x:c r="B734" s="2" t="str">
        <x:v>--md-circular-progress-indicator-four-color-active-indicator-two-color</x:v>
      </x:c>
      <x:c r="C734" s="2" t="str">
        <x:v>comp</x:v>
      </x:c>
      <x:c r="D734" s="2" t="str">
        <x:v>latest/sass</x:v>
      </x:c>
      <x:c r="E734" s="2" t="str">
        <x:v>md-sys-color.$primary-container</x:v>
      </x:c>
      <x:c r="F734" s="2" t="str">
        <x:v>tokens/versions/latest/sass/_md-comp-circular-progress-indicator.scss</x:v>
      </x:c>
      <x:c r="G734" s="2" t="n">
        <x:v>52</x:v>
      </x:c>
      <x:c r="H734" s="2" t="str">
        <x:v>https://github.com/material-components/material-web/blob/cbd34a8921915af94d5ef65c2a69eece41d5b4f3/tokens/versions/latest/sass/_md-comp-circular-progress-indicator.scss#L52</x:v>
      </x:c>
    </x:row>
    <x:row r="735" ht="20" customHeight="1">
      <x:c r="A735" s="2" t="str">
        <x:v>MT-00734</x:v>
      </x:c>
      <x:c r="B735" s="2" t="str">
        <x:v>--md-circular-progress-indicator-size</x:v>
      </x:c>
      <x:c r="C735" s="2" t="str">
        <x:v>comp</x:v>
      </x:c>
      <x:c r="D735" s="2" t="str">
        <x:v>latest/sass</x:v>
      </x:c>
      <x:c r="E735" s="2" t="str">
        <x:v>48px</x:v>
      </x:c>
      <x:c r="F735" s="2" t="str">
        <x:v>tokens/versions/latest/sass/_md-comp-circular-progress-indicator.scss</x:v>
      </x:c>
      <x:c r="G735" s="2" t="n">
        <x:v>28</x:v>
      </x:c>
      <x:c r="H735" s="2" t="str">
        <x:v>https://github.com/material-components/material-web/blob/cbd34a8921915af94d5ef65c2a69eece41d5b4f3/tokens/versions/latest/sass/_md-comp-circular-progress-indicator.scss#L28</x:v>
      </x:c>
    </x:row>
    <x:row r="736" ht="20" customHeight="1">
      <x:c r="A736" s="2" t="str">
        <x:v>MT-00735</x:v>
      </x:c>
      <x:c r="B736" s="2" t="str">
        <x:v>--md-data-table-container-shape</x:v>
      </x:c>
      <x:c r="C736" s="2" t="str">
        <x:v>comp</x:v>
      </x:c>
      <x:c r="D736" s="2" t="str">
        <x:v>latest/sass</x:v>
      </x:c>
      <x:c r="E736" s="2" t="str">
        <x:v>md-sys-shape.$corner-extra-small</x:v>
      </x:c>
      <x:c r="F736" s="2" t="str">
        <x:v>tokens/versions/latest/sass/_md-comp-data-table.scss</x:v>
      </x:c>
      <x:c r="G736" s="2" t="n">
        <x:v>44</x:v>
      </x:c>
      <x:c r="H736" s="2" t="str">
        <x:v>https://github.com/material-components/material-web/blob/cbd34a8921915af94d5ef65c2a69eece41d5b4f3/tokens/versions/latest/sass/_md-comp-data-table.scss#L44</x:v>
      </x:c>
    </x:row>
    <x:row r="737" ht="20" customHeight="1">
      <x:c r="A737" s="2" t="str">
        <x:v>MT-00736</x:v>
      </x:c>
      <x:c r="B737" s="2" t="str">
        <x:v>--md-data-table-footer-container-color</x:v>
      </x:c>
      <x:c r="C737" s="2" t="str">
        <x:v>comp</x:v>
      </x:c>
      <x:c r="D737" s="2" t="str">
        <x:v>latest/sass</x:v>
      </x:c>
      <x:c r="E737" s="2" t="str">
        <x:v>md-sys-color.$surface</x:v>
      </x:c>
      <x:c r="F737" s="2" t="str">
        <x:v>tokens/versions/latest/sass/_md-comp-data-table.scss</x:v>
      </x:c>
      <x:c r="G737" s="2" t="n">
        <x:v>46</x:v>
      </x:c>
      <x:c r="H737" s="2" t="str">
        <x:v>https://github.com/material-components/material-web/blob/cbd34a8921915af94d5ef65c2a69eece41d5b4f3/tokens/versions/latest/sass/_md-comp-data-table.scss#L46</x:v>
      </x:c>
    </x:row>
    <x:row r="738" ht="20" customHeight="1">
      <x:c r="A738" s="2" t="str">
        <x:v>MT-00737</x:v>
      </x:c>
      <x:c r="B738" s="2" t="str">
        <x:v>--md-data-table-footer-container-height</x:v>
      </x:c>
      <x:c r="C738" s="2" t="str">
        <x:v>comp</x:v>
      </x:c>
      <x:c r="D738" s="2" t="str">
        <x:v>latest/sass</x:v>
      </x:c>
      <x:c r="E738" s="2" t="str">
        <x:v>52px</x:v>
      </x:c>
      <x:c r="F738" s="2" t="str">
        <x:v>tokens/versions/latest/sass/_md-comp-data-table.scss</x:v>
      </x:c>
      <x:c r="G738" s="2" t="n">
        <x:v>24</x:v>
      </x:c>
      <x:c r="H738" s="2" t="str">
        <x:v>https://github.com/material-components/material-web/blob/cbd34a8921915af94d5ef65c2a69eece41d5b4f3/tokens/versions/latest/sass/_md-comp-data-table.scss#L24</x:v>
      </x:c>
    </x:row>
    <x:row r="739" ht="20" customHeight="1">
      <x:c r="A739" s="2" t="str">
        <x:v>MT-00738</x:v>
      </x:c>
      <x:c r="B739" s="2" t="str">
        <x:v>--md-data-table-footer-outlined-select-text-field-container-height</x:v>
      </x:c>
      <x:c r="C739" s="2" t="str">
        <x:v>comp</x:v>
      </x:c>
      <x:c r="D739" s="2" t="str">
        <x:v>latest/sass</x:v>
      </x:c>
      <x:c r="E739" s="2" t="str">
        <x:v>36px</x:v>
      </x:c>
      <x:c r="F739" s="2" t="str">
        <x:v>tokens/versions/latest/sass/_md-comp-data-table.scss</x:v>
      </x:c>
      <x:c r="G739" s="2" t="n">
        <x:v>28</x:v>
      </x:c>
      <x:c r="H739" s="2" t="str">
        <x:v>https://github.com/material-components/material-web/blob/cbd34a8921915af94d5ef65c2a69eece41d5b4f3/tokens/versions/latest/sass/_md-comp-data-table.scss#L28</x:v>
      </x:c>
    </x:row>
    <x:row r="740" ht="20" customHeight="1">
      <x:c r="A740" s="2" t="str">
        <x:v>MT-00739</x:v>
      </x:c>
      <x:c r="B740" s="2" t="str">
        <x:v>--md-data-table-footer-supporting-text-color</x:v>
      </x:c>
      <x:c r="C740" s="2" t="str">
        <x:v>comp</x:v>
      </x:c>
      <x:c r="D740" s="2" t="str">
        <x:v>latest/sass</x:v>
      </x:c>
      <x:c r="E740" s="2" t="str">
        <x:v>md-sys-color.$on-surface-variant</x:v>
      </x:c>
      <x:c r="F740" s="2" t="str">
        <x:v>tokens/versions/latest/sass/_md-comp-data-table.scss</x:v>
      </x:c>
      <x:c r="G740" s="2" t="n">
        <x:v>48</x:v>
      </x:c>
      <x:c r="H740" s="2" t="str">
        <x:v>https://github.com/material-components/material-web/blob/cbd34a8921915af94d5ef65c2a69eece41d5b4f3/tokens/versions/latest/sass/_md-comp-data-table.scss#L48</x:v>
      </x:c>
    </x:row>
    <x:row r="741" ht="20" customHeight="1">
      <x:c r="A741" s="2" t="str">
        <x:v>MT-00740</x:v>
      </x:c>
      <x:c r="B741" s="2" t="str">
        <x:v>--md-data-table-footer-supporting-text-font</x:v>
      </x:c>
      <x:c r="C741" s="2" t="str">
        <x:v>comp</x:v>
      </x:c>
      <x:c r="D741" s="2" t="str">
        <x:v>latest/sass</x:v>
      </x:c>
      <x:c r="E741" s="2" t="str">
        <x:v>md-sys-typescale.$body-medium-font</x:v>
      </x:c>
      <x:c r="F741" s="2" t="str">
        <x:v>tokens/versions/latest/sass/_md-comp-data-table.scss</x:v>
      </x:c>
      <x:c r="G741" s="2" t="n">
        <x:v>50</x:v>
      </x:c>
      <x:c r="H741" s="2" t="str">
        <x:v>https://github.com/material-components/material-web/blob/cbd34a8921915af94d5ef65c2a69eece41d5b4f3/tokens/versions/latest/sass/_md-comp-data-table.scss#L50</x:v>
      </x:c>
    </x:row>
    <x:row r="742" ht="20" customHeight="1">
      <x:c r="A742" s="2" t="str">
        <x:v>MT-00741</x:v>
      </x:c>
      <x:c r="B742" s="2" t="str">
        <x:v>--md-data-table-footer-supporting-text-line-height</x:v>
      </x:c>
      <x:c r="C742" s="2" t="str">
        <x:v>comp</x:v>
      </x:c>
      <x:c r="D742" s="2" t="str">
        <x:v>latest/sass</x:v>
      </x:c>
      <x:c r="E742" s="2" t="str">
        <x:v>md-sys-typescale.$body-medium-line-height</x:v>
      </x:c>
      <x:c r="F742" s="2" t="str">
        <x:v>tokens/versions/latest/sass/_md-comp-data-table.scss</x:v>
      </x:c>
      <x:c r="G742" s="2" t="n">
        <x:v>52</x:v>
      </x:c>
      <x:c r="H742" s="2" t="str">
        <x:v>https://github.com/material-components/material-web/blob/cbd34a8921915af94d5ef65c2a69eece41d5b4f3/tokens/versions/latest/sass/_md-comp-data-table.scss#L52</x:v>
      </x:c>
    </x:row>
    <x:row r="743" ht="20" customHeight="1">
      <x:c r="A743" s="2" t="str">
        <x:v>MT-00742</x:v>
      </x:c>
      <x:c r="B743" s="2" t="str">
        <x:v>--md-data-table-footer-supporting-text-size</x:v>
      </x:c>
      <x:c r="C743" s="2" t="str">
        <x:v>comp</x:v>
      </x:c>
      <x:c r="D743" s="2" t="str">
        <x:v>latest/sass</x:v>
      </x:c>
      <x:c r="E743" s="2" t="str">
        <x:v>md-sys-typescale.$body-medium-size</x:v>
      </x:c>
      <x:c r="F743" s="2" t="str">
        <x:v>tokens/versions/latest/sass/_md-comp-data-table.scss</x:v>
      </x:c>
      <x:c r="G743" s="2" t="n">
        <x:v>54</x:v>
      </x:c>
      <x:c r="H743" s="2" t="str">
        <x:v>https://github.com/material-components/material-web/blob/cbd34a8921915af94d5ef65c2a69eece41d5b4f3/tokens/versions/latest/sass/_md-comp-data-table.scss#L54</x:v>
      </x:c>
    </x:row>
    <x:row r="744" ht="20" customHeight="1">
      <x:c r="A744" s="2" t="str">
        <x:v>MT-00743</x:v>
      </x:c>
      <x:c r="B744" s="2" t="str">
        <x:v>--md-data-table-footer-supporting-text-tracking</x:v>
      </x:c>
      <x:c r="C744" s="2" t="str">
        <x:v>comp</x:v>
      </x:c>
      <x:c r="D744" s="2" t="str">
        <x:v>latest/sass</x:v>
      </x:c>
      <x:c r="E744" s="2" t="str">
        <x:v>md-sys-typescale.$body-medium-tracking</x:v>
      </x:c>
      <x:c r="F744" s="2" t="str">
        <x:v>tokens/versions/latest/sass/_md-comp-data-table.scss</x:v>
      </x:c>
      <x:c r="G744" s="2" t="n">
        <x:v>56</x:v>
      </x:c>
      <x:c r="H744" s="2" t="str">
        <x:v>https://github.com/material-components/material-web/blob/cbd34a8921915af94d5ef65c2a69eece41d5b4f3/tokens/versions/latest/sass/_md-comp-data-table.scss#L56</x:v>
      </x:c>
    </x:row>
    <x:row r="745" ht="20" customHeight="1">
      <x:c r="A745" s="2" t="str">
        <x:v>MT-00744</x:v>
      </x:c>
      <x:c r="B745" s="2" t="str">
        <x:v>--md-data-table-footer-supporting-text-weight</x:v>
      </x:c>
      <x:c r="C745" s="2" t="str">
        <x:v>comp</x:v>
      </x:c>
      <x:c r="D745" s="2" t="str">
        <x:v>latest/sass</x:v>
      </x:c>
      <x:c r="E745" s="2" t="str">
        <x:v>md-sys-typescale.$body-medium-weight</x:v>
      </x:c>
      <x:c r="F745" s="2" t="str">
        <x:v>tokens/versions/latest/sass/_md-comp-data-table.scss</x:v>
      </x:c>
      <x:c r="G745" s="2" t="n">
        <x:v>58</x:v>
      </x:c>
      <x:c r="H745" s="2" t="str">
        <x:v>https://github.com/material-components/material-web/blob/cbd34a8921915af94d5ef65c2a69eece41d5b4f3/tokens/versions/latest/sass/_md-comp-data-table.scss#L58</x:v>
      </x:c>
    </x:row>
    <x:row r="746" ht="20" customHeight="1">
      <x:c r="A746" s="2" t="str">
        <x:v>MT-00745</x:v>
      </x:c>
      <x:c r="B746" s="2" t="str">
        <x:v>--md-data-table-header-container-color</x:v>
      </x:c>
      <x:c r="C746" s="2" t="str">
        <x:v>comp</x:v>
      </x:c>
      <x:c r="D746" s="2" t="str">
        <x:v>latest/sass</x:v>
      </x:c>
      <x:c r="E746" s="2" t="str">
        <x:v>md-sys-color.$surface</x:v>
      </x:c>
      <x:c r="F746" s="2" t="str">
        <x:v>tokens/versions/latest/sass/_md-comp-data-table.scss</x:v>
      </x:c>
      <x:c r="G746" s="2" t="n">
        <x:v>60</x:v>
      </x:c>
      <x:c r="H746" s="2" t="str">
        <x:v>https://github.com/material-components/material-web/blob/cbd34a8921915af94d5ef65c2a69eece41d5b4f3/tokens/versions/latest/sass/_md-comp-data-table.scss#L60</x:v>
      </x:c>
    </x:row>
    <x:row r="747" ht="20" customHeight="1">
      <x:c r="A747" s="2" t="str">
        <x:v>MT-00746</x:v>
      </x:c>
      <x:c r="B747" s="2" t="str">
        <x:v>--md-data-table-header-container-height</x:v>
      </x:c>
      <x:c r="C747" s="2" t="str">
        <x:v>comp</x:v>
      </x:c>
      <x:c r="D747" s="2" t="str">
        <x:v>latest/sass</x:v>
      </x:c>
      <x:c r="E747" s="2" t="str">
        <x:v>56px</x:v>
      </x:c>
      <x:c r="F747" s="2" t="str">
        <x:v>tokens/versions/latest/sass/_md-comp-data-table.scss</x:v>
      </x:c>
      <x:c r="G747" s="2" t="n">
        <x:v>30</x:v>
      </x:c>
      <x:c r="H747" s="2" t="str">
        <x:v>https://github.com/material-components/material-web/blob/cbd34a8921915af94d5ef65c2a69eece41d5b4f3/tokens/versions/latest/sass/_md-comp-data-table.scss#L30</x:v>
      </x:c>
    </x:row>
    <x:row r="748" ht="20" customHeight="1">
      <x:c r="A748" s="2" t="str">
        <x:v>MT-00747</x:v>
      </x:c>
      <x:c r="B748" s="2" t="str">
        <x:v>--md-data-table-header-headline-color</x:v>
      </x:c>
      <x:c r="C748" s="2" t="str">
        <x:v>comp</x:v>
      </x:c>
      <x:c r="D748" s="2" t="str">
        <x:v>latest/sass</x:v>
      </x:c>
      <x:c r="E748" s="2" t="str">
        <x:v>md-sys-color.$on-surface-variant</x:v>
      </x:c>
      <x:c r="F748" s="2" t="str">
        <x:v>tokens/versions/latest/sass/_md-comp-data-table.scss</x:v>
      </x:c>
      <x:c r="G748" s="2" t="n">
        <x:v>62</x:v>
      </x:c>
      <x:c r="H748" s="2" t="str">
        <x:v>https://github.com/material-components/material-web/blob/cbd34a8921915af94d5ef65c2a69eece41d5b4f3/tokens/versions/latest/sass/_md-comp-data-table.scss#L62</x:v>
      </x:c>
    </x:row>
    <x:row r="749" ht="20" customHeight="1">
      <x:c r="A749" s="2" t="str">
        <x:v>MT-00748</x:v>
      </x:c>
      <x:c r="B749" s="2" t="str">
        <x:v>--md-data-table-header-headline-font</x:v>
      </x:c>
      <x:c r="C749" s="2" t="str">
        <x:v>comp</x:v>
      </x:c>
      <x:c r="D749" s="2" t="str">
        <x:v>latest/sass</x:v>
      </x:c>
      <x:c r="E749" s="2" t="str">
        <x:v>md-sys-typescale.$title-small-font</x:v>
      </x:c>
      <x:c r="F749" s="2" t="str">
        <x:v>tokens/versions/latest/sass/_md-comp-data-table.scss</x:v>
      </x:c>
      <x:c r="G749" s="2" t="n">
        <x:v>64</x:v>
      </x:c>
      <x:c r="H749" s="2" t="str">
        <x:v>https://github.com/material-components/material-web/blob/cbd34a8921915af94d5ef65c2a69eece41d5b4f3/tokens/versions/latest/sass/_md-comp-data-table.scss#L64</x:v>
      </x:c>
    </x:row>
    <x:row r="750" ht="20" customHeight="1">
      <x:c r="A750" s="2" t="str">
        <x:v>MT-00749</x:v>
      </x:c>
      <x:c r="B750" s="2" t="str">
        <x:v>--md-data-table-header-headline-line-height</x:v>
      </x:c>
      <x:c r="C750" s="2" t="str">
        <x:v>comp</x:v>
      </x:c>
      <x:c r="D750" s="2" t="str">
        <x:v>latest/sass</x:v>
      </x:c>
      <x:c r="E750" s="2" t="str">
        <x:v>md-sys-typescale.$title-small-line-height</x:v>
      </x:c>
      <x:c r="F750" s="2" t="str">
        <x:v>tokens/versions/latest/sass/_md-comp-data-table.scss</x:v>
      </x:c>
      <x:c r="G750" s="2" t="n">
        <x:v>66</x:v>
      </x:c>
      <x:c r="H750" s="2" t="str">
        <x:v>https://github.com/material-components/material-web/blob/cbd34a8921915af94d5ef65c2a69eece41d5b4f3/tokens/versions/latest/sass/_md-comp-data-table.scss#L66</x:v>
      </x:c>
    </x:row>
    <x:row r="751" ht="20" customHeight="1">
      <x:c r="A751" s="2" t="str">
        <x:v>MT-00750</x:v>
      </x:c>
      <x:c r="B751" s="2" t="str">
        <x:v>--md-data-table-header-headline-size</x:v>
      </x:c>
      <x:c r="C751" s="2" t="str">
        <x:v>comp</x:v>
      </x:c>
      <x:c r="D751" s="2" t="str">
        <x:v>latest/sass</x:v>
      </x:c>
      <x:c r="E751" s="2" t="str">
        <x:v>md-sys-typescale.$title-small-size</x:v>
      </x:c>
      <x:c r="F751" s="2" t="str">
        <x:v>tokens/versions/latest/sass/_md-comp-data-table.scss</x:v>
      </x:c>
      <x:c r="G751" s="2" t="n">
        <x:v>68</x:v>
      </x:c>
      <x:c r="H751" s="2" t="str">
        <x:v>https://github.com/material-components/material-web/blob/cbd34a8921915af94d5ef65c2a69eece41d5b4f3/tokens/versions/latest/sass/_md-comp-data-table.scss#L68</x:v>
      </x:c>
    </x:row>
    <x:row r="752" ht="20" customHeight="1">
      <x:c r="A752" s="2" t="str">
        <x:v>MT-00751</x:v>
      </x:c>
      <x:c r="B752" s="2" t="str">
        <x:v>--md-data-table-header-headline-tracking</x:v>
      </x:c>
      <x:c r="C752" s="2" t="str">
        <x:v>comp</x:v>
      </x:c>
      <x:c r="D752" s="2" t="str">
        <x:v>latest/sass</x:v>
      </x:c>
      <x:c r="E752" s="2" t="str">
        <x:v>md-sys-typescale.$title-small-tracking</x:v>
      </x:c>
      <x:c r="F752" s="2" t="str">
        <x:v>tokens/versions/latest/sass/_md-comp-data-table.scss</x:v>
      </x:c>
      <x:c r="G752" s="2" t="n">
        <x:v>70</x:v>
      </x:c>
      <x:c r="H752" s="2" t="str">
        <x:v>https://github.com/material-components/material-web/blob/cbd34a8921915af94d5ef65c2a69eece41d5b4f3/tokens/versions/latest/sass/_md-comp-data-table.scss#L70</x:v>
      </x:c>
    </x:row>
    <x:row r="753" ht="20" customHeight="1">
      <x:c r="A753" s="2" t="str">
        <x:v>MT-00752</x:v>
      </x:c>
      <x:c r="B753" s="2" t="str">
        <x:v>--md-data-table-header-headline-weight</x:v>
      </x:c>
      <x:c r="C753" s="2" t="str">
        <x:v>comp</x:v>
      </x:c>
      <x:c r="D753" s="2" t="str">
        <x:v>latest/sass</x:v>
      </x:c>
      <x:c r="E753" s="2" t="str">
        <x:v>md-sys-typescale.$title-small-weight</x:v>
      </x:c>
      <x:c r="F753" s="2" t="str">
        <x:v>tokens/versions/latest/sass/_md-comp-data-table.scss</x:v>
      </x:c>
      <x:c r="G753" s="2" t="n">
        <x:v>72</x:v>
      </x:c>
      <x:c r="H753" s="2" t="str">
        <x:v>https://github.com/material-components/material-web/blob/cbd34a8921915af94d5ef65c2a69eece41d5b4f3/tokens/versions/latest/sass/_md-comp-data-table.scss#L72</x:v>
      </x:c>
    </x:row>
    <x:row r="754" ht="20" customHeight="1">
      <x:c r="A754" s="2" t="str">
        <x:v>MT-00753</x:v>
      </x:c>
      <x:c r="B754" s="2" t="str">
        <x:v>--md-data-table-header-hover-headline-color</x:v>
      </x:c>
      <x:c r="C754" s="2" t="str">
        <x:v>comp</x:v>
      </x:c>
      <x:c r="D754" s="2" t="str">
        <x:v>latest/sass</x:v>
      </x:c>
      <x:c r="E754" s="2" t="str">
        <x:v>md-sys-color.$on-surface</x:v>
      </x:c>
      <x:c r="F754" s="2" t="str">
        <x:v>tokens/versions/latest/sass/_md-comp-data-table.scss</x:v>
      </x:c>
      <x:c r="G754" s="2" t="n">
        <x:v>74</x:v>
      </x:c>
      <x:c r="H754" s="2" t="str">
        <x:v>https://github.com/material-components/material-web/blob/cbd34a8921915af94d5ef65c2a69eece41d5b4f3/tokens/versions/latest/sass/_md-comp-data-table.scss#L74</x:v>
      </x:c>
    </x:row>
    <x:row r="755" ht="20" customHeight="1">
      <x:c r="A755" s="2" t="str">
        <x:v>MT-00754</x:v>
      </x:c>
      <x:c r="B755" s="2" t="str">
        <x:v>--md-data-table-header-hover-sorting-icon-button-color</x:v>
      </x:c>
      <x:c r="C755" s="2" t="str">
        <x:v>comp</x:v>
      </x:c>
      <x:c r="D755" s="2" t="str">
        <x:v>latest/sass</x:v>
      </x:c>
      <x:c r="E755" s="2" t="str">
        <x:v>md-sys-color.$on-surface</x:v>
      </x:c>
      <x:c r="F755" s="2" t="str">
        <x:v>tokens/versions/latest/sass/_md-comp-data-table.scss</x:v>
      </x:c>
      <x:c r="G755" s="2" t="n">
        <x:v>76</x:v>
      </x:c>
      <x:c r="H755" s="2" t="str">
        <x:v>https://github.com/material-components/material-web/blob/cbd34a8921915af94d5ef65c2a69eece41d5b4f3/tokens/versions/latest/sass/_md-comp-data-table.scss#L76</x:v>
      </x:c>
    </x:row>
    <x:row r="756" ht="20" customHeight="1">
      <x:c r="A756" s="2" t="str">
        <x:v>MT-00755</x:v>
      </x:c>
      <x:c r="B756" s="2" t="str">
        <x:v>--md-data-table-outline-color</x:v>
      </x:c>
      <x:c r="C756" s="2" t="str">
        <x:v>comp</x:v>
      </x:c>
      <x:c r="D756" s="2" t="str">
        <x:v>latest/sass</x:v>
      </x:c>
      <x:c r="E756" s="2" t="str">
        <x:v>md-sys-color.$outline-variant</x:v>
      </x:c>
      <x:c r="F756" s="2" t="str">
        <x:v>tokens/versions/latest/sass/_md-comp-data-table.scss</x:v>
      </x:c>
      <x:c r="G756" s="2" t="n">
        <x:v>78</x:v>
      </x:c>
      <x:c r="H756" s="2" t="str">
        <x:v>https://github.com/material-components/material-web/blob/cbd34a8921915af94d5ef65c2a69eece41d5b4f3/tokens/versions/latest/sass/_md-comp-data-table.scss#L78</x:v>
      </x:c>
    </x:row>
    <x:row r="757" ht="20" customHeight="1">
      <x:c r="A757" s="2" t="str">
        <x:v>MT-00756</x:v>
      </x:c>
      <x:c r="B757" s="2" t="str">
        <x:v>--md-data-table-outline-width</x:v>
      </x:c>
      <x:c r="C757" s="2" t="str">
        <x:v>comp</x:v>
      </x:c>
      <x:c r="D757" s="2" t="str">
        <x:v>latest/sass</x:v>
      </x:c>
      <x:c r="E757" s="2" t="str">
        <x:v>1px</x:v>
      </x:c>
      <x:c r="F757" s="2" t="str">
        <x:v>tokens/versions/latest/sass/_md-comp-data-table.scss</x:v>
      </x:c>
      <x:c r="G757" s="2" t="n">
        <x:v>32</x:v>
      </x:c>
      <x:c r="H757" s="2" t="str">
        <x:v>https://github.com/material-components/material-web/blob/cbd34a8921915af94d5ef65c2a69eece41d5b4f3/tokens/versions/latest/sass/_md-comp-data-table.scss#L32</x:v>
      </x:c>
    </x:row>
    <x:row r="758" ht="20" customHeight="1">
      <x:c r="A758" s="2" t="str">
        <x:v>MT-00757</x:v>
      </x:c>
      <x:c r="B758" s="2" t="str">
        <x:v>--md-data-table-row-item-container-height</x:v>
      </x:c>
      <x:c r="C758" s="2" t="str">
        <x:v>comp</x:v>
      </x:c>
      <x:c r="D758" s="2" t="str">
        <x:v>latest/sass</x:v>
      </x:c>
      <x:c r="E758" s="2" t="str">
        <x:v>52px</x:v>
      </x:c>
      <x:c r="F758" s="2" t="str">
        <x:v>tokens/versions/latest/sass/_md-comp-data-table.scss</x:v>
      </x:c>
      <x:c r="G758" s="2" t="n">
        <x:v>34</x:v>
      </x:c>
      <x:c r="H758" s="2" t="str">
        <x:v>https://github.com/material-components/material-web/blob/cbd34a8921915af94d5ef65c2a69eece41d5b4f3/tokens/versions/latest/sass/_md-comp-data-table.scss#L34</x:v>
      </x:c>
    </x:row>
    <x:row r="759" ht="20" customHeight="1">
      <x:c r="A759" s="2" t="str">
        <x:v>MT-00758</x:v>
      </x:c>
      <x:c r="B759" s="2" t="str">
        <x:v>--md-data-table-row-item-disabled-label-text-color</x:v>
      </x:c>
      <x:c r="C759" s="2" t="str">
        <x:v>comp</x:v>
      </x:c>
      <x:c r="D759" s="2" t="str">
        <x:v>latest/sass</x:v>
      </x:c>
      <x:c r="E759" s="2" t="str">
        <x:v>md-sys-color.$on-surface</x:v>
      </x:c>
      <x:c r="F759" s="2" t="str">
        <x:v>tokens/versions/latest/sass/_md-comp-data-table.scss</x:v>
      </x:c>
      <x:c r="G759" s="2" t="n">
        <x:v>80</x:v>
      </x:c>
      <x:c r="H759" s="2" t="str">
        <x:v>https://github.com/material-components/material-web/blob/cbd34a8921915af94d5ef65c2a69eece41d5b4f3/tokens/versions/latest/sass/_md-comp-data-table.scss#L80</x:v>
      </x:c>
    </x:row>
    <x:row r="760" ht="20" customHeight="1">
      <x:c r="A760" s="2" t="str">
        <x:v>MT-00759</x:v>
      </x:c>
      <x:c r="B760" s="2" t="str">
        <x:v>--md-data-table-row-item-disabled-label-text-opacity</x:v>
      </x:c>
      <x:c r="C760" s="2" t="str">
        <x:v>comp</x:v>
      </x:c>
      <x:c r="D760" s="2" t="str">
        <x:v>latest/sass</x:v>
      </x:c>
      <x:c r="E760" s="2" t="str">
        <x:v>0.38</x:v>
      </x:c>
      <x:c r="F760" s="2" t="str">
        <x:v>tokens/versions/latest/sass/_md-comp-data-table.scss</x:v>
      </x:c>
      <x:c r="G760" s="2" t="n">
        <x:v>36</x:v>
      </x:c>
      <x:c r="H760" s="2" t="str">
        <x:v>https://github.com/material-components/material-web/blob/cbd34a8921915af94d5ef65c2a69eece41d5b4f3/tokens/versions/latest/sass/_md-comp-data-table.scss#L36</x:v>
      </x:c>
    </x:row>
    <x:row r="761" ht="20" customHeight="1">
      <x:c r="A761" s="2" t="str">
        <x:v>MT-00760</x:v>
      </x:c>
      <x:c r="B761" s="2" t="str">
        <x:v>--md-data-table-row-item-divider-color</x:v>
      </x:c>
      <x:c r="C761" s="2" t="str">
        <x:v>comp</x:v>
      </x:c>
      <x:c r="D761" s="2" t="str">
        <x:v>latest/sass</x:v>
      </x:c>
      <x:c r="E761" s="2" t="str">
        <x:v>md-sys-color.$surface-variant</x:v>
      </x:c>
      <x:c r="F761" s="2" t="str">
        <x:v>tokens/versions/latest/sass/_md-comp-data-table.scss</x:v>
      </x:c>
      <x:c r="G761" s="2" t="n">
        <x:v>84</x:v>
      </x:c>
      <x:c r="H761" s="2" t="str">
        <x:v>https://github.com/material-components/material-web/blob/cbd34a8921915af94d5ef65c2a69eece41d5b4f3/tokens/versions/latest/sass/_md-comp-data-table.scss#L84</x:v>
      </x:c>
    </x:row>
    <x:row r="762" ht="20" customHeight="1">
      <x:c r="A762" s="2" t="str">
        <x:v>MT-00761</x:v>
      </x:c>
      <x:c r="B762" s="2" t="str">
        <x:v>--md-data-table-row-item-divider-thickness</x:v>
      </x:c>
      <x:c r="C762" s="2" t="str">
        <x:v>comp</x:v>
      </x:c>
      <x:c r="D762" s="2" t="str">
        <x:v>latest/sass</x:v>
      </x:c>
      <x:c r="E762" s="2" t="str">
        <x:v>1px</x:v>
      </x:c>
      <x:c r="F762" s="2" t="str">
        <x:v>tokens/versions/latest/sass/_md-comp-data-table.scss</x:v>
      </x:c>
      <x:c r="G762" s="2" t="n">
        <x:v>40</x:v>
      </x:c>
      <x:c r="H762" s="2" t="str">
        <x:v>https://github.com/material-components/material-web/blob/cbd34a8921915af94d5ef65c2a69eece41d5b4f3/tokens/versions/latest/sass/_md-comp-data-table.scss#L40</x:v>
      </x:c>
    </x:row>
    <x:row r="763" ht="20" customHeight="1">
      <x:c r="A763" s="2" t="str">
        <x:v>MT-00762</x:v>
      </x:c>
      <x:c r="B763" s="2" t="str">
        <x:v>--md-data-table-row-item-label-text-color</x:v>
      </x:c>
      <x:c r="C763" s="2" t="str">
        <x:v>comp</x:v>
      </x:c>
      <x:c r="D763" s="2" t="str">
        <x:v>latest/sass</x:v>
      </x:c>
      <x:c r="E763" s="2" t="str">
        <x:v>md-sys-color.$on-surface</x:v>
      </x:c>
      <x:c r="F763" s="2" t="str">
        <x:v>tokens/versions/latest/sass/_md-comp-data-table.scss</x:v>
      </x:c>
      <x:c r="G763" s="2" t="n">
        <x:v>86</x:v>
      </x:c>
      <x:c r="H763" s="2" t="str">
        <x:v>https://github.com/material-components/material-web/blob/cbd34a8921915af94d5ef65c2a69eece41d5b4f3/tokens/versions/latest/sass/_md-comp-data-table.scss#L86</x:v>
      </x:c>
    </x:row>
    <x:row r="764" ht="20" customHeight="1">
      <x:c r="A764" s="2" t="str">
        <x:v>MT-00763</x:v>
      </x:c>
      <x:c r="B764" s="2" t="str">
        <x:v>--md-data-table-row-item-label-text-font</x:v>
      </x:c>
      <x:c r="C764" s="2" t="str">
        <x:v>comp</x:v>
      </x:c>
      <x:c r="D764" s="2" t="str">
        <x:v>latest/sass</x:v>
      </x:c>
      <x:c r="E764" s="2" t="str">
        <x:v>md-sys-typescale.$body-medium-font</x:v>
      </x:c>
      <x:c r="F764" s="2" t="str">
        <x:v>tokens/versions/latest/sass/_md-comp-data-table.scss</x:v>
      </x:c>
      <x:c r="G764" s="2" t="n">
        <x:v>88</x:v>
      </x:c>
      <x:c r="H764" s="2" t="str">
        <x:v>https://github.com/material-components/material-web/blob/cbd34a8921915af94d5ef65c2a69eece41d5b4f3/tokens/versions/latest/sass/_md-comp-data-table.scss#L88</x:v>
      </x:c>
    </x:row>
    <x:row r="765" ht="20" customHeight="1">
      <x:c r="A765" s="2" t="str">
        <x:v>MT-00764</x:v>
      </x:c>
      <x:c r="B765" s="2" t="str">
        <x:v>--md-data-table-row-item-label-text-line-height</x:v>
      </x:c>
      <x:c r="C765" s="2" t="str">
        <x:v>comp</x:v>
      </x:c>
      <x:c r="D765" s="2" t="str">
        <x:v>latest/sass</x:v>
      </x:c>
      <x:c r="E765" s="2" t="str">
        <x:v>md-sys-typescale.$body-medium-line-height</x:v>
      </x:c>
      <x:c r="F765" s="2" t="str">
        <x:v>tokens/versions/latest/sass/_md-comp-data-table.scss</x:v>
      </x:c>
      <x:c r="G765" s="2" t="n">
        <x:v>90</x:v>
      </x:c>
      <x:c r="H765" s="2" t="str">
        <x:v>https://github.com/material-components/material-web/blob/cbd34a8921915af94d5ef65c2a69eece41d5b4f3/tokens/versions/latest/sass/_md-comp-data-table.scss#L90</x:v>
      </x:c>
    </x:row>
    <x:row r="766" ht="20" customHeight="1">
      <x:c r="A766" s="2" t="str">
        <x:v>MT-00765</x:v>
      </x:c>
      <x:c r="B766" s="2" t="str">
        <x:v>--md-data-table-row-item-label-text-size</x:v>
      </x:c>
      <x:c r="C766" s="2" t="str">
        <x:v>comp</x:v>
      </x:c>
      <x:c r="D766" s="2" t="str">
        <x:v>latest/sass</x:v>
      </x:c>
      <x:c r="E766" s="2" t="str">
        <x:v>md-sys-typescale.$body-medium-size</x:v>
      </x:c>
      <x:c r="F766" s="2" t="str">
        <x:v>tokens/versions/latest/sass/_md-comp-data-table.scss</x:v>
      </x:c>
      <x:c r="G766" s="2" t="n">
        <x:v>92</x:v>
      </x:c>
      <x:c r="H766" s="2" t="str">
        <x:v>https://github.com/material-components/material-web/blob/cbd34a8921915af94d5ef65c2a69eece41d5b4f3/tokens/versions/latest/sass/_md-comp-data-table.scss#L92</x:v>
      </x:c>
    </x:row>
    <x:row r="767" ht="20" customHeight="1">
      <x:c r="A767" s="2" t="str">
        <x:v>MT-00766</x:v>
      </x:c>
      <x:c r="B767" s="2" t="str">
        <x:v>--md-data-table-row-item-label-text-tracking</x:v>
      </x:c>
      <x:c r="C767" s="2" t="str">
        <x:v>comp</x:v>
      </x:c>
      <x:c r="D767" s="2" t="str">
        <x:v>latest/sass</x:v>
      </x:c>
      <x:c r="E767" s="2" t="str">
        <x:v>md-sys-typescale.$body-medium-tracking</x:v>
      </x:c>
      <x:c r="F767" s="2" t="str">
        <x:v>tokens/versions/latest/sass/_md-comp-data-table.scss</x:v>
      </x:c>
      <x:c r="G767" s="2" t="n">
        <x:v>94</x:v>
      </x:c>
      <x:c r="H767" s="2" t="str">
        <x:v>https://github.com/material-components/material-web/blob/cbd34a8921915af94d5ef65c2a69eece41d5b4f3/tokens/versions/latest/sass/_md-comp-data-table.scss#L94</x:v>
      </x:c>
    </x:row>
    <x:row r="768" ht="20" customHeight="1">
      <x:c r="A768" s="2" t="str">
        <x:v>MT-00767</x:v>
      </x:c>
      <x:c r="B768" s="2" t="str">
        <x:v>--md-data-table-row-item-label-text-weight</x:v>
      </x:c>
      <x:c r="C768" s="2" t="str">
        <x:v>comp</x:v>
      </x:c>
      <x:c r="D768" s="2" t="str">
        <x:v>latest/sass</x:v>
      </x:c>
      <x:c r="E768" s="2" t="str">
        <x:v>md-sys-typescale.$body-medium-weight</x:v>
      </x:c>
      <x:c r="F768" s="2" t="str">
        <x:v>tokens/versions/latest/sass/_md-comp-data-table.scss</x:v>
      </x:c>
      <x:c r="G768" s="2" t="n">
        <x:v>96</x:v>
      </x:c>
      <x:c r="H768" s="2" t="str">
        <x:v>https://github.com/material-components/material-web/blob/cbd34a8921915af94d5ef65c2a69eece41d5b4f3/tokens/versions/latest/sass/_md-comp-data-table.scss#L96</x:v>
      </x:c>
    </x:row>
    <x:row r="769" ht="20" customHeight="1">
      <x:c r="A769" s="2" t="str">
        <x:v>MT-00768</x:v>
      </x:c>
      <x:c r="B769" s="2" t="str">
        <x:v>--md-data-table-row-item-outline-color</x:v>
      </x:c>
      <x:c r="C769" s="2" t="str">
        <x:v>comp</x:v>
      </x:c>
      <x:c r="D769" s="2" t="str">
        <x:v>latest/sass</x:v>
      </x:c>
      <x:c r="E769" s="2" t="str">
        <x:v>md-sys-color.$outline-variant</x:v>
      </x:c>
      <x:c r="F769" s="2" t="str">
        <x:v>tokens/versions/latest/sass/_md-comp-data-table.scss</x:v>
      </x:c>
      <x:c r="G769" s="2" t="n">
        <x:v>98</x:v>
      </x:c>
      <x:c r="H769" s="2" t="str">
        <x:v>https://github.com/material-components/material-web/blob/cbd34a8921915af94d5ef65c2a69eece41d5b4f3/tokens/versions/latest/sass/_md-comp-data-table.scss#L98</x:v>
      </x:c>
    </x:row>
    <x:row r="770" ht="20" customHeight="1">
      <x:c r="A770" s="2" t="str">
        <x:v>MT-00769</x:v>
      </x:c>
      <x:c r="B770" s="2" t="str">
        <x:v>--md-data-table-row-item-outline-width</x:v>
      </x:c>
      <x:c r="C770" s="2" t="str">
        <x:v>comp</x:v>
      </x:c>
      <x:c r="D770" s="2" t="str">
        <x:v>latest/sass</x:v>
      </x:c>
      <x:c r="E770" s="2" t="str">
        <x:v>1px</x:v>
      </x:c>
      <x:c r="F770" s="2" t="str">
        <x:v>tokens/versions/latest/sass/_md-comp-data-table.scss</x:v>
      </x:c>
      <x:c r="G770" s="2" t="n">
        <x:v>42</x:v>
      </x:c>
      <x:c r="H770" s="2" t="str">
        <x:v>https://github.com/material-components/material-web/blob/cbd34a8921915af94d5ef65c2a69eece41d5b4f3/tokens/versions/latest/sass/_md-comp-data-table.scss#L42</x:v>
      </x:c>
    </x:row>
    <x:row r="771" ht="20" customHeight="1">
      <x:c r="A771" s="2" t="str">
        <x:v>MT-00770</x:v>
      </x:c>
      <x:c r="B771" s="2" t="str">
        <x:v>--md-data-table-row-item-selected-container-color</x:v>
      </x:c>
      <x:c r="C771" s="2" t="str">
        <x:v>comp</x:v>
      </x:c>
      <x:c r="D771" s="2" t="str">
        <x:v>latest/sass</x:v>
      </x:c>
      <x:c r="E771" s="2" t="str">
        <x:v>md-sys-color.$surface-container-highest</x:v>
      </x:c>
      <x:c r="F771" s="2" t="str">
        <x:v>tokens/versions/latest/sass/_md-comp-data-table.scss</x:v>
      </x:c>
      <x:c r="G771" s="2" t="n">
        <x:v>100</x:v>
      </x:c>
      <x:c r="H771" s="2" t="str">
        <x:v>https://github.com/material-components/material-web/blob/cbd34a8921915af94d5ef65c2a69eece41d5b4f3/tokens/versions/latest/sass/_md-comp-data-table.scss#L100</x:v>
      </x:c>
    </x:row>
    <x:row r="772" ht="20" customHeight="1">
      <x:c r="A772" s="2" t="str">
        <x:v>MT-00771</x:v>
      </x:c>
      <x:c r="B772" s="2" t="str">
        <x:v>--md-data-table-row-item-selected-hover-state-layer-color</x:v>
      </x:c>
      <x:c r="C772" s="2" t="str">
        <x:v>comp</x:v>
      </x:c>
      <x:c r="D772" s="2" t="str">
        <x:v>latest/sass</x:v>
      </x:c>
      <x:c r="E772" s="2" t="str">
        <x:v>md-sys-color.$on-surface</x:v>
      </x:c>
      <x:c r="F772" s="2" t="str">
        <x:v>tokens/versions/latest/sass/_md-comp-data-table.scss</x:v>
      </x:c>
      <x:c r="G772" s="2" t="n">
        <x:v>102</x:v>
      </x:c>
      <x:c r="H772" s="2" t="str">
        <x:v>https://github.com/material-components/material-web/blob/cbd34a8921915af94d5ef65c2a69eece41d5b4f3/tokens/versions/latest/sass/_md-comp-data-table.scss#L102</x:v>
      </x:c>
    </x:row>
    <x:row r="773" ht="20" customHeight="1">
      <x:c r="A773" s="2" t="str">
        <x:v>MT-00772</x:v>
      </x:c>
      <x:c r="B773" s="2" t="str">
        <x:v>--md-data-table-row-item-selected-hover-state-layer-opacity</x:v>
      </x:c>
      <x:c r="C773" s="2" t="str">
        <x:v>comp</x:v>
      </x:c>
      <x:c r="D773" s="2" t="str">
        <x:v>latest/sass</x:v>
      </x:c>
      <x:c r="E773" s="2" t="str">
        <x:v>md-sys-state.$hover-state-layer-opacity</x:v>
      </x:c>
      <x:c r="F773" s="2" t="str">
        <x:v>tokens/versions/latest/sass/_md-comp-data-table.scss</x:v>
      </x:c>
      <x:c r="G773" s="2" t="n">
        <x:v>104</x:v>
      </x:c>
      <x:c r="H773" s="2" t="str">
        <x:v>https://github.com/material-components/material-web/blob/cbd34a8921915af94d5ef65c2a69eece41d5b4f3/tokens/versions/latest/sass/_md-comp-data-table.scss#L104</x:v>
      </x:c>
    </x:row>
    <x:row r="774" ht="20" customHeight="1">
      <x:c r="A774" s="2" t="str">
        <x:v>MT-00773</x:v>
      </x:c>
      <x:c r="B774" s="2" t="str">
        <x:v>--md-data-table-row-item-unselected-container-color</x:v>
      </x:c>
      <x:c r="C774" s="2" t="str">
        <x:v>comp</x:v>
      </x:c>
      <x:c r="D774" s="2" t="str">
        <x:v>latest/sass</x:v>
      </x:c>
      <x:c r="E774" s="2" t="str">
        <x:v>md-sys-color.$surface</x:v>
      </x:c>
      <x:c r="F774" s="2" t="str">
        <x:v>tokens/versions/latest/sass/_md-comp-data-table.scss</x:v>
      </x:c>
      <x:c r="G774" s="2" t="n">
        <x:v>106</x:v>
      </x:c>
      <x:c r="H774" s="2" t="str">
        <x:v>https://github.com/material-components/material-web/blob/cbd34a8921915af94d5ef65c2a69eece41d5b4f3/tokens/versions/latest/sass/_md-comp-data-table.scss#L106</x:v>
      </x:c>
    </x:row>
    <x:row r="775" ht="20" customHeight="1">
      <x:c r="A775" s="2" t="str">
        <x:v>MT-00774</x:v>
      </x:c>
      <x:c r="B775" s="2" t="str">
        <x:v>--md-data-table-row-item-unselected-hover-state-layer-color</x:v>
      </x:c>
      <x:c r="C775" s="2" t="str">
        <x:v>comp</x:v>
      </x:c>
      <x:c r="D775" s="2" t="str">
        <x:v>latest/sass</x:v>
      </x:c>
      <x:c r="E775" s="2" t="str">
        <x:v>md-sys-color.$on-surface</x:v>
      </x:c>
      <x:c r="F775" s="2" t="str">
        <x:v>tokens/versions/latest/sass/_md-comp-data-table.scss</x:v>
      </x:c>
      <x:c r="G775" s="2" t="n">
        <x:v>108</x:v>
      </x:c>
      <x:c r="H775" s="2" t="str">
        <x:v>https://github.com/material-components/material-web/blob/cbd34a8921915af94d5ef65c2a69eece41d5b4f3/tokens/versions/latest/sass/_md-comp-data-table.scss#L108</x:v>
      </x:c>
    </x:row>
    <x:row r="776" ht="20" customHeight="1">
      <x:c r="A776" s="2" t="str">
        <x:v>MT-00775</x:v>
      </x:c>
      <x:c r="B776" s="2" t="str">
        <x:v>--md-data-table-row-item-unselected-hover-state-layer-opacity</x:v>
      </x:c>
      <x:c r="C776" s="2" t="str">
        <x:v>comp</x:v>
      </x:c>
      <x:c r="D776" s="2" t="str">
        <x:v>latest/sass</x:v>
      </x:c>
      <x:c r="E776" s="2" t="str">
        <x:v>md-sys-state.$hover-state-layer-opacity</x:v>
      </x:c>
      <x:c r="F776" s="2" t="str">
        <x:v>tokens/versions/latest/sass/_md-comp-data-table.scss</x:v>
      </x:c>
      <x:c r="G776" s="2" t="n">
        <x:v>110</x:v>
      </x:c>
      <x:c r="H776" s="2" t="str">
        <x:v>https://github.com/material-components/material-web/blob/cbd34a8921915af94d5ef65c2a69eece41d5b4f3/tokens/versions/latest/sass/_md-comp-data-table.scss#L110</x:v>
      </x:c>
    </x:row>
    <x:row r="777" ht="20" customHeight="1">
      <x:c r="A777" s="2" t="str">
        <x:v>MT-00776</x:v>
      </x:c>
      <x:c r="B777" s="2" t="str">
        <x:v>--md-date-input-modal-container-color</x:v>
      </x:c>
      <x:c r="C777" s="2" t="str">
        <x:v>comp</x:v>
      </x:c>
      <x:c r="D777" s="2" t="str">
        <x:v>latest/sass</x:v>
      </x:c>
      <x:c r="E777" s="2" t="str">
        <x:v>md-sys-color.$surface-container-high</x:v>
      </x:c>
      <x:c r="F777" s="2" t="str">
        <x:v>tokens/versions/latest/sass/_md-comp-date-input-modal.scss</x:v>
      </x:c>
      <x:c r="G777" s="2" t="n">
        <x:v>32</x:v>
      </x:c>
      <x:c r="H777" s="2" t="str">
        <x:v>https://github.com/material-components/material-web/blob/cbd34a8921915af94d5ef65c2a69eece41d5b4f3/tokens/versions/latest/sass/_md-comp-date-input-modal.scss#L32</x:v>
      </x:c>
    </x:row>
    <x:row r="778" ht="20" customHeight="1">
      <x:c r="A778" s="2" t="str">
        <x:v>MT-00777</x:v>
      </x:c>
      <x:c r="B778" s="2" t="str">
        <x:v>--md-date-input-modal-container-elevation</x:v>
      </x:c>
      <x:c r="C778" s="2" t="str">
        <x:v>comp</x:v>
      </x:c>
      <x:c r="D778" s="2" t="str">
        <x:v>latest/sass</x:v>
      </x:c>
      <x:c r="E778" s="2" t="str">
        <x:v>md-sys-elevation.$level3</x:v>
      </x:c>
      <x:c r="F778" s="2" t="str">
        <x:v>tokens/versions/latest/sass/_md-comp-date-input-modal.scss</x:v>
      </x:c>
      <x:c r="G778" s="2" t="n">
        <x:v>34</x:v>
      </x:c>
      <x:c r="H778" s="2" t="str">
        <x:v>https://github.com/material-components/material-web/blob/cbd34a8921915af94d5ef65c2a69eece41d5b4f3/tokens/versions/latest/sass/_md-comp-date-input-modal.scss#L34</x:v>
      </x:c>
    </x:row>
    <x:row r="779" ht="20" customHeight="1">
      <x:c r="A779" s="2" t="str">
        <x:v>MT-00778</x:v>
      </x:c>
      <x:c r="B779" s="2" t="str">
        <x:v>--md-date-input-modal-container-height</x:v>
      </x:c>
      <x:c r="C779" s="2" t="str">
        <x:v>comp</x:v>
      </x:c>
      <x:c r="D779" s="2" t="str">
        <x:v>latest/sass</x:v>
      </x:c>
      <x:c r="E779" s="2" t="str">
        <x:v>512px</x:v>
      </x:c>
      <x:c r="F779" s="2" t="str">
        <x:v>tokens/versions/latest/sass/_md-comp-date-input-modal.scss</x:v>
      </x:c>
      <x:c r="G779" s="2" t="n">
        <x:v>24</x:v>
      </x:c>
      <x:c r="H779" s="2" t="str">
        <x:v>https://github.com/material-components/material-web/blob/cbd34a8921915af94d5ef65c2a69eece41d5b4f3/tokens/versions/latest/sass/_md-comp-date-input-modal.scss#L24</x:v>
      </x:c>
    </x:row>
    <x:row r="780" ht="20" customHeight="1">
      <x:c r="A780" s="2" t="str">
        <x:v>MT-00779</x:v>
      </x:c>
      <x:c r="B780" s="2" t="str">
        <x:v>--md-date-input-modal-container-shape</x:v>
      </x:c>
      <x:c r="C780" s="2" t="str">
        <x:v>comp</x:v>
      </x:c>
      <x:c r="D780" s="2" t="str">
        <x:v>latest/sass</x:v>
      </x:c>
      <x:c r="E780" s="2" t="str">
        <x:v>md-sys-shape.$corner-extra-large</x:v>
      </x:c>
      <x:c r="F780" s="2" t="str">
        <x:v>tokens/versions/latest/sass/_md-comp-date-input-modal.scss</x:v>
      </x:c>
      <x:c r="G780" s="2" t="n">
        <x:v>36</x:v>
      </x:c>
      <x:c r="H780" s="2" t="str">
        <x:v>https://github.com/material-components/material-web/blob/cbd34a8921915af94d5ef65c2a69eece41d5b4f3/tokens/versions/latest/sass/_md-comp-date-input-modal.scss#L36</x:v>
      </x:c>
    </x:row>
    <x:row r="781" ht="20" customHeight="1">
      <x:c r="A781" s="2" t="str">
        <x:v>MT-00780</x:v>
      </x:c>
      <x:c r="B781" s="2" t="str">
        <x:v>--md-date-input-modal-container-surface-tint-layer-color</x:v>
      </x:c>
      <x:c r="C781" s="2" t="str">
        <x:v>comp</x:v>
      </x:c>
      <x:c r="D781" s="2" t="str">
        <x:v>latest/sass</x:v>
      </x:c>
      <x:c r="E781" s="2" t="str">
        <x:v>md-sys-color.$surface-tint</x:v>
      </x:c>
      <x:c r="F781" s="2" t="str">
        <x:v>tokens/versions/latest/sass/_md-comp-date-input-modal.scss</x:v>
      </x:c>
      <x:c r="G781" s="2" t="n">
        <x:v>40</x:v>
      </x:c>
      <x:c r="H781" s="2" t="str">
        <x:v>https://github.com/material-components/material-web/blob/cbd34a8921915af94d5ef65c2a69eece41d5b4f3/tokens/versions/latest/sass/_md-comp-date-input-modal.scss#L40</x:v>
      </x:c>
    </x:row>
    <x:row r="782" ht="20" customHeight="1">
      <x:c r="A782" s="2" t="str">
        <x:v>MT-00781</x:v>
      </x:c>
      <x:c r="B782" s="2" t="str">
        <x:v>--md-date-input-modal-container-width</x:v>
      </x:c>
      <x:c r="C782" s="2" t="str">
        <x:v>comp</x:v>
      </x:c>
      <x:c r="D782" s="2" t="str">
        <x:v>latest/sass</x:v>
      </x:c>
      <x:c r="E782" s="2" t="str">
        <x:v>328px</x:v>
      </x:c>
      <x:c r="F782" s="2" t="str">
        <x:v>tokens/versions/latest/sass/_md-comp-date-input-modal.scss</x:v>
      </x:c>
      <x:c r="G782" s="2" t="n">
        <x:v>26</x:v>
      </x:c>
      <x:c r="H782" s="2" t="str">
        <x:v>https://github.com/material-components/material-web/blob/cbd34a8921915af94d5ef65c2a69eece41d5b4f3/tokens/versions/latest/sass/_md-comp-date-input-modal.scss#L26</x:v>
      </x:c>
    </x:row>
    <x:row r="783" ht="20" customHeight="1">
      <x:c r="A783" s="2" t="str">
        <x:v>MT-00782</x:v>
      </x:c>
      <x:c r="B783" s="2" t="str">
        <x:v>--md-date-input-modal-header-container-height</x:v>
      </x:c>
      <x:c r="C783" s="2" t="str">
        <x:v>comp</x:v>
      </x:c>
      <x:c r="D783" s="2" t="str">
        <x:v>latest/sass</x:v>
      </x:c>
      <x:c r="E783" s="2" t="str">
        <x:v>120px</x:v>
      </x:c>
      <x:c r="F783" s="2" t="str">
        <x:v>tokens/versions/latest/sass/_md-comp-date-input-modal.scss</x:v>
      </x:c>
      <x:c r="G783" s="2" t="n">
        <x:v>28</x:v>
      </x:c>
      <x:c r="H783" s="2" t="str">
        <x:v>https://github.com/material-components/material-web/blob/cbd34a8921915af94d5ef65c2a69eece41d5b4f3/tokens/versions/latest/sass/_md-comp-date-input-modal.scss#L28</x:v>
      </x:c>
    </x:row>
    <x:row r="784" ht="20" customHeight="1">
      <x:c r="A784" s="2" t="str">
        <x:v>MT-00783</x:v>
      </x:c>
      <x:c r="B784" s="2" t="str">
        <x:v>--md-date-input-modal-header-container-width</x:v>
      </x:c>
      <x:c r="C784" s="2" t="str">
        <x:v>comp</x:v>
      </x:c>
      <x:c r="D784" s="2" t="str">
        <x:v>latest/sass</x:v>
      </x:c>
      <x:c r="E784" s="2" t="str">
        <x:v>328px</x:v>
      </x:c>
      <x:c r="F784" s="2" t="str">
        <x:v>tokens/versions/latest/sass/_md-comp-date-input-modal.scss</x:v>
      </x:c>
      <x:c r="G784" s="2" t="n">
        <x:v>30</x:v>
      </x:c>
      <x:c r="H784" s="2" t="str">
        <x:v>https://github.com/material-components/material-web/blob/cbd34a8921915af94d5ef65c2a69eece41d5b4f3/tokens/versions/latest/sass/_md-comp-date-input-modal.scss#L30</x:v>
      </x:c>
    </x:row>
    <x:row r="785" ht="20" customHeight="1">
      <x:c r="A785" s="2" t="str">
        <x:v>MT-00784</x:v>
      </x:c>
      <x:c r="B785" s="2" t="str">
        <x:v>--md-date-input-modal-header-headline-color</x:v>
      </x:c>
      <x:c r="C785" s="2" t="str">
        <x:v>comp</x:v>
      </x:c>
      <x:c r="D785" s="2" t="str">
        <x:v>latest/sass</x:v>
      </x:c>
      <x:c r="E785" s="2" t="str">
        <x:v>md-sys-color.$on-surface-variant</x:v>
      </x:c>
      <x:c r="F785" s="2" t="str">
        <x:v>tokens/versions/latest/sass/_md-comp-date-input-modal.scss</x:v>
      </x:c>
      <x:c r="G785" s="2" t="n">
        <x:v>42</x:v>
      </x:c>
      <x:c r="H785" s="2" t="str">
        <x:v>https://github.com/material-components/material-web/blob/cbd34a8921915af94d5ef65c2a69eece41d5b4f3/tokens/versions/latest/sass/_md-comp-date-input-modal.scss#L42</x:v>
      </x:c>
    </x:row>
    <x:row r="786" ht="20" customHeight="1">
      <x:c r="A786" s="2" t="str">
        <x:v>MT-00785</x:v>
      </x:c>
      <x:c r="B786" s="2" t="str">
        <x:v>--md-date-input-modal-header-headline-font</x:v>
      </x:c>
      <x:c r="C786" s="2" t="str">
        <x:v>comp</x:v>
      </x:c>
      <x:c r="D786" s="2" t="str">
        <x:v>latest/sass</x:v>
      </x:c>
      <x:c r="E786" s="2" t="str">
        <x:v>md-sys-typescale.$headline-large-font</x:v>
      </x:c>
      <x:c r="F786" s="2" t="str">
        <x:v>tokens/versions/latest/sass/_md-comp-date-input-modal.scss</x:v>
      </x:c>
      <x:c r="G786" s="2" t="n">
        <x:v>44</x:v>
      </x:c>
      <x:c r="H786" s="2" t="str">
        <x:v>https://github.com/material-components/material-web/blob/cbd34a8921915af94d5ef65c2a69eece41d5b4f3/tokens/versions/latest/sass/_md-comp-date-input-modal.scss#L44</x:v>
      </x:c>
    </x:row>
    <x:row r="787" ht="20" customHeight="1">
      <x:c r="A787" s="2" t="str">
        <x:v>MT-00786</x:v>
      </x:c>
      <x:c r="B787" s="2" t="str">
        <x:v>--md-date-input-modal-header-headline-line-height</x:v>
      </x:c>
      <x:c r="C787" s="2" t="str">
        <x:v>comp</x:v>
      </x:c>
      <x:c r="D787" s="2" t="str">
        <x:v>latest/sass</x:v>
      </x:c>
      <x:c r="E787" s="2" t="str">
        <x:v>md-sys-typescale.$headline-large-line-height</x:v>
      </x:c>
      <x:c r="F787" s="2" t="str">
        <x:v>tokens/versions/latest/sass/_md-comp-date-input-modal.scss</x:v>
      </x:c>
      <x:c r="G787" s="2" t="n">
        <x:v>46</x:v>
      </x:c>
      <x:c r="H787" s="2" t="str">
        <x:v>https://github.com/material-components/material-web/blob/cbd34a8921915af94d5ef65c2a69eece41d5b4f3/tokens/versions/latest/sass/_md-comp-date-input-modal.scss#L46</x:v>
      </x:c>
    </x:row>
    <x:row r="788" ht="20" customHeight="1">
      <x:c r="A788" s="2" t="str">
        <x:v>MT-00787</x:v>
      </x:c>
      <x:c r="B788" s="2" t="str">
        <x:v>--md-date-input-modal-header-headline-size</x:v>
      </x:c>
      <x:c r="C788" s="2" t="str">
        <x:v>comp</x:v>
      </x:c>
      <x:c r="D788" s="2" t="str">
        <x:v>latest/sass</x:v>
      </x:c>
      <x:c r="E788" s="2" t="str">
        <x:v>md-sys-typescale.$headline-large-size</x:v>
      </x:c>
      <x:c r="F788" s="2" t="str">
        <x:v>tokens/versions/latest/sass/_md-comp-date-input-modal.scss</x:v>
      </x:c>
      <x:c r="G788" s="2" t="n">
        <x:v>48</x:v>
      </x:c>
      <x:c r="H788" s="2" t="str">
        <x:v>https://github.com/material-components/material-web/blob/cbd34a8921915af94d5ef65c2a69eece41d5b4f3/tokens/versions/latest/sass/_md-comp-date-input-modal.scss#L48</x:v>
      </x:c>
    </x:row>
    <x:row r="789" ht="20" customHeight="1">
      <x:c r="A789" s="2" t="str">
        <x:v>MT-00788</x:v>
      </x:c>
      <x:c r="B789" s="2" t="str">
        <x:v>--md-date-input-modal-header-headline-tracking</x:v>
      </x:c>
      <x:c r="C789" s="2" t="str">
        <x:v>comp</x:v>
      </x:c>
      <x:c r="D789" s="2" t="str">
        <x:v>latest/sass</x:v>
      </x:c>
      <x:c r="E789" s="2" t="str">
        <x:v>md-sys-typescale.$headline-large-tracking</x:v>
      </x:c>
      <x:c r="F789" s="2" t="str">
        <x:v>tokens/versions/latest/sass/_md-comp-date-input-modal.scss</x:v>
      </x:c>
      <x:c r="G789" s="2" t="n">
        <x:v>50</x:v>
      </x:c>
      <x:c r="H789" s="2" t="str">
        <x:v>https://github.com/material-components/material-web/blob/cbd34a8921915af94d5ef65c2a69eece41d5b4f3/tokens/versions/latest/sass/_md-comp-date-input-modal.scss#L50</x:v>
      </x:c>
    </x:row>
    <x:row r="790" ht="20" customHeight="1">
      <x:c r="A790" s="2" t="str">
        <x:v>MT-00789</x:v>
      </x:c>
      <x:c r="B790" s="2" t="str">
        <x:v>--md-date-input-modal-header-headline-weight</x:v>
      </x:c>
      <x:c r="C790" s="2" t="str">
        <x:v>comp</x:v>
      </x:c>
      <x:c r="D790" s="2" t="str">
        <x:v>latest/sass</x:v>
      </x:c>
      <x:c r="E790" s="2" t="str">
        <x:v>md-sys-typescale.$headline-large-weight</x:v>
      </x:c>
      <x:c r="F790" s="2" t="str">
        <x:v>tokens/versions/latest/sass/_md-comp-date-input-modal.scss</x:v>
      </x:c>
      <x:c r="G790" s="2" t="n">
        <x:v>52</x:v>
      </x:c>
      <x:c r="H790" s="2" t="str">
        <x:v>https://github.com/material-components/material-web/blob/cbd34a8921915af94d5ef65c2a69eece41d5b4f3/tokens/versions/latest/sass/_md-comp-date-input-modal.scss#L52</x:v>
      </x:c>
    </x:row>
    <x:row r="791" ht="20" customHeight="1">
      <x:c r="A791" s="2" t="str">
        <x:v>MT-00790</x:v>
      </x:c>
      <x:c r="B791" s="2" t="str">
        <x:v>--md-date-input-modal-header-supporting-text-color</x:v>
      </x:c>
      <x:c r="C791" s="2" t="str">
        <x:v>comp</x:v>
      </x:c>
      <x:c r="D791" s="2" t="str">
        <x:v>latest/sass</x:v>
      </x:c>
      <x:c r="E791" s="2" t="str">
        <x:v>md-sys-color.$on-surface-variant</x:v>
      </x:c>
      <x:c r="F791" s="2" t="str">
        <x:v>tokens/versions/latest/sass/_md-comp-date-input-modal.scss</x:v>
      </x:c>
      <x:c r="G791" s="2" t="n">
        <x:v>54</x:v>
      </x:c>
      <x:c r="H791" s="2" t="str">
        <x:v>https://github.com/material-components/material-web/blob/cbd34a8921915af94d5ef65c2a69eece41d5b4f3/tokens/versions/latest/sass/_md-comp-date-input-modal.scss#L54</x:v>
      </x:c>
    </x:row>
    <x:row r="792" ht="20" customHeight="1">
      <x:c r="A792" s="2" t="str">
        <x:v>MT-00791</x:v>
      </x:c>
      <x:c r="B792" s="2" t="str">
        <x:v>--md-date-input-modal-header-supporting-text-font</x:v>
      </x:c>
      <x:c r="C792" s="2" t="str">
        <x:v>comp</x:v>
      </x:c>
      <x:c r="D792" s="2" t="str">
        <x:v>latest/sass</x:v>
      </x:c>
      <x:c r="E792" s="2" t="str">
        <x:v>md-sys-typescale.$label-large-font</x:v>
      </x:c>
      <x:c r="F792" s="2" t="str">
        <x:v>tokens/versions/latest/sass/_md-comp-date-input-modal.scss</x:v>
      </x:c>
      <x:c r="G792" s="2" t="n">
        <x:v>56</x:v>
      </x:c>
      <x:c r="H792" s="2" t="str">
        <x:v>https://github.com/material-components/material-web/blob/cbd34a8921915af94d5ef65c2a69eece41d5b4f3/tokens/versions/latest/sass/_md-comp-date-input-modal.scss#L56</x:v>
      </x:c>
    </x:row>
    <x:row r="793" ht="20" customHeight="1">
      <x:c r="A793" s="2" t="str">
        <x:v>MT-00792</x:v>
      </x:c>
      <x:c r="B793" s="2" t="str">
        <x:v>--md-date-input-modal-header-supporting-text-line-height</x:v>
      </x:c>
      <x:c r="C793" s="2" t="str">
        <x:v>comp</x:v>
      </x:c>
      <x:c r="D793" s="2" t="str">
        <x:v>latest/sass</x:v>
      </x:c>
      <x:c r="E793" s="2" t="str">
        <x:v>md-sys-typescale.$label-large-line-height</x:v>
      </x:c>
      <x:c r="F793" s="2" t="str">
        <x:v>tokens/versions/latest/sass/_md-comp-date-input-modal.scss</x:v>
      </x:c>
      <x:c r="G793" s="2" t="n">
        <x:v>58</x:v>
      </x:c>
      <x:c r="H793" s="2" t="str">
        <x:v>https://github.com/material-components/material-web/blob/cbd34a8921915af94d5ef65c2a69eece41d5b4f3/tokens/versions/latest/sass/_md-comp-date-input-modal.scss#L58</x:v>
      </x:c>
    </x:row>
    <x:row r="794" ht="20" customHeight="1">
      <x:c r="A794" s="2" t="str">
        <x:v>MT-00793</x:v>
      </x:c>
      <x:c r="B794" s="2" t="str">
        <x:v>--md-date-input-modal-header-supporting-text-size</x:v>
      </x:c>
      <x:c r="C794" s="2" t="str">
        <x:v>comp</x:v>
      </x:c>
      <x:c r="D794" s="2" t="str">
        <x:v>latest/sass</x:v>
      </x:c>
      <x:c r="E794" s="2" t="str">
        <x:v>md-sys-typescale.$label-large-size</x:v>
      </x:c>
      <x:c r="F794" s="2" t="str">
        <x:v>tokens/versions/latest/sass/_md-comp-date-input-modal.scss</x:v>
      </x:c>
      <x:c r="G794" s="2" t="n">
        <x:v>60</x:v>
      </x:c>
      <x:c r="H794" s="2" t="str">
        <x:v>https://github.com/material-components/material-web/blob/cbd34a8921915af94d5ef65c2a69eece41d5b4f3/tokens/versions/latest/sass/_md-comp-date-input-modal.scss#L60</x:v>
      </x:c>
    </x:row>
    <x:row r="795" ht="20" customHeight="1">
      <x:c r="A795" s="2" t="str">
        <x:v>MT-00794</x:v>
      </x:c>
      <x:c r="B795" s="2" t="str">
        <x:v>--md-date-input-modal-header-supporting-text-tracking</x:v>
      </x:c>
      <x:c r="C795" s="2" t="str">
        <x:v>comp</x:v>
      </x:c>
      <x:c r="D795" s="2" t="str">
        <x:v>latest/sass</x:v>
      </x:c>
      <x:c r="E795" s="2" t="str">
        <x:v>md-sys-typescale.$label-large-tracking</x:v>
      </x:c>
      <x:c r="F795" s="2" t="str">
        <x:v>tokens/versions/latest/sass/_md-comp-date-input-modal.scss</x:v>
      </x:c>
      <x:c r="G795" s="2" t="n">
        <x:v>62</x:v>
      </x:c>
      <x:c r="H795" s="2" t="str">
        <x:v>https://github.com/material-components/material-web/blob/cbd34a8921915af94d5ef65c2a69eece41d5b4f3/tokens/versions/latest/sass/_md-comp-date-input-modal.scss#L62</x:v>
      </x:c>
    </x:row>
    <x:row r="796" ht="20" customHeight="1">
      <x:c r="A796" s="2" t="str">
        <x:v>MT-00795</x:v>
      </x:c>
      <x:c r="B796" s="2" t="str">
        <x:v>--md-date-input-modal-header-supporting-text-weight</x:v>
      </x:c>
      <x:c r="C796" s="2" t="str">
        <x:v>comp</x:v>
      </x:c>
      <x:c r="D796" s="2" t="str">
        <x:v>latest/sass</x:v>
      </x:c>
      <x:c r="E796" s="2" t="str">
        <x:v>md-sys-typescale.$label-large-weight</x:v>
      </x:c>
      <x:c r="F796" s="2" t="str">
        <x:v>tokens/versions/latest/sass/_md-comp-date-input-modal.scss</x:v>
      </x:c>
      <x:c r="G796" s="2" t="n">
        <x:v>64</x:v>
      </x:c>
      <x:c r="H796" s="2" t="str">
        <x:v>https://github.com/material-components/material-web/blob/cbd34a8921915af94d5ef65c2a69eece41d5b4f3/tokens/versions/latest/sass/_md-comp-date-input-modal.scss#L64</x:v>
      </x:c>
    </x:row>
    <x:row r="797" ht="20" customHeight="1">
      <x:c r="A797" s="2" t="str">
        <x:v>MT-00796</x:v>
      </x:c>
      <x:c r="B797" s="2" t="str">
        <x:v>--md-date-picker-docked-container-color</x:v>
      </x:c>
      <x:c r="C797" s="2" t="str">
        <x:v>comp</x:v>
      </x:c>
      <x:c r="D797" s="2" t="str">
        <x:v>latest/sass</x:v>
      </x:c>
      <x:c r="E797" s="2" t="str">
        <x:v>md-sys-color.$surface-container-high</x:v>
      </x:c>
      <x:c r="F797" s="2" t="str">
        <x:v>tokens/versions/latest/sass/_md-comp-date-picker-docked.scss</x:v>
      </x:c>
      <x:c r="G797" s="2" t="n">
        <x:v>55</x:v>
      </x:c>
      <x:c r="H797" s="2" t="str">
        <x:v>https://github.com/material-components/material-web/blob/cbd34a8921915af94d5ef65c2a69eece41d5b4f3/tokens/versions/latest/sass/_md-comp-date-picker-docked.scss#L55</x:v>
      </x:c>
    </x:row>
    <x:row r="798" ht="20" customHeight="1">
      <x:c r="A798" s="2" t="str">
        <x:v>MT-00797</x:v>
      </x:c>
      <x:c r="B798" s="2" t="str">
        <x:v>--md-date-picker-docked-container-elevation</x:v>
      </x:c>
      <x:c r="C798" s="2" t="str">
        <x:v>comp</x:v>
      </x:c>
      <x:c r="D798" s="2" t="str">
        <x:v>latest/sass</x:v>
      </x:c>
      <x:c r="E798" s="2" t="str">
        <x:v>md-sys-elevation.$level3</x:v>
      </x:c>
      <x:c r="F798" s="2" t="str">
        <x:v>tokens/versions/latest/sass/_md-comp-date-picker-docked.scss</x:v>
      </x:c>
      <x:c r="G798" s="2" t="n">
        <x:v>57</x:v>
      </x:c>
      <x:c r="H798" s="2" t="str">
        <x:v>https://github.com/material-components/material-web/blob/cbd34a8921915af94d5ef65c2a69eece41d5b4f3/tokens/versions/latest/sass/_md-comp-date-picker-docked.scss#L57</x:v>
      </x:c>
    </x:row>
    <x:row r="799" ht="20" customHeight="1">
      <x:c r="A799" s="2" t="str">
        <x:v>MT-00798</x:v>
      </x:c>
      <x:c r="B799" s="2" t="str">
        <x:v>--md-date-picker-docked-container-height</x:v>
      </x:c>
      <x:c r="C799" s="2" t="str">
        <x:v>comp</x:v>
      </x:c>
      <x:c r="D799" s="2" t="str">
        <x:v>latest/sass</x:v>
      </x:c>
      <x:c r="E799" s="2" t="str">
        <x:v>456px</x:v>
      </x:c>
      <x:c r="F799" s="2" t="str">
        <x:v>tokens/versions/latest/sass/_md-comp-date-picker-docked.scss</x:v>
      </x:c>
      <x:c r="G799" s="2" t="n">
        <x:v>25</x:v>
      </x:c>
      <x:c r="H799" s="2" t="str">
        <x:v>https://github.com/material-components/material-web/blob/cbd34a8921915af94d5ef65c2a69eece41d5b4f3/tokens/versions/latest/sass/_md-comp-date-picker-docked.scss#L25</x:v>
      </x:c>
    </x:row>
    <x:row r="800" ht="20" customHeight="1">
      <x:c r="A800" s="2" t="str">
        <x:v>MT-00799</x:v>
      </x:c>
      <x:c r="B800" s="2" t="str">
        <x:v>--md-date-picker-docked-container-shape</x:v>
      </x:c>
      <x:c r="C800" s="2" t="str">
        <x:v>comp</x:v>
      </x:c>
      <x:c r="D800" s="2" t="str">
        <x:v>latest/sass</x:v>
      </x:c>
      <x:c r="E800" s="2" t="str">
        <x:v>md-sys-shape.$corner-large</x:v>
      </x:c>
      <x:c r="F800" s="2" t="str">
        <x:v>tokens/versions/latest/sass/_md-comp-date-picker-docked.scss</x:v>
      </x:c>
      <x:c r="G800" s="2" t="n">
        <x:v>59</x:v>
      </x:c>
      <x:c r="H800" s="2" t="str">
        <x:v>https://github.com/material-components/material-web/blob/cbd34a8921915af94d5ef65c2a69eece41d5b4f3/tokens/versions/latest/sass/_md-comp-date-picker-docked.scss#L59</x:v>
      </x:c>
    </x:row>
    <x:row r="801" ht="20" customHeight="1">
      <x:c r="A801" s="2" t="str">
        <x:v>MT-00800</x:v>
      </x:c>
      <x:c r="B801" s="2" t="str">
        <x:v>--md-date-picker-docked-container-surface-tint-layer-color</x:v>
      </x:c>
      <x:c r="C801" s="2" t="str">
        <x:v>comp</x:v>
      </x:c>
      <x:c r="D801" s="2" t="str">
        <x:v>latest/sass</x:v>
      </x:c>
      <x:c r="E801" s="2" t="str">
        <x:v>md-sys-color.$surface-tint</x:v>
      </x:c>
      <x:c r="F801" s="2" t="str">
        <x:v>tokens/versions/latest/sass/_md-comp-date-picker-docked.scss</x:v>
      </x:c>
      <x:c r="G801" s="2" t="n">
        <x:v>63</x:v>
      </x:c>
      <x:c r="H801" s="2" t="str">
        <x:v>https://github.com/material-components/material-web/blob/cbd34a8921915af94d5ef65c2a69eece41d5b4f3/tokens/versions/latest/sass/_md-comp-date-picker-docked.scss#L63</x:v>
      </x:c>
    </x:row>
    <x:row r="802" ht="20" customHeight="1">
      <x:c r="A802" s="2" t="str">
        <x:v>MT-00801</x:v>
      </x:c>
      <x:c r="B802" s="2" t="str">
        <x:v>--md-date-picker-docked-container-width</x:v>
      </x:c>
      <x:c r="C802" s="2" t="str">
        <x:v>comp</x:v>
      </x:c>
      <x:c r="D802" s="2" t="str">
        <x:v>latest/sass</x:v>
      </x:c>
      <x:c r="E802" s="2" t="str">
        <x:v>360px</x:v>
      </x:c>
      <x:c r="F802" s="2" t="str">
        <x:v>tokens/versions/latest/sass/_md-comp-date-picker-docked.scss</x:v>
      </x:c>
      <x:c r="G802" s="2" t="n">
        <x:v>27</x:v>
      </x:c>
      <x:c r="H802" s="2" t="str">
        <x:v>https://github.com/material-components/material-web/blob/cbd34a8921915af94d5ef65c2a69eece41d5b4f3/tokens/versions/latest/sass/_md-comp-date-picker-docked.scss#L27</x:v>
      </x:c>
    </x:row>
    <x:row r="803" ht="20" customHeight="1">
      <x:c r="A803" s="2" t="str">
        <x:v>MT-00802</x:v>
      </x:c>
      <x:c r="B803" s="2" t="str">
        <x:v>--md-date-picker-docked-date-container-height</x:v>
      </x:c>
      <x:c r="C803" s="2" t="str">
        <x:v>comp</x:v>
      </x:c>
      <x:c r="D803" s="2" t="str">
        <x:v>latest/sass</x:v>
      </x:c>
      <x:c r="E803" s="2" t="str">
        <x:v>48px</x:v>
      </x:c>
      <x:c r="F803" s="2" t="str">
        <x:v>tokens/versions/latest/sass/_md-comp-date-picker-docked.scss</x:v>
      </x:c>
      <x:c r="G803" s="2" t="n">
        <x:v>29</x:v>
      </x:c>
      <x:c r="H803" s="2" t="str">
        <x:v>https://github.com/material-components/material-web/blob/cbd34a8921915af94d5ef65c2a69eece41d5b4f3/tokens/versions/latest/sass/_md-comp-date-picker-docked.scss#L29</x:v>
      </x:c>
    </x:row>
    <x:row r="804" ht="20" customHeight="1">
      <x:c r="A804" s="2" t="str">
        <x:v>MT-00803</x:v>
      </x:c>
      <x:c r="B804" s="2" t="str">
        <x:v>--md-date-picker-docked-date-container-shape</x:v>
      </x:c>
      <x:c r="C804" s="2" t="str">
        <x:v>comp</x:v>
      </x:c>
      <x:c r="D804" s="2" t="str">
        <x:v>latest/sass</x:v>
      </x:c>
      <x:c r="E804" s="2" t="str">
        <x:v>md-sys-shape.$corner-full</x:v>
      </x:c>
      <x:c r="F804" s="2" t="str">
        <x:v>tokens/versions/latest/sass/_md-comp-date-picker-docked.scss</x:v>
      </x:c>
      <x:c r="G804" s="2" t="n">
        <x:v>65</x:v>
      </x:c>
      <x:c r="H804" s="2" t="str">
        <x:v>https://github.com/material-components/material-web/blob/cbd34a8921915af94d5ef65c2a69eece41d5b4f3/tokens/versions/latest/sass/_md-comp-date-picker-docked.scss#L65</x:v>
      </x:c>
    </x:row>
    <x:row r="805" ht="20" customHeight="1">
      <x:c r="A805" s="2" t="str">
        <x:v>MT-00804</x:v>
      </x:c>
      <x:c r="B805" s="2" t="str">
        <x:v>--md-date-picker-docked-date-container-width</x:v>
      </x:c>
      <x:c r="C805" s="2" t="str">
        <x:v>comp</x:v>
      </x:c>
      <x:c r="D805" s="2" t="str">
        <x:v>latest/sass</x:v>
      </x:c>
      <x:c r="E805" s="2" t="str">
        <x:v>48px</x:v>
      </x:c>
      <x:c r="F805" s="2" t="str">
        <x:v>tokens/versions/latest/sass/_md-comp-date-picker-docked.scss</x:v>
      </x:c>
      <x:c r="G805" s="2" t="n">
        <x:v>31</x:v>
      </x:c>
      <x:c r="H805" s="2" t="str">
        <x:v>https://github.com/material-components/material-web/blob/cbd34a8921915af94d5ef65c2a69eece41d5b4f3/tokens/versions/latest/sass/_md-comp-date-picker-docked.scss#L31</x:v>
      </x:c>
    </x:row>
    <x:row r="806" ht="20" customHeight="1">
      <x:c r="A806" s="2" t="str">
        <x:v>MT-00805</x:v>
      </x:c>
      <x:c r="B806" s="2" t="str">
        <x:v>--md-date-picker-docked-date-focus-state-layer-opacity</x:v>
      </x:c>
      <x:c r="C806" s="2" t="str">
        <x:v>comp</x:v>
      </x:c>
      <x:c r="D806" s="2" t="str">
        <x:v>latest/sass</x:v>
      </x:c>
      <x:c r="E806" s="2" t="str">
        <x:v>md-sys-state.$focus-state-layer-opacity</x:v>
      </x:c>
      <x:c r="F806" s="2" t="str">
        <x:v>tokens/versions/latest/sass/_md-comp-date-picker-docked.scss</x:v>
      </x:c>
      <x:c r="G806" s="2" t="n">
        <x:v>67</x:v>
      </x:c>
      <x:c r="H806" s="2" t="str">
        <x:v>https://github.com/material-components/material-web/blob/cbd34a8921915af94d5ef65c2a69eece41d5b4f3/tokens/versions/latest/sass/_md-comp-date-picker-docked.scss#L67</x:v>
      </x:c>
    </x:row>
    <x:row r="807" ht="20" customHeight="1">
      <x:c r="A807" s="2" t="str">
        <x:v>MT-00806</x:v>
      </x:c>
      <x:c r="B807" s="2" t="str">
        <x:v>--md-date-picker-docked-date-hover-state-layer-opacity</x:v>
      </x:c>
      <x:c r="C807" s="2" t="str">
        <x:v>comp</x:v>
      </x:c>
      <x:c r="D807" s="2" t="str">
        <x:v>latest/sass</x:v>
      </x:c>
      <x:c r="E807" s="2" t="str">
        <x:v>md-sys-state.$hover-state-layer-opacity</x:v>
      </x:c>
      <x:c r="F807" s="2" t="str">
        <x:v>tokens/versions/latest/sass/_md-comp-date-picker-docked.scss</x:v>
      </x:c>
      <x:c r="G807" s="2" t="n">
        <x:v>69</x:v>
      </x:c>
      <x:c r="H807" s="2" t="str">
        <x:v>https://github.com/material-components/material-web/blob/cbd34a8921915af94d5ef65c2a69eece41d5b4f3/tokens/versions/latest/sass/_md-comp-date-picker-docked.scss#L69</x:v>
      </x:c>
    </x:row>
    <x:row r="808" ht="20" customHeight="1">
      <x:c r="A808" s="2" t="str">
        <x:v>MT-00807</x:v>
      </x:c>
      <x:c r="B808" s="2" t="str">
        <x:v>--md-date-picker-docked-date-label-text-font</x:v>
      </x:c>
      <x:c r="C808" s="2" t="str">
        <x:v>comp</x:v>
      </x:c>
      <x:c r="D808" s="2" t="str">
        <x:v>latest/sass</x:v>
      </x:c>
      <x:c r="E808" s="2" t="str">
        <x:v>md-sys-typescale.$body-large-font</x:v>
      </x:c>
      <x:c r="F808" s="2" t="str">
        <x:v>tokens/versions/latest/sass/_md-comp-date-picker-docked.scss</x:v>
      </x:c>
      <x:c r="G808" s="2" t="n">
        <x:v>71</x:v>
      </x:c>
      <x:c r="H808" s="2" t="str">
        <x:v>https://github.com/material-components/material-web/blob/cbd34a8921915af94d5ef65c2a69eece41d5b4f3/tokens/versions/latest/sass/_md-comp-date-picker-docked.scss#L71</x:v>
      </x:c>
    </x:row>
    <x:row r="809" ht="20" customHeight="1">
      <x:c r="A809" s="2" t="str">
        <x:v>MT-00808</x:v>
      </x:c>
      <x:c r="B809" s="2" t="str">
        <x:v>--md-date-picker-docked-date-label-text-line-height</x:v>
      </x:c>
      <x:c r="C809" s="2" t="str">
        <x:v>comp</x:v>
      </x:c>
      <x:c r="D809" s="2" t="str">
        <x:v>latest/sass</x:v>
      </x:c>
      <x:c r="E809" s="2" t="str">
        <x:v>md-sys-typescale.$body-large-line-height</x:v>
      </x:c>
      <x:c r="F809" s="2" t="str">
        <x:v>tokens/versions/latest/sass/_md-comp-date-picker-docked.scss</x:v>
      </x:c>
      <x:c r="G809" s="2" t="n">
        <x:v>73</x:v>
      </x:c>
      <x:c r="H809" s="2" t="str">
        <x:v>https://github.com/material-components/material-web/blob/cbd34a8921915af94d5ef65c2a69eece41d5b4f3/tokens/versions/latest/sass/_md-comp-date-picker-docked.scss#L73</x:v>
      </x:c>
    </x:row>
    <x:row r="810" ht="20" customHeight="1">
      <x:c r="A810" s="2" t="str">
        <x:v>MT-00809</x:v>
      </x:c>
      <x:c r="B810" s="2" t="str">
        <x:v>--md-date-picker-docked-date-label-text-size</x:v>
      </x:c>
      <x:c r="C810" s="2" t="str">
        <x:v>comp</x:v>
      </x:c>
      <x:c r="D810" s="2" t="str">
        <x:v>latest/sass</x:v>
      </x:c>
      <x:c r="E810" s="2" t="str">
        <x:v>md-sys-typescale.$body-large-size</x:v>
      </x:c>
      <x:c r="F810" s="2" t="str">
        <x:v>tokens/versions/latest/sass/_md-comp-date-picker-docked.scss</x:v>
      </x:c>
      <x:c r="G810" s="2" t="n">
        <x:v>75</x:v>
      </x:c>
      <x:c r="H810" s="2" t="str">
        <x:v>https://github.com/material-components/material-web/blob/cbd34a8921915af94d5ef65c2a69eece41d5b4f3/tokens/versions/latest/sass/_md-comp-date-picker-docked.scss#L75</x:v>
      </x:c>
    </x:row>
    <x:row r="811" ht="20" customHeight="1">
      <x:c r="A811" s="2" t="str">
        <x:v>MT-00810</x:v>
      </x:c>
      <x:c r="B811" s="2" t="str">
        <x:v>--md-date-picker-docked-date-label-text-tracking</x:v>
      </x:c>
      <x:c r="C811" s="2" t="str">
        <x:v>comp</x:v>
      </x:c>
      <x:c r="D811" s="2" t="str">
        <x:v>latest/sass</x:v>
      </x:c>
      <x:c r="E811" s="2" t="str">
        <x:v>md-sys-typescale.$body-large-tracking</x:v>
      </x:c>
      <x:c r="F811" s="2" t="str">
        <x:v>tokens/versions/latest/sass/_md-comp-date-picker-docked.scss</x:v>
      </x:c>
      <x:c r="G811" s="2" t="n">
        <x:v>77</x:v>
      </x:c>
      <x:c r="H811" s="2" t="str">
        <x:v>https://github.com/material-components/material-web/blob/cbd34a8921915af94d5ef65c2a69eece41d5b4f3/tokens/versions/latest/sass/_md-comp-date-picker-docked.scss#L77</x:v>
      </x:c>
    </x:row>
    <x:row r="812" ht="20" customHeight="1">
      <x:c r="A812" s="2" t="str">
        <x:v>MT-00811</x:v>
      </x:c>
      <x:c r="B812" s="2" t="str">
        <x:v>--md-date-picker-docked-date-label-text-weight</x:v>
      </x:c>
      <x:c r="C812" s="2" t="str">
        <x:v>comp</x:v>
      </x:c>
      <x:c r="D812" s="2" t="str">
        <x:v>latest/sass</x:v>
      </x:c>
      <x:c r="E812" s="2" t="str">
        <x:v>md-sys-typescale.$body-large-weight</x:v>
      </x:c>
      <x:c r="F812" s="2" t="str">
        <x:v>tokens/versions/latest/sass/_md-comp-date-picker-docked.scss</x:v>
      </x:c>
      <x:c r="G812" s="2" t="n">
        <x:v>79</x:v>
      </x:c>
      <x:c r="H812" s="2" t="str">
        <x:v>https://github.com/material-components/material-web/blob/cbd34a8921915af94d5ef65c2a69eece41d5b4f3/tokens/versions/latest/sass/_md-comp-date-picker-docked.scss#L79</x:v>
      </x:c>
    </x:row>
    <x:row r="813" ht="20" customHeight="1">
      <x:c r="A813" s="2" t="str">
        <x:v>MT-00812</x:v>
      </x:c>
      <x:c r="B813" s="2" t="str">
        <x:v>--md-date-picker-docked-date-pressed-state-layer-opacity</x:v>
      </x:c>
      <x:c r="C813" s="2" t="str">
        <x:v>comp</x:v>
      </x:c>
      <x:c r="D813" s="2" t="str">
        <x:v>latest/sass</x:v>
      </x:c>
      <x:c r="E813" s="2" t="str">
        <x:v>md-sys-state.$pressed-state-layer-opacity</x:v>
      </x:c>
      <x:c r="F813" s="2" t="str">
        <x:v>tokens/versions/latest/sass/_md-comp-date-picker-docked.scss</x:v>
      </x:c>
      <x:c r="G813" s="2" t="n">
        <x:v>81</x:v>
      </x:c>
      <x:c r="H813" s="2" t="str">
        <x:v>https://github.com/material-components/material-web/blob/cbd34a8921915af94d5ef65c2a69eece41d5b4f3/tokens/versions/latest/sass/_md-comp-date-picker-docked.scss#L81</x:v>
      </x:c>
    </x:row>
    <x:row r="814" ht="20" customHeight="1">
      <x:c r="A814" s="2" t="str">
        <x:v>MT-00813</x:v>
      </x:c>
      <x:c r="B814" s="2" t="str">
        <x:v>--md-date-picker-docked-date-selected-container-color</x:v>
      </x:c>
      <x:c r="C814" s="2" t="str">
        <x:v>comp</x:v>
      </x:c>
      <x:c r="D814" s="2" t="str">
        <x:v>latest/sass</x:v>
      </x:c>
      <x:c r="E814" s="2" t="str">
        <x:v>md-sys-color.$primary</x:v>
      </x:c>
      <x:c r="F814" s="2" t="str">
        <x:v>tokens/versions/latest/sass/_md-comp-date-picker-docked.scss</x:v>
      </x:c>
      <x:c r="G814" s="2" t="n">
        <x:v>83</x:v>
      </x:c>
      <x:c r="H814" s="2" t="str">
        <x:v>https://github.com/material-components/material-web/blob/cbd34a8921915af94d5ef65c2a69eece41d5b4f3/tokens/versions/latest/sass/_md-comp-date-picker-docked.scss#L83</x:v>
      </x:c>
    </x:row>
    <x:row r="815" ht="20" customHeight="1">
      <x:c r="A815" s="2" t="str">
        <x:v>MT-00814</x:v>
      </x:c>
      <x:c r="B815" s="2" t="str">
        <x:v>--md-date-picker-docked-date-selected-focus-state-layer-color</x:v>
      </x:c>
      <x:c r="C815" s="2" t="str">
        <x:v>comp</x:v>
      </x:c>
      <x:c r="D815" s="2" t="str">
        <x:v>latest/sass</x:v>
      </x:c>
      <x:c r="E815" s="2" t="str">
        <x:v>md-sys-color.$on-primary</x:v>
      </x:c>
      <x:c r="F815" s="2" t="str">
        <x:v>tokens/versions/latest/sass/_md-comp-date-picker-docked.scss</x:v>
      </x:c>
      <x:c r="G815" s="2" t="n">
        <x:v>85</x:v>
      </x:c>
      <x:c r="H815" s="2" t="str">
        <x:v>https://github.com/material-components/material-web/blob/cbd34a8921915af94d5ef65c2a69eece41d5b4f3/tokens/versions/latest/sass/_md-comp-date-picker-docked.scss#L85</x:v>
      </x:c>
    </x:row>
    <x:row r="816" ht="20" customHeight="1">
      <x:c r="A816" s="2" t="str">
        <x:v>MT-00815</x:v>
      </x:c>
      <x:c r="B816" s="2" t="str">
        <x:v>--md-date-picker-docked-date-selected-hover-state-layer-color</x:v>
      </x:c>
      <x:c r="C816" s="2" t="str">
        <x:v>comp</x:v>
      </x:c>
      <x:c r="D816" s="2" t="str">
        <x:v>latest/sass</x:v>
      </x:c>
      <x:c r="E816" s="2" t="str">
        <x:v>md-sys-color.$on-primary</x:v>
      </x:c>
      <x:c r="F816" s="2" t="str">
        <x:v>tokens/versions/latest/sass/_md-comp-date-picker-docked.scss</x:v>
      </x:c>
      <x:c r="G816" s="2" t="n">
        <x:v>87</x:v>
      </x:c>
      <x:c r="H816" s="2" t="str">
        <x:v>https://github.com/material-components/material-web/blob/cbd34a8921915af94d5ef65c2a69eece41d5b4f3/tokens/versions/latest/sass/_md-comp-date-picker-docked.scss#L87</x:v>
      </x:c>
    </x:row>
    <x:row r="817" ht="20" customHeight="1">
      <x:c r="A817" s="2" t="str">
        <x:v>MT-00816</x:v>
      </x:c>
      <x:c r="B817" s="2" t="str">
        <x:v>--md-date-picker-docked-date-selected-label-text-color</x:v>
      </x:c>
      <x:c r="C817" s="2" t="str">
        <x:v>comp</x:v>
      </x:c>
      <x:c r="D817" s="2" t="str">
        <x:v>latest/sass</x:v>
      </x:c>
      <x:c r="E817" s="2" t="str">
        <x:v>md-sys-color.$on-primary</x:v>
      </x:c>
      <x:c r="F817" s="2" t="str">
        <x:v>tokens/versions/latest/sass/_md-comp-date-picker-docked.scss</x:v>
      </x:c>
      <x:c r="G817" s="2" t="n">
        <x:v>89</x:v>
      </x:c>
      <x:c r="H817" s="2" t="str">
        <x:v>https://github.com/material-components/material-web/blob/cbd34a8921915af94d5ef65c2a69eece41d5b4f3/tokens/versions/latest/sass/_md-comp-date-picker-docked.scss#L89</x:v>
      </x:c>
    </x:row>
    <x:row r="818" ht="20" customHeight="1">
      <x:c r="A818" s="2" t="str">
        <x:v>MT-00817</x:v>
      </x:c>
      <x:c r="B818" s="2" t="str">
        <x:v>--md-date-picker-docked-date-selected-pressed-state-layer-color</x:v>
      </x:c>
      <x:c r="C818" s="2" t="str">
        <x:v>comp</x:v>
      </x:c>
      <x:c r="D818" s="2" t="str">
        <x:v>latest/sass</x:v>
      </x:c>
      <x:c r="E818" s="2" t="str">
        <x:v>md-sys-color.$on-primary</x:v>
      </x:c>
      <x:c r="F818" s="2" t="str">
        <x:v>tokens/versions/latest/sass/_md-comp-date-picker-docked.scss</x:v>
      </x:c>
      <x:c r="G818" s="2" t="n">
        <x:v>91</x:v>
      </x:c>
      <x:c r="H818" s="2" t="str">
        <x:v>https://github.com/material-components/material-web/blob/cbd34a8921915af94d5ef65c2a69eece41d5b4f3/tokens/versions/latest/sass/_md-comp-date-picker-docked.scss#L91</x:v>
      </x:c>
    </x:row>
    <x:row r="819" ht="20" customHeight="1">
      <x:c r="A819" s="2" t="str">
        <x:v>MT-00818</x:v>
      </x:c>
      <x:c r="B819" s="2" t="str">
        <x:v>--md-date-picker-docked-date-state-layer-height</x:v>
      </x:c>
      <x:c r="C819" s="2" t="str">
        <x:v>comp</x:v>
      </x:c>
      <x:c r="D819" s="2" t="str">
        <x:v>latest/sass</x:v>
      </x:c>
      <x:c r="E819" s="2" t="str">
        <x:v>40px</x:v>
      </x:c>
      <x:c r="F819" s="2" t="str">
        <x:v>tokens/versions/latest/sass/_md-comp-date-picker-docked.scss</x:v>
      </x:c>
      <x:c r="G819" s="2" t="n">
        <x:v>33</x:v>
      </x:c>
      <x:c r="H819" s="2" t="str">
        <x:v>https://github.com/material-components/material-web/blob/cbd34a8921915af94d5ef65c2a69eece41d5b4f3/tokens/versions/latest/sass/_md-comp-date-picker-docked.scss#L33</x:v>
      </x:c>
    </x:row>
    <x:row r="820" ht="20" customHeight="1">
      <x:c r="A820" s="2" t="str">
        <x:v>MT-00819</x:v>
      </x:c>
      <x:c r="B820" s="2" t="str">
        <x:v>--md-date-picker-docked-date-state-layer-shape</x:v>
      </x:c>
      <x:c r="C820" s="2" t="str">
        <x:v>comp</x:v>
      </x:c>
      <x:c r="D820" s="2" t="str">
        <x:v>latest/sass</x:v>
      </x:c>
      <x:c r="E820" s="2" t="str">
        <x:v>md-sys-shape.$corner-full</x:v>
      </x:c>
      <x:c r="F820" s="2" t="str">
        <x:v>tokens/versions/latest/sass/_md-comp-date-picker-docked.scss</x:v>
      </x:c>
      <x:c r="G820" s="2" t="n">
        <x:v>93</x:v>
      </x:c>
      <x:c r="H820" s="2" t="str">
        <x:v>https://github.com/material-components/material-web/blob/cbd34a8921915af94d5ef65c2a69eece41d5b4f3/tokens/versions/latest/sass/_md-comp-date-picker-docked.scss#L93</x:v>
      </x:c>
    </x:row>
    <x:row r="821" ht="20" customHeight="1">
      <x:c r="A821" s="2" t="str">
        <x:v>MT-00820</x:v>
      </x:c>
      <x:c r="B821" s="2" t="str">
        <x:v>--md-date-picker-docked-date-state-layer-width</x:v>
      </x:c>
      <x:c r="C821" s="2" t="str">
        <x:v>comp</x:v>
      </x:c>
      <x:c r="D821" s="2" t="str">
        <x:v>latest/sass</x:v>
      </x:c>
      <x:c r="E821" s="2" t="str">
        <x:v>40px</x:v>
      </x:c>
      <x:c r="F821" s="2" t="str">
        <x:v>tokens/versions/latest/sass/_md-comp-date-picker-docked.scss</x:v>
      </x:c>
      <x:c r="G821" s="2" t="n">
        <x:v>35</x:v>
      </x:c>
      <x:c r="H821" s="2" t="str">
        <x:v>https://github.com/material-components/material-web/blob/cbd34a8921915af94d5ef65c2a69eece41d5b4f3/tokens/versions/latest/sass/_md-comp-date-picker-docked.scss#L35</x:v>
      </x:c>
    </x:row>
    <x:row r="822" ht="20" customHeight="1">
      <x:c r="A822" s="2" t="str">
        <x:v>MT-00821</x:v>
      </x:c>
      <x:c r="B822" s="2" t="str">
        <x:v>--md-date-picker-docked-date-today-container-outline-color</x:v>
      </x:c>
      <x:c r="C822" s="2" t="str">
        <x:v>comp</x:v>
      </x:c>
      <x:c r="D822" s="2" t="str">
        <x:v>latest/sass</x:v>
      </x:c>
      <x:c r="E822" s="2" t="str">
        <x:v>md-sys-color.$primary</x:v>
      </x:c>
      <x:c r="F822" s="2" t="str">
        <x:v>tokens/versions/latest/sass/_md-comp-date-picker-docked.scss</x:v>
      </x:c>
      <x:c r="G822" s="2" t="n">
        <x:v>95</x:v>
      </x:c>
      <x:c r="H822" s="2" t="str">
        <x:v>https://github.com/material-components/material-web/blob/cbd34a8921915af94d5ef65c2a69eece41d5b4f3/tokens/versions/latest/sass/_md-comp-date-picker-docked.scss#L95</x:v>
      </x:c>
    </x:row>
    <x:row r="823" ht="20" customHeight="1">
      <x:c r="A823" s="2" t="str">
        <x:v>MT-00822</x:v>
      </x:c>
      <x:c r="B823" s="2" t="str">
        <x:v>--md-date-picker-docked-date-today-container-outline-width</x:v>
      </x:c>
      <x:c r="C823" s="2" t="str">
        <x:v>comp</x:v>
      </x:c>
      <x:c r="D823" s="2" t="str">
        <x:v>latest/sass</x:v>
      </x:c>
      <x:c r="E823" s="2" t="str">
        <x:v>1px</x:v>
      </x:c>
      <x:c r="F823" s="2" t="str">
        <x:v>tokens/versions/latest/sass/_md-comp-date-picker-docked.scss</x:v>
      </x:c>
      <x:c r="G823" s="2" t="n">
        <x:v>37</x:v>
      </x:c>
      <x:c r="H823" s="2" t="str">
        <x:v>https://github.com/material-components/material-web/blob/cbd34a8921915af94d5ef65c2a69eece41d5b4f3/tokens/versions/latest/sass/_md-comp-date-picker-docked.scss#L37</x:v>
      </x:c>
    </x:row>
    <x:row r="824" ht="20" customHeight="1">
      <x:c r="A824" s="2" t="str">
        <x:v>MT-00823</x:v>
      </x:c>
      <x:c r="B824" s="2" t="str">
        <x:v>--md-date-picker-docked-date-today-focus-state-layer-color</x:v>
      </x:c>
      <x:c r="C824" s="2" t="str">
        <x:v>comp</x:v>
      </x:c>
      <x:c r="D824" s="2" t="str">
        <x:v>latest/sass</x:v>
      </x:c>
      <x:c r="E824" s="2" t="str">
        <x:v>md-sys-color.$primary</x:v>
      </x:c>
      <x:c r="F824" s="2" t="str">
        <x:v>tokens/versions/latest/sass/_md-comp-date-picker-docked.scss</x:v>
      </x:c>
      <x:c r="G824" s="2" t="n">
        <x:v>97</x:v>
      </x:c>
      <x:c r="H824" s="2" t="str">
        <x:v>https://github.com/material-components/material-web/blob/cbd34a8921915af94d5ef65c2a69eece41d5b4f3/tokens/versions/latest/sass/_md-comp-date-picker-docked.scss#L97</x:v>
      </x:c>
    </x:row>
    <x:row r="825" ht="20" customHeight="1">
      <x:c r="A825" s="2" t="str">
        <x:v>MT-00824</x:v>
      </x:c>
      <x:c r="B825" s="2" t="str">
        <x:v>--md-date-picker-docked-date-today-hover-state-layer-color</x:v>
      </x:c>
      <x:c r="C825" s="2" t="str">
        <x:v>comp</x:v>
      </x:c>
      <x:c r="D825" s="2" t="str">
        <x:v>latest/sass</x:v>
      </x:c>
      <x:c r="E825" s="2" t="str">
        <x:v>md-sys-color.$primary</x:v>
      </x:c>
      <x:c r="F825" s="2" t="str">
        <x:v>tokens/versions/latest/sass/_md-comp-date-picker-docked.scss</x:v>
      </x:c>
      <x:c r="G825" s="2" t="n">
        <x:v>99</x:v>
      </x:c>
      <x:c r="H825" s="2" t="str">
        <x:v>https://github.com/material-components/material-web/blob/cbd34a8921915af94d5ef65c2a69eece41d5b4f3/tokens/versions/latest/sass/_md-comp-date-picker-docked.scss#L99</x:v>
      </x:c>
    </x:row>
    <x:row r="826" ht="20" customHeight="1">
      <x:c r="A826" s="2" t="str">
        <x:v>MT-00825</x:v>
      </x:c>
      <x:c r="B826" s="2" t="str">
        <x:v>--md-date-picker-docked-date-today-label-text-color</x:v>
      </x:c>
      <x:c r="C826" s="2" t="str">
        <x:v>comp</x:v>
      </x:c>
      <x:c r="D826" s="2" t="str">
        <x:v>latest/sass</x:v>
      </x:c>
      <x:c r="E826" s="2" t="str">
        <x:v>md-sys-color.$primary</x:v>
      </x:c>
      <x:c r="F826" s="2" t="str">
        <x:v>tokens/versions/latest/sass/_md-comp-date-picker-docked.scss</x:v>
      </x:c>
      <x:c r="G826" s="2" t="n">
        <x:v>101</x:v>
      </x:c>
      <x:c r="H826" s="2" t="str">
        <x:v>https://github.com/material-components/material-web/blob/cbd34a8921915af94d5ef65c2a69eece41d5b4f3/tokens/versions/latest/sass/_md-comp-date-picker-docked.scss#L101</x:v>
      </x:c>
    </x:row>
    <x:row r="827" ht="20" customHeight="1">
      <x:c r="A827" s="2" t="str">
        <x:v>MT-00826</x:v>
      </x:c>
      <x:c r="B827" s="2" t="str">
        <x:v>--md-date-picker-docked-date-today-pressed-state-layer-color</x:v>
      </x:c>
      <x:c r="C827" s="2" t="str">
        <x:v>comp</x:v>
      </x:c>
      <x:c r="D827" s="2" t="str">
        <x:v>latest/sass</x:v>
      </x:c>
      <x:c r="E827" s="2" t="str">
        <x:v>md-sys-color.$primary</x:v>
      </x:c>
      <x:c r="F827" s="2" t="str">
        <x:v>tokens/versions/latest/sass/_md-comp-date-picker-docked.scss</x:v>
      </x:c>
      <x:c r="G827" s="2" t="n">
        <x:v>103</x:v>
      </x:c>
      <x:c r="H827" s="2" t="str">
        <x:v>https://github.com/material-components/material-web/blob/cbd34a8921915af94d5ef65c2a69eece41d5b4f3/tokens/versions/latest/sass/_md-comp-date-picker-docked.scss#L103</x:v>
      </x:c>
    </x:row>
    <x:row r="828" ht="20" customHeight="1">
      <x:c r="A828" s="2" t="str">
        <x:v>MT-00827</x:v>
      </x:c>
      <x:c r="B828" s="2" t="str">
        <x:v>--md-date-picker-docked-date-unselected-focus-state-layer-color</x:v>
      </x:c>
      <x:c r="C828" s="2" t="str">
        <x:v>comp</x:v>
      </x:c>
      <x:c r="D828" s="2" t="str">
        <x:v>latest/sass</x:v>
      </x:c>
      <x:c r="E828" s="2" t="str">
        <x:v>md-sys-color.$on-surface-variant</x:v>
      </x:c>
      <x:c r="F828" s="2" t="str">
        <x:v>tokens/versions/latest/sass/_md-comp-date-picker-docked.scss</x:v>
      </x:c>
      <x:c r="G828" s="2" t="n">
        <x:v>105</x:v>
      </x:c>
      <x:c r="H828" s="2" t="str">
        <x:v>https://github.com/material-components/material-web/blob/cbd34a8921915af94d5ef65c2a69eece41d5b4f3/tokens/versions/latest/sass/_md-comp-date-picker-docked.scss#L105</x:v>
      </x:c>
    </x:row>
    <x:row r="829" ht="20" customHeight="1">
      <x:c r="A829" s="2" t="str">
        <x:v>MT-00828</x:v>
      </x:c>
      <x:c r="B829" s="2" t="str">
        <x:v>--md-date-picker-docked-date-unselected-hover-state-layer-color</x:v>
      </x:c>
      <x:c r="C829" s="2" t="str">
        <x:v>comp</x:v>
      </x:c>
      <x:c r="D829" s="2" t="str">
        <x:v>latest/sass</x:v>
      </x:c>
      <x:c r="E829" s="2" t="str">
        <x:v>md-sys-color.$on-surface-variant</x:v>
      </x:c>
      <x:c r="F829" s="2" t="str">
        <x:v>tokens/versions/latest/sass/_md-comp-date-picker-docked.scss</x:v>
      </x:c>
      <x:c r="G829" s="2" t="n">
        <x:v>107</x:v>
      </x:c>
      <x:c r="H829" s="2" t="str">
        <x:v>https://github.com/material-components/material-web/blob/cbd34a8921915af94d5ef65c2a69eece41d5b4f3/tokens/versions/latest/sass/_md-comp-date-picker-docked.scss#L107</x:v>
      </x:c>
    </x:row>
    <x:row r="830" ht="20" customHeight="1">
      <x:c r="A830" s="2" t="str">
        <x:v>MT-00829</x:v>
      </x:c>
      <x:c r="B830" s="2" t="str">
        <x:v>--md-date-picker-docked-date-unselected-label-text-color</x:v>
      </x:c>
      <x:c r="C830" s="2" t="str">
        <x:v>comp</x:v>
      </x:c>
      <x:c r="D830" s="2" t="str">
        <x:v>latest/sass</x:v>
      </x:c>
      <x:c r="E830" s="2" t="str">
        <x:v>md-sys-color.$on-surface</x:v>
      </x:c>
      <x:c r="F830" s="2" t="str">
        <x:v>tokens/versions/latest/sass/_md-comp-date-picker-docked.scss</x:v>
      </x:c>
      <x:c r="G830" s="2" t="n">
        <x:v>109</x:v>
      </x:c>
      <x:c r="H830" s="2" t="str">
        <x:v>https://github.com/material-components/material-web/blob/cbd34a8921915af94d5ef65c2a69eece41d5b4f3/tokens/versions/latest/sass/_md-comp-date-picker-docked.scss#L109</x:v>
      </x:c>
    </x:row>
    <x:row r="831" ht="20" customHeight="1">
      <x:c r="A831" s="2" t="str">
        <x:v>MT-00830</x:v>
      </x:c>
      <x:c r="B831" s="2" t="str">
        <x:v>--md-date-picker-docked-date-unselected-outside-month-label-text-color</x:v>
      </x:c>
      <x:c r="C831" s="2" t="str">
        <x:v>comp</x:v>
      </x:c>
      <x:c r="D831" s="2" t="str">
        <x:v>latest/sass</x:v>
      </x:c>
      <x:c r="E831" s="2" t="str">
        <x:v>md-sys-color.$on-surface</x:v>
      </x:c>
      <x:c r="F831" s="2" t="str">
        <x:v>tokens/versions/latest/sass/_md-comp-date-picker-docked.scss</x:v>
      </x:c>
      <x:c r="G831" s="2" t="n">
        <x:v>111</x:v>
      </x:c>
      <x:c r="H831" s="2" t="str">
        <x:v>https://github.com/material-components/material-web/blob/cbd34a8921915af94d5ef65c2a69eece41d5b4f3/tokens/versions/latest/sass/_md-comp-date-picker-docked.scss#L111</x:v>
      </x:c>
    </x:row>
    <x:row r="832" ht="20" customHeight="1">
      <x:c r="A832" s="2" t="str">
        <x:v>MT-00831</x:v>
      </x:c>
      <x:c r="B832" s="2" t="str">
        <x:v>--md-date-picker-docked-date-unselected-outside-month-label-text-opacity</x:v>
      </x:c>
      <x:c r="C832" s="2" t="str">
        <x:v>comp</x:v>
      </x:c>
      <x:c r="D832" s="2" t="str">
        <x:v>latest/sass</x:v>
      </x:c>
      <x:c r="E832" s="2" t="str">
        <x:v>0.38</x:v>
      </x:c>
      <x:c r="F832" s="2" t="str">
        <x:v>tokens/versions/latest/sass/_md-comp-date-picker-docked.scss</x:v>
      </x:c>
      <x:c r="G832" s="2" t="n">
        <x:v>39</x:v>
      </x:c>
      <x:c r="H832" s="2" t="str">
        <x:v>https://github.com/material-components/material-web/blob/cbd34a8921915af94d5ef65c2a69eece41d5b4f3/tokens/versions/latest/sass/_md-comp-date-picker-docked.scss#L39</x:v>
      </x:c>
    </x:row>
    <x:row r="833" ht="20" customHeight="1">
      <x:c r="A833" s="2" t="str">
        <x:v>MT-00832</x:v>
      </x:c>
      <x:c r="B833" s="2" t="str">
        <x:v>--md-date-picker-docked-date-unselected-pressed-state-layer-color</x:v>
      </x:c>
      <x:c r="C833" s="2" t="str">
        <x:v>comp</x:v>
      </x:c>
      <x:c r="D833" s="2" t="str">
        <x:v>latest/sass</x:v>
      </x:c>
      <x:c r="E833" s="2" t="str">
        <x:v>md-sys-color.$on-surface-variant</x:v>
      </x:c>
      <x:c r="F833" s="2" t="str">
        <x:v>tokens/versions/latest/sass/_md-comp-date-picker-docked.scss</x:v>
      </x:c>
      <x:c r="G833" s="2" t="n">
        <x:v>113</x:v>
      </x:c>
      <x:c r="H833" s="2" t="str">
        <x:v>https://github.com/material-components/material-web/blob/cbd34a8921915af94d5ef65c2a69eece41d5b4f3/tokens/versions/latest/sass/_md-comp-date-picker-docked.scss#L113</x:v>
      </x:c>
    </x:row>
    <x:row r="834" ht="20" customHeight="1">
      <x:c r="A834" s="2" t="str">
        <x:v>MT-00833</x:v>
      </x:c>
      <x:c r="B834" s="2" t="str">
        <x:v>--md-date-picker-docked-header-height</x:v>
      </x:c>
      <x:c r="C834" s="2" t="str">
        <x:v>comp</x:v>
      </x:c>
      <x:c r="D834" s="2" t="str">
        <x:v>latest/sass</x:v>
      </x:c>
      <x:c r="E834" s="2" t="str">
        <x:v>64px</x:v>
      </x:c>
      <x:c r="F834" s="2" t="str">
        <x:v>tokens/versions/latest/sass/_md-comp-date-picker-docked.scss</x:v>
      </x:c>
      <x:c r="G834" s="2" t="n">
        <x:v>41</x:v>
      </x:c>
      <x:c r="H834" s="2" t="str">
        <x:v>https://github.com/material-components/material-web/blob/cbd34a8921915af94d5ef65c2a69eece41d5b4f3/tokens/versions/latest/sass/_md-comp-date-picker-docked.scss#L41</x:v>
      </x:c>
    </x:row>
    <x:row r="835" ht="20" customHeight="1">
      <x:c r="A835" s="2" t="str">
        <x:v>MT-00834</x:v>
      </x:c>
      <x:c r="B835" s="2" t="str">
        <x:v>--md-date-picker-docked-menu-button-container-height</x:v>
      </x:c>
      <x:c r="C835" s="2" t="str">
        <x:v>comp</x:v>
      </x:c>
      <x:c r="D835" s="2" t="str">
        <x:v>latest/sass</x:v>
      </x:c>
      <x:c r="E835" s="2" t="str">
        <x:v>40px</x:v>
      </x:c>
      <x:c r="F835" s="2" t="str">
        <x:v>tokens/versions/latest/sass/_md-comp-date-picker-docked.scss</x:v>
      </x:c>
      <x:c r="G835" s="2" t="n">
        <x:v>43</x:v>
      </x:c>
      <x:c r="H835" s="2" t="str">
        <x:v>https://github.com/material-components/material-web/blob/cbd34a8921915af94d5ef65c2a69eece41d5b4f3/tokens/versions/latest/sass/_md-comp-date-picker-docked.scss#L43</x:v>
      </x:c>
    </x:row>
    <x:row r="836" ht="20" customHeight="1">
      <x:c r="A836" s="2" t="str">
        <x:v>MT-00835</x:v>
      </x:c>
      <x:c r="B836" s="2" t="str">
        <x:v>--md-date-picker-docked-menu-button-container-shape</x:v>
      </x:c>
      <x:c r="C836" s="2" t="str">
        <x:v>comp</x:v>
      </x:c>
      <x:c r="D836" s="2" t="str">
        <x:v>latest/sass</x:v>
      </x:c>
      <x:c r="E836" s="2" t="str">
        <x:v>md-sys-shape.$corner-full</x:v>
      </x:c>
      <x:c r="F836" s="2" t="str">
        <x:v>tokens/versions/latest/sass/_md-comp-date-picker-docked.scss</x:v>
      </x:c>
      <x:c r="G836" s="2" t="n">
        <x:v>115</x:v>
      </x:c>
      <x:c r="H836" s="2" t="str">
        <x:v>https://github.com/material-components/material-web/blob/cbd34a8921915af94d5ef65c2a69eece41d5b4f3/tokens/versions/latest/sass/_md-comp-date-picker-docked.scss#L115</x:v>
      </x:c>
    </x:row>
    <x:row r="837" ht="20" customHeight="1">
      <x:c r="A837" s="2" t="str">
        <x:v>MT-00836</x:v>
      </x:c>
      <x:c r="B837" s="2" t="str">
        <x:v>--md-date-picker-docked-menu-button-disabled-icon-color</x:v>
      </x:c>
      <x:c r="C837" s="2" t="str">
        <x:v>comp</x:v>
      </x:c>
      <x:c r="D837" s="2" t="str">
        <x:v>latest/sass</x:v>
      </x:c>
      <x:c r="E837" s="2" t="str">
        <x:v>md-sys-color.$on-surface</x:v>
      </x:c>
      <x:c r="F837" s="2" t="str">
        <x:v>tokens/versions/latest/sass/_md-comp-date-picker-docked.scss</x:v>
      </x:c>
      <x:c r="G837" s="2" t="n">
        <x:v>117</x:v>
      </x:c>
      <x:c r="H837" s="2" t="str">
        <x:v>https://github.com/material-components/material-web/blob/cbd34a8921915af94d5ef65c2a69eece41d5b4f3/tokens/versions/latest/sass/_md-comp-date-picker-docked.scss#L117</x:v>
      </x:c>
    </x:row>
    <x:row r="838" ht="20" customHeight="1">
      <x:c r="A838" s="2" t="str">
        <x:v>MT-00837</x:v>
      </x:c>
      <x:c r="B838" s="2" t="str">
        <x:v>--md-date-picker-docked-menu-button-disabled-icon-opacity</x:v>
      </x:c>
      <x:c r="C838" s="2" t="str">
        <x:v>comp</x:v>
      </x:c>
      <x:c r="D838" s="2" t="str">
        <x:v>latest/sass</x:v>
      </x:c>
      <x:c r="E838" s="2" t="str">
        <x:v>0.38</x:v>
      </x:c>
      <x:c r="F838" s="2" t="str">
        <x:v>tokens/versions/latest/sass/_md-comp-date-picker-docked.scss</x:v>
      </x:c>
      <x:c r="G838" s="2" t="n">
        <x:v>45</x:v>
      </x:c>
      <x:c r="H838" s="2" t="str">
        <x:v>https://github.com/material-components/material-web/blob/cbd34a8921915af94d5ef65c2a69eece41d5b4f3/tokens/versions/latest/sass/_md-comp-date-picker-docked.scss#L45</x:v>
      </x:c>
    </x:row>
    <x:row r="839" ht="20" customHeight="1">
      <x:c r="A839" s="2" t="str">
        <x:v>MT-00838</x:v>
      </x:c>
      <x:c r="B839" s="2" t="str">
        <x:v>--md-date-picker-docked-menu-button-disabled-label-text-color</x:v>
      </x:c>
      <x:c r="C839" s="2" t="str">
        <x:v>comp</x:v>
      </x:c>
      <x:c r="D839" s="2" t="str">
        <x:v>latest/sass</x:v>
      </x:c>
      <x:c r="E839" s="2" t="str">
        <x:v>md-sys-color.$on-surface</x:v>
      </x:c>
      <x:c r="F839" s="2" t="str">
        <x:v>tokens/versions/latest/sass/_md-comp-date-picker-docked.scss</x:v>
      </x:c>
      <x:c r="G839" s="2" t="n">
        <x:v>119</x:v>
      </x:c>
      <x:c r="H839" s="2" t="str">
        <x:v>https://github.com/material-components/material-web/blob/cbd34a8921915af94d5ef65c2a69eece41d5b4f3/tokens/versions/latest/sass/_md-comp-date-picker-docked.scss#L119</x:v>
      </x:c>
    </x:row>
    <x:row r="840" ht="20" customHeight="1">
      <x:c r="A840" s="2" t="str">
        <x:v>MT-00839</x:v>
      </x:c>
      <x:c r="B840" s="2" t="str">
        <x:v>--md-date-picker-docked-menu-button-disabled-label-text-opacity</x:v>
      </x:c>
      <x:c r="C840" s="2" t="str">
        <x:v>comp</x:v>
      </x:c>
      <x:c r="D840" s="2" t="str">
        <x:v>latest/sass</x:v>
      </x:c>
      <x:c r="E840" s="2" t="str">
        <x:v>0.38</x:v>
      </x:c>
      <x:c r="F840" s="2" t="str">
        <x:v>tokens/versions/latest/sass/_md-comp-date-picker-docked.scss</x:v>
      </x:c>
      <x:c r="G840" s="2" t="n">
        <x:v>47</x:v>
      </x:c>
      <x:c r="H840" s="2" t="str">
        <x:v>https://github.com/material-components/material-web/blob/cbd34a8921915af94d5ef65c2a69eece41d5b4f3/tokens/versions/latest/sass/_md-comp-date-picker-docked.scss#L47</x:v>
      </x:c>
    </x:row>
    <x:row r="841" ht="20" customHeight="1">
      <x:c r="A841" s="2" t="str">
        <x:v>MT-00840</x:v>
      </x:c>
      <x:c r="B841" s="2" t="str">
        <x:v>--md-date-picker-docked-menu-button-focus-icon-color</x:v>
      </x:c>
      <x:c r="C841" s="2" t="str">
        <x:v>comp</x:v>
      </x:c>
      <x:c r="D841" s="2" t="str">
        <x:v>latest/sass</x:v>
      </x:c>
      <x:c r="E841" s="2" t="str">
        <x:v>md-sys-color.$on-surface-variant</x:v>
      </x:c>
      <x:c r="F841" s="2" t="str">
        <x:v>tokens/versions/latest/sass/_md-comp-date-picker-docked.scss</x:v>
      </x:c>
      <x:c r="G841" s="2" t="n">
        <x:v>121</x:v>
      </x:c>
      <x:c r="H841" s="2" t="str">
        <x:v>https://github.com/material-components/material-web/blob/cbd34a8921915af94d5ef65c2a69eece41d5b4f3/tokens/versions/latest/sass/_md-comp-date-picker-docked.scss#L121</x:v>
      </x:c>
    </x:row>
    <x:row r="842" ht="20" customHeight="1">
      <x:c r="A842" s="2" t="str">
        <x:v>MT-00841</x:v>
      </x:c>
      <x:c r="B842" s="2" t="str">
        <x:v>--md-date-picker-docked-menu-button-focus-label-text-color</x:v>
      </x:c>
      <x:c r="C842" s="2" t="str">
        <x:v>comp</x:v>
      </x:c>
      <x:c r="D842" s="2" t="str">
        <x:v>latest/sass</x:v>
      </x:c>
      <x:c r="E842" s="2" t="str">
        <x:v>md-sys-color.$on-surface-variant</x:v>
      </x:c>
      <x:c r="F842" s="2" t="str">
        <x:v>tokens/versions/latest/sass/_md-comp-date-picker-docked.scss</x:v>
      </x:c>
      <x:c r="G842" s="2" t="n">
        <x:v>123</x:v>
      </x:c>
      <x:c r="H842" s="2" t="str">
        <x:v>https://github.com/material-components/material-web/blob/cbd34a8921915af94d5ef65c2a69eece41d5b4f3/tokens/versions/latest/sass/_md-comp-date-picker-docked.scss#L123</x:v>
      </x:c>
    </x:row>
    <x:row r="843" ht="20" customHeight="1">
      <x:c r="A843" s="2" t="str">
        <x:v>MT-00842</x:v>
      </x:c>
      <x:c r="B843" s="2" t="str">
        <x:v>--md-date-picker-docked-menu-button-focus-state-layer-color</x:v>
      </x:c>
      <x:c r="C843" s="2" t="str">
        <x:v>comp</x:v>
      </x:c>
      <x:c r="D843" s="2" t="str">
        <x:v>latest/sass</x:v>
      </x:c>
      <x:c r="E843" s="2" t="str">
        <x:v>md-sys-color.$on-surface-variant</x:v>
      </x:c>
      <x:c r="F843" s="2" t="str">
        <x:v>tokens/versions/latest/sass/_md-comp-date-picker-docked.scss</x:v>
      </x:c>
      <x:c r="G843" s="2" t="n">
        <x:v>125</x:v>
      </x:c>
      <x:c r="H843" s="2" t="str">
        <x:v>https://github.com/material-components/material-web/blob/cbd34a8921915af94d5ef65c2a69eece41d5b4f3/tokens/versions/latest/sass/_md-comp-date-picker-docked.scss#L125</x:v>
      </x:c>
    </x:row>
    <x:row r="844" ht="20" customHeight="1">
      <x:c r="A844" s="2" t="str">
        <x:v>MT-00843</x:v>
      </x:c>
      <x:c r="B844" s="2" t="str">
        <x:v>--md-date-picker-docked-menu-button-focus-state-layer-opacity</x:v>
      </x:c>
      <x:c r="C844" s="2" t="str">
        <x:v>comp</x:v>
      </x:c>
      <x:c r="D844" s="2" t="str">
        <x:v>latest/sass</x:v>
      </x:c>
      <x:c r="E844" s="2" t="str">
        <x:v>md-sys-state.$focus-state-layer-opacity</x:v>
      </x:c>
      <x:c r="F844" s="2" t="str">
        <x:v>tokens/versions/latest/sass/_md-comp-date-picker-docked.scss</x:v>
      </x:c>
      <x:c r="G844" s="2" t="n">
        <x:v>127</x:v>
      </x:c>
      <x:c r="H844" s="2" t="str">
        <x:v>https://github.com/material-components/material-web/blob/cbd34a8921915af94d5ef65c2a69eece41d5b4f3/tokens/versions/latest/sass/_md-comp-date-picker-docked.scss#L127</x:v>
      </x:c>
    </x:row>
    <x:row r="845" ht="20" customHeight="1">
      <x:c r="A845" s="2" t="str">
        <x:v>MT-00844</x:v>
      </x:c>
      <x:c r="B845" s="2" t="str">
        <x:v>--md-date-picker-docked-menu-button-hover-icon-color</x:v>
      </x:c>
      <x:c r="C845" s="2" t="str">
        <x:v>comp</x:v>
      </x:c>
      <x:c r="D845" s="2" t="str">
        <x:v>latest/sass</x:v>
      </x:c>
      <x:c r="E845" s="2" t="str">
        <x:v>md-sys-color.$on-surface-variant</x:v>
      </x:c>
      <x:c r="F845" s="2" t="str">
        <x:v>tokens/versions/latest/sass/_md-comp-date-picker-docked.scss</x:v>
      </x:c>
      <x:c r="G845" s="2" t="n">
        <x:v>129</x:v>
      </x:c>
      <x:c r="H845" s="2" t="str">
        <x:v>https://github.com/material-components/material-web/blob/cbd34a8921915af94d5ef65c2a69eece41d5b4f3/tokens/versions/latest/sass/_md-comp-date-picker-docked.scss#L129</x:v>
      </x:c>
    </x:row>
    <x:row r="846" ht="20" customHeight="1">
      <x:c r="A846" s="2" t="str">
        <x:v>MT-00845</x:v>
      </x:c>
      <x:c r="B846" s="2" t="str">
        <x:v>--md-date-picker-docked-menu-button-hover-label-text-color</x:v>
      </x:c>
      <x:c r="C846" s="2" t="str">
        <x:v>comp</x:v>
      </x:c>
      <x:c r="D846" s="2" t="str">
        <x:v>latest/sass</x:v>
      </x:c>
      <x:c r="E846" s="2" t="str">
        <x:v>md-sys-color.$on-surface-variant</x:v>
      </x:c>
      <x:c r="F846" s="2" t="str">
        <x:v>tokens/versions/latest/sass/_md-comp-date-picker-docked.scss</x:v>
      </x:c>
      <x:c r="G846" s="2" t="n">
        <x:v>131</x:v>
      </x:c>
      <x:c r="H846" s="2" t="str">
        <x:v>https://github.com/material-components/material-web/blob/cbd34a8921915af94d5ef65c2a69eece41d5b4f3/tokens/versions/latest/sass/_md-comp-date-picker-docked.scss#L131</x:v>
      </x:c>
    </x:row>
    <x:row r="847" ht="20" customHeight="1">
      <x:c r="A847" s="2" t="str">
        <x:v>MT-00846</x:v>
      </x:c>
      <x:c r="B847" s="2" t="str">
        <x:v>--md-date-picker-docked-menu-button-hover-state-layer-color</x:v>
      </x:c>
      <x:c r="C847" s="2" t="str">
        <x:v>comp</x:v>
      </x:c>
      <x:c r="D847" s="2" t="str">
        <x:v>latest/sass</x:v>
      </x:c>
      <x:c r="E847" s="2" t="str">
        <x:v>md-sys-color.$on-surface-variant</x:v>
      </x:c>
      <x:c r="F847" s="2" t="str">
        <x:v>tokens/versions/latest/sass/_md-comp-date-picker-docked.scss</x:v>
      </x:c>
      <x:c r="G847" s="2" t="n">
        <x:v>133</x:v>
      </x:c>
      <x:c r="H847" s="2" t="str">
        <x:v>https://github.com/material-components/material-web/blob/cbd34a8921915af94d5ef65c2a69eece41d5b4f3/tokens/versions/latest/sass/_md-comp-date-picker-docked.scss#L133</x:v>
      </x:c>
    </x:row>
    <x:row r="848" ht="20" customHeight="1">
      <x:c r="A848" s="2" t="str">
        <x:v>MT-00847</x:v>
      </x:c>
      <x:c r="B848" s="2" t="str">
        <x:v>--md-date-picker-docked-menu-button-hover-state-layer-opacity</x:v>
      </x:c>
      <x:c r="C848" s="2" t="str">
        <x:v>comp</x:v>
      </x:c>
      <x:c r="D848" s="2" t="str">
        <x:v>latest/sass</x:v>
      </x:c>
      <x:c r="E848" s="2" t="str">
        <x:v>md-sys-state.$hover-state-layer-opacity</x:v>
      </x:c>
      <x:c r="F848" s="2" t="str">
        <x:v>tokens/versions/latest/sass/_md-comp-date-picker-docked.scss</x:v>
      </x:c>
      <x:c r="G848" s="2" t="n">
        <x:v>135</x:v>
      </x:c>
      <x:c r="H848" s="2" t="str">
        <x:v>https://github.com/material-components/material-web/blob/cbd34a8921915af94d5ef65c2a69eece41d5b4f3/tokens/versions/latest/sass/_md-comp-date-picker-docked.scss#L135</x:v>
      </x:c>
    </x:row>
    <x:row r="849" ht="20" customHeight="1">
      <x:c r="A849" s="2" t="str">
        <x:v>MT-00848</x:v>
      </x:c>
      <x:c r="B849" s="2" t="str">
        <x:v>--md-date-picker-docked-menu-button-icon-color</x:v>
      </x:c>
      <x:c r="C849" s="2" t="str">
        <x:v>comp</x:v>
      </x:c>
      <x:c r="D849" s="2" t="str">
        <x:v>latest/sass</x:v>
      </x:c>
      <x:c r="E849" s="2" t="str">
        <x:v>md-sys-color.$on-surface-variant</x:v>
      </x:c>
      <x:c r="F849" s="2" t="str">
        <x:v>tokens/versions/latest/sass/_md-comp-date-picker-docked.scss</x:v>
      </x:c>
      <x:c r="G849" s="2" t="n">
        <x:v>137</x:v>
      </x:c>
      <x:c r="H849" s="2" t="str">
        <x:v>https://github.com/material-components/material-web/blob/cbd34a8921915af94d5ef65c2a69eece41d5b4f3/tokens/versions/latest/sass/_md-comp-date-picker-docked.scss#L137</x:v>
      </x:c>
    </x:row>
    <x:row r="850" ht="20" customHeight="1">
      <x:c r="A850" s="2" t="str">
        <x:v>MT-00849</x:v>
      </x:c>
      <x:c r="B850" s="2" t="str">
        <x:v>--md-date-picker-docked-menu-button-icon-size</x:v>
      </x:c>
      <x:c r="C850" s="2" t="str">
        <x:v>comp</x:v>
      </x:c>
      <x:c r="D850" s="2" t="str">
        <x:v>latest/sass</x:v>
      </x:c>
      <x:c r="E850" s="2" t="str">
        <x:v>18px</x:v>
      </x:c>
      <x:c r="F850" s="2" t="str">
        <x:v>tokens/versions/latest/sass/_md-comp-date-picker-docked.scss</x:v>
      </x:c>
      <x:c r="G850" s="2" t="n">
        <x:v>49</x:v>
      </x:c>
      <x:c r="H850" s="2" t="str">
        <x:v>https://github.com/material-components/material-web/blob/cbd34a8921915af94d5ef65c2a69eece41d5b4f3/tokens/versions/latest/sass/_md-comp-date-picker-docked.scss#L49</x:v>
      </x:c>
    </x:row>
    <x:row r="851" ht="20" customHeight="1">
      <x:c r="A851" s="2" t="str">
        <x:v>MT-00850</x:v>
      </x:c>
      <x:c r="B851" s="2" t="str">
        <x:v>--md-date-picker-docked-menu-button-label-text-color</x:v>
      </x:c>
      <x:c r="C851" s="2" t="str">
        <x:v>comp</x:v>
      </x:c>
      <x:c r="D851" s="2" t="str">
        <x:v>latest/sass</x:v>
      </x:c>
      <x:c r="E851" s="2" t="str">
        <x:v>md-sys-color.$on-surface-variant</x:v>
      </x:c>
      <x:c r="F851" s="2" t="str">
        <x:v>tokens/versions/latest/sass/_md-comp-date-picker-docked.scss</x:v>
      </x:c>
      <x:c r="G851" s="2" t="n">
        <x:v>139</x:v>
      </x:c>
      <x:c r="H851" s="2" t="str">
        <x:v>https://github.com/material-components/material-web/blob/cbd34a8921915af94d5ef65c2a69eece41d5b4f3/tokens/versions/latest/sass/_md-comp-date-picker-docked.scss#L139</x:v>
      </x:c>
    </x:row>
    <x:row r="852" ht="20" customHeight="1">
      <x:c r="A852" s="2" t="str">
        <x:v>MT-00851</x:v>
      </x:c>
      <x:c r="B852" s="2" t="str">
        <x:v>--md-date-picker-docked-menu-button-label-text-font</x:v>
      </x:c>
      <x:c r="C852" s="2" t="str">
        <x:v>comp</x:v>
      </x:c>
      <x:c r="D852" s="2" t="str">
        <x:v>latest/sass</x:v>
      </x:c>
      <x:c r="E852" s="2" t="str">
        <x:v>md-sys-typescale.$label-large-font</x:v>
      </x:c>
      <x:c r="F852" s="2" t="str">
        <x:v>tokens/versions/latest/sass/_md-comp-date-picker-docked.scss</x:v>
      </x:c>
      <x:c r="G852" s="2" t="n">
        <x:v>141</x:v>
      </x:c>
      <x:c r="H852" s="2" t="str">
        <x:v>https://github.com/material-components/material-web/blob/cbd34a8921915af94d5ef65c2a69eece41d5b4f3/tokens/versions/latest/sass/_md-comp-date-picker-docked.scss#L141</x:v>
      </x:c>
    </x:row>
    <x:row r="853" ht="20" customHeight="1">
      <x:c r="A853" s="2" t="str">
        <x:v>MT-00852</x:v>
      </x:c>
      <x:c r="B853" s="2" t="str">
        <x:v>--md-date-picker-docked-menu-button-label-text-line-height</x:v>
      </x:c>
      <x:c r="C853" s="2" t="str">
        <x:v>comp</x:v>
      </x:c>
      <x:c r="D853" s="2" t="str">
        <x:v>latest/sass</x:v>
      </x:c>
      <x:c r="E853" s="2" t="str">
        <x:v>md-sys-typescale.$label-large-line-height</x:v>
      </x:c>
      <x:c r="F853" s="2" t="str">
        <x:v>tokens/versions/latest/sass/_md-comp-date-picker-docked.scss</x:v>
      </x:c>
      <x:c r="G853" s="2" t="n">
        <x:v>143</x:v>
      </x:c>
      <x:c r="H853" s="2" t="str">
        <x:v>https://github.com/material-components/material-web/blob/cbd34a8921915af94d5ef65c2a69eece41d5b4f3/tokens/versions/latest/sass/_md-comp-date-picker-docked.scss#L143</x:v>
      </x:c>
    </x:row>
    <x:row r="854" ht="20" customHeight="1">
      <x:c r="A854" s="2" t="str">
        <x:v>MT-00853</x:v>
      </x:c>
      <x:c r="B854" s="2" t="str">
        <x:v>--md-date-picker-docked-menu-button-label-text-size</x:v>
      </x:c>
      <x:c r="C854" s="2" t="str">
        <x:v>comp</x:v>
      </x:c>
      <x:c r="D854" s="2" t="str">
        <x:v>latest/sass</x:v>
      </x:c>
      <x:c r="E854" s="2" t="str">
        <x:v>md-sys-typescale.$label-large-size</x:v>
      </x:c>
      <x:c r="F854" s="2" t="str">
        <x:v>tokens/versions/latest/sass/_md-comp-date-picker-docked.scss</x:v>
      </x:c>
      <x:c r="G854" s="2" t="n">
        <x:v>145</x:v>
      </x:c>
      <x:c r="H854" s="2" t="str">
        <x:v>https://github.com/material-components/material-web/blob/cbd34a8921915af94d5ef65c2a69eece41d5b4f3/tokens/versions/latest/sass/_md-comp-date-picker-docked.scss#L145</x:v>
      </x:c>
    </x:row>
    <x:row r="855" ht="20" customHeight="1">
      <x:c r="A855" s="2" t="str">
        <x:v>MT-00854</x:v>
      </x:c>
      <x:c r="B855" s="2" t="str">
        <x:v>--md-date-picker-docked-menu-button-label-text-tracking</x:v>
      </x:c>
      <x:c r="C855" s="2" t="str">
        <x:v>comp</x:v>
      </x:c>
      <x:c r="D855" s="2" t="str">
        <x:v>latest/sass</x:v>
      </x:c>
      <x:c r="E855" s="2" t="str">
        <x:v>md-sys-typescale.$label-large-tracking</x:v>
      </x:c>
      <x:c r="F855" s="2" t="str">
        <x:v>tokens/versions/latest/sass/_md-comp-date-picker-docked.scss</x:v>
      </x:c>
      <x:c r="G855" s="2" t="n">
        <x:v>147</x:v>
      </x:c>
      <x:c r="H855" s="2" t="str">
        <x:v>https://github.com/material-components/material-web/blob/cbd34a8921915af94d5ef65c2a69eece41d5b4f3/tokens/versions/latest/sass/_md-comp-date-picker-docked.scss#L147</x:v>
      </x:c>
    </x:row>
    <x:row r="856" ht="20" customHeight="1">
      <x:c r="A856" s="2" t="str">
        <x:v>MT-00855</x:v>
      </x:c>
      <x:c r="B856" s="2" t="str">
        <x:v>--md-date-picker-docked-menu-button-label-text-weight</x:v>
      </x:c>
      <x:c r="C856" s="2" t="str">
        <x:v>comp</x:v>
      </x:c>
      <x:c r="D856" s="2" t="str">
        <x:v>latest/sass</x:v>
      </x:c>
      <x:c r="E856" s="2" t="str">
        <x:v>md-sys-typescale.$label-large-weight</x:v>
      </x:c>
      <x:c r="F856" s="2" t="str">
        <x:v>tokens/versions/latest/sass/_md-comp-date-picker-docked.scss</x:v>
      </x:c>
      <x:c r="G856" s="2" t="n">
        <x:v>149</x:v>
      </x:c>
      <x:c r="H856" s="2" t="str">
        <x:v>https://github.com/material-components/material-web/blob/cbd34a8921915af94d5ef65c2a69eece41d5b4f3/tokens/versions/latest/sass/_md-comp-date-picker-docked.scss#L149</x:v>
      </x:c>
    </x:row>
    <x:row r="857" ht="20" customHeight="1">
      <x:c r="A857" s="2" t="str">
        <x:v>MT-00856</x:v>
      </x:c>
      <x:c r="B857" s="2" t="str">
        <x:v>--md-date-picker-docked-menu-button-pressed-icon-color</x:v>
      </x:c>
      <x:c r="C857" s="2" t="str">
        <x:v>comp</x:v>
      </x:c>
      <x:c r="D857" s="2" t="str">
        <x:v>latest/sass</x:v>
      </x:c>
      <x:c r="E857" s="2" t="str">
        <x:v>md-sys-color.$on-surface-variant</x:v>
      </x:c>
      <x:c r="F857" s="2" t="str">
        <x:v>tokens/versions/latest/sass/_md-comp-date-picker-docked.scss</x:v>
      </x:c>
      <x:c r="G857" s="2" t="n">
        <x:v>151</x:v>
      </x:c>
      <x:c r="H857" s="2" t="str">
        <x:v>https://github.com/material-components/material-web/blob/cbd34a8921915af94d5ef65c2a69eece41d5b4f3/tokens/versions/latest/sass/_md-comp-date-picker-docked.scss#L151</x:v>
      </x:c>
    </x:row>
    <x:row r="858" ht="20" customHeight="1">
      <x:c r="A858" s="2" t="str">
        <x:v>MT-00857</x:v>
      </x:c>
      <x:c r="B858" s="2" t="str">
        <x:v>--md-date-picker-docked-menu-button-pressed-label-text-color</x:v>
      </x:c>
      <x:c r="C858" s="2" t="str">
        <x:v>comp</x:v>
      </x:c>
      <x:c r="D858" s="2" t="str">
        <x:v>latest/sass</x:v>
      </x:c>
      <x:c r="E858" s="2" t="str">
        <x:v>md-sys-color.$on-surface-variant</x:v>
      </x:c>
      <x:c r="F858" s="2" t="str">
        <x:v>tokens/versions/latest/sass/_md-comp-date-picker-docked.scss</x:v>
      </x:c>
      <x:c r="G858" s="2" t="n">
        <x:v>153</x:v>
      </x:c>
      <x:c r="H858" s="2" t="str">
        <x:v>https://github.com/material-components/material-web/blob/cbd34a8921915af94d5ef65c2a69eece41d5b4f3/tokens/versions/latest/sass/_md-comp-date-picker-docked.scss#L153</x:v>
      </x:c>
    </x:row>
    <x:row r="859" ht="20" customHeight="1">
      <x:c r="A859" s="2" t="str">
        <x:v>MT-00858</x:v>
      </x:c>
      <x:c r="B859" s="2" t="str">
        <x:v>--md-date-picker-docked-menu-button-pressed-state-layer-color</x:v>
      </x:c>
      <x:c r="C859" s="2" t="str">
        <x:v>comp</x:v>
      </x:c>
      <x:c r="D859" s="2" t="str">
        <x:v>latest/sass</x:v>
      </x:c>
      <x:c r="E859" s="2" t="str">
        <x:v>md-sys-color.$on-surface-variant</x:v>
      </x:c>
      <x:c r="F859" s="2" t="str">
        <x:v>tokens/versions/latest/sass/_md-comp-date-picker-docked.scss</x:v>
      </x:c>
      <x:c r="G859" s="2" t="n">
        <x:v>155</x:v>
      </x:c>
      <x:c r="H859" s="2" t="str">
        <x:v>https://github.com/material-components/material-web/blob/cbd34a8921915af94d5ef65c2a69eece41d5b4f3/tokens/versions/latest/sass/_md-comp-date-picker-docked.scss#L155</x:v>
      </x:c>
    </x:row>
    <x:row r="860" ht="20" customHeight="1">
      <x:c r="A860" s="2" t="str">
        <x:v>MT-00859</x:v>
      </x:c>
      <x:c r="B860" s="2" t="str">
        <x:v>--md-date-picker-docked-menu-button-pressed-state-layer-opacity</x:v>
      </x:c>
      <x:c r="C860" s="2" t="str">
        <x:v>comp</x:v>
      </x:c>
      <x:c r="D860" s="2" t="str">
        <x:v>latest/sass</x:v>
      </x:c>
      <x:c r="E860" s="2" t="str">
        <x:v>md-sys-state.$pressed-state-layer-opacity</x:v>
      </x:c>
      <x:c r="F860" s="2" t="str">
        <x:v>tokens/versions/latest/sass/_md-comp-date-picker-docked.scss</x:v>
      </x:c>
      <x:c r="G860" s="2" t="n">
        <x:v>157</x:v>
      </x:c>
      <x:c r="H860" s="2" t="str">
        <x:v>https://github.com/material-components/material-web/blob/cbd34a8921915af94d5ef65c2a69eece41d5b4f3/tokens/versions/latest/sass/_md-comp-date-picker-docked.scss#L157</x:v>
      </x:c>
    </x:row>
    <x:row r="861" ht="20" customHeight="1">
      <x:c r="A861" s="2" t="str">
        <x:v>MT-00860</x:v>
      </x:c>
      <x:c r="B861" s="2" t="str">
        <x:v>--md-date-picker-docked-menu-list-item-container-height</x:v>
      </x:c>
      <x:c r="C861" s="2" t="str">
        <x:v>comp</x:v>
      </x:c>
      <x:c r="D861" s="2" t="str">
        <x:v>latest/sass</x:v>
      </x:c>
      <x:c r="E861" s="2" t="str">
        <x:v>48px</x:v>
      </x:c>
      <x:c r="F861" s="2" t="str">
        <x:v>tokens/versions/latest/sass/_md-comp-date-picker-docked.scss</x:v>
      </x:c>
      <x:c r="G861" s="2" t="n">
        <x:v>51</x:v>
      </x:c>
      <x:c r="H861" s="2" t="str">
        <x:v>https://github.com/material-components/material-web/blob/cbd34a8921915af94d5ef65c2a69eece41d5b4f3/tokens/versions/latest/sass/_md-comp-date-picker-docked.scss#L51</x:v>
      </x:c>
    </x:row>
    <x:row r="862" ht="20" customHeight="1">
      <x:c r="A862" s="2" t="str">
        <x:v>MT-00861</x:v>
      </x:c>
      <x:c r="B862" s="2" t="str">
        <x:v>--md-date-picker-docked-menu-list-item-focus-label-text-color</x:v>
      </x:c>
      <x:c r="C862" s="2" t="str">
        <x:v>comp</x:v>
      </x:c>
      <x:c r="D862" s="2" t="str">
        <x:v>latest/sass</x:v>
      </x:c>
      <x:c r="E862" s="2" t="str">
        <x:v>md-sys-color.$on-surface</x:v>
      </x:c>
      <x:c r="F862" s="2" t="str">
        <x:v>tokens/versions/latest/sass/_md-comp-date-picker-docked.scss</x:v>
      </x:c>
      <x:c r="G862" s="2" t="n">
        <x:v>159</x:v>
      </x:c>
      <x:c r="H862" s="2" t="str">
        <x:v>https://github.com/material-components/material-web/blob/cbd34a8921915af94d5ef65c2a69eece41d5b4f3/tokens/versions/latest/sass/_md-comp-date-picker-docked.scss#L159</x:v>
      </x:c>
    </x:row>
    <x:row r="863" ht="20" customHeight="1">
      <x:c r="A863" s="2" t="str">
        <x:v>MT-00862</x:v>
      </x:c>
      <x:c r="B863" s="2" t="str">
        <x:v>--md-date-picker-docked-menu-list-item-focus-state-layer-color</x:v>
      </x:c>
      <x:c r="C863" s="2" t="str">
        <x:v>comp</x:v>
      </x:c>
      <x:c r="D863" s="2" t="str">
        <x:v>latest/sass</x:v>
      </x:c>
      <x:c r="E863" s="2" t="str">
        <x:v>md-sys-color.$on-surface</x:v>
      </x:c>
      <x:c r="F863" s="2" t="str">
        <x:v>tokens/versions/latest/sass/_md-comp-date-picker-docked.scss</x:v>
      </x:c>
      <x:c r="G863" s="2" t="n">
        <x:v>161</x:v>
      </x:c>
      <x:c r="H863" s="2" t="str">
        <x:v>https://github.com/material-components/material-web/blob/cbd34a8921915af94d5ef65c2a69eece41d5b4f3/tokens/versions/latest/sass/_md-comp-date-picker-docked.scss#L161</x:v>
      </x:c>
    </x:row>
    <x:row r="864" ht="20" customHeight="1">
      <x:c r="A864" s="2" t="str">
        <x:v>MT-00863</x:v>
      </x:c>
      <x:c r="B864" s="2" t="str">
        <x:v>--md-date-picker-docked-menu-list-item-focus-state-layer-opacity</x:v>
      </x:c>
      <x:c r="C864" s="2" t="str">
        <x:v>comp</x:v>
      </x:c>
      <x:c r="D864" s="2" t="str">
        <x:v>latest/sass</x:v>
      </x:c>
      <x:c r="E864" s="2" t="str">
        <x:v>md-sys-state.$focus-state-layer-opacity</x:v>
      </x:c>
      <x:c r="F864" s="2" t="str">
        <x:v>tokens/versions/latest/sass/_md-comp-date-picker-docked.scss</x:v>
      </x:c>
      <x:c r="G864" s="2" t="n">
        <x:v>163</x:v>
      </x:c>
      <x:c r="H864" s="2" t="str">
        <x:v>https://github.com/material-components/material-web/blob/cbd34a8921915af94d5ef65c2a69eece41d5b4f3/tokens/versions/latest/sass/_md-comp-date-picker-docked.scss#L163</x:v>
      </x:c>
    </x:row>
    <x:row r="865" ht="20" customHeight="1">
      <x:c r="A865" s="2" t="str">
        <x:v>MT-00864</x:v>
      </x:c>
      <x:c r="B865" s="2" t="str">
        <x:v>--md-date-picker-docked-menu-list-item-hover-label-text-color</x:v>
      </x:c>
      <x:c r="C865" s="2" t="str">
        <x:v>comp</x:v>
      </x:c>
      <x:c r="D865" s="2" t="str">
        <x:v>latest/sass</x:v>
      </x:c>
      <x:c r="E865" s="2" t="str">
        <x:v>md-sys-color.$on-surface</x:v>
      </x:c>
      <x:c r="F865" s="2" t="str">
        <x:v>tokens/versions/latest/sass/_md-comp-date-picker-docked.scss</x:v>
      </x:c>
      <x:c r="G865" s="2" t="n">
        <x:v>165</x:v>
      </x:c>
      <x:c r="H865" s="2" t="str">
        <x:v>https://github.com/material-components/material-web/blob/cbd34a8921915af94d5ef65c2a69eece41d5b4f3/tokens/versions/latest/sass/_md-comp-date-picker-docked.scss#L165</x:v>
      </x:c>
    </x:row>
    <x:row r="866" ht="20" customHeight="1">
      <x:c r="A866" s="2" t="str">
        <x:v>MT-00865</x:v>
      </x:c>
      <x:c r="B866" s="2" t="str">
        <x:v>--md-date-picker-docked-menu-list-item-hover-state-layer-color</x:v>
      </x:c>
      <x:c r="C866" s="2" t="str">
        <x:v>comp</x:v>
      </x:c>
      <x:c r="D866" s="2" t="str">
        <x:v>latest/sass</x:v>
      </x:c>
      <x:c r="E866" s="2" t="str">
        <x:v>md-sys-color.$on-surface</x:v>
      </x:c>
      <x:c r="F866" s="2" t="str">
        <x:v>tokens/versions/latest/sass/_md-comp-date-picker-docked.scss</x:v>
      </x:c>
      <x:c r="G866" s="2" t="n">
        <x:v>167</x:v>
      </x:c>
      <x:c r="H866" s="2" t="str">
        <x:v>https://github.com/material-components/material-web/blob/cbd34a8921915af94d5ef65c2a69eece41d5b4f3/tokens/versions/latest/sass/_md-comp-date-picker-docked.scss#L167</x:v>
      </x:c>
    </x:row>
    <x:row r="867" ht="20" customHeight="1">
      <x:c r="A867" s="2" t="str">
        <x:v>MT-00866</x:v>
      </x:c>
      <x:c r="B867" s="2" t="str">
        <x:v>--md-date-picker-docked-menu-list-item-hover-state-layer-opacity</x:v>
      </x:c>
      <x:c r="C867" s="2" t="str">
        <x:v>comp</x:v>
      </x:c>
      <x:c r="D867" s="2" t="str">
        <x:v>latest/sass</x:v>
      </x:c>
      <x:c r="E867" s="2" t="str">
        <x:v>md-sys-state.$hover-state-layer-opacity</x:v>
      </x:c>
      <x:c r="F867" s="2" t="str">
        <x:v>tokens/versions/latest/sass/_md-comp-date-picker-docked.scss</x:v>
      </x:c>
      <x:c r="G867" s="2" t="n">
        <x:v>169</x:v>
      </x:c>
      <x:c r="H867" s="2" t="str">
        <x:v>https://github.com/material-components/material-web/blob/cbd34a8921915af94d5ef65c2a69eece41d5b4f3/tokens/versions/latest/sass/_md-comp-date-picker-docked.scss#L169</x:v>
      </x:c>
    </x:row>
    <x:row r="868" ht="20" customHeight="1">
      <x:c r="A868" s="2" t="str">
        <x:v>MT-00867</x:v>
      </x:c>
      <x:c r="B868" s="2" t="str">
        <x:v>--md-date-picker-docked-menu-list-item-label-text-color</x:v>
      </x:c>
      <x:c r="C868" s="2" t="str">
        <x:v>comp</x:v>
      </x:c>
      <x:c r="D868" s="2" t="str">
        <x:v>latest/sass</x:v>
      </x:c>
      <x:c r="E868" s="2" t="str">
        <x:v>md-sys-color.$on-surface</x:v>
      </x:c>
      <x:c r="F868" s="2" t="str">
        <x:v>tokens/versions/latest/sass/_md-comp-date-picker-docked.scss</x:v>
      </x:c>
      <x:c r="G868" s="2" t="n">
        <x:v>171</x:v>
      </x:c>
      <x:c r="H868" s="2" t="str">
        <x:v>https://github.com/material-components/material-web/blob/cbd34a8921915af94d5ef65c2a69eece41d5b4f3/tokens/versions/latest/sass/_md-comp-date-picker-docked.scss#L171</x:v>
      </x:c>
    </x:row>
    <x:row r="869" ht="20" customHeight="1">
      <x:c r="A869" s="2" t="str">
        <x:v>MT-00868</x:v>
      </x:c>
      <x:c r="B869" s="2" t="str">
        <x:v>--md-date-picker-docked-menu-list-item-label-text-font</x:v>
      </x:c>
      <x:c r="C869" s="2" t="str">
        <x:v>comp</x:v>
      </x:c>
      <x:c r="D869" s="2" t="str">
        <x:v>latest/sass</x:v>
      </x:c>
      <x:c r="E869" s="2" t="str">
        <x:v>md-sys-typescale.$body-large-font</x:v>
      </x:c>
      <x:c r="F869" s="2" t="str">
        <x:v>tokens/versions/latest/sass/_md-comp-date-picker-docked.scss</x:v>
      </x:c>
      <x:c r="G869" s="2" t="n">
        <x:v>173</x:v>
      </x:c>
      <x:c r="H869" s="2" t="str">
        <x:v>https://github.com/material-components/material-web/blob/cbd34a8921915af94d5ef65c2a69eece41d5b4f3/tokens/versions/latest/sass/_md-comp-date-picker-docked.scss#L173</x:v>
      </x:c>
    </x:row>
    <x:row r="870" ht="20" customHeight="1">
      <x:c r="A870" s="2" t="str">
        <x:v>MT-00869</x:v>
      </x:c>
      <x:c r="B870" s="2" t="str">
        <x:v>--md-date-picker-docked-menu-list-item-label-text-line-height</x:v>
      </x:c>
      <x:c r="C870" s="2" t="str">
        <x:v>comp</x:v>
      </x:c>
      <x:c r="D870" s="2" t="str">
        <x:v>latest/sass</x:v>
      </x:c>
      <x:c r="E870" s="2" t="str">
        <x:v>md-sys-typescale.$body-large-line-height</x:v>
      </x:c>
      <x:c r="F870" s="2" t="str">
        <x:v>tokens/versions/latest/sass/_md-comp-date-picker-docked.scss</x:v>
      </x:c>
      <x:c r="G870" s="2" t="n">
        <x:v>175</x:v>
      </x:c>
      <x:c r="H870" s="2" t="str">
        <x:v>https://github.com/material-components/material-web/blob/cbd34a8921915af94d5ef65c2a69eece41d5b4f3/tokens/versions/latest/sass/_md-comp-date-picker-docked.scss#L175</x:v>
      </x:c>
    </x:row>
    <x:row r="871" ht="20" customHeight="1">
      <x:c r="A871" s="2" t="str">
        <x:v>MT-00870</x:v>
      </x:c>
      <x:c r="B871" s="2" t="str">
        <x:v>--md-date-picker-docked-menu-list-item-label-text-size</x:v>
      </x:c>
      <x:c r="C871" s="2" t="str">
        <x:v>comp</x:v>
      </x:c>
      <x:c r="D871" s="2" t="str">
        <x:v>latest/sass</x:v>
      </x:c>
      <x:c r="E871" s="2" t="str">
        <x:v>md-sys-typescale.$body-large-size</x:v>
      </x:c>
      <x:c r="F871" s="2" t="str">
        <x:v>tokens/versions/latest/sass/_md-comp-date-picker-docked.scss</x:v>
      </x:c>
      <x:c r="G871" s="2" t="n">
        <x:v>177</x:v>
      </x:c>
      <x:c r="H871" s="2" t="str">
        <x:v>https://github.com/material-components/material-web/blob/cbd34a8921915af94d5ef65c2a69eece41d5b4f3/tokens/versions/latest/sass/_md-comp-date-picker-docked.scss#L177</x:v>
      </x:c>
    </x:row>
    <x:row r="872" ht="20" customHeight="1">
      <x:c r="A872" s="2" t="str">
        <x:v>MT-00871</x:v>
      </x:c>
      <x:c r="B872" s="2" t="str">
        <x:v>--md-date-picker-docked-menu-list-item-label-text-tracking</x:v>
      </x:c>
      <x:c r="C872" s="2" t="str">
        <x:v>comp</x:v>
      </x:c>
      <x:c r="D872" s="2" t="str">
        <x:v>latest/sass</x:v>
      </x:c>
      <x:c r="E872" s="2" t="str">
        <x:v>md-sys-typescale.$body-large-tracking</x:v>
      </x:c>
      <x:c r="F872" s="2" t="str">
        <x:v>tokens/versions/latest/sass/_md-comp-date-picker-docked.scss</x:v>
      </x:c>
      <x:c r="G872" s="2" t="n">
        <x:v>179</x:v>
      </x:c>
      <x:c r="H872" s="2" t="str">
        <x:v>https://github.com/material-components/material-web/blob/cbd34a8921915af94d5ef65c2a69eece41d5b4f3/tokens/versions/latest/sass/_md-comp-date-picker-docked.scss#L179</x:v>
      </x:c>
    </x:row>
    <x:row r="873" ht="20" customHeight="1">
      <x:c r="A873" s="2" t="str">
        <x:v>MT-00872</x:v>
      </x:c>
      <x:c r="B873" s="2" t="str">
        <x:v>--md-date-picker-docked-menu-list-item-label-text-weight</x:v>
      </x:c>
      <x:c r="C873" s="2" t="str">
        <x:v>comp</x:v>
      </x:c>
      <x:c r="D873" s="2" t="str">
        <x:v>latest/sass</x:v>
      </x:c>
      <x:c r="E873" s="2" t="str">
        <x:v>md-sys-typescale.$body-large-weight</x:v>
      </x:c>
      <x:c r="F873" s="2" t="str">
        <x:v>tokens/versions/latest/sass/_md-comp-date-picker-docked.scss</x:v>
      </x:c>
      <x:c r="G873" s="2" t="n">
        <x:v>181</x:v>
      </x:c>
      <x:c r="H873" s="2" t="str">
        <x:v>https://github.com/material-components/material-web/blob/cbd34a8921915af94d5ef65c2a69eece41d5b4f3/tokens/versions/latest/sass/_md-comp-date-picker-docked.scss#L181</x:v>
      </x:c>
    </x:row>
    <x:row r="874" ht="20" customHeight="1">
      <x:c r="A874" s="2" t="str">
        <x:v>MT-00873</x:v>
      </x:c>
      <x:c r="B874" s="2" t="str">
        <x:v>--md-date-picker-docked-menu-list-item-pressed-label-text-color</x:v>
      </x:c>
      <x:c r="C874" s="2" t="str">
        <x:v>comp</x:v>
      </x:c>
      <x:c r="D874" s="2" t="str">
        <x:v>latest/sass</x:v>
      </x:c>
      <x:c r="E874" s="2" t="str">
        <x:v>md-sys-color.$on-surface</x:v>
      </x:c>
      <x:c r="F874" s="2" t="str">
        <x:v>tokens/versions/latest/sass/_md-comp-date-picker-docked.scss</x:v>
      </x:c>
      <x:c r="G874" s="2" t="n">
        <x:v>183</x:v>
      </x:c>
      <x:c r="H874" s="2" t="str">
        <x:v>https://github.com/material-components/material-web/blob/cbd34a8921915af94d5ef65c2a69eece41d5b4f3/tokens/versions/latest/sass/_md-comp-date-picker-docked.scss#L183</x:v>
      </x:c>
    </x:row>
    <x:row r="875" ht="20" customHeight="1">
      <x:c r="A875" s="2" t="str">
        <x:v>MT-00874</x:v>
      </x:c>
      <x:c r="B875" s="2" t="str">
        <x:v>--md-date-picker-docked-menu-list-item-pressed-state-layer-color</x:v>
      </x:c>
      <x:c r="C875" s="2" t="str">
        <x:v>comp</x:v>
      </x:c>
      <x:c r="D875" s="2" t="str">
        <x:v>latest/sass</x:v>
      </x:c>
      <x:c r="E875" s="2" t="str">
        <x:v>md-sys-color.$on-surface</x:v>
      </x:c>
      <x:c r="F875" s="2" t="str">
        <x:v>tokens/versions/latest/sass/_md-comp-date-picker-docked.scss</x:v>
      </x:c>
      <x:c r="G875" s="2" t="n">
        <x:v>185</x:v>
      </x:c>
      <x:c r="H875" s="2" t="str">
        <x:v>https://github.com/material-components/material-web/blob/cbd34a8921915af94d5ef65c2a69eece41d5b4f3/tokens/versions/latest/sass/_md-comp-date-picker-docked.scss#L185</x:v>
      </x:c>
    </x:row>
    <x:row r="876" ht="20" customHeight="1">
      <x:c r="A876" s="2" t="str">
        <x:v>MT-00875</x:v>
      </x:c>
      <x:c r="B876" s="2" t="str">
        <x:v>--md-date-picker-docked-menu-list-item-pressed-state-layer-opacity</x:v>
      </x:c>
      <x:c r="C876" s="2" t="str">
        <x:v>comp</x:v>
      </x:c>
      <x:c r="D876" s="2" t="str">
        <x:v>latest/sass</x:v>
      </x:c>
      <x:c r="E876" s="2" t="str">
        <x:v>md-sys-state.$pressed-state-layer-opacity</x:v>
      </x:c>
      <x:c r="F876" s="2" t="str">
        <x:v>tokens/versions/latest/sass/_md-comp-date-picker-docked.scss</x:v>
      </x:c>
      <x:c r="G876" s="2" t="n">
        <x:v>187</x:v>
      </x:c>
      <x:c r="H876" s="2" t="str">
        <x:v>https://github.com/material-components/material-web/blob/cbd34a8921915af94d5ef65c2a69eece41d5b4f3/tokens/versions/latest/sass/_md-comp-date-picker-docked.scss#L187</x:v>
      </x:c>
    </x:row>
    <x:row r="877" ht="20" customHeight="1">
      <x:c r="A877" s="2" t="str">
        <x:v>MT-00876</x:v>
      </x:c>
      <x:c r="B877" s="2" t="str">
        <x:v>--md-date-picker-docked-menu-list-item-selected-container-color</x:v>
      </x:c>
      <x:c r="C877" s="2" t="str">
        <x:v>comp</x:v>
      </x:c>
      <x:c r="D877" s="2" t="str">
        <x:v>latest/sass</x:v>
      </x:c>
      <x:c r="E877" s="2" t="str">
        <x:v>md-sys-color.$surface-variant</x:v>
      </x:c>
      <x:c r="F877" s="2" t="str">
        <x:v>tokens/versions/latest/sass/_md-comp-date-picker-docked.scss</x:v>
      </x:c>
      <x:c r="G877" s="2" t="n">
        <x:v>189</x:v>
      </x:c>
      <x:c r="H877" s="2" t="str">
        <x:v>https://github.com/material-components/material-web/blob/cbd34a8921915af94d5ef65c2a69eece41d5b4f3/tokens/versions/latest/sass/_md-comp-date-picker-docked.scss#L189</x:v>
      </x:c>
    </x:row>
    <x:row r="878" ht="20" customHeight="1">
      <x:c r="A878" s="2" t="str">
        <x:v>MT-00877</x:v>
      </x:c>
      <x:c r="B878" s="2" t="str">
        <x:v>--md-date-picker-docked-menu-list-item-selected-focus-leading-icon-color</x:v>
      </x:c>
      <x:c r="C878" s="2" t="str">
        <x:v>comp</x:v>
      </x:c>
      <x:c r="D878" s="2" t="str">
        <x:v>latest/sass</x:v>
      </x:c>
      <x:c r="E878" s="2" t="str">
        <x:v>md-sys-color.$on-surface-variant</x:v>
      </x:c>
      <x:c r="F878" s="2" t="str">
        <x:v>tokens/versions/latest/sass/_md-comp-date-picker-docked.scss</x:v>
      </x:c>
      <x:c r="G878" s="2" t="n">
        <x:v>191</x:v>
      </x:c>
      <x:c r="H878" s="2" t="str">
        <x:v>https://github.com/material-components/material-web/blob/cbd34a8921915af94d5ef65c2a69eece41d5b4f3/tokens/versions/latest/sass/_md-comp-date-picker-docked.scss#L191</x:v>
      </x:c>
    </x:row>
    <x:row r="879" ht="20" customHeight="1">
      <x:c r="A879" s="2" t="str">
        <x:v>MT-00878</x:v>
      </x:c>
      <x:c r="B879" s="2" t="str">
        <x:v>--md-date-picker-docked-menu-list-item-selected-hover-leading-icon-color</x:v>
      </x:c>
      <x:c r="C879" s="2" t="str">
        <x:v>comp</x:v>
      </x:c>
      <x:c r="D879" s="2" t="str">
        <x:v>latest/sass</x:v>
      </x:c>
      <x:c r="E879" s="2" t="str">
        <x:v>md-sys-color.$on-surface-variant</x:v>
      </x:c>
      <x:c r="F879" s="2" t="str">
        <x:v>tokens/versions/latest/sass/_md-comp-date-picker-docked.scss</x:v>
      </x:c>
      <x:c r="G879" s="2" t="n">
        <x:v>193</x:v>
      </x:c>
      <x:c r="H879" s="2" t="str">
        <x:v>https://github.com/material-components/material-web/blob/cbd34a8921915af94d5ef65c2a69eece41d5b4f3/tokens/versions/latest/sass/_md-comp-date-picker-docked.scss#L193</x:v>
      </x:c>
    </x:row>
    <x:row r="880" ht="20" customHeight="1">
      <x:c r="A880" s="2" t="str">
        <x:v>MT-00879</x:v>
      </x:c>
      <x:c r="B880" s="2" t="str">
        <x:v>--md-date-picker-docked-menu-list-item-selected-leading-icon-color</x:v>
      </x:c>
      <x:c r="C880" s="2" t="str">
        <x:v>comp</x:v>
      </x:c>
      <x:c r="D880" s="2" t="str">
        <x:v>latest/sass</x:v>
      </x:c>
      <x:c r="E880" s="2" t="str">
        <x:v>md-sys-color.$on-surface</x:v>
      </x:c>
      <x:c r="F880" s="2" t="str">
        <x:v>tokens/versions/latest/sass/_md-comp-date-picker-docked.scss</x:v>
      </x:c>
      <x:c r="G880" s="2" t="n">
        <x:v>195</x:v>
      </x:c>
      <x:c r="H880" s="2" t="str">
        <x:v>https://github.com/material-components/material-web/blob/cbd34a8921915af94d5ef65c2a69eece41d5b4f3/tokens/versions/latest/sass/_md-comp-date-picker-docked.scss#L195</x:v>
      </x:c>
    </x:row>
    <x:row r="881" ht="20" customHeight="1">
      <x:c r="A881" s="2" t="str">
        <x:v>MT-00880</x:v>
      </x:c>
      <x:c r="B881" s="2" t="str">
        <x:v>--md-date-picker-docked-menu-list-item-selected-leading-icon-size</x:v>
      </x:c>
      <x:c r="C881" s="2" t="str">
        <x:v>comp</x:v>
      </x:c>
      <x:c r="D881" s="2" t="str">
        <x:v>latest/sass</x:v>
      </x:c>
      <x:c r="E881" s="2" t="str">
        <x:v>24px</x:v>
      </x:c>
      <x:c r="F881" s="2" t="str">
        <x:v>tokens/versions/latest/sass/_md-comp-date-picker-docked.scss</x:v>
      </x:c>
      <x:c r="G881" s="2" t="n">
        <x:v>53</x:v>
      </x:c>
      <x:c r="H881" s="2" t="str">
        <x:v>https://github.com/material-components/material-web/blob/cbd34a8921915af94d5ef65c2a69eece41d5b4f3/tokens/versions/latest/sass/_md-comp-date-picker-docked.scss#L53</x:v>
      </x:c>
    </x:row>
    <x:row r="882" ht="20" customHeight="1">
      <x:c r="A882" s="2" t="str">
        <x:v>MT-00881</x:v>
      </x:c>
      <x:c r="B882" s="2" t="str">
        <x:v>--md-date-picker-docked-menu-list-item-selected-pressed-leading-icon-color</x:v>
      </x:c>
      <x:c r="C882" s="2" t="str">
        <x:v>comp</x:v>
      </x:c>
      <x:c r="D882" s="2" t="str">
        <x:v>latest/sass</x:v>
      </x:c>
      <x:c r="E882" s="2" t="str">
        <x:v>md-sys-color.$on-surface-variant</x:v>
      </x:c>
      <x:c r="F882" s="2" t="str">
        <x:v>tokens/versions/latest/sass/_md-comp-date-picker-docked.scss</x:v>
      </x:c>
      <x:c r="G882" s="2" t="n">
        <x:v>197</x:v>
      </x:c>
      <x:c r="H882" s="2" t="str">
        <x:v>https://github.com/material-components/material-web/blob/cbd34a8921915af94d5ef65c2a69eece41d5b4f3/tokens/versions/latest/sass/_md-comp-date-picker-docked.scss#L197</x:v>
      </x:c>
    </x:row>
    <x:row r="883" ht="20" customHeight="1">
      <x:c r="A883" s="2" t="str">
        <x:v>MT-00882</x:v>
      </x:c>
      <x:c r="B883" s="2" t="str">
        <x:v>--md-date-picker-docked-weekdays-label-text-color</x:v>
      </x:c>
      <x:c r="C883" s="2" t="str">
        <x:v>comp</x:v>
      </x:c>
      <x:c r="D883" s="2" t="str">
        <x:v>latest/sass</x:v>
      </x:c>
      <x:c r="E883" s="2" t="str">
        <x:v>md-sys-color.$on-surface</x:v>
      </x:c>
      <x:c r="F883" s="2" t="str">
        <x:v>tokens/versions/latest/sass/_md-comp-date-picker-docked.scss</x:v>
      </x:c>
      <x:c r="G883" s="2" t="n">
        <x:v>199</x:v>
      </x:c>
      <x:c r="H883" s="2" t="str">
        <x:v>https://github.com/material-components/material-web/blob/cbd34a8921915af94d5ef65c2a69eece41d5b4f3/tokens/versions/latest/sass/_md-comp-date-picker-docked.scss#L199</x:v>
      </x:c>
    </x:row>
    <x:row r="884" ht="20" customHeight="1">
      <x:c r="A884" s="2" t="str">
        <x:v>MT-00883</x:v>
      </x:c>
      <x:c r="B884" s="2" t="str">
        <x:v>--md-date-picker-docked-weekdays-label-text-font</x:v>
      </x:c>
      <x:c r="C884" s="2" t="str">
        <x:v>comp</x:v>
      </x:c>
      <x:c r="D884" s="2" t="str">
        <x:v>latest/sass</x:v>
      </x:c>
      <x:c r="E884" s="2" t="str">
        <x:v>md-sys-typescale.$body-large-font</x:v>
      </x:c>
      <x:c r="F884" s="2" t="str">
        <x:v>tokens/versions/latest/sass/_md-comp-date-picker-docked.scss</x:v>
      </x:c>
      <x:c r="G884" s="2" t="n">
        <x:v>201</x:v>
      </x:c>
      <x:c r="H884" s="2" t="str">
        <x:v>https://github.com/material-components/material-web/blob/cbd34a8921915af94d5ef65c2a69eece41d5b4f3/tokens/versions/latest/sass/_md-comp-date-picker-docked.scss#L201</x:v>
      </x:c>
    </x:row>
    <x:row r="885" ht="20" customHeight="1">
      <x:c r="A885" s="2" t="str">
        <x:v>MT-00884</x:v>
      </x:c>
      <x:c r="B885" s="2" t="str">
        <x:v>--md-date-picker-docked-weekdays-label-text-line-height</x:v>
      </x:c>
      <x:c r="C885" s="2" t="str">
        <x:v>comp</x:v>
      </x:c>
      <x:c r="D885" s="2" t="str">
        <x:v>latest/sass</x:v>
      </x:c>
      <x:c r="E885" s="2" t="str">
        <x:v>md-sys-typescale.$body-large-line-height</x:v>
      </x:c>
      <x:c r="F885" s="2" t="str">
        <x:v>tokens/versions/latest/sass/_md-comp-date-picker-docked.scss</x:v>
      </x:c>
      <x:c r="G885" s="2" t="n">
        <x:v>203</x:v>
      </x:c>
      <x:c r="H885" s="2" t="str">
        <x:v>https://github.com/material-components/material-web/blob/cbd34a8921915af94d5ef65c2a69eece41d5b4f3/tokens/versions/latest/sass/_md-comp-date-picker-docked.scss#L203</x:v>
      </x:c>
    </x:row>
    <x:row r="886" ht="20" customHeight="1">
      <x:c r="A886" s="2" t="str">
        <x:v>MT-00885</x:v>
      </x:c>
      <x:c r="B886" s="2" t="str">
        <x:v>--md-date-picker-docked-weekdays-label-text-size</x:v>
      </x:c>
      <x:c r="C886" s="2" t="str">
        <x:v>comp</x:v>
      </x:c>
      <x:c r="D886" s="2" t="str">
        <x:v>latest/sass</x:v>
      </x:c>
      <x:c r="E886" s="2" t="str">
        <x:v>md-sys-typescale.$body-large-size</x:v>
      </x:c>
      <x:c r="F886" s="2" t="str">
        <x:v>tokens/versions/latest/sass/_md-comp-date-picker-docked.scss</x:v>
      </x:c>
      <x:c r="G886" s="2" t="n">
        <x:v>205</x:v>
      </x:c>
      <x:c r="H886" s="2" t="str">
        <x:v>https://github.com/material-components/material-web/blob/cbd34a8921915af94d5ef65c2a69eece41d5b4f3/tokens/versions/latest/sass/_md-comp-date-picker-docked.scss#L205</x:v>
      </x:c>
    </x:row>
    <x:row r="887" ht="20" customHeight="1">
      <x:c r="A887" s="2" t="str">
        <x:v>MT-00886</x:v>
      </x:c>
      <x:c r="B887" s="2" t="str">
        <x:v>--md-date-picker-docked-weekdays-label-text-tracking</x:v>
      </x:c>
      <x:c r="C887" s="2" t="str">
        <x:v>comp</x:v>
      </x:c>
      <x:c r="D887" s="2" t="str">
        <x:v>latest/sass</x:v>
      </x:c>
      <x:c r="E887" s="2" t="str">
        <x:v>md-sys-typescale.$body-large-tracking</x:v>
      </x:c>
      <x:c r="F887" s="2" t="str">
        <x:v>tokens/versions/latest/sass/_md-comp-date-picker-docked.scss</x:v>
      </x:c>
      <x:c r="G887" s="2" t="n">
        <x:v>207</x:v>
      </x:c>
      <x:c r="H887" s="2" t="str">
        <x:v>https://github.com/material-components/material-web/blob/cbd34a8921915af94d5ef65c2a69eece41d5b4f3/tokens/versions/latest/sass/_md-comp-date-picker-docked.scss#L207</x:v>
      </x:c>
    </x:row>
    <x:row r="888" ht="20" customHeight="1">
      <x:c r="A888" s="2" t="str">
        <x:v>MT-00887</x:v>
      </x:c>
      <x:c r="B888" s="2" t="str">
        <x:v>--md-date-picker-docked-weekdays-label-text-weight</x:v>
      </x:c>
      <x:c r="C888" s="2" t="str">
        <x:v>comp</x:v>
      </x:c>
      <x:c r="D888" s="2" t="str">
        <x:v>latest/sass</x:v>
      </x:c>
      <x:c r="E888" s="2" t="str">
        <x:v>md-sys-typescale.$body-large-weight</x:v>
      </x:c>
      <x:c r="F888" s="2" t="str">
        <x:v>tokens/versions/latest/sass/_md-comp-date-picker-docked.scss</x:v>
      </x:c>
      <x:c r="G888" s="2" t="n">
        <x:v>209</x:v>
      </x:c>
      <x:c r="H888" s="2" t="str">
        <x:v>https://github.com/material-components/material-web/blob/cbd34a8921915af94d5ef65c2a69eece41d5b4f3/tokens/versions/latest/sass/_md-comp-date-picker-docked.scss#L209</x:v>
      </x:c>
    </x:row>
    <x:row r="889" ht="20" customHeight="1">
      <x:c r="A889" s="2" t="str">
        <x:v>MT-00888</x:v>
      </x:c>
      <x:c r="B889" s="2" t="str">
        <x:v>--md-date-picker-modal-container-color</x:v>
      </x:c>
      <x:c r="C889" s="2" t="str">
        <x:v>comp</x:v>
      </x:c>
      <x:c r="D889" s="2" t="str">
        <x:v>latest/sass</x:v>
      </x:c>
      <x:c r="E889" s="2" t="str">
        <x:v>md-sys-color.$surface-container-high</x:v>
      </x:c>
      <x:c r="F889" s="2" t="str">
        <x:v>tokens/versions/latest/sass/_md-comp-date-picker-modal.scss</x:v>
      </x:c>
      <x:c r="G889" s="2" t="n">
        <x:v>55</x:v>
      </x:c>
      <x:c r="H889" s="2" t="str">
        <x:v>https://github.com/material-components/material-web/blob/cbd34a8921915af94d5ef65c2a69eece41d5b4f3/tokens/versions/latest/sass/_md-comp-date-picker-modal.scss#L55</x:v>
      </x:c>
    </x:row>
    <x:row r="890" ht="20" customHeight="1">
      <x:c r="A890" s="2" t="str">
        <x:v>MT-00889</x:v>
      </x:c>
      <x:c r="B890" s="2" t="str">
        <x:v>--md-date-picker-modal-container-elevation</x:v>
      </x:c>
      <x:c r="C890" s="2" t="str">
        <x:v>comp</x:v>
      </x:c>
      <x:c r="D890" s="2" t="str">
        <x:v>latest/sass</x:v>
      </x:c>
      <x:c r="E890" s="2" t="str">
        <x:v>md-sys-elevation.$level3</x:v>
      </x:c>
      <x:c r="F890" s="2" t="str">
        <x:v>tokens/versions/latest/sass/_md-comp-date-picker-modal.scss</x:v>
      </x:c>
      <x:c r="G890" s="2" t="n">
        <x:v>57</x:v>
      </x:c>
      <x:c r="H890" s="2" t="str">
        <x:v>https://github.com/material-components/material-web/blob/cbd34a8921915af94d5ef65c2a69eece41d5b4f3/tokens/versions/latest/sass/_md-comp-date-picker-modal.scss#L57</x:v>
      </x:c>
    </x:row>
    <x:row r="891" ht="20" customHeight="1">
      <x:c r="A891" s="2" t="str">
        <x:v>MT-00890</x:v>
      </x:c>
      <x:c r="B891" s="2" t="str">
        <x:v>--md-date-picker-modal-container-height</x:v>
      </x:c>
      <x:c r="C891" s="2" t="str">
        <x:v>comp</x:v>
      </x:c>
      <x:c r="D891" s="2" t="str">
        <x:v>latest/sass</x:v>
      </x:c>
      <x:c r="E891" s="2" t="str">
        <x:v>524px</x:v>
      </x:c>
      <x:c r="F891" s="2" t="str">
        <x:v>tokens/versions/latest/sass/_md-comp-date-picker-modal.scss</x:v>
      </x:c>
      <x:c r="G891" s="2" t="n">
        <x:v>25</x:v>
      </x:c>
      <x:c r="H891" s="2" t="str">
        <x:v>https://github.com/material-components/material-web/blob/cbd34a8921915af94d5ef65c2a69eece41d5b4f3/tokens/versions/latest/sass/_md-comp-date-picker-modal.scss#L25</x:v>
      </x:c>
    </x:row>
    <x:row r="892" ht="20" customHeight="1">
      <x:c r="A892" s="2" t="str">
        <x:v>MT-00891</x:v>
      </x:c>
      <x:c r="B892" s="2" t="str">
        <x:v>--md-date-picker-modal-container-shape</x:v>
      </x:c>
      <x:c r="C892" s="2" t="str">
        <x:v>comp</x:v>
      </x:c>
      <x:c r="D892" s="2" t="str">
        <x:v>latest/sass</x:v>
      </x:c>
      <x:c r="E892" s="2" t="str">
        <x:v>md-sys-shape.$corner-extra-large</x:v>
      </x:c>
      <x:c r="F892" s="2" t="str">
        <x:v>tokens/versions/latest/sass/_md-comp-date-picker-modal.scss</x:v>
      </x:c>
      <x:c r="G892" s="2" t="n">
        <x:v>59</x:v>
      </x:c>
      <x:c r="H892" s="2" t="str">
        <x:v>https://github.com/material-components/material-web/blob/cbd34a8921915af94d5ef65c2a69eece41d5b4f3/tokens/versions/latest/sass/_md-comp-date-picker-modal.scss#L59</x:v>
      </x:c>
    </x:row>
    <x:row r="893" ht="20" customHeight="1">
      <x:c r="A893" s="2" t="str">
        <x:v>MT-00892</x:v>
      </x:c>
      <x:c r="B893" s="2" t="str">
        <x:v>--md-date-picker-modal-container-surface-tint-layer-color</x:v>
      </x:c>
      <x:c r="C893" s="2" t="str">
        <x:v>comp</x:v>
      </x:c>
      <x:c r="D893" s="2" t="str">
        <x:v>latest/sass</x:v>
      </x:c>
      <x:c r="E893" s="2" t="str">
        <x:v>md-sys-color.$surface-tint</x:v>
      </x:c>
      <x:c r="F893" s="2" t="str">
        <x:v>tokens/versions/latest/sass/_md-comp-date-picker-modal.scss</x:v>
      </x:c>
      <x:c r="G893" s="2" t="n">
        <x:v>63</x:v>
      </x:c>
      <x:c r="H893" s="2" t="str">
        <x:v>https://github.com/material-components/material-web/blob/cbd34a8921915af94d5ef65c2a69eece41d5b4f3/tokens/versions/latest/sass/_md-comp-date-picker-modal.scss#L63</x:v>
      </x:c>
    </x:row>
    <x:row r="894" ht="20" customHeight="1">
      <x:c r="A894" s="2" t="str">
        <x:v>MT-00893</x:v>
      </x:c>
      <x:c r="B894" s="2" t="str">
        <x:v>--md-date-picker-modal-container-width</x:v>
      </x:c>
      <x:c r="C894" s="2" t="str">
        <x:v>comp</x:v>
      </x:c>
      <x:c r="D894" s="2" t="str">
        <x:v>latest/sass</x:v>
      </x:c>
      <x:c r="E894" s="2" t="str">
        <x:v>360px</x:v>
      </x:c>
      <x:c r="F894" s="2" t="str">
        <x:v>tokens/versions/latest/sass/_md-comp-date-picker-modal.scss</x:v>
      </x:c>
      <x:c r="G894" s="2" t="n">
        <x:v>27</x:v>
      </x:c>
      <x:c r="H894" s="2" t="str">
        <x:v>https://github.com/material-components/material-web/blob/cbd34a8921915af94d5ef65c2a69eece41d5b4f3/tokens/versions/latest/sass/_md-comp-date-picker-modal.scss#L27</x:v>
      </x:c>
    </x:row>
    <x:row r="895" ht="20" customHeight="1">
      <x:c r="A895" s="2" t="str">
        <x:v>MT-00894</x:v>
      </x:c>
      <x:c r="B895" s="2" t="str">
        <x:v>--md-date-picker-modal-date-container-height</x:v>
      </x:c>
      <x:c r="C895" s="2" t="str">
        <x:v>comp</x:v>
      </x:c>
      <x:c r="D895" s="2" t="str">
        <x:v>latest/sass</x:v>
      </x:c>
      <x:c r="E895" s="2" t="str">
        <x:v>40px</x:v>
      </x:c>
      <x:c r="F895" s="2" t="str">
        <x:v>tokens/versions/latest/sass/_md-comp-date-picker-modal.scss</x:v>
      </x:c>
      <x:c r="G895" s="2" t="n">
        <x:v>29</x:v>
      </x:c>
      <x:c r="H895" s="2" t="str">
        <x:v>https://github.com/material-components/material-web/blob/cbd34a8921915af94d5ef65c2a69eece41d5b4f3/tokens/versions/latest/sass/_md-comp-date-picker-modal.scss#L29</x:v>
      </x:c>
    </x:row>
    <x:row r="896" ht="20" customHeight="1">
      <x:c r="A896" s="2" t="str">
        <x:v>MT-00895</x:v>
      </x:c>
      <x:c r="B896" s="2" t="str">
        <x:v>--md-date-picker-modal-date-container-shape</x:v>
      </x:c>
      <x:c r="C896" s="2" t="str">
        <x:v>comp</x:v>
      </x:c>
      <x:c r="D896" s="2" t="str">
        <x:v>latest/sass</x:v>
      </x:c>
      <x:c r="E896" s="2" t="str">
        <x:v>md-sys-shape.$corner-full</x:v>
      </x:c>
      <x:c r="F896" s="2" t="str">
        <x:v>tokens/versions/latest/sass/_md-comp-date-picker-modal.scss</x:v>
      </x:c>
      <x:c r="G896" s="2" t="n">
        <x:v>65</x:v>
      </x:c>
      <x:c r="H896" s="2" t="str">
        <x:v>https://github.com/material-components/material-web/blob/cbd34a8921915af94d5ef65c2a69eece41d5b4f3/tokens/versions/latest/sass/_md-comp-date-picker-modal.scss#L65</x:v>
      </x:c>
    </x:row>
    <x:row r="897" ht="20" customHeight="1">
      <x:c r="A897" s="2" t="str">
        <x:v>MT-00896</x:v>
      </x:c>
      <x:c r="B897" s="2" t="str">
        <x:v>--md-date-picker-modal-date-container-width</x:v>
      </x:c>
      <x:c r="C897" s="2" t="str">
        <x:v>comp</x:v>
      </x:c>
      <x:c r="D897" s="2" t="str">
        <x:v>latest/sass</x:v>
      </x:c>
      <x:c r="E897" s="2" t="str">
        <x:v>40px</x:v>
      </x:c>
      <x:c r="F897" s="2" t="str">
        <x:v>tokens/versions/latest/sass/_md-comp-date-picker-modal.scss</x:v>
      </x:c>
      <x:c r="G897" s="2" t="n">
        <x:v>31</x:v>
      </x:c>
      <x:c r="H897" s="2" t="str">
        <x:v>https://github.com/material-components/material-web/blob/cbd34a8921915af94d5ef65c2a69eece41d5b4f3/tokens/versions/latest/sass/_md-comp-date-picker-modal.scss#L31</x:v>
      </x:c>
    </x:row>
    <x:row r="898" ht="20" customHeight="1">
      <x:c r="A898" s="2" t="str">
        <x:v>MT-00897</x:v>
      </x:c>
      <x:c r="B898" s="2" t="str">
        <x:v>--md-date-picker-modal-date-focus-state-layer-opacity</x:v>
      </x:c>
      <x:c r="C898" s="2" t="str">
        <x:v>comp</x:v>
      </x:c>
      <x:c r="D898" s="2" t="str">
        <x:v>latest/sass</x:v>
      </x:c>
      <x:c r="E898" s="2" t="str">
        <x:v>md-sys-state.$focus-state-layer-opacity</x:v>
      </x:c>
      <x:c r="F898" s="2" t="str">
        <x:v>tokens/versions/latest/sass/_md-comp-date-picker-modal.scss</x:v>
      </x:c>
      <x:c r="G898" s="2" t="n">
        <x:v>67</x:v>
      </x:c>
      <x:c r="H898" s="2" t="str">
        <x:v>https://github.com/material-components/material-web/blob/cbd34a8921915af94d5ef65c2a69eece41d5b4f3/tokens/versions/latest/sass/_md-comp-date-picker-modal.scss#L67</x:v>
      </x:c>
    </x:row>
    <x:row r="899" ht="20" customHeight="1">
      <x:c r="A899" s="2" t="str">
        <x:v>MT-00898</x:v>
      </x:c>
      <x:c r="B899" s="2" t="str">
        <x:v>--md-date-picker-modal-date-hover-state-layer-opacity</x:v>
      </x:c>
      <x:c r="C899" s="2" t="str">
        <x:v>comp</x:v>
      </x:c>
      <x:c r="D899" s="2" t="str">
        <x:v>latest/sass</x:v>
      </x:c>
      <x:c r="E899" s="2" t="str">
        <x:v>md-sys-state.$hover-state-layer-opacity</x:v>
      </x:c>
      <x:c r="F899" s="2" t="str">
        <x:v>tokens/versions/latest/sass/_md-comp-date-picker-modal.scss</x:v>
      </x:c>
      <x:c r="G899" s="2" t="n">
        <x:v>69</x:v>
      </x:c>
      <x:c r="H899" s="2" t="str">
        <x:v>https://github.com/material-components/material-web/blob/cbd34a8921915af94d5ef65c2a69eece41d5b4f3/tokens/versions/latest/sass/_md-comp-date-picker-modal.scss#L69</x:v>
      </x:c>
    </x:row>
    <x:row r="900" ht="20" customHeight="1">
      <x:c r="A900" s="2" t="str">
        <x:v>MT-00899</x:v>
      </x:c>
      <x:c r="B900" s="2" t="str">
        <x:v>--md-date-picker-modal-date-label-text-font</x:v>
      </x:c>
      <x:c r="C900" s="2" t="str">
        <x:v>comp</x:v>
      </x:c>
      <x:c r="D900" s="2" t="str">
        <x:v>latest/sass</x:v>
      </x:c>
      <x:c r="E900" s="2" t="str">
        <x:v>md-sys-typescale.$body-large-font</x:v>
      </x:c>
      <x:c r="F900" s="2" t="str">
        <x:v>tokens/versions/latest/sass/_md-comp-date-picker-modal.scss</x:v>
      </x:c>
      <x:c r="G900" s="2" t="n">
        <x:v>71</x:v>
      </x:c>
      <x:c r="H900" s="2" t="str">
        <x:v>https://github.com/material-components/material-web/blob/cbd34a8921915af94d5ef65c2a69eece41d5b4f3/tokens/versions/latest/sass/_md-comp-date-picker-modal.scss#L71</x:v>
      </x:c>
    </x:row>
    <x:row r="901" ht="20" customHeight="1">
      <x:c r="A901" s="2" t="str">
        <x:v>MT-00900</x:v>
      </x:c>
      <x:c r="B901" s="2" t="str">
        <x:v>--md-date-picker-modal-date-label-text-line-height</x:v>
      </x:c>
      <x:c r="C901" s="2" t="str">
        <x:v>comp</x:v>
      </x:c>
      <x:c r="D901" s="2" t="str">
        <x:v>latest/sass</x:v>
      </x:c>
      <x:c r="E901" s="2" t="str">
        <x:v>md-sys-typescale.$body-large-line-height</x:v>
      </x:c>
      <x:c r="F901" s="2" t="str">
        <x:v>tokens/versions/latest/sass/_md-comp-date-picker-modal.scss</x:v>
      </x:c>
      <x:c r="G901" s="2" t="n">
        <x:v>73</x:v>
      </x:c>
      <x:c r="H901" s="2" t="str">
        <x:v>https://github.com/material-components/material-web/blob/cbd34a8921915af94d5ef65c2a69eece41d5b4f3/tokens/versions/latest/sass/_md-comp-date-picker-modal.scss#L73</x:v>
      </x:c>
    </x:row>
    <x:row r="902" ht="20" customHeight="1">
      <x:c r="A902" s="2" t="str">
        <x:v>MT-00901</x:v>
      </x:c>
      <x:c r="B902" s="2" t="str">
        <x:v>--md-date-picker-modal-date-label-text-size</x:v>
      </x:c>
      <x:c r="C902" s="2" t="str">
        <x:v>comp</x:v>
      </x:c>
      <x:c r="D902" s="2" t="str">
        <x:v>latest/sass</x:v>
      </x:c>
      <x:c r="E902" s="2" t="str">
        <x:v>md-sys-typescale.$body-large-size</x:v>
      </x:c>
      <x:c r="F902" s="2" t="str">
        <x:v>tokens/versions/latest/sass/_md-comp-date-picker-modal.scss</x:v>
      </x:c>
      <x:c r="G902" s="2" t="n">
        <x:v>75</x:v>
      </x:c>
      <x:c r="H902" s="2" t="str">
        <x:v>https://github.com/material-components/material-web/blob/cbd34a8921915af94d5ef65c2a69eece41d5b4f3/tokens/versions/latest/sass/_md-comp-date-picker-modal.scss#L75</x:v>
      </x:c>
    </x:row>
    <x:row r="903" ht="20" customHeight="1">
      <x:c r="A903" s="2" t="str">
        <x:v>MT-00902</x:v>
      </x:c>
      <x:c r="B903" s="2" t="str">
        <x:v>--md-date-picker-modal-date-label-text-tracking</x:v>
      </x:c>
      <x:c r="C903" s="2" t="str">
        <x:v>comp</x:v>
      </x:c>
      <x:c r="D903" s="2" t="str">
        <x:v>latest/sass</x:v>
      </x:c>
      <x:c r="E903" s="2" t="str">
        <x:v>md-sys-typescale.$body-large-tracking</x:v>
      </x:c>
      <x:c r="F903" s="2" t="str">
        <x:v>tokens/versions/latest/sass/_md-comp-date-picker-modal.scss</x:v>
      </x:c>
      <x:c r="G903" s="2" t="n">
        <x:v>77</x:v>
      </x:c>
      <x:c r="H903" s="2" t="str">
        <x:v>https://github.com/material-components/material-web/blob/cbd34a8921915af94d5ef65c2a69eece41d5b4f3/tokens/versions/latest/sass/_md-comp-date-picker-modal.scss#L77</x:v>
      </x:c>
    </x:row>
    <x:row r="904" ht="20" customHeight="1">
      <x:c r="A904" s="2" t="str">
        <x:v>MT-00903</x:v>
      </x:c>
      <x:c r="B904" s="2" t="str">
        <x:v>--md-date-picker-modal-date-label-text-weight</x:v>
      </x:c>
      <x:c r="C904" s="2" t="str">
        <x:v>comp</x:v>
      </x:c>
      <x:c r="D904" s="2" t="str">
        <x:v>latest/sass</x:v>
      </x:c>
      <x:c r="E904" s="2" t="str">
        <x:v>md-sys-typescale.$body-large-weight</x:v>
      </x:c>
      <x:c r="F904" s="2" t="str">
        <x:v>tokens/versions/latest/sass/_md-comp-date-picker-modal.scss</x:v>
      </x:c>
      <x:c r="G904" s="2" t="n">
        <x:v>79</x:v>
      </x:c>
      <x:c r="H904" s="2" t="str">
        <x:v>https://github.com/material-components/material-web/blob/cbd34a8921915af94d5ef65c2a69eece41d5b4f3/tokens/versions/latest/sass/_md-comp-date-picker-modal.scss#L79</x:v>
      </x:c>
    </x:row>
    <x:row r="905" ht="20" customHeight="1">
      <x:c r="A905" s="2" t="str">
        <x:v>MT-00904</x:v>
      </x:c>
      <x:c r="B905" s="2" t="str">
        <x:v>--md-date-picker-modal-date-pressed-state-layer-opacity</x:v>
      </x:c>
      <x:c r="C905" s="2" t="str">
        <x:v>comp</x:v>
      </x:c>
      <x:c r="D905" s="2" t="str">
        <x:v>latest/sass</x:v>
      </x:c>
      <x:c r="E905" s="2" t="str">
        <x:v>md-sys-state.$pressed-state-layer-opacity</x:v>
      </x:c>
      <x:c r="F905" s="2" t="str">
        <x:v>tokens/versions/latest/sass/_md-comp-date-picker-modal.scss</x:v>
      </x:c>
      <x:c r="G905" s="2" t="n">
        <x:v>81</x:v>
      </x:c>
      <x:c r="H905" s="2" t="str">
        <x:v>https://github.com/material-components/material-web/blob/cbd34a8921915af94d5ef65c2a69eece41d5b4f3/tokens/versions/latest/sass/_md-comp-date-picker-modal.scss#L81</x:v>
      </x:c>
    </x:row>
    <x:row r="906" ht="20" customHeight="1">
      <x:c r="A906" s="2" t="str">
        <x:v>MT-00905</x:v>
      </x:c>
      <x:c r="B906" s="2" t="str">
        <x:v>--md-date-picker-modal-date-selected-container-color</x:v>
      </x:c>
      <x:c r="C906" s="2" t="str">
        <x:v>comp</x:v>
      </x:c>
      <x:c r="D906" s="2" t="str">
        <x:v>latest/sass</x:v>
      </x:c>
      <x:c r="E906" s="2" t="str">
        <x:v>md-sys-color.$primary</x:v>
      </x:c>
      <x:c r="F906" s="2" t="str">
        <x:v>tokens/versions/latest/sass/_md-comp-date-picker-modal.scss</x:v>
      </x:c>
      <x:c r="G906" s="2" t="n">
        <x:v>83</x:v>
      </x:c>
      <x:c r="H906" s="2" t="str">
        <x:v>https://github.com/material-components/material-web/blob/cbd34a8921915af94d5ef65c2a69eece41d5b4f3/tokens/versions/latest/sass/_md-comp-date-picker-modal.scss#L83</x:v>
      </x:c>
    </x:row>
    <x:row r="907" ht="20" customHeight="1">
      <x:c r="A907" s="2" t="str">
        <x:v>MT-00906</x:v>
      </x:c>
      <x:c r="B907" s="2" t="str">
        <x:v>--md-date-picker-modal-date-selected-focus-state-layer-color</x:v>
      </x:c>
      <x:c r="C907" s="2" t="str">
        <x:v>comp</x:v>
      </x:c>
      <x:c r="D907" s="2" t="str">
        <x:v>latest/sass</x:v>
      </x:c>
      <x:c r="E907" s="2" t="str">
        <x:v>md-sys-color.$on-primary</x:v>
      </x:c>
      <x:c r="F907" s="2" t="str">
        <x:v>tokens/versions/latest/sass/_md-comp-date-picker-modal.scss</x:v>
      </x:c>
      <x:c r="G907" s="2" t="n">
        <x:v>85</x:v>
      </x:c>
      <x:c r="H907" s="2" t="str">
        <x:v>https://github.com/material-components/material-web/blob/cbd34a8921915af94d5ef65c2a69eece41d5b4f3/tokens/versions/latest/sass/_md-comp-date-picker-modal.scss#L85</x:v>
      </x:c>
    </x:row>
    <x:row r="908" ht="20" customHeight="1">
      <x:c r="A908" s="2" t="str">
        <x:v>MT-00907</x:v>
      </x:c>
      <x:c r="B908" s="2" t="str">
        <x:v>--md-date-picker-modal-date-selected-hover-state-layer-color</x:v>
      </x:c>
      <x:c r="C908" s="2" t="str">
        <x:v>comp</x:v>
      </x:c>
      <x:c r="D908" s="2" t="str">
        <x:v>latest/sass</x:v>
      </x:c>
      <x:c r="E908" s="2" t="str">
        <x:v>md-sys-color.$on-primary</x:v>
      </x:c>
      <x:c r="F908" s="2" t="str">
        <x:v>tokens/versions/latest/sass/_md-comp-date-picker-modal.scss</x:v>
      </x:c>
      <x:c r="G908" s="2" t="n">
        <x:v>87</x:v>
      </x:c>
      <x:c r="H908" s="2" t="str">
        <x:v>https://github.com/material-components/material-web/blob/cbd34a8921915af94d5ef65c2a69eece41d5b4f3/tokens/versions/latest/sass/_md-comp-date-picker-modal.scss#L87</x:v>
      </x:c>
    </x:row>
    <x:row r="909" ht="20" customHeight="1">
      <x:c r="A909" s="2" t="str">
        <x:v>MT-00908</x:v>
      </x:c>
      <x:c r="B909" s="2" t="str">
        <x:v>--md-date-picker-modal-date-selected-label-text-color</x:v>
      </x:c>
      <x:c r="C909" s="2" t="str">
        <x:v>comp</x:v>
      </x:c>
      <x:c r="D909" s="2" t="str">
        <x:v>latest/sass</x:v>
      </x:c>
      <x:c r="E909" s="2" t="str">
        <x:v>md-sys-color.$on-primary</x:v>
      </x:c>
      <x:c r="F909" s="2" t="str">
        <x:v>tokens/versions/latest/sass/_md-comp-date-picker-modal.scss</x:v>
      </x:c>
      <x:c r="G909" s="2" t="n">
        <x:v>89</x:v>
      </x:c>
      <x:c r="H909" s="2" t="str">
        <x:v>https://github.com/material-components/material-web/blob/cbd34a8921915af94d5ef65c2a69eece41d5b4f3/tokens/versions/latest/sass/_md-comp-date-picker-modal.scss#L89</x:v>
      </x:c>
    </x:row>
    <x:row r="910" ht="20" customHeight="1">
      <x:c r="A910" s="2" t="str">
        <x:v>MT-00909</x:v>
      </x:c>
      <x:c r="B910" s="2" t="str">
        <x:v>--md-date-picker-modal-date-selected-pressed-state-layer-color</x:v>
      </x:c>
      <x:c r="C910" s="2" t="str">
        <x:v>comp</x:v>
      </x:c>
      <x:c r="D910" s="2" t="str">
        <x:v>latest/sass</x:v>
      </x:c>
      <x:c r="E910" s="2" t="str">
        <x:v>md-sys-color.$on-primary</x:v>
      </x:c>
      <x:c r="F910" s="2" t="str">
        <x:v>tokens/versions/latest/sass/_md-comp-date-picker-modal.scss</x:v>
      </x:c>
      <x:c r="G910" s="2" t="n">
        <x:v>91</x:v>
      </x:c>
      <x:c r="H910" s="2" t="str">
        <x:v>https://github.com/material-components/material-web/blob/cbd34a8921915af94d5ef65c2a69eece41d5b4f3/tokens/versions/latest/sass/_md-comp-date-picker-modal.scss#L91</x:v>
      </x:c>
    </x:row>
    <x:row r="911" ht="20" customHeight="1">
      <x:c r="A911" s="2" t="str">
        <x:v>MT-00910</x:v>
      </x:c>
      <x:c r="B911" s="2" t="str">
        <x:v>--md-date-picker-modal-date-state-layer-height</x:v>
      </x:c>
      <x:c r="C911" s="2" t="str">
        <x:v>comp</x:v>
      </x:c>
      <x:c r="D911" s="2" t="str">
        <x:v>latest/sass</x:v>
      </x:c>
      <x:c r="E911" s="2" t="str">
        <x:v>40px</x:v>
      </x:c>
      <x:c r="F911" s="2" t="str">
        <x:v>tokens/versions/latest/sass/_md-comp-date-picker-modal.scss</x:v>
      </x:c>
      <x:c r="G911" s="2" t="n">
        <x:v>33</x:v>
      </x:c>
      <x:c r="H911" s="2" t="str">
        <x:v>https://github.com/material-components/material-web/blob/cbd34a8921915af94d5ef65c2a69eece41d5b4f3/tokens/versions/latest/sass/_md-comp-date-picker-modal.scss#L33</x:v>
      </x:c>
    </x:row>
    <x:row r="912" ht="20" customHeight="1">
      <x:c r="A912" s="2" t="str">
        <x:v>MT-00911</x:v>
      </x:c>
      <x:c r="B912" s="2" t="str">
        <x:v>--md-date-picker-modal-date-state-layer-shape</x:v>
      </x:c>
      <x:c r="C912" s="2" t="str">
        <x:v>comp</x:v>
      </x:c>
      <x:c r="D912" s="2" t="str">
        <x:v>latest/sass</x:v>
      </x:c>
      <x:c r="E912" s="2" t="str">
        <x:v>md-sys-shape.$corner-full</x:v>
      </x:c>
      <x:c r="F912" s="2" t="str">
        <x:v>tokens/versions/latest/sass/_md-comp-date-picker-modal.scss</x:v>
      </x:c>
      <x:c r="G912" s="2" t="n">
        <x:v>93</x:v>
      </x:c>
      <x:c r="H912" s="2" t="str">
        <x:v>https://github.com/material-components/material-web/blob/cbd34a8921915af94d5ef65c2a69eece41d5b4f3/tokens/versions/latest/sass/_md-comp-date-picker-modal.scss#L93</x:v>
      </x:c>
    </x:row>
    <x:row r="913" ht="20" customHeight="1">
      <x:c r="A913" s="2" t="str">
        <x:v>MT-00912</x:v>
      </x:c>
      <x:c r="B913" s="2" t="str">
        <x:v>--md-date-picker-modal-date-state-layer-width</x:v>
      </x:c>
      <x:c r="C913" s="2" t="str">
        <x:v>comp</x:v>
      </x:c>
      <x:c r="D913" s="2" t="str">
        <x:v>latest/sass</x:v>
      </x:c>
      <x:c r="E913" s="2" t="str">
        <x:v>40px</x:v>
      </x:c>
      <x:c r="F913" s="2" t="str">
        <x:v>tokens/versions/latest/sass/_md-comp-date-picker-modal.scss</x:v>
      </x:c>
      <x:c r="G913" s="2" t="n">
        <x:v>35</x:v>
      </x:c>
      <x:c r="H913" s="2" t="str">
        <x:v>https://github.com/material-components/material-web/blob/cbd34a8921915af94d5ef65c2a69eece41d5b4f3/tokens/versions/latest/sass/_md-comp-date-picker-modal.scss#L35</x:v>
      </x:c>
    </x:row>
    <x:row r="914" ht="20" customHeight="1">
      <x:c r="A914" s="2" t="str">
        <x:v>MT-00913</x:v>
      </x:c>
      <x:c r="B914" s="2" t="str">
        <x:v>--md-date-picker-modal-date-today-container-outline-color</x:v>
      </x:c>
      <x:c r="C914" s="2" t="str">
        <x:v>comp</x:v>
      </x:c>
      <x:c r="D914" s="2" t="str">
        <x:v>latest/sass</x:v>
      </x:c>
      <x:c r="E914" s="2" t="str">
        <x:v>md-sys-color.$primary</x:v>
      </x:c>
      <x:c r="F914" s="2" t="str">
        <x:v>tokens/versions/latest/sass/_md-comp-date-picker-modal.scss</x:v>
      </x:c>
      <x:c r="G914" s="2" t="n">
        <x:v>95</x:v>
      </x:c>
      <x:c r="H914" s="2" t="str">
        <x:v>https://github.com/material-components/material-web/blob/cbd34a8921915af94d5ef65c2a69eece41d5b4f3/tokens/versions/latest/sass/_md-comp-date-picker-modal.scss#L95</x:v>
      </x:c>
    </x:row>
    <x:row r="915" ht="20" customHeight="1">
      <x:c r="A915" s="2" t="str">
        <x:v>MT-00914</x:v>
      </x:c>
      <x:c r="B915" s="2" t="str">
        <x:v>--md-date-picker-modal-date-today-container-outline-width</x:v>
      </x:c>
      <x:c r="C915" s="2" t="str">
        <x:v>comp</x:v>
      </x:c>
      <x:c r="D915" s="2" t="str">
        <x:v>latest/sass</x:v>
      </x:c>
      <x:c r="E915" s="2" t="str">
        <x:v>1px</x:v>
      </x:c>
      <x:c r="F915" s="2" t="str">
        <x:v>tokens/versions/latest/sass/_md-comp-date-picker-modal.scss</x:v>
      </x:c>
      <x:c r="G915" s="2" t="n">
        <x:v>37</x:v>
      </x:c>
      <x:c r="H915" s="2" t="str">
        <x:v>https://github.com/material-components/material-web/blob/cbd34a8921915af94d5ef65c2a69eece41d5b4f3/tokens/versions/latest/sass/_md-comp-date-picker-modal.scss#L37</x:v>
      </x:c>
    </x:row>
    <x:row r="916" ht="20" customHeight="1">
      <x:c r="A916" s="2" t="str">
        <x:v>MT-00915</x:v>
      </x:c>
      <x:c r="B916" s="2" t="str">
        <x:v>--md-date-picker-modal-date-today-focus-state-layer-color</x:v>
      </x:c>
      <x:c r="C916" s="2" t="str">
        <x:v>comp</x:v>
      </x:c>
      <x:c r="D916" s="2" t="str">
        <x:v>latest/sass</x:v>
      </x:c>
      <x:c r="E916" s="2" t="str">
        <x:v>md-sys-color.$primary</x:v>
      </x:c>
      <x:c r="F916" s="2" t="str">
        <x:v>tokens/versions/latest/sass/_md-comp-date-picker-modal.scss</x:v>
      </x:c>
      <x:c r="G916" s="2" t="n">
        <x:v>97</x:v>
      </x:c>
      <x:c r="H916" s="2" t="str">
        <x:v>https://github.com/material-components/material-web/blob/cbd34a8921915af94d5ef65c2a69eece41d5b4f3/tokens/versions/latest/sass/_md-comp-date-picker-modal.scss#L97</x:v>
      </x:c>
    </x:row>
    <x:row r="917" ht="20" customHeight="1">
      <x:c r="A917" s="2" t="str">
        <x:v>MT-00916</x:v>
      </x:c>
      <x:c r="B917" s="2" t="str">
        <x:v>--md-date-picker-modal-date-today-hover-state-layer-color</x:v>
      </x:c>
      <x:c r="C917" s="2" t="str">
        <x:v>comp</x:v>
      </x:c>
      <x:c r="D917" s="2" t="str">
        <x:v>latest/sass</x:v>
      </x:c>
      <x:c r="E917" s="2" t="str">
        <x:v>md-sys-color.$primary</x:v>
      </x:c>
      <x:c r="F917" s="2" t="str">
        <x:v>tokens/versions/latest/sass/_md-comp-date-picker-modal.scss</x:v>
      </x:c>
      <x:c r="G917" s="2" t="n">
        <x:v>99</x:v>
      </x:c>
      <x:c r="H917" s="2" t="str">
        <x:v>https://github.com/material-components/material-web/blob/cbd34a8921915af94d5ef65c2a69eece41d5b4f3/tokens/versions/latest/sass/_md-comp-date-picker-modal.scss#L99</x:v>
      </x:c>
    </x:row>
    <x:row r="918" ht="20" customHeight="1">
      <x:c r="A918" s="2" t="str">
        <x:v>MT-00917</x:v>
      </x:c>
      <x:c r="B918" s="2" t="str">
        <x:v>--md-date-picker-modal-date-today-label-text-color</x:v>
      </x:c>
      <x:c r="C918" s="2" t="str">
        <x:v>comp</x:v>
      </x:c>
      <x:c r="D918" s="2" t="str">
        <x:v>latest/sass</x:v>
      </x:c>
      <x:c r="E918" s="2" t="str">
        <x:v>md-sys-color.$primary</x:v>
      </x:c>
      <x:c r="F918" s="2" t="str">
        <x:v>tokens/versions/latest/sass/_md-comp-date-picker-modal.scss</x:v>
      </x:c>
      <x:c r="G918" s="2" t="n">
        <x:v>101</x:v>
      </x:c>
      <x:c r="H918" s="2" t="str">
        <x:v>https://github.com/material-components/material-web/blob/cbd34a8921915af94d5ef65c2a69eece41d5b4f3/tokens/versions/latest/sass/_md-comp-date-picker-modal.scss#L101</x:v>
      </x:c>
    </x:row>
    <x:row r="919" ht="20" customHeight="1">
      <x:c r="A919" s="2" t="str">
        <x:v>MT-00918</x:v>
      </x:c>
      <x:c r="B919" s="2" t="str">
        <x:v>--md-date-picker-modal-date-today-pressed-state-layer-color</x:v>
      </x:c>
      <x:c r="C919" s="2" t="str">
        <x:v>comp</x:v>
      </x:c>
      <x:c r="D919" s="2" t="str">
        <x:v>latest/sass</x:v>
      </x:c>
      <x:c r="E919" s="2" t="str">
        <x:v>md-sys-color.$primary</x:v>
      </x:c>
      <x:c r="F919" s="2" t="str">
        <x:v>tokens/versions/latest/sass/_md-comp-date-picker-modal.scss</x:v>
      </x:c>
      <x:c r="G919" s="2" t="n">
        <x:v>103</x:v>
      </x:c>
      <x:c r="H919" s="2" t="str">
        <x:v>https://github.com/material-components/material-web/blob/cbd34a8921915af94d5ef65c2a69eece41d5b4f3/tokens/versions/latest/sass/_md-comp-date-picker-modal.scss#L103</x:v>
      </x:c>
    </x:row>
    <x:row r="920" ht="20" customHeight="1">
      <x:c r="A920" s="2" t="str">
        <x:v>MT-00919</x:v>
      </x:c>
      <x:c r="B920" s="2" t="str">
        <x:v>--md-date-picker-modal-date-unselected-focus-state-layer-color</x:v>
      </x:c>
      <x:c r="C920" s="2" t="str">
        <x:v>comp</x:v>
      </x:c>
      <x:c r="D920" s="2" t="str">
        <x:v>latest/sass</x:v>
      </x:c>
      <x:c r="E920" s="2" t="str">
        <x:v>md-sys-color.$on-surface-variant</x:v>
      </x:c>
      <x:c r="F920" s="2" t="str">
        <x:v>tokens/versions/latest/sass/_md-comp-date-picker-modal.scss</x:v>
      </x:c>
      <x:c r="G920" s="2" t="n">
        <x:v>105</x:v>
      </x:c>
      <x:c r="H920" s="2" t="str">
        <x:v>https://github.com/material-components/material-web/blob/cbd34a8921915af94d5ef65c2a69eece41d5b4f3/tokens/versions/latest/sass/_md-comp-date-picker-modal.scss#L105</x:v>
      </x:c>
    </x:row>
    <x:row r="921" ht="20" customHeight="1">
      <x:c r="A921" s="2" t="str">
        <x:v>MT-00920</x:v>
      </x:c>
      <x:c r="B921" s="2" t="str">
        <x:v>--md-date-picker-modal-date-unselected-hover-state-layer-color</x:v>
      </x:c>
      <x:c r="C921" s="2" t="str">
        <x:v>comp</x:v>
      </x:c>
      <x:c r="D921" s="2" t="str">
        <x:v>latest/sass</x:v>
      </x:c>
      <x:c r="E921" s="2" t="str">
        <x:v>md-sys-color.$on-surface-variant</x:v>
      </x:c>
      <x:c r="F921" s="2" t="str">
        <x:v>tokens/versions/latest/sass/_md-comp-date-picker-modal.scss</x:v>
      </x:c>
      <x:c r="G921" s="2" t="n">
        <x:v>107</x:v>
      </x:c>
      <x:c r="H921" s="2" t="str">
        <x:v>https://github.com/material-components/material-web/blob/cbd34a8921915af94d5ef65c2a69eece41d5b4f3/tokens/versions/latest/sass/_md-comp-date-picker-modal.scss#L107</x:v>
      </x:c>
    </x:row>
    <x:row r="922" ht="20" customHeight="1">
      <x:c r="A922" s="2" t="str">
        <x:v>MT-00921</x:v>
      </x:c>
      <x:c r="B922" s="2" t="str">
        <x:v>--md-date-picker-modal-date-unselected-label-text-color</x:v>
      </x:c>
      <x:c r="C922" s="2" t="str">
        <x:v>comp</x:v>
      </x:c>
      <x:c r="D922" s="2" t="str">
        <x:v>latest/sass</x:v>
      </x:c>
      <x:c r="E922" s="2" t="str">
        <x:v>md-sys-color.$on-surface</x:v>
      </x:c>
      <x:c r="F922" s="2" t="str">
        <x:v>tokens/versions/latest/sass/_md-comp-date-picker-modal.scss</x:v>
      </x:c>
      <x:c r="G922" s="2" t="n">
        <x:v>109</x:v>
      </x:c>
      <x:c r="H922" s="2" t="str">
        <x:v>https://github.com/material-components/material-web/blob/cbd34a8921915af94d5ef65c2a69eece41d5b4f3/tokens/versions/latest/sass/_md-comp-date-picker-modal.scss#L109</x:v>
      </x:c>
    </x:row>
    <x:row r="923" ht="20" customHeight="1">
      <x:c r="A923" s="2" t="str">
        <x:v>MT-00922</x:v>
      </x:c>
      <x:c r="B923" s="2" t="str">
        <x:v>--md-date-picker-modal-date-unselected-pressed-state-layer-color</x:v>
      </x:c>
      <x:c r="C923" s="2" t="str">
        <x:v>comp</x:v>
      </x:c>
      <x:c r="D923" s="2" t="str">
        <x:v>latest/sass</x:v>
      </x:c>
      <x:c r="E923" s="2" t="str">
        <x:v>md-sys-color.$on-surface-variant</x:v>
      </x:c>
      <x:c r="F923" s="2" t="str">
        <x:v>tokens/versions/latest/sass/_md-comp-date-picker-modal.scss</x:v>
      </x:c>
      <x:c r="G923" s="2" t="n">
        <x:v>111</x:v>
      </x:c>
      <x:c r="H923" s="2" t="str">
        <x:v>https://github.com/material-components/material-web/blob/cbd34a8921915af94d5ef65c2a69eece41d5b4f3/tokens/versions/latest/sass/_md-comp-date-picker-modal.scss#L111</x:v>
      </x:c>
    </x:row>
    <x:row r="924" ht="20" customHeight="1">
      <x:c r="A924" s="2" t="str">
        <x:v>MT-00923</x:v>
      </x:c>
      <x:c r="B924" s="2" t="str">
        <x:v>--md-date-picker-modal-header-container-height</x:v>
      </x:c>
      <x:c r="C924" s="2" t="str">
        <x:v>comp</x:v>
      </x:c>
      <x:c r="D924" s="2" t="str">
        <x:v>latest/sass</x:v>
      </x:c>
      <x:c r="E924" s="2" t="str">
        <x:v>120px</x:v>
      </x:c>
      <x:c r="F924" s="2" t="str">
        <x:v>tokens/versions/latest/sass/_md-comp-date-picker-modal.scss</x:v>
      </x:c>
      <x:c r="G924" s="2" t="n">
        <x:v>39</x:v>
      </x:c>
      <x:c r="H924" s="2" t="str">
        <x:v>https://github.com/material-components/material-web/blob/cbd34a8921915af94d5ef65c2a69eece41d5b4f3/tokens/versions/latest/sass/_md-comp-date-picker-modal.scss#L39</x:v>
      </x:c>
    </x:row>
    <x:row r="925" ht="20" customHeight="1">
      <x:c r="A925" s="2" t="str">
        <x:v>MT-00924</x:v>
      </x:c>
      <x:c r="B925" s="2" t="str">
        <x:v>--md-date-picker-modal-header-container-width</x:v>
      </x:c>
      <x:c r="C925" s="2" t="str">
        <x:v>comp</x:v>
      </x:c>
      <x:c r="D925" s="2" t="str">
        <x:v>latest/sass</x:v>
      </x:c>
      <x:c r="E925" s="2" t="str">
        <x:v>360px</x:v>
      </x:c>
      <x:c r="F925" s="2" t="str">
        <x:v>tokens/versions/latest/sass/_md-comp-date-picker-modal.scss</x:v>
      </x:c>
      <x:c r="G925" s="2" t="n">
        <x:v>41</x:v>
      </x:c>
      <x:c r="H925" s="2" t="str">
        <x:v>https://github.com/material-components/material-web/blob/cbd34a8921915af94d5ef65c2a69eece41d5b4f3/tokens/versions/latest/sass/_md-comp-date-picker-modal.scss#L41</x:v>
      </x:c>
    </x:row>
    <x:row r="926" ht="20" customHeight="1">
      <x:c r="A926" s="2" t="str">
        <x:v>MT-00925</x:v>
      </x:c>
      <x:c r="B926" s="2" t="str">
        <x:v>--md-date-picker-modal-header-headline-color</x:v>
      </x:c>
      <x:c r="C926" s="2" t="str">
        <x:v>comp</x:v>
      </x:c>
      <x:c r="D926" s="2" t="str">
        <x:v>latest/sass</x:v>
      </x:c>
      <x:c r="E926" s="2" t="str">
        <x:v>md-sys-color.$on-surface-variant</x:v>
      </x:c>
      <x:c r="F926" s="2" t="str">
        <x:v>tokens/versions/latest/sass/_md-comp-date-picker-modal.scss</x:v>
      </x:c>
      <x:c r="G926" s="2" t="n">
        <x:v>113</x:v>
      </x:c>
      <x:c r="H926" s="2" t="str">
        <x:v>https://github.com/material-components/material-web/blob/cbd34a8921915af94d5ef65c2a69eece41d5b4f3/tokens/versions/latest/sass/_md-comp-date-picker-modal.scss#L113</x:v>
      </x:c>
    </x:row>
    <x:row r="927" ht="20" customHeight="1">
      <x:c r="A927" s="2" t="str">
        <x:v>MT-00926</x:v>
      </x:c>
      <x:c r="B927" s="2" t="str">
        <x:v>--md-date-picker-modal-header-headline-font</x:v>
      </x:c>
      <x:c r="C927" s="2" t="str">
        <x:v>comp</x:v>
      </x:c>
      <x:c r="D927" s="2" t="str">
        <x:v>latest/sass</x:v>
      </x:c>
      <x:c r="E927" s="2" t="str">
        <x:v>md-sys-typescale.$headline-large-font</x:v>
      </x:c>
      <x:c r="F927" s="2" t="str">
        <x:v>tokens/versions/latest/sass/_md-comp-date-picker-modal.scss</x:v>
      </x:c>
      <x:c r="G927" s="2" t="n">
        <x:v>115</x:v>
      </x:c>
      <x:c r="H927" s="2" t="str">
        <x:v>https://github.com/material-components/material-web/blob/cbd34a8921915af94d5ef65c2a69eece41d5b4f3/tokens/versions/latest/sass/_md-comp-date-picker-modal.scss#L115</x:v>
      </x:c>
    </x:row>
    <x:row r="928" ht="20" customHeight="1">
      <x:c r="A928" s="2" t="str">
        <x:v>MT-00927</x:v>
      </x:c>
      <x:c r="B928" s="2" t="str">
        <x:v>--md-date-picker-modal-header-headline-line-height</x:v>
      </x:c>
      <x:c r="C928" s="2" t="str">
        <x:v>comp</x:v>
      </x:c>
      <x:c r="D928" s="2" t="str">
        <x:v>latest/sass</x:v>
      </x:c>
      <x:c r="E928" s="2" t="str">
        <x:v>md-sys-typescale.$headline-large-line-height</x:v>
      </x:c>
      <x:c r="F928" s="2" t="str">
        <x:v>tokens/versions/latest/sass/_md-comp-date-picker-modal.scss</x:v>
      </x:c>
      <x:c r="G928" s="2" t="n">
        <x:v>117</x:v>
      </x:c>
      <x:c r="H928" s="2" t="str">
        <x:v>https://github.com/material-components/material-web/blob/cbd34a8921915af94d5ef65c2a69eece41d5b4f3/tokens/versions/latest/sass/_md-comp-date-picker-modal.scss#L117</x:v>
      </x:c>
    </x:row>
    <x:row r="929" ht="20" customHeight="1">
      <x:c r="A929" s="2" t="str">
        <x:v>MT-00928</x:v>
      </x:c>
      <x:c r="B929" s="2" t="str">
        <x:v>--md-date-picker-modal-header-headline-size</x:v>
      </x:c>
      <x:c r="C929" s="2" t="str">
        <x:v>comp</x:v>
      </x:c>
      <x:c r="D929" s="2" t="str">
        <x:v>latest/sass</x:v>
      </x:c>
      <x:c r="E929" s="2" t="str">
        <x:v>md-sys-typescale.$headline-large-size</x:v>
      </x:c>
      <x:c r="F929" s="2" t="str">
        <x:v>tokens/versions/latest/sass/_md-comp-date-picker-modal.scss</x:v>
      </x:c>
      <x:c r="G929" s="2" t="n">
        <x:v>119</x:v>
      </x:c>
      <x:c r="H929" s="2" t="str">
        <x:v>https://github.com/material-components/material-web/blob/cbd34a8921915af94d5ef65c2a69eece41d5b4f3/tokens/versions/latest/sass/_md-comp-date-picker-modal.scss#L119</x:v>
      </x:c>
    </x:row>
    <x:row r="930" ht="20" customHeight="1">
      <x:c r="A930" s="2" t="str">
        <x:v>MT-00929</x:v>
      </x:c>
      <x:c r="B930" s="2" t="str">
        <x:v>--md-date-picker-modal-header-headline-tracking</x:v>
      </x:c>
      <x:c r="C930" s="2" t="str">
        <x:v>comp</x:v>
      </x:c>
      <x:c r="D930" s="2" t="str">
        <x:v>latest/sass</x:v>
      </x:c>
      <x:c r="E930" s="2" t="str">
        <x:v>md-sys-typescale.$headline-large-tracking</x:v>
      </x:c>
      <x:c r="F930" s="2" t="str">
        <x:v>tokens/versions/latest/sass/_md-comp-date-picker-modal.scss</x:v>
      </x:c>
      <x:c r="G930" s="2" t="n">
        <x:v>121</x:v>
      </x:c>
      <x:c r="H930" s="2" t="str">
        <x:v>https://github.com/material-components/material-web/blob/cbd34a8921915af94d5ef65c2a69eece41d5b4f3/tokens/versions/latest/sass/_md-comp-date-picker-modal.scss#L121</x:v>
      </x:c>
    </x:row>
    <x:row r="931" ht="20" customHeight="1">
      <x:c r="A931" s="2" t="str">
        <x:v>MT-00930</x:v>
      </x:c>
      <x:c r="B931" s="2" t="str">
        <x:v>--md-date-picker-modal-header-headline-weight</x:v>
      </x:c>
      <x:c r="C931" s="2" t="str">
        <x:v>comp</x:v>
      </x:c>
      <x:c r="D931" s="2" t="str">
        <x:v>latest/sass</x:v>
      </x:c>
      <x:c r="E931" s="2" t="str">
        <x:v>md-sys-typescale.$headline-large-weight</x:v>
      </x:c>
      <x:c r="F931" s="2" t="str">
        <x:v>tokens/versions/latest/sass/_md-comp-date-picker-modal.scss</x:v>
      </x:c>
      <x:c r="G931" s="2" t="n">
        <x:v>123</x:v>
      </x:c>
      <x:c r="H931" s="2" t="str">
        <x:v>https://github.com/material-components/material-web/blob/cbd34a8921915af94d5ef65c2a69eece41d5b4f3/tokens/versions/latest/sass/_md-comp-date-picker-modal.scss#L123</x:v>
      </x:c>
    </x:row>
    <x:row r="932" ht="20" customHeight="1">
      <x:c r="A932" s="2" t="str">
        <x:v>MT-00931</x:v>
      </x:c>
      <x:c r="B932" s="2" t="str">
        <x:v>--md-date-picker-modal-header-supporting-text-color</x:v>
      </x:c>
      <x:c r="C932" s="2" t="str">
        <x:v>comp</x:v>
      </x:c>
      <x:c r="D932" s="2" t="str">
        <x:v>latest/sass</x:v>
      </x:c>
      <x:c r="E932" s="2" t="str">
        <x:v>md-sys-color.$on-surface-variant</x:v>
      </x:c>
      <x:c r="F932" s="2" t="str">
        <x:v>tokens/versions/latest/sass/_md-comp-date-picker-modal.scss</x:v>
      </x:c>
      <x:c r="G932" s="2" t="n">
        <x:v>125</x:v>
      </x:c>
      <x:c r="H932" s="2" t="str">
        <x:v>https://github.com/material-components/material-web/blob/cbd34a8921915af94d5ef65c2a69eece41d5b4f3/tokens/versions/latest/sass/_md-comp-date-picker-modal.scss#L125</x:v>
      </x:c>
    </x:row>
    <x:row r="933" ht="20" customHeight="1">
      <x:c r="A933" s="2" t="str">
        <x:v>MT-00932</x:v>
      </x:c>
      <x:c r="B933" s="2" t="str">
        <x:v>--md-date-picker-modal-header-supporting-text-font</x:v>
      </x:c>
      <x:c r="C933" s="2" t="str">
        <x:v>comp</x:v>
      </x:c>
      <x:c r="D933" s="2" t="str">
        <x:v>latest/sass</x:v>
      </x:c>
      <x:c r="E933" s="2" t="str">
        <x:v>md-sys-typescale.$label-large-font</x:v>
      </x:c>
      <x:c r="F933" s="2" t="str">
        <x:v>tokens/versions/latest/sass/_md-comp-date-picker-modal.scss</x:v>
      </x:c>
      <x:c r="G933" s="2" t="n">
        <x:v>127</x:v>
      </x:c>
      <x:c r="H933" s="2" t="str">
        <x:v>https://github.com/material-components/material-web/blob/cbd34a8921915af94d5ef65c2a69eece41d5b4f3/tokens/versions/latest/sass/_md-comp-date-picker-modal.scss#L127</x:v>
      </x:c>
    </x:row>
    <x:row r="934" ht="20" customHeight="1">
      <x:c r="A934" s="2" t="str">
        <x:v>MT-00933</x:v>
      </x:c>
      <x:c r="B934" s="2" t="str">
        <x:v>--md-date-picker-modal-header-supporting-text-line-height</x:v>
      </x:c>
      <x:c r="C934" s="2" t="str">
        <x:v>comp</x:v>
      </x:c>
      <x:c r="D934" s="2" t="str">
        <x:v>latest/sass</x:v>
      </x:c>
      <x:c r="E934" s="2" t="str">
        <x:v>md-sys-typescale.$label-large-line-height</x:v>
      </x:c>
      <x:c r="F934" s="2" t="str">
        <x:v>tokens/versions/latest/sass/_md-comp-date-picker-modal.scss</x:v>
      </x:c>
      <x:c r="G934" s="2" t="n">
        <x:v>129</x:v>
      </x:c>
      <x:c r="H934" s="2" t="str">
        <x:v>https://github.com/material-components/material-web/blob/cbd34a8921915af94d5ef65c2a69eece41d5b4f3/tokens/versions/latest/sass/_md-comp-date-picker-modal.scss#L129</x:v>
      </x:c>
    </x:row>
    <x:row r="935" ht="20" customHeight="1">
      <x:c r="A935" s="2" t="str">
        <x:v>MT-00934</x:v>
      </x:c>
      <x:c r="B935" s="2" t="str">
        <x:v>--md-date-picker-modal-header-supporting-text-size</x:v>
      </x:c>
      <x:c r="C935" s="2" t="str">
        <x:v>comp</x:v>
      </x:c>
      <x:c r="D935" s="2" t="str">
        <x:v>latest/sass</x:v>
      </x:c>
      <x:c r="E935" s="2" t="str">
        <x:v>md-sys-typescale.$label-large-size</x:v>
      </x:c>
      <x:c r="F935" s="2" t="str">
        <x:v>tokens/versions/latest/sass/_md-comp-date-picker-modal.scss</x:v>
      </x:c>
      <x:c r="G935" s="2" t="n">
        <x:v>131</x:v>
      </x:c>
      <x:c r="H935" s="2" t="str">
        <x:v>https://github.com/material-components/material-web/blob/cbd34a8921915af94d5ef65c2a69eece41d5b4f3/tokens/versions/latest/sass/_md-comp-date-picker-modal.scss#L131</x:v>
      </x:c>
    </x:row>
    <x:row r="936" ht="20" customHeight="1">
      <x:c r="A936" s="2" t="str">
        <x:v>MT-00935</x:v>
      </x:c>
      <x:c r="B936" s="2" t="str">
        <x:v>--md-date-picker-modal-header-supporting-text-tracking</x:v>
      </x:c>
      <x:c r="C936" s="2" t="str">
        <x:v>comp</x:v>
      </x:c>
      <x:c r="D936" s="2" t="str">
        <x:v>latest/sass</x:v>
      </x:c>
      <x:c r="E936" s="2" t="str">
        <x:v>md-sys-typescale.$label-large-tracking</x:v>
      </x:c>
      <x:c r="F936" s="2" t="str">
        <x:v>tokens/versions/latest/sass/_md-comp-date-picker-modal.scss</x:v>
      </x:c>
      <x:c r="G936" s="2" t="n">
        <x:v>133</x:v>
      </x:c>
      <x:c r="H936" s="2" t="str">
        <x:v>https://github.com/material-components/material-web/blob/cbd34a8921915af94d5ef65c2a69eece41d5b4f3/tokens/versions/latest/sass/_md-comp-date-picker-modal.scss#L133</x:v>
      </x:c>
    </x:row>
    <x:row r="937" ht="20" customHeight="1">
      <x:c r="A937" s="2" t="str">
        <x:v>MT-00936</x:v>
      </x:c>
      <x:c r="B937" s="2" t="str">
        <x:v>--md-date-picker-modal-header-supporting-text-weight</x:v>
      </x:c>
      <x:c r="C937" s="2" t="str">
        <x:v>comp</x:v>
      </x:c>
      <x:c r="D937" s="2" t="str">
        <x:v>latest/sass</x:v>
      </x:c>
      <x:c r="E937" s="2" t="str">
        <x:v>md-sys-typescale.$label-large-weight</x:v>
      </x:c>
      <x:c r="F937" s="2" t="str">
        <x:v>tokens/versions/latest/sass/_md-comp-date-picker-modal.scss</x:v>
      </x:c>
      <x:c r="G937" s="2" t="n">
        <x:v>135</x:v>
      </x:c>
      <x:c r="H937" s="2" t="str">
        <x:v>https://github.com/material-components/material-web/blob/cbd34a8921915af94d5ef65c2a69eece41d5b4f3/tokens/versions/latest/sass/_md-comp-date-picker-modal.scss#L135</x:v>
      </x:c>
    </x:row>
    <x:row r="938" ht="20" customHeight="1">
      <x:c r="A938" s="2" t="str">
        <x:v>MT-00937</x:v>
      </x:c>
      <x:c r="B938" s="2" t="str">
        <x:v>--md-date-picker-modal-range-selection-active-indicator-container-color</x:v>
      </x:c>
      <x:c r="C938" s="2" t="str">
        <x:v>comp</x:v>
      </x:c>
      <x:c r="D938" s="2" t="str">
        <x:v>latest/sass</x:v>
      </x:c>
      <x:c r="E938" s="2" t="str">
        <x:v>md-sys-color.$secondary-container</x:v>
      </x:c>
      <x:c r="F938" s="2" t="str">
        <x:v>tokens/versions/latest/sass/_md-comp-date-picker-modal.scss</x:v>
      </x:c>
      <x:c r="G938" s="2" t="n">
        <x:v>137</x:v>
      </x:c>
      <x:c r="H938" s="2" t="str">
        <x:v>https://github.com/material-components/material-web/blob/cbd34a8921915af94d5ef65c2a69eece41d5b4f3/tokens/versions/latest/sass/_md-comp-date-picker-modal.scss#L137</x:v>
      </x:c>
    </x:row>
    <x:row r="939" ht="20" customHeight="1">
      <x:c r="A939" s="2" t="str">
        <x:v>MT-00938</x:v>
      </x:c>
      <x:c r="B939" s="2" t="str">
        <x:v>--md-date-picker-modal-range-selection-active-indicator-container-height</x:v>
      </x:c>
      <x:c r="C939" s="2" t="str">
        <x:v>comp</x:v>
      </x:c>
      <x:c r="D939" s="2" t="str">
        <x:v>latest/sass</x:v>
      </x:c>
      <x:c r="E939" s="2" t="str">
        <x:v>40px</x:v>
      </x:c>
      <x:c r="F939" s="2" t="str">
        <x:v>tokens/versions/latest/sass/_md-comp-date-picker-modal.scss</x:v>
      </x:c>
      <x:c r="G939" s="2" t="n">
        <x:v>43</x:v>
      </x:c>
      <x:c r="H939" s="2" t="str">
        <x:v>https://github.com/material-components/material-web/blob/cbd34a8921915af94d5ef65c2a69eece41d5b4f3/tokens/versions/latest/sass/_md-comp-date-picker-modal.scss#L43</x:v>
      </x:c>
    </x:row>
    <x:row r="940" ht="20" customHeight="1">
      <x:c r="A940" s="2" t="str">
        <x:v>MT-00939</x:v>
      </x:c>
      <x:c r="B940" s="2" t="str">
        <x:v>--md-date-picker-modal-range-selection-active-indicator-container-shape</x:v>
      </x:c>
      <x:c r="C940" s="2" t="str">
        <x:v>comp</x:v>
      </x:c>
      <x:c r="D940" s="2" t="str">
        <x:v>latest/sass</x:v>
      </x:c>
      <x:c r="E940" s="2" t="str">
        <x:v>md-sys-shape.$corner-full</x:v>
      </x:c>
      <x:c r="F940" s="2" t="str">
        <x:v>tokens/versions/latest/sass/_md-comp-date-picker-modal.scss</x:v>
      </x:c>
      <x:c r="G940" s="2" t="n">
        <x:v>139</x:v>
      </x:c>
      <x:c r="H940" s="2" t="str">
        <x:v>https://github.com/material-components/material-web/blob/cbd34a8921915af94d5ef65c2a69eece41d5b4f3/tokens/versions/latest/sass/_md-comp-date-picker-modal.scss#L139</x:v>
      </x:c>
    </x:row>
    <x:row r="941" ht="20" customHeight="1">
      <x:c r="A941" s="2" t="str">
        <x:v>MT-00940</x:v>
      </x:c>
      <x:c r="B941" s="2" t="str">
        <x:v>--md-date-picker-modal-range-selection-container-elevation</x:v>
      </x:c>
      <x:c r="C941" s="2" t="str">
        <x:v>comp</x:v>
      </x:c>
      <x:c r="D941" s="2" t="str">
        <x:v>latest/sass</x:v>
      </x:c>
      <x:c r="E941" s="2" t="str">
        <x:v>md-sys-elevation.$level0</x:v>
      </x:c>
      <x:c r="F941" s="2" t="str">
        <x:v>tokens/versions/latest/sass/_md-comp-date-picker-modal.scss</x:v>
      </x:c>
      <x:c r="G941" s="2" t="n">
        <x:v>141</x:v>
      </x:c>
      <x:c r="H941" s="2" t="str">
        <x:v>https://github.com/material-components/material-web/blob/cbd34a8921915af94d5ef65c2a69eece41d5b4f3/tokens/versions/latest/sass/_md-comp-date-picker-modal.scss#L141</x:v>
      </x:c>
    </x:row>
    <x:row r="942" ht="20" customHeight="1">
      <x:c r="A942" s="2" t="str">
        <x:v>MT-00941</x:v>
      </x:c>
      <x:c r="B942" s="2" t="str">
        <x:v>--md-date-picker-modal-range-selection-container-shape</x:v>
      </x:c>
      <x:c r="C942" s="2" t="str">
        <x:v>comp</x:v>
      </x:c>
      <x:c r="D942" s="2" t="str">
        <x:v>latest/sass</x:v>
      </x:c>
      <x:c r="E942" s="2" t="str">
        <x:v>md-sys-shape.$corner-none</x:v>
      </x:c>
      <x:c r="F942" s="2" t="str">
        <x:v>tokens/versions/latest/sass/_md-comp-date-picker-modal.scss</x:v>
      </x:c>
      <x:c r="G942" s="2" t="n">
        <x:v>143</x:v>
      </x:c>
      <x:c r="H942" s="2" t="str">
        <x:v>https://github.com/material-components/material-web/blob/cbd34a8921915af94d5ef65c2a69eece41d5b4f3/tokens/versions/latest/sass/_md-comp-date-picker-modal.scss#L143</x:v>
      </x:c>
    </x:row>
    <x:row r="943" ht="20" customHeight="1">
      <x:c r="A943" s="2" t="str">
        <x:v>MT-00942</x:v>
      </x:c>
      <x:c r="B943" s="2" t="str">
        <x:v>--md-date-picker-modal-range-selection-date-in-range-focus-state-layer-color</x:v>
      </x:c>
      <x:c r="C943" s="2" t="str">
        <x:v>comp</x:v>
      </x:c>
      <x:c r="D943" s="2" t="str">
        <x:v>latest/sass</x:v>
      </x:c>
      <x:c r="E943" s="2" t="str">
        <x:v>md-sys-color.$on-primary-container</x:v>
      </x:c>
      <x:c r="F943" s="2" t="str">
        <x:v>tokens/versions/latest/sass/_md-comp-date-picker-modal.scss</x:v>
      </x:c>
      <x:c r="G943" s="2" t="n">
        <x:v>145</x:v>
      </x:c>
      <x:c r="H943" s="2" t="str">
        <x:v>https://github.com/material-components/material-web/blob/cbd34a8921915af94d5ef65c2a69eece41d5b4f3/tokens/versions/latest/sass/_md-comp-date-picker-modal.scss#L145</x:v>
      </x:c>
    </x:row>
    <x:row r="944" ht="20" customHeight="1">
      <x:c r="A944" s="2" t="str">
        <x:v>MT-00943</x:v>
      </x:c>
      <x:c r="B944" s="2" t="str">
        <x:v>--md-date-picker-modal-range-selection-date-in-range-focus-state-layer-opacity</x:v>
      </x:c>
      <x:c r="C944" s="2" t="str">
        <x:v>comp</x:v>
      </x:c>
      <x:c r="D944" s="2" t="str">
        <x:v>latest/sass</x:v>
      </x:c>
      <x:c r="E944" s="2" t="str">
        <x:v>md-sys-state.$focus-state-layer-opacity</x:v>
      </x:c>
      <x:c r="F944" s="2" t="str">
        <x:v>tokens/versions/latest/sass/_md-comp-date-picker-modal.scss</x:v>
      </x:c>
      <x:c r="G944" s="2" t="n">
        <x:v>147</x:v>
      </x:c>
      <x:c r="H944" s="2" t="str">
        <x:v>https://github.com/material-components/material-web/blob/cbd34a8921915af94d5ef65c2a69eece41d5b4f3/tokens/versions/latest/sass/_md-comp-date-picker-modal.scss#L147</x:v>
      </x:c>
    </x:row>
    <x:row r="945" ht="20" customHeight="1">
      <x:c r="A945" s="2" t="str">
        <x:v>MT-00944</x:v>
      </x:c>
      <x:c r="B945" s="2" t="str">
        <x:v>--md-date-picker-modal-range-selection-date-in-range-focus-state-layer-opcaity</x:v>
      </x:c>
      <x:c r="C945" s="2" t="str">
        <x:v>comp</x:v>
      </x:c>
      <x:c r="D945" s="2" t="str">
        <x:v>latest/sass</x:v>
      </x:c>
      <x:c r="E945" s="2" t="str">
        <x:v>md-sys-state.$focus-state-layer-opacity</x:v>
      </x:c>
      <x:c r="F945" s="2" t="str">
        <x:v>tokens/versions/latest/sass/_md-comp-date-picker-modal.scss</x:v>
      </x:c>
      <x:c r="G945" s="2" t="n">
        <x:v>151</x:v>
      </x:c>
      <x:c r="H945" s="2" t="str">
        <x:v>https://github.com/material-components/material-web/blob/cbd34a8921915af94d5ef65c2a69eece41d5b4f3/tokens/versions/latest/sass/_md-comp-date-picker-modal.scss#L151</x:v>
      </x:c>
    </x:row>
    <x:row r="946" ht="20" customHeight="1">
      <x:c r="A946" s="2" t="str">
        <x:v>MT-00945</x:v>
      </x:c>
      <x:c r="B946" s="2" t="str">
        <x:v>--md-date-picker-modal-range-selection-date-in-range-hover-state-layer-color</x:v>
      </x:c>
      <x:c r="C946" s="2" t="str">
        <x:v>comp</x:v>
      </x:c>
      <x:c r="D946" s="2" t="str">
        <x:v>latest/sass</x:v>
      </x:c>
      <x:c r="E946" s="2" t="str">
        <x:v>md-sys-color.$on-primary-container</x:v>
      </x:c>
      <x:c r="F946" s="2" t="str">
        <x:v>tokens/versions/latest/sass/_md-comp-date-picker-modal.scss</x:v>
      </x:c>
      <x:c r="G946" s="2" t="n">
        <x:v>153</x:v>
      </x:c>
      <x:c r="H946" s="2" t="str">
        <x:v>https://github.com/material-components/material-web/blob/cbd34a8921915af94d5ef65c2a69eece41d5b4f3/tokens/versions/latest/sass/_md-comp-date-picker-modal.scss#L153</x:v>
      </x:c>
    </x:row>
    <x:row r="947" ht="20" customHeight="1">
      <x:c r="A947" s="2" t="str">
        <x:v>MT-00946</x:v>
      </x:c>
      <x:c r="B947" s="2" t="str">
        <x:v>--md-date-picker-modal-range-selection-date-in-range-hover-state-layer-opacity</x:v>
      </x:c>
      <x:c r="C947" s="2" t="str">
        <x:v>comp</x:v>
      </x:c>
      <x:c r="D947" s="2" t="str">
        <x:v>latest/sass</x:v>
      </x:c>
      <x:c r="E947" s="2" t="str">
        <x:v>md-sys-state.$hover-state-layer-opacity</x:v>
      </x:c>
      <x:c r="F947" s="2" t="str">
        <x:v>tokens/versions/latest/sass/_md-comp-date-picker-modal.scss</x:v>
      </x:c>
      <x:c r="G947" s="2" t="n">
        <x:v>155</x:v>
      </x:c>
      <x:c r="H947" s="2" t="str">
        <x:v>https://github.com/material-components/material-web/blob/cbd34a8921915af94d5ef65c2a69eece41d5b4f3/tokens/versions/latest/sass/_md-comp-date-picker-modal.scss#L155</x:v>
      </x:c>
    </x:row>
    <x:row r="948" ht="20" customHeight="1">
      <x:c r="A948" s="2" t="str">
        <x:v>MT-00947</x:v>
      </x:c>
      <x:c r="B948" s="2" t="str">
        <x:v>--md-date-picker-modal-range-selection-date-in-range-hover-state-layer-opcaity</x:v>
      </x:c>
      <x:c r="C948" s="2" t="str">
        <x:v>comp</x:v>
      </x:c>
      <x:c r="D948" s="2" t="str">
        <x:v>latest/sass</x:v>
      </x:c>
      <x:c r="E948" s="2" t="str">
        <x:v>md-sys-state.$hover-state-layer-opacity</x:v>
      </x:c>
      <x:c r="F948" s="2" t="str">
        <x:v>tokens/versions/latest/sass/_md-comp-date-picker-modal.scss</x:v>
      </x:c>
      <x:c r="G948" s="2" t="n">
        <x:v>159</x:v>
      </x:c>
      <x:c r="H948" s="2" t="str">
        <x:v>https://github.com/material-components/material-web/blob/cbd34a8921915af94d5ef65c2a69eece41d5b4f3/tokens/versions/latest/sass/_md-comp-date-picker-modal.scss#L159</x:v>
      </x:c>
    </x:row>
    <x:row r="949" ht="20" customHeight="1">
      <x:c r="A949" s="2" t="str">
        <x:v>MT-00948</x:v>
      </x:c>
      <x:c r="B949" s="2" t="str">
        <x:v>--md-date-picker-modal-range-selection-date-in-range-label-text-color</x:v>
      </x:c>
      <x:c r="C949" s="2" t="str">
        <x:v>comp</x:v>
      </x:c>
      <x:c r="D949" s="2" t="str">
        <x:v>latest/sass</x:v>
      </x:c>
      <x:c r="E949" s="2" t="str">
        <x:v>md-sys-color.$on-secondary-container</x:v>
      </x:c>
      <x:c r="F949" s="2" t="str">
        <x:v>tokens/versions/latest/sass/_md-comp-date-picker-modal.scss</x:v>
      </x:c>
      <x:c r="G949" s="2" t="n">
        <x:v>161</x:v>
      </x:c>
      <x:c r="H949" s="2" t="str">
        <x:v>https://github.com/material-components/material-web/blob/cbd34a8921915af94d5ef65c2a69eece41d5b4f3/tokens/versions/latest/sass/_md-comp-date-picker-modal.scss#L161</x:v>
      </x:c>
    </x:row>
    <x:row r="950" ht="20" customHeight="1">
      <x:c r="A950" s="2" t="str">
        <x:v>MT-00949</x:v>
      </x:c>
      <x:c r="B950" s="2" t="str">
        <x:v>--md-date-picker-modal-range-selection-date-in-range-pressed-state-layer-color</x:v>
      </x:c>
      <x:c r="C950" s="2" t="str">
        <x:v>comp</x:v>
      </x:c>
      <x:c r="D950" s="2" t="str">
        <x:v>latest/sass</x:v>
      </x:c>
      <x:c r="E950" s="2" t="str">
        <x:v>md-sys-color.$on-primary-container</x:v>
      </x:c>
      <x:c r="F950" s="2" t="str">
        <x:v>tokens/versions/latest/sass/_md-comp-date-picker-modal.scss</x:v>
      </x:c>
      <x:c r="G950" s="2" t="n">
        <x:v>163</x:v>
      </x:c>
      <x:c r="H950" s="2" t="str">
        <x:v>https://github.com/material-components/material-web/blob/cbd34a8921915af94d5ef65c2a69eece41d5b4f3/tokens/versions/latest/sass/_md-comp-date-picker-modal.scss#L163</x:v>
      </x:c>
    </x:row>
    <x:row r="951" ht="20" customHeight="1">
      <x:c r="A951" s="2" t="str">
        <x:v>MT-00950</x:v>
      </x:c>
      <x:c r="B951" s="2" t="str">
        <x:v>--md-date-picker-modal-range-selection-date-in-range-pressed-state-layer-opacity</x:v>
      </x:c>
      <x:c r="C951" s="2" t="str">
        <x:v>comp</x:v>
      </x:c>
      <x:c r="D951" s="2" t="str">
        <x:v>latest/sass</x:v>
      </x:c>
      <x:c r="E951" s="2" t="str">
        <x:v>md-sys-state.$pressed-state-layer-opacity</x:v>
      </x:c>
      <x:c r="F951" s="2" t="str">
        <x:v>tokens/versions/latest/sass/_md-comp-date-picker-modal.scss</x:v>
      </x:c>
      <x:c r="G951" s="2" t="n">
        <x:v>165</x:v>
      </x:c>
      <x:c r="H951" s="2" t="str">
        <x:v>https://github.com/material-components/material-web/blob/cbd34a8921915af94d5ef65c2a69eece41d5b4f3/tokens/versions/latest/sass/_md-comp-date-picker-modal.scss#L165</x:v>
      </x:c>
    </x:row>
    <x:row r="952" ht="20" customHeight="1">
      <x:c r="A952" s="2" t="str">
        <x:v>MT-00951</x:v>
      </x:c>
      <x:c r="B952" s="2" t="str">
        <x:v>--md-date-picker-modal-range-selection-date-in-range-pressed-state-layer-opcaity</x:v>
      </x:c>
      <x:c r="C952" s="2" t="str">
        <x:v>comp</x:v>
      </x:c>
      <x:c r="D952" s="2" t="str">
        <x:v>latest/sass</x:v>
      </x:c>
      <x:c r="E952" s="2" t="str">
        <x:v>md-sys-state.$pressed-state-layer-opacity</x:v>
      </x:c>
      <x:c r="F952" s="2" t="str">
        <x:v>tokens/versions/latest/sass/_md-comp-date-picker-modal.scss</x:v>
      </x:c>
      <x:c r="G952" s="2" t="n">
        <x:v>169</x:v>
      </x:c>
      <x:c r="H952" s="2" t="str">
        <x:v>https://github.com/material-components/material-web/blob/cbd34a8921915af94d5ef65c2a69eece41d5b4f3/tokens/versions/latest/sass/_md-comp-date-picker-modal.scss#L169</x:v>
      </x:c>
    </x:row>
    <x:row r="953" ht="20" customHeight="1">
      <x:c r="A953" s="2" t="str">
        <x:v>MT-00952</x:v>
      </x:c>
      <x:c r="B953" s="2" t="str">
        <x:v>--md-date-picker-modal-range-selection-header-container-height</x:v>
      </x:c>
      <x:c r="C953" s="2" t="str">
        <x:v>comp</x:v>
      </x:c>
      <x:c r="D953" s="2" t="str">
        <x:v>latest/sass</x:v>
      </x:c>
      <x:c r="E953" s="2" t="str">
        <x:v>128px</x:v>
      </x:c>
      <x:c r="F953" s="2" t="str">
        <x:v>tokens/versions/latest/sass/_md-comp-date-picker-modal.scss</x:v>
      </x:c>
      <x:c r="G953" s="2" t="n">
        <x:v>45</x:v>
      </x:c>
      <x:c r="H953" s="2" t="str">
        <x:v>https://github.com/material-components/material-web/blob/cbd34a8921915af94d5ef65c2a69eece41d5b4f3/tokens/versions/latest/sass/_md-comp-date-picker-modal.scss#L45</x:v>
      </x:c>
    </x:row>
    <x:row r="954" ht="20" customHeight="1">
      <x:c r="A954" s="2" t="str">
        <x:v>MT-00953</x:v>
      </x:c>
      <x:c r="B954" s="2" t="str">
        <x:v>--md-date-picker-modal-range-selection-header-headline-font</x:v>
      </x:c>
      <x:c r="C954" s="2" t="str">
        <x:v>comp</x:v>
      </x:c>
      <x:c r="D954" s="2" t="str">
        <x:v>latest/sass</x:v>
      </x:c>
      <x:c r="E954" s="2" t="str">
        <x:v>md-sys-typescale.$title-large-font</x:v>
      </x:c>
      <x:c r="F954" s="2" t="str">
        <x:v>tokens/versions/latest/sass/_md-comp-date-picker-modal.scss</x:v>
      </x:c>
      <x:c r="G954" s="2" t="n">
        <x:v>171</x:v>
      </x:c>
      <x:c r="H954" s="2" t="str">
        <x:v>https://github.com/material-components/material-web/blob/cbd34a8921915af94d5ef65c2a69eece41d5b4f3/tokens/versions/latest/sass/_md-comp-date-picker-modal.scss#L171</x:v>
      </x:c>
    </x:row>
    <x:row r="955" ht="20" customHeight="1">
      <x:c r="A955" s="2" t="str">
        <x:v>MT-00954</x:v>
      </x:c>
      <x:c r="B955" s="2" t="str">
        <x:v>--md-date-picker-modal-range-selection-header-headline-line-height</x:v>
      </x:c>
      <x:c r="C955" s="2" t="str">
        <x:v>comp</x:v>
      </x:c>
      <x:c r="D955" s="2" t="str">
        <x:v>latest/sass</x:v>
      </x:c>
      <x:c r="E955" s="2" t="str">
        <x:v>md-sys-typescale.$title-large-line-height</x:v>
      </x:c>
      <x:c r="F955" s="2" t="str">
        <x:v>tokens/versions/latest/sass/_md-comp-date-picker-modal.scss</x:v>
      </x:c>
      <x:c r="G955" s="2" t="n">
        <x:v>173</x:v>
      </x:c>
      <x:c r="H955" s="2" t="str">
        <x:v>https://github.com/material-components/material-web/blob/cbd34a8921915af94d5ef65c2a69eece41d5b4f3/tokens/versions/latest/sass/_md-comp-date-picker-modal.scss#L173</x:v>
      </x:c>
    </x:row>
    <x:row r="956" ht="20" customHeight="1">
      <x:c r="A956" s="2" t="str">
        <x:v>MT-00955</x:v>
      </x:c>
      <x:c r="B956" s="2" t="str">
        <x:v>--md-date-picker-modal-range-selection-header-headline-size</x:v>
      </x:c>
      <x:c r="C956" s="2" t="str">
        <x:v>comp</x:v>
      </x:c>
      <x:c r="D956" s="2" t="str">
        <x:v>latest/sass</x:v>
      </x:c>
      <x:c r="E956" s="2" t="str">
        <x:v>md-sys-typescale.$title-large-size</x:v>
      </x:c>
      <x:c r="F956" s="2" t="str">
        <x:v>tokens/versions/latest/sass/_md-comp-date-picker-modal.scss</x:v>
      </x:c>
      <x:c r="G956" s="2" t="n">
        <x:v>175</x:v>
      </x:c>
      <x:c r="H956" s="2" t="str">
        <x:v>https://github.com/material-components/material-web/blob/cbd34a8921915af94d5ef65c2a69eece41d5b4f3/tokens/versions/latest/sass/_md-comp-date-picker-modal.scss#L175</x:v>
      </x:c>
    </x:row>
    <x:row r="957" ht="20" customHeight="1">
      <x:c r="A957" s="2" t="str">
        <x:v>MT-00956</x:v>
      </x:c>
      <x:c r="B957" s="2" t="str">
        <x:v>--md-date-picker-modal-range-selection-header-headline-tracking</x:v>
      </x:c>
      <x:c r="C957" s="2" t="str">
        <x:v>comp</x:v>
      </x:c>
      <x:c r="D957" s="2" t="str">
        <x:v>latest/sass</x:v>
      </x:c>
      <x:c r="E957" s="2" t="str">
        <x:v>md-sys-typescale.$title-large-tracking</x:v>
      </x:c>
      <x:c r="F957" s="2" t="str">
        <x:v>tokens/versions/latest/sass/_md-comp-date-picker-modal.scss</x:v>
      </x:c>
      <x:c r="G957" s="2" t="n">
        <x:v>177</x:v>
      </x:c>
      <x:c r="H957" s="2" t="str">
        <x:v>https://github.com/material-components/material-web/blob/cbd34a8921915af94d5ef65c2a69eece41d5b4f3/tokens/versions/latest/sass/_md-comp-date-picker-modal.scss#L177</x:v>
      </x:c>
    </x:row>
    <x:row r="958" ht="20" customHeight="1">
      <x:c r="A958" s="2" t="str">
        <x:v>MT-00957</x:v>
      </x:c>
      <x:c r="B958" s="2" t="str">
        <x:v>--md-date-picker-modal-range-selection-header-headline-weight</x:v>
      </x:c>
      <x:c r="C958" s="2" t="str">
        <x:v>comp</x:v>
      </x:c>
      <x:c r="D958" s="2" t="str">
        <x:v>latest/sass</x:v>
      </x:c>
      <x:c r="E958" s="2" t="str">
        <x:v>md-sys-typescale.$title-large-weight</x:v>
      </x:c>
      <x:c r="F958" s="2" t="str">
        <x:v>tokens/versions/latest/sass/_md-comp-date-picker-modal.scss</x:v>
      </x:c>
      <x:c r="G958" s="2" t="n">
        <x:v>179</x:v>
      </x:c>
      <x:c r="H958" s="2" t="str">
        <x:v>https://github.com/material-components/material-web/blob/cbd34a8921915af94d5ef65c2a69eece41d5b4f3/tokens/versions/latest/sass/_md-comp-date-picker-modal.scss#L179</x:v>
      </x:c>
    </x:row>
    <x:row r="959" ht="20" customHeight="1">
      <x:c r="A959" s="2" t="str">
        <x:v>MT-00958</x:v>
      </x:c>
      <x:c r="B959" s="2" t="str">
        <x:v>--md-date-picker-modal-range-selection-month-subhead-color</x:v>
      </x:c>
      <x:c r="C959" s="2" t="str">
        <x:v>comp</x:v>
      </x:c>
      <x:c r="D959" s="2" t="str">
        <x:v>latest/sass</x:v>
      </x:c>
      <x:c r="E959" s="2" t="str">
        <x:v>md-sys-color.$on-surface-variant</x:v>
      </x:c>
      <x:c r="F959" s="2" t="str">
        <x:v>tokens/versions/latest/sass/_md-comp-date-picker-modal.scss</x:v>
      </x:c>
      <x:c r="G959" s="2" t="n">
        <x:v>181</x:v>
      </x:c>
      <x:c r="H959" s="2" t="str">
        <x:v>https://github.com/material-components/material-web/blob/cbd34a8921915af94d5ef65c2a69eece41d5b4f3/tokens/versions/latest/sass/_md-comp-date-picker-modal.scss#L181</x:v>
      </x:c>
    </x:row>
    <x:row r="960" ht="20" customHeight="1">
      <x:c r="A960" s="2" t="str">
        <x:v>MT-00959</x:v>
      </x:c>
      <x:c r="B960" s="2" t="str">
        <x:v>--md-date-picker-modal-range-selection-month-subhead-font</x:v>
      </x:c>
      <x:c r="C960" s="2" t="str">
        <x:v>comp</x:v>
      </x:c>
      <x:c r="D960" s="2" t="str">
        <x:v>latest/sass</x:v>
      </x:c>
      <x:c r="E960" s="2" t="str">
        <x:v>md-sys-typescale.$title-small-font</x:v>
      </x:c>
      <x:c r="F960" s="2" t="str">
        <x:v>tokens/versions/latest/sass/_md-comp-date-picker-modal.scss</x:v>
      </x:c>
      <x:c r="G960" s="2" t="n">
        <x:v>183</x:v>
      </x:c>
      <x:c r="H960" s="2" t="str">
        <x:v>https://github.com/material-components/material-web/blob/cbd34a8921915af94d5ef65c2a69eece41d5b4f3/tokens/versions/latest/sass/_md-comp-date-picker-modal.scss#L183</x:v>
      </x:c>
    </x:row>
    <x:row r="961" ht="20" customHeight="1">
      <x:c r="A961" s="2" t="str">
        <x:v>MT-00960</x:v>
      </x:c>
      <x:c r="B961" s="2" t="str">
        <x:v>--md-date-picker-modal-range-selection-month-subhead-line-height</x:v>
      </x:c>
      <x:c r="C961" s="2" t="str">
        <x:v>comp</x:v>
      </x:c>
      <x:c r="D961" s="2" t="str">
        <x:v>latest/sass</x:v>
      </x:c>
      <x:c r="E961" s="2" t="str">
        <x:v>md-sys-typescale.$title-small-line-height</x:v>
      </x:c>
      <x:c r="F961" s="2" t="str">
        <x:v>tokens/versions/latest/sass/_md-comp-date-picker-modal.scss</x:v>
      </x:c>
      <x:c r="G961" s="2" t="n">
        <x:v>185</x:v>
      </x:c>
      <x:c r="H961" s="2" t="str">
        <x:v>https://github.com/material-components/material-web/blob/cbd34a8921915af94d5ef65c2a69eece41d5b4f3/tokens/versions/latest/sass/_md-comp-date-picker-modal.scss#L185</x:v>
      </x:c>
    </x:row>
    <x:row r="962" ht="20" customHeight="1">
      <x:c r="A962" s="2" t="str">
        <x:v>MT-00961</x:v>
      </x:c>
      <x:c r="B962" s="2" t="str">
        <x:v>--md-date-picker-modal-range-selection-month-subhead-size</x:v>
      </x:c>
      <x:c r="C962" s="2" t="str">
        <x:v>comp</x:v>
      </x:c>
      <x:c r="D962" s="2" t="str">
        <x:v>latest/sass</x:v>
      </x:c>
      <x:c r="E962" s="2" t="str">
        <x:v>md-sys-typescale.$title-small-size</x:v>
      </x:c>
      <x:c r="F962" s="2" t="str">
        <x:v>tokens/versions/latest/sass/_md-comp-date-picker-modal.scss</x:v>
      </x:c>
      <x:c r="G962" s="2" t="n">
        <x:v>187</x:v>
      </x:c>
      <x:c r="H962" s="2" t="str">
        <x:v>https://github.com/material-components/material-web/blob/cbd34a8921915af94d5ef65c2a69eece41d5b4f3/tokens/versions/latest/sass/_md-comp-date-picker-modal.scss#L187</x:v>
      </x:c>
    </x:row>
    <x:row r="963" ht="20" customHeight="1">
      <x:c r="A963" s="2" t="str">
        <x:v>MT-00962</x:v>
      </x:c>
      <x:c r="B963" s="2" t="str">
        <x:v>--md-date-picker-modal-range-selection-month-subhead-tracking</x:v>
      </x:c>
      <x:c r="C963" s="2" t="str">
        <x:v>comp</x:v>
      </x:c>
      <x:c r="D963" s="2" t="str">
        <x:v>latest/sass</x:v>
      </x:c>
      <x:c r="E963" s="2" t="str">
        <x:v>md-sys-typescale.$title-small-tracking</x:v>
      </x:c>
      <x:c r="F963" s="2" t="str">
        <x:v>tokens/versions/latest/sass/_md-comp-date-picker-modal.scss</x:v>
      </x:c>
      <x:c r="G963" s="2" t="n">
        <x:v>189</x:v>
      </x:c>
      <x:c r="H963" s="2" t="str">
        <x:v>https://github.com/material-components/material-web/blob/cbd34a8921915af94d5ef65c2a69eece41d5b4f3/tokens/versions/latest/sass/_md-comp-date-picker-modal.scss#L189</x:v>
      </x:c>
    </x:row>
    <x:row r="964" ht="20" customHeight="1">
      <x:c r="A964" s="2" t="str">
        <x:v>MT-00963</x:v>
      </x:c>
      <x:c r="B964" s="2" t="str">
        <x:v>--md-date-picker-modal-range-selection-month-subhead-weight</x:v>
      </x:c>
      <x:c r="C964" s="2" t="str">
        <x:v>comp</x:v>
      </x:c>
      <x:c r="D964" s="2" t="str">
        <x:v>latest/sass</x:v>
      </x:c>
      <x:c r="E964" s="2" t="str">
        <x:v>md-sys-typescale.$title-small-weight</x:v>
      </x:c>
      <x:c r="F964" s="2" t="str">
        <x:v>tokens/versions/latest/sass/_md-comp-date-picker-modal.scss</x:v>
      </x:c>
      <x:c r="G964" s="2" t="n">
        <x:v>191</x:v>
      </x:c>
      <x:c r="H964" s="2" t="str">
        <x:v>https://github.com/material-components/material-web/blob/cbd34a8921915af94d5ef65c2a69eece41d5b4f3/tokens/versions/latest/sass/_md-comp-date-picker-modal.scss#L191</x:v>
      </x:c>
    </x:row>
    <x:row r="965" ht="20" customHeight="1">
      <x:c r="A965" s="2" t="str">
        <x:v>MT-00964</x:v>
      </x:c>
      <x:c r="B965" s="2" t="str">
        <x:v>--md-date-picker-modal-weekdays-label-text-color</x:v>
      </x:c>
      <x:c r="C965" s="2" t="str">
        <x:v>comp</x:v>
      </x:c>
      <x:c r="D965" s="2" t="str">
        <x:v>latest/sass</x:v>
      </x:c>
      <x:c r="E965" s="2" t="str">
        <x:v>md-sys-color.$on-surface</x:v>
      </x:c>
      <x:c r="F965" s="2" t="str">
        <x:v>tokens/versions/latest/sass/_md-comp-date-picker-modal.scss</x:v>
      </x:c>
      <x:c r="G965" s="2" t="n">
        <x:v>193</x:v>
      </x:c>
      <x:c r="H965" s="2" t="str">
        <x:v>https://github.com/material-components/material-web/blob/cbd34a8921915af94d5ef65c2a69eece41d5b4f3/tokens/versions/latest/sass/_md-comp-date-picker-modal.scss#L193</x:v>
      </x:c>
    </x:row>
    <x:row r="966" ht="20" customHeight="1">
      <x:c r="A966" s="2" t="str">
        <x:v>MT-00965</x:v>
      </x:c>
      <x:c r="B966" s="2" t="str">
        <x:v>--md-date-picker-modal-weekdays-label-text-font</x:v>
      </x:c>
      <x:c r="C966" s="2" t="str">
        <x:v>comp</x:v>
      </x:c>
      <x:c r="D966" s="2" t="str">
        <x:v>latest/sass</x:v>
      </x:c>
      <x:c r="E966" s="2" t="str">
        <x:v>md-sys-typescale.$body-large-font</x:v>
      </x:c>
      <x:c r="F966" s="2" t="str">
        <x:v>tokens/versions/latest/sass/_md-comp-date-picker-modal.scss</x:v>
      </x:c>
      <x:c r="G966" s="2" t="n">
        <x:v>195</x:v>
      </x:c>
      <x:c r="H966" s="2" t="str">
        <x:v>https://github.com/material-components/material-web/blob/cbd34a8921915af94d5ef65c2a69eece41d5b4f3/tokens/versions/latest/sass/_md-comp-date-picker-modal.scss#L195</x:v>
      </x:c>
    </x:row>
    <x:row r="967" ht="20" customHeight="1">
      <x:c r="A967" s="2" t="str">
        <x:v>MT-00966</x:v>
      </x:c>
      <x:c r="B967" s="2" t="str">
        <x:v>--md-date-picker-modal-weekdays-label-text-line-height</x:v>
      </x:c>
      <x:c r="C967" s="2" t="str">
        <x:v>comp</x:v>
      </x:c>
      <x:c r="D967" s="2" t="str">
        <x:v>latest/sass</x:v>
      </x:c>
      <x:c r="E967" s="2" t="str">
        <x:v>md-sys-typescale.$body-large-line-height</x:v>
      </x:c>
      <x:c r="F967" s="2" t="str">
        <x:v>tokens/versions/latest/sass/_md-comp-date-picker-modal.scss</x:v>
      </x:c>
      <x:c r="G967" s="2" t="n">
        <x:v>197</x:v>
      </x:c>
      <x:c r="H967" s="2" t="str">
        <x:v>https://github.com/material-components/material-web/blob/cbd34a8921915af94d5ef65c2a69eece41d5b4f3/tokens/versions/latest/sass/_md-comp-date-picker-modal.scss#L197</x:v>
      </x:c>
    </x:row>
    <x:row r="968" ht="20" customHeight="1">
      <x:c r="A968" s="2" t="str">
        <x:v>MT-00967</x:v>
      </x:c>
      <x:c r="B968" s="2" t="str">
        <x:v>--md-date-picker-modal-weekdays-label-text-size</x:v>
      </x:c>
      <x:c r="C968" s="2" t="str">
        <x:v>comp</x:v>
      </x:c>
      <x:c r="D968" s="2" t="str">
        <x:v>latest/sass</x:v>
      </x:c>
      <x:c r="E968" s="2" t="str">
        <x:v>md-sys-typescale.$body-large-size</x:v>
      </x:c>
      <x:c r="F968" s="2" t="str">
        <x:v>tokens/versions/latest/sass/_md-comp-date-picker-modal.scss</x:v>
      </x:c>
      <x:c r="G968" s="2" t="n">
        <x:v>199</x:v>
      </x:c>
      <x:c r="H968" s="2" t="str">
        <x:v>https://github.com/material-components/material-web/blob/cbd34a8921915af94d5ef65c2a69eece41d5b4f3/tokens/versions/latest/sass/_md-comp-date-picker-modal.scss#L199</x:v>
      </x:c>
    </x:row>
    <x:row r="969" ht="20" customHeight="1">
      <x:c r="A969" s="2" t="str">
        <x:v>MT-00968</x:v>
      </x:c>
      <x:c r="B969" s="2" t="str">
        <x:v>--md-date-picker-modal-weekdays-label-text-tracking</x:v>
      </x:c>
      <x:c r="C969" s="2" t="str">
        <x:v>comp</x:v>
      </x:c>
      <x:c r="D969" s="2" t="str">
        <x:v>latest/sass</x:v>
      </x:c>
      <x:c r="E969" s="2" t="str">
        <x:v>md-sys-typescale.$body-large-tracking</x:v>
      </x:c>
      <x:c r="F969" s="2" t="str">
        <x:v>tokens/versions/latest/sass/_md-comp-date-picker-modal.scss</x:v>
      </x:c>
      <x:c r="G969" s="2" t="n">
        <x:v>201</x:v>
      </x:c>
      <x:c r="H969" s="2" t="str">
        <x:v>https://github.com/material-components/material-web/blob/cbd34a8921915af94d5ef65c2a69eece41d5b4f3/tokens/versions/latest/sass/_md-comp-date-picker-modal.scss#L201</x:v>
      </x:c>
    </x:row>
    <x:row r="970" ht="20" customHeight="1">
      <x:c r="A970" s="2" t="str">
        <x:v>MT-00969</x:v>
      </x:c>
      <x:c r="B970" s="2" t="str">
        <x:v>--md-date-picker-modal-weekdays-label-text-weight</x:v>
      </x:c>
      <x:c r="C970" s="2" t="str">
        <x:v>comp</x:v>
      </x:c>
      <x:c r="D970" s="2" t="str">
        <x:v>latest/sass</x:v>
      </x:c>
      <x:c r="E970" s="2" t="str">
        <x:v>md-sys-typescale.$body-large-weight</x:v>
      </x:c>
      <x:c r="F970" s="2" t="str">
        <x:v>tokens/versions/latest/sass/_md-comp-date-picker-modal.scss</x:v>
      </x:c>
      <x:c r="G970" s="2" t="n">
        <x:v>203</x:v>
      </x:c>
      <x:c r="H970" s="2" t="str">
        <x:v>https://github.com/material-components/material-web/blob/cbd34a8921915af94d5ef65c2a69eece41d5b4f3/tokens/versions/latest/sass/_md-comp-date-picker-modal.scss#L203</x:v>
      </x:c>
    </x:row>
    <x:row r="971" ht="20" customHeight="1">
      <x:c r="A971" s="2" t="str">
        <x:v>MT-00970</x:v>
      </x:c>
      <x:c r="B971" s="2" t="str">
        <x:v>--md-date-picker-modal-year-selection-year-container-height</x:v>
      </x:c>
      <x:c r="C971" s="2" t="str">
        <x:v>comp</x:v>
      </x:c>
      <x:c r="D971" s="2" t="str">
        <x:v>latest/sass</x:v>
      </x:c>
      <x:c r="E971" s="2" t="str">
        <x:v>36px</x:v>
      </x:c>
      <x:c r="F971" s="2" t="str">
        <x:v>tokens/versions/latest/sass/_md-comp-date-picker-modal.scss</x:v>
      </x:c>
      <x:c r="G971" s="2" t="n">
        <x:v>47</x:v>
      </x:c>
      <x:c r="H971" s="2" t="str">
        <x:v>https://github.com/material-components/material-web/blob/cbd34a8921915af94d5ef65c2a69eece41d5b4f3/tokens/versions/latest/sass/_md-comp-date-picker-modal.scss#L47</x:v>
      </x:c>
    </x:row>
    <x:row r="972" ht="20" customHeight="1">
      <x:c r="A972" s="2" t="str">
        <x:v>MT-00971</x:v>
      </x:c>
      <x:c r="B972" s="2" t="str">
        <x:v>--md-date-picker-modal-year-selection-year-container-width</x:v>
      </x:c>
      <x:c r="C972" s="2" t="str">
        <x:v>comp</x:v>
      </x:c>
      <x:c r="D972" s="2" t="str">
        <x:v>latest/sass</x:v>
      </x:c>
      <x:c r="E972" s="2" t="str">
        <x:v>72px</x:v>
      </x:c>
      <x:c r="F972" s="2" t="str">
        <x:v>tokens/versions/latest/sass/_md-comp-date-picker-modal.scss</x:v>
      </x:c>
      <x:c r="G972" s="2" t="n">
        <x:v>49</x:v>
      </x:c>
      <x:c r="H972" s="2" t="str">
        <x:v>https://github.com/material-components/material-web/blob/cbd34a8921915af94d5ef65c2a69eece41d5b4f3/tokens/versions/latest/sass/_md-comp-date-picker-modal.scss#L49</x:v>
      </x:c>
    </x:row>
    <x:row r="973" ht="20" customHeight="1">
      <x:c r="A973" s="2" t="str">
        <x:v>MT-00972</x:v>
      </x:c>
      <x:c r="B973" s="2" t="str">
        <x:v>--md-date-picker-modal-year-selection-year-focus-state-layer-opacity</x:v>
      </x:c>
      <x:c r="C973" s="2" t="str">
        <x:v>comp</x:v>
      </x:c>
      <x:c r="D973" s="2" t="str">
        <x:v>latest/sass</x:v>
      </x:c>
      <x:c r="E973" s="2" t="str">
        <x:v>md-sys-state.$focus-state-layer-opacity</x:v>
      </x:c>
      <x:c r="F973" s="2" t="str">
        <x:v>tokens/versions/latest/sass/_md-comp-date-picker-modal.scss</x:v>
      </x:c>
      <x:c r="G973" s="2" t="n">
        <x:v>205</x:v>
      </x:c>
      <x:c r="H973" s="2" t="str">
        <x:v>https://github.com/material-components/material-web/blob/cbd34a8921915af94d5ef65c2a69eece41d5b4f3/tokens/versions/latest/sass/_md-comp-date-picker-modal.scss#L205</x:v>
      </x:c>
    </x:row>
    <x:row r="974" ht="20" customHeight="1">
      <x:c r="A974" s="2" t="str">
        <x:v>MT-00973</x:v>
      </x:c>
      <x:c r="B974" s="2" t="str">
        <x:v>--md-date-picker-modal-year-selection-year-hover-state-layer-opacity</x:v>
      </x:c>
      <x:c r="C974" s="2" t="str">
        <x:v>comp</x:v>
      </x:c>
      <x:c r="D974" s="2" t="str">
        <x:v>latest/sass</x:v>
      </x:c>
      <x:c r="E974" s="2" t="str">
        <x:v>md-sys-state.$hover-state-layer-opacity</x:v>
      </x:c>
      <x:c r="F974" s="2" t="str">
        <x:v>tokens/versions/latest/sass/_md-comp-date-picker-modal.scss</x:v>
      </x:c>
      <x:c r="G974" s="2" t="n">
        <x:v>207</x:v>
      </x:c>
      <x:c r="H974" s="2" t="str">
        <x:v>https://github.com/material-components/material-web/blob/cbd34a8921915af94d5ef65c2a69eece41d5b4f3/tokens/versions/latest/sass/_md-comp-date-picker-modal.scss#L207</x:v>
      </x:c>
    </x:row>
    <x:row r="975" ht="20" customHeight="1">
      <x:c r="A975" s="2" t="str">
        <x:v>MT-00974</x:v>
      </x:c>
      <x:c r="B975" s="2" t="str">
        <x:v>--md-date-picker-modal-year-selection-year-label-text-font</x:v>
      </x:c>
      <x:c r="C975" s="2" t="str">
        <x:v>comp</x:v>
      </x:c>
      <x:c r="D975" s="2" t="str">
        <x:v>latest/sass</x:v>
      </x:c>
      <x:c r="E975" s="2" t="str">
        <x:v>md-sys-typescale.$body-large-font</x:v>
      </x:c>
      <x:c r="F975" s="2" t="str">
        <x:v>tokens/versions/latest/sass/_md-comp-date-picker-modal.scss</x:v>
      </x:c>
      <x:c r="G975" s="2" t="n">
        <x:v>209</x:v>
      </x:c>
      <x:c r="H975" s="2" t="str">
        <x:v>https://github.com/material-components/material-web/blob/cbd34a8921915af94d5ef65c2a69eece41d5b4f3/tokens/versions/latest/sass/_md-comp-date-picker-modal.scss#L209</x:v>
      </x:c>
    </x:row>
    <x:row r="976" ht="20" customHeight="1">
      <x:c r="A976" s="2" t="str">
        <x:v>MT-00975</x:v>
      </x:c>
      <x:c r="B976" s="2" t="str">
        <x:v>--md-date-picker-modal-year-selection-year-label-text-line-height</x:v>
      </x:c>
      <x:c r="C976" s="2" t="str">
        <x:v>comp</x:v>
      </x:c>
      <x:c r="D976" s="2" t="str">
        <x:v>latest/sass</x:v>
      </x:c>
      <x:c r="E976" s="2" t="str">
        <x:v>md-sys-typescale.$body-large-line-height</x:v>
      </x:c>
      <x:c r="F976" s="2" t="str">
        <x:v>tokens/versions/latest/sass/_md-comp-date-picker-modal.scss</x:v>
      </x:c>
      <x:c r="G976" s="2" t="n">
        <x:v>211</x:v>
      </x:c>
      <x:c r="H976" s="2" t="str">
        <x:v>https://github.com/material-components/material-web/blob/cbd34a8921915af94d5ef65c2a69eece41d5b4f3/tokens/versions/latest/sass/_md-comp-date-picker-modal.scss#L211</x:v>
      </x:c>
    </x:row>
    <x:row r="977" ht="20" customHeight="1">
      <x:c r="A977" s="2" t="str">
        <x:v>MT-00976</x:v>
      </x:c>
      <x:c r="B977" s="2" t="str">
        <x:v>--md-date-picker-modal-year-selection-year-label-text-size</x:v>
      </x:c>
      <x:c r="C977" s="2" t="str">
        <x:v>comp</x:v>
      </x:c>
      <x:c r="D977" s="2" t="str">
        <x:v>latest/sass</x:v>
      </x:c>
      <x:c r="E977" s="2" t="str">
        <x:v>md-sys-typescale.$body-large-size</x:v>
      </x:c>
      <x:c r="F977" s="2" t="str">
        <x:v>tokens/versions/latest/sass/_md-comp-date-picker-modal.scss</x:v>
      </x:c>
      <x:c r="G977" s="2" t="n">
        <x:v>213</x:v>
      </x:c>
      <x:c r="H977" s="2" t="str">
        <x:v>https://github.com/material-components/material-web/blob/cbd34a8921915af94d5ef65c2a69eece41d5b4f3/tokens/versions/latest/sass/_md-comp-date-picker-modal.scss#L213</x:v>
      </x:c>
    </x:row>
    <x:row r="978" ht="20" customHeight="1">
      <x:c r="A978" s="2" t="str">
        <x:v>MT-00977</x:v>
      </x:c>
      <x:c r="B978" s="2" t="str">
        <x:v>--md-date-picker-modal-year-selection-year-label-text-tracking</x:v>
      </x:c>
      <x:c r="C978" s="2" t="str">
        <x:v>comp</x:v>
      </x:c>
      <x:c r="D978" s="2" t="str">
        <x:v>latest/sass</x:v>
      </x:c>
      <x:c r="E978" s="2" t="str">
        <x:v>md-sys-typescale.$body-large-tracking</x:v>
      </x:c>
      <x:c r="F978" s="2" t="str">
        <x:v>tokens/versions/latest/sass/_md-comp-date-picker-modal.scss</x:v>
      </x:c>
      <x:c r="G978" s="2" t="n">
        <x:v>215</x:v>
      </x:c>
      <x:c r="H978" s="2" t="str">
        <x:v>https://github.com/material-components/material-web/blob/cbd34a8921915af94d5ef65c2a69eece41d5b4f3/tokens/versions/latest/sass/_md-comp-date-picker-modal.scss#L215</x:v>
      </x:c>
    </x:row>
    <x:row r="979" ht="20" customHeight="1">
      <x:c r="A979" s="2" t="str">
        <x:v>MT-00978</x:v>
      </x:c>
      <x:c r="B979" s="2" t="str">
        <x:v>--md-date-picker-modal-year-selection-year-label-text-weight</x:v>
      </x:c>
      <x:c r="C979" s="2" t="str">
        <x:v>comp</x:v>
      </x:c>
      <x:c r="D979" s="2" t="str">
        <x:v>latest/sass</x:v>
      </x:c>
      <x:c r="E979" s="2" t="str">
        <x:v>md-sys-typescale.$body-large-weight</x:v>
      </x:c>
      <x:c r="F979" s="2" t="str">
        <x:v>tokens/versions/latest/sass/_md-comp-date-picker-modal.scss</x:v>
      </x:c>
      <x:c r="G979" s="2" t="n">
        <x:v>217</x:v>
      </x:c>
      <x:c r="H979" s="2" t="str">
        <x:v>https://github.com/material-components/material-web/blob/cbd34a8921915af94d5ef65c2a69eece41d5b4f3/tokens/versions/latest/sass/_md-comp-date-picker-modal.scss#L217</x:v>
      </x:c>
    </x:row>
    <x:row r="980" ht="20" customHeight="1">
      <x:c r="A980" s="2" t="str">
        <x:v>MT-00979</x:v>
      </x:c>
      <x:c r="B980" s="2" t="str">
        <x:v>--md-date-picker-modal-year-selection-year-pressed-state-layer-opacity</x:v>
      </x:c>
      <x:c r="C980" s="2" t="str">
        <x:v>comp</x:v>
      </x:c>
      <x:c r="D980" s="2" t="str">
        <x:v>latest/sass</x:v>
      </x:c>
      <x:c r="E980" s="2" t="str">
        <x:v>md-sys-state.$pressed-state-layer-opacity</x:v>
      </x:c>
      <x:c r="F980" s="2" t="str">
        <x:v>tokens/versions/latest/sass/_md-comp-date-picker-modal.scss</x:v>
      </x:c>
      <x:c r="G980" s="2" t="n">
        <x:v>219</x:v>
      </x:c>
      <x:c r="H980" s="2" t="str">
        <x:v>https://github.com/material-components/material-web/blob/cbd34a8921915af94d5ef65c2a69eece41d5b4f3/tokens/versions/latest/sass/_md-comp-date-picker-modal.scss#L219</x:v>
      </x:c>
    </x:row>
    <x:row r="981" ht="20" customHeight="1">
      <x:c r="A981" s="2" t="str">
        <x:v>MT-00980</x:v>
      </x:c>
      <x:c r="B981" s="2" t="str">
        <x:v>--md-date-picker-modal-year-selection-year-selected-container-color</x:v>
      </x:c>
      <x:c r="C981" s="2" t="str">
        <x:v>comp</x:v>
      </x:c>
      <x:c r="D981" s="2" t="str">
        <x:v>latest/sass</x:v>
      </x:c>
      <x:c r="E981" s="2" t="str">
        <x:v>md-sys-color.$primary</x:v>
      </x:c>
      <x:c r="F981" s="2" t="str">
        <x:v>tokens/versions/latest/sass/_md-comp-date-picker-modal.scss</x:v>
      </x:c>
      <x:c r="G981" s="2" t="n">
        <x:v>221</x:v>
      </x:c>
      <x:c r="H981" s="2" t="str">
        <x:v>https://github.com/material-components/material-web/blob/cbd34a8921915af94d5ef65c2a69eece41d5b4f3/tokens/versions/latest/sass/_md-comp-date-picker-modal.scss#L221</x:v>
      </x:c>
    </x:row>
    <x:row r="982" ht="20" customHeight="1">
      <x:c r="A982" s="2" t="str">
        <x:v>MT-00981</x:v>
      </x:c>
      <x:c r="B982" s="2" t="str">
        <x:v>--md-date-picker-modal-year-selection-year-selected-focus-state-layer-color</x:v>
      </x:c>
      <x:c r="C982" s="2" t="str">
        <x:v>comp</x:v>
      </x:c>
      <x:c r="D982" s="2" t="str">
        <x:v>latest/sass</x:v>
      </x:c>
      <x:c r="E982" s="2" t="str">
        <x:v>md-sys-color.$on-primary</x:v>
      </x:c>
      <x:c r="F982" s="2" t="str">
        <x:v>tokens/versions/latest/sass/_md-comp-date-picker-modal.scss</x:v>
      </x:c>
      <x:c r="G982" s="2" t="n">
        <x:v>223</x:v>
      </x:c>
      <x:c r="H982" s="2" t="str">
        <x:v>https://github.com/material-components/material-web/blob/cbd34a8921915af94d5ef65c2a69eece41d5b4f3/tokens/versions/latest/sass/_md-comp-date-picker-modal.scss#L223</x:v>
      </x:c>
    </x:row>
    <x:row r="983" ht="20" customHeight="1">
      <x:c r="A983" s="2" t="str">
        <x:v>MT-00982</x:v>
      </x:c>
      <x:c r="B983" s="2" t="str">
        <x:v>--md-date-picker-modal-year-selection-year-selected-hover-state-layer-color</x:v>
      </x:c>
      <x:c r="C983" s="2" t="str">
        <x:v>comp</x:v>
      </x:c>
      <x:c r="D983" s="2" t="str">
        <x:v>latest/sass</x:v>
      </x:c>
      <x:c r="E983" s="2" t="str">
        <x:v>md-sys-color.$on-primary</x:v>
      </x:c>
      <x:c r="F983" s="2" t="str">
        <x:v>tokens/versions/latest/sass/_md-comp-date-picker-modal.scss</x:v>
      </x:c>
      <x:c r="G983" s="2" t="n">
        <x:v>225</x:v>
      </x:c>
      <x:c r="H983" s="2" t="str">
        <x:v>https://github.com/material-components/material-web/blob/cbd34a8921915af94d5ef65c2a69eece41d5b4f3/tokens/versions/latest/sass/_md-comp-date-picker-modal.scss#L225</x:v>
      </x:c>
    </x:row>
    <x:row r="984" ht="20" customHeight="1">
      <x:c r="A984" s="2" t="str">
        <x:v>MT-00983</x:v>
      </x:c>
      <x:c r="B984" s="2" t="str">
        <x:v>--md-date-picker-modal-year-selection-year-selected-label-text-color</x:v>
      </x:c>
      <x:c r="C984" s="2" t="str">
        <x:v>comp</x:v>
      </x:c>
      <x:c r="D984" s="2" t="str">
        <x:v>latest/sass</x:v>
      </x:c>
      <x:c r="E984" s="2" t="str">
        <x:v>md-sys-color.$on-primary</x:v>
      </x:c>
      <x:c r="F984" s="2" t="str">
        <x:v>tokens/versions/latest/sass/_md-comp-date-picker-modal.scss</x:v>
      </x:c>
      <x:c r="G984" s="2" t="n">
        <x:v>227</x:v>
      </x:c>
      <x:c r="H984" s="2" t="str">
        <x:v>https://github.com/material-components/material-web/blob/cbd34a8921915af94d5ef65c2a69eece41d5b4f3/tokens/versions/latest/sass/_md-comp-date-picker-modal.scss#L227</x:v>
      </x:c>
    </x:row>
    <x:row r="985" ht="20" customHeight="1">
      <x:c r="A985" s="2" t="str">
        <x:v>MT-00984</x:v>
      </x:c>
      <x:c r="B985" s="2" t="str">
        <x:v>--md-date-picker-modal-year-selection-year-selected-pressed-state-layer-color</x:v>
      </x:c>
      <x:c r="C985" s="2" t="str">
        <x:v>comp</x:v>
      </x:c>
      <x:c r="D985" s="2" t="str">
        <x:v>latest/sass</x:v>
      </x:c>
      <x:c r="E985" s="2" t="str">
        <x:v>md-sys-color.$on-primary</x:v>
      </x:c>
      <x:c r="F985" s="2" t="str">
        <x:v>tokens/versions/latest/sass/_md-comp-date-picker-modal.scss</x:v>
      </x:c>
      <x:c r="G985" s="2" t="n">
        <x:v>229</x:v>
      </x:c>
      <x:c r="H985" s="2" t="str">
        <x:v>https://github.com/material-components/material-web/blob/cbd34a8921915af94d5ef65c2a69eece41d5b4f3/tokens/versions/latest/sass/_md-comp-date-picker-modal.scss#L229</x:v>
      </x:c>
    </x:row>
    <x:row r="986" ht="20" customHeight="1">
      <x:c r="A986" s="2" t="str">
        <x:v>MT-00985</x:v>
      </x:c>
      <x:c r="B986" s="2" t="str">
        <x:v>--md-date-picker-modal-year-selection-year-state-layer-height</x:v>
      </x:c>
      <x:c r="C986" s="2" t="str">
        <x:v>comp</x:v>
      </x:c>
      <x:c r="D986" s="2" t="str">
        <x:v>latest/sass</x:v>
      </x:c>
      <x:c r="E986" s="2" t="str">
        <x:v>36px</x:v>
      </x:c>
      <x:c r="F986" s="2" t="str">
        <x:v>tokens/versions/latest/sass/_md-comp-date-picker-modal.scss</x:v>
      </x:c>
      <x:c r="G986" s="2" t="n">
        <x:v>51</x:v>
      </x:c>
      <x:c r="H986" s="2" t="str">
        <x:v>https://github.com/material-components/material-web/blob/cbd34a8921915af94d5ef65c2a69eece41d5b4f3/tokens/versions/latest/sass/_md-comp-date-picker-modal.scss#L51</x:v>
      </x:c>
    </x:row>
    <x:row r="987" ht="20" customHeight="1">
      <x:c r="A987" s="2" t="str">
        <x:v>MT-00986</x:v>
      </x:c>
      <x:c r="B987" s="2" t="str">
        <x:v>--md-date-picker-modal-year-selection-year-state-layer-shape</x:v>
      </x:c>
      <x:c r="C987" s="2" t="str">
        <x:v>comp</x:v>
      </x:c>
      <x:c r="D987" s="2" t="str">
        <x:v>latest/sass</x:v>
      </x:c>
      <x:c r="E987" s="2" t="str">
        <x:v>md-sys-shape.$corner-full</x:v>
      </x:c>
      <x:c r="F987" s="2" t="str">
        <x:v>tokens/versions/latest/sass/_md-comp-date-picker-modal.scss</x:v>
      </x:c>
      <x:c r="G987" s="2" t="n">
        <x:v>231</x:v>
      </x:c>
      <x:c r="H987" s="2" t="str">
        <x:v>https://github.com/material-components/material-web/blob/cbd34a8921915af94d5ef65c2a69eece41d5b4f3/tokens/versions/latest/sass/_md-comp-date-picker-modal.scss#L231</x:v>
      </x:c>
    </x:row>
    <x:row r="988" ht="20" customHeight="1">
      <x:c r="A988" s="2" t="str">
        <x:v>MT-00987</x:v>
      </x:c>
      <x:c r="B988" s="2" t="str">
        <x:v>--md-date-picker-modal-year-selection-year-state-layer-width</x:v>
      </x:c>
      <x:c r="C988" s="2" t="str">
        <x:v>comp</x:v>
      </x:c>
      <x:c r="D988" s="2" t="str">
        <x:v>latest/sass</x:v>
      </x:c>
      <x:c r="E988" s="2" t="str">
        <x:v>72px</x:v>
      </x:c>
      <x:c r="F988" s="2" t="str">
        <x:v>tokens/versions/latest/sass/_md-comp-date-picker-modal.scss</x:v>
      </x:c>
      <x:c r="G988" s="2" t="n">
        <x:v>53</x:v>
      </x:c>
      <x:c r="H988" s="2" t="str">
        <x:v>https://github.com/material-components/material-web/blob/cbd34a8921915af94d5ef65c2a69eece41d5b4f3/tokens/versions/latest/sass/_md-comp-date-picker-modal.scss#L53</x:v>
      </x:c>
    </x:row>
    <x:row r="989" ht="20" customHeight="1">
      <x:c r="A989" s="2" t="str">
        <x:v>MT-00988</x:v>
      </x:c>
      <x:c r="B989" s="2" t="str">
        <x:v>--md-date-picker-modal-year-selection-year-unselected-focus-state-layer-color</x:v>
      </x:c>
      <x:c r="C989" s="2" t="str">
        <x:v>comp</x:v>
      </x:c>
      <x:c r="D989" s="2" t="str">
        <x:v>latest/sass</x:v>
      </x:c>
      <x:c r="E989" s="2" t="str">
        <x:v>md-sys-color.$on-surface-variant</x:v>
      </x:c>
      <x:c r="F989" s="2" t="str">
        <x:v>tokens/versions/latest/sass/_md-comp-date-picker-modal.scss</x:v>
      </x:c>
      <x:c r="G989" s="2" t="n">
        <x:v>233</x:v>
      </x:c>
      <x:c r="H989" s="2" t="str">
        <x:v>https://github.com/material-components/material-web/blob/cbd34a8921915af94d5ef65c2a69eece41d5b4f3/tokens/versions/latest/sass/_md-comp-date-picker-modal.scss#L233</x:v>
      </x:c>
    </x:row>
    <x:row r="990" ht="20" customHeight="1">
      <x:c r="A990" s="2" t="str">
        <x:v>MT-00989</x:v>
      </x:c>
      <x:c r="B990" s="2" t="str">
        <x:v>--md-date-picker-modal-year-selection-year-unselected-hover-state-layer-color</x:v>
      </x:c>
      <x:c r="C990" s="2" t="str">
        <x:v>comp</x:v>
      </x:c>
      <x:c r="D990" s="2" t="str">
        <x:v>latest/sass</x:v>
      </x:c>
      <x:c r="E990" s="2" t="str">
        <x:v>md-sys-color.$on-surface-variant</x:v>
      </x:c>
      <x:c r="F990" s="2" t="str">
        <x:v>tokens/versions/latest/sass/_md-comp-date-picker-modal.scss</x:v>
      </x:c>
      <x:c r="G990" s="2" t="n">
        <x:v>235</x:v>
      </x:c>
      <x:c r="H990" s="2" t="str">
        <x:v>https://github.com/material-components/material-web/blob/cbd34a8921915af94d5ef65c2a69eece41d5b4f3/tokens/versions/latest/sass/_md-comp-date-picker-modal.scss#L235</x:v>
      </x:c>
    </x:row>
    <x:row r="991" ht="20" customHeight="1">
      <x:c r="A991" s="2" t="str">
        <x:v>MT-00990</x:v>
      </x:c>
      <x:c r="B991" s="2" t="str">
        <x:v>--md-date-picker-modal-year-selection-year-unselected-label-text-color</x:v>
      </x:c>
      <x:c r="C991" s="2" t="str">
        <x:v>comp</x:v>
      </x:c>
      <x:c r="D991" s="2" t="str">
        <x:v>latest/sass</x:v>
      </x:c>
      <x:c r="E991" s="2" t="str">
        <x:v>md-sys-color.$on-surface-variant</x:v>
      </x:c>
      <x:c r="F991" s="2" t="str">
        <x:v>tokens/versions/latest/sass/_md-comp-date-picker-modal.scss</x:v>
      </x:c>
      <x:c r="G991" s="2" t="n">
        <x:v>237</x:v>
      </x:c>
      <x:c r="H991" s="2" t="str">
        <x:v>https://github.com/material-components/material-web/blob/cbd34a8921915af94d5ef65c2a69eece41d5b4f3/tokens/versions/latest/sass/_md-comp-date-picker-modal.scss#L237</x:v>
      </x:c>
    </x:row>
    <x:row r="992" ht="20" customHeight="1">
      <x:c r="A992" s="2" t="str">
        <x:v>MT-00991</x:v>
      </x:c>
      <x:c r="B992" s="2" t="str">
        <x:v>--md-date-picker-modal-year-selection-year-unselected-pressed-state-layer-color</x:v>
      </x:c>
      <x:c r="C992" s="2" t="str">
        <x:v>comp</x:v>
      </x:c>
      <x:c r="D992" s="2" t="str">
        <x:v>latest/sass</x:v>
      </x:c>
      <x:c r="E992" s="2" t="str">
        <x:v>md-sys-color.$on-surface-variant</x:v>
      </x:c>
      <x:c r="F992" s="2" t="str">
        <x:v>tokens/versions/latest/sass/_md-comp-date-picker-modal.scss</x:v>
      </x:c>
      <x:c r="G992" s="2" t="n">
        <x:v>239</x:v>
      </x:c>
      <x:c r="H992" s="2" t="str">
        <x:v>https://github.com/material-components/material-web/blob/cbd34a8921915af94d5ef65c2a69eece41d5b4f3/tokens/versions/latest/sass/_md-comp-date-picker-modal.scss#L239</x:v>
      </x:c>
    </x:row>
    <x:row r="993" ht="20" customHeight="1">
      <x:c r="A993" s="2" t="str">
        <x:v>MT-00992</x:v>
      </x:c>
      <x:c r="B993" s="2" t="str">
        <x:v>--md-dialog-action-focus-label-text-color</x:v>
      </x:c>
      <x:c r="C993" s="2" t="str">
        <x:v>comp</x:v>
      </x:c>
      <x:c r="D993" s="2" t="str">
        <x:v>latest/sass</x:v>
      </x:c>
      <x:c r="E993" s="2" t="str">
        <x:v>md-sys-color.$primary</x:v>
      </x:c>
      <x:c r="F993" s="2" t="str">
        <x:v>tokens/versions/latest/sass/_md-comp-dialog.scss</x:v>
      </x:c>
      <x:c r="G993" s="2" t="n">
        <x:v>31</x:v>
      </x:c>
      <x:c r="H993" s="2" t="str">
        <x:v>https://github.com/material-components/material-web/blob/cbd34a8921915af94d5ef65c2a69eece41d5b4f3/tokens/versions/latest/sass/_md-comp-dialog.scss#L31</x:v>
      </x:c>
    </x:row>
    <x:row r="994" ht="20" customHeight="1">
      <x:c r="A994" s="2" t="str">
        <x:v>MT-00993</x:v>
      </x:c>
      <x:c r="B994" s="2" t="str">
        <x:v>--md-dialog-action-focus-state-layer-color</x:v>
      </x:c>
      <x:c r="C994" s="2" t="str">
        <x:v>comp</x:v>
      </x:c>
      <x:c r="D994" s="2" t="str">
        <x:v>latest/sass</x:v>
      </x:c>
      <x:c r="E994" s="2" t="str">
        <x:v>md-sys-color.$primary</x:v>
      </x:c>
      <x:c r="F994" s="2" t="str">
        <x:v>tokens/versions/latest/sass/_md-comp-dialog.scss</x:v>
      </x:c>
      <x:c r="G994" s="2" t="n">
        <x:v>33</x:v>
      </x:c>
      <x:c r="H994" s="2" t="str">
        <x:v>https://github.com/material-components/material-web/blob/cbd34a8921915af94d5ef65c2a69eece41d5b4f3/tokens/versions/latest/sass/_md-comp-dialog.scss#L33</x:v>
      </x:c>
    </x:row>
    <x:row r="995" ht="20" customHeight="1">
      <x:c r="A995" s="2" t="str">
        <x:v>MT-00994</x:v>
      </x:c>
      <x:c r="B995" s="2" t="str">
        <x:v>--md-dialog-action-focus-state-layer-opacity</x:v>
      </x:c>
      <x:c r="C995" s="2" t="str">
        <x:v>comp</x:v>
      </x:c>
      <x:c r="D995" s="2" t="str">
        <x:v>latest/sass</x:v>
      </x:c>
      <x:c r="E995" s="2" t="str">
        <x:v>md-sys-state.$focus-state-layer-opacity</x:v>
      </x:c>
      <x:c r="F995" s="2" t="str">
        <x:v>tokens/versions/latest/sass/_md-comp-dialog.scss</x:v>
      </x:c>
      <x:c r="G995" s="2" t="n">
        <x:v>35</x:v>
      </x:c>
      <x:c r="H995" s="2" t="str">
        <x:v>https://github.com/material-components/material-web/blob/cbd34a8921915af94d5ef65c2a69eece41d5b4f3/tokens/versions/latest/sass/_md-comp-dialog.scss#L35</x:v>
      </x:c>
    </x:row>
    <x:row r="996" ht="20" customHeight="1">
      <x:c r="A996" s="2" t="str">
        <x:v>MT-00995</x:v>
      </x:c>
      <x:c r="B996" s="2" t="str">
        <x:v>--md-dialog-action-hover-label-text-color</x:v>
      </x:c>
      <x:c r="C996" s="2" t="str">
        <x:v>comp</x:v>
      </x:c>
      <x:c r="D996" s="2" t="str">
        <x:v>latest/sass</x:v>
      </x:c>
      <x:c r="E996" s="2" t="str">
        <x:v>md-sys-color.$primary</x:v>
      </x:c>
      <x:c r="F996" s="2" t="str">
        <x:v>tokens/versions/latest/sass/_md-comp-dialog.scss</x:v>
      </x:c>
      <x:c r="G996" s="2" t="n">
        <x:v>37</x:v>
      </x:c>
      <x:c r="H996" s="2" t="str">
        <x:v>https://github.com/material-components/material-web/blob/cbd34a8921915af94d5ef65c2a69eece41d5b4f3/tokens/versions/latest/sass/_md-comp-dialog.scss#L37</x:v>
      </x:c>
    </x:row>
    <x:row r="997" ht="20" customHeight="1">
      <x:c r="A997" s="2" t="str">
        <x:v>MT-00996</x:v>
      </x:c>
      <x:c r="B997" s="2" t="str">
        <x:v>--md-dialog-action-hover-state-layer-color</x:v>
      </x:c>
      <x:c r="C997" s="2" t="str">
        <x:v>comp</x:v>
      </x:c>
      <x:c r="D997" s="2" t="str">
        <x:v>latest/sass</x:v>
      </x:c>
      <x:c r="E997" s="2" t="str">
        <x:v>md-sys-color.$primary</x:v>
      </x:c>
      <x:c r="F997" s="2" t="str">
        <x:v>tokens/versions/latest/sass/_md-comp-dialog.scss</x:v>
      </x:c>
      <x:c r="G997" s="2" t="n">
        <x:v>39</x:v>
      </x:c>
      <x:c r="H997" s="2" t="str">
        <x:v>https://github.com/material-components/material-web/blob/cbd34a8921915af94d5ef65c2a69eece41d5b4f3/tokens/versions/latest/sass/_md-comp-dialog.scss#L39</x:v>
      </x:c>
    </x:row>
    <x:row r="998" ht="20" customHeight="1">
      <x:c r="A998" s="2" t="str">
        <x:v>MT-00997</x:v>
      </x:c>
      <x:c r="B998" s="2" t="str">
        <x:v>--md-dialog-action-hover-state-layer-opacity</x:v>
      </x:c>
      <x:c r="C998" s="2" t="str">
        <x:v>comp</x:v>
      </x:c>
      <x:c r="D998" s="2" t="str">
        <x:v>latest/sass</x:v>
      </x:c>
      <x:c r="E998" s="2" t="str">
        <x:v>md-sys-state.$hover-state-layer-opacity</x:v>
      </x:c>
      <x:c r="F998" s="2" t="str">
        <x:v>tokens/versions/latest/sass/_md-comp-dialog.scss</x:v>
      </x:c>
      <x:c r="G998" s="2" t="n">
        <x:v>41</x:v>
      </x:c>
      <x:c r="H998" s="2" t="str">
        <x:v>https://github.com/material-components/material-web/blob/cbd34a8921915af94d5ef65c2a69eece41d5b4f3/tokens/versions/latest/sass/_md-comp-dialog.scss#L41</x:v>
      </x:c>
    </x:row>
    <x:row r="999" ht="20" customHeight="1">
      <x:c r="A999" s="2" t="str">
        <x:v>MT-00998</x:v>
      </x:c>
      <x:c r="B999" s="2" t="str">
        <x:v>--md-dialog-action-label-text-color</x:v>
      </x:c>
      <x:c r="C999" s="2" t="str">
        <x:v>comp</x:v>
      </x:c>
      <x:c r="D999" s="2" t="str">
        <x:v>latest/sass</x:v>
      </x:c>
      <x:c r="E999" s="2" t="str">
        <x:v>md-sys-color.$primary</x:v>
      </x:c>
      <x:c r="F999" s="2" t="str">
        <x:v>tokens/versions/latest/sass/_md-comp-dialog.scss</x:v>
      </x:c>
      <x:c r="G999" s="2" t="n">
        <x:v>43</x:v>
      </x:c>
      <x:c r="H999" s="2" t="str">
        <x:v>https://github.com/material-components/material-web/blob/cbd34a8921915af94d5ef65c2a69eece41d5b4f3/tokens/versions/latest/sass/_md-comp-dialog.scss#L43</x:v>
      </x:c>
    </x:row>
    <x:row r="1000" ht="20" customHeight="1">
      <x:c r="A1000" s="2" t="str">
        <x:v>MT-00999</x:v>
      </x:c>
      <x:c r="B1000" s="2" t="str">
        <x:v>--md-dialog-action-label-text-font</x:v>
      </x:c>
      <x:c r="C1000" s="2" t="str">
        <x:v>comp</x:v>
      </x:c>
      <x:c r="D1000" s="2" t="str">
        <x:v>latest/sass</x:v>
      </x:c>
      <x:c r="E1000" s="2" t="str">
        <x:v>md-sys-typescale.$label-large-font</x:v>
      </x:c>
      <x:c r="F1000" s="2" t="str">
        <x:v>tokens/versions/latest/sass/_md-comp-dialog.scss</x:v>
      </x:c>
      <x:c r="G1000" s="2" t="n">
        <x:v>45</x:v>
      </x:c>
      <x:c r="H1000" s="2" t="str">
        <x:v>https://github.com/material-components/material-web/blob/cbd34a8921915af94d5ef65c2a69eece41d5b4f3/tokens/versions/latest/sass/_md-comp-dialog.scss#L45</x:v>
      </x:c>
    </x:row>
    <x:row r="1001" ht="20" customHeight="1">
      <x:c r="A1001" s="2" t="str">
        <x:v>MT-01000</x:v>
      </x:c>
      <x:c r="B1001" s="2" t="str">
        <x:v>--md-dialog-action-label-text-line-height</x:v>
      </x:c>
      <x:c r="C1001" s="2" t="str">
        <x:v>comp</x:v>
      </x:c>
      <x:c r="D1001" s="2" t="str">
        <x:v>latest/sass</x:v>
      </x:c>
      <x:c r="E1001" s="2" t="str">
        <x:v>md-sys-typescale.$label-large-line-height</x:v>
      </x:c>
      <x:c r="F1001" s="2" t="str">
        <x:v>tokens/versions/latest/sass/_md-comp-dialog.scss</x:v>
      </x:c>
      <x:c r="G1001" s="2" t="n">
        <x:v>47</x:v>
      </x:c>
      <x:c r="H1001" s="2" t="str">
        <x:v>https://github.com/material-components/material-web/blob/cbd34a8921915af94d5ef65c2a69eece41d5b4f3/tokens/versions/latest/sass/_md-comp-dialog.scss#L47</x:v>
      </x:c>
    </x:row>
    <x:row r="1002" ht="20" customHeight="1">
      <x:c r="A1002" s="2" t="str">
        <x:v>MT-01001</x:v>
      </x:c>
      <x:c r="B1002" s="2" t="str">
        <x:v>--md-dialog-action-label-text-size</x:v>
      </x:c>
      <x:c r="C1002" s="2" t="str">
        <x:v>comp</x:v>
      </x:c>
      <x:c r="D1002" s="2" t="str">
        <x:v>latest/sass</x:v>
      </x:c>
      <x:c r="E1002" s="2" t="str">
        <x:v>md-sys-typescale.$label-large-size</x:v>
      </x:c>
      <x:c r="F1002" s="2" t="str">
        <x:v>tokens/versions/latest/sass/_md-comp-dialog.scss</x:v>
      </x:c>
      <x:c r="G1002" s="2" t="n">
        <x:v>49</x:v>
      </x:c>
      <x:c r="H1002" s="2" t="str">
        <x:v>https://github.com/material-components/material-web/blob/cbd34a8921915af94d5ef65c2a69eece41d5b4f3/tokens/versions/latest/sass/_md-comp-dialog.scss#L49</x:v>
      </x:c>
    </x:row>
    <x:row r="1003" ht="20" customHeight="1">
      <x:c r="A1003" s="2" t="str">
        <x:v>MT-01002</x:v>
      </x:c>
      <x:c r="B1003" s="2" t="str">
        <x:v>--md-dialog-action-label-text-tracking</x:v>
      </x:c>
      <x:c r="C1003" s="2" t="str">
        <x:v>comp</x:v>
      </x:c>
      <x:c r="D1003" s="2" t="str">
        <x:v>latest/sass</x:v>
      </x:c>
      <x:c r="E1003" s="2" t="str">
        <x:v>md-sys-typescale.$label-large-tracking</x:v>
      </x:c>
      <x:c r="F1003" s="2" t="str">
        <x:v>tokens/versions/latest/sass/_md-comp-dialog.scss</x:v>
      </x:c>
      <x:c r="G1003" s="2" t="n">
        <x:v>51</x:v>
      </x:c>
      <x:c r="H1003" s="2" t="str">
        <x:v>https://github.com/material-components/material-web/blob/cbd34a8921915af94d5ef65c2a69eece41d5b4f3/tokens/versions/latest/sass/_md-comp-dialog.scss#L51</x:v>
      </x:c>
    </x:row>
    <x:row r="1004" ht="20" customHeight="1">
      <x:c r="A1004" s="2" t="str">
        <x:v>MT-01003</x:v>
      </x:c>
      <x:c r="B1004" s="2" t="str">
        <x:v>--md-dialog-action-label-text-weight</x:v>
      </x:c>
      <x:c r="C1004" s="2" t="str">
        <x:v>comp</x:v>
      </x:c>
      <x:c r="D1004" s="2" t="str">
        <x:v>latest/sass</x:v>
      </x:c>
      <x:c r="E1004" s="2" t="str">
        <x:v>md-sys-typescale.$label-large-weight</x:v>
      </x:c>
      <x:c r="F1004" s="2" t="str">
        <x:v>tokens/versions/latest/sass/_md-comp-dialog.scss</x:v>
      </x:c>
      <x:c r="G1004" s="2" t="n">
        <x:v>53</x:v>
      </x:c>
      <x:c r="H1004" s="2" t="str">
        <x:v>https://github.com/material-components/material-web/blob/cbd34a8921915af94d5ef65c2a69eece41d5b4f3/tokens/versions/latest/sass/_md-comp-dialog.scss#L53</x:v>
      </x:c>
    </x:row>
    <x:row r="1005" ht="20" customHeight="1">
      <x:c r="A1005" s="2" t="str">
        <x:v>MT-01004</x:v>
      </x:c>
      <x:c r="B1005" s="2" t="str">
        <x:v>--md-dialog-action-pressed-label-text-color</x:v>
      </x:c>
      <x:c r="C1005" s="2" t="str">
        <x:v>comp</x:v>
      </x:c>
      <x:c r="D1005" s="2" t="str">
        <x:v>latest/sass</x:v>
      </x:c>
      <x:c r="E1005" s="2" t="str">
        <x:v>md-sys-color.$primary</x:v>
      </x:c>
      <x:c r="F1005" s="2" t="str">
        <x:v>tokens/versions/latest/sass/_md-comp-dialog.scss</x:v>
      </x:c>
      <x:c r="G1005" s="2" t="n">
        <x:v>55</x:v>
      </x:c>
      <x:c r="H1005" s="2" t="str">
        <x:v>https://github.com/material-components/material-web/blob/cbd34a8921915af94d5ef65c2a69eece41d5b4f3/tokens/versions/latest/sass/_md-comp-dialog.scss#L55</x:v>
      </x:c>
    </x:row>
    <x:row r="1006" ht="20" customHeight="1">
      <x:c r="A1006" s="2" t="str">
        <x:v>MT-01005</x:v>
      </x:c>
      <x:c r="B1006" s="2" t="str">
        <x:v>--md-dialog-action-pressed-state-layer-color</x:v>
      </x:c>
      <x:c r="C1006" s="2" t="str">
        <x:v>comp</x:v>
      </x:c>
      <x:c r="D1006" s="2" t="str">
        <x:v>latest/sass</x:v>
      </x:c>
      <x:c r="E1006" s="2" t="str">
        <x:v>md-sys-color.$primary</x:v>
      </x:c>
      <x:c r="F1006" s="2" t="str">
        <x:v>tokens/versions/latest/sass/_md-comp-dialog.scss</x:v>
      </x:c>
      <x:c r="G1006" s="2" t="n">
        <x:v>57</x:v>
      </x:c>
      <x:c r="H1006" s="2" t="str">
        <x:v>https://github.com/material-components/material-web/blob/cbd34a8921915af94d5ef65c2a69eece41d5b4f3/tokens/versions/latest/sass/_md-comp-dialog.scss#L57</x:v>
      </x:c>
    </x:row>
    <x:row r="1007" ht="20" customHeight="1">
      <x:c r="A1007" s="2" t="str">
        <x:v>MT-01006</x:v>
      </x:c>
      <x:c r="B1007" s="2" t="str">
        <x:v>--md-dialog-action-pressed-state-layer-opacity</x:v>
      </x:c>
      <x:c r="C1007" s="2" t="str">
        <x:v>comp</x:v>
      </x:c>
      <x:c r="D1007" s="2" t="str">
        <x:v>latest/sass</x:v>
      </x:c>
      <x:c r="E1007" s="2" t="str">
        <x:v>md-sys-state.$pressed-state-layer-opacity</x:v>
      </x:c>
      <x:c r="F1007" s="2" t="str">
        <x:v>tokens/versions/latest/sass/_md-comp-dialog.scss</x:v>
      </x:c>
      <x:c r="G1007" s="2" t="n">
        <x:v>59</x:v>
      </x:c>
      <x:c r="H1007" s="2" t="str">
        <x:v>https://github.com/material-components/material-web/blob/cbd34a8921915af94d5ef65c2a69eece41d5b4f3/tokens/versions/latest/sass/_md-comp-dialog.scss#L59</x:v>
      </x:c>
    </x:row>
    <x:row r="1008" ht="20" customHeight="1">
      <x:c r="A1008" s="2" t="str">
        <x:v>MT-01007</x:v>
      </x:c>
      <x:c r="B1008" s="2" t="str">
        <x:v>--md-dialog-container-color</x:v>
      </x:c>
      <x:c r="C1008" s="2" t="str">
        <x:v>comp</x:v>
      </x:c>
      <x:c r="D1008" s="2" t="str">
        <x:v>latest/sass</x:v>
      </x:c>
      <x:c r="E1008" s="2" t="str">
        <x:v>md-sys-color.$surface-container-high</x:v>
      </x:c>
      <x:c r="F1008" s="2" t="str">
        <x:v>tokens/versions/latest/sass/_md-comp-dialog.scss</x:v>
      </x:c>
      <x:c r="G1008" s="2" t="n">
        <x:v>61</x:v>
      </x:c>
      <x:c r="H1008" s="2" t="str">
        <x:v>https://github.com/material-components/material-web/blob/cbd34a8921915af94d5ef65c2a69eece41d5b4f3/tokens/versions/latest/sass/_md-comp-dialog.scss#L61</x:v>
      </x:c>
    </x:row>
    <x:row r="1009" ht="20" customHeight="1">
      <x:c r="A1009" s="2" t="str">
        <x:v>MT-01008</x:v>
      </x:c>
      <x:c r="B1009" s="2" t="str">
        <x:v>--md-dialog-container-elevation</x:v>
      </x:c>
      <x:c r="C1009" s="2" t="str">
        <x:v>comp</x:v>
      </x:c>
      <x:c r="D1009" s="2" t="str">
        <x:v>latest/sass</x:v>
      </x:c>
      <x:c r="E1009" s="2" t="str">
        <x:v>md-sys-elevation.$level3</x:v>
      </x:c>
      <x:c r="F1009" s="2" t="str">
        <x:v>tokens/versions/latest/sass/_md-comp-dialog.scss</x:v>
      </x:c>
      <x:c r="G1009" s="2" t="n">
        <x:v>63</x:v>
      </x:c>
      <x:c r="H1009" s="2" t="str">
        <x:v>https://github.com/material-components/material-web/blob/cbd34a8921915af94d5ef65c2a69eece41d5b4f3/tokens/versions/latest/sass/_md-comp-dialog.scss#L63</x:v>
      </x:c>
    </x:row>
    <x:row r="1010" ht="20" customHeight="1">
      <x:c r="A1010" s="2" t="str">
        <x:v>MT-01009</x:v>
      </x:c>
      <x:c r="B1010" s="2" t="str">
        <x:v>--md-dialog-container-shape</x:v>
      </x:c>
      <x:c r="C1010" s="2" t="str">
        <x:v>comp</x:v>
      </x:c>
      <x:c r="D1010" s="2" t="str">
        <x:v>latest/sass</x:v>
      </x:c>
      <x:c r="E1010" s="2" t="str">
        <x:v>md-sys-shape.$corner-extra-large</x:v>
      </x:c>
      <x:c r="F1010" s="2" t="str">
        <x:v>tokens/versions/latest/sass/_md-comp-dialog.scss</x:v>
      </x:c>
      <x:c r="G1010" s="2" t="n">
        <x:v>65</x:v>
      </x:c>
      <x:c r="H1010" s="2" t="str">
        <x:v>https://github.com/material-components/material-web/blob/cbd34a8921915af94d5ef65c2a69eece41d5b4f3/tokens/versions/latest/sass/_md-comp-dialog.scss#L65</x:v>
      </x:c>
    </x:row>
    <x:row r="1011" ht="20" customHeight="1">
      <x:c r="A1011" s="2" t="str">
        <x:v>MT-01010</x:v>
      </x:c>
      <x:c r="B1011" s="2" t="str">
        <x:v>--md-dialog-container-surface-tint-layer-color</x:v>
      </x:c>
      <x:c r="C1011" s="2" t="str">
        <x:v>comp</x:v>
      </x:c>
      <x:c r="D1011" s="2" t="str">
        <x:v>latest/sass</x:v>
      </x:c>
      <x:c r="E1011" s="2" t="str">
        <x:v>md-sys-color.$surface-tint</x:v>
      </x:c>
      <x:c r="F1011" s="2" t="str">
        <x:v>tokens/versions/latest/sass/_md-comp-dialog.scss</x:v>
      </x:c>
      <x:c r="G1011" s="2" t="n">
        <x:v>69</x:v>
      </x:c>
      <x:c r="H1011" s="2" t="str">
        <x:v>https://github.com/material-components/material-web/blob/cbd34a8921915af94d5ef65c2a69eece41d5b4f3/tokens/versions/latest/sass/_md-comp-dialog.scss#L69</x:v>
      </x:c>
    </x:row>
    <x:row r="1012" ht="20" customHeight="1">
      <x:c r="A1012" s="2" t="str">
        <x:v>MT-01011</x:v>
      </x:c>
      <x:c r="B1012" s="2" t="str">
        <x:v>--md-dialog-headline-color</x:v>
      </x:c>
      <x:c r="C1012" s="2" t="str">
        <x:v>comp</x:v>
      </x:c>
      <x:c r="D1012" s="2" t="str">
        <x:v>latest/sass</x:v>
      </x:c>
      <x:c r="E1012" s="2" t="str">
        <x:v>md-sys-color.$on-surface</x:v>
      </x:c>
      <x:c r="F1012" s="2" t="str">
        <x:v>tokens/versions/latest/sass/_md-comp-dialog.scss</x:v>
      </x:c>
      <x:c r="G1012" s="2" t="n">
        <x:v>71</x:v>
      </x:c>
      <x:c r="H1012" s="2" t="str">
        <x:v>https://github.com/material-components/material-web/blob/cbd34a8921915af94d5ef65c2a69eece41d5b4f3/tokens/versions/latest/sass/_md-comp-dialog.scss#L71</x:v>
      </x:c>
    </x:row>
    <x:row r="1013" ht="20" customHeight="1">
      <x:c r="A1013" s="2" t="str">
        <x:v>MT-01012</x:v>
      </x:c>
      <x:c r="B1013" s="2" t="str">
        <x:v>--md-dialog-headline-font</x:v>
      </x:c>
      <x:c r="C1013" s="2" t="str">
        <x:v>comp</x:v>
      </x:c>
      <x:c r="D1013" s="2" t="str">
        <x:v>latest/sass</x:v>
      </x:c>
      <x:c r="E1013" s="2" t="str">
        <x:v>md-sys-typescale.$headline-small-font</x:v>
      </x:c>
      <x:c r="F1013" s="2" t="str">
        <x:v>tokens/versions/latest/sass/_md-comp-dialog.scss</x:v>
      </x:c>
      <x:c r="G1013" s="2" t="n">
        <x:v>73</x:v>
      </x:c>
      <x:c r="H1013" s="2" t="str">
        <x:v>https://github.com/material-components/material-web/blob/cbd34a8921915af94d5ef65c2a69eece41d5b4f3/tokens/versions/latest/sass/_md-comp-dialog.scss#L73</x:v>
      </x:c>
    </x:row>
    <x:row r="1014" ht="20" customHeight="1">
      <x:c r="A1014" s="2" t="str">
        <x:v>MT-01013</x:v>
      </x:c>
      <x:c r="B1014" s="2" t="str">
        <x:v>--md-dialog-headline-line-height</x:v>
      </x:c>
      <x:c r="C1014" s="2" t="str">
        <x:v>comp</x:v>
      </x:c>
      <x:c r="D1014" s="2" t="str">
        <x:v>latest/sass</x:v>
      </x:c>
      <x:c r="E1014" s="2" t="str">
        <x:v>md-sys-typescale.$headline-small-line-height</x:v>
      </x:c>
      <x:c r="F1014" s="2" t="str">
        <x:v>tokens/versions/latest/sass/_md-comp-dialog.scss</x:v>
      </x:c>
      <x:c r="G1014" s="2" t="n">
        <x:v>75</x:v>
      </x:c>
      <x:c r="H1014" s="2" t="str">
        <x:v>https://github.com/material-components/material-web/blob/cbd34a8921915af94d5ef65c2a69eece41d5b4f3/tokens/versions/latest/sass/_md-comp-dialog.scss#L75</x:v>
      </x:c>
    </x:row>
    <x:row r="1015" ht="20" customHeight="1">
      <x:c r="A1015" s="2" t="str">
        <x:v>MT-01014</x:v>
      </x:c>
      <x:c r="B1015" s="2" t="str">
        <x:v>--md-dialog-headline-size</x:v>
      </x:c>
      <x:c r="C1015" s="2" t="str">
        <x:v>comp</x:v>
      </x:c>
      <x:c r="D1015" s="2" t="str">
        <x:v>latest/sass</x:v>
      </x:c>
      <x:c r="E1015" s="2" t="str">
        <x:v>md-sys-typescale.$headline-small-size</x:v>
      </x:c>
      <x:c r="F1015" s="2" t="str">
        <x:v>tokens/versions/latest/sass/_md-comp-dialog.scss</x:v>
      </x:c>
      <x:c r="G1015" s="2" t="n">
        <x:v>77</x:v>
      </x:c>
      <x:c r="H1015" s="2" t="str">
        <x:v>https://github.com/material-components/material-web/blob/cbd34a8921915af94d5ef65c2a69eece41d5b4f3/tokens/versions/latest/sass/_md-comp-dialog.scss#L77</x:v>
      </x:c>
    </x:row>
    <x:row r="1016" ht="20" customHeight="1">
      <x:c r="A1016" s="2" t="str">
        <x:v>MT-01015</x:v>
      </x:c>
      <x:c r="B1016" s="2" t="str">
        <x:v>--md-dialog-headline-tracking</x:v>
      </x:c>
      <x:c r="C1016" s="2" t="str">
        <x:v>comp</x:v>
      </x:c>
      <x:c r="D1016" s="2" t="str">
        <x:v>latest/sass</x:v>
      </x:c>
      <x:c r="E1016" s="2" t="str">
        <x:v>md-sys-typescale.$headline-small-tracking</x:v>
      </x:c>
      <x:c r="F1016" s="2" t="str">
        <x:v>tokens/versions/latest/sass/_md-comp-dialog.scss</x:v>
      </x:c>
      <x:c r="G1016" s="2" t="n">
        <x:v>79</x:v>
      </x:c>
      <x:c r="H1016" s="2" t="str">
        <x:v>https://github.com/material-components/material-web/blob/cbd34a8921915af94d5ef65c2a69eece41d5b4f3/tokens/versions/latest/sass/_md-comp-dialog.scss#L79</x:v>
      </x:c>
    </x:row>
    <x:row r="1017" ht="20" customHeight="1">
      <x:c r="A1017" s="2" t="str">
        <x:v>MT-01016</x:v>
      </x:c>
      <x:c r="B1017" s="2" t="str">
        <x:v>--md-dialog-headline-weight</x:v>
      </x:c>
      <x:c r="C1017" s="2" t="str">
        <x:v>comp</x:v>
      </x:c>
      <x:c r="D1017" s="2" t="str">
        <x:v>latest/sass</x:v>
      </x:c>
      <x:c r="E1017" s="2" t="str">
        <x:v>md-sys-typescale.$headline-small-weight</x:v>
      </x:c>
      <x:c r="F1017" s="2" t="str">
        <x:v>tokens/versions/latest/sass/_md-comp-dialog.scss</x:v>
      </x:c>
      <x:c r="G1017" s="2" t="n">
        <x:v>81</x:v>
      </x:c>
      <x:c r="H1017" s="2" t="str">
        <x:v>https://github.com/material-components/material-web/blob/cbd34a8921915af94d5ef65c2a69eece41d5b4f3/tokens/versions/latest/sass/_md-comp-dialog.scss#L81</x:v>
      </x:c>
    </x:row>
    <x:row r="1018" ht="20" customHeight="1">
      <x:c r="A1018" s="2" t="str">
        <x:v>MT-01017</x:v>
      </x:c>
      <x:c r="B1018" s="2" t="str">
        <x:v>--md-dialog-subhead-color</x:v>
      </x:c>
      <x:c r="C1018" s="2" t="str">
        <x:v>comp</x:v>
      </x:c>
      <x:c r="D1018" s="2" t="str">
        <x:v>latest/sass</x:v>
      </x:c>
      <x:c r="E1018" s="2" t="str">
        <x:v>md-sys-color.$on-surface</x:v>
      </x:c>
      <x:c r="F1018" s="2" t="str">
        <x:v>tokens/versions/latest/sass/_md-comp-dialog.scss</x:v>
      </x:c>
      <x:c r="G1018" s="2" t="n">
        <x:v>85</x:v>
      </x:c>
      <x:c r="H1018" s="2" t="str">
        <x:v>https://github.com/material-components/material-web/blob/cbd34a8921915af94d5ef65c2a69eece41d5b4f3/tokens/versions/latest/sass/_md-comp-dialog.scss#L85</x:v>
      </x:c>
    </x:row>
    <x:row r="1019" ht="20" customHeight="1">
      <x:c r="A1019" s="2" t="str">
        <x:v>MT-01018</x:v>
      </x:c>
      <x:c r="B1019" s="2" t="str">
        <x:v>--md-dialog-subhead-font</x:v>
      </x:c>
      <x:c r="C1019" s="2" t="str">
        <x:v>comp</x:v>
      </x:c>
      <x:c r="D1019" s="2" t="str">
        <x:v>latest/sass</x:v>
      </x:c>
      <x:c r="E1019" s="2" t="str">
        <x:v>md-sys-typescale.$headline-small-font</x:v>
      </x:c>
      <x:c r="F1019" s="2" t="str">
        <x:v>tokens/versions/latest/sass/_md-comp-dialog.scss</x:v>
      </x:c>
      <x:c r="G1019" s="2" t="n">
        <x:v>89</x:v>
      </x:c>
      <x:c r="H1019" s="2" t="str">
        <x:v>https://github.com/material-components/material-web/blob/cbd34a8921915af94d5ef65c2a69eece41d5b4f3/tokens/versions/latest/sass/_md-comp-dialog.scss#L89</x:v>
      </x:c>
    </x:row>
    <x:row r="1020" ht="20" customHeight="1">
      <x:c r="A1020" s="2" t="str">
        <x:v>MT-01019</x:v>
      </x:c>
      <x:c r="B1020" s="2" t="str">
        <x:v>--md-dialog-subhead-line-height</x:v>
      </x:c>
      <x:c r="C1020" s="2" t="str">
        <x:v>comp</x:v>
      </x:c>
      <x:c r="D1020" s="2" t="str">
        <x:v>latest/sass</x:v>
      </x:c>
      <x:c r="E1020" s="2" t="str">
        <x:v>md-sys-typescale.$headline-small-line-height</x:v>
      </x:c>
      <x:c r="F1020" s="2" t="str">
        <x:v>tokens/versions/latest/sass/_md-comp-dialog.scss</x:v>
      </x:c>
      <x:c r="G1020" s="2" t="n">
        <x:v>93</x:v>
      </x:c>
      <x:c r="H1020" s="2" t="str">
        <x:v>https://github.com/material-components/material-web/blob/cbd34a8921915af94d5ef65c2a69eece41d5b4f3/tokens/versions/latest/sass/_md-comp-dialog.scss#L93</x:v>
      </x:c>
    </x:row>
    <x:row r="1021" ht="20" customHeight="1">
      <x:c r="A1021" s="2" t="str">
        <x:v>MT-01020</x:v>
      </x:c>
      <x:c r="B1021" s="2" t="str">
        <x:v>--md-dialog-subhead-size</x:v>
      </x:c>
      <x:c r="C1021" s="2" t="str">
        <x:v>comp</x:v>
      </x:c>
      <x:c r="D1021" s="2" t="str">
        <x:v>latest/sass</x:v>
      </x:c>
      <x:c r="E1021" s="2" t="str">
        <x:v>md-sys-typescale.$headline-small-size</x:v>
      </x:c>
      <x:c r="F1021" s="2" t="str">
        <x:v>tokens/versions/latest/sass/_md-comp-dialog.scss</x:v>
      </x:c>
      <x:c r="G1021" s="2" t="n">
        <x:v>97</x:v>
      </x:c>
      <x:c r="H1021" s="2" t="str">
        <x:v>https://github.com/material-components/material-web/blob/cbd34a8921915af94d5ef65c2a69eece41d5b4f3/tokens/versions/latest/sass/_md-comp-dialog.scss#L97</x:v>
      </x:c>
    </x:row>
    <x:row r="1022" ht="20" customHeight="1">
      <x:c r="A1022" s="2" t="str">
        <x:v>MT-01021</x:v>
      </x:c>
      <x:c r="B1022" s="2" t="str">
        <x:v>--md-dialog-subhead-tracking</x:v>
      </x:c>
      <x:c r="C1022" s="2" t="str">
        <x:v>comp</x:v>
      </x:c>
      <x:c r="D1022" s="2" t="str">
        <x:v>latest/sass</x:v>
      </x:c>
      <x:c r="E1022" s="2" t="str">
        <x:v>md-sys-typescale.$headline-small-tracking</x:v>
      </x:c>
      <x:c r="F1022" s="2" t="str">
        <x:v>tokens/versions/latest/sass/_md-comp-dialog.scss</x:v>
      </x:c>
      <x:c r="G1022" s="2" t="n">
        <x:v>101</x:v>
      </x:c>
      <x:c r="H1022" s="2" t="str">
        <x:v>https://github.com/material-components/material-web/blob/cbd34a8921915af94d5ef65c2a69eece41d5b4f3/tokens/versions/latest/sass/_md-comp-dialog.scss#L101</x:v>
      </x:c>
    </x:row>
    <x:row r="1023" ht="20" customHeight="1">
      <x:c r="A1023" s="2" t="str">
        <x:v>MT-01022</x:v>
      </x:c>
      <x:c r="B1023" s="2" t="str">
        <x:v>--md-dialog-subhead-weight</x:v>
      </x:c>
      <x:c r="C1023" s="2" t="str">
        <x:v>comp</x:v>
      </x:c>
      <x:c r="D1023" s="2" t="str">
        <x:v>latest/sass</x:v>
      </x:c>
      <x:c r="E1023" s="2" t="str">
        <x:v>md-sys-typescale.$headline-small-weight</x:v>
      </x:c>
      <x:c r="F1023" s="2" t="str">
        <x:v>tokens/versions/latest/sass/_md-comp-dialog.scss</x:v>
      </x:c>
      <x:c r="G1023" s="2" t="n">
        <x:v>105</x:v>
      </x:c>
      <x:c r="H1023" s="2" t="str">
        <x:v>https://github.com/material-components/material-web/blob/cbd34a8921915af94d5ef65c2a69eece41d5b4f3/tokens/versions/latest/sass/_md-comp-dialog.scss#L105</x:v>
      </x:c>
    </x:row>
    <x:row r="1024" ht="20" customHeight="1">
      <x:c r="A1024" s="2" t="str">
        <x:v>MT-01023</x:v>
      </x:c>
      <x:c r="B1024" s="2" t="str">
        <x:v>--md-dialog-supporting-text-color</x:v>
      </x:c>
      <x:c r="C1024" s="2" t="str">
        <x:v>comp</x:v>
      </x:c>
      <x:c r="D1024" s="2" t="str">
        <x:v>latest/sass</x:v>
      </x:c>
      <x:c r="E1024" s="2" t="str">
        <x:v>md-sys-color.$on-surface-variant</x:v>
      </x:c>
      <x:c r="F1024" s="2" t="str">
        <x:v>tokens/versions/latest/sass/_md-comp-dialog.scss</x:v>
      </x:c>
      <x:c r="G1024" s="2" t="n">
        <x:v>107</x:v>
      </x:c>
      <x:c r="H1024" s="2" t="str">
        <x:v>https://github.com/material-components/material-web/blob/cbd34a8921915af94d5ef65c2a69eece41d5b4f3/tokens/versions/latest/sass/_md-comp-dialog.scss#L107</x:v>
      </x:c>
    </x:row>
    <x:row r="1025" ht="20" customHeight="1">
      <x:c r="A1025" s="2" t="str">
        <x:v>MT-01024</x:v>
      </x:c>
      <x:c r="B1025" s="2" t="str">
        <x:v>--md-dialog-supporting-text-font</x:v>
      </x:c>
      <x:c r="C1025" s="2" t="str">
        <x:v>comp</x:v>
      </x:c>
      <x:c r="D1025" s="2" t="str">
        <x:v>latest/sass</x:v>
      </x:c>
      <x:c r="E1025" s="2" t="str">
        <x:v>md-sys-typescale.$body-medium-font</x:v>
      </x:c>
      <x:c r="F1025" s="2" t="str">
        <x:v>tokens/versions/latest/sass/_md-comp-dialog.scss</x:v>
      </x:c>
      <x:c r="G1025" s="2" t="n">
        <x:v>109</x:v>
      </x:c>
      <x:c r="H1025" s="2" t="str">
        <x:v>https://github.com/material-components/material-web/blob/cbd34a8921915af94d5ef65c2a69eece41d5b4f3/tokens/versions/latest/sass/_md-comp-dialog.scss#L109</x:v>
      </x:c>
    </x:row>
    <x:row r="1026" ht="20" customHeight="1">
      <x:c r="A1026" s="2" t="str">
        <x:v>MT-01025</x:v>
      </x:c>
      <x:c r="B1026" s="2" t="str">
        <x:v>--md-dialog-supporting-text-line-height</x:v>
      </x:c>
      <x:c r="C1026" s="2" t="str">
        <x:v>comp</x:v>
      </x:c>
      <x:c r="D1026" s="2" t="str">
        <x:v>latest/sass</x:v>
      </x:c>
      <x:c r="E1026" s="2" t="str">
        <x:v>md-sys-typescale.$body-medium-line-height</x:v>
      </x:c>
      <x:c r="F1026" s="2" t="str">
        <x:v>tokens/versions/latest/sass/_md-comp-dialog.scss</x:v>
      </x:c>
      <x:c r="G1026" s="2" t="n">
        <x:v>111</x:v>
      </x:c>
      <x:c r="H1026" s="2" t="str">
        <x:v>https://github.com/material-components/material-web/blob/cbd34a8921915af94d5ef65c2a69eece41d5b4f3/tokens/versions/latest/sass/_md-comp-dialog.scss#L111</x:v>
      </x:c>
    </x:row>
    <x:row r="1027" ht="20" customHeight="1">
      <x:c r="A1027" s="2" t="str">
        <x:v>MT-01026</x:v>
      </x:c>
      <x:c r="B1027" s="2" t="str">
        <x:v>--md-dialog-supporting-text-size</x:v>
      </x:c>
      <x:c r="C1027" s="2" t="str">
        <x:v>comp</x:v>
      </x:c>
      <x:c r="D1027" s="2" t="str">
        <x:v>latest/sass</x:v>
      </x:c>
      <x:c r="E1027" s="2" t="str">
        <x:v>md-sys-typescale.$body-medium-size</x:v>
      </x:c>
      <x:c r="F1027" s="2" t="str">
        <x:v>tokens/versions/latest/sass/_md-comp-dialog.scss</x:v>
      </x:c>
      <x:c r="G1027" s="2" t="n">
        <x:v>113</x:v>
      </x:c>
      <x:c r="H1027" s="2" t="str">
        <x:v>https://github.com/material-components/material-web/blob/cbd34a8921915af94d5ef65c2a69eece41d5b4f3/tokens/versions/latest/sass/_md-comp-dialog.scss#L113</x:v>
      </x:c>
    </x:row>
    <x:row r="1028" ht="20" customHeight="1">
      <x:c r="A1028" s="2" t="str">
        <x:v>MT-01027</x:v>
      </x:c>
      <x:c r="B1028" s="2" t="str">
        <x:v>--md-dialog-supporting-text-tracking</x:v>
      </x:c>
      <x:c r="C1028" s="2" t="str">
        <x:v>comp</x:v>
      </x:c>
      <x:c r="D1028" s="2" t="str">
        <x:v>latest/sass</x:v>
      </x:c>
      <x:c r="E1028" s="2" t="str">
        <x:v>md-sys-typescale.$body-medium-tracking</x:v>
      </x:c>
      <x:c r="F1028" s="2" t="str">
        <x:v>tokens/versions/latest/sass/_md-comp-dialog.scss</x:v>
      </x:c>
      <x:c r="G1028" s="2" t="n">
        <x:v>115</x:v>
      </x:c>
      <x:c r="H1028" s="2" t="str">
        <x:v>https://github.com/material-components/material-web/blob/cbd34a8921915af94d5ef65c2a69eece41d5b4f3/tokens/versions/latest/sass/_md-comp-dialog.scss#L115</x:v>
      </x:c>
    </x:row>
    <x:row r="1029" ht="20" customHeight="1">
      <x:c r="A1029" s="2" t="str">
        <x:v>MT-01028</x:v>
      </x:c>
      <x:c r="B1029" s="2" t="str">
        <x:v>--md-dialog-supporting-text-weight</x:v>
      </x:c>
      <x:c r="C1029" s="2" t="str">
        <x:v>comp</x:v>
      </x:c>
      <x:c r="D1029" s="2" t="str">
        <x:v>latest/sass</x:v>
      </x:c>
      <x:c r="E1029" s="2" t="str">
        <x:v>md-sys-typescale.$body-medium-weight</x:v>
      </x:c>
      <x:c r="F1029" s="2" t="str">
        <x:v>tokens/versions/latest/sass/_md-comp-dialog.scss</x:v>
      </x:c>
      <x:c r="G1029" s="2" t="n">
        <x:v>117</x:v>
      </x:c>
      <x:c r="H1029" s="2" t="str">
        <x:v>https://github.com/material-components/material-web/blob/cbd34a8921915af94d5ef65c2a69eece41d5b4f3/tokens/versions/latest/sass/_md-comp-dialog.scss#L117</x:v>
      </x:c>
    </x:row>
    <x:row r="1030" ht="20" customHeight="1">
      <x:c r="A1030" s="2" t="str">
        <x:v>MT-01029</x:v>
      </x:c>
      <x:c r="B1030" s="2" t="str">
        <x:v>--md-dialog-with-divider-divider-color</x:v>
      </x:c>
      <x:c r="C1030" s="2" t="str">
        <x:v>comp</x:v>
      </x:c>
      <x:c r="D1030" s="2" t="str">
        <x:v>latest/sass</x:v>
      </x:c>
      <x:c r="E1030" s="2" t="str">
        <x:v>md-sys-color.$outline</x:v>
      </x:c>
      <x:c r="F1030" s="2" t="str">
        <x:v>tokens/versions/latest/sass/_md-comp-dialog.scss</x:v>
      </x:c>
      <x:c r="G1030" s="2" t="n">
        <x:v>121</x:v>
      </x:c>
      <x:c r="H1030" s="2" t="str">
        <x:v>https://github.com/material-components/material-web/blob/cbd34a8921915af94d5ef65c2a69eece41d5b4f3/tokens/versions/latest/sass/_md-comp-dialog.scss#L121</x:v>
      </x:c>
    </x:row>
    <x:row r="1031" ht="20" customHeight="1">
      <x:c r="A1031" s="2" t="str">
        <x:v>MT-01030</x:v>
      </x:c>
      <x:c r="B1031" s="2" t="str">
        <x:v>--md-dialog-with-divider-divider-height</x:v>
      </x:c>
      <x:c r="C1031" s="2" t="str">
        <x:v>comp</x:v>
      </x:c>
      <x:c r="D1031" s="2" t="str">
        <x:v>latest/sass</x:v>
      </x:c>
      <x:c r="E1031" s="2" t="str">
        <x:v>1px</x:v>
      </x:c>
      <x:c r="F1031" s="2" t="str">
        <x:v>tokens/versions/latest/sass/_md-comp-dialog.scss</x:v>
      </x:c>
      <x:c r="G1031" s="2" t="n">
        <x:v>27</x:v>
      </x:c>
      <x:c r="H1031" s="2" t="str">
        <x:v>https://github.com/material-components/material-web/blob/cbd34a8921915af94d5ef65c2a69eece41d5b4f3/tokens/versions/latest/sass/_md-comp-dialog.scss#L27</x:v>
      </x:c>
    </x:row>
    <x:row r="1032" ht="20" customHeight="1">
      <x:c r="A1032" s="2" t="str">
        <x:v>MT-01031</x:v>
      </x:c>
      <x:c r="B1032" s="2" t="str">
        <x:v>--md-dialog-with-icon-icon-color</x:v>
      </x:c>
      <x:c r="C1032" s="2" t="str">
        <x:v>comp</x:v>
      </x:c>
      <x:c r="D1032" s="2" t="str">
        <x:v>latest/sass</x:v>
      </x:c>
      <x:c r="E1032" s="2" t="str">
        <x:v>md-sys-color.$secondary</x:v>
      </x:c>
      <x:c r="F1032" s="2" t="str">
        <x:v>tokens/versions/latest/sass/_md-comp-dialog.scss</x:v>
      </x:c>
      <x:c r="G1032" s="2" t="n">
        <x:v>123</x:v>
      </x:c>
      <x:c r="H1032" s="2" t="str">
        <x:v>https://github.com/material-components/material-web/blob/cbd34a8921915af94d5ef65c2a69eece41d5b4f3/tokens/versions/latest/sass/_md-comp-dialog.scss#L123</x:v>
      </x:c>
    </x:row>
    <x:row r="1033" ht="20" customHeight="1">
      <x:c r="A1033" s="2" t="str">
        <x:v>MT-01032</x:v>
      </x:c>
      <x:c r="B1033" s="2" t="str">
        <x:v>--md-dialog-with-icon-icon-size</x:v>
      </x:c>
      <x:c r="C1033" s="2" t="str">
        <x:v>comp</x:v>
      </x:c>
      <x:c r="D1033" s="2" t="str">
        <x:v>latest/sass</x:v>
      </x:c>
      <x:c r="E1033" s="2" t="str">
        <x:v>24px</x:v>
      </x:c>
      <x:c r="F1033" s="2" t="str">
        <x:v>tokens/versions/latest/sass/_md-comp-dialog.scss</x:v>
      </x:c>
      <x:c r="G1033" s="2" t="n">
        <x:v>29</x:v>
      </x:c>
      <x:c r="H1033" s="2" t="str">
        <x:v>https://github.com/material-components/material-web/blob/cbd34a8921915af94d5ef65c2a69eece41d5b4f3/tokens/versions/latest/sass/_md-comp-dialog.scss#L29</x:v>
      </x:c>
    </x:row>
    <x:row r="1034" ht="20" customHeight="1">
      <x:c r="A1034" s="2" t="str">
        <x:v>MT-01033</x:v>
      </x:c>
      <x:c r="B1034" s="2" t="str">
        <x:v>--md-divider-color</x:v>
      </x:c>
      <x:c r="C1034" s="2" t="str">
        <x:v>comp</x:v>
      </x:c>
      <x:c r="D1034" s="2" t="str">
        <x:v>latest/sass</x:v>
      </x:c>
      <x:c r="E1034" s="2" t="str">
        <x:v>md-sys-color.$outline-variant</x:v>
      </x:c>
      <x:c r="F1034" s="2" t="str">
        <x:v>tokens/versions/latest/sass/_md-comp-divider.scss</x:v>
      </x:c>
      <x:c r="G1034" s="2" t="n">
        <x:v>23</x:v>
      </x:c>
      <x:c r="H1034" s="2" t="str">
        <x:v>https://github.com/material-components/material-web/blob/cbd34a8921915af94d5ef65c2a69eece41d5b4f3/tokens/versions/latest/sass/_md-comp-divider.scss#L23</x:v>
      </x:c>
    </x:row>
    <x:row r="1035" ht="20" customHeight="1">
      <x:c r="A1035" s="2" t="str">
        <x:v>MT-01034</x:v>
      </x:c>
      <x:c r="B1035" s="2" t="str">
        <x:v>--md-divider-thickness</x:v>
      </x:c>
      <x:c r="C1035" s="2" t="str">
        <x:v>comp</x:v>
      </x:c>
      <x:c r="D1035" s="2" t="str">
        <x:v>latest/sass</x:v>
      </x:c>
      <x:c r="E1035" s="2" t="str">
        <x:v>1px</x:v>
      </x:c>
      <x:c r="F1035" s="2" t="str">
        <x:v>tokens/versions/latest/sass/_md-comp-divider.scss</x:v>
      </x:c>
      <x:c r="G1035" s="2" t="n">
        <x:v>21</x:v>
      </x:c>
      <x:c r="H1035" s="2" t="str">
        <x:v>https://github.com/material-components/material-web/blob/cbd34a8921915af94d5ef65c2a69eece41d5b4f3/tokens/versions/latest/sass/_md-comp-divider.scss#L21</x:v>
      </x:c>
    </x:row>
    <x:row r="1036" ht="20" customHeight="1">
      <x:c r="A1036" s="2" t="str">
        <x:v>MT-01035</x:v>
      </x:c>
      <x:c r="B1036" s="2" t="str">
        <x:v>--md-drag-handle-color</x:v>
      </x:c>
      <x:c r="C1036" s="2" t="str">
        <x:v>comp</x:v>
      </x:c>
      <x:c r="D1036" s="2" t="str">
        <x:v>latest/sass</x:v>
      </x:c>
      <x:c r="E1036" s="2" t="str">
        <x:v>md-sys-color.$outline</x:v>
      </x:c>
      <x:c r="F1036" s="2" t="str">
        <x:v>tokens/versions/latest/sass/_md-comp-drag-handle.scss</x:v>
      </x:c>
      <x:c r="G1036" s="2" t="n">
        <x:v>36</x:v>
      </x:c>
      <x:c r="H1036" s="2" t="str">
        <x:v>https://github.com/material-components/material-web/blob/cbd34a8921915af94d5ef65c2a69eece41d5b4f3/tokens/versions/latest/sass/_md-comp-drag-handle.scss#L36</x:v>
      </x:c>
    </x:row>
    <x:row r="1037" ht="20" customHeight="1">
      <x:c r="A1037" s="2" t="str">
        <x:v>MT-01036</x:v>
      </x:c>
      <x:c r="B1037" s="2" t="str">
        <x:v>--md-drag-handle-container-width</x:v>
      </x:c>
      <x:c r="C1037" s="2" t="str">
        <x:v>comp</x:v>
      </x:c>
      <x:c r="D1037" s="2" t="str">
        <x:v>latest/sass</x:v>
      </x:c>
      <x:c r="E1037" s="2" t="str">
        <x:v>24px</x:v>
      </x:c>
      <x:c r="F1037" s="2" t="str">
        <x:v>tokens/versions/latest/sass/_md-comp-drag-handle.scss</x:v>
      </x:c>
      <x:c r="G1037" s="2" t="n">
        <x:v>26</x:v>
      </x:c>
      <x:c r="H1037" s="2" t="str">
        <x:v>https://github.com/material-components/material-web/blob/cbd34a8921915af94d5ef65c2a69eece41d5b4f3/tokens/versions/latest/sass/_md-comp-drag-handle.scss#L26</x:v>
      </x:c>
    </x:row>
    <x:row r="1038" ht="20" customHeight="1">
      <x:c r="A1038" s="2" t="str">
        <x:v>MT-01037</x:v>
      </x:c>
      <x:c r="B1038" s="2" t="str">
        <x:v>--md-drag-handle-elevation</x:v>
      </x:c>
      <x:c r="C1038" s="2" t="str">
        <x:v>comp</x:v>
      </x:c>
      <x:c r="D1038" s="2" t="str">
        <x:v>latest/sass</x:v>
      </x:c>
      <x:c r="E1038" s="2" t="str">
        <x:v>md-sys-elevation.$level0</x:v>
      </x:c>
      <x:c r="F1038" s="2" t="str">
        <x:v>tokens/versions/latest/sass/_md-comp-drag-handle.scss</x:v>
      </x:c>
      <x:c r="G1038" s="2" t="n">
        <x:v>38</x:v>
      </x:c>
      <x:c r="H1038" s="2" t="str">
        <x:v>https://github.com/material-components/material-web/blob/cbd34a8921915af94d5ef65c2a69eece41d5b4f3/tokens/versions/latest/sass/_md-comp-drag-handle.scss#L38</x:v>
      </x:c>
    </x:row>
    <x:row r="1039" ht="20" customHeight="1">
      <x:c r="A1039" s="2" t="str">
        <x:v>MT-01038</x:v>
      </x:c>
      <x:c r="B1039" s="2" t="str">
        <x:v>--md-drag-handle-focus-state-layer-color</x:v>
      </x:c>
      <x:c r="C1039" s="2" t="str">
        <x:v>comp</x:v>
      </x:c>
      <x:c r="D1039" s="2" t="str">
        <x:v>latest/sass</x:v>
      </x:c>
      <x:c r="E1039" s="2" t="str">
        <x:v>md-sys-color.$inverse-on-surface</x:v>
      </x:c>
      <x:c r="F1039" s="2" t="str">
        <x:v>tokens/versions/latest/sass/_md-comp-drag-handle.scss</x:v>
      </x:c>
      <x:c r="G1039" s="2" t="n">
        <x:v>40</x:v>
      </x:c>
      <x:c r="H1039" s="2" t="str">
        <x:v>https://github.com/material-components/material-web/blob/cbd34a8921915af94d5ef65c2a69eece41d5b4f3/tokens/versions/latest/sass/_md-comp-drag-handle.scss#L40</x:v>
      </x:c>
    </x:row>
    <x:row r="1040" ht="20" customHeight="1">
      <x:c r="A1040" s="2" t="str">
        <x:v>MT-01039</x:v>
      </x:c>
      <x:c r="B1040" s="2" t="str">
        <x:v>--md-drag-handle-focus-state-layer-opacity</x:v>
      </x:c>
      <x:c r="C1040" s="2" t="str">
        <x:v>comp</x:v>
      </x:c>
      <x:c r="D1040" s="2" t="str">
        <x:v>latest/sass</x:v>
      </x:c>
      <x:c r="E1040" s="2" t="str">
        <x:v>md-sys-state.$focus-state-layer-opacity</x:v>
      </x:c>
      <x:c r="F1040" s="2" t="str">
        <x:v>tokens/versions/latest/sass/_md-comp-drag-handle.scss</x:v>
      </x:c>
      <x:c r="G1040" s="2" t="n">
        <x:v>42</x:v>
      </x:c>
      <x:c r="H1040" s="2" t="str">
        <x:v>https://github.com/material-components/material-web/blob/cbd34a8921915af94d5ef65c2a69eece41d5b4f3/tokens/versions/latest/sass/_md-comp-drag-handle.scss#L42</x:v>
      </x:c>
    </x:row>
    <x:row r="1041" ht="20" customHeight="1">
      <x:c r="A1041" s="2" t="str">
        <x:v>MT-01040</x:v>
      </x:c>
      <x:c r="B1041" s="2" t="str">
        <x:v>--md-drag-handle-height</x:v>
      </x:c>
      <x:c r="C1041" s="2" t="str">
        <x:v>comp</x:v>
      </x:c>
      <x:c r="D1041" s="2" t="str">
        <x:v>latest/sass</x:v>
      </x:c>
      <x:c r="E1041" s="2" t="str">
        <x:v>48px</x:v>
      </x:c>
      <x:c r="F1041" s="2" t="str">
        <x:v>tokens/versions/latest/sass/_md-comp-drag-handle.scss</x:v>
      </x:c>
      <x:c r="G1041" s="2" t="n">
        <x:v>28</x:v>
      </x:c>
      <x:c r="H1041" s="2" t="str">
        <x:v>https://github.com/material-components/material-web/blob/cbd34a8921915af94d5ef65c2a69eece41d5b4f3/tokens/versions/latest/sass/_md-comp-drag-handle.scss#L28</x:v>
      </x:c>
    </x:row>
    <x:row r="1042" ht="20" customHeight="1">
      <x:c r="A1042" s="2" t="str">
        <x:v>MT-01041</x:v>
      </x:c>
      <x:c r="B1042" s="2" t="str">
        <x:v>--md-drag-handle-hover-state-layer-color</x:v>
      </x:c>
      <x:c r="C1042" s="2" t="str">
        <x:v>comp</x:v>
      </x:c>
      <x:c r="D1042" s="2" t="str">
        <x:v>latest/sass</x:v>
      </x:c>
      <x:c r="E1042" s="2" t="str">
        <x:v>md-sys-color.$inverse-on-surface</x:v>
      </x:c>
      <x:c r="F1042" s="2" t="str">
        <x:v>tokens/versions/latest/sass/_md-comp-drag-handle.scss</x:v>
      </x:c>
      <x:c r="G1042" s="2" t="n">
        <x:v>44</x:v>
      </x:c>
      <x:c r="H1042" s="2" t="str">
        <x:v>https://github.com/material-components/material-web/blob/cbd34a8921915af94d5ef65c2a69eece41d5b4f3/tokens/versions/latest/sass/_md-comp-drag-handle.scss#L44</x:v>
      </x:c>
    </x:row>
    <x:row r="1043" ht="20" customHeight="1">
      <x:c r="A1043" s="2" t="str">
        <x:v>MT-01042</x:v>
      </x:c>
      <x:c r="B1043" s="2" t="str">
        <x:v>--md-drag-handle-hover-state-layer-opacity</x:v>
      </x:c>
      <x:c r="C1043" s="2" t="str">
        <x:v>comp</x:v>
      </x:c>
      <x:c r="D1043" s="2" t="str">
        <x:v>latest/sass</x:v>
      </x:c>
      <x:c r="E1043" s="2" t="str">
        <x:v>md-sys-state.$hover-state-layer-opacity</x:v>
      </x:c>
      <x:c r="F1043" s="2" t="str">
        <x:v>tokens/versions/latest/sass/_md-comp-drag-handle.scss</x:v>
      </x:c>
      <x:c r="G1043" s="2" t="n">
        <x:v>46</x:v>
      </x:c>
      <x:c r="H1043" s="2" t="str">
        <x:v>https://github.com/material-components/material-web/blob/cbd34a8921915af94d5ef65c2a69eece41d5b4f3/tokens/versions/latest/sass/_md-comp-drag-handle.scss#L46</x:v>
      </x:c>
    </x:row>
    <x:row r="1044" ht="20" customHeight="1">
      <x:c r="A1044" s="2" t="str">
        <x:v>MT-01043</x:v>
      </x:c>
      <x:c r="B1044" s="2" t="str">
        <x:v>--md-drag-handle-pressed-color</x:v>
      </x:c>
      <x:c r="C1044" s="2" t="str">
        <x:v>comp</x:v>
      </x:c>
      <x:c r="D1044" s="2" t="str">
        <x:v>latest/sass</x:v>
      </x:c>
      <x:c r="E1044" s="2" t="str">
        <x:v>md-sys-color.$on-surface</x:v>
      </x:c>
      <x:c r="F1044" s="2" t="str">
        <x:v>tokens/versions/latest/sass/_md-comp-drag-handle.scss</x:v>
      </x:c>
      <x:c r="G1044" s="2" t="n">
        <x:v>48</x:v>
      </x:c>
      <x:c r="H1044" s="2" t="str">
        <x:v>https://github.com/material-components/material-web/blob/cbd34a8921915af94d5ef65c2a69eece41d5b4f3/tokens/versions/latest/sass/_md-comp-drag-handle.scss#L48</x:v>
      </x:c>
    </x:row>
    <x:row r="1045" ht="20" customHeight="1">
      <x:c r="A1045" s="2" t="str">
        <x:v>MT-01044</x:v>
      </x:c>
      <x:c r="B1045" s="2" t="str">
        <x:v>--md-drag-handle-pressed-elevation</x:v>
      </x:c>
      <x:c r="C1045" s="2" t="str">
        <x:v>comp</x:v>
      </x:c>
      <x:c r="D1045" s="2" t="str">
        <x:v>latest/sass</x:v>
      </x:c>
      <x:c r="E1045" s="2" t="str">
        <x:v>md-sys-elevation.$level0</x:v>
      </x:c>
      <x:c r="F1045" s="2" t="str">
        <x:v>tokens/versions/latest/sass/_md-comp-drag-handle.scss</x:v>
      </x:c>
      <x:c r="G1045" s="2" t="n">
        <x:v>50</x:v>
      </x:c>
      <x:c r="H1045" s="2" t="str">
        <x:v>https://github.com/material-components/material-web/blob/cbd34a8921915af94d5ef65c2a69eece41d5b4f3/tokens/versions/latest/sass/_md-comp-drag-handle.scss#L50</x:v>
      </x:c>
    </x:row>
    <x:row r="1046" ht="20" customHeight="1">
      <x:c r="A1046" s="2" t="str">
        <x:v>MT-01045</x:v>
      </x:c>
      <x:c r="B1046" s="2" t="str">
        <x:v>--md-drag-handle-pressed-height</x:v>
      </x:c>
      <x:c r="C1046" s="2" t="str">
        <x:v>comp</x:v>
      </x:c>
      <x:c r="D1046" s="2" t="str">
        <x:v>latest/sass</x:v>
      </x:c>
      <x:c r="E1046" s="2" t="str">
        <x:v>52px</x:v>
      </x:c>
      <x:c r="F1046" s="2" t="str">
        <x:v>tokens/versions/latest/sass/_md-comp-drag-handle.scss</x:v>
      </x:c>
      <x:c r="G1046" s="2" t="n">
        <x:v>30</x:v>
      </x:c>
      <x:c r="H1046" s="2" t="str">
        <x:v>https://github.com/material-components/material-web/blob/cbd34a8921915af94d5ef65c2a69eece41d5b4f3/tokens/versions/latest/sass/_md-comp-drag-handle.scss#L30</x:v>
      </x:c>
    </x:row>
    <x:row r="1047" ht="20" customHeight="1">
      <x:c r="A1047" s="2" t="str">
        <x:v>MT-01046</x:v>
      </x:c>
      <x:c r="B1047" s="2" t="str">
        <x:v>--md-drag-handle-pressed-shape</x:v>
      </x:c>
      <x:c r="C1047" s="2" t="str">
        <x:v>comp</x:v>
      </x:c>
      <x:c r="D1047" s="2" t="str">
        <x:v>latest/sass</x:v>
      </x:c>
      <x:c r="E1047" s="2" t="str">
        <x:v>md-sys-shape.$corner-medium</x:v>
      </x:c>
      <x:c r="F1047" s="2" t="str">
        <x:v>tokens/versions/latest/sass/_md-comp-drag-handle.scss</x:v>
      </x:c>
      <x:c r="G1047" s="2" t="n">
        <x:v>52</x:v>
      </x:c>
      <x:c r="H1047" s="2" t="str">
        <x:v>https://github.com/material-components/material-web/blob/cbd34a8921915af94d5ef65c2a69eece41d5b4f3/tokens/versions/latest/sass/_md-comp-drag-handle.scss#L52</x:v>
      </x:c>
    </x:row>
    <x:row r="1048" ht="20" customHeight="1">
      <x:c r="A1048" s="2" t="str">
        <x:v>MT-01047</x:v>
      </x:c>
      <x:c r="B1048" s="2" t="str">
        <x:v>--md-drag-handle-pressed-width</x:v>
      </x:c>
      <x:c r="C1048" s="2" t="str">
        <x:v>comp</x:v>
      </x:c>
      <x:c r="D1048" s="2" t="str">
        <x:v>latest/sass</x:v>
      </x:c>
      <x:c r="E1048" s="2" t="str">
        <x:v>12px</x:v>
      </x:c>
      <x:c r="F1048" s="2" t="str">
        <x:v>tokens/versions/latest/sass/_md-comp-drag-handle.scss</x:v>
      </x:c>
      <x:c r="G1048" s="2" t="n">
        <x:v>32</x:v>
      </x:c>
      <x:c r="H1048" s="2" t="str">
        <x:v>https://github.com/material-components/material-web/blob/cbd34a8921915af94d5ef65c2a69eece41d5b4f3/tokens/versions/latest/sass/_md-comp-drag-handle.scss#L32</x:v>
      </x:c>
    </x:row>
    <x:row r="1049" ht="20" customHeight="1">
      <x:c r="A1049" s="2" t="str">
        <x:v>MT-01048</x:v>
      </x:c>
      <x:c r="B1049" s="2" t="str">
        <x:v>--md-drag-handle-shape</x:v>
      </x:c>
      <x:c r="C1049" s="2" t="str">
        <x:v>comp</x:v>
      </x:c>
      <x:c r="D1049" s="2" t="str">
        <x:v>latest/sass</x:v>
      </x:c>
      <x:c r="E1049" s="2" t="str">
        <x:v>md-sys-shape.$corner-full</x:v>
      </x:c>
      <x:c r="F1049" s="2" t="str">
        <x:v>tokens/versions/latest/sass/_md-comp-drag-handle.scss</x:v>
      </x:c>
      <x:c r="G1049" s="2" t="n">
        <x:v>54</x:v>
      </x:c>
      <x:c r="H1049" s="2" t="str">
        <x:v>https://github.com/material-components/material-web/blob/cbd34a8921915af94d5ef65c2a69eece41d5b4f3/tokens/versions/latest/sass/_md-comp-drag-handle.scss#L54</x:v>
      </x:c>
    </x:row>
    <x:row r="1050" ht="20" customHeight="1">
      <x:c r="A1050" s="2" t="str">
        <x:v>MT-01049</x:v>
      </x:c>
      <x:c r="B1050" s="2" t="str">
        <x:v>--md-drag-handle-width</x:v>
      </x:c>
      <x:c r="C1050" s="2" t="str">
        <x:v>comp</x:v>
      </x:c>
      <x:c r="D1050" s="2" t="str">
        <x:v>latest/sass</x:v>
      </x:c>
      <x:c r="E1050" s="2" t="str">
        <x:v>4px</x:v>
      </x:c>
      <x:c r="F1050" s="2" t="str">
        <x:v>tokens/versions/latest/sass/_md-comp-drag-handle.scss</x:v>
      </x:c>
      <x:c r="G1050" s="2" t="n">
        <x:v>34</x:v>
      </x:c>
      <x:c r="H1050" s="2" t="str">
        <x:v>https://github.com/material-components/material-web/blob/cbd34a8921915af94d5ef65c2a69eece41d5b4f3/tokens/versions/latest/sass/_md-comp-drag-handle.scss#L34</x:v>
      </x:c>
    </x:row>
    <x:row r="1051" ht="20" customHeight="1">
      <x:c r="A1051" s="2" t="str">
        <x:v>MT-01050</x:v>
      </x:c>
      <x:c r="B1051" s="2" t="str">
        <x:v>--md-elevated-button-container-color</x:v>
      </x:c>
      <x:c r="C1051" s="2" t="str">
        <x:v>comp</x:v>
      </x:c>
      <x:c r="D1051" s="2" t="str">
        <x:v>latest/sass</x:v>
      </x:c>
      <x:c r="E1051" s="2" t="str">
        <x:v>md-sys-color.$surface-container-low</x:v>
      </x:c>
      <x:c r="F1051" s="2" t="str">
        <x:v>tokens/versions/latest/sass/_md-comp-elevated-button.scss</x:v>
      </x:c>
      <x:c r="G1051" s="2" t="n">
        <x:v>48</x:v>
      </x:c>
      <x:c r="H1051" s="2" t="str">
        <x:v>https://github.com/material-components/material-web/blob/cbd34a8921915af94d5ef65c2a69eece41d5b4f3/tokens/versions/latest/sass/_md-comp-elevated-button.scss#L48</x:v>
      </x:c>
    </x:row>
    <x:row r="1052" ht="20" customHeight="1">
      <x:c r="A1052" s="2" t="str">
        <x:v>MT-01051</x:v>
      </x:c>
      <x:c r="B1052" s="2" t="str">
        <x:v>--md-elevated-button-container-elevation</x:v>
      </x:c>
      <x:c r="C1052" s="2" t="str">
        <x:v>comp</x:v>
      </x:c>
      <x:c r="D1052" s="2" t="str">
        <x:v>latest/sass</x:v>
      </x:c>
      <x:c r="E1052" s="2" t="str">
        <x:v>md-sys-elevation.$level1</x:v>
      </x:c>
      <x:c r="F1052" s="2" t="str">
        <x:v>tokens/versions/latest/sass/_md-comp-elevated-button.scss</x:v>
      </x:c>
      <x:c r="G1052" s="2" t="n">
        <x:v>52</x:v>
      </x:c>
      <x:c r="H1052" s="2" t="str">
        <x:v>https://github.com/material-components/material-web/blob/cbd34a8921915af94d5ef65c2a69eece41d5b4f3/tokens/versions/latest/sass/_md-comp-elevated-button.scss#L52</x:v>
      </x:c>
    </x:row>
    <x:row r="1053" ht="20" customHeight="1">
      <x:c r="A1053" s="2" t="str">
        <x:v>MT-01052</x:v>
      </x:c>
      <x:c r="B1053" s="2" t="str">
        <x:v>--md-elevated-button-container-height</x:v>
      </x:c>
      <x:c r="C1053" s="2" t="str">
        <x:v>comp</x:v>
      </x:c>
      <x:c r="D1053" s="2" t="str">
        <x:v>latest/sass</x:v>
      </x:c>
      <x:c r="E1053" s="2" t="str">
        <x:v>40px</x:v>
      </x:c>
      <x:c r="F1053" s="2" t="str">
        <x:v>tokens/versions/latest/sass/_md-comp-elevated-button.scss</x:v>
      </x:c>
      <x:c r="G1053" s="2" t="n">
        <x:v>28</x:v>
      </x:c>
      <x:c r="H1053" s="2" t="str">
        <x:v>https://github.com/material-components/material-web/blob/cbd34a8921915af94d5ef65c2a69eece41d5b4f3/tokens/versions/latest/sass/_md-comp-elevated-button.scss#L28</x:v>
      </x:c>
    </x:row>
    <x:row r="1054" ht="20" customHeight="1">
      <x:c r="A1054" s="2" t="str">
        <x:v>MT-01053</x:v>
      </x:c>
      <x:c r="B1054" s="2" t="str">
        <x:v>--md-elevated-button-container-shadow-color</x:v>
      </x:c>
      <x:c r="C1054" s="2" t="str">
        <x:v>comp</x:v>
      </x:c>
      <x:c r="D1054" s="2" t="str">
        <x:v>latest/sass</x:v>
      </x:c>
      <x:c r="E1054" s="2" t="str">
        <x:v>md-sys-color.$shadow</x:v>
      </x:c>
      <x:c r="F1054" s="2" t="str">
        <x:v>tokens/versions/latest/sass/_md-comp-elevated-button.scss</x:v>
      </x:c>
      <x:c r="G1054" s="2" t="n">
        <x:v>56</x:v>
      </x:c>
      <x:c r="H1054" s="2" t="str">
        <x:v>https://github.com/material-components/material-web/blob/cbd34a8921915af94d5ef65c2a69eece41d5b4f3/tokens/versions/latest/sass/_md-comp-elevated-button.scss#L56</x:v>
      </x:c>
    </x:row>
    <x:row r="1055" ht="20" customHeight="1">
      <x:c r="A1055" s="2" t="str">
        <x:v>MT-01054</x:v>
      </x:c>
      <x:c r="B1055" s="2" t="str">
        <x:v>--md-elevated-button-container-shape</x:v>
      </x:c>
      <x:c r="C1055" s="2" t="str">
        <x:v>comp</x:v>
      </x:c>
      <x:c r="D1055" s="2" t="str">
        <x:v>latest/sass</x:v>
      </x:c>
      <x:c r="E1055" s="2" t="str">
        <x:v>md-sys-shape.$corner-full</x:v>
      </x:c>
      <x:c r="F1055" s="2" t="str">
        <x:v>tokens/versions/latest/sass/_md-comp-elevated-button.scss</x:v>
      </x:c>
      <x:c r="G1055" s="2" t="n">
        <x:v>60</x:v>
      </x:c>
      <x:c r="H1055" s="2" t="str">
        <x:v>https://github.com/material-components/material-web/blob/cbd34a8921915af94d5ef65c2a69eece41d5b4f3/tokens/versions/latest/sass/_md-comp-elevated-button.scss#L60</x:v>
      </x:c>
    </x:row>
    <x:row r="1056" ht="20" customHeight="1">
      <x:c r="A1056" s="2" t="str">
        <x:v>MT-01055</x:v>
      </x:c>
      <x:c r="B1056" s="2" t="str">
        <x:v>--md-elevated-button-container-surface-tint-layer-color</x:v>
      </x:c>
      <x:c r="C1056" s="2" t="str">
        <x:v>comp</x:v>
      </x:c>
      <x:c r="D1056" s="2" t="str">
        <x:v>latest/sass</x:v>
      </x:c>
      <x:c r="E1056" s="2" t="str">
        <x:v>md-sys-color.$surface-tint</x:v>
      </x:c>
      <x:c r="F1056" s="2" t="str">
        <x:v>tokens/versions/latest/sass/_md-comp-elevated-button.scss</x:v>
      </x:c>
      <x:c r="G1056" s="2" t="n">
        <x:v>64</x:v>
      </x:c>
      <x:c r="H1056" s="2" t="str">
        <x:v>https://github.com/material-components/material-web/blob/cbd34a8921915af94d5ef65c2a69eece41d5b4f3/tokens/versions/latest/sass/_md-comp-elevated-button.scss#L64</x:v>
      </x:c>
    </x:row>
    <x:row r="1057" ht="20" customHeight="1">
      <x:c r="A1057" s="2" t="str">
        <x:v>MT-01056</x:v>
      </x:c>
      <x:c r="B1057" s="2" t="str">
        <x:v>--md-elevated-button-disabled-container-color</x:v>
      </x:c>
      <x:c r="C1057" s="2" t="str">
        <x:v>comp</x:v>
      </x:c>
      <x:c r="D1057" s="2" t="str">
        <x:v>latest/sass</x:v>
      </x:c>
      <x:c r="E1057" s="2" t="str">
        <x:v>md-sys-color.$on-surface</x:v>
      </x:c>
      <x:c r="F1057" s="2" t="str">
        <x:v>tokens/versions/latest/sass/_md-comp-elevated-button.scss</x:v>
      </x:c>
      <x:c r="G1057" s="2" t="n">
        <x:v>68</x:v>
      </x:c>
      <x:c r="H1057" s="2" t="str">
        <x:v>https://github.com/material-components/material-web/blob/cbd34a8921915af94d5ef65c2a69eece41d5b4f3/tokens/versions/latest/sass/_md-comp-elevated-button.scss#L68</x:v>
      </x:c>
    </x:row>
    <x:row r="1058" ht="20" customHeight="1">
      <x:c r="A1058" s="2" t="str">
        <x:v>MT-01057</x:v>
      </x:c>
      <x:c r="B1058" s="2" t="str">
        <x:v>--md-elevated-button-disabled-container-elevation</x:v>
      </x:c>
      <x:c r="C1058" s="2" t="str">
        <x:v>comp</x:v>
      </x:c>
      <x:c r="D1058" s="2" t="str">
        <x:v>latest/sass</x:v>
      </x:c>
      <x:c r="E1058" s="2" t="str">
        <x:v>md-sys-elevation.$level0</x:v>
      </x:c>
      <x:c r="F1058" s="2" t="str">
        <x:v>tokens/versions/latest/sass/_md-comp-elevated-button.scss</x:v>
      </x:c>
      <x:c r="G1058" s="2" t="n">
        <x:v>72</x:v>
      </x:c>
      <x:c r="H1058" s="2" t="str">
        <x:v>https://github.com/material-components/material-web/blob/cbd34a8921915af94d5ef65c2a69eece41d5b4f3/tokens/versions/latest/sass/_md-comp-elevated-button.scss#L72</x:v>
      </x:c>
    </x:row>
    <x:row r="1059" ht="20" customHeight="1">
      <x:c r="A1059" s="2" t="str">
        <x:v>MT-01058</x:v>
      </x:c>
      <x:c r="B1059" s="2" t="str">
        <x:v>--md-elevated-button-disabled-container-opacity</x:v>
      </x:c>
      <x:c r="C1059" s="2" t="str">
        <x:v>comp</x:v>
      </x:c>
      <x:c r="D1059" s="2" t="str">
        <x:v>latest/sass</x:v>
      </x:c>
      <x:c r="E1059" s="2" t="str">
        <x:v>0.12</x:v>
      </x:c>
      <x:c r="F1059" s="2" t="str">
        <x:v>tokens/versions/latest/sass/_md-comp-elevated-button.scss</x:v>
      </x:c>
      <x:c r="G1059" s="2" t="n">
        <x:v>32</x:v>
      </x:c>
      <x:c r="H1059" s="2" t="str">
        <x:v>https://github.com/material-components/material-web/blob/cbd34a8921915af94d5ef65c2a69eece41d5b4f3/tokens/versions/latest/sass/_md-comp-elevated-button.scss#L32</x:v>
      </x:c>
    </x:row>
    <x:row r="1060" ht="20" customHeight="1">
      <x:c r="A1060" s="2" t="str">
        <x:v>MT-01059</x:v>
      </x:c>
      <x:c r="B1060" s="2" t="str">
        <x:v>--md-elevated-button-disabled-label-text-color</x:v>
      </x:c>
      <x:c r="C1060" s="2" t="str">
        <x:v>comp</x:v>
      </x:c>
      <x:c r="D1060" s="2" t="str">
        <x:v>latest/sass</x:v>
      </x:c>
      <x:c r="E1060" s="2" t="str">
        <x:v>md-sys-color.$on-surface</x:v>
      </x:c>
      <x:c r="F1060" s="2" t="str">
        <x:v>tokens/versions/latest/sass/_md-comp-elevated-button.scss</x:v>
      </x:c>
      <x:c r="G1060" s="2" t="n">
        <x:v>76</x:v>
      </x:c>
      <x:c r="H1060" s="2" t="str">
        <x:v>https://github.com/material-components/material-web/blob/cbd34a8921915af94d5ef65c2a69eece41d5b4f3/tokens/versions/latest/sass/_md-comp-elevated-button.scss#L76</x:v>
      </x:c>
    </x:row>
    <x:row r="1061" ht="20" customHeight="1">
      <x:c r="A1061" s="2" t="str">
        <x:v>MT-01060</x:v>
      </x:c>
      <x:c r="B1061" s="2" t="str">
        <x:v>--md-elevated-button-disabled-label-text-opacity</x:v>
      </x:c>
      <x:c r="C1061" s="2" t="str">
        <x:v>comp</x:v>
      </x:c>
      <x:c r="D1061" s="2" t="str">
        <x:v>latest/sass</x:v>
      </x:c>
      <x:c r="E1061" s="2" t="str">
        <x:v>0.38</x:v>
      </x:c>
      <x:c r="F1061" s="2" t="str">
        <x:v>tokens/versions/latest/sass/_md-comp-elevated-button.scss</x:v>
      </x:c>
      <x:c r="G1061" s="2" t="n">
        <x:v>36</x:v>
      </x:c>
      <x:c r="H1061" s="2" t="str">
        <x:v>https://github.com/material-components/material-web/blob/cbd34a8921915af94d5ef65c2a69eece41d5b4f3/tokens/versions/latest/sass/_md-comp-elevated-button.scss#L36</x:v>
      </x:c>
    </x:row>
    <x:row r="1062" ht="20" customHeight="1">
      <x:c r="A1062" s="2" t="str">
        <x:v>MT-01061</x:v>
      </x:c>
      <x:c r="B1062" s="2" t="str">
        <x:v>--md-elevated-button-focus-container-elevation</x:v>
      </x:c>
      <x:c r="C1062" s="2" t="str">
        <x:v>comp</x:v>
      </x:c>
      <x:c r="D1062" s="2" t="str">
        <x:v>latest/sass</x:v>
      </x:c>
      <x:c r="E1062" s="2" t="str">
        <x:v>md-sys-elevation.$level1</x:v>
      </x:c>
      <x:c r="F1062" s="2" t="str">
        <x:v>tokens/versions/latest/sass/_md-comp-elevated-button.scss</x:v>
      </x:c>
      <x:c r="G1062" s="2" t="n">
        <x:v>80</x:v>
      </x:c>
      <x:c r="H1062" s="2" t="str">
        <x:v>https://github.com/material-components/material-web/blob/cbd34a8921915af94d5ef65c2a69eece41d5b4f3/tokens/versions/latest/sass/_md-comp-elevated-button.scss#L80</x:v>
      </x:c>
    </x:row>
    <x:row r="1063" ht="20" customHeight="1">
      <x:c r="A1063" s="2" t="str">
        <x:v>MT-01062</x:v>
      </x:c>
      <x:c r="B1063" s="2" t="str">
        <x:v>--md-elevated-button-focus-indicator-color</x:v>
      </x:c>
      <x:c r="C1063" s="2" t="str">
        <x:v>comp</x:v>
      </x:c>
      <x:c r="D1063" s="2" t="str">
        <x:v>latest/sass</x:v>
      </x:c>
      <x:c r="E1063" s="2" t="str">
        <x:v>md-sys-color.$secondary</x:v>
      </x:c>
      <x:c r="F1063" s="2" t="str">
        <x:v>tokens/versions/latest/sass/_md-comp-elevated-button.scss</x:v>
      </x:c>
      <x:c r="G1063" s="2" t="n">
        <x:v>84</x:v>
      </x:c>
      <x:c r="H1063" s="2" t="str">
        <x:v>https://github.com/material-components/material-web/blob/cbd34a8921915af94d5ef65c2a69eece41d5b4f3/tokens/versions/latest/sass/_md-comp-elevated-button.scss#L84</x:v>
      </x:c>
    </x:row>
    <x:row r="1064" ht="20" customHeight="1">
      <x:c r="A1064" s="2" t="str">
        <x:v>MT-01063</x:v>
      </x:c>
      <x:c r="B1064" s="2" t="str">
        <x:v>--md-elevated-button-focus-indicator-outline-offset</x:v>
      </x:c>
      <x:c r="C1064" s="2" t="str">
        <x:v>comp</x:v>
      </x:c>
      <x:c r="D1064" s="2" t="str">
        <x:v>latest/sass</x:v>
      </x:c>
      <x:c r="E1064" s="2" t="str">
        <x:v>md-sys-state-focus-indicator.$outer-offset</x:v>
      </x:c>
      <x:c r="F1064" s="2" t="str">
        <x:v>tokens/versions/latest/sass/_md-comp-elevated-button.scss</x:v>
      </x:c>
      <x:c r="G1064" s="2" t="n">
        <x:v>88</x:v>
      </x:c>
      <x:c r="H1064" s="2" t="str">
        <x:v>https://github.com/material-components/material-web/blob/cbd34a8921915af94d5ef65c2a69eece41d5b4f3/tokens/versions/latest/sass/_md-comp-elevated-button.scss#L88</x:v>
      </x:c>
    </x:row>
    <x:row r="1065" ht="20" customHeight="1">
      <x:c r="A1065" s="2" t="str">
        <x:v>MT-01064</x:v>
      </x:c>
      <x:c r="B1065" s="2" t="str">
        <x:v>--md-elevated-button-focus-indicator-thickness</x:v>
      </x:c>
      <x:c r="C1065" s="2" t="str">
        <x:v>comp</x:v>
      </x:c>
      <x:c r="D1065" s="2" t="str">
        <x:v>latest/sass</x:v>
      </x:c>
      <x:c r="E1065" s="2" t="str">
        <x:v>md-sys-state-focus-indicator.$thickness</x:v>
      </x:c>
      <x:c r="F1065" s="2" t="str">
        <x:v>tokens/versions/latest/sass/_md-comp-elevated-button.scss</x:v>
      </x:c>
      <x:c r="G1065" s="2" t="n">
        <x:v>92</x:v>
      </x:c>
      <x:c r="H1065" s="2" t="str">
        <x:v>https://github.com/material-components/material-web/blob/cbd34a8921915af94d5ef65c2a69eece41d5b4f3/tokens/versions/latest/sass/_md-comp-elevated-button.scss#L92</x:v>
      </x:c>
    </x:row>
    <x:row r="1066" ht="20" customHeight="1">
      <x:c r="A1066" s="2" t="str">
        <x:v>MT-01065</x:v>
      </x:c>
      <x:c r="B1066" s="2" t="str">
        <x:v>--md-elevated-button-focus-label-text-color</x:v>
      </x:c>
      <x:c r="C1066" s="2" t="str">
        <x:v>comp</x:v>
      </x:c>
      <x:c r="D1066" s="2" t="str">
        <x:v>latest/sass</x:v>
      </x:c>
      <x:c r="E1066" s="2" t="str">
        <x:v>md-sys-color.$primary</x:v>
      </x:c>
      <x:c r="F1066" s="2" t="str">
        <x:v>tokens/versions/latest/sass/_md-comp-elevated-button.scss</x:v>
      </x:c>
      <x:c r="G1066" s="2" t="n">
        <x:v>96</x:v>
      </x:c>
      <x:c r="H1066" s="2" t="str">
        <x:v>https://github.com/material-components/material-web/blob/cbd34a8921915af94d5ef65c2a69eece41d5b4f3/tokens/versions/latest/sass/_md-comp-elevated-button.scss#L96</x:v>
      </x:c>
    </x:row>
    <x:row r="1067" ht="20" customHeight="1">
      <x:c r="A1067" s="2" t="str">
        <x:v>MT-01066</x:v>
      </x:c>
      <x:c r="B1067" s="2" t="str">
        <x:v>--md-elevated-button-focus-state-layer-color</x:v>
      </x:c>
      <x:c r="C1067" s="2" t="str">
        <x:v>comp</x:v>
      </x:c>
      <x:c r="D1067" s="2" t="str">
        <x:v>latest/sass</x:v>
      </x:c>
      <x:c r="E1067" s="2" t="str">
        <x:v>md-sys-color.$primary</x:v>
      </x:c>
      <x:c r="F1067" s="2" t="str">
        <x:v>tokens/versions/latest/sass/_md-comp-elevated-button.scss</x:v>
      </x:c>
      <x:c r="G1067" s="2" t="n">
        <x:v>100</x:v>
      </x:c>
      <x:c r="H1067" s="2" t="str">
        <x:v>https://github.com/material-components/material-web/blob/cbd34a8921915af94d5ef65c2a69eece41d5b4f3/tokens/versions/latest/sass/_md-comp-elevated-button.scss#L100</x:v>
      </x:c>
    </x:row>
    <x:row r="1068" ht="20" customHeight="1">
      <x:c r="A1068" s="2" t="str">
        <x:v>MT-01067</x:v>
      </x:c>
      <x:c r="B1068" s="2" t="str">
        <x:v>--md-elevated-button-focus-state-layer-opacity</x:v>
      </x:c>
      <x:c r="C1068" s="2" t="str">
        <x:v>comp</x:v>
      </x:c>
      <x:c r="D1068" s="2" t="str">
        <x:v>latest/sass</x:v>
      </x:c>
      <x:c r="E1068" s="2" t="str">
        <x:v>md-sys-state.$focus-state-layer-opacity</x:v>
      </x:c>
      <x:c r="F1068" s="2" t="str">
        <x:v>tokens/versions/latest/sass/_md-comp-elevated-button.scss</x:v>
      </x:c>
      <x:c r="G1068" s="2" t="n">
        <x:v>104</x:v>
      </x:c>
      <x:c r="H1068" s="2" t="str">
        <x:v>https://github.com/material-components/material-web/blob/cbd34a8921915af94d5ef65c2a69eece41d5b4f3/tokens/versions/latest/sass/_md-comp-elevated-button.scss#L104</x:v>
      </x:c>
    </x:row>
    <x:row r="1069" ht="20" customHeight="1">
      <x:c r="A1069" s="2" t="str">
        <x:v>MT-01068</x:v>
      </x:c>
      <x:c r="B1069" s="2" t="str">
        <x:v>--md-elevated-button-hover-container-elevation</x:v>
      </x:c>
      <x:c r="C1069" s="2" t="str">
        <x:v>comp</x:v>
      </x:c>
      <x:c r="D1069" s="2" t="str">
        <x:v>latest/sass</x:v>
      </x:c>
      <x:c r="E1069" s="2" t="str">
        <x:v>md-sys-elevation.$level2</x:v>
      </x:c>
      <x:c r="F1069" s="2" t="str">
        <x:v>tokens/versions/latest/sass/_md-comp-elevated-button.scss</x:v>
      </x:c>
      <x:c r="G1069" s="2" t="n">
        <x:v>108</x:v>
      </x:c>
      <x:c r="H1069" s="2" t="str">
        <x:v>https://github.com/material-components/material-web/blob/cbd34a8921915af94d5ef65c2a69eece41d5b4f3/tokens/versions/latest/sass/_md-comp-elevated-button.scss#L108</x:v>
      </x:c>
    </x:row>
    <x:row r="1070" ht="20" customHeight="1">
      <x:c r="A1070" s="2" t="str">
        <x:v>MT-01069</x:v>
      </x:c>
      <x:c r="B1070" s="2" t="str">
        <x:v>--md-elevated-button-hover-label-text-color</x:v>
      </x:c>
      <x:c r="C1070" s="2" t="str">
        <x:v>comp</x:v>
      </x:c>
      <x:c r="D1070" s="2" t="str">
        <x:v>latest/sass</x:v>
      </x:c>
      <x:c r="E1070" s="2" t="str">
        <x:v>md-sys-color.$primary</x:v>
      </x:c>
      <x:c r="F1070" s="2" t="str">
        <x:v>tokens/versions/latest/sass/_md-comp-elevated-button.scss</x:v>
      </x:c>
      <x:c r="G1070" s="2" t="n">
        <x:v>112</x:v>
      </x:c>
      <x:c r="H1070" s="2" t="str">
        <x:v>https://github.com/material-components/material-web/blob/cbd34a8921915af94d5ef65c2a69eece41d5b4f3/tokens/versions/latest/sass/_md-comp-elevated-button.scss#L112</x:v>
      </x:c>
    </x:row>
    <x:row r="1071" ht="20" customHeight="1">
      <x:c r="A1071" s="2" t="str">
        <x:v>MT-01070</x:v>
      </x:c>
      <x:c r="B1071" s="2" t="str">
        <x:v>--md-elevated-button-hover-state-layer-color</x:v>
      </x:c>
      <x:c r="C1071" s="2" t="str">
        <x:v>comp</x:v>
      </x:c>
      <x:c r="D1071" s="2" t="str">
        <x:v>latest/sass</x:v>
      </x:c>
      <x:c r="E1071" s="2" t="str">
        <x:v>md-sys-color.$primary</x:v>
      </x:c>
      <x:c r="F1071" s="2" t="str">
        <x:v>tokens/versions/latest/sass/_md-comp-elevated-button.scss</x:v>
      </x:c>
      <x:c r="G1071" s="2" t="n">
        <x:v>116</x:v>
      </x:c>
      <x:c r="H1071" s="2" t="str">
        <x:v>https://github.com/material-components/material-web/blob/cbd34a8921915af94d5ef65c2a69eece41d5b4f3/tokens/versions/latest/sass/_md-comp-elevated-button.scss#L116</x:v>
      </x:c>
    </x:row>
    <x:row r="1072" ht="20" customHeight="1">
      <x:c r="A1072" s="2" t="str">
        <x:v>MT-01071</x:v>
      </x:c>
      <x:c r="B1072" s="2" t="str">
        <x:v>--md-elevated-button-hover-state-layer-opacity</x:v>
      </x:c>
      <x:c r="C1072" s="2" t="str">
        <x:v>comp</x:v>
      </x:c>
      <x:c r="D1072" s="2" t="str">
        <x:v>latest/sass</x:v>
      </x:c>
      <x:c r="E1072" s="2" t="str">
        <x:v>md-sys-state.$hover-state-layer-opacity</x:v>
      </x:c>
      <x:c r="F1072" s="2" t="str">
        <x:v>tokens/versions/latest/sass/_md-comp-elevated-button.scss</x:v>
      </x:c>
      <x:c r="G1072" s="2" t="n">
        <x:v>120</x:v>
      </x:c>
      <x:c r="H1072" s="2" t="str">
        <x:v>https://github.com/material-components/material-web/blob/cbd34a8921915af94d5ef65c2a69eece41d5b4f3/tokens/versions/latest/sass/_md-comp-elevated-button.scss#L120</x:v>
      </x:c>
    </x:row>
    <x:row r="1073" ht="20" customHeight="1">
      <x:c r="A1073" s="2" t="str">
        <x:v>MT-01072</x:v>
      </x:c>
      <x:c r="B1073" s="2" t="str">
        <x:v>--md-elevated-button-label-text-color</x:v>
      </x:c>
      <x:c r="C1073" s="2" t="str">
        <x:v>comp</x:v>
      </x:c>
      <x:c r="D1073" s="2" t="str">
        <x:v>latest/sass</x:v>
      </x:c>
      <x:c r="E1073" s="2" t="str">
        <x:v>md-sys-color.$primary</x:v>
      </x:c>
      <x:c r="F1073" s="2" t="str">
        <x:v>tokens/versions/latest/sass/_md-comp-elevated-button.scss</x:v>
      </x:c>
      <x:c r="G1073" s="2" t="n">
        <x:v>124</x:v>
      </x:c>
      <x:c r="H1073" s="2" t="str">
        <x:v>https://github.com/material-components/material-web/blob/cbd34a8921915af94d5ef65c2a69eece41d5b4f3/tokens/versions/latest/sass/_md-comp-elevated-button.scss#L124</x:v>
      </x:c>
    </x:row>
    <x:row r="1074" ht="20" customHeight="1">
      <x:c r="A1074" s="2" t="str">
        <x:v>MT-01073</x:v>
      </x:c>
      <x:c r="B1074" s="2" t="str">
        <x:v>--md-elevated-button-label-text-font</x:v>
      </x:c>
      <x:c r="C1074" s="2" t="str">
        <x:v>comp</x:v>
      </x:c>
      <x:c r="D1074" s="2" t="str">
        <x:v>latest/sass</x:v>
      </x:c>
      <x:c r="E1074" s="2" t="str">
        <x:v>md-sys-typescale.$label-large-font</x:v>
      </x:c>
      <x:c r="F1074" s="2" t="str">
        <x:v>tokens/versions/latest/sass/_md-comp-elevated-button.scss</x:v>
      </x:c>
      <x:c r="G1074" s="2" t="n">
        <x:v>128</x:v>
      </x:c>
      <x:c r="H1074" s="2" t="str">
        <x:v>https://github.com/material-components/material-web/blob/cbd34a8921915af94d5ef65c2a69eece41d5b4f3/tokens/versions/latest/sass/_md-comp-elevated-button.scss#L128</x:v>
      </x:c>
    </x:row>
    <x:row r="1075" ht="20" customHeight="1">
      <x:c r="A1075" s="2" t="str">
        <x:v>MT-01074</x:v>
      </x:c>
      <x:c r="B1075" s="2" t="str">
        <x:v>--md-elevated-button-label-text-line-height</x:v>
      </x:c>
      <x:c r="C1075" s="2" t="str">
        <x:v>comp</x:v>
      </x:c>
      <x:c r="D1075" s="2" t="str">
        <x:v>latest/sass</x:v>
      </x:c>
      <x:c r="E1075" s="2" t="str">
        <x:v>md-sys-typescale.$label-large-line-height</x:v>
      </x:c>
      <x:c r="F1075" s="2" t="str">
        <x:v>tokens/versions/latest/sass/_md-comp-elevated-button.scss</x:v>
      </x:c>
      <x:c r="G1075" s="2" t="n">
        <x:v>132</x:v>
      </x:c>
      <x:c r="H1075" s="2" t="str">
        <x:v>https://github.com/material-components/material-web/blob/cbd34a8921915af94d5ef65c2a69eece41d5b4f3/tokens/versions/latest/sass/_md-comp-elevated-button.scss#L132</x:v>
      </x:c>
    </x:row>
    <x:row r="1076" ht="20" customHeight="1">
      <x:c r="A1076" s="2" t="str">
        <x:v>MT-01075</x:v>
      </x:c>
      <x:c r="B1076" s="2" t="str">
        <x:v>--md-elevated-button-label-text-size</x:v>
      </x:c>
      <x:c r="C1076" s="2" t="str">
        <x:v>comp</x:v>
      </x:c>
      <x:c r="D1076" s="2" t="str">
        <x:v>latest/sass</x:v>
      </x:c>
      <x:c r="E1076" s="2" t="str">
        <x:v>md-sys-typescale.$label-large-size</x:v>
      </x:c>
      <x:c r="F1076" s="2" t="str">
        <x:v>tokens/versions/latest/sass/_md-comp-elevated-button.scss</x:v>
      </x:c>
      <x:c r="G1076" s="2" t="n">
        <x:v>136</x:v>
      </x:c>
      <x:c r="H1076" s="2" t="str">
        <x:v>https://github.com/material-components/material-web/blob/cbd34a8921915af94d5ef65c2a69eece41d5b4f3/tokens/versions/latest/sass/_md-comp-elevated-button.scss#L136</x:v>
      </x:c>
    </x:row>
    <x:row r="1077" ht="20" customHeight="1">
      <x:c r="A1077" s="2" t="str">
        <x:v>MT-01076</x:v>
      </x:c>
      <x:c r="B1077" s="2" t="str">
        <x:v>--md-elevated-button-label-text-tracking</x:v>
      </x:c>
      <x:c r="C1077" s="2" t="str">
        <x:v>comp</x:v>
      </x:c>
      <x:c r="D1077" s="2" t="str">
        <x:v>latest/sass</x:v>
      </x:c>
      <x:c r="E1077" s="2" t="str">
        <x:v>md-sys-typescale.$label-large-tracking</x:v>
      </x:c>
      <x:c r="F1077" s="2" t="str">
        <x:v>tokens/versions/latest/sass/_md-comp-elevated-button.scss</x:v>
      </x:c>
      <x:c r="G1077" s="2" t="n">
        <x:v>140</x:v>
      </x:c>
      <x:c r="H1077" s="2" t="str">
        <x:v>https://github.com/material-components/material-web/blob/cbd34a8921915af94d5ef65c2a69eece41d5b4f3/tokens/versions/latest/sass/_md-comp-elevated-button.scss#L140</x:v>
      </x:c>
    </x:row>
    <x:row r="1078" ht="20" customHeight="1">
      <x:c r="A1078" s="2" t="str">
        <x:v>MT-01077</x:v>
      </x:c>
      <x:c r="B1078" s="2" t="str">
        <x:v>--md-elevated-button-label-text-weight</x:v>
      </x:c>
      <x:c r="C1078" s="2" t="str">
        <x:v>comp</x:v>
      </x:c>
      <x:c r="D1078" s="2" t="str">
        <x:v>latest/sass</x:v>
      </x:c>
      <x:c r="E1078" s="2" t="str">
        <x:v>md-sys-typescale.$label-large-weight</x:v>
      </x:c>
      <x:c r="F1078" s="2" t="str">
        <x:v>tokens/versions/latest/sass/_md-comp-elevated-button.scss</x:v>
      </x:c>
      <x:c r="G1078" s="2" t="n">
        <x:v>144</x:v>
      </x:c>
      <x:c r="H1078" s="2" t="str">
        <x:v>https://github.com/material-components/material-web/blob/cbd34a8921915af94d5ef65c2a69eece41d5b4f3/tokens/versions/latest/sass/_md-comp-elevated-button.scss#L144</x:v>
      </x:c>
    </x:row>
    <x:row r="1079" ht="20" customHeight="1">
      <x:c r="A1079" s="2" t="str">
        <x:v>MT-01078</x:v>
      </x:c>
      <x:c r="B1079" s="2" t="str">
        <x:v>--md-elevated-button-pressed-container-elevation</x:v>
      </x:c>
      <x:c r="C1079" s="2" t="str">
        <x:v>comp</x:v>
      </x:c>
      <x:c r="D1079" s="2" t="str">
        <x:v>latest/sass</x:v>
      </x:c>
      <x:c r="E1079" s="2" t="str">
        <x:v>md-sys-elevation.$level1</x:v>
      </x:c>
      <x:c r="F1079" s="2" t="str">
        <x:v>tokens/versions/latest/sass/_md-comp-elevated-button.scss</x:v>
      </x:c>
      <x:c r="G1079" s="2" t="n">
        <x:v>148</x:v>
      </x:c>
      <x:c r="H1079" s="2" t="str">
        <x:v>https://github.com/material-components/material-web/blob/cbd34a8921915af94d5ef65c2a69eece41d5b4f3/tokens/versions/latest/sass/_md-comp-elevated-button.scss#L148</x:v>
      </x:c>
    </x:row>
    <x:row r="1080" ht="20" customHeight="1">
      <x:c r="A1080" s="2" t="str">
        <x:v>MT-01079</x:v>
      </x:c>
      <x:c r="B1080" s="2" t="str">
        <x:v>--md-elevated-button-pressed-label-text-color</x:v>
      </x:c>
      <x:c r="C1080" s="2" t="str">
        <x:v>comp</x:v>
      </x:c>
      <x:c r="D1080" s="2" t="str">
        <x:v>latest/sass</x:v>
      </x:c>
      <x:c r="E1080" s="2" t="str">
        <x:v>md-sys-color.$primary</x:v>
      </x:c>
      <x:c r="F1080" s="2" t="str">
        <x:v>tokens/versions/latest/sass/_md-comp-elevated-button.scss</x:v>
      </x:c>
      <x:c r="G1080" s="2" t="n">
        <x:v>152</x:v>
      </x:c>
      <x:c r="H1080" s="2" t="str">
        <x:v>https://github.com/material-components/material-web/blob/cbd34a8921915af94d5ef65c2a69eece41d5b4f3/tokens/versions/latest/sass/_md-comp-elevated-button.scss#L152</x:v>
      </x:c>
    </x:row>
    <x:row r="1081" ht="20" customHeight="1">
      <x:c r="A1081" s="2" t="str">
        <x:v>MT-01080</x:v>
      </x:c>
      <x:c r="B1081" s="2" t="str">
        <x:v>--md-elevated-button-pressed-state-layer-color</x:v>
      </x:c>
      <x:c r="C1081" s="2" t="str">
        <x:v>comp</x:v>
      </x:c>
      <x:c r="D1081" s="2" t="str">
        <x:v>latest/sass</x:v>
      </x:c>
      <x:c r="E1081" s="2" t="str">
        <x:v>md-sys-color.$primary</x:v>
      </x:c>
      <x:c r="F1081" s="2" t="str">
        <x:v>tokens/versions/latest/sass/_md-comp-elevated-button.scss</x:v>
      </x:c>
      <x:c r="G1081" s="2" t="n">
        <x:v>156</x:v>
      </x:c>
      <x:c r="H1081" s="2" t="str">
        <x:v>https://github.com/material-components/material-web/blob/cbd34a8921915af94d5ef65c2a69eece41d5b4f3/tokens/versions/latest/sass/_md-comp-elevated-button.scss#L156</x:v>
      </x:c>
    </x:row>
    <x:row r="1082" ht="20" customHeight="1">
      <x:c r="A1082" s="2" t="str">
        <x:v>MT-01081</x:v>
      </x:c>
      <x:c r="B1082" s="2" t="str">
        <x:v>--md-elevated-button-pressed-state-layer-opacity</x:v>
      </x:c>
      <x:c r="C1082" s="2" t="str">
        <x:v>comp</x:v>
      </x:c>
      <x:c r="D1082" s="2" t="str">
        <x:v>latest/sass</x:v>
      </x:c>
      <x:c r="E1082" s="2" t="str">
        <x:v>md-sys-state.$pressed-state-layer-opacity</x:v>
      </x:c>
      <x:c r="F1082" s="2" t="str">
        <x:v>tokens/versions/latest/sass/_md-comp-elevated-button.scss</x:v>
      </x:c>
      <x:c r="G1082" s="2" t="n">
        <x:v>160</x:v>
      </x:c>
      <x:c r="H1082" s="2" t="str">
        <x:v>https://github.com/material-components/material-web/blob/cbd34a8921915af94d5ef65c2a69eece41d5b4f3/tokens/versions/latest/sass/_md-comp-elevated-button.scss#L160</x:v>
      </x:c>
    </x:row>
    <x:row r="1083" ht="20" customHeight="1">
      <x:c r="A1083" s="2" t="str">
        <x:v>MT-01082</x:v>
      </x:c>
      <x:c r="B1083" s="2" t="str">
        <x:v>--md-elevated-button-with-icon-disabled-icon-color</x:v>
      </x:c>
      <x:c r="C1083" s="2" t="str">
        <x:v>comp</x:v>
      </x:c>
      <x:c r="D1083" s="2" t="str">
        <x:v>latest/sass</x:v>
      </x:c>
      <x:c r="E1083" s="2" t="str">
        <x:v>md-sys-color.$on-surface</x:v>
      </x:c>
      <x:c r="F1083" s="2" t="str">
        <x:v>tokens/versions/latest/sass/_md-comp-elevated-button.scss</x:v>
      </x:c>
      <x:c r="G1083" s="2" t="n">
        <x:v>164</x:v>
      </x:c>
      <x:c r="H1083" s="2" t="str">
        <x:v>https://github.com/material-components/material-web/blob/cbd34a8921915af94d5ef65c2a69eece41d5b4f3/tokens/versions/latest/sass/_md-comp-elevated-button.scss#L164</x:v>
      </x:c>
    </x:row>
    <x:row r="1084" ht="20" customHeight="1">
      <x:c r="A1084" s="2" t="str">
        <x:v>MT-01083</x:v>
      </x:c>
      <x:c r="B1084" s="2" t="str">
        <x:v>--md-elevated-button-with-icon-disabled-icon-opacity</x:v>
      </x:c>
      <x:c r="C1084" s="2" t="str">
        <x:v>comp</x:v>
      </x:c>
      <x:c r="D1084" s="2" t="str">
        <x:v>latest/sass</x:v>
      </x:c>
      <x:c r="E1084" s="2" t="str">
        <x:v>0.38</x:v>
      </x:c>
      <x:c r="F1084" s="2" t="str">
        <x:v>tokens/versions/latest/sass/_md-comp-elevated-button.scss</x:v>
      </x:c>
      <x:c r="G1084" s="2" t="n">
        <x:v>40</x:v>
      </x:c>
      <x:c r="H1084" s="2" t="str">
        <x:v>https://github.com/material-components/material-web/blob/cbd34a8921915af94d5ef65c2a69eece41d5b4f3/tokens/versions/latest/sass/_md-comp-elevated-button.scss#L40</x:v>
      </x:c>
    </x:row>
    <x:row r="1085" ht="20" customHeight="1">
      <x:c r="A1085" s="2" t="str">
        <x:v>MT-01084</x:v>
      </x:c>
      <x:c r="B1085" s="2" t="str">
        <x:v>--md-elevated-button-with-icon-focus-icon-color</x:v>
      </x:c>
      <x:c r="C1085" s="2" t="str">
        <x:v>comp</x:v>
      </x:c>
      <x:c r="D1085" s="2" t="str">
        <x:v>latest/sass</x:v>
      </x:c>
      <x:c r="E1085" s="2" t="str">
        <x:v>md-sys-color.$primary</x:v>
      </x:c>
      <x:c r="F1085" s="2" t="str">
        <x:v>tokens/versions/latest/sass/_md-comp-elevated-button.scss</x:v>
      </x:c>
      <x:c r="G1085" s="2" t="n">
        <x:v>168</x:v>
      </x:c>
      <x:c r="H1085" s="2" t="str">
        <x:v>https://github.com/material-components/material-web/blob/cbd34a8921915af94d5ef65c2a69eece41d5b4f3/tokens/versions/latest/sass/_md-comp-elevated-button.scss#L168</x:v>
      </x:c>
    </x:row>
    <x:row r="1086" ht="20" customHeight="1">
      <x:c r="A1086" s="2" t="str">
        <x:v>MT-01085</x:v>
      </x:c>
      <x:c r="B1086" s="2" t="str">
        <x:v>--md-elevated-button-with-icon-hover-icon-color</x:v>
      </x:c>
      <x:c r="C1086" s="2" t="str">
        <x:v>comp</x:v>
      </x:c>
      <x:c r="D1086" s="2" t="str">
        <x:v>latest/sass</x:v>
      </x:c>
      <x:c r="E1086" s="2" t="str">
        <x:v>md-sys-color.$primary</x:v>
      </x:c>
      <x:c r="F1086" s="2" t="str">
        <x:v>tokens/versions/latest/sass/_md-comp-elevated-button.scss</x:v>
      </x:c>
      <x:c r="G1086" s="2" t="n">
        <x:v>172</x:v>
      </x:c>
      <x:c r="H1086" s="2" t="str">
        <x:v>https://github.com/material-components/material-web/blob/cbd34a8921915af94d5ef65c2a69eece41d5b4f3/tokens/versions/latest/sass/_md-comp-elevated-button.scss#L172</x:v>
      </x:c>
    </x:row>
    <x:row r="1087" ht="20" customHeight="1">
      <x:c r="A1087" s="2" t="str">
        <x:v>MT-01086</x:v>
      </x:c>
      <x:c r="B1087" s="2" t="str">
        <x:v>--md-elevated-button-with-icon-icon-color</x:v>
      </x:c>
      <x:c r="C1087" s="2" t="str">
        <x:v>comp</x:v>
      </x:c>
      <x:c r="D1087" s="2" t="str">
        <x:v>latest/sass</x:v>
      </x:c>
      <x:c r="E1087" s="2" t="str">
        <x:v>md-sys-color.$primary</x:v>
      </x:c>
      <x:c r="F1087" s="2" t="str">
        <x:v>tokens/versions/latest/sass/_md-comp-elevated-button.scss</x:v>
      </x:c>
      <x:c r="G1087" s="2" t="n">
        <x:v>176</x:v>
      </x:c>
      <x:c r="H1087" s="2" t="str">
        <x:v>https://github.com/material-components/material-web/blob/cbd34a8921915af94d5ef65c2a69eece41d5b4f3/tokens/versions/latest/sass/_md-comp-elevated-button.scss#L176</x:v>
      </x:c>
    </x:row>
    <x:row r="1088" ht="20" customHeight="1">
      <x:c r="A1088" s="2" t="str">
        <x:v>MT-01087</x:v>
      </x:c>
      <x:c r="B1088" s="2" t="str">
        <x:v>--md-elevated-button-with-icon-icon-size</x:v>
      </x:c>
      <x:c r="C1088" s="2" t="str">
        <x:v>comp</x:v>
      </x:c>
      <x:c r="D1088" s="2" t="str">
        <x:v>latest/sass</x:v>
      </x:c>
      <x:c r="E1088" s="2" t="str">
        <x:v>18px</x:v>
      </x:c>
      <x:c r="F1088" s="2" t="str">
        <x:v>tokens/versions/latest/sass/_md-comp-elevated-button.scss</x:v>
      </x:c>
      <x:c r="G1088" s="2" t="n">
        <x:v>44</x:v>
      </x:c>
      <x:c r="H1088" s="2" t="str">
        <x:v>https://github.com/material-components/material-web/blob/cbd34a8921915af94d5ef65c2a69eece41d5b4f3/tokens/versions/latest/sass/_md-comp-elevated-button.scss#L44</x:v>
      </x:c>
    </x:row>
    <x:row r="1089" ht="20" customHeight="1">
      <x:c r="A1089" s="2" t="str">
        <x:v>MT-01088</x:v>
      </x:c>
      <x:c r="B1089" s="2" t="str">
        <x:v>--md-elevated-button-with-icon-pressed-icon-color</x:v>
      </x:c>
      <x:c r="C1089" s="2" t="str">
        <x:v>comp</x:v>
      </x:c>
      <x:c r="D1089" s="2" t="str">
        <x:v>latest/sass</x:v>
      </x:c>
      <x:c r="E1089" s="2" t="str">
        <x:v>md-sys-color.$primary</x:v>
      </x:c>
      <x:c r="F1089" s="2" t="str">
        <x:v>tokens/versions/latest/sass/_md-comp-elevated-button.scss</x:v>
      </x:c>
      <x:c r="G1089" s="2" t="n">
        <x:v>180</x:v>
      </x:c>
      <x:c r="H1089" s="2" t="str">
        <x:v>https://github.com/material-components/material-web/blob/cbd34a8921915af94d5ef65c2a69eece41d5b4f3/tokens/versions/latest/sass/_md-comp-elevated-button.scss#L180</x:v>
      </x:c>
    </x:row>
    <x:row r="1090" ht="20" customHeight="1">
      <x:c r="A1090" s="2" t="str">
        <x:v>MT-01089</x:v>
      </x:c>
      <x:c r="B1090" s="2" t="str">
        <x:v>--md-elevated-card-container-color</x:v>
      </x:c>
      <x:c r="C1090" s="2" t="str">
        <x:v>comp</x:v>
      </x:c>
      <x:c r="D1090" s="2" t="str">
        <x:v>latest/sass</x:v>
      </x:c>
      <x:c r="E1090" s="2" t="str">
        <x:v>md-sys-color.$surface-container-low</x:v>
      </x:c>
      <x:c r="F1090" s="2" t="str">
        <x:v>tokens/versions/latest/sass/_md-comp-elevated-card.scss</x:v>
      </x:c>
      <x:c r="G1090" s="2" t="n">
        <x:v>29</x:v>
      </x:c>
      <x:c r="H1090" s="2" t="str">
        <x:v>https://github.com/material-components/material-web/blob/cbd34a8921915af94d5ef65c2a69eece41d5b4f3/tokens/versions/latest/sass/_md-comp-elevated-card.scss#L29</x:v>
      </x:c>
    </x:row>
    <x:row r="1091" ht="20" customHeight="1">
      <x:c r="A1091" s="2" t="str">
        <x:v>MT-01090</x:v>
      </x:c>
      <x:c r="B1091" s="2" t="str">
        <x:v>--md-elevated-card-container-elevation</x:v>
      </x:c>
      <x:c r="C1091" s="2" t="str">
        <x:v>comp</x:v>
      </x:c>
      <x:c r="D1091" s="2" t="str">
        <x:v>latest/sass</x:v>
      </x:c>
      <x:c r="E1091" s="2" t="str">
        <x:v>md-sys-elevation.$level1</x:v>
      </x:c>
      <x:c r="F1091" s="2" t="str">
        <x:v>tokens/versions/latest/sass/_md-comp-elevated-card.scss</x:v>
      </x:c>
      <x:c r="G1091" s="2" t="n">
        <x:v>31</x:v>
      </x:c>
      <x:c r="H1091" s="2" t="str">
        <x:v>https://github.com/material-components/material-web/blob/cbd34a8921915af94d5ef65c2a69eece41d5b4f3/tokens/versions/latest/sass/_md-comp-elevated-card.scss#L31</x:v>
      </x:c>
    </x:row>
    <x:row r="1092" ht="20" customHeight="1">
      <x:c r="A1092" s="2" t="str">
        <x:v>MT-01091</x:v>
      </x:c>
      <x:c r="B1092" s="2" t="str">
        <x:v>--md-elevated-card-container-shadow-color</x:v>
      </x:c>
      <x:c r="C1092" s="2" t="str">
        <x:v>comp</x:v>
      </x:c>
      <x:c r="D1092" s="2" t="str">
        <x:v>latest/sass</x:v>
      </x:c>
      <x:c r="E1092" s="2" t="str">
        <x:v>md-sys-color.$shadow</x:v>
      </x:c>
      <x:c r="F1092" s="2" t="str">
        <x:v>tokens/versions/latest/sass/_md-comp-elevated-card.scss</x:v>
      </x:c>
      <x:c r="G1092" s="2" t="n">
        <x:v>33</x:v>
      </x:c>
      <x:c r="H1092" s="2" t="str">
        <x:v>https://github.com/material-components/material-web/blob/cbd34a8921915af94d5ef65c2a69eece41d5b4f3/tokens/versions/latest/sass/_md-comp-elevated-card.scss#L33</x:v>
      </x:c>
    </x:row>
    <x:row r="1093" ht="20" customHeight="1">
      <x:c r="A1093" s="2" t="str">
        <x:v>MT-01092</x:v>
      </x:c>
      <x:c r="B1093" s="2" t="str">
        <x:v>--md-elevated-card-container-shape</x:v>
      </x:c>
      <x:c r="C1093" s="2" t="str">
        <x:v>comp</x:v>
      </x:c>
      <x:c r="D1093" s="2" t="str">
        <x:v>latest/sass</x:v>
      </x:c>
      <x:c r="E1093" s="2" t="str">
        <x:v>md-sys-shape.$corner-medium</x:v>
      </x:c>
      <x:c r="F1093" s="2" t="str">
        <x:v>tokens/versions/latest/sass/_md-comp-elevated-card.scss</x:v>
      </x:c>
      <x:c r="G1093" s="2" t="n">
        <x:v>35</x:v>
      </x:c>
      <x:c r="H1093" s="2" t="str">
        <x:v>https://github.com/material-components/material-web/blob/cbd34a8921915af94d5ef65c2a69eece41d5b4f3/tokens/versions/latest/sass/_md-comp-elevated-card.scss#L35</x:v>
      </x:c>
    </x:row>
    <x:row r="1094" ht="20" customHeight="1">
      <x:c r="A1094" s="2" t="str">
        <x:v>MT-01093</x:v>
      </x:c>
      <x:c r="B1094" s="2" t="str">
        <x:v>--md-elevated-card-container-surface-tint-layer-color</x:v>
      </x:c>
      <x:c r="C1094" s="2" t="str">
        <x:v>comp</x:v>
      </x:c>
      <x:c r="D1094" s="2" t="str">
        <x:v>latest/sass</x:v>
      </x:c>
      <x:c r="E1094" s="2" t="str">
        <x:v>md-sys-color.$surface-tint</x:v>
      </x:c>
      <x:c r="F1094" s="2" t="str">
        <x:v>tokens/versions/latest/sass/_md-comp-elevated-card.scss</x:v>
      </x:c>
      <x:c r="G1094" s="2" t="n">
        <x:v>39</x:v>
      </x:c>
      <x:c r="H1094" s="2" t="str">
        <x:v>https://github.com/material-components/material-web/blob/cbd34a8921915af94d5ef65c2a69eece41d5b4f3/tokens/versions/latest/sass/_md-comp-elevated-card.scss#L39</x:v>
      </x:c>
    </x:row>
    <x:row r="1095" ht="20" customHeight="1">
      <x:c r="A1095" s="2" t="str">
        <x:v>MT-01094</x:v>
      </x:c>
      <x:c r="B1095" s="2" t="str">
        <x:v>--md-elevated-card-disabled-container-color</x:v>
      </x:c>
      <x:c r="C1095" s="2" t="str">
        <x:v>comp</x:v>
      </x:c>
      <x:c r="D1095" s="2" t="str">
        <x:v>latest/sass</x:v>
      </x:c>
      <x:c r="E1095" s="2" t="str">
        <x:v>md-sys-color.$surface</x:v>
      </x:c>
      <x:c r="F1095" s="2" t="str">
        <x:v>tokens/versions/latest/sass/_md-comp-elevated-card.scss</x:v>
      </x:c>
      <x:c r="G1095" s="2" t="n">
        <x:v>41</x:v>
      </x:c>
      <x:c r="H1095" s="2" t="str">
        <x:v>https://github.com/material-components/material-web/blob/cbd34a8921915af94d5ef65c2a69eece41d5b4f3/tokens/versions/latest/sass/_md-comp-elevated-card.scss#L41</x:v>
      </x:c>
    </x:row>
    <x:row r="1096" ht="20" customHeight="1">
      <x:c r="A1096" s="2" t="str">
        <x:v>MT-01095</x:v>
      </x:c>
      <x:c r="B1096" s="2" t="str">
        <x:v>--md-elevated-card-disabled-container-elevation</x:v>
      </x:c>
      <x:c r="C1096" s="2" t="str">
        <x:v>comp</x:v>
      </x:c>
      <x:c r="D1096" s="2" t="str">
        <x:v>latest/sass</x:v>
      </x:c>
      <x:c r="E1096" s="2" t="str">
        <x:v>md-sys-elevation.$level1</x:v>
      </x:c>
      <x:c r="F1096" s="2" t="str">
        <x:v>tokens/versions/latest/sass/_md-comp-elevated-card.scss</x:v>
      </x:c>
      <x:c r="G1096" s="2" t="n">
        <x:v>43</x:v>
      </x:c>
      <x:c r="H1096" s="2" t="str">
        <x:v>https://github.com/material-components/material-web/blob/cbd34a8921915af94d5ef65c2a69eece41d5b4f3/tokens/versions/latest/sass/_md-comp-elevated-card.scss#L43</x:v>
      </x:c>
    </x:row>
    <x:row r="1097" ht="20" customHeight="1">
      <x:c r="A1097" s="2" t="str">
        <x:v>MT-01096</x:v>
      </x:c>
      <x:c r="B1097" s="2" t="str">
        <x:v>--md-elevated-card-disabled-container-opacity</x:v>
      </x:c>
      <x:c r="C1097" s="2" t="str">
        <x:v>comp</x:v>
      </x:c>
      <x:c r="D1097" s="2" t="str">
        <x:v>latest/sass</x:v>
      </x:c>
      <x:c r="E1097" s="2" t="str">
        <x:v>0.38</x:v>
      </x:c>
      <x:c r="F1097" s="2" t="str">
        <x:v>tokens/versions/latest/sass/_md-comp-elevated-card.scss</x:v>
      </x:c>
      <x:c r="G1097" s="2" t="n">
        <x:v>25</x:v>
      </x:c>
      <x:c r="H1097" s="2" t="str">
        <x:v>https://github.com/material-components/material-web/blob/cbd34a8921915af94d5ef65c2a69eece41d5b4f3/tokens/versions/latest/sass/_md-comp-elevated-card.scss#L25</x:v>
      </x:c>
    </x:row>
    <x:row r="1098" ht="20" customHeight="1">
      <x:c r="A1098" s="2" t="str">
        <x:v>MT-01097</x:v>
      </x:c>
      <x:c r="B1098" s="2" t="str">
        <x:v>--md-elevated-card-dragged-container-elevation</x:v>
      </x:c>
      <x:c r="C1098" s="2" t="str">
        <x:v>comp</x:v>
      </x:c>
      <x:c r="D1098" s="2" t="str">
        <x:v>latest/sass</x:v>
      </x:c>
      <x:c r="E1098" s="2" t="str">
        <x:v>md-sys-elevation.$level4</x:v>
      </x:c>
      <x:c r="F1098" s="2" t="str">
        <x:v>tokens/versions/latest/sass/_md-comp-elevated-card.scss</x:v>
      </x:c>
      <x:c r="G1098" s="2" t="n">
        <x:v>45</x:v>
      </x:c>
      <x:c r="H1098" s="2" t="str">
        <x:v>https://github.com/material-components/material-web/blob/cbd34a8921915af94d5ef65c2a69eece41d5b4f3/tokens/versions/latest/sass/_md-comp-elevated-card.scss#L45</x:v>
      </x:c>
    </x:row>
    <x:row r="1099" ht="20" customHeight="1">
      <x:c r="A1099" s="2" t="str">
        <x:v>MT-01098</x:v>
      </x:c>
      <x:c r="B1099" s="2" t="str">
        <x:v>--md-elevated-card-dragged-state-layer-color</x:v>
      </x:c>
      <x:c r="C1099" s="2" t="str">
        <x:v>comp</x:v>
      </x:c>
      <x:c r="D1099" s="2" t="str">
        <x:v>latest/sass</x:v>
      </x:c>
      <x:c r="E1099" s="2" t="str">
        <x:v>md-sys-color.$on-surface</x:v>
      </x:c>
      <x:c r="F1099" s="2" t="str">
        <x:v>tokens/versions/latest/sass/_md-comp-elevated-card.scss</x:v>
      </x:c>
      <x:c r="G1099" s="2" t="n">
        <x:v>47</x:v>
      </x:c>
      <x:c r="H1099" s="2" t="str">
        <x:v>https://github.com/material-components/material-web/blob/cbd34a8921915af94d5ef65c2a69eece41d5b4f3/tokens/versions/latest/sass/_md-comp-elevated-card.scss#L47</x:v>
      </x:c>
    </x:row>
    <x:row r="1100" ht="20" customHeight="1">
      <x:c r="A1100" s="2" t="str">
        <x:v>MT-01099</x:v>
      </x:c>
      <x:c r="B1100" s="2" t="str">
        <x:v>--md-elevated-card-dragged-state-layer-opacity</x:v>
      </x:c>
      <x:c r="C1100" s="2" t="str">
        <x:v>comp</x:v>
      </x:c>
      <x:c r="D1100" s="2" t="str">
        <x:v>latest/sass</x:v>
      </x:c>
      <x:c r="E1100" s="2" t="str">
        <x:v>md-sys-state.$dragged-state-layer-opacity</x:v>
      </x:c>
      <x:c r="F1100" s="2" t="str">
        <x:v>tokens/versions/latest/sass/_md-comp-elevated-card.scss</x:v>
      </x:c>
      <x:c r="G1100" s="2" t="n">
        <x:v>49</x:v>
      </x:c>
      <x:c r="H1100" s="2" t="str">
        <x:v>https://github.com/material-components/material-web/blob/cbd34a8921915af94d5ef65c2a69eece41d5b4f3/tokens/versions/latest/sass/_md-comp-elevated-card.scss#L49</x:v>
      </x:c>
    </x:row>
    <x:row r="1101" ht="20" customHeight="1">
      <x:c r="A1101" s="2" t="str">
        <x:v>MT-01100</x:v>
      </x:c>
      <x:c r="B1101" s="2" t="str">
        <x:v>--md-elevated-card-focus-container-elevation</x:v>
      </x:c>
      <x:c r="C1101" s="2" t="str">
        <x:v>comp</x:v>
      </x:c>
      <x:c r="D1101" s="2" t="str">
        <x:v>latest/sass</x:v>
      </x:c>
      <x:c r="E1101" s="2" t="str">
        <x:v>md-sys-elevation.$level1</x:v>
      </x:c>
      <x:c r="F1101" s="2" t="str">
        <x:v>tokens/versions/latest/sass/_md-comp-elevated-card.scss</x:v>
      </x:c>
      <x:c r="G1101" s="2" t="n">
        <x:v>51</x:v>
      </x:c>
      <x:c r="H1101" s="2" t="str">
        <x:v>https://github.com/material-components/material-web/blob/cbd34a8921915af94d5ef65c2a69eece41d5b4f3/tokens/versions/latest/sass/_md-comp-elevated-card.scss#L51</x:v>
      </x:c>
    </x:row>
    <x:row r="1102" ht="20" customHeight="1">
      <x:c r="A1102" s="2" t="str">
        <x:v>MT-01101</x:v>
      </x:c>
      <x:c r="B1102" s="2" t="str">
        <x:v>--md-elevated-card-focus-indicator-color</x:v>
      </x:c>
      <x:c r="C1102" s="2" t="str">
        <x:v>comp</x:v>
      </x:c>
      <x:c r="D1102" s="2" t="str">
        <x:v>latest/sass</x:v>
      </x:c>
      <x:c r="E1102" s="2" t="str">
        <x:v>md-sys-color.$secondary</x:v>
      </x:c>
      <x:c r="F1102" s="2" t="str">
        <x:v>tokens/versions/latest/sass/_md-comp-elevated-card.scss</x:v>
      </x:c>
      <x:c r="G1102" s="2" t="n">
        <x:v>53</x:v>
      </x:c>
      <x:c r="H1102" s="2" t="str">
        <x:v>https://github.com/material-components/material-web/blob/cbd34a8921915af94d5ef65c2a69eece41d5b4f3/tokens/versions/latest/sass/_md-comp-elevated-card.scss#L53</x:v>
      </x:c>
    </x:row>
    <x:row r="1103" ht="20" customHeight="1">
      <x:c r="A1103" s="2" t="str">
        <x:v>MT-01102</x:v>
      </x:c>
      <x:c r="B1103" s="2" t="str">
        <x:v>--md-elevated-card-focus-indicator-outline-offset</x:v>
      </x:c>
      <x:c r="C1103" s="2" t="str">
        <x:v>comp</x:v>
      </x:c>
      <x:c r="D1103" s="2" t="str">
        <x:v>latest/sass</x:v>
      </x:c>
      <x:c r="E1103" s="2" t="str">
        <x:v>md-sys-state-focus-indicator.$outer-offset</x:v>
      </x:c>
      <x:c r="F1103" s="2" t="str">
        <x:v>tokens/versions/latest/sass/_md-comp-elevated-card.scss</x:v>
      </x:c>
      <x:c r="G1103" s="2" t="n">
        <x:v>55</x:v>
      </x:c>
      <x:c r="H1103" s="2" t="str">
        <x:v>https://github.com/material-components/material-web/blob/cbd34a8921915af94d5ef65c2a69eece41d5b4f3/tokens/versions/latest/sass/_md-comp-elevated-card.scss#L55</x:v>
      </x:c>
    </x:row>
    <x:row r="1104" ht="20" customHeight="1">
      <x:c r="A1104" s="2" t="str">
        <x:v>MT-01103</x:v>
      </x:c>
      <x:c r="B1104" s="2" t="str">
        <x:v>--md-elevated-card-focus-indicator-thickness</x:v>
      </x:c>
      <x:c r="C1104" s="2" t="str">
        <x:v>comp</x:v>
      </x:c>
      <x:c r="D1104" s="2" t="str">
        <x:v>latest/sass</x:v>
      </x:c>
      <x:c r="E1104" s="2" t="str">
        <x:v>md-sys-state-focus-indicator.$thickness</x:v>
      </x:c>
      <x:c r="F1104" s="2" t="str">
        <x:v>tokens/versions/latest/sass/_md-comp-elevated-card.scss</x:v>
      </x:c>
      <x:c r="G1104" s="2" t="n">
        <x:v>57</x:v>
      </x:c>
      <x:c r="H1104" s="2" t="str">
        <x:v>https://github.com/material-components/material-web/blob/cbd34a8921915af94d5ef65c2a69eece41d5b4f3/tokens/versions/latest/sass/_md-comp-elevated-card.scss#L57</x:v>
      </x:c>
    </x:row>
    <x:row r="1105" ht="20" customHeight="1">
      <x:c r="A1105" s="2" t="str">
        <x:v>MT-01104</x:v>
      </x:c>
      <x:c r="B1105" s="2" t="str">
        <x:v>--md-elevated-card-focus-state-layer-color</x:v>
      </x:c>
      <x:c r="C1105" s="2" t="str">
        <x:v>comp</x:v>
      </x:c>
      <x:c r="D1105" s="2" t="str">
        <x:v>latest/sass</x:v>
      </x:c>
      <x:c r="E1105" s="2" t="str">
        <x:v>md-sys-color.$on-surface</x:v>
      </x:c>
      <x:c r="F1105" s="2" t="str">
        <x:v>tokens/versions/latest/sass/_md-comp-elevated-card.scss</x:v>
      </x:c>
      <x:c r="G1105" s="2" t="n">
        <x:v>59</x:v>
      </x:c>
      <x:c r="H1105" s="2" t="str">
        <x:v>https://github.com/material-components/material-web/blob/cbd34a8921915af94d5ef65c2a69eece41d5b4f3/tokens/versions/latest/sass/_md-comp-elevated-card.scss#L59</x:v>
      </x:c>
    </x:row>
    <x:row r="1106" ht="20" customHeight="1">
      <x:c r="A1106" s="2" t="str">
        <x:v>MT-01105</x:v>
      </x:c>
      <x:c r="B1106" s="2" t="str">
        <x:v>--md-elevated-card-focus-state-layer-opacity</x:v>
      </x:c>
      <x:c r="C1106" s="2" t="str">
        <x:v>comp</x:v>
      </x:c>
      <x:c r="D1106" s="2" t="str">
        <x:v>latest/sass</x:v>
      </x:c>
      <x:c r="E1106" s="2" t="str">
        <x:v>md-sys-state.$focus-state-layer-opacity</x:v>
      </x:c>
      <x:c r="F1106" s="2" t="str">
        <x:v>tokens/versions/latest/sass/_md-comp-elevated-card.scss</x:v>
      </x:c>
      <x:c r="G1106" s="2" t="n">
        <x:v>61</x:v>
      </x:c>
      <x:c r="H1106" s="2" t="str">
        <x:v>https://github.com/material-components/material-web/blob/cbd34a8921915af94d5ef65c2a69eece41d5b4f3/tokens/versions/latest/sass/_md-comp-elevated-card.scss#L61</x:v>
      </x:c>
    </x:row>
    <x:row r="1107" ht="20" customHeight="1">
      <x:c r="A1107" s="2" t="str">
        <x:v>MT-01106</x:v>
      </x:c>
      <x:c r="B1107" s="2" t="str">
        <x:v>--md-elevated-card-hover-container-elevation</x:v>
      </x:c>
      <x:c r="C1107" s="2" t="str">
        <x:v>comp</x:v>
      </x:c>
      <x:c r="D1107" s="2" t="str">
        <x:v>latest/sass</x:v>
      </x:c>
      <x:c r="E1107" s="2" t="str">
        <x:v>md-sys-elevation.$level2</x:v>
      </x:c>
      <x:c r="F1107" s="2" t="str">
        <x:v>tokens/versions/latest/sass/_md-comp-elevated-card.scss</x:v>
      </x:c>
      <x:c r="G1107" s="2" t="n">
        <x:v>63</x:v>
      </x:c>
      <x:c r="H1107" s="2" t="str">
        <x:v>https://github.com/material-components/material-web/blob/cbd34a8921915af94d5ef65c2a69eece41d5b4f3/tokens/versions/latest/sass/_md-comp-elevated-card.scss#L63</x:v>
      </x:c>
    </x:row>
    <x:row r="1108" ht="20" customHeight="1">
      <x:c r="A1108" s="2" t="str">
        <x:v>MT-01107</x:v>
      </x:c>
      <x:c r="B1108" s="2" t="str">
        <x:v>--md-elevated-card-hover-state-layer-color</x:v>
      </x:c>
      <x:c r="C1108" s="2" t="str">
        <x:v>comp</x:v>
      </x:c>
      <x:c r="D1108" s="2" t="str">
        <x:v>latest/sass</x:v>
      </x:c>
      <x:c r="E1108" s="2" t="str">
        <x:v>md-sys-color.$on-surface</x:v>
      </x:c>
      <x:c r="F1108" s="2" t="str">
        <x:v>tokens/versions/latest/sass/_md-comp-elevated-card.scss</x:v>
      </x:c>
      <x:c r="G1108" s="2" t="n">
        <x:v>65</x:v>
      </x:c>
      <x:c r="H1108" s="2" t="str">
        <x:v>https://github.com/material-components/material-web/blob/cbd34a8921915af94d5ef65c2a69eece41d5b4f3/tokens/versions/latest/sass/_md-comp-elevated-card.scss#L65</x:v>
      </x:c>
    </x:row>
    <x:row r="1109" ht="20" customHeight="1">
      <x:c r="A1109" s="2" t="str">
        <x:v>MT-01108</x:v>
      </x:c>
      <x:c r="B1109" s="2" t="str">
        <x:v>--md-elevated-card-hover-state-layer-opacity</x:v>
      </x:c>
      <x:c r="C1109" s="2" t="str">
        <x:v>comp</x:v>
      </x:c>
      <x:c r="D1109" s="2" t="str">
        <x:v>latest/sass</x:v>
      </x:c>
      <x:c r="E1109" s="2" t="str">
        <x:v>md-sys-state.$hover-state-layer-opacity</x:v>
      </x:c>
      <x:c r="F1109" s="2" t="str">
        <x:v>tokens/versions/latest/sass/_md-comp-elevated-card.scss</x:v>
      </x:c>
      <x:c r="G1109" s="2" t="n">
        <x:v>67</x:v>
      </x:c>
      <x:c r="H1109" s="2" t="str">
        <x:v>https://github.com/material-components/material-web/blob/cbd34a8921915af94d5ef65c2a69eece41d5b4f3/tokens/versions/latest/sass/_md-comp-elevated-card.scss#L67</x:v>
      </x:c>
    </x:row>
    <x:row r="1110" ht="20" customHeight="1">
      <x:c r="A1110" s="2" t="str">
        <x:v>MT-01109</x:v>
      </x:c>
      <x:c r="B1110" s="2" t="str">
        <x:v>--md-elevated-card-icon-color</x:v>
      </x:c>
      <x:c r="C1110" s="2" t="str">
        <x:v>comp</x:v>
      </x:c>
      <x:c r="D1110" s="2" t="str">
        <x:v>latest/sass</x:v>
      </x:c>
      <x:c r="E1110" s="2" t="str">
        <x:v>md-sys-color.$primary</x:v>
      </x:c>
      <x:c r="F1110" s="2" t="str">
        <x:v>tokens/versions/latest/sass/_md-comp-elevated-card.scss</x:v>
      </x:c>
      <x:c r="G1110" s="2" t="n">
        <x:v>69</x:v>
      </x:c>
      <x:c r="H1110" s="2" t="str">
        <x:v>https://github.com/material-components/material-web/blob/cbd34a8921915af94d5ef65c2a69eece41d5b4f3/tokens/versions/latest/sass/_md-comp-elevated-card.scss#L69</x:v>
      </x:c>
    </x:row>
    <x:row r="1111" ht="20" customHeight="1">
      <x:c r="A1111" s="2" t="str">
        <x:v>MT-01110</x:v>
      </x:c>
      <x:c r="B1111" s="2" t="str">
        <x:v>--md-elevated-card-icon-size</x:v>
      </x:c>
      <x:c r="C1111" s="2" t="str">
        <x:v>comp</x:v>
      </x:c>
      <x:c r="D1111" s="2" t="str">
        <x:v>latest/sass</x:v>
      </x:c>
      <x:c r="E1111" s="2" t="str">
        <x:v>24px</x:v>
      </x:c>
      <x:c r="F1111" s="2" t="str">
        <x:v>tokens/versions/latest/sass/_md-comp-elevated-card.scss</x:v>
      </x:c>
      <x:c r="G1111" s="2" t="n">
        <x:v>27</x:v>
      </x:c>
      <x:c r="H1111" s="2" t="str">
        <x:v>https://github.com/material-components/material-web/blob/cbd34a8921915af94d5ef65c2a69eece41d5b4f3/tokens/versions/latest/sass/_md-comp-elevated-card.scss#L27</x:v>
      </x:c>
    </x:row>
    <x:row r="1112" ht="20" customHeight="1">
      <x:c r="A1112" s="2" t="str">
        <x:v>MT-01111</x:v>
      </x:c>
      <x:c r="B1112" s="2" t="str">
        <x:v>--md-elevated-card-pressed-container-elevation</x:v>
      </x:c>
      <x:c r="C1112" s="2" t="str">
        <x:v>comp</x:v>
      </x:c>
      <x:c r="D1112" s="2" t="str">
        <x:v>latest/sass</x:v>
      </x:c>
      <x:c r="E1112" s="2" t="str">
        <x:v>md-sys-elevation.$level1</x:v>
      </x:c>
      <x:c r="F1112" s="2" t="str">
        <x:v>tokens/versions/latest/sass/_md-comp-elevated-card.scss</x:v>
      </x:c>
      <x:c r="G1112" s="2" t="n">
        <x:v>71</x:v>
      </x:c>
      <x:c r="H1112" s="2" t="str">
        <x:v>https://github.com/material-components/material-web/blob/cbd34a8921915af94d5ef65c2a69eece41d5b4f3/tokens/versions/latest/sass/_md-comp-elevated-card.scss#L71</x:v>
      </x:c>
    </x:row>
    <x:row r="1113" ht="20" customHeight="1">
      <x:c r="A1113" s="2" t="str">
        <x:v>MT-01112</x:v>
      </x:c>
      <x:c r="B1113" s="2" t="str">
        <x:v>--md-elevated-card-pressed-state-layer-color</x:v>
      </x:c>
      <x:c r="C1113" s="2" t="str">
        <x:v>comp</x:v>
      </x:c>
      <x:c r="D1113" s="2" t="str">
        <x:v>latest/sass</x:v>
      </x:c>
      <x:c r="E1113" s="2" t="str">
        <x:v>md-sys-color.$on-surface</x:v>
      </x:c>
      <x:c r="F1113" s="2" t="str">
        <x:v>tokens/versions/latest/sass/_md-comp-elevated-card.scss</x:v>
      </x:c>
      <x:c r="G1113" s="2" t="n">
        <x:v>73</x:v>
      </x:c>
      <x:c r="H1113" s="2" t="str">
        <x:v>https://github.com/material-components/material-web/blob/cbd34a8921915af94d5ef65c2a69eece41d5b4f3/tokens/versions/latest/sass/_md-comp-elevated-card.scss#L73</x:v>
      </x:c>
    </x:row>
    <x:row r="1114" ht="20" customHeight="1">
      <x:c r="A1114" s="2" t="str">
        <x:v>MT-01113</x:v>
      </x:c>
      <x:c r="B1114" s="2" t="str">
        <x:v>--md-elevated-card-pressed-state-layer-opacity</x:v>
      </x:c>
      <x:c r="C1114" s="2" t="str">
        <x:v>comp</x:v>
      </x:c>
      <x:c r="D1114" s="2" t="str">
        <x:v>latest/sass</x:v>
      </x:c>
      <x:c r="E1114" s="2" t="str">
        <x:v>md-sys-state.$pressed-state-layer-opacity</x:v>
      </x:c>
      <x:c r="F1114" s="2" t="str">
        <x:v>tokens/versions/latest/sass/_md-comp-elevated-card.scss</x:v>
      </x:c>
      <x:c r="G1114" s="2" t="n">
        <x:v>75</x:v>
      </x:c>
      <x:c r="H1114" s="2" t="str">
        <x:v>https://github.com/material-components/material-web/blob/cbd34a8921915af94d5ef65c2a69eece41d5b4f3/tokens/versions/latest/sass/_md-comp-elevated-card.scss#L75</x:v>
      </x:c>
    </x:row>
    <x:row r="1115" ht="20" customHeight="1">
      <x:c r="A1115" s="2" t="str">
        <x:v>MT-01114</x:v>
      </x:c>
      <x:c r="B1115" s="2" t="str">
        <x:v>--md-extended-fab-branded-container-color</x:v>
      </x:c>
      <x:c r="C1115" s="2" t="str">
        <x:v>comp</x:v>
      </x:c>
      <x:c r="D1115" s="2" t="str">
        <x:v>latest/sass</x:v>
      </x:c>
      <x:c r="E1115" s="2" t="str">
        <x:v>md-sys-color.$surface-container-high</x:v>
      </x:c>
      <x:c r="F1115" s="2" t="str">
        <x:v>tokens/versions/latest/sass/_md-comp-extended-fab-branded.scss</x:v>
      </x:c>
      <x:c r="G1115" s="2" t="n">
        <x:v>30</x:v>
      </x:c>
      <x:c r="H1115" s="2" t="str">
        <x:v>https://github.com/material-components/material-web/blob/cbd34a8921915af94d5ef65c2a69eece41d5b4f3/tokens/versions/latest/sass/_md-comp-extended-fab-branded.scss#L30</x:v>
      </x:c>
    </x:row>
    <x:row r="1116" ht="20" customHeight="1">
      <x:c r="A1116" s="2" t="str">
        <x:v>MT-01115</x:v>
      </x:c>
      <x:c r="B1116" s="2" t="str">
        <x:v>--md-extended-fab-branded-container-elevation</x:v>
      </x:c>
      <x:c r="C1116" s="2" t="str">
        <x:v>comp</x:v>
      </x:c>
      <x:c r="D1116" s="2" t="str">
        <x:v>latest/sass</x:v>
      </x:c>
      <x:c r="E1116" s="2" t="str">
        <x:v>md-sys-elevation.$level3</x:v>
      </x:c>
      <x:c r="F1116" s="2" t="str">
        <x:v>tokens/versions/latest/sass/_md-comp-extended-fab-branded.scss</x:v>
      </x:c>
      <x:c r="G1116" s="2" t="n">
        <x:v>32</x:v>
      </x:c>
      <x:c r="H1116" s="2" t="str">
        <x:v>https://github.com/material-components/material-web/blob/cbd34a8921915af94d5ef65c2a69eece41d5b4f3/tokens/versions/latest/sass/_md-comp-extended-fab-branded.scss#L32</x:v>
      </x:c>
    </x:row>
    <x:row r="1117" ht="20" customHeight="1">
      <x:c r="A1117" s="2" t="str">
        <x:v>MT-01116</x:v>
      </x:c>
      <x:c r="B1117" s="2" t="str">
        <x:v>--md-extended-fab-branded-container-height</x:v>
      </x:c>
      <x:c r="C1117" s="2" t="str">
        <x:v>comp</x:v>
      </x:c>
      <x:c r="D1117" s="2" t="str">
        <x:v>latest/sass</x:v>
      </x:c>
      <x:c r="E1117" s="2" t="str">
        <x:v>56px</x:v>
      </x:c>
      <x:c r="F1117" s="2" t="str">
        <x:v>tokens/versions/latest/sass/_md-comp-extended-fab-branded.scss</x:v>
      </x:c>
      <x:c r="G1117" s="2" t="n">
        <x:v>26</x:v>
      </x:c>
      <x:c r="H1117" s="2" t="str">
        <x:v>https://github.com/material-components/material-web/blob/cbd34a8921915af94d5ef65c2a69eece41d5b4f3/tokens/versions/latest/sass/_md-comp-extended-fab-branded.scss#L26</x:v>
      </x:c>
    </x:row>
    <x:row r="1118" ht="20" customHeight="1">
      <x:c r="A1118" s="2" t="str">
        <x:v>MT-01117</x:v>
      </x:c>
      <x:c r="B1118" s="2" t="str">
        <x:v>--md-extended-fab-branded-container-shadow-color</x:v>
      </x:c>
      <x:c r="C1118" s="2" t="str">
        <x:v>comp</x:v>
      </x:c>
      <x:c r="D1118" s="2" t="str">
        <x:v>latest/sass</x:v>
      </x:c>
      <x:c r="E1118" s="2" t="str">
        <x:v>md-sys-color.$shadow</x:v>
      </x:c>
      <x:c r="F1118" s="2" t="str">
        <x:v>tokens/versions/latest/sass/_md-comp-extended-fab-branded.scss</x:v>
      </x:c>
      <x:c r="G1118" s="2" t="n">
        <x:v>34</x:v>
      </x:c>
      <x:c r="H1118" s="2" t="str">
        <x:v>https://github.com/material-components/material-web/blob/cbd34a8921915af94d5ef65c2a69eece41d5b4f3/tokens/versions/latest/sass/_md-comp-extended-fab-branded.scss#L34</x:v>
      </x:c>
    </x:row>
    <x:row r="1119" ht="20" customHeight="1">
      <x:c r="A1119" s="2" t="str">
        <x:v>MT-01118</x:v>
      </x:c>
      <x:c r="B1119" s="2" t="str">
        <x:v>--md-extended-fab-branded-container-shape</x:v>
      </x:c>
      <x:c r="C1119" s="2" t="str">
        <x:v>comp</x:v>
      </x:c>
      <x:c r="D1119" s="2" t="str">
        <x:v>latest/sass</x:v>
      </x:c>
      <x:c r="E1119" s="2" t="str">
        <x:v>md-sys-shape.$corner-large</x:v>
      </x:c>
      <x:c r="F1119" s="2" t="str">
        <x:v>tokens/versions/latest/sass/_md-comp-extended-fab-branded.scss</x:v>
      </x:c>
      <x:c r="G1119" s="2" t="n">
        <x:v>36</x:v>
      </x:c>
      <x:c r="H1119" s="2" t="str">
        <x:v>https://github.com/material-components/material-web/blob/cbd34a8921915af94d5ef65c2a69eece41d5b4f3/tokens/versions/latest/sass/_md-comp-extended-fab-branded.scss#L36</x:v>
      </x:c>
    </x:row>
    <x:row r="1120" ht="20" customHeight="1">
      <x:c r="A1120" s="2" t="str">
        <x:v>MT-01119</x:v>
      </x:c>
      <x:c r="B1120" s="2" t="str">
        <x:v>--md-extended-fab-branded-container-surface-tint-layer-color</x:v>
      </x:c>
      <x:c r="C1120" s="2" t="str">
        <x:v>comp</x:v>
      </x:c>
      <x:c r="D1120" s="2" t="str">
        <x:v>latest/sass</x:v>
      </x:c>
      <x:c r="E1120" s="2" t="str">
        <x:v>md-sys-color.$surface-tint</x:v>
      </x:c>
      <x:c r="F1120" s="2" t="str">
        <x:v>tokens/versions/latest/sass/_md-comp-extended-fab-branded.scss</x:v>
      </x:c>
      <x:c r="G1120" s="2" t="n">
        <x:v>40</x:v>
      </x:c>
      <x:c r="H1120" s="2" t="str">
        <x:v>https://github.com/material-components/material-web/blob/cbd34a8921915af94d5ef65c2a69eece41d5b4f3/tokens/versions/latest/sass/_md-comp-extended-fab-branded.scss#L40</x:v>
      </x:c>
    </x:row>
    <x:row r="1121" ht="20" customHeight="1">
      <x:c r="A1121" s="2" t="str">
        <x:v>MT-01120</x:v>
      </x:c>
      <x:c r="B1121" s="2" t="str">
        <x:v>--md-extended-fab-branded-focus-container-elevation</x:v>
      </x:c>
      <x:c r="C1121" s="2" t="str">
        <x:v>comp</x:v>
      </x:c>
      <x:c r="D1121" s="2" t="str">
        <x:v>latest/sass</x:v>
      </x:c>
      <x:c r="E1121" s="2" t="str">
        <x:v>md-sys-elevation.$level3</x:v>
      </x:c>
      <x:c r="F1121" s="2" t="str">
        <x:v>tokens/versions/latest/sass/_md-comp-extended-fab-branded.scss</x:v>
      </x:c>
      <x:c r="G1121" s="2" t="n">
        <x:v>42</x:v>
      </x:c>
      <x:c r="H1121" s="2" t="str">
        <x:v>https://github.com/material-components/material-web/blob/cbd34a8921915af94d5ef65c2a69eece41d5b4f3/tokens/versions/latest/sass/_md-comp-extended-fab-branded.scss#L42</x:v>
      </x:c>
    </x:row>
    <x:row r="1122" ht="20" customHeight="1">
      <x:c r="A1122" s="2" t="str">
        <x:v>MT-01121</x:v>
      </x:c>
      <x:c r="B1122" s="2" t="str">
        <x:v>--md-extended-fab-branded-focus-indicator-color</x:v>
      </x:c>
      <x:c r="C1122" s="2" t="str">
        <x:v>comp</x:v>
      </x:c>
      <x:c r="D1122" s="2" t="str">
        <x:v>latest/sass</x:v>
      </x:c>
      <x:c r="E1122" s="2" t="str">
        <x:v>md-sys-color.$secondary</x:v>
      </x:c>
      <x:c r="F1122" s="2" t="str">
        <x:v>tokens/versions/latest/sass/_md-comp-extended-fab-branded.scss</x:v>
      </x:c>
      <x:c r="G1122" s="2" t="n">
        <x:v>44</x:v>
      </x:c>
      <x:c r="H1122" s="2" t="str">
        <x:v>https://github.com/material-components/material-web/blob/cbd34a8921915af94d5ef65c2a69eece41d5b4f3/tokens/versions/latest/sass/_md-comp-extended-fab-branded.scss#L44</x:v>
      </x:c>
    </x:row>
    <x:row r="1123" ht="20" customHeight="1">
      <x:c r="A1123" s="2" t="str">
        <x:v>MT-01122</x:v>
      </x:c>
      <x:c r="B1123" s="2" t="str">
        <x:v>--md-extended-fab-branded-focus-indicator-outline-offset</x:v>
      </x:c>
      <x:c r="C1123" s="2" t="str">
        <x:v>comp</x:v>
      </x:c>
      <x:c r="D1123" s="2" t="str">
        <x:v>latest/sass</x:v>
      </x:c>
      <x:c r="E1123" s="2" t="str">
        <x:v>md-sys-state-focus-indicator.$outer-offset</x:v>
      </x:c>
      <x:c r="F1123" s="2" t="str">
        <x:v>tokens/versions/latest/sass/_md-comp-extended-fab-branded.scss</x:v>
      </x:c>
      <x:c r="G1123" s="2" t="n">
        <x:v>46</x:v>
      </x:c>
      <x:c r="H1123" s="2" t="str">
        <x:v>https://github.com/material-components/material-web/blob/cbd34a8921915af94d5ef65c2a69eece41d5b4f3/tokens/versions/latest/sass/_md-comp-extended-fab-branded.scss#L46</x:v>
      </x:c>
    </x:row>
    <x:row r="1124" ht="20" customHeight="1">
      <x:c r="A1124" s="2" t="str">
        <x:v>MT-01123</x:v>
      </x:c>
      <x:c r="B1124" s="2" t="str">
        <x:v>--md-extended-fab-branded-focus-indicator-thickness</x:v>
      </x:c>
      <x:c r="C1124" s="2" t="str">
        <x:v>comp</x:v>
      </x:c>
      <x:c r="D1124" s="2" t="str">
        <x:v>latest/sass</x:v>
      </x:c>
      <x:c r="E1124" s="2" t="str">
        <x:v>md-sys-state-focus-indicator.$thickness</x:v>
      </x:c>
      <x:c r="F1124" s="2" t="str">
        <x:v>tokens/versions/latest/sass/_md-comp-extended-fab-branded.scss</x:v>
      </x:c>
      <x:c r="G1124" s="2" t="n">
        <x:v>48</x:v>
      </x:c>
      <x:c r="H1124" s="2" t="str">
        <x:v>https://github.com/material-components/material-web/blob/cbd34a8921915af94d5ef65c2a69eece41d5b4f3/tokens/versions/latest/sass/_md-comp-extended-fab-branded.scss#L48</x:v>
      </x:c>
    </x:row>
    <x:row r="1125" ht="20" customHeight="1">
      <x:c r="A1125" s="2" t="str">
        <x:v>MT-01124</x:v>
      </x:c>
      <x:c r="B1125" s="2" t="str">
        <x:v>--md-extended-fab-branded-focus-label-text-color</x:v>
      </x:c>
      <x:c r="C1125" s="2" t="str">
        <x:v>comp</x:v>
      </x:c>
      <x:c r="D1125" s="2" t="str">
        <x:v>latest/sass</x:v>
      </x:c>
      <x:c r="E1125" s="2" t="str">
        <x:v>md-sys-color.$primary</x:v>
      </x:c>
      <x:c r="F1125" s="2" t="str">
        <x:v>tokens/versions/latest/sass/_md-comp-extended-fab-branded.scss</x:v>
      </x:c>
      <x:c r="G1125" s="2" t="n">
        <x:v>50</x:v>
      </x:c>
      <x:c r="H1125" s="2" t="str">
        <x:v>https://github.com/material-components/material-web/blob/cbd34a8921915af94d5ef65c2a69eece41d5b4f3/tokens/versions/latest/sass/_md-comp-extended-fab-branded.scss#L50</x:v>
      </x:c>
    </x:row>
    <x:row r="1126" ht="20" customHeight="1">
      <x:c r="A1126" s="2" t="str">
        <x:v>MT-01125</x:v>
      </x:c>
      <x:c r="B1126" s="2" t="str">
        <x:v>--md-extended-fab-branded-focus-state-layer-color</x:v>
      </x:c>
      <x:c r="C1126" s="2" t="str">
        <x:v>comp</x:v>
      </x:c>
      <x:c r="D1126" s="2" t="str">
        <x:v>latest/sass</x:v>
      </x:c>
      <x:c r="E1126" s="2" t="str">
        <x:v>md-sys-color.$primary</x:v>
      </x:c>
      <x:c r="F1126" s="2" t="str">
        <x:v>tokens/versions/latest/sass/_md-comp-extended-fab-branded.scss</x:v>
      </x:c>
      <x:c r="G1126" s="2" t="n">
        <x:v>52</x:v>
      </x:c>
      <x:c r="H1126" s="2" t="str">
        <x:v>https://github.com/material-components/material-web/blob/cbd34a8921915af94d5ef65c2a69eece41d5b4f3/tokens/versions/latest/sass/_md-comp-extended-fab-branded.scss#L52</x:v>
      </x:c>
    </x:row>
    <x:row r="1127" ht="20" customHeight="1">
      <x:c r="A1127" s="2" t="str">
        <x:v>MT-01126</x:v>
      </x:c>
      <x:c r="B1127" s="2" t="str">
        <x:v>--md-extended-fab-branded-focus-state-layer-opacity</x:v>
      </x:c>
      <x:c r="C1127" s="2" t="str">
        <x:v>comp</x:v>
      </x:c>
      <x:c r="D1127" s="2" t="str">
        <x:v>latest/sass</x:v>
      </x:c>
      <x:c r="E1127" s="2" t="str">
        <x:v>md-sys-state.$focus-state-layer-opacity</x:v>
      </x:c>
      <x:c r="F1127" s="2" t="str">
        <x:v>tokens/versions/latest/sass/_md-comp-extended-fab-branded.scss</x:v>
      </x:c>
      <x:c r="G1127" s="2" t="n">
        <x:v>54</x:v>
      </x:c>
      <x:c r="H1127" s="2" t="str">
        <x:v>https://github.com/material-components/material-web/blob/cbd34a8921915af94d5ef65c2a69eece41d5b4f3/tokens/versions/latest/sass/_md-comp-extended-fab-branded.scss#L54</x:v>
      </x:c>
    </x:row>
    <x:row r="1128" ht="20" customHeight="1">
      <x:c r="A1128" s="2" t="str">
        <x:v>MT-01127</x:v>
      </x:c>
      <x:c r="B1128" s="2" t="str">
        <x:v>--md-extended-fab-branded-hover-container-elevation</x:v>
      </x:c>
      <x:c r="C1128" s="2" t="str">
        <x:v>comp</x:v>
      </x:c>
      <x:c r="D1128" s="2" t="str">
        <x:v>latest/sass</x:v>
      </x:c>
      <x:c r="E1128" s="2" t="str">
        <x:v>md-sys-elevation.$level4</x:v>
      </x:c>
      <x:c r="F1128" s="2" t="str">
        <x:v>tokens/versions/latest/sass/_md-comp-extended-fab-branded.scss</x:v>
      </x:c>
      <x:c r="G1128" s="2" t="n">
        <x:v>56</x:v>
      </x:c>
      <x:c r="H1128" s="2" t="str">
        <x:v>https://github.com/material-components/material-web/blob/cbd34a8921915af94d5ef65c2a69eece41d5b4f3/tokens/versions/latest/sass/_md-comp-extended-fab-branded.scss#L56</x:v>
      </x:c>
    </x:row>
    <x:row r="1129" ht="20" customHeight="1">
      <x:c r="A1129" s="2" t="str">
        <x:v>MT-01128</x:v>
      </x:c>
      <x:c r="B1129" s="2" t="str">
        <x:v>--md-extended-fab-branded-hover-label-text-color</x:v>
      </x:c>
      <x:c r="C1129" s="2" t="str">
        <x:v>comp</x:v>
      </x:c>
      <x:c r="D1129" s="2" t="str">
        <x:v>latest/sass</x:v>
      </x:c>
      <x:c r="E1129" s="2" t="str">
        <x:v>md-sys-color.$primary</x:v>
      </x:c>
      <x:c r="F1129" s="2" t="str">
        <x:v>tokens/versions/latest/sass/_md-comp-extended-fab-branded.scss</x:v>
      </x:c>
      <x:c r="G1129" s="2" t="n">
        <x:v>58</x:v>
      </x:c>
      <x:c r="H1129" s="2" t="str">
        <x:v>https://github.com/material-components/material-web/blob/cbd34a8921915af94d5ef65c2a69eece41d5b4f3/tokens/versions/latest/sass/_md-comp-extended-fab-branded.scss#L58</x:v>
      </x:c>
    </x:row>
    <x:row r="1130" ht="20" customHeight="1">
      <x:c r="A1130" s="2" t="str">
        <x:v>MT-01129</x:v>
      </x:c>
      <x:c r="B1130" s="2" t="str">
        <x:v>--md-extended-fab-branded-hover-state-layer-color</x:v>
      </x:c>
      <x:c r="C1130" s="2" t="str">
        <x:v>comp</x:v>
      </x:c>
      <x:c r="D1130" s="2" t="str">
        <x:v>latest/sass</x:v>
      </x:c>
      <x:c r="E1130" s="2" t="str">
        <x:v>md-sys-color.$primary</x:v>
      </x:c>
      <x:c r="F1130" s="2" t="str">
        <x:v>tokens/versions/latest/sass/_md-comp-extended-fab-branded.scss</x:v>
      </x:c>
      <x:c r="G1130" s="2" t="n">
        <x:v>60</x:v>
      </x:c>
      <x:c r="H1130" s="2" t="str">
        <x:v>https://github.com/material-components/material-web/blob/cbd34a8921915af94d5ef65c2a69eece41d5b4f3/tokens/versions/latest/sass/_md-comp-extended-fab-branded.scss#L60</x:v>
      </x:c>
    </x:row>
    <x:row r="1131" ht="20" customHeight="1">
      <x:c r="A1131" s="2" t="str">
        <x:v>MT-01130</x:v>
      </x:c>
      <x:c r="B1131" s="2" t="str">
        <x:v>--md-extended-fab-branded-hover-state-layer-opacity</x:v>
      </x:c>
      <x:c r="C1131" s="2" t="str">
        <x:v>comp</x:v>
      </x:c>
      <x:c r="D1131" s="2" t="str">
        <x:v>latest/sass</x:v>
      </x:c>
      <x:c r="E1131" s="2" t="str">
        <x:v>md-sys-state.$hover-state-layer-opacity</x:v>
      </x:c>
      <x:c r="F1131" s="2" t="str">
        <x:v>tokens/versions/latest/sass/_md-comp-extended-fab-branded.scss</x:v>
      </x:c>
      <x:c r="G1131" s="2" t="n">
        <x:v>62</x:v>
      </x:c>
      <x:c r="H1131" s="2" t="str">
        <x:v>https://github.com/material-components/material-web/blob/cbd34a8921915af94d5ef65c2a69eece41d5b4f3/tokens/versions/latest/sass/_md-comp-extended-fab-branded.scss#L62</x:v>
      </x:c>
    </x:row>
    <x:row r="1132" ht="20" customHeight="1">
      <x:c r="A1132" s="2" t="str">
        <x:v>MT-01131</x:v>
      </x:c>
      <x:c r="B1132" s="2" t="str">
        <x:v>--md-extended-fab-branded-icon-size</x:v>
      </x:c>
      <x:c r="C1132" s="2" t="str">
        <x:v>comp</x:v>
      </x:c>
      <x:c r="D1132" s="2" t="str">
        <x:v>latest/sass</x:v>
      </x:c>
      <x:c r="E1132" s="2" t="str">
        <x:v>36px</x:v>
      </x:c>
      <x:c r="F1132" s="2" t="str">
        <x:v>tokens/versions/latest/sass/_md-comp-extended-fab-branded.scss</x:v>
      </x:c>
      <x:c r="G1132" s="2" t="n">
        <x:v>28</x:v>
      </x:c>
      <x:c r="H1132" s="2" t="str">
        <x:v>https://github.com/material-components/material-web/blob/cbd34a8921915af94d5ef65c2a69eece41d5b4f3/tokens/versions/latest/sass/_md-comp-extended-fab-branded.scss#L28</x:v>
      </x:c>
    </x:row>
    <x:row r="1133" ht="20" customHeight="1">
      <x:c r="A1133" s="2" t="str">
        <x:v>MT-01132</x:v>
      </x:c>
      <x:c r="B1133" s="2" t="str">
        <x:v>--md-extended-fab-branded-label-text-color</x:v>
      </x:c>
      <x:c r="C1133" s="2" t="str">
        <x:v>comp</x:v>
      </x:c>
      <x:c r="D1133" s="2" t="str">
        <x:v>latest/sass</x:v>
      </x:c>
      <x:c r="E1133" s="2" t="str">
        <x:v>md-sys-color.$on-surface</x:v>
      </x:c>
      <x:c r="F1133" s="2" t="str">
        <x:v>tokens/versions/latest/sass/_md-comp-extended-fab-branded.scss</x:v>
      </x:c>
      <x:c r="G1133" s="2" t="n">
        <x:v>64</x:v>
      </x:c>
      <x:c r="H1133" s="2" t="str">
        <x:v>https://github.com/material-components/material-web/blob/cbd34a8921915af94d5ef65c2a69eece41d5b4f3/tokens/versions/latest/sass/_md-comp-extended-fab-branded.scss#L64</x:v>
      </x:c>
    </x:row>
    <x:row r="1134" ht="20" customHeight="1">
      <x:c r="A1134" s="2" t="str">
        <x:v>MT-01133</x:v>
      </x:c>
      <x:c r="B1134" s="2" t="str">
        <x:v>--md-extended-fab-branded-label-text-font</x:v>
      </x:c>
      <x:c r="C1134" s="2" t="str">
        <x:v>comp</x:v>
      </x:c>
      <x:c r="D1134" s="2" t="str">
        <x:v>latest/sass</x:v>
      </x:c>
      <x:c r="E1134" s="2" t="str">
        <x:v>md-sys-typescale.$label-large-font</x:v>
      </x:c>
      <x:c r="F1134" s="2" t="str">
        <x:v>tokens/versions/latest/sass/_md-comp-extended-fab-branded.scss</x:v>
      </x:c>
      <x:c r="G1134" s="2" t="n">
        <x:v>66</x:v>
      </x:c>
      <x:c r="H1134" s="2" t="str">
        <x:v>https://github.com/material-components/material-web/blob/cbd34a8921915af94d5ef65c2a69eece41d5b4f3/tokens/versions/latest/sass/_md-comp-extended-fab-branded.scss#L66</x:v>
      </x:c>
    </x:row>
    <x:row r="1135" ht="20" customHeight="1">
      <x:c r="A1135" s="2" t="str">
        <x:v>MT-01134</x:v>
      </x:c>
      <x:c r="B1135" s="2" t="str">
        <x:v>--md-extended-fab-branded-label-text-line-height</x:v>
      </x:c>
      <x:c r="C1135" s="2" t="str">
        <x:v>comp</x:v>
      </x:c>
      <x:c r="D1135" s="2" t="str">
        <x:v>latest/sass</x:v>
      </x:c>
      <x:c r="E1135" s="2" t="str">
        <x:v>md-sys-typescale.$label-large-line-height</x:v>
      </x:c>
      <x:c r="F1135" s="2" t="str">
        <x:v>tokens/versions/latest/sass/_md-comp-extended-fab-branded.scss</x:v>
      </x:c>
      <x:c r="G1135" s="2" t="n">
        <x:v>68</x:v>
      </x:c>
      <x:c r="H1135" s="2" t="str">
        <x:v>https://github.com/material-components/material-web/blob/cbd34a8921915af94d5ef65c2a69eece41d5b4f3/tokens/versions/latest/sass/_md-comp-extended-fab-branded.scss#L68</x:v>
      </x:c>
    </x:row>
    <x:row r="1136" ht="20" customHeight="1">
      <x:c r="A1136" s="2" t="str">
        <x:v>MT-01135</x:v>
      </x:c>
      <x:c r="B1136" s="2" t="str">
        <x:v>--md-extended-fab-branded-label-text-size</x:v>
      </x:c>
      <x:c r="C1136" s="2" t="str">
        <x:v>comp</x:v>
      </x:c>
      <x:c r="D1136" s="2" t="str">
        <x:v>latest/sass</x:v>
      </x:c>
      <x:c r="E1136" s="2" t="str">
        <x:v>md-sys-typescale.$label-large-size</x:v>
      </x:c>
      <x:c r="F1136" s="2" t="str">
        <x:v>tokens/versions/latest/sass/_md-comp-extended-fab-branded.scss</x:v>
      </x:c>
      <x:c r="G1136" s="2" t="n">
        <x:v>70</x:v>
      </x:c>
      <x:c r="H1136" s="2" t="str">
        <x:v>https://github.com/material-components/material-web/blob/cbd34a8921915af94d5ef65c2a69eece41d5b4f3/tokens/versions/latest/sass/_md-comp-extended-fab-branded.scss#L70</x:v>
      </x:c>
    </x:row>
    <x:row r="1137" ht="20" customHeight="1">
      <x:c r="A1137" s="2" t="str">
        <x:v>MT-01136</x:v>
      </x:c>
      <x:c r="B1137" s="2" t="str">
        <x:v>--md-extended-fab-branded-label-text-tracking</x:v>
      </x:c>
      <x:c r="C1137" s="2" t="str">
        <x:v>comp</x:v>
      </x:c>
      <x:c r="D1137" s="2" t="str">
        <x:v>latest/sass</x:v>
      </x:c>
      <x:c r="E1137" s="2" t="str">
        <x:v>md-sys-typescale.$label-large-tracking</x:v>
      </x:c>
      <x:c r="F1137" s="2" t="str">
        <x:v>tokens/versions/latest/sass/_md-comp-extended-fab-branded.scss</x:v>
      </x:c>
      <x:c r="G1137" s="2" t="n">
        <x:v>72</x:v>
      </x:c>
      <x:c r="H1137" s="2" t="str">
        <x:v>https://github.com/material-components/material-web/blob/cbd34a8921915af94d5ef65c2a69eece41d5b4f3/tokens/versions/latest/sass/_md-comp-extended-fab-branded.scss#L72</x:v>
      </x:c>
    </x:row>
    <x:row r="1138" ht="20" customHeight="1">
      <x:c r="A1138" s="2" t="str">
        <x:v>MT-01137</x:v>
      </x:c>
      <x:c r="B1138" s="2" t="str">
        <x:v>--md-extended-fab-branded-label-text-weight</x:v>
      </x:c>
      <x:c r="C1138" s="2" t="str">
        <x:v>comp</x:v>
      </x:c>
      <x:c r="D1138" s="2" t="str">
        <x:v>latest/sass</x:v>
      </x:c>
      <x:c r="E1138" s="2" t="str">
        <x:v>md-sys-typescale.$label-large-weight</x:v>
      </x:c>
      <x:c r="F1138" s="2" t="str">
        <x:v>tokens/versions/latest/sass/_md-comp-extended-fab-branded.scss</x:v>
      </x:c>
      <x:c r="G1138" s="2" t="n">
        <x:v>74</x:v>
      </x:c>
      <x:c r="H1138" s="2" t="str">
        <x:v>https://github.com/material-components/material-web/blob/cbd34a8921915af94d5ef65c2a69eece41d5b4f3/tokens/versions/latest/sass/_md-comp-extended-fab-branded.scss#L74</x:v>
      </x:c>
    </x:row>
    <x:row r="1139" ht="20" customHeight="1">
      <x:c r="A1139" s="2" t="str">
        <x:v>MT-01138</x:v>
      </x:c>
      <x:c r="B1139" s="2" t="str">
        <x:v>--md-extended-fab-branded-lowered-container-color</x:v>
      </x:c>
      <x:c r="C1139" s="2" t="str">
        <x:v>comp</x:v>
      </x:c>
      <x:c r="D1139" s="2" t="str">
        <x:v>latest/sass</x:v>
      </x:c>
      <x:c r="E1139" s="2" t="str">
        <x:v>md-sys-color.$surface-container-low</x:v>
      </x:c>
      <x:c r="F1139" s="2" t="str">
        <x:v>tokens/versions/latest/sass/_md-comp-extended-fab-branded.scss</x:v>
      </x:c>
      <x:c r="G1139" s="2" t="n">
        <x:v>76</x:v>
      </x:c>
      <x:c r="H1139" s="2" t="str">
        <x:v>https://github.com/material-components/material-web/blob/cbd34a8921915af94d5ef65c2a69eece41d5b4f3/tokens/versions/latest/sass/_md-comp-extended-fab-branded.scss#L76</x:v>
      </x:c>
    </x:row>
    <x:row r="1140" ht="20" customHeight="1">
      <x:c r="A1140" s="2" t="str">
        <x:v>MT-01139</x:v>
      </x:c>
      <x:c r="B1140" s="2" t="str">
        <x:v>--md-extended-fab-branded-lowered-container-elevation</x:v>
      </x:c>
      <x:c r="C1140" s="2" t="str">
        <x:v>comp</x:v>
      </x:c>
      <x:c r="D1140" s="2" t="str">
        <x:v>latest/sass</x:v>
      </x:c>
      <x:c r="E1140" s="2" t="str">
        <x:v>md-sys-elevation.$level1</x:v>
      </x:c>
      <x:c r="F1140" s="2" t="str">
        <x:v>tokens/versions/latest/sass/_md-comp-extended-fab-branded.scss</x:v>
      </x:c>
      <x:c r="G1140" s="2" t="n">
        <x:v>78</x:v>
      </x:c>
      <x:c r="H1140" s="2" t="str">
        <x:v>https://github.com/material-components/material-web/blob/cbd34a8921915af94d5ef65c2a69eece41d5b4f3/tokens/versions/latest/sass/_md-comp-extended-fab-branded.scss#L78</x:v>
      </x:c>
    </x:row>
    <x:row r="1141" ht="20" customHeight="1">
      <x:c r="A1141" s="2" t="str">
        <x:v>MT-01140</x:v>
      </x:c>
      <x:c r="B1141" s="2" t="str">
        <x:v>--md-extended-fab-branded-lowered-focus-container-elevation</x:v>
      </x:c>
      <x:c r="C1141" s="2" t="str">
        <x:v>comp</x:v>
      </x:c>
      <x:c r="D1141" s="2" t="str">
        <x:v>latest/sass</x:v>
      </x:c>
      <x:c r="E1141" s="2" t="str">
        <x:v>md-sys-elevation.$level1</x:v>
      </x:c>
      <x:c r="F1141" s="2" t="str">
        <x:v>tokens/versions/latest/sass/_md-comp-extended-fab-branded.scss</x:v>
      </x:c>
      <x:c r="G1141" s="2" t="n">
        <x:v>80</x:v>
      </x:c>
      <x:c r="H1141" s="2" t="str">
        <x:v>https://github.com/material-components/material-web/blob/cbd34a8921915af94d5ef65c2a69eece41d5b4f3/tokens/versions/latest/sass/_md-comp-extended-fab-branded.scss#L80</x:v>
      </x:c>
    </x:row>
    <x:row r="1142" ht="20" customHeight="1">
      <x:c r="A1142" s="2" t="str">
        <x:v>MT-01141</x:v>
      </x:c>
      <x:c r="B1142" s="2" t="str">
        <x:v>--md-extended-fab-branded-lowered-hover-container-elevation</x:v>
      </x:c>
      <x:c r="C1142" s="2" t="str">
        <x:v>comp</x:v>
      </x:c>
      <x:c r="D1142" s="2" t="str">
        <x:v>latest/sass</x:v>
      </x:c>
      <x:c r="E1142" s="2" t="str">
        <x:v>md-sys-elevation.$level2</x:v>
      </x:c>
      <x:c r="F1142" s="2" t="str">
        <x:v>tokens/versions/latest/sass/_md-comp-extended-fab-branded.scss</x:v>
      </x:c>
      <x:c r="G1142" s="2" t="n">
        <x:v>82</x:v>
      </x:c>
      <x:c r="H1142" s="2" t="str">
        <x:v>https://github.com/material-components/material-web/blob/cbd34a8921915af94d5ef65c2a69eece41d5b4f3/tokens/versions/latest/sass/_md-comp-extended-fab-branded.scss#L82</x:v>
      </x:c>
    </x:row>
    <x:row r="1143" ht="20" customHeight="1">
      <x:c r="A1143" s="2" t="str">
        <x:v>MT-01142</x:v>
      </x:c>
      <x:c r="B1143" s="2" t="str">
        <x:v>--md-extended-fab-branded-lowered-pressed-container-elevation</x:v>
      </x:c>
      <x:c r="C1143" s="2" t="str">
        <x:v>comp</x:v>
      </x:c>
      <x:c r="D1143" s="2" t="str">
        <x:v>latest/sass</x:v>
      </x:c>
      <x:c r="E1143" s="2" t="str">
        <x:v>md-sys-elevation.$level1</x:v>
      </x:c>
      <x:c r="F1143" s="2" t="str">
        <x:v>tokens/versions/latest/sass/_md-comp-extended-fab-branded.scss</x:v>
      </x:c>
      <x:c r="G1143" s="2" t="n">
        <x:v>84</x:v>
      </x:c>
      <x:c r="H1143" s="2" t="str">
        <x:v>https://github.com/material-components/material-web/blob/cbd34a8921915af94d5ef65c2a69eece41d5b4f3/tokens/versions/latest/sass/_md-comp-extended-fab-branded.scss#L84</x:v>
      </x:c>
    </x:row>
    <x:row r="1144" ht="20" customHeight="1">
      <x:c r="A1144" s="2" t="str">
        <x:v>MT-01143</x:v>
      </x:c>
      <x:c r="B1144" s="2" t="str">
        <x:v>--md-extended-fab-branded-pressed-container-elevation</x:v>
      </x:c>
      <x:c r="C1144" s="2" t="str">
        <x:v>comp</x:v>
      </x:c>
      <x:c r="D1144" s="2" t="str">
        <x:v>latest/sass</x:v>
      </x:c>
      <x:c r="E1144" s="2" t="str">
        <x:v>md-sys-elevation.$level3</x:v>
      </x:c>
      <x:c r="F1144" s="2" t="str">
        <x:v>tokens/versions/latest/sass/_md-comp-extended-fab-branded.scss</x:v>
      </x:c>
      <x:c r="G1144" s="2" t="n">
        <x:v>86</x:v>
      </x:c>
      <x:c r="H1144" s="2" t="str">
        <x:v>https://github.com/material-components/material-web/blob/cbd34a8921915af94d5ef65c2a69eece41d5b4f3/tokens/versions/latest/sass/_md-comp-extended-fab-branded.scss#L86</x:v>
      </x:c>
    </x:row>
    <x:row r="1145" ht="20" customHeight="1">
      <x:c r="A1145" s="2" t="str">
        <x:v>MT-01144</x:v>
      </x:c>
      <x:c r="B1145" s="2" t="str">
        <x:v>--md-extended-fab-branded-pressed-label-text-color</x:v>
      </x:c>
      <x:c r="C1145" s="2" t="str">
        <x:v>comp</x:v>
      </x:c>
      <x:c r="D1145" s="2" t="str">
        <x:v>latest/sass</x:v>
      </x:c>
      <x:c r="E1145" s="2" t="str">
        <x:v>md-sys-color.$primary</x:v>
      </x:c>
      <x:c r="F1145" s="2" t="str">
        <x:v>tokens/versions/latest/sass/_md-comp-extended-fab-branded.scss</x:v>
      </x:c>
      <x:c r="G1145" s="2" t="n">
        <x:v>88</x:v>
      </x:c>
      <x:c r="H1145" s="2" t="str">
        <x:v>https://github.com/material-components/material-web/blob/cbd34a8921915af94d5ef65c2a69eece41d5b4f3/tokens/versions/latest/sass/_md-comp-extended-fab-branded.scss#L88</x:v>
      </x:c>
    </x:row>
    <x:row r="1146" ht="20" customHeight="1">
      <x:c r="A1146" s="2" t="str">
        <x:v>MT-01145</x:v>
      </x:c>
      <x:c r="B1146" s="2" t="str">
        <x:v>--md-extended-fab-branded-pressed-state-layer-color</x:v>
      </x:c>
      <x:c r="C1146" s="2" t="str">
        <x:v>comp</x:v>
      </x:c>
      <x:c r="D1146" s="2" t="str">
        <x:v>latest/sass</x:v>
      </x:c>
      <x:c r="E1146" s="2" t="str">
        <x:v>md-sys-color.$primary</x:v>
      </x:c>
      <x:c r="F1146" s="2" t="str">
        <x:v>tokens/versions/latest/sass/_md-comp-extended-fab-branded.scss</x:v>
      </x:c>
      <x:c r="G1146" s="2" t="n">
        <x:v>90</x:v>
      </x:c>
      <x:c r="H1146" s="2" t="str">
        <x:v>https://github.com/material-components/material-web/blob/cbd34a8921915af94d5ef65c2a69eece41d5b4f3/tokens/versions/latest/sass/_md-comp-extended-fab-branded.scss#L90</x:v>
      </x:c>
    </x:row>
    <x:row r="1147" ht="20" customHeight="1">
      <x:c r="A1147" s="2" t="str">
        <x:v>MT-01146</x:v>
      </x:c>
      <x:c r="B1147" s="2" t="str">
        <x:v>--md-extended-fab-branded-pressed-state-layer-opacity</x:v>
      </x:c>
      <x:c r="C1147" s="2" t="str">
        <x:v>comp</x:v>
      </x:c>
      <x:c r="D1147" s="2" t="str">
        <x:v>latest/sass</x:v>
      </x:c>
      <x:c r="E1147" s="2" t="str">
        <x:v>md-sys-state.$pressed-state-layer-opacity</x:v>
      </x:c>
      <x:c r="F1147" s="2" t="str">
        <x:v>tokens/versions/latest/sass/_md-comp-extended-fab-branded.scss</x:v>
      </x:c>
      <x:c r="G1147" s="2" t="n">
        <x:v>92</x:v>
      </x:c>
      <x:c r="H1147" s="2" t="str">
        <x:v>https://github.com/material-components/material-web/blob/cbd34a8921915af94d5ef65c2a69eece41d5b4f3/tokens/versions/latest/sass/_md-comp-extended-fab-branded.scss#L92</x:v>
      </x:c>
    </x:row>
    <x:row r="1148" ht="20" customHeight="1">
      <x:c r="A1148" s="2" t="str">
        <x:v>MT-01147</x:v>
      </x:c>
      <x:c r="B1148" s="2" t="str">
        <x:v>--md-extended-fab-container-height</x:v>
      </x:c>
      <x:c r="C1148" s="2" t="str">
        <x:v>comp</x:v>
      </x:c>
      <x:c r="D1148" s="2" t="str">
        <x:v>latest/sass</x:v>
      </x:c>
      <x:c r="E1148" s="2" t="str">
        <x:v>56px</x:v>
      </x:c>
      <x:c r="F1148" s="2" t="str">
        <x:v>tokens/versions/latest/sass/_md-comp-extended-fab.scss</x:v>
      </x:c>
      <x:c r="G1148" s="2" t="n">
        <x:v>22</x:v>
      </x:c>
      <x:c r="H1148" s="2" t="str">
        <x:v>https://github.com/material-components/material-web/blob/cbd34a8921915af94d5ef65c2a69eece41d5b4f3/tokens/versions/latest/sass/_md-comp-extended-fab.scss#L22</x:v>
      </x:c>
    </x:row>
    <x:row r="1149" ht="20" customHeight="1">
      <x:c r="A1149" s="2" t="str">
        <x:v>MT-01148</x:v>
      </x:c>
      <x:c r="B1149" s="2" t="str">
        <x:v>--md-extended-fab-container-shape</x:v>
      </x:c>
      <x:c r="C1149" s="2" t="str">
        <x:v>comp</x:v>
      </x:c>
      <x:c r="D1149" s="2" t="str">
        <x:v>latest/sass</x:v>
      </x:c>
      <x:c r="E1149" s="2" t="str">
        <x:v>md-sys-shape.$corner-large</x:v>
      </x:c>
      <x:c r="F1149" s="2" t="str">
        <x:v>tokens/versions/latest/sass/_md-comp-extended-fab.scss</x:v>
      </x:c>
      <x:c r="G1149" s="2" t="n">
        <x:v>32</x:v>
      </x:c>
      <x:c r="H1149" s="2" t="str">
        <x:v>https://github.com/material-components/material-web/blob/cbd34a8921915af94d5ef65c2a69eece41d5b4f3/tokens/versions/latest/sass/_md-comp-extended-fab.scss#L32</x:v>
      </x:c>
    </x:row>
    <x:row r="1150" ht="20" customHeight="1">
      <x:c r="A1150" s="2" t="str">
        <x:v>MT-01149</x:v>
      </x:c>
      <x:c r="B1150" s="2" t="str">
        <x:v>--md-extended-fab-icon-label-space</x:v>
      </x:c>
      <x:c r="C1150" s="2" t="str">
        <x:v>comp</x:v>
      </x:c>
      <x:c r="D1150" s="2" t="str">
        <x:v>latest/sass</x:v>
      </x:c>
      <x:c r="E1150" s="2" t="str">
        <x:v>12px</x:v>
      </x:c>
      <x:c r="F1150" s="2" t="str">
        <x:v>tokens/versions/latest/sass/_md-comp-extended-fab.scss</x:v>
      </x:c>
      <x:c r="G1150" s="2" t="n">
        <x:v>24</x:v>
      </x:c>
      <x:c r="H1150" s="2" t="str">
        <x:v>https://github.com/material-components/material-web/blob/cbd34a8921915af94d5ef65c2a69eece41d5b4f3/tokens/versions/latest/sass/_md-comp-extended-fab.scss#L24</x:v>
      </x:c>
    </x:row>
    <x:row r="1151" ht="20" customHeight="1">
      <x:c r="A1151" s="2" t="str">
        <x:v>MT-01150</x:v>
      </x:c>
      <x:c r="B1151" s="2" t="str">
        <x:v>--md-extended-fab-icon-size</x:v>
      </x:c>
      <x:c r="C1151" s="2" t="str">
        <x:v>comp</x:v>
      </x:c>
      <x:c r="D1151" s="2" t="str">
        <x:v>latest/sass</x:v>
      </x:c>
      <x:c r="E1151" s="2" t="str">
        <x:v>24px</x:v>
      </x:c>
      <x:c r="F1151" s="2" t="str">
        <x:v>tokens/versions/latest/sass/_md-comp-extended-fab.scss</x:v>
      </x:c>
      <x:c r="G1151" s="2" t="n">
        <x:v>26</x:v>
      </x:c>
      <x:c r="H1151" s="2" t="str">
        <x:v>https://github.com/material-components/material-web/blob/cbd34a8921915af94d5ef65c2a69eece41d5b4f3/tokens/versions/latest/sass/_md-comp-extended-fab.scss#L26</x:v>
      </x:c>
    </x:row>
    <x:row r="1152" ht="20" customHeight="1">
      <x:c r="A1152" s="2" t="str">
        <x:v>MT-01151</x:v>
      </x:c>
      <x:c r="B1152" s="2" t="str">
        <x:v>--md-extended-fab-large-container-height</x:v>
      </x:c>
      <x:c r="C1152" s="2" t="str">
        <x:v>comp</x:v>
      </x:c>
      <x:c r="D1152" s="2" t="str">
        <x:v>latest/sass</x:v>
      </x:c>
      <x:c r="E1152" s="2" t="str">
        <x:v>96px</x:v>
      </x:c>
      <x:c r="F1152" s="2" t="str">
        <x:v>tokens/versions/latest/sass/_md-comp-extended-fab-large.scss</x:v>
      </x:c>
      <x:c r="G1152" s="2" t="n">
        <x:v>22</x:v>
      </x:c>
      <x:c r="H1152" s="2" t="str">
        <x:v>https://github.com/material-components/material-web/blob/cbd34a8921915af94d5ef65c2a69eece41d5b4f3/tokens/versions/latest/sass/_md-comp-extended-fab-large.scss#L22</x:v>
      </x:c>
    </x:row>
    <x:row r="1153" ht="20" customHeight="1">
      <x:c r="A1153" s="2" t="str">
        <x:v>MT-01152</x:v>
      </x:c>
      <x:c r="B1153" s="2" t="str">
        <x:v>--md-extended-fab-large-container-shape</x:v>
      </x:c>
      <x:c r="C1153" s="2" t="str">
        <x:v>comp</x:v>
      </x:c>
      <x:c r="D1153" s="2" t="str">
        <x:v>latest/sass</x:v>
      </x:c>
      <x:c r="E1153" s="2" t="str">
        <x:v>md-sys-shape.$corner-extra-large</x:v>
      </x:c>
      <x:c r="F1153" s="2" t="str">
        <x:v>tokens/versions/latest/sass/_md-comp-extended-fab-large.scss</x:v>
      </x:c>
      <x:c r="G1153" s="2" t="n">
        <x:v>32</x:v>
      </x:c>
      <x:c r="H1153" s="2" t="str">
        <x:v>https://github.com/material-components/material-web/blob/cbd34a8921915af94d5ef65c2a69eece41d5b4f3/tokens/versions/latest/sass/_md-comp-extended-fab-large.scss#L32</x:v>
      </x:c>
    </x:row>
    <x:row r="1154" ht="20" customHeight="1">
      <x:c r="A1154" s="2" t="str">
        <x:v>MT-01153</x:v>
      </x:c>
      <x:c r="B1154" s="2" t="str">
        <x:v>--md-extended-fab-large-icon-label-space</x:v>
      </x:c>
      <x:c r="C1154" s="2" t="str">
        <x:v>comp</x:v>
      </x:c>
      <x:c r="D1154" s="2" t="str">
        <x:v>latest/sass</x:v>
      </x:c>
      <x:c r="E1154" s="2" t="str">
        <x:v>16px</x:v>
      </x:c>
      <x:c r="F1154" s="2" t="str">
        <x:v>tokens/versions/latest/sass/_md-comp-extended-fab-large.scss</x:v>
      </x:c>
      <x:c r="G1154" s="2" t="n">
        <x:v>24</x:v>
      </x:c>
      <x:c r="H1154" s="2" t="str">
        <x:v>https://github.com/material-components/material-web/blob/cbd34a8921915af94d5ef65c2a69eece41d5b4f3/tokens/versions/latest/sass/_md-comp-extended-fab-large.scss#L24</x:v>
      </x:c>
    </x:row>
    <x:row r="1155" ht="20" customHeight="1">
      <x:c r="A1155" s="2" t="str">
        <x:v>MT-01154</x:v>
      </x:c>
      <x:c r="B1155" s="2" t="str">
        <x:v>--md-extended-fab-large-icon-size</x:v>
      </x:c>
      <x:c r="C1155" s="2" t="str">
        <x:v>comp</x:v>
      </x:c>
      <x:c r="D1155" s="2" t="str">
        <x:v>latest/sass</x:v>
      </x:c>
      <x:c r="E1155" s="2" t="str">
        <x:v>36px</x:v>
      </x:c>
      <x:c r="F1155" s="2" t="str">
        <x:v>tokens/versions/latest/sass/_md-comp-extended-fab-large.scss</x:v>
      </x:c>
      <x:c r="G1155" s="2" t="n">
        <x:v>26</x:v>
      </x:c>
      <x:c r="H1155" s="2" t="str">
        <x:v>https://github.com/material-components/material-web/blob/cbd34a8921915af94d5ef65c2a69eece41d5b4f3/tokens/versions/latest/sass/_md-comp-extended-fab-large.scss#L26</x:v>
      </x:c>
    </x:row>
    <x:row r="1156" ht="20" customHeight="1">
      <x:c r="A1156" s="2" t="str">
        <x:v>MT-01155</x:v>
      </x:c>
      <x:c r="B1156" s="2" t="str">
        <x:v>--md-extended-fab-large-leading-space</x:v>
      </x:c>
      <x:c r="C1156" s="2" t="str">
        <x:v>comp</x:v>
      </x:c>
      <x:c r="D1156" s="2" t="str">
        <x:v>latest/sass</x:v>
      </x:c>
      <x:c r="E1156" s="2" t="str">
        <x:v>28px</x:v>
      </x:c>
      <x:c r="F1156" s="2" t="str">
        <x:v>tokens/versions/latest/sass/_md-comp-extended-fab-large.scss</x:v>
      </x:c>
      <x:c r="G1156" s="2" t="n">
        <x:v>28</x:v>
      </x:c>
      <x:c r="H1156" s="2" t="str">
        <x:v>https://github.com/material-components/material-web/blob/cbd34a8921915af94d5ef65c2a69eece41d5b4f3/tokens/versions/latest/sass/_md-comp-extended-fab-large.scss#L28</x:v>
      </x:c>
    </x:row>
    <x:row r="1157" ht="20" customHeight="1">
      <x:c r="A1157" s="2" t="str">
        <x:v>MT-01156</x:v>
      </x:c>
      <x:c r="B1157" s="2" t="str">
        <x:v>--md-extended-fab-large-trailing-space</x:v>
      </x:c>
      <x:c r="C1157" s="2" t="str">
        <x:v>comp</x:v>
      </x:c>
      <x:c r="D1157" s="2" t="str">
        <x:v>latest/sass</x:v>
      </x:c>
      <x:c r="E1157" s="2" t="str">
        <x:v>28px</x:v>
      </x:c>
      <x:c r="F1157" s="2" t="str">
        <x:v>tokens/versions/latest/sass/_md-comp-extended-fab-large.scss</x:v>
      </x:c>
      <x:c r="G1157" s="2" t="n">
        <x:v>30</x:v>
      </x:c>
      <x:c r="H1157" s="2" t="str">
        <x:v>https://github.com/material-components/material-web/blob/cbd34a8921915af94d5ef65c2a69eece41d5b4f3/tokens/versions/latest/sass/_md-comp-extended-fab-large.scss#L30</x:v>
      </x:c>
    </x:row>
    <x:row r="1158" ht="20" customHeight="1">
      <x:c r="A1158" s="2" t="str">
        <x:v>MT-01157</x:v>
      </x:c>
      <x:c r="B1158" s="2" t="str">
        <x:v>--md-extended-fab-leading-space</x:v>
      </x:c>
      <x:c r="C1158" s="2" t="str">
        <x:v>comp</x:v>
      </x:c>
      <x:c r="D1158" s="2" t="str">
        <x:v>latest/sass</x:v>
      </x:c>
      <x:c r="E1158" s="2" t="str">
        <x:v>16px</x:v>
      </x:c>
      <x:c r="F1158" s="2" t="str">
        <x:v>tokens/versions/latest/sass/_md-comp-extended-fab.scss</x:v>
      </x:c>
      <x:c r="G1158" s="2" t="n">
        <x:v>28</x:v>
      </x:c>
      <x:c r="H1158" s="2" t="str">
        <x:v>https://github.com/material-components/material-web/blob/cbd34a8921915af94d5ef65c2a69eece41d5b4f3/tokens/versions/latest/sass/_md-comp-extended-fab.scss#L28</x:v>
      </x:c>
    </x:row>
    <x:row r="1159" ht="20" customHeight="1">
      <x:c r="A1159" s="2" t="str">
        <x:v>MT-01158</x:v>
      </x:c>
      <x:c r="B1159" s="2" t="str">
        <x:v>--md-extended-fab-medium-container-height</x:v>
      </x:c>
      <x:c r="C1159" s="2" t="str">
        <x:v>comp</x:v>
      </x:c>
      <x:c r="D1159" s="2" t="str">
        <x:v>latest/sass</x:v>
      </x:c>
      <x:c r="E1159" s="2" t="str">
        <x:v>80px</x:v>
      </x:c>
      <x:c r="F1159" s="2" t="str">
        <x:v>tokens/versions/latest/sass/_md-comp-extended-fab-medium.scss</x:v>
      </x:c>
      <x:c r="G1159" s="2" t="n">
        <x:v>22</x:v>
      </x:c>
      <x:c r="H1159" s="2" t="str">
        <x:v>https://github.com/material-components/material-web/blob/cbd34a8921915af94d5ef65c2a69eece41d5b4f3/tokens/versions/latest/sass/_md-comp-extended-fab-medium.scss#L22</x:v>
      </x:c>
    </x:row>
    <x:row r="1160" ht="20" customHeight="1">
      <x:c r="A1160" s="2" t="str">
        <x:v>MT-01159</x:v>
      </x:c>
      <x:c r="B1160" s="2" t="str">
        <x:v>--md-extended-fab-medium-container-shape</x:v>
      </x:c>
      <x:c r="C1160" s="2" t="str">
        <x:v>comp</x:v>
      </x:c>
      <x:c r="D1160" s="2" t="str">
        <x:v>latest/sass</x:v>
      </x:c>
      <x:c r="E1160" s="2" t="str">
        <x:v>md-sys-shape.$corner-large-increased</x:v>
      </x:c>
      <x:c r="F1160" s="2" t="str">
        <x:v>tokens/versions/latest/sass/_md-comp-extended-fab-medium.scss</x:v>
      </x:c>
      <x:c r="G1160" s="2" t="n">
        <x:v>32</x:v>
      </x:c>
      <x:c r="H1160" s="2" t="str">
        <x:v>https://github.com/material-components/material-web/blob/cbd34a8921915af94d5ef65c2a69eece41d5b4f3/tokens/versions/latest/sass/_md-comp-extended-fab-medium.scss#L32</x:v>
      </x:c>
    </x:row>
    <x:row r="1161" ht="20" customHeight="1">
      <x:c r="A1161" s="2" t="str">
        <x:v>MT-01160</x:v>
      </x:c>
      <x:c r="B1161" s="2" t="str">
        <x:v>--md-extended-fab-medium-icon-label-space</x:v>
      </x:c>
      <x:c r="C1161" s="2" t="str">
        <x:v>comp</x:v>
      </x:c>
      <x:c r="D1161" s="2" t="str">
        <x:v>latest/sass</x:v>
      </x:c>
      <x:c r="E1161" s="2" t="str">
        <x:v>12px</x:v>
      </x:c>
      <x:c r="F1161" s="2" t="str">
        <x:v>tokens/versions/latest/sass/_md-comp-extended-fab-medium.scss</x:v>
      </x:c>
      <x:c r="G1161" s="2" t="n">
        <x:v>24</x:v>
      </x:c>
      <x:c r="H1161" s="2" t="str">
        <x:v>https://github.com/material-components/material-web/blob/cbd34a8921915af94d5ef65c2a69eece41d5b4f3/tokens/versions/latest/sass/_md-comp-extended-fab-medium.scss#L24</x:v>
      </x:c>
    </x:row>
    <x:row r="1162" ht="20" customHeight="1">
      <x:c r="A1162" s="2" t="str">
        <x:v>MT-01161</x:v>
      </x:c>
      <x:c r="B1162" s="2" t="str">
        <x:v>--md-extended-fab-medium-icon-size</x:v>
      </x:c>
      <x:c r="C1162" s="2" t="str">
        <x:v>comp</x:v>
      </x:c>
      <x:c r="D1162" s="2" t="str">
        <x:v>latest/sass</x:v>
      </x:c>
      <x:c r="E1162" s="2" t="str">
        <x:v>28px</x:v>
      </x:c>
      <x:c r="F1162" s="2" t="str">
        <x:v>tokens/versions/latest/sass/_md-comp-extended-fab-medium.scss</x:v>
      </x:c>
      <x:c r="G1162" s="2" t="n">
        <x:v>26</x:v>
      </x:c>
      <x:c r="H1162" s="2" t="str">
        <x:v>https://github.com/material-components/material-web/blob/cbd34a8921915af94d5ef65c2a69eece41d5b4f3/tokens/versions/latest/sass/_md-comp-extended-fab-medium.scss#L26</x:v>
      </x:c>
    </x:row>
    <x:row r="1163" ht="20" customHeight="1">
      <x:c r="A1163" s="2" t="str">
        <x:v>MT-01162</x:v>
      </x:c>
      <x:c r="B1163" s="2" t="str">
        <x:v>--md-extended-fab-medium-leading-space</x:v>
      </x:c>
      <x:c r="C1163" s="2" t="str">
        <x:v>comp</x:v>
      </x:c>
      <x:c r="D1163" s="2" t="str">
        <x:v>latest/sass</x:v>
      </x:c>
      <x:c r="E1163" s="2" t="str">
        <x:v>26px</x:v>
      </x:c>
      <x:c r="F1163" s="2" t="str">
        <x:v>tokens/versions/latest/sass/_md-comp-extended-fab-medium.scss</x:v>
      </x:c>
      <x:c r="G1163" s="2" t="n">
        <x:v>28</x:v>
      </x:c>
      <x:c r="H1163" s="2" t="str">
        <x:v>https://github.com/material-components/material-web/blob/cbd34a8921915af94d5ef65c2a69eece41d5b4f3/tokens/versions/latest/sass/_md-comp-extended-fab-medium.scss#L28</x:v>
      </x:c>
    </x:row>
    <x:row r="1164" ht="20" customHeight="1">
      <x:c r="A1164" s="2" t="str">
        <x:v>MT-01163</x:v>
      </x:c>
      <x:c r="B1164" s="2" t="str">
        <x:v>--md-extended-fab-medium-trailing-space</x:v>
      </x:c>
      <x:c r="C1164" s="2" t="str">
        <x:v>comp</x:v>
      </x:c>
      <x:c r="D1164" s="2" t="str">
        <x:v>latest/sass</x:v>
      </x:c>
      <x:c r="E1164" s="2" t="str">
        <x:v>26px</x:v>
      </x:c>
      <x:c r="F1164" s="2" t="str">
        <x:v>tokens/versions/latest/sass/_md-comp-extended-fab-medium.scss</x:v>
      </x:c>
      <x:c r="G1164" s="2" t="n">
        <x:v>30</x:v>
      </x:c>
      <x:c r="H1164" s="2" t="str">
        <x:v>https://github.com/material-components/material-web/blob/cbd34a8921915af94d5ef65c2a69eece41d5b4f3/tokens/versions/latest/sass/_md-comp-extended-fab-medium.scss#L30</x:v>
      </x:c>
    </x:row>
    <x:row r="1165" ht="20" customHeight="1">
      <x:c r="A1165" s="2" t="str">
        <x:v>MT-01164</x:v>
      </x:c>
      <x:c r="B1165" s="2" t="str">
        <x:v>--md-extended-fab-primary-container-color</x:v>
      </x:c>
      <x:c r="C1165" s="2" t="str">
        <x:v>comp</x:v>
      </x:c>
      <x:c r="D1165" s="2" t="str">
        <x:v>latest/sass</x:v>
      </x:c>
      <x:c r="E1165" s="2" t="str">
        <x:v>md-sys-color.$primary</x:v>
      </x:c>
      <x:c r="F1165" s="2" t="str">
        <x:v>tokens/versions/latest/sass/_md-comp-extended-fab-primary.scss</x:v>
      </x:c>
      <x:c r="G1165" s="2" t="n">
        <x:v>34</x:v>
      </x:c>
      <x:c r="H1165" s="2" t="str">
        <x:v>https://github.com/material-components/material-web/blob/cbd34a8921915af94d5ef65c2a69eece41d5b4f3/tokens/versions/latest/sass/_md-comp-extended-fab-primary.scss#L34</x:v>
      </x:c>
    </x:row>
    <x:row r="1166" ht="20" customHeight="1">
      <x:c r="A1166" s="2" t="str">
        <x:v>MT-01165</x:v>
      </x:c>
      <x:c r="B1166" s="2" t="str">
        <x:v>--md-extended-fab-primary-container-container-color</x:v>
      </x:c>
      <x:c r="C1166" s="2" t="str">
        <x:v>comp</x:v>
      </x:c>
      <x:c r="D1166" s="2" t="str">
        <x:v>latest/sass</x:v>
      </x:c>
      <x:c r="E1166" s="2" t="str">
        <x:v>md-sys-color.$primary-container</x:v>
      </x:c>
      <x:c r="F1166" s="2" t="str">
        <x:v>tokens/versions/latest/sass/_md-comp-extended-fab-primary-container.scss</x:v>
      </x:c>
      <x:c r="G1166" s="2" t="n">
        <x:v>23</x:v>
      </x:c>
      <x:c r="H1166" s="2" t="str">
        <x:v>https://github.com/material-components/material-web/blob/cbd34a8921915af94d5ef65c2a69eece41d5b4f3/tokens/versions/latest/sass/_md-comp-extended-fab-primary-container.scss#L23</x:v>
      </x:c>
    </x:row>
    <x:row r="1167" ht="20" customHeight="1">
      <x:c r="A1167" s="2" t="str">
        <x:v>MT-01166</x:v>
      </x:c>
      <x:c r="B1167" s="2" t="str">
        <x:v>--md-extended-fab-primary-container-container-elevation</x:v>
      </x:c>
      <x:c r="C1167" s="2" t="str">
        <x:v>comp</x:v>
      </x:c>
      <x:c r="D1167" s="2" t="str">
        <x:v>latest/sass</x:v>
      </x:c>
      <x:c r="E1167" s="2" t="str">
        <x:v>md-sys-elevation.$level3</x:v>
      </x:c>
      <x:c r="F1167" s="2" t="str">
        <x:v>tokens/versions/latest/sass/_md-comp-extended-fab-primary-container.scss</x:v>
      </x:c>
      <x:c r="G1167" s="2" t="n">
        <x:v>25</x:v>
      </x:c>
      <x:c r="H1167" s="2" t="str">
        <x:v>https://github.com/material-components/material-web/blob/cbd34a8921915af94d5ef65c2a69eece41d5b4f3/tokens/versions/latest/sass/_md-comp-extended-fab-primary-container.scss#L25</x:v>
      </x:c>
    </x:row>
    <x:row r="1168" ht="20" customHeight="1">
      <x:c r="A1168" s="2" t="str">
        <x:v>MT-01167</x:v>
      </x:c>
      <x:c r="B1168" s="2" t="str">
        <x:v>--md-extended-fab-primary-container-container-shadow-color</x:v>
      </x:c>
      <x:c r="C1168" s="2" t="str">
        <x:v>comp</x:v>
      </x:c>
      <x:c r="D1168" s="2" t="str">
        <x:v>latest/sass</x:v>
      </x:c>
      <x:c r="E1168" s="2" t="str">
        <x:v>md-sys-color.$shadow</x:v>
      </x:c>
      <x:c r="F1168" s="2" t="str">
        <x:v>tokens/versions/latest/sass/_md-comp-extended-fab-primary-container.scss</x:v>
      </x:c>
      <x:c r="G1168" s="2" t="n">
        <x:v>27</x:v>
      </x:c>
      <x:c r="H1168" s="2" t="str">
        <x:v>https://github.com/material-components/material-web/blob/cbd34a8921915af94d5ef65c2a69eece41d5b4f3/tokens/versions/latest/sass/_md-comp-extended-fab-primary-container.scss#L27</x:v>
      </x:c>
    </x:row>
    <x:row r="1169" ht="20" customHeight="1">
      <x:c r="A1169" s="2" t="str">
        <x:v>MT-01168</x:v>
      </x:c>
      <x:c r="B1169" s="2" t="str">
        <x:v>--md-extended-fab-primary-container-elevation</x:v>
      </x:c>
      <x:c r="C1169" s="2" t="str">
        <x:v>comp</x:v>
      </x:c>
      <x:c r="D1169" s="2" t="str">
        <x:v>latest/sass</x:v>
      </x:c>
      <x:c r="E1169" s="2" t="str">
        <x:v>md-sys-elevation.$level3</x:v>
      </x:c>
      <x:c r="F1169" s="2" t="str">
        <x:v>tokens/versions/latest/sass/_md-comp-extended-fab-primary.scss</x:v>
      </x:c>
      <x:c r="G1169" s="2" t="n">
        <x:v>36</x:v>
      </x:c>
      <x:c r="H1169" s="2" t="str">
        <x:v>https://github.com/material-components/material-web/blob/cbd34a8921915af94d5ef65c2a69eece41d5b4f3/tokens/versions/latest/sass/_md-comp-extended-fab-primary.scss#L36</x:v>
      </x:c>
    </x:row>
    <x:row r="1170" ht="20" customHeight="1">
      <x:c r="A1170" s="2" t="str">
        <x:v>MT-01169</x:v>
      </x:c>
      <x:c r="B1170" s="2" t="str">
        <x:v>--md-extended-fab-primary-container-focused-container-elevation</x:v>
      </x:c>
      <x:c r="C1170" s="2" t="str">
        <x:v>comp</x:v>
      </x:c>
      <x:c r="D1170" s="2" t="str">
        <x:v>latest/sass</x:v>
      </x:c>
      <x:c r="E1170" s="2" t="str">
        <x:v>md-sys-elevation.$level3</x:v>
      </x:c>
      <x:c r="F1170" s="2" t="str">
        <x:v>tokens/versions/latest/sass/_md-comp-extended-fab-primary-container.scss</x:v>
      </x:c>
      <x:c r="G1170" s="2" t="n">
        <x:v>29</x:v>
      </x:c>
      <x:c r="H1170" s="2" t="str">
        <x:v>https://github.com/material-components/material-web/blob/cbd34a8921915af94d5ef65c2a69eece41d5b4f3/tokens/versions/latest/sass/_md-comp-extended-fab-primary-container.scss#L29</x:v>
      </x:c>
    </x:row>
    <x:row r="1171" ht="20" customHeight="1">
      <x:c r="A1171" s="2" t="str">
        <x:v>MT-01170</x:v>
      </x:c>
      <x:c r="B1171" s="2" t="str">
        <x:v>--md-extended-fab-primary-container-focused-icon-color</x:v>
      </x:c>
      <x:c r="C1171" s="2" t="str">
        <x:v>comp</x:v>
      </x:c>
      <x:c r="D1171" s="2" t="str">
        <x:v>latest/sass</x:v>
      </x:c>
      <x:c r="E1171" s="2" t="str">
        <x:v>md-sys-color.$on-primary-container</x:v>
      </x:c>
      <x:c r="F1171" s="2" t="str">
        <x:v>tokens/versions/latest/sass/_md-comp-extended-fab-primary-container.scss</x:v>
      </x:c>
      <x:c r="G1171" s="2" t="n">
        <x:v>31</x:v>
      </x:c>
      <x:c r="H1171" s="2" t="str">
        <x:v>https://github.com/material-components/material-web/blob/cbd34a8921915af94d5ef65c2a69eece41d5b4f3/tokens/versions/latest/sass/_md-comp-extended-fab-primary-container.scss#L31</x:v>
      </x:c>
    </x:row>
    <x:row r="1172" ht="20" customHeight="1">
      <x:c r="A1172" s="2" t="str">
        <x:v>MT-01171</x:v>
      </x:c>
      <x:c r="B1172" s="2" t="str">
        <x:v>--md-extended-fab-primary-container-focused-label-text-color</x:v>
      </x:c>
      <x:c r="C1172" s="2" t="str">
        <x:v>comp</x:v>
      </x:c>
      <x:c r="D1172" s="2" t="str">
        <x:v>latest/sass</x:v>
      </x:c>
      <x:c r="E1172" s="2" t="str">
        <x:v>md-sys-color.$on-primary-container</x:v>
      </x:c>
      <x:c r="F1172" s="2" t="str">
        <x:v>tokens/versions/latest/sass/_md-comp-extended-fab-primary-container.scss</x:v>
      </x:c>
      <x:c r="G1172" s="2" t="n">
        <x:v>33</x:v>
      </x:c>
      <x:c r="H1172" s="2" t="str">
        <x:v>https://github.com/material-components/material-web/blob/cbd34a8921915af94d5ef65c2a69eece41d5b4f3/tokens/versions/latest/sass/_md-comp-extended-fab-primary-container.scss#L33</x:v>
      </x:c>
    </x:row>
    <x:row r="1173" ht="20" customHeight="1">
      <x:c r="A1173" s="2" t="str">
        <x:v>MT-01172</x:v>
      </x:c>
      <x:c r="B1173" s="2" t="str">
        <x:v>--md-extended-fab-primary-container-focused-state-layer-color</x:v>
      </x:c>
      <x:c r="C1173" s="2" t="str">
        <x:v>comp</x:v>
      </x:c>
      <x:c r="D1173" s="2" t="str">
        <x:v>latest/sass</x:v>
      </x:c>
      <x:c r="E1173" s="2" t="str">
        <x:v>md-sys-color.$on-primary-container</x:v>
      </x:c>
      <x:c r="F1173" s="2" t="str">
        <x:v>tokens/versions/latest/sass/_md-comp-extended-fab-primary-container.scss</x:v>
      </x:c>
      <x:c r="G1173" s="2" t="n">
        <x:v>35</x:v>
      </x:c>
      <x:c r="H1173" s="2" t="str">
        <x:v>https://github.com/material-components/material-web/blob/cbd34a8921915af94d5ef65c2a69eece41d5b4f3/tokens/versions/latest/sass/_md-comp-extended-fab-primary-container.scss#L35</x:v>
      </x:c>
    </x:row>
    <x:row r="1174" ht="20" customHeight="1">
      <x:c r="A1174" s="2" t="str">
        <x:v>MT-01173</x:v>
      </x:c>
      <x:c r="B1174" s="2" t="str">
        <x:v>--md-extended-fab-primary-container-focused-state-layer-opacity</x:v>
      </x:c>
      <x:c r="C1174" s="2" t="str">
        <x:v>comp</x:v>
      </x:c>
      <x:c r="D1174" s="2" t="str">
        <x:v>latest/sass</x:v>
      </x:c>
      <x:c r="E1174" s="2" t="str">
        <x:v>md-sys-state.$focus-state-layer-opacity</x:v>
      </x:c>
      <x:c r="F1174" s="2" t="str">
        <x:v>tokens/versions/latest/sass/_md-comp-extended-fab-primary-container.scss</x:v>
      </x:c>
      <x:c r="G1174" s="2" t="n">
        <x:v>37</x:v>
      </x:c>
      <x:c r="H1174" s="2" t="str">
        <x:v>https://github.com/material-components/material-web/blob/cbd34a8921915af94d5ef65c2a69eece41d5b4f3/tokens/versions/latest/sass/_md-comp-extended-fab-primary-container.scss#L37</x:v>
      </x:c>
    </x:row>
    <x:row r="1175" ht="20" customHeight="1">
      <x:c r="A1175" s="2" t="str">
        <x:v>MT-01174</x:v>
      </x:c>
      <x:c r="B1175" s="2" t="str">
        <x:v>--md-extended-fab-primary-container-height</x:v>
      </x:c>
      <x:c r="C1175" s="2" t="str">
        <x:v>comp</x:v>
      </x:c>
      <x:c r="D1175" s="2" t="str">
        <x:v>latest/sass</x:v>
      </x:c>
      <x:c r="E1175" s="2" t="str">
        <x:v>56px</x:v>
      </x:c>
      <x:c r="F1175" s="2" t="str">
        <x:v>tokens/versions/latest/sass/_md-comp-extended-fab-primary.scss</x:v>
      </x:c>
      <x:c r="G1175" s="2" t="n">
        <x:v>28</x:v>
      </x:c>
      <x:c r="H1175" s="2" t="str">
        <x:v>https://github.com/material-components/material-web/blob/cbd34a8921915af94d5ef65c2a69eece41d5b4f3/tokens/versions/latest/sass/_md-comp-extended-fab-primary.scss#L28</x:v>
      </x:c>
    </x:row>
    <x:row r="1176" ht="20" customHeight="1">
      <x:c r="A1176" s="2" t="str">
        <x:v>MT-01175</x:v>
      </x:c>
      <x:c r="B1176" s="2" t="str">
        <x:v>--md-extended-fab-primary-container-hovered-container-elevation</x:v>
      </x:c>
      <x:c r="C1176" s="2" t="str">
        <x:v>comp</x:v>
      </x:c>
      <x:c r="D1176" s="2" t="str">
        <x:v>latest/sass</x:v>
      </x:c>
      <x:c r="E1176" s="2" t="str">
        <x:v>md-sys-elevation.$level4</x:v>
      </x:c>
      <x:c r="F1176" s="2" t="str">
        <x:v>tokens/versions/latest/sass/_md-comp-extended-fab-primary-container.scss</x:v>
      </x:c>
      <x:c r="G1176" s="2" t="n">
        <x:v>39</x:v>
      </x:c>
      <x:c r="H1176" s="2" t="str">
        <x:v>https://github.com/material-components/material-web/blob/cbd34a8921915af94d5ef65c2a69eece41d5b4f3/tokens/versions/latest/sass/_md-comp-extended-fab-primary-container.scss#L39</x:v>
      </x:c>
    </x:row>
    <x:row r="1177" ht="20" customHeight="1">
      <x:c r="A1177" s="2" t="str">
        <x:v>MT-01176</x:v>
      </x:c>
      <x:c r="B1177" s="2" t="str">
        <x:v>--md-extended-fab-primary-container-hovered-icon-color</x:v>
      </x:c>
      <x:c r="C1177" s="2" t="str">
        <x:v>comp</x:v>
      </x:c>
      <x:c r="D1177" s="2" t="str">
        <x:v>latest/sass</x:v>
      </x:c>
      <x:c r="E1177" s="2" t="str">
        <x:v>md-sys-color.$on-primary-container</x:v>
      </x:c>
      <x:c r="F1177" s="2" t="str">
        <x:v>tokens/versions/latest/sass/_md-comp-extended-fab-primary-container.scss</x:v>
      </x:c>
      <x:c r="G1177" s="2" t="n">
        <x:v>41</x:v>
      </x:c>
      <x:c r="H1177" s="2" t="str">
        <x:v>https://github.com/material-components/material-web/blob/cbd34a8921915af94d5ef65c2a69eece41d5b4f3/tokens/versions/latest/sass/_md-comp-extended-fab-primary-container.scss#L41</x:v>
      </x:c>
    </x:row>
    <x:row r="1178" ht="20" customHeight="1">
      <x:c r="A1178" s="2" t="str">
        <x:v>MT-01177</x:v>
      </x:c>
      <x:c r="B1178" s="2" t="str">
        <x:v>--md-extended-fab-primary-container-hovered-label-text-color</x:v>
      </x:c>
      <x:c r="C1178" s="2" t="str">
        <x:v>comp</x:v>
      </x:c>
      <x:c r="D1178" s="2" t="str">
        <x:v>latest/sass</x:v>
      </x:c>
      <x:c r="E1178" s="2" t="str">
        <x:v>md-sys-color.$on-primary-container</x:v>
      </x:c>
      <x:c r="F1178" s="2" t="str">
        <x:v>tokens/versions/latest/sass/_md-comp-extended-fab-primary-container.scss</x:v>
      </x:c>
      <x:c r="G1178" s="2" t="n">
        <x:v>43</x:v>
      </x:c>
      <x:c r="H1178" s="2" t="str">
        <x:v>https://github.com/material-components/material-web/blob/cbd34a8921915af94d5ef65c2a69eece41d5b4f3/tokens/versions/latest/sass/_md-comp-extended-fab-primary-container.scss#L43</x:v>
      </x:c>
    </x:row>
    <x:row r="1179" ht="20" customHeight="1">
      <x:c r="A1179" s="2" t="str">
        <x:v>MT-01178</x:v>
      </x:c>
      <x:c r="B1179" s="2" t="str">
        <x:v>--md-extended-fab-primary-container-hovered-state-layer-color</x:v>
      </x:c>
      <x:c r="C1179" s="2" t="str">
        <x:v>comp</x:v>
      </x:c>
      <x:c r="D1179" s="2" t="str">
        <x:v>latest/sass</x:v>
      </x:c>
      <x:c r="E1179" s="2" t="str">
        <x:v>md-sys-color.$on-primary-container</x:v>
      </x:c>
      <x:c r="F1179" s="2" t="str">
        <x:v>tokens/versions/latest/sass/_md-comp-extended-fab-primary-container.scss</x:v>
      </x:c>
      <x:c r="G1179" s="2" t="n">
        <x:v>45</x:v>
      </x:c>
      <x:c r="H1179" s="2" t="str">
        <x:v>https://github.com/material-components/material-web/blob/cbd34a8921915af94d5ef65c2a69eece41d5b4f3/tokens/versions/latest/sass/_md-comp-extended-fab-primary-container.scss#L45</x:v>
      </x:c>
    </x:row>
    <x:row r="1180" ht="20" customHeight="1">
      <x:c r="A1180" s="2" t="str">
        <x:v>MT-01179</x:v>
      </x:c>
      <x:c r="B1180" s="2" t="str">
        <x:v>--md-extended-fab-primary-container-hovered-state-layer-opacity</x:v>
      </x:c>
      <x:c r="C1180" s="2" t="str">
        <x:v>comp</x:v>
      </x:c>
      <x:c r="D1180" s="2" t="str">
        <x:v>latest/sass</x:v>
      </x:c>
      <x:c r="E1180" s="2" t="str">
        <x:v>md-sys-state.$hover-state-layer-opacity</x:v>
      </x:c>
      <x:c r="F1180" s="2" t="str">
        <x:v>tokens/versions/latest/sass/_md-comp-extended-fab-primary-container.scss</x:v>
      </x:c>
      <x:c r="G1180" s="2" t="n">
        <x:v>47</x:v>
      </x:c>
      <x:c r="H1180" s="2" t="str">
        <x:v>https://github.com/material-components/material-web/blob/cbd34a8921915af94d5ef65c2a69eece41d5b4f3/tokens/versions/latest/sass/_md-comp-extended-fab-primary-container.scss#L47</x:v>
      </x:c>
    </x:row>
    <x:row r="1181" ht="20" customHeight="1">
      <x:c r="A1181" s="2" t="str">
        <x:v>MT-01180</x:v>
      </x:c>
      <x:c r="B1181" s="2" t="str">
        <x:v>--md-extended-fab-primary-container-icon-color</x:v>
      </x:c>
      <x:c r="C1181" s="2" t="str">
        <x:v>comp</x:v>
      </x:c>
      <x:c r="D1181" s="2" t="str">
        <x:v>latest/sass</x:v>
      </x:c>
      <x:c r="E1181" s="2" t="str">
        <x:v>md-sys-color.$on-primary-container</x:v>
      </x:c>
      <x:c r="F1181" s="2" t="str">
        <x:v>tokens/versions/latest/sass/_md-comp-extended-fab-primary-container.scss</x:v>
      </x:c>
      <x:c r="G1181" s="2" t="n">
        <x:v>49</x:v>
      </x:c>
      <x:c r="H1181" s="2" t="str">
        <x:v>https://github.com/material-components/material-web/blob/cbd34a8921915af94d5ef65c2a69eece41d5b4f3/tokens/versions/latest/sass/_md-comp-extended-fab-primary-container.scss#L49</x:v>
      </x:c>
    </x:row>
    <x:row r="1182" ht="20" customHeight="1">
      <x:c r="A1182" s="2" t="str">
        <x:v>MT-01181</x:v>
      </x:c>
      <x:c r="B1182" s="2" t="str">
        <x:v>--md-extended-fab-primary-container-label-text-color</x:v>
      </x:c>
      <x:c r="C1182" s="2" t="str">
        <x:v>comp</x:v>
      </x:c>
      <x:c r="D1182" s="2" t="str">
        <x:v>latest/sass</x:v>
      </x:c>
      <x:c r="E1182" s="2" t="str">
        <x:v>md-sys-color.$on-primary-container</x:v>
      </x:c>
      <x:c r="F1182" s="2" t="str">
        <x:v>tokens/versions/latest/sass/_md-comp-extended-fab-primary-container.scss</x:v>
      </x:c>
      <x:c r="G1182" s="2" t="n">
        <x:v>51</x:v>
      </x:c>
      <x:c r="H1182" s="2" t="str">
        <x:v>https://github.com/material-components/material-web/blob/cbd34a8921915af94d5ef65c2a69eece41d5b4f3/tokens/versions/latest/sass/_md-comp-extended-fab-primary-container.scss#L51</x:v>
      </x:c>
    </x:row>
    <x:row r="1183" ht="20" customHeight="1">
      <x:c r="A1183" s="2" t="str">
        <x:v>MT-01182</x:v>
      </x:c>
      <x:c r="B1183" s="2" t="str">
        <x:v>--md-extended-fab-primary-container-pressed-container-elevation</x:v>
      </x:c>
      <x:c r="C1183" s="2" t="str">
        <x:v>comp</x:v>
      </x:c>
      <x:c r="D1183" s="2" t="str">
        <x:v>latest/sass</x:v>
      </x:c>
      <x:c r="E1183" s="2" t="str">
        <x:v>md-sys-elevation.$level3</x:v>
      </x:c>
      <x:c r="F1183" s="2" t="str">
        <x:v>tokens/versions/latest/sass/_md-comp-extended-fab-primary-container.scss</x:v>
      </x:c>
      <x:c r="G1183" s="2" t="n">
        <x:v>53</x:v>
      </x:c>
      <x:c r="H1183" s="2" t="str">
        <x:v>https://github.com/material-components/material-web/blob/cbd34a8921915af94d5ef65c2a69eece41d5b4f3/tokens/versions/latest/sass/_md-comp-extended-fab-primary-container.scss#L53</x:v>
      </x:c>
    </x:row>
    <x:row r="1184" ht="20" customHeight="1">
      <x:c r="A1184" s="2" t="str">
        <x:v>MT-01183</x:v>
      </x:c>
      <x:c r="B1184" s="2" t="str">
        <x:v>--md-extended-fab-primary-container-pressed-icon-color</x:v>
      </x:c>
      <x:c r="C1184" s="2" t="str">
        <x:v>comp</x:v>
      </x:c>
      <x:c r="D1184" s="2" t="str">
        <x:v>latest/sass</x:v>
      </x:c>
      <x:c r="E1184" s="2" t="str">
        <x:v>md-sys-color.$on-primary-container</x:v>
      </x:c>
      <x:c r="F1184" s="2" t="str">
        <x:v>tokens/versions/latest/sass/_md-comp-extended-fab-primary-container.scss</x:v>
      </x:c>
      <x:c r="G1184" s="2" t="n">
        <x:v>55</x:v>
      </x:c>
      <x:c r="H1184" s="2" t="str">
        <x:v>https://github.com/material-components/material-web/blob/cbd34a8921915af94d5ef65c2a69eece41d5b4f3/tokens/versions/latest/sass/_md-comp-extended-fab-primary-container.scss#L55</x:v>
      </x:c>
    </x:row>
    <x:row r="1185" ht="20" customHeight="1">
      <x:c r="A1185" s="2" t="str">
        <x:v>MT-01184</x:v>
      </x:c>
      <x:c r="B1185" s="2" t="str">
        <x:v>--md-extended-fab-primary-container-pressed-label-text-color</x:v>
      </x:c>
      <x:c r="C1185" s="2" t="str">
        <x:v>comp</x:v>
      </x:c>
      <x:c r="D1185" s="2" t="str">
        <x:v>latest/sass</x:v>
      </x:c>
      <x:c r="E1185" s="2" t="str">
        <x:v>md-sys-color.$on-primary-container</x:v>
      </x:c>
      <x:c r="F1185" s="2" t="str">
        <x:v>tokens/versions/latest/sass/_md-comp-extended-fab-primary-container.scss</x:v>
      </x:c>
      <x:c r="G1185" s="2" t="n">
        <x:v>57</x:v>
      </x:c>
      <x:c r="H1185" s="2" t="str">
        <x:v>https://github.com/material-components/material-web/blob/cbd34a8921915af94d5ef65c2a69eece41d5b4f3/tokens/versions/latest/sass/_md-comp-extended-fab-primary-container.scss#L57</x:v>
      </x:c>
    </x:row>
    <x:row r="1186" ht="20" customHeight="1">
      <x:c r="A1186" s="2" t="str">
        <x:v>MT-01185</x:v>
      </x:c>
      <x:c r="B1186" s="2" t="str">
        <x:v>--md-extended-fab-primary-container-pressed-state-layer-color</x:v>
      </x:c>
      <x:c r="C1186" s="2" t="str">
        <x:v>comp</x:v>
      </x:c>
      <x:c r="D1186" s="2" t="str">
        <x:v>latest/sass</x:v>
      </x:c>
      <x:c r="E1186" s="2" t="str">
        <x:v>md-sys-color.$on-primary-container</x:v>
      </x:c>
      <x:c r="F1186" s="2" t="str">
        <x:v>tokens/versions/latest/sass/_md-comp-extended-fab-primary-container.scss</x:v>
      </x:c>
      <x:c r="G1186" s="2" t="n">
        <x:v>59</x:v>
      </x:c>
      <x:c r="H1186" s="2" t="str">
        <x:v>https://github.com/material-components/material-web/blob/cbd34a8921915af94d5ef65c2a69eece41d5b4f3/tokens/versions/latest/sass/_md-comp-extended-fab-primary-container.scss#L59</x:v>
      </x:c>
    </x:row>
    <x:row r="1187" ht="20" customHeight="1">
      <x:c r="A1187" s="2" t="str">
        <x:v>MT-01186</x:v>
      </x:c>
      <x:c r="B1187" s="2" t="str">
        <x:v>--md-extended-fab-primary-container-pressed-state-layer-opacity</x:v>
      </x:c>
      <x:c r="C1187" s="2" t="str">
        <x:v>comp</x:v>
      </x:c>
      <x:c r="D1187" s="2" t="str">
        <x:v>latest/sass</x:v>
      </x:c>
      <x:c r="E1187" s="2" t="str">
        <x:v>md-sys-state.$pressed-state-layer-opacity</x:v>
      </x:c>
      <x:c r="F1187" s="2" t="str">
        <x:v>tokens/versions/latest/sass/_md-comp-extended-fab-primary-container.scss</x:v>
      </x:c>
      <x:c r="G1187" s="2" t="n">
        <x:v>61</x:v>
      </x:c>
      <x:c r="H1187" s="2" t="str">
        <x:v>https://github.com/material-components/material-web/blob/cbd34a8921915af94d5ef65c2a69eece41d5b4f3/tokens/versions/latest/sass/_md-comp-extended-fab-primary-container.scss#L61</x:v>
      </x:c>
    </x:row>
    <x:row r="1188" ht="20" customHeight="1">
      <x:c r="A1188" s="2" t="str">
        <x:v>MT-01187</x:v>
      </x:c>
      <x:c r="B1188" s="2" t="str">
        <x:v>--md-extended-fab-primary-container-shadow-color</x:v>
      </x:c>
      <x:c r="C1188" s="2" t="str">
        <x:v>comp</x:v>
      </x:c>
      <x:c r="D1188" s="2" t="str">
        <x:v>latest/sass</x:v>
      </x:c>
      <x:c r="E1188" s="2" t="str">
        <x:v>md-sys-color.$shadow</x:v>
      </x:c>
      <x:c r="F1188" s="2" t="str">
        <x:v>tokens/versions/latest/sass/_md-comp-extended-fab-primary.scss</x:v>
      </x:c>
      <x:c r="G1188" s="2" t="n">
        <x:v>38</x:v>
      </x:c>
      <x:c r="H1188" s="2" t="str">
        <x:v>https://github.com/material-components/material-web/blob/cbd34a8921915af94d5ef65c2a69eece41d5b4f3/tokens/versions/latest/sass/_md-comp-extended-fab-primary.scss#L38</x:v>
      </x:c>
    </x:row>
    <x:row r="1189" ht="20" customHeight="1">
      <x:c r="A1189" s="2" t="str">
        <x:v>MT-01188</x:v>
      </x:c>
      <x:c r="B1189" s="2" t="str">
        <x:v>--md-extended-fab-primary-container-shape</x:v>
      </x:c>
      <x:c r="C1189" s="2" t="str">
        <x:v>comp</x:v>
      </x:c>
      <x:c r="D1189" s="2" t="str">
        <x:v>latest/sass</x:v>
      </x:c>
      <x:c r="E1189" s="2" t="str">
        <x:v>md-sys-shape.$corner-large</x:v>
      </x:c>
      <x:c r="F1189" s="2" t="str">
        <x:v>tokens/versions/latest/sass/_md-comp-extended-fab-primary.scss</x:v>
      </x:c>
      <x:c r="G1189" s="2" t="n">
        <x:v>42</x:v>
      </x:c>
      <x:c r="H1189" s="2" t="str">
        <x:v>https://github.com/material-components/material-web/blob/cbd34a8921915af94d5ef65c2a69eece41d5b4f3/tokens/versions/latest/sass/_md-comp-extended-fab-primary.scss#L42</x:v>
      </x:c>
    </x:row>
    <x:row r="1190" ht="20" customHeight="1">
      <x:c r="A1190" s="2" t="str">
        <x:v>MT-01189</x:v>
      </x:c>
      <x:c r="B1190" s="2" t="str">
        <x:v>--md-extended-fab-primary-focus-container-elevation</x:v>
      </x:c>
      <x:c r="C1190" s="2" t="str">
        <x:v>comp</x:v>
      </x:c>
      <x:c r="D1190" s="2" t="str">
        <x:v>latest/sass</x:v>
      </x:c>
      <x:c r="E1190" s="2" t="str">
        <x:v>md-sys-elevation.$level3</x:v>
      </x:c>
      <x:c r="F1190" s="2" t="str">
        <x:v>tokens/versions/latest/sass/_md-comp-extended-fab-primary.scss</x:v>
      </x:c>
      <x:c r="G1190" s="2" t="n">
        <x:v>46</x:v>
      </x:c>
      <x:c r="H1190" s="2" t="str">
        <x:v>https://github.com/material-components/material-web/blob/cbd34a8921915af94d5ef65c2a69eece41d5b4f3/tokens/versions/latest/sass/_md-comp-extended-fab-primary.scss#L46</x:v>
      </x:c>
    </x:row>
    <x:row r="1191" ht="20" customHeight="1">
      <x:c r="A1191" s="2" t="str">
        <x:v>MT-01190</x:v>
      </x:c>
      <x:c r="B1191" s="2" t="str">
        <x:v>--md-extended-fab-primary-focus-icon-color</x:v>
      </x:c>
      <x:c r="C1191" s="2" t="str">
        <x:v>comp</x:v>
      </x:c>
      <x:c r="D1191" s="2" t="str">
        <x:v>latest/sass</x:v>
      </x:c>
      <x:c r="E1191" s="2" t="str">
        <x:v>md-sys-color.$on-primary-container</x:v>
      </x:c>
      <x:c r="F1191" s="2" t="str">
        <x:v>tokens/versions/latest/sass/_md-comp-extended-fab-primary.scss</x:v>
      </x:c>
      <x:c r="G1191" s="2" t="n">
        <x:v>50</x:v>
      </x:c>
      <x:c r="H1191" s="2" t="str">
        <x:v>https://github.com/material-components/material-web/blob/cbd34a8921915af94d5ef65c2a69eece41d5b4f3/tokens/versions/latest/sass/_md-comp-extended-fab-primary.scss#L50</x:v>
      </x:c>
    </x:row>
    <x:row r="1192" ht="20" customHeight="1">
      <x:c r="A1192" s="2" t="str">
        <x:v>MT-01191</x:v>
      </x:c>
      <x:c r="B1192" s="2" t="str">
        <x:v>--md-extended-fab-primary-focus-indicator-color</x:v>
      </x:c>
      <x:c r="C1192" s="2" t="str">
        <x:v>comp</x:v>
      </x:c>
      <x:c r="D1192" s="2" t="str">
        <x:v>latest/sass</x:v>
      </x:c>
      <x:c r="E1192" s="2" t="str">
        <x:v>md-sys-color.$secondary</x:v>
      </x:c>
      <x:c r="F1192" s="2" t="str">
        <x:v>tokens/versions/latest/sass/_md-comp-extended-fab-primary.scss</x:v>
      </x:c>
      <x:c r="G1192" s="2" t="n">
        <x:v>54</x:v>
      </x:c>
      <x:c r="H1192" s="2" t="str">
        <x:v>https://github.com/material-components/material-web/blob/cbd34a8921915af94d5ef65c2a69eece41d5b4f3/tokens/versions/latest/sass/_md-comp-extended-fab-primary.scss#L54</x:v>
      </x:c>
    </x:row>
    <x:row r="1193" ht="20" customHeight="1">
      <x:c r="A1193" s="2" t="str">
        <x:v>MT-01192</x:v>
      </x:c>
      <x:c r="B1193" s="2" t="str">
        <x:v>--md-extended-fab-primary-focus-indicator-outline-offset</x:v>
      </x:c>
      <x:c r="C1193" s="2" t="str">
        <x:v>comp</x:v>
      </x:c>
      <x:c r="D1193" s="2" t="str">
        <x:v>latest/sass</x:v>
      </x:c>
      <x:c r="E1193" s="2" t="str">
        <x:v>md-sys-state-focus-indicator.$outer-offset</x:v>
      </x:c>
      <x:c r="F1193" s="2" t="str">
        <x:v>tokens/versions/latest/sass/_md-comp-extended-fab-primary.scss</x:v>
      </x:c>
      <x:c r="G1193" s="2" t="n">
        <x:v>58</x:v>
      </x:c>
      <x:c r="H1193" s="2" t="str">
        <x:v>https://github.com/material-components/material-web/blob/cbd34a8921915af94d5ef65c2a69eece41d5b4f3/tokens/versions/latest/sass/_md-comp-extended-fab-primary.scss#L58</x:v>
      </x:c>
    </x:row>
    <x:row r="1194" ht="20" customHeight="1">
      <x:c r="A1194" s="2" t="str">
        <x:v>MT-01193</x:v>
      </x:c>
      <x:c r="B1194" s="2" t="str">
        <x:v>--md-extended-fab-primary-focus-indicator-thickness</x:v>
      </x:c>
      <x:c r="C1194" s="2" t="str">
        <x:v>comp</x:v>
      </x:c>
      <x:c r="D1194" s="2" t="str">
        <x:v>latest/sass</x:v>
      </x:c>
      <x:c r="E1194" s="2" t="str">
        <x:v>md-sys-state-focus-indicator.$thickness</x:v>
      </x:c>
      <x:c r="F1194" s="2" t="str">
        <x:v>tokens/versions/latest/sass/_md-comp-extended-fab-primary.scss</x:v>
      </x:c>
      <x:c r="G1194" s="2" t="n">
        <x:v>62</x:v>
      </x:c>
      <x:c r="H1194" s="2" t="str">
        <x:v>https://github.com/material-components/material-web/blob/cbd34a8921915af94d5ef65c2a69eece41d5b4f3/tokens/versions/latest/sass/_md-comp-extended-fab-primary.scss#L62</x:v>
      </x:c>
    </x:row>
    <x:row r="1195" ht="20" customHeight="1">
      <x:c r="A1195" s="2" t="str">
        <x:v>MT-01194</x:v>
      </x:c>
      <x:c r="B1195" s="2" t="str">
        <x:v>--md-extended-fab-primary-focus-label-text-color</x:v>
      </x:c>
      <x:c r="C1195" s="2" t="str">
        <x:v>comp</x:v>
      </x:c>
      <x:c r="D1195" s="2" t="str">
        <x:v>latest/sass</x:v>
      </x:c>
      <x:c r="E1195" s="2" t="str">
        <x:v>md-sys-color.$on-primary-container</x:v>
      </x:c>
      <x:c r="F1195" s="2" t="str">
        <x:v>tokens/versions/latest/sass/_md-comp-extended-fab-primary.scss</x:v>
      </x:c>
      <x:c r="G1195" s="2" t="n">
        <x:v>66</x:v>
      </x:c>
      <x:c r="H1195" s="2" t="str">
        <x:v>https://github.com/material-components/material-web/blob/cbd34a8921915af94d5ef65c2a69eece41d5b4f3/tokens/versions/latest/sass/_md-comp-extended-fab-primary.scss#L66</x:v>
      </x:c>
    </x:row>
    <x:row r="1196" ht="20" customHeight="1">
      <x:c r="A1196" s="2" t="str">
        <x:v>MT-01195</x:v>
      </x:c>
      <x:c r="B1196" s="2" t="str">
        <x:v>--md-extended-fab-primary-focus-state-layer-color</x:v>
      </x:c>
      <x:c r="C1196" s="2" t="str">
        <x:v>comp</x:v>
      </x:c>
      <x:c r="D1196" s="2" t="str">
        <x:v>latest/sass</x:v>
      </x:c>
      <x:c r="E1196" s="2" t="str">
        <x:v>md-sys-color.$on-primary-container</x:v>
      </x:c>
      <x:c r="F1196" s="2" t="str">
        <x:v>tokens/versions/latest/sass/_md-comp-extended-fab-primary.scss</x:v>
      </x:c>
      <x:c r="G1196" s="2" t="n">
        <x:v>70</x:v>
      </x:c>
      <x:c r="H1196" s="2" t="str">
        <x:v>https://github.com/material-components/material-web/blob/cbd34a8921915af94d5ef65c2a69eece41d5b4f3/tokens/versions/latest/sass/_md-comp-extended-fab-primary.scss#L70</x:v>
      </x:c>
    </x:row>
    <x:row r="1197" ht="20" customHeight="1">
      <x:c r="A1197" s="2" t="str">
        <x:v>MT-01196</x:v>
      </x:c>
      <x:c r="B1197" s="2" t="str">
        <x:v>--md-extended-fab-primary-focus-state-layer-opacity</x:v>
      </x:c>
      <x:c r="C1197" s="2" t="str">
        <x:v>comp</x:v>
      </x:c>
      <x:c r="D1197" s="2" t="str">
        <x:v>latest/sass</x:v>
      </x:c>
      <x:c r="E1197" s="2" t="str">
        <x:v>md-sys-state.$focus-state-layer-opacity</x:v>
      </x:c>
      <x:c r="F1197" s="2" t="str">
        <x:v>tokens/versions/latest/sass/_md-comp-extended-fab-primary.scss</x:v>
      </x:c>
      <x:c r="G1197" s="2" t="n">
        <x:v>74</x:v>
      </x:c>
      <x:c r="H1197" s="2" t="str">
        <x:v>https://github.com/material-components/material-web/blob/cbd34a8921915af94d5ef65c2a69eece41d5b4f3/tokens/versions/latest/sass/_md-comp-extended-fab-primary.scss#L74</x:v>
      </x:c>
    </x:row>
    <x:row r="1198" ht="20" customHeight="1">
      <x:c r="A1198" s="2" t="str">
        <x:v>MT-01197</x:v>
      </x:c>
      <x:c r="B1198" s="2" t="str">
        <x:v>--md-extended-fab-primary-focused-container-elevation</x:v>
      </x:c>
      <x:c r="C1198" s="2" t="str">
        <x:v>comp</x:v>
      </x:c>
      <x:c r="D1198" s="2" t="str">
        <x:v>latest/sass</x:v>
      </x:c>
      <x:c r="E1198" s="2" t="str">
        <x:v>md-sys-elevation.$level3</x:v>
      </x:c>
      <x:c r="F1198" s="2" t="str">
        <x:v>tokens/versions/latest/sass/_md-comp-extended-fab-primary.scss</x:v>
      </x:c>
      <x:c r="G1198" s="2" t="n">
        <x:v>76</x:v>
      </x:c>
      <x:c r="H1198" s="2" t="str">
        <x:v>https://github.com/material-components/material-web/blob/cbd34a8921915af94d5ef65c2a69eece41d5b4f3/tokens/versions/latest/sass/_md-comp-extended-fab-primary.scss#L76</x:v>
      </x:c>
    </x:row>
    <x:row r="1199" ht="20" customHeight="1">
      <x:c r="A1199" s="2" t="str">
        <x:v>MT-01198</x:v>
      </x:c>
      <x:c r="B1199" s="2" t="str">
        <x:v>--md-extended-fab-primary-focused-icon-color</x:v>
      </x:c>
      <x:c r="C1199" s="2" t="str">
        <x:v>comp</x:v>
      </x:c>
      <x:c r="D1199" s="2" t="str">
        <x:v>latest/sass</x:v>
      </x:c>
      <x:c r="E1199" s="2" t="str">
        <x:v>md-sys-color.$on-primary</x:v>
      </x:c>
      <x:c r="F1199" s="2" t="str">
        <x:v>tokens/versions/latest/sass/_md-comp-extended-fab-primary.scss</x:v>
      </x:c>
      <x:c r="G1199" s="2" t="n">
        <x:v>78</x:v>
      </x:c>
      <x:c r="H1199" s="2" t="str">
        <x:v>https://github.com/material-components/material-web/blob/cbd34a8921915af94d5ef65c2a69eece41d5b4f3/tokens/versions/latest/sass/_md-comp-extended-fab-primary.scss#L78</x:v>
      </x:c>
    </x:row>
    <x:row r="1200" ht="20" customHeight="1">
      <x:c r="A1200" s="2" t="str">
        <x:v>MT-01199</x:v>
      </x:c>
      <x:c r="B1200" s="2" t="str">
        <x:v>--md-extended-fab-primary-focused-label-text-color</x:v>
      </x:c>
      <x:c r="C1200" s="2" t="str">
        <x:v>comp</x:v>
      </x:c>
      <x:c r="D1200" s="2" t="str">
        <x:v>latest/sass</x:v>
      </x:c>
      <x:c r="E1200" s="2" t="str">
        <x:v>md-sys-color.$on-primary</x:v>
      </x:c>
      <x:c r="F1200" s="2" t="str">
        <x:v>tokens/versions/latest/sass/_md-comp-extended-fab-primary.scss</x:v>
      </x:c>
      <x:c r="G1200" s="2" t="n">
        <x:v>80</x:v>
      </x:c>
      <x:c r="H1200" s="2" t="str">
        <x:v>https://github.com/material-components/material-web/blob/cbd34a8921915af94d5ef65c2a69eece41d5b4f3/tokens/versions/latest/sass/_md-comp-extended-fab-primary.scss#L80</x:v>
      </x:c>
    </x:row>
    <x:row r="1201" ht="20" customHeight="1">
      <x:c r="A1201" s="2" t="str">
        <x:v>MT-01200</x:v>
      </x:c>
      <x:c r="B1201" s="2" t="str">
        <x:v>--md-extended-fab-primary-focused-state-layer-color</x:v>
      </x:c>
      <x:c r="C1201" s="2" t="str">
        <x:v>comp</x:v>
      </x:c>
      <x:c r="D1201" s="2" t="str">
        <x:v>latest/sass</x:v>
      </x:c>
      <x:c r="E1201" s="2" t="str">
        <x:v>md-sys-color.$on-primary</x:v>
      </x:c>
      <x:c r="F1201" s="2" t="str">
        <x:v>tokens/versions/latest/sass/_md-comp-extended-fab-primary.scss</x:v>
      </x:c>
      <x:c r="G1201" s="2" t="n">
        <x:v>82</x:v>
      </x:c>
      <x:c r="H1201" s="2" t="str">
        <x:v>https://github.com/material-components/material-web/blob/cbd34a8921915af94d5ef65c2a69eece41d5b4f3/tokens/versions/latest/sass/_md-comp-extended-fab-primary.scss#L82</x:v>
      </x:c>
    </x:row>
    <x:row r="1202" ht="20" customHeight="1">
      <x:c r="A1202" s="2" t="str">
        <x:v>MT-01201</x:v>
      </x:c>
      <x:c r="B1202" s="2" t="str">
        <x:v>--md-extended-fab-primary-focused-state-layer-opacity</x:v>
      </x:c>
      <x:c r="C1202" s="2" t="str">
        <x:v>comp</x:v>
      </x:c>
      <x:c r="D1202" s="2" t="str">
        <x:v>latest/sass</x:v>
      </x:c>
      <x:c r="E1202" s="2" t="str">
        <x:v>md-sys-state.$focus-state-layer-opacity</x:v>
      </x:c>
      <x:c r="F1202" s="2" t="str">
        <x:v>tokens/versions/latest/sass/_md-comp-extended-fab-primary.scss</x:v>
      </x:c>
      <x:c r="G1202" s="2" t="n">
        <x:v>84</x:v>
      </x:c>
      <x:c r="H1202" s="2" t="str">
        <x:v>https://github.com/material-components/material-web/blob/cbd34a8921915af94d5ef65c2a69eece41d5b4f3/tokens/versions/latest/sass/_md-comp-extended-fab-primary.scss#L84</x:v>
      </x:c>
    </x:row>
    <x:row r="1203" ht="20" customHeight="1">
      <x:c r="A1203" s="2" t="str">
        <x:v>MT-01202</x:v>
      </x:c>
      <x:c r="B1203" s="2" t="str">
        <x:v>--md-extended-fab-primary-hover-container-elevation</x:v>
      </x:c>
      <x:c r="C1203" s="2" t="str">
        <x:v>comp</x:v>
      </x:c>
      <x:c r="D1203" s="2" t="str">
        <x:v>latest/sass</x:v>
      </x:c>
      <x:c r="E1203" s="2" t="str">
        <x:v>md-sys-elevation.$level4</x:v>
      </x:c>
      <x:c r="F1203" s="2" t="str">
        <x:v>tokens/versions/latest/sass/_md-comp-extended-fab-primary.scss</x:v>
      </x:c>
      <x:c r="G1203" s="2" t="n">
        <x:v>88</x:v>
      </x:c>
      <x:c r="H1203" s="2" t="str">
        <x:v>https://github.com/material-components/material-web/blob/cbd34a8921915af94d5ef65c2a69eece41d5b4f3/tokens/versions/latest/sass/_md-comp-extended-fab-primary.scss#L88</x:v>
      </x:c>
    </x:row>
    <x:row r="1204" ht="20" customHeight="1">
      <x:c r="A1204" s="2" t="str">
        <x:v>MT-01203</x:v>
      </x:c>
      <x:c r="B1204" s="2" t="str">
        <x:v>--md-extended-fab-primary-hover-icon-color</x:v>
      </x:c>
      <x:c r="C1204" s="2" t="str">
        <x:v>comp</x:v>
      </x:c>
      <x:c r="D1204" s="2" t="str">
        <x:v>latest/sass</x:v>
      </x:c>
      <x:c r="E1204" s="2" t="str">
        <x:v>md-sys-color.$on-primary-container</x:v>
      </x:c>
      <x:c r="F1204" s="2" t="str">
        <x:v>tokens/versions/latest/sass/_md-comp-extended-fab-primary.scss</x:v>
      </x:c>
      <x:c r="G1204" s="2" t="n">
        <x:v>92</x:v>
      </x:c>
      <x:c r="H1204" s="2" t="str">
        <x:v>https://github.com/material-components/material-web/blob/cbd34a8921915af94d5ef65c2a69eece41d5b4f3/tokens/versions/latest/sass/_md-comp-extended-fab-primary.scss#L92</x:v>
      </x:c>
    </x:row>
    <x:row r="1205" ht="20" customHeight="1">
      <x:c r="A1205" s="2" t="str">
        <x:v>MT-01204</x:v>
      </x:c>
      <x:c r="B1205" s="2" t="str">
        <x:v>--md-extended-fab-primary-hover-label-text-color</x:v>
      </x:c>
      <x:c r="C1205" s="2" t="str">
        <x:v>comp</x:v>
      </x:c>
      <x:c r="D1205" s="2" t="str">
        <x:v>latest/sass</x:v>
      </x:c>
      <x:c r="E1205" s="2" t="str">
        <x:v>md-sys-color.$on-primary-container</x:v>
      </x:c>
      <x:c r="F1205" s="2" t="str">
        <x:v>tokens/versions/latest/sass/_md-comp-extended-fab-primary.scss</x:v>
      </x:c>
      <x:c r="G1205" s="2" t="n">
        <x:v>96</x:v>
      </x:c>
      <x:c r="H1205" s="2" t="str">
        <x:v>https://github.com/material-components/material-web/blob/cbd34a8921915af94d5ef65c2a69eece41d5b4f3/tokens/versions/latest/sass/_md-comp-extended-fab-primary.scss#L96</x:v>
      </x:c>
    </x:row>
    <x:row r="1206" ht="20" customHeight="1">
      <x:c r="A1206" s="2" t="str">
        <x:v>MT-01205</x:v>
      </x:c>
      <x:c r="B1206" s="2" t="str">
        <x:v>--md-extended-fab-primary-hover-state-layer-color</x:v>
      </x:c>
      <x:c r="C1206" s="2" t="str">
        <x:v>comp</x:v>
      </x:c>
      <x:c r="D1206" s="2" t="str">
        <x:v>latest/sass</x:v>
      </x:c>
      <x:c r="E1206" s="2" t="str">
        <x:v>md-sys-color.$on-primary-container</x:v>
      </x:c>
      <x:c r="F1206" s="2" t="str">
        <x:v>tokens/versions/latest/sass/_md-comp-extended-fab-primary.scss</x:v>
      </x:c>
      <x:c r="G1206" s="2" t="n">
        <x:v>100</x:v>
      </x:c>
      <x:c r="H1206" s="2" t="str">
        <x:v>https://github.com/material-components/material-web/blob/cbd34a8921915af94d5ef65c2a69eece41d5b4f3/tokens/versions/latest/sass/_md-comp-extended-fab-primary.scss#L100</x:v>
      </x:c>
    </x:row>
    <x:row r="1207" ht="20" customHeight="1">
      <x:c r="A1207" s="2" t="str">
        <x:v>MT-01206</x:v>
      </x:c>
      <x:c r="B1207" s="2" t="str">
        <x:v>--md-extended-fab-primary-hover-state-layer-opacity</x:v>
      </x:c>
      <x:c r="C1207" s="2" t="str">
        <x:v>comp</x:v>
      </x:c>
      <x:c r="D1207" s="2" t="str">
        <x:v>latest/sass</x:v>
      </x:c>
      <x:c r="E1207" s="2" t="str">
        <x:v>md-sys-state.$hover-state-layer-opacity</x:v>
      </x:c>
      <x:c r="F1207" s="2" t="str">
        <x:v>tokens/versions/latest/sass/_md-comp-extended-fab-primary.scss</x:v>
      </x:c>
      <x:c r="G1207" s="2" t="n">
        <x:v>104</x:v>
      </x:c>
      <x:c r="H1207" s="2" t="str">
        <x:v>https://github.com/material-components/material-web/blob/cbd34a8921915af94d5ef65c2a69eece41d5b4f3/tokens/versions/latest/sass/_md-comp-extended-fab-primary.scss#L104</x:v>
      </x:c>
    </x:row>
    <x:row r="1208" ht="20" customHeight="1">
      <x:c r="A1208" s="2" t="str">
        <x:v>MT-01207</x:v>
      </x:c>
      <x:c r="B1208" s="2" t="str">
        <x:v>--md-extended-fab-primary-hovered-container-elevation</x:v>
      </x:c>
      <x:c r="C1208" s="2" t="str">
        <x:v>comp</x:v>
      </x:c>
      <x:c r="D1208" s="2" t="str">
        <x:v>latest/sass</x:v>
      </x:c>
      <x:c r="E1208" s="2" t="str">
        <x:v>md-sys-elevation.$level4</x:v>
      </x:c>
      <x:c r="F1208" s="2" t="str">
        <x:v>tokens/versions/latest/sass/_md-comp-extended-fab-primary.scss</x:v>
      </x:c>
      <x:c r="G1208" s="2" t="n">
        <x:v>106</x:v>
      </x:c>
      <x:c r="H1208" s="2" t="str">
        <x:v>https://github.com/material-components/material-web/blob/cbd34a8921915af94d5ef65c2a69eece41d5b4f3/tokens/versions/latest/sass/_md-comp-extended-fab-primary.scss#L106</x:v>
      </x:c>
    </x:row>
    <x:row r="1209" ht="20" customHeight="1">
      <x:c r="A1209" s="2" t="str">
        <x:v>MT-01208</x:v>
      </x:c>
      <x:c r="B1209" s="2" t="str">
        <x:v>--md-extended-fab-primary-hovered-icon-color</x:v>
      </x:c>
      <x:c r="C1209" s="2" t="str">
        <x:v>comp</x:v>
      </x:c>
      <x:c r="D1209" s="2" t="str">
        <x:v>latest/sass</x:v>
      </x:c>
      <x:c r="E1209" s="2" t="str">
        <x:v>md-sys-color.$on-primary</x:v>
      </x:c>
      <x:c r="F1209" s="2" t="str">
        <x:v>tokens/versions/latest/sass/_md-comp-extended-fab-primary.scss</x:v>
      </x:c>
      <x:c r="G1209" s="2" t="n">
        <x:v>108</x:v>
      </x:c>
      <x:c r="H1209" s="2" t="str">
        <x:v>https://github.com/material-components/material-web/blob/cbd34a8921915af94d5ef65c2a69eece41d5b4f3/tokens/versions/latest/sass/_md-comp-extended-fab-primary.scss#L108</x:v>
      </x:c>
    </x:row>
    <x:row r="1210" ht="20" customHeight="1">
      <x:c r="A1210" s="2" t="str">
        <x:v>MT-01209</x:v>
      </x:c>
      <x:c r="B1210" s="2" t="str">
        <x:v>--md-extended-fab-primary-hovered-label-text-color</x:v>
      </x:c>
      <x:c r="C1210" s="2" t="str">
        <x:v>comp</x:v>
      </x:c>
      <x:c r="D1210" s="2" t="str">
        <x:v>latest/sass</x:v>
      </x:c>
      <x:c r="E1210" s="2" t="str">
        <x:v>md-sys-color.$on-primary</x:v>
      </x:c>
      <x:c r="F1210" s="2" t="str">
        <x:v>tokens/versions/latest/sass/_md-comp-extended-fab-primary.scss</x:v>
      </x:c>
      <x:c r="G1210" s="2" t="n">
        <x:v>110</x:v>
      </x:c>
      <x:c r="H1210" s="2" t="str">
        <x:v>https://github.com/material-components/material-web/blob/cbd34a8921915af94d5ef65c2a69eece41d5b4f3/tokens/versions/latest/sass/_md-comp-extended-fab-primary.scss#L110</x:v>
      </x:c>
    </x:row>
    <x:row r="1211" ht="20" customHeight="1">
      <x:c r="A1211" s="2" t="str">
        <x:v>MT-01210</x:v>
      </x:c>
      <x:c r="B1211" s="2" t="str">
        <x:v>--md-extended-fab-primary-hovered-state-layer-color</x:v>
      </x:c>
      <x:c r="C1211" s="2" t="str">
        <x:v>comp</x:v>
      </x:c>
      <x:c r="D1211" s="2" t="str">
        <x:v>latest/sass</x:v>
      </x:c>
      <x:c r="E1211" s="2" t="str">
        <x:v>md-sys-color.$on-primary</x:v>
      </x:c>
      <x:c r="F1211" s="2" t="str">
        <x:v>tokens/versions/latest/sass/_md-comp-extended-fab-primary.scss</x:v>
      </x:c>
      <x:c r="G1211" s="2" t="n">
        <x:v>112</x:v>
      </x:c>
      <x:c r="H1211" s="2" t="str">
        <x:v>https://github.com/material-components/material-web/blob/cbd34a8921915af94d5ef65c2a69eece41d5b4f3/tokens/versions/latest/sass/_md-comp-extended-fab-primary.scss#L112</x:v>
      </x:c>
    </x:row>
    <x:row r="1212" ht="20" customHeight="1">
      <x:c r="A1212" s="2" t="str">
        <x:v>MT-01211</x:v>
      </x:c>
      <x:c r="B1212" s="2" t="str">
        <x:v>--md-extended-fab-primary-hovered-state-layer-opacity</x:v>
      </x:c>
      <x:c r="C1212" s="2" t="str">
        <x:v>comp</x:v>
      </x:c>
      <x:c r="D1212" s="2" t="str">
        <x:v>latest/sass</x:v>
      </x:c>
      <x:c r="E1212" s="2" t="str">
        <x:v>md-sys-state.$hover-state-layer-opacity</x:v>
      </x:c>
      <x:c r="F1212" s="2" t="str">
        <x:v>tokens/versions/latest/sass/_md-comp-extended-fab-primary.scss</x:v>
      </x:c>
      <x:c r="G1212" s="2" t="n">
        <x:v>114</x:v>
      </x:c>
      <x:c r="H1212" s="2" t="str">
        <x:v>https://github.com/material-components/material-web/blob/cbd34a8921915af94d5ef65c2a69eece41d5b4f3/tokens/versions/latest/sass/_md-comp-extended-fab-primary.scss#L114</x:v>
      </x:c>
    </x:row>
    <x:row r="1213" ht="20" customHeight="1">
      <x:c r="A1213" s="2" t="str">
        <x:v>MT-01212</x:v>
      </x:c>
      <x:c r="B1213" s="2" t="str">
        <x:v>--md-extended-fab-primary-icon-color</x:v>
      </x:c>
      <x:c r="C1213" s="2" t="str">
        <x:v>comp</x:v>
      </x:c>
      <x:c r="D1213" s="2" t="str">
        <x:v>latest/sass</x:v>
      </x:c>
      <x:c r="E1213" s="2" t="str">
        <x:v>md-sys-color.$on-primary</x:v>
      </x:c>
      <x:c r="F1213" s="2" t="str">
        <x:v>tokens/versions/latest/sass/_md-comp-extended-fab-primary.scss</x:v>
      </x:c>
      <x:c r="G1213" s="2" t="n">
        <x:v>116</x:v>
      </x:c>
      <x:c r="H1213" s="2" t="str">
        <x:v>https://github.com/material-components/material-web/blob/cbd34a8921915af94d5ef65c2a69eece41d5b4f3/tokens/versions/latest/sass/_md-comp-extended-fab-primary.scss#L116</x:v>
      </x:c>
    </x:row>
    <x:row r="1214" ht="20" customHeight="1">
      <x:c r="A1214" s="2" t="str">
        <x:v>MT-01213</x:v>
      </x:c>
      <x:c r="B1214" s="2" t="str">
        <x:v>--md-extended-fab-primary-icon-size</x:v>
      </x:c>
      <x:c r="C1214" s="2" t="str">
        <x:v>comp</x:v>
      </x:c>
      <x:c r="D1214" s="2" t="str">
        <x:v>latest/sass</x:v>
      </x:c>
      <x:c r="E1214" s="2" t="str">
        <x:v>24px</x:v>
      </x:c>
      <x:c r="F1214" s="2" t="str">
        <x:v>tokens/versions/latest/sass/_md-comp-extended-fab-primary.scss</x:v>
      </x:c>
      <x:c r="G1214" s="2" t="n">
        <x:v>32</x:v>
      </x:c>
      <x:c r="H1214" s="2" t="str">
        <x:v>https://github.com/material-components/material-web/blob/cbd34a8921915af94d5ef65c2a69eece41d5b4f3/tokens/versions/latest/sass/_md-comp-extended-fab-primary.scss#L32</x:v>
      </x:c>
    </x:row>
    <x:row r="1215" ht="20" customHeight="1">
      <x:c r="A1215" s="2" t="str">
        <x:v>MT-01214</x:v>
      </x:c>
      <x:c r="B1215" s="2" t="str">
        <x:v>--md-extended-fab-primary-label-text-color</x:v>
      </x:c>
      <x:c r="C1215" s="2" t="str">
        <x:v>comp</x:v>
      </x:c>
      <x:c r="D1215" s="2" t="str">
        <x:v>latest/sass</x:v>
      </x:c>
      <x:c r="E1215" s="2" t="str">
        <x:v>md-sys-color.$on-primary</x:v>
      </x:c>
      <x:c r="F1215" s="2" t="str">
        <x:v>tokens/versions/latest/sass/_md-comp-extended-fab-primary.scss</x:v>
      </x:c>
      <x:c r="G1215" s="2" t="n">
        <x:v>118</x:v>
      </x:c>
      <x:c r="H1215" s="2" t="str">
        <x:v>https://github.com/material-components/material-web/blob/cbd34a8921915af94d5ef65c2a69eece41d5b4f3/tokens/versions/latest/sass/_md-comp-extended-fab-primary.scss#L118</x:v>
      </x:c>
    </x:row>
    <x:row r="1216" ht="20" customHeight="1">
      <x:c r="A1216" s="2" t="str">
        <x:v>MT-01215</x:v>
      </x:c>
      <x:c r="B1216" s="2" t="str">
        <x:v>--md-extended-fab-primary-label-text-font</x:v>
      </x:c>
      <x:c r="C1216" s="2" t="str">
        <x:v>comp</x:v>
      </x:c>
      <x:c r="D1216" s="2" t="str">
        <x:v>latest/sass</x:v>
      </x:c>
      <x:c r="E1216" s="2" t="str">
        <x:v>md-sys-typescale.$label-large-font</x:v>
      </x:c>
      <x:c r="F1216" s="2" t="str">
        <x:v>tokens/versions/latest/sass/_md-comp-extended-fab-primary.scss</x:v>
      </x:c>
      <x:c r="G1216" s="2" t="n">
        <x:v>122</x:v>
      </x:c>
      <x:c r="H1216" s="2" t="str">
        <x:v>https://github.com/material-components/material-web/blob/cbd34a8921915af94d5ef65c2a69eece41d5b4f3/tokens/versions/latest/sass/_md-comp-extended-fab-primary.scss#L122</x:v>
      </x:c>
    </x:row>
    <x:row r="1217" ht="20" customHeight="1">
      <x:c r="A1217" s="2" t="str">
        <x:v>MT-01216</x:v>
      </x:c>
      <x:c r="B1217" s="2" t="str">
        <x:v>--md-extended-fab-primary-label-text-line-height</x:v>
      </x:c>
      <x:c r="C1217" s="2" t="str">
        <x:v>comp</x:v>
      </x:c>
      <x:c r="D1217" s="2" t="str">
        <x:v>latest/sass</x:v>
      </x:c>
      <x:c r="E1217" s="2" t="str">
        <x:v>md-sys-typescale.$label-large-line-height</x:v>
      </x:c>
      <x:c r="F1217" s="2" t="str">
        <x:v>tokens/versions/latest/sass/_md-comp-extended-fab-primary.scss</x:v>
      </x:c>
      <x:c r="G1217" s="2" t="n">
        <x:v>126</x:v>
      </x:c>
      <x:c r="H1217" s="2" t="str">
        <x:v>https://github.com/material-components/material-web/blob/cbd34a8921915af94d5ef65c2a69eece41d5b4f3/tokens/versions/latest/sass/_md-comp-extended-fab-primary.scss#L126</x:v>
      </x:c>
    </x:row>
    <x:row r="1218" ht="20" customHeight="1">
      <x:c r="A1218" s="2" t="str">
        <x:v>MT-01217</x:v>
      </x:c>
      <x:c r="B1218" s="2" t="str">
        <x:v>--md-extended-fab-primary-label-text-size</x:v>
      </x:c>
      <x:c r="C1218" s="2" t="str">
        <x:v>comp</x:v>
      </x:c>
      <x:c r="D1218" s="2" t="str">
        <x:v>latest/sass</x:v>
      </x:c>
      <x:c r="E1218" s="2" t="str">
        <x:v>md-sys-typescale.$label-large-size</x:v>
      </x:c>
      <x:c r="F1218" s="2" t="str">
        <x:v>tokens/versions/latest/sass/_md-comp-extended-fab-primary.scss</x:v>
      </x:c>
      <x:c r="G1218" s="2" t="n">
        <x:v>130</x:v>
      </x:c>
      <x:c r="H1218" s="2" t="str">
        <x:v>https://github.com/material-components/material-web/blob/cbd34a8921915af94d5ef65c2a69eece41d5b4f3/tokens/versions/latest/sass/_md-comp-extended-fab-primary.scss#L130</x:v>
      </x:c>
    </x:row>
    <x:row r="1219" ht="20" customHeight="1">
      <x:c r="A1219" s="2" t="str">
        <x:v>MT-01218</x:v>
      </x:c>
      <x:c r="B1219" s="2" t="str">
        <x:v>--md-extended-fab-primary-label-text-tracking</x:v>
      </x:c>
      <x:c r="C1219" s="2" t="str">
        <x:v>comp</x:v>
      </x:c>
      <x:c r="D1219" s="2" t="str">
        <x:v>latest/sass</x:v>
      </x:c>
      <x:c r="E1219" s="2" t="str">
        <x:v>md-sys-typescale.$label-large-tracking</x:v>
      </x:c>
      <x:c r="F1219" s="2" t="str">
        <x:v>tokens/versions/latest/sass/_md-comp-extended-fab-primary.scss</x:v>
      </x:c>
      <x:c r="G1219" s="2" t="n">
        <x:v>134</x:v>
      </x:c>
      <x:c r="H1219" s="2" t="str">
        <x:v>https://github.com/material-components/material-web/blob/cbd34a8921915af94d5ef65c2a69eece41d5b4f3/tokens/versions/latest/sass/_md-comp-extended-fab-primary.scss#L134</x:v>
      </x:c>
    </x:row>
    <x:row r="1220" ht="20" customHeight="1">
      <x:c r="A1220" s="2" t="str">
        <x:v>MT-01219</x:v>
      </x:c>
      <x:c r="B1220" s="2" t="str">
        <x:v>--md-extended-fab-primary-label-text-weight</x:v>
      </x:c>
      <x:c r="C1220" s="2" t="str">
        <x:v>comp</x:v>
      </x:c>
      <x:c r="D1220" s="2" t="str">
        <x:v>latest/sass</x:v>
      </x:c>
      <x:c r="E1220" s="2" t="str">
        <x:v>md-sys-typescale.$label-large-weight</x:v>
      </x:c>
      <x:c r="F1220" s="2" t="str">
        <x:v>tokens/versions/latest/sass/_md-comp-extended-fab-primary.scss</x:v>
      </x:c>
      <x:c r="G1220" s="2" t="n">
        <x:v>138</x:v>
      </x:c>
      <x:c r="H1220" s="2" t="str">
        <x:v>https://github.com/material-components/material-web/blob/cbd34a8921915af94d5ef65c2a69eece41d5b4f3/tokens/versions/latest/sass/_md-comp-extended-fab-primary.scss#L138</x:v>
      </x:c>
    </x:row>
    <x:row r="1221" ht="20" customHeight="1">
      <x:c r="A1221" s="2" t="str">
        <x:v>MT-01220</x:v>
      </x:c>
      <x:c r="B1221" s="2" t="str">
        <x:v>--md-extended-fab-primary-lowered-container-elevation</x:v>
      </x:c>
      <x:c r="C1221" s="2" t="str">
        <x:v>comp</x:v>
      </x:c>
      <x:c r="D1221" s="2" t="str">
        <x:v>latest/sass</x:v>
      </x:c>
      <x:c r="E1221" s="2" t="str">
        <x:v>md-sys-elevation.$level1</x:v>
      </x:c>
      <x:c r="F1221" s="2" t="str">
        <x:v>tokens/versions/latest/sass/_md-comp-extended-fab-primary.scss</x:v>
      </x:c>
      <x:c r="G1221" s="2" t="n">
        <x:v>142</x:v>
      </x:c>
      <x:c r="H1221" s="2" t="str">
        <x:v>https://github.com/material-components/material-web/blob/cbd34a8921915af94d5ef65c2a69eece41d5b4f3/tokens/versions/latest/sass/_md-comp-extended-fab-primary.scss#L142</x:v>
      </x:c>
    </x:row>
    <x:row r="1222" ht="20" customHeight="1">
      <x:c r="A1222" s="2" t="str">
        <x:v>MT-01221</x:v>
      </x:c>
      <x:c r="B1222" s="2" t="str">
        <x:v>--md-extended-fab-primary-lowered-focus-container-elevation</x:v>
      </x:c>
      <x:c r="C1222" s="2" t="str">
        <x:v>comp</x:v>
      </x:c>
      <x:c r="D1222" s="2" t="str">
        <x:v>latest/sass</x:v>
      </x:c>
      <x:c r="E1222" s="2" t="str">
        <x:v>md-sys-elevation.$level1</x:v>
      </x:c>
      <x:c r="F1222" s="2" t="str">
        <x:v>tokens/versions/latest/sass/_md-comp-extended-fab-primary.scss</x:v>
      </x:c>
      <x:c r="G1222" s="2" t="n">
        <x:v>146</x:v>
      </x:c>
      <x:c r="H1222" s="2" t="str">
        <x:v>https://github.com/material-components/material-web/blob/cbd34a8921915af94d5ef65c2a69eece41d5b4f3/tokens/versions/latest/sass/_md-comp-extended-fab-primary.scss#L146</x:v>
      </x:c>
    </x:row>
    <x:row r="1223" ht="20" customHeight="1">
      <x:c r="A1223" s="2" t="str">
        <x:v>MT-01222</x:v>
      </x:c>
      <x:c r="B1223" s="2" t="str">
        <x:v>--md-extended-fab-primary-lowered-hover-container-elevation</x:v>
      </x:c>
      <x:c r="C1223" s="2" t="str">
        <x:v>comp</x:v>
      </x:c>
      <x:c r="D1223" s="2" t="str">
        <x:v>latest/sass</x:v>
      </x:c>
      <x:c r="E1223" s="2" t="str">
        <x:v>md-sys-elevation.$level2</x:v>
      </x:c>
      <x:c r="F1223" s="2" t="str">
        <x:v>tokens/versions/latest/sass/_md-comp-extended-fab-primary.scss</x:v>
      </x:c>
      <x:c r="G1223" s="2" t="n">
        <x:v>150</x:v>
      </x:c>
      <x:c r="H1223" s="2" t="str">
        <x:v>https://github.com/material-components/material-web/blob/cbd34a8921915af94d5ef65c2a69eece41d5b4f3/tokens/versions/latest/sass/_md-comp-extended-fab-primary.scss#L150</x:v>
      </x:c>
    </x:row>
    <x:row r="1224" ht="20" customHeight="1">
      <x:c r="A1224" s="2" t="str">
        <x:v>MT-01223</x:v>
      </x:c>
      <x:c r="B1224" s="2" t="str">
        <x:v>--md-extended-fab-primary-lowered-pressed-container-elevation</x:v>
      </x:c>
      <x:c r="C1224" s="2" t="str">
        <x:v>comp</x:v>
      </x:c>
      <x:c r="D1224" s="2" t="str">
        <x:v>latest/sass</x:v>
      </x:c>
      <x:c r="E1224" s="2" t="str">
        <x:v>md-sys-elevation.$level1</x:v>
      </x:c>
      <x:c r="F1224" s="2" t="str">
        <x:v>tokens/versions/latest/sass/_md-comp-extended-fab-primary.scss</x:v>
      </x:c>
      <x:c r="G1224" s="2" t="n">
        <x:v>154</x:v>
      </x:c>
      <x:c r="H1224" s="2" t="str">
        <x:v>https://github.com/material-components/material-web/blob/cbd34a8921915af94d5ef65c2a69eece41d5b4f3/tokens/versions/latest/sass/_md-comp-extended-fab-primary.scss#L154</x:v>
      </x:c>
    </x:row>
    <x:row r="1225" ht="20" customHeight="1">
      <x:c r="A1225" s="2" t="str">
        <x:v>MT-01224</x:v>
      </x:c>
      <x:c r="B1225" s="2" t="str">
        <x:v>--md-extended-fab-primary-pressed-container-elevation</x:v>
      </x:c>
      <x:c r="C1225" s="2" t="str">
        <x:v>comp</x:v>
      </x:c>
      <x:c r="D1225" s="2" t="str">
        <x:v>latest/sass</x:v>
      </x:c>
      <x:c r="E1225" s="2" t="str">
        <x:v>md-sys-elevation.$level3</x:v>
      </x:c>
      <x:c r="F1225" s="2" t="str">
        <x:v>tokens/versions/latest/sass/_md-comp-extended-fab-primary.scss</x:v>
      </x:c>
      <x:c r="G1225" s="2" t="n">
        <x:v>156</x:v>
      </x:c>
      <x:c r="H1225" s="2" t="str">
        <x:v>https://github.com/material-components/material-web/blob/cbd34a8921915af94d5ef65c2a69eece41d5b4f3/tokens/versions/latest/sass/_md-comp-extended-fab-primary.scss#L156</x:v>
      </x:c>
    </x:row>
    <x:row r="1226" ht="20" customHeight="1">
      <x:c r="A1226" s="2" t="str">
        <x:v>MT-01225</x:v>
      </x:c>
      <x:c r="B1226" s="2" t="str">
        <x:v>--md-extended-fab-primary-pressed-icon-color</x:v>
      </x:c>
      <x:c r="C1226" s="2" t="str">
        <x:v>comp</x:v>
      </x:c>
      <x:c r="D1226" s="2" t="str">
        <x:v>latest/sass</x:v>
      </x:c>
      <x:c r="E1226" s="2" t="str">
        <x:v>md-sys-color.$on-primary</x:v>
      </x:c>
      <x:c r="F1226" s="2" t="str">
        <x:v>tokens/versions/latest/sass/_md-comp-extended-fab-primary.scss</x:v>
      </x:c>
      <x:c r="G1226" s="2" t="n">
        <x:v>158</x:v>
      </x:c>
      <x:c r="H1226" s="2" t="str">
        <x:v>https://github.com/material-components/material-web/blob/cbd34a8921915af94d5ef65c2a69eece41d5b4f3/tokens/versions/latest/sass/_md-comp-extended-fab-primary.scss#L158</x:v>
      </x:c>
    </x:row>
    <x:row r="1227" ht="20" customHeight="1">
      <x:c r="A1227" s="2" t="str">
        <x:v>MT-01226</x:v>
      </x:c>
      <x:c r="B1227" s="2" t="str">
        <x:v>--md-extended-fab-primary-pressed-label-text-color</x:v>
      </x:c>
      <x:c r="C1227" s="2" t="str">
        <x:v>comp</x:v>
      </x:c>
      <x:c r="D1227" s="2" t="str">
        <x:v>latest/sass</x:v>
      </x:c>
      <x:c r="E1227" s="2" t="str">
        <x:v>md-sys-color.$on-primary</x:v>
      </x:c>
      <x:c r="F1227" s="2" t="str">
        <x:v>tokens/versions/latest/sass/_md-comp-extended-fab-primary.scss</x:v>
      </x:c>
      <x:c r="G1227" s="2" t="n">
        <x:v>160</x:v>
      </x:c>
      <x:c r="H1227" s="2" t="str">
        <x:v>https://github.com/material-components/material-web/blob/cbd34a8921915af94d5ef65c2a69eece41d5b4f3/tokens/versions/latest/sass/_md-comp-extended-fab-primary.scss#L160</x:v>
      </x:c>
    </x:row>
    <x:row r="1228" ht="20" customHeight="1">
      <x:c r="A1228" s="2" t="str">
        <x:v>MT-01227</x:v>
      </x:c>
      <x:c r="B1228" s="2" t="str">
        <x:v>--md-extended-fab-primary-pressed-state-layer-color</x:v>
      </x:c>
      <x:c r="C1228" s="2" t="str">
        <x:v>comp</x:v>
      </x:c>
      <x:c r="D1228" s="2" t="str">
        <x:v>latest/sass</x:v>
      </x:c>
      <x:c r="E1228" s="2" t="str">
        <x:v>md-sys-color.$on-primary</x:v>
      </x:c>
      <x:c r="F1228" s="2" t="str">
        <x:v>tokens/versions/latest/sass/_md-comp-extended-fab-primary.scss</x:v>
      </x:c>
      <x:c r="G1228" s="2" t="n">
        <x:v>162</x:v>
      </x:c>
      <x:c r="H1228" s="2" t="str">
        <x:v>https://github.com/material-components/material-web/blob/cbd34a8921915af94d5ef65c2a69eece41d5b4f3/tokens/versions/latest/sass/_md-comp-extended-fab-primary.scss#L162</x:v>
      </x:c>
    </x:row>
    <x:row r="1229" ht="20" customHeight="1">
      <x:c r="A1229" s="2" t="str">
        <x:v>MT-01228</x:v>
      </x:c>
      <x:c r="B1229" s="2" t="str">
        <x:v>--md-extended-fab-primary-pressed-state-layer-opacity</x:v>
      </x:c>
      <x:c r="C1229" s="2" t="str">
        <x:v>comp</x:v>
      </x:c>
      <x:c r="D1229" s="2" t="str">
        <x:v>latest/sass</x:v>
      </x:c>
      <x:c r="E1229" s="2" t="str">
        <x:v>md-sys-state.$pressed-state-layer-opacity</x:v>
      </x:c>
      <x:c r="F1229" s="2" t="str">
        <x:v>tokens/versions/latest/sass/_md-comp-extended-fab-primary.scss</x:v>
      </x:c>
      <x:c r="G1229" s="2" t="n">
        <x:v>164</x:v>
      </x:c>
      <x:c r="H1229" s="2" t="str">
        <x:v>https://github.com/material-components/material-web/blob/cbd34a8921915af94d5ef65c2a69eece41d5b4f3/tokens/versions/latest/sass/_md-comp-extended-fab-primary.scss#L164</x:v>
      </x:c>
    </x:row>
    <x:row r="1230" ht="20" customHeight="1">
      <x:c r="A1230" s="2" t="str">
        <x:v>MT-01229</x:v>
      </x:c>
      <x:c r="B1230" s="2" t="str">
        <x:v>--md-extended-fab-secondary-container-color</x:v>
      </x:c>
      <x:c r="C1230" s="2" t="str">
        <x:v>comp</x:v>
      </x:c>
      <x:c r="D1230" s="2" t="str">
        <x:v>latest/sass</x:v>
      </x:c>
      <x:c r="E1230" s="2" t="str">
        <x:v>md-sys-color.$secondary</x:v>
      </x:c>
      <x:c r="F1230" s="2" t="str">
        <x:v>tokens/versions/latest/sass/_md-comp-extended-fab-secondary.scss</x:v>
      </x:c>
      <x:c r="G1230" s="2" t="n">
        <x:v>34</x:v>
      </x:c>
      <x:c r="H1230" s="2" t="str">
        <x:v>https://github.com/material-components/material-web/blob/cbd34a8921915af94d5ef65c2a69eece41d5b4f3/tokens/versions/latest/sass/_md-comp-extended-fab-secondary.scss#L34</x:v>
      </x:c>
    </x:row>
    <x:row r="1231" ht="20" customHeight="1">
      <x:c r="A1231" s="2" t="str">
        <x:v>MT-01230</x:v>
      </x:c>
      <x:c r="B1231" s="2" t="str">
        <x:v>--md-extended-fab-secondary-container-container-color</x:v>
      </x:c>
      <x:c r="C1231" s="2" t="str">
        <x:v>comp</x:v>
      </x:c>
      <x:c r="D1231" s="2" t="str">
        <x:v>latest/sass</x:v>
      </x:c>
      <x:c r="E1231" s="2" t="str">
        <x:v>md-sys-color.$secondary-container</x:v>
      </x:c>
      <x:c r="F1231" s="2" t="str">
        <x:v>tokens/versions/latest/sass/_md-comp-extended-fab-secondary-container.scss</x:v>
      </x:c>
      <x:c r="G1231" s="2" t="n">
        <x:v>23</x:v>
      </x:c>
      <x:c r="H1231" s="2" t="str">
        <x:v>https://github.com/material-components/material-web/blob/cbd34a8921915af94d5ef65c2a69eece41d5b4f3/tokens/versions/latest/sass/_md-comp-extended-fab-secondary-container.scss#L23</x:v>
      </x:c>
    </x:row>
    <x:row r="1232" ht="20" customHeight="1">
      <x:c r="A1232" s="2" t="str">
        <x:v>MT-01231</x:v>
      </x:c>
      <x:c r="B1232" s="2" t="str">
        <x:v>--md-extended-fab-secondary-container-container-elevation</x:v>
      </x:c>
      <x:c r="C1232" s="2" t="str">
        <x:v>comp</x:v>
      </x:c>
      <x:c r="D1232" s="2" t="str">
        <x:v>latest/sass</x:v>
      </x:c>
      <x:c r="E1232" s="2" t="str">
        <x:v>md-sys-elevation.$level3</x:v>
      </x:c>
      <x:c r="F1232" s="2" t="str">
        <x:v>tokens/versions/latest/sass/_md-comp-extended-fab-secondary-container.scss</x:v>
      </x:c>
      <x:c r="G1232" s="2" t="n">
        <x:v>25</x:v>
      </x:c>
      <x:c r="H1232" s="2" t="str">
        <x:v>https://github.com/material-components/material-web/blob/cbd34a8921915af94d5ef65c2a69eece41d5b4f3/tokens/versions/latest/sass/_md-comp-extended-fab-secondary-container.scss#L25</x:v>
      </x:c>
    </x:row>
    <x:row r="1233" ht="20" customHeight="1">
      <x:c r="A1233" s="2" t="str">
        <x:v>MT-01232</x:v>
      </x:c>
      <x:c r="B1233" s="2" t="str">
        <x:v>--md-extended-fab-secondary-container-container-shadow-color</x:v>
      </x:c>
      <x:c r="C1233" s="2" t="str">
        <x:v>comp</x:v>
      </x:c>
      <x:c r="D1233" s="2" t="str">
        <x:v>latest/sass</x:v>
      </x:c>
      <x:c r="E1233" s="2" t="str">
        <x:v>md-sys-color.$shadow</x:v>
      </x:c>
      <x:c r="F1233" s="2" t="str">
        <x:v>tokens/versions/latest/sass/_md-comp-extended-fab-secondary-container.scss</x:v>
      </x:c>
      <x:c r="G1233" s="2" t="n">
        <x:v>27</x:v>
      </x:c>
      <x:c r="H1233" s="2" t="str">
        <x:v>https://github.com/material-components/material-web/blob/cbd34a8921915af94d5ef65c2a69eece41d5b4f3/tokens/versions/latest/sass/_md-comp-extended-fab-secondary-container.scss#L27</x:v>
      </x:c>
    </x:row>
    <x:row r="1234" ht="20" customHeight="1">
      <x:c r="A1234" s="2" t="str">
        <x:v>MT-01233</x:v>
      </x:c>
      <x:c r="B1234" s="2" t="str">
        <x:v>--md-extended-fab-secondary-container-elevation</x:v>
      </x:c>
      <x:c r="C1234" s="2" t="str">
        <x:v>comp</x:v>
      </x:c>
      <x:c r="D1234" s="2" t="str">
        <x:v>latest/sass</x:v>
      </x:c>
      <x:c r="E1234" s="2" t="str">
        <x:v>md-sys-elevation.$level3</x:v>
      </x:c>
      <x:c r="F1234" s="2" t="str">
        <x:v>tokens/versions/latest/sass/_md-comp-extended-fab-secondary.scss</x:v>
      </x:c>
      <x:c r="G1234" s="2" t="n">
        <x:v>36</x:v>
      </x:c>
      <x:c r="H1234" s="2" t="str">
        <x:v>https://github.com/material-components/material-web/blob/cbd34a8921915af94d5ef65c2a69eece41d5b4f3/tokens/versions/latest/sass/_md-comp-extended-fab-secondary.scss#L36</x:v>
      </x:c>
    </x:row>
    <x:row r="1235" ht="20" customHeight="1">
      <x:c r="A1235" s="2" t="str">
        <x:v>MT-01234</x:v>
      </x:c>
      <x:c r="B1235" s="2" t="str">
        <x:v>--md-extended-fab-secondary-container-focused-container-elevation</x:v>
      </x:c>
      <x:c r="C1235" s="2" t="str">
        <x:v>comp</x:v>
      </x:c>
      <x:c r="D1235" s="2" t="str">
        <x:v>latest/sass</x:v>
      </x:c>
      <x:c r="E1235" s="2" t="str">
        <x:v>md-sys-elevation.$level3</x:v>
      </x:c>
      <x:c r="F1235" s="2" t="str">
        <x:v>tokens/versions/latest/sass/_md-comp-extended-fab-secondary-container.scss</x:v>
      </x:c>
      <x:c r="G1235" s="2" t="n">
        <x:v>29</x:v>
      </x:c>
      <x:c r="H1235" s="2" t="str">
        <x:v>https://github.com/material-components/material-web/blob/cbd34a8921915af94d5ef65c2a69eece41d5b4f3/tokens/versions/latest/sass/_md-comp-extended-fab-secondary-container.scss#L29</x:v>
      </x:c>
    </x:row>
    <x:row r="1236" ht="20" customHeight="1">
      <x:c r="A1236" s="2" t="str">
        <x:v>MT-01235</x:v>
      </x:c>
      <x:c r="B1236" s="2" t="str">
        <x:v>--md-extended-fab-secondary-container-focused-icon-color</x:v>
      </x:c>
      <x:c r="C1236" s="2" t="str">
        <x:v>comp</x:v>
      </x:c>
      <x:c r="D1236" s="2" t="str">
        <x:v>latest/sass</x:v>
      </x:c>
      <x:c r="E1236" s="2" t="str">
        <x:v>md-sys-color.$on-secondary-container</x:v>
      </x:c>
      <x:c r="F1236" s="2" t="str">
        <x:v>tokens/versions/latest/sass/_md-comp-extended-fab-secondary-container.scss</x:v>
      </x:c>
      <x:c r="G1236" s="2" t="n">
        <x:v>31</x:v>
      </x:c>
      <x:c r="H1236" s="2" t="str">
        <x:v>https://github.com/material-components/material-web/blob/cbd34a8921915af94d5ef65c2a69eece41d5b4f3/tokens/versions/latest/sass/_md-comp-extended-fab-secondary-container.scss#L31</x:v>
      </x:c>
    </x:row>
    <x:row r="1237" ht="20" customHeight="1">
      <x:c r="A1237" s="2" t="str">
        <x:v>MT-01236</x:v>
      </x:c>
      <x:c r="B1237" s="2" t="str">
        <x:v>--md-extended-fab-secondary-container-focused-label-text-color</x:v>
      </x:c>
      <x:c r="C1237" s="2" t="str">
        <x:v>comp</x:v>
      </x:c>
      <x:c r="D1237" s="2" t="str">
        <x:v>latest/sass</x:v>
      </x:c>
      <x:c r="E1237" s="2" t="str">
        <x:v>md-sys-color.$on-secondary-container</x:v>
      </x:c>
      <x:c r="F1237" s="2" t="str">
        <x:v>tokens/versions/latest/sass/_md-comp-extended-fab-secondary-container.scss</x:v>
      </x:c>
      <x:c r="G1237" s="2" t="n">
        <x:v>33</x:v>
      </x:c>
      <x:c r="H1237" s="2" t="str">
        <x:v>https://github.com/material-components/material-web/blob/cbd34a8921915af94d5ef65c2a69eece41d5b4f3/tokens/versions/latest/sass/_md-comp-extended-fab-secondary-container.scss#L33</x:v>
      </x:c>
    </x:row>
    <x:row r="1238" ht="20" customHeight="1">
      <x:c r="A1238" s="2" t="str">
        <x:v>MT-01237</x:v>
      </x:c>
      <x:c r="B1238" s="2" t="str">
        <x:v>--md-extended-fab-secondary-container-focused-state-layer-color</x:v>
      </x:c>
      <x:c r="C1238" s="2" t="str">
        <x:v>comp</x:v>
      </x:c>
      <x:c r="D1238" s="2" t="str">
        <x:v>latest/sass</x:v>
      </x:c>
      <x:c r="E1238" s="2" t="str">
        <x:v>md-sys-color.$on-secondary-container</x:v>
      </x:c>
      <x:c r="F1238" s="2" t="str">
        <x:v>tokens/versions/latest/sass/_md-comp-extended-fab-secondary-container.scss</x:v>
      </x:c>
      <x:c r="G1238" s="2" t="n">
        <x:v>35</x:v>
      </x:c>
      <x:c r="H1238" s="2" t="str">
        <x:v>https://github.com/material-components/material-web/blob/cbd34a8921915af94d5ef65c2a69eece41d5b4f3/tokens/versions/latest/sass/_md-comp-extended-fab-secondary-container.scss#L35</x:v>
      </x:c>
    </x:row>
    <x:row r="1239" ht="20" customHeight="1">
      <x:c r="A1239" s="2" t="str">
        <x:v>MT-01238</x:v>
      </x:c>
      <x:c r="B1239" s="2" t="str">
        <x:v>--md-extended-fab-secondary-container-focused-state-layer-opacity</x:v>
      </x:c>
      <x:c r="C1239" s="2" t="str">
        <x:v>comp</x:v>
      </x:c>
      <x:c r="D1239" s="2" t="str">
        <x:v>latest/sass</x:v>
      </x:c>
      <x:c r="E1239" s="2" t="str">
        <x:v>md-sys-state.$focus-state-layer-opacity</x:v>
      </x:c>
      <x:c r="F1239" s="2" t="str">
        <x:v>tokens/versions/latest/sass/_md-comp-extended-fab-secondary-container.scss</x:v>
      </x:c>
      <x:c r="G1239" s="2" t="n">
        <x:v>37</x:v>
      </x:c>
      <x:c r="H1239" s="2" t="str">
        <x:v>https://github.com/material-components/material-web/blob/cbd34a8921915af94d5ef65c2a69eece41d5b4f3/tokens/versions/latest/sass/_md-comp-extended-fab-secondary-container.scss#L37</x:v>
      </x:c>
    </x:row>
    <x:row r="1240" ht="20" customHeight="1">
      <x:c r="A1240" s="2" t="str">
        <x:v>MT-01239</x:v>
      </x:c>
      <x:c r="B1240" s="2" t="str">
        <x:v>--md-extended-fab-secondary-container-height</x:v>
      </x:c>
      <x:c r="C1240" s="2" t="str">
        <x:v>comp</x:v>
      </x:c>
      <x:c r="D1240" s="2" t="str">
        <x:v>latest/sass</x:v>
      </x:c>
      <x:c r="E1240" s="2" t="str">
        <x:v>56px</x:v>
      </x:c>
      <x:c r="F1240" s="2" t="str">
        <x:v>tokens/versions/latest/sass/_md-comp-extended-fab-secondary.scss</x:v>
      </x:c>
      <x:c r="G1240" s="2" t="n">
        <x:v>28</x:v>
      </x:c>
      <x:c r="H1240" s="2" t="str">
        <x:v>https://github.com/material-components/material-web/blob/cbd34a8921915af94d5ef65c2a69eece41d5b4f3/tokens/versions/latest/sass/_md-comp-extended-fab-secondary.scss#L28</x:v>
      </x:c>
    </x:row>
    <x:row r="1241" ht="20" customHeight="1">
      <x:c r="A1241" s="2" t="str">
        <x:v>MT-01240</x:v>
      </x:c>
      <x:c r="B1241" s="2" t="str">
        <x:v>--md-extended-fab-secondary-container-hovered-container-elevation</x:v>
      </x:c>
      <x:c r="C1241" s="2" t="str">
        <x:v>comp</x:v>
      </x:c>
      <x:c r="D1241" s="2" t="str">
        <x:v>latest/sass</x:v>
      </x:c>
      <x:c r="E1241" s="2" t="str">
        <x:v>md-sys-elevation.$level4</x:v>
      </x:c>
      <x:c r="F1241" s="2" t="str">
        <x:v>tokens/versions/latest/sass/_md-comp-extended-fab-secondary-container.scss</x:v>
      </x:c>
      <x:c r="G1241" s="2" t="n">
        <x:v>39</x:v>
      </x:c>
      <x:c r="H1241" s="2" t="str">
        <x:v>https://github.com/material-components/material-web/blob/cbd34a8921915af94d5ef65c2a69eece41d5b4f3/tokens/versions/latest/sass/_md-comp-extended-fab-secondary-container.scss#L39</x:v>
      </x:c>
    </x:row>
    <x:row r="1242" ht="20" customHeight="1">
      <x:c r="A1242" s="2" t="str">
        <x:v>MT-01241</x:v>
      </x:c>
      <x:c r="B1242" s="2" t="str">
        <x:v>--md-extended-fab-secondary-container-hovered-icon-color</x:v>
      </x:c>
      <x:c r="C1242" s="2" t="str">
        <x:v>comp</x:v>
      </x:c>
      <x:c r="D1242" s="2" t="str">
        <x:v>latest/sass</x:v>
      </x:c>
      <x:c r="E1242" s="2" t="str">
        <x:v>md-sys-color.$on-secondary-container</x:v>
      </x:c>
      <x:c r="F1242" s="2" t="str">
        <x:v>tokens/versions/latest/sass/_md-comp-extended-fab-secondary-container.scss</x:v>
      </x:c>
      <x:c r="G1242" s="2" t="n">
        <x:v>41</x:v>
      </x:c>
      <x:c r="H1242" s="2" t="str">
        <x:v>https://github.com/material-components/material-web/blob/cbd34a8921915af94d5ef65c2a69eece41d5b4f3/tokens/versions/latest/sass/_md-comp-extended-fab-secondary-container.scss#L41</x:v>
      </x:c>
    </x:row>
    <x:row r="1243" ht="20" customHeight="1">
      <x:c r="A1243" s="2" t="str">
        <x:v>MT-01242</x:v>
      </x:c>
      <x:c r="B1243" s="2" t="str">
        <x:v>--md-extended-fab-secondary-container-hovered-label-text-color</x:v>
      </x:c>
      <x:c r="C1243" s="2" t="str">
        <x:v>comp</x:v>
      </x:c>
      <x:c r="D1243" s="2" t="str">
        <x:v>latest/sass</x:v>
      </x:c>
      <x:c r="E1243" s="2" t="str">
        <x:v>md-sys-color.$on-secondary-container</x:v>
      </x:c>
      <x:c r="F1243" s="2" t="str">
        <x:v>tokens/versions/latest/sass/_md-comp-extended-fab-secondary-container.scss</x:v>
      </x:c>
      <x:c r="G1243" s="2" t="n">
        <x:v>43</x:v>
      </x:c>
      <x:c r="H1243" s="2" t="str">
        <x:v>https://github.com/material-components/material-web/blob/cbd34a8921915af94d5ef65c2a69eece41d5b4f3/tokens/versions/latest/sass/_md-comp-extended-fab-secondary-container.scss#L43</x:v>
      </x:c>
    </x:row>
    <x:row r="1244" ht="20" customHeight="1">
      <x:c r="A1244" s="2" t="str">
        <x:v>MT-01243</x:v>
      </x:c>
      <x:c r="B1244" s="2" t="str">
        <x:v>--md-extended-fab-secondary-container-hovered-state-layer-color</x:v>
      </x:c>
      <x:c r="C1244" s="2" t="str">
        <x:v>comp</x:v>
      </x:c>
      <x:c r="D1244" s="2" t="str">
        <x:v>latest/sass</x:v>
      </x:c>
      <x:c r="E1244" s="2" t="str">
        <x:v>md-sys-color.$on-secondary-container</x:v>
      </x:c>
      <x:c r="F1244" s="2" t="str">
        <x:v>tokens/versions/latest/sass/_md-comp-extended-fab-secondary-container.scss</x:v>
      </x:c>
      <x:c r="G1244" s="2" t="n">
        <x:v>45</x:v>
      </x:c>
      <x:c r="H1244" s="2" t="str">
        <x:v>https://github.com/material-components/material-web/blob/cbd34a8921915af94d5ef65c2a69eece41d5b4f3/tokens/versions/latest/sass/_md-comp-extended-fab-secondary-container.scss#L45</x:v>
      </x:c>
    </x:row>
    <x:row r="1245" ht="20" customHeight="1">
      <x:c r="A1245" s="2" t="str">
        <x:v>MT-01244</x:v>
      </x:c>
      <x:c r="B1245" s="2" t="str">
        <x:v>--md-extended-fab-secondary-container-hovered-state-layer-opacity</x:v>
      </x:c>
      <x:c r="C1245" s="2" t="str">
        <x:v>comp</x:v>
      </x:c>
      <x:c r="D1245" s="2" t="str">
        <x:v>latest/sass</x:v>
      </x:c>
      <x:c r="E1245" s="2" t="str">
        <x:v>md-sys-state.$hover-state-layer-opacity</x:v>
      </x:c>
      <x:c r="F1245" s="2" t="str">
        <x:v>tokens/versions/latest/sass/_md-comp-extended-fab-secondary-container.scss</x:v>
      </x:c>
      <x:c r="G1245" s="2" t="n">
        <x:v>47</x:v>
      </x:c>
      <x:c r="H1245" s="2" t="str">
        <x:v>https://github.com/material-components/material-web/blob/cbd34a8921915af94d5ef65c2a69eece41d5b4f3/tokens/versions/latest/sass/_md-comp-extended-fab-secondary-container.scss#L47</x:v>
      </x:c>
    </x:row>
    <x:row r="1246" ht="20" customHeight="1">
      <x:c r="A1246" s="2" t="str">
        <x:v>MT-01245</x:v>
      </x:c>
      <x:c r="B1246" s="2" t="str">
        <x:v>--md-extended-fab-secondary-container-icon-color</x:v>
      </x:c>
      <x:c r="C1246" s="2" t="str">
        <x:v>comp</x:v>
      </x:c>
      <x:c r="D1246" s="2" t="str">
        <x:v>latest/sass</x:v>
      </x:c>
      <x:c r="E1246" s="2" t="str">
        <x:v>md-sys-color.$on-secondary-container</x:v>
      </x:c>
      <x:c r="F1246" s="2" t="str">
        <x:v>tokens/versions/latest/sass/_md-comp-extended-fab-secondary-container.scss</x:v>
      </x:c>
      <x:c r="G1246" s="2" t="n">
        <x:v>49</x:v>
      </x:c>
      <x:c r="H1246" s="2" t="str">
        <x:v>https://github.com/material-components/material-web/blob/cbd34a8921915af94d5ef65c2a69eece41d5b4f3/tokens/versions/latest/sass/_md-comp-extended-fab-secondary-container.scss#L49</x:v>
      </x:c>
    </x:row>
    <x:row r="1247" ht="20" customHeight="1">
      <x:c r="A1247" s="2" t="str">
        <x:v>MT-01246</x:v>
      </x:c>
      <x:c r="B1247" s="2" t="str">
        <x:v>--md-extended-fab-secondary-container-label-text-color</x:v>
      </x:c>
      <x:c r="C1247" s="2" t="str">
        <x:v>comp</x:v>
      </x:c>
      <x:c r="D1247" s="2" t="str">
        <x:v>latest/sass</x:v>
      </x:c>
      <x:c r="E1247" s="2" t="str">
        <x:v>md-sys-color.$on-secondary-container</x:v>
      </x:c>
      <x:c r="F1247" s="2" t="str">
        <x:v>tokens/versions/latest/sass/_md-comp-extended-fab-secondary-container.scss</x:v>
      </x:c>
      <x:c r="G1247" s="2" t="n">
        <x:v>51</x:v>
      </x:c>
      <x:c r="H1247" s="2" t="str">
        <x:v>https://github.com/material-components/material-web/blob/cbd34a8921915af94d5ef65c2a69eece41d5b4f3/tokens/versions/latest/sass/_md-comp-extended-fab-secondary-container.scss#L51</x:v>
      </x:c>
    </x:row>
    <x:row r="1248" ht="20" customHeight="1">
      <x:c r="A1248" s="2" t="str">
        <x:v>MT-01247</x:v>
      </x:c>
      <x:c r="B1248" s="2" t="str">
        <x:v>--md-extended-fab-secondary-container-pressed-container-elevation</x:v>
      </x:c>
      <x:c r="C1248" s="2" t="str">
        <x:v>comp</x:v>
      </x:c>
      <x:c r="D1248" s="2" t="str">
        <x:v>latest/sass</x:v>
      </x:c>
      <x:c r="E1248" s="2" t="str">
        <x:v>md-sys-elevation.$level3</x:v>
      </x:c>
      <x:c r="F1248" s="2" t="str">
        <x:v>tokens/versions/latest/sass/_md-comp-extended-fab-secondary-container.scss</x:v>
      </x:c>
      <x:c r="G1248" s="2" t="n">
        <x:v>53</x:v>
      </x:c>
      <x:c r="H1248" s="2" t="str">
        <x:v>https://github.com/material-components/material-web/blob/cbd34a8921915af94d5ef65c2a69eece41d5b4f3/tokens/versions/latest/sass/_md-comp-extended-fab-secondary-container.scss#L53</x:v>
      </x:c>
    </x:row>
    <x:row r="1249" ht="20" customHeight="1">
      <x:c r="A1249" s="2" t="str">
        <x:v>MT-01248</x:v>
      </x:c>
      <x:c r="B1249" s="2" t="str">
        <x:v>--md-extended-fab-secondary-container-pressed-icon-color</x:v>
      </x:c>
      <x:c r="C1249" s="2" t="str">
        <x:v>comp</x:v>
      </x:c>
      <x:c r="D1249" s="2" t="str">
        <x:v>latest/sass</x:v>
      </x:c>
      <x:c r="E1249" s="2" t="str">
        <x:v>md-sys-color.$on-secondary-container</x:v>
      </x:c>
      <x:c r="F1249" s="2" t="str">
        <x:v>tokens/versions/latest/sass/_md-comp-extended-fab-secondary-container.scss</x:v>
      </x:c>
      <x:c r="G1249" s="2" t="n">
        <x:v>55</x:v>
      </x:c>
      <x:c r="H1249" s="2" t="str">
        <x:v>https://github.com/material-components/material-web/blob/cbd34a8921915af94d5ef65c2a69eece41d5b4f3/tokens/versions/latest/sass/_md-comp-extended-fab-secondary-container.scss#L55</x:v>
      </x:c>
    </x:row>
    <x:row r="1250" ht="20" customHeight="1">
      <x:c r="A1250" s="2" t="str">
        <x:v>MT-01249</x:v>
      </x:c>
      <x:c r="B1250" s="2" t="str">
        <x:v>--md-extended-fab-secondary-container-pressed-label-text-color</x:v>
      </x:c>
      <x:c r="C1250" s="2" t="str">
        <x:v>comp</x:v>
      </x:c>
      <x:c r="D1250" s="2" t="str">
        <x:v>latest/sass</x:v>
      </x:c>
      <x:c r="E1250" s="2" t="str">
        <x:v>md-sys-color.$on-secondary-container</x:v>
      </x:c>
      <x:c r="F1250" s="2" t="str">
        <x:v>tokens/versions/latest/sass/_md-comp-extended-fab-secondary-container.scss</x:v>
      </x:c>
      <x:c r="G1250" s="2" t="n">
        <x:v>57</x:v>
      </x:c>
      <x:c r="H1250" s="2" t="str">
        <x:v>https://github.com/material-components/material-web/blob/cbd34a8921915af94d5ef65c2a69eece41d5b4f3/tokens/versions/latest/sass/_md-comp-extended-fab-secondary-container.scss#L57</x:v>
      </x:c>
    </x:row>
    <x:row r="1251" ht="20" customHeight="1">
      <x:c r="A1251" s="2" t="str">
        <x:v>MT-01250</x:v>
      </x:c>
      <x:c r="B1251" s="2" t="str">
        <x:v>--md-extended-fab-secondary-container-pressed-state-layer-color</x:v>
      </x:c>
      <x:c r="C1251" s="2" t="str">
        <x:v>comp</x:v>
      </x:c>
      <x:c r="D1251" s="2" t="str">
        <x:v>latest/sass</x:v>
      </x:c>
      <x:c r="E1251" s="2" t="str">
        <x:v>md-sys-color.$on-secondary-container</x:v>
      </x:c>
      <x:c r="F1251" s="2" t="str">
        <x:v>tokens/versions/latest/sass/_md-comp-extended-fab-secondary-container.scss</x:v>
      </x:c>
      <x:c r="G1251" s="2" t="n">
        <x:v>59</x:v>
      </x:c>
      <x:c r="H1251" s="2" t="str">
        <x:v>https://github.com/material-components/material-web/blob/cbd34a8921915af94d5ef65c2a69eece41d5b4f3/tokens/versions/latest/sass/_md-comp-extended-fab-secondary-container.scss#L59</x:v>
      </x:c>
    </x:row>
    <x:row r="1252" ht="20" customHeight="1">
      <x:c r="A1252" s="2" t="str">
        <x:v>MT-01251</x:v>
      </x:c>
      <x:c r="B1252" s="2" t="str">
        <x:v>--md-extended-fab-secondary-container-pressed-state-layer-opacity</x:v>
      </x:c>
      <x:c r="C1252" s="2" t="str">
        <x:v>comp</x:v>
      </x:c>
      <x:c r="D1252" s="2" t="str">
        <x:v>latest/sass</x:v>
      </x:c>
      <x:c r="E1252" s="2" t="str">
        <x:v>md-sys-state.$pressed-state-layer-opacity</x:v>
      </x:c>
      <x:c r="F1252" s="2" t="str">
        <x:v>tokens/versions/latest/sass/_md-comp-extended-fab-secondary-container.scss</x:v>
      </x:c>
      <x:c r="G1252" s="2" t="n">
        <x:v>61</x:v>
      </x:c>
      <x:c r="H1252" s="2" t="str">
        <x:v>https://github.com/material-components/material-web/blob/cbd34a8921915af94d5ef65c2a69eece41d5b4f3/tokens/versions/latest/sass/_md-comp-extended-fab-secondary-container.scss#L61</x:v>
      </x:c>
    </x:row>
    <x:row r="1253" ht="20" customHeight="1">
      <x:c r="A1253" s="2" t="str">
        <x:v>MT-01252</x:v>
      </x:c>
      <x:c r="B1253" s="2" t="str">
        <x:v>--md-extended-fab-secondary-container-shadow-color</x:v>
      </x:c>
      <x:c r="C1253" s="2" t="str">
        <x:v>comp</x:v>
      </x:c>
      <x:c r="D1253" s="2" t="str">
        <x:v>latest/sass</x:v>
      </x:c>
      <x:c r="E1253" s="2" t="str">
        <x:v>md-sys-color.$shadow</x:v>
      </x:c>
      <x:c r="F1253" s="2" t="str">
        <x:v>tokens/versions/latest/sass/_md-comp-extended-fab-secondary.scss</x:v>
      </x:c>
      <x:c r="G1253" s="2" t="n">
        <x:v>38</x:v>
      </x:c>
      <x:c r="H1253" s="2" t="str">
        <x:v>https://github.com/material-components/material-web/blob/cbd34a8921915af94d5ef65c2a69eece41d5b4f3/tokens/versions/latest/sass/_md-comp-extended-fab-secondary.scss#L38</x:v>
      </x:c>
    </x:row>
    <x:row r="1254" ht="20" customHeight="1">
      <x:c r="A1254" s="2" t="str">
        <x:v>MT-01253</x:v>
      </x:c>
      <x:c r="B1254" s="2" t="str">
        <x:v>--md-extended-fab-secondary-container-shape</x:v>
      </x:c>
      <x:c r="C1254" s="2" t="str">
        <x:v>comp</x:v>
      </x:c>
      <x:c r="D1254" s="2" t="str">
        <x:v>latest/sass</x:v>
      </x:c>
      <x:c r="E1254" s="2" t="str">
        <x:v>md-sys-shape.$corner-large</x:v>
      </x:c>
      <x:c r="F1254" s="2" t="str">
        <x:v>tokens/versions/latest/sass/_md-comp-extended-fab-secondary.scss</x:v>
      </x:c>
      <x:c r="G1254" s="2" t="n">
        <x:v>42</x:v>
      </x:c>
      <x:c r="H1254" s="2" t="str">
        <x:v>https://github.com/material-components/material-web/blob/cbd34a8921915af94d5ef65c2a69eece41d5b4f3/tokens/versions/latest/sass/_md-comp-extended-fab-secondary.scss#L42</x:v>
      </x:c>
    </x:row>
    <x:row r="1255" ht="20" customHeight="1">
      <x:c r="A1255" s="2" t="str">
        <x:v>MT-01254</x:v>
      </x:c>
      <x:c r="B1255" s="2" t="str">
        <x:v>--md-extended-fab-secondary-focus-container-elevation</x:v>
      </x:c>
      <x:c r="C1255" s="2" t="str">
        <x:v>comp</x:v>
      </x:c>
      <x:c r="D1255" s="2" t="str">
        <x:v>latest/sass</x:v>
      </x:c>
      <x:c r="E1255" s="2" t="str">
        <x:v>md-sys-elevation.$level3</x:v>
      </x:c>
      <x:c r="F1255" s="2" t="str">
        <x:v>tokens/versions/latest/sass/_md-comp-extended-fab-secondary.scss</x:v>
      </x:c>
      <x:c r="G1255" s="2" t="n">
        <x:v>46</x:v>
      </x:c>
      <x:c r="H1255" s="2" t="str">
        <x:v>https://github.com/material-components/material-web/blob/cbd34a8921915af94d5ef65c2a69eece41d5b4f3/tokens/versions/latest/sass/_md-comp-extended-fab-secondary.scss#L46</x:v>
      </x:c>
    </x:row>
    <x:row r="1256" ht="20" customHeight="1">
      <x:c r="A1256" s="2" t="str">
        <x:v>MT-01255</x:v>
      </x:c>
      <x:c r="B1256" s="2" t="str">
        <x:v>--md-extended-fab-secondary-focus-icon-color</x:v>
      </x:c>
      <x:c r="C1256" s="2" t="str">
        <x:v>comp</x:v>
      </x:c>
      <x:c r="D1256" s="2" t="str">
        <x:v>latest/sass</x:v>
      </x:c>
      <x:c r="E1256" s="2" t="str">
        <x:v>md-sys-color.$on-secondary-container</x:v>
      </x:c>
      <x:c r="F1256" s="2" t="str">
        <x:v>tokens/versions/latest/sass/_md-comp-extended-fab-secondary.scss</x:v>
      </x:c>
      <x:c r="G1256" s="2" t="n">
        <x:v>50</x:v>
      </x:c>
      <x:c r="H1256" s="2" t="str">
        <x:v>https://github.com/material-components/material-web/blob/cbd34a8921915af94d5ef65c2a69eece41d5b4f3/tokens/versions/latest/sass/_md-comp-extended-fab-secondary.scss#L50</x:v>
      </x:c>
    </x:row>
    <x:row r="1257" ht="20" customHeight="1">
      <x:c r="A1257" s="2" t="str">
        <x:v>MT-01256</x:v>
      </x:c>
      <x:c r="B1257" s="2" t="str">
        <x:v>--md-extended-fab-secondary-focus-indicator-color</x:v>
      </x:c>
      <x:c r="C1257" s="2" t="str">
        <x:v>comp</x:v>
      </x:c>
      <x:c r="D1257" s="2" t="str">
        <x:v>latest/sass</x:v>
      </x:c>
      <x:c r="E1257" s="2" t="str">
        <x:v>md-sys-color.$secondary</x:v>
      </x:c>
      <x:c r="F1257" s="2" t="str">
        <x:v>tokens/versions/latest/sass/_md-comp-extended-fab-secondary.scss</x:v>
      </x:c>
      <x:c r="G1257" s="2" t="n">
        <x:v>54</x:v>
      </x:c>
      <x:c r="H1257" s="2" t="str">
        <x:v>https://github.com/material-components/material-web/blob/cbd34a8921915af94d5ef65c2a69eece41d5b4f3/tokens/versions/latest/sass/_md-comp-extended-fab-secondary.scss#L54</x:v>
      </x:c>
    </x:row>
    <x:row r="1258" ht="20" customHeight="1">
      <x:c r="A1258" s="2" t="str">
        <x:v>MT-01257</x:v>
      </x:c>
      <x:c r="B1258" s="2" t="str">
        <x:v>--md-extended-fab-secondary-focus-indicator-outline-offset</x:v>
      </x:c>
      <x:c r="C1258" s="2" t="str">
        <x:v>comp</x:v>
      </x:c>
      <x:c r="D1258" s="2" t="str">
        <x:v>latest/sass</x:v>
      </x:c>
      <x:c r="E1258" s="2" t="str">
        <x:v>md-sys-state-focus-indicator.$outer-offset</x:v>
      </x:c>
      <x:c r="F1258" s="2" t="str">
        <x:v>tokens/versions/latest/sass/_md-comp-extended-fab-secondary.scss</x:v>
      </x:c>
      <x:c r="G1258" s="2" t="n">
        <x:v>58</x:v>
      </x:c>
      <x:c r="H1258" s="2" t="str">
        <x:v>https://github.com/material-components/material-web/blob/cbd34a8921915af94d5ef65c2a69eece41d5b4f3/tokens/versions/latest/sass/_md-comp-extended-fab-secondary.scss#L58</x:v>
      </x:c>
    </x:row>
    <x:row r="1259" ht="20" customHeight="1">
      <x:c r="A1259" s="2" t="str">
        <x:v>MT-01258</x:v>
      </x:c>
      <x:c r="B1259" s="2" t="str">
        <x:v>--md-extended-fab-secondary-focus-indicator-thickness</x:v>
      </x:c>
      <x:c r="C1259" s="2" t="str">
        <x:v>comp</x:v>
      </x:c>
      <x:c r="D1259" s="2" t="str">
        <x:v>latest/sass</x:v>
      </x:c>
      <x:c r="E1259" s="2" t="str">
        <x:v>md-sys-state-focus-indicator.$thickness</x:v>
      </x:c>
      <x:c r="F1259" s="2" t="str">
        <x:v>tokens/versions/latest/sass/_md-comp-extended-fab-secondary.scss</x:v>
      </x:c>
      <x:c r="G1259" s="2" t="n">
        <x:v>62</x:v>
      </x:c>
      <x:c r="H1259" s="2" t="str">
        <x:v>https://github.com/material-components/material-web/blob/cbd34a8921915af94d5ef65c2a69eece41d5b4f3/tokens/versions/latest/sass/_md-comp-extended-fab-secondary.scss#L62</x:v>
      </x:c>
    </x:row>
    <x:row r="1260" ht="20" customHeight="1">
      <x:c r="A1260" s="2" t="str">
        <x:v>MT-01259</x:v>
      </x:c>
      <x:c r="B1260" s="2" t="str">
        <x:v>--md-extended-fab-secondary-focus-label-text-color</x:v>
      </x:c>
      <x:c r="C1260" s="2" t="str">
        <x:v>comp</x:v>
      </x:c>
      <x:c r="D1260" s="2" t="str">
        <x:v>latest/sass</x:v>
      </x:c>
      <x:c r="E1260" s="2" t="str">
        <x:v>md-sys-color.$on-secondary-container</x:v>
      </x:c>
      <x:c r="F1260" s="2" t="str">
        <x:v>tokens/versions/latest/sass/_md-comp-extended-fab-secondary.scss</x:v>
      </x:c>
      <x:c r="G1260" s="2" t="n">
        <x:v>66</x:v>
      </x:c>
      <x:c r="H1260" s="2" t="str">
        <x:v>https://github.com/material-components/material-web/blob/cbd34a8921915af94d5ef65c2a69eece41d5b4f3/tokens/versions/latest/sass/_md-comp-extended-fab-secondary.scss#L66</x:v>
      </x:c>
    </x:row>
    <x:row r="1261" ht="20" customHeight="1">
      <x:c r="A1261" s="2" t="str">
        <x:v>MT-01260</x:v>
      </x:c>
      <x:c r="B1261" s="2" t="str">
        <x:v>--md-extended-fab-secondary-focus-state-layer-color</x:v>
      </x:c>
      <x:c r="C1261" s="2" t="str">
        <x:v>comp</x:v>
      </x:c>
      <x:c r="D1261" s="2" t="str">
        <x:v>latest/sass</x:v>
      </x:c>
      <x:c r="E1261" s="2" t="str">
        <x:v>md-sys-color.$on-secondary-container</x:v>
      </x:c>
      <x:c r="F1261" s="2" t="str">
        <x:v>tokens/versions/latest/sass/_md-comp-extended-fab-secondary.scss</x:v>
      </x:c>
      <x:c r="G1261" s="2" t="n">
        <x:v>70</x:v>
      </x:c>
      <x:c r="H1261" s="2" t="str">
        <x:v>https://github.com/material-components/material-web/blob/cbd34a8921915af94d5ef65c2a69eece41d5b4f3/tokens/versions/latest/sass/_md-comp-extended-fab-secondary.scss#L70</x:v>
      </x:c>
    </x:row>
    <x:row r="1262" ht="20" customHeight="1">
      <x:c r="A1262" s="2" t="str">
        <x:v>MT-01261</x:v>
      </x:c>
      <x:c r="B1262" s="2" t="str">
        <x:v>--md-extended-fab-secondary-focus-state-layer-opacity</x:v>
      </x:c>
      <x:c r="C1262" s="2" t="str">
        <x:v>comp</x:v>
      </x:c>
      <x:c r="D1262" s="2" t="str">
        <x:v>latest/sass</x:v>
      </x:c>
      <x:c r="E1262" s="2" t="str">
        <x:v>md-sys-state.$focus-state-layer-opacity</x:v>
      </x:c>
      <x:c r="F1262" s="2" t="str">
        <x:v>tokens/versions/latest/sass/_md-comp-extended-fab-secondary.scss</x:v>
      </x:c>
      <x:c r="G1262" s="2" t="n">
        <x:v>74</x:v>
      </x:c>
      <x:c r="H1262" s="2" t="str">
        <x:v>https://github.com/material-components/material-web/blob/cbd34a8921915af94d5ef65c2a69eece41d5b4f3/tokens/versions/latest/sass/_md-comp-extended-fab-secondary.scss#L74</x:v>
      </x:c>
    </x:row>
    <x:row r="1263" ht="20" customHeight="1">
      <x:c r="A1263" s="2" t="str">
        <x:v>MT-01262</x:v>
      </x:c>
      <x:c r="B1263" s="2" t="str">
        <x:v>--md-extended-fab-secondary-focused-container-elevation</x:v>
      </x:c>
      <x:c r="C1263" s="2" t="str">
        <x:v>comp</x:v>
      </x:c>
      <x:c r="D1263" s="2" t="str">
        <x:v>latest/sass</x:v>
      </x:c>
      <x:c r="E1263" s="2" t="str">
        <x:v>md-sys-elevation.$level3</x:v>
      </x:c>
      <x:c r="F1263" s="2" t="str">
        <x:v>tokens/versions/latest/sass/_md-comp-extended-fab-secondary.scss</x:v>
      </x:c>
      <x:c r="G1263" s="2" t="n">
        <x:v>76</x:v>
      </x:c>
      <x:c r="H1263" s="2" t="str">
        <x:v>https://github.com/material-components/material-web/blob/cbd34a8921915af94d5ef65c2a69eece41d5b4f3/tokens/versions/latest/sass/_md-comp-extended-fab-secondary.scss#L76</x:v>
      </x:c>
    </x:row>
    <x:row r="1264" ht="20" customHeight="1">
      <x:c r="A1264" s="2" t="str">
        <x:v>MT-01263</x:v>
      </x:c>
      <x:c r="B1264" s="2" t="str">
        <x:v>--md-extended-fab-secondary-focused-icon-color</x:v>
      </x:c>
      <x:c r="C1264" s="2" t="str">
        <x:v>comp</x:v>
      </x:c>
      <x:c r="D1264" s="2" t="str">
        <x:v>latest/sass</x:v>
      </x:c>
      <x:c r="E1264" s="2" t="str">
        <x:v>md-sys-color.$on-secondary</x:v>
      </x:c>
      <x:c r="F1264" s="2" t="str">
        <x:v>tokens/versions/latest/sass/_md-comp-extended-fab-secondary.scss</x:v>
      </x:c>
      <x:c r="G1264" s="2" t="n">
        <x:v>78</x:v>
      </x:c>
      <x:c r="H1264" s="2" t="str">
        <x:v>https://github.com/material-components/material-web/blob/cbd34a8921915af94d5ef65c2a69eece41d5b4f3/tokens/versions/latest/sass/_md-comp-extended-fab-secondary.scss#L78</x:v>
      </x:c>
    </x:row>
    <x:row r="1265" ht="20" customHeight="1">
      <x:c r="A1265" s="2" t="str">
        <x:v>MT-01264</x:v>
      </x:c>
      <x:c r="B1265" s="2" t="str">
        <x:v>--md-extended-fab-secondary-focused-label-text-color</x:v>
      </x:c>
      <x:c r="C1265" s="2" t="str">
        <x:v>comp</x:v>
      </x:c>
      <x:c r="D1265" s="2" t="str">
        <x:v>latest/sass</x:v>
      </x:c>
      <x:c r="E1265" s="2" t="str">
        <x:v>md-sys-color.$on-secondary</x:v>
      </x:c>
      <x:c r="F1265" s="2" t="str">
        <x:v>tokens/versions/latest/sass/_md-comp-extended-fab-secondary.scss</x:v>
      </x:c>
      <x:c r="G1265" s="2" t="n">
        <x:v>80</x:v>
      </x:c>
      <x:c r="H1265" s="2" t="str">
        <x:v>https://github.com/material-components/material-web/blob/cbd34a8921915af94d5ef65c2a69eece41d5b4f3/tokens/versions/latest/sass/_md-comp-extended-fab-secondary.scss#L80</x:v>
      </x:c>
    </x:row>
    <x:row r="1266" ht="20" customHeight="1">
      <x:c r="A1266" s="2" t="str">
        <x:v>MT-01265</x:v>
      </x:c>
      <x:c r="B1266" s="2" t="str">
        <x:v>--md-extended-fab-secondary-focused-state-layer-color</x:v>
      </x:c>
      <x:c r="C1266" s="2" t="str">
        <x:v>comp</x:v>
      </x:c>
      <x:c r="D1266" s="2" t="str">
        <x:v>latest/sass</x:v>
      </x:c>
      <x:c r="E1266" s="2" t="str">
        <x:v>md-sys-color.$on-secondary</x:v>
      </x:c>
      <x:c r="F1266" s="2" t="str">
        <x:v>tokens/versions/latest/sass/_md-comp-extended-fab-secondary.scss</x:v>
      </x:c>
      <x:c r="G1266" s="2" t="n">
        <x:v>82</x:v>
      </x:c>
      <x:c r="H1266" s="2" t="str">
        <x:v>https://github.com/material-components/material-web/blob/cbd34a8921915af94d5ef65c2a69eece41d5b4f3/tokens/versions/latest/sass/_md-comp-extended-fab-secondary.scss#L82</x:v>
      </x:c>
    </x:row>
    <x:row r="1267" ht="20" customHeight="1">
      <x:c r="A1267" s="2" t="str">
        <x:v>MT-01266</x:v>
      </x:c>
      <x:c r="B1267" s="2" t="str">
        <x:v>--md-extended-fab-secondary-focused-state-layer-opacity</x:v>
      </x:c>
      <x:c r="C1267" s="2" t="str">
        <x:v>comp</x:v>
      </x:c>
      <x:c r="D1267" s="2" t="str">
        <x:v>latest/sass</x:v>
      </x:c>
      <x:c r="E1267" s="2" t="str">
        <x:v>md-sys-state.$focus-state-layer-opacity</x:v>
      </x:c>
      <x:c r="F1267" s="2" t="str">
        <x:v>tokens/versions/latest/sass/_md-comp-extended-fab-secondary.scss</x:v>
      </x:c>
      <x:c r="G1267" s="2" t="n">
        <x:v>84</x:v>
      </x:c>
      <x:c r="H1267" s="2" t="str">
        <x:v>https://github.com/material-components/material-web/blob/cbd34a8921915af94d5ef65c2a69eece41d5b4f3/tokens/versions/latest/sass/_md-comp-extended-fab-secondary.scss#L84</x:v>
      </x:c>
    </x:row>
    <x:row r="1268" ht="20" customHeight="1">
      <x:c r="A1268" s="2" t="str">
        <x:v>MT-01267</x:v>
      </x:c>
      <x:c r="B1268" s="2" t="str">
        <x:v>--md-extended-fab-secondary-hover-container-elevation</x:v>
      </x:c>
      <x:c r="C1268" s="2" t="str">
        <x:v>comp</x:v>
      </x:c>
      <x:c r="D1268" s="2" t="str">
        <x:v>latest/sass</x:v>
      </x:c>
      <x:c r="E1268" s="2" t="str">
        <x:v>md-sys-elevation.$level4</x:v>
      </x:c>
      <x:c r="F1268" s="2" t="str">
        <x:v>tokens/versions/latest/sass/_md-comp-extended-fab-secondary.scss</x:v>
      </x:c>
      <x:c r="G1268" s="2" t="n">
        <x:v>88</x:v>
      </x:c>
      <x:c r="H1268" s="2" t="str">
        <x:v>https://github.com/material-components/material-web/blob/cbd34a8921915af94d5ef65c2a69eece41d5b4f3/tokens/versions/latest/sass/_md-comp-extended-fab-secondary.scss#L88</x:v>
      </x:c>
    </x:row>
    <x:row r="1269" ht="20" customHeight="1">
      <x:c r="A1269" s="2" t="str">
        <x:v>MT-01268</x:v>
      </x:c>
      <x:c r="B1269" s="2" t="str">
        <x:v>--md-extended-fab-secondary-hover-icon-color</x:v>
      </x:c>
      <x:c r="C1269" s="2" t="str">
        <x:v>comp</x:v>
      </x:c>
      <x:c r="D1269" s="2" t="str">
        <x:v>latest/sass</x:v>
      </x:c>
      <x:c r="E1269" s="2" t="str">
        <x:v>md-sys-color.$on-secondary-container</x:v>
      </x:c>
      <x:c r="F1269" s="2" t="str">
        <x:v>tokens/versions/latest/sass/_md-comp-extended-fab-secondary.scss</x:v>
      </x:c>
      <x:c r="G1269" s="2" t="n">
        <x:v>92</x:v>
      </x:c>
      <x:c r="H1269" s="2" t="str">
        <x:v>https://github.com/material-components/material-web/blob/cbd34a8921915af94d5ef65c2a69eece41d5b4f3/tokens/versions/latest/sass/_md-comp-extended-fab-secondary.scss#L92</x:v>
      </x:c>
    </x:row>
    <x:row r="1270" ht="20" customHeight="1">
      <x:c r="A1270" s="2" t="str">
        <x:v>MT-01269</x:v>
      </x:c>
      <x:c r="B1270" s="2" t="str">
        <x:v>--md-extended-fab-secondary-hover-label-text-color</x:v>
      </x:c>
      <x:c r="C1270" s="2" t="str">
        <x:v>comp</x:v>
      </x:c>
      <x:c r="D1270" s="2" t="str">
        <x:v>latest/sass</x:v>
      </x:c>
      <x:c r="E1270" s="2" t="str">
        <x:v>md-sys-color.$on-secondary-container</x:v>
      </x:c>
      <x:c r="F1270" s="2" t="str">
        <x:v>tokens/versions/latest/sass/_md-comp-extended-fab-secondary.scss</x:v>
      </x:c>
      <x:c r="G1270" s="2" t="n">
        <x:v>96</x:v>
      </x:c>
      <x:c r="H1270" s="2" t="str">
        <x:v>https://github.com/material-components/material-web/blob/cbd34a8921915af94d5ef65c2a69eece41d5b4f3/tokens/versions/latest/sass/_md-comp-extended-fab-secondary.scss#L96</x:v>
      </x:c>
    </x:row>
    <x:row r="1271" ht="20" customHeight="1">
      <x:c r="A1271" s="2" t="str">
        <x:v>MT-01270</x:v>
      </x:c>
      <x:c r="B1271" s="2" t="str">
        <x:v>--md-extended-fab-secondary-hover-state-layer-color</x:v>
      </x:c>
      <x:c r="C1271" s="2" t="str">
        <x:v>comp</x:v>
      </x:c>
      <x:c r="D1271" s="2" t="str">
        <x:v>latest/sass</x:v>
      </x:c>
      <x:c r="E1271" s="2" t="str">
        <x:v>md-sys-color.$on-secondary-container</x:v>
      </x:c>
      <x:c r="F1271" s="2" t="str">
        <x:v>tokens/versions/latest/sass/_md-comp-extended-fab-secondary.scss</x:v>
      </x:c>
      <x:c r="G1271" s="2" t="n">
        <x:v>100</x:v>
      </x:c>
      <x:c r="H1271" s="2" t="str">
        <x:v>https://github.com/material-components/material-web/blob/cbd34a8921915af94d5ef65c2a69eece41d5b4f3/tokens/versions/latest/sass/_md-comp-extended-fab-secondary.scss#L100</x:v>
      </x:c>
    </x:row>
    <x:row r="1272" ht="20" customHeight="1">
      <x:c r="A1272" s="2" t="str">
        <x:v>MT-01271</x:v>
      </x:c>
      <x:c r="B1272" s="2" t="str">
        <x:v>--md-extended-fab-secondary-hover-state-layer-opacity</x:v>
      </x:c>
      <x:c r="C1272" s="2" t="str">
        <x:v>comp</x:v>
      </x:c>
      <x:c r="D1272" s="2" t="str">
        <x:v>latest/sass</x:v>
      </x:c>
      <x:c r="E1272" s="2" t="str">
        <x:v>md-sys-state.$hover-state-layer-opacity</x:v>
      </x:c>
      <x:c r="F1272" s="2" t="str">
        <x:v>tokens/versions/latest/sass/_md-comp-extended-fab-secondary.scss</x:v>
      </x:c>
      <x:c r="G1272" s="2" t="n">
        <x:v>104</x:v>
      </x:c>
      <x:c r="H1272" s="2" t="str">
        <x:v>https://github.com/material-components/material-web/blob/cbd34a8921915af94d5ef65c2a69eece41d5b4f3/tokens/versions/latest/sass/_md-comp-extended-fab-secondary.scss#L104</x:v>
      </x:c>
    </x:row>
    <x:row r="1273" ht="20" customHeight="1">
      <x:c r="A1273" s="2" t="str">
        <x:v>MT-01272</x:v>
      </x:c>
      <x:c r="B1273" s="2" t="str">
        <x:v>--md-extended-fab-secondary-hovered-container-elevation</x:v>
      </x:c>
      <x:c r="C1273" s="2" t="str">
        <x:v>comp</x:v>
      </x:c>
      <x:c r="D1273" s="2" t="str">
        <x:v>latest/sass</x:v>
      </x:c>
      <x:c r="E1273" s="2" t="str">
        <x:v>md-sys-elevation.$level4</x:v>
      </x:c>
      <x:c r="F1273" s="2" t="str">
        <x:v>tokens/versions/latest/sass/_md-comp-extended-fab-secondary.scss</x:v>
      </x:c>
      <x:c r="G1273" s="2" t="n">
        <x:v>106</x:v>
      </x:c>
      <x:c r="H1273" s="2" t="str">
        <x:v>https://github.com/material-components/material-web/blob/cbd34a8921915af94d5ef65c2a69eece41d5b4f3/tokens/versions/latest/sass/_md-comp-extended-fab-secondary.scss#L106</x:v>
      </x:c>
    </x:row>
    <x:row r="1274" ht="20" customHeight="1">
      <x:c r="A1274" s="2" t="str">
        <x:v>MT-01273</x:v>
      </x:c>
      <x:c r="B1274" s="2" t="str">
        <x:v>--md-extended-fab-secondary-hovered-icon-color</x:v>
      </x:c>
      <x:c r="C1274" s="2" t="str">
        <x:v>comp</x:v>
      </x:c>
      <x:c r="D1274" s="2" t="str">
        <x:v>latest/sass</x:v>
      </x:c>
      <x:c r="E1274" s="2" t="str">
        <x:v>md-sys-color.$on-secondary</x:v>
      </x:c>
      <x:c r="F1274" s="2" t="str">
        <x:v>tokens/versions/latest/sass/_md-comp-extended-fab-secondary.scss</x:v>
      </x:c>
      <x:c r="G1274" s="2" t="n">
        <x:v>108</x:v>
      </x:c>
      <x:c r="H1274" s="2" t="str">
        <x:v>https://github.com/material-components/material-web/blob/cbd34a8921915af94d5ef65c2a69eece41d5b4f3/tokens/versions/latest/sass/_md-comp-extended-fab-secondary.scss#L108</x:v>
      </x:c>
    </x:row>
    <x:row r="1275" ht="20" customHeight="1">
      <x:c r="A1275" s="2" t="str">
        <x:v>MT-01274</x:v>
      </x:c>
      <x:c r="B1275" s="2" t="str">
        <x:v>--md-extended-fab-secondary-hovered-label-text-color</x:v>
      </x:c>
      <x:c r="C1275" s="2" t="str">
        <x:v>comp</x:v>
      </x:c>
      <x:c r="D1275" s="2" t="str">
        <x:v>latest/sass</x:v>
      </x:c>
      <x:c r="E1275" s="2" t="str">
        <x:v>md-sys-color.$on-secondary</x:v>
      </x:c>
      <x:c r="F1275" s="2" t="str">
        <x:v>tokens/versions/latest/sass/_md-comp-extended-fab-secondary.scss</x:v>
      </x:c>
      <x:c r="G1275" s="2" t="n">
        <x:v>110</x:v>
      </x:c>
      <x:c r="H1275" s="2" t="str">
        <x:v>https://github.com/material-components/material-web/blob/cbd34a8921915af94d5ef65c2a69eece41d5b4f3/tokens/versions/latest/sass/_md-comp-extended-fab-secondary.scss#L110</x:v>
      </x:c>
    </x:row>
    <x:row r="1276" ht="20" customHeight="1">
      <x:c r="A1276" s="2" t="str">
        <x:v>MT-01275</x:v>
      </x:c>
      <x:c r="B1276" s="2" t="str">
        <x:v>--md-extended-fab-secondary-hovered-state-layer-color</x:v>
      </x:c>
      <x:c r="C1276" s="2" t="str">
        <x:v>comp</x:v>
      </x:c>
      <x:c r="D1276" s="2" t="str">
        <x:v>latest/sass</x:v>
      </x:c>
      <x:c r="E1276" s="2" t="str">
        <x:v>md-sys-color.$on-secondary</x:v>
      </x:c>
      <x:c r="F1276" s="2" t="str">
        <x:v>tokens/versions/latest/sass/_md-comp-extended-fab-secondary.scss</x:v>
      </x:c>
      <x:c r="G1276" s="2" t="n">
        <x:v>112</x:v>
      </x:c>
      <x:c r="H1276" s="2" t="str">
        <x:v>https://github.com/material-components/material-web/blob/cbd34a8921915af94d5ef65c2a69eece41d5b4f3/tokens/versions/latest/sass/_md-comp-extended-fab-secondary.scss#L112</x:v>
      </x:c>
    </x:row>
    <x:row r="1277" ht="20" customHeight="1">
      <x:c r="A1277" s="2" t="str">
        <x:v>MT-01276</x:v>
      </x:c>
      <x:c r="B1277" s="2" t="str">
        <x:v>--md-extended-fab-secondary-hovered-state-layer-opacity</x:v>
      </x:c>
      <x:c r="C1277" s="2" t="str">
        <x:v>comp</x:v>
      </x:c>
      <x:c r="D1277" s="2" t="str">
        <x:v>latest/sass</x:v>
      </x:c>
      <x:c r="E1277" s="2" t="str">
        <x:v>md-sys-state.$hover-state-layer-opacity</x:v>
      </x:c>
      <x:c r="F1277" s="2" t="str">
        <x:v>tokens/versions/latest/sass/_md-comp-extended-fab-secondary.scss</x:v>
      </x:c>
      <x:c r="G1277" s="2" t="n">
        <x:v>114</x:v>
      </x:c>
      <x:c r="H1277" s="2" t="str">
        <x:v>https://github.com/material-components/material-web/blob/cbd34a8921915af94d5ef65c2a69eece41d5b4f3/tokens/versions/latest/sass/_md-comp-extended-fab-secondary.scss#L114</x:v>
      </x:c>
    </x:row>
    <x:row r="1278" ht="20" customHeight="1">
      <x:c r="A1278" s="2" t="str">
        <x:v>MT-01277</x:v>
      </x:c>
      <x:c r="B1278" s="2" t="str">
        <x:v>--md-extended-fab-secondary-icon-color</x:v>
      </x:c>
      <x:c r="C1278" s="2" t="str">
        <x:v>comp</x:v>
      </x:c>
      <x:c r="D1278" s="2" t="str">
        <x:v>latest/sass</x:v>
      </x:c>
      <x:c r="E1278" s="2" t="str">
        <x:v>md-sys-color.$on-secondary</x:v>
      </x:c>
      <x:c r="F1278" s="2" t="str">
        <x:v>tokens/versions/latest/sass/_md-comp-extended-fab-secondary.scss</x:v>
      </x:c>
      <x:c r="G1278" s="2" t="n">
        <x:v>116</x:v>
      </x:c>
      <x:c r="H1278" s="2" t="str">
        <x:v>https://github.com/material-components/material-web/blob/cbd34a8921915af94d5ef65c2a69eece41d5b4f3/tokens/versions/latest/sass/_md-comp-extended-fab-secondary.scss#L116</x:v>
      </x:c>
    </x:row>
    <x:row r="1279" ht="20" customHeight="1">
      <x:c r="A1279" s="2" t="str">
        <x:v>MT-01278</x:v>
      </x:c>
      <x:c r="B1279" s="2" t="str">
        <x:v>--md-extended-fab-secondary-icon-size</x:v>
      </x:c>
      <x:c r="C1279" s="2" t="str">
        <x:v>comp</x:v>
      </x:c>
      <x:c r="D1279" s="2" t="str">
        <x:v>latest/sass</x:v>
      </x:c>
      <x:c r="E1279" s="2" t="str">
        <x:v>24px</x:v>
      </x:c>
      <x:c r="F1279" s="2" t="str">
        <x:v>tokens/versions/latest/sass/_md-comp-extended-fab-secondary.scss</x:v>
      </x:c>
      <x:c r="G1279" s="2" t="n">
        <x:v>32</x:v>
      </x:c>
      <x:c r="H1279" s="2" t="str">
        <x:v>https://github.com/material-components/material-web/blob/cbd34a8921915af94d5ef65c2a69eece41d5b4f3/tokens/versions/latest/sass/_md-comp-extended-fab-secondary.scss#L32</x:v>
      </x:c>
    </x:row>
    <x:row r="1280" ht="20" customHeight="1">
      <x:c r="A1280" s="2" t="str">
        <x:v>MT-01279</x:v>
      </x:c>
      <x:c r="B1280" s="2" t="str">
        <x:v>--md-extended-fab-secondary-label-text-color</x:v>
      </x:c>
      <x:c r="C1280" s="2" t="str">
        <x:v>comp</x:v>
      </x:c>
      <x:c r="D1280" s="2" t="str">
        <x:v>latest/sass</x:v>
      </x:c>
      <x:c r="E1280" s="2" t="str">
        <x:v>md-sys-color.$on-secondary</x:v>
      </x:c>
      <x:c r="F1280" s="2" t="str">
        <x:v>tokens/versions/latest/sass/_md-comp-extended-fab-secondary.scss</x:v>
      </x:c>
      <x:c r="G1280" s="2" t="n">
        <x:v>118</x:v>
      </x:c>
      <x:c r="H1280" s="2" t="str">
        <x:v>https://github.com/material-components/material-web/blob/cbd34a8921915af94d5ef65c2a69eece41d5b4f3/tokens/versions/latest/sass/_md-comp-extended-fab-secondary.scss#L118</x:v>
      </x:c>
    </x:row>
    <x:row r="1281" ht="20" customHeight="1">
      <x:c r="A1281" s="2" t="str">
        <x:v>MT-01280</x:v>
      </x:c>
      <x:c r="B1281" s="2" t="str">
        <x:v>--md-extended-fab-secondary-label-text-font</x:v>
      </x:c>
      <x:c r="C1281" s="2" t="str">
        <x:v>comp</x:v>
      </x:c>
      <x:c r="D1281" s="2" t="str">
        <x:v>latest/sass</x:v>
      </x:c>
      <x:c r="E1281" s="2" t="str">
        <x:v>md-sys-typescale.$label-large-font</x:v>
      </x:c>
      <x:c r="F1281" s="2" t="str">
        <x:v>tokens/versions/latest/sass/_md-comp-extended-fab-secondary.scss</x:v>
      </x:c>
      <x:c r="G1281" s="2" t="n">
        <x:v>122</x:v>
      </x:c>
      <x:c r="H1281" s="2" t="str">
        <x:v>https://github.com/material-components/material-web/blob/cbd34a8921915af94d5ef65c2a69eece41d5b4f3/tokens/versions/latest/sass/_md-comp-extended-fab-secondary.scss#L122</x:v>
      </x:c>
    </x:row>
    <x:row r="1282" ht="20" customHeight="1">
      <x:c r="A1282" s="2" t="str">
        <x:v>MT-01281</x:v>
      </x:c>
      <x:c r="B1282" s="2" t="str">
        <x:v>--md-extended-fab-secondary-label-text-line-height</x:v>
      </x:c>
      <x:c r="C1282" s="2" t="str">
        <x:v>comp</x:v>
      </x:c>
      <x:c r="D1282" s="2" t="str">
        <x:v>latest/sass</x:v>
      </x:c>
      <x:c r="E1282" s="2" t="str">
        <x:v>md-sys-typescale.$label-large-line-height</x:v>
      </x:c>
      <x:c r="F1282" s="2" t="str">
        <x:v>tokens/versions/latest/sass/_md-comp-extended-fab-secondary.scss</x:v>
      </x:c>
      <x:c r="G1282" s="2" t="n">
        <x:v>126</x:v>
      </x:c>
      <x:c r="H1282" s="2" t="str">
        <x:v>https://github.com/material-components/material-web/blob/cbd34a8921915af94d5ef65c2a69eece41d5b4f3/tokens/versions/latest/sass/_md-comp-extended-fab-secondary.scss#L126</x:v>
      </x:c>
    </x:row>
    <x:row r="1283" ht="20" customHeight="1">
      <x:c r="A1283" s="2" t="str">
        <x:v>MT-01282</x:v>
      </x:c>
      <x:c r="B1283" s="2" t="str">
        <x:v>--md-extended-fab-secondary-label-text-size</x:v>
      </x:c>
      <x:c r="C1283" s="2" t="str">
        <x:v>comp</x:v>
      </x:c>
      <x:c r="D1283" s="2" t="str">
        <x:v>latest/sass</x:v>
      </x:c>
      <x:c r="E1283" s="2" t="str">
        <x:v>md-sys-typescale.$label-large-size</x:v>
      </x:c>
      <x:c r="F1283" s="2" t="str">
        <x:v>tokens/versions/latest/sass/_md-comp-extended-fab-secondary.scss</x:v>
      </x:c>
      <x:c r="G1283" s="2" t="n">
        <x:v>130</x:v>
      </x:c>
      <x:c r="H1283" s="2" t="str">
        <x:v>https://github.com/material-components/material-web/blob/cbd34a8921915af94d5ef65c2a69eece41d5b4f3/tokens/versions/latest/sass/_md-comp-extended-fab-secondary.scss#L130</x:v>
      </x:c>
    </x:row>
    <x:row r="1284" ht="20" customHeight="1">
      <x:c r="A1284" s="2" t="str">
        <x:v>MT-01283</x:v>
      </x:c>
      <x:c r="B1284" s="2" t="str">
        <x:v>--md-extended-fab-secondary-label-text-tracking</x:v>
      </x:c>
      <x:c r="C1284" s="2" t="str">
        <x:v>comp</x:v>
      </x:c>
      <x:c r="D1284" s="2" t="str">
        <x:v>latest/sass</x:v>
      </x:c>
      <x:c r="E1284" s="2" t="str">
        <x:v>md-sys-typescale.$label-large-tracking</x:v>
      </x:c>
      <x:c r="F1284" s="2" t="str">
        <x:v>tokens/versions/latest/sass/_md-comp-extended-fab-secondary.scss</x:v>
      </x:c>
      <x:c r="G1284" s="2" t="n">
        <x:v>134</x:v>
      </x:c>
      <x:c r="H1284" s="2" t="str">
        <x:v>https://github.com/material-components/material-web/blob/cbd34a8921915af94d5ef65c2a69eece41d5b4f3/tokens/versions/latest/sass/_md-comp-extended-fab-secondary.scss#L134</x:v>
      </x:c>
    </x:row>
    <x:row r="1285" ht="20" customHeight="1">
      <x:c r="A1285" s="2" t="str">
        <x:v>MT-01284</x:v>
      </x:c>
      <x:c r="B1285" s="2" t="str">
        <x:v>--md-extended-fab-secondary-label-text-weight</x:v>
      </x:c>
      <x:c r="C1285" s="2" t="str">
        <x:v>comp</x:v>
      </x:c>
      <x:c r="D1285" s="2" t="str">
        <x:v>latest/sass</x:v>
      </x:c>
      <x:c r="E1285" s="2" t="str">
        <x:v>md-sys-typescale.$label-large-weight</x:v>
      </x:c>
      <x:c r="F1285" s="2" t="str">
        <x:v>tokens/versions/latest/sass/_md-comp-extended-fab-secondary.scss</x:v>
      </x:c>
      <x:c r="G1285" s="2" t="n">
        <x:v>138</x:v>
      </x:c>
      <x:c r="H1285" s="2" t="str">
        <x:v>https://github.com/material-components/material-web/blob/cbd34a8921915af94d5ef65c2a69eece41d5b4f3/tokens/versions/latest/sass/_md-comp-extended-fab-secondary.scss#L138</x:v>
      </x:c>
    </x:row>
    <x:row r="1286" ht="20" customHeight="1">
      <x:c r="A1286" s="2" t="str">
        <x:v>MT-01285</x:v>
      </x:c>
      <x:c r="B1286" s="2" t="str">
        <x:v>--md-extended-fab-secondary-lowered-container-elevation</x:v>
      </x:c>
      <x:c r="C1286" s="2" t="str">
        <x:v>comp</x:v>
      </x:c>
      <x:c r="D1286" s="2" t="str">
        <x:v>latest/sass</x:v>
      </x:c>
      <x:c r="E1286" s="2" t="str">
        <x:v>md-sys-elevation.$level1</x:v>
      </x:c>
      <x:c r="F1286" s="2" t="str">
        <x:v>tokens/versions/latest/sass/_md-comp-extended-fab-secondary.scss</x:v>
      </x:c>
      <x:c r="G1286" s="2" t="n">
        <x:v>142</x:v>
      </x:c>
      <x:c r="H1286" s="2" t="str">
        <x:v>https://github.com/material-components/material-web/blob/cbd34a8921915af94d5ef65c2a69eece41d5b4f3/tokens/versions/latest/sass/_md-comp-extended-fab-secondary.scss#L142</x:v>
      </x:c>
    </x:row>
    <x:row r="1287" ht="20" customHeight="1">
      <x:c r="A1287" s="2" t="str">
        <x:v>MT-01286</x:v>
      </x:c>
      <x:c r="B1287" s="2" t="str">
        <x:v>--md-extended-fab-secondary-lowered-focus-container-elevation</x:v>
      </x:c>
      <x:c r="C1287" s="2" t="str">
        <x:v>comp</x:v>
      </x:c>
      <x:c r="D1287" s="2" t="str">
        <x:v>latest/sass</x:v>
      </x:c>
      <x:c r="E1287" s="2" t="str">
        <x:v>md-sys-elevation.$level1</x:v>
      </x:c>
      <x:c r="F1287" s="2" t="str">
        <x:v>tokens/versions/latest/sass/_md-comp-extended-fab-secondary.scss</x:v>
      </x:c>
      <x:c r="G1287" s="2" t="n">
        <x:v>146</x:v>
      </x:c>
      <x:c r="H1287" s="2" t="str">
        <x:v>https://github.com/material-components/material-web/blob/cbd34a8921915af94d5ef65c2a69eece41d5b4f3/tokens/versions/latest/sass/_md-comp-extended-fab-secondary.scss#L146</x:v>
      </x:c>
    </x:row>
    <x:row r="1288" ht="20" customHeight="1">
      <x:c r="A1288" s="2" t="str">
        <x:v>MT-01287</x:v>
      </x:c>
      <x:c r="B1288" s="2" t="str">
        <x:v>--md-extended-fab-secondary-lowered-hover-container-elevation</x:v>
      </x:c>
      <x:c r="C1288" s="2" t="str">
        <x:v>comp</x:v>
      </x:c>
      <x:c r="D1288" s="2" t="str">
        <x:v>latest/sass</x:v>
      </x:c>
      <x:c r="E1288" s="2" t="str">
        <x:v>md-sys-elevation.$level2</x:v>
      </x:c>
      <x:c r="F1288" s="2" t="str">
        <x:v>tokens/versions/latest/sass/_md-comp-extended-fab-secondary.scss</x:v>
      </x:c>
      <x:c r="G1288" s="2" t="n">
        <x:v>150</x:v>
      </x:c>
      <x:c r="H1288" s="2" t="str">
        <x:v>https://github.com/material-components/material-web/blob/cbd34a8921915af94d5ef65c2a69eece41d5b4f3/tokens/versions/latest/sass/_md-comp-extended-fab-secondary.scss#L150</x:v>
      </x:c>
    </x:row>
    <x:row r="1289" ht="20" customHeight="1">
      <x:c r="A1289" s="2" t="str">
        <x:v>MT-01288</x:v>
      </x:c>
      <x:c r="B1289" s="2" t="str">
        <x:v>--md-extended-fab-secondary-lowered-pressed-container-elevation</x:v>
      </x:c>
      <x:c r="C1289" s="2" t="str">
        <x:v>comp</x:v>
      </x:c>
      <x:c r="D1289" s="2" t="str">
        <x:v>latest/sass</x:v>
      </x:c>
      <x:c r="E1289" s="2" t="str">
        <x:v>md-sys-elevation.$level1</x:v>
      </x:c>
      <x:c r="F1289" s="2" t="str">
        <x:v>tokens/versions/latest/sass/_md-comp-extended-fab-secondary.scss</x:v>
      </x:c>
      <x:c r="G1289" s="2" t="n">
        <x:v>154</x:v>
      </x:c>
      <x:c r="H1289" s="2" t="str">
        <x:v>https://github.com/material-components/material-web/blob/cbd34a8921915af94d5ef65c2a69eece41d5b4f3/tokens/versions/latest/sass/_md-comp-extended-fab-secondary.scss#L154</x:v>
      </x:c>
    </x:row>
    <x:row r="1290" ht="20" customHeight="1">
      <x:c r="A1290" s="2" t="str">
        <x:v>MT-01289</x:v>
      </x:c>
      <x:c r="B1290" s="2" t="str">
        <x:v>--md-extended-fab-secondary-pressed-container-elevation</x:v>
      </x:c>
      <x:c r="C1290" s="2" t="str">
        <x:v>comp</x:v>
      </x:c>
      <x:c r="D1290" s="2" t="str">
        <x:v>latest/sass</x:v>
      </x:c>
      <x:c r="E1290" s="2" t="str">
        <x:v>md-sys-elevation.$level3</x:v>
      </x:c>
      <x:c r="F1290" s="2" t="str">
        <x:v>tokens/versions/latest/sass/_md-comp-extended-fab-secondary.scss</x:v>
      </x:c>
      <x:c r="G1290" s="2" t="n">
        <x:v>156</x:v>
      </x:c>
      <x:c r="H1290" s="2" t="str">
        <x:v>https://github.com/material-components/material-web/blob/cbd34a8921915af94d5ef65c2a69eece41d5b4f3/tokens/versions/latest/sass/_md-comp-extended-fab-secondary.scss#L156</x:v>
      </x:c>
    </x:row>
    <x:row r="1291" ht="20" customHeight="1">
      <x:c r="A1291" s="2" t="str">
        <x:v>MT-01290</x:v>
      </x:c>
      <x:c r="B1291" s="2" t="str">
        <x:v>--md-extended-fab-secondary-pressed-icon-color</x:v>
      </x:c>
      <x:c r="C1291" s="2" t="str">
        <x:v>comp</x:v>
      </x:c>
      <x:c r="D1291" s="2" t="str">
        <x:v>latest/sass</x:v>
      </x:c>
      <x:c r="E1291" s="2" t="str">
        <x:v>md-sys-color.$on-secondary</x:v>
      </x:c>
      <x:c r="F1291" s="2" t="str">
        <x:v>tokens/versions/latest/sass/_md-comp-extended-fab-secondary.scss</x:v>
      </x:c>
      <x:c r="G1291" s="2" t="n">
        <x:v>158</x:v>
      </x:c>
      <x:c r="H1291" s="2" t="str">
        <x:v>https://github.com/material-components/material-web/blob/cbd34a8921915af94d5ef65c2a69eece41d5b4f3/tokens/versions/latest/sass/_md-comp-extended-fab-secondary.scss#L158</x:v>
      </x:c>
    </x:row>
    <x:row r="1292" ht="20" customHeight="1">
      <x:c r="A1292" s="2" t="str">
        <x:v>MT-01291</x:v>
      </x:c>
      <x:c r="B1292" s="2" t="str">
        <x:v>--md-extended-fab-secondary-pressed-label-text-color</x:v>
      </x:c>
      <x:c r="C1292" s="2" t="str">
        <x:v>comp</x:v>
      </x:c>
      <x:c r="D1292" s="2" t="str">
        <x:v>latest/sass</x:v>
      </x:c>
      <x:c r="E1292" s="2" t="str">
        <x:v>md-sys-color.$on-secondary</x:v>
      </x:c>
      <x:c r="F1292" s="2" t="str">
        <x:v>tokens/versions/latest/sass/_md-comp-extended-fab-secondary.scss</x:v>
      </x:c>
      <x:c r="G1292" s="2" t="n">
        <x:v>160</x:v>
      </x:c>
      <x:c r="H1292" s="2" t="str">
        <x:v>https://github.com/material-components/material-web/blob/cbd34a8921915af94d5ef65c2a69eece41d5b4f3/tokens/versions/latest/sass/_md-comp-extended-fab-secondary.scss#L160</x:v>
      </x:c>
    </x:row>
    <x:row r="1293" ht="20" customHeight="1">
      <x:c r="A1293" s="2" t="str">
        <x:v>MT-01292</x:v>
      </x:c>
      <x:c r="B1293" s="2" t="str">
        <x:v>--md-extended-fab-secondary-pressed-state-layer-color</x:v>
      </x:c>
      <x:c r="C1293" s="2" t="str">
        <x:v>comp</x:v>
      </x:c>
      <x:c r="D1293" s="2" t="str">
        <x:v>latest/sass</x:v>
      </x:c>
      <x:c r="E1293" s="2" t="str">
        <x:v>md-sys-color.$on-secondary</x:v>
      </x:c>
      <x:c r="F1293" s="2" t="str">
        <x:v>tokens/versions/latest/sass/_md-comp-extended-fab-secondary.scss</x:v>
      </x:c>
      <x:c r="G1293" s="2" t="n">
        <x:v>162</x:v>
      </x:c>
      <x:c r="H1293" s="2" t="str">
        <x:v>https://github.com/material-components/material-web/blob/cbd34a8921915af94d5ef65c2a69eece41d5b4f3/tokens/versions/latest/sass/_md-comp-extended-fab-secondary.scss#L162</x:v>
      </x:c>
    </x:row>
    <x:row r="1294" ht="20" customHeight="1">
      <x:c r="A1294" s="2" t="str">
        <x:v>MT-01293</x:v>
      </x:c>
      <x:c r="B1294" s="2" t="str">
        <x:v>--md-extended-fab-secondary-pressed-state-layer-opacity</x:v>
      </x:c>
      <x:c r="C1294" s="2" t="str">
        <x:v>comp</x:v>
      </x:c>
      <x:c r="D1294" s="2" t="str">
        <x:v>latest/sass</x:v>
      </x:c>
      <x:c r="E1294" s="2" t="str">
        <x:v>md-sys-state.$pressed-state-layer-opacity</x:v>
      </x:c>
      <x:c r="F1294" s="2" t="str">
        <x:v>tokens/versions/latest/sass/_md-comp-extended-fab-secondary.scss</x:v>
      </x:c>
      <x:c r="G1294" s="2" t="n">
        <x:v>164</x:v>
      </x:c>
      <x:c r="H1294" s="2" t="str">
        <x:v>https://github.com/material-components/material-web/blob/cbd34a8921915af94d5ef65c2a69eece41d5b4f3/tokens/versions/latest/sass/_md-comp-extended-fab-secondary.scss#L164</x:v>
      </x:c>
    </x:row>
    <x:row r="1295" ht="20" customHeight="1">
      <x:c r="A1295" s="2" t="str">
        <x:v>MT-01294</x:v>
      </x:c>
      <x:c r="B1295" s="2" t="str">
        <x:v>--md-extended-fab-small-container-height</x:v>
      </x:c>
      <x:c r="C1295" s="2" t="str">
        <x:v>comp</x:v>
      </x:c>
      <x:c r="D1295" s="2" t="str">
        <x:v>latest/sass</x:v>
      </x:c>
      <x:c r="E1295" s="2" t="str">
        <x:v>56px</x:v>
      </x:c>
      <x:c r="F1295" s="2" t="str">
        <x:v>tokens/versions/latest/sass/_md-comp-extended-fab-small.scss</x:v>
      </x:c>
      <x:c r="G1295" s="2" t="n">
        <x:v>22</x:v>
      </x:c>
      <x:c r="H1295" s="2" t="str">
        <x:v>https://github.com/material-components/material-web/blob/cbd34a8921915af94d5ef65c2a69eece41d5b4f3/tokens/versions/latest/sass/_md-comp-extended-fab-small.scss#L22</x:v>
      </x:c>
    </x:row>
    <x:row r="1296" ht="20" customHeight="1">
      <x:c r="A1296" s="2" t="str">
        <x:v>MT-01295</x:v>
      </x:c>
      <x:c r="B1296" s="2" t="str">
        <x:v>--md-extended-fab-small-container-shape</x:v>
      </x:c>
      <x:c r="C1296" s="2" t="str">
        <x:v>comp</x:v>
      </x:c>
      <x:c r="D1296" s="2" t="str">
        <x:v>latest/sass</x:v>
      </x:c>
      <x:c r="E1296" s="2" t="str">
        <x:v>md-sys-shape.$corner-large</x:v>
      </x:c>
      <x:c r="F1296" s="2" t="str">
        <x:v>tokens/versions/latest/sass/_md-comp-extended-fab-small.scss</x:v>
      </x:c>
      <x:c r="G1296" s="2" t="n">
        <x:v>32</x:v>
      </x:c>
      <x:c r="H1296" s="2" t="str">
        <x:v>https://github.com/material-components/material-web/blob/cbd34a8921915af94d5ef65c2a69eece41d5b4f3/tokens/versions/latest/sass/_md-comp-extended-fab-small.scss#L32</x:v>
      </x:c>
    </x:row>
    <x:row r="1297" ht="20" customHeight="1">
      <x:c r="A1297" s="2" t="str">
        <x:v>MT-01296</x:v>
      </x:c>
      <x:c r="B1297" s="2" t="str">
        <x:v>--md-extended-fab-small-icon-label-space</x:v>
      </x:c>
      <x:c r="C1297" s="2" t="str">
        <x:v>comp</x:v>
      </x:c>
      <x:c r="D1297" s="2" t="str">
        <x:v>latest/sass</x:v>
      </x:c>
      <x:c r="E1297" s="2" t="str">
        <x:v>8px</x:v>
      </x:c>
      <x:c r="F1297" s="2" t="str">
        <x:v>tokens/versions/latest/sass/_md-comp-extended-fab-small.scss</x:v>
      </x:c>
      <x:c r="G1297" s="2" t="n">
        <x:v>24</x:v>
      </x:c>
      <x:c r="H1297" s="2" t="str">
        <x:v>https://github.com/material-components/material-web/blob/cbd34a8921915af94d5ef65c2a69eece41d5b4f3/tokens/versions/latest/sass/_md-comp-extended-fab-small.scss#L24</x:v>
      </x:c>
    </x:row>
    <x:row r="1298" ht="20" customHeight="1">
      <x:c r="A1298" s="2" t="str">
        <x:v>MT-01297</x:v>
      </x:c>
      <x:c r="B1298" s="2" t="str">
        <x:v>--md-extended-fab-small-icon-size</x:v>
      </x:c>
      <x:c r="C1298" s="2" t="str">
        <x:v>comp</x:v>
      </x:c>
      <x:c r="D1298" s="2" t="str">
        <x:v>latest/sass</x:v>
      </x:c>
      <x:c r="E1298" s="2" t="str">
        <x:v>24px</x:v>
      </x:c>
      <x:c r="F1298" s="2" t="str">
        <x:v>tokens/versions/latest/sass/_md-comp-extended-fab-small.scss</x:v>
      </x:c>
      <x:c r="G1298" s="2" t="n">
        <x:v>26</x:v>
      </x:c>
      <x:c r="H1298" s="2" t="str">
        <x:v>https://github.com/material-components/material-web/blob/cbd34a8921915af94d5ef65c2a69eece41d5b4f3/tokens/versions/latest/sass/_md-comp-extended-fab-small.scss#L26</x:v>
      </x:c>
    </x:row>
    <x:row r="1299" ht="20" customHeight="1">
      <x:c r="A1299" s="2" t="str">
        <x:v>MT-01298</x:v>
      </x:c>
      <x:c r="B1299" s="2" t="str">
        <x:v>--md-extended-fab-small-leading-space</x:v>
      </x:c>
      <x:c r="C1299" s="2" t="str">
        <x:v>comp</x:v>
      </x:c>
      <x:c r="D1299" s="2" t="str">
        <x:v>latest/sass</x:v>
      </x:c>
      <x:c r="E1299" s="2" t="str">
        <x:v>16px</x:v>
      </x:c>
      <x:c r="F1299" s="2" t="str">
        <x:v>tokens/versions/latest/sass/_md-comp-extended-fab-small.scss</x:v>
      </x:c>
      <x:c r="G1299" s="2" t="n">
        <x:v>28</x:v>
      </x:c>
      <x:c r="H1299" s="2" t="str">
        <x:v>https://github.com/material-components/material-web/blob/cbd34a8921915af94d5ef65c2a69eece41d5b4f3/tokens/versions/latest/sass/_md-comp-extended-fab-small.scss#L28</x:v>
      </x:c>
    </x:row>
    <x:row r="1300" ht="20" customHeight="1">
      <x:c r="A1300" s="2" t="str">
        <x:v>MT-01299</x:v>
      </x:c>
      <x:c r="B1300" s="2" t="str">
        <x:v>--md-extended-fab-small-trailing-space</x:v>
      </x:c>
      <x:c r="C1300" s="2" t="str">
        <x:v>comp</x:v>
      </x:c>
      <x:c r="D1300" s="2" t="str">
        <x:v>latest/sass</x:v>
      </x:c>
      <x:c r="E1300" s="2" t="str">
        <x:v>16px</x:v>
      </x:c>
      <x:c r="F1300" s="2" t="str">
        <x:v>tokens/versions/latest/sass/_md-comp-extended-fab-small.scss</x:v>
      </x:c>
      <x:c r="G1300" s="2" t="n">
        <x:v>30</x:v>
      </x:c>
      <x:c r="H1300" s="2" t="str">
        <x:v>https://github.com/material-components/material-web/blob/cbd34a8921915af94d5ef65c2a69eece41d5b4f3/tokens/versions/latest/sass/_md-comp-extended-fab-small.scss#L30</x:v>
      </x:c>
    </x:row>
    <x:row r="1301" ht="20" customHeight="1">
      <x:c r="A1301" s="2" t="str">
        <x:v>MT-01300</x:v>
      </x:c>
      <x:c r="B1301" s="2" t="str">
        <x:v>--md-extended-fab-surface-container-color</x:v>
      </x:c>
      <x:c r="C1301" s="2" t="str">
        <x:v>comp</x:v>
      </x:c>
      <x:c r="D1301" s="2" t="str">
        <x:v>latest/sass</x:v>
      </x:c>
      <x:c r="E1301" s="2" t="str">
        <x:v>md-sys-color.$surface-container-high</x:v>
      </x:c>
      <x:c r="F1301" s="2" t="str">
        <x:v>tokens/versions/latest/sass/_md-comp-extended-fab-surface.scss</x:v>
      </x:c>
      <x:c r="G1301" s="2" t="n">
        <x:v>30</x:v>
      </x:c>
      <x:c r="H1301" s="2" t="str">
        <x:v>https://github.com/material-components/material-web/blob/cbd34a8921915af94d5ef65c2a69eece41d5b4f3/tokens/versions/latest/sass/_md-comp-extended-fab-surface.scss#L30</x:v>
      </x:c>
    </x:row>
    <x:row r="1302" ht="20" customHeight="1">
      <x:c r="A1302" s="2" t="str">
        <x:v>MT-01301</x:v>
      </x:c>
      <x:c r="B1302" s="2" t="str">
        <x:v>--md-extended-fab-surface-container-elevation</x:v>
      </x:c>
      <x:c r="C1302" s="2" t="str">
        <x:v>comp</x:v>
      </x:c>
      <x:c r="D1302" s="2" t="str">
        <x:v>latest/sass</x:v>
      </x:c>
      <x:c r="E1302" s="2" t="str">
        <x:v>md-sys-elevation.$level3</x:v>
      </x:c>
      <x:c r="F1302" s="2" t="str">
        <x:v>tokens/versions/latest/sass/_md-comp-extended-fab-surface.scss</x:v>
      </x:c>
      <x:c r="G1302" s="2" t="n">
        <x:v>32</x:v>
      </x:c>
      <x:c r="H1302" s="2" t="str">
        <x:v>https://github.com/material-components/material-web/blob/cbd34a8921915af94d5ef65c2a69eece41d5b4f3/tokens/versions/latest/sass/_md-comp-extended-fab-surface.scss#L32</x:v>
      </x:c>
    </x:row>
    <x:row r="1303" ht="20" customHeight="1">
      <x:c r="A1303" s="2" t="str">
        <x:v>MT-01302</x:v>
      </x:c>
      <x:c r="B1303" s="2" t="str">
        <x:v>--md-extended-fab-surface-container-height</x:v>
      </x:c>
      <x:c r="C1303" s="2" t="str">
        <x:v>comp</x:v>
      </x:c>
      <x:c r="D1303" s="2" t="str">
        <x:v>latest/sass</x:v>
      </x:c>
      <x:c r="E1303" s="2" t="str">
        <x:v>56px</x:v>
      </x:c>
      <x:c r="F1303" s="2" t="str">
        <x:v>tokens/versions/latest/sass/_md-comp-extended-fab-surface.scss</x:v>
      </x:c>
      <x:c r="G1303" s="2" t="n">
        <x:v>26</x:v>
      </x:c>
      <x:c r="H1303" s="2" t="str">
        <x:v>https://github.com/material-components/material-web/blob/cbd34a8921915af94d5ef65c2a69eece41d5b4f3/tokens/versions/latest/sass/_md-comp-extended-fab-surface.scss#L26</x:v>
      </x:c>
    </x:row>
    <x:row r="1304" ht="20" customHeight="1">
      <x:c r="A1304" s="2" t="str">
        <x:v>MT-01303</x:v>
      </x:c>
      <x:c r="B1304" s="2" t="str">
        <x:v>--md-extended-fab-surface-container-shadow-color</x:v>
      </x:c>
      <x:c r="C1304" s="2" t="str">
        <x:v>comp</x:v>
      </x:c>
      <x:c r="D1304" s="2" t="str">
        <x:v>latest/sass</x:v>
      </x:c>
      <x:c r="E1304" s="2" t="str">
        <x:v>md-sys-color.$shadow</x:v>
      </x:c>
      <x:c r="F1304" s="2" t="str">
        <x:v>tokens/versions/latest/sass/_md-comp-extended-fab-surface.scss</x:v>
      </x:c>
      <x:c r="G1304" s="2" t="n">
        <x:v>34</x:v>
      </x:c>
      <x:c r="H1304" s="2" t="str">
        <x:v>https://github.com/material-components/material-web/blob/cbd34a8921915af94d5ef65c2a69eece41d5b4f3/tokens/versions/latest/sass/_md-comp-extended-fab-surface.scss#L34</x:v>
      </x:c>
    </x:row>
    <x:row r="1305" ht="20" customHeight="1">
      <x:c r="A1305" s="2" t="str">
        <x:v>MT-01304</x:v>
      </x:c>
      <x:c r="B1305" s="2" t="str">
        <x:v>--md-extended-fab-surface-container-shape</x:v>
      </x:c>
      <x:c r="C1305" s="2" t="str">
        <x:v>comp</x:v>
      </x:c>
      <x:c r="D1305" s="2" t="str">
        <x:v>latest/sass</x:v>
      </x:c>
      <x:c r="E1305" s="2" t="str">
        <x:v>md-sys-shape.$corner-large</x:v>
      </x:c>
      <x:c r="F1305" s="2" t="str">
        <x:v>tokens/versions/latest/sass/_md-comp-extended-fab-surface.scss</x:v>
      </x:c>
      <x:c r="G1305" s="2" t="n">
        <x:v>36</x:v>
      </x:c>
      <x:c r="H1305" s="2" t="str">
        <x:v>https://github.com/material-components/material-web/blob/cbd34a8921915af94d5ef65c2a69eece41d5b4f3/tokens/versions/latest/sass/_md-comp-extended-fab-surface.scss#L36</x:v>
      </x:c>
    </x:row>
    <x:row r="1306" ht="20" customHeight="1">
      <x:c r="A1306" s="2" t="str">
        <x:v>MT-01305</x:v>
      </x:c>
      <x:c r="B1306" s="2" t="str">
        <x:v>--md-extended-fab-surface-container-surface-tint-layer-color</x:v>
      </x:c>
      <x:c r="C1306" s="2" t="str">
        <x:v>comp</x:v>
      </x:c>
      <x:c r="D1306" s="2" t="str">
        <x:v>latest/sass</x:v>
      </x:c>
      <x:c r="E1306" s="2" t="str">
        <x:v>md-sys-color.$surface-tint</x:v>
      </x:c>
      <x:c r="F1306" s="2" t="str">
        <x:v>tokens/versions/latest/sass/_md-comp-extended-fab-surface.scss</x:v>
      </x:c>
      <x:c r="G1306" s="2" t="n">
        <x:v>40</x:v>
      </x:c>
      <x:c r="H1306" s="2" t="str">
        <x:v>https://github.com/material-components/material-web/blob/cbd34a8921915af94d5ef65c2a69eece41d5b4f3/tokens/versions/latest/sass/_md-comp-extended-fab-surface.scss#L40</x:v>
      </x:c>
    </x:row>
    <x:row r="1307" ht="20" customHeight="1">
      <x:c r="A1307" s="2" t="str">
        <x:v>MT-01306</x:v>
      </x:c>
      <x:c r="B1307" s="2" t="str">
        <x:v>--md-extended-fab-surface-focus-container-elevation</x:v>
      </x:c>
      <x:c r="C1307" s="2" t="str">
        <x:v>comp</x:v>
      </x:c>
      <x:c r="D1307" s="2" t="str">
        <x:v>latest/sass</x:v>
      </x:c>
      <x:c r="E1307" s="2" t="str">
        <x:v>md-sys-elevation.$level3</x:v>
      </x:c>
      <x:c r="F1307" s="2" t="str">
        <x:v>tokens/versions/latest/sass/_md-comp-extended-fab-surface.scss</x:v>
      </x:c>
      <x:c r="G1307" s="2" t="n">
        <x:v>42</x:v>
      </x:c>
      <x:c r="H1307" s="2" t="str">
        <x:v>https://github.com/material-components/material-web/blob/cbd34a8921915af94d5ef65c2a69eece41d5b4f3/tokens/versions/latest/sass/_md-comp-extended-fab-surface.scss#L42</x:v>
      </x:c>
    </x:row>
    <x:row r="1308" ht="20" customHeight="1">
      <x:c r="A1308" s="2" t="str">
        <x:v>MT-01307</x:v>
      </x:c>
      <x:c r="B1308" s="2" t="str">
        <x:v>--md-extended-fab-surface-focus-icon-color</x:v>
      </x:c>
      <x:c r="C1308" s="2" t="str">
        <x:v>comp</x:v>
      </x:c>
      <x:c r="D1308" s="2" t="str">
        <x:v>latest/sass</x:v>
      </x:c>
      <x:c r="E1308" s="2" t="str">
        <x:v>md-sys-color.$primary</x:v>
      </x:c>
      <x:c r="F1308" s="2" t="str">
        <x:v>tokens/versions/latest/sass/_md-comp-extended-fab-surface.scss</x:v>
      </x:c>
      <x:c r="G1308" s="2" t="n">
        <x:v>44</x:v>
      </x:c>
      <x:c r="H1308" s="2" t="str">
        <x:v>https://github.com/material-components/material-web/blob/cbd34a8921915af94d5ef65c2a69eece41d5b4f3/tokens/versions/latest/sass/_md-comp-extended-fab-surface.scss#L44</x:v>
      </x:c>
    </x:row>
    <x:row r="1309" ht="20" customHeight="1">
      <x:c r="A1309" s="2" t="str">
        <x:v>MT-01308</x:v>
      </x:c>
      <x:c r="B1309" s="2" t="str">
        <x:v>--md-extended-fab-surface-focus-indicator-color</x:v>
      </x:c>
      <x:c r="C1309" s="2" t="str">
        <x:v>comp</x:v>
      </x:c>
      <x:c r="D1309" s="2" t="str">
        <x:v>latest/sass</x:v>
      </x:c>
      <x:c r="E1309" s="2" t="str">
        <x:v>md-sys-color.$secondary</x:v>
      </x:c>
      <x:c r="F1309" s="2" t="str">
        <x:v>tokens/versions/latest/sass/_md-comp-extended-fab-surface.scss</x:v>
      </x:c>
      <x:c r="G1309" s="2" t="n">
        <x:v>46</x:v>
      </x:c>
      <x:c r="H1309" s="2" t="str">
        <x:v>https://github.com/material-components/material-web/blob/cbd34a8921915af94d5ef65c2a69eece41d5b4f3/tokens/versions/latest/sass/_md-comp-extended-fab-surface.scss#L46</x:v>
      </x:c>
    </x:row>
    <x:row r="1310" ht="20" customHeight="1">
      <x:c r="A1310" s="2" t="str">
        <x:v>MT-01309</x:v>
      </x:c>
      <x:c r="B1310" s="2" t="str">
        <x:v>--md-extended-fab-surface-focus-indicator-outline-offset</x:v>
      </x:c>
      <x:c r="C1310" s="2" t="str">
        <x:v>comp</x:v>
      </x:c>
      <x:c r="D1310" s="2" t="str">
        <x:v>latest/sass</x:v>
      </x:c>
      <x:c r="E1310" s="2" t="str">
        <x:v>md-sys-state-focus-indicator.$outer-offset</x:v>
      </x:c>
      <x:c r="F1310" s="2" t="str">
        <x:v>tokens/versions/latest/sass/_md-comp-extended-fab-surface.scss</x:v>
      </x:c>
      <x:c r="G1310" s="2" t="n">
        <x:v>48</x:v>
      </x:c>
      <x:c r="H1310" s="2" t="str">
        <x:v>https://github.com/material-components/material-web/blob/cbd34a8921915af94d5ef65c2a69eece41d5b4f3/tokens/versions/latest/sass/_md-comp-extended-fab-surface.scss#L48</x:v>
      </x:c>
    </x:row>
    <x:row r="1311" ht="20" customHeight="1">
      <x:c r="A1311" s="2" t="str">
        <x:v>MT-01310</x:v>
      </x:c>
      <x:c r="B1311" s="2" t="str">
        <x:v>--md-extended-fab-surface-focus-indicator-thickness</x:v>
      </x:c>
      <x:c r="C1311" s="2" t="str">
        <x:v>comp</x:v>
      </x:c>
      <x:c r="D1311" s="2" t="str">
        <x:v>latest/sass</x:v>
      </x:c>
      <x:c r="E1311" s="2" t="str">
        <x:v>md-sys-state-focus-indicator.$thickness</x:v>
      </x:c>
      <x:c r="F1311" s="2" t="str">
        <x:v>tokens/versions/latest/sass/_md-comp-extended-fab-surface.scss</x:v>
      </x:c>
      <x:c r="G1311" s="2" t="n">
        <x:v>50</x:v>
      </x:c>
      <x:c r="H1311" s="2" t="str">
        <x:v>https://github.com/material-components/material-web/blob/cbd34a8921915af94d5ef65c2a69eece41d5b4f3/tokens/versions/latest/sass/_md-comp-extended-fab-surface.scss#L50</x:v>
      </x:c>
    </x:row>
    <x:row r="1312" ht="20" customHeight="1">
      <x:c r="A1312" s="2" t="str">
        <x:v>MT-01311</x:v>
      </x:c>
      <x:c r="B1312" s="2" t="str">
        <x:v>--md-extended-fab-surface-focus-label-text-color</x:v>
      </x:c>
      <x:c r="C1312" s="2" t="str">
        <x:v>comp</x:v>
      </x:c>
      <x:c r="D1312" s="2" t="str">
        <x:v>latest/sass</x:v>
      </x:c>
      <x:c r="E1312" s="2" t="str">
        <x:v>md-sys-color.$primary</x:v>
      </x:c>
      <x:c r="F1312" s="2" t="str">
        <x:v>tokens/versions/latest/sass/_md-comp-extended-fab-surface.scss</x:v>
      </x:c>
      <x:c r="G1312" s="2" t="n">
        <x:v>52</x:v>
      </x:c>
      <x:c r="H1312" s="2" t="str">
        <x:v>https://github.com/material-components/material-web/blob/cbd34a8921915af94d5ef65c2a69eece41d5b4f3/tokens/versions/latest/sass/_md-comp-extended-fab-surface.scss#L52</x:v>
      </x:c>
    </x:row>
    <x:row r="1313" ht="20" customHeight="1">
      <x:c r="A1313" s="2" t="str">
        <x:v>MT-01312</x:v>
      </x:c>
      <x:c r="B1313" s="2" t="str">
        <x:v>--md-extended-fab-surface-focus-state-layer-color</x:v>
      </x:c>
      <x:c r="C1313" s="2" t="str">
        <x:v>comp</x:v>
      </x:c>
      <x:c r="D1313" s="2" t="str">
        <x:v>latest/sass</x:v>
      </x:c>
      <x:c r="E1313" s="2" t="str">
        <x:v>md-sys-color.$primary</x:v>
      </x:c>
      <x:c r="F1313" s="2" t="str">
        <x:v>tokens/versions/latest/sass/_md-comp-extended-fab-surface.scss</x:v>
      </x:c>
      <x:c r="G1313" s="2" t="n">
        <x:v>54</x:v>
      </x:c>
      <x:c r="H1313" s="2" t="str">
        <x:v>https://github.com/material-components/material-web/blob/cbd34a8921915af94d5ef65c2a69eece41d5b4f3/tokens/versions/latest/sass/_md-comp-extended-fab-surface.scss#L54</x:v>
      </x:c>
    </x:row>
    <x:row r="1314" ht="20" customHeight="1">
      <x:c r="A1314" s="2" t="str">
        <x:v>MT-01313</x:v>
      </x:c>
      <x:c r="B1314" s="2" t="str">
        <x:v>--md-extended-fab-surface-focus-state-layer-opacity</x:v>
      </x:c>
      <x:c r="C1314" s="2" t="str">
        <x:v>comp</x:v>
      </x:c>
      <x:c r="D1314" s="2" t="str">
        <x:v>latest/sass</x:v>
      </x:c>
      <x:c r="E1314" s="2" t="str">
        <x:v>md-sys-state.$focus-state-layer-opacity</x:v>
      </x:c>
      <x:c r="F1314" s="2" t="str">
        <x:v>tokens/versions/latest/sass/_md-comp-extended-fab-surface.scss</x:v>
      </x:c>
      <x:c r="G1314" s="2" t="n">
        <x:v>56</x:v>
      </x:c>
      <x:c r="H1314" s="2" t="str">
        <x:v>https://github.com/material-components/material-web/blob/cbd34a8921915af94d5ef65c2a69eece41d5b4f3/tokens/versions/latest/sass/_md-comp-extended-fab-surface.scss#L56</x:v>
      </x:c>
    </x:row>
    <x:row r="1315" ht="20" customHeight="1">
      <x:c r="A1315" s="2" t="str">
        <x:v>MT-01314</x:v>
      </x:c>
      <x:c r="B1315" s="2" t="str">
        <x:v>--md-extended-fab-surface-hover-container-elevation</x:v>
      </x:c>
      <x:c r="C1315" s="2" t="str">
        <x:v>comp</x:v>
      </x:c>
      <x:c r="D1315" s="2" t="str">
        <x:v>latest/sass</x:v>
      </x:c>
      <x:c r="E1315" s="2" t="str">
        <x:v>md-sys-elevation.$level4</x:v>
      </x:c>
      <x:c r="F1315" s="2" t="str">
        <x:v>tokens/versions/latest/sass/_md-comp-extended-fab-surface.scss</x:v>
      </x:c>
      <x:c r="G1315" s="2" t="n">
        <x:v>58</x:v>
      </x:c>
      <x:c r="H1315" s="2" t="str">
        <x:v>https://github.com/material-components/material-web/blob/cbd34a8921915af94d5ef65c2a69eece41d5b4f3/tokens/versions/latest/sass/_md-comp-extended-fab-surface.scss#L58</x:v>
      </x:c>
    </x:row>
    <x:row r="1316" ht="20" customHeight="1">
      <x:c r="A1316" s="2" t="str">
        <x:v>MT-01315</x:v>
      </x:c>
      <x:c r="B1316" s="2" t="str">
        <x:v>--md-extended-fab-surface-hover-icon-color</x:v>
      </x:c>
      <x:c r="C1316" s="2" t="str">
        <x:v>comp</x:v>
      </x:c>
      <x:c r="D1316" s="2" t="str">
        <x:v>latest/sass</x:v>
      </x:c>
      <x:c r="E1316" s="2" t="str">
        <x:v>md-sys-color.$primary</x:v>
      </x:c>
      <x:c r="F1316" s="2" t="str">
        <x:v>tokens/versions/latest/sass/_md-comp-extended-fab-surface.scss</x:v>
      </x:c>
      <x:c r="G1316" s="2" t="n">
        <x:v>60</x:v>
      </x:c>
      <x:c r="H1316" s="2" t="str">
        <x:v>https://github.com/material-components/material-web/blob/cbd34a8921915af94d5ef65c2a69eece41d5b4f3/tokens/versions/latest/sass/_md-comp-extended-fab-surface.scss#L60</x:v>
      </x:c>
    </x:row>
    <x:row r="1317" ht="20" customHeight="1">
      <x:c r="A1317" s="2" t="str">
        <x:v>MT-01316</x:v>
      </x:c>
      <x:c r="B1317" s="2" t="str">
        <x:v>--md-extended-fab-surface-hover-label-text-color</x:v>
      </x:c>
      <x:c r="C1317" s="2" t="str">
        <x:v>comp</x:v>
      </x:c>
      <x:c r="D1317" s="2" t="str">
        <x:v>latest/sass</x:v>
      </x:c>
      <x:c r="E1317" s="2" t="str">
        <x:v>md-sys-color.$primary</x:v>
      </x:c>
      <x:c r="F1317" s="2" t="str">
        <x:v>tokens/versions/latest/sass/_md-comp-extended-fab-surface.scss</x:v>
      </x:c>
      <x:c r="G1317" s="2" t="n">
        <x:v>62</x:v>
      </x:c>
      <x:c r="H1317" s="2" t="str">
        <x:v>https://github.com/material-components/material-web/blob/cbd34a8921915af94d5ef65c2a69eece41d5b4f3/tokens/versions/latest/sass/_md-comp-extended-fab-surface.scss#L62</x:v>
      </x:c>
    </x:row>
    <x:row r="1318" ht="20" customHeight="1">
      <x:c r="A1318" s="2" t="str">
        <x:v>MT-01317</x:v>
      </x:c>
      <x:c r="B1318" s="2" t="str">
        <x:v>--md-extended-fab-surface-hover-state-layer-color</x:v>
      </x:c>
      <x:c r="C1318" s="2" t="str">
        <x:v>comp</x:v>
      </x:c>
      <x:c r="D1318" s="2" t="str">
        <x:v>latest/sass</x:v>
      </x:c>
      <x:c r="E1318" s="2" t="str">
        <x:v>md-sys-color.$primary</x:v>
      </x:c>
      <x:c r="F1318" s="2" t="str">
        <x:v>tokens/versions/latest/sass/_md-comp-extended-fab-surface.scss</x:v>
      </x:c>
      <x:c r="G1318" s="2" t="n">
        <x:v>64</x:v>
      </x:c>
      <x:c r="H1318" s="2" t="str">
        <x:v>https://github.com/material-components/material-web/blob/cbd34a8921915af94d5ef65c2a69eece41d5b4f3/tokens/versions/latest/sass/_md-comp-extended-fab-surface.scss#L64</x:v>
      </x:c>
    </x:row>
    <x:row r="1319" ht="20" customHeight="1">
      <x:c r="A1319" s="2" t="str">
        <x:v>MT-01318</x:v>
      </x:c>
      <x:c r="B1319" s="2" t="str">
        <x:v>--md-extended-fab-surface-hover-state-layer-opacity</x:v>
      </x:c>
      <x:c r="C1319" s="2" t="str">
        <x:v>comp</x:v>
      </x:c>
      <x:c r="D1319" s="2" t="str">
        <x:v>latest/sass</x:v>
      </x:c>
      <x:c r="E1319" s="2" t="str">
        <x:v>md-sys-state.$hover-state-layer-opacity</x:v>
      </x:c>
      <x:c r="F1319" s="2" t="str">
        <x:v>tokens/versions/latest/sass/_md-comp-extended-fab-surface.scss</x:v>
      </x:c>
      <x:c r="G1319" s="2" t="n">
        <x:v>66</x:v>
      </x:c>
      <x:c r="H1319" s="2" t="str">
        <x:v>https://github.com/material-components/material-web/blob/cbd34a8921915af94d5ef65c2a69eece41d5b4f3/tokens/versions/latest/sass/_md-comp-extended-fab-surface.scss#L66</x:v>
      </x:c>
    </x:row>
    <x:row r="1320" ht="20" customHeight="1">
      <x:c r="A1320" s="2" t="str">
        <x:v>MT-01319</x:v>
      </x:c>
      <x:c r="B1320" s="2" t="str">
        <x:v>--md-extended-fab-surface-icon-color</x:v>
      </x:c>
      <x:c r="C1320" s="2" t="str">
        <x:v>comp</x:v>
      </x:c>
      <x:c r="D1320" s="2" t="str">
        <x:v>latest/sass</x:v>
      </x:c>
      <x:c r="E1320" s="2" t="str">
        <x:v>md-sys-color.$primary</x:v>
      </x:c>
      <x:c r="F1320" s="2" t="str">
        <x:v>tokens/versions/latest/sass/_md-comp-extended-fab-surface.scss</x:v>
      </x:c>
      <x:c r="G1320" s="2" t="n">
        <x:v>68</x:v>
      </x:c>
      <x:c r="H1320" s="2" t="str">
        <x:v>https://github.com/material-components/material-web/blob/cbd34a8921915af94d5ef65c2a69eece41d5b4f3/tokens/versions/latest/sass/_md-comp-extended-fab-surface.scss#L68</x:v>
      </x:c>
    </x:row>
    <x:row r="1321" ht="20" customHeight="1">
      <x:c r="A1321" s="2" t="str">
        <x:v>MT-01320</x:v>
      </x:c>
      <x:c r="B1321" s="2" t="str">
        <x:v>--md-extended-fab-surface-icon-size</x:v>
      </x:c>
      <x:c r="C1321" s="2" t="str">
        <x:v>comp</x:v>
      </x:c>
      <x:c r="D1321" s="2" t="str">
        <x:v>latest/sass</x:v>
      </x:c>
      <x:c r="E1321" s="2" t="str">
        <x:v>24px</x:v>
      </x:c>
      <x:c r="F1321" s="2" t="str">
        <x:v>tokens/versions/latest/sass/_md-comp-extended-fab-surface.scss</x:v>
      </x:c>
      <x:c r="G1321" s="2" t="n">
        <x:v>28</x:v>
      </x:c>
      <x:c r="H1321" s="2" t="str">
        <x:v>https://github.com/material-components/material-web/blob/cbd34a8921915af94d5ef65c2a69eece41d5b4f3/tokens/versions/latest/sass/_md-comp-extended-fab-surface.scss#L28</x:v>
      </x:c>
    </x:row>
    <x:row r="1322" ht="20" customHeight="1">
      <x:c r="A1322" s="2" t="str">
        <x:v>MT-01321</x:v>
      </x:c>
      <x:c r="B1322" s="2" t="str">
        <x:v>--md-extended-fab-surface-label-text-color</x:v>
      </x:c>
      <x:c r="C1322" s="2" t="str">
        <x:v>comp</x:v>
      </x:c>
      <x:c r="D1322" s="2" t="str">
        <x:v>latest/sass</x:v>
      </x:c>
      <x:c r="E1322" s="2" t="str">
        <x:v>md-sys-color.$primary</x:v>
      </x:c>
      <x:c r="F1322" s="2" t="str">
        <x:v>tokens/versions/latest/sass/_md-comp-extended-fab-surface.scss</x:v>
      </x:c>
      <x:c r="G1322" s="2" t="n">
        <x:v>70</x:v>
      </x:c>
      <x:c r="H1322" s="2" t="str">
        <x:v>https://github.com/material-components/material-web/blob/cbd34a8921915af94d5ef65c2a69eece41d5b4f3/tokens/versions/latest/sass/_md-comp-extended-fab-surface.scss#L70</x:v>
      </x:c>
    </x:row>
    <x:row r="1323" ht="20" customHeight="1">
      <x:c r="A1323" s="2" t="str">
        <x:v>MT-01322</x:v>
      </x:c>
      <x:c r="B1323" s="2" t="str">
        <x:v>--md-extended-fab-surface-label-text-font</x:v>
      </x:c>
      <x:c r="C1323" s="2" t="str">
        <x:v>comp</x:v>
      </x:c>
      <x:c r="D1323" s="2" t="str">
        <x:v>latest/sass</x:v>
      </x:c>
      <x:c r="E1323" s="2" t="str">
        <x:v>md-sys-typescale.$label-large-font</x:v>
      </x:c>
      <x:c r="F1323" s="2" t="str">
        <x:v>tokens/versions/latest/sass/_md-comp-extended-fab-surface.scss</x:v>
      </x:c>
      <x:c r="G1323" s="2" t="n">
        <x:v>72</x:v>
      </x:c>
      <x:c r="H1323" s="2" t="str">
        <x:v>https://github.com/material-components/material-web/blob/cbd34a8921915af94d5ef65c2a69eece41d5b4f3/tokens/versions/latest/sass/_md-comp-extended-fab-surface.scss#L72</x:v>
      </x:c>
    </x:row>
    <x:row r="1324" ht="20" customHeight="1">
      <x:c r="A1324" s="2" t="str">
        <x:v>MT-01323</x:v>
      </x:c>
      <x:c r="B1324" s="2" t="str">
        <x:v>--md-extended-fab-surface-label-text-line-height</x:v>
      </x:c>
      <x:c r="C1324" s="2" t="str">
        <x:v>comp</x:v>
      </x:c>
      <x:c r="D1324" s="2" t="str">
        <x:v>latest/sass</x:v>
      </x:c>
      <x:c r="E1324" s="2" t="str">
        <x:v>md-sys-typescale.$label-large-line-height</x:v>
      </x:c>
      <x:c r="F1324" s="2" t="str">
        <x:v>tokens/versions/latest/sass/_md-comp-extended-fab-surface.scss</x:v>
      </x:c>
      <x:c r="G1324" s="2" t="n">
        <x:v>74</x:v>
      </x:c>
      <x:c r="H1324" s="2" t="str">
        <x:v>https://github.com/material-components/material-web/blob/cbd34a8921915af94d5ef65c2a69eece41d5b4f3/tokens/versions/latest/sass/_md-comp-extended-fab-surface.scss#L74</x:v>
      </x:c>
    </x:row>
    <x:row r="1325" ht="20" customHeight="1">
      <x:c r="A1325" s="2" t="str">
        <x:v>MT-01324</x:v>
      </x:c>
      <x:c r="B1325" s="2" t="str">
        <x:v>--md-extended-fab-surface-label-text-size</x:v>
      </x:c>
      <x:c r="C1325" s="2" t="str">
        <x:v>comp</x:v>
      </x:c>
      <x:c r="D1325" s="2" t="str">
        <x:v>latest/sass</x:v>
      </x:c>
      <x:c r="E1325" s="2" t="str">
        <x:v>md-sys-typescale.$label-large-size</x:v>
      </x:c>
      <x:c r="F1325" s="2" t="str">
        <x:v>tokens/versions/latest/sass/_md-comp-extended-fab-surface.scss</x:v>
      </x:c>
      <x:c r="G1325" s="2" t="n">
        <x:v>76</x:v>
      </x:c>
      <x:c r="H1325" s="2" t="str">
        <x:v>https://github.com/material-components/material-web/blob/cbd34a8921915af94d5ef65c2a69eece41d5b4f3/tokens/versions/latest/sass/_md-comp-extended-fab-surface.scss#L76</x:v>
      </x:c>
    </x:row>
    <x:row r="1326" ht="20" customHeight="1">
      <x:c r="A1326" s="2" t="str">
        <x:v>MT-01325</x:v>
      </x:c>
      <x:c r="B1326" s="2" t="str">
        <x:v>--md-extended-fab-surface-label-text-tracking</x:v>
      </x:c>
      <x:c r="C1326" s="2" t="str">
        <x:v>comp</x:v>
      </x:c>
      <x:c r="D1326" s="2" t="str">
        <x:v>latest/sass</x:v>
      </x:c>
      <x:c r="E1326" s="2" t="str">
        <x:v>md-sys-typescale.$label-large-tracking</x:v>
      </x:c>
      <x:c r="F1326" s="2" t="str">
        <x:v>tokens/versions/latest/sass/_md-comp-extended-fab-surface.scss</x:v>
      </x:c>
      <x:c r="G1326" s="2" t="n">
        <x:v>78</x:v>
      </x:c>
      <x:c r="H1326" s="2" t="str">
        <x:v>https://github.com/material-components/material-web/blob/cbd34a8921915af94d5ef65c2a69eece41d5b4f3/tokens/versions/latest/sass/_md-comp-extended-fab-surface.scss#L78</x:v>
      </x:c>
    </x:row>
    <x:row r="1327" ht="20" customHeight="1">
      <x:c r="A1327" s="2" t="str">
        <x:v>MT-01326</x:v>
      </x:c>
      <x:c r="B1327" s="2" t="str">
        <x:v>--md-extended-fab-surface-label-text-weight</x:v>
      </x:c>
      <x:c r="C1327" s="2" t="str">
        <x:v>comp</x:v>
      </x:c>
      <x:c r="D1327" s="2" t="str">
        <x:v>latest/sass</x:v>
      </x:c>
      <x:c r="E1327" s="2" t="str">
        <x:v>md-sys-typescale.$label-large-weight</x:v>
      </x:c>
      <x:c r="F1327" s="2" t="str">
        <x:v>tokens/versions/latest/sass/_md-comp-extended-fab-surface.scss</x:v>
      </x:c>
      <x:c r="G1327" s="2" t="n">
        <x:v>80</x:v>
      </x:c>
      <x:c r="H1327" s="2" t="str">
        <x:v>https://github.com/material-components/material-web/blob/cbd34a8921915af94d5ef65c2a69eece41d5b4f3/tokens/versions/latest/sass/_md-comp-extended-fab-surface.scss#L80</x:v>
      </x:c>
    </x:row>
    <x:row r="1328" ht="20" customHeight="1">
      <x:c r="A1328" s="2" t="str">
        <x:v>MT-01327</x:v>
      </x:c>
      <x:c r="B1328" s="2" t="str">
        <x:v>--md-extended-fab-surface-lowered-container-color</x:v>
      </x:c>
      <x:c r="C1328" s="2" t="str">
        <x:v>comp</x:v>
      </x:c>
      <x:c r="D1328" s="2" t="str">
        <x:v>latest/sass</x:v>
      </x:c>
      <x:c r="E1328" s="2" t="str">
        <x:v>md-sys-color.$surface-container-low</x:v>
      </x:c>
      <x:c r="F1328" s="2" t="str">
        <x:v>tokens/versions/latest/sass/_md-comp-extended-fab-surface.scss</x:v>
      </x:c>
      <x:c r="G1328" s="2" t="n">
        <x:v>82</x:v>
      </x:c>
      <x:c r="H1328" s="2" t="str">
        <x:v>https://github.com/material-components/material-web/blob/cbd34a8921915af94d5ef65c2a69eece41d5b4f3/tokens/versions/latest/sass/_md-comp-extended-fab-surface.scss#L82</x:v>
      </x:c>
    </x:row>
    <x:row r="1329" ht="20" customHeight="1">
      <x:c r="A1329" s="2" t="str">
        <x:v>MT-01328</x:v>
      </x:c>
      <x:c r="B1329" s="2" t="str">
        <x:v>--md-extended-fab-surface-lowered-container-elevation</x:v>
      </x:c>
      <x:c r="C1329" s="2" t="str">
        <x:v>comp</x:v>
      </x:c>
      <x:c r="D1329" s="2" t="str">
        <x:v>latest/sass</x:v>
      </x:c>
      <x:c r="E1329" s="2" t="str">
        <x:v>md-sys-elevation.$level1</x:v>
      </x:c>
      <x:c r="F1329" s="2" t="str">
        <x:v>tokens/versions/latest/sass/_md-comp-extended-fab-surface.scss</x:v>
      </x:c>
      <x:c r="G1329" s="2" t="n">
        <x:v>84</x:v>
      </x:c>
      <x:c r="H1329" s="2" t="str">
        <x:v>https://github.com/material-components/material-web/blob/cbd34a8921915af94d5ef65c2a69eece41d5b4f3/tokens/versions/latest/sass/_md-comp-extended-fab-surface.scss#L84</x:v>
      </x:c>
    </x:row>
    <x:row r="1330" ht="20" customHeight="1">
      <x:c r="A1330" s="2" t="str">
        <x:v>MT-01329</x:v>
      </x:c>
      <x:c r="B1330" s="2" t="str">
        <x:v>--md-extended-fab-surface-lowered-focus-container-elevation</x:v>
      </x:c>
      <x:c r="C1330" s="2" t="str">
        <x:v>comp</x:v>
      </x:c>
      <x:c r="D1330" s="2" t="str">
        <x:v>latest/sass</x:v>
      </x:c>
      <x:c r="E1330" s="2" t="str">
        <x:v>md-sys-elevation.$level1</x:v>
      </x:c>
      <x:c r="F1330" s="2" t="str">
        <x:v>tokens/versions/latest/sass/_md-comp-extended-fab-surface.scss</x:v>
      </x:c>
      <x:c r="G1330" s="2" t="n">
        <x:v>86</x:v>
      </x:c>
      <x:c r="H1330" s="2" t="str">
        <x:v>https://github.com/material-components/material-web/blob/cbd34a8921915af94d5ef65c2a69eece41d5b4f3/tokens/versions/latest/sass/_md-comp-extended-fab-surface.scss#L86</x:v>
      </x:c>
    </x:row>
    <x:row r="1331" ht="20" customHeight="1">
      <x:c r="A1331" s="2" t="str">
        <x:v>MT-01330</x:v>
      </x:c>
      <x:c r="B1331" s="2" t="str">
        <x:v>--md-extended-fab-surface-lowered-hover-container-elevation</x:v>
      </x:c>
      <x:c r="C1331" s="2" t="str">
        <x:v>comp</x:v>
      </x:c>
      <x:c r="D1331" s="2" t="str">
        <x:v>latest/sass</x:v>
      </x:c>
      <x:c r="E1331" s="2" t="str">
        <x:v>md-sys-elevation.$level2</x:v>
      </x:c>
      <x:c r="F1331" s="2" t="str">
        <x:v>tokens/versions/latest/sass/_md-comp-extended-fab-surface.scss</x:v>
      </x:c>
      <x:c r="G1331" s="2" t="n">
        <x:v>88</x:v>
      </x:c>
      <x:c r="H1331" s="2" t="str">
        <x:v>https://github.com/material-components/material-web/blob/cbd34a8921915af94d5ef65c2a69eece41d5b4f3/tokens/versions/latest/sass/_md-comp-extended-fab-surface.scss#L88</x:v>
      </x:c>
    </x:row>
    <x:row r="1332" ht="20" customHeight="1">
      <x:c r="A1332" s="2" t="str">
        <x:v>MT-01331</x:v>
      </x:c>
      <x:c r="B1332" s="2" t="str">
        <x:v>--md-extended-fab-surface-lowered-pressed-container-elevation</x:v>
      </x:c>
      <x:c r="C1332" s="2" t="str">
        <x:v>comp</x:v>
      </x:c>
      <x:c r="D1332" s="2" t="str">
        <x:v>latest/sass</x:v>
      </x:c>
      <x:c r="E1332" s="2" t="str">
        <x:v>md-sys-elevation.$level1</x:v>
      </x:c>
      <x:c r="F1332" s="2" t="str">
        <x:v>tokens/versions/latest/sass/_md-comp-extended-fab-surface.scss</x:v>
      </x:c>
      <x:c r="G1332" s="2" t="n">
        <x:v>90</x:v>
      </x:c>
      <x:c r="H1332" s="2" t="str">
        <x:v>https://github.com/material-components/material-web/blob/cbd34a8921915af94d5ef65c2a69eece41d5b4f3/tokens/versions/latest/sass/_md-comp-extended-fab-surface.scss#L90</x:v>
      </x:c>
    </x:row>
    <x:row r="1333" ht="20" customHeight="1">
      <x:c r="A1333" s="2" t="str">
        <x:v>MT-01332</x:v>
      </x:c>
      <x:c r="B1333" s="2" t="str">
        <x:v>--md-extended-fab-surface-pressed-container-elevation</x:v>
      </x:c>
      <x:c r="C1333" s="2" t="str">
        <x:v>comp</x:v>
      </x:c>
      <x:c r="D1333" s="2" t="str">
        <x:v>latest/sass</x:v>
      </x:c>
      <x:c r="E1333" s="2" t="str">
        <x:v>md-sys-elevation.$level3</x:v>
      </x:c>
      <x:c r="F1333" s="2" t="str">
        <x:v>tokens/versions/latest/sass/_md-comp-extended-fab-surface.scss</x:v>
      </x:c>
      <x:c r="G1333" s="2" t="n">
        <x:v>92</x:v>
      </x:c>
      <x:c r="H1333" s="2" t="str">
        <x:v>https://github.com/material-components/material-web/blob/cbd34a8921915af94d5ef65c2a69eece41d5b4f3/tokens/versions/latest/sass/_md-comp-extended-fab-surface.scss#L92</x:v>
      </x:c>
    </x:row>
    <x:row r="1334" ht="20" customHeight="1">
      <x:c r="A1334" s="2" t="str">
        <x:v>MT-01333</x:v>
      </x:c>
      <x:c r="B1334" s="2" t="str">
        <x:v>--md-extended-fab-surface-pressed-icon-color</x:v>
      </x:c>
      <x:c r="C1334" s="2" t="str">
        <x:v>comp</x:v>
      </x:c>
      <x:c r="D1334" s="2" t="str">
        <x:v>latest/sass</x:v>
      </x:c>
      <x:c r="E1334" s="2" t="str">
        <x:v>md-sys-color.$primary</x:v>
      </x:c>
      <x:c r="F1334" s="2" t="str">
        <x:v>tokens/versions/latest/sass/_md-comp-extended-fab-surface.scss</x:v>
      </x:c>
      <x:c r="G1334" s="2" t="n">
        <x:v>94</x:v>
      </x:c>
      <x:c r="H1334" s="2" t="str">
        <x:v>https://github.com/material-components/material-web/blob/cbd34a8921915af94d5ef65c2a69eece41d5b4f3/tokens/versions/latest/sass/_md-comp-extended-fab-surface.scss#L94</x:v>
      </x:c>
    </x:row>
    <x:row r="1335" ht="20" customHeight="1">
      <x:c r="A1335" s="2" t="str">
        <x:v>MT-01334</x:v>
      </x:c>
      <x:c r="B1335" s="2" t="str">
        <x:v>--md-extended-fab-surface-pressed-label-text-color</x:v>
      </x:c>
      <x:c r="C1335" s="2" t="str">
        <x:v>comp</x:v>
      </x:c>
      <x:c r="D1335" s="2" t="str">
        <x:v>latest/sass</x:v>
      </x:c>
      <x:c r="E1335" s="2" t="str">
        <x:v>md-sys-color.$primary</x:v>
      </x:c>
      <x:c r="F1335" s="2" t="str">
        <x:v>tokens/versions/latest/sass/_md-comp-extended-fab-surface.scss</x:v>
      </x:c>
      <x:c r="G1335" s="2" t="n">
        <x:v>96</x:v>
      </x:c>
      <x:c r="H1335" s="2" t="str">
        <x:v>https://github.com/material-components/material-web/blob/cbd34a8921915af94d5ef65c2a69eece41d5b4f3/tokens/versions/latest/sass/_md-comp-extended-fab-surface.scss#L96</x:v>
      </x:c>
    </x:row>
    <x:row r="1336" ht="20" customHeight="1">
      <x:c r="A1336" s="2" t="str">
        <x:v>MT-01335</x:v>
      </x:c>
      <x:c r="B1336" s="2" t="str">
        <x:v>--md-extended-fab-surface-pressed-state-layer-color</x:v>
      </x:c>
      <x:c r="C1336" s="2" t="str">
        <x:v>comp</x:v>
      </x:c>
      <x:c r="D1336" s="2" t="str">
        <x:v>latest/sass</x:v>
      </x:c>
      <x:c r="E1336" s="2" t="str">
        <x:v>md-sys-color.$primary</x:v>
      </x:c>
      <x:c r="F1336" s="2" t="str">
        <x:v>tokens/versions/latest/sass/_md-comp-extended-fab-surface.scss</x:v>
      </x:c>
      <x:c r="G1336" s="2" t="n">
        <x:v>98</x:v>
      </x:c>
      <x:c r="H1336" s="2" t="str">
        <x:v>https://github.com/material-components/material-web/blob/cbd34a8921915af94d5ef65c2a69eece41d5b4f3/tokens/versions/latest/sass/_md-comp-extended-fab-surface.scss#L98</x:v>
      </x:c>
    </x:row>
    <x:row r="1337" ht="20" customHeight="1">
      <x:c r="A1337" s="2" t="str">
        <x:v>MT-01336</x:v>
      </x:c>
      <x:c r="B1337" s="2" t="str">
        <x:v>--md-extended-fab-surface-pressed-state-layer-opacity</x:v>
      </x:c>
      <x:c r="C1337" s="2" t="str">
        <x:v>comp</x:v>
      </x:c>
      <x:c r="D1337" s="2" t="str">
        <x:v>latest/sass</x:v>
      </x:c>
      <x:c r="E1337" s="2" t="str">
        <x:v>md-sys-state.$pressed-state-layer-opacity</x:v>
      </x:c>
      <x:c r="F1337" s="2" t="str">
        <x:v>tokens/versions/latest/sass/_md-comp-extended-fab-surface.scss</x:v>
      </x:c>
      <x:c r="G1337" s="2" t="n">
        <x:v>100</x:v>
      </x:c>
      <x:c r="H1337" s="2" t="str">
        <x:v>https://github.com/material-components/material-web/blob/cbd34a8921915af94d5ef65c2a69eece41d5b4f3/tokens/versions/latest/sass/_md-comp-extended-fab-surface.scss#L100</x:v>
      </x:c>
    </x:row>
    <x:row r="1338" ht="20" customHeight="1">
      <x:c r="A1338" s="2" t="str">
        <x:v>MT-01337</x:v>
      </x:c>
      <x:c r="B1338" s="2" t="str">
        <x:v>--md-extended-fab-tertiary-container-color</x:v>
      </x:c>
      <x:c r="C1338" s="2" t="str">
        <x:v>comp</x:v>
      </x:c>
      <x:c r="D1338" s="2" t="str">
        <x:v>latest/sass</x:v>
      </x:c>
      <x:c r="E1338" s="2" t="str">
        <x:v>md-sys-color.$tertiary</x:v>
      </x:c>
      <x:c r="F1338" s="2" t="str">
        <x:v>tokens/versions/latest/sass/_md-comp-extended-fab-tertiary.scss</x:v>
      </x:c>
      <x:c r="G1338" s="2" t="n">
        <x:v>34</x:v>
      </x:c>
      <x:c r="H1338" s="2" t="str">
        <x:v>https://github.com/material-components/material-web/blob/cbd34a8921915af94d5ef65c2a69eece41d5b4f3/tokens/versions/latest/sass/_md-comp-extended-fab-tertiary.scss#L34</x:v>
      </x:c>
    </x:row>
    <x:row r="1339" ht="20" customHeight="1">
      <x:c r="A1339" s="2" t="str">
        <x:v>MT-01338</x:v>
      </x:c>
      <x:c r="B1339" s="2" t="str">
        <x:v>--md-extended-fab-tertiary-container-container-color</x:v>
      </x:c>
      <x:c r="C1339" s="2" t="str">
        <x:v>comp</x:v>
      </x:c>
      <x:c r="D1339" s="2" t="str">
        <x:v>latest/sass</x:v>
      </x:c>
      <x:c r="E1339" s="2" t="str">
        <x:v>md-sys-color.$tertiary-container</x:v>
      </x:c>
      <x:c r="F1339" s="2" t="str">
        <x:v>tokens/versions/latest/sass/_md-comp-extended-fab-tertiary-container.scss</x:v>
      </x:c>
      <x:c r="G1339" s="2" t="n">
        <x:v>23</x:v>
      </x:c>
      <x:c r="H1339" s="2" t="str">
        <x:v>https://github.com/material-components/material-web/blob/cbd34a8921915af94d5ef65c2a69eece41d5b4f3/tokens/versions/latest/sass/_md-comp-extended-fab-tertiary-container.scss#L23</x:v>
      </x:c>
    </x:row>
    <x:row r="1340" ht="20" customHeight="1">
      <x:c r="A1340" s="2" t="str">
        <x:v>MT-01339</x:v>
      </x:c>
      <x:c r="B1340" s="2" t="str">
        <x:v>--md-extended-fab-tertiary-container-container-elevation</x:v>
      </x:c>
      <x:c r="C1340" s="2" t="str">
        <x:v>comp</x:v>
      </x:c>
      <x:c r="D1340" s="2" t="str">
        <x:v>latest/sass</x:v>
      </x:c>
      <x:c r="E1340" s="2" t="str">
        <x:v>md-sys-elevation.$level3</x:v>
      </x:c>
      <x:c r="F1340" s="2" t="str">
        <x:v>tokens/versions/latest/sass/_md-comp-extended-fab-tertiary-container.scss</x:v>
      </x:c>
      <x:c r="G1340" s="2" t="n">
        <x:v>25</x:v>
      </x:c>
      <x:c r="H1340" s="2" t="str">
        <x:v>https://github.com/material-components/material-web/blob/cbd34a8921915af94d5ef65c2a69eece41d5b4f3/tokens/versions/latest/sass/_md-comp-extended-fab-tertiary-container.scss#L25</x:v>
      </x:c>
    </x:row>
    <x:row r="1341" ht="20" customHeight="1">
      <x:c r="A1341" s="2" t="str">
        <x:v>MT-01340</x:v>
      </x:c>
      <x:c r="B1341" s="2" t="str">
        <x:v>--md-extended-fab-tertiary-container-container-shadow-color</x:v>
      </x:c>
      <x:c r="C1341" s="2" t="str">
        <x:v>comp</x:v>
      </x:c>
      <x:c r="D1341" s="2" t="str">
        <x:v>latest/sass</x:v>
      </x:c>
      <x:c r="E1341" s="2" t="str">
        <x:v>md-sys-color.$shadow</x:v>
      </x:c>
      <x:c r="F1341" s="2" t="str">
        <x:v>tokens/versions/latest/sass/_md-comp-extended-fab-tertiary-container.scss</x:v>
      </x:c>
      <x:c r="G1341" s="2" t="n">
        <x:v>27</x:v>
      </x:c>
      <x:c r="H1341" s="2" t="str">
        <x:v>https://github.com/material-components/material-web/blob/cbd34a8921915af94d5ef65c2a69eece41d5b4f3/tokens/versions/latest/sass/_md-comp-extended-fab-tertiary-container.scss#L27</x:v>
      </x:c>
    </x:row>
    <x:row r="1342" ht="20" customHeight="1">
      <x:c r="A1342" s="2" t="str">
        <x:v>MT-01341</x:v>
      </x:c>
      <x:c r="B1342" s="2" t="str">
        <x:v>--md-extended-fab-tertiary-container-elevation</x:v>
      </x:c>
      <x:c r="C1342" s="2" t="str">
        <x:v>comp</x:v>
      </x:c>
      <x:c r="D1342" s="2" t="str">
        <x:v>latest/sass</x:v>
      </x:c>
      <x:c r="E1342" s="2" t="str">
        <x:v>md-sys-elevation.$level3</x:v>
      </x:c>
      <x:c r="F1342" s="2" t="str">
        <x:v>tokens/versions/latest/sass/_md-comp-extended-fab-tertiary.scss</x:v>
      </x:c>
      <x:c r="G1342" s="2" t="n">
        <x:v>36</x:v>
      </x:c>
      <x:c r="H1342" s="2" t="str">
        <x:v>https://github.com/material-components/material-web/blob/cbd34a8921915af94d5ef65c2a69eece41d5b4f3/tokens/versions/latest/sass/_md-comp-extended-fab-tertiary.scss#L36</x:v>
      </x:c>
    </x:row>
    <x:row r="1343" ht="20" customHeight="1">
      <x:c r="A1343" s="2" t="str">
        <x:v>MT-01342</x:v>
      </x:c>
      <x:c r="B1343" s="2" t="str">
        <x:v>--md-extended-fab-tertiary-container-focused-container-elevation</x:v>
      </x:c>
      <x:c r="C1343" s="2" t="str">
        <x:v>comp</x:v>
      </x:c>
      <x:c r="D1343" s="2" t="str">
        <x:v>latest/sass</x:v>
      </x:c>
      <x:c r="E1343" s="2" t="str">
        <x:v>md-sys-elevation.$level3</x:v>
      </x:c>
      <x:c r="F1343" s="2" t="str">
        <x:v>tokens/versions/latest/sass/_md-comp-extended-fab-tertiary-container.scss</x:v>
      </x:c>
      <x:c r="G1343" s="2" t="n">
        <x:v>29</x:v>
      </x:c>
      <x:c r="H1343" s="2" t="str">
        <x:v>https://github.com/material-components/material-web/blob/cbd34a8921915af94d5ef65c2a69eece41d5b4f3/tokens/versions/latest/sass/_md-comp-extended-fab-tertiary-container.scss#L29</x:v>
      </x:c>
    </x:row>
    <x:row r="1344" ht="20" customHeight="1">
      <x:c r="A1344" s="2" t="str">
        <x:v>MT-01343</x:v>
      </x:c>
      <x:c r="B1344" s="2" t="str">
        <x:v>--md-extended-fab-tertiary-container-focused-icon-color</x:v>
      </x:c>
      <x:c r="C1344" s="2" t="str">
        <x:v>comp</x:v>
      </x:c>
      <x:c r="D1344" s="2" t="str">
        <x:v>latest/sass</x:v>
      </x:c>
      <x:c r="E1344" s="2" t="str">
        <x:v>md-sys-color.$on-tertiary-container</x:v>
      </x:c>
      <x:c r="F1344" s="2" t="str">
        <x:v>tokens/versions/latest/sass/_md-comp-extended-fab-tertiary-container.scss</x:v>
      </x:c>
      <x:c r="G1344" s="2" t="n">
        <x:v>31</x:v>
      </x:c>
      <x:c r="H1344" s="2" t="str">
        <x:v>https://github.com/material-components/material-web/blob/cbd34a8921915af94d5ef65c2a69eece41d5b4f3/tokens/versions/latest/sass/_md-comp-extended-fab-tertiary-container.scss#L31</x:v>
      </x:c>
    </x:row>
    <x:row r="1345" ht="20" customHeight="1">
      <x:c r="A1345" s="2" t="str">
        <x:v>MT-01344</x:v>
      </x:c>
      <x:c r="B1345" s="2" t="str">
        <x:v>--md-extended-fab-tertiary-container-focused-label-text-color</x:v>
      </x:c>
      <x:c r="C1345" s="2" t="str">
        <x:v>comp</x:v>
      </x:c>
      <x:c r="D1345" s="2" t="str">
        <x:v>latest/sass</x:v>
      </x:c>
      <x:c r="E1345" s="2" t="str">
        <x:v>md-sys-color.$on-tertiary-container</x:v>
      </x:c>
      <x:c r="F1345" s="2" t="str">
        <x:v>tokens/versions/latest/sass/_md-comp-extended-fab-tertiary-container.scss</x:v>
      </x:c>
      <x:c r="G1345" s="2" t="n">
        <x:v>33</x:v>
      </x:c>
      <x:c r="H1345" s="2" t="str">
        <x:v>https://github.com/material-components/material-web/blob/cbd34a8921915af94d5ef65c2a69eece41d5b4f3/tokens/versions/latest/sass/_md-comp-extended-fab-tertiary-container.scss#L33</x:v>
      </x:c>
    </x:row>
    <x:row r="1346" ht="20" customHeight="1">
      <x:c r="A1346" s="2" t="str">
        <x:v>MT-01345</x:v>
      </x:c>
      <x:c r="B1346" s="2" t="str">
        <x:v>--md-extended-fab-tertiary-container-focused-state-layer-color</x:v>
      </x:c>
      <x:c r="C1346" s="2" t="str">
        <x:v>comp</x:v>
      </x:c>
      <x:c r="D1346" s="2" t="str">
        <x:v>latest/sass</x:v>
      </x:c>
      <x:c r="E1346" s="2" t="str">
        <x:v>md-sys-color.$on-tertiary-container</x:v>
      </x:c>
      <x:c r="F1346" s="2" t="str">
        <x:v>tokens/versions/latest/sass/_md-comp-extended-fab-tertiary-container.scss</x:v>
      </x:c>
      <x:c r="G1346" s="2" t="n">
        <x:v>35</x:v>
      </x:c>
      <x:c r="H1346" s="2" t="str">
        <x:v>https://github.com/material-components/material-web/blob/cbd34a8921915af94d5ef65c2a69eece41d5b4f3/tokens/versions/latest/sass/_md-comp-extended-fab-tertiary-container.scss#L35</x:v>
      </x:c>
    </x:row>
    <x:row r="1347" ht="20" customHeight="1">
      <x:c r="A1347" s="2" t="str">
        <x:v>MT-01346</x:v>
      </x:c>
      <x:c r="B1347" s="2" t="str">
        <x:v>--md-extended-fab-tertiary-container-focused-state-layer-opacity</x:v>
      </x:c>
      <x:c r="C1347" s="2" t="str">
        <x:v>comp</x:v>
      </x:c>
      <x:c r="D1347" s="2" t="str">
        <x:v>latest/sass</x:v>
      </x:c>
      <x:c r="E1347" s="2" t="str">
        <x:v>md-sys-state.$focus-state-layer-opacity</x:v>
      </x:c>
      <x:c r="F1347" s="2" t="str">
        <x:v>tokens/versions/latest/sass/_md-comp-extended-fab-tertiary-container.scss</x:v>
      </x:c>
      <x:c r="G1347" s="2" t="n">
        <x:v>37</x:v>
      </x:c>
      <x:c r="H1347" s="2" t="str">
        <x:v>https://github.com/material-components/material-web/blob/cbd34a8921915af94d5ef65c2a69eece41d5b4f3/tokens/versions/latest/sass/_md-comp-extended-fab-tertiary-container.scss#L37</x:v>
      </x:c>
    </x:row>
    <x:row r="1348" ht="20" customHeight="1">
      <x:c r="A1348" s="2" t="str">
        <x:v>MT-01347</x:v>
      </x:c>
      <x:c r="B1348" s="2" t="str">
        <x:v>--md-extended-fab-tertiary-container-height</x:v>
      </x:c>
      <x:c r="C1348" s="2" t="str">
        <x:v>comp</x:v>
      </x:c>
      <x:c r="D1348" s="2" t="str">
        <x:v>latest/sass</x:v>
      </x:c>
      <x:c r="E1348" s="2" t="str">
        <x:v>56px</x:v>
      </x:c>
      <x:c r="F1348" s="2" t="str">
        <x:v>tokens/versions/latest/sass/_md-comp-extended-fab-tertiary.scss</x:v>
      </x:c>
      <x:c r="G1348" s="2" t="n">
        <x:v>28</x:v>
      </x:c>
      <x:c r="H1348" s="2" t="str">
        <x:v>https://github.com/material-components/material-web/blob/cbd34a8921915af94d5ef65c2a69eece41d5b4f3/tokens/versions/latest/sass/_md-comp-extended-fab-tertiary.scss#L28</x:v>
      </x:c>
    </x:row>
    <x:row r="1349" ht="20" customHeight="1">
      <x:c r="A1349" s="2" t="str">
        <x:v>MT-01348</x:v>
      </x:c>
      <x:c r="B1349" s="2" t="str">
        <x:v>--md-extended-fab-tertiary-container-hovered-container-elevation</x:v>
      </x:c>
      <x:c r="C1349" s="2" t="str">
        <x:v>comp</x:v>
      </x:c>
      <x:c r="D1349" s="2" t="str">
        <x:v>latest/sass</x:v>
      </x:c>
      <x:c r="E1349" s="2" t="str">
        <x:v>md-sys-elevation.$level4</x:v>
      </x:c>
      <x:c r="F1349" s="2" t="str">
        <x:v>tokens/versions/latest/sass/_md-comp-extended-fab-tertiary-container.scss</x:v>
      </x:c>
      <x:c r="G1349" s="2" t="n">
        <x:v>39</x:v>
      </x:c>
      <x:c r="H1349" s="2" t="str">
        <x:v>https://github.com/material-components/material-web/blob/cbd34a8921915af94d5ef65c2a69eece41d5b4f3/tokens/versions/latest/sass/_md-comp-extended-fab-tertiary-container.scss#L39</x:v>
      </x:c>
    </x:row>
    <x:row r="1350" ht="20" customHeight="1">
      <x:c r="A1350" s="2" t="str">
        <x:v>MT-01349</x:v>
      </x:c>
      <x:c r="B1350" s="2" t="str">
        <x:v>--md-extended-fab-tertiary-container-hovered-icon-color</x:v>
      </x:c>
      <x:c r="C1350" s="2" t="str">
        <x:v>comp</x:v>
      </x:c>
      <x:c r="D1350" s="2" t="str">
        <x:v>latest/sass</x:v>
      </x:c>
      <x:c r="E1350" s="2" t="str">
        <x:v>md-sys-color.$on-tertiary-container</x:v>
      </x:c>
      <x:c r="F1350" s="2" t="str">
        <x:v>tokens/versions/latest/sass/_md-comp-extended-fab-tertiary-container.scss</x:v>
      </x:c>
      <x:c r="G1350" s="2" t="n">
        <x:v>41</x:v>
      </x:c>
      <x:c r="H1350" s="2" t="str">
        <x:v>https://github.com/material-components/material-web/blob/cbd34a8921915af94d5ef65c2a69eece41d5b4f3/tokens/versions/latest/sass/_md-comp-extended-fab-tertiary-container.scss#L41</x:v>
      </x:c>
    </x:row>
    <x:row r="1351" ht="20" customHeight="1">
      <x:c r="A1351" s="2" t="str">
        <x:v>MT-01350</x:v>
      </x:c>
      <x:c r="B1351" s="2" t="str">
        <x:v>--md-extended-fab-tertiary-container-hovered-label-text-color</x:v>
      </x:c>
      <x:c r="C1351" s="2" t="str">
        <x:v>comp</x:v>
      </x:c>
      <x:c r="D1351" s="2" t="str">
        <x:v>latest/sass</x:v>
      </x:c>
      <x:c r="E1351" s="2" t="str">
        <x:v>md-sys-color.$on-tertiary-container</x:v>
      </x:c>
      <x:c r="F1351" s="2" t="str">
        <x:v>tokens/versions/latest/sass/_md-comp-extended-fab-tertiary-container.scss</x:v>
      </x:c>
      <x:c r="G1351" s="2" t="n">
        <x:v>43</x:v>
      </x:c>
      <x:c r="H1351" s="2" t="str">
        <x:v>https://github.com/material-components/material-web/blob/cbd34a8921915af94d5ef65c2a69eece41d5b4f3/tokens/versions/latest/sass/_md-comp-extended-fab-tertiary-container.scss#L43</x:v>
      </x:c>
    </x:row>
    <x:row r="1352" ht="20" customHeight="1">
      <x:c r="A1352" s="2" t="str">
        <x:v>MT-01351</x:v>
      </x:c>
      <x:c r="B1352" s="2" t="str">
        <x:v>--md-extended-fab-tertiary-container-hovered-state-layer-color</x:v>
      </x:c>
      <x:c r="C1352" s="2" t="str">
        <x:v>comp</x:v>
      </x:c>
      <x:c r="D1352" s="2" t="str">
        <x:v>latest/sass</x:v>
      </x:c>
      <x:c r="E1352" s="2" t="str">
        <x:v>md-sys-color.$on-tertiary-container</x:v>
      </x:c>
      <x:c r="F1352" s="2" t="str">
        <x:v>tokens/versions/latest/sass/_md-comp-extended-fab-tertiary-container.scss</x:v>
      </x:c>
      <x:c r="G1352" s="2" t="n">
        <x:v>45</x:v>
      </x:c>
      <x:c r="H1352" s="2" t="str">
        <x:v>https://github.com/material-components/material-web/blob/cbd34a8921915af94d5ef65c2a69eece41d5b4f3/tokens/versions/latest/sass/_md-comp-extended-fab-tertiary-container.scss#L45</x:v>
      </x:c>
    </x:row>
    <x:row r="1353" ht="20" customHeight="1">
      <x:c r="A1353" s="2" t="str">
        <x:v>MT-01352</x:v>
      </x:c>
      <x:c r="B1353" s="2" t="str">
        <x:v>--md-extended-fab-tertiary-container-hovered-state-layer-opacity</x:v>
      </x:c>
      <x:c r="C1353" s="2" t="str">
        <x:v>comp</x:v>
      </x:c>
      <x:c r="D1353" s="2" t="str">
        <x:v>latest/sass</x:v>
      </x:c>
      <x:c r="E1353" s="2" t="str">
        <x:v>md-sys-state.$hover-state-layer-opacity</x:v>
      </x:c>
      <x:c r="F1353" s="2" t="str">
        <x:v>tokens/versions/latest/sass/_md-comp-extended-fab-tertiary-container.scss</x:v>
      </x:c>
      <x:c r="G1353" s="2" t="n">
        <x:v>47</x:v>
      </x:c>
      <x:c r="H1353" s="2" t="str">
        <x:v>https://github.com/material-components/material-web/blob/cbd34a8921915af94d5ef65c2a69eece41d5b4f3/tokens/versions/latest/sass/_md-comp-extended-fab-tertiary-container.scss#L47</x:v>
      </x:c>
    </x:row>
    <x:row r="1354" ht="20" customHeight="1">
      <x:c r="A1354" s="2" t="str">
        <x:v>MT-01353</x:v>
      </x:c>
      <x:c r="B1354" s="2" t="str">
        <x:v>--md-extended-fab-tertiary-container-icon-color</x:v>
      </x:c>
      <x:c r="C1354" s="2" t="str">
        <x:v>comp</x:v>
      </x:c>
      <x:c r="D1354" s="2" t="str">
        <x:v>latest/sass</x:v>
      </x:c>
      <x:c r="E1354" s="2" t="str">
        <x:v>md-sys-color.$on-tertiary-container</x:v>
      </x:c>
      <x:c r="F1354" s="2" t="str">
        <x:v>tokens/versions/latest/sass/_md-comp-extended-fab-tertiary-container.scss</x:v>
      </x:c>
      <x:c r="G1354" s="2" t="n">
        <x:v>49</x:v>
      </x:c>
      <x:c r="H1354" s="2" t="str">
        <x:v>https://github.com/material-components/material-web/blob/cbd34a8921915af94d5ef65c2a69eece41d5b4f3/tokens/versions/latest/sass/_md-comp-extended-fab-tertiary-container.scss#L49</x:v>
      </x:c>
    </x:row>
    <x:row r="1355" ht="20" customHeight="1">
      <x:c r="A1355" s="2" t="str">
        <x:v>MT-01354</x:v>
      </x:c>
      <x:c r="B1355" s="2" t="str">
        <x:v>--md-extended-fab-tertiary-container-label-text-color</x:v>
      </x:c>
      <x:c r="C1355" s="2" t="str">
        <x:v>comp</x:v>
      </x:c>
      <x:c r="D1355" s="2" t="str">
        <x:v>latest/sass</x:v>
      </x:c>
      <x:c r="E1355" s="2" t="str">
        <x:v>md-sys-color.$on-tertiary-container</x:v>
      </x:c>
      <x:c r="F1355" s="2" t="str">
        <x:v>tokens/versions/latest/sass/_md-comp-extended-fab-tertiary-container.scss</x:v>
      </x:c>
      <x:c r="G1355" s="2" t="n">
        <x:v>51</x:v>
      </x:c>
      <x:c r="H1355" s="2" t="str">
        <x:v>https://github.com/material-components/material-web/blob/cbd34a8921915af94d5ef65c2a69eece41d5b4f3/tokens/versions/latest/sass/_md-comp-extended-fab-tertiary-container.scss#L51</x:v>
      </x:c>
    </x:row>
    <x:row r="1356" ht="20" customHeight="1">
      <x:c r="A1356" s="2" t="str">
        <x:v>MT-01355</x:v>
      </x:c>
      <x:c r="B1356" s="2" t="str">
        <x:v>--md-extended-fab-tertiary-container-pressed-container-elevation</x:v>
      </x:c>
      <x:c r="C1356" s="2" t="str">
        <x:v>comp</x:v>
      </x:c>
      <x:c r="D1356" s="2" t="str">
        <x:v>latest/sass</x:v>
      </x:c>
      <x:c r="E1356" s="2" t="str">
        <x:v>md-sys-elevation.$level3</x:v>
      </x:c>
      <x:c r="F1356" s="2" t="str">
        <x:v>tokens/versions/latest/sass/_md-comp-extended-fab-tertiary-container.scss</x:v>
      </x:c>
      <x:c r="G1356" s="2" t="n">
        <x:v>53</x:v>
      </x:c>
      <x:c r="H1356" s="2" t="str">
        <x:v>https://github.com/material-components/material-web/blob/cbd34a8921915af94d5ef65c2a69eece41d5b4f3/tokens/versions/latest/sass/_md-comp-extended-fab-tertiary-container.scss#L53</x:v>
      </x:c>
    </x:row>
    <x:row r="1357" ht="20" customHeight="1">
      <x:c r="A1357" s="2" t="str">
        <x:v>MT-01356</x:v>
      </x:c>
      <x:c r="B1357" s="2" t="str">
        <x:v>--md-extended-fab-tertiary-container-pressed-icon-color</x:v>
      </x:c>
      <x:c r="C1357" s="2" t="str">
        <x:v>comp</x:v>
      </x:c>
      <x:c r="D1357" s="2" t="str">
        <x:v>latest/sass</x:v>
      </x:c>
      <x:c r="E1357" s="2" t="str">
        <x:v>md-sys-color.$on-tertiary-container</x:v>
      </x:c>
      <x:c r="F1357" s="2" t="str">
        <x:v>tokens/versions/latest/sass/_md-comp-extended-fab-tertiary-container.scss</x:v>
      </x:c>
      <x:c r="G1357" s="2" t="n">
        <x:v>55</x:v>
      </x:c>
      <x:c r="H1357" s="2" t="str">
        <x:v>https://github.com/material-components/material-web/blob/cbd34a8921915af94d5ef65c2a69eece41d5b4f3/tokens/versions/latest/sass/_md-comp-extended-fab-tertiary-container.scss#L55</x:v>
      </x:c>
    </x:row>
    <x:row r="1358" ht="20" customHeight="1">
      <x:c r="A1358" s="2" t="str">
        <x:v>MT-01357</x:v>
      </x:c>
      <x:c r="B1358" s="2" t="str">
        <x:v>--md-extended-fab-tertiary-container-pressed-label-text-color</x:v>
      </x:c>
      <x:c r="C1358" s="2" t="str">
        <x:v>comp</x:v>
      </x:c>
      <x:c r="D1358" s="2" t="str">
        <x:v>latest/sass</x:v>
      </x:c>
      <x:c r="E1358" s="2" t="str">
        <x:v>md-sys-color.$on-tertiary-container</x:v>
      </x:c>
      <x:c r="F1358" s="2" t="str">
        <x:v>tokens/versions/latest/sass/_md-comp-extended-fab-tertiary-container.scss</x:v>
      </x:c>
      <x:c r="G1358" s="2" t="n">
        <x:v>57</x:v>
      </x:c>
      <x:c r="H1358" s="2" t="str">
        <x:v>https://github.com/material-components/material-web/blob/cbd34a8921915af94d5ef65c2a69eece41d5b4f3/tokens/versions/latest/sass/_md-comp-extended-fab-tertiary-container.scss#L57</x:v>
      </x:c>
    </x:row>
    <x:row r="1359" ht="20" customHeight="1">
      <x:c r="A1359" s="2" t="str">
        <x:v>MT-01358</x:v>
      </x:c>
      <x:c r="B1359" s="2" t="str">
        <x:v>--md-extended-fab-tertiary-container-pressed-state-layer-color</x:v>
      </x:c>
      <x:c r="C1359" s="2" t="str">
        <x:v>comp</x:v>
      </x:c>
      <x:c r="D1359" s="2" t="str">
        <x:v>latest/sass</x:v>
      </x:c>
      <x:c r="E1359" s="2" t="str">
        <x:v>md-sys-color.$on-tertiary-container</x:v>
      </x:c>
      <x:c r="F1359" s="2" t="str">
        <x:v>tokens/versions/latest/sass/_md-comp-extended-fab-tertiary-container.scss</x:v>
      </x:c>
      <x:c r="G1359" s="2" t="n">
        <x:v>59</x:v>
      </x:c>
      <x:c r="H1359" s="2" t="str">
        <x:v>https://github.com/material-components/material-web/blob/cbd34a8921915af94d5ef65c2a69eece41d5b4f3/tokens/versions/latest/sass/_md-comp-extended-fab-tertiary-container.scss#L59</x:v>
      </x:c>
    </x:row>
    <x:row r="1360" ht="20" customHeight="1">
      <x:c r="A1360" s="2" t="str">
        <x:v>MT-01359</x:v>
      </x:c>
      <x:c r="B1360" s="2" t="str">
        <x:v>--md-extended-fab-tertiary-container-pressed-state-layer-opacity</x:v>
      </x:c>
      <x:c r="C1360" s="2" t="str">
        <x:v>comp</x:v>
      </x:c>
      <x:c r="D1360" s="2" t="str">
        <x:v>latest/sass</x:v>
      </x:c>
      <x:c r="E1360" s="2" t="str">
        <x:v>md-sys-state.$pressed-state-layer-opacity</x:v>
      </x:c>
      <x:c r="F1360" s="2" t="str">
        <x:v>tokens/versions/latest/sass/_md-comp-extended-fab-tertiary-container.scss</x:v>
      </x:c>
      <x:c r="G1360" s="2" t="n">
        <x:v>61</x:v>
      </x:c>
      <x:c r="H1360" s="2" t="str">
        <x:v>https://github.com/material-components/material-web/blob/cbd34a8921915af94d5ef65c2a69eece41d5b4f3/tokens/versions/latest/sass/_md-comp-extended-fab-tertiary-container.scss#L61</x:v>
      </x:c>
    </x:row>
    <x:row r="1361" ht="20" customHeight="1">
      <x:c r="A1361" s="2" t="str">
        <x:v>MT-01360</x:v>
      </x:c>
      <x:c r="B1361" s="2" t="str">
        <x:v>--md-extended-fab-tertiary-container-shadow-color</x:v>
      </x:c>
      <x:c r="C1361" s="2" t="str">
        <x:v>comp</x:v>
      </x:c>
      <x:c r="D1361" s="2" t="str">
        <x:v>latest/sass</x:v>
      </x:c>
      <x:c r="E1361" s="2" t="str">
        <x:v>md-sys-color.$shadow</x:v>
      </x:c>
      <x:c r="F1361" s="2" t="str">
        <x:v>tokens/versions/latest/sass/_md-comp-extended-fab-tertiary.scss</x:v>
      </x:c>
      <x:c r="G1361" s="2" t="n">
        <x:v>38</x:v>
      </x:c>
      <x:c r="H1361" s="2" t="str">
        <x:v>https://github.com/material-components/material-web/blob/cbd34a8921915af94d5ef65c2a69eece41d5b4f3/tokens/versions/latest/sass/_md-comp-extended-fab-tertiary.scss#L38</x:v>
      </x:c>
    </x:row>
    <x:row r="1362" ht="20" customHeight="1">
      <x:c r="A1362" s="2" t="str">
        <x:v>MT-01361</x:v>
      </x:c>
      <x:c r="B1362" s="2" t="str">
        <x:v>--md-extended-fab-tertiary-container-shape</x:v>
      </x:c>
      <x:c r="C1362" s="2" t="str">
        <x:v>comp</x:v>
      </x:c>
      <x:c r="D1362" s="2" t="str">
        <x:v>latest/sass</x:v>
      </x:c>
      <x:c r="E1362" s="2" t="str">
        <x:v>md-sys-shape.$corner-large</x:v>
      </x:c>
      <x:c r="F1362" s="2" t="str">
        <x:v>tokens/versions/latest/sass/_md-comp-extended-fab-tertiary.scss</x:v>
      </x:c>
      <x:c r="G1362" s="2" t="n">
        <x:v>42</x:v>
      </x:c>
      <x:c r="H1362" s="2" t="str">
        <x:v>https://github.com/material-components/material-web/blob/cbd34a8921915af94d5ef65c2a69eece41d5b4f3/tokens/versions/latest/sass/_md-comp-extended-fab-tertiary.scss#L42</x:v>
      </x:c>
    </x:row>
    <x:row r="1363" ht="20" customHeight="1">
      <x:c r="A1363" s="2" t="str">
        <x:v>MT-01362</x:v>
      </x:c>
      <x:c r="B1363" s="2" t="str">
        <x:v>--md-extended-fab-tertiary-focus-container-elevation</x:v>
      </x:c>
      <x:c r="C1363" s="2" t="str">
        <x:v>comp</x:v>
      </x:c>
      <x:c r="D1363" s="2" t="str">
        <x:v>latest/sass</x:v>
      </x:c>
      <x:c r="E1363" s="2" t="str">
        <x:v>md-sys-elevation.$level3</x:v>
      </x:c>
      <x:c r="F1363" s="2" t="str">
        <x:v>tokens/versions/latest/sass/_md-comp-extended-fab-tertiary.scss</x:v>
      </x:c>
      <x:c r="G1363" s="2" t="n">
        <x:v>46</x:v>
      </x:c>
      <x:c r="H1363" s="2" t="str">
        <x:v>https://github.com/material-components/material-web/blob/cbd34a8921915af94d5ef65c2a69eece41d5b4f3/tokens/versions/latest/sass/_md-comp-extended-fab-tertiary.scss#L46</x:v>
      </x:c>
    </x:row>
    <x:row r="1364" ht="20" customHeight="1">
      <x:c r="A1364" s="2" t="str">
        <x:v>MT-01363</x:v>
      </x:c>
      <x:c r="B1364" s="2" t="str">
        <x:v>--md-extended-fab-tertiary-focus-icon-color</x:v>
      </x:c>
      <x:c r="C1364" s="2" t="str">
        <x:v>comp</x:v>
      </x:c>
      <x:c r="D1364" s="2" t="str">
        <x:v>latest/sass</x:v>
      </x:c>
      <x:c r="E1364" s="2" t="str">
        <x:v>md-sys-color.$on-tertiary-container</x:v>
      </x:c>
      <x:c r="F1364" s="2" t="str">
        <x:v>tokens/versions/latest/sass/_md-comp-extended-fab-tertiary.scss</x:v>
      </x:c>
      <x:c r="G1364" s="2" t="n">
        <x:v>50</x:v>
      </x:c>
      <x:c r="H1364" s="2" t="str">
        <x:v>https://github.com/material-components/material-web/blob/cbd34a8921915af94d5ef65c2a69eece41d5b4f3/tokens/versions/latest/sass/_md-comp-extended-fab-tertiary.scss#L50</x:v>
      </x:c>
    </x:row>
    <x:row r="1365" ht="20" customHeight="1">
      <x:c r="A1365" s="2" t="str">
        <x:v>MT-01364</x:v>
      </x:c>
      <x:c r="B1365" s="2" t="str">
        <x:v>--md-extended-fab-tertiary-focus-indicator-color</x:v>
      </x:c>
      <x:c r="C1365" s="2" t="str">
        <x:v>comp</x:v>
      </x:c>
      <x:c r="D1365" s="2" t="str">
        <x:v>latest/sass</x:v>
      </x:c>
      <x:c r="E1365" s="2" t="str">
        <x:v>md-sys-color.$secondary</x:v>
      </x:c>
      <x:c r="F1365" s="2" t="str">
        <x:v>tokens/versions/latest/sass/_md-comp-extended-fab-tertiary.scss</x:v>
      </x:c>
      <x:c r="G1365" s="2" t="n">
        <x:v>54</x:v>
      </x:c>
      <x:c r="H1365" s="2" t="str">
        <x:v>https://github.com/material-components/material-web/blob/cbd34a8921915af94d5ef65c2a69eece41d5b4f3/tokens/versions/latest/sass/_md-comp-extended-fab-tertiary.scss#L54</x:v>
      </x:c>
    </x:row>
    <x:row r="1366" ht="20" customHeight="1">
      <x:c r="A1366" s="2" t="str">
        <x:v>MT-01365</x:v>
      </x:c>
      <x:c r="B1366" s="2" t="str">
        <x:v>--md-extended-fab-tertiary-focus-indicator-outline-offset</x:v>
      </x:c>
      <x:c r="C1366" s="2" t="str">
        <x:v>comp</x:v>
      </x:c>
      <x:c r="D1366" s="2" t="str">
        <x:v>latest/sass</x:v>
      </x:c>
      <x:c r="E1366" s="2" t="str">
        <x:v>md-sys-state-focus-indicator.$outer-offset</x:v>
      </x:c>
      <x:c r="F1366" s="2" t="str">
        <x:v>tokens/versions/latest/sass/_md-comp-extended-fab-tertiary.scss</x:v>
      </x:c>
      <x:c r="G1366" s="2" t="n">
        <x:v>58</x:v>
      </x:c>
      <x:c r="H1366" s="2" t="str">
        <x:v>https://github.com/material-components/material-web/blob/cbd34a8921915af94d5ef65c2a69eece41d5b4f3/tokens/versions/latest/sass/_md-comp-extended-fab-tertiary.scss#L58</x:v>
      </x:c>
    </x:row>
    <x:row r="1367" ht="20" customHeight="1">
      <x:c r="A1367" s="2" t="str">
        <x:v>MT-01366</x:v>
      </x:c>
      <x:c r="B1367" s="2" t="str">
        <x:v>--md-extended-fab-tertiary-focus-indicator-thickness</x:v>
      </x:c>
      <x:c r="C1367" s="2" t="str">
        <x:v>comp</x:v>
      </x:c>
      <x:c r="D1367" s="2" t="str">
        <x:v>latest/sass</x:v>
      </x:c>
      <x:c r="E1367" s="2" t="str">
        <x:v>md-sys-state-focus-indicator.$thickness</x:v>
      </x:c>
      <x:c r="F1367" s="2" t="str">
        <x:v>tokens/versions/latest/sass/_md-comp-extended-fab-tertiary.scss</x:v>
      </x:c>
      <x:c r="G1367" s="2" t="n">
        <x:v>62</x:v>
      </x:c>
      <x:c r="H1367" s="2" t="str">
        <x:v>https://github.com/material-components/material-web/blob/cbd34a8921915af94d5ef65c2a69eece41d5b4f3/tokens/versions/latest/sass/_md-comp-extended-fab-tertiary.scss#L62</x:v>
      </x:c>
    </x:row>
    <x:row r="1368" ht="20" customHeight="1">
      <x:c r="A1368" s="2" t="str">
        <x:v>MT-01367</x:v>
      </x:c>
      <x:c r="B1368" s="2" t="str">
        <x:v>--md-extended-fab-tertiary-focus-label-text-color</x:v>
      </x:c>
      <x:c r="C1368" s="2" t="str">
        <x:v>comp</x:v>
      </x:c>
      <x:c r="D1368" s="2" t="str">
        <x:v>latest/sass</x:v>
      </x:c>
      <x:c r="E1368" s="2" t="str">
        <x:v>md-sys-color.$on-tertiary-container</x:v>
      </x:c>
      <x:c r="F1368" s="2" t="str">
        <x:v>tokens/versions/latest/sass/_md-comp-extended-fab-tertiary.scss</x:v>
      </x:c>
      <x:c r="G1368" s="2" t="n">
        <x:v>66</x:v>
      </x:c>
      <x:c r="H1368" s="2" t="str">
        <x:v>https://github.com/material-components/material-web/blob/cbd34a8921915af94d5ef65c2a69eece41d5b4f3/tokens/versions/latest/sass/_md-comp-extended-fab-tertiary.scss#L66</x:v>
      </x:c>
    </x:row>
    <x:row r="1369" ht="20" customHeight="1">
      <x:c r="A1369" s="2" t="str">
        <x:v>MT-01368</x:v>
      </x:c>
      <x:c r="B1369" s="2" t="str">
        <x:v>--md-extended-fab-tertiary-focus-state-layer-color</x:v>
      </x:c>
      <x:c r="C1369" s="2" t="str">
        <x:v>comp</x:v>
      </x:c>
      <x:c r="D1369" s="2" t="str">
        <x:v>latest/sass</x:v>
      </x:c>
      <x:c r="E1369" s="2" t="str">
        <x:v>md-sys-color.$on-tertiary-container</x:v>
      </x:c>
      <x:c r="F1369" s="2" t="str">
        <x:v>tokens/versions/latest/sass/_md-comp-extended-fab-tertiary.scss</x:v>
      </x:c>
      <x:c r="G1369" s="2" t="n">
        <x:v>70</x:v>
      </x:c>
      <x:c r="H1369" s="2" t="str">
        <x:v>https://github.com/material-components/material-web/blob/cbd34a8921915af94d5ef65c2a69eece41d5b4f3/tokens/versions/latest/sass/_md-comp-extended-fab-tertiary.scss#L70</x:v>
      </x:c>
    </x:row>
    <x:row r="1370" ht="20" customHeight="1">
      <x:c r="A1370" s="2" t="str">
        <x:v>MT-01369</x:v>
      </x:c>
      <x:c r="B1370" s="2" t="str">
        <x:v>--md-extended-fab-tertiary-focus-state-layer-opacity</x:v>
      </x:c>
      <x:c r="C1370" s="2" t="str">
        <x:v>comp</x:v>
      </x:c>
      <x:c r="D1370" s="2" t="str">
        <x:v>latest/sass</x:v>
      </x:c>
      <x:c r="E1370" s="2" t="str">
        <x:v>md-sys-state.$focus-state-layer-opacity</x:v>
      </x:c>
      <x:c r="F1370" s="2" t="str">
        <x:v>tokens/versions/latest/sass/_md-comp-extended-fab-tertiary.scss</x:v>
      </x:c>
      <x:c r="G1370" s="2" t="n">
        <x:v>74</x:v>
      </x:c>
      <x:c r="H1370" s="2" t="str">
        <x:v>https://github.com/material-components/material-web/blob/cbd34a8921915af94d5ef65c2a69eece41d5b4f3/tokens/versions/latest/sass/_md-comp-extended-fab-tertiary.scss#L74</x:v>
      </x:c>
    </x:row>
    <x:row r="1371" ht="20" customHeight="1">
      <x:c r="A1371" s="2" t="str">
        <x:v>MT-01370</x:v>
      </x:c>
      <x:c r="B1371" s="2" t="str">
        <x:v>--md-extended-fab-tertiary-focused-container-elevation</x:v>
      </x:c>
      <x:c r="C1371" s="2" t="str">
        <x:v>comp</x:v>
      </x:c>
      <x:c r="D1371" s="2" t="str">
        <x:v>latest/sass</x:v>
      </x:c>
      <x:c r="E1371" s="2" t="str">
        <x:v>md-sys-elevation.$level3</x:v>
      </x:c>
      <x:c r="F1371" s="2" t="str">
        <x:v>tokens/versions/latest/sass/_md-comp-extended-fab-tertiary.scss</x:v>
      </x:c>
      <x:c r="G1371" s="2" t="n">
        <x:v>76</x:v>
      </x:c>
      <x:c r="H1371" s="2" t="str">
        <x:v>https://github.com/material-components/material-web/blob/cbd34a8921915af94d5ef65c2a69eece41d5b4f3/tokens/versions/latest/sass/_md-comp-extended-fab-tertiary.scss#L76</x:v>
      </x:c>
    </x:row>
    <x:row r="1372" ht="20" customHeight="1">
      <x:c r="A1372" s="2" t="str">
        <x:v>MT-01371</x:v>
      </x:c>
      <x:c r="B1372" s="2" t="str">
        <x:v>--md-extended-fab-tertiary-focused-icon-color</x:v>
      </x:c>
      <x:c r="C1372" s="2" t="str">
        <x:v>comp</x:v>
      </x:c>
      <x:c r="D1372" s="2" t="str">
        <x:v>latest/sass</x:v>
      </x:c>
      <x:c r="E1372" s="2" t="str">
        <x:v>md-sys-color.$on-tertiary</x:v>
      </x:c>
      <x:c r="F1372" s="2" t="str">
        <x:v>tokens/versions/latest/sass/_md-comp-extended-fab-tertiary.scss</x:v>
      </x:c>
      <x:c r="G1372" s="2" t="n">
        <x:v>78</x:v>
      </x:c>
      <x:c r="H1372" s="2" t="str">
        <x:v>https://github.com/material-components/material-web/blob/cbd34a8921915af94d5ef65c2a69eece41d5b4f3/tokens/versions/latest/sass/_md-comp-extended-fab-tertiary.scss#L78</x:v>
      </x:c>
    </x:row>
    <x:row r="1373" ht="20" customHeight="1">
      <x:c r="A1373" s="2" t="str">
        <x:v>MT-01372</x:v>
      </x:c>
      <x:c r="B1373" s="2" t="str">
        <x:v>--md-extended-fab-tertiary-focused-label-text-color</x:v>
      </x:c>
      <x:c r="C1373" s="2" t="str">
        <x:v>comp</x:v>
      </x:c>
      <x:c r="D1373" s="2" t="str">
        <x:v>latest/sass</x:v>
      </x:c>
      <x:c r="E1373" s="2" t="str">
        <x:v>md-sys-color.$on-tertiary</x:v>
      </x:c>
      <x:c r="F1373" s="2" t="str">
        <x:v>tokens/versions/latest/sass/_md-comp-extended-fab-tertiary.scss</x:v>
      </x:c>
      <x:c r="G1373" s="2" t="n">
        <x:v>80</x:v>
      </x:c>
      <x:c r="H1373" s="2" t="str">
        <x:v>https://github.com/material-components/material-web/blob/cbd34a8921915af94d5ef65c2a69eece41d5b4f3/tokens/versions/latest/sass/_md-comp-extended-fab-tertiary.scss#L80</x:v>
      </x:c>
    </x:row>
    <x:row r="1374" ht="20" customHeight="1">
      <x:c r="A1374" s="2" t="str">
        <x:v>MT-01373</x:v>
      </x:c>
      <x:c r="B1374" s="2" t="str">
        <x:v>--md-extended-fab-tertiary-focused-state-layer-color</x:v>
      </x:c>
      <x:c r="C1374" s="2" t="str">
        <x:v>comp</x:v>
      </x:c>
      <x:c r="D1374" s="2" t="str">
        <x:v>latest/sass</x:v>
      </x:c>
      <x:c r="E1374" s="2" t="str">
        <x:v>md-sys-color.$on-tertiary</x:v>
      </x:c>
      <x:c r="F1374" s="2" t="str">
        <x:v>tokens/versions/latest/sass/_md-comp-extended-fab-tertiary.scss</x:v>
      </x:c>
      <x:c r="G1374" s="2" t="n">
        <x:v>82</x:v>
      </x:c>
      <x:c r="H1374" s="2" t="str">
        <x:v>https://github.com/material-components/material-web/blob/cbd34a8921915af94d5ef65c2a69eece41d5b4f3/tokens/versions/latest/sass/_md-comp-extended-fab-tertiary.scss#L82</x:v>
      </x:c>
    </x:row>
    <x:row r="1375" ht="20" customHeight="1">
      <x:c r="A1375" s="2" t="str">
        <x:v>MT-01374</x:v>
      </x:c>
      <x:c r="B1375" s="2" t="str">
        <x:v>--md-extended-fab-tertiary-focused-state-layer-opacity</x:v>
      </x:c>
      <x:c r="C1375" s="2" t="str">
        <x:v>comp</x:v>
      </x:c>
      <x:c r="D1375" s="2" t="str">
        <x:v>latest/sass</x:v>
      </x:c>
      <x:c r="E1375" s="2" t="str">
        <x:v>md-sys-state.$focus-state-layer-opacity</x:v>
      </x:c>
      <x:c r="F1375" s="2" t="str">
        <x:v>tokens/versions/latest/sass/_md-comp-extended-fab-tertiary.scss</x:v>
      </x:c>
      <x:c r="G1375" s="2" t="n">
        <x:v>84</x:v>
      </x:c>
      <x:c r="H1375" s="2" t="str">
        <x:v>https://github.com/material-components/material-web/blob/cbd34a8921915af94d5ef65c2a69eece41d5b4f3/tokens/versions/latest/sass/_md-comp-extended-fab-tertiary.scss#L84</x:v>
      </x:c>
    </x:row>
    <x:row r="1376" ht="20" customHeight="1">
      <x:c r="A1376" s="2" t="str">
        <x:v>MT-01375</x:v>
      </x:c>
      <x:c r="B1376" s="2" t="str">
        <x:v>--md-extended-fab-tertiary-hover-container-elevation</x:v>
      </x:c>
      <x:c r="C1376" s="2" t="str">
        <x:v>comp</x:v>
      </x:c>
      <x:c r="D1376" s="2" t="str">
        <x:v>latest/sass</x:v>
      </x:c>
      <x:c r="E1376" s="2" t="str">
        <x:v>md-sys-elevation.$level4</x:v>
      </x:c>
      <x:c r="F1376" s="2" t="str">
        <x:v>tokens/versions/latest/sass/_md-comp-extended-fab-tertiary.scss</x:v>
      </x:c>
      <x:c r="G1376" s="2" t="n">
        <x:v>88</x:v>
      </x:c>
      <x:c r="H1376" s="2" t="str">
        <x:v>https://github.com/material-components/material-web/blob/cbd34a8921915af94d5ef65c2a69eece41d5b4f3/tokens/versions/latest/sass/_md-comp-extended-fab-tertiary.scss#L88</x:v>
      </x:c>
    </x:row>
    <x:row r="1377" ht="20" customHeight="1">
      <x:c r="A1377" s="2" t="str">
        <x:v>MT-01376</x:v>
      </x:c>
      <x:c r="B1377" s="2" t="str">
        <x:v>--md-extended-fab-tertiary-hover-icon-color</x:v>
      </x:c>
      <x:c r="C1377" s="2" t="str">
        <x:v>comp</x:v>
      </x:c>
      <x:c r="D1377" s="2" t="str">
        <x:v>latest/sass</x:v>
      </x:c>
      <x:c r="E1377" s="2" t="str">
        <x:v>md-sys-color.$on-tertiary-container</x:v>
      </x:c>
      <x:c r="F1377" s="2" t="str">
        <x:v>tokens/versions/latest/sass/_md-comp-extended-fab-tertiary.scss</x:v>
      </x:c>
      <x:c r="G1377" s="2" t="n">
        <x:v>92</x:v>
      </x:c>
      <x:c r="H1377" s="2" t="str">
        <x:v>https://github.com/material-components/material-web/blob/cbd34a8921915af94d5ef65c2a69eece41d5b4f3/tokens/versions/latest/sass/_md-comp-extended-fab-tertiary.scss#L92</x:v>
      </x:c>
    </x:row>
    <x:row r="1378" ht="20" customHeight="1">
      <x:c r="A1378" s="2" t="str">
        <x:v>MT-01377</x:v>
      </x:c>
      <x:c r="B1378" s="2" t="str">
        <x:v>--md-extended-fab-tertiary-hover-label-text-color</x:v>
      </x:c>
      <x:c r="C1378" s="2" t="str">
        <x:v>comp</x:v>
      </x:c>
      <x:c r="D1378" s="2" t="str">
        <x:v>latest/sass</x:v>
      </x:c>
      <x:c r="E1378" s="2" t="str">
        <x:v>md-sys-color.$on-tertiary-container</x:v>
      </x:c>
      <x:c r="F1378" s="2" t="str">
        <x:v>tokens/versions/latest/sass/_md-comp-extended-fab-tertiary.scss</x:v>
      </x:c>
      <x:c r="G1378" s="2" t="n">
        <x:v>96</x:v>
      </x:c>
      <x:c r="H1378" s="2" t="str">
        <x:v>https://github.com/material-components/material-web/blob/cbd34a8921915af94d5ef65c2a69eece41d5b4f3/tokens/versions/latest/sass/_md-comp-extended-fab-tertiary.scss#L96</x:v>
      </x:c>
    </x:row>
    <x:row r="1379" ht="20" customHeight="1">
      <x:c r="A1379" s="2" t="str">
        <x:v>MT-01378</x:v>
      </x:c>
      <x:c r="B1379" s="2" t="str">
        <x:v>--md-extended-fab-tertiary-hover-state-layer-color</x:v>
      </x:c>
      <x:c r="C1379" s="2" t="str">
        <x:v>comp</x:v>
      </x:c>
      <x:c r="D1379" s="2" t="str">
        <x:v>latest/sass</x:v>
      </x:c>
      <x:c r="E1379" s="2" t="str">
        <x:v>md-sys-color.$on-tertiary-container</x:v>
      </x:c>
      <x:c r="F1379" s="2" t="str">
        <x:v>tokens/versions/latest/sass/_md-comp-extended-fab-tertiary.scss</x:v>
      </x:c>
      <x:c r="G1379" s="2" t="n">
        <x:v>100</x:v>
      </x:c>
      <x:c r="H1379" s="2" t="str">
        <x:v>https://github.com/material-components/material-web/blob/cbd34a8921915af94d5ef65c2a69eece41d5b4f3/tokens/versions/latest/sass/_md-comp-extended-fab-tertiary.scss#L100</x:v>
      </x:c>
    </x:row>
    <x:row r="1380" ht="20" customHeight="1">
      <x:c r="A1380" s="2" t="str">
        <x:v>MT-01379</x:v>
      </x:c>
      <x:c r="B1380" s="2" t="str">
        <x:v>--md-extended-fab-tertiary-hover-state-layer-opacity</x:v>
      </x:c>
      <x:c r="C1380" s="2" t="str">
        <x:v>comp</x:v>
      </x:c>
      <x:c r="D1380" s="2" t="str">
        <x:v>latest/sass</x:v>
      </x:c>
      <x:c r="E1380" s="2" t="str">
        <x:v>md-sys-state.$hover-state-layer-opacity</x:v>
      </x:c>
      <x:c r="F1380" s="2" t="str">
        <x:v>tokens/versions/latest/sass/_md-comp-extended-fab-tertiary.scss</x:v>
      </x:c>
      <x:c r="G1380" s="2" t="n">
        <x:v>104</x:v>
      </x:c>
      <x:c r="H1380" s="2" t="str">
        <x:v>https://github.com/material-components/material-web/blob/cbd34a8921915af94d5ef65c2a69eece41d5b4f3/tokens/versions/latest/sass/_md-comp-extended-fab-tertiary.scss#L104</x:v>
      </x:c>
    </x:row>
    <x:row r="1381" ht="20" customHeight="1">
      <x:c r="A1381" s="2" t="str">
        <x:v>MT-01380</x:v>
      </x:c>
      <x:c r="B1381" s="2" t="str">
        <x:v>--md-extended-fab-tertiary-hovered-container-elevation</x:v>
      </x:c>
      <x:c r="C1381" s="2" t="str">
        <x:v>comp</x:v>
      </x:c>
      <x:c r="D1381" s="2" t="str">
        <x:v>latest/sass</x:v>
      </x:c>
      <x:c r="E1381" s="2" t="str">
        <x:v>md-sys-elevation.$level4</x:v>
      </x:c>
      <x:c r="F1381" s="2" t="str">
        <x:v>tokens/versions/latest/sass/_md-comp-extended-fab-tertiary.scss</x:v>
      </x:c>
      <x:c r="G1381" s="2" t="n">
        <x:v>106</x:v>
      </x:c>
      <x:c r="H1381" s="2" t="str">
        <x:v>https://github.com/material-components/material-web/blob/cbd34a8921915af94d5ef65c2a69eece41d5b4f3/tokens/versions/latest/sass/_md-comp-extended-fab-tertiary.scss#L106</x:v>
      </x:c>
    </x:row>
    <x:row r="1382" ht="20" customHeight="1">
      <x:c r="A1382" s="2" t="str">
        <x:v>MT-01381</x:v>
      </x:c>
      <x:c r="B1382" s="2" t="str">
        <x:v>--md-extended-fab-tertiary-hovered-icon-color</x:v>
      </x:c>
      <x:c r="C1382" s="2" t="str">
        <x:v>comp</x:v>
      </x:c>
      <x:c r="D1382" s="2" t="str">
        <x:v>latest/sass</x:v>
      </x:c>
      <x:c r="E1382" s="2" t="str">
        <x:v>md-sys-color.$on-tertiary</x:v>
      </x:c>
      <x:c r="F1382" s="2" t="str">
        <x:v>tokens/versions/latest/sass/_md-comp-extended-fab-tertiary.scss</x:v>
      </x:c>
      <x:c r="G1382" s="2" t="n">
        <x:v>108</x:v>
      </x:c>
      <x:c r="H1382" s="2" t="str">
        <x:v>https://github.com/material-components/material-web/blob/cbd34a8921915af94d5ef65c2a69eece41d5b4f3/tokens/versions/latest/sass/_md-comp-extended-fab-tertiary.scss#L108</x:v>
      </x:c>
    </x:row>
    <x:row r="1383" ht="20" customHeight="1">
      <x:c r="A1383" s="2" t="str">
        <x:v>MT-01382</x:v>
      </x:c>
      <x:c r="B1383" s="2" t="str">
        <x:v>--md-extended-fab-tertiary-hovered-label-text-color</x:v>
      </x:c>
      <x:c r="C1383" s="2" t="str">
        <x:v>comp</x:v>
      </x:c>
      <x:c r="D1383" s="2" t="str">
        <x:v>latest/sass</x:v>
      </x:c>
      <x:c r="E1383" s="2" t="str">
        <x:v>md-sys-color.$on-tertiary</x:v>
      </x:c>
      <x:c r="F1383" s="2" t="str">
        <x:v>tokens/versions/latest/sass/_md-comp-extended-fab-tertiary.scss</x:v>
      </x:c>
      <x:c r="G1383" s="2" t="n">
        <x:v>110</x:v>
      </x:c>
      <x:c r="H1383" s="2" t="str">
        <x:v>https://github.com/material-components/material-web/blob/cbd34a8921915af94d5ef65c2a69eece41d5b4f3/tokens/versions/latest/sass/_md-comp-extended-fab-tertiary.scss#L110</x:v>
      </x:c>
    </x:row>
    <x:row r="1384" ht="20" customHeight="1">
      <x:c r="A1384" s="2" t="str">
        <x:v>MT-01383</x:v>
      </x:c>
      <x:c r="B1384" s="2" t="str">
        <x:v>--md-extended-fab-tertiary-hovered-state-layer-color</x:v>
      </x:c>
      <x:c r="C1384" s="2" t="str">
        <x:v>comp</x:v>
      </x:c>
      <x:c r="D1384" s="2" t="str">
        <x:v>latest/sass</x:v>
      </x:c>
      <x:c r="E1384" s="2" t="str">
        <x:v>md-sys-color.$on-tertiary</x:v>
      </x:c>
      <x:c r="F1384" s="2" t="str">
        <x:v>tokens/versions/latest/sass/_md-comp-extended-fab-tertiary.scss</x:v>
      </x:c>
      <x:c r="G1384" s="2" t="n">
        <x:v>112</x:v>
      </x:c>
      <x:c r="H1384" s="2" t="str">
        <x:v>https://github.com/material-components/material-web/blob/cbd34a8921915af94d5ef65c2a69eece41d5b4f3/tokens/versions/latest/sass/_md-comp-extended-fab-tertiary.scss#L112</x:v>
      </x:c>
    </x:row>
    <x:row r="1385" ht="20" customHeight="1">
      <x:c r="A1385" s="2" t="str">
        <x:v>MT-01384</x:v>
      </x:c>
      <x:c r="B1385" s="2" t="str">
        <x:v>--md-extended-fab-tertiary-hovered-state-layer-opacity</x:v>
      </x:c>
      <x:c r="C1385" s="2" t="str">
        <x:v>comp</x:v>
      </x:c>
      <x:c r="D1385" s="2" t="str">
        <x:v>latest/sass</x:v>
      </x:c>
      <x:c r="E1385" s="2" t="str">
        <x:v>md-sys-state.$hover-state-layer-opacity</x:v>
      </x:c>
      <x:c r="F1385" s="2" t="str">
        <x:v>tokens/versions/latest/sass/_md-comp-extended-fab-tertiary.scss</x:v>
      </x:c>
      <x:c r="G1385" s="2" t="n">
        <x:v>114</x:v>
      </x:c>
      <x:c r="H1385" s="2" t="str">
        <x:v>https://github.com/material-components/material-web/blob/cbd34a8921915af94d5ef65c2a69eece41d5b4f3/tokens/versions/latest/sass/_md-comp-extended-fab-tertiary.scss#L114</x:v>
      </x:c>
    </x:row>
    <x:row r="1386" ht="20" customHeight="1">
      <x:c r="A1386" s="2" t="str">
        <x:v>MT-01385</x:v>
      </x:c>
      <x:c r="B1386" s="2" t="str">
        <x:v>--md-extended-fab-tertiary-icon-color</x:v>
      </x:c>
      <x:c r="C1386" s="2" t="str">
        <x:v>comp</x:v>
      </x:c>
      <x:c r="D1386" s="2" t="str">
        <x:v>latest/sass</x:v>
      </x:c>
      <x:c r="E1386" s="2" t="str">
        <x:v>md-sys-color.$on-tertiary</x:v>
      </x:c>
      <x:c r="F1386" s="2" t="str">
        <x:v>tokens/versions/latest/sass/_md-comp-extended-fab-tertiary.scss</x:v>
      </x:c>
      <x:c r="G1386" s="2" t="n">
        <x:v>116</x:v>
      </x:c>
      <x:c r="H1386" s="2" t="str">
        <x:v>https://github.com/material-components/material-web/blob/cbd34a8921915af94d5ef65c2a69eece41d5b4f3/tokens/versions/latest/sass/_md-comp-extended-fab-tertiary.scss#L116</x:v>
      </x:c>
    </x:row>
    <x:row r="1387" ht="20" customHeight="1">
      <x:c r="A1387" s="2" t="str">
        <x:v>MT-01386</x:v>
      </x:c>
      <x:c r="B1387" s="2" t="str">
        <x:v>--md-extended-fab-tertiary-icon-size</x:v>
      </x:c>
      <x:c r="C1387" s="2" t="str">
        <x:v>comp</x:v>
      </x:c>
      <x:c r="D1387" s="2" t="str">
        <x:v>latest/sass</x:v>
      </x:c>
      <x:c r="E1387" s="2" t="str">
        <x:v>24px</x:v>
      </x:c>
      <x:c r="F1387" s="2" t="str">
        <x:v>tokens/versions/latest/sass/_md-comp-extended-fab-tertiary.scss</x:v>
      </x:c>
      <x:c r="G1387" s="2" t="n">
        <x:v>32</x:v>
      </x:c>
      <x:c r="H1387" s="2" t="str">
        <x:v>https://github.com/material-components/material-web/blob/cbd34a8921915af94d5ef65c2a69eece41d5b4f3/tokens/versions/latest/sass/_md-comp-extended-fab-tertiary.scss#L32</x:v>
      </x:c>
    </x:row>
    <x:row r="1388" ht="20" customHeight="1">
      <x:c r="A1388" s="2" t="str">
        <x:v>MT-01387</x:v>
      </x:c>
      <x:c r="B1388" s="2" t="str">
        <x:v>--md-extended-fab-tertiary-label-text-color</x:v>
      </x:c>
      <x:c r="C1388" s="2" t="str">
        <x:v>comp</x:v>
      </x:c>
      <x:c r="D1388" s="2" t="str">
        <x:v>latest/sass</x:v>
      </x:c>
      <x:c r="E1388" s="2" t="str">
        <x:v>md-sys-color.$on-tertiary</x:v>
      </x:c>
      <x:c r="F1388" s="2" t="str">
        <x:v>tokens/versions/latest/sass/_md-comp-extended-fab-tertiary.scss</x:v>
      </x:c>
      <x:c r="G1388" s="2" t="n">
        <x:v>118</x:v>
      </x:c>
      <x:c r="H1388" s="2" t="str">
        <x:v>https://github.com/material-components/material-web/blob/cbd34a8921915af94d5ef65c2a69eece41d5b4f3/tokens/versions/latest/sass/_md-comp-extended-fab-tertiary.scss#L118</x:v>
      </x:c>
    </x:row>
    <x:row r="1389" ht="20" customHeight="1">
      <x:c r="A1389" s="2" t="str">
        <x:v>MT-01388</x:v>
      </x:c>
      <x:c r="B1389" s="2" t="str">
        <x:v>--md-extended-fab-tertiary-label-text-font</x:v>
      </x:c>
      <x:c r="C1389" s="2" t="str">
        <x:v>comp</x:v>
      </x:c>
      <x:c r="D1389" s="2" t="str">
        <x:v>latest/sass</x:v>
      </x:c>
      <x:c r="E1389" s="2" t="str">
        <x:v>md-sys-typescale.$label-large-font</x:v>
      </x:c>
      <x:c r="F1389" s="2" t="str">
        <x:v>tokens/versions/latest/sass/_md-comp-extended-fab-tertiary.scss</x:v>
      </x:c>
      <x:c r="G1389" s="2" t="n">
        <x:v>122</x:v>
      </x:c>
      <x:c r="H1389" s="2" t="str">
        <x:v>https://github.com/material-components/material-web/blob/cbd34a8921915af94d5ef65c2a69eece41d5b4f3/tokens/versions/latest/sass/_md-comp-extended-fab-tertiary.scss#L122</x:v>
      </x:c>
    </x:row>
    <x:row r="1390" ht="20" customHeight="1">
      <x:c r="A1390" s="2" t="str">
        <x:v>MT-01389</x:v>
      </x:c>
      <x:c r="B1390" s="2" t="str">
        <x:v>--md-extended-fab-tertiary-label-text-line-height</x:v>
      </x:c>
      <x:c r="C1390" s="2" t="str">
        <x:v>comp</x:v>
      </x:c>
      <x:c r="D1390" s="2" t="str">
        <x:v>latest/sass</x:v>
      </x:c>
      <x:c r="E1390" s="2" t="str">
        <x:v>md-sys-typescale.$label-large-line-height</x:v>
      </x:c>
      <x:c r="F1390" s="2" t="str">
        <x:v>tokens/versions/latest/sass/_md-comp-extended-fab-tertiary.scss</x:v>
      </x:c>
      <x:c r="G1390" s="2" t="n">
        <x:v>126</x:v>
      </x:c>
      <x:c r="H1390" s="2" t="str">
        <x:v>https://github.com/material-components/material-web/blob/cbd34a8921915af94d5ef65c2a69eece41d5b4f3/tokens/versions/latest/sass/_md-comp-extended-fab-tertiary.scss#L126</x:v>
      </x:c>
    </x:row>
    <x:row r="1391" ht="20" customHeight="1">
      <x:c r="A1391" s="2" t="str">
        <x:v>MT-01390</x:v>
      </x:c>
      <x:c r="B1391" s="2" t="str">
        <x:v>--md-extended-fab-tertiary-label-text-size</x:v>
      </x:c>
      <x:c r="C1391" s="2" t="str">
        <x:v>comp</x:v>
      </x:c>
      <x:c r="D1391" s="2" t="str">
        <x:v>latest/sass</x:v>
      </x:c>
      <x:c r="E1391" s="2" t="str">
        <x:v>md-sys-typescale.$label-large-size</x:v>
      </x:c>
      <x:c r="F1391" s="2" t="str">
        <x:v>tokens/versions/latest/sass/_md-comp-extended-fab-tertiary.scss</x:v>
      </x:c>
      <x:c r="G1391" s="2" t="n">
        <x:v>130</x:v>
      </x:c>
      <x:c r="H1391" s="2" t="str">
        <x:v>https://github.com/material-components/material-web/blob/cbd34a8921915af94d5ef65c2a69eece41d5b4f3/tokens/versions/latest/sass/_md-comp-extended-fab-tertiary.scss#L130</x:v>
      </x:c>
    </x:row>
    <x:row r="1392" ht="20" customHeight="1">
      <x:c r="A1392" s="2" t="str">
        <x:v>MT-01391</x:v>
      </x:c>
      <x:c r="B1392" s="2" t="str">
        <x:v>--md-extended-fab-tertiary-label-text-tracking</x:v>
      </x:c>
      <x:c r="C1392" s="2" t="str">
        <x:v>comp</x:v>
      </x:c>
      <x:c r="D1392" s="2" t="str">
        <x:v>latest/sass</x:v>
      </x:c>
      <x:c r="E1392" s="2" t="str">
        <x:v>md-sys-typescale.$label-large-tracking</x:v>
      </x:c>
      <x:c r="F1392" s="2" t="str">
        <x:v>tokens/versions/latest/sass/_md-comp-extended-fab-tertiary.scss</x:v>
      </x:c>
      <x:c r="G1392" s="2" t="n">
        <x:v>134</x:v>
      </x:c>
      <x:c r="H1392" s="2" t="str">
        <x:v>https://github.com/material-components/material-web/blob/cbd34a8921915af94d5ef65c2a69eece41d5b4f3/tokens/versions/latest/sass/_md-comp-extended-fab-tertiary.scss#L134</x:v>
      </x:c>
    </x:row>
    <x:row r="1393" ht="20" customHeight="1">
      <x:c r="A1393" s="2" t="str">
        <x:v>MT-01392</x:v>
      </x:c>
      <x:c r="B1393" s="2" t="str">
        <x:v>--md-extended-fab-tertiary-label-text-weight</x:v>
      </x:c>
      <x:c r="C1393" s="2" t="str">
        <x:v>comp</x:v>
      </x:c>
      <x:c r="D1393" s="2" t="str">
        <x:v>latest/sass</x:v>
      </x:c>
      <x:c r="E1393" s="2" t="str">
        <x:v>md-sys-typescale.$label-large-weight</x:v>
      </x:c>
      <x:c r="F1393" s="2" t="str">
        <x:v>tokens/versions/latest/sass/_md-comp-extended-fab-tertiary.scss</x:v>
      </x:c>
      <x:c r="G1393" s="2" t="n">
        <x:v>138</x:v>
      </x:c>
      <x:c r="H1393" s="2" t="str">
        <x:v>https://github.com/material-components/material-web/blob/cbd34a8921915af94d5ef65c2a69eece41d5b4f3/tokens/versions/latest/sass/_md-comp-extended-fab-tertiary.scss#L138</x:v>
      </x:c>
    </x:row>
    <x:row r="1394" ht="20" customHeight="1">
      <x:c r="A1394" s="2" t="str">
        <x:v>MT-01393</x:v>
      </x:c>
      <x:c r="B1394" s="2" t="str">
        <x:v>--md-extended-fab-tertiary-lowered-container-elevation</x:v>
      </x:c>
      <x:c r="C1394" s="2" t="str">
        <x:v>comp</x:v>
      </x:c>
      <x:c r="D1394" s="2" t="str">
        <x:v>latest/sass</x:v>
      </x:c>
      <x:c r="E1394" s="2" t="str">
        <x:v>md-sys-elevation.$level1</x:v>
      </x:c>
      <x:c r="F1394" s="2" t="str">
        <x:v>tokens/versions/latest/sass/_md-comp-extended-fab-tertiary.scss</x:v>
      </x:c>
      <x:c r="G1394" s="2" t="n">
        <x:v>142</x:v>
      </x:c>
      <x:c r="H1394" s="2" t="str">
        <x:v>https://github.com/material-components/material-web/blob/cbd34a8921915af94d5ef65c2a69eece41d5b4f3/tokens/versions/latest/sass/_md-comp-extended-fab-tertiary.scss#L142</x:v>
      </x:c>
    </x:row>
    <x:row r="1395" ht="20" customHeight="1">
      <x:c r="A1395" s="2" t="str">
        <x:v>MT-01394</x:v>
      </x:c>
      <x:c r="B1395" s="2" t="str">
        <x:v>--md-extended-fab-tertiary-lowered-focus-container-elevation</x:v>
      </x:c>
      <x:c r="C1395" s="2" t="str">
        <x:v>comp</x:v>
      </x:c>
      <x:c r="D1395" s="2" t="str">
        <x:v>latest/sass</x:v>
      </x:c>
      <x:c r="E1395" s="2" t="str">
        <x:v>md-sys-elevation.$level1</x:v>
      </x:c>
      <x:c r="F1395" s="2" t="str">
        <x:v>tokens/versions/latest/sass/_md-comp-extended-fab-tertiary.scss</x:v>
      </x:c>
      <x:c r="G1395" s="2" t="n">
        <x:v>146</x:v>
      </x:c>
      <x:c r="H1395" s="2" t="str">
        <x:v>https://github.com/material-components/material-web/blob/cbd34a8921915af94d5ef65c2a69eece41d5b4f3/tokens/versions/latest/sass/_md-comp-extended-fab-tertiary.scss#L146</x:v>
      </x:c>
    </x:row>
    <x:row r="1396" ht="20" customHeight="1">
      <x:c r="A1396" s="2" t="str">
        <x:v>MT-01395</x:v>
      </x:c>
      <x:c r="B1396" s="2" t="str">
        <x:v>--md-extended-fab-tertiary-lowered-hover-container-elevation</x:v>
      </x:c>
      <x:c r="C1396" s="2" t="str">
        <x:v>comp</x:v>
      </x:c>
      <x:c r="D1396" s="2" t="str">
        <x:v>latest/sass</x:v>
      </x:c>
      <x:c r="E1396" s="2" t="str">
        <x:v>md-sys-elevation.$level2</x:v>
      </x:c>
      <x:c r="F1396" s="2" t="str">
        <x:v>tokens/versions/latest/sass/_md-comp-extended-fab-tertiary.scss</x:v>
      </x:c>
      <x:c r="G1396" s="2" t="n">
        <x:v>150</x:v>
      </x:c>
      <x:c r="H1396" s="2" t="str">
        <x:v>https://github.com/material-components/material-web/blob/cbd34a8921915af94d5ef65c2a69eece41d5b4f3/tokens/versions/latest/sass/_md-comp-extended-fab-tertiary.scss#L150</x:v>
      </x:c>
    </x:row>
    <x:row r="1397" ht="20" customHeight="1">
      <x:c r="A1397" s="2" t="str">
        <x:v>MT-01396</x:v>
      </x:c>
      <x:c r="B1397" s="2" t="str">
        <x:v>--md-extended-fab-tertiary-lowered-pressed-container-elevation</x:v>
      </x:c>
      <x:c r="C1397" s="2" t="str">
        <x:v>comp</x:v>
      </x:c>
      <x:c r="D1397" s="2" t="str">
        <x:v>latest/sass</x:v>
      </x:c>
      <x:c r="E1397" s="2" t="str">
        <x:v>md-sys-elevation.$level1</x:v>
      </x:c>
      <x:c r="F1397" s="2" t="str">
        <x:v>tokens/versions/latest/sass/_md-comp-extended-fab-tertiary.scss</x:v>
      </x:c>
      <x:c r="G1397" s="2" t="n">
        <x:v>154</x:v>
      </x:c>
      <x:c r="H1397" s="2" t="str">
        <x:v>https://github.com/material-components/material-web/blob/cbd34a8921915af94d5ef65c2a69eece41d5b4f3/tokens/versions/latest/sass/_md-comp-extended-fab-tertiary.scss#L154</x:v>
      </x:c>
    </x:row>
    <x:row r="1398" ht="20" customHeight="1">
      <x:c r="A1398" s="2" t="str">
        <x:v>MT-01397</x:v>
      </x:c>
      <x:c r="B1398" s="2" t="str">
        <x:v>--md-extended-fab-tertiary-pressed-container-elevation</x:v>
      </x:c>
      <x:c r="C1398" s="2" t="str">
        <x:v>comp</x:v>
      </x:c>
      <x:c r="D1398" s="2" t="str">
        <x:v>latest/sass</x:v>
      </x:c>
      <x:c r="E1398" s="2" t="str">
        <x:v>md-sys-elevation.$level3</x:v>
      </x:c>
      <x:c r="F1398" s="2" t="str">
        <x:v>tokens/versions/latest/sass/_md-comp-extended-fab-tertiary.scss</x:v>
      </x:c>
      <x:c r="G1398" s="2" t="n">
        <x:v>156</x:v>
      </x:c>
      <x:c r="H1398" s="2" t="str">
        <x:v>https://github.com/material-components/material-web/blob/cbd34a8921915af94d5ef65c2a69eece41d5b4f3/tokens/versions/latest/sass/_md-comp-extended-fab-tertiary.scss#L156</x:v>
      </x:c>
    </x:row>
    <x:row r="1399" ht="20" customHeight="1">
      <x:c r="A1399" s="2" t="str">
        <x:v>MT-01398</x:v>
      </x:c>
      <x:c r="B1399" s="2" t="str">
        <x:v>--md-extended-fab-tertiary-pressed-icon-color</x:v>
      </x:c>
      <x:c r="C1399" s="2" t="str">
        <x:v>comp</x:v>
      </x:c>
      <x:c r="D1399" s="2" t="str">
        <x:v>latest/sass</x:v>
      </x:c>
      <x:c r="E1399" s="2" t="str">
        <x:v>md-sys-color.$on-tertiary</x:v>
      </x:c>
      <x:c r="F1399" s="2" t="str">
        <x:v>tokens/versions/latest/sass/_md-comp-extended-fab-tertiary.scss</x:v>
      </x:c>
      <x:c r="G1399" s="2" t="n">
        <x:v>158</x:v>
      </x:c>
      <x:c r="H1399" s="2" t="str">
        <x:v>https://github.com/material-components/material-web/blob/cbd34a8921915af94d5ef65c2a69eece41d5b4f3/tokens/versions/latest/sass/_md-comp-extended-fab-tertiary.scss#L158</x:v>
      </x:c>
    </x:row>
    <x:row r="1400" ht="20" customHeight="1">
      <x:c r="A1400" s="2" t="str">
        <x:v>MT-01399</x:v>
      </x:c>
      <x:c r="B1400" s="2" t="str">
        <x:v>--md-extended-fab-tertiary-pressed-label-text-color</x:v>
      </x:c>
      <x:c r="C1400" s="2" t="str">
        <x:v>comp</x:v>
      </x:c>
      <x:c r="D1400" s="2" t="str">
        <x:v>latest/sass</x:v>
      </x:c>
      <x:c r="E1400" s="2" t="str">
        <x:v>md-sys-color.$on-tertiary</x:v>
      </x:c>
      <x:c r="F1400" s="2" t="str">
        <x:v>tokens/versions/latest/sass/_md-comp-extended-fab-tertiary.scss</x:v>
      </x:c>
      <x:c r="G1400" s="2" t="n">
        <x:v>160</x:v>
      </x:c>
      <x:c r="H1400" s="2" t="str">
        <x:v>https://github.com/material-components/material-web/blob/cbd34a8921915af94d5ef65c2a69eece41d5b4f3/tokens/versions/latest/sass/_md-comp-extended-fab-tertiary.scss#L160</x:v>
      </x:c>
    </x:row>
    <x:row r="1401" ht="20" customHeight="1">
      <x:c r="A1401" s="2" t="str">
        <x:v>MT-01400</x:v>
      </x:c>
      <x:c r="B1401" s="2" t="str">
        <x:v>--md-extended-fab-tertiary-pressed-state-layer-color</x:v>
      </x:c>
      <x:c r="C1401" s="2" t="str">
        <x:v>comp</x:v>
      </x:c>
      <x:c r="D1401" s="2" t="str">
        <x:v>latest/sass</x:v>
      </x:c>
      <x:c r="E1401" s="2" t="str">
        <x:v>md-sys-color.$on-tertiary</x:v>
      </x:c>
      <x:c r="F1401" s="2" t="str">
        <x:v>tokens/versions/latest/sass/_md-comp-extended-fab-tertiary.scss</x:v>
      </x:c>
      <x:c r="G1401" s="2" t="n">
        <x:v>162</x:v>
      </x:c>
      <x:c r="H1401" s="2" t="str">
        <x:v>https://github.com/material-components/material-web/blob/cbd34a8921915af94d5ef65c2a69eece41d5b4f3/tokens/versions/latest/sass/_md-comp-extended-fab-tertiary.scss#L162</x:v>
      </x:c>
    </x:row>
    <x:row r="1402" ht="20" customHeight="1">
      <x:c r="A1402" s="2" t="str">
        <x:v>MT-01401</x:v>
      </x:c>
      <x:c r="B1402" s="2" t="str">
        <x:v>--md-extended-fab-tertiary-pressed-state-layer-opacity</x:v>
      </x:c>
      <x:c r="C1402" s="2" t="str">
        <x:v>comp</x:v>
      </x:c>
      <x:c r="D1402" s="2" t="str">
        <x:v>latest/sass</x:v>
      </x:c>
      <x:c r="E1402" s="2" t="str">
        <x:v>md-sys-state.$pressed-state-layer-opacity</x:v>
      </x:c>
      <x:c r="F1402" s="2" t="str">
        <x:v>tokens/versions/latest/sass/_md-comp-extended-fab-tertiary.scss</x:v>
      </x:c>
      <x:c r="G1402" s="2" t="n">
        <x:v>164</x:v>
      </x:c>
      <x:c r="H1402" s="2" t="str">
        <x:v>https://github.com/material-components/material-web/blob/cbd34a8921915af94d5ef65c2a69eece41d5b4f3/tokens/versions/latest/sass/_md-comp-extended-fab-tertiary.scss#L164</x:v>
      </x:c>
    </x:row>
    <x:row r="1403" ht="20" customHeight="1">
      <x:c r="A1403" s="2" t="str">
        <x:v>MT-01402</x:v>
      </x:c>
      <x:c r="B1403" s="2" t="str">
        <x:v>--md-extended-fab-trailing-space</x:v>
      </x:c>
      <x:c r="C1403" s="2" t="str">
        <x:v>comp</x:v>
      </x:c>
      <x:c r="D1403" s="2" t="str">
        <x:v>latest/sass</x:v>
      </x:c>
      <x:c r="E1403" s="2" t="str">
        <x:v>20px</x:v>
      </x:c>
      <x:c r="F1403" s="2" t="str">
        <x:v>tokens/versions/latest/sass/_md-comp-extended-fab.scss</x:v>
      </x:c>
      <x:c r="G1403" s="2" t="n">
        <x:v>30</x:v>
      </x:c>
      <x:c r="H1403" s="2" t="str">
        <x:v>https://github.com/material-components/material-web/blob/cbd34a8921915af94d5ef65c2a69eece41d5b4f3/tokens/versions/latest/sass/_md-comp-extended-fab.scss#L30</x:v>
      </x:c>
    </x:row>
    <x:row r="1404" ht="20" customHeight="1">
      <x:c r="A1404" s="2" t="str">
        <x:v>MT-01403</x:v>
      </x:c>
      <x:c r="B1404" s="2" t="str">
        <x:v>--md-fab-branded-container-color</x:v>
      </x:c>
      <x:c r="C1404" s="2" t="str">
        <x:v>comp</x:v>
      </x:c>
      <x:c r="D1404" s="2" t="str">
        <x:v>latest/sass</x:v>
      </x:c>
      <x:c r="E1404" s="2" t="str">
        <x:v>md-sys-color.$surface-container-high</x:v>
      </x:c>
      <x:c r="F1404" s="2" t="str">
        <x:v>tokens/versions/latest/sass/_md-comp-fab-branded.scss</x:v>
      </x:c>
      <x:c r="G1404" s="2" t="n">
        <x:v>31</x:v>
      </x:c>
      <x:c r="H1404" s="2" t="str">
        <x:v>https://github.com/material-components/material-web/blob/cbd34a8921915af94d5ef65c2a69eece41d5b4f3/tokens/versions/latest/sass/_md-comp-fab-branded.scss#L31</x:v>
      </x:c>
    </x:row>
    <x:row r="1405" ht="20" customHeight="1">
      <x:c r="A1405" s="2" t="str">
        <x:v>MT-01404</x:v>
      </x:c>
      <x:c r="B1405" s="2" t="str">
        <x:v>--md-fab-branded-container-elevation</x:v>
      </x:c>
      <x:c r="C1405" s="2" t="str">
        <x:v>comp</x:v>
      </x:c>
      <x:c r="D1405" s="2" t="str">
        <x:v>latest/sass</x:v>
      </x:c>
      <x:c r="E1405" s="2" t="str">
        <x:v>md-sys-elevation.$level3</x:v>
      </x:c>
      <x:c r="F1405" s="2" t="str">
        <x:v>tokens/versions/latest/sass/_md-comp-fab-branded.scss</x:v>
      </x:c>
      <x:c r="G1405" s="2" t="n">
        <x:v>33</x:v>
      </x:c>
      <x:c r="H1405" s="2" t="str">
        <x:v>https://github.com/material-components/material-web/blob/cbd34a8921915af94d5ef65c2a69eece41d5b4f3/tokens/versions/latest/sass/_md-comp-fab-branded.scss#L33</x:v>
      </x:c>
    </x:row>
    <x:row r="1406" ht="20" customHeight="1">
      <x:c r="A1406" s="2" t="str">
        <x:v>MT-01405</x:v>
      </x:c>
      <x:c r="B1406" s="2" t="str">
        <x:v>--md-fab-branded-container-height</x:v>
      </x:c>
      <x:c r="C1406" s="2" t="str">
        <x:v>comp</x:v>
      </x:c>
      <x:c r="D1406" s="2" t="str">
        <x:v>latest/sass</x:v>
      </x:c>
      <x:c r="E1406" s="2" t="str">
        <x:v>56px</x:v>
      </x:c>
      <x:c r="F1406" s="2" t="str">
        <x:v>tokens/versions/latest/sass/_md-comp-fab-branded.scss</x:v>
      </x:c>
      <x:c r="G1406" s="2" t="n">
        <x:v>25</x:v>
      </x:c>
      <x:c r="H1406" s="2" t="str">
        <x:v>https://github.com/material-components/material-web/blob/cbd34a8921915af94d5ef65c2a69eece41d5b4f3/tokens/versions/latest/sass/_md-comp-fab-branded.scss#L25</x:v>
      </x:c>
    </x:row>
    <x:row r="1407" ht="20" customHeight="1">
      <x:c r="A1407" s="2" t="str">
        <x:v>MT-01406</x:v>
      </x:c>
      <x:c r="B1407" s="2" t="str">
        <x:v>--md-fab-branded-container-shadow-color</x:v>
      </x:c>
      <x:c r="C1407" s="2" t="str">
        <x:v>comp</x:v>
      </x:c>
      <x:c r="D1407" s="2" t="str">
        <x:v>latest/sass</x:v>
      </x:c>
      <x:c r="E1407" s="2" t="str">
        <x:v>md-sys-color.$shadow</x:v>
      </x:c>
      <x:c r="F1407" s="2" t="str">
        <x:v>tokens/versions/latest/sass/_md-comp-fab-branded.scss</x:v>
      </x:c>
      <x:c r="G1407" s="2" t="n">
        <x:v>35</x:v>
      </x:c>
      <x:c r="H1407" s="2" t="str">
        <x:v>https://github.com/material-components/material-web/blob/cbd34a8921915af94d5ef65c2a69eece41d5b4f3/tokens/versions/latest/sass/_md-comp-fab-branded.scss#L35</x:v>
      </x:c>
    </x:row>
    <x:row r="1408" ht="20" customHeight="1">
      <x:c r="A1408" s="2" t="str">
        <x:v>MT-01407</x:v>
      </x:c>
      <x:c r="B1408" s="2" t="str">
        <x:v>--md-fab-branded-container-shape</x:v>
      </x:c>
      <x:c r="C1408" s="2" t="str">
        <x:v>comp</x:v>
      </x:c>
      <x:c r="D1408" s="2" t="str">
        <x:v>latest/sass</x:v>
      </x:c>
      <x:c r="E1408" s="2" t="str">
        <x:v>md-sys-shape.$corner-large</x:v>
      </x:c>
      <x:c r="F1408" s="2" t="str">
        <x:v>tokens/versions/latest/sass/_md-comp-fab-branded.scss</x:v>
      </x:c>
      <x:c r="G1408" s="2" t="n">
        <x:v>37</x:v>
      </x:c>
      <x:c r="H1408" s="2" t="str">
        <x:v>https://github.com/material-components/material-web/blob/cbd34a8921915af94d5ef65c2a69eece41d5b4f3/tokens/versions/latest/sass/_md-comp-fab-branded.scss#L37</x:v>
      </x:c>
    </x:row>
    <x:row r="1409" ht="20" customHeight="1">
      <x:c r="A1409" s="2" t="str">
        <x:v>MT-01408</x:v>
      </x:c>
      <x:c r="B1409" s="2" t="str">
        <x:v>--md-fab-branded-container-surface-tint-layer-color</x:v>
      </x:c>
      <x:c r="C1409" s="2" t="str">
        <x:v>comp</x:v>
      </x:c>
      <x:c r="D1409" s="2" t="str">
        <x:v>latest/sass</x:v>
      </x:c>
      <x:c r="E1409" s="2" t="str">
        <x:v>md-sys-color.$surface-tint</x:v>
      </x:c>
      <x:c r="F1409" s="2" t="str">
        <x:v>tokens/versions/latest/sass/_md-comp-fab-branded.scss</x:v>
      </x:c>
      <x:c r="G1409" s="2" t="n">
        <x:v>41</x:v>
      </x:c>
      <x:c r="H1409" s="2" t="str">
        <x:v>https://github.com/material-components/material-web/blob/cbd34a8921915af94d5ef65c2a69eece41d5b4f3/tokens/versions/latest/sass/_md-comp-fab-branded.scss#L41</x:v>
      </x:c>
    </x:row>
    <x:row r="1410" ht="20" customHeight="1">
      <x:c r="A1410" s="2" t="str">
        <x:v>MT-01409</x:v>
      </x:c>
      <x:c r="B1410" s="2" t="str">
        <x:v>--md-fab-branded-container-width</x:v>
      </x:c>
      <x:c r="C1410" s="2" t="str">
        <x:v>comp</x:v>
      </x:c>
      <x:c r="D1410" s="2" t="str">
        <x:v>latest/sass</x:v>
      </x:c>
      <x:c r="E1410" s="2" t="str">
        <x:v>56px</x:v>
      </x:c>
      <x:c r="F1410" s="2" t="str">
        <x:v>tokens/versions/latest/sass/_md-comp-fab-branded.scss</x:v>
      </x:c>
      <x:c r="G1410" s="2" t="n">
        <x:v>27</x:v>
      </x:c>
      <x:c r="H1410" s="2" t="str">
        <x:v>https://github.com/material-components/material-web/blob/cbd34a8921915af94d5ef65c2a69eece41d5b4f3/tokens/versions/latest/sass/_md-comp-fab-branded.scss#L27</x:v>
      </x:c>
    </x:row>
    <x:row r="1411" ht="20" customHeight="1">
      <x:c r="A1411" s="2" t="str">
        <x:v>MT-01410</x:v>
      </x:c>
      <x:c r="B1411" s="2" t="str">
        <x:v>--md-fab-branded-focus-container-elevation</x:v>
      </x:c>
      <x:c r="C1411" s="2" t="str">
        <x:v>comp</x:v>
      </x:c>
      <x:c r="D1411" s="2" t="str">
        <x:v>latest/sass</x:v>
      </x:c>
      <x:c r="E1411" s="2" t="str">
        <x:v>md-sys-elevation.$level3</x:v>
      </x:c>
      <x:c r="F1411" s="2" t="str">
        <x:v>tokens/versions/latest/sass/_md-comp-fab-branded.scss</x:v>
      </x:c>
      <x:c r="G1411" s="2" t="n">
        <x:v>43</x:v>
      </x:c>
      <x:c r="H1411" s="2" t="str">
        <x:v>https://github.com/material-components/material-web/blob/cbd34a8921915af94d5ef65c2a69eece41d5b4f3/tokens/versions/latest/sass/_md-comp-fab-branded.scss#L43</x:v>
      </x:c>
    </x:row>
    <x:row r="1412" ht="20" customHeight="1">
      <x:c r="A1412" s="2" t="str">
        <x:v>MT-01411</x:v>
      </x:c>
      <x:c r="B1412" s="2" t="str">
        <x:v>--md-fab-branded-focus-indicator-color</x:v>
      </x:c>
      <x:c r="C1412" s="2" t="str">
        <x:v>comp</x:v>
      </x:c>
      <x:c r="D1412" s="2" t="str">
        <x:v>latest/sass</x:v>
      </x:c>
      <x:c r="E1412" s="2" t="str">
        <x:v>md-sys-color.$secondary</x:v>
      </x:c>
      <x:c r="F1412" s="2" t="str">
        <x:v>tokens/versions/latest/sass/_md-comp-fab-branded.scss</x:v>
      </x:c>
      <x:c r="G1412" s="2" t="n">
        <x:v>45</x:v>
      </x:c>
      <x:c r="H1412" s="2" t="str">
        <x:v>https://github.com/material-components/material-web/blob/cbd34a8921915af94d5ef65c2a69eece41d5b4f3/tokens/versions/latest/sass/_md-comp-fab-branded.scss#L45</x:v>
      </x:c>
    </x:row>
    <x:row r="1413" ht="20" customHeight="1">
      <x:c r="A1413" s="2" t="str">
        <x:v>MT-01412</x:v>
      </x:c>
      <x:c r="B1413" s="2" t="str">
        <x:v>--md-fab-branded-focus-indicator-thickness</x:v>
      </x:c>
      <x:c r="C1413" s="2" t="str">
        <x:v>comp</x:v>
      </x:c>
      <x:c r="D1413" s="2" t="str">
        <x:v>latest/sass</x:v>
      </x:c>
      <x:c r="E1413" s="2" t="str">
        <x:v>md-sys-state-focus-indicator.$thickness</x:v>
      </x:c>
      <x:c r="F1413" s="2" t="str">
        <x:v>tokens/versions/latest/sass/_md-comp-fab-branded.scss</x:v>
      </x:c>
      <x:c r="G1413" s="2" t="n">
        <x:v>47</x:v>
      </x:c>
      <x:c r="H1413" s="2" t="str">
        <x:v>https://github.com/material-components/material-web/blob/cbd34a8921915af94d5ef65c2a69eece41d5b4f3/tokens/versions/latest/sass/_md-comp-fab-branded.scss#L47</x:v>
      </x:c>
    </x:row>
    <x:row r="1414" ht="20" customHeight="1">
      <x:c r="A1414" s="2" t="str">
        <x:v>MT-01413</x:v>
      </x:c>
      <x:c r="B1414" s="2" t="str">
        <x:v>--md-fab-branded-focus-state-layer-color</x:v>
      </x:c>
      <x:c r="C1414" s="2" t="str">
        <x:v>comp</x:v>
      </x:c>
      <x:c r="D1414" s="2" t="str">
        <x:v>latest/sass</x:v>
      </x:c>
      <x:c r="E1414" s="2" t="str">
        <x:v>md-sys-color.$primary</x:v>
      </x:c>
      <x:c r="F1414" s="2" t="str">
        <x:v>tokens/versions/latest/sass/_md-comp-fab-branded.scss</x:v>
      </x:c>
      <x:c r="G1414" s="2" t="n">
        <x:v>49</x:v>
      </x:c>
      <x:c r="H1414" s="2" t="str">
        <x:v>https://github.com/material-components/material-web/blob/cbd34a8921915af94d5ef65c2a69eece41d5b4f3/tokens/versions/latest/sass/_md-comp-fab-branded.scss#L49</x:v>
      </x:c>
    </x:row>
    <x:row r="1415" ht="20" customHeight="1">
      <x:c r="A1415" s="2" t="str">
        <x:v>MT-01414</x:v>
      </x:c>
      <x:c r="B1415" s="2" t="str">
        <x:v>--md-fab-branded-focus-state-layer-opacity</x:v>
      </x:c>
      <x:c r="C1415" s="2" t="str">
        <x:v>comp</x:v>
      </x:c>
      <x:c r="D1415" s="2" t="str">
        <x:v>latest/sass</x:v>
      </x:c>
      <x:c r="E1415" s="2" t="str">
        <x:v>md-sys-state.$focus-state-layer-opacity</x:v>
      </x:c>
      <x:c r="F1415" s="2" t="str">
        <x:v>tokens/versions/latest/sass/_md-comp-fab-branded.scss</x:v>
      </x:c>
      <x:c r="G1415" s="2" t="n">
        <x:v>51</x:v>
      </x:c>
      <x:c r="H1415" s="2" t="str">
        <x:v>https://github.com/material-components/material-web/blob/cbd34a8921915af94d5ef65c2a69eece41d5b4f3/tokens/versions/latest/sass/_md-comp-fab-branded.scss#L51</x:v>
      </x:c>
    </x:row>
    <x:row r="1416" ht="20" customHeight="1">
      <x:c r="A1416" s="2" t="str">
        <x:v>MT-01415</x:v>
      </x:c>
      <x:c r="B1416" s="2" t="str">
        <x:v>--md-fab-branded-hover-container-elevation</x:v>
      </x:c>
      <x:c r="C1416" s="2" t="str">
        <x:v>comp</x:v>
      </x:c>
      <x:c r="D1416" s="2" t="str">
        <x:v>latest/sass</x:v>
      </x:c>
      <x:c r="E1416" s="2" t="str">
        <x:v>md-sys-elevation.$level4</x:v>
      </x:c>
      <x:c r="F1416" s="2" t="str">
        <x:v>tokens/versions/latest/sass/_md-comp-fab-branded.scss</x:v>
      </x:c>
      <x:c r="G1416" s="2" t="n">
        <x:v>53</x:v>
      </x:c>
      <x:c r="H1416" s="2" t="str">
        <x:v>https://github.com/material-components/material-web/blob/cbd34a8921915af94d5ef65c2a69eece41d5b4f3/tokens/versions/latest/sass/_md-comp-fab-branded.scss#L53</x:v>
      </x:c>
    </x:row>
    <x:row r="1417" ht="20" customHeight="1">
      <x:c r="A1417" s="2" t="str">
        <x:v>MT-01416</x:v>
      </x:c>
      <x:c r="B1417" s="2" t="str">
        <x:v>--md-fab-branded-hover-state-layer-color</x:v>
      </x:c>
      <x:c r="C1417" s="2" t="str">
        <x:v>comp</x:v>
      </x:c>
      <x:c r="D1417" s="2" t="str">
        <x:v>latest/sass</x:v>
      </x:c>
      <x:c r="E1417" s="2" t="str">
        <x:v>md-sys-color.$primary</x:v>
      </x:c>
      <x:c r="F1417" s="2" t="str">
        <x:v>tokens/versions/latest/sass/_md-comp-fab-branded.scss</x:v>
      </x:c>
      <x:c r="G1417" s="2" t="n">
        <x:v>55</x:v>
      </x:c>
      <x:c r="H1417" s="2" t="str">
        <x:v>https://github.com/material-components/material-web/blob/cbd34a8921915af94d5ef65c2a69eece41d5b4f3/tokens/versions/latest/sass/_md-comp-fab-branded.scss#L55</x:v>
      </x:c>
    </x:row>
    <x:row r="1418" ht="20" customHeight="1">
      <x:c r="A1418" s="2" t="str">
        <x:v>MT-01417</x:v>
      </x:c>
      <x:c r="B1418" s="2" t="str">
        <x:v>--md-fab-branded-hover-state-layer-opacity</x:v>
      </x:c>
      <x:c r="C1418" s="2" t="str">
        <x:v>comp</x:v>
      </x:c>
      <x:c r="D1418" s="2" t="str">
        <x:v>latest/sass</x:v>
      </x:c>
      <x:c r="E1418" s="2" t="str">
        <x:v>md-sys-state.$hover-state-layer-opacity</x:v>
      </x:c>
      <x:c r="F1418" s="2" t="str">
        <x:v>tokens/versions/latest/sass/_md-comp-fab-branded.scss</x:v>
      </x:c>
      <x:c r="G1418" s="2" t="n">
        <x:v>57</x:v>
      </x:c>
      <x:c r="H1418" s="2" t="str">
        <x:v>https://github.com/material-components/material-web/blob/cbd34a8921915af94d5ef65c2a69eece41d5b4f3/tokens/versions/latest/sass/_md-comp-fab-branded.scss#L57</x:v>
      </x:c>
    </x:row>
    <x:row r="1419" ht="20" customHeight="1">
      <x:c r="A1419" s="2" t="str">
        <x:v>MT-01418</x:v>
      </x:c>
      <x:c r="B1419" s="2" t="str">
        <x:v>--md-fab-branded-icon-size</x:v>
      </x:c>
      <x:c r="C1419" s="2" t="str">
        <x:v>comp</x:v>
      </x:c>
      <x:c r="D1419" s="2" t="str">
        <x:v>latest/sass</x:v>
      </x:c>
      <x:c r="E1419" s="2" t="str">
        <x:v>36px</x:v>
      </x:c>
      <x:c r="F1419" s="2" t="str">
        <x:v>tokens/versions/latest/sass/_md-comp-fab-branded.scss</x:v>
      </x:c>
      <x:c r="G1419" s="2" t="n">
        <x:v>29</x:v>
      </x:c>
      <x:c r="H1419" s="2" t="str">
        <x:v>https://github.com/material-components/material-web/blob/cbd34a8921915af94d5ef65c2a69eece41d5b4f3/tokens/versions/latest/sass/_md-comp-fab-branded.scss#L29</x:v>
      </x:c>
    </x:row>
    <x:row r="1420" ht="20" customHeight="1">
      <x:c r="A1420" s="2" t="str">
        <x:v>MT-01419</x:v>
      </x:c>
      <x:c r="B1420" s="2" t="str">
        <x:v>--md-fab-branded-indicator-outline-offset</x:v>
      </x:c>
      <x:c r="C1420" s="2" t="str">
        <x:v>comp</x:v>
      </x:c>
      <x:c r="D1420" s="2" t="str">
        <x:v>latest/sass</x:v>
      </x:c>
      <x:c r="E1420" s="2" t="str">
        <x:v>md-sys-state-focus-indicator.$outer-offset</x:v>
      </x:c>
      <x:c r="F1420" s="2" t="str">
        <x:v>tokens/versions/latest/sass/_md-comp-fab-branded.scss</x:v>
      </x:c>
      <x:c r="G1420" s="2" t="n">
        <x:v>59</x:v>
      </x:c>
      <x:c r="H1420" s="2" t="str">
        <x:v>https://github.com/material-components/material-web/blob/cbd34a8921915af94d5ef65c2a69eece41d5b4f3/tokens/versions/latest/sass/_md-comp-fab-branded.scss#L59</x:v>
      </x:c>
    </x:row>
    <x:row r="1421" ht="20" customHeight="1">
      <x:c r="A1421" s="2" t="str">
        <x:v>MT-01420</x:v>
      </x:c>
      <x:c r="B1421" s="2" t="str">
        <x:v>--md-fab-branded-large-container-color</x:v>
      </x:c>
      <x:c r="C1421" s="2" t="str">
        <x:v>comp</x:v>
      </x:c>
      <x:c r="D1421" s="2" t="str">
        <x:v>latest/sass</x:v>
      </x:c>
      <x:c r="E1421" s="2" t="str">
        <x:v>md-sys-color.$surface-container-high</x:v>
      </x:c>
      <x:c r="F1421" s="2" t="str">
        <x:v>tokens/versions/latest/sass/_md-comp-fab-branded-large.scss</x:v>
      </x:c>
      <x:c r="G1421" s="2" t="n">
        <x:v>39</x:v>
      </x:c>
      <x:c r="H1421" s="2" t="str">
        <x:v>https://github.com/material-components/material-web/blob/cbd34a8921915af94d5ef65c2a69eece41d5b4f3/tokens/versions/latest/sass/_md-comp-fab-branded-large.scss#L39</x:v>
      </x:c>
    </x:row>
    <x:row r="1422" ht="20" customHeight="1">
      <x:c r="A1422" s="2" t="str">
        <x:v>MT-01421</x:v>
      </x:c>
      <x:c r="B1422" s="2" t="str">
        <x:v>--md-fab-branded-large-container-elevation</x:v>
      </x:c>
      <x:c r="C1422" s="2" t="str">
        <x:v>comp</x:v>
      </x:c>
      <x:c r="D1422" s="2" t="str">
        <x:v>latest/sass</x:v>
      </x:c>
      <x:c r="E1422" s="2" t="str">
        <x:v>md-sys-elevation.$level3</x:v>
      </x:c>
      <x:c r="F1422" s="2" t="str">
        <x:v>tokens/versions/latest/sass/_md-comp-fab-branded-large.scss</x:v>
      </x:c>
      <x:c r="G1422" s="2" t="n">
        <x:v>43</x:v>
      </x:c>
      <x:c r="H1422" s="2" t="str">
        <x:v>https://github.com/material-components/material-web/blob/cbd34a8921915af94d5ef65c2a69eece41d5b4f3/tokens/versions/latest/sass/_md-comp-fab-branded-large.scss#L43</x:v>
      </x:c>
    </x:row>
    <x:row r="1423" ht="20" customHeight="1">
      <x:c r="A1423" s="2" t="str">
        <x:v>MT-01422</x:v>
      </x:c>
      <x:c r="B1423" s="2" t="str">
        <x:v>--md-fab-branded-large-container-height</x:v>
      </x:c>
      <x:c r="C1423" s="2" t="str">
        <x:v>comp</x:v>
      </x:c>
      <x:c r="D1423" s="2" t="str">
        <x:v>latest/sass</x:v>
      </x:c>
      <x:c r="E1423" s="2" t="str">
        <x:v>96px</x:v>
      </x:c>
      <x:c r="F1423" s="2" t="str">
        <x:v>tokens/versions/latest/sass/_md-comp-fab-branded-large.scss</x:v>
      </x:c>
      <x:c r="G1423" s="2" t="n">
        <x:v>27</x:v>
      </x:c>
      <x:c r="H1423" s="2" t="str">
        <x:v>https://github.com/material-components/material-web/blob/cbd34a8921915af94d5ef65c2a69eece41d5b4f3/tokens/versions/latest/sass/_md-comp-fab-branded-large.scss#L27</x:v>
      </x:c>
    </x:row>
    <x:row r="1424" ht="20" customHeight="1">
      <x:c r="A1424" s="2" t="str">
        <x:v>MT-01423</x:v>
      </x:c>
      <x:c r="B1424" s="2" t="str">
        <x:v>--md-fab-branded-large-container-shadow-color</x:v>
      </x:c>
      <x:c r="C1424" s="2" t="str">
        <x:v>comp</x:v>
      </x:c>
      <x:c r="D1424" s="2" t="str">
        <x:v>latest/sass</x:v>
      </x:c>
      <x:c r="E1424" s="2" t="str">
        <x:v>md-sys-color.$shadow</x:v>
      </x:c>
      <x:c r="F1424" s="2" t="str">
        <x:v>tokens/versions/latest/sass/_md-comp-fab-branded-large.scss</x:v>
      </x:c>
      <x:c r="G1424" s="2" t="n">
        <x:v>47</x:v>
      </x:c>
      <x:c r="H1424" s="2" t="str">
        <x:v>https://github.com/material-components/material-web/blob/cbd34a8921915af94d5ef65c2a69eece41d5b4f3/tokens/versions/latest/sass/_md-comp-fab-branded-large.scss#L47</x:v>
      </x:c>
    </x:row>
    <x:row r="1425" ht="20" customHeight="1">
      <x:c r="A1425" s="2" t="str">
        <x:v>MT-01424</x:v>
      </x:c>
      <x:c r="B1425" s="2" t="str">
        <x:v>--md-fab-branded-large-container-shape</x:v>
      </x:c>
      <x:c r="C1425" s="2" t="str">
        <x:v>comp</x:v>
      </x:c>
      <x:c r="D1425" s="2" t="str">
        <x:v>latest/sass</x:v>
      </x:c>
      <x:c r="E1425" s="2" t="str">
        <x:v>md-sys-shape.$corner-extra-large</x:v>
      </x:c>
      <x:c r="F1425" s="2" t="str">
        <x:v>tokens/versions/latest/sass/_md-comp-fab-branded-large.scss</x:v>
      </x:c>
      <x:c r="G1425" s="2" t="n">
        <x:v>51</x:v>
      </x:c>
      <x:c r="H1425" s="2" t="str">
        <x:v>https://github.com/material-components/material-web/blob/cbd34a8921915af94d5ef65c2a69eece41d5b4f3/tokens/versions/latest/sass/_md-comp-fab-branded-large.scss#L51</x:v>
      </x:c>
    </x:row>
    <x:row r="1426" ht="20" customHeight="1">
      <x:c r="A1426" s="2" t="str">
        <x:v>MT-01425</x:v>
      </x:c>
      <x:c r="B1426" s="2" t="str">
        <x:v>--md-fab-branded-large-container-surface-tint-layer-color</x:v>
      </x:c>
      <x:c r="C1426" s="2" t="str">
        <x:v>comp</x:v>
      </x:c>
      <x:c r="D1426" s="2" t="str">
        <x:v>latest/sass</x:v>
      </x:c>
      <x:c r="E1426" s="2" t="str">
        <x:v>md-sys-color.$surface-tint</x:v>
      </x:c>
      <x:c r="F1426" s="2" t="str">
        <x:v>tokens/versions/latest/sass/_md-comp-fab-branded-large.scss</x:v>
      </x:c>
      <x:c r="G1426" s="2" t="n">
        <x:v>55</x:v>
      </x:c>
      <x:c r="H1426" s="2" t="str">
        <x:v>https://github.com/material-components/material-web/blob/cbd34a8921915af94d5ef65c2a69eece41d5b4f3/tokens/versions/latest/sass/_md-comp-fab-branded-large.scss#L55</x:v>
      </x:c>
    </x:row>
    <x:row r="1427" ht="20" customHeight="1">
      <x:c r="A1427" s="2" t="str">
        <x:v>MT-01426</x:v>
      </x:c>
      <x:c r="B1427" s="2" t="str">
        <x:v>--md-fab-branded-large-container-width</x:v>
      </x:c>
      <x:c r="C1427" s="2" t="str">
        <x:v>comp</x:v>
      </x:c>
      <x:c r="D1427" s="2" t="str">
        <x:v>latest/sass</x:v>
      </x:c>
      <x:c r="E1427" s="2" t="str">
        <x:v>96px</x:v>
      </x:c>
      <x:c r="F1427" s="2" t="str">
        <x:v>tokens/versions/latest/sass/_md-comp-fab-branded-large.scss</x:v>
      </x:c>
      <x:c r="G1427" s="2" t="n">
        <x:v>31</x:v>
      </x:c>
      <x:c r="H1427" s="2" t="str">
        <x:v>https://github.com/material-components/material-web/blob/cbd34a8921915af94d5ef65c2a69eece41d5b4f3/tokens/versions/latest/sass/_md-comp-fab-branded-large.scss#L31</x:v>
      </x:c>
    </x:row>
    <x:row r="1428" ht="20" customHeight="1">
      <x:c r="A1428" s="2" t="str">
        <x:v>MT-01427</x:v>
      </x:c>
      <x:c r="B1428" s="2" t="str">
        <x:v>--md-fab-branded-large-focus-container-elevation</x:v>
      </x:c>
      <x:c r="C1428" s="2" t="str">
        <x:v>comp</x:v>
      </x:c>
      <x:c r="D1428" s="2" t="str">
        <x:v>latest/sass</x:v>
      </x:c>
      <x:c r="E1428" s="2" t="str">
        <x:v>md-sys-elevation.$level3</x:v>
      </x:c>
      <x:c r="F1428" s="2" t="str">
        <x:v>tokens/versions/latest/sass/_md-comp-fab-branded-large.scss</x:v>
      </x:c>
      <x:c r="G1428" s="2" t="n">
        <x:v>59</x:v>
      </x:c>
      <x:c r="H1428" s="2" t="str">
        <x:v>https://github.com/material-components/material-web/blob/cbd34a8921915af94d5ef65c2a69eece41d5b4f3/tokens/versions/latest/sass/_md-comp-fab-branded-large.scss#L59</x:v>
      </x:c>
    </x:row>
    <x:row r="1429" ht="20" customHeight="1">
      <x:c r="A1429" s="2" t="str">
        <x:v>MT-01428</x:v>
      </x:c>
      <x:c r="B1429" s="2" t="str">
        <x:v>--md-fab-branded-large-focus-indicator-color</x:v>
      </x:c>
      <x:c r="C1429" s="2" t="str">
        <x:v>comp</x:v>
      </x:c>
      <x:c r="D1429" s="2" t="str">
        <x:v>latest/sass</x:v>
      </x:c>
      <x:c r="E1429" s="2" t="str">
        <x:v>md-sys-color.$secondary</x:v>
      </x:c>
      <x:c r="F1429" s="2" t="str">
        <x:v>tokens/versions/latest/sass/_md-comp-fab-branded-large.scss</x:v>
      </x:c>
      <x:c r="G1429" s="2" t="n">
        <x:v>63</x:v>
      </x:c>
      <x:c r="H1429" s="2" t="str">
        <x:v>https://github.com/material-components/material-web/blob/cbd34a8921915af94d5ef65c2a69eece41d5b4f3/tokens/versions/latest/sass/_md-comp-fab-branded-large.scss#L63</x:v>
      </x:c>
    </x:row>
    <x:row r="1430" ht="20" customHeight="1">
      <x:c r="A1430" s="2" t="str">
        <x:v>MT-01429</x:v>
      </x:c>
      <x:c r="B1430" s="2" t="str">
        <x:v>--md-fab-branded-large-focus-indicator-outline-offset</x:v>
      </x:c>
      <x:c r="C1430" s="2" t="str">
        <x:v>comp</x:v>
      </x:c>
      <x:c r="D1430" s="2" t="str">
        <x:v>latest/sass</x:v>
      </x:c>
      <x:c r="E1430" s="2" t="str">
        <x:v>md-sys-state-focus-indicator.$outer-offset</x:v>
      </x:c>
      <x:c r="F1430" s="2" t="str">
        <x:v>tokens/versions/latest/sass/_md-comp-fab-branded-large.scss</x:v>
      </x:c>
      <x:c r="G1430" s="2" t="n">
        <x:v>67</x:v>
      </x:c>
      <x:c r="H1430" s="2" t="str">
        <x:v>https://github.com/material-components/material-web/blob/cbd34a8921915af94d5ef65c2a69eece41d5b4f3/tokens/versions/latest/sass/_md-comp-fab-branded-large.scss#L67</x:v>
      </x:c>
    </x:row>
    <x:row r="1431" ht="20" customHeight="1">
      <x:c r="A1431" s="2" t="str">
        <x:v>MT-01430</x:v>
      </x:c>
      <x:c r="B1431" s="2" t="str">
        <x:v>--md-fab-branded-large-focus-indicator-thickness</x:v>
      </x:c>
      <x:c r="C1431" s="2" t="str">
        <x:v>comp</x:v>
      </x:c>
      <x:c r="D1431" s="2" t="str">
        <x:v>latest/sass</x:v>
      </x:c>
      <x:c r="E1431" s="2" t="str">
        <x:v>md-sys-state-focus-indicator.$thickness</x:v>
      </x:c>
      <x:c r="F1431" s="2" t="str">
        <x:v>tokens/versions/latest/sass/_md-comp-fab-branded-large.scss</x:v>
      </x:c>
      <x:c r="G1431" s="2" t="n">
        <x:v>71</x:v>
      </x:c>
      <x:c r="H1431" s="2" t="str">
        <x:v>https://github.com/material-components/material-web/blob/cbd34a8921915af94d5ef65c2a69eece41d5b4f3/tokens/versions/latest/sass/_md-comp-fab-branded-large.scss#L71</x:v>
      </x:c>
    </x:row>
    <x:row r="1432" ht="20" customHeight="1">
      <x:c r="A1432" s="2" t="str">
        <x:v>MT-01431</x:v>
      </x:c>
      <x:c r="B1432" s="2" t="str">
        <x:v>--md-fab-branded-large-focus-state-layer-color</x:v>
      </x:c>
      <x:c r="C1432" s="2" t="str">
        <x:v>comp</x:v>
      </x:c>
      <x:c r="D1432" s="2" t="str">
        <x:v>latest/sass</x:v>
      </x:c>
      <x:c r="E1432" s="2" t="str">
        <x:v>md-sys-color.$primary</x:v>
      </x:c>
      <x:c r="F1432" s="2" t="str">
        <x:v>tokens/versions/latest/sass/_md-comp-fab-branded-large.scss</x:v>
      </x:c>
      <x:c r="G1432" s="2" t="n">
        <x:v>75</x:v>
      </x:c>
      <x:c r="H1432" s="2" t="str">
        <x:v>https://github.com/material-components/material-web/blob/cbd34a8921915af94d5ef65c2a69eece41d5b4f3/tokens/versions/latest/sass/_md-comp-fab-branded-large.scss#L75</x:v>
      </x:c>
    </x:row>
    <x:row r="1433" ht="20" customHeight="1">
      <x:c r="A1433" s="2" t="str">
        <x:v>MT-01432</x:v>
      </x:c>
      <x:c r="B1433" s="2" t="str">
        <x:v>--md-fab-branded-large-focus-state-layer-opacity</x:v>
      </x:c>
      <x:c r="C1433" s="2" t="str">
        <x:v>comp</x:v>
      </x:c>
      <x:c r="D1433" s="2" t="str">
        <x:v>latest/sass</x:v>
      </x:c>
      <x:c r="E1433" s="2" t="str">
        <x:v>md-sys-state.$focus-state-layer-opacity</x:v>
      </x:c>
      <x:c r="F1433" s="2" t="str">
        <x:v>tokens/versions/latest/sass/_md-comp-fab-branded-large.scss</x:v>
      </x:c>
      <x:c r="G1433" s="2" t="n">
        <x:v>79</x:v>
      </x:c>
      <x:c r="H1433" s="2" t="str">
        <x:v>https://github.com/material-components/material-web/blob/cbd34a8921915af94d5ef65c2a69eece41d5b4f3/tokens/versions/latest/sass/_md-comp-fab-branded-large.scss#L79</x:v>
      </x:c>
    </x:row>
    <x:row r="1434" ht="20" customHeight="1">
      <x:c r="A1434" s="2" t="str">
        <x:v>MT-01433</x:v>
      </x:c>
      <x:c r="B1434" s="2" t="str">
        <x:v>--md-fab-branded-large-hover-container-elevation</x:v>
      </x:c>
      <x:c r="C1434" s="2" t="str">
        <x:v>comp</x:v>
      </x:c>
      <x:c r="D1434" s="2" t="str">
        <x:v>latest/sass</x:v>
      </x:c>
      <x:c r="E1434" s="2" t="str">
        <x:v>md-sys-elevation.$level4</x:v>
      </x:c>
      <x:c r="F1434" s="2" t="str">
        <x:v>tokens/versions/latest/sass/_md-comp-fab-branded-large.scss</x:v>
      </x:c>
      <x:c r="G1434" s="2" t="n">
        <x:v>83</x:v>
      </x:c>
      <x:c r="H1434" s="2" t="str">
        <x:v>https://github.com/material-components/material-web/blob/cbd34a8921915af94d5ef65c2a69eece41d5b4f3/tokens/versions/latest/sass/_md-comp-fab-branded-large.scss#L83</x:v>
      </x:c>
    </x:row>
    <x:row r="1435" ht="20" customHeight="1">
      <x:c r="A1435" s="2" t="str">
        <x:v>MT-01434</x:v>
      </x:c>
      <x:c r="B1435" s="2" t="str">
        <x:v>--md-fab-branded-large-hover-state-layer-color</x:v>
      </x:c>
      <x:c r="C1435" s="2" t="str">
        <x:v>comp</x:v>
      </x:c>
      <x:c r="D1435" s="2" t="str">
        <x:v>latest/sass</x:v>
      </x:c>
      <x:c r="E1435" s="2" t="str">
        <x:v>md-sys-color.$primary</x:v>
      </x:c>
      <x:c r="F1435" s="2" t="str">
        <x:v>tokens/versions/latest/sass/_md-comp-fab-branded-large.scss</x:v>
      </x:c>
      <x:c r="G1435" s="2" t="n">
        <x:v>87</x:v>
      </x:c>
      <x:c r="H1435" s="2" t="str">
        <x:v>https://github.com/material-components/material-web/blob/cbd34a8921915af94d5ef65c2a69eece41d5b4f3/tokens/versions/latest/sass/_md-comp-fab-branded-large.scss#L87</x:v>
      </x:c>
    </x:row>
    <x:row r="1436" ht="20" customHeight="1">
      <x:c r="A1436" s="2" t="str">
        <x:v>MT-01435</x:v>
      </x:c>
      <x:c r="B1436" s="2" t="str">
        <x:v>--md-fab-branded-large-hover-state-layer-opacity</x:v>
      </x:c>
      <x:c r="C1436" s="2" t="str">
        <x:v>comp</x:v>
      </x:c>
      <x:c r="D1436" s="2" t="str">
        <x:v>latest/sass</x:v>
      </x:c>
      <x:c r="E1436" s="2" t="str">
        <x:v>md-sys-state.$hover-state-layer-opacity</x:v>
      </x:c>
      <x:c r="F1436" s="2" t="str">
        <x:v>tokens/versions/latest/sass/_md-comp-fab-branded-large.scss</x:v>
      </x:c>
      <x:c r="G1436" s="2" t="n">
        <x:v>91</x:v>
      </x:c>
      <x:c r="H1436" s="2" t="str">
        <x:v>https://github.com/material-components/material-web/blob/cbd34a8921915af94d5ef65c2a69eece41d5b4f3/tokens/versions/latest/sass/_md-comp-fab-branded-large.scss#L91</x:v>
      </x:c>
    </x:row>
    <x:row r="1437" ht="20" customHeight="1">
      <x:c r="A1437" s="2" t="str">
        <x:v>MT-01436</x:v>
      </x:c>
      <x:c r="B1437" s="2" t="str">
        <x:v>--md-fab-branded-large-icon-color</x:v>
      </x:c>
      <x:c r="C1437" s="2" t="str">
        <x:v>comp</x:v>
      </x:c>
      <x:c r="D1437" s="2" t="str">
        <x:v>latest/sass</x:v>
      </x:c>
      <x:c r="E1437" s="2" t="str">
        <x:v>md-sys-color.$on-secondary</x:v>
      </x:c>
      <x:c r="F1437" s="2" t="str">
        <x:v>tokens/versions/latest/sass/_md-comp-fab-branded-large.scss</x:v>
      </x:c>
      <x:c r="G1437" s="2" t="n">
        <x:v>95</x:v>
      </x:c>
      <x:c r="H1437" s="2" t="str">
        <x:v>https://github.com/material-components/material-web/blob/cbd34a8921915af94d5ef65c2a69eece41d5b4f3/tokens/versions/latest/sass/_md-comp-fab-branded-large.scss#L95</x:v>
      </x:c>
    </x:row>
    <x:row r="1438" ht="20" customHeight="1">
      <x:c r="A1438" s="2" t="str">
        <x:v>MT-01437</x:v>
      </x:c>
      <x:c r="B1438" s="2" t="str">
        <x:v>--md-fab-branded-large-icon-size</x:v>
      </x:c>
      <x:c r="C1438" s="2" t="str">
        <x:v>comp</x:v>
      </x:c>
      <x:c r="D1438" s="2" t="str">
        <x:v>latest/sass</x:v>
      </x:c>
      <x:c r="E1438" s="2" t="str">
        <x:v>48px</x:v>
      </x:c>
      <x:c r="F1438" s="2" t="str">
        <x:v>tokens/versions/latest/sass/_md-comp-fab-branded-large.scss</x:v>
      </x:c>
      <x:c r="G1438" s="2" t="n">
        <x:v>35</x:v>
      </x:c>
      <x:c r="H1438" s="2" t="str">
        <x:v>https://github.com/material-components/material-web/blob/cbd34a8921915af94d5ef65c2a69eece41d5b4f3/tokens/versions/latest/sass/_md-comp-fab-branded-large.scss#L35</x:v>
      </x:c>
    </x:row>
    <x:row r="1439" ht="20" customHeight="1">
      <x:c r="A1439" s="2" t="str">
        <x:v>MT-01438</x:v>
      </x:c>
      <x:c r="B1439" s="2" t="str">
        <x:v>--md-fab-branded-large-lowered-container-color</x:v>
      </x:c>
      <x:c r="C1439" s="2" t="str">
        <x:v>comp</x:v>
      </x:c>
      <x:c r="D1439" s="2" t="str">
        <x:v>latest/sass</x:v>
      </x:c>
      <x:c r="E1439" s="2" t="str">
        <x:v>md-sys-color.$surface-container-low</x:v>
      </x:c>
      <x:c r="F1439" s="2" t="str">
        <x:v>tokens/versions/latest/sass/_md-comp-fab-branded-large.scss</x:v>
      </x:c>
      <x:c r="G1439" s="2" t="n">
        <x:v>99</x:v>
      </x:c>
      <x:c r="H1439" s="2" t="str">
        <x:v>https://github.com/material-components/material-web/blob/cbd34a8921915af94d5ef65c2a69eece41d5b4f3/tokens/versions/latest/sass/_md-comp-fab-branded-large.scss#L99</x:v>
      </x:c>
    </x:row>
    <x:row r="1440" ht="20" customHeight="1">
      <x:c r="A1440" s="2" t="str">
        <x:v>MT-01439</x:v>
      </x:c>
      <x:c r="B1440" s="2" t="str">
        <x:v>--md-fab-branded-large-lowered-container-elevation</x:v>
      </x:c>
      <x:c r="C1440" s="2" t="str">
        <x:v>comp</x:v>
      </x:c>
      <x:c r="D1440" s="2" t="str">
        <x:v>latest/sass</x:v>
      </x:c>
      <x:c r="E1440" s="2" t="str">
        <x:v>md-sys-elevation.$level1</x:v>
      </x:c>
      <x:c r="F1440" s="2" t="str">
        <x:v>tokens/versions/latest/sass/_md-comp-fab-branded-large.scss</x:v>
      </x:c>
      <x:c r="G1440" s="2" t="n">
        <x:v>103</x:v>
      </x:c>
      <x:c r="H1440" s="2" t="str">
        <x:v>https://github.com/material-components/material-web/blob/cbd34a8921915af94d5ef65c2a69eece41d5b4f3/tokens/versions/latest/sass/_md-comp-fab-branded-large.scss#L103</x:v>
      </x:c>
    </x:row>
    <x:row r="1441" ht="20" customHeight="1">
      <x:c r="A1441" s="2" t="str">
        <x:v>MT-01440</x:v>
      </x:c>
      <x:c r="B1441" s="2" t="str">
        <x:v>--md-fab-branded-large-lowered-focus-container-elevation</x:v>
      </x:c>
      <x:c r="C1441" s="2" t="str">
        <x:v>comp</x:v>
      </x:c>
      <x:c r="D1441" s="2" t="str">
        <x:v>latest/sass</x:v>
      </x:c>
      <x:c r="E1441" s="2" t="str">
        <x:v>md-sys-elevation.$level1</x:v>
      </x:c>
      <x:c r="F1441" s="2" t="str">
        <x:v>tokens/versions/latest/sass/_md-comp-fab-branded-large.scss</x:v>
      </x:c>
      <x:c r="G1441" s="2" t="n">
        <x:v>107</x:v>
      </x:c>
      <x:c r="H1441" s="2" t="str">
        <x:v>https://github.com/material-components/material-web/blob/cbd34a8921915af94d5ef65c2a69eece41d5b4f3/tokens/versions/latest/sass/_md-comp-fab-branded-large.scss#L107</x:v>
      </x:c>
    </x:row>
    <x:row r="1442" ht="20" customHeight="1">
      <x:c r="A1442" s="2" t="str">
        <x:v>MT-01441</x:v>
      </x:c>
      <x:c r="B1442" s="2" t="str">
        <x:v>--md-fab-branded-large-lowered-hover-container-elevation</x:v>
      </x:c>
      <x:c r="C1442" s="2" t="str">
        <x:v>comp</x:v>
      </x:c>
      <x:c r="D1442" s="2" t="str">
        <x:v>latest/sass</x:v>
      </x:c>
      <x:c r="E1442" s="2" t="str">
        <x:v>md-sys-elevation.$level2</x:v>
      </x:c>
      <x:c r="F1442" s="2" t="str">
        <x:v>tokens/versions/latest/sass/_md-comp-fab-branded-large.scss</x:v>
      </x:c>
      <x:c r="G1442" s="2" t="n">
        <x:v>111</x:v>
      </x:c>
      <x:c r="H1442" s="2" t="str">
        <x:v>https://github.com/material-components/material-web/blob/cbd34a8921915af94d5ef65c2a69eece41d5b4f3/tokens/versions/latest/sass/_md-comp-fab-branded-large.scss#L111</x:v>
      </x:c>
    </x:row>
    <x:row r="1443" ht="20" customHeight="1">
      <x:c r="A1443" s="2" t="str">
        <x:v>MT-01442</x:v>
      </x:c>
      <x:c r="B1443" s="2" t="str">
        <x:v>--md-fab-branded-large-lowered-pressed-container-elevation</x:v>
      </x:c>
      <x:c r="C1443" s="2" t="str">
        <x:v>comp</x:v>
      </x:c>
      <x:c r="D1443" s="2" t="str">
        <x:v>latest/sass</x:v>
      </x:c>
      <x:c r="E1443" s="2" t="str">
        <x:v>md-sys-elevation.$level1</x:v>
      </x:c>
      <x:c r="F1443" s="2" t="str">
        <x:v>tokens/versions/latest/sass/_md-comp-fab-branded-large.scss</x:v>
      </x:c>
      <x:c r="G1443" s="2" t="n">
        <x:v>115</x:v>
      </x:c>
      <x:c r="H1443" s="2" t="str">
        <x:v>https://github.com/material-components/material-web/blob/cbd34a8921915af94d5ef65c2a69eece41d5b4f3/tokens/versions/latest/sass/_md-comp-fab-branded-large.scss#L115</x:v>
      </x:c>
    </x:row>
    <x:row r="1444" ht="20" customHeight="1">
      <x:c r="A1444" s="2" t="str">
        <x:v>MT-01443</x:v>
      </x:c>
      <x:c r="B1444" s="2" t="str">
        <x:v>--md-fab-branded-large-pressed-container-elevation</x:v>
      </x:c>
      <x:c r="C1444" s="2" t="str">
        <x:v>comp</x:v>
      </x:c>
      <x:c r="D1444" s="2" t="str">
        <x:v>latest/sass</x:v>
      </x:c>
      <x:c r="E1444" s="2" t="str">
        <x:v>md-sys-elevation.$level3</x:v>
      </x:c>
      <x:c r="F1444" s="2" t="str">
        <x:v>tokens/versions/latest/sass/_md-comp-fab-branded-large.scss</x:v>
      </x:c>
      <x:c r="G1444" s="2" t="n">
        <x:v>119</x:v>
      </x:c>
      <x:c r="H1444" s="2" t="str">
        <x:v>https://github.com/material-components/material-web/blob/cbd34a8921915af94d5ef65c2a69eece41d5b4f3/tokens/versions/latest/sass/_md-comp-fab-branded-large.scss#L119</x:v>
      </x:c>
    </x:row>
    <x:row r="1445" ht="20" customHeight="1">
      <x:c r="A1445" s="2" t="str">
        <x:v>MT-01444</x:v>
      </x:c>
      <x:c r="B1445" s="2" t="str">
        <x:v>--md-fab-branded-large-pressed-state-layer-color</x:v>
      </x:c>
      <x:c r="C1445" s="2" t="str">
        <x:v>comp</x:v>
      </x:c>
      <x:c r="D1445" s="2" t="str">
        <x:v>latest/sass</x:v>
      </x:c>
      <x:c r="E1445" s="2" t="str">
        <x:v>md-sys-color.$primary</x:v>
      </x:c>
      <x:c r="F1445" s="2" t="str">
        <x:v>tokens/versions/latest/sass/_md-comp-fab-branded-large.scss</x:v>
      </x:c>
      <x:c r="G1445" s="2" t="n">
        <x:v>123</x:v>
      </x:c>
      <x:c r="H1445" s="2" t="str">
        <x:v>https://github.com/material-components/material-web/blob/cbd34a8921915af94d5ef65c2a69eece41d5b4f3/tokens/versions/latest/sass/_md-comp-fab-branded-large.scss#L123</x:v>
      </x:c>
    </x:row>
    <x:row r="1446" ht="20" customHeight="1">
      <x:c r="A1446" s="2" t="str">
        <x:v>MT-01445</x:v>
      </x:c>
      <x:c r="B1446" s="2" t="str">
        <x:v>--md-fab-branded-large-pressed-state-layer-opacity</x:v>
      </x:c>
      <x:c r="C1446" s="2" t="str">
        <x:v>comp</x:v>
      </x:c>
      <x:c r="D1446" s="2" t="str">
        <x:v>latest/sass</x:v>
      </x:c>
      <x:c r="E1446" s="2" t="str">
        <x:v>md-sys-state.$pressed-state-layer-opacity</x:v>
      </x:c>
      <x:c r="F1446" s="2" t="str">
        <x:v>tokens/versions/latest/sass/_md-comp-fab-branded-large.scss</x:v>
      </x:c>
      <x:c r="G1446" s="2" t="n">
        <x:v>127</x:v>
      </x:c>
      <x:c r="H1446" s="2" t="str">
        <x:v>https://github.com/material-components/material-web/blob/cbd34a8921915af94d5ef65c2a69eece41d5b4f3/tokens/versions/latest/sass/_md-comp-fab-branded-large.scss#L127</x:v>
      </x:c>
    </x:row>
    <x:row r="1447" ht="20" customHeight="1">
      <x:c r="A1447" s="2" t="str">
        <x:v>MT-01446</x:v>
      </x:c>
      <x:c r="B1447" s="2" t="str">
        <x:v>--md-fab-branded-lowered-container-color</x:v>
      </x:c>
      <x:c r="C1447" s="2" t="str">
        <x:v>comp</x:v>
      </x:c>
      <x:c r="D1447" s="2" t="str">
        <x:v>latest/sass</x:v>
      </x:c>
      <x:c r="E1447" s="2" t="str">
        <x:v>md-sys-color.$surface-container-low</x:v>
      </x:c>
      <x:c r="F1447" s="2" t="str">
        <x:v>tokens/versions/latest/sass/_md-comp-fab-branded.scss</x:v>
      </x:c>
      <x:c r="G1447" s="2" t="n">
        <x:v>61</x:v>
      </x:c>
      <x:c r="H1447" s="2" t="str">
        <x:v>https://github.com/material-components/material-web/blob/cbd34a8921915af94d5ef65c2a69eece41d5b4f3/tokens/versions/latest/sass/_md-comp-fab-branded.scss#L61</x:v>
      </x:c>
    </x:row>
    <x:row r="1448" ht="20" customHeight="1">
      <x:c r="A1448" s="2" t="str">
        <x:v>MT-01447</x:v>
      </x:c>
      <x:c r="B1448" s="2" t="str">
        <x:v>--md-fab-branded-lowered-container-elevation</x:v>
      </x:c>
      <x:c r="C1448" s="2" t="str">
        <x:v>comp</x:v>
      </x:c>
      <x:c r="D1448" s="2" t="str">
        <x:v>latest/sass</x:v>
      </x:c>
      <x:c r="E1448" s="2" t="str">
        <x:v>md-sys-elevation.$level1</x:v>
      </x:c>
      <x:c r="F1448" s="2" t="str">
        <x:v>tokens/versions/latest/sass/_md-comp-fab-branded.scss</x:v>
      </x:c>
      <x:c r="G1448" s="2" t="n">
        <x:v>63</x:v>
      </x:c>
      <x:c r="H1448" s="2" t="str">
        <x:v>https://github.com/material-components/material-web/blob/cbd34a8921915af94d5ef65c2a69eece41d5b4f3/tokens/versions/latest/sass/_md-comp-fab-branded.scss#L63</x:v>
      </x:c>
    </x:row>
    <x:row r="1449" ht="20" customHeight="1">
      <x:c r="A1449" s="2" t="str">
        <x:v>MT-01448</x:v>
      </x:c>
      <x:c r="B1449" s="2" t="str">
        <x:v>--md-fab-branded-lowered-focus-container-elevation</x:v>
      </x:c>
      <x:c r="C1449" s="2" t="str">
        <x:v>comp</x:v>
      </x:c>
      <x:c r="D1449" s="2" t="str">
        <x:v>latest/sass</x:v>
      </x:c>
      <x:c r="E1449" s="2" t="str">
        <x:v>md-sys-elevation.$level1</x:v>
      </x:c>
      <x:c r="F1449" s="2" t="str">
        <x:v>tokens/versions/latest/sass/_md-comp-fab-branded.scss</x:v>
      </x:c>
      <x:c r="G1449" s="2" t="n">
        <x:v>65</x:v>
      </x:c>
      <x:c r="H1449" s="2" t="str">
        <x:v>https://github.com/material-components/material-web/blob/cbd34a8921915af94d5ef65c2a69eece41d5b4f3/tokens/versions/latest/sass/_md-comp-fab-branded.scss#L65</x:v>
      </x:c>
    </x:row>
    <x:row r="1450" ht="20" customHeight="1">
      <x:c r="A1450" s="2" t="str">
        <x:v>MT-01449</x:v>
      </x:c>
      <x:c r="B1450" s="2" t="str">
        <x:v>--md-fab-branded-lowered-hover-container-elevation</x:v>
      </x:c>
      <x:c r="C1450" s="2" t="str">
        <x:v>comp</x:v>
      </x:c>
      <x:c r="D1450" s="2" t="str">
        <x:v>latest/sass</x:v>
      </x:c>
      <x:c r="E1450" s="2" t="str">
        <x:v>md-sys-elevation.$level2</x:v>
      </x:c>
      <x:c r="F1450" s="2" t="str">
        <x:v>tokens/versions/latest/sass/_md-comp-fab-branded.scss</x:v>
      </x:c>
      <x:c r="G1450" s="2" t="n">
        <x:v>67</x:v>
      </x:c>
      <x:c r="H1450" s="2" t="str">
        <x:v>https://github.com/material-components/material-web/blob/cbd34a8921915af94d5ef65c2a69eece41d5b4f3/tokens/versions/latest/sass/_md-comp-fab-branded.scss#L67</x:v>
      </x:c>
    </x:row>
    <x:row r="1451" ht="20" customHeight="1">
      <x:c r="A1451" s="2" t="str">
        <x:v>MT-01450</x:v>
      </x:c>
      <x:c r="B1451" s="2" t="str">
        <x:v>--md-fab-branded-lowered-pressed-container-elevation</x:v>
      </x:c>
      <x:c r="C1451" s="2" t="str">
        <x:v>comp</x:v>
      </x:c>
      <x:c r="D1451" s="2" t="str">
        <x:v>latest/sass</x:v>
      </x:c>
      <x:c r="E1451" s="2" t="str">
        <x:v>md-sys-elevation.$level1</x:v>
      </x:c>
      <x:c r="F1451" s="2" t="str">
        <x:v>tokens/versions/latest/sass/_md-comp-fab-branded.scss</x:v>
      </x:c>
      <x:c r="G1451" s="2" t="n">
        <x:v>69</x:v>
      </x:c>
      <x:c r="H1451" s="2" t="str">
        <x:v>https://github.com/material-components/material-web/blob/cbd34a8921915af94d5ef65c2a69eece41d5b4f3/tokens/versions/latest/sass/_md-comp-fab-branded.scss#L69</x:v>
      </x:c>
    </x:row>
    <x:row r="1452" ht="20" customHeight="1">
      <x:c r="A1452" s="2" t="str">
        <x:v>MT-01451</x:v>
      </x:c>
      <x:c r="B1452" s="2" t="str">
        <x:v>--md-fab-branded-pressed-container-elevation</x:v>
      </x:c>
      <x:c r="C1452" s="2" t="str">
        <x:v>comp</x:v>
      </x:c>
      <x:c r="D1452" s="2" t="str">
        <x:v>latest/sass</x:v>
      </x:c>
      <x:c r="E1452" s="2" t="str">
        <x:v>md-sys-elevation.$level3</x:v>
      </x:c>
      <x:c r="F1452" s="2" t="str">
        <x:v>tokens/versions/latest/sass/_md-comp-fab-branded.scss</x:v>
      </x:c>
      <x:c r="G1452" s="2" t="n">
        <x:v>71</x:v>
      </x:c>
      <x:c r="H1452" s="2" t="str">
        <x:v>https://github.com/material-components/material-web/blob/cbd34a8921915af94d5ef65c2a69eece41d5b4f3/tokens/versions/latest/sass/_md-comp-fab-branded.scss#L71</x:v>
      </x:c>
    </x:row>
    <x:row r="1453" ht="20" customHeight="1">
      <x:c r="A1453" s="2" t="str">
        <x:v>MT-01452</x:v>
      </x:c>
      <x:c r="B1453" s="2" t="str">
        <x:v>--md-fab-branded-pressed-state-layer-color</x:v>
      </x:c>
      <x:c r="C1453" s="2" t="str">
        <x:v>comp</x:v>
      </x:c>
      <x:c r="D1453" s="2" t="str">
        <x:v>latest/sass</x:v>
      </x:c>
      <x:c r="E1453" s="2" t="str">
        <x:v>md-sys-color.$primary</x:v>
      </x:c>
      <x:c r="F1453" s="2" t="str">
        <x:v>tokens/versions/latest/sass/_md-comp-fab-branded.scss</x:v>
      </x:c>
      <x:c r="G1453" s="2" t="n">
        <x:v>73</x:v>
      </x:c>
      <x:c r="H1453" s="2" t="str">
        <x:v>https://github.com/material-components/material-web/blob/cbd34a8921915af94d5ef65c2a69eece41d5b4f3/tokens/versions/latest/sass/_md-comp-fab-branded.scss#L73</x:v>
      </x:c>
    </x:row>
    <x:row r="1454" ht="20" customHeight="1">
      <x:c r="A1454" s="2" t="str">
        <x:v>MT-01453</x:v>
      </x:c>
      <x:c r="B1454" s="2" t="str">
        <x:v>--md-fab-branded-pressed-state-layer-opacity</x:v>
      </x:c>
      <x:c r="C1454" s="2" t="str">
        <x:v>comp</x:v>
      </x:c>
      <x:c r="D1454" s="2" t="str">
        <x:v>latest/sass</x:v>
      </x:c>
      <x:c r="E1454" s="2" t="str">
        <x:v>md-sys-state.$pressed-state-layer-opacity</x:v>
      </x:c>
      <x:c r="F1454" s="2" t="str">
        <x:v>tokens/versions/latest/sass/_md-comp-fab-branded.scss</x:v>
      </x:c>
      <x:c r="G1454" s="2" t="n">
        <x:v>75</x:v>
      </x:c>
      <x:c r="H1454" s="2" t="str">
        <x:v>https://github.com/material-components/material-web/blob/cbd34a8921915af94d5ef65c2a69eece41d5b4f3/tokens/versions/latest/sass/_md-comp-fab-branded.scss#L75</x:v>
      </x:c>
    </x:row>
    <x:row r="1455" ht="20" customHeight="1">
      <x:c r="A1455" s="2" t="str">
        <x:v>MT-01454</x:v>
      </x:c>
      <x:c r="B1455" s="2" t="str">
        <x:v>--md-fab-container-height</x:v>
      </x:c>
      <x:c r="C1455" s="2" t="str">
        <x:v>comp</x:v>
      </x:c>
      <x:c r="D1455" s="2" t="str">
        <x:v>latest/sass</x:v>
      </x:c>
      <x:c r="E1455" s="2" t="str">
        <x:v>56px</x:v>
      </x:c>
      <x:c r="F1455" s="2" t="str">
        <x:v>tokens/versions/latest/sass/_md-comp-fab.scss</x:v>
      </x:c>
      <x:c r="G1455" s="2" t="n">
        <x:v>21</x:v>
      </x:c>
      <x:c r="H1455" s="2" t="str">
        <x:v>https://github.com/material-components/material-web/blob/cbd34a8921915af94d5ef65c2a69eece41d5b4f3/tokens/versions/latest/sass/_md-comp-fab.scss#L21</x:v>
      </x:c>
    </x:row>
    <x:row r="1456" ht="20" customHeight="1">
      <x:c r="A1456" s="2" t="str">
        <x:v>MT-01455</x:v>
      </x:c>
      <x:c r="B1456" s="2" t="str">
        <x:v>--md-fab-container-shape</x:v>
      </x:c>
      <x:c r="C1456" s="2" t="str">
        <x:v>comp</x:v>
      </x:c>
      <x:c r="D1456" s="2" t="str">
        <x:v>latest/sass</x:v>
      </x:c>
      <x:c r="E1456" s="2" t="str">
        <x:v>md-sys-shape.$corner-large</x:v>
      </x:c>
      <x:c r="F1456" s="2" t="str">
        <x:v>tokens/versions/latest/sass/_md-comp-fab.scss</x:v>
      </x:c>
      <x:c r="G1456" s="2" t="n">
        <x:v>27</x:v>
      </x:c>
      <x:c r="H1456" s="2" t="str">
        <x:v>https://github.com/material-components/material-web/blob/cbd34a8921915af94d5ef65c2a69eece41d5b4f3/tokens/versions/latest/sass/_md-comp-fab.scss#L27</x:v>
      </x:c>
    </x:row>
    <x:row r="1457" ht="20" customHeight="1">
      <x:c r="A1457" s="2" t="str">
        <x:v>MT-01456</x:v>
      </x:c>
      <x:c r="B1457" s="2" t="str">
        <x:v>--md-fab-container-width</x:v>
      </x:c>
      <x:c r="C1457" s="2" t="str">
        <x:v>comp</x:v>
      </x:c>
      <x:c r="D1457" s="2" t="str">
        <x:v>latest/sass</x:v>
      </x:c>
      <x:c r="E1457" s="2" t="str">
        <x:v>56px</x:v>
      </x:c>
      <x:c r="F1457" s="2" t="str">
        <x:v>tokens/versions/latest/sass/_md-comp-fab.scss</x:v>
      </x:c>
      <x:c r="G1457" s="2" t="n">
        <x:v>23</x:v>
      </x:c>
      <x:c r="H1457" s="2" t="str">
        <x:v>https://github.com/material-components/material-web/blob/cbd34a8921915af94d5ef65c2a69eece41d5b4f3/tokens/versions/latest/sass/_md-comp-fab.scss#L23</x:v>
      </x:c>
    </x:row>
    <x:row r="1458" ht="20" customHeight="1">
      <x:c r="A1458" s="2" t="str">
        <x:v>MT-01457</x:v>
      </x:c>
      <x:c r="B1458" s="2" t="str">
        <x:v>--md-fab-icon-size</x:v>
      </x:c>
      <x:c r="C1458" s="2" t="str">
        <x:v>comp</x:v>
      </x:c>
      <x:c r="D1458" s="2" t="str">
        <x:v>latest/sass</x:v>
      </x:c>
      <x:c r="E1458" s="2" t="str">
        <x:v>24px</x:v>
      </x:c>
      <x:c r="F1458" s="2" t="str">
        <x:v>tokens/versions/latest/sass/_md-comp-fab.scss</x:v>
      </x:c>
      <x:c r="G1458" s="2" t="n">
        <x:v>25</x:v>
      </x:c>
      <x:c r="H1458" s="2" t="str">
        <x:v>https://github.com/material-components/material-web/blob/cbd34a8921915af94d5ef65c2a69eece41d5b4f3/tokens/versions/latest/sass/_md-comp-fab.scss#L25</x:v>
      </x:c>
    </x:row>
    <x:row r="1459" ht="20" customHeight="1">
      <x:c r="A1459" s="2" t="str">
        <x:v>MT-01458</x:v>
      </x:c>
      <x:c r="B1459" s="2" t="str">
        <x:v>--md-fab-large-container-height</x:v>
      </x:c>
      <x:c r="C1459" s="2" t="str">
        <x:v>comp</x:v>
      </x:c>
      <x:c r="D1459" s="2" t="str">
        <x:v>latest/sass</x:v>
      </x:c>
      <x:c r="E1459" s="2" t="str">
        <x:v>96px</x:v>
      </x:c>
      <x:c r="F1459" s="2" t="str">
        <x:v>tokens/versions/latest/sass/_md-comp-fab-large.scss</x:v>
      </x:c>
      <x:c r="G1459" s="2" t="n">
        <x:v>21</x:v>
      </x:c>
      <x:c r="H1459" s="2" t="str">
        <x:v>https://github.com/material-components/material-web/blob/cbd34a8921915af94d5ef65c2a69eece41d5b4f3/tokens/versions/latest/sass/_md-comp-fab-large.scss#L21</x:v>
      </x:c>
    </x:row>
    <x:row r="1460" ht="20" customHeight="1">
      <x:c r="A1460" s="2" t="str">
        <x:v>MT-01459</x:v>
      </x:c>
      <x:c r="B1460" s="2" t="str">
        <x:v>--md-fab-large-container-shape</x:v>
      </x:c>
      <x:c r="C1460" s="2" t="str">
        <x:v>comp</x:v>
      </x:c>
      <x:c r="D1460" s="2" t="str">
        <x:v>latest/sass</x:v>
      </x:c>
      <x:c r="E1460" s="2" t="str">
        <x:v>md-sys-shape.$corner-extra-large</x:v>
      </x:c>
      <x:c r="F1460" s="2" t="str">
        <x:v>tokens/versions/latest/sass/_md-comp-fab-large.scss</x:v>
      </x:c>
      <x:c r="G1460" s="2" t="n">
        <x:v>27</x:v>
      </x:c>
      <x:c r="H1460" s="2" t="str">
        <x:v>https://github.com/material-components/material-web/blob/cbd34a8921915af94d5ef65c2a69eece41d5b4f3/tokens/versions/latest/sass/_md-comp-fab-large.scss#L27</x:v>
      </x:c>
    </x:row>
    <x:row r="1461" ht="20" customHeight="1">
      <x:c r="A1461" s="2" t="str">
        <x:v>MT-01460</x:v>
      </x:c>
      <x:c r="B1461" s="2" t="str">
        <x:v>--md-fab-large-container-width</x:v>
      </x:c>
      <x:c r="C1461" s="2" t="str">
        <x:v>comp</x:v>
      </x:c>
      <x:c r="D1461" s="2" t="str">
        <x:v>latest/sass</x:v>
      </x:c>
      <x:c r="E1461" s="2" t="str">
        <x:v>96px</x:v>
      </x:c>
      <x:c r="F1461" s="2" t="str">
        <x:v>tokens/versions/latest/sass/_md-comp-fab-large.scss</x:v>
      </x:c>
      <x:c r="G1461" s="2" t="n">
        <x:v>23</x:v>
      </x:c>
      <x:c r="H1461" s="2" t="str">
        <x:v>https://github.com/material-components/material-web/blob/cbd34a8921915af94d5ef65c2a69eece41d5b4f3/tokens/versions/latest/sass/_md-comp-fab-large.scss#L23</x:v>
      </x:c>
    </x:row>
    <x:row r="1462" ht="20" customHeight="1">
      <x:c r="A1462" s="2" t="str">
        <x:v>MT-01461</x:v>
      </x:c>
      <x:c r="B1462" s="2" t="str">
        <x:v>--md-fab-large-icon-size</x:v>
      </x:c>
      <x:c r="C1462" s="2" t="str">
        <x:v>comp</x:v>
      </x:c>
      <x:c r="D1462" s="2" t="str">
        <x:v>latest/sass</x:v>
      </x:c>
      <x:c r="E1462" s="2" t="str">
        <x:v>36px</x:v>
      </x:c>
      <x:c r="F1462" s="2" t="str">
        <x:v>tokens/versions/latest/sass/_md-comp-fab-large.scss</x:v>
      </x:c>
      <x:c r="G1462" s="2" t="n">
        <x:v>25</x:v>
      </x:c>
      <x:c r="H1462" s="2" t="str">
        <x:v>https://github.com/material-components/material-web/blob/cbd34a8921915af94d5ef65c2a69eece41d5b4f3/tokens/versions/latest/sass/_md-comp-fab-large.scss#L25</x:v>
      </x:c>
    </x:row>
    <x:row r="1463" ht="20" customHeight="1">
      <x:c r="A1463" s="2" t="str">
        <x:v>MT-01462</x:v>
      </x:c>
      <x:c r="B1463" s="2" t="str">
        <x:v>--md-fab-medium-container-height</x:v>
      </x:c>
      <x:c r="C1463" s="2" t="str">
        <x:v>comp</x:v>
      </x:c>
      <x:c r="D1463" s="2" t="str">
        <x:v>latest/sass</x:v>
      </x:c>
      <x:c r="E1463" s="2" t="str">
        <x:v>80px</x:v>
      </x:c>
      <x:c r="F1463" s="2" t="str">
        <x:v>tokens/versions/latest/sass/_md-comp-fab-medium.scss</x:v>
      </x:c>
      <x:c r="G1463" s="2" t="n">
        <x:v>21</x:v>
      </x:c>
      <x:c r="H1463" s="2" t="str">
        <x:v>https://github.com/material-components/material-web/blob/cbd34a8921915af94d5ef65c2a69eece41d5b4f3/tokens/versions/latest/sass/_md-comp-fab-medium.scss#L21</x:v>
      </x:c>
    </x:row>
    <x:row r="1464" ht="20" customHeight="1">
      <x:c r="A1464" s="2" t="str">
        <x:v>MT-01463</x:v>
      </x:c>
      <x:c r="B1464" s="2" t="str">
        <x:v>--md-fab-medium-container-shape</x:v>
      </x:c>
      <x:c r="C1464" s="2" t="str">
        <x:v>comp</x:v>
      </x:c>
      <x:c r="D1464" s="2" t="str">
        <x:v>latest/sass</x:v>
      </x:c>
      <x:c r="E1464" s="2" t="str">
        <x:v>md-sys-shape.$corner-large-increased</x:v>
      </x:c>
      <x:c r="F1464" s="2" t="str">
        <x:v>tokens/versions/latest/sass/_md-comp-fab-medium.scss</x:v>
      </x:c>
      <x:c r="G1464" s="2" t="n">
        <x:v>27</x:v>
      </x:c>
      <x:c r="H1464" s="2" t="str">
        <x:v>https://github.com/material-components/material-web/blob/cbd34a8921915af94d5ef65c2a69eece41d5b4f3/tokens/versions/latest/sass/_md-comp-fab-medium.scss#L27</x:v>
      </x:c>
    </x:row>
    <x:row r="1465" ht="20" customHeight="1">
      <x:c r="A1465" s="2" t="str">
        <x:v>MT-01464</x:v>
      </x:c>
      <x:c r="B1465" s="2" t="str">
        <x:v>--md-fab-medium-container-width</x:v>
      </x:c>
      <x:c r="C1465" s="2" t="str">
        <x:v>comp</x:v>
      </x:c>
      <x:c r="D1465" s="2" t="str">
        <x:v>latest/sass</x:v>
      </x:c>
      <x:c r="E1465" s="2" t="str">
        <x:v>80px</x:v>
      </x:c>
      <x:c r="F1465" s="2" t="str">
        <x:v>tokens/versions/latest/sass/_md-comp-fab-medium.scss</x:v>
      </x:c>
      <x:c r="G1465" s="2" t="n">
        <x:v>23</x:v>
      </x:c>
      <x:c r="H1465" s="2" t="str">
        <x:v>https://github.com/material-components/material-web/blob/cbd34a8921915af94d5ef65c2a69eece41d5b4f3/tokens/versions/latest/sass/_md-comp-fab-medium.scss#L23</x:v>
      </x:c>
    </x:row>
    <x:row r="1466" ht="20" customHeight="1">
      <x:c r="A1466" s="2" t="str">
        <x:v>MT-01465</x:v>
      </x:c>
      <x:c r="B1466" s="2" t="str">
        <x:v>--md-fab-medium-icon-size</x:v>
      </x:c>
      <x:c r="C1466" s="2" t="str">
        <x:v>comp</x:v>
      </x:c>
      <x:c r="D1466" s="2" t="str">
        <x:v>latest/sass</x:v>
      </x:c>
      <x:c r="E1466" s="2" t="str">
        <x:v>28px</x:v>
      </x:c>
      <x:c r="F1466" s="2" t="str">
        <x:v>tokens/versions/latest/sass/_md-comp-fab-medium.scss</x:v>
      </x:c>
      <x:c r="G1466" s="2" t="n">
        <x:v>25</x:v>
      </x:c>
      <x:c r="H1466" s="2" t="str">
        <x:v>https://github.com/material-components/material-web/blob/cbd34a8921915af94d5ef65c2a69eece41d5b4f3/tokens/versions/latest/sass/_md-comp-fab-medium.scss#L25</x:v>
      </x:c>
    </x:row>
    <x:row r="1467" ht="20" customHeight="1">
      <x:c r="A1467" s="2" t="str">
        <x:v>MT-01466</x:v>
      </x:c>
      <x:c r="B1467" s="2" t="str">
        <x:v>--md-fab-menu-close-button-between-space</x:v>
      </x:c>
      <x:c r="C1467" s="2" t="str">
        <x:v>comp</x:v>
      </x:c>
      <x:c r="D1467" s="2" t="str">
        <x:v>latest/sass</x:v>
      </x:c>
      <x:c r="E1467" s="2" t="str">
        <x:v>8px</x:v>
      </x:c>
      <x:c r="F1467" s="2" t="str">
        <x:v>tokens/versions/latest/sass/_md-comp-fab-menu.scss</x:v>
      </x:c>
      <x:c r="G1467" s="2" t="n">
        <x:v>23</x:v>
      </x:c>
      <x:c r="H1467" s="2" t="str">
        <x:v>https://github.com/material-components/material-web/blob/cbd34a8921915af94d5ef65c2a69eece41d5b4f3/tokens/versions/latest/sass/_md-comp-fab-menu.scss#L23</x:v>
      </x:c>
    </x:row>
    <x:row r="1468" ht="20" customHeight="1">
      <x:c r="A1468" s="2" t="str">
        <x:v>MT-01467</x:v>
      </x:c>
      <x:c r="B1468" s="2" t="str">
        <x:v>--md-fab-menu-close-button-container-elevation</x:v>
      </x:c>
      <x:c r="C1468" s="2" t="str">
        <x:v>comp</x:v>
      </x:c>
      <x:c r="D1468" s="2" t="str">
        <x:v>latest/sass</x:v>
      </x:c>
      <x:c r="E1468" s="2" t="str">
        <x:v>md-sys-elevation.$level3</x:v>
      </x:c>
      <x:c r="F1468" s="2" t="str">
        <x:v>tokens/versions/latest/sass/_md-comp-fab-menu.scss</x:v>
      </x:c>
      <x:c r="G1468" s="2" t="n">
        <x:v>43</x:v>
      </x:c>
      <x:c r="H1468" s="2" t="str">
        <x:v>https://github.com/material-components/material-web/blob/cbd34a8921915af94d5ef65c2a69eece41d5b4f3/tokens/versions/latest/sass/_md-comp-fab-menu.scss#L43</x:v>
      </x:c>
    </x:row>
    <x:row r="1469" ht="20" customHeight="1">
      <x:c r="A1469" s="2" t="str">
        <x:v>MT-01468</x:v>
      </x:c>
      <x:c r="B1469" s="2" t="str">
        <x:v>--md-fab-menu-close-button-container-height</x:v>
      </x:c>
      <x:c r="C1469" s="2" t="str">
        <x:v>comp</x:v>
      </x:c>
      <x:c r="D1469" s="2" t="str">
        <x:v>latest/sass</x:v>
      </x:c>
      <x:c r="E1469" s="2" t="str">
        <x:v>56px</x:v>
      </x:c>
      <x:c r="F1469" s="2" t="str">
        <x:v>tokens/versions/latest/sass/_md-comp-fab-menu.scss</x:v>
      </x:c>
      <x:c r="G1469" s="2" t="n">
        <x:v>25</x:v>
      </x:c>
      <x:c r="H1469" s="2" t="str">
        <x:v>https://github.com/material-components/material-web/blob/cbd34a8921915af94d5ef65c2a69eece41d5b4f3/tokens/versions/latest/sass/_md-comp-fab-menu.scss#L25</x:v>
      </x:c>
    </x:row>
    <x:row r="1470" ht="20" customHeight="1">
      <x:c r="A1470" s="2" t="str">
        <x:v>MT-01469</x:v>
      </x:c>
      <x:c r="B1470" s="2" t="str">
        <x:v>--md-fab-menu-close-button-container-shape</x:v>
      </x:c>
      <x:c r="C1470" s="2" t="str">
        <x:v>comp</x:v>
      </x:c>
      <x:c r="D1470" s="2" t="str">
        <x:v>latest/sass</x:v>
      </x:c>
      <x:c r="E1470" s="2" t="str">
        <x:v>md-sys-shape.$corner-full</x:v>
      </x:c>
      <x:c r="F1470" s="2" t="str">
        <x:v>tokens/versions/latest/sass/_md-comp-fab-menu.scss</x:v>
      </x:c>
      <x:c r="G1470" s="2" t="n">
        <x:v>45</x:v>
      </x:c>
      <x:c r="H1470" s="2" t="str">
        <x:v>https://github.com/material-components/material-web/blob/cbd34a8921915af94d5ef65c2a69eece41d5b4f3/tokens/versions/latest/sass/_md-comp-fab-menu.scss#L45</x:v>
      </x:c>
    </x:row>
    <x:row r="1471" ht="20" customHeight="1">
      <x:c r="A1471" s="2" t="str">
        <x:v>MT-01470</x:v>
      </x:c>
      <x:c r="B1471" s="2" t="str">
        <x:v>--md-fab-menu-close-button-container-width</x:v>
      </x:c>
      <x:c r="C1471" s="2" t="str">
        <x:v>comp</x:v>
      </x:c>
      <x:c r="D1471" s="2" t="str">
        <x:v>latest/sass</x:v>
      </x:c>
      <x:c r="E1471" s="2" t="str">
        <x:v>56px</x:v>
      </x:c>
      <x:c r="F1471" s="2" t="str">
        <x:v>tokens/versions/latest/sass/_md-comp-fab-menu.scss</x:v>
      </x:c>
      <x:c r="G1471" s="2" t="n">
        <x:v>27</x:v>
      </x:c>
      <x:c r="H1471" s="2" t="str">
        <x:v>https://github.com/material-components/material-web/blob/cbd34a8921915af94d5ef65c2a69eece41d5b4f3/tokens/versions/latest/sass/_md-comp-fab-menu.scss#L27</x:v>
      </x:c>
    </x:row>
    <x:row r="1472" ht="20" customHeight="1">
      <x:c r="A1472" s="2" t="str">
        <x:v>MT-01471</x:v>
      </x:c>
      <x:c r="B1472" s="2" t="str">
        <x:v>--md-fab-menu-close-button-icon-size</x:v>
      </x:c>
      <x:c r="C1472" s="2" t="str">
        <x:v>comp</x:v>
      </x:c>
      <x:c r="D1472" s="2" t="str">
        <x:v>latest/sass</x:v>
      </x:c>
      <x:c r="E1472" s="2" t="str">
        <x:v>20px</x:v>
      </x:c>
      <x:c r="F1472" s="2" t="str">
        <x:v>tokens/versions/latest/sass/_md-comp-fab-menu.scss</x:v>
      </x:c>
      <x:c r="G1472" s="2" t="n">
        <x:v>29</x:v>
      </x:c>
      <x:c r="H1472" s="2" t="str">
        <x:v>https://github.com/material-components/material-web/blob/cbd34a8921915af94d5ef65c2a69eece41d5b4f3/tokens/versions/latest/sass/_md-comp-fab-menu.scss#L29</x:v>
      </x:c>
    </x:row>
    <x:row r="1473" ht="20" customHeight="1">
      <x:c r="A1473" s="2" t="str">
        <x:v>MT-01472</x:v>
      </x:c>
      <x:c r="B1473" s="2" t="str">
        <x:v>--md-fab-menu-menu-item-between-space</x:v>
      </x:c>
      <x:c r="C1473" s="2" t="str">
        <x:v>comp</x:v>
      </x:c>
      <x:c r="D1473" s="2" t="str">
        <x:v>latest/sass</x:v>
      </x:c>
      <x:c r="E1473" s="2" t="str">
        <x:v>4px</x:v>
      </x:c>
      <x:c r="F1473" s="2" t="str">
        <x:v>tokens/versions/latest/sass/_md-comp-fab-menu.scss</x:v>
      </x:c>
      <x:c r="G1473" s="2" t="n">
        <x:v>31</x:v>
      </x:c>
      <x:c r="H1473" s="2" t="str">
        <x:v>https://github.com/material-components/material-web/blob/cbd34a8921915af94d5ef65c2a69eece41d5b4f3/tokens/versions/latest/sass/_md-comp-fab-menu.scss#L31</x:v>
      </x:c>
    </x:row>
    <x:row r="1474" ht="20" customHeight="1">
      <x:c r="A1474" s="2" t="str">
        <x:v>MT-01473</x:v>
      </x:c>
      <x:c r="B1474" s="2" t="str">
        <x:v>--md-fab-menu-menu-item-container-elevation</x:v>
      </x:c>
      <x:c r="C1474" s="2" t="str">
        <x:v>comp</x:v>
      </x:c>
      <x:c r="D1474" s="2" t="str">
        <x:v>latest/sass</x:v>
      </x:c>
      <x:c r="E1474" s="2" t="str">
        <x:v>md-sys-elevation.$level0</x:v>
      </x:c>
      <x:c r="F1474" s="2" t="str">
        <x:v>tokens/versions/latest/sass/_md-comp-fab-menu.scss</x:v>
      </x:c>
      <x:c r="G1474" s="2" t="n">
        <x:v>47</x:v>
      </x:c>
      <x:c r="H1474" s="2" t="str">
        <x:v>https://github.com/material-components/material-web/blob/cbd34a8921915af94d5ef65c2a69eece41d5b4f3/tokens/versions/latest/sass/_md-comp-fab-menu.scss#L47</x:v>
      </x:c>
    </x:row>
    <x:row r="1475" ht="20" customHeight="1">
      <x:c r="A1475" s="2" t="str">
        <x:v>MT-01474</x:v>
      </x:c>
      <x:c r="B1475" s="2" t="str">
        <x:v>--md-fab-menu-menu-item-container-height</x:v>
      </x:c>
      <x:c r="C1475" s="2" t="str">
        <x:v>comp</x:v>
      </x:c>
      <x:c r="D1475" s="2" t="str">
        <x:v>latest/sass</x:v>
      </x:c>
      <x:c r="E1475" s="2" t="str">
        <x:v>56px</x:v>
      </x:c>
      <x:c r="F1475" s="2" t="str">
        <x:v>tokens/versions/latest/sass/_md-comp-fab-menu.scss</x:v>
      </x:c>
      <x:c r="G1475" s="2" t="n">
        <x:v>33</x:v>
      </x:c>
      <x:c r="H1475" s="2" t="str">
        <x:v>https://github.com/material-components/material-web/blob/cbd34a8921915af94d5ef65c2a69eece41d5b4f3/tokens/versions/latest/sass/_md-comp-fab-menu.scss#L33</x:v>
      </x:c>
    </x:row>
    <x:row r="1476" ht="20" customHeight="1">
      <x:c r="A1476" s="2" t="str">
        <x:v>MT-01475</x:v>
      </x:c>
      <x:c r="B1476" s="2" t="str">
        <x:v>--md-fab-menu-menu-item-container-shape</x:v>
      </x:c>
      <x:c r="C1476" s="2" t="str">
        <x:v>comp</x:v>
      </x:c>
      <x:c r="D1476" s="2" t="str">
        <x:v>latest/sass</x:v>
      </x:c>
      <x:c r="E1476" s="2" t="str">
        <x:v>md-sys-shape.$corner-full</x:v>
      </x:c>
      <x:c r="F1476" s="2" t="str">
        <x:v>tokens/versions/latest/sass/_md-comp-fab-menu.scss</x:v>
      </x:c>
      <x:c r="G1476" s="2" t="n">
        <x:v>49</x:v>
      </x:c>
      <x:c r="H1476" s="2" t="str">
        <x:v>https://github.com/material-components/material-web/blob/cbd34a8921915af94d5ef65c2a69eece41d5b4f3/tokens/versions/latest/sass/_md-comp-fab-menu.scss#L49</x:v>
      </x:c>
    </x:row>
    <x:row r="1477" ht="20" customHeight="1">
      <x:c r="A1477" s="2" t="str">
        <x:v>MT-01476</x:v>
      </x:c>
      <x:c r="B1477" s="2" t="str">
        <x:v>--md-fab-menu-menu-item-icon-label-space</x:v>
      </x:c>
      <x:c r="C1477" s="2" t="str">
        <x:v>comp</x:v>
      </x:c>
      <x:c r="D1477" s="2" t="str">
        <x:v>latest/sass</x:v>
      </x:c>
      <x:c r="E1477" s="2" t="str">
        <x:v>8px</x:v>
      </x:c>
      <x:c r="F1477" s="2" t="str">
        <x:v>tokens/versions/latest/sass/_md-comp-fab-menu.scss</x:v>
      </x:c>
      <x:c r="G1477" s="2" t="n">
        <x:v>35</x:v>
      </x:c>
      <x:c r="H1477" s="2" t="str">
        <x:v>https://github.com/material-components/material-web/blob/cbd34a8921915af94d5ef65c2a69eece41d5b4f3/tokens/versions/latest/sass/_md-comp-fab-menu.scss#L35</x:v>
      </x:c>
    </x:row>
    <x:row r="1478" ht="20" customHeight="1">
      <x:c r="A1478" s="2" t="str">
        <x:v>MT-01477</x:v>
      </x:c>
      <x:c r="B1478" s="2" t="str">
        <x:v>--md-fab-menu-menu-item-icon-size</x:v>
      </x:c>
      <x:c r="C1478" s="2" t="str">
        <x:v>comp</x:v>
      </x:c>
      <x:c r="D1478" s="2" t="str">
        <x:v>latest/sass</x:v>
      </x:c>
      <x:c r="E1478" s="2" t="str">
        <x:v>24px</x:v>
      </x:c>
      <x:c r="F1478" s="2" t="str">
        <x:v>tokens/versions/latest/sass/_md-comp-fab-menu.scss</x:v>
      </x:c>
      <x:c r="G1478" s="2" t="n">
        <x:v>37</x:v>
      </x:c>
      <x:c r="H1478" s="2" t="str">
        <x:v>https://github.com/material-components/material-web/blob/cbd34a8921915af94d5ef65c2a69eece41d5b4f3/tokens/versions/latest/sass/_md-comp-fab-menu.scss#L37</x:v>
      </x:c>
    </x:row>
    <x:row r="1479" ht="20" customHeight="1">
      <x:c r="A1479" s="2" t="str">
        <x:v>MT-01478</x:v>
      </x:c>
      <x:c r="B1479" s="2" t="str">
        <x:v>--md-fab-menu-menu-item-leading-space</x:v>
      </x:c>
      <x:c r="C1479" s="2" t="str">
        <x:v>comp</x:v>
      </x:c>
      <x:c r="D1479" s="2" t="str">
        <x:v>latest/sass</x:v>
      </x:c>
      <x:c r="E1479" s="2" t="str">
        <x:v>24px</x:v>
      </x:c>
      <x:c r="F1479" s="2" t="str">
        <x:v>tokens/versions/latest/sass/_md-comp-fab-menu.scss</x:v>
      </x:c>
      <x:c r="G1479" s="2" t="n">
        <x:v>39</x:v>
      </x:c>
      <x:c r="H1479" s="2" t="str">
        <x:v>https://github.com/material-components/material-web/blob/cbd34a8921915af94d5ef65c2a69eece41d5b4f3/tokens/versions/latest/sass/_md-comp-fab-menu.scss#L39</x:v>
      </x:c>
    </x:row>
    <x:row r="1480" ht="20" customHeight="1">
      <x:c r="A1480" s="2" t="str">
        <x:v>MT-01479</x:v>
      </x:c>
      <x:c r="B1480" s="2" t="str">
        <x:v>--md-fab-menu-menu-item-trailing-space</x:v>
      </x:c>
      <x:c r="C1480" s="2" t="str">
        <x:v>comp</x:v>
      </x:c>
      <x:c r="D1480" s="2" t="str">
        <x:v>latest/sass</x:v>
      </x:c>
      <x:c r="E1480" s="2" t="str">
        <x:v>24px</x:v>
      </x:c>
      <x:c r="F1480" s="2" t="str">
        <x:v>tokens/versions/latest/sass/_md-comp-fab-menu.scss</x:v>
      </x:c>
      <x:c r="G1480" s="2" t="n">
        <x:v>41</x:v>
      </x:c>
      <x:c r="H1480" s="2" t="str">
        <x:v>https://github.com/material-components/material-web/blob/cbd34a8921915af94d5ef65c2a69eece41d5b4f3/tokens/versions/latest/sass/_md-comp-fab-menu.scss#L41</x:v>
      </x:c>
    </x:row>
    <x:row r="1481" ht="20" customHeight="1">
      <x:c r="A1481" s="2" t="str">
        <x:v>MT-01480</x:v>
      </x:c>
      <x:c r="B1481" s="2" t="str">
        <x:v>--md-fab-menu-primary-close-button-container-color</x:v>
      </x:c>
      <x:c r="C1481" s="2" t="str">
        <x:v>comp</x:v>
      </x:c>
      <x:c r="D1481" s="2" t="str">
        <x:v>latest/sass</x:v>
      </x:c>
      <x:c r="E1481" s="2" t="str">
        <x:v>md-sys-color.$primary</x:v>
      </x:c>
      <x:c r="F1481" s="2" t="str">
        <x:v>tokens/versions/latest/sass/_md-comp-fab-menu-primary-close-button.scss</x:v>
      </x:c>
      <x:c r="G1481" s="2" t="n">
        <x:v>23</x:v>
      </x:c>
      <x:c r="H1481" s="2" t="str">
        <x:v>https://github.com/material-components/material-web/blob/cbd34a8921915af94d5ef65c2a69eece41d5b4f3/tokens/versions/latest/sass/_md-comp-fab-menu-primary-close-button.scss#L23</x:v>
      </x:c>
    </x:row>
    <x:row r="1482" ht="20" customHeight="1">
      <x:c r="A1482" s="2" t="str">
        <x:v>MT-01481</x:v>
      </x:c>
      <x:c r="B1482" s="2" t="str">
        <x:v>--md-fab-menu-primary-close-button-container-shadow-color</x:v>
      </x:c>
      <x:c r="C1482" s="2" t="str">
        <x:v>comp</x:v>
      </x:c>
      <x:c r="D1482" s="2" t="str">
        <x:v>latest/sass</x:v>
      </x:c>
      <x:c r="E1482" s="2" t="str">
        <x:v>md-sys-color.$shadow</x:v>
      </x:c>
      <x:c r="F1482" s="2" t="str">
        <x:v>tokens/versions/latest/sass/_md-comp-fab-menu-primary-close-button.scss</x:v>
      </x:c>
      <x:c r="G1482" s="2" t="n">
        <x:v>25</x:v>
      </x:c>
      <x:c r="H1482" s="2" t="str">
        <x:v>https://github.com/material-components/material-web/blob/cbd34a8921915af94d5ef65c2a69eece41d5b4f3/tokens/versions/latest/sass/_md-comp-fab-menu-primary-close-button.scss#L25</x:v>
      </x:c>
    </x:row>
    <x:row r="1483" ht="20" customHeight="1">
      <x:c r="A1483" s="2" t="str">
        <x:v>MT-01482</x:v>
      </x:c>
      <x:c r="B1483" s="2" t="str">
        <x:v>--md-fab-menu-primary-close-button-focused-container-elevation</x:v>
      </x:c>
      <x:c r="C1483" s="2" t="str">
        <x:v>comp</x:v>
      </x:c>
      <x:c r="D1483" s="2" t="str">
        <x:v>latest/sass</x:v>
      </x:c>
      <x:c r="E1483" s="2" t="str">
        <x:v>md-sys-elevation.$level3</x:v>
      </x:c>
      <x:c r="F1483" s="2" t="str">
        <x:v>tokens/versions/latest/sass/_md-comp-fab-menu-primary-close-button.scss</x:v>
      </x:c>
      <x:c r="G1483" s="2" t="n">
        <x:v>27</x:v>
      </x:c>
      <x:c r="H1483" s="2" t="str">
        <x:v>https://github.com/material-components/material-web/blob/cbd34a8921915af94d5ef65c2a69eece41d5b4f3/tokens/versions/latest/sass/_md-comp-fab-menu-primary-close-button.scss#L27</x:v>
      </x:c>
    </x:row>
    <x:row r="1484" ht="20" customHeight="1">
      <x:c r="A1484" s="2" t="str">
        <x:v>MT-01483</x:v>
      </x:c>
      <x:c r="B1484" s="2" t="str">
        <x:v>--md-fab-menu-primary-close-button-focused-icon-color</x:v>
      </x:c>
      <x:c r="C1484" s="2" t="str">
        <x:v>comp</x:v>
      </x:c>
      <x:c r="D1484" s="2" t="str">
        <x:v>latest/sass</x:v>
      </x:c>
      <x:c r="E1484" s="2" t="str">
        <x:v>md-sys-color.$on-primary</x:v>
      </x:c>
      <x:c r="F1484" s="2" t="str">
        <x:v>tokens/versions/latest/sass/_md-comp-fab-menu-primary-close-button.scss</x:v>
      </x:c>
      <x:c r="G1484" s="2" t="n">
        <x:v>29</x:v>
      </x:c>
      <x:c r="H1484" s="2" t="str">
        <x:v>https://github.com/material-components/material-web/blob/cbd34a8921915af94d5ef65c2a69eece41d5b4f3/tokens/versions/latest/sass/_md-comp-fab-menu-primary-close-button.scss#L29</x:v>
      </x:c>
    </x:row>
    <x:row r="1485" ht="20" customHeight="1">
      <x:c r="A1485" s="2" t="str">
        <x:v>MT-01484</x:v>
      </x:c>
      <x:c r="B1485" s="2" t="str">
        <x:v>--md-fab-menu-primary-close-button-focused-state-layer-color</x:v>
      </x:c>
      <x:c r="C1485" s="2" t="str">
        <x:v>comp</x:v>
      </x:c>
      <x:c r="D1485" s="2" t="str">
        <x:v>latest/sass</x:v>
      </x:c>
      <x:c r="E1485" s="2" t="str">
        <x:v>md-sys-color.$on-primary</x:v>
      </x:c>
      <x:c r="F1485" s="2" t="str">
        <x:v>tokens/versions/latest/sass/_md-comp-fab-menu-primary-close-button.scss</x:v>
      </x:c>
      <x:c r="G1485" s="2" t="n">
        <x:v>31</x:v>
      </x:c>
      <x:c r="H1485" s="2" t="str">
        <x:v>https://github.com/material-components/material-web/blob/cbd34a8921915af94d5ef65c2a69eece41d5b4f3/tokens/versions/latest/sass/_md-comp-fab-menu-primary-close-button.scss#L31</x:v>
      </x:c>
    </x:row>
    <x:row r="1486" ht="20" customHeight="1">
      <x:c r="A1486" s="2" t="str">
        <x:v>MT-01485</x:v>
      </x:c>
      <x:c r="B1486" s="2" t="str">
        <x:v>--md-fab-menu-primary-close-button-focused-state-layer-opacity</x:v>
      </x:c>
      <x:c r="C1486" s="2" t="str">
        <x:v>comp</x:v>
      </x:c>
      <x:c r="D1486" s="2" t="str">
        <x:v>latest/sass</x:v>
      </x:c>
      <x:c r="E1486" s="2" t="str">
        <x:v>md-sys-state.$focus-state-layer-opacity</x:v>
      </x:c>
      <x:c r="F1486" s="2" t="str">
        <x:v>tokens/versions/latest/sass/_md-comp-fab-menu-primary-close-button.scss</x:v>
      </x:c>
      <x:c r="G1486" s="2" t="n">
        <x:v>33</x:v>
      </x:c>
      <x:c r="H1486" s="2" t="str">
        <x:v>https://github.com/material-components/material-web/blob/cbd34a8921915af94d5ef65c2a69eece41d5b4f3/tokens/versions/latest/sass/_md-comp-fab-menu-primary-close-button.scss#L33</x:v>
      </x:c>
    </x:row>
    <x:row r="1487" ht="20" customHeight="1">
      <x:c r="A1487" s="2" t="str">
        <x:v>MT-01486</x:v>
      </x:c>
      <x:c r="B1487" s="2" t="str">
        <x:v>--md-fab-menu-primary-close-button-hovered-container-elevation</x:v>
      </x:c>
      <x:c r="C1487" s="2" t="str">
        <x:v>comp</x:v>
      </x:c>
      <x:c r="D1487" s="2" t="str">
        <x:v>latest/sass</x:v>
      </x:c>
      <x:c r="E1487" s="2" t="str">
        <x:v>md-sys-elevation.$level4</x:v>
      </x:c>
      <x:c r="F1487" s="2" t="str">
        <x:v>tokens/versions/latest/sass/_md-comp-fab-menu-primary-close-button.scss</x:v>
      </x:c>
      <x:c r="G1487" s="2" t="n">
        <x:v>35</x:v>
      </x:c>
      <x:c r="H1487" s="2" t="str">
        <x:v>https://github.com/material-components/material-web/blob/cbd34a8921915af94d5ef65c2a69eece41d5b4f3/tokens/versions/latest/sass/_md-comp-fab-menu-primary-close-button.scss#L35</x:v>
      </x:c>
    </x:row>
    <x:row r="1488" ht="20" customHeight="1">
      <x:c r="A1488" s="2" t="str">
        <x:v>MT-01487</x:v>
      </x:c>
      <x:c r="B1488" s="2" t="str">
        <x:v>--md-fab-menu-primary-close-button-hovered-icon-color</x:v>
      </x:c>
      <x:c r="C1488" s="2" t="str">
        <x:v>comp</x:v>
      </x:c>
      <x:c r="D1488" s="2" t="str">
        <x:v>latest/sass</x:v>
      </x:c>
      <x:c r="E1488" s="2" t="str">
        <x:v>md-sys-color.$on-primary</x:v>
      </x:c>
      <x:c r="F1488" s="2" t="str">
        <x:v>tokens/versions/latest/sass/_md-comp-fab-menu-primary-close-button.scss</x:v>
      </x:c>
      <x:c r="G1488" s="2" t="n">
        <x:v>37</x:v>
      </x:c>
      <x:c r="H1488" s="2" t="str">
        <x:v>https://github.com/material-components/material-web/blob/cbd34a8921915af94d5ef65c2a69eece41d5b4f3/tokens/versions/latest/sass/_md-comp-fab-menu-primary-close-button.scss#L37</x:v>
      </x:c>
    </x:row>
    <x:row r="1489" ht="20" customHeight="1">
      <x:c r="A1489" s="2" t="str">
        <x:v>MT-01488</x:v>
      </x:c>
      <x:c r="B1489" s="2" t="str">
        <x:v>--md-fab-menu-primary-close-button-hovered-state-layer-color</x:v>
      </x:c>
      <x:c r="C1489" s="2" t="str">
        <x:v>comp</x:v>
      </x:c>
      <x:c r="D1489" s="2" t="str">
        <x:v>latest/sass</x:v>
      </x:c>
      <x:c r="E1489" s="2" t="str">
        <x:v>md-sys-color.$on-primary</x:v>
      </x:c>
      <x:c r="F1489" s="2" t="str">
        <x:v>tokens/versions/latest/sass/_md-comp-fab-menu-primary-close-button.scss</x:v>
      </x:c>
      <x:c r="G1489" s="2" t="n">
        <x:v>39</x:v>
      </x:c>
      <x:c r="H1489" s="2" t="str">
        <x:v>https://github.com/material-components/material-web/blob/cbd34a8921915af94d5ef65c2a69eece41d5b4f3/tokens/versions/latest/sass/_md-comp-fab-menu-primary-close-button.scss#L39</x:v>
      </x:c>
    </x:row>
    <x:row r="1490" ht="20" customHeight="1">
      <x:c r="A1490" s="2" t="str">
        <x:v>MT-01489</x:v>
      </x:c>
      <x:c r="B1490" s="2" t="str">
        <x:v>--md-fab-menu-primary-close-button-hovered-state-layer-opacity</x:v>
      </x:c>
      <x:c r="C1490" s="2" t="str">
        <x:v>comp</x:v>
      </x:c>
      <x:c r="D1490" s="2" t="str">
        <x:v>latest/sass</x:v>
      </x:c>
      <x:c r="E1490" s="2" t="str">
        <x:v>md-sys-state.$hover-state-layer-opacity</x:v>
      </x:c>
      <x:c r="F1490" s="2" t="str">
        <x:v>tokens/versions/latest/sass/_md-comp-fab-menu-primary-close-button.scss</x:v>
      </x:c>
      <x:c r="G1490" s="2" t="n">
        <x:v>41</x:v>
      </x:c>
      <x:c r="H1490" s="2" t="str">
        <x:v>https://github.com/material-components/material-web/blob/cbd34a8921915af94d5ef65c2a69eece41d5b4f3/tokens/versions/latest/sass/_md-comp-fab-menu-primary-close-button.scss#L41</x:v>
      </x:c>
    </x:row>
    <x:row r="1491" ht="20" customHeight="1">
      <x:c r="A1491" s="2" t="str">
        <x:v>MT-01490</x:v>
      </x:c>
      <x:c r="B1491" s="2" t="str">
        <x:v>--md-fab-menu-primary-close-button-icon-color</x:v>
      </x:c>
      <x:c r="C1491" s="2" t="str">
        <x:v>comp</x:v>
      </x:c>
      <x:c r="D1491" s="2" t="str">
        <x:v>latest/sass</x:v>
      </x:c>
      <x:c r="E1491" s="2" t="str">
        <x:v>md-sys-color.$on-primary</x:v>
      </x:c>
      <x:c r="F1491" s="2" t="str">
        <x:v>tokens/versions/latest/sass/_md-comp-fab-menu-primary-close-button.scss</x:v>
      </x:c>
      <x:c r="G1491" s="2" t="n">
        <x:v>43</x:v>
      </x:c>
      <x:c r="H1491" s="2" t="str">
        <x:v>https://github.com/material-components/material-web/blob/cbd34a8921915af94d5ef65c2a69eece41d5b4f3/tokens/versions/latest/sass/_md-comp-fab-menu-primary-close-button.scss#L43</x:v>
      </x:c>
    </x:row>
    <x:row r="1492" ht="20" customHeight="1">
      <x:c r="A1492" s="2" t="str">
        <x:v>MT-01491</x:v>
      </x:c>
      <x:c r="B1492" s="2" t="str">
        <x:v>--md-fab-menu-primary-close-button-pressed-container-elevation</x:v>
      </x:c>
      <x:c r="C1492" s="2" t="str">
        <x:v>comp</x:v>
      </x:c>
      <x:c r="D1492" s="2" t="str">
        <x:v>latest/sass</x:v>
      </x:c>
      <x:c r="E1492" s="2" t="str">
        <x:v>md-sys-elevation.$level3</x:v>
      </x:c>
      <x:c r="F1492" s="2" t="str">
        <x:v>tokens/versions/latest/sass/_md-comp-fab-menu-primary-close-button.scss</x:v>
      </x:c>
      <x:c r="G1492" s="2" t="n">
        <x:v>45</x:v>
      </x:c>
      <x:c r="H1492" s="2" t="str">
        <x:v>https://github.com/material-components/material-web/blob/cbd34a8921915af94d5ef65c2a69eece41d5b4f3/tokens/versions/latest/sass/_md-comp-fab-menu-primary-close-button.scss#L45</x:v>
      </x:c>
    </x:row>
    <x:row r="1493" ht="20" customHeight="1">
      <x:c r="A1493" s="2" t="str">
        <x:v>MT-01492</x:v>
      </x:c>
      <x:c r="B1493" s="2" t="str">
        <x:v>--md-fab-menu-primary-close-button-pressed-icon-color</x:v>
      </x:c>
      <x:c r="C1493" s="2" t="str">
        <x:v>comp</x:v>
      </x:c>
      <x:c r="D1493" s="2" t="str">
        <x:v>latest/sass</x:v>
      </x:c>
      <x:c r="E1493" s="2" t="str">
        <x:v>md-sys-color.$on-primary</x:v>
      </x:c>
      <x:c r="F1493" s="2" t="str">
        <x:v>tokens/versions/latest/sass/_md-comp-fab-menu-primary-close-button.scss</x:v>
      </x:c>
      <x:c r="G1493" s="2" t="n">
        <x:v>47</x:v>
      </x:c>
      <x:c r="H1493" s="2" t="str">
        <x:v>https://github.com/material-components/material-web/blob/cbd34a8921915af94d5ef65c2a69eece41d5b4f3/tokens/versions/latest/sass/_md-comp-fab-menu-primary-close-button.scss#L47</x:v>
      </x:c>
    </x:row>
    <x:row r="1494" ht="20" customHeight="1">
      <x:c r="A1494" s="2" t="str">
        <x:v>MT-01493</x:v>
      </x:c>
      <x:c r="B1494" s="2" t="str">
        <x:v>--md-fab-menu-primary-close-button-pressed-state-layer-color</x:v>
      </x:c>
      <x:c r="C1494" s="2" t="str">
        <x:v>comp</x:v>
      </x:c>
      <x:c r="D1494" s="2" t="str">
        <x:v>latest/sass</x:v>
      </x:c>
      <x:c r="E1494" s="2" t="str">
        <x:v>md-sys-color.$on-primary</x:v>
      </x:c>
      <x:c r="F1494" s="2" t="str">
        <x:v>tokens/versions/latest/sass/_md-comp-fab-menu-primary-close-button.scss</x:v>
      </x:c>
      <x:c r="G1494" s="2" t="n">
        <x:v>49</x:v>
      </x:c>
      <x:c r="H1494" s="2" t="str">
        <x:v>https://github.com/material-components/material-web/blob/cbd34a8921915af94d5ef65c2a69eece41d5b4f3/tokens/versions/latest/sass/_md-comp-fab-menu-primary-close-button.scss#L49</x:v>
      </x:c>
    </x:row>
    <x:row r="1495" ht="20" customHeight="1">
      <x:c r="A1495" s="2" t="str">
        <x:v>MT-01494</x:v>
      </x:c>
      <x:c r="B1495" s="2" t="str">
        <x:v>--md-fab-menu-primary-close-button-pressed-state-layer-opacity</x:v>
      </x:c>
      <x:c r="C1495" s="2" t="str">
        <x:v>comp</x:v>
      </x:c>
      <x:c r="D1495" s="2" t="str">
        <x:v>latest/sass</x:v>
      </x:c>
      <x:c r="E1495" s="2" t="str">
        <x:v>md-sys-state.$pressed-state-layer-opacity</x:v>
      </x:c>
      <x:c r="F1495" s="2" t="str">
        <x:v>tokens/versions/latest/sass/_md-comp-fab-menu-primary-close-button.scss</x:v>
      </x:c>
      <x:c r="G1495" s="2" t="n">
        <x:v>51</x:v>
      </x:c>
      <x:c r="H1495" s="2" t="str">
        <x:v>https://github.com/material-components/material-web/blob/cbd34a8921915af94d5ef65c2a69eece41d5b4f3/tokens/versions/latest/sass/_md-comp-fab-menu-primary-close-button.scss#L51</x:v>
      </x:c>
    </x:row>
    <x:row r="1496" ht="20" customHeight="1">
      <x:c r="A1496" s="2" t="str">
        <x:v>MT-01495</x:v>
      </x:c>
      <x:c r="B1496" s="2" t="str">
        <x:v>--md-fab-menu-primary-container-list-item-container-color</x:v>
      </x:c>
      <x:c r="C1496" s="2" t="str">
        <x:v>comp</x:v>
      </x:c>
      <x:c r="D1496" s="2" t="str">
        <x:v>latest/sass</x:v>
      </x:c>
      <x:c r="E1496" s="2" t="str">
        <x:v>md-sys-color.$primary-container</x:v>
      </x:c>
      <x:c r="F1496" s="2" t="str">
        <x:v>tokens/versions/latest/sass/_md-comp-fab-menu-primary-container.scss</x:v>
      </x:c>
      <x:c r="G1496" s="2" t="n">
        <x:v>23</x:v>
      </x:c>
      <x:c r="H1496" s="2" t="str">
        <x:v>https://github.com/material-components/material-web/blob/cbd34a8921915af94d5ef65c2a69eece41d5b4f3/tokens/versions/latest/sass/_md-comp-fab-menu-primary-container.scss#L23</x:v>
      </x:c>
    </x:row>
    <x:row r="1497" ht="20" customHeight="1">
      <x:c r="A1497" s="2" t="str">
        <x:v>MT-01496</x:v>
      </x:c>
      <x:c r="B1497" s="2" t="str">
        <x:v>--md-fab-menu-primary-container-list-item-container-shadow-color</x:v>
      </x:c>
      <x:c r="C1497" s="2" t="str">
        <x:v>comp</x:v>
      </x:c>
      <x:c r="D1497" s="2" t="str">
        <x:v>latest/sass</x:v>
      </x:c>
      <x:c r="E1497" s="2" t="str">
        <x:v>md-sys-color.$shadow</x:v>
      </x:c>
      <x:c r="F1497" s="2" t="str">
        <x:v>tokens/versions/latest/sass/_md-comp-fab-menu-primary-container.scss</x:v>
      </x:c>
      <x:c r="G1497" s="2" t="n">
        <x:v>25</x:v>
      </x:c>
      <x:c r="H1497" s="2" t="str">
        <x:v>https://github.com/material-components/material-web/blob/cbd34a8921915af94d5ef65c2a69eece41d5b4f3/tokens/versions/latest/sass/_md-comp-fab-menu-primary-container.scss#L25</x:v>
      </x:c>
    </x:row>
    <x:row r="1498" ht="20" customHeight="1">
      <x:c r="A1498" s="2" t="str">
        <x:v>MT-01497</x:v>
      </x:c>
      <x:c r="B1498" s="2" t="str">
        <x:v>--md-fab-menu-primary-container-list-item-focused-container-elevation</x:v>
      </x:c>
      <x:c r="C1498" s="2" t="str">
        <x:v>comp</x:v>
      </x:c>
      <x:c r="D1498" s="2" t="str">
        <x:v>latest/sass</x:v>
      </x:c>
      <x:c r="E1498" s="2" t="str">
        <x:v>md-sys-elevation.$level3</x:v>
      </x:c>
      <x:c r="F1498" s="2" t="str">
        <x:v>tokens/versions/latest/sass/_md-comp-fab-menu-primary-container.scss</x:v>
      </x:c>
      <x:c r="G1498" s="2" t="n">
        <x:v>27</x:v>
      </x:c>
      <x:c r="H1498" s="2" t="str">
        <x:v>https://github.com/material-components/material-web/blob/cbd34a8921915af94d5ef65c2a69eece41d5b4f3/tokens/versions/latest/sass/_md-comp-fab-menu-primary-container.scss#L27</x:v>
      </x:c>
    </x:row>
    <x:row r="1499" ht="20" customHeight="1">
      <x:c r="A1499" s="2" t="str">
        <x:v>MT-01498</x:v>
      </x:c>
      <x:c r="B1499" s="2" t="str">
        <x:v>--md-fab-menu-primary-container-list-item-focused-icon-color</x:v>
      </x:c>
      <x:c r="C1499" s="2" t="str">
        <x:v>comp</x:v>
      </x:c>
      <x:c r="D1499" s="2" t="str">
        <x:v>latest/sass</x:v>
      </x:c>
      <x:c r="E1499" s="2" t="str">
        <x:v>md-sys-color.$on-primary-container</x:v>
      </x:c>
      <x:c r="F1499" s="2" t="str">
        <x:v>tokens/versions/latest/sass/_md-comp-fab-menu-primary-container.scss</x:v>
      </x:c>
      <x:c r="G1499" s="2" t="n">
        <x:v>29</x:v>
      </x:c>
      <x:c r="H1499" s="2" t="str">
        <x:v>https://github.com/material-components/material-web/blob/cbd34a8921915af94d5ef65c2a69eece41d5b4f3/tokens/versions/latest/sass/_md-comp-fab-menu-primary-container.scss#L29</x:v>
      </x:c>
    </x:row>
    <x:row r="1500" ht="20" customHeight="1">
      <x:c r="A1500" s="2" t="str">
        <x:v>MT-01499</x:v>
      </x:c>
      <x:c r="B1500" s="2" t="str">
        <x:v>--md-fab-menu-primary-container-list-item-focused-label-text-color</x:v>
      </x:c>
      <x:c r="C1500" s="2" t="str">
        <x:v>comp</x:v>
      </x:c>
      <x:c r="D1500" s="2" t="str">
        <x:v>latest/sass</x:v>
      </x:c>
      <x:c r="E1500" s="2" t="str">
        <x:v>md-sys-color.$on-primary-container</x:v>
      </x:c>
      <x:c r="F1500" s="2" t="str">
        <x:v>tokens/versions/latest/sass/_md-comp-fab-menu-primary-container.scss</x:v>
      </x:c>
      <x:c r="G1500" s="2" t="n">
        <x:v>31</x:v>
      </x:c>
      <x:c r="H1500" s="2" t="str">
        <x:v>https://github.com/material-components/material-web/blob/cbd34a8921915af94d5ef65c2a69eece41d5b4f3/tokens/versions/latest/sass/_md-comp-fab-menu-primary-container.scss#L31</x:v>
      </x:c>
    </x:row>
    <x:row r="1501" ht="20" customHeight="1">
      <x:c r="A1501" s="2" t="str">
        <x:v>MT-01500</x:v>
      </x:c>
      <x:c r="B1501" s="2" t="str">
        <x:v>--md-fab-menu-primary-container-list-item-focused-state-layer-color</x:v>
      </x:c>
      <x:c r="C1501" s="2" t="str">
        <x:v>comp</x:v>
      </x:c>
      <x:c r="D1501" s="2" t="str">
        <x:v>latest/sass</x:v>
      </x:c>
      <x:c r="E1501" s="2" t="str">
        <x:v>md-sys-color.$on-primary-container</x:v>
      </x:c>
      <x:c r="F1501" s="2" t="str">
        <x:v>tokens/versions/latest/sass/_md-comp-fab-menu-primary-container.scss</x:v>
      </x:c>
      <x:c r="G1501" s="2" t="n">
        <x:v>33</x:v>
      </x:c>
      <x:c r="H1501" s="2" t="str">
        <x:v>https://github.com/material-components/material-web/blob/cbd34a8921915af94d5ef65c2a69eece41d5b4f3/tokens/versions/latest/sass/_md-comp-fab-menu-primary-container.scss#L33</x:v>
      </x:c>
    </x:row>
    <x:row r="1502" ht="20" customHeight="1">
      <x:c r="A1502" s="2" t="str">
        <x:v>MT-01501</x:v>
      </x:c>
      <x:c r="B1502" s="2" t="str">
        <x:v>--md-fab-menu-primary-container-list-item-focused-state-layer-opacity</x:v>
      </x:c>
      <x:c r="C1502" s="2" t="str">
        <x:v>comp</x:v>
      </x:c>
      <x:c r="D1502" s="2" t="str">
        <x:v>latest/sass</x:v>
      </x:c>
      <x:c r="E1502" s="2" t="str">
        <x:v>md-sys-state.$focus-state-layer-opacity</x:v>
      </x:c>
      <x:c r="F1502" s="2" t="str">
        <x:v>tokens/versions/latest/sass/_md-comp-fab-menu-primary-container.scss</x:v>
      </x:c>
      <x:c r="G1502" s="2" t="n">
        <x:v>35</x:v>
      </x:c>
      <x:c r="H1502" s="2" t="str">
        <x:v>https://github.com/material-components/material-web/blob/cbd34a8921915af94d5ef65c2a69eece41d5b4f3/tokens/versions/latest/sass/_md-comp-fab-menu-primary-container.scss#L35</x:v>
      </x:c>
    </x:row>
    <x:row r="1503" ht="20" customHeight="1">
      <x:c r="A1503" s="2" t="str">
        <x:v>MT-01502</x:v>
      </x:c>
      <x:c r="B1503" s="2" t="str">
        <x:v>--md-fab-menu-primary-container-list-item-hovered-container-elevation</x:v>
      </x:c>
      <x:c r="C1503" s="2" t="str">
        <x:v>comp</x:v>
      </x:c>
      <x:c r="D1503" s="2" t="str">
        <x:v>latest/sass</x:v>
      </x:c>
      <x:c r="E1503" s="2" t="str">
        <x:v>md-sys-elevation.$level4</x:v>
      </x:c>
      <x:c r="F1503" s="2" t="str">
        <x:v>tokens/versions/latest/sass/_md-comp-fab-menu-primary-container.scss</x:v>
      </x:c>
      <x:c r="G1503" s="2" t="n">
        <x:v>37</x:v>
      </x:c>
      <x:c r="H1503" s="2" t="str">
        <x:v>https://github.com/material-components/material-web/blob/cbd34a8921915af94d5ef65c2a69eece41d5b4f3/tokens/versions/latest/sass/_md-comp-fab-menu-primary-container.scss#L37</x:v>
      </x:c>
    </x:row>
    <x:row r="1504" ht="20" customHeight="1">
      <x:c r="A1504" s="2" t="str">
        <x:v>MT-01503</x:v>
      </x:c>
      <x:c r="B1504" s="2" t="str">
        <x:v>--md-fab-menu-primary-container-list-item-hovered-icon-color</x:v>
      </x:c>
      <x:c r="C1504" s="2" t="str">
        <x:v>comp</x:v>
      </x:c>
      <x:c r="D1504" s="2" t="str">
        <x:v>latest/sass</x:v>
      </x:c>
      <x:c r="E1504" s="2" t="str">
        <x:v>md-sys-color.$on-primary-container</x:v>
      </x:c>
      <x:c r="F1504" s="2" t="str">
        <x:v>tokens/versions/latest/sass/_md-comp-fab-menu-primary-container.scss</x:v>
      </x:c>
      <x:c r="G1504" s="2" t="n">
        <x:v>39</x:v>
      </x:c>
      <x:c r="H1504" s="2" t="str">
        <x:v>https://github.com/material-components/material-web/blob/cbd34a8921915af94d5ef65c2a69eece41d5b4f3/tokens/versions/latest/sass/_md-comp-fab-menu-primary-container.scss#L39</x:v>
      </x:c>
    </x:row>
    <x:row r="1505" ht="20" customHeight="1">
      <x:c r="A1505" s="2" t="str">
        <x:v>MT-01504</x:v>
      </x:c>
      <x:c r="B1505" s="2" t="str">
        <x:v>--md-fab-menu-primary-container-list-item-hovered-label-text-color</x:v>
      </x:c>
      <x:c r="C1505" s="2" t="str">
        <x:v>comp</x:v>
      </x:c>
      <x:c r="D1505" s="2" t="str">
        <x:v>latest/sass</x:v>
      </x:c>
      <x:c r="E1505" s="2" t="str">
        <x:v>md-sys-color.$on-primary-container</x:v>
      </x:c>
      <x:c r="F1505" s="2" t="str">
        <x:v>tokens/versions/latest/sass/_md-comp-fab-menu-primary-container.scss</x:v>
      </x:c>
      <x:c r="G1505" s="2" t="n">
        <x:v>41</x:v>
      </x:c>
      <x:c r="H1505" s="2" t="str">
        <x:v>https://github.com/material-components/material-web/blob/cbd34a8921915af94d5ef65c2a69eece41d5b4f3/tokens/versions/latest/sass/_md-comp-fab-menu-primary-container.scss#L41</x:v>
      </x:c>
    </x:row>
    <x:row r="1506" ht="20" customHeight="1">
      <x:c r="A1506" s="2" t="str">
        <x:v>MT-01505</x:v>
      </x:c>
      <x:c r="B1506" s="2" t="str">
        <x:v>--md-fab-menu-primary-container-list-item-hovered-state-layer-color</x:v>
      </x:c>
      <x:c r="C1506" s="2" t="str">
        <x:v>comp</x:v>
      </x:c>
      <x:c r="D1506" s="2" t="str">
        <x:v>latest/sass</x:v>
      </x:c>
      <x:c r="E1506" s="2" t="str">
        <x:v>md-sys-color.$on-primary-container</x:v>
      </x:c>
      <x:c r="F1506" s="2" t="str">
        <x:v>tokens/versions/latest/sass/_md-comp-fab-menu-primary-container.scss</x:v>
      </x:c>
      <x:c r="G1506" s="2" t="n">
        <x:v>43</x:v>
      </x:c>
      <x:c r="H1506" s="2" t="str">
        <x:v>https://github.com/material-components/material-web/blob/cbd34a8921915af94d5ef65c2a69eece41d5b4f3/tokens/versions/latest/sass/_md-comp-fab-menu-primary-container.scss#L43</x:v>
      </x:c>
    </x:row>
    <x:row r="1507" ht="20" customHeight="1">
      <x:c r="A1507" s="2" t="str">
        <x:v>MT-01506</x:v>
      </x:c>
      <x:c r="B1507" s="2" t="str">
        <x:v>--md-fab-menu-primary-container-list-item-hovered-state-layer-opacity</x:v>
      </x:c>
      <x:c r="C1507" s="2" t="str">
        <x:v>comp</x:v>
      </x:c>
      <x:c r="D1507" s="2" t="str">
        <x:v>latest/sass</x:v>
      </x:c>
      <x:c r="E1507" s="2" t="str">
        <x:v>md-sys-state.$hover-state-layer-opacity</x:v>
      </x:c>
      <x:c r="F1507" s="2" t="str">
        <x:v>tokens/versions/latest/sass/_md-comp-fab-menu-primary-container.scss</x:v>
      </x:c>
      <x:c r="G1507" s="2" t="n">
        <x:v>45</x:v>
      </x:c>
      <x:c r="H1507" s="2" t="str">
        <x:v>https://github.com/material-components/material-web/blob/cbd34a8921915af94d5ef65c2a69eece41d5b4f3/tokens/versions/latest/sass/_md-comp-fab-menu-primary-container.scss#L45</x:v>
      </x:c>
    </x:row>
    <x:row r="1508" ht="20" customHeight="1">
      <x:c r="A1508" s="2" t="str">
        <x:v>MT-01507</x:v>
      </x:c>
      <x:c r="B1508" s="2" t="str">
        <x:v>--md-fab-menu-primary-container-list-item-icon-color</x:v>
      </x:c>
      <x:c r="C1508" s="2" t="str">
        <x:v>comp</x:v>
      </x:c>
      <x:c r="D1508" s="2" t="str">
        <x:v>latest/sass</x:v>
      </x:c>
      <x:c r="E1508" s="2" t="str">
        <x:v>md-sys-color.$on-primary-container</x:v>
      </x:c>
      <x:c r="F1508" s="2" t="str">
        <x:v>tokens/versions/latest/sass/_md-comp-fab-menu-primary-container.scss</x:v>
      </x:c>
      <x:c r="G1508" s="2" t="n">
        <x:v>47</x:v>
      </x:c>
      <x:c r="H1508" s="2" t="str">
        <x:v>https://github.com/material-components/material-web/blob/cbd34a8921915af94d5ef65c2a69eece41d5b4f3/tokens/versions/latest/sass/_md-comp-fab-menu-primary-container.scss#L47</x:v>
      </x:c>
    </x:row>
    <x:row r="1509" ht="20" customHeight="1">
      <x:c r="A1509" s="2" t="str">
        <x:v>MT-01508</x:v>
      </x:c>
      <x:c r="B1509" s="2" t="str">
        <x:v>--md-fab-menu-primary-container-list-item-label-text-color</x:v>
      </x:c>
      <x:c r="C1509" s="2" t="str">
        <x:v>comp</x:v>
      </x:c>
      <x:c r="D1509" s="2" t="str">
        <x:v>latest/sass</x:v>
      </x:c>
      <x:c r="E1509" s="2" t="str">
        <x:v>md-sys-color.$on-primary-container</x:v>
      </x:c>
      <x:c r="F1509" s="2" t="str">
        <x:v>tokens/versions/latest/sass/_md-comp-fab-menu-primary-container.scss</x:v>
      </x:c>
      <x:c r="G1509" s="2" t="n">
        <x:v>49</x:v>
      </x:c>
      <x:c r="H1509" s="2" t="str">
        <x:v>https://github.com/material-components/material-web/blob/cbd34a8921915af94d5ef65c2a69eece41d5b4f3/tokens/versions/latest/sass/_md-comp-fab-menu-primary-container.scss#L49</x:v>
      </x:c>
    </x:row>
    <x:row r="1510" ht="20" customHeight="1">
      <x:c r="A1510" s="2" t="str">
        <x:v>MT-01509</x:v>
      </x:c>
      <x:c r="B1510" s="2" t="str">
        <x:v>--md-fab-menu-primary-container-list-item-pressed-container-elevation</x:v>
      </x:c>
      <x:c r="C1510" s="2" t="str">
        <x:v>comp</x:v>
      </x:c>
      <x:c r="D1510" s="2" t="str">
        <x:v>latest/sass</x:v>
      </x:c>
      <x:c r="E1510" s="2" t="str">
        <x:v>md-sys-elevation.$level3</x:v>
      </x:c>
      <x:c r="F1510" s="2" t="str">
        <x:v>tokens/versions/latest/sass/_md-comp-fab-menu-primary-container.scss</x:v>
      </x:c>
      <x:c r="G1510" s="2" t="n">
        <x:v>51</x:v>
      </x:c>
      <x:c r="H1510" s="2" t="str">
        <x:v>https://github.com/material-components/material-web/blob/cbd34a8921915af94d5ef65c2a69eece41d5b4f3/tokens/versions/latest/sass/_md-comp-fab-menu-primary-container.scss#L51</x:v>
      </x:c>
    </x:row>
    <x:row r="1511" ht="20" customHeight="1">
      <x:c r="A1511" s="2" t="str">
        <x:v>MT-01510</x:v>
      </x:c>
      <x:c r="B1511" s="2" t="str">
        <x:v>--md-fab-menu-primary-container-list-item-pressed-icon-color</x:v>
      </x:c>
      <x:c r="C1511" s="2" t="str">
        <x:v>comp</x:v>
      </x:c>
      <x:c r="D1511" s="2" t="str">
        <x:v>latest/sass</x:v>
      </x:c>
      <x:c r="E1511" s="2" t="str">
        <x:v>md-sys-color.$on-primary-container</x:v>
      </x:c>
      <x:c r="F1511" s="2" t="str">
        <x:v>tokens/versions/latest/sass/_md-comp-fab-menu-primary-container.scss</x:v>
      </x:c>
      <x:c r="G1511" s="2" t="n">
        <x:v>53</x:v>
      </x:c>
      <x:c r="H1511" s="2" t="str">
        <x:v>https://github.com/material-components/material-web/blob/cbd34a8921915af94d5ef65c2a69eece41d5b4f3/tokens/versions/latest/sass/_md-comp-fab-menu-primary-container.scss#L53</x:v>
      </x:c>
    </x:row>
    <x:row r="1512" ht="20" customHeight="1">
      <x:c r="A1512" s="2" t="str">
        <x:v>MT-01511</x:v>
      </x:c>
      <x:c r="B1512" s="2" t="str">
        <x:v>--md-fab-menu-primary-container-list-item-pressed-label-text-color</x:v>
      </x:c>
      <x:c r="C1512" s="2" t="str">
        <x:v>comp</x:v>
      </x:c>
      <x:c r="D1512" s="2" t="str">
        <x:v>latest/sass</x:v>
      </x:c>
      <x:c r="E1512" s="2" t="str">
        <x:v>md-sys-color.$on-primary-container</x:v>
      </x:c>
      <x:c r="F1512" s="2" t="str">
        <x:v>tokens/versions/latest/sass/_md-comp-fab-menu-primary-container.scss</x:v>
      </x:c>
      <x:c r="G1512" s="2" t="n">
        <x:v>55</x:v>
      </x:c>
      <x:c r="H1512" s="2" t="str">
        <x:v>https://github.com/material-components/material-web/blob/cbd34a8921915af94d5ef65c2a69eece41d5b4f3/tokens/versions/latest/sass/_md-comp-fab-menu-primary-container.scss#L55</x:v>
      </x:c>
    </x:row>
    <x:row r="1513" ht="20" customHeight="1">
      <x:c r="A1513" s="2" t="str">
        <x:v>MT-01512</x:v>
      </x:c>
      <x:c r="B1513" s="2" t="str">
        <x:v>--md-fab-menu-primary-container-list-item-pressed-state-layer-color</x:v>
      </x:c>
      <x:c r="C1513" s="2" t="str">
        <x:v>comp</x:v>
      </x:c>
      <x:c r="D1513" s="2" t="str">
        <x:v>latest/sass</x:v>
      </x:c>
      <x:c r="E1513" s="2" t="str">
        <x:v>md-sys-color.$on-primary-container</x:v>
      </x:c>
      <x:c r="F1513" s="2" t="str">
        <x:v>tokens/versions/latest/sass/_md-comp-fab-menu-primary-container.scss</x:v>
      </x:c>
      <x:c r="G1513" s="2" t="n">
        <x:v>57</x:v>
      </x:c>
      <x:c r="H1513" s="2" t="str">
        <x:v>https://github.com/material-components/material-web/blob/cbd34a8921915af94d5ef65c2a69eece41d5b4f3/tokens/versions/latest/sass/_md-comp-fab-menu-primary-container.scss#L57</x:v>
      </x:c>
    </x:row>
    <x:row r="1514" ht="20" customHeight="1">
      <x:c r="A1514" s="2" t="str">
        <x:v>MT-01513</x:v>
      </x:c>
      <x:c r="B1514" s="2" t="str">
        <x:v>--md-fab-menu-primary-container-list-item-pressed-state-layer-opacity</x:v>
      </x:c>
      <x:c r="C1514" s="2" t="str">
        <x:v>comp</x:v>
      </x:c>
      <x:c r="D1514" s="2" t="str">
        <x:v>latest/sass</x:v>
      </x:c>
      <x:c r="E1514" s="2" t="str">
        <x:v>md-sys-state.$pressed-state-layer-opacity</x:v>
      </x:c>
      <x:c r="F1514" s="2" t="str">
        <x:v>tokens/versions/latest/sass/_md-comp-fab-menu-primary-container.scss</x:v>
      </x:c>
      <x:c r="G1514" s="2" t="n">
        <x:v>59</x:v>
      </x:c>
      <x:c r="H1514" s="2" t="str">
        <x:v>https://github.com/material-components/material-web/blob/cbd34a8921915af94d5ef65c2a69eece41d5b4f3/tokens/versions/latest/sass/_md-comp-fab-menu-primary-container.scss#L59</x:v>
      </x:c>
    </x:row>
    <x:row r="1515" ht="20" customHeight="1">
      <x:c r="A1515" s="2" t="str">
        <x:v>MT-01514</x:v>
      </x:c>
      <x:c r="B1515" s="2" t="str">
        <x:v>--md-fab-menu-secondary-close-button-container-color</x:v>
      </x:c>
      <x:c r="C1515" s="2" t="str">
        <x:v>comp</x:v>
      </x:c>
      <x:c r="D1515" s="2" t="str">
        <x:v>latest/sass</x:v>
      </x:c>
      <x:c r="E1515" s="2" t="str">
        <x:v>md-sys-color.$secondary</x:v>
      </x:c>
      <x:c r="F1515" s="2" t="str">
        <x:v>tokens/versions/latest/sass/_md-comp-fab-menu-secondary-close-button.scss</x:v>
      </x:c>
      <x:c r="G1515" s="2" t="n">
        <x:v>23</x:v>
      </x:c>
      <x:c r="H1515" s="2" t="str">
        <x:v>https://github.com/material-components/material-web/blob/cbd34a8921915af94d5ef65c2a69eece41d5b4f3/tokens/versions/latest/sass/_md-comp-fab-menu-secondary-close-button.scss#L23</x:v>
      </x:c>
    </x:row>
    <x:row r="1516" ht="20" customHeight="1">
      <x:c r="A1516" s="2" t="str">
        <x:v>MT-01515</x:v>
      </x:c>
      <x:c r="B1516" s="2" t="str">
        <x:v>--md-fab-menu-secondary-close-button-container-shadow-color</x:v>
      </x:c>
      <x:c r="C1516" s="2" t="str">
        <x:v>comp</x:v>
      </x:c>
      <x:c r="D1516" s="2" t="str">
        <x:v>latest/sass</x:v>
      </x:c>
      <x:c r="E1516" s="2" t="str">
        <x:v>md-sys-color.$shadow</x:v>
      </x:c>
      <x:c r="F1516" s="2" t="str">
        <x:v>tokens/versions/latest/sass/_md-comp-fab-menu-secondary-close-button.scss</x:v>
      </x:c>
      <x:c r="G1516" s="2" t="n">
        <x:v>25</x:v>
      </x:c>
      <x:c r="H1516" s="2" t="str">
        <x:v>https://github.com/material-components/material-web/blob/cbd34a8921915af94d5ef65c2a69eece41d5b4f3/tokens/versions/latest/sass/_md-comp-fab-menu-secondary-close-button.scss#L25</x:v>
      </x:c>
    </x:row>
    <x:row r="1517" ht="20" customHeight="1">
      <x:c r="A1517" s="2" t="str">
        <x:v>MT-01516</x:v>
      </x:c>
      <x:c r="B1517" s="2" t="str">
        <x:v>--md-fab-menu-secondary-close-button-focused-container-elevation</x:v>
      </x:c>
      <x:c r="C1517" s="2" t="str">
        <x:v>comp</x:v>
      </x:c>
      <x:c r="D1517" s="2" t="str">
        <x:v>latest/sass</x:v>
      </x:c>
      <x:c r="E1517" s="2" t="str">
        <x:v>md-sys-elevation.$level3</x:v>
      </x:c>
      <x:c r="F1517" s="2" t="str">
        <x:v>tokens/versions/latest/sass/_md-comp-fab-menu-secondary-close-button.scss</x:v>
      </x:c>
      <x:c r="G1517" s="2" t="n">
        <x:v>27</x:v>
      </x:c>
      <x:c r="H1517" s="2" t="str">
        <x:v>https://github.com/material-components/material-web/blob/cbd34a8921915af94d5ef65c2a69eece41d5b4f3/tokens/versions/latest/sass/_md-comp-fab-menu-secondary-close-button.scss#L27</x:v>
      </x:c>
    </x:row>
    <x:row r="1518" ht="20" customHeight="1">
      <x:c r="A1518" s="2" t="str">
        <x:v>MT-01517</x:v>
      </x:c>
      <x:c r="B1518" s="2" t="str">
        <x:v>--md-fab-menu-secondary-close-button-focused-icon-color</x:v>
      </x:c>
      <x:c r="C1518" s="2" t="str">
        <x:v>comp</x:v>
      </x:c>
      <x:c r="D1518" s="2" t="str">
        <x:v>latest/sass</x:v>
      </x:c>
      <x:c r="E1518" s="2" t="str">
        <x:v>md-sys-color.$on-secondary</x:v>
      </x:c>
      <x:c r="F1518" s="2" t="str">
        <x:v>tokens/versions/latest/sass/_md-comp-fab-menu-secondary-close-button.scss</x:v>
      </x:c>
      <x:c r="G1518" s="2" t="n">
        <x:v>29</x:v>
      </x:c>
      <x:c r="H1518" s="2" t="str">
        <x:v>https://github.com/material-components/material-web/blob/cbd34a8921915af94d5ef65c2a69eece41d5b4f3/tokens/versions/latest/sass/_md-comp-fab-menu-secondary-close-button.scss#L29</x:v>
      </x:c>
    </x:row>
    <x:row r="1519" ht="20" customHeight="1">
      <x:c r="A1519" s="2" t="str">
        <x:v>MT-01518</x:v>
      </x:c>
      <x:c r="B1519" s="2" t="str">
        <x:v>--md-fab-menu-secondary-close-button-focused-state-layer-color</x:v>
      </x:c>
      <x:c r="C1519" s="2" t="str">
        <x:v>comp</x:v>
      </x:c>
      <x:c r="D1519" s="2" t="str">
        <x:v>latest/sass</x:v>
      </x:c>
      <x:c r="E1519" s="2" t="str">
        <x:v>md-sys-color.$on-secondary</x:v>
      </x:c>
      <x:c r="F1519" s="2" t="str">
        <x:v>tokens/versions/latest/sass/_md-comp-fab-menu-secondary-close-button.scss</x:v>
      </x:c>
      <x:c r="G1519" s="2" t="n">
        <x:v>31</x:v>
      </x:c>
      <x:c r="H1519" s="2" t="str">
        <x:v>https://github.com/material-components/material-web/blob/cbd34a8921915af94d5ef65c2a69eece41d5b4f3/tokens/versions/latest/sass/_md-comp-fab-menu-secondary-close-button.scss#L31</x:v>
      </x:c>
    </x:row>
    <x:row r="1520" ht="20" customHeight="1">
      <x:c r="A1520" s="2" t="str">
        <x:v>MT-01519</x:v>
      </x:c>
      <x:c r="B1520" s="2" t="str">
        <x:v>--md-fab-menu-secondary-close-button-focused-state-layer-opacity</x:v>
      </x:c>
      <x:c r="C1520" s="2" t="str">
        <x:v>comp</x:v>
      </x:c>
      <x:c r="D1520" s="2" t="str">
        <x:v>latest/sass</x:v>
      </x:c>
      <x:c r="E1520" s="2" t="str">
        <x:v>md-sys-state.$focus-state-layer-opacity</x:v>
      </x:c>
      <x:c r="F1520" s="2" t="str">
        <x:v>tokens/versions/latest/sass/_md-comp-fab-menu-secondary-close-button.scss</x:v>
      </x:c>
      <x:c r="G1520" s="2" t="n">
        <x:v>33</x:v>
      </x:c>
      <x:c r="H1520" s="2" t="str">
        <x:v>https://github.com/material-components/material-web/blob/cbd34a8921915af94d5ef65c2a69eece41d5b4f3/tokens/versions/latest/sass/_md-comp-fab-menu-secondary-close-button.scss#L33</x:v>
      </x:c>
    </x:row>
    <x:row r="1521" ht="20" customHeight="1">
      <x:c r="A1521" s="2" t="str">
        <x:v>MT-01520</x:v>
      </x:c>
      <x:c r="B1521" s="2" t="str">
        <x:v>--md-fab-menu-secondary-close-button-hovered-container-elevation</x:v>
      </x:c>
      <x:c r="C1521" s="2" t="str">
        <x:v>comp</x:v>
      </x:c>
      <x:c r="D1521" s="2" t="str">
        <x:v>latest/sass</x:v>
      </x:c>
      <x:c r="E1521" s="2" t="str">
        <x:v>md-sys-elevation.$level4</x:v>
      </x:c>
      <x:c r="F1521" s="2" t="str">
        <x:v>tokens/versions/latest/sass/_md-comp-fab-menu-secondary-close-button.scss</x:v>
      </x:c>
      <x:c r="G1521" s="2" t="n">
        <x:v>35</x:v>
      </x:c>
      <x:c r="H1521" s="2" t="str">
        <x:v>https://github.com/material-components/material-web/blob/cbd34a8921915af94d5ef65c2a69eece41d5b4f3/tokens/versions/latest/sass/_md-comp-fab-menu-secondary-close-button.scss#L35</x:v>
      </x:c>
    </x:row>
    <x:row r="1522" ht="20" customHeight="1">
      <x:c r="A1522" s="2" t="str">
        <x:v>MT-01521</x:v>
      </x:c>
      <x:c r="B1522" s="2" t="str">
        <x:v>--md-fab-menu-secondary-close-button-hovered-icon-color</x:v>
      </x:c>
      <x:c r="C1522" s="2" t="str">
        <x:v>comp</x:v>
      </x:c>
      <x:c r="D1522" s="2" t="str">
        <x:v>latest/sass</x:v>
      </x:c>
      <x:c r="E1522" s="2" t="str">
        <x:v>md-sys-color.$on-secondary</x:v>
      </x:c>
      <x:c r="F1522" s="2" t="str">
        <x:v>tokens/versions/latest/sass/_md-comp-fab-menu-secondary-close-button.scss</x:v>
      </x:c>
      <x:c r="G1522" s="2" t="n">
        <x:v>37</x:v>
      </x:c>
      <x:c r="H1522" s="2" t="str">
        <x:v>https://github.com/material-components/material-web/blob/cbd34a8921915af94d5ef65c2a69eece41d5b4f3/tokens/versions/latest/sass/_md-comp-fab-menu-secondary-close-button.scss#L37</x:v>
      </x:c>
    </x:row>
    <x:row r="1523" ht="20" customHeight="1">
      <x:c r="A1523" s="2" t="str">
        <x:v>MT-01522</x:v>
      </x:c>
      <x:c r="B1523" s="2" t="str">
        <x:v>--md-fab-menu-secondary-close-button-hovered-state-layer-color</x:v>
      </x:c>
      <x:c r="C1523" s="2" t="str">
        <x:v>comp</x:v>
      </x:c>
      <x:c r="D1523" s="2" t="str">
        <x:v>latest/sass</x:v>
      </x:c>
      <x:c r="E1523" s="2" t="str">
        <x:v>md-sys-color.$on-secondary</x:v>
      </x:c>
      <x:c r="F1523" s="2" t="str">
        <x:v>tokens/versions/latest/sass/_md-comp-fab-menu-secondary-close-button.scss</x:v>
      </x:c>
      <x:c r="G1523" s="2" t="n">
        <x:v>39</x:v>
      </x:c>
      <x:c r="H1523" s="2" t="str">
        <x:v>https://github.com/material-components/material-web/blob/cbd34a8921915af94d5ef65c2a69eece41d5b4f3/tokens/versions/latest/sass/_md-comp-fab-menu-secondary-close-button.scss#L39</x:v>
      </x:c>
    </x:row>
    <x:row r="1524" ht="20" customHeight="1">
      <x:c r="A1524" s="2" t="str">
        <x:v>MT-01523</x:v>
      </x:c>
      <x:c r="B1524" s="2" t="str">
        <x:v>--md-fab-menu-secondary-close-button-hovered-state-layer-opacity</x:v>
      </x:c>
      <x:c r="C1524" s="2" t="str">
        <x:v>comp</x:v>
      </x:c>
      <x:c r="D1524" s="2" t="str">
        <x:v>latest/sass</x:v>
      </x:c>
      <x:c r="E1524" s="2" t="str">
        <x:v>md-sys-state.$hover-state-layer-opacity</x:v>
      </x:c>
      <x:c r="F1524" s="2" t="str">
        <x:v>tokens/versions/latest/sass/_md-comp-fab-menu-secondary-close-button.scss</x:v>
      </x:c>
      <x:c r="G1524" s="2" t="n">
        <x:v>41</x:v>
      </x:c>
      <x:c r="H1524" s="2" t="str">
        <x:v>https://github.com/material-components/material-web/blob/cbd34a8921915af94d5ef65c2a69eece41d5b4f3/tokens/versions/latest/sass/_md-comp-fab-menu-secondary-close-button.scss#L41</x:v>
      </x:c>
    </x:row>
    <x:row r="1525" ht="20" customHeight="1">
      <x:c r="A1525" s="2" t="str">
        <x:v>MT-01524</x:v>
      </x:c>
      <x:c r="B1525" s="2" t="str">
        <x:v>--md-fab-menu-secondary-close-button-icon-color</x:v>
      </x:c>
      <x:c r="C1525" s="2" t="str">
        <x:v>comp</x:v>
      </x:c>
      <x:c r="D1525" s="2" t="str">
        <x:v>latest/sass</x:v>
      </x:c>
      <x:c r="E1525" s="2" t="str">
        <x:v>md-sys-color.$on-secondary</x:v>
      </x:c>
      <x:c r="F1525" s="2" t="str">
        <x:v>tokens/versions/latest/sass/_md-comp-fab-menu-secondary-close-button.scss</x:v>
      </x:c>
      <x:c r="G1525" s="2" t="n">
        <x:v>43</x:v>
      </x:c>
      <x:c r="H1525" s="2" t="str">
        <x:v>https://github.com/material-components/material-web/blob/cbd34a8921915af94d5ef65c2a69eece41d5b4f3/tokens/versions/latest/sass/_md-comp-fab-menu-secondary-close-button.scss#L43</x:v>
      </x:c>
    </x:row>
    <x:row r="1526" ht="20" customHeight="1">
      <x:c r="A1526" s="2" t="str">
        <x:v>MT-01525</x:v>
      </x:c>
      <x:c r="B1526" s="2" t="str">
        <x:v>--md-fab-menu-secondary-close-button-pressed-container-elevation</x:v>
      </x:c>
      <x:c r="C1526" s="2" t="str">
        <x:v>comp</x:v>
      </x:c>
      <x:c r="D1526" s="2" t="str">
        <x:v>latest/sass</x:v>
      </x:c>
      <x:c r="E1526" s="2" t="str">
        <x:v>md-sys-elevation.$level3</x:v>
      </x:c>
      <x:c r="F1526" s="2" t="str">
        <x:v>tokens/versions/latest/sass/_md-comp-fab-menu-secondary-close-button.scss</x:v>
      </x:c>
      <x:c r="G1526" s="2" t="n">
        <x:v>45</x:v>
      </x:c>
      <x:c r="H1526" s="2" t="str">
        <x:v>https://github.com/material-components/material-web/blob/cbd34a8921915af94d5ef65c2a69eece41d5b4f3/tokens/versions/latest/sass/_md-comp-fab-menu-secondary-close-button.scss#L45</x:v>
      </x:c>
    </x:row>
    <x:row r="1527" ht="20" customHeight="1">
      <x:c r="A1527" s="2" t="str">
        <x:v>MT-01526</x:v>
      </x:c>
      <x:c r="B1527" s="2" t="str">
        <x:v>--md-fab-menu-secondary-close-button-pressed-icon-color</x:v>
      </x:c>
      <x:c r="C1527" s="2" t="str">
        <x:v>comp</x:v>
      </x:c>
      <x:c r="D1527" s="2" t="str">
        <x:v>latest/sass</x:v>
      </x:c>
      <x:c r="E1527" s="2" t="str">
        <x:v>md-sys-color.$on-secondary</x:v>
      </x:c>
      <x:c r="F1527" s="2" t="str">
        <x:v>tokens/versions/latest/sass/_md-comp-fab-menu-secondary-close-button.scss</x:v>
      </x:c>
      <x:c r="G1527" s="2" t="n">
        <x:v>47</x:v>
      </x:c>
      <x:c r="H1527" s="2" t="str">
        <x:v>https://github.com/material-components/material-web/blob/cbd34a8921915af94d5ef65c2a69eece41d5b4f3/tokens/versions/latest/sass/_md-comp-fab-menu-secondary-close-button.scss#L47</x:v>
      </x:c>
    </x:row>
    <x:row r="1528" ht="20" customHeight="1">
      <x:c r="A1528" s="2" t="str">
        <x:v>MT-01527</x:v>
      </x:c>
      <x:c r="B1528" s="2" t="str">
        <x:v>--md-fab-menu-secondary-close-button-pressed-state-layer-color</x:v>
      </x:c>
      <x:c r="C1528" s="2" t="str">
        <x:v>comp</x:v>
      </x:c>
      <x:c r="D1528" s="2" t="str">
        <x:v>latest/sass</x:v>
      </x:c>
      <x:c r="E1528" s="2" t="str">
        <x:v>md-sys-color.$on-secondary</x:v>
      </x:c>
      <x:c r="F1528" s="2" t="str">
        <x:v>tokens/versions/latest/sass/_md-comp-fab-menu-secondary-close-button.scss</x:v>
      </x:c>
      <x:c r="G1528" s="2" t="n">
        <x:v>49</x:v>
      </x:c>
      <x:c r="H1528" s="2" t="str">
        <x:v>https://github.com/material-components/material-web/blob/cbd34a8921915af94d5ef65c2a69eece41d5b4f3/tokens/versions/latest/sass/_md-comp-fab-menu-secondary-close-button.scss#L49</x:v>
      </x:c>
    </x:row>
    <x:row r="1529" ht="20" customHeight="1">
      <x:c r="A1529" s="2" t="str">
        <x:v>MT-01528</x:v>
      </x:c>
      <x:c r="B1529" s="2" t="str">
        <x:v>--md-fab-menu-secondary-close-button-pressed-state-layer-opacity</x:v>
      </x:c>
      <x:c r="C1529" s="2" t="str">
        <x:v>comp</x:v>
      </x:c>
      <x:c r="D1529" s="2" t="str">
        <x:v>latest/sass</x:v>
      </x:c>
      <x:c r="E1529" s="2" t="str">
        <x:v>md-sys-state.$pressed-state-layer-opacity</x:v>
      </x:c>
      <x:c r="F1529" s="2" t="str">
        <x:v>tokens/versions/latest/sass/_md-comp-fab-menu-secondary-close-button.scss</x:v>
      </x:c>
      <x:c r="G1529" s="2" t="n">
        <x:v>51</x:v>
      </x:c>
      <x:c r="H1529" s="2" t="str">
        <x:v>https://github.com/material-components/material-web/blob/cbd34a8921915af94d5ef65c2a69eece41d5b4f3/tokens/versions/latest/sass/_md-comp-fab-menu-secondary-close-button.scss#L51</x:v>
      </x:c>
    </x:row>
    <x:row r="1530" ht="20" customHeight="1">
      <x:c r="A1530" s="2" t="str">
        <x:v>MT-01529</x:v>
      </x:c>
      <x:c r="B1530" s="2" t="str">
        <x:v>--md-fab-menu-secondary-container-list-item-container-color</x:v>
      </x:c>
      <x:c r="C1530" s="2" t="str">
        <x:v>comp</x:v>
      </x:c>
      <x:c r="D1530" s="2" t="str">
        <x:v>latest/sass</x:v>
      </x:c>
      <x:c r="E1530" s="2" t="str">
        <x:v>md-sys-color.$secondary-container</x:v>
      </x:c>
      <x:c r="F1530" s="2" t="str">
        <x:v>tokens/versions/latest/sass/_md-comp-fab-menu-secondary-container.scss</x:v>
      </x:c>
      <x:c r="G1530" s="2" t="n">
        <x:v>23</x:v>
      </x:c>
      <x:c r="H1530" s="2" t="str">
        <x:v>https://github.com/material-components/material-web/blob/cbd34a8921915af94d5ef65c2a69eece41d5b4f3/tokens/versions/latest/sass/_md-comp-fab-menu-secondary-container.scss#L23</x:v>
      </x:c>
    </x:row>
    <x:row r="1531" ht="20" customHeight="1">
      <x:c r="A1531" s="2" t="str">
        <x:v>MT-01530</x:v>
      </x:c>
      <x:c r="B1531" s="2" t="str">
        <x:v>--md-fab-menu-secondary-container-list-item-container-shadow-color</x:v>
      </x:c>
      <x:c r="C1531" s="2" t="str">
        <x:v>comp</x:v>
      </x:c>
      <x:c r="D1531" s="2" t="str">
        <x:v>latest/sass</x:v>
      </x:c>
      <x:c r="E1531" s="2" t="str">
        <x:v>md-sys-color.$shadow</x:v>
      </x:c>
      <x:c r="F1531" s="2" t="str">
        <x:v>tokens/versions/latest/sass/_md-comp-fab-menu-secondary-container.scss</x:v>
      </x:c>
      <x:c r="G1531" s="2" t="n">
        <x:v>25</x:v>
      </x:c>
      <x:c r="H1531" s="2" t="str">
        <x:v>https://github.com/material-components/material-web/blob/cbd34a8921915af94d5ef65c2a69eece41d5b4f3/tokens/versions/latest/sass/_md-comp-fab-menu-secondary-container.scss#L25</x:v>
      </x:c>
    </x:row>
    <x:row r="1532" ht="20" customHeight="1">
      <x:c r="A1532" s="2" t="str">
        <x:v>MT-01531</x:v>
      </x:c>
      <x:c r="B1532" s="2" t="str">
        <x:v>--md-fab-menu-secondary-container-list-item-focused-container-elevation</x:v>
      </x:c>
      <x:c r="C1532" s="2" t="str">
        <x:v>comp</x:v>
      </x:c>
      <x:c r="D1532" s="2" t="str">
        <x:v>latest/sass</x:v>
      </x:c>
      <x:c r="E1532" s="2" t="str">
        <x:v>md-sys-elevation.$level3</x:v>
      </x:c>
      <x:c r="F1532" s="2" t="str">
        <x:v>tokens/versions/latest/sass/_md-comp-fab-menu-secondary-container.scss</x:v>
      </x:c>
      <x:c r="G1532" s="2" t="n">
        <x:v>27</x:v>
      </x:c>
      <x:c r="H1532" s="2" t="str">
        <x:v>https://github.com/material-components/material-web/blob/cbd34a8921915af94d5ef65c2a69eece41d5b4f3/tokens/versions/latest/sass/_md-comp-fab-menu-secondary-container.scss#L27</x:v>
      </x:c>
    </x:row>
    <x:row r="1533" ht="20" customHeight="1">
      <x:c r="A1533" s="2" t="str">
        <x:v>MT-01532</x:v>
      </x:c>
      <x:c r="B1533" s="2" t="str">
        <x:v>--md-fab-menu-secondary-container-list-item-focused-icon-color</x:v>
      </x:c>
      <x:c r="C1533" s="2" t="str">
        <x:v>comp</x:v>
      </x:c>
      <x:c r="D1533" s="2" t="str">
        <x:v>latest/sass</x:v>
      </x:c>
      <x:c r="E1533" s="2" t="str">
        <x:v>md-sys-color.$on-secondary-container</x:v>
      </x:c>
      <x:c r="F1533" s="2" t="str">
        <x:v>tokens/versions/latest/sass/_md-comp-fab-menu-secondary-container.scss</x:v>
      </x:c>
      <x:c r="G1533" s="2" t="n">
        <x:v>29</x:v>
      </x:c>
      <x:c r="H1533" s="2" t="str">
        <x:v>https://github.com/material-components/material-web/blob/cbd34a8921915af94d5ef65c2a69eece41d5b4f3/tokens/versions/latest/sass/_md-comp-fab-menu-secondary-container.scss#L29</x:v>
      </x:c>
    </x:row>
    <x:row r="1534" ht="20" customHeight="1">
      <x:c r="A1534" s="2" t="str">
        <x:v>MT-01533</x:v>
      </x:c>
      <x:c r="B1534" s="2" t="str">
        <x:v>--md-fab-menu-secondary-container-list-item-focused-label-text-color</x:v>
      </x:c>
      <x:c r="C1534" s="2" t="str">
        <x:v>comp</x:v>
      </x:c>
      <x:c r="D1534" s="2" t="str">
        <x:v>latest/sass</x:v>
      </x:c>
      <x:c r="E1534" s="2" t="str">
        <x:v>md-sys-color.$on-secondary-container</x:v>
      </x:c>
      <x:c r="F1534" s="2" t="str">
        <x:v>tokens/versions/latest/sass/_md-comp-fab-menu-secondary-container.scss</x:v>
      </x:c>
      <x:c r="G1534" s="2" t="n">
        <x:v>31</x:v>
      </x:c>
      <x:c r="H1534" s="2" t="str">
        <x:v>https://github.com/material-components/material-web/blob/cbd34a8921915af94d5ef65c2a69eece41d5b4f3/tokens/versions/latest/sass/_md-comp-fab-menu-secondary-container.scss#L31</x:v>
      </x:c>
    </x:row>
    <x:row r="1535" ht="20" customHeight="1">
      <x:c r="A1535" s="2" t="str">
        <x:v>MT-01534</x:v>
      </x:c>
      <x:c r="B1535" s="2" t="str">
        <x:v>--md-fab-menu-secondary-container-list-item-focused-state-layer-color</x:v>
      </x:c>
      <x:c r="C1535" s="2" t="str">
        <x:v>comp</x:v>
      </x:c>
      <x:c r="D1535" s="2" t="str">
        <x:v>latest/sass</x:v>
      </x:c>
      <x:c r="E1535" s="2" t="str">
        <x:v>md-sys-color.$on-secondary-container</x:v>
      </x:c>
      <x:c r="F1535" s="2" t="str">
        <x:v>tokens/versions/latest/sass/_md-comp-fab-menu-secondary-container.scss</x:v>
      </x:c>
      <x:c r="G1535" s="2" t="n">
        <x:v>33</x:v>
      </x:c>
      <x:c r="H1535" s="2" t="str">
        <x:v>https://github.com/material-components/material-web/blob/cbd34a8921915af94d5ef65c2a69eece41d5b4f3/tokens/versions/latest/sass/_md-comp-fab-menu-secondary-container.scss#L33</x:v>
      </x:c>
    </x:row>
    <x:row r="1536" ht="20" customHeight="1">
      <x:c r="A1536" s="2" t="str">
        <x:v>MT-01535</x:v>
      </x:c>
      <x:c r="B1536" s="2" t="str">
        <x:v>--md-fab-menu-secondary-container-list-item-focused-state-layer-opacity</x:v>
      </x:c>
      <x:c r="C1536" s="2" t="str">
        <x:v>comp</x:v>
      </x:c>
      <x:c r="D1536" s="2" t="str">
        <x:v>latest/sass</x:v>
      </x:c>
      <x:c r="E1536" s="2" t="str">
        <x:v>md-sys-state.$focus-state-layer-opacity</x:v>
      </x:c>
      <x:c r="F1536" s="2" t="str">
        <x:v>tokens/versions/latest/sass/_md-comp-fab-menu-secondary-container.scss</x:v>
      </x:c>
      <x:c r="G1536" s="2" t="n">
        <x:v>35</x:v>
      </x:c>
      <x:c r="H1536" s="2" t="str">
        <x:v>https://github.com/material-components/material-web/blob/cbd34a8921915af94d5ef65c2a69eece41d5b4f3/tokens/versions/latest/sass/_md-comp-fab-menu-secondary-container.scss#L35</x:v>
      </x:c>
    </x:row>
    <x:row r="1537" ht="20" customHeight="1">
      <x:c r="A1537" s="2" t="str">
        <x:v>MT-01536</x:v>
      </x:c>
      <x:c r="B1537" s="2" t="str">
        <x:v>--md-fab-menu-secondary-container-list-item-hovered-container-elevation</x:v>
      </x:c>
      <x:c r="C1537" s="2" t="str">
        <x:v>comp</x:v>
      </x:c>
      <x:c r="D1537" s="2" t="str">
        <x:v>latest/sass</x:v>
      </x:c>
      <x:c r="E1537" s="2" t="str">
        <x:v>md-sys-elevation.$level4</x:v>
      </x:c>
      <x:c r="F1537" s="2" t="str">
        <x:v>tokens/versions/latest/sass/_md-comp-fab-menu-secondary-container.scss</x:v>
      </x:c>
      <x:c r="G1537" s="2" t="n">
        <x:v>37</x:v>
      </x:c>
      <x:c r="H1537" s="2" t="str">
        <x:v>https://github.com/material-components/material-web/blob/cbd34a8921915af94d5ef65c2a69eece41d5b4f3/tokens/versions/latest/sass/_md-comp-fab-menu-secondary-container.scss#L37</x:v>
      </x:c>
    </x:row>
    <x:row r="1538" ht="20" customHeight="1">
      <x:c r="A1538" s="2" t="str">
        <x:v>MT-01537</x:v>
      </x:c>
      <x:c r="B1538" s="2" t="str">
        <x:v>--md-fab-menu-secondary-container-list-item-hovered-icon-color</x:v>
      </x:c>
      <x:c r="C1538" s="2" t="str">
        <x:v>comp</x:v>
      </x:c>
      <x:c r="D1538" s="2" t="str">
        <x:v>latest/sass</x:v>
      </x:c>
      <x:c r="E1538" s="2" t="str">
        <x:v>md-sys-color.$on-secondary-container</x:v>
      </x:c>
      <x:c r="F1538" s="2" t="str">
        <x:v>tokens/versions/latest/sass/_md-comp-fab-menu-secondary-container.scss</x:v>
      </x:c>
      <x:c r="G1538" s="2" t="n">
        <x:v>39</x:v>
      </x:c>
      <x:c r="H1538" s="2" t="str">
        <x:v>https://github.com/material-components/material-web/blob/cbd34a8921915af94d5ef65c2a69eece41d5b4f3/tokens/versions/latest/sass/_md-comp-fab-menu-secondary-container.scss#L39</x:v>
      </x:c>
    </x:row>
    <x:row r="1539" ht="20" customHeight="1">
      <x:c r="A1539" s="2" t="str">
        <x:v>MT-01538</x:v>
      </x:c>
      <x:c r="B1539" s="2" t="str">
        <x:v>--md-fab-menu-secondary-container-list-item-hovered-label-text-color</x:v>
      </x:c>
      <x:c r="C1539" s="2" t="str">
        <x:v>comp</x:v>
      </x:c>
      <x:c r="D1539" s="2" t="str">
        <x:v>latest/sass</x:v>
      </x:c>
      <x:c r="E1539" s="2" t="str">
        <x:v>md-sys-color.$on-secondary-container</x:v>
      </x:c>
      <x:c r="F1539" s="2" t="str">
        <x:v>tokens/versions/latest/sass/_md-comp-fab-menu-secondary-container.scss</x:v>
      </x:c>
      <x:c r="G1539" s="2" t="n">
        <x:v>41</x:v>
      </x:c>
      <x:c r="H1539" s="2" t="str">
        <x:v>https://github.com/material-components/material-web/blob/cbd34a8921915af94d5ef65c2a69eece41d5b4f3/tokens/versions/latest/sass/_md-comp-fab-menu-secondary-container.scss#L41</x:v>
      </x:c>
    </x:row>
    <x:row r="1540" ht="20" customHeight="1">
      <x:c r="A1540" s="2" t="str">
        <x:v>MT-01539</x:v>
      </x:c>
      <x:c r="B1540" s="2" t="str">
        <x:v>--md-fab-menu-secondary-container-list-item-hovered-state-layer-color</x:v>
      </x:c>
      <x:c r="C1540" s="2" t="str">
        <x:v>comp</x:v>
      </x:c>
      <x:c r="D1540" s="2" t="str">
        <x:v>latest/sass</x:v>
      </x:c>
      <x:c r="E1540" s="2" t="str">
        <x:v>md-sys-color.$on-secondary-container</x:v>
      </x:c>
      <x:c r="F1540" s="2" t="str">
        <x:v>tokens/versions/latest/sass/_md-comp-fab-menu-secondary-container.scss</x:v>
      </x:c>
      <x:c r="G1540" s="2" t="n">
        <x:v>43</x:v>
      </x:c>
      <x:c r="H1540" s="2" t="str">
        <x:v>https://github.com/material-components/material-web/blob/cbd34a8921915af94d5ef65c2a69eece41d5b4f3/tokens/versions/latest/sass/_md-comp-fab-menu-secondary-container.scss#L43</x:v>
      </x:c>
    </x:row>
    <x:row r="1541" ht="20" customHeight="1">
      <x:c r="A1541" s="2" t="str">
        <x:v>MT-01540</x:v>
      </x:c>
      <x:c r="B1541" s="2" t="str">
        <x:v>--md-fab-menu-secondary-container-list-item-hovered-state-layer-opacity</x:v>
      </x:c>
      <x:c r="C1541" s="2" t="str">
        <x:v>comp</x:v>
      </x:c>
      <x:c r="D1541" s="2" t="str">
        <x:v>latest/sass</x:v>
      </x:c>
      <x:c r="E1541" s="2" t="str">
        <x:v>md-sys-state.$hover-state-layer-opacity</x:v>
      </x:c>
      <x:c r="F1541" s="2" t="str">
        <x:v>tokens/versions/latest/sass/_md-comp-fab-menu-secondary-container.scss</x:v>
      </x:c>
      <x:c r="G1541" s="2" t="n">
        <x:v>45</x:v>
      </x:c>
      <x:c r="H1541" s="2" t="str">
        <x:v>https://github.com/material-components/material-web/blob/cbd34a8921915af94d5ef65c2a69eece41d5b4f3/tokens/versions/latest/sass/_md-comp-fab-menu-secondary-container.scss#L45</x:v>
      </x:c>
    </x:row>
    <x:row r="1542" ht="20" customHeight="1">
      <x:c r="A1542" s="2" t="str">
        <x:v>MT-01541</x:v>
      </x:c>
      <x:c r="B1542" s="2" t="str">
        <x:v>--md-fab-menu-secondary-container-list-item-icon-color</x:v>
      </x:c>
      <x:c r="C1542" s="2" t="str">
        <x:v>comp</x:v>
      </x:c>
      <x:c r="D1542" s="2" t="str">
        <x:v>latest/sass</x:v>
      </x:c>
      <x:c r="E1542" s="2" t="str">
        <x:v>md-sys-color.$on-secondary-container</x:v>
      </x:c>
      <x:c r="F1542" s="2" t="str">
        <x:v>tokens/versions/latest/sass/_md-comp-fab-menu-secondary-container.scss</x:v>
      </x:c>
      <x:c r="G1542" s="2" t="n">
        <x:v>47</x:v>
      </x:c>
      <x:c r="H1542" s="2" t="str">
        <x:v>https://github.com/material-components/material-web/blob/cbd34a8921915af94d5ef65c2a69eece41d5b4f3/tokens/versions/latest/sass/_md-comp-fab-menu-secondary-container.scss#L47</x:v>
      </x:c>
    </x:row>
    <x:row r="1543" ht="20" customHeight="1">
      <x:c r="A1543" s="2" t="str">
        <x:v>MT-01542</x:v>
      </x:c>
      <x:c r="B1543" s="2" t="str">
        <x:v>--md-fab-menu-secondary-container-list-item-label-text-color</x:v>
      </x:c>
      <x:c r="C1543" s="2" t="str">
        <x:v>comp</x:v>
      </x:c>
      <x:c r="D1543" s="2" t="str">
        <x:v>latest/sass</x:v>
      </x:c>
      <x:c r="E1543" s="2" t="str">
        <x:v>md-sys-color.$on-secondary-container</x:v>
      </x:c>
      <x:c r="F1543" s="2" t="str">
        <x:v>tokens/versions/latest/sass/_md-comp-fab-menu-secondary-container.scss</x:v>
      </x:c>
      <x:c r="G1543" s="2" t="n">
        <x:v>49</x:v>
      </x:c>
      <x:c r="H1543" s="2" t="str">
        <x:v>https://github.com/material-components/material-web/blob/cbd34a8921915af94d5ef65c2a69eece41d5b4f3/tokens/versions/latest/sass/_md-comp-fab-menu-secondary-container.scss#L49</x:v>
      </x:c>
    </x:row>
    <x:row r="1544" ht="20" customHeight="1">
      <x:c r="A1544" s="2" t="str">
        <x:v>MT-01543</x:v>
      </x:c>
      <x:c r="B1544" s="2" t="str">
        <x:v>--md-fab-menu-secondary-container-list-item-pressed-container-elevation</x:v>
      </x:c>
      <x:c r="C1544" s="2" t="str">
        <x:v>comp</x:v>
      </x:c>
      <x:c r="D1544" s="2" t="str">
        <x:v>latest/sass</x:v>
      </x:c>
      <x:c r="E1544" s="2" t="str">
        <x:v>md-sys-elevation.$level3</x:v>
      </x:c>
      <x:c r="F1544" s="2" t="str">
        <x:v>tokens/versions/latest/sass/_md-comp-fab-menu-secondary-container.scss</x:v>
      </x:c>
      <x:c r="G1544" s="2" t="n">
        <x:v>51</x:v>
      </x:c>
      <x:c r="H1544" s="2" t="str">
        <x:v>https://github.com/material-components/material-web/blob/cbd34a8921915af94d5ef65c2a69eece41d5b4f3/tokens/versions/latest/sass/_md-comp-fab-menu-secondary-container.scss#L51</x:v>
      </x:c>
    </x:row>
    <x:row r="1545" ht="20" customHeight="1">
      <x:c r="A1545" s="2" t="str">
        <x:v>MT-01544</x:v>
      </x:c>
      <x:c r="B1545" s="2" t="str">
        <x:v>--md-fab-menu-secondary-container-list-item-pressed-icon-color</x:v>
      </x:c>
      <x:c r="C1545" s="2" t="str">
        <x:v>comp</x:v>
      </x:c>
      <x:c r="D1545" s="2" t="str">
        <x:v>latest/sass</x:v>
      </x:c>
      <x:c r="E1545" s="2" t="str">
        <x:v>md-sys-color.$on-secondary-container</x:v>
      </x:c>
      <x:c r="F1545" s="2" t="str">
        <x:v>tokens/versions/latest/sass/_md-comp-fab-menu-secondary-container.scss</x:v>
      </x:c>
      <x:c r="G1545" s="2" t="n">
        <x:v>53</x:v>
      </x:c>
      <x:c r="H1545" s="2" t="str">
        <x:v>https://github.com/material-components/material-web/blob/cbd34a8921915af94d5ef65c2a69eece41d5b4f3/tokens/versions/latest/sass/_md-comp-fab-menu-secondary-container.scss#L53</x:v>
      </x:c>
    </x:row>
    <x:row r="1546" ht="20" customHeight="1">
      <x:c r="A1546" s="2" t="str">
        <x:v>MT-01545</x:v>
      </x:c>
      <x:c r="B1546" s="2" t="str">
        <x:v>--md-fab-menu-secondary-container-list-item-pressed-label-text-color</x:v>
      </x:c>
      <x:c r="C1546" s="2" t="str">
        <x:v>comp</x:v>
      </x:c>
      <x:c r="D1546" s="2" t="str">
        <x:v>latest/sass</x:v>
      </x:c>
      <x:c r="E1546" s="2" t="str">
        <x:v>md-sys-color.$on-secondary-container</x:v>
      </x:c>
      <x:c r="F1546" s="2" t="str">
        <x:v>tokens/versions/latest/sass/_md-comp-fab-menu-secondary-container.scss</x:v>
      </x:c>
      <x:c r="G1546" s="2" t="n">
        <x:v>55</x:v>
      </x:c>
      <x:c r="H1546" s="2" t="str">
        <x:v>https://github.com/material-components/material-web/blob/cbd34a8921915af94d5ef65c2a69eece41d5b4f3/tokens/versions/latest/sass/_md-comp-fab-menu-secondary-container.scss#L55</x:v>
      </x:c>
    </x:row>
    <x:row r="1547" ht="20" customHeight="1">
      <x:c r="A1547" s="2" t="str">
        <x:v>MT-01546</x:v>
      </x:c>
      <x:c r="B1547" s="2" t="str">
        <x:v>--md-fab-menu-secondary-container-list-item-pressed-state-layer-color</x:v>
      </x:c>
      <x:c r="C1547" s="2" t="str">
        <x:v>comp</x:v>
      </x:c>
      <x:c r="D1547" s="2" t="str">
        <x:v>latest/sass</x:v>
      </x:c>
      <x:c r="E1547" s="2" t="str">
        <x:v>md-sys-color.$on-secondary-container</x:v>
      </x:c>
      <x:c r="F1547" s="2" t="str">
        <x:v>tokens/versions/latest/sass/_md-comp-fab-menu-secondary-container.scss</x:v>
      </x:c>
      <x:c r="G1547" s="2" t="n">
        <x:v>57</x:v>
      </x:c>
      <x:c r="H1547" s="2" t="str">
        <x:v>https://github.com/material-components/material-web/blob/cbd34a8921915af94d5ef65c2a69eece41d5b4f3/tokens/versions/latest/sass/_md-comp-fab-menu-secondary-container.scss#L57</x:v>
      </x:c>
    </x:row>
    <x:row r="1548" ht="20" customHeight="1">
      <x:c r="A1548" s="2" t="str">
        <x:v>MT-01547</x:v>
      </x:c>
      <x:c r="B1548" s="2" t="str">
        <x:v>--md-fab-menu-secondary-container-list-item-pressed-state-layer-opacity</x:v>
      </x:c>
      <x:c r="C1548" s="2" t="str">
        <x:v>comp</x:v>
      </x:c>
      <x:c r="D1548" s="2" t="str">
        <x:v>latest/sass</x:v>
      </x:c>
      <x:c r="E1548" s="2" t="str">
        <x:v>md-sys-state.$pressed-state-layer-opacity</x:v>
      </x:c>
      <x:c r="F1548" s="2" t="str">
        <x:v>tokens/versions/latest/sass/_md-comp-fab-menu-secondary-container.scss</x:v>
      </x:c>
      <x:c r="G1548" s="2" t="n">
        <x:v>59</x:v>
      </x:c>
      <x:c r="H1548" s="2" t="str">
        <x:v>https://github.com/material-components/material-web/blob/cbd34a8921915af94d5ef65c2a69eece41d5b4f3/tokens/versions/latest/sass/_md-comp-fab-menu-secondary-container.scss#L59</x:v>
      </x:c>
    </x:row>
    <x:row r="1549" ht="20" customHeight="1">
      <x:c r="A1549" s="2" t="str">
        <x:v>MT-01548</x:v>
      </x:c>
      <x:c r="B1549" s="2" t="str">
        <x:v>--md-fab-menu-tertiary-close-button-container-color</x:v>
      </x:c>
      <x:c r="C1549" s="2" t="str">
        <x:v>comp</x:v>
      </x:c>
      <x:c r="D1549" s="2" t="str">
        <x:v>latest/sass</x:v>
      </x:c>
      <x:c r="E1549" s="2" t="str">
        <x:v>md-sys-color.$tertiary</x:v>
      </x:c>
      <x:c r="F1549" s="2" t="str">
        <x:v>tokens/versions/latest/sass/_md-comp-fab-menu-tertiary-close-button.scss</x:v>
      </x:c>
      <x:c r="G1549" s="2" t="n">
        <x:v>23</x:v>
      </x:c>
      <x:c r="H1549" s="2" t="str">
        <x:v>https://github.com/material-components/material-web/blob/cbd34a8921915af94d5ef65c2a69eece41d5b4f3/tokens/versions/latest/sass/_md-comp-fab-menu-tertiary-close-button.scss#L23</x:v>
      </x:c>
    </x:row>
    <x:row r="1550" ht="20" customHeight="1">
      <x:c r="A1550" s="2" t="str">
        <x:v>MT-01549</x:v>
      </x:c>
      <x:c r="B1550" s="2" t="str">
        <x:v>--md-fab-menu-tertiary-close-button-container-shadow-color</x:v>
      </x:c>
      <x:c r="C1550" s="2" t="str">
        <x:v>comp</x:v>
      </x:c>
      <x:c r="D1550" s="2" t="str">
        <x:v>latest/sass</x:v>
      </x:c>
      <x:c r="E1550" s="2" t="str">
        <x:v>md-sys-color.$shadow</x:v>
      </x:c>
      <x:c r="F1550" s="2" t="str">
        <x:v>tokens/versions/latest/sass/_md-comp-fab-menu-tertiary-close-button.scss</x:v>
      </x:c>
      <x:c r="G1550" s="2" t="n">
        <x:v>25</x:v>
      </x:c>
      <x:c r="H1550" s="2" t="str">
        <x:v>https://github.com/material-components/material-web/blob/cbd34a8921915af94d5ef65c2a69eece41d5b4f3/tokens/versions/latest/sass/_md-comp-fab-menu-tertiary-close-button.scss#L25</x:v>
      </x:c>
    </x:row>
    <x:row r="1551" ht="20" customHeight="1">
      <x:c r="A1551" s="2" t="str">
        <x:v>MT-01550</x:v>
      </x:c>
      <x:c r="B1551" s="2" t="str">
        <x:v>--md-fab-menu-tertiary-close-button-focused-container-elevation</x:v>
      </x:c>
      <x:c r="C1551" s="2" t="str">
        <x:v>comp</x:v>
      </x:c>
      <x:c r="D1551" s="2" t="str">
        <x:v>latest/sass</x:v>
      </x:c>
      <x:c r="E1551" s="2" t="str">
        <x:v>md-sys-elevation.$level3</x:v>
      </x:c>
      <x:c r="F1551" s="2" t="str">
        <x:v>tokens/versions/latest/sass/_md-comp-fab-menu-tertiary-close-button.scss</x:v>
      </x:c>
      <x:c r="G1551" s="2" t="n">
        <x:v>27</x:v>
      </x:c>
      <x:c r="H1551" s="2" t="str">
        <x:v>https://github.com/material-components/material-web/blob/cbd34a8921915af94d5ef65c2a69eece41d5b4f3/tokens/versions/latest/sass/_md-comp-fab-menu-tertiary-close-button.scss#L27</x:v>
      </x:c>
    </x:row>
    <x:row r="1552" ht="20" customHeight="1">
      <x:c r="A1552" s="2" t="str">
        <x:v>MT-01551</x:v>
      </x:c>
      <x:c r="B1552" s="2" t="str">
        <x:v>--md-fab-menu-tertiary-close-button-focused-icon-color</x:v>
      </x:c>
      <x:c r="C1552" s="2" t="str">
        <x:v>comp</x:v>
      </x:c>
      <x:c r="D1552" s="2" t="str">
        <x:v>latest/sass</x:v>
      </x:c>
      <x:c r="E1552" s="2" t="str">
        <x:v>md-sys-color.$on-tertiary</x:v>
      </x:c>
      <x:c r="F1552" s="2" t="str">
        <x:v>tokens/versions/latest/sass/_md-comp-fab-menu-tertiary-close-button.scss</x:v>
      </x:c>
      <x:c r="G1552" s="2" t="n">
        <x:v>29</x:v>
      </x:c>
      <x:c r="H1552" s="2" t="str">
        <x:v>https://github.com/material-components/material-web/blob/cbd34a8921915af94d5ef65c2a69eece41d5b4f3/tokens/versions/latest/sass/_md-comp-fab-menu-tertiary-close-button.scss#L29</x:v>
      </x:c>
    </x:row>
    <x:row r="1553" ht="20" customHeight="1">
      <x:c r="A1553" s="2" t="str">
        <x:v>MT-01552</x:v>
      </x:c>
      <x:c r="B1553" s="2" t="str">
        <x:v>--md-fab-menu-tertiary-close-button-focused-state-layer-color</x:v>
      </x:c>
      <x:c r="C1553" s="2" t="str">
        <x:v>comp</x:v>
      </x:c>
      <x:c r="D1553" s="2" t="str">
        <x:v>latest/sass</x:v>
      </x:c>
      <x:c r="E1553" s="2" t="str">
        <x:v>md-sys-color.$on-tertiary</x:v>
      </x:c>
      <x:c r="F1553" s="2" t="str">
        <x:v>tokens/versions/latest/sass/_md-comp-fab-menu-tertiary-close-button.scss</x:v>
      </x:c>
      <x:c r="G1553" s="2" t="n">
        <x:v>31</x:v>
      </x:c>
      <x:c r="H1553" s="2" t="str">
        <x:v>https://github.com/material-components/material-web/blob/cbd34a8921915af94d5ef65c2a69eece41d5b4f3/tokens/versions/latest/sass/_md-comp-fab-menu-tertiary-close-button.scss#L31</x:v>
      </x:c>
    </x:row>
    <x:row r="1554" ht="20" customHeight="1">
      <x:c r="A1554" s="2" t="str">
        <x:v>MT-01553</x:v>
      </x:c>
      <x:c r="B1554" s="2" t="str">
        <x:v>--md-fab-menu-tertiary-close-button-focused-state-layer-opacity</x:v>
      </x:c>
      <x:c r="C1554" s="2" t="str">
        <x:v>comp</x:v>
      </x:c>
      <x:c r="D1554" s="2" t="str">
        <x:v>latest/sass</x:v>
      </x:c>
      <x:c r="E1554" s="2" t="str">
        <x:v>md-sys-state.$focus-state-layer-opacity</x:v>
      </x:c>
      <x:c r="F1554" s="2" t="str">
        <x:v>tokens/versions/latest/sass/_md-comp-fab-menu-tertiary-close-button.scss</x:v>
      </x:c>
      <x:c r="G1554" s="2" t="n">
        <x:v>33</x:v>
      </x:c>
      <x:c r="H1554" s="2" t="str">
        <x:v>https://github.com/material-components/material-web/blob/cbd34a8921915af94d5ef65c2a69eece41d5b4f3/tokens/versions/latest/sass/_md-comp-fab-menu-tertiary-close-button.scss#L33</x:v>
      </x:c>
    </x:row>
    <x:row r="1555" ht="20" customHeight="1">
      <x:c r="A1555" s="2" t="str">
        <x:v>MT-01554</x:v>
      </x:c>
      <x:c r="B1555" s="2" t="str">
        <x:v>--md-fab-menu-tertiary-close-button-hovered-container-elevation</x:v>
      </x:c>
      <x:c r="C1555" s="2" t="str">
        <x:v>comp</x:v>
      </x:c>
      <x:c r="D1555" s="2" t="str">
        <x:v>latest/sass</x:v>
      </x:c>
      <x:c r="E1555" s="2" t="str">
        <x:v>md-sys-elevation.$level4</x:v>
      </x:c>
      <x:c r="F1555" s="2" t="str">
        <x:v>tokens/versions/latest/sass/_md-comp-fab-menu-tertiary-close-button.scss</x:v>
      </x:c>
      <x:c r="G1555" s="2" t="n">
        <x:v>35</x:v>
      </x:c>
      <x:c r="H1555" s="2" t="str">
        <x:v>https://github.com/material-components/material-web/blob/cbd34a8921915af94d5ef65c2a69eece41d5b4f3/tokens/versions/latest/sass/_md-comp-fab-menu-tertiary-close-button.scss#L35</x:v>
      </x:c>
    </x:row>
    <x:row r="1556" ht="20" customHeight="1">
      <x:c r="A1556" s="2" t="str">
        <x:v>MT-01555</x:v>
      </x:c>
      <x:c r="B1556" s="2" t="str">
        <x:v>--md-fab-menu-tertiary-close-button-hovered-icon-color</x:v>
      </x:c>
      <x:c r="C1556" s="2" t="str">
        <x:v>comp</x:v>
      </x:c>
      <x:c r="D1556" s="2" t="str">
        <x:v>latest/sass</x:v>
      </x:c>
      <x:c r="E1556" s="2" t="str">
        <x:v>md-sys-color.$on-tertiary</x:v>
      </x:c>
      <x:c r="F1556" s="2" t="str">
        <x:v>tokens/versions/latest/sass/_md-comp-fab-menu-tertiary-close-button.scss</x:v>
      </x:c>
      <x:c r="G1556" s="2" t="n">
        <x:v>37</x:v>
      </x:c>
      <x:c r="H1556" s="2" t="str">
        <x:v>https://github.com/material-components/material-web/blob/cbd34a8921915af94d5ef65c2a69eece41d5b4f3/tokens/versions/latest/sass/_md-comp-fab-menu-tertiary-close-button.scss#L37</x:v>
      </x:c>
    </x:row>
    <x:row r="1557" ht="20" customHeight="1">
      <x:c r="A1557" s="2" t="str">
        <x:v>MT-01556</x:v>
      </x:c>
      <x:c r="B1557" s="2" t="str">
        <x:v>--md-fab-menu-tertiary-close-button-hovered-state-layer-color</x:v>
      </x:c>
      <x:c r="C1557" s="2" t="str">
        <x:v>comp</x:v>
      </x:c>
      <x:c r="D1557" s="2" t="str">
        <x:v>latest/sass</x:v>
      </x:c>
      <x:c r="E1557" s="2" t="str">
        <x:v>md-sys-color.$on-tertiary</x:v>
      </x:c>
      <x:c r="F1557" s="2" t="str">
        <x:v>tokens/versions/latest/sass/_md-comp-fab-menu-tertiary-close-button.scss</x:v>
      </x:c>
      <x:c r="G1557" s="2" t="n">
        <x:v>39</x:v>
      </x:c>
      <x:c r="H1557" s="2" t="str">
        <x:v>https://github.com/material-components/material-web/blob/cbd34a8921915af94d5ef65c2a69eece41d5b4f3/tokens/versions/latest/sass/_md-comp-fab-menu-tertiary-close-button.scss#L39</x:v>
      </x:c>
    </x:row>
    <x:row r="1558" ht="20" customHeight="1">
      <x:c r="A1558" s="2" t="str">
        <x:v>MT-01557</x:v>
      </x:c>
      <x:c r="B1558" s="2" t="str">
        <x:v>--md-fab-menu-tertiary-close-button-hovered-state-layer-opacity</x:v>
      </x:c>
      <x:c r="C1558" s="2" t="str">
        <x:v>comp</x:v>
      </x:c>
      <x:c r="D1558" s="2" t="str">
        <x:v>latest/sass</x:v>
      </x:c>
      <x:c r="E1558" s="2" t="str">
        <x:v>md-sys-state.$hover-state-layer-opacity</x:v>
      </x:c>
      <x:c r="F1558" s="2" t="str">
        <x:v>tokens/versions/latest/sass/_md-comp-fab-menu-tertiary-close-button.scss</x:v>
      </x:c>
      <x:c r="G1558" s="2" t="n">
        <x:v>41</x:v>
      </x:c>
      <x:c r="H1558" s="2" t="str">
        <x:v>https://github.com/material-components/material-web/blob/cbd34a8921915af94d5ef65c2a69eece41d5b4f3/tokens/versions/latest/sass/_md-comp-fab-menu-tertiary-close-button.scss#L41</x:v>
      </x:c>
    </x:row>
    <x:row r="1559" ht="20" customHeight="1">
      <x:c r="A1559" s="2" t="str">
        <x:v>MT-01558</x:v>
      </x:c>
      <x:c r="B1559" s="2" t="str">
        <x:v>--md-fab-menu-tertiary-close-button-icon-color</x:v>
      </x:c>
      <x:c r="C1559" s="2" t="str">
        <x:v>comp</x:v>
      </x:c>
      <x:c r="D1559" s="2" t="str">
        <x:v>latest/sass</x:v>
      </x:c>
      <x:c r="E1559" s="2" t="str">
        <x:v>md-sys-color.$on-tertiary</x:v>
      </x:c>
      <x:c r="F1559" s="2" t="str">
        <x:v>tokens/versions/latest/sass/_md-comp-fab-menu-tertiary-close-button.scss</x:v>
      </x:c>
      <x:c r="G1559" s="2" t="n">
        <x:v>43</x:v>
      </x:c>
      <x:c r="H1559" s="2" t="str">
        <x:v>https://github.com/material-components/material-web/blob/cbd34a8921915af94d5ef65c2a69eece41d5b4f3/tokens/versions/latest/sass/_md-comp-fab-menu-tertiary-close-button.scss#L43</x:v>
      </x:c>
    </x:row>
    <x:row r="1560" ht="20" customHeight="1">
      <x:c r="A1560" s="2" t="str">
        <x:v>MT-01559</x:v>
      </x:c>
      <x:c r="B1560" s="2" t="str">
        <x:v>--md-fab-menu-tertiary-close-button-pressed-container-elevation</x:v>
      </x:c>
      <x:c r="C1560" s="2" t="str">
        <x:v>comp</x:v>
      </x:c>
      <x:c r="D1560" s="2" t="str">
        <x:v>latest/sass</x:v>
      </x:c>
      <x:c r="E1560" s="2" t="str">
        <x:v>md-sys-elevation.$level3</x:v>
      </x:c>
      <x:c r="F1560" s="2" t="str">
        <x:v>tokens/versions/latest/sass/_md-comp-fab-menu-tertiary-close-button.scss</x:v>
      </x:c>
      <x:c r="G1560" s="2" t="n">
        <x:v>45</x:v>
      </x:c>
      <x:c r="H1560" s="2" t="str">
        <x:v>https://github.com/material-components/material-web/blob/cbd34a8921915af94d5ef65c2a69eece41d5b4f3/tokens/versions/latest/sass/_md-comp-fab-menu-tertiary-close-button.scss#L45</x:v>
      </x:c>
    </x:row>
    <x:row r="1561" ht="20" customHeight="1">
      <x:c r="A1561" s="2" t="str">
        <x:v>MT-01560</x:v>
      </x:c>
      <x:c r="B1561" s="2" t="str">
        <x:v>--md-fab-menu-tertiary-close-button-pressed-icon-color</x:v>
      </x:c>
      <x:c r="C1561" s="2" t="str">
        <x:v>comp</x:v>
      </x:c>
      <x:c r="D1561" s="2" t="str">
        <x:v>latest/sass</x:v>
      </x:c>
      <x:c r="E1561" s="2" t="str">
        <x:v>md-sys-color.$on-tertiary</x:v>
      </x:c>
      <x:c r="F1561" s="2" t="str">
        <x:v>tokens/versions/latest/sass/_md-comp-fab-menu-tertiary-close-button.scss</x:v>
      </x:c>
      <x:c r="G1561" s="2" t="n">
        <x:v>47</x:v>
      </x:c>
      <x:c r="H1561" s="2" t="str">
        <x:v>https://github.com/material-components/material-web/blob/cbd34a8921915af94d5ef65c2a69eece41d5b4f3/tokens/versions/latest/sass/_md-comp-fab-menu-tertiary-close-button.scss#L47</x:v>
      </x:c>
    </x:row>
    <x:row r="1562" ht="20" customHeight="1">
      <x:c r="A1562" s="2" t="str">
        <x:v>MT-01561</x:v>
      </x:c>
      <x:c r="B1562" s="2" t="str">
        <x:v>--md-fab-menu-tertiary-close-button-pressed-state-layer-color</x:v>
      </x:c>
      <x:c r="C1562" s="2" t="str">
        <x:v>comp</x:v>
      </x:c>
      <x:c r="D1562" s="2" t="str">
        <x:v>latest/sass</x:v>
      </x:c>
      <x:c r="E1562" s="2" t="str">
        <x:v>md-sys-color.$on-tertiary</x:v>
      </x:c>
      <x:c r="F1562" s="2" t="str">
        <x:v>tokens/versions/latest/sass/_md-comp-fab-menu-tertiary-close-button.scss</x:v>
      </x:c>
      <x:c r="G1562" s="2" t="n">
        <x:v>49</x:v>
      </x:c>
      <x:c r="H1562" s="2" t="str">
        <x:v>https://github.com/material-components/material-web/blob/cbd34a8921915af94d5ef65c2a69eece41d5b4f3/tokens/versions/latest/sass/_md-comp-fab-menu-tertiary-close-button.scss#L49</x:v>
      </x:c>
    </x:row>
    <x:row r="1563" ht="20" customHeight="1">
      <x:c r="A1563" s="2" t="str">
        <x:v>MT-01562</x:v>
      </x:c>
      <x:c r="B1563" s="2" t="str">
        <x:v>--md-fab-menu-tertiary-close-button-pressed-state-layer-opacity</x:v>
      </x:c>
      <x:c r="C1563" s="2" t="str">
        <x:v>comp</x:v>
      </x:c>
      <x:c r="D1563" s="2" t="str">
        <x:v>latest/sass</x:v>
      </x:c>
      <x:c r="E1563" s="2" t="str">
        <x:v>md-sys-state.$pressed-state-layer-opacity</x:v>
      </x:c>
      <x:c r="F1563" s="2" t="str">
        <x:v>tokens/versions/latest/sass/_md-comp-fab-menu-tertiary-close-button.scss</x:v>
      </x:c>
      <x:c r="G1563" s="2" t="n">
        <x:v>51</x:v>
      </x:c>
      <x:c r="H1563" s="2" t="str">
        <x:v>https://github.com/material-components/material-web/blob/cbd34a8921915af94d5ef65c2a69eece41d5b4f3/tokens/versions/latest/sass/_md-comp-fab-menu-tertiary-close-button.scss#L51</x:v>
      </x:c>
    </x:row>
    <x:row r="1564" ht="20" customHeight="1">
      <x:c r="A1564" s="2" t="str">
        <x:v>MT-01563</x:v>
      </x:c>
      <x:c r="B1564" s="2" t="str">
        <x:v>--md-fab-menu-tertiary-container-list-item-container-color</x:v>
      </x:c>
      <x:c r="C1564" s="2" t="str">
        <x:v>comp</x:v>
      </x:c>
      <x:c r="D1564" s="2" t="str">
        <x:v>latest/sass</x:v>
      </x:c>
      <x:c r="E1564" s="2" t="str">
        <x:v>md-sys-color.$tertiary-container</x:v>
      </x:c>
      <x:c r="F1564" s="2" t="str">
        <x:v>tokens/versions/latest/sass/_md-comp-fab-menu-tertiary-container.scss</x:v>
      </x:c>
      <x:c r="G1564" s="2" t="n">
        <x:v>23</x:v>
      </x:c>
      <x:c r="H1564" s="2" t="str">
        <x:v>https://github.com/material-components/material-web/blob/cbd34a8921915af94d5ef65c2a69eece41d5b4f3/tokens/versions/latest/sass/_md-comp-fab-menu-tertiary-container.scss#L23</x:v>
      </x:c>
    </x:row>
    <x:row r="1565" ht="20" customHeight="1">
      <x:c r="A1565" s="2" t="str">
        <x:v>MT-01564</x:v>
      </x:c>
      <x:c r="B1565" s="2" t="str">
        <x:v>--md-fab-menu-tertiary-container-list-item-container-shadow-color</x:v>
      </x:c>
      <x:c r="C1565" s="2" t="str">
        <x:v>comp</x:v>
      </x:c>
      <x:c r="D1565" s="2" t="str">
        <x:v>latest/sass</x:v>
      </x:c>
      <x:c r="E1565" s="2" t="str">
        <x:v>md-sys-color.$shadow</x:v>
      </x:c>
      <x:c r="F1565" s="2" t="str">
        <x:v>tokens/versions/latest/sass/_md-comp-fab-menu-tertiary-container.scss</x:v>
      </x:c>
      <x:c r="G1565" s="2" t="n">
        <x:v>25</x:v>
      </x:c>
      <x:c r="H1565" s="2" t="str">
        <x:v>https://github.com/material-components/material-web/blob/cbd34a8921915af94d5ef65c2a69eece41d5b4f3/tokens/versions/latest/sass/_md-comp-fab-menu-tertiary-container.scss#L25</x:v>
      </x:c>
    </x:row>
    <x:row r="1566" ht="20" customHeight="1">
      <x:c r="A1566" s="2" t="str">
        <x:v>MT-01565</x:v>
      </x:c>
      <x:c r="B1566" s="2" t="str">
        <x:v>--md-fab-menu-tertiary-container-list-item-focused-container-elevation</x:v>
      </x:c>
      <x:c r="C1566" s="2" t="str">
        <x:v>comp</x:v>
      </x:c>
      <x:c r="D1566" s="2" t="str">
        <x:v>latest/sass</x:v>
      </x:c>
      <x:c r="E1566" s="2" t="str">
        <x:v>md-sys-elevation.$level3</x:v>
      </x:c>
      <x:c r="F1566" s="2" t="str">
        <x:v>tokens/versions/latest/sass/_md-comp-fab-menu-tertiary-container.scss</x:v>
      </x:c>
      <x:c r="G1566" s="2" t="n">
        <x:v>27</x:v>
      </x:c>
      <x:c r="H1566" s="2" t="str">
        <x:v>https://github.com/material-components/material-web/blob/cbd34a8921915af94d5ef65c2a69eece41d5b4f3/tokens/versions/latest/sass/_md-comp-fab-menu-tertiary-container.scss#L27</x:v>
      </x:c>
    </x:row>
    <x:row r="1567" ht="20" customHeight="1">
      <x:c r="A1567" s="2" t="str">
        <x:v>MT-01566</x:v>
      </x:c>
      <x:c r="B1567" s="2" t="str">
        <x:v>--md-fab-menu-tertiary-container-list-item-focused-icon-color</x:v>
      </x:c>
      <x:c r="C1567" s="2" t="str">
        <x:v>comp</x:v>
      </x:c>
      <x:c r="D1567" s="2" t="str">
        <x:v>latest/sass</x:v>
      </x:c>
      <x:c r="E1567" s="2" t="str">
        <x:v>md-sys-color.$on-tertiary-container</x:v>
      </x:c>
      <x:c r="F1567" s="2" t="str">
        <x:v>tokens/versions/latest/sass/_md-comp-fab-menu-tertiary-container.scss</x:v>
      </x:c>
      <x:c r="G1567" s="2" t="n">
        <x:v>29</x:v>
      </x:c>
      <x:c r="H1567" s="2" t="str">
        <x:v>https://github.com/material-components/material-web/blob/cbd34a8921915af94d5ef65c2a69eece41d5b4f3/tokens/versions/latest/sass/_md-comp-fab-menu-tertiary-container.scss#L29</x:v>
      </x:c>
    </x:row>
    <x:row r="1568" ht="20" customHeight="1">
      <x:c r="A1568" s="2" t="str">
        <x:v>MT-01567</x:v>
      </x:c>
      <x:c r="B1568" s="2" t="str">
        <x:v>--md-fab-menu-tertiary-container-list-item-focused-label-text-color</x:v>
      </x:c>
      <x:c r="C1568" s="2" t="str">
        <x:v>comp</x:v>
      </x:c>
      <x:c r="D1568" s="2" t="str">
        <x:v>latest/sass</x:v>
      </x:c>
      <x:c r="E1568" s="2" t="str">
        <x:v>md-sys-color.$on-tertiary-container</x:v>
      </x:c>
      <x:c r="F1568" s="2" t="str">
        <x:v>tokens/versions/latest/sass/_md-comp-fab-menu-tertiary-container.scss</x:v>
      </x:c>
      <x:c r="G1568" s="2" t="n">
        <x:v>31</x:v>
      </x:c>
      <x:c r="H1568" s="2" t="str">
        <x:v>https://github.com/material-components/material-web/blob/cbd34a8921915af94d5ef65c2a69eece41d5b4f3/tokens/versions/latest/sass/_md-comp-fab-menu-tertiary-container.scss#L31</x:v>
      </x:c>
    </x:row>
    <x:row r="1569" ht="20" customHeight="1">
      <x:c r="A1569" s="2" t="str">
        <x:v>MT-01568</x:v>
      </x:c>
      <x:c r="B1569" s="2" t="str">
        <x:v>--md-fab-menu-tertiary-container-list-item-focused-state-layer-color</x:v>
      </x:c>
      <x:c r="C1569" s="2" t="str">
        <x:v>comp</x:v>
      </x:c>
      <x:c r="D1569" s="2" t="str">
        <x:v>latest/sass</x:v>
      </x:c>
      <x:c r="E1569" s="2" t="str">
        <x:v>md-sys-color.$on-tertiary-container</x:v>
      </x:c>
      <x:c r="F1569" s="2" t="str">
        <x:v>tokens/versions/latest/sass/_md-comp-fab-menu-tertiary-container.scss</x:v>
      </x:c>
      <x:c r="G1569" s="2" t="n">
        <x:v>33</x:v>
      </x:c>
      <x:c r="H1569" s="2" t="str">
        <x:v>https://github.com/material-components/material-web/blob/cbd34a8921915af94d5ef65c2a69eece41d5b4f3/tokens/versions/latest/sass/_md-comp-fab-menu-tertiary-container.scss#L33</x:v>
      </x:c>
    </x:row>
    <x:row r="1570" ht="20" customHeight="1">
      <x:c r="A1570" s="2" t="str">
        <x:v>MT-01569</x:v>
      </x:c>
      <x:c r="B1570" s="2" t="str">
        <x:v>--md-fab-menu-tertiary-container-list-item-focused-state-layer-opacity</x:v>
      </x:c>
      <x:c r="C1570" s="2" t="str">
        <x:v>comp</x:v>
      </x:c>
      <x:c r="D1570" s="2" t="str">
        <x:v>latest/sass</x:v>
      </x:c>
      <x:c r="E1570" s="2" t="str">
        <x:v>md-sys-state.$focus-state-layer-opacity</x:v>
      </x:c>
      <x:c r="F1570" s="2" t="str">
        <x:v>tokens/versions/latest/sass/_md-comp-fab-menu-tertiary-container.scss</x:v>
      </x:c>
      <x:c r="G1570" s="2" t="n">
        <x:v>35</x:v>
      </x:c>
      <x:c r="H1570" s="2" t="str">
        <x:v>https://github.com/material-components/material-web/blob/cbd34a8921915af94d5ef65c2a69eece41d5b4f3/tokens/versions/latest/sass/_md-comp-fab-menu-tertiary-container.scss#L35</x:v>
      </x:c>
    </x:row>
    <x:row r="1571" ht="20" customHeight="1">
      <x:c r="A1571" s="2" t="str">
        <x:v>MT-01570</x:v>
      </x:c>
      <x:c r="B1571" s="2" t="str">
        <x:v>--md-fab-menu-tertiary-container-list-item-hovered-container-elevation</x:v>
      </x:c>
      <x:c r="C1571" s="2" t="str">
        <x:v>comp</x:v>
      </x:c>
      <x:c r="D1571" s="2" t="str">
        <x:v>latest/sass</x:v>
      </x:c>
      <x:c r="E1571" s="2" t="str">
        <x:v>md-sys-elevation.$level4</x:v>
      </x:c>
      <x:c r="F1571" s="2" t="str">
        <x:v>tokens/versions/latest/sass/_md-comp-fab-menu-tertiary-container.scss</x:v>
      </x:c>
      <x:c r="G1571" s="2" t="n">
        <x:v>37</x:v>
      </x:c>
      <x:c r="H1571" s="2" t="str">
        <x:v>https://github.com/material-components/material-web/blob/cbd34a8921915af94d5ef65c2a69eece41d5b4f3/tokens/versions/latest/sass/_md-comp-fab-menu-tertiary-container.scss#L37</x:v>
      </x:c>
    </x:row>
    <x:row r="1572" ht="20" customHeight="1">
      <x:c r="A1572" s="2" t="str">
        <x:v>MT-01571</x:v>
      </x:c>
      <x:c r="B1572" s="2" t="str">
        <x:v>--md-fab-menu-tertiary-container-list-item-hovered-icon-color</x:v>
      </x:c>
      <x:c r="C1572" s="2" t="str">
        <x:v>comp</x:v>
      </x:c>
      <x:c r="D1572" s="2" t="str">
        <x:v>latest/sass</x:v>
      </x:c>
      <x:c r="E1572" s="2" t="str">
        <x:v>md-sys-color.$on-tertiary-container</x:v>
      </x:c>
      <x:c r="F1572" s="2" t="str">
        <x:v>tokens/versions/latest/sass/_md-comp-fab-menu-tertiary-container.scss</x:v>
      </x:c>
      <x:c r="G1572" s="2" t="n">
        <x:v>39</x:v>
      </x:c>
      <x:c r="H1572" s="2" t="str">
        <x:v>https://github.com/material-components/material-web/blob/cbd34a8921915af94d5ef65c2a69eece41d5b4f3/tokens/versions/latest/sass/_md-comp-fab-menu-tertiary-container.scss#L39</x:v>
      </x:c>
    </x:row>
    <x:row r="1573" ht="20" customHeight="1">
      <x:c r="A1573" s="2" t="str">
        <x:v>MT-01572</x:v>
      </x:c>
      <x:c r="B1573" s="2" t="str">
        <x:v>--md-fab-menu-tertiary-container-list-item-hovered-label-text-color</x:v>
      </x:c>
      <x:c r="C1573" s="2" t="str">
        <x:v>comp</x:v>
      </x:c>
      <x:c r="D1573" s="2" t="str">
        <x:v>latest/sass</x:v>
      </x:c>
      <x:c r="E1573" s="2" t="str">
        <x:v>md-sys-color.$on-tertiary-container</x:v>
      </x:c>
      <x:c r="F1573" s="2" t="str">
        <x:v>tokens/versions/latest/sass/_md-comp-fab-menu-tertiary-container.scss</x:v>
      </x:c>
      <x:c r="G1573" s="2" t="n">
        <x:v>41</x:v>
      </x:c>
      <x:c r="H1573" s="2" t="str">
        <x:v>https://github.com/material-components/material-web/blob/cbd34a8921915af94d5ef65c2a69eece41d5b4f3/tokens/versions/latest/sass/_md-comp-fab-menu-tertiary-container.scss#L41</x:v>
      </x:c>
    </x:row>
    <x:row r="1574" ht="20" customHeight="1">
      <x:c r="A1574" s="2" t="str">
        <x:v>MT-01573</x:v>
      </x:c>
      <x:c r="B1574" s="2" t="str">
        <x:v>--md-fab-menu-tertiary-container-list-item-hovered-state-layer-color</x:v>
      </x:c>
      <x:c r="C1574" s="2" t="str">
        <x:v>comp</x:v>
      </x:c>
      <x:c r="D1574" s="2" t="str">
        <x:v>latest/sass</x:v>
      </x:c>
      <x:c r="E1574" s="2" t="str">
        <x:v>md-sys-color.$on-tertiary-container</x:v>
      </x:c>
      <x:c r="F1574" s="2" t="str">
        <x:v>tokens/versions/latest/sass/_md-comp-fab-menu-tertiary-container.scss</x:v>
      </x:c>
      <x:c r="G1574" s="2" t="n">
        <x:v>43</x:v>
      </x:c>
      <x:c r="H1574" s="2" t="str">
        <x:v>https://github.com/material-components/material-web/blob/cbd34a8921915af94d5ef65c2a69eece41d5b4f3/tokens/versions/latest/sass/_md-comp-fab-menu-tertiary-container.scss#L43</x:v>
      </x:c>
    </x:row>
    <x:row r="1575" ht="20" customHeight="1">
      <x:c r="A1575" s="2" t="str">
        <x:v>MT-01574</x:v>
      </x:c>
      <x:c r="B1575" s="2" t="str">
        <x:v>--md-fab-menu-tertiary-container-list-item-hovered-state-layer-opacity</x:v>
      </x:c>
      <x:c r="C1575" s="2" t="str">
        <x:v>comp</x:v>
      </x:c>
      <x:c r="D1575" s="2" t="str">
        <x:v>latest/sass</x:v>
      </x:c>
      <x:c r="E1575" s="2" t="str">
        <x:v>md-sys-state.$hover-state-layer-opacity</x:v>
      </x:c>
      <x:c r="F1575" s="2" t="str">
        <x:v>tokens/versions/latest/sass/_md-comp-fab-menu-tertiary-container.scss</x:v>
      </x:c>
      <x:c r="G1575" s="2" t="n">
        <x:v>45</x:v>
      </x:c>
      <x:c r="H1575" s="2" t="str">
        <x:v>https://github.com/material-components/material-web/blob/cbd34a8921915af94d5ef65c2a69eece41d5b4f3/tokens/versions/latest/sass/_md-comp-fab-menu-tertiary-container.scss#L45</x:v>
      </x:c>
    </x:row>
    <x:row r="1576" ht="20" customHeight="1">
      <x:c r="A1576" s="2" t="str">
        <x:v>MT-01575</x:v>
      </x:c>
      <x:c r="B1576" s="2" t="str">
        <x:v>--md-fab-menu-tertiary-container-list-item-icon-color</x:v>
      </x:c>
      <x:c r="C1576" s="2" t="str">
        <x:v>comp</x:v>
      </x:c>
      <x:c r="D1576" s="2" t="str">
        <x:v>latest/sass</x:v>
      </x:c>
      <x:c r="E1576" s="2" t="str">
        <x:v>md-sys-color.$on-tertiary-container</x:v>
      </x:c>
      <x:c r="F1576" s="2" t="str">
        <x:v>tokens/versions/latest/sass/_md-comp-fab-menu-tertiary-container.scss</x:v>
      </x:c>
      <x:c r="G1576" s="2" t="n">
        <x:v>47</x:v>
      </x:c>
      <x:c r="H1576" s="2" t="str">
        <x:v>https://github.com/material-components/material-web/blob/cbd34a8921915af94d5ef65c2a69eece41d5b4f3/tokens/versions/latest/sass/_md-comp-fab-menu-tertiary-container.scss#L47</x:v>
      </x:c>
    </x:row>
    <x:row r="1577" ht="20" customHeight="1">
      <x:c r="A1577" s="2" t="str">
        <x:v>MT-01576</x:v>
      </x:c>
      <x:c r="B1577" s="2" t="str">
        <x:v>--md-fab-menu-tertiary-container-list-item-label-text-color</x:v>
      </x:c>
      <x:c r="C1577" s="2" t="str">
        <x:v>comp</x:v>
      </x:c>
      <x:c r="D1577" s="2" t="str">
        <x:v>latest/sass</x:v>
      </x:c>
      <x:c r="E1577" s="2" t="str">
        <x:v>md-sys-color.$on-tertiary-container</x:v>
      </x:c>
      <x:c r="F1577" s="2" t="str">
        <x:v>tokens/versions/latest/sass/_md-comp-fab-menu-tertiary-container.scss</x:v>
      </x:c>
      <x:c r="G1577" s="2" t="n">
        <x:v>49</x:v>
      </x:c>
      <x:c r="H1577" s="2" t="str">
        <x:v>https://github.com/material-components/material-web/blob/cbd34a8921915af94d5ef65c2a69eece41d5b4f3/tokens/versions/latest/sass/_md-comp-fab-menu-tertiary-container.scss#L49</x:v>
      </x:c>
    </x:row>
    <x:row r="1578" ht="20" customHeight="1">
      <x:c r="A1578" s="2" t="str">
        <x:v>MT-01577</x:v>
      </x:c>
      <x:c r="B1578" s="2" t="str">
        <x:v>--md-fab-menu-tertiary-container-list-item-pressed-container-elevation</x:v>
      </x:c>
      <x:c r="C1578" s="2" t="str">
        <x:v>comp</x:v>
      </x:c>
      <x:c r="D1578" s="2" t="str">
        <x:v>latest/sass</x:v>
      </x:c>
      <x:c r="E1578" s="2" t="str">
        <x:v>md-sys-elevation.$level3</x:v>
      </x:c>
      <x:c r="F1578" s="2" t="str">
        <x:v>tokens/versions/latest/sass/_md-comp-fab-menu-tertiary-container.scss</x:v>
      </x:c>
      <x:c r="G1578" s="2" t="n">
        <x:v>51</x:v>
      </x:c>
      <x:c r="H1578" s="2" t="str">
        <x:v>https://github.com/material-components/material-web/blob/cbd34a8921915af94d5ef65c2a69eece41d5b4f3/tokens/versions/latest/sass/_md-comp-fab-menu-tertiary-container.scss#L51</x:v>
      </x:c>
    </x:row>
    <x:row r="1579" ht="20" customHeight="1">
      <x:c r="A1579" s="2" t="str">
        <x:v>MT-01578</x:v>
      </x:c>
      <x:c r="B1579" s="2" t="str">
        <x:v>--md-fab-menu-tertiary-container-list-item-pressed-icon-color</x:v>
      </x:c>
      <x:c r="C1579" s="2" t="str">
        <x:v>comp</x:v>
      </x:c>
      <x:c r="D1579" s="2" t="str">
        <x:v>latest/sass</x:v>
      </x:c>
      <x:c r="E1579" s="2" t="str">
        <x:v>md-sys-color.$on-tertiary-container</x:v>
      </x:c>
      <x:c r="F1579" s="2" t="str">
        <x:v>tokens/versions/latest/sass/_md-comp-fab-menu-tertiary-container.scss</x:v>
      </x:c>
      <x:c r="G1579" s="2" t="n">
        <x:v>53</x:v>
      </x:c>
      <x:c r="H1579" s="2" t="str">
        <x:v>https://github.com/material-components/material-web/blob/cbd34a8921915af94d5ef65c2a69eece41d5b4f3/tokens/versions/latest/sass/_md-comp-fab-menu-tertiary-container.scss#L53</x:v>
      </x:c>
    </x:row>
    <x:row r="1580" ht="20" customHeight="1">
      <x:c r="A1580" s="2" t="str">
        <x:v>MT-01579</x:v>
      </x:c>
      <x:c r="B1580" s="2" t="str">
        <x:v>--md-fab-menu-tertiary-container-list-item-pressed-label-text-color</x:v>
      </x:c>
      <x:c r="C1580" s="2" t="str">
        <x:v>comp</x:v>
      </x:c>
      <x:c r="D1580" s="2" t="str">
        <x:v>latest/sass</x:v>
      </x:c>
      <x:c r="E1580" s="2" t="str">
        <x:v>md-sys-color.$on-tertiary-container</x:v>
      </x:c>
      <x:c r="F1580" s="2" t="str">
        <x:v>tokens/versions/latest/sass/_md-comp-fab-menu-tertiary-container.scss</x:v>
      </x:c>
      <x:c r="G1580" s="2" t="n">
        <x:v>55</x:v>
      </x:c>
      <x:c r="H1580" s="2" t="str">
        <x:v>https://github.com/material-components/material-web/blob/cbd34a8921915af94d5ef65c2a69eece41d5b4f3/tokens/versions/latest/sass/_md-comp-fab-menu-tertiary-container.scss#L55</x:v>
      </x:c>
    </x:row>
    <x:row r="1581" ht="20" customHeight="1">
      <x:c r="A1581" s="2" t="str">
        <x:v>MT-01580</x:v>
      </x:c>
      <x:c r="B1581" s="2" t="str">
        <x:v>--md-fab-menu-tertiary-container-list-item-pressed-state-layer-color</x:v>
      </x:c>
      <x:c r="C1581" s="2" t="str">
        <x:v>comp</x:v>
      </x:c>
      <x:c r="D1581" s="2" t="str">
        <x:v>latest/sass</x:v>
      </x:c>
      <x:c r="E1581" s="2" t="str">
        <x:v>md-sys-color.$on-tertiary-container</x:v>
      </x:c>
      <x:c r="F1581" s="2" t="str">
        <x:v>tokens/versions/latest/sass/_md-comp-fab-menu-tertiary-container.scss</x:v>
      </x:c>
      <x:c r="G1581" s="2" t="n">
        <x:v>57</x:v>
      </x:c>
      <x:c r="H1581" s="2" t="str">
        <x:v>https://github.com/material-components/material-web/blob/cbd34a8921915af94d5ef65c2a69eece41d5b4f3/tokens/versions/latest/sass/_md-comp-fab-menu-tertiary-container.scss#L57</x:v>
      </x:c>
    </x:row>
    <x:row r="1582" ht="20" customHeight="1">
      <x:c r="A1582" s="2" t="str">
        <x:v>MT-01581</x:v>
      </x:c>
      <x:c r="B1582" s="2" t="str">
        <x:v>--md-fab-menu-tertiary-container-list-item-pressed-state-layer-opacity</x:v>
      </x:c>
      <x:c r="C1582" s="2" t="str">
        <x:v>comp</x:v>
      </x:c>
      <x:c r="D1582" s="2" t="str">
        <x:v>latest/sass</x:v>
      </x:c>
      <x:c r="E1582" s="2" t="str">
        <x:v>md-sys-state.$pressed-state-layer-opacity</x:v>
      </x:c>
      <x:c r="F1582" s="2" t="str">
        <x:v>tokens/versions/latest/sass/_md-comp-fab-menu-tertiary-container.scss</x:v>
      </x:c>
      <x:c r="G1582" s="2" t="n">
        <x:v>59</x:v>
      </x:c>
      <x:c r="H1582" s="2" t="str">
        <x:v>https://github.com/material-components/material-web/blob/cbd34a8921915af94d5ef65c2a69eece41d5b4f3/tokens/versions/latest/sass/_md-comp-fab-menu-tertiary-container.scss#L59</x:v>
      </x:c>
    </x:row>
    <x:row r="1583" ht="20" customHeight="1">
      <x:c r="A1583" s="2" t="str">
        <x:v>MT-01582</x:v>
      </x:c>
      <x:c r="B1583" s="2" t="str">
        <x:v>--md-fab-primary-container-color</x:v>
      </x:c>
      <x:c r="C1583" s="2" t="str">
        <x:v>comp</x:v>
      </x:c>
      <x:c r="D1583" s="2" t="str">
        <x:v>latest/sass</x:v>
      </x:c>
      <x:c r="E1583" s="2" t="str">
        <x:v>md-sys-color.$primary</x:v>
      </x:c>
      <x:c r="F1583" s="2" t="str">
        <x:v>tokens/versions/latest/sass/_md-comp-fab-primary.scss</x:v>
      </x:c>
      <x:c r="G1583" s="2" t="n">
        <x:v>37</x:v>
      </x:c>
      <x:c r="H1583" s="2" t="str">
        <x:v>https://github.com/material-components/material-web/blob/cbd34a8921915af94d5ef65c2a69eece41d5b4f3/tokens/versions/latest/sass/_md-comp-fab-primary.scss#L37</x:v>
      </x:c>
    </x:row>
    <x:row r="1584" ht="20" customHeight="1">
      <x:c r="A1584" s="2" t="str">
        <x:v>MT-01583</x:v>
      </x:c>
      <x:c r="B1584" s="2" t="str">
        <x:v>--md-fab-primary-container-container-color</x:v>
      </x:c>
      <x:c r="C1584" s="2" t="str">
        <x:v>comp</x:v>
      </x:c>
      <x:c r="D1584" s="2" t="str">
        <x:v>latest/sass</x:v>
      </x:c>
      <x:c r="E1584" s="2" t="str">
        <x:v>md-sys-color.$primary-container</x:v>
      </x:c>
      <x:c r="F1584" s="2" t="str">
        <x:v>tokens/versions/latest/sass/_md-comp-fab-primary-container.scss</x:v>
      </x:c>
      <x:c r="G1584" s="2" t="n">
        <x:v>23</x:v>
      </x:c>
      <x:c r="H1584" s="2" t="str">
        <x:v>https://github.com/material-components/material-web/blob/cbd34a8921915af94d5ef65c2a69eece41d5b4f3/tokens/versions/latest/sass/_md-comp-fab-primary-container.scss#L23</x:v>
      </x:c>
    </x:row>
    <x:row r="1585" ht="20" customHeight="1">
      <x:c r="A1585" s="2" t="str">
        <x:v>MT-01584</x:v>
      </x:c>
      <x:c r="B1585" s="2" t="str">
        <x:v>--md-fab-primary-container-container-elevation</x:v>
      </x:c>
      <x:c r="C1585" s="2" t="str">
        <x:v>comp</x:v>
      </x:c>
      <x:c r="D1585" s="2" t="str">
        <x:v>latest/sass</x:v>
      </x:c>
      <x:c r="E1585" s="2" t="str">
        <x:v>md-sys-elevation.$level3</x:v>
      </x:c>
      <x:c r="F1585" s="2" t="str">
        <x:v>tokens/versions/latest/sass/_md-comp-fab-primary-container.scss</x:v>
      </x:c>
      <x:c r="G1585" s="2" t="n">
        <x:v>25</x:v>
      </x:c>
      <x:c r="H1585" s="2" t="str">
        <x:v>https://github.com/material-components/material-web/blob/cbd34a8921915af94d5ef65c2a69eece41d5b4f3/tokens/versions/latest/sass/_md-comp-fab-primary-container.scss#L25</x:v>
      </x:c>
    </x:row>
    <x:row r="1586" ht="20" customHeight="1">
      <x:c r="A1586" s="2" t="str">
        <x:v>MT-01585</x:v>
      </x:c>
      <x:c r="B1586" s="2" t="str">
        <x:v>--md-fab-primary-container-container-shadow-color</x:v>
      </x:c>
      <x:c r="C1586" s="2" t="str">
        <x:v>comp</x:v>
      </x:c>
      <x:c r="D1586" s="2" t="str">
        <x:v>latest/sass</x:v>
      </x:c>
      <x:c r="E1586" s="2" t="str">
        <x:v>md-sys-color.$shadow</x:v>
      </x:c>
      <x:c r="F1586" s="2" t="str">
        <x:v>tokens/versions/latest/sass/_md-comp-fab-primary-container.scss</x:v>
      </x:c>
      <x:c r="G1586" s="2" t="n">
        <x:v>27</x:v>
      </x:c>
      <x:c r="H1586" s="2" t="str">
        <x:v>https://github.com/material-components/material-web/blob/cbd34a8921915af94d5ef65c2a69eece41d5b4f3/tokens/versions/latest/sass/_md-comp-fab-primary-container.scss#L27</x:v>
      </x:c>
    </x:row>
    <x:row r="1587" ht="20" customHeight="1">
      <x:c r="A1587" s="2" t="str">
        <x:v>MT-01586</x:v>
      </x:c>
      <x:c r="B1587" s="2" t="str">
        <x:v>--md-fab-primary-container-elevation</x:v>
      </x:c>
      <x:c r="C1587" s="2" t="str">
        <x:v>comp</x:v>
      </x:c>
      <x:c r="D1587" s="2" t="str">
        <x:v>latest/sass</x:v>
      </x:c>
      <x:c r="E1587" s="2" t="str">
        <x:v>md-sys-elevation.$level3</x:v>
      </x:c>
      <x:c r="F1587" s="2" t="str">
        <x:v>tokens/versions/latest/sass/_md-comp-fab-primary.scss</x:v>
      </x:c>
      <x:c r="G1587" s="2" t="n">
        <x:v>39</x:v>
      </x:c>
      <x:c r="H1587" s="2" t="str">
        <x:v>https://github.com/material-components/material-web/blob/cbd34a8921915af94d5ef65c2a69eece41d5b4f3/tokens/versions/latest/sass/_md-comp-fab-primary.scss#L39</x:v>
      </x:c>
    </x:row>
    <x:row r="1588" ht="20" customHeight="1">
      <x:c r="A1588" s="2" t="str">
        <x:v>MT-01587</x:v>
      </x:c>
      <x:c r="B1588" s="2" t="str">
        <x:v>--md-fab-primary-container-focused-container-elevation</x:v>
      </x:c>
      <x:c r="C1588" s="2" t="str">
        <x:v>comp</x:v>
      </x:c>
      <x:c r="D1588" s="2" t="str">
        <x:v>latest/sass</x:v>
      </x:c>
      <x:c r="E1588" s="2" t="str">
        <x:v>md-sys-elevation.$level3</x:v>
      </x:c>
      <x:c r="F1588" s="2" t="str">
        <x:v>tokens/versions/latest/sass/_md-comp-fab-primary-container.scss</x:v>
      </x:c>
      <x:c r="G1588" s="2" t="n">
        <x:v>29</x:v>
      </x:c>
      <x:c r="H1588" s="2" t="str">
        <x:v>https://github.com/material-components/material-web/blob/cbd34a8921915af94d5ef65c2a69eece41d5b4f3/tokens/versions/latest/sass/_md-comp-fab-primary-container.scss#L29</x:v>
      </x:c>
    </x:row>
    <x:row r="1589" ht="20" customHeight="1">
      <x:c r="A1589" s="2" t="str">
        <x:v>MT-01588</x:v>
      </x:c>
      <x:c r="B1589" s="2" t="str">
        <x:v>--md-fab-primary-container-focused-icon-color</x:v>
      </x:c>
      <x:c r="C1589" s="2" t="str">
        <x:v>comp</x:v>
      </x:c>
      <x:c r="D1589" s="2" t="str">
        <x:v>latest/sass</x:v>
      </x:c>
      <x:c r="E1589" s="2" t="str">
        <x:v>md-sys-color.$on-primary-container</x:v>
      </x:c>
      <x:c r="F1589" s="2" t="str">
        <x:v>tokens/versions/latest/sass/_md-comp-fab-primary-container.scss</x:v>
      </x:c>
      <x:c r="G1589" s="2" t="n">
        <x:v>31</x:v>
      </x:c>
      <x:c r="H1589" s="2" t="str">
        <x:v>https://github.com/material-components/material-web/blob/cbd34a8921915af94d5ef65c2a69eece41d5b4f3/tokens/versions/latest/sass/_md-comp-fab-primary-container.scss#L31</x:v>
      </x:c>
    </x:row>
    <x:row r="1590" ht="20" customHeight="1">
      <x:c r="A1590" s="2" t="str">
        <x:v>MT-01589</x:v>
      </x:c>
      <x:c r="B1590" s="2" t="str">
        <x:v>--md-fab-primary-container-focused-state-layer-color</x:v>
      </x:c>
      <x:c r="C1590" s="2" t="str">
        <x:v>comp</x:v>
      </x:c>
      <x:c r="D1590" s="2" t="str">
        <x:v>latest/sass</x:v>
      </x:c>
      <x:c r="E1590" s="2" t="str">
        <x:v>md-sys-color.$on-primary-container</x:v>
      </x:c>
      <x:c r="F1590" s="2" t="str">
        <x:v>tokens/versions/latest/sass/_md-comp-fab-primary-container.scss</x:v>
      </x:c>
      <x:c r="G1590" s="2" t="n">
        <x:v>33</x:v>
      </x:c>
      <x:c r="H1590" s="2" t="str">
        <x:v>https://github.com/material-components/material-web/blob/cbd34a8921915af94d5ef65c2a69eece41d5b4f3/tokens/versions/latest/sass/_md-comp-fab-primary-container.scss#L33</x:v>
      </x:c>
    </x:row>
    <x:row r="1591" ht="20" customHeight="1">
      <x:c r="A1591" s="2" t="str">
        <x:v>MT-01590</x:v>
      </x:c>
      <x:c r="B1591" s="2" t="str">
        <x:v>--md-fab-primary-container-focused-state-layer-opacity</x:v>
      </x:c>
      <x:c r="C1591" s="2" t="str">
        <x:v>comp</x:v>
      </x:c>
      <x:c r="D1591" s="2" t="str">
        <x:v>latest/sass</x:v>
      </x:c>
      <x:c r="E1591" s="2" t="str">
        <x:v>md-sys-state.$focus-state-layer-opacity</x:v>
      </x:c>
      <x:c r="F1591" s="2" t="str">
        <x:v>tokens/versions/latest/sass/_md-comp-fab-primary-container.scss</x:v>
      </x:c>
      <x:c r="G1591" s="2" t="n">
        <x:v>35</x:v>
      </x:c>
      <x:c r="H1591" s="2" t="str">
        <x:v>https://github.com/material-components/material-web/blob/cbd34a8921915af94d5ef65c2a69eece41d5b4f3/tokens/versions/latest/sass/_md-comp-fab-primary-container.scss#L35</x:v>
      </x:c>
    </x:row>
    <x:row r="1592" ht="20" customHeight="1">
      <x:c r="A1592" s="2" t="str">
        <x:v>MT-01591</x:v>
      </x:c>
      <x:c r="B1592" s="2" t="str">
        <x:v>--md-fab-primary-container-height</x:v>
      </x:c>
      <x:c r="C1592" s="2" t="str">
        <x:v>comp</x:v>
      </x:c>
      <x:c r="D1592" s="2" t="str">
        <x:v>latest/sass</x:v>
      </x:c>
      <x:c r="E1592" s="2" t="str">
        <x:v>56px</x:v>
      </x:c>
      <x:c r="F1592" s="2" t="str">
        <x:v>tokens/versions/latest/sass/_md-comp-fab-primary.scss</x:v>
      </x:c>
      <x:c r="G1592" s="2" t="n">
        <x:v>27</x:v>
      </x:c>
      <x:c r="H1592" s="2" t="str">
        <x:v>https://github.com/material-components/material-web/blob/cbd34a8921915af94d5ef65c2a69eece41d5b4f3/tokens/versions/latest/sass/_md-comp-fab-primary.scss#L27</x:v>
      </x:c>
    </x:row>
    <x:row r="1593" ht="20" customHeight="1">
      <x:c r="A1593" s="2" t="str">
        <x:v>MT-01592</x:v>
      </x:c>
      <x:c r="B1593" s="2" t="str">
        <x:v>--md-fab-primary-container-hovered-container-elevation</x:v>
      </x:c>
      <x:c r="C1593" s="2" t="str">
        <x:v>comp</x:v>
      </x:c>
      <x:c r="D1593" s="2" t="str">
        <x:v>latest/sass</x:v>
      </x:c>
      <x:c r="E1593" s="2" t="str">
        <x:v>md-sys-elevation.$level4</x:v>
      </x:c>
      <x:c r="F1593" s="2" t="str">
        <x:v>tokens/versions/latest/sass/_md-comp-fab-primary-container.scss</x:v>
      </x:c>
      <x:c r="G1593" s="2" t="n">
        <x:v>37</x:v>
      </x:c>
      <x:c r="H1593" s="2" t="str">
        <x:v>https://github.com/material-components/material-web/blob/cbd34a8921915af94d5ef65c2a69eece41d5b4f3/tokens/versions/latest/sass/_md-comp-fab-primary-container.scss#L37</x:v>
      </x:c>
    </x:row>
    <x:row r="1594" ht="20" customHeight="1">
      <x:c r="A1594" s="2" t="str">
        <x:v>MT-01593</x:v>
      </x:c>
      <x:c r="B1594" s="2" t="str">
        <x:v>--md-fab-primary-container-hovered-icon-color</x:v>
      </x:c>
      <x:c r="C1594" s="2" t="str">
        <x:v>comp</x:v>
      </x:c>
      <x:c r="D1594" s="2" t="str">
        <x:v>latest/sass</x:v>
      </x:c>
      <x:c r="E1594" s="2" t="str">
        <x:v>md-sys-color.$on-primary-container</x:v>
      </x:c>
      <x:c r="F1594" s="2" t="str">
        <x:v>tokens/versions/latest/sass/_md-comp-fab-primary-container.scss</x:v>
      </x:c>
      <x:c r="G1594" s="2" t="n">
        <x:v>39</x:v>
      </x:c>
      <x:c r="H1594" s="2" t="str">
        <x:v>https://github.com/material-components/material-web/blob/cbd34a8921915af94d5ef65c2a69eece41d5b4f3/tokens/versions/latest/sass/_md-comp-fab-primary-container.scss#L39</x:v>
      </x:c>
    </x:row>
    <x:row r="1595" ht="20" customHeight="1">
      <x:c r="A1595" s="2" t="str">
        <x:v>MT-01594</x:v>
      </x:c>
      <x:c r="B1595" s="2" t="str">
        <x:v>--md-fab-primary-container-hovered-state-layer-color</x:v>
      </x:c>
      <x:c r="C1595" s="2" t="str">
        <x:v>comp</x:v>
      </x:c>
      <x:c r="D1595" s="2" t="str">
        <x:v>latest/sass</x:v>
      </x:c>
      <x:c r="E1595" s="2" t="str">
        <x:v>md-sys-color.$on-primary-container</x:v>
      </x:c>
      <x:c r="F1595" s="2" t="str">
        <x:v>tokens/versions/latest/sass/_md-comp-fab-primary-container.scss</x:v>
      </x:c>
      <x:c r="G1595" s="2" t="n">
        <x:v>41</x:v>
      </x:c>
      <x:c r="H1595" s="2" t="str">
        <x:v>https://github.com/material-components/material-web/blob/cbd34a8921915af94d5ef65c2a69eece41d5b4f3/tokens/versions/latest/sass/_md-comp-fab-primary-container.scss#L41</x:v>
      </x:c>
    </x:row>
    <x:row r="1596" ht="20" customHeight="1">
      <x:c r="A1596" s="2" t="str">
        <x:v>MT-01595</x:v>
      </x:c>
      <x:c r="B1596" s="2" t="str">
        <x:v>--md-fab-primary-container-hovered-state-layer-opacity</x:v>
      </x:c>
      <x:c r="C1596" s="2" t="str">
        <x:v>comp</x:v>
      </x:c>
      <x:c r="D1596" s="2" t="str">
        <x:v>latest/sass</x:v>
      </x:c>
      <x:c r="E1596" s="2" t="str">
        <x:v>md-sys-state.$hover-state-layer-opacity</x:v>
      </x:c>
      <x:c r="F1596" s="2" t="str">
        <x:v>tokens/versions/latest/sass/_md-comp-fab-primary-container.scss</x:v>
      </x:c>
      <x:c r="G1596" s="2" t="n">
        <x:v>43</x:v>
      </x:c>
      <x:c r="H1596" s="2" t="str">
        <x:v>https://github.com/material-components/material-web/blob/cbd34a8921915af94d5ef65c2a69eece41d5b4f3/tokens/versions/latest/sass/_md-comp-fab-primary-container.scss#L43</x:v>
      </x:c>
    </x:row>
    <x:row r="1597" ht="20" customHeight="1">
      <x:c r="A1597" s="2" t="str">
        <x:v>MT-01596</x:v>
      </x:c>
      <x:c r="B1597" s="2" t="str">
        <x:v>--md-fab-primary-container-icon-color</x:v>
      </x:c>
      <x:c r="C1597" s="2" t="str">
        <x:v>comp</x:v>
      </x:c>
      <x:c r="D1597" s="2" t="str">
        <x:v>latest/sass</x:v>
      </x:c>
      <x:c r="E1597" s="2" t="str">
        <x:v>md-sys-color.$on-primary-container</x:v>
      </x:c>
      <x:c r="F1597" s="2" t="str">
        <x:v>tokens/versions/latest/sass/_md-comp-fab-primary-container.scss</x:v>
      </x:c>
      <x:c r="G1597" s="2" t="n">
        <x:v>45</x:v>
      </x:c>
      <x:c r="H1597" s="2" t="str">
        <x:v>https://github.com/material-components/material-web/blob/cbd34a8921915af94d5ef65c2a69eece41d5b4f3/tokens/versions/latest/sass/_md-comp-fab-primary-container.scss#L45</x:v>
      </x:c>
    </x:row>
    <x:row r="1598" ht="20" customHeight="1">
      <x:c r="A1598" s="2" t="str">
        <x:v>MT-01597</x:v>
      </x:c>
      <x:c r="B1598" s="2" t="str">
        <x:v>--md-fab-primary-container-pressed-container-elevation</x:v>
      </x:c>
      <x:c r="C1598" s="2" t="str">
        <x:v>comp</x:v>
      </x:c>
      <x:c r="D1598" s="2" t="str">
        <x:v>latest/sass</x:v>
      </x:c>
      <x:c r="E1598" s="2" t="str">
        <x:v>md-sys-elevation.$level3</x:v>
      </x:c>
      <x:c r="F1598" s="2" t="str">
        <x:v>tokens/versions/latest/sass/_md-comp-fab-primary-container.scss</x:v>
      </x:c>
      <x:c r="G1598" s="2" t="n">
        <x:v>47</x:v>
      </x:c>
      <x:c r="H1598" s="2" t="str">
        <x:v>https://github.com/material-components/material-web/blob/cbd34a8921915af94d5ef65c2a69eece41d5b4f3/tokens/versions/latest/sass/_md-comp-fab-primary-container.scss#L47</x:v>
      </x:c>
    </x:row>
    <x:row r="1599" ht="20" customHeight="1">
      <x:c r="A1599" s="2" t="str">
        <x:v>MT-01598</x:v>
      </x:c>
      <x:c r="B1599" s="2" t="str">
        <x:v>--md-fab-primary-container-pressed-icon-color</x:v>
      </x:c>
      <x:c r="C1599" s="2" t="str">
        <x:v>comp</x:v>
      </x:c>
      <x:c r="D1599" s="2" t="str">
        <x:v>latest/sass</x:v>
      </x:c>
      <x:c r="E1599" s="2" t="str">
        <x:v>md-sys-color.$on-primary-container</x:v>
      </x:c>
      <x:c r="F1599" s="2" t="str">
        <x:v>tokens/versions/latest/sass/_md-comp-fab-primary-container.scss</x:v>
      </x:c>
      <x:c r="G1599" s="2" t="n">
        <x:v>49</x:v>
      </x:c>
      <x:c r="H1599" s="2" t="str">
        <x:v>https://github.com/material-components/material-web/blob/cbd34a8921915af94d5ef65c2a69eece41d5b4f3/tokens/versions/latest/sass/_md-comp-fab-primary-container.scss#L49</x:v>
      </x:c>
    </x:row>
    <x:row r="1600" ht="20" customHeight="1">
      <x:c r="A1600" s="2" t="str">
        <x:v>MT-01599</x:v>
      </x:c>
      <x:c r="B1600" s="2" t="str">
        <x:v>--md-fab-primary-container-pressed-state-layer-color</x:v>
      </x:c>
      <x:c r="C1600" s="2" t="str">
        <x:v>comp</x:v>
      </x:c>
      <x:c r="D1600" s="2" t="str">
        <x:v>latest/sass</x:v>
      </x:c>
      <x:c r="E1600" s="2" t="str">
        <x:v>md-sys-color.$on-primary-container</x:v>
      </x:c>
      <x:c r="F1600" s="2" t="str">
        <x:v>tokens/versions/latest/sass/_md-comp-fab-primary-container.scss</x:v>
      </x:c>
      <x:c r="G1600" s="2" t="n">
        <x:v>51</x:v>
      </x:c>
      <x:c r="H1600" s="2" t="str">
        <x:v>https://github.com/material-components/material-web/blob/cbd34a8921915af94d5ef65c2a69eece41d5b4f3/tokens/versions/latest/sass/_md-comp-fab-primary-container.scss#L51</x:v>
      </x:c>
    </x:row>
    <x:row r="1601" ht="20" customHeight="1">
      <x:c r="A1601" s="2" t="str">
        <x:v>MT-01600</x:v>
      </x:c>
      <x:c r="B1601" s="2" t="str">
        <x:v>--md-fab-primary-container-pressed-state-layer-opacity</x:v>
      </x:c>
      <x:c r="C1601" s="2" t="str">
        <x:v>comp</x:v>
      </x:c>
      <x:c r="D1601" s="2" t="str">
        <x:v>latest/sass</x:v>
      </x:c>
      <x:c r="E1601" s="2" t="str">
        <x:v>md-sys-state.$pressed-state-layer-opacity</x:v>
      </x:c>
      <x:c r="F1601" s="2" t="str">
        <x:v>tokens/versions/latest/sass/_md-comp-fab-primary-container.scss</x:v>
      </x:c>
      <x:c r="G1601" s="2" t="n">
        <x:v>53</x:v>
      </x:c>
      <x:c r="H1601" s="2" t="str">
        <x:v>https://github.com/material-components/material-web/blob/cbd34a8921915af94d5ef65c2a69eece41d5b4f3/tokens/versions/latest/sass/_md-comp-fab-primary-container.scss#L53</x:v>
      </x:c>
    </x:row>
    <x:row r="1602" ht="20" customHeight="1">
      <x:c r="A1602" s="2" t="str">
        <x:v>MT-01601</x:v>
      </x:c>
      <x:c r="B1602" s="2" t="str">
        <x:v>--md-fab-primary-container-shadow-color</x:v>
      </x:c>
      <x:c r="C1602" s="2" t="str">
        <x:v>comp</x:v>
      </x:c>
      <x:c r="D1602" s="2" t="str">
        <x:v>latest/sass</x:v>
      </x:c>
      <x:c r="E1602" s="2" t="str">
        <x:v>md-sys-color.$shadow</x:v>
      </x:c>
      <x:c r="F1602" s="2" t="str">
        <x:v>tokens/versions/latest/sass/_md-comp-fab-primary.scss</x:v>
      </x:c>
      <x:c r="G1602" s="2" t="n">
        <x:v>41</x:v>
      </x:c>
      <x:c r="H1602" s="2" t="str">
        <x:v>https://github.com/material-components/material-web/blob/cbd34a8921915af94d5ef65c2a69eece41d5b4f3/tokens/versions/latest/sass/_md-comp-fab-primary.scss#L41</x:v>
      </x:c>
    </x:row>
    <x:row r="1603" ht="20" customHeight="1">
      <x:c r="A1603" s="2" t="str">
        <x:v>MT-01602</x:v>
      </x:c>
      <x:c r="B1603" s="2" t="str">
        <x:v>--md-fab-primary-container-shape</x:v>
      </x:c>
      <x:c r="C1603" s="2" t="str">
        <x:v>comp</x:v>
      </x:c>
      <x:c r="D1603" s="2" t="str">
        <x:v>latest/sass</x:v>
      </x:c>
      <x:c r="E1603" s="2" t="str">
        <x:v>md-sys-shape.$corner-large</x:v>
      </x:c>
      <x:c r="F1603" s="2" t="str">
        <x:v>tokens/versions/latest/sass/_md-comp-fab-primary.scss</x:v>
      </x:c>
      <x:c r="G1603" s="2" t="n">
        <x:v>45</x:v>
      </x:c>
      <x:c r="H1603" s="2" t="str">
        <x:v>https://github.com/material-components/material-web/blob/cbd34a8921915af94d5ef65c2a69eece41d5b4f3/tokens/versions/latest/sass/_md-comp-fab-primary.scss#L45</x:v>
      </x:c>
    </x:row>
    <x:row r="1604" ht="20" customHeight="1">
      <x:c r="A1604" s="2" t="str">
        <x:v>MT-01603</x:v>
      </x:c>
      <x:c r="B1604" s="2" t="str">
        <x:v>--md-fab-primary-container-width</x:v>
      </x:c>
      <x:c r="C1604" s="2" t="str">
        <x:v>comp</x:v>
      </x:c>
      <x:c r="D1604" s="2" t="str">
        <x:v>latest/sass</x:v>
      </x:c>
      <x:c r="E1604" s="2" t="str">
        <x:v>56px</x:v>
      </x:c>
      <x:c r="F1604" s="2" t="str">
        <x:v>tokens/versions/latest/sass/_md-comp-fab-primary.scss</x:v>
      </x:c>
      <x:c r="G1604" s="2" t="n">
        <x:v>31</x:v>
      </x:c>
      <x:c r="H1604" s="2" t="str">
        <x:v>https://github.com/material-components/material-web/blob/cbd34a8921915af94d5ef65c2a69eece41d5b4f3/tokens/versions/latest/sass/_md-comp-fab-primary.scss#L31</x:v>
      </x:c>
    </x:row>
    <x:row r="1605" ht="20" customHeight="1">
      <x:c r="A1605" s="2" t="str">
        <x:v>MT-01604</x:v>
      </x:c>
      <x:c r="B1605" s="2" t="str">
        <x:v>--md-fab-primary-focus-container-elevation</x:v>
      </x:c>
      <x:c r="C1605" s="2" t="str">
        <x:v>comp</x:v>
      </x:c>
      <x:c r="D1605" s="2" t="str">
        <x:v>latest/sass</x:v>
      </x:c>
      <x:c r="E1605" s="2" t="str">
        <x:v>md-sys-elevation.$level3</x:v>
      </x:c>
      <x:c r="F1605" s="2" t="str">
        <x:v>tokens/versions/latest/sass/_md-comp-fab-primary.scss</x:v>
      </x:c>
      <x:c r="G1605" s="2" t="n">
        <x:v>49</x:v>
      </x:c>
      <x:c r="H1605" s="2" t="str">
        <x:v>https://github.com/material-components/material-web/blob/cbd34a8921915af94d5ef65c2a69eece41d5b4f3/tokens/versions/latest/sass/_md-comp-fab-primary.scss#L49</x:v>
      </x:c>
    </x:row>
    <x:row r="1606" ht="20" customHeight="1">
      <x:c r="A1606" s="2" t="str">
        <x:v>MT-01605</x:v>
      </x:c>
      <x:c r="B1606" s="2" t="str">
        <x:v>--md-fab-primary-focus-icon-color</x:v>
      </x:c>
      <x:c r="C1606" s="2" t="str">
        <x:v>comp</x:v>
      </x:c>
      <x:c r="D1606" s="2" t="str">
        <x:v>latest/sass</x:v>
      </x:c>
      <x:c r="E1606" s="2" t="str">
        <x:v>md-sys-color.$on-primary-container</x:v>
      </x:c>
      <x:c r="F1606" s="2" t="str">
        <x:v>tokens/versions/latest/sass/_md-comp-fab-primary.scss</x:v>
      </x:c>
      <x:c r="G1606" s="2" t="n">
        <x:v>53</x:v>
      </x:c>
      <x:c r="H1606" s="2" t="str">
        <x:v>https://github.com/material-components/material-web/blob/cbd34a8921915af94d5ef65c2a69eece41d5b4f3/tokens/versions/latest/sass/_md-comp-fab-primary.scss#L53</x:v>
      </x:c>
    </x:row>
    <x:row r="1607" ht="20" customHeight="1">
      <x:c r="A1607" s="2" t="str">
        <x:v>MT-01606</x:v>
      </x:c>
      <x:c r="B1607" s="2" t="str">
        <x:v>--md-fab-primary-focus-indicator-color</x:v>
      </x:c>
      <x:c r="C1607" s="2" t="str">
        <x:v>comp</x:v>
      </x:c>
      <x:c r="D1607" s="2" t="str">
        <x:v>latest/sass</x:v>
      </x:c>
      <x:c r="E1607" s="2" t="str">
        <x:v>md-sys-color.$secondary</x:v>
      </x:c>
      <x:c r="F1607" s="2" t="str">
        <x:v>tokens/versions/latest/sass/_md-comp-fab-primary.scss</x:v>
      </x:c>
      <x:c r="G1607" s="2" t="n">
        <x:v>57</x:v>
      </x:c>
      <x:c r="H1607" s="2" t="str">
        <x:v>https://github.com/material-components/material-web/blob/cbd34a8921915af94d5ef65c2a69eece41d5b4f3/tokens/versions/latest/sass/_md-comp-fab-primary.scss#L57</x:v>
      </x:c>
    </x:row>
    <x:row r="1608" ht="20" customHeight="1">
      <x:c r="A1608" s="2" t="str">
        <x:v>MT-01607</x:v>
      </x:c>
      <x:c r="B1608" s="2" t="str">
        <x:v>--md-fab-primary-focus-indicator-outline-offset</x:v>
      </x:c>
      <x:c r="C1608" s="2" t="str">
        <x:v>comp</x:v>
      </x:c>
      <x:c r="D1608" s="2" t="str">
        <x:v>latest/sass</x:v>
      </x:c>
      <x:c r="E1608" s="2" t="str">
        <x:v>md-sys-state-focus-indicator.$outer-offset</x:v>
      </x:c>
      <x:c r="F1608" s="2" t="str">
        <x:v>tokens/versions/latest/sass/_md-comp-fab-primary.scss</x:v>
      </x:c>
      <x:c r="G1608" s="2" t="n">
        <x:v>61</x:v>
      </x:c>
      <x:c r="H1608" s="2" t="str">
        <x:v>https://github.com/material-components/material-web/blob/cbd34a8921915af94d5ef65c2a69eece41d5b4f3/tokens/versions/latest/sass/_md-comp-fab-primary.scss#L61</x:v>
      </x:c>
    </x:row>
    <x:row r="1609" ht="20" customHeight="1">
      <x:c r="A1609" s="2" t="str">
        <x:v>MT-01608</x:v>
      </x:c>
      <x:c r="B1609" s="2" t="str">
        <x:v>--md-fab-primary-focus-indicator-thickness</x:v>
      </x:c>
      <x:c r="C1609" s="2" t="str">
        <x:v>comp</x:v>
      </x:c>
      <x:c r="D1609" s="2" t="str">
        <x:v>latest/sass</x:v>
      </x:c>
      <x:c r="E1609" s="2" t="str">
        <x:v>md-sys-state-focus-indicator.$thickness</x:v>
      </x:c>
      <x:c r="F1609" s="2" t="str">
        <x:v>tokens/versions/latest/sass/_md-comp-fab-primary.scss</x:v>
      </x:c>
      <x:c r="G1609" s="2" t="n">
        <x:v>65</x:v>
      </x:c>
      <x:c r="H1609" s="2" t="str">
        <x:v>https://github.com/material-components/material-web/blob/cbd34a8921915af94d5ef65c2a69eece41d5b4f3/tokens/versions/latest/sass/_md-comp-fab-primary.scss#L65</x:v>
      </x:c>
    </x:row>
    <x:row r="1610" ht="20" customHeight="1">
      <x:c r="A1610" s="2" t="str">
        <x:v>MT-01609</x:v>
      </x:c>
      <x:c r="B1610" s="2" t="str">
        <x:v>--md-fab-primary-focus-state-layer-color</x:v>
      </x:c>
      <x:c r="C1610" s="2" t="str">
        <x:v>comp</x:v>
      </x:c>
      <x:c r="D1610" s="2" t="str">
        <x:v>latest/sass</x:v>
      </x:c>
      <x:c r="E1610" s="2" t="str">
        <x:v>md-sys-color.$on-primary-container</x:v>
      </x:c>
      <x:c r="F1610" s="2" t="str">
        <x:v>tokens/versions/latest/sass/_md-comp-fab-primary.scss</x:v>
      </x:c>
      <x:c r="G1610" s="2" t="n">
        <x:v>69</x:v>
      </x:c>
      <x:c r="H1610" s="2" t="str">
        <x:v>https://github.com/material-components/material-web/blob/cbd34a8921915af94d5ef65c2a69eece41d5b4f3/tokens/versions/latest/sass/_md-comp-fab-primary.scss#L69</x:v>
      </x:c>
    </x:row>
    <x:row r="1611" ht="20" customHeight="1">
      <x:c r="A1611" s="2" t="str">
        <x:v>MT-01610</x:v>
      </x:c>
      <x:c r="B1611" s="2" t="str">
        <x:v>--md-fab-primary-focus-state-layer-opacity</x:v>
      </x:c>
      <x:c r="C1611" s="2" t="str">
        <x:v>comp</x:v>
      </x:c>
      <x:c r="D1611" s="2" t="str">
        <x:v>latest/sass</x:v>
      </x:c>
      <x:c r="E1611" s="2" t="str">
        <x:v>md-sys-state.$focus-state-layer-opacity</x:v>
      </x:c>
      <x:c r="F1611" s="2" t="str">
        <x:v>tokens/versions/latest/sass/_md-comp-fab-primary.scss</x:v>
      </x:c>
      <x:c r="G1611" s="2" t="n">
        <x:v>73</x:v>
      </x:c>
      <x:c r="H1611" s="2" t="str">
        <x:v>https://github.com/material-components/material-web/blob/cbd34a8921915af94d5ef65c2a69eece41d5b4f3/tokens/versions/latest/sass/_md-comp-fab-primary.scss#L73</x:v>
      </x:c>
    </x:row>
    <x:row r="1612" ht="20" customHeight="1">
      <x:c r="A1612" s="2" t="str">
        <x:v>MT-01611</x:v>
      </x:c>
      <x:c r="B1612" s="2" t="str">
        <x:v>--md-fab-primary-focused-container-elevation</x:v>
      </x:c>
      <x:c r="C1612" s="2" t="str">
        <x:v>comp</x:v>
      </x:c>
      <x:c r="D1612" s="2" t="str">
        <x:v>latest/sass</x:v>
      </x:c>
      <x:c r="E1612" s="2" t="str">
        <x:v>md-sys-elevation.$level3</x:v>
      </x:c>
      <x:c r="F1612" s="2" t="str">
        <x:v>tokens/versions/latest/sass/_md-comp-fab-primary.scss</x:v>
      </x:c>
      <x:c r="G1612" s="2" t="n">
        <x:v>75</x:v>
      </x:c>
      <x:c r="H1612" s="2" t="str">
        <x:v>https://github.com/material-components/material-web/blob/cbd34a8921915af94d5ef65c2a69eece41d5b4f3/tokens/versions/latest/sass/_md-comp-fab-primary.scss#L75</x:v>
      </x:c>
    </x:row>
    <x:row r="1613" ht="20" customHeight="1">
      <x:c r="A1613" s="2" t="str">
        <x:v>MT-01612</x:v>
      </x:c>
      <x:c r="B1613" s="2" t="str">
        <x:v>--md-fab-primary-focused-icon-color</x:v>
      </x:c>
      <x:c r="C1613" s="2" t="str">
        <x:v>comp</x:v>
      </x:c>
      <x:c r="D1613" s="2" t="str">
        <x:v>latest/sass</x:v>
      </x:c>
      <x:c r="E1613" s="2" t="str">
        <x:v>md-sys-color.$on-primary</x:v>
      </x:c>
      <x:c r="F1613" s="2" t="str">
        <x:v>tokens/versions/latest/sass/_md-comp-fab-primary.scss</x:v>
      </x:c>
      <x:c r="G1613" s="2" t="n">
        <x:v>77</x:v>
      </x:c>
      <x:c r="H1613" s="2" t="str">
        <x:v>https://github.com/material-components/material-web/blob/cbd34a8921915af94d5ef65c2a69eece41d5b4f3/tokens/versions/latest/sass/_md-comp-fab-primary.scss#L77</x:v>
      </x:c>
    </x:row>
    <x:row r="1614" ht="20" customHeight="1">
      <x:c r="A1614" s="2" t="str">
        <x:v>MT-01613</x:v>
      </x:c>
      <x:c r="B1614" s="2" t="str">
        <x:v>--md-fab-primary-focused-state-layer-color</x:v>
      </x:c>
      <x:c r="C1614" s="2" t="str">
        <x:v>comp</x:v>
      </x:c>
      <x:c r="D1614" s="2" t="str">
        <x:v>latest/sass</x:v>
      </x:c>
      <x:c r="E1614" s="2" t="str">
        <x:v>md-sys-color.$on-primary</x:v>
      </x:c>
      <x:c r="F1614" s="2" t="str">
        <x:v>tokens/versions/latest/sass/_md-comp-fab-primary.scss</x:v>
      </x:c>
      <x:c r="G1614" s="2" t="n">
        <x:v>79</x:v>
      </x:c>
      <x:c r="H1614" s="2" t="str">
        <x:v>https://github.com/material-components/material-web/blob/cbd34a8921915af94d5ef65c2a69eece41d5b4f3/tokens/versions/latest/sass/_md-comp-fab-primary.scss#L79</x:v>
      </x:c>
    </x:row>
    <x:row r="1615" ht="20" customHeight="1">
      <x:c r="A1615" s="2" t="str">
        <x:v>MT-01614</x:v>
      </x:c>
      <x:c r="B1615" s="2" t="str">
        <x:v>--md-fab-primary-focused-state-layer-opacity</x:v>
      </x:c>
      <x:c r="C1615" s="2" t="str">
        <x:v>comp</x:v>
      </x:c>
      <x:c r="D1615" s="2" t="str">
        <x:v>latest/sass</x:v>
      </x:c>
      <x:c r="E1615" s="2" t="str">
        <x:v>md-sys-state.$focus-state-layer-opacity</x:v>
      </x:c>
      <x:c r="F1615" s="2" t="str">
        <x:v>tokens/versions/latest/sass/_md-comp-fab-primary.scss</x:v>
      </x:c>
      <x:c r="G1615" s="2" t="n">
        <x:v>81</x:v>
      </x:c>
      <x:c r="H1615" s="2" t="str">
        <x:v>https://github.com/material-components/material-web/blob/cbd34a8921915af94d5ef65c2a69eece41d5b4f3/tokens/versions/latest/sass/_md-comp-fab-primary.scss#L81</x:v>
      </x:c>
    </x:row>
    <x:row r="1616" ht="20" customHeight="1">
      <x:c r="A1616" s="2" t="str">
        <x:v>MT-01615</x:v>
      </x:c>
      <x:c r="B1616" s="2" t="str">
        <x:v>--md-fab-primary-hover-container-elevation</x:v>
      </x:c>
      <x:c r="C1616" s="2" t="str">
        <x:v>comp</x:v>
      </x:c>
      <x:c r="D1616" s="2" t="str">
        <x:v>latest/sass</x:v>
      </x:c>
      <x:c r="E1616" s="2" t="str">
        <x:v>md-sys-elevation.$level4</x:v>
      </x:c>
      <x:c r="F1616" s="2" t="str">
        <x:v>tokens/versions/latest/sass/_md-comp-fab-primary.scss</x:v>
      </x:c>
      <x:c r="G1616" s="2" t="n">
        <x:v>85</x:v>
      </x:c>
      <x:c r="H1616" s="2" t="str">
        <x:v>https://github.com/material-components/material-web/blob/cbd34a8921915af94d5ef65c2a69eece41d5b4f3/tokens/versions/latest/sass/_md-comp-fab-primary.scss#L85</x:v>
      </x:c>
    </x:row>
    <x:row r="1617" ht="20" customHeight="1">
      <x:c r="A1617" s="2" t="str">
        <x:v>MT-01616</x:v>
      </x:c>
      <x:c r="B1617" s="2" t="str">
        <x:v>--md-fab-primary-hover-icon-color</x:v>
      </x:c>
      <x:c r="C1617" s="2" t="str">
        <x:v>comp</x:v>
      </x:c>
      <x:c r="D1617" s="2" t="str">
        <x:v>latest/sass</x:v>
      </x:c>
      <x:c r="E1617" s="2" t="str">
        <x:v>md-sys-color.$on-primary-container</x:v>
      </x:c>
      <x:c r="F1617" s="2" t="str">
        <x:v>tokens/versions/latest/sass/_md-comp-fab-primary.scss</x:v>
      </x:c>
      <x:c r="G1617" s="2" t="n">
        <x:v>89</x:v>
      </x:c>
      <x:c r="H1617" s="2" t="str">
        <x:v>https://github.com/material-components/material-web/blob/cbd34a8921915af94d5ef65c2a69eece41d5b4f3/tokens/versions/latest/sass/_md-comp-fab-primary.scss#L89</x:v>
      </x:c>
    </x:row>
    <x:row r="1618" ht="20" customHeight="1">
      <x:c r="A1618" s="2" t="str">
        <x:v>MT-01617</x:v>
      </x:c>
      <x:c r="B1618" s="2" t="str">
        <x:v>--md-fab-primary-hover-state-layer-color</x:v>
      </x:c>
      <x:c r="C1618" s="2" t="str">
        <x:v>comp</x:v>
      </x:c>
      <x:c r="D1618" s="2" t="str">
        <x:v>latest/sass</x:v>
      </x:c>
      <x:c r="E1618" s="2" t="str">
        <x:v>md-sys-color.$on-primary-container</x:v>
      </x:c>
      <x:c r="F1618" s="2" t="str">
        <x:v>tokens/versions/latest/sass/_md-comp-fab-primary.scss</x:v>
      </x:c>
      <x:c r="G1618" s="2" t="n">
        <x:v>93</x:v>
      </x:c>
      <x:c r="H1618" s="2" t="str">
        <x:v>https://github.com/material-components/material-web/blob/cbd34a8921915af94d5ef65c2a69eece41d5b4f3/tokens/versions/latest/sass/_md-comp-fab-primary.scss#L93</x:v>
      </x:c>
    </x:row>
    <x:row r="1619" ht="20" customHeight="1">
      <x:c r="A1619" s="2" t="str">
        <x:v>MT-01618</x:v>
      </x:c>
      <x:c r="B1619" s="2" t="str">
        <x:v>--md-fab-primary-hover-state-layer-opacity</x:v>
      </x:c>
      <x:c r="C1619" s="2" t="str">
        <x:v>comp</x:v>
      </x:c>
      <x:c r="D1619" s="2" t="str">
        <x:v>latest/sass</x:v>
      </x:c>
      <x:c r="E1619" s="2" t="str">
        <x:v>md-sys-state.$hover-state-layer-opacity</x:v>
      </x:c>
      <x:c r="F1619" s="2" t="str">
        <x:v>tokens/versions/latest/sass/_md-comp-fab-primary.scss</x:v>
      </x:c>
      <x:c r="G1619" s="2" t="n">
        <x:v>97</x:v>
      </x:c>
      <x:c r="H1619" s="2" t="str">
        <x:v>https://github.com/material-components/material-web/blob/cbd34a8921915af94d5ef65c2a69eece41d5b4f3/tokens/versions/latest/sass/_md-comp-fab-primary.scss#L97</x:v>
      </x:c>
    </x:row>
    <x:row r="1620" ht="20" customHeight="1">
      <x:c r="A1620" s="2" t="str">
        <x:v>MT-01619</x:v>
      </x:c>
      <x:c r="B1620" s="2" t="str">
        <x:v>--md-fab-primary-hovered-container-elevation</x:v>
      </x:c>
      <x:c r="C1620" s="2" t="str">
        <x:v>comp</x:v>
      </x:c>
      <x:c r="D1620" s="2" t="str">
        <x:v>latest/sass</x:v>
      </x:c>
      <x:c r="E1620" s="2" t="str">
        <x:v>md-sys-elevation.$level4</x:v>
      </x:c>
      <x:c r="F1620" s="2" t="str">
        <x:v>tokens/versions/latest/sass/_md-comp-fab-primary.scss</x:v>
      </x:c>
      <x:c r="G1620" s="2" t="n">
        <x:v>99</x:v>
      </x:c>
      <x:c r="H1620" s="2" t="str">
        <x:v>https://github.com/material-components/material-web/blob/cbd34a8921915af94d5ef65c2a69eece41d5b4f3/tokens/versions/latest/sass/_md-comp-fab-primary.scss#L99</x:v>
      </x:c>
    </x:row>
    <x:row r="1621" ht="20" customHeight="1">
      <x:c r="A1621" s="2" t="str">
        <x:v>MT-01620</x:v>
      </x:c>
      <x:c r="B1621" s="2" t="str">
        <x:v>--md-fab-primary-hovered-icon-color</x:v>
      </x:c>
      <x:c r="C1621" s="2" t="str">
        <x:v>comp</x:v>
      </x:c>
      <x:c r="D1621" s="2" t="str">
        <x:v>latest/sass</x:v>
      </x:c>
      <x:c r="E1621" s="2" t="str">
        <x:v>md-sys-color.$on-primary</x:v>
      </x:c>
      <x:c r="F1621" s="2" t="str">
        <x:v>tokens/versions/latest/sass/_md-comp-fab-primary.scss</x:v>
      </x:c>
      <x:c r="G1621" s="2" t="n">
        <x:v>101</x:v>
      </x:c>
      <x:c r="H1621" s="2" t="str">
        <x:v>https://github.com/material-components/material-web/blob/cbd34a8921915af94d5ef65c2a69eece41d5b4f3/tokens/versions/latest/sass/_md-comp-fab-primary.scss#L101</x:v>
      </x:c>
    </x:row>
    <x:row r="1622" ht="20" customHeight="1">
      <x:c r="A1622" s="2" t="str">
        <x:v>MT-01621</x:v>
      </x:c>
      <x:c r="B1622" s="2" t="str">
        <x:v>--md-fab-primary-hovered-state-layer-color</x:v>
      </x:c>
      <x:c r="C1622" s="2" t="str">
        <x:v>comp</x:v>
      </x:c>
      <x:c r="D1622" s="2" t="str">
        <x:v>latest/sass</x:v>
      </x:c>
      <x:c r="E1622" s="2" t="str">
        <x:v>md-sys-color.$on-primary</x:v>
      </x:c>
      <x:c r="F1622" s="2" t="str">
        <x:v>tokens/versions/latest/sass/_md-comp-fab-primary.scss</x:v>
      </x:c>
      <x:c r="G1622" s="2" t="n">
        <x:v>103</x:v>
      </x:c>
      <x:c r="H1622" s="2" t="str">
        <x:v>https://github.com/material-components/material-web/blob/cbd34a8921915af94d5ef65c2a69eece41d5b4f3/tokens/versions/latest/sass/_md-comp-fab-primary.scss#L103</x:v>
      </x:c>
    </x:row>
    <x:row r="1623" ht="20" customHeight="1">
      <x:c r="A1623" s="2" t="str">
        <x:v>MT-01622</x:v>
      </x:c>
      <x:c r="B1623" s="2" t="str">
        <x:v>--md-fab-primary-hovered-state-layer-opacity</x:v>
      </x:c>
      <x:c r="C1623" s="2" t="str">
        <x:v>comp</x:v>
      </x:c>
      <x:c r="D1623" s="2" t="str">
        <x:v>latest/sass</x:v>
      </x:c>
      <x:c r="E1623" s="2" t="str">
        <x:v>md-sys-state.$hover-state-layer-opacity</x:v>
      </x:c>
      <x:c r="F1623" s="2" t="str">
        <x:v>tokens/versions/latest/sass/_md-comp-fab-primary.scss</x:v>
      </x:c>
      <x:c r="G1623" s="2" t="n">
        <x:v>105</x:v>
      </x:c>
      <x:c r="H1623" s="2" t="str">
        <x:v>https://github.com/material-components/material-web/blob/cbd34a8921915af94d5ef65c2a69eece41d5b4f3/tokens/versions/latest/sass/_md-comp-fab-primary.scss#L105</x:v>
      </x:c>
    </x:row>
    <x:row r="1624" ht="20" customHeight="1">
      <x:c r="A1624" s="2" t="str">
        <x:v>MT-01623</x:v>
      </x:c>
      <x:c r="B1624" s="2" t="str">
        <x:v>--md-fab-primary-icon-color</x:v>
      </x:c>
      <x:c r="C1624" s="2" t="str">
        <x:v>comp</x:v>
      </x:c>
      <x:c r="D1624" s="2" t="str">
        <x:v>latest/sass</x:v>
      </x:c>
      <x:c r="E1624" s="2" t="str">
        <x:v>md-sys-color.$on-primary</x:v>
      </x:c>
      <x:c r="F1624" s="2" t="str">
        <x:v>tokens/versions/latest/sass/_md-comp-fab-primary.scss</x:v>
      </x:c>
      <x:c r="G1624" s="2" t="n">
        <x:v>107</x:v>
      </x:c>
      <x:c r="H1624" s="2" t="str">
        <x:v>https://github.com/material-components/material-web/blob/cbd34a8921915af94d5ef65c2a69eece41d5b4f3/tokens/versions/latest/sass/_md-comp-fab-primary.scss#L107</x:v>
      </x:c>
    </x:row>
    <x:row r="1625" ht="20" customHeight="1">
      <x:c r="A1625" s="2" t="str">
        <x:v>MT-01624</x:v>
      </x:c>
      <x:c r="B1625" s="2" t="str">
        <x:v>--md-fab-primary-icon-size</x:v>
      </x:c>
      <x:c r="C1625" s="2" t="str">
        <x:v>comp</x:v>
      </x:c>
      <x:c r="D1625" s="2" t="str">
        <x:v>latest/sass</x:v>
      </x:c>
      <x:c r="E1625" s="2" t="str">
        <x:v>24px</x:v>
      </x:c>
      <x:c r="F1625" s="2" t="str">
        <x:v>tokens/versions/latest/sass/_md-comp-fab-primary.scss</x:v>
      </x:c>
      <x:c r="G1625" s="2" t="n">
        <x:v>35</x:v>
      </x:c>
      <x:c r="H1625" s="2" t="str">
        <x:v>https://github.com/material-components/material-web/blob/cbd34a8921915af94d5ef65c2a69eece41d5b4f3/tokens/versions/latest/sass/_md-comp-fab-primary.scss#L35</x:v>
      </x:c>
    </x:row>
    <x:row r="1626" ht="20" customHeight="1">
      <x:c r="A1626" s="2" t="str">
        <x:v>MT-01625</x:v>
      </x:c>
      <x:c r="B1626" s="2" t="str">
        <x:v>--md-fab-primary-large-container-color</x:v>
      </x:c>
      <x:c r="C1626" s="2" t="str">
        <x:v>comp</x:v>
      </x:c>
      <x:c r="D1626" s="2" t="str">
        <x:v>latest/sass</x:v>
      </x:c>
      <x:c r="E1626" s="2" t="str">
        <x:v>md-sys-color.$primary-container</x:v>
      </x:c>
      <x:c r="F1626" s="2" t="str">
        <x:v>tokens/versions/latest/sass/_md-comp-fab-primary-large.scss</x:v>
      </x:c>
      <x:c r="G1626" s="2" t="n">
        <x:v>39</x:v>
      </x:c>
      <x:c r="H1626" s="2" t="str">
        <x:v>https://github.com/material-components/material-web/blob/cbd34a8921915af94d5ef65c2a69eece41d5b4f3/tokens/versions/latest/sass/_md-comp-fab-primary-large.scss#L39</x:v>
      </x:c>
    </x:row>
    <x:row r="1627" ht="20" customHeight="1">
      <x:c r="A1627" s="2" t="str">
        <x:v>MT-01626</x:v>
      </x:c>
      <x:c r="B1627" s="2" t="str">
        <x:v>--md-fab-primary-large-container-elevation</x:v>
      </x:c>
      <x:c r="C1627" s="2" t="str">
        <x:v>comp</x:v>
      </x:c>
      <x:c r="D1627" s="2" t="str">
        <x:v>latest/sass</x:v>
      </x:c>
      <x:c r="E1627" s="2" t="str">
        <x:v>md-sys-elevation.$level3</x:v>
      </x:c>
      <x:c r="F1627" s="2" t="str">
        <x:v>tokens/versions/latest/sass/_md-comp-fab-primary-large.scss</x:v>
      </x:c>
      <x:c r="G1627" s="2" t="n">
        <x:v>43</x:v>
      </x:c>
      <x:c r="H1627" s="2" t="str">
        <x:v>https://github.com/material-components/material-web/blob/cbd34a8921915af94d5ef65c2a69eece41d5b4f3/tokens/versions/latest/sass/_md-comp-fab-primary-large.scss#L43</x:v>
      </x:c>
    </x:row>
    <x:row r="1628" ht="20" customHeight="1">
      <x:c r="A1628" s="2" t="str">
        <x:v>MT-01627</x:v>
      </x:c>
      <x:c r="B1628" s="2" t="str">
        <x:v>--md-fab-primary-large-container-height</x:v>
      </x:c>
      <x:c r="C1628" s="2" t="str">
        <x:v>comp</x:v>
      </x:c>
      <x:c r="D1628" s="2" t="str">
        <x:v>latest/sass</x:v>
      </x:c>
      <x:c r="E1628" s="2" t="str">
        <x:v>96px</x:v>
      </x:c>
      <x:c r="F1628" s="2" t="str">
        <x:v>tokens/versions/latest/sass/_md-comp-fab-primary-large.scss</x:v>
      </x:c>
      <x:c r="G1628" s="2" t="n">
        <x:v>27</x:v>
      </x:c>
      <x:c r="H1628" s="2" t="str">
        <x:v>https://github.com/material-components/material-web/blob/cbd34a8921915af94d5ef65c2a69eece41d5b4f3/tokens/versions/latest/sass/_md-comp-fab-primary-large.scss#L27</x:v>
      </x:c>
    </x:row>
    <x:row r="1629" ht="20" customHeight="1">
      <x:c r="A1629" s="2" t="str">
        <x:v>MT-01628</x:v>
      </x:c>
      <x:c r="B1629" s="2" t="str">
        <x:v>--md-fab-primary-large-container-shadow-color</x:v>
      </x:c>
      <x:c r="C1629" s="2" t="str">
        <x:v>comp</x:v>
      </x:c>
      <x:c r="D1629" s="2" t="str">
        <x:v>latest/sass</x:v>
      </x:c>
      <x:c r="E1629" s="2" t="str">
        <x:v>md-sys-color.$shadow</x:v>
      </x:c>
      <x:c r="F1629" s="2" t="str">
        <x:v>tokens/versions/latest/sass/_md-comp-fab-primary-large.scss</x:v>
      </x:c>
      <x:c r="G1629" s="2" t="n">
        <x:v>47</x:v>
      </x:c>
      <x:c r="H1629" s="2" t="str">
        <x:v>https://github.com/material-components/material-web/blob/cbd34a8921915af94d5ef65c2a69eece41d5b4f3/tokens/versions/latest/sass/_md-comp-fab-primary-large.scss#L47</x:v>
      </x:c>
    </x:row>
    <x:row r="1630" ht="20" customHeight="1">
      <x:c r="A1630" s="2" t="str">
        <x:v>MT-01629</x:v>
      </x:c>
      <x:c r="B1630" s="2" t="str">
        <x:v>--md-fab-primary-large-container-shape</x:v>
      </x:c>
      <x:c r="C1630" s="2" t="str">
        <x:v>comp</x:v>
      </x:c>
      <x:c r="D1630" s="2" t="str">
        <x:v>latest/sass</x:v>
      </x:c>
      <x:c r="E1630" s="2" t="str">
        <x:v>md-sys-shape.$corner-extra-large</x:v>
      </x:c>
      <x:c r="F1630" s="2" t="str">
        <x:v>tokens/versions/latest/sass/_md-comp-fab-primary-large.scss</x:v>
      </x:c>
      <x:c r="G1630" s="2" t="n">
        <x:v>51</x:v>
      </x:c>
      <x:c r="H1630" s="2" t="str">
        <x:v>https://github.com/material-components/material-web/blob/cbd34a8921915af94d5ef65c2a69eece41d5b4f3/tokens/versions/latest/sass/_md-comp-fab-primary-large.scss#L51</x:v>
      </x:c>
    </x:row>
    <x:row r="1631" ht="20" customHeight="1">
      <x:c r="A1631" s="2" t="str">
        <x:v>MT-01630</x:v>
      </x:c>
      <x:c r="B1631" s="2" t="str">
        <x:v>--md-fab-primary-large-container-width</x:v>
      </x:c>
      <x:c r="C1631" s="2" t="str">
        <x:v>comp</x:v>
      </x:c>
      <x:c r="D1631" s="2" t="str">
        <x:v>latest/sass</x:v>
      </x:c>
      <x:c r="E1631" s="2" t="str">
        <x:v>96px</x:v>
      </x:c>
      <x:c r="F1631" s="2" t="str">
        <x:v>tokens/versions/latest/sass/_md-comp-fab-primary-large.scss</x:v>
      </x:c>
      <x:c r="G1631" s="2" t="n">
        <x:v>31</x:v>
      </x:c>
      <x:c r="H1631" s="2" t="str">
        <x:v>https://github.com/material-components/material-web/blob/cbd34a8921915af94d5ef65c2a69eece41d5b4f3/tokens/versions/latest/sass/_md-comp-fab-primary-large.scss#L31</x:v>
      </x:c>
    </x:row>
    <x:row r="1632" ht="20" customHeight="1">
      <x:c r="A1632" s="2" t="str">
        <x:v>MT-01631</x:v>
      </x:c>
      <x:c r="B1632" s="2" t="str">
        <x:v>--md-fab-primary-large-focus-container-elevation</x:v>
      </x:c>
      <x:c r="C1632" s="2" t="str">
        <x:v>comp</x:v>
      </x:c>
      <x:c r="D1632" s="2" t="str">
        <x:v>latest/sass</x:v>
      </x:c>
      <x:c r="E1632" s="2" t="str">
        <x:v>md-sys-elevation.$level3</x:v>
      </x:c>
      <x:c r="F1632" s="2" t="str">
        <x:v>tokens/versions/latest/sass/_md-comp-fab-primary-large.scss</x:v>
      </x:c>
      <x:c r="G1632" s="2" t="n">
        <x:v>55</x:v>
      </x:c>
      <x:c r="H1632" s="2" t="str">
        <x:v>https://github.com/material-components/material-web/blob/cbd34a8921915af94d5ef65c2a69eece41d5b4f3/tokens/versions/latest/sass/_md-comp-fab-primary-large.scss#L55</x:v>
      </x:c>
    </x:row>
    <x:row r="1633" ht="20" customHeight="1">
      <x:c r="A1633" s="2" t="str">
        <x:v>MT-01632</x:v>
      </x:c>
      <x:c r="B1633" s="2" t="str">
        <x:v>--md-fab-primary-large-focus-icon-color</x:v>
      </x:c>
      <x:c r="C1633" s="2" t="str">
        <x:v>comp</x:v>
      </x:c>
      <x:c r="D1633" s="2" t="str">
        <x:v>latest/sass</x:v>
      </x:c>
      <x:c r="E1633" s="2" t="str">
        <x:v>md-sys-color.$on-primary-container</x:v>
      </x:c>
      <x:c r="F1633" s="2" t="str">
        <x:v>tokens/versions/latest/sass/_md-comp-fab-primary-large.scss</x:v>
      </x:c>
      <x:c r="G1633" s="2" t="n">
        <x:v>59</x:v>
      </x:c>
      <x:c r="H1633" s="2" t="str">
        <x:v>https://github.com/material-components/material-web/blob/cbd34a8921915af94d5ef65c2a69eece41d5b4f3/tokens/versions/latest/sass/_md-comp-fab-primary-large.scss#L59</x:v>
      </x:c>
    </x:row>
    <x:row r="1634" ht="20" customHeight="1">
      <x:c r="A1634" s="2" t="str">
        <x:v>MT-01633</x:v>
      </x:c>
      <x:c r="B1634" s="2" t="str">
        <x:v>--md-fab-primary-large-focus-indicator-color</x:v>
      </x:c>
      <x:c r="C1634" s="2" t="str">
        <x:v>comp</x:v>
      </x:c>
      <x:c r="D1634" s="2" t="str">
        <x:v>latest/sass</x:v>
      </x:c>
      <x:c r="E1634" s="2" t="str">
        <x:v>md-sys-color.$secondary</x:v>
      </x:c>
      <x:c r="F1634" s="2" t="str">
        <x:v>tokens/versions/latest/sass/_md-comp-fab-primary-large.scss</x:v>
      </x:c>
      <x:c r="G1634" s="2" t="n">
        <x:v>63</x:v>
      </x:c>
      <x:c r="H1634" s="2" t="str">
        <x:v>https://github.com/material-components/material-web/blob/cbd34a8921915af94d5ef65c2a69eece41d5b4f3/tokens/versions/latest/sass/_md-comp-fab-primary-large.scss#L63</x:v>
      </x:c>
    </x:row>
    <x:row r="1635" ht="20" customHeight="1">
      <x:c r="A1635" s="2" t="str">
        <x:v>MT-01634</x:v>
      </x:c>
      <x:c r="B1635" s="2" t="str">
        <x:v>--md-fab-primary-large-focus-indicator-outline-offset</x:v>
      </x:c>
      <x:c r="C1635" s="2" t="str">
        <x:v>comp</x:v>
      </x:c>
      <x:c r="D1635" s="2" t="str">
        <x:v>latest/sass</x:v>
      </x:c>
      <x:c r="E1635" s="2" t="str">
        <x:v>md-sys-state-focus-indicator.$outer-offset</x:v>
      </x:c>
      <x:c r="F1635" s="2" t="str">
        <x:v>tokens/versions/latest/sass/_md-comp-fab-primary-large.scss</x:v>
      </x:c>
      <x:c r="G1635" s="2" t="n">
        <x:v>67</x:v>
      </x:c>
      <x:c r="H1635" s="2" t="str">
        <x:v>https://github.com/material-components/material-web/blob/cbd34a8921915af94d5ef65c2a69eece41d5b4f3/tokens/versions/latest/sass/_md-comp-fab-primary-large.scss#L67</x:v>
      </x:c>
    </x:row>
    <x:row r="1636" ht="20" customHeight="1">
      <x:c r="A1636" s="2" t="str">
        <x:v>MT-01635</x:v>
      </x:c>
      <x:c r="B1636" s="2" t="str">
        <x:v>--md-fab-primary-large-focus-indicator-thickness</x:v>
      </x:c>
      <x:c r="C1636" s="2" t="str">
        <x:v>comp</x:v>
      </x:c>
      <x:c r="D1636" s="2" t="str">
        <x:v>latest/sass</x:v>
      </x:c>
      <x:c r="E1636" s="2" t="str">
        <x:v>md-sys-state-focus-indicator.$thickness</x:v>
      </x:c>
      <x:c r="F1636" s="2" t="str">
        <x:v>tokens/versions/latest/sass/_md-comp-fab-primary-large.scss</x:v>
      </x:c>
      <x:c r="G1636" s="2" t="n">
        <x:v>71</x:v>
      </x:c>
      <x:c r="H1636" s="2" t="str">
        <x:v>https://github.com/material-components/material-web/blob/cbd34a8921915af94d5ef65c2a69eece41d5b4f3/tokens/versions/latest/sass/_md-comp-fab-primary-large.scss#L71</x:v>
      </x:c>
    </x:row>
    <x:row r="1637" ht="20" customHeight="1">
      <x:c r="A1637" s="2" t="str">
        <x:v>MT-01636</x:v>
      </x:c>
      <x:c r="B1637" s="2" t="str">
        <x:v>--md-fab-primary-large-focus-state-layer-color</x:v>
      </x:c>
      <x:c r="C1637" s="2" t="str">
        <x:v>comp</x:v>
      </x:c>
      <x:c r="D1637" s="2" t="str">
        <x:v>latest/sass</x:v>
      </x:c>
      <x:c r="E1637" s="2" t="str">
        <x:v>md-sys-color.$on-primary-container</x:v>
      </x:c>
      <x:c r="F1637" s="2" t="str">
        <x:v>tokens/versions/latest/sass/_md-comp-fab-primary-large.scss</x:v>
      </x:c>
      <x:c r="G1637" s="2" t="n">
        <x:v>75</x:v>
      </x:c>
      <x:c r="H1637" s="2" t="str">
        <x:v>https://github.com/material-components/material-web/blob/cbd34a8921915af94d5ef65c2a69eece41d5b4f3/tokens/versions/latest/sass/_md-comp-fab-primary-large.scss#L75</x:v>
      </x:c>
    </x:row>
    <x:row r="1638" ht="20" customHeight="1">
      <x:c r="A1638" s="2" t="str">
        <x:v>MT-01637</x:v>
      </x:c>
      <x:c r="B1638" s="2" t="str">
        <x:v>--md-fab-primary-large-focus-state-layer-opacity</x:v>
      </x:c>
      <x:c r="C1638" s="2" t="str">
        <x:v>comp</x:v>
      </x:c>
      <x:c r="D1638" s="2" t="str">
        <x:v>latest/sass</x:v>
      </x:c>
      <x:c r="E1638" s="2" t="str">
        <x:v>md-sys-state.$focus-state-layer-opacity</x:v>
      </x:c>
      <x:c r="F1638" s="2" t="str">
        <x:v>tokens/versions/latest/sass/_md-comp-fab-primary-large.scss</x:v>
      </x:c>
      <x:c r="G1638" s="2" t="n">
        <x:v>79</x:v>
      </x:c>
      <x:c r="H1638" s="2" t="str">
        <x:v>https://github.com/material-components/material-web/blob/cbd34a8921915af94d5ef65c2a69eece41d5b4f3/tokens/versions/latest/sass/_md-comp-fab-primary-large.scss#L79</x:v>
      </x:c>
    </x:row>
    <x:row r="1639" ht="20" customHeight="1">
      <x:c r="A1639" s="2" t="str">
        <x:v>MT-01638</x:v>
      </x:c>
      <x:c r="B1639" s="2" t="str">
        <x:v>--md-fab-primary-large-hover-container-elevation</x:v>
      </x:c>
      <x:c r="C1639" s="2" t="str">
        <x:v>comp</x:v>
      </x:c>
      <x:c r="D1639" s="2" t="str">
        <x:v>latest/sass</x:v>
      </x:c>
      <x:c r="E1639" s="2" t="str">
        <x:v>md-sys-elevation.$level4</x:v>
      </x:c>
      <x:c r="F1639" s="2" t="str">
        <x:v>tokens/versions/latest/sass/_md-comp-fab-primary-large.scss</x:v>
      </x:c>
      <x:c r="G1639" s="2" t="n">
        <x:v>83</x:v>
      </x:c>
      <x:c r="H1639" s="2" t="str">
        <x:v>https://github.com/material-components/material-web/blob/cbd34a8921915af94d5ef65c2a69eece41d5b4f3/tokens/versions/latest/sass/_md-comp-fab-primary-large.scss#L83</x:v>
      </x:c>
    </x:row>
    <x:row r="1640" ht="20" customHeight="1">
      <x:c r="A1640" s="2" t="str">
        <x:v>MT-01639</x:v>
      </x:c>
      <x:c r="B1640" s="2" t="str">
        <x:v>--md-fab-primary-large-hover-icon-color</x:v>
      </x:c>
      <x:c r="C1640" s="2" t="str">
        <x:v>comp</x:v>
      </x:c>
      <x:c r="D1640" s="2" t="str">
        <x:v>latest/sass</x:v>
      </x:c>
      <x:c r="E1640" s="2" t="str">
        <x:v>md-sys-color.$on-primary-container</x:v>
      </x:c>
      <x:c r="F1640" s="2" t="str">
        <x:v>tokens/versions/latest/sass/_md-comp-fab-primary-large.scss</x:v>
      </x:c>
      <x:c r="G1640" s="2" t="n">
        <x:v>87</x:v>
      </x:c>
      <x:c r="H1640" s="2" t="str">
        <x:v>https://github.com/material-components/material-web/blob/cbd34a8921915af94d5ef65c2a69eece41d5b4f3/tokens/versions/latest/sass/_md-comp-fab-primary-large.scss#L87</x:v>
      </x:c>
    </x:row>
    <x:row r="1641" ht="20" customHeight="1">
      <x:c r="A1641" s="2" t="str">
        <x:v>MT-01640</x:v>
      </x:c>
      <x:c r="B1641" s="2" t="str">
        <x:v>--md-fab-primary-large-hover-state-layer-color</x:v>
      </x:c>
      <x:c r="C1641" s="2" t="str">
        <x:v>comp</x:v>
      </x:c>
      <x:c r="D1641" s="2" t="str">
        <x:v>latest/sass</x:v>
      </x:c>
      <x:c r="E1641" s="2" t="str">
        <x:v>md-sys-color.$on-primary-container</x:v>
      </x:c>
      <x:c r="F1641" s="2" t="str">
        <x:v>tokens/versions/latest/sass/_md-comp-fab-primary-large.scss</x:v>
      </x:c>
      <x:c r="G1641" s="2" t="n">
        <x:v>91</x:v>
      </x:c>
      <x:c r="H1641" s="2" t="str">
        <x:v>https://github.com/material-components/material-web/blob/cbd34a8921915af94d5ef65c2a69eece41d5b4f3/tokens/versions/latest/sass/_md-comp-fab-primary-large.scss#L91</x:v>
      </x:c>
    </x:row>
    <x:row r="1642" ht="20" customHeight="1">
      <x:c r="A1642" s="2" t="str">
        <x:v>MT-01641</x:v>
      </x:c>
      <x:c r="B1642" s="2" t="str">
        <x:v>--md-fab-primary-large-hover-state-layer-opacity</x:v>
      </x:c>
      <x:c r="C1642" s="2" t="str">
        <x:v>comp</x:v>
      </x:c>
      <x:c r="D1642" s="2" t="str">
        <x:v>latest/sass</x:v>
      </x:c>
      <x:c r="E1642" s="2" t="str">
        <x:v>md-sys-state.$hover-state-layer-opacity</x:v>
      </x:c>
      <x:c r="F1642" s="2" t="str">
        <x:v>tokens/versions/latest/sass/_md-comp-fab-primary-large.scss</x:v>
      </x:c>
      <x:c r="G1642" s="2" t="n">
        <x:v>95</x:v>
      </x:c>
      <x:c r="H1642" s="2" t="str">
        <x:v>https://github.com/material-components/material-web/blob/cbd34a8921915af94d5ef65c2a69eece41d5b4f3/tokens/versions/latest/sass/_md-comp-fab-primary-large.scss#L95</x:v>
      </x:c>
    </x:row>
    <x:row r="1643" ht="20" customHeight="1">
      <x:c r="A1643" s="2" t="str">
        <x:v>MT-01642</x:v>
      </x:c>
      <x:c r="B1643" s="2" t="str">
        <x:v>--md-fab-primary-large-icon-color</x:v>
      </x:c>
      <x:c r="C1643" s="2" t="str">
        <x:v>comp</x:v>
      </x:c>
      <x:c r="D1643" s="2" t="str">
        <x:v>latest/sass</x:v>
      </x:c>
      <x:c r="E1643" s="2" t="str">
        <x:v>md-sys-color.$on-primary-container</x:v>
      </x:c>
      <x:c r="F1643" s="2" t="str">
        <x:v>tokens/versions/latest/sass/_md-comp-fab-primary-large.scss</x:v>
      </x:c>
      <x:c r="G1643" s="2" t="n">
        <x:v>99</x:v>
      </x:c>
      <x:c r="H1643" s="2" t="str">
        <x:v>https://github.com/material-components/material-web/blob/cbd34a8921915af94d5ef65c2a69eece41d5b4f3/tokens/versions/latest/sass/_md-comp-fab-primary-large.scss#L99</x:v>
      </x:c>
    </x:row>
    <x:row r="1644" ht="20" customHeight="1">
      <x:c r="A1644" s="2" t="str">
        <x:v>MT-01643</x:v>
      </x:c>
      <x:c r="B1644" s="2" t="str">
        <x:v>--md-fab-primary-large-icon-size</x:v>
      </x:c>
      <x:c r="C1644" s="2" t="str">
        <x:v>comp</x:v>
      </x:c>
      <x:c r="D1644" s="2" t="str">
        <x:v>latest/sass</x:v>
      </x:c>
      <x:c r="E1644" s="2" t="str">
        <x:v>36px</x:v>
      </x:c>
      <x:c r="F1644" s="2" t="str">
        <x:v>tokens/versions/latest/sass/_md-comp-fab-primary-large.scss</x:v>
      </x:c>
      <x:c r="G1644" s="2" t="n">
        <x:v>35</x:v>
      </x:c>
      <x:c r="H1644" s="2" t="str">
        <x:v>https://github.com/material-components/material-web/blob/cbd34a8921915af94d5ef65c2a69eece41d5b4f3/tokens/versions/latest/sass/_md-comp-fab-primary-large.scss#L35</x:v>
      </x:c>
    </x:row>
    <x:row r="1645" ht="20" customHeight="1">
      <x:c r="A1645" s="2" t="str">
        <x:v>MT-01644</x:v>
      </x:c>
      <x:c r="B1645" s="2" t="str">
        <x:v>--md-fab-primary-large-lowered-container-elevation</x:v>
      </x:c>
      <x:c r="C1645" s="2" t="str">
        <x:v>comp</x:v>
      </x:c>
      <x:c r="D1645" s="2" t="str">
        <x:v>latest/sass</x:v>
      </x:c>
      <x:c r="E1645" s="2" t="str">
        <x:v>md-sys-elevation.$level1</x:v>
      </x:c>
      <x:c r="F1645" s="2" t="str">
        <x:v>tokens/versions/latest/sass/_md-comp-fab-primary-large.scss</x:v>
      </x:c>
      <x:c r="G1645" s="2" t="n">
        <x:v>103</x:v>
      </x:c>
      <x:c r="H1645" s="2" t="str">
        <x:v>https://github.com/material-components/material-web/blob/cbd34a8921915af94d5ef65c2a69eece41d5b4f3/tokens/versions/latest/sass/_md-comp-fab-primary-large.scss#L103</x:v>
      </x:c>
    </x:row>
    <x:row r="1646" ht="20" customHeight="1">
      <x:c r="A1646" s="2" t="str">
        <x:v>MT-01645</x:v>
      </x:c>
      <x:c r="B1646" s="2" t="str">
        <x:v>--md-fab-primary-large-lowered-focus-container-elevation</x:v>
      </x:c>
      <x:c r="C1646" s="2" t="str">
        <x:v>comp</x:v>
      </x:c>
      <x:c r="D1646" s="2" t="str">
        <x:v>latest/sass</x:v>
      </x:c>
      <x:c r="E1646" s="2" t="str">
        <x:v>md-sys-elevation.$level1</x:v>
      </x:c>
      <x:c r="F1646" s="2" t="str">
        <x:v>tokens/versions/latest/sass/_md-comp-fab-primary-large.scss</x:v>
      </x:c>
      <x:c r="G1646" s="2" t="n">
        <x:v>107</x:v>
      </x:c>
      <x:c r="H1646" s="2" t="str">
        <x:v>https://github.com/material-components/material-web/blob/cbd34a8921915af94d5ef65c2a69eece41d5b4f3/tokens/versions/latest/sass/_md-comp-fab-primary-large.scss#L107</x:v>
      </x:c>
    </x:row>
    <x:row r="1647" ht="20" customHeight="1">
      <x:c r="A1647" s="2" t="str">
        <x:v>MT-01646</x:v>
      </x:c>
      <x:c r="B1647" s="2" t="str">
        <x:v>--md-fab-primary-large-lowered-hover-container-elevation</x:v>
      </x:c>
      <x:c r="C1647" s="2" t="str">
        <x:v>comp</x:v>
      </x:c>
      <x:c r="D1647" s="2" t="str">
        <x:v>latest/sass</x:v>
      </x:c>
      <x:c r="E1647" s="2" t="str">
        <x:v>md-sys-elevation.$level2</x:v>
      </x:c>
      <x:c r="F1647" s="2" t="str">
        <x:v>tokens/versions/latest/sass/_md-comp-fab-primary-large.scss</x:v>
      </x:c>
      <x:c r="G1647" s="2" t="n">
        <x:v>111</x:v>
      </x:c>
      <x:c r="H1647" s="2" t="str">
        <x:v>https://github.com/material-components/material-web/blob/cbd34a8921915af94d5ef65c2a69eece41d5b4f3/tokens/versions/latest/sass/_md-comp-fab-primary-large.scss#L111</x:v>
      </x:c>
    </x:row>
    <x:row r="1648" ht="20" customHeight="1">
      <x:c r="A1648" s="2" t="str">
        <x:v>MT-01647</x:v>
      </x:c>
      <x:c r="B1648" s="2" t="str">
        <x:v>--md-fab-primary-large-lowered-pressed-container-elevation</x:v>
      </x:c>
      <x:c r="C1648" s="2" t="str">
        <x:v>comp</x:v>
      </x:c>
      <x:c r="D1648" s="2" t="str">
        <x:v>latest/sass</x:v>
      </x:c>
      <x:c r="E1648" s="2" t="str">
        <x:v>md-sys-elevation.$level1</x:v>
      </x:c>
      <x:c r="F1648" s="2" t="str">
        <x:v>tokens/versions/latest/sass/_md-comp-fab-primary-large.scss</x:v>
      </x:c>
      <x:c r="G1648" s="2" t="n">
        <x:v>115</x:v>
      </x:c>
      <x:c r="H1648" s="2" t="str">
        <x:v>https://github.com/material-components/material-web/blob/cbd34a8921915af94d5ef65c2a69eece41d5b4f3/tokens/versions/latest/sass/_md-comp-fab-primary-large.scss#L115</x:v>
      </x:c>
    </x:row>
    <x:row r="1649" ht="20" customHeight="1">
      <x:c r="A1649" s="2" t="str">
        <x:v>MT-01648</x:v>
      </x:c>
      <x:c r="B1649" s="2" t="str">
        <x:v>--md-fab-primary-large-pressed-container-elevation</x:v>
      </x:c>
      <x:c r="C1649" s="2" t="str">
        <x:v>comp</x:v>
      </x:c>
      <x:c r="D1649" s="2" t="str">
        <x:v>latest/sass</x:v>
      </x:c>
      <x:c r="E1649" s="2" t="str">
        <x:v>md-sys-elevation.$level3</x:v>
      </x:c>
      <x:c r="F1649" s="2" t="str">
        <x:v>tokens/versions/latest/sass/_md-comp-fab-primary-large.scss</x:v>
      </x:c>
      <x:c r="G1649" s="2" t="n">
        <x:v>119</x:v>
      </x:c>
      <x:c r="H1649" s="2" t="str">
        <x:v>https://github.com/material-components/material-web/blob/cbd34a8921915af94d5ef65c2a69eece41d5b4f3/tokens/versions/latest/sass/_md-comp-fab-primary-large.scss#L119</x:v>
      </x:c>
    </x:row>
    <x:row r="1650" ht="20" customHeight="1">
      <x:c r="A1650" s="2" t="str">
        <x:v>MT-01649</x:v>
      </x:c>
      <x:c r="B1650" s="2" t="str">
        <x:v>--md-fab-primary-large-pressed-icon-color</x:v>
      </x:c>
      <x:c r="C1650" s="2" t="str">
        <x:v>comp</x:v>
      </x:c>
      <x:c r="D1650" s="2" t="str">
        <x:v>latest/sass</x:v>
      </x:c>
      <x:c r="E1650" s="2" t="str">
        <x:v>md-sys-color.$on-primary-container</x:v>
      </x:c>
      <x:c r="F1650" s="2" t="str">
        <x:v>tokens/versions/latest/sass/_md-comp-fab-primary-large.scss</x:v>
      </x:c>
      <x:c r="G1650" s="2" t="n">
        <x:v>123</x:v>
      </x:c>
      <x:c r="H1650" s="2" t="str">
        <x:v>https://github.com/material-components/material-web/blob/cbd34a8921915af94d5ef65c2a69eece41d5b4f3/tokens/versions/latest/sass/_md-comp-fab-primary-large.scss#L123</x:v>
      </x:c>
    </x:row>
    <x:row r="1651" ht="20" customHeight="1">
      <x:c r="A1651" s="2" t="str">
        <x:v>MT-01650</x:v>
      </x:c>
      <x:c r="B1651" s="2" t="str">
        <x:v>--md-fab-primary-large-pressed-state-layer-color</x:v>
      </x:c>
      <x:c r="C1651" s="2" t="str">
        <x:v>comp</x:v>
      </x:c>
      <x:c r="D1651" s="2" t="str">
        <x:v>latest/sass</x:v>
      </x:c>
      <x:c r="E1651" s="2" t="str">
        <x:v>md-sys-color.$on-primary-container</x:v>
      </x:c>
      <x:c r="F1651" s="2" t="str">
        <x:v>tokens/versions/latest/sass/_md-comp-fab-primary-large.scss</x:v>
      </x:c>
      <x:c r="G1651" s="2" t="n">
        <x:v>127</x:v>
      </x:c>
      <x:c r="H1651" s="2" t="str">
        <x:v>https://github.com/material-components/material-web/blob/cbd34a8921915af94d5ef65c2a69eece41d5b4f3/tokens/versions/latest/sass/_md-comp-fab-primary-large.scss#L127</x:v>
      </x:c>
    </x:row>
    <x:row r="1652" ht="20" customHeight="1">
      <x:c r="A1652" s="2" t="str">
        <x:v>MT-01651</x:v>
      </x:c>
      <x:c r="B1652" s="2" t="str">
        <x:v>--md-fab-primary-large-pressed-state-layer-opacity</x:v>
      </x:c>
      <x:c r="C1652" s="2" t="str">
        <x:v>comp</x:v>
      </x:c>
      <x:c r="D1652" s="2" t="str">
        <x:v>latest/sass</x:v>
      </x:c>
      <x:c r="E1652" s="2" t="str">
        <x:v>md-sys-state.$pressed-state-layer-opacity</x:v>
      </x:c>
      <x:c r="F1652" s="2" t="str">
        <x:v>tokens/versions/latest/sass/_md-comp-fab-primary-large.scss</x:v>
      </x:c>
      <x:c r="G1652" s="2" t="n">
        <x:v>131</x:v>
      </x:c>
      <x:c r="H1652" s="2" t="str">
        <x:v>https://github.com/material-components/material-web/blob/cbd34a8921915af94d5ef65c2a69eece41d5b4f3/tokens/versions/latest/sass/_md-comp-fab-primary-large.scss#L131</x:v>
      </x:c>
    </x:row>
    <x:row r="1653" ht="20" customHeight="1">
      <x:c r="A1653" s="2" t="str">
        <x:v>MT-01652</x:v>
      </x:c>
      <x:c r="B1653" s="2" t="str">
        <x:v>--md-fab-primary-lowered-container-elevation</x:v>
      </x:c>
      <x:c r="C1653" s="2" t="str">
        <x:v>comp</x:v>
      </x:c>
      <x:c r="D1653" s="2" t="str">
        <x:v>latest/sass</x:v>
      </x:c>
      <x:c r="E1653" s="2" t="str">
        <x:v>md-sys-elevation.$level1</x:v>
      </x:c>
      <x:c r="F1653" s="2" t="str">
        <x:v>tokens/versions/latest/sass/_md-comp-fab-primary.scss</x:v>
      </x:c>
      <x:c r="G1653" s="2" t="n">
        <x:v>111</x:v>
      </x:c>
      <x:c r="H1653" s="2" t="str">
        <x:v>https://github.com/material-components/material-web/blob/cbd34a8921915af94d5ef65c2a69eece41d5b4f3/tokens/versions/latest/sass/_md-comp-fab-primary.scss#L111</x:v>
      </x:c>
    </x:row>
    <x:row r="1654" ht="20" customHeight="1">
      <x:c r="A1654" s="2" t="str">
        <x:v>MT-01653</x:v>
      </x:c>
      <x:c r="B1654" s="2" t="str">
        <x:v>--md-fab-primary-lowered-focus-container-elevation</x:v>
      </x:c>
      <x:c r="C1654" s="2" t="str">
        <x:v>comp</x:v>
      </x:c>
      <x:c r="D1654" s="2" t="str">
        <x:v>latest/sass</x:v>
      </x:c>
      <x:c r="E1654" s="2" t="str">
        <x:v>md-sys-elevation.$level1</x:v>
      </x:c>
      <x:c r="F1654" s="2" t="str">
        <x:v>tokens/versions/latest/sass/_md-comp-fab-primary.scss</x:v>
      </x:c>
      <x:c r="G1654" s="2" t="n">
        <x:v>115</x:v>
      </x:c>
      <x:c r="H1654" s="2" t="str">
        <x:v>https://github.com/material-components/material-web/blob/cbd34a8921915af94d5ef65c2a69eece41d5b4f3/tokens/versions/latest/sass/_md-comp-fab-primary.scss#L115</x:v>
      </x:c>
    </x:row>
    <x:row r="1655" ht="20" customHeight="1">
      <x:c r="A1655" s="2" t="str">
        <x:v>MT-01654</x:v>
      </x:c>
      <x:c r="B1655" s="2" t="str">
        <x:v>--md-fab-primary-lowered-hover-container-elevation</x:v>
      </x:c>
      <x:c r="C1655" s="2" t="str">
        <x:v>comp</x:v>
      </x:c>
      <x:c r="D1655" s="2" t="str">
        <x:v>latest/sass</x:v>
      </x:c>
      <x:c r="E1655" s="2" t="str">
        <x:v>md-sys-elevation.$level2</x:v>
      </x:c>
      <x:c r="F1655" s="2" t="str">
        <x:v>tokens/versions/latest/sass/_md-comp-fab-primary.scss</x:v>
      </x:c>
      <x:c r="G1655" s="2" t="n">
        <x:v>119</x:v>
      </x:c>
      <x:c r="H1655" s="2" t="str">
        <x:v>https://github.com/material-components/material-web/blob/cbd34a8921915af94d5ef65c2a69eece41d5b4f3/tokens/versions/latest/sass/_md-comp-fab-primary.scss#L119</x:v>
      </x:c>
    </x:row>
    <x:row r="1656" ht="20" customHeight="1">
      <x:c r="A1656" s="2" t="str">
        <x:v>MT-01655</x:v>
      </x:c>
      <x:c r="B1656" s="2" t="str">
        <x:v>--md-fab-primary-lowered-pressed-container-elevation</x:v>
      </x:c>
      <x:c r="C1656" s="2" t="str">
        <x:v>comp</x:v>
      </x:c>
      <x:c r="D1656" s="2" t="str">
        <x:v>latest/sass</x:v>
      </x:c>
      <x:c r="E1656" s="2" t="str">
        <x:v>md-sys-elevation.$level1</x:v>
      </x:c>
      <x:c r="F1656" s="2" t="str">
        <x:v>tokens/versions/latest/sass/_md-comp-fab-primary.scss</x:v>
      </x:c>
      <x:c r="G1656" s="2" t="n">
        <x:v>123</x:v>
      </x:c>
      <x:c r="H1656" s="2" t="str">
        <x:v>https://github.com/material-components/material-web/blob/cbd34a8921915af94d5ef65c2a69eece41d5b4f3/tokens/versions/latest/sass/_md-comp-fab-primary.scss#L123</x:v>
      </x:c>
    </x:row>
    <x:row r="1657" ht="20" customHeight="1">
      <x:c r="A1657" s="2" t="str">
        <x:v>MT-01656</x:v>
      </x:c>
      <x:c r="B1657" s="2" t="str">
        <x:v>--md-fab-primary-pressed-container-elevation</x:v>
      </x:c>
      <x:c r="C1657" s="2" t="str">
        <x:v>comp</x:v>
      </x:c>
      <x:c r="D1657" s="2" t="str">
        <x:v>latest/sass</x:v>
      </x:c>
      <x:c r="E1657" s="2" t="str">
        <x:v>md-sys-elevation.$level3</x:v>
      </x:c>
      <x:c r="F1657" s="2" t="str">
        <x:v>tokens/versions/latest/sass/_md-comp-fab-primary.scss</x:v>
      </x:c>
      <x:c r="G1657" s="2" t="n">
        <x:v>125</x:v>
      </x:c>
      <x:c r="H1657" s="2" t="str">
        <x:v>https://github.com/material-components/material-web/blob/cbd34a8921915af94d5ef65c2a69eece41d5b4f3/tokens/versions/latest/sass/_md-comp-fab-primary.scss#L125</x:v>
      </x:c>
    </x:row>
    <x:row r="1658" ht="20" customHeight="1">
      <x:c r="A1658" s="2" t="str">
        <x:v>MT-01657</x:v>
      </x:c>
      <x:c r="B1658" s="2" t="str">
        <x:v>--md-fab-primary-pressed-icon-color</x:v>
      </x:c>
      <x:c r="C1658" s="2" t="str">
        <x:v>comp</x:v>
      </x:c>
      <x:c r="D1658" s="2" t="str">
        <x:v>latest/sass</x:v>
      </x:c>
      <x:c r="E1658" s="2" t="str">
        <x:v>md-sys-color.$on-primary</x:v>
      </x:c>
      <x:c r="F1658" s="2" t="str">
        <x:v>tokens/versions/latest/sass/_md-comp-fab-primary.scss</x:v>
      </x:c>
      <x:c r="G1658" s="2" t="n">
        <x:v>127</x:v>
      </x:c>
      <x:c r="H1658" s="2" t="str">
        <x:v>https://github.com/material-components/material-web/blob/cbd34a8921915af94d5ef65c2a69eece41d5b4f3/tokens/versions/latest/sass/_md-comp-fab-primary.scss#L127</x:v>
      </x:c>
    </x:row>
    <x:row r="1659" ht="20" customHeight="1">
      <x:c r="A1659" s="2" t="str">
        <x:v>MT-01658</x:v>
      </x:c>
      <x:c r="B1659" s="2" t="str">
        <x:v>--md-fab-primary-pressed-state-layer-color</x:v>
      </x:c>
      <x:c r="C1659" s="2" t="str">
        <x:v>comp</x:v>
      </x:c>
      <x:c r="D1659" s="2" t="str">
        <x:v>latest/sass</x:v>
      </x:c>
      <x:c r="E1659" s="2" t="str">
        <x:v>md-sys-color.$on-primary</x:v>
      </x:c>
      <x:c r="F1659" s="2" t="str">
        <x:v>tokens/versions/latest/sass/_md-comp-fab-primary.scss</x:v>
      </x:c>
      <x:c r="G1659" s="2" t="n">
        <x:v>129</x:v>
      </x:c>
      <x:c r="H1659" s="2" t="str">
        <x:v>https://github.com/material-components/material-web/blob/cbd34a8921915af94d5ef65c2a69eece41d5b4f3/tokens/versions/latest/sass/_md-comp-fab-primary.scss#L129</x:v>
      </x:c>
    </x:row>
    <x:row r="1660" ht="20" customHeight="1">
      <x:c r="A1660" s="2" t="str">
        <x:v>MT-01659</x:v>
      </x:c>
      <x:c r="B1660" s="2" t="str">
        <x:v>--md-fab-primary-pressed-state-layer-opacity</x:v>
      </x:c>
      <x:c r="C1660" s="2" t="str">
        <x:v>comp</x:v>
      </x:c>
      <x:c r="D1660" s="2" t="str">
        <x:v>latest/sass</x:v>
      </x:c>
      <x:c r="E1660" s="2" t="str">
        <x:v>md-sys-state.$pressed-state-layer-opacity</x:v>
      </x:c>
      <x:c r="F1660" s="2" t="str">
        <x:v>tokens/versions/latest/sass/_md-comp-fab-primary.scss</x:v>
      </x:c>
      <x:c r="G1660" s="2" t="n">
        <x:v>131</x:v>
      </x:c>
      <x:c r="H1660" s="2" t="str">
        <x:v>https://github.com/material-components/material-web/blob/cbd34a8921915af94d5ef65c2a69eece41d5b4f3/tokens/versions/latest/sass/_md-comp-fab-primary.scss#L131</x:v>
      </x:c>
    </x:row>
    <x:row r="1661" ht="20" customHeight="1">
      <x:c r="A1661" s="2" t="str">
        <x:v>MT-01660</x:v>
      </x:c>
      <x:c r="B1661" s="2" t="str">
        <x:v>--md-fab-primary-small-container-color</x:v>
      </x:c>
      <x:c r="C1661" s="2" t="str">
        <x:v>comp</x:v>
      </x:c>
      <x:c r="D1661" s="2" t="str">
        <x:v>latest/sass</x:v>
      </x:c>
      <x:c r="E1661" s="2" t="str">
        <x:v>md-sys-color.$primary-container</x:v>
      </x:c>
      <x:c r="F1661" s="2" t="str">
        <x:v>tokens/versions/latest/sass/_md-comp-fab-primary-small.scss</x:v>
      </x:c>
      <x:c r="G1661" s="2" t="n">
        <x:v>39</x:v>
      </x:c>
      <x:c r="H1661" s="2" t="str">
        <x:v>https://github.com/material-components/material-web/blob/cbd34a8921915af94d5ef65c2a69eece41d5b4f3/tokens/versions/latest/sass/_md-comp-fab-primary-small.scss#L39</x:v>
      </x:c>
    </x:row>
    <x:row r="1662" ht="20" customHeight="1">
      <x:c r="A1662" s="2" t="str">
        <x:v>MT-01661</x:v>
      </x:c>
      <x:c r="B1662" s="2" t="str">
        <x:v>--md-fab-primary-small-container-elevation</x:v>
      </x:c>
      <x:c r="C1662" s="2" t="str">
        <x:v>comp</x:v>
      </x:c>
      <x:c r="D1662" s="2" t="str">
        <x:v>latest/sass</x:v>
      </x:c>
      <x:c r="E1662" s="2" t="str">
        <x:v>md-sys-elevation.$level3</x:v>
      </x:c>
      <x:c r="F1662" s="2" t="str">
        <x:v>tokens/versions/latest/sass/_md-comp-fab-primary-small.scss</x:v>
      </x:c>
      <x:c r="G1662" s="2" t="n">
        <x:v>43</x:v>
      </x:c>
      <x:c r="H1662" s="2" t="str">
        <x:v>https://github.com/material-components/material-web/blob/cbd34a8921915af94d5ef65c2a69eece41d5b4f3/tokens/versions/latest/sass/_md-comp-fab-primary-small.scss#L43</x:v>
      </x:c>
    </x:row>
    <x:row r="1663" ht="20" customHeight="1">
      <x:c r="A1663" s="2" t="str">
        <x:v>MT-01662</x:v>
      </x:c>
      <x:c r="B1663" s="2" t="str">
        <x:v>--md-fab-primary-small-container-height</x:v>
      </x:c>
      <x:c r="C1663" s="2" t="str">
        <x:v>comp</x:v>
      </x:c>
      <x:c r="D1663" s="2" t="str">
        <x:v>latest/sass</x:v>
      </x:c>
      <x:c r="E1663" s="2" t="str">
        <x:v>40px</x:v>
      </x:c>
      <x:c r="F1663" s="2" t="str">
        <x:v>tokens/versions/latest/sass/_md-comp-fab-primary-small.scss</x:v>
      </x:c>
      <x:c r="G1663" s="2" t="n">
        <x:v>27</x:v>
      </x:c>
      <x:c r="H1663" s="2" t="str">
        <x:v>https://github.com/material-components/material-web/blob/cbd34a8921915af94d5ef65c2a69eece41d5b4f3/tokens/versions/latest/sass/_md-comp-fab-primary-small.scss#L27</x:v>
      </x:c>
    </x:row>
    <x:row r="1664" ht="20" customHeight="1">
      <x:c r="A1664" s="2" t="str">
        <x:v>MT-01663</x:v>
      </x:c>
      <x:c r="B1664" s="2" t="str">
        <x:v>--md-fab-primary-small-container-shadow-color</x:v>
      </x:c>
      <x:c r="C1664" s="2" t="str">
        <x:v>comp</x:v>
      </x:c>
      <x:c r="D1664" s="2" t="str">
        <x:v>latest/sass</x:v>
      </x:c>
      <x:c r="E1664" s="2" t="str">
        <x:v>md-sys-color.$shadow</x:v>
      </x:c>
      <x:c r="F1664" s="2" t="str">
        <x:v>tokens/versions/latest/sass/_md-comp-fab-primary-small.scss</x:v>
      </x:c>
      <x:c r="G1664" s="2" t="n">
        <x:v>47</x:v>
      </x:c>
      <x:c r="H1664" s="2" t="str">
        <x:v>https://github.com/material-components/material-web/blob/cbd34a8921915af94d5ef65c2a69eece41d5b4f3/tokens/versions/latest/sass/_md-comp-fab-primary-small.scss#L47</x:v>
      </x:c>
    </x:row>
    <x:row r="1665" ht="20" customHeight="1">
      <x:c r="A1665" s="2" t="str">
        <x:v>MT-01664</x:v>
      </x:c>
      <x:c r="B1665" s="2" t="str">
        <x:v>--md-fab-primary-small-container-shape</x:v>
      </x:c>
      <x:c r="C1665" s="2" t="str">
        <x:v>comp</x:v>
      </x:c>
      <x:c r="D1665" s="2" t="str">
        <x:v>latest/sass</x:v>
      </x:c>
      <x:c r="E1665" s="2" t="str">
        <x:v>md-sys-shape.$corner-medium</x:v>
      </x:c>
      <x:c r="F1665" s="2" t="str">
        <x:v>tokens/versions/latest/sass/_md-comp-fab-primary-small.scss</x:v>
      </x:c>
      <x:c r="G1665" s="2" t="n">
        <x:v>51</x:v>
      </x:c>
      <x:c r="H1665" s="2" t="str">
        <x:v>https://github.com/material-components/material-web/blob/cbd34a8921915af94d5ef65c2a69eece41d5b4f3/tokens/versions/latest/sass/_md-comp-fab-primary-small.scss#L51</x:v>
      </x:c>
    </x:row>
    <x:row r="1666" ht="20" customHeight="1">
      <x:c r="A1666" s="2" t="str">
        <x:v>MT-01665</x:v>
      </x:c>
      <x:c r="B1666" s="2" t="str">
        <x:v>--md-fab-primary-small-container-width</x:v>
      </x:c>
      <x:c r="C1666" s="2" t="str">
        <x:v>comp</x:v>
      </x:c>
      <x:c r="D1666" s="2" t="str">
        <x:v>latest/sass</x:v>
      </x:c>
      <x:c r="E1666" s="2" t="str">
        <x:v>40px</x:v>
      </x:c>
      <x:c r="F1666" s="2" t="str">
        <x:v>tokens/versions/latest/sass/_md-comp-fab-primary-small.scss</x:v>
      </x:c>
      <x:c r="G1666" s="2" t="n">
        <x:v>31</x:v>
      </x:c>
      <x:c r="H1666" s="2" t="str">
        <x:v>https://github.com/material-components/material-web/blob/cbd34a8921915af94d5ef65c2a69eece41d5b4f3/tokens/versions/latest/sass/_md-comp-fab-primary-small.scss#L31</x:v>
      </x:c>
    </x:row>
    <x:row r="1667" ht="20" customHeight="1">
      <x:c r="A1667" s="2" t="str">
        <x:v>MT-01666</x:v>
      </x:c>
      <x:c r="B1667" s="2" t="str">
        <x:v>--md-fab-primary-small-focus-container-elevation</x:v>
      </x:c>
      <x:c r="C1667" s="2" t="str">
        <x:v>comp</x:v>
      </x:c>
      <x:c r="D1667" s="2" t="str">
        <x:v>latest/sass</x:v>
      </x:c>
      <x:c r="E1667" s="2" t="str">
        <x:v>md-sys-elevation.$level3</x:v>
      </x:c>
      <x:c r="F1667" s="2" t="str">
        <x:v>tokens/versions/latest/sass/_md-comp-fab-primary-small.scss</x:v>
      </x:c>
      <x:c r="G1667" s="2" t="n">
        <x:v>55</x:v>
      </x:c>
      <x:c r="H1667" s="2" t="str">
        <x:v>https://github.com/material-components/material-web/blob/cbd34a8921915af94d5ef65c2a69eece41d5b4f3/tokens/versions/latest/sass/_md-comp-fab-primary-small.scss#L55</x:v>
      </x:c>
    </x:row>
    <x:row r="1668" ht="20" customHeight="1">
      <x:c r="A1668" s="2" t="str">
        <x:v>MT-01667</x:v>
      </x:c>
      <x:c r="B1668" s="2" t="str">
        <x:v>--md-fab-primary-small-focus-icon-color</x:v>
      </x:c>
      <x:c r="C1668" s="2" t="str">
        <x:v>comp</x:v>
      </x:c>
      <x:c r="D1668" s="2" t="str">
        <x:v>latest/sass</x:v>
      </x:c>
      <x:c r="E1668" s="2" t="str">
        <x:v>md-sys-color.$on-primary-container</x:v>
      </x:c>
      <x:c r="F1668" s="2" t="str">
        <x:v>tokens/versions/latest/sass/_md-comp-fab-primary-small.scss</x:v>
      </x:c>
      <x:c r="G1668" s="2" t="n">
        <x:v>59</x:v>
      </x:c>
      <x:c r="H1668" s="2" t="str">
        <x:v>https://github.com/material-components/material-web/blob/cbd34a8921915af94d5ef65c2a69eece41d5b4f3/tokens/versions/latest/sass/_md-comp-fab-primary-small.scss#L59</x:v>
      </x:c>
    </x:row>
    <x:row r="1669" ht="20" customHeight="1">
      <x:c r="A1669" s="2" t="str">
        <x:v>MT-01668</x:v>
      </x:c>
      <x:c r="B1669" s="2" t="str">
        <x:v>--md-fab-primary-small-focus-indicator-color</x:v>
      </x:c>
      <x:c r="C1669" s="2" t="str">
        <x:v>comp</x:v>
      </x:c>
      <x:c r="D1669" s="2" t="str">
        <x:v>latest/sass</x:v>
      </x:c>
      <x:c r="E1669" s="2" t="str">
        <x:v>md-sys-color.$secondary</x:v>
      </x:c>
      <x:c r="F1669" s="2" t="str">
        <x:v>tokens/versions/latest/sass/_md-comp-fab-primary-small.scss</x:v>
      </x:c>
      <x:c r="G1669" s="2" t="n">
        <x:v>63</x:v>
      </x:c>
      <x:c r="H1669" s="2" t="str">
        <x:v>https://github.com/material-components/material-web/blob/cbd34a8921915af94d5ef65c2a69eece41d5b4f3/tokens/versions/latest/sass/_md-comp-fab-primary-small.scss#L63</x:v>
      </x:c>
    </x:row>
    <x:row r="1670" ht="20" customHeight="1">
      <x:c r="A1670" s="2" t="str">
        <x:v>MT-01669</x:v>
      </x:c>
      <x:c r="B1670" s="2" t="str">
        <x:v>--md-fab-primary-small-focus-indicator-outline-offset</x:v>
      </x:c>
      <x:c r="C1670" s="2" t="str">
        <x:v>comp</x:v>
      </x:c>
      <x:c r="D1670" s="2" t="str">
        <x:v>latest/sass</x:v>
      </x:c>
      <x:c r="E1670" s="2" t="str">
        <x:v>md-sys-state-focus-indicator.$outer-offset</x:v>
      </x:c>
      <x:c r="F1670" s="2" t="str">
        <x:v>tokens/versions/latest/sass/_md-comp-fab-primary-small.scss</x:v>
      </x:c>
      <x:c r="G1670" s="2" t="n">
        <x:v>67</x:v>
      </x:c>
      <x:c r="H1670" s="2" t="str">
        <x:v>https://github.com/material-components/material-web/blob/cbd34a8921915af94d5ef65c2a69eece41d5b4f3/tokens/versions/latest/sass/_md-comp-fab-primary-small.scss#L67</x:v>
      </x:c>
    </x:row>
    <x:row r="1671" ht="20" customHeight="1">
      <x:c r="A1671" s="2" t="str">
        <x:v>MT-01670</x:v>
      </x:c>
      <x:c r="B1671" s="2" t="str">
        <x:v>--md-fab-primary-small-focus-indicator-thickness</x:v>
      </x:c>
      <x:c r="C1671" s="2" t="str">
        <x:v>comp</x:v>
      </x:c>
      <x:c r="D1671" s="2" t="str">
        <x:v>latest/sass</x:v>
      </x:c>
      <x:c r="E1671" s="2" t="str">
        <x:v>md-sys-state-focus-indicator.$thickness</x:v>
      </x:c>
      <x:c r="F1671" s="2" t="str">
        <x:v>tokens/versions/latest/sass/_md-comp-fab-primary-small.scss</x:v>
      </x:c>
      <x:c r="G1671" s="2" t="n">
        <x:v>71</x:v>
      </x:c>
      <x:c r="H1671" s="2" t="str">
        <x:v>https://github.com/material-components/material-web/blob/cbd34a8921915af94d5ef65c2a69eece41d5b4f3/tokens/versions/latest/sass/_md-comp-fab-primary-small.scss#L71</x:v>
      </x:c>
    </x:row>
    <x:row r="1672" ht="20" customHeight="1">
      <x:c r="A1672" s="2" t="str">
        <x:v>MT-01671</x:v>
      </x:c>
      <x:c r="B1672" s="2" t="str">
        <x:v>--md-fab-primary-small-focus-state-layer-color</x:v>
      </x:c>
      <x:c r="C1672" s="2" t="str">
        <x:v>comp</x:v>
      </x:c>
      <x:c r="D1672" s="2" t="str">
        <x:v>latest/sass</x:v>
      </x:c>
      <x:c r="E1672" s="2" t="str">
        <x:v>md-sys-color.$on-primary-container</x:v>
      </x:c>
      <x:c r="F1672" s="2" t="str">
        <x:v>tokens/versions/latest/sass/_md-comp-fab-primary-small.scss</x:v>
      </x:c>
      <x:c r="G1672" s="2" t="n">
        <x:v>75</x:v>
      </x:c>
      <x:c r="H1672" s="2" t="str">
        <x:v>https://github.com/material-components/material-web/blob/cbd34a8921915af94d5ef65c2a69eece41d5b4f3/tokens/versions/latest/sass/_md-comp-fab-primary-small.scss#L75</x:v>
      </x:c>
    </x:row>
    <x:row r="1673" ht="20" customHeight="1">
      <x:c r="A1673" s="2" t="str">
        <x:v>MT-01672</x:v>
      </x:c>
      <x:c r="B1673" s="2" t="str">
        <x:v>--md-fab-primary-small-focus-state-layer-opacity</x:v>
      </x:c>
      <x:c r="C1673" s="2" t="str">
        <x:v>comp</x:v>
      </x:c>
      <x:c r="D1673" s="2" t="str">
        <x:v>latest/sass</x:v>
      </x:c>
      <x:c r="E1673" s="2" t="str">
        <x:v>md-sys-state.$focus-state-layer-opacity</x:v>
      </x:c>
      <x:c r="F1673" s="2" t="str">
        <x:v>tokens/versions/latest/sass/_md-comp-fab-primary-small.scss</x:v>
      </x:c>
      <x:c r="G1673" s="2" t="n">
        <x:v>79</x:v>
      </x:c>
      <x:c r="H1673" s="2" t="str">
        <x:v>https://github.com/material-components/material-web/blob/cbd34a8921915af94d5ef65c2a69eece41d5b4f3/tokens/versions/latest/sass/_md-comp-fab-primary-small.scss#L79</x:v>
      </x:c>
    </x:row>
    <x:row r="1674" ht="20" customHeight="1">
      <x:c r="A1674" s="2" t="str">
        <x:v>MT-01673</x:v>
      </x:c>
      <x:c r="B1674" s="2" t="str">
        <x:v>--md-fab-primary-small-hover-container-elevation</x:v>
      </x:c>
      <x:c r="C1674" s="2" t="str">
        <x:v>comp</x:v>
      </x:c>
      <x:c r="D1674" s="2" t="str">
        <x:v>latest/sass</x:v>
      </x:c>
      <x:c r="E1674" s="2" t="str">
        <x:v>md-sys-elevation.$level4</x:v>
      </x:c>
      <x:c r="F1674" s="2" t="str">
        <x:v>tokens/versions/latest/sass/_md-comp-fab-primary-small.scss</x:v>
      </x:c>
      <x:c r="G1674" s="2" t="n">
        <x:v>83</x:v>
      </x:c>
      <x:c r="H1674" s="2" t="str">
        <x:v>https://github.com/material-components/material-web/blob/cbd34a8921915af94d5ef65c2a69eece41d5b4f3/tokens/versions/latest/sass/_md-comp-fab-primary-small.scss#L83</x:v>
      </x:c>
    </x:row>
    <x:row r="1675" ht="20" customHeight="1">
      <x:c r="A1675" s="2" t="str">
        <x:v>MT-01674</x:v>
      </x:c>
      <x:c r="B1675" s="2" t="str">
        <x:v>--md-fab-primary-small-hover-icon-color</x:v>
      </x:c>
      <x:c r="C1675" s="2" t="str">
        <x:v>comp</x:v>
      </x:c>
      <x:c r="D1675" s="2" t="str">
        <x:v>latest/sass</x:v>
      </x:c>
      <x:c r="E1675" s="2" t="str">
        <x:v>md-sys-color.$on-primary-container</x:v>
      </x:c>
      <x:c r="F1675" s="2" t="str">
        <x:v>tokens/versions/latest/sass/_md-comp-fab-primary-small.scss</x:v>
      </x:c>
      <x:c r="G1675" s="2" t="n">
        <x:v>87</x:v>
      </x:c>
      <x:c r="H1675" s="2" t="str">
        <x:v>https://github.com/material-components/material-web/blob/cbd34a8921915af94d5ef65c2a69eece41d5b4f3/tokens/versions/latest/sass/_md-comp-fab-primary-small.scss#L87</x:v>
      </x:c>
    </x:row>
    <x:row r="1676" ht="20" customHeight="1">
      <x:c r="A1676" s="2" t="str">
        <x:v>MT-01675</x:v>
      </x:c>
      <x:c r="B1676" s="2" t="str">
        <x:v>--md-fab-primary-small-hover-state-layer-color</x:v>
      </x:c>
      <x:c r="C1676" s="2" t="str">
        <x:v>comp</x:v>
      </x:c>
      <x:c r="D1676" s="2" t="str">
        <x:v>latest/sass</x:v>
      </x:c>
      <x:c r="E1676" s="2" t="str">
        <x:v>md-sys-color.$on-primary-container</x:v>
      </x:c>
      <x:c r="F1676" s="2" t="str">
        <x:v>tokens/versions/latest/sass/_md-comp-fab-primary-small.scss</x:v>
      </x:c>
      <x:c r="G1676" s="2" t="n">
        <x:v>91</x:v>
      </x:c>
      <x:c r="H1676" s="2" t="str">
        <x:v>https://github.com/material-components/material-web/blob/cbd34a8921915af94d5ef65c2a69eece41d5b4f3/tokens/versions/latest/sass/_md-comp-fab-primary-small.scss#L91</x:v>
      </x:c>
    </x:row>
    <x:row r="1677" ht="20" customHeight="1">
      <x:c r="A1677" s="2" t="str">
        <x:v>MT-01676</x:v>
      </x:c>
      <x:c r="B1677" s="2" t="str">
        <x:v>--md-fab-primary-small-hover-state-layer-opacity</x:v>
      </x:c>
      <x:c r="C1677" s="2" t="str">
        <x:v>comp</x:v>
      </x:c>
      <x:c r="D1677" s="2" t="str">
        <x:v>latest/sass</x:v>
      </x:c>
      <x:c r="E1677" s="2" t="str">
        <x:v>md-sys-state.$hover-state-layer-opacity</x:v>
      </x:c>
      <x:c r="F1677" s="2" t="str">
        <x:v>tokens/versions/latest/sass/_md-comp-fab-primary-small.scss</x:v>
      </x:c>
      <x:c r="G1677" s="2" t="n">
        <x:v>95</x:v>
      </x:c>
      <x:c r="H1677" s="2" t="str">
        <x:v>https://github.com/material-components/material-web/blob/cbd34a8921915af94d5ef65c2a69eece41d5b4f3/tokens/versions/latest/sass/_md-comp-fab-primary-small.scss#L95</x:v>
      </x:c>
    </x:row>
    <x:row r="1678" ht="20" customHeight="1">
      <x:c r="A1678" s="2" t="str">
        <x:v>MT-01677</x:v>
      </x:c>
      <x:c r="B1678" s="2" t="str">
        <x:v>--md-fab-primary-small-icon-color</x:v>
      </x:c>
      <x:c r="C1678" s="2" t="str">
        <x:v>comp</x:v>
      </x:c>
      <x:c r="D1678" s="2" t="str">
        <x:v>latest/sass</x:v>
      </x:c>
      <x:c r="E1678" s="2" t="str">
        <x:v>md-sys-color.$on-primary-container</x:v>
      </x:c>
      <x:c r="F1678" s="2" t="str">
        <x:v>tokens/versions/latest/sass/_md-comp-fab-primary-small.scss</x:v>
      </x:c>
      <x:c r="G1678" s="2" t="n">
        <x:v>99</x:v>
      </x:c>
      <x:c r="H1678" s="2" t="str">
        <x:v>https://github.com/material-components/material-web/blob/cbd34a8921915af94d5ef65c2a69eece41d5b4f3/tokens/versions/latest/sass/_md-comp-fab-primary-small.scss#L99</x:v>
      </x:c>
    </x:row>
    <x:row r="1679" ht="20" customHeight="1">
      <x:c r="A1679" s="2" t="str">
        <x:v>MT-01678</x:v>
      </x:c>
      <x:c r="B1679" s="2" t="str">
        <x:v>--md-fab-primary-small-icon-size</x:v>
      </x:c>
      <x:c r="C1679" s="2" t="str">
        <x:v>comp</x:v>
      </x:c>
      <x:c r="D1679" s="2" t="str">
        <x:v>latest/sass</x:v>
      </x:c>
      <x:c r="E1679" s="2" t="str">
        <x:v>24px</x:v>
      </x:c>
      <x:c r="F1679" s="2" t="str">
        <x:v>tokens/versions/latest/sass/_md-comp-fab-primary-small.scss</x:v>
      </x:c>
      <x:c r="G1679" s="2" t="n">
        <x:v>35</x:v>
      </x:c>
      <x:c r="H1679" s="2" t="str">
        <x:v>https://github.com/material-components/material-web/blob/cbd34a8921915af94d5ef65c2a69eece41d5b4f3/tokens/versions/latest/sass/_md-comp-fab-primary-small.scss#L35</x:v>
      </x:c>
    </x:row>
    <x:row r="1680" ht="20" customHeight="1">
      <x:c r="A1680" s="2" t="str">
        <x:v>MT-01679</x:v>
      </x:c>
      <x:c r="B1680" s="2" t="str">
        <x:v>--md-fab-primary-small-lowered-container-elevation</x:v>
      </x:c>
      <x:c r="C1680" s="2" t="str">
        <x:v>comp</x:v>
      </x:c>
      <x:c r="D1680" s="2" t="str">
        <x:v>latest/sass</x:v>
      </x:c>
      <x:c r="E1680" s="2" t="str">
        <x:v>md-sys-elevation.$level1</x:v>
      </x:c>
      <x:c r="F1680" s="2" t="str">
        <x:v>tokens/versions/latest/sass/_md-comp-fab-primary-small.scss</x:v>
      </x:c>
      <x:c r="G1680" s="2" t="n">
        <x:v>103</x:v>
      </x:c>
      <x:c r="H1680" s="2" t="str">
        <x:v>https://github.com/material-components/material-web/blob/cbd34a8921915af94d5ef65c2a69eece41d5b4f3/tokens/versions/latest/sass/_md-comp-fab-primary-small.scss#L103</x:v>
      </x:c>
    </x:row>
    <x:row r="1681" ht="20" customHeight="1">
      <x:c r="A1681" s="2" t="str">
        <x:v>MT-01680</x:v>
      </x:c>
      <x:c r="B1681" s="2" t="str">
        <x:v>--md-fab-primary-small-lowered-focus-container-elevation</x:v>
      </x:c>
      <x:c r="C1681" s="2" t="str">
        <x:v>comp</x:v>
      </x:c>
      <x:c r="D1681" s="2" t="str">
        <x:v>latest/sass</x:v>
      </x:c>
      <x:c r="E1681" s="2" t="str">
        <x:v>md-sys-elevation.$level1</x:v>
      </x:c>
      <x:c r="F1681" s="2" t="str">
        <x:v>tokens/versions/latest/sass/_md-comp-fab-primary-small.scss</x:v>
      </x:c>
      <x:c r="G1681" s="2" t="n">
        <x:v>107</x:v>
      </x:c>
      <x:c r="H1681" s="2" t="str">
        <x:v>https://github.com/material-components/material-web/blob/cbd34a8921915af94d5ef65c2a69eece41d5b4f3/tokens/versions/latest/sass/_md-comp-fab-primary-small.scss#L107</x:v>
      </x:c>
    </x:row>
    <x:row r="1682" ht="20" customHeight="1">
      <x:c r="A1682" s="2" t="str">
        <x:v>MT-01681</x:v>
      </x:c>
      <x:c r="B1682" s="2" t="str">
        <x:v>--md-fab-primary-small-lowered-hover-container-elevation</x:v>
      </x:c>
      <x:c r="C1682" s="2" t="str">
        <x:v>comp</x:v>
      </x:c>
      <x:c r="D1682" s="2" t="str">
        <x:v>latest/sass</x:v>
      </x:c>
      <x:c r="E1682" s="2" t="str">
        <x:v>md-sys-elevation.$level2</x:v>
      </x:c>
      <x:c r="F1682" s="2" t="str">
        <x:v>tokens/versions/latest/sass/_md-comp-fab-primary-small.scss</x:v>
      </x:c>
      <x:c r="G1682" s="2" t="n">
        <x:v>111</x:v>
      </x:c>
      <x:c r="H1682" s="2" t="str">
        <x:v>https://github.com/material-components/material-web/blob/cbd34a8921915af94d5ef65c2a69eece41d5b4f3/tokens/versions/latest/sass/_md-comp-fab-primary-small.scss#L111</x:v>
      </x:c>
    </x:row>
    <x:row r="1683" ht="20" customHeight="1">
      <x:c r="A1683" s="2" t="str">
        <x:v>MT-01682</x:v>
      </x:c>
      <x:c r="B1683" s="2" t="str">
        <x:v>--md-fab-primary-small-lowered-pressed-container-elevation</x:v>
      </x:c>
      <x:c r="C1683" s="2" t="str">
        <x:v>comp</x:v>
      </x:c>
      <x:c r="D1683" s="2" t="str">
        <x:v>latest/sass</x:v>
      </x:c>
      <x:c r="E1683" s="2" t="str">
        <x:v>md-sys-elevation.$level1</x:v>
      </x:c>
      <x:c r="F1683" s="2" t="str">
        <x:v>tokens/versions/latest/sass/_md-comp-fab-primary-small.scss</x:v>
      </x:c>
      <x:c r="G1683" s="2" t="n">
        <x:v>115</x:v>
      </x:c>
      <x:c r="H1683" s="2" t="str">
        <x:v>https://github.com/material-components/material-web/blob/cbd34a8921915af94d5ef65c2a69eece41d5b4f3/tokens/versions/latest/sass/_md-comp-fab-primary-small.scss#L115</x:v>
      </x:c>
    </x:row>
    <x:row r="1684" ht="20" customHeight="1">
      <x:c r="A1684" s="2" t="str">
        <x:v>MT-01683</x:v>
      </x:c>
      <x:c r="B1684" s="2" t="str">
        <x:v>--md-fab-primary-small-pressed-container-elevation</x:v>
      </x:c>
      <x:c r="C1684" s="2" t="str">
        <x:v>comp</x:v>
      </x:c>
      <x:c r="D1684" s="2" t="str">
        <x:v>latest/sass</x:v>
      </x:c>
      <x:c r="E1684" s="2" t="str">
        <x:v>md-sys-elevation.$level3</x:v>
      </x:c>
      <x:c r="F1684" s="2" t="str">
        <x:v>tokens/versions/latest/sass/_md-comp-fab-primary-small.scss</x:v>
      </x:c>
      <x:c r="G1684" s="2" t="n">
        <x:v>119</x:v>
      </x:c>
      <x:c r="H1684" s="2" t="str">
        <x:v>https://github.com/material-components/material-web/blob/cbd34a8921915af94d5ef65c2a69eece41d5b4f3/tokens/versions/latest/sass/_md-comp-fab-primary-small.scss#L119</x:v>
      </x:c>
    </x:row>
    <x:row r="1685" ht="20" customHeight="1">
      <x:c r="A1685" s="2" t="str">
        <x:v>MT-01684</x:v>
      </x:c>
      <x:c r="B1685" s="2" t="str">
        <x:v>--md-fab-primary-small-pressed-icon-color</x:v>
      </x:c>
      <x:c r="C1685" s="2" t="str">
        <x:v>comp</x:v>
      </x:c>
      <x:c r="D1685" s="2" t="str">
        <x:v>latest/sass</x:v>
      </x:c>
      <x:c r="E1685" s="2" t="str">
        <x:v>md-sys-color.$on-primary-container</x:v>
      </x:c>
      <x:c r="F1685" s="2" t="str">
        <x:v>tokens/versions/latest/sass/_md-comp-fab-primary-small.scss</x:v>
      </x:c>
      <x:c r="G1685" s="2" t="n">
        <x:v>123</x:v>
      </x:c>
      <x:c r="H1685" s="2" t="str">
        <x:v>https://github.com/material-components/material-web/blob/cbd34a8921915af94d5ef65c2a69eece41d5b4f3/tokens/versions/latest/sass/_md-comp-fab-primary-small.scss#L123</x:v>
      </x:c>
    </x:row>
    <x:row r="1686" ht="20" customHeight="1">
      <x:c r="A1686" s="2" t="str">
        <x:v>MT-01685</x:v>
      </x:c>
      <x:c r="B1686" s="2" t="str">
        <x:v>--md-fab-primary-small-pressed-state-layer-color</x:v>
      </x:c>
      <x:c r="C1686" s="2" t="str">
        <x:v>comp</x:v>
      </x:c>
      <x:c r="D1686" s="2" t="str">
        <x:v>latest/sass</x:v>
      </x:c>
      <x:c r="E1686" s="2" t="str">
        <x:v>md-sys-color.$on-primary-container</x:v>
      </x:c>
      <x:c r="F1686" s="2" t="str">
        <x:v>tokens/versions/latest/sass/_md-comp-fab-primary-small.scss</x:v>
      </x:c>
      <x:c r="G1686" s="2" t="n">
        <x:v>127</x:v>
      </x:c>
      <x:c r="H1686" s="2" t="str">
        <x:v>https://github.com/material-components/material-web/blob/cbd34a8921915af94d5ef65c2a69eece41d5b4f3/tokens/versions/latest/sass/_md-comp-fab-primary-small.scss#L127</x:v>
      </x:c>
    </x:row>
    <x:row r="1687" ht="20" customHeight="1">
      <x:c r="A1687" s="2" t="str">
        <x:v>MT-01686</x:v>
      </x:c>
      <x:c r="B1687" s="2" t="str">
        <x:v>--md-fab-primary-small-pressed-state-layer-opacity</x:v>
      </x:c>
      <x:c r="C1687" s="2" t="str">
        <x:v>comp</x:v>
      </x:c>
      <x:c r="D1687" s="2" t="str">
        <x:v>latest/sass</x:v>
      </x:c>
      <x:c r="E1687" s="2" t="str">
        <x:v>md-sys-state.$pressed-state-layer-opacity</x:v>
      </x:c>
      <x:c r="F1687" s="2" t="str">
        <x:v>tokens/versions/latest/sass/_md-comp-fab-primary-small.scss</x:v>
      </x:c>
      <x:c r="G1687" s="2" t="n">
        <x:v>131</x:v>
      </x:c>
      <x:c r="H1687" s="2" t="str">
        <x:v>https://github.com/material-components/material-web/blob/cbd34a8921915af94d5ef65c2a69eece41d5b4f3/tokens/versions/latest/sass/_md-comp-fab-primary-small.scss#L131</x:v>
      </x:c>
    </x:row>
    <x:row r="1688" ht="20" customHeight="1">
      <x:c r="A1688" s="2" t="str">
        <x:v>MT-01687</x:v>
      </x:c>
      <x:c r="B1688" s="2" t="str">
        <x:v>--md-fab-secondary-container-color</x:v>
      </x:c>
      <x:c r="C1688" s="2" t="str">
        <x:v>comp</x:v>
      </x:c>
      <x:c r="D1688" s="2" t="str">
        <x:v>latest/sass</x:v>
      </x:c>
      <x:c r="E1688" s="2" t="str">
        <x:v>md-sys-color.$secondary</x:v>
      </x:c>
      <x:c r="F1688" s="2" t="str">
        <x:v>tokens/versions/latest/sass/_md-comp-fab-secondary.scss</x:v>
      </x:c>
      <x:c r="G1688" s="2" t="n">
        <x:v>37</x:v>
      </x:c>
      <x:c r="H1688" s="2" t="str">
        <x:v>https://github.com/material-components/material-web/blob/cbd34a8921915af94d5ef65c2a69eece41d5b4f3/tokens/versions/latest/sass/_md-comp-fab-secondary.scss#L37</x:v>
      </x:c>
    </x:row>
    <x:row r="1689" ht="20" customHeight="1">
      <x:c r="A1689" s="2" t="str">
        <x:v>MT-01688</x:v>
      </x:c>
      <x:c r="B1689" s="2" t="str">
        <x:v>--md-fab-secondary-container-container-color</x:v>
      </x:c>
      <x:c r="C1689" s="2" t="str">
        <x:v>comp</x:v>
      </x:c>
      <x:c r="D1689" s="2" t="str">
        <x:v>latest/sass</x:v>
      </x:c>
      <x:c r="E1689" s="2" t="str">
        <x:v>md-sys-color.$secondary-container</x:v>
      </x:c>
      <x:c r="F1689" s="2" t="str">
        <x:v>tokens/versions/latest/sass/_md-comp-fab-secondary-container.scss</x:v>
      </x:c>
      <x:c r="G1689" s="2" t="n">
        <x:v>23</x:v>
      </x:c>
      <x:c r="H1689" s="2" t="str">
        <x:v>https://github.com/material-components/material-web/blob/cbd34a8921915af94d5ef65c2a69eece41d5b4f3/tokens/versions/latest/sass/_md-comp-fab-secondary-container.scss#L23</x:v>
      </x:c>
    </x:row>
    <x:row r="1690" ht="20" customHeight="1">
      <x:c r="A1690" s="2" t="str">
        <x:v>MT-01689</x:v>
      </x:c>
      <x:c r="B1690" s="2" t="str">
        <x:v>--md-fab-secondary-container-container-elevation</x:v>
      </x:c>
      <x:c r="C1690" s="2" t="str">
        <x:v>comp</x:v>
      </x:c>
      <x:c r="D1690" s="2" t="str">
        <x:v>latest/sass</x:v>
      </x:c>
      <x:c r="E1690" s="2" t="str">
        <x:v>md-sys-elevation.$level3</x:v>
      </x:c>
      <x:c r="F1690" s="2" t="str">
        <x:v>tokens/versions/latest/sass/_md-comp-fab-secondary-container.scss</x:v>
      </x:c>
      <x:c r="G1690" s="2" t="n">
        <x:v>25</x:v>
      </x:c>
      <x:c r="H1690" s="2" t="str">
        <x:v>https://github.com/material-components/material-web/blob/cbd34a8921915af94d5ef65c2a69eece41d5b4f3/tokens/versions/latest/sass/_md-comp-fab-secondary-container.scss#L25</x:v>
      </x:c>
    </x:row>
    <x:row r="1691" ht="20" customHeight="1">
      <x:c r="A1691" s="2" t="str">
        <x:v>MT-01690</x:v>
      </x:c>
      <x:c r="B1691" s="2" t="str">
        <x:v>--md-fab-secondary-container-container-shadow-color</x:v>
      </x:c>
      <x:c r="C1691" s="2" t="str">
        <x:v>comp</x:v>
      </x:c>
      <x:c r="D1691" s="2" t="str">
        <x:v>latest/sass</x:v>
      </x:c>
      <x:c r="E1691" s="2" t="str">
        <x:v>md-sys-color.$shadow</x:v>
      </x:c>
      <x:c r="F1691" s="2" t="str">
        <x:v>tokens/versions/latest/sass/_md-comp-fab-secondary-container.scss</x:v>
      </x:c>
      <x:c r="G1691" s="2" t="n">
        <x:v>27</x:v>
      </x:c>
      <x:c r="H1691" s="2" t="str">
        <x:v>https://github.com/material-components/material-web/blob/cbd34a8921915af94d5ef65c2a69eece41d5b4f3/tokens/versions/latest/sass/_md-comp-fab-secondary-container.scss#L27</x:v>
      </x:c>
    </x:row>
    <x:row r="1692" ht="20" customHeight="1">
      <x:c r="A1692" s="2" t="str">
        <x:v>MT-01691</x:v>
      </x:c>
      <x:c r="B1692" s="2" t="str">
        <x:v>--md-fab-secondary-container-elevation</x:v>
      </x:c>
      <x:c r="C1692" s="2" t="str">
        <x:v>comp</x:v>
      </x:c>
      <x:c r="D1692" s="2" t="str">
        <x:v>latest/sass</x:v>
      </x:c>
      <x:c r="E1692" s="2" t="str">
        <x:v>md-sys-elevation.$level3</x:v>
      </x:c>
      <x:c r="F1692" s="2" t="str">
        <x:v>tokens/versions/latest/sass/_md-comp-fab-secondary.scss</x:v>
      </x:c>
      <x:c r="G1692" s="2" t="n">
        <x:v>39</x:v>
      </x:c>
      <x:c r="H1692" s="2" t="str">
        <x:v>https://github.com/material-components/material-web/blob/cbd34a8921915af94d5ef65c2a69eece41d5b4f3/tokens/versions/latest/sass/_md-comp-fab-secondary.scss#L39</x:v>
      </x:c>
    </x:row>
    <x:row r="1693" ht="20" customHeight="1">
      <x:c r="A1693" s="2" t="str">
        <x:v>MT-01692</x:v>
      </x:c>
      <x:c r="B1693" s="2" t="str">
        <x:v>--md-fab-secondary-container-focused-container-elevation</x:v>
      </x:c>
      <x:c r="C1693" s="2" t="str">
        <x:v>comp</x:v>
      </x:c>
      <x:c r="D1693" s="2" t="str">
        <x:v>latest/sass</x:v>
      </x:c>
      <x:c r="E1693" s="2" t="str">
        <x:v>md-sys-elevation.$level3</x:v>
      </x:c>
      <x:c r="F1693" s="2" t="str">
        <x:v>tokens/versions/latest/sass/_md-comp-fab-secondary-container.scss</x:v>
      </x:c>
      <x:c r="G1693" s="2" t="n">
        <x:v>29</x:v>
      </x:c>
      <x:c r="H1693" s="2" t="str">
        <x:v>https://github.com/material-components/material-web/blob/cbd34a8921915af94d5ef65c2a69eece41d5b4f3/tokens/versions/latest/sass/_md-comp-fab-secondary-container.scss#L29</x:v>
      </x:c>
    </x:row>
    <x:row r="1694" ht="20" customHeight="1">
      <x:c r="A1694" s="2" t="str">
        <x:v>MT-01693</x:v>
      </x:c>
      <x:c r="B1694" s="2" t="str">
        <x:v>--md-fab-secondary-container-focused-icon-color</x:v>
      </x:c>
      <x:c r="C1694" s="2" t="str">
        <x:v>comp</x:v>
      </x:c>
      <x:c r="D1694" s="2" t="str">
        <x:v>latest/sass</x:v>
      </x:c>
      <x:c r="E1694" s="2" t="str">
        <x:v>md-sys-color.$on-secondary-container</x:v>
      </x:c>
      <x:c r="F1694" s="2" t="str">
        <x:v>tokens/versions/latest/sass/_md-comp-fab-secondary-container.scss</x:v>
      </x:c>
      <x:c r="G1694" s="2" t="n">
        <x:v>31</x:v>
      </x:c>
      <x:c r="H1694" s="2" t="str">
        <x:v>https://github.com/material-components/material-web/blob/cbd34a8921915af94d5ef65c2a69eece41d5b4f3/tokens/versions/latest/sass/_md-comp-fab-secondary-container.scss#L31</x:v>
      </x:c>
    </x:row>
    <x:row r="1695" ht="20" customHeight="1">
      <x:c r="A1695" s="2" t="str">
        <x:v>MT-01694</x:v>
      </x:c>
      <x:c r="B1695" s="2" t="str">
        <x:v>--md-fab-secondary-container-focused-state-layer-color</x:v>
      </x:c>
      <x:c r="C1695" s="2" t="str">
        <x:v>comp</x:v>
      </x:c>
      <x:c r="D1695" s="2" t="str">
        <x:v>latest/sass</x:v>
      </x:c>
      <x:c r="E1695" s="2" t="str">
        <x:v>md-sys-color.$on-secondary-container</x:v>
      </x:c>
      <x:c r="F1695" s="2" t="str">
        <x:v>tokens/versions/latest/sass/_md-comp-fab-secondary-container.scss</x:v>
      </x:c>
      <x:c r="G1695" s="2" t="n">
        <x:v>33</x:v>
      </x:c>
      <x:c r="H1695" s="2" t="str">
        <x:v>https://github.com/material-components/material-web/blob/cbd34a8921915af94d5ef65c2a69eece41d5b4f3/tokens/versions/latest/sass/_md-comp-fab-secondary-container.scss#L33</x:v>
      </x:c>
    </x:row>
    <x:row r="1696" ht="20" customHeight="1">
      <x:c r="A1696" s="2" t="str">
        <x:v>MT-01695</x:v>
      </x:c>
      <x:c r="B1696" s="2" t="str">
        <x:v>--md-fab-secondary-container-focused-state-layer-opacity</x:v>
      </x:c>
      <x:c r="C1696" s="2" t="str">
        <x:v>comp</x:v>
      </x:c>
      <x:c r="D1696" s="2" t="str">
        <x:v>latest/sass</x:v>
      </x:c>
      <x:c r="E1696" s="2" t="str">
        <x:v>md-sys-state.$focus-state-layer-opacity</x:v>
      </x:c>
      <x:c r="F1696" s="2" t="str">
        <x:v>tokens/versions/latest/sass/_md-comp-fab-secondary-container.scss</x:v>
      </x:c>
      <x:c r="G1696" s="2" t="n">
        <x:v>35</x:v>
      </x:c>
      <x:c r="H1696" s="2" t="str">
        <x:v>https://github.com/material-components/material-web/blob/cbd34a8921915af94d5ef65c2a69eece41d5b4f3/tokens/versions/latest/sass/_md-comp-fab-secondary-container.scss#L35</x:v>
      </x:c>
    </x:row>
    <x:row r="1697" ht="20" customHeight="1">
      <x:c r="A1697" s="2" t="str">
        <x:v>MT-01696</x:v>
      </x:c>
      <x:c r="B1697" s="2" t="str">
        <x:v>--md-fab-secondary-container-height</x:v>
      </x:c>
      <x:c r="C1697" s="2" t="str">
        <x:v>comp</x:v>
      </x:c>
      <x:c r="D1697" s="2" t="str">
        <x:v>latest/sass</x:v>
      </x:c>
      <x:c r="E1697" s="2" t="str">
        <x:v>56px</x:v>
      </x:c>
      <x:c r="F1697" s="2" t="str">
        <x:v>tokens/versions/latest/sass/_md-comp-fab-secondary.scss</x:v>
      </x:c>
      <x:c r="G1697" s="2" t="n">
        <x:v>27</x:v>
      </x:c>
      <x:c r="H1697" s="2" t="str">
        <x:v>https://github.com/material-components/material-web/blob/cbd34a8921915af94d5ef65c2a69eece41d5b4f3/tokens/versions/latest/sass/_md-comp-fab-secondary.scss#L27</x:v>
      </x:c>
    </x:row>
    <x:row r="1698" ht="20" customHeight="1">
      <x:c r="A1698" s="2" t="str">
        <x:v>MT-01697</x:v>
      </x:c>
      <x:c r="B1698" s="2" t="str">
        <x:v>--md-fab-secondary-container-hovered-container-elevation</x:v>
      </x:c>
      <x:c r="C1698" s="2" t="str">
        <x:v>comp</x:v>
      </x:c>
      <x:c r="D1698" s="2" t="str">
        <x:v>latest/sass</x:v>
      </x:c>
      <x:c r="E1698" s="2" t="str">
        <x:v>md-sys-elevation.$level4</x:v>
      </x:c>
      <x:c r="F1698" s="2" t="str">
        <x:v>tokens/versions/latest/sass/_md-comp-fab-secondary-container.scss</x:v>
      </x:c>
      <x:c r="G1698" s="2" t="n">
        <x:v>37</x:v>
      </x:c>
      <x:c r="H1698" s="2" t="str">
        <x:v>https://github.com/material-components/material-web/blob/cbd34a8921915af94d5ef65c2a69eece41d5b4f3/tokens/versions/latest/sass/_md-comp-fab-secondary-container.scss#L37</x:v>
      </x:c>
    </x:row>
    <x:row r="1699" ht="20" customHeight="1">
      <x:c r="A1699" s="2" t="str">
        <x:v>MT-01698</x:v>
      </x:c>
      <x:c r="B1699" s="2" t="str">
        <x:v>--md-fab-secondary-container-hovered-icon-color</x:v>
      </x:c>
      <x:c r="C1699" s="2" t="str">
        <x:v>comp</x:v>
      </x:c>
      <x:c r="D1699" s="2" t="str">
        <x:v>latest/sass</x:v>
      </x:c>
      <x:c r="E1699" s="2" t="str">
        <x:v>md-sys-color.$on-secondary-container</x:v>
      </x:c>
      <x:c r="F1699" s="2" t="str">
        <x:v>tokens/versions/latest/sass/_md-comp-fab-secondary-container.scss</x:v>
      </x:c>
      <x:c r="G1699" s="2" t="n">
        <x:v>39</x:v>
      </x:c>
      <x:c r="H1699" s="2" t="str">
        <x:v>https://github.com/material-components/material-web/blob/cbd34a8921915af94d5ef65c2a69eece41d5b4f3/tokens/versions/latest/sass/_md-comp-fab-secondary-container.scss#L39</x:v>
      </x:c>
    </x:row>
    <x:row r="1700" ht="20" customHeight="1">
      <x:c r="A1700" s="2" t="str">
        <x:v>MT-01699</x:v>
      </x:c>
      <x:c r="B1700" s="2" t="str">
        <x:v>--md-fab-secondary-container-hovered-state-layer-color</x:v>
      </x:c>
      <x:c r="C1700" s="2" t="str">
        <x:v>comp</x:v>
      </x:c>
      <x:c r="D1700" s="2" t="str">
        <x:v>latest/sass</x:v>
      </x:c>
      <x:c r="E1700" s="2" t="str">
        <x:v>md-sys-color.$on-secondary-container</x:v>
      </x:c>
      <x:c r="F1700" s="2" t="str">
        <x:v>tokens/versions/latest/sass/_md-comp-fab-secondary-container.scss</x:v>
      </x:c>
      <x:c r="G1700" s="2" t="n">
        <x:v>41</x:v>
      </x:c>
      <x:c r="H1700" s="2" t="str">
        <x:v>https://github.com/material-components/material-web/blob/cbd34a8921915af94d5ef65c2a69eece41d5b4f3/tokens/versions/latest/sass/_md-comp-fab-secondary-container.scss#L41</x:v>
      </x:c>
    </x:row>
    <x:row r="1701" ht="20" customHeight="1">
      <x:c r="A1701" s="2" t="str">
        <x:v>MT-01700</x:v>
      </x:c>
      <x:c r="B1701" s="2" t="str">
        <x:v>--md-fab-secondary-container-hovered-state-layer-opacity</x:v>
      </x:c>
      <x:c r="C1701" s="2" t="str">
        <x:v>comp</x:v>
      </x:c>
      <x:c r="D1701" s="2" t="str">
        <x:v>latest/sass</x:v>
      </x:c>
      <x:c r="E1701" s="2" t="str">
        <x:v>md-sys-state.$hover-state-layer-opacity</x:v>
      </x:c>
      <x:c r="F1701" s="2" t="str">
        <x:v>tokens/versions/latest/sass/_md-comp-fab-secondary-container.scss</x:v>
      </x:c>
      <x:c r="G1701" s="2" t="n">
        <x:v>43</x:v>
      </x:c>
      <x:c r="H1701" s="2" t="str">
        <x:v>https://github.com/material-components/material-web/blob/cbd34a8921915af94d5ef65c2a69eece41d5b4f3/tokens/versions/latest/sass/_md-comp-fab-secondary-container.scss#L43</x:v>
      </x:c>
    </x:row>
    <x:row r="1702" ht="20" customHeight="1">
      <x:c r="A1702" s="2" t="str">
        <x:v>MT-01701</x:v>
      </x:c>
      <x:c r="B1702" s="2" t="str">
        <x:v>--md-fab-secondary-container-icon-color</x:v>
      </x:c>
      <x:c r="C1702" s="2" t="str">
        <x:v>comp</x:v>
      </x:c>
      <x:c r="D1702" s="2" t="str">
        <x:v>latest/sass</x:v>
      </x:c>
      <x:c r="E1702" s="2" t="str">
        <x:v>md-sys-color.$on-secondary-container</x:v>
      </x:c>
      <x:c r="F1702" s="2" t="str">
        <x:v>tokens/versions/latest/sass/_md-comp-fab-secondary-container.scss</x:v>
      </x:c>
      <x:c r="G1702" s="2" t="n">
        <x:v>45</x:v>
      </x:c>
      <x:c r="H1702" s="2" t="str">
        <x:v>https://github.com/material-components/material-web/blob/cbd34a8921915af94d5ef65c2a69eece41d5b4f3/tokens/versions/latest/sass/_md-comp-fab-secondary-container.scss#L45</x:v>
      </x:c>
    </x:row>
    <x:row r="1703" ht="20" customHeight="1">
      <x:c r="A1703" s="2" t="str">
        <x:v>MT-01702</x:v>
      </x:c>
      <x:c r="B1703" s="2" t="str">
        <x:v>--md-fab-secondary-container-pressed-container-elevation</x:v>
      </x:c>
      <x:c r="C1703" s="2" t="str">
        <x:v>comp</x:v>
      </x:c>
      <x:c r="D1703" s="2" t="str">
        <x:v>latest/sass</x:v>
      </x:c>
      <x:c r="E1703" s="2" t="str">
        <x:v>md-sys-elevation.$level3</x:v>
      </x:c>
      <x:c r="F1703" s="2" t="str">
        <x:v>tokens/versions/latest/sass/_md-comp-fab-secondary-container.scss</x:v>
      </x:c>
      <x:c r="G1703" s="2" t="n">
        <x:v>47</x:v>
      </x:c>
      <x:c r="H1703" s="2" t="str">
        <x:v>https://github.com/material-components/material-web/blob/cbd34a8921915af94d5ef65c2a69eece41d5b4f3/tokens/versions/latest/sass/_md-comp-fab-secondary-container.scss#L47</x:v>
      </x:c>
    </x:row>
    <x:row r="1704" ht="20" customHeight="1">
      <x:c r="A1704" s="2" t="str">
        <x:v>MT-01703</x:v>
      </x:c>
      <x:c r="B1704" s="2" t="str">
        <x:v>--md-fab-secondary-container-pressed-icon-color</x:v>
      </x:c>
      <x:c r="C1704" s="2" t="str">
        <x:v>comp</x:v>
      </x:c>
      <x:c r="D1704" s="2" t="str">
        <x:v>latest/sass</x:v>
      </x:c>
      <x:c r="E1704" s="2" t="str">
        <x:v>md-sys-color.$on-secondary-container</x:v>
      </x:c>
      <x:c r="F1704" s="2" t="str">
        <x:v>tokens/versions/latest/sass/_md-comp-fab-secondary-container.scss</x:v>
      </x:c>
      <x:c r="G1704" s="2" t="n">
        <x:v>49</x:v>
      </x:c>
      <x:c r="H1704" s="2" t="str">
        <x:v>https://github.com/material-components/material-web/blob/cbd34a8921915af94d5ef65c2a69eece41d5b4f3/tokens/versions/latest/sass/_md-comp-fab-secondary-container.scss#L49</x:v>
      </x:c>
    </x:row>
    <x:row r="1705" ht="20" customHeight="1">
      <x:c r="A1705" s="2" t="str">
        <x:v>MT-01704</x:v>
      </x:c>
      <x:c r="B1705" s="2" t="str">
        <x:v>--md-fab-secondary-container-pressed-state-layer-color</x:v>
      </x:c>
      <x:c r="C1705" s="2" t="str">
        <x:v>comp</x:v>
      </x:c>
      <x:c r="D1705" s="2" t="str">
        <x:v>latest/sass</x:v>
      </x:c>
      <x:c r="E1705" s="2" t="str">
        <x:v>md-sys-color.$on-secondary-container</x:v>
      </x:c>
      <x:c r="F1705" s="2" t="str">
        <x:v>tokens/versions/latest/sass/_md-comp-fab-secondary-container.scss</x:v>
      </x:c>
      <x:c r="G1705" s="2" t="n">
        <x:v>51</x:v>
      </x:c>
      <x:c r="H1705" s="2" t="str">
        <x:v>https://github.com/material-components/material-web/blob/cbd34a8921915af94d5ef65c2a69eece41d5b4f3/tokens/versions/latest/sass/_md-comp-fab-secondary-container.scss#L51</x:v>
      </x:c>
    </x:row>
    <x:row r="1706" ht="20" customHeight="1">
      <x:c r="A1706" s="2" t="str">
        <x:v>MT-01705</x:v>
      </x:c>
      <x:c r="B1706" s="2" t="str">
        <x:v>--md-fab-secondary-container-pressed-state-layer-opacity</x:v>
      </x:c>
      <x:c r="C1706" s="2" t="str">
        <x:v>comp</x:v>
      </x:c>
      <x:c r="D1706" s="2" t="str">
        <x:v>latest/sass</x:v>
      </x:c>
      <x:c r="E1706" s="2" t="str">
        <x:v>md-sys-state.$pressed-state-layer-opacity</x:v>
      </x:c>
      <x:c r="F1706" s="2" t="str">
        <x:v>tokens/versions/latest/sass/_md-comp-fab-secondary-container.scss</x:v>
      </x:c>
      <x:c r="G1706" s="2" t="n">
        <x:v>53</x:v>
      </x:c>
      <x:c r="H1706" s="2" t="str">
        <x:v>https://github.com/material-components/material-web/blob/cbd34a8921915af94d5ef65c2a69eece41d5b4f3/tokens/versions/latest/sass/_md-comp-fab-secondary-container.scss#L53</x:v>
      </x:c>
    </x:row>
    <x:row r="1707" ht="20" customHeight="1">
      <x:c r="A1707" s="2" t="str">
        <x:v>MT-01706</x:v>
      </x:c>
      <x:c r="B1707" s="2" t="str">
        <x:v>--md-fab-secondary-container-shadow-color</x:v>
      </x:c>
      <x:c r="C1707" s="2" t="str">
        <x:v>comp</x:v>
      </x:c>
      <x:c r="D1707" s="2" t="str">
        <x:v>latest/sass</x:v>
      </x:c>
      <x:c r="E1707" s="2" t="str">
        <x:v>md-sys-color.$shadow</x:v>
      </x:c>
      <x:c r="F1707" s="2" t="str">
        <x:v>tokens/versions/latest/sass/_md-comp-fab-secondary.scss</x:v>
      </x:c>
      <x:c r="G1707" s="2" t="n">
        <x:v>41</x:v>
      </x:c>
      <x:c r="H1707" s="2" t="str">
        <x:v>https://github.com/material-components/material-web/blob/cbd34a8921915af94d5ef65c2a69eece41d5b4f3/tokens/versions/latest/sass/_md-comp-fab-secondary.scss#L41</x:v>
      </x:c>
    </x:row>
    <x:row r="1708" ht="20" customHeight="1">
      <x:c r="A1708" s="2" t="str">
        <x:v>MT-01707</x:v>
      </x:c>
      <x:c r="B1708" s="2" t="str">
        <x:v>--md-fab-secondary-container-shape</x:v>
      </x:c>
      <x:c r="C1708" s="2" t="str">
        <x:v>comp</x:v>
      </x:c>
      <x:c r="D1708" s="2" t="str">
        <x:v>latest/sass</x:v>
      </x:c>
      <x:c r="E1708" s="2" t="str">
        <x:v>md-sys-shape.$corner-large</x:v>
      </x:c>
      <x:c r="F1708" s="2" t="str">
        <x:v>tokens/versions/latest/sass/_md-comp-fab-secondary.scss</x:v>
      </x:c>
      <x:c r="G1708" s="2" t="n">
        <x:v>45</x:v>
      </x:c>
      <x:c r="H1708" s="2" t="str">
        <x:v>https://github.com/material-components/material-web/blob/cbd34a8921915af94d5ef65c2a69eece41d5b4f3/tokens/versions/latest/sass/_md-comp-fab-secondary.scss#L45</x:v>
      </x:c>
    </x:row>
    <x:row r="1709" ht="20" customHeight="1">
      <x:c r="A1709" s="2" t="str">
        <x:v>MT-01708</x:v>
      </x:c>
      <x:c r="B1709" s="2" t="str">
        <x:v>--md-fab-secondary-container-width</x:v>
      </x:c>
      <x:c r="C1709" s="2" t="str">
        <x:v>comp</x:v>
      </x:c>
      <x:c r="D1709" s="2" t="str">
        <x:v>latest/sass</x:v>
      </x:c>
      <x:c r="E1709" s="2" t="str">
        <x:v>56px</x:v>
      </x:c>
      <x:c r="F1709" s="2" t="str">
        <x:v>tokens/versions/latest/sass/_md-comp-fab-secondary.scss</x:v>
      </x:c>
      <x:c r="G1709" s="2" t="n">
        <x:v>31</x:v>
      </x:c>
      <x:c r="H1709" s="2" t="str">
        <x:v>https://github.com/material-components/material-web/blob/cbd34a8921915af94d5ef65c2a69eece41d5b4f3/tokens/versions/latest/sass/_md-comp-fab-secondary.scss#L31</x:v>
      </x:c>
    </x:row>
    <x:row r="1710" ht="20" customHeight="1">
      <x:c r="A1710" s="2" t="str">
        <x:v>MT-01709</x:v>
      </x:c>
      <x:c r="B1710" s="2" t="str">
        <x:v>--md-fab-secondary-focus-container-elevation</x:v>
      </x:c>
      <x:c r="C1710" s="2" t="str">
        <x:v>comp</x:v>
      </x:c>
      <x:c r="D1710" s="2" t="str">
        <x:v>latest/sass</x:v>
      </x:c>
      <x:c r="E1710" s="2" t="str">
        <x:v>md-sys-elevation.$level3</x:v>
      </x:c>
      <x:c r="F1710" s="2" t="str">
        <x:v>tokens/versions/latest/sass/_md-comp-fab-secondary.scss</x:v>
      </x:c>
      <x:c r="G1710" s="2" t="n">
        <x:v>49</x:v>
      </x:c>
      <x:c r="H1710" s="2" t="str">
        <x:v>https://github.com/material-components/material-web/blob/cbd34a8921915af94d5ef65c2a69eece41d5b4f3/tokens/versions/latest/sass/_md-comp-fab-secondary.scss#L49</x:v>
      </x:c>
    </x:row>
    <x:row r="1711" ht="20" customHeight="1">
      <x:c r="A1711" s="2" t="str">
        <x:v>MT-01710</x:v>
      </x:c>
      <x:c r="B1711" s="2" t="str">
        <x:v>--md-fab-secondary-focus-icon-color</x:v>
      </x:c>
      <x:c r="C1711" s="2" t="str">
        <x:v>comp</x:v>
      </x:c>
      <x:c r="D1711" s="2" t="str">
        <x:v>latest/sass</x:v>
      </x:c>
      <x:c r="E1711" s="2" t="str">
        <x:v>md-sys-color.$on-secondary-container</x:v>
      </x:c>
      <x:c r="F1711" s="2" t="str">
        <x:v>tokens/versions/latest/sass/_md-comp-fab-secondary.scss</x:v>
      </x:c>
      <x:c r="G1711" s="2" t="n">
        <x:v>53</x:v>
      </x:c>
      <x:c r="H1711" s="2" t="str">
        <x:v>https://github.com/material-components/material-web/blob/cbd34a8921915af94d5ef65c2a69eece41d5b4f3/tokens/versions/latest/sass/_md-comp-fab-secondary.scss#L53</x:v>
      </x:c>
    </x:row>
    <x:row r="1712" ht="20" customHeight="1">
      <x:c r="A1712" s="2" t="str">
        <x:v>MT-01711</x:v>
      </x:c>
      <x:c r="B1712" s="2" t="str">
        <x:v>--md-fab-secondary-focus-indicator-color</x:v>
      </x:c>
      <x:c r="C1712" s="2" t="str">
        <x:v>comp</x:v>
      </x:c>
      <x:c r="D1712" s="2" t="str">
        <x:v>latest/sass</x:v>
      </x:c>
      <x:c r="E1712" s="2" t="str">
        <x:v>md-sys-color.$secondary</x:v>
      </x:c>
      <x:c r="F1712" s="2" t="str">
        <x:v>tokens/versions/latest/sass/_md-comp-fab-secondary.scss</x:v>
      </x:c>
      <x:c r="G1712" s="2" t="n">
        <x:v>57</x:v>
      </x:c>
      <x:c r="H1712" s="2" t="str">
        <x:v>https://github.com/material-components/material-web/blob/cbd34a8921915af94d5ef65c2a69eece41d5b4f3/tokens/versions/latest/sass/_md-comp-fab-secondary.scss#L57</x:v>
      </x:c>
    </x:row>
    <x:row r="1713" ht="20" customHeight="1">
      <x:c r="A1713" s="2" t="str">
        <x:v>MT-01712</x:v>
      </x:c>
      <x:c r="B1713" s="2" t="str">
        <x:v>--md-fab-secondary-focus-indicator-outline-offset</x:v>
      </x:c>
      <x:c r="C1713" s="2" t="str">
        <x:v>comp</x:v>
      </x:c>
      <x:c r="D1713" s="2" t="str">
        <x:v>latest/sass</x:v>
      </x:c>
      <x:c r="E1713" s="2" t="str">
        <x:v>md-sys-state-focus-indicator.$outer-offset</x:v>
      </x:c>
      <x:c r="F1713" s="2" t="str">
        <x:v>tokens/versions/latest/sass/_md-comp-fab-secondary.scss</x:v>
      </x:c>
      <x:c r="G1713" s="2" t="n">
        <x:v>61</x:v>
      </x:c>
      <x:c r="H1713" s="2" t="str">
        <x:v>https://github.com/material-components/material-web/blob/cbd34a8921915af94d5ef65c2a69eece41d5b4f3/tokens/versions/latest/sass/_md-comp-fab-secondary.scss#L61</x:v>
      </x:c>
    </x:row>
    <x:row r="1714" ht="20" customHeight="1">
      <x:c r="A1714" s="2" t="str">
        <x:v>MT-01713</x:v>
      </x:c>
      <x:c r="B1714" s="2" t="str">
        <x:v>--md-fab-secondary-focus-indicator-thickness</x:v>
      </x:c>
      <x:c r="C1714" s="2" t="str">
        <x:v>comp</x:v>
      </x:c>
      <x:c r="D1714" s="2" t="str">
        <x:v>latest/sass</x:v>
      </x:c>
      <x:c r="E1714" s="2" t="str">
        <x:v>md-sys-state-focus-indicator.$thickness</x:v>
      </x:c>
      <x:c r="F1714" s="2" t="str">
        <x:v>tokens/versions/latest/sass/_md-comp-fab-secondary.scss</x:v>
      </x:c>
      <x:c r="G1714" s="2" t="n">
        <x:v>65</x:v>
      </x:c>
      <x:c r="H1714" s="2" t="str">
        <x:v>https://github.com/material-components/material-web/blob/cbd34a8921915af94d5ef65c2a69eece41d5b4f3/tokens/versions/latest/sass/_md-comp-fab-secondary.scss#L65</x:v>
      </x:c>
    </x:row>
    <x:row r="1715" ht="20" customHeight="1">
      <x:c r="A1715" s="2" t="str">
        <x:v>MT-01714</x:v>
      </x:c>
      <x:c r="B1715" s="2" t="str">
        <x:v>--md-fab-secondary-focus-state-layer-color</x:v>
      </x:c>
      <x:c r="C1715" s="2" t="str">
        <x:v>comp</x:v>
      </x:c>
      <x:c r="D1715" s="2" t="str">
        <x:v>latest/sass</x:v>
      </x:c>
      <x:c r="E1715" s="2" t="str">
        <x:v>md-sys-color.$on-secondary-container</x:v>
      </x:c>
      <x:c r="F1715" s="2" t="str">
        <x:v>tokens/versions/latest/sass/_md-comp-fab-secondary.scss</x:v>
      </x:c>
      <x:c r="G1715" s="2" t="n">
        <x:v>69</x:v>
      </x:c>
      <x:c r="H1715" s="2" t="str">
        <x:v>https://github.com/material-components/material-web/blob/cbd34a8921915af94d5ef65c2a69eece41d5b4f3/tokens/versions/latest/sass/_md-comp-fab-secondary.scss#L69</x:v>
      </x:c>
    </x:row>
    <x:row r="1716" ht="20" customHeight="1">
      <x:c r="A1716" s="2" t="str">
        <x:v>MT-01715</x:v>
      </x:c>
      <x:c r="B1716" s="2" t="str">
        <x:v>--md-fab-secondary-focus-state-layer-opacity</x:v>
      </x:c>
      <x:c r="C1716" s="2" t="str">
        <x:v>comp</x:v>
      </x:c>
      <x:c r="D1716" s="2" t="str">
        <x:v>latest/sass</x:v>
      </x:c>
      <x:c r="E1716" s="2" t="str">
        <x:v>md-sys-state.$focus-state-layer-opacity</x:v>
      </x:c>
      <x:c r="F1716" s="2" t="str">
        <x:v>tokens/versions/latest/sass/_md-comp-fab-secondary.scss</x:v>
      </x:c>
      <x:c r="G1716" s="2" t="n">
        <x:v>73</x:v>
      </x:c>
      <x:c r="H1716" s="2" t="str">
        <x:v>https://github.com/material-components/material-web/blob/cbd34a8921915af94d5ef65c2a69eece41d5b4f3/tokens/versions/latest/sass/_md-comp-fab-secondary.scss#L73</x:v>
      </x:c>
    </x:row>
    <x:row r="1717" ht="20" customHeight="1">
      <x:c r="A1717" s="2" t="str">
        <x:v>MT-01716</x:v>
      </x:c>
      <x:c r="B1717" s="2" t="str">
        <x:v>--md-fab-secondary-focused-container-elevation</x:v>
      </x:c>
      <x:c r="C1717" s="2" t="str">
        <x:v>comp</x:v>
      </x:c>
      <x:c r="D1717" s="2" t="str">
        <x:v>latest/sass</x:v>
      </x:c>
      <x:c r="E1717" s="2" t="str">
        <x:v>md-sys-elevation.$level3</x:v>
      </x:c>
      <x:c r="F1717" s="2" t="str">
        <x:v>tokens/versions/latest/sass/_md-comp-fab-secondary.scss</x:v>
      </x:c>
      <x:c r="G1717" s="2" t="n">
        <x:v>75</x:v>
      </x:c>
      <x:c r="H1717" s="2" t="str">
        <x:v>https://github.com/material-components/material-web/blob/cbd34a8921915af94d5ef65c2a69eece41d5b4f3/tokens/versions/latest/sass/_md-comp-fab-secondary.scss#L75</x:v>
      </x:c>
    </x:row>
    <x:row r="1718" ht="20" customHeight="1">
      <x:c r="A1718" s="2" t="str">
        <x:v>MT-01717</x:v>
      </x:c>
      <x:c r="B1718" s="2" t="str">
        <x:v>--md-fab-secondary-focused-icon-color</x:v>
      </x:c>
      <x:c r="C1718" s="2" t="str">
        <x:v>comp</x:v>
      </x:c>
      <x:c r="D1718" s="2" t="str">
        <x:v>latest/sass</x:v>
      </x:c>
      <x:c r="E1718" s="2" t="str">
        <x:v>md-sys-color.$on-secondary</x:v>
      </x:c>
      <x:c r="F1718" s="2" t="str">
        <x:v>tokens/versions/latest/sass/_md-comp-fab-secondary.scss</x:v>
      </x:c>
      <x:c r="G1718" s="2" t="n">
        <x:v>77</x:v>
      </x:c>
      <x:c r="H1718" s="2" t="str">
        <x:v>https://github.com/material-components/material-web/blob/cbd34a8921915af94d5ef65c2a69eece41d5b4f3/tokens/versions/latest/sass/_md-comp-fab-secondary.scss#L77</x:v>
      </x:c>
    </x:row>
    <x:row r="1719" ht="20" customHeight="1">
      <x:c r="A1719" s="2" t="str">
        <x:v>MT-01718</x:v>
      </x:c>
      <x:c r="B1719" s="2" t="str">
        <x:v>--md-fab-secondary-focused-state-layer-color</x:v>
      </x:c>
      <x:c r="C1719" s="2" t="str">
        <x:v>comp</x:v>
      </x:c>
      <x:c r="D1719" s="2" t="str">
        <x:v>latest/sass</x:v>
      </x:c>
      <x:c r="E1719" s="2" t="str">
        <x:v>md-sys-color.$on-secondary</x:v>
      </x:c>
      <x:c r="F1719" s="2" t="str">
        <x:v>tokens/versions/latest/sass/_md-comp-fab-secondary.scss</x:v>
      </x:c>
      <x:c r="G1719" s="2" t="n">
        <x:v>79</x:v>
      </x:c>
      <x:c r="H1719" s="2" t="str">
        <x:v>https://github.com/material-components/material-web/blob/cbd34a8921915af94d5ef65c2a69eece41d5b4f3/tokens/versions/latest/sass/_md-comp-fab-secondary.scss#L79</x:v>
      </x:c>
    </x:row>
    <x:row r="1720" ht="20" customHeight="1">
      <x:c r="A1720" s="2" t="str">
        <x:v>MT-01719</x:v>
      </x:c>
      <x:c r="B1720" s="2" t="str">
        <x:v>--md-fab-secondary-focused-state-layer-opacity</x:v>
      </x:c>
      <x:c r="C1720" s="2" t="str">
        <x:v>comp</x:v>
      </x:c>
      <x:c r="D1720" s="2" t="str">
        <x:v>latest/sass</x:v>
      </x:c>
      <x:c r="E1720" s="2" t="str">
        <x:v>md-sys-state.$focus-state-layer-opacity</x:v>
      </x:c>
      <x:c r="F1720" s="2" t="str">
        <x:v>tokens/versions/latest/sass/_md-comp-fab-secondary.scss</x:v>
      </x:c>
      <x:c r="G1720" s="2" t="n">
        <x:v>81</x:v>
      </x:c>
      <x:c r="H1720" s="2" t="str">
        <x:v>https://github.com/material-components/material-web/blob/cbd34a8921915af94d5ef65c2a69eece41d5b4f3/tokens/versions/latest/sass/_md-comp-fab-secondary.scss#L81</x:v>
      </x:c>
    </x:row>
    <x:row r="1721" ht="20" customHeight="1">
      <x:c r="A1721" s="2" t="str">
        <x:v>MT-01720</x:v>
      </x:c>
      <x:c r="B1721" s="2" t="str">
        <x:v>--md-fab-secondary-hover-container-elevation</x:v>
      </x:c>
      <x:c r="C1721" s="2" t="str">
        <x:v>comp</x:v>
      </x:c>
      <x:c r="D1721" s="2" t="str">
        <x:v>latest/sass</x:v>
      </x:c>
      <x:c r="E1721" s="2" t="str">
        <x:v>md-sys-elevation.$level4</x:v>
      </x:c>
      <x:c r="F1721" s="2" t="str">
        <x:v>tokens/versions/latest/sass/_md-comp-fab-secondary.scss</x:v>
      </x:c>
      <x:c r="G1721" s="2" t="n">
        <x:v>85</x:v>
      </x:c>
      <x:c r="H1721" s="2" t="str">
        <x:v>https://github.com/material-components/material-web/blob/cbd34a8921915af94d5ef65c2a69eece41d5b4f3/tokens/versions/latest/sass/_md-comp-fab-secondary.scss#L85</x:v>
      </x:c>
    </x:row>
    <x:row r="1722" ht="20" customHeight="1">
      <x:c r="A1722" s="2" t="str">
        <x:v>MT-01721</x:v>
      </x:c>
      <x:c r="B1722" s="2" t="str">
        <x:v>--md-fab-secondary-hover-icon-color</x:v>
      </x:c>
      <x:c r="C1722" s="2" t="str">
        <x:v>comp</x:v>
      </x:c>
      <x:c r="D1722" s="2" t="str">
        <x:v>latest/sass</x:v>
      </x:c>
      <x:c r="E1722" s="2" t="str">
        <x:v>md-sys-color.$on-secondary-container</x:v>
      </x:c>
      <x:c r="F1722" s="2" t="str">
        <x:v>tokens/versions/latest/sass/_md-comp-fab-secondary.scss</x:v>
      </x:c>
      <x:c r="G1722" s="2" t="n">
        <x:v>89</x:v>
      </x:c>
      <x:c r="H1722" s="2" t="str">
        <x:v>https://github.com/material-components/material-web/blob/cbd34a8921915af94d5ef65c2a69eece41d5b4f3/tokens/versions/latest/sass/_md-comp-fab-secondary.scss#L89</x:v>
      </x:c>
    </x:row>
    <x:row r="1723" ht="20" customHeight="1">
      <x:c r="A1723" s="2" t="str">
        <x:v>MT-01722</x:v>
      </x:c>
      <x:c r="B1723" s="2" t="str">
        <x:v>--md-fab-secondary-hover-state-layer-color</x:v>
      </x:c>
      <x:c r="C1723" s="2" t="str">
        <x:v>comp</x:v>
      </x:c>
      <x:c r="D1723" s="2" t="str">
        <x:v>latest/sass</x:v>
      </x:c>
      <x:c r="E1723" s="2" t="str">
        <x:v>md-sys-color.$on-secondary-container</x:v>
      </x:c>
      <x:c r="F1723" s="2" t="str">
        <x:v>tokens/versions/latest/sass/_md-comp-fab-secondary.scss</x:v>
      </x:c>
      <x:c r="G1723" s="2" t="n">
        <x:v>93</x:v>
      </x:c>
      <x:c r="H1723" s="2" t="str">
        <x:v>https://github.com/material-components/material-web/blob/cbd34a8921915af94d5ef65c2a69eece41d5b4f3/tokens/versions/latest/sass/_md-comp-fab-secondary.scss#L93</x:v>
      </x:c>
    </x:row>
    <x:row r="1724" ht="20" customHeight="1">
      <x:c r="A1724" s="2" t="str">
        <x:v>MT-01723</x:v>
      </x:c>
      <x:c r="B1724" s="2" t="str">
        <x:v>--md-fab-secondary-hover-state-layer-opacity</x:v>
      </x:c>
      <x:c r="C1724" s="2" t="str">
        <x:v>comp</x:v>
      </x:c>
      <x:c r="D1724" s="2" t="str">
        <x:v>latest/sass</x:v>
      </x:c>
      <x:c r="E1724" s="2" t="str">
        <x:v>md-sys-state.$hover-state-layer-opacity</x:v>
      </x:c>
      <x:c r="F1724" s="2" t="str">
        <x:v>tokens/versions/latest/sass/_md-comp-fab-secondary.scss</x:v>
      </x:c>
      <x:c r="G1724" s="2" t="n">
        <x:v>97</x:v>
      </x:c>
      <x:c r="H1724" s="2" t="str">
        <x:v>https://github.com/material-components/material-web/blob/cbd34a8921915af94d5ef65c2a69eece41d5b4f3/tokens/versions/latest/sass/_md-comp-fab-secondary.scss#L97</x:v>
      </x:c>
    </x:row>
    <x:row r="1725" ht="20" customHeight="1">
      <x:c r="A1725" s="2" t="str">
        <x:v>MT-01724</x:v>
      </x:c>
      <x:c r="B1725" s="2" t="str">
        <x:v>--md-fab-secondary-hovered-container-elevation</x:v>
      </x:c>
      <x:c r="C1725" s="2" t="str">
        <x:v>comp</x:v>
      </x:c>
      <x:c r="D1725" s="2" t="str">
        <x:v>latest/sass</x:v>
      </x:c>
      <x:c r="E1725" s="2" t="str">
        <x:v>md-sys-elevation.$level4</x:v>
      </x:c>
      <x:c r="F1725" s="2" t="str">
        <x:v>tokens/versions/latest/sass/_md-comp-fab-secondary.scss</x:v>
      </x:c>
      <x:c r="G1725" s="2" t="n">
        <x:v>99</x:v>
      </x:c>
      <x:c r="H1725" s="2" t="str">
        <x:v>https://github.com/material-components/material-web/blob/cbd34a8921915af94d5ef65c2a69eece41d5b4f3/tokens/versions/latest/sass/_md-comp-fab-secondary.scss#L99</x:v>
      </x:c>
    </x:row>
    <x:row r="1726" ht="20" customHeight="1">
      <x:c r="A1726" s="2" t="str">
        <x:v>MT-01725</x:v>
      </x:c>
      <x:c r="B1726" s="2" t="str">
        <x:v>--md-fab-secondary-hovered-icon-color</x:v>
      </x:c>
      <x:c r="C1726" s="2" t="str">
        <x:v>comp</x:v>
      </x:c>
      <x:c r="D1726" s="2" t="str">
        <x:v>latest/sass</x:v>
      </x:c>
      <x:c r="E1726" s="2" t="str">
        <x:v>md-sys-color.$on-secondary</x:v>
      </x:c>
      <x:c r="F1726" s="2" t="str">
        <x:v>tokens/versions/latest/sass/_md-comp-fab-secondary.scss</x:v>
      </x:c>
      <x:c r="G1726" s="2" t="n">
        <x:v>101</x:v>
      </x:c>
      <x:c r="H1726" s="2" t="str">
        <x:v>https://github.com/material-components/material-web/blob/cbd34a8921915af94d5ef65c2a69eece41d5b4f3/tokens/versions/latest/sass/_md-comp-fab-secondary.scss#L101</x:v>
      </x:c>
    </x:row>
    <x:row r="1727" ht="20" customHeight="1">
      <x:c r="A1727" s="2" t="str">
        <x:v>MT-01726</x:v>
      </x:c>
      <x:c r="B1727" s="2" t="str">
        <x:v>--md-fab-secondary-hovered-state-layer-color</x:v>
      </x:c>
      <x:c r="C1727" s="2" t="str">
        <x:v>comp</x:v>
      </x:c>
      <x:c r="D1727" s="2" t="str">
        <x:v>latest/sass</x:v>
      </x:c>
      <x:c r="E1727" s="2" t="str">
        <x:v>md-sys-color.$on-secondary</x:v>
      </x:c>
      <x:c r="F1727" s="2" t="str">
        <x:v>tokens/versions/latest/sass/_md-comp-fab-secondary.scss</x:v>
      </x:c>
      <x:c r="G1727" s="2" t="n">
        <x:v>103</x:v>
      </x:c>
      <x:c r="H1727" s="2" t="str">
        <x:v>https://github.com/material-components/material-web/blob/cbd34a8921915af94d5ef65c2a69eece41d5b4f3/tokens/versions/latest/sass/_md-comp-fab-secondary.scss#L103</x:v>
      </x:c>
    </x:row>
    <x:row r="1728" ht="20" customHeight="1">
      <x:c r="A1728" s="2" t="str">
        <x:v>MT-01727</x:v>
      </x:c>
      <x:c r="B1728" s="2" t="str">
        <x:v>--md-fab-secondary-hovered-state-layer-opacity</x:v>
      </x:c>
      <x:c r="C1728" s="2" t="str">
        <x:v>comp</x:v>
      </x:c>
      <x:c r="D1728" s="2" t="str">
        <x:v>latest/sass</x:v>
      </x:c>
      <x:c r="E1728" s="2" t="str">
        <x:v>md-sys-state.$hover-state-layer-opacity</x:v>
      </x:c>
      <x:c r="F1728" s="2" t="str">
        <x:v>tokens/versions/latest/sass/_md-comp-fab-secondary.scss</x:v>
      </x:c>
      <x:c r="G1728" s="2" t="n">
        <x:v>105</x:v>
      </x:c>
      <x:c r="H1728" s="2" t="str">
        <x:v>https://github.com/material-components/material-web/blob/cbd34a8921915af94d5ef65c2a69eece41d5b4f3/tokens/versions/latest/sass/_md-comp-fab-secondary.scss#L105</x:v>
      </x:c>
    </x:row>
    <x:row r="1729" ht="20" customHeight="1">
      <x:c r="A1729" s="2" t="str">
        <x:v>MT-01728</x:v>
      </x:c>
      <x:c r="B1729" s="2" t="str">
        <x:v>--md-fab-secondary-icon-color</x:v>
      </x:c>
      <x:c r="C1729" s="2" t="str">
        <x:v>comp</x:v>
      </x:c>
      <x:c r="D1729" s="2" t="str">
        <x:v>latest/sass</x:v>
      </x:c>
      <x:c r="E1729" s="2" t="str">
        <x:v>md-sys-color.$on-secondary</x:v>
      </x:c>
      <x:c r="F1729" s="2" t="str">
        <x:v>tokens/versions/latest/sass/_md-comp-fab-secondary.scss</x:v>
      </x:c>
      <x:c r="G1729" s="2" t="n">
        <x:v>107</x:v>
      </x:c>
      <x:c r="H1729" s="2" t="str">
        <x:v>https://github.com/material-components/material-web/blob/cbd34a8921915af94d5ef65c2a69eece41d5b4f3/tokens/versions/latest/sass/_md-comp-fab-secondary.scss#L107</x:v>
      </x:c>
    </x:row>
    <x:row r="1730" ht="20" customHeight="1">
      <x:c r="A1730" s="2" t="str">
        <x:v>MT-01729</x:v>
      </x:c>
      <x:c r="B1730" s="2" t="str">
        <x:v>--md-fab-secondary-icon-size</x:v>
      </x:c>
      <x:c r="C1730" s="2" t="str">
        <x:v>comp</x:v>
      </x:c>
      <x:c r="D1730" s="2" t="str">
        <x:v>latest/sass</x:v>
      </x:c>
      <x:c r="E1730" s="2" t="str">
        <x:v>24px</x:v>
      </x:c>
      <x:c r="F1730" s="2" t="str">
        <x:v>tokens/versions/latest/sass/_md-comp-fab-secondary.scss</x:v>
      </x:c>
      <x:c r="G1730" s="2" t="n">
        <x:v>35</x:v>
      </x:c>
      <x:c r="H1730" s="2" t="str">
        <x:v>https://github.com/material-components/material-web/blob/cbd34a8921915af94d5ef65c2a69eece41d5b4f3/tokens/versions/latest/sass/_md-comp-fab-secondary.scss#L35</x:v>
      </x:c>
    </x:row>
    <x:row r="1731" ht="20" customHeight="1">
      <x:c r="A1731" s="2" t="str">
        <x:v>MT-01730</x:v>
      </x:c>
      <x:c r="B1731" s="2" t="str">
        <x:v>--md-fab-secondary-large-container-color</x:v>
      </x:c>
      <x:c r="C1731" s="2" t="str">
        <x:v>comp</x:v>
      </x:c>
      <x:c r="D1731" s="2" t="str">
        <x:v>latest/sass</x:v>
      </x:c>
      <x:c r="E1731" s="2" t="str">
        <x:v>md-sys-color.$secondary-container</x:v>
      </x:c>
      <x:c r="F1731" s="2" t="str">
        <x:v>tokens/versions/latest/sass/_md-comp-fab-secondary-large.scss</x:v>
      </x:c>
      <x:c r="G1731" s="2" t="n">
        <x:v>39</x:v>
      </x:c>
      <x:c r="H1731" s="2" t="str">
        <x:v>https://github.com/material-components/material-web/blob/cbd34a8921915af94d5ef65c2a69eece41d5b4f3/tokens/versions/latest/sass/_md-comp-fab-secondary-large.scss#L39</x:v>
      </x:c>
    </x:row>
    <x:row r="1732" ht="20" customHeight="1">
      <x:c r="A1732" s="2" t="str">
        <x:v>MT-01731</x:v>
      </x:c>
      <x:c r="B1732" s="2" t="str">
        <x:v>--md-fab-secondary-large-container-elevation</x:v>
      </x:c>
      <x:c r="C1732" s="2" t="str">
        <x:v>comp</x:v>
      </x:c>
      <x:c r="D1732" s="2" t="str">
        <x:v>latest/sass</x:v>
      </x:c>
      <x:c r="E1732" s="2" t="str">
        <x:v>md-sys-elevation.$level3</x:v>
      </x:c>
      <x:c r="F1732" s="2" t="str">
        <x:v>tokens/versions/latest/sass/_md-comp-fab-secondary-large.scss</x:v>
      </x:c>
      <x:c r="G1732" s="2" t="n">
        <x:v>43</x:v>
      </x:c>
      <x:c r="H1732" s="2" t="str">
        <x:v>https://github.com/material-components/material-web/blob/cbd34a8921915af94d5ef65c2a69eece41d5b4f3/tokens/versions/latest/sass/_md-comp-fab-secondary-large.scss#L43</x:v>
      </x:c>
    </x:row>
    <x:row r="1733" ht="20" customHeight="1">
      <x:c r="A1733" s="2" t="str">
        <x:v>MT-01732</x:v>
      </x:c>
      <x:c r="B1733" s="2" t="str">
        <x:v>--md-fab-secondary-large-container-height</x:v>
      </x:c>
      <x:c r="C1733" s="2" t="str">
        <x:v>comp</x:v>
      </x:c>
      <x:c r="D1733" s="2" t="str">
        <x:v>latest/sass</x:v>
      </x:c>
      <x:c r="E1733" s="2" t="str">
        <x:v>96px</x:v>
      </x:c>
      <x:c r="F1733" s="2" t="str">
        <x:v>tokens/versions/latest/sass/_md-comp-fab-secondary-large.scss</x:v>
      </x:c>
      <x:c r="G1733" s="2" t="n">
        <x:v>27</x:v>
      </x:c>
      <x:c r="H1733" s="2" t="str">
        <x:v>https://github.com/material-components/material-web/blob/cbd34a8921915af94d5ef65c2a69eece41d5b4f3/tokens/versions/latest/sass/_md-comp-fab-secondary-large.scss#L27</x:v>
      </x:c>
    </x:row>
    <x:row r="1734" ht="20" customHeight="1">
      <x:c r="A1734" s="2" t="str">
        <x:v>MT-01733</x:v>
      </x:c>
      <x:c r="B1734" s="2" t="str">
        <x:v>--md-fab-secondary-large-container-shadow-color</x:v>
      </x:c>
      <x:c r="C1734" s="2" t="str">
        <x:v>comp</x:v>
      </x:c>
      <x:c r="D1734" s="2" t="str">
        <x:v>latest/sass</x:v>
      </x:c>
      <x:c r="E1734" s="2" t="str">
        <x:v>md-sys-color.$shadow</x:v>
      </x:c>
      <x:c r="F1734" s="2" t="str">
        <x:v>tokens/versions/latest/sass/_md-comp-fab-secondary-large.scss</x:v>
      </x:c>
      <x:c r="G1734" s="2" t="n">
        <x:v>47</x:v>
      </x:c>
      <x:c r="H1734" s="2" t="str">
        <x:v>https://github.com/material-components/material-web/blob/cbd34a8921915af94d5ef65c2a69eece41d5b4f3/tokens/versions/latest/sass/_md-comp-fab-secondary-large.scss#L47</x:v>
      </x:c>
    </x:row>
    <x:row r="1735" ht="20" customHeight="1">
      <x:c r="A1735" s="2" t="str">
        <x:v>MT-01734</x:v>
      </x:c>
      <x:c r="B1735" s="2" t="str">
        <x:v>--md-fab-secondary-large-container-shape</x:v>
      </x:c>
      <x:c r="C1735" s="2" t="str">
        <x:v>comp</x:v>
      </x:c>
      <x:c r="D1735" s="2" t="str">
        <x:v>latest/sass</x:v>
      </x:c>
      <x:c r="E1735" s="2" t="str">
        <x:v>md-sys-shape.$corner-extra-large</x:v>
      </x:c>
      <x:c r="F1735" s="2" t="str">
        <x:v>tokens/versions/latest/sass/_md-comp-fab-secondary-large.scss</x:v>
      </x:c>
      <x:c r="G1735" s="2" t="n">
        <x:v>51</x:v>
      </x:c>
      <x:c r="H1735" s="2" t="str">
        <x:v>https://github.com/material-components/material-web/blob/cbd34a8921915af94d5ef65c2a69eece41d5b4f3/tokens/versions/latest/sass/_md-comp-fab-secondary-large.scss#L51</x:v>
      </x:c>
    </x:row>
    <x:row r="1736" ht="20" customHeight="1">
      <x:c r="A1736" s="2" t="str">
        <x:v>MT-01735</x:v>
      </x:c>
      <x:c r="B1736" s="2" t="str">
        <x:v>--md-fab-secondary-large-container-width</x:v>
      </x:c>
      <x:c r="C1736" s="2" t="str">
        <x:v>comp</x:v>
      </x:c>
      <x:c r="D1736" s="2" t="str">
        <x:v>latest/sass</x:v>
      </x:c>
      <x:c r="E1736" s="2" t="str">
        <x:v>96px</x:v>
      </x:c>
      <x:c r="F1736" s="2" t="str">
        <x:v>tokens/versions/latest/sass/_md-comp-fab-secondary-large.scss</x:v>
      </x:c>
      <x:c r="G1736" s="2" t="n">
        <x:v>31</x:v>
      </x:c>
      <x:c r="H1736" s="2" t="str">
        <x:v>https://github.com/material-components/material-web/blob/cbd34a8921915af94d5ef65c2a69eece41d5b4f3/tokens/versions/latest/sass/_md-comp-fab-secondary-large.scss#L31</x:v>
      </x:c>
    </x:row>
    <x:row r="1737" ht="20" customHeight="1">
      <x:c r="A1737" s="2" t="str">
        <x:v>MT-01736</x:v>
      </x:c>
      <x:c r="B1737" s="2" t="str">
        <x:v>--md-fab-secondary-large-focus-container-elevation</x:v>
      </x:c>
      <x:c r="C1737" s="2" t="str">
        <x:v>comp</x:v>
      </x:c>
      <x:c r="D1737" s="2" t="str">
        <x:v>latest/sass</x:v>
      </x:c>
      <x:c r="E1737" s="2" t="str">
        <x:v>md-sys-elevation.$level3</x:v>
      </x:c>
      <x:c r="F1737" s="2" t="str">
        <x:v>tokens/versions/latest/sass/_md-comp-fab-secondary-large.scss</x:v>
      </x:c>
      <x:c r="G1737" s="2" t="n">
        <x:v>55</x:v>
      </x:c>
      <x:c r="H1737" s="2" t="str">
        <x:v>https://github.com/material-components/material-web/blob/cbd34a8921915af94d5ef65c2a69eece41d5b4f3/tokens/versions/latest/sass/_md-comp-fab-secondary-large.scss#L55</x:v>
      </x:c>
    </x:row>
    <x:row r="1738" ht="20" customHeight="1">
      <x:c r="A1738" s="2" t="str">
        <x:v>MT-01737</x:v>
      </x:c>
      <x:c r="B1738" s="2" t="str">
        <x:v>--md-fab-secondary-large-focus-icon-color</x:v>
      </x:c>
      <x:c r="C1738" s="2" t="str">
        <x:v>comp</x:v>
      </x:c>
      <x:c r="D1738" s="2" t="str">
        <x:v>latest/sass</x:v>
      </x:c>
      <x:c r="E1738" s="2" t="str">
        <x:v>md-sys-color.$on-secondary-container</x:v>
      </x:c>
      <x:c r="F1738" s="2" t="str">
        <x:v>tokens/versions/latest/sass/_md-comp-fab-secondary-large.scss</x:v>
      </x:c>
      <x:c r="G1738" s="2" t="n">
        <x:v>59</x:v>
      </x:c>
      <x:c r="H1738" s="2" t="str">
        <x:v>https://github.com/material-components/material-web/blob/cbd34a8921915af94d5ef65c2a69eece41d5b4f3/tokens/versions/latest/sass/_md-comp-fab-secondary-large.scss#L59</x:v>
      </x:c>
    </x:row>
    <x:row r="1739" ht="20" customHeight="1">
      <x:c r="A1739" s="2" t="str">
        <x:v>MT-01738</x:v>
      </x:c>
      <x:c r="B1739" s="2" t="str">
        <x:v>--md-fab-secondary-large-focus-indicator-color</x:v>
      </x:c>
      <x:c r="C1739" s="2" t="str">
        <x:v>comp</x:v>
      </x:c>
      <x:c r="D1739" s="2" t="str">
        <x:v>latest/sass</x:v>
      </x:c>
      <x:c r="E1739" s="2" t="str">
        <x:v>md-sys-color.$secondary</x:v>
      </x:c>
      <x:c r="F1739" s="2" t="str">
        <x:v>tokens/versions/latest/sass/_md-comp-fab-secondary-large.scss</x:v>
      </x:c>
      <x:c r="G1739" s="2" t="n">
        <x:v>63</x:v>
      </x:c>
      <x:c r="H1739" s="2" t="str">
        <x:v>https://github.com/material-components/material-web/blob/cbd34a8921915af94d5ef65c2a69eece41d5b4f3/tokens/versions/latest/sass/_md-comp-fab-secondary-large.scss#L63</x:v>
      </x:c>
    </x:row>
    <x:row r="1740" ht="20" customHeight="1">
      <x:c r="A1740" s="2" t="str">
        <x:v>MT-01739</x:v>
      </x:c>
      <x:c r="B1740" s="2" t="str">
        <x:v>--md-fab-secondary-large-focus-indicator-outline-offset</x:v>
      </x:c>
      <x:c r="C1740" s="2" t="str">
        <x:v>comp</x:v>
      </x:c>
      <x:c r="D1740" s="2" t="str">
        <x:v>latest/sass</x:v>
      </x:c>
      <x:c r="E1740" s="2" t="str">
        <x:v>md-sys-state-focus-indicator.$outer-offset</x:v>
      </x:c>
      <x:c r="F1740" s="2" t="str">
        <x:v>tokens/versions/latest/sass/_md-comp-fab-secondary-large.scss</x:v>
      </x:c>
      <x:c r="G1740" s="2" t="n">
        <x:v>67</x:v>
      </x:c>
      <x:c r="H1740" s="2" t="str">
        <x:v>https://github.com/material-components/material-web/blob/cbd34a8921915af94d5ef65c2a69eece41d5b4f3/tokens/versions/latest/sass/_md-comp-fab-secondary-large.scss#L67</x:v>
      </x:c>
    </x:row>
    <x:row r="1741" ht="20" customHeight="1">
      <x:c r="A1741" s="2" t="str">
        <x:v>MT-01740</x:v>
      </x:c>
      <x:c r="B1741" s="2" t="str">
        <x:v>--md-fab-secondary-large-focus-indicator-thickness</x:v>
      </x:c>
      <x:c r="C1741" s="2" t="str">
        <x:v>comp</x:v>
      </x:c>
      <x:c r="D1741" s="2" t="str">
        <x:v>latest/sass</x:v>
      </x:c>
      <x:c r="E1741" s="2" t="str">
        <x:v>md-sys-state-focus-indicator.$thickness</x:v>
      </x:c>
      <x:c r="F1741" s="2" t="str">
        <x:v>tokens/versions/latest/sass/_md-comp-fab-secondary-large.scss</x:v>
      </x:c>
      <x:c r="G1741" s="2" t="n">
        <x:v>71</x:v>
      </x:c>
      <x:c r="H1741" s="2" t="str">
        <x:v>https://github.com/material-components/material-web/blob/cbd34a8921915af94d5ef65c2a69eece41d5b4f3/tokens/versions/latest/sass/_md-comp-fab-secondary-large.scss#L71</x:v>
      </x:c>
    </x:row>
    <x:row r="1742" ht="20" customHeight="1">
      <x:c r="A1742" s="2" t="str">
        <x:v>MT-01741</x:v>
      </x:c>
      <x:c r="B1742" s="2" t="str">
        <x:v>--md-fab-secondary-large-focus-state-layer-color</x:v>
      </x:c>
      <x:c r="C1742" s="2" t="str">
        <x:v>comp</x:v>
      </x:c>
      <x:c r="D1742" s="2" t="str">
        <x:v>latest/sass</x:v>
      </x:c>
      <x:c r="E1742" s="2" t="str">
        <x:v>md-sys-color.$on-secondary-container</x:v>
      </x:c>
      <x:c r="F1742" s="2" t="str">
        <x:v>tokens/versions/latest/sass/_md-comp-fab-secondary-large.scss</x:v>
      </x:c>
      <x:c r="G1742" s="2" t="n">
        <x:v>75</x:v>
      </x:c>
      <x:c r="H1742" s="2" t="str">
        <x:v>https://github.com/material-components/material-web/blob/cbd34a8921915af94d5ef65c2a69eece41d5b4f3/tokens/versions/latest/sass/_md-comp-fab-secondary-large.scss#L75</x:v>
      </x:c>
    </x:row>
    <x:row r="1743" ht="20" customHeight="1">
      <x:c r="A1743" s="2" t="str">
        <x:v>MT-01742</x:v>
      </x:c>
      <x:c r="B1743" s="2" t="str">
        <x:v>--md-fab-secondary-large-focus-state-layer-opacity</x:v>
      </x:c>
      <x:c r="C1743" s="2" t="str">
        <x:v>comp</x:v>
      </x:c>
      <x:c r="D1743" s="2" t="str">
        <x:v>latest/sass</x:v>
      </x:c>
      <x:c r="E1743" s="2" t="str">
        <x:v>md-sys-state.$focus-state-layer-opacity</x:v>
      </x:c>
      <x:c r="F1743" s="2" t="str">
        <x:v>tokens/versions/latest/sass/_md-comp-fab-secondary-large.scss</x:v>
      </x:c>
      <x:c r="G1743" s="2" t="n">
        <x:v>79</x:v>
      </x:c>
      <x:c r="H1743" s="2" t="str">
        <x:v>https://github.com/material-components/material-web/blob/cbd34a8921915af94d5ef65c2a69eece41d5b4f3/tokens/versions/latest/sass/_md-comp-fab-secondary-large.scss#L79</x:v>
      </x:c>
    </x:row>
    <x:row r="1744" ht="20" customHeight="1">
      <x:c r="A1744" s="2" t="str">
        <x:v>MT-01743</x:v>
      </x:c>
      <x:c r="B1744" s="2" t="str">
        <x:v>--md-fab-secondary-large-hover-container-elevation</x:v>
      </x:c>
      <x:c r="C1744" s="2" t="str">
        <x:v>comp</x:v>
      </x:c>
      <x:c r="D1744" s="2" t="str">
        <x:v>latest/sass</x:v>
      </x:c>
      <x:c r="E1744" s="2" t="str">
        <x:v>md-sys-elevation.$level4</x:v>
      </x:c>
      <x:c r="F1744" s="2" t="str">
        <x:v>tokens/versions/latest/sass/_md-comp-fab-secondary-large.scss</x:v>
      </x:c>
      <x:c r="G1744" s="2" t="n">
        <x:v>83</x:v>
      </x:c>
      <x:c r="H1744" s="2" t="str">
        <x:v>https://github.com/material-components/material-web/blob/cbd34a8921915af94d5ef65c2a69eece41d5b4f3/tokens/versions/latest/sass/_md-comp-fab-secondary-large.scss#L83</x:v>
      </x:c>
    </x:row>
    <x:row r="1745" ht="20" customHeight="1">
      <x:c r="A1745" s="2" t="str">
        <x:v>MT-01744</x:v>
      </x:c>
      <x:c r="B1745" s="2" t="str">
        <x:v>--md-fab-secondary-large-hover-icon-color</x:v>
      </x:c>
      <x:c r="C1745" s="2" t="str">
        <x:v>comp</x:v>
      </x:c>
      <x:c r="D1745" s="2" t="str">
        <x:v>latest/sass</x:v>
      </x:c>
      <x:c r="E1745" s="2" t="str">
        <x:v>md-sys-color.$on-secondary-container</x:v>
      </x:c>
      <x:c r="F1745" s="2" t="str">
        <x:v>tokens/versions/latest/sass/_md-comp-fab-secondary-large.scss</x:v>
      </x:c>
      <x:c r="G1745" s="2" t="n">
        <x:v>87</x:v>
      </x:c>
      <x:c r="H1745" s="2" t="str">
        <x:v>https://github.com/material-components/material-web/blob/cbd34a8921915af94d5ef65c2a69eece41d5b4f3/tokens/versions/latest/sass/_md-comp-fab-secondary-large.scss#L87</x:v>
      </x:c>
    </x:row>
    <x:row r="1746" ht="20" customHeight="1">
      <x:c r="A1746" s="2" t="str">
        <x:v>MT-01745</x:v>
      </x:c>
      <x:c r="B1746" s="2" t="str">
        <x:v>--md-fab-secondary-large-hover-state-layer-color</x:v>
      </x:c>
      <x:c r="C1746" s="2" t="str">
        <x:v>comp</x:v>
      </x:c>
      <x:c r="D1746" s="2" t="str">
        <x:v>latest/sass</x:v>
      </x:c>
      <x:c r="E1746" s="2" t="str">
        <x:v>md-sys-color.$on-secondary-container</x:v>
      </x:c>
      <x:c r="F1746" s="2" t="str">
        <x:v>tokens/versions/latest/sass/_md-comp-fab-secondary-large.scss</x:v>
      </x:c>
      <x:c r="G1746" s="2" t="n">
        <x:v>91</x:v>
      </x:c>
      <x:c r="H1746" s="2" t="str">
        <x:v>https://github.com/material-components/material-web/blob/cbd34a8921915af94d5ef65c2a69eece41d5b4f3/tokens/versions/latest/sass/_md-comp-fab-secondary-large.scss#L91</x:v>
      </x:c>
    </x:row>
    <x:row r="1747" ht="20" customHeight="1">
      <x:c r="A1747" s="2" t="str">
        <x:v>MT-01746</x:v>
      </x:c>
      <x:c r="B1747" s="2" t="str">
        <x:v>--md-fab-secondary-large-hover-state-layer-opacity</x:v>
      </x:c>
      <x:c r="C1747" s="2" t="str">
        <x:v>comp</x:v>
      </x:c>
      <x:c r="D1747" s="2" t="str">
        <x:v>latest/sass</x:v>
      </x:c>
      <x:c r="E1747" s="2" t="str">
        <x:v>md-sys-state.$hover-state-layer-opacity</x:v>
      </x:c>
      <x:c r="F1747" s="2" t="str">
        <x:v>tokens/versions/latest/sass/_md-comp-fab-secondary-large.scss</x:v>
      </x:c>
      <x:c r="G1747" s="2" t="n">
        <x:v>95</x:v>
      </x:c>
      <x:c r="H1747" s="2" t="str">
        <x:v>https://github.com/material-components/material-web/blob/cbd34a8921915af94d5ef65c2a69eece41d5b4f3/tokens/versions/latest/sass/_md-comp-fab-secondary-large.scss#L95</x:v>
      </x:c>
    </x:row>
    <x:row r="1748" ht="20" customHeight="1">
      <x:c r="A1748" s="2" t="str">
        <x:v>MT-01747</x:v>
      </x:c>
      <x:c r="B1748" s="2" t="str">
        <x:v>--md-fab-secondary-large-icon-color</x:v>
      </x:c>
      <x:c r="C1748" s="2" t="str">
        <x:v>comp</x:v>
      </x:c>
      <x:c r="D1748" s="2" t="str">
        <x:v>latest/sass</x:v>
      </x:c>
      <x:c r="E1748" s="2" t="str">
        <x:v>md-sys-color.$on-secondary-container</x:v>
      </x:c>
      <x:c r="F1748" s="2" t="str">
        <x:v>tokens/versions/latest/sass/_md-comp-fab-secondary-large.scss</x:v>
      </x:c>
      <x:c r="G1748" s="2" t="n">
        <x:v>99</x:v>
      </x:c>
      <x:c r="H1748" s="2" t="str">
        <x:v>https://github.com/material-components/material-web/blob/cbd34a8921915af94d5ef65c2a69eece41d5b4f3/tokens/versions/latest/sass/_md-comp-fab-secondary-large.scss#L99</x:v>
      </x:c>
    </x:row>
    <x:row r="1749" ht="20" customHeight="1">
      <x:c r="A1749" s="2" t="str">
        <x:v>MT-01748</x:v>
      </x:c>
      <x:c r="B1749" s="2" t="str">
        <x:v>--md-fab-secondary-large-icon-size</x:v>
      </x:c>
      <x:c r="C1749" s="2" t="str">
        <x:v>comp</x:v>
      </x:c>
      <x:c r="D1749" s="2" t="str">
        <x:v>latest/sass</x:v>
      </x:c>
      <x:c r="E1749" s="2" t="str">
        <x:v>36px</x:v>
      </x:c>
      <x:c r="F1749" s="2" t="str">
        <x:v>tokens/versions/latest/sass/_md-comp-fab-secondary-large.scss</x:v>
      </x:c>
      <x:c r="G1749" s="2" t="n">
        <x:v>35</x:v>
      </x:c>
      <x:c r="H1749" s="2" t="str">
        <x:v>https://github.com/material-components/material-web/blob/cbd34a8921915af94d5ef65c2a69eece41d5b4f3/tokens/versions/latest/sass/_md-comp-fab-secondary-large.scss#L35</x:v>
      </x:c>
    </x:row>
    <x:row r="1750" ht="20" customHeight="1">
      <x:c r="A1750" s="2" t="str">
        <x:v>MT-01749</x:v>
      </x:c>
      <x:c r="B1750" s="2" t="str">
        <x:v>--md-fab-secondary-large-lowered-container-elevation</x:v>
      </x:c>
      <x:c r="C1750" s="2" t="str">
        <x:v>comp</x:v>
      </x:c>
      <x:c r="D1750" s="2" t="str">
        <x:v>latest/sass</x:v>
      </x:c>
      <x:c r="E1750" s="2" t="str">
        <x:v>md-sys-elevation.$level1</x:v>
      </x:c>
      <x:c r="F1750" s="2" t="str">
        <x:v>tokens/versions/latest/sass/_md-comp-fab-secondary-large.scss</x:v>
      </x:c>
      <x:c r="G1750" s="2" t="n">
        <x:v>103</x:v>
      </x:c>
      <x:c r="H1750" s="2" t="str">
        <x:v>https://github.com/material-components/material-web/blob/cbd34a8921915af94d5ef65c2a69eece41d5b4f3/tokens/versions/latest/sass/_md-comp-fab-secondary-large.scss#L103</x:v>
      </x:c>
    </x:row>
    <x:row r="1751" ht="20" customHeight="1">
      <x:c r="A1751" s="2" t="str">
        <x:v>MT-01750</x:v>
      </x:c>
      <x:c r="B1751" s="2" t="str">
        <x:v>--md-fab-secondary-large-lowered-focus-container-elevation</x:v>
      </x:c>
      <x:c r="C1751" s="2" t="str">
        <x:v>comp</x:v>
      </x:c>
      <x:c r="D1751" s="2" t="str">
        <x:v>latest/sass</x:v>
      </x:c>
      <x:c r="E1751" s="2" t="str">
        <x:v>md-sys-elevation.$level1</x:v>
      </x:c>
      <x:c r="F1751" s="2" t="str">
        <x:v>tokens/versions/latest/sass/_md-comp-fab-secondary-large.scss</x:v>
      </x:c>
      <x:c r="G1751" s="2" t="n">
        <x:v>107</x:v>
      </x:c>
      <x:c r="H1751" s="2" t="str">
        <x:v>https://github.com/material-components/material-web/blob/cbd34a8921915af94d5ef65c2a69eece41d5b4f3/tokens/versions/latest/sass/_md-comp-fab-secondary-large.scss#L107</x:v>
      </x:c>
    </x:row>
    <x:row r="1752" ht="20" customHeight="1">
      <x:c r="A1752" s="2" t="str">
        <x:v>MT-01751</x:v>
      </x:c>
      <x:c r="B1752" s="2" t="str">
        <x:v>--md-fab-secondary-large-lowered-hover-container-elevation</x:v>
      </x:c>
      <x:c r="C1752" s="2" t="str">
        <x:v>comp</x:v>
      </x:c>
      <x:c r="D1752" s="2" t="str">
        <x:v>latest/sass</x:v>
      </x:c>
      <x:c r="E1752" s="2" t="str">
        <x:v>md-sys-elevation.$level2</x:v>
      </x:c>
      <x:c r="F1752" s="2" t="str">
        <x:v>tokens/versions/latest/sass/_md-comp-fab-secondary-large.scss</x:v>
      </x:c>
      <x:c r="G1752" s="2" t="n">
        <x:v>111</x:v>
      </x:c>
      <x:c r="H1752" s="2" t="str">
        <x:v>https://github.com/material-components/material-web/blob/cbd34a8921915af94d5ef65c2a69eece41d5b4f3/tokens/versions/latest/sass/_md-comp-fab-secondary-large.scss#L111</x:v>
      </x:c>
    </x:row>
    <x:row r="1753" ht="20" customHeight="1">
      <x:c r="A1753" s="2" t="str">
        <x:v>MT-01752</x:v>
      </x:c>
      <x:c r="B1753" s="2" t="str">
        <x:v>--md-fab-secondary-large-lowered-pressed-container-elevation</x:v>
      </x:c>
      <x:c r="C1753" s="2" t="str">
        <x:v>comp</x:v>
      </x:c>
      <x:c r="D1753" s="2" t="str">
        <x:v>latest/sass</x:v>
      </x:c>
      <x:c r="E1753" s="2" t="str">
        <x:v>md-sys-elevation.$level1</x:v>
      </x:c>
      <x:c r="F1753" s="2" t="str">
        <x:v>tokens/versions/latest/sass/_md-comp-fab-secondary-large.scss</x:v>
      </x:c>
      <x:c r="G1753" s="2" t="n">
        <x:v>115</x:v>
      </x:c>
      <x:c r="H1753" s="2" t="str">
        <x:v>https://github.com/material-components/material-web/blob/cbd34a8921915af94d5ef65c2a69eece41d5b4f3/tokens/versions/latest/sass/_md-comp-fab-secondary-large.scss#L115</x:v>
      </x:c>
    </x:row>
    <x:row r="1754" ht="20" customHeight="1">
      <x:c r="A1754" s="2" t="str">
        <x:v>MT-01753</x:v>
      </x:c>
      <x:c r="B1754" s="2" t="str">
        <x:v>--md-fab-secondary-large-pressed-container-elevation</x:v>
      </x:c>
      <x:c r="C1754" s="2" t="str">
        <x:v>comp</x:v>
      </x:c>
      <x:c r="D1754" s="2" t="str">
        <x:v>latest/sass</x:v>
      </x:c>
      <x:c r="E1754" s="2" t="str">
        <x:v>md-sys-elevation.$level3</x:v>
      </x:c>
      <x:c r="F1754" s="2" t="str">
        <x:v>tokens/versions/latest/sass/_md-comp-fab-secondary-large.scss</x:v>
      </x:c>
      <x:c r="G1754" s="2" t="n">
        <x:v>119</x:v>
      </x:c>
      <x:c r="H1754" s="2" t="str">
        <x:v>https://github.com/material-components/material-web/blob/cbd34a8921915af94d5ef65c2a69eece41d5b4f3/tokens/versions/latest/sass/_md-comp-fab-secondary-large.scss#L119</x:v>
      </x:c>
    </x:row>
    <x:row r="1755" ht="20" customHeight="1">
      <x:c r="A1755" s="2" t="str">
        <x:v>MT-01754</x:v>
      </x:c>
      <x:c r="B1755" s="2" t="str">
        <x:v>--md-fab-secondary-large-pressed-icon-color</x:v>
      </x:c>
      <x:c r="C1755" s="2" t="str">
        <x:v>comp</x:v>
      </x:c>
      <x:c r="D1755" s="2" t="str">
        <x:v>latest/sass</x:v>
      </x:c>
      <x:c r="E1755" s="2" t="str">
        <x:v>md-sys-color.$on-secondary-container</x:v>
      </x:c>
      <x:c r="F1755" s="2" t="str">
        <x:v>tokens/versions/latest/sass/_md-comp-fab-secondary-large.scss</x:v>
      </x:c>
      <x:c r="G1755" s="2" t="n">
        <x:v>123</x:v>
      </x:c>
      <x:c r="H1755" s="2" t="str">
        <x:v>https://github.com/material-components/material-web/blob/cbd34a8921915af94d5ef65c2a69eece41d5b4f3/tokens/versions/latest/sass/_md-comp-fab-secondary-large.scss#L123</x:v>
      </x:c>
    </x:row>
    <x:row r="1756" ht="20" customHeight="1">
      <x:c r="A1756" s="2" t="str">
        <x:v>MT-01755</x:v>
      </x:c>
      <x:c r="B1756" s="2" t="str">
        <x:v>--md-fab-secondary-large-pressed-state-layer-color</x:v>
      </x:c>
      <x:c r="C1756" s="2" t="str">
        <x:v>comp</x:v>
      </x:c>
      <x:c r="D1756" s="2" t="str">
        <x:v>latest/sass</x:v>
      </x:c>
      <x:c r="E1756" s="2" t="str">
        <x:v>md-sys-color.$on-secondary-container</x:v>
      </x:c>
      <x:c r="F1756" s="2" t="str">
        <x:v>tokens/versions/latest/sass/_md-comp-fab-secondary-large.scss</x:v>
      </x:c>
      <x:c r="G1756" s="2" t="n">
        <x:v>127</x:v>
      </x:c>
      <x:c r="H1756" s="2" t="str">
        <x:v>https://github.com/material-components/material-web/blob/cbd34a8921915af94d5ef65c2a69eece41d5b4f3/tokens/versions/latest/sass/_md-comp-fab-secondary-large.scss#L127</x:v>
      </x:c>
    </x:row>
    <x:row r="1757" ht="20" customHeight="1">
      <x:c r="A1757" s="2" t="str">
        <x:v>MT-01756</x:v>
      </x:c>
      <x:c r="B1757" s="2" t="str">
        <x:v>--md-fab-secondary-large-pressed-state-layer-opacity</x:v>
      </x:c>
      <x:c r="C1757" s="2" t="str">
        <x:v>comp</x:v>
      </x:c>
      <x:c r="D1757" s="2" t="str">
        <x:v>latest/sass</x:v>
      </x:c>
      <x:c r="E1757" s="2" t="str">
        <x:v>md-sys-state.$pressed-state-layer-opacity</x:v>
      </x:c>
      <x:c r="F1757" s="2" t="str">
        <x:v>tokens/versions/latest/sass/_md-comp-fab-secondary-large.scss</x:v>
      </x:c>
      <x:c r="G1757" s="2" t="n">
        <x:v>131</x:v>
      </x:c>
      <x:c r="H1757" s="2" t="str">
        <x:v>https://github.com/material-components/material-web/blob/cbd34a8921915af94d5ef65c2a69eece41d5b4f3/tokens/versions/latest/sass/_md-comp-fab-secondary-large.scss#L131</x:v>
      </x:c>
    </x:row>
    <x:row r="1758" ht="20" customHeight="1">
      <x:c r="A1758" s="2" t="str">
        <x:v>MT-01757</x:v>
      </x:c>
      <x:c r="B1758" s="2" t="str">
        <x:v>--md-fab-secondary-lowered-container-elevation</x:v>
      </x:c>
      <x:c r="C1758" s="2" t="str">
        <x:v>comp</x:v>
      </x:c>
      <x:c r="D1758" s="2" t="str">
        <x:v>latest/sass</x:v>
      </x:c>
      <x:c r="E1758" s="2" t="str">
        <x:v>md-sys-elevation.$level1</x:v>
      </x:c>
      <x:c r="F1758" s="2" t="str">
        <x:v>tokens/versions/latest/sass/_md-comp-fab-secondary.scss</x:v>
      </x:c>
      <x:c r="G1758" s="2" t="n">
        <x:v>111</x:v>
      </x:c>
      <x:c r="H1758" s="2" t="str">
        <x:v>https://github.com/material-components/material-web/blob/cbd34a8921915af94d5ef65c2a69eece41d5b4f3/tokens/versions/latest/sass/_md-comp-fab-secondary.scss#L111</x:v>
      </x:c>
    </x:row>
    <x:row r="1759" ht="20" customHeight="1">
      <x:c r="A1759" s="2" t="str">
        <x:v>MT-01758</x:v>
      </x:c>
      <x:c r="B1759" s="2" t="str">
        <x:v>--md-fab-secondary-lowered-focus-container-elevation</x:v>
      </x:c>
      <x:c r="C1759" s="2" t="str">
        <x:v>comp</x:v>
      </x:c>
      <x:c r="D1759" s="2" t="str">
        <x:v>latest/sass</x:v>
      </x:c>
      <x:c r="E1759" s="2" t="str">
        <x:v>md-sys-elevation.$level1</x:v>
      </x:c>
      <x:c r="F1759" s="2" t="str">
        <x:v>tokens/versions/latest/sass/_md-comp-fab-secondary.scss</x:v>
      </x:c>
      <x:c r="G1759" s="2" t="n">
        <x:v>115</x:v>
      </x:c>
      <x:c r="H1759" s="2" t="str">
        <x:v>https://github.com/material-components/material-web/blob/cbd34a8921915af94d5ef65c2a69eece41d5b4f3/tokens/versions/latest/sass/_md-comp-fab-secondary.scss#L115</x:v>
      </x:c>
    </x:row>
    <x:row r="1760" ht="20" customHeight="1">
      <x:c r="A1760" s="2" t="str">
        <x:v>MT-01759</x:v>
      </x:c>
      <x:c r="B1760" s="2" t="str">
        <x:v>--md-fab-secondary-lowered-hover-container-elevation</x:v>
      </x:c>
      <x:c r="C1760" s="2" t="str">
        <x:v>comp</x:v>
      </x:c>
      <x:c r="D1760" s="2" t="str">
        <x:v>latest/sass</x:v>
      </x:c>
      <x:c r="E1760" s="2" t="str">
        <x:v>md-sys-elevation.$level2</x:v>
      </x:c>
      <x:c r="F1760" s="2" t="str">
        <x:v>tokens/versions/latest/sass/_md-comp-fab-secondary.scss</x:v>
      </x:c>
      <x:c r="G1760" s="2" t="n">
        <x:v>119</x:v>
      </x:c>
      <x:c r="H1760" s="2" t="str">
        <x:v>https://github.com/material-components/material-web/blob/cbd34a8921915af94d5ef65c2a69eece41d5b4f3/tokens/versions/latest/sass/_md-comp-fab-secondary.scss#L119</x:v>
      </x:c>
    </x:row>
    <x:row r="1761" ht="20" customHeight="1">
      <x:c r="A1761" s="2" t="str">
        <x:v>MT-01760</x:v>
      </x:c>
      <x:c r="B1761" s="2" t="str">
        <x:v>--md-fab-secondary-lowered-pressed-container-elevation</x:v>
      </x:c>
      <x:c r="C1761" s="2" t="str">
        <x:v>comp</x:v>
      </x:c>
      <x:c r="D1761" s="2" t="str">
        <x:v>latest/sass</x:v>
      </x:c>
      <x:c r="E1761" s="2" t="str">
        <x:v>md-sys-elevation.$level1</x:v>
      </x:c>
      <x:c r="F1761" s="2" t="str">
        <x:v>tokens/versions/latest/sass/_md-comp-fab-secondary.scss</x:v>
      </x:c>
      <x:c r="G1761" s="2" t="n">
        <x:v>123</x:v>
      </x:c>
      <x:c r="H1761" s="2" t="str">
        <x:v>https://github.com/material-components/material-web/blob/cbd34a8921915af94d5ef65c2a69eece41d5b4f3/tokens/versions/latest/sass/_md-comp-fab-secondary.scss#L123</x:v>
      </x:c>
    </x:row>
    <x:row r="1762" ht="20" customHeight="1">
      <x:c r="A1762" s="2" t="str">
        <x:v>MT-01761</x:v>
      </x:c>
      <x:c r="B1762" s="2" t="str">
        <x:v>--md-fab-secondary-pressed-container-elevation</x:v>
      </x:c>
      <x:c r="C1762" s="2" t="str">
        <x:v>comp</x:v>
      </x:c>
      <x:c r="D1762" s="2" t="str">
        <x:v>latest/sass</x:v>
      </x:c>
      <x:c r="E1762" s="2" t="str">
        <x:v>md-sys-elevation.$level3</x:v>
      </x:c>
      <x:c r="F1762" s="2" t="str">
        <x:v>tokens/versions/latest/sass/_md-comp-fab-secondary.scss</x:v>
      </x:c>
      <x:c r="G1762" s="2" t="n">
        <x:v>125</x:v>
      </x:c>
      <x:c r="H1762" s="2" t="str">
        <x:v>https://github.com/material-components/material-web/blob/cbd34a8921915af94d5ef65c2a69eece41d5b4f3/tokens/versions/latest/sass/_md-comp-fab-secondary.scss#L125</x:v>
      </x:c>
    </x:row>
    <x:row r="1763" ht="20" customHeight="1">
      <x:c r="A1763" s="2" t="str">
        <x:v>MT-01762</x:v>
      </x:c>
      <x:c r="B1763" s="2" t="str">
        <x:v>--md-fab-secondary-pressed-icon-color</x:v>
      </x:c>
      <x:c r="C1763" s="2" t="str">
        <x:v>comp</x:v>
      </x:c>
      <x:c r="D1763" s="2" t="str">
        <x:v>latest/sass</x:v>
      </x:c>
      <x:c r="E1763" s="2" t="str">
        <x:v>md-sys-color.$on-secondary</x:v>
      </x:c>
      <x:c r="F1763" s="2" t="str">
        <x:v>tokens/versions/latest/sass/_md-comp-fab-secondary.scss</x:v>
      </x:c>
      <x:c r="G1763" s="2" t="n">
        <x:v>127</x:v>
      </x:c>
      <x:c r="H1763" s="2" t="str">
        <x:v>https://github.com/material-components/material-web/blob/cbd34a8921915af94d5ef65c2a69eece41d5b4f3/tokens/versions/latest/sass/_md-comp-fab-secondary.scss#L127</x:v>
      </x:c>
    </x:row>
    <x:row r="1764" ht="20" customHeight="1">
      <x:c r="A1764" s="2" t="str">
        <x:v>MT-01763</x:v>
      </x:c>
      <x:c r="B1764" s="2" t="str">
        <x:v>--md-fab-secondary-pressed-state-layer-color</x:v>
      </x:c>
      <x:c r="C1764" s="2" t="str">
        <x:v>comp</x:v>
      </x:c>
      <x:c r="D1764" s="2" t="str">
        <x:v>latest/sass</x:v>
      </x:c>
      <x:c r="E1764" s="2" t="str">
        <x:v>md-sys-color.$on-secondary</x:v>
      </x:c>
      <x:c r="F1764" s="2" t="str">
        <x:v>tokens/versions/latest/sass/_md-comp-fab-secondary.scss</x:v>
      </x:c>
      <x:c r="G1764" s="2" t="n">
        <x:v>129</x:v>
      </x:c>
      <x:c r="H1764" s="2" t="str">
        <x:v>https://github.com/material-components/material-web/blob/cbd34a8921915af94d5ef65c2a69eece41d5b4f3/tokens/versions/latest/sass/_md-comp-fab-secondary.scss#L129</x:v>
      </x:c>
    </x:row>
    <x:row r="1765" ht="20" customHeight="1">
      <x:c r="A1765" s="2" t="str">
        <x:v>MT-01764</x:v>
      </x:c>
      <x:c r="B1765" s="2" t="str">
        <x:v>--md-fab-secondary-pressed-state-layer-opacity</x:v>
      </x:c>
      <x:c r="C1765" s="2" t="str">
        <x:v>comp</x:v>
      </x:c>
      <x:c r="D1765" s="2" t="str">
        <x:v>latest/sass</x:v>
      </x:c>
      <x:c r="E1765" s="2" t="str">
        <x:v>md-sys-state.$pressed-state-layer-opacity</x:v>
      </x:c>
      <x:c r="F1765" s="2" t="str">
        <x:v>tokens/versions/latest/sass/_md-comp-fab-secondary.scss</x:v>
      </x:c>
      <x:c r="G1765" s="2" t="n">
        <x:v>131</x:v>
      </x:c>
      <x:c r="H1765" s="2" t="str">
        <x:v>https://github.com/material-components/material-web/blob/cbd34a8921915af94d5ef65c2a69eece41d5b4f3/tokens/versions/latest/sass/_md-comp-fab-secondary.scss#L131</x:v>
      </x:c>
    </x:row>
    <x:row r="1766" ht="20" customHeight="1">
      <x:c r="A1766" s="2" t="str">
        <x:v>MT-01765</x:v>
      </x:c>
      <x:c r="B1766" s="2" t="str">
        <x:v>--md-fab-secondary-small-container-color</x:v>
      </x:c>
      <x:c r="C1766" s="2" t="str">
        <x:v>comp</x:v>
      </x:c>
      <x:c r="D1766" s="2" t="str">
        <x:v>latest/sass</x:v>
      </x:c>
      <x:c r="E1766" s="2" t="str">
        <x:v>md-sys-color.$secondary-container</x:v>
      </x:c>
      <x:c r="F1766" s="2" t="str">
        <x:v>tokens/versions/latest/sass/_md-comp-fab-secondary-small.scss</x:v>
      </x:c>
      <x:c r="G1766" s="2" t="n">
        <x:v>39</x:v>
      </x:c>
      <x:c r="H1766" s="2" t="str">
        <x:v>https://github.com/material-components/material-web/blob/cbd34a8921915af94d5ef65c2a69eece41d5b4f3/tokens/versions/latest/sass/_md-comp-fab-secondary-small.scss#L39</x:v>
      </x:c>
    </x:row>
    <x:row r="1767" ht="20" customHeight="1">
      <x:c r="A1767" s="2" t="str">
        <x:v>MT-01766</x:v>
      </x:c>
      <x:c r="B1767" s="2" t="str">
        <x:v>--md-fab-secondary-small-container-elevation</x:v>
      </x:c>
      <x:c r="C1767" s="2" t="str">
        <x:v>comp</x:v>
      </x:c>
      <x:c r="D1767" s="2" t="str">
        <x:v>latest/sass</x:v>
      </x:c>
      <x:c r="E1767" s="2" t="str">
        <x:v>md-sys-elevation.$level3</x:v>
      </x:c>
      <x:c r="F1767" s="2" t="str">
        <x:v>tokens/versions/latest/sass/_md-comp-fab-secondary-small.scss</x:v>
      </x:c>
      <x:c r="G1767" s="2" t="n">
        <x:v>43</x:v>
      </x:c>
      <x:c r="H1767" s="2" t="str">
        <x:v>https://github.com/material-components/material-web/blob/cbd34a8921915af94d5ef65c2a69eece41d5b4f3/tokens/versions/latest/sass/_md-comp-fab-secondary-small.scss#L43</x:v>
      </x:c>
    </x:row>
    <x:row r="1768" ht="20" customHeight="1">
      <x:c r="A1768" s="2" t="str">
        <x:v>MT-01767</x:v>
      </x:c>
      <x:c r="B1768" s="2" t="str">
        <x:v>--md-fab-secondary-small-container-height</x:v>
      </x:c>
      <x:c r="C1768" s="2" t="str">
        <x:v>comp</x:v>
      </x:c>
      <x:c r="D1768" s="2" t="str">
        <x:v>latest/sass</x:v>
      </x:c>
      <x:c r="E1768" s="2" t="str">
        <x:v>40px</x:v>
      </x:c>
      <x:c r="F1768" s="2" t="str">
        <x:v>tokens/versions/latest/sass/_md-comp-fab-secondary-small.scss</x:v>
      </x:c>
      <x:c r="G1768" s="2" t="n">
        <x:v>27</x:v>
      </x:c>
      <x:c r="H1768" s="2" t="str">
        <x:v>https://github.com/material-components/material-web/blob/cbd34a8921915af94d5ef65c2a69eece41d5b4f3/tokens/versions/latest/sass/_md-comp-fab-secondary-small.scss#L27</x:v>
      </x:c>
    </x:row>
    <x:row r="1769" ht="20" customHeight="1">
      <x:c r="A1769" s="2" t="str">
        <x:v>MT-01768</x:v>
      </x:c>
      <x:c r="B1769" s="2" t="str">
        <x:v>--md-fab-secondary-small-container-shadow-color</x:v>
      </x:c>
      <x:c r="C1769" s="2" t="str">
        <x:v>comp</x:v>
      </x:c>
      <x:c r="D1769" s="2" t="str">
        <x:v>latest/sass</x:v>
      </x:c>
      <x:c r="E1769" s="2" t="str">
        <x:v>md-sys-color.$shadow</x:v>
      </x:c>
      <x:c r="F1769" s="2" t="str">
        <x:v>tokens/versions/latest/sass/_md-comp-fab-secondary-small.scss</x:v>
      </x:c>
      <x:c r="G1769" s="2" t="n">
        <x:v>47</x:v>
      </x:c>
      <x:c r="H1769" s="2" t="str">
        <x:v>https://github.com/material-components/material-web/blob/cbd34a8921915af94d5ef65c2a69eece41d5b4f3/tokens/versions/latest/sass/_md-comp-fab-secondary-small.scss#L47</x:v>
      </x:c>
    </x:row>
    <x:row r="1770" ht="20" customHeight="1">
      <x:c r="A1770" s="2" t="str">
        <x:v>MT-01769</x:v>
      </x:c>
      <x:c r="B1770" s="2" t="str">
        <x:v>--md-fab-secondary-small-container-shape</x:v>
      </x:c>
      <x:c r="C1770" s="2" t="str">
        <x:v>comp</x:v>
      </x:c>
      <x:c r="D1770" s="2" t="str">
        <x:v>latest/sass</x:v>
      </x:c>
      <x:c r="E1770" s="2" t="str">
        <x:v>md-sys-shape.$corner-medium</x:v>
      </x:c>
      <x:c r="F1770" s="2" t="str">
        <x:v>tokens/versions/latest/sass/_md-comp-fab-secondary-small.scss</x:v>
      </x:c>
      <x:c r="G1770" s="2" t="n">
        <x:v>51</x:v>
      </x:c>
      <x:c r="H1770" s="2" t="str">
        <x:v>https://github.com/material-components/material-web/blob/cbd34a8921915af94d5ef65c2a69eece41d5b4f3/tokens/versions/latest/sass/_md-comp-fab-secondary-small.scss#L51</x:v>
      </x:c>
    </x:row>
    <x:row r="1771" ht="20" customHeight="1">
      <x:c r="A1771" s="2" t="str">
        <x:v>MT-01770</x:v>
      </x:c>
      <x:c r="B1771" s="2" t="str">
        <x:v>--md-fab-secondary-small-container-width</x:v>
      </x:c>
      <x:c r="C1771" s="2" t="str">
        <x:v>comp</x:v>
      </x:c>
      <x:c r="D1771" s="2" t="str">
        <x:v>latest/sass</x:v>
      </x:c>
      <x:c r="E1771" s="2" t="str">
        <x:v>40px</x:v>
      </x:c>
      <x:c r="F1771" s="2" t="str">
        <x:v>tokens/versions/latest/sass/_md-comp-fab-secondary-small.scss</x:v>
      </x:c>
      <x:c r="G1771" s="2" t="n">
        <x:v>31</x:v>
      </x:c>
      <x:c r="H1771" s="2" t="str">
        <x:v>https://github.com/material-components/material-web/blob/cbd34a8921915af94d5ef65c2a69eece41d5b4f3/tokens/versions/latest/sass/_md-comp-fab-secondary-small.scss#L31</x:v>
      </x:c>
    </x:row>
    <x:row r="1772" ht="20" customHeight="1">
      <x:c r="A1772" s="2" t="str">
        <x:v>MT-01771</x:v>
      </x:c>
      <x:c r="B1772" s="2" t="str">
        <x:v>--md-fab-secondary-small-focus-container-elevation</x:v>
      </x:c>
      <x:c r="C1772" s="2" t="str">
        <x:v>comp</x:v>
      </x:c>
      <x:c r="D1772" s="2" t="str">
        <x:v>latest/sass</x:v>
      </x:c>
      <x:c r="E1772" s="2" t="str">
        <x:v>md-sys-elevation.$level3</x:v>
      </x:c>
      <x:c r="F1772" s="2" t="str">
        <x:v>tokens/versions/latest/sass/_md-comp-fab-secondary-small.scss</x:v>
      </x:c>
      <x:c r="G1772" s="2" t="n">
        <x:v>55</x:v>
      </x:c>
      <x:c r="H1772" s="2" t="str">
        <x:v>https://github.com/material-components/material-web/blob/cbd34a8921915af94d5ef65c2a69eece41d5b4f3/tokens/versions/latest/sass/_md-comp-fab-secondary-small.scss#L55</x:v>
      </x:c>
    </x:row>
    <x:row r="1773" ht="20" customHeight="1">
      <x:c r="A1773" s="2" t="str">
        <x:v>MT-01772</x:v>
      </x:c>
      <x:c r="B1773" s="2" t="str">
        <x:v>--md-fab-secondary-small-focus-icon-color</x:v>
      </x:c>
      <x:c r="C1773" s="2" t="str">
        <x:v>comp</x:v>
      </x:c>
      <x:c r="D1773" s="2" t="str">
        <x:v>latest/sass</x:v>
      </x:c>
      <x:c r="E1773" s="2" t="str">
        <x:v>md-sys-color.$on-secondary-container</x:v>
      </x:c>
      <x:c r="F1773" s="2" t="str">
        <x:v>tokens/versions/latest/sass/_md-comp-fab-secondary-small.scss</x:v>
      </x:c>
      <x:c r="G1773" s="2" t="n">
        <x:v>59</x:v>
      </x:c>
      <x:c r="H1773" s="2" t="str">
        <x:v>https://github.com/material-components/material-web/blob/cbd34a8921915af94d5ef65c2a69eece41d5b4f3/tokens/versions/latest/sass/_md-comp-fab-secondary-small.scss#L59</x:v>
      </x:c>
    </x:row>
    <x:row r="1774" ht="20" customHeight="1">
      <x:c r="A1774" s="2" t="str">
        <x:v>MT-01773</x:v>
      </x:c>
      <x:c r="B1774" s="2" t="str">
        <x:v>--md-fab-secondary-small-focus-indicator-color</x:v>
      </x:c>
      <x:c r="C1774" s="2" t="str">
        <x:v>comp</x:v>
      </x:c>
      <x:c r="D1774" s="2" t="str">
        <x:v>latest/sass</x:v>
      </x:c>
      <x:c r="E1774" s="2" t="str">
        <x:v>md-sys-color.$secondary</x:v>
      </x:c>
      <x:c r="F1774" s="2" t="str">
        <x:v>tokens/versions/latest/sass/_md-comp-fab-secondary-small.scss</x:v>
      </x:c>
      <x:c r="G1774" s="2" t="n">
        <x:v>63</x:v>
      </x:c>
      <x:c r="H1774" s="2" t="str">
        <x:v>https://github.com/material-components/material-web/blob/cbd34a8921915af94d5ef65c2a69eece41d5b4f3/tokens/versions/latest/sass/_md-comp-fab-secondary-small.scss#L63</x:v>
      </x:c>
    </x:row>
    <x:row r="1775" ht="20" customHeight="1">
      <x:c r="A1775" s="2" t="str">
        <x:v>MT-01774</x:v>
      </x:c>
      <x:c r="B1775" s="2" t="str">
        <x:v>--md-fab-secondary-small-focus-indicator-outline-offset</x:v>
      </x:c>
      <x:c r="C1775" s="2" t="str">
        <x:v>comp</x:v>
      </x:c>
      <x:c r="D1775" s="2" t="str">
        <x:v>latest/sass</x:v>
      </x:c>
      <x:c r="E1775" s="2" t="str">
        <x:v>md-sys-state-focus-indicator.$outer-offset</x:v>
      </x:c>
      <x:c r="F1775" s="2" t="str">
        <x:v>tokens/versions/latest/sass/_md-comp-fab-secondary-small.scss</x:v>
      </x:c>
      <x:c r="G1775" s="2" t="n">
        <x:v>67</x:v>
      </x:c>
      <x:c r="H1775" s="2" t="str">
        <x:v>https://github.com/material-components/material-web/blob/cbd34a8921915af94d5ef65c2a69eece41d5b4f3/tokens/versions/latest/sass/_md-comp-fab-secondary-small.scss#L67</x:v>
      </x:c>
    </x:row>
    <x:row r="1776" ht="20" customHeight="1">
      <x:c r="A1776" s="2" t="str">
        <x:v>MT-01775</x:v>
      </x:c>
      <x:c r="B1776" s="2" t="str">
        <x:v>--md-fab-secondary-small-focus-indicator-thickness</x:v>
      </x:c>
      <x:c r="C1776" s="2" t="str">
        <x:v>comp</x:v>
      </x:c>
      <x:c r="D1776" s="2" t="str">
        <x:v>latest/sass</x:v>
      </x:c>
      <x:c r="E1776" s="2" t="str">
        <x:v>md-sys-state-focus-indicator.$thickness</x:v>
      </x:c>
      <x:c r="F1776" s="2" t="str">
        <x:v>tokens/versions/latest/sass/_md-comp-fab-secondary-small.scss</x:v>
      </x:c>
      <x:c r="G1776" s="2" t="n">
        <x:v>71</x:v>
      </x:c>
      <x:c r="H1776" s="2" t="str">
        <x:v>https://github.com/material-components/material-web/blob/cbd34a8921915af94d5ef65c2a69eece41d5b4f3/tokens/versions/latest/sass/_md-comp-fab-secondary-small.scss#L71</x:v>
      </x:c>
    </x:row>
    <x:row r="1777" ht="20" customHeight="1">
      <x:c r="A1777" s="2" t="str">
        <x:v>MT-01776</x:v>
      </x:c>
      <x:c r="B1777" s="2" t="str">
        <x:v>--md-fab-secondary-small-focus-state-layer-color</x:v>
      </x:c>
      <x:c r="C1777" s="2" t="str">
        <x:v>comp</x:v>
      </x:c>
      <x:c r="D1777" s="2" t="str">
        <x:v>latest/sass</x:v>
      </x:c>
      <x:c r="E1777" s="2" t="str">
        <x:v>md-sys-color.$on-secondary-container</x:v>
      </x:c>
      <x:c r="F1777" s="2" t="str">
        <x:v>tokens/versions/latest/sass/_md-comp-fab-secondary-small.scss</x:v>
      </x:c>
      <x:c r="G1777" s="2" t="n">
        <x:v>75</x:v>
      </x:c>
      <x:c r="H1777" s="2" t="str">
        <x:v>https://github.com/material-components/material-web/blob/cbd34a8921915af94d5ef65c2a69eece41d5b4f3/tokens/versions/latest/sass/_md-comp-fab-secondary-small.scss#L75</x:v>
      </x:c>
    </x:row>
    <x:row r="1778" ht="20" customHeight="1">
      <x:c r="A1778" s="2" t="str">
        <x:v>MT-01777</x:v>
      </x:c>
      <x:c r="B1778" s="2" t="str">
        <x:v>--md-fab-secondary-small-focus-state-layer-opacity</x:v>
      </x:c>
      <x:c r="C1778" s="2" t="str">
        <x:v>comp</x:v>
      </x:c>
      <x:c r="D1778" s="2" t="str">
        <x:v>latest/sass</x:v>
      </x:c>
      <x:c r="E1778" s="2" t="str">
        <x:v>md-sys-state.$focus-state-layer-opacity</x:v>
      </x:c>
      <x:c r="F1778" s="2" t="str">
        <x:v>tokens/versions/latest/sass/_md-comp-fab-secondary-small.scss</x:v>
      </x:c>
      <x:c r="G1778" s="2" t="n">
        <x:v>79</x:v>
      </x:c>
      <x:c r="H1778" s="2" t="str">
        <x:v>https://github.com/material-components/material-web/blob/cbd34a8921915af94d5ef65c2a69eece41d5b4f3/tokens/versions/latest/sass/_md-comp-fab-secondary-small.scss#L79</x:v>
      </x:c>
    </x:row>
    <x:row r="1779" ht="20" customHeight="1">
      <x:c r="A1779" s="2" t="str">
        <x:v>MT-01778</x:v>
      </x:c>
      <x:c r="B1779" s="2" t="str">
        <x:v>--md-fab-secondary-small-hover-container-elevation</x:v>
      </x:c>
      <x:c r="C1779" s="2" t="str">
        <x:v>comp</x:v>
      </x:c>
      <x:c r="D1779" s="2" t="str">
        <x:v>latest/sass</x:v>
      </x:c>
      <x:c r="E1779" s="2" t="str">
        <x:v>md-sys-elevation.$level4</x:v>
      </x:c>
      <x:c r="F1779" s="2" t="str">
        <x:v>tokens/versions/latest/sass/_md-comp-fab-secondary-small.scss</x:v>
      </x:c>
      <x:c r="G1779" s="2" t="n">
        <x:v>83</x:v>
      </x:c>
      <x:c r="H1779" s="2" t="str">
        <x:v>https://github.com/material-components/material-web/blob/cbd34a8921915af94d5ef65c2a69eece41d5b4f3/tokens/versions/latest/sass/_md-comp-fab-secondary-small.scss#L83</x:v>
      </x:c>
    </x:row>
    <x:row r="1780" ht="20" customHeight="1">
      <x:c r="A1780" s="2" t="str">
        <x:v>MT-01779</x:v>
      </x:c>
      <x:c r="B1780" s="2" t="str">
        <x:v>--md-fab-secondary-small-hover-icon-color</x:v>
      </x:c>
      <x:c r="C1780" s="2" t="str">
        <x:v>comp</x:v>
      </x:c>
      <x:c r="D1780" s="2" t="str">
        <x:v>latest/sass</x:v>
      </x:c>
      <x:c r="E1780" s="2" t="str">
        <x:v>md-sys-color.$on-secondary-container</x:v>
      </x:c>
      <x:c r="F1780" s="2" t="str">
        <x:v>tokens/versions/latest/sass/_md-comp-fab-secondary-small.scss</x:v>
      </x:c>
      <x:c r="G1780" s="2" t="n">
        <x:v>87</x:v>
      </x:c>
      <x:c r="H1780" s="2" t="str">
        <x:v>https://github.com/material-components/material-web/blob/cbd34a8921915af94d5ef65c2a69eece41d5b4f3/tokens/versions/latest/sass/_md-comp-fab-secondary-small.scss#L87</x:v>
      </x:c>
    </x:row>
    <x:row r="1781" ht="20" customHeight="1">
      <x:c r="A1781" s="2" t="str">
        <x:v>MT-01780</x:v>
      </x:c>
      <x:c r="B1781" s="2" t="str">
        <x:v>--md-fab-secondary-small-hover-state-layer-color</x:v>
      </x:c>
      <x:c r="C1781" s="2" t="str">
        <x:v>comp</x:v>
      </x:c>
      <x:c r="D1781" s="2" t="str">
        <x:v>latest/sass</x:v>
      </x:c>
      <x:c r="E1781" s="2" t="str">
        <x:v>md-sys-color.$on-secondary-container</x:v>
      </x:c>
      <x:c r="F1781" s="2" t="str">
        <x:v>tokens/versions/latest/sass/_md-comp-fab-secondary-small.scss</x:v>
      </x:c>
      <x:c r="G1781" s="2" t="n">
        <x:v>91</x:v>
      </x:c>
      <x:c r="H1781" s="2" t="str">
        <x:v>https://github.com/material-components/material-web/blob/cbd34a8921915af94d5ef65c2a69eece41d5b4f3/tokens/versions/latest/sass/_md-comp-fab-secondary-small.scss#L91</x:v>
      </x:c>
    </x:row>
    <x:row r="1782" ht="20" customHeight="1">
      <x:c r="A1782" s="2" t="str">
        <x:v>MT-01781</x:v>
      </x:c>
      <x:c r="B1782" s="2" t="str">
        <x:v>--md-fab-secondary-small-hover-state-layer-opacity</x:v>
      </x:c>
      <x:c r="C1782" s="2" t="str">
        <x:v>comp</x:v>
      </x:c>
      <x:c r="D1782" s="2" t="str">
        <x:v>latest/sass</x:v>
      </x:c>
      <x:c r="E1782" s="2" t="str">
        <x:v>md-sys-state.$hover-state-layer-opacity</x:v>
      </x:c>
      <x:c r="F1782" s="2" t="str">
        <x:v>tokens/versions/latest/sass/_md-comp-fab-secondary-small.scss</x:v>
      </x:c>
      <x:c r="G1782" s="2" t="n">
        <x:v>95</x:v>
      </x:c>
      <x:c r="H1782" s="2" t="str">
        <x:v>https://github.com/material-components/material-web/blob/cbd34a8921915af94d5ef65c2a69eece41d5b4f3/tokens/versions/latest/sass/_md-comp-fab-secondary-small.scss#L95</x:v>
      </x:c>
    </x:row>
    <x:row r="1783" ht="20" customHeight="1">
      <x:c r="A1783" s="2" t="str">
        <x:v>MT-01782</x:v>
      </x:c>
      <x:c r="B1783" s="2" t="str">
        <x:v>--md-fab-secondary-small-icon-color</x:v>
      </x:c>
      <x:c r="C1783" s="2" t="str">
        <x:v>comp</x:v>
      </x:c>
      <x:c r="D1783" s="2" t="str">
        <x:v>latest/sass</x:v>
      </x:c>
      <x:c r="E1783" s="2" t="str">
        <x:v>md-sys-color.$on-secondary-container</x:v>
      </x:c>
      <x:c r="F1783" s="2" t="str">
        <x:v>tokens/versions/latest/sass/_md-comp-fab-secondary-small.scss</x:v>
      </x:c>
      <x:c r="G1783" s="2" t="n">
        <x:v>99</x:v>
      </x:c>
      <x:c r="H1783" s="2" t="str">
        <x:v>https://github.com/material-components/material-web/blob/cbd34a8921915af94d5ef65c2a69eece41d5b4f3/tokens/versions/latest/sass/_md-comp-fab-secondary-small.scss#L99</x:v>
      </x:c>
    </x:row>
    <x:row r="1784" ht="20" customHeight="1">
      <x:c r="A1784" s="2" t="str">
        <x:v>MT-01783</x:v>
      </x:c>
      <x:c r="B1784" s="2" t="str">
        <x:v>--md-fab-secondary-small-icon-size</x:v>
      </x:c>
      <x:c r="C1784" s="2" t="str">
        <x:v>comp</x:v>
      </x:c>
      <x:c r="D1784" s="2" t="str">
        <x:v>latest/sass</x:v>
      </x:c>
      <x:c r="E1784" s="2" t="str">
        <x:v>24px</x:v>
      </x:c>
      <x:c r="F1784" s="2" t="str">
        <x:v>tokens/versions/latest/sass/_md-comp-fab-secondary-small.scss</x:v>
      </x:c>
      <x:c r="G1784" s="2" t="n">
        <x:v>35</x:v>
      </x:c>
      <x:c r="H1784" s="2" t="str">
        <x:v>https://github.com/material-components/material-web/blob/cbd34a8921915af94d5ef65c2a69eece41d5b4f3/tokens/versions/latest/sass/_md-comp-fab-secondary-small.scss#L35</x:v>
      </x:c>
    </x:row>
    <x:row r="1785" ht="20" customHeight="1">
      <x:c r="A1785" s="2" t="str">
        <x:v>MT-01784</x:v>
      </x:c>
      <x:c r="B1785" s="2" t="str">
        <x:v>--md-fab-secondary-small-lowered-container-elevation</x:v>
      </x:c>
      <x:c r="C1785" s="2" t="str">
        <x:v>comp</x:v>
      </x:c>
      <x:c r="D1785" s="2" t="str">
        <x:v>latest/sass</x:v>
      </x:c>
      <x:c r="E1785" s="2" t="str">
        <x:v>md-sys-elevation.$level1</x:v>
      </x:c>
      <x:c r="F1785" s="2" t="str">
        <x:v>tokens/versions/latest/sass/_md-comp-fab-secondary-small.scss</x:v>
      </x:c>
      <x:c r="G1785" s="2" t="n">
        <x:v>103</x:v>
      </x:c>
      <x:c r="H1785" s="2" t="str">
        <x:v>https://github.com/material-components/material-web/blob/cbd34a8921915af94d5ef65c2a69eece41d5b4f3/tokens/versions/latest/sass/_md-comp-fab-secondary-small.scss#L103</x:v>
      </x:c>
    </x:row>
    <x:row r="1786" ht="20" customHeight="1">
      <x:c r="A1786" s="2" t="str">
        <x:v>MT-01785</x:v>
      </x:c>
      <x:c r="B1786" s="2" t="str">
        <x:v>--md-fab-secondary-small-lowered-focus-container-elevation</x:v>
      </x:c>
      <x:c r="C1786" s="2" t="str">
        <x:v>comp</x:v>
      </x:c>
      <x:c r="D1786" s="2" t="str">
        <x:v>latest/sass</x:v>
      </x:c>
      <x:c r="E1786" s="2" t="str">
        <x:v>md-sys-elevation.$level1</x:v>
      </x:c>
      <x:c r="F1786" s="2" t="str">
        <x:v>tokens/versions/latest/sass/_md-comp-fab-secondary-small.scss</x:v>
      </x:c>
      <x:c r="G1786" s="2" t="n">
        <x:v>107</x:v>
      </x:c>
      <x:c r="H1786" s="2" t="str">
        <x:v>https://github.com/material-components/material-web/blob/cbd34a8921915af94d5ef65c2a69eece41d5b4f3/tokens/versions/latest/sass/_md-comp-fab-secondary-small.scss#L107</x:v>
      </x:c>
    </x:row>
    <x:row r="1787" ht="20" customHeight="1">
      <x:c r="A1787" s="2" t="str">
        <x:v>MT-01786</x:v>
      </x:c>
      <x:c r="B1787" s="2" t="str">
        <x:v>--md-fab-secondary-small-lowered-hover-container-elevation</x:v>
      </x:c>
      <x:c r="C1787" s="2" t="str">
        <x:v>comp</x:v>
      </x:c>
      <x:c r="D1787" s="2" t="str">
        <x:v>latest/sass</x:v>
      </x:c>
      <x:c r="E1787" s="2" t="str">
        <x:v>md-sys-elevation.$level2</x:v>
      </x:c>
      <x:c r="F1787" s="2" t="str">
        <x:v>tokens/versions/latest/sass/_md-comp-fab-secondary-small.scss</x:v>
      </x:c>
      <x:c r="G1787" s="2" t="n">
        <x:v>111</x:v>
      </x:c>
      <x:c r="H1787" s="2" t="str">
        <x:v>https://github.com/material-components/material-web/blob/cbd34a8921915af94d5ef65c2a69eece41d5b4f3/tokens/versions/latest/sass/_md-comp-fab-secondary-small.scss#L111</x:v>
      </x:c>
    </x:row>
    <x:row r="1788" ht="20" customHeight="1">
      <x:c r="A1788" s="2" t="str">
        <x:v>MT-01787</x:v>
      </x:c>
      <x:c r="B1788" s="2" t="str">
        <x:v>--md-fab-secondary-small-lowered-pressed-container-elevation</x:v>
      </x:c>
      <x:c r="C1788" s="2" t="str">
        <x:v>comp</x:v>
      </x:c>
      <x:c r="D1788" s="2" t="str">
        <x:v>latest/sass</x:v>
      </x:c>
      <x:c r="E1788" s="2" t="str">
        <x:v>md-sys-elevation.$level1</x:v>
      </x:c>
      <x:c r="F1788" s="2" t="str">
        <x:v>tokens/versions/latest/sass/_md-comp-fab-secondary-small.scss</x:v>
      </x:c>
      <x:c r="G1788" s="2" t="n">
        <x:v>115</x:v>
      </x:c>
      <x:c r="H1788" s="2" t="str">
        <x:v>https://github.com/material-components/material-web/blob/cbd34a8921915af94d5ef65c2a69eece41d5b4f3/tokens/versions/latest/sass/_md-comp-fab-secondary-small.scss#L115</x:v>
      </x:c>
    </x:row>
    <x:row r="1789" ht="20" customHeight="1">
      <x:c r="A1789" s="2" t="str">
        <x:v>MT-01788</x:v>
      </x:c>
      <x:c r="B1789" s="2" t="str">
        <x:v>--md-fab-secondary-small-pressed-container-elevation</x:v>
      </x:c>
      <x:c r="C1789" s="2" t="str">
        <x:v>comp</x:v>
      </x:c>
      <x:c r="D1789" s="2" t="str">
        <x:v>latest/sass</x:v>
      </x:c>
      <x:c r="E1789" s="2" t="str">
        <x:v>md-sys-elevation.$level3</x:v>
      </x:c>
      <x:c r="F1789" s="2" t="str">
        <x:v>tokens/versions/latest/sass/_md-comp-fab-secondary-small.scss</x:v>
      </x:c>
      <x:c r="G1789" s="2" t="n">
        <x:v>119</x:v>
      </x:c>
      <x:c r="H1789" s="2" t="str">
        <x:v>https://github.com/material-components/material-web/blob/cbd34a8921915af94d5ef65c2a69eece41d5b4f3/tokens/versions/latest/sass/_md-comp-fab-secondary-small.scss#L119</x:v>
      </x:c>
    </x:row>
    <x:row r="1790" ht="20" customHeight="1">
      <x:c r="A1790" s="2" t="str">
        <x:v>MT-01789</x:v>
      </x:c>
      <x:c r="B1790" s="2" t="str">
        <x:v>--md-fab-secondary-small-pressed-icon-color</x:v>
      </x:c>
      <x:c r="C1790" s="2" t="str">
        <x:v>comp</x:v>
      </x:c>
      <x:c r="D1790" s="2" t="str">
        <x:v>latest/sass</x:v>
      </x:c>
      <x:c r="E1790" s="2" t="str">
        <x:v>md-sys-color.$on-secondary-container</x:v>
      </x:c>
      <x:c r="F1790" s="2" t="str">
        <x:v>tokens/versions/latest/sass/_md-comp-fab-secondary-small.scss</x:v>
      </x:c>
      <x:c r="G1790" s="2" t="n">
        <x:v>123</x:v>
      </x:c>
      <x:c r="H1790" s="2" t="str">
        <x:v>https://github.com/material-components/material-web/blob/cbd34a8921915af94d5ef65c2a69eece41d5b4f3/tokens/versions/latest/sass/_md-comp-fab-secondary-small.scss#L123</x:v>
      </x:c>
    </x:row>
    <x:row r="1791" ht="20" customHeight="1">
      <x:c r="A1791" s="2" t="str">
        <x:v>MT-01790</x:v>
      </x:c>
      <x:c r="B1791" s="2" t="str">
        <x:v>--md-fab-secondary-small-pressed-state-layer-color</x:v>
      </x:c>
      <x:c r="C1791" s="2" t="str">
        <x:v>comp</x:v>
      </x:c>
      <x:c r="D1791" s="2" t="str">
        <x:v>latest/sass</x:v>
      </x:c>
      <x:c r="E1791" s="2" t="str">
        <x:v>md-sys-color.$on-secondary-container</x:v>
      </x:c>
      <x:c r="F1791" s="2" t="str">
        <x:v>tokens/versions/latest/sass/_md-comp-fab-secondary-small.scss</x:v>
      </x:c>
      <x:c r="G1791" s="2" t="n">
        <x:v>127</x:v>
      </x:c>
      <x:c r="H1791" s="2" t="str">
        <x:v>https://github.com/material-components/material-web/blob/cbd34a8921915af94d5ef65c2a69eece41d5b4f3/tokens/versions/latest/sass/_md-comp-fab-secondary-small.scss#L127</x:v>
      </x:c>
    </x:row>
    <x:row r="1792" ht="20" customHeight="1">
      <x:c r="A1792" s="2" t="str">
        <x:v>MT-01791</x:v>
      </x:c>
      <x:c r="B1792" s="2" t="str">
        <x:v>--md-fab-secondary-small-pressed-state-layer-opacity</x:v>
      </x:c>
      <x:c r="C1792" s="2" t="str">
        <x:v>comp</x:v>
      </x:c>
      <x:c r="D1792" s="2" t="str">
        <x:v>latest/sass</x:v>
      </x:c>
      <x:c r="E1792" s="2" t="str">
        <x:v>md-sys-state.$pressed-state-layer-opacity</x:v>
      </x:c>
      <x:c r="F1792" s="2" t="str">
        <x:v>tokens/versions/latest/sass/_md-comp-fab-secondary-small.scss</x:v>
      </x:c>
      <x:c r="G1792" s="2" t="n">
        <x:v>131</x:v>
      </x:c>
      <x:c r="H1792" s="2" t="str">
        <x:v>https://github.com/material-components/material-web/blob/cbd34a8921915af94d5ef65c2a69eece41d5b4f3/tokens/versions/latest/sass/_md-comp-fab-secondary-small.scss#L131</x:v>
      </x:c>
    </x:row>
    <x:row r="1793" ht="20" customHeight="1">
      <x:c r="A1793" s="2" t="str">
        <x:v>MT-01792</x:v>
      </x:c>
      <x:c r="B1793" s="2" t="str">
        <x:v>--md-fab-small-container-height</x:v>
      </x:c>
      <x:c r="C1793" s="2" t="str">
        <x:v>comp</x:v>
      </x:c>
      <x:c r="D1793" s="2" t="str">
        <x:v>latest/sass</x:v>
      </x:c>
      <x:c r="E1793" s="2" t="str">
        <x:v>40px</x:v>
      </x:c>
      <x:c r="F1793" s="2" t="str">
        <x:v>tokens/versions/latest/sass/_md-comp-fab-small.scss</x:v>
      </x:c>
      <x:c r="G1793" s="2" t="n">
        <x:v>21</x:v>
      </x:c>
      <x:c r="H1793" s="2" t="str">
        <x:v>https://github.com/material-components/material-web/blob/cbd34a8921915af94d5ef65c2a69eece41d5b4f3/tokens/versions/latest/sass/_md-comp-fab-small.scss#L21</x:v>
      </x:c>
    </x:row>
    <x:row r="1794" ht="20" customHeight="1">
      <x:c r="A1794" s="2" t="str">
        <x:v>MT-01793</x:v>
      </x:c>
      <x:c r="B1794" s="2" t="str">
        <x:v>--md-fab-small-container-shape</x:v>
      </x:c>
      <x:c r="C1794" s="2" t="str">
        <x:v>comp</x:v>
      </x:c>
      <x:c r="D1794" s="2" t="str">
        <x:v>latest/sass</x:v>
      </x:c>
      <x:c r="E1794" s="2" t="str">
        <x:v>md-sys-shape.$corner-medium</x:v>
      </x:c>
      <x:c r="F1794" s="2" t="str">
        <x:v>tokens/versions/latest/sass/_md-comp-fab-small.scss</x:v>
      </x:c>
      <x:c r="G1794" s="2" t="n">
        <x:v>27</x:v>
      </x:c>
      <x:c r="H1794" s="2" t="str">
        <x:v>https://github.com/material-components/material-web/blob/cbd34a8921915af94d5ef65c2a69eece41d5b4f3/tokens/versions/latest/sass/_md-comp-fab-small.scss#L27</x:v>
      </x:c>
    </x:row>
    <x:row r="1795" ht="20" customHeight="1">
      <x:c r="A1795" s="2" t="str">
        <x:v>MT-01794</x:v>
      </x:c>
      <x:c r="B1795" s="2" t="str">
        <x:v>--md-fab-small-container-width</x:v>
      </x:c>
      <x:c r="C1795" s="2" t="str">
        <x:v>comp</x:v>
      </x:c>
      <x:c r="D1795" s="2" t="str">
        <x:v>latest/sass</x:v>
      </x:c>
      <x:c r="E1795" s="2" t="str">
        <x:v>40px</x:v>
      </x:c>
      <x:c r="F1795" s="2" t="str">
        <x:v>tokens/versions/latest/sass/_md-comp-fab-small.scss</x:v>
      </x:c>
      <x:c r="G1795" s="2" t="n">
        <x:v>23</x:v>
      </x:c>
      <x:c r="H1795" s="2" t="str">
        <x:v>https://github.com/material-components/material-web/blob/cbd34a8921915af94d5ef65c2a69eece41d5b4f3/tokens/versions/latest/sass/_md-comp-fab-small.scss#L23</x:v>
      </x:c>
    </x:row>
    <x:row r="1796" ht="20" customHeight="1">
      <x:c r="A1796" s="2" t="str">
        <x:v>MT-01795</x:v>
      </x:c>
      <x:c r="B1796" s="2" t="str">
        <x:v>--md-fab-small-icon-size</x:v>
      </x:c>
      <x:c r="C1796" s="2" t="str">
        <x:v>comp</x:v>
      </x:c>
      <x:c r="D1796" s="2" t="str">
        <x:v>latest/sass</x:v>
      </x:c>
      <x:c r="E1796" s="2" t="str">
        <x:v>24px</x:v>
      </x:c>
      <x:c r="F1796" s="2" t="str">
        <x:v>tokens/versions/latest/sass/_md-comp-fab-small.scss</x:v>
      </x:c>
      <x:c r="G1796" s="2" t="n">
        <x:v>25</x:v>
      </x:c>
      <x:c r="H1796" s="2" t="str">
        <x:v>https://github.com/material-components/material-web/blob/cbd34a8921915af94d5ef65c2a69eece41d5b4f3/tokens/versions/latest/sass/_md-comp-fab-small.scss#L25</x:v>
      </x:c>
    </x:row>
    <x:row r="1797" ht="20" customHeight="1">
      <x:c r="A1797" s="2" t="str">
        <x:v>MT-01796</x:v>
      </x:c>
      <x:c r="B1797" s="2" t="str">
        <x:v>--md-fab-surface-container-color</x:v>
      </x:c>
      <x:c r="C1797" s="2" t="str">
        <x:v>comp</x:v>
      </x:c>
      <x:c r="D1797" s="2" t="str">
        <x:v>latest/sass</x:v>
      </x:c>
      <x:c r="E1797" s="2" t="str">
        <x:v>md-sys-color.$surface-container-high</x:v>
      </x:c>
      <x:c r="F1797" s="2" t="str">
        <x:v>tokens/versions/latest/sass/_md-comp-fab-surface.scss</x:v>
      </x:c>
      <x:c r="G1797" s="2" t="n">
        <x:v>31</x:v>
      </x:c>
      <x:c r="H1797" s="2" t="str">
        <x:v>https://github.com/material-components/material-web/blob/cbd34a8921915af94d5ef65c2a69eece41d5b4f3/tokens/versions/latest/sass/_md-comp-fab-surface.scss#L31</x:v>
      </x:c>
    </x:row>
    <x:row r="1798" ht="20" customHeight="1">
      <x:c r="A1798" s="2" t="str">
        <x:v>MT-01797</x:v>
      </x:c>
      <x:c r="B1798" s="2" t="str">
        <x:v>--md-fab-surface-container-elevation</x:v>
      </x:c>
      <x:c r="C1798" s="2" t="str">
        <x:v>comp</x:v>
      </x:c>
      <x:c r="D1798" s="2" t="str">
        <x:v>latest/sass</x:v>
      </x:c>
      <x:c r="E1798" s="2" t="str">
        <x:v>md-sys-elevation.$level3</x:v>
      </x:c>
      <x:c r="F1798" s="2" t="str">
        <x:v>tokens/versions/latest/sass/_md-comp-fab-surface.scss</x:v>
      </x:c>
      <x:c r="G1798" s="2" t="n">
        <x:v>33</x:v>
      </x:c>
      <x:c r="H1798" s="2" t="str">
        <x:v>https://github.com/material-components/material-web/blob/cbd34a8921915af94d5ef65c2a69eece41d5b4f3/tokens/versions/latest/sass/_md-comp-fab-surface.scss#L33</x:v>
      </x:c>
    </x:row>
    <x:row r="1799" ht="20" customHeight="1">
      <x:c r="A1799" s="2" t="str">
        <x:v>MT-01798</x:v>
      </x:c>
      <x:c r="B1799" s="2" t="str">
        <x:v>--md-fab-surface-container-height</x:v>
      </x:c>
      <x:c r="C1799" s="2" t="str">
        <x:v>comp</x:v>
      </x:c>
      <x:c r="D1799" s="2" t="str">
        <x:v>latest/sass</x:v>
      </x:c>
      <x:c r="E1799" s="2" t="str">
        <x:v>56px</x:v>
      </x:c>
      <x:c r="F1799" s="2" t="str">
        <x:v>tokens/versions/latest/sass/_md-comp-fab-surface.scss</x:v>
      </x:c>
      <x:c r="G1799" s="2" t="n">
        <x:v>25</x:v>
      </x:c>
      <x:c r="H1799" s="2" t="str">
        <x:v>https://github.com/material-components/material-web/blob/cbd34a8921915af94d5ef65c2a69eece41d5b4f3/tokens/versions/latest/sass/_md-comp-fab-surface.scss#L25</x:v>
      </x:c>
    </x:row>
    <x:row r="1800" ht="20" customHeight="1">
      <x:c r="A1800" s="2" t="str">
        <x:v>MT-01799</x:v>
      </x:c>
      <x:c r="B1800" s="2" t="str">
        <x:v>--md-fab-surface-container-shadow-color</x:v>
      </x:c>
      <x:c r="C1800" s="2" t="str">
        <x:v>comp</x:v>
      </x:c>
      <x:c r="D1800" s="2" t="str">
        <x:v>latest/sass</x:v>
      </x:c>
      <x:c r="E1800" s="2" t="str">
        <x:v>md-sys-color.$shadow</x:v>
      </x:c>
      <x:c r="F1800" s="2" t="str">
        <x:v>tokens/versions/latest/sass/_md-comp-fab-surface.scss</x:v>
      </x:c>
      <x:c r="G1800" s="2" t="n">
        <x:v>35</x:v>
      </x:c>
      <x:c r="H1800" s="2" t="str">
        <x:v>https://github.com/material-components/material-web/blob/cbd34a8921915af94d5ef65c2a69eece41d5b4f3/tokens/versions/latest/sass/_md-comp-fab-surface.scss#L35</x:v>
      </x:c>
    </x:row>
    <x:row r="1801" ht="20" customHeight="1">
      <x:c r="A1801" s="2" t="str">
        <x:v>MT-01800</x:v>
      </x:c>
      <x:c r="B1801" s="2" t="str">
        <x:v>--md-fab-surface-container-shape</x:v>
      </x:c>
      <x:c r="C1801" s="2" t="str">
        <x:v>comp</x:v>
      </x:c>
      <x:c r="D1801" s="2" t="str">
        <x:v>latest/sass</x:v>
      </x:c>
      <x:c r="E1801" s="2" t="str">
        <x:v>md-sys-shape.$corner-large</x:v>
      </x:c>
      <x:c r="F1801" s="2" t="str">
        <x:v>tokens/versions/latest/sass/_md-comp-fab-surface.scss</x:v>
      </x:c>
      <x:c r="G1801" s="2" t="n">
        <x:v>37</x:v>
      </x:c>
      <x:c r="H1801" s="2" t="str">
        <x:v>https://github.com/material-components/material-web/blob/cbd34a8921915af94d5ef65c2a69eece41d5b4f3/tokens/versions/latest/sass/_md-comp-fab-surface.scss#L37</x:v>
      </x:c>
    </x:row>
    <x:row r="1802" ht="20" customHeight="1">
      <x:c r="A1802" s="2" t="str">
        <x:v>MT-01801</x:v>
      </x:c>
      <x:c r="B1802" s="2" t="str">
        <x:v>--md-fab-surface-container-surface-tint-layer-color</x:v>
      </x:c>
      <x:c r="C1802" s="2" t="str">
        <x:v>comp</x:v>
      </x:c>
      <x:c r="D1802" s="2" t="str">
        <x:v>latest/sass</x:v>
      </x:c>
      <x:c r="E1802" s="2" t="str">
        <x:v>md-sys-color.$surface-tint</x:v>
      </x:c>
      <x:c r="F1802" s="2" t="str">
        <x:v>tokens/versions/latest/sass/_md-comp-fab-surface.scss</x:v>
      </x:c>
      <x:c r="G1802" s="2" t="n">
        <x:v>41</x:v>
      </x:c>
      <x:c r="H1802" s="2" t="str">
        <x:v>https://github.com/material-components/material-web/blob/cbd34a8921915af94d5ef65c2a69eece41d5b4f3/tokens/versions/latest/sass/_md-comp-fab-surface.scss#L41</x:v>
      </x:c>
    </x:row>
    <x:row r="1803" ht="20" customHeight="1">
      <x:c r="A1803" s="2" t="str">
        <x:v>MT-01802</x:v>
      </x:c>
      <x:c r="B1803" s="2" t="str">
        <x:v>--md-fab-surface-container-width</x:v>
      </x:c>
      <x:c r="C1803" s="2" t="str">
        <x:v>comp</x:v>
      </x:c>
      <x:c r="D1803" s="2" t="str">
        <x:v>latest/sass</x:v>
      </x:c>
      <x:c r="E1803" s="2" t="str">
        <x:v>56px</x:v>
      </x:c>
      <x:c r="F1803" s="2" t="str">
        <x:v>tokens/versions/latest/sass/_md-comp-fab-surface.scss</x:v>
      </x:c>
      <x:c r="G1803" s="2" t="n">
        <x:v>27</x:v>
      </x:c>
      <x:c r="H1803" s="2" t="str">
        <x:v>https://github.com/material-components/material-web/blob/cbd34a8921915af94d5ef65c2a69eece41d5b4f3/tokens/versions/latest/sass/_md-comp-fab-surface.scss#L27</x:v>
      </x:c>
    </x:row>
    <x:row r="1804" ht="20" customHeight="1">
      <x:c r="A1804" s="2" t="str">
        <x:v>MT-01803</x:v>
      </x:c>
      <x:c r="B1804" s="2" t="str">
        <x:v>--md-fab-surface-focus-container-elevation</x:v>
      </x:c>
      <x:c r="C1804" s="2" t="str">
        <x:v>comp</x:v>
      </x:c>
      <x:c r="D1804" s="2" t="str">
        <x:v>latest/sass</x:v>
      </x:c>
      <x:c r="E1804" s="2" t="str">
        <x:v>md-sys-elevation.$level3</x:v>
      </x:c>
      <x:c r="F1804" s="2" t="str">
        <x:v>tokens/versions/latest/sass/_md-comp-fab-surface.scss</x:v>
      </x:c>
      <x:c r="G1804" s="2" t="n">
        <x:v>43</x:v>
      </x:c>
      <x:c r="H1804" s="2" t="str">
        <x:v>https://github.com/material-components/material-web/blob/cbd34a8921915af94d5ef65c2a69eece41d5b4f3/tokens/versions/latest/sass/_md-comp-fab-surface.scss#L43</x:v>
      </x:c>
    </x:row>
    <x:row r="1805" ht="20" customHeight="1">
      <x:c r="A1805" s="2" t="str">
        <x:v>MT-01804</x:v>
      </x:c>
      <x:c r="B1805" s="2" t="str">
        <x:v>--md-fab-surface-focus-icon-color</x:v>
      </x:c>
      <x:c r="C1805" s="2" t="str">
        <x:v>comp</x:v>
      </x:c>
      <x:c r="D1805" s="2" t="str">
        <x:v>latest/sass</x:v>
      </x:c>
      <x:c r="E1805" s="2" t="str">
        <x:v>md-sys-color.$primary</x:v>
      </x:c>
      <x:c r="F1805" s="2" t="str">
        <x:v>tokens/versions/latest/sass/_md-comp-fab-surface.scss</x:v>
      </x:c>
      <x:c r="G1805" s="2" t="n">
        <x:v>45</x:v>
      </x:c>
      <x:c r="H1805" s="2" t="str">
        <x:v>https://github.com/material-components/material-web/blob/cbd34a8921915af94d5ef65c2a69eece41d5b4f3/tokens/versions/latest/sass/_md-comp-fab-surface.scss#L45</x:v>
      </x:c>
    </x:row>
    <x:row r="1806" ht="20" customHeight="1">
      <x:c r="A1806" s="2" t="str">
        <x:v>MT-01805</x:v>
      </x:c>
      <x:c r="B1806" s="2" t="str">
        <x:v>--md-fab-surface-focus-indicator-color</x:v>
      </x:c>
      <x:c r="C1806" s="2" t="str">
        <x:v>comp</x:v>
      </x:c>
      <x:c r="D1806" s="2" t="str">
        <x:v>latest/sass</x:v>
      </x:c>
      <x:c r="E1806" s="2" t="str">
        <x:v>md-sys-color.$secondary</x:v>
      </x:c>
      <x:c r="F1806" s="2" t="str">
        <x:v>tokens/versions/latest/sass/_md-comp-fab-surface.scss</x:v>
      </x:c>
      <x:c r="G1806" s="2" t="n">
        <x:v>47</x:v>
      </x:c>
      <x:c r="H1806" s="2" t="str">
        <x:v>https://github.com/material-components/material-web/blob/cbd34a8921915af94d5ef65c2a69eece41d5b4f3/tokens/versions/latest/sass/_md-comp-fab-surface.scss#L47</x:v>
      </x:c>
    </x:row>
    <x:row r="1807" ht="20" customHeight="1">
      <x:c r="A1807" s="2" t="str">
        <x:v>MT-01806</x:v>
      </x:c>
      <x:c r="B1807" s="2" t="str">
        <x:v>--md-fab-surface-focus-indicator-outline-offset</x:v>
      </x:c>
      <x:c r="C1807" s="2" t="str">
        <x:v>comp</x:v>
      </x:c>
      <x:c r="D1807" s="2" t="str">
        <x:v>latest/sass</x:v>
      </x:c>
      <x:c r="E1807" s="2" t="str">
        <x:v>md-sys-state-focus-indicator.$outer-offset</x:v>
      </x:c>
      <x:c r="F1807" s="2" t="str">
        <x:v>tokens/versions/latest/sass/_md-comp-fab-surface.scss</x:v>
      </x:c>
      <x:c r="G1807" s="2" t="n">
        <x:v>49</x:v>
      </x:c>
      <x:c r="H1807" s="2" t="str">
        <x:v>https://github.com/material-components/material-web/blob/cbd34a8921915af94d5ef65c2a69eece41d5b4f3/tokens/versions/latest/sass/_md-comp-fab-surface.scss#L49</x:v>
      </x:c>
    </x:row>
    <x:row r="1808" ht="20" customHeight="1">
      <x:c r="A1808" s="2" t="str">
        <x:v>MT-01807</x:v>
      </x:c>
      <x:c r="B1808" s="2" t="str">
        <x:v>--md-fab-surface-focus-indicator-thickness</x:v>
      </x:c>
      <x:c r="C1808" s="2" t="str">
        <x:v>comp</x:v>
      </x:c>
      <x:c r="D1808" s="2" t="str">
        <x:v>latest/sass</x:v>
      </x:c>
      <x:c r="E1808" s="2" t="str">
        <x:v>md-sys-state-focus-indicator.$thickness</x:v>
      </x:c>
      <x:c r="F1808" s="2" t="str">
        <x:v>tokens/versions/latest/sass/_md-comp-fab-surface.scss</x:v>
      </x:c>
      <x:c r="G1808" s="2" t="n">
        <x:v>51</x:v>
      </x:c>
      <x:c r="H1808" s="2" t="str">
        <x:v>https://github.com/material-components/material-web/blob/cbd34a8921915af94d5ef65c2a69eece41d5b4f3/tokens/versions/latest/sass/_md-comp-fab-surface.scss#L51</x:v>
      </x:c>
    </x:row>
    <x:row r="1809" ht="20" customHeight="1">
      <x:c r="A1809" s="2" t="str">
        <x:v>MT-01808</x:v>
      </x:c>
      <x:c r="B1809" s="2" t="str">
        <x:v>--md-fab-surface-focus-state-layer-color</x:v>
      </x:c>
      <x:c r="C1809" s="2" t="str">
        <x:v>comp</x:v>
      </x:c>
      <x:c r="D1809" s="2" t="str">
        <x:v>latest/sass</x:v>
      </x:c>
      <x:c r="E1809" s="2" t="str">
        <x:v>md-sys-color.$primary</x:v>
      </x:c>
      <x:c r="F1809" s="2" t="str">
        <x:v>tokens/versions/latest/sass/_md-comp-fab-surface.scss</x:v>
      </x:c>
      <x:c r="G1809" s="2" t="n">
        <x:v>53</x:v>
      </x:c>
      <x:c r="H1809" s="2" t="str">
        <x:v>https://github.com/material-components/material-web/blob/cbd34a8921915af94d5ef65c2a69eece41d5b4f3/tokens/versions/latest/sass/_md-comp-fab-surface.scss#L53</x:v>
      </x:c>
    </x:row>
    <x:row r="1810" ht="20" customHeight="1">
      <x:c r="A1810" s="2" t="str">
        <x:v>MT-01809</x:v>
      </x:c>
      <x:c r="B1810" s="2" t="str">
        <x:v>--md-fab-surface-focus-state-layer-opacity</x:v>
      </x:c>
      <x:c r="C1810" s="2" t="str">
        <x:v>comp</x:v>
      </x:c>
      <x:c r="D1810" s="2" t="str">
        <x:v>latest/sass</x:v>
      </x:c>
      <x:c r="E1810" s="2" t="str">
        <x:v>md-sys-state.$focus-state-layer-opacity</x:v>
      </x:c>
      <x:c r="F1810" s="2" t="str">
        <x:v>tokens/versions/latest/sass/_md-comp-fab-surface.scss</x:v>
      </x:c>
      <x:c r="G1810" s="2" t="n">
        <x:v>55</x:v>
      </x:c>
      <x:c r="H1810" s="2" t="str">
        <x:v>https://github.com/material-components/material-web/blob/cbd34a8921915af94d5ef65c2a69eece41d5b4f3/tokens/versions/latest/sass/_md-comp-fab-surface.scss#L55</x:v>
      </x:c>
    </x:row>
    <x:row r="1811" ht="20" customHeight="1">
      <x:c r="A1811" s="2" t="str">
        <x:v>MT-01810</x:v>
      </x:c>
      <x:c r="B1811" s="2" t="str">
        <x:v>--md-fab-surface-hover-container-elevation</x:v>
      </x:c>
      <x:c r="C1811" s="2" t="str">
        <x:v>comp</x:v>
      </x:c>
      <x:c r="D1811" s="2" t="str">
        <x:v>latest/sass</x:v>
      </x:c>
      <x:c r="E1811" s="2" t="str">
        <x:v>md-sys-elevation.$level4</x:v>
      </x:c>
      <x:c r="F1811" s="2" t="str">
        <x:v>tokens/versions/latest/sass/_md-comp-fab-surface.scss</x:v>
      </x:c>
      <x:c r="G1811" s="2" t="n">
        <x:v>57</x:v>
      </x:c>
      <x:c r="H1811" s="2" t="str">
        <x:v>https://github.com/material-components/material-web/blob/cbd34a8921915af94d5ef65c2a69eece41d5b4f3/tokens/versions/latest/sass/_md-comp-fab-surface.scss#L57</x:v>
      </x:c>
    </x:row>
    <x:row r="1812" ht="20" customHeight="1">
      <x:c r="A1812" s="2" t="str">
        <x:v>MT-01811</x:v>
      </x:c>
      <x:c r="B1812" s="2" t="str">
        <x:v>--md-fab-surface-hover-icon-color</x:v>
      </x:c>
      <x:c r="C1812" s="2" t="str">
        <x:v>comp</x:v>
      </x:c>
      <x:c r="D1812" s="2" t="str">
        <x:v>latest/sass</x:v>
      </x:c>
      <x:c r="E1812" s="2" t="str">
        <x:v>md-sys-color.$primary</x:v>
      </x:c>
      <x:c r="F1812" s="2" t="str">
        <x:v>tokens/versions/latest/sass/_md-comp-fab-surface.scss</x:v>
      </x:c>
      <x:c r="G1812" s="2" t="n">
        <x:v>59</x:v>
      </x:c>
      <x:c r="H1812" s="2" t="str">
        <x:v>https://github.com/material-components/material-web/blob/cbd34a8921915af94d5ef65c2a69eece41d5b4f3/tokens/versions/latest/sass/_md-comp-fab-surface.scss#L59</x:v>
      </x:c>
    </x:row>
    <x:row r="1813" ht="20" customHeight="1">
      <x:c r="A1813" s="2" t="str">
        <x:v>MT-01812</x:v>
      </x:c>
      <x:c r="B1813" s="2" t="str">
        <x:v>--md-fab-surface-hover-state-layer-color</x:v>
      </x:c>
      <x:c r="C1813" s="2" t="str">
        <x:v>comp</x:v>
      </x:c>
      <x:c r="D1813" s="2" t="str">
        <x:v>latest/sass</x:v>
      </x:c>
      <x:c r="E1813" s="2" t="str">
        <x:v>md-sys-color.$primary</x:v>
      </x:c>
      <x:c r="F1813" s="2" t="str">
        <x:v>tokens/versions/latest/sass/_md-comp-fab-surface.scss</x:v>
      </x:c>
      <x:c r="G1813" s="2" t="n">
        <x:v>61</x:v>
      </x:c>
      <x:c r="H1813" s="2" t="str">
        <x:v>https://github.com/material-components/material-web/blob/cbd34a8921915af94d5ef65c2a69eece41d5b4f3/tokens/versions/latest/sass/_md-comp-fab-surface.scss#L61</x:v>
      </x:c>
    </x:row>
    <x:row r="1814" ht="20" customHeight="1">
      <x:c r="A1814" s="2" t="str">
        <x:v>MT-01813</x:v>
      </x:c>
      <x:c r="B1814" s="2" t="str">
        <x:v>--md-fab-surface-hover-state-layer-opacity</x:v>
      </x:c>
      <x:c r="C1814" s="2" t="str">
        <x:v>comp</x:v>
      </x:c>
      <x:c r="D1814" s="2" t="str">
        <x:v>latest/sass</x:v>
      </x:c>
      <x:c r="E1814" s="2" t="str">
        <x:v>md-sys-state.$hover-state-layer-opacity</x:v>
      </x:c>
      <x:c r="F1814" s="2" t="str">
        <x:v>tokens/versions/latest/sass/_md-comp-fab-surface.scss</x:v>
      </x:c>
      <x:c r="G1814" s="2" t="n">
        <x:v>63</x:v>
      </x:c>
      <x:c r="H1814" s="2" t="str">
        <x:v>https://github.com/material-components/material-web/blob/cbd34a8921915af94d5ef65c2a69eece41d5b4f3/tokens/versions/latest/sass/_md-comp-fab-surface.scss#L63</x:v>
      </x:c>
    </x:row>
    <x:row r="1815" ht="20" customHeight="1">
      <x:c r="A1815" s="2" t="str">
        <x:v>MT-01814</x:v>
      </x:c>
      <x:c r="B1815" s="2" t="str">
        <x:v>--md-fab-surface-icon-color</x:v>
      </x:c>
      <x:c r="C1815" s="2" t="str">
        <x:v>comp</x:v>
      </x:c>
      <x:c r="D1815" s="2" t="str">
        <x:v>latest/sass</x:v>
      </x:c>
      <x:c r="E1815" s="2" t="str">
        <x:v>md-sys-color.$primary</x:v>
      </x:c>
      <x:c r="F1815" s="2" t="str">
        <x:v>tokens/versions/latest/sass/_md-comp-fab-surface.scss</x:v>
      </x:c>
      <x:c r="G1815" s="2" t="n">
        <x:v>65</x:v>
      </x:c>
      <x:c r="H1815" s="2" t="str">
        <x:v>https://github.com/material-components/material-web/blob/cbd34a8921915af94d5ef65c2a69eece41d5b4f3/tokens/versions/latest/sass/_md-comp-fab-surface.scss#L65</x:v>
      </x:c>
    </x:row>
    <x:row r="1816" ht="20" customHeight="1">
      <x:c r="A1816" s="2" t="str">
        <x:v>MT-01815</x:v>
      </x:c>
      <x:c r="B1816" s="2" t="str">
        <x:v>--md-fab-surface-icon-size</x:v>
      </x:c>
      <x:c r="C1816" s="2" t="str">
        <x:v>comp</x:v>
      </x:c>
      <x:c r="D1816" s="2" t="str">
        <x:v>latest/sass</x:v>
      </x:c>
      <x:c r="E1816" s="2" t="str">
        <x:v>24px</x:v>
      </x:c>
      <x:c r="F1816" s="2" t="str">
        <x:v>tokens/versions/latest/sass/_md-comp-fab-surface.scss</x:v>
      </x:c>
      <x:c r="G1816" s="2" t="n">
        <x:v>29</x:v>
      </x:c>
      <x:c r="H1816" s="2" t="str">
        <x:v>https://github.com/material-components/material-web/blob/cbd34a8921915af94d5ef65c2a69eece41d5b4f3/tokens/versions/latest/sass/_md-comp-fab-surface.scss#L29</x:v>
      </x:c>
    </x:row>
    <x:row r="1817" ht="20" customHeight="1">
      <x:c r="A1817" s="2" t="str">
        <x:v>MT-01816</x:v>
      </x:c>
      <x:c r="B1817" s="2" t="str">
        <x:v>--md-fab-surface-large-container-color</x:v>
      </x:c>
      <x:c r="C1817" s="2" t="str">
        <x:v>comp</x:v>
      </x:c>
      <x:c r="D1817" s="2" t="str">
        <x:v>latest/sass</x:v>
      </x:c>
      <x:c r="E1817" s="2" t="str">
        <x:v>md-sys-color.$surface-container-high</x:v>
      </x:c>
      <x:c r="F1817" s="2" t="str">
        <x:v>tokens/versions/latest/sass/_md-comp-fab-surface-large.scss</x:v>
      </x:c>
      <x:c r="G1817" s="2" t="n">
        <x:v>39</x:v>
      </x:c>
      <x:c r="H1817" s="2" t="str">
        <x:v>https://github.com/material-components/material-web/blob/cbd34a8921915af94d5ef65c2a69eece41d5b4f3/tokens/versions/latest/sass/_md-comp-fab-surface-large.scss#L39</x:v>
      </x:c>
    </x:row>
    <x:row r="1818" ht="20" customHeight="1">
      <x:c r="A1818" s="2" t="str">
        <x:v>MT-01817</x:v>
      </x:c>
      <x:c r="B1818" s="2" t="str">
        <x:v>--md-fab-surface-large-container-elevation</x:v>
      </x:c>
      <x:c r="C1818" s="2" t="str">
        <x:v>comp</x:v>
      </x:c>
      <x:c r="D1818" s="2" t="str">
        <x:v>latest/sass</x:v>
      </x:c>
      <x:c r="E1818" s="2" t="str">
        <x:v>md-sys-elevation.$level3</x:v>
      </x:c>
      <x:c r="F1818" s="2" t="str">
        <x:v>tokens/versions/latest/sass/_md-comp-fab-surface-large.scss</x:v>
      </x:c>
      <x:c r="G1818" s="2" t="n">
        <x:v>43</x:v>
      </x:c>
      <x:c r="H1818" s="2" t="str">
        <x:v>https://github.com/material-components/material-web/blob/cbd34a8921915af94d5ef65c2a69eece41d5b4f3/tokens/versions/latest/sass/_md-comp-fab-surface-large.scss#L43</x:v>
      </x:c>
    </x:row>
    <x:row r="1819" ht="20" customHeight="1">
      <x:c r="A1819" s="2" t="str">
        <x:v>MT-01818</x:v>
      </x:c>
      <x:c r="B1819" s="2" t="str">
        <x:v>--md-fab-surface-large-container-height</x:v>
      </x:c>
      <x:c r="C1819" s="2" t="str">
        <x:v>comp</x:v>
      </x:c>
      <x:c r="D1819" s="2" t="str">
        <x:v>latest/sass</x:v>
      </x:c>
      <x:c r="E1819" s="2" t="str">
        <x:v>96px</x:v>
      </x:c>
      <x:c r="F1819" s="2" t="str">
        <x:v>tokens/versions/latest/sass/_md-comp-fab-surface-large.scss</x:v>
      </x:c>
      <x:c r="G1819" s="2" t="n">
        <x:v>27</x:v>
      </x:c>
      <x:c r="H1819" s="2" t="str">
        <x:v>https://github.com/material-components/material-web/blob/cbd34a8921915af94d5ef65c2a69eece41d5b4f3/tokens/versions/latest/sass/_md-comp-fab-surface-large.scss#L27</x:v>
      </x:c>
    </x:row>
    <x:row r="1820" ht="20" customHeight="1">
      <x:c r="A1820" s="2" t="str">
        <x:v>MT-01819</x:v>
      </x:c>
      <x:c r="B1820" s="2" t="str">
        <x:v>--md-fab-surface-large-container-shadow-color</x:v>
      </x:c>
      <x:c r="C1820" s="2" t="str">
        <x:v>comp</x:v>
      </x:c>
      <x:c r="D1820" s="2" t="str">
        <x:v>latest/sass</x:v>
      </x:c>
      <x:c r="E1820" s="2" t="str">
        <x:v>md-sys-color.$shadow</x:v>
      </x:c>
      <x:c r="F1820" s="2" t="str">
        <x:v>tokens/versions/latest/sass/_md-comp-fab-surface-large.scss</x:v>
      </x:c>
      <x:c r="G1820" s="2" t="n">
        <x:v>47</x:v>
      </x:c>
      <x:c r="H1820" s="2" t="str">
        <x:v>https://github.com/material-components/material-web/blob/cbd34a8921915af94d5ef65c2a69eece41d5b4f3/tokens/versions/latest/sass/_md-comp-fab-surface-large.scss#L47</x:v>
      </x:c>
    </x:row>
    <x:row r="1821" ht="20" customHeight="1">
      <x:c r="A1821" s="2" t="str">
        <x:v>MT-01820</x:v>
      </x:c>
      <x:c r="B1821" s="2" t="str">
        <x:v>--md-fab-surface-large-container-shape</x:v>
      </x:c>
      <x:c r="C1821" s="2" t="str">
        <x:v>comp</x:v>
      </x:c>
      <x:c r="D1821" s="2" t="str">
        <x:v>latest/sass</x:v>
      </x:c>
      <x:c r="E1821" s="2" t="str">
        <x:v>md-sys-shape.$corner-extra-large</x:v>
      </x:c>
      <x:c r="F1821" s="2" t="str">
        <x:v>tokens/versions/latest/sass/_md-comp-fab-surface-large.scss</x:v>
      </x:c>
      <x:c r="G1821" s="2" t="n">
        <x:v>51</x:v>
      </x:c>
      <x:c r="H1821" s="2" t="str">
        <x:v>https://github.com/material-components/material-web/blob/cbd34a8921915af94d5ef65c2a69eece41d5b4f3/tokens/versions/latest/sass/_md-comp-fab-surface-large.scss#L51</x:v>
      </x:c>
    </x:row>
    <x:row r="1822" ht="20" customHeight="1">
      <x:c r="A1822" s="2" t="str">
        <x:v>MT-01821</x:v>
      </x:c>
      <x:c r="B1822" s="2" t="str">
        <x:v>--md-fab-surface-large-container-surface-tint-layer-color</x:v>
      </x:c>
      <x:c r="C1822" s="2" t="str">
        <x:v>comp</x:v>
      </x:c>
      <x:c r="D1822" s="2" t="str">
        <x:v>latest/sass</x:v>
      </x:c>
      <x:c r="E1822" s="2" t="str">
        <x:v>md-sys-color.$surface-tint</x:v>
      </x:c>
      <x:c r="F1822" s="2" t="str">
        <x:v>tokens/versions/latest/sass/_md-comp-fab-surface-large.scss</x:v>
      </x:c>
      <x:c r="G1822" s="2" t="n">
        <x:v>55</x:v>
      </x:c>
      <x:c r="H1822" s="2" t="str">
        <x:v>https://github.com/material-components/material-web/blob/cbd34a8921915af94d5ef65c2a69eece41d5b4f3/tokens/versions/latest/sass/_md-comp-fab-surface-large.scss#L55</x:v>
      </x:c>
    </x:row>
    <x:row r="1823" ht="20" customHeight="1">
      <x:c r="A1823" s="2" t="str">
        <x:v>MT-01822</x:v>
      </x:c>
      <x:c r="B1823" s="2" t="str">
        <x:v>--md-fab-surface-large-container-width</x:v>
      </x:c>
      <x:c r="C1823" s="2" t="str">
        <x:v>comp</x:v>
      </x:c>
      <x:c r="D1823" s="2" t="str">
        <x:v>latest/sass</x:v>
      </x:c>
      <x:c r="E1823" s="2" t="str">
        <x:v>96px</x:v>
      </x:c>
      <x:c r="F1823" s="2" t="str">
        <x:v>tokens/versions/latest/sass/_md-comp-fab-surface-large.scss</x:v>
      </x:c>
      <x:c r="G1823" s="2" t="n">
        <x:v>31</x:v>
      </x:c>
      <x:c r="H1823" s="2" t="str">
        <x:v>https://github.com/material-components/material-web/blob/cbd34a8921915af94d5ef65c2a69eece41d5b4f3/tokens/versions/latest/sass/_md-comp-fab-surface-large.scss#L31</x:v>
      </x:c>
    </x:row>
    <x:row r="1824" ht="20" customHeight="1">
      <x:c r="A1824" s="2" t="str">
        <x:v>MT-01823</x:v>
      </x:c>
      <x:c r="B1824" s="2" t="str">
        <x:v>--md-fab-surface-large-focus-container-elevation</x:v>
      </x:c>
      <x:c r="C1824" s="2" t="str">
        <x:v>comp</x:v>
      </x:c>
      <x:c r="D1824" s="2" t="str">
        <x:v>latest/sass</x:v>
      </x:c>
      <x:c r="E1824" s="2" t="str">
        <x:v>md-sys-elevation.$level3</x:v>
      </x:c>
      <x:c r="F1824" s="2" t="str">
        <x:v>tokens/versions/latest/sass/_md-comp-fab-surface-large.scss</x:v>
      </x:c>
      <x:c r="G1824" s="2" t="n">
        <x:v>59</x:v>
      </x:c>
      <x:c r="H1824" s="2" t="str">
        <x:v>https://github.com/material-components/material-web/blob/cbd34a8921915af94d5ef65c2a69eece41d5b4f3/tokens/versions/latest/sass/_md-comp-fab-surface-large.scss#L59</x:v>
      </x:c>
    </x:row>
    <x:row r="1825" ht="20" customHeight="1">
      <x:c r="A1825" s="2" t="str">
        <x:v>MT-01824</x:v>
      </x:c>
      <x:c r="B1825" s="2" t="str">
        <x:v>--md-fab-surface-large-focus-icon-color</x:v>
      </x:c>
      <x:c r="C1825" s="2" t="str">
        <x:v>comp</x:v>
      </x:c>
      <x:c r="D1825" s="2" t="str">
        <x:v>latest/sass</x:v>
      </x:c>
      <x:c r="E1825" s="2" t="str">
        <x:v>md-sys-color.$primary</x:v>
      </x:c>
      <x:c r="F1825" s="2" t="str">
        <x:v>tokens/versions/latest/sass/_md-comp-fab-surface-large.scss</x:v>
      </x:c>
      <x:c r="G1825" s="2" t="n">
        <x:v>63</x:v>
      </x:c>
      <x:c r="H1825" s="2" t="str">
        <x:v>https://github.com/material-components/material-web/blob/cbd34a8921915af94d5ef65c2a69eece41d5b4f3/tokens/versions/latest/sass/_md-comp-fab-surface-large.scss#L63</x:v>
      </x:c>
    </x:row>
    <x:row r="1826" ht="20" customHeight="1">
      <x:c r="A1826" s="2" t="str">
        <x:v>MT-01825</x:v>
      </x:c>
      <x:c r="B1826" s="2" t="str">
        <x:v>--md-fab-surface-large-focus-indicator-color</x:v>
      </x:c>
      <x:c r="C1826" s="2" t="str">
        <x:v>comp</x:v>
      </x:c>
      <x:c r="D1826" s="2" t="str">
        <x:v>latest/sass</x:v>
      </x:c>
      <x:c r="E1826" s="2" t="str">
        <x:v>md-sys-color.$secondary</x:v>
      </x:c>
      <x:c r="F1826" s="2" t="str">
        <x:v>tokens/versions/latest/sass/_md-comp-fab-surface-large.scss</x:v>
      </x:c>
      <x:c r="G1826" s="2" t="n">
        <x:v>67</x:v>
      </x:c>
      <x:c r="H1826" s="2" t="str">
        <x:v>https://github.com/material-components/material-web/blob/cbd34a8921915af94d5ef65c2a69eece41d5b4f3/tokens/versions/latest/sass/_md-comp-fab-surface-large.scss#L67</x:v>
      </x:c>
    </x:row>
    <x:row r="1827" ht="20" customHeight="1">
      <x:c r="A1827" s="2" t="str">
        <x:v>MT-01826</x:v>
      </x:c>
      <x:c r="B1827" s="2" t="str">
        <x:v>--md-fab-surface-large-focus-indicator-outline-offset</x:v>
      </x:c>
      <x:c r="C1827" s="2" t="str">
        <x:v>comp</x:v>
      </x:c>
      <x:c r="D1827" s="2" t="str">
        <x:v>latest/sass</x:v>
      </x:c>
      <x:c r="E1827" s="2" t="str">
        <x:v>md-sys-state-focus-indicator.$outer-offset</x:v>
      </x:c>
      <x:c r="F1827" s="2" t="str">
        <x:v>tokens/versions/latest/sass/_md-comp-fab-surface-large.scss</x:v>
      </x:c>
      <x:c r="G1827" s="2" t="n">
        <x:v>71</x:v>
      </x:c>
      <x:c r="H1827" s="2" t="str">
        <x:v>https://github.com/material-components/material-web/blob/cbd34a8921915af94d5ef65c2a69eece41d5b4f3/tokens/versions/latest/sass/_md-comp-fab-surface-large.scss#L71</x:v>
      </x:c>
    </x:row>
    <x:row r="1828" ht="20" customHeight="1">
      <x:c r="A1828" s="2" t="str">
        <x:v>MT-01827</x:v>
      </x:c>
      <x:c r="B1828" s="2" t="str">
        <x:v>--md-fab-surface-large-focus-indicator-thickness</x:v>
      </x:c>
      <x:c r="C1828" s="2" t="str">
        <x:v>comp</x:v>
      </x:c>
      <x:c r="D1828" s="2" t="str">
        <x:v>latest/sass</x:v>
      </x:c>
      <x:c r="E1828" s="2" t="str">
        <x:v>md-sys-state-focus-indicator.$thickness</x:v>
      </x:c>
      <x:c r="F1828" s="2" t="str">
        <x:v>tokens/versions/latest/sass/_md-comp-fab-surface-large.scss</x:v>
      </x:c>
      <x:c r="G1828" s="2" t="n">
        <x:v>75</x:v>
      </x:c>
      <x:c r="H1828" s="2" t="str">
        <x:v>https://github.com/material-components/material-web/blob/cbd34a8921915af94d5ef65c2a69eece41d5b4f3/tokens/versions/latest/sass/_md-comp-fab-surface-large.scss#L75</x:v>
      </x:c>
    </x:row>
    <x:row r="1829" ht="20" customHeight="1">
      <x:c r="A1829" s="2" t="str">
        <x:v>MT-01828</x:v>
      </x:c>
      <x:c r="B1829" s="2" t="str">
        <x:v>--md-fab-surface-large-focus-state-layer-color</x:v>
      </x:c>
      <x:c r="C1829" s="2" t="str">
        <x:v>comp</x:v>
      </x:c>
      <x:c r="D1829" s="2" t="str">
        <x:v>latest/sass</x:v>
      </x:c>
      <x:c r="E1829" s="2" t="str">
        <x:v>md-sys-color.$primary</x:v>
      </x:c>
      <x:c r="F1829" s="2" t="str">
        <x:v>tokens/versions/latest/sass/_md-comp-fab-surface-large.scss</x:v>
      </x:c>
      <x:c r="G1829" s="2" t="n">
        <x:v>79</x:v>
      </x:c>
      <x:c r="H1829" s="2" t="str">
        <x:v>https://github.com/material-components/material-web/blob/cbd34a8921915af94d5ef65c2a69eece41d5b4f3/tokens/versions/latest/sass/_md-comp-fab-surface-large.scss#L79</x:v>
      </x:c>
    </x:row>
    <x:row r="1830" ht="20" customHeight="1">
      <x:c r="A1830" s="2" t="str">
        <x:v>MT-01829</x:v>
      </x:c>
      <x:c r="B1830" s="2" t="str">
        <x:v>--md-fab-surface-large-focus-state-layer-opacity</x:v>
      </x:c>
      <x:c r="C1830" s="2" t="str">
        <x:v>comp</x:v>
      </x:c>
      <x:c r="D1830" s="2" t="str">
        <x:v>latest/sass</x:v>
      </x:c>
      <x:c r="E1830" s="2" t="str">
        <x:v>md-sys-state.$focus-state-layer-opacity</x:v>
      </x:c>
      <x:c r="F1830" s="2" t="str">
        <x:v>tokens/versions/latest/sass/_md-comp-fab-surface-large.scss</x:v>
      </x:c>
      <x:c r="G1830" s="2" t="n">
        <x:v>83</x:v>
      </x:c>
      <x:c r="H1830" s="2" t="str">
        <x:v>https://github.com/material-components/material-web/blob/cbd34a8921915af94d5ef65c2a69eece41d5b4f3/tokens/versions/latest/sass/_md-comp-fab-surface-large.scss#L83</x:v>
      </x:c>
    </x:row>
    <x:row r="1831" ht="20" customHeight="1">
      <x:c r="A1831" s="2" t="str">
        <x:v>MT-01830</x:v>
      </x:c>
      <x:c r="B1831" s="2" t="str">
        <x:v>--md-fab-surface-large-hover-container-elevation</x:v>
      </x:c>
      <x:c r="C1831" s="2" t="str">
        <x:v>comp</x:v>
      </x:c>
      <x:c r="D1831" s="2" t="str">
        <x:v>latest/sass</x:v>
      </x:c>
      <x:c r="E1831" s="2" t="str">
        <x:v>md-sys-elevation.$level4</x:v>
      </x:c>
      <x:c r="F1831" s="2" t="str">
        <x:v>tokens/versions/latest/sass/_md-comp-fab-surface-large.scss</x:v>
      </x:c>
      <x:c r="G1831" s="2" t="n">
        <x:v>87</x:v>
      </x:c>
      <x:c r="H1831" s="2" t="str">
        <x:v>https://github.com/material-components/material-web/blob/cbd34a8921915af94d5ef65c2a69eece41d5b4f3/tokens/versions/latest/sass/_md-comp-fab-surface-large.scss#L87</x:v>
      </x:c>
    </x:row>
    <x:row r="1832" ht="20" customHeight="1">
      <x:c r="A1832" s="2" t="str">
        <x:v>MT-01831</x:v>
      </x:c>
      <x:c r="B1832" s="2" t="str">
        <x:v>--md-fab-surface-large-hover-icon-color</x:v>
      </x:c>
      <x:c r="C1832" s="2" t="str">
        <x:v>comp</x:v>
      </x:c>
      <x:c r="D1832" s="2" t="str">
        <x:v>latest/sass</x:v>
      </x:c>
      <x:c r="E1832" s="2" t="str">
        <x:v>md-sys-color.$primary</x:v>
      </x:c>
      <x:c r="F1832" s="2" t="str">
        <x:v>tokens/versions/latest/sass/_md-comp-fab-surface-large.scss</x:v>
      </x:c>
      <x:c r="G1832" s="2" t="n">
        <x:v>91</x:v>
      </x:c>
      <x:c r="H1832" s="2" t="str">
        <x:v>https://github.com/material-components/material-web/blob/cbd34a8921915af94d5ef65c2a69eece41d5b4f3/tokens/versions/latest/sass/_md-comp-fab-surface-large.scss#L91</x:v>
      </x:c>
    </x:row>
    <x:row r="1833" ht="20" customHeight="1">
      <x:c r="A1833" s="2" t="str">
        <x:v>MT-01832</x:v>
      </x:c>
      <x:c r="B1833" s="2" t="str">
        <x:v>--md-fab-surface-large-hover-state-layer-color</x:v>
      </x:c>
      <x:c r="C1833" s="2" t="str">
        <x:v>comp</x:v>
      </x:c>
      <x:c r="D1833" s="2" t="str">
        <x:v>latest/sass</x:v>
      </x:c>
      <x:c r="E1833" s="2" t="str">
        <x:v>md-sys-color.$primary</x:v>
      </x:c>
      <x:c r="F1833" s="2" t="str">
        <x:v>tokens/versions/latest/sass/_md-comp-fab-surface-large.scss</x:v>
      </x:c>
      <x:c r="G1833" s="2" t="n">
        <x:v>95</x:v>
      </x:c>
      <x:c r="H1833" s="2" t="str">
        <x:v>https://github.com/material-components/material-web/blob/cbd34a8921915af94d5ef65c2a69eece41d5b4f3/tokens/versions/latest/sass/_md-comp-fab-surface-large.scss#L95</x:v>
      </x:c>
    </x:row>
    <x:row r="1834" ht="20" customHeight="1">
      <x:c r="A1834" s="2" t="str">
        <x:v>MT-01833</x:v>
      </x:c>
      <x:c r="B1834" s="2" t="str">
        <x:v>--md-fab-surface-large-hover-state-layer-opacity</x:v>
      </x:c>
      <x:c r="C1834" s="2" t="str">
        <x:v>comp</x:v>
      </x:c>
      <x:c r="D1834" s="2" t="str">
        <x:v>latest/sass</x:v>
      </x:c>
      <x:c r="E1834" s="2" t="str">
        <x:v>md-sys-state.$hover-state-layer-opacity</x:v>
      </x:c>
      <x:c r="F1834" s="2" t="str">
        <x:v>tokens/versions/latest/sass/_md-comp-fab-surface-large.scss</x:v>
      </x:c>
      <x:c r="G1834" s="2" t="n">
        <x:v>99</x:v>
      </x:c>
      <x:c r="H1834" s="2" t="str">
        <x:v>https://github.com/material-components/material-web/blob/cbd34a8921915af94d5ef65c2a69eece41d5b4f3/tokens/versions/latest/sass/_md-comp-fab-surface-large.scss#L99</x:v>
      </x:c>
    </x:row>
    <x:row r="1835" ht="20" customHeight="1">
      <x:c r="A1835" s="2" t="str">
        <x:v>MT-01834</x:v>
      </x:c>
      <x:c r="B1835" s="2" t="str">
        <x:v>--md-fab-surface-large-icon-color</x:v>
      </x:c>
      <x:c r="C1835" s="2" t="str">
        <x:v>comp</x:v>
      </x:c>
      <x:c r="D1835" s="2" t="str">
        <x:v>latest/sass</x:v>
      </x:c>
      <x:c r="E1835" s="2" t="str">
        <x:v>md-sys-color.$primary</x:v>
      </x:c>
      <x:c r="F1835" s="2" t="str">
        <x:v>tokens/versions/latest/sass/_md-comp-fab-surface-large.scss</x:v>
      </x:c>
      <x:c r="G1835" s="2" t="n">
        <x:v>103</x:v>
      </x:c>
      <x:c r="H1835" s="2" t="str">
        <x:v>https://github.com/material-components/material-web/blob/cbd34a8921915af94d5ef65c2a69eece41d5b4f3/tokens/versions/latest/sass/_md-comp-fab-surface-large.scss#L103</x:v>
      </x:c>
    </x:row>
    <x:row r="1836" ht="20" customHeight="1">
      <x:c r="A1836" s="2" t="str">
        <x:v>MT-01835</x:v>
      </x:c>
      <x:c r="B1836" s="2" t="str">
        <x:v>--md-fab-surface-large-icon-size</x:v>
      </x:c>
      <x:c r="C1836" s="2" t="str">
        <x:v>comp</x:v>
      </x:c>
      <x:c r="D1836" s="2" t="str">
        <x:v>latest/sass</x:v>
      </x:c>
      <x:c r="E1836" s="2" t="str">
        <x:v>36px</x:v>
      </x:c>
      <x:c r="F1836" s="2" t="str">
        <x:v>tokens/versions/latest/sass/_md-comp-fab-surface-large.scss</x:v>
      </x:c>
      <x:c r="G1836" s="2" t="n">
        <x:v>35</x:v>
      </x:c>
      <x:c r="H1836" s="2" t="str">
        <x:v>https://github.com/material-components/material-web/blob/cbd34a8921915af94d5ef65c2a69eece41d5b4f3/tokens/versions/latest/sass/_md-comp-fab-surface-large.scss#L35</x:v>
      </x:c>
    </x:row>
    <x:row r="1837" ht="20" customHeight="1">
      <x:c r="A1837" s="2" t="str">
        <x:v>MT-01836</x:v>
      </x:c>
      <x:c r="B1837" s="2" t="str">
        <x:v>--md-fab-surface-large-lowered-container-color</x:v>
      </x:c>
      <x:c r="C1837" s="2" t="str">
        <x:v>comp</x:v>
      </x:c>
      <x:c r="D1837" s="2" t="str">
        <x:v>latest/sass</x:v>
      </x:c>
      <x:c r="E1837" s="2" t="str">
        <x:v>md-sys-color.$surface-container-low</x:v>
      </x:c>
      <x:c r="F1837" s="2" t="str">
        <x:v>tokens/versions/latest/sass/_md-comp-fab-surface-large.scss</x:v>
      </x:c>
      <x:c r="G1837" s="2" t="n">
        <x:v>107</x:v>
      </x:c>
      <x:c r="H1837" s="2" t="str">
        <x:v>https://github.com/material-components/material-web/blob/cbd34a8921915af94d5ef65c2a69eece41d5b4f3/tokens/versions/latest/sass/_md-comp-fab-surface-large.scss#L107</x:v>
      </x:c>
    </x:row>
    <x:row r="1838" ht="20" customHeight="1">
      <x:c r="A1838" s="2" t="str">
        <x:v>MT-01837</x:v>
      </x:c>
      <x:c r="B1838" s="2" t="str">
        <x:v>--md-fab-surface-large-lowered-container-elevation</x:v>
      </x:c>
      <x:c r="C1838" s="2" t="str">
        <x:v>comp</x:v>
      </x:c>
      <x:c r="D1838" s="2" t="str">
        <x:v>latest/sass</x:v>
      </x:c>
      <x:c r="E1838" s="2" t="str">
        <x:v>md-sys-elevation.$level1</x:v>
      </x:c>
      <x:c r="F1838" s="2" t="str">
        <x:v>tokens/versions/latest/sass/_md-comp-fab-surface-large.scss</x:v>
      </x:c>
      <x:c r="G1838" s="2" t="n">
        <x:v>111</x:v>
      </x:c>
      <x:c r="H1838" s="2" t="str">
        <x:v>https://github.com/material-components/material-web/blob/cbd34a8921915af94d5ef65c2a69eece41d5b4f3/tokens/versions/latest/sass/_md-comp-fab-surface-large.scss#L111</x:v>
      </x:c>
    </x:row>
    <x:row r="1839" ht="20" customHeight="1">
      <x:c r="A1839" s="2" t="str">
        <x:v>MT-01838</x:v>
      </x:c>
      <x:c r="B1839" s="2" t="str">
        <x:v>--md-fab-surface-large-lowered-focus-container-elevation</x:v>
      </x:c>
      <x:c r="C1839" s="2" t="str">
        <x:v>comp</x:v>
      </x:c>
      <x:c r="D1839" s="2" t="str">
        <x:v>latest/sass</x:v>
      </x:c>
      <x:c r="E1839" s="2" t="str">
        <x:v>md-sys-elevation.$level1</x:v>
      </x:c>
      <x:c r="F1839" s="2" t="str">
        <x:v>tokens/versions/latest/sass/_md-comp-fab-surface-large.scss</x:v>
      </x:c>
      <x:c r="G1839" s="2" t="n">
        <x:v>115</x:v>
      </x:c>
      <x:c r="H1839" s="2" t="str">
        <x:v>https://github.com/material-components/material-web/blob/cbd34a8921915af94d5ef65c2a69eece41d5b4f3/tokens/versions/latest/sass/_md-comp-fab-surface-large.scss#L115</x:v>
      </x:c>
    </x:row>
    <x:row r="1840" ht="20" customHeight="1">
      <x:c r="A1840" s="2" t="str">
        <x:v>MT-01839</x:v>
      </x:c>
      <x:c r="B1840" s="2" t="str">
        <x:v>--md-fab-surface-large-lowered-hover-container-elevation</x:v>
      </x:c>
      <x:c r="C1840" s="2" t="str">
        <x:v>comp</x:v>
      </x:c>
      <x:c r="D1840" s="2" t="str">
        <x:v>latest/sass</x:v>
      </x:c>
      <x:c r="E1840" s="2" t="str">
        <x:v>md-sys-elevation.$level2</x:v>
      </x:c>
      <x:c r="F1840" s="2" t="str">
        <x:v>tokens/versions/latest/sass/_md-comp-fab-surface-large.scss</x:v>
      </x:c>
      <x:c r="G1840" s="2" t="n">
        <x:v>119</x:v>
      </x:c>
      <x:c r="H1840" s="2" t="str">
        <x:v>https://github.com/material-components/material-web/blob/cbd34a8921915af94d5ef65c2a69eece41d5b4f3/tokens/versions/latest/sass/_md-comp-fab-surface-large.scss#L119</x:v>
      </x:c>
    </x:row>
    <x:row r="1841" ht="20" customHeight="1">
      <x:c r="A1841" s="2" t="str">
        <x:v>MT-01840</x:v>
      </x:c>
      <x:c r="B1841" s="2" t="str">
        <x:v>--md-fab-surface-large-lowered-pressed-container-elevation</x:v>
      </x:c>
      <x:c r="C1841" s="2" t="str">
        <x:v>comp</x:v>
      </x:c>
      <x:c r="D1841" s="2" t="str">
        <x:v>latest/sass</x:v>
      </x:c>
      <x:c r="E1841" s="2" t="str">
        <x:v>md-sys-elevation.$level1</x:v>
      </x:c>
      <x:c r="F1841" s="2" t="str">
        <x:v>tokens/versions/latest/sass/_md-comp-fab-surface-large.scss</x:v>
      </x:c>
      <x:c r="G1841" s="2" t="n">
        <x:v>123</x:v>
      </x:c>
      <x:c r="H1841" s="2" t="str">
        <x:v>https://github.com/material-components/material-web/blob/cbd34a8921915af94d5ef65c2a69eece41d5b4f3/tokens/versions/latest/sass/_md-comp-fab-surface-large.scss#L123</x:v>
      </x:c>
    </x:row>
    <x:row r="1842" ht="20" customHeight="1">
      <x:c r="A1842" s="2" t="str">
        <x:v>MT-01841</x:v>
      </x:c>
      <x:c r="B1842" s="2" t="str">
        <x:v>--md-fab-surface-large-pressed-container-elevation</x:v>
      </x:c>
      <x:c r="C1842" s="2" t="str">
        <x:v>comp</x:v>
      </x:c>
      <x:c r="D1842" s="2" t="str">
        <x:v>latest/sass</x:v>
      </x:c>
      <x:c r="E1842" s="2" t="str">
        <x:v>md-sys-elevation.$level3</x:v>
      </x:c>
      <x:c r="F1842" s="2" t="str">
        <x:v>tokens/versions/latest/sass/_md-comp-fab-surface-large.scss</x:v>
      </x:c>
      <x:c r="G1842" s="2" t="n">
        <x:v>127</x:v>
      </x:c>
      <x:c r="H1842" s="2" t="str">
        <x:v>https://github.com/material-components/material-web/blob/cbd34a8921915af94d5ef65c2a69eece41d5b4f3/tokens/versions/latest/sass/_md-comp-fab-surface-large.scss#L127</x:v>
      </x:c>
    </x:row>
    <x:row r="1843" ht="20" customHeight="1">
      <x:c r="A1843" s="2" t="str">
        <x:v>MT-01842</x:v>
      </x:c>
      <x:c r="B1843" s="2" t="str">
        <x:v>--md-fab-surface-large-pressed-icon-color</x:v>
      </x:c>
      <x:c r="C1843" s="2" t="str">
        <x:v>comp</x:v>
      </x:c>
      <x:c r="D1843" s="2" t="str">
        <x:v>latest/sass</x:v>
      </x:c>
      <x:c r="E1843" s="2" t="str">
        <x:v>md-sys-color.$primary</x:v>
      </x:c>
      <x:c r="F1843" s="2" t="str">
        <x:v>tokens/versions/latest/sass/_md-comp-fab-surface-large.scss</x:v>
      </x:c>
      <x:c r="G1843" s="2" t="n">
        <x:v>131</x:v>
      </x:c>
      <x:c r="H1843" s="2" t="str">
        <x:v>https://github.com/material-components/material-web/blob/cbd34a8921915af94d5ef65c2a69eece41d5b4f3/tokens/versions/latest/sass/_md-comp-fab-surface-large.scss#L131</x:v>
      </x:c>
    </x:row>
    <x:row r="1844" ht="20" customHeight="1">
      <x:c r="A1844" s="2" t="str">
        <x:v>MT-01843</x:v>
      </x:c>
      <x:c r="B1844" s="2" t="str">
        <x:v>--md-fab-surface-large-pressed-state-layer-color</x:v>
      </x:c>
      <x:c r="C1844" s="2" t="str">
        <x:v>comp</x:v>
      </x:c>
      <x:c r="D1844" s="2" t="str">
        <x:v>latest/sass</x:v>
      </x:c>
      <x:c r="E1844" s="2" t="str">
        <x:v>md-sys-color.$primary</x:v>
      </x:c>
      <x:c r="F1844" s="2" t="str">
        <x:v>tokens/versions/latest/sass/_md-comp-fab-surface-large.scss</x:v>
      </x:c>
      <x:c r="G1844" s="2" t="n">
        <x:v>135</x:v>
      </x:c>
      <x:c r="H1844" s="2" t="str">
        <x:v>https://github.com/material-components/material-web/blob/cbd34a8921915af94d5ef65c2a69eece41d5b4f3/tokens/versions/latest/sass/_md-comp-fab-surface-large.scss#L135</x:v>
      </x:c>
    </x:row>
    <x:row r="1845" ht="20" customHeight="1">
      <x:c r="A1845" s="2" t="str">
        <x:v>MT-01844</x:v>
      </x:c>
      <x:c r="B1845" s="2" t="str">
        <x:v>--md-fab-surface-large-pressed-state-layer-opacity</x:v>
      </x:c>
      <x:c r="C1845" s="2" t="str">
        <x:v>comp</x:v>
      </x:c>
      <x:c r="D1845" s="2" t="str">
        <x:v>latest/sass</x:v>
      </x:c>
      <x:c r="E1845" s="2" t="str">
        <x:v>md-sys-state.$pressed-state-layer-opacity</x:v>
      </x:c>
      <x:c r="F1845" s="2" t="str">
        <x:v>tokens/versions/latest/sass/_md-comp-fab-surface-large.scss</x:v>
      </x:c>
      <x:c r="G1845" s="2" t="n">
        <x:v>139</x:v>
      </x:c>
      <x:c r="H1845" s="2" t="str">
        <x:v>https://github.com/material-components/material-web/blob/cbd34a8921915af94d5ef65c2a69eece41d5b4f3/tokens/versions/latest/sass/_md-comp-fab-surface-large.scss#L139</x:v>
      </x:c>
    </x:row>
    <x:row r="1846" ht="20" customHeight="1">
      <x:c r="A1846" s="2" t="str">
        <x:v>MT-01845</x:v>
      </x:c>
      <x:c r="B1846" s="2" t="str">
        <x:v>--md-fab-surface-lowered-container-color</x:v>
      </x:c>
      <x:c r="C1846" s="2" t="str">
        <x:v>comp</x:v>
      </x:c>
      <x:c r="D1846" s="2" t="str">
        <x:v>latest/sass</x:v>
      </x:c>
      <x:c r="E1846" s="2" t="str">
        <x:v>md-sys-color.$surface-container-low</x:v>
      </x:c>
      <x:c r="F1846" s="2" t="str">
        <x:v>tokens/versions/latest/sass/_md-comp-fab-surface.scss</x:v>
      </x:c>
      <x:c r="G1846" s="2" t="n">
        <x:v>67</x:v>
      </x:c>
      <x:c r="H1846" s="2" t="str">
        <x:v>https://github.com/material-components/material-web/blob/cbd34a8921915af94d5ef65c2a69eece41d5b4f3/tokens/versions/latest/sass/_md-comp-fab-surface.scss#L67</x:v>
      </x:c>
    </x:row>
    <x:row r="1847" ht="20" customHeight="1">
      <x:c r="A1847" s="2" t="str">
        <x:v>MT-01846</x:v>
      </x:c>
      <x:c r="B1847" s="2" t="str">
        <x:v>--md-fab-surface-lowered-container-elevation</x:v>
      </x:c>
      <x:c r="C1847" s="2" t="str">
        <x:v>comp</x:v>
      </x:c>
      <x:c r="D1847" s="2" t="str">
        <x:v>latest/sass</x:v>
      </x:c>
      <x:c r="E1847" s="2" t="str">
        <x:v>md-sys-elevation.$level1</x:v>
      </x:c>
      <x:c r="F1847" s="2" t="str">
        <x:v>tokens/versions/latest/sass/_md-comp-fab-surface.scss</x:v>
      </x:c>
      <x:c r="G1847" s="2" t="n">
        <x:v>69</x:v>
      </x:c>
      <x:c r="H1847" s="2" t="str">
        <x:v>https://github.com/material-components/material-web/blob/cbd34a8921915af94d5ef65c2a69eece41d5b4f3/tokens/versions/latest/sass/_md-comp-fab-surface.scss#L69</x:v>
      </x:c>
    </x:row>
    <x:row r="1848" ht="20" customHeight="1">
      <x:c r="A1848" s="2" t="str">
        <x:v>MT-01847</x:v>
      </x:c>
      <x:c r="B1848" s="2" t="str">
        <x:v>--md-fab-surface-lowered-focus-container-elevation</x:v>
      </x:c>
      <x:c r="C1848" s="2" t="str">
        <x:v>comp</x:v>
      </x:c>
      <x:c r="D1848" s="2" t="str">
        <x:v>latest/sass</x:v>
      </x:c>
      <x:c r="E1848" s="2" t="str">
        <x:v>md-sys-elevation.$level1</x:v>
      </x:c>
      <x:c r="F1848" s="2" t="str">
        <x:v>tokens/versions/latest/sass/_md-comp-fab-surface.scss</x:v>
      </x:c>
      <x:c r="G1848" s="2" t="n">
        <x:v>71</x:v>
      </x:c>
      <x:c r="H1848" s="2" t="str">
        <x:v>https://github.com/material-components/material-web/blob/cbd34a8921915af94d5ef65c2a69eece41d5b4f3/tokens/versions/latest/sass/_md-comp-fab-surface.scss#L71</x:v>
      </x:c>
    </x:row>
    <x:row r="1849" ht="20" customHeight="1">
      <x:c r="A1849" s="2" t="str">
        <x:v>MT-01848</x:v>
      </x:c>
      <x:c r="B1849" s="2" t="str">
        <x:v>--md-fab-surface-lowered-hover-container-elevation</x:v>
      </x:c>
      <x:c r="C1849" s="2" t="str">
        <x:v>comp</x:v>
      </x:c>
      <x:c r="D1849" s="2" t="str">
        <x:v>latest/sass</x:v>
      </x:c>
      <x:c r="E1849" s="2" t="str">
        <x:v>md-sys-elevation.$level2</x:v>
      </x:c>
      <x:c r="F1849" s="2" t="str">
        <x:v>tokens/versions/latest/sass/_md-comp-fab-surface.scss</x:v>
      </x:c>
      <x:c r="G1849" s="2" t="n">
        <x:v>73</x:v>
      </x:c>
      <x:c r="H1849" s="2" t="str">
        <x:v>https://github.com/material-components/material-web/blob/cbd34a8921915af94d5ef65c2a69eece41d5b4f3/tokens/versions/latest/sass/_md-comp-fab-surface.scss#L73</x:v>
      </x:c>
    </x:row>
    <x:row r="1850" ht="20" customHeight="1">
      <x:c r="A1850" s="2" t="str">
        <x:v>MT-01849</x:v>
      </x:c>
      <x:c r="B1850" s="2" t="str">
        <x:v>--md-fab-surface-lowered-pressed-container-elevation</x:v>
      </x:c>
      <x:c r="C1850" s="2" t="str">
        <x:v>comp</x:v>
      </x:c>
      <x:c r="D1850" s="2" t="str">
        <x:v>latest/sass</x:v>
      </x:c>
      <x:c r="E1850" s="2" t="str">
        <x:v>md-sys-elevation.$level1</x:v>
      </x:c>
      <x:c r="F1850" s="2" t="str">
        <x:v>tokens/versions/latest/sass/_md-comp-fab-surface.scss</x:v>
      </x:c>
      <x:c r="G1850" s="2" t="n">
        <x:v>75</x:v>
      </x:c>
      <x:c r="H1850" s="2" t="str">
        <x:v>https://github.com/material-components/material-web/blob/cbd34a8921915af94d5ef65c2a69eece41d5b4f3/tokens/versions/latest/sass/_md-comp-fab-surface.scss#L75</x:v>
      </x:c>
    </x:row>
    <x:row r="1851" ht="20" customHeight="1">
      <x:c r="A1851" s="2" t="str">
        <x:v>MT-01850</x:v>
      </x:c>
      <x:c r="B1851" s="2" t="str">
        <x:v>--md-fab-surface-pressed-container-elevation</x:v>
      </x:c>
      <x:c r="C1851" s="2" t="str">
        <x:v>comp</x:v>
      </x:c>
      <x:c r="D1851" s="2" t="str">
        <x:v>latest/sass</x:v>
      </x:c>
      <x:c r="E1851" s="2" t="str">
        <x:v>md-sys-elevation.$level3</x:v>
      </x:c>
      <x:c r="F1851" s="2" t="str">
        <x:v>tokens/versions/latest/sass/_md-comp-fab-surface.scss</x:v>
      </x:c>
      <x:c r="G1851" s="2" t="n">
        <x:v>77</x:v>
      </x:c>
      <x:c r="H1851" s="2" t="str">
        <x:v>https://github.com/material-components/material-web/blob/cbd34a8921915af94d5ef65c2a69eece41d5b4f3/tokens/versions/latest/sass/_md-comp-fab-surface.scss#L77</x:v>
      </x:c>
    </x:row>
    <x:row r="1852" ht="20" customHeight="1">
      <x:c r="A1852" s="2" t="str">
        <x:v>MT-01851</x:v>
      </x:c>
      <x:c r="B1852" s="2" t="str">
        <x:v>--md-fab-surface-pressed-icon-color</x:v>
      </x:c>
      <x:c r="C1852" s="2" t="str">
        <x:v>comp</x:v>
      </x:c>
      <x:c r="D1852" s="2" t="str">
        <x:v>latest/sass</x:v>
      </x:c>
      <x:c r="E1852" s="2" t="str">
        <x:v>md-sys-color.$primary</x:v>
      </x:c>
      <x:c r="F1852" s="2" t="str">
        <x:v>tokens/versions/latest/sass/_md-comp-fab-surface.scss</x:v>
      </x:c>
      <x:c r="G1852" s="2" t="n">
        <x:v>79</x:v>
      </x:c>
      <x:c r="H1852" s="2" t="str">
        <x:v>https://github.com/material-components/material-web/blob/cbd34a8921915af94d5ef65c2a69eece41d5b4f3/tokens/versions/latest/sass/_md-comp-fab-surface.scss#L79</x:v>
      </x:c>
    </x:row>
    <x:row r="1853" ht="20" customHeight="1">
      <x:c r="A1853" s="2" t="str">
        <x:v>MT-01852</x:v>
      </x:c>
      <x:c r="B1853" s="2" t="str">
        <x:v>--md-fab-surface-pressed-state-layer-color</x:v>
      </x:c>
      <x:c r="C1853" s="2" t="str">
        <x:v>comp</x:v>
      </x:c>
      <x:c r="D1853" s="2" t="str">
        <x:v>latest/sass</x:v>
      </x:c>
      <x:c r="E1853" s="2" t="str">
        <x:v>md-sys-color.$primary</x:v>
      </x:c>
      <x:c r="F1853" s="2" t="str">
        <x:v>tokens/versions/latest/sass/_md-comp-fab-surface.scss</x:v>
      </x:c>
      <x:c r="G1853" s="2" t="n">
        <x:v>81</x:v>
      </x:c>
      <x:c r="H1853" s="2" t="str">
        <x:v>https://github.com/material-components/material-web/blob/cbd34a8921915af94d5ef65c2a69eece41d5b4f3/tokens/versions/latest/sass/_md-comp-fab-surface.scss#L81</x:v>
      </x:c>
    </x:row>
    <x:row r="1854" ht="20" customHeight="1">
      <x:c r="A1854" s="2" t="str">
        <x:v>MT-01853</x:v>
      </x:c>
      <x:c r="B1854" s="2" t="str">
        <x:v>--md-fab-surface-pressed-state-layer-opacity</x:v>
      </x:c>
      <x:c r="C1854" s="2" t="str">
        <x:v>comp</x:v>
      </x:c>
      <x:c r="D1854" s="2" t="str">
        <x:v>latest/sass</x:v>
      </x:c>
      <x:c r="E1854" s="2" t="str">
        <x:v>md-sys-state.$pressed-state-layer-opacity</x:v>
      </x:c>
      <x:c r="F1854" s="2" t="str">
        <x:v>tokens/versions/latest/sass/_md-comp-fab-surface.scss</x:v>
      </x:c>
      <x:c r="G1854" s="2" t="n">
        <x:v>83</x:v>
      </x:c>
      <x:c r="H1854" s="2" t="str">
        <x:v>https://github.com/material-components/material-web/blob/cbd34a8921915af94d5ef65c2a69eece41d5b4f3/tokens/versions/latest/sass/_md-comp-fab-surface.scss#L83</x:v>
      </x:c>
    </x:row>
    <x:row r="1855" ht="20" customHeight="1">
      <x:c r="A1855" s="2" t="str">
        <x:v>MT-01854</x:v>
      </x:c>
      <x:c r="B1855" s="2" t="str">
        <x:v>--md-fab-surface-small-container-color</x:v>
      </x:c>
      <x:c r="C1855" s="2" t="str">
        <x:v>fab</x:v>
      </x:c>
      <x:c r="D1855" s="2" t="str">
        <x:v>latest/sass</x:v>
      </x:c>
      <x:c r="E1855" s="2" t="str">
        <x:v>md-sys-color.$surface-container-high</x:v>
      </x:c>
      <x:c r="F1855" s="2" t="str">
        <x:v>tokens/versions/latest/sass/_md-fab-surface-small.scss</x:v>
      </x:c>
      <x:c r="G1855" s="2" t="n">
        <x:v>39</x:v>
      </x:c>
      <x:c r="H1855" s="2" t="str">
        <x:v>https://github.com/material-components/material-web/blob/cbd34a8921915af94d5ef65c2a69eece41d5b4f3/tokens/versions/latest/sass/_md-fab-surface-small.scss#L39</x:v>
      </x:c>
    </x:row>
    <x:row r="1856" ht="20" customHeight="1">
      <x:c r="A1856" s="2" t="str">
        <x:v>MT-01855</x:v>
      </x:c>
      <x:c r="B1856" s="2" t="str">
        <x:v>--md-fab-surface-small-container-elevation</x:v>
      </x:c>
      <x:c r="C1856" s="2" t="str">
        <x:v>fab</x:v>
      </x:c>
      <x:c r="D1856" s="2" t="str">
        <x:v>latest/sass</x:v>
      </x:c>
      <x:c r="E1856" s="2" t="str">
        <x:v>md-sys-elevation.$level3</x:v>
      </x:c>
      <x:c r="F1856" s="2" t="str">
        <x:v>tokens/versions/latest/sass/_md-fab-surface-small.scss</x:v>
      </x:c>
      <x:c r="G1856" s="2" t="n">
        <x:v>43</x:v>
      </x:c>
      <x:c r="H1856" s="2" t="str">
        <x:v>https://github.com/material-components/material-web/blob/cbd34a8921915af94d5ef65c2a69eece41d5b4f3/tokens/versions/latest/sass/_md-fab-surface-small.scss#L43</x:v>
      </x:c>
    </x:row>
    <x:row r="1857" ht="20" customHeight="1">
      <x:c r="A1857" s="2" t="str">
        <x:v>MT-01856</x:v>
      </x:c>
      <x:c r="B1857" s="2" t="str">
        <x:v>--md-fab-surface-small-container-height</x:v>
      </x:c>
      <x:c r="C1857" s="2" t="str">
        <x:v>fab</x:v>
      </x:c>
      <x:c r="D1857" s="2" t="str">
        <x:v>latest/sass</x:v>
      </x:c>
      <x:c r="E1857" s="2" t="str">
        <x:v>40px</x:v>
      </x:c>
      <x:c r="F1857" s="2" t="str">
        <x:v>tokens/versions/latest/sass/_md-fab-surface-small.scss</x:v>
      </x:c>
      <x:c r="G1857" s="2" t="n">
        <x:v>27</x:v>
      </x:c>
      <x:c r="H1857" s="2" t="str">
        <x:v>https://github.com/material-components/material-web/blob/cbd34a8921915af94d5ef65c2a69eece41d5b4f3/tokens/versions/latest/sass/_md-fab-surface-small.scss#L27</x:v>
      </x:c>
    </x:row>
    <x:row r="1858" ht="20" customHeight="1">
      <x:c r="A1858" s="2" t="str">
        <x:v>MT-01857</x:v>
      </x:c>
      <x:c r="B1858" s="2" t="str">
        <x:v>--md-fab-surface-small-container-shadow-color</x:v>
      </x:c>
      <x:c r="C1858" s="2" t="str">
        <x:v>fab</x:v>
      </x:c>
      <x:c r="D1858" s="2" t="str">
        <x:v>latest/sass</x:v>
      </x:c>
      <x:c r="E1858" s="2" t="str">
        <x:v>md-sys-color.$shadow</x:v>
      </x:c>
      <x:c r="F1858" s="2" t="str">
        <x:v>tokens/versions/latest/sass/_md-fab-surface-small.scss</x:v>
      </x:c>
      <x:c r="G1858" s="2" t="n">
        <x:v>47</x:v>
      </x:c>
      <x:c r="H1858" s="2" t="str">
        <x:v>https://github.com/material-components/material-web/blob/cbd34a8921915af94d5ef65c2a69eece41d5b4f3/tokens/versions/latest/sass/_md-fab-surface-small.scss#L47</x:v>
      </x:c>
    </x:row>
    <x:row r="1859" ht="20" customHeight="1">
      <x:c r="A1859" s="2" t="str">
        <x:v>MT-01858</x:v>
      </x:c>
      <x:c r="B1859" s="2" t="str">
        <x:v>--md-fab-surface-small-container-shape</x:v>
      </x:c>
      <x:c r="C1859" s="2" t="str">
        <x:v>fab</x:v>
      </x:c>
      <x:c r="D1859" s="2" t="str">
        <x:v>latest/sass</x:v>
      </x:c>
      <x:c r="E1859" s="2" t="str">
        <x:v>md-sys-shape.$corner-medium</x:v>
      </x:c>
      <x:c r="F1859" s="2" t="str">
        <x:v>tokens/versions/latest/sass/_md-fab-surface-small.scss</x:v>
      </x:c>
      <x:c r="G1859" s="2" t="n">
        <x:v>51</x:v>
      </x:c>
      <x:c r="H1859" s="2" t="str">
        <x:v>https://github.com/material-components/material-web/blob/cbd34a8921915af94d5ef65c2a69eece41d5b4f3/tokens/versions/latest/sass/_md-fab-surface-small.scss#L51</x:v>
      </x:c>
    </x:row>
    <x:row r="1860" ht="20" customHeight="1">
      <x:c r="A1860" s="2" t="str">
        <x:v>MT-01859</x:v>
      </x:c>
      <x:c r="B1860" s="2" t="str">
        <x:v>--md-fab-surface-small-container-surface-tint-layer-color</x:v>
      </x:c>
      <x:c r="C1860" s="2" t="str">
        <x:v>fab</x:v>
      </x:c>
      <x:c r="D1860" s="2" t="str">
        <x:v>latest/sass</x:v>
      </x:c>
      <x:c r="E1860" s="2" t="str">
        <x:v>md-sys-color.$surface-tint</x:v>
      </x:c>
      <x:c r="F1860" s="2" t="str">
        <x:v>tokens/versions/latest/sass/_md-fab-surface-small.scss</x:v>
      </x:c>
      <x:c r="G1860" s="2" t="n">
        <x:v>55</x:v>
      </x:c>
      <x:c r="H1860" s="2" t="str">
        <x:v>https://github.com/material-components/material-web/blob/cbd34a8921915af94d5ef65c2a69eece41d5b4f3/tokens/versions/latest/sass/_md-fab-surface-small.scss#L55</x:v>
      </x:c>
    </x:row>
    <x:row r="1861" ht="20" customHeight="1">
      <x:c r="A1861" s="2" t="str">
        <x:v>MT-01860</x:v>
      </x:c>
      <x:c r="B1861" s="2" t="str">
        <x:v>--md-fab-surface-small-container-width</x:v>
      </x:c>
      <x:c r="C1861" s="2" t="str">
        <x:v>fab</x:v>
      </x:c>
      <x:c r="D1861" s="2" t="str">
        <x:v>latest/sass</x:v>
      </x:c>
      <x:c r="E1861" s="2" t="str">
        <x:v>40px</x:v>
      </x:c>
      <x:c r="F1861" s="2" t="str">
        <x:v>tokens/versions/latest/sass/_md-fab-surface-small.scss</x:v>
      </x:c>
      <x:c r="G1861" s="2" t="n">
        <x:v>31</x:v>
      </x:c>
      <x:c r="H1861" s="2" t="str">
        <x:v>https://github.com/material-components/material-web/blob/cbd34a8921915af94d5ef65c2a69eece41d5b4f3/tokens/versions/latest/sass/_md-fab-surface-small.scss#L31</x:v>
      </x:c>
    </x:row>
    <x:row r="1862" ht="20" customHeight="1">
      <x:c r="A1862" s="2" t="str">
        <x:v>MT-01861</x:v>
      </x:c>
      <x:c r="B1862" s="2" t="str">
        <x:v>--md-fab-surface-small-focus-container-elevation</x:v>
      </x:c>
      <x:c r="C1862" s="2" t="str">
        <x:v>fab</x:v>
      </x:c>
      <x:c r="D1862" s="2" t="str">
        <x:v>latest/sass</x:v>
      </x:c>
      <x:c r="E1862" s="2" t="str">
        <x:v>md-sys-elevation.$level3</x:v>
      </x:c>
      <x:c r="F1862" s="2" t="str">
        <x:v>tokens/versions/latest/sass/_md-fab-surface-small.scss</x:v>
      </x:c>
      <x:c r="G1862" s="2" t="n">
        <x:v>59</x:v>
      </x:c>
      <x:c r="H1862" s="2" t="str">
        <x:v>https://github.com/material-components/material-web/blob/cbd34a8921915af94d5ef65c2a69eece41d5b4f3/tokens/versions/latest/sass/_md-fab-surface-small.scss#L59</x:v>
      </x:c>
    </x:row>
    <x:row r="1863" ht="20" customHeight="1">
      <x:c r="A1863" s="2" t="str">
        <x:v>MT-01862</x:v>
      </x:c>
      <x:c r="B1863" s="2" t="str">
        <x:v>--md-fab-surface-small-focus-icon-color</x:v>
      </x:c>
      <x:c r="C1863" s="2" t="str">
        <x:v>fab</x:v>
      </x:c>
      <x:c r="D1863" s="2" t="str">
        <x:v>latest/sass</x:v>
      </x:c>
      <x:c r="E1863" s="2" t="str">
        <x:v>md-sys-color.$primary</x:v>
      </x:c>
      <x:c r="F1863" s="2" t="str">
        <x:v>tokens/versions/latest/sass/_md-fab-surface-small.scss</x:v>
      </x:c>
      <x:c r="G1863" s="2" t="n">
        <x:v>63</x:v>
      </x:c>
      <x:c r="H1863" s="2" t="str">
        <x:v>https://github.com/material-components/material-web/blob/cbd34a8921915af94d5ef65c2a69eece41d5b4f3/tokens/versions/latest/sass/_md-fab-surface-small.scss#L63</x:v>
      </x:c>
    </x:row>
    <x:row r="1864" ht="20" customHeight="1">
      <x:c r="A1864" s="2" t="str">
        <x:v>MT-01863</x:v>
      </x:c>
      <x:c r="B1864" s="2" t="str">
        <x:v>--md-fab-surface-small-focus-indicator-color</x:v>
      </x:c>
      <x:c r="C1864" s="2" t="str">
        <x:v>fab</x:v>
      </x:c>
      <x:c r="D1864" s="2" t="str">
        <x:v>latest/sass</x:v>
      </x:c>
      <x:c r="E1864" s="2" t="str">
        <x:v>md-sys-color.$secondary</x:v>
      </x:c>
      <x:c r="F1864" s="2" t="str">
        <x:v>tokens/versions/latest/sass/_md-fab-surface-small.scss</x:v>
      </x:c>
      <x:c r="G1864" s="2" t="n">
        <x:v>67</x:v>
      </x:c>
      <x:c r="H1864" s="2" t="str">
        <x:v>https://github.com/material-components/material-web/blob/cbd34a8921915af94d5ef65c2a69eece41d5b4f3/tokens/versions/latest/sass/_md-fab-surface-small.scss#L67</x:v>
      </x:c>
    </x:row>
    <x:row r="1865" ht="20" customHeight="1">
      <x:c r="A1865" s="2" t="str">
        <x:v>MT-01864</x:v>
      </x:c>
      <x:c r="B1865" s="2" t="str">
        <x:v>--md-fab-surface-small-focus-indicator-outline-offset</x:v>
      </x:c>
      <x:c r="C1865" s="2" t="str">
        <x:v>fab</x:v>
      </x:c>
      <x:c r="D1865" s="2" t="str">
        <x:v>latest/sass</x:v>
      </x:c>
      <x:c r="E1865" s="2" t="str">
        <x:v>md-sys-state-focus-indicator.$outer-offset</x:v>
      </x:c>
      <x:c r="F1865" s="2" t="str">
        <x:v>tokens/versions/latest/sass/_md-fab-surface-small.scss</x:v>
      </x:c>
      <x:c r="G1865" s="2" t="n">
        <x:v>71</x:v>
      </x:c>
      <x:c r="H1865" s="2" t="str">
        <x:v>https://github.com/material-components/material-web/blob/cbd34a8921915af94d5ef65c2a69eece41d5b4f3/tokens/versions/latest/sass/_md-fab-surface-small.scss#L71</x:v>
      </x:c>
    </x:row>
    <x:row r="1866" ht="20" customHeight="1">
      <x:c r="A1866" s="2" t="str">
        <x:v>MT-01865</x:v>
      </x:c>
      <x:c r="B1866" s="2" t="str">
        <x:v>--md-fab-surface-small-focus-indicator-thickness</x:v>
      </x:c>
      <x:c r="C1866" s="2" t="str">
        <x:v>fab</x:v>
      </x:c>
      <x:c r="D1866" s="2" t="str">
        <x:v>latest/sass</x:v>
      </x:c>
      <x:c r="E1866" s="2" t="str">
        <x:v>md-sys-state-focus-indicator.$thickness</x:v>
      </x:c>
      <x:c r="F1866" s="2" t="str">
        <x:v>tokens/versions/latest/sass/_md-fab-surface-small.scss</x:v>
      </x:c>
      <x:c r="G1866" s="2" t="n">
        <x:v>75</x:v>
      </x:c>
      <x:c r="H1866" s="2" t="str">
        <x:v>https://github.com/material-components/material-web/blob/cbd34a8921915af94d5ef65c2a69eece41d5b4f3/tokens/versions/latest/sass/_md-fab-surface-small.scss#L75</x:v>
      </x:c>
    </x:row>
    <x:row r="1867" ht="20" customHeight="1">
      <x:c r="A1867" s="2" t="str">
        <x:v>MT-01866</x:v>
      </x:c>
      <x:c r="B1867" s="2" t="str">
        <x:v>--md-fab-surface-small-focus-state-layer-color</x:v>
      </x:c>
      <x:c r="C1867" s="2" t="str">
        <x:v>fab</x:v>
      </x:c>
      <x:c r="D1867" s="2" t="str">
        <x:v>latest/sass</x:v>
      </x:c>
      <x:c r="E1867" s="2" t="str">
        <x:v>md-sys-color.$primary</x:v>
      </x:c>
      <x:c r="F1867" s="2" t="str">
        <x:v>tokens/versions/latest/sass/_md-fab-surface-small.scss</x:v>
      </x:c>
      <x:c r="G1867" s="2" t="n">
        <x:v>79</x:v>
      </x:c>
      <x:c r="H1867" s="2" t="str">
        <x:v>https://github.com/material-components/material-web/blob/cbd34a8921915af94d5ef65c2a69eece41d5b4f3/tokens/versions/latest/sass/_md-fab-surface-small.scss#L79</x:v>
      </x:c>
    </x:row>
    <x:row r="1868" ht="20" customHeight="1">
      <x:c r="A1868" s="2" t="str">
        <x:v>MT-01867</x:v>
      </x:c>
      <x:c r="B1868" s="2" t="str">
        <x:v>--md-fab-surface-small-focus-state-layer-opacity</x:v>
      </x:c>
      <x:c r="C1868" s="2" t="str">
        <x:v>fab</x:v>
      </x:c>
      <x:c r="D1868" s="2" t="str">
        <x:v>latest/sass</x:v>
      </x:c>
      <x:c r="E1868" s="2" t="str">
        <x:v>md-sys-state.$focus-state-layer-opacity</x:v>
      </x:c>
      <x:c r="F1868" s="2" t="str">
        <x:v>tokens/versions/latest/sass/_md-fab-surface-small.scss</x:v>
      </x:c>
      <x:c r="G1868" s="2" t="n">
        <x:v>83</x:v>
      </x:c>
      <x:c r="H1868" s="2" t="str">
        <x:v>https://github.com/material-components/material-web/blob/cbd34a8921915af94d5ef65c2a69eece41d5b4f3/tokens/versions/latest/sass/_md-fab-surface-small.scss#L83</x:v>
      </x:c>
    </x:row>
    <x:row r="1869" ht="20" customHeight="1">
      <x:c r="A1869" s="2" t="str">
        <x:v>MT-01868</x:v>
      </x:c>
      <x:c r="B1869" s="2" t="str">
        <x:v>--md-fab-surface-small-hover-container-elevation</x:v>
      </x:c>
      <x:c r="C1869" s="2" t="str">
        <x:v>fab</x:v>
      </x:c>
      <x:c r="D1869" s="2" t="str">
        <x:v>latest/sass</x:v>
      </x:c>
      <x:c r="E1869" s="2" t="str">
        <x:v>md-sys-elevation.$level4</x:v>
      </x:c>
      <x:c r="F1869" s="2" t="str">
        <x:v>tokens/versions/latest/sass/_md-fab-surface-small.scss</x:v>
      </x:c>
      <x:c r="G1869" s="2" t="n">
        <x:v>87</x:v>
      </x:c>
      <x:c r="H1869" s="2" t="str">
        <x:v>https://github.com/material-components/material-web/blob/cbd34a8921915af94d5ef65c2a69eece41d5b4f3/tokens/versions/latest/sass/_md-fab-surface-small.scss#L87</x:v>
      </x:c>
    </x:row>
    <x:row r="1870" ht="20" customHeight="1">
      <x:c r="A1870" s="2" t="str">
        <x:v>MT-01869</x:v>
      </x:c>
      <x:c r="B1870" s="2" t="str">
        <x:v>--md-fab-surface-small-hover-icon-color</x:v>
      </x:c>
      <x:c r="C1870" s="2" t="str">
        <x:v>fab</x:v>
      </x:c>
      <x:c r="D1870" s="2" t="str">
        <x:v>latest/sass</x:v>
      </x:c>
      <x:c r="E1870" s="2" t="str">
        <x:v>md-sys-color.$primary</x:v>
      </x:c>
      <x:c r="F1870" s="2" t="str">
        <x:v>tokens/versions/latest/sass/_md-fab-surface-small.scss</x:v>
      </x:c>
      <x:c r="G1870" s="2" t="n">
        <x:v>91</x:v>
      </x:c>
      <x:c r="H1870" s="2" t="str">
        <x:v>https://github.com/material-components/material-web/blob/cbd34a8921915af94d5ef65c2a69eece41d5b4f3/tokens/versions/latest/sass/_md-fab-surface-small.scss#L91</x:v>
      </x:c>
    </x:row>
    <x:row r="1871" ht="20" customHeight="1">
      <x:c r="A1871" s="2" t="str">
        <x:v>MT-01870</x:v>
      </x:c>
      <x:c r="B1871" s="2" t="str">
        <x:v>--md-fab-surface-small-hover-state-layer-color</x:v>
      </x:c>
      <x:c r="C1871" s="2" t="str">
        <x:v>fab</x:v>
      </x:c>
      <x:c r="D1871" s="2" t="str">
        <x:v>latest/sass</x:v>
      </x:c>
      <x:c r="E1871" s="2" t="str">
        <x:v>md-sys-color.$primary</x:v>
      </x:c>
      <x:c r="F1871" s="2" t="str">
        <x:v>tokens/versions/latest/sass/_md-fab-surface-small.scss</x:v>
      </x:c>
      <x:c r="G1871" s="2" t="n">
        <x:v>95</x:v>
      </x:c>
      <x:c r="H1871" s="2" t="str">
        <x:v>https://github.com/material-components/material-web/blob/cbd34a8921915af94d5ef65c2a69eece41d5b4f3/tokens/versions/latest/sass/_md-fab-surface-small.scss#L95</x:v>
      </x:c>
    </x:row>
    <x:row r="1872" ht="20" customHeight="1">
      <x:c r="A1872" s="2" t="str">
        <x:v>MT-01871</x:v>
      </x:c>
      <x:c r="B1872" s="2" t="str">
        <x:v>--md-fab-surface-small-hover-state-layer-opacity</x:v>
      </x:c>
      <x:c r="C1872" s="2" t="str">
        <x:v>fab</x:v>
      </x:c>
      <x:c r="D1872" s="2" t="str">
        <x:v>latest/sass</x:v>
      </x:c>
      <x:c r="E1872" s="2" t="str">
        <x:v>md-sys-state.$hover-state-layer-opacity</x:v>
      </x:c>
      <x:c r="F1872" s="2" t="str">
        <x:v>tokens/versions/latest/sass/_md-fab-surface-small.scss</x:v>
      </x:c>
      <x:c r="G1872" s="2" t="n">
        <x:v>99</x:v>
      </x:c>
      <x:c r="H1872" s="2" t="str">
        <x:v>https://github.com/material-components/material-web/blob/cbd34a8921915af94d5ef65c2a69eece41d5b4f3/tokens/versions/latest/sass/_md-fab-surface-small.scss#L99</x:v>
      </x:c>
    </x:row>
    <x:row r="1873" ht="20" customHeight="1">
      <x:c r="A1873" s="2" t="str">
        <x:v>MT-01872</x:v>
      </x:c>
      <x:c r="B1873" s="2" t="str">
        <x:v>--md-fab-surface-small-icon-color</x:v>
      </x:c>
      <x:c r="C1873" s="2" t="str">
        <x:v>fab</x:v>
      </x:c>
      <x:c r="D1873" s="2" t="str">
        <x:v>latest/sass</x:v>
      </x:c>
      <x:c r="E1873" s="2" t="str">
        <x:v>md-sys-color.$primary</x:v>
      </x:c>
      <x:c r="F1873" s="2" t="str">
        <x:v>tokens/versions/latest/sass/_md-fab-surface-small.scss</x:v>
      </x:c>
      <x:c r="G1873" s="2" t="n">
        <x:v>103</x:v>
      </x:c>
      <x:c r="H1873" s="2" t="str">
        <x:v>https://github.com/material-components/material-web/blob/cbd34a8921915af94d5ef65c2a69eece41d5b4f3/tokens/versions/latest/sass/_md-fab-surface-small.scss#L103</x:v>
      </x:c>
    </x:row>
    <x:row r="1874" ht="20" customHeight="1">
      <x:c r="A1874" s="2" t="str">
        <x:v>MT-01873</x:v>
      </x:c>
      <x:c r="B1874" s="2" t="str">
        <x:v>--md-fab-surface-small-icon-size</x:v>
      </x:c>
      <x:c r="C1874" s="2" t="str">
        <x:v>fab</x:v>
      </x:c>
      <x:c r="D1874" s="2" t="str">
        <x:v>latest/sass</x:v>
      </x:c>
      <x:c r="E1874" s="2" t="str">
        <x:v>24px</x:v>
      </x:c>
      <x:c r="F1874" s="2" t="str">
        <x:v>tokens/versions/latest/sass/_md-fab-surface-small.scss</x:v>
      </x:c>
      <x:c r="G1874" s="2" t="n">
        <x:v>35</x:v>
      </x:c>
      <x:c r="H1874" s="2" t="str">
        <x:v>https://github.com/material-components/material-web/blob/cbd34a8921915af94d5ef65c2a69eece41d5b4f3/tokens/versions/latest/sass/_md-fab-surface-small.scss#L35</x:v>
      </x:c>
    </x:row>
    <x:row r="1875" ht="20" customHeight="1">
      <x:c r="A1875" s="2" t="str">
        <x:v>MT-01874</x:v>
      </x:c>
      <x:c r="B1875" s="2" t="str">
        <x:v>--md-fab-surface-small-lowered-container-color</x:v>
      </x:c>
      <x:c r="C1875" s="2" t="str">
        <x:v>fab</x:v>
      </x:c>
      <x:c r="D1875" s="2" t="str">
        <x:v>latest/sass</x:v>
      </x:c>
      <x:c r="E1875" s="2" t="str">
        <x:v>md-sys-color.$surface-container-low</x:v>
      </x:c>
      <x:c r="F1875" s="2" t="str">
        <x:v>tokens/versions/latest/sass/_md-fab-surface-small.scss</x:v>
      </x:c>
      <x:c r="G1875" s="2" t="n">
        <x:v>107</x:v>
      </x:c>
      <x:c r="H1875" s="2" t="str">
        <x:v>https://github.com/material-components/material-web/blob/cbd34a8921915af94d5ef65c2a69eece41d5b4f3/tokens/versions/latest/sass/_md-fab-surface-small.scss#L107</x:v>
      </x:c>
    </x:row>
    <x:row r="1876" ht="20" customHeight="1">
      <x:c r="A1876" s="2" t="str">
        <x:v>MT-01875</x:v>
      </x:c>
      <x:c r="B1876" s="2" t="str">
        <x:v>--md-fab-surface-small-lowered-container-elevation</x:v>
      </x:c>
      <x:c r="C1876" s="2" t="str">
        <x:v>fab</x:v>
      </x:c>
      <x:c r="D1876" s="2" t="str">
        <x:v>latest/sass</x:v>
      </x:c>
      <x:c r="E1876" s="2" t="str">
        <x:v>md-sys-elevation.$level1</x:v>
      </x:c>
      <x:c r="F1876" s="2" t="str">
        <x:v>tokens/versions/latest/sass/_md-fab-surface-small.scss</x:v>
      </x:c>
      <x:c r="G1876" s="2" t="n">
        <x:v>111</x:v>
      </x:c>
      <x:c r="H1876" s="2" t="str">
        <x:v>https://github.com/material-components/material-web/blob/cbd34a8921915af94d5ef65c2a69eece41d5b4f3/tokens/versions/latest/sass/_md-fab-surface-small.scss#L111</x:v>
      </x:c>
    </x:row>
    <x:row r="1877" ht="20" customHeight="1">
      <x:c r="A1877" s="2" t="str">
        <x:v>MT-01876</x:v>
      </x:c>
      <x:c r="B1877" s="2" t="str">
        <x:v>--md-fab-surface-small-lowered-focus-container-elevation</x:v>
      </x:c>
      <x:c r="C1877" s="2" t="str">
        <x:v>fab</x:v>
      </x:c>
      <x:c r="D1877" s="2" t="str">
        <x:v>latest/sass</x:v>
      </x:c>
      <x:c r="E1877" s="2" t="str">
        <x:v>md-sys-elevation.$level1</x:v>
      </x:c>
      <x:c r="F1877" s="2" t="str">
        <x:v>tokens/versions/latest/sass/_md-fab-surface-small.scss</x:v>
      </x:c>
      <x:c r="G1877" s="2" t="n">
        <x:v>115</x:v>
      </x:c>
      <x:c r="H1877" s="2" t="str">
        <x:v>https://github.com/material-components/material-web/blob/cbd34a8921915af94d5ef65c2a69eece41d5b4f3/tokens/versions/latest/sass/_md-fab-surface-small.scss#L115</x:v>
      </x:c>
    </x:row>
    <x:row r="1878" ht="20" customHeight="1">
      <x:c r="A1878" s="2" t="str">
        <x:v>MT-01877</x:v>
      </x:c>
      <x:c r="B1878" s="2" t="str">
        <x:v>--md-fab-surface-small-lowered-hover-container-elevation</x:v>
      </x:c>
      <x:c r="C1878" s="2" t="str">
        <x:v>fab</x:v>
      </x:c>
      <x:c r="D1878" s="2" t="str">
        <x:v>latest/sass</x:v>
      </x:c>
      <x:c r="E1878" s="2" t="str">
        <x:v>md-sys-elevation.$level2</x:v>
      </x:c>
      <x:c r="F1878" s="2" t="str">
        <x:v>tokens/versions/latest/sass/_md-fab-surface-small.scss</x:v>
      </x:c>
      <x:c r="G1878" s="2" t="n">
        <x:v>119</x:v>
      </x:c>
      <x:c r="H1878" s="2" t="str">
        <x:v>https://github.com/material-components/material-web/blob/cbd34a8921915af94d5ef65c2a69eece41d5b4f3/tokens/versions/latest/sass/_md-fab-surface-small.scss#L119</x:v>
      </x:c>
    </x:row>
    <x:row r="1879" ht="20" customHeight="1">
      <x:c r="A1879" s="2" t="str">
        <x:v>MT-01878</x:v>
      </x:c>
      <x:c r="B1879" s="2" t="str">
        <x:v>--md-fab-surface-small-lowered-pressed-container-elevation</x:v>
      </x:c>
      <x:c r="C1879" s="2" t="str">
        <x:v>fab</x:v>
      </x:c>
      <x:c r="D1879" s="2" t="str">
        <x:v>latest/sass</x:v>
      </x:c>
      <x:c r="E1879" s="2" t="str">
        <x:v>md-sys-elevation.$level1</x:v>
      </x:c>
      <x:c r="F1879" s="2" t="str">
        <x:v>tokens/versions/latest/sass/_md-fab-surface-small.scss</x:v>
      </x:c>
      <x:c r="G1879" s="2" t="n">
        <x:v>123</x:v>
      </x:c>
      <x:c r="H1879" s="2" t="str">
        <x:v>https://github.com/material-components/material-web/blob/cbd34a8921915af94d5ef65c2a69eece41d5b4f3/tokens/versions/latest/sass/_md-fab-surface-small.scss#L123</x:v>
      </x:c>
    </x:row>
    <x:row r="1880" ht="20" customHeight="1">
      <x:c r="A1880" s="2" t="str">
        <x:v>MT-01879</x:v>
      </x:c>
      <x:c r="B1880" s="2" t="str">
        <x:v>--md-fab-surface-small-pressed-container-elevation</x:v>
      </x:c>
      <x:c r="C1880" s="2" t="str">
        <x:v>fab</x:v>
      </x:c>
      <x:c r="D1880" s="2" t="str">
        <x:v>latest/sass</x:v>
      </x:c>
      <x:c r="E1880" s="2" t="str">
        <x:v>md-sys-elevation.$level3</x:v>
      </x:c>
      <x:c r="F1880" s="2" t="str">
        <x:v>tokens/versions/latest/sass/_md-fab-surface-small.scss</x:v>
      </x:c>
      <x:c r="G1880" s="2" t="n">
        <x:v>127</x:v>
      </x:c>
      <x:c r="H1880" s="2" t="str">
        <x:v>https://github.com/material-components/material-web/blob/cbd34a8921915af94d5ef65c2a69eece41d5b4f3/tokens/versions/latest/sass/_md-fab-surface-small.scss#L127</x:v>
      </x:c>
    </x:row>
    <x:row r="1881" ht="20" customHeight="1">
      <x:c r="A1881" s="2" t="str">
        <x:v>MT-01880</x:v>
      </x:c>
      <x:c r="B1881" s="2" t="str">
        <x:v>--md-fab-surface-small-pressed-icon-color</x:v>
      </x:c>
      <x:c r="C1881" s="2" t="str">
        <x:v>fab</x:v>
      </x:c>
      <x:c r="D1881" s="2" t="str">
        <x:v>latest/sass</x:v>
      </x:c>
      <x:c r="E1881" s="2" t="str">
        <x:v>md-sys-color.$primary</x:v>
      </x:c>
      <x:c r="F1881" s="2" t="str">
        <x:v>tokens/versions/latest/sass/_md-fab-surface-small.scss</x:v>
      </x:c>
      <x:c r="G1881" s="2" t="n">
        <x:v>131</x:v>
      </x:c>
      <x:c r="H1881" s="2" t="str">
        <x:v>https://github.com/material-components/material-web/blob/cbd34a8921915af94d5ef65c2a69eece41d5b4f3/tokens/versions/latest/sass/_md-fab-surface-small.scss#L131</x:v>
      </x:c>
    </x:row>
    <x:row r="1882" ht="20" customHeight="1">
      <x:c r="A1882" s="2" t="str">
        <x:v>MT-01881</x:v>
      </x:c>
      <x:c r="B1882" s="2" t="str">
        <x:v>--md-fab-surface-small-pressed-state-layer-color</x:v>
      </x:c>
      <x:c r="C1882" s="2" t="str">
        <x:v>fab</x:v>
      </x:c>
      <x:c r="D1882" s="2" t="str">
        <x:v>latest/sass</x:v>
      </x:c>
      <x:c r="E1882" s="2" t="str">
        <x:v>md-sys-color.$primary</x:v>
      </x:c>
      <x:c r="F1882" s="2" t="str">
        <x:v>tokens/versions/latest/sass/_md-fab-surface-small.scss</x:v>
      </x:c>
      <x:c r="G1882" s="2" t="n">
        <x:v>135</x:v>
      </x:c>
      <x:c r="H1882" s="2" t="str">
        <x:v>https://github.com/material-components/material-web/blob/cbd34a8921915af94d5ef65c2a69eece41d5b4f3/tokens/versions/latest/sass/_md-fab-surface-small.scss#L135</x:v>
      </x:c>
    </x:row>
    <x:row r="1883" ht="20" customHeight="1">
      <x:c r="A1883" s="2" t="str">
        <x:v>MT-01882</x:v>
      </x:c>
      <x:c r="B1883" s="2" t="str">
        <x:v>--md-fab-surface-small-pressed-state-layer-opacity</x:v>
      </x:c>
      <x:c r="C1883" s="2" t="str">
        <x:v>fab</x:v>
      </x:c>
      <x:c r="D1883" s="2" t="str">
        <x:v>latest/sass</x:v>
      </x:c>
      <x:c r="E1883" s="2" t="str">
        <x:v>md-sys-state.$pressed-state-layer-opacity</x:v>
      </x:c>
      <x:c r="F1883" s="2" t="str">
        <x:v>tokens/versions/latest/sass/_md-fab-surface-small.scss</x:v>
      </x:c>
      <x:c r="G1883" s="2" t="n">
        <x:v>139</x:v>
      </x:c>
      <x:c r="H1883" s="2" t="str">
        <x:v>https://github.com/material-components/material-web/blob/cbd34a8921915af94d5ef65c2a69eece41d5b4f3/tokens/versions/latest/sass/_md-fab-surface-small.scss#L139</x:v>
      </x:c>
    </x:row>
    <x:row r="1884" ht="20" customHeight="1">
      <x:c r="A1884" s="2" t="str">
        <x:v>MT-01883</x:v>
      </x:c>
      <x:c r="B1884" s="2" t="str">
        <x:v>--md-fab-tertiary-container-color</x:v>
      </x:c>
      <x:c r="C1884" s="2" t="str">
        <x:v>comp</x:v>
      </x:c>
      <x:c r="D1884" s="2" t="str">
        <x:v>latest/sass</x:v>
      </x:c>
      <x:c r="E1884" s="2" t="str">
        <x:v>md-sys-color.$tertiary</x:v>
      </x:c>
      <x:c r="F1884" s="2" t="str">
        <x:v>tokens/versions/latest/sass/_md-comp-fab-tertiary.scss</x:v>
      </x:c>
      <x:c r="G1884" s="2" t="n">
        <x:v>37</x:v>
      </x:c>
      <x:c r="H1884" s="2" t="str">
        <x:v>https://github.com/material-components/material-web/blob/cbd34a8921915af94d5ef65c2a69eece41d5b4f3/tokens/versions/latest/sass/_md-comp-fab-tertiary.scss#L37</x:v>
      </x:c>
    </x:row>
    <x:row r="1885" ht="20" customHeight="1">
      <x:c r="A1885" s="2" t="str">
        <x:v>MT-01884</x:v>
      </x:c>
      <x:c r="B1885" s="2" t="str">
        <x:v>--md-fab-tertiary-container-container-color</x:v>
      </x:c>
      <x:c r="C1885" s="2" t="str">
        <x:v>comp</x:v>
      </x:c>
      <x:c r="D1885" s="2" t="str">
        <x:v>latest/sass</x:v>
      </x:c>
      <x:c r="E1885" s="2" t="str">
        <x:v>md-sys-color.$tertiary-container</x:v>
      </x:c>
      <x:c r="F1885" s="2" t="str">
        <x:v>tokens/versions/latest/sass/_md-comp-fab-tertiary-container.scss</x:v>
      </x:c>
      <x:c r="G1885" s="2" t="n">
        <x:v>23</x:v>
      </x:c>
      <x:c r="H1885" s="2" t="str">
        <x:v>https://github.com/material-components/material-web/blob/cbd34a8921915af94d5ef65c2a69eece41d5b4f3/tokens/versions/latest/sass/_md-comp-fab-tertiary-container.scss#L23</x:v>
      </x:c>
    </x:row>
    <x:row r="1886" ht="20" customHeight="1">
      <x:c r="A1886" s="2" t="str">
        <x:v>MT-01885</x:v>
      </x:c>
      <x:c r="B1886" s="2" t="str">
        <x:v>--md-fab-tertiary-container-container-elevation</x:v>
      </x:c>
      <x:c r="C1886" s="2" t="str">
        <x:v>comp</x:v>
      </x:c>
      <x:c r="D1886" s="2" t="str">
        <x:v>latest/sass</x:v>
      </x:c>
      <x:c r="E1886" s="2" t="str">
        <x:v>md-sys-elevation.$level3</x:v>
      </x:c>
      <x:c r="F1886" s="2" t="str">
        <x:v>tokens/versions/latest/sass/_md-comp-fab-tertiary-container.scss</x:v>
      </x:c>
      <x:c r="G1886" s="2" t="n">
        <x:v>25</x:v>
      </x:c>
      <x:c r="H1886" s="2" t="str">
        <x:v>https://github.com/material-components/material-web/blob/cbd34a8921915af94d5ef65c2a69eece41d5b4f3/tokens/versions/latest/sass/_md-comp-fab-tertiary-container.scss#L25</x:v>
      </x:c>
    </x:row>
    <x:row r="1887" ht="20" customHeight="1">
      <x:c r="A1887" s="2" t="str">
        <x:v>MT-01886</x:v>
      </x:c>
      <x:c r="B1887" s="2" t="str">
        <x:v>--md-fab-tertiary-container-container-shadow-color</x:v>
      </x:c>
      <x:c r="C1887" s="2" t="str">
        <x:v>comp</x:v>
      </x:c>
      <x:c r="D1887" s="2" t="str">
        <x:v>latest/sass</x:v>
      </x:c>
      <x:c r="E1887" s="2" t="str">
        <x:v>md-sys-color.$shadow</x:v>
      </x:c>
      <x:c r="F1887" s="2" t="str">
        <x:v>tokens/versions/latest/sass/_md-comp-fab-tertiary-container.scss</x:v>
      </x:c>
      <x:c r="G1887" s="2" t="n">
        <x:v>27</x:v>
      </x:c>
      <x:c r="H1887" s="2" t="str">
        <x:v>https://github.com/material-components/material-web/blob/cbd34a8921915af94d5ef65c2a69eece41d5b4f3/tokens/versions/latest/sass/_md-comp-fab-tertiary-container.scss#L27</x:v>
      </x:c>
    </x:row>
    <x:row r="1888" ht="20" customHeight="1">
      <x:c r="A1888" s="2" t="str">
        <x:v>MT-01887</x:v>
      </x:c>
      <x:c r="B1888" s="2" t="str">
        <x:v>--md-fab-tertiary-container-elevation</x:v>
      </x:c>
      <x:c r="C1888" s="2" t="str">
        <x:v>comp</x:v>
      </x:c>
      <x:c r="D1888" s="2" t="str">
        <x:v>latest/sass</x:v>
      </x:c>
      <x:c r="E1888" s="2" t="str">
        <x:v>md-sys-elevation.$level3</x:v>
      </x:c>
      <x:c r="F1888" s="2" t="str">
        <x:v>tokens/versions/latest/sass/_md-comp-fab-tertiary.scss</x:v>
      </x:c>
      <x:c r="G1888" s="2" t="n">
        <x:v>39</x:v>
      </x:c>
      <x:c r="H1888" s="2" t="str">
        <x:v>https://github.com/material-components/material-web/blob/cbd34a8921915af94d5ef65c2a69eece41d5b4f3/tokens/versions/latest/sass/_md-comp-fab-tertiary.scss#L39</x:v>
      </x:c>
    </x:row>
    <x:row r="1889" ht="20" customHeight="1">
      <x:c r="A1889" s="2" t="str">
        <x:v>MT-01888</x:v>
      </x:c>
      <x:c r="B1889" s="2" t="str">
        <x:v>--md-fab-tertiary-container-focused-container-elevation</x:v>
      </x:c>
      <x:c r="C1889" s="2" t="str">
        <x:v>comp</x:v>
      </x:c>
      <x:c r="D1889" s="2" t="str">
        <x:v>latest/sass</x:v>
      </x:c>
      <x:c r="E1889" s="2" t="str">
        <x:v>md-sys-elevation.$level3</x:v>
      </x:c>
      <x:c r="F1889" s="2" t="str">
        <x:v>tokens/versions/latest/sass/_md-comp-fab-tertiary-container.scss</x:v>
      </x:c>
      <x:c r="G1889" s="2" t="n">
        <x:v>29</x:v>
      </x:c>
      <x:c r="H1889" s="2" t="str">
        <x:v>https://github.com/material-components/material-web/blob/cbd34a8921915af94d5ef65c2a69eece41d5b4f3/tokens/versions/latest/sass/_md-comp-fab-tertiary-container.scss#L29</x:v>
      </x:c>
    </x:row>
    <x:row r="1890" ht="20" customHeight="1">
      <x:c r="A1890" s="2" t="str">
        <x:v>MT-01889</x:v>
      </x:c>
      <x:c r="B1890" s="2" t="str">
        <x:v>--md-fab-tertiary-container-focused-icon-color</x:v>
      </x:c>
      <x:c r="C1890" s="2" t="str">
        <x:v>comp</x:v>
      </x:c>
      <x:c r="D1890" s="2" t="str">
        <x:v>latest/sass</x:v>
      </x:c>
      <x:c r="E1890" s="2" t="str">
        <x:v>md-sys-color.$on-tertiary-container</x:v>
      </x:c>
      <x:c r="F1890" s="2" t="str">
        <x:v>tokens/versions/latest/sass/_md-comp-fab-tertiary-container.scss</x:v>
      </x:c>
      <x:c r="G1890" s="2" t="n">
        <x:v>31</x:v>
      </x:c>
      <x:c r="H1890" s="2" t="str">
        <x:v>https://github.com/material-components/material-web/blob/cbd34a8921915af94d5ef65c2a69eece41d5b4f3/tokens/versions/latest/sass/_md-comp-fab-tertiary-container.scss#L31</x:v>
      </x:c>
    </x:row>
    <x:row r="1891" ht="20" customHeight="1">
      <x:c r="A1891" s="2" t="str">
        <x:v>MT-01890</x:v>
      </x:c>
      <x:c r="B1891" s="2" t="str">
        <x:v>--md-fab-tertiary-container-focused-state-layer-color</x:v>
      </x:c>
      <x:c r="C1891" s="2" t="str">
        <x:v>comp</x:v>
      </x:c>
      <x:c r="D1891" s="2" t="str">
        <x:v>latest/sass</x:v>
      </x:c>
      <x:c r="E1891" s="2" t="str">
        <x:v>md-sys-color.$on-tertiary-container</x:v>
      </x:c>
      <x:c r="F1891" s="2" t="str">
        <x:v>tokens/versions/latest/sass/_md-comp-fab-tertiary-container.scss</x:v>
      </x:c>
      <x:c r="G1891" s="2" t="n">
        <x:v>33</x:v>
      </x:c>
      <x:c r="H1891" s="2" t="str">
        <x:v>https://github.com/material-components/material-web/blob/cbd34a8921915af94d5ef65c2a69eece41d5b4f3/tokens/versions/latest/sass/_md-comp-fab-tertiary-container.scss#L33</x:v>
      </x:c>
    </x:row>
    <x:row r="1892" ht="20" customHeight="1">
      <x:c r="A1892" s="2" t="str">
        <x:v>MT-01891</x:v>
      </x:c>
      <x:c r="B1892" s="2" t="str">
        <x:v>--md-fab-tertiary-container-focused-state-layer-opacity</x:v>
      </x:c>
      <x:c r="C1892" s="2" t="str">
        <x:v>comp</x:v>
      </x:c>
      <x:c r="D1892" s="2" t="str">
        <x:v>latest/sass</x:v>
      </x:c>
      <x:c r="E1892" s="2" t="str">
        <x:v>md-sys-state.$focus-state-layer-opacity</x:v>
      </x:c>
      <x:c r="F1892" s="2" t="str">
        <x:v>tokens/versions/latest/sass/_md-comp-fab-tertiary-container.scss</x:v>
      </x:c>
      <x:c r="G1892" s="2" t="n">
        <x:v>35</x:v>
      </x:c>
      <x:c r="H1892" s="2" t="str">
        <x:v>https://github.com/material-components/material-web/blob/cbd34a8921915af94d5ef65c2a69eece41d5b4f3/tokens/versions/latest/sass/_md-comp-fab-tertiary-container.scss#L35</x:v>
      </x:c>
    </x:row>
    <x:row r="1893" ht="20" customHeight="1">
      <x:c r="A1893" s="2" t="str">
        <x:v>MT-01892</x:v>
      </x:c>
      <x:c r="B1893" s="2" t="str">
        <x:v>--md-fab-tertiary-container-height</x:v>
      </x:c>
      <x:c r="C1893" s="2" t="str">
        <x:v>comp</x:v>
      </x:c>
      <x:c r="D1893" s="2" t="str">
        <x:v>latest/sass</x:v>
      </x:c>
      <x:c r="E1893" s="2" t="str">
        <x:v>56px</x:v>
      </x:c>
      <x:c r="F1893" s="2" t="str">
        <x:v>tokens/versions/latest/sass/_md-comp-fab-tertiary.scss</x:v>
      </x:c>
      <x:c r="G1893" s="2" t="n">
        <x:v>27</x:v>
      </x:c>
      <x:c r="H1893" s="2" t="str">
        <x:v>https://github.com/material-components/material-web/blob/cbd34a8921915af94d5ef65c2a69eece41d5b4f3/tokens/versions/latest/sass/_md-comp-fab-tertiary.scss#L27</x:v>
      </x:c>
    </x:row>
    <x:row r="1894" ht="20" customHeight="1">
      <x:c r="A1894" s="2" t="str">
        <x:v>MT-01893</x:v>
      </x:c>
      <x:c r="B1894" s="2" t="str">
        <x:v>--md-fab-tertiary-container-hovered-container-elevation</x:v>
      </x:c>
      <x:c r="C1894" s="2" t="str">
        <x:v>comp</x:v>
      </x:c>
      <x:c r="D1894" s="2" t="str">
        <x:v>latest/sass</x:v>
      </x:c>
      <x:c r="E1894" s="2" t="str">
        <x:v>md-sys-elevation.$level4</x:v>
      </x:c>
      <x:c r="F1894" s="2" t="str">
        <x:v>tokens/versions/latest/sass/_md-comp-fab-tertiary-container.scss</x:v>
      </x:c>
      <x:c r="G1894" s="2" t="n">
        <x:v>37</x:v>
      </x:c>
      <x:c r="H1894" s="2" t="str">
        <x:v>https://github.com/material-components/material-web/blob/cbd34a8921915af94d5ef65c2a69eece41d5b4f3/tokens/versions/latest/sass/_md-comp-fab-tertiary-container.scss#L37</x:v>
      </x:c>
    </x:row>
    <x:row r="1895" ht="20" customHeight="1">
      <x:c r="A1895" s="2" t="str">
        <x:v>MT-01894</x:v>
      </x:c>
      <x:c r="B1895" s="2" t="str">
        <x:v>--md-fab-tertiary-container-hovered-icon-color</x:v>
      </x:c>
      <x:c r="C1895" s="2" t="str">
        <x:v>comp</x:v>
      </x:c>
      <x:c r="D1895" s="2" t="str">
        <x:v>latest/sass</x:v>
      </x:c>
      <x:c r="E1895" s="2" t="str">
        <x:v>md-sys-color.$on-tertiary-container</x:v>
      </x:c>
      <x:c r="F1895" s="2" t="str">
        <x:v>tokens/versions/latest/sass/_md-comp-fab-tertiary-container.scss</x:v>
      </x:c>
      <x:c r="G1895" s="2" t="n">
        <x:v>39</x:v>
      </x:c>
      <x:c r="H1895" s="2" t="str">
        <x:v>https://github.com/material-components/material-web/blob/cbd34a8921915af94d5ef65c2a69eece41d5b4f3/tokens/versions/latest/sass/_md-comp-fab-tertiary-container.scss#L39</x:v>
      </x:c>
    </x:row>
    <x:row r="1896" ht="20" customHeight="1">
      <x:c r="A1896" s="2" t="str">
        <x:v>MT-01895</x:v>
      </x:c>
      <x:c r="B1896" s="2" t="str">
        <x:v>--md-fab-tertiary-container-hovered-state-layer-color</x:v>
      </x:c>
      <x:c r="C1896" s="2" t="str">
        <x:v>comp</x:v>
      </x:c>
      <x:c r="D1896" s="2" t="str">
        <x:v>latest/sass</x:v>
      </x:c>
      <x:c r="E1896" s="2" t="str">
        <x:v>md-sys-color.$on-tertiary-container</x:v>
      </x:c>
      <x:c r="F1896" s="2" t="str">
        <x:v>tokens/versions/latest/sass/_md-comp-fab-tertiary-container.scss</x:v>
      </x:c>
      <x:c r="G1896" s="2" t="n">
        <x:v>41</x:v>
      </x:c>
      <x:c r="H1896" s="2" t="str">
        <x:v>https://github.com/material-components/material-web/blob/cbd34a8921915af94d5ef65c2a69eece41d5b4f3/tokens/versions/latest/sass/_md-comp-fab-tertiary-container.scss#L41</x:v>
      </x:c>
    </x:row>
    <x:row r="1897" ht="20" customHeight="1">
      <x:c r="A1897" s="2" t="str">
        <x:v>MT-01896</x:v>
      </x:c>
      <x:c r="B1897" s="2" t="str">
        <x:v>--md-fab-tertiary-container-hovered-state-layer-opacity</x:v>
      </x:c>
      <x:c r="C1897" s="2" t="str">
        <x:v>comp</x:v>
      </x:c>
      <x:c r="D1897" s="2" t="str">
        <x:v>latest/sass</x:v>
      </x:c>
      <x:c r="E1897" s="2" t="str">
        <x:v>md-sys-state.$hover-state-layer-opacity</x:v>
      </x:c>
      <x:c r="F1897" s="2" t="str">
        <x:v>tokens/versions/latest/sass/_md-comp-fab-tertiary-container.scss</x:v>
      </x:c>
      <x:c r="G1897" s="2" t="n">
        <x:v>43</x:v>
      </x:c>
      <x:c r="H1897" s="2" t="str">
        <x:v>https://github.com/material-components/material-web/blob/cbd34a8921915af94d5ef65c2a69eece41d5b4f3/tokens/versions/latest/sass/_md-comp-fab-tertiary-container.scss#L43</x:v>
      </x:c>
    </x:row>
    <x:row r="1898" ht="20" customHeight="1">
      <x:c r="A1898" s="2" t="str">
        <x:v>MT-01897</x:v>
      </x:c>
      <x:c r="B1898" s="2" t="str">
        <x:v>--md-fab-tertiary-container-icon-color</x:v>
      </x:c>
      <x:c r="C1898" s="2" t="str">
        <x:v>comp</x:v>
      </x:c>
      <x:c r="D1898" s="2" t="str">
        <x:v>latest/sass</x:v>
      </x:c>
      <x:c r="E1898" s="2" t="str">
        <x:v>md-sys-color.$on-tertiary-container</x:v>
      </x:c>
      <x:c r="F1898" s="2" t="str">
        <x:v>tokens/versions/latest/sass/_md-comp-fab-tertiary-container.scss</x:v>
      </x:c>
      <x:c r="G1898" s="2" t="n">
        <x:v>45</x:v>
      </x:c>
      <x:c r="H1898" s="2" t="str">
        <x:v>https://github.com/material-components/material-web/blob/cbd34a8921915af94d5ef65c2a69eece41d5b4f3/tokens/versions/latest/sass/_md-comp-fab-tertiary-container.scss#L45</x:v>
      </x:c>
    </x:row>
    <x:row r="1899" ht="20" customHeight="1">
      <x:c r="A1899" s="2" t="str">
        <x:v>MT-01898</x:v>
      </x:c>
      <x:c r="B1899" s="2" t="str">
        <x:v>--md-fab-tertiary-container-pressed-container-elevation</x:v>
      </x:c>
      <x:c r="C1899" s="2" t="str">
        <x:v>comp</x:v>
      </x:c>
      <x:c r="D1899" s="2" t="str">
        <x:v>latest/sass</x:v>
      </x:c>
      <x:c r="E1899" s="2" t="str">
        <x:v>md-sys-elevation.$level3</x:v>
      </x:c>
      <x:c r="F1899" s="2" t="str">
        <x:v>tokens/versions/latest/sass/_md-comp-fab-tertiary-container.scss</x:v>
      </x:c>
      <x:c r="G1899" s="2" t="n">
        <x:v>47</x:v>
      </x:c>
      <x:c r="H1899" s="2" t="str">
        <x:v>https://github.com/material-components/material-web/blob/cbd34a8921915af94d5ef65c2a69eece41d5b4f3/tokens/versions/latest/sass/_md-comp-fab-tertiary-container.scss#L47</x:v>
      </x:c>
    </x:row>
    <x:row r="1900" ht="20" customHeight="1">
      <x:c r="A1900" s="2" t="str">
        <x:v>MT-01899</x:v>
      </x:c>
      <x:c r="B1900" s="2" t="str">
        <x:v>--md-fab-tertiary-container-pressed-icon-color</x:v>
      </x:c>
      <x:c r="C1900" s="2" t="str">
        <x:v>comp</x:v>
      </x:c>
      <x:c r="D1900" s="2" t="str">
        <x:v>latest/sass</x:v>
      </x:c>
      <x:c r="E1900" s="2" t="str">
        <x:v>md-sys-color.$on-tertiary-container</x:v>
      </x:c>
      <x:c r="F1900" s="2" t="str">
        <x:v>tokens/versions/latest/sass/_md-comp-fab-tertiary-container.scss</x:v>
      </x:c>
      <x:c r="G1900" s="2" t="n">
        <x:v>49</x:v>
      </x:c>
      <x:c r="H1900" s="2" t="str">
        <x:v>https://github.com/material-components/material-web/blob/cbd34a8921915af94d5ef65c2a69eece41d5b4f3/tokens/versions/latest/sass/_md-comp-fab-tertiary-container.scss#L49</x:v>
      </x:c>
    </x:row>
    <x:row r="1901" ht="20" customHeight="1">
      <x:c r="A1901" s="2" t="str">
        <x:v>MT-01900</x:v>
      </x:c>
      <x:c r="B1901" s="2" t="str">
        <x:v>--md-fab-tertiary-container-pressed-state-layer-color</x:v>
      </x:c>
      <x:c r="C1901" s="2" t="str">
        <x:v>comp</x:v>
      </x:c>
      <x:c r="D1901" s="2" t="str">
        <x:v>latest/sass</x:v>
      </x:c>
      <x:c r="E1901" s="2" t="str">
        <x:v>md-sys-color.$on-tertiary-container</x:v>
      </x:c>
      <x:c r="F1901" s="2" t="str">
        <x:v>tokens/versions/latest/sass/_md-comp-fab-tertiary-container.scss</x:v>
      </x:c>
      <x:c r="G1901" s="2" t="n">
        <x:v>51</x:v>
      </x:c>
      <x:c r="H1901" s="2" t="str">
        <x:v>https://github.com/material-components/material-web/blob/cbd34a8921915af94d5ef65c2a69eece41d5b4f3/tokens/versions/latest/sass/_md-comp-fab-tertiary-container.scss#L51</x:v>
      </x:c>
    </x:row>
    <x:row r="1902" ht="20" customHeight="1">
      <x:c r="A1902" s="2" t="str">
        <x:v>MT-01901</x:v>
      </x:c>
      <x:c r="B1902" s="2" t="str">
        <x:v>--md-fab-tertiary-container-pressed-state-layer-opacity</x:v>
      </x:c>
      <x:c r="C1902" s="2" t="str">
        <x:v>comp</x:v>
      </x:c>
      <x:c r="D1902" s="2" t="str">
        <x:v>latest/sass</x:v>
      </x:c>
      <x:c r="E1902" s="2" t="str">
        <x:v>md-sys-state.$pressed-state-layer-opacity</x:v>
      </x:c>
      <x:c r="F1902" s="2" t="str">
        <x:v>tokens/versions/latest/sass/_md-comp-fab-tertiary-container.scss</x:v>
      </x:c>
      <x:c r="G1902" s="2" t="n">
        <x:v>53</x:v>
      </x:c>
      <x:c r="H1902" s="2" t="str">
        <x:v>https://github.com/material-components/material-web/blob/cbd34a8921915af94d5ef65c2a69eece41d5b4f3/tokens/versions/latest/sass/_md-comp-fab-tertiary-container.scss#L53</x:v>
      </x:c>
    </x:row>
    <x:row r="1903" ht="20" customHeight="1">
      <x:c r="A1903" s="2" t="str">
        <x:v>MT-01902</x:v>
      </x:c>
      <x:c r="B1903" s="2" t="str">
        <x:v>--md-fab-tertiary-container-shadow-color</x:v>
      </x:c>
      <x:c r="C1903" s="2" t="str">
        <x:v>comp</x:v>
      </x:c>
      <x:c r="D1903" s="2" t="str">
        <x:v>latest/sass</x:v>
      </x:c>
      <x:c r="E1903" s="2" t="str">
        <x:v>md-sys-color.$shadow</x:v>
      </x:c>
      <x:c r="F1903" s="2" t="str">
        <x:v>tokens/versions/latest/sass/_md-comp-fab-tertiary.scss</x:v>
      </x:c>
      <x:c r="G1903" s="2" t="n">
        <x:v>41</x:v>
      </x:c>
      <x:c r="H1903" s="2" t="str">
        <x:v>https://github.com/material-components/material-web/blob/cbd34a8921915af94d5ef65c2a69eece41d5b4f3/tokens/versions/latest/sass/_md-comp-fab-tertiary.scss#L41</x:v>
      </x:c>
    </x:row>
    <x:row r="1904" ht="20" customHeight="1">
      <x:c r="A1904" s="2" t="str">
        <x:v>MT-01903</x:v>
      </x:c>
      <x:c r="B1904" s="2" t="str">
        <x:v>--md-fab-tertiary-container-shape</x:v>
      </x:c>
      <x:c r="C1904" s="2" t="str">
        <x:v>comp</x:v>
      </x:c>
      <x:c r="D1904" s="2" t="str">
        <x:v>latest/sass</x:v>
      </x:c>
      <x:c r="E1904" s="2" t="str">
        <x:v>md-sys-shape.$corner-large</x:v>
      </x:c>
      <x:c r="F1904" s="2" t="str">
        <x:v>tokens/versions/latest/sass/_md-comp-fab-tertiary.scss</x:v>
      </x:c>
      <x:c r="G1904" s="2" t="n">
        <x:v>45</x:v>
      </x:c>
      <x:c r="H1904" s="2" t="str">
        <x:v>https://github.com/material-components/material-web/blob/cbd34a8921915af94d5ef65c2a69eece41d5b4f3/tokens/versions/latest/sass/_md-comp-fab-tertiary.scss#L45</x:v>
      </x:c>
    </x:row>
    <x:row r="1905" ht="20" customHeight="1">
      <x:c r="A1905" s="2" t="str">
        <x:v>MT-01904</x:v>
      </x:c>
      <x:c r="B1905" s="2" t="str">
        <x:v>--md-fab-tertiary-container-width</x:v>
      </x:c>
      <x:c r="C1905" s="2" t="str">
        <x:v>comp</x:v>
      </x:c>
      <x:c r="D1905" s="2" t="str">
        <x:v>latest/sass</x:v>
      </x:c>
      <x:c r="E1905" s="2" t="str">
        <x:v>56px</x:v>
      </x:c>
      <x:c r="F1905" s="2" t="str">
        <x:v>tokens/versions/latest/sass/_md-comp-fab-tertiary.scss</x:v>
      </x:c>
      <x:c r="G1905" s="2" t="n">
        <x:v>31</x:v>
      </x:c>
      <x:c r="H1905" s="2" t="str">
        <x:v>https://github.com/material-components/material-web/blob/cbd34a8921915af94d5ef65c2a69eece41d5b4f3/tokens/versions/latest/sass/_md-comp-fab-tertiary.scss#L31</x:v>
      </x:c>
    </x:row>
    <x:row r="1906" ht="20" customHeight="1">
      <x:c r="A1906" s="2" t="str">
        <x:v>MT-01905</x:v>
      </x:c>
      <x:c r="B1906" s="2" t="str">
        <x:v>--md-fab-tertiary-focus-container-elevation</x:v>
      </x:c>
      <x:c r="C1906" s="2" t="str">
        <x:v>comp</x:v>
      </x:c>
      <x:c r="D1906" s="2" t="str">
        <x:v>latest/sass</x:v>
      </x:c>
      <x:c r="E1906" s="2" t="str">
        <x:v>md-sys-elevation.$level3</x:v>
      </x:c>
      <x:c r="F1906" s="2" t="str">
        <x:v>tokens/versions/latest/sass/_md-comp-fab-tertiary.scss</x:v>
      </x:c>
      <x:c r="G1906" s="2" t="n">
        <x:v>49</x:v>
      </x:c>
      <x:c r="H1906" s="2" t="str">
        <x:v>https://github.com/material-components/material-web/blob/cbd34a8921915af94d5ef65c2a69eece41d5b4f3/tokens/versions/latest/sass/_md-comp-fab-tertiary.scss#L49</x:v>
      </x:c>
    </x:row>
    <x:row r="1907" ht="20" customHeight="1">
      <x:c r="A1907" s="2" t="str">
        <x:v>MT-01906</x:v>
      </x:c>
      <x:c r="B1907" s="2" t="str">
        <x:v>--md-fab-tertiary-focus-icon-color</x:v>
      </x:c>
      <x:c r="C1907" s="2" t="str">
        <x:v>comp</x:v>
      </x:c>
      <x:c r="D1907" s="2" t="str">
        <x:v>latest/sass</x:v>
      </x:c>
      <x:c r="E1907" s="2" t="str">
        <x:v>md-sys-color.$on-tertiary-container</x:v>
      </x:c>
      <x:c r="F1907" s="2" t="str">
        <x:v>tokens/versions/latest/sass/_md-comp-fab-tertiary.scss</x:v>
      </x:c>
      <x:c r="G1907" s="2" t="n">
        <x:v>53</x:v>
      </x:c>
      <x:c r="H1907" s="2" t="str">
        <x:v>https://github.com/material-components/material-web/blob/cbd34a8921915af94d5ef65c2a69eece41d5b4f3/tokens/versions/latest/sass/_md-comp-fab-tertiary.scss#L53</x:v>
      </x:c>
    </x:row>
    <x:row r="1908" ht="20" customHeight="1">
      <x:c r="A1908" s="2" t="str">
        <x:v>MT-01907</x:v>
      </x:c>
      <x:c r="B1908" s="2" t="str">
        <x:v>--md-fab-tertiary-focus-indicator-color</x:v>
      </x:c>
      <x:c r="C1908" s="2" t="str">
        <x:v>comp</x:v>
      </x:c>
      <x:c r="D1908" s="2" t="str">
        <x:v>latest/sass</x:v>
      </x:c>
      <x:c r="E1908" s="2" t="str">
        <x:v>md-sys-color.$secondary</x:v>
      </x:c>
      <x:c r="F1908" s="2" t="str">
        <x:v>tokens/versions/latest/sass/_md-comp-fab-tertiary.scss</x:v>
      </x:c>
      <x:c r="G1908" s="2" t="n">
        <x:v>57</x:v>
      </x:c>
      <x:c r="H1908" s="2" t="str">
        <x:v>https://github.com/material-components/material-web/blob/cbd34a8921915af94d5ef65c2a69eece41d5b4f3/tokens/versions/latest/sass/_md-comp-fab-tertiary.scss#L57</x:v>
      </x:c>
    </x:row>
    <x:row r="1909" ht="20" customHeight="1">
      <x:c r="A1909" s="2" t="str">
        <x:v>MT-01908</x:v>
      </x:c>
      <x:c r="B1909" s="2" t="str">
        <x:v>--md-fab-tertiary-focus-indicator-outline-offset</x:v>
      </x:c>
      <x:c r="C1909" s="2" t="str">
        <x:v>comp</x:v>
      </x:c>
      <x:c r="D1909" s="2" t="str">
        <x:v>latest/sass</x:v>
      </x:c>
      <x:c r="E1909" s="2" t="str">
        <x:v>md-sys-state-focus-indicator.$outer-offset</x:v>
      </x:c>
      <x:c r="F1909" s="2" t="str">
        <x:v>tokens/versions/latest/sass/_md-comp-fab-tertiary.scss</x:v>
      </x:c>
      <x:c r="G1909" s="2" t="n">
        <x:v>61</x:v>
      </x:c>
      <x:c r="H1909" s="2" t="str">
        <x:v>https://github.com/material-components/material-web/blob/cbd34a8921915af94d5ef65c2a69eece41d5b4f3/tokens/versions/latest/sass/_md-comp-fab-tertiary.scss#L61</x:v>
      </x:c>
    </x:row>
    <x:row r="1910" ht="20" customHeight="1">
      <x:c r="A1910" s="2" t="str">
        <x:v>MT-01909</x:v>
      </x:c>
      <x:c r="B1910" s="2" t="str">
        <x:v>--md-fab-tertiary-focus-indicator-thickness</x:v>
      </x:c>
      <x:c r="C1910" s="2" t="str">
        <x:v>comp</x:v>
      </x:c>
      <x:c r="D1910" s="2" t="str">
        <x:v>latest/sass</x:v>
      </x:c>
      <x:c r="E1910" s="2" t="str">
        <x:v>md-sys-state-focus-indicator.$thickness</x:v>
      </x:c>
      <x:c r="F1910" s="2" t="str">
        <x:v>tokens/versions/latest/sass/_md-comp-fab-tertiary.scss</x:v>
      </x:c>
      <x:c r="G1910" s="2" t="n">
        <x:v>65</x:v>
      </x:c>
      <x:c r="H1910" s="2" t="str">
        <x:v>https://github.com/material-components/material-web/blob/cbd34a8921915af94d5ef65c2a69eece41d5b4f3/tokens/versions/latest/sass/_md-comp-fab-tertiary.scss#L65</x:v>
      </x:c>
    </x:row>
    <x:row r="1911" ht="20" customHeight="1">
      <x:c r="A1911" s="2" t="str">
        <x:v>MT-01910</x:v>
      </x:c>
      <x:c r="B1911" s="2" t="str">
        <x:v>--md-fab-tertiary-focus-state-layer-color</x:v>
      </x:c>
      <x:c r="C1911" s="2" t="str">
        <x:v>comp</x:v>
      </x:c>
      <x:c r="D1911" s="2" t="str">
        <x:v>latest/sass</x:v>
      </x:c>
      <x:c r="E1911" s="2" t="str">
        <x:v>md-sys-color.$on-tertiary-container</x:v>
      </x:c>
      <x:c r="F1911" s="2" t="str">
        <x:v>tokens/versions/latest/sass/_md-comp-fab-tertiary.scss</x:v>
      </x:c>
      <x:c r="G1911" s="2" t="n">
        <x:v>69</x:v>
      </x:c>
      <x:c r="H1911" s="2" t="str">
        <x:v>https://github.com/material-components/material-web/blob/cbd34a8921915af94d5ef65c2a69eece41d5b4f3/tokens/versions/latest/sass/_md-comp-fab-tertiary.scss#L69</x:v>
      </x:c>
    </x:row>
    <x:row r="1912" ht="20" customHeight="1">
      <x:c r="A1912" s="2" t="str">
        <x:v>MT-01911</x:v>
      </x:c>
      <x:c r="B1912" s="2" t="str">
        <x:v>--md-fab-tertiary-focus-state-layer-opacity</x:v>
      </x:c>
      <x:c r="C1912" s="2" t="str">
        <x:v>comp</x:v>
      </x:c>
      <x:c r="D1912" s="2" t="str">
        <x:v>latest/sass</x:v>
      </x:c>
      <x:c r="E1912" s="2" t="str">
        <x:v>md-sys-state.$focus-state-layer-opacity</x:v>
      </x:c>
      <x:c r="F1912" s="2" t="str">
        <x:v>tokens/versions/latest/sass/_md-comp-fab-tertiary.scss</x:v>
      </x:c>
      <x:c r="G1912" s="2" t="n">
        <x:v>73</x:v>
      </x:c>
      <x:c r="H1912" s="2" t="str">
        <x:v>https://github.com/material-components/material-web/blob/cbd34a8921915af94d5ef65c2a69eece41d5b4f3/tokens/versions/latest/sass/_md-comp-fab-tertiary.scss#L73</x:v>
      </x:c>
    </x:row>
    <x:row r="1913" ht="20" customHeight="1">
      <x:c r="A1913" s="2" t="str">
        <x:v>MT-01912</x:v>
      </x:c>
      <x:c r="B1913" s="2" t="str">
        <x:v>--md-fab-tertiary-focused-container-elevation</x:v>
      </x:c>
      <x:c r="C1913" s="2" t="str">
        <x:v>comp</x:v>
      </x:c>
      <x:c r="D1913" s="2" t="str">
        <x:v>latest/sass</x:v>
      </x:c>
      <x:c r="E1913" s="2" t="str">
        <x:v>md-sys-elevation.$level3</x:v>
      </x:c>
      <x:c r="F1913" s="2" t="str">
        <x:v>tokens/versions/latest/sass/_md-comp-fab-tertiary.scss</x:v>
      </x:c>
      <x:c r="G1913" s="2" t="n">
        <x:v>75</x:v>
      </x:c>
      <x:c r="H1913" s="2" t="str">
        <x:v>https://github.com/material-components/material-web/blob/cbd34a8921915af94d5ef65c2a69eece41d5b4f3/tokens/versions/latest/sass/_md-comp-fab-tertiary.scss#L75</x:v>
      </x:c>
    </x:row>
    <x:row r="1914" ht="20" customHeight="1">
      <x:c r="A1914" s="2" t="str">
        <x:v>MT-01913</x:v>
      </x:c>
      <x:c r="B1914" s="2" t="str">
        <x:v>--md-fab-tertiary-focused-icon-color</x:v>
      </x:c>
      <x:c r="C1914" s="2" t="str">
        <x:v>comp</x:v>
      </x:c>
      <x:c r="D1914" s="2" t="str">
        <x:v>latest/sass</x:v>
      </x:c>
      <x:c r="E1914" s="2" t="str">
        <x:v>md-sys-color.$on-tertiary</x:v>
      </x:c>
      <x:c r="F1914" s="2" t="str">
        <x:v>tokens/versions/latest/sass/_md-comp-fab-tertiary.scss</x:v>
      </x:c>
      <x:c r="G1914" s="2" t="n">
        <x:v>77</x:v>
      </x:c>
      <x:c r="H1914" s="2" t="str">
        <x:v>https://github.com/material-components/material-web/blob/cbd34a8921915af94d5ef65c2a69eece41d5b4f3/tokens/versions/latest/sass/_md-comp-fab-tertiary.scss#L77</x:v>
      </x:c>
    </x:row>
    <x:row r="1915" ht="20" customHeight="1">
      <x:c r="A1915" s="2" t="str">
        <x:v>MT-01914</x:v>
      </x:c>
      <x:c r="B1915" s="2" t="str">
        <x:v>--md-fab-tertiary-focused-state-layer-color</x:v>
      </x:c>
      <x:c r="C1915" s="2" t="str">
        <x:v>comp</x:v>
      </x:c>
      <x:c r="D1915" s="2" t="str">
        <x:v>latest/sass</x:v>
      </x:c>
      <x:c r="E1915" s="2" t="str">
        <x:v>md-sys-color.$on-tertiary</x:v>
      </x:c>
      <x:c r="F1915" s="2" t="str">
        <x:v>tokens/versions/latest/sass/_md-comp-fab-tertiary.scss</x:v>
      </x:c>
      <x:c r="G1915" s="2" t="n">
        <x:v>79</x:v>
      </x:c>
      <x:c r="H1915" s="2" t="str">
        <x:v>https://github.com/material-components/material-web/blob/cbd34a8921915af94d5ef65c2a69eece41d5b4f3/tokens/versions/latest/sass/_md-comp-fab-tertiary.scss#L79</x:v>
      </x:c>
    </x:row>
    <x:row r="1916" ht="20" customHeight="1">
      <x:c r="A1916" s="2" t="str">
        <x:v>MT-01915</x:v>
      </x:c>
      <x:c r="B1916" s="2" t="str">
        <x:v>--md-fab-tertiary-focused-state-layer-opacity</x:v>
      </x:c>
      <x:c r="C1916" s="2" t="str">
        <x:v>comp</x:v>
      </x:c>
      <x:c r="D1916" s="2" t="str">
        <x:v>latest/sass</x:v>
      </x:c>
      <x:c r="E1916" s="2" t="str">
        <x:v>md-sys-state.$focus-state-layer-opacity</x:v>
      </x:c>
      <x:c r="F1916" s="2" t="str">
        <x:v>tokens/versions/latest/sass/_md-comp-fab-tertiary.scss</x:v>
      </x:c>
      <x:c r="G1916" s="2" t="n">
        <x:v>81</x:v>
      </x:c>
      <x:c r="H1916" s="2" t="str">
        <x:v>https://github.com/material-components/material-web/blob/cbd34a8921915af94d5ef65c2a69eece41d5b4f3/tokens/versions/latest/sass/_md-comp-fab-tertiary.scss#L81</x:v>
      </x:c>
    </x:row>
    <x:row r="1917" ht="20" customHeight="1">
      <x:c r="A1917" s="2" t="str">
        <x:v>MT-01916</x:v>
      </x:c>
      <x:c r="B1917" s="2" t="str">
        <x:v>--md-fab-tertiary-hover-container-elevation</x:v>
      </x:c>
      <x:c r="C1917" s="2" t="str">
        <x:v>comp</x:v>
      </x:c>
      <x:c r="D1917" s="2" t="str">
        <x:v>latest/sass</x:v>
      </x:c>
      <x:c r="E1917" s="2" t="str">
        <x:v>md-sys-elevation.$level4</x:v>
      </x:c>
      <x:c r="F1917" s="2" t="str">
        <x:v>tokens/versions/latest/sass/_md-comp-fab-tertiary.scss</x:v>
      </x:c>
      <x:c r="G1917" s="2" t="n">
        <x:v>85</x:v>
      </x:c>
      <x:c r="H1917" s="2" t="str">
        <x:v>https://github.com/material-components/material-web/blob/cbd34a8921915af94d5ef65c2a69eece41d5b4f3/tokens/versions/latest/sass/_md-comp-fab-tertiary.scss#L85</x:v>
      </x:c>
    </x:row>
    <x:row r="1918" ht="20" customHeight="1">
      <x:c r="A1918" s="2" t="str">
        <x:v>MT-01917</x:v>
      </x:c>
      <x:c r="B1918" s="2" t="str">
        <x:v>--md-fab-tertiary-hover-icon-color</x:v>
      </x:c>
      <x:c r="C1918" s="2" t="str">
        <x:v>comp</x:v>
      </x:c>
      <x:c r="D1918" s="2" t="str">
        <x:v>latest/sass</x:v>
      </x:c>
      <x:c r="E1918" s="2" t="str">
        <x:v>md-sys-color.$on-tertiary-container</x:v>
      </x:c>
      <x:c r="F1918" s="2" t="str">
        <x:v>tokens/versions/latest/sass/_md-comp-fab-tertiary.scss</x:v>
      </x:c>
      <x:c r="G1918" s="2" t="n">
        <x:v>89</x:v>
      </x:c>
      <x:c r="H1918" s="2" t="str">
        <x:v>https://github.com/material-components/material-web/blob/cbd34a8921915af94d5ef65c2a69eece41d5b4f3/tokens/versions/latest/sass/_md-comp-fab-tertiary.scss#L89</x:v>
      </x:c>
    </x:row>
    <x:row r="1919" ht="20" customHeight="1">
      <x:c r="A1919" s="2" t="str">
        <x:v>MT-01918</x:v>
      </x:c>
      <x:c r="B1919" s="2" t="str">
        <x:v>--md-fab-tertiary-hover-state-layer-color</x:v>
      </x:c>
      <x:c r="C1919" s="2" t="str">
        <x:v>comp</x:v>
      </x:c>
      <x:c r="D1919" s="2" t="str">
        <x:v>latest/sass</x:v>
      </x:c>
      <x:c r="E1919" s="2" t="str">
        <x:v>md-sys-color.$on-tertiary-container</x:v>
      </x:c>
      <x:c r="F1919" s="2" t="str">
        <x:v>tokens/versions/latest/sass/_md-comp-fab-tertiary.scss</x:v>
      </x:c>
      <x:c r="G1919" s="2" t="n">
        <x:v>93</x:v>
      </x:c>
      <x:c r="H1919" s="2" t="str">
        <x:v>https://github.com/material-components/material-web/blob/cbd34a8921915af94d5ef65c2a69eece41d5b4f3/tokens/versions/latest/sass/_md-comp-fab-tertiary.scss#L93</x:v>
      </x:c>
    </x:row>
    <x:row r="1920" ht="20" customHeight="1">
      <x:c r="A1920" s="2" t="str">
        <x:v>MT-01919</x:v>
      </x:c>
      <x:c r="B1920" s="2" t="str">
        <x:v>--md-fab-tertiary-hover-state-layer-opacity</x:v>
      </x:c>
      <x:c r="C1920" s="2" t="str">
        <x:v>comp</x:v>
      </x:c>
      <x:c r="D1920" s="2" t="str">
        <x:v>latest/sass</x:v>
      </x:c>
      <x:c r="E1920" s="2" t="str">
        <x:v>md-sys-state.$hover-state-layer-opacity</x:v>
      </x:c>
      <x:c r="F1920" s="2" t="str">
        <x:v>tokens/versions/latest/sass/_md-comp-fab-tertiary.scss</x:v>
      </x:c>
      <x:c r="G1920" s="2" t="n">
        <x:v>97</x:v>
      </x:c>
      <x:c r="H1920" s="2" t="str">
        <x:v>https://github.com/material-components/material-web/blob/cbd34a8921915af94d5ef65c2a69eece41d5b4f3/tokens/versions/latest/sass/_md-comp-fab-tertiary.scss#L97</x:v>
      </x:c>
    </x:row>
    <x:row r="1921" ht="20" customHeight="1">
      <x:c r="A1921" s="2" t="str">
        <x:v>MT-01920</x:v>
      </x:c>
      <x:c r="B1921" s="2" t="str">
        <x:v>--md-fab-tertiary-hovered-container-elevation</x:v>
      </x:c>
      <x:c r="C1921" s="2" t="str">
        <x:v>comp</x:v>
      </x:c>
      <x:c r="D1921" s="2" t="str">
        <x:v>latest/sass</x:v>
      </x:c>
      <x:c r="E1921" s="2" t="str">
        <x:v>md-sys-elevation.$level4</x:v>
      </x:c>
      <x:c r="F1921" s="2" t="str">
        <x:v>tokens/versions/latest/sass/_md-comp-fab-tertiary.scss</x:v>
      </x:c>
      <x:c r="G1921" s="2" t="n">
        <x:v>99</x:v>
      </x:c>
      <x:c r="H1921" s="2" t="str">
        <x:v>https://github.com/material-components/material-web/blob/cbd34a8921915af94d5ef65c2a69eece41d5b4f3/tokens/versions/latest/sass/_md-comp-fab-tertiary.scss#L99</x:v>
      </x:c>
    </x:row>
    <x:row r="1922" ht="20" customHeight="1">
      <x:c r="A1922" s="2" t="str">
        <x:v>MT-01921</x:v>
      </x:c>
      <x:c r="B1922" s="2" t="str">
        <x:v>--md-fab-tertiary-hovered-icon-color</x:v>
      </x:c>
      <x:c r="C1922" s="2" t="str">
        <x:v>comp</x:v>
      </x:c>
      <x:c r="D1922" s="2" t="str">
        <x:v>latest/sass</x:v>
      </x:c>
      <x:c r="E1922" s="2" t="str">
        <x:v>md-sys-color.$on-tertiary</x:v>
      </x:c>
      <x:c r="F1922" s="2" t="str">
        <x:v>tokens/versions/latest/sass/_md-comp-fab-tertiary.scss</x:v>
      </x:c>
      <x:c r="G1922" s="2" t="n">
        <x:v>101</x:v>
      </x:c>
      <x:c r="H1922" s="2" t="str">
        <x:v>https://github.com/material-components/material-web/blob/cbd34a8921915af94d5ef65c2a69eece41d5b4f3/tokens/versions/latest/sass/_md-comp-fab-tertiary.scss#L101</x:v>
      </x:c>
    </x:row>
    <x:row r="1923" ht="20" customHeight="1">
      <x:c r="A1923" s="2" t="str">
        <x:v>MT-01922</x:v>
      </x:c>
      <x:c r="B1923" s="2" t="str">
        <x:v>--md-fab-tertiary-hovered-state-layer-color</x:v>
      </x:c>
      <x:c r="C1923" s="2" t="str">
        <x:v>comp</x:v>
      </x:c>
      <x:c r="D1923" s="2" t="str">
        <x:v>latest/sass</x:v>
      </x:c>
      <x:c r="E1923" s="2" t="str">
        <x:v>md-sys-color.$on-tertiary</x:v>
      </x:c>
      <x:c r="F1923" s="2" t="str">
        <x:v>tokens/versions/latest/sass/_md-comp-fab-tertiary.scss</x:v>
      </x:c>
      <x:c r="G1923" s="2" t="n">
        <x:v>103</x:v>
      </x:c>
      <x:c r="H1923" s="2" t="str">
        <x:v>https://github.com/material-components/material-web/blob/cbd34a8921915af94d5ef65c2a69eece41d5b4f3/tokens/versions/latest/sass/_md-comp-fab-tertiary.scss#L103</x:v>
      </x:c>
    </x:row>
    <x:row r="1924" ht="20" customHeight="1">
      <x:c r="A1924" s="2" t="str">
        <x:v>MT-01923</x:v>
      </x:c>
      <x:c r="B1924" s="2" t="str">
        <x:v>--md-fab-tertiary-hovered-state-layer-opacity</x:v>
      </x:c>
      <x:c r="C1924" s="2" t="str">
        <x:v>comp</x:v>
      </x:c>
      <x:c r="D1924" s="2" t="str">
        <x:v>latest/sass</x:v>
      </x:c>
      <x:c r="E1924" s="2" t="str">
        <x:v>md-sys-state.$hover-state-layer-opacity</x:v>
      </x:c>
      <x:c r="F1924" s="2" t="str">
        <x:v>tokens/versions/latest/sass/_md-comp-fab-tertiary.scss</x:v>
      </x:c>
      <x:c r="G1924" s="2" t="n">
        <x:v>105</x:v>
      </x:c>
      <x:c r="H1924" s="2" t="str">
        <x:v>https://github.com/material-components/material-web/blob/cbd34a8921915af94d5ef65c2a69eece41d5b4f3/tokens/versions/latest/sass/_md-comp-fab-tertiary.scss#L105</x:v>
      </x:c>
    </x:row>
    <x:row r="1925" ht="20" customHeight="1">
      <x:c r="A1925" s="2" t="str">
        <x:v>MT-01924</x:v>
      </x:c>
      <x:c r="B1925" s="2" t="str">
        <x:v>--md-fab-tertiary-icon-color</x:v>
      </x:c>
      <x:c r="C1925" s="2" t="str">
        <x:v>comp</x:v>
      </x:c>
      <x:c r="D1925" s="2" t="str">
        <x:v>latest/sass</x:v>
      </x:c>
      <x:c r="E1925" s="2" t="str">
        <x:v>md-sys-color.$on-tertiary</x:v>
      </x:c>
      <x:c r="F1925" s="2" t="str">
        <x:v>tokens/versions/latest/sass/_md-comp-fab-tertiary.scss</x:v>
      </x:c>
      <x:c r="G1925" s="2" t="n">
        <x:v>107</x:v>
      </x:c>
      <x:c r="H1925" s="2" t="str">
        <x:v>https://github.com/material-components/material-web/blob/cbd34a8921915af94d5ef65c2a69eece41d5b4f3/tokens/versions/latest/sass/_md-comp-fab-tertiary.scss#L107</x:v>
      </x:c>
    </x:row>
    <x:row r="1926" ht="20" customHeight="1">
      <x:c r="A1926" s="2" t="str">
        <x:v>MT-01925</x:v>
      </x:c>
      <x:c r="B1926" s="2" t="str">
        <x:v>--md-fab-tertiary-icon-size</x:v>
      </x:c>
      <x:c r="C1926" s="2" t="str">
        <x:v>comp</x:v>
      </x:c>
      <x:c r="D1926" s="2" t="str">
        <x:v>latest/sass</x:v>
      </x:c>
      <x:c r="E1926" s="2" t="str">
        <x:v>24px</x:v>
      </x:c>
      <x:c r="F1926" s="2" t="str">
        <x:v>tokens/versions/latest/sass/_md-comp-fab-tertiary.scss</x:v>
      </x:c>
      <x:c r="G1926" s="2" t="n">
        <x:v>35</x:v>
      </x:c>
      <x:c r="H1926" s="2" t="str">
        <x:v>https://github.com/material-components/material-web/blob/cbd34a8921915af94d5ef65c2a69eece41d5b4f3/tokens/versions/latest/sass/_md-comp-fab-tertiary.scss#L35</x:v>
      </x:c>
    </x:row>
    <x:row r="1927" ht="20" customHeight="1">
      <x:c r="A1927" s="2" t="str">
        <x:v>MT-01926</x:v>
      </x:c>
      <x:c r="B1927" s="2" t="str">
        <x:v>--md-fab-tertiary-large-container-color</x:v>
      </x:c>
      <x:c r="C1927" s="2" t="str">
        <x:v>comp</x:v>
      </x:c>
      <x:c r="D1927" s="2" t="str">
        <x:v>latest/sass</x:v>
      </x:c>
      <x:c r="E1927" s="2" t="str">
        <x:v>md-sys-color.$tertiary-container</x:v>
      </x:c>
      <x:c r="F1927" s="2" t="str">
        <x:v>tokens/versions/latest/sass/_md-comp-fab-tertiary-large.scss</x:v>
      </x:c>
      <x:c r="G1927" s="2" t="n">
        <x:v>39</x:v>
      </x:c>
      <x:c r="H1927" s="2" t="str">
        <x:v>https://github.com/material-components/material-web/blob/cbd34a8921915af94d5ef65c2a69eece41d5b4f3/tokens/versions/latest/sass/_md-comp-fab-tertiary-large.scss#L39</x:v>
      </x:c>
    </x:row>
    <x:row r="1928" ht="20" customHeight="1">
      <x:c r="A1928" s="2" t="str">
        <x:v>MT-01927</x:v>
      </x:c>
      <x:c r="B1928" s="2" t="str">
        <x:v>--md-fab-tertiary-large-container-elevation</x:v>
      </x:c>
      <x:c r="C1928" s="2" t="str">
        <x:v>comp</x:v>
      </x:c>
      <x:c r="D1928" s="2" t="str">
        <x:v>latest/sass</x:v>
      </x:c>
      <x:c r="E1928" s="2" t="str">
        <x:v>md-sys-elevation.$level3</x:v>
      </x:c>
      <x:c r="F1928" s="2" t="str">
        <x:v>tokens/versions/latest/sass/_md-comp-fab-tertiary-large.scss</x:v>
      </x:c>
      <x:c r="G1928" s="2" t="n">
        <x:v>43</x:v>
      </x:c>
      <x:c r="H1928" s="2" t="str">
        <x:v>https://github.com/material-components/material-web/blob/cbd34a8921915af94d5ef65c2a69eece41d5b4f3/tokens/versions/latest/sass/_md-comp-fab-tertiary-large.scss#L43</x:v>
      </x:c>
    </x:row>
    <x:row r="1929" ht="20" customHeight="1">
      <x:c r="A1929" s="2" t="str">
        <x:v>MT-01928</x:v>
      </x:c>
      <x:c r="B1929" s="2" t="str">
        <x:v>--md-fab-tertiary-large-container-height</x:v>
      </x:c>
      <x:c r="C1929" s="2" t="str">
        <x:v>comp</x:v>
      </x:c>
      <x:c r="D1929" s="2" t="str">
        <x:v>latest/sass</x:v>
      </x:c>
      <x:c r="E1929" s="2" t="str">
        <x:v>96px</x:v>
      </x:c>
      <x:c r="F1929" s="2" t="str">
        <x:v>tokens/versions/latest/sass/_md-comp-fab-tertiary-large.scss</x:v>
      </x:c>
      <x:c r="G1929" s="2" t="n">
        <x:v>27</x:v>
      </x:c>
      <x:c r="H1929" s="2" t="str">
        <x:v>https://github.com/material-components/material-web/blob/cbd34a8921915af94d5ef65c2a69eece41d5b4f3/tokens/versions/latest/sass/_md-comp-fab-tertiary-large.scss#L27</x:v>
      </x:c>
    </x:row>
    <x:row r="1930" ht="20" customHeight="1">
      <x:c r="A1930" s="2" t="str">
        <x:v>MT-01929</x:v>
      </x:c>
      <x:c r="B1930" s="2" t="str">
        <x:v>--md-fab-tertiary-large-container-shadow-color</x:v>
      </x:c>
      <x:c r="C1930" s="2" t="str">
        <x:v>comp</x:v>
      </x:c>
      <x:c r="D1930" s="2" t="str">
        <x:v>latest/sass</x:v>
      </x:c>
      <x:c r="E1930" s="2" t="str">
        <x:v>md-sys-color.$shadow</x:v>
      </x:c>
      <x:c r="F1930" s="2" t="str">
        <x:v>tokens/versions/latest/sass/_md-comp-fab-tertiary-large.scss</x:v>
      </x:c>
      <x:c r="G1930" s="2" t="n">
        <x:v>47</x:v>
      </x:c>
      <x:c r="H1930" s="2" t="str">
        <x:v>https://github.com/material-components/material-web/blob/cbd34a8921915af94d5ef65c2a69eece41d5b4f3/tokens/versions/latest/sass/_md-comp-fab-tertiary-large.scss#L47</x:v>
      </x:c>
    </x:row>
    <x:row r="1931" ht="20" customHeight="1">
      <x:c r="A1931" s="2" t="str">
        <x:v>MT-01930</x:v>
      </x:c>
      <x:c r="B1931" s="2" t="str">
        <x:v>--md-fab-tertiary-large-container-shape</x:v>
      </x:c>
      <x:c r="C1931" s="2" t="str">
        <x:v>comp</x:v>
      </x:c>
      <x:c r="D1931" s="2" t="str">
        <x:v>latest/sass</x:v>
      </x:c>
      <x:c r="E1931" s="2" t="str">
        <x:v>md-sys-shape.$corner-extra-large</x:v>
      </x:c>
      <x:c r="F1931" s="2" t="str">
        <x:v>tokens/versions/latest/sass/_md-comp-fab-tertiary-large.scss</x:v>
      </x:c>
      <x:c r="G1931" s="2" t="n">
        <x:v>51</x:v>
      </x:c>
      <x:c r="H1931" s="2" t="str">
        <x:v>https://github.com/material-components/material-web/blob/cbd34a8921915af94d5ef65c2a69eece41d5b4f3/tokens/versions/latest/sass/_md-comp-fab-tertiary-large.scss#L51</x:v>
      </x:c>
    </x:row>
    <x:row r="1932" ht="20" customHeight="1">
      <x:c r="A1932" s="2" t="str">
        <x:v>MT-01931</x:v>
      </x:c>
      <x:c r="B1932" s="2" t="str">
        <x:v>--md-fab-tertiary-large-container-width</x:v>
      </x:c>
      <x:c r="C1932" s="2" t="str">
        <x:v>comp</x:v>
      </x:c>
      <x:c r="D1932" s="2" t="str">
        <x:v>latest/sass</x:v>
      </x:c>
      <x:c r="E1932" s="2" t="str">
        <x:v>96px</x:v>
      </x:c>
      <x:c r="F1932" s="2" t="str">
        <x:v>tokens/versions/latest/sass/_md-comp-fab-tertiary-large.scss</x:v>
      </x:c>
      <x:c r="G1932" s="2" t="n">
        <x:v>31</x:v>
      </x:c>
      <x:c r="H1932" s="2" t="str">
        <x:v>https://github.com/material-components/material-web/blob/cbd34a8921915af94d5ef65c2a69eece41d5b4f3/tokens/versions/latest/sass/_md-comp-fab-tertiary-large.scss#L31</x:v>
      </x:c>
    </x:row>
    <x:row r="1933" ht="20" customHeight="1">
      <x:c r="A1933" s="2" t="str">
        <x:v>MT-01932</x:v>
      </x:c>
      <x:c r="B1933" s="2" t="str">
        <x:v>--md-fab-tertiary-large-focus-container-elevation</x:v>
      </x:c>
      <x:c r="C1933" s="2" t="str">
        <x:v>comp</x:v>
      </x:c>
      <x:c r="D1933" s="2" t="str">
        <x:v>latest/sass</x:v>
      </x:c>
      <x:c r="E1933" s="2" t="str">
        <x:v>md-sys-elevation.$level3</x:v>
      </x:c>
      <x:c r="F1933" s="2" t="str">
        <x:v>tokens/versions/latest/sass/_md-comp-fab-tertiary-large.scss</x:v>
      </x:c>
      <x:c r="G1933" s="2" t="n">
        <x:v>55</x:v>
      </x:c>
      <x:c r="H1933" s="2" t="str">
        <x:v>https://github.com/material-components/material-web/blob/cbd34a8921915af94d5ef65c2a69eece41d5b4f3/tokens/versions/latest/sass/_md-comp-fab-tertiary-large.scss#L55</x:v>
      </x:c>
    </x:row>
    <x:row r="1934" ht="20" customHeight="1">
      <x:c r="A1934" s="2" t="str">
        <x:v>MT-01933</x:v>
      </x:c>
      <x:c r="B1934" s="2" t="str">
        <x:v>--md-fab-tertiary-large-focus-icon-color</x:v>
      </x:c>
      <x:c r="C1934" s="2" t="str">
        <x:v>comp</x:v>
      </x:c>
      <x:c r="D1934" s="2" t="str">
        <x:v>latest/sass</x:v>
      </x:c>
      <x:c r="E1934" s="2" t="str">
        <x:v>md-sys-color.$on-tertiary-container</x:v>
      </x:c>
      <x:c r="F1934" s="2" t="str">
        <x:v>tokens/versions/latest/sass/_md-comp-fab-tertiary-large.scss</x:v>
      </x:c>
      <x:c r="G1934" s="2" t="n">
        <x:v>59</x:v>
      </x:c>
      <x:c r="H1934" s="2" t="str">
        <x:v>https://github.com/material-components/material-web/blob/cbd34a8921915af94d5ef65c2a69eece41d5b4f3/tokens/versions/latest/sass/_md-comp-fab-tertiary-large.scss#L59</x:v>
      </x:c>
    </x:row>
    <x:row r="1935" ht="20" customHeight="1">
      <x:c r="A1935" s="2" t="str">
        <x:v>MT-01934</x:v>
      </x:c>
      <x:c r="B1935" s="2" t="str">
        <x:v>--md-fab-tertiary-large-focus-indicator-color</x:v>
      </x:c>
      <x:c r="C1935" s="2" t="str">
        <x:v>comp</x:v>
      </x:c>
      <x:c r="D1935" s="2" t="str">
        <x:v>latest/sass</x:v>
      </x:c>
      <x:c r="E1935" s="2" t="str">
        <x:v>md-sys-color.$secondary</x:v>
      </x:c>
      <x:c r="F1935" s="2" t="str">
        <x:v>tokens/versions/latest/sass/_md-comp-fab-tertiary-large.scss</x:v>
      </x:c>
      <x:c r="G1935" s="2" t="n">
        <x:v>63</x:v>
      </x:c>
      <x:c r="H1935" s="2" t="str">
        <x:v>https://github.com/material-components/material-web/blob/cbd34a8921915af94d5ef65c2a69eece41d5b4f3/tokens/versions/latest/sass/_md-comp-fab-tertiary-large.scss#L63</x:v>
      </x:c>
    </x:row>
    <x:row r="1936" ht="20" customHeight="1">
      <x:c r="A1936" s="2" t="str">
        <x:v>MT-01935</x:v>
      </x:c>
      <x:c r="B1936" s="2" t="str">
        <x:v>--md-fab-tertiary-large-focus-indicator-outline-offset</x:v>
      </x:c>
      <x:c r="C1936" s="2" t="str">
        <x:v>comp</x:v>
      </x:c>
      <x:c r="D1936" s="2" t="str">
        <x:v>latest/sass</x:v>
      </x:c>
      <x:c r="E1936" s="2" t="str">
        <x:v>md-sys-state-focus-indicator.$outer-offset</x:v>
      </x:c>
      <x:c r="F1936" s="2" t="str">
        <x:v>tokens/versions/latest/sass/_md-comp-fab-tertiary-large.scss</x:v>
      </x:c>
      <x:c r="G1936" s="2" t="n">
        <x:v>67</x:v>
      </x:c>
      <x:c r="H1936" s="2" t="str">
        <x:v>https://github.com/material-components/material-web/blob/cbd34a8921915af94d5ef65c2a69eece41d5b4f3/tokens/versions/latest/sass/_md-comp-fab-tertiary-large.scss#L67</x:v>
      </x:c>
    </x:row>
    <x:row r="1937" ht="20" customHeight="1">
      <x:c r="A1937" s="2" t="str">
        <x:v>MT-01936</x:v>
      </x:c>
      <x:c r="B1937" s="2" t="str">
        <x:v>--md-fab-tertiary-large-focus-indicator-thickness</x:v>
      </x:c>
      <x:c r="C1937" s="2" t="str">
        <x:v>comp</x:v>
      </x:c>
      <x:c r="D1937" s="2" t="str">
        <x:v>latest/sass</x:v>
      </x:c>
      <x:c r="E1937" s="2" t="str">
        <x:v>md-sys-state-focus-indicator.$thickness</x:v>
      </x:c>
      <x:c r="F1937" s="2" t="str">
        <x:v>tokens/versions/latest/sass/_md-comp-fab-tertiary-large.scss</x:v>
      </x:c>
      <x:c r="G1937" s="2" t="n">
        <x:v>71</x:v>
      </x:c>
      <x:c r="H1937" s="2" t="str">
        <x:v>https://github.com/material-components/material-web/blob/cbd34a8921915af94d5ef65c2a69eece41d5b4f3/tokens/versions/latest/sass/_md-comp-fab-tertiary-large.scss#L71</x:v>
      </x:c>
    </x:row>
    <x:row r="1938" ht="20" customHeight="1">
      <x:c r="A1938" s="2" t="str">
        <x:v>MT-01937</x:v>
      </x:c>
      <x:c r="B1938" s="2" t="str">
        <x:v>--md-fab-tertiary-large-focus-state-layer-color</x:v>
      </x:c>
      <x:c r="C1938" s="2" t="str">
        <x:v>comp</x:v>
      </x:c>
      <x:c r="D1938" s="2" t="str">
        <x:v>latest/sass</x:v>
      </x:c>
      <x:c r="E1938" s="2" t="str">
        <x:v>md-sys-color.$on-tertiary-container</x:v>
      </x:c>
      <x:c r="F1938" s="2" t="str">
        <x:v>tokens/versions/latest/sass/_md-comp-fab-tertiary-large.scss</x:v>
      </x:c>
      <x:c r="G1938" s="2" t="n">
        <x:v>75</x:v>
      </x:c>
      <x:c r="H1938" s="2" t="str">
        <x:v>https://github.com/material-components/material-web/blob/cbd34a8921915af94d5ef65c2a69eece41d5b4f3/tokens/versions/latest/sass/_md-comp-fab-tertiary-large.scss#L75</x:v>
      </x:c>
    </x:row>
    <x:row r="1939" ht="20" customHeight="1">
      <x:c r="A1939" s="2" t="str">
        <x:v>MT-01938</x:v>
      </x:c>
      <x:c r="B1939" s="2" t="str">
        <x:v>--md-fab-tertiary-large-focus-state-layer-opacity</x:v>
      </x:c>
      <x:c r="C1939" s="2" t="str">
        <x:v>comp</x:v>
      </x:c>
      <x:c r="D1939" s="2" t="str">
        <x:v>latest/sass</x:v>
      </x:c>
      <x:c r="E1939" s="2" t="str">
        <x:v>md-sys-state.$focus-state-layer-opacity</x:v>
      </x:c>
      <x:c r="F1939" s="2" t="str">
        <x:v>tokens/versions/latest/sass/_md-comp-fab-tertiary-large.scss</x:v>
      </x:c>
      <x:c r="G1939" s="2" t="n">
        <x:v>79</x:v>
      </x:c>
      <x:c r="H1939" s="2" t="str">
        <x:v>https://github.com/material-components/material-web/blob/cbd34a8921915af94d5ef65c2a69eece41d5b4f3/tokens/versions/latest/sass/_md-comp-fab-tertiary-large.scss#L79</x:v>
      </x:c>
    </x:row>
    <x:row r="1940" ht="20" customHeight="1">
      <x:c r="A1940" s="2" t="str">
        <x:v>MT-01939</x:v>
      </x:c>
      <x:c r="B1940" s="2" t="str">
        <x:v>--md-fab-tertiary-large-hover-container-elevation</x:v>
      </x:c>
      <x:c r="C1940" s="2" t="str">
        <x:v>comp</x:v>
      </x:c>
      <x:c r="D1940" s="2" t="str">
        <x:v>latest/sass</x:v>
      </x:c>
      <x:c r="E1940" s="2" t="str">
        <x:v>md-sys-elevation.$level4</x:v>
      </x:c>
      <x:c r="F1940" s="2" t="str">
        <x:v>tokens/versions/latest/sass/_md-comp-fab-tertiary-large.scss</x:v>
      </x:c>
      <x:c r="G1940" s="2" t="n">
        <x:v>83</x:v>
      </x:c>
      <x:c r="H1940" s="2" t="str">
        <x:v>https://github.com/material-components/material-web/blob/cbd34a8921915af94d5ef65c2a69eece41d5b4f3/tokens/versions/latest/sass/_md-comp-fab-tertiary-large.scss#L83</x:v>
      </x:c>
    </x:row>
    <x:row r="1941" ht="20" customHeight="1">
      <x:c r="A1941" s="2" t="str">
        <x:v>MT-01940</x:v>
      </x:c>
      <x:c r="B1941" s="2" t="str">
        <x:v>--md-fab-tertiary-large-hover-icon-color</x:v>
      </x:c>
      <x:c r="C1941" s="2" t="str">
        <x:v>comp</x:v>
      </x:c>
      <x:c r="D1941" s="2" t="str">
        <x:v>latest/sass</x:v>
      </x:c>
      <x:c r="E1941" s="2" t="str">
        <x:v>md-sys-color.$on-tertiary-container</x:v>
      </x:c>
      <x:c r="F1941" s="2" t="str">
        <x:v>tokens/versions/latest/sass/_md-comp-fab-tertiary-large.scss</x:v>
      </x:c>
      <x:c r="G1941" s="2" t="n">
        <x:v>87</x:v>
      </x:c>
      <x:c r="H1941" s="2" t="str">
        <x:v>https://github.com/material-components/material-web/blob/cbd34a8921915af94d5ef65c2a69eece41d5b4f3/tokens/versions/latest/sass/_md-comp-fab-tertiary-large.scss#L87</x:v>
      </x:c>
    </x:row>
    <x:row r="1942" ht="20" customHeight="1">
      <x:c r="A1942" s="2" t="str">
        <x:v>MT-01941</x:v>
      </x:c>
      <x:c r="B1942" s="2" t="str">
        <x:v>--md-fab-tertiary-large-hover-state-layer-color</x:v>
      </x:c>
      <x:c r="C1942" s="2" t="str">
        <x:v>comp</x:v>
      </x:c>
      <x:c r="D1942" s="2" t="str">
        <x:v>latest/sass</x:v>
      </x:c>
      <x:c r="E1942" s="2" t="str">
        <x:v>md-sys-color.$on-tertiary-container</x:v>
      </x:c>
      <x:c r="F1942" s="2" t="str">
        <x:v>tokens/versions/latest/sass/_md-comp-fab-tertiary-large.scss</x:v>
      </x:c>
      <x:c r="G1942" s="2" t="n">
        <x:v>91</x:v>
      </x:c>
      <x:c r="H1942" s="2" t="str">
        <x:v>https://github.com/material-components/material-web/blob/cbd34a8921915af94d5ef65c2a69eece41d5b4f3/tokens/versions/latest/sass/_md-comp-fab-tertiary-large.scss#L91</x:v>
      </x:c>
    </x:row>
    <x:row r="1943" ht="20" customHeight="1">
      <x:c r="A1943" s="2" t="str">
        <x:v>MT-01942</x:v>
      </x:c>
      <x:c r="B1943" s="2" t="str">
        <x:v>--md-fab-tertiary-large-hover-state-layer-opacity</x:v>
      </x:c>
      <x:c r="C1943" s="2" t="str">
        <x:v>comp</x:v>
      </x:c>
      <x:c r="D1943" s="2" t="str">
        <x:v>latest/sass</x:v>
      </x:c>
      <x:c r="E1943" s="2" t="str">
        <x:v>md-sys-state.$hover-state-layer-opacity</x:v>
      </x:c>
      <x:c r="F1943" s="2" t="str">
        <x:v>tokens/versions/latest/sass/_md-comp-fab-tertiary-large.scss</x:v>
      </x:c>
      <x:c r="G1943" s="2" t="n">
        <x:v>95</x:v>
      </x:c>
      <x:c r="H1943" s="2" t="str">
        <x:v>https://github.com/material-components/material-web/blob/cbd34a8921915af94d5ef65c2a69eece41d5b4f3/tokens/versions/latest/sass/_md-comp-fab-tertiary-large.scss#L95</x:v>
      </x:c>
    </x:row>
    <x:row r="1944" ht="20" customHeight="1">
      <x:c r="A1944" s="2" t="str">
        <x:v>MT-01943</x:v>
      </x:c>
      <x:c r="B1944" s="2" t="str">
        <x:v>--md-fab-tertiary-large-icon-color</x:v>
      </x:c>
      <x:c r="C1944" s="2" t="str">
        <x:v>comp</x:v>
      </x:c>
      <x:c r="D1944" s="2" t="str">
        <x:v>latest/sass</x:v>
      </x:c>
      <x:c r="E1944" s="2" t="str">
        <x:v>md-sys-color.$on-tertiary-container</x:v>
      </x:c>
      <x:c r="F1944" s="2" t="str">
        <x:v>tokens/versions/latest/sass/_md-comp-fab-tertiary-large.scss</x:v>
      </x:c>
      <x:c r="G1944" s="2" t="n">
        <x:v>99</x:v>
      </x:c>
      <x:c r="H1944" s="2" t="str">
        <x:v>https://github.com/material-components/material-web/blob/cbd34a8921915af94d5ef65c2a69eece41d5b4f3/tokens/versions/latest/sass/_md-comp-fab-tertiary-large.scss#L99</x:v>
      </x:c>
    </x:row>
    <x:row r="1945" ht="20" customHeight="1">
      <x:c r="A1945" s="2" t="str">
        <x:v>MT-01944</x:v>
      </x:c>
      <x:c r="B1945" s="2" t="str">
        <x:v>--md-fab-tertiary-large-icon-size</x:v>
      </x:c>
      <x:c r="C1945" s="2" t="str">
        <x:v>comp</x:v>
      </x:c>
      <x:c r="D1945" s="2" t="str">
        <x:v>latest/sass</x:v>
      </x:c>
      <x:c r="E1945" s="2" t="str">
        <x:v>36px</x:v>
      </x:c>
      <x:c r="F1945" s="2" t="str">
        <x:v>tokens/versions/latest/sass/_md-comp-fab-tertiary-large.scss</x:v>
      </x:c>
      <x:c r="G1945" s="2" t="n">
        <x:v>35</x:v>
      </x:c>
      <x:c r="H1945" s="2" t="str">
        <x:v>https://github.com/material-components/material-web/blob/cbd34a8921915af94d5ef65c2a69eece41d5b4f3/tokens/versions/latest/sass/_md-comp-fab-tertiary-large.scss#L35</x:v>
      </x:c>
    </x:row>
    <x:row r="1946" ht="20" customHeight="1">
      <x:c r="A1946" s="2" t="str">
        <x:v>MT-01945</x:v>
      </x:c>
      <x:c r="B1946" s="2" t="str">
        <x:v>--md-fab-tertiary-large-lowered-container-elevation</x:v>
      </x:c>
      <x:c r="C1946" s="2" t="str">
        <x:v>comp</x:v>
      </x:c>
      <x:c r="D1946" s="2" t="str">
        <x:v>latest/sass</x:v>
      </x:c>
      <x:c r="E1946" s="2" t="str">
        <x:v>md-sys-elevation.$level1</x:v>
      </x:c>
      <x:c r="F1946" s="2" t="str">
        <x:v>tokens/versions/latest/sass/_md-comp-fab-tertiary-large.scss</x:v>
      </x:c>
      <x:c r="G1946" s="2" t="n">
        <x:v>103</x:v>
      </x:c>
      <x:c r="H1946" s="2" t="str">
        <x:v>https://github.com/material-components/material-web/blob/cbd34a8921915af94d5ef65c2a69eece41d5b4f3/tokens/versions/latest/sass/_md-comp-fab-tertiary-large.scss#L103</x:v>
      </x:c>
    </x:row>
    <x:row r="1947" ht="20" customHeight="1">
      <x:c r="A1947" s="2" t="str">
        <x:v>MT-01946</x:v>
      </x:c>
      <x:c r="B1947" s="2" t="str">
        <x:v>--md-fab-tertiary-large-lowered-focus-container-elevation</x:v>
      </x:c>
      <x:c r="C1947" s="2" t="str">
        <x:v>comp</x:v>
      </x:c>
      <x:c r="D1947" s="2" t="str">
        <x:v>latest/sass</x:v>
      </x:c>
      <x:c r="E1947" s="2" t="str">
        <x:v>md-sys-elevation.$level1</x:v>
      </x:c>
      <x:c r="F1947" s="2" t="str">
        <x:v>tokens/versions/latest/sass/_md-comp-fab-tertiary-large.scss</x:v>
      </x:c>
      <x:c r="G1947" s="2" t="n">
        <x:v>107</x:v>
      </x:c>
      <x:c r="H1947" s="2" t="str">
        <x:v>https://github.com/material-components/material-web/blob/cbd34a8921915af94d5ef65c2a69eece41d5b4f3/tokens/versions/latest/sass/_md-comp-fab-tertiary-large.scss#L107</x:v>
      </x:c>
    </x:row>
    <x:row r="1948" ht="20" customHeight="1">
      <x:c r="A1948" s="2" t="str">
        <x:v>MT-01947</x:v>
      </x:c>
      <x:c r="B1948" s="2" t="str">
        <x:v>--md-fab-tertiary-large-lowered-hover-container-elevation</x:v>
      </x:c>
      <x:c r="C1948" s="2" t="str">
        <x:v>comp</x:v>
      </x:c>
      <x:c r="D1948" s="2" t="str">
        <x:v>latest/sass</x:v>
      </x:c>
      <x:c r="E1948" s="2" t="str">
        <x:v>md-sys-elevation.$level2</x:v>
      </x:c>
      <x:c r="F1948" s="2" t="str">
        <x:v>tokens/versions/latest/sass/_md-comp-fab-tertiary-large.scss</x:v>
      </x:c>
      <x:c r="G1948" s="2" t="n">
        <x:v>111</x:v>
      </x:c>
      <x:c r="H1948" s="2" t="str">
        <x:v>https://github.com/material-components/material-web/blob/cbd34a8921915af94d5ef65c2a69eece41d5b4f3/tokens/versions/latest/sass/_md-comp-fab-tertiary-large.scss#L111</x:v>
      </x:c>
    </x:row>
    <x:row r="1949" ht="20" customHeight="1">
      <x:c r="A1949" s="2" t="str">
        <x:v>MT-01948</x:v>
      </x:c>
      <x:c r="B1949" s="2" t="str">
        <x:v>--md-fab-tertiary-large-lowered-pressed-container-elevation</x:v>
      </x:c>
      <x:c r="C1949" s="2" t="str">
        <x:v>comp</x:v>
      </x:c>
      <x:c r="D1949" s="2" t="str">
        <x:v>latest/sass</x:v>
      </x:c>
      <x:c r="E1949" s="2" t="str">
        <x:v>md-sys-elevation.$level1</x:v>
      </x:c>
      <x:c r="F1949" s="2" t="str">
        <x:v>tokens/versions/latest/sass/_md-comp-fab-tertiary-large.scss</x:v>
      </x:c>
      <x:c r="G1949" s="2" t="n">
        <x:v>115</x:v>
      </x:c>
      <x:c r="H1949" s="2" t="str">
        <x:v>https://github.com/material-components/material-web/blob/cbd34a8921915af94d5ef65c2a69eece41d5b4f3/tokens/versions/latest/sass/_md-comp-fab-tertiary-large.scss#L115</x:v>
      </x:c>
    </x:row>
    <x:row r="1950" ht="20" customHeight="1">
      <x:c r="A1950" s="2" t="str">
        <x:v>MT-01949</x:v>
      </x:c>
      <x:c r="B1950" s="2" t="str">
        <x:v>--md-fab-tertiary-large-pressed-container-elevation</x:v>
      </x:c>
      <x:c r="C1950" s="2" t="str">
        <x:v>comp</x:v>
      </x:c>
      <x:c r="D1950" s="2" t="str">
        <x:v>latest/sass</x:v>
      </x:c>
      <x:c r="E1950" s="2" t="str">
        <x:v>md-sys-elevation.$level3</x:v>
      </x:c>
      <x:c r="F1950" s="2" t="str">
        <x:v>tokens/versions/latest/sass/_md-comp-fab-tertiary-large.scss</x:v>
      </x:c>
      <x:c r="G1950" s="2" t="n">
        <x:v>119</x:v>
      </x:c>
      <x:c r="H1950" s="2" t="str">
        <x:v>https://github.com/material-components/material-web/blob/cbd34a8921915af94d5ef65c2a69eece41d5b4f3/tokens/versions/latest/sass/_md-comp-fab-tertiary-large.scss#L119</x:v>
      </x:c>
    </x:row>
    <x:row r="1951" ht="20" customHeight="1">
      <x:c r="A1951" s="2" t="str">
        <x:v>MT-01950</x:v>
      </x:c>
      <x:c r="B1951" s="2" t="str">
        <x:v>--md-fab-tertiary-large-pressed-icon-color</x:v>
      </x:c>
      <x:c r="C1951" s="2" t="str">
        <x:v>comp</x:v>
      </x:c>
      <x:c r="D1951" s="2" t="str">
        <x:v>latest/sass</x:v>
      </x:c>
      <x:c r="E1951" s="2" t="str">
        <x:v>md-sys-color.$on-tertiary-container</x:v>
      </x:c>
      <x:c r="F1951" s="2" t="str">
        <x:v>tokens/versions/latest/sass/_md-comp-fab-tertiary-large.scss</x:v>
      </x:c>
      <x:c r="G1951" s="2" t="n">
        <x:v>123</x:v>
      </x:c>
      <x:c r="H1951" s="2" t="str">
        <x:v>https://github.com/material-components/material-web/blob/cbd34a8921915af94d5ef65c2a69eece41d5b4f3/tokens/versions/latest/sass/_md-comp-fab-tertiary-large.scss#L123</x:v>
      </x:c>
    </x:row>
    <x:row r="1952" ht="20" customHeight="1">
      <x:c r="A1952" s="2" t="str">
        <x:v>MT-01951</x:v>
      </x:c>
      <x:c r="B1952" s="2" t="str">
        <x:v>--md-fab-tertiary-large-pressed-state-layer-color</x:v>
      </x:c>
      <x:c r="C1952" s="2" t="str">
        <x:v>comp</x:v>
      </x:c>
      <x:c r="D1952" s="2" t="str">
        <x:v>latest/sass</x:v>
      </x:c>
      <x:c r="E1952" s="2" t="str">
        <x:v>md-sys-color.$on-tertiary-container</x:v>
      </x:c>
      <x:c r="F1952" s="2" t="str">
        <x:v>tokens/versions/latest/sass/_md-comp-fab-tertiary-large.scss</x:v>
      </x:c>
      <x:c r="G1952" s="2" t="n">
        <x:v>127</x:v>
      </x:c>
      <x:c r="H1952" s="2" t="str">
        <x:v>https://github.com/material-components/material-web/blob/cbd34a8921915af94d5ef65c2a69eece41d5b4f3/tokens/versions/latest/sass/_md-comp-fab-tertiary-large.scss#L127</x:v>
      </x:c>
    </x:row>
    <x:row r="1953" ht="20" customHeight="1">
      <x:c r="A1953" s="2" t="str">
        <x:v>MT-01952</x:v>
      </x:c>
      <x:c r="B1953" s="2" t="str">
        <x:v>--md-fab-tertiary-large-pressed-state-layer-opacity</x:v>
      </x:c>
      <x:c r="C1953" s="2" t="str">
        <x:v>comp</x:v>
      </x:c>
      <x:c r="D1953" s="2" t="str">
        <x:v>latest/sass</x:v>
      </x:c>
      <x:c r="E1953" s="2" t="str">
        <x:v>md-sys-state.$pressed-state-layer-opacity</x:v>
      </x:c>
      <x:c r="F1953" s="2" t="str">
        <x:v>tokens/versions/latest/sass/_md-comp-fab-tertiary-large.scss</x:v>
      </x:c>
      <x:c r="G1953" s="2" t="n">
        <x:v>131</x:v>
      </x:c>
      <x:c r="H1953" s="2" t="str">
        <x:v>https://github.com/material-components/material-web/blob/cbd34a8921915af94d5ef65c2a69eece41d5b4f3/tokens/versions/latest/sass/_md-comp-fab-tertiary-large.scss#L131</x:v>
      </x:c>
    </x:row>
    <x:row r="1954" ht="20" customHeight="1">
      <x:c r="A1954" s="2" t="str">
        <x:v>MT-01953</x:v>
      </x:c>
      <x:c r="B1954" s="2" t="str">
        <x:v>--md-fab-tertiary-lowered-container-elevation</x:v>
      </x:c>
      <x:c r="C1954" s="2" t="str">
        <x:v>comp</x:v>
      </x:c>
      <x:c r="D1954" s="2" t="str">
        <x:v>latest/sass</x:v>
      </x:c>
      <x:c r="E1954" s="2" t="str">
        <x:v>md-sys-elevation.$level1</x:v>
      </x:c>
      <x:c r="F1954" s="2" t="str">
        <x:v>tokens/versions/latest/sass/_md-comp-fab-tertiary.scss</x:v>
      </x:c>
      <x:c r="G1954" s="2" t="n">
        <x:v>111</x:v>
      </x:c>
      <x:c r="H1954" s="2" t="str">
        <x:v>https://github.com/material-components/material-web/blob/cbd34a8921915af94d5ef65c2a69eece41d5b4f3/tokens/versions/latest/sass/_md-comp-fab-tertiary.scss#L111</x:v>
      </x:c>
    </x:row>
    <x:row r="1955" ht="20" customHeight="1">
      <x:c r="A1955" s="2" t="str">
        <x:v>MT-01954</x:v>
      </x:c>
      <x:c r="B1955" s="2" t="str">
        <x:v>--md-fab-tertiary-lowered-focus-container-elevation</x:v>
      </x:c>
      <x:c r="C1955" s="2" t="str">
        <x:v>comp</x:v>
      </x:c>
      <x:c r="D1955" s="2" t="str">
        <x:v>latest/sass</x:v>
      </x:c>
      <x:c r="E1955" s="2" t="str">
        <x:v>md-sys-elevation.$level1</x:v>
      </x:c>
      <x:c r="F1955" s="2" t="str">
        <x:v>tokens/versions/latest/sass/_md-comp-fab-tertiary.scss</x:v>
      </x:c>
      <x:c r="G1955" s="2" t="n">
        <x:v>115</x:v>
      </x:c>
      <x:c r="H1955" s="2" t="str">
        <x:v>https://github.com/material-components/material-web/blob/cbd34a8921915af94d5ef65c2a69eece41d5b4f3/tokens/versions/latest/sass/_md-comp-fab-tertiary.scss#L115</x:v>
      </x:c>
    </x:row>
    <x:row r="1956" ht="20" customHeight="1">
      <x:c r="A1956" s="2" t="str">
        <x:v>MT-01955</x:v>
      </x:c>
      <x:c r="B1956" s="2" t="str">
        <x:v>--md-fab-tertiary-lowered-hover-container-elevation</x:v>
      </x:c>
      <x:c r="C1956" s="2" t="str">
        <x:v>comp</x:v>
      </x:c>
      <x:c r="D1956" s="2" t="str">
        <x:v>latest/sass</x:v>
      </x:c>
      <x:c r="E1956" s="2" t="str">
        <x:v>md-sys-elevation.$level2</x:v>
      </x:c>
      <x:c r="F1956" s="2" t="str">
        <x:v>tokens/versions/latest/sass/_md-comp-fab-tertiary.scss</x:v>
      </x:c>
      <x:c r="G1956" s="2" t="n">
        <x:v>119</x:v>
      </x:c>
      <x:c r="H1956" s="2" t="str">
        <x:v>https://github.com/material-components/material-web/blob/cbd34a8921915af94d5ef65c2a69eece41d5b4f3/tokens/versions/latest/sass/_md-comp-fab-tertiary.scss#L119</x:v>
      </x:c>
    </x:row>
    <x:row r="1957" ht="20" customHeight="1">
      <x:c r="A1957" s="2" t="str">
        <x:v>MT-01956</x:v>
      </x:c>
      <x:c r="B1957" s="2" t="str">
        <x:v>--md-fab-tertiary-lowered-pressed-container-elevation</x:v>
      </x:c>
      <x:c r="C1957" s="2" t="str">
        <x:v>comp</x:v>
      </x:c>
      <x:c r="D1957" s="2" t="str">
        <x:v>latest/sass</x:v>
      </x:c>
      <x:c r="E1957" s="2" t="str">
        <x:v>md-sys-elevation.$level1</x:v>
      </x:c>
      <x:c r="F1957" s="2" t="str">
        <x:v>tokens/versions/latest/sass/_md-comp-fab-tertiary.scss</x:v>
      </x:c>
      <x:c r="G1957" s="2" t="n">
        <x:v>123</x:v>
      </x:c>
      <x:c r="H1957" s="2" t="str">
        <x:v>https://github.com/material-components/material-web/blob/cbd34a8921915af94d5ef65c2a69eece41d5b4f3/tokens/versions/latest/sass/_md-comp-fab-tertiary.scss#L123</x:v>
      </x:c>
    </x:row>
    <x:row r="1958" ht="20" customHeight="1">
      <x:c r="A1958" s="2" t="str">
        <x:v>MT-01957</x:v>
      </x:c>
      <x:c r="B1958" s="2" t="str">
        <x:v>--md-fab-tertiary-pressed-container-elevation</x:v>
      </x:c>
      <x:c r="C1958" s="2" t="str">
        <x:v>comp</x:v>
      </x:c>
      <x:c r="D1958" s="2" t="str">
        <x:v>latest/sass</x:v>
      </x:c>
      <x:c r="E1958" s="2" t="str">
        <x:v>md-sys-elevation.$level3</x:v>
      </x:c>
      <x:c r="F1958" s="2" t="str">
        <x:v>tokens/versions/latest/sass/_md-comp-fab-tertiary.scss</x:v>
      </x:c>
      <x:c r="G1958" s="2" t="n">
        <x:v>125</x:v>
      </x:c>
      <x:c r="H1958" s="2" t="str">
        <x:v>https://github.com/material-components/material-web/blob/cbd34a8921915af94d5ef65c2a69eece41d5b4f3/tokens/versions/latest/sass/_md-comp-fab-tertiary.scss#L125</x:v>
      </x:c>
    </x:row>
    <x:row r="1959" ht="20" customHeight="1">
      <x:c r="A1959" s="2" t="str">
        <x:v>MT-01958</x:v>
      </x:c>
      <x:c r="B1959" s="2" t="str">
        <x:v>--md-fab-tertiary-pressed-icon-color</x:v>
      </x:c>
      <x:c r="C1959" s="2" t="str">
        <x:v>comp</x:v>
      </x:c>
      <x:c r="D1959" s="2" t="str">
        <x:v>latest/sass</x:v>
      </x:c>
      <x:c r="E1959" s="2" t="str">
        <x:v>md-sys-color.$on-tertiary</x:v>
      </x:c>
      <x:c r="F1959" s="2" t="str">
        <x:v>tokens/versions/latest/sass/_md-comp-fab-tertiary.scss</x:v>
      </x:c>
      <x:c r="G1959" s="2" t="n">
        <x:v>127</x:v>
      </x:c>
      <x:c r="H1959" s="2" t="str">
        <x:v>https://github.com/material-components/material-web/blob/cbd34a8921915af94d5ef65c2a69eece41d5b4f3/tokens/versions/latest/sass/_md-comp-fab-tertiary.scss#L127</x:v>
      </x:c>
    </x:row>
    <x:row r="1960" ht="20" customHeight="1">
      <x:c r="A1960" s="2" t="str">
        <x:v>MT-01959</x:v>
      </x:c>
      <x:c r="B1960" s="2" t="str">
        <x:v>--md-fab-tertiary-pressed-state-layer-color</x:v>
      </x:c>
      <x:c r="C1960" s="2" t="str">
        <x:v>comp</x:v>
      </x:c>
      <x:c r="D1960" s="2" t="str">
        <x:v>latest/sass</x:v>
      </x:c>
      <x:c r="E1960" s="2" t="str">
        <x:v>md-sys-color.$on-tertiary</x:v>
      </x:c>
      <x:c r="F1960" s="2" t="str">
        <x:v>tokens/versions/latest/sass/_md-comp-fab-tertiary.scss</x:v>
      </x:c>
      <x:c r="G1960" s="2" t="n">
        <x:v>129</x:v>
      </x:c>
      <x:c r="H1960" s="2" t="str">
        <x:v>https://github.com/material-components/material-web/blob/cbd34a8921915af94d5ef65c2a69eece41d5b4f3/tokens/versions/latest/sass/_md-comp-fab-tertiary.scss#L129</x:v>
      </x:c>
    </x:row>
    <x:row r="1961" ht="20" customHeight="1">
      <x:c r="A1961" s="2" t="str">
        <x:v>MT-01960</x:v>
      </x:c>
      <x:c r="B1961" s="2" t="str">
        <x:v>--md-fab-tertiary-pressed-state-layer-opacity</x:v>
      </x:c>
      <x:c r="C1961" s="2" t="str">
        <x:v>comp</x:v>
      </x:c>
      <x:c r="D1961" s="2" t="str">
        <x:v>latest/sass</x:v>
      </x:c>
      <x:c r="E1961" s="2" t="str">
        <x:v>md-sys-state.$pressed-state-layer-opacity</x:v>
      </x:c>
      <x:c r="F1961" s="2" t="str">
        <x:v>tokens/versions/latest/sass/_md-comp-fab-tertiary.scss</x:v>
      </x:c>
      <x:c r="G1961" s="2" t="n">
        <x:v>131</x:v>
      </x:c>
      <x:c r="H1961" s="2" t="str">
        <x:v>https://github.com/material-components/material-web/blob/cbd34a8921915af94d5ef65c2a69eece41d5b4f3/tokens/versions/latest/sass/_md-comp-fab-tertiary.scss#L131</x:v>
      </x:c>
    </x:row>
    <x:row r="1962" ht="20" customHeight="1">
      <x:c r="A1962" s="2" t="str">
        <x:v>MT-01961</x:v>
      </x:c>
      <x:c r="B1962" s="2" t="str">
        <x:v>--md-fab-tertiary-small-container-color</x:v>
      </x:c>
      <x:c r="C1962" s="2" t="str">
        <x:v>comp</x:v>
      </x:c>
      <x:c r="D1962" s="2" t="str">
        <x:v>latest/sass</x:v>
      </x:c>
      <x:c r="E1962" s="2" t="str">
        <x:v>md-sys-color.$tertiary-container</x:v>
      </x:c>
      <x:c r="F1962" s="2" t="str">
        <x:v>tokens/versions/latest/sass/_md-comp-fab-tertiary-small.scss</x:v>
      </x:c>
      <x:c r="G1962" s="2" t="n">
        <x:v>39</x:v>
      </x:c>
      <x:c r="H1962" s="2" t="str">
        <x:v>https://github.com/material-components/material-web/blob/cbd34a8921915af94d5ef65c2a69eece41d5b4f3/tokens/versions/latest/sass/_md-comp-fab-tertiary-small.scss#L39</x:v>
      </x:c>
    </x:row>
    <x:row r="1963" ht="20" customHeight="1">
      <x:c r="A1963" s="2" t="str">
        <x:v>MT-01962</x:v>
      </x:c>
      <x:c r="B1963" s="2" t="str">
        <x:v>--md-fab-tertiary-small-container-elevation</x:v>
      </x:c>
      <x:c r="C1963" s="2" t="str">
        <x:v>comp</x:v>
      </x:c>
      <x:c r="D1963" s="2" t="str">
        <x:v>latest/sass</x:v>
      </x:c>
      <x:c r="E1963" s="2" t="str">
        <x:v>md-sys-elevation.$level3</x:v>
      </x:c>
      <x:c r="F1963" s="2" t="str">
        <x:v>tokens/versions/latest/sass/_md-comp-fab-tertiary-small.scss</x:v>
      </x:c>
      <x:c r="G1963" s="2" t="n">
        <x:v>43</x:v>
      </x:c>
      <x:c r="H1963" s="2" t="str">
        <x:v>https://github.com/material-components/material-web/blob/cbd34a8921915af94d5ef65c2a69eece41d5b4f3/tokens/versions/latest/sass/_md-comp-fab-tertiary-small.scss#L43</x:v>
      </x:c>
    </x:row>
    <x:row r="1964" ht="20" customHeight="1">
      <x:c r="A1964" s="2" t="str">
        <x:v>MT-01963</x:v>
      </x:c>
      <x:c r="B1964" s="2" t="str">
        <x:v>--md-fab-tertiary-small-container-height</x:v>
      </x:c>
      <x:c r="C1964" s="2" t="str">
        <x:v>comp</x:v>
      </x:c>
      <x:c r="D1964" s="2" t="str">
        <x:v>latest/sass</x:v>
      </x:c>
      <x:c r="E1964" s="2" t="str">
        <x:v>40px</x:v>
      </x:c>
      <x:c r="F1964" s="2" t="str">
        <x:v>tokens/versions/latest/sass/_md-comp-fab-tertiary-small.scss</x:v>
      </x:c>
      <x:c r="G1964" s="2" t="n">
        <x:v>27</x:v>
      </x:c>
      <x:c r="H1964" s="2" t="str">
        <x:v>https://github.com/material-components/material-web/blob/cbd34a8921915af94d5ef65c2a69eece41d5b4f3/tokens/versions/latest/sass/_md-comp-fab-tertiary-small.scss#L27</x:v>
      </x:c>
    </x:row>
    <x:row r="1965" ht="20" customHeight="1">
      <x:c r="A1965" s="2" t="str">
        <x:v>MT-01964</x:v>
      </x:c>
      <x:c r="B1965" s="2" t="str">
        <x:v>--md-fab-tertiary-small-container-shadow-color</x:v>
      </x:c>
      <x:c r="C1965" s="2" t="str">
        <x:v>comp</x:v>
      </x:c>
      <x:c r="D1965" s="2" t="str">
        <x:v>latest/sass</x:v>
      </x:c>
      <x:c r="E1965" s="2" t="str">
        <x:v>md-sys-color.$shadow</x:v>
      </x:c>
      <x:c r="F1965" s="2" t="str">
        <x:v>tokens/versions/latest/sass/_md-comp-fab-tertiary-small.scss</x:v>
      </x:c>
      <x:c r="G1965" s="2" t="n">
        <x:v>47</x:v>
      </x:c>
      <x:c r="H1965" s="2" t="str">
        <x:v>https://github.com/material-components/material-web/blob/cbd34a8921915af94d5ef65c2a69eece41d5b4f3/tokens/versions/latest/sass/_md-comp-fab-tertiary-small.scss#L47</x:v>
      </x:c>
    </x:row>
    <x:row r="1966" ht="20" customHeight="1">
      <x:c r="A1966" s="2" t="str">
        <x:v>MT-01965</x:v>
      </x:c>
      <x:c r="B1966" s="2" t="str">
        <x:v>--md-fab-tertiary-small-container-shape</x:v>
      </x:c>
      <x:c r="C1966" s="2" t="str">
        <x:v>comp</x:v>
      </x:c>
      <x:c r="D1966" s="2" t="str">
        <x:v>latest/sass</x:v>
      </x:c>
      <x:c r="E1966" s="2" t="str">
        <x:v>md-sys-shape.$corner-medium</x:v>
      </x:c>
      <x:c r="F1966" s="2" t="str">
        <x:v>tokens/versions/latest/sass/_md-comp-fab-tertiary-small.scss</x:v>
      </x:c>
      <x:c r="G1966" s="2" t="n">
        <x:v>51</x:v>
      </x:c>
      <x:c r="H1966" s="2" t="str">
        <x:v>https://github.com/material-components/material-web/blob/cbd34a8921915af94d5ef65c2a69eece41d5b4f3/tokens/versions/latest/sass/_md-comp-fab-tertiary-small.scss#L51</x:v>
      </x:c>
    </x:row>
    <x:row r="1967" ht="20" customHeight="1">
      <x:c r="A1967" s="2" t="str">
        <x:v>MT-01966</x:v>
      </x:c>
      <x:c r="B1967" s="2" t="str">
        <x:v>--md-fab-tertiary-small-container-width</x:v>
      </x:c>
      <x:c r="C1967" s="2" t="str">
        <x:v>comp</x:v>
      </x:c>
      <x:c r="D1967" s="2" t="str">
        <x:v>latest/sass</x:v>
      </x:c>
      <x:c r="E1967" s="2" t="str">
        <x:v>40px</x:v>
      </x:c>
      <x:c r="F1967" s="2" t="str">
        <x:v>tokens/versions/latest/sass/_md-comp-fab-tertiary-small.scss</x:v>
      </x:c>
      <x:c r="G1967" s="2" t="n">
        <x:v>31</x:v>
      </x:c>
      <x:c r="H1967" s="2" t="str">
        <x:v>https://github.com/material-components/material-web/blob/cbd34a8921915af94d5ef65c2a69eece41d5b4f3/tokens/versions/latest/sass/_md-comp-fab-tertiary-small.scss#L31</x:v>
      </x:c>
    </x:row>
    <x:row r="1968" ht="20" customHeight="1">
      <x:c r="A1968" s="2" t="str">
        <x:v>MT-01967</x:v>
      </x:c>
      <x:c r="B1968" s="2" t="str">
        <x:v>--md-fab-tertiary-small-focus-container-elevation</x:v>
      </x:c>
      <x:c r="C1968" s="2" t="str">
        <x:v>comp</x:v>
      </x:c>
      <x:c r="D1968" s="2" t="str">
        <x:v>latest/sass</x:v>
      </x:c>
      <x:c r="E1968" s="2" t="str">
        <x:v>md-sys-elevation.$level3</x:v>
      </x:c>
      <x:c r="F1968" s="2" t="str">
        <x:v>tokens/versions/latest/sass/_md-comp-fab-tertiary-small.scss</x:v>
      </x:c>
      <x:c r="G1968" s="2" t="n">
        <x:v>55</x:v>
      </x:c>
      <x:c r="H1968" s="2" t="str">
        <x:v>https://github.com/material-components/material-web/blob/cbd34a8921915af94d5ef65c2a69eece41d5b4f3/tokens/versions/latest/sass/_md-comp-fab-tertiary-small.scss#L55</x:v>
      </x:c>
    </x:row>
    <x:row r="1969" ht="20" customHeight="1">
      <x:c r="A1969" s="2" t="str">
        <x:v>MT-01968</x:v>
      </x:c>
      <x:c r="B1969" s="2" t="str">
        <x:v>--md-fab-tertiary-small-focus-icon-color</x:v>
      </x:c>
      <x:c r="C1969" s="2" t="str">
        <x:v>comp</x:v>
      </x:c>
      <x:c r="D1969" s="2" t="str">
        <x:v>latest/sass</x:v>
      </x:c>
      <x:c r="E1969" s="2" t="str">
        <x:v>md-sys-color.$on-tertiary-container</x:v>
      </x:c>
      <x:c r="F1969" s="2" t="str">
        <x:v>tokens/versions/latest/sass/_md-comp-fab-tertiary-small.scss</x:v>
      </x:c>
      <x:c r="G1969" s="2" t="n">
        <x:v>59</x:v>
      </x:c>
      <x:c r="H1969" s="2" t="str">
        <x:v>https://github.com/material-components/material-web/blob/cbd34a8921915af94d5ef65c2a69eece41d5b4f3/tokens/versions/latest/sass/_md-comp-fab-tertiary-small.scss#L59</x:v>
      </x:c>
    </x:row>
    <x:row r="1970" ht="20" customHeight="1">
      <x:c r="A1970" s="2" t="str">
        <x:v>MT-01969</x:v>
      </x:c>
      <x:c r="B1970" s="2" t="str">
        <x:v>--md-fab-tertiary-small-focus-indicator-color</x:v>
      </x:c>
      <x:c r="C1970" s="2" t="str">
        <x:v>comp</x:v>
      </x:c>
      <x:c r="D1970" s="2" t="str">
        <x:v>latest/sass</x:v>
      </x:c>
      <x:c r="E1970" s="2" t="str">
        <x:v>md-sys-color.$secondary</x:v>
      </x:c>
      <x:c r="F1970" s="2" t="str">
        <x:v>tokens/versions/latest/sass/_md-comp-fab-tertiary-small.scss</x:v>
      </x:c>
      <x:c r="G1970" s="2" t="n">
        <x:v>63</x:v>
      </x:c>
      <x:c r="H1970" s="2" t="str">
        <x:v>https://github.com/material-components/material-web/blob/cbd34a8921915af94d5ef65c2a69eece41d5b4f3/tokens/versions/latest/sass/_md-comp-fab-tertiary-small.scss#L63</x:v>
      </x:c>
    </x:row>
    <x:row r="1971" ht="20" customHeight="1">
      <x:c r="A1971" s="2" t="str">
        <x:v>MT-01970</x:v>
      </x:c>
      <x:c r="B1971" s="2" t="str">
        <x:v>--md-fab-tertiary-small-focus-indicator-outline-offset</x:v>
      </x:c>
      <x:c r="C1971" s="2" t="str">
        <x:v>comp</x:v>
      </x:c>
      <x:c r="D1971" s="2" t="str">
        <x:v>latest/sass</x:v>
      </x:c>
      <x:c r="E1971" s="2" t="str">
        <x:v>md-sys-state-focus-indicator.$outer-offset</x:v>
      </x:c>
      <x:c r="F1971" s="2" t="str">
        <x:v>tokens/versions/latest/sass/_md-comp-fab-tertiary-small.scss</x:v>
      </x:c>
      <x:c r="G1971" s="2" t="n">
        <x:v>67</x:v>
      </x:c>
      <x:c r="H1971" s="2" t="str">
        <x:v>https://github.com/material-components/material-web/blob/cbd34a8921915af94d5ef65c2a69eece41d5b4f3/tokens/versions/latest/sass/_md-comp-fab-tertiary-small.scss#L67</x:v>
      </x:c>
    </x:row>
    <x:row r="1972" ht="20" customHeight="1">
      <x:c r="A1972" s="2" t="str">
        <x:v>MT-01971</x:v>
      </x:c>
      <x:c r="B1972" s="2" t="str">
        <x:v>--md-fab-tertiary-small-focus-indicator-thickness</x:v>
      </x:c>
      <x:c r="C1972" s="2" t="str">
        <x:v>comp</x:v>
      </x:c>
      <x:c r="D1972" s="2" t="str">
        <x:v>latest/sass</x:v>
      </x:c>
      <x:c r="E1972" s="2" t="str">
        <x:v>md-sys-state-focus-indicator.$thickness</x:v>
      </x:c>
      <x:c r="F1972" s="2" t="str">
        <x:v>tokens/versions/latest/sass/_md-comp-fab-tertiary-small.scss</x:v>
      </x:c>
      <x:c r="G1972" s="2" t="n">
        <x:v>71</x:v>
      </x:c>
      <x:c r="H1972" s="2" t="str">
        <x:v>https://github.com/material-components/material-web/blob/cbd34a8921915af94d5ef65c2a69eece41d5b4f3/tokens/versions/latest/sass/_md-comp-fab-tertiary-small.scss#L71</x:v>
      </x:c>
    </x:row>
    <x:row r="1973" ht="20" customHeight="1">
      <x:c r="A1973" s="2" t="str">
        <x:v>MT-01972</x:v>
      </x:c>
      <x:c r="B1973" s="2" t="str">
        <x:v>--md-fab-tertiary-small-focus-state-layer-color</x:v>
      </x:c>
      <x:c r="C1973" s="2" t="str">
        <x:v>comp</x:v>
      </x:c>
      <x:c r="D1973" s="2" t="str">
        <x:v>latest/sass</x:v>
      </x:c>
      <x:c r="E1973" s="2" t="str">
        <x:v>md-sys-color.$on-tertiary-container</x:v>
      </x:c>
      <x:c r="F1973" s="2" t="str">
        <x:v>tokens/versions/latest/sass/_md-comp-fab-tertiary-small.scss</x:v>
      </x:c>
      <x:c r="G1973" s="2" t="n">
        <x:v>75</x:v>
      </x:c>
      <x:c r="H1973" s="2" t="str">
        <x:v>https://github.com/material-components/material-web/blob/cbd34a8921915af94d5ef65c2a69eece41d5b4f3/tokens/versions/latest/sass/_md-comp-fab-tertiary-small.scss#L75</x:v>
      </x:c>
    </x:row>
    <x:row r="1974" ht="20" customHeight="1">
      <x:c r="A1974" s="2" t="str">
        <x:v>MT-01973</x:v>
      </x:c>
      <x:c r="B1974" s="2" t="str">
        <x:v>--md-fab-tertiary-small-focus-state-layer-opacity</x:v>
      </x:c>
      <x:c r="C1974" s="2" t="str">
        <x:v>comp</x:v>
      </x:c>
      <x:c r="D1974" s="2" t="str">
        <x:v>latest/sass</x:v>
      </x:c>
      <x:c r="E1974" s="2" t="str">
        <x:v>md-sys-state.$focus-state-layer-opacity</x:v>
      </x:c>
      <x:c r="F1974" s="2" t="str">
        <x:v>tokens/versions/latest/sass/_md-comp-fab-tertiary-small.scss</x:v>
      </x:c>
      <x:c r="G1974" s="2" t="n">
        <x:v>79</x:v>
      </x:c>
      <x:c r="H1974" s="2" t="str">
        <x:v>https://github.com/material-components/material-web/blob/cbd34a8921915af94d5ef65c2a69eece41d5b4f3/tokens/versions/latest/sass/_md-comp-fab-tertiary-small.scss#L79</x:v>
      </x:c>
    </x:row>
    <x:row r="1975" ht="20" customHeight="1">
      <x:c r="A1975" s="2" t="str">
        <x:v>MT-01974</x:v>
      </x:c>
      <x:c r="B1975" s="2" t="str">
        <x:v>--md-fab-tertiary-small-hover-container-elevation</x:v>
      </x:c>
      <x:c r="C1975" s="2" t="str">
        <x:v>comp</x:v>
      </x:c>
      <x:c r="D1975" s="2" t="str">
        <x:v>latest/sass</x:v>
      </x:c>
      <x:c r="E1975" s="2" t="str">
        <x:v>md-sys-elevation.$level4</x:v>
      </x:c>
      <x:c r="F1975" s="2" t="str">
        <x:v>tokens/versions/latest/sass/_md-comp-fab-tertiary-small.scss</x:v>
      </x:c>
      <x:c r="G1975" s="2" t="n">
        <x:v>83</x:v>
      </x:c>
      <x:c r="H1975" s="2" t="str">
        <x:v>https://github.com/material-components/material-web/blob/cbd34a8921915af94d5ef65c2a69eece41d5b4f3/tokens/versions/latest/sass/_md-comp-fab-tertiary-small.scss#L83</x:v>
      </x:c>
    </x:row>
    <x:row r="1976" ht="20" customHeight="1">
      <x:c r="A1976" s="2" t="str">
        <x:v>MT-01975</x:v>
      </x:c>
      <x:c r="B1976" s="2" t="str">
        <x:v>--md-fab-tertiary-small-hover-icon-color</x:v>
      </x:c>
      <x:c r="C1976" s="2" t="str">
        <x:v>comp</x:v>
      </x:c>
      <x:c r="D1976" s="2" t="str">
        <x:v>latest/sass</x:v>
      </x:c>
      <x:c r="E1976" s="2" t="str">
        <x:v>md-sys-color.$on-tertiary-container</x:v>
      </x:c>
      <x:c r="F1976" s="2" t="str">
        <x:v>tokens/versions/latest/sass/_md-comp-fab-tertiary-small.scss</x:v>
      </x:c>
      <x:c r="G1976" s="2" t="n">
        <x:v>87</x:v>
      </x:c>
      <x:c r="H1976" s="2" t="str">
        <x:v>https://github.com/material-components/material-web/blob/cbd34a8921915af94d5ef65c2a69eece41d5b4f3/tokens/versions/latest/sass/_md-comp-fab-tertiary-small.scss#L87</x:v>
      </x:c>
    </x:row>
    <x:row r="1977" ht="20" customHeight="1">
      <x:c r="A1977" s="2" t="str">
        <x:v>MT-01976</x:v>
      </x:c>
      <x:c r="B1977" s="2" t="str">
        <x:v>--md-fab-tertiary-small-hover-state-layer-color</x:v>
      </x:c>
      <x:c r="C1977" s="2" t="str">
        <x:v>comp</x:v>
      </x:c>
      <x:c r="D1977" s="2" t="str">
        <x:v>latest/sass</x:v>
      </x:c>
      <x:c r="E1977" s="2" t="str">
        <x:v>md-sys-color.$on-tertiary-container</x:v>
      </x:c>
      <x:c r="F1977" s="2" t="str">
        <x:v>tokens/versions/latest/sass/_md-comp-fab-tertiary-small.scss</x:v>
      </x:c>
      <x:c r="G1977" s="2" t="n">
        <x:v>91</x:v>
      </x:c>
      <x:c r="H1977" s="2" t="str">
        <x:v>https://github.com/material-components/material-web/blob/cbd34a8921915af94d5ef65c2a69eece41d5b4f3/tokens/versions/latest/sass/_md-comp-fab-tertiary-small.scss#L91</x:v>
      </x:c>
    </x:row>
    <x:row r="1978" ht="20" customHeight="1">
      <x:c r="A1978" s="2" t="str">
        <x:v>MT-01977</x:v>
      </x:c>
      <x:c r="B1978" s="2" t="str">
        <x:v>--md-fab-tertiary-small-hover-state-layer-opacity</x:v>
      </x:c>
      <x:c r="C1978" s="2" t="str">
        <x:v>comp</x:v>
      </x:c>
      <x:c r="D1978" s="2" t="str">
        <x:v>latest/sass</x:v>
      </x:c>
      <x:c r="E1978" s="2" t="str">
        <x:v>md-sys-state.$hover-state-layer-opacity</x:v>
      </x:c>
      <x:c r="F1978" s="2" t="str">
        <x:v>tokens/versions/latest/sass/_md-comp-fab-tertiary-small.scss</x:v>
      </x:c>
      <x:c r="G1978" s="2" t="n">
        <x:v>95</x:v>
      </x:c>
      <x:c r="H1978" s="2" t="str">
        <x:v>https://github.com/material-components/material-web/blob/cbd34a8921915af94d5ef65c2a69eece41d5b4f3/tokens/versions/latest/sass/_md-comp-fab-tertiary-small.scss#L95</x:v>
      </x:c>
    </x:row>
    <x:row r="1979" ht="20" customHeight="1">
      <x:c r="A1979" s="2" t="str">
        <x:v>MT-01978</x:v>
      </x:c>
      <x:c r="B1979" s="2" t="str">
        <x:v>--md-fab-tertiary-small-icon-color</x:v>
      </x:c>
      <x:c r="C1979" s="2" t="str">
        <x:v>comp</x:v>
      </x:c>
      <x:c r="D1979" s="2" t="str">
        <x:v>latest/sass</x:v>
      </x:c>
      <x:c r="E1979" s="2" t="str">
        <x:v>md-sys-color.$on-tertiary-container</x:v>
      </x:c>
      <x:c r="F1979" s="2" t="str">
        <x:v>tokens/versions/latest/sass/_md-comp-fab-tertiary-small.scss</x:v>
      </x:c>
      <x:c r="G1979" s="2" t="n">
        <x:v>99</x:v>
      </x:c>
      <x:c r="H1979" s="2" t="str">
        <x:v>https://github.com/material-components/material-web/blob/cbd34a8921915af94d5ef65c2a69eece41d5b4f3/tokens/versions/latest/sass/_md-comp-fab-tertiary-small.scss#L99</x:v>
      </x:c>
    </x:row>
    <x:row r="1980" ht="20" customHeight="1">
      <x:c r="A1980" s="2" t="str">
        <x:v>MT-01979</x:v>
      </x:c>
      <x:c r="B1980" s="2" t="str">
        <x:v>--md-fab-tertiary-small-icon-size</x:v>
      </x:c>
      <x:c r="C1980" s="2" t="str">
        <x:v>comp</x:v>
      </x:c>
      <x:c r="D1980" s="2" t="str">
        <x:v>latest/sass</x:v>
      </x:c>
      <x:c r="E1980" s="2" t="str">
        <x:v>24px</x:v>
      </x:c>
      <x:c r="F1980" s="2" t="str">
        <x:v>tokens/versions/latest/sass/_md-comp-fab-tertiary-small.scss</x:v>
      </x:c>
      <x:c r="G1980" s="2" t="n">
        <x:v>35</x:v>
      </x:c>
      <x:c r="H1980" s="2" t="str">
        <x:v>https://github.com/material-components/material-web/blob/cbd34a8921915af94d5ef65c2a69eece41d5b4f3/tokens/versions/latest/sass/_md-comp-fab-tertiary-small.scss#L35</x:v>
      </x:c>
    </x:row>
    <x:row r="1981" ht="20" customHeight="1">
      <x:c r="A1981" s="2" t="str">
        <x:v>MT-01980</x:v>
      </x:c>
      <x:c r="B1981" s="2" t="str">
        <x:v>--md-fab-tertiary-small-lowered-container-elevation</x:v>
      </x:c>
      <x:c r="C1981" s="2" t="str">
        <x:v>comp</x:v>
      </x:c>
      <x:c r="D1981" s="2" t="str">
        <x:v>latest/sass</x:v>
      </x:c>
      <x:c r="E1981" s="2" t="str">
        <x:v>md-sys-elevation.$level1</x:v>
      </x:c>
      <x:c r="F1981" s="2" t="str">
        <x:v>tokens/versions/latest/sass/_md-comp-fab-tertiary-small.scss</x:v>
      </x:c>
      <x:c r="G1981" s="2" t="n">
        <x:v>103</x:v>
      </x:c>
      <x:c r="H1981" s="2" t="str">
        <x:v>https://github.com/material-components/material-web/blob/cbd34a8921915af94d5ef65c2a69eece41d5b4f3/tokens/versions/latest/sass/_md-comp-fab-tertiary-small.scss#L103</x:v>
      </x:c>
    </x:row>
    <x:row r="1982" ht="20" customHeight="1">
      <x:c r="A1982" s="2" t="str">
        <x:v>MT-01981</x:v>
      </x:c>
      <x:c r="B1982" s="2" t="str">
        <x:v>--md-fab-tertiary-small-lowered-focus-container-elevation</x:v>
      </x:c>
      <x:c r="C1982" s="2" t="str">
        <x:v>comp</x:v>
      </x:c>
      <x:c r="D1982" s="2" t="str">
        <x:v>latest/sass</x:v>
      </x:c>
      <x:c r="E1982" s="2" t="str">
        <x:v>md-sys-elevation.$level1</x:v>
      </x:c>
      <x:c r="F1982" s="2" t="str">
        <x:v>tokens/versions/latest/sass/_md-comp-fab-tertiary-small.scss</x:v>
      </x:c>
      <x:c r="G1982" s="2" t="n">
        <x:v>107</x:v>
      </x:c>
      <x:c r="H1982" s="2" t="str">
        <x:v>https://github.com/material-components/material-web/blob/cbd34a8921915af94d5ef65c2a69eece41d5b4f3/tokens/versions/latest/sass/_md-comp-fab-tertiary-small.scss#L107</x:v>
      </x:c>
    </x:row>
    <x:row r="1983" ht="20" customHeight="1">
      <x:c r="A1983" s="2" t="str">
        <x:v>MT-01982</x:v>
      </x:c>
      <x:c r="B1983" s="2" t="str">
        <x:v>--md-fab-tertiary-small-lowered-hover-container-elevation</x:v>
      </x:c>
      <x:c r="C1983" s="2" t="str">
        <x:v>comp</x:v>
      </x:c>
      <x:c r="D1983" s="2" t="str">
        <x:v>latest/sass</x:v>
      </x:c>
      <x:c r="E1983" s="2" t="str">
        <x:v>md-sys-elevation.$level2</x:v>
      </x:c>
      <x:c r="F1983" s="2" t="str">
        <x:v>tokens/versions/latest/sass/_md-comp-fab-tertiary-small.scss</x:v>
      </x:c>
      <x:c r="G1983" s="2" t="n">
        <x:v>111</x:v>
      </x:c>
      <x:c r="H1983" s="2" t="str">
        <x:v>https://github.com/material-components/material-web/blob/cbd34a8921915af94d5ef65c2a69eece41d5b4f3/tokens/versions/latest/sass/_md-comp-fab-tertiary-small.scss#L111</x:v>
      </x:c>
    </x:row>
    <x:row r="1984" ht="20" customHeight="1">
      <x:c r="A1984" s="2" t="str">
        <x:v>MT-01983</x:v>
      </x:c>
      <x:c r="B1984" s="2" t="str">
        <x:v>--md-fab-tertiary-small-lowered-pressed-container-elevation</x:v>
      </x:c>
      <x:c r="C1984" s="2" t="str">
        <x:v>comp</x:v>
      </x:c>
      <x:c r="D1984" s="2" t="str">
        <x:v>latest/sass</x:v>
      </x:c>
      <x:c r="E1984" s="2" t="str">
        <x:v>md-sys-elevation.$level1</x:v>
      </x:c>
      <x:c r="F1984" s="2" t="str">
        <x:v>tokens/versions/latest/sass/_md-comp-fab-tertiary-small.scss</x:v>
      </x:c>
      <x:c r="G1984" s="2" t="n">
        <x:v>115</x:v>
      </x:c>
      <x:c r="H1984" s="2" t="str">
        <x:v>https://github.com/material-components/material-web/blob/cbd34a8921915af94d5ef65c2a69eece41d5b4f3/tokens/versions/latest/sass/_md-comp-fab-tertiary-small.scss#L115</x:v>
      </x:c>
    </x:row>
    <x:row r="1985" ht="20" customHeight="1">
      <x:c r="A1985" s="2" t="str">
        <x:v>MT-01984</x:v>
      </x:c>
      <x:c r="B1985" s="2" t="str">
        <x:v>--md-fab-tertiary-small-pressed-container-elevation</x:v>
      </x:c>
      <x:c r="C1985" s="2" t="str">
        <x:v>comp</x:v>
      </x:c>
      <x:c r="D1985" s="2" t="str">
        <x:v>latest/sass</x:v>
      </x:c>
      <x:c r="E1985" s="2" t="str">
        <x:v>md-sys-elevation.$level3</x:v>
      </x:c>
      <x:c r="F1985" s="2" t="str">
        <x:v>tokens/versions/latest/sass/_md-comp-fab-tertiary-small.scss</x:v>
      </x:c>
      <x:c r="G1985" s="2" t="n">
        <x:v>119</x:v>
      </x:c>
      <x:c r="H1985" s="2" t="str">
        <x:v>https://github.com/material-components/material-web/blob/cbd34a8921915af94d5ef65c2a69eece41d5b4f3/tokens/versions/latest/sass/_md-comp-fab-tertiary-small.scss#L119</x:v>
      </x:c>
    </x:row>
    <x:row r="1986" ht="20" customHeight="1">
      <x:c r="A1986" s="2" t="str">
        <x:v>MT-01985</x:v>
      </x:c>
      <x:c r="B1986" s="2" t="str">
        <x:v>--md-fab-tertiary-small-pressed-icon-color</x:v>
      </x:c>
      <x:c r="C1986" s="2" t="str">
        <x:v>comp</x:v>
      </x:c>
      <x:c r="D1986" s="2" t="str">
        <x:v>latest/sass</x:v>
      </x:c>
      <x:c r="E1986" s="2" t="str">
        <x:v>md-sys-color.$on-tertiary-container</x:v>
      </x:c>
      <x:c r="F1986" s="2" t="str">
        <x:v>tokens/versions/latest/sass/_md-comp-fab-tertiary-small.scss</x:v>
      </x:c>
      <x:c r="G1986" s="2" t="n">
        <x:v>123</x:v>
      </x:c>
      <x:c r="H1986" s="2" t="str">
        <x:v>https://github.com/material-components/material-web/blob/cbd34a8921915af94d5ef65c2a69eece41d5b4f3/tokens/versions/latest/sass/_md-comp-fab-tertiary-small.scss#L123</x:v>
      </x:c>
    </x:row>
    <x:row r="1987" ht="20" customHeight="1">
      <x:c r="A1987" s="2" t="str">
        <x:v>MT-01986</x:v>
      </x:c>
      <x:c r="B1987" s="2" t="str">
        <x:v>--md-fab-tertiary-small-pressed-state-layer-color</x:v>
      </x:c>
      <x:c r="C1987" s="2" t="str">
        <x:v>comp</x:v>
      </x:c>
      <x:c r="D1987" s="2" t="str">
        <x:v>latest/sass</x:v>
      </x:c>
      <x:c r="E1987" s="2" t="str">
        <x:v>md-sys-color.$on-tertiary-container</x:v>
      </x:c>
      <x:c r="F1987" s="2" t="str">
        <x:v>tokens/versions/latest/sass/_md-comp-fab-tertiary-small.scss</x:v>
      </x:c>
      <x:c r="G1987" s="2" t="n">
        <x:v>127</x:v>
      </x:c>
      <x:c r="H1987" s="2" t="str">
        <x:v>https://github.com/material-components/material-web/blob/cbd34a8921915af94d5ef65c2a69eece41d5b4f3/tokens/versions/latest/sass/_md-comp-fab-tertiary-small.scss#L127</x:v>
      </x:c>
    </x:row>
    <x:row r="1988" ht="20" customHeight="1">
      <x:c r="A1988" s="2" t="str">
        <x:v>MT-01987</x:v>
      </x:c>
      <x:c r="B1988" s="2" t="str">
        <x:v>--md-fab-tertiary-small-pressed-state-layer-opacity</x:v>
      </x:c>
      <x:c r="C1988" s="2" t="str">
        <x:v>comp</x:v>
      </x:c>
      <x:c r="D1988" s="2" t="str">
        <x:v>latest/sass</x:v>
      </x:c>
      <x:c r="E1988" s="2" t="str">
        <x:v>md-sys-state.$pressed-state-layer-opacity</x:v>
      </x:c>
      <x:c r="F1988" s="2" t="str">
        <x:v>tokens/versions/latest/sass/_md-comp-fab-tertiary-small.scss</x:v>
      </x:c>
      <x:c r="G1988" s="2" t="n">
        <x:v>131</x:v>
      </x:c>
      <x:c r="H1988" s="2" t="str">
        <x:v>https://github.com/material-components/material-web/blob/cbd34a8921915af94d5ef65c2a69eece41d5b4f3/tokens/versions/latest/sass/_md-comp-fab-tertiary-small.scss#L131</x:v>
      </x:c>
    </x:row>
    <x:row r="1989" ht="20" customHeight="1">
      <x:c r="A1989" s="2" t="str">
        <x:v>MT-01988</x:v>
      </x:c>
      <x:c r="B1989" s="2" t="str">
        <x:v>--md-filled-autocomplete-menu-cascading-menu-indicator-icon-color</x:v>
      </x:c>
      <x:c r="C1989" s="2" t="str">
        <x:v>comp</x:v>
      </x:c>
      <x:c r="D1989" s="2" t="str">
        <x:v>latest/sass</x:v>
      </x:c>
      <x:c r="E1989" s="2" t="str">
        <x:v>md-sys-color.$on-surface-variant</x:v>
      </x:c>
      <x:c r="F1989" s="2" t="str">
        <x:v>tokens/versions/latest/sass/_md-comp-filled-autocomplete.scss</x:v>
      </x:c>
      <x:c r="G1989" s="2" t="n">
        <x:v>65</x:v>
      </x:c>
      <x:c r="H1989" s="2" t="str">
        <x:v>https://github.com/material-components/material-web/blob/cbd34a8921915af94d5ef65c2a69eece41d5b4f3/tokens/versions/latest/sass/_md-comp-filled-autocomplete.scss#L65</x:v>
      </x:c>
    </x:row>
    <x:row r="1990" ht="20" customHeight="1">
      <x:c r="A1990" s="2" t="str">
        <x:v>MT-01989</x:v>
      </x:c>
      <x:c r="B1990" s="2" t="str">
        <x:v>--md-filled-autocomplete-menu-cascading-menu-indicator-icon-size</x:v>
      </x:c>
      <x:c r="C1990" s="2" t="str">
        <x:v>comp</x:v>
      </x:c>
      <x:c r="D1990" s="2" t="str">
        <x:v>latest/sass</x:v>
      </x:c>
      <x:c r="E1990" s="2" t="str">
        <x:v>24px</x:v>
      </x:c>
      <x:c r="F1990" s="2" t="str">
        <x:v>tokens/versions/latest/sass/_md-comp-filled-autocomplete.scss</x:v>
      </x:c>
      <x:c r="G1990" s="2" t="n">
        <x:v>25</x:v>
      </x:c>
      <x:c r="H1990" s="2" t="str">
        <x:v>https://github.com/material-components/material-web/blob/cbd34a8921915af94d5ef65c2a69eece41d5b4f3/tokens/versions/latest/sass/_md-comp-filled-autocomplete.scss#L25</x:v>
      </x:c>
    </x:row>
    <x:row r="1991" ht="20" customHeight="1">
      <x:c r="A1991" s="2" t="str">
        <x:v>MT-01990</x:v>
      </x:c>
      <x:c r="B1991" s="2" t="str">
        <x:v>--md-filled-autocomplete-menu-container-color</x:v>
      </x:c>
      <x:c r="C1991" s="2" t="str">
        <x:v>comp</x:v>
      </x:c>
      <x:c r="D1991" s="2" t="str">
        <x:v>latest/sass</x:v>
      </x:c>
      <x:c r="E1991" s="2" t="str">
        <x:v>md-sys-color.$surface-container</x:v>
      </x:c>
      <x:c r="F1991" s="2" t="str">
        <x:v>tokens/versions/latest/sass/_md-comp-filled-autocomplete.scss</x:v>
      </x:c>
      <x:c r="G1991" s="2" t="n">
        <x:v>67</x:v>
      </x:c>
      <x:c r="H1991" s="2" t="str">
        <x:v>https://github.com/material-components/material-web/blob/cbd34a8921915af94d5ef65c2a69eece41d5b4f3/tokens/versions/latest/sass/_md-comp-filled-autocomplete.scss#L67</x:v>
      </x:c>
    </x:row>
    <x:row r="1992" ht="20" customHeight="1">
      <x:c r="A1992" s="2" t="str">
        <x:v>MT-01991</x:v>
      </x:c>
      <x:c r="B1992" s="2" t="str">
        <x:v>--md-filled-autocomplete-menu-container-elevation</x:v>
      </x:c>
      <x:c r="C1992" s="2" t="str">
        <x:v>comp</x:v>
      </x:c>
      <x:c r="D1992" s="2" t="str">
        <x:v>latest/sass</x:v>
      </x:c>
      <x:c r="E1992" s="2" t="str">
        <x:v>md-sys-elevation.$level2</x:v>
      </x:c>
      <x:c r="F1992" s="2" t="str">
        <x:v>tokens/versions/latest/sass/_md-comp-filled-autocomplete.scss</x:v>
      </x:c>
      <x:c r="G1992" s="2" t="n">
        <x:v>69</x:v>
      </x:c>
      <x:c r="H1992" s="2" t="str">
        <x:v>https://github.com/material-components/material-web/blob/cbd34a8921915af94d5ef65c2a69eece41d5b4f3/tokens/versions/latest/sass/_md-comp-filled-autocomplete.scss#L69</x:v>
      </x:c>
    </x:row>
    <x:row r="1993" ht="20" customHeight="1">
      <x:c r="A1993" s="2" t="str">
        <x:v>MT-01992</x:v>
      </x:c>
      <x:c r="B1993" s="2" t="str">
        <x:v>--md-filled-autocomplete-menu-container-shadow-color</x:v>
      </x:c>
      <x:c r="C1993" s="2" t="str">
        <x:v>comp</x:v>
      </x:c>
      <x:c r="D1993" s="2" t="str">
        <x:v>latest/sass</x:v>
      </x:c>
      <x:c r="E1993" s="2" t="str">
        <x:v>md-sys-color.$shadow</x:v>
      </x:c>
      <x:c r="F1993" s="2" t="str">
        <x:v>tokens/versions/latest/sass/_md-comp-filled-autocomplete.scss</x:v>
      </x:c>
      <x:c r="G1993" s="2" t="n">
        <x:v>71</x:v>
      </x:c>
      <x:c r="H1993" s="2" t="str">
        <x:v>https://github.com/material-components/material-web/blob/cbd34a8921915af94d5ef65c2a69eece41d5b4f3/tokens/versions/latest/sass/_md-comp-filled-autocomplete.scss#L71</x:v>
      </x:c>
    </x:row>
    <x:row r="1994" ht="20" customHeight="1">
      <x:c r="A1994" s="2" t="str">
        <x:v>MT-01993</x:v>
      </x:c>
      <x:c r="B1994" s="2" t="str">
        <x:v>--md-filled-autocomplete-menu-container-shape</x:v>
      </x:c>
      <x:c r="C1994" s="2" t="str">
        <x:v>comp</x:v>
      </x:c>
      <x:c r="D1994" s="2" t="str">
        <x:v>latest/sass</x:v>
      </x:c>
      <x:c r="E1994" s="2" t="str">
        <x:v>md-sys-shape.$corner-extra-small</x:v>
      </x:c>
      <x:c r="F1994" s="2" t="str">
        <x:v>tokens/versions/latest/sass/_md-comp-filled-autocomplete.scss</x:v>
      </x:c>
      <x:c r="G1994" s="2" t="n">
        <x:v>73</x:v>
      </x:c>
      <x:c r="H1994" s="2" t="str">
        <x:v>https://github.com/material-components/material-web/blob/cbd34a8921915af94d5ef65c2a69eece41d5b4f3/tokens/versions/latest/sass/_md-comp-filled-autocomplete.scss#L73</x:v>
      </x:c>
    </x:row>
    <x:row r="1995" ht="20" customHeight="1">
      <x:c r="A1995" s="2" t="str">
        <x:v>MT-01994</x:v>
      </x:c>
      <x:c r="B1995" s="2" t="str">
        <x:v>--md-filled-autocomplete-menu-container-surface-tint-layer-color</x:v>
      </x:c>
      <x:c r="C1995" s="2" t="str">
        <x:v>comp</x:v>
      </x:c>
      <x:c r="D1995" s="2" t="str">
        <x:v>latest/sass</x:v>
      </x:c>
      <x:c r="E1995" s="2" t="str">
        <x:v>md-sys-color.$surface-tint</x:v>
      </x:c>
      <x:c r="F1995" s="2" t="str">
        <x:v>tokens/versions/latest/sass/_md-comp-filled-autocomplete.scss</x:v>
      </x:c>
      <x:c r="G1995" s="2" t="n">
        <x:v>77</x:v>
      </x:c>
      <x:c r="H1995" s="2" t="str">
        <x:v>https://github.com/material-components/material-web/blob/cbd34a8921915af94d5ef65c2a69eece41d5b4f3/tokens/versions/latest/sass/_md-comp-filled-autocomplete.scss#L77</x:v>
      </x:c>
    </x:row>
    <x:row r="1996" ht="20" customHeight="1">
      <x:c r="A1996" s="2" t="str">
        <x:v>MT-01995</x:v>
      </x:c>
      <x:c r="B1996" s="2" t="str">
        <x:v>--md-filled-autocomplete-menu-divider-color</x:v>
      </x:c>
      <x:c r="C1996" s="2" t="str">
        <x:v>comp</x:v>
      </x:c>
      <x:c r="D1996" s="2" t="str">
        <x:v>latest/sass</x:v>
      </x:c>
      <x:c r="E1996" s="2" t="str">
        <x:v>md-sys-color.$surface-variant</x:v>
      </x:c>
      <x:c r="F1996" s="2" t="str">
        <x:v>tokens/versions/latest/sass/_md-comp-filled-autocomplete.scss</x:v>
      </x:c>
      <x:c r="G1996" s="2" t="n">
        <x:v>81</x:v>
      </x:c>
      <x:c r="H1996" s="2" t="str">
        <x:v>https://github.com/material-components/material-web/blob/cbd34a8921915af94d5ef65c2a69eece41d5b4f3/tokens/versions/latest/sass/_md-comp-filled-autocomplete.scss#L81</x:v>
      </x:c>
    </x:row>
    <x:row r="1997" ht="20" customHeight="1">
      <x:c r="A1997" s="2" t="str">
        <x:v>MT-01996</x:v>
      </x:c>
      <x:c r="B1997" s="2" t="str">
        <x:v>--md-filled-autocomplete-menu-divider-height</x:v>
      </x:c>
      <x:c r="C1997" s="2" t="str">
        <x:v>comp</x:v>
      </x:c>
      <x:c r="D1997" s="2" t="str">
        <x:v>latest/sass</x:v>
      </x:c>
      <x:c r="E1997" s="2" t="str">
        <x:v>1px</x:v>
      </x:c>
      <x:c r="F1997" s="2" t="str">
        <x:v>tokens/versions/latest/sass/_md-comp-filled-autocomplete.scss</x:v>
      </x:c>
      <x:c r="G1997" s="2" t="n">
        <x:v>29</x:v>
      </x:c>
      <x:c r="H1997" s="2" t="str">
        <x:v>https://github.com/material-components/material-web/blob/cbd34a8921915af94d5ef65c2a69eece41d5b4f3/tokens/versions/latest/sass/_md-comp-filled-autocomplete.scss#L29</x:v>
      </x:c>
    </x:row>
    <x:row r="1998" ht="20" customHeight="1">
      <x:c r="A1998" s="2" t="str">
        <x:v>MT-01997</x:v>
      </x:c>
      <x:c r="B1998" s="2" t="str">
        <x:v>--md-filled-autocomplete-menu-list-item-container-height</x:v>
      </x:c>
      <x:c r="C1998" s="2" t="str">
        <x:v>comp</x:v>
      </x:c>
      <x:c r="D1998" s="2" t="str">
        <x:v>latest/sass</x:v>
      </x:c>
      <x:c r="E1998" s="2" t="str">
        <x:v>48px</x:v>
      </x:c>
      <x:c r="F1998" s="2" t="str">
        <x:v>tokens/versions/latest/sass/_md-comp-filled-autocomplete.scss</x:v>
      </x:c>
      <x:c r="G1998" s="2" t="n">
        <x:v>33</x:v>
      </x:c>
      <x:c r="H1998" s="2" t="str">
        <x:v>https://github.com/material-components/material-web/blob/cbd34a8921915af94d5ef65c2a69eece41d5b4f3/tokens/versions/latest/sass/_md-comp-filled-autocomplete.scss#L33</x:v>
      </x:c>
    </x:row>
    <x:row r="1999" ht="20" customHeight="1">
      <x:c r="A1999" s="2" t="str">
        <x:v>MT-01998</x:v>
      </x:c>
      <x:c r="B1999" s="2" t="str">
        <x:v>--md-filled-autocomplete-menu-list-item-label-text-color</x:v>
      </x:c>
      <x:c r="C1999" s="2" t="str">
        <x:v>comp</x:v>
      </x:c>
      <x:c r="D1999" s="2" t="str">
        <x:v>latest/sass</x:v>
      </x:c>
      <x:c r="E1999" s="2" t="str">
        <x:v>md-sys-color.$on-surface</x:v>
      </x:c>
      <x:c r="F1999" s="2" t="str">
        <x:v>tokens/versions/latest/sass/_md-comp-filled-autocomplete.scss</x:v>
      </x:c>
      <x:c r="G1999" s="2" t="n">
        <x:v>85</x:v>
      </x:c>
      <x:c r="H1999" s="2" t="str">
        <x:v>https://github.com/material-components/material-web/blob/cbd34a8921915af94d5ef65c2a69eece41d5b4f3/tokens/versions/latest/sass/_md-comp-filled-autocomplete.scss#L85</x:v>
      </x:c>
    </x:row>
    <x:row r="2000" ht="20" customHeight="1">
      <x:c r="A2000" s="2" t="str">
        <x:v>MT-01999</x:v>
      </x:c>
      <x:c r="B2000" s="2" t="str">
        <x:v>--md-filled-autocomplete-menu-list-item-label-text-font</x:v>
      </x:c>
      <x:c r="C2000" s="2" t="str">
        <x:v>comp</x:v>
      </x:c>
      <x:c r="D2000" s="2" t="str">
        <x:v>latest/sass</x:v>
      </x:c>
      <x:c r="E2000" s="2" t="str">
        <x:v>md-sys-typescale.$label-large-font</x:v>
      </x:c>
      <x:c r="F2000" s="2" t="str">
        <x:v>tokens/versions/latest/sass/_md-comp-filled-autocomplete.scss</x:v>
      </x:c>
      <x:c r="G2000" s="2" t="n">
        <x:v>89</x:v>
      </x:c>
      <x:c r="H2000" s="2" t="str">
        <x:v>https://github.com/material-components/material-web/blob/cbd34a8921915af94d5ef65c2a69eece41d5b4f3/tokens/versions/latest/sass/_md-comp-filled-autocomplete.scss#L89</x:v>
      </x:c>
    </x:row>
    <x:row r="2001" ht="20" customHeight="1">
      <x:c r="A2001" s="2" t="str">
        <x:v>MT-02000</x:v>
      </x:c>
      <x:c r="B2001" s="2" t="str">
        <x:v>--md-filled-autocomplete-menu-list-item-label-text-line-height</x:v>
      </x:c>
      <x:c r="C2001" s="2" t="str">
        <x:v>comp</x:v>
      </x:c>
      <x:c r="D2001" s="2" t="str">
        <x:v>latest/sass</x:v>
      </x:c>
      <x:c r="E2001" s="2" t="str">
        <x:v>md-sys-typescale.$label-large-line-height</x:v>
      </x:c>
      <x:c r="F2001" s="2" t="str">
        <x:v>tokens/versions/latest/sass/_md-comp-filled-autocomplete.scss</x:v>
      </x:c>
      <x:c r="G2001" s="2" t="n">
        <x:v>93</x:v>
      </x:c>
      <x:c r="H2001" s="2" t="str">
        <x:v>https://github.com/material-components/material-web/blob/cbd34a8921915af94d5ef65c2a69eece41d5b4f3/tokens/versions/latest/sass/_md-comp-filled-autocomplete.scss#L93</x:v>
      </x:c>
    </x:row>
    <x:row r="2002" ht="20" customHeight="1">
      <x:c r="A2002" s="2" t="str">
        <x:v>MT-02001</x:v>
      </x:c>
      <x:c r="B2002" s="2" t="str">
        <x:v>--md-filled-autocomplete-menu-list-item-label-text-size</x:v>
      </x:c>
      <x:c r="C2002" s="2" t="str">
        <x:v>comp</x:v>
      </x:c>
      <x:c r="D2002" s="2" t="str">
        <x:v>latest/sass</x:v>
      </x:c>
      <x:c r="E2002" s="2" t="str">
        <x:v>md-sys-typescale.$label-large-size</x:v>
      </x:c>
      <x:c r="F2002" s="2" t="str">
        <x:v>tokens/versions/latest/sass/_md-comp-filled-autocomplete.scss</x:v>
      </x:c>
      <x:c r="G2002" s="2" t="n">
        <x:v>97</x:v>
      </x:c>
      <x:c r="H2002" s="2" t="str">
        <x:v>https://github.com/material-components/material-web/blob/cbd34a8921915af94d5ef65c2a69eece41d5b4f3/tokens/versions/latest/sass/_md-comp-filled-autocomplete.scss#L97</x:v>
      </x:c>
    </x:row>
    <x:row r="2003" ht="20" customHeight="1">
      <x:c r="A2003" s="2" t="str">
        <x:v>MT-02002</x:v>
      </x:c>
      <x:c r="B2003" s="2" t="str">
        <x:v>--md-filled-autocomplete-menu-list-item-label-text-tracking</x:v>
      </x:c>
      <x:c r="C2003" s="2" t="str">
        <x:v>comp</x:v>
      </x:c>
      <x:c r="D2003" s="2" t="str">
        <x:v>latest/sass</x:v>
      </x:c>
      <x:c r="E2003" s="2" t="str">
        <x:v>md-sys-typescale.$label-large-tracking</x:v>
      </x:c>
      <x:c r="F2003" s="2" t="str">
        <x:v>tokens/versions/latest/sass/_md-comp-filled-autocomplete.scss</x:v>
      </x:c>
      <x:c r="G2003" s="2" t="n">
        <x:v>101</x:v>
      </x:c>
      <x:c r="H2003" s="2" t="str">
        <x:v>https://github.com/material-components/material-web/blob/cbd34a8921915af94d5ef65c2a69eece41d5b4f3/tokens/versions/latest/sass/_md-comp-filled-autocomplete.scss#L101</x:v>
      </x:c>
    </x:row>
    <x:row r="2004" ht="20" customHeight="1">
      <x:c r="A2004" s="2" t="str">
        <x:v>MT-02003</x:v>
      </x:c>
      <x:c r="B2004" s="2" t="str">
        <x:v>--md-filled-autocomplete-menu-list-item-label-text-weight</x:v>
      </x:c>
      <x:c r="C2004" s="2" t="str">
        <x:v>comp</x:v>
      </x:c>
      <x:c r="D2004" s="2" t="str">
        <x:v>latest/sass</x:v>
      </x:c>
      <x:c r="E2004" s="2" t="str">
        <x:v>md-sys-typescale.$label-large-weight</x:v>
      </x:c>
      <x:c r="F2004" s="2" t="str">
        <x:v>tokens/versions/latest/sass/_md-comp-filled-autocomplete.scss</x:v>
      </x:c>
      <x:c r="G2004" s="2" t="n">
        <x:v>105</x:v>
      </x:c>
      <x:c r="H2004" s="2" t="str">
        <x:v>https://github.com/material-components/material-web/blob/cbd34a8921915af94d5ef65c2a69eece41d5b4f3/tokens/versions/latest/sass/_md-comp-filled-autocomplete.scss#L105</x:v>
      </x:c>
    </x:row>
    <x:row r="2005" ht="20" customHeight="1">
      <x:c r="A2005" s="2" t="str">
        <x:v>MT-02004</x:v>
      </x:c>
      <x:c r="B2005" s="2" t="str">
        <x:v>--md-filled-autocomplete-menu-list-item-selected-container-color</x:v>
      </x:c>
      <x:c r="C2005" s="2" t="str">
        <x:v>comp</x:v>
      </x:c>
      <x:c r="D2005" s="2" t="str">
        <x:v>latest/sass</x:v>
      </x:c>
      <x:c r="E2005" s="2" t="str">
        <x:v>md-sys-color.$surface-container-highest</x:v>
      </x:c>
      <x:c r="F2005" s="2" t="str">
        <x:v>tokens/versions/latest/sass/_md-comp-filled-autocomplete.scss</x:v>
      </x:c>
      <x:c r="G2005" s="2" t="n">
        <x:v>109</x:v>
      </x:c>
      <x:c r="H2005" s="2" t="str">
        <x:v>https://github.com/material-components/material-web/blob/cbd34a8921915af94d5ef65c2a69eece41d5b4f3/tokens/versions/latest/sass/_md-comp-filled-autocomplete.scss#L109</x:v>
      </x:c>
    </x:row>
    <x:row r="2006" ht="20" customHeight="1">
      <x:c r="A2006" s="2" t="str">
        <x:v>MT-02005</x:v>
      </x:c>
      <x:c r="B2006" s="2" t="str">
        <x:v>--md-filled-autocomplete-text-field-active-indicator-color</x:v>
      </x:c>
      <x:c r="C2006" s="2" t="str">
        <x:v>comp</x:v>
      </x:c>
      <x:c r="D2006" s="2" t="str">
        <x:v>latest/sass</x:v>
      </x:c>
      <x:c r="E2006" s="2" t="str">
        <x:v>md-sys-color.$on-surface-variant</x:v>
      </x:c>
      <x:c r="F2006" s="2" t="str">
        <x:v>tokens/versions/latest/sass/_md-comp-filled-autocomplete.scss</x:v>
      </x:c>
      <x:c r="G2006" s="2" t="n">
        <x:v>111</x:v>
      </x:c>
      <x:c r="H2006" s="2" t="str">
        <x:v>https://github.com/material-components/material-web/blob/cbd34a8921915af94d5ef65c2a69eece41d5b4f3/tokens/versions/latest/sass/_md-comp-filled-autocomplete.scss#L111</x:v>
      </x:c>
    </x:row>
    <x:row r="2007" ht="20" customHeight="1">
      <x:c r="A2007" s="2" t="str">
        <x:v>MT-02006</x:v>
      </x:c>
      <x:c r="B2007" s="2" t="str">
        <x:v>--md-filled-autocomplete-text-field-active-indicator-height</x:v>
      </x:c>
      <x:c r="C2007" s="2" t="str">
        <x:v>comp</x:v>
      </x:c>
      <x:c r="D2007" s="2" t="str">
        <x:v>latest/sass</x:v>
      </x:c>
      <x:c r="E2007" s="2" t="str">
        <x:v>1px</x:v>
      </x:c>
      <x:c r="F2007" s="2" t="str">
        <x:v>tokens/versions/latest/sass/_md-comp-filled-autocomplete.scss</x:v>
      </x:c>
      <x:c r="G2007" s="2" t="n">
        <x:v>35</x:v>
      </x:c>
      <x:c r="H2007" s="2" t="str">
        <x:v>https://github.com/material-components/material-web/blob/cbd34a8921915af94d5ef65c2a69eece41d5b4f3/tokens/versions/latest/sass/_md-comp-filled-autocomplete.scss#L35</x:v>
      </x:c>
    </x:row>
    <x:row r="2008" ht="20" customHeight="1">
      <x:c r="A2008" s="2" t="str">
        <x:v>MT-02007</x:v>
      </x:c>
      <x:c r="B2008" s="2" t="str">
        <x:v>--md-filled-autocomplete-text-field-caret-color</x:v>
      </x:c>
      <x:c r="C2008" s="2" t="str">
        <x:v>comp</x:v>
      </x:c>
      <x:c r="D2008" s="2" t="str">
        <x:v>latest/sass</x:v>
      </x:c>
      <x:c r="E2008" s="2" t="str">
        <x:v>md-sys-color.$primary</x:v>
      </x:c>
      <x:c r="F2008" s="2" t="str">
        <x:v>tokens/versions/latest/sass/_md-comp-filled-autocomplete.scss</x:v>
      </x:c>
      <x:c r="G2008" s="2" t="n">
        <x:v>113</x:v>
      </x:c>
      <x:c r="H2008" s="2" t="str">
        <x:v>https://github.com/material-components/material-web/blob/cbd34a8921915af94d5ef65c2a69eece41d5b4f3/tokens/versions/latest/sass/_md-comp-filled-autocomplete.scss#L113</x:v>
      </x:c>
    </x:row>
    <x:row r="2009" ht="20" customHeight="1">
      <x:c r="A2009" s="2" t="str">
        <x:v>MT-02008</x:v>
      </x:c>
      <x:c r="B2009" s="2" t="str">
        <x:v>--md-filled-autocomplete-text-field-container-color</x:v>
      </x:c>
      <x:c r="C2009" s="2" t="str">
        <x:v>comp</x:v>
      </x:c>
      <x:c r="D2009" s="2" t="str">
        <x:v>latest/sass</x:v>
      </x:c>
      <x:c r="E2009" s="2" t="str">
        <x:v>md-sys-color.$surface-container-highest</x:v>
      </x:c>
      <x:c r="F2009" s="2" t="str">
        <x:v>tokens/versions/latest/sass/_md-comp-filled-autocomplete.scss</x:v>
      </x:c>
      <x:c r="G2009" s="2" t="n">
        <x:v>115</x:v>
      </x:c>
      <x:c r="H2009" s="2" t="str">
        <x:v>https://github.com/material-components/material-web/blob/cbd34a8921915af94d5ef65c2a69eece41d5b4f3/tokens/versions/latest/sass/_md-comp-filled-autocomplete.scss#L115</x:v>
      </x:c>
    </x:row>
    <x:row r="2010" ht="20" customHeight="1">
      <x:c r="A2010" s="2" t="str">
        <x:v>MT-02009</x:v>
      </x:c>
      <x:c r="B2010" s="2" t="str">
        <x:v>--md-filled-autocomplete-text-field-container-height</x:v>
      </x:c>
      <x:c r="C2010" s="2" t="str">
        <x:v>comp</x:v>
      </x:c>
      <x:c r="D2010" s="2" t="str">
        <x:v>latest/sass</x:v>
      </x:c>
      <x:c r="E2010" s="2" t="str">
        <x:v>56px</x:v>
      </x:c>
      <x:c r="F2010" s="2" t="str">
        <x:v>tokens/versions/latest/sass/_md-comp-filled-autocomplete.scss</x:v>
      </x:c>
      <x:c r="G2010" s="2" t="n">
        <x:v>39</x:v>
      </x:c>
      <x:c r="H2010" s="2" t="str">
        <x:v>https://github.com/material-components/material-web/blob/cbd34a8921915af94d5ef65c2a69eece41d5b4f3/tokens/versions/latest/sass/_md-comp-filled-autocomplete.scss#L39</x:v>
      </x:c>
    </x:row>
    <x:row r="2011" ht="20" customHeight="1">
      <x:c r="A2011" s="2" t="str">
        <x:v>MT-02010</x:v>
      </x:c>
      <x:c r="B2011" s="2" t="str">
        <x:v>--md-filled-autocomplete-text-field-container-shape</x:v>
      </x:c>
      <x:c r="C2011" s="2" t="str">
        <x:v>comp</x:v>
      </x:c>
      <x:c r="D2011" s="2" t="str">
        <x:v>latest/sass</x:v>
      </x:c>
      <x:c r="E2011" s="2" t="str">
        <x:v>md-sys-shape.$corner-extra-small-top</x:v>
      </x:c>
      <x:c r="F2011" s="2" t="str">
        <x:v>tokens/versions/latest/sass/_md-comp-filled-autocomplete.scss</x:v>
      </x:c>
      <x:c r="G2011" s="2" t="n">
        <x:v>117</x:v>
      </x:c>
      <x:c r="H2011" s="2" t="str">
        <x:v>https://github.com/material-components/material-web/blob/cbd34a8921915af94d5ef65c2a69eece41d5b4f3/tokens/versions/latest/sass/_md-comp-filled-autocomplete.scss#L117</x:v>
      </x:c>
    </x:row>
    <x:row r="2012" ht="20" customHeight="1">
      <x:c r="A2012" s="2" t="str">
        <x:v>MT-02011</x:v>
      </x:c>
      <x:c r="B2012" s="2" t="str">
        <x:v>--md-filled-autocomplete-text-field-disabled-active-indicator-color</x:v>
      </x:c>
      <x:c r="C2012" s="2" t="str">
        <x:v>comp</x:v>
      </x:c>
      <x:c r="D2012" s="2" t="str">
        <x:v>latest/sass</x:v>
      </x:c>
      <x:c r="E2012" s="2" t="str">
        <x:v>md-sys-color.$on-surface</x:v>
      </x:c>
      <x:c r="F2012" s="2" t="str">
        <x:v>tokens/versions/latest/sass/_md-comp-filled-autocomplete.scss</x:v>
      </x:c>
      <x:c r="G2012" s="2" t="n">
        <x:v>119</x:v>
      </x:c>
      <x:c r="H2012" s="2" t="str">
        <x:v>https://github.com/material-components/material-web/blob/cbd34a8921915af94d5ef65c2a69eece41d5b4f3/tokens/versions/latest/sass/_md-comp-filled-autocomplete.scss#L119</x:v>
      </x:c>
    </x:row>
    <x:row r="2013" ht="20" customHeight="1">
      <x:c r="A2013" s="2" t="str">
        <x:v>MT-02012</x:v>
      </x:c>
      <x:c r="B2013" s="2" t="str">
        <x:v>--md-filled-autocomplete-text-field-disabled-active-indicator-height</x:v>
      </x:c>
      <x:c r="C2013" s="2" t="str">
        <x:v>comp</x:v>
      </x:c>
      <x:c r="D2013" s="2" t="str">
        <x:v>latest/sass</x:v>
      </x:c>
      <x:c r="E2013" s="2" t="str">
        <x:v>1px</x:v>
      </x:c>
      <x:c r="F2013" s="2" t="str">
        <x:v>tokens/versions/latest/sass/_md-comp-filled-autocomplete.scss</x:v>
      </x:c>
      <x:c r="G2013" s="2" t="n">
        <x:v>41</x:v>
      </x:c>
      <x:c r="H2013" s="2" t="str">
        <x:v>https://github.com/material-components/material-web/blob/cbd34a8921915af94d5ef65c2a69eece41d5b4f3/tokens/versions/latest/sass/_md-comp-filled-autocomplete.scss#L41</x:v>
      </x:c>
    </x:row>
    <x:row r="2014" ht="20" customHeight="1">
      <x:c r="A2014" s="2" t="str">
        <x:v>MT-02013</x:v>
      </x:c>
      <x:c r="B2014" s="2" t="str">
        <x:v>--md-filled-autocomplete-text-field-disabled-active-indicator-opacity</x:v>
      </x:c>
      <x:c r="C2014" s="2" t="str">
        <x:v>comp</x:v>
      </x:c>
      <x:c r="D2014" s="2" t="str">
        <x:v>latest/sass</x:v>
      </x:c>
      <x:c r="E2014" s="2" t="str">
        <x:v>0.38</x:v>
      </x:c>
      <x:c r="F2014" s="2" t="str">
        <x:v>tokens/versions/latest/sass/_md-comp-filled-autocomplete.scss</x:v>
      </x:c>
      <x:c r="G2014" s="2" t="n">
        <x:v>43</x:v>
      </x:c>
      <x:c r="H2014" s="2" t="str">
        <x:v>https://github.com/material-components/material-web/blob/cbd34a8921915af94d5ef65c2a69eece41d5b4f3/tokens/versions/latest/sass/_md-comp-filled-autocomplete.scss#L43</x:v>
      </x:c>
    </x:row>
    <x:row r="2015" ht="20" customHeight="1">
      <x:c r="A2015" s="2" t="str">
        <x:v>MT-02014</x:v>
      </x:c>
      <x:c r="B2015" s="2" t="str">
        <x:v>--md-filled-autocomplete-text-field-disabled-container-color</x:v>
      </x:c>
      <x:c r="C2015" s="2" t="str">
        <x:v>comp</x:v>
      </x:c>
      <x:c r="D2015" s="2" t="str">
        <x:v>latest/sass</x:v>
      </x:c>
      <x:c r="E2015" s="2" t="str">
        <x:v>md-sys-color.$on-surface</x:v>
      </x:c>
      <x:c r="F2015" s="2" t="str">
        <x:v>tokens/versions/latest/sass/_md-comp-filled-autocomplete.scss</x:v>
      </x:c>
      <x:c r="G2015" s="2" t="n">
        <x:v>121</x:v>
      </x:c>
      <x:c r="H2015" s="2" t="str">
        <x:v>https://github.com/material-components/material-web/blob/cbd34a8921915af94d5ef65c2a69eece41d5b4f3/tokens/versions/latest/sass/_md-comp-filled-autocomplete.scss#L121</x:v>
      </x:c>
    </x:row>
    <x:row r="2016" ht="20" customHeight="1">
      <x:c r="A2016" s="2" t="str">
        <x:v>MT-02015</x:v>
      </x:c>
      <x:c r="B2016" s="2" t="str">
        <x:v>--md-filled-autocomplete-text-field-disabled-container-opacity</x:v>
      </x:c>
      <x:c r="C2016" s="2" t="str">
        <x:v>comp</x:v>
      </x:c>
      <x:c r="D2016" s="2" t="str">
        <x:v>latest/sass</x:v>
      </x:c>
      <x:c r="E2016" s="2" t="str">
        <x:v>0.04</x:v>
      </x:c>
      <x:c r="F2016" s="2" t="str">
        <x:v>tokens/versions/latest/sass/_md-comp-filled-autocomplete.scss</x:v>
      </x:c>
      <x:c r="G2016" s="2" t="n">
        <x:v>45</x:v>
      </x:c>
      <x:c r="H2016" s="2" t="str">
        <x:v>https://github.com/material-components/material-web/blob/cbd34a8921915af94d5ef65c2a69eece41d5b4f3/tokens/versions/latest/sass/_md-comp-filled-autocomplete.scss#L45</x:v>
      </x:c>
    </x:row>
    <x:row r="2017" ht="20" customHeight="1">
      <x:c r="A2017" s="2" t="str">
        <x:v>MT-02016</x:v>
      </x:c>
      <x:c r="B2017" s="2" t="str">
        <x:v>--md-filled-autocomplete-text-field-disabled-input-text-color</x:v>
      </x:c>
      <x:c r="C2017" s="2" t="str">
        <x:v>comp</x:v>
      </x:c>
      <x:c r="D2017" s="2" t="str">
        <x:v>latest/sass</x:v>
      </x:c>
      <x:c r="E2017" s="2" t="str">
        <x:v>md-sys-color.$on-surface</x:v>
      </x:c>
      <x:c r="F2017" s="2" t="str">
        <x:v>tokens/versions/latest/sass/_md-comp-filled-autocomplete.scss</x:v>
      </x:c>
      <x:c r="G2017" s="2" t="n">
        <x:v>123</x:v>
      </x:c>
      <x:c r="H2017" s="2" t="str">
        <x:v>https://github.com/material-components/material-web/blob/cbd34a8921915af94d5ef65c2a69eece41d5b4f3/tokens/versions/latest/sass/_md-comp-filled-autocomplete.scss#L123</x:v>
      </x:c>
    </x:row>
    <x:row r="2018" ht="20" customHeight="1">
      <x:c r="A2018" s="2" t="str">
        <x:v>MT-02017</x:v>
      </x:c>
      <x:c r="B2018" s="2" t="str">
        <x:v>--md-filled-autocomplete-text-field-disabled-input-text-opacity</x:v>
      </x:c>
      <x:c r="C2018" s="2" t="str">
        <x:v>comp</x:v>
      </x:c>
      <x:c r="D2018" s="2" t="str">
        <x:v>latest/sass</x:v>
      </x:c>
      <x:c r="E2018" s="2" t="str">
        <x:v>0.38</x:v>
      </x:c>
      <x:c r="F2018" s="2" t="str">
        <x:v>tokens/versions/latest/sass/_md-comp-filled-autocomplete.scss</x:v>
      </x:c>
      <x:c r="G2018" s="2" t="n">
        <x:v>47</x:v>
      </x:c>
      <x:c r="H2018" s="2" t="str">
        <x:v>https://github.com/material-components/material-web/blob/cbd34a8921915af94d5ef65c2a69eece41d5b4f3/tokens/versions/latest/sass/_md-comp-filled-autocomplete.scss#L47</x:v>
      </x:c>
    </x:row>
    <x:row r="2019" ht="20" customHeight="1">
      <x:c r="A2019" s="2" t="str">
        <x:v>MT-02018</x:v>
      </x:c>
      <x:c r="B2019" s="2" t="str">
        <x:v>--md-filled-autocomplete-text-field-disabled-label-text-color</x:v>
      </x:c>
      <x:c r="C2019" s="2" t="str">
        <x:v>comp</x:v>
      </x:c>
      <x:c r="D2019" s="2" t="str">
        <x:v>latest/sass</x:v>
      </x:c>
      <x:c r="E2019" s="2" t="str">
        <x:v>md-sys-color.$on-surface</x:v>
      </x:c>
      <x:c r="F2019" s="2" t="str">
        <x:v>tokens/versions/latest/sass/_md-comp-filled-autocomplete.scss</x:v>
      </x:c>
      <x:c r="G2019" s="2" t="n">
        <x:v>125</x:v>
      </x:c>
      <x:c r="H2019" s="2" t="str">
        <x:v>https://github.com/material-components/material-web/blob/cbd34a8921915af94d5ef65c2a69eece41d5b4f3/tokens/versions/latest/sass/_md-comp-filled-autocomplete.scss#L125</x:v>
      </x:c>
    </x:row>
    <x:row r="2020" ht="20" customHeight="1">
      <x:c r="A2020" s="2" t="str">
        <x:v>MT-02019</x:v>
      </x:c>
      <x:c r="B2020" s="2" t="str">
        <x:v>--md-filled-autocomplete-text-field-disabled-label-text-opacity</x:v>
      </x:c>
      <x:c r="C2020" s="2" t="str">
        <x:v>comp</x:v>
      </x:c>
      <x:c r="D2020" s="2" t="str">
        <x:v>latest/sass</x:v>
      </x:c>
      <x:c r="E2020" s="2" t="str">
        <x:v>0.38</x:v>
      </x:c>
      <x:c r="F2020" s="2" t="str">
        <x:v>tokens/versions/latest/sass/_md-comp-filled-autocomplete.scss</x:v>
      </x:c>
      <x:c r="G2020" s="2" t="n">
        <x:v>49</x:v>
      </x:c>
      <x:c r="H2020" s="2" t="str">
        <x:v>https://github.com/material-components/material-web/blob/cbd34a8921915af94d5ef65c2a69eece41d5b4f3/tokens/versions/latest/sass/_md-comp-filled-autocomplete.scss#L49</x:v>
      </x:c>
    </x:row>
    <x:row r="2021" ht="20" customHeight="1">
      <x:c r="A2021" s="2" t="str">
        <x:v>MT-02020</x:v>
      </x:c>
      <x:c r="B2021" s="2" t="str">
        <x:v>--md-filled-autocomplete-text-field-disabled-leading-icon-color</x:v>
      </x:c>
      <x:c r="C2021" s="2" t="str">
        <x:v>comp</x:v>
      </x:c>
      <x:c r="D2021" s="2" t="str">
        <x:v>latest/sass</x:v>
      </x:c>
      <x:c r="E2021" s="2" t="str">
        <x:v>md-sys-color.$on-surface</x:v>
      </x:c>
      <x:c r="F2021" s="2" t="str">
        <x:v>tokens/versions/latest/sass/_md-comp-filled-autocomplete.scss</x:v>
      </x:c>
      <x:c r="G2021" s="2" t="n">
        <x:v>127</x:v>
      </x:c>
      <x:c r="H2021" s="2" t="str">
        <x:v>https://github.com/material-components/material-web/blob/cbd34a8921915af94d5ef65c2a69eece41d5b4f3/tokens/versions/latest/sass/_md-comp-filled-autocomplete.scss#L127</x:v>
      </x:c>
    </x:row>
    <x:row r="2022" ht="20" customHeight="1">
      <x:c r="A2022" s="2" t="str">
        <x:v>MT-02021</x:v>
      </x:c>
      <x:c r="B2022" s="2" t="str">
        <x:v>--md-filled-autocomplete-text-field-disabled-leading-icon-opacity</x:v>
      </x:c>
      <x:c r="C2022" s="2" t="str">
        <x:v>comp</x:v>
      </x:c>
      <x:c r="D2022" s="2" t="str">
        <x:v>latest/sass</x:v>
      </x:c>
      <x:c r="E2022" s="2" t="str">
        <x:v>0.38</x:v>
      </x:c>
      <x:c r="F2022" s="2" t="str">
        <x:v>tokens/versions/latest/sass/_md-comp-filled-autocomplete.scss</x:v>
      </x:c>
      <x:c r="G2022" s="2" t="n">
        <x:v>51</x:v>
      </x:c>
      <x:c r="H2022" s="2" t="str">
        <x:v>https://github.com/material-components/material-web/blob/cbd34a8921915af94d5ef65c2a69eece41d5b4f3/tokens/versions/latest/sass/_md-comp-filled-autocomplete.scss#L51</x:v>
      </x:c>
    </x:row>
    <x:row r="2023" ht="20" customHeight="1">
      <x:c r="A2023" s="2" t="str">
        <x:v>MT-02022</x:v>
      </x:c>
      <x:c r="B2023" s="2" t="str">
        <x:v>--md-filled-autocomplete-text-field-disabled-supporting-text-color</x:v>
      </x:c>
      <x:c r="C2023" s="2" t="str">
        <x:v>comp</x:v>
      </x:c>
      <x:c r="D2023" s="2" t="str">
        <x:v>latest/sass</x:v>
      </x:c>
      <x:c r="E2023" s="2" t="str">
        <x:v>md-sys-color.$on-surface</x:v>
      </x:c>
      <x:c r="F2023" s="2" t="str">
        <x:v>tokens/versions/latest/sass/_md-comp-filled-autocomplete.scss</x:v>
      </x:c>
      <x:c r="G2023" s="2" t="n">
        <x:v>129</x:v>
      </x:c>
      <x:c r="H2023" s="2" t="str">
        <x:v>https://github.com/material-components/material-web/blob/cbd34a8921915af94d5ef65c2a69eece41d5b4f3/tokens/versions/latest/sass/_md-comp-filled-autocomplete.scss#L129</x:v>
      </x:c>
    </x:row>
    <x:row r="2024" ht="20" customHeight="1">
      <x:c r="A2024" s="2" t="str">
        <x:v>MT-02023</x:v>
      </x:c>
      <x:c r="B2024" s="2" t="str">
        <x:v>--md-filled-autocomplete-text-field-disabled-supporting-text-opacity</x:v>
      </x:c>
      <x:c r="C2024" s="2" t="str">
        <x:v>comp</x:v>
      </x:c>
      <x:c r="D2024" s="2" t="str">
        <x:v>latest/sass</x:v>
      </x:c>
      <x:c r="E2024" s="2" t="str">
        <x:v>0.38</x:v>
      </x:c>
      <x:c r="F2024" s="2" t="str">
        <x:v>tokens/versions/latest/sass/_md-comp-filled-autocomplete.scss</x:v>
      </x:c>
      <x:c r="G2024" s="2" t="n">
        <x:v>53</x:v>
      </x:c>
      <x:c r="H2024" s="2" t="str">
        <x:v>https://github.com/material-components/material-web/blob/cbd34a8921915af94d5ef65c2a69eece41d5b4f3/tokens/versions/latest/sass/_md-comp-filled-autocomplete.scss#L53</x:v>
      </x:c>
    </x:row>
    <x:row r="2025" ht="20" customHeight="1">
      <x:c r="A2025" s="2" t="str">
        <x:v>MT-02024</x:v>
      </x:c>
      <x:c r="B2025" s="2" t="str">
        <x:v>--md-filled-autocomplete-text-field-disabled-trailing-icon-color</x:v>
      </x:c>
      <x:c r="C2025" s="2" t="str">
        <x:v>comp</x:v>
      </x:c>
      <x:c r="D2025" s="2" t="str">
        <x:v>latest/sass</x:v>
      </x:c>
      <x:c r="E2025" s="2" t="str">
        <x:v>md-sys-color.$on-surface</x:v>
      </x:c>
      <x:c r="F2025" s="2" t="str">
        <x:v>tokens/versions/latest/sass/_md-comp-filled-autocomplete.scss</x:v>
      </x:c>
      <x:c r="G2025" s="2" t="n">
        <x:v>131</x:v>
      </x:c>
      <x:c r="H2025" s="2" t="str">
        <x:v>https://github.com/material-components/material-web/blob/cbd34a8921915af94d5ef65c2a69eece41d5b4f3/tokens/versions/latest/sass/_md-comp-filled-autocomplete.scss#L131</x:v>
      </x:c>
    </x:row>
    <x:row r="2026" ht="20" customHeight="1">
      <x:c r="A2026" s="2" t="str">
        <x:v>MT-02025</x:v>
      </x:c>
      <x:c r="B2026" s="2" t="str">
        <x:v>--md-filled-autocomplete-text-field-disabled-trailing-icon-opacity</x:v>
      </x:c>
      <x:c r="C2026" s="2" t="str">
        <x:v>comp</x:v>
      </x:c>
      <x:c r="D2026" s="2" t="str">
        <x:v>latest/sass</x:v>
      </x:c>
      <x:c r="E2026" s="2" t="str">
        <x:v>0.38</x:v>
      </x:c>
      <x:c r="F2026" s="2" t="str">
        <x:v>tokens/versions/latest/sass/_md-comp-filled-autocomplete.scss</x:v>
      </x:c>
      <x:c r="G2026" s="2" t="n">
        <x:v>55</x:v>
      </x:c>
      <x:c r="H2026" s="2" t="str">
        <x:v>https://github.com/material-components/material-web/blob/cbd34a8921915af94d5ef65c2a69eece41d5b4f3/tokens/versions/latest/sass/_md-comp-filled-autocomplete.scss#L55</x:v>
      </x:c>
    </x:row>
    <x:row r="2027" ht="20" customHeight="1">
      <x:c r="A2027" s="2" t="str">
        <x:v>MT-02026</x:v>
      </x:c>
      <x:c r="B2027" s="2" t="str">
        <x:v>--md-filled-autocomplete-text-field-error-active-indicator-color</x:v>
      </x:c>
      <x:c r="C2027" s="2" t="str">
        <x:v>comp</x:v>
      </x:c>
      <x:c r="D2027" s="2" t="str">
        <x:v>latest/sass</x:v>
      </x:c>
      <x:c r="E2027" s="2" t="str">
        <x:v>md-sys-color.$error</x:v>
      </x:c>
      <x:c r="F2027" s="2" t="str">
        <x:v>tokens/versions/latest/sass/_md-comp-filled-autocomplete.scss</x:v>
      </x:c>
      <x:c r="G2027" s="2" t="n">
        <x:v>133</x:v>
      </x:c>
      <x:c r="H2027" s="2" t="str">
        <x:v>https://github.com/material-components/material-web/blob/cbd34a8921915af94d5ef65c2a69eece41d5b4f3/tokens/versions/latest/sass/_md-comp-filled-autocomplete.scss#L133</x:v>
      </x:c>
    </x:row>
    <x:row r="2028" ht="20" customHeight="1">
      <x:c r="A2028" s="2" t="str">
        <x:v>MT-02027</x:v>
      </x:c>
      <x:c r="B2028" s="2" t="str">
        <x:v>--md-filled-autocomplete-text-field-error-focus-active-indicator-color</x:v>
      </x:c>
      <x:c r="C2028" s="2" t="str">
        <x:v>comp</x:v>
      </x:c>
      <x:c r="D2028" s="2" t="str">
        <x:v>latest/sass</x:v>
      </x:c>
      <x:c r="E2028" s="2" t="str">
        <x:v>md-sys-color.$error</x:v>
      </x:c>
      <x:c r="F2028" s="2" t="str">
        <x:v>tokens/versions/latest/sass/_md-comp-filled-autocomplete.scss</x:v>
      </x:c>
      <x:c r="G2028" s="2" t="n">
        <x:v>135</x:v>
      </x:c>
      <x:c r="H2028" s="2" t="str">
        <x:v>https://github.com/material-components/material-web/blob/cbd34a8921915af94d5ef65c2a69eece41d5b4f3/tokens/versions/latest/sass/_md-comp-filled-autocomplete.scss#L135</x:v>
      </x:c>
    </x:row>
    <x:row r="2029" ht="20" customHeight="1">
      <x:c r="A2029" s="2" t="str">
        <x:v>MT-02028</x:v>
      </x:c>
      <x:c r="B2029" s="2" t="str">
        <x:v>--md-filled-autocomplete-text-field-error-focus-caret-color</x:v>
      </x:c>
      <x:c r="C2029" s="2" t="str">
        <x:v>comp</x:v>
      </x:c>
      <x:c r="D2029" s="2" t="str">
        <x:v>latest/sass</x:v>
      </x:c>
      <x:c r="E2029" s="2" t="str">
        <x:v>md-sys-color.$error</x:v>
      </x:c>
      <x:c r="F2029" s="2" t="str">
        <x:v>tokens/versions/latest/sass/_md-comp-filled-autocomplete.scss</x:v>
      </x:c>
      <x:c r="G2029" s="2" t="n">
        <x:v>137</x:v>
      </x:c>
      <x:c r="H2029" s="2" t="str">
        <x:v>https://github.com/material-components/material-web/blob/cbd34a8921915af94d5ef65c2a69eece41d5b4f3/tokens/versions/latest/sass/_md-comp-filled-autocomplete.scss#L137</x:v>
      </x:c>
    </x:row>
    <x:row r="2030" ht="20" customHeight="1">
      <x:c r="A2030" s="2" t="str">
        <x:v>MT-02029</x:v>
      </x:c>
      <x:c r="B2030" s="2" t="str">
        <x:v>--md-filled-autocomplete-text-field-error-focus-input-text-color</x:v>
      </x:c>
      <x:c r="C2030" s="2" t="str">
        <x:v>comp</x:v>
      </x:c>
      <x:c r="D2030" s="2" t="str">
        <x:v>latest/sass</x:v>
      </x:c>
      <x:c r="E2030" s="2" t="str">
        <x:v>md-sys-color.$on-surface</x:v>
      </x:c>
      <x:c r="F2030" s="2" t="str">
        <x:v>tokens/versions/latest/sass/_md-comp-filled-autocomplete.scss</x:v>
      </x:c>
      <x:c r="G2030" s="2" t="n">
        <x:v>139</x:v>
      </x:c>
      <x:c r="H2030" s="2" t="str">
        <x:v>https://github.com/material-components/material-web/blob/cbd34a8921915af94d5ef65c2a69eece41d5b4f3/tokens/versions/latest/sass/_md-comp-filled-autocomplete.scss#L139</x:v>
      </x:c>
    </x:row>
    <x:row r="2031" ht="20" customHeight="1">
      <x:c r="A2031" s="2" t="str">
        <x:v>MT-02030</x:v>
      </x:c>
      <x:c r="B2031" s="2" t="str">
        <x:v>--md-filled-autocomplete-text-field-error-focus-label-text-color</x:v>
      </x:c>
      <x:c r="C2031" s="2" t="str">
        <x:v>comp</x:v>
      </x:c>
      <x:c r="D2031" s="2" t="str">
        <x:v>latest/sass</x:v>
      </x:c>
      <x:c r="E2031" s="2" t="str">
        <x:v>md-sys-color.$error</x:v>
      </x:c>
      <x:c r="F2031" s="2" t="str">
        <x:v>tokens/versions/latest/sass/_md-comp-filled-autocomplete.scss</x:v>
      </x:c>
      <x:c r="G2031" s="2" t="n">
        <x:v>141</x:v>
      </x:c>
      <x:c r="H2031" s="2" t="str">
        <x:v>https://github.com/material-components/material-web/blob/cbd34a8921915af94d5ef65c2a69eece41d5b4f3/tokens/versions/latest/sass/_md-comp-filled-autocomplete.scss#L141</x:v>
      </x:c>
    </x:row>
    <x:row r="2032" ht="20" customHeight="1">
      <x:c r="A2032" s="2" t="str">
        <x:v>MT-02031</x:v>
      </x:c>
      <x:c r="B2032" s="2" t="str">
        <x:v>--md-filled-autocomplete-text-field-error-focus-leading-icon-color</x:v>
      </x:c>
      <x:c r="C2032" s="2" t="str">
        <x:v>comp</x:v>
      </x:c>
      <x:c r="D2032" s="2" t="str">
        <x:v>latest/sass</x:v>
      </x:c>
      <x:c r="E2032" s="2" t="str">
        <x:v>md-sys-color.$on-surface-variant</x:v>
      </x:c>
      <x:c r="F2032" s="2" t="str">
        <x:v>tokens/versions/latest/sass/_md-comp-filled-autocomplete.scss</x:v>
      </x:c>
      <x:c r="G2032" s="2" t="n">
        <x:v>143</x:v>
      </x:c>
      <x:c r="H2032" s="2" t="str">
        <x:v>https://github.com/material-components/material-web/blob/cbd34a8921915af94d5ef65c2a69eece41d5b4f3/tokens/versions/latest/sass/_md-comp-filled-autocomplete.scss#L143</x:v>
      </x:c>
    </x:row>
    <x:row r="2033" ht="20" customHeight="1">
      <x:c r="A2033" s="2" t="str">
        <x:v>MT-02032</x:v>
      </x:c>
      <x:c r="B2033" s="2" t="str">
        <x:v>--md-filled-autocomplete-text-field-error-focus-supporting-text-color</x:v>
      </x:c>
      <x:c r="C2033" s="2" t="str">
        <x:v>comp</x:v>
      </x:c>
      <x:c r="D2033" s="2" t="str">
        <x:v>latest/sass</x:v>
      </x:c>
      <x:c r="E2033" s="2" t="str">
        <x:v>md-sys-color.$error</x:v>
      </x:c>
      <x:c r="F2033" s="2" t="str">
        <x:v>tokens/versions/latest/sass/_md-comp-filled-autocomplete.scss</x:v>
      </x:c>
      <x:c r="G2033" s="2" t="n">
        <x:v>145</x:v>
      </x:c>
      <x:c r="H2033" s="2" t="str">
        <x:v>https://github.com/material-components/material-web/blob/cbd34a8921915af94d5ef65c2a69eece41d5b4f3/tokens/versions/latest/sass/_md-comp-filled-autocomplete.scss#L145</x:v>
      </x:c>
    </x:row>
    <x:row r="2034" ht="20" customHeight="1">
      <x:c r="A2034" s="2" t="str">
        <x:v>MT-02033</x:v>
      </x:c>
      <x:c r="B2034" s="2" t="str">
        <x:v>--md-filled-autocomplete-text-field-error-focus-trailing-icon-color</x:v>
      </x:c>
      <x:c r="C2034" s="2" t="str">
        <x:v>comp</x:v>
      </x:c>
      <x:c r="D2034" s="2" t="str">
        <x:v>latest/sass</x:v>
      </x:c>
      <x:c r="E2034" s="2" t="str">
        <x:v>md-sys-color.$error</x:v>
      </x:c>
      <x:c r="F2034" s="2" t="str">
        <x:v>tokens/versions/latest/sass/_md-comp-filled-autocomplete.scss</x:v>
      </x:c>
      <x:c r="G2034" s="2" t="n">
        <x:v>147</x:v>
      </x:c>
      <x:c r="H2034" s="2" t="str">
        <x:v>https://github.com/material-components/material-web/blob/cbd34a8921915af94d5ef65c2a69eece41d5b4f3/tokens/versions/latest/sass/_md-comp-filled-autocomplete.scss#L147</x:v>
      </x:c>
    </x:row>
    <x:row r="2035" ht="20" customHeight="1">
      <x:c r="A2035" s="2" t="str">
        <x:v>MT-02034</x:v>
      </x:c>
      <x:c r="B2035" s="2" t="str">
        <x:v>--md-filled-autocomplete-text-field-error-hover-active-indicator-color</x:v>
      </x:c>
      <x:c r="C2035" s="2" t="str">
        <x:v>comp</x:v>
      </x:c>
      <x:c r="D2035" s="2" t="str">
        <x:v>latest/sass</x:v>
      </x:c>
      <x:c r="E2035" s="2" t="str">
        <x:v>md-sys-color.$on-error-container</x:v>
      </x:c>
      <x:c r="F2035" s="2" t="str">
        <x:v>tokens/versions/latest/sass/_md-comp-filled-autocomplete.scss</x:v>
      </x:c>
      <x:c r="G2035" s="2" t="n">
        <x:v>149</x:v>
      </x:c>
      <x:c r="H2035" s="2" t="str">
        <x:v>https://github.com/material-components/material-web/blob/cbd34a8921915af94d5ef65c2a69eece41d5b4f3/tokens/versions/latest/sass/_md-comp-filled-autocomplete.scss#L149</x:v>
      </x:c>
    </x:row>
    <x:row r="2036" ht="20" customHeight="1">
      <x:c r="A2036" s="2" t="str">
        <x:v>MT-02035</x:v>
      </x:c>
      <x:c r="B2036" s="2" t="str">
        <x:v>--md-filled-autocomplete-text-field-error-hover-input-text-color</x:v>
      </x:c>
      <x:c r="C2036" s="2" t="str">
        <x:v>comp</x:v>
      </x:c>
      <x:c r="D2036" s="2" t="str">
        <x:v>latest/sass</x:v>
      </x:c>
      <x:c r="E2036" s="2" t="str">
        <x:v>md-sys-color.$on-surface</x:v>
      </x:c>
      <x:c r="F2036" s="2" t="str">
        <x:v>tokens/versions/latest/sass/_md-comp-filled-autocomplete.scss</x:v>
      </x:c>
      <x:c r="G2036" s="2" t="n">
        <x:v>151</x:v>
      </x:c>
      <x:c r="H2036" s="2" t="str">
        <x:v>https://github.com/material-components/material-web/blob/cbd34a8921915af94d5ef65c2a69eece41d5b4f3/tokens/versions/latest/sass/_md-comp-filled-autocomplete.scss#L151</x:v>
      </x:c>
    </x:row>
    <x:row r="2037" ht="20" customHeight="1">
      <x:c r="A2037" s="2" t="str">
        <x:v>MT-02036</x:v>
      </x:c>
      <x:c r="B2037" s="2" t="str">
        <x:v>--md-filled-autocomplete-text-field-error-hover-label-text-color</x:v>
      </x:c>
      <x:c r="C2037" s="2" t="str">
        <x:v>comp</x:v>
      </x:c>
      <x:c r="D2037" s="2" t="str">
        <x:v>latest/sass</x:v>
      </x:c>
      <x:c r="E2037" s="2" t="str">
        <x:v>md-sys-color.$on-error-container</x:v>
      </x:c>
      <x:c r="F2037" s="2" t="str">
        <x:v>tokens/versions/latest/sass/_md-comp-filled-autocomplete.scss</x:v>
      </x:c>
      <x:c r="G2037" s="2" t="n">
        <x:v>153</x:v>
      </x:c>
      <x:c r="H2037" s="2" t="str">
        <x:v>https://github.com/material-components/material-web/blob/cbd34a8921915af94d5ef65c2a69eece41d5b4f3/tokens/versions/latest/sass/_md-comp-filled-autocomplete.scss#L153</x:v>
      </x:c>
    </x:row>
    <x:row r="2038" ht="20" customHeight="1">
      <x:c r="A2038" s="2" t="str">
        <x:v>MT-02037</x:v>
      </x:c>
      <x:c r="B2038" s="2" t="str">
        <x:v>--md-filled-autocomplete-text-field-error-hover-leading-icon-color</x:v>
      </x:c>
      <x:c r="C2038" s="2" t="str">
        <x:v>comp</x:v>
      </x:c>
      <x:c r="D2038" s="2" t="str">
        <x:v>latest/sass</x:v>
      </x:c>
      <x:c r="E2038" s="2" t="str">
        <x:v>md-sys-color.$on-surface-variant</x:v>
      </x:c>
      <x:c r="F2038" s="2" t="str">
        <x:v>tokens/versions/latest/sass/_md-comp-filled-autocomplete.scss</x:v>
      </x:c>
      <x:c r="G2038" s="2" t="n">
        <x:v>155</x:v>
      </x:c>
      <x:c r="H2038" s="2" t="str">
        <x:v>https://github.com/material-components/material-web/blob/cbd34a8921915af94d5ef65c2a69eece41d5b4f3/tokens/versions/latest/sass/_md-comp-filled-autocomplete.scss#L155</x:v>
      </x:c>
    </x:row>
    <x:row r="2039" ht="20" customHeight="1">
      <x:c r="A2039" s="2" t="str">
        <x:v>MT-02038</x:v>
      </x:c>
      <x:c r="B2039" s="2" t="str">
        <x:v>--md-filled-autocomplete-text-field-error-hover-state-layer-color</x:v>
      </x:c>
      <x:c r="C2039" s="2" t="str">
        <x:v>comp</x:v>
      </x:c>
      <x:c r="D2039" s="2" t="str">
        <x:v>latest/sass</x:v>
      </x:c>
      <x:c r="E2039" s="2" t="str">
        <x:v>md-sys-color.$on-surface</x:v>
      </x:c>
      <x:c r="F2039" s="2" t="str">
        <x:v>tokens/versions/latest/sass/_md-comp-filled-autocomplete.scss</x:v>
      </x:c>
      <x:c r="G2039" s="2" t="n">
        <x:v>157</x:v>
      </x:c>
      <x:c r="H2039" s="2" t="str">
        <x:v>https://github.com/material-components/material-web/blob/cbd34a8921915af94d5ef65c2a69eece41d5b4f3/tokens/versions/latest/sass/_md-comp-filled-autocomplete.scss#L157</x:v>
      </x:c>
    </x:row>
    <x:row r="2040" ht="20" customHeight="1">
      <x:c r="A2040" s="2" t="str">
        <x:v>MT-02039</x:v>
      </x:c>
      <x:c r="B2040" s="2" t="str">
        <x:v>--md-filled-autocomplete-text-field-error-hover-state-layer-opacity</x:v>
      </x:c>
      <x:c r="C2040" s="2" t="str">
        <x:v>comp</x:v>
      </x:c>
      <x:c r="D2040" s="2" t="str">
        <x:v>latest/sass</x:v>
      </x:c>
      <x:c r="E2040" s="2" t="str">
        <x:v>md-sys-state.$hover-state-layer-opacity</x:v>
      </x:c>
      <x:c r="F2040" s="2" t="str">
        <x:v>tokens/versions/latest/sass/_md-comp-filled-autocomplete.scss</x:v>
      </x:c>
      <x:c r="G2040" s="2" t="n">
        <x:v>159</x:v>
      </x:c>
      <x:c r="H2040" s="2" t="str">
        <x:v>https://github.com/material-components/material-web/blob/cbd34a8921915af94d5ef65c2a69eece41d5b4f3/tokens/versions/latest/sass/_md-comp-filled-autocomplete.scss#L159</x:v>
      </x:c>
    </x:row>
    <x:row r="2041" ht="20" customHeight="1">
      <x:c r="A2041" s="2" t="str">
        <x:v>MT-02040</x:v>
      </x:c>
      <x:c r="B2041" s="2" t="str">
        <x:v>--md-filled-autocomplete-text-field-error-hover-supporting-text-color</x:v>
      </x:c>
      <x:c r="C2041" s="2" t="str">
        <x:v>comp</x:v>
      </x:c>
      <x:c r="D2041" s="2" t="str">
        <x:v>latest/sass</x:v>
      </x:c>
      <x:c r="E2041" s="2" t="str">
        <x:v>md-sys-color.$error</x:v>
      </x:c>
      <x:c r="F2041" s="2" t="str">
        <x:v>tokens/versions/latest/sass/_md-comp-filled-autocomplete.scss</x:v>
      </x:c>
      <x:c r="G2041" s="2" t="n">
        <x:v>161</x:v>
      </x:c>
      <x:c r="H2041" s="2" t="str">
        <x:v>https://github.com/material-components/material-web/blob/cbd34a8921915af94d5ef65c2a69eece41d5b4f3/tokens/versions/latest/sass/_md-comp-filled-autocomplete.scss#L161</x:v>
      </x:c>
    </x:row>
    <x:row r="2042" ht="20" customHeight="1">
      <x:c r="A2042" s="2" t="str">
        <x:v>MT-02041</x:v>
      </x:c>
      <x:c r="B2042" s="2" t="str">
        <x:v>--md-filled-autocomplete-text-field-error-hover-trailing-icon-color</x:v>
      </x:c>
      <x:c r="C2042" s="2" t="str">
        <x:v>comp</x:v>
      </x:c>
      <x:c r="D2042" s="2" t="str">
        <x:v>latest/sass</x:v>
      </x:c>
      <x:c r="E2042" s="2" t="str">
        <x:v>md-sys-color.$on-error-container</x:v>
      </x:c>
      <x:c r="F2042" s="2" t="str">
        <x:v>tokens/versions/latest/sass/_md-comp-filled-autocomplete.scss</x:v>
      </x:c>
      <x:c r="G2042" s="2" t="n">
        <x:v>163</x:v>
      </x:c>
      <x:c r="H2042" s="2" t="str">
        <x:v>https://github.com/material-components/material-web/blob/cbd34a8921915af94d5ef65c2a69eece41d5b4f3/tokens/versions/latest/sass/_md-comp-filled-autocomplete.scss#L163</x:v>
      </x:c>
    </x:row>
    <x:row r="2043" ht="20" customHeight="1">
      <x:c r="A2043" s="2" t="str">
        <x:v>MT-02042</x:v>
      </x:c>
      <x:c r="B2043" s="2" t="str">
        <x:v>--md-filled-autocomplete-text-field-error-input-text-color</x:v>
      </x:c>
      <x:c r="C2043" s="2" t="str">
        <x:v>comp</x:v>
      </x:c>
      <x:c r="D2043" s="2" t="str">
        <x:v>latest/sass</x:v>
      </x:c>
      <x:c r="E2043" s="2" t="str">
        <x:v>md-sys-color.$on-surface</x:v>
      </x:c>
      <x:c r="F2043" s="2" t="str">
        <x:v>tokens/versions/latest/sass/_md-comp-filled-autocomplete.scss</x:v>
      </x:c>
      <x:c r="G2043" s="2" t="n">
        <x:v>165</x:v>
      </x:c>
      <x:c r="H2043" s="2" t="str">
        <x:v>https://github.com/material-components/material-web/blob/cbd34a8921915af94d5ef65c2a69eece41d5b4f3/tokens/versions/latest/sass/_md-comp-filled-autocomplete.scss#L165</x:v>
      </x:c>
    </x:row>
    <x:row r="2044" ht="20" customHeight="1">
      <x:c r="A2044" s="2" t="str">
        <x:v>MT-02043</x:v>
      </x:c>
      <x:c r="B2044" s="2" t="str">
        <x:v>--md-filled-autocomplete-text-field-error-label-text-color</x:v>
      </x:c>
      <x:c r="C2044" s="2" t="str">
        <x:v>comp</x:v>
      </x:c>
      <x:c r="D2044" s="2" t="str">
        <x:v>latest/sass</x:v>
      </x:c>
      <x:c r="E2044" s="2" t="str">
        <x:v>md-sys-color.$error</x:v>
      </x:c>
      <x:c r="F2044" s="2" t="str">
        <x:v>tokens/versions/latest/sass/_md-comp-filled-autocomplete.scss</x:v>
      </x:c>
      <x:c r="G2044" s="2" t="n">
        <x:v>167</x:v>
      </x:c>
      <x:c r="H2044" s="2" t="str">
        <x:v>https://github.com/material-components/material-web/blob/cbd34a8921915af94d5ef65c2a69eece41d5b4f3/tokens/versions/latest/sass/_md-comp-filled-autocomplete.scss#L167</x:v>
      </x:c>
    </x:row>
    <x:row r="2045" ht="20" customHeight="1">
      <x:c r="A2045" s="2" t="str">
        <x:v>MT-02044</x:v>
      </x:c>
      <x:c r="B2045" s="2" t="str">
        <x:v>--md-filled-autocomplete-text-field-error-leading-icon-color</x:v>
      </x:c>
      <x:c r="C2045" s="2" t="str">
        <x:v>comp</x:v>
      </x:c>
      <x:c r="D2045" s="2" t="str">
        <x:v>latest/sass</x:v>
      </x:c>
      <x:c r="E2045" s="2" t="str">
        <x:v>md-sys-color.$on-surface-variant</x:v>
      </x:c>
      <x:c r="F2045" s="2" t="str">
        <x:v>tokens/versions/latest/sass/_md-comp-filled-autocomplete.scss</x:v>
      </x:c>
      <x:c r="G2045" s="2" t="n">
        <x:v>169</x:v>
      </x:c>
      <x:c r="H2045" s="2" t="str">
        <x:v>https://github.com/material-components/material-web/blob/cbd34a8921915af94d5ef65c2a69eece41d5b4f3/tokens/versions/latest/sass/_md-comp-filled-autocomplete.scss#L169</x:v>
      </x:c>
    </x:row>
    <x:row r="2046" ht="20" customHeight="1">
      <x:c r="A2046" s="2" t="str">
        <x:v>MT-02045</x:v>
      </x:c>
      <x:c r="B2046" s="2" t="str">
        <x:v>--md-filled-autocomplete-text-field-error-supporting-text-color</x:v>
      </x:c>
      <x:c r="C2046" s="2" t="str">
        <x:v>comp</x:v>
      </x:c>
      <x:c r="D2046" s="2" t="str">
        <x:v>latest/sass</x:v>
      </x:c>
      <x:c r="E2046" s="2" t="str">
        <x:v>md-sys-color.$error</x:v>
      </x:c>
      <x:c r="F2046" s="2" t="str">
        <x:v>tokens/versions/latest/sass/_md-comp-filled-autocomplete.scss</x:v>
      </x:c>
      <x:c r="G2046" s="2" t="n">
        <x:v>171</x:v>
      </x:c>
      <x:c r="H2046" s="2" t="str">
        <x:v>https://github.com/material-components/material-web/blob/cbd34a8921915af94d5ef65c2a69eece41d5b4f3/tokens/versions/latest/sass/_md-comp-filled-autocomplete.scss#L171</x:v>
      </x:c>
    </x:row>
    <x:row r="2047" ht="20" customHeight="1">
      <x:c r="A2047" s="2" t="str">
        <x:v>MT-02046</x:v>
      </x:c>
      <x:c r="B2047" s="2" t="str">
        <x:v>--md-filled-autocomplete-text-field-error-trailing-icon-color</x:v>
      </x:c>
      <x:c r="C2047" s="2" t="str">
        <x:v>comp</x:v>
      </x:c>
      <x:c r="D2047" s="2" t="str">
        <x:v>latest/sass</x:v>
      </x:c>
      <x:c r="E2047" s="2" t="str">
        <x:v>md-sys-color.$error</x:v>
      </x:c>
      <x:c r="F2047" s="2" t="str">
        <x:v>tokens/versions/latest/sass/_md-comp-filled-autocomplete.scss</x:v>
      </x:c>
      <x:c r="G2047" s="2" t="n">
        <x:v>173</x:v>
      </x:c>
      <x:c r="H2047" s="2" t="str">
        <x:v>https://github.com/material-components/material-web/blob/cbd34a8921915af94d5ef65c2a69eece41d5b4f3/tokens/versions/latest/sass/_md-comp-filled-autocomplete.scss#L173</x:v>
      </x:c>
    </x:row>
    <x:row r="2048" ht="20" customHeight="1">
      <x:c r="A2048" s="2" t="str">
        <x:v>MT-02047</x:v>
      </x:c>
      <x:c r="B2048" s="2" t="str">
        <x:v>--md-filled-autocomplete-text-field-focus-active-indicator-color</x:v>
      </x:c>
      <x:c r="C2048" s="2" t="str">
        <x:v>comp</x:v>
      </x:c>
      <x:c r="D2048" s="2" t="str">
        <x:v>latest/sass</x:v>
      </x:c>
      <x:c r="E2048" s="2" t="str">
        <x:v>md-sys-color.$primary</x:v>
      </x:c>
      <x:c r="F2048" s="2" t="str">
        <x:v>tokens/versions/latest/sass/_md-comp-filled-autocomplete.scss</x:v>
      </x:c>
      <x:c r="G2048" s="2" t="n">
        <x:v>175</x:v>
      </x:c>
      <x:c r="H2048" s="2" t="str">
        <x:v>https://github.com/material-components/material-web/blob/cbd34a8921915af94d5ef65c2a69eece41d5b4f3/tokens/versions/latest/sass/_md-comp-filled-autocomplete.scss#L175</x:v>
      </x:c>
    </x:row>
    <x:row r="2049" ht="20" customHeight="1">
      <x:c r="A2049" s="2" t="str">
        <x:v>MT-02048</x:v>
      </x:c>
      <x:c r="B2049" s="2" t="str">
        <x:v>--md-filled-autocomplete-text-field-focus-active-indicator-height</x:v>
      </x:c>
      <x:c r="C2049" s="2" t="str">
        <x:v>comp</x:v>
      </x:c>
      <x:c r="D2049" s="2" t="str">
        <x:v>latest/sass</x:v>
      </x:c>
      <x:c r="E2049" s="2" t="str">
        <x:v>2px</x:v>
      </x:c>
      <x:c r="F2049" s="2" t="str">
        <x:v>tokens/versions/latest/sass/_md-comp-filled-autocomplete.scss</x:v>
      </x:c>
      <x:c r="G2049" s="2" t="n">
        <x:v>57</x:v>
      </x:c>
      <x:c r="H2049" s="2" t="str">
        <x:v>https://github.com/material-components/material-web/blob/cbd34a8921915af94d5ef65c2a69eece41d5b4f3/tokens/versions/latest/sass/_md-comp-filled-autocomplete.scss#L57</x:v>
      </x:c>
    </x:row>
    <x:row r="2050" ht="20" customHeight="1">
      <x:c r="A2050" s="2" t="str">
        <x:v>MT-02049</x:v>
      </x:c>
      <x:c r="B2050" s="2" t="str">
        <x:v>--md-filled-autocomplete-text-field-focus-input-text-color</x:v>
      </x:c>
      <x:c r="C2050" s="2" t="str">
        <x:v>comp</x:v>
      </x:c>
      <x:c r="D2050" s="2" t="str">
        <x:v>latest/sass</x:v>
      </x:c>
      <x:c r="E2050" s="2" t="str">
        <x:v>md-sys-color.$on-surface</x:v>
      </x:c>
      <x:c r="F2050" s="2" t="str">
        <x:v>tokens/versions/latest/sass/_md-comp-filled-autocomplete.scss</x:v>
      </x:c>
      <x:c r="G2050" s="2" t="n">
        <x:v>177</x:v>
      </x:c>
      <x:c r="H2050" s="2" t="str">
        <x:v>https://github.com/material-components/material-web/blob/cbd34a8921915af94d5ef65c2a69eece41d5b4f3/tokens/versions/latest/sass/_md-comp-filled-autocomplete.scss#L177</x:v>
      </x:c>
    </x:row>
    <x:row r="2051" ht="20" customHeight="1">
      <x:c r="A2051" s="2" t="str">
        <x:v>MT-02050</x:v>
      </x:c>
      <x:c r="B2051" s="2" t="str">
        <x:v>--md-filled-autocomplete-text-field-focus-label-text-color</x:v>
      </x:c>
      <x:c r="C2051" s="2" t="str">
        <x:v>comp</x:v>
      </x:c>
      <x:c r="D2051" s="2" t="str">
        <x:v>latest/sass</x:v>
      </x:c>
      <x:c r="E2051" s="2" t="str">
        <x:v>md-sys-color.$primary</x:v>
      </x:c>
      <x:c r="F2051" s="2" t="str">
        <x:v>tokens/versions/latest/sass/_md-comp-filled-autocomplete.scss</x:v>
      </x:c>
      <x:c r="G2051" s="2" t="n">
        <x:v>179</x:v>
      </x:c>
      <x:c r="H2051" s="2" t="str">
        <x:v>https://github.com/material-components/material-web/blob/cbd34a8921915af94d5ef65c2a69eece41d5b4f3/tokens/versions/latest/sass/_md-comp-filled-autocomplete.scss#L179</x:v>
      </x:c>
    </x:row>
    <x:row r="2052" ht="20" customHeight="1">
      <x:c r="A2052" s="2" t="str">
        <x:v>MT-02051</x:v>
      </x:c>
      <x:c r="B2052" s="2" t="str">
        <x:v>--md-filled-autocomplete-text-field-focus-leading-icon-color</x:v>
      </x:c>
      <x:c r="C2052" s="2" t="str">
        <x:v>comp</x:v>
      </x:c>
      <x:c r="D2052" s="2" t="str">
        <x:v>latest/sass</x:v>
      </x:c>
      <x:c r="E2052" s="2" t="str">
        <x:v>md-sys-color.$on-surface-variant</x:v>
      </x:c>
      <x:c r="F2052" s="2" t="str">
        <x:v>tokens/versions/latest/sass/_md-comp-filled-autocomplete.scss</x:v>
      </x:c>
      <x:c r="G2052" s="2" t="n">
        <x:v>181</x:v>
      </x:c>
      <x:c r="H2052" s="2" t="str">
        <x:v>https://github.com/material-components/material-web/blob/cbd34a8921915af94d5ef65c2a69eece41d5b4f3/tokens/versions/latest/sass/_md-comp-filled-autocomplete.scss#L181</x:v>
      </x:c>
    </x:row>
    <x:row r="2053" ht="20" customHeight="1">
      <x:c r="A2053" s="2" t="str">
        <x:v>MT-02052</x:v>
      </x:c>
      <x:c r="B2053" s="2" t="str">
        <x:v>--md-filled-autocomplete-text-field-focus-supporting-text-color</x:v>
      </x:c>
      <x:c r="C2053" s="2" t="str">
        <x:v>comp</x:v>
      </x:c>
      <x:c r="D2053" s="2" t="str">
        <x:v>latest/sass</x:v>
      </x:c>
      <x:c r="E2053" s="2" t="str">
        <x:v>md-sys-color.$on-surface-variant</x:v>
      </x:c>
      <x:c r="F2053" s="2" t="str">
        <x:v>tokens/versions/latest/sass/_md-comp-filled-autocomplete.scss</x:v>
      </x:c>
      <x:c r="G2053" s="2" t="n">
        <x:v>183</x:v>
      </x:c>
      <x:c r="H2053" s="2" t="str">
        <x:v>https://github.com/material-components/material-web/blob/cbd34a8921915af94d5ef65c2a69eece41d5b4f3/tokens/versions/latest/sass/_md-comp-filled-autocomplete.scss#L183</x:v>
      </x:c>
    </x:row>
    <x:row r="2054" ht="20" customHeight="1">
      <x:c r="A2054" s="2" t="str">
        <x:v>MT-02053</x:v>
      </x:c>
      <x:c r="B2054" s="2" t="str">
        <x:v>--md-filled-autocomplete-text-field-focus-trailing-icon-color</x:v>
      </x:c>
      <x:c r="C2054" s="2" t="str">
        <x:v>comp</x:v>
      </x:c>
      <x:c r="D2054" s="2" t="str">
        <x:v>latest/sass</x:v>
      </x:c>
      <x:c r="E2054" s="2" t="str">
        <x:v>md-sys-color.$on-surface-variant</x:v>
      </x:c>
      <x:c r="F2054" s="2" t="str">
        <x:v>tokens/versions/latest/sass/_md-comp-filled-autocomplete.scss</x:v>
      </x:c>
      <x:c r="G2054" s="2" t="n">
        <x:v>185</x:v>
      </x:c>
      <x:c r="H2054" s="2" t="str">
        <x:v>https://github.com/material-components/material-web/blob/cbd34a8921915af94d5ef65c2a69eece41d5b4f3/tokens/versions/latest/sass/_md-comp-filled-autocomplete.scss#L185</x:v>
      </x:c>
    </x:row>
    <x:row r="2055" ht="20" customHeight="1">
      <x:c r="A2055" s="2" t="str">
        <x:v>MT-02054</x:v>
      </x:c>
      <x:c r="B2055" s="2" t="str">
        <x:v>--md-filled-autocomplete-text-field-hover-active-indicator-color</x:v>
      </x:c>
      <x:c r="C2055" s="2" t="str">
        <x:v>comp</x:v>
      </x:c>
      <x:c r="D2055" s="2" t="str">
        <x:v>latest/sass</x:v>
      </x:c>
      <x:c r="E2055" s="2" t="str">
        <x:v>md-sys-color.$on-surface</x:v>
      </x:c>
      <x:c r="F2055" s="2" t="str">
        <x:v>tokens/versions/latest/sass/_md-comp-filled-autocomplete.scss</x:v>
      </x:c>
      <x:c r="G2055" s="2" t="n">
        <x:v>187</x:v>
      </x:c>
      <x:c r="H2055" s="2" t="str">
        <x:v>https://github.com/material-components/material-web/blob/cbd34a8921915af94d5ef65c2a69eece41d5b4f3/tokens/versions/latest/sass/_md-comp-filled-autocomplete.scss#L187</x:v>
      </x:c>
    </x:row>
    <x:row r="2056" ht="20" customHeight="1">
      <x:c r="A2056" s="2" t="str">
        <x:v>MT-02055</x:v>
      </x:c>
      <x:c r="B2056" s="2" t="str">
        <x:v>--md-filled-autocomplete-text-field-hover-active-indicator-height</x:v>
      </x:c>
      <x:c r="C2056" s="2" t="str">
        <x:v>comp</x:v>
      </x:c>
      <x:c r="D2056" s="2" t="str">
        <x:v>latest/sass</x:v>
      </x:c>
      <x:c r="E2056" s="2" t="str">
        <x:v>1px</x:v>
      </x:c>
      <x:c r="F2056" s="2" t="str">
        <x:v>tokens/versions/latest/sass/_md-comp-filled-autocomplete.scss</x:v>
      </x:c>
      <x:c r="G2056" s="2" t="n">
        <x:v>59</x:v>
      </x:c>
      <x:c r="H2056" s="2" t="str">
        <x:v>https://github.com/material-components/material-web/blob/cbd34a8921915af94d5ef65c2a69eece41d5b4f3/tokens/versions/latest/sass/_md-comp-filled-autocomplete.scss#L59</x:v>
      </x:c>
    </x:row>
    <x:row r="2057" ht="20" customHeight="1">
      <x:c r="A2057" s="2" t="str">
        <x:v>MT-02056</x:v>
      </x:c>
      <x:c r="B2057" s="2" t="str">
        <x:v>--md-filled-autocomplete-text-field-hover-input-text-color</x:v>
      </x:c>
      <x:c r="C2057" s="2" t="str">
        <x:v>comp</x:v>
      </x:c>
      <x:c r="D2057" s="2" t="str">
        <x:v>latest/sass</x:v>
      </x:c>
      <x:c r="E2057" s="2" t="str">
        <x:v>md-sys-color.$on-surface</x:v>
      </x:c>
      <x:c r="F2057" s="2" t="str">
        <x:v>tokens/versions/latest/sass/_md-comp-filled-autocomplete.scss</x:v>
      </x:c>
      <x:c r="G2057" s="2" t="n">
        <x:v>189</x:v>
      </x:c>
      <x:c r="H2057" s="2" t="str">
        <x:v>https://github.com/material-components/material-web/blob/cbd34a8921915af94d5ef65c2a69eece41d5b4f3/tokens/versions/latest/sass/_md-comp-filled-autocomplete.scss#L189</x:v>
      </x:c>
    </x:row>
    <x:row r="2058" ht="20" customHeight="1">
      <x:c r="A2058" s="2" t="str">
        <x:v>MT-02057</x:v>
      </x:c>
      <x:c r="B2058" s="2" t="str">
        <x:v>--md-filled-autocomplete-text-field-hover-label-text-color</x:v>
      </x:c>
      <x:c r="C2058" s="2" t="str">
        <x:v>comp</x:v>
      </x:c>
      <x:c r="D2058" s="2" t="str">
        <x:v>latest/sass</x:v>
      </x:c>
      <x:c r="E2058" s="2" t="str">
        <x:v>md-sys-color.$on-surface-variant</x:v>
      </x:c>
      <x:c r="F2058" s="2" t="str">
        <x:v>tokens/versions/latest/sass/_md-comp-filled-autocomplete.scss</x:v>
      </x:c>
      <x:c r="G2058" s="2" t="n">
        <x:v>191</x:v>
      </x:c>
      <x:c r="H2058" s="2" t="str">
        <x:v>https://github.com/material-components/material-web/blob/cbd34a8921915af94d5ef65c2a69eece41d5b4f3/tokens/versions/latest/sass/_md-comp-filled-autocomplete.scss#L191</x:v>
      </x:c>
    </x:row>
    <x:row r="2059" ht="20" customHeight="1">
      <x:c r="A2059" s="2" t="str">
        <x:v>MT-02058</x:v>
      </x:c>
      <x:c r="B2059" s="2" t="str">
        <x:v>--md-filled-autocomplete-text-field-hover-leading-icon-color</x:v>
      </x:c>
      <x:c r="C2059" s="2" t="str">
        <x:v>comp</x:v>
      </x:c>
      <x:c r="D2059" s="2" t="str">
        <x:v>latest/sass</x:v>
      </x:c>
      <x:c r="E2059" s="2" t="str">
        <x:v>md-sys-color.$on-surface-variant</x:v>
      </x:c>
      <x:c r="F2059" s="2" t="str">
        <x:v>tokens/versions/latest/sass/_md-comp-filled-autocomplete.scss</x:v>
      </x:c>
      <x:c r="G2059" s="2" t="n">
        <x:v>193</x:v>
      </x:c>
      <x:c r="H2059" s="2" t="str">
        <x:v>https://github.com/material-components/material-web/blob/cbd34a8921915af94d5ef65c2a69eece41d5b4f3/tokens/versions/latest/sass/_md-comp-filled-autocomplete.scss#L193</x:v>
      </x:c>
    </x:row>
    <x:row r="2060" ht="20" customHeight="1">
      <x:c r="A2060" s="2" t="str">
        <x:v>MT-02059</x:v>
      </x:c>
      <x:c r="B2060" s="2" t="str">
        <x:v>--md-filled-autocomplete-text-field-hover-state-layer-color</x:v>
      </x:c>
      <x:c r="C2060" s="2" t="str">
        <x:v>comp</x:v>
      </x:c>
      <x:c r="D2060" s="2" t="str">
        <x:v>latest/sass</x:v>
      </x:c>
      <x:c r="E2060" s="2" t="str">
        <x:v>md-sys-color.$on-surface</x:v>
      </x:c>
      <x:c r="F2060" s="2" t="str">
        <x:v>tokens/versions/latest/sass/_md-comp-filled-autocomplete.scss</x:v>
      </x:c>
      <x:c r="G2060" s="2" t="n">
        <x:v>195</x:v>
      </x:c>
      <x:c r="H2060" s="2" t="str">
        <x:v>https://github.com/material-components/material-web/blob/cbd34a8921915af94d5ef65c2a69eece41d5b4f3/tokens/versions/latest/sass/_md-comp-filled-autocomplete.scss#L195</x:v>
      </x:c>
    </x:row>
    <x:row r="2061" ht="20" customHeight="1">
      <x:c r="A2061" s="2" t="str">
        <x:v>MT-02060</x:v>
      </x:c>
      <x:c r="B2061" s="2" t="str">
        <x:v>--md-filled-autocomplete-text-field-hover-state-layer-opacity</x:v>
      </x:c>
      <x:c r="C2061" s="2" t="str">
        <x:v>comp</x:v>
      </x:c>
      <x:c r="D2061" s="2" t="str">
        <x:v>latest/sass</x:v>
      </x:c>
      <x:c r="E2061" s="2" t="str">
        <x:v>md-sys-state.$hover-state-layer-opacity</x:v>
      </x:c>
      <x:c r="F2061" s="2" t="str">
        <x:v>tokens/versions/latest/sass/_md-comp-filled-autocomplete.scss</x:v>
      </x:c>
      <x:c r="G2061" s="2" t="n">
        <x:v>197</x:v>
      </x:c>
      <x:c r="H2061" s="2" t="str">
        <x:v>https://github.com/material-components/material-web/blob/cbd34a8921915af94d5ef65c2a69eece41d5b4f3/tokens/versions/latest/sass/_md-comp-filled-autocomplete.scss#L197</x:v>
      </x:c>
    </x:row>
    <x:row r="2062" ht="20" customHeight="1">
      <x:c r="A2062" s="2" t="str">
        <x:v>MT-02061</x:v>
      </x:c>
      <x:c r="B2062" s="2" t="str">
        <x:v>--md-filled-autocomplete-text-field-hover-supporting-text-color</x:v>
      </x:c>
      <x:c r="C2062" s="2" t="str">
        <x:v>comp</x:v>
      </x:c>
      <x:c r="D2062" s="2" t="str">
        <x:v>latest/sass</x:v>
      </x:c>
      <x:c r="E2062" s="2" t="str">
        <x:v>md-sys-color.$on-surface-variant</x:v>
      </x:c>
      <x:c r="F2062" s="2" t="str">
        <x:v>tokens/versions/latest/sass/_md-comp-filled-autocomplete.scss</x:v>
      </x:c>
      <x:c r="G2062" s="2" t="n">
        <x:v>199</x:v>
      </x:c>
      <x:c r="H2062" s="2" t="str">
        <x:v>https://github.com/material-components/material-web/blob/cbd34a8921915af94d5ef65c2a69eece41d5b4f3/tokens/versions/latest/sass/_md-comp-filled-autocomplete.scss#L199</x:v>
      </x:c>
    </x:row>
    <x:row r="2063" ht="20" customHeight="1">
      <x:c r="A2063" s="2" t="str">
        <x:v>MT-02062</x:v>
      </x:c>
      <x:c r="B2063" s="2" t="str">
        <x:v>--md-filled-autocomplete-text-field-hover-trailing-icon-color</x:v>
      </x:c>
      <x:c r="C2063" s="2" t="str">
        <x:v>comp</x:v>
      </x:c>
      <x:c r="D2063" s="2" t="str">
        <x:v>latest/sass</x:v>
      </x:c>
      <x:c r="E2063" s="2" t="str">
        <x:v>md-sys-color.$on-surface-variant</x:v>
      </x:c>
      <x:c r="F2063" s="2" t="str">
        <x:v>tokens/versions/latest/sass/_md-comp-filled-autocomplete.scss</x:v>
      </x:c>
      <x:c r="G2063" s="2" t="n">
        <x:v>201</x:v>
      </x:c>
      <x:c r="H2063" s="2" t="str">
        <x:v>https://github.com/material-components/material-web/blob/cbd34a8921915af94d5ef65c2a69eece41d5b4f3/tokens/versions/latest/sass/_md-comp-filled-autocomplete.scss#L201</x:v>
      </x:c>
    </x:row>
    <x:row r="2064" ht="20" customHeight="1">
      <x:c r="A2064" s="2" t="str">
        <x:v>MT-02063</x:v>
      </x:c>
      <x:c r="B2064" s="2" t="str">
        <x:v>--md-filled-autocomplete-text-field-input-text-color</x:v>
      </x:c>
      <x:c r="C2064" s="2" t="str">
        <x:v>comp</x:v>
      </x:c>
      <x:c r="D2064" s="2" t="str">
        <x:v>latest/sass</x:v>
      </x:c>
      <x:c r="E2064" s="2" t="str">
        <x:v>md-sys-color.$on-surface</x:v>
      </x:c>
      <x:c r="F2064" s="2" t="str">
        <x:v>tokens/versions/latest/sass/_md-comp-filled-autocomplete.scss</x:v>
      </x:c>
      <x:c r="G2064" s="2" t="n">
        <x:v>203</x:v>
      </x:c>
      <x:c r="H2064" s="2" t="str">
        <x:v>https://github.com/material-components/material-web/blob/cbd34a8921915af94d5ef65c2a69eece41d5b4f3/tokens/versions/latest/sass/_md-comp-filled-autocomplete.scss#L203</x:v>
      </x:c>
    </x:row>
    <x:row r="2065" ht="20" customHeight="1">
      <x:c r="A2065" s="2" t="str">
        <x:v>MT-02064</x:v>
      </x:c>
      <x:c r="B2065" s="2" t="str">
        <x:v>--md-filled-autocomplete-text-field-input-text-font</x:v>
      </x:c>
      <x:c r="C2065" s="2" t="str">
        <x:v>comp</x:v>
      </x:c>
      <x:c r="D2065" s="2" t="str">
        <x:v>latest/sass</x:v>
      </x:c>
      <x:c r="E2065" s="2" t="str">
        <x:v>md-sys-typescale.$body-large-font</x:v>
      </x:c>
      <x:c r="F2065" s="2" t="str">
        <x:v>tokens/versions/latest/sass/_md-comp-filled-autocomplete.scss</x:v>
      </x:c>
      <x:c r="G2065" s="2" t="n">
        <x:v>205</x:v>
      </x:c>
      <x:c r="H2065" s="2" t="str">
        <x:v>https://github.com/material-components/material-web/blob/cbd34a8921915af94d5ef65c2a69eece41d5b4f3/tokens/versions/latest/sass/_md-comp-filled-autocomplete.scss#L205</x:v>
      </x:c>
    </x:row>
    <x:row r="2066" ht="20" customHeight="1">
      <x:c r="A2066" s="2" t="str">
        <x:v>MT-02065</x:v>
      </x:c>
      <x:c r="B2066" s="2" t="str">
        <x:v>--md-filled-autocomplete-text-field-input-text-line-height</x:v>
      </x:c>
      <x:c r="C2066" s="2" t="str">
        <x:v>comp</x:v>
      </x:c>
      <x:c r="D2066" s="2" t="str">
        <x:v>latest/sass</x:v>
      </x:c>
      <x:c r="E2066" s="2" t="str">
        <x:v>md-sys-typescale.$body-large-line-height</x:v>
      </x:c>
      <x:c r="F2066" s="2" t="str">
        <x:v>tokens/versions/latest/sass/_md-comp-filled-autocomplete.scss</x:v>
      </x:c>
      <x:c r="G2066" s="2" t="n">
        <x:v>207</x:v>
      </x:c>
      <x:c r="H2066" s="2" t="str">
        <x:v>https://github.com/material-components/material-web/blob/cbd34a8921915af94d5ef65c2a69eece41d5b4f3/tokens/versions/latest/sass/_md-comp-filled-autocomplete.scss#L207</x:v>
      </x:c>
    </x:row>
    <x:row r="2067" ht="20" customHeight="1">
      <x:c r="A2067" s="2" t="str">
        <x:v>MT-02066</x:v>
      </x:c>
      <x:c r="B2067" s="2" t="str">
        <x:v>--md-filled-autocomplete-text-field-input-text-size</x:v>
      </x:c>
      <x:c r="C2067" s="2" t="str">
        <x:v>comp</x:v>
      </x:c>
      <x:c r="D2067" s="2" t="str">
        <x:v>latest/sass</x:v>
      </x:c>
      <x:c r="E2067" s="2" t="str">
        <x:v>md-sys-typescale.$body-large-size</x:v>
      </x:c>
      <x:c r="F2067" s="2" t="str">
        <x:v>tokens/versions/latest/sass/_md-comp-filled-autocomplete.scss</x:v>
      </x:c>
      <x:c r="G2067" s="2" t="n">
        <x:v>209</x:v>
      </x:c>
      <x:c r="H2067" s="2" t="str">
        <x:v>https://github.com/material-components/material-web/blob/cbd34a8921915af94d5ef65c2a69eece41d5b4f3/tokens/versions/latest/sass/_md-comp-filled-autocomplete.scss#L209</x:v>
      </x:c>
    </x:row>
    <x:row r="2068" ht="20" customHeight="1">
      <x:c r="A2068" s="2" t="str">
        <x:v>MT-02067</x:v>
      </x:c>
      <x:c r="B2068" s="2" t="str">
        <x:v>--md-filled-autocomplete-text-field-input-text-tracking</x:v>
      </x:c>
      <x:c r="C2068" s="2" t="str">
        <x:v>comp</x:v>
      </x:c>
      <x:c r="D2068" s="2" t="str">
        <x:v>latest/sass</x:v>
      </x:c>
      <x:c r="E2068" s="2" t="str">
        <x:v>md-sys-typescale.$body-large-tracking</x:v>
      </x:c>
      <x:c r="F2068" s="2" t="str">
        <x:v>tokens/versions/latest/sass/_md-comp-filled-autocomplete.scss</x:v>
      </x:c>
      <x:c r="G2068" s="2" t="n">
        <x:v>211</x:v>
      </x:c>
      <x:c r="H2068" s="2" t="str">
        <x:v>https://github.com/material-components/material-web/blob/cbd34a8921915af94d5ef65c2a69eece41d5b4f3/tokens/versions/latest/sass/_md-comp-filled-autocomplete.scss#L211</x:v>
      </x:c>
    </x:row>
    <x:row r="2069" ht="20" customHeight="1">
      <x:c r="A2069" s="2" t="str">
        <x:v>MT-02068</x:v>
      </x:c>
      <x:c r="B2069" s="2" t="str">
        <x:v>--md-filled-autocomplete-text-field-input-text-weight</x:v>
      </x:c>
      <x:c r="C2069" s="2" t="str">
        <x:v>comp</x:v>
      </x:c>
      <x:c r="D2069" s="2" t="str">
        <x:v>latest/sass</x:v>
      </x:c>
      <x:c r="E2069" s="2" t="str">
        <x:v>md-sys-typescale.$body-large-weight</x:v>
      </x:c>
      <x:c r="F2069" s="2" t="str">
        <x:v>tokens/versions/latest/sass/_md-comp-filled-autocomplete.scss</x:v>
      </x:c>
      <x:c r="G2069" s="2" t="n">
        <x:v>213</x:v>
      </x:c>
      <x:c r="H2069" s="2" t="str">
        <x:v>https://github.com/material-components/material-web/blob/cbd34a8921915af94d5ef65c2a69eece41d5b4f3/tokens/versions/latest/sass/_md-comp-filled-autocomplete.scss#L213</x:v>
      </x:c>
    </x:row>
    <x:row r="2070" ht="20" customHeight="1">
      <x:c r="A2070" s="2" t="str">
        <x:v>MT-02069</x:v>
      </x:c>
      <x:c r="B2070" s="2" t="str">
        <x:v>--md-filled-autocomplete-text-field-label-text-color</x:v>
      </x:c>
      <x:c r="C2070" s="2" t="str">
        <x:v>comp</x:v>
      </x:c>
      <x:c r="D2070" s="2" t="str">
        <x:v>latest/sass</x:v>
      </x:c>
      <x:c r="E2070" s="2" t="str">
        <x:v>md-sys-color.$on-surface-variant</x:v>
      </x:c>
      <x:c r="F2070" s="2" t="str">
        <x:v>tokens/versions/latest/sass/_md-comp-filled-autocomplete.scss</x:v>
      </x:c>
      <x:c r="G2070" s="2" t="n">
        <x:v>215</x:v>
      </x:c>
      <x:c r="H2070" s="2" t="str">
        <x:v>https://github.com/material-components/material-web/blob/cbd34a8921915af94d5ef65c2a69eece41d5b4f3/tokens/versions/latest/sass/_md-comp-filled-autocomplete.scss#L215</x:v>
      </x:c>
    </x:row>
    <x:row r="2071" ht="20" customHeight="1">
      <x:c r="A2071" s="2" t="str">
        <x:v>MT-02070</x:v>
      </x:c>
      <x:c r="B2071" s="2" t="str">
        <x:v>--md-filled-autocomplete-text-field-label-text-font</x:v>
      </x:c>
      <x:c r="C2071" s="2" t="str">
        <x:v>comp</x:v>
      </x:c>
      <x:c r="D2071" s="2" t="str">
        <x:v>latest/sass</x:v>
      </x:c>
      <x:c r="E2071" s="2" t="str">
        <x:v>md-sys-typescale.$body-large-font</x:v>
      </x:c>
      <x:c r="F2071" s="2" t="str">
        <x:v>tokens/versions/latest/sass/_md-comp-filled-autocomplete.scss</x:v>
      </x:c>
      <x:c r="G2071" s="2" t="n">
        <x:v>217</x:v>
      </x:c>
      <x:c r="H2071" s="2" t="str">
        <x:v>https://github.com/material-components/material-web/blob/cbd34a8921915af94d5ef65c2a69eece41d5b4f3/tokens/versions/latest/sass/_md-comp-filled-autocomplete.scss#L217</x:v>
      </x:c>
    </x:row>
    <x:row r="2072" ht="20" customHeight="1">
      <x:c r="A2072" s="2" t="str">
        <x:v>MT-02071</x:v>
      </x:c>
      <x:c r="B2072" s="2" t="str">
        <x:v>--md-filled-autocomplete-text-field-label-text-line-height</x:v>
      </x:c>
      <x:c r="C2072" s="2" t="str">
        <x:v>comp</x:v>
      </x:c>
      <x:c r="D2072" s="2" t="str">
        <x:v>latest/sass</x:v>
      </x:c>
      <x:c r="E2072" s="2" t="str">
        <x:v>md-sys-typescale.$body-large-line-height</x:v>
      </x:c>
      <x:c r="F2072" s="2" t="str">
        <x:v>tokens/versions/latest/sass/_md-comp-filled-autocomplete.scss</x:v>
      </x:c>
      <x:c r="G2072" s="2" t="n">
        <x:v>219</x:v>
      </x:c>
      <x:c r="H2072" s="2" t="str">
        <x:v>https://github.com/material-components/material-web/blob/cbd34a8921915af94d5ef65c2a69eece41d5b4f3/tokens/versions/latest/sass/_md-comp-filled-autocomplete.scss#L219</x:v>
      </x:c>
    </x:row>
    <x:row r="2073" ht="20" customHeight="1">
      <x:c r="A2073" s="2" t="str">
        <x:v>MT-02072</x:v>
      </x:c>
      <x:c r="B2073" s="2" t="str">
        <x:v>--md-filled-autocomplete-text-field-label-text-populated-line-height</x:v>
      </x:c>
      <x:c r="C2073" s="2" t="str">
        <x:v>comp</x:v>
      </x:c>
      <x:c r="D2073" s="2" t="str">
        <x:v>latest/sass</x:v>
      </x:c>
      <x:c r="E2073" s="2" t="str">
        <x:v>md-sys-typescale.$body-small-line-height</x:v>
      </x:c>
      <x:c r="F2073" s="2" t="str">
        <x:v>tokens/versions/latest/sass/_md-comp-filled-autocomplete.scss</x:v>
      </x:c>
      <x:c r="G2073" s="2" t="n">
        <x:v>221</x:v>
      </x:c>
      <x:c r="H2073" s="2" t="str">
        <x:v>https://github.com/material-components/material-web/blob/cbd34a8921915af94d5ef65c2a69eece41d5b4f3/tokens/versions/latest/sass/_md-comp-filled-autocomplete.scss#L221</x:v>
      </x:c>
    </x:row>
    <x:row r="2074" ht="20" customHeight="1">
      <x:c r="A2074" s="2" t="str">
        <x:v>MT-02073</x:v>
      </x:c>
      <x:c r="B2074" s="2" t="str">
        <x:v>--md-filled-autocomplete-text-field-label-text-populated-size</x:v>
      </x:c>
      <x:c r="C2074" s="2" t="str">
        <x:v>comp</x:v>
      </x:c>
      <x:c r="D2074" s="2" t="str">
        <x:v>latest/sass</x:v>
      </x:c>
      <x:c r="E2074" s="2" t="str">
        <x:v>md-sys-typescale.$body-small-size</x:v>
      </x:c>
      <x:c r="F2074" s="2" t="str">
        <x:v>tokens/versions/latest/sass/_md-comp-filled-autocomplete.scss</x:v>
      </x:c>
      <x:c r="G2074" s="2" t="n">
        <x:v>223</x:v>
      </x:c>
      <x:c r="H2074" s="2" t="str">
        <x:v>https://github.com/material-components/material-web/blob/cbd34a8921915af94d5ef65c2a69eece41d5b4f3/tokens/versions/latest/sass/_md-comp-filled-autocomplete.scss#L223</x:v>
      </x:c>
    </x:row>
    <x:row r="2075" ht="20" customHeight="1">
      <x:c r="A2075" s="2" t="str">
        <x:v>MT-02074</x:v>
      </x:c>
      <x:c r="B2075" s="2" t="str">
        <x:v>--md-filled-autocomplete-text-field-label-text-size</x:v>
      </x:c>
      <x:c r="C2075" s="2" t="str">
        <x:v>comp</x:v>
      </x:c>
      <x:c r="D2075" s="2" t="str">
        <x:v>latest/sass</x:v>
      </x:c>
      <x:c r="E2075" s="2" t="str">
        <x:v>md-sys-typescale.$body-large-size</x:v>
      </x:c>
      <x:c r="F2075" s="2" t="str">
        <x:v>tokens/versions/latest/sass/_md-comp-filled-autocomplete.scss</x:v>
      </x:c>
      <x:c r="G2075" s="2" t="n">
        <x:v>225</x:v>
      </x:c>
      <x:c r="H2075" s="2" t="str">
        <x:v>https://github.com/material-components/material-web/blob/cbd34a8921915af94d5ef65c2a69eece41d5b4f3/tokens/versions/latest/sass/_md-comp-filled-autocomplete.scss#L225</x:v>
      </x:c>
    </x:row>
    <x:row r="2076" ht="20" customHeight="1">
      <x:c r="A2076" s="2" t="str">
        <x:v>MT-02075</x:v>
      </x:c>
      <x:c r="B2076" s="2" t="str">
        <x:v>--md-filled-autocomplete-text-field-label-text-tracking</x:v>
      </x:c>
      <x:c r="C2076" s="2" t="str">
        <x:v>comp</x:v>
      </x:c>
      <x:c r="D2076" s="2" t="str">
        <x:v>latest/sass</x:v>
      </x:c>
      <x:c r="E2076" s="2" t="str">
        <x:v>md-sys-typescale.$body-large-tracking</x:v>
      </x:c>
      <x:c r="F2076" s="2" t="str">
        <x:v>tokens/versions/latest/sass/_md-comp-filled-autocomplete.scss</x:v>
      </x:c>
      <x:c r="G2076" s="2" t="n">
        <x:v>227</x:v>
      </x:c>
      <x:c r="H2076" s="2" t="str">
        <x:v>https://github.com/material-components/material-web/blob/cbd34a8921915af94d5ef65c2a69eece41d5b4f3/tokens/versions/latest/sass/_md-comp-filled-autocomplete.scss#L227</x:v>
      </x:c>
    </x:row>
    <x:row r="2077" ht="20" customHeight="1">
      <x:c r="A2077" s="2" t="str">
        <x:v>MT-02076</x:v>
      </x:c>
      <x:c r="B2077" s="2" t="str">
        <x:v>--md-filled-autocomplete-text-field-label-text-weight</x:v>
      </x:c>
      <x:c r="C2077" s="2" t="str">
        <x:v>comp</x:v>
      </x:c>
      <x:c r="D2077" s="2" t="str">
        <x:v>latest/sass</x:v>
      </x:c>
      <x:c r="E2077" s="2" t="str">
        <x:v>md-sys-typescale.$body-large-weight</x:v>
      </x:c>
      <x:c r="F2077" s="2" t="str">
        <x:v>tokens/versions/latest/sass/_md-comp-filled-autocomplete.scss</x:v>
      </x:c>
      <x:c r="G2077" s="2" t="n">
        <x:v>229</x:v>
      </x:c>
      <x:c r="H2077" s="2" t="str">
        <x:v>https://github.com/material-components/material-web/blob/cbd34a8921915af94d5ef65c2a69eece41d5b4f3/tokens/versions/latest/sass/_md-comp-filled-autocomplete.scss#L229</x:v>
      </x:c>
    </x:row>
    <x:row r="2078" ht="20" customHeight="1">
      <x:c r="A2078" s="2" t="str">
        <x:v>MT-02077</x:v>
      </x:c>
      <x:c r="B2078" s="2" t="str">
        <x:v>--md-filled-autocomplete-text-field-leading-icon-color</x:v>
      </x:c>
      <x:c r="C2078" s="2" t="str">
        <x:v>comp</x:v>
      </x:c>
      <x:c r="D2078" s="2" t="str">
        <x:v>latest/sass</x:v>
      </x:c>
      <x:c r="E2078" s="2" t="str">
        <x:v>md-sys-color.$on-surface-variant</x:v>
      </x:c>
      <x:c r="F2078" s="2" t="str">
        <x:v>tokens/versions/latest/sass/_md-comp-filled-autocomplete.scss</x:v>
      </x:c>
      <x:c r="G2078" s="2" t="n">
        <x:v>231</x:v>
      </x:c>
      <x:c r="H2078" s="2" t="str">
        <x:v>https://github.com/material-components/material-web/blob/cbd34a8921915af94d5ef65c2a69eece41d5b4f3/tokens/versions/latest/sass/_md-comp-filled-autocomplete.scss#L231</x:v>
      </x:c>
    </x:row>
    <x:row r="2079" ht="20" customHeight="1">
      <x:c r="A2079" s="2" t="str">
        <x:v>MT-02078</x:v>
      </x:c>
      <x:c r="B2079" s="2" t="str">
        <x:v>--md-filled-autocomplete-text-field-leading-icon-size</x:v>
      </x:c>
      <x:c r="C2079" s="2" t="str">
        <x:v>comp</x:v>
      </x:c>
      <x:c r="D2079" s="2" t="str">
        <x:v>latest/sass</x:v>
      </x:c>
      <x:c r="E2079" s="2" t="str">
        <x:v>20px</x:v>
      </x:c>
      <x:c r="F2079" s="2" t="str">
        <x:v>tokens/versions/latest/sass/_md-comp-filled-autocomplete.scss</x:v>
      </x:c>
      <x:c r="G2079" s="2" t="n">
        <x:v>61</x:v>
      </x:c>
      <x:c r="H2079" s="2" t="str">
        <x:v>https://github.com/material-components/material-web/blob/cbd34a8921915af94d5ef65c2a69eece41d5b4f3/tokens/versions/latest/sass/_md-comp-filled-autocomplete.scss#L61</x:v>
      </x:c>
    </x:row>
    <x:row r="2080" ht="20" customHeight="1">
      <x:c r="A2080" s="2" t="str">
        <x:v>MT-02079</x:v>
      </x:c>
      <x:c r="B2080" s="2" t="str">
        <x:v>--md-filled-autocomplete-text-field-supporting-text-color</x:v>
      </x:c>
      <x:c r="C2080" s="2" t="str">
        <x:v>comp</x:v>
      </x:c>
      <x:c r="D2080" s="2" t="str">
        <x:v>latest/sass</x:v>
      </x:c>
      <x:c r="E2080" s="2" t="str">
        <x:v>md-sys-color.$on-surface-variant</x:v>
      </x:c>
      <x:c r="F2080" s="2" t="str">
        <x:v>tokens/versions/latest/sass/_md-comp-filled-autocomplete.scss</x:v>
      </x:c>
      <x:c r="G2080" s="2" t="n">
        <x:v>233</x:v>
      </x:c>
      <x:c r="H2080" s="2" t="str">
        <x:v>https://github.com/material-components/material-web/blob/cbd34a8921915af94d5ef65c2a69eece41d5b4f3/tokens/versions/latest/sass/_md-comp-filled-autocomplete.scss#L233</x:v>
      </x:c>
    </x:row>
    <x:row r="2081" ht="20" customHeight="1">
      <x:c r="A2081" s="2" t="str">
        <x:v>MT-02080</x:v>
      </x:c>
      <x:c r="B2081" s="2" t="str">
        <x:v>--md-filled-autocomplete-text-field-supporting-text-font</x:v>
      </x:c>
      <x:c r="C2081" s="2" t="str">
        <x:v>comp</x:v>
      </x:c>
      <x:c r="D2081" s="2" t="str">
        <x:v>latest/sass</x:v>
      </x:c>
      <x:c r="E2081" s="2" t="str">
        <x:v>md-sys-typescale.$body-small-font</x:v>
      </x:c>
      <x:c r="F2081" s="2" t="str">
        <x:v>tokens/versions/latest/sass/_md-comp-filled-autocomplete.scss</x:v>
      </x:c>
      <x:c r="G2081" s="2" t="n">
        <x:v>235</x:v>
      </x:c>
      <x:c r="H2081" s="2" t="str">
        <x:v>https://github.com/material-components/material-web/blob/cbd34a8921915af94d5ef65c2a69eece41d5b4f3/tokens/versions/latest/sass/_md-comp-filled-autocomplete.scss#L235</x:v>
      </x:c>
    </x:row>
    <x:row r="2082" ht="20" customHeight="1">
      <x:c r="A2082" s="2" t="str">
        <x:v>MT-02081</x:v>
      </x:c>
      <x:c r="B2082" s="2" t="str">
        <x:v>--md-filled-autocomplete-text-field-supporting-text-line-height</x:v>
      </x:c>
      <x:c r="C2082" s="2" t="str">
        <x:v>comp</x:v>
      </x:c>
      <x:c r="D2082" s="2" t="str">
        <x:v>latest/sass</x:v>
      </x:c>
      <x:c r="E2082" s="2" t="str">
        <x:v>md-sys-typescale.$body-small-line-height</x:v>
      </x:c>
      <x:c r="F2082" s="2" t="str">
        <x:v>tokens/versions/latest/sass/_md-comp-filled-autocomplete.scss</x:v>
      </x:c>
      <x:c r="G2082" s="2" t="n">
        <x:v>237</x:v>
      </x:c>
      <x:c r="H2082" s="2" t="str">
        <x:v>https://github.com/material-components/material-web/blob/cbd34a8921915af94d5ef65c2a69eece41d5b4f3/tokens/versions/latest/sass/_md-comp-filled-autocomplete.scss#L237</x:v>
      </x:c>
    </x:row>
    <x:row r="2083" ht="20" customHeight="1">
      <x:c r="A2083" s="2" t="str">
        <x:v>MT-02082</x:v>
      </x:c>
      <x:c r="B2083" s="2" t="str">
        <x:v>--md-filled-autocomplete-text-field-supporting-text-size</x:v>
      </x:c>
      <x:c r="C2083" s="2" t="str">
        <x:v>comp</x:v>
      </x:c>
      <x:c r="D2083" s="2" t="str">
        <x:v>latest/sass</x:v>
      </x:c>
      <x:c r="E2083" s="2" t="str">
        <x:v>md-sys-typescale.$body-small-size</x:v>
      </x:c>
      <x:c r="F2083" s="2" t="str">
        <x:v>tokens/versions/latest/sass/_md-comp-filled-autocomplete.scss</x:v>
      </x:c>
      <x:c r="G2083" s="2" t="n">
        <x:v>239</x:v>
      </x:c>
      <x:c r="H2083" s="2" t="str">
        <x:v>https://github.com/material-components/material-web/blob/cbd34a8921915af94d5ef65c2a69eece41d5b4f3/tokens/versions/latest/sass/_md-comp-filled-autocomplete.scss#L239</x:v>
      </x:c>
    </x:row>
    <x:row r="2084" ht="20" customHeight="1">
      <x:c r="A2084" s="2" t="str">
        <x:v>MT-02083</x:v>
      </x:c>
      <x:c r="B2084" s="2" t="str">
        <x:v>--md-filled-autocomplete-text-field-supporting-text-tracking</x:v>
      </x:c>
      <x:c r="C2084" s="2" t="str">
        <x:v>comp</x:v>
      </x:c>
      <x:c r="D2084" s="2" t="str">
        <x:v>latest/sass</x:v>
      </x:c>
      <x:c r="E2084" s="2" t="str">
        <x:v>md-sys-typescale.$body-small-tracking</x:v>
      </x:c>
      <x:c r="F2084" s="2" t="str">
        <x:v>tokens/versions/latest/sass/_md-comp-filled-autocomplete.scss</x:v>
      </x:c>
      <x:c r="G2084" s="2" t="n">
        <x:v>241</x:v>
      </x:c>
      <x:c r="H2084" s="2" t="str">
        <x:v>https://github.com/material-components/material-web/blob/cbd34a8921915af94d5ef65c2a69eece41d5b4f3/tokens/versions/latest/sass/_md-comp-filled-autocomplete.scss#L241</x:v>
      </x:c>
    </x:row>
    <x:row r="2085" ht="20" customHeight="1">
      <x:c r="A2085" s="2" t="str">
        <x:v>MT-02084</x:v>
      </x:c>
      <x:c r="B2085" s="2" t="str">
        <x:v>--md-filled-autocomplete-text-field-supporting-text-weight</x:v>
      </x:c>
      <x:c r="C2085" s="2" t="str">
        <x:v>comp</x:v>
      </x:c>
      <x:c r="D2085" s="2" t="str">
        <x:v>latest/sass</x:v>
      </x:c>
      <x:c r="E2085" s="2" t="str">
        <x:v>md-sys-typescale.$body-small-weight</x:v>
      </x:c>
      <x:c r="F2085" s="2" t="str">
        <x:v>tokens/versions/latest/sass/_md-comp-filled-autocomplete.scss</x:v>
      </x:c>
      <x:c r="G2085" s="2" t="n">
        <x:v>243</x:v>
      </x:c>
      <x:c r="H2085" s="2" t="str">
        <x:v>https://github.com/material-components/material-web/blob/cbd34a8921915af94d5ef65c2a69eece41d5b4f3/tokens/versions/latest/sass/_md-comp-filled-autocomplete.scss#L243</x:v>
      </x:c>
    </x:row>
    <x:row r="2086" ht="20" customHeight="1">
      <x:c r="A2086" s="2" t="str">
        <x:v>MT-02085</x:v>
      </x:c>
      <x:c r="B2086" s="2" t="str">
        <x:v>--md-filled-autocomplete-text-field-trailing-icon-color</x:v>
      </x:c>
      <x:c r="C2086" s="2" t="str">
        <x:v>comp</x:v>
      </x:c>
      <x:c r="D2086" s="2" t="str">
        <x:v>latest/sass</x:v>
      </x:c>
      <x:c r="E2086" s="2" t="str">
        <x:v>md-sys-color.$on-surface-variant</x:v>
      </x:c>
      <x:c r="F2086" s="2" t="str">
        <x:v>tokens/versions/latest/sass/_md-comp-filled-autocomplete.scss</x:v>
      </x:c>
      <x:c r="G2086" s="2" t="n">
        <x:v>245</x:v>
      </x:c>
      <x:c r="H2086" s="2" t="str">
        <x:v>https://github.com/material-components/material-web/blob/cbd34a8921915af94d5ef65c2a69eece41d5b4f3/tokens/versions/latest/sass/_md-comp-filled-autocomplete.scss#L245</x:v>
      </x:c>
    </x:row>
    <x:row r="2087" ht="20" customHeight="1">
      <x:c r="A2087" s="2" t="str">
        <x:v>MT-02086</x:v>
      </x:c>
      <x:c r="B2087" s="2" t="str">
        <x:v>--md-filled-autocomplete-text-field-trailing-icon-size</x:v>
      </x:c>
      <x:c r="C2087" s="2" t="str">
        <x:v>comp</x:v>
      </x:c>
      <x:c r="D2087" s="2" t="str">
        <x:v>latest/sass</x:v>
      </x:c>
      <x:c r="E2087" s="2" t="str">
        <x:v>24px</x:v>
      </x:c>
      <x:c r="F2087" s="2" t="str">
        <x:v>tokens/versions/latest/sass/_md-comp-filled-autocomplete.scss</x:v>
      </x:c>
      <x:c r="G2087" s="2" t="n">
        <x:v>63</x:v>
      </x:c>
      <x:c r="H2087" s="2" t="str">
        <x:v>https://github.com/material-components/material-web/blob/cbd34a8921915af94d5ef65c2a69eece41d5b4f3/tokens/versions/latest/sass/_md-comp-filled-autocomplete.scss#L63</x:v>
      </x:c>
    </x:row>
    <x:row r="2088" ht="20" customHeight="1">
      <x:c r="A2088" s="2" t="str">
        <x:v>MT-02087</x:v>
      </x:c>
      <x:c r="B2088" s="2" t="str">
        <x:v>--md-filled-button-container-color</x:v>
      </x:c>
      <x:c r="C2088" s="2" t="str">
        <x:v>comp</x:v>
      </x:c>
      <x:c r="D2088" s="2" t="str">
        <x:v>latest/sass</x:v>
      </x:c>
      <x:c r="E2088" s="2" t="str">
        <x:v>md-sys-color.$primary</x:v>
      </x:c>
      <x:c r="F2088" s="2" t="str">
        <x:v>tokens/versions/latest/sass/_md-comp-filled-button.scss</x:v>
      </x:c>
      <x:c r="G2088" s="2" t="n">
        <x:v>48</x:v>
      </x:c>
      <x:c r="H2088" s="2" t="str">
        <x:v>https://github.com/material-components/material-web/blob/cbd34a8921915af94d5ef65c2a69eece41d5b4f3/tokens/versions/latest/sass/_md-comp-filled-button.scss#L48</x:v>
      </x:c>
    </x:row>
    <x:row r="2089" ht="20" customHeight="1">
      <x:c r="A2089" s="2" t="str">
        <x:v>MT-02088</x:v>
      </x:c>
      <x:c r="B2089" s="2" t="str">
        <x:v>--md-filled-button-container-elevation</x:v>
      </x:c>
      <x:c r="C2089" s="2" t="str">
        <x:v>comp</x:v>
      </x:c>
      <x:c r="D2089" s="2" t="str">
        <x:v>latest/sass</x:v>
      </x:c>
      <x:c r="E2089" s="2" t="str">
        <x:v>md-sys-elevation.$level0</x:v>
      </x:c>
      <x:c r="F2089" s="2" t="str">
        <x:v>tokens/versions/latest/sass/_md-comp-filled-button.scss</x:v>
      </x:c>
      <x:c r="G2089" s="2" t="n">
        <x:v>52</x:v>
      </x:c>
      <x:c r="H2089" s="2" t="str">
        <x:v>https://github.com/material-components/material-web/blob/cbd34a8921915af94d5ef65c2a69eece41d5b4f3/tokens/versions/latest/sass/_md-comp-filled-button.scss#L52</x:v>
      </x:c>
    </x:row>
    <x:row r="2090" ht="20" customHeight="1">
      <x:c r="A2090" s="2" t="str">
        <x:v>MT-02089</x:v>
      </x:c>
      <x:c r="B2090" s="2" t="str">
        <x:v>--md-filled-button-container-height</x:v>
      </x:c>
      <x:c r="C2090" s="2" t="str">
        <x:v>comp</x:v>
      </x:c>
      <x:c r="D2090" s="2" t="str">
        <x:v>latest/sass</x:v>
      </x:c>
      <x:c r="E2090" s="2" t="str">
        <x:v>40px</x:v>
      </x:c>
      <x:c r="F2090" s="2" t="str">
        <x:v>tokens/versions/latest/sass/_md-comp-filled-button.scss</x:v>
      </x:c>
      <x:c r="G2090" s="2" t="n">
        <x:v>28</x:v>
      </x:c>
      <x:c r="H2090" s="2" t="str">
        <x:v>https://github.com/material-components/material-web/blob/cbd34a8921915af94d5ef65c2a69eece41d5b4f3/tokens/versions/latest/sass/_md-comp-filled-button.scss#L28</x:v>
      </x:c>
    </x:row>
    <x:row r="2091" ht="20" customHeight="1">
      <x:c r="A2091" s="2" t="str">
        <x:v>MT-02090</x:v>
      </x:c>
      <x:c r="B2091" s="2" t="str">
        <x:v>--md-filled-button-container-shadow-color</x:v>
      </x:c>
      <x:c r="C2091" s="2" t="str">
        <x:v>comp</x:v>
      </x:c>
      <x:c r="D2091" s="2" t="str">
        <x:v>latest/sass</x:v>
      </x:c>
      <x:c r="E2091" s="2" t="str">
        <x:v>md-sys-color.$shadow</x:v>
      </x:c>
      <x:c r="F2091" s="2" t="str">
        <x:v>tokens/versions/latest/sass/_md-comp-filled-button.scss</x:v>
      </x:c>
      <x:c r="G2091" s="2" t="n">
        <x:v>56</x:v>
      </x:c>
      <x:c r="H2091" s="2" t="str">
        <x:v>https://github.com/material-components/material-web/blob/cbd34a8921915af94d5ef65c2a69eece41d5b4f3/tokens/versions/latest/sass/_md-comp-filled-button.scss#L56</x:v>
      </x:c>
    </x:row>
    <x:row r="2092" ht="20" customHeight="1">
      <x:c r="A2092" s="2" t="str">
        <x:v>MT-02091</x:v>
      </x:c>
      <x:c r="B2092" s="2" t="str">
        <x:v>--md-filled-button-container-shape</x:v>
      </x:c>
      <x:c r="C2092" s="2" t="str">
        <x:v>comp</x:v>
      </x:c>
      <x:c r="D2092" s="2" t="str">
        <x:v>latest/sass</x:v>
      </x:c>
      <x:c r="E2092" s="2" t="str">
        <x:v>md-sys-shape.$corner-full</x:v>
      </x:c>
      <x:c r="F2092" s="2" t="str">
        <x:v>tokens/versions/latest/sass/_md-comp-filled-button.scss</x:v>
      </x:c>
      <x:c r="G2092" s="2" t="n">
        <x:v>60</x:v>
      </x:c>
      <x:c r="H2092" s="2" t="str">
        <x:v>https://github.com/material-components/material-web/blob/cbd34a8921915af94d5ef65c2a69eece41d5b4f3/tokens/versions/latest/sass/_md-comp-filled-button.scss#L60</x:v>
      </x:c>
    </x:row>
    <x:row r="2093" ht="20" customHeight="1">
      <x:c r="A2093" s="2" t="str">
        <x:v>MT-02092</x:v>
      </x:c>
      <x:c r="B2093" s="2" t="str">
        <x:v>--md-filled-button-disabled-container-color</x:v>
      </x:c>
      <x:c r="C2093" s="2" t="str">
        <x:v>comp</x:v>
      </x:c>
      <x:c r="D2093" s="2" t="str">
        <x:v>latest/sass</x:v>
      </x:c>
      <x:c r="E2093" s="2" t="str">
        <x:v>md-sys-color.$on-surface</x:v>
      </x:c>
      <x:c r="F2093" s="2" t="str">
        <x:v>tokens/versions/latest/sass/_md-comp-filled-button.scss</x:v>
      </x:c>
      <x:c r="G2093" s="2" t="n">
        <x:v>64</x:v>
      </x:c>
      <x:c r="H2093" s="2" t="str">
        <x:v>https://github.com/material-components/material-web/blob/cbd34a8921915af94d5ef65c2a69eece41d5b4f3/tokens/versions/latest/sass/_md-comp-filled-button.scss#L64</x:v>
      </x:c>
    </x:row>
    <x:row r="2094" ht="20" customHeight="1">
      <x:c r="A2094" s="2" t="str">
        <x:v>MT-02093</x:v>
      </x:c>
      <x:c r="B2094" s="2" t="str">
        <x:v>--md-filled-button-disabled-container-elevation</x:v>
      </x:c>
      <x:c r="C2094" s="2" t="str">
        <x:v>comp</x:v>
      </x:c>
      <x:c r="D2094" s="2" t="str">
        <x:v>latest/sass</x:v>
      </x:c>
      <x:c r="E2094" s="2" t="str">
        <x:v>md-sys-elevation.$level0</x:v>
      </x:c>
      <x:c r="F2094" s="2" t="str">
        <x:v>tokens/versions/latest/sass/_md-comp-filled-button.scss</x:v>
      </x:c>
      <x:c r="G2094" s="2" t="n">
        <x:v>68</x:v>
      </x:c>
      <x:c r="H2094" s="2" t="str">
        <x:v>https://github.com/material-components/material-web/blob/cbd34a8921915af94d5ef65c2a69eece41d5b4f3/tokens/versions/latest/sass/_md-comp-filled-button.scss#L68</x:v>
      </x:c>
    </x:row>
    <x:row r="2095" ht="20" customHeight="1">
      <x:c r="A2095" s="2" t="str">
        <x:v>MT-02094</x:v>
      </x:c>
      <x:c r="B2095" s="2" t="str">
        <x:v>--md-filled-button-disabled-container-opacity</x:v>
      </x:c>
      <x:c r="C2095" s="2" t="str">
        <x:v>comp</x:v>
      </x:c>
      <x:c r="D2095" s="2" t="str">
        <x:v>latest/sass</x:v>
      </x:c>
      <x:c r="E2095" s="2" t="str">
        <x:v>0.12</x:v>
      </x:c>
      <x:c r="F2095" s="2" t="str">
        <x:v>tokens/versions/latest/sass/_md-comp-filled-button.scss</x:v>
      </x:c>
      <x:c r="G2095" s="2" t="n">
        <x:v>32</x:v>
      </x:c>
      <x:c r="H2095" s="2" t="str">
        <x:v>https://github.com/material-components/material-web/blob/cbd34a8921915af94d5ef65c2a69eece41d5b4f3/tokens/versions/latest/sass/_md-comp-filled-button.scss#L32</x:v>
      </x:c>
    </x:row>
    <x:row r="2096" ht="20" customHeight="1">
      <x:c r="A2096" s="2" t="str">
        <x:v>MT-02095</x:v>
      </x:c>
      <x:c r="B2096" s="2" t="str">
        <x:v>--md-filled-button-disabled-label-text-color</x:v>
      </x:c>
      <x:c r="C2096" s="2" t="str">
        <x:v>comp</x:v>
      </x:c>
      <x:c r="D2096" s="2" t="str">
        <x:v>latest/sass</x:v>
      </x:c>
      <x:c r="E2096" s="2" t="str">
        <x:v>md-sys-color.$on-surface</x:v>
      </x:c>
      <x:c r="F2096" s="2" t="str">
        <x:v>tokens/versions/latest/sass/_md-comp-filled-button.scss</x:v>
      </x:c>
      <x:c r="G2096" s="2" t="n">
        <x:v>72</x:v>
      </x:c>
      <x:c r="H2096" s="2" t="str">
        <x:v>https://github.com/material-components/material-web/blob/cbd34a8921915af94d5ef65c2a69eece41d5b4f3/tokens/versions/latest/sass/_md-comp-filled-button.scss#L72</x:v>
      </x:c>
    </x:row>
    <x:row r="2097" ht="20" customHeight="1">
      <x:c r="A2097" s="2" t="str">
        <x:v>MT-02096</x:v>
      </x:c>
      <x:c r="B2097" s="2" t="str">
        <x:v>--md-filled-button-disabled-label-text-opacity</x:v>
      </x:c>
      <x:c r="C2097" s="2" t="str">
        <x:v>comp</x:v>
      </x:c>
      <x:c r="D2097" s="2" t="str">
        <x:v>latest/sass</x:v>
      </x:c>
      <x:c r="E2097" s="2" t="str">
        <x:v>0.38</x:v>
      </x:c>
      <x:c r="F2097" s="2" t="str">
        <x:v>tokens/versions/latest/sass/_md-comp-filled-button.scss</x:v>
      </x:c>
      <x:c r="G2097" s="2" t="n">
        <x:v>36</x:v>
      </x:c>
      <x:c r="H2097" s="2" t="str">
        <x:v>https://github.com/material-components/material-web/blob/cbd34a8921915af94d5ef65c2a69eece41d5b4f3/tokens/versions/latest/sass/_md-comp-filled-button.scss#L36</x:v>
      </x:c>
    </x:row>
    <x:row r="2098" ht="20" customHeight="1">
      <x:c r="A2098" s="2" t="str">
        <x:v>MT-02097</x:v>
      </x:c>
      <x:c r="B2098" s="2" t="str">
        <x:v>--md-filled-button-dragged-container-elevation</x:v>
      </x:c>
      <x:c r="C2098" s="2" t="str">
        <x:v>comp</x:v>
      </x:c>
      <x:c r="D2098" s="2" t="str">
        <x:v>latest/sass</x:v>
      </x:c>
      <x:c r="E2098" s="2" t="str">
        <x:v>md-sys-elevation.$level3</x:v>
      </x:c>
      <x:c r="F2098" s="2" t="str">
        <x:v>tokens/versions/latest/sass/_md-comp-filled-button.scss</x:v>
      </x:c>
      <x:c r="G2098" s="2" t="n">
        <x:v>76</x:v>
      </x:c>
      <x:c r="H2098" s="2" t="str">
        <x:v>https://github.com/material-components/material-web/blob/cbd34a8921915af94d5ef65c2a69eece41d5b4f3/tokens/versions/latest/sass/_md-comp-filled-button.scss#L76</x:v>
      </x:c>
    </x:row>
    <x:row r="2099" ht="20" customHeight="1">
      <x:c r="A2099" s="2" t="str">
        <x:v>MT-02098</x:v>
      </x:c>
      <x:c r="B2099" s="2" t="str">
        <x:v>--md-filled-button-dragged-label-text-color</x:v>
      </x:c>
      <x:c r="C2099" s="2" t="str">
        <x:v>comp</x:v>
      </x:c>
      <x:c r="D2099" s="2" t="str">
        <x:v>latest/sass</x:v>
      </x:c>
      <x:c r="E2099" s="2" t="str">
        <x:v>md-sys-color.$on-primary</x:v>
      </x:c>
      <x:c r="F2099" s="2" t="str">
        <x:v>tokens/versions/latest/sass/_md-comp-filled-button.scss</x:v>
      </x:c>
      <x:c r="G2099" s="2" t="n">
        <x:v>80</x:v>
      </x:c>
      <x:c r="H2099" s="2" t="str">
        <x:v>https://github.com/material-components/material-web/blob/cbd34a8921915af94d5ef65c2a69eece41d5b4f3/tokens/versions/latest/sass/_md-comp-filled-button.scss#L80</x:v>
      </x:c>
    </x:row>
    <x:row r="2100" ht="20" customHeight="1">
      <x:c r="A2100" s="2" t="str">
        <x:v>MT-02099</x:v>
      </x:c>
      <x:c r="B2100" s="2" t="str">
        <x:v>--md-filled-button-dragged-state-layer-color</x:v>
      </x:c>
      <x:c r="C2100" s="2" t="str">
        <x:v>comp</x:v>
      </x:c>
      <x:c r="D2100" s="2" t="str">
        <x:v>latest/sass</x:v>
      </x:c>
      <x:c r="E2100" s="2" t="str">
        <x:v>md-sys-color.$on-primary</x:v>
      </x:c>
      <x:c r="F2100" s="2" t="str">
        <x:v>tokens/versions/latest/sass/_md-comp-filled-button.scss</x:v>
      </x:c>
      <x:c r="G2100" s="2" t="n">
        <x:v>84</x:v>
      </x:c>
      <x:c r="H2100" s="2" t="str">
        <x:v>https://github.com/material-components/material-web/blob/cbd34a8921915af94d5ef65c2a69eece41d5b4f3/tokens/versions/latest/sass/_md-comp-filled-button.scss#L84</x:v>
      </x:c>
    </x:row>
    <x:row r="2101" ht="20" customHeight="1">
      <x:c r="A2101" s="2" t="str">
        <x:v>MT-02100</x:v>
      </x:c>
      <x:c r="B2101" s="2" t="str">
        <x:v>--md-filled-button-dragged-state-layer-opacity</x:v>
      </x:c>
      <x:c r="C2101" s="2" t="str">
        <x:v>comp</x:v>
      </x:c>
      <x:c r="D2101" s="2" t="str">
        <x:v>latest/sass</x:v>
      </x:c>
      <x:c r="E2101" s="2" t="str">
        <x:v>md-sys-state.$dragged-state-layer-opacity</x:v>
      </x:c>
      <x:c r="F2101" s="2" t="str">
        <x:v>tokens/versions/latest/sass/_md-comp-filled-button.scss</x:v>
      </x:c>
      <x:c r="G2101" s="2" t="n">
        <x:v>88</x:v>
      </x:c>
      <x:c r="H2101" s="2" t="str">
        <x:v>https://github.com/material-components/material-web/blob/cbd34a8921915af94d5ef65c2a69eece41d5b4f3/tokens/versions/latest/sass/_md-comp-filled-button.scss#L88</x:v>
      </x:c>
    </x:row>
    <x:row r="2102" ht="20" customHeight="1">
      <x:c r="A2102" s="2" t="str">
        <x:v>MT-02101</x:v>
      </x:c>
      <x:c r="B2102" s="2" t="str">
        <x:v>--md-filled-button-focus-container-elevation</x:v>
      </x:c>
      <x:c r="C2102" s="2" t="str">
        <x:v>comp</x:v>
      </x:c>
      <x:c r="D2102" s="2" t="str">
        <x:v>latest/sass</x:v>
      </x:c>
      <x:c r="E2102" s="2" t="str">
        <x:v>md-sys-elevation.$level0</x:v>
      </x:c>
      <x:c r="F2102" s="2" t="str">
        <x:v>tokens/versions/latest/sass/_md-comp-filled-button.scss</x:v>
      </x:c>
      <x:c r="G2102" s="2" t="n">
        <x:v>92</x:v>
      </x:c>
      <x:c r="H2102" s="2" t="str">
        <x:v>https://github.com/material-components/material-web/blob/cbd34a8921915af94d5ef65c2a69eece41d5b4f3/tokens/versions/latest/sass/_md-comp-filled-button.scss#L92</x:v>
      </x:c>
    </x:row>
    <x:row r="2103" ht="20" customHeight="1">
      <x:c r="A2103" s="2" t="str">
        <x:v>MT-02102</x:v>
      </x:c>
      <x:c r="B2103" s="2" t="str">
        <x:v>--md-filled-button-focus-indicator-color</x:v>
      </x:c>
      <x:c r="C2103" s="2" t="str">
        <x:v>comp</x:v>
      </x:c>
      <x:c r="D2103" s="2" t="str">
        <x:v>latest/sass</x:v>
      </x:c>
      <x:c r="E2103" s="2" t="str">
        <x:v>md-sys-color.$secondary</x:v>
      </x:c>
      <x:c r="F2103" s="2" t="str">
        <x:v>tokens/versions/latest/sass/_md-comp-filled-button.scss</x:v>
      </x:c>
      <x:c r="G2103" s="2" t="n">
        <x:v>96</x:v>
      </x:c>
      <x:c r="H2103" s="2" t="str">
        <x:v>https://github.com/material-components/material-web/blob/cbd34a8921915af94d5ef65c2a69eece41d5b4f3/tokens/versions/latest/sass/_md-comp-filled-button.scss#L96</x:v>
      </x:c>
    </x:row>
    <x:row r="2104" ht="20" customHeight="1">
      <x:c r="A2104" s="2" t="str">
        <x:v>MT-02103</x:v>
      </x:c>
      <x:c r="B2104" s="2" t="str">
        <x:v>--md-filled-button-focus-indicator-outline-offset</x:v>
      </x:c>
      <x:c r="C2104" s="2" t="str">
        <x:v>comp</x:v>
      </x:c>
      <x:c r="D2104" s="2" t="str">
        <x:v>latest/sass</x:v>
      </x:c>
      <x:c r="E2104" s="2" t="str">
        <x:v>md-sys-state-focus-indicator.$outer-offset</x:v>
      </x:c>
      <x:c r="F2104" s="2" t="str">
        <x:v>tokens/versions/latest/sass/_md-comp-filled-button.scss</x:v>
      </x:c>
      <x:c r="G2104" s="2" t="n">
        <x:v>100</x:v>
      </x:c>
      <x:c r="H2104" s="2" t="str">
        <x:v>https://github.com/material-components/material-web/blob/cbd34a8921915af94d5ef65c2a69eece41d5b4f3/tokens/versions/latest/sass/_md-comp-filled-button.scss#L100</x:v>
      </x:c>
    </x:row>
    <x:row r="2105" ht="20" customHeight="1">
      <x:c r="A2105" s="2" t="str">
        <x:v>MT-02104</x:v>
      </x:c>
      <x:c r="B2105" s="2" t="str">
        <x:v>--md-filled-button-focus-indicator-thickness</x:v>
      </x:c>
      <x:c r="C2105" s="2" t="str">
        <x:v>comp</x:v>
      </x:c>
      <x:c r="D2105" s="2" t="str">
        <x:v>latest/sass</x:v>
      </x:c>
      <x:c r="E2105" s="2" t="str">
        <x:v>md-sys-state-focus-indicator.$thickness</x:v>
      </x:c>
      <x:c r="F2105" s="2" t="str">
        <x:v>tokens/versions/latest/sass/_md-comp-filled-button.scss</x:v>
      </x:c>
      <x:c r="G2105" s="2" t="n">
        <x:v>104</x:v>
      </x:c>
      <x:c r="H2105" s="2" t="str">
        <x:v>https://github.com/material-components/material-web/blob/cbd34a8921915af94d5ef65c2a69eece41d5b4f3/tokens/versions/latest/sass/_md-comp-filled-button.scss#L104</x:v>
      </x:c>
    </x:row>
    <x:row r="2106" ht="20" customHeight="1">
      <x:c r="A2106" s="2" t="str">
        <x:v>MT-02105</x:v>
      </x:c>
      <x:c r="B2106" s="2" t="str">
        <x:v>--md-filled-button-focus-label-text-color</x:v>
      </x:c>
      <x:c r="C2106" s="2" t="str">
        <x:v>comp</x:v>
      </x:c>
      <x:c r="D2106" s="2" t="str">
        <x:v>latest/sass</x:v>
      </x:c>
      <x:c r="E2106" s="2" t="str">
        <x:v>md-sys-color.$on-primary</x:v>
      </x:c>
      <x:c r="F2106" s="2" t="str">
        <x:v>tokens/versions/latest/sass/_md-comp-filled-button.scss</x:v>
      </x:c>
      <x:c r="G2106" s="2" t="n">
        <x:v>108</x:v>
      </x:c>
      <x:c r="H2106" s="2" t="str">
        <x:v>https://github.com/material-components/material-web/blob/cbd34a8921915af94d5ef65c2a69eece41d5b4f3/tokens/versions/latest/sass/_md-comp-filled-button.scss#L108</x:v>
      </x:c>
    </x:row>
    <x:row r="2107" ht="20" customHeight="1">
      <x:c r="A2107" s="2" t="str">
        <x:v>MT-02106</x:v>
      </x:c>
      <x:c r="B2107" s="2" t="str">
        <x:v>--md-filled-button-focus-state-layer-color</x:v>
      </x:c>
      <x:c r="C2107" s="2" t="str">
        <x:v>comp</x:v>
      </x:c>
      <x:c r="D2107" s="2" t="str">
        <x:v>latest/sass</x:v>
      </x:c>
      <x:c r="E2107" s="2" t="str">
        <x:v>md-sys-color.$on-primary</x:v>
      </x:c>
      <x:c r="F2107" s="2" t="str">
        <x:v>tokens/versions/latest/sass/_md-comp-filled-button.scss</x:v>
      </x:c>
      <x:c r="G2107" s="2" t="n">
        <x:v>112</x:v>
      </x:c>
      <x:c r="H2107" s="2" t="str">
        <x:v>https://github.com/material-components/material-web/blob/cbd34a8921915af94d5ef65c2a69eece41d5b4f3/tokens/versions/latest/sass/_md-comp-filled-button.scss#L112</x:v>
      </x:c>
    </x:row>
    <x:row r="2108" ht="20" customHeight="1">
      <x:c r="A2108" s="2" t="str">
        <x:v>MT-02107</x:v>
      </x:c>
      <x:c r="B2108" s="2" t="str">
        <x:v>--md-filled-button-focus-state-layer-opacity</x:v>
      </x:c>
      <x:c r="C2108" s="2" t="str">
        <x:v>comp</x:v>
      </x:c>
      <x:c r="D2108" s="2" t="str">
        <x:v>latest/sass</x:v>
      </x:c>
      <x:c r="E2108" s="2" t="str">
        <x:v>md-sys-state.$focus-state-layer-opacity</x:v>
      </x:c>
      <x:c r="F2108" s="2" t="str">
        <x:v>tokens/versions/latest/sass/_md-comp-filled-button.scss</x:v>
      </x:c>
      <x:c r="G2108" s="2" t="n">
        <x:v>116</x:v>
      </x:c>
      <x:c r="H2108" s="2" t="str">
        <x:v>https://github.com/material-components/material-web/blob/cbd34a8921915af94d5ef65c2a69eece41d5b4f3/tokens/versions/latest/sass/_md-comp-filled-button.scss#L116</x:v>
      </x:c>
    </x:row>
    <x:row r="2109" ht="20" customHeight="1">
      <x:c r="A2109" s="2" t="str">
        <x:v>MT-02108</x:v>
      </x:c>
      <x:c r="B2109" s="2" t="str">
        <x:v>--md-filled-button-hover-container-elevation</x:v>
      </x:c>
      <x:c r="C2109" s="2" t="str">
        <x:v>comp</x:v>
      </x:c>
      <x:c r="D2109" s="2" t="str">
        <x:v>latest/sass</x:v>
      </x:c>
      <x:c r="E2109" s="2" t="str">
        <x:v>md-sys-elevation.$level1</x:v>
      </x:c>
      <x:c r="F2109" s="2" t="str">
        <x:v>tokens/versions/latest/sass/_md-comp-filled-button.scss</x:v>
      </x:c>
      <x:c r="G2109" s="2" t="n">
        <x:v>120</x:v>
      </x:c>
      <x:c r="H2109" s="2" t="str">
        <x:v>https://github.com/material-components/material-web/blob/cbd34a8921915af94d5ef65c2a69eece41d5b4f3/tokens/versions/latest/sass/_md-comp-filled-button.scss#L120</x:v>
      </x:c>
    </x:row>
    <x:row r="2110" ht="20" customHeight="1">
      <x:c r="A2110" s="2" t="str">
        <x:v>MT-02109</x:v>
      </x:c>
      <x:c r="B2110" s="2" t="str">
        <x:v>--md-filled-button-hover-label-text-color</x:v>
      </x:c>
      <x:c r="C2110" s="2" t="str">
        <x:v>comp</x:v>
      </x:c>
      <x:c r="D2110" s="2" t="str">
        <x:v>latest/sass</x:v>
      </x:c>
      <x:c r="E2110" s="2" t="str">
        <x:v>md-sys-color.$on-primary</x:v>
      </x:c>
      <x:c r="F2110" s="2" t="str">
        <x:v>tokens/versions/latest/sass/_md-comp-filled-button.scss</x:v>
      </x:c>
      <x:c r="G2110" s="2" t="n">
        <x:v>124</x:v>
      </x:c>
      <x:c r="H2110" s="2" t="str">
        <x:v>https://github.com/material-components/material-web/blob/cbd34a8921915af94d5ef65c2a69eece41d5b4f3/tokens/versions/latest/sass/_md-comp-filled-button.scss#L124</x:v>
      </x:c>
    </x:row>
    <x:row r="2111" ht="20" customHeight="1">
      <x:c r="A2111" s="2" t="str">
        <x:v>MT-02110</x:v>
      </x:c>
      <x:c r="B2111" s="2" t="str">
        <x:v>--md-filled-button-hover-state-layer-color</x:v>
      </x:c>
      <x:c r="C2111" s="2" t="str">
        <x:v>comp</x:v>
      </x:c>
      <x:c r="D2111" s="2" t="str">
        <x:v>latest/sass</x:v>
      </x:c>
      <x:c r="E2111" s="2" t="str">
        <x:v>md-sys-color.$on-primary</x:v>
      </x:c>
      <x:c r="F2111" s="2" t="str">
        <x:v>tokens/versions/latest/sass/_md-comp-filled-button.scss</x:v>
      </x:c>
      <x:c r="G2111" s="2" t="n">
        <x:v>128</x:v>
      </x:c>
      <x:c r="H2111" s="2" t="str">
        <x:v>https://github.com/material-components/material-web/blob/cbd34a8921915af94d5ef65c2a69eece41d5b4f3/tokens/versions/latest/sass/_md-comp-filled-button.scss#L128</x:v>
      </x:c>
    </x:row>
    <x:row r="2112" ht="20" customHeight="1">
      <x:c r="A2112" s="2" t="str">
        <x:v>MT-02111</x:v>
      </x:c>
      <x:c r="B2112" s="2" t="str">
        <x:v>--md-filled-button-hover-state-layer-opacity</x:v>
      </x:c>
      <x:c r="C2112" s="2" t="str">
        <x:v>comp</x:v>
      </x:c>
      <x:c r="D2112" s="2" t="str">
        <x:v>latest/sass</x:v>
      </x:c>
      <x:c r="E2112" s="2" t="str">
        <x:v>md-sys-state.$hover-state-layer-opacity</x:v>
      </x:c>
      <x:c r="F2112" s="2" t="str">
        <x:v>tokens/versions/latest/sass/_md-comp-filled-button.scss</x:v>
      </x:c>
      <x:c r="G2112" s="2" t="n">
        <x:v>132</x:v>
      </x:c>
      <x:c r="H2112" s="2" t="str">
        <x:v>https://github.com/material-components/material-web/blob/cbd34a8921915af94d5ef65c2a69eece41d5b4f3/tokens/versions/latest/sass/_md-comp-filled-button.scss#L132</x:v>
      </x:c>
    </x:row>
    <x:row r="2113" ht="20" customHeight="1">
      <x:c r="A2113" s="2" t="str">
        <x:v>MT-02112</x:v>
      </x:c>
      <x:c r="B2113" s="2" t="str">
        <x:v>--md-filled-button-label-text-color</x:v>
      </x:c>
      <x:c r="C2113" s="2" t="str">
        <x:v>comp</x:v>
      </x:c>
      <x:c r="D2113" s="2" t="str">
        <x:v>latest/sass</x:v>
      </x:c>
      <x:c r="E2113" s="2" t="str">
        <x:v>md-sys-color.$on-primary</x:v>
      </x:c>
      <x:c r="F2113" s="2" t="str">
        <x:v>tokens/versions/latest/sass/_md-comp-filled-button.scss</x:v>
      </x:c>
      <x:c r="G2113" s="2" t="n">
        <x:v>136</x:v>
      </x:c>
      <x:c r="H2113" s="2" t="str">
        <x:v>https://github.com/material-components/material-web/blob/cbd34a8921915af94d5ef65c2a69eece41d5b4f3/tokens/versions/latest/sass/_md-comp-filled-button.scss#L136</x:v>
      </x:c>
    </x:row>
    <x:row r="2114" ht="20" customHeight="1">
      <x:c r="A2114" s="2" t="str">
        <x:v>MT-02113</x:v>
      </x:c>
      <x:c r="B2114" s="2" t="str">
        <x:v>--md-filled-button-label-text-font</x:v>
      </x:c>
      <x:c r="C2114" s="2" t="str">
        <x:v>comp</x:v>
      </x:c>
      <x:c r="D2114" s="2" t="str">
        <x:v>latest/sass</x:v>
      </x:c>
      <x:c r="E2114" s="2" t="str">
        <x:v>md-sys-typescale.$label-large-font</x:v>
      </x:c>
      <x:c r="F2114" s="2" t="str">
        <x:v>tokens/versions/latest/sass/_md-comp-filled-button.scss</x:v>
      </x:c>
      <x:c r="G2114" s="2" t="n">
        <x:v>140</x:v>
      </x:c>
      <x:c r="H2114" s="2" t="str">
        <x:v>https://github.com/material-components/material-web/blob/cbd34a8921915af94d5ef65c2a69eece41d5b4f3/tokens/versions/latest/sass/_md-comp-filled-button.scss#L140</x:v>
      </x:c>
    </x:row>
    <x:row r="2115" ht="20" customHeight="1">
      <x:c r="A2115" s="2" t="str">
        <x:v>MT-02114</x:v>
      </x:c>
      <x:c r="B2115" s="2" t="str">
        <x:v>--md-filled-button-label-text-line-height</x:v>
      </x:c>
      <x:c r="C2115" s="2" t="str">
        <x:v>comp</x:v>
      </x:c>
      <x:c r="D2115" s="2" t="str">
        <x:v>latest/sass</x:v>
      </x:c>
      <x:c r="E2115" s="2" t="str">
        <x:v>md-sys-typescale.$label-large-line-height</x:v>
      </x:c>
      <x:c r="F2115" s="2" t="str">
        <x:v>tokens/versions/latest/sass/_md-comp-filled-button.scss</x:v>
      </x:c>
      <x:c r="G2115" s="2" t="n">
        <x:v>144</x:v>
      </x:c>
      <x:c r="H2115" s="2" t="str">
        <x:v>https://github.com/material-components/material-web/blob/cbd34a8921915af94d5ef65c2a69eece41d5b4f3/tokens/versions/latest/sass/_md-comp-filled-button.scss#L144</x:v>
      </x:c>
    </x:row>
    <x:row r="2116" ht="20" customHeight="1">
      <x:c r="A2116" s="2" t="str">
        <x:v>MT-02115</x:v>
      </x:c>
      <x:c r="B2116" s="2" t="str">
        <x:v>--md-filled-button-label-text-size</x:v>
      </x:c>
      <x:c r="C2116" s="2" t="str">
        <x:v>comp</x:v>
      </x:c>
      <x:c r="D2116" s="2" t="str">
        <x:v>latest/sass</x:v>
      </x:c>
      <x:c r="E2116" s="2" t="str">
        <x:v>md-sys-typescale.$label-large-size</x:v>
      </x:c>
      <x:c r="F2116" s="2" t="str">
        <x:v>tokens/versions/latest/sass/_md-comp-filled-button.scss</x:v>
      </x:c>
      <x:c r="G2116" s="2" t="n">
        <x:v>148</x:v>
      </x:c>
      <x:c r="H2116" s="2" t="str">
        <x:v>https://github.com/material-components/material-web/blob/cbd34a8921915af94d5ef65c2a69eece41d5b4f3/tokens/versions/latest/sass/_md-comp-filled-button.scss#L148</x:v>
      </x:c>
    </x:row>
    <x:row r="2117" ht="20" customHeight="1">
      <x:c r="A2117" s="2" t="str">
        <x:v>MT-02116</x:v>
      </x:c>
      <x:c r="B2117" s="2" t="str">
        <x:v>--md-filled-button-label-text-tracking</x:v>
      </x:c>
      <x:c r="C2117" s="2" t="str">
        <x:v>comp</x:v>
      </x:c>
      <x:c r="D2117" s="2" t="str">
        <x:v>latest/sass</x:v>
      </x:c>
      <x:c r="E2117" s="2" t="str">
        <x:v>md-sys-typescale.$label-large-tracking</x:v>
      </x:c>
      <x:c r="F2117" s="2" t="str">
        <x:v>tokens/versions/latest/sass/_md-comp-filled-button.scss</x:v>
      </x:c>
      <x:c r="G2117" s="2" t="n">
        <x:v>152</x:v>
      </x:c>
      <x:c r="H2117" s="2" t="str">
        <x:v>https://github.com/material-components/material-web/blob/cbd34a8921915af94d5ef65c2a69eece41d5b4f3/tokens/versions/latest/sass/_md-comp-filled-button.scss#L152</x:v>
      </x:c>
    </x:row>
    <x:row r="2118" ht="20" customHeight="1">
      <x:c r="A2118" s="2" t="str">
        <x:v>MT-02117</x:v>
      </x:c>
      <x:c r="B2118" s="2" t="str">
        <x:v>--md-filled-button-label-text-weight</x:v>
      </x:c>
      <x:c r="C2118" s="2" t="str">
        <x:v>comp</x:v>
      </x:c>
      <x:c r="D2118" s="2" t="str">
        <x:v>latest/sass</x:v>
      </x:c>
      <x:c r="E2118" s="2" t="str">
        <x:v>md-sys-typescale.$label-large-weight</x:v>
      </x:c>
      <x:c r="F2118" s="2" t="str">
        <x:v>tokens/versions/latest/sass/_md-comp-filled-button.scss</x:v>
      </x:c>
      <x:c r="G2118" s="2" t="n">
        <x:v>156</x:v>
      </x:c>
      <x:c r="H2118" s="2" t="str">
        <x:v>https://github.com/material-components/material-web/blob/cbd34a8921915af94d5ef65c2a69eece41d5b4f3/tokens/versions/latest/sass/_md-comp-filled-button.scss#L156</x:v>
      </x:c>
    </x:row>
    <x:row r="2119" ht="20" customHeight="1">
      <x:c r="A2119" s="2" t="str">
        <x:v>MT-02118</x:v>
      </x:c>
      <x:c r="B2119" s="2" t="str">
        <x:v>--md-filled-button-pressed-container-elevation</x:v>
      </x:c>
      <x:c r="C2119" s="2" t="str">
        <x:v>comp</x:v>
      </x:c>
      <x:c r="D2119" s="2" t="str">
        <x:v>latest/sass</x:v>
      </x:c>
      <x:c r="E2119" s="2" t="str">
        <x:v>md-sys-elevation.$level0</x:v>
      </x:c>
      <x:c r="F2119" s="2" t="str">
        <x:v>tokens/versions/latest/sass/_md-comp-filled-button.scss</x:v>
      </x:c>
      <x:c r="G2119" s="2" t="n">
        <x:v>160</x:v>
      </x:c>
      <x:c r="H2119" s="2" t="str">
        <x:v>https://github.com/material-components/material-web/blob/cbd34a8921915af94d5ef65c2a69eece41d5b4f3/tokens/versions/latest/sass/_md-comp-filled-button.scss#L160</x:v>
      </x:c>
    </x:row>
    <x:row r="2120" ht="20" customHeight="1">
      <x:c r="A2120" s="2" t="str">
        <x:v>MT-02119</x:v>
      </x:c>
      <x:c r="B2120" s="2" t="str">
        <x:v>--md-filled-button-pressed-label-text-color</x:v>
      </x:c>
      <x:c r="C2120" s="2" t="str">
        <x:v>comp</x:v>
      </x:c>
      <x:c r="D2120" s="2" t="str">
        <x:v>latest/sass</x:v>
      </x:c>
      <x:c r="E2120" s="2" t="str">
        <x:v>md-sys-color.$on-primary</x:v>
      </x:c>
      <x:c r="F2120" s="2" t="str">
        <x:v>tokens/versions/latest/sass/_md-comp-filled-button.scss</x:v>
      </x:c>
      <x:c r="G2120" s="2" t="n">
        <x:v>164</x:v>
      </x:c>
      <x:c r="H2120" s="2" t="str">
        <x:v>https://github.com/material-components/material-web/blob/cbd34a8921915af94d5ef65c2a69eece41d5b4f3/tokens/versions/latest/sass/_md-comp-filled-button.scss#L164</x:v>
      </x:c>
    </x:row>
    <x:row r="2121" ht="20" customHeight="1">
      <x:c r="A2121" s="2" t="str">
        <x:v>MT-02120</x:v>
      </x:c>
      <x:c r="B2121" s="2" t="str">
        <x:v>--md-filled-button-pressed-state-layer-color</x:v>
      </x:c>
      <x:c r="C2121" s="2" t="str">
        <x:v>comp</x:v>
      </x:c>
      <x:c r="D2121" s="2" t="str">
        <x:v>latest/sass</x:v>
      </x:c>
      <x:c r="E2121" s="2" t="str">
        <x:v>md-sys-color.$on-primary</x:v>
      </x:c>
      <x:c r="F2121" s="2" t="str">
        <x:v>tokens/versions/latest/sass/_md-comp-filled-button.scss</x:v>
      </x:c>
      <x:c r="G2121" s="2" t="n">
        <x:v>168</x:v>
      </x:c>
      <x:c r="H2121" s="2" t="str">
        <x:v>https://github.com/material-components/material-web/blob/cbd34a8921915af94d5ef65c2a69eece41d5b4f3/tokens/versions/latest/sass/_md-comp-filled-button.scss#L168</x:v>
      </x:c>
    </x:row>
    <x:row r="2122" ht="20" customHeight="1">
      <x:c r="A2122" s="2" t="str">
        <x:v>MT-02121</x:v>
      </x:c>
      <x:c r="B2122" s="2" t="str">
        <x:v>--md-filled-button-pressed-state-layer-opacity</x:v>
      </x:c>
      <x:c r="C2122" s="2" t="str">
        <x:v>comp</x:v>
      </x:c>
      <x:c r="D2122" s="2" t="str">
        <x:v>latest/sass</x:v>
      </x:c>
      <x:c r="E2122" s="2" t="str">
        <x:v>md-sys-state.$pressed-state-layer-opacity</x:v>
      </x:c>
      <x:c r="F2122" s="2" t="str">
        <x:v>tokens/versions/latest/sass/_md-comp-filled-button.scss</x:v>
      </x:c>
      <x:c r="G2122" s="2" t="n">
        <x:v>172</x:v>
      </x:c>
      <x:c r="H2122" s="2" t="str">
        <x:v>https://github.com/material-components/material-web/blob/cbd34a8921915af94d5ef65c2a69eece41d5b4f3/tokens/versions/latest/sass/_md-comp-filled-button.scss#L172</x:v>
      </x:c>
    </x:row>
    <x:row r="2123" ht="20" customHeight="1">
      <x:c r="A2123" s="2" t="str">
        <x:v>MT-02122</x:v>
      </x:c>
      <x:c r="B2123" s="2" t="str">
        <x:v>--md-filled-button-with-icon-disabled-icon-color</x:v>
      </x:c>
      <x:c r="C2123" s="2" t="str">
        <x:v>comp</x:v>
      </x:c>
      <x:c r="D2123" s="2" t="str">
        <x:v>latest/sass</x:v>
      </x:c>
      <x:c r="E2123" s="2" t="str">
        <x:v>md-sys-color.$on-surface</x:v>
      </x:c>
      <x:c r="F2123" s="2" t="str">
        <x:v>tokens/versions/latest/sass/_md-comp-filled-button.scss</x:v>
      </x:c>
      <x:c r="G2123" s="2" t="n">
        <x:v>176</x:v>
      </x:c>
      <x:c r="H2123" s="2" t="str">
        <x:v>https://github.com/material-components/material-web/blob/cbd34a8921915af94d5ef65c2a69eece41d5b4f3/tokens/versions/latest/sass/_md-comp-filled-button.scss#L176</x:v>
      </x:c>
    </x:row>
    <x:row r="2124" ht="20" customHeight="1">
      <x:c r="A2124" s="2" t="str">
        <x:v>MT-02123</x:v>
      </x:c>
      <x:c r="B2124" s="2" t="str">
        <x:v>--md-filled-button-with-icon-disabled-icon-opacity</x:v>
      </x:c>
      <x:c r="C2124" s="2" t="str">
        <x:v>comp</x:v>
      </x:c>
      <x:c r="D2124" s="2" t="str">
        <x:v>latest/sass</x:v>
      </x:c>
      <x:c r="E2124" s="2" t="str">
        <x:v>0.38</x:v>
      </x:c>
      <x:c r="F2124" s="2" t="str">
        <x:v>tokens/versions/latest/sass/_md-comp-filled-button.scss</x:v>
      </x:c>
      <x:c r="G2124" s="2" t="n">
        <x:v>40</x:v>
      </x:c>
      <x:c r="H2124" s="2" t="str">
        <x:v>https://github.com/material-components/material-web/blob/cbd34a8921915af94d5ef65c2a69eece41d5b4f3/tokens/versions/latest/sass/_md-comp-filled-button.scss#L40</x:v>
      </x:c>
    </x:row>
    <x:row r="2125" ht="20" customHeight="1">
      <x:c r="A2125" s="2" t="str">
        <x:v>MT-02124</x:v>
      </x:c>
      <x:c r="B2125" s="2" t="str">
        <x:v>--md-filled-button-with-icon-dragged-icon-color</x:v>
      </x:c>
      <x:c r="C2125" s="2" t="str">
        <x:v>comp</x:v>
      </x:c>
      <x:c r="D2125" s="2" t="str">
        <x:v>latest/sass</x:v>
      </x:c>
      <x:c r="E2125" s="2" t="str">
        <x:v>md-sys-color.$on-primary</x:v>
      </x:c>
      <x:c r="F2125" s="2" t="str">
        <x:v>tokens/versions/latest/sass/_md-comp-filled-button.scss</x:v>
      </x:c>
      <x:c r="G2125" s="2" t="n">
        <x:v>180</x:v>
      </x:c>
      <x:c r="H2125" s="2" t="str">
        <x:v>https://github.com/material-components/material-web/blob/cbd34a8921915af94d5ef65c2a69eece41d5b4f3/tokens/versions/latest/sass/_md-comp-filled-button.scss#L180</x:v>
      </x:c>
    </x:row>
    <x:row r="2126" ht="20" customHeight="1">
      <x:c r="A2126" s="2" t="str">
        <x:v>MT-02125</x:v>
      </x:c>
      <x:c r="B2126" s="2" t="str">
        <x:v>--md-filled-button-with-icon-focus-icon-color</x:v>
      </x:c>
      <x:c r="C2126" s="2" t="str">
        <x:v>comp</x:v>
      </x:c>
      <x:c r="D2126" s="2" t="str">
        <x:v>latest/sass</x:v>
      </x:c>
      <x:c r="E2126" s="2" t="str">
        <x:v>md-sys-color.$on-primary</x:v>
      </x:c>
      <x:c r="F2126" s="2" t="str">
        <x:v>tokens/versions/latest/sass/_md-comp-filled-button.scss</x:v>
      </x:c>
      <x:c r="G2126" s="2" t="n">
        <x:v>184</x:v>
      </x:c>
      <x:c r="H2126" s="2" t="str">
        <x:v>https://github.com/material-components/material-web/blob/cbd34a8921915af94d5ef65c2a69eece41d5b4f3/tokens/versions/latest/sass/_md-comp-filled-button.scss#L184</x:v>
      </x:c>
    </x:row>
    <x:row r="2127" ht="20" customHeight="1">
      <x:c r="A2127" s="2" t="str">
        <x:v>MT-02126</x:v>
      </x:c>
      <x:c r="B2127" s="2" t="str">
        <x:v>--md-filled-button-with-icon-hover-icon-color</x:v>
      </x:c>
      <x:c r="C2127" s="2" t="str">
        <x:v>comp</x:v>
      </x:c>
      <x:c r="D2127" s="2" t="str">
        <x:v>latest/sass</x:v>
      </x:c>
      <x:c r="E2127" s="2" t="str">
        <x:v>md-sys-color.$on-primary</x:v>
      </x:c>
      <x:c r="F2127" s="2" t="str">
        <x:v>tokens/versions/latest/sass/_md-comp-filled-button.scss</x:v>
      </x:c>
      <x:c r="G2127" s="2" t="n">
        <x:v>188</x:v>
      </x:c>
      <x:c r="H2127" s="2" t="str">
        <x:v>https://github.com/material-components/material-web/blob/cbd34a8921915af94d5ef65c2a69eece41d5b4f3/tokens/versions/latest/sass/_md-comp-filled-button.scss#L188</x:v>
      </x:c>
    </x:row>
    <x:row r="2128" ht="20" customHeight="1">
      <x:c r="A2128" s="2" t="str">
        <x:v>MT-02127</x:v>
      </x:c>
      <x:c r="B2128" s="2" t="str">
        <x:v>--md-filled-button-with-icon-icon-color</x:v>
      </x:c>
      <x:c r="C2128" s="2" t="str">
        <x:v>comp</x:v>
      </x:c>
      <x:c r="D2128" s="2" t="str">
        <x:v>latest/sass</x:v>
      </x:c>
      <x:c r="E2128" s="2" t="str">
        <x:v>md-sys-color.$on-primary</x:v>
      </x:c>
      <x:c r="F2128" s="2" t="str">
        <x:v>tokens/versions/latest/sass/_md-comp-filled-button.scss</x:v>
      </x:c>
      <x:c r="G2128" s="2" t="n">
        <x:v>192</x:v>
      </x:c>
      <x:c r="H2128" s="2" t="str">
        <x:v>https://github.com/material-components/material-web/blob/cbd34a8921915af94d5ef65c2a69eece41d5b4f3/tokens/versions/latest/sass/_md-comp-filled-button.scss#L192</x:v>
      </x:c>
    </x:row>
    <x:row r="2129" ht="20" customHeight="1">
      <x:c r="A2129" s="2" t="str">
        <x:v>MT-02128</x:v>
      </x:c>
      <x:c r="B2129" s="2" t="str">
        <x:v>--md-filled-button-with-icon-icon-size</x:v>
      </x:c>
      <x:c r="C2129" s="2" t="str">
        <x:v>comp</x:v>
      </x:c>
      <x:c r="D2129" s="2" t="str">
        <x:v>latest/sass</x:v>
      </x:c>
      <x:c r="E2129" s="2" t="str">
        <x:v>18px</x:v>
      </x:c>
      <x:c r="F2129" s="2" t="str">
        <x:v>tokens/versions/latest/sass/_md-comp-filled-button.scss</x:v>
      </x:c>
      <x:c r="G2129" s="2" t="n">
        <x:v>44</x:v>
      </x:c>
      <x:c r="H2129" s="2" t="str">
        <x:v>https://github.com/material-components/material-web/blob/cbd34a8921915af94d5ef65c2a69eece41d5b4f3/tokens/versions/latest/sass/_md-comp-filled-button.scss#L44</x:v>
      </x:c>
    </x:row>
    <x:row r="2130" ht="20" customHeight="1">
      <x:c r="A2130" s="2" t="str">
        <x:v>MT-02129</x:v>
      </x:c>
      <x:c r="B2130" s="2" t="str">
        <x:v>--md-filled-button-with-icon-pressed-icon-color</x:v>
      </x:c>
      <x:c r="C2130" s="2" t="str">
        <x:v>comp</x:v>
      </x:c>
      <x:c r="D2130" s="2" t="str">
        <x:v>latest/sass</x:v>
      </x:c>
      <x:c r="E2130" s="2" t="str">
        <x:v>md-sys-color.$on-primary</x:v>
      </x:c>
      <x:c r="F2130" s="2" t="str">
        <x:v>tokens/versions/latest/sass/_md-comp-filled-button.scss</x:v>
      </x:c>
      <x:c r="G2130" s="2" t="n">
        <x:v>196</x:v>
      </x:c>
      <x:c r="H2130" s="2" t="str">
        <x:v>https://github.com/material-components/material-web/blob/cbd34a8921915af94d5ef65c2a69eece41d5b4f3/tokens/versions/latest/sass/_md-comp-filled-button.scss#L196</x:v>
      </x:c>
    </x:row>
    <x:row r="2131" ht="20" customHeight="1">
      <x:c r="A2131" s="2" t="str">
        <x:v>MT-02130</x:v>
      </x:c>
      <x:c r="B2131" s="2" t="str">
        <x:v>--md-filled-card-container-color</x:v>
      </x:c>
      <x:c r="C2131" s="2" t="str">
        <x:v>comp</x:v>
      </x:c>
      <x:c r="D2131" s="2" t="str">
        <x:v>latest/sass</x:v>
      </x:c>
      <x:c r="E2131" s="2" t="str">
        <x:v>md-sys-color.$surface-container-highest</x:v>
      </x:c>
      <x:c r="F2131" s="2" t="str">
        <x:v>tokens/versions/latest/sass/_md-comp-filled-card.scss</x:v>
      </x:c>
      <x:c r="G2131" s="2" t="n">
        <x:v>29</x:v>
      </x:c>
      <x:c r="H2131" s="2" t="str">
        <x:v>https://github.com/material-components/material-web/blob/cbd34a8921915af94d5ef65c2a69eece41d5b4f3/tokens/versions/latest/sass/_md-comp-filled-card.scss#L29</x:v>
      </x:c>
    </x:row>
    <x:row r="2132" ht="20" customHeight="1">
      <x:c r="A2132" s="2" t="str">
        <x:v>MT-02131</x:v>
      </x:c>
      <x:c r="B2132" s="2" t="str">
        <x:v>--md-filled-card-container-elevation</x:v>
      </x:c>
      <x:c r="C2132" s="2" t="str">
        <x:v>comp</x:v>
      </x:c>
      <x:c r="D2132" s="2" t="str">
        <x:v>latest/sass</x:v>
      </x:c>
      <x:c r="E2132" s="2" t="str">
        <x:v>md-sys-elevation.$level0</x:v>
      </x:c>
      <x:c r="F2132" s="2" t="str">
        <x:v>tokens/versions/latest/sass/_md-comp-filled-card.scss</x:v>
      </x:c>
      <x:c r="G2132" s="2" t="n">
        <x:v>31</x:v>
      </x:c>
      <x:c r="H2132" s="2" t="str">
        <x:v>https://github.com/material-components/material-web/blob/cbd34a8921915af94d5ef65c2a69eece41d5b4f3/tokens/versions/latest/sass/_md-comp-filled-card.scss#L31</x:v>
      </x:c>
    </x:row>
    <x:row r="2133" ht="20" customHeight="1">
      <x:c r="A2133" s="2" t="str">
        <x:v>MT-02132</x:v>
      </x:c>
      <x:c r="B2133" s="2" t="str">
        <x:v>--md-filled-card-container-shadow-color</x:v>
      </x:c>
      <x:c r="C2133" s="2" t="str">
        <x:v>comp</x:v>
      </x:c>
      <x:c r="D2133" s="2" t="str">
        <x:v>latest/sass</x:v>
      </x:c>
      <x:c r="E2133" s="2" t="str">
        <x:v>md-sys-color.$shadow</x:v>
      </x:c>
      <x:c r="F2133" s="2" t="str">
        <x:v>tokens/versions/latest/sass/_md-comp-filled-card.scss</x:v>
      </x:c>
      <x:c r="G2133" s="2" t="n">
        <x:v>33</x:v>
      </x:c>
      <x:c r="H2133" s="2" t="str">
        <x:v>https://github.com/material-components/material-web/blob/cbd34a8921915af94d5ef65c2a69eece41d5b4f3/tokens/versions/latest/sass/_md-comp-filled-card.scss#L33</x:v>
      </x:c>
    </x:row>
    <x:row r="2134" ht="20" customHeight="1">
      <x:c r="A2134" s="2" t="str">
        <x:v>MT-02133</x:v>
      </x:c>
      <x:c r="B2134" s="2" t="str">
        <x:v>--md-filled-card-container-shape</x:v>
      </x:c>
      <x:c r="C2134" s="2" t="str">
        <x:v>comp</x:v>
      </x:c>
      <x:c r="D2134" s="2" t="str">
        <x:v>latest/sass</x:v>
      </x:c>
      <x:c r="E2134" s="2" t="str">
        <x:v>md-sys-shape.$corner-medium</x:v>
      </x:c>
      <x:c r="F2134" s="2" t="str">
        <x:v>tokens/versions/latest/sass/_md-comp-filled-card.scss</x:v>
      </x:c>
      <x:c r="G2134" s="2" t="n">
        <x:v>35</x:v>
      </x:c>
      <x:c r="H2134" s="2" t="str">
        <x:v>https://github.com/material-components/material-web/blob/cbd34a8921915af94d5ef65c2a69eece41d5b4f3/tokens/versions/latest/sass/_md-comp-filled-card.scss#L35</x:v>
      </x:c>
    </x:row>
    <x:row r="2135" ht="20" customHeight="1">
      <x:c r="A2135" s="2" t="str">
        <x:v>MT-02134</x:v>
      </x:c>
      <x:c r="B2135" s="2" t="str">
        <x:v>--md-filled-card-container-surface-tint-layer-color</x:v>
      </x:c>
      <x:c r="C2135" s="2" t="str">
        <x:v>comp</x:v>
      </x:c>
      <x:c r="D2135" s="2" t="str">
        <x:v>latest/sass</x:v>
      </x:c>
      <x:c r="E2135" s="2" t="str">
        <x:v>md-sys-color.$surface-tint</x:v>
      </x:c>
      <x:c r="F2135" s="2" t="str">
        <x:v>tokens/versions/latest/sass/_md-comp-filled-card.scss</x:v>
      </x:c>
      <x:c r="G2135" s="2" t="n">
        <x:v>39</x:v>
      </x:c>
      <x:c r="H2135" s="2" t="str">
        <x:v>https://github.com/material-components/material-web/blob/cbd34a8921915af94d5ef65c2a69eece41d5b4f3/tokens/versions/latest/sass/_md-comp-filled-card.scss#L39</x:v>
      </x:c>
    </x:row>
    <x:row r="2136" ht="20" customHeight="1">
      <x:c r="A2136" s="2" t="str">
        <x:v>MT-02135</x:v>
      </x:c>
      <x:c r="B2136" s="2" t="str">
        <x:v>--md-filled-card-disabled-container-color</x:v>
      </x:c>
      <x:c r="C2136" s="2" t="str">
        <x:v>comp</x:v>
      </x:c>
      <x:c r="D2136" s="2" t="str">
        <x:v>latest/sass</x:v>
      </x:c>
      <x:c r="E2136" s="2" t="str">
        <x:v>md-sys-color.$surface-variant</x:v>
      </x:c>
      <x:c r="F2136" s="2" t="str">
        <x:v>tokens/versions/latest/sass/_md-comp-filled-card.scss</x:v>
      </x:c>
      <x:c r="G2136" s="2" t="n">
        <x:v>41</x:v>
      </x:c>
      <x:c r="H2136" s="2" t="str">
        <x:v>https://github.com/material-components/material-web/blob/cbd34a8921915af94d5ef65c2a69eece41d5b4f3/tokens/versions/latest/sass/_md-comp-filled-card.scss#L41</x:v>
      </x:c>
    </x:row>
    <x:row r="2137" ht="20" customHeight="1">
      <x:c r="A2137" s="2" t="str">
        <x:v>MT-02136</x:v>
      </x:c>
      <x:c r="B2137" s="2" t="str">
        <x:v>--md-filled-card-disabled-container-elevation</x:v>
      </x:c>
      <x:c r="C2137" s="2" t="str">
        <x:v>comp</x:v>
      </x:c>
      <x:c r="D2137" s="2" t="str">
        <x:v>latest/sass</x:v>
      </x:c>
      <x:c r="E2137" s="2" t="str">
        <x:v>md-sys-elevation.$level0</x:v>
      </x:c>
      <x:c r="F2137" s="2" t="str">
        <x:v>tokens/versions/latest/sass/_md-comp-filled-card.scss</x:v>
      </x:c>
      <x:c r="G2137" s="2" t="n">
        <x:v>43</x:v>
      </x:c>
      <x:c r="H2137" s="2" t="str">
        <x:v>https://github.com/material-components/material-web/blob/cbd34a8921915af94d5ef65c2a69eece41d5b4f3/tokens/versions/latest/sass/_md-comp-filled-card.scss#L43</x:v>
      </x:c>
    </x:row>
    <x:row r="2138" ht="20" customHeight="1">
      <x:c r="A2138" s="2" t="str">
        <x:v>MT-02137</x:v>
      </x:c>
      <x:c r="B2138" s="2" t="str">
        <x:v>--md-filled-card-disabled-container-opacity</x:v>
      </x:c>
      <x:c r="C2138" s="2" t="str">
        <x:v>comp</x:v>
      </x:c>
      <x:c r="D2138" s="2" t="str">
        <x:v>latest/sass</x:v>
      </x:c>
      <x:c r="E2138" s="2" t="str">
        <x:v>0.38</x:v>
      </x:c>
      <x:c r="F2138" s="2" t="str">
        <x:v>tokens/versions/latest/sass/_md-comp-filled-card.scss</x:v>
      </x:c>
      <x:c r="G2138" s="2" t="n">
        <x:v>25</x:v>
      </x:c>
      <x:c r="H2138" s="2" t="str">
        <x:v>https://github.com/material-components/material-web/blob/cbd34a8921915af94d5ef65c2a69eece41d5b4f3/tokens/versions/latest/sass/_md-comp-filled-card.scss#L25</x:v>
      </x:c>
    </x:row>
    <x:row r="2139" ht="20" customHeight="1">
      <x:c r="A2139" s="2" t="str">
        <x:v>MT-02138</x:v>
      </x:c>
      <x:c r="B2139" s="2" t="str">
        <x:v>--md-filled-card-dragged-container-elevation</x:v>
      </x:c>
      <x:c r="C2139" s="2" t="str">
        <x:v>comp</x:v>
      </x:c>
      <x:c r="D2139" s="2" t="str">
        <x:v>latest/sass</x:v>
      </x:c>
      <x:c r="E2139" s="2" t="str">
        <x:v>md-sys-elevation.$level3</x:v>
      </x:c>
      <x:c r="F2139" s="2" t="str">
        <x:v>tokens/versions/latest/sass/_md-comp-filled-card.scss</x:v>
      </x:c>
      <x:c r="G2139" s="2" t="n">
        <x:v>45</x:v>
      </x:c>
      <x:c r="H2139" s="2" t="str">
        <x:v>https://github.com/material-components/material-web/blob/cbd34a8921915af94d5ef65c2a69eece41d5b4f3/tokens/versions/latest/sass/_md-comp-filled-card.scss#L45</x:v>
      </x:c>
    </x:row>
    <x:row r="2140" ht="20" customHeight="1">
      <x:c r="A2140" s="2" t="str">
        <x:v>MT-02139</x:v>
      </x:c>
      <x:c r="B2140" s="2" t="str">
        <x:v>--md-filled-card-dragged-state-layer-color</x:v>
      </x:c>
      <x:c r="C2140" s="2" t="str">
        <x:v>comp</x:v>
      </x:c>
      <x:c r="D2140" s="2" t="str">
        <x:v>latest/sass</x:v>
      </x:c>
      <x:c r="E2140" s="2" t="str">
        <x:v>md-sys-color.$on-surface</x:v>
      </x:c>
      <x:c r="F2140" s="2" t="str">
        <x:v>tokens/versions/latest/sass/_md-comp-filled-card.scss</x:v>
      </x:c>
      <x:c r="G2140" s="2" t="n">
        <x:v>47</x:v>
      </x:c>
      <x:c r="H2140" s="2" t="str">
        <x:v>https://github.com/material-components/material-web/blob/cbd34a8921915af94d5ef65c2a69eece41d5b4f3/tokens/versions/latest/sass/_md-comp-filled-card.scss#L47</x:v>
      </x:c>
    </x:row>
    <x:row r="2141" ht="20" customHeight="1">
      <x:c r="A2141" s="2" t="str">
        <x:v>MT-02140</x:v>
      </x:c>
      <x:c r="B2141" s="2" t="str">
        <x:v>--md-filled-card-dragged-state-layer-opacity</x:v>
      </x:c>
      <x:c r="C2141" s="2" t="str">
        <x:v>comp</x:v>
      </x:c>
      <x:c r="D2141" s="2" t="str">
        <x:v>latest/sass</x:v>
      </x:c>
      <x:c r="E2141" s="2" t="str">
        <x:v>md-sys-state.$dragged-state-layer-opacity</x:v>
      </x:c>
      <x:c r="F2141" s="2" t="str">
        <x:v>tokens/versions/latest/sass/_md-comp-filled-card.scss</x:v>
      </x:c>
      <x:c r="G2141" s="2" t="n">
        <x:v>49</x:v>
      </x:c>
      <x:c r="H2141" s="2" t="str">
        <x:v>https://github.com/material-components/material-web/blob/cbd34a8921915af94d5ef65c2a69eece41d5b4f3/tokens/versions/latest/sass/_md-comp-filled-card.scss#L49</x:v>
      </x:c>
    </x:row>
    <x:row r="2142" ht="20" customHeight="1">
      <x:c r="A2142" s="2" t="str">
        <x:v>MT-02141</x:v>
      </x:c>
      <x:c r="B2142" s="2" t="str">
        <x:v>--md-filled-card-focus-container-elevation</x:v>
      </x:c>
      <x:c r="C2142" s="2" t="str">
        <x:v>comp</x:v>
      </x:c>
      <x:c r="D2142" s="2" t="str">
        <x:v>latest/sass</x:v>
      </x:c>
      <x:c r="E2142" s="2" t="str">
        <x:v>md-sys-elevation.$level0</x:v>
      </x:c>
      <x:c r="F2142" s="2" t="str">
        <x:v>tokens/versions/latest/sass/_md-comp-filled-card.scss</x:v>
      </x:c>
      <x:c r="G2142" s="2" t="n">
        <x:v>51</x:v>
      </x:c>
      <x:c r="H2142" s="2" t="str">
        <x:v>https://github.com/material-components/material-web/blob/cbd34a8921915af94d5ef65c2a69eece41d5b4f3/tokens/versions/latest/sass/_md-comp-filled-card.scss#L51</x:v>
      </x:c>
    </x:row>
    <x:row r="2143" ht="20" customHeight="1">
      <x:c r="A2143" s="2" t="str">
        <x:v>MT-02142</x:v>
      </x:c>
      <x:c r="B2143" s="2" t="str">
        <x:v>--md-filled-card-focus-indicator-color</x:v>
      </x:c>
      <x:c r="C2143" s="2" t="str">
        <x:v>comp</x:v>
      </x:c>
      <x:c r="D2143" s="2" t="str">
        <x:v>latest/sass</x:v>
      </x:c>
      <x:c r="E2143" s="2" t="str">
        <x:v>md-sys-color.$secondary</x:v>
      </x:c>
      <x:c r="F2143" s="2" t="str">
        <x:v>tokens/versions/latest/sass/_md-comp-filled-card.scss</x:v>
      </x:c>
      <x:c r="G2143" s="2" t="n">
        <x:v>53</x:v>
      </x:c>
      <x:c r="H2143" s="2" t="str">
        <x:v>https://github.com/material-components/material-web/blob/cbd34a8921915af94d5ef65c2a69eece41d5b4f3/tokens/versions/latest/sass/_md-comp-filled-card.scss#L53</x:v>
      </x:c>
    </x:row>
    <x:row r="2144" ht="20" customHeight="1">
      <x:c r="A2144" s="2" t="str">
        <x:v>MT-02143</x:v>
      </x:c>
      <x:c r="B2144" s="2" t="str">
        <x:v>--md-filled-card-focus-indicator-outline-offset</x:v>
      </x:c>
      <x:c r="C2144" s="2" t="str">
        <x:v>comp</x:v>
      </x:c>
      <x:c r="D2144" s="2" t="str">
        <x:v>latest/sass</x:v>
      </x:c>
      <x:c r="E2144" s="2" t="str">
        <x:v>md-sys-state-focus-indicator.$outer-offset</x:v>
      </x:c>
      <x:c r="F2144" s="2" t="str">
        <x:v>tokens/versions/latest/sass/_md-comp-filled-card.scss</x:v>
      </x:c>
      <x:c r="G2144" s="2" t="n">
        <x:v>55</x:v>
      </x:c>
      <x:c r="H2144" s="2" t="str">
        <x:v>https://github.com/material-components/material-web/blob/cbd34a8921915af94d5ef65c2a69eece41d5b4f3/tokens/versions/latest/sass/_md-comp-filled-card.scss#L55</x:v>
      </x:c>
    </x:row>
    <x:row r="2145" ht="20" customHeight="1">
      <x:c r="A2145" s="2" t="str">
        <x:v>MT-02144</x:v>
      </x:c>
      <x:c r="B2145" s="2" t="str">
        <x:v>--md-filled-card-focus-indicator-thickness</x:v>
      </x:c>
      <x:c r="C2145" s="2" t="str">
        <x:v>comp</x:v>
      </x:c>
      <x:c r="D2145" s="2" t="str">
        <x:v>latest/sass</x:v>
      </x:c>
      <x:c r="E2145" s="2" t="str">
        <x:v>md-sys-state-focus-indicator.$thickness</x:v>
      </x:c>
      <x:c r="F2145" s="2" t="str">
        <x:v>tokens/versions/latest/sass/_md-comp-filled-card.scss</x:v>
      </x:c>
      <x:c r="G2145" s="2" t="n">
        <x:v>57</x:v>
      </x:c>
      <x:c r="H2145" s="2" t="str">
        <x:v>https://github.com/material-components/material-web/blob/cbd34a8921915af94d5ef65c2a69eece41d5b4f3/tokens/versions/latest/sass/_md-comp-filled-card.scss#L57</x:v>
      </x:c>
    </x:row>
    <x:row r="2146" ht="20" customHeight="1">
      <x:c r="A2146" s="2" t="str">
        <x:v>MT-02145</x:v>
      </x:c>
      <x:c r="B2146" s="2" t="str">
        <x:v>--md-filled-card-focus-state-layer-color</x:v>
      </x:c>
      <x:c r="C2146" s="2" t="str">
        <x:v>comp</x:v>
      </x:c>
      <x:c r="D2146" s="2" t="str">
        <x:v>latest/sass</x:v>
      </x:c>
      <x:c r="E2146" s="2" t="str">
        <x:v>md-sys-color.$on-surface</x:v>
      </x:c>
      <x:c r="F2146" s="2" t="str">
        <x:v>tokens/versions/latest/sass/_md-comp-filled-card.scss</x:v>
      </x:c>
      <x:c r="G2146" s="2" t="n">
        <x:v>59</x:v>
      </x:c>
      <x:c r="H2146" s="2" t="str">
        <x:v>https://github.com/material-components/material-web/blob/cbd34a8921915af94d5ef65c2a69eece41d5b4f3/tokens/versions/latest/sass/_md-comp-filled-card.scss#L59</x:v>
      </x:c>
    </x:row>
    <x:row r="2147" ht="20" customHeight="1">
      <x:c r="A2147" s="2" t="str">
        <x:v>MT-02146</x:v>
      </x:c>
      <x:c r="B2147" s="2" t="str">
        <x:v>--md-filled-card-focus-state-layer-opacity</x:v>
      </x:c>
      <x:c r="C2147" s="2" t="str">
        <x:v>comp</x:v>
      </x:c>
      <x:c r="D2147" s="2" t="str">
        <x:v>latest/sass</x:v>
      </x:c>
      <x:c r="E2147" s="2" t="str">
        <x:v>md-sys-state.$focus-state-layer-opacity</x:v>
      </x:c>
      <x:c r="F2147" s="2" t="str">
        <x:v>tokens/versions/latest/sass/_md-comp-filled-card.scss</x:v>
      </x:c>
      <x:c r="G2147" s="2" t="n">
        <x:v>61</x:v>
      </x:c>
      <x:c r="H2147" s="2" t="str">
        <x:v>https://github.com/material-components/material-web/blob/cbd34a8921915af94d5ef65c2a69eece41d5b4f3/tokens/versions/latest/sass/_md-comp-filled-card.scss#L61</x:v>
      </x:c>
    </x:row>
    <x:row r="2148" ht="20" customHeight="1">
      <x:c r="A2148" s="2" t="str">
        <x:v>MT-02147</x:v>
      </x:c>
      <x:c r="B2148" s="2" t="str">
        <x:v>--md-filled-card-hover-container-elevation</x:v>
      </x:c>
      <x:c r="C2148" s="2" t="str">
        <x:v>comp</x:v>
      </x:c>
      <x:c r="D2148" s="2" t="str">
        <x:v>latest/sass</x:v>
      </x:c>
      <x:c r="E2148" s="2" t="str">
        <x:v>md-sys-elevation.$level1</x:v>
      </x:c>
      <x:c r="F2148" s="2" t="str">
        <x:v>tokens/versions/latest/sass/_md-comp-filled-card.scss</x:v>
      </x:c>
      <x:c r="G2148" s="2" t="n">
        <x:v>63</x:v>
      </x:c>
      <x:c r="H2148" s="2" t="str">
        <x:v>https://github.com/material-components/material-web/blob/cbd34a8921915af94d5ef65c2a69eece41d5b4f3/tokens/versions/latest/sass/_md-comp-filled-card.scss#L63</x:v>
      </x:c>
    </x:row>
    <x:row r="2149" ht="20" customHeight="1">
      <x:c r="A2149" s="2" t="str">
        <x:v>MT-02148</x:v>
      </x:c>
      <x:c r="B2149" s="2" t="str">
        <x:v>--md-filled-card-hover-state-layer-color</x:v>
      </x:c>
      <x:c r="C2149" s="2" t="str">
        <x:v>comp</x:v>
      </x:c>
      <x:c r="D2149" s="2" t="str">
        <x:v>latest/sass</x:v>
      </x:c>
      <x:c r="E2149" s="2" t="str">
        <x:v>md-sys-color.$on-surface</x:v>
      </x:c>
      <x:c r="F2149" s="2" t="str">
        <x:v>tokens/versions/latest/sass/_md-comp-filled-card.scss</x:v>
      </x:c>
      <x:c r="G2149" s="2" t="n">
        <x:v>65</x:v>
      </x:c>
      <x:c r="H2149" s="2" t="str">
        <x:v>https://github.com/material-components/material-web/blob/cbd34a8921915af94d5ef65c2a69eece41d5b4f3/tokens/versions/latest/sass/_md-comp-filled-card.scss#L65</x:v>
      </x:c>
    </x:row>
    <x:row r="2150" ht="20" customHeight="1">
      <x:c r="A2150" s="2" t="str">
        <x:v>MT-02149</x:v>
      </x:c>
      <x:c r="B2150" s="2" t="str">
        <x:v>--md-filled-card-hover-state-layer-opacity</x:v>
      </x:c>
      <x:c r="C2150" s="2" t="str">
        <x:v>comp</x:v>
      </x:c>
      <x:c r="D2150" s="2" t="str">
        <x:v>latest/sass</x:v>
      </x:c>
      <x:c r="E2150" s="2" t="str">
        <x:v>md-sys-state.$hover-state-layer-opacity</x:v>
      </x:c>
      <x:c r="F2150" s="2" t="str">
        <x:v>tokens/versions/latest/sass/_md-comp-filled-card.scss</x:v>
      </x:c>
      <x:c r="G2150" s="2" t="n">
        <x:v>67</x:v>
      </x:c>
      <x:c r="H2150" s="2" t="str">
        <x:v>https://github.com/material-components/material-web/blob/cbd34a8921915af94d5ef65c2a69eece41d5b4f3/tokens/versions/latest/sass/_md-comp-filled-card.scss#L67</x:v>
      </x:c>
    </x:row>
    <x:row r="2151" ht="20" customHeight="1">
      <x:c r="A2151" s="2" t="str">
        <x:v>MT-02150</x:v>
      </x:c>
      <x:c r="B2151" s="2" t="str">
        <x:v>--md-filled-card-icon-color</x:v>
      </x:c>
      <x:c r="C2151" s="2" t="str">
        <x:v>comp</x:v>
      </x:c>
      <x:c r="D2151" s="2" t="str">
        <x:v>latest/sass</x:v>
      </x:c>
      <x:c r="E2151" s="2" t="str">
        <x:v>md-sys-color.$primary</x:v>
      </x:c>
      <x:c r="F2151" s="2" t="str">
        <x:v>tokens/versions/latest/sass/_md-comp-filled-card.scss</x:v>
      </x:c>
      <x:c r="G2151" s="2" t="n">
        <x:v>69</x:v>
      </x:c>
      <x:c r="H2151" s="2" t="str">
        <x:v>https://github.com/material-components/material-web/blob/cbd34a8921915af94d5ef65c2a69eece41d5b4f3/tokens/versions/latest/sass/_md-comp-filled-card.scss#L69</x:v>
      </x:c>
    </x:row>
    <x:row r="2152" ht="20" customHeight="1">
      <x:c r="A2152" s="2" t="str">
        <x:v>MT-02151</x:v>
      </x:c>
      <x:c r="B2152" s="2" t="str">
        <x:v>--md-filled-card-icon-size</x:v>
      </x:c>
      <x:c r="C2152" s="2" t="str">
        <x:v>comp</x:v>
      </x:c>
      <x:c r="D2152" s="2" t="str">
        <x:v>latest/sass</x:v>
      </x:c>
      <x:c r="E2152" s="2" t="str">
        <x:v>24px</x:v>
      </x:c>
      <x:c r="F2152" s="2" t="str">
        <x:v>tokens/versions/latest/sass/_md-comp-filled-card.scss</x:v>
      </x:c>
      <x:c r="G2152" s="2" t="n">
        <x:v>27</x:v>
      </x:c>
      <x:c r="H2152" s="2" t="str">
        <x:v>https://github.com/material-components/material-web/blob/cbd34a8921915af94d5ef65c2a69eece41d5b4f3/tokens/versions/latest/sass/_md-comp-filled-card.scss#L27</x:v>
      </x:c>
    </x:row>
    <x:row r="2153" ht="20" customHeight="1">
      <x:c r="A2153" s="2" t="str">
        <x:v>MT-02152</x:v>
      </x:c>
      <x:c r="B2153" s="2" t="str">
        <x:v>--md-filled-card-pressed-container-elevation</x:v>
      </x:c>
      <x:c r="C2153" s="2" t="str">
        <x:v>comp</x:v>
      </x:c>
      <x:c r="D2153" s="2" t="str">
        <x:v>latest/sass</x:v>
      </x:c>
      <x:c r="E2153" s="2" t="str">
        <x:v>md-sys-elevation.$level0</x:v>
      </x:c>
      <x:c r="F2153" s="2" t="str">
        <x:v>tokens/versions/latest/sass/_md-comp-filled-card.scss</x:v>
      </x:c>
      <x:c r="G2153" s="2" t="n">
        <x:v>71</x:v>
      </x:c>
      <x:c r="H2153" s="2" t="str">
        <x:v>https://github.com/material-components/material-web/blob/cbd34a8921915af94d5ef65c2a69eece41d5b4f3/tokens/versions/latest/sass/_md-comp-filled-card.scss#L71</x:v>
      </x:c>
    </x:row>
    <x:row r="2154" ht="20" customHeight="1">
      <x:c r="A2154" s="2" t="str">
        <x:v>MT-02153</x:v>
      </x:c>
      <x:c r="B2154" s="2" t="str">
        <x:v>--md-filled-card-pressed-state-layer-color</x:v>
      </x:c>
      <x:c r="C2154" s="2" t="str">
        <x:v>comp</x:v>
      </x:c>
      <x:c r="D2154" s="2" t="str">
        <x:v>latest/sass</x:v>
      </x:c>
      <x:c r="E2154" s="2" t="str">
        <x:v>md-sys-color.$on-surface</x:v>
      </x:c>
      <x:c r="F2154" s="2" t="str">
        <x:v>tokens/versions/latest/sass/_md-comp-filled-card.scss</x:v>
      </x:c>
      <x:c r="G2154" s="2" t="n">
        <x:v>73</x:v>
      </x:c>
      <x:c r="H2154" s="2" t="str">
        <x:v>https://github.com/material-components/material-web/blob/cbd34a8921915af94d5ef65c2a69eece41d5b4f3/tokens/versions/latest/sass/_md-comp-filled-card.scss#L73</x:v>
      </x:c>
    </x:row>
    <x:row r="2155" ht="20" customHeight="1">
      <x:c r="A2155" s="2" t="str">
        <x:v>MT-02154</x:v>
      </x:c>
      <x:c r="B2155" s="2" t="str">
        <x:v>--md-filled-card-pressed-state-layer-opacity</x:v>
      </x:c>
      <x:c r="C2155" s="2" t="str">
        <x:v>comp</x:v>
      </x:c>
      <x:c r="D2155" s="2" t="str">
        <x:v>latest/sass</x:v>
      </x:c>
      <x:c r="E2155" s="2" t="str">
        <x:v>md-sys-state.$pressed-state-layer-opacity</x:v>
      </x:c>
      <x:c r="F2155" s="2" t="str">
        <x:v>tokens/versions/latest/sass/_md-comp-filled-card.scss</x:v>
      </x:c>
      <x:c r="G2155" s="2" t="n">
        <x:v>75</x:v>
      </x:c>
      <x:c r="H2155" s="2" t="str">
        <x:v>https://github.com/material-components/material-web/blob/cbd34a8921915af94d5ef65c2a69eece41d5b4f3/tokens/versions/latest/sass/_md-comp-filled-card.scss#L75</x:v>
      </x:c>
    </x:row>
    <x:row r="2156" ht="20" customHeight="1">
      <x:c r="A2156" s="2" t="str">
        <x:v>MT-02155</x:v>
      </x:c>
      <x:c r="B2156" s="2" t="str">
        <x:v>--md-filled-icon-button-container-color</x:v>
      </x:c>
      <x:c r="C2156" s="2" t="str">
        <x:v>comp</x:v>
      </x:c>
      <x:c r="D2156" s="2" t="str">
        <x:v>latest/sass</x:v>
      </x:c>
      <x:c r="E2156" s="2" t="str">
        <x:v>md-sys-color.$primary</x:v>
      </x:c>
      <x:c r="F2156" s="2" t="str">
        <x:v>tokens/versions/latest/sass/_md-comp-filled-icon-button.scss</x:v>
      </x:c>
      <x:c r="G2156" s="2" t="n">
        <x:v>50</x:v>
      </x:c>
      <x:c r="H2156" s="2" t="str">
        <x:v>https://github.com/material-components/material-web/blob/cbd34a8921915af94d5ef65c2a69eece41d5b4f3/tokens/versions/latest/sass/_md-comp-filled-icon-button.scss#L50</x:v>
      </x:c>
    </x:row>
    <x:row r="2157" ht="20" customHeight="1">
      <x:c r="A2157" s="2" t="str">
        <x:v>MT-02156</x:v>
      </x:c>
      <x:c r="B2157" s="2" t="str">
        <x:v>--md-filled-icon-button-container-height</x:v>
      </x:c>
      <x:c r="C2157" s="2" t="str">
        <x:v>comp</x:v>
      </x:c>
      <x:c r="D2157" s="2" t="str">
        <x:v>latest/sass</x:v>
      </x:c>
      <x:c r="E2157" s="2" t="str">
        <x:v>40px</x:v>
      </x:c>
      <x:c r="F2157" s="2" t="str">
        <x:v>tokens/versions/latest/sass/_md-comp-filled-icon-button.scss</x:v>
      </x:c>
      <x:c r="G2157" s="2" t="n">
        <x:v>26</x:v>
      </x:c>
      <x:c r="H2157" s="2" t="str">
        <x:v>https://github.com/material-components/material-web/blob/cbd34a8921915af94d5ef65c2a69eece41d5b4f3/tokens/versions/latest/sass/_md-comp-filled-icon-button.scss#L26</x:v>
      </x:c>
    </x:row>
    <x:row r="2158" ht="20" customHeight="1">
      <x:c r="A2158" s="2" t="str">
        <x:v>MT-02157</x:v>
      </x:c>
      <x:c r="B2158" s="2" t="str">
        <x:v>--md-filled-icon-button-container-shape</x:v>
      </x:c>
      <x:c r="C2158" s="2" t="str">
        <x:v>comp</x:v>
      </x:c>
      <x:c r="D2158" s="2" t="str">
        <x:v>latest/sass</x:v>
      </x:c>
      <x:c r="E2158" s="2" t="str">
        <x:v>md-sys-shape.$corner-full</x:v>
      </x:c>
      <x:c r="F2158" s="2" t="str">
        <x:v>tokens/versions/latest/sass/_md-comp-filled-icon-button.scss</x:v>
      </x:c>
      <x:c r="G2158" s="2" t="n">
        <x:v>54</x:v>
      </x:c>
      <x:c r="H2158" s="2" t="str">
        <x:v>https://github.com/material-components/material-web/blob/cbd34a8921915af94d5ef65c2a69eece41d5b4f3/tokens/versions/latest/sass/_md-comp-filled-icon-button.scss#L54</x:v>
      </x:c>
    </x:row>
    <x:row r="2159" ht="20" customHeight="1">
      <x:c r="A2159" s="2" t="str">
        <x:v>MT-02158</x:v>
      </x:c>
      <x:c r="B2159" s="2" t="str">
        <x:v>--md-filled-icon-button-container-size</x:v>
      </x:c>
      <x:c r="C2159" s="2" t="str">
        <x:v>comp</x:v>
      </x:c>
      <x:c r="D2159" s="2" t="str">
        <x:v>latest/sass</x:v>
      </x:c>
      <x:c r="E2159" s="2" t="str">
        <x:v>40px</x:v>
      </x:c>
      <x:c r="F2159" s="2" t="str">
        <x:v>tokens/versions/latest/sass/_md-comp-filled-icon-button.scss</x:v>
      </x:c>
      <x:c r="G2159" s="2" t="n">
        <x:v>30</x:v>
      </x:c>
      <x:c r="H2159" s="2" t="str">
        <x:v>https://github.com/material-components/material-web/blob/cbd34a8921915af94d5ef65c2a69eece41d5b4f3/tokens/versions/latest/sass/_md-comp-filled-icon-button.scss#L30</x:v>
      </x:c>
    </x:row>
    <x:row r="2160" ht="20" customHeight="1">
      <x:c r="A2160" s="2" t="str">
        <x:v>MT-02159</x:v>
      </x:c>
      <x:c r="B2160" s="2" t="str">
        <x:v>--md-filled-icon-button-container-width</x:v>
      </x:c>
      <x:c r="C2160" s="2" t="str">
        <x:v>comp</x:v>
      </x:c>
      <x:c r="D2160" s="2" t="str">
        <x:v>latest/sass</x:v>
      </x:c>
      <x:c r="E2160" s="2" t="str">
        <x:v>40px</x:v>
      </x:c>
      <x:c r="F2160" s="2" t="str">
        <x:v>tokens/versions/latest/sass/_md-comp-filled-icon-button.scss</x:v>
      </x:c>
      <x:c r="G2160" s="2" t="n">
        <x:v>34</x:v>
      </x:c>
      <x:c r="H2160" s="2" t="str">
        <x:v>https://github.com/material-components/material-web/blob/cbd34a8921915af94d5ef65c2a69eece41d5b4f3/tokens/versions/latest/sass/_md-comp-filled-icon-button.scss#L34</x:v>
      </x:c>
    </x:row>
    <x:row r="2161" ht="20" customHeight="1">
      <x:c r="A2161" s="2" t="str">
        <x:v>MT-02160</x:v>
      </x:c>
      <x:c r="B2161" s="2" t="str">
        <x:v>--md-filled-icon-button-disabled-container-color</x:v>
      </x:c>
      <x:c r="C2161" s="2" t="str">
        <x:v>comp</x:v>
      </x:c>
      <x:c r="D2161" s="2" t="str">
        <x:v>latest/sass</x:v>
      </x:c>
      <x:c r="E2161" s="2" t="str">
        <x:v>md-sys-color.$on-surface</x:v>
      </x:c>
      <x:c r="F2161" s="2" t="str">
        <x:v>tokens/versions/latest/sass/_md-comp-filled-icon-button.scss</x:v>
      </x:c>
      <x:c r="G2161" s="2" t="n">
        <x:v>58</x:v>
      </x:c>
      <x:c r="H2161" s="2" t="str">
        <x:v>https://github.com/material-components/material-web/blob/cbd34a8921915af94d5ef65c2a69eece41d5b4f3/tokens/versions/latest/sass/_md-comp-filled-icon-button.scss#L58</x:v>
      </x:c>
    </x:row>
    <x:row r="2162" ht="20" customHeight="1">
      <x:c r="A2162" s="2" t="str">
        <x:v>MT-02161</x:v>
      </x:c>
      <x:c r="B2162" s="2" t="str">
        <x:v>--md-filled-icon-button-disabled-container-opacity</x:v>
      </x:c>
      <x:c r="C2162" s="2" t="str">
        <x:v>comp</x:v>
      </x:c>
      <x:c r="D2162" s="2" t="str">
        <x:v>latest/sass</x:v>
      </x:c>
      <x:c r="E2162" s="2" t="str">
        <x:v>0.12</x:v>
      </x:c>
      <x:c r="F2162" s="2" t="str">
        <x:v>tokens/versions/latest/sass/_md-comp-filled-icon-button.scss</x:v>
      </x:c>
      <x:c r="G2162" s="2" t="n">
        <x:v>38</x:v>
      </x:c>
      <x:c r="H2162" s="2" t="str">
        <x:v>https://github.com/material-components/material-web/blob/cbd34a8921915af94d5ef65c2a69eece41d5b4f3/tokens/versions/latest/sass/_md-comp-filled-icon-button.scss#L38</x:v>
      </x:c>
    </x:row>
    <x:row r="2163" ht="20" customHeight="1">
      <x:c r="A2163" s="2" t="str">
        <x:v>MT-02162</x:v>
      </x:c>
      <x:c r="B2163" s="2" t="str">
        <x:v>--md-filled-icon-button-disabled-icon-color</x:v>
      </x:c>
      <x:c r="C2163" s="2" t="str">
        <x:v>comp</x:v>
      </x:c>
      <x:c r="D2163" s="2" t="str">
        <x:v>latest/sass</x:v>
      </x:c>
      <x:c r="E2163" s="2" t="str">
        <x:v>md-sys-color.$on-surface</x:v>
      </x:c>
      <x:c r="F2163" s="2" t="str">
        <x:v>tokens/versions/latest/sass/_md-comp-filled-icon-button.scss</x:v>
      </x:c>
      <x:c r="G2163" s="2" t="n">
        <x:v>62</x:v>
      </x:c>
      <x:c r="H2163" s="2" t="str">
        <x:v>https://github.com/material-components/material-web/blob/cbd34a8921915af94d5ef65c2a69eece41d5b4f3/tokens/versions/latest/sass/_md-comp-filled-icon-button.scss#L62</x:v>
      </x:c>
    </x:row>
    <x:row r="2164" ht="20" customHeight="1">
      <x:c r="A2164" s="2" t="str">
        <x:v>MT-02163</x:v>
      </x:c>
      <x:c r="B2164" s="2" t="str">
        <x:v>--md-filled-icon-button-disabled-icon-opacity</x:v>
      </x:c>
      <x:c r="C2164" s="2" t="str">
        <x:v>comp</x:v>
      </x:c>
      <x:c r="D2164" s="2" t="str">
        <x:v>latest/sass</x:v>
      </x:c>
      <x:c r="E2164" s="2" t="str">
        <x:v>0.38</x:v>
      </x:c>
      <x:c r="F2164" s="2" t="str">
        <x:v>tokens/versions/latest/sass/_md-comp-filled-icon-button.scss</x:v>
      </x:c>
      <x:c r="G2164" s="2" t="n">
        <x:v>42</x:v>
      </x:c>
      <x:c r="H2164" s="2" t="str">
        <x:v>https://github.com/material-components/material-web/blob/cbd34a8921915af94d5ef65c2a69eece41d5b4f3/tokens/versions/latest/sass/_md-comp-filled-icon-button.scss#L42</x:v>
      </x:c>
    </x:row>
    <x:row r="2165" ht="20" customHeight="1">
      <x:c r="A2165" s="2" t="str">
        <x:v>MT-02164</x:v>
      </x:c>
      <x:c r="B2165" s="2" t="str">
        <x:v>--md-filled-icon-button-focus-icon-color</x:v>
      </x:c>
      <x:c r="C2165" s="2" t="str">
        <x:v>comp</x:v>
      </x:c>
      <x:c r="D2165" s="2" t="str">
        <x:v>latest/sass</x:v>
      </x:c>
      <x:c r="E2165" s="2" t="str">
        <x:v>md-sys-color.$on-primary</x:v>
      </x:c>
      <x:c r="F2165" s="2" t="str">
        <x:v>tokens/versions/latest/sass/_md-comp-filled-icon-button.scss</x:v>
      </x:c>
      <x:c r="G2165" s="2" t="n">
        <x:v>66</x:v>
      </x:c>
      <x:c r="H2165" s="2" t="str">
        <x:v>https://github.com/material-components/material-web/blob/cbd34a8921915af94d5ef65c2a69eece41d5b4f3/tokens/versions/latest/sass/_md-comp-filled-icon-button.scss#L66</x:v>
      </x:c>
    </x:row>
    <x:row r="2166" ht="20" customHeight="1">
      <x:c r="A2166" s="2" t="str">
        <x:v>MT-02165</x:v>
      </x:c>
      <x:c r="B2166" s="2" t="str">
        <x:v>--md-filled-icon-button-focus-indicator-color</x:v>
      </x:c>
      <x:c r="C2166" s="2" t="str">
        <x:v>comp</x:v>
      </x:c>
      <x:c r="D2166" s="2" t="str">
        <x:v>latest/sass</x:v>
      </x:c>
      <x:c r="E2166" s="2" t="str">
        <x:v>md-sys-color.$secondary</x:v>
      </x:c>
      <x:c r="F2166" s="2" t="str">
        <x:v>tokens/versions/latest/sass/_md-comp-filled-icon-button.scss</x:v>
      </x:c>
      <x:c r="G2166" s="2" t="n">
        <x:v>70</x:v>
      </x:c>
      <x:c r="H2166" s="2" t="str">
        <x:v>https://github.com/material-components/material-web/blob/cbd34a8921915af94d5ef65c2a69eece41d5b4f3/tokens/versions/latest/sass/_md-comp-filled-icon-button.scss#L70</x:v>
      </x:c>
    </x:row>
    <x:row r="2167" ht="20" customHeight="1">
      <x:c r="A2167" s="2" t="str">
        <x:v>MT-02166</x:v>
      </x:c>
      <x:c r="B2167" s="2" t="str">
        <x:v>--md-filled-icon-button-focus-indicator-outline-offset</x:v>
      </x:c>
      <x:c r="C2167" s="2" t="str">
        <x:v>comp</x:v>
      </x:c>
      <x:c r="D2167" s="2" t="str">
        <x:v>latest/sass</x:v>
      </x:c>
      <x:c r="E2167" s="2" t="str">
        <x:v>md-sys-state-focus-indicator.$outer-offset</x:v>
      </x:c>
      <x:c r="F2167" s="2" t="str">
        <x:v>tokens/versions/latest/sass/_md-comp-filled-icon-button.scss</x:v>
      </x:c>
      <x:c r="G2167" s="2" t="n">
        <x:v>74</x:v>
      </x:c>
      <x:c r="H2167" s="2" t="str">
        <x:v>https://github.com/material-components/material-web/blob/cbd34a8921915af94d5ef65c2a69eece41d5b4f3/tokens/versions/latest/sass/_md-comp-filled-icon-button.scss#L74</x:v>
      </x:c>
    </x:row>
    <x:row r="2168" ht="20" customHeight="1">
      <x:c r="A2168" s="2" t="str">
        <x:v>MT-02167</x:v>
      </x:c>
      <x:c r="B2168" s="2" t="str">
        <x:v>--md-filled-icon-button-focus-indicator-thickness</x:v>
      </x:c>
      <x:c r="C2168" s="2" t="str">
        <x:v>comp</x:v>
      </x:c>
      <x:c r="D2168" s="2" t="str">
        <x:v>latest/sass</x:v>
      </x:c>
      <x:c r="E2168" s="2" t="str">
        <x:v>md-sys-state-focus-indicator.$thickness</x:v>
      </x:c>
      <x:c r="F2168" s="2" t="str">
        <x:v>tokens/versions/latest/sass/_md-comp-filled-icon-button.scss</x:v>
      </x:c>
      <x:c r="G2168" s="2" t="n">
        <x:v>78</x:v>
      </x:c>
      <x:c r="H2168" s="2" t="str">
        <x:v>https://github.com/material-components/material-web/blob/cbd34a8921915af94d5ef65c2a69eece41d5b4f3/tokens/versions/latest/sass/_md-comp-filled-icon-button.scss#L78</x:v>
      </x:c>
    </x:row>
    <x:row r="2169" ht="20" customHeight="1">
      <x:c r="A2169" s="2" t="str">
        <x:v>MT-02168</x:v>
      </x:c>
      <x:c r="B2169" s="2" t="str">
        <x:v>--md-filled-icon-button-focus-state-layer-color</x:v>
      </x:c>
      <x:c r="C2169" s="2" t="str">
        <x:v>comp</x:v>
      </x:c>
      <x:c r="D2169" s="2" t="str">
        <x:v>latest/sass</x:v>
      </x:c>
      <x:c r="E2169" s="2" t="str">
        <x:v>md-sys-color.$on-primary</x:v>
      </x:c>
      <x:c r="F2169" s="2" t="str">
        <x:v>tokens/versions/latest/sass/_md-comp-filled-icon-button.scss</x:v>
      </x:c>
      <x:c r="G2169" s="2" t="n">
        <x:v>82</x:v>
      </x:c>
      <x:c r="H2169" s="2" t="str">
        <x:v>https://github.com/material-components/material-web/blob/cbd34a8921915af94d5ef65c2a69eece41d5b4f3/tokens/versions/latest/sass/_md-comp-filled-icon-button.scss#L82</x:v>
      </x:c>
    </x:row>
    <x:row r="2170" ht="20" customHeight="1">
      <x:c r="A2170" s="2" t="str">
        <x:v>MT-02169</x:v>
      </x:c>
      <x:c r="B2170" s="2" t="str">
        <x:v>--md-filled-icon-button-focus-state-layer-opacity</x:v>
      </x:c>
      <x:c r="C2170" s="2" t="str">
        <x:v>comp</x:v>
      </x:c>
      <x:c r="D2170" s="2" t="str">
        <x:v>latest/sass</x:v>
      </x:c>
      <x:c r="E2170" s="2" t="str">
        <x:v>md-sys-state.$focus-state-layer-opacity</x:v>
      </x:c>
      <x:c r="F2170" s="2" t="str">
        <x:v>tokens/versions/latest/sass/_md-comp-filled-icon-button.scss</x:v>
      </x:c>
      <x:c r="G2170" s="2" t="n">
        <x:v>86</x:v>
      </x:c>
      <x:c r="H2170" s="2" t="str">
        <x:v>https://github.com/material-components/material-web/blob/cbd34a8921915af94d5ef65c2a69eece41d5b4f3/tokens/versions/latest/sass/_md-comp-filled-icon-button.scss#L86</x:v>
      </x:c>
    </x:row>
    <x:row r="2171" ht="20" customHeight="1">
      <x:c r="A2171" s="2" t="str">
        <x:v>MT-02170</x:v>
      </x:c>
      <x:c r="B2171" s="2" t="str">
        <x:v>--md-filled-icon-button-hover-icon-color</x:v>
      </x:c>
      <x:c r="C2171" s="2" t="str">
        <x:v>comp</x:v>
      </x:c>
      <x:c r="D2171" s="2" t="str">
        <x:v>latest/sass</x:v>
      </x:c>
      <x:c r="E2171" s="2" t="str">
        <x:v>md-sys-color.$on-primary</x:v>
      </x:c>
      <x:c r="F2171" s="2" t="str">
        <x:v>tokens/versions/latest/sass/_md-comp-filled-icon-button.scss</x:v>
      </x:c>
      <x:c r="G2171" s="2" t="n">
        <x:v>90</x:v>
      </x:c>
      <x:c r="H2171" s="2" t="str">
        <x:v>https://github.com/material-components/material-web/blob/cbd34a8921915af94d5ef65c2a69eece41d5b4f3/tokens/versions/latest/sass/_md-comp-filled-icon-button.scss#L90</x:v>
      </x:c>
    </x:row>
    <x:row r="2172" ht="20" customHeight="1">
      <x:c r="A2172" s="2" t="str">
        <x:v>MT-02171</x:v>
      </x:c>
      <x:c r="B2172" s="2" t="str">
        <x:v>--md-filled-icon-button-hover-state-layer-color</x:v>
      </x:c>
      <x:c r="C2172" s="2" t="str">
        <x:v>comp</x:v>
      </x:c>
      <x:c r="D2172" s="2" t="str">
        <x:v>latest/sass</x:v>
      </x:c>
      <x:c r="E2172" s="2" t="str">
        <x:v>md-sys-color.$on-primary</x:v>
      </x:c>
      <x:c r="F2172" s="2" t="str">
        <x:v>tokens/versions/latest/sass/_md-comp-filled-icon-button.scss</x:v>
      </x:c>
      <x:c r="G2172" s="2" t="n">
        <x:v>94</x:v>
      </x:c>
      <x:c r="H2172" s="2" t="str">
        <x:v>https://github.com/material-components/material-web/blob/cbd34a8921915af94d5ef65c2a69eece41d5b4f3/tokens/versions/latest/sass/_md-comp-filled-icon-button.scss#L94</x:v>
      </x:c>
    </x:row>
    <x:row r="2173" ht="20" customHeight="1">
      <x:c r="A2173" s="2" t="str">
        <x:v>MT-02172</x:v>
      </x:c>
      <x:c r="B2173" s="2" t="str">
        <x:v>--md-filled-icon-button-hover-state-layer-opacity</x:v>
      </x:c>
      <x:c r="C2173" s="2" t="str">
        <x:v>comp</x:v>
      </x:c>
      <x:c r="D2173" s="2" t="str">
        <x:v>latest/sass</x:v>
      </x:c>
      <x:c r="E2173" s="2" t="str">
        <x:v>md-sys-state.$hover-state-layer-opacity</x:v>
      </x:c>
      <x:c r="F2173" s="2" t="str">
        <x:v>tokens/versions/latest/sass/_md-comp-filled-icon-button.scss</x:v>
      </x:c>
      <x:c r="G2173" s="2" t="n">
        <x:v>98</x:v>
      </x:c>
      <x:c r="H2173" s="2" t="str">
        <x:v>https://github.com/material-components/material-web/blob/cbd34a8921915af94d5ef65c2a69eece41d5b4f3/tokens/versions/latest/sass/_md-comp-filled-icon-button.scss#L98</x:v>
      </x:c>
    </x:row>
    <x:row r="2174" ht="20" customHeight="1">
      <x:c r="A2174" s="2" t="str">
        <x:v>MT-02173</x:v>
      </x:c>
      <x:c r="B2174" s="2" t="str">
        <x:v>--md-filled-icon-button-icon-color</x:v>
      </x:c>
      <x:c r="C2174" s="2" t="str">
        <x:v>comp</x:v>
      </x:c>
      <x:c r="D2174" s="2" t="str">
        <x:v>latest/sass</x:v>
      </x:c>
      <x:c r="E2174" s="2" t="str">
        <x:v>md-sys-color.$on-primary</x:v>
      </x:c>
      <x:c r="F2174" s="2" t="str">
        <x:v>tokens/versions/latest/sass/_md-comp-filled-icon-button.scss</x:v>
      </x:c>
      <x:c r="G2174" s="2" t="n">
        <x:v>102</x:v>
      </x:c>
      <x:c r="H2174" s="2" t="str">
        <x:v>https://github.com/material-components/material-web/blob/cbd34a8921915af94d5ef65c2a69eece41d5b4f3/tokens/versions/latest/sass/_md-comp-filled-icon-button.scss#L102</x:v>
      </x:c>
    </x:row>
    <x:row r="2175" ht="20" customHeight="1">
      <x:c r="A2175" s="2" t="str">
        <x:v>MT-02174</x:v>
      </x:c>
      <x:c r="B2175" s="2" t="str">
        <x:v>--md-filled-icon-button-icon-size</x:v>
      </x:c>
      <x:c r="C2175" s="2" t="str">
        <x:v>comp</x:v>
      </x:c>
      <x:c r="D2175" s="2" t="str">
        <x:v>latest/sass</x:v>
      </x:c>
      <x:c r="E2175" s="2" t="str">
        <x:v>24px</x:v>
      </x:c>
      <x:c r="F2175" s="2" t="str">
        <x:v>tokens/versions/latest/sass/_md-comp-filled-icon-button.scss</x:v>
      </x:c>
      <x:c r="G2175" s="2" t="n">
        <x:v>46</x:v>
      </x:c>
      <x:c r="H2175" s="2" t="str">
        <x:v>https://github.com/material-components/material-web/blob/cbd34a8921915af94d5ef65c2a69eece41d5b4f3/tokens/versions/latest/sass/_md-comp-filled-icon-button.scss#L46</x:v>
      </x:c>
    </x:row>
    <x:row r="2176" ht="20" customHeight="1">
      <x:c r="A2176" s="2" t="str">
        <x:v>MT-02175</x:v>
      </x:c>
      <x:c r="B2176" s="2" t="str">
        <x:v>--md-filled-icon-button-pressed-icon-color</x:v>
      </x:c>
      <x:c r="C2176" s="2" t="str">
        <x:v>comp</x:v>
      </x:c>
      <x:c r="D2176" s="2" t="str">
        <x:v>latest/sass</x:v>
      </x:c>
      <x:c r="E2176" s="2" t="str">
        <x:v>md-sys-color.$on-primary</x:v>
      </x:c>
      <x:c r="F2176" s="2" t="str">
        <x:v>tokens/versions/latest/sass/_md-comp-filled-icon-button.scss</x:v>
      </x:c>
      <x:c r="G2176" s="2" t="n">
        <x:v>106</x:v>
      </x:c>
      <x:c r="H2176" s="2" t="str">
        <x:v>https://github.com/material-components/material-web/blob/cbd34a8921915af94d5ef65c2a69eece41d5b4f3/tokens/versions/latest/sass/_md-comp-filled-icon-button.scss#L106</x:v>
      </x:c>
    </x:row>
    <x:row r="2177" ht="20" customHeight="1">
      <x:c r="A2177" s="2" t="str">
        <x:v>MT-02176</x:v>
      </x:c>
      <x:c r="B2177" s="2" t="str">
        <x:v>--md-filled-icon-button-pressed-state-layer-color</x:v>
      </x:c>
      <x:c r="C2177" s="2" t="str">
        <x:v>comp</x:v>
      </x:c>
      <x:c r="D2177" s="2" t="str">
        <x:v>latest/sass</x:v>
      </x:c>
      <x:c r="E2177" s="2" t="str">
        <x:v>md-sys-color.$on-primary</x:v>
      </x:c>
      <x:c r="F2177" s="2" t="str">
        <x:v>tokens/versions/latest/sass/_md-comp-filled-icon-button.scss</x:v>
      </x:c>
      <x:c r="G2177" s="2" t="n">
        <x:v>110</x:v>
      </x:c>
      <x:c r="H2177" s="2" t="str">
        <x:v>https://github.com/material-components/material-web/blob/cbd34a8921915af94d5ef65c2a69eece41d5b4f3/tokens/versions/latest/sass/_md-comp-filled-icon-button.scss#L110</x:v>
      </x:c>
    </x:row>
    <x:row r="2178" ht="20" customHeight="1">
      <x:c r="A2178" s="2" t="str">
        <x:v>MT-02177</x:v>
      </x:c>
      <x:c r="B2178" s="2" t="str">
        <x:v>--md-filled-icon-button-pressed-state-layer-opacity</x:v>
      </x:c>
      <x:c r="C2178" s="2" t="str">
        <x:v>comp</x:v>
      </x:c>
      <x:c r="D2178" s="2" t="str">
        <x:v>latest/sass</x:v>
      </x:c>
      <x:c r="E2178" s="2" t="str">
        <x:v>md-sys-state.$pressed-state-layer-opacity</x:v>
      </x:c>
      <x:c r="F2178" s="2" t="str">
        <x:v>tokens/versions/latest/sass/_md-comp-filled-icon-button.scss</x:v>
      </x:c>
      <x:c r="G2178" s="2" t="n">
        <x:v>114</x:v>
      </x:c>
      <x:c r="H2178" s="2" t="str">
        <x:v>https://github.com/material-components/material-web/blob/cbd34a8921915af94d5ef65c2a69eece41d5b4f3/tokens/versions/latest/sass/_md-comp-filled-icon-button.scss#L114</x:v>
      </x:c>
    </x:row>
    <x:row r="2179" ht="20" customHeight="1">
      <x:c r="A2179" s="2" t="str">
        <x:v>MT-02178</x:v>
      </x:c>
      <x:c r="B2179" s="2" t="str">
        <x:v>--md-filled-icon-button-selected-container-color</x:v>
      </x:c>
      <x:c r="C2179" s="2" t="str">
        <x:v>comp</x:v>
      </x:c>
      <x:c r="D2179" s="2" t="str">
        <x:v>latest/sass</x:v>
      </x:c>
      <x:c r="E2179" s="2" t="str">
        <x:v>md-sys-color.$primary</x:v>
      </x:c>
      <x:c r="F2179" s="2" t="str">
        <x:v>tokens/versions/latest/sass/_md-comp-filled-icon-button.scss</x:v>
      </x:c>
      <x:c r="G2179" s="2" t="n">
        <x:v>118</x:v>
      </x:c>
      <x:c r="H2179" s="2" t="str">
        <x:v>https://github.com/material-components/material-web/blob/cbd34a8921915af94d5ef65c2a69eece41d5b4f3/tokens/versions/latest/sass/_md-comp-filled-icon-button.scss#L118</x:v>
      </x:c>
    </x:row>
    <x:row r="2180" ht="20" customHeight="1">
      <x:c r="A2180" s="2" t="str">
        <x:v>MT-02179</x:v>
      </x:c>
      <x:c r="B2180" s="2" t="str">
        <x:v>--md-filled-icon-button-toggle-selected-focus-icon-color</x:v>
      </x:c>
      <x:c r="C2180" s="2" t="str">
        <x:v>comp</x:v>
      </x:c>
      <x:c r="D2180" s="2" t="str">
        <x:v>latest/sass</x:v>
      </x:c>
      <x:c r="E2180" s="2" t="str">
        <x:v>md-sys-color.$on-primary</x:v>
      </x:c>
      <x:c r="F2180" s="2" t="str">
        <x:v>tokens/versions/latest/sass/_md-comp-filled-icon-button.scss</x:v>
      </x:c>
      <x:c r="G2180" s="2" t="n">
        <x:v>122</x:v>
      </x:c>
      <x:c r="H2180" s="2" t="str">
        <x:v>https://github.com/material-components/material-web/blob/cbd34a8921915af94d5ef65c2a69eece41d5b4f3/tokens/versions/latest/sass/_md-comp-filled-icon-button.scss#L122</x:v>
      </x:c>
    </x:row>
    <x:row r="2181" ht="20" customHeight="1">
      <x:c r="A2181" s="2" t="str">
        <x:v>MT-02180</x:v>
      </x:c>
      <x:c r="B2181" s="2" t="str">
        <x:v>--md-filled-icon-button-toggle-selected-focus-state-layer-color</x:v>
      </x:c>
      <x:c r="C2181" s="2" t="str">
        <x:v>comp</x:v>
      </x:c>
      <x:c r="D2181" s="2" t="str">
        <x:v>latest/sass</x:v>
      </x:c>
      <x:c r="E2181" s="2" t="str">
        <x:v>md-sys-color.$on-primary</x:v>
      </x:c>
      <x:c r="F2181" s="2" t="str">
        <x:v>tokens/versions/latest/sass/_md-comp-filled-icon-button.scss</x:v>
      </x:c>
      <x:c r="G2181" s="2" t="n">
        <x:v>126</x:v>
      </x:c>
      <x:c r="H2181" s="2" t="str">
        <x:v>https://github.com/material-components/material-web/blob/cbd34a8921915af94d5ef65c2a69eece41d5b4f3/tokens/versions/latest/sass/_md-comp-filled-icon-button.scss#L126</x:v>
      </x:c>
    </x:row>
    <x:row r="2182" ht="20" customHeight="1">
      <x:c r="A2182" s="2" t="str">
        <x:v>MT-02181</x:v>
      </x:c>
      <x:c r="B2182" s="2" t="str">
        <x:v>--md-filled-icon-button-toggle-selected-hover-icon-color</x:v>
      </x:c>
      <x:c r="C2182" s="2" t="str">
        <x:v>comp</x:v>
      </x:c>
      <x:c r="D2182" s="2" t="str">
        <x:v>latest/sass</x:v>
      </x:c>
      <x:c r="E2182" s="2" t="str">
        <x:v>md-sys-color.$on-primary</x:v>
      </x:c>
      <x:c r="F2182" s="2" t="str">
        <x:v>tokens/versions/latest/sass/_md-comp-filled-icon-button.scss</x:v>
      </x:c>
      <x:c r="G2182" s="2" t="n">
        <x:v>130</x:v>
      </x:c>
      <x:c r="H2182" s="2" t="str">
        <x:v>https://github.com/material-components/material-web/blob/cbd34a8921915af94d5ef65c2a69eece41d5b4f3/tokens/versions/latest/sass/_md-comp-filled-icon-button.scss#L130</x:v>
      </x:c>
    </x:row>
    <x:row r="2183" ht="20" customHeight="1">
      <x:c r="A2183" s="2" t="str">
        <x:v>MT-02182</x:v>
      </x:c>
      <x:c r="B2183" s="2" t="str">
        <x:v>--md-filled-icon-button-toggle-selected-hover-state-layer-color</x:v>
      </x:c>
      <x:c r="C2183" s="2" t="str">
        <x:v>comp</x:v>
      </x:c>
      <x:c r="D2183" s="2" t="str">
        <x:v>latest/sass</x:v>
      </x:c>
      <x:c r="E2183" s="2" t="str">
        <x:v>md-sys-color.$on-primary</x:v>
      </x:c>
      <x:c r="F2183" s="2" t="str">
        <x:v>tokens/versions/latest/sass/_md-comp-filled-icon-button.scss</x:v>
      </x:c>
      <x:c r="G2183" s="2" t="n">
        <x:v>134</x:v>
      </x:c>
      <x:c r="H2183" s="2" t="str">
        <x:v>https://github.com/material-components/material-web/blob/cbd34a8921915af94d5ef65c2a69eece41d5b4f3/tokens/versions/latest/sass/_md-comp-filled-icon-button.scss#L134</x:v>
      </x:c>
    </x:row>
    <x:row r="2184" ht="20" customHeight="1">
      <x:c r="A2184" s="2" t="str">
        <x:v>MT-02183</x:v>
      </x:c>
      <x:c r="B2184" s="2" t="str">
        <x:v>--md-filled-icon-button-toggle-selected-icon-color</x:v>
      </x:c>
      <x:c r="C2184" s="2" t="str">
        <x:v>comp</x:v>
      </x:c>
      <x:c r="D2184" s="2" t="str">
        <x:v>latest/sass</x:v>
      </x:c>
      <x:c r="E2184" s="2" t="str">
        <x:v>md-sys-color.$on-primary</x:v>
      </x:c>
      <x:c r="F2184" s="2" t="str">
        <x:v>tokens/versions/latest/sass/_md-comp-filled-icon-button.scss</x:v>
      </x:c>
      <x:c r="G2184" s="2" t="n">
        <x:v>138</x:v>
      </x:c>
      <x:c r="H2184" s="2" t="str">
        <x:v>https://github.com/material-components/material-web/blob/cbd34a8921915af94d5ef65c2a69eece41d5b4f3/tokens/versions/latest/sass/_md-comp-filled-icon-button.scss#L138</x:v>
      </x:c>
    </x:row>
    <x:row r="2185" ht="20" customHeight="1">
      <x:c r="A2185" s="2" t="str">
        <x:v>MT-02184</x:v>
      </x:c>
      <x:c r="B2185" s="2" t="str">
        <x:v>--md-filled-icon-button-toggle-selected-pressed-icon-color</x:v>
      </x:c>
      <x:c r="C2185" s="2" t="str">
        <x:v>comp</x:v>
      </x:c>
      <x:c r="D2185" s="2" t="str">
        <x:v>latest/sass</x:v>
      </x:c>
      <x:c r="E2185" s="2" t="str">
        <x:v>md-sys-color.$on-primary</x:v>
      </x:c>
      <x:c r="F2185" s="2" t="str">
        <x:v>tokens/versions/latest/sass/_md-comp-filled-icon-button.scss</x:v>
      </x:c>
      <x:c r="G2185" s="2" t="n">
        <x:v>142</x:v>
      </x:c>
      <x:c r="H2185" s="2" t="str">
        <x:v>https://github.com/material-components/material-web/blob/cbd34a8921915af94d5ef65c2a69eece41d5b4f3/tokens/versions/latest/sass/_md-comp-filled-icon-button.scss#L142</x:v>
      </x:c>
    </x:row>
    <x:row r="2186" ht="20" customHeight="1">
      <x:c r="A2186" s="2" t="str">
        <x:v>MT-02185</x:v>
      </x:c>
      <x:c r="B2186" s="2" t="str">
        <x:v>--md-filled-icon-button-toggle-selected-pressed-state-layer-color</x:v>
      </x:c>
      <x:c r="C2186" s="2" t="str">
        <x:v>comp</x:v>
      </x:c>
      <x:c r="D2186" s="2" t="str">
        <x:v>latest/sass</x:v>
      </x:c>
      <x:c r="E2186" s="2" t="str">
        <x:v>md-sys-color.$on-primary</x:v>
      </x:c>
      <x:c r="F2186" s="2" t="str">
        <x:v>tokens/versions/latest/sass/_md-comp-filled-icon-button.scss</x:v>
      </x:c>
      <x:c r="G2186" s="2" t="n">
        <x:v>146</x:v>
      </x:c>
      <x:c r="H2186" s="2" t="str">
        <x:v>https://github.com/material-components/material-web/blob/cbd34a8921915af94d5ef65c2a69eece41d5b4f3/tokens/versions/latest/sass/_md-comp-filled-icon-button.scss#L146</x:v>
      </x:c>
    </x:row>
    <x:row r="2187" ht="20" customHeight="1">
      <x:c r="A2187" s="2" t="str">
        <x:v>MT-02186</x:v>
      </x:c>
      <x:c r="B2187" s="2" t="str">
        <x:v>--md-filled-icon-button-toggle-unselected-focus-icon-color</x:v>
      </x:c>
      <x:c r="C2187" s="2" t="str">
        <x:v>comp</x:v>
      </x:c>
      <x:c r="D2187" s="2" t="str">
        <x:v>latest/sass</x:v>
      </x:c>
      <x:c r="E2187" s="2" t="str">
        <x:v>md-sys-color.$primary</x:v>
      </x:c>
      <x:c r="F2187" s="2" t="str">
        <x:v>tokens/versions/latest/sass/_md-comp-filled-icon-button.scss</x:v>
      </x:c>
      <x:c r="G2187" s="2" t="n">
        <x:v>150</x:v>
      </x:c>
      <x:c r="H2187" s="2" t="str">
        <x:v>https://github.com/material-components/material-web/blob/cbd34a8921915af94d5ef65c2a69eece41d5b4f3/tokens/versions/latest/sass/_md-comp-filled-icon-button.scss#L150</x:v>
      </x:c>
    </x:row>
    <x:row r="2188" ht="20" customHeight="1">
      <x:c r="A2188" s="2" t="str">
        <x:v>MT-02187</x:v>
      </x:c>
      <x:c r="B2188" s="2" t="str">
        <x:v>--md-filled-icon-button-toggle-unselected-focus-state-layer-color</x:v>
      </x:c>
      <x:c r="C2188" s="2" t="str">
        <x:v>comp</x:v>
      </x:c>
      <x:c r="D2188" s="2" t="str">
        <x:v>latest/sass</x:v>
      </x:c>
      <x:c r="E2188" s="2" t="str">
        <x:v>md-sys-color.$primary</x:v>
      </x:c>
      <x:c r="F2188" s="2" t="str">
        <x:v>tokens/versions/latest/sass/_md-comp-filled-icon-button.scss</x:v>
      </x:c>
      <x:c r="G2188" s="2" t="n">
        <x:v>154</x:v>
      </x:c>
      <x:c r="H2188" s="2" t="str">
        <x:v>https://github.com/material-components/material-web/blob/cbd34a8921915af94d5ef65c2a69eece41d5b4f3/tokens/versions/latest/sass/_md-comp-filled-icon-button.scss#L154</x:v>
      </x:c>
    </x:row>
    <x:row r="2189" ht="20" customHeight="1">
      <x:c r="A2189" s="2" t="str">
        <x:v>MT-02188</x:v>
      </x:c>
      <x:c r="B2189" s="2" t="str">
        <x:v>--md-filled-icon-button-toggle-unselected-hover-icon-color</x:v>
      </x:c>
      <x:c r="C2189" s="2" t="str">
        <x:v>comp</x:v>
      </x:c>
      <x:c r="D2189" s="2" t="str">
        <x:v>latest/sass</x:v>
      </x:c>
      <x:c r="E2189" s="2" t="str">
        <x:v>md-sys-color.$primary</x:v>
      </x:c>
      <x:c r="F2189" s="2" t="str">
        <x:v>tokens/versions/latest/sass/_md-comp-filled-icon-button.scss</x:v>
      </x:c>
      <x:c r="G2189" s="2" t="n">
        <x:v>158</x:v>
      </x:c>
      <x:c r="H2189" s="2" t="str">
        <x:v>https://github.com/material-components/material-web/blob/cbd34a8921915af94d5ef65c2a69eece41d5b4f3/tokens/versions/latest/sass/_md-comp-filled-icon-button.scss#L158</x:v>
      </x:c>
    </x:row>
    <x:row r="2190" ht="20" customHeight="1">
      <x:c r="A2190" s="2" t="str">
        <x:v>MT-02189</x:v>
      </x:c>
      <x:c r="B2190" s="2" t="str">
        <x:v>--md-filled-icon-button-toggle-unselected-hover-state-layer-color</x:v>
      </x:c>
      <x:c r="C2190" s="2" t="str">
        <x:v>comp</x:v>
      </x:c>
      <x:c r="D2190" s="2" t="str">
        <x:v>latest/sass</x:v>
      </x:c>
      <x:c r="E2190" s="2" t="str">
        <x:v>md-sys-color.$primary</x:v>
      </x:c>
      <x:c r="F2190" s="2" t="str">
        <x:v>tokens/versions/latest/sass/_md-comp-filled-icon-button.scss</x:v>
      </x:c>
      <x:c r="G2190" s="2" t="n">
        <x:v>162</x:v>
      </x:c>
      <x:c r="H2190" s="2" t="str">
        <x:v>https://github.com/material-components/material-web/blob/cbd34a8921915af94d5ef65c2a69eece41d5b4f3/tokens/versions/latest/sass/_md-comp-filled-icon-button.scss#L162</x:v>
      </x:c>
    </x:row>
    <x:row r="2191" ht="20" customHeight="1">
      <x:c r="A2191" s="2" t="str">
        <x:v>MT-02190</x:v>
      </x:c>
      <x:c r="B2191" s="2" t="str">
        <x:v>--md-filled-icon-button-toggle-unselected-icon-color</x:v>
      </x:c>
      <x:c r="C2191" s="2" t="str">
        <x:v>comp</x:v>
      </x:c>
      <x:c r="D2191" s="2" t="str">
        <x:v>latest/sass</x:v>
      </x:c>
      <x:c r="E2191" s="2" t="str">
        <x:v>md-sys-color.$primary</x:v>
      </x:c>
      <x:c r="F2191" s="2" t="str">
        <x:v>tokens/versions/latest/sass/_md-comp-filled-icon-button.scss</x:v>
      </x:c>
      <x:c r="G2191" s="2" t="n">
        <x:v>166</x:v>
      </x:c>
      <x:c r="H2191" s="2" t="str">
        <x:v>https://github.com/material-components/material-web/blob/cbd34a8921915af94d5ef65c2a69eece41d5b4f3/tokens/versions/latest/sass/_md-comp-filled-icon-button.scss#L166</x:v>
      </x:c>
    </x:row>
    <x:row r="2192" ht="20" customHeight="1">
      <x:c r="A2192" s="2" t="str">
        <x:v>MT-02191</x:v>
      </x:c>
      <x:c r="B2192" s="2" t="str">
        <x:v>--md-filled-icon-button-toggle-unselected-pressed-icon-color</x:v>
      </x:c>
      <x:c r="C2192" s="2" t="str">
        <x:v>comp</x:v>
      </x:c>
      <x:c r="D2192" s="2" t="str">
        <x:v>latest/sass</x:v>
      </x:c>
      <x:c r="E2192" s="2" t="str">
        <x:v>md-sys-color.$primary</x:v>
      </x:c>
      <x:c r="F2192" s="2" t="str">
        <x:v>tokens/versions/latest/sass/_md-comp-filled-icon-button.scss</x:v>
      </x:c>
      <x:c r="G2192" s="2" t="n">
        <x:v>170</x:v>
      </x:c>
      <x:c r="H2192" s="2" t="str">
        <x:v>https://github.com/material-components/material-web/blob/cbd34a8921915af94d5ef65c2a69eece41d5b4f3/tokens/versions/latest/sass/_md-comp-filled-icon-button.scss#L170</x:v>
      </x:c>
    </x:row>
    <x:row r="2193" ht="20" customHeight="1">
      <x:c r="A2193" s="2" t="str">
        <x:v>MT-02192</x:v>
      </x:c>
      <x:c r="B2193" s="2" t="str">
        <x:v>--md-filled-icon-button-toggle-unselected-pressed-state-layer-color</x:v>
      </x:c>
      <x:c r="C2193" s="2" t="str">
        <x:v>comp</x:v>
      </x:c>
      <x:c r="D2193" s="2" t="str">
        <x:v>latest/sass</x:v>
      </x:c>
      <x:c r="E2193" s="2" t="str">
        <x:v>md-sys-color.$primary</x:v>
      </x:c>
      <x:c r="F2193" s="2" t="str">
        <x:v>tokens/versions/latest/sass/_md-comp-filled-icon-button.scss</x:v>
      </x:c>
      <x:c r="G2193" s="2" t="n">
        <x:v>174</x:v>
      </x:c>
      <x:c r="H2193" s="2" t="str">
        <x:v>https://github.com/material-components/material-web/blob/cbd34a8921915af94d5ef65c2a69eece41d5b4f3/tokens/versions/latest/sass/_md-comp-filled-icon-button.scss#L174</x:v>
      </x:c>
    </x:row>
    <x:row r="2194" ht="20" customHeight="1">
      <x:c r="A2194" s="2" t="str">
        <x:v>MT-02193</x:v>
      </x:c>
      <x:c r="B2194" s="2" t="str">
        <x:v>--md-filled-icon-button-unselected-container-color</x:v>
      </x:c>
      <x:c r="C2194" s="2" t="str">
        <x:v>comp</x:v>
      </x:c>
      <x:c r="D2194" s="2" t="str">
        <x:v>latest/sass</x:v>
      </x:c>
      <x:c r="E2194" s="2" t="str">
        <x:v>md-sys-color.$surface-container-highest</x:v>
      </x:c>
      <x:c r="F2194" s="2" t="str">
        <x:v>tokens/versions/latest/sass/_md-comp-filled-icon-button.scss</x:v>
      </x:c>
      <x:c r="G2194" s="2" t="n">
        <x:v>178</x:v>
      </x:c>
      <x:c r="H2194" s="2" t="str">
        <x:v>https://github.com/material-components/material-web/blob/cbd34a8921915af94d5ef65c2a69eece41d5b4f3/tokens/versions/latest/sass/_md-comp-filled-icon-button.scss#L178</x:v>
      </x:c>
    </x:row>
    <x:row r="2195" ht="20" customHeight="1">
      <x:c r="A2195" s="2" t="str">
        <x:v>MT-02194</x:v>
      </x:c>
      <x:c r="B2195" s="2" t="str">
        <x:v>--md-filled-menu-button-container-color</x:v>
      </x:c>
      <x:c r="C2195" s="2" t="str">
        <x:v>comp</x:v>
      </x:c>
      <x:c r="D2195" s="2" t="str">
        <x:v>latest/sass</x:v>
      </x:c>
      <x:c r="E2195" s="2" t="str">
        <x:v>md-sys-color.$primary</x:v>
      </x:c>
      <x:c r="F2195" s="2" t="str">
        <x:v>tokens/versions/latest/sass/_md-comp-filled-menu-button.scss</x:v>
      </x:c>
      <x:c r="G2195" s="2" t="n">
        <x:v>40</x:v>
      </x:c>
      <x:c r="H2195" s="2" t="str">
        <x:v>https://github.com/material-components/material-web/blob/cbd34a8921915af94d5ef65c2a69eece41d5b4f3/tokens/versions/latest/sass/_md-comp-filled-menu-button.scss#L40</x:v>
      </x:c>
    </x:row>
    <x:row r="2196" ht="20" customHeight="1">
      <x:c r="A2196" s="2" t="str">
        <x:v>MT-02195</x:v>
      </x:c>
      <x:c r="B2196" s="2" t="str">
        <x:v>--md-filled-menu-button-container-elevation</x:v>
      </x:c>
      <x:c r="C2196" s="2" t="str">
        <x:v>comp</x:v>
      </x:c>
      <x:c r="D2196" s="2" t="str">
        <x:v>latest/sass</x:v>
      </x:c>
      <x:c r="E2196" s="2" t="str">
        <x:v>md-sys-elevation.$level0</x:v>
      </x:c>
      <x:c r="F2196" s="2" t="str">
        <x:v>tokens/versions/latest/sass/_md-comp-filled-menu-button.scss</x:v>
      </x:c>
      <x:c r="G2196" s="2" t="n">
        <x:v>42</x:v>
      </x:c>
      <x:c r="H2196" s="2" t="str">
        <x:v>https://github.com/material-components/material-web/blob/cbd34a8921915af94d5ef65c2a69eece41d5b4f3/tokens/versions/latest/sass/_md-comp-filled-menu-button.scss#L42</x:v>
      </x:c>
    </x:row>
    <x:row r="2197" ht="20" customHeight="1">
      <x:c r="A2197" s="2" t="str">
        <x:v>MT-02196</x:v>
      </x:c>
      <x:c r="B2197" s="2" t="str">
        <x:v>--md-filled-menu-button-container-height</x:v>
      </x:c>
      <x:c r="C2197" s="2" t="str">
        <x:v>comp</x:v>
      </x:c>
      <x:c r="D2197" s="2" t="str">
        <x:v>latest/sass</x:v>
      </x:c>
      <x:c r="E2197" s="2" t="str">
        <x:v>40px</x:v>
      </x:c>
      <x:c r="F2197" s="2" t="str">
        <x:v>tokens/versions/latest/sass/_md-comp-filled-menu-button.scss</x:v>
      </x:c>
      <x:c r="G2197" s="2" t="n">
        <x:v>26</x:v>
      </x:c>
      <x:c r="H2197" s="2" t="str">
        <x:v>https://github.com/material-components/material-web/blob/cbd34a8921915af94d5ef65c2a69eece41d5b4f3/tokens/versions/latest/sass/_md-comp-filled-menu-button.scss#L26</x:v>
      </x:c>
    </x:row>
    <x:row r="2198" ht="20" customHeight="1">
      <x:c r="A2198" s="2" t="str">
        <x:v>MT-02197</x:v>
      </x:c>
      <x:c r="B2198" s="2" t="str">
        <x:v>--md-filled-menu-button-disabled-container-color</x:v>
      </x:c>
      <x:c r="C2198" s="2" t="str">
        <x:v>comp</x:v>
      </x:c>
      <x:c r="D2198" s="2" t="str">
        <x:v>latest/sass</x:v>
      </x:c>
      <x:c r="E2198" s="2" t="str">
        <x:v>md-sys-color.$on-surface</x:v>
      </x:c>
      <x:c r="F2198" s="2" t="str">
        <x:v>tokens/versions/latest/sass/_md-comp-filled-menu-button.scss</x:v>
      </x:c>
      <x:c r="G2198" s="2" t="n">
        <x:v>44</x:v>
      </x:c>
      <x:c r="H2198" s="2" t="str">
        <x:v>https://github.com/material-components/material-web/blob/cbd34a8921915af94d5ef65c2a69eece41d5b4f3/tokens/versions/latest/sass/_md-comp-filled-menu-button.scss#L44</x:v>
      </x:c>
    </x:row>
    <x:row r="2199" ht="20" customHeight="1">
      <x:c r="A2199" s="2" t="str">
        <x:v>MT-02198</x:v>
      </x:c>
      <x:c r="B2199" s="2" t="str">
        <x:v>--md-filled-menu-button-disabled-container-elevation</x:v>
      </x:c>
      <x:c r="C2199" s="2" t="str">
        <x:v>comp</x:v>
      </x:c>
      <x:c r="D2199" s="2" t="str">
        <x:v>latest/sass</x:v>
      </x:c>
      <x:c r="E2199" s="2" t="str">
        <x:v>md-sys-elevation.$level0</x:v>
      </x:c>
      <x:c r="F2199" s="2" t="str">
        <x:v>tokens/versions/latest/sass/_md-comp-filled-menu-button.scss</x:v>
      </x:c>
      <x:c r="G2199" s="2" t="n">
        <x:v>46</x:v>
      </x:c>
      <x:c r="H2199" s="2" t="str">
        <x:v>https://github.com/material-components/material-web/blob/cbd34a8921915af94d5ef65c2a69eece41d5b4f3/tokens/versions/latest/sass/_md-comp-filled-menu-button.scss#L46</x:v>
      </x:c>
    </x:row>
    <x:row r="2200" ht="20" customHeight="1">
      <x:c r="A2200" s="2" t="str">
        <x:v>MT-02199</x:v>
      </x:c>
      <x:c r="B2200" s="2" t="str">
        <x:v>--md-filled-menu-button-disabled-container-opacity</x:v>
      </x:c>
      <x:c r="C2200" s="2" t="str">
        <x:v>comp</x:v>
      </x:c>
      <x:c r="D2200" s="2" t="str">
        <x:v>latest/sass</x:v>
      </x:c>
      <x:c r="E2200" s="2" t="str">
        <x:v>0.12</x:v>
      </x:c>
      <x:c r="F2200" s="2" t="str">
        <x:v>tokens/versions/latest/sass/_md-comp-filled-menu-button.scss</x:v>
      </x:c>
      <x:c r="G2200" s="2" t="n">
        <x:v>28</x:v>
      </x:c>
      <x:c r="H2200" s="2" t="str">
        <x:v>https://github.com/material-components/material-web/blob/cbd34a8921915af94d5ef65c2a69eece41d5b4f3/tokens/versions/latest/sass/_md-comp-filled-menu-button.scss#L28</x:v>
      </x:c>
    </x:row>
    <x:row r="2201" ht="20" customHeight="1">
      <x:c r="A2201" s="2" t="str">
        <x:v>MT-02200</x:v>
      </x:c>
      <x:c r="B2201" s="2" t="str">
        <x:v>--md-filled-menu-button-disabled-label-text-color</x:v>
      </x:c>
      <x:c r="C2201" s="2" t="str">
        <x:v>comp</x:v>
      </x:c>
      <x:c r="D2201" s="2" t="str">
        <x:v>latest/sass</x:v>
      </x:c>
      <x:c r="E2201" s="2" t="str">
        <x:v>md-sys-color.$on-surface</x:v>
      </x:c>
      <x:c r="F2201" s="2" t="str">
        <x:v>tokens/versions/latest/sass/_md-comp-filled-menu-button.scss</x:v>
      </x:c>
      <x:c r="G2201" s="2" t="n">
        <x:v>48</x:v>
      </x:c>
      <x:c r="H2201" s="2" t="str">
        <x:v>https://github.com/material-components/material-web/blob/cbd34a8921915af94d5ef65c2a69eece41d5b4f3/tokens/versions/latest/sass/_md-comp-filled-menu-button.scss#L48</x:v>
      </x:c>
    </x:row>
    <x:row r="2202" ht="20" customHeight="1">
      <x:c r="A2202" s="2" t="str">
        <x:v>MT-02201</x:v>
      </x:c>
      <x:c r="B2202" s="2" t="str">
        <x:v>--md-filled-menu-button-disabled-label-text-opacity</x:v>
      </x:c>
      <x:c r="C2202" s="2" t="str">
        <x:v>comp</x:v>
      </x:c>
      <x:c r="D2202" s="2" t="str">
        <x:v>latest/sass</x:v>
      </x:c>
      <x:c r="E2202" s="2" t="str">
        <x:v>0.38</x:v>
      </x:c>
      <x:c r="F2202" s="2" t="str">
        <x:v>tokens/versions/latest/sass/_md-comp-filled-menu-button.scss</x:v>
      </x:c>
      <x:c r="G2202" s="2" t="n">
        <x:v>30</x:v>
      </x:c>
      <x:c r="H2202" s="2" t="str">
        <x:v>https://github.com/material-components/material-web/blob/cbd34a8921915af94d5ef65c2a69eece41d5b4f3/tokens/versions/latest/sass/_md-comp-filled-menu-button.scss#L30</x:v>
      </x:c>
    </x:row>
    <x:row r="2203" ht="20" customHeight="1">
      <x:c r="A2203" s="2" t="str">
        <x:v>MT-02202</x:v>
      </x:c>
      <x:c r="B2203" s="2" t="str">
        <x:v>--md-filled-menu-button-disabled-trailing-icon-color</x:v>
      </x:c>
      <x:c r="C2203" s="2" t="str">
        <x:v>comp</x:v>
      </x:c>
      <x:c r="D2203" s="2" t="str">
        <x:v>latest/sass</x:v>
      </x:c>
      <x:c r="E2203" s="2" t="str">
        <x:v>md-sys-color.$on-surface</x:v>
      </x:c>
      <x:c r="F2203" s="2" t="str">
        <x:v>tokens/versions/latest/sass/_md-comp-filled-menu-button.scss</x:v>
      </x:c>
      <x:c r="G2203" s="2" t="n">
        <x:v>50</x:v>
      </x:c>
      <x:c r="H2203" s="2" t="str">
        <x:v>https://github.com/material-components/material-web/blob/cbd34a8921915af94d5ef65c2a69eece41d5b4f3/tokens/versions/latest/sass/_md-comp-filled-menu-button.scss#L50</x:v>
      </x:c>
    </x:row>
    <x:row r="2204" ht="20" customHeight="1">
      <x:c r="A2204" s="2" t="str">
        <x:v>MT-02203</x:v>
      </x:c>
      <x:c r="B2204" s="2" t="str">
        <x:v>--md-filled-menu-button-disabled-trailing-icon-opacity</x:v>
      </x:c>
      <x:c r="C2204" s="2" t="str">
        <x:v>comp</x:v>
      </x:c>
      <x:c r="D2204" s="2" t="str">
        <x:v>latest/sass</x:v>
      </x:c>
      <x:c r="E2204" s="2" t="str">
        <x:v>0.38</x:v>
      </x:c>
      <x:c r="F2204" s="2" t="str">
        <x:v>tokens/versions/latest/sass/_md-comp-filled-menu-button.scss</x:v>
      </x:c>
      <x:c r="G2204" s="2" t="n">
        <x:v>32</x:v>
      </x:c>
      <x:c r="H2204" s="2" t="str">
        <x:v>https://github.com/material-components/material-web/blob/cbd34a8921915af94d5ef65c2a69eece41d5b4f3/tokens/versions/latest/sass/_md-comp-filled-menu-button.scss#L32</x:v>
      </x:c>
    </x:row>
    <x:row r="2205" ht="20" customHeight="1">
      <x:c r="A2205" s="2" t="str">
        <x:v>MT-02204</x:v>
      </x:c>
      <x:c r="B2205" s="2" t="str">
        <x:v>--md-filled-menu-button-focus-container-elevation</x:v>
      </x:c>
      <x:c r="C2205" s="2" t="str">
        <x:v>comp</x:v>
      </x:c>
      <x:c r="D2205" s="2" t="str">
        <x:v>latest/sass</x:v>
      </x:c>
      <x:c r="E2205" s="2" t="str">
        <x:v>md-sys-elevation.$level0</x:v>
      </x:c>
      <x:c r="F2205" s="2" t="str">
        <x:v>tokens/versions/latest/sass/_md-comp-filled-menu-button.scss</x:v>
      </x:c>
      <x:c r="G2205" s="2" t="n">
        <x:v>52</x:v>
      </x:c>
      <x:c r="H2205" s="2" t="str">
        <x:v>https://github.com/material-components/material-web/blob/cbd34a8921915af94d5ef65c2a69eece41d5b4f3/tokens/versions/latest/sass/_md-comp-filled-menu-button.scss#L52</x:v>
      </x:c>
    </x:row>
    <x:row r="2206" ht="20" customHeight="1">
      <x:c r="A2206" s="2" t="str">
        <x:v>MT-02205</x:v>
      </x:c>
      <x:c r="B2206" s="2" t="str">
        <x:v>--md-filled-menu-button-focus-indicator-color</x:v>
      </x:c>
      <x:c r="C2206" s="2" t="str">
        <x:v>comp</x:v>
      </x:c>
      <x:c r="D2206" s="2" t="str">
        <x:v>latest/sass</x:v>
      </x:c>
      <x:c r="E2206" s="2" t="str">
        <x:v>md-sys-color.$secondary</x:v>
      </x:c>
      <x:c r="F2206" s="2" t="str">
        <x:v>tokens/versions/latest/sass/_md-comp-filled-menu-button.scss</x:v>
      </x:c>
      <x:c r="G2206" s="2" t="n">
        <x:v>54</x:v>
      </x:c>
      <x:c r="H2206" s="2" t="str">
        <x:v>https://github.com/material-components/material-web/blob/cbd34a8921915af94d5ef65c2a69eece41d5b4f3/tokens/versions/latest/sass/_md-comp-filled-menu-button.scss#L54</x:v>
      </x:c>
    </x:row>
    <x:row r="2207" ht="20" customHeight="1">
      <x:c r="A2207" s="2" t="str">
        <x:v>MT-02206</x:v>
      </x:c>
      <x:c r="B2207" s="2" t="str">
        <x:v>--md-filled-menu-button-focus-indicator-outline-offset</x:v>
      </x:c>
      <x:c r="C2207" s="2" t="str">
        <x:v>comp</x:v>
      </x:c>
      <x:c r="D2207" s="2" t="str">
        <x:v>latest/sass</x:v>
      </x:c>
      <x:c r="E2207" s="2" t="str">
        <x:v>md-sys-state-focus-indicator.$outer-offset</x:v>
      </x:c>
      <x:c r="F2207" s="2" t="str">
        <x:v>tokens/versions/latest/sass/_md-comp-filled-menu-button.scss</x:v>
      </x:c>
      <x:c r="G2207" s="2" t="n">
        <x:v>56</x:v>
      </x:c>
      <x:c r="H2207" s="2" t="str">
        <x:v>https://github.com/material-components/material-web/blob/cbd34a8921915af94d5ef65c2a69eece41d5b4f3/tokens/versions/latest/sass/_md-comp-filled-menu-button.scss#L56</x:v>
      </x:c>
    </x:row>
    <x:row r="2208" ht="20" customHeight="1">
      <x:c r="A2208" s="2" t="str">
        <x:v>MT-02207</x:v>
      </x:c>
      <x:c r="B2208" s="2" t="str">
        <x:v>--md-filled-menu-button-focus-indicator-thickness</x:v>
      </x:c>
      <x:c r="C2208" s="2" t="str">
        <x:v>comp</x:v>
      </x:c>
      <x:c r="D2208" s="2" t="str">
        <x:v>latest/sass</x:v>
      </x:c>
      <x:c r="E2208" s="2" t="str">
        <x:v>md-sys-state-focus-indicator.$thickness</x:v>
      </x:c>
      <x:c r="F2208" s="2" t="str">
        <x:v>tokens/versions/latest/sass/_md-comp-filled-menu-button.scss</x:v>
      </x:c>
      <x:c r="G2208" s="2" t="n">
        <x:v>58</x:v>
      </x:c>
      <x:c r="H2208" s="2" t="str">
        <x:v>https://github.com/material-components/material-web/blob/cbd34a8921915af94d5ef65c2a69eece41d5b4f3/tokens/versions/latest/sass/_md-comp-filled-menu-button.scss#L58</x:v>
      </x:c>
    </x:row>
    <x:row r="2209" ht="20" customHeight="1">
      <x:c r="A2209" s="2" t="str">
        <x:v>MT-02208</x:v>
      </x:c>
      <x:c r="B2209" s="2" t="str">
        <x:v>--md-filled-menu-button-focus-label-text-color</x:v>
      </x:c>
      <x:c r="C2209" s="2" t="str">
        <x:v>comp</x:v>
      </x:c>
      <x:c r="D2209" s="2" t="str">
        <x:v>latest/sass</x:v>
      </x:c>
      <x:c r="E2209" s="2" t="str">
        <x:v>md-sys-color.$on-primary</x:v>
      </x:c>
      <x:c r="F2209" s="2" t="str">
        <x:v>tokens/versions/latest/sass/_md-comp-filled-menu-button.scss</x:v>
      </x:c>
      <x:c r="G2209" s="2" t="n">
        <x:v>60</x:v>
      </x:c>
      <x:c r="H2209" s="2" t="str">
        <x:v>https://github.com/material-components/material-web/blob/cbd34a8921915af94d5ef65c2a69eece41d5b4f3/tokens/versions/latest/sass/_md-comp-filled-menu-button.scss#L60</x:v>
      </x:c>
    </x:row>
    <x:row r="2210" ht="20" customHeight="1">
      <x:c r="A2210" s="2" t="str">
        <x:v>MT-02209</x:v>
      </x:c>
      <x:c r="B2210" s="2" t="str">
        <x:v>--md-filled-menu-button-focus-state-layer-color</x:v>
      </x:c>
      <x:c r="C2210" s="2" t="str">
        <x:v>comp</x:v>
      </x:c>
      <x:c r="D2210" s="2" t="str">
        <x:v>latest/sass</x:v>
      </x:c>
      <x:c r="E2210" s="2" t="str">
        <x:v>md-sys-color.$on-primary</x:v>
      </x:c>
      <x:c r="F2210" s="2" t="str">
        <x:v>tokens/versions/latest/sass/_md-comp-filled-menu-button.scss</x:v>
      </x:c>
      <x:c r="G2210" s="2" t="n">
        <x:v>62</x:v>
      </x:c>
      <x:c r="H2210" s="2" t="str">
        <x:v>https://github.com/material-components/material-web/blob/cbd34a8921915af94d5ef65c2a69eece41d5b4f3/tokens/versions/latest/sass/_md-comp-filled-menu-button.scss#L62</x:v>
      </x:c>
    </x:row>
    <x:row r="2211" ht="20" customHeight="1">
      <x:c r="A2211" s="2" t="str">
        <x:v>MT-02210</x:v>
      </x:c>
      <x:c r="B2211" s="2" t="str">
        <x:v>--md-filled-menu-button-focus-state-layer-opacity</x:v>
      </x:c>
      <x:c r="C2211" s="2" t="str">
        <x:v>comp</x:v>
      </x:c>
      <x:c r="D2211" s="2" t="str">
        <x:v>latest/sass</x:v>
      </x:c>
      <x:c r="E2211" s="2" t="str">
        <x:v>md-sys-state.$focus-state-layer-opacity</x:v>
      </x:c>
      <x:c r="F2211" s="2" t="str">
        <x:v>tokens/versions/latest/sass/_md-comp-filled-menu-button.scss</x:v>
      </x:c>
      <x:c r="G2211" s="2" t="n">
        <x:v>64</x:v>
      </x:c>
      <x:c r="H2211" s="2" t="str">
        <x:v>https://github.com/material-components/material-web/blob/cbd34a8921915af94d5ef65c2a69eece41d5b4f3/tokens/versions/latest/sass/_md-comp-filled-menu-button.scss#L64</x:v>
      </x:c>
    </x:row>
    <x:row r="2212" ht="20" customHeight="1">
      <x:c r="A2212" s="2" t="str">
        <x:v>MT-02211</x:v>
      </x:c>
      <x:c r="B2212" s="2" t="str">
        <x:v>--md-filled-menu-button-focus-trailing-icon-color</x:v>
      </x:c>
      <x:c r="C2212" s="2" t="str">
        <x:v>comp</x:v>
      </x:c>
      <x:c r="D2212" s="2" t="str">
        <x:v>latest/sass</x:v>
      </x:c>
      <x:c r="E2212" s="2" t="str">
        <x:v>md-sys-color.$on-primary</x:v>
      </x:c>
      <x:c r="F2212" s="2" t="str">
        <x:v>tokens/versions/latest/sass/_md-comp-filled-menu-button.scss</x:v>
      </x:c>
      <x:c r="G2212" s="2" t="n">
        <x:v>66</x:v>
      </x:c>
      <x:c r="H2212" s="2" t="str">
        <x:v>https://github.com/material-components/material-web/blob/cbd34a8921915af94d5ef65c2a69eece41d5b4f3/tokens/versions/latest/sass/_md-comp-filled-menu-button.scss#L66</x:v>
      </x:c>
    </x:row>
    <x:row r="2213" ht="20" customHeight="1">
      <x:c r="A2213" s="2" t="str">
        <x:v>MT-02212</x:v>
      </x:c>
      <x:c r="B2213" s="2" t="str">
        <x:v>--md-filled-menu-button-hover-container-elevation</x:v>
      </x:c>
      <x:c r="C2213" s="2" t="str">
        <x:v>comp</x:v>
      </x:c>
      <x:c r="D2213" s="2" t="str">
        <x:v>latest/sass</x:v>
      </x:c>
      <x:c r="E2213" s="2" t="str">
        <x:v>md-sys-elevation.$level1</x:v>
      </x:c>
      <x:c r="F2213" s="2" t="str">
        <x:v>tokens/versions/latest/sass/_md-comp-filled-menu-button.scss</x:v>
      </x:c>
      <x:c r="G2213" s="2" t="n">
        <x:v>68</x:v>
      </x:c>
      <x:c r="H2213" s="2" t="str">
        <x:v>https://github.com/material-components/material-web/blob/cbd34a8921915af94d5ef65c2a69eece41d5b4f3/tokens/versions/latest/sass/_md-comp-filled-menu-button.scss#L68</x:v>
      </x:c>
    </x:row>
    <x:row r="2214" ht="20" customHeight="1">
      <x:c r="A2214" s="2" t="str">
        <x:v>MT-02213</x:v>
      </x:c>
      <x:c r="B2214" s="2" t="str">
        <x:v>--md-filled-menu-button-hover-label-text-color</x:v>
      </x:c>
      <x:c r="C2214" s="2" t="str">
        <x:v>comp</x:v>
      </x:c>
      <x:c r="D2214" s="2" t="str">
        <x:v>latest/sass</x:v>
      </x:c>
      <x:c r="E2214" s="2" t="str">
        <x:v>md-sys-color.$on-primary</x:v>
      </x:c>
      <x:c r="F2214" s="2" t="str">
        <x:v>tokens/versions/latest/sass/_md-comp-filled-menu-button.scss</x:v>
      </x:c>
      <x:c r="G2214" s="2" t="n">
        <x:v>70</x:v>
      </x:c>
      <x:c r="H2214" s="2" t="str">
        <x:v>https://github.com/material-components/material-web/blob/cbd34a8921915af94d5ef65c2a69eece41d5b4f3/tokens/versions/latest/sass/_md-comp-filled-menu-button.scss#L70</x:v>
      </x:c>
    </x:row>
    <x:row r="2215" ht="20" customHeight="1">
      <x:c r="A2215" s="2" t="str">
        <x:v>MT-02214</x:v>
      </x:c>
      <x:c r="B2215" s="2" t="str">
        <x:v>--md-filled-menu-button-hover-state-layer-color</x:v>
      </x:c>
      <x:c r="C2215" s="2" t="str">
        <x:v>comp</x:v>
      </x:c>
      <x:c r="D2215" s="2" t="str">
        <x:v>latest/sass</x:v>
      </x:c>
      <x:c r="E2215" s="2" t="str">
        <x:v>md-sys-color.$on-primary</x:v>
      </x:c>
      <x:c r="F2215" s="2" t="str">
        <x:v>tokens/versions/latest/sass/_md-comp-filled-menu-button.scss</x:v>
      </x:c>
      <x:c r="G2215" s="2" t="n">
        <x:v>72</x:v>
      </x:c>
      <x:c r="H2215" s="2" t="str">
        <x:v>https://github.com/material-components/material-web/blob/cbd34a8921915af94d5ef65c2a69eece41d5b4f3/tokens/versions/latest/sass/_md-comp-filled-menu-button.scss#L72</x:v>
      </x:c>
    </x:row>
    <x:row r="2216" ht="20" customHeight="1">
      <x:c r="A2216" s="2" t="str">
        <x:v>MT-02215</x:v>
      </x:c>
      <x:c r="B2216" s="2" t="str">
        <x:v>--md-filled-menu-button-hover-state-layer-opacity</x:v>
      </x:c>
      <x:c r="C2216" s="2" t="str">
        <x:v>comp</x:v>
      </x:c>
      <x:c r="D2216" s="2" t="str">
        <x:v>latest/sass</x:v>
      </x:c>
      <x:c r="E2216" s="2" t="str">
        <x:v>md-sys-state.$hover-state-layer-opacity</x:v>
      </x:c>
      <x:c r="F2216" s="2" t="str">
        <x:v>tokens/versions/latest/sass/_md-comp-filled-menu-button.scss</x:v>
      </x:c>
      <x:c r="G2216" s="2" t="n">
        <x:v>74</x:v>
      </x:c>
      <x:c r="H2216" s="2" t="str">
        <x:v>https://github.com/material-components/material-web/blob/cbd34a8921915af94d5ef65c2a69eece41d5b4f3/tokens/versions/latest/sass/_md-comp-filled-menu-button.scss#L74</x:v>
      </x:c>
    </x:row>
    <x:row r="2217" ht="20" customHeight="1">
      <x:c r="A2217" s="2" t="str">
        <x:v>MT-02216</x:v>
      </x:c>
      <x:c r="B2217" s="2" t="str">
        <x:v>--md-filled-menu-button-hover-trailing-icon-color</x:v>
      </x:c>
      <x:c r="C2217" s="2" t="str">
        <x:v>comp</x:v>
      </x:c>
      <x:c r="D2217" s="2" t="str">
        <x:v>latest/sass</x:v>
      </x:c>
      <x:c r="E2217" s="2" t="str">
        <x:v>md-sys-color.$on-primary</x:v>
      </x:c>
      <x:c r="F2217" s="2" t="str">
        <x:v>tokens/versions/latest/sass/_md-comp-filled-menu-button.scss</x:v>
      </x:c>
      <x:c r="G2217" s="2" t="n">
        <x:v>76</x:v>
      </x:c>
      <x:c r="H2217" s="2" t="str">
        <x:v>https://github.com/material-components/material-web/blob/cbd34a8921915af94d5ef65c2a69eece41d5b4f3/tokens/versions/latest/sass/_md-comp-filled-menu-button.scss#L76</x:v>
      </x:c>
    </x:row>
    <x:row r="2218" ht="20" customHeight="1">
      <x:c r="A2218" s="2" t="str">
        <x:v>MT-02217</x:v>
      </x:c>
      <x:c r="B2218" s="2" t="str">
        <x:v>--md-filled-menu-button-label-text-color</x:v>
      </x:c>
      <x:c r="C2218" s="2" t="str">
        <x:v>comp</x:v>
      </x:c>
      <x:c r="D2218" s="2" t="str">
        <x:v>latest/sass</x:v>
      </x:c>
      <x:c r="E2218" s="2" t="str">
        <x:v>md-sys-color.$on-primary</x:v>
      </x:c>
      <x:c r="F2218" s="2" t="str">
        <x:v>tokens/versions/latest/sass/_md-comp-filled-menu-button.scss</x:v>
      </x:c>
      <x:c r="G2218" s="2" t="n">
        <x:v>78</x:v>
      </x:c>
      <x:c r="H2218" s="2" t="str">
        <x:v>https://github.com/material-components/material-web/blob/cbd34a8921915af94d5ef65c2a69eece41d5b4f3/tokens/versions/latest/sass/_md-comp-filled-menu-button.scss#L78</x:v>
      </x:c>
    </x:row>
    <x:row r="2219" ht="20" customHeight="1">
      <x:c r="A2219" s="2" t="str">
        <x:v>MT-02218</x:v>
      </x:c>
      <x:c r="B2219" s="2" t="str">
        <x:v>--md-filled-menu-button-label-text-font</x:v>
      </x:c>
      <x:c r="C2219" s="2" t="str">
        <x:v>comp</x:v>
      </x:c>
      <x:c r="D2219" s="2" t="str">
        <x:v>latest/sass</x:v>
      </x:c>
      <x:c r="E2219" s="2" t="str">
        <x:v>md-sys-typescale.$label-large-font</x:v>
      </x:c>
      <x:c r="F2219" s="2" t="str">
        <x:v>tokens/versions/latest/sass/_md-comp-filled-menu-button.scss</x:v>
      </x:c>
      <x:c r="G2219" s="2" t="n">
        <x:v>80</x:v>
      </x:c>
      <x:c r="H2219" s="2" t="str">
        <x:v>https://github.com/material-components/material-web/blob/cbd34a8921915af94d5ef65c2a69eece41d5b4f3/tokens/versions/latest/sass/_md-comp-filled-menu-button.scss#L80</x:v>
      </x:c>
    </x:row>
    <x:row r="2220" ht="20" customHeight="1">
      <x:c r="A2220" s="2" t="str">
        <x:v>MT-02219</x:v>
      </x:c>
      <x:c r="B2220" s="2" t="str">
        <x:v>--md-filled-menu-button-label-text-line-height</x:v>
      </x:c>
      <x:c r="C2220" s="2" t="str">
        <x:v>comp</x:v>
      </x:c>
      <x:c r="D2220" s="2" t="str">
        <x:v>latest/sass</x:v>
      </x:c>
      <x:c r="E2220" s="2" t="str">
        <x:v>md-sys-typescale.$label-large-line-height</x:v>
      </x:c>
      <x:c r="F2220" s="2" t="str">
        <x:v>tokens/versions/latest/sass/_md-comp-filled-menu-button.scss</x:v>
      </x:c>
      <x:c r="G2220" s="2" t="n">
        <x:v>82</x:v>
      </x:c>
      <x:c r="H2220" s="2" t="str">
        <x:v>https://github.com/material-components/material-web/blob/cbd34a8921915af94d5ef65c2a69eece41d5b4f3/tokens/versions/latest/sass/_md-comp-filled-menu-button.scss#L82</x:v>
      </x:c>
    </x:row>
    <x:row r="2221" ht="20" customHeight="1">
      <x:c r="A2221" s="2" t="str">
        <x:v>MT-02220</x:v>
      </x:c>
      <x:c r="B2221" s="2" t="str">
        <x:v>--md-filled-menu-button-label-text-size</x:v>
      </x:c>
      <x:c r="C2221" s="2" t="str">
        <x:v>comp</x:v>
      </x:c>
      <x:c r="D2221" s="2" t="str">
        <x:v>latest/sass</x:v>
      </x:c>
      <x:c r="E2221" s="2" t="str">
        <x:v>md-sys-typescale.$label-large-size</x:v>
      </x:c>
      <x:c r="F2221" s="2" t="str">
        <x:v>tokens/versions/latest/sass/_md-comp-filled-menu-button.scss</x:v>
      </x:c>
      <x:c r="G2221" s="2" t="n">
        <x:v>84</x:v>
      </x:c>
      <x:c r="H2221" s="2" t="str">
        <x:v>https://github.com/material-components/material-web/blob/cbd34a8921915af94d5ef65c2a69eece41d5b4f3/tokens/versions/latest/sass/_md-comp-filled-menu-button.scss#L84</x:v>
      </x:c>
    </x:row>
    <x:row r="2222" ht="20" customHeight="1">
      <x:c r="A2222" s="2" t="str">
        <x:v>MT-02221</x:v>
      </x:c>
      <x:c r="B2222" s="2" t="str">
        <x:v>--md-filled-menu-button-label-text-tracking</x:v>
      </x:c>
      <x:c r="C2222" s="2" t="str">
        <x:v>comp</x:v>
      </x:c>
      <x:c r="D2222" s="2" t="str">
        <x:v>latest/sass</x:v>
      </x:c>
      <x:c r="E2222" s="2" t="str">
        <x:v>md-sys-typescale.$label-large-tracking</x:v>
      </x:c>
      <x:c r="F2222" s="2" t="str">
        <x:v>tokens/versions/latest/sass/_md-comp-filled-menu-button.scss</x:v>
      </x:c>
      <x:c r="G2222" s="2" t="n">
        <x:v>86</x:v>
      </x:c>
      <x:c r="H2222" s="2" t="str">
        <x:v>https://github.com/material-components/material-web/blob/cbd34a8921915af94d5ef65c2a69eece41d5b4f3/tokens/versions/latest/sass/_md-comp-filled-menu-button.scss#L86</x:v>
      </x:c>
    </x:row>
    <x:row r="2223" ht="20" customHeight="1">
      <x:c r="A2223" s="2" t="str">
        <x:v>MT-02222</x:v>
      </x:c>
      <x:c r="B2223" s="2" t="str">
        <x:v>--md-filled-menu-button-label-text-weight</x:v>
      </x:c>
      <x:c r="C2223" s="2" t="str">
        <x:v>comp</x:v>
      </x:c>
      <x:c r="D2223" s="2" t="str">
        <x:v>latest/sass</x:v>
      </x:c>
      <x:c r="E2223" s="2" t="str">
        <x:v>md-sys-typescale.$label-large-weight</x:v>
      </x:c>
      <x:c r="F2223" s="2" t="str">
        <x:v>tokens/versions/latest/sass/_md-comp-filled-menu-button.scss</x:v>
      </x:c>
      <x:c r="G2223" s="2" t="n">
        <x:v>88</x:v>
      </x:c>
      <x:c r="H2223" s="2" t="str">
        <x:v>https://github.com/material-components/material-web/blob/cbd34a8921915af94d5ef65c2a69eece41d5b4f3/tokens/versions/latest/sass/_md-comp-filled-menu-button.scss#L88</x:v>
      </x:c>
    </x:row>
    <x:row r="2224" ht="20" customHeight="1">
      <x:c r="A2224" s="2" t="str">
        <x:v>MT-02223</x:v>
      </x:c>
      <x:c r="B2224" s="2" t="str">
        <x:v>--md-filled-menu-button-pressed-label-text-color</x:v>
      </x:c>
      <x:c r="C2224" s="2" t="str">
        <x:v>comp</x:v>
      </x:c>
      <x:c r="D2224" s="2" t="str">
        <x:v>latest/sass</x:v>
      </x:c>
      <x:c r="E2224" s="2" t="str">
        <x:v>md-sys-color.$on-primary</x:v>
      </x:c>
      <x:c r="F2224" s="2" t="str">
        <x:v>tokens/versions/latest/sass/_md-comp-filled-menu-button.scss</x:v>
      </x:c>
      <x:c r="G2224" s="2" t="n">
        <x:v>90</x:v>
      </x:c>
      <x:c r="H2224" s="2" t="str">
        <x:v>https://github.com/material-components/material-web/blob/cbd34a8921915af94d5ef65c2a69eece41d5b4f3/tokens/versions/latest/sass/_md-comp-filled-menu-button.scss#L90</x:v>
      </x:c>
    </x:row>
    <x:row r="2225" ht="20" customHeight="1">
      <x:c r="A2225" s="2" t="str">
        <x:v>MT-02224</x:v>
      </x:c>
      <x:c r="B2225" s="2" t="str">
        <x:v>--md-filled-menu-button-pressed-state-layer-color</x:v>
      </x:c>
      <x:c r="C2225" s="2" t="str">
        <x:v>comp</x:v>
      </x:c>
      <x:c r="D2225" s="2" t="str">
        <x:v>latest/sass</x:v>
      </x:c>
      <x:c r="E2225" s="2" t="str">
        <x:v>md-sys-color.$on-primary</x:v>
      </x:c>
      <x:c r="F2225" s="2" t="str">
        <x:v>tokens/versions/latest/sass/_md-comp-filled-menu-button.scss</x:v>
      </x:c>
      <x:c r="G2225" s="2" t="n">
        <x:v>92</x:v>
      </x:c>
      <x:c r="H2225" s="2" t="str">
        <x:v>https://github.com/material-components/material-web/blob/cbd34a8921915af94d5ef65c2a69eece41d5b4f3/tokens/versions/latest/sass/_md-comp-filled-menu-button.scss#L92</x:v>
      </x:c>
    </x:row>
    <x:row r="2226" ht="20" customHeight="1">
      <x:c r="A2226" s="2" t="str">
        <x:v>MT-02225</x:v>
      </x:c>
      <x:c r="B2226" s="2" t="str">
        <x:v>--md-filled-menu-button-pressed-state-layer-opacity</x:v>
      </x:c>
      <x:c r="C2226" s="2" t="str">
        <x:v>comp</x:v>
      </x:c>
      <x:c r="D2226" s="2" t="str">
        <x:v>latest/sass</x:v>
      </x:c>
      <x:c r="E2226" s="2" t="str">
        <x:v>md-sys-state.$focus-state-layer-opacity</x:v>
      </x:c>
      <x:c r="F2226" s="2" t="str">
        <x:v>tokens/versions/latest/sass/_md-comp-filled-menu-button.scss</x:v>
      </x:c>
      <x:c r="G2226" s="2" t="n">
        <x:v>94</x:v>
      </x:c>
      <x:c r="H2226" s="2" t="str">
        <x:v>https://github.com/material-components/material-web/blob/cbd34a8921915af94d5ef65c2a69eece41d5b4f3/tokens/versions/latest/sass/_md-comp-filled-menu-button.scss#L94</x:v>
      </x:c>
    </x:row>
    <x:row r="2227" ht="20" customHeight="1">
      <x:c r="A2227" s="2" t="str">
        <x:v>MT-02226</x:v>
      </x:c>
      <x:c r="B2227" s="2" t="str">
        <x:v>--md-filled-menu-button-pressed-trailing-icon-color</x:v>
      </x:c>
      <x:c r="C2227" s="2" t="str">
        <x:v>comp</x:v>
      </x:c>
      <x:c r="D2227" s="2" t="str">
        <x:v>latest/sass</x:v>
      </x:c>
      <x:c r="E2227" s="2" t="str">
        <x:v>md-sys-color.$on-primary</x:v>
      </x:c>
      <x:c r="F2227" s="2" t="str">
        <x:v>tokens/versions/latest/sass/_md-comp-filled-menu-button.scss</x:v>
      </x:c>
      <x:c r="G2227" s="2" t="n">
        <x:v>96</x:v>
      </x:c>
      <x:c r="H2227" s="2" t="str">
        <x:v>https://github.com/material-components/material-web/blob/cbd34a8921915af94d5ef65c2a69eece41d5b4f3/tokens/versions/latest/sass/_md-comp-filled-menu-button.scss#L96</x:v>
      </x:c>
    </x:row>
    <x:row r="2228" ht="20" customHeight="1">
      <x:c r="A2228" s="2" t="str">
        <x:v>MT-02227</x:v>
      </x:c>
      <x:c r="B2228" s="2" t="str">
        <x:v>--md-filled-menu-button-shape</x:v>
      </x:c>
      <x:c r="C2228" s="2" t="str">
        <x:v>comp</x:v>
      </x:c>
      <x:c r="D2228" s="2" t="str">
        <x:v>latest/sass</x:v>
      </x:c>
      <x:c r="E2228" s="2" t="str">
        <x:v>md-sys-shape.$corner-full</x:v>
      </x:c>
      <x:c r="F2228" s="2" t="str">
        <x:v>tokens/versions/latest/sass/_md-comp-filled-menu-button.scss</x:v>
      </x:c>
      <x:c r="G2228" s="2" t="n">
        <x:v>98</x:v>
      </x:c>
      <x:c r="H2228" s="2" t="str">
        <x:v>https://github.com/material-components/material-web/blob/cbd34a8921915af94d5ef65c2a69eece41d5b4f3/tokens/versions/latest/sass/_md-comp-filled-menu-button.scss#L98</x:v>
      </x:c>
    </x:row>
    <x:row r="2229" ht="20" customHeight="1">
      <x:c r="A2229" s="2" t="str">
        <x:v>MT-02228</x:v>
      </x:c>
      <x:c r="B2229" s="2" t="str">
        <x:v>--md-filled-menu-button-trailing-icon-color</x:v>
      </x:c>
      <x:c r="C2229" s="2" t="str">
        <x:v>comp</x:v>
      </x:c>
      <x:c r="D2229" s="2" t="str">
        <x:v>latest/sass</x:v>
      </x:c>
      <x:c r="E2229" s="2" t="str">
        <x:v>md-sys-color.$on-primary</x:v>
      </x:c>
      <x:c r="F2229" s="2" t="str">
        <x:v>tokens/versions/latest/sass/_md-comp-filled-menu-button.scss</x:v>
      </x:c>
      <x:c r="G2229" s="2" t="n">
        <x:v>100</x:v>
      </x:c>
      <x:c r="H2229" s="2" t="str">
        <x:v>https://github.com/material-components/material-web/blob/cbd34a8921915af94d5ef65c2a69eece41d5b4f3/tokens/versions/latest/sass/_md-comp-filled-menu-button.scss#L100</x:v>
      </x:c>
    </x:row>
    <x:row r="2230" ht="20" customHeight="1">
      <x:c r="A2230" s="2" t="str">
        <x:v>MT-02229</x:v>
      </x:c>
      <x:c r="B2230" s="2" t="str">
        <x:v>--md-filled-menu-button-trailing-icon-size</x:v>
      </x:c>
      <x:c r="C2230" s="2" t="str">
        <x:v>comp</x:v>
      </x:c>
      <x:c r="D2230" s="2" t="str">
        <x:v>latest/sass</x:v>
      </x:c>
      <x:c r="E2230" s="2" t="str">
        <x:v>18px</x:v>
      </x:c>
      <x:c r="F2230" s="2" t="str">
        <x:v>tokens/versions/latest/sass/_md-comp-filled-menu-button.scss</x:v>
      </x:c>
      <x:c r="G2230" s="2" t="n">
        <x:v>34</x:v>
      </x:c>
      <x:c r="H2230" s="2" t="str">
        <x:v>https://github.com/material-components/material-web/blob/cbd34a8921915af94d5ef65c2a69eece41d5b4f3/tokens/versions/latest/sass/_md-comp-filled-menu-button.scss#L34</x:v>
      </x:c>
    </x:row>
    <x:row r="2231" ht="20" customHeight="1">
      <x:c r="A2231" s="2" t="str">
        <x:v>MT-02230</x:v>
      </x:c>
      <x:c r="B2231" s="2" t="str">
        <x:v>--md-filled-menu-button-with-icon-disabled-leading-icon-color</x:v>
      </x:c>
      <x:c r="C2231" s="2" t="str">
        <x:v>comp</x:v>
      </x:c>
      <x:c r="D2231" s="2" t="str">
        <x:v>latest/sass</x:v>
      </x:c>
      <x:c r="E2231" s="2" t="str">
        <x:v>md-sys-color.$on-surface</x:v>
      </x:c>
      <x:c r="F2231" s="2" t="str">
        <x:v>tokens/versions/latest/sass/_md-comp-filled-menu-button.scss</x:v>
      </x:c>
      <x:c r="G2231" s="2" t="n">
        <x:v>102</x:v>
      </x:c>
      <x:c r="H2231" s="2" t="str">
        <x:v>https://github.com/material-components/material-web/blob/cbd34a8921915af94d5ef65c2a69eece41d5b4f3/tokens/versions/latest/sass/_md-comp-filled-menu-button.scss#L102</x:v>
      </x:c>
    </x:row>
    <x:row r="2232" ht="20" customHeight="1">
      <x:c r="A2232" s="2" t="str">
        <x:v>MT-02231</x:v>
      </x:c>
      <x:c r="B2232" s="2" t="str">
        <x:v>--md-filled-menu-button-with-icon-disabled-leading-icon-opacity</x:v>
      </x:c>
      <x:c r="C2232" s="2" t="str">
        <x:v>comp</x:v>
      </x:c>
      <x:c r="D2232" s="2" t="str">
        <x:v>latest/sass</x:v>
      </x:c>
      <x:c r="E2232" s="2" t="str">
        <x:v>0.38</x:v>
      </x:c>
      <x:c r="F2232" s="2" t="str">
        <x:v>tokens/versions/latest/sass/_md-comp-filled-menu-button.scss</x:v>
      </x:c>
      <x:c r="G2232" s="2" t="n">
        <x:v>36</x:v>
      </x:c>
      <x:c r="H2232" s="2" t="str">
        <x:v>https://github.com/material-components/material-web/blob/cbd34a8921915af94d5ef65c2a69eece41d5b4f3/tokens/versions/latest/sass/_md-comp-filled-menu-button.scss#L36</x:v>
      </x:c>
    </x:row>
    <x:row r="2233" ht="20" customHeight="1">
      <x:c r="A2233" s="2" t="str">
        <x:v>MT-02232</x:v>
      </x:c>
      <x:c r="B2233" s="2" t="str">
        <x:v>--md-filled-menu-button-with-icon-focus-leading-icon-color</x:v>
      </x:c>
      <x:c r="C2233" s="2" t="str">
        <x:v>comp</x:v>
      </x:c>
      <x:c r="D2233" s="2" t="str">
        <x:v>latest/sass</x:v>
      </x:c>
      <x:c r="E2233" s="2" t="str">
        <x:v>md-sys-color.$on-primary</x:v>
      </x:c>
      <x:c r="F2233" s="2" t="str">
        <x:v>tokens/versions/latest/sass/_md-comp-filled-menu-button.scss</x:v>
      </x:c>
      <x:c r="G2233" s="2" t="n">
        <x:v>104</x:v>
      </x:c>
      <x:c r="H2233" s="2" t="str">
        <x:v>https://github.com/material-components/material-web/blob/cbd34a8921915af94d5ef65c2a69eece41d5b4f3/tokens/versions/latest/sass/_md-comp-filled-menu-button.scss#L104</x:v>
      </x:c>
    </x:row>
    <x:row r="2234" ht="20" customHeight="1">
      <x:c r="A2234" s="2" t="str">
        <x:v>MT-02233</x:v>
      </x:c>
      <x:c r="B2234" s="2" t="str">
        <x:v>--md-filled-menu-button-with-icon-hover-leading-icon-color</x:v>
      </x:c>
      <x:c r="C2234" s="2" t="str">
        <x:v>comp</x:v>
      </x:c>
      <x:c r="D2234" s="2" t="str">
        <x:v>latest/sass</x:v>
      </x:c>
      <x:c r="E2234" s="2" t="str">
        <x:v>md-sys-color.$on-primary</x:v>
      </x:c>
      <x:c r="F2234" s="2" t="str">
        <x:v>tokens/versions/latest/sass/_md-comp-filled-menu-button.scss</x:v>
      </x:c>
      <x:c r="G2234" s="2" t="n">
        <x:v>106</x:v>
      </x:c>
      <x:c r="H2234" s="2" t="str">
        <x:v>https://github.com/material-components/material-web/blob/cbd34a8921915af94d5ef65c2a69eece41d5b4f3/tokens/versions/latest/sass/_md-comp-filled-menu-button.scss#L106</x:v>
      </x:c>
    </x:row>
    <x:row r="2235" ht="20" customHeight="1">
      <x:c r="A2235" s="2" t="str">
        <x:v>MT-02234</x:v>
      </x:c>
      <x:c r="B2235" s="2" t="str">
        <x:v>--md-filled-menu-button-with-icon-leading-icon-color</x:v>
      </x:c>
      <x:c r="C2235" s="2" t="str">
        <x:v>comp</x:v>
      </x:c>
      <x:c r="D2235" s="2" t="str">
        <x:v>latest/sass</x:v>
      </x:c>
      <x:c r="E2235" s="2" t="str">
        <x:v>md-sys-color.$on-primary</x:v>
      </x:c>
      <x:c r="F2235" s="2" t="str">
        <x:v>tokens/versions/latest/sass/_md-comp-filled-menu-button.scss</x:v>
      </x:c>
      <x:c r="G2235" s="2" t="n">
        <x:v>108</x:v>
      </x:c>
      <x:c r="H2235" s="2" t="str">
        <x:v>https://github.com/material-components/material-web/blob/cbd34a8921915af94d5ef65c2a69eece41d5b4f3/tokens/versions/latest/sass/_md-comp-filled-menu-button.scss#L108</x:v>
      </x:c>
    </x:row>
    <x:row r="2236" ht="20" customHeight="1">
      <x:c r="A2236" s="2" t="str">
        <x:v>MT-02235</x:v>
      </x:c>
      <x:c r="B2236" s="2" t="str">
        <x:v>--md-filled-menu-button-with-icon-leading-icon-size</x:v>
      </x:c>
      <x:c r="C2236" s="2" t="str">
        <x:v>comp</x:v>
      </x:c>
      <x:c r="D2236" s="2" t="str">
        <x:v>latest/sass</x:v>
      </x:c>
      <x:c r="E2236" s="2" t="str">
        <x:v>18px</x:v>
      </x:c>
      <x:c r="F2236" s="2" t="str">
        <x:v>tokens/versions/latest/sass/_md-comp-filled-menu-button.scss</x:v>
      </x:c>
      <x:c r="G2236" s="2" t="n">
        <x:v>38</x:v>
      </x:c>
      <x:c r="H2236" s="2" t="str">
        <x:v>https://github.com/material-components/material-web/blob/cbd34a8921915af94d5ef65c2a69eece41d5b4f3/tokens/versions/latest/sass/_md-comp-filled-menu-button.scss#L38</x:v>
      </x:c>
    </x:row>
    <x:row r="2237" ht="20" customHeight="1">
      <x:c r="A2237" s="2" t="str">
        <x:v>MT-02236</x:v>
      </x:c>
      <x:c r="B2237" s="2" t="str">
        <x:v>--md-filled-menu-button-with-icon-pressed-leading-icon-color</x:v>
      </x:c>
      <x:c r="C2237" s="2" t="str">
        <x:v>comp</x:v>
      </x:c>
      <x:c r="D2237" s="2" t="str">
        <x:v>latest/sass</x:v>
      </x:c>
      <x:c r="E2237" s="2" t="str">
        <x:v>md-sys-color.$on-primary</x:v>
      </x:c>
      <x:c r="F2237" s="2" t="str">
        <x:v>tokens/versions/latest/sass/_md-comp-filled-menu-button.scss</x:v>
      </x:c>
      <x:c r="G2237" s="2" t="n">
        <x:v>110</x:v>
      </x:c>
      <x:c r="H2237" s="2" t="str">
        <x:v>https://github.com/material-components/material-web/blob/cbd34a8921915af94d5ef65c2a69eece41d5b4f3/tokens/versions/latest/sass/_md-comp-filled-menu-button.scss#L110</x:v>
      </x:c>
    </x:row>
    <x:row r="2238" ht="20" customHeight="1">
      <x:c r="A2238" s="2" t="str">
        <x:v>MT-02237</x:v>
      </x:c>
      <x:c r="B2238" s="2" t="str">
        <x:v>--md-filled-select-menu-cascading-menu-indicator-icon-color</x:v>
      </x:c>
      <x:c r="C2238" s="2" t="str">
        <x:v>comp</x:v>
      </x:c>
      <x:c r="D2238" s="2" t="str">
        <x:v>latest/sass</x:v>
      </x:c>
      <x:c r="E2238" s="2" t="str">
        <x:v>md-sys-color.$on-surface-variant</x:v>
      </x:c>
      <x:c r="F2238" s="2" t="str">
        <x:v>tokens/versions/latest/sass/_md-comp-filled-select.scss</x:v>
      </x:c>
      <x:c r="G2238" s="2" t="n">
        <x:v>65</x:v>
      </x:c>
      <x:c r="H2238" s="2" t="str">
        <x:v>https://github.com/material-components/material-web/blob/cbd34a8921915af94d5ef65c2a69eece41d5b4f3/tokens/versions/latest/sass/_md-comp-filled-select.scss#L65</x:v>
      </x:c>
    </x:row>
    <x:row r="2239" ht="20" customHeight="1">
      <x:c r="A2239" s="2" t="str">
        <x:v>MT-02238</x:v>
      </x:c>
      <x:c r="B2239" s="2" t="str">
        <x:v>--md-filled-select-menu-cascading-menu-indicator-icon-size</x:v>
      </x:c>
      <x:c r="C2239" s="2" t="str">
        <x:v>comp</x:v>
      </x:c>
      <x:c r="D2239" s="2" t="str">
        <x:v>latest/sass</x:v>
      </x:c>
      <x:c r="E2239" s="2" t="str">
        <x:v>24px</x:v>
      </x:c>
      <x:c r="F2239" s="2" t="str">
        <x:v>tokens/versions/latest/sass/_md-comp-filled-select.scss</x:v>
      </x:c>
      <x:c r="G2239" s="2" t="n">
        <x:v>25</x:v>
      </x:c>
      <x:c r="H2239" s="2" t="str">
        <x:v>https://github.com/material-components/material-web/blob/cbd34a8921915af94d5ef65c2a69eece41d5b4f3/tokens/versions/latest/sass/_md-comp-filled-select.scss#L25</x:v>
      </x:c>
    </x:row>
    <x:row r="2240" ht="20" customHeight="1">
      <x:c r="A2240" s="2" t="str">
        <x:v>MT-02239</x:v>
      </x:c>
      <x:c r="B2240" s="2" t="str">
        <x:v>--md-filled-select-menu-container-color</x:v>
      </x:c>
      <x:c r="C2240" s="2" t="str">
        <x:v>comp</x:v>
      </x:c>
      <x:c r="D2240" s="2" t="str">
        <x:v>latest/sass</x:v>
      </x:c>
      <x:c r="E2240" s="2" t="str">
        <x:v>md-sys-color.$surface-container</x:v>
      </x:c>
      <x:c r="F2240" s="2" t="str">
        <x:v>tokens/versions/latest/sass/_md-comp-filled-select.scss</x:v>
      </x:c>
      <x:c r="G2240" s="2" t="n">
        <x:v>67</x:v>
      </x:c>
      <x:c r="H2240" s="2" t="str">
        <x:v>https://github.com/material-components/material-web/blob/cbd34a8921915af94d5ef65c2a69eece41d5b4f3/tokens/versions/latest/sass/_md-comp-filled-select.scss#L67</x:v>
      </x:c>
    </x:row>
    <x:row r="2241" ht="20" customHeight="1">
      <x:c r="A2241" s="2" t="str">
        <x:v>MT-02240</x:v>
      </x:c>
      <x:c r="B2241" s="2" t="str">
        <x:v>--md-filled-select-menu-container-elevation</x:v>
      </x:c>
      <x:c r="C2241" s="2" t="str">
        <x:v>comp</x:v>
      </x:c>
      <x:c r="D2241" s="2" t="str">
        <x:v>latest/sass</x:v>
      </x:c>
      <x:c r="E2241" s="2" t="str">
        <x:v>md-sys-elevation.$level2</x:v>
      </x:c>
      <x:c r="F2241" s="2" t="str">
        <x:v>tokens/versions/latest/sass/_md-comp-filled-select.scss</x:v>
      </x:c>
      <x:c r="G2241" s="2" t="n">
        <x:v>69</x:v>
      </x:c>
      <x:c r="H2241" s="2" t="str">
        <x:v>https://github.com/material-components/material-web/blob/cbd34a8921915af94d5ef65c2a69eece41d5b4f3/tokens/versions/latest/sass/_md-comp-filled-select.scss#L69</x:v>
      </x:c>
    </x:row>
    <x:row r="2242" ht="20" customHeight="1">
      <x:c r="A2242" s="2" t="str">
        <x:v>MT-02241</x:v>
      </x:c>
      <x:c r="B2242" s="2" t="str">
        <x:v>--md-filled-select-menu-container-shadow-color</x:v>
      </x:c>
      <x:c r="C2242" s="2" t="str">
        <x:v>comp</x:v>
      </x:c>
      <x:c r="D2242" s="2" t="str">
        <x:v>latest/sass</x:v>
      </x:c>
      <x:c r="E2242" s="2" t="str">
        <x:v>md-sys-color.$shadow</x:v>
      </x:c>
      <x:c r="F2242" s="2" t="str">
        <x:v>tokens/versions/latest/sass/_md-comp-filled-select.scss</x:v>
      </x:c>
      <x:c r="G2242" s="2" t="n">
        <x:v>71</x:v>
      </x:c>
      <x:c r="H2242" s="2" t="str">
        <x:v>https://github.com/material-components/material-web/blob/cbd34a8921915af94d5ef65c2a69eece41d5b4f3/tokens/versions/latest/sass/_md-comp-filled-select.scss#L71</x:v>
      </x:c>
    </x:row>
    <x:row r="2243" ht="20" customHeight="1">
      <x:c r="A2243" s="2" t="str">
        <x:v>MT-02242</x:v>
      </x:c>
      <x:c r="B2243" s="2" t="str">
        <x:v>--md-filled-select-menu-container-shape</x:v>
      </x:c>
      <x:c r="C2243" s="2" t="str">
        <x:v>comp</x:v>
      </x:c>
      <x:c r="D2243" s="2" t="str">
        <x:v>latest/sass</x:v>
      </x:c>
      <x:c r="E2243" s="2" t="str">
        <x:v>md-sys-shape.$corner-extra-small</x:v>
      </x:c>
      <x:c r="F2243" s="2" t="str">
        <x:v>tokens/versions/latest/sass/_md-comp-filled-select.scss</x:v>
      </x:c>
      <x:c r="G2243" s="2" t="n">
        <x:v>73</x:v>
      </x:c>
      <x:c r="H2243" s="2" t="str">
        <x:v>https://github.com/material-components/material-web/blob/cbd34a8921915af94d5ef65c2a69eece41d5b4f3/tokens/versions/latest/sass/_md-comp-filled-select.scss#L73</x:v>
      </x:c>
    </x:row>
    <x:row r="2244" ht="20" customHeight="1">
      <x:c r="A2244" s="2" t="str">
        <x:v>MT-02243</x:v>
      </x:c>
      <x:c r="B2244" s="2" t="str">
        <x:v>--md-filled-select-menu-container-surface-tint-layer-color</x:v>
      </x:c>
      <x:c r="C2244" s="2" t="str">
        <x:v>comp</x:v>
      </x:c>
      <x:c r="D2244" s="2" t="str">
        <x:v>latest/sass</x:v>
      </x:c>
      <x:c r="E2244" s="2" t="str">
        <x:v>md-sys-color.$surface-tint</x:v>
      </x:c>
      <x:c r="F2244" s="2" t="str">
        <x:v>tokens/versions/latest/sass/_md-comp-filled-select.scss</x:v>
      </x:c>
      <x:c r="G2244" s="2" t="n">
        <x:v>77</x:v>
      </x:c>
      <x:c r="H2244" s="2" t="str">
        <x:v>https://github.com/material-components/material-web/blob/cbd34a8921915af94d5ef65c2a69eece41d5b4f3/tokens/versions/latest/sass/_md-comp-filled-select.scss#L77</x:v>
      </x:c>
    </x:row>
    <x:row r="2245" ht="20" customHeight="1">
      <x:c r="A2245" s="2" t="str">
        <x:v>MT-02244</x:v>
      </x:c>
      <x:c r="B2245" s="2" t="str">
        <x:v>--md-filled-select-menu-divider-color</x:v>
      </x:c>
      <x:c r="C2245" s="2" t="str">
        <x:v>comp</x:v>
      </x:c>
      <x:c r="D2245" s="2" t="str">
        <x:v>latest/sass</x:v>
      </x:c>
      <x:c r="E2245" s="2" t="str">
        <x:v>md-sys-color.$surface-variant</x:v>
      </x:c>
      <x:c r="F2245" s="2" t="str">
        <x:v>tokens/versions/latest/sass/_md-comp-filled-select.scss</x:v>
      </x:c>
      <x:c r="G2245" s="2" t="n">
        <x:v>79</x:v>
      </x:c>
      <x:c r="H2245" s="2" t="str">
        <x:v>https://github.com/material-components/material-web/blob/cbd34a8921915af94d5ef65c2a69eece41d5b4f3/tokens/versions/latest/sass/_md-comp-filled-select.scss#L79</x:v>
      </x:c>
    </x:row>
    <x:row r="2246" ht="20" customHeight="1">
      <x:c r="A2246" s="2" t="str">
        <x:v>MT-02245</x:v>
      </x:c>
      <x:c r="B2246" s="2" t="str">
        <x:v>--md-filled-select-menu-divider-height</x:v>
      </x:c>
      <x:c r="C2246" s="2" t="str">
        <x:v>comp</x:v>
      </x:c>
      <x:c r="D2246" s="2" t="str">
        <x:v>latest/sass</x:v>
      </x:c>
      <x:c r="E2246" s="2" t="str">
        <x:v>1px</x:v>
      </x:c>
      <x:c r="F2246" s="2" t="str">
        <x:v>tokens/versions/latest/sass/_md-comp-filled-select.scss</x:v>
      </x:c>
      <x:c r="G2246" s="2" t="n">
        <x:v>27</x:v>
      </x:c>
      <x:c r="H2246" s="2" t="str">
        <x:v>https://github.com/material-components/material-web/blob/cbd34a8921915af94d5ef65c2a69eece41d5b4f3/tokens/versions/latest/sass/_md-comp-filled-select.scss#L27</x:v>
      </x:c>
    </x:row>
    <x:row r="2247" ht="20" customHeight="1">
      <x:c r="A2247" s="2" t="str">
        <x:v>MT-02246</x:v>
      </x:c>
      <x:c r="B2247" s="2" t="str">
        <x:v>--md-filled-select-menu-list-item-container-height</x:v>
      </x:c>
      <x:c r="C2247" s="2" t="str">
        <x:v>comp</x:v>
      </x:c>
      <x:c r="D2247" s="2" t="str">
        <x:v>latest/sass</x:v>
      </x:c>
      <x:c r="E2247" s="2" t="str">
        <x:v>48px</x:v>
      </x:c>
      <x:c r="F2247" s="2" t="str">
        <x:v>tokens/versions/latest/sass/_md-comp-filled-select.scss</x:v>
      </x:c>
      <x:c r="G2247" s="2" t="n">
        <x:v>29</x:v>
      </x:c>
      <x:c r="H2247" s="2" t="str">
        <x:v>https://github.com/material-components/material-web/blob/cbd34a8921915af94d5ef65c2a69eece41d5b4f3/tokens/versions/latest/sass/_md-comp-filled-select.scss#L29</x:v>
      </x:c>
    </x:row>
    <x:row r="2248" ht="20" customHeight="1">
      <x:c r="A2248" s="2" t="str">
        <x:v>MT-02247</x:v>
      </x:c>
      <x:c r="B2248" s="2" t="str">
        <x:v>--md-filled-select-menu-list-item-label-text-color</x:v>
      </x:c>
      <x:c r="C2248" s="2" t="str">
        <x:v>comp</x:v>
      </x:c>
      <x:c r="D2248" s="2" t="str">
        <x:v>latest/sass</x:v>
      </x:c>
      <x:c r="E2248" s="2" t="str">
        <x:v>md-sys-color.$on-surface</x:v>
      </x:c>
      <x:c r="F2248" s="2" t="str">
        <x:v>tokens/versions/latest/sass/_md-comp-filled-select.scss</x:v>
      </x:c>
      <x:c r="G2248" s="2" t="n">
        <x:v>81</x:v>
      </x:c>
      <x:c r="H2248" s="2" t="str">
        <x:v>https://github.com/material-components/material-web/blob/cbd34a8921915af94d5ef65c2a69eece41d5b4f3/tokens/versions/latest/sass/_md-comp-filled-select.scss#L81</x:v>
      </x:c>
    </x:row>
    <x:row r="2249" ht="20" customHeight="1">
      <x:c r="A2249" s="2" t="str">
        <x:v>MT-02248</x:v>
      </x:c>
      <x:c r="B2249" s="2" t="str">
        <x:v>--md-filled-select-menu-list-item-label-text-font</x:v>
      </x:c>
      <x:c r="C2249" s="2" t="str">
        <x:v>comp</x:v>
      </x:c>
      <x:c r="D2249" s="2" t="str">
        <x:v>latest/sass</x:v>
      </x:c>
      <x:c r="E2249" s="2" t="str">
        <x:v>md-sys-typescale.$label-large-font</x:v>
      </x:c>
      <x:c r="F2249" s="2" t="str">
        <x:v>tokens/versions/latest/sass/_md-comp-filled-select.scss</x:v>
      </x:c>
      <x:c r="G2249" s="2" t="n">
        <x:v>83</x:v>
      </x:c>
      <x:c r="H2249" s="2" t="str">
        <x:v>https://github.com/material-components/material-web/blob/cbd34a8921915af94d5ef65c2a69eece41d5b4f3/tokens/versions/latest/sass/_md-comp-filled-select.scss#L83</x:v>
      </x:c>
    </x:row>
    <x:row r="2250" ht="20" customHeight="1">
      <x:c r="A2250" s="2" t="str">
        <x:v>MT-02249</x:v>
      </x:c>
      <x:c r="B2250" s="2" t="str">
        <x:v>--md-filled-select-menu-list-item-label-text-line-height</x:v>
      </x:c>
      <x:c r="C2250" s="2" t="str">
        <x:v>comp</x:v>
      </x:c>
      <x:c r="D2250" s="2" t="str">
        <x:v>latest/sass</x:v>
      </x:c>
      <x:c r="E2250" s="2" t="str">
        <x:v>md-sys-typescale.$label-large-line-height</x:v>
      </x:c>
      <x:c r="F2250" s="2" t="str">
        <x:v>tokens/versions/latest/sass/_md-comp-filled-select.scss</x:v>
      </x:c>
      <x:c r="G2250" s="2" t="n">
        <x:v>85</x:v>
      </x:c>
      <x:c r="H2250" s="2" t="str">
        <x:v>https://github.com/material-components/material-web/blob/cbd34a8921915af94d5ef65c2a69eece41d5b4f3/tokens/versions/latest/sass/_md-comp-filled-select.scss#L85</x:v>
      </x:c>
    </x:row>
    <x:row r="2251" ht="20" customHeight="1">
      <x:c r="A2251" s="2" t="str">
        <x:v>MT-02250</x:v>
      </x:c>
      <x:c r="B2251" s="2" t="str">
        <x:v>--md-filled-select-menu-list-item-label-text-size</x:v>
      </x:c>
      <x:c r="C2251" s="2" t="str">
        <x:v>comp</x:v>
      </x:c>
      <x:c r="D2251" s="2" t="str">
        <x:v>latest/sass</x:v>
      </x:c>
      <x:c r="E2251" s="2" t="str">
        <x:v>md-sys-typescale.$label-large-size</x:v>
      </x:c>
      <x:c r="F2251" s="2" t="str">
        <x:v>tokens/versions/latest/sass/_md-comp-filled-select.scss</x:v>
      </x:c>
      <x:c r="G2251" s="2" t="n">
        <x:v>87</x:v>
      </x:c>
      <x:c r="H2251" s="2" t="str">
        <x:v>https://github.com/material-components/material-web/blob/cbd34a8921915af94d5ef65c2a69eece41d5b4f3/tokens/versions/latest/sass/_md-comp-filled-select.scss#L87</x:v>
      </x:c>
    </x:row>
    <x:row r="2252" ht="20" customHeight="1">
      <x:c r="A2252" s="2" t="str">
        <x:v>MT-02251</x:v>
      </x:c>
      <x:c r="B2252" s="2" t="str">
        <x:v>--md-filled-select-menu-list-item-label-text-tracking</x:v>
      </x:c>
      <x:c r="C2252" s="2" t="str">
        <x:v>comp</x:v>
      </x:c>
      <x:c r="D2252" s="2" t="str">
        <x:v>latest/sass</x:v>
      </x:c>
      <x:c r="E2252" s="2" t="str">
        <x:v>md-sys-typescale.$label-large-tracking</x:v>
      </x:c>
      <x:c r="F2252" s="2" t="str">
        <x:v>tokens/versions/latest/sass/_md-comp-filled-select.scss</x:v>
      </x:c>
      <x:c r="G2252" s="2" t="n">
        <x:v>89</x:v>
      </x:c>
      <x:c r="H2252" s="2" t="str">
        <x:v>https://github.com/material-components/material-web/blob/cbd34a8921915af94d5ef65c2a69eece41d5b4f3/tokens/versions/latest/sass/_md-comp-filled-select.scss#L89</x:v>
      </x:c>
    </x:row>
    <x:row r="2253" ht="20" customHeight="1">
      <x:c r="A2253" s="2" t="str">
        <x:v>MT-02252</x:v>
      </x:c>
      <x:c r="B2253" s="2" t="str">
        <x:v>--md-filled-select-menu-list-item-label-text-weight</x:v>
      </x:c>
      <x:c r="C2253" s="2" t="str">
        <x:v>comp</x:v>
      </x:c>
      <x:c r="D2253" s="2" t="str">
        <x:v>latest/sass</x:v>
      </x:c>
      <x:c r="E2253" s="2" t="str">
        <x:v>md-sys-typescale.$label-large-weight</x:v>
      </x:c>
      <x:c r="F2253" s="2" t="str">
        <x:v>tokens/versions/latest/sass/_md-comp-filled-select.scss</x:v>
      </x:c>
      <x:c r="G2253" s="2" t="n">
        <x:v>91</x:v>
      </x:c>
      <x:c r="H2253" s="2" t="str">
        <x:v>https://github.com/material-components/material-web/blob/cbd34a8921915af94d5ef65c2a69eece41d5b4f3/tokens/versions/latest/sass/_md-comp-filled-select.scss#L91</x:v>
      </x:c>
    </x:row>
    <x:row r="2254" ht="20" customHeight="1">
      <x:c r="A2254" s="2" t="str">
        <x:v>MT-02253</x:v>
      </x:c>
      <x:c r="B2254" s="2" t="str">
        <x:v>--md-filled-select-menu-list-item-selected-container-color</x:v>
      </x:c>
      <x:c r="C2254" s="2" t="str">
        <x:v>comp</x:v>
      </x:c>
      <x:c r="D2254" s="2" t="str">
        <x:v>latest/sass</x:v>
      </x:c>
      <x:c r="E2254" s="2" t="str">
        <x:v>md-sys-color.$surface-container-highest</x:v>
      </x:c>
      <x:c r="F2254" s="2" t="str">
        <x:v>tokens/versions/latest/sass/_md-comp-filled-select.scss</x:v>
      </x:c>
      <x:c r="G2254" s="2" t="n">
        <x:v>93</x:v>
      </x:c>
      <x:c r="H2254" s="2" t="str">
        <x:v>https://github.com/material-components/material-web/blob/cbd34a8921915af94d5ef65c2a69eece41d5b4f3/tokens/versions/latest/sass/_md-comp-filled-select.scss#L93</x:v>
      </x:c>
    </x:row>
    <x:row r="2255" ht="20" customHeight="1">
      <x:c r="A2255" s="2" t="str">
        <x:v>MT-02254</x:v>
      </x:c>
      <x:c r="B2255" s="2" t="str">
        <x:v>--md-filled-select-menu-list-item-with-leading-icon-leading-icon-color</x:v>
      </x:c>
      <x:c r="C2255" s="2" t="str">
        <x:v>comp</x:v>
      </x:c>
      <x:c r="D2255" s="2" t="str">
        <x:v>latest/sass</x:v>
      </x:c>
      <x:c r="E2255" s="2" t="str">
        <x:v>md-sys-color.$on-surface-variant</x:v>
      </x:c>
      <x:c r="F2255" s="2" t="str">
        <x:v>tokens/versions/latest/sass/_md-comp-filled-select.scss</x:v>
      </x:c>
      <x:c r="G2255" s="2" t="n">
        <x:v>95</x:v>
      </x:c>
      <x:c r="H2255" s="2" t="str">
        <x:v>https://github.com/material-components/material-web/blob/cbd34a8921915af94d5ef65c2a69eece41d5b4f3/tokens/versions/latest/sass/_md-comp-filled-select.scss#L95</x:v>
      </x:c>
    </x:row>
    <x:row r="2256" ht="20" customHeight="1">
      <x:c r="A2256" s="2" t="str">
        <x:v>MT-02255</x:v>
      </x:c>
      <x:c r="B2256" s="2" t="str">
        <x:v>--md-filled-select-menu-list-item-with-leading-icon-leading-icon-size</x:v>
      </x:c>
      <x:c r="C2256" s="2" t="str">
        <x:v>comp</x:v>
      </x:c>
      <x:c r="D2256" s="2" t="str">
        <x:v>latest/sass</x:v>
      </x:c>
      <x:c r="E2256" s="2" t="str">
        <x:v>24px</x:v>
      </x:c>
      <x:c r="F2256" s="2" t="str">
        <x:v>tokens/versions/latest/sass/_md-comp-filled-select.scss</x:v>
      </x:c>
      <x:c r="G2256" s="2" t="n">
        <x:v>31</x:v>
      </x:c>
      <x:c r="H2256" s="2" t="str">
        <x:v>https://github.com/material-components/material-web/blob/cbd34a8921915af94d5ef65c2a69eece41d5b4f3/tokens/versions/latest/sass/_md-comp-filled-select.scss#L31</x:v>
      </x:c>
    </x:row>
    <x:row r="2257" ht="20" customHeight="1">
      <x:c r="A2257" s="2" t="str">
        <x:v>MT-02256</x:v>
      </x:c>
      <x:c r="B2257" s="2" t="str">
        <x:v>--md-filled-select-menu-list-item-with-trailing-icon-trailing-icon-color</x:v>
      </x:c>
      <x:c r="C2257" s="2" t="str">
        <x:v>comp</x:v>
      </x:c>
      <x:c r="D2257" s="2" t="str">
        <x:v>latest/sass</x:v>
      </x:c>
      <x:c r="E2257" s="2" t="str">
        <x:v>md-sys-color.$on-surface-variant</x:v>
      </x:c>
      <x:c r="F2257" s="2" t="str">
        <x:v>tokens/versions/latest/sass/_md-comp-filled-select.scss</x:v>
      </x:c>
      <x:c r="G2257" s="2" t="n">
        <x:v>97</x:v>
      </x:c>
      <x:c r="H2257" s="2" t="str">
        <x:v>https://github.com/material-components/material-web/blob/cbd34a8921915af94d5ef65c2a69eece41d5b4f3/tokens/versions/latest/sass/_md-comp-filled-select.scss#L97</x:v>
      </x:c>
    </x:row>
    <x:row r="2258" ht="20" customHeight="1">
      <x:c r="A2258" s="2" t="str">
        <x:v>MT-02257</x:v>
      </x:c>
      <x:c r="B2258" s="2" t="str">
        <x:v>--md-filled-select-menu-list-item-with-trailing-icon-trailing-icon-size</x:v>
      </x:c>
      <x:c r="C2258" s="2" t="str">
        <x:v>comp</x:v>
      </x:c>
      <x:c r="D2258" s="2" t="str">
        <x:v>latest/sass</x:v>
      </x:c>
      <x:c r="E2258" s="2" t="str">
        <x:v>24px</x:v>
      </x:c>
      <x:c r="F2258" s="2" t="str">
        <x:v>tokens/versions/latest/sass/_md-comp-filled-select.scss</x:v>
      </x:c>
      <x:c r="G2258" s="2" t="n">
        <x:v>33</x:v>
      </x:c>
      <x:c r="H2258" s="2" t="str">
        <x:v>https://github.com/material-components/material-web/blob/cbd34a8921915af94d5ef65c2a69eece41d5b4f3/tokens/versions/latest/sass/_md-comp-filled-select.scss#L33</x:v>
      </x:c>
    </x:row>
    <x:row r="2259" ht="20" customHeight="1">
      <x:c r="A2259" s="2" t="str">
        <x:v>MT-02258</x:v>
      </x:c>
      <x:c r="B2259" s="2" t="str">
        <x:v>--md-filled-select-text-field-active-indicator-color</x:v>
      </x:c>
      <x:c r="C2259" s="2" t="str">
        <x:v>comp</x:v>
      </x:c>
      <x:c r="D2259" s="2" t="str">
        <x:v>latest/sass</x:v>
      </x:c>
      <x:c r="E2259" s="2" t="str">
        <x:v>md-sys-color.$on-surface-variant</x:v>
      </x:c>
      <x:c r="F2259" s="2" t="str">
        <x:v>tokens/versions/latest/sass/_md-comp-filled-select.scss</x:v>
      </x:c>
      <x:c r="G2259" s="2" t="n">
        <x:v>99</x:v>
      </x:c>
      <x:c r="H2259" s="2" t="str">
        <x:v>https://github.com/material-components/material-web/blob/cbd34a8921915af94d5ef65c2a69eece41d5b4f3/tokens/versions/latest/sass/_md-comp-filled-select.scss#L99</x:v>
      </x:c>
    </x:row>
    <x:row r="2260" ht="20" customHeight="1">
      <x:c r="A2260" s="2" t="str">
        <x:v>MT-02259</x:v>
      </x:c>
      <x:c r="B2260" s="2" t="str">
        <x:v>--md-filled-select-text-field-active-indicator-height</x:v>
      </x:c>
      <x:c r="C2260" s="2" t="str">
        <x:v>comp</x:v>
      </x:c>
      <x:c r="D2260" s="2" t="str">
        <x:v>latest/sass</x:v>
      </x:c>
      <x:c r="E2260" s="2" t="str">
        <x:v>1px</x:v>
      </x:c>
      <x:c r="F2260" s="2" t="str">
        <x:v>tokens/versions/latest/sass/_md-comp-filled-select.scss</x:v>
      </x:c>
      <x:c r="G2260" s="2" t="n">
        <x:v>35</x:v>
      </x:c>
      <x:c r="H2260" s="2" t="str">
        <x:v>https://github.com/material-components/material-web/blob/cbd34a8921915af94d5ef65c2a69eece41d5b4f3/tokens/versions/latest/sass/_md-comp-filled-select.scss#L35</x:v>
      </x:c>
    </x:row>
    <x:row r="2261" ht="20" customHeight="1">
      <x:c r="A2261" s="2" t="str">
        <x:v>MT-02260</x:v>
      </x:c>
      <x:c r="B2261" s="2" t="str">
        <x:v>--md-filled-select-text-field-caret-color</x:v>
      </x:c>
      <x:c r="C2261" s="2" t="str">
        <x:v>comp</x:v>
      </x:c>
      <x:c r="D2261" s="2" t="str">
        <x:v>latest/sass</x:v>
      </x:c>
      <x:c r="E2261" s="2" t="str">
        <x:v>md-sys-color.$primary</x:v>
      </x:c>
      <x:c r="F2261" s="2" t="str">
        <x:v>tokens/versions/latest/sass/_md-comp-filled-select.scss</x:v>
      </x:c>
      <x:c r="G2261" s="2" t="n">
        <x:v>103</x:v>
      </x:c>
      <x:c r="H2261" s="2" t="str">
        <x:v>https://github.com/material-components/material-web/blob/cbd34a8921915af94d5ef65c2a69eece41d5b4f3/tokens/versions/latest/sass/_md-comp-filled-select.scss#L103</x:v>
      </x:c>
    </x:row>
    <x:row r="2262" ht="20" customHeight="1">
      <x:c r="A2262" s="2" t="str">
        <x:v>MT-02261</x:v>
      </x:c>
      <x:c r="B2262" s="2" t="str">
        <x:v>--md-filled-select-text-field-container-color</x:v>
      </x:c>
      <x:c r="C2262" s="2" t="str">
        <x:v>comp</x:v>
      </x:c>
      <x:c r="D2262" s="2" t="str">
        <x:v>latest/sass</x:v>
      </x:c>
      <x:c r="E2262" s="2" t="str">
        <x:v>md-sys-color.$surface-container-highest</x:v>
      </x:c>
      <x:c r="F2262" s="2" t="str">
        <x:v>tokens/versions/latest/sass/_md-comp-filled-select.scss</x:v>
      </x:c>
      <x:c r="G2262" s="2" t="n">
        <x:v>105</x:v>
      </x:c>
      <x:c r="H2262" s="2" t="str">
        <x:v>https://github.com/material-components/material-web/blob/cbd34a8921915af94d5ef65c2a69eece41d5b4f3/tokens/versions/latest/sass/_md-comp-filled-select.scss#L105</x:v>
      </x:c>
    </x:row>
    <x:row r="2263" ht="20" customHeight="1">
      <x:c r="A2263" s="2" t="str">
        <x:v>MT-02262</x:v>
      </x:c>
      <x:c r="B2263" s="2" t="str">
        <x:v>--md-filled-select-text-field-container-height</x:v>
      </x:c>
      <x:c r="C2263" s="2" t="str">
        <x:v>comp</x:v>
      </x:c>
      <x:c r="D2263" s="2" t="str">
        <x:v>latest/sass</x:v>
      </x:c>
      <x:c r="E2263" s="2" t="str">
        <x:v>56px</x:v>
      </x:c>
      <x:c r="F2263" s="2" t="str">
        <x:v>tokens/versions/latest/sass/_md-comp-filled-select.scss</x:v>
      </x:c>
      <x:c r="G2263" s="2" t="n">
        <x:v>39</x:v>
      </x:c>
      <x:c r="H2263" s="2" t="str">
        <x:v>https://github.com/material-components/material-web/blob/cbd34a8921915af94d5ef65c2a69eece41d5b4f3/tokens/versions/latest/sass/_md-comp-filled-select.scss#L39</x:v>
      </x:c>
    </x:row>
    <x:row r="2264" ht="20" customHeight="1">
      <x:c r="A2264" s="2" t="str">
        <x:v>MT-02263</x:v>
      </x:c>
      <x:c r="B2264" s="2" t="str">
        <x:v>--md-filled-select-text-field-container-shape</x:v>
      </x:c>
      <x:c r="C2264" s="2" t="str">
        <x:v>comp</x:v>
      </x:c>
      <x:c r="D2264" s="2" t="str">
        <x:v>latest/sass</x:v>
      </x:c>
      <x:c r="E2264" s="2" t="str">
        <x:v>md-sys-shape.$corner-extra-small-top</x:v>
      </x:c>
      <x:c r="F2264" s="2" t="str">
        <x:v>tokens/versions/latest/sass/_md-comp-filled-select.scss</x:v>
      </x:c>
      <x:c r="G2264" s="2" t="n">
        <x:v>107</x:v>
      </x:c>
      <x:c r="H2264" s="2" t="str">
        <x:v>https://github.com/material-components/material-web/blob/cbd34a8921915af94d5ef65c2a69eece41d5b4f3/tokens/versions/latest/sass/_md-comp-filled-select.scss#L107</x:v>
      </x:c>
    </x:row>
    <x:row r="2265" ht="20" customHeight="1">
      <x:c r="A2265" s="2" t="str">
        <x:v>MT-02264</x:v>
      </x:c>
      <x:c r="B2265" s="2" t="str">
        <x:v>--md-filled-select-text-field-disabled-active-indicator-color</x:v>
      </x:c>
      <x:c r="C2265" s="2" t="str">
        <x:v>comp</x:v>
      </x:c>
      <x:c r="D2265" s="2" t="str">
        <x:v>latest/sass</x:v>
      </x:c>
      <x:c r="E2265" s="2" t="str">
        <x:v>md-sys-color.$on-surface</x:v>
      </x:c>
      <x:c r="F2265" s="2" t="str">
        <x:v>tokens/versions/latest/sass/_md-comp-filled-select.scss</x:v>
      </x:c>
      <x:c r="G2265" s="2" t="n">
        <x:v>109</x:v>
      </x:c>
      <x:c r="H2265" s="2" t="str">
        <x:v>https://github.com/material-components/material-web/blob/cbd34a8921915af94d5ef65c2a69eece41d5b4f3/tokens/versions/latest/sass/_md-comp-filled-select.scss#L109</x:v>
      </x:c>
    </x:row>
    <x:row r="2266" ht="20" customHeight="1">
      <x:c r="A2266" s="2" t="str">
        <x:v>MT-02265</x:v>
      </x:c>
      <x:c r="B2266" s="2" t="str">
        <x:v>--md-filled-select-text-field-disabled-active-indicator-height</x:v>
      </x:c>
      <x:c r="C2266" s="2" t="str">
        <x:v>comp</x:v>
      </x:c>
      <x:c r="D2266" s="2" t="str">
        <x:v>latest/sass</x:v>
      </x:c>
      <x:c r="E2266" s="2" t="str">
        <x:v>1px</x:v>
      </x:c>
      <x:c r="F2266" s="2" t="str">
        <x:v>tokens/versions/latest/sass/_md-comp-filled-select.scss</x:v>
      </x:c>
      <x:c r="G2266" s="2" t="n">
        <x:v>41</x:v>
      </x:c>
      <x:c r="H2266" s="2" t="str">
        <x:v>https://github.com/material-components/material-web/blob/cbd34a8921915af94d5ef65c2a69eece41d5b4f3/tokens/versions/latest/sass/_md-comp-filled-select.scss#L41</x:v>
      </x:c>
    </x:row>
    <x:row r="2267" ht="20" customHeight="1">
      <x:c r="A2267" s="2" t="str">
        <x:v>MT-02266</x:v>
      </x:c>
      <x:c r="B2267" s="2" t="str">
        <x:v>--md-filled-select-text-field-disabled-active-indicator-opacity</x:v>
      </x:c>
      <x:c r="C2267" s="2" t="str">
        <x:v>comp</x:v>
      </x:c>
      <x:c r="D2267" s="2" t="str">
        <x:v>latest/sass</x:v>
      </x:c>
      <x:c r="E2267" s="2" t="str">
        <x:v>0.38</x:v>
      </x:c>
      <x:c r="F2267" s="2" t="str">
        <x:v>tokens/versions/latest/sass/_md-comp-filled-select.scss</x:v>
      </x:c>
      <x:c r="G2267" s="2" t="n">
        <x:v>43</x:v>
      </x:c>
      <x:c r="H2267" s="2" t="str">
        <x:v>https://github.com/material-components/material-web/blob/cbd34a8921915af94d5ef65c2a69eece41d5b4f3/tokens/versions/latest/sass/_md-comp-filled-select.scss#L43</x:v>
      </x:c>
    </x:row>
    <x:row r="2268" ht="20" customHeight="1">
      <x:c r="A2268" s="2" t="str">
        <x:v>MT-02267</x:v>
      </x:c>
      <x:c r="B2268" s="2" t="str">
        <x:v>--md-filled-select-text-field-disabled-container-color</x:v>
      </x:c>
      <x:c r="C2268" s="2" t="str">
        <x:v>comp</x:v>
      </x:c>
      <x:c r="D2268" s="2" t="str">
        <x:v>latest/sass</x:v>
      </x:c>
      <x:c r="E2268" s="2" t="str">
        <x:v>md-sys-color.$on-surface</x:v>
      </x:c>
      <x:c r="F2268" s="2" t="str">
        <x:v>tokens/versions/latest/sass/_md-comp-filled-select.scss</x:v>
      </x:c>
      <x:c r="G2268" s="2" t="n">
        <x:v>111</x:v>
      </x:c>
      <x:c r="H2268" s="2" t="str">
        <x:v>https://github.com/material-components/material-web/blob/cbd34a8921915af94d5ef65c2a69eece41d5b4f3/tokens/versions/latest/sass/_md-comp-filled-select.scss#L111</x:v>
      </x:c>
    </x:row>
    <x:row r="2269" ht="20" customHeight="1">
      <x:c r="A2269" s="2" t="str">
        <x:v>MT-02268</x:v>
      </x:c>
      <x:c r="B2269" s="2" t="str">
        <x:v>--md-filled-select-text-field-disabled-container-opacity</x:v>
      </x:c>
      <x:c r="C2269" s="2" t="str">
        <x:v>comp</x:v>
      </x:c>
      <x:c r="D2269" s="2" t="str">
        <x:v>latest/sass</x:v>
      </x:c>
      <x:c r="E2269" s="2" t="str">
        <x:v>0.04</x:v>
      </x:c>
      <x:c r="F2269" s="2" t="str">
        <x:v>tokens/versions/latest/sass/_md-comp-filled-select.scss</x:v>
      </x:c>
      <x:c r="G2269" s="2" t="n">
        <x:v>45</x:v>
      </x:c>
      <x:c r="H2269" s="2" t="str">
        <x:v>https://github.com/material-components/material-web/blob/cbd34a8921915af94d5ef65c2a69eece41d5b4f3/tokens/versions/latest/sass/_md-comp-filled-select.scss#L45</x:v>
      </x:c>
    </x:row>
    <x:row r="2270" ht="20" customHeight="1">
      <x:c r="A2270" s="2" t="str">
        <x:v>MT-02269</x:v>
      </x:c>
      <x:c r="B2270" s="2" t="str">
        <x:v>--md-filled-select-text-field-disabled-input-text-color</x:v>
      </x:c>
      <x:c r="C2270" s="2" t="str">
        <x:v>comp</x:v>
      </x:c>
      <x:c r="D2270" s="2" t="str">
        <x:v>latest/sass</x:v>
      </x:c>
      <x:c r="E2270" s="2" t="str">
        <x:v>md-sys-color.$on-surface</x:v>
      </x:c>
      <x:c r="F2270" s="2" t="str">
        <x:v>tokens/versions/latest/sass/_md-comp-filled-select.scss</x:v>
      </x:c>
      <x:c r="G2270" s="2" t="n">
        <x:v>113</x:v>
      </x:c>
      <x:c r="H2270" s="2" t="str">
        <x:v>https://github.com/material-components/material-web/blob/cbd34a8921915af94d5ef65c2a69eece41d5b4f3/tokens/versions/latest/sass/_md-comp-filled-select.scss#L113</x:v>
      </x:c>
    </x:row>
    <x:row r="2271" ht="20" customHeight="1">
      <x:c r="A2271" s="2" t="str">
        <x:v>MT-02270</x:v>
      </x:c>
      <x:c r="B2271" s="2" t="str">
        <x:v>--md-filled-select-text-field-disabled-input-text-opacity</x:v>
      </x:c>
      <x:c r="C2271" s="2" t="str">
        <x:v>comp</x:v>
      </x:c>
      <x:c r="D2271" s="2" t="str">
        <x:v>latest/sass</x:v>
      </x:c>
      <x:c r="E2271" s="2" t="str">
        <x:v>0.38</x:v>
      </x:c>
      <x:c r="F2271" s="2" t="str">
        <x:v>tokens/versions/latest/sass/_md-comp-filled-select.scss</x:v>
      </x:c>
      <x:c r="G2271" s="2" t="n">
        <x:v>47</x:v>
      </x:c>
      <x:c r="H2271" s="2" t="str">
        <x:v>https://github.com/material-components/material-web/blob/cbd34a8921915af94d5ef65c2a69eece41d5b4f3/tokens/versions/latest/sass/_md-comp-filled-select.scss#L47</x:v>
      </x:c>
    </x:row>
    <x:row r="2272" ht="20" customHeight="1">
      <x:c r="A2272" s="2" t="str">
        <x:v>MT-02271</x:v>
      </x:c>
      <x:c r="B2272" s="2" t="str">
        <x:v>--md-filled-select-text-field-disabled-label-text-color</x:v>
      </x:c>
      <x:c r="C2272" s="2" t="str">
        <x:v>comp</x:v>
      </x:c>
      <x:c r="D2272" s="2" t="str">
        <x:v>latest/sass</x:v>
      </x:c>
      <x:c r="E2272" s="2" t="str">
        <x:v>md-sys-color.$on-surface</x:v>
      </x:c>
      <x:c r="F2272" s="2" t="str">
        <x:v>tokens/versions/latest/sass/_md-comp-filled-select.scss</x:v>
      </x:c>
      <x:c r="G2272" s="2" t="n">
        <x:v>115</x:v>
      </x:c>
      <x:c r="H2272" s="2" t="str">
        <x:v>https://github.com/material-components/material-web/blob/cbd34a8921915af94d5ef65c2a69eece41d5b4f3/tokens/versions/latest/sass/_md-comp-filled-select.scss#L115</x:v>
      </x:c>
    </x:row>
    <x:row r="2273" ht="20" customHeight="1">
      <x:c r="A2273" s="2" t="str">
        <x:v>MT-02272</x:v>
      </x:c>
      <x:c r="B2273" s="2" t="str">
        <x:v>--md-filled-select-text-field-disabled-label-text-opacity</x:v>
      </x:c>
      <x:c r="C2273" s="2" t="str">
        <x:v>comp</x:v>
      </x:c>
      <x:c r="D2273" s="2" t="str">
        <x:v>latest/sass</x:v>
      </x:c>
      <x:c r="E2273" s="2" t="str">
        <x:v>0.38</x:v>
      </x:c>
      <x:c r="F2273" s="2" t="str">
        <x:v>tokens/versions/latest/sass/_md-comp-filled-select.scss</x:v>
      </x:c>
      <x:c r="G2273" s="2" t="n">
        <x:v>49</x:v>
      </x:c>
      <x:c r="H2273" s="2" t="str">
        <x:v>https://github.com/material-components/material-web/blob/cbd34a8921915af94d5ef65c2a69eece41d5b4f3/tokens/versions/latest/sass/_md-comp-filled-select.scss#L49</x:v>
      </x:c>
    </x:row>
    <x:row r="2274" ht="20" customHeight="1">
      <x:c r="A2274" s="2" t="str">
        <x:v>MT-02273</x:v>
      </x:c>
      <x:c r="B2274" s="2" t="str">
        <x:v>--md-filled-select-text-field-disabled-leading-icon-color</x:v>
      </x:c>
      <x:c r="C2274" s="2" t="str">
        <x:v>comp</x:v>
      </x:c>
      <x:c r="D2274" s="2" t="str">
        <x:v>latest/sass</x:v>
      </x:c>
      <x:c r="E2274" s="2" t="str">
        <x:v>md-sys-color.$on-surface</x:v>
      </x:c>
      <x:c r="F2274" s="2" t="str">
        <x:v>tokens/versions/latest/sass/_md-comp-filled-select.scss</x:v>
      </x:c>
      <x:c r="G2274" s="2" t="n">
        <x:v>117</x:v>
      </x:c>
      <x:c r="H2274" s="2" t="str">
        <x:v>https://github.com/material-components/material-web/blob/cbd34a8921915af94d5ef65c2a69eece41d5b4f3/tokens/versions/latest/sass/_md-comp-filled-select.scss#L117</x:v>
      </x:c>
    </x:row>
    <x:row r="2275" ht="20" customHeight="1">
      <x:c r="A2275" s="2" t="str">
        <x:v>MT-02274</x:v>
      </x:c>
      <x:c r="B2275" s="2" t="str">
        <x:v>--md-filled-select-text-field-disabled-leading-icon-opacity</x:v>
      </x:c>
      <x:c r="C2275" s="2" t="str">
        <x:v>comp</x:v>
      </x:c>
      <x:c r="D2275" s="2" t="str">
        <x:v>latest/sass</x:v>
      </x:c>
      <x:c r="E2275" s="2" t="str">
        <x:v>0.38</x:v>
      </x:c>
      <x:c r="F2275" s="2" t="str">
        <x:v>tokens/versions/latest/sass/_md-comp-filled-select.scss</x:v>
      </x:c>
      <x:c r="G2275" s="2" t="n">
        <x:v>51</x:v>
      </x:c>
      <x:c r="H2275" s="2" t="str">
        <x:v>https://github.com/material-components/material-web/blob/cbd34a8921915af94d5ef65c2a69eece41d5b4f3/tokens/versions/latest/sass/_md-comp-filled-select.scss#L51</x:v>
      </x:c>
    </x:row>
    <x:row r="2276" ht="20" customHeight="1">
      <x:c r="A2276" s="2" t="str">
        <x:v>MT-02275</x:v>
      </x:c>
      <x:c r="B2276" s="2" t="str">
        <x:v>--md-filled-select-text-field-disabled-supporting-text-color</x:v>
      </x:c>
      <x:c r="C2276" s="2" t="str">
        <x:v>comp</x:v>
      </x:c>
      <x:c r="D2276" s="2" t="str">
        <x:v>latest/sass</x:v>
      </x:c>
      <x:c r="E2276" s="2" t="str">
        <x:v>md-sys-color.$on-surface</x:v>
      </x:c>
      <x:c r="F2276" s="2" t="str">
        <x:v>tokens/versions/latest/sass/_md-comp-filled-select.scss</x:v>
      </x:c>
      <x:c r="G2276" s="2" t="n">
        <x:v>119</x:v>
      </x:c>
      <x:c r="H2276" s="2" t="str">
        <x:v>https://github.com/material-components/material-web/blob/cbd34a8921915af94d5ef65c2a69eece41d5b4f3/tokens/versions/latest/sass/_md-comp-filled-select.scss#L119</x:v>
      </x:c>
    </x:row>
    <x:row r="2277" ht="20" customHeight="1">
      <x:c r="A2277" s="2" t="str">
        <x:v>MT-02276</x:v>
      </x:c>
      <x:c r="B2277" s="2" t="str">
        <x:v>--md-filled-select-text-field-disabled-supporting-text-opacity</x:v>
      </x:c>
      <x:c r="C2277" s="2" t="str">
        <x:v>comp</x:v>
      </x:c>
      <x:c r="D2277" s="2" t="str">
        <x:v>latest/sass</x:v>
      </x:c>
      <x:c r="E2277" s="2" t="str">
        <x:v>0.38</x:v>
      </x:c>
      <x:c r="F2277" s="2" t="str">
        <x:v>tokens/versions/latest/sass/_md-comp-filled-select.scss</x:v>
      </x:c>
      <x:c r="G2277" s="2" t="n">
        <x:v>53</x:v>
      </x:c>
      <x:c r="H2277" s="2" t="str">
        <x:v>https://github.com/material-components/material-web/blob/cbd34a8921915af94d5ef65c2a69eece41d5b4f3/tokens/versions/latest/sass/_md-comp-filled-select.scss#L53</x:v>
      </x:c>
    </x:row>
    <x:row r="2278" ht="20" customHeight="1">
      <x:c r="A2278" s="2" t="str">
        <x:v>MT-02277</x:v>
      </x:c>
      <x:c r="B2278" s="2" t="str">
        <x:v>--md-filled-select-text-field-disabled-trailing-icon-color</x:v>
      </x:c>
      <x:c r="C2278" s="2" t="str">
        <x:v>comp</x:v>
      </x:c>
      <x:c r="D2278" s="2" t="str">
        <x:v>latest/sass</x:v>
      </x:c>
      <x:c r="E2278" s="2" t="str">
        <x:v>md-sys-color.$on-surface</x:v>
      </x:c>
      <x:c r="F2278" s="2" t="str">
        <x:v>tokens/versions/latest/sass/_md-comp-filled-select.scss</x:v>
      </x:c>
      <x:c r="G2278" s="2" t="n">
        <x:v>121</x:v>
      </x:c>
      <x:c r="H2278" s="2" t="str">
        <x:v>https://github.com/material-components/material-web/blob/cbd34a8921915af94d5ef65c2a69eece41d5b4f3/tokens/versions/latest/sass/_md-comp-filled-select.scss#L121</x:v>
      </x:c>
    </x:row>
    <x:row r="2279" ht="20" customHeight="1">
      <x:c r="A2279" s="2" t="str">
        <x:v>MT-02278</x:v>
      </x:c>
      <x:c r="B2279" s="2" t="str">
        <x:v>--md-filled-select-text-field-disabled-trailing-icon-opacity</x:v>
      </x:c>
      <x:c r="C2279" s="2" t="str">
        <x:v>comp</x:v>
      </x:c>
      <x:c r="D2279" s="2" t="str">
        <x:v>latest/sass</x:v>
      </x:c>
      <x:c r="E2279" s="2" t="str">
        <x:v>0.38</x:v>
      </x:c>
      <x:c r="F2279" s="2" t="str">
        <x:v>tokens/versions/latest/sass/_md-comp-filled-select.scss</x:v>
      </x:c>
      <x:c r="G2279" s="2" t="n">
        <x:v>55</x:v>
      </x:c>
      <x:c r="H2279" s="2" t="str">
        <x:v>https://github.com/material-components/material-web/blob/cbd34a8921915af94d5ef65c2a69eece41d5b4f3/tokens/versions/latest/sass/_md-comp-filled-select.scss#L55</x:v>
      </x:c>
    </x:row>
    <x:row r="2280" ht="20" customHeight="1">
      <x:c r="A2280" s="2" t="str">
        <x:v>MT-02279</x:v>
      </x:c>
      <x:c r="B2280" s="2" t="str">
        <x:v>--md-filled-select-text-field-error-active-indicator-color</x:v>
      </x:c>
      <x:c r="C2280" s="2" t="str">
        <x:v>comp</x:v>
      </x:c>
      <x:c r="D2280" s="2" t="str">
        <x:v>latest/sass</x:v>
      </x:c>
      <x:c r="E2280" s="2" t="str">
        <x:v>md-sys-color.$error</x:v>
      </x:c>
      <x:c r="F2280" s="2" t="str">
        <x:v>tokens/versions/latest/sass/_md-comp-filled-select.scss</x:v>
      </x:c>
      <x:c r="G2280" s="2" t="n">
        <x:v>123</x:v>
      </x:c>
      <x:c r="H2280" s="2" t="str">
        <x:v>https://github.com/material-components/material-web/blob/cbd34a8921915af94d5ef65c2a69eece41d5b4f3/tokens/versions/latest/sass/_md-comp-filled-select.scss#L123</x:v>
      </x:c>
    </x:row>
    <x:row r="2281" ht="20" customHeight="1">
      <x:c r="A2281" s="2" t="str">
        <x:v>MT-02280</x:v>
      </x:c>
      <x:c r="B2281" s="2" t="str">
        <x:v>--md-filled-select-text-field-error-focus-active-indicator-color</x:v>
      </x:c>
      <x:c r="C2281" s="2" t="str">
        <x:v>comp</x:v>
      </x:c>
      <x:c r="D2281" s="2" t="str">
        <x:v>latest/sass</x:v>
      </x:c>
      <x:c r="E2281" s="2" t="str">
        <x:v>md-sys-color.$error</x:v>
      </x:c>
      <x:c r="F2281" s="2" t="str">
        <x:v>tokens/versions/latest/sass/_md-comp-filled-select.scss</x:v>
      </x:c>
      <x:c r="G2281" s="2" t="n">
        <x:v>125</x:v>
      </x:c>
      <x:c r="H2281" s="2" t="str">
        <x:v>https://github.com/material-components/material-web/blob/cbd34a8921915af94d5ef65c2a69eece41d5b4f3/tokens/versions/latest/sass/_md-comp-filled-select.scss#L125</x:v>
      </x:c>
    </x:row>
    <x:row r="2282" ht="20" customHeight="1">
      <x:c r="A2282" s="2" t="str">
        <x:v>MT-02281</x:v>
      </x:c>
      <x:c r="B2282" s="2" t="str">
        <x:v>--md-filled-select-text-field-error-focus-caret-color</x:v>
      </x:c>
      <x:c r="C2282" s="2" t="str">
        <x:v>comp</x:v>
      </x:c>
      <x:c r="D2282" s="2" t="str">
        <x:v>latest/sass</x:v>
      </x:c>
      <x:c r="E2282" s="2" t="str">
        <x:v>md-sys-color.$error</x:v>
      </x:c>
      <x:c r="F2282" s="2" t="str">
        <x:v>tokens/versions/latest/sass/_md-comp-filled-select.scss</x:v>
      </x:c>
      <x:c r="G2282" s="2" t="n">
        <x:v>129</x:v>
      </x:c>
      <x:c r="H2282" s="2" t="str">
        <x:v>https://github.com/material-components/material-web/blob/cbd34a8921915af94d5ef65c2a69eece41d5b4f3/tokens/versions/latest/sass/_md-comp-filled-select.scss#L129</x:v>
      </x:c>
    </x:row>
    <x:row r="2283" ht="20" customHeight="1">
      <x:c r="A2283" s="2" t="str">
        <x:v>MT-02282</x:v>
      </x:c>
      <x:c r="B2283" s="2" t="str">
        <x:v>--md-filled-select-text-field-error-focus-input-text-color</x:v>
      </x:c>
      <x:c r="C2283" s="2" t="str">
        <x:v>comp</x:v>
      </x:c>
      <x:c r="D2283" s="2" t="str">
        <x:v>latest/sass</x:v>
      </x:c>
      <x:c r="E2283" s="2" t="str">
        <x:v>md-sys-color.$on-surface</x:v>
      </x:c>
      <x:c r="F2283" s="2" t="str">
        <x:v>tokens/versions/latest/sass/_md-comp-filled-select.scss</x:v>
      </x:c>
      <x:c r="G2283" s="2" t="n">
        <x:v>131</x:v>
      </x:c>
      <x:c r="H2283" s="2" t="str">
        <x:v>https://github.com/material-components/material-web/blob/cbd34a8921915af94d5ef65c2a69eece41d5b4f3/tokens/versions/latest/sass/_md-comp-filled-select.scss#L131</x:v>
      </x:c>
    </x:row>
    <x:row r="2284" ht="20" customHeight="1">
      <x:c r="A2284" s="2" t="str">
        <x:v>MT-02283</x:v>
      </x:c>
      <x:c r="B2284" s="2" t="str">
        <x:v>--md-filled-select-text-field-error-focus-label-text-color</x:v>
      </x:c>
      <x:c r="C2284" s="2" t="str">
        <x:v>comp</x:v>
      </x:c>
      <x:c r="D2284" s="2" t="str">
        <x:v>latest/sass</x:v>
      </x:c>
      <x:c r="E2284" s="2" t="str">
        <x:v>md-sys-color.$error</x:v>
      </x:c>
      <x:c r="F2284" s="2" t="str">
        <x:v>tokens/versions/latest/sass/_md-comp-filled-select.scss</x:v>
      </x:c>
      <x:c r="G2284" s="2" t="n">
        <x:v>133</x:v>
      </x:c>
      <x:c r="H2284" s="2" t="str">
        <x:v>https://github.com/material-components/material-web/blob/cbd34a8921915af94d5ef65c2a69eece41d5b4f3/tokens/versions/latest/sass/_md-comp-filled-select.scss#L133</x:v>
      </x:c>
    </x:row>
    <x:row r="2285" ht="20" customHeight="1">
      <x:c r="A2285" s="2" t="str">
        <x:v>MT-02284</x:v>
      </x:c>
      <x:c r="B2285" s="2" t="str">
        <x:v>--md-filled-select-text-field-error-focus-leading-icon-color</x:v>
      </x:c>
      <x:c r="C2285" s="2" t="str">
        <x:v>comp</x:v>
      </x:c>
      <x:c r="D2285" s="2" t="str">
        <x:v>latest/sass</x:v>
      </x:c>
      <x:c r="E2285" s="2" t="str">
        <x:v>md-sys-color.$on-surface-variant</x:v>
      </x:c>
      <x:c r="F2285" s="2" t="str">
        <x:v>tokens/versions/latest/sass/_md-comp-filled-select.scss</x:v>
      </x:c>
      <x:c r="G2285" s="2" t="n">
        <x:v>135</x:v>
      </x:c>
      <x:c r="H2285" s="2" t="str">
        <x:v>https://github.com/material-components/material-web/blob/cbd34a8921915af94d5ef65c2a69eece41d5b4f3/tokens/versions/latest/sass/_md-comp-filled-select.scss#L135</x:v>
      </x:c>
    </x:row>
    <x:row r="2286" ht="20" customHeight="1">
      <x:c r="A2286" s="2" t="str">
        <x:v>MT-02285</x:v>
      </x:c>
      <x:c r="B2286" s="2" t="str">
        <x:v>--md-filled-select-text-field-error-focus-supporting-text-color</x:v>
      </x:c>
      <x:c r="C2286" s="2" t="str">
        <x:v>comp</x:v>
      </x:c>
      <x:c r="D2286" s="2" t="str">
        <x:v>latest/sass</x:v>
      </x:c>
      <x:c r="E2286" s="2" t="str">
        <x:v>md-sys-color.$error</x:v>
      </x:c>
      <x:c r="F2286" s="2" t="str">
        <x:v>tokens/versions/latest/sass/_md-comp-filled-select.scss</x:v>
      </x:c>
      <x:c r="G2286" s="2" t="n">
        <x:v>137</x:v>
      </x:c>
      <x:c r="H2286" s="2" t="str">
        <x:v>https://github.com/material-components/material-web/blob/cbd34a8921915af94d5ef65c2a69eece41d5b4f3/tokens/versions/latest/sass/_md-comp-filled-select.scss#L137</x:v>
      </x:c>
    </x:row>
    <x:row r="2287" ht="20" customHeight="1">
      <x:c r="A2287" s="2" t="str">
        <x:v>MT-02286</x:v>
      </x:c>
      <x:c r="B2287" s="2" t="str">
        <x:v>--md-filled-select-text-field-error-focus-trailing-icon-color</x:v>
      </x:c>
      <x:c r="C2287" s="2" t="str">
        <x:v>comp</x:v>
      </x:c>
      <x:c r="D2287" s="2" t="str">
        <x:v>latest/sass</x:v>
      </x:c>
      <x:c r="E2287" s="2" t="str">
        <x:v>md-sys-color.$error</x:v>
      </x:c>
      <x:c r="F2287" s="2" t="str">
        <x:v>tokens/versions/latest/sass/_md-comp-filled-select.scss</x:v>
      </x:c>
      <x:c r="G2287" s="2" t="n">
        <x:v>139</x:v>
      </x:c>
      <x:c r="H2287" s="2" t="str">
        <x:v>https://github.com/material-components/material-web/blob/cbd34a8921915af94d5ef65c2a69eece41d5b4f3/tokens/versions/latest/sass/_md-comp-filled-select.scss#L139</x:v>
      </x:c>
    </x:row>
    <x:row r="2288" ht="20" customHeight="1">
      <x:c r="A2288" s="2" t="str">
        <x:v>MT-02287</x:v>
      </x:c>
      <x:c r="B2288" s="2" t="str">
        <x:v>--md-filled-select-text-field-error-hover-active-indicator-color</x:v>
      </x:c>
      <x:c r="C2288" s="2" t="str">
        <x:v>comp</x:v>
      </x:c>
      <x:c r="D2288" s="2" t="str">
        <x:v>latest/sass</x:v>
      </x:c>
      <x:c r="E2288" s="2" t="str">
        <x:v>md-sys-color.$on-error-container</x:v>
      </x:c>
      <x:c r="F2288" s="2" t="str">
        <x:v>tokens/versions/latest/sass/_md-comp-filled-select.scss</x:v>
      </x:c>
      <x:c r="G2288" s="2" t="n">
        <x:v>141</x:v>
      </x:c>
      <x:c r="H2288" s="2" t="str">
        <x:v>https://github.com/material-components/material-web/blob/cbd34a8921915af94d5ef65c2a69eece41d5b4f3/tokens/versions/latest/sass/_md-comp-filled-select.scss#L141</x:v>
      </x:c>
    </x:row>
    <x:row r="2289" ht="20" customHeight="1">
      <x:c r="A2289" s="2" t="str">
        <x:v>MT-02288</x:v>
      </x:c>
      <x:c r="B2289" s="2" t="str">
        <x:v>--md-filled-select-text-field-error-hover-input-text-color</x:v>
      </x:c>
      <x:c r="C2289" s="2" t="str">
        <x:v>comp</x:v>
      </x:c>
      <x:c r="D2289" s="2" t="str">
        <x:v>latest/sass</x:v>
      </x:c>
      <x:c r="E2289" s="2" t="str">
        <x:v>md-sys-color.$on-surface</x:v>
      </x:c>
      <x:c r="F2289" s="2" t="str">
        <x:v>tokens/versions/latest/sass/_md-comp-filled-select.scss</x:v>
      </x:c>
      <x:c r="G2289" s="2" t="n">
        <x:v>143</x:v>
      </x:c>
      <x:c r="H2289" s="2" t="str">
        <x:v>https://github.com/material-components/material-web/blob/cbd34a8921915af94d5ef65c2a69eece41d5b4f3/tokens/versions/latest/sass/_md-comp-filled-select.scss#L143</x:v>
      </x:c>
    </x:row>
    <x:row r="2290" ht="20" customHeight="1">
      <x:c r="A2290" s="2" t="str">
        <x:v>MT-02289</x:v>
      </x:c>
      <x:c r="B2290" s="2" t="str">
        <x:v>--md-filled-select-text-field-error-hover-label-text-color</x:v>
      </x:c>
      <x:c r="C2290" s="2" t="str">
        <x:v>comp</x:v>
      </x:c>
      <x:c r="D2290" s="2" t="str">
        <x:v>latest/sass</x:v>
      </x:c>
      <x:c r="E2290" s="2" t="str">
        <x:v>md-sys-color.$on-error-container</x:v>
      </x:c>
      <x:c r="F2290" s="2" t="str">
        <x:v>tokens/versions/latest/sass/_md-comp-filled-select.scss</x:v>
      </x:c>
      <x:c r="G2290" s="2" t="n">
        <x:v>145</x:v>
      </x:c>
      <x:c r="H2290" s="2" t="str">
        <x:v>https://github.com/material-components/material-web/blob/cbd34a8921915af94d5ef65c2a69eece41d5b4f3/tokens/versions/latest/sass/_md-comp-filled-select.scss#L145</x:v>
      </x:c>
    </x:row>
    <x:row r="2291" ht="20" customHeight="1">
      <x:c r="A2291" s="2" t="str">
        <x:v>MT-02290</x:v>
      </x:c>
      <x:c r="B2291" s="2" t="str">
        <x:v>--md-filled-select-text-field-error-hover-leading-icon-color</x:v>
      </x:c>
      <x:c r="C2291" s="2" t="str">
        <x:v>comp</x:v>
      </x:c>
      <x:c r="D2291" s="2" t="str">
        <x:v>latest/sass</x:v>
      </x:c>
      <x:c r="E2291" s="2" t="str">
        <x:v>md-sys-color.$on-surface-variant</x:v>
      </x:c>
      <x:c r="F2291" s="2" t="str">
        <x:v>tokens/versions/latest/sass/_md-comp-filled-select.scss</x:v>
      </x:c>
      <x:c r="G2291" s="2" t="n">
        <x:v>147</x:v>
      </x:c>
      <x:c r="H2291" s="2" t="str">
        <x:v>https://github.com/material-components/material-web/blob/cbd34a8921915af94d5ef65c2a69eece41d5b4f3/tokens/versions/latest/sass/_md-comp-filled-select.scss#L147</x:v>
      </x:c>
    </x:row>
    <x:row r="2292" ht="20" customHeight="1">
      <x:c r="A2292" s="2" t="str">
        <x:v>MT-02291</x:v>
      </x:c>
      <x:c r="B2292" s="2" t="str">
        <x:v>--md-filled-select-text-field-error-hover-state-layer-color</x:v>
      </x:c>
      <x:c r="C2292" s="2" t="str">
        <x:v>comp</x:v>
      </x:c>
      <x:c r="D2292" s="2" t="str">
        <x:v>latest/sass</x:v>
      </x:c>
      <x:c r="E2292" s="2" t="str">
        <x:v>md-sys-color.$on-surface</x:v>
      </x:c>
      <x:c r="F2292" s="2" t="str">
        <x:v>tokens/versions/latest/sass/_md-comp-filled-select.scss</x:v>
      </x:c>
      <x:c r="G2292" s="2" t="n">
        <x:v>149</x:v>
      </x:c>
      <x:c r="H2292" s="2" t="str">
        <x:v>https://github.com/material-components/material-web/blob/cbd34a8921915af94d5ef65c2a69eece41d5b4f3/tokens/versions/latest/sass/_md-comp-filled-select.scss#L149</x:v>
      </x:c>
    </x:row>
    <x:row r="2293" ht="20" customHeight="1">
      <x:c r="A2293" s="2" t="str">
        <x:v>MT-02292</x:v>
      </x:c>
      <x:c r="B2293" s="2" t="str">
        <x:v>--md-filled-select-text-field-error-hover-state-layer-opacity</x:v>
      </x:c>
      <x:c r="C2293" s="2" t="str">
        <x:v>comp</x:v>
      </x:c>
      <x:c r="D2293" s="2" t="str">
        <x:v>latest/sass</x:v>
      </x:c>
      <x:c r="E2293" s="2" t="str">
        <x:v>md-sys-state.$hover-state-layer-opacity</x:v>
      </x:c>
      <x:c r="F2293" s="2" t="str">
        <x:v>tokens/versions/latest/sass/_md-comp-filled-select.scss</x:v>
      </x:c>
      <x:c r="G2293" s="2" t="n">
        <x:v>151</x:v>
      </x:c>
      <x:c r="H2293" s="2" t="str">
        <x:v>https://github.com/material-components/material-web/blob/cbd34a8921915af94d5ef65c2a69eece41d5b4f3/tokens/versions/latest/sass/_md-comp-filled-select.scss#L151</x:v>
      </x:c>
    </x:row>
    <x:row r="2294" ht="20" customHeight="1">
      <x:c r="A2294" s="2" t="str">
        <x:v>MT-02293</x:v>
      </x:c>
      <x:c r="B2294" s="2" t="str">
        <x:v>--md-filled-select-text-field-error-hover-supporting-text-color</x:v>
      </x:c>
      <x:c r="C2294" s="2" t="str">
        <x:v>comp</x:v>
      </x:c>
      <x:c r="D2294" s="2" t="str">
        <x:v>latest/sass</x:v>
      </x:c>
      <x:c r="E2294" s="2" t="str">
        <x:v>md-sys-color.$error</x:v>
      </x:c>
      <x:c r="F2294" s="2" t="str">
        <x:v>tokens/versions/latest/sass/_md-comp-filled-select.scss</x:v>
      </x:c>
      <x:c r="G2294" s="2" t="n">
        <x:v>153</x:v>
      </x:c>
      <x:c r="H2294" s="2" t="str">
        <x:v>https://github.com/material-components/material-web/blob/cbd34a8921915af94d5ef65c2a69eece41d5b4f3/tokens/versions/latest/sass/_md-comp-filled-select.scss#L153</x:v>
      </x:c>
    </x:row>
    <x:row r="2295" ht="20" customHeight="1">
      <x:c r="A2295" s="2" t="str">
        <x:v>MT-02294</x:v>
      </x:c>
      <x:c r="B2295" s="2" t="str">
        <x:v>--md-filled-select-text-field-error-hover-trailing-icon-color</x:v>
      </x:c>
      <x:c r="C2295" s="2" t="str">
        <x:v>comp</x:v>
      </x:c>
      <x:c r="D2295" s="2" t="str">
        <x:v>latest/sass</x:v>
      </x:c>
      <x:c r="E2295" s="2" t="str">
        <x:v>md-sys-color.$on-error-container</x:v>
      </x:c>
      <x:c r="F2295" s="2" t="str">
        <x:v>tokens/versions/latest/sass/_md-comp-filled-select.scss</x:v>
      </x:c>
      <x:c r="G2295" s="2" t="n">
        <x:v>155</x:v>
      </x:c>
      <x:c r="H2295" s="2" t="str">
        <x:v>https://github.com/material-components/material-web/blob/cbd34a8921915af94d5ef65c2a69eece41d5b4f3/tokens/versions/latest/sass/_md-comp-filled-select.scss#L155</x:v>
      </x:c>
    </x:row>
    <x:row r="2296" ht="20" customHeight="1">
      <x:c r="A2296" s="2" t="str">
        <x:v>MT-02295</x:v>
      </x:c>
      <x:c r="B2296" s="2" t="str">
        <x:v>--md-filled-select-text-field-error-input-text-color</x:v>
      </x:c>
      <x:c r="C2296" s="2" t="str">
        <x:v>comp</x:v>
      </x:c>
      <x:c r="D2296" s="2" t="str">
        <x:v>latest/sass</x:v>
      </x:c>
      <x:c r="E2296" s="2" t="str">
        <x:v>md-sys-color.$on-surface</x:v>
      </x:c>
      <x:c r="F2296" s="2" t="str">
        <x:v>tokens/versions/latest/sass/_md-comp-filled-select.scss</x:v>
      </x:c>
      <x:c r="G2296" s="2" t="n">
        <x:v>157</x:v>
      </x:c>
      <x:c r="H2296" s="2" t="str">
        <x:v>https://github.com/material-components/material-web/blob/cbd34a8921915af94d5ef65c2a69eece41d5b4f3/tokens/versions/latest/sass/_md-comp-filled-select.scss#L157</x:v>
      </x:c>
    </x:row>
    <x:row r="2297" ht="20" customHeight="1">
      <x:c r="A2297" s="2" t="str">
        <x:v>MT-02296</x:v>
      </x:c>
      <x:c r="B2297" s="2" t="str">
        <x:v>--md-filled-select-text-field-error-label-text-color</x:v>
      </x:c>
      <x:c r="C2297" s="2" t="str">
        <x:v>comp</x:v>
      </x:c>
      <x:c r="D2297" s="2" t="str">
        <x:v>latest/sass</x:v>
      </x:c>
      <x:c r="E2297" s="2" t="str">
        <x:v>md-sys-color.$error</x:v>
      </x:c>
      <x:c r="F2297" s="2" t="str">
        <x:v>tokens/versions/latest/sass/_md-comp-filled-select.scss</x:v>
      </x:c>
      <x:c r="G2297" s="2" t="n">
        <x:v>159</x:v>
      </x:c>
      <x:c r="H2297" s="2" t="str">
        <x:v>https://github.com/material-components/material-web/blob/cbd34a8921915af94d5ef65c2a69eece41d5b4f3/tokens/versions/latest/sass/_md-comp-filled-select.scss#L159</x:v>
      </x:c>
    </x:row>
    <x:row r="2298" ht="20" customHeight="1">
      <x:c r="A2298" s="2" t="str">
        <x:v>MT-02297</x:v>
      </x:c>
      <x:c r="B2298" s="2" t="str">
        <x:v>--md-filled-select-text-field-error-leading-icon-color</x:v>
      </x:c>
      <x:c r="C2298" s="2" t="str">
        <x:v>comp</x:v>
      </x:c>
      <x:c r="D2298" s="2" t="str">
        <x:v>latest/sass</x:v>
      </x:c>
      <x:c r="E2298" s="2" t="str">
        <x:v>md-sys-color.$on-surface-variant</x:v>
      </x:c>
      <x:c r="F2298" s="2" t="str">
        <x:v>tokens/versions/latest/sass/_md-comp-filled-select.scss</x:v>
      </x:c>
      <x:c r="G2298" s="2" t="n">
        <x:v>161</x:v>
      </x:c>
      <x:c r="H2298" s="2" t="str">
        <x:v>https://github.com/material-components/material-web/blob/cbd34a8921915af94d5ef65c2a69eece41d5b4f3/tokens/versions/latest/sass/_md-comp-filled-select.scss#L161</x:v>
      </x:c>
    </x:row>
    <x:row r="2299" ht="20" customHeight="1">
      <x:c r="A2299" s="2" t="str">
        <x:v>MT-02298</x:v>
      </x:c>
      <x:c r="B2299" s="2" t="str">
        <x:v>--md-filled-select-text-field-error-supporting-text-color</x:v>
      </x:c>
      <x:c r="C2299" s="2" t="str">
        <x:v>comp</x:v>
      </x:c>
      <x:c r="D2299" s="2" t="str">
        <x:v>latest/sass</x:v>
      </x:c>
      <x:c r="E2299" s="2" t="str">
        <x:v>md-sys-color.$error</x:v>
      </x:c>
      <x:c r="F2299" s="2" t="str">
        <x:v>tokens/versions/latest/sass/_md-comp-filled-select.scss</x:v>
      </x:c>
      <x:c r="G2299" s="2" t="n">
        <x:v>163</x:v>
      </x:c>
      <x:c r="H2299" s="2" t="str">
        <x:v>https://github.com/material-components/material-web/blob/cbd34a8921915af94d5ef65c2a69eece41d5b4f3/tokens/versions/latest/sass/_md-comp-filled-select.scss#L163</x:v>
      </x:c>
    </x:row>
    <x:row r="2300" ht="20" customHeight="1">
      <x:c r="A2300" s="2" t="str">
        <x:v>MT-02299</x:v>
      </x:c>
      <x:c r="B2300" s="2" t="str">
        <x:v>--md-filled-select-text-field-error-trailing-icon-color</x:v>
      </x:c>
      <x:c r="C2300" s="2" t="str">
        <x:v>comp</x:v>
      </x:c>
      <x:c r="D2300" s="2" t="str">
        <x:v>latest/sass</x:v>
      </x:c>
      <x:c r="E2300" s="2" t="str">
        <x:v>md-sys-color.$error</x:v>
      </x:c>
      <x:c r="F2300" s="2" t="str">
        <x:v>tokens/versions/latest/sass/_md-comp-filled-select.scss</x:v>
      </x:c>
      <x:c r="G2300" s="2" t="n">
        <x:v>165</x:v>
      </x:c>
      <x:c r="H2300" s="2" t="str">
        <x:v>https://github.com/material-components/material-web/blob/cbd34a8921915af94d5ef65c2a69eece41d5b4f3/tokens/versions/latest/sass/_md-comp-filled-select.scss#L165</x:v>
      </x:c>
    </x:row>
    <x:row r="2301" ht="20" customHeight="1">
      <x:c r="A2301" s="2" t="str">
        <x:v>MT-02300</x:v>
      </x:c>
      <x:c r="B2301" s="2" t="str">
        <x:v>--md-filled-select-text-field-focus-active-indicator-color</x:v>
      </x:c>
      <x:c r="C2301" s="2" t="str">
        <x:v>comp</x:v>
      </x:c>
      <x:c r="D2301" s="2" t="str">
        <x:v>latest/sass</x:v>
      </x:c>
      <x:c r="E2301" s="2" t="str">
        <x:v>md-sys-color.$primary</x:v>
      </x:c>
      <x:c r="F2301" s="2" t="str">
        <x:v>tokens/versions/latest/sass/_md-comp-filled-select.scss</x:v>
      </x:c>
      <x:c r="G2301" s="2" t="n">
        <x:v>167</x:v>
      </x:c>
      <x:c r="H2301" s="2" t="str">
        <x:v>https://github.com/material-components/material-web/blob/cbd34a8921915af94d5ef65c2a69eece41d5b4f3/tokens/versions/latest/sass/_md-comp-filled-select.scss#L167</x:v>
      </x:c>
    </x:row>
    <x:row r="2302" ht="20" customHeight="1">
      <x:c r="A2302" s="2" t="str">
        <x:v>MT-02301</x:v>
      </x:c>
      <x:c r="B2302" s="2" t="str">
        <x:v>--md-filled-select-text-field-focus-active-indicator-height</x:v>
      </x:c>
      <x:c r="C2302" s="2" t="str">
        <x:v>comp</x:v>
      </x:c>
      <x:c r="D2302" s="2" t="str">
        <x:v>latest/sass</x:v>
      </x:c>
      <x:c r="E2302" s="2" t="str">
        <x:v>2px</x:v>
      </x:c>
      <x:c r="F2302" s="2" t="str">
        <x:v>tokens/versions/latest/sass/_md-comp-filled-select.scss</x:v>
      </x:c>
      <x:c r="G2302" s="2" t="n">
        <x:v>57</x:v>
      </x:c>
      <x:c r="H2302" s="2" t="str">
        <x:v>https://github.com/material-components/material-web/blob/cbd34a8921915af94d5ef65c2a69eece41d5b4f3/tokens/versions/latest/sass/_md-comp-filled-select.scss#L57</x:v>
      </x:c>
    </x:row>
    <x:row r="2303" ht="20" customHeight="1">
      <x:c r="A2303" s="2" t="str">
        <x:v>MT-02302</x:v>
      </x:c>
      <x:c r="B2303" s="2" t="str">
        <x:v>--md-filled-select-text-field-focus-input-text-color</x:v>
      </x:c>
      <x:c r="C2303" s="2" t="str">
        <x:v>comp</x:v>
      </x:c>
      <x:c r="D2303" s="2" t="str">
        <x:v>latest/sass</x:v>
      </x:c>
      <x:c r="E2303" s="2" t="str">
        <x:v>md-sys-color.$on-surface</x:v>
      </x:c>
      <x:c r="F2303" s="2" t="str">
        <x:v>tokens/versions/latest/sass/_md-comp-filled-select.scss</x:v>
      </x:c>
      <x:c r="G2303" s="2" t="n">
        <x:v>169</x:v>
      </x:c>
      <x:c r="H2303" s="2" t="str">
        <x:v>https://github.com/material-components/material-web/blob/cbd34a8921915af94d5ef65c2a69eece41d5b4f3/tokens/versions/latest/sass/_md-comp-filled-select.scss#L169</x:v>
      </x:c>
    </x:row>
    <x:row r="2304" ht="20" customHeight="1">
      <x:c r="A2304" s="2" t="str">
        <x:v>MT-02303</x:v>
      </x:c>
      <x:c r="B2304" s="2" t="str">
        <x:v>--md-filled-select-text-field-focus-label-text-color</x:v>
      </x:c>
      <x:c r="C2304" s="2" t="str">
        <x:v>comp</x:v>
      </x:c>
      <x:c r="D2304" s="2" t="str">
        <x:v>latest/sass</x:v>
      </x:c>
      <x:c r="E2304" s="2" t="str">
        <x:v>md-sys-color.$primary</x:v>
      </x:c>
      <x:c r="F2304" s="2" t="str">
        <x:v>tokens/versions/latest/sass/_md-comp-filled-select.scss</x:v>
      </x:c>
      <x:c r="G2304" s="2" t="n">
        <x:v>171</x:v>
      </x:c>
      <x:c r="H2304" s="2" t="str">
        <x:v>https://github.com/material-components/material-web/blob/cbd34a8921915af94d5ef65c2a69eece41d5b4f3/tokens/versions/latest/sass/_md-comp-filled-select.scss#L171</x:v>
      </x:c>
    </x:row>
    <x:row r="2305" ht="20" customHeight="1">
      <x:c r="A2305" s="2" t="str">
        <x:v>MT-02304</x:v>
      </x:c>
      <x:c r="B2305" s="2" t="str">
        <x:v>--md-filled-select-text-field-focus-leading-icon-color</x:v>
      </x:c>
      <x:c r="C2305" s="2" t="str">
        <x:v>comp</x:v>
      </x:c>
      <x:c r="D2305" s="2" t="str">
        <x:v>latest/sass</x:v>
      </x:c>
      <x:c r="E2305" s="2" t="str">
        <x:v>md-sys-color.$on-surface-variant</x:v>
      </x:c>
      <x:c r="F2305" s="2" t="str">
        <x:v>tokens/versions/latest/sass/_md-comp-filled-select.scss</x:v>
      </x:c>
      <x:c r="G2305" s="2" t="n">
        <x:v>173</x:v>
      </x:c>
      <x:c r="H2305" s="2" t="str">
        <x:v>https://github.com/material-components/material-web/blob/cbd34a8921915af94d5ef65c2a69eece41d5b4f3/tokens/versions/latest/sass/_md-comp-filled-select.scss#L173</x:v>
      </x:c>
    </x:row>
    <x:row r="2306" ht="20" customHeight="1">
      <x:c r="A2306" s="2" t="str">
        <x:v>MT-02305</x:v>
      </x:c>
      <x:c r="B2306" s="2" t="str">
        <x:v>--md-filled-select-text-field-focus-supporting-text-color</x:v>
      </x:c>
      <x:c r="C2306" s="2" t="str">
        <x:v>comp</x:v>
      </x:c>
      <x:c r="D2306" s="2" t="str">
        <x:v>latest/sass</x:v>
      </x:c>
      <x:c r="E2306" s="2" t="str">
        <x:v>md-sys-color.$on-surface-variant</x:v>
      </x:c>
      <x:c r="F2306" s="2" t="str">
        <x:v>tokens/versions/latest/sass/_md-comp-filled-select.scss</x:v>
      </x:c>
      <x:c r="G2306" s="2" t="n">
        <x:v>175</x:v>
      </x:c>
      <x:c r="H2306" s="2" t="str">
        <x:v>https://github.com/material-components/material-web/blob/cbd34a8921915af94d5ef65c2a69eece41d5b4f3/tokens/versions/latest/sass/_md-comp-filled-select.scss#L175</x:v>
      </x:c>
    </x:row>
    <x:row r="2307" ht="20" customHeight="1">
      <x:c r="A2307" s="2" t="str">
        <x:v>MT-02306</x:v>
      </x:c>
      <x:c r="B2307" s="2" t="str">
        <x:v>--md-filled-select-text-field-focus-trailing-icon-color</x:v>
      </x:c>
      <x:c r="C2307" s="2" t="str">
        <x:v>comp</x:v>
      </x:c>
      <x:c r="D2307" s="2" t="str">
        <x:v>latest/sass</x:v>
      </x:c>
      <x:c r="E2307" s="2" t="str">
        <x:v>md-sys-color.$primary</x:v>
      </x:c>
      <x:c r="F2307" s="2" t="str">
        <x:v>tokens/versions/latest/sass/_md-comp-filled-select.scss</x:v>
      </x:c>
      <x:c r="G2307" s="2" t="n">
        <x:v>177</x:v>
      </x:c>
      <x:c r="H2307" s="2" t="str">
        <x:v>https://github.com/material-components/material-web/blob/cbd34a8921915af94d5ef65c2a69eece41d5b4f3/tokens/versions/latest/sass/_md-comp-filled-select.scss#L177</x:v>
      </x:c>
    </x:row>
    <x:row r="2308" ht="20" customHeight="1">
      <x:c r="A2308" s="2" t="str">
        <x:v>MT-02307</x:v>
      </x:c>
      <x:c r="B2308" s="2" t="str">
        <x:v>--md-filled-select-text-field-hover-active-indicator-color</x:v>
      </x:c>
      <x:c r="C2308" s="2" t="str">
        <x:v>comp</x:v>
      </x:c>
      <x:c r="D2308" s="2" t="str">
        <x:v>latest/sass</x:v>
      </x:c>
      <x:c r="E2308" s="2" t="str">
        <x:v>md-sys-color.$on-surface</x:v>
      </x:c>
      <x:c r="F2308" s="2" t="str">
        <x:v>tokens/versions/latest/sass/_md-comp-filled-select.scss</x:v>
      </x:c>
      <x:c r="G2308" s="2" t="n">
        <x:v>179</x:v>
      </x:c>
      <x:c r="H2308" s="2" t="str">
        <x:v>https://github.com/material-components/material-web/blob/cbd34a8921915af94d5ef65c2a69eece41d5b4f3/tokens/versions/latest/sass/_md-comp-filled-select.scss#L179</x:v>
      </x:c>
    </x:row>
    <x:row r="2309" ht="20" customHeight="1">
      <x:c r="A2309" s="2" t="str">
        <x:v>MT-02308</x:v>
      </x:c>
      <x:c r="B2309" s="2" t="str">
        <x:v>--md-filled-select-text-field-hover-active-indicator-height</x:v>
      </x:c>
      <x:c r="C2309" s="2" t="str">
        <x:v>comp</x:v>
      </x:c>
      <x:c r="D2309" s="2" t="str">
        <x:v>latest/sass</x:v>
      </x:c>
      <x:c r="E2309" s="2" t="str">
        <x:v>1px</x:v>
      </x:c>
      <x:c r="F2309" s="2" t="str">
        <x:v>tokens/versions/latest/sass/_md-comp-filled-select.scss</x:v>
      </x:c>
      <x:c r="G2309" s="2" t="n">
        <x:v>59</x:v>
      </x:c>
      <x:c r="H2309" s="2" t="str">
        <x:v>https://github.com/material-components/material-web/blob/cbd34a8921915af94d5ef65c2a69eece41d5b4f3/tokens/versions/latest/sass/_md-comp-filled-select.scss#L59</x:v>
      </x:c>
    </x:row>
    <x:row r="2310" ht="20" customHeight="1">
      <x:c r="A2310" s="2" t="str">
        <x:v>MT-02309</x:v>
      </x:c>
      <x:c r="B2310" s="2" t="str">
        <x:v>--md-filled-select-text-field-hover-input-text-color</x:v>
      </x:c>
      <x:c r="C2310" s="2" t="str">
        <x:v>comp</x:v>
      </x:c>
      <x:c r="D2310" s="2" t="str">
        <x:v>latest/sass</x:v>
      </x:c>
      <x:c r="E2310" s="2" t="str">
        <x:v>md-sys-color.$on-surface</x:v>
      </x:c>
      <x:c r="F2310" s="2" t="str">
        <x:v>tokens/versions/latest/sass/_md-comp-filled-select.scss</x:v>
      </x:c>
      <x:c r="G2310" s="2" t="n">
        <x:v>181</x:v>
      </x:c>
      <x:c r="H2310" s="2" t="str">
        <x:v>https://github.com/material-components/material-web/blob/cbd34a8921915af94d5ef65c2a69eece41d5b4f3/tokens/versions/latest/sass/_md-comp-filled-select.scss#L181</x:v>
      </x:c>
    </x:row>
    <x:row r="2311" ht="20" customHeight="1">
      <x:c r="A2311" s="2" t="str">
        <x:v>MT-02310</x:v>
      </x:c>
      <x:c r="B2311" s="2" t="str">
        <x:v>--md-filled-select-text-field-hover-label-text-color</x:v>
      </x:c>
      <x:c r="C2311" s="2" t="str">
        <x:v>comp</x:v>
      </x:c>
      <x:c r="D2311" s="2" t="str">
        <x:v>latest/sass</x:v>
      </x:c>
      <x:c r="E2311" s="2" t="str">
        <x:v>md-sys-color.$on-surface</x:v>
      </x:c>
      <x:c r="F2311" s="2" t="str">
        <x:v>tokens/versions/latest/sass/_md-comp-filled-select.scss</x:v>
      </x:c>
      <x:c r="G2311" s="2" t="n">
        <x:v>183</x:v>
      </x:c>
      <x:c r="H2311" s="2" t="str">
        <x:v>https://github.com/material-components/material-web/blob/cbd34a8921915af94d5ef65c2a69eece41d5b4f3/tokens/versions/latest/sass/_md-comp-filled-select.scss#L183</x:v>
      </x:c>
    </x:row>
    <x:row r="2312" ht="20" customHeight="1">
      <x:c r="A2312" s="2" t="str">
        <x:v>MT-02311</x:v>
      </x:c>
      <x:c r="B2312" s="2" t="str">
        <x:v>--md-filled-select-text-field-hover-leading-icon-color</x:v>
      </x:c>
      <x:c r="C2312" s="2" t="str">
        <x:v>comp</x:v>
      </x:c>
      <x:c r="D2312" s="2" t="str">
        <x:v>latest/sass</x:v>
      </x:c>
      <x:c r="E2312" s="2" t="str">
        <x:v>md-sys-color.$on-surface-variant</x:v>
      </x:c>
      <x:c r="F2312" s="2" t="str">
        <x:v>tokens/versions/latest/sass/_md-comp-filled-select.scss</x:v>
      </x:c>
      <x:c r="G2312" s="2" t="n">
        <x:v>185</x:v>
      </x:c>
      <x:c r="H2312" s="2" t="str">
        <x:v>https://github.com/material-components/material-web/blob/cbd34a8921915af94d5ef65c2a69eece41d5b4f3/tokens/versions/latest/sass/_md-comp-filled-select.scss#L185</x:v>
      </x:c>
    </x:row>
    <x:row r="2313" ht="20" customHeight="1">
      <x:c r="A2313" s="2" t="str">
        <x:v>MT-02312</x:v>
      </x:c>
      <x:c r="B2313" s="2" t="str">
        <x:v>--md-filled-select-text-field-hover-state-layer-color</x:v>
      </x:c>
      <x:c r="C2313" s="2" t="str">
        <x:v>comp</x:v>
      </x:c>
      <x:c r="D2313" s="2" t="str">
        <x:v>latest/sass</x:v>
      </x:c>
      <x:c r="E2313" s="2" t="str">
        <x:v>md-sys-color.$on-surface</x:v>
      </x:c>
      <x:c r="F2313" s="2" t="str">
        <x:v>tokens/versions/latest/sass/_md-comp-filled-select.scss</x:v>
      </x:c>
      <x:c r="G2313" s="2" t="n">
        <x:v>187</x:v>
      </x:c>
      <x:c r="H2313" s="2" t="str">
        <x:v>https://github.com/material-components/material-web/blob/cbd34a8921915af94d5ef65c2a69eece41d5b4f3/tokens/versions/latest/sass/_md-comp-filled-select.scss#L187</x:v>
      </x:c>
    </x:row>
    <x:row r="2314" ht="20" customHeight="1">
      <x:c r="A2314" s="2" t="str">
        <x:v>MT-02313</x:v>
      </x:c>
      <x:c r="B2314" s="2" t="str">
        <x:v>--md-filled-select-text-field-hover-state-layer-opacity</x:v>
      </x:c>
      <x:c r="C2314" s="2" t="str">
        <x:v>comp</x:v>
      </x:c>
      <x:c r="D2314" s="2" t="str">
        <x:v>latest/sass</x:v>
      </x:c>
      <x:c r="E2314" s="2" t="str">
        <x:v>md-sys-state.$hover-state-layer-opacity</x:v>
      </x:c>
      <x:c r="F2314" s="2" t="str">
        <x:v>tokens/versions/latest/sass/_md-comp-filled-select.scss</x:v>
      </x:c>
      <x:c r="G2314" s="2" t="n">
        <x:v>189</x:v>
      </x:c>
      <x:c r="H2314" s="2" t="str">
        <x:v>https://github.com/material-components/material-web/blob/cbd34a8921915af94d5ef65c2a69eece41d5b4f3/tokens/versions/latest/sass/_md-comp-filled-select.scss#L189</x:v>
      </x:c>
    </x:row>
    <x:row r="2315" ht="20" customHeight="1">
      <x:c r="A2315" s="2" t="str">
        <x:v>MT-02314</x:v>
      </x:c>
      <x:c r="B2315" s="2" t="str">
        <x:v>--md-filled-select-text-field-hover-supporting-text-color</x:v>
      </x:c>
      <x:c r="C2315" s="2" t="str">
        <x:v>comp</x:v>
      </x:c>
      <x:c r="D2315" s="2" t="str">
        <x:v>latest/sass</x:v>
      </x:c>
      <x:c r="E2315" s="2" t="str">
        <x:v>md-sys-color.$on-surface-variant</x:v>
      </x:c>
      <x:c r="F2315" s="2" t="str">
        <x:v>tokens/versions/latest/sass/_md-comp-filled-select.scss</x:v>
      </x:c>
      <x:c r="G2315" s="2" t="n">
        <x:v>191</x:v>
      </x:c>
      <x:c r="H2315" s="2" t="str">
        <x:v>https://github.com/material-components/material-web/blob/cbd34a8921915af94d5ef65c2a69eece41d5b4f3/tokens/versions/latest/sass/_md-comp-filled-select.scss#L191</x:v>
      </x:c>
    </x:row>
    <x:row r="2316" ht="20" customHeight="1">
      <x:c r="A2316" s="2" t="str">
        <x:v>MT-02315</x:v>
      </x:c>
      <x:c r="B2316" s="2" t="str">
        <x:v>--md-filled-select-text-field-hover-trailing-icon-color</x:v>
      </x:c>
      <x:c r="C2316" s="2" t="str">
        <x:v>comp</x:v>
      </x:c>
      <x:c r="D2316" s="2" t="str">
        <x:v>latest/sass</x:v>
      </x:c>
      <x:c r="E2316" s="2" t="str">
        <x:v>md-sys-color.$on-surface-variant</x:v>
      </x:c>
      <x:c r="F2316" s="2" t="str">
        <x:v>tokens/versions/latest/sass/_md-comp-filled-select.scss</x:v>
      </x:c>
      <x:c r="G2316" s="2" t="n">
        <x:v>193</x:v>
      </x:c>
      <x:c r="H2316" s="2" t="str">
        <x:v>https://github.com/material-components/material-web/blob/cbd34a8921915af94d5ef65c2a69eece41d5b4f3/tokens/versions/latest/sass/_md-comp-filled-select.scss#L193</x:v>
      </x:c>
    </x:row>
    <x:row r="2317" ht="20" customHeight="1">
      <x:c r="A2317" s="2" t="str">
        <x:v>MT-02316</x:v>
      </x:c>
      <x:c r="B2317" s="2" t="str">
        <x:v>--md-filled-select-text-field-input-text-color</x:v>
      </x:c>
      <x:c r="C2317" s="2" t="str">
        <x:v>comp</x:v>
      </x:c>
      <x:c r="D2317" s="2" t="str">
        <x:v>latest/sass</x:v>
      </x:c>
      <x:c r="E2317" s="2" t="str">
        <x:v>md-sys-color.$on-surface</x:v>
      </x:c>
      <x:c r="F2317" s="2" t="str">
        <x:v>tokens/versions/latest/sass/_md-comp-filled-select.scss</x:v>
      </x:c>
      <x:c r="G2317" s="2" t="n">
        <x:v>195</x:v>
      </x:c>
      <x:c r="H2317" s="2" t="str">
        <x:v>https://github.com/material-components/material-web/blob/cbd34a8921915af94d5ef65c2a69eece41d5b4f3/tokens/versions/latest/sass/_md-comp-filled-select.scss#L195</x:v>
      </x:c>
    </x:row>
    <x:row r="2318" ht="20" customHeight="1">
      <x:c r="A2318" s="2" t="str">
        <x:v>MT-02317</x:v>
      </x:c>
      <x:c r="B2318" s="2" t="str">
        <x:v>--md-filled-select-text-field-input-text-font</x:v>
      </x:c>
      <x:c r="C2318" s="2" t="str">
        <x:v>comp</x:v>
      </x:c>
      <x:c r="D2318" s="2" t="str">
        <x:v>latest/sass</x:v>
      </x:c>
      <x:c r="E2318" s="2" t="str">
        <x:v>md-sys-typescale.$body-large-font</x:v>
      </x:c>
      <x:c r="F2318" s="2" t="str">
        <x:v>tokens/versions/latest/sass/_md-comp-filled-select.scss</x:v>
      </x:c>
      <x:c r="G2318" s="2" t="n">
        <x:v>197</x:v>
      </x:c>
      <x:c r="H2318" s="2" t="str">
        <x:v>https://github.com/material-components/material-web/blob/cbd34a8921915af94d5ef65c2a69eece41d5b4f3/tokens/versions/latest/sass/_md-comp-filled-select.scss#L197</x:v>
      </x:c>
    </x:row>
    <x:row r="2319" ht="20" customHeight="1">
      <x:c r="A2319" s="2" t="str">
        <x:v>MT-02318</x:v>
      </x:c>
      <x:c r="B2319" s="2" t="str">
        <x:v>--md-filled-select-text-field-input-text-line-height</x:v>
      </x:c>
      <x:c r="C2319" s="2" t="str">
        <x:v>comp</x:v>
      </x:c>
      <x:c r="D2319" s="2" t="str">
        <x:v>latest/sass</x:v>
      </x:c>
      <x:c r="E2319" s="2" t="str">
        <x:v>md-sys-typescale.$body-large-line-height</x:v>
      </x:c>
      <x:c r="F2319" s="2" t="str">
        <x:v>tokens/versions/latest/sass/_md-comp-filled-select.scss</x:v>
      </x:c>
      <x:c r="G2319" s="2" t="n">
        <x:v>199</x:v>
      </x:c>
      <x:c r="H2319" s="2" t="str">
        <x:v>https://github.com/material-components/material-web/blob/cbd34a8921915af94d5ef65c2a69eece41d5b4f3/tokens/versions/latest/sass/_md-comp-filled-select.scss#L199</x:v>
      </x:c>
    </x:row>
    <x:row r="2320" ht="20" customHeight="1">
      <x:c r="A2320" s="2" t="str">
        <x:v>MT-02319</x:v>
      </x:c>
      <x:c r="B2320" s="2" t="str">
        <x:v>--md-filled-select-text-field-input-text-size</x:v>
      </x:c>
      <x:c r="C2320" s="2" t="str">
        <x:v>comp</x:v>
      </x:c>
      <x:c r="D2320" s="2" t="str">
        <x:v>latest/sass</x:v>
      </x:c>
      <x:c r="E2320" s="2" t="str">
        <x:v>md-sys-typescale.$body-large-size</x:v>
      </x:c>
      <x:c r="F2320" s="2" t="str">
        <x:v>tokens/versions/latest/sass/_md-comp-filled-select.scss</x:v>
      </x:c>
      <x:c r="G2320" s="2" t="n">
        <x:v>201</x:v>
      </x:c>
      <x:c r="H2320" s="2" t="str">
        <x:v>https://github.com/material-components/material-web/blob/cbd34a8921915af94d5ef65c2a69eece41d5b4f3/tokens/versions/latest/sass/_md-comp-filled-select.scss#L201</x:v>
      </x:c>
    </x:row>
    <x:row r="2321" ht="20" customHeight="1">
      <x:c r="A2321" s="2" t="str">
        <x:v>MT-02320</x:v>
      </x:c>
      <x:c r="B2321" s="2" t="str">
        <x:v>--md-filled-select-text-field-input-text-tracking</x:v>
      </x:c>
      <x:c r="C2321" s="2" t="str">
        <x:v>comp</x:v>
      </x:c>
      <x:c r="D2321" s="2" t="str">
        <x:v>latest/sass</x:v>
      </x:c>
      <x:c r="E2321" s="2" t="str">
        <x:v>md-sys-typescale.$body-large-tracking</x:v>
      </x:c>
      <x:c r="F2321" s="2" t="str">
        <x:v>tokens/versions/latest/sass/_md-comp-filled-select.scss</x:v>
      </x:c>
      <x:c r="G2321" s="2" t="n">
        <x:v>203</x:v>
      </x:c>
      <x:c r="H2321" s="2" t="str">
        <x:v>https://github.com/material-components/material-web/blob/cbd34a8921915af94d5ef65c2a69eece41d5b4f3/tokens/versions/latest/sass/_md-comp-filled-select.scss#L203</x:v>
      </x:c>
    </x:row>
    <x:row r="2322" ht="20" customHeight="1">
      <x:c r="A2322" s="2" t="str">
        <x:v>MT-02321</x:v>
      </x:c>
      <x:c r="B2322" s="2" t="str">
        <x:v>--md-filled-select-text-field-input-text-weight</x:v>
      </x:c>
      <x:c r="C2322" s="2" t="str">
        <x:v>comp</x:v>
      </x:c>
      <x:c r="D2322" s="2" t="str">
        <x:v>latest/sass</x:v>
      </x:c>
      <x:c r="E2322" s="2" t="str">
        <x:v>md-sys-typescale.$body-large-weight</x:v>
      </x:c>
      <x:c r="F2322" s="2" t="str">
        <x:v>tokens/versions/latest/sass/_md-comp-filled-select.scss</x:v>
      </x:c>
      <x:c r="G2322" s="2" t="n">
        <x:v>205</x:v>
      </x:c>
      <x:c r="H2322" s="2" t="str">
        <x:v>https://github.com/material-components/material-web/blob/cbd34a8921915af94d5ef65c2a69eece41d5b4f3/tokens/versions/latest/sass/_md-comp-filled-select.scss#L205</x:v>
      </x:c>
    </x:row>
    <x:row r="2323" ht="20" customHeight="1">
      <x:c r="A2323" s="2" t="str">
        <x:v>MT-02322</x:v>
      </x:c>
      <x:c r="B2323" s="2" t="str">
        <x:v>--md-filled-select-text-field-label-text-color</x:v>
      </x:c>
      <x:c r="C2323" s="2" t="str">
        <x:v>comp</x:v>
      </x:c>
      <x:c r="D2323" s="2" t="str">
        <x:v>latest/sass</x:v>
      </x:c>
      <x:c r="E2323" s="2" t="str">
        <x:v>md-sys-color.$on-surface-variant</x:v>
      </x:c>
      <x:c r="F2323" s="2" t="str">
        <x:v>tokens/versions/latest/sass/_md-comp-filled-select.scss</x:v>
      </x:c>
      <x:c r="G2323" s="2" t="n">
        <x:v>207</x:v>
      </x:c>
      <x:c r="H2323" s="2" t="str">
        <x:v>https://github.com/material-components/material-web/blob/cbd34a8921915af94d5ef65c2a69eece41d5b4f3/tokens/versions/latest/sass/_md-comp-filled-select.scss#L207</x:v>
      </x:c>
    </x:row>
    <x:row r="2324" ht="20" customHeight="1">
      <x:c r="A2324" s="2" t="str">
        <x:v>MT-02323</x:v>
      </x:c>
      <x:c r="B2324" s="2" t="str">
        <x:v>--md-filled-select-text-field-label-text-font</x:v>
      </x:c>
      <x:c r="C2324" s="2" t="str">
        <x:v>comp</x:v>
      </x:c>
      <x:c r="D2324" s="2" t="str">
        <x:v>latest/sass</x:v>
      </x:c>
      <x:c r="E2324" s="2" t="str">
        <x:v>md-sys-typescale.$body-large-font</x:v>
      </x:c>
      <x:c r="F2324" s="2" t="str">
        <x:v>tokens/versions/latest/sass/_md-comp-filled-select.scss</x:v>
      </x:c>
      <x:c r="G2324" s="2" t="n">
        <x:v>209</x:v>
      </x:c>
      <x:c r="H2324" s="2" t="str">
        <x:v>https://github.com/material-components/material-web/blob/cbd34a8921915af94d5ef65c2a69eece41d5b4f3/tokens/versions/latest/sass/_md-comp-filled-select.scss#L209</x:v>
      </x:c>
    </x:row>
    <x:row r="2325" ht="20" customHeight="1">
      <x:c r="A2325" s="2" t="str">
        <x:v>MT-02324</x:v>
      </x:c>
      <x:c r="B2325" s="2" t="str">
        <x:v>--md-filled-select-text-field-label-text-line-height</x:v>
      </x:c>
      <x:c r="C2325" s="2" t="str">
        <x:v>comp</x:v>
      </x:c>
      <x:c r="D2325" s="2" t="str">
        <x:v>latest/sass</x:v>
      </x:c>
      <x:c r="E2325" s="2" t="str">
        <x:v>md-sys-typescale.$body-large-line-height</x:v>
      </x:c>
      <x:c r="F2325" s="2" t="str">
        <x:v>tokens/versions/latest/sass/_md-comp-filled-select.scss</x:v>
      </x:c>
      <x:c r="G2325" s="2" t="n">
        <x:v>211</x:v>
      </x:c>
      <x:c r="H2325" s="2" t="str">
        <x:v>https://github.com/material-components/material-web/blob/cbd34a8921915af94d5ef65c2a69eece41d5b4f3/tokens/versions/latest/sass/_md-comp-filled-select.scss#L211</x:v>
      </x:c>
    </x:row>
    <x:row r="2326" ht="20" customHeight="1">
      <x:c r="A2326" s="2" t="str">
        <x:v>MT-02325</x:v>
      </x:c>
      <x:c r="B2326" s="2" t="str">
        <x:v>--md-filled-select-text-field-label-text-populated-line-height</x:v>
      </x:c>
      <x:c r="C2326" s="2" t="str">
        <x:v>comp</x:v>
      </x:c>
      <x:c r="D2326" s="2" t="str">
        <x:v>latest/sass</x:v>
      </x:c>
      <x:c r="E2326" s="2" t="str">
        <x:v>md-sys-typescale.$body-small-line-height</x:v>
      </x:c>
      <x:c r="F2326" s="2" t="str">
        <x:v>tokens/versions/latest/sass/_md-comp-filled-select.scss</x:v>
      </x:c>
      <x:c r="G2326" s="2" t="n">
        <x:v>213</x:v>
      </x:c>
      <x:c r="H2326" s="2" t="str">
        <x:v>https://github.com/material-components/material-web/blob/cbd34a8921915af94d5ef65c2a69eece41d5b4f3/tokens/versions/latest/sass/_md-comp-filled-select.scss#L213</x:v>
      </x:c>
    </x:row>
    <x:row r="2327" ht="20" customHeight="1">
      <x:c r="A2327" s="2" t="str">
        <x:v>MT-02326</x:v>
      </x:c>
      <x:c r="B2327" s="2" t="str">
        <x:v>--md-filled-select-text-field-label-text-populated-size</x:v>
      </x:c>
      <x:c r="C2327" s="2" t="str">
        <x:v>comp</x:v>
      </x:c>
      <x:c r="D2327" s="2" t="str">
        <x:v>latest/sass</x:v>
      </x:c>
      <x:c r="E2327" s="2" t="str">
        <x:v>md-sys-typescale.$body-small-size</x:v>
      </x:c>
      <x:c r="F2327" s="2" t="str">
        <x:v>tokens/versions/latest/sass/_md-comp-filled-select.scss</x:v>
      </x:c>
      <x:c r="G2327" s="2" t="n">
        <x:v>215</x:v>
      </x:c>
      <x:c r="H2327" s="2" t="str">
        <x:v>https://github.com/material-components/material-web/blob/cbd34a8921915af94d5ef65c2a69eece41d5b4f3/tokens/versions/latest/sass/_md-comp-filled-select.scss#L215</x:v>
      </x:c>
    </x:row>
    <x:row r="2328" ht="20" customHeight="1">
      <x:c r="A2328" s="2" t="str">
        <x:v>MT-02327</x:v>
      </x:c>
      <x:c r="B2328" s="2" t="str">
        <x:v>--md-filled-select-text-field-label-text-size</x:v>
      </x:c>
      <x:c r="C2328" s="2" t="str">
        <x:v>comp</x:v>
      </x:c>
      <x:c r="D2328" s="2" t="str">
        <x:v>latest/sass</x:v>
      </x:c>
      <x:c r="E2328" s="2" t="str">
        <x:v>md-sys-typescale.$body-large-size</x:v>
      </x:c>
      <x:c r="F2328" s="2" t="str">
        <x:v>tokens/versions/latest/sass/_md-comp-filled-select.scss</x:v>
      </x:c>
      <x:c r="G2328" s="2" t="n">
        <x:v>217</x:v>
      </x:c>
      <x:c r="H2328" s="2" t="str">
        <x:v>https://github.com/material-components/material-web/blob/cbd34a8921915af94d5ef65c2a69eece41d5b4f3/tokens/versions/latest/sass/_md-comp-filled-select.scss#L217</x:v>
      </x:c>
    </x:row>
    <x:row r="2329" ht="20" customHeight="1">
      <x:c r="A2329" s="2" t="str">
        <x:v>MT-02328</x:v>
      </x:c>
      <x:c r="B2329" s="2" t="str">
        <x:v>--md-filled-select-text-field-label-text-tracking</x:v>
      </x:c>
      <x:c r="C2329" s="2" t="str">
        <x:v>comp</x:v>
      </x:c>
      <x:c r="D2329" s="2" t="str">
        <x:v>latest/sass</x:v>
      </x:c>
      <x:c r="E2329" s="2" t="str">
        <x:v>md-sys-typescale.$body-large-tracking</x:v>
      </x:c>
      <x:c r="F2329" s="2" t="str">
        <x:v>tokens/versions/latest/sass/_md-comp-filled-select.scss</x:v>
      </x:c>
      <x:c r="G2329" s="2" t="n">
        <x:v>219</x:v>
      </x:c>
      <x:c r="H2329" s="2" t="str">
        <x:v>https://github.com/material-components/material-web/blob/cbd34a8921915af94d5ef65c2a69eece41d5b4f3/tokens/versions/latest/sass/_md-comp-filled-select.scss#L219</x:v>
      </x:c>
    </x:row>
    <x:row r="2330" ht="20" customHeight="1">
      <x:c r="A2330" s="2" t="str">
        <x:v>MT-02329</x:v>
      </x:c>
      <x:c r="B2330" s="2" t="str">
        <x:v>--md-filled-select-text-field-label-text-weight</x:v>
      </x:c>
      <x:c r="C2330" s="2" t="str">
        <x:v>comp</x:v>
      </x:c>
      <x:c r="D2330" s="2" t="str">
        <x:v>latest/sass</x:v>
      </x:c>
      <x:c r="E2330" s="2" t="str">
        <x:v>md-sys-typescale.$body-large-weight</x:v>
      </x:c>
      <x:c r="F2330" s="2" t="str">
        <x:v>tokens/versions/latest/sass/_md-comp-filled-select.scss</x:v>
      </x:c>
      <x:c r="G2330" s="2" t="n">
        <x:v>221</x:v>
      </x:c>
      <x:c r="H2330" s="2" t="str">
        <x:v>https://github.com/material-components/material-web/blob/cbd34a8921915af94d5ef65c2a69eece41d5b4f3/tokens/versions/latest/sass/_md-comp-filled-select.scss#L221</x:v>
      </x:c>
    </x:row>
    <x:row r="2331" ht="20" customHeight="1">
      <x:c r="A2331" s="2" t="str">
        <x:v>MT-02330</x:v>
      </x:c>
      <x:c r="B2331" s="2" t="str">
        <x:v>--md-filled-select-text-field-leading-icon-color</x:v>
      </x:c>
      <x:c r="C2331" s="2" t="str">
        <x:v>comp</x:v>
      </x:c>
      <x:c r="D2331" s="2" t="str">
        <x:v>latest/sass</x:v>
      </x:c>
      <x:c r="E2331" s="2" t="str">
        <x:v>md-sys-color.$on-surface-variant</x:v>
      </x:c>
      <x:c r="F2331" s="2" t="str">
        <x:v>tokens/versions/latest/sass/_md-comp-filled-select.scss</x:v>
      </x:c>
      <x:c r="G2331" s="2" t="n">
        <x:v>223</x:v>
      </x:c>
      <x:c r="H2331" s="2" t="str">
        <x:v>https://github.com/material-components/material-web/blob/cbd34a8921915af94d5ef65c2a69eece41d5b4f3/tokens/versions/latest/sass/_md-comp-filled-select.scss#L223</x:v>
      </x:c>
    </x:row>
    <x:row r="2332" ht="20" customHeight="1">
      <x:c r="A2332" s="2" t="str">
        <x:v>MT-02331</x:v>
      </x:c>
      <x:c r="B2332" s="2" t="str">
        <x:v>--md-filled-select-text-field-leading-icon-size</x:v>
      </x:c>
      <x:c r="C2332" s="2" t="str">
        <x:v>comp</x:v>
      </x:c>
      <x:c r="D2332" s="2" t="str">
        <x:v>latest/sass</x:v>
      </x:c>
      <x:c r="E2332" s="2" t="str">
        <x:v>24px</x:v>
      </x:c>
      <x:c r="F2332" s="2" t="str">
        <x:v>tokens/versions/latest/sass/_md-comp-filled-select.scss</x:v>
      </x:c>
      <x:c r="G2332" s="2" t="n">
        <x:v>61</x:v>
      </x:c>
      <x:c r="H2332" s="2" t="str">
        <x:v>https://github.com/material-components/material-web/blob/cbd34a8921915af94d5ef65c2a69eece41d5b4f3/tokens/versions/latest/sass/_md-comp-filled-select.scss#L61</x:v>
      </x:c>
    </x:row>
    <x:row r="2333" ht="20" customHeight="1">
      <x:c r="A2333" s="2" t="str">
        <x:v>MT-02332</x:v>
      </x:c>
      <x:c r="B2333" s="2" t="str">
        <x:v>--md-filled-select-text-field-supporting-text-color</x:v>
      </x:c>
      <x:c r="C2333" s="2" t="str">
        <x:v>comp</x:v>
      </x:c>
      <x:c r="D2333" s="2" t="str">
        <x:v>latest/sass</x:v>
      </x:c>
      <x:c r="E2333" s="2" t="str">
        <x:v>md-sys-color.$on-surface-variant</x:v>
      </x:c>
      <x:c r="F2333" s="2" t="str">
        <x:v>tokens/versions/latest/sass/_md-comp-filled-select.scss</x:v>
      </x:c>
      <x:c r="G2333" s="2" t="n">
        <x:v>225</x:v>
      </x:c>
      <x:c r="H2333" s="2" t="str">
        <x:v>https://github.com/material-components/material-web/blob/cbd34a8921915af94d5ef65c2a69eece41d5b4f3/tokens/versions/latest/sass/_md-comp-filled-select.scss#L225</x:v>
      </x:c>
    </x:row>
    <x:row r="2334" ht="20" customHeight="1">
      <x:c r="A2334" s="2" t="str">
        <x:v>MT-02333</x:v>
      </x:c>
      <x:c r="B2334" s="2" t="str">
        <x:v>--md-filled-select-text-field-supporting-text-font</x:v>
      </x:c>
      <x:c r="C2334" s="2" t="str">
        <x:v>comp</x:v>
      </x:c>
      <x:c r="D2334" s="2" t="str">
        <x:v>latest/sass</x:v>
      </x:c>
      <x:c r="E2334" s="2" t="str">
        <x:v>md-sys-typescale.$body-small-font</x:v>
      </x:c>
      <x:c r="F2334" s="2" t="str">
        <x:v>tokens/versions/latest/sass/_md-comp-filled-select.scss</x:v>
      </x:c>
      <x:c r="G2334" s="2" t="n">
        <x:v>227</x:v>
      </x:c>
      <x:c r="H2334" s="2" t="str">
        <x:v>https://github.com/material-components/material-web/blob/cbd34a8921915af94d5ef65c2a69eece41d5b4f3/tokens/versions/latest/sass/_md-comp-filled-select.scss#L227</x:v>
      </x:c>
    </x:row>
    <x:row r="2335" ht="20" customHeight="1">
      <x:c r="A2335" s="2" t="str">
        <x:v>MT-02334</x:v>
      </x:c>
      <x:c r="B2335" s="2" t="str">
        <x:v>--md-filled-select-text-field-supporting-text-line-height</x:v>
      </x:c>
      <x:c r="C2335" s="2" t="str">
        <x:v>comp</x:v>
      </x:c>
      <x:c r="D2335" s="2" t="str">
        <x:v>latest/sass</x:v>
      </x:c>
      <x:c r="E2335" s="2" t="str">
        <x:v>md-sys-typescale.$body-small-line-height</x:v>
      </x:c>
      <x:c r="F2335" s="2" t="str">
        <x:v>tokens/versions/latest/sass/_md-comp-filled-select.scss</x:v>
      </x:c>
      <x:c r="G2335" s="2" t="n">
        <x:v>229</x:v>
      </x:c>
      <x:c r="H2335" s="2" t="str">
        <x:v>https://github.com/material-components/material-web/blob/cbd34a8921915af94d5ef65c2a69eece41d5b4f3/tokens/versions/latest/sass/_md-comp-filled-select.scss#L229</x:v>
      </x:c>
    </x:row>
    <x:row r="2336" ht="20" customHeight="1">
      <x:c r="A2336" s="2" t="str">
        <x:v>MT-02335</x:v>
      </x:c>
      <x:c r="B2336" s="2" t="str">
        <x:v>--md-filled-select-text-field-supporting-text-size</x:v>
      </x:c>
      <x:c r="C2336" s="2" t="str">
        <x:v>comp</x:v>
      </x:c>
      <x:c r="D2336" s="2" t="str">
        <x:v>latest/sass</x:v>
      </x:c>
      <x:c r="E2336" s="2" t="str">
        <x:v>md-sys-typescale.$body-small-size</x:v>
      </x:c>
      <x:c r="F2336" s="2" t="str">
        <x:v>tokens/versions/latest/sass/_md-comp-filled-select.scss</x:v>
      </x:c>
      <x:c r="G2336" s="2" t="n">
        <x:v>231</x:v>
      </x:c>
      <x:c r="H2336" s="2" t="str">
        <x:v>https://github.com/material-components/material-web/blob/cbd34a8921915af94d5ef65c2a69eece41d5b4f3/tokens/versions/latest/sass/_md-comp-filled-select.scss#L231</x:v>
      </x:c>
    </x:row>
    <x:row r="2337" ht="20" customHeight="1">
      <x:c r="A2337" s="2" t="str">
        <x:v>MT-02336</x:v>
      </x:c>
      <x:c r="B2337" s="2" t="str">
        <x:v>--md-filled-select-text-field-supporting-text-tracking</x:v>
      </x:c>
      <x:c r="C2337" s="2" t="str">
        <x:v>comp</x:v>
      </x:c>
      <x:c r="D2337" s="2" t="str">
        <x:v>latest/sass</x:v>
      </x:c>
      <x:c r="E2337" s="2" t="str">
        <x:v>md-sys-typescale.$body-small-tracking</x:v>
      </x:c>
      <x:c r="F2337" s="2" t="str">
        <x:v>tokens/versions/latest/sass/_md-comp-filled-select.scss</x:v>
      </x:c>
      <x:c r="G2337" s="2" t="n">
        <x:v>233</x:v>
      </x:c>
      <x:c r="H2337" s="2" t="str">
        <x:v>https://github.com/material-components/material-web/blob/cbd34a8921915af94d5ef65c2a69eece41d5b4f3/tokens/versions/latest/sass/_md-comp-filled-select.scss#L233</x:v>
      </x:c>
    </x:row>
    <x:row r="2338" ht="20" customHeight="1">
      <x:c r="A2338" s="2" t="str">
        <x:v>MT-02337</x:v>
      </x:c>
      <x:c r="B2338" s="2" t="str">
        <x:v>--md-filled-select-text-field-supporting-text-weight</x:v>
      </x:c>
      <x:c r="C2338" s="2" t="str">
        <x:v>comp</x:v>
      </x:c>
      <x:c r="D2338" s="2" t="str">
        <x:v>latest/sass</x:v>
      </x:c>
      <x:c r="E2338" s="2" t="str">
        <x:v>md-sys-typescale.$body-small-weight</x:v>
      </x:c>
      <x:c r="F2338" s="2" t="str">
        <x:v>tokens/versions/latest/sass/_md-comp-filled-select.scss</x:v>
      </x:c>
      <x:c r="G2338" s="2" t="n">
        <x:v>235</x:v>
      </x:c>
      <x:c r="H2338" s="2" t="str">
        <x:v>https://github.com/material-components/material-web/blob/cbd34a8921915af94d5ef65c2a69eece41d5b4f3/tokens/versions/latest/sass/_md-comp-filled-select.scss#L235</x:v>
      </x:c>
    </x:row>
    <x:row r="2339" ht="20" customHeight="1">
      <x:c r="A2339" s="2" t="str">
        <x:v>MT-02338</x:v>
      </x:c>
      <x:c r="B2339" s="2" t="str">
        <x:v>--md-filled-select-text-field-trailing-icon-color</x:v>
      </x:c>
      <x:c r="C2339" s="2" t="str">
        <x:v>comp</x:v>
      </x:c>
      <x:c r="D2339" s="2" t="str">
        <x:v>latest/sass</x:v>
      </x:c>
      <x:c r="E2339" s="2" t="str">
        <x:v>md-sys-color.$on-surface-variant</x:v>
      </x:c>
      <x:c r="F2339" s="2" t="str">
        <x:v>tokens/versions/latest/sass/_md-comp-filled-select.scss</x:v>
      </x:c>
      <x:c r="G2339" s="2" t="n">
        <x:v>237</x:v>
      </x:c>
      <x:c r="H2339" s="2" t="str">
        <x:v>https://github.com/material-components/material-web/blob/cbd34a8921915af94d5ef65c2a69eece41d5b4f3/tokens/versions/latest/sass/_md-comp-filled-select.scss#L237</x:v>
      </x:c>
    </x:row>
    <x:row r="2340" ht="20" customHeight="1">
      <x:c r="A2340" s="2" t="str">
        <x:v>MT-02339</x:v>
      </x:c>
      <x:c r="B2340" s="2" t="str">
        <x:v>--md-filled-select-text-field-trailing-icon-size</x:v>
      </x:c>
      <x:c r="C2340" s="2" t="str">
        <x:v>comp</x:v>
      </x:c>
      <x:c r="D2340" s="2" t="str">
        <x:v>latest/sass</x:v>
      </x:c>
      <x:c r="E2340" s="2" t="str">
        <x:v>24px</x:v>
      </x:c>
      <x:c r="F2340" s="2" t="str">
        <x:v>tokens/versions/latest/sass/_md-comp-filled-select.scss</x:v>
      </x:c>
      <x:c r="G2340" s="2" t="n">
        <x:v>63</x:v>
      </x:c>
      <x:c r="H2340" s="2" t="str">
        <x:v>https://github.com/material-components/material-web/blob/cbd34a8921915af94d5ef65c2a69eece41d5b4f3/tokens/versions/latest/sass/_md-comp-filled-select.scss#L63</x:v>
      </x:c>
    </x:row>
    <x:row r="2341" ht="20" customHeight="1">
      <x:c r="A2341" s="2" t="str">
        <x:v>MT-02340</x:v>
      </x:c>
      <x:c r="B2341" s="2" t="str">
        <x:v>--md-filled-text-field-active-indicator-color</x:v>
      </x:c>
      <x:c r="C2341" s="2" t="str">
        <x:v>comp</x:v>
      </x:c>
      <x:c r="D2341" s="2" t="str">
        <x:v>latest/sass</x:v>
      </x:c>
      <x:c r="E2341" s="2" t="str">
        <x:v>md-sys-color.$on-surface-variant</x:v>
      </x:c>
      <x:c r="F2341" s="2" t="str">
        <x:v>tokens/versions/latest/sass/_md-comp-filled-text-field.scss</x:v>
      </x:c>
      <x:c r="G2341" s="2" t="n">
        <x:v>55</x:v>
      </x:c>
      <x:c r="H2341" s="2" t="str">
        <x:v>https://github.com/material-components/material-web/blob/cbd34a8921915af94d5ef65c2a69eece41d5b4f3/tokens/versions/latest/sass/_md-comp-filled-text-field.scss#L55</x:v>
      </x:c>
    </x:row>
    <x:row r="2342" ht="20" customHeight="1">
      <x:c r="A2342" s="2" t="str">
        <x:v>MT-02341</x:v>
      </x:c>
      <x:c r="B2342" s="2" t="str">
        <x:v>--md-filled-text-field-active-indicator-height</x:v>
      </x:c>
      <x:c r="C2342" s="2" t="str">
        <x:v>comp</x:v>
      </x:c>
      <x:c r="D2342" s="2" t="str">
        <x:v>latest/sass</x:v>
      </x:c>
      <x:c r="E2342" s="2" t="str">
        <x:v>1px</x:v>
      </x:c>
      <x:c r="F2342" s="2" t="str">
        <x:v>tokens/versions/latest/sass/_md-comp-filled-text-field.scss</x:v>
      </x:c>
      <x:c r="G2342" s="2" t="n">
        <x:v>25</x:v>
      </x:c>
      <x:c r="H2342" s="2" t="str">
        <x:v>https://github.com/material-components/material-web/blob/cbd34a8921915af94d5ef65c2a69eece41d5b4f3/tokens/versions/latest/sass/_md-comp-filled-text-field.scss#L25</x:v>
      </x:c>
    </x:row>
    <x:row r="2343" ht="20" customHeight="1">
      <x:c r="A2343" s="2" t="str">
        <x:v>MT-02342</x:v>
      </x:c>
      <x:c r="B2343" s="2" t="str">
        <x:v>--md-filled-text-field-caret-color</x:v>
      </x:c>
      <x:c r="C2343" s="2" t="str">
        <x:v>comp</x:v>
      </x:c>
      <x:c r="D2343" s="2" t="str">
        <x:v>latest/sass</x:v>
      </x:c>
      <x:c r="E2343" s="2" t="str">
        <x:v>md-sys-color.$primary</x:v>
      </x:c>
      <x:c r="F2343" s="2" t="str">
        <x:v>tokens/versions/latest/sass/_md-comp-filled-text-field.scss</x:v>
      </x:c>
      <x:c r="G2343" s="2" t="n">
        <x:v>57</x:v>
      </x:c>
      <x:c r="H2343" s="2" t="str">
        <x:v>https://github.com/material-components/material-web/blob/cbd34a8921915af94d5ef65c2a69eece41d5b4f3/tokens/versions/latest/sass/_md-comp-filled-text-field.scss#L57</x:v>
      </x:c>
    </x:row>
    <x:row r="2344" ht="20" customHeight="1">
      <x:c r="A2344" s="2" t="str">
        <x:v>MT-02343</x:v>
      </x:c>
      <x:c r="B2344" s="2" t="str">
        <x:v>--md-filled-text-field-container-color</x:v>
      </x:c>
      <x:c r="C2344" s="2" t="str">
        <x:v>comp</x:v>
      </x:c>
      <x:c r="D2344" s="2" t="str">
        <x:v>latest/sass</x:v>
      </x:c>
      <x:c r="E2344" s="2" t="str">
        <x:v>md-sys-color.$surface-container-highest</x:v>
      </x:c>
      <x:c r="F2344" s="2" t="str">
        <x:v>tokens/versions/latest/sass/_md-comp-filled-text-field.scss</x:v>
      </x:c>
      <x:c r="G2344" s="2" t="n">
        <x:v>59</x:v>
      </x:c>
      <x:c r="H2344" s="2" t="str">
        <x:v>https://github.com/material-components/material-web/blob/cbd34a8921915af94d5ef65c2a69eece41d5b4f3/tokens/versions/latest/sass/_md-comp-filled-text-field.scss#L59</x:v>
      </x:c>
    </x:row>
    <x:row r="2345" ht="20" customHeight="1">
      <x:c r="A2345" s="2" t="str">
        <x:v>MT-02344</x:v>
      </x:c>
      <x:c r="B2345" s="2" t="str">
        <x:v>--md-filled-text-field-container-height</x:v>
      </x:c>
      <x:c r="C2345" s="2" t="str">
        <x:v>comp</x:v>
      </x:c>
      <x:c r="D2345" s="2" t="str">
        <x:v>latest/sass</x:v>
      </x:c>
      <x:c r="E2345" s="2" t="str">
        <x:v>56px</x:v>
      </x:c>
      <x:c r="F2345" s="2" t="str">
        <x:v>tokens/versions/latest/sass/_md-comp-filled-text-field.scss</x:v>
      </x:c>
      <x:c r="G2345" s="2" t="n">
        <x:v>29</x:v>
      </x:c>
      <x:c r="H2345" s="2" t="str">
        <x:v>https://github.com/material-components/material-web/blob/cbd34a8921915af94d5ef65c2a69eece41d5b4f3/tokens/versions/latest/sass/_md-comp-filled-text-field.scss#L29</x:v>
      </x:c>
    </x:row>
    <x:row r="2346" ht="20" customHeight="1">
      <x:c r="A2346" s="2" t="str">
        <x:v>MT-02345</x:v>
      </x:c>
      <x:c r="B2346" s="2" t="str">
        <x:v>--md-filled-text-field-container-shape</x:v>
      </x:c>
      <x:c r="C2346" s="2" t="str">
        <x:v>comp</x:v>
      </x:c>
      <x:c r="D2346" s="2" t="str">
        <x:v>latest/sass</x:v>
      </x:c>
      <x:c r="E2346" s="2" t="str">
        <x:v>md-sys-shape.$corner-extra-small-top</x:v>
      </x:c>
      <x:c r="F2346" s="2" t="str">
        <x:v>tokens/versions/latest/sass/_md-comp-filled-text-field.scss</x:v>
      </x:c>
      <x:c r="G2346" s="2" t="n">
        <x:v>61</x:v>
      </x:c>
      <x:c r="H2346" s="2" t="str">
        <x:v>https://github.com/material-components/material-web/blob/cbd34a8921915af94d5ef65c2a69eece41d5b4f3/tokens/versions/latest/sass/_md-comp-filled-text-field.scss#L61</x:v>
      </x:c>
    </x:row>
    <x:row r="2347" ht="20" customHeight="1">
      <x:c r="A2347" s="2" t="str">
        <x:v>MT-02346</x:v>
      </x:c>
      <x:c r="B2347" s="2" t="str">
        <x:v>--md-filled-text-field-disabled-active-indicator-color</x:v>
      </x:c>
      <x:c r="C2347" s="2" t="str">
        <x:v>comp</x:v>
      </x:c>
      <x:c r="D2347" s="2" t="str">
        <x:v>latest/sass</x:v>
      </x:c>
      <x:c r="E2347" s="2" t="str">
        <x:v>md-sys-color.$on-surface</x:v>
      </x:c>
      <x:c r="F2347" s="2" t="str">
        <x:v>tokens/versions/latest/sass/_md-comp-filled-text-field.scss</x:v>
      </x:c>
      <x:c r="G2347" s="2" t="n">
        <x:v>63</x:v>
      </x:c>
      <x:c r="H2347" s="2" t="str">
        <x:v>https://github.com/material-components/material-web/blob/cbd34a8921915af94d5ef65c2a69eece41d5b4f3/tokens/versions/latest/sass/_md-comp-filled-text-field.scss#L63</x:v>
      </x:c>
    </x:row>
    <x:row r="2348" ht="20" customHeight="1">
      <x:c r="A2348" s="2" t="str">
        <x:v>MT-02347</x:v>
      </x:c>
      <x:c r="B2348" s="2" t="str">
        <x:v>--md-filled-text-field-disabled-active-indicator-height</x:v>
      </x:c>
      <x:c r="C2348" s="2" t="str">
        <x:v>comp</x:v>
      </x:c>
      <x:c r="D2348" s="2" t="str">
        <x:v>latest/sass</x:v>
      </x:c>
      <x:c r="E2348" s="2" t="str">
        <x:v>1px</x:v>
      </x:c>
      <x:c r="F2348" s="2" t="str">
        <x:v>tokens/versions/latest/sass/_md-comp-filled-text-field.scss</x:v>
      </x:c>
      <x:c r="G2348" s="2" t="n">
        <x:v>31</x:v>
      </x:c>
      <x:c r="H2348" s="2" t="str">
        <x:v>https://github.com/material-components/material-web/blob/cbd34a8921915af94d5ef65c2a69eece41d5b4f3/tokens/versions/latest/sass/_md-comp-filled-text-field.scss#L31</x:v>
      </x:c>
    </x:row>
    <x:row r="2349" ht="20" customHeight="1">
      <x:c r="A2349" s="2" t="str">
        <x:v>MT-02348</x:v>
      </x:c>
      <x:c r="B2349" s="2" t="str">
        <x:v>--md-filled-text-field-disabled-active-indicator-opacity</x:v>
      </x:c>
      <x:c r="C2349" s="2" t="str">
        <x:v>comp</x:v>
      </x:c>
      <x:c r="D2349" s="2" t="str">
        <x:v>latest/sass</x:v>
      </x:c>
      <x:c r="E2349" s="2" t="str">
        <x:v>0.38</x:v>
      </x:c>
      <x:c r="F2349" s="2" t="str">
        <x:v>tokens/versions/latest/sass/_md-comp-filled-text-field.scss</x:v>
      </x:c>
      <x:c r="G2349" s="2" t="n">
        <x:v>33</x:v>
      </x:c>
      <x:c r="H2349" s="2" t="str">
        <x:v>https://github.com/material-components/material-web/blob/cbd34a8921915af94d5ef65c2a69eece41d5b4f3/tokens/versions/latest/sass/_md-comp-filled-text-field.scss#L33</x:v>
      </x:c>
    </x:row>
    <x:row r="2350" ht="20" customHeight="1">
      <x:c r="A2350" s="2" t="str">
        <x:v>MT-02349</x:v>
      </x:c>
      <x:c r="B2350" s="2" t="str">
        <x:v>--md-filled-text-field-disabled-container-color</x:v>
      </x:c>
      <x:c r="C2350" s="2" t="str">
        <x:v>comp</x:v>
      </x:c>
      <x:c r="D2350" s="2" t="str">
        <x:v>latest/sass</x:v>
      </x:c>
      <x:c r="E2350" s="2" t="str">
        <x:v>md-sys-color.$on-surface</x:v>
      </x:c>
      <x:c r="F2350" s="2" t="str">
        <x:v>tokens/versions/latest/sass/_md-comp-filled-text-field.scss</x:v>
      </x:c>
      <x:c r="G2350" s="2" t="n">
        <x:v>65</x:v>
      </x:c>
      <x:c r="H2350" s="2" t="str">
        <x:v>https://github.com/material-components/material-web/blob/cbd34a8921915af94d5ef65c2a69eece41d5b4f3/tokens/versions/latest/sass/_md-comp-filled-text-field.scss#L65</x:v>
      </x:c>
    </x:row>
    <x:row r="2351" ht="20" customHeight="1">
      <x:c r="A2351" s="2" t="str">
        <x:v>MT-02350</x:v>
      </x:c>
      <x:c r="B2351" s="2" t="str">
        <x:v>--md-filled-text-field-disabled-container-opacity</x:v>
      </x:c>
      <x:c r="C2351" s="2" t="str">
        <x:v>comp</x:v>
      </x:c>
      <x:c r="D2351" s="2" t="str">
        <x:v>latest/sass</x:v>
      </x:c>
      <x:c r="E2351" s="2" t="str">
        <x:v>0.04</x:v>
      </x:c>
      <x:c r="F2351" s="2" t="str">
        <x:v>tokens/versions/latest/sass/_md-comp-filled-text-field.scss</x:v>
      </x:c>
      <x:c r="G2351" s="2" t="n">
        <x:v>35</x:v>
      </x:c>
      <x:c r="H2351" s="2" t="str">
        <x:v>https://github.com/material-components/material-web/blob/cbd34a8921915af94d5ef65c2a69eece41d5b4f3/tokens/versions/latest/sass/_md-comp-filled-text-field.scss#L35</x:v>
      </x:c>
    </x:row>
    <x:row r="2352" ht="20" customHeight="1">
      <x:c r="A2352" s="2" t="str">
        <x:v>MT-02351</x:v>
      </x:c>
      <x:c r="B2352" s="2" t="str">
        <x:v>--md-filled-text-field-disabled-input-text-color</x:v>
      </x:c>
      <x:c r="C2352" s="2" t="str">
        <x:v>comp</x:v>
      </x:c>
      <x:c r="D2352" s="2" t="str">
        <x:v>latest/sass</x:v>
      </x:c>
      <x:c r="E2352" s="2" t="str">
        <x:v>md-sys-color.$on-surface</x:v>
      </x:c>
      <x:c r="F2352" s="2" t="str">
        <x:v>tokens/versions/latest/sass/_md-comp-filled-text-field.scss</x:v>
      </x:c>
      <x:c r="G2352" s="2" t="n">
        <x:v>67</x:v>
      </x:c>
      <x:c r="H2352" s="2" t="str">
        <x:v>https://github.com/material-components/material-web/blob/cbd34a8921915af94d5ef65c2a69eece41d5b4f3/tokens/versions/latest/sass/_md-comp-filled-text-field.scss#L67</x:v>
      </x:c>
    </x:row>
    <x:row r="2353" ht="20" customHeight="1">
      <x:c r="A2353" s="2" t="str">
        <x:v>MT-02352</x:v>
      </x:c>
      <x:c r="B2353" s="2" t="str">
        <x:v>--md-filled-text-field-disabled-input-text-opacity</x:v>
      </x:c>
      <x:c r="C2353" s="2" t="str">
        <x:v>comp</x:v>
      </x:c>
      <x:c r="D2353" s="2" t="str">
        <x:v>latest/sass</x:v>
      </x:c>
      <x:c r="E2353" s="2" t="str">
        <x:v>0.38</x:v>
      </x:c>
      <x:c r="F2353" s="2" t="str">
        <x:v>tokens/versions/latest/sass/_md-comp-filled-text-field.scss</x:v>
      </x:c>
      <x:c r="G2353" s="2" t="n">
        <x:v>37</x:v>
      </x:c>
      <x:c r="H2353" s="2" t="str">
        <x:v>https://github.com/material-components/material-web/blob/cbd34a8921915af94d5ef65c2a69eece41d5b4f3/tokens/versions/latest/sass/_md-comp-filled-text-field.scss#L37</x:v>
      </x:c>
    </x:row>
    <x:row r="2354" ht="20" customHeight="1">
      <x:c r="A2354" s="2" t="str">
        <x:v>MT-02353</x:v>
      </x:c>
      <x:c r="B2354" s="2" t="str">
        <x:v>--md-filled-text-field-disabled-label-text-color</x:v>
      </x:c>
      <x:c r="C2354" s="2" t="str">
        <x:v>comp</x:v>
      </x:c>
      <x:c r="D2354" s="2" t="str">
        <x:v>latest/sass</x:v>
      </x:c>
      <x:c r="E2354" s="2" t="str">
        <x:v>md-sys-color.$on-surface</x:v>
      </x:c>
      <x:c r="F2354" s="2" t="str">
        <x:v>tokens/versions/latest/sass/_md-comp-filled-text-field.scss</x:v>
      </x:c>
      <x:c r="G2354" s="2" t="n">
        <x:v>69</x:v>
      </x:c>
      <x:c r="H2354" s="2" t="str">
        <x:v>https://github.com/material-components/material-web/blob/cbd34a8921915af94d5ef65c2a69eece41d5b4f3/tokens/versions/latest/sass/_md-comp-filled-text-field.scss#L69</x:v>
      </x:c>
    </x:row>
    <x:row r="2355" ht="20" customHeight="1">
      <x:c r="A2355" s="2" t="str">
        <x:v>MT-02354</x:v>
      </x:c>
      <x:c r="B2355" s="2" t="str">
        <x:v>--md-filled-text-field-disabled-label-text-opacity</x:v>
      </x:c>
      <x:c r="C2355" s="2" t="str">
        <x:v>comp</x:v>
      </x:c>
      <x:c r="D2355" s="2" t="str">
        <x:v>latest/sass</x:v>
      </x:c>
      <x:c r="E2355" s="2" t="str">
        <x:v>0.38</x:v>
      </x:c>
      <x:c r="F2355" s="2" t="str">
        <x:v>tokens/versions/latest/sass/_md-comp-filled-text-field.scss</x:v>
      </x:c>
      <x:c r="G2355" s="2" t="n">
        <x:v>39</x:v>
      </x:c>
      <x:c r="H2355" s="2" t="str">
        <x:v>https://github.com/material-components/material-web/blob/cbd34a8921915af94d5ef65c2a69eece41d5b4f3/tokens/versions/latest/sass/_md-comp-filled-text-field.scss#L39</x:v>
      </x:c>
    </x:row>
    <x:row r="2356" ht="20" customHeight="1">
      <x:c r="A2356" s="2" t="str">
        <x:v>MT-02355</x:v>
      </x:c>
      <x:c r="B2356" s="2" t="str">
        <x:v>--md-filled-text-field-disabled-leading-icon-color</x:v>
      </x:c>
      <x:c r="C2356" s="2" t="str">
        <x:v>comp</x:v>
      </x:c>
      <x:c r="D2356" s="2" t="str">
        <x:v>latest/sass</x:v>
      </x:c>
      <x:c r="E2356" s="2" t="str">
        <x:v>md-sys-color.$on-surface</x:v>
      </x:c>
      <x:c r="F2356" s="2" t="str">
        <x:v>tokens/versions/latest/sass/_md-comp-filled-text-field.scss</x:v>
      </x:c>
      <x:c r="G2356" s="2" t="n">
        <x:v>71</x:v>
      </x:c>
      <x:c r="H2356" s="2" t="str">
        <x:v>https://github.com/material-components/material-web/blob/cbd34a8921915af94d5ef65c2a69eece41d5b4f3/tokens/versions/latest/sass/_md-comp-filled-text-field.scss#L71</x:v>
      </x:c>
    </x:row>
    <x:row r="2357" ht="20" customHeight="1">
      <x:c r="A2357" s="2" t="str">
        <x:v>MT-02356</x:v>
      </x:c>
      <x:c r="B2357" s="2" t="str">
        <x:v>--md-filled-text-field-disabled-leading-icon-opacity</x:v>
      </x:c>
      <x:c r="C2357" s="2" t="str">
        <x:v>comp</x:v>
      </x:c>
      <x:c r="D2357" s="2" t="str">
        <x:v>latest/sass</x:v>
      </x:c>
      <x:c r="E2357" s="2" t="str">
        <x:v>0.38</x:v>
      </x:c>
      <x:c r="F2357" s="2" t="str">
        <x:v>tokens/versions/latest/sass/_md-comp-filled-text-field.scss</x:v>
      </x:c>
      <x:c r="G2357" s="2" t="n">
        <x:v>41</x:v>
      </x:c>
      <x:c r="H2357" s="2" t="str">
        <x:v>https://github.com/material-components/material-web/blob/cbd34a8921915af94d5ef65c2a69eece41d5b4f3/tokens/versions/latest/sass/_md-comp-filled-text-field.scss#L41</x:v>
      </x:c>
    </x:row>
    <x:row r="2358" ht="20" customHeight="1">
      <x:c r="A2358" s="2" t="str">
        <x:v>MT-02357</x:v>
      </x:c>
      <x:c r="B2358" s="2" t="str">
        <x:v>--md-filled-text-field-disabled-supporting-text-color</x:v>
      </x:c>
      <x:c r="C2358" s="2" t="str">
        <x:v>comp</x:v>
      </x:c>
      <x:c r="D2358" s="2" t="str">
        <x:v>latest/sass</x:v>
      </x:c>
      <x:c r="E2358" s="2" t="str">
        <x:v>md-sys-color.$on-surface</x:v>
      </x:c>
      <x:c r="F2358" s="2" t="str">
        <x:v>tokens/versions/latest/sass/_md-comp-filled-text-field.scss</x:v>
      </x:c>
      <x:c r="G2358" s="2" t="n">
        <x:v>73</x:v>
      </x:c>
      <x:c r="H2358" s="2" t="str">
        <x:v>https://github.com/material-components/material-web/blob/cbd34a8921915af94d5ef65c2a69eece41d5b4f3/tokens/versions/latest/sass/_md-comp-filled-text-field.scss#L73</x:v>
      </x:c>
    </x:row>
    <x:row r="2359" ht="20" customHeight="1">
      <x:c r="A2359" s="2" t="str">
        <x:v>MT-02358</x:v>
      </x:c>
      <x:c r="B2359" s="2" t="str">
        <x:v>--md-filled-text-field-disabled-supporting-text-opacity</x:v>
      </x:c>
      <x:c r="C2359" s="2" t="str">
        <x:v>comp</x:v>
      </x:c>
      <x:c r="D2359" s="2" t="str">
        <x:v>latest/sass</x:v>
      </x:c>
      <x:c r="E2359" s="2" t="str">
        <x:v>0.38</x:v>
      </x:c>
      <x:c r="F2359" s="2" t="str">
        <x:v>tokens/versions/latest/sass/_md-comp-filled-text-field.scss</x:v>
      </x:c>
      <x:c r="G2359" s="2" t="n">
        <x:v>43</x:v>
      </x:c>
      <x:c r="H2359" s="2" t="str">
        <x:v>https://github.com/material-components/material-web/blob/cbd34a8921915af94d5ef65c2a69eece41d5b4f3/tokens/versions/latest/sass/_md-comp-filled-text-field.scss#L43</x:v>
      </x:c>
    </x:row>
    <x:row r="2360" ht="20" customHeight="1">
      <x:c r="A2360" s="2" t="str">
        <x:v>MT-02359</x:v>
      </x:c>
      <x:c r="B2360" s="2" t="str">
        <x:v>--md-filled-text-field-disabled-trailing-icon-color</x:v>
      </x:c>
      <x:c r="C2360" s="2" t="str">
        <x:v>comp</x:v>
      </x:c>
      <x:c r="D2360" s="2" t="str">
        <x:v>latest/sass</x:v>
      </x:c>
      <x:c r="E2360" s="2" t="str">
        <x:v>md-sys-color.$on-surface</x:v>
      </x:c>
      <x:c r="F2360" s="2" t="str">
        <x:v>tokens/versions/latest/sass/_md-comp-filled-text-field.scss</x:v>
      </x:c>
      <x:c r="G2360" s="2" t="n">
        <x:v>75</x:v>
      </x:c>
      <x:c r="H2360" s="2" t="str">
        <x:v>https://github.com/material-components/material-web/blob/cbd34a8921915af94d5ef65c2a69eece41d5b4f3/tokens/versions/latest/sass/_md-comp-filled-text-field.scss#L75</x:v>
      </x:c>
    </x:row>
    <x:row r="2361" ht="20" customHeight="1">
      <x:c r="A2361" s="2" t="str">
        <x:v>MT-02360</x:v>
      </x:c>
      <x:c r="B2361" s="2" t="str">
        <x:v>--md-filled-text-field-disabled-trailing-icon-opacity</x:v>
      </x:c>
      <x:c r="C2361" s="2" t="str">
        <x:v>comp</x:v>
      </x:c>
      <x:c r="D2361" s="2" t="str">
        <x:v>latest/sass</x:v>
      </x:c>
      <x:c r="E2361" s="2" t="str">
        <x:v>0.38</x:v>
      </x:c>
      <x:c r="F2361" s="2" t="str">
        <x:v>tokens/versions/latest/sass/_md-comp-filled-text-field.scss</x:v>
      </x:c>
      <x:c r="G2361" s="2" t="n">
        <x:v>45</x:v>
      </x:c>
      <x:c r="H2361" s="2" t="str">
        <x:v>https://github.com/material-components/material-web/blob/cbd34a8921915af94d5ef65c2a69eece41d5b4f3/tokens/versions/latest/sass/_md-comp-filled-text-field.scss#L45</x:v>
      </x:c>
    </x:row>
    <x:row r="2362" ht="20" customHeight="1">
      <x:c r="A2362" s="2" t="str">
        <x:v>MT-02361</x:v>
      </x:c>
      <x:c r="B2362" s="2" t="str">
        <x:v>--md-filled-text-field-error-active-indicator-color</x:v>
      </x:c>
      <x:c r="C2362" s="2" t="str">
        <x:v>comp</x:v>
      </x:c>
      <x:c r="D2362" s="2" t="str">
        <x:v>latest/sass</x:v>
      </x:c>
      <x:c r="E2362" s="2" t="str">
        <x:v>md-sys-color.$error</x:v>
      </x:c>
      <x:c r="F2362" s="2" t="str">
        <x:v>tokens/versions/latest/sass/_md-comp-filled-text-field.scss</x:v>
      </x:c>
      <x:c r="G2362" s="2" t="n">
        <x:v>77</x:v>
      </x:c>
      <x:c r="H2362" s="2" t="str">
        <x:v>https://github.com/material-components/material-web/blob/cbd34a8921915af94d5ef65c2a69eece41d5b4f3/tokens/versions/latest/sass/_md-comp-filled-text-field.scss#L77</x:v>
      </x:c>
    </x:row>
    <x:row r="2363" ht="20" customHeight="1">
      <x:c r="A2363" s="2" t="str">
        <x:v>MT-02362</x:v>
      </x:c>
      <x:c r="B2363" s="2" t="str">
        <x:v>--md-filled-text-field-error-focus-active-indicator-color</x:v>
      </x:c>
      <x:c r="C2363" s="2" t="str">
        <x:v>comp</x:v>
      </x:c>
      <x:c r="D2363" s="2" t="str">
        <x:v>latest/sass</x:v>
      </x:c>
      <x:c r="E2363" s="2" t="str">
        <x:v>md-sys-color.$error</x:v>
      </x:c>
      <x:c r="F2363" s="2" t="str">
        <x:v>tokens/versions/latest/sass/_md-comp-filled-text-field.scss</x:v>
      </x:c>
      <x:c r="G2363" s="2" t="n">
        <x:v>79</x:v>
      </x:c>
      <x:c r="H2363" s="2" t="str">
        <x:v>https://github.com/material-components/material-web/blob/cbd34a8921915af94d5ef65c2a69eece41d5b4f3/tokens/versions/latest/sass/_md-comp-filled-text-field.scss#L79</x:v>
      </x:c>
    </x:row>
    <x:row r="2364" ht="20" customHeight="1">
      <x:c r="A2364" s="2" t="str">
        <x:v>MT-02363</x:v>
      </x:c>
      <x:c r="B2364" s="2" t="str">
        <x:v>--md-filled-text-field-error-focus-caret-color</x:v>
      </x:c>
      <x:c r="C2364" s="2" t="str">
        <x:v>comp</x:v>
      </x:c>
      <x:c r="D2364" s="2" t="str">
        <x:v>latest/sass</x:v>
      </x:c>
      <x:c r="E2364" s="2" t="str">
        <x:v>md-sys-color.$error</x:v>
      </x:c>
      <x:c r="F2364" s="2" t="str">
        <x:v>tokens/versions/latest/sass/_md-comp-filled-text-field.scss</x:v>
      </x:c>
      <x:c r="G2364" s="2" t="n">
        <x:v>81</x:v>
      </x:c>
      <x:c r="H2364" s="2" t="str">
        <x:v>https://github.com/material-components/material-web/blob/cbd34a8921915af94d5ef65c2a69eece41d5b4f3/tokens/versions/latest/sass/_md-comp-filled-text-field.scss#L81</x:v>
      </x:c>
    </x:row>
    <x:row r="2365" ht="20" customHeight="1">
      <x:c r="A2365" s="2" t="str">
        <x:v>MT-02364</x:v>
      </x:c>
      <x:c r="B2365" s="2" t="str">
        <x:v>--md-filled-text-field-error-focus-input-text-color</x:v>
      </x:c>
      <x:c r="C2365" s="2" t="str">
        <x:v>comp</x:v>
      </x:c>
      <x:c r="D2365" s="2" t="str">
        <x:v>latest/sass</x:v>
      </x:c>
      <x:c r="E2365" s="2" t="str">
        <x:v>md-sys-color.$on-surface</x:v>
      </x:c>
      <x:c r="F2365" s="2" t="str">
        <x:v>tokens/versions/latest/sass/_md-comp-filled-text-field.scss</x:v>
      </x:c>
      <x:c r="G2365" s="2" t="n">
        <x:v>83</x:v>
      </x:c>
      <x:c r="H2365" s="2" t="str">
        <x:v>https://github.com/material-components/material-web/blob/cbd34a8921915af94d5ef65c2a69eece41d5b4f3/tokens/versions/latest/sass/_md-comp-filled-text-field.scss#L83</x:v>
      </x:c>
    </x:row>
    <x:row r="2366" ht="20" customHeight="1">
      <x:c r="A2366" s="2" t="str">
        <x:v>MT-02365</x:v>
      </x:c>
      <x:c r="B2366" s="2" t="str">
        <x:v>--md-filled-text-field-error-focus-label-text-color</x:v>
      </x:c>
      <x:c r="C2366" s="2" t="str">
        <x:v>comp</x:v>
      </x:c>
      <x:c r="D2366" s="2" t="str">
        <x:v>latest/sass</x:v>
      </x:c>
      <x:c r="E2366" s="2" t="str">
        <x:v>md-sys-color.$error</x:v>
      </x:c>
      <x:c r="F2366" s="2" t="str">
        <x:v>tokens/versions/latest/sass/_md-comp-filled-text-field.scss</x:v>
      </x:c>
      <x:c r="G2366" s="2" t="n">
        <x:v>85</x:v>
      </x:c>
      <x:c r="H2366" s="2" t="str">
        <x:v>https://github.com/material-components/material-web/blob/cbd34a8921915af94d5ef65c2a69eece41d5b4f3/tokens/versions/latest/sass/_md-comp-filled-text-field.scss#L85</x:v>
      </x:c>
    </x:row>
    <x:row r="2367" ht="20" customHeight="1">
      <x:c r="A2367" s="2" t="str">
        <x:v>MT-02366</x:v>
      </x:c>
      <x:c r="B2367" s="2" t="str">
        <x:v>--md-filled-text-field-error-focus-leading-icon-color</x:v>
      </x:c>
      <x:c r="C2367" s="2" t="str">
        <x:v>comp</x:v>
      </x:c>
      <x:c r="D2367" s="2" t="str">
        <x:v>latest/sass</x:v>
      </x:c>
      <x:c r="E2367" s="2" t="str">
        <x:v>md-sys-color.$on-surface-variant</x:v>
      </x:c>
      <x:c r="F2367" s="2" t="str">
        <x:v>tokens/versions/latest/sass/_md-comp-filled-text-field.scss</x:v>
      </x:c>
      <x:c r="G2367" s="2" t="n">
        <x:v>87</x:v>
      </x:c>
      <x:c r="H2367" s="2" t="str">
        <x:v>https://github.com/material-components/material-web/blob/cbd34a8921915af94d5ef65c2a69eece41d5b4f3/tokens/versions/latest/sass/_md-comp-filled-text-field.scss#L87</x:v>
      </x:c>
    </x:row>
    <x:row r="2368" ht="20" customHeight="1">
      <x:c r="A2368" s="2" t="str">
        <x:v>MT-02367</x:v>
      </x:c>
      <x:c r="B2368" s="2" t="str">
        <x:v>--md-filled-text-field-error-focus-supporting-text-color</x:v>
      </x:c>
      <x:c r="C2368" s="2" t="str">
        <x:v>comp</x:v>
      </x:c>
      <x:c r="D2368" s="2" t="str">
        <x:v>latest/sass</x:v>
      </x:c>
      <x:c r="E2368" s="2" t="str">
        <x:v>md-sys-color.$error</x:v>
      </x:c>
      <x:c r="F2368" s="2" t="str">
        <x:v>tokens/versions/latest/sass/_md-comp-filled-text-field.scss</x:v>
      </x:c>
      <x:c r="G2368" s="2" t="n">
        <x:v>89</x:v>
      </x:c>
      <x:c r="H2368" s="2" t="str">
        <x:v>https://github.com/material-components/material-web/blob/cbd34a8921915af94d5ef65c2a69eece41d5b4f3/tokens/versions/latest/sass/_md-comp-filled-text-field.scss#L89</x:v>
      </x:c>
    </x:row>
    <x:row r="2369" ht="20" customHeight="1">
      <x:c r="A2369" s="2" t="str">
        <x:v>MT-02368</x:v>
      </x:c>
      <x:c r="B2369" s="2" t="str">
        <x:v>--md-filled-text-field-error-focus-trailing-icon-color</x:v>
      </x:c>
      <x:c r="C2369" s="2" t="str">
        <x:v>comp</x:v>
      </x:c>
      <x:c r="D2369" s="2" t="str">
        <x:v>latest/sass</x:v>
      </x:c>
      <x:c r="E2369" s="2" t="str">
        <x:v>md-sys-color.$error</x:v>
      </x:c>
      <x:c r="F2369" s="2" t="str">
        <x:v>tokens/versions/latest/sass/_md-comp-filled-text-field.scss</x:v>
      </x:c>
      <x:c r="G2369" s="2" t="n">
        <x:v>91</x:v>
      </x:c>
      <x:c r="H2369" s="2" t="str">
        <x:v>https://github.com/material-components/material-web/blob/cbd34a8921915af94d5ef65c2a69eece41d5b4f3/tokens/versions/latest/sass/_md-comp-filled-text-field.scss#L91</x:v>
      </x:c>
    </x:row>
    <x:row r="2370" ht="20" customHeight="1">
      <x:c r="A2370" s="2" t="str">
        <x:v>MT-02369</x:v>
      </x:c>
      <x:c r="B2370" s="2" t="str">
        <x:v>--md-filled-text-field-error-hover-active-indicator-color</x:v>
      </x:c>
      <x:c r="C2370" s="2" t="str">
        <x:v>comp</x:v>
      </x:c>
      <x:c r="D2370" s="2" t="str">
        <x:v>latest/sass</x:v>
      </x:c>
      <x:c r="E2370" s="2" t="str">
        <x:v>md-sys-color.$on-error-container</x:v>
      </x:c>
      <x:c r="F2370" s="2" t="str">
        <x:v>tokens/versions/latest/sass/_md-comp-filled-text-field.scss</x:v>
      </x:c>
      <x:c r="G2370" s="2" t="n">
        <x:v>93</x:v>
      </x:c>
      <x:c r="H2370" s="2" t="str">
        <x:v>https://github.com/material-components/material-web/blob/cbd34a8921915af94d5ef65c2a69eece41d5b4f3/tokens/versions/latest/sass/_md-comp-filled-text-field.scss#L93</x:v>
      </x:c>
    </x:row>
    <x:row r="2371" ht="20" customHeight="1">
      <x:c r="A2371" s="2" t="str">
        <x:v>MT-02370</x:v>
      </x:c>
      <x:c r="B2371" s="2" t="str">
        <x:v>--md-filled-text-field-error-hover-input-text-color</x:v>
      </x:c>
      <x:c r="C2371" s="2" t="str">
        <x:v>comp</x:v>
      </x:c>
      <x:c r="D2371" s="2" t="str">
        <x:v>latest/sass</x:v>
      </x:c>
      <x:c r="E2371" s="2" t="str">
        <x:v>md-sys-color.$on-surface</x:v>
      </x:c>
      <x:c r="F2371" s="2" t="str">
        <x:v>tokens/versions/latest/sass/_md-comp-filled-text-field.scss</x:v>
      </x:c>
      <x:c r="G2371" s="2" t="n">
        <x:v>95</x:v>
      </x:c>
      <x:c r="H2371" s="2" t="str">
        <x:v>https://github.com/material-components/material-web/blob/cbd34a8921915af94d5ef65c2a69eece41d5b4f3/tokens/versions/latest/sass/_md-comp-filled-text-field.scss#L95</x:v>
      </x:c>
    </x:row>
    <x:row r="2372" ht="20" customHeight="1">
      <x:c r="A2372" s="2" t="str">
        <x:v>MT-02371</x:v>
      </x:c>
      <x:c r="B2372" s="2" t="str">
        <x:v>--md-filled-text-field-error-hover-label-text-color</x:v>
      </x:c>
      <x:c r="C2372" s="2" t="str">
        <x:v>comp</x:v>
      </x:c>
      <x:c r="D2372" s="2" t="str">
        <x:v>latest/sass</x:v>
      </x:c>
      <x:c r="E2372" s="2" t="str">
        <x:v>md-sys-color.$on-error-container</x:v>
      </x:c>
      <x:c r="F2372" s="2" t="str">
        <x:v>tokens/versions/latest/sass/_md-comp-filled-text-field.scss</x:v>
      </x:c>
      <x:c r="G2372" s="2" t="n">
        <x:v>97</x:v>
      </x:c>
      <x:c r="H2372" s="2" t="str">
        <x:v>https://github.com/material-components/material-web/blob/cbd34a8921915af94d5ef65c2a69eece41d5b4f3/tokens/versions/latest/sass/_md-comp-filled-text-field.scss#L97</x:v>
      </x:c>
    </x:row>
    <x:row r="2373" ht="20" customHeight="1">
      <x:c r="A2373" s="2" t="str">
        <x:v>MT-02372</x:v>
      </x:c>
      <x:c r="B2373" s="2" t="str">
        <x:v>--md-filled-text-field-error-hover-leading-icon-color</x:v>
      </x:c>
      <x:c r="C2373" s="2" t="str">
        <x:v>comp</x:v>
      </x:c>
      <x:c r="D2373" s="2" t="str">
        <x:v>latest/sass</x:v>
      </x:c>
      <x:c r="E2373" s="2" t="str">
        <x:v>md-sys-color.$on-surface-variant</x:v>
      </x:c>
      <x:c r="F2373" s="2" t="str">
        <x:v>tokens/versions/latest/sass/_md-comp-filled-text-field.scss</x:v>
      </x:c>
      <x:c r="G2373" s="2" t="n">
        <x:v>99</x:v>
      </x:c>
      <x:c r="H2373" s="2" t="str">
        <x:v>https://github.com/material-components/material-web/blob/cbd34a8921915af94d5ef65c2a69eece41d5b4f3/tokens/versions/latest/sass/_md-comp-filled-text-field.scss#L99</x:v>
      </x:c>
    </x:row>
    <x:row r="2374" ht="20" customHeight="1">
      <x:c r="A2374" s="2" t="str">
        <x:v>MT-02373</x:v>
      </x:c>
      <x:c r="B2374" s="2" t="str">
        <x:v>--md-filled-text-field-error-hover-state-layer-color</x:v>
      </x:c>
      <x:c r="C2374" s="2" t="str">
        <x:v>comp</x:v>
      </x:c>
      <x:c r="D2374" s="2" t="str">
        <x:v>latest/sass</x:v>
      </x:c>
      <x:c r="E2374" s="2" t="str">
        <x:v>md-sys-color.$on-surface</x:v>
      </x:c>
      <x:c r="F2374" s="2" t="str">
        <x:v>tokens/versions/latest/sass/_md-comp-filled-text-field.scss</x:v>
      </x:c>
      <x:c r="G2374" s="2" t="n">
        <x:v>101</x:v>
      </x:c>
      <x:c r="H2374" s="2" t="str">
        <x:v>https://github.com/material-components/material-web/blob/cbd34a8921915af94d5ef65c2a69eece41d5b4f3/tokens/versions/latest/sass/_md-comp-filled-text-field.scss#L101</x:v>
      </x:c>
    </x:row>
    <x:row r="2375" ht="20" customHeight="1">
      <x:c r="A2375" s="2" t="str">
        <x:v>MT-02374</x:v>
      </x:c>
      <x:c r="B2375" s="2" t="str">
        <x:v>--md-filled-text-field-error-hover-state-layer-opacity</x:v>
      </x:c>
      <x:c r="C2375" s="2" t="str">
        <x:v>comp</x:v>
      </x:c>
      <x:c r="D2375" s="2" t="str">
        <x:v>latest/sass</x:v>
      </x:c>
      <x:c r="E2375" s="2" t="str">
        <x:v>md-sys-state.$hover-state-layer-opacity</x:v>
      </x:c>
      <x:c r="F2375" s="2" t="str">
        <x:v>tokens/versions/latest/sass/_md-comp-filled-text-field.scss</x:v>
      </x:c>
      <x:c r="G2375" s="2" t="n">
        <x:v>103</x:v>
      </x:c>
      <x:c r="H2375" s="2" t="str">
        <x:v>https://github.com/material-components/material-web/blob/cbd34a8921915af94d5ef65c2a69eece41d5b4f3/tokens/versions/latest/sass/_md-comp-filled-text-field.scss#L103</x:v>
      </x:c>
    </x:row>
    <x:row r="2376" ht="20" customHeight="1">
      <x:c r="A2376" s="2" t="str">
        <x:v>MT-02375</x:v>
      </x:c>
      <x:c r="B2376" s="2" t="str">
        <x:v>--md-filled-text-field-error-hover-supporting-text-color</x:v>
      </x:c>
      <x:c r="C2376" s="2" t="str">
        <x:v>comp</x:v>
      </x:c>
      <x:c r="D2376" s="2" t="str">
        <x:v>latest/sass</x:v>
      </x:c>
      <x:c r="E2376" s="2" t="str">
        <x:v>md-sys-color.$error</x:v>
      </x:c>
      <x:c r="F2376" s="2" t="str">
        <x:v>tokens/versions/latest/sass/_md-comp-filled-text-field.scss</x:v>
      </x:c>
      <x:c r="G2376" s="2" t="n">
        <x:v>105</x:v>
      </x:c>
      <x:c r="H2376" s="2" t="str">
        <x:v>https://github.com/material-components/material-web/blob/cbd34a8921915af94d5ef65c2a69eece41d5b4f3/tokens/versions/latest/sass/_md-comp-filled-text-field.scss#L105</x:v>
      </x:c>
    </x:row>
    <x:row r="2377" ht="20" customHeight="1">
      <x:c r="A2377" s="2" t="str">
        <x:v>MT-02376</x:v>
      </x:c>
      <x:c r="B2377" s="2" t="str">
        <x:v>--md-filled-text-field-error-hover-trailing-icon-color</x:v>
      </x:c>
      <x:c r="C2377" s="2" t="str">
        <x:v>comp</x:v>
      </x:c>
      <x:c r="D2377" s="2" t="str">
        <x:v>latest/sass</x:v>
      </x:c>
      <x:c r="E2377" s="2" t="str">
        <x:v>md-sys-color.$on-error-container</x:v>
      </x:c>
      <x:c r="F2377" s="2" t="str">
        <x:v>tokens/versions/latest/sass/_md-comp-filled-text-field.scss</x:v>
      </x:c>
      <x:c r="G2377" s="2" t="n">
        <x:v>107</x:v>
      </x:c>
      <x:c r="H2377" s="2" t="str">
        <x:v>https://github.com/material-components/material-web/blob/cbd34a8921915af94d5ef65c2a69eece41d5b4f3/tokens/versions/latest/sass/_md-comp-filled-text-field.scss#L107</x:v>
      </x:c>
    </x:row>
    <x:row r="2378" ht="20" customHeight="1">
      <x:c r="A2378" s="2" t="str">
        <x:v>MT-02377</x:v>
      </x:c>
      <x:c r="B2378" s="2" t="str">
        <x:v>--md-filled-text-field-error-input-text-color</x:v>
      </x:c>
      <x:c r="C2378" s="2" t="str">
        <x:v>comp</x:v>
      </x:c>
      <x:c r="D2378" s="2" t="str">
        <x:v>latest/sass</x:v>
      </x:c>
      <x:c r="E2378" s="2" t="str">
        <x:v>md-sys-color.$on-surface</x:v>
      </x:c>
      <x:c r="F2378" s="2" t="str">
        <x:v>tokens/versions/latest/sass/_md-comp-filled-text-field.scss</x:v>
      </x:c>
      <x:c r="G2378" s="2" t="n">
        <x:v>109</x:v>
      </x:c>
      <x:c r="H2378" s="2" t="str">
        <x:v>https://github.com/material-components/material-web/blob/cbd34a8921915af94d5ef65c2a69eece41d5b4f3/tokens/versions/latest/sass/_md-comp-filled-text-field.scss#L109</x:v>
      </x:c>
    </x:row>
    <x:row r="2379" ht="20" customHeight="1">
      <x:c r="A2379" s="2" t="str">
        <x:v>MT-02378</x:v>
      </x:c>
      <x:c r="B2379" s="2" t="str">
        <x:v>--md-filled-text-field-error-label-text-color</x:v>
      </x:c>
      <x:c r="C2379" s="2" t="str">
        <x:v>comp</x:v>
      </x:c>
      <x:c r="D2379" s="2" t="str">
        <x:v>latest/sass</x:v>
      </x:c>
      <x:c r="E2379" s="2" t="str">
        <x:v>md-sys-color.$error</x:v>
      </x:c>
      <x:c r="F2379" s="2" t="str">
        <x:v>tokens/versions/latest/sass/_md-comp-filled-text-field.scss</x:v>
      </x:c>
      <x:c r="G2379" s="2" t="n">
        <x:v>111</x:v>
      </x:c>
      <x:c r="H2379" s="2" t="str">
        <x:v>https://github.com/material-components/material-web/blob/cbd34a8921915af94d5ef65c2a69eece41d5b4f3/tokens/versions/latest/sass/_md-comp-filled-text-field.scss#L111</x:v>
      </x:c>
    </x:row>
    <x:row r="2380" ht="20" customHeight="1">
      <x:c r="A2380" s="2" t="str">
        <x:v>MT-02379</x:v>
      </x:c>
      <x:c r="B2380" s="2" t="str">
        <x:v>--md-filled-text-field-error-leading-icon-color</x:v>
      </x:c>
      <x:c r="C2380" s="2" t="str">
        <x:v>comp</x:v>
      </x:c>
      <x:c r="D2380" s="2" t="str">
        <x:v>latest/sass</x:v>
      </x:c>
      <x:c r="E2380" s="2" t="str">
        <x:v>md-sys-color.$on-surface-variant</x:v>
      </x:c>
      <x:c r="F2380" s="2" t="str">
        <x:v>tokens/versions/latest/sass/_md-comp-filled-text-field.scss</x:v>
      </x:c>
      <x:c r="G2380" s="2" t="n">
        <x:v>113</x:v>
      </x:c>
      <x:c r="H2380" s="2" t="str">
        <x:v>https://github.com/material-components/material-web/blob/cbd34a8921915af94d5ef65c2a69eece41d5b4f3/tokens/versions/latest/sass/_md-comp-filled-text-field.scss#L113</x:v>
      </x:c>
    </x:row>
    <x:row r="2381" ht="20" customHeight="1">
      <x:c r="A2381" s="2" t="str">
        <x:v>MT-02380</x:v>
      </x:c>
      <x:c r="B2381" s="2" t="str">
        <x:v>--md-filled-text-field-error-supporting-text-color</x:v>
      </x:c>
      <x:c r="C2381" s="2" t="str">
        <x:v>comp</x:v>
      </x:c>
      <x:c r="D2381" s="2" t="str">
        <x:v>latest/sass</x:v>
      </x:c>
      <x:c r="E2381" s="2" t="str">
        <x:v>md-sys-color.$error</x:v>
      </x:c>
      <x:c r="F2381" s="2" t="str">
        <x:v>tokens/versions/latest/sass/_md-comp-filled-text-field.scss</x:v>
      </x:c>
      <x:c r="G2381" s="2" t="n">
        <x:v>115</x:v>
      </x:c>
      <x:c r="H2381" s="2" t="str">
        <x:v>https://github.com/material-components/material-web/blob/cbd34a8921915af94d5ef65c2a69eece41d5b4f3/tokens/versions/latest/sass/_md-comp-filled-text-field.scss#L115</x:v>
      </x:c>
    </x:row>
    <x:row r="2382" ht="20" customHeight="1">
      <x:c r="A2382" s="2" t="str">
        <x:v>MT-02381</x:v>
      </x:c>
      <x:c r="B2382" s="2" t="str">
        <x:v>--md-filled-text-field-error-trailing-icon-color</x:v>
      </x:c>
      <x:c r="C2382" s="2" t="str">
        <x:v>comp</x:v>
      </x:c>
      <x:c r="D2382" s="2" t="str">
        <x:v>latest/sass</x:v>
      </x:c>
      <x:c r="E2382" s="2" t="str">
        <x:v>md-sys-color.$error</x:v>
      </x:c>
      <x:c r="F2382" s="2" t="str">
        <x:v>tokens/versions/latest/sass/_md-comp-filled-text-field.scss</x:v>
      </x:c>
      <x:c r="G2382" s="2" t="n">
        <x:v>117</x:v>
      </x:c>
      <x:c r="H2382" s="2" t="str">
        <x:v>https://github.com/material-components/material-web/blob/cbd34a8921915af94d5ef65c2a69eece41d5b4f3/tokens/versions/latest/sass/_md-comp-filled-text-field.scss#L117</x:v>
      </x:c>
    </x:row>
    <x:row r="2383" ht="20" customHeight="1">
      <x:c r="A2383" s="2" t="str">
        <x:v>MT-02382</x:v>
      </x:c>
      <x:c r="B2383" s="2" t="str">
        <x:v>--md-filled-text-field-focus-active-indicator-color</x:v>
      </x:c>
      <x:c r="C2383" s="2" t="str">
        <x:v>comp</x:v>
      </x:c>
      <x:c r="D2383" s="2" t="str">
        <x:v>latest/sass</x:v>
      </x:c>
      <x:c r="E2383" s="2" t="str">
        <x:v>md-sys-color.$primary</x:v>
      </x:c>
      <x:c r="F2383" s="2" t="str">
        <x:v>tokens/versions/latest/sass/_md-comp-filled-text-field.scss</x:v>
      </x:c>
      <x:c r="G2383" s="2" t="n">
        <x:v>119</x:v>
      </x:c>
      <x:c r="H2383" s="2" t="str">
        <x:v>https://github.com/material-components/material-web/blob/cbd34a8921915af94d5ef65c2a69eece41d5b4f3/tokens/versions/latest/sass/_md-comp-filled-text-field.scss#L119</x:v>
      </x:c>
    </x:row>
    <x:row r="2384" ht="20" customHeight="1">
      <x:c r="A2384" s="2" t="str">
        <x:v>MT-02383</x:v>
      </x:c>
      <x:c r="B2384" s="2" t="str">
        <x:v>--md-filled-text-field-focus-active-indicator-height</x:v>
      </x:c>
      <x:c r="C2384" s="2" t="str">
        <x:v>comp</x:v>
      </x:c>
      <x:c r="D2384" s="2" t="str">
        <x:v>latest/sass</x:v>
      </x:c>
      <x:c r="E2384" s="2" t="str">
        <x:v>2px</x:v>
      </x:c>
      <x:c r="F2384" s="2" t="str">
        <x:v>tokens/versions/latest/sass/_md-comp-filled-text-field.scss</x:v>
      </x:c>
      <x:c r="G2384" s="2" t="n">
        <x:v>47</x:v>
      </x:c>
      <x:c r="H2384" s="2" t="str">
        <x:v>https://github.com/material-components/material-web/blob/cbd34a8921915af94d5ef65c2a69eece41d5b4f3/tokens/versions/latest/sass/_md-comp-filled-text-field.scss#L47</x:v>
      </x:c>
    </x:row>
    <x:row r="2385" ht="20" customHeight="1">
      <x:c r="A2385" s="2" t="str">
        <x:v>MT-02384</x:v>
      </x:c>
      <x:c r="B2385" s="2" t="str">
        <x:v>--md-filled-text-field-focus-active-indicator-thickness</x:v>
      </x:c>
      <x:c r="C2385" s="2" t="str">
        <x:v>comp</x:v>
      </x:c>
      <x:c r="D2385" s="2" t="str">
        <x:v>latest/sass</x:v>
      </x:c>
      <x:c r="E2385" s="2" t="str">
        <x:v>md-sys-state-focus-indicator.$thickness</x:v>
      </x:c>
      <x:c r="F2385" s="2" t="str">
        <x:v>tokens/versions/latest/sass/_md-comp-filled-text-field.scss</x:v>
      </x:c>
      <x:c r="G2385" s="2" t="n">
        <x:v>121</x:v>
      </x:c>
      <x:c r="H2385" s="2" t="str">
        <x:v>https://github.com/material-components/material-web/blob/cbd34a8921915af94d5ef65c2a69eece41d5b4f3/tokens/versions/latest/sass/_md-comp-filled-text-field.scss#L121</x:v>
      </x:c>
    </x:row>
    <x:row r="2386" ht="20" customHeight="1">
      <x:c r="A2386" s="2" t="str">
        <x:v>MT-02385</x:v>
      </x:c>
      <x:c r="B2386" s="2" t="str">
        <x:v>--md-filled-text-field-focus-input-text-color</x:v>
      </x:c>
      <x:c r="C2386" s="2" t="str">
        <x:v>comp</x:v>
      </x:c>
      <x:c r="D2386" s="2" t="str">
        <x:v>latest/sass</x:v>
      </x:c>
      <x:c r="E2386" s="2" t="str">
        <x:v>md-sys-color.$on-surface</x:v>
      </x:c>
      <x:c r="F2386" s="2" t="str">
        <x:v>tokens/versions/latest/sass/_md-comp-filled-text-field.scss</x:v>
      </x:c>
      <x:c r="G2386" s="2" t="n">
        <x:v>123</x:v>
      </x:c>
      <x:c r="H2386" s="2" t="str">
        <x:v>https://github.com/material-components/material-web/blob/cbd34a8921915af94d5ef65c2a69eece41d5b4f3/tokens/versions/latest/sass/_md-comp-filled-text-field.scss#L123</x:v>
      </x:c>
    </x:row>
    <x:row r="2387" ht="20" customHeight="1">
      <x:c r="A2387" s="2" t="str">
        <x:v>MT-02386</x:v>
      </x:c>
      <x:c r="B2387" s="2" t="str">
        <x:v>--md-filled-text-field-focus-label-text-color</x:v>
      </x:c>
      <x:c r="C2387" s="2" t="str">
        <x:v>comp</x:v>
      </x:c>
      <x:c r="D2387" s="2" t="str">
        <x:v>latest/sass</x:v>
      </x:c>
      <x:c r="E2387" s="2" t="str">
        <x:v>md-sys-color.$primary</x:v>
      </x:c>
      <x:c r="F2387" s="2" t="str">
        <x:v>tokens/versions/latest/sass/_md-comp-filled-text-field.scss</x:v>
      </x:c>
      <x:c r="G2387" s="2" t="n">
        <x:v>125</x:v>
      </x:c>
      <x:c r="H2387" s="2" t="str">
        <x:v>https://github.com/material-components/material-web/blob/cbd34a8921915af94d5ef65c2a69eece41d5b4f3/tokens/versions/latest/sass/_md-comp-filled-text-field.scss#L125</x:v>
      </x:c>
    </x:row>
    <x:row r="2388" ht="20" customHeight="1">
      <x:c r="A2388" s="2" t="str">
        <x:v>MT-02387</x:v>
      </x:c>
      <x:c r="B2388" s="2" t="str">
        <x:v>--md-filled-text-field-focus-leading-icon-color</x:v>
      </x:c>
      <x:c r="C2388" s="2" t="str">
        <x:v>comp</x:v>
      </x:c>
      <x:c r="D2388" s="2" t="str">
        <x:v>latest/sass</x:v>
      </x:c>
      <x:c r="E2388" s="2" t="str">
        <x:v>md-sys-color.$on-surface-variant</x:v>
      </x:c>
      <x:c r="F2388" s="2" t="str">
        <x:v>tokens/versions/latest/sass/_md-comp-filled-text-field.scss</x:v>
      </x:c>
      <x:c r="G2388" s="2" t="n">
        <x:v>127</x:v>
      </x:c>
      <x:c r="H2388" s="2" t="str">
        <x:v>https://github.com/material-components/material-web/blob/cbd34a8921915af94d5ef65c2a69eece41d5b4f3/tokens/versions/latest/sass/_md-comp-filled-text-field.scss#L127</x:v>
      </x:c>
    </x:row>
    <x:row r="2389" ht="20" customHeight="1">
      <x:c r="A2389" s="2" t="str">
        <x:v>MT-02388</x:v>
      </x:c>
      <x:c r="B2389" s="2" t="str">
        <x:v>--md-filled-text-field-focus-supporting-text-color</x:v>
      </x:c>
      <x:c r="C2389" s="2" t="str">
        <x:v>comp</x:v>
      </x:c>
      <x:c r="D2389" s="2" t="str">
        <x:v>latest/sass</x:v>
      </x:c>
      <x:c r="E2389" s="2" t="str">
        <x:v>md-sys-color.$on-surface-variant</x:v>
      </x:c>
      <x:c r="F2389" s="2" t="str">
        <x:v>tokens/versions/latest/sass/_md-comp-filled-text-field.scss</x:v>
      </x:c>
      <x:c r="G2389" s="2" t="n">
        <x:v>129</x:v>
      </x:c>
      <x:c r="H2389" s="2" t="str">
        <x:v>https://github.com/material-components/material-web/blob/cbd34a8921915af94d5ef65c2a69eece41d5b4f3/tokens/versions/latest/sass/_md-comp-filled-text-field.scss#L129</x:v>
      </x:c>
    </x:row>
    <x:row r="2390" ht="20" customHeight="1">
      <x:c r="A2390" s="2" t="str">
        <x:v>MT-02389</x:v>
      </x:c>
      <x:c r="B2390" s="2" t="str">
        <x:v>--md-filled-text-field-focus-trailing-icon-color</x:v>
      </x:c>
      <x:c r="C2390" s="2" t="str">
        <x:v>comp</x:v>
      </x:c>
      <x:c r="D2390" s="2" t="str">
        <x:v>latest/sass</x:v>
      </x:c>
      <x:c r="E2390" s="2" t="str">
        <x:v>md-sys-color.$on-surface-variant</x:v>
      </x:c>
      <x:c r="F2390" s="2" t="str">
        <x:v>tokens/versions/latest/sass/_md-comp-filled-text-field.scss</x:v>
      </x:c>
      <x:c r="G2390" s="2" t="n">
        <x:v>131</x:v>
      </x:c>
      <x:c r="H2390" s="2" t="str">
        <x:v>https://github.com/material-components/material-web/blob/cbd34a8921915af94d5ef65c2a69eece41d5b4f3/tokens/versions/latest/sass/_md-comp-filled-text-field.scss#L131</x:v>
      </x:c>
    </x:row>
    <x:row r="2391" ht="20" customHeight="1">
      <x:c r="A2391" s="2" t="str">
        <x:v>MT-02390</x:v>
      </x:c>
      <x:c r="B2391" s="2" t="str">
        <x:v>--md-filled-text-field-hover-active-indicator-color</x:v>
      </x:c>
      <x:c r="C2391" s="2" t="str">
        <x:v>comp</x:v>
      </x:c>
      <x:c r="D2391" s="2" t="str">
        <x:v>latest/sass</x:v>
      </x:c>
      <x:c r="E2391" s="2" t="str">
        <x:v>md-sys-color.$on-surface</x:v>
      </x:c>
      <x:c r="F2391" s="2" t="str">
        <x:v>tokens/versions/latest/sass/_md-comp-filled-text-field.scss</x:v>
      </x:c>
      <x:c r="G2391" s="2" t="n">
        <x:v>133</x:v>
      </x:c>
      <x:c r="H2391" s="2" t="str">
        <x:v>https://github.com/material-components/material-web/blob/cbd34a8921915af94d5ef65c2a69eece41d5b4f3/tokens/versions/latest/sass/_md-comp-filled-text-field.scss#L133</x:v>
      </x:c>
    </x:row>
    <x:row r="2392" ht="20" customHeight="1">
      <x:c r="A2392" s="2" t="str">
        <x:v>MT-02391</x:v>
      </x:c>
      <x:c r="B2392" s="2" t="str">
        <x:v>--md-filled-text-field-hover-active-indicator-height</x:v>
      </x:c>
      <x:c r="C2392" s="2" t="str">
        <x:v>comp</x:v>
      </x:c>
      <x:c r="D2392" s="2" t="str">
        <x:v>latest/sass</x:v>
      </x:c>
      <x:c r="E2392" s="2" t="str">
        <x:v>1px</x:v>
      </x:c>
      <x:c r="F2392" s="2" t="str">
        <x:v>tokens/versions/latest/sass/_md-comp-filled-text-field.scss</x:v>
      </x:c>
      <x:c r="G2392" s="2" t="n">
        <x:v>49</x:v>
      </x:c>
      <x:c r="H2392" s="2" t="str">
        <x:v>https://github.com/material-components/material-web/blob/cbd34a8921915af94d5ef65c2a69eece41d5b4f3/tokens/versions/latest/sass/_md-comp-filled-text-field.scss#L49</x:v>
      </x:c>
    </x:row>
    <x:row r="2393" ht="20" customHeight="1">
      <x:c r="A2393" s="2" t="str">
        <x:v>MT-02392</x:v>
      </x:c>
      <x:c r="B2393" s="2" t="str">
        <x:v>--md-filled-text-field-hover-input-text-color</x:v>
      </x:c>
      <x:c r="C2393" s="2" t="str">
        <x:v>comp</x:v>
      </x:c>
      <x:c r="D2393" s="2" t="str">
        <x:v>latest/sass</x:v>
      </x:c>
      <x:c r="E2393" s="2" t="str">
        <x:v>md-sys-color.$on-surface</x:v>
      </x:c>
      <x:c r="F2393" s="2" t="str">
        <x:v>tokens/versions/latest/sass/_md-comp-filled-text-field.scss</x:v>
      </x:c>
      <x:c r="G2393" s="2" t="n">
        <x:v>135</x:v>
      </x:c>
      <x:c r="H2393" s="2" t="str">
        <x:v>https://github.com/material-components/material-web/blob/cbd34a8921915af94d5ef65c2a69eece41d5b4f3/tokens/versions/latest/sass/_md-comp-filled-text-field.scss#L135</x:v>
      </x:c>
    </x:row>
    <x:row r="2394" ht="20" customHeight="1">
      <x:c r="A2394" s="2" t="str">
        <x:v>MT-02393</x:v>
      </x:c>
      <x:c r="B2394" s="2" t="str">
        <x:v>--md-filled-text-field-hover-label-text-color</x:v>
      </x:c>
      <x:c r="C2394" s="2" t="str">
        <x:v>comp</x:v>
      </x:c>
      <x:c r="D2394" s="2" t="str">
        <x:v>latest/sass</x:v>
      </x:c>
      <x:c r="E2394" s="2" t="str">
        <x:v>md-sys-color.$on-surface-variant</x:v>
      </x:c>
      <x:c r="F2394" s="2" t="str">
        <x:v>tokens/versions/latest/sass/_md-comp-filled-text-field.scss</x:v>
      </x:c>
      <x:c r="G2394" s="2" t="n">
        <x:v>137</x:v>
      </x:c>
      <x:c r="H2394" s="2" t="str">
        <x:v>https://github.com/material-components/material-web/blob/cbd34a8921915af94d5ef65c2a69eece41d5b4f3/tokens/versions/latest/sass/_md-comp-filled-text-field.scss#L137</x:v>
      </x:c>
    </x:row>
    <x:row r="2395" ht="20" customHeight="1">
      <x:c r="A2395" s="2" t="str">
        <x:v>MT-02394</x:v>
      </x:c>
      <x:c r="B2395" s="2" t="str">
        <x:v>--md-filled-text-field-hover-leading-icon-color</x:v>
      </x:c>
      <x:c r="C2395" s="2" t="str">
        <x:v>comp</x:v>
      </x:c>
      <x:c r="D2395" s="2" t="str">
        <x:v>latest/sass</x:v>
      </x:c>
      <x:c r="E2395" s="2" t="str">
        <x:v>md-sys-color.$on-surface-variant</x:v>
      </x:c>
      <x:c r="F2395" s="2" t="str">
        <x:v>tokens/versions/latest/sass/_md-comp-filled-text-field.scss</x:v>
      </x:c>
      <x:c r="G2395" s="2" t="n">
        <x:v>139</x:v>
      </x:c>
      <x:c r="H2395" s="2" t="str">
        <x:v>https://github.com/material-components/material-web/blob/cbd34a8921915af94d5ef65c2a69eece41d5b4f3/tokens/versions/latest/sass/_md-comp-filled-text-field.scss#L139</x:v>
      </x:c>
    </x:row>
    <x:row r="2396" ht="20" customHeight="1">
      <x:c r="A2396" s="2" t="str">
        <x:v>MT-02395</x:v>
      </x:c>
      <x:c r="B2396" s="2" t="str">
        <x:v>--md-filled-text-field-hover-state-layer-color</x:v>
      </x:c>
      <x:c r="C2396" s="2" t="str">
        <x:v>comp</x:v>
      </x:c>
      <x:c r="D2396" s="2" t="str">
        <x:v>latest/sass</x:v>
      </x:c>
      <x:c r="E2396" s="2" t="str">
        <x:v>md-sys-color.$on-surface</x:v>
      </x:c>
      <x:c r="F2396" s="2" t="str">
        <x:v>tokens/versions/latest/sass/_md-comp-filled-text-field.scss</x:v>
      </x:c>
      <x:c r="G2396" s="2" t="n">
        <x:v>141</x:v>
      </x:c>
      <x:c r="H2396" s="2" t="str">
        <x:v>https://github.com/material-components/material-web/blob/cbd34a8921915af94d5ef65c2a69eece41d5b4f3/tokens/versions/latest/sass/_md-comp-filled-text-field.scss#L141</x:v>
      </x:c>
    </x:row>
    <x:row r="2397" ht="20" customHeight="1">
      <x:c r="A2397" s="2" t="str">
        <x:v>MT-02396</x:v>
      </x:c>
      <x:c r="B2397" s="2" t="str">
        <x:v>--md-filled-text-field-hover-state-layer-opacity</x:v>
      </x:c>
      <x:c r="C2397" s="2" t="str">
        <x:v>comp</x:v>
      </x:c>
      <x:c r="D2397" s="2" t="str">
        <x:v>latest/sass</x:v>
      </x:c>
      <x:c r="E2397" s="2" t="str">
        <x:v>md-sys-state.$hover-state-layer-opacity</x:v>
      </x:c>
      <x:c r="F2397" s="2" t="str">
        <x:v>tokens/versions/latest/sass/_md-comp-filled-text-field.scss</x:v>
      </x:c>
      <x:c r="G2397" s="2" t="n">
        <x:v>143</x:v>
      </x:c>
      <x:c r="H2397" s="2" t="str">
        <x:v>https://github.com/material-components/material-web/blob/cbd34a8921915af94d5ef65c2a69eece41d5b4f3/tokens/versions/latest/sass/_md-comp-filled-text-field.scss#L143</x:v>
      </x:c>
    </x:row>
    <x:row r="2398" ht="20" customHeight="1">
      <x:c r="A2398" s="2" t="str">
        <x:v>MT-02397</x:v>
      </x:c>
      <x:c r="B2398" s="2" t="str">
        <x:v>--md-filled-text-field-hover-supporting-text-color</x:v>
      </x:c>
      <x:c r="C2398" s="2" t="str">
        <x:v>comp</x:v>
      </x:c>
      <x:c r="D2398" s="2" t="str">
        <x:v>latest/sass</x:v>
      </x:c>
      <x:c r="E2398" s="2" t="str">
        <x:v>md-sys-color.$on-surface-variant</x:v>
      </x:c>
      <x:c r="F2398" s="2" t="str">
        <x:v>tokens/versions/latest/sass/_md-comp-filled-text-field.scss</x:v>
      </x:c>
      <x:c r="G2398" s="2" t="n">
        <x:v>145</x:v>
      </x:c>
      <x:c r="H2398" s="2" t="str">
        <x:v>https://github.com/material-components/material-web/blob/cbd34a8921915af94d5ef65c2a69eece41d5b4f3/tokens/versions/latest/sass/_md-comp-filled-text-field.scss#L145</x:v>
      </x:c>
    </x:row>
    <x:row r="2399" ht="20" customHeight="1">
      <x:c r="A2399" s="2" t="str">
        <x:v>MT-02398</x:v>
      </x:c>
      <x:c r="B2399" s="2" t="str">
        <x:v>--md-filled-text-field-hover-trailing-icon-color</x:v>
      </x:c>
      <x:c r="C2399" s="2" t="str">
        <x:v>comp</x:v>
      </x:c>
      <x:c r="D2399" s="2" t="str">
        <x:v>latest/sass</x:v>
      </x:c>
      <x:c r="E2399" s="2" t="str">
        <x:v>md-sys-color.$on-surface-variant</x:v>
      </x:c>
      <x:c r="F2399" s="2" t="str">
        <x:v>tokens/versions/latest/sass/_md-comp-filled-text-field.scss</x:v>
      </x:c>
      <x:c r="G2399" s="2" t="n">
        <x:v>147</x:v>
      </x:c>
      <x:c r="H2399" s="2" t="str">
        <x:v>https://github.com/material-components/material-web/blob/cbd34a8921915af94d5ef65c2a69eece41d5b4f3/tokens/versions/latest/sass/_md-comp-filled-text-field.scss#L147</x:v>
      </x:c>
    </x:row>
    <x:row r="2400" ht="20" customHeight="1">
      <x:c r="A2400" s="2" t="str">
        <x:v>MT-02399</x:v>
      </x:c>
      <x:c r="B2400" s="2" t="str">
        <x:v>--md-filled-text-field-input-text-color</x:v>
      </x:c>
      <x:c r="C2400" s="2" t="str">
        <x:v>comp</x:v>
      </x:c>
      <x:c r="D2400" s="2" t="str">
        <x:v>latest/sass</x:v>
      </x:c>
      <x:c r="E2400" s="2" t="str">
        <x:v>md-sys-color.$on-surface</x:v>
      </x:c>
      <x:c r="F2400" s="2" t="str">
        <x:v>tokens/versions/latest/sass/_md-comp-filled-text-field.scss</x:v>
      </x:c>
      <x:c r="G2400" s="2" t="n">
        <x:v>149</x:v>
      </x:c>
      <x:c r="H2400" s="2" t="str">
        <x:v>https://github.com/material-components/material-web/blob/cbd34a8921915af94d5ef65c2a69eece41d5b4f3/tokens/versions/latest/sass/_md-comp-filled-text-field.scss#L149</x:v>
      </x:c>
    </x:row>
    <x:row r="2401" ht="20" customHeight="1">
      <x:c r="A2401" s="2" t="str">
        <x:v>MT-02400</x:v>
      </x:c>
      <x:c r="B2401" s="2" t="str">
        <x:v>--md-filled-text-field-input-text-font</x:v>
      </x:c>
      <x:c r="C2401" s="2" t="str">
        <x:v>comp</x:v>
      </x:c>
      <x:c r="D2401" s="2" t="str">
        <x:v>latest/sass</x:v>
      </x:c>
      <x:c r="E2401" s="2" t="str">
        <x:v>md-sys-typescale.$body-large-font</x:v>
      </x:c>
      <x:c r="F2401" s="2" t="str">
        <x:v>tokens/versions/latest/sass/_md-comp-filled-text-field.scss</x:v>
      </x:c>
      <x:c r="G2401" s="2" t="n">
        <x:v>151</x:v>
      </x:c>
      <x:c r="H2401" s="2" t="str">
        <x:v>https://github.com/material-components/material-web/blob/cbd34a8921915af94d5ef65c2a69eece41d5b4f3/tokens/versions/latest/sass/_md-comp-filled-text-field.scss#L151</x:v>
      </x:c>
    </x:row>
    <x:row r="2402" ht="20" customHeight="1">
      <x:c r="A2402" s="2" t="str">
        <x:v>MT-02401</x:v>
      </x:c>
      <x:c r="B2402" s="2" t="str">
        <x:v>--md-filled-text-field-input-text-line-height</x:v>
      </x:c>
      <x:c r="C2402" s="2" t="str">
        <x:v>comp</x:v>
      </x:c>
      <x:c r="D2402" s="2" t="str">
        <x:v>latest/sass</x:v>
      </x:c>
      <x:c r="E2402" s="2" t="str">
        <x:v>md-sys-typescale.$body-large-line-height</x:v>
      </x:c>
      <x:c r="F2402" s="2" t="str">
        <x:v>tokens/versions/latest/sass/_md-comp-filled-text-field.scss</x:v>
      </x:c>
      <x:c r="G2402" s="2" t="n">
        <x:v>153</x:v>
      </x:c>
      <x:c r="H2402" s="2" t="str">
        <x:v>https://github.com/material-components/material-web/blob/cbd34a8921915af94d5ef65c2a69eece41d5b4f3/tokens/versions/latest/sass/_md-comp-filled-text-field.scss#L153</x:v>
      </x:c>
    </x:row>
    <x:row r="2403" ht="20" customHeight="1">
      <x:c r="A2403" s="2" t="str">
        <x:v>MT-02402</x:v>
      </x:c>
      <x:c r="B2403" s="2" t="str">
        <x:v>--md-filled-text-field-input-text-placeholder-color</x:v>
      </x:c>
      <x:c r="C2403" s="2" t="str">
        <x:v>comp</x:v>
      </x:c>
      <x:c r="D2403" s="2" t="str">
        <x:v>latest/sass</x:v>
      </x:c>
      <x:c r="E2403" s="2" t="str">
        <x:v>md-sys-color.$on-surface-variant</x:v>
      </x:c>
      <x:c r="F2403" s="2" t="str">
        <x:v>tokens/versions/latest/sass/_md-comp-filled-text-field.scss</x:v>
      </x:c>
      <x:c r="G2403" s="2" t="n">
        <x:v>155</x:v>
      </x:c>
      <x:c r="H2403" s="2" t="str">
        <x:v>https://github.com/material-components/material-web/blob/cbd34a8921915af94d5ef65c2a69eece41d5b4f3/tokens/versions/latest/sass/_md-comp-filled-text-field.scss#L155</x:v>
      </x:c>
    </x:row>
    <x:row r="2404" ht="20" customHeight="1">
      <x:c r="A2404" s="2" t="str">
        <x:v>MT-02403</x:v>
      </x:c>
      <x:c r="B2404" s="2" t="str">
        <x:v>--md-filled-text-field-input-text-prefix-color</x:v>
      </x:c>
      <x:c r="C2404" s="2" t="str">
        <x:v>comp</x:v>
      </x:c>
      <x:c r="D2404" s="2" t="str">
        <x:v>latest/sass</x:v>
      </x:c>
      <x:c r="E2404" s="2" t="str">
        <x:v>md-sys-color.$on-surface-variant</x:v>
      </x:c>
      <x:c r="F2404" s="2" t="str">
        <x:v>tokens/versions/latest/sass/_md-comp-filled-text-field.scss</x:v>
      </x:c>
      <x:c r="G2404" s="2" t="n">
        <x:v>157</x:v>
      </x:c>
      <x:c r="H2404" s="2" t="str">
        <x:v>https://github.com/material-components/material-web/blob/cbd34a8921915af94d5ef65c2a69eece41d5b4f3/tokens/versions/latest/sass/_md-comp-filled-text-field.scss#L157</x:v>
      </x:c>
    </x:row>
    <x:row r="2405" ht="20" customHeight="1">
      <x:c r="A2405" s="2" t="str">
        <x:v>MT-02404</x:v>
      </x:c>
      <x:c r="B2405" s="2" t="str">
        <x:v>--md-filled-text-field-input-text-size</x:v>
      </x:c>
      <x:c r="C2405" s="2" t="str">
        <x:v>comp</x:v>
      </x:c>
      <x:c r="D2405" s="2" t="str">
        <x:v>latest/sass</x:v>
      </x:c>
      <x:c r="E2405" s="2" t="str">
        <x:v>md-sys-typescale.$body-large-size</x:v>
      </x:c>
      <x:c r="F2405" s="2" t="str">
        <x:v>tokens/versions/latest/sass/_md-comp-filled-text-field.scss</x:v>
      </x:c>
      <x:c r="G2405" s="2" t="n">
        <x:v>159</x:v>
      </x:c>
      <x:c r="H2405" s="2" t="str">
        <x:v>https://github.com/material-components/material-web/blob/cbd34a8921915af94d5ef65c2a69eece41d5b4f3/tokens/versions/latest/sass/_md-comp-filled-text-field.scss#L159</x:v>
      </x:c>
    </x:row>
    <x:row r="2406" ht="20" customHeight="1">
      <x:c r="A2406" s="2" t="str">
        <x:v>MT-02405</x:v>
      </x:c>
      <x:c r="B2406" s="2" t="str">
        <x:v>--md-filled-text-field-input-text-suffix-color</x:v>
      </x:c>
      <x:c r="C2406" s="2" t="str">
        <x:v>comp</x:v>
      </x:c>
      <x:c r="D2406" s="2" t="str">
        <x:v>latest/sass</x:v>
      </x:c>
      <x:c r="E2406" s="2" t="str">
        <x:v>md-sys-color.$on-surface-variant</x:v>
      </x:c>
      <x:c r="F2406" s="2" t="str">
        <x:v>tokens/versions/latest/sass/_md-comp-filled-text-field.scss</x:v>
      </x:c>
      <x:c r="G2406" s="2" t="n">
        <x:v>161</x:v>
      </x:c>
      <x:c r="H2406" s="2" t="str">
        <x:v>https://github.com/material-components/material-web/blob/cbd34a8921915af94d5ef65c2a69eece41d5b4f3/tokens/versions/latest/sass/_md-comp-filled-text-field.scss#L161</x:v>
      </x:c>
    </x:row>
    <x:row r="2407" ht="20" customHeight="1">
      <x:c r="A2407" s="2" t="str">
        <x:v>MT-02406</x:v>
      </x:c>
      <x:c r="B2407" s="2" t="str">
        <x:v>--md-filled-text-field-input-text-tracking</x:v>
      </x:c>
      <x:c r="C2407" s="2" t="str">
        <x:v>comp</x:v>
      </x:c>
      <x:c r="D2407" s="2" t="str">
        <x:v>latest/sass</x:v>
      </x:c>
      <x:c r="E2407" s="2" t="str">
        <x:v>md-sys-typescale.$body-large-tracking</x:v>
      </x:c>
      <x:c r="F2407" s="2" t="str">
        <x:v>tokens/versions/latest/sass/_md-comp-filled-text-field.scss</x:v>
      </x:c>
      <x:c r="G2407" s="2" t="n">
        <x:v>163</x:v>
      </x:c>
      <x:c r="H2407" s="2" t="str">
        <x:v>https://github.com/material-components/material-web/blob/cbd34a8921915af94d5ef65c2a69eece41d5b4f3/tokens/versions/latest/sass/_md-comp-filled-text-field.scss#L163</x:v>
      </x:c>
    </x:row>
    <x:row r="2408" ht="20" customHeight="1">
      <x:c r="A2408" s="2" t="str">
        <x:v>MT-02407</x:v>
      </x:c>
      <x:c r="B2408" s="2" t="str">
        <x:v>--md-filled-text-field-input-text-weight</x:v>
      </x:c>
      <x:c r="C2408" s="2" t="str">
        <x:v>comp</x:v>
      </x:c>
      <x:c r="D2408" s="2" t="str">
        <x:v>latest/sass</x:v>
      </x:c>
      <x:c r="E2408" s="2" t="str">
        <x:v>md-sys-typescale.$body-large-weight</x:v>
      </x:c>
      <x:c r="F2408" s="2" t="str">
        <x:v>tokens/versions/latest/sass/_md-comp-filled-text-field.scss</x:v>
      </x:c>
      <x:c r="G2408" s="2" t="n">
        <x:v>165</x:v>
      </x:c>
      <x:c r="H2408" s="2" t="str">
        <x:v>https://github.com/material-components/material-web/blob/cbd34a8921915af94d5ef65c2a69eece41d5b4f3/tokens/versions/latest/sass/_md-comp-filled-text-field.scss#L165</x:v>
      </x:c>
    </x:row>
    <x:row r="2409" ht="20" customHeight="1">
      <x:c r="A2409" s="2" t="str">
        <x:v>MT-02408</x:v>
      </x:c>
      <x:c r="B2409" s="2" t="str">
        <x:v>--md-filled-text-field-label-text-color</x:v>
      </x:c>
      <x:c r="C2409" s="2" t="str">
        <x:v>comp</x:v>
      </x:c>
      <x:c r="D2409" s="2" t="str">
        <x:v>latest/sass</x:v>
      </x:c>
      <x:c r="E2409" s="2" t="str">
        <x:v>md-sys-color.$on-surface-variant</x:v>
      </x:c>
      <x:c r="F2409" s="2" t="str">
        <x:v>tokens/versions/latest/sass/_md-comp-filled-text-field.scss</x:v>
      </x:c>
      <x:c r="G2409" s="2" t="n">
        <x:v>167</x:v>
      </x:c>
      <x:c r="H2409" s="2" t="str">
        <x:v>https://github.com/material-components/material-web/blob/cbd34a8921915af94d5ef65c2a69eece41d5b4f3/tokens/versions/latest/sass/_md-comp-filled-text-field.scss#L167</x:v>
      </x:c>
    </x:row>
    <x:row r="2410" ht="20" customHeight="1">
      <x:c r="A2410" s="2" t="str">
        <x:v>MT-02409</x:v>
      </x:c>
      <x:c r="B2410" s="2" t="str">
        <x:v>--md-filled-text-field-label-text-font</x:v>
      </x:c>
      <x:c r="C2410" s="2" t="str">
        <x:v>comp</x:v>
      </x:c>
      <x:c r="D2410" s="2" t="str">
        <x:v>latest/sass</x:v>
      </x:c>
      <x:c r="E2410" s="2" t="str">
        <x:v>md-sys-typescale.$body-large-font</x:v>
      </x:c>
      <x:c r="F2410" s="2" t="str">
        <x:v>tokens/versions/latest/sass/_md-comp-filled-text-field.scss</x:v>
      </x:c>
      <x:c r="G2410" s="2" t="n">
        <x:v>169</x:v>
      </x:c>
      <x:c r="H2410" s="2" t="str">
        <x:v>https://github.com/material-components/material-web/blob/cbd34a8921915af94d5ef65c2a69eece41d5b4f3/tokens/versions/latest/sass/_md-comp-filled-text-field.scss#L169</x:v>
      </x:c>
    </x:row>
    <x:row r="2411" ht="20" customHeight="1">
      <x:c r="A2411" s="2" t="str">
        <x:v>MT-02410</x:v>
      </x:c>
      <x:c r="B2411" s="2" t="str">
        <x:v>--md-filled-text-field-label-text-line-height</x:v>
      </x:c>
      <x:c r="C2411" s="2" t="str">
        <x:v>comp</x:v>
      </x:c>
      <x:c r="D2411" s="2" t="str">
        <x:v>latest/sass</x:v>
      </x:c>
      <x:c r="E2411" s="2" t="str">
        <x:v>md-sys-typescale.$body-large-line-height</x:v>
      </x:c>
      <x:c r="F2411" s="2" t="str">
        <x:v>tokens/versions/latest/sass/_md-comp-filled-text-field.scss</x:v>
      </x:c>
      <x:c r="G2411" s="2" t="n">
        <x:v>171</x:v>
      </x:c>
      <x:c r="H2411" s="2" t="str">
        <x:v>https://github.com/material-components/material-web/blob/cbd34a8921915af94d5ef65c2a69eece41d5b4f3/tokens/versions/latest/sass/_md-comp-filled-text-field.scss#L171</x:v>
      </x:c>
    </x:row>
    <x:row r="2412" ht="20" customHeight="1">
      <x:c r="A2412" s="2" t="str">
        <x:v>MT-02411</x:v>
      </x:c>
      <x:c r="B2412" s="2" t="str">
        <x:v>--md-filled-text-field-label-text-populated-line-height</x:v>
      </x:c>
      <x:c r="C2412" s="2" t="str">
        <x:v>comp</x:v>
      </x:c>
      <x:c r="D2412" s="2" t="str">
        <x:v>latest/sass</x:v>
      </x:c>
      <x:c r="E2412" s="2" t="str">
        <x:v>md-sys-typescale.$body-small-line-height</x:v>
      </x:c>
      <x:c r="F2412" s="2" t="str">
        <x:v>tokens/versions/latest/sass/_md-comp-filled-text-field.scss</x:v>
      </x:c>
      <x:c r="G2412" s="2" t="n">
        <x:v>173</x:v>
      </x:c>
      <x:c r="H2412" s="2" t="str">
        <x:v>https://github.com/material-components/material-web/blob/cbd34a8921915af94d5ef65c2a69eece41d5b4f3/tokens/versions/latest/sass/_md-comp-filled-text-field.scss#L173</x:v>
      </x:c>
    </x:row>
    <x:row r="2413" ht="20" customHeight="1">
      <x:c r="A2413" s="2" t="str">
        <x:v>MT-02412</x:v>
      </x:c>
      <x:c r="B2413" s="2" t="str">
        <x:v>--md-filled-text-field-label-text-populated-size</x:v>
      </x:c>
      <x:c r="C2413" s="2" t="str">
        <x:v>comp</x:v>
      </x:c>
      <x:c r="D2413" s="2" t="str">
        <x:v>latest/sass</x:v>
      </x:c>
      <x:c r="E2413" s="2" t="str">
        <x:v>md-sys-typescale.$body-small-size</x:v>
      </x:c>
      <x:c r="F2413" s="2" t="str">
        <x:v>tokens/versions/latest/sass/_md-comp-filled-text-field.scss</x:v>
      </x:c>
      <x:c r="G2413" s="2" t="n">
        <x:v>175</x:v>
      </x:c>
      <x:c r="H2413" s="2" t="str">
        <x:v>https://github.com/material-components/material-web/blob/cbd34a8921915af94d5ef65c2a69eece41d5b4f3/tokens/versions/latest/sass/_md-comp-filled-text-field.scss#L175</x:v>
      </x:c>
    </x:row>
    <x:row r="2414" ht="20" customHeight="1">
      <x:c r="A2414" s="2" t="str">
        <x:v>MT-02413</x:v>
      </x:c>
      <x:c r="B2414" s="2" t="str">
        <x:v>--md-filled-text-field-label-text-size</x:v>
      </x:c>
      <x:c r="C2414" s="2" t="str">
        <x:v>comp</x:v>
      </x:c>
      <x:c r="D2414" s="2" t="str">
        <x:v>latest/sass</x:v>
      </x:c>
      <x:c r="E2414" s="2" t="str">
        <x:v>md-sys-typescale.$body-large-size</x:v>
      </x:c>
      <x:c r="F2414" s="2" t="str">
        <x:v>tokens/versions/latest/sass/_md-comp-filled-text-field.scss</x:v>
      </x:c>
      <x:c r="G2414" s="2" t="n">
        <x:v>177</x:v>
      </x:c>
      <x:c r="H2414" s="2" t="str">
        <x:v>https://github.com/material-components/material-web/blob/cbd34a8921915af94d5ef65c2a69eece41d5b4f3/tokens/versions/latest/sass/_md-comp-filled-text-field.scss#L177</x:v>
      </x:c>
    </x:row>
    <x:row r="2415" ht="20" customHeight="1">
      <x:c r="A2415" s="2" t="str">
        <x:v>MT-02414</x:v>
      </x:c>
      <x:c r="B2415" s="2" t="str">
        <x:v>--md-filled-text-field-label-text-tracking</x:v>
      </x:c>
      <x:c r="C2415" s="2" t="str">
        <x:v>comp</x:v>
      </x:c>
      <x:c r="D2415" s="2" t="str">
        <x:v>latest/sass</x:v>
      </x:c>
      <x:c r="E2415" s="2" t="str">
        <x:v>md-sys-typescale.$body-large-tracking</x:v>
      </x:c>
      <x:c r="F2415" s="2" t="str">
        <x:v>tokens/versions/latest/sass/_md-comp-filled-text-field.scss</x:v>
      </x:c>
      <x:c r="G2415" s="2" t="n">
        <x:v>179</x:v>
      </x:c>
      <x:c r="H2415" s="2" t="str">
        <x:v>https://github.com/material-components/material-web/blob/cbd34a8921915af94d5ef65c2a69eece41d5b4f3/tokens/versions/latest/sass/_md-comp-filled-text-field.scss#L179</x:v>
      </x:c>
    </x:row>
    <x:row r="2416" ht="20" customHeight="1">
      <x:c r="A2416" s="2" t="str">
        <x:v>MT-02415</x:v>
      </x:c>
      <x:c r="B2416" s="2" t="str">
        <x:v>--md-filled-text-field-label-text-weight</x:v>
      </x:c>
      <x:c r="C2416" s="2" t="str">
        <x:v>comp</x:v>
      </x:c>
      <x:c r="D2416" s="2" t="str">
        <x:v>latest/sass</x:v>
      </x:c>
      <x:c r="E2416" s="2" t="str">
        <x:v>md-sys-typescale.$body-large-weight</x:v>
      </x:c>
      <x:c r="F2416" s="2" t="str">
        <x:v>tokens/versions/latest/sass/_md-comp-filled-text-field.scss</x:v>
      </x:c>
      <x:c r="G2416" s="2" t="n">
        <x:v>181</x:v>
      </x:c>
      <x:c r="H2416" s="2" t="str">
        <x:v>https://github.com/material-components/material-web/blob/cbd34a8921915af94d5ef65c2a69eece41d5b4f3/tokens/versions/latest/sass/_md-comp-filled-text-field.scss#L181</x:v>
      </x:c>
    </x:row>
    <x:row r="2417" ht="20" customHeight="1">
      <x:c r="A2417" s="2" t="str">
        <x:v>MT-02416</x:v>
      </x:c>
      <x:c r="B2417" s="2" t="str">
        <x:v>--md-filled-text-field-leading-icon-color</x:v>
      </x:c>
      <x:c r="C2417" s="2" t="str">
        <x:v>comp</x:v>
      </x:c>
      <x:c r="D2417" s="2" t="str">
        <x:v>latest/sass</x:v>
      </x:c>
      <x:c r="E2417" s="2" t="str">
        <x:v>md-sys-color.$on-surface-variant</x:v>
      </x:c>
      <x:c r="F2417" s="2" t="str">
        <x:v>tokens/versions/latest/sass/_md-comp-filled-text-field.scss</x:v>
      </x:c>
      <x:c r="G2417" s="2" t="n">
        <x:v>183</x:v>
      </x:c>
      <x:c r="H2417" s="2" t="str">
        <x:v>https://github.com/material-components/material-web/blob/cbd34a8921915af94d5ef65c2a69eece41d5b4f3/tokens/versions/latest/sass/_md-comp-filled-text-field.scss#L183</x:v>
      </x:c>
    </x:row>
    <x:row r="2418" ht="20" customHeight="1">
      <x:c r="A2418" s="2" t="str">
        <x:v>MT-02417</x:v>
      </x:c>
      <x:c r="B2418" s="2" t="str">
        <x:v>--md-filled-text-field-leading-icon-size</x:v>
      </x:c>
      <x:c r="C2418" s="2" t="str">
        <x:v>comp</x:v>
      </x:c>
      <x:c r="D2418" s="2" t="str">
        <x:v>latest/sass</x:v>
      </x:c>
      <x:c r="E2418" s="2" t="str">
        <x:v>24px</x:v>
      </x:c>
      <x:c r="F2418" s="2" t="str">
        <x:v>tokens/versions/latest/sass/_md-comp-filled-text-field.scss</x:v>
      </x:c>
      <x:c r="G2418" s="2" t="n">
        <x:v>51</x:v>
      </x:c>
      <x:c r="H2418" s="2" t="str">
        <x:v>https://github.com/material-components/material-web/blob/cbd34a8921915af94d5ef65c2a69eece41d5b4f3/tokens/versions/latest/sass/_md-comp-filled-text-field.scss#L51</x:v>
      </x:c>
    </x:row>
    <x:row r="2419" ht="20" customHeight="1">
      <x:c r="A2419" s="2" t="str">
        <x:v>MT-02418</x:v>
      </x:c>
      <x:c r="B2419" s="2" t="str">
        <x:v>--md-filled-text-field-supporting-text-color</x:v>
      </x:c>
      <x:c r="C2419" s="2" t="str">
        <x:v>comp</x:v>
      </x:c>
      <x:c r="D2419" s="2" t="str">
        <x:v>latest/sass</x:v>
      </x:c>
      <x:c r="E2419" s="2" t="str">
        <x:v>md-sys-color.$on-surface-variant</x:v>
      </x:c>
      <x:c r="F2419" s="2" t="str">
        <x:v>tokens/versions/latest/sass/_md-comp-filled-text-field.scss</x:v>
      </x:c>
      <x:c r="G2419" s="2" t="n">
        <x:v>185</x:v>
      </x:c>
      <x:c r="H2419" s="2" t="str">
        <x:v>https://github.com/material-components/material-web/blob/cbd34a8921915af94d5ef65c2a69eece41d5b4f3/tokens/versions/latest/sass/_md-comp-filled-text-field.scss#L185</x:v>
      </x:c>
    </x:row>
    <x:row r="2420" ht="20" customHeight="1">
      <x:c r="A2420" s="2" t="str">
        <x:v>MT-02419</x:v>
      </x:c>
      <x:c r="B2420" s="2" t="str">
        <x:v>--md-filled-text-field-supporting-text-font</x:v>
      </x:c>
      <x:c r="C2420" s="2" t="str">
        <x:v>comp</x:v>
      </x:c>
      <x:c r="D2420" s="2" t="str">
        <x:v>latest/sass</x:v>
      </x:c>
      <x:c r="E2420" s="2" t="str">
        <x:v>md-sys-typescale.$body-small-font</x:v>
      </x:c>
      <x:c r="F2420" s="2" t="str">
        <x:v>tokens/versions/latest/sass/_md-comp-filled-text-field.scss</x:v>
      </x:c>
      <x:c r="G2420" s="2" t="n">
        <x:v>187</x:v>
      </x:c>
      <x:c r="H2420" s="2" t="str">
        <x:v>https://github.com/material-components/material-web/blob/cbd34a8921915af94d5ef65c2a69eece41d5b4f3/tokens/versions/latest/sass/_md-comp-filled-text-field.scss#L187</x:v>
      </x:c>
    </x:row>
    <x:row r="2421" ht="20" customHeight="1">
      <x:c r="A2421" s="2" t="str">
        <x:v>MT-02420</x:v>
      </x:c>
      <x:c r="B2421" s="2" t="str">
        <x:v>--md-filled-text-field-supporting-text-line-height</x:v>
      </x:c>
      <x:c r="C2421" s="2" t="str">
        <x:v>comp</x:v>
      </x:c>
      <x:c r="D2421" s="2" t="str">
        <x:v>latest/sass</x:v>
      </x:c>
      <x:c r="E2421" s="2" t="str">
        <x:v>md-sys-typescale.$body-small-line-height</x:v>
      </x:c>
      <x:c r="F2421" s="2" t="str">
        <x:v>tokens/versions/latest/sass/_md-comp-filled-text-field.scss</x:v>
      </x:c>
      <x:c r="G2421" s="2" t="n">
        <x:v>189</x:v>
      </x:c>
      <x:c r="H2421" s="2" t="str">
        <x:v>https://github.com/material-components/material-web/blob/cbd34a8921915af94d5ef65c2a69eece41d5b4f3/tokens/versions/latest/sass/_md-comp-filled-text-field.scss#L189</x:v>
      </x:c>
    </x:row>
    <x:row r="2422" ht="20" customHeight="1">
      <x:c r="A2422" s="2" t="str">
        <x:v>MT-02421</x:v>
      </x:c>
      <x:c r="B2422" s="2" t="str">
        <x:v>--md-filled-text-field-supporting-text-size</x:v>
      </x:c>
      <x:c r="C2422" s="2" t="str">
        <x:v>comp</x:v>
      </x:c>
      <x:c r="D2422" s="2" t="str">
        <x:v>latest/sass</x:v>
      </x:c>
      <x:c r="E2422" s="2" t="str">
        <x:v>md-sys-typescale.$body-small-size</x:v>
      </x:c>
      <x:c r="F2422" s="2" t="str">
        <x:v>tokens/versions/latest/sass/_md-comp-filled-text-field.scss</x:v>
      </x:c>
      <x:c r="G2422" s="2" t="n">
        <x:v>191</x:v>
      </x:c>
      <x:c r="H2422" s="2" t="str">
        <x:v>https://github.com/material-components/material-web/blob/cbd34a8921915af94d5ef65c2a69eece41d5b4f3/tokens/versions/latest/sass/_md-comp-filled-text-field.scss#L191</x:v>
      </x:c>
    </x:row>
    <x:row r="2423" ht="20" customHeight="1">
      <x:c r="A2423" s="2" t="str">
        <x:v>MT-02422</x:v>
      </x:c>
      <x:c r="B2423" s="2" t="str">
        <x:v>--md-filled-text-field-supporting-text-tracking</x:v>
      </x:c>
      <x:c r="C2423" s="2" t="str">
        <x:v>comp</x:v>
      </x:c>
      <x:c r="D2423" s="2" t="str">
        <x:v>latest/sass</x:v>
      </x:c>
      <x:c r="E2423" s="2" t="str">
        <x:v>md-sys-typescale.$body-small-tracking</x:v>
      </x:c>
      <x:c r="F2423" s="2" t="str">
        <x:v>tokens/versions/latest/sass/_md-comp-filled-text-field.scss</x:v>
      </x:c>
      <x:c r="G2423" s="2" t="n">
        <x:v>193</x:v>
      </x:c>
      <x:c r="H2423" s="2" t="str">
        <x:v>https://github.com/material-components/material-web/blob/cbd34a8921915af94d5ef65c2a69eece41d5b4f3/tokens/versions/latest/sass/_md-comp-filled-text-field.scss#L193</x:v>
      </x:c>
    </x:row>
    <x:row r="2424" ht="20" customHeight="1">
      <x:c r="A2424" s="2" t="str">
        <x:v>MT-02423</x:v>
      </x:c>
      <x:c r="B2424" s="2" t="str">
        <x:v>--md-filled-text-field-supporting-text-weight</x:v>
      </x:c>
      <x:c r="C2424" s="2" t="str">
        <x:v>comp</x:v>
      </x:c>
      <x:c r="D2424" s="2" t="str">
        <x:v>latest/sass</x:v>
      </x:c>
      <x:c r="E2424" s="2" t="str">
        <x:v>md-sys-typescale.$body-small-weight</x:v>
      </x:c>
      <x:c r="F2424" s="2" t="str">
        <x:v>tokens/versions/latest/sass/_md-comp-filled-text-field.scss</x:v>
      </x:c>
      <x:c r="G2424" s="2" t="n">
        <x:v>195</x:v>
      </x:c>
      <x:c r="H2424" s="2" t="str">
        <x:v>https://github.com/material-components/material-web/blob/cbd34a8921915af94d5ef65c2a69eece41d5b4f3/tokens/versions/latest/sass/_md-comp-filled-text-field.scss#L195</x:v>
      </x:c>
    </x:row>
    <x:row r="2425" ht="20" customHeight="1">
      <x:c r="A2425" s="2" t="str">
        <x:v>MT-02424</x:v>
      </x:c>
      <x:c r="B2425" s="2" t="str">
        <x:v>--md-filled-text-field-trailing-icon-color</x:v>
      </x:c>
      <x:c r="C2425" s="2" t="str">
        <x:v>comp</x:v>
      </x:c>
      <x:c r="D2425" s="2" t="str">
        <x:v>latest/sass</x:v>
      </x:c>
      <x:c r="E2425" s="2" t="str">
        <x:v>md-sys-color.$on-surface-variant</x:v>
      </x:c>
      <x:c r="F2425" s="2" t="str">
        <x:v>tokens/versions/latest/sass/_md-comp-filled-text-field.scss</x:v>
      </x:c>
      <x:c r="G2425" s="2" t="n">
        <x:v>197</x:v>
      </x:c>
      <x:c r="H2425" s="2" t="str">
        <x:v>https://github.com/material-components/material-web/blob/cbd34a8921915af94d5ef65c2a69eece41d5b4f3/tokens/versions/latest/sass/_md-comp-filled-text-field.scss#L197</x:v>
      </x:c>
    </x:row>
    <x:row r="2426" ht="20" customHeight="1">
      <x:c r="A2426" s="2" t="str">
        <x:v>MT-02425</x:v>
      </x:c>
      <x:c r="B2426" s="2" t="str">
        <x:v>--md-filled-text-field-trailing-icon-size</x:v>
      </x:c>
      <x:c r="C2426" s="2" t="str">
        <x:v>comp</x:v>
      </x:c>
      <x:c r="D2426" s="2" t="str">
        <x:v>latest/sass</x:v>
      </x:c>
      <x:c r="E2426" s="2" t="str">
        <x:v>24px</x:v>
      </x:c>
      <x:c r="F2426" s="2" t="str">
        <x:v>tokens/versions/latest/sass/_md-comp-filled-text-field.scss</x:v>
      </x:c>
      <x:c r="G2426" s="2" t="n">
        <x:v>53</x:v>
      </x:c>
      <x:c r="H2426" s="2" t="str">
        <x:v>https://github.com/material-components/material-web/blob/cbd34a8921915af94d5ef65c2a69eece41d5b4f3/tokens/versions/latest/sass/_md-comp-filled-text-field.scss#L53</x:v>
      </x:c>
    </x:row>
    <x:row r="2427" ht="20" customHeight="1">
      <x:c r="A2427" s="2" t="str">
        <x:v>MT-02426</x:v>
      </x:c>
      <x:c r="B2427" s="2" t="str">
        <x:v>--md-filled-tonal-button-container-color</x:v>
      </x:c>
      <x:c r="C2427" s="2" t="str">
        <x:v>comp</x:v>
      </x:c>
      <x:c r="D2427" s="2" t="str">
        <x:v>latest/sass</x:v>
      </x:c>
      <x:c r="E2427" s="2" t="str">
        <x:v>md-sys-color.$secondary-container</x:v>
      </x:c>
      <x:c r="F2427" s="2" t="str">
        <x:v>tokens/versions/latest/sass/_md-comp-filled-tonal-button.scss</x:v>
      </x:c>
      <x:c r="G2427" s="2" t="n">
        <x:v>48</x:v>
      </x:c>
      <x:c r="H2427" s="2" t="str">
        <x:v>https://github.com/material-components/material-web/blob/cbd34a8921915af94d5ef65c2a69eece41d5b4f3/tokens/versions/latest/sass/_md-comp-filled-tonal-button.scss#L48</x:v>
      </x:c>
    </x:row>
    <x:row r="2428" ht="20" customHeight="1">
      <x:c r="A2428" s="2" t="str">
        <x:v>MT-02427</x:v>
      </x:c>
      <x:c r="B2428" s="2" t="str">
        <x:v>--md-filled-tonal-button-container-elevation</x:v>
      </x:c>
      <x:c r="C2428" s="2" t="str">
        <x:v>comp</x:v>
      </x:c>
      <x:c r="D2428" s="2" t="str">
        <x:v>latest/sass</x:v>
      </x:c>
      <x:c r="E2428" s="2" t="str">
        <x:v>md-sys-elevation.$level0</x:v>
      </x:c>
      <x:c r="F2428" s="2" t="str">
        <x:v>tokens/versions/latest/sass/_md-comp-filled-tonal-button.scss</x:v>
      </x:c>
      <x:c r="G2428" s="2" t="n">
        <x:v>52</x:v>
      </x:c>
      <x:c r="H2428" s="2" t="str">
        <x:v>https://github.com/material-components/material-web/blob/cbd34a8921915af94d5ef65c2a69eece41d5b4f3/tokens/versions/latest/sass/_md-comp-filled-tonal-button.scss#L52</x:v>
      </x:c>
    </x:row>
    <x:row r="2429" ht="20" customHeight="1">
      <x:c r="A2429" s="2" t="str">
        <x:v>MT-02428</x:v>
      </x:c>
      <x:c r="B2429" s="2" t="str">
        <x:v>--md-filled-tonal-button-container-height</x:v>
      </x:c>
      <x:c r="C2429" s="2" t="str">
        <x:v>comp</x:v>
      </x:c>
      <x:c r="D2429" s="2" t="str">
        <x:v>latest/sass</x:v>
      </x:c>
      <x:c r="E2429" s="2" t="str">
        <x:v>40px</x:v>
      </x:c>
      <x:c r="F2429" s="2" t="str">
        <x:v>tokens/versions/latest/sass/_md-comp-filled-tonal-button.scss</x:v>
      </x:c>
      <x:c r="G2429" s="2" t="n">
        <x:v>28</x:v>
      </x:c>
      <x:c r="H2429" s="2" t="str">
        <x:v>https://github.com/material-components/material-web/blob/cbd34a8921915af94d5ef65c2a69eece41d5b4f3/tokens/versions/latest/sass/_md-comp-filled-tonal-button.scss#L28</x:v>
      </x:c>
    </x:row>
    <x:row r="2430" ht="20" customHeight="1">
      <x:c r="A2430" s="2" t="str">
        <x:v>MT-02429</x:v>
      </x:c>
      <x:c r="B2430" s="2" t="str">
        <x:v>--md-filled-tonal-button-container-shadow-color</x:v>
      </x:c>
      <x:c r="C2430" s="2" t="str">
        <x:v>comp</x:v>
      </x:c>
      <x:c r="D2430" s="2" t="str">
        <x:v>latest/sass</x:v>
      </x:c>
      <x:c r="E2430" s="2" t="str">
        <x:v>md-sys-color.$shadow</x:v>
      </x:c>
      <x:c r="F2430" s="2" t="str">
        <x:v>tokens/versions/latest/sass/_md-comp-filled-tonal-button.scss</x:v>
      </x:c>
      <x:c r="G2430" s="2" t="n">
        <x:v>56</x:v>
      </x:c>
      <x:c r="H2430" s="2" t="str">
        <x:v>https://github.com/material-components/material-web/blob/cbd34a8921915af94d5ef65c2a69eece41d5b4f3/tokens/versions/latest/sass/_md-comp-filled-tonal-button.scss#L56</x:v>
      </x:c>
    </x:row>
    <x:row r="2431" ht="20" customHeight="1">
      <x:c r="A2431" s="2" t="str">
        <x:v>MT-02430</x:v>
      </x:c>
      <x:c r="B2431" s="2" t="str">
        <x:v>--md-filled-tonal-button-container-shape</x:v>
      </x:c>
      <x:c r="C2431" s="2" t="str">
        <x:v>comp</x:v>
      </x:c>
      <x:c r="D2431" s="2" t="str">
        <x:v>latest/sass</x:v>
      </x:c>
      <x:c r="E2431" s="2" t="str">
        <x:v>md-sys-shape.$corner-full</x:v>
      </x:c>
      <x:c r="F2431" s="2" t="str">
        <x:v>tokens/versions/latest/sass/_md-comp-filled-tonal-button.scss</x:v>
      </x:c>
      <x:c r="G2431" s="2" t="n">
        <x:v>60</x:v>
      </x:c>
      <x:c r="H2431" s="2" t="str">
        <x:v>https://github.com/material-components/material-web/blob/cbd34a8921915af94d5ef65c2a69eece41d5b4f3/tokens/versions/latest/sass/_md-comp-filled-tonal-button.scss#L60</x:v>
      </x:c>
    </x:row>
    <x:row r="2432" ht="20" customHeight="1">
      <x:c r="A2432" s="2" t="str">
        <x:v>MT-02431</x:v>
      </x:c>
      <x:c r="B2432" s="2" t="str">
        <x:v>--md-filled-tonal-button-disabled-container-color</x:v>
      </x:c>
      <x:c r="C2432" s="2" t="str">
        <x:v>comp</x:v>
      </x:c>
      <x:c r="D2432" s="2" t="str">
        <x:v>latest/sass</x:v>
      </x:c>
      <x:c r="E2432" s="2" t="str">
        <x:v>md-sys-color.$on-surface</x:v>
      </x:c>
      <x:c r="F2432" s="2" t="str">
        <x:v>tokens/versions/latest/sass/_md-comp-filled-tonal-button.scss</x:v>
      </x:c>
      <x:c r="G2432" s="2" t="n">
        <x:v>64</x:v>
      </x:c>
      <x:c r="H2432" s="2" t="str">
        <x:v>https://github.com/material-components/material-web/blob/cbd34a8921915af94d5ef65c2a69eece41d5b4f3/tokens/versions/latest/sass/_md-comp-filled-tonal-button.scss#L64</x:v>
      </x:c>
    </x:row>
    <x:row r="2433" ht="20" customHeight="1">
      <x:c r="A2433" s="2" t="str">
        <x:v>MT-02432</x:v>
      </x:c>
      <x:c r="B2433" s="2" t="str">
        <x:v>--md-filled-tonal-button-disabled-container-elevation</x:v>
      </x:c>
      <x:c r="C2433" s="2" t="str">
        <x:v>comp</x:v>
      </x:c>
      <x:c r="D2433" s="2" t="str">
        <x:v>latest/sass</x:v>
      </x:c>
      <x:c r="E2433" s="2" t="str">
        <x:v>md-sys-elevation.$level0</x:v>
      </x:c>
      <x:c r="F2433" s="2" t="str">
        <x:v>tokens/versions/latest/sass/_md-comp-filled-tonal-button.scss</x:v>
      </x:c>
      <x:c r="G2433" s="2" t="n">
        <x:v>68</x:v>
      </x:c>
      <x:c r="H2433" s="2" t="str">
        <x:v>https://github.com/material-components/material-web/blob/cbd34a8921915af94d5ef65c2a69eece41d5b4f3/tokens/versions/latest/sass/_md-comp-filled-tonal-button.scss#L68</x:v>
      </x:c>
    </x:row>
    <x:row r="2434" ht="20" customHeight="1">
      <x:c r="A2434" s="2" t="str">
        <x:v>MT-02433</x:v>
      </x:c>
      <x:c r="B2434" s="2" t="str">
        <x:v>--md-filled-tonal-button-disabled-container-opacity</x:v>
      </x:c>
      <x:c r="C2434" s="2" t="str">
        <x:v>comp</x:v>
      </x:c>
      <x:c r="D2434" s="2" t="str">
        <x:v>latest/sass</x:v>
      </x:c>
      <x:c r="E2434" s="2" t="str">
        <x:v>0.12</x:v>
      </x:c>
      <x:c r="F2434" s="2" t="str">
        <x:v>tokens/versions/latest/sass/_md-comp-filled-tonal-button.scss</x:v>
      </x:c>
      <x:c r="G2434" s="2" t="n">
        <x:v>32</x:v>
      </x:c>
      <x:c r="H2434" s="2" t="str">
        <x:v>https://github.com/material-components/material-web/blob/cbd34a8921915af94d5ef65c2a69eece41d5b4f3/tokens/versions/latest/sass/_md-comp-filled-tonal-button.scss#L32</x:v>
      </x:c>
    </x:row>
    <x:row r="2435" ht="20" customHeight="1">
      <x:c r="A2435" s="2" t="str">
        <x:v>MT-02434</x:v>
      </x:c>
      <x:c r="B2435" s="2" t="str">
        <x:v>--md-filled-tonal-button-disabled-label-text-color</x:v>
      </x:c>
      <x:c r="C2435" s="2" t="str">
        <x:v>comp</x:v>
      </x:c>
      <x:c r="D2435" s="2" t="str">
        <x:v>latest/sass</x:v>
      </x:c>
      <x:c r="E2435" s="2" t="str">
        <x:v>md-sys-color.$on-surface</x:v>
      </x:c>
      <x:c r="F2435" s="2" t="str">
        <x:v>tokens/versions/latest/sass/_md-comp-filled-tonal-button.scss</x:v>
      </x:c>
      <x:c r="G2435" s="2" t="n">
        <x:v>72</x:v>
      </x:c>
      <x:c r="H2435" s="2" t="str">
        <x:v>https://github.com/material-components/material-web/blob/cbd34a8921915af94d5ef65c2a69eece41d5b4f3/tokens/versions/latest/sass/_md-comp-filled-tonal-button.scss#L72</x:v>
      </x:c>
    </x:row>
    <x:row r="2436" ht="20" customHeight="1">
      <x:c r="A2436" s="2" t="str">
        <x:v>MT-02435</x:v>
      </x:c>
      <x:c r="B2436" s="2" t="str">
        <x:v>--md-filled-tonal-button-disabled-label-text-opacity</x:v>
      </x:c>
      <x:c r="C2436" s="2" t="str">
        <x:v>comp</x:v>
      </x:c>
      <x:c r="D2436" s="2" t="str">
        <x:v>latest/sass</x:v>
      </x:c>
      <x:c r="E2436" s="2" t="str">
        <x:v>0.38</x:v>
      </x:c>
      <x:c r="F2436" s="2" t="str">
        <x:v>tokens/versions/latest/sass/_md-comp-filled-tonal-button.scss</x:v>
      </x:c>
      <x:c r="G2436" s="2" t="n">
        <x:v>36</x:v>
      </x:c>
      <x:c r="H2436" s="2" t="str">
        <x:v>https://github.com/material-components/material-web/blob/cbd34a8921915af94d5ef65c2a69eece41d5b4f3/tokens/versions/latest/sass/_md-comp-filled-tonal-button.scss#L36</x:v>
      </x:c>
    </x:row>
    <x:row r="2437" ht="20" customHeight="1">
      <x:c r="A2437" s="2" t="str">
        <x:v>MT-02436</x:v>
      </x:c>
      <x:c r="B2437" s="2" t="str">
        <x:v>--md-filled-tonal-button-focus-container-elevation</x:v>
      </x:c>
      <x:c r="C2437" s="2" t="str">
        <x:v>comp</x:v>
      </x:c>
      <x:c r="D2437" s="2" t="str">
        <x:v>latest/sass</x:v>
      </x:c>
      <x:c r="E2437" s="2" t="str">
        <x:v>md-sys-elevation.$level0</x:v>
      </x:c>
      <x:c r="F2437" s="2" t="str">
        <x:v>tokens/versions/latest/sass/_md-comp-filled-tonal-button.scss</x:v>
      </x:c>
      <x:c r="G2437" s="2" t="n">
        <x:v>76</x:v>
      </x:c>
      <x:c r="H2437" s="2" t="str">
        <x:v>https://github.com/material-components/material-web/blob/cbd34a8921915af94d5ef65c2a69eece41d5b4f3/tokens/versions/latest/sass/_md-comp-filled-tonal-button.scss#L76</x:v>
      </x:c>
    </x:row>
    <x:row r="2438" ht="20" customHeight="1">
      <x:c r="A2438" s="2" t="str">
        <x:v>MT-02437</x:v>
      </x:c>
      <x:c r="B2438" s="2" t="str">
        <x:v>--md-filled-tonal-button-focus-indicator-color</x:v>
      </x:c>
      <x:c r="C2438" s="2" t="str">
        <x:v>comp</x:v>
      </x:c>
      <x:c r="D2438" s="2" t="str">
        <x:v>latest/sass</x:v>
      </x:c>
      <x:c r="E2438" s="2" t="str">
        <x:v>md-sys-color.$secondary</x:v>
      </x:c>
      <x:c r="F2438" s="2" t="str">
        <x:v>tokens/versions/latest/sass/_md-comp-filled-tonal-button.scss</x:v>
      </x:c>
      <x:c r="G2438" s="2" t="n">
        <x:v>80</x:v>
      </x:c>
      <x:c r="H2438" s="2" t="str">
        <x:v>https://github.com/material-components/material-web/blob/cbd34a8921915af94d5ef65c2a69eece41d5b4f3/tokens/versions/latest/sass/_md-comp-filled-tonal-button.scss#L80</x:v>
      </x:c>
    </x:row>
    <x:row r="2439" ht="20" customHeight="1">
      <x:c r="A2439" s="2" t="str">
        <x:v>MT-02438</x:v>
      </x:c>
      <x:c r="B2439" s="2" t="str">
        <x:v>--md-filled-tonal-button-focus-indicator-outline-offset</x:v>
      </x:c>
      <x:c r="C2439" s="2" t="str">
        <x:v>comp</x:v>
      </x:c>
      <x:c r="D2439" s="2" t="str">
        <x:v>latest/sass</x:v>
      </x:c>
      <x:c r="E2439" s="2" t="str">
        <x:v>md-sys-state-focus-indicator.$outer-offset</x:v>
      </x:c>
      <x:c r="F2439" s="2" t="str">
        <x:v>tokens/versions/latest/sass/_md-comp-filled-tonal-button.scss</x:v>
      </x:c>
      <x:c r="G2439" s="2" t="n">
        <x:v>84</x:v>
      </x:c>
      <x:c r="H2439" s="2" t="str">
        <x:v>https://github.com/material-components/material-web/blob/cbd34a8921915af94d5ef65c2a69eece41d5b4f3/tokens/versions/latest/sass/_md-comp-filled-tonal-button.scss#L84</x:v>
      </x:c>
    </x:row>
    <x:row r="2440" ht="20" customHeight="1">
      <x:c r="A2440" s="2" t="str">
        <x:v>MT-02439</x:v>
      </x:c>
      <x:c r="B2440" s="2" t="str">
        <x:v>--md-filled-tonal-button-focus-indicator-thickness</x:v>
      </x:c>
      <x:c r="C2440" s="2" t="str">
        <x:v>comp</x:v>
      </x:c>
      <x:c r="D2440" s="2" t="str">
        <x:v>latest/sass</x:v>
      </x:c>
      <x:c r="E2440" s="2" t="str">
        <x:v>md-sys-state-focus-indicator.$thickness</x:v>
      </x:c>
      <x:c r="F2440" s="2" t="str">
        <x:v>tokens/versions/latest/sass/_md-comp-filled-tonal-button.scss</x:v>
      </x:c>
      <x:c r="G2440" s="2" t="n">
        <x:v>88</x:v>
      </x:c>
      <x:c r="H2440" s="2" t="str">
        <x:v>https://github.com/material-components/material-web/blob/cbd34a8921915af94d5ef65c2a69eece41d5b4f3/tokens/versions/latest/sass/_md-comp-filled-tonal-button.scss#L88</x:v>
      </x:c>
    </x:row>
    <x:row r="2441" ht="20" customHeight="1">
      <x:c r="A2441" s="2" t="str">
        <x:v>MT-02440</x:v>
      </x:c>
      <x:c r="B2441" s="2" t="str">
        <x:v>--md-filled-tonal-button-focus-label-text-color</x:v>
      </x:c>
      <x:c r="C2441" s="2" t="str">
        <x:v>comp</x:v>
      </x:c>
      <x:c r="D2441" s="2" t="str">
        <x:v>latest/sass</x:v>
      </x:c>
      <x:c r="E2441" s="2" t="str">
        <x:v>md-sys-color.$on-secondary-container</x:v>
      </x:c>
      <x:c r="F2441" s="2" t="str">
        <x:v>tokens/versions/latest/sass/_md-comp-filled-tonal-button.scss</x:v>
      </x:c>
      <x:c r="G2441" s="2" t="n">
        <x:v>92</x:v>
      </x:c>
      <x:c r="H2441" s="2" t="str">
        <x:v>https://github.com/material-components/material-web/blob/cbd34a8921915af94d5ef65c2a69eece41d5b4f3/tokens/versions/latest/sass/_md-comp-filled-tonal-button.scss#L92</x:v>
      </x:c>
    </x:row>
    <x:row r="2442" ht="20" customHeight="1">
      <x:c r="A2442" s="2" t="str">
        <x:v>MT-02441</x:v>
      </x:c>
      <x:c r="B2442" s="2" t="str">
        <x:v>--md-filled-tonal-button-focus-state-layer-color</x:v>
      </x:c>
      <x:c r="C2442" s="2" t="str">
        <x:v>comp</x:v>
      </x:c>
      <x:c r="D2442" s="2" t="str">
        <x:v>latest/sass</x:v>
      </x:c>
      <x:c r="E2442" s="2" t="str">
        <x:v>md-sys-color.$on-secondary-container</x:v>
      </x:c>
      <x:c r="F2442" s="2" t="str">
        <x:v>tokens/versions/latest/sass/_md-comp-filled-tonal-button.scss</x:v>
      </x:c>
      <x:c r="G2442" s="2" t="n">
        <x:v>96</x:v>
      </x:c>
      <x:c r="H2442" s="2" t="str">
        <x:v>https://github.com/material-components/material-web/blob/cbd34a8921915af94d5ef65c2a69eece41d5b4f3/tokens/versions/latest/sass/_md-comp-filled-tonal-button.scss#L96</x:v>
      </x:c>
    </x:row>
    <x:row r="2443" ht="20" customHeight="1">
      <x:c r="A2443" s="2" t="str">
        <x:v>MT-02442</x:v>
      </x:c>
      <x:c r="B2443" s="2" t="str">
        <x:v>--md-filled-tonal-button-focus-state-layer-opacity</x:v>
      </x:c>
      <x:c r="C2443" s="2" t="str">
        <x:v>comp</x:v>
      </x:c>
      <x:c r="D2443" s="2" t="str">
        <x:v>latest/sass</x:v>
      </x:c>
      <x:c r="E2443" s="2" t="str">
        <x:v>md-sys-state.$focus-state-layer-opacity</x:v>
      </x:c>
      <x:c r="F2443" s="2" t="str">
        <x:v>tokens/versions/latest/sass/_md-comp-filled-tonal-button.scss</x:v>
      </x:c>
      <x:c r="G2443" s="2" t="n">
        <x:v>100</x:v>
      </x:c>
      <x:c r="H2443" s="2" t="str">
        <x:v>https://github.com/material-components/material-web/blob/cbd34a8921915af94d5ef65c2a69eece41d5b4f3/tokens/versions/latest/sass/_md-comp-filled-tonal-button.scss#L100</x:v>
      </x:c>
    </x:row>
    <x:row r="2444" ht="20" customHeight="1">
      <x:c r="A2444" s="2" t="str">
        <x:v>MT-02443</x:v>
      </x:c>
      <x:c r="B2444" s="2" t="str">
        <x:v>--md-filled-tonal-button-hover-container-elevation</x:v>
      </x:c>
      <x:c r="C2444" s="2" t="str">
        <x:v>comp</x:v>
      </x:c>
      <x:c r="D2444" s="2" t="str">
        <x:v>latest/sass</x:v>
      </x:c>
      <x:c r="E2444" s="2" t="str">
        <x:v>md-sys-elevation.$level1</x:v>
      </x:c>
      <x:c r="F2444" s="2" t="str">
        <x:v>tokens/versions/latest/sass/_md-comp-filled-tonal-button.scss</x:v>
      </x:c>
      <x:c r="G2444" s="2" t="n">
        <x:v>104</x:v>
      </x:c>
      <x:c r="H2444" s="2" t="str">
        <x:v>https://github.com/material-components/material-web/blob/cbd34a8921915af94d5ef65c2a69eece41d5b4f3/tokens/versions/latest/sass/_md-comp-filled-tonal-button.scss#L104</x:v>
      </x:c>
    </x:row>
    <x:row r="2445" ht="20" customHeight="1">
      <x:c r="A2445" s="2" t="str">
        <x:v>MT-02444</x:v>
      </x:c>
      <x:c r="B2445" s="2" t="str">
        <x:v>--md-filled-tonal-button-hover-label-text-color</x:v>
      </x:c>
      <x:c r="C2445" s="2" t="str">
        <x:v>comp</x:v>
      </x:c>
      <x:c r="D2445" s="2" t="str">
        <x:v>latest/sass</x:v>
      </x:c>
      <x:c r="E2445" s="2" t="str">
        <x:v>md-sys-color.$on-secondary-container</x:v>
      </x:c>
      <x:c r="F2445" s="2" t="str">
        <x:v>tokens/versions/latest/sass/_md-comp-filled-tonal-button.scss</x:v>
      </x:c>
      <x:c r="G2445" s="2" t="n">
        <x:v>108</x:v>
      </x:c>
      <x:c r="H2445" s="2" t="str">
        <x:v>https://github.com/material-components/material-web/blob/cbd34a8921915af94d5ef65c2a69eece41d5b4f3/tokens/versions/latest/sass/_md-comp-filled-tonal-button.scss#L108</x:v>
      </x:c>
    </x:row>
    <x:row r="2446" ht="20" customHeight="1">
      <x:c r="A2446" s="2" t="str">
        <x:v>MT-02445</x:v>
      </x:c>
      <x:c r="B2446" s="2" t="str">
        <x:v>--md-filled-tonal-button-hover-state-layer-color</x:v>
      </x:c>
      <x:c r="C2446" s="2" t="str">
        <x:v>comp</x:v>
      </x:c>
      <x:c r="D2446" s="2" t="str">
        <x:v>latest/sass</x:v>
      </x:c>
      <x:c r="E2446" s="2" t="str">
        <x:v>md-sys-color.$on-secondary-container</x:v>
      </x:c>
      <x:c r="F2446" s="2" t="str">
        <x:v>tokens/versions/latest/sass/_md-comp-filled-tonal-button.scss</x:v>
      </x:c>
      <x:c r="G2446" s="2" t="n">
        <x:v>112</x:v>
      </x:c>
      <x:c r="H2446" s="2" t="str">
        <x:v>https://github.com/material-components/material-web/blob/cbd34a8921915af94d5ef65c2a69eece41d5b4f3/tokens/versions/latest/sass/_md-comp-filled-tonal-button.scss#L112</x:v>
      </x:c>
    </x:row>
    <x:row r="2447" ht="20" customHeight="1">
      <x:c r="A2447" s="2" t="str">
        <x:v>MT-02446</x:v>
      </x:c>
      <x:c r="B2447" s="2" t="str">
        <x:v>--md-filled-tonal-button-hover-state-layer-opacity</x:v>
      </x:c>
      <x:c r="C2447" s="2" t="str">
        <x:v>comp</x:v>
      </x:c>
      <x:c r="D2447" s="2" t="str">
        <x:v>latest/sass</x:v>
      </x:c>
      <x:c r="E2447" s="2" t="str">
        <x:v>md-sys-state.$hover-state-layer-opacity</x:v>
      </x:c>
      <x:c r="F2447" s="2" t="str">
        <x:v>tokens/versions/latest/sass/_md-comp-filled-tonal-button.scss</x:v>
      </x:c>
      <x:c r="G2447" s="2" t="n">
        <x:v>116</x:v>
      </x:c>
      <x:c r="H2447" s="2" t="str">
        <x:v>https://github.com/material-components/material-web/blob/cbd34a8921915af94d5ef65c2a69eece41d5b4f3/tokens/versions/latest/sass/_md-comp-filled-tonal-button.scss#L116</x:v>
      </x:c>
    </x:row>
    <x:row r="2448" ht="20" customHeight="1">
      <x:c r="A2448" s="2" t="str">
        <x:v>MT-02447</x:v>
      </x:c>
      <x:c r="B2448" s="2" t="str">
        <x:v>--md-filled-tonal-button-label-text-color</x:v>
      </x:c>
      <x:c r="C2448" s="2" t="str">
        <x:v>comp</x:v>
      </x:c>
      <x:c r="D2448" s="2" t="str">
        <x:v>latest/sass</x:v>
      </x:c>
      <x:c r="E2448" s="2" t="str">
        <x:v>md-sys-color.$on-secondary-container</x:v>
      </x:c>
      <x:c r="F2448" s="2" t="str">
        <x:v>tokens/versions/latest/sass/_md-comp-filled-tonal-button.scss</x:v>
      </x:c>
      <x:c r="G2448" s="2" t="n">
        <x:v>120</x:v>
      </x:c>
      <x:c r="H2448" s="2" t="str">
        <x:v>https://github.com/material-components/material-web/blob/cbd34a8921915af94d5ef65c2a69eece41d5b4f3/tokens/versions/latest/sass/_md-comp-filled-tonal-button.scss#L120</x:v>
      </x:c>
    </x:row>
    <x:row r="2449" ht="20" customHeight="1">
      <x:c r="A2449" s="2" t="str">
        <x:v>MT-02448</x:v>
      </x:c>
      <x:c r="B2449" s="2" t="str">
        <x:v>--md-filled-tonal-button-label-text-font</x:v>
      </x:c>
      <x:c r="C2449" s="2" t="str">
        <x:v>comp</x:v>
      </x:c>
      <x:c r="D2449" s="2" t="str">
        <x:v>latest/sass</x:v>
      </x:c>
      <x:c r="E2449" s="2" t="str">
        <x:v>md-sys-typescale.$label-large-font</x:v>
      </x:c>
      <x:c r="F2449" s="2" t="str">
        <x:v>tokens/versions/latest/sass/_md-comp-filled-tonal-button.scss</x:v>
      </x:c>
      <x:c r="G2449" s="2" t="n">
        <x:v>124</x:v>
      </x:c>
      <x:c r="H2449" s="2" t="str">
        <x:v>https://github.com/material-components/material-web/blob/cbd34a8921915af94d5ef65c2a69eece41d5b4f3/tokens/versions/latest/sass/_md-comp-filled-tonal-button.scss#L124</x:v>
      </x:c>
    </x:row>
    <x:row r="2450" ht="20" customHeight="1">
      <x:c r="A2450" s="2" t="str">
        <x:v>MT-02449</x:v>
      </x:c>
      <x:c r="B2450" s="2" t="str">
        <x:v>--md-filled-tonal-button-label-text-line-height</x:v>
      </x:c>
      <x:c r="C2450" s="2" t="str">
        <x:v>comp</x:v>
      </x:c>
      <x:c r="D2450" s="2" t="str">
        <x:v>latest/sass</x:v>
      </x:c>
      <x:c r="E2450" s="2" t="str">
        <x:v>md-sys-typescale.$label-large-line-height</x:v>
      </x:c>
      <x:c r="F2450" s="2" t="str">
        <x:v>tokens/versions/latest/sass/_md-comp-filled-tonal-button.scss</x:v>
      </x:c>
      <x:c r="G2450" s="2" t="n">
        <x:v>128</x:v>
      </x:c>
      <x:c r="H2450" s="2" t="str">
        <x:v>https://github.com/material-components/material-web/blob/cbd34a8921915af94d5ef65c2a69eece41d5b4f3/tokens/versions/latest/sass/_md-comp-filled-tonal-button.scss#L128</x:v>
      </x:c>
    </x:row>
    <x:row r="2451" ht="20" customHeight="1">
      <x:c r="A2451" s="2" t="str">
        <x:v>MT-02450</x:v>
      </x:c>
      <x:c r="B2451" s="2" t="str">
        <x:v>--md-filled-tonal-button-label-text-size</x:v>
      </x:c>
      <x:c r="C2451" s="2" t="str">
        <x:v>comp</x:v>
      </x:c>
      <x:c r="D2451" s="2" t="str">
        <x:v>latest/sass</x:v>
      </x:c>
      <x:c r="E2451" s="2" t="str">
        <x:v>md-sys-typescale.$label-large-size</x:v>
      </x:c>
      <x:c r="F2451" s="2" t="str">
        <x:v>tokens/versions/latest/sass/_md-comp-filled-tonal-button.scss</x:v>
      </x:c>
      <x:c r="G2451" s="2" t="n">
        <x:v>132</x:v>
      </x:c>
      <x:c r="H2451" s="2" t="str">
        <x:v>https://github.com/material-components/material-web/blob/cbd34a8921915af94d5ef65c2a69eece41d5b4f3/tokens/versions/latest/sass/_md-comp-filled-tonal-button.scss#L132</x:v>
      </x:c>
    </x:row>
    <x:row r="2452" ht="20" customHeight="1">
      <x:c r="A2452" s="2" t="str">
        <x:v>MT-02451</x:v>
      </x:c>
      <x:c r="B2452" s="2" t="str">
        <x:v>--md-filled-tonal-button-label-text-tracking</x:v>
      </x:c>
      <x:c r="C2452" s="2" t="str">
        <x:v>comp</x:v>
      </x:c>
      <x:c r="D2452" s="2" t="str">
        <x:v>latest/sass</x:v>
      </x:c>
      <x:c r="E2452" s="2" t="str">
        <x:v>md-sys-typescale.$label-large-tracking</x:v>
      </x:c>
      <x:c r="F2452" s="2" t="str">
        <x:v>tokens/versions/latest/sass/_md-comp-filled-tonal-button.scss</x:v>
      </x:c>
      <x:c r="G2452" s="2" t="n">
        <x:v>136</x:v>
      </x:c>
      <x:c r="H2452" s="2" t="str">
        <x:v>https://github.com/material-components/material-web/blob/cbd34a8921915af94d5ef65c2a69eece41d5b4f3/tokens/versions/latest/sass/_md-comp-filled-tonal-button.scss#L136</x:v>
      </x:c>
    </x:row>
    <x:row r="2453" ht="20" customHeight="1">
      <x:c r="A2453" s="2" t="str">
        <x:v>MT-02452</x:v>
      </x:c>
      <x:c r="B2453" s="2" t="str">
        <x:v>--md-filled-tonal-button-label-text-weight</x:v>
      </x:c>
      <x:c r="C2453" s="2" t="str">
        <x:v>comp</x:v>
      </x:c>
      <x:c r="D2453" s="2" t="str">
        <x:v>latest/sass</x:v>
      </x:c>
      <x:c r="E2453" s="2" t="str">
        <x:v>md-sys-typescale.$label-large-weight</x:v>
      </x:c>
      <x:c r="F2453" s="2" t="str">
        <x:v>tokens/versions/latest/sass/_md-comp-filled-tonal-button.scss</x:v>
      </x:c>
      <x:c r="G2453" s="2" t="n">
        <x:v>140</x:v>
      </x:c>
      <x:c r="H2453" s="2" t="str">
        <x:v>https://github.com/material-components/material-web/blob/cbd34a8921915af94d5ef65c2a69eece41d5b4f3/tokens/versions/latest/sass/_md-comp-filled-tonal-button.scss#L140</x:v>
      </x:c>
    </x:row>
    <x:row r="2454" ht="20" customHeight="1">
      <x:c r="A2454" s="2" t="str">
        <x:v>MT-02453</x:v>
      </x:c>
      <x:c r="B2454" s="2" t="str">
        <x:v>--md-filled-tonal-button-pressed-container-elevation</x:v>
      </x:c>
      <x:c r="C2454" s="2" t="str">
        <x:v>comp</x:v>
      </x:c>
      <x:c r="D2454" s="2" t="str">
        <x:v>latest/sass</x:v>
      </x:c>
      <x:c r="E2454" s="2" t="str">
        <x:v>md-sys-elevation.$level0</x:v>
      </x:c>
      <x:c r="F2454" s="2" t="str">
        <x:v>tokens/versions/latest/sass/_md-comp-filled-tonal-button.scss</x:v>
      </x:c>
      <x:c r="G2454" s="2" t="n">
        <x:v>144</x:v>
      </x:c>
      <x:c r="H2454" s="2" t="str">
        <x:v>https://github.com/material-components/material-web/blob/cbd34a8921915af94d5ef65c2a69eece41d5b4f3/tokens/versions/latest/sass/_md-comp-filled-tonal-button.scss#L144</x:v>
      </x:c>
    </x:row>
    <x:row r="2455" ht="20" customHeight="1">
      <x:c r="A2455" s="2" t="str">
        <x:v>MT-02454</x:v>
      </x:c>
      <x:c r="B2455" s="2" t="str">
        <x:v>--md-filled-tonal-button-pressed-label-text-color</x:v>
      </x:c>
      <x:c r="C2455" s="2" t="str">
        <x:v>comp</x:v>
      </x:c>
      <x:c r="D2455" s="2" t="str">
        <x:v>latest/sass</x:v>
      </x:c>
      <x:c r="E2455" s="2" t="str">
        <x:v>md-sys-color.$on-secondary-container</x:v>
      </x:c>
      <x:c r="F2455" s="2" t="str">
        <x:v>tokens/versions/latest/sass/_md-comp-filled-tonal-button.scss</x:v>
      </x:c>
      <x:c r="G2455" s="2" t="n">
        <x:v>148</x:v>
      </x:c>
      <x:c r="H2455" s="2" t="str">
        <x:v>https://github.com/material-components/material-web/blob/cbd34a8921915af94d5ef65c2a69eece41d5b4f3/tokens/versions/latest/sass/_md-comp-filled-tonal-button.scss#L148</x:v>
      </x:c>
    </x:row>
    <x:row r="2456" ht="20" customHeight="1">
      <x:c r="A2456" s="2" t="str">
        <x:v>MT-02455</x:v>
      </x:c>
      <x:c r="B2456" s="2" t="str">
        <x:v>--md-filled-tonal-button-pressed-state-layer-color</x:v>
      </x:c>
      <x:c r="C2456" s="2" t="str">
        <x:v>comp</x:v>
      </x:c>
      <x:c r="D2456" s="2" t="str">
        <x:v>latest/sass</x:v>
      </x:c>
      <x:c r="E2456" s="2" t="str">
        <x:v>md-sys-color.$on-secondary-container</x:v>
      </x:c>
      <x:c r="F2456" s="2" t="str">
        <x:v>tokens/versions/latest/sass/_md-comp-filled-tonal-button.scss</x:v>
      </x:c>
      <x:c r="G2456" s="2" t="n">
        <x:v>152</x:v>
      </x:c>
      <x:c r="H2456" s="2" t="str">
        <x:v>https://github.com/material-components/material-web/blob/cbd34a8921915af94d5ef65c2a69eece41d5b4f3/tokens/versions/latest/sass/_md-comp-filled-tonal-button.scss#L152</x:v>
      </x:c>
    </x:row>
    <x:row r="2457" ht="20" customHeight="1">
      <x:c r="A2457" s="2" t="str">
        <x:v>MT-02456</x:v>
      </x:c>
      <x:c r="B2457" s="2" t="str">
        <x:v>--md-filled-tonal-button-pressed-state-layer-opacity</x:v>
      </x:c>
      <x:c r="C2457" s="2" t="str">
        <x:v>comp</x:v>
      </x:c>
      <x:c r="D2457" s="2" t="str">
        <x:v>latest/sass</x:v>
      </x:c>
      <x:c r="E2457" s="2" t="str">
        <x:v>md-sys-state.$pressed-state-layer-opacity</x:v>
      </x:c>
      <x:c r="F2457" s="2" t="str">
        <x:v>tokens/versions/latest/sass/_md-comp-filled-tonal-button.scss</x:v>
      </x:c>
      <x:c r="G2457" s="2" t="n">
        <x:v>156</x:v>
      </x:c>
      <x:c r="H2457" s="2" t="str">
        <x:v>https://github.com/material-components/material-web/blob/cbd34a8921915af94d5ef65c2a69eece41d5b4f3/tokens/versions/latest/sass/_md-comp-filled-tonal-button.scss#L156</x:v>
      </x:c>
    </x:row>
    <x:row r="2458" ht="20" customHeight="1">
      <x:c r="A2458" s="2" t="str">
        <x:v>MT-02457</x:v>
      </x:c>
      <x:c r="B2458" s="2" t="str">
        <x:v>--md-filled-tonal-button-with-icon-disabled-icon-color</x:v>
      </x:c>
      <x:c r="C2458" s="2" t="str">
        <x:v>comp</x:v>
      </x:c>
      <x:c r="D2458" s="2" t="str">
        <x:v>latest/sass</x:v>
      </x:c>
      <x:c r="E2458" s="2" t="str">
        <x:v>md-sys-color.$on-surface</x:v>
      </x:c>
      <x:c r="F2458" s="2" t="str">
        <x:v>tokens/versions/latest/sass/_md-comp-filled-tonal-button.scss</x:v>
      </x:c>
      <x:c r="G2458" s="2" t="n">
        <x:v>160</x:v>
      </x:c>
      <x:c r="H2458" s="2" t="str">
        <x:v>https://github.com/material-components/material-web/blob/cbd34a8921915af94d5ef65c2a69eece41d5b4f3/tokens/versions/latest/sass/_md-comp-filled-tonal-button.scss#L160</x:v>
      </x:c>
    </x:row>
    <x:row r="2459" ht="20" customHeight="1">
      <x:c r="A2459" s="2" t="str">
        <x:v>MT-02458</x:v>
      </x:c>
      <x:c r="B2459" s="2" t="str">
        <x:v>--md-filled-tonal-button-with-icon-disabled-icon-opacity</x:v>
      </x:c>
      <x:c r="C2459" s="2" t="str">
        <x:v>comp</x:v>
      </x:c>
      <x:c r="D2459" s="2" t="str">
        <x:v>latest/sass</x:v>
      </x:c>
      <x:c r="E2459" s="2" t="str">
        <x:v>0.38</x:v>
      </x:c>
      <x:c r="F2459" s="2" t="str">
        <x:v>tokens/versions/latest/sass/_md-comp-filled-tonal-button.scss</x:v>
      </x:c>
      <x:c r="G2459" s="2" t="n">
        <x:v>40</x:v>
      </x:c>
      <x:c r="H2459" s="2" t="str">
        <x:v>https://github.com/material-components/material-web/blob/cbd34a8921915af94d5ef65c2a69eece41d5b4f3/tokens/versions/latest/sass/_md-comp-filled-tonal-button.scss#L40</x:v>
      </x:c>
    </x:row>
    <x:row r="2460" ht="20" customHeight="1">
      <x:c r="A2460" s="2" t="str">
        <x:v>MT-02459</x:v>
      </x:c>
      <x:c r="B2460" s="2" t="str">
        <x:v>--md-filled-tonal-button-with-icon-focus-icon-color</x:v>
      </x:c>
      <x:c r="C2460" s="2" t="str">
        <x:v>comp</x:v>
      </x:c>
      <x:c r="D2460" s="2" t="str">
        <x:v>latest/sass</x:v>
      </x:c>
      <x:c r="E2460" s="2" t="str">
        <x:v>md-sys-color.$on-secondary-container</x:v>
      </x:c>
      <x:c r="F2460" s="2" t="str">
        <x:v>tokens/versions/latest/sass/_md-comp-filled-tonal-button.scss</x:v>
      </x:c>
      <x:c r="G2460" s="2" t="n">
        <x:v>164</x:v>
      </x:c>
      <x:c r="H2460" s="2" t="str">
        <x:v>https://github.com/material-components/material-web/blob/cbd34a8921915af94d5ef65c2a69eece41d5b4f3/tokens/versions/latest/sass/_md-comp-filled-tonal-button.scss#L164</x:v>
      </x:c>
    </x:row>
    <x:row r="2461" ht="20" customHeight="1">
      <x:c r="A2461" s="2" t="str">
        <x:v>MT-02460</x:v>
      </x:c>
      <x:c r="B2461" s="2" t="str">
        <x:v>--md-filled-tonal-button-with-icon-hover-icon-color</x:v>
      </x:c>
      <x:c r="C2461" s="2" t="str">
        <x:v>comp</x:v>
      </x:c>
      <x:c r="D2461" s="2" t="str">
        <x:v>latest/sass</x:v>
      </x:c>
      <x:c r="E2461" s="2" t="str">
        <x:v>md-sys-color.$on-secondary-container</x:v>
      </x:c>
      <x:c r="F2461" s="2" t="str">
        <x:v>tokens/versions/latest/sass/_md-comp-filled-tonal-button.scss</x:v>
      </x:c>
      <x:c r="G2461" s="2" t="n">
        <x:v>168</x:v>
      </x:c>
      <x:c r="H2461" s="2" t="str">
        <x:v>https://github.com/material-components/material-web/blob/cbd34a8921915af94d5ef65c2a69eece41d5b4f3/tokens/versions/latest/sass/_md-comp-filled-tonal-button.scss#L168</x:v>
      </x:c>
    </x:row>
    <x:row r="2462" ht="20" customHeight="1">
      <x:c r="A2462" s="2" t="str">
        <x:v>MT-02461</x:v>
      </x:c>
      <x:c r="B2462" s="2" t="str">
        <x:v>--md-filled-tonal-button-with-icon-icon-color</x:v>
      </x:c>
      <x:c r="C2462" s="2" t="str">
        <x:v>comp</x:v>
      </x:c>
      <x:c r="D2462" s="2" t="str">
        <x:v>latest/sass</x:v>
      </x:c>
      <x:c r="E2462" s="2" t="str">
        <x:v>md-sys-color.$on-secondary-container</x:v>
      </x:c>
      <x:c r="F2462" s="2" t="str">
        <x:v>tokens/versions/latest/sass/_md-comp-filled-tonal-button.scss</x:v>
      </x:c>
      <x:c r="G2462" s="2" t="n">
        <x:v>172</x:v>
      </x:c>
      <x:c r="H2462" s="2" t="str">
        <x:v>https://github.com/material-components/material-web/blob/cbd34a8921915af94d5ef65c2a69eece41d5b4f3/tokens/versions/latest/sass/_md-comp-filled-tonal-button.scss#L172</x:v>
      </x:c>
    </x:row>
    <x:row r="2463" ht="20" customHeight="1">
      <x:c r="A2463" s="2" t="str">
        <x:v>MT-02462</x:v>
      </x:c>
      <x:c r="B2463" s="2" t="str">
        <x:v>--md-filled-tonal-button-with-icon-icon-size</x:v>
      </x:c>
      <x:c r="C2463" s="2" t="str">
        <x:v>comp</x:v>
      </x:c>
      <x:c r="D2463" s="2" t="str">
        <x:v>latest/sass</x:v>
      </x:c>
      <x:c r="E2463" s="2" t="str">
        <x:v>18px</x:v>
      </x:c>
      <x:c r="F2463" s="2" t="str">
        <x:v>tokens/versions/latest/sass/_md-comp-filled-tonal-button.scss</x:v>
      </x:c>
      <x:c r="G2463" s="2" t="n">
        <x:v>44</x:v>
      </x:c>
      <x:c r="H2463" s="2" t="str">
        <x:v>https://github.com/material-components/material-web/blob/cbd34a8921915af94d5ef65c2a69eece41d5b4f3/tokens/versions/latest/sass/_md-comp-filled-tonal-button.scss#L44</x:v>
      </x:c>
    </x:row>
    <x:row r="2464" ht="20" customHeight="1">
      <x:c r="A2464" s="2" t="str">
        <x:v>MT-02463</x:v>
      </x:c>
      <x:c r="B2464" s="2" t="str">
        <x:v>--md-filled-tonal-button-with-icon-pressed-icon-color</x:v>
      </x:c>
      <x:c r="C2464" s="2" t="str">
        <x:v>comp</x:v>
      </x:c>
      <x:c r="D2464" s="2" t="str">
        <x:v>latest/sass</x:v>
      </x:c>
      <x:c r="E2464" s="2" t="str">
        <x:v>md-sys-color.$on-secondary-container</x:v>
      </x:c>
      <x:c r="F2464" s="2" t="str">
        <x:v>tokens/versions/latest/sass/_md-comp-filled-tonal-button.scss</x:v>
      </x:c>
      <x:c r="G2464" s="2" t="n">
        <x:v>176</x:v>
      </x:c>
      <x:c r="H2464" s="2" t="str">
        <x:v>https://github.com/material-components/material-web/blob/cbd34a8921915af94d5ef65c2a69eece41d5b4f3/tokens/versions/latest/sass/_md-comp-filled-tonal-button.scss#L176</x:v>
      </x:c>
    </x:row>
    <x:row r="2465" ht="20" customHeight="1">
      <x:c r="A2465" s="2" t="str">
        <x:v>MT-02464</x:v>
      </x:c>
      <x:c r="B2465" s="2" t="str">
        <x:v>--md-filled-tonal-icon-button-container-color</x:v>
      </x:c>
      <x:c r="C2465" s="2" t="str">
        <x:v>comp</x:v>
      </x:c>
      <x:c r="D2465" s="2" t="str">
        <x:v>latest/sass</x:v>
      </x:c>
      <x:c r="E2465" s="2" t="str">
        <x:v>md-sys-color.$secondary-container</x:v>
      </x:c>
      <x:c r="F2465" s="2" t="str">
        <x:v>tokens/versions/latest/sass/_md-comp-filled-tonal-icon-button.scss</x:v>
      </x:c>
      <x:c r="G2465" s="2" t="n">
        <x:v>50</x:v>
      </x:c>
      <x:c r="H2465" s="2" t="str">
        <x:v>https://github.com/material-components/material-web/blob/cbd34a8921915af94d5ef65c2a69eece41d5b4f3/tokens/versions/latest/sass/_md-comp-filled-tonal-icon-button.scss#L50</x:v>
      </x:c>
    </x:row>
    <x:row r="2466" ht="20" customHeight="1">
      <x:c r="A2466" s="2" t="str">
        <x:v>MT-02465</x:v>
      </x:c>
      <x:c r="B2466" s="2" t="str">
        <x:v>--md-filled-tonal-icon-button-container-height</x:v>
      </x:c>
      <x:c r="C2466" s="2" t="str">
        <x:v>comp</x:v>
      </x:c>
      <x:c r="D2466" s="2" t="str">
        <x:v>latest/sass</x:v>
      </x:c>
      <x:c r="E2466" s="2" t="str">
        <x:v>40px</x:v>
      </x:c>
      <x:c r="F2466" s="2" t="str">
        <x:v>tokens/versions/latest/sass/_md-comp-filled-tonal-icon-button.scss</x:v>
      </x:c>
      <x:c r="G2466" s="2" t="n">
        <x:v>26</x:v>
      </x:c>
      <x:c r="H2466" s="2" t="str">
        <x:v>https://github.com/material-components/material-web/blob/cbd34a8921915af94d5ef65c2a69eece41d5b4f3/tokens/versions/latest/sass/_md-comp-filled-tonal-icon-button.scss#L26</x:v>
      </x:c>
    </x:row>
    <x:row r="2467" ht="20" customHeight="1">
      <x:c r="A2467" s="2" t="str">
        <x:v>MT-02466</x:v>
      </x:c>
      <x:c r="B2467" s="2" t="str">
        <x:v>--md-filled-tonal-icon-button-container-shape</x:v>
      </x:c>
      <x:c r="C2467" s="2" t="str">
        <x:v>comp</x:v>
      </x:c>
      <x:c r="D2467" s="2" t="str">
        <x:v>latest/sass</x:v>
      </x:c>
      <x:c r="E2467" s="2" t="str">
        <x:v>md-sys-shape.$corner-full</x:v>
      </x:c>
      <x:c r="F2467" s="2" t="str">
        <x:v>tokens/versions/latest/sass/_md-comp-filled-tonal-icon-button.scss</x:v>
      </x:c>
      <x:c r="G2467" s="2" t="n">
        <x:v>54</x:v>
      </x:c>
      <x:c r="H2467" s="2" t="str">
        <x:v>https://github.com/material-components/material-web/blob/cbd34a8921915af94d5ef65c2a69eece41d5b4f3/tokens/versions/latest/sass/_md-comp-filled-tonal-icon-button.scss#L54</x:v>
      </x:c>
    </x:row>
    <x:row r="2468" ht="20" customHeight="1">
      <x:c r="A2468" s="2" t="str">
        <x:v>MT-02467</x:v>
      </x:c>
      <x:c r="B2468" s="2" t="str">
        <x:v>--md-filled-tonal-icon-button-container-size</x:v>
      </x:c>
      <x:c r="C2468" s="2" t="str">
        <x:v>comp</x:v>
      </x:c>
      <x:c r="D2468" s="2" t="str">
        <x:v>latest/sass</x:v>
      </x:c>
      <x:c r="E2468" s="2" t="str">
        <x:v>40px</x:v>
      </x:c>
      <x:c r="F2468" s="2" t="str">
        <x:v>tokens/versions/latest/sass/_md-comp-filled-tonal-icon-button.scss</x:v>
      </x:c>
      <x:c r="G2468" s="2" t="n">
        <x:v>30</x:v>
      </x:c>
      <x:c r="H2468" s="2" t="str">
        <x:v>https://github.com/material-components/material-web/blob/cbd34a8921915af94d5ef65c2a69eece41d5b4f3/tokens/versions/latest/sass/_md-comp-filled-tonal-icon-button.scss#L30</x:v>
      </x:c>
    </x:row>
    <x:row r="2469" ht="20" customHeight="1">
      <x:c r="A2469" s="2" t="str">
        <x:v>MT-02468</x:v>
      </x:c>
      <x:c r="B2469" s="2" t="str">
        <x:v>--md-filled-tonal-icon-button-container-width</x:v>
      </x:c>
      <x:c r="C2469" s="2" t="str">
        <x:v>comp</x:v>
      </x:c>
      <x:c r="D2469" s="2" t="str">
        <x:v>latest/sass</x:v>
      </x:c>
      <x:c r="E2469" s="2" t="str">
        <x:v>40px</x:v>
      </x:c>
      <x:c r="F2469" s="2" t="str">
        <x:v>tokens/versions/latest/sass/_md-comp-filled-tonal-icon-button.scss</x:v>
      </x:c>
      <x:c r="G2469" s="2" t="n">
        <x:v>34</x:v>
      </x:c>
      <x:c r="H2469" s="2" t="str">
        <x:v>https://github.com/material-components/material-web/blob/cbd34a8921915af94d5ef65c2a69eece41d5b4f3/tokens/versions/latest/sass/_md-comp-filled-tonal-icon-button.scss#L34</x:v>
      </x:c>
    </x:row>
    <x:row r="2470" ht="20" customHeight="1">
      <x:c r="A2470" s="2" t="str">
        <x:v>MT-02469</x:v>
      </x:c>
      <x:c r="B2470" s="2" t="str">
        <x:v>--md-filled-tonal-icon-button-disabled-container-color</x:v>
      </x:c>
      <x:c r="C2470" s="2" t="str">
        <x:v>comp</x:v>
      </x:c>
      <x:c r="D2470" s="2" t="str">
        <x:v>latest/sass</x:v>
      </x:c>
      <x:c r="E2470" s="2" t="str">
        <x:v>md-sys-color.$on-surface</x:v>
      </x:c>
      <x:c r="F2470" s="2" t="str">
        <x:v>tokens/versions/latest/sass/_md-comp-filled-tonal-icon-button.scss</x:v>
      </x:c>
      <x:c r="G2470" s="2" t="n">
        <x:v>58</x:v>
      </x:c>
      <x:c r="H2470" s="2" t="str">
        <x:v>https://github.com/material-components/material-web/blob/cbd34a8921915af94d5ef65c2a69eece41d5b4f3/tokens/versions/latest/sass/_md-comp-filled-tonal-icon-button.scss#L58</x:v>
      </x:c>
    </x:row>
    <x:row r="2471" ht="20" customHeight="1">
      <x:c r="A2471" s="2" t="str">
        <x:v>MT-02470</x:v>
      </x:c>
      <x:c r="B2471" s="2" t="str">
        <x:v>--md-filled-tonal-icon-button-disabled-container-opacity</x:v>
      </x:c>
      <x:c r="C2471" s="2" t="str">
        <x:v>comp</x:v>
      </x:c>
      <x:c r="D2471" s="2" t="str">
        <x:v>latest/sass</x:v>
      </x:c>
      <x:c r="E2471" s="2" t="str">
        <x:v>0.12</x:v>
      </x:c>
      <x:c r="F2471" s="2" t="str">
        <x:v>tokens/versions/latest/sass/_md-comp-filled-tonal-icon-button.scss</x:v>
      </x:c>
      <x:c r="G2471" s="2" t="n">
        <x:v>38</x:v>
      </x:c>
      <x:c r="H2471" s="2" t="str">
        <x:v>https://github.com/material-components/material-web/blob/cbd34a8921915af94d5ef65c2a69eece41d5b4f3/tokens/versions/latest/sass/_md-comp-filled-tonal-icon-button.scss#L38</x:v>
      </x:c>
    </x:row>
    <x:row r="2472" ht="20" customHeight="1">
      <x:c r="A2472" s="2" t="str">
        <x:v>MT-02471</x:v>
      </x:c>
      <x:c r="B2472" s="2" t="str">
        <x:v>--md-filled-tonal-icon-button-disabled-icon-color</x:v>
      </x:c>
      <x:c r="C2472" s="2" t="str">
        <x:v>comp</x:v>
      </x:c>
      <x:c r="D2472" s="2" t="str">
        <x:v>latest/sass</x:v>
      </x:c>
      <x:c r="E2472" s="2" t="str">
        <x:v>md-sys-color.$on-surface</x:v>
      </x:c>
      <x:c r="F2472" s="2" t="str">
        <x:v>tokens/versions/latest/sass/_md-comp-filled-tonal-icon-button.scss</x:v>
      </x:c>
      <x:c r="G2472" s="2" t="n">
        <x:v>62</x:v>
      </x:c>
      <x:c r="H2472" s="2" t="str">
        <x:v>https://github.com/material-components/material-web/blob/cbd34a8921915af94d5ef65c2a69eece41d5b4f3/tokens/versions/latest/sass/_md-comp-filled-tonal-icon-button.scss#L62</x:v>
      </x:c>
    </x:row>
    <x:row r="2473" ht="20" customHeight="1">
      <x:c r="A2473" s="2" t="str">
        <x:v>MT-02472</x:v>
      </x:c>
      <x:c r="B2473" s="2" t="str">
        <x:v>--md-filled-tonal-icon-button-disabled-icon-opacity</x:v>
      </x:c>
      <x:c r="C2473" s="2" t="str">
        <x:v>comp</x:v>
      </x:c>
      <x:c r="D2473" s="2" t="str">
        <x:v>latest/sass</x:v>
      </x:c>
      <x:c r="E2473" s="2" t="str">
        <x:v>0.38</x:v>
      </x:c>
      <x:c r="F2473" s="2" t="str">
        <x:v>tokens/versions/latest/sass/_md-comp-filled-tonal-icon-button.scss</x:v>
      </x:c>
      <x:c r="G2473" s="2" t="n">
        <x:v>42</x:v>
      </x:c>
      <x:c r="H2473" s="2" t="str">
        <x:v>https://github.com/material-components/material-web/blob/cbd34a8921915af94d5ef65c2a69eece41d5b4f3/tokens/versions/latest/sass/_md-comp-filled-tonal-icon-button.scss#L42</x:v>
      </x:c>
    </x:row>
    <x:row r="2474" ht="20" customHeight="1">
      <x:c r="A2474" s="2" t="str">
        <x:v>MT-02473</x:v>
      </x:c>
      <x:c r="B2474" s="2" t="str">
        <x:v>--md-filled-tonal-icon-button-focus-icon-color</x:v>
      </x:c>
      <x:c r="C2474" s="2" t="str">
        <x:v>comp</x:v>
      </x:c>
      <x:c r="D2474" s="2" t="str">
        <x:v>latest/sass</x:v>
      </x:c>
      <x:c r="E2474" s="2" t="str">
        <x:v>md-sys-color.$on-secondary-container</x:v>
      </x:c>
      <x:c r="F2474" s="2" t="str">
        <x:v>tokens/versions/latest/sass/_md-comp-filled-tonal-icon-button.scss</x:v>
      </x:c>
      <x:c r="G2474" s="2" t="n">
        <x:v>66</x:v>
      </x:c>
      <x:c r="H2474" s="2" t="str">
        <x:v>https://github.com/material-components/material-web/blob/cbd34a8921915af94d5ef65c2a69eece41d5b4f3/tokens/versions/latest/sass/_md-comp-filled-tonal-icon-button.scss#L66</x:v>
      </x:c>
    </x:row>
    <x:row r="2475" ht="20" customHeight="1">
      <x:c r="A2475" s="2" t="str">
        <x:v>MT-02474</x:v>
      </x:c>
      <x:c r="B2475" s="2" t="str">
        <x:v>--md-filled-tonal-icon-button-focus-indicator-color</x:v>
      </x:c>
      <x:c r="C2475" s="2" t="str">
        <x:v>comp</x:v>
      </x:c>
      <x:c r="D2475" s="2" t="str">
        <x:v>latest/sass</x:v>
      </x:c>
      <x:c r="E2475" s="2" t="str">
        <x:v>md-sys-color.$secondary</x:v>
      </x:c>
      <x:c r="F2475" s="2" t="str">
        <x:v>tokens/versions/latest/sass/_md-comp-filled-tonal-icon-button.scss</x:v>
      </x:c>
      <x:c r="G2475" s="2" t="n">
        <x:v>70</x:v>
      </x:c>
      <x:c r="H2475" s="2" t="str">
        <x:v>https://github.com/material-components/material-web/blob/cbd34a8921915af94d5ef65c2a69eece41d5b4f3/tokens/versions/latest/sass/_md-comp-filled-tonal-icon-button.scss#L70</x:v>
      </x:c>
    </x:row>
    <x:row r="2476" ht="20" customHeight="1">
      <x:c r="A2476" s="2" t="str">
        <x:v>MT-02475</x:v>
      </x:c>
      <x:c r="B2476" s="2" t="str">
        <x:v>--md-filled-tonal-icon-button-focus-indicator-outline-offset</x:v>
      </x:c>
      <x:c r="C2476" s="2" t="str">
        <x:v>comp</x:v>
      </x:c>
      <x:c r="D2476" s="2" t="str">
        <x:v>latest/sass</x:v>
      </x:c>
      <x:c r="E2476" s="2" t="str">
        <x:v>md-sys-state-focus-indicator.$outer-offset</x:v>
      </x:c>
      <x:c r="F2476" s="2" t="str">
        <x:v>tokens/versions/latest/sass/_md-comp-filled-tonal-icon-button.scss</x:v>
      </x:c>
      <x:c r="G2476" s="2" t="n">
        <x:v>74</x:v>
      </x:c>
      <x:c r="H2476" s="2" t="str">
        <x:v>https://github.com/material-components/material-web/blob/cbd34a8921915af94d5ef65c2a69eece41d5b4f3/tokens/versions/latest/sass/_md-comp-filled-tonal-icon-button.scss#L74</x:v>
      </x:c>
    </x:row>
    <x:row r="2477" ht="20" customHeight="1">
      <x:c r="A2477" s="2" t="str">
        <x:v>MT-02476</x:v>
      </x:c>
      <x:c r="B2477" s="2" t="str">
        <x:v>--md-filled-tonal-icon-button-focus-indicator-thickness</x:v>
      </x:c>
      <x:c r="C2477" s="2" t="str">
        <x:v>comp</x:v>
      </x:c>
      <x:c r="D2477" s="2" t="str">
        <x:v>latest/sass</x:v>
      </x:c>
      <x:c r="E2477" s="2" t="str">
        <x:v>md-sys-state-focus-indicator.$thickness</x:v>
      </x:c>
      <x:c r="F2477" s="2" t="str">
        <x:v>tokens/versions/latest/sass/_md-comp-filled-tonal-icon-button.scss</x:v>
      </x:c>
      <x:c r="G2477" s="2" t="n">
        <x:v>78</x:v>
      </x:c>
      <x:c r="H2477" s="2" t="str">
        <x:v>https://github.com/material-components/material-web/blob/cbd34a8921915af94d5ef65c2a69eece41d5b4f3/tokens/versions/latest/sass/_md-comp-filled-tonal-icon-button.scss#L78</x:v>
      </x:c>
    </x:row>
    <x:row r="2478" ht="20" customHeight="1">
      <x:c r="A2478" s="2" t="str">
        <x:v>MT-02477</x:v>
      </x:c>
      <x:c r="B2478" s="2" t="str">
        <x:v>--md-filled-tonal-icon-button-focus-state-layer-color</x:v>
      </x:c>
      <x:c r="C2478" s="2" t="str">
        <x:v>comp</x:v>
      </x:c>
      <x:c r="D2478" s="2" t="str">
        <x:v>latest/sass</x:v>
      </x:c>
      <x:c r="E2478" s="2" t="str">
        <x:v>md-sys-color.$on-secondary-container</x:v>
      </x:c>
      <x:c r="F2478" s="2" t="str">
        <x:v>tokens/versions/latest/sass/_md-comp-filled-tonal-icon-button.scss</x:v>
      </x:c>
      <x:c r="G2478" s="2" t="n">
        <x:v>82</x:v>
      </x:c>
      <x:c r="H2478" s="2" t="str">
        <x:v>https://github.com/material-components/material-web/blob/cbd34a8921915af94d5ef65c2a69eece41d5b4f3/tokens/versions/latest/sass/_md-comp-filled-tonal-icon-button.scss#L82</x:v>
      </x:c>
    </x:row>
    <x:row r="2479" ht="20" customHeight="1">
      <x:c r="A2479" s="2" t="str">
        <x:v>MT-02478</x:v>
      </x:c>
      <x:c r="B2479" s="2" t="str">
        <x:v>--md-filled-tonal-icon-button-focus-state-layer-opacity</x:v>
      </x:c>
      <x:c r="C2479" s="2" t="str">
        <x:v>comp</x:v>
      </x:c>
      <x:c r="D2479" s="2" t="str">
        <x:v>latest/sass</x:v>
      </x:c>
      <x:c r="E2479" s="2" t="str">
        <x:v>md-sys-state.$focus-state-layer-opacity</x:v>
      </x:c>
      <x:c r="F2479" s="2" t="str">
        <x:v>tokens/versions/latest/sass/_md-comp-filled-tonal-icon-button.scss</x:v>
      </x:c>
      <x:c r="G2479" s="2" t="n">
        <x:v>86</x:v>
      </x:c>
      <x:c r="H2479" s="2" t="str">
        <x:v>https://github.com/material-components/material-web/blob/cbd34a8921915af94d5ef65c2a69eece41d5b4f3/tokens/versions/latest/sass/_md-comp-filled-tonal-icon-button.scss#L86</x:v>
      </x:c>
    </x:row>
    <x:row r="2480" ht="20" customHeight="1">
      <x:c r="A2480" s="2" t="str">
        <x:v>MT-02479</x:v>
      </x:c>
      <x:c r="B2480" s="2" t="str">
        <x:v>--md-filled-tonal-icon-button-hover-icon-color</x:v>
      </x:c>
      <x:c r="C2480" s="2" t="str">
        <x:v>comp</x:v>
      </x:c>
      <x:c r="D2480" s="2" t="str">
        <x:v>latest/sass</x:v>
      </x:c>
      <x:c r="E2480" s="2" t="str">
        <x:v>md-sys-color.$on-secondary-container</x:v>
      </x:c>
      <x:c r="F2480" s="2" t="str">
        <x:v>tokens/versions/latest/sass/_md-comp-filled-tonal-icon-button.scss</x:v>
      </x:c>
      <x:c r="G2480" s="2" t="n">
        <x:v>90</x:v>
      </x:c>
      <x:c r="H2480" s="2" t="str">
        <x:v>https://github.com/material-components/material-web/blob/cbd34a8921915af94d5ef65c2a69eece41d5b4f3/tokens/versions/latest/sass/_md-comp-filled-tonal-icon-button.scss#L90</x:v>
      </x:c>
    </x:row>
    <x:row r="2481" ht="20" customHeight="1">
      <x:c r="A2481" s="2" t="str">
        <x:v>MT-02480</x:v>
      </x:c>
      <x:c r="B2481" s="2" t="str">
        <x:v>--md-filled-tonal-icon-button-hover-state-layer-color</x:v>
      </x:c>
      <x:c r="C2481" s="2" t="str">
        <x:v>comp</x:v>
      </x:c>
      <x:c r="D2481" s="2" t="str">
        <x:v>latest/sass</x:v>
      </x:c>
      <x:c r="E2481" s="2" t="str">
        <x:v>md-sys-color.$on-secondary-container</x:v>
      </x:c>
      <x:c r="F2481" s="2" t="str">
        <x:v>tokens/versions/latest/sass/_md-comp-filled-tonal-icon-button.scss</x:v>
      </x:c>
      <x:c r="G2481" s="2" t="n">
        <x:v>94</x:v>
      </x:c>
      <x:c r="H2481" s="2" t="str">
        <x:v>https://github.com/material-components/material-web/blob/cbd34a8921915af94d5ef65c2a69eece41d5b4f3/tokens/versions/latest/sass/_md-comp-filled-tonal-icon-button.scss#L94</x:v>
      </x:c>
    </x:row>
    <x:row r="2482" ht="20" customHeight="1">
      <x:c r="A2482" s="2" t="str">
        <x:v>MT-02481</x:v>
      </x:c>
      <x:c r="B2482" s="2" t="str">
        <x:v>--md-filled-tonal-icon-button-hover-state-layer-opacity</x:v>
      </x:c>
      <x:c r="C2482" s="2" t="str">
        <x:v>comp</x:v>
      </x:c>
      <x:c r="D2482" s="2" t="str">
        <x:v>latest/sass</x:v>
      </x:c>
      <x:c r="E2482" s="2" t="str">
        <x:v>md-sys-state.$hover-state-layer-opacity</x:v>
      </x:c>
      <x:c r="F2482" s="2" t="str">
        <x:v>tokens/versions/latest/sass/_md-comp-filled-tonal-icon-button.scss</x:v>
      </x:c>
      <x:c r="G2482" s="2" t="n">
        <x:v>98</x:v>
      </x:c>
      <x:c r="H2482" s="2" t="str">
        <x:v>https://github.com/material-components/material-web/blob/cbd34a8921915af94d5ef65c2a69eece41d5b4f3/tokens/versions/latest/sass/_md-comp-filled-tonal-icon-button.scss#L98</x:v>
      </x:c>
    </x:row>
    <x:row r="2483" ht="20" customHeight="1">
      <x:c r="A2483" s="2" t="str">
        <x:v>MT-02482</x:v>
      </x:c>
      <x:c r="B2483" s="2" t="str">
        <x:v>--md-filled-tonal-icon-button-icon-color</x:v>
      </x:c>
      <x:c r="C2483" s="2" t="str">
        <x:v>comp</x:v>
      </x:c>
      <x:c r="D2483" s="2" t="str">
        <x:v>latest/sass</x:v>
      </x:c>
      <x:c r="E2483" s="2" t="str">
        <x:v>md-sys-color.$on-secondary-container</x:v>
      </x:c>
      <x:c r="F2483" s="2" t="str">
        <x:v>tokens/versions/latest/sass/_md-comp-filled-tonal-icon-button.scss</x:v>
      </x:c>
      <x:c r="G2483" s="2" t="n">
        <x:v>102</x:v>
      </x:c>
      <x:c r="H2483" s="2" t="str">
        <x:v>https://github.com/material-components/material-web/blob/cbd34a8921915af94d5ef65c2a69eece41d5b4f3/tokens/versions/latest/sass/_md-comp-filled-tonal-icon-button.scss#L102</x:v>
      </x:c>
    </x:row>
    <x:row r="2484" ht="20" customHeight="1">
      <x:c r="A2484" s="2" t="str">
        <x:v>MT-02483</x:v>
      </x:c>
      <x:c r="B2484" s="2" t="str">
        <x:v>--md-filled-tonal-icon-button-icon-size</x:v>
      </x:c>
      <x:c r="C2484" s="2" t="str">
        <x:v>comp</x:v>
      </x:c>
      <x:c r="D2484" s="2" t="str">
        <x:v>latest/sass</x:v>
      </x:c>
      <x:c r="E2484" s="2" t="str">
        <x:v>24px</x:v>
      </x:c>
      <x:c r="F2484" s="2" t="str">
        <x:v>tokens/versions/latest/sass/_md-comp-filled-tonal-icon-button.scss</x:v>
      </x:c>
      <x:c r="G2484" s="2" t="n">
        <x:v>46</x:v>
      </x:c>
      <x:c r="H2484" s="2" t="str">
        <x:v>https://github.com/material-components/material-web/blob/cbd34a8921915af94d5ef65c2a69eece41d5b4f3/tokens/versions/latest/sass/_md-comp-filled-tonal-icon-button.scss#L46</x:v>
      </x:c>
    </x:row>
    <x:row r="2485" ht="20" customHeight="1">
      <x:c r="A2485" s="2" t="str">
        <x:v>MT-02484</x:v>
      </x:c>
      <x:c r="B2485" s="2" t="str">
        <x:v>--md-filled-tonal-icon-button-pressed-icon-color</x:v>
      </x:c>
      <x:c r="C2485" s="2" t="str">
        <x:v>comp</x:v>
      </x:c>
      <x:c r="D2485" s="2" t="str">
        <x:v>latest/sass</x:v>
      </x:c>
      <x:c r="E2485" s="2" t="str">
        <x:v>md-sys-color.$on-secondary-container</x:v>
      </x:c>
      <x:c r="F2485" s="2" t="str">
        <x:v>tokens/versions/latest/sass/_md-comp-filled-tonal-icon-button.scss</x:v>
      </x:c>
      <x:c r="G2485" s="2" t="n">
        <x:v>106</x:v>
      </x:c>
      <x:c r="H2485" s="2" t="str">
        <x:v>https://github.com/material-components/material-web/blob/cbd34a8921915af94d5ef65c2a69eece41d5b4f3/tokens/versions/latest/sass/_md-comp-filled-tonal-icon-button.scss#L106</x:v>
      </x:c>
    </x:row>
    <x:row r="2486" ht="20" customHeight="1">
      <x:c r="A2486" s="2" t="str">
        <x:v>MT-02485</x:v>
      </x:c>
      <x:c r="B2486" s="2" t="str">
        <x:v>--md-filled-tonal-icon-button-pressed-state-layer-color</x:v>
      </x:c>
      <x:c r="C2486" s="2" t="str">
        <x:v>comp</x:v>
      </x:c>
      <x:c r="D2486" s="2" t="str">
        <x:v>latest/sass</x:v>
      </x:c>
      <x:c r="E2486" s="2" t="str">
        <x:v>md-sys-color.$on-secondary-container</x:v>
      </x:c>
      <x:c r="F2486" s="2" t="str">
        <x:v>tokens/versions/latest/sass/_md-comp-filled-tonal-icon-button.scss</x:v>
      </x:c>
      <x:c r="G2486" s="2" t="n">
        <x:v>110</x:v>
      </x:c>
      <x:c r="H2486" s="2" t="str">
        <x:v>https://github.com/material-components/material-web/blob/cbd34a8921915af94d5ef65c2a69eece41d5b4f3/tokens/versions/latest/sass/_md-comp-filled-tonal-icon-button.scss#L110</x:v>
      </x:c>
    </x:row>
    <x:row r="2487" ht="20" customHeight="1">
      <x:c r="A2487" s="2" t="str">
        <x:v>MT-02486</x:v>
      </x:c>
      <x:c r="B2487" s="2" t="str">
        <x:v>--md-filled-tonal-icon-button-pressed-state-layer-opacity</x:v>
      </x:c>
      <x:c r="C2487" s="2" t="str">
        <x:v>comp</x:v>
      </x:c>
      <x:c r="D2487" s="2" t="str">
        <x:v>latest/sass</x:v>
      </x:c>
      <x:c r="E2487" s="2" t="str">
        <x:v>md-sys-state.$pressed-state-layer-opacity</x:v>
      </x:c>
      <x:c r="F2487" s="2" t="str">
        <x:v>tokens/versions/latest/sass/_md-comp-filled-tonal-icon-button.scss</x:v>
      </x:c>
      <x:c r="G2487" s="2" t="n">
        <x:v>114</x:v>
      </x:c>
      <x:c r="H2487" s="2" t="str">
        <x:v>https://github.com/material-components/material-web/blob/cbd34a8921915af94d5ef65c2a69eece41d5b4f3/tokens/versions/latest/sass/_md-comp-filled-tonal-icon-button.scss#L114</x:v>
      </x:c>
    </x:row>
    <x:row r="2488" ht="20" customHeight="1">
      <x:c r="A2488" s="2" t="str">
        <x:v>MT-02487</x:v>
      </x:c>
      <x:c r="B2488" s="2" t="str">
        <x:v>--md-filled-tonal-icon-button-selected-container-color</x:v>
      </x:c>
      <x:c r="C2488" s="2" t="str">
        <x:v>comp</x:v>
      </x:c>
      <x:c r="D2488" s="2" t="str">
        <x:v>latest/sass</x:v>
      </x:c>
      <x:c r="E2488" s="2" t="str">
        <x:v>md-sys-color.$secondary-container</x:v>
      </x:c>
      <x:c r="F2488" s="2" t="str">
        <x:v>tokens/versions/latest/sass/_md-comp-filled-tonal-icon-button.scss</x:v>
      </x:c>
      <x:c r="G2488" s="2" t="n">
        <x:v>118</x:v>
      </x:c>
      <x:c r="H2488" s="2" t="str">
        <x:v>https://github.com/material-components/material-web/blob/cbd34a8921915af94d5ef65c2a69eece41d5b4f3/tokens/versions/latest/sass/_md-comp-filled-tonal-icon-button.scss#L118</x:v>
      </x:c>
    </x:row>
    <x:row r="2489" ht="20" customHeight="1">
      <x:c r="A2489" s="2" t="str">
        <x:v>MT-02488</x:v>
      </x:c>
      <x:c r="B2489" s="2" t="str">
        <x:v>--md-filled-tonal-icon-button-toggle-selected-focus-icon-color</x:v>
      </x:c>
      <x:c r="C2489" s="2" t="str">
        <x:v>comp</x:v>
      </x:c>
      <x:c r="D2489" s="2" t="str">
        <x:v>latest/sass</x:v>
      </x:c>
      <x:c r="E2489" s="2" t="str">
        <x:v>md-sys-color.$on-secondary-container</x:v>
      </x:c>
      <x:c r="F2489" s="2" t="str">
        <x:v>tokens/versions/latest/sass/_md-comp-filled-tonal-icon-button.scss</x:v>
      </x:c>
      <x:c r="G2489" s="2" t="n">
        <x:v>122</x:v>
      </x:c>
      <x:c r="H2489" s="2" t="str">
        <x:v>https://github.com/material-components/material-web/blob/cbd34a8921915af94d5ef65c2a69eece41d5b4f3/tokens/versions/latest/sass/_md-comp-filled-tonal-icon-button.scss#L122</x:v>
      </x:c>
    </x:row>
    <x:row r="2490" ht="20" customHeight="1">
      <x:c r="A2490" s="2" t="str">
        <x:v>MT-02489</x:v>
      </x:c>
      <x:c r="B2490" s="2" t="str">
        <x:v>--md-filled-tonal-icon-button-toggle-selected-focus-state-layer-color</x:v>
      </x:c>
      <x:c r="C2490" s="2" t="str">
        <x:v>comp</x:v>
      </x:c>
      <x:c r="D2490" s="2" t="str">
        <x:v>latest/sass</x:v>
      </x:c>
      <x:c r="E2490" s="2" t="str">
        <x:v>md-sys-color.$on-secondary-container</x:v>
      </x:c>
      <x:c r="F2490" s="2" t="str">
        <x:v>tokens/versions/latest/sass/_md-comp-filled-tonal-icon-button.scss</x:v>
      </x:c>
      <x:c r="G2490" s="2" t="n">
        <x:v>126</x:v>
      </x:c>
      <x:c r="H2490" s="2" t="str">
        <x:v>https://github.com/material-components/material-web/blob/cbd34a8921915af94d5ef65c2a69eece41d5b4f3/tokens/versions/latest/sass/_md-comp-filled-tonal-icon-button.scss#L126</x:v>
      </x:c>
    </x:row>
    <x:row r="2491" ht="20" customHeight="1">
      <x:c r="A2491" s="2" t="str">
        <x:v>MT-02490</x:v>
      </x:c>
      <x:c r="B2491" s="2" t="str">
        <x:v>--md-filled-tonal-icon-button-toggle-selected-hover-icon-color</x:v>
      </x:c>
      <x:c r="C2491" s="2" t="str">
        <x:v>comp</x:v>
      </x:c>
      <x:c r="D2491" s="2" t="str">
        <x:v>latest/sass</x:v>
      </x:c>
      <x:c r="E2491" s="2" t="str">
        <x:v>md-sys-color.$on-secondary-container</x:v>
      </x:c>
      <x:c r="F2491" s="2" t="str">
        <x:v>tokens/versions/latest/sass/_md-comp-filled-tonal-icon-button.scss</x:v>
      </x:c>
      <x:c r="G2491" s="2" t="n">
        <x:v>130</x:v>
      </x:c>
      <x:c r="H2491" s="2" t="str">
        <x:v>https://github.com/material-components/material-web/blob/cbd34a8921915af94d5ef65c2a69eece41d5b4f3/tokens/versions/latest/sass/_md-comp-filled-tonal-icon-button.scss#L130</x:v>
      </x:c>
    </x:row>
    <x:row r="2492" ht="20" customHeight="1">
      <x:c r="A2492" s="2" t="str">
        <x:v>MT-02491</x:v>
      </x:c>
      <x:c r="B2492" s="2" t="str">
        <x:v>--md-filled-tonal-icon-button-toggle-selected-hover-state-layer-color</x:v>
      </x:c>
      <x:c r="C2492" s="2" t="str">
        <x:v>comp</x:v>
      </x:c>
      <x:c r="D2492" s="2" t="str">
        <x:v>latest/sass</x:v>
      </x:c>
      <x:c r="E2492" s="2" t="str">
        <x:v>md-sys-color.$on-secondary-container</x:v>
      </x:c>
      <x:c r="F2492" s="2" t="str">
        <x:v>tokens/versions/latest/sass/_md-comp-filled-tonal-icon-button.scss</x:v>
      </x:c>
      <x:c r="G2492" s="2" t="n">
        <x:v>134</x:v>
      </x:c>
      <x:c r="H2492" s="2" t="str">
        <x:v>https://github.com/material-components/material-web/blob/cbd34a8921915af94d5ef65c2a69eece41d5b4f3/tokens/versions/latest/sass/_md-comp-filled-tonal-icon-button.scss#L134</x:v>
      </x:c>
    </x:row>
    <x:row r="2493" ht="20" customHeight="1">
      <x:c r="A2493" s="2" t="str">
        <x:v>MT-02492</x:v>
      </x:c>
      <x:c r="B2493" s="2" t="str">
        <x:v>--md-filled-tonal-icon-button-toggle-selected-icon-color</x:v>
      </x:c>
      <x:c r="C2493" s="2" t="str">
        <x:v>comp</x:v>
      </x:c>
      <x:c r="D2493" s="2" t="str">
        <x:v>latest/sass</x:v>
      </x:c>
      <x:c r="E2493" s="2" t="str">
        <x:v>md-sys-color.$on-secondary-container</x:v>
      </x:c>
      <x:c r="F2493" s="2" t="str">
        <x:v>tokens/versions/latest/sass/_md-comp-filled-tonal-icon-button.scss</x:v>
      </x:c>
      <x:c r="G2493" s="2" t="n">
        <x:v>138</x:v>
      </x:c>
      <x:c r="H2493" s="2" t="str">
        <x:v>https://github.com/material-components/material-web/blob/cbd34a8921915af94d5ef65c2a69eece41d5b4f3/tokens/versions/latest/sass/_md-comp-filled-tonal-icon-button.scss#L138</x:v>
      </x:c>
    </x:row>
    <x:row r="2494" ht="20" customHeight="1">
      <x:c r="A2494" s="2" t="str">
        <x:v>MT-02493</x:v>
      </x:c>
      <x:c r="B2494" s="2" t="str">
        <x:v>--md-filled-tonal-icon-button-toggle-selected-pressed-icon-color</x:v>
      </x:c>
      <x:c r="C2494" s="2" t="str">
        <x:v>comp</x:v>
      </x:c>
      <x:c r="D2494" s="2" t="str">
        <x:v>latest/sass</x:v>
      </x:c>
      <x:c r="E2494" s="2" t="str">
        <x:v>md-sys-color.$on-secondary-container</x:v>
      </x:c>
      <x:c r="F2494" s="2" t="str">
        <x:v>tokens/versions/latest/sass/_md-comp-filled-tonal-icon-button.scss</x:v>
      </x:c>
      <x:c r="G2494" s="2" t="n">
        <x:v>142</x:v>
      </x:c>
      <x:c r="H2494" s="2" t="str">
        <x:v>https://github.com/material-components/material-web/blob/cbd34a8921915af94d5ef65c2a69eece41d5b4f3/tokens/versions/latest/sass/_md-comp-filled-tonal-icon-button.scss#L142</x:v>
      </x:c>
    </x:row>
    <x:row r="2495" ht="20" customHeight="1">
      <x:c r="A2495" s="2" t="str">
        <x:v>MT-02494</x:v>
      </x:c>
      <x:c r="B2495" s="2" t="str">
        <x:v>--md-filled-tonal-icon-button-toggle-selected-pressed-state-layer-color</x:v>
      </x:c>
      <x:c r="C2495" s="2" t="str">
        <x:v>comp</x:v>
      </x:c>
      <x:c r="D2495" s="2" t="str">
        <x:v>latest/sass</x:v>
      </x:c>
      <x:c r="E2495" s="2" t="str">
        <x:v>md-sys-color.$on-secondary-container</x:v>
      </x:c>
      <x:c r="F2495" s="2" t="str">
        <x:v>tokens/versions/latest/sass/_md-comp-filled-tonal-icon-button.scss</x:v>
      </x:c>
      <x:c r="G2495" s="2" t="n">
        <x:v>146</x:v>
      </x:c>
      <x:c r="H2495" s="2" t="str">
        <x:v>https://github.com/material-components/material-web/blob/cbd34a8921915af94d5ef65c2a69eece41d5b4f3/tokens/versions/latest/sass/_md-comp-filled-tonal-icon-button.scss#L146</x:v>
      </x:c>
    </x:row>
    <x:row r="2496" ht="20" customHeight="1">
      <x:c r="A2496" s="2" t="str">
        <x:v>MT-02495</x:v>
      </x:c>
      <x:c r="B2496" s="2" t="str">
        <x:v>--md-filled-tonal-icon-button-toggle-unselected-focus-icon-color</x:v>
      </x:c>
      <x:c r="C2496" s="2" t="str">
        <x:v>comp</x:v>
      </x:c>
      <x:c r="D2496" s="2" t="str">
        <x:v>latest/sass</x:v>
      </x:c>
      <x:c r="E2496" s="2" t="str">
        <x:v>md-sys-color.$on-surface-variant</x:v>
      </x:c>
      <x:c r="F2496" s="2" t="str">
        <x:v>tokens/versions/latest/sass/_md-comp-filled-tonal-icon-button.scss</x:v>
      </x:c>
      <x:c r="G2496" s="2" t="n">
        <x:v>150</x:v>
      </x:c>
      <x:c r="H2496" s="2" t="str">
        <x:v>https://github.com/material-components/material-web/blob/cbd34a8921915af94d5ef65c2a69eece41d5b4f3/tokens/versions/latest/sass/_md-comp-filled-tonal-icon-button.scss#L150</x:v>
      </x:c>
    </x:row>
    <x:row r="2497" ht="20" customHeight="1">
      <x:c r="A2497" s="2" t="str">
        <x:v>MT-02496</x:v>
      </x:c>
      <x:c r="B2497" s="2" t="str">
        <x:v>--md-filled-tonal-icon-button-toggle-unselected-focus-state-layer-color</x:v>
      </x:c>
      <x:c r="C2497" s="2" t="str">
        <x:v>comp</x:v>
      </x:c>
      <x:c r="D2497" s="2" t="str">
        <x:v>latest/sass</x:v>
      </x:c>
      <x:c r="E2497" s="2" t="str">
        <x:v>md-sys-color.$on-surface-variant</x:v>
      </x:c>
      <x:c r="F2497" s="2" t="str">
        <x:v>tokens/versions/latest/sass/_md-comp-filled-tonal-icon-button.scss</x:v>
      </x:c>
      <x:c r="G2497" s="2" t="n">
        <x:v>154</x:v>
      </x:c>
      <x:c r="H2497" s="2" t="str">
        <x:v>https://github.com/material-components/material-web/blob/cbd34a8921915af94d5ef65c2a69eece41d5b4f3/tokens/versions/latest/sass/_md-comp-filled-tonal-icon-button.scss#L154</x:v>
      </x:c>
    </x:row>
    <x:row r="2498" ht="20" customHeight="1">
      <x:c r="A2498" s="2" t="str">
        <x:v>MT-02497</x:v>
      </x:c>
      <x:c r="B2498" s="2" t="str">
        <x:v>--md-filled-tonal-icon-button-toggle-unselected-hover-icon-color</x:v>
      </x:c>
      <x:c r="C2498" s="2" t="str">
        <x:v>comp</x:v>
      </x:c>
      <x:c r="D2498" s="2" t="str">
        <x:v>latest/sass</x:v>
      </x:c>
      <x:c r="E2498" s="2" t="str">
        <x:v>md-sys-color.$on-surface-variant</x:v>
      </x:c>
      <x:c r="F2498" s="2" t="str">
        <x:v>tokens/versions/latest/sass/_md-comp-filled-tonal-icon-button.scss</x:v>
      </x:c>
      <x:c r="G2498" s="2" t="n">
        <x:v>158</x:v>
      </x:c>
      <x:c r="H2498" s="2" t="str">
        <x:v>https://github.com/material-components/material-web/blob/cbd34a8921915af94d5ef65c2a69eece41d5b4f3/tokens/versions/latest/sass/_md-comp-filled-tonal-icon-button.scss#L158</x:v>
      </x:c>
    </x:row>
    <x:row r="2499" ht="20" customHeight="1">
      <x:c r="A2499" s="2" t="str">
        <x:v>MT-02498</x:v>
      </x:c>
      <x:c r="B2499" s="2" t="str">
        <x:v>--md-filled-tonal-icon-button-toggle-unselected-hover-state-layer-color</x:v>
      </x:c>
      <x:c r="C2499" s="2" t="str">
        <x:v>comp</x:v>
      </x:c>
      <x:c r="D2499" s="2" t="str">
        <x:v>latest/sass</x:v>
      </x:c>
      <x:c r="E2499" s="2" t="str">
        <x:v>md-sys-color.$on-surface-variant</x:v>
      </x:c>
      <x:c r="F2499" s="2" t="str">
        <x:v>tokens/versions/latest/sass/_md-comp-filled-tonal-icon-button.scss</x:v>
      </x:c>
      <x:c r="G2499" s="2" t="n">
        <x:v>162</x:v>
      </x:c>
      <x:c r="H2499" s="2" t="str">
        <x:v>https://github.com/material-components/material-web/blob/cbd34a8921915af94d5ef65c2a69eece41d5b4f3/tokens/versions/latest/sass/_md-comp-filled-tonal-icon-button.scss#L162</x:v>
      </x:c>
    </x:row>
    <x:row r="2500" ht="20" customHeight="1">
      <x:c r="A2500" s="2" t="str">
        <x:v>MT-02499</x:v>
      </x:c>
      <x:c r="B2500" s="2" t="str">
        <x:v>--md-filled-tonal-icon-button-toggle-unselected-icon-color</x:v>
      </x:c>
      <x:c r="C2500" s="2" t="str">
        <x:v>comp</x:v>
      </x:c>
      <x:c r="D2500" s="2" t="str">
        <x:v>latest/sass</x:v>
      </x:c>
      <x:c r="E2500" s="2" t="str">
        <x:v>md-sys-color.$on-surface-variant</x:v>
      </x:c>
      <x:c r="F2500" s="2" t="str">
        <x:v>tokens/versions/latest/sass/_md-comp-filled-tonal-icon-button.scss</x:v>
      </x:c>
      <x:c r="G2500" s="2" t="n">
        <x:v>166</x:v>
      </x:c>
      <x:c r="H2500" s="2" t="str">
        <x:v>https://github.com/material-components/material-web/blob/cbd34a8921915af94d5ef65c2a69eece41d5b4f3/tokens/versions/latest/sass/_md-comp-filled-tonal-icon-button.scss#L166</x:v>
      </x:c>
    </x:row>
    <x:row r="2501" ht="20" customHeight="1">
      <x:c r="A2501" s="2" t="str">
        <x:v>MT-02500</x:v>
      </x:c>
      <x:c r="B2501" s="2" t="str">
        <x:v>--md-filled-tonal-icon-button-toggle-unselected-pressed-icon-color</x:v>
      </x:c>
      <x:c r="C2501" s="2" t="str">
        <x:v>comp</x:v>
      </x:c>
      <x:c r="D2501" s="2" t="str">
        <x:v>latest/sass</x:v>
      </x:c>
      <x:c r="E2501" s="2" t="str">
        <x:v>md-sys-color.$on-surface-variant</x:v>
      </x:c>
      <x:c r="F2501" s="2" t="str">
        <x:v>tokens/versions/latest/sass/_md-comp-filled-tonal-icon-button.scss</x:v>
      </x:c>
      <x:c r="G2501" s="2" t="n">
        <x:v>170</x:v>
      </x:c>
      <x:c r="H2501" s="2" t="str">
        <x:v>https://github.com/material-components/material-web/blob/cbd34a8921915af94d5ef65c2a69eece41d5b4f3/tokens/versions/latest/sass/_md-comp-filled-tonal-icon-button.scss#L170</x:v>
      </x:c>
    </x:row>
    <x:row r="2502" ht="20" customHeight="1">
      <x:c r="A2502" s="2" t="str">
        <x:v>MT-02501</x:v>
      </x:c>
      <x:c r="B2502" s="2" t="str">
        <x:v>--md-filled-tonal-icon-button-toggle-unselected-pressed-state-layer-color</x:v>
      </x:c>
      <x:c r="C2502" s="2" t="str">
        <x:v>comp</x:v>
      </x:c>
      <x:c r="D2502" s="2" t="str">
        <x:v>latest/sass</x:v>
      </x:c>
      <x:c r="E2502" s="2" t="str">
        <x:v>md-sys-color.$on-surface-variant</x:v>
      </x:c>
      <x:c r="F2502" s="2" t="str">
        <x:v>tokens/versions/latest/sass/_md-comp-filled-tonal-icon-button.scss</x:v>
      </x:c>
      <x:c r="G2502" s="2" t="n">
        <x:v>174</x:v>
      </x:c>
      <x:c r="H2502" s="2" t="str">
        <x:v>https://github.com/material-components/material-web/blob/cbd34a8921915af94d5ef65c2a69eece41d5b4f3/tokens/versions/latest/sass/_md-comp-filled-tonal-icon-button.scss#L174</x:v>
      </x:c>
    </x:row>
    <x:row r="2503" ht="20" customHeight="1">
      <x:c r="A2503" s="2" t="str">
        <x:v>MT-02502</x:v>
      </x:c>
      <x:c r="B2503" s="2" t="str">
        <x:v>--md-filled-tonal-icon-button-unselected-container-color</x:v>
      </x:c>
      <x:c r="C2503" s="2" t="str">
        <x:v>comp</x:v>
      </x:c>
      <x:c r="D2503" s="2" t="str">
        <x:v>latest/sass</x:v>
      </x:c>
      <x:c r="E2503" s="2" t="str">
        <x:v>md-sys-color.$surface-container-highest</x:v>
      </x:c>
      <x:c r="F2503" s="2" t="str">
        <x:v>tokens/versions/latest/sass/_md-comp-filled-tonal-icon-button.scss</x:v>
      </x:c>
      <x:c r="G2503" s="2" t="n">
        <x:v>178</x:v>
      </x:c>
      <x:c r="H2503" s="2" t="str">
        <x:v>https://github.com/material-components/material-web/blob/cbd34a8921915af94d5ef65c2a69eece41d5b4f3/tokens/versions/latest/sass/_md-comp-filled-tonal-icon-button.scss#L178</x:v>
      </x:c>
    </x:row>
    <x:row r="2504" ht="20" customHeight="1">
      <x:c r="A2504" s="2" t="str">
        <x:v>MT-02503</x:v>
      </x:c>
      <x:c r="B2504" s="2" t="str">
        <x:v>--md-filter-chip-container-height</x:v>
      </x:c>
      <x:c r="C2504" s="2" t="str">
        <x:v>comp</x:v>
      </x:c>
      <x:c r="D2504" s="2" t="str">
        <x:v>latest/sass</x:v>
      </x:c>
      <x:c r="E2504" s="2" t="str">
        <x:v>32px</x:v>
      </x:c>
      <x:c r="F2504" s="2" t="str">
        <x:v>tokens/versions/latest/sass/_md-comp-filter-chip.scss</x:v>
      </x:c>
      <x:c r="G2504" s="2" t="n">
        <x:v>26</x:v>
      </x:c>
      <x:c r="H2504" s="2" t="str">
        <x:v>https://github.com/material-components/material-web/blob/cbd34a8921915af94d5ef65c2a69eece41d5b4f3/tokens/versions/latest/sass/_md-comp-filter-chip.scss#L26</x:v>
      </x:c>
    </x:row>
    <x:row r="2505" ht="20" customHeight="1">
      <x:c r="A2505" s="2" t="str">
        <x:v>MT-02504</x:v>
      </x:c>
      <x:c r="B2505" s="2" t="str">
        <x:v>--md-filter-chip-container-shadow-color</x:v>
      </x:c>
      <x:c r="C2505" s="2" t="str">
        <x:v>comp</x:v>
      </x:c>
      <x:c r="D2505" s="2" t="str">
        <x:v>latest/sass</x:v>
      </x:c>
      <x:c r="E2505" s="2" t="str">
        <x:v>md-sys-color.$shadow</x:v>
      </x:c>
      <x:c r="F2505" s="2" t="str">
        <x:v>tokens/versions/latest/sass/_md-comp-filter-chip.scss</x:v>
      </x:c>
      <x:c r="G2505" s="2" t="n">
        <x:v>52</x:v>
      </x:c>
      <x:c r="H2505" s="2" t="str">
        <x:v>https://github.com/material-components/material-web/blob/cbd34a8921915af94d5ef65c2a69eece41d5b4f3/tokens/versions/latest/sass/_md-comp-filter-chip.scss#L52</x:v>
      </x:c>
    </x:row>
    <x:row r="2506" ht="20" customHeight="1">
      <x:c r="A2506" s="2" t="str">
        <x:v>MT-02505</x:v>
      </x:c>
      <x:c r="B2506" s="2" t="str">
        <x:v>--md-filter-chip-container-shape</x:v>
      </x:c>
      <x:c r="C2506" s="2" t="str">
        <x:v>comp</x:v>
      </x:c>
      <x:c r="D2506" s="2" t="str">
        <x:v>latest/sass</x:v>
      </x:c>
      <x:c r="E2506" s="2" t="str">
        <x:v>md-sys-shape.$corner-small</x:v>
      </x:c>
      <x:c r="F2506" s="2" t="str">
        <x:v>tokens/versions/latest/sass/_md-comp-filter-chip.scss</x:v>
      </x:c>
      <x:c r="G2506" s="2" t="n">
        <x:v>54</x:v>
      </x:c>
      <x:c r="H2506" s="2" t="str">
        <x:v>https://github.com/material-components/material-web/blob/cbd34a8921915af94d5ef65c2a69eece41d5b4f3/tokens/versions/latest/sass/_md-comp-filter-chip.scss#L54</x:v>
      </x:c>
    </x:row>
    <x:row r="2507" ht="20" customHeight="1">
      <x:c r="A2507" s="2" t="str">
        <x:v>MT-02506</x:v>
      </x:c>
      <x:c r="B2507" s="2" t="str">
        <x:v>--md-filter-chip-container-surface-tint-layer-color</x:v>
      </x:c>
      <x:c r="C2507" s="2" t="str">
        <x:v>comp</x:v>
      </x:c>
      <x:c r="D2507" s="2" t="str">
        <x:v>latest/sass</x:v>
      </x:c>
      <x:c r="E2507" s="2" t="str">
        <x:v>md-sys-color.$surface-tint</x:v>
      </x:c>
      <x:c r="F2507" s="2" t="str">
        <x:v>tokens/versions/latest/sass/_md-comp-filter-chip.scss</x:v>
      </x:c>
      <x:c r="G2507" s="2" t="n">
        <x:v>58</x:v>
      </x:c>
      <x:c r="H2507" s="2" t="str">
        <x:v>https://github.com/material-components/material-web/blob/cbd34a8921915af94d5ef65c2a69eece41d5b4f3/tokens/versions/latest/sass/_md-comp-filter-chip.scss#L58</x:v>
      </x:c>
    </x:row>
    <x:row r="2508" ht="20" customHeight="1">
      <x:c r="A2508" s="2" t="str">
        <x:v>MT-02507</x:v>
      </x:c>
      <x:c r="B2508" s="2" t="str">
        <x:v>--md-filter-chip-disabled-label-text-color</x:v>
      </x:c>
      <x:c r="C2508" s="2" t="str">
        <x:v>comp</x:v>
      </x:c>
      <x:c r="D2508" s="2" t="str">
        <x:v>latest/sass</x:v>
      </x:c>
      <x:c r="E2508" s="2" t="str">
        <x:v>md-sys-color.$on-surface</x:v>
      </x:c>
      <x:c r="F2508" s="2" t="str">
        <x:v>tokens/versions/latest/sass/_md-comp-filter-chip.scss</x:v>
      </x:c>
      <x:c r="G2508" s="2" t="n">
        <x:v>60</x:v>
      </x:c>
      <x:c r="H2508" s="2" t="str">
        <x:v>https://github.com/material-components/material-web/blob/cbd34a8921915af94d5ef65c2a69eece41d5b4f3/tokens/versions/latest/sass/_md-comp-filter-chip.scss#L60</x:v>
      </x:c>
    </x:row>
    <x:row r="2509" ht="20" customHeight="1">
      <x:c r="A2509" s="2" t="str">
        <x:v>MT-02508</x:v>
      </x:c>
      <x:c r="B2509" s="2" t="str">
        <x:v>--md-filter-chip-disabled-label-text-opacity</x:v>
      </x:c>
      <x:c r="C2509" s="2" t="str">
        <x:v>comp</x:v>
      </x:c>
      <x:c r="D2509" s="2" t="str">
        <x:v>latest/sass</x:v>
      </x:c>
      <x:c r="E2509" s="2" t="str">
        <x:v>0.38</x:v>
      </x:c>
      <x:c r="F2509" s="2" t="str">
        <x:v>tokens/versions/latest/sass/_md-comp-filter-chip.scss</x:v>
      </x:c>
      <x:c r="G2509" s="2" t="n">
        <x:v>28</x:v>
      </x:c>
      <x:c r="H2509" s="2" t="str">
        <x:v>https://github.com/material-components/material-web/blob/cbd34a8921915af94d5ef65c2a69eece41d5b4f3/tokens/versions/latest/sass/_md-comp-filter-chip.scss#L28</x:v>
      </x:c>
    </x:row>
    <x:row r="2510" ht="20" customHeight="1">
      <x:c r="A2510" s="2" t="str">
        <x:v>MT-02509</x:v>
      </x:c>
      <x:c r="B2510" s="2" t="str">
        <x:v>--md-filter-chip-dragged-container-elevation</x:v>
      </x:c>
      <x:c r="C2510" s="2" t="str">
        <x:v>comp</x:v>
      </x:c>
      <x:c r="D2510" s="2" t="str">
        <x:v>latest/sass</x:v>
      </x:c>
      <x:c r="E2510" s="2" t="str">
        <x:v>md-sys-elevation.$level4</x:v>
      </x:c>
      <x:c r="F2510" s="2" t="str">
        <x:v>tokens/versions/latest/sass/_md-comp-filter-chip.scss</x:v>
      </x:c>
      <x:c r="G2510" s="2" t="n">
        <x:v>62</x:v>
      </x:c>
      <x:c r="H2510" s="2" t="str">
        <x:v>https://github.com/material-components/material-web/blob/cbd34a8921915af94d5ef65c2a69eece41d5b4f3/tokens/versions/latest/sass/_md-comp-filter-chip.scss#L62</x:v>
      </x:c>
    </x:row>
    <x:row r="2511" ht="20" customHeight="1">
      <x:c r="A2511" s="2" t="str">
        <x:v>MT-02510</x:v>
      </x:c>
      <x:c r="B2511" s="2" t="str">
        <x:v>--md-filter-chip-elevated-container-elevation</x:v>
      </x:c>
      <x:c r="C2511" s="2" t="str">
        <x:v>comp</x:v>
      </x:c>
      <x:c r="D2511" s="2" t="str">
        <x:v>latest/sass</x:v>
      </x:c>
      <x:c r="E2511" s="2" t="str">
        <x:v>md-sys-elevation.$level1</x:v>
      </x:c>
      <x:c r="F2511" s="2" t="str">
        <x:v>tokens/versions/latest/sass/_md-comp-filter-chip.scss</x:v>
      </x:c>
      <x:c r="G2511" s="2" t="n">
        <x:v>64</x:v>
      </x:c>
      <x:c r="H2511" s="2" t="str">
        <x:v>https://github.com/material-components/material-web/blob/cbd34a8921915af94d5ef65c2a69eece41d5b4f3/tokens/versions/latest/sass/_md-comp-filter-chip.scss#L64</x:v>
      </x:c>
    </x:row>
    <x:row r="2512" ht="20" customHeight="1">
      <x:c r="A2512" s="2" t="str">
        <x:v>MT-02511</x:v>
      </x:c>
      <x:c r="B2512" s="2" t="str">
        <x:v>--md-filter-chip-elevated-container-shadow-color</x:v>
      </x:c>
      <x:c r="C2512" s="2" t="str">
        <x:v>comp</x:v>
      </x:c>
      <x:c r="D2512" s="2" t="str">
        <x:v>latest/sass</x:v>
      </x:c>
      <x:c r="E2512" s="2" t="str">
        <x:v>md-sys-color.$shadow</x:v>
      </x:c>
      <x:c r="F2512" s="2" t="str">
        <x:v>tokens/versions/latest/sass/_md-comp-filter-chip.scss</x:v>
      </x:c>
      <x:c r="G2512" s="2" t="n">
        <x:v>66</x:v>
      </x:c>
      <x:c r="H2512" s="2" t="str">
        <x:v>https://github.com/material-components/material-web/blob/cbd34a8921915af94d5ef65c2a69eece41d5b4f3/tokens/versions/latest/sass/_md-comp-filter-chip.scss#L66</x:v>
      </x:c>
    </x:row>
    <x:row r="2513" ht="20" customHeight="1">
      <x:c r="A2513" s="2" t="str">
        <x:v>MT-02512</x:v>
      </x:c>
      <x:c r="B2513" s="2" t="str">
        <x:v>--md-filter-chip-elevated-disabled-container-color</x:v>
      </x:c>
      <x:c r="C2513" s="2" t="str">
        <x:v>comp</x:v>
      </x:c>
      <x:c r="D2513" s="2" t="str">
        <x:v>latest/sass</x:v>
      </x:c>
      <x:c r="E2513" s="2" t="str">
        <x:v>md-sys-color.$on-surface</x:v>
      </x:c>
      <x:c r="F2513" s="2" t="str">
        <x:v>tokens/versions/latest/sass/_md-comp-filter-chip.scss</x:v>
      </x:c>
      <x:c r="G2513" s="2" t="n">
        <x:v>68</x:v>
      </x:c>
      <x:c r="H2513" s="2" t="str">
        <x:v>https://github.com/material-components/material-web/blob/cbd34a8921915af94d5ef65c2a69eece41d5b4f3/tokens/versions/latest/sass/_md-comp-filter-chip.scss#L68</x:v>
      </x:c>
    </x:row>
    <x:row r="2514" ht="20" customHeight="1">
      <x:c r="A2514" s="2" t="str">
        <x:v>MT-02513</x:v>
      </x:c>
      <x:c r="B2514" s="2" t="str">
        <x:v>--md-filter-chip-elevated-disabled-container-elevation</x:v>
      </x:c>
      <x:c r="C2514" s="2" t="str">
        <x:v>comp</x:v>
      </x:c>
      <x:c r="D2514" s="2" t="str">
        <x:v>latest/sass</x:v>
      </x:c>
      <x:c r="E2514" s="2" t="str">
        <x:v>md-sys-elevation.$level0</x:v>
      </x:c>
      <x:c r="F2514" s="2" t="str">
        <x:v>tokens/versions/latest/sass/_md-comp-filter-chip.scss</x:v>
      </x:c>
      <x:c r="G2514" s="2" t="n">
        <x:v>70</x:v>
      </x:c>
      <x:c r="H2514" s="2" t="str">
        <x:v>https://github.com/material-components/material-web/blob/cbd34a8921915af94d5ef65c2a69eece41d5b4f3/tokens/versions/latest/sass/_md-comp-filter-chip.scss#L70</x:v>
      </x:c>
    </x:row>
    <x:row r="2515" ht="20" customHeight="1">
      <x:c r="A2515" s="2" t="str">
        <x:v>MT-02514</x:v>
      </x:c>
      <x:c r="B2515" s="2" t="str">
        <x:v>--md-filter-chip-elevated-disabled-container-opacity</x:v>
      </x:c>
      <x:c r="C2515" s="2" t="str">
        <x:v>comp</x:v>
      </x:c>
      <x:c r="D2515" s="2" t="str">
        <x:v>latest/sass</x:v>
      </x:c>
      <x:c r="E2515" s="2" t="str">
        <x:v>0.12</x:v>
      </x:c>
      <x:c r="F2515" s="2" t="str">
        <x:v>tokens/versions/latest/sass/_md-comp-filter-chip.scss</x:v>
      </x:c>
      <x:c r="G2515" s="2" t="n">
        <x:v>30</x:v>
      </x:c>
      <x:c r="H2515" s="2" t="str">
        <x:v>https://github.com/material-components/material-web/blob/cbd34a8921915af94d5ef65c2a69eece41d5b4f3/tokens/versions/latest/sass/_md-comp-filter-chip.scss#L30</x:v>
      </x:c>
    </x:row>
    <x:row r="2516" ht="20" customHeight="1">
      <x:c r="A2516" s="2" t="str">
        <x:v>MT-02515</x:v>
      </x:c>
      <x:c r="B2516" s="2" t="str">
        <x:v>--md-filter-chip-elevated-focus-container-elevation</x:v>
      </x:c>
      <x:c r="C2516" s="2" t="str">
        <x:v>comp</x:v>
      </x:c>
      <x:c r="D2516" s="2" t="str">
        <x:v>latest/sass</x:v>
      </x:c>
      <x:c r="E2516" s="2" t="str">
        <x:v>md-sys-elevation.$level1</x:v>
      </x:c>
      <x:c r="F2516" s="2" t="str">
        <x:v>tokens/versions/latest/sass/_md-comp-filter-chip.scss</x:v>
      </x:c>
      <x:c r="G2516" s="2" t="n">
        <x:v>72</x:v>
      </x:c>
      <x:c r="H2516" s="2" t="str">
        <x:v>https://github.com/material-components/material-web/blob/cbd34a8921915af94d5ef65c2a69eece41d5b4f3/tokens/versions/latest/sass/_md-comp-filter-chip.scss#L72</x:v>
      </x:c>
    </x:row>
    <x:row r="2517" ht="20" customHeight="1">
      <x:c r="A2517" s="2" t="str">
        <x:v>MT-02516</x:v>
      </x:c>
      <x:c r="B2517" s="2" t="str">
        <x:v>--md-filter-chip-elevated-hover-container-elevation</x:v>
      </x:c>
      <x:c r="C2517" s="2" t="str">
        <x:v>comp</x:v>
      </x:c>
      <x:c r="D2517" s="2" t="str">
        <x:v>latest/sass</x:v>
      </x:c>
      <x:c r="E2517" s="2" t="str">
        <x:v>md-sys-elevation.$level2</x:v>
      </x:c>
      <x:c r="F2517" s="2" t="str">
        <x:v>tokens/versions/latest/sass/_md-comp-filter-chip.scss</x:v>
      </x:c>
      <x:c r="G2517" s="2" t="n">
        <x:v>74</x:v>
      </x:c>
      <x:c r="H2517" s="2" t="str">
        <x:v>https://github.com/material-components/material-web/blob/cbd34a8921915af94d5ef65c2a69eece41d5b4f3/tokens/versions/latest/sass/_md-comp-filter-chip.scss#L74</x:v>
      </x:c>
    </x:row>
    <x:row r="2518" ht="20" customHeight="1">
      <x:c r="A2518" s="2" t="str">
        <x:v>MT-02517</x:v>
      </x:c>
      <x:c r="B2518" s="2" t="str">
        <x:v>--md-filter-chip-elevated-pressed-container-elevation</x:v>
      </x:c>
      <x:c r="C2518" s="2" t="str">
        <x:v>comp</x:v>
      </x:c>
      <x:c r="D2518" s="2" t="str">
        <x:v>latest/sass</x:v>
      </x:c>
      <x:c r="E2518" s="2" t="str">
        <x:v>md-sys-elevation.$level1</x:v>
      </x:c>
      <x:c r="F2518" s="2" t="str">
        <x:v>tokens/versions/latest/sass/_md-comp-filter-chip.scss</x:v>
      </x:c>
      <x:c r="G2518" s="2" t="n">
        <x:v>76</x:v>
      </x:c>
      <x:c r="H2518" s="2" t="str">
        <x:v>https://github.com/material-components/material-web/blob/cbd34a8921915af94d5ef65c2a69eece41d5b4f3/tokens/versions/latest/sass/_md-comp-filter-chip.scss#L76</x:v>
      </x:c>
    </x:row>
    <x:row r="2519" ht="20" customHeight="1">
      <x:c r="A2519" s="2" t="str">
        <x:v>MT-02518</x:v>
      </x:c>
      <x:c r="B2519" s="2" t="str">
        <x:v>--md-filter-chip-elevated-selected-container-color</x:v>
      </x:c>
      <x:c r="C2519" s="2" t="str">
        <x:v>comp</x:v>
      </x:c>
      <x:c r="D2519" s="2" t="str">
        <x:v>latest/sass</x:v>
      </x:c>
      <x:c r="E2519" s="2" t="str">
        <x:v>md-sys-color.$secondary-container</x:v>
      </x:c>
      <x:c r="F2519" s="2" t="str">
        <x:v>tokens/versions/latest/sass/_md-comp-filter-chip.scss</x:v>
      </x:c>
      <x:c r="G2519" s="2" t="n">
        <x:v>78</x:v>
      </x:c>
      <x:c r="H2519" s="2" t="str">
        <x:v>https://github.com/material-components/material-web/blob/cbd34a8921915af94d5ef65c2a69eece41d5b4f3/tokens/versions/latest/sass/_md-comp-filter-chip.scss#L78</x:v>
      </x:c>
    </x:row>
    <x:row r="2520" ht="20" customHeight="1">
      <x:c r="A2520" s="2" t="str">
        <x:v>MT-02519</x:v>
      </x:c>
      <x:c r="B2520" s="2" t="str">
        <x:v>--md-filter-chip-elevated-unselected-container-color</x:v>
      </x:c>
      <x:c r="C2520" s="2" t="str">
        <x:v>comp</x:v>
      </x:c>
      <x:c r="D2520" s="2" t="str">
        <x:v>latest/sass</x:v>
      </x:c>
      <x:c r="E2520" s="2" t="str">
        <x:v>md-sys-color.$surface-container-low</x:v>
      </x:c>
      <x:c r="F2520" s="2" t="str">
        <x:v>tokens/versions/latest/sass/_md-comp-filter-chip.scss</x:v>
      </x:c>
      <x:c r="G2520" s="2" t="n">
        <x:v>80</x:v>
      </x:c>
      <x:c r="H2520" s="2" t="str">
        <x:v>https://github.com/material-components/material-web/blob/cbd34a8921915af94d5ef65c2a69eece41d5b4f3/tokens/versions/latest/sass/_md-comp-filter-chip.scss#L80</x:v>
      </x:c>
    </x:row>
    <x:row r="2521" ht="20" customHeight="1">
      <x:c r="A2521" s="2" t="str">
        <x:v>MT-02520</x:v>
      </x:c>
      <x:c r="B2521" s="2" t="str">
        <x:v>--md-filter-chip-flat-container-elevation</x:v>
      </x:c>
      <x:c r="C2521" s="2" t="str">
        <x:v>comp</x:v>
      </x:c>
      <x:c r="D2521" s="2" t="str">
        <x:v>latest/sass</x:v>
      </x:c>
      <x:c r="E2521" s="2" t="str">
        <x:v>md-sys-elevation.$level0</x:v>
      </x:c>
      <x:c r="F2521" s="2" t="str">
        <x:v>tokens/versions/latest/sass/_md-comp-filter-chip.scss</x:v>
      </x:c>
      <x:c r="G2521" s="2" t="n">
        <x:v>82</x:v>
      </x:c>
      <x:c r="H2521" s="2" t="str">
        <x:v>https://github.com/material-components/material-web/blob/cbd34a8921915af94d5ef65c2a69eece41d5b4f3/tokens/versions/latest/sass/_md-comp-filter-chip.scss#L82</x:v>
      </x:c>
    </x:row>
    <x:row r="2522" ht="20" customHeight="1">
      <x:c r="A2522" s="2" t="str">
        <x:v>MT-02521</x:v>
      </x:c>
      <x:c r="B2522" s="2" t="str">
        <x:v>--md-filter-chip-flat-disabled-selected-container-color</x:v>
      </x:c>
      <x:c r="C2522" s="2" t="str">
        <x:v>comp</x:v>
      </x:c>
      <x:c r="D2522" s="2" t="str">
        <x:v>latest/sass</x:v>
      </x:c>
      <x:c r="E2522" s="2" t="str">
        <x:v>md-sys-color.$on-surface</x:v>
      </x:c>
      <x:c r="F2522" s="2" t="str">
        <x:v>tokens/versions/latest/sass/_md-comp-filter-chip.scss</x:v>
      </x:c>
      <x:c r="G2522" s="2" t="n">
        <x:v>84</x:v>
      </x:c>
      <x:c r="H2522" s="2" t="str">
        <x:v>https://github.com/material-components/material-web/blob/cbd34a8921915af94d5ef65c2a69eece41d5b4f3/tokens/versions/latest/sass/_md-comp-filter-chip.scss#L84</x:v>
      </x:c>
    </x:row>
    <x:row r="2523" ht="20" customHeight="1">
      <x:c r="A2523" s="2" t="str">
        <x:v>MT-02522</x:v>
      </x:c>
      <x:c r="B2523" s="2" t="str">
        <x:v>--md-filter-chip-flat-disabled-selected-container-opacity</x:v>
      </x:c>
      <x:c r="C2523" s="2" t="str">
        <x:v>comp</x:v>
      </x:c>
      <x:c r="D2523" s="2" t="str">
        <x:v>latest/sass</x:v>
      </x:c>
      <x:c r="E2523" s="2" t="str">
        <x:v>0.12</x:v>
      </x:c>
      <x:c r="F2523" s="2" t="str">
        <x:v>tokens/versions/latest/sass/_md-comp-filter-chip.scss</x:v>
      </x:c>
      <x:c r="G2523" s="2" t="n">
        <x:v>32</x:v>
      </x:c>
      <x:c r="H2523" s="2" t="str">
        <x:v>https://github.com/material-components/material-web/blob/cbd34a8921915af94d5ef65c2a69eece41d5b4f3/tokens/versions/latest/sass/_md-comp-filter-chip.scss#L32</x:v>
      </x:c>
    </x:row>
    <x:row r="2524" ht="20" customHeight="1">
      <x:c r="A2524" s="2" t="str">
        <x:v>MT-02523</x:v>
      </x:c>
      <x:c r="B2524" s="2" t="str">
        <x:v>--md-filter-chip-flat-disabled-unselected-outline-color</x:v>
      </x:c>
      <x:c r="C2524" s="2" t="str">
        <x:v>comp</x:v>
      </x:c>
      <x:c r="D2524" s="2" t="str">
        <x:v>latest/sass</x:v>
      </x:c>
      <x:c r="E2524" s="2" t="str">
        <x:v>md-sys-color.$on-surface</x:v>
      </x:c>
      <x:c r="F2524" s="2" t="str">
        <x:v>tokens/versions/latest/sass/_md-comp-filter-chip.scss</x:v>
      </x:c>
      <x:c r="G2524" s="2" t="n">
        <x:v>86</x:v>
      </x:c>
      <x:c r="H2524" s="2" t="str">
        <x:v>https://github.com/material-components/material-web/blob/cbd34a8921915af94d5ef65c2a69eece41d5b4f3/tokens/versions/latest/sass/_md-comp-filter-chip.scss#L86</x:v>
      </x:c>
    </x:row>
    <x:row r="2525" ht="20" customHeight="1">
      <x:c r="A2525" s="2" t="str">
        <x:v>MT-02524</x:v>
      </x:c>
      <x:c r="B2525" s="2" t="str">
        <x:v>--md-filter-chip-flat-disabled-unselected-outline-opacity</x:v>
      </x:c>
      <x:c r="C2525" s="2" t="str">
        <x:v>comp</x:v>
      </x:c>
      <x:c r="D2525" s="2" t="str">
        <x:v>latest/sass</x:v>
      </x:c>
      <x:c r="E2525" s="2" t="str">
        <x:v>0.12</x:v>
      </x:c>
      <x:c r="F2525" s="2" t="str">
        <x:v>tokens/versions/latest/sass/_md-comp-filter-chip.scss</x:v>
      </x:c>
      <x:c r="G2525" s="2" t="n">
        <x:v>34</x:v>
      </x:c>
      <x:c r="H2525" s="2" t="str">
        <x:v>https://github.com/material-components/material-web/blob/cbd34a8921915af94d5ef65c2a69eece41d5b4f3/tokens/versions/latest/sass/_md-comp-filter-chip.scss#L34</x:v>
      </x:c>
    </x:row>
    <x:row r="2526" ht="20" customHeight="1">
      <x:c r="A2526" s="2" t="str">
        <x:v>MT-02525</x:v>
      </x:c>
      <x:c r="B2526" s="2" t="str">
        <x:v>--md-filter-chip-flat-selected-container-color</x:v>
      </x:c>
      <x:c r="C2526" s="2" t="str">
        <x:v>comp</x:v>
      </x:c>
      <x:c r="D2526" s="2" t="str">
        <x:v>latest/sass</x:v>
      </x:c>
      <x:c r="E2526" s="2" t="str">
        <x:v>md-sys-color.$secondary-container</x:v>
      </x:c>
      <x:c r="F2526" s="2" t="str">
        <x:v>tokens/versions/latest/sass/_md-comp-filter-chip.scss</x:v>
      </x:c>
      <x:c r="G2526" s="2" t="n">
        <x:v>88</x:v>
      </x:c>
      <x:c r="H2526" s="2" t="str">
        <x:v>https://github.com/material-components/material-web/blob/cbd34a8921915af94d5ef65c2a69eece41d5b4f3/tokens/versions/latest/sass/_md-comp-filter-chip.scss#L88</x:v>
      </x:c>
    </x:row>
    <x:row r="2527" ht="20" customHeight="1">
      <x:c r="A2527" s="2" t="str">
        <x:v>MT-02526</x:v>
      </x:c>
      <x:c r="B2527" s="2" t="str">
        <x:v>--md-filter-chip-flat-selected-focus-container-elevation</x:v>
      </x:c>
      <x:c r="C2527" s="2" t="str">
        <x:v>comp</x:v>
      </x:c>
      <x:c r="D2527" s="2" t="str">
        <x:v>latest/sass</x:v>
      </x:c>
      <x:c r="E2527" s="2" t="str">
        <x:v>md-sys-elevation.$level0</x:v>
      </x:c>
      <x:c r="F2527" s="2" t="str">
        <x:v>tokens/versions/latest/sass/_md-comp-filter-chip.scss</x:v>
      </x:c>
      <x:c r="G2527" s="2" t="n">
        <x:v>90</x:v>
      </x:c>
      <x:c r="H2527" s="2" t="str">
        <x:v>https://github.com/material-components/material-web/blob/cbd34a8921915af94d5ef65c2a69eece41d5b4f3/tokens/versions/latest/sass/_md-comp-filter-chip.scss#L90</x:v>
      </x:c>
    </x:row>
    <x:row r="2528" ht="20" customHeight="1">
      <x:c r="A2528" s="2" t="str">
        <x:v>MT-02527</x:v>
      </x:c>
      <x:c r="B2528" s="2" t="str">
        <x:v>--md-filter-chip-flat-selected-hover-container-elevation</x:v>
      </x:c>
      <x:c r="C2528" s="2" t="str">
        <x:v>comp</x:v>
      </x:c>
      <x:c r="D2528" s="2" t="str">
        <x:v>latest/sass</x:v>
      </x:c>
      <x:c r="E2528" s="2" t="str">
        <x:v>md-sys-elevation.$level1</x:v>
      </x:c>
      <x:c r="F2528" s="2" t="str">
        <x:v>tokens/versions/latest/sass/_md-comp-filter-chip.scss</x:v>
      </x:c>
      <x:c r="G2528" s="2" t="n">
        <x:v>92</x:v>
      </x:c>
      <x:c r="H2528" s="2" t="str">
        <x:v>https://github.com/material-components/material-web/blob/cbd34a8921915af94d5ef65c2a69eece41d5b4f3/tokens/versions/latest/sass/_md-comp-filter-chip.scss#L92</x:v>
      </x:c>
    </x:row>
    <x:row r="2529" ht="20" customHeight="1">
      <x:c r="A2529" s="2" t="str">
        <x:v>MT-02528</x:v>
      </x:c>
      <x:c r="B2529" s="2" t="str">
        <x:v>--md-filter-chip-flat-selected-outline-width</x:v>
      </x:c>
      <x:c r="C2529" s="2" t="str">
        <x:v>comp</x:v>
      </x:c>
      <x:c r="D2529" s="2" t="str">
        <x:v>latest/sass</x:v>
      </x:c>
      <x:c r="E2529" s="2" t="str">
        <x:v>0px</x:v>
      </x:c>
      <x:c r="F2529" s="2" t="str">
        <x:v>tokens/versions/latest/sass/_md-comp-filter-chip.scss</x:v>
      </x:c>
      <x:c r="G2529" s="2" t="n">
        <x:v>36</x:v>
      </x:c>
      <x:c r="H2529" s="2" t="str">
        <x:v>https://github.com/material-components/material-web/blob/cbd34a8921915af94d5ef65c2a69eece41d5b4f3/tokens/versions/latest/sass/_md-comp-filter-chip.scss#L36</x:v>
      </x:c>
    </x:row>
    <x:row r="2530" ht="20" customHeight="1">
      <x:c r="A2530" s="2" t="str">
        <x:v>MT-02529</x:v>
      </x:c>
      <x:c r="B2530" s="2" t="str">
        <x:v>--md-filter-chip-flat-selected-pressed-container-elevation</x:v>
      </x:c>
      <x:c r="C2530" s="2" t="str">
        <x:v>comp</x:v>
      </x:c>
      <x:c r="D2530" s="2" t="str">
        <x:v>latest/sass</x:v>
      </x:c>
      <x:c r="E2530" s="2" t="str">
        <x:v>md-sys-elevation.$level0</x:v>
      </x:c>
      <x:c r="F2530" s="2" t="str">
        <x:v>tokens/versions/latest/sass/_md-comp-filter-chip.scss</x:v>
      </x:c>
      <x:c r="G2530" s="2" t="n">
        <x:v>94</x:v>
      </x:c>
      <x:c r="H2530" s="2" t="str">
        <x:v>https://github.com/material-components/material-web/blob/cbd34a8921915af94d5ef65c2a69eece41d5b4f3/tokens/versions/latest/sass/_md-comp-filter-chip.scss#L94</x:v>
      </x:c>
    </x:row>
    <x:row r="2531" ht="20" customHeight="1">
      <x:c r="A2531" s="2" t="str">
        <x:v>MT-02530</x:v>
      </x:c>
      <x:c r="B2531" s="2" t="str">
        <x:v>--md-filter-chip-flat-unselected-focus-container-elevation</x:v>
      </x:c>
      <x:c r="C2531" s="2" t="str">
        <x:v>comp</x:v>
      </x:c>
      <x:c r="D2531" s="2" t="str">
        <x:v>latest/sass</x:v>
      </x:c>
      <x:c r="E2531" s="2" t="str">
        <x:v>md-sys-elevation.$level0</x:v>
      </x:c>
      <x:c r="F2531" s="2" t="str">
        <x:v>tokens/versions/latest/sass/_md-comp-filter-chip.scss</x:v>
      </x:c>
      <x:c r="G2531" s="2" t="n">
        <x:v>96</x:v>
      </x:c>
      <x:c r="H2531" s="2" t="str">
        <x:v>https://github.com/material-components/material-web/blob/cbd34a8921915af94d5ef65c2a69eece41d5b4f3/tokens/versions/latest/sass/_md-comp-filter-chip.scss#L96</x:v>
      </x:c>
    </x:row>
    <x:row r="2532" ht="20" customHeight="1">
      <x:c r="A2532" s="2" t="str">
        <x:v>MT-02531</x:v>
      </x:c>
      <x:c r="B2532" s="2" t="str">
        <x:v>--md-filter-chip-flat-unselected-focus-outline-color</x:v>
      </x:c>
      <x:c r="C2532" s="2" t="str">
        <x:v>comp</x:v>
      </x:c>
      <x:c r="D2532" s="2" t="str">
        <x:v>latest/sass</x:v>
      </x:c>
      <x:c r="E2532" s="2" t="str">
        <x:v>md-sys-color.$on-surface-variant</x:v>
      </x:c>
      <x:c r="F2532" s="2" t="str">
        <x:v>tokens/versions/latest/sass/_md-comp-filter-chip.scss</x:v>
      </x:c>
      <x:c r="G2532" s="2" t="n">
        <x:v>98</x:v>
      </x:c>
      <x:c r="H2532" s="2" t="str">
        <x:v>https://github.com/material-components/material-web/blob/cbd34a8921915af94d5ef65c2a69eece41d5b4f3/tokens/versions/latest/sass/_md-comp-filter-chip.scss#L98</x:v>
      </x:c>
    </x:row>
    <x:row r="2533" ht="20" customHeight="1">
      <x:c r="A2533" s="2" t="str">
        <x:v>MT-02532</x:v>
      </x:c>
      <x:c r="B2533" s="2" t="str">
        <x:v>--md-filter-chip-flat-unselected-hover-container-elevation</x:v>
      </x:c>
      <x:c r="C2533" s="2" t="str">
        <x:v>comp</x:v>
      </x:c>
      <x:c r="D2533" s="2" t="str">
        <x:v>latest/sass</x:v>
      </x:c>
      <x:c r="E2533" s="2" t="str">
        <x:v>md-sys-elevation.$level0</x:v>
      </x:c>
      <x:c r="F2533" s="2" t="str">
        <x:v>tokens/versions/latest/sass/_md-comp-filter-chip.scss</x:v>
      </x:c>
      <x:c r="G2533" s="2" t="n">
        <x:v>100</x:v>
      </x:c>
      <x:c r="H2533" s="2" t="str">
        <x:v>https://github.com/material-components/material-web/blob/cbd34a8921915af94d5ef65c2a69eece41d5b4f3/tokens/versions/latest/sass/_md-comp-filter-chip.scss#L100</x:v>
      </x:c>
    </x:row>
    <x:row r="2534" ht="20" customHeight="1">
      <x:c r="A2534" s="2" t="str">
        <x:v>MT-02533</x:v>
      </x:c>
      <x:c r="B2534" s="2" t="str">
        <x:v>--md-filter-chip-flat-unselected-outline-color</x:v>
      </x:c>
      <x:c r="C2534" s="2" t="str">
        <x:v>comp</x:v>
      </x:c>
      <x:c r="D2534" s="2" t="str">
        <x:v>latest/sass</x:v>
      </x:c>
      <x:c r="E2534" s="2" t="str">
        <x:v>md-sys-color.$outline-variant</x:v>
      </x:c>
      <x:c r="F2534" s="2" t="str">
        <x:v>tokens/versions/latest/sass/_md-comp-filter-chip.scss</x:v>
      </x:c>
      <x:c r="G2534" s="2" t="n">
        <x:v>102</x:v>
      </x:c>
      <x:c r="H2534" s="2" t="str">
        <x:v>https://github.com/material-components/material-web/blob/cbd34a8921915af94d5ef65c2a69eece41d5b4f3/tokens/versions/latest/sass/_md-comp-filter-chip.scss#L102</x:v>
      </x:c>
    </x:row>
    <x:row r="2535" ht="20" customHeight="1">
      <x:c r="A2535" s="2" t="str">
        <x:v>MT-02534</x:v>
      </x:c>
      <x:c r="B2535" s="2" t="str">
        <x:v>--md-filter-chip-flat-unselected-outline-width</x:v>
      </x:c>
      <x:c r="C2535" s="2" t="str">
        <x:v>comp</x:v>
      </x:c>
      <x:c r="D2535" s="2" t="str">
        <x:v>latest/sass</x:v>
      </x:c>
      <x:c r="E2535" s="2" t="str">
        <x:v>1px</x:v>
      </x:c>
      <x:c r="F2535" s="2" t="str">
        <x:v>tokens/versions/latest/sass/_md-comp-filter-chip.scss</x:v>
      </x:c>
      <x:c r="G2535" s="2" t="n">
        <x:v>38</x:v>
      </x:c>
      <x:c r="H2535" s="2" t="str">
        <x:v>https://github.com/material-components/material-web/blob/cbd34a8921915af94d5ef65c2a69eece41d5b4f3/tokens/versions/latest/sass/_md-comp-filter-chip.scss#L38</x:v>
      </x:c>
    </x:row>
    <x:row r="2536" ht="20" customHeight="1">
      <x:c r="A2536" s="2" t="str">
        <x:v>MT-02535</x:v>
      </x:c>
      <x:c r="B2536" s="2" t="str">
        <x:v>--md-filter-chip-flat-unselected-pressed-container-elevation</x:v>
      </x:c>
      <x:c r="C2536" s="2" t="str">
        <x:v>comp</x:v>
      </x:c>
      <x:c r="D2536" s="2" t="str">
        <x:v>latest/sass</x:v>
      </x:c>
      <x:c r="E2536" s="2" t="str">
        <x:v>md-sys-elevation.$level0</x:v>
      </x:c>
      <x:c r="F2536" s="2" t="str">
        <x:v>tokens/versions/latest/sass/_md-comp-filter-chip.scss</x:v>
      </x:c>
      <x:c r="G2536" s="2" t="n">
        <x:v>104</x:v>
      </x:c>
      <x:c r="H2536" s="2" t="str">
        <x:v>https://github.com/material-components/material-web/blob/cbd34a8921915af94d5ef65c2a69eece41d5b4f3/tokens/versions/latest/sass/_md-comp-filter-chip.scss#L104</x:v>
      </x:c>
    </x:row>
    <x:row r="2537" ht="20" customHeight="1">
      <x:c r="A2537" s="2" t="str">
        <x:v>MT-02536</x:v>
      </x:c>
      <x:c r="B2537" s="2" t="str">
        <x:v>--md-filter-chip-focus-indicator-color</x:v>
      </x:c>
      <x:c r="C2537" s="2" t="str">
        <x:v>comp</x:v>
      </x:c>
      <x:c r="D2537" s="2" t="str">
        <x:v>latest/sass</x:v>
      </x:c>
      <x:c r="E2537" s="2" t="str">
        <x:v>md-sys-color.$secondary</x:v>
      </x:c>
      <x:c r="F2537" s="2" t="str">
        <x:v>tokens/versions/latest/sass/_md-comp-filter-chip.scss</x:v>
      </x:c>
      <x:c r="G2537" s="2" t="n">
        <x:v>106</x:v>
      </x:c>
      <x:c r="H2537" s="2" t="str">
        <x:v>https://github.com/material-components/material-web/blob/cbd34a8921915af94d5ef65c2a69eece41d5b4f3/tokens/versions/latest/sass/_md-comp-filter-chip.scss#L106</x:v>
      </x:c>
    </x:row>
    <x:row r="2538" ht="20" customHeight="1">
      <x:c r="A2538" s="2" t="str">
        <x:v>MT-02537</x:v>
      </x:c>
      <x:c r="B2538" s="2" t="str">
        <x:v>--md-filter-chip-focus-indicator-outline-offset</x:v>
      </x:c>
      <x:c r="C2538" s="2" t="str">
        <x:v>comp</x:v>
      </x:c>
      <x:c r="D2538" s="2" t="str">
        <x:v>latest/sass</x:v>
      </x:c>
      <x:c r="E2538" s="2" t="str">
        <x:v>md-sys-state-focus-indicator.$outer-offset</x:v>
      </x:c>
      <x:c r="F2538" s="2" t="str">
        <x:v>tokens/versions/latest/sass/_md-comp-filter-chip.scss</x:v>
      </x:c>
      <x:c r="G2538" s="2" t="n">
        <x:v>108</x:v>
      </x:c>
      <x:c r="H2538" s="2" t="str">
        <x:v>https://github.com/material-components/material-web/blob/cbd34a8921915af94d5ef65c2a69eece41d5b4f3/tokens/versions/latest/sass/_md-comp-filter-chip.scss#L108</x:v>
      </x:c>
    </x:row>
    <x:row r="2539" ht="20" customHeight="1">
      <x:c r="A2539" s="2" t="str">
        <x:v>MT-02538</x:v>
      </x:c>
      <x:c r="B2539" s="2" t="str">
        <x:v>--md-filter-chip-focus-indicator-thickness</x:v>
      </x:c>
      <x:c r="C2539" s="2" t="str">
        <x:v>comp</x:v>
      </x:c>
      <x:c r="D2539" s="2" t="str">
        <x:v>latest/sass</x:v>
      </x:c>
      <x:c r="E2539" s="2" t="str">
        <x:v>md-sys-state-focus-indicator.$thickness</x:v>
      </x:c>
      <x:c r="F2539" s="2" t="str">
        <x:v>tokens/versions/latest/sass/_md-comp-filter-chip.scss</x:v>
      </x:c>
      <x:c r="G2539" s="2" t="n">
        <x:v>110</x:v>
      </x:c>
      <x:c r="H2539" s="2" t="str">
        <x:v>https://github.com/material-components/material-web/blob/cbd34a8921915af94d5ef65c2a69eece41d5b4f3/tokens/versions/latest/sass/_md-comp-filter-chip.scss#L110</x:v>
      </x:c>
    </x:row>
    <x:row r="2540" ht="20" customHeight="1">
      <x:c r="A2540" s="2" t="str">
        <x:v>MT-02539</x:v>
      </x:c>
      <x:c r="B2540" s="2" t="str">
        <x:v>--md-filter-chip-label-text-font</x:v>
      </x:c>
      <x:c r="C2540" s="2" t="str">
        <x:v>comp</x:v>
      </x:c>
      <x:c r="D2540" s="2" t="str">
        <x:v>latest/sass</x:v>
      </x:c>
      <x:c r="E2540" s="2" t="str">
        <x:v>md-sys-typescale.$label-large-font</x:v>
      </x:c>
      <x:c r="F2540" s="2" t="str">
        <x:v>tokens/versions/latest/sass/_md-comp-filter-chip.scss</x:v>
      </x:c>
      <x:c r="G2540" s="2" t="n">
        <x:v>112</x:v>
      </x:c>
      <x:c r="H2540" s="2" t="str">
        <x:v>https://github.com/material-components/material-web/blob/cbd34a8921915af94d5ef65c2a69eece41d5b4f3/tokens/versions/latest/sass/_md-comp-filter-chip.scss#L112</x:v>
      </x:c>
    </x:row>
    <x:row r="2541" ht="20" customHeight="1">
      <x:c r="A2541" s="2" t="str">
        <x:v>MT-02540</x:v>
      </x:c>
      <x:c r="B2541" s="2" t="str">
        <x:v>--md-filter-chip-label-text-line-height</x:v>
      </x:c>
      <x:c r="C2541" s="2" t="str">
        <x:v>comp</x:v>
      </x:c>
      <x:c r="D2541" s="2" t="str">
        <x:v>latest/sass</x:v>
      </x:c>
      <x:c r="E2541" s="2" t="str">
        <x:v>md-sys-typescale.$label-large-line-height</x:v>
      </x:c>
      <x:c r="F2541" s="2" t="str">
        <x:v>tokens/versions/latest/sass/_md-comp-filter-chip.scss</x:v>
      </x:c>
      <x:c r="G2541" s="2" t="n">
        <x:v>114</x:v>
      </x:c>
      <x:c r="H2541" s="2" t="str">
        <x:v>https://github.com/material-components/material-web/blob/cbd34a8921915af94d5ef65c2a69eece41d5b4f3/tokens/versions/latest/sass/_md-comp-filter-chip.scss#L114</x:v>
      </x:c>
    </x:row>
    <x:row r="2542" ht="20" customHeight="1">
      <x:c r="A2542" s="2" t="str">
        <x:v>MT-02541</x:v>
      </x:c>
      <x:c r="B2542" s="2" t="str">
        <x:v>--md-filter-chip-label-text-size</x:v>
      </x:c>
      <x:c r="C2542" s="2" t="str">
        <x:v>comp</x:v>
      </x:c>
      <x:c r="D2542" s="2" t="str">
        <x:v>latest/sass</x:v>
      </x:c>
      <x:c r="E2542" s="2" t="str">
        <x:v>md-sys-typescale.$label-large-size</x:v>
      </x:c>
      <x:c r="F2542" s="2" t="str">
        <x:v>tokens/versions/latest/sass/_md-comp-filter-chip.scss</x:v>
      </x:c>
      <x:c r="G2542" s="2" t="n">
        <x:v>116</x:v>
      </x:c>
      <x:c r="H2542" s="2" t="str">
        <x:v>https://github.com/material-components/material-web/blob/cbd34a8921915af94d5ef65c2a69eece41d5b4f3/tokens/versions/latest/sass/_md-comp-filter-chip.scss#L116</x:v>
      </x:c>
    </x:row>
    <x:row r="2543" ht="20" customHeight="1">
      <x:c r="A2543" s="2" t="str">
        <x:v>MT-02542</x:v>
      </x:c>
      <x:c r="B2543" s="2" t="str">
        <x:v>--md-filter-chip-label-text-tracking</x:v>
      </x:c>
      <x:c r="C2543" s="2" t="str">
        <x:v>comp</x:v>
      </x:c>
      <x:c r="D2543" s="2" t="str">
        <x:v>latest/sass</x:v>
      </x:c>
      <x:c r="E2543" s="2" t="str">
        <x:v>md-sys-typescale.$label-large-tracking</x:v>
      </x:c>
      <x:c r="F2543" s="2" t="str">
        <x:v>tokens/versions/latest/sass/_md-comp-filter-chip.scss</x:v>
      </x:c>
      <x:c r="G2543" s="2" t="n">
        <x:v>118</x:v>
      </x:c>
      <x:c r="H2543" s="2" t="str">
        <x:v>https://github.com/material-components/material-web/blob/cbd34a8921915af94d5ef65c2a69eece41d5b4f3/tokens/versions/latest/sass/_md-comp-filter-chip.scss#L118</x:v>
      </x:c>
    </x:row>
    <x:row r="2544" ht="20" customHeight="1">
      <x:c r="A2544" s="2" t="str">
        <x:v>MT-02543</x:v>
      </x:c>
      <x:c r="B2544" s="2" t="str">
        <x:v>--md-filter-chip-label-text-weight</x:v>
      </x:c>
      <x:c r="C2544" s="2" t="str">
        <x:v>comp</x:v>
      </x:c>
      <x:c r="D2544" s="2" t="str">
        <x:v>latest/sass</x:v>
      </x:c>
      <x:c r="E2544" s="2" t="str">
        <x:v>md-sys-typescale.$label-large-weight</x:v>
      </x:c>
      <x:c r="F2544" s="2" t="str">
        <x:v>tokens/versions/latest/sass/_md-comp-filter-chip.scss</x:v>
      </x:c>
      <x:c r="G2544" s="2" t="n">
        <x:v>120</x:v>
      </x:c>
      <x:c r="H2544" s="2" t="str">
        <x:v>https://github.com/material-components/material-web/blob/cbd34a8921915af94d5ef65c2a69eece41d5b4f3/tokens/versions/latest/sass/_md-comp-filter-chip.scss#L120</x:v>
      </x:c>
    </x:row>
    <x:row r="2545" ht="20" customHeight="1">
      <x:c r="A2545" s="2" t="str">
        <x:v>MT-02544</x:v>
      </x:c>
      <x:c r="B2545" s="2" t="str">
        <x:v>--md-filter-chip-selected-dragged-label-text-color</x:v>
      </x:c>
      <x:c r="C2545" s="2" t="str">
        <x:v>comp</x:v>
      </x:c>
      <x:c r="D2545" s="2" t="str">
        <x:v>latest/sass</x:v>
      </x:c>
      <x:c r="E2545" s="2" t="str">
        <x:v>md-sys-color.$on-secondary-container</x:v>
      </x:c>
      <x:c r="F2545" s="2" t="str">
        <x:v>tokens/versions/latest/sass/_md-comp-filter-chip.scss</x:v>
      </x:c>
      <x:c r="G2545" s="2" t="n">
        <x:v>122</x:v>
      </x:c>
      <x:c r="H2545" s="2" t="str">
        <x:v>https://github.com/material-components/material-web/blob/cbd34a8921915af94d5ef65c2a69eece41d5b4f3/tokens/versions/latest/sass/_md-comp-filter-chip.scss#L122</x:v>
      </x:c>
    </x:row>
    <x:row r="2546" ht="20" customHeight="1">
      <x:c r="A2546" s="2" t="str">
        <x:v>MT-02545</x:v>
      </x:c>
      <x:c r="B2546" s="2" t="str">
        <x:v>--md-filter-chip-selected-dragged-state-layer-color</x:v>
      </x:c>
      <x:c r="C2546" s="2" t="str">
        <x:v>comp</x:v>
      </x:c>
      <x:c r="D2546" s="2" t="str">
        <x:v>latest/sass</x:v>
      </x:c>
      <x:c r="E2546" s="2" t="str">
        <x:v>md-sys-color.$on-secondary-container</x:v>
      </x:c>
      <x:c r="F2546" s="2" t="str">
        <x:v>tokens/versions/latest/sass/_md-comp-filter-chip.scss</x:v>
      </x:c>
      <x:c r="G2546" s="2" t="n">
        <x:v>124</x:v>
      </x:c>
      <x:c r="H2546" s="2" t="str">
        <x:v>https://github.com/material-components/material-web/blob/cbd34a8921915af94d5ef65c2a69eece41d5b4f3/tokens/versions/latest/sass/_md-comp-filter-chip.scss#L124</x:v>
      </x:c>
    </x:row>
    <x:row r="2547" ht="20" customHeight="1">
      <x:c r="A2547" s="2" t="str">
        <x:v>MT-02546</x:v>
      </x:c>
      <x:c r="B2547" s="2" t="str">
        <x:v>--md-filter-chip-selected-dragged-state-layer-opacity</x:v>
      </x:c>
      <x:c r="C2547" s="2" t="str">
        <x:v>comp</x:v>
      </x:c>
      <x:c r="D2547" s="2" t="str">
        <x:v>latest/sass</x:v>
      </x:c>
      <x:c r="E2547" s="2" t="str">
        <x:v>md-sys-state.$dragged-state-layer-opacity</x:v>
      </x:c>
      <x:c r="F2547" s="2" t="str">
        <x:v>tokens/versions/latest/sass/_md-comp-filter-chip.scss</x:v>
      </x:c>
      <x:c r="G2547" s="2" t="n">
        <x:v>126</x:v>
      </x:c>
      <x:c r="H2547" s="2" t="str">
        <x:v>https://github.com/material-components/material-web/blob/cbd34a8921915af94d5ef65c2a69eece41d5b4f3/tokens/versions/latest/sass/_md-comp-filter-chip.scss#L126</x:v>
      </x:c>
    </x:row>
    <x:row r="2548" ht="20" customHeight="1">
      <x:c r="A2548" s="2" t="str">
        <x:v>MT-02547</x:v>
      </x:c>
      <x:c r="B2548" s="2" t="str">
        <x:v>--md-filter-chip-selected-focus-label-text-color</x:v>
      </x:c>
      <x:c r="C2548" s="2" t="str">
        <x:v>comp</x:v>
      </x:c>
      <x:c r="D2548" s="2" t="str">
        <x:v>latest/sass</x:v>
      </x:c>
      <x:c r="E2548" s="2" t="str">
        <x:v>md-sys-color.$on-secondary-container</x:v>
      </x:c>
      <x:c r="F2548" s="2" t="str">
        <x:v>tokens/versions/latest/sass/_md-comp-filter-chip.scss</x:v>
      </x:c>
      <x:c r="G2548" s="2" t="n">
        <x:v>128</x:v>
      </x:c>
      <x:c r="H2548" s="2" t="str">
        <x:v>https://github.com/material-components/material-web/blob/cbd34a8921915af94d5ef65c2a69eece41d5b4f3/tokens/versions/latest/sass/_md-comp-filter-chip.scss#L128</x:v>
      </x:c>
    </x:row>
    <x:row r="2549" ht="20" customHeight="1">
      <x:c r="A2549" s="2" t="str">
        <x:v>MT-02548</x:v>
      </x:c>
      <x:c r="B2549" s="2" t="str">
        <x:v>--md-filter-chip-selected-focus-state-layer-color</x:v>
      </x:c>
      <x:c r="C2549" s="2" t="str">
        <x:v>comp</x:v>
      </x:c>
      <x:c r="D2549" s="2" t="str">
        <x:v>latest/sass</x:v>
      </x:c>
      <x:c r="E2549" s="2" t="str">
        <x:v>md-sys-color.$on-secondary-container</x:v>
      </x:c>
      <x:c r="F2549" s="2" t="str">
        <x:v>tokens/versions/latest/sass/_md-comp-filter-chip.scss</x:v>
      </x:c>
      <x:c r="G2549" s="2" t="n">
        <x:v>130</x:v>
      </x:c>
      <x:c r="H2549" s="2" t="str">
        <x:v>https://github.com/material-components/material-web/blob/cbd34a8921915af94d5ef65c2a69eece41d5b4f3/tokens/versions/latest/sass/_md-comp-filter-chip.scss#L130</x:v>
      </x:c>
    </x:row>
    <x:row r="2550" ht="20" customHeight="1">
      <x:c r="A2550" s="2" t="str">
        <x:v>MT-02549</x:v>
      </x:c>
      <x:c r="B2550" s="2" t="str">
        <x:v>--md-filter-chip-selected-focus-state-layer-opacity</x:v>
      </x:c>
      <x:c r="C2550" s="2" t="str">
        <x:v>comp</x:v>
      </x:c>
      <x:c r="D2550" s="2" t="str">
        <x:v>latest/sass</x:v>
      </x:c>
      <x:c r="E2550" s="2" t="str">
        <x:v>md-sys-state.$focus-state-layer-opacity</x:v>
      </x:c>
      <x:c r="F2550" s="2" t="str">
        <x:v>tokens/versions/latest/sass/_md-comp-filter-chip.scss</x:v>
      </x:c>
      <x:c r="G2550" s="2" t="n">
        <x:v>132</x:v>
      </x:c>
      <x:c r="H2550" s="2" t="str">
        <x:v>https://github.com/material-components/material-web/blob/cbd34a8921915af94d5ef65c2a69eece41d5b4f3/tokens/versions/latest/sass/_md-comp-filter-chip.scss#L132</x:v>
      </x:c>
    </x:row>
    <x:row r="2551" ht="20" customHeight="1">
      <x:c r="A2551" s="2" t="str">
        <x:v>MT-02550</x:v>
      </x:c>
      <x:c r="B2551" s="2" t="str">
        <x:v>--md-filter-chip-selected-hover-label-text-color</x:v>
      </x:c>
      <x:c r="C2551" s="2" t="str">
        <x:v>comp</x:v>
      </x:c>
      <x:c r="D2551" s="2" t="str">
        <x:v>latest/sass</x:v>
      </x:c>
      <x:c r="E2551" s="2" t="str">
        <x:v>md-sys-color.$on-secondary-container</x:v>
      </x:c>
      <x:c r="F2551" s="2" t="str">
        <x:v>tokens/versions/latest/sass/_md-comp-filter-chip.scss</x:v>
      </x:c>
      <x:c r="G2551" s="2" t="n">
        <x:v>134</x:v>
      </x:c>
      <x:c r="H2551" s="2" t="str">
        <x:v>https://github.com/material-components/material-web/blob/cbd34a8921915af94d5ef65c2a69eece41d5b4f3/tokens/versions/latest/sass/_md-comp-filter-chip.scss#L134</x:v>
      </x:c>
    </x:row>
    <x:row r="2552" ht="20" customHeight="1">
      <x:c r="A2552" s="2" t="str">
        <x:v>MT-02551</x:v>
      </x:c>
      <x:c r="B2552" s="2" t="str">
        <x:v>--md-filter-chip-selected-hover-state-layer-color</x:v>
      </x:c>
      <x:c r="C2552" s="2" t="str">
        <x:v>comp</x:v>
      </x:c>
      <x:c r="D2552" s="2" t="str">
        <x:v>latest/sass</x:v>
      </x:c>
      <x:c r="E2552" s="2" t="str">
        <x:v>md-sys-color.$on-secondary-container</x:v>
      </x:c>
      <x:c r="F2552" s="2" t="str">
        <x:v>tokens/versions/latest/sass/_md-comp-filter-chip.scss</x:v>
      </x:c>
      <x:c r="G2552" s="2" t="n">
        <x:v>136</x:v>
      </x:c>
      <x:c r="H2552" s="2" t="str">
        <x:v>https://github.com/material-components/material-web/blob/cbd34a8921915af94d5ef65c2a69eece41d5b4f3/tokens/versions/latest/sass/_md-comp-filter-chip.scss#L136</x:v>
      </x:c>
    </x:row>
    <x:row r="2553" ht="20" customHeight="1">
      <x:c r="A2553" s="2" t="str">
        <x:v>MT-02552</x:v>
      </x:c>
      <x:c r="B2553" s="2" t="str">
        <x:v>--md-filter-chip-selected-hover-state-layer-opacity</x:v>
      </x:c>
      <x:c r="C2553" s="2" t="str">
        <x:v>comp</x:v>
      </x:c>
      <x:c r="D2553" s="2" t="str">
        <x:v>latest/sass</x:v>
      </x:c>
      <x:c r="E2553" s="2" t="str">
        <x:v>md-sys-state.$hover-state-layer-opacity</x:v>
      </x:c>
      <x:c r="F2553" s="2" t="str">
        <x:v>tokens/versions/latest/sass/_md-comp-filter-chip.scss</x:v>
      </x:c>
      <x:c r="G2553" s="2" t="n">
        <x:v>138</x:v>
      </x:c>
      <x:c r="H2553" s="2" t="str">
        <x:v>https://github.com/material-components/material-web/blob/cbd34a8921915af94d5ef65c2a69eece41d5b4f3/tokens/versions/latest/sass/_md-comp-filter-chip.scss#L138</x:v>
      </x:c>
    </x:row>
    <x:row r="2554" ht="20" customHeight="1">
      <x:c r="A2554" s="2" t="str">
        <x:v>MT-02553</x:v>
      </x:c>
      <x:c r="B2554" s="2" t="str">
        <x:v>--md-filter-chip-selected-label-text-color</x:v>
      </x:c>
      <x:c r="C2554" s="2" t="str">
        <x:v>comp</x:v>
      </x:c>
      <x:c r="D2554" s="2" t="str">
        <x:v>latest/sass</x:v>
      </x:c>
      <x:c r="E2554" s="2" t="str">
        <x:v>md-sys-color.$on-secondary-container</x:v>
      </x:c>
      <x:c r="F2554" s="2" t="str">
        <x:v>tokens/versions/latest/sass/_md-comp-filter-chip.scss</x:v>
      </x:c>
      <x:c r="G2554" s="2" t="n">
        <x:v>140</x:v>
      </x:c>
      <x:c r="H2554" s="2" t="str">
        <x:v>https://github.com/material-components/material-web/blob/cbd34a8921915af94d5ef65c2a69eece41d5b4f3/tokens/versions/latest/sass/_md-comp-filter-chip.scss#L140</x:v>
      </x:c>
    </x:row>
    <x:row r="2555" ht="20" customHeight="1">
      <x:c r="A2555" s="2" t="str">
        <x:v>MT-02554</x:v>
      </x:c>
      <x:c r="B2555" s="2" t="str">
        <x:v>--md-filter-chip-selected-pressed-label-text-color</x:v>
      </x:c>
      <x:c r="C2555" s="2" t="str">
        <x:v>comp</x:v>
      </x:c>
      <x:c r="D2555" s="2" t="str">
        <x:v>latest/sass</x:v>
      </x:c>
      <x:c r="E2555" s="2" t="str">
        <x:v>md-sys-color.$on-secondary-container</x:v>
      </x:c>
      <x:c r="F2555" s="2" t="str">
        <x:v>tokens/versions/latest/sass/_md-comp-filter-chip.scss</x:v>
      </x:c>
      <x:c r="G2555" s="2" t="n">
        <x:v>142</x:v>
      </x:c>
      <x:c r="H2555" s="2" t="str">
        <x:v>https://github.com/material-components/material-web/blob/cbd34a8921915af94d5ef65c2a69eece41d5b4f3/tokens/versions/latest/sass/_md-comp-filter-chip.scss#L142</x:v>
      </x:c>
    </x:row>
    <x:row r="2556" ht="20" customHeight="1">
      <x:c r="A2556" s="2" t="str">
        <x:v>MT-02555</x:v>
      </x:c>
      <x:c r="B2556" s="2" t="str">
        <x:v>--md-filter-chip-selected-pressed-state-layer-color</x:v>
      </x:c>
      <x:c r="C2556" s="2" t="str">
        <x:v>comp</x:v>
      </x:c>
      <x:c r="D2556" s="2" t="str">
        <x:v>latest/sass</x:v>
      </x:c>
      <x:c r="E2556" s="2" t="str">
        <x:v>md-sys-color.$on-surface-variant</x:v>
      </x:c>
      <x:c r="F2556" s="2" t="str">
        <x:v>tokens/versions/latest/sass/_md-comp-filter-chip.scss</x:v>
      </x:c>
      <x:c r="G2556" s="2" t="n">
        <x:v>144</x:v>
      </x:c>
      <x:c r="H2556" s="2" t="str">
        <x:v>https://github.com/material-components/material-web/blob/cbd34a8921915af94d5ef65c2a69eece41d5b4f3/tokens/versions/latest/sass/_md-comp-filter-chip.scss#L144</x:v>
      </x:c>
    </x:row>
    <x:row r="2557" ht="20" customHeight="1">
      <x:c r="A2557" s="2" t="str">
        <x:v>MT-02556</x:v>
      </x:c>
      <x:c r="B2557" s="2" t="str">
        <x:v>--md-filter-chip-selected-pressed-state-layer-opacity</x:v>
      </x:c>
      <x:c r="C2557" s="2" t="str">
        <x:v>comp</x:v>
      </x:c>
      <x:c r="D2557" s="2" t="str">
        <x:v>latest/sass</x:v>
      </x:c>
      <x:c r="E2557" s="2" t="str">
        <x:v>md-sys-state.$pressed-state-layer-opacity</x:v>
      </x:c>
      <x:c r="F2557" s="2" t="str">
        <x:v>tokens/versions/latest/sass/_md-comp-filter-chip.scss</x:v>
      </x:c>
      <x:c r="G2557" s="2" t="n">
        <x:v>146</x:v>
      </x:c>
      <x:c r="H2557" s="2" t="str">
        <x:v>https://github.com/material-components/material-web/blob/cbd34a8921915af94d5ef65c2a69eece41d5b4f3/tokens/versions/latest/sass/_md-comp-filter-chip.scss#L146</x:v>
      </x:c>
    </x:row>
    <x:row r="2558" ht="20" customHeight="1">
      <x:c r="A2558" s="2" t="str">
        <x:v>MT-02557</x:v>
      </x:c>
      <x:c r="B2558" s="2" t="str">
        <x:v>--md-filter-chip-unselected-dragged-label-text-color</x:v>
      </x:c>
      <x:c r="C2558" s="2" t="str">
        <x:v>comp</x:v>
      </x:c>
      <x:c r="D2558" s="2" t="str">
        <x:v>latest/sass</x:v>
      </x:c>
      <x:c r="E2558" s="2" t="str">
        <x:v>md-sys-color.$on-surface-variant</x:v>
      </x:c>
      <x:c r="F2558" s="2" t="str">
        <x:v>tokens/versions/latest/sass/_md-comp-filter-chip.scss</x:v>
      </x:c>
      <x:c r="G2558" s="2" t="n">
        <x:v>148</x:v>
      </x:c>
      <x:c r="H2558" s="2" t="str">
        <x:v>https://github.com/material-components/material-web/blob/cbd34a8921915af94d5ef65c2a69eece41d5b4f3/tokens/versions/latest/sass/_md-comp-filter-chip.scss#L148</x:v>
      </x:c>
    </x:row>
    <x:row r="2559" ht="20" customHeight="1">
      <x:c r="A2559" s="2" t="str">
        <x:v>MT-02558</x:v>
      </x:c>
      <x:c r="B2559" s="2" t="str">
        <x:v>--md-filter-chip-unselected-dragged-state-layer-color</x:v>
      </x:c>
      <x:c r="C2559" s="2" t="str">
        <x:v>comp</x:v>
      </x:c>
      <x:c r="D2559" s="2" t="str">
        <x:v>latest/sass</x:v>
      </x:c>
      <x:c r="E2559" s="2" t="str">
        <x:v>md-sys-color.$on-surface-variant</x:v>
      </x:c>
      <x:c r="F2559" s="2" t="str">
        <x:v>tokens/versions/latest/sass/_md-comp-filter-chip.scss</x:v>
      </x:c>
      <x:c r="G2559" s="2" t="n">
        <x:v>150</x:v>
      </x:c>
      <x:c r="H2559" s="2" t="str">
        <x:v>https://github.com/material-components/material-web/blob/cbd34a8921915af94d5ef65c2a69eece41d5b4f3/tokens/versions/latest/sass/_md-comp-filter-chip.scss#L150</x:v>
      </x:c>
    </x:row>
    <x:row r="2560" ht="20" customHeight="1">
      <x:c r="A2560" s="2" t="str">
        <x:v>MT-02559</x:v>
      </x:c>
      <x:c r="B2560" s="2" t="str">
        <x:v>--md-filter-chip-unselected-dragged-state-layer-opacity</x:v>
      </x:c>
      <x:c r="C2560" s="2" t="str">
        <x:v>comp</x:v>
      </x:c>
      <x:c r="D2560" s="2" t="str">
        <x:v>latest/sass</x:v>
      </x:c>
      <x:c r="E2560" s="2" t="str">
        <x:v>md-sys-state.$dragged-state-layer-opacity</x:v>
      </x:c>
      <x:c r="F2560" s="2" t="str">
        <x:v>tokens/versions/latest/sass/_md-comp-filter-chip.scss</x:v>
      </x:c>
      <x:c r="G2560" s="2" t="n">
        <x:v>152</x:v>
      </x:c>
      <x:c r="H2560" s="2" t="str">
        <x:v>https://github.com/material-components/material-web/blob/cbd34a8921915af94d5ef65c2a69eece41d5b4f3/tokens/versions/latest/sass/_md-comp-filter-chip.scss#L152</x:v>
      </x:c>
    </x:row>
    <x:row r="2561" ht="20" customHeight="1">
      <x:c r="A2561" s="2" t="str">
        <x:v>MT-02560</x:v>
      </x:c>
      <x:c r="B2561" s="2" t="str">
        <x:v>--md-filter-chip-unselected-focus-label-text-color</x:v>
      </x:c>
      <x:c r="C2561" s="2" t="str">
        <x:v>comp</x:v>
      </x:c>
      <x:c r="D2561" s="2" t="str">
        <x:v>latest/sass</x:v>
      </x:c>
      <x:c r="E2561" s="2" t="str">
        <x:v>md-sys-color.$on-surface-variant</x:v>
      </x:c>
      <x:c r="F2561" s="2" t="str">
        <x:v>tokens/versions/latest/sass/_md-comp-filter-chip.scss</x:v>
      </x:c>
      <x:c r="G2561" s="2" t="n">
        <x:v>154</x:v>
      </x:c>
      <x:c r="H2561" s="2" t="str">
        <x:v>https://github.com/material-components/material-web/blob/cbd34a8921915af94d5ef65c2a69eece41d5b4f3/tokens/versions/latest/sass/_md-comp-filter-chip.scss#L154</x:v>
      </x:c>
    </x:row>
    <x:row r="2562" ht="20" customHeight="1">
      <x:c r="A2562" s="2" t="str">
        <x:v>MT-02561</x:v>
      </x:c>
      <x:c r="B2562" s="2" t="str">
        <x:v>--md-filter-chip-unselected-focus-state-layer-color</x:v>
      </x:c>
      <x:c r="C2562" s="2" t="str">
        <x:v>comp</x:v>
      </x:c>
      <x:c r="D2562" s="2" t="str">
        <x:v>latest/sass</x:v>
      </x:c>
      <x:c r="E2562" s="2" t="str">
        <x:v>md-sys-color.$on-surface-variant</x:v>
      </x:c>
      <x:c r="F2562" s="2" t="str">
        <x:v>tokens/versions/latest/sass/_md-comp-filter-chip.scss</x:v>
      </x:c>
      <x:c r="G2562" s="2" t="n">
        <x:v>156</x:v>
      </x:c>
      <x:c r="H2562" s="2" t="str">
        <x:v>https://github.com/material-components/material-web/blob/cbd34a8921915af94d5ef65c2a69eece41d5b4f3/tokens/versions/latest/sass/_md-comp-filter-chip.scss#L156</x:v>
      </x:c>
    </x:row>
    <x:row r="2563" ht="20" customHeight="1">
      <x:c r="A2563" s="2" t="str">
        <x:v>MT-02562</x:v>
      </x:c>
      <x:c r="B2563" s="2" t="str">
        <x:v>--md-filter-chip-unselected-focus-state-layer-opacity</x:v>
      </x:c>
      <x:c r="C2563" s="2" t="str">
        <x:v>comp</x:v>
      </x:c>
      <x:c r="D2563" s="2" t="str">
        <x:v>latest/sass</x:v>
      </x:c>
      <x:c r="E2563" s="2" t="str">
        <x:v>md-sys-state.$focus-state-layer-opacity</x:v>
      </x:c>
      <x:c r="F2563" s="2" t="str">
        <x:v>tokens/versions/latest/sass/_md-comp-filter-chip.scss</x:v>
      </x:c>
      <x:c r="G2563" s="2" t="n">
        <x:v>158</x:v>
      </x:c>
      <x:c r="H2563" s="2" t="str">
        <x:v>https://github.com/material-components/material-web/blob/cbd34a8921915af94d5ef65c2a69eece41d5b4f3/tokens/versions/latest/sass/_md-comp-filter-chip.scss#L158</x:v>
      </x:c>
    </x:row>
    <x:row r="2564" ht="20" customHeight="1">
      <x:c r="A2564" s="2" t="str">
        <x:v>MT-02563</x:v>
      </x:c>
      <x:c r="B2564" s="2" t="str">
        <x:v>--md-filter-chip-unselected-hover-label-text-color</x:v>
      </x:c>
      <x:c r="C2564" s="2" t="str">
        <x:v>comp</x:v>
      </x:c>
      <x:c r="D2564" s="2" t="str">
        <x:v>latest/sass</x:v>
      </x:c>
      <x:c r="E2564" s="2" t="str">
        <x:v>md-sys-color.$on-surface-variant</x:v>
      </x:c>
      <x:c r="F2564" s="2" t="str">
        <x:v>tokens/versions/latest/sass/_md-comp-filter-chip.scss</x:v>
      </x:c>
      <x:c r="G2564" s="2" t="n">
        <x:v>160</x:v>
      </x:c>
      <x:c r="H2564" s="2" t="str">
        <x:v>https://github.com/material-components/material-web/blob/cbd34a8921915af94d5ef65c2a69eece41d5b4f3/tokens/versions/latest/sass/_md-comp-filter-chip.scss#L160</x:v>
      </x:c>
    </x:row>
    <x:row r="2565" ht="20" customHeight="1">
      <x:c r="A2565" s="2" t="str">
        <x:v>MT-02564</x:v>
      </x:c>
      <x:c r="B2565" s="2" t="str">
        <x:v>--md-filter-chip-unselected-hover-state-layer-color</x:v>
      </x:c>
      <x:c r="C2565" s="2" t="str">
        <x:v>comp</x:v>
      </x:c>
      <x:c r="D2565" s="2" t="str">
        <x:v>latest/sass</x:v>
      </x:c>
      <x:c r="E2565" s="2" t="str">
        <x:v>md-sys-color.$on-surface-variant</x:v>
      </x:c>
      <x:c r="F2565" s="2" t="str">
        <x:v>tokens/versions/latest/sass/_md-comp-filter-chip.scss</x:v>
      </x:c>
      <x:c r="G2565" s="2" t="n">
        <x:v>162</x:v>
      </x:c>
      <x:c r="H2565" s="2" t="str">
        <x:v>https://github.com/material-components/material-web/blob/cbd34a8921915af94d5ef65c2a69eece41d5b4f3/tokens/versions/latest/sass/_md-comp-filter-chip.scss#L162</x:v>
      </x:c>
    </x:row>
    <x:row r="2566" ht="20" customHeight="1">
      <x:c r="A2566" s="2" t="str">
        <x:v>MT-02565</x:v>
      </x:c>
      <x:c r="B2566" s="2" t="str">
        <x:v>--md-filter-chip-unselected-hover-state-layer-opacity</x:v>
      </x:c>
      <x:c r="C2566" s="2" t="str">
        <x:v>comp</x:v>
      </x:c>
      <x:c r="D2566" s="2" t="str">
        <x:v>latest/sass</x:v>
      </x:c>
      <x:c r="E2566" s="2" t="str">
        <x:v>md-sys-state.$hover-state-layer-opacity</x:v>
      </x:c>
      <x:c r="F2566" s="2" t="str">
        <x:v>tokens/versions/latest/sass/_md-comp-filter-chip.scss</x:v>
      </x:c>
      <x:c r="G2566" s="2" t="n">
        <x:v>164</x:v>
      </x:c>
      <x:c r="H2566" s="2" t="str">
        <x:v>https://github.com/material-components/material-web/blob/cbd34a8921915af94d5ef65c2a69eece41d5b4f3/tokens/versions/latest/sass/_md-comp-filter-chip.scss#L164</x:v>
      </x:c>
    </x:row>
    <x:row r="2567" ht="20" customHeight="1">
      <x:c r="A2567" s="2" t="str">
        <x:v>MT-02566</x:v>
      </x:c>
      <x:c r="B2567" s="2" t="str">
        <x:v>--md-filter-chip-unselected-label-text-color</x:v>
      </x:c>
      <x:c r="C2567" s="2" t="str">
        <x:v>comp</x:v>
      </x:c>
      <x:c r="D2567" s="2" t="str">
        <x:v>latest/sass</x:v>
      </x:c>
      <x:c r="E2567" s="2" t="str">
        <x:v>md-sys-color.$on-surface-variant</x:v>
      </x:c>
      <x:c r="F2567" s="2" t="str">
        <x:v>tokens/versions/latest/sass/_md-comp-filter-chip.scss</x:v>
      </x:c>
      <x:c r="G2567" s="2" t="n">
        <x:v>166</x:v>
      </x:c>
      <x:c r="H2567" s="2" t="str">
        <x:v>https://github.com/material-components/material-web/blob/cbd34a8921915af94d5ef65c2a69eece41d5b4f3/tokens/versions/latest/sass/_md-comp-filter-chip.scss#L166</x:v>
      </x:c>
    </x:row>
    <x:row r="2568" ht="20" customHeight="1">
      <x:c r="A2568" s="2" t="str">
        <x:v>MT-02567</x:v>
      </x:c>
      <x:c r="B2568" s="2" t="str">
        <x:v>--md-filter-chip-unselected-pressed-label-text-color</x:v>
      </x:c>
      <x:c r="C2568" s="2" t="str">
        <x:v>comp</x:v>
      </x:c>
      <x:c r="D2568" s="2" t="str">
        <x:v>latest/sass</x:v>
      </x:c>
      <x:c r="E2568" s="2" t="str">
        <x:v>md-sys-color.$on-surface-variant</x:v>
      </x:c>
      <x:c r="F2568" s="2" t="str">
        <x:v>tokens/versions/latest/sass/_md-comp-filter-chip.scss</x:v>
      </x:c>
      <x:c r="G2568" s="2" t="n">
        <x:v>168</x:v>
      </x:c>
      <x:c r="H2568" s="2" t="str">
        <x:v>https://github.com/material-components/material-web/blob/cbd34a8921915af94d5ef65c2a69eece41d5b4f3/tokens/versions/latest/sass/_md-comp-filter-chip.scss#L168</x:v>
      </x:c>
    </x:row>
    <x:row r="2569" ht="20" customHeight="1">
      <x:c r="A2569" s="2" t="str">
        <x:v>MT-02568</x:v>
      </x:c>
      <x:c r="B2569" s="2" t="str">
        <x:v>--md-filter-chip-unselected-pressed-state-layer-color</x:v>
      </x:c>
      <x:c r="C2569" s="2" t="str">
        <x:v>comp</x:v>
      </x:c>
      <x:c r="D2569" s="2" t="str">
        <x:v>latest/sass</x:v>
      </x:c>
      <x:c r="E2569" s="2" t="str">
        <x:v>md-sys-color.$on-secondary-container</x:v>
      </x:c>
      <x:c r="F2569" s="2" t="str">
        <x:v>tokens/versions/latest/sass/_md-comp-filter-chip.scss</x:v>
      </x:c>
      <x:c r="G2569" s="2" t="n">
        <x:v>170</x:v>
      </x:c>
      <x:c r="H2569" s="2" t="str">
        <x:v>https://github.com/material-components/material-web/blob/cbd34a8921915af94d5ef65c2a69eece41d5b4f3/tokens/versions/latest/sass/_md-comp-filter-chip.scss#L170</x:v>
      </x:c>
    </x:row>
    <x:row r="2570" ht="20" customHeight="1">
      <x:c r="A2570" s="2" t="str">
        <x:v>MT-02569</x:v>
      </x:c>
      <x:c r="B2570" s="2" t="str">
        <x:v>--md-filter-chip-unselected-pressed-state-layer-opacity</x:v>
      </x:c>
      <x:c r="C2570" s="2" t="str">
        <x:v>comp</x:v>
      </x:c>
      <x:c r="D2570" s="2" t="str">
        <x:v>latest/sass</x:v>
      </x:c>
      <x:c r="E2570" s="2" t="str">
        <x:v>md-sys-state.$pressed-state-layer-opacity</x:v>
      </x:c>
      <x:c r="F2570" s="2" t="str">
        <x:v>tokens/versions/latest/sass/_md-comp-filter-chip.scss</x:v>
      </x:c>
      <x:c r="G2570" s="2" t="n">
        <x:v>172</x:v>
      </x:c>
      <x:c r="H2570" s="2" t="str">
        <x:v>https://github.com/material-components/material-web/blob/cbd34a8921915af94d5ef65c2a69eece41d5b4f3/tokens/versions/latest/sass/_md-comp-filter-chip.scss#L172</x:v>
      </x:c>
    </x:row>
    <x:row r="2571" ht="20" customHeight="1">
      <x:c r="A2571" s="2" t="str">
        <x:v>MT-02570</x:v>
      </x:c>
      <x:c r="B2571" s="2" t="str">
        <x:v>--md-filter-chip-with-icon-disabled-icon-color</x:v>
      </x:c>
      <x:c r="C2571" s="2" t="str">
        <x:v>comp</x:v>
      </x:c>
      <x:c r="D2571" s="2" t="str">
        <x:v>latest/sass</x:v>
      </x:c>
      <x:c r="E2571" s="2" t="str">
        <x:v>md-sys-color.$on-surface</x:v>
      </x:c>
      <x:c r="F2571" s="2" t="str">
        <x:v>tokens/versions/latest/sass/_md-comp-filter-chip.scss</x:v>
      </x:c>
      <x:c r="G2571" s="2" t="n">
        <x:v>176</x:v>
      </x:c>
      <x:c r="H2571" s="2" t="str">
        <x:v>https://github.com/material-components/material-web/blob/cbd34a8921915af94d5ef65c2a69eece41d5b4f3/tokens/versions/latest/sass/_md-comp-filter-chip.scss#L176</x:v>
      </x:c>
    </x:row>
    <x:row r="2572" ht="20" customHeight="1">
      <x:c r="A2572" s="2" t="str">
        <x:v>MT-02571</x:v>
      </x:c>
      <x:c r="B2572" s="2" t="str">
        <x:v>--md-filter-chip-with-icon-disabled-icon-opacity</x:v>
      </x:c>
      <x:c r="C2572" s="2" t="str">
        <x:v>comp</x:v>
      </x:c>
      <x:c r="D2572" s="2" t="str">
        <x:v>latest/sass</x:v>
      </x:c>
      <x:c r="E2572" s="2" t="str">
        <x:v>0.38</x:v>
      </x:c>
      <x:c r="F2572" s="2" t="str">
        <x:v>tokens/versions/latest/sass/_md-comp-filter-chip.scss</x:v>
      </x:c>
      <x:c r="G2572" s="2" t="n">
        <x:v>42</x:v>
      </x:c>
      <x:c r="H2572" s="2" t="str">
        <x:v>https://github.com/material-components/material-web/blob/cbd34a8921915af94d5ef65c2a69eece41d5b4f3/tokens/versions/latest/sass/_md-comp-filter-chip.scss#L42</x:v>
      </x:c>
    </x:row>
    <x:row r="2573" ht="20" customHeight="1">
      <x:c r="A2573" s="2" t="str">
        <x:v>MT-02572</x:v>
      </x:c>
      <x:c r="B2573" s="2" t="str">
        <x:v>--md-filter-chip-with-icon-icon-size</x:v>
      </x:c>
      <x:c r="C2573" s="2" t="str">
        <x:v>comp</x:v>
      </x:c>
      <x:c r="D2573" s="2" t="str">
        <x:v>latest/sass</x:v>
      </x:c>
      <x:c r="E2573" s="2" t="str">
        <x:v>18px</x:v>
      </x:c>
      <x:c r="F2573" s="2" t="str">
        <x:v>tokens/versions/latest/sass/_md-comp-filter-chip.scss</x:v>
      </x:c>
      <x:c r="G2573" s="2" t="n">
        <x:v>44</x:v>
      </x:c>
      <x:c r="H2573" s="2" t="str">
        <x:v>https://github.com/material-components/material-web/blob/cbd34a8921915af94d5ef65c2a69eece41d5b4f3/tokens/versions/latest/sass/_md-comp-filter-chip.scss#L44</x:v>
      </x:c>
    </x:row>
    <x:row r="2574" ht="20" customHeight="1">
      <x:c r="A2574" s="2" t="str">
        <x:v>MT-02573</x:v>
      </x:c>
      <x:c r="B2574" s="2" t="str">
        <x:v>--md-filter-chip-with-icon-selected-dragged-icon-color</x:v>
      </x:c>
      <x:c r="C2574" s="2" t="str">
        <x:v>comp</x:v>
      </x:c>
      <x:c r="D2574" s="2" t="str">
        <x:v>latest/sass</x:v>
      </x:c>
      <x:c r="E2574" s="2" t="str">
        <x:v>md-sys-color.$on-secondary-container</x:v>
      </x:c>
      <x:c r="F2574" s="2" t="str">
        <x:v>tokens/versions/latest/sass/_md-comp-filter-chip.scss</x:v>
      </x:c>
      <x:c r="G2574" s="2" t="n">
        <x:v>180</x:v>
      </x:c>
      <x:c r="H2574" s="2" t="str">
        <x:v>https://github.com/material-components/material-web/blob/cbd34a8921915af94d5ef65c2a69eece41d5b4f3/tokens/versions/latest/sass/_md-comp-filter-chip.scss#L180</x:v>
      </x:c>
    </x:row>
    <x:row r="2575" ht="20" customHeight="1">
      <x:c r="A2575" s="2" t="str">
        <x:v>MT-02574</x:v>
      </x:c>
      <x:c r="B2575" s="2" t="str">
        <x:v>--md-filter-chip-with-icon-selected-focus-icon-color</x:v>
      </x:c>
      <x:c r="C2575" s="2" t="str">
        <x:v>comp</x:v>
      </x:c>
      <x:c r="D2575" s="2" t="str">
        <x:v>latest/sass</x:v>
      </x:c>
      <x:c r="E2575" s="2" t="str">
        <x:v>md-sys-color.$on-secondary-container</x:v>
      </x:c>
      <x:c r="F2575" s="2" t="str">
        <x:v>tokens/versions/latest/sass/_md-comp-filter-chip.scss</x:v>
      </x:c>
      <x:c r="G2575" s="2" t="n">
        <x:v>184</x:v>
      </x:c>
      <x:c r="H2575" s="2" t="str">
        <x:v>https://github.com/material-components/material-web/blob/cbd34a8921915af94d5ef65c2a69eece41d5b4f3/tokens/versions/latest/sass/_md-comp-filter-chip.scss#L184</x:v>
      </x:c>
    </x:row>
    <x:row r="2576" ht="20" customHeight="1">
      <x:c r="A2576" s="2" t="str">
        <x:v>MT-02575</x:v>
      </x:c>
      <x:c r="B2576" s="2" t="str">
        <x:v>--md-filter-chip-with-icon-selected-hover-icon-color</x:v>
      </x:c>
      <x:c r="C2576" s="2" t="str">
        <x:v>comp</x:v>
      </x:c>
      <x:c r="D2576" s="2" t="str">
        <x:v>latest/sass</x:v>
      </x:c>
      <x:c r="E2576" s="2" t="str">
        <x:v>md-sys-color.$on-secondary-container</x:v>
      </x:c>
      <x:c r="F2576" s="2" t="str">
        <x:v>tokens/versions/latest/sass/_md-comp-filter-chip.scss</x:v>
      </x:c>
      <x:c r="G2576" s="2" t="n">
        <x:v>188</x:v>
      </x:c>
      <x:c r="H2576" s="2" t="str">
        <x:v>https://github.com/material-components/material-web/blob/cbd34a8921915af94d5ef65c2a69eece41d5b4f3/tokens/versions/latest/sass/_md-comp-filter-chip.scss#L188</x:v>
      </x:c>
    </x:row>
    <x:row r="2577" ht="20" customHeight="1">
      <x:c r="A2577" s="2" t="str">
        <x:v>MT-02576</x:v>
      </x:c>
      <x:c r="B2577" s="2" t="str">
        <x:v>--md-filter-chip-with-icon-selected-icon-color</x:v>
      </x:c>
      <x:c r="C2577" s="2" t="str">
        <x:v>comp</x:v>
      </x:c>
      <x:c r="D2577" s="2" t="str">
        <x:v>latest/sass</x:v>
      </x:c>
      <x:c r="E2577" s="2" t="str">
        <x:v>md-sys-color.$on-secondary-container</x:v>
      </x:c>
      <x:c r="F2577" s="2" t="str">
        <x:v>tokens/versions/latest/sass/_md-comp-filter-chip.scss</x:v>
      </x:c>
      <x:c r="G2577" s="2" t="n">
        <x:v>192</x:v>
      </x:c>
      <x:c r="H2577" s="2" t="str">
        <x:v>https://github.com/material-components/material-web/blob/cbd34a8921915af94d5ef65c2a69eece41d5b4f3/tokens/versions/latest/sass/_md-comp-filter-chip.scss#L192</x:v>
      </x:c>
    </x:row>
    <x:row r="2578" ht="20" customHeight="1">
      <x:c r="A2578" s="2" t="str">
        <x:v>MT-02577</x:v>
      </x:c>
      <x:c r="B2578" s="2" t="str">
        <x:v>--md-filter-chip-with-icon-selected-pressed-icon-color</x:v>
      </x:c>
      <x:c r="C2578" s="2" t="str">
        <x:v>comp</x:v>
      </x:c>
      <x:c r="D2578" s="2" t="str">
        <x:v>latest/sass</x:v>
      </x:c>
      <x:c r="E2578" s="2" t="str">
        <x:v>md-sys-color.$on-secondary-container</x:v>
      </x:c>
      <x:c r="F2578" s="2" t="str">
        <x:v>tokens/versions/latest/sass/_md-comp-filter-chip.scss</x:v>
      </x:c>
      <x:c r="G2578" s="2" t="n">
        <x:v>196</x:v>
      </x:c>
      <x:c r="H2578" s="2" t="str">
        <x:v>https://github.com/material-components/material-web/blob/cbd34a8921915af94d5ef65c2a69eece41d5b4f3/tokens/versions/latest/sass/_md-comp-filter-chip.scss#L196</x:v>
      </x:c>
    </x:row>
    <x:row r="2579" ht="20" customHeight="1">
      <x:c r="A2579" s="2" t="str">
        <x:v>MT-02578</x:v>
      </x:c>
      <x:c r="B2579" s="2" t="str">
        <x:v>--md-filter-chip-with-icon-unselected-dragged-icon-color</x:v>
      </x:c>
      <x:c r="C2579" s="2" t="str">
        <x:v>comp</x:v>
      </x:c>
      <x:c r="D2579" s="2" t="str">
        <x:v>latest/sass</x:v>
      </x:c>
      <x:c r="E2579" s="2" t="str">
        <x:v>md-sys-color.$on-surface-variant</x:v>
      </x:c>
      <x:c r="F2579" s="2" t="str">
        <x:v>tokens/versions/latest/sass/_md-comp-filter-chip.scss</x:v>
      </x:c>
      <x:c r="G2579" s="2" t="n">
        <x:v>200</x:v>
      </x:c>
      <x:c r="H2579" s="2" t="str">
        <x:v>https://github.com/material-components/material-web/blob/cbd34a8921915af94d5ef65c2a69eece41d5b4f3/tokens/versions/latest/sass/_md-comp-filter-chip.scss#L200</x:v>
      </x:c>
    </x:row>
    <x:row r="2580" ht="20" customHeight="1">
      <x:c r="A2580" s="2" t="str">
        <x:v>MT-02579</x:v>
      </x:c>
      <x:c r="B2580" s="2" t="str">
        <x:v>--md-filter-chip-with-icon-unselected-focus-icon-color</x:v>
      </x:c>
      <x:c r="C2580" s="2" t="str">
        <x:v>comp</x:v>
      </x:c>
      <x:c r="D2580" s="2" t="str">
        <x:v>latest/sass</x:v>
      </x:c>
      <x:c r="E2580" s="2" t="str">
        <x:v>md-sys-color.$on-surface-variant</x:v>
      </x:c>
      <x:c r="F2580" s="2" t="str">
        <x:v>tokens/versions/latest/sass/_md-comp-filter-chip.scss</x:v>
      </x:c>
      <x:c r="G2580" s="2" t="n">
        <x:v>204</x:v>
      </x:c>
      <x:c r="H2580" s="2" t="str">
        <x:v>https://github.com/material-components/material-web/blob/cbd34a8921915af94d5ef65c2a69eece41d5b4f3/tokens/versions/latest/sass/_md-comp-filter-chip.scss#L204</x:v>
      </x:c>
    </x:row>
    <x:row r="2581" ht="20" customHeight="1">
      <x:c r="A2581" s="2" t="str">
        <x:v>MT-02580</x:v>
      </x:c>
      <x:c r="B2581" s="2" t="str">
        <x:v>--md-filter-chip-with-icon-unselected-hover-icon-color</x:v>
      </x:c>
      <x:c r="C2581" s="2" t="str">
        <x:v>comp</x:v>
      </x:c>
      <x:c r="D2581" s="2" t="str">
        <x:v>latest/sass</x:v>
      </x:c>
      <x:c r="E2581" s="2" t="str">
        <x:v>md-sys-color.$on-surface-variant</x:v>
      </x:c>
      <x:c r="F2581" s="2" t="str">
        <x:v>tokens/versions/latest/sass/_md-comp-filter-chip.scss</x:v>
      </x:c>
      <x:c r="G2581" s="2" t="n">
        <x:v>208</x:v>
      </x:c>
      <x:c r="H2581" s="2" t="str">
        <x:v>https://github.com/material-components/material-web/blob/cbd34a8921915af94d5ef65c2a69eece41d5b4f3/tokens/versions/latest/sass/_md-comp-filter-chip.scss#L208</x:v>
      </x:c>
    </x:row>
    <x:row r="2582" ht="20" customHeight="1">
      <x:c r="A2582" s="2" t="str">
        <x:v>MT-02581</x:v>
      </x:c>
      <x:c r="B2582" s="2" t="str">
        <x:v>--md-filter-chip-with-icon-unselected-icon-color</x:v>
      </x:c>
      <x:c r="C2582" s="2" t="str">
        <x:v>comp</x:v>
      </x:c>
      <x:c r="D2582" s="2" t="str">
        <x:v>latest/sass</x:v>
      </x:c>
      <x:c r="E2582" s="2" t="str">
        <x:v>md-sys-color.$on-surface-variant</x:v>
      </x:c>
      <x:c r="F2582" s="2" t="str">
        <x:v>tokens/versions/latest/sass/_md-comp-filter-chip.scss</x:v>
      </x:c>
      <x:c r="G2582" s="2" t="n">
        <x:v>212</x:v>
      </x:c>
      <x:c r="H2582" s="2" t="str">
        <x:v>https://github.com/material-components/material-web/blob/cbd34a8921915af94d5ef65c2a69eece41d5b4f3/tokens/versions/latest/sass/_md-comp-filter-chip.scss#L212</x:v>
      </x:c>
    </x:row>
    <x:row r="2583" ht="20" customHeight="1">
      <x:c r="A2583" s="2" t="str">
        <x:v>MT-02582</x:v>
      </x:c>
      <x:c r="B2583" s="2" t="str">
        <x:v>--md-filter-chip-with-icon-unselected-pressed-icon-color</x:v>
      </x:c>
      <x:c r="C2583" s="2" t="str">
        <x:v>comp</x:v>
      </x:c>
      <x:c r="D2583" s="2" t="str">
        <x:v>latest/sass</x:v>
      </x:c>
      <x:c r="E2583" s="2" t="str">
        <x:v>md-sys-color.$on-surface-variant</x:v>
      </x:c>
      <x:c r="F2583" s="2" t="str">
        <x:v>tokens/versions/latest/sass/_md-comp-filter-chip.scss</x:v>
      </x:c>
      <x:c r="G2583" s="2" t="n">
        <x:v>216</x:v>
      </x:c>
      <x:c r="H2583" s="2" t="str">
        <x:v>https://github.com/material-components/material-web/blob/cbd34a8921915af94d5ef65c2a69eece41d5b4f3/tokens/versions/latest/sass/_md-comp-filter-chip.scss#L216</x:v>
      </x:c>
    </x:row>
    <x:row r="2584" ht="20" customHeight="1">
      <x:c r="A2584" s="2" t="str">
        <x:v>MT-02583</x:v>
      </x:c>
      <x:c r="B2584" s="2" t="str">
        <x:v>--md-filter-chip-with-leading-icon-disabled-leading-icon-color</x:v>
      </x:c>
      <x:c r="C2584" s="2" t="str">
        <x:v>comp</x:v>
      </x:c>
      <x:c r="D2584" s="2" t="str">
        <x:v>latest/sass</x:v>
      </x:c>
      <x:c r="E2584" s="2" t="str">
        <x:v>md-sys-color.$on-surface</x:v>
      </x:c>
      <x:c r="F2584" s="2" t="str">
        <x:v>tokens/versions/latest/sass/_md-comp-filter-chip.scss</x:v>
      </x:c>
      <x:c r="G2584" s="2" t="n">
        <x:v>218</x:v>
      </x:c>
      <x:c r="H2584" s="2" t="str">
        <x:v>https://github.com/material-components/material-web/blob/cbd34a8921915af94d5ef65c2a69eece41d5b4f3/tokens/versions/latest/sass/_md-comp-filter-chip.scss#L218</x:v>
      </x:c>
    </x:row>
    <x:row r="2585" ht="20" customHeight="1">
      <x:c r="A2585" s="2" t="str">
        <x:v>MT-02584</x:v>
      </x:c>
      <x:c r="B2585" s="2" t="str">
        <x:v>--md-filter-chip-with-leading-icon-disabled-leading-icon-opacity</x:v>
      </x:c>
      <x:c r="C2585" s="2" t="str">
        <x:v>comp</x:v>
      </x:c>
      <x:c r="D2585" s="2" t="str">
        <x:v>latest/sass</x:v>
      </x:c>
      <x:c r="E2585" s="2" t="str">
        <x:v>0.38</x:v>
      </x:c>
      <x:c r="F2585" s="2" t="str">
        <x:v>tokens/versions/latest/sass/_md-comp-filter-chip.scss</x:v>
      </x:c>
      <x:c r="G2585" s="2" t="n">
        <x:v>46</x:v>
      </x:c>
      <x:c r="H2585" s="2" t="str">
        <x:v>https://github.com/material-components/material-web/blob/cbd34a8921915af94d5ef65c2a69eece41d5b4f3/tokens/versions/latest/sass/_md-comp-filter-chip.scss#L46</x:v>
      </x:c>
    </x:row>
    <x:row r="2586" ht="20" customHeight="1">
      <x:c r="A2586" s="2" t="str">
        <x:v>MT-02585</x:v>
      </x:c>
      <x:c r="B2586" s="2" t="str">
        <x:v>--md-filter-chip-with-leading-icon-leading-icon-unselected-color</x:v>
      </x:c>
      <x:c r="C2586" s="2" t="str">
        <x:v>comp</x:v>
      </x:c>
      <x:c r="D2586" s="2" t="str">
        <x:v>latest/sass</x:v>
      </x:c>
      <x:c r="E2586" s="2" t="str">
        <x:v>md-sys-color.$primary</x:v>
      </x:c>
      <x:c r="F2586" s="2" t="str">
        <x:v>tokens/versions/latest/sass/_md-comp-filter-chip.scss</x:v>
      </x:c>
      <x:c r="G2586" s="2" t="n">
        <x:v>222</x:v>
      </x:c>
      <x:c r="H2586" s="2" t="str">
        <x:v>https://github.com/material-components/material-web/blob/cbd34a8921915af94d5ef65c2a69eece41d5b4f3/tokens/versions/latest/sass/_md-comp-filter-chip.scss#L222</x:v>
      </x:c>
    </x:row>
    <x:row r="2587" ht="20" customHeight="1">
      <x:c r="A2587" s="2" t="str">
        <x:v>MT-02586</x:v>
      </x:c>
      <x:c r="B2587" s="2" t="str">
        <x:v>--md-filter-chip-with-leading-icon-selected-dragged-leading-icon-color</x:v>
      </x:c>
      <x:c r="C2587" s="2" t="str">
        <x:v>comp</x:v>
      </x:c>
      <x:c r="D2587" s="2" t="str">
        <x:v>latest/sass</x:v>
      </x:c>
      <x:c r="E2587" s="2" t="str">
        <x:v>md-sys-color.$on-secondary-container</x:v>
      </x:c>
      <x:c r="F2587" s="2" t="str">
        <x:v>tokens/versions/latest/sass/_md-comp-filter-chip.scss</x:v>
      </x:c>
      <x:c r="G2587" s="2" t="n">
        <x:v>224</x:v>
      </x:c>
      <x:c r="H2587" s="2" t="str">
        <x:v>https://github.com/material-components/material-web/blob/cbd34a8921915af94d5ef65c2a69eece41d5b4f3/tokens/versions/latest/sass/_md-comp-filter-chip.scss#L224</x:v>
      </x:c>
    </x:row>
    <x:row r="2588" ht="20" customHeight="1">
      <x:c r="A2588" s="2" t="str">
        <x:v>MT-02587</x:v>
      </x:c>
      <x:c r="B2588" s="2" t="str">
        <x:v>--md-filter-chip-with-leading-icon-selected-focus-leading-icon-color</x:v>
      </x:c>
      <x:c r="C2588" s="2" t="str">
        <x:v>comp</x:v>
      </x:c>
      <x:c r="D2588" s="2" t="str">
        <x:v>latest/sass</x:v>
      </x:c>
      <x:c r="E2588" s="2" t="str">
        <x:v>md-sys-color.$on-secondary-container</x:v>
      </x:c>
      <x:c r="F2588" s="2" t="str">
        <x:v>tokens/versions/latest/sass/_md-comp-filter-chip.scss</x:v>
      </x:c>
      <x:c r="G2588" s="2" t="n">
        <x:v>226</x:v>
      </x:c>
      <x:c r="H2588" s="2" t="str">
        <x:v>https://github.com/material-components/material-web/blob/cbd34a8921915af94d5ef65c2a69eece41d5b4f3/tokens/versions/latest/sass/_md-comp-filter-chip.scss#L226</x:v>
      </x:c>
    </x:row>
    <x:row r="2589" ht="20" customHeight="1">
      <x:c r="A2589" s="2" t="str">
        <x:v>MT-02588</x:v>
      </x:c>
      <x:c r="B2589" s="2" t="str">
        <x:v>--md-filter-chip-with-leading-icon-selected-hover-leading-icon-color</x:v>
      </x:c>
      <x:c r="C2589" s="2" t="str">
        <x:v>comp</x:v>
      </x:c>
      <x:c r="D2589" s="2" t="str">
        <x:v>latest/sass</x:v>
      </x:c>
      <x:c r="E2589" s="2" t="str">
        <x:v>md-sys-color.$on-secondary-container</x:v>
      </x:c>
      <x:c r="F2589" s="2" t="str">
        <x:v>tokens/versions/latest/sass/_md-comp-filter-chip.scss</x:v>
      </x:c>
      <x:c r="G2589" s="2" t="n">
        <x:v>228</x:v>
      </x:c>
      <x:c r="H2589" s="2" t="str">
        <x:v>https://github.com/material-components/material-web/blob/cbd34a8921915af94d5ef65c2a69eece41d5b4f3/tokens/versions/latest/sass/_md-comp-filter-chip.scss#L228</x:v>
      </x:c>
    </x:row>
    <x:row r="2590" ht="20" customHeight="1">
      <x:c r="A2590" s="2" t="str">
        <x:v>MT-02589</x:v>
      </x:c>
      <x:c r="B2590" s="2" t="str">
        <x:v>--md-filter-chip-with-leading-icon-selected-leading-icon-color</x:v>
      </x:c>
      <x:c r="C2590" s="2" t="str">
        <x:v>comp</x:v>
      </x:c>
      <x:c r="D2590" s="2" t="str">
        <x:v>latest/sass</x:v>
      </x:c>
      <x:c r="E2590" s="2" t="str">
        <x:v>md-sys-color.$on-secondary-container</x:v>
      </x:c>
      <x:c r="F2590" s="2" t="str">
        <x:v>tokens/versions/latest/sass/_md-comp-filter-chip.scss</x:v>
      </x:c>
      <x:c r="G2590" s="2" t="n">
        <x:v>230</x:v>
      </x:c>
      <x:c r="H2590" s="2" t="str">
        <x:v>https://github.com/material-components/material-web/blob/cbd34a8921915af94d5ef65c2a69eece41d5b4f3/tokens/versions/latest/sass/_md-comp-filter-chip.scss#L230</x:v>
      </x:c>
    </x:row>
    <x:row r="2591" ht="20" customHeight="1">
      <x:c r="A2591" s="2" t="str">
        <x:v>MT-02590</x:v>
      </x:c>
      <x:c r="B2591" s="2" t="str">
        <x:v>--md-filter-chip-with-leading-icon-selected-pressed-leading-icon-color</x:v>
      </x:c>
      <x:c r="C2591" s="2" t="str">
        <x:v>comp</x:v>
      </x:c>
      <x:c r="D2591" s="2" t="str">
        <x:v>latest/sass</x:v>
      </x:c>
      <x:c r="E2591" s="2" t="str">
        <x:v>md-sys-color.$on-secondary-container</x:v>
      </x:c>
      <x:c r="F2591" s="2" t="str">
        <x:v>tokens/versions/latest/sass/_md-comp-filter-chip.scss</x:v>
      </x:c>
      <x:c r="G2591" s="2" t="n">
        <x:v>232</x:v>
      </x:c>
      <x:c r="H2591" s="2" t="str">
        <x:v>https://github.com/material-components/material-web/blob/cbd34a8921915af94d5ef65c2a69eece41d5b4f3/tokens/versions/latest/sass/_md-comp-filter-chip.scss#L232</x:v>
      </x:c>
    </x:row>
    <x:row r="2592" ht="20" customHeight="1">
      <x:c r="A2592" s="2" t="str">
        <x:v>MT-02591</x:v>
      </x:c>
      <x:c r="B2592" s="2" t="str">
        <x:v>--md-filter-chip-with-leading-icon-unselected-dragged-leading-icon-color</x:v>
      </x:c>
      <x:c r="C2592" s="2" t="str">
        <x:v>comp</x:v>
      </x:c>
      <x:c r="D2592" s="2" t="str">
        <x:v>latest/sass</x:v>
      </x:c>
      <x:c r="E2592" s="2" t="str">
        <x:v>md-sys-color.$primary</x:v>
      </x:c>
      <x:c r="F2592" s="2" t="str">
        <x:v>tokens/versions/latest/sass/_md-comp-filter-chip.scss</x:v>
      </x:c>
      <x:c r="G2592" s="2" t="n">
        <x:v>234</x:v>
      </x:c>
      <x:c r="H2592" s="2" t="str">
        <x:v>https://github.com/material-components/material-web/blob/cbd34a8921915af94d5ef65c2a69eece41d5b4f3/tokens/versions/latest/sass/_md-comp-filter-chip.scss#L234</x:v>
      </x:c>
    </x:row>
    <x:row r="2593" ht="20" customHeight="1">
      <x:c r="A2593" s="2" t="str">
        <x:v>MT-02592</x:v>
      </x:c>
      <x:c r="B2593" s="2" t="str">
        <x:v>--md-filter-chip-with-leading-icon-unselected-focus-leading-icon-color</x:v>
      </x:c>
      <x:c r="C2593" s="2" t="str">
        <x:v>comp</x:v>
      </x:c>
      <x:c r="D2593" s="2" t="str">
        <x:v>latest/sass</x:v>
      </x:c>
      <x:c r="E2593" s="2" t="str">
        <x:v>md-sys-color.$primary</x:v>
      </x:c>
      <x:c r="F2593" s="2" t="str">
        <x:v>tokens/versions/latest/sass/_md-comp-filter-chip.scss</x:v>
      </x:c>
      <x:c r="G2593" s="2" t="n">
        <x:v>236</x:v>
      </x:c>
      <x:c r="H2593" s="2" t="str">
        <x:v>https://github.com/material-components/material-web/blob/cbd34a8921915af94d5ef65c2a69eece41d5b4f3/tokens/versions/latest/sass/_md-comp-filter-chip.scss#L236</x:v>
      </x:c>
    </x:row>
    <x:row r="2594" ht="20" customHeight="1">
      <x:c r="A2594" s="2" t="str">
        <x:v>MT-02593</x:v>
      </x:c>
      <x:c r="B2594" s="2" t="str">
        <x:v>--md-filter-chip-with-leading-icon-unselected-hover-leading-icon-color</x:v>
      </x:c>
      <x:c r="C2594" s="2" t="str">
        <x:v>comp</x:v>
      </x:c>
      <x:c r="D2594" s="2" t="str">
        <x:v>latest/sass</x:v>
      </x:c>
      <x:c r="E2594" s="2" t="str">
        <x:v>md-sys-color.$primary</x:v>
      </x:c>
      <x:c r="F2594" s="2" t="str">
        <x:v>tokens/versions/latest/sass/_md-comp-filter-chip.scss</x:v>
      </x:c>
      <x:c r="G2594" s="2" t="n">
        <x:v>238</x:v>
      </x:c>
      <x:c r="H2594" s="2" t="str">
        <x:v>https://github.com/material-components/material-web/blob/cbd34a8921915af94d5ef65c2a69eece41d5b4f3/tokens/versions/latest/sass/_md-comp-filter-chip.scss#L238</x:v>
      </x:c>
    </x:row>
    <x:row r="2595" ht="20" customHeight="1">
      <x:c r="A2595" s="2" t="str">
        <x:v>MT-02594</x:v>
      </x:c>
      <x:c r="B2595" s="2" t="str">
        <x:v>--md-filter-chip-with-leading-icon-unselected-leading-icon-color</x:v>
      </x:c>
      <x:c r="C2595" s="2" t="str">
        <x:v>comp</x:v>
      </x:c>
      <x:c r="D2595" s="2" t="str">
        <x:v>latest/sass</x:v>
      </x:c>
      <x:c r="E2595" s="2" t="str">
        <x:v>md-sys-color.$primary</x:v>
      </x:c>
      <x:c r="F2595" s="2" t="str">
        <x:v>tokens/versions/latest/sass/_md-comp-filter-chip.scss</x:v>
      </x:c>
      <x:c r="G2595" s="2" t="n">
        <x:v>240</x:v>
      </x:c>
      <x:c r="H2595" s="2" t="str">
        <x:v>https://github.com/material-components/material-web/blob/cbd34a8921915af94d5ef65c2a69eece41d5b4f3/tokens/versions/latest/sass/_md-comp-filter-chip.scss#L240</x:v>
      </x:c>
    </x:row>
    <x:row r="2596" ht="20" customHeight="1">
      <x:c r="A2596" s="2" t="str">
        <x:v>MT-02595</x:v>
      </x:c>
      <x:c r="B2596" s="2" t="str">
        <x:v>--md-filter-chip-with-leading-icon-unselected-pressed-leading-icon-color</x:v>
      </x:c>
      <x:c r="C2596" s="2" t="str">
        <x:v>comp</x:v>
      </x:c>
      <x:c r="D2596" s="2" t="str">
        <x:v>latest/sass</x:v>
      </x:c>
      <x:c r="E2596" s="2" t="str">
        <x:v>md-sys-color.$primary</x:v>
      </x:c>
      <x:c r="F2596" s="2" t="str">
        <x:v>tokens/versions/latest/sass/_md-comp-filter-chip.scss</x:v>
      </x:c>
      <x:c r="G2596" s="2" t="n">
        <x:v>242</x:v>
      </x:c>
      <x:c r="H2596" s="2" t="str">
        <x:v>https://github.com/material-components/material-web/blob/cbd34a8921915af94d5ef65c2a69eece41d5b4f3/tokens/versions/latest/sass/_md-comp-filter-chip.scss#L242</x:v>
      </x:c>
    </x:row>
    <x:row r="2597" ht="20" customHeight="1">
      <x:c r="A2597" s="2" t="str">
        <x:v>MT-02596</x:v>
      </x:c>
      <x:c r="B2597" s="2" t="str">
        <x:v>--md-filter-chip-with-trailing-icon-disabled-trailing-icon-color</x:v>
      </x:c>
      <x:c r="C2597" s="2" t="str">
        <x:v>comp</x:v>
      </x:c>
      <x:c r="D2597" s="2" t="str">
        <x:v>latest/sass</x:v>
      </x:c>
      <x:c r="E2597" s="2" t="str">
        <x:v>md-sys-color.$on-surface</x:v>
      </x:c>
      <x:c r="F2597" s="2" t="str">
        <x:v>tokens/versions/latest/sass/_md-comp-filter-chip.scss</x:v>
      </x:c>
      <x:c r="G2597" s="2" t="n">
        <x:v>244</x:v>
      </x:c>
      <x:c r="H2597" s="2" t="str">
        <x:v>https://github.com/material-components/material-web/blob/cbd34a8921915af94d5ef65c2a69eece41d5b4f3/tokens/versions/latest/sass/_md-comp-filter-chip.scss#L244</x:v>
      </x:c>
    </x:row>
    <x:row r="2598" ht="20" customHeight="1">
      <x:c r="A2598" s="2" t="str">
        <x:v>MT-02597</x:v>
      </x:c>
      <x:c r="B2598" s="2" t="str">
        <x:v>--md-filter-chip-with-trailing-icon-disabled-trailing-icon-opacity</x:v>
      </x:c>
      <x:c r="C2598" s="2" t="str">
        <x:v>comp</x:v>
      </x:c>
      <x:c r="D2598" s="2" t="str">
        <x:v>latest/sass</x:v>
      </x:c>
      <x:c r="E2598" s="2" t="str">
        <x:v>0.38</x:v>
      </x:c>
      <x:c r="F2598" s="2" t="str">
        <x:v>tokens/versions/latest/sass/_md-comp-filter-chip.scss</x:v>
      </x:c>
      <x:c r="G2598" s="2" t="n">
        <x:v>48</x:v>
      </x:c>
      <x:c r="H2598" s="2" t="str">
        <x:v>https://github.com/material-components/material-web/blob/cbd34a8921915af94d5ef65c2a69eece41d5b4f3/tokens/versions/latest/sass/_md-comp-filter-chip.scss#L48</x:v>
      </x:c>
    </x:row>
    <x:row r="2599" ht="20" customHeight="1">
      <x:c r="A2599" s="2" t="str">
        <x:v>MT-02598</x:v>
      </x:c>
      <x:c r="B2599" s="2" t="str">
        <x:v>--md-filter-chip-with-trailing-icon-selected-dragged-trailing-icon-color</x:v>
      </x:c>
      <x:c r="C2599" s="2" t="str">
        <x:v>comp</x:v>
      </x:c>
      <x:c r="D2599" s="2" t="str">
        <x:v>latest/sass</x:v>
      </x:c>
      <x:c r="E2599" s="2" t="str">
        <x:v>md-sys-color.$on-secondary-container</x:v>
      </x:c>
      <x:c r="F2599" s="2" t="str">
        <x:v>tokens/versions/latest/sass/_md-comp-filter-chip.scss</x:v>
      </x:c>
      <x:c r="G2599" s="2" t="n">
        <x:v>246</x:v>
      </x:c>
      <x:c r="H2599" s="2" t="str">
        <x:v>https://github.com/material-components/material-web/blob/cbd34a8921915af94d5ef65c2a69eece41d5b4f3/tokens/versions/latest/sass/_md-comp-filter-chip.scss#L246</x:v>
      </x:c>
    </x:row>
    <x:row r="2600" ht="20" customHeight="1">
      <x:c r="A2600" s="2" t="str">
        <x:v>MT-02599</x:v>
      </x:c>
      <x:c r="B2600" s="2" t="str">
        <x:v>--md-filter-chip-with-trailing-icon-selected-focus-trailing-icon-color</x:v>
      </x:c>
      <x:c r="C2600" s="2" t="str">
        <x:v>comp</x:v>
      </x:c>
      <x:c r="D2600" s="2" t="str">
        <x:v>latest/sass</x:v>
      </x:c>
      <x:c r="E2600" s="2" t="str">
        <x:v>md-sys-color.$on-secondary-container</x:v>
      </x:c>
      <x:c r="F2600" s="2" t="str">
        <x:v>tokens/versions/latest/sass/_md-comp-filter-chip.scss</x:v>
      </x:c>
      <x:c r="G2600" s="2" t="n">
        <x:v>248</x:v>
      </x:c>
      <x:c r="H2600" s="2" t="str">
        <x:v>https://github.com/material-components/material-web/blob/cbd34a8921915af94d5ef65c2a69eece41d5b4f3/tokens/versions/latest/sass/_md-comp-filter-chip.scss#L248</x:v>
      </x:c>
    </x:row>
    <x:row r="2601" ht="20" customHeight="1">
      <x:c r="A2601" s="2" t="str">
        <x:v>MT-02600</x:v>
      </x:c>
      <x:c r="B2601" s="2" t="str">
        <x:v>--md-filter-chip-with-trailing-icon-selected-hover-trailing-icon-color</x:v>
      </x:c>
      <x:c r="C2601" s="2" t="str">
        <x:v>comp</x:v>
      </x:c>
      <x:c r="D2601" s="2" t="str">
        <x:v>latest/sass</x:v>
      </x:c>
      <x:c r="E2601" s="2" t="str">
        <x:v>md-sys-color.$on-secondary-container</x:v>
      </x:c>
      <x:c r="F2601" s="2" t="str">
        <x:v>tokens/versions/latest/sass/_md-comp-filter-chip.scss</x:v>
      </x:c>
      <x:c r="G2601" s="2" t="n">
        <x:v>250</x:v>
      </x:c>
      <x:c r="H2601" s="2" t="str">
        <x:v>https://github.com/material-components/material-web/blob/cbd34a8921915af94d5ef65c2a69eece41d5b4f3/tokens/versions/latest/sass/_md-comp-filter-chip.scss#L250</x:v>
      </x:c>
    </x:row>
    <x:row r="2602" ht="20" customHeight="1">
      <x:c r="A2602" s="2" t="str">
        <x:v>MT-02601</x:v>
      </x:c>
      <x:c r="B2602" s="2" t="str">
        <x:v>--md-filter-chip-with-trailing-icon-selected-pressed-trailing-icon-color</x:v>
      </x:c>
      <x:c r="C2602" s="2" t="str">
        <x:v>comp</x:v>
      </x:c>
      <x:c r="D2602" s="2" t="str">
        <x:v>latest/sass</x:v>
      </x:c>
      <x:c r="E2602" s="2" t="str">
        <x:v>md-sys-color.$on-secondary-container</x:v>
      </x:c>
      <x:c r="F2602" s="2" t="str">
        <x:v>tokens/versions/latest/sass/_md-comp-filter-chip.scss</x:v>
      </x:c>
      <x:c r="G2602" s="2" t="n">
        <x:v>252</x:v>
      </x:c>
      <x:c r="H2602" s="2" t="str">
        <x:v>https://github.com/material-components/material-web/blob/cbd34a8921915af94d5ef65c2a69eece41d5b4f3/tokens/versions/latest/sass/_md-comp-filter-chip.scss#L252</x:v>
      </x:c>
    </x:row>
    <x:row r="2603" ht="20" customHeight="1">
      <x:c r="A2603" s="2" t="str">
        <x:v>MT-02602</x:v>
      </x:c>
      <x:c r="B2603" s="2" t="str">
        <x:v>--md-filter-chip-with-trailing-icon-selected-trailing-icon-color</x:v>
      </x:c>
      <x:c r="C2603" s="2" t="str">
        <x:v>comp</x:v>
      </x:c>
      <x:c r="D2603" s="2" t="str">
        <x:v>latest/sass</x:v>
      </x:c>
      <x:c r="E2603" s="2" t="str">
        <x:v>md-sys-color.$on-secondary-container</x:v>
      </x:c>
      <x:c r="F2603" s="2" t="str">
        <x:v>tokens/versions/latest/sass/_md-comp-filter-chip.scss</x:v>
      </x:c>
      <x:c r="G2603" s="2" t="n">
        <x:v>254</x:v>
      </x:c>
      <x:c r="H2603" s="2" t="str">
        <x:v>https://github.com/material-components/material-web/blob/cbd34a8921915af94d5ef65c2a69eece41d5b4f3/tokens/versions/latest/sass/_md-comp-filter-chip.scss#L254</x:v>
      </x:c>
    </x:row>
    <x:row r="2604" ht="20" customHeight="1">
      <x:c r="A2604" s="2" t="str">
        <x:v>MT-02603</x:v>
      </x:c>
      <x:c r="B2604" s="2" t="str">
        <x:v>--md-filter-chip-with-trailing-icon-trailing-icon-unselected-color</x:v>
      </x:c>
      <x:c r="C2604" s="2" t="str">
        <x:v>comp</x:v>
      </x:c>
      <x:c r="D2604" s="2" t="str">
        <x:v>latest/sass</x:v>
      </x:c>
      <x:c r="E2604" s="2" t="str">
        <x:v>md-sys-color.$on-surface-variant</x:v>
      </x:c>
      <x:c r="F2604" s="2" t="str">
        <x:v>tokens/versions/latest/sass/_md-comp-filter-chip.scss</x:v>
      </x:c>
      <x:c r="G2604" s="2" t="n">
        <x:v>258</x:v>
      </x:c>
      <x:c r="H2604" s="2" t="str">
        <x:v>https://github.com/material-components/material-web/blob/cbd34a8921915af94d5ef65c2a69eece41d5b4f3/tokens/versions/latest/sass/_md-comp-filter-chip.scss#L258</x:v>
      </x:c>
    </x:row>
    <x:row r="2605" ht="20" customHeight="1">
      <x:c r="A2605" s="2" t="str">
        <x:v>MT-02604</x:v>
      </x:c>
      <x:c r="B2605" s="2" t="str">
        <x:v>--md-filter-chip-with-trailing-icon-unselected-dragged-trailing-icon-color</x:v>
      </x:c>
      <x:c r="C2605" s="2" t="str">
        <x:v>comp</x:v>
      </x:c>
      <x:c r="D2605" s="2" t="str">
        <x:v>latest/sass</x:v>
      </x:c>
      <x:c r="E2605" s="2" t="str">
        <x:v>md-sys-color.$on-surface-variant</x:v>
      </x:c>
      <x:c r="F2605" s="2" t="str">
        <x:v>tokens/versions/latest/sass/_md-comp-filter-chip.scss</x:v>
      </x:c>
      <x:c r="G2605" s="2" t="n">
        <x:v>260</x:v>
      </x:c>
      <x:c r="H2605" s="2" t="str">
        <x:v>https://github.com/material-components/material-web/blob/cbd34a8921915af94d5ef65c2a69eece41d5b4f3/tokens/versions/latest/sass/_md-comp-filter-chip.scss#L260</x:v>
      </x:c>
    </x:row>
    <x:row r="2606" ht="20" customHeight="1">
      <x:c r="A2606" s="2" t="str">
        <x:v>MT-02605</x:v>
      </x:c>
      <x:c r="B2606" s="2" t="str">
        <x:v>--md-filter-chip-with-trailing-icon-unselected-focus-trailing-icon-color</x:v>
      </x:c>
      <x:c r="C2606" s="2" t="str">
        <x:v>comp</x:v>
      </x:c>
      <x:c r="D2606" s="2" t="str">
        <x:v>latest/sass</x:v>
      </x:c>
      <x:c r="E2606" s="2" t="str">
        <x:v>md-sys-color.$on-surface-variant</x:v>
      </x:c>
      <x:c r="F2606" s="2" t="str">
        <x:v>tokens/versions/latest/sass/_md-comp-filter-chip.scss</x:v>
      </x:c>
      <x:c r="G2606" s="2" t="n">
        <x:v>262</x:v>
      </x:c>
      <x:c r="H2606" s="2" t="str">
        <x:v>https://github.com/material-components/material-web/blob/cbd34a8921915af94d5ef65c2a69eece41d5b4f3/tokens/versions/latest/sass/_md-comp-filter-chip.scss#L262</x:v>
      </x:c>
    </x:row>
    <x:row r="2607" ht="20" customHeight="1">
      <x:c r="A2607" s="2" t="str">
        <x:v>MT-02606</x:v>
      </x:c>
      <x:c r="B2607" s="2" t="str">
        <x:v>--md-filter-chip-with-trailing-icon-unselected-hover-trailing-icon-color</x:v>
      </x:c>
      <x:c r="C2607" s="2" t="str">
        <x:v>comp</x:v>
      </x:c>
      <x:c r="D2607" s="2" t="str">
        <x:v>latest/sass</x:v>
      </x:c>
      <x:c r="E2607" s="2" t="str">
        <x:v>md-sys-color.$on-surface-variant</x:v>
      </x:c>
      <x:c r="F2607" s="2" t="str">
        <x:v>tokens/versions/latest/sass/_md-comp-filter-chip.scss</x:v>
      </x:c>
      <x:c r="G2607" s="2" t="n">
        <x:v>264</x:v>
      </x:c>
      <x:c r="H2607" s="2" t="str">
        <x:v>https://github.com/material-components/material-web/blob/cbd34a8921915af94d5ef65c2a69eece41d5b4f3/tokens/versions/latest/sass/_md-comp-filter-chip.scss#L264</x:v>
      </x:c>
    </x:row>
    <x:row r="2608" ht="20" customHeight="1">
      <x:c r="A2608" s="2" t="str">
        <x:v>MT-02607</x:v>
      </x:c>
      <x:c r="B2608" s="2" t="str">
        <x:v>--md-filter-chip-with-trailing-icon-unselected-pressed-trailing-icon-color</x:v>
      </x:c>
      <x:c r="C2608" s="2" t="str">
        <x:v>comp</x:v>
      </x:c>
      <x:c r="D2608" s="2" t="str">
        <x:v>latest/sass</x:v>
      </x:c>
      <x:c r="E2608" s="2" t="str">
        <x:v>md-sys-color.$on-surface-variant</x:v>
      </x:c>
      <x:c r="F2608" s="2" t="str">
        <x:v>tokens/versions/latest/sass/_md-comp-filter-chip.scss</x:v>
      </x:c>
      <x:c r="G2608" s="2" t="n">
        <x:v>266</x:v>
      </x:c>
      <x:c r="H2608" s="2" t="str">
        <x:v>https://github.com/material-components/material-web/blob/cbd34a8921915af94d5ef65c2a69eece41d5b4f3/tokens/versions/latest/sass/_md-comp-filter-chip.scss#L266</x:v>
      </x:c>
    </x:row>
    <x:row r="2609" ht="20" customHeight="1">
      <x:c r="A2609" s="2" t="str">
        <x:v>MT-02608</x:v>
      </x:c>
      <x:c r="B2609" s="2" t="str">
        <x:v>--md-filter-chip-with-trailing-icon-unselected-trailing-icon-color</x:v>
      </x:c>
      <x:c r="C2609" s="2" t="str">
        <x:v>comp</x:v>
      </x:c>
      <x:c r="D2609" s="2" t="str">
        <x:v>latest/sass</x:v>
      </x:c>
      <x:c r="E2609" s="2" t="str">
        <x:v>md-sys-color.$on-surface-variant</x:v>
      </x:c>
      <x:c r="F2609" s="2" t="str">
        <x:v>tokens/versions/latest/sass/_md-comp-filter-chip.scss</x:v>
      </x:c>
      <x:c r="G2609" s="2" t="n">
        <x:v>268</x:v>
      </x:c>
      <x:c r="H2609" s="2" t="str">
        <x:v>https://github.com/material-components/material-web/blob/cbd34a8921915af94d5ef65c2a69eece41d5b4f3/tokens/versions/latest/sass/_md-comp-filter-chip.scss#L268</x:v>
      </x:c>
    </x:row>
    <x:row r="2610" ht="20" customHeight="1">
      <x:c r="A2610" s="2" t="str">
        <x:v>MT-02609</x:v>
      </x:c>
      <x:c r="B2610" s="2" t="str">
        <x:v>--md-full-screen-dialog-action-bar-container-color</x:v>
      </x:c>
      <x:c r="C2610" s="2" t="str">
        <x:v>comp</x:v>
      </x:c>
      <x:c r="D2610" s="2" t="str">
        <x:v>latest/sass</x:v>
      </x:c>
      <x:c r="E2610" s="2" t="str">
        <x:v>md-sys-color.$surface</x:v>
      </x:c>
      <x:c r="F2610" s="2" t="str">
        <x:v>tokens/versions/latest/sass/_md-comp-full-screen-dialog.scss</x:v>
      </x:c>
      <x:c r="G2610" s="2" t="n">
        <x:v>39</x:v>
      </x:c>
      <x:c r="H2610" s="2" t="str">
        <x:v>https://github.com/material-components/material-web/blob/cbd34a8921915af94d5ef65c2a69eece41d5b4f3/tokens/versions/latest/sass/_md-comp-full-screen-dialog.scss#L39</x:v>
      </x:c>
    </x:row>
    <x:row r="2611" ht="20" customHeight="1">
      <x:c r="A2611" s="2" t="str">
        <x:v>MT-02610</x:v>
      </x:c>
      <x:c r="B2611" s="2" t="str">
        <x:v>--md-full-screen-dialog-action-bar-container-elevation</x:v>
      </x:c>
      <x:c r="C2611" s="2" t="str">
        <x:v>comp</x:v>
      </x:c>
      <x:c r="D2611" s="2" t="str">
        <x:v>latest/sass</x:v>
      </x:c>
      <x:c r="E2611" s="2" t="str">
        <x:v>md-sys-elevation.$level0</x:v>
      </x:c>
      <x:c r="F2611" s="2" t="str">
        <x:v>tokens/versions/latest/sass/_md-comp-full-screen-dialog.scss</x:v>
      </x:c>
      <x:c r="G2611" s="2" t="n">
        <x:v>43</x:v>
      </x:c>
      <x:c r="H2611" s="2" t="str">
        <x:v>https://github.com/material-components/material-web/blob/cbd34a8921915af94d5ef65c2a69eece41d5b4f3/tokens/versions/latest/sass/_md-comp-full-screen-dialog.scss#L43</x:v>
      </x:c>
    </x:row>
    <x:row r="2612" ht="20" customHeight="1">
      <x:c r="A2612" s="2" t="str">
        <x:v>MT-02611</x:v>
      </x:c>
      <x:c r="B2612" s="2" t="str">
        <x:v>--md-full-screen-dialog-action-bar-container-height</x:v>
      </x:c>
      <x:c r="C2612" s="2" t="str">
        <x:v>comp</x:v>
      </x:c>
      <x:c r="D2612" s="2" t="str">
        <x:v>latest/sass</x:v>
      </x:c>
      <x:c r="E2612" s="2" t="str">
        <x:v>56px</x:v>
      </x:c>
      <x:c r="F2612" s="2" t="str">
        <x:v>tokens/versions/latest/sass/_md-comp-full-screen-dialog.scss</x:v>
      </x:c>
      <x:c r="G2612" s="2" t="n">
        <x:v>27</x:v>
      </x:c>
      <x:c r="H2612" s="2" t="str">
        <x:v>https://github.com/material-components/material-web/blob/cbd34a8921915af94d5ef65c2a69eece41d5b4f3/tokens/versions/latest/sass/_md-comp-full-screen-dialog.scss#L27</x:v>
      </x:c>
    </x:row>
    <x:row r="2613" ht="20" customHeight="1">
      <x:c r="A2613" s="2" t="str">
        <x:v>MT-02612</x:v>
      </x:c>
      <x:c r="B2613" s="2" t="str">
        <x:v>--md-full-screen-dialog-action-bar-focus-label-text-color</x:v>
      </x:c>
      <x:c r="C2613" s="2" t="str">
        <x:v>comp</x:v>
      </x:c>
      <x:c r="D2613" s="2" t="str">
        <x:v>latest/sass</x:v>
      </x:c>
      <x:c r="E2613" s="2" t="str">
        <x:v>md-sys-color.$primary</x:v>
      </x:c>
      <x:c r="F2613" s="2" t="str">
        <x:v>tokens/versions/latest/sass/_md-comp-full-screen-dialog.scss</x:v>
      </x:c>
      <x:c r="G2613" s="2" t="n">
        <x:v>47</x:v>
      </x:c>
      <x:c r="H2613" s="2" t="str">
        <x:v>https://github.com/material-components/material-web/blob/cbd34a8921915af94d5ef65c2a69eece41d5b4f3/tokens/versions/latest/sass/_md-comp-full-screen-dialog.scss#L47</x:v>
      </x:c>
    </x:row>
    <x:row r="2614" ht="20" customHeight="1">
      <x:c r="A2614" s="2" t="str">
        <x:v>MT-02613</x:v>
      </x:c>
      <x:c r="B2614" s="2" t="str">
        <x:v>--md-full-screen-dialog-action-bar-focus-state-layer-color</x:v>
      </x:c>
      <x:c r="C2614" s="2" t="str">
        <x:v>comp</x:v>
      </x:c>
      <x:c r="D2614" s="2" t="str">
        <x:v>latest/sass</x:v>
      </x:c>
      <x:c r="E2614" s="2" t="str">
        <x:v>md-sys-color.$primary</x:v>
      </x:c>
      <x:c r="F2614" s="2" t="str">
        <x:v>tokens/versions/latest/sass/_md-comp-full-screen-dialog.scss</x:v>
      </x:c>
      <x:c r="G2614" s="2" t="n">
        <x:v>51</x:v>
      </x:c>
      <x:c r="H2614" s="2" t="str">
        <x:v>https://github.com/material-components/material-web/blob/cbd34a8921915af94d5ef65c2a69eece41d5b4f3/tokens/versions/latest/sass/_md-comp-full-screen-dialog.scss#L51</x:v>
      </x:c>
    </x:row>
    <x:row r="2615" ht="20" customHeight="1">
      <x:c r="A2615" s="2" t="str">
        <x:v>MT-02614</x:v>
      </x:c>
      <x:c r="B2615" s="2" t="str">
        <x:v>--md-full-screen-dialog-action-bar-focus-state-layer-opacity</x:v>
      </x:c>
      <x:c r="C2615" s="2" t="str">
        <x:v>comp</x:v>
      </x:c>
      <x:c r="D2615" s="2" t="str">
        <x:v>latest/sass</x:v>
      </x:c>
      <x:c r="E2615" s="2" t="str">
        <x:v>md-sys-state.$focus-state-layer-opacity</x:v>
      </x:c>
      <x:c r="F2615" s="2" t="str">
        <x:v>tokens/versions/latest/sass/_md-comp-full-screen-dialog.scss</x:v>
      </x:c>
      <x:c r="G2615" s="2" t="n">
        <x:v>55</x:v>
      </x:c>
      <x:c r="H2615" s="2" t="str">
        <x:v>https://github.com/material-components/material-web/blob/cbd34a8921915af94d5ef65c2a69eece41d5b4f3/tokens/versions/latest/sass/_md-comp-full-screen-dialog.scss#L55</x:v>
      </x:c>
    </x:row>
    <x:row r="2616" ht="20" customHeight="1">
      <x:c r="A2616" s="2" t="str">
        <x:v>MT-02615</x:v>
      </x:c>
      <x:c r="B2616" s="2" t="str">
        <x:v>--md-full-screen-dialog-action-bar-hover-label-text-color</x:v>
      </x:c>
      <x:c r="C2616" s="2" t="str">
        <x:v>comp</x:v>
      </x:c>
      <x:c r="D2616" s="2" t="str">
        <x:v>latest/sass</x:v>
      </x:c>
      <x:c r="E2616" s="2" t="str">
        <x:v>md-sys-color.$primary</x:v>
      </x:c>
      <x:c r="F2616" s="2" t="str">
        <x:v>tokens/versions/latest/sass/_md-comp-full-screen-dialog.scss</x:v>
      </x:c>
      <x:c r="G2616" s="2" t="n">
        <x:v>59</x:v>
      </x:c>
      <x:c r="H2616" s="2" t="str">
        <x:v>https://github.com/material-components/material-web/blob/cbd34a8921915af94d5ef65c2a69eece41d5b4f3/tokens/versions/latest/sass/_md-comp-full-screen-dialog.scss#L59</x:v>
      </x:c>
    </x:row>
    <x:row r="2617" ht="20" customHeight="1">
      <x:c r="A2617" s="2" t="str">
        <x:v>MT-02616</x:v>
      </x:c>
      <x:c r="B2617" s="2" t="str">
        <x:v>--md-full-screen-dialog-action-bar-hover-state-layer-color</x:v>
      </x:c>
      <x:c r="C2617" s="2" t="str">
        <x:v>comp</x:v>
      </x:c>
      <x:c r="D2617" s="2" t="str">
        <x:v>latest/sass</x:v>
      </x:c>
      <x:c r="E2617" s="2" t="str">
        <x:v>md-sys-color.$primary</x:v>
      </x:c>
      <x:c r="F2617" s="2" t="str">
        <x:v>tokens/versions/latest/sass/_md-comp-full-screen-dialog.scss</x:v>
      </x:c>
      <x:c r="G2617" s="2" t="n">
        <x:v>63</x:v>
      </x:c>
      <x:c r="H2617" s="2" t="str">
        <x:v>https://github.com/material-components/material-web/blob/cbd34a8921915af94d5ef65c2a69eece41d5b4f3/tokens/versions/latest/sass/_md-comp-full-screen-dialog.scss#L63</x:v>
      </x:c>
    </x:row>
    <x:row r="2618" ht="20" customHeight="1">
      <x:c r="A2618" s="2" t="str">
        <x:v>MT-02617</x:v>
      </x:c>
      <x:c r="B2618" s="2" t="str">
        <x:v>--md-full-screen-dialog-action-bar-hover-state-layer-opacity</x:v>
      </x:c>
      <x:c r="C2618" s="2" t="str">
        <x:v>comp</x:v>
      </x:c>
      <x:c r="D2618" s="2" t="str">
        <x:v>latest/sass</x:v>
      </x:c>
      <x:c r="E2618" s="2" t="str">
        <x:v>md-sys-state.$hover-state-layer-opacity</x:v>
      </x:c>
      <x:c r="F2618" s="2" t="str">
        <x:v>tokens/versions/latest/sass/_md-comp-full-screen-dialog.scss</x:v>
      </x:c>
      <x:c r="G2618" s="2" t="n">
        <x:v>67</x:v>
      </x:c>
      <x:c r="H2618" s="2" t="str">
        <x:v>https://github.com/material-components/material-web/blob/cbd34a8921915af94d5ef65c2a69eece41d5b4f3/tokens/versions/latest/sass/_md-comp-full-screen-dialog.scss#L67</x:v>
      </x:c>
    </x:row>
    <x:row r="2619" ht="20" customHeight="1">
      <x:c r="A2619" s="2" t="str">
        <x:v>MT-02618</x:v>
      </x:c>
      <x:c r="B2619" s="2" t="str">
        <x:v>--md-full-screen-dialog-action-bar-label-text-color</x:v>
      </x:c>
      <x:c r="C2619" s="2" t="str">
        <x:v>comp</x:v>
      </x:c>
      <x:c r="D2619" s="2" t="str">
        <x:v>latest/sass</x:v>
      </x:c>
      <x:c r="E2619" s="2" t="str">
        <x:v>md-sys-color.$primary</x:v>
      </x:c>
      <x:c r="F2619" s="2" t="str">
        <x:v>tokens/versions/latest/sass/_md-comp-full-screen-dialog.scss</x:v>
      </x:c>
      <x:c r="G2619" s="2" t="n">
        <x:v>71</x:v>
      </x:c>
      <x:c r="H2619" s="2" t="str">
        <x:v>https://github.com/material-components/material-web/blob/cbd34a8921915af94d5ef65c2a69eece41d5b4f3/tokens/versions/latest/sass/_md-comp-full-screen-dialog.scss#L71</x:v>
      </x:c>
    </x:row>
    <x:row r="2620" ht="20" customHeight="1">
      <x:c r="A2620" s="2" t="str">
        <x:v>MT-02619</x:v>
      </x:c>
      <x:c r="B2620" s="2" t="str">
        <x:v>--md-full-screen-dialog-action-bar-label-text-font</x:v>
      </x:c>
      <x:c r="C2620" s="2" t="str">
        <x:v>comp</x:v>
      </x:c>
      <x:c r="D2620" s="2" t="str">
        <x:v>latest/sass</x:v>
      </x:c>
      <x:c r="E2620" s="2" t="str">
        <x:v>md-sys-typescale.$label-large-font</x:v>
      </x:c>
      <x:c r="F2620" s="2" t="str">
        <x:v>tokens/versions/latest/sass/_md-comp-full-screen-dialog.scss</x:v>
      </x:c>
      <x:c r="G2620" s="2" t="n">
        <x:v>75</x:v>
      </x:c>
      <x:c r="H2620" s="2" t="str">
        <x:v>https://github.com/material-components/material-web/blob/cbd34a8921915af94d5ef65c2a69eece41d5b4f3/tokens/versions/latest/sass/_md-comp-full-screen-dialog.scss#L75</x:v>
      </x:c>
    </x:row>
    <x:row r="2621" ht="20" customHeight="1">
      <x:c r="A2621" s="2" t="str">
        <x:v>MT-02620</x:v>
      </x:c>
      <x:c r="B2621" s="2" t="str">
        <x:v>--md-full-screen-dialog-action-bar-label-text-line-height</x:v>
      </x:c>
      <x:c r="C2621" s="2" t="str">
        <x:v>comp</x:v>
      </x:c>
      <x:c r="D2621" s="2" t="str">
        <x:v>latest/sass</x:v>
      </x:c>
      <x:c r="E2621" s="2" t="str">
        <x:v>md-sys-typescale.$label-large-line-height</x:v>
      </x:c>
      <x:c r="F2621" s="2" t="str">
        <x:v>tokens/versions/latest/sass/_md-comp-full-screen-dialog.scss</x:v>
      </x:c>
      <x:c r="G2621" s="2" t="n">
        <x:v>79</x:v>
      </x:c>
      <x:c r="H2621" s="2" t="str">
        <x:v>https://github.com/material-components/material-web/blob/cbd34a8921915af94d5ef65c2a69eece41d5b4f3/tokens/versions/latest/sass/_md-comp-full-screen-dialog.scss#L79</x:v>
      </x:c>
    </x:row>
    <x:row r="2622" ht="20" customHeight="1">
      <x:c r="A2622" s="2" t="str">
        <x:v>MT-02621</x:v>
      </x:c>
      <x:c r="B2622" s="2" t="str">
        <x:v>--md-full-screen-dialog-action-bar-label-text-size</x:v>
      </x:c>
      <x:c r="C2622" s="2" t="str">
        <x:v>comp</x:v>
      </x:c>
      <x:c r="D2622" s="2" t="str">
        <x:v>latest/sass</x:v>
      </x:c>
      <x:c r="E2622" s="2" t="str">
        <x:v>md-sys-typescale.$label-large-size</x:v>
      </x:c>
      <x:c r="F2622" s="2" t="str">
        <x:v>tokens/versions/latest/sass/_md-comp-full-screen-dialog.scss</x:v>
      </x:c>
      <x:c r="G2622" s="2" t="n">
        <x:v>83</x:v>
      </x:c>
      <x:c r="H2622" s="2" t="str">
        <x:v>https://github.com/material-components/material-web/blob/cbd34a8921915af94d5ef65c2a69eece41d5b4f3/tokens/versions/latest/sass/_md-comp-full-screen-dialog.scss#L83</x:v>
      </x:c>
    </x:row>
    <x:row r="2623" ht="20" customHeight="1">
      <x:c r="A2623" s="2" t="str">
        <x:v>MT-02622</x:v>
      </x:c>
      <x:c r="B2623" s="2" t="str">
        <x:v>--md-full-screen-dialog-action-bar-label-text-tracking</x:v>
      </x:c>
      <x:c r="C2623" s="2" t="str">
        <x:v>comp</x:v>
      </x:c>
      <x:c r="D2623" s="2" t="str">
        <x:v>latest/sass</x:v>
      </x:c>
      <x:c r="E2623" s="2" t="str">
        <x:v>md-sys-typescale.$label-large-tracking</x:v>
      </x:c>
      <x:c r="F2623" s="2" t="str">
        <x:v>tokens/versions/latest/sass/_md-comp-full-screen-dialog.scss</x:v>
      </x:c>
      <x:c r="G2623" s="2" t="n">
        <x:v>87</x:v>
      </x:c>
      <x:c r="H2623" s="2" t="str">
        <x:v>https://github.com/material-components/material-web/blob/cbd34a8921915af94d5ef65c2a69eece41d5b4f3/tokens/versions/latest/sass/_md-comp-full-screen-dialog.scss#L87</x:v>
      </x:c>
    </x:row>
    <x:row r="2624" ht="20" customHeight="1">
      <x:c r="A2624" s="2" t="str">
        <x:v>MT-02623</x:v>
      </x:c>
      <x:c r="B2624" s="2" t="str">
        <x:v>--md-full-screen-dialog-action-bar-label-text-weight</x:v>
      </x:c>
      <x:c r="C2624" s="2" t="str">
        <x:v>comp</x:v>
      </x:c>
      <x:c r="D2624" s="2" t="str">
        <x:v>latest/sass</x:v>
      </x:c>
      <x:c r="E2624" s="2" t="str">
        <x:v>md-sys-typescale.$label-large-weight</x:v>
      </x:c>
      <x:c r="F2624" s="2" t="str">
        <x:v>tokens/versions/latest/sass/_md-comp-full-screen-dialog.scss</x:v>
      </x:c>
      <x:c r="G2624" s="2" t="n">
        <x:v>91</x:v>
      </x:c>
      <x:c r="H2624" s="2" t="str">
        <x:v>https://github.com/material-components/material-web/blob/cbd34a8921915af94d5ef65c2a69eece41d5b4f3/tokens/versions/latest/sass/_md-comp-full-screen-dialog.scss#L91</x:v>
      </x:c>
    </x:row>
    <x:row r="2625" ht="20" customHeight="1">
      <x:c r="A2625" s="2" t="str">
        <x:v>MT-02624</x:v>
      </x:c>
      <x:c r="B2625" s="2" t="str">
        <x:v>--md-full-screen-dialog-action-bar-on-scroll-container-elevation</x:v>
      </x:c>
      <x:c r="C2625" s="2" t="str">
        <x:v>comp</x:v>
      </x:c>
      <x:c r="D2625" s="2" t="str">
        <x:v>latest/sass</x:v>
      </x:c>
      <x:c r="E2625" s="2" t="str">
        <x:v>md-sys-elevation.$level2</x:v>
      </x:c>
      <x:c r="F2625" s="2" t="str">
        <x:v>tokens/versions/latest/sass/_md-comp-full-screen-dialog.scss</x:v>
      </x:c>
      <x:c r="G2625" s="2" t="n">
        <x:v>95</x:v>
      </x:c>
      <x:c r="H2625" s="2" t="str">
        <x:v>https://github.com/material-components/material-web/blob/cbd34a8921915af94d5ef65c2a69eece41d5b4f3/tokens/versions/latest/sass/_md-comp-full-screen-dialog.scss#L95</x:v>
      </x:c>
    </x:row>
    <x:row r="2626" ht="20" customHeight="1">
      <x:c r="A2626" s="2" t="str">
        <x:v>MT-02625</x:v>
      </x:c>
      <x:c r="B2626" s="2" t="str">
        <x:v>--md-full-screen-dialog-action-bar-pressed-label-text-color</x:v>
      </x:c>
      <x:c r="C2626" s="2" t="str">
        <x:v>comp</x:v>
      </x:c>
      <x:c r="D2626" s="2" t="str">
        <x:v>latest/sass</x:v>
      </x:c>
      <x:c r="E2626" s="2" t="str">
        <x:v>md-sys-color.$primary</x:v>
      </x:c>
      <x:c r="F2626" s="2" t="str">
        <x:v>tokens/versions/latest/sass/_md-comp-full-screen-dialog.scss</x:v>
      </x:c>
      <x:c r="G2626" s="2" t="n">
        <x:v>99</x:v>
      </x:c>
      <x:c r="H2626" s="2" t="str">
        <x:v>https://github.com/material-components/material-web/blob/cbd34a8921915af94d5ef65c2a69eece41d5b4f3/tokens/versions/latest/sass/_md-comp-full-screen-dialog.scss#L99</x:v>
      </x:c>
    </x:row>
    <x:row r="2627" ht="20" customHeight="1">
      <x:c r="A2627" s="2" t="str">
        <x:v>MT-02626</x:v>
      </x:c>
      <x:c r="B2627" s="2" t="str">
        <x:v>--md-full-screen-dialog-action-bar-pressed-state-layer-color</x:v>
      </x:c>
      <x:c r="C2627" s="2" t="str">
        <x:v>comp</x:v>
      </x:c>
      <x:c r="D2627" s="2" t="str">
        <x:v>latest/sass</x:v>
      </x:c>
      <x:c r="E2627" s="2" t="str">
        <x:v>md-sys-color.$primary</x:v>
      </x:c>
      <x:c r="F2627" s="2" t="str">
        <x:v>tokens/versions/latest/sass/_md-comp-full-screen-dialog.scss</x:v>
      </x:c>
      <x:c r="G2627" s="2" t="n">
        <x:v>103</x:v>
      </x:c>
      <x:c r="H2627" s="2" t="str">
        <x:v>https://github.com/material-components/material-web/blob/cbd34a8921915af94d5ef65c2a69eece41d5b4f3/tokens/versions/latest/sass/_md-comp-full-screen-dialog.scss#L103</x:v>
      </x:c>
    </x:row>
    <x:row r="2628" ht="20" customHeight="1">
      <x:c r="A2628" s="2" t="str">
        <x:v>MT-02627</x:v>
      </x:c>
      <x:c r="B2628" s="2" t="str">
        <x:v>--md-full-screen-dialog-action-bar-pressed-state-layer-opacity</x:v>
      </x:c>
      <x:c r="C2628" s="2" t="str">
        <x:v>comp</x:v>
      </x:c>
      <x:c r="D2628" s="2" t="str">
        <x:v>latest/sass</x:v>
      </x:c>
      <x:c r="E2628" s="2" t="str">
        <x:v>md-sys-state.$pressed-state-layer-opacity</x:v>
      </x:c>
      <x:c r="F2628" s="2" t="str">
        <x:v>tokens/versions/latest/sass/_md-comp-full-screen-dialog.scss</x:v>
      </x:c>
      <x:c r="G2628" s="2" t="n">
        <x:v>107</x:v>
      </x:c>
      <x:c r="H2628" s="2" t="str">
        <x:v>https://github.com/material-components/material-web/blob/cbd34a8921915af94d5ef65c2a69eece41d5b4f3/tokens/versions/latest/sass/_md-comp-full-screen-dialog.scss#L107</x:v>
      </x:c>
    </x:row>
    <x:row r="2629" ht="20" customHeight="1">
      <x:c r="A2629" s="2" t="str">
        <x:v>MT-02628</x:v>
      </x:c>
      <x:c r="B2629" s="2" t="str">
        <x:v>--md-full-screen-dialog-container-color</x:v>
      </x:c>
      <x:c r="C2629" s="2" t="str">
        <x:v>comp</x:v>
      </x:c>
      <x:c r="D2629" s="2" t="str">
        <x:v>latest/sass</x:v>
      </x:c>
      <x:c r="E2629" s="2" t="str">
        <x:v>md-sys-color.$surface</x:v>
      </x:c>
      <x:c r="F2629" s="2" t="str">
        <x:v>tokens/versions/latest/sass/_md-comp-full-screen-dialog.scss</x:v>
      </x:c>
      <x:c r="G2629" s="2" t="n">
        <x:v>109</x:v>
      </x:c>
      <x:c r="H2629" s="2" t="str">
        <x:v>https://github.com/material-components/material-web/blob/cbd34a8921915af94d5ef65c2a69eece41d5b4f3/tokens/versions/latest/sass/_md-comp-full-screen-dialog.scss#L109</x:v>
      </x:c>
    </x:row>
    <x:row r="2630" ht="20" customHeight="1">
      <x:c r="A2630" s="2" t="str">
        <x:v>MT-02629</x:v>
      </x:c>
      <x:c r="B2630" s="2" t="str">
        <x:v>--md-full-screen-dialog-container-elevation</x:v>
      </x:c>
      <x:c r="C2630" s="2" t="str">
        <x:v>comp</x:v>
      </x:c>
      <x:c r="D2630" s="2" t="str">
        <x:v>latest/sass</x:v>
      </x:c>
      <x:c r="E2630" s="2" t="str">
        <x:v>md-sys-elevation.$level0</x:v>
      </x:c>
      <x:c r="F2630" s="2" t="str">
        <x:v>tokens/versions/latest/sass/_md-comp-full-screen-dialog.scss</x:v>
      </x:c>
      <x:c r="G2630" s="2" t="n">
        <x:v>111</x:v>
      </x:c>
      <x:c r="H2630" s="2" t="str">
        <x:v>https://github.com/material-components/material-web/blob/cbd34a8921915af94d5ef65c2a69eece41d5b4f3/tokens/versions/latest/sass/_md-comp-full-screen-dialog.scss#L111</x:v>
      </x:c>
    </x:row>
    <x:row r="2631" ht="20" customHeight="1">
      <x:c r="A2631" s="2" t="str">
        <x:v>MT-02630</x:v>
      </x:c>
      <x:c r="B2631" s="2" t="str">
        <x:v>--md-full-screen-dialog-container-shape</x:v>
      </x:c>
      <x:c r="C2631" s="2" t="str">
        <x:v>comp</x:v>
      </x:c>
      <x:c r="D2631" s="2" t="str">
        <x:v>latest/sass</x:v>
      </x:c>
      <x:c r="E2631" s="2" t="str">
        <x:v>md-sys-shape.$corner-none</x:v>
      </x:c>
      <x:c r="F2631" s="2" t="str">
        <x:v>tokens/versions/latest/sass/_md-comp-full-screen-dialog.scss</x:v>
      </x:c>
      <x:c r="G2631" s="2" t="n">
        <x:v>113</x:v>
      </x:c>
      <x:c r="H2631" s="2" t="str">
        <x:v>https://github.com/material-components/material-web/blob/cbd34a8921915af94d5ef65c2a69eece41d5b4f3/tokens/versions/latest/sass/_md-comp-full-screen-dialog.scss#L113</x:v>
      </x:c>
    </x:row>
    <x:row r="2632" ht="20" customHeight="1">
      <x:c r="A2632" s="2" t="str">
        <x:v>MT-02631</x:v>
      </x:c>
      <x:c r="B2632" s="2" t="str">
        <x:v>--md-full-screen-dialog-header-action-focus-label-text-color</x:v>
      </x:c>
      <x:c r="C2632" s="2" t="str">
        <x:v>comp</x:v>
      </x:c>
      <x:c r="D2632" s="2" t="str">
        <x:v>latest/sass</x:v>
      </x:c>
      <x:c r="E2632" s="2" t="str">
        <x:v>md-sys-color.$primary</x:v>
      </x:c>
      <x:c r="F2632" s="2" t="str">
        <x:v>tokens/versions/latest/sass/_md-comp-full-screen-dialog.scss</x:v>
      </x:c>
      <x:c r="G2632" s="2" t="n">
        <x:v>115</x:v>
      </x:c>
      <x:c r="H2632" s="2" t="str">
        <x:v>https://github.com/material-components/material-web/blob/cbd34a8921915af94d5ef65c2a69eece41d5b4f3/tokens/versions/latest/sass/_md-comp-full-screen-dialog.scss#L115</x:v>
      </x:c>
    </x:row>
    <x:row r="2633" ht="20" customHeight="1">
      <x:c r="A2633" s="2" t="str">
        <x:v>MT-02632</x:v>
      </x:c>
      <x:c r="B2633" s="2" t="str">
        <x:v>--md-full-screen-dialog-header-action-focus-state-layer-color</x:v>
      </x:c>
      <x:c r="C2633" s="2" t="str">
        <x:v>comp</x:v>
      </x:c>
      <x:c r="D2633" s="2" t="str">
        <x:v>latest/sass</x:v>
      </x:c>
      <x:c r="E2633" s="2" t="str">
        <x:v>md-sys-color.$primary</x:v>
      </x:c>
      <x:c r="F2633" s="2" t="str">
        <x:v>tokens/versions/latest/sass/_md-comp-full-screen-dialog.scss</x:v>
      </x:c>
      <x:c r="G2633" s="2" t="n">
        <x:v>117</x:v>
      </x:c>
      <x:c r="H2633" s="2" t="str">
        <x:v>https://github.com/material-components/material-web/blob/cbd34a8921915af94d5ef65c2a69eece41d5b4f3/tokens/versions/latest/sass/_md-comp-full-screen-dialog.scss#L117</x:v>
      </x:c>
    </x:row>
    <x:row r="2634" ht="20" customHeight="1">
      <x:c r="A2634" s="2" t="str">
        <x:v>MT-02633</x:v>
      </x:c>
      <x:c r="B2634" s="2" t="str">
        <x:v>--md-full-screen-dialog-header-action-focus-state-layer-opacity</x:v>
      </x:c>
      <x:c r="C2634" s="2" t="str">
        <x:v>comp</x:v>
      </x:c>
      <x:c r="D2634" s="2" t="str">
        <x:v>latest/sass</x:v>
      </x:c>
      <x:c r="E2634" s="2" t="str">
        <x:v>md-sys-state.$focus-state-layer-opacity</x:v>
      </x:c>
      <x:c r="F2634" s="2" t="str">
        <x:v>tokens/versions/latest/sass/_md-comp-full-screen-dialog.scss</x:v>
      </x:c>
      <x:c r="G2634" s="2" t="n">
        <x:v>119</x:v>
      </x:c>
      <x:c r="H2634" s="2" t="str">
        <x:v>https://github.com/material-components/material-web/blob/cbd34a8921915af94d5ef65c2a69eece41d5b4f3/tokens/versions/latest/sass/_md-comp-full-screen-dialog.scss#L119</x:v>
      </x:c>
    </x:row>
    <x:row r="2635" ht="20" customHeight="1">
      <x:c r="A2635" s="2" t="str">
        <x:v>MT-02634</x:v>
      </x:c>
      <x:c r="B2635" s="2" t="str">
        <x:v>--md-full-screen-dialog-header-action-hover-label-text-color</x:v>
      </x:c>
      <x:c r="C2635" s="2" t="str">
        <x:v>comp</x:v>
      </x:c>
      <x:c r="D2635" s="2" t="str">
        <x:v>latest/sass</x:v>
      </x:c>
      <x:c r="E2635" s="2" t="str">
        <x:v>md-sys-color.$primary</x:v>
      </x:c>
      <x:c r="F2635" s="2" t="str">
        <x:v>tokens/versions/latest/sass/_md-comp-full-screen-dialog.scss</x:v>
      </x:c>
      <x:c r="G2635" s="2" t="n">
        <x:v>121</x:v>
      </x:c>
      <x:c r="H2635" s="2" t="str">
        <x:v>https://github.com/material-components/material-web/blob/cbd34a8921915af94d5ef65c2a69eece41d5b4f3/tokens/versions/latest/sass/_md-comp-full-screen-dialog.scss#L121</x:v>
      </x:c>
    </x:row>
    <x:row r="2636" ht="20" customHeight="1">
      <x:c r="A2636" s="2" t="str">
        <x:v>MT-02635</x:v>
      </x:c>
      <x:c r="B2636" s="2" t="str">
        <x:v>--md-full-screen-dialog-header-action-hover-state-layer-color</x:v>
      </x:c>
      <x:c r="C2636" s="2" t="str">
        <x:v>comp</x:v>
      </x:c>
      <x:c r="D2636" s="2" t="str">
        <x:v>latest/sass</x:v>
      </x:c>
      <x:c r="E2636" s="2" t="str">
        <x:v>md-sys-color.$primary</x:v>
      </x:c>
      <x:c r="F2636" s="2" t="str">
        <x:v>tokens/versions/latest/sass/_md-comp-full-screen-dialog.scss</x:v>
      </x:c>
      <x:c r="G2636" s="2" t="n">
        <x:v>123</x:v>
      </x:c>
      <x:c r="H2636" s="2" t="str">
        <x:v>https://github.com/material-components/material-web/blob/cbd34a8921915af94d5ef65c2a69eece41d5b4f3/tokens/versions/latest/sass/_md-comp-full-screen-dialog.scss#L123</x:v>
      </x:c>
    </x:row>
    <x:row r="2637" ht="20" customHeight="1">
      <x:c r="A2637" s="2" t="str">
        <x:v>MT-02636</x:v>
      </x:c>
      <x:c r="B2637" s="2" t="str">
        <x:v>--md-full-screen-dialog-header-action-hover-state-layer-opacity</x:v>
      </x:c>
      <x:c r="C2637" s="2" t="str">
        <x:v>comp</x:v>
      </x:c>
      <x:c r="D2637" s="2" t="str">
        <x:v>latest/sass</x:v>
      </x:c>
      <x:c r="E2637" s="2" t="str">
        <x:v>md-sys-state.$hover-state-layer-opacity</x:v>
      </x:c>
      <x:c r="F2637" s="2" t="str">
        <x:v>tokens/versions/latest/sass/_md-comp-full-screen-dialog.scss</x:v>
      </x:c>
      <x:c r="G2637" s="2" t="n">
        <x:v>125</x:v>
      </x:c>
      <x:c r="H2637" s="2" t="str">
        <x:v>https://github.com/material-components/material-web/blob/cbd34a8921915af94d5ef65c2a69eece41d5b4f3/tokens/versions/latest/sass/_md-comp-full-screen-dialog.scss#L125</x:v>
      </x:c>
    </x:row>
    <x:row r="2638" ht="20" customHeight="1">
      <x:c r="A2638" s="2" t="str">
        <x:v>MT-02637</x:v>
      </x:c>
      <x:c r="B2638" s="2" t="str">
        <x:v>--md-full-screen-dialog-header-action-label-text-color</x:v>
      </x:c>
      <x:c r="C2638" s="2" t="str">
        <x:v>comp</x:v>
      </x:c>
      <x:c r="D2638" s="2" t="str">
        <x:v>latest/sass</x:v>
      </x:c>
      <x:c r="E2638" s="2" t="str">
        <x:v>md-sys-color.$primary</x:v>
      </x:c>
      <x:c r="F2638" s="2" t="str">
        <x:v>tokens/versions/latest/sass/_md-comp-full-screen-dialog.scss</x:v>
      </x:c>
      <x:c r="G2638" s="2" t="n">
        <x:v>127</x:v>
      </x:c>
      <x:c r="H2638" s="2" t="str">
        <x:v>https://github.com/material-components/material-web/blob/cbd34a8921915af94d5ef65c2a69eece41d5b4f3/tokens/versions/latest/sass/_md-comp-full-screen-dialog.scss#L127</x:v>
      </x:c>
    </x:row>
    <x:row r="2639" ht="20" customHeight="1">
      <x:c r="A2639" s="2" t="str">
        <x:v>MT-02638</x:v>
      </x:c>
      <x:c r="B2639" s="2" t="str">
        <x:v>--md-full-screen-dialog-header-action-label-text-font</x:v>
      </x:c>
      <x:c r="C2639" s="2" t="str">
        <x:v>comp</x:v>
      </x:c>
      <x:c r="D2639" s="2" t="str">
        <x:v>latest/sass</x:v>
      </x:c>
      <x:c r="E2639" s="2" t="str">
        <x:v>md-sys-typescale.$label-large-font</x:v>
      </x:c>
      <x:c r="F2639" s="2" t="str">
        <x:v>tokens/versions/latest/sass/_md-comp-full-screen-dialog.scss</x:v>
      </x:c>
      <x:c r="G2639" s="2" t="n">
        <x:v>129</x:v>
      </x:c>
      <x:c r="H2639" s="2" t="str">
        <x:v>https://github.com/material-components/material-web/blob/cbd34a8921915af94d5ef65c2a69eece41d5b4f3/tokens/versions/latest/sass/_md-comp-full-screen-dialog.scss#L129</x:v>
      </x:c>
    </x:row>
    <x:row r="2640" ht="20" customHeight="1">
      <x:c r="A2640" s="2" t="str">
        <x:v>MT-02639</x:v>
      </x:c>
      <x:c r="B2640" s="2" t="str">
        <x:v>--md-full-screen-dialog-header-action-label-text-line-height</x:v>
      </x:c>
      <x:c r="C2640" s="2" t="str">
        <x:v>comp</x:v>
      </x:c>
      <x:c r="D2640" s="2" t="str">
        <x:v>latest/sass</x:v>
      </x:c>
      <x:c r="E2640" s="2" t="str">
        <x:v>md-sys-typescale.$label-large-line-height</x:v>
      </x:c>
      <x:c r="F2640" s="2" t="str">
        <x:v>tokens/versions/latest/sass/_md-comp-full-screen-dialog.scss</x:v>
      </x:c>
      <x:c r="G2640" s="2" t="n">
        <x:v>131</x:v>
      </x:c>
      <x:c r="H2640" s="2" t="str">
        <x:v>https://github.com/material-components/material-web/blob/cbd34a8921915af94d5ef65c2a69eece41d5b4f3/tokens/versions/latest/sass/_md-comp-full-screen-dialog.scss#L131</x:v>
      </x:c>
    </x:row>
    <x:row r="2641" ht="20" customHeight="1">
      <x:c r="A2641" s="2" t="str">
        <x:v>MT-02640</x:v>
      </x:c>
      <x:c r="B2641" s="2" t="str">
        <x:v>--md-full-screen-dialog-header-action-label-text-size</x:v>
      </x:c>
      <x:c r="C2641" s="2" t="str">
        <x:v>comp</x:v>
      </x:c>
      <x:c r="D2641" s="2" t="str">
        <x:v>latest/sass</x:v>
      </x:c>
      <x:c r="E2641" s="2" t="str">
        <x:v>md-sys-typescale.$label-large-size</x:v>
      </x:c>
      <x:c r="F2641" s="2" t="str">
        <x:v>tokens/versions/latest/sass/_md-comp-full-screen-dialog.scss</x:v>
      </x:c>
      <x:c r="G2641" s="2" t="n">
        <x:v>133</x:v>
      </x:c>
      <x:c r="H2641" s="2" t="str">
        <x:v>https://github.com/material-components/material-web/blob/cbd34a8921915af94d5ef65c2a69eece41d5b4f3/tokens/versions/latest/sass/_md-comp-full-screen-dialog.scss#L133</x:v>
      </x:c>
    </x:row>
    <x:row r="2642" ht="20" customHeight="1">
      <x:c r="A2642" s="2" t="str">
        <x:v>MT-02641</x:v>
      </x:c>
      <x:c r="B2642" s="2" t="str">
        <x:v>--md-full-screen-dialog-header-action-label-text-tracking</x:v>
      </x:c>
      <x:c r="C2642" s="2" t="str">
        <x:v>comp</x:v>
      </x:c>
      <x:c r="D2642" s="2" t="str">
        <x:v>latest/sass</x:v>
      </x:c>
      <x:c r="E2642" s="2" t="str">
        <x:v>md-sys-typescale.$label-large-tracking</x:v>
      </x:c>
      <x:c r="F2642" s="2" t="str">
        <x:v>tokens/versions/latest/sass/_md-comp-full-screen-dialog.scss</x:v>
      </x:c>
      <x:c r="G2642" s="2" t="n">
        <x:v>135</x:v>
      </x:c>
      <x:c r="H2642" s="2" t="str">
        <x:v>https://github.com/material-components/material-web/blob/cbd34a8921915af94d5ef65c2a69eece41d5b4f3/tokens/versions/latest/sass/_md-comp-full-screen-dialog.scss#L135</x:v>
      </x:c>
    </x:row>
    <x:row r="2643" ht="20" customHeight="1">
      <x:c r="A2643" s="2" t="str">
        <x:v>MT-02642</x:v>
      </x:c>
      <x:c r="B2643" s="2" t="str">
        <x:v>--md-full-screen-dialog-header-action-label-text-weight</x:v>
      </x:c>
      <x:c r="C2643" s="2" t="str">
        <x:v>comp</x:v>
      </x:c>
      <x:c r="D2643" s="2" t="str">
        <x:v>latest/sass</x:v>
      </x:c>
      <x:c r="E2643" s="2" t="str">
        <x:v>md-sys-typescale.$label-large-weight</x:v>
      </x:c>
      <x:c r="F2643" s="2" t="str">
        <x:v>tokens/versions/latest/sass/_md-comp-full-screen-dialog.scss</x:v>
      </x:c>
      <x:c r="G2643" s="2" t="n">
        <x:v>137</x:v>
      </x:c>
      <x:c r="H2643" s="2" t="str">
        <x:v>https://github.com/material-components/material-web/blob/cbd34a8921915af94d5ef65c2a69eece41d5b4f3/tokens/versions/latest/sass/_md-comp-full-screen-dialog.scss#L137</x:v>
      </x:c>
    </x:row>
    <x:row r="2644" ht="20" customHeight="1">
      <x:c r="A2644" s="2" t="str">
        <x:v>MT-02643</x:v>
      </x:c>
      <x:c r="B2644" s="2" t="str">
        <x:v>--md-full-screen-dialog-header-action-pressed-label-text-color</x:v>
      </x:c>
      <x:c r="C2644" s="2" t="str">
        <x:v>comp</x:v>
      </x:c>
      <x:c r="D2644" s="2" t="str">
        <x:v>latest/sass</x:v>
      </x:c>
      <x:c r="E2644" s="2" t="str">
        <x:v>md-sys-color.$primary</x:v>
      </x:c>
      <x:c r="F2644" s="2" t="str">
        <x:v>tokens/versions/latest/sass/_md-comp-full-screen-dialog.scss</x:v>
      </x:c>
      <x:c r="G2644" s="2" t="n">
        <x:v>139</x:v>
      </x:c>
      <x:c r="H2644" s="2" t="str">
        <x:v>https://github.com/material-components/material-web/blob/cbd34a8921915af94d5ef65c2a69eece41d5b4f3/tokens/versions/latest/sass/_md-comp-full-screen-dialog.scss#L139</x:v>
      </x:c>
    </x:row>
    <x:row r="2645" ht="20" customHeight="1">
      <x:c r="A2645" s="2" t="str">
        <x:v>MT-02644</x:v>
      </x:c>
      <x:c r="B2645" s="2" t="str">
        <x:v>--md-full-screen-dialog-header-action-pressed-state-layer-color</x:v>
      </x:c>
      <x:c r="C2645" s="2" t="str">
        <x:v>comp</x:v>
      </x:c>
      <x:c r="D2645" s="2" t="str">
        <x:v>latest/sass</x:v>
      </x:c>
      <x:c r="E2645" s="2" t="str">
        <x:v>md-sys-color.$primary</x:v>
      </x:c>
      <x:c r="F2645" s="2" t="str">
        <x:v>tokens/versions/latest/sass/_md-comp-full-screen-dialog.scss</x:v>
      </x:c>
      <x:c r="G2645" s="2" t="n">
        <x:v>141</x:v>
      </x:c>
      <x:c r="H2645" s="2" t="str">
        <x:v>https://github.com/material-components/material-web/blob/cbd34a8921915af94d5ef65c2a69eece41d5b4f3/tokens/versions/latest/sass/_md-comp-full-screen-dialog.scss#L141</x:v>
      </x:c>
    </x:row>
    <x:row r="2646" ht="20" customHeight="1">
      <x:c r="A2646" s="2" t="str">
        <x:v>MT-02645</x:v>
      </x:c>
      <x:c r="B2646" s="2" t="str">
        <x:v>--md-full-screen-dialog-header-action-pressed-state-layer-opacity</x:v>
      </x:c>
      <x:c r="C2646" s="2" t="str">
        <x:v>comp</x:v>
      </x:c>
      <x:c r="D2646" s="2" t="str">
        <x:v>latest/sass</x:v>
      </x:c>
      <x:c r="E2646" s="2" t="str">
        <x:v>md-sys-state.$pressed-state-layer-opacity</x:v>
      </x:c>
      <x:c r="F2646" s="2" t="str">
        <x:v>tokens/versions/latest/sass/_md-comp-full-screen-dialog.scss</x:v>
      </x:c>
      <x:c r="G2646" s="2" t="n">
        <x:v>143</x:v>
      </x:c>
      <x:c r="H2646" s="2" t="str">
        <x:v>https://github.com/material-components/material-web/blob/cbd34a8921915af94d5ef65c2a69eece41d5b4f3/tokens/versions/latest/sass/_md-comp-full-screen-dialog.scss#L143</x:v>
      </x:c>
    </x:row>
    <x:row r="2647" ht="20" customHeight="1">
      <x:c r="A2647" s="2" t="str">
        <x:v>MT-02646</x:v>
      </x:c>
      <x:c r="B2647" s="2" t="str">
        <x:v>--md-full-screen-dialog-header-container-color</x:v>
      </x:c>
      <x:c r="C2647" s="2" t="str">
        <x:v>comp</x:v>
      </x:c>
      <x:c r="D2647" s="2" t="str">
        <x:v>latest/sass</x:v>
      </x:c>
      <x:c r="E2647" s="2" t="str">
        <x:v>md-sys-color.$surface</x:v>
      </x:c>
      <x:c r="F2647" s="2" t="str">
        <x:v>tokens/versions/latest/sass/_md-comp-full-screen-dialog.scss</x:v>
      </x:c>
      <x:c r="G2647" s="2" t="n">
        <x:v>145</x:v>
      </x:c>
      <x:c r="H2647" s="2" t="str">
        <x:v>https://github.com/material-components/material-web/blob/cbd34a8921915af94d5ef65c2a69eece41d5b4f3/tokens/versions/latest/sass/_md-comp-full-screen-dialog.scss#L145</x:v>
      </x:c>
    </x:row>
    <x:row r="2648" ht="20" customHeight="1">
      <x:c r="A2648" s="2" t="str">
        <x:v>MT-02647</x:v>
      </x:c>
      <x:c r="B2648" s="2" t="str">
        <x:v>--md-full-screen-dialog-header-container-elevation</x:v>
      </x:c>
      <x:c r="C2648" s="2" t="str">
        <x:v>comp</x:v>
      </x:c>
      <x:c r="D2648" s="2" t="str">
        <x:v>latest/sass</x:v>
      </x:c>
      <x:c r="E2648" s="2" t="str">
        <x:v>md-sys-elevation.$level0</x:v>
      </x:c>
      <x:c r="F2648" s="2" t="str">
        <x:v>tokens/versions/latest/sass/_md-comp-full-screen-dialog.scss</x:v>
      </x:c>
      <x:c r="G2648" s="2" t="n">
        <x:v>147</x:v>
      </x:c>
      <x:c r="H2648" s="2" t="str">
        <x:v>https://github.com/material-components/material-web/blob/cbd34a8921915af94d5ef65c2a69eece41d5b4f3/tokens/versions/latest/sass/_md-comp-full-screen-dialog.scss#L147</x:v>
      </x:c>
    </x:row>
    <x:row r="2649" ht="20" customHeight="1">
      <x:c r="A2649" s="2" t="str">
        <x:v>MT-02648</x:v>
      </x:c>
      <x:c r="B2649" s="2" t="str">
        <x:v>--md-full-screen-dialog-header-container-height</x:v>
      </x:c>
      <x:c r="C2649" s="2" t="str">
        <x:v>comp</x:v>
      </x:c>
      <x:c r="D2649" s="2" t="str">
        <x:v>latest/sass</x:v>
      </x:c>
      <x:c r="E2649" s="2" t="str">
        <x:v>56px</x:v>
      </x:c>
      <x:c r="F2649" s="2" t="str">
        <x:v>tokens/versions/latest/sass/_md-comp-full-screen-dialog.scss</x:v>
      </x:c>
      <x:c r="G2649" s="2" t="n">
        <x:v>29</x:v>
      </x:c>
      <x:c r="H2649" s="2" t="str">
        <x:v>https://github.com/material-components/material-web/blob/cbd34a8921915af94d5ef65c2a69eece41d5b4f3/tokens/versions/latest/sass/_md-comp-full-screen-dialog.scss#L29</x:v>
      </x:c>
    </x:row>
    <x:row r="2650" ht="20" customHeight="1">
      <x:c r="A2650" s="2" t="str">
        <x:v>MT-02649</x:v>
      </x:c>
      <x:c r="B2650" s="2" t="str">
        <x:v>--md-full-screen-dialog-header-container-surface-tint-layer-color</x:v>
      </x:c>
      <x:c r="C2650" s="2" t="str">
        <x:v>comp</x:v>
      </x:c>
      <x:c r="D2650" s="2" t="str">
        <x:v>latest/sass</x:v>
      </x:c>
      <x:c r="E2650" s="2" t="str">
        <x:v>md-sys-color.$surface-tint</x:v>
      </x:c>
      <x:c r="F2650" s="2" t="str">
        <x:v>tokens/versions/latest/sass/_md-comp-full-screen-dialog.scss</x:v>
      </x:c>
      <x:c r="G2650" s="2" t="n">
        <x:v>151</x:v>
      </x:c>
      <x:c r="H2650" s="2" t="str">
        <x:v>https://github.com/material-components/material-web/blob/cbd34a8921915af94d5ef65c2a69eece41d5b4f3/tokens/versions/latest/sass/_md-comp-full-screen-dialog.scss#L151</x:v>
      </x:c>
    </x:row>
    <x:row r="2651" ht="20" customHeight="1">
      <x:c r="A2651" s="2" t="str">
        <x:v>MT-02650</x:v>
      </x:c>
      <x:c r="B2651" s="2" t="str">
        <x:v>--md-full-screen-dialog-header-headline-color</x:v>
      </x:c>
      <x:c r="C2651" s="2" t="str">
        <x:v>comp</x:v>
      </x:c>
      <x:c r="D2651" s="2" t="str">
        <x:v>latest/sass</x:v>
      </x:c>
      <x:c r="E2651" s="2" t="str">
        <x:v>md-sys-color.$on-surface</x:v>
      </x:c>
      <x:c r="F2651" s="2" t="str">
        <x:v>tokens/versions/latest/sass/_md-comp-full-screen-dialog.scss</x:v>
      </x:c>
      <x:c r="G2651" s="2" t="n">
        <x:v>153</x:v>
      </x:c>
      <x:c r="H2651" s="2" t="str">
        <x:v>https://github.com/material-components/material-web/blob/cbd34a8921915af94d5ef65c2a69eece41d5b4f3/tokens/versions/latest/sass/_md-comp-full-screen-dialog.scss#L153</x:v>
      </x:c>
    </x:row>
    <x:row r="2652" ht="20" customHeight="1">
      <x:c r="A2652" s="2" t="str">
        <x:v>MT-02651</x:v>
      </x:c>
      <x:c r="B2652" s="2" t="str">
        <x:v>--md-full-screen-dialog-header-headline-font</x:v>
      </x:c>
      <x:c r="C2652" s="2" t="str">
        <x:v>comp</x:v>
      </x:c>
      <x:c r="D2652" s="2" t="str">
        <x:v>latest/sass</x:v>
      </x:c>
      <x:c r="E2652" s="2" t="str">
        <x:v>md-sys-typescale.$title-large-font</x:v>
      </x:c>
      <x:c r="F2652" s="2" t="str">
        <x:v>tokens/versions/latest/sass/_md-comp-full-screen-dialog.scss</x:v>
      </x:c>
      <x:c r="G2652" s="2" t="n">
        <x:v>155</x:v>
      </x:c>
      <x:c r="H2652" s="2" t="str">
        <x:v>https://github.com/material-components/material-web/blob/cbd34a8921915af94d5ef65c2a69eece41d5b4f3/tokens/versions/latest/sass/_md-comp-full-screen-dialog.scss#L155</x:v>
      </x:c>
    </x:row>
    <x:row r="2653" ht="20" customHeight="1">
      <x:c r="A2653" s="2" t="str">
        <x:v>MT-02652</x:v>
      </x:c>
      <x:c r="B2653" s="2" t="str">
        <x:v>--md-full-screen-dialog-header-headline-line-height</x:v>
      </x:c>
      <x:c r="C2653" s="2" t="str">
        <x:v>comp</x:v>
      </x:c>
      <x:c r="D2653" s="2" t="str">
        <x:v>latest/sass</x:v>
      </x:c>
      <x:c r="E2653" s="2" t="str">
        <x:v>md-sys-typescale.$title-large-line-height</x:v>
      </x:c>
      <x:c r="F2653" s="2" t="str">
        <x:v>tokens/versions/latest/sass/_md-comp-full-screen-dialog.scss</x:v>
      </x:c>
      <x:c r="G2653" s="2" t="n">
        <x:v>157</x:v>
      </x:c>
      <x:c r="H2653" s="2" t="str">
        <x:v>https://github.com/material-components/material-web/blob/cbd34a8921915af94d5ef65c2a69eece41d5b4f3/tokens/versions/latest/sass/_md-comp-full-screen-dialog.scss#L157</x:v>
      </x:c>
    </x:row>
    <x:row r="2654" ht="20" customHeight="1">
      <x:c r="A2654" s="2" t="str">
        <x:v>MT-02653</x:v>
      </x:c>
      <x:c r="B2654" s="2" t="str">
        <x:v>--md-full-screen-dialog-header-headline-size</x:v>
      </x:c>
      <x:c r="C2654" s="2" t="str">
        <x:v>comp</x:v>
      </x:c>
      <x:c r="D2654" s="2" t="str">
        <x:v>latest/sass</x:v>
      </x:c>
      <x:c r="E2654" s="2" t="str">
        <x:v>md-sys-typescale.$title-large-size</x:v>
      </x:c>
      <x:c r="F2654" s="2" t="str">
        <x:v>tokens/versions/latest/sass/_md-comp-full-screen-dialog.scss</x:v>
      </x:c>
      <x:c r="G2654" s="2" t="n">
        <x:v>159</x:v>
      </x:c>
      <x:c r="H2654" s="2" t="str">
        <x:v>https://github.com/material-components/material-web/blob/cbd34a8921915af94d5ef65c2a69eece41d5b4f3/tokens/versions/latest/sass/_md-comp-full-screen-dialog.scss#L159</x:v>
      </x:c>
    </x:row>
    <x:row r="2655" ht="20" customHeight="1">
      <x:c r="A2655" s="2" t="str">
        <x:v>MT-02654</x:v>
      </x:c>
      <x:c r="B2655" s="2" t="str">
        <x:v>--md-full-screen-dialog-header-headline-tracking</x:v>
      </x:c>
      <x:c r="C2655" s="2" t="str">
        <x:v>comp</x:v>
      </x:c>
      <x:c r="D2655" s="2" t="str">
        <x:v>latest/sass</x:v>
      </x:c>
      <x:c r="E2655" s="2" t="str">
        <x:v>md-sys-typescale.$title-large-tracking</x:v>
      </x:c>
      <x:c r="F2655" s="2" t="str">
        <x:v>tokens/versions/latest/sass/_md-comp-full-screen-dialog.scss</x:v>
      </x:c>
      <x:c r="G2655" s="2" t="n">
        <x:v>161</x:v>
      </x:c>
      <x:c r="H2655" s="2" t="str">
        <x:v>https://github.com/material-components/material-web/blob/cbd34a8921915af94d5ef65c2a69eece41d5b4f3/tokens/versions/latest/sass/_md-comp-full-screen-dialog.scss#L161</x:v>
      </x:c>
    </x:row>
    <x:row r="2656" ht="20" customHeight="1">
      <x:c r="A2656" s="2" t="str">
        <x:v>MT-02655</x:v>
      </x:c>
      <x:c r="B2656" s="2" t="str">
        <x:v>--md-full-screen-dialog-header-headline-weight</x:v>
      </x:c>
      <x:c r="C2656" s="2" t="str">
        <x:v>comp</x:v>
      </x:c>
      <x:c r="D2656" s="2" t="str">
        <x:v>latest/sass</x:v>
      </x:c>
      <x:c r="E2656" s="2" t="str">
        <x:v>md-sys-typescale.$title-large-weight</x:v>
      </x:c>
      <x:c r="F2656" s="2" t="str">
        <x:v>tokens/versions/latest/sass/_md-comp-full-screen-dialog.scss</x:v>
      </x:c>
      <x:c r="G2656" s="2" t="n">
        <x:v>163</x:v>
      </x:c>
      <x:c r="H2656" s="2" t="str">
        <x:v>https://github.com/material-components/material-web/blob/cbd34a8921915af94d5ef65c2a69eece41d5b4f3/tokens/versions/latest/sass/_md-comp-full-screen-dialog.scss#L163</x:v>
      </x:c>
    </x:row>
    <x:row r="2657" ht="20" customHeight="1">
      <x:c r="A2657" s="2" t="str">
        <x:v>MT-02656</x:v>
      </x:c>
      <x:c r="B2657" s="2" t="str">
        <x:v>--md-full-screen-dialog-header-icon-color</x:v>
      </x:c>
      <x:c r="C2657" s="2" t="str">
        <x:v>comp</x:v>
      </x:c>
      <x:c r="D2657" s="2" t="str">
        <x:v>latest/sass</x:v>
      </x:c>
      <x:c r="E2657" s="2" t="str">
        <x:v>md-sys-color.$on-surface</x:v>
      </x:c>
      <x:c r="F2657" s="2" t="str">
        <x:v>tokens/versions/latest/sass/_md-comp-full-screen-dialog.scss</x:v>
      </x:c>
      <x:c r="G2657" s="2" t="n">
        <x:v>165</x:v>
      </x:c>
      <x:c r="H2657" s="2" t="str">
        <x:v>https://github.com/material-components/material-web/blob/cbd34a8921915af94d5ef65c2a69eece41d5b4f3/tokens/versions/latest/sass/_md-comp-full-screen-dialog.scss#L165</x:v>
      </x:c>
    </x:row>
    <x:row r="2658" ht="20" customHeight="1">
      <x:c r="A2658" s="2" t="str">
        <x:v>MT-02657</x:v>
      </x:c>
      <x:c r="B2658" s="2" t="str">
        <x:v>--md-full-screen-dialog-header-icon-size</x:v>
      </x:c>
      <x:c r="C2658" s="2" t="str">
        <x:v>comp</x:v>
      </x:c>
      <x:c r="D2658" s="2" t="str">
        <x:v>latest/sass</x:v>
      </x:c>
      <x:c r="E2658" s="2" t="str">
        <x:v>24px</x:v>
      </x:c>
      <x:c r="F2658" s="2" t="str">
        <x:v>tokens/versions/latest/sass/_md-comp-full-screen-dialog.scss</x:v>
      </x:c>
      <x:c r="G2658" s="2" t="n">
        <x:v>31</x:v>
      </x:c>
      <x:c r="H2658" s="2" t="str">
        <x:v>https://github.com/material-components/material-web/blob/cbd34a8921915af94d5ef65c2a69eece41d5b4f3/tokens/versions/latest/sass/_md-comp-full-screen-dialog.scss#L31</x:v>
      </x:c>
    </x:row>
    <x:row r="2659" ht="20" customHeight="1">
      <x:c r="A2659" s="2" t="str">
        <x:v>MT-02658</x:v>
      </x:c>
      <x:c r="B2659" s="2" t="str">
        <x:v>--md-full-screen-dialog-header-on-scroll-container-color</x:v>
      </x:c>
      <x:c r="C2659" s="2" t="str">
        <x:v>comp</x:v>
      </x:c>
      <x:c r="D2659" s="2" t="str">
        <x:v>latest/sass</x:v>
      </x:c>
      <x:c r="E2659" s="2" t="str">
        <x:v>md-sys-color.$surface-container</x:v>
      </x:c>
      <x:c r="F2659" s="2" t="str">
        <x:v>tokens/versions/latest/sass/_md-comp-full-screen-dialog.scss</x:v>
      </x:c>
      <x:c r="G2659" s="2" t="n">
        <x:v>167</x:v>
      </x:c>
      <x:c r="H2659" s="2" t="str">
        <x:v>https://github.com/material-components/material-web/blob/cbd34a8921915af94d5ef65c2a69eece41d5b4f3/tokens/versions/latest/sass/_md-comp-full-screen-dialog.scss#L167</x:v>
      </x:c>
    </x:row>
    <x:row r="2660" ht="20" customHeight="1">
      <x:c r="A2660" s="2" t="str">
        <x:v>MT-02659</x:v>
      </x:c>
      <x:c r="B2660" s="2" t="str">
        <x:v>--md-full-screen-dialog-header-on-scroll-container-elevation</x:v>
      </x:c>
      <x:c r="C2660" s="2" t="str">
        <x:v>comp</x:v>
      </x:c>
      <x:c r="D2660" s="2" t="str">
        <x:v>latest/sass</x:v>
      </x:c>
      <x:c r="E2660" s="2" t="str">
        <x:v>md-sys-elevation.$level2</x:v>
      </x:c>
      <x:c r="F2660" s="2" t="str">
        <x:v>tokens/versions/latest/sass/_md-comp-full-screen-dialog.scss</x:v>
      </x:c>
      <x:c r="G2660" s="2" t="n">
        <x:v>169</x:v>
      </x:c>
      <x:c r="H2660" s="2" t="str">
        <x:v>https://github.com/material-components/material-web/blob/cbd34a8921915af94d5ef65c2a69eece41d5b4f3/tokens/versions/latest/sass/_md-comp-full-screen-dialog.scss#L169</x:v>
      </x:c>
    </x:row>
    <x:row r="2661" ht="20" customHeight="1">
      <x:c r="A2661" s="2" t="str">
        <x:v>MT-02660</x:v>
      </x:c>
      <x:c r="B2661" s="2" t="str">
        <x:v>--md-full-screen-dialog-with-divider-divider-color</x:v>
      </x:c>
      <x:c r="C2661" s="2" t="str">
        <x:v>comp</x:v>
      </x:c>
      <x:c r="D2661" s="2" t="str">
        <x:v>latest/sass</x:v>
      </x:c>
      <x:c r="E2661" s="2" t="str">
        <x:v>md-sys-color.$surface-variant</x:v>
      </x:c>
      <x:c r="F2661" s="2" t="str">
        <x:v>tokens/versions/latest/sass/_md-comp-full-screen-dialog.scss</x:v>
      </x:c>
      <x:c r="G2661" s="2" t="n">
        <x:v>173</x:v>
      </x:c>
      <x:c r="H2661" s="2" t="str">
        <x:v>https://github.com/material-components/material-web/blob/cbd34a8921915af94d5ef65c2a69eece41d5b4f3/tokens/versions/latest/sass/_md-comp-full-screen-dialog.scss#L173</x:v>
      </x:c>
    </x:row>
    <x:row r="2662" ht="20" customHeight="1">
      <x:c r="A2662" s="2" t="str">
        <x:v>MT-02661</x:v>
      </x:c>
      <x:c r="B2662" s="2" t="str">
        <x:v>--md-full-screen-dialog-with-divider-divider-height</x:v>
      </x:c>
      <x:c r="C2662" s="2" t="str">
        <x:v>comp</x:v>
      </x:c>
      <x:c r="D2662" s="2" t="str">
        <x:v>latest/sass</x:v>
      </x:c>
      <x:c r="E2662" s="2" t="str">
        <x:v>1px</x:v>
      </x:c>
      <x:c r="F2662" s="2" t="str">
        <x:v>tokens/versions/latest/sass/_md-comp-full-screen-dialog.scss</x:v>
      </x:c>
      <x:c r="G2662" s="2" t="n">
        <x:v>35</x:v>
      </x:c>
      <x:c r="H2662" s="2" t="str">
        <x:v>https://github.com/material-components/material-web/blob/cbd34a8921915af94d5ef65c2a69eece41d5b4f3/tokens/versions/latest/sass/_md-comp-full-screen-dialog.scss#L35</x:v>
      </x:c>
    </x:row>
    <x:row r="2663" ht="20" customHeight="1">
      <x:c r="A2663" s="2" t="str">
        <x:v>MT-02662</x:v>
      </x:c>
      <x:c r="B2663" s="2" t="str">
        <x:v>--md-icon-button-container-color</x:v>
      </x:c>
      <x:c r="C2663" s="2" t="str">
        <x:v>comp</x:v>
      </x:c>
      <x:c r="D2663" s="2" t="str">
        <x:v>latest/sass</x:v>
      </x:c>
      <x:c r="E2663" s="2" t="str">
        <x:v>md-sys-color.$primary</x:v>
      </x:c>
      <x:c r="F2663" s="2" t="str">
        <x:v>tokens/versions/latest/sass/_md-comp-icon-button.scss</x:v>
      </x:c>
      <x:c r="G2663" s="2" t="n">
        <x:v>57</x:v>
      </x:c>
      <x:c r="H2663" s="2" t="str">
        <x:v>https://github.com/material-components/material-web/blob/cbd34a8921915af94d5ef65c2a69eece41d5b4f3/tokens/versions/latest/sass/_md-comp-icon-button.scss#L57</x:v>
      </x:c>
    </x:row>
    <x:row r="2664" ht="20" customHeight="1">
      <x:c r="A2664" s="2" t="str">
        <x:v>MT-02663</x:v>
      </x:c>
      <x:c r="B2664" s="2" t="str">
        <x:v>--md-icon-button-container-height</x:v>
      </x:c>
      <x:c r="C2664" s="2" t="str">
        <x:v>comp</x:v>
      </x:c>
      <x:c r="D2664" s="2" t="str">
        <x:v>latest/sass</x:v>
      </x:c>
      <x:c r="E2664" s="2" t="str">
        <x:v>40px</x:v>
      </x:c>
      <x:c r="F2664" s="2" t="str">
        <x:v>tokens/versions/latest/sass/_md-comp-icon-button.scss</x:v>
      </x:c>
      <x:c r="G2664" s="2" t="n">
        <x:v>25</x:v>
      </x:c>
      <x:c r="H2664" s="2" t="str">
        <x:v>https://github.com/material-components/material-web/blob/cbd34a8921915af94d5ef65c2a69eece41d5b4f3/tokens/versions/latest/sass/_md-comp-icon-button.scss#L25</x:v>
      </x:c>
    </x:row>
    <x:row r="2665" ht="20" customHeight="1">
      <x:c r="A2665" s="2" t="str">
        <x:v>MT-02664</x:v>
      </x:c>
      <x:c r="B2665" s="2" t="str">
        <x:v>--md-icon-button-container-shape-round</x:v>
      </x:c>
      <x:c r="C2665" s="2" t="str">
        <x:v>comp</x:v>
      </x:c>
      <x:c r="D2665" s="2" t="str">
        <x:v>latest/sass</x:v>
      </x:c>
      <x:c r="E2665" s="2" t="str">
        <x:v>md-sys-shape.$corner-full</x:v>
      </x:c>
      <x:c r="F2665" s="2" t="str">
        <x:v>tokens/versions/latest/sass/_md-comp-icon-button.scss</x:v>
      </x:c>
      <x:c r="G2665" s="2" t="n">
        <x:v>59</x:v>
      </x:c>
      <x:c r="H2665" s="2" t="str">
        <x:v>https://github.com/material-components/material-web/blob/cbd34a8921915af94d5ef65c2a69eece41d5b4f3/tokens/versions/latest/sass/_md-comp-icon-button.scss#L59</x:v>
      </x:c>
    </x:row>
    <x:row r="2666" ht="20" customHeight="1">
      <x:c r="A2666" s="2" t="str">
        <x:v>MT-02665</x:v>
      </x:c>
      <x:c r="B2666" s="2" t="str">
        <x:v>--md-icon-button-container-shape-square</x:v>
      </x:c>
      <x:c r="C2666" s="2" t="str">
        <x:v>comp</x:v>
      </x:c>
      <x:c r="D2666" s="2" t="str">
        <x:v>latest/sass</x:v>
      </x:c>
      <x:c r="E2666" s="2" t="str">
        <x:v>md-sys-shape.$corner-medium</x:v>
      </x:c>
      <x:c r="F2666" s="2" t="str">
        <x:v>tokens/versions/latest/sass/_md-comp-icon-button.scss</x:v>
      </x:c>
      <x:c r="G2666" s="2" t="n">
        <x:v>61</x:v>
      </x:c>
      <x:c r="H2666" s="2" t="str">
        <x:v>https://github.com/material-components/material-web/blob/cbd34a8921915af94d5ef65c2a69eece41d5b4f3/tokens/versions/latest/sass/_md-comp-icon-button.scss#L61</x:v>
      </x:c>
    </x:row>
    <x:row r="2667" ht="20" customHeight="1">
      <x:c r="A2667" s="2" t="str">
        <x:v>MT-02666</x:v>
      </x:c>
      <x:c r="B2667" s="2" t="str">
        <x:v>--md-icon-button-default-leading-space</x:v>
      </x:c>
      <x:c r="C2667" s="2" t="str">
        <x:v>comp</x:v>
      </x:c>
      <x:c r="D2667" s="2" t="str">
        <x:v>latest/sass</x:v>
      </x:c>
      <x:c r="E2667" s="2" t="str">
        <x:v>8px</x:v>
      </x:c>
      <x:c r="F2667" s="2" t="str">
        <x:v>tokens/versions/latest/sass/_md-comp-icon-button.scss</x:v>
      </x:c>
      <x:c r="G2667" s="2" t="n">
        <x:v>27</x:v>
      </x:c>
      <x:c r="H2667" s="2" t="str">
        <x:v>https://github.com/material-components/material-web/blob/cbd34a8921915af94d5ef65c2a69eece41d5b4f3/tokens/versions/latest/sass/_md-comp-icon-button.scss#L27</x:v>
      </x:c>
    </x:row>
    <x:row r="2668" ht="20" customHeight="1">
      <x:c r="A2668" s="2" t="str">
        <x:v>MT-02667</x:v>
      </x:c>
      <x:c r="B2668" s="2" t="str">
        <x:v>--md-icon-button-default-trailing-space</x:v>
      </x:c>
      <x:c r="C2668" s="2" t="str">
        <x:v>comp</x:v>
      </x:c>
      <x:c r="D2668" s="2" t="str">
        <x:v>latest/sass</x:v>
      </x:c>
      <x:c r="E2668" s="2" t="str">
        <x:v>8px</x:v>
      </x:c>
      <x:c r="F2668" s="2" t="str">
        <x:v>tokens/versions/latest/sass/_md-comp-icon-button.scss</x:v>
      </x:c>
      <x:c r="G2668" s="2" t="n">
        <x:v>29</x:v>
      </x:c>
      <x:c r="H2668" s="2" t="str">
        <x:v>https://github.com/material-components/material-web/blob/cbd34a8921915af94d5ef65c2a69eece41d5b4f3/tokens/versions/latest/sass/_md-comp-icon-button.scss#L29</x:v>
      </x:c>
    </x:row>
    <x:row r="2669" ht="20" customHeight="1">
      <x:c r="A2669" s="2" t="str">
        <x:v>MT-02668</x:v>
      </x:c>
      <x:c r="B2669" s="2" t="str">
        <x:v>--md-icon-button-disabled-container-color</x:v>
      </x:c>
      <x:c r="C2669" s="2" t="str">
        <x:v>comp</x:v>
      </x:c>
      <x:c r="D2669" s="2" t="str">
        <x:v>latest/sass</x:v>
      </x:c>
      <x:c r="E2669" s="2" t="str">
        <x:v>md-sys-color.$on-surface</x:v>
      </x:c>
      <x:c r="F2669" s="2" t="str">
        <x:v>tokens/versions/latest/sass/_md-comp-icon-button.scss</x:v>
      </x:c>
      <x:c r="G2669" s="2" t="n">
        <x:v>63</x:v>
      </x:c>
      <x:c r="H2669" s="2" t="str">
        <x:v>https://github.com/material-components/material-web/blob/cbd34a8921915af94d5ef65c2a69eece41d5b4f3/tokens/versions/latest/sass/_md-comp-icon-button.scss#L63</x:v>
      </x:c>
    </x:row>
    <x:row r="2670" ht="20" customHeight="1">
      <x:c r="A2670" s="2" t="str">
        <x:v>MT-02669</x:v>
      </x:c>
      <x:c r="B2670" s="2" t="str">
        <x:v>--md-icon-button-disabled-container-opacity</x:v>
      </x:c>
      <x:c r="C2670" s="2" t="str">
        <x:v>comp</x:v>
      </x:c>
      <x:c r="D2670" s="2" t="str">
        <x:v>latest/sass</x:v>
      </x:c>
      <x:c r="E2670" s="2" t="str">
        <x:v>0.1</x:v>
      </x:c>
      <x:c r="F2670" s="2" t="str">
        <x:v>tokens/versions/latest/sass/_md-comp-icon-button.scss</x:v>
      </x:c>
      <x:c r="G2670" s="2" t="n">
        <x:v>31</x:v>
      </x:c>
      <x:c r="H2670" s="2" t="str">
        <x:v>https://github.com/material-components/material-web/blob/cbd34a8921915af94d5ef65c2a69eece41d5b4f3/tokens/versions/latest/sass/_md-comp-icon-button.scss#L31</x:v>
      </x:c>
    </x:row>
    <x:row r="2671" ht="20" customHeight="1">
      <x:c r="A2671" s="2" t="str">
        <x:v>MT-02670</x:v>
      </x:c>
      <x:c r="B2671" s="2" t="str">
        <x:v>--md-icon-button-disabled-icon-color</x:v>
      </x:c>
      <x:c r="C2671" s="2" t="str">
        <x:v>comp</x:v>
      </x:c>
      <x:c r="D2671" s="2" t="str">
        <x:v>latest/sass</x:v>
      </x:c>
      <x:c r="E2671" s="2" t="str">
        <x:v>md-sys-color.$on-surface</x:v>
      </x:c>
      <x:c r="F2671" s="2" t="str">
        <x:v>tokens/versions/latest/sass/_md-comp-icon-button.scss</x:v>
      </x:c>
      <x:c r="G2671" s="2" t="n">
        <x:v>65</x:v>
      </x:c>
      <x:c r="H2671" s="2" t="str">
        <x:v>https://github.com/material-components/material-web/blob/cbd34a8921915af94d5ef65c2a69eece41d5b4f3/tokens/versions/latest/sass/_md-comp-icon-button.scss#L65</x:v>
      </x:c>
    </x:row>
    <x:row r="2672" ht="20" customHeight="1">
      <x:c r="A2672" s="2" t="str">
        <x:v>MT-02671</x:v>
      </x:c>
      <x:c r="B2672" s="2" t="str">
        <x:v>--md-icon-button-disabled-icon-opacity</x:v>
      </x:c>
      <x:c r="C2672" s="2" t="str">
        <x:v>comp</x:v>
      </x:c>
      <x:c r="D2672" s="2" t="str">
        <x:v>latest/sass</x:v>
      </x:c>
      <x:c r="E2672" s="2" t="str">
        <x:v>0.38</x:v>
      </x:c>
      <x:c r="F2672" s="2" t="str">
        <x:v>tokens/versions/latest/sass/_md-comp-icon-button.scss</x:v>
      </x:c>
      <x:c r="G2672" s="2" t="n">
        <x:v>33</x:v>
      </x:c>
      <x:c r="H2672" s="2" t="str">
        <x:v>https://github.com/material-components/material-web/blob/cbd34a8921915af94d5ef65c2a69eece41d5b4f3/tokens/versions/latest/sass/_md-comp-icon-button.scss#L33</x:v>
      </x:c>
    </x:row>
    <x:row r="2673" ht="20" customHeight="1">
      <x:c r="A2673" s="2" t="str">
        <x:v>MT-02672</x:v>
      </x:c>
      <x:c r="B2673" s="2" t="str">
        <x:v>--md-icon-button-filled-container-color</x:v>
      </x:c>
      <x:c r="C2673" s="2" t="str">
        <x:v>comp</x:v>
      </x:c>
      <x:c r="D2673" s="2" t="str">
        <x:v>latest/sass</x:v>
      </x:c>
      <x:c r="E2673" s="2" t="str">
        <x:v>md-sys-color.$primary</x:v>
      </x:c>
      <x:c r="F2673" s="2" t="str">
        <x:v>tokens/versions/latest/sass/_md-comp-icon-button-filled.scss</x:v>
      </x:c>
      <x:c r="G2673" s="2" t="n">
        <x:v>26</x:v>
      </x:c>
      <x:c r="H2673" s="2" t="str">
        <x:v>https://github.com/material-components/material-web/blob/cbd34a8921915af94d5ef65c2a69eece41d5b4f3/tokens/versions/latest/sass/_md-comp-icon-button-filled.scss#L26</x:v>
      </x:c>
    </x:row>
    <x:row r="2674" ht="20" customHeight="1">
      <x:c r="A2674" s="2" t="str">
        <x:v>MT-02673</x:v>
      </x:c>
      <x:c r="B2674" s="2" t="str">
        <x:v>--md-icon-button-filled-disabled-container-color</x:v>
      </x:c>
      <x:c r="C2674" s="2" t="str">
        <x:v>comp</x:v>
      </x:c>
      <x:c r="D2674" s="2" t="str">
        <x:v>latest/sass</x:v>
      </x:c>
      <x:c r="E2674" s="2" t="str">
        <x:v>md-sys-color.$on-surface</x:v>
      </x:c>
      <x:c r="F2674" s="2" t="str">
        <x:v>tokens/versions/latest/sass/_md-comp-icon-button-filled.scss</x:v>
      </x:c>
      <x:c r="G2674" s="2" t="n">
        <x:v>28</x:v>
      </x:c>
      <x:c r="H2674" s="2" t="str">
        <x:v>https://github.com/material-components/material-web/blob/cbd34a8921915af94d5ef65c2a69eece41d5b4f3/tokens/versions/latest/sass/_md-comp-icon-button-filled.scss#L28</x:v>
      </x:c>
    </x:row>
    <x:row r="2675" ht="20" customHeight="1">
      <x:c r="A2675" s="2" t="str">
        <x:v>MT-02674</x:v>
      </x:c>
      <x:c r="B2675" s="2" t="str">
        <x:v>--md-icon-button-filled-disabled-container-opacity</x:v>
      </x:c>
      <x:c r="C2675" s="2" t="str">
        <x:v>comp</x:v>
      </x:c>
      <x:c r="D2675" s="2" t="str">
        <x:v>latest/sass</x:v>
      </x:c>
      <x:c r="E2675" s="2" t="str">
        <x:v>0.1</x:v>
      </x:c>
      <x:c r="F2675" s="2" t="str">
        <x:v>tokens/versions/latest/sass/_md-comp-icon-button-filled.scss</x:v>
      </x:c>
      <x:c r="G2675" s="2" t="n">
        <x:v>22</x:v>
      </x:c>
      <x:c r="H2675" s="2" t="str">
        <x:v>https://github.com/material-components/material-web/blob/cbd34a8921915af94d5ef65c2a69eece41d5b4f3/tokens/versions/latest/sass/_md-comp-icon-button-filled.scss#L22</x:v>
      </x:c>
    </x:row>
    <x:row r="2676" ht="20" customHeight="1">
      <x:c r="A2676" s="2" t="str">
        <x:v>MT-02675</x:v>
      </x:c>
      <x:c r="B2676" s="2" t="str">
        <x:v>--md-icon-button-filled-disabled-icon-color</x:v>
      </x:c>
      <x:c r="C2676" s="2" t="str">
        <x:v>comp</x:v>
      </x:c>
      <x:c r="D2676" s="2" t="str">
        <x:v>latest/sass</x:v>
      </x:c>
      <x:c r="E2676" s="2" t="str">
        <x:v>md-sys-color.$on-surface</x:v>
      </x:c>
      <x:c r="F2676" s="2" t="str">
        <x:v>tokens/versions/latest/sass/_md-comp-icon-button-filled.scss</x:v>
      </x:c>
      <x:c r="G2676" s="2" t="n">
        <x:v>30</x:v>
      </x:c>
      <x:c r="H2676" s="2" t="str">
        <x:v>https://github.com/material-components/material-web/blob/cbd34a8921915af94d5ef65c2a69eece41d5b4f3/tokens/versions/latest/sass/_md-comp-icon-button-filled.scss#L30</x:v>
      </x:c>
    </x:row>
    <x:row r="2677" ht="20" customHeight="1">
      <x:c r="A2677" s="2" t="str">
        <x:v>MT-02676</x:v>
      </x:c>
      <x:c r="B2677" s="2" t="str">
        <x:v>--md-icon-button-filled-disabled-icon-opacity</x:v>
      </x:c>
      <x:c r="C2677" s="2" t="str">
        <x:v>comp</x:v>
      </x:c>
      <x:c r="D2677" s="2" t="str">
        <x:v>latest/sass</x:v>
      </x:c>
      <x:c r="E2677" s="2" t="str">
        <x:v>0.38</x:v>
      </x:c>
      <x:c r="F2677" s="2" t="str">
        <x:v>tokens/versions/latest/sass/_md-comp-icon-button-filled.scss</x:v>
      </x:c>
      <x:c r="G2677" s="2" t="n">
        <x:v>24</x:v>
      </x:c>
      <x:c r="H2677" s="2" t="str">
        <x:v>https://github.com/material-components/material-web/blob/cbd34a8921915af94d5ef65c2a69eece41d5b4f3/tokens/versions/latest/sass/_md-comp-icon-button-filled.scss#L24</x:v>
      </x:c>
    </x:row>
    <x:row r="2678" ht="20" customHeight="1">
      <x:c r="A2678" s="2" t="str">
        <x:v>MT-02677</x:v>
      </x:c>
      <x:c r="B2678" s="2" t="str">
        <x:v>--md-icon-button-filled-focused-icon-color</x:v>
      </x:c>
      <x:c r="C2678" s="2" t="str">
        <x:v>comp</x:v>
      </x:c>
      <x:c r="D2678" s="2" t="str">
        <x:v>latest/sass</x:v>
      </x:c>
      <x:c r="E2678" s="2" t="str">
        <x:v>md-sys-color.$on-primary</x:v>
      </x:c>
      <x:c r="F2678" s="2" t="str">
        <x:v>tokens/versions/latest/sass/_md-comp-icon-button-filled.scss</x:v>
      </x:c>
      <x:c r="G2678" s="2" t="n">
        <x:v>32</x:v>
      </x:c>
      <x:c r="H2678" s="2" t="str">
        <x:v>https://github.com/material-components/material-web/blob/cbd34a8921915af94d5ef65c2a69eece41d5b4f3/tokens/versions/latest/sass/_md-comp-icon-button-filled.scss#L32</x:v>
      </x:c>
    </x:row>
    <x:row r="2679" ht="20" customHeight="1">
      <x:c r="A2679" s="2" t="str">
        <x:v>MT-02678</x:v>
      </x:c>
      <x:c r="B2679" s="2" t="str">
        <x:v>--md-icon-button-filled-focused-state-layer-color</x:v>
      </x:c>
      <x:c r="C2679" s="2" t="str">
        <x:v>comp</x:v>
      </x:c>
      <x:c r="D2679" s="2" t="str">
        <x:v>latest/sass</x:v>
      </x:c>
      <x:c r="E2679" s="2" t="str">
        <x:v>md-sys-color.$on-primary</x:v>
      </x:c>
      <x:c r="F2679" s="2" t="str">
        <x:v>tokens/versions/latest/sass/_md-comp-icon-button-filled.scss</x:v>
      </x:c>
      <x:c r="G2679" s="2" t="n">
        <x:v>34</x:v>
      </x:c>
      <x:c r="H2679" s="2" t="str">
        <x:v>https://github.com/material-components/material-web/blob/cbd34a8921915af94d5ef65c2a69eece41d5b4f3/tokens/versions/latest/sass/_md-comp-icon-button-filled.scss#L34</x:v>
      </x:c>
    </x:row>
    <x:row r="2680" ht="20" customHeight="1">
      <x:c r="A2680" s="2" t="str">
        <x:v>MT-02679</x:v>
      </x:c>
      <x:c r="B2680" s="2" t="str">
        <x:v>--md-icon-button-filled-focused-state-layer-opacity</x:v>
      </x:c>
      <x:c r="C2680" s="2" t="str">
        <x:v>comp</x:v>
      </x:c>
      <x:c r="D2680" s="2" t="str">
        <x:v>latest/sass</x:v>
      </x:c>
      <x:c r="E2680" s="2" t="str">
        <x:v>md-sys-state.$focus-state-layer-opacity</x:v>
      </x:c>
      <x:c r="F2680" s="2" t="str">
        <x:v>tokens/versions/latest/sass/_md-comp-icon-button-filled.scss</x:v>
      </x:c>
      <x:c r="G2680" s="2" t="n">
        <x:v>36</x:v>
      </x:c>
      <x:c r="H2680" s="2" t="str">
        <x:v>https://github.com/material-components/material-web/blob/cbd34a8921915af94d5ef65c2a69eece41d5b4f3/tokens/versions/latest/sass/_md-comp-icon-button-filled.scss#L36</x:v>
      </x:c>
    </x:row>
    <x:row r="2681" ht="20" customHeight="1">
      <x:c r="A2681" s="2" t="str">
        <x:v>MT-02680</x:v>
      </x:c>
      <x:c r="B2681" s="2" t="str">
        <x:v>--md-icon-button-filled-hovered-icon-color</x:v>
      </x:c>
      <x:c r="C2681" s="2" t="str">
        <x:v>comp</x:v>
      </x:c>
      <x:c r="D2681" s="2" t="str">
        <x:v>latest/sass</x:v>
      </x:c>
      <x:c r="E2681" s="2" t="str">
        <x:v>md-sys-color.$on-primary</x:v>
      </x:c>
      <x:c r="F2681" s="2" t="str">
        <x:v>tokens/versions/latest/sass/_md-comp-icon-button-filled.scss</x:v>
      </x:c>
      <x:c r="G2681" s="2" t="n">
        <x:v>38</x:v>
      </x:c>
      <x:c r="H2681" s="2" t="str">
        <x:v>https://github.com/material-components/material-web/blob/cbd34a8921915af94d5ef65c2a69eece41d5b4f3/tokens/versions/latest/sass/_md-comp-icon-button-filled.scss#L38</x:v>
      </x:c>
    </x:row>
    <x:row r="2682" ht="20" customHeight="1">
      <x:c r="A2682" s="2" t="str">
        <x:v>MT-02681</x:v>
      </x:c>
      <x:c r="B2682" s="2" t="str">
        <x:v>--md-icon-button-filled-hovered-state-layer-color</x:v>
      </x:c>
      <x:c r="C2682" s="2" t="str">
        <x:v>comp</x:v>
      </x:c>
      <x:c r="D2682" s="2" t="str">
        <x:v>latest/sass</x:v>
      </x:c>
      <x:c r="E2682" s="2" t="str">
        <x:v>md-sys-color.$on-primary</x:v>
      </x:c>
      <x:c r="F2682" s="2" t="str">
        <x:v>tokens/versions/latest/sass/_md-comp-icon-button-filled.scss</x:v>
      </x:c>
      <x:c r="G2682" s="2" t="n">
        <x:v>40</x:v>
      </x:c>
      <x:c r="H2682" s="2" t="str">
        <x:v>https://github.com/material-components/material-web/blob/cbd34a8921915af94d5ef65c2a69eece41d5b4f3/tokens/versions/latest/sass/_md-comp-icon-button-filled.scss#L40</x:v>
      </x:c>
    </x:row>
    <x:row r="2683" ht="20" customHeight="1">
      <x:c r="A2683" s="2" t="str">
        <x:v>MT-02682</x:v>
      </x:c>
      <x:c r="B2683" s="2" t="str">
        <x:v>--md-icon-button-filled-hovered-state-layer-opacity</x:v>
      </x:c>
      <x:c r="C2683" s="2" t="str">
        <x:v>comp</x:v>
      </x:c>
      <x:c r="D2683" s="2" t="str">
        <x:v>latest/sass</x:v>
      </x:c>
      <x:c r="E2683" s="2" t="str">
        <x:v>md-sys-state.$hover-state-layer-opacity</x:v>
      </x:c>
      <x:c r="F2683" s="2" t="str">
        <x:v>tokens/versions/latest/sass/_md-comp-icon-button-filled.scss</x:v>
      </x:c>
      <x:c r="G2683" s="2" t="n">
        <x:v>42</x:v>
      </x:c>
      <x:c r="H2683" s="2" t="str">
        <x:v>https://github.com/material-components/material-web/blob/cbd34a8921915af94d5ef65c2a69eece41d5b4f3/tokens/versions/latest/sass/_md-comp-icon-button-filled.scss#L42</x:v>
      </x:c>
    </x:row>
    <x:row r="2684" ht="20" customHeight="1">
      <x:c r="A2684" s="2" t="str">
        <x:v>MT-02683</x:v>
      </x:c>
      <x:c r="B2684" s="2" t="str">
        <x:v>--md-icon-button-filled-icon-color</x:v>
      </x:c>
      <x:c r="C2684" s="2" t="str">
        <x:v>comp</x:v>
      </x:c>
      <x:c r="D2684" s="2" t="str">
        <x:v>latest/sass</x:v>
      </x:c>
      <x:c r="E2684" s="2" t="str">
        <x:v>md-sys-color.$on-primary</x:v>
      </x:c>
      <x:c r="F2684" s="2" t="str">
        <x:v>tokens/versions/latest/sass/_md-comp-icon-button-filled.scss</x:v>
      </x:c>
      <x:c r="G2684" s="2" t="n">
        <x:v>44</x:v>
      </x:c>
      <x:c r="H2684" s="2" t="str">
        <x:v>https://github.com/material-components/material-web/blob/cbd34a8921915af94d5ef65c2a69eece41d5b4f3/tokens/versions/latest/sass/_md-comp-icon-button-filled.scss#L44</x:v>
      </x:c>
    </x:row>
    <x:row r="2685" ht="20" customHeight="1">
      <x:c r="A2685" s="2" t="str">
        <x:v>MT-02684</x:v>
      </x:c>
      <x:c r="B2685" s="2" t="str">
        <x:v>--md-icon-button-filled-pressed-icon-color</x:v>
      </x:c>
      <x:c r="C2685" s="2" t="str">
        <x:v>comp</x:v>
      </x:c>
      <x:c r="D2685" s="2" t="str">
        <x:v>latest/sass</x:v>
      </x:c>
      <x:c r="E2685" s="2" t="str">
        <x:v>md-sys-color.$on-primary</x:v>
      </x:c>
      <x:c r="F2685" s="2" t="str">
        <x:v>tokens/versions/latest/sass/_md-comp-icon-button-filled.scss</x:v>
      </x:c>
      <x:c r="G2685" s="2" t="n">
        <x:v>46</x:v>
      </x:c>
      <x:c r="H2685" s="2" t="str">
        <x:v>https://github.com/material-components/material-web/blob/cbd34a8921915af94d5ef65c2a69eece41d5b4f3/tokens/versions/latest/sass/_md-comp-icon-button-filled.scss#L46</x:v>
      </x:c>
    </x:row>
    <x:row r="2686" ht="20" customHeight="1">
      <x:c r="A2686" s="2" t="str">
        <x:v>MT-02685</x:v>
      </x:c>
      <x:c r="B2686" s="2" t="str">
        <x:v>--md-icon-button-filled-pressed-state-layer-color</x:v>
      </x:c>
      <x:c r="C2686" s="2" t="str">
        <x:v>comp</x:v>
      </x:c>
      <x:c r="D2686" s="2" t="str">
        <x:v>latest/sass</x:v>
      </x:c>
      <x:c r="E2686" s="2" t="str">
        <x:v>md-sys-color.$on-primary</x:v>
      </x:c>
      <x:c r="F2686" s="2" t="str">
        <x:v>tokens/versions/latest/sass/_md-comp-icon-button-filled.scss</x:v>
      </x:c>
      <x:c r="G2686" s="2" t="n">
        <x:v>48</x:v>
      </x:c>
      <x:c r="H2686" s="2" t="str">
        <x:v>https://github.com/material-components/material-web/blob/cbd34a8921915af94d5ef65c2a69eece41d5b4f3/tokens/versions/latest/sass/_md-comp-icon-button-filled.scss#L48</x:v>
      </x:c>
    </x:row>
    <x:row r="2687" ht="20" customHeight="1">
      <x:c r="A2687" s="2" t="str">
        <x:v>MT-02686</x:v>
      </x:c>
      <x:c r="B2687" s="2" t="str">
        <x:v>--md-icon-button-filled-pressed-state-layer-opacity</x:v>
      </x:c>
      <x:c r="C2687" s="2" t="str">
        <x:v>comp</x:v>
      </x:c>
      <x:c r="D2687" s="2" t="str">
        <x:v>latest/sass</x:v>
      </x:c>
      <x:c r="E2687" s="2" t="str">
        <x:v>md-sys-state.$pressed-state-layer-opacity</x:v>
      </x:c>
      <x:c r="F2687" s="2" t="str">
        <x:v>tokens/versions/latest/sass/_md-comp-icon-button-filled.scss</x:v>
      </x:c>
      <x:c r="G2687" s="2" t="n">
        <x:v>50</x:v>
      </x:c>
      <x:c r="H2687" s="2" t="str">
        <x:v>https://github.com/material-components/material-web/blob/cbd34a8921915af94d5ef65c2a69eece41d5b4f3/tokens/versions/latest/sass/_md-comp-icon-button-filled.scss#L50</x:v>
      </x:c>
    </x:row>
    <x:row r="2688" ht="20" customHeight="1">
      <x:c r="A2688" s="2" t="str">
        <x:v>MT-02687</x:v>
      </x:c>
      <x:c r="B2688" s="2" t="str">
        <x:v>--md-icon-button-filled-selected-container-color</x:v>
      </x:c>
      <x:c r="C2688" s="2" t="str">
        <x:v>comp</x:v>
      </x:c>
      <x:c r="D2688" s="2" t="str">
        <x:v>latest/sass</x:v>
      </x:c>
      <x:c r="E2688" s="2" t="str">
        <x:v>md-sys-color.$primary</x:v>
      </x:c>
      <x:c r="F2688" s="2" t="str">
        <x:v>tokens/versions/latest/sass/_md-comp-icon-button-filled.scss</x:v>
      </x:c>
      <x:c r="G2688" s="2" t="n">
        <x:v>52</x:v>
      </x:c>
      <x:c r="H2688" s="2" t="str">
        <x:v>https://github.com/material-components/material-web/blob/cbd34a8921915af94d5ef65c2a69eece41d5b4f3/tokens/versions/latest/sass/_md-comp-icon-button-filled.scss#L52</x:v>
      </x:c>
    </x:row>
    <x:row r="2689" ht="20" customHeight="1">
      <x:c r="A2689" s="2" t="str">
        <x:v>MT-02688</x:v>
      </x:c>
      <x:c r="B2689" s="2" t="str">
        <x:v>--md-icon-button-filled-selected-focused-icon-color</x:v>
      </x:c>
      <x:c r="C2689" s="2" t="str">
        <x:v>comp</x:v>
      </x:c>
      <x:c r="D2689" s="2" t="str">
        <x:v>latest/sass</x:v>
      </x:c>
      <x:c r="E2689" s="2" t="str">
        <x:v>md-sys-color.$on-primary</x:v>
      </x:c>
      <x:c r="F2689" s="2" t="str">
        <x:v>tokens/versions/latest/sass/_md-comp-icon-button-filled.scss</x:v>
      </x:c>
      <x:c r="G2689" s="2" t="n">
        <x:v>54</x:v>
      </x:c>
      <x:c r="H2689" s="2" t="str">
        <x:v>https://github.com/material-components/material-web/blob/cbd34a8921915af94d5ef65c2a69eece41d5b4f3/tokens/versions/latest/sass/_md-comp-icon-button-filled.scss#L54</x:v>
      </x:c>
    </x:row>
    <x:row r="2690" ht="20" customHeight="1">
      <x:c r="A2690" s="2" t="str">
        <x:v>MT-02689</x:v>
      </x:c>
      <x:c r="B2690" s="2" t="str">
        <x:v>--md-icon-button-filled-selected-focused-state-layer-color</x:v>
      </x:c>
      <x:c r="C2690" s="2" t="str">
        <x:v>comp</x:v>
      </x:c>
      <x:c r="D2690" s="2" t="str">
        <x:v>latest/sass</x:v>
      </x:c>
      <x:c r="E2690" s="2" t="str">
        <x:v>md-sys-color.$on-primary</x:v>
      </x:c>
      <x:c r="F2690" s="2" t="str">
        <x:v>tokens/versions/latest/sass/_md-comp-icon-button-filled.scss</x:v>
      </x:c>
      <x:c r="G2690" s="2" t="n">
        <x:v>56</x:v>
      </x:c>
      <x:c r="H2690" s="2" t="str">
        <x:v>https://github.com/material-components/material-web/blob/cbd34a8921915af94d5ef65c2a69eece41d5b4f3/tokens/versions/latest/sass/_md-comp-icon-button-filled.scss#L56</x:v>
      </x:c>
    </x:row>
    <x:row r="2691" ht="20" customHeight="1">
      <x:c r="A2691" s="2" t="str">
        <x:v>MT-02690</x:v>
      </x:c>
      <x:c r="B2691" s="2" t="str">
        <x:v>--md-icon-button-filled-selected-hovered-icon-color</x:v>
      </x:c>
      <x:c r="C2691" s="2" t="str">
        <x:v>comp</x:v>
      </x:c>
      <x:c r="D2691" s="2" t="str">
        <x:v>latest/sass</x:v>
      </x:c>
      <x:c r="E2691" s="2" t="str">
        <x:v>md-sys-color.$on-primary</x:v>
      </x:c>
      <x:c r="F2691" s="2" t="str">
        <x:v>tokens/versions/latest/sass/_md-comp-icon-button-filled.scss</x:v>
      </x:c>
      <x:c r="G2691" s="2" t="n">
        <x:v>58</x:v>
      </x:c>
      <x:c r="H2691" s="2" t="str">
        <x:v>https://github.com/material-components/material-web/blob/cbd34a8921915af94d5ef65c2a69eece41d5b4f3/tokens/versions/latest/sass/_md-comp-icon-button-filled.scss#L58</x:v>
      </x:c>
    </x:row>
    <x:row r="2692" ht="20" customHeight="1">
      <x:c r="A2692" s="2" t="str">
        <x:v>MT-02691</x:v>
      </x:c>
      <x:c r="B2692" s="2" t="str">
        <x:v>--md-icon-button-filled-selected-hovered-state-layer-color</x:v>
      </x:c>
      <x:c r="C2692" s="2" t="str">
        <x:v>comp</x:v>
      </x:c>
      <x:c r="D2692" s="2" t="str">
        <x:v>latest/sass</x:v>
      </x:c>
      <x:c r="E2692" s="2" t="str">
        <x:v>md-sys-color.$on-primary</x:v>
      </x:c>
      <x:c r="F2692" s="2" t="str">
        <x:v>tokens/versions/latest/sass/_md-comp-icon-button-filled.scss</x:v>
      </x:c>
      <x:c r="G2692" s="2" t="n">
        <x:v>60</x:v>
      </x:c>
      <x:c r="H2692" s="2" t="str">
        <x:v>https://github.com/material-components/material-web/blob/cbd34a8921915af94d5ef65c2a69eece41d5b4f3/tokens/versions/latest/sass/_md-comp-icon-button-filled.scss#L60</x:v>
      </x:c>
    </x:row>
    <x:row r="2693" ht="20" customHeight="1">
      <x:c r="A2693" s="2" t="str">
        <x:v>MT-02692</x:v>
      </x:c>
      <x:c r="B2693" s="2" t="str">
        <x:v>--md-icon-button-filled-selected-icon-color</x:v>
      </x:c>
      <x:c r="C2693" s="2" t="str">
        <x:v>comp</x:v>
      </x:c>
      <x:c r="D2693" s="2" t="str">
        <x:v>latest/sass</x:v>
      </x:c>
      <x:c r="E2693" s="2" t="str">
        <x:v>md-sys-color.$on-primary</x:v>
      </x:c>
      <x:c r="F2693" s="2" t="str">
        <x:v>tokens/versions/latest/sass/_md-comp-icon-button-filled.scss</x:v>
      </x:c>
      <x:c r="G2693" s="2" t="n">
        <x:v>62</x:v>
      </x:c>
      <x:c r="H2693" s="2" t="str">
        <x:v>https://github.com/material-components/material-web/blob/cbd34a8921915af94d5ef65c2a69eece41d5b4f3/tokens/versions/latest/sass/_md-comp-icon-button-filled.scss#L62</x:v>
      </x:c>
    </x:row>
    <x:row r="2694" ht="20" customHeight="1">
      <x:c r="A2694" s="2" t="str">
        <x:v>MT-02693</x:v>
      </x:c>
      <x:c r="B2694" s="2" t="str">
        <x:v>--md-icon-button-filled-selected-pressed-icon-color</x:v>
      </x:c>
      <x:c r="C2694" s="2" t="str">
        <x:v>comp</x:v>
      </x:c>
      <x:c r="D2694" s="2" t="str">
        <x:v>latest/sass</x:v>
      </x:c>
      <x:c r="E2694" s="2" t="str">
        <x:v>md-sys-color.$on-primary</x:v>
      </x:c>
      <x:c r="F2694" s="2" t="str">
        <x:v>tokens/versions/latest/sass/_md-comp-icon-button-filled.scss</x:v>
      </x:c>
      <x:c r="G2694" s="2" t="n">
        <x:v>64</x:v>
      </x:c>
      <x:c r="H2694" s="2" t="str">
        <x:v>https://github.com/material-components/material-web/blob/cbd34a8921915af94d5ef65c2a69eece41d5b4f3/tokens/versions/latest/sass/_md-comp-icon-button-filled.scss#L64</x:v>
      </x:c>
    </x:row>
    <x:row r="2695" ht="20" customHeight="1">
      <x:c r="A2695" s="2" t="str">
        <x:v>MT-02694</x:v>
      </x:c>
      <x:c r="B2695" s="2" t="str">
        <x:v>--md-icon-button-filled-selected-pressed-state-layer-color</x:v>
      </x:c>
      <x:c r="C2695" s="2" t="str">
        <x:v>comp</x:v>
      </x:c>
      <x:c r="D2695" s="2" t="str">
        <x:v>latest/sass</x:v>
      </x:c>
      <x:c r="E2695" s="2" t="str">
        <x:v>md-sys-color.$on-primary</x:v>
      </x:c>
      <x:c r="F2695" s="2" t="str">
        <x:v>tokens/versions/latest/sass/_md-comp-icon-button-filled.scss</x:v>
      </x:c>
      <x:c r="G2695" s="2" t="n">
        <x:v>66</x:v>
      </x:c>
      <x:c r="H2695" s="2" t="str">
        <x:v>https://github.com/material-components/material-web/blob/cbd34a8921915af94d5ef65c2a69eece41d5b4f3/tokens/versions/latest/sass/_md-comp-icon-button-filled.scss#L66</x:v>
      </x:c>
    </x:row>
    <x:row r="2696" ht="20" customHeight="1">
      <x:c r="A2696" s="2" t="str">
        <x:v>MT-02695</x:v>
      </x:c>
      <x:c r="B2696" s="2" t="str">
        <x:v>--md-icon-button-filled-unselected-container-color</x:v>
      </x:c>
      <x:c r="C2696" s="2" t="str">
        <x:v>comp</x:v>
      </x:c>
      <x:c r="D2696" s="2" t="str">
        <x:v>latest/sass</x:v>
      </x:c>
      <x:c r="E2696" s="2" t="str">
        <x:v>md-sys-color.$surface-container</x:v>
      </x:c>
      <x:c r="F2696" s="2" t="str">
        <x:v>tokens/versions/latest/sass/_md-comp-icon-button-filled.scss</x:v>
      </x:c>
      <x:c r="G2696" s="2" t="n">
        <x:v>68</x:v>
      </x:c>
      <x:c r="H2696" s="2" t="str">
        <x:v>https://github.com/material-components/material-web/blob/cbd34a8921915af94d5ef65c2a69eece41d5b4f3/tokens/versions/latest/sass/_md-comp-icon-button-filled.scss#L68</x:v>
      </x:c>
    </x:row>
    <x:row r="2697" ht="20" customHeight="1">
      <x:c r="A2697" s="2" t="str">
        <x:v>MT-02696</x:v>
      </x:c>
      <x:c r="B2697" s="2" t="str">
        <x:v>--md-icon-button-filled-unselected-focused-icon-color</x:v>
      </x:c>
      <x:c r="C2697" s="2" t="str">
        <x:v>comp</x:v>
      </x:c>
      <x:c r="D2697" s="2" t="str">
        <x:v>latest/sass</x:v>
      </x:c>
      <x:c r="E2697" s="2" t="str">
        <x:v>md-sys-color.$on-surface-variant</x:v>
      </x:c>
      <x:c r="F2697" s="2" t="str">
        <x:v>tokens/versions/latest/sass/_md-comp-icon-button-filled.scss</x:v>
      </x:c>
      <x:c r="G2697" s="2" t="n">
        <x:v>70</x:v>
      </x:c>
      <x:c r="H2697" s="2" t="str">
        <x:v>https://github.com/material-components/material-web/blob/cbd34a8921915af94d5ef65c2a69eece41d5b4f3/tokens/versions/latest/sass/_md-comp-icon-button-filled.scss#L70</x:v>
      </x:c>
    </x:row>
    <x:row r="2698" ht="20" customHeight="1">
      <x:c r="A2698" s="2" t="str">
        <x:v>MT-02697</x:v>
      </x:c>
      <x:c r="B2698" s="2" t="str">
        <x:v>--md-icon-button-filled-unselected-focused-state-layer-color</x:v>
      </x:c>
      <x:c r="C2698" s="2" t="str">
        <x:v>comp</x:v>
      </x:c>
      <x:c r="D2698" s="2" t="str">
        <x:v>latest/sass</x:v>
      </x:c>
      <x:c r="E2698" s="2" t="str">
        <x:v>md-sys-color.$on-surface-variant</x:v>
      </x:c>
      <x:c r="F2698" s="2" t="str">
        <x:v>tokens/versions/latest/sass/_md-comp-icon-button-filled.scss</x:v>
      </x:c>
      <x:c r="G2698" s="2" t="n">
        <x:v>72</x:v>
      </x:c>
      <x:c r="H2698" s="2" t="str">
        <x:v>https://github.com/material-components/material-web/blob/cbd34a8921915af94d5ef65c2a69eece41d5b4f3/tokens/versions/latest/sass/_md-comp-icon-button-filled.scss#L72</x:v>
      </x:c>
    </x:row>
    <x:row r="2699" ht="20" customHeight="1">
      <x:c r="A2699" s="2" t="str">
        <x:v>MT-02698</x:v>
      </x:c>
      <x:c r="B2699" s="2" t="str">
        <x:v>--md-icon-button-filled-unselected-hovered-icon-color</x:v>
      </x:c>
      <x:c r="C2699" s="2" t="str">
        <x:v>comp</x:v>
      </x:c>
      <x:c r="D2699" s="2" t="str">
        <x:v>latest/sass</x:v>
      </x:c>
      <x:c r="E2699" s="2" t="str">
        <x:v>md-sys-color.$on-surface-variant</x:v>
      </x:c>
      <x:c r="F2699" s="2" t="str">
        <x:v>tokens/versions/latest/sass/_md-comp-icon-button-filled.scss</x:v>
      </x:c>
      <x:c r="G2699" s="2" t="n">
        <x:v>74</x:v>
      </x:c>
      <x:c r="H2699" s="2" t="str">
        <x:v>https://github.com/material-components/material-web/blob/cbd34a8921915af94d5ef65c2a69eece41d5b4f3/tokens/versions/latest/sass/_md-comp-icon-button-filled.scss#L74</x:v>
      </x:c>
    </x:row>
    <x:row r="2700" ht="20" customHeight="1">
      <x:c r="A2700" s="2" t="str">
        <x:v>MT-02699</x:v>
      </x:c>
      <x:c r="B2700" s="2" t="str">
        <x:v>--md-icon-button-filled-unselected-hovered-state-layer-color</x:v>
      </x:c>
      <x:c r="C2700" s="2" t="str">
        <x:v>comp</x:v>
      </x:c>
      <x:c r="D2700" s="2" t="str">
        <x:v>latest/sass</x:v>
      </x:c>
      <x:c r="E2700" s="2" t="str">
        <x:v>md-sys-color.$on-surface-variant</x:v>
      </x:c>
      <x:c r="F2700" s="2" t="str">
        <x:v>tokens/versions/latest/sass/_md-comp-icon-button-filled.scss</x:v>
      </x:c>
      <x:c r="G2700" s="2" t="n">
        <x:v>76</x:v>
      </x:c>
      <x:c r="H2700" s="2" t="str">
        <x:v>https://github.com/material-components/material-web/blob/cbd34a8921915af94d5ef65c2a69eece41d5b4f3/tokens/versions/latest/sass/_md-comp-icon-button-filled.scss#L76</x:v>
      </x:c>
    </x:row>
    <x:row r="2701" ht="20" customHeight="1">
      <x:c r="A2701" s="2" t="str">
        <x:v>MT-02700</x:v>
      </x:c>
      <x:c r="B2701" s="2" t="str">
        <x:v>--md-icon-button-filled-unselected-icon-color</x:v>
      </x:c>
      <x:c r="C2701" s="2" t="str">
        <x:v>comp</x:v>
      </x:c>
      <x:c r="D2701" s="2" t="str">
        <x:v>latest/sass</x:v>
      </x:c>
      <x:c r="E2701" s="2" t="str">
        <x:v>md-sys-color.$on-surface-variant</x:v>
      </x:c>
      <x:c r="F2701" s="2" t="str">
        <x:v>tokens/versions/latest/sass/_md-comp-icon-button-filled.scss</x:v>
      </x:c>
      <x:c r="G2701" s="2" t="n">
        <x:v>78</x:v>
      </x:c>
      <x:c r="H2701" s="2" t="str">
        <x:v>https://github.com/material-components/material-web/blob/cbd34a8921915af94d5ef65c2a69eece41d5b4f3/tokens/versions/latest/sass/_md-comp-icon-button-filled.scss#L78</x:v>
      </x:c>
    </x:row>
    <x:row r="2702" ht="20" customHeight="1">
      <x:c r="A2702" s="2" t="str">
        <x:v>MT-02701</x:v>
      </x:c>
      <x:c r="B2702" s="2" t="str">
        <x:v>--md-icon-button-filled-unselected-pressed-icon-color</x:v>
      </x:c>
      <x:c r="C2702" s="2" t="str">
        <x:v>comp</x:v>
      </x:c>
      <x:c r="D2702" s="2" t="str">
        <x:v>latest/sass</x:v>
      </x:c>
      <x:c r="E2702" s="2" t="str">
        <x:v>md-sys-color.$on-surface-variant</x:v>
      </x:c>
      <x:c r="F2702" s="2" t="str">
        <x:v>tokens/versions/latest/sass/_md-comp-icon-button-filled.scss</x:v>
      </x:c>
      <x:c r="G2702" s="2" t="n">
        <x:v>80</x:v>
      </x:c>
      <x:c r="H2702" s="2" t="str">
        <x:v>https://github.com/material-components/material-web/blob/cbd34a8921915af94d5ef65c2a69eece41d5b4f3/tokens/versions/latest/sass/_md-comp-icon-button-filled.scss#L80</x:v>
      </x:c>
    </x:row>
    <x:row r="2703" ht="20" customHeight="1">
      <x:c r="A2703" s="2" t="str">
        <x:v>MT-02702</x:v>
      </x:c>
      <x:c r="B2703" s="2" t="str">
        <x:v>--md-icon-button-filled-unselected-pressed-state-layer-color</x:v>
      </x:c>
      <x:c r="C2703" s="2" t="str">
        <x:v>comp</x:v>
      </x:c>
      <x:c r="D2703" s="2" t="str">
        <x:v>latest/sass</x:v>
      </x:c>
      <x:c r="E2703" s="2" t="str">
        <x:v>md-sys-color.$on-surface-variant</x:v>
      </x:c>
      <x:c r="F2703" s="2" t="str">
        <x:v>tokens/versions/latest/sass/_md-comp-icon-button-filled.scss</x:v>
      </x:c>
      <x:c r="G2703" s="2" t="n">
        <x:v>82</x:v>
      </x:c>
      <x:c r="H2703" s="2" t="str">
        <x:v>https://github.com/material-components/material-web/blob/cbd34a8921915af94d5ef65c2a69eece41d5b4f3/tokens/versions/latest/sass/_md-comp-icon-button-filled.scss#L82</x:v>
      </x:c>
    </x:row>
    <x:row r="2704" ht="20" customHeight="1">
      <x:c r="A2704" s="2" t="str">
        <x:v>MT-02703</x:v>
      </x:c>
      <x:c r="B2704" s="2" t="str">
        <x:v>--md-icon-button-focus-indicator-color</x:v>
      </x:c>
      <x:c r="C2704" s="2" t="str">
        <x:v>comp</x:v>
      </x:c>
      <x:c r="D2704" s="2" t="str">
        <x:v>latest/sass</x:v>
      </x:c>
      <x:c r="E2704" s="2" t="str">
        <x:v>md-sys-color.$secondary</x:v>
      </x:c>
      <x:c r="F2704" s="2" t="str">
        <x:v>tokens/versions/latest/sass/_md-comp-icon-button.scss</x:v>
      </x:c>
      <x:c r="G2704" s="2" t="n">
        <x:v>67</x:v>
      </x:c>
      <x:c r="H2704" s="2" t="str">
        <x:v>https://github.com/material-components/material-web/blob/cbd34a8921915af94d5ef65c2a69eece41d5b4f3/tokens/versions/latest/sass/_md-comp-icon-button.scss#L67</x:v>
      </x:c>
    </x:row>
    <x:row r="2705" ht="20" customHeight="1">
      <x:c r="A2705" s="2" t="str">
        <x:v>MT-02704</x:v>
      </x:c>
      <x:c r="B2705" s="2" t="str">
        <x:v>--md-icon-button-focus-indicator-outline-offset</x:v>
      </x:c>
      <x:c r="C2705" s="2" t="str">
        <x:v>comp</x:v>
      </x:c>
      <x:c r="D2705" s="2" t="str">
        <x:v>latest/sass</x:v>
      </x:c>
      <x:c r="E2705" s="2" t="str">
        <x:v>md-sys-state-focus-indicator.$outer-offset</x:v>
      </x:c>
      <x:c r="F2705" s="2" t="str">
        <x:v>tokens/versions/latest/sass/_md-comp-icon-button.scss</x:v>
      </x:c>
      <x:c r="G2705" s="2" t="n">
        <x:v>69</x:v>
      </x:c>
      <x:c r="H2705" s="2" t="str">
        <x:v>https://github.com/material-components/material-web/blob/cbd34a8921915af94d5ef65c2a69eece41d5b4f3/tokens/versions/latest/sass/_md-comp-icon-button.scss#L69</x:v>
      </x:c>
    </x:row>
    <x:row r="2706" ht="20" customHeight="1">
      <x:c r="A2706" s="2" t="str">
        <x:v>MT-02705</x:v>
      </x:c>
      <x:c r="B2706" s="2" t="str">
        <x:v>--md-icon-button-focus-indicator-thickness</x:v>
      </x:c>
      <x:c r="C2706" s="2" t="str">
        <x:v>comp</x:v>
      </x:c>
      <x:c r="D2706" s="2" t="str">
        <x:v>latest/sass</x:v>
      </x:c>
      <x:c r="E2706" s="2" t="str">
        <x:v>md-sys-state-focus-indicator.$thickness</x:v>
      </x:c>
      <x:c r="F2706" s="2" t="str">
        <x:v>tokens/versions/latest/sass/_md-comp-icon-button.scss</x:v>
      </x:c>
      <x:c r="G2706" s="2" t="n">
        <x:v>71</x:v>
      </x:c>
      <x:c r="H2706" s="2" t="str">
        <x:v>https://github.com/material-components/material-web/blob/cbd34a8921915af94d5ef65c2a69eece41d5b4f3/tokens/versions/latest/sass/_md-comp-icon-button.scss#L71</x:v>
      </x:c>
    </x:row>
    <x:row r="2707" ht="20" customHeight="1">
      <x:c r="A2707" s="2" t="str">
        <x:v>MT-02706</x:v>
      </x:c>
      <x:c r="B2707" s="2" t="str">
        <x:v>--md-icon-button-focused-icon-color</x:v>
      </x:c>
      <x:c r="C2707" s="2" t="str">
        <x:v>comp</x:v>
      </x:c>
      <x:c r="D2707" s="2" t="str">
        <x:v>latest/sass</x:v>
      </x:c>
      <x:c r="E2707" s="2" t="str">
        <x:v>md-sys-color.$on-primary</x:v>
      </x:c>
      <x:c r="F2707" s="2" t="str">
        <x:v>tokens/versions/latest/sass/_md-comp-icon-button.scss</x:v>
      </x:c>
      <x:c r="G2707" s="2" t="n">
        <x:v>73</x:v>
      </x:c>
      <x:c r="H2707" s="2" t="str">
        <x:v>https://github.com/material-components/material-web/blob/cbd34a8921915af94d5ef65c2a69eece41d5b4f3/tokens/versions/latest/sass/_md-comp-icon-button.scss#L73</x:v>
      </x:c>
    </x:row>
    <x:row r="2708" ht="20" customHeight="1">
      <x:c r="A2708" s="2" t="str">
        <x:v>MT-02707</x:v>
      </x:c>
      <x:c r="B2708" s="2" t="str">
        <x:v>--md-icon-button-focused-state-layer-color</x:v>
      </x:c>
      <x:c r="C2708" s="2" t="str">
        <x:v>comp</x:v>
      </x:c>
      <x:c r="D2708" s="2" t="str">
        <x:v>latest/sass</x:v>
      </x:c>
      <x:c r="E2708" s="2" t="str">
        <x:v>md-sys-color.$on-primary</x:v>
      </x:c>
      <x:c r="F2708" s="2" t="str">
        <x:v>tokens/versions/latest/sass/_md-comp-icon-button.scss</x:v>
      </x:c>
      <x:c r="G2708" s="2" t="n">
        <x:v>75</x:v>
      </x:c>
      <x:c r="H2708" s="2" t="str">
        <x:v>https://github.com/material-components/material-web/blob/cbd34a8921915af94d5ef65c2a69eece41d5b4f3/tokens/versions/latest/sass/_md-comp-icon-button.scss#L75</x:v>
      </x:c>
    </x:row>
    <x:row r="2709" ht="20" customHeight="1">
      <x:c r="A2709" s="2" t="str">
        <x:v>MT-02708</x:v>
      </x:c>
      <x:c r="B2709" s="2" t="str">
        <x:v>--md-icon-button-focused-state-layer-opacity</x:v>
      </x:c>
      <x:c r="C2709" s="2" t="str">
        <x:v>comp</x:v>
      </x:c>
      <x:c r="D2709" s="2" t="str">
        <x:v>latest/sass</x:v>
      </x:c>
      <x:c r="E2709" s="2" t="str">
        <x:v>md-sys-state.$focus-state-layer-opacity</x:v>
      </x:c>
      <x:c r="F2709" s="2" t="str">
        <x:v>tokens/versions/latest/sass/_md-comp-icon-button.scss</x:v>
      </x:c>
      <x:c r="G2709" s="2" t="n">
        <x:v>77</x:v>
      </x:c>
      <x:c r="H2709" s="2" t="str">
        <x:v>https://github.com/material-components/material-web/blob/cbd34a8921915af94d5ef65c2a69eece41d5b4f3/tokens/versions/latest/sass/_md-comp-icon-button.scss#L77</x:v>
      </x:c>
    </x:row>
    <x:row r="2710" ht="20" customHeight="1">
      <x:c r="A2710" s="2" t="str">
        <x:v>MT-02709</x:v>
      </x:c>
      <x:c r="B2710" s="2" t="str">
        <x:v>--md-icon-button-hovered-icon-color</x:v>
      </x:c>
      <x:c r="C2710" s="2" t="str">
        <x:v>comp</x:v>
      </x:c>
      <x:c r="D2710" s="2" t="str">
        <x:v>latest/sass</x:v>
      </x:c>
      <x:c r="E2710" s="2" t="str">
        <x:v>md-sys-color.$on-primary</x:v>
      </x:c>
      <x:c r="F2710" s="2" t="str">
        <x:v>tokens/versions/latest/sass/_md-comp-icon-button.scss</x:v>
      </x:c>
      <x:c r="G2710" s="2" t="n">
        <x:v>79</x:v>
      </x:c>
      <x:c r="H2710" s="2" t="str">
        <x:v>https://github.com/material-components/material-web/blob/cbd34a8921915af94d5ef65c2a69eece41d5b4f3/tokens/versions/latest/sass/_md-comp-icon-button.scss#L79</x:v>
      </x:c>
    </x:row>
    <x:row r="2711" ht="20" customHeight="1">
      <x:c r="A2711" s="2" t="str">
        <x:v>MT-02710</x:v>
      </x:c>
      <x:c r="B2711" s="2" t="str">
        <x:v>--md-icon-button-hovered-state-layer-color</x:v>
      </x:c>
      <x:c r="C2711" s="2" t="str">
        <x:v>comp</x:v>
      </x:c>
      <x:c r="D2711" s="2" t="str">
        <x:v>latest/sass</x:v>
      </x:c>
      <x:c r="E2711" s="2" t="str">
        <x:v>md-sys-color.$on-primary</x:v>
      </x:c>
      <x:c r="F2711" s="2" t="str">
        <x:v>tokens/versions/latest/sass/_md-comp-icon-button.scss</x:v>
      </x:c>
      <x:c r="G2711" s="2" t="n">
        <x:v>81</x:v>
      </x:c>
      <x:c r="H2711" s="2" t="str">
        <x:v>https://github.com/material-components/material-web/blob/cbd34a8921915af94d5ef65c2a69eece41d5b4f3/tokens/versions/latest/sass/_md-comp-icon-button.scss#L81</x:v>
      </x:c>
    </x:row>
    <x:row r="2712" ht="20" customHeight="1">
      <x:c r="A2712" s="2" t="str">
        <x:v>MT-02711</x:v>
      </x:c>
      <x:c r="B2712" s="2" t="str">
        <x:v>--md-icon-button-hovered-state-layer-opacity</x:v>
      </x:c>
      <x:c r="C2712" s="2" t="str">
        <x:v>comp</x:v>
      </x:c>
      <x:c r="D2712" s="2" t="str">
        <x:v>latest/sass</x:v>
      </x:c>
      <x:c r="E2712" s="2" t="str">
        <x:v>md-sys-state.$hover-state-layer-opacity</x:v>
      </x:c>
      <x:c r="F2712" s="2" t="str">
        <x:v>tokens/versions/latest/sass/_md-comp-icon-button.scss</x:v>
      </x:c>
      <x:c r="G2712" s="2" t="n">
        <x:v>83</x:v>
      </x:c>
      <x:c r="H2712" s="2" t="str">
        <x:v>https://github.com/material-components/material-web/blob/cbd34a8921915af94d5ef65c2a69eece41d5b4f3/tokens/versions/latest/sass/_md-comp-icon-button.scss#L83</x:v>
      </x:c>
    </x:row>
    <x:row r="2713" ht="20" customHeight="1">
      <x:c r="A2713" s="2" t="str">
        <x:v>MT-02712</x:v>
      </x:c>
      <x:c r="B2713" s="2" t="str">
        <x:v>--md-icon-button-icon-color</x:v>
      </x:c>
      <x:c r="C2713" s="2" t="str">
        <x:v>comp</x:v>
      </x:c>
      <x:c r="D2713" s="2" t="str">
        <x:v>latest/sass</x:v>
      </x:c>
      <x:c r="E2713" s="2" t="str">
        <x:v>md-sys-color.$on-primary</x:v>
      </x:c>
      <x:c r="F2713" s="2" t="str">
        <x:v>tokens/versions/latest/sass/_md-comp-icon-button.scss</x:v>
      </x:c>
      <x:c r="G2713" s="2" t="n">
        <x:v>85</x:v>
      </x:c>
      <x:c r="H2713" s="2" t="str">
        <x:v>https://github.com/material-components/material-web/blob/cbd34a8921915af94d5ef65c2a69eece41d5b4f3/tokens/versions/latest/sass/_md-comp-icon-button.scss#L85</x:v>
      </x:c>
    </x:row>
    <x:row r="2714" ht="20" customHeight="1">
      <x:c r="A2714" s="2" t="str">
        <x:v>MT-02713</x:v>
      </x:c>
      <x:c r="B2714" s="2" t="str">
        <x:v>--md-icon-button-icon-size</x:v>
      </x:c>
      <x:c r="C2714" s="2" t="str">
        <x:v>comp</x:v>
      </x:c>
      <x:c r="D2714" s="2" t="str">
        <x:v>latest/sass</x:v>
      </x:c>
      <x:c r="E2714" s="2" t="str">
        <x:v>24px</x:v>
      </x:c>
      <x:c r="F2714" s="2" t="str">
        <x:v>tokens/versions/latest/sass/_md-comp-icon-button.scss</x:v>
      </x:c>
      <x:c r="G2714" s="2" t="n">
        <x:v>35</x:v>
      </x:c>
      <x:c r="H2714" s="2" t="str">
        <x:v>https://github.com/material-components/material-web/blob/cbd34a8921915af94d5ef65c2a69eece41d5b4f3/tokens/versions/latest/sass/_md-comp-icon-button.scss#L35</x:v>
      </x:c>
    </x:row>
    <x:row r="2715" ht="20" customHeight="1">
      <x:c r="A2715" s="2" t="str">
        <x:v>MT-02714</x:v>
      </x:c>
      <x:c r="B2715" s="2" t="str">
        <x:v>--md-icon-button-large-container-height</x:v>
      </x:c>
      <x:c r="C2715" s="2" t="str">
        <x:v>comp</x:v>
      </x:c>
      <x:c r="D2715" s="2" t="str">
        <x:v>latest/sass</x:v>
      </x:c>
      <x:c r="E2715" s="2" t="str">
        <x:v>96px</x:v>
      </x:c>
      <x:c r="F2715" s="2" t="str">
        <x:v>tokens/versions/latest/sass/_md-comp-icon-button-large.scss</x:v>
      </x:c>
      <x:c r="G2715" s="2" t="n">
        <x:v>22</x:v>
      </x:c>
      <x:c r="H2715" s="2" t="str">
        <x:v>https://github.com/material-components/material-web/blob/cbd34a8921915af94d5ef65c2a69eece41d5b4f3/tokens/versions/latest/sass/_md-comp-icon-button-large.scss#L22</x:v>
      </x:c>
    </x:row>
    <x:row r="2716" ht="20" customHeight="1">
      <x:c r="A2716" s="2" t="str">
        <x:v>MT-02715</x:v>
      </x:c>
      <x:c r="B2716" s="2" t="str">
        <x:v>--md-icon-button-large-container-shape-round</x:v>
      </x:c>
      <x:c r="C2716" s="2" t="str">
        <x:v>comp</x:v>
      </x:c>
      <x:c r="D2716" s="2" t="str">
        <x:v>latest/sass</x:v>
      </x:c>
      <x:c r="E2716" s="2" t="str">
        <x:v>md-sys-shape.$corner-full</x:v>
      </x:c>
      <x:c r="F2716" s="2" t="str">
        <x:v>tokens/versions/latest/sass/_md-comp-icon-button-large.scss</x:v>
      </x:c>
      <x:c r="G2716" s="2" t="n">
        <x:v>40</x:v>
      </x:c>
      <x:c r="H2716" s="2" t="str">
        <x:v>https://github.com/material-components/material-web/blob/cbd34a8921915af94d5ef65c2a69eece41d5b4f3/tokens/versions/latest/sass/_md-comp-icon-button-large.scss#L40</x:v>
      </x:c>
    </x:row>
    <x:row r="2717" ht="20" customHeight="1">
      <x:c r="A2717" s="2" t="str">
        <x:v>MT-02716</x:v>
      </x:c>
      <x:c r="B2717" s="2" t="str">
        <x:v>--md-icon-button-large-container-shape-square</x:v>
      </x:c>
      <x:c r="C2717" s="2" t="str">
        <x:v>comp</x:v>
      </x:c>
      <x:c r="D2717" s="2" t="str">
        <x:v>latest/sass</x:v>
      </x:c>
      <x:c r="E2717" s="2" t="str">
        <x:v>md-sys-shape.$corner-extra-large</x:v>
      </x:c>
      <x:c r="F2717" s="2" t="str">
        <x:v>tokens/versions/latest/sass/_md-comp-icon-button-large.scss</x:v>
      </x:c>
      <x:c r="G2717" s="2" t="n">
        <x:v>42</x:v>
      </x:c>
      <x:c r="H2717" s="2" t="str">
        <x:v>https://github.com/material-components/material-web/blob/cbd34a8921915af94d5ef65c2a69eece41d5b4f3/tokens/versions/latest/sass/_md-comp-icon-button-large.scss#L42</x:v>
      </x:c>
    </x:row>
    <x:row r="2718" ht="20" customHeight="1">
      <x:c r="A2718" s="2" t="str">
        <x:v>MT-02717</x:v>
      </x:c>
      <x:c r="B2718" s="2" t="str">
        <x:v>--md-icon-button-large-default-leading-space</x:v>
      </x:c>
      <x:c r="C2718" s="2" t="str">
        <x:v>comp</x:v>
      </x:c>
      <x:c r="D2718" s="2" t="str">
        <x:v>latest/sass</x:v>
      </x:c>
      <x:c r="E2718" s="2" t="str">
        <x:v>32px</x:v>
      </x:c>
      <x:c r="F2718" s="2" t="str">
        <x:v>tokens/versions/latest/sass/_md-comp-icon-button-large.scss</x:v>
      </x:c>
      <x:c r="G2718" s="2" t="n">
        <x:v>24</x:v>
      </x:c>
      <x:c r="H2718" s="2" t="str">
        <x:v>https://github.com/material-components/material-web/blob/cbd34a8921915af94d5ef65c2a69eece41d5b4f3/tokens/versions/latest/sass/_md-comp-icon-button-large.scss#L24</x:v>
      </x:c>
    </x:row>
    <x:row r="2719" ht="20" customHeight="1">
      <x:c r="A2719" s="2" t="str">
        <x:v>MT-02718</x:v>
      </x:c>
      <x:c r="B2719" s="2" t="str">
        <x:v>--md-icon-button-large-default-trailing-space</x:v>
      </x:c>
      <x:c r="C2719" s="2" t="str">
        <x:v>comp</x:v>
      </x:c>
      <x:c r="D2719" s="2" t="str">
        <x:v>latest/sass</x:v>
      </x:c>
      <x:c r="E2719" s="2" t="str">
        <x:v>32px</x:v>
      </x:c>
      <x:c r="F2719" s="2" t="str">
        <x:v>tokens/versions/latest/sass/_md-comp-icon-button-large.scss</x:v>
      </x:c>
      <x:c r="G2719" s="2" t="n">
        <x:v>26</x:v>
      </x:c>
      <x:c r="H2719" s="2" t="str">
        <x:v>https://github.com/material-components/material-web/blob/cbd34a8921915af94d5ef65c2a69eece41d5b4f3/tokens/versions/latest/sass/_md-comp-icon-button-large.scss#L26</x:v>
      </x:c>
    </x:row>
    <x:row r="2720" ht="20" customHeight="1">
      <x:c r="A2720" s="2" t="str">
        <x:v>MT-02719</x:v>
      </x:c>
      <x:c r="B2720" s="2" t="str">
        <x:v>--md-icon-button-large-icon-size</x:v>
      </x:c>
      <x:c r="C2720" s="2" t="str">
        <x:v>comp</x:v>
      </x:c>
      <x:c r="D2720" s="2" t="str">
        <x:v>latest/sass</x:v>
      </x:c>
      <x:c r="E2720" s="2" t="str">
        <x:v>32px</x:v>
      </x:c>
      <x:c r="F2720" s="2" t="str">
        <x:v>tokens/versions/latest/sass/_md-comp-icon-button-large.scss</x:v>
      </x:c>
      <x:c r="G2720" s="2" t="n">
        <x:v>28</x:v>
      </x:c>
      <x:c r="H2720" s="2" t="str">
        <x:v>https://github.com/material-components/material-web/blob/cbd34a8921915af94d5ef65c2a69eece41d5b4f3/tokens/versions/latest/sass/_md-comp-icon-button-large.scss#L28</x:v>
      </x:c>
    </x:row>
    <x:row r="2721" ht="20" customHeight="1">
      <x:c r="A2721" s="2" t="str">
        <x:v>MT-02720</x:v>
      </x:c>
      <x:c r="B2721" s="2" t="str">
        <x:v>--md-icon-button-large-narrow-leading-space</x:v>
      </x:c>
      <x:c r="C2721" s="2" t="str">
        <x:v>comp</x:v>
      </x:c>
      <x:c r="D2721" s="2" t="str">
        <x:v>latest/sass</x:v>
      </x:c>
      <x:c r="E2721" s="2" t="str">
        <x:v>16px</x:v>
      </x:c>
      <x:c r="F2721" s="2" t="str">
        <x:v>tokens/versions/latest/sass/_md-comp-icon-button-large.scss</x:v>
      </x:c>
      <x:c r="G2721" s="2" t="n">
        <x:v>30</x:v>
      </x:c>
      <x:c r="H2721" s="2" t="str">
        <x:v>https://github.com/material-components/material-web/blob/cbd34a8921915af94d5ef65c2a69eece41d5b4f3/tokens/versions/latest/sass/_md-comp-icon-button-large.scss#L30</x:v>
      </x:c>
    </x:row>
    <x:row r="2722" ht="20" customHeight="1">
      <x:c r="A2722" s="2" t="str">
        <x:v>MT-02721</x:v>
      </x:c>
      <x:c r="B2722" s="2" t="str">
        <x:v>--md-icon-button-large-narrow-trailing-space</x:v>
      </x:c>
      <x:c r="C2722" s="2" t="str">
        <x:v>comp</x:v>
      </x:c>
      <x:c r="D2722" s="2" t="str">
        <x:v>latest/sass</x:v>
      </x:c>
      <x:c r="E2722" s="2" t="str">
        <x:v>16px</x:v>
      </x:c>
      <x:c r="F2722" s="2" t="str">
        <x:v>tokens/versions/latest/sass/_md-comp-icon-button-large.scss</x:v>
      </x:c>
      <x:c r="G2722" s="2" t="n">
        <x:v>32</x:v>
      </x:c>
      <x:c r="H2722" s="2" t="str">
        <x:v>https://github.com/material-components/material-web/blob/cbd34a8921915af94d5ef65c2a69eece41d5b4f3/tokens/versions/latest/sass/_md-comp-icon-button-large.scss#L32</x:v>
      </x:c>
    </x:row>
    <x:row r="2723" ht="20" customHeight="1">
      <x:c r="A2723" s="2" t="str">
        <x:v>MT-02722</x:v>
      </x:c>
      <x:c r="B2723" s="2" t="str">
        <x:v>--md-icon-button-large-outlined-outline-width</x:v>
      </x:c>
      <x:c r="C2723" s="2" t="str">
        <x:v>comp</x:v>
      </x:c>
      <x:c r="D2723" s="2" t="str">
        <x:v>latest/sass</x:v>
      </x:c>
      <x:c r="E2723" s="2" t="str">
        <x:v>2px</x:v>
      </x:c>
      <x:c r="F2723" s="2" t="str">
        <x:v>tokens/versions/latest/sass/_md-comp-icon-button-large.scss</x:v>
      </x:c>
      <x:c r="G2723" s="2" t="n">
        <x:v>34</x:v>
      </x:c>
      <x:c r="H2723" s="2" t="str">
        <x:v>https://github.com/material-components/material-web/blob/cbd34a8921915af94d5ef65c2a69eece41d5b4f3/tokens/versions/latest/sass/_md-comp-icon-button-large.scss#L34</x:v>
      </x:c>
    </x:row>
    <x:row r="2724" ht="20" customHeight="1">
      <x:c r="A2724" s="2" t="str">
        <x:v>MT-02723</x:v>
      </x:c>
      <x:c r="B2724" s="2" t="str">
        <x:v>--md-icon-button-large-pressed-container-corner-size-motion-spring-damping</x:v>
      </x:c>
      <x:c r="C2724" s="2" t="str">
        <x:v>comp</x:v>
      </x:c>
      <x:c r="D2724" s="2" t="str">
        <x:v>latest/sass</x:v>
      </x:c>
      <x:c r="E2724" s="2" t="str">
        <x:v>md-sys-motion.$spring-fast-spatial-damping</x:v>
      </x:c>
      <x:c r="F2724" s="2" t="str">
        <x:v>tokens/versions/latest/sass/_md-comp-icon-button-large.scss</x:v>
      </x:c>
      <x:c r="G2724" s="2" t="n">
        <x:v>44</x:v>
      </x:c>
      <x:c r="H2724" s="2" t="str">
        <x:v>https://github.com/material-components/material-web/blob/cbd34a8921915af94d5ef65c2a69eece41d5b4f3/tokens/versions/latest/sass/_md-comp-icon-button-large.scss#L44</x:v>
      </x:c>
    </x:row>
    <x:row r="2725" ht="20" customHeight="1">
      <x:c r="A2725" s="2" t="str">
        <x:v>MT-02724</x:v>
      </x:c>
      <x:c r="B2725" s="2" t="str">
        <x:v>--md-icon-button-large-pressed-container-corner-size-motion-spring-stiffness</x:v>
      </x:c>
      <x:c r="C2725" s="2" t="str">
        <x:v>comp</x:v>
      </x:c>
      <x:c r="D2725" s="2" t="str">
        <x:v>latest/sass</x:v>
      </x:c>
      <x:c r="E2725" s="2" t="str">
        <x:v>md-sys-motion.$spring-fast-spatial-stiffness</x:v>
      </x:c>
      <x:c r="F2725" s="2" t="str">
        <x:v>tokens/versions/latest/sass/_md-comp-icon-button-large.scss</x:v>
      </x:c>
      <x:c r="G2725" s="2" t="n">
        <x:v>46</x:v>
      </x:c>
      <x:c r="H2725" s="2" t="str">
        <x:v>https://github.com/material-components/material-web/blob/cbd34a8921915af94d5ef65c2a69eece41d5b4f3/tokens/versions/latest/sass/_md-comp-icon-button-large.scss#L46</x:v>
      </x:c>
    </x:row>
    <x:row r="2726" ht="20" customHeight="1">
      <x:c r="A2726" s="2" t="str">
        <x:v>MT-02725</x:v>
      </x:c>
      <x:c r="B2726" s="2" t="str">
        <x:v>--md-icon-button-large-pressed-container-shape</x:v>
      </x:c>
      <x:c r="C2726" s="2" t="str">
        <x:v>comp</x:v>
      </x:c>
      <x:c r="D2726" s="2" t="str">
        <x:v>latest/sass</x:v>
      </x:c>
      <x:c r="E2726" s="2" t="str">
        <x:v>md-sys-shape.$corner-large</x:v>
      </x:c>
      <x:c r="F2726" s="2" t="str">
        <x:v>tokens/versions/latest/sass/_md-comp-icon-button-large.scss</x:v>
      </x:c>
      <x:c r="G2726" s="2" t="n">
        <x:v>48</x:v>
      </x:c>
      <x:c r="H2726" s="2" t="str">
        <x:v>https://github.com/material-components/material-web/blob/cbd34a8921915af94d5ef65c2a69eece41d5b4f3/tokens/versions/latest/sass/_md-comp-icon-button-large.scss#L48</x:v>
      </x:c>
    </x:row>
    <x:row r="2727" ht="20" customHeight="1">
      <x:c r="A2727" s="2" t="str">
        <x:v>MT-02726</x:v>
      </x:c>
      <x:c r="B2727" s="2" t="str">
        <x:v>--md-icon-button-large-selected-container-shape-round</x:v>
      </x:c>
      <x:c r="C2727" s="2" t="str">
        <x:v>comp</x:v>
      </x:c>
      <x:c r="D2727" s="2" t="str">
        <x:v>latest/sass</x:v>
      </x:c>
      <x:c r="E2727" s="2" t="str">
        <x:v>md-sys-shape.$corner-extra-large</x:v>
      </x:c>
      <x:c r="F2727" s="2" t="str">
        <x:v>tokens/versions/latest/sass/_md-comp-icon-button-large.scss</x:v>
      </x:c>
      <x:c r="G2727" s="2" t="n">
        <x:v>50</x:v>
      </x:c>
      <x:c r="H2727" s="2" t="str">
        <x:v>https://github.com/material-components/material-web/blob/cbd34a8921915af94d5ef65c2a69eece41d5b4f3/tokens/versions/latest/sass/_md-comp-icon-button-large.scss#L50</x:v>
      </x:c>
    </x:row>
    <x:row r="2728" ht="20" customHeight="1">
      <x:c r="A2728" s="2" t="str">
        <x:v>MT-02727</x:v>
      </x:c>
      <x:c r="B2728" s="2" t="str">
        <x:v>--md-icon-button-large-selected-container-shape-square</x:v>
      </x:c>
      <x:c r="C2728" s="2" t="str">
        <x:v>comp</x:v>
      </x:c>
      <x:c r="D2728" s="2" t="str">
        <x:v>latest/sass</x:v>
      </x:c>
      <x:c r="E2728" s="2" t="str">
        <x:v>md-sys-shape.$corner-full</x:v>
      </x:c>
      <x:c r="F2728" s="2" t="str">
        <x:v>tokens/versions/latest/sass/_md-comp-icon-button-large.scss</x:v>
      </x:c>
      <x:c r="G2728" s="2" t="n">
        <x:v>52</x:v>
      </x:c>
      <x:c r="H2728" s="2" t="str">
        <x:v>https://github.com/material-components/material-web/blob/cbd34a8921915af94d5ef65c2a69eece41d5b4f3/tokens/versions/latest/sass/_md-comp-icon-button-large.scss#L52</x:v>
      </x:c>
    </x:row>
    <x:row r="2729" ht="20" customHeight="1">
      <x:c r="A2729" s="2" t="str">
        <x:v>MT-02728</x:v>
      </x:c>
      <x:c r="B2729" s="2" t="str">
        <x:v>--md-icon-button-large-wide-leading-space</x:v>
      </x:c>
      <x:c r="C2729" s="2" t="str">
        <x:v>comp</x:v>
      </x:c>
      <x:c r="D2729" s="2" t="str">
        <x:v>latest/sass</x:v>
      </x:c>
      <x:c r="E2729" s="2" t="str">
        <x:v>48px</x:v>
      </x:c>
      <x:c r="F2729" s="2" t="str">
        <x:v>tokens/versions/latest/sass/_md-comp-icon-button-large.scss</x:v>
      </x:c>
      <x:c r="G2729" s="2" t="n">
        <x:v>36</x:v>
      </x:c>
      <x:c r="H2729" s="2" t="str">
        <x:v>https://github.com/material-components/material-web/blob/cbd34a8921915af94d5ef65c2a69eece41d5b4f3/tokens/versions/latest/sass/_md-comp-icon-button-large.scss#L36</x:v>
      </x:c>
    </x:row>
    <x:row r="2730" ht="20" customHeight="1">
      <x:c r="A2730" s="2" t="str">
        <x:v>MT-02729</x:v>
      </x:c>
      <x:c r="B2730" s="2" t="str">
        <x:v>--md-icon-button-large-wide-trailing-space</x:v>
      </x:c>
      <x:c r="C2730" s="2" t="str">
        <x:v>comp</x:v>
      </x:c>
      <x:c r="D2730" s="2" t="str">
        <x:v>latest/sass</x:v>
      </x:c>
      <x:c r="E2730" s="2" t="str">
        <x:v>48px</x:v>
      </x:c>
      <x:c r="F2730" s="2" t="str">
        <x:v>tokens/versions/latest/sass/_md-comp-icon-button-large.scss</x:v>
      </x:c>
      <x:c r="G2730" s="2" t="n">
        <x:v>38</x:v>
      </x:c>
      <x:c r="H2730" s="2" t="str">
        <x:v>https://github.com/material-components/material-web/blob/cbd34a8921915af94d5ef65c2a69eece41d5b4f3/tokens/versions/latest/sass/_md-comp-icon-button-large.scss#L38</x:v>
      </x:c>
    </x:row>
    <x:row r="2731" ht="20" customHeight="1">
      <x:c r="A2731" s="2" t="str">
        <x:v>MT-02730</x:v>
      </x:c>
      <x:c r="B2731" s="2" t="str">
        <x:v>--md-icon-button-medium-container-height</x:v>
      </x:c>
      <x:c r="C2731" s="2" t="str">
        <x:v>comp</x:v>
      </x:c>
      <x:c r="D2731" s="2" t="str">
        <x:v>latest/sass</x:v>
      </x:c>
      <x:c r="E2731" s="2" t="str">
        <x:v>56px</x:v>
      </x:c>
      <x:c r="F2731" s="2" t="str">
        <x:v>tokens/versions/latest/sass/_md-comp-icon-button-medium.scss</x:v>
      </x:c>
      <x:c r="G2731" s="2" t="n">
        <x:v>22</x:v>
      </x:c>
      <x:c r="H2731" s="2" t="str">
        <x:v>https://github.com/material-components/material-web/blob/cbd34a8921915af94d5ef65c2a69eece41d5b4f3/tokens/versions/latest/sass/_md-comp-icon-button-medium.scss#L22</x:v>
      </x:c>
    </x:row>
    <x:row r="2732" ht="20" customHeight="1">
      <x:c r="A2732" s="2" t="str">
        <x:v>MT-02731</x:v>
      </x:c>
      <x:c r="B2732" s="2" t="str">
        <x:v>--md-icon-button-medium-container-shape-round</x:v>
      </x:c>
      <x:c r="C2732" s="2" t="str">
        <x:v>comp</x:v>
      </x:c>
      <x:c r="D2732" s="2" t="str">
        <x:v>latest/sass</x:v>
      </x:c>
      <x:c r="E2732" s="2" t="str">
        <x:v>md-sys-shape.$corner-full</x:v>
      </x:c>
      <x:c r="F2732" s="2" t="str">
        <x:v>tokens/versions/latest/sass/_md-comp-icon-button-medium.scss</x:v>
      </x:c>
      <x:c r="G2732" s="2" t="n">
        <x:v>40</x:v>
      </x:c>
      <x:c r="H2732" s="2" t="str">
        <x:v>https://github.com/material-components/material-web/blob/cbd34a8921915af94d5ef65c2a69eece41d5b4f3/tokens/versions/latest/sass/_md-comp-icon-button-medium.scss#L40</x:v>
      </x:c>
    </x:row>
    <x:row r="2733" ht="20" customHeight="1">
      <x:c r="A2733" s="2" t="str">
        <x:v>MT-02732</x:v>
      </x:c>
      <x:c r="B2733" s="2" t="str">
        <x:v>--md-icon-button-medium-container-shape-square</x:v>
      </x:c>
      <x:c r="C2733" s="2" t="str">
        <x:v>comp</x:v>
      </x:c>
      <x:c r="D2733" s="2" t="str">
        <x:v>latest/sass</x:v>
      </x:c>
      <x:c r="E2733" s="2" t="str">
        <x:v>md-sys-shape.$corner-large</x:v>
      </x:c>
      <x:c r="F2733" s="2" t="str">
        <x:v>tokens/versions/latest/sass/_md-comp-icon-button-medium.scss</x:v>
      </x:c>
      <x:c r="G2733" s="2" t="n">
        <x:v>42</x:v>
      </x:c>
      <x:c r="H2733" s="2" t="str">
        <x:v>https://github.com/material-components/material-web/blob/cbd34a8921915af94d5ef65c2a69eece41d5b4f3/tokens/versions/latest/sass/_md-comp-icon-button-medium.scss#L42</x:v>
      </x:c>
    </x:row>
    <x:row r="2734" ht="20" customHeight="1">
      <x:c r="A2734" s="2" t="str">
        <x:v>MT-02733</x:v>
      </x:c>
      <x:c r="B2734" s="2" t="str">
        <x:v>--md-icon-button-medium-default-leading-space</x:v>
      </x:c>
      <x:c r="C2734" s="2" t="str">
        <x:v>comp</x:v>
      </x:c>
      <x:c r="D2734" s="2" t="str">
        <x:v>latest/sass</x:v>
      </x:c>
      <x:c r="E2734" s="2" t="str">
        <x:v>16px</x:v>
      </x:c>
      <x:c r="F2734" s="2" t="str">
        <x:v>tokens/versions/latest/sass/_md-comp-icon-button-medium.scss</x:v>
      </x:c>
      <x:c r="G2734" s="2" t="n">
        <x:v>24</x:v>
      </x:c>
      <x:c r="H2734" s="2" t="str">
        <x:v>https://github.com/material-components/material-web/blob/cbd34a8921915af94d5ef65c2a69eece41d5b4f3/tokens/versions/latest/sass/_md-comp-icon-button-medium.scss#L24</x:v>
      </x:c>
    </x:row>
    <x:row r="2735" ht="20" customHeight="1">
      <x:c r="A2735" s="2" t="str">
        <x:v>MT-02734</x:v>
      </x:c>
      <x:c r="B2735" s="2" t="str">
        <x:v>--md-icon-button-medium-default-trailing-space</x:v>
      </x:c>
      <x:c r="C2735" s="2" t="str">
        <x:v>comp</x:v>
      </x:c>
      <x:c r="D2735" s="2" t="str">
        <x:v>latest/sass</x:v>
      </x:c>
      <x:c r="E2735" s="2" t="str">
        <x:v>16px</x:v>
      </x:c>
      <x:c r="F2735" s="2" t="str">
        <x:v>tokens/versions/latest/sass/_md-comp-icon-button-medium.scss</x:v>
      </x:c>
      <x:c r="G2735" s="2" t="n">
        <x:v>26</x:v>
      </x:c>
      <x:c r="H2735" s="2" t="str">
        <x:v>https://github.com/material-components/material-web/blob/cbd34a8921915af94d5ef65c2a69eece41d5b4f3/tokens/versions/latest/sass/_md-comp-icon-button-medium.scss#L26</x:v>
      </x:c>
    </x:row>
    <x:row r="2736" ht="20" customHeight="1">
      <x:c r="A2736" s="2" t="str">
        <x:v>MT-02735</x:v>
      </x:c>
      <x:c r="B2736" s="2" t="str">
        <x:v>--md-icon-button-medium-icon-size</x:v>
      </x:c>
      <x:c r="C2736" s="2" t="str">
        <x:v>comp</x:v>
      </x:c>
      <x:c r="D2736" s="2" t="str">
        <x:v>latest/sass</x:v>
      </x:c>
      <x:c r="E2736" s="2" t="str">
        <x:v>24px</x:v>
      </x:c>
      <x:c r="F2736" s="2" t="str">
        <x:v>tokens/versions/latest/sass/_md-comp-icon-button-medium.scss</x:v>
      </x:c>
      <x:c r="G2736" s="2" t="n">
        <x:v>28</x:v>
      </x:c>
      <x:c r="H2736" s="2" t="str">
        <x:v>https://github.com/material-components/material-web/blob/cbd34a8921915af94d5ef65c2a69eece41d5b4f3/tokens/versions/latest/sass/_md-comp-icon-button-medium.scss#L28</x:v>
      </x:c>
    </x:row>
    <x:row r="2737" ht="20" customHeight="1">
      <x:c r="A2737" s="2" t="str">
        <x:v>MT-02736</x:v>
      </x:c>
      <x:c r="B2737" s="2" t="str">
        <x:v>--md-icon-button-medium-narrow-leading-space</x:v>
      </x:c>
      <x:c r="C2737" s="2" t="str">
        <x:v>comp</x:v>
      </x:c>
      <x:c r="D2737" s="2" t="str">
        <x:v>latest/sass</x:v>
      </x:c>
      <x:c r="E2737" s="2" t="str">
        <x:v>12px</x:v>
      </x:c>
      <x:c r="F2737" s="2" t="str">
        <x:v>tokens/versions/latest/sass/_md-comp-icon-button-medium.scss</x:v>
      </x:c>
      <x:c r="G2737" s="2" t="n">
        <x:v>30</x:v>
      </x:c>
      <x:c r="H2737" s="2" t="str">
        <x:v>https://github.com/material-components/material-web/blob/cbd34a8921915af94d5ef65c2a69eece41d5b4f3/tokens/versions/latest/sass/_md-comp-icon-button-medium.scss#L30</x:v>
      </x:c>
    </x:row>
    <x:row r="2738" ht="20" customHeight="1">
      <x:c r="A2738" s="2" t="str">
        <x:v>MT-02737</x:v>
      </x:c>
      <x:c r="B2738" s="2" t="str">
        <x:v>--md-icon-button-medium-narrow-trailing-space</x:v>
      </x:c>
      <x:c r="C2738" s="2" t="str">
        <x:v>comp</x:v>
      </x:c>
      <x:c r="D2738" s="2" t="str">
        <x:v>latest/sass</x:v>
      </x:c>
      <x:c r="E2738" s="2" t="str">
        <x:v>12px</x:v>
      </x:c>
      <x:c r="F2738" s="2" t="str">
        <x:v>tokens/versions/latest/sass/_md-comp-icon-button-medium.scss</x:v>
      </x:c>
      <x:c r="G2738" s="2" t="n">
        <x:v>32</x:v>
      </x:c>
      <x:c r="H2738" s="2" t="str">
        <x:v>https://github.com/material-components/material-web/blob/cbd34a8921915af94d5ef65c2a69eece41d5b4f3/tokens/versions/latest/sass/_md-comp-icon-button-medium.scss#L32</x:v>
      </x:c>
    </x:row>
    <x:row r="2739" ht="20" customHeight="1">
      <x:c r="A2739" s="2" t="str">
        <x:v>MT-02738</x:v>
      </x:c>
      <x:c r="B2739" s="2" t="str">
        <x:v>--md-icon-button-medium-outlined-outline-width</x:v>
      </x:c>
      <x:c r="C2739" s="2" t="str">
        <x:v>comp</x:v>
      </x:c>
      <x:c r="D2739" s="2" t="str">
        <x:v>latest/sass</x:v>
      </x:c>
      <x:c r="E2739" s="2" t="str">
        <x:v>1px</x:v>
      </x:c>
      <x:c r="F2739" s="2" t="str">
        <x:v>tokens/versions/latest/sass/_md-comp-icon-button-medium.scss</x:v>
      </x:c>
      <x:c r="G2739" s="2" t="n">
        <x:v>34</x:v>
      </x:c>
      <x:c r="H2739" s="2" t="str">
        <x:v>https://github.com/material-components/material-web/blob/cbd34a8921915af94d5ef65c2a69eece41d5b4f3/tokens/versions/latest/sass/_md-comp-icon-button-medium.scss#L34</x:v>
      </x:c>
    </x:row>
    <x:row r="2740" ht="20" customHeight="1">
      <x:c r="A2740" s="2" t="str">
        <x:v>MT-02739</x:v>
      </x:c>
      <x:c r="B2740" s="2" t="str">
        <x:v>--md-icon-button-medium-pressed-container-corner-size-motion-spring-damping</x:v>
      </x:c>
      <x:c r="C2740" s="2" t="str">
        <x:v>comp</x:v>
      </x:c>
      <x:c r="D2740" s="2" t="str">
        <x:v>latest/sass</x:v>
      </x:c>
      <x:c r="E2740" s="2" t="str">
        <x:v>md-sys-motion.$spring-fast-spatial-damping</x:v>
      </x:c>
      <x:c r="F2740" s="2" t="str">
        <x:v>tokens/versions/latest/sass/_md-comp-icon-button-medium.scss</x:v>
      </x:c>
      <x:c r="G2740" s="2" t="n">
        <x:v>44</x:v>
      </x:c>
      <x:c r="H2740" s="2" t="str">
        <x:v>https://github.com/material-components/material-web/blob/cbd34a8921915af94d5ef65c2a69eece41d5b4f3/tokens/versions/latest/sass/_md-comp-icon-button-medium.scss#L44</x:v>
      </x:c>
    </x:row>
    <x:row r="2741" ht="20" customHeight="1">
      <x:c r="A2741" s="2" t="str">
        <x:v>MT-02740</x:v>
      </x:c>
      <x:c r="B2741" s="2" t="str">
        <x:v>--md-icon-button-medium-pressed-container-corner-size-motion-spring-stiffness</x:v>
      </x:c>
      <x:c r="C2741" s="2" t="str">
        <x:v>comp</x:v>
      </x:c>
      <x:c r="D2741" s="2" t="str">
        <x:v>latest/sass</x:v>
      </x:c>
      <x:c r="E2741" s="2" t="str">
        <x:v>md-sys-motion.$spring-fast-spatial-stiffness</x:v>
      </x:c>
      <x:c r="F2741" s="2" t="str">
        <x:v>tokens/versions/latest/sass/_md-comp-icon-button-medium.scss</x:v>
      </x:c>
      <x:c r="G2741" s="2" t="n">
        <x:v>46</x:v>
      </x:c>
      <x:c r="H2741" s="2" t="str">
        <x:v>https://github.com/material-components/material-web/blob/cbd34a8921915af94d5ef65c2a69eece41d5b4f3/tokens/versions/latest/sass/_md-comp-icon-button-medium.scss#L46</x:v>
      </x:c>
    </x:row>
    <x:row r="2742" ht="20" customHeight="1">
      <x:c r="A2742" s="2" t="str">
        <x:v>MT-02741</x:v>
      </x:c>
      <x:c r="B2742" s="2" t="str">
        <x:v>--md-icon-button-medium-pressed-container-shape</x:v>
      </x:c>
      <x:c r="C2742" s="2" t="str">
        <x:v>comp</x:v>
      </x:c>
      <x:c r="D2742" s="2" t="str">
        <x:v>latest/sass</x:v>
      </x:c>
      <x:c r="E2742" s="2" t="str">
        <x:v>md-sys-shape.$corner-medium</x:v>
      </x:c>
      <x:c r="F2742" s="2" t="str">
        <x:v>tokens/versions/latest/sass/_md-comp-icon-button-medium.scss</x:v>
      </x:c>
      <x:c r="G2742" s="2" t="n">
        <x:v>48</x:v>
      </x:c>
      <x:c r="H2742" s="2" t="str">
        <x:v>https://github.com/material-components/material-web/blob/cbd34a8921915af94d5ef65c2a69eece41d5b4f3/tokens/versions/latest/sass/_md-comp-icon-button-medium.scss#L48</x:v>
      </x:c>
    </x:row>
    <x:row r="2743" ht="20" customHeight="1">
      <x:c r="A2743" s="2" t="str">
        <x:v>MT-02742</x:v>
      </x:c>
      <x:c r="B2743" s="2" t="str">
        <x:v>--md-icon-button-medium-selected-container-shape-round</x:v>
      </x:c>
      <x:c r="C2743" s="2" t="str">
        <x:v>comp</x:v>
      </x:c>
      <x:c r="D2743" s="2" t="str">
        <x:v>latest/sass</x:v>
      </x:c>
      <x:c r="E2743" s="2" t="str">
        <x:v>md-sys-shape.$corner-large</x:v>
      </x:c>
      <x:c r="F2743" s="2" t="str">
        <x:v>tokens/versions/latest/sass/_md-comp-icon-button-medium.scss</x:v>
      </x:c>
      <x:c r="G2743" s="2" t="n">
        <x:v>50</x:v>
      </x:c>
      <x:c r="H2743" s="2" t="str">
        <x:v>https://github.com/material-components/material-web/blob/cbd34a8921915af94d5ef65c2a69eece41d5b4f3/tokens/versions/latest/sass/_md-comp-icon-button-medium.scss#L50</x:v>
      </x:c>
    </x:row>
    <x:row r="2744" ht="20" customHeight="1">
      <x:c r="A2744" s="2" t="str">
        <x:v>MT-02743</x:v>
      </x:c>
      <x:c r="B2744" s="2" t="str">
        <x:v>--md-icon-button-medium-selected-container-shape-square</x:v>
      </x:c>
      <x:c r="C2744" s="2" t="str">
        <x:v>comp</x:v>
      </x:c>
      <x:c r="D2744" s="2" t="str">
        <x:v>latest/sass</x:v>
      </x:c>
      <x:c r="E2744" s="2" t="str">
        <x:v>md-sys-shape.$corner-full</x:v>
      </x:c>
      <x:c r="F2744" s="2" t="str">
        <x:v>tokens/versions/latest/sass/_md-comp-icon-button-medium.scss</x:v>
      </x:c>
      <x:c r="G2744" s="2" t="n">
        <x:v>52</x:v>
      </x:c>
      <x:c r="H2744" s="2" t="str">
        <x:v>https://github.com/material-components/material-web/blob/cbd34a8921915af94d5ef65c2a69eece41d5b4f3/tokens/versions/latest/sass/_md-comp-icon-button-medium.scss#L52</x:v>
      </x:c>
    </x:row>
    <x:row r="2745" ht="20" customHeight="1">
      <x:c r="A2745" s="2" t="str">
        <x:v>MT-02744</x:v>
      </x:c>
      <x:c r="B2745" s="2" t="str">
        <x:v>--md-icon-button-medium-wide-leading-space</x:v>
      </x:c>
      <x:c r="C2745" s="2" t="str">
        <x:v>comp</x:v>
      </x:c>
      <x:c r="D2745" s="2" t="str">
        <x:v>latest/sass</x:v>
      </x:c>
      <x:c r="E2745" s="2" t="str">
        <x:v>24px</x:v>
      </x:c>
      <x:c r="F2745" s="2" t="str">
        <x:v>tokens/versions/latest/sass/_md-comp-icon-button-medium.scss</x:v>
      </x:c>
      <x:c r="G2745" s="2" t="n">
        <x:v>36</x:v>
      </x:c>
      <x:c r="H2745" s="2" t="str">
        <x:v>https://github.com/material-components/material-web/blob/cbd34a8921915af94d5ef65c2a69eece41d5b4f3/tokens/versions/latest/sass/_md-comp-icon-button-medium.scss#L36</x:v>
      </x:c>
    </x:row>
    <x:row r="2746" ht="20" customHeight="1">
      <x:c r="A2746" s="2" t="str">
        <x:v>MT-02745</x:v>
      </x:c>
      <x:c r="B2746" s="2" t="str">
        <x:v>--md-icon-button-medium-wide-trailing-space</x:v>
      </x:c>
      <x:c r="C2746" s="2" t="str">
        <x:v>comp</x:v>
      </x:c>
      <x:c r="D2746" s="2" t="str">
        <x:v>latest/sass</x:v>
      </x:c>
      <x:c r="E2746" s="2" t="str">
        <x:v>24px</x:v>
      </x:c>
      <x:c r="F2746" s="2" t="str">
        <x:v>tokens/versions/latest/sass/_md-comp-icon-button-medium.scss</x:v>
      </x:c>
      <x:c r="G2746" s="2" t="n">
        <x:v>38</x:v>
      </x:c>
      <x:c r="H2746" s="2" t="str">
        <x:v>https://github.com/material-components/material-web/blob/cbd34a8921915af94d5ef65c2a69eece41d5b4f3/tokens/versions/latest/sass/_md-comp-icon-button-medium.scss#L38</x:v>
      </x:c>
    </x:row>
    <x:row r="2747" ht="20" customHeight="1">
      <x:c r="A2747" s="2" t="str">
        <x:v>MT-02746</x:v>
      </x:c>
      <x:c r="B2747" s="2" t="str">
        <x:v>--md-icon-button-narrow-leading-space</x:v>
      </x:c>
      <x:c r="C2747" s="2" t="str">
        <x:v>comp</x:v>
      </x:c>
      <x:c r="D2747" s="2" t="str">
        <x:v>latest/sass</x:v>
      </x:c>
      <x:c r="E2747" s="2" t="str">
        <x:v>4px</x:v>
      </x:c>
      <x:c r="F2747" s="2" t="str">
        <x:v>tokens/versions/latest/sass/_md-comp-icon-button.scss</x:v>
      </x:c>
      <x:c r="G2747" s="2" t="n">
        <x:v>37</x:v>
      </x:c>
      <x:c r="H2747" s="2" t="str">
        <x:v>https://github.com/material-components/material-web/blob/cbd34a8921915af94d5ef65c2a69eece41d5b4f3/tokens/versions/latest/sass/_md-comp-icon-button.scss#L37</x:v>
      </x:c>
    </x:row>
    <x:row r="2748" ht="20" customHeight="1">
      <x:c r="A2748" s="2" t="str">
        <x:v>MT-02747</x:v>
      </x:c>
      <x:c r="B2748" s="2" t="str">
        <x:v>--md-icon-button-narrow-trailing-space</x:v>
      </x:c>
      <x:c r="C2748" s="2" t="str">
        <x:v>comp</x:v>
      </x:c>
      <x:c r="D2748" s="2" t="str">
        <x:v>latest/sass</x:v>
      </x:c>
      <x:c r="E2748" s="2" t="str">
        <x:v>4px</x:v>
      </x:c>
      <x:c r="F2748" s="2" t="str">
        <x:v>tokens/versions/latest/sass/_md-comp-icon-button.scss</x:v>
      </x:c>
      <x:c r="G2748" s="2" t="n">
        <x:v>39</x:v>
      </x:c>
      <x:c r="H2748" s="2" t="str">
        <x:v>https://github.com/material-components/material-web/blob/cbd34a8921915af94d5ef65c2a69eece41d5b4f3/tokens/versions/latest/sass/_md-comp-icon-button.scss#L39</x:v>
      </x:c>
    </x:row>
    <x:row r="2749" ht="20" customHeight="1">
      <x:c r="A2749" s="2" t="str">
        <x:v>MT-02748</x:v>
      </x:c>
      <x:c r="B2749" s="2" t="str">
        <x:v>--md-icon-button-outlined-disabled-icon-color</x:v>
      </x:c>
      <x:c r="C2749" s="2" t="str">
        <x:v>comp</x:v>
      </x:c>
      <x:c r="D2749" s="2" t="str">
        <x:v>latest/sass</x:v>
      </x:c>
      <x:c r="E2749" s="2" t="str">
        <x:v>md-sys-color.$on-surface</x:v>
      </x:c>
      <x:c r="F2749" s="2" t="str">
        <x:v>tokens/versions/latest/sass/_md-comp-icon-button-outlined.scss</x:v>
      </x:c>
      <x:c r="G2749" s="2" t="n">
        <x:v>26</x:v>
      </x:c>
      <x:c r="H2749" s="2" t="str">
        <x:v>https://github.com/material-components/material-web/blob/cbd34a8921915af94d5ef65c2a69eece41d5b4f3/tokens/versions/latest/sass/_md-comp-icon-button-outlined.scss#L26</x:v>
      </x:c>
    </x:row>
    <x:row r="2750" ht="20" customHeight="1">
      <x:c r="A2750" s="2" t="str">
        <x:v>MT-02749</x:v>
      </x:c>
      <x:c r="B2750" s="2" t="str">
        <x:v>--md-icon-button-outlined-disabled-icon-opacity</x:v>
      </x:c>
      <x:c r="C2750" s="2" t="str">
        <x:v>comp</x:v>
      </x:c>
      <x:c r="D2750" s="2" t="str">
        <x:v>latest/sass</x:v>
      </x:c>
      <x:c r="E2750" s="2" t="str">
        <x:v>0.38</x:v>
      </x:c>
      <x:c r="F2750" s="2" t="str">
        <x:v>tokens/versions/latest/sass/_md-comp-icon-button-outlined.scss</x:v>
      </x:c>
      <x:c r="G2750" s="2" t="n">
        <x:v>22</x:v>
      </x:c>
      <x:c r="H2750" s="2" t="str">
        <x:v>https://github.com/material-components/material-web/blob/cbd34a8921915af94d5ef65c2a69eece41d5b4f3/tokens/versions/latest/sass/_md-comp-icon-button-outlined.scss#L22</x:v>
      </x:c>
    </x:row>
    <x:row r="2751" ht="20" customHeight="1">
      <x:c r="A2751" s="2" t="str">
        <x:v>MT-02750</x:v>
      </x:c>
      <x:c r="B2751" s="2" t="str">
        <x:v>--md-icon-button-outlined-disabled-outline-color</x:v>
      </x:c>
      <x:c r="C2751" s="2" t="str">
        <x:v>comp</x:v>
      </x:c>
      <x:c r="D2751" s="2" t="str">
        <x:v>latest/sass</x:v>
      </x:c>
      <x:c r="E2751" s="2" t="str">
        <x:v>md-sys-color.$outline-variant</x:v>
      </x:c>
      <x:c r="F2751" s="2" t="str">
        <x:v>tokens/versions/latest/sass/_md-comp-icon-button-outlined.scss</x:v>
      </x:c>
      <x:c r="G2751" s="2" t="n">
        <x:v>28</x:v>
      </x:c>
      <x:c r="H2751" s="2" t="str">
        <x:v>https://github.com/material-components/material-web/blob/cbd34a8921915af94d5ef65c2a69eece41d5b4f3/tokens/versions/latest/sass/_md-comp-icon-button-outlined.scss#L28</x:v>
      </x:c>
    </x:row>
    <x:row r="2752" ht="20" customHeight="1">
      <x:c r="A2752" s="2" t="str">
        <x:v>MT-02751</x:v>
      </x:c>
      <x:c r="B2752" s="2" t="str">
        <x:v>--md-icon-button-outlined-focused-icon-color</x:v>
      </x:c>
      <x:c r="C2752" s="2" t="str">
        <x:v>comp</x:v>
      </x:c>
      <x:c r="D2752" s="2" t="str">
        <x:v>latest/sass</x:v>
      </x:c>
      <x:c r="E2752" s="2" t="str">
        <x:v>md-sys-color.$on-surface-variant</x:v>
      </x:c>
      <x:c r="F2752" s="2" t="str">
        <x:v>tokens/versions/latest/sass/_md-comp-icon-button-outlined.scss</x:v>
      </x:c>
      <x:c r="G2752" s="2" t="n">
        <x:v>30</x:v>
      </x:c>
      <x:c r="H2752" s="2" t="str">
        <x:v>https://github.com/material-components/material-web/blob/cbd34a8921915af94d5ef65c2a69eece41d5b4f3/tokens/versions/latest/sass/_md-comp-icon-button-outlined.scss#L30</x:v>
      </x:c>
    </x:row>
    <x:row r="2753" ht="20" customHeight="1">
      <x:c r="A2753" s="2" t="str">
        <x:v>MT-02752</x:v>
      </x:c>
      <x:c r="B2753" s="2" t="str">
        <x:v>--md-icon-button-outlined-focused-state-layer-color</x:v>
      </x:c>
      <x:c r="C2753" s="2" t="str">
        <x:v>comp</x:v>
      </x:c>
      <x:c r="D2753" s="2" t="str">
        <x:v>latest/sass</x:v>
      </x:c>
      <x:c r="E2753" s="2" t="str">
        <x:v>md-sys-color.$on-surface-variant</x:v>
      </x:c>
      <x:c r="F2753" s="2" t="str">
        <x:v>tokens/versions/latest/sass/_md-comp-icon-button-outlined.scss</x:v>
      </x:c>
      <x:c r="G2753" s="2" t="n">
        <x:v>32</x:v>
      </x:c>
      <x:c r="H2753" s="2" t="str">
        <x:v>https://github.com/material-components/material-web/blob/cbd34a8921915af94d5ef65c2a69eece41d5b4f3/tokens/versions/latest/sass/_md-comp-icon-button-outlined.scss#L32</x:v>
      </x:c>
    </x:row>
    <x:row r="2754" ht="20" customHeight="1">
      <x:c r="A2754" s="2" t="str">
        <x:v>MT-02753</x:v>
      </x:c>
      <x:c r="B2754" s="2" t="str">
        <x:v>--md-icon-button-outlined-focused-state-layer-opacity</x:v>
      </x:c>
      <x:c r="C2754" s="2" t="str">
        <x:v>comp</x:v>
      </x:c>
      <x:c r="D2754" s="2" t="str">
        <x:v>latest/sass</x:v>
      </x:c>
      <x:c r="E2754" s="2" t="str">
        <x:v>md-sys-state.$focus-state-layer-opacity</x:v>
      </x:c>
      <x:c r="F2754" s="2" t="str">
        <x:v>tokens/versions/latest/sass/_md-comp-icon-button-outlined.scss</x:v>
      </x:c>
      <x:c r="G2754" s="2" t="n">
        <x:v>34</x:v>
      </x:c>
      <x:c r="H2754" s="2" t="str">
        <x:v>https://github.com/material-components/material-web/blob/cbd34a8921915af94d5ef65c2a69eece41d5b4f3/tokens/versions/latest/sass/_md-comp-icon-button-outlined.scss#L34</x:v>
      </x:c>
    </x:row>
    <x:row r="2755" ht="20" customHeight="1">
      <x:c r="A2755" s="2" t="str">
        <x:v>MT-02754</x:v>
      </x:c>
      <x:c r="B2755" s="2" t="str">
        <x:v>--md-icon-button-outlined-hovered-icon-color</x:v>
      </x:c>
      <x:c r="C2755" s="2" t="str">
        <x:v>comp</x:v>
      </x:c>
      <x:c r="D2755" s="2" t="str">
        <x:v>latest/sass</x:v>
      </x:c>
      <x:c r="E2755" s="2" t="str">
        <x:v>md-sys-color.$on-surface-variant</x:v>
      </x:c>
      <x:c r="F2755" s="2" t="str">
        <x:v>tokens/versions/latest/sass/_md-comp-icon-button-outlined.scss</x:v>
      </x:c>
      <x:c r="G2755" s="2" t="n">
        <x:v>36</x:v>
      </x:c>
      <x:c r="H2755" s="2" t="str">
        <x:v>https://github.com/material-components/material-web/blob/cbd34a8921915af94d5ef65c2a69eece41d5b4f3/tokens/versions/latest/sass/_md-comp-icon-button-outlined.scss#L36</x:v>
      </x:c>
    </x:row>
    <x:row r="2756" ht="20" customHeight="1">
      <x:c r="A2756" s="2" t="str">
        <x:v>MT-02755</x:v>
      </x:c>
      <x:c r="B2756" s="2" t="str">
        <x:v>--md-icon-button-outlined-hovered-state-layer-color</x:v>
      </x:c>
      <x:c r="C2756" s="2" t="str">
        <x:v>comp</x:v>
      </x:c>
      <x:c r="D2756" s="2" t="str">
        <x:v>latest/sass</x:v>
      </x:c>
      <x:c r="E2756" s="2" t="str">
        <x:v>md-sys-color.$on-surface-variant</x:v>
      </x:c>
      <x:c r="F2756" s="2" t="str">
        <x:v>tokens/versions/latest/sass/_md-comp-icon-button-outlined.scss</x:v>
      </x:c>
      <x:c r="G2756" s="2" t="n">
        <x:v>38</x:v>
      </x:c>
      <x:c r="H2756" s="2" t="str">
        <x:v>https://github.com/material-components/material-web/blob/cbd34a8921915af94d5ef65c2a69eece41d5b4f3/tokens/versions/latest/sass/_md-comp-icon-button-outlined.scss#L38</x:v>
      </x:c>
    </x:row>
    <x:row r="2757" ht="20" customHeight="1">
      <x:c r="A2757" s="2" t="str">
        <x:v>MT-02756</x:v>
      </x:c>
      <x:c r="B2757" s="2" t="str">
        <x:v>--md-icon-button-outlined-hovered-state-layer-opacity</x:v>
      </x:c>
      <x:c r="C2757" s="2" t="str">
        <x:v>comp</x:v>
      </x:c>
      <x:c r="D2757" s="2" t="str">
        <x:v>latest/sass</x:v>
      </x:c>
      <x:c r="E2757" s="2" t="str">
        <x:v>md-sys-state.$hover-state-layer-opacity</x:v>
      </x:c>
      <x:c r="F2757" s="2" t="str">
        <x:v>tokens/versions/latest/sass/_md-comp-icon-button-outlined.scss</x:v>
      </x:c>
      <x:c r="G2757" s="2" t="n">
        <x:v>40</x:v>
      </x:c>
      <x:c r="H2757" s="2" t="str">
        <x:v>https://github.com/material-components/material-web/blob/cbd34a8921915af94d5ef65c2a69eece41d5b4f3/tokens/versions/latest/sass/_md-comp-icon-button-outlined.scss#L40</x:v>
      </x:c>
    </x:row>
    <x:row r="2758" ht="20" customHeight="1">
      <x:c r="A2758" s="2" t="str">
        <x:v>MT-02757</x:v>
      </x:c>
      <x:c r="B2758" s="2" t="str">
        <x:v>--md-icon-button-outlined-icon-color</x:v>
      </x:c>
      <x:c r="C2758" s="2" t="str">
        <x:v>comp</x:v>
      </x:c>
      <x:c r="D2758" s="2" t="str">
        <x:v>latest/sass</x:v>
      </x:c>
      <x:c r="E2758" s="2" t="str">
        <x:v>md-sys-color.$on-surface-variant</x:v>
      </x:c>
      <x:c r="F2758" s="2" t="str">
        <x:v>tokens/versions/latest/sass/_md-comp-icon-button-outlined.scss</x:v>
      </x:c>
      <x:c r="G2758" s="2" t="n">
        <x:v>42</x:v>
      </x:c>
      <x:c r="H2758" s="2" t="str">
        <x:v>https://github.com/material-components/material-web/blob/cbd34a8921915af94d5ef65c2a69eece41d5b4f3/tokens/versions/latest/sass/_md-comp-icon-button-outlined.scss#L42</x:v>
      </x:c>
    </x:row>
    <x:row r="2759" ht="20" customHeight="1">
      <x:c r="A2759" s="2" t="str">
        <x:v>MT-02758</x:v>
      </x:c>
      <x:c r="B2759" s="2" t="str">
        <x:v>--md-icon-button-outlined-outline-color</x:v>
      </x:c>
      <x:c r="C2759" s="2" t="str">
        <x:v>comp</x:v>
      </x:c>
      <x:c r="D2759" s="2" t="str">
        <x:v>latest/sass</x:v>
      </x:c>
      <x:c r="E2759" s="2" t="str">
        <x:v>md-sys-color.$outline-variant</x:v>
      </x:c>
      <x:c r="F2759" s="2" t="str">
        <x:v>tokens/versions/latest/sass/_md-comp-icon-button-outlined.scss</x:v>
      </x:c>
      <x:c r="G2759" s="2" t="n">
        <x:v>44</x:v>
      </x:c>
      <x:c r="H2759" s="2" t="str">
        <x:v>https://github.com/material-components/material-web/blob/cbd34a8921915af94d5ef65c2a69eece41d5b4f3/tokens/versions/latest/sass/_md-comp-icon-button-outlined.scss#L44</x:v>
      </x:c>
    </x:row>
    <x:row r="2760" ht="20" customHeight="1">
      <x:c r="A2760" s="2" t="str">
        <x:v>MT-02759</x:v>
      </x:c>
      <x:c r="B2760" s="2" t="str">
        <x:v>--md-icon-button-outlined-pressed-icon-color</x:v>
      </x:c>
      <x:c r="C2760" s="2" t="str">
        <x:v>comp</x:v>
      </x:c>
      <x:c r="D2760" s="2" t="str">
        <x:v>latest/sass</x:v>
      </x:c>
      <x:c r="E2760" s="2" t="str">
        <x:v>md-sys-color.$on-surface-variant</x:v>
      </x:c>
      <x:c r="F2760" s="2" t="str">
        <x:v>tokens/versions/latest/sass/_md-comp-icon-button-outlined.scss</x:v>
      </x:c>
      <x:c r="G2760" s="2" t="n">
        <x:v>46</x:v>
      </x:c>
      <x:c r="H2760" s="2" t="str">
        <x:v>https://github.com/material-components/material-web/blob/cbd34a8921915af94d5ef65c2a69eece41d5b4f3/tokens/versions/latest/sass/_md-comp-icon-button-outlined.scss#L46</x:v>
      </x:c>
    </x:row>
    <x:row r="2761" ht="20" customHeight="1">
      <x:c r="A2761" s="2" t="str">
        <x:v>MT-02760</x:v>
      </x:c>
      <x:c r="B2761" s="2" t="str">
        <x:v>--md-icon-button-outlined-pressed-state-layer-color</x:v>
      </x:c>
      <x:c r="C2761" s="2" t="str">
        <x:v>comp</x:v>
      </x:c>
      <x:c r="D2761" s="2" t="str">
        <x:v>latest/sass</x:v>
      </x:c>
      <x:c r="E2761" s="2" t="str">
        <x:v>md-sys-color.$on-surface-variant</x:v>
      </x:c>
      <x:c r="F2761" s="2" t="str">
        <x:v>tokens/versions/latest/sass/_md-comp-icon-button-outlined.scss</x:v>
      </x:c>
      <x:c r="G2761" s="2" t="n">
        <x:v>48</x:v>
      </x:c>
      <x:c r="H2761" s="2" t="str">
        <x:v>https://github.com/material-components/material-web/blob/cbd34a8921915af94d5ef65c2a69eece41d5b4f3/tokens/versions/latest/sass/_md-comp-icon-button-outlined.scss#L48</x:v>
      </x:c>
    </x:row>
    <x:row r="2762" ht="20" customHeight="1">
      <x:c r="A2762" s="2" t="str">
        <x:v>MT-02761</x:v>
      </x:c>
      <x:c r="B2762" s="2" t="str">
        <x:v>--md-icon-button-outlined-pressed-state-layer-opacity</x:v>
      </x:c>
      <x:c r="C2762" s="2" t="str">
        <x:v>comp</x:v>
      </x:c>
      <x:c r="D2762" s="2" t="str">
        <x:v>latest/sass</x:v>
      </x:c>
      <x:c r="E2762" s="2" t="str">
        <x:v>md-sys-state.$pressed-state-layer-opacity</x:v>
      </x:c>
      <x:c r="F2762" s="2" t="str">
        <x:v>tokens/versions/latest/sass/_md-comp-icon-button-outlined.scss</x:v>
      </x:c>
      <x:c r="G2762" s="2" t="n">
        <x:v>50</x:v>
      </x:c>
      <x:c r="H2762" s="2" t="str">
        <x:v>https://github.com/material-components/material-web/blob/cbd34a8921915af94d5ef65c2a69eece41d5b4f3/tokens/versions/latest/sass/_md-comp-icon-button-outlined.scss#L50</x:v>
      </x:c>
    </x:row>
    <x:row r="2763" ht="20" customHeight="1">
      <x:c r="A2763" s="2" t="str">
        <x:v>MT-02762</x:v>
      </x:c>
      <x:c r="B2763" s="2" t="str">
        <x:v>--md-icon-button-outlined-selected-container-color</x:v>
      </x:c>
      <x:c r="C2763" s="2" t="str">
        <x:v>comp</x:v>
      </x:c>
      <x:c r="D2763" s="2" t="str">
        <x:v>latest/sass</x:v>
      </x:c>
      <x:c r="E2763" s="2" t="str">
        <x:v>md-sys-color.$inverse-surface</x:v>
      </x:c>
      <x:c r="F2763" s="2" t="str">
        <x:v>tokens/versions/latest/sass/_md-comp-icon-button-outlined.scss</x:v>
      </x:c>
      <x:c r="G2763" s="2" t="n">
        <x:v>52</x:v>
      </x:c>
      <x:c r="H2763" s="2" t="str">
        <x:v>https://github.com/material-components/material-web/blob/cbd34a8921915af94d5ef65c2a69eece41d5b4f3/tokens/versions/latest/sass/_md-comp-icon-button-outlined.scss#L52</x:v>
      </x:c>
    </x:row>
    <x:row r="2764" ht="20" customHeight="1">
      <x:c r="A2764" s="2" t="str">
        <x:v>MT-02763</x:v>
      </x:c>
      <x:c r="B2764" s="2" t="str">
        <x:v>--md-icon-button-outlined-selected-disabled-container-color</x:v>
      </x:c>
      <x:c r="C2764" s="2" t="str">
        <x:v>comp</x:v>
      </x:c>
      <x:c r="D2764" s="2" t="str">
        <x:v>latest/sass</x:v>
      </x:c>
      <x:c r="E2764" s="2" t="str">
        <x:v>md-sys-color.$on-surface</x:v>
      </x:c>
      <x:c r="F2764" s="2" t="str">
        <x:v>tokens/versions/latest/sass/_md-comp-icon-button-outlined.scss</x:v>
      </x:c>
      <x:c r="G2764" s="2" t="n">
        <x:v>54</x:v>
      </x:c>
      <x:c r="H2764" s="2" t="str">
        <x:v>https://github.com/material-components/material-web/blob/cbd34a8921915af94d5ef65c2a69eece41d5b4f3/tokens/versions/latest/sass/_md-comp-icon-button-outlined.scss#L54</x:v>
      </x:c>
    </x:row>
    <x:row r="2765" ht="20" customHeight="1">
      <x:c r="A2765" s="2" t="str">
        <x:v>MT-02764</x:v>
      </x:c>
      <x:c r="B2765" s="2" t="str">
        <x:v>--md-icon-button-outlined-selected-disabled-container-opacity</x:v>
      </x:c>
      <x:c r="C2765" s="2" t="str">
        <x:v>comp</x:v>
      </x:c>
      <x:c r="D2765" s="2" t="str">
        <x:v>latest/sass</x:v>
      </x:c>
      <x:c r="E2765" s="2" t="str">
        <x:v>0.1</x:v>
      </x:c>
      <x:c r="F2765" s="2" t="str">
        <x:v>tokens/versions/latest/sass/_md-comp-icon-button-outlined.scss</x:v>
      </x:c>
      <x:c r="G2765" s="2" t="n">
        <x:v>24</x:v>
      </x:c>
      <x:c r="H2765" s="2" t="str">
        <x:v>https://github.com/material-components/material-web/blob/cbd34a8921915af94d5ef65c2a69eece41d5b4f3/tokens/versions/latest/sass/_md-comp-icon-button-outlined.scss#L24</x:v>
      </x:c>
    </x:row>
    <x:row r="2766" ht="20" customHeight="1">
      <x:c r="A2766" s="2" t="str">
        <x:v>MT-02765</x:v>
      </x:c>
      <x:c r="B2766" s="2" t="str">
        <x:v>--md-icon-button-outlined-selected-focused-icon-color</x:v>
      </x:c>
      <x:c r="C2766" s="2" t="str">
        <x:v>comp</x:v>
      </x:c>
      <x:c r="D2766" s="2" t="str">
        <x:v>latest/sass</x:v>
      </x:c>
      <x:c r="E2766" s="2" t="str">
        <x:v>md-sys-color.$inverse-on-surface</x:v>
      </x:c>
      <x:c r="F2766" s="2" t="str">
        <x:v>tokens/versions/latest/sass/_md-comp-icon-button-outlined.scss</x:v>
      </x:c>
      <x:c r="G2766" s="2" t="n">
        <x:v>56</x:v>
      </x:c>
      <x:c r="H2766" s="2" t="str">
        <x:v>https://github.com/material-components/material-web/blob/cbd34a8921915af94d5ef65c2a69eece41d5b4f3/tokens/versions/latest/sass/_md-comp-icon-button-outlined.scss#L56</x:v>
      </x:c>
    </x:row>
    <x:row r="2767" ht="20" customHeight="1">
      <x:c r="A2767" s="2" t="str">
        <x:v>MT-02766</x:v>
      </x:c>
      <x:c r="B2767" s="2" t="str">
        <x:v>--md-icon-button-outlined-selected-focused-state-layer-color</x:v>
      </x:c>
      <x:c r="C2767" s="2" t="str">
        <x:v>comp</x:v>
      </x:c>
      <x:c r="D2767" s="2" t="str">
        <x:v>latest/sass</x:v>
      </x:c>
      <x:c r="E2767" s="2" t="str">
        <x:v>md-sys-color.$inverse-on-surface</x:v>
      </x:c>
      <x:c r="F2767" s="2" t="str">
        <x:v>tokens/versions/latest/sass/_md-comp-icon-button-outlined.scss</x:v>
      </x:c>
      <x:c r="G2767" s="2" t="n">
        <x:v>58</x:v>
      </x:c>
      <x:c r="H2767" s="2" t="str">
        <x:v>https://github.com/material-components/material-web/blob/cbd34a8921915af94d5ef65c2a69eece41d5b4f3/tokens/versions/latest/sass/_md-comp-icon-button-outlined.scss#L58</x:v>
      </x:c>
    </x:row>
    <x:row r="2768" ht="20" customHeight="1">
      <x:c r="A2768" s="2" t="str">
        <x:v>MT-02767</x:v>
      </x:c>
      <x:c r="B2768" s="2" t="str">
        <x:v>--md-icon-button-outlined-selected-hovered-icon-color</x:v>
      </x:c>
      <x:c r="C2768" s="2" t="str">
        <x:v>comp</x:v>
      </x:c>
      <x:c r="D2768" s="2" t="str">
        <x:v>latest/sass</x:v>
      </x:c>
      <x:c r="E2768" s="2" t="str">
        <x:v>md-sys-color.$inverse-on-surface</x:v>
      </x:c>
      <x:c r="F2768" s="2" t="str">
        <x:v>tokens/versions/latest/sass/_md-comp-icon-button-outlined.scss</x:v>
      </x:c>
      <x:c r="G2768" s="2" t="n">
        <x:v>60</x:v>
      </x:c>
      <x:c r="H2768" s="2" t="str">
        <x:v>https://github.com/material-components/material-web/blob/cbd34a8921915af94d5ef65c2a69eece41d5b4f3/tokens/versions/latest/sass/_md-comp-icon-button-outlined.scss#L60</x:v>
      </x:c>
    </x:row>
    <x:row r="2769" ht="20" customHeight="1">
      <x:c r="A2769" s="2" t="str">
        <x:v>MT-02768</x:v>
      </x:c>
      <x:c r="B2769" s="2" t="str">
        <x:v>--md-icon-button-outlined-selected-hovered-state-layer-color</x:v>
      </x:c>
      <x:c r="C2769" s="2" t="str">
        <x:v>comp</x:v>
      </x:c>
      <x:c r="D2769" s="2" t="str">
        <x:v>latest/sass</x:v>
      </x:c>
      <x:c r="E2769" s="2" t="str">
        <x:v>md-sys-color.$inverse-on-surface</x:v>
      </x:c>
      <x:c r="F2769" s="2" t="str">
        <x:v>tokens/versions/latest/sass/_md-comp-icon-button-outlined.scss</x:v>
      </x:c>
      <x:c r="G2769" s="2" t="n">
        <x:v>62</x:v>
      </x:c>
      <x:c r="H2769" s="2" t="str">
        <x:v>https://github.com/material-components/material-web/blob/cbd34a8921915af94d5ef65c2a69eece41d5b4f3/tokens/versions/latest/sass/_md-comp-icon-button-outlined.scss#L62</x:v>
      </x:c>
    </x:row>
    <x:row r="2770" ht="20" customHeight="1">
      <x:c r="A2770" s="2" t="str">
        <x:v>MT-02769</x:v>
      </x:c>
      <x:c r="B2770" s="2" t="str">
        <x:v>--md-icon-button-outlined-selected-icon-color</x:v>
      </x:c>
      <x:c r="C2770" s="2" t="str">
        <x:v>comp</x:v>
      </x:c>
      <x:c r="D2770" s="2" t="str">
        <x:v>latest/sass</x:v>
      </x:c>
      <x:c r="E2770" s="2" t="str">
        <x:v>md-sys-color.$inverse-on-surface</x:v>
      </x:c>
      <x:c r="F2770" s="2" t="str">
        <x:v>tokens/versions/latest/sass/_md-comp-icon-button-outlined.scss</x:v>
      </x:c>
      <x:c r="G2770" s="2" t="n">
        <x:v>64</x:v>
      </x:c>
      <x:c r="H2770" s="2" t="str">
        <x:v>https://github.com/material-components/material-web/blob/cbd34a8921915af94d5ef65c2a69eece41d5b4f3/tokens/versions/latest/sass/_md-comp-icon-button-outlined.scss#L64</x:v>
      </x:c>
    </x:row>
    <x:row r="2771" ht="20" customHeight="1">
      <x:c r="A2771" s="2" t="str">
        <x:v>MT-02770</x:v>
      </x:c>
      <x:c r="B2771" s="2" t="str">
        <x:v>--md-icon-button-outlined-selected-pressed-icon-color</x:v>
      </x:c>
      <x:c r="C2771" s="2" t="str">
        <x:v>comp</x:v>
      </x:c>
      <x:c r="D2771" s="2" t="str">
        <x:v>latest/sass</x:v>
      </x:c>
      <x:c r="E2771" s="2" t="str">
        <x:v>md-sys-color.$inverse-on-surface</x:v>
      </x:c>
      <x:c r="F2771" s="2" t="str">
        <x:v>tokens/versions/latest/sass/_md-comp-icon-button-outlined.scss</x:v>
      </x:c>
      <x:c r="G2771" s="2" t="n">
        <x:v>66</x:v>
      </x:c>
      <x:c r="H2771" s="2" t="str">
        <x:v>https://github.com/material-components/material-web/blob/cbd34a8921915af94d5ef65c2a69eece41d5b4f3/tokens/versions/latest/sass/_md-comp-icon-button-outlined.scss#L66</x:v>
      </x:c>
    </x:row>
    <x:row r="2772" ht="20" customHeight="1">
      <x:c r="A2772" s="2" t="str">
        <x:v>MT-02771</x:v>
      </x:c>
      <x:c r="B2772" s="2" t="str">
        <x:v>--md-icon-button-outlined-selected-pressed-state-layer-color</x:v>
      </x:c>
      <x:c r="C2772" s="2" t="str">
        <x:v>comp</x:v>
      </x:c>
      <x:c r="D2772" s="2" t="str">
        <x:v>latest/sass</x:v>
      </x:c>
      <x:c r="E2772" s="2" t="str">
        <x:v>md-sys-color.$inverse-on-surface</x:v>
      </x:c>
      <x:c r="F2772" s="2" t="str">
        <x:v>tokens/versions/latest/sass/_md-comp-icon-button-outlined.scss</x:v>
      </x:c>
      <x:c r="G2772" s="2" t="n">
        <x:v>68</x:v>
      </x:c>
      <x:c r="H2772" s="2" t="str">
        <x:v>https://github.com/material-components/material-web/blob/cbd34a8921915af94d5ef65c2a69eece41d5b4f3/tokens/versions/latest/sass/_md-comp-icon-button-outlined.scss#L68</x:v>
      </x:c>
    </x:row>
    <x:row r="2773" ht="20" customHeight="1">
      <x:c r="A2773" s="2" t="str">
        <x:v>MT-02772</x:v>
      </x:c>
      <x:c r="B2773" s="2" t="str">
        <x:v>--md-icon-button-outlined-unselected-disabled-outline-color</x:v>
      </x:c>
      <x:c r="C2773" s="2" t="str">
        <x:v>comp</x:v>
      </x:c>
      <x:c r="D2773" s="2" t="str">
        <x:v>latest/sass</x:v>
      </x:c>
      <x:c r="E2773" s="2" t="str">
        <x:v>md-sys-color.$outline-variant</x:v>
      </x:c>
      <x:c r="F2773" s="2" t="str">
        <x:v>tokens/versions/latest/sass/_md-comp-icon-button-outlined.scss</x:v>
      </x:c>
      <x:c r="G2773" s="2" t="n">
        <x:v>70</x:v>
      </x:c>
      <x:c r="H2773" s="2" t="str">
        <x:v>https://github.com/material-components/material-web/blob/cbd34a8921915af94d5ef65c2a69eece41d5b4f3/tokens/versions/latest/sass/_md-comp-icon-button-outlined.scss#L70</x:v>
      </x:c>
    </x:row>
    <x:row r="2774" ht="20" customHeight="1">
      <x:c r="A2774" s="2" t="str">
        <x:v>MT-02773</x:v>
      </x:c>
      <x:c r="B2774" s="2" t="str">
        <x:v>--md-icon-button-outlined-unselected-focused-icon-color</x:v>
      </x:c>
      <x:c r="C2774" s="2" t="str">
        <x:v>comp</x:v>
      </x:c>
      <x:c r="D2774" s="2" t="str">
        <x:v>latest/sass</x:v>
      </x:c>
      <x:c r="E2774" s="2" t="str">
        <x:v>md-sys-color.$on-surface-variant</x:v>
      </x:c>
      <x:c r="F2774" s="2" t="str">
        <x:v>tokens/versions/latest/sass/_md-comp-icon-button-outlined.scss</x:v>
      </x:c>
      <x:c r="G2774" s="2" t="n">
        <x:v>72</x:v>
      </x:c>
      <x:c r="H2774" s="2" t="str">
        <x:v>https://github.com/material-components/material-web/blob/cbd34a8921915af94d5ef65c2a69eece41d5b4f3/tokens/versions/latest/sass/_md-comp-icon-button-outlined.scss#L72</x:v>
      </x:c>
    </x:row>
    <x:row r="2775" ht="20" customHeight="1">
      <x:c r="A2775" s="2" t="str">
        <x:v>MT-02774</x:v>
      </x:c>
      <x:c r="B2775" s="2" t="str">
        <x:v>--md-icon-button-outlined-unselected-focused-state-layer-color</x:v>
      </x:c>
      <x:c r="C2775" s="2" t="str">
        <x:v>comp</x:v>
      </x:c>
      <x:c r="D2775" s="2" t="str">
        <x:v>latest/sass</x:v>
      </x:c>
      <x:c r="E2775" s="2" t="str">
        <x:v>md-sys-color.$on-surface-variant</x:v>
      </x:c>
      <x:c r="F2775" s="2" t="str">
        <x:v>tokens/versions/latest/sass/_md-comp-icon-button-outlined.scss</x:v>
      </x:c>
      <x:c r="G2775" s="2" t="n">
        <x:v>74</x:v>
      </x:c>
      <x:c r="H2775" s="2" t="str">
        <x:v>https://github.com/material-components/material-web/blob/cbd34a8921915af94d5ef65c2a69eece41d5b4f3/tokens/versions/latest/sass/_md-comp-icon-button-outlined.scss#L74</x:v>
      </x:c>
    </x:row>
    <x:row r="2776" ht="20" customHeight="1">
      <x:c r="A2776" s="2" t="str">
        <x:v>MT-02775</x:v>
      </x:c>
      <x:c r="B2776" s="2" t="str">
        <x:v>--md-icon-button-outlined-unselected-hovered-icon-color</x:v>
      </x:c>
      <x:c r="C2776" s="2" t="str">
        <x:v>comp</x:v>
      </x:c>
      <x:c r="D2776" s="2" t="str">
        <x:v>latest/sass</x:v>
      </x:c>
      <x:c r="E2776" s="2" t="str">
        <x:v>md-sys-color.$on-surface-variant</x:v>
      </x:c>
      <x:c r="F2776" s="2" t="str">
        <x:v>tokens/versions/latest/sass/_md-comp-icon-button-outlined.scss</x:v>
      </x:c>
      <x:c r="G2776" s="2" t="n">
        <x:v>76</x:v>
      </x:c>
      <x:c r="H2776" s="2" t="str">
        <x:v>https://github.com/material-components/material-web/blob/cbd34a8921915af94d5ef65c2a69eece41d5b4f3/tokens/versions/latest/sass/_md-comp-icon-button-outlined.scss#L76</x:v>
      </x:c>
    </x:row>
    <x:row r="2777" ht="20" customHeight="1">
      <x:c r="A2777" s="2" t="str">
        <x:v>MT-02776</x:v>
      </x:c>
      <x:c r="B2777" s="2" t="str">
        <x:v>--md-icon-button-outlined-unselected-hovered-state-layer-color</x:v>
      </x:c>
      <x:c r="C2777" s="2" t="str">
        <x:v>comp</x:v>
      </x:c>
      <x:c r="D2777" s="2" t="str">
        <x:v>latest/sass</x:v>
      </x:c>
      <x:c r="E2777" s="2" t="str">
        <x:v>md-sys-color.$on-surface-variant</x:v>
      </x:c>
      <x:c r="F2777" s="2" t="str">
        <x:v>tokens/versions/latest/sass/_md-comp-icon-button-outlined.scss</x:v>
      </x:c>
      <x:c r="G2777" s="2" t="n">
        <x:v>78</x:v>
      </x:c>
      <x:c r="H2777" s="2" t="str">
        <x:v>https://github.com/material-components/material-web/blob/cbd34a8921915af94d5ef65c2a69eece41d5b4f3/tokens/versions/latest/sass/_md-comp-icon-button-outlined.scss#L78</x:v>
      </x:c>
    </x:row>
    <x:row r="2778" ht="20" customHeight="1">
      <x:c r="A2778" s="2" t="str">
        <x:v>MT-02777</x:v>
      </x:c>
      <x:c r="B2778" s="2" t="str">
        <x:v>--md-icon-button-outlined-unselected-icon-color</x:v>
      </x:c>
      <x:c r="C2778" s="2" t="str">
        <x:v>comp</x:v>
      </x:c>
      <x:c r="D2778" s="2" t="str">
        <x:v>latest/sass</x:v>
      </x:c>
      <x:c r="E2778" s="2" t="str">
        <x:v>md-sys-color.$on-surface-variant</x:v>
      </x:c>
      <x:c r="F2778" s="2" t="str">
        <x:v>tokens/versions/latest/sass/_md-comp-icon-button-outlined.scss</x:v>
      </x:c>
      <x:c r="G2778" s="2" t="n">
        <x:v>80</x:v>
      </x:c>
      <x:c r="H2778" s="2" t="str">
        <x:v>https://github.com/material-components/material-web/blob/cbd34a8921915af94d5ef65c2a69eece41d5b4f3/tokens/versions/latest/sass/_md-comp-icon-button-outlined.scss#L80</x:v>
      </x:c>
    </x:row>
    <x:row r="2779" ht="20" customHeight="1">
      <x:c r="A2779" s="2" t="str">
        <x:v>MT-02778</x:v>
      </x:c>
      <x:c r="B2779" s="2" t="str">
        <x:v>--md-icon-button-outlined-unselected-outline-color</x:v>
      </x:c>
      <x:c r="C2779" s="2" t="str">
        <x:v>comp</x:v>
      </x:c>
      <x:c r="D2779" s="2" t="str">
        <x:v>latest/sass</x:v>
      </x:c>
      <x:c r="E2779" s="2" t="str">
        <x:v>md-sys-color.$outline-variant</x:v>
      </x:c>
      <x:c r="F2779" s="2" t="str">
        <x:v>tokens/versions/latest/sass/_md-comp-icon-button-outlined.scss</x:v>
      </x:c>
      <x:c r="G2779" s="2" t="n">
        <x:v>82</x:v>
      </x:c>
      <x:c r="H2779" s="2" t="str">
        <x:v>https://github.com/material-components/material-web/blob/cbd34a8921915af94d5ef65c2a69eece41d5b4f3/tokens/versions/latest/sass/_md-comp-icon-button-outlined.scss#L82</x:v>
      </x:c>
    </x:row>
    <x:row r="2780" ht="20" customHeight="1">
      <x:c r="A2780" s="2" t="str">
        <x:v>MT-02779</x:v>
      </x:c>
      <x:c r="B2780" s="2" t="str">
        <x:v>--md-icon-button-outlined-unselected-pressed-icon-color</x:v>
      </x:c>
      <x:c r="C2780" s="2" t="str">
        <x:v>comp</x:v>
      </x:c>
      <x:c r="D2780" s="2" t="str">
        <x:v>latest/sass</x:v>
      </x:c>
      <x:c r="E2780" s="2" t="str">
        <x:v>md-sys-color.$on-surface-variant</x:v>
      </x:c>
      <x:c r="F2780" s="2" t="str">
        <x:v>tokens/versions/latest/sass/_md-comp-icon-button-outlined.scss</x:v>
      </x:c>
      <x:c r="G2780" s="2" t="n">
        <x:v>84</x:v>
      </x:c>
      <x:c r="H2780" s="2" t="str">
        <x:v>https://github.com/material-components/material-web/blob/cbd34a8921915af94d5ef65c2a69eece41d5b4f3/tokens/versions/latest/sass/_md-comp-icon-button-outlined.scss#L84</x:v>
      </x:c>
    </x:row>
    <x:row r="2781" ht="20" customHeight="1">
      <x:c r="A2781" s="2" t="str">
        <x:v>MT-02780</x:v>
      </x:c>
      <x:c r="B2781" s="2" t="str">
        <x:v>--md-icon-button-outlined-unselected-pressed-state-layer-color</x:v>
      </x:c>
      <x:c r="C2781" s="2" t="str">
        <x:v>comp</x:v>
      </x:c>
      <x:c r="D2781" s="2" t="str">
        <x:v>latest/sass</x:v>
      </x:c>
      <x:c r="E2781" s="2" t="str">
        <x:v>md-sys-color.$on-surface-variant</x:v>
      </x:c>
      <x:c r="F2781" s="2" t="str">
        <x:v>tokens/versions/latest/sass/_md-comp-icon-button-outlined.scss</x:v>
      </x:c>
      <x:c r="G2781" s="2" t="n">
        <x:v>86</x:v>
      </x:c>
      <x:c r="H2781" s="2" t="str">
        <x:v>https://github.com/material-components/material-web/blob/cbd34a8921915af94d5ef65c2a69eece41d5b4f3/tokens/versions/latest/sass/_md-comp-icon-button-outlined.scss#L86</x:v>
      </x:c>
    </x:row>
    <x:row r="2782" ht="20" customHeight="1">
      <x:c r="A2782" s="2" t="str">
        <x:v>MT-02781</x:v>
      </x:c>
      <x:c r="B2782" s="2" t="str">
        <x:v>--md-icon-button-pressed-container-corner-size-motion-spring-damping</x:v>
      </x:c>
      <x:c r="C2782" s="2" t="str">
        <x:v>comp</x:v>
      </x:c>
      <x:c r="D2782" s="2" t="str">
        <x:v>latest/sass</x:v>
      </x:c>
      <x:c r="E2782" s="2" t="str">
        <x:v>md-sys-motion.$spring-fast-spatial-damping</x:v>
      </x:c>
      <x:c r="F2782" s="2" t="str">
        <x:v>tokens/versions/latest/sass/_md-comp-icon-button.scss</x:v>
      </x:c>
      <x:c r="G2782" s="2" t="n">
        <x:v>87</x:v>
      </x:c>
      <x:c r="H2782" s="2" t="str">
        <x:v>https://github.com/material-components/material-web/blob/cbd34a8921915af94d5ef65c2a69eece41d5b4f3/tokens/versions/latest/sass/_md-comp-icon-button.scss#L87</x:v>
      </x:c>
    </x:row>
    <x:row r="2783" ht="20" customHeight="1">
      <x:c r="A2783" s="2" t="str">
        <x:v>MT-02782</x:v>
      </x:c>
      <x:c r="B2783" s="2" t="str">
        <x:v>--md-icon-button-pressed-container-corner-size-motion-spring-stiffness</x:v>
      </x:c>
      <x:c r="C2783" s="2" t="str">
        <x:v>comp</x:v>
      </x:c>
      <x:c r="D2783" s="2" t="str">
        <x:v>latest/sass</x:v>
      </x:c>
      <x:c r="E2783" s="2" t="str">
        <x:v>md-sys-motion.$spring-fast-spatial-stiffness</x:v>
      </x:c>
      <x:c r="F2783" s="2" t="str">
        <x:v>tokens/versions/latest/sass/_md-comp-icon-button.scss</x:v>
      </x:c>
      <x:c r="G2783" s="2" t="n">
        <x:v>89</x:v>
      </x:c>
      <x:c r="H2783" s="2" t="str">
        <x:v>https://github.com/material-components/material-web/blob/cbd34a8921915af94d5ef65c2a69eece41d5b4f3/tokens/versions/latest/sass/_md-comp-icon-button.scss#L89</x:v>
      </x:c>
    </x:row>
    <x:row r="2784" ht="20" customHeight="1">
      <x:c r="A2784" s="2" t="str">
        <x:v>MT-02783</x:v>
      </x:c>
      <x:c r="B2784" s="2" t="str">
        <x:v>--md-icon-button-pressed-container-shape</x:v>
      </x:c>
      <x:c r="C2784" s="2" t="str">
        <x:v>comp</x:v>
      </x:c>
      <x:c r="D2784" s="2" t="str">
        <x:v>latest/sass</x:v>
      </x:c>
      <x:c r="E2784" s="2" t="str">
        <x:v>md-sys-shape.$corner-small</x:v>
      </x:c>
      <x:c r="F2784" s="2" t="str">
        <x:v>tokens/versions/latest/sass/_md-comp-icon-button.scss</x:v>
      </x:c>
      <x:c r="G2784" s="2" t="n">
        <x:v>91</x:v>
      </x:c>
      <x:c r="H2784" s="2" t="str">
        <x:v>https://github.com/material-components/material-web/blob/cbd34a8921915af94d5ef65c2a69eece41d5b4f3/tokens/versions/latest/sass/_md-comp-icon-button.scss#L91</x:v>
      </x:c>
    </x:row>
    <x:row r="2785" ht="20" customHeight="1">
      <x:c r="A2785" s="2" t="str">
        <x:v>MT-02784</x:v>
      </x:c>
      <x:c r="B2785" s="2" t="str">
        <x:v>--md-icon-button-pressed-icon-color</x:v>
      </x:c>
      <x:c r="C2785" s="2" t="str">
        <x:v>comp</x:v>
      </x:c>
      <x:c r="D2785" s="2" t="str">
        <x:v>latest/sass</x:v>
      </x:c>
      <x:c r="E2785" s="2" t="str">
        <x:v>md-sys-color.$on-primary</x:v>
      </x:c>
      <x:c r="F2785" s="2" t="str">
        <x:v>tokens/versions/latest/sass/_md-comp-icon-button.scss</x:v>
      </x:c>
      <x:c r="G2785" s="2" t="n">
        <x:v>93</x:v>
      </x:c>
      <x:c r="H2785" s="2" t="str">
        <x:v>https://github.com/material-components/material-web/blob/cbd34a8921915af94d5ef65c2a69eece41d5b4f3/tokens/versions/latest/sass/_md-comp-icon-button.scss#L93</x:v>
      </x:c>
    </x:row>
    <x:row r="2786" ht="20" customHeight="1">
      <x:c r="A2786" s="2" t="str">
        <x:v>MT-02785</x:v>
      </x:c>
      <x:c r="B2786" s="2" t="str">
        <x:v>--md-icon-button-pressed-state-layer-color</x:v>
      </x:c>
      <x:c r="C2786" s="2" t="str">
        <x:v>comp</x:v>
      </x:c>
      <x:c r="D2786" s="2" t="str">
        <x:v>latest/sass</x:v>
      </x:c>
      <x:c r="E2786" s="2" t="str">
        <x:v>md-sys-color.$on-primary</x:v>
      </x:c>
      <x:c r="F2786" s="2" t="str">
        <x:v>tokens/versions/latest/sass/_md-comp-icon-button.scss</x:v>
      </x:c>
      <x:c r="G2786" s="2" t="n">
        <x:v>95</x:v>
      </x:c>
      <x:c r="H2786" s="2" t="str">
        <x:v>https://github.com/material-components/material-web/blob/cbd34a8921915af94d5ef65c2a69eece41d5b4f3/tokens/versions/latest/sass/_md-comp-icon-button.scss#L95</x:v>
      </x:c>
    </x:row>
    <x:row r="2787" ht="20" customHeight="1">
      <x:c r="A2787" s="2" t="str">
        <x:v>MT-02786</x:v>
      </x:c>
      <x:c r="B2787" s="2" t="str">
        <x:v>--md-icon-button-pressed-state-layer-opacity</x:v>
      </x:c>
      <x:c r="C2787" s="2" t="str">
        <x:v>comp</x:v>
      </x:c>
      <x:c r="D2787" s="2" t="str">
        <x:v>latest/sass</x:v>
      </x:c>
      <x:c r="E2787" s="2" t="str">
        <x:v>md-sys-state.$pressed-state-layer-opacity</x:v>
      </x:c>
      <x:c r="F2787" s="2" t="str">
        <x:v>tokens/versions/latest/sass/_md-comp-icon-button.scss</x:v>
      </x:c>
      <x:c r="G2787" s="2" t="n">
        <x:v>97</x:v>
      </x:c>
      <x:c r="H2787" s="2" t="str">
        <x:v>https://github.com/material-components/material-web/blob/cbd34a8921915af94d5ef65c2a69eece41d5b4f3/tokens/versions/latest/sass/_md-comp-icon-button.scss#L97</x:v>
      </x:c>
    </x:row>
    <x:row r="2788" ht="20" customHeight="1">
      <x:c r="A2788" s="2" t="str">
        <x:v>MT-02787</x:v>
      </x:c>
      <x:c r="B2788" s="2" t="str">
        <x:v>--md-icon-button-selected-container-color</x:v>
      </x:c>
      <x:c r="C2788" s="2" t="str">
        <x:v>comp</x:v>
      </x:c>
      <x:c r="D2788" s="2" t="str">
        <x:v>latest/sass</x:v>
      </x:c>
      <x:c r="E2788" s="2" t="str">
        <x:v>md-sys-color.$primary</x:v>
      </x:c>
      <x:c r="F2788" s="2" t="str">
        <x:v>tokens/versions/latest/sass/_md-comp-icon-button.scss</x:v>
      </x:c>
      <x:c r="G2788" s="2" t="n">
        <x:v>99</x:v>
      </x:c>
      <x:c r="H2788" s="2" t="str">
        <x:v>https://github.com/material-components/material-web/blob/cbd34a8921915af94d5ef65c2a69eece41d5b4f3/tokens/versions/latest/sass/_md-comp-icon-button.scss#L99</x:v>
      </x:c>
    </x:row>
    <x:row r="2789" ht="20" customHeight="1">
      <x:c r="A2789" s="2" t="str">
        <x:v>MT-02788</x:v>
      </x:c>
      <x:c r="B2789" s="2" t="str">
        <x:v>--md-icon-button-selected-container-shape-round</x:v>
      </x:c>
      <x:c r="C2789" s="2" t="str">
        <x:v>comp</x:v>
      </x:c>
      <x:c r="D2789" s="2" t="str">
        <x:v>latest/sass</x:v>
      </x:c>
      <x:c r="E2789" s="2" t="str">
        <x:v>md-sys-shape.$corner-medium</x:v>
      </x:c>
      <x:c r="F2789" s="2" t="str">
        <x:v>tokens/versions/latest/sass/_md-comp-icon-button.scss</x:v>
      </x:c>
      <x:c r="G2789" s="2" t="n">
        <x:v>101</x:v>
      </x:c>
      <x:c r="H2789" s="2" t="str">
        <x:v>https://github.com/material-components/material-web/blob/cbd34a8921915af94d5ef65c2a69eece41d5b4f3/tokens/versions/latest/sass/_md-comp-icon-button.scss#L101</x:v>
      </x:c>
    </x:row>
    <x:row r="2790" ht="20" customHeight="1">
      <x:c r="A2790" s="2" t="str">
        <x:v>MT-02789</x:v>
      </x:c>
      <x:c r="B2790" s="2" t="str">
        <x:v>--md-icon-button-selected-container-shape-square</x:v>
      </x:c>
      <x:c r="C2790" s="2" t="str">
        <x:v>comp</x:v>
      </x:c>
      <x:c r="D2790" s="2" t="str">
        <x:v>latest/sass</x:v>
      </x:c>
      <x:c r="E2790" s="2" t="str">
        <x:v>md-sys-shape.$corner-full</x:v>
      </x:c>
      <x:c r="F2790" s="2" t="str">
        <x:v>tokens/versions/latest/sass/_md-comp-icon-button.scss</x:v>
      </x:c>
      <x:c r="G2790" s="2" t="n">
        <x:v>103</x:v>
      </x:c>
      <x:c r="H2790" s="2" t="str">
        <x:v>https://github.com/material-components/material-web/blob/cbd34a8921915af94d5ef65c2a69eece41d5b4f3/tokens/versions/latest/sass/_md-comp-icon-button.scss#L103</x:v>
      </x:c>
    </x:row>
    <x:row r="2791" ht="20" customHeight="1">
      <x:c r="A2791" s="2" t="str">
        <x:v>MT-02790</x:v>
      </x:c>
      <x:c r="B2791" s="2" t="str">
        <x:v>--md-icon-button-selected-focus-icon-color</x:v>
      </x:c>
      <x:c r="C2791" s="2" t="str">
        <x:v>comp</x:v>
      </x:c>
      <x:c r="D2791" s="2" t="str">
        <x:v>latest/sass</x:v>
      </x:c>
      <x:c r="E2791" s="2" t="str">
        <x:v>md-sys-color.$primary</x:v>
      </x:c>
      <x:c r="F2791" s="2" t="str">
        <x:v>tokens/versions/latest/sass/_md-comp-icon-button.scss</x:v>
      </x:c>
      <x:c r="G2791" s="2" t="n">
        <x:v>107</x:v>
      </x:c>
      <x:c r="H2791" s="2" t="str">
        <x:v>https://github.com/material-components/material-web/blob/cbd34a8921915af94d5ef65c2a69eece41d5b4f3/tokens/versions/latest/sass/_md-comp-icon-button.scss#L107</x:v>
      </x:c>
    </x:row>
    <x:row r="2792" ht="20" customHeight="1">
      <x:c r="A2792" s="2" t="str">
        <x:v>MT-02791</x:v>
      </x:c>
      <x:c r="B2792" s="2" t="str">
        <x:v>--md-icon-button-selected-focus-state-layer-color</x:v>
      </x:c>
      <x:c r="C2792" s="2" t="str">
        <x:v>comp</x:v>
      </x:c>
      <x:c r="D2792" s="2" t="str">
        <x:v>latest/sass</x:v>
      </x:c>
      <x:c r="E2792" s="2" t="str">
        <x:v>md-sys-color.$primary</x:v>
      </x:c>
      <x:c r="F2792" s="2" t="str">
        <x:v>tokens/versions/latest/sass/_md-comp-icon-button.scss</x:v>
      </x:c>
      <x:c r="G2792" s="2" t="n">
        <x:v>111</x:v>
      </x:c>
      <x:c r="H2792" s="2" t="str">
        <x:v>https://github.com/material-components/material-web/blob/cbd34a8921915af94d5ef65c2a69eece41d5b4f3/tokens/versions/latest/sass/_md-comp-icon-button.scss#L111</x:v>
      </x:c>
    </x:row>
    <x:row r="2793" ht="20" customHeight="1">
      <x:c r="A2793" s="2" t="str">
        <x:v>MT-02792</x:v>
      </x:c>
      <x:c r="B2793" s="2" t="str">
        <x:v>--md-icon-button-selected-focus-state-layer-opacity</x:v>
      </x:c>
      <x:c r="C2793" s="2" t="str">
        <x:v>comp</x:v>
      </x:c>
      <x:c r="D2793" s="2" t="str">
        <x:v>latest/sass</x:v>
      </x:c>
      <x:c r="E2793" s="2" t="str">
        <x:v>md-sys-state.$focus-state-layer-opacity</x:v>
      </x:c>
      <x:c r="F2793" s="2" t="str">
        <x:v>tokens/versions/latest/sass/_md-comp-icon-button.scss</x:v>
      </x:c>
      <x:c r="G2793" s="2" t="n">
        <x:v>115</x:v>
      </x:c>
      <x:c r="H2793" s="2" t="str">
        <x:v>https://github.com/material-components/material-web/blob/cbd34a8921915af94d5ef65c2a69eece41d5b4f3/tokens/versions/latest/sass/_md-comp-icon-button.scss#L115</x:v>
      </x:c>
    </x:row>
    <x:row r="2794" ht="20" customHeight="1">
      <x:c r="A2794" s="2" t="str">
        <x:v>MT-02793</x:v>
      </x:c>
      <x:c r="B2794" s="2" t="str">
        <x:v>--md-icon-button-selected-focused-icon-color</x:v>
      </x:c>
      <x:c r="C2794" s="2" t="str">
        <x:v>comp</x:v>
      </x:c>
      <x:c r="D2794" s="2" t="str">
        <x:v>latest/sass</x:v>
      </x:c>
      <x:c r="E2794" s="2" t="str">
        <x:v>md-sys-color.$on-primary</x:v>
      </x:c>
      <x:c r="F2794" s="2" t="str">
        <x:v>tokens/versions/latest/sass/_md-comp-icon-button.scss</x:v>
      </x:c>
      <x:c r="G2794" s="2" t="n">
        <x:v>117</x:v>
      </x:c>
      <x:c r="H2794" s="2" t="str">
        <x:v>https://github.com/material-components/material-web/blob/cbd34a8921915af94d5ef65c2a69eece41d5b4f3/tokens/versions/latest/sass/_md-comp-icon-button.scss#L117</x:v>
      </x:c>
    </x:row>
    <x:row r="2795" ht="20" customHeight="1">
      <x:c r="A2795" s="2" t="str">
        <x:v>MT-02794</x:v>
      </x:c>
      <x:c r="B2795" s="2" t="str">
        <x:v>--md-icon-button-selected-focused-state-layer-color</x:v>
      </x:c>
      <x:c r="C2795" s="2" t="str">
        <x:v>comp</x:v>
      </x:c>
      <x:c r="D2795" s="2" t="str">
        <x:v>latest/sass</x:v>
      </x:c>
      <x:c r="E2795" s="2" t="str">
        <x:v>md-sys-color.$on-primary</x:v>
      </x:c>
      <x:c r="F2795" s="2" t="str">
        <x:v>tokens/versions/latest/sass/_md-comp-icon-button.scss</x:v>
      </x:c>
      <x:c r="G2795" s="2" t="n">
        <x:v>119</x:v>
      </x:c>
      <x:c r="H2795" s="2" t="str">
        <x:v>https://github.com/material-components/material-web/blob/cbd34a8921915af94d5ef65c2a69eece41d5b4f3/tokens/versions/latest/sass/_md-comp-icon-button.scss#L119</x:v>
      </x:c>
    </x:row>
    <x:row r="2796" ht="20" customHeight="1">
      <x:c r="A2796" s="2" t="str">
        <x:v>MT-02795</x:v>
      </x:c>
      <x:c r="B2796" s="2" t="str">
        <x:v>--md-icon-button-selected-hover-icon-color</x:v>
      </x:c>
      <x:c r="C2796" s="2" t="str">
        <x:v>comp</x:v>
      </x:c>
      <x:c r="D2796" s="2" t="str">
        <x:v>latest/sass</x:v>
      </x:c>
      <x:c r="E2796" s="2" t="str">
        <x:v>md-sys-color.$primary</x:v>
      </x:c>
      <x:c r="F2796" s="2" t="str">
        <x:v>tokens/versions/latest/sass/_md-comp-icon-button.scss</x:v>
      </x:c>
      <x:c r="G2796" s="2" t="n">
        <x:v>123</x:v>
      </x:c>
      <x:c r="H2796" s="2" t="str">
        <x:v>https://github.com/material-components/material-web/blob/cbd34a8921915af94d5ef65c2a69eece41d5b4f3/tokens/versions/latest/sass/_md-comp-icon-button.scss#L123</x:v>
      </x:c>
    </x:row>
    <x:row r="2797" ht="20" customHeight="1">
      <x:c r="A2797" s="2" t="str">
        <x:v>MT-02796</x:v>
      </x:c>
      <x:c r="B2797" s="2" t="str">
        <x:v>--md-icon-button-selected-hover-state-layer-color</x:v>
      </x:c>
      <x:c r="C2797" s="2" t="str">
        <x:v>comp</x:v>
      </x:c>
      <x:c r="D2797" s="2" t="str">
        <x:v>latest/sass</x:v>
      </x:c>
      <x:c r="E2797" s="2" t="str">
        <x:v>md-sys-color.$primary</x:v>
      </x:c>
      <x:c r="F2797" s="2" t="str">
        <x:v>tokens/versions/latest/sass/_md-comp-icon-button.scss</x:v>
      </x:c>
      <x:c r="G2797" s="2" t="n">
        <x:v>127</x:v>
      </x:c>
      <x:c r="H2797" s="2" t="str">
        <x:v>https://github.com/material-components/material-web/blob/cbd34a8921915af94d5ef65c2a69eece41d5b4f3/tokens/versions/latest/sass/_md-comp-icon-button.scss#L127</x:v>
      </x:c>
    </x:row>
    <x:row r="2798" ht="20" customHeight="1">
      <x:c r="A2798" s="2" t="str">
        <x:v>MT-02797</x:v>
      </x:c>
      <x:c r="B2798" s="2" t="str">
        <x:v>--md-icon-button-selected-hover-state-layer-opacity</x:v>
      </x:c>
      <x:c r="C2798" s="2" t="str">
        <x:v>comp</x:v>
      </x:c>
      <x:c r="D2798" s="2" t="str">
        <x:v>latest/sass</x:v>
      </x:c>
      <x:c r="E2798" s="2" t="str">
        <x:v>md-sys-state.$hover-state-layer-opacity</x:v>
      </x:c>
      <x:c r="F2798" s="2" t="str">
        <x:v>tokens/versions/latest/sass/_md-comp-icon-button.scss</x:v>
      </x:c>
      <x:c r="G2798" s="2" t="n">
        <x:v>131</x:v>
      </x:c>
      <x:c r="H2798" s="2" t="str">
        <x:v>https://github.com/material-components/material-web/blob/cbd34a8921915af94d5ef65c2a69eece41d5b4f3/tokens/versions/latest/sass/_md-comp-icon-button.scss#L131</x:v>
      </x:c>
    </x:row>
    <x:row r="2799" ht="20" customHeight="1">
      <x:c r="A2799" s="2" t="str">
        <x:v>MT-02798</x:v>
      </x:c>
      <x:c r="B2799" s="2" t="str">
        <x:v>--md-icon-button-selected-hovered-icon-color</x:v>
      </x:c>
      <x:c r="C2799" s="2" t="str">
        <x:v>comp</x:v>
      </x:c>
      <x:c r="D2799" s="2" t="str">
        <x:v>latest/sass</x:v>
      </x:c>
      <x:c r="E2799" s="2" t="str">
        <x:v>md-sys-color.$on-primary</x:v>
      </x:c>
      <x:c r="F2799" s="2" t="str">
        <x:v>tokens/versions/latest/sass/_md-comp-icon-button.scss</x:v>
      </x:c>
      <x:c r="G2799" s="2" t="n">
        <x:v>133</x:v>
      </x:c>
      <x:c r="H2799" s="2" t="str">
        <x:v>https://github.com/material-components/material-web/blob/cbd34a8921915af94d5ef65c2a69eece41d5b4f3/tokens/versions/latest/sass/_md-comp-icon-button.scss#L133</x:v>
      </x:c>
    </x:row>
    <x:row r="2800" ht="20" customHeight="1">
      <x:c r="A2800" s="2" t="str">
        <x:v>MT-02799</x:v>
      </x:c>
      <x:c r="B2800" s="2" t="str">
        <x:v>--md-icon-button-selected-hovered-state-layer-color</x:v>
      </x:c>
      <x:c r="C2800" s="2" t="str">
        <x:v>comp</x:v>
      </x:c>
      <x:c r="D2800" s="2" t="str">
        <x:v>latest/sass</x:v>
      </x:c>
      <x:c r="E2800" s="2" t="str">
        <x:v>md-sys-color.$on-primary</x:v>
      </x:c>
      <x:c r="F2800" s="2" t="str">
        <x:v>tokens/versions/latest/sass/_md-comp-icon-button.scss</x:v>
      </x:c>
      <x:c r="G2800" s="2" t="n">
        <x:v>135</x:v>
      </x:c>
      <x:c r="H2800" s="2" t="str">
        <x:v>https://github.com/material-components/material-web/blob/cbd34a8921915af94d5ef65c2a69eece41d5b4f3/tokens/versions/latest/sass/_md-comp-icon-button.scss#L135</x:v>
      </x:c>
    </x:row>
    <x:row r="2801" ht="20" customHeight="1">
      <x:c r="A2801" s="2" t="str">
        <x:v>MT-02800</x:v>
      </x:c>
      <x:c r="B2801" s="2" t="str">
        <x:v>--md-icon-button-selected-icon-color</x:v>
      </x:c>
      <x:c r="C2801" s="2" t="str">
        <x:v>comp</x:v>
      </x:c>
      <x:c r="D2801" s="2" t="str">
        <x:v>latest/sass</x:v>
      </x:c>
      <x:c r="E2801" s="2" t="str">
        <x:v>md-sys-color.$on-primary</x:v>
      </x:c>
      <x:c r="F2801" s="2" t="str">
        <x:v>tokens/versions/latest/sass/_md-comp-icon-button.scss</x:v>
      </x:c>
      <x:c r="G2801" s="2" t="n">
        <x:v>137</x:v>
      </x:c>
      <x:c r="H2801" s="2" t="str">
        <x:v>https://github.com/material-components/material-web/blob/cbd34a8921915af94d5ef65c2a69eece41d5b4f3/tokens/versions/latest/sass/_md-comp-icon-button.scss#L137</x:v>
      </x:c>
    </x:row>
    <x:row r="2802" ht="20" customHeight="1">
      <x:c r="A2802" s="2" t="str">
        <x:v>MT-02801</x:v>
      </x:c>
      <x:c r="B2802" s="2" t="str">
        <x:v>--md-icon-button-selected-pressed-icon-color</x:v>
      </x:c>
      <x:c r="C2802" s="2" t="str">
        <x:v>comp</x:v>
      </x:c>
      <x:c r="D2802" s="2" t="str">
        <x:v>latest/sass</x:v>
      </x:c>
      <x:c r="E2802" s="2" t="str">
        <x:v>md-sys-color.$on-primary</x:v>
      </x:c>
      <x:c r="F2802" s="2" t="str">
        <x:v>tokens/versions/latest/sass/_md-comp-icon-button.scss</x:v>
      </x:c>
      <x:c r="G2802" s="2" t="n">
        <x:v>139</x:v>
      </x:c>
      <x:c r="H2802" s="2" t="str">
        <x:v>https://github.com/material-components/material-web/blob/cbd34a8921915af94d5ef65c2a69eece41d5b4f3/tokens/versions/latest/sass/_md-comp-icon-button.scss#L139</x:v>
      </x:c>
    </x:row>
    <x:row r="2803" ht="20" customHeight="1">
      <x:c r="A2803" s="2" t="str">
        <x:v>MT-02802</x:v>
      </x:c>
      <x:c r="B2803" s="2" t="str">
        <x:v>--md-icon-button-selected-pressed-state-layer-color</x:v>
      </x:c>
      <x:c r="C2803" s="2" t="str">
        <x:v>comp</x:v>
      </x:c>
      <x:c r="D2803" s="2" t="str">
        <x:v>latest/sass</x:v>
      </x:c>
      <x:c r="E2803" s="2" t="str">
        <x:v>md-sys-color.$on-primary</x:v>
      </x:c>
      <x:c r="F2803" s="2" t="str">
        <x:v>tokens/versions/latest/sass/_md-comp-icon-button.scss</x:v>
      </x:c>
      <x:c r="G2803" s="2" t="n">
        <x:v>141</x:v>
      </x:c>
      <x:c r="H2803" s="2" t="str">
        <x:v>https://github.com/material-components/material-web/blob/cbd34a8921915af94d5ef65c2a69eece41d5b4f3/tokens/versions/latest/sass/_md-comp-icon-button.scss#L141</x:v>
      </x:c>
    </x:row>
    <x:row r="2804" ht="20" customHeight="1">
      <x:c r="A2804" s="2" t="str">
        <x:v>MT-02803</x:v>
      </x:c>
      <x:c r="B2804" s="2" t="str">
        <x:v>--md-icon-button-selected-pressed-state-layer-opacity</x:v>
      </x:c>
      <x:c r="C2804" s="2" t="str">
        <x:v>comp</x:v>
      </x:c>
      <x:c r="D2804" s="2" t="str">
        <x:v>latest/sass</x:v>
      </x:c>
      <x:c r="E2804" s="2" t="str">
        <x:v>md-sys-state.$pressed-state-layer-opacity</x:v>
      </x:c>
      <x:c r="F2804" s="2" t="str">
        <x:v>tokens/versions/latest/sass/_md-comp-icon-button.scss</x:v>
      </x:c>
      <x:c r="G2804" s="2" t="n">
        <x:v>145</x:v>
      </x:c>
      <x:c r="H2804" s="2" t="str">
        <x:v>https://github.com/material-components/material-web/blob/cbd34a8921915af94d5ef65c2a69eece41d5b4f3/tokens/versions/latest/sass/_md-comp-icon-button.scss#L145</x:v>
      </x:c>
    </x:row>
    <x:row r="2805" ht="20" customHeight="1">
      <x:c r="A2805" s="2" t="str">
        <x:v>MT-02804</x:v>
      </x:c>
      <x:c r="B2805" s="2" t="str">
        <x:v>--md-icon-button-small-container-height</x:v>
      </x:c>
      <x:c r="C2805" s="2" t="str">
        <x:v>comp</x:v>
      </x:c>
      <x:c r="D2805" s="2" t="str">
        <x:v>latest/sass</x:v>
      </x:c>
      <x:c r="E2805" s="2" t="str">
        <x:v>40px</x:v>
      </x:c>
      <x:c r="F2805" s="2" t="str">
        <x:v>tokens/versions/latest/sass/_md-comp-icon-button-small.scss</x:v>
      </x:c>
      <x:c r="G2805" s="2" t="n">
        <x:v>22</x:v>
      </x:c>
      <x:c r="H2805" s="2" t="str">
        <x:v>https://github.com/material-components/material-web/blob/cbd34a8921915af94d5ef65c2a69eece41d5b4f3/tokens/versions/latest/sass/_md-comp-icon-button-small.scss#L22</x:v>
      </x:c>
    </x:row>
    <x:row r="2806" ht="20" customHeight="1">
      <x:c r="A2806" s="2" t="str">
        <x:v>MT-02805</x:v>
      </x:c>
      <x:c r="B2806" s="2" t="str">
        <x:v>--md-icon-button-small-container-shape-round</x:v>
      </x:c>
      <x:c r="C2806" s="2" t="str">
        <x:v>comp</x:v>
      </x:c>
      <x:c r="D2806" s="2" t="str">
        <x:v>latest/sass</x:v>
      </x:c>
      <x:c r="E2806" s="2" t="str">
        <x:v>md-sys-shape.$corner-full</x:v>
      </x:c>
      <x:c r="F2806" s="2" t="str">
        <x:v>tokens/versions/latest/sass/_md-comp-icon-button-small.scss</x:v>
      </x:c>
      <x:c r="G2806" s="2" t="n">
        <x:v>40</x:v>
      </x:c>
      <x:c r="H2806" s="2" t="str">
        <x:v>https://github.com/material-components/material-web/blob/cbd34a8921915af94d5ef65c2a69eece41d5b4f3/tokens/versions/latest/sass/_md-comp-icon-button-small.scss#L40</x:v>
      </x:c>
    </x:row>
    <x:row r="2807" ht="20" customHeight="1">
      <x:c r="A2807" s="2" t="str">
        <x:v>MT-02806</x:v>
      </x:c>
      <x:c r="B2807" s="2" t="str">
        <x:v>--md-icon-button-small-container-shape-square</x:v>
      </x:c>
      <x:c r="C2807" s="2" t="str">
        <x:v>comp</x:v>
      </x:c>
      <x:c r="D2807" s="2" t="str">
        <x:v>latest/sass</x:v>
      </x:c>
      <x:c r="E2807" s="2" t="str">
        <x:v>md-sys-shape.$corner-medium</x:v>
      </x:c>
      <x:c r="F2807" s="2" t="str">
        <x:v>tokens/versions/latest/sass/_md-comp-icon-button-small.scss</x:v>
      </x:c>
      <x:c r="G2807" s="2" t="n">
        <x:v>42</x:v>
      </x:c>
      <x:c r="H2807" s="2" t="str">
        <x:v>https://github.com/material-components/material-web/blob/cbd34a8921915af94d5ef65c2a69eece41d5b4f3/tokens/versions/latest/sass/_md-comp-icon-button-small.scss#L42</x:v>
      </x:c>
    </x:row>
    <x:row r="2808" ht="20" customHeight="1">
      <x:c r="A2808" s="2" t="str">
        <x:v>MT-02807</x:v>
      </x:c>
      <x:c r="B2808" s="2" t="str">
        <x:v>--md-icon-button-small-default-leading-space</x:v>
      </x:c>
      <x:c r="C2808" s="2" t="str">
        <x:v>comp</x:v>
      </x:c>
      <x:c r="D2808" s="2" t="str">
        <x:v>latest/sass</x:v>
      </x:c>
      <x:c r="E2808" s="2" t="str">
        <x:v>8px</x:v>
      </x:c>
      <x:c r="F2808" s="2" t="str">
        <x:v>tokens/versions/latest/sass/_md-comp-icon-button-small.scss</x:v>
      </x:c>
      <x:c r="G2808" s="2" t="n">
        <x:v>24</x:v>
      </x:c>
      <x:c r="H2808" s="2" t="str">
        <x:v>https://github.com/material-components/material-web/blob/cbd34a8921915af94d5ef65c2a69eece41d5b4f3/tokens/versions/latest/sass/_md-comp-icon-button-small.scss#L24</x:v>
      </x:c>
    </x:row>
    <x:row r="2809" ht="20" customHeight="1">
      <x:c r="A2809" s="2" t="str">
        <x:v>MT-02808</x:v>
      </x:c>
      <x:c r="B2809" s="2" t="str">
        <x:v>--md-icon-button-small-default-trailing-space</x:v>
      </x:c>
      <x:c r="C2809" s="2" t="str">
        <x:v>comp</x:v>
      </x:c>
      <x:c r="D2809" s="2" t="str">
        <x:v>latest/sass</x:v>
      </x:c>
      <x:c r="E2809" s="2" t="str">
        <x:v>8px</x:v>
      </x:c>
      <x:c r="F2809" s="2" t="str">
        <x:v>tokens/versions/latest/sass/_md-comp-icon-button-small.scss</x:v>
      </x:c>
      <x:c r="G2809" s="2" t="n">
        <x:v>26</x:v>
      </x:c>
      <x:c r="H2809" s="2" t="str">
        <x:v>https://github.com/material-components/material-web/blob/cbd34a8921915af94d5ef65c2a69eece41d5b4f3/tokens/versions/latest/sass/_md-comp-icon-button-small.scss#L26</x:v>
      </x:c>
    </x:row>
    <x:row r="2810" ht="20" customHeight="1">
      <x:c r="A2810" s="2" t="str">
        <x:v>MT-02809</x:v>
      </x:c>
      <x:c r="B2810" s="2" t="str">
        <x:v>--md-icon-button-small-icon-size</x:v>
      </x:c>
      <x:c r="C2810" s="2" t="str">
        <x:v>comp</x:v>
      </x:c>
      <x:c r="D2810" s="2" t="str">
        <x:v>latest/sass</x:v>
      </x:c>
      <x:c r="E2810" s="2" t="str">
        <x:v>24px</x:v>
      </x:c>
      <x:c r="F2810" s="2" t="str">
        <x:v>tokens/versions/latest/sass/_md-comp-icon-button-small.scss</x:v>
      </x:c>
      <x:c r="G2810" s="2" t="n">
        <x:v>28</x:v>
      </x:c>
      <x:c r="H2810" s="2" t="str">
        <x:v>https://github.com/material-components/material-web/blob/cbd34a8921915af94d5ef65c2a69eece41d5b4f3/tokens/versions/latest/sass/_md-comp-icon-button-small.scss#L28</x:v>
      </x:c>
    </x:row>
    <x:row r="2811" ht="20" customHeight="1">
      <x:c r="A2811" s="2" t="str">
        <x:v>MT-02810</x:v>
      </x:c>
      <x:c r="B2811" s="2" t="str">
        <x:v>--md-icon-button-small-narrow-leading-space</x:v>
      </x:c>
      <x:c r="C2811" s="2" t="str">
        <x:v>comp</x:v>
      </x:c>
      <x:c r="D2811" s="2" t="str">
        <x:v>latest/sass</x:v>
      </x:c>
      <x:c r="E2811" s="2" t="str">
        <x:v>4px</x:v>
      </x:c>
      <x:c r="F2811" s="2" t="str">
        <x:v>tokens/versions/latest/sass/_md-comp-icon-button-small.scss</x:v>
      </x:c>
      <x:c r="G2811" s="2" t="n">
        <x:v>30</x:v>
      </x:c>
      <x:c r="H2811" s="2" t="str">
        <x:v>https://github.com/material-components/material-web/blob/cbd34a8921915af94d5ef65c2a69eece41d5b4f3/tokens/versions/latest/sass/_md-comp-icon-button-small.scss#L30</x:v>
      </x:c>
    </x:row>
    <x:row r="2812" ht="20" customHeight="1">
      <x:c r="A2812" s="2" t="str">
        <x:v>MT-02811</x:v>
      </x:c>
      <x:c r="B2812" s="2" t="str">
        <x:v>--md-icon-button-small-narrow-trailing-space</x:v>
      </x:c>
      <x:c r="C2812" s="2" t="str">
        <x:v>comp</x:v>
      </x:c>
      <x:c r="D2812" s="2" t="str">
        <x:v>latest/sass</x:v>
      </x:c>
      <x:c r="E2812" s="2" t="str">
        <x:v>4px</x:v>
      </x:c>
      <x:c r="F2812" s="2" t="str">
        <x:v>tokens/versions/latest/sass/_md-comp-icon-button-small.scss</x:v>
      </x:c>
      <x:c r="G2812" s="2" t="n">
        <x:v>32</x:v>
      </x:c>
      <x:c r="H2812" s="2" t="str">
        <x:v>https://github.com/material-components/material-web/blob/cbd34a8921915af94d5ef65c2a69eece41d5b4f3/tokens/versions/latest/sass/_md-comp-icon-button-small.scss#L32</x:v>
      </x:c>
    </x:row>
    <x:row r="2813" ht="20" customHeight="1">
      <x:c r="A2813" s="2" t="str">
        <x:v>MT-02812</x:v>
      </x:c>
      <x:c r="B2813" s="2" t="str">
        <x:v>--md-icon-button-small-outlined-outline-width</x:v>
      </x:c>
      <x:c r="C2813" s="2" t="str">
        <x:v>comp</x:v>
      </x:c>
      <x:c r="D2813" s="2" t="str">
        <x:v>latest/sass</x:v>
      </x:c>
      <x:c r="E2813" s="2" t="str">
        <x:v>1px</x:v>
      </x:c>
      <x:c r="F2813" s="2" t="str">
        <x:v>tokens/versions/latest/sass/_md-comp-icon-button-small.scss</x:v>
      </x:c>
      <x:c r="G2813" s="2" t="n">
        <x:v>34</x:v>
      </x:c>
      <x:c r="H2813" s="2" t="str">
        <x:v>https://github.com/material-components/material-web/blob/cbd34a8921915af94d5ef65c2a69eece41d5b4f3/tokens/versions/latest/sass/_md-comp-icon-button-small.scss#L34</x:v>
      </x:c>
    </x:row>
    <x:row r="2814" ht="20" customHeight="1">
      <x:c r="A2814" s="2" t="str">
        <x:v>MT-02813</x:v>
      </x:c>
      <x:c r="B2814" s="2" t="str">
        <x:v>--md-icon-button-small-pressed-container-corner-size-motion-spring-damping</x:v>
      </x:c>
      <x:c r="C2814" s="2" t="str">
        <x:v>comp</x:v>
      </x:c>
      <x:c r="D2814" s="2" t="str">
        <x:v>latest/sass</x:v>
      </x:c>
      <x:c r="E2814" s="2" t="str">
        <x:v>md-sys-motion.$spring-fast-spatial-damping</x:v>
      </x:c>
      <x:c r="F2814" s="2" t="str">
        <x:v>tokens/versions/latest/sass/_md-comp-icon-button-small.scss</x:v>
      </x:c>
      <x:c r="G2814" s="2" t="n">
        <x:v>44</x:v>
      </x:c>
      <x:c r="H2814" s="2" t="str">
        <x:v>https://github.com/material-components/material-web/blob/cbd34a8921915af94d5ef65c2a69eece41d5b4f3/tokens/versions/latest/sass/_md-comp-icon-button-small.scss#L44</x:v>
      </x:c>
    </x:row>
    <x:row r="2815" ht="20" customHeight="1">
      <x:c r="A2815" s="2" t="str">
        <x:v>MT-02814</x:v>
      </x:c>
      <x:c r="B2815" s="2" t="str">
        <x:v>--md-icon-button-small-pressed-container-corner-size-motion-spring-stiffness</x:v>
      </x:c>
      <x:c r="C2815" s="2" t="str">
        <x:v>comp</x:v>
      </x:c>
      <x:c r="D2815" s="2" t="str">
        <x:v>latest/sass</x:v>
      </x:c>
      <x:c r="E2815" s="2" t="str">
        <x:v>md-sys-motion.$spring-fast-spatial-stiffness</x:v>
      </x:c>
      <x:c r="F2815" s="2" t="str">
        <x:v>tokens/versions/latest/sass/_md-comp-icon-button-small.scss</x:v>
      </x:c>
      <x:c r="G2815" s="2" t="n">
        <x:v>46</x:v>
      </x:c>
      <x:c r="H2815" s="2" t="str">
        <x:v>https://github.com/material-components/material-web/blob/cbd34a8921915af94d5ef65c2a69eece41d5b4f3/tokens/versions/latest/sass/_md-comp-icon-button-small.scss#L46</x:v>
      </x:c>
    </x:row>
    <x:row r="2816" ht="20" customHeight="1">
      <x:c r="A2816" s="2" t="str">
        <x:v>MT-02815</x:v>
      </x:c>
      <x:c r="B2816" s="2" t="str">
        <x:v>--md-icon-button-small-pressed-container-shape</x:v>
      </x:c>
      <x:c r="C2816" s="2" t="str">
        <x:v>comp</x:v>
      </x:c>
      <x:c r="D2816" s="2" t="str">
        <x:v>latest/sass</x:v>
      </x:c>
      <x:c r="E2816" s="2" t="str">
        <x:v>md-sys-shape.$corner-small</x:v>
      </x:c>
      <x:c r="F2816" s="2" t="str">
        <x:v>tokens/versions/latest/sass/_md-comp-icon-button-small.scss</x:v>
      </x:c>
      <x:c r="G2816" s="2" t="n">
        <x:v>48</x:v>
      </x:c>
      <x:c r="H2816" s="2" t="str">
        <x:v>https://github.com/material-components/material-web/blob/cbd34a8921915af94d5ef65c2a69eece41d5b4f3/tokens/versions/latest/sass/_md-comp-icon-button-small.scss#L48</x:v>
      </x:c>
    </x:row>
    <x:row r="2817" ht="20" customHeight="1">
      <x:c r="A2817" s="2" t="str">
        <x:v>MT-02816</x:v>
      </x:c>
      <x:c r="B2817" s="2" t="str">
        <x:v>--md-icon-button-small-selected-container-shape-round</x:v>
      </x:c>
      <x:c r="C2817" s="2" t="str">
        <x:v>comp</x:v>
      </x:c>
      <x:c r="D2817" s="2" t="str">
        <x:v>latest/sass</x:v>
      </x:c>
      <x:c r="E2817" s="2" t="str">
        <x:v>md-sys-shape.$corner-medium</x:v>
      </x:c>
      <x:c r="F2817" s="2" t="str">
        <x:v>tokens/versions/latest/sass/_md-comp-icon-button-small.scss</x:v>
      </x:c>
      <x:c r="G2817" s="2" t="n">
        <x:v>50</x:v>
      </x:c>
      <x:c r="H2817" s="2" t="str">
        <x:v>https://github.com/material-components/material-web/blob/cbd34a8921915af94d5ef65c2a69eece41d5b4f3/tokens/versions/latest/sass/_md-comp-icon-button-small.scss#L50</x:v>
      </x:c>
    </x:row>
    <x:row r="2818" ht="20" customHeight="1">
      <x:c r="A2818" s="2" t="str">
        <x:v>MT-02817</x:v>
      </x:c>
      <x:c r="B2818" s="2" t="str">
        <x:v>--md-icon-button-small-selected-container-shape-square</x:v>
      </x:c>
      <x:c r="C2818" s="2" t="str">
        <x:v>comp</x:v>
      </x:c>
      <x:c r="D2818" s="2" t="str">
        <x:v>latest/sass</x:v>
      </x:c>
      <x:c r="E2818" s="2" t="str">
        <x:v>md-sys-shape.$corner-full</x:v>
      </x:c>
      <x:c r="F2818" s="2" t="str">
        <x:v>tokens/versions/latest/sass/_md-comp-icon-button-small.scss</x:v>
      </x:c>
      <x:c r="G2818" s="2" t="n">
        <x:v>52</x:v>
      </x:c>
      <x:c r="H2818" s="2" t="str">
        <x:v>https://github.com/material-components/material-web/blob/cbd34a8921915af94d5ef65c2a69eece41d5b4f3/tokens/versions/latest/sass/_md-comp-icon-button-small.scss#L52</x:v>
      </x:c>
    </x:row>
    <x:row r="2819" ht="20" customHeight="1">
      <x:c r="A2819" s="2" t="str">
        <x:v>MT-02818</x:v>
      </x:c>
      <x:c r="B2819" s="2" t="str">
        <x:v>--md-icon-button-small-wide-leading-space</x:v>
      </x:c>
      <x:c r="C2819" s="2" t="str">
        <x:v>comp</x:v>
      </x:c>
      <x:c r="D2819" s="2" t="str">
        <x:v>latest/sass</x:v>
      </x:c>
      <x:c r="E2819" s="2" t="str">
        <x:v>14px</x:v>
      </x:c>
      <x:c r="F2819" s="2" t="str">
        <x:v>tokens/versions/latest/sass/_md-comp-icon-button-small.scss</x:v>
      </x:c>
      <x:c r="G2819" s="2" t="n">
        <x:v>36</x:v>
      </x:c>
      <x:c r="H2819" s="2" t="str">
        <x:v>https://github.com/material-components/material-web/blob/cbd34a8921915af94d5ef65c2a69eece41d5b4f3/tokens/versions/latest/sass/_md-comp-icon-button-small.scss#L36</x:v>
      </x:c>
    </x:row>
    <x:row r="2820" ht="20" customHeight="1">
      <x:c r="A2820" s="2" t="str">
        <x:v>MT-02819</x:v>
      </x:c>
      <x:c r="B2820" s="2" t="str">
        <x:v>--md-icon-button-small-wide-trailing-space</x:v>
      </x:c>
      <x:c r="C2820" s="2" t="str">
        <x:v>comp</x:v>
      </x:c>
      <x:c r="D2820" s="2" t="str">
        <x:v>latest/sass</x:v>
      </x:c>
      <x:c r="E2820" s="2" t="str">
        <x:v>14px</x:v>
      </x:c>
      <x:c r="F2820" s="2" t="str">
        <x:v>tokens/versions/latest/sass/_md-comp-icon-button-small.scss</x:v>
      </x:c>
      <x:c r="G2820" s="2" t="n">
        <x:v>38</x:v>
      </x:c>
      <x:c r="H2820" s="2" t="str">
        <x:v>https://github.com/material-components/material-web/blob/cbd34a8921915af94d5ef65c2a69eece41d5b4f3/tokens/versions/latest/sass/_md-comp-icon-button-small.scss#L38</x:v>
      </x:c>
    </x:row>
    <x:row r="2821" ht="20" customHeight="1">
      <x:c r="A2821" s="2" t="str">
        <x:v>MT-02820</x:v>
      </x:c>
      <x:c r="B2821" s="2" t="str">
        <x:v>--md-icon-button-standard-disabled-icon-color</x:v>
      </x:c>
      <x:c r="C2821" s="2" t="str">
        <x:v>comp</x:v>
      </x:c>
      <x:c r="D2821" s="2" t="str">
        <x:v>latest/sass</x:v>
      </x:c>
      <x:c r="E2821" s="2" t="str">
        <x:v>md-sys-color.$on-surface</x:v>
      </x:c>
      <x:c r="F2821" s="2" t="str">
        <x:v>tokens/versions/latest/sass/_md-comp-icon-button-standard.scss</x:v>
      </x:c>
      <x:c r="G2821" s="2" t="n">
        <x:v>24</x:v>
      </x:c>
      <x:c r="H2821" s="2" t="str">
        <x:v>https://github.com/material-components/material-web/blob/cbd34a8921915af94d5ef65c2a69eece41d5b4f3/tokens/versions/latest/sass/_md-comp-icon-button-standard.scss#L24</x:v>
      </x:c>
    </x:row>
    <x:row r="2822" ht="20" customHeight="1">
      <x:c r="A2822" s="2" t="str">
        <x:v>MT-02821</x:v>
      </x:c>
      <x:c r="B2822" s="2" t="str">
        <x:v>--md-icon-button-standard-disabled-icon-opacity</x:v>
      </x:c>
      <x:c r="C2822" s="2" t="str">
        <x:v>comp</x:v>
      </x:c>
      <x:c r="D2822" s="2" t="str">
        <x:v>latest/sass</x:v>
      </x:c>
      <x:c r="E2822" s="2" t="str">
        <x:v>0.38</x:v>
      </x:c>
      <x:c r="F2822" s="2" t="str">
        <x:v>tokens/versions/latest/sass/_md-comp-icon-button-standard.scss</x:v>
      </x:c>
      <x:c r="G2822" s="2" t="n">
        <x:v>22</x:v>
      </x:c>
      <x:c r="H2822" s="2" t="str">
        <x:v>https://github.com/material-components/material-web/blob/cbd34a8921915af94d5ef65c2a69eece41d5b4f3/tokens/versions/latest/sass/_md-comp-icon-button-standard.scss#L22</x:v>
      </x:c>
    </x:row>
    <x:row r="2823" ht="20" customHeight="1">
      <x:c r="A2823" s="2" t="str">
        <x:v>MT-02822</x:v>
      </x:c>
      <x:c r="B2823" s="2" t="str">
        <x:v>--md-icon-button-standard-focused-icon-color</x:v>
      </x:c>
      <x:c r="C2823" s="2" t="str">
        <x:v>comp</x:v>
      </x:c>
      <x:c r="D2823" s="2" t="str">
        <x:v>latest/sass</x:v>
      </x:c>
      <x:c r="E2823" s="2" t="str">
        <x:v>md-sys-color.$on-surface-variant</x:v>
      </x:c>
      <x:c r="F2823" s="2" t="str">
        <x:v>tokens/versions/latest/sass/_md-comp-icon-button-standard.scss</x:v>
      </x:c>
      <x:c r="G2823" s="2" t="n">
        <x:v>26</x:v>
      </x:c>
      <x:c r="H2823" s="2" t="str">
        <x:v>https://github.com/material-components/material-web/blob/cbd34a8921915af94d5ef65c2a69eece41d5b4f3/tokens/versions/latest/sass/_md-comp-icon-button-standard.scss#L26</x:v>
      </x:c>
    </x:row>
    <x:row r="2824" ht="20" customHeight="1">
      <x:c r="A2824" s="2" t="str">
        <x:v>MT-02823</x:v>
      </x:c>
      <x:c r="B2824" s="2" t="str">
        <x:v>--md-icon-button-standard-focused-state-layer-color</x:v>
      </x:c>
      <x:c r="C2824" s="2" t="str">
        <x:v>comp</x:v>
      </x:c>
      <x:c r="D2824" s="2" t="str">
        <x:v>latest/sass</x:v>
      </x:c>
      <x:c r="E2824" s="2" t="str">
        <x:v>md-sys-color.$on-surface-variant</x:v>
      </x:c>
      <x:c r="F2824" s="2" t="str">
        <x:v>tokens/versions/latest/sass/_md-comp-icon-button-standard.scss</x:v>
      </x:c>
      <x:c r="G2824" s="2" t="n">
        <x:v>28</x:v>
      </x:c>
      <x:c r="H2824" s="2" t="str">
        <x:v>https://github.com/material-components/material-web/blob/cbd34a8921915af94d5ef65c2a69eece41d5b4f3/tokens/versions/latest/sass/_md-comp-icon-button-standard.scss#L28</x:v>
      </x:c>
    </x:row>
    <x:row r="2825" ht="20" customHeight="1">
      <x:c r="A2825" s="2" t="str">
        <x:v>MT-02824</x:v>
      </x:c>
      <x:c r="B2825" s="2" t="str">
        <x:v>--md-icon-button-standard-focused-state-layer-opacity</x:v>
      </x:c>
      <x:c r="C2825" s="2" t="str">
        <x:v>comp</x:v>
      </x:c>
      <x:c r="D2825" s="2" t="str">
        <x:v>latest/sass</x:v>
      </x:c>
      <x:c r="E2825" s="2" t="str">
        <x:v>md-sys-state.$focus-state-layer-opacity</x:v>
      </x:c>
      <x:c r="F2825" s="2" t="str">
        <x:v>tokens/versions/latest/sass/_md-comp-icon-button-standard.scss</x:v>
      </x:c>
      <x:c r="G2825" s="2" t="n">
        <x:v>30</x:v>
      </x:c>
      <x:c r="H2825" s="2" t="str">
        <x:v>https://github.com/material-components/material-web/blob/cbd34a8921915af94d5ef65c2a69eece41d5b4f3/tokens/versions/latest/sass/_md-comp-icon-button-standard.scss#L30</x:v>
      </x:c>
    </x:row>
    <x:row r="2826" ht="20" customHeight="1">
      <x:c r="A2826" s="2" t="str">
        <x:v>MT-02825</x:v>
      </x:c>
      <x:c r="B2826" s="2" t="str">
        <x:v>--md-icon-button-standard-hovered-icon-color</x:v>
      </x:c>
      <x:c r="C2826" s="2" t="str">
        <x:v>comp</x:v>
      </x:c>
      <x:c r="D2826" s="2" t="str">
        <x:v>latest/sass</x:v>
      </x:c>
      <x:c r="E2826" s="2" t="str">
        <x:v>md-sys-color.$on-surface-variant</x:v>
      </x:c>
      <x:c r="F2826" s="2" t="str">
        <x:v>tokens/versions/latest/sass/_md-comp-icon-button-standard.scss</x:v>
      </x:c>
      <x:c r="G2826" s="2" t="n">
        <x:v>32</x:v>
      </x:c>
      <x:c r="H2826" s="2" t="str">
        <x:v>https://github.com/material-components/material-web/blob/cbd34a8921915af94d5ef65c2a69eece41d5b4f3/tokens/versions/latest/sass/_md-comp-icon-button-standard.scss#L32</x:v>
      </x:c>
    </x:row>
    <x:row r="2827" ht="20" customHeight="1">
      <x:c r="A2827" s="2" t="str">
        <x:v>MT-02826</x:v>
      </x:c>
      <x:c r="B2827" s="2" t="str">
        <x:v>--md-icon-button-standard-hovered-state-layer-color</x:v>
      </x:c>
      <x:c r="C2827" s="2" t="str">
        <x:v>comp</x:v>
      </x:c>
      <x:c r="D2827" s="2" t="str">
        <x:v>latest/sass</x:v>
      </x:c>
      <x:c r="E2827" s="2" t="str">
        <x:v>md-sys-color.$on-surface-variant</x:v>
      </x:c>
      <x:c r="F2827" s="2" t="str">
        <x:v>tokens/versions/latest/sass/_md-comp-icon-button-standard.scss</x:v>
      </x:c>
      <x:c r="G2827" s="2" t="n">
        <x:v>34</x:v>
      </x:c>
      <x:c r="H2827" s="2" t="str">
        <x:v>https://github.com/material-components/material-web/blob/cbd34a8921915af94d5ef65c2a69eece41d5b4f3/tokens/versions/latest/sass/_md-comp-icon-button-standard.scss#L34</x:v>
      </x:c>
    </x:row>
    <x:row r="2828" ht="20" customHeight="1">
      <x:c r="A2828" s="2" t="str">
        <x:v>MT-02827</x:v>
      </x:c>
      <x:c r="B2828" s="2" t="str">
        <x:v>--md-icon-button-standard-hovered-state-layer-opacity</x:v>
      </x:c>
      <x:c r="C2828" s="2" t="str">
        <x:v>comp</x:v>
      </x:c>
      <x:c r="D2828" s="2" t="str">
        <x:v>latest/sass</x:v>
      </x:c>
      <x:c r="E2828" s="2" t="str">
        <x:v>md-sys-state.$hover-state-layer-opacity</x:v>
      </x:c>
      <x:c r="F2828" s="2" t="str">
        <x:v>tokens/versions/latest/sass/_md-comp-icon-button-standard.scss</x:v>
      </x:c>
      <x:c r="G2828" s="2" t="n">
        <x:v>36</x:v>
      </x:c>
      <x:c r="H2828" s="2" t="str">
        <x:v>https://github.com/material-components/material-web/blob/cbd34a8921915af94d5ef65c2a69eece41d5b4f3/tokens/versions/latest/sass/_md-comp-icon-button-standard.scss#L36</x:v>
      </x:c>
    </x:row>
    <x:row r="2829" ht="20" customHeight="1">
      <x:c r="A2829" s="2" t="str">
        <x:v>MT-02828</x:v>
      </x:c>
      <x:c r="B2829" s="2" t="str">
        <x:v>--md-icon-button-standard-icon-color</x:v>
      </x:c>
      <x:c r="C2829" s="2" t="str">
        <x:v>comp</x:v>
      </x:c>
      <x:c r="D2829" s="2" t="str">
        <x:v>latest/sass</x:v>
      </x:c>
      <x:c r="E2829" s="2" t="str">
        <x:v>md-sys-color.$on-surface-variant</x:v>
      </x:c>
      <x:c r="F2829" s="2" t="str">
        <x:v>tokens/versions/latest/sass/_md-comp-icon-button-standard.scss</x:v>
      </x:c>
      <x:c r="G2829" s="2" t="n">
        <x:v>38</x:v>
      </x:c>
      <x:c r="H2829" s="2" t="str">
        <x:v>https://github.com/material-components/material-web/blob/cbd34a8921915af94d5ef65c2a69eece41d5b4f3/tokens/versions/latest/sass/_md-comp-icon-button-standard.scss#L38</x:v>
      </x:c>
    </x:row>
    <x:row r="2830" ht="20" customHeight="1">
      <x:c r="A2830" s="2" t="str">
        <x:v>MT-02829</x:v>
      </x:c>
      <x:c r="B2830" s="2" t="str">
        <x:v>--md-icon-button-standard-pressed-icon-color</x:v>
      </x:c>
      <x:c r="C2830" s="2" t="str">
        <x:v>comp</x:v>
      </x:c>
      <x:c r="D2830" s="2" t="str">
        <x:v>latest/sass</x:v>
      </x:c>
      <x:c r="E2830" s="2" t="str">
        <x:v>md-sys-color.$on-surface-variant</x:v>
      </x:c>
      <x:c r="F2830" s="2" t="str">
        <x:v>tokens/versions/latest/sass/_md-comp-icon-button-standard.scss</x:v>
      </x:c>
      <x:c r="G2830" s="2" t="n">
        <x:v>40</x:v>
      </x:c>
      <x:c r="H2830" s="2" t="str">
        <x:v>https://github.com/material-components/material-web/blob/cbd34a8921915af94d5ef65c2a69eece41d5b4f3/tokens/versions/latest/sass/_md-comp-icon-button-standard.scss#L40</x:v>
      </x:c>
    </x:row>
    <x:row r="2831" ht="20" customHeight="1">
      <x:c r="A2831" s="2" t="str">
        <x:v>MT-02830</x:v>
      </x:c>
      <x:c r="B2831" s="2" t="str">
        <x:v>--md-icon-button-standard-pressed-state-layer-color</x:v>
      </x:c>
      <x:c r="C2831" s="2" t="str">
        <x:v>comp</x:v>
      </x:c>
      <x:c r="D2831" s="2" t="str">
        <x:v>latest/sass</x:v>
      </x:c>
      <x:c r="E2831" s="2" t="str">
        <x:v>md-sys-color.$on-surface-variant</x:v>
      </x:c>
      <x:c r="F2831" s="2" t="str">
        <x:v>tokens/versions/latest/sass/_md-comp-icon-button-standard.scss</x:v>
      </x:c>
      <x:c r="G2831" s="2" t="n">
        <x:v>42</x:v>
      </x:c>
      <x:c r="H2831" s="2" t="str">
        <x:v>https://github.com/material-components/material-web/blob/cbd34a8921915af94d5ef65c2a69eece41d5b4f3/tokens/versions/latest/sass/_md-comp-icon-button-standard.scss#L42</x:v>
      </x:c>
    </x:row>
    <x:row r="2832" ht="20" customHeight="1">
      <x:c r="A2832" s="2" t="str">
        <x:v>MT-02831</x:v>
      </x:c>
      <x:c r="B2832" s="2" t="str">
        <x:v>--md-icon-button-standard-pressed-state-layer-opacity</x:v>
      </x:c>
      <x:c r="C2832" s="2" t="str">
        <x:v>comp</x:v>
      </x:c>
      <x:c r="D2832" s="2" t="str">
        <x:v>latest/sass</x:v>
      </x:c>
      <x:c r="E2832" s="2" t="str">
        <x:v>md-sys-state.$pressed-state-layer-opacity</x:v>
      </x:c>
      <x:c r="F2832" s="2" t="str">
        <x:v>tokens/versions/latest/sass/_md-comp-icon-button-standard.scss</x:v>
      </x:c>
      <x:c r="G2832" s="2" t="n">
        <x:v>44</x:v>
      </x:c>
      <x:c r="H2832" s="2" t="str">
        <x:v>https://github.com/material-components/material-web/blob/cbd34a8921915af94d5ef65c2a69eece41d5b4f3/tokens/versions/latest/sass/_md-comp-icon-button-standard.scss#L44</x:v>
      </x:c>
    </x:row>
    <x:row r="2833" ht="20" customHeight="1">
      <x:c r="A2833" s="2" t="str">
        <x:v>MT-02832</x:v>
      </x:c>
      <x:c r="B2833" s="2" t="str">
        <x:v>--md-icon-button-standard-selected-focused-icon-color</x:v>
      </x:c>
      <x:c r="C2833" s="2" t="str">
        <x:v>comp</x:v>
      </x:c>
      <x:c r="D2833" s="2" t="str">
        <x:v>latest/sass</x:v>
      </x:c>
      <x:c r="E2833" s="2" t="str">
        <x:v>md-sys-color.$primary</x:v>
      </x:c>
      <x:c r="F2833" s="2" t="str">
        <x:v>tokens/versions/latest/sass/_md-comp-icon-button-standard.scss</x:v>
      </x:c>
      <x:c r="G2833" s="2" t="n">
        <x:v>46</x:v>
      </x:c>
      <x:c r="H2833" s="2" t="str">
        <x:v>https://github.com/material-components/material-web/blob/cbd34a8921915af94d5ef65c2a69eece41d5b4f3/tokens/versions/latest/sass/_md-comp-icon-button-standard.scss#L46</x:v>
      </x:c>
    </x:row>
    <x:row r="2834" ht="20" customHeight="1">
      <x:c r="A2834" s="2" t="str">
        <x:v>MT-02833</x:v>
      </x:c>
      <x:c r="B2834" s="2" t="str">
        <x:v>--md-icon-button-standard-selected-focused-state-layer-color</x:v>
      </x:c>
      <x:c r="C2834" s="2" t="str">
        <x:v>comp</x:v>
      </x:c>
      <x:c r="D2834" s="2" t="str">
        <x:v>latest/sass</x:v>
      </x:c>
      <x:c r="E2834" s="2" t="str">
        <x:v>md-sys-color.$primary</x:v>
      </x:c>
      <x:c r="F2834" s="2" t="str">
        <x:v>tokens/versions/latest/sass/_md-comp-icon-button-standard.scss</x:v>
      </x:c>
      <x:c r="G2834" s="2" t="n">
        <x:v>48</x:v>
      </x:c>
      <x:c r="H2834" s="2" t="str">
        <x:v>https://github.com/material-components/material-web/blob/cbd34a8921915af94d5ef65c2a69eece41d5b4f3/tokens/versions/latest/sass/_md-comp-icon-button-standard.scss#L48</x:v>
      </x:c>
    </x:row>
    <x:row r="2835" ht="20" customHeight="1">
      <x:c r="A2835" s="2" t="str">
        <x:v>MT-02834</x:v>
      </x:c>
      <x:c r="B2835" s="2" t="str">
        <x:v>--md-icon-button-standard-selected-hovered-icon-color</x:v>
      </x:c>
      <x:c r="C2835" s="2" t="str">
        <x:v>comp</x:v>
      </x:c>
      <x:c r="D2835" s="2" t="str">
        <x:v>latest/sass</x:v>
      </x:c>
      <x:c r="E2835" s="2" t="str">
        <x:v>md-sys-color.$primary</x:v>
      </x:c>
      <x:c r="F2835" s="2" t="str">
        <x:v>tokens/versions/latest/sass/_md-comp-icon-button-standard.scss</x:v>
      </x:c>
      <x:c r="G2835" s="2" t="n">
        <x:v>50</x:v>
      </x:c>
      <x:c r="H2835" s="2" t="str">
        <x:v>https://github.com/material-components/material-web/blob/cbd34a8921915af94d5ef65c2a69eece41d5b4f3/tokens/versions/latest/sass/_md-comp-icon-button-standard.scss#L50</x:v>
      </x:c>
    </x:row>
    <x:row r="2836" ht="20" customHeight="1">
      <x:c r="A2836" s="2" t="str">
        <x:v>MT-02835</x:v>
      </x:c>
      <x:c r="B2836" s="2" t="str">
        <x:v>--md-icon-button-standard-selected-hovered-state-layer-color</x:v>
      </x:c>
      <x:c r="C2836" s="2" t="str">
        <x:v>comp</x:v>
      </x:c>
      <x:c r="D2836" s="2" t="str">
        <x:v>latest/sass</x:v>
      </x:c>
      <x:c r="E2836" s="2" t="str">
        <x:v>md-sys-color.$primary</x:v>
      </x:c>
      <x:c r="F2836" s="2" t="str">
        <x:v>tokens/versions/latest/sass/_md-comp-icon-button-standard.scss</x:v>
      </x:c>
      <x:c r="G2836" s="2" t="n">
        <x:v>52</x:v>
      </x:c>
      <x:c r="H2836" s="2" t="str">
        <x:v>https://github.com/material-components/material-web/blob/cbd34a8921915af94d5ef65c2a69eece41d5b4f3/tokens/versions/latest/sass/_md-comp-icon-button-standard.scss#L52</x:v>
      </x:c>
    </x:row>
    <x:row r="2837" ht="20" customHeight="1">
      <x:c r="A2837" s="2" t="str">
        <x:v>MT-02836</x:v>
      </x:c>
      <x:c r="B2837" s="2" t="str">
        <x:v>--md-icon-button-standard-selected-icon-color</x:v>
      </x:c>
      <x:c r="C2837" s="2" t="str">
        <x:v>comp</x:v>
      </x:c>
      <x:c r="D2837" s="2" t="str">
        <x:v>latest/sass</x:v>
      </x:c>
      <x:c r="E2837" s="2" t="str">
        <x:v>md-sys-color.$primary</x:v>
      </x:c>
      <x:c r="F2837" s="2" t="str">
        <x:v>tokens/versions/latest/sass/_md-comp-icon-button-standard.scss</x:v>
      </x:c>
      <x:c r="G2837" s="2" t="n">
        <x:v>54</x:v>
      </x:c>
      <x:c r="H2837" s="2" t="str">
        <x:v>https://github.com/material-components/material-web/blob/cbd34a8921915af94d5ef65c2a69eece41d5b4f3/tokens/versions/latest/sass/_md-comp-icon-button-standard.scss#L54</x:v>
      </x:c>
    </x:row>
    <x:row r="2838" ht="20" customHeight="1">
      <x:c r="A2838" s="2" t="str">
        <x:v>MT-02837</x:v>
      </x:c>
      <x:c r="B2838" s="2" t="str">
        <x:v>--md-icon-button-standard-selected-pressed-icon-color</x:v>
      </x:c>
      <x:c r="C2838" s="2" t="str">
        <x:v>comp</x:v>
      </x:c>
      <x:c r="D2838" s="2" t="str">
        <x:v>latest/sass</x:v>
      </x:c>
      <x:c r="E2838" s="2" t="str">
        <x:v>md-sys-color.$primary</x:v>
      </x:c>
      <x:c r="F2838" s="2" t="str">
        <x:v>tokens/versions/latest/sass/_md-comp-icon-button-standard.scss</x:v>
      </x:c>
      <x:c r="G2838" s="2" t="n">
        <x:v>56</x:v>
      </x:c>
      <x:c r="H2838" s="2" t="str">
        <x:v>https://github.com/material-components/material-web/blob/cbd34a8921915af94d5ef65c2a69eece41d5b4f3/tokens/versions/latest/sass/_md-comp-icon-button-standard.scss#L56</x:v>
      </x:c>
    </x:row>
    <x:row r="2839" ht="20" customHeight="1">
      <x:c r="A2839" s="2" t="str">
        <x:v>MT-02838</x:v>
      </x:c>
      <x:c r="B2839" s="2" t="str">
        <x:v>--md-icon-button-standard-selected-pressed-state-layer-color</x:v>
      </x:c>
      <x:c r="C2839" s="2" t="str">
        <x:v>comp</x:v>
      </x:c>
      <x:c r="D2839" s="2" t="str">
        <x:v>latest/sass</x:v>
      </x:c>
      <x:c r="E2839" s="2" t="str">
        <x:v>md-sys-color.$primary</x:v>
      </x:c>
      <x:c r="F2839" s="2" t="str">
        <x:v>tokens/versions/latest/sass/_md-comp-icon-button-standard.scss</x:v>
      </x:c>
      <x:c r="G2839" s="2" t="n">
        <x:v>58</x:v>
      </x:c>
      <x:c r="H2839" s="2" t="str">
        <x:v>https://github.com/material-components/material-web/blob/cbd34a8921915af94d5ef65c2a69eece41d5b4f3/tokens/versions/latest/sass/_md-comp-icon-button-standard.scss#L58</x:v>
      </x:c>
    </x:row>
    <x:row r="2840" ht="20" customHeight="1">
      <x:c r="A2840" s="2" t="str">
        <x:v>MT-02839</x:v>
      </x:c>
      <x:c r="B2840" s="2" t="str">
        <x:v>--md-icon-button-standard-unselected-focused-icon-color</x:v>
      </x:c>
      <x:c r="C2840" s="2" t="str">
        <x:v>comp</x:v>
      </x:c>
      <x:c r="D2840" s="2" t="str">
        <x:v>latest/sass</x:v>
      </x:c>
      <x:c r="E2840" s="2" t="str">
        <x:v>md-sys-color.$on-surface-variant</x:v>
      </x:c>
      <x:c r="F2840" s="2" t="str">
        <x:v>tokens/versions/latest/sass/_md-comp-icon-button-standard.scss</x:v>
      </x:c>
      <x:c r="G2840" s="2" t="n">
        <x:v>60</x:v>
      </x:c>
      <x:c r="H2840" s="2" t="str">
        <x:v>https://github.com/material-components/material-web/blob/cbd34a8921915af94d5ef65c2a69eece41d5b4f3/tokens/versions/latest/sass/_md-comp-icon-button-standard.scss#L60</x:v>
      </x:c>
    </x:row>
    <x:row r="2841" ht="20" customHeight="1">
      <x:c r="A2841" s="2" t="str">
        <x:v>MT-02840</x:v>
      </x:c>
      <x:c r="B2841" s="2" t="str">
        <x:v>--md-icon-button-standard-unselected-focused-state-layer-color</x:v>
      </x:c>
      <x:c r="C2841" s="2" t="str">
        <x:v>comp</x:v>
      </x:c>
      <x:c r="D2841" s="2" t="str">
        <x:v>latest/sass</x:v>
      </x:c>
      <x:c r="E2841" s="2" t="str">
        <x:v>md-sys-color.$on-surface-variant</x:v>
      </x:c>
      <x:c r="F2841" s="2" t="str">
        <x:v>tokens/versions/latest/sass/_md-comp-icon-button-standard.scss</x:v>
      </x:c>
      <x:c r="G2841" s="2" t="n">
        <x:v>62</x:v>
      </x:c>
      <x:c r="H2841" s="2" t="str">
        <x:v>https://github.com/material-components/material-web/blob/cbd34a8921915af94d5ef65c2a69eece41d5b4f3/tokens/versions/latest/sass/_md-comp-icon-button-standard.scss#L62</x:v>
      </x:c>
    </x:row>
    <x:row r="2842" ht="20" customHeight="1">
      <x:c r="A2842" s="2" t="str">
        <x:v>MT-02841</x:v>
      </x:c>
      <x:c r="B2842" s="2" t="str">
        <x:v>--md-icon-button-standard-unselected-hovered-icon-color</x:v>
      </x:c>
      <x:c r="C2842" s="2" t="str">
        <x:v>comp</x:v>
      </x:c>
      <x:c r="D2842" s="2" t="str">
        <x:v>latest/sass</x:v>
      </x:c>
      <x:c r="E2842" s="2" t="str">
        <x:v>md-sys-color.$on-surface-variant</x:v>
      </x:c>
      <x:c r="F2842" s="2" t="str">
        <x:v>tokens/versions/latest/sass/_md-comp-icon-button-standard.scss</x:v>
      </x:c>
      <x:c r="G2842" s="2" t="n">
        <x:v>64</x:v>
      </x:c>
      <x:c r="H2842" s="2" t="str">
        <x:v>https://github.com/material-components/material-web/blob/cbd34a8921915af94d5ef65c2a69eece41d5b4f3/tokens/versions/latest/sass/_md-comp-icon-button-standard.scss#L64</x:v>
      </x:c>
    </x:row>
    <x:row r="2843" ht="20" customHeight="1">
      <x:c r="A2843" s="2" t="str">
        <x:v>MT-02842</x:v>
      </x:c>
      <x:c r="B2843" s="2" t="str">
        <x:v>--md-icon-button-standard-unselected-hovered-state-layer-color</x:v>
      </x:c>
      <x:c r="C2843" s="2" t="str">
        <x:v>comp</x:v>
      </x:c>
      <x:c r="D2843" s="2" t="str">
        <x:v>latest/sass</x:v>
      </x:c>
      <x:c r="E2843" s="2" t="str">
        <x:v>md-sys-color.$on-surface-variant</x:v>
      </x:c>
      <x:c r="F2843" s="2" t="str">
        <x:v>tokens/versions/latest/sass/_md-comp-icon-button-standard.scss</x:v>
      </x:c>
      <x:c r="G2843" s="2" t="n">
        <x:v>66</x:v>
      </x:c>
      <x:c r="H2843" s="2" t="str">
        <x:v>https://github.com/material-components/material-web/blob/cbd34a8921915af94d5ef65c2a69eece41d5b4f3/tokens/versions/latest/sass/_md-comp-icon-button-standard.scss#L66</x:v>
      </x:c>
    </x:row>
    <x:row r="2844" ht="20" customHeight="1">
      <x:c r="A2844" s="2" t="str">
        <x:v>MT-02843</x:v>
      </x:c>
      <x:c r="B2844" s="2" t="str">
        <x:v>--md-icon-button-standard-unselected-icon-color</x:v>
      </x:c>
      <x:c r="C2844" s="2" t="str">
        <x:v>comp</x:v>
      </x:c>
      <x:c r="D2844" s="2" t="str">
        <x:v>latest/sass</x:v>
      </x:c>
      <x:c r="E2844" s="2" t="str">
        <x:v>md-sys-color.$on-surface-variant</x:v>
      </x:c>
      <x:c r="F2844" s="2" t="str">
        <x:v>tokens/versions/latest/sass/_md-comp-icon-button-standard.scss</x:v>
      </x:c>
      <x:c r="G2844" s="2" t="n">
        <x:v>68</x:v>
      </x:c>
      <x:c r="H2844" s="2" t="str">
        <x:v>https://github.com/material-components/material-web/blob/cbd34a8921915af94d5ef65c2a69eece41d5b4f3/tokens/versions/latest/sass/_md-comp-icon-button-standard.scss#L68</x:v>
      </x:c>
    </x:row>
    <x:row r="2845" ht="20" customHeight="1">
      <x:c r="A2845" s="2" t="str">
        <x:v>MT-02844</x:v>
      </x:c>
      <x:c r="B2845" s="2" t="str">
        <x:v>--md-icon-button-standard-unselected-pressed-icon-color</x:v>
      </x:c>
      <x:c r="C2845" s="2" t="str">
        <x:v>comp</x:v>
      </x:c>
      <x:c r="D2845" s="2" t="str">
        <x:v>latest/sass</x:v>
      </x:c>
      <x:c r="E2845" s="2" t="str">
        <x:v>md-sys-color.$on-surface-variant</x:v>
      </x:c>
      <x:c r="F2845" s="2" t="str">
        <x:v>tokens/versions/latest/sass/_md-comp-icon-button-standard.scss</x:v>
      </x:c>
      <x:c r="G2845" s="2" t="n">
        <x:v>70</x:v>
      </x:c>
      <x:c r="H2845" s="2" t="str">
        <x:v>https://github.com/material-components/material-web/blob/cbd34a8921915af94d5ef65c2a69eece41d5b4f3/tokens/versions/latest/sass/_md-comp-icon-button-standard.scss#L70</x:v>
      </x:c>
    </x:row>
    <x:row r="2846" ht="20" customHeight="1">
      <x:c r="A2846" s="2" t="str">
        <x:v>MT-02845</x:v>
      </x:c>
      <x:c r="B2846" s="2" t="str">
        <x:v>--md-icon-button-standard-unselected-pressed-state-layer-color</x:v>
      </x:c>
      <x:c r="C2846" s="2" t="str">
        <x:v>comp</x:v>
      </x:c>
      <x:c r="D2846" s="2" t="str">
        <x:v>latest/sass</x:v>
      </x:c>
      <x:c r="E2846" s="2" t="str">
        <x:v>md-sys-color.$on-surface-variant</x:v>
      </x:c>
      <x:c r="F2846" s="2" t="str">
        <x:v>tokens/versions/latest/sass/_md-comp-icon-button-standard.scss</x:v>
      </x:c>
      <x:c r="G2846" s="2" t="n">
        <x:v>72</x:v>
      </x:c>
      <x:c r="H2846" s="2" t="str">
        <x:v>https://github.com/material-components/material-web/blob/cbd34a8921915af94d5ef65c2a69eece41d5b4f3/tokens/versions/latest/sass/_md-comp-icon-button-standard.scss#L72</x:v>
      </x:c>
    </x:row>
    <x:row r="2847" ht="20" customHeight="1">
      <x:c r="A2847" s="2" t="str">
        <x:v>MT-02846</x:v>
      </x:c>
      <x:c r="B2847" s="2" t="str">
        <x:v>--md-icon-button-state-layer-height</x:v>
      </x:c>
      <x:c r="C2847" s="2" t="str">
        <x:v>comp</x:v>
      </x:c>
      <x:c r="D2847" s="2" t="str">
        <x:v>latest/sass</x:v>
      </x:c>
      <x:c r="E2847" s="2" t="str">
        <x:v>40px</x:v>
      </x:c>
      <x:c r="F2847" s="2" t="str">
        <x:v>tokens/versions/latest/sass/_md-comp-icon-button.scss</x:v>
      </x:c>
      <x:c r="G2847" s="2" t="n">
        <x:v>43</x:v>
      </x:c>
      <x:c r="H2847" s="2" t="str">
        <x:v>https://github.com/material-components/material-web/blob/cbd34a8921915af94d5ef65c2a69eece41d5b4f3/tokens/versions/latest/sass/_md-comp-icon-button.scss#L43</x:v>
      </x:c>
    </x:row>
    <x:row r="2848" ht="20" customHeight="1">
      <x:c r="A2848" s="2" t="str">
        <x:v>MT-02847</x:v>
      </x:c>
      <x:c r="B2848" s="2" t="str">
        <x:v>--md-icon-button-state-layer-shape</x:v>
      </x:c>
      <x:c r="C2848" s="2" t="str">
        <x:v>comp</x:v>
      </x:c>
      <x:c r="D2848" s="2" t="str">
        <x:v>latest/sass</x:v>
      </x:c>
      <x:c r="E2848" s="2" t="str">
        <x:v>md-sys-shape.$corner-full</x:v>
      </x:c>
      <x:c r="F2848" s="2" t="str">
        <x:v>tokens/versions/latest/sass/_md-comp-icon-button.scss</x:v>
      </x:c>
      <x:c r="G2848" s="2" t="n">
        <x:v>149</x:v>
      </x:c>
      <x:c r="H2848" s="2" t="str">
        <x:v>https://github.com/material-components/material-web/blob/cbd34a8921915af94d5ef65c2a69eece41d5b4f3/tokens/versions/latest/sass/_md-comp-icon-button.scss#L149</x:v>
      </x:c>
    </x:row>
    <x:row r="2849" ht="20" customHeight="1">
      <x:c r="A2849" s="2" t="str">
        <x:v>MT-02848</x:v>
      </x:c>
      <x:c r="B2849" s="2" t="str">
        <x:v>--md-icon-button-state-layer-size</x:v>
      </x:c>
      <x:c r="C2849" s="2" t="str">
        <x:v>comp</x:v>
      </x:c>
      <x:c r="D2849" s="2" t="str">
        <x:v>latest/sass</x:v>
      </x:c>
      <x:c r="E2849" s="2" t="str">
        <x:v>40px</x:v>
      </x:c>
      <x:c r="F2849" s="2" t="str">
        <x:v>tokens/versions/latest/sass/_md-comp-icon-button.scss</x:v>
      </x:c>
      <x:c r="G2849" s="2" t="n">
        <x:v>47</x:v>
      </x:c>
      <x:c r="H2849" s="2" t="str">
        <x:v>https://github.com/material-components/material-web/blob/cbd34a8921915af94d5ef65c2a69eece41d5b4f3/tokens/versions/latest/sass/_md-comp-icon-button.scss#L47</x:v>
      </x:c>
    </x:row>
    <x:row r="2850" ht="20" customHeight="1">
      <x:c r="A2850" s="2" t="str">
        <x:v>MT-02849</x:v>
      </x:c>
      <x:c r="B2850" s="2" t="str">
        <x:v>--md-icon-button-state-layer-width</x:v>
      </x:c>
      <x:c r="C2850" s="2" t="str">
        <x:v>comp</x:v>
      </x:c>
      <x:c r="D2850" s="2" t="str">
        <x:v>latest/sass</x:v>
      </x:c>
      <x:c r="E2850" s="2" t="str">
        <x:v>40px</x:v>
      </x:c>
      <x:c r="F2850" s="2" t="str">
        <x:v>tokens/versions/latest/sass/_md-comp-icon-button.scss</x:v>
      </x:c>
      <x:c r="G2850" s="2" t="n">
        <x:v>51</x:v>
      </x:c>
      <x:c r="H2850" s="2" t="str">
        <x:v>https://github.com/material-components/material-web/blob/cbd34a8921915af94d5ef65c2a69eece41d5b4f3/tokens/versions/latest/sass/_md-comp-icon-button.scss#L51</x:v>
      </x:c>
    </x:row>
    <x:row r="2851" ht="20" customHeight="1">
      <x:c r="A2851" s="2" t="str">
        <x:v>MT-02850</x:v>
      </x:c>
      <x:c r="B2851" s="2" t="str">
        <x:v>--md-icon-button-tonal-container-color</x:v>
      </x:c>
      <x:c r="C2851" s="2" t="str">
        <x:v>comp</x:v>
      </x:c>
      <x:c r="D2851" s="2" t="str">
        <x:v>latest/sass</x:v>
      </x:c>
      <x:c r="E2851" s="2" t="str">
        <x:v>md-sys-color.$secondary-container</x:v>
      </x:c>
      <x:c r="F2851" s="2" t="str">
        <x:v>tokens/versions/latest/sass/_md-comp-icon-button-tonal.scss</x:v>
      </x:c>
      <x:c r="G2851" s="2" t="n">
        <x:v>26</x:v>
      </x:c>
      <x:c r="H2851" s="2" t="str">
        <x:v>https://github.com/material-components/material-web/blob/cbd34a8921915af94d5ef65c2a69eece41d5b4f3/tokens/versions/latest/sass/_md-comp-icon-button-tonal.scss#L26</x:v>
      </x:c>
    </x:row>
    <x:row r="2852" ht="20" customHeight="1">
      <x:c r="A2852" s="2" t="str">
        <x:v>MT-02851</x:v>
      </x:c>
      <x:c r="B2852" s="2" t="str">
        <x:v>--md-icon-button-tonal-disabled-container-color</x:v>
      </x:c>
      <x:c r="C2852" s="2" t="str">
        <x:v>comp</x:v>
      </x:c>
      <x:c r="D2852" s="2" t="str">
        <x:v>latest/sass</x:v>
      </x:c>
      <x:c r="E2852" s="2" t="str">
        <x:v>md-sys-color.$on-surface</x:v>
      </x:c>
      <x:c r="F2852" s="2" t="str">
        <x:v>tokens/versions/latest/sass/_md-comp-icon-button-tonal.scss</x:v>
      </x:c>
      <x:c r="G2852" s="2" t="n">
        <x:v>28</x:v>
      </x:c>
      <x:c r="H2852" s="2" t="str">
        <x:v>https://github.com/material-components/material-web/blob/cbd34a8921915af94d5ef65c2a69eece41d5b4f3/tokens/versions/latest/sass/_md-comp-icon-button-tonal.scss#L28</x:v>
      </x:c>
    </x:row>
    <x:row r="2853" ht="20" customHeight="1">
      <x:c r="A2853" s="2" t="str">
        <x:v>MT-02852</x:v>
      </x:c>
      <x:c r="B2853" s="2" t="str">
        <x:v>--md-icon-button-tonal-disabled-container-opacity</x:v>
      </x:c>
      <x:c r="C2853" s="2" t="str">
        <x:v>comp</x:v>
      </x:c>
      <x:c r="D2853" s="2" t="str">
        <x:v>latest/sass</x:v>
      </x:c>
      <x:c r="E2853" s="2" t="str">
        <x:v>0.1</x:v>
      </x:c>
      <x:c r="F2853" s="2" t="str">
        <x:v>tokens/versions/latest/sass/_md-comp-icon-button-tonal.scss</x:v>
      </x:c>
      <x:c r="G2853" s="2" t="n">
        <x:v>22</x:v>
      </x:c>
      <x:c r="H2853" s="2" t="str">
        <x:v>https://github.com/material-components/material-web/blob/cbd34a8921915af94d5ef65c2a69eece41d5b4f3/tokens/versions/latest/sass/_md-comp-icon-button-tonal.scss#L22</x:v>
      </x:c>
    </x:row>
    <x:row r="2854" ht="20" customHeight="1">
      <x:c r="A2854" s="2" t="str">
        <x:v>MT-02853</x:v>
      </x:c>
      <x:c r="B2854" s="2" t="str">
        <x:v>--md-icon-button-tonal-disabled-icon-color</x:v>
      </x:c>
      <x:c r="C2854" s="2" t="str">
        <x:v>comp</x:v>
      </x:c>
      <x:c r="D2854" s="2" t="str">
        <x:v>latest/sass</x:v>
      </x:c>
      <x:c r="E2854" s="2" t="str">
        <x:v>md-sys-color.$on-surface</x:v>
      </x:c>
      <x:c r="F2854" s="2" t="str">
        <x:v>tokens/versions/latest/sass/_md-comp-icon-button-tonal.scss</x:v>
      </x:c>
      <x:c r="G2854" s="2" t="n">
        <x:v>30</x:v>
      </x:c>
      <x:c r="H2854" s="2" t="str">
        <x:v>https://github.com/material-components/material-web/blob/cbd34a8921915af94d5ef65c2a69eece41d5b4f3/tokens/versions/latest/sass/_md-comp-icon-button-tonal.scss#L30</x:v>
      </x:c>
    </x:row>
    <x:row r="2855" ht="20" customHeight="1">
      <x:c r="A2855" s="2" t="str">
        <x:v>MT-02854</x:v>
      </x:c>
      <x:c r="B2855" s="2" t="str">
        <x:v>--md-icon-button-tonal-disabled-icon-opacity</x:v>
      </x:c>
      <x:c r="C2855" s="2" t="str">
        <x:v>comp</x:v>
      </x:c>
      <x:c r="D2855" s="2" t="str">
        <x:v>latest/sass</x:v>
      </x:c>
      <x:c r="E2855" s="2" t="str">
        <x:v>0.38</x:v>
      </x:c>
      <x:c r="F2855" s="2" t="str">
        <x:v>tokens/versions/latest/sass/_md-comp-icon-button-tonal.scss</x:v>
      </x:c>
      <x:c r="G2855" s="2" t="n">
        <x:v>24</x:v>
      </x:c>
      <x:c r="H2855" s="2" t="str">
        <x:v>https://github.com/material-components/material-web/blob/cbd34a8921915af94d5ef65c2a69eece41d5b4f3/tokens/versions/latest/sass/_md-comp-icon-button-tonal.scss#L24</x:v>
      </x:c>
    </x:row>
    <x:row r="2856" ht="20" customHeight="1">
      <x:c r="A2856" s="2" t="str">
        <x:v>MT-02855</x:v>
      </x:c>
      <x:c r="B2856" s="2" t="str">
        <x:v>--md-icon-button-tonal-focused-icon-color</x:v>
      </x:c>
      <x:c r="C2856" s="2" t="str">
        <x:v>comp</x:v>
      </x:c>
      <x:c r="D2856" s="2" t="str">
        <x:v>latest/sass</x:v>
      </x:c>
      <x:c r="E2856" s="2" t="str">
        <x:v>md-sys-color.$on-secondary-container</x:v>
      </x:c>
      <x:c r="F2856" s="2" t="str">
        <x:v>tokens/versions/latest/sass/_md-comp-icon-button-tonal.scss</x:v>
      </x:c>
      <x:c r="G2856" s="2" t="n">
        <x:v>32</x:v>
      </x:c>
      <x:c r="H2856" s="2" t="str">
        <x:v>https://github.com/material-components/material-web/blob/cbd34a8921915af94d5ef65c2a69eece41d5b4f3/tokens/versions/latest/sass/_md-comp-icon-button-tonal.scss#L32</x:v>
      </x:c>
    </x:row>
    <x:row r="2857" ht="20" customHeight="1">
      <x:c r="A2857" s="2" t="str">
        <x:v>MT-02856</x:v>
      </x:c>
      <x:c r="B2857" s="2" t="str">
        <x:v>--md-icon-button-tonal-focused-state-layer-color</x:v>
      </x:c>
      <x:c r="C2857" s="2" t="str">
        <x:v>comp</x:v>
      </x:c>
      <x:c r="D2857" s="2" t="str">
        <x:v>latest/sass</x:v>
      </x:c>
      <x:c r="E2857" s="2" t="str">
        <x:v>md-sys-color.$on-secondary-container</x:v>
      </x:c>
      <x:c r="F2857" s="2" t="str">
        <x:v>tokens/versions/latest/sass/_md-comp-icon-button-tonal.scss</x:v>
      </x:c>
      <x:c r="G2857" s="2" t="n">
        <x:v>34</x:v>
      </x:c>
      <x:c r="H2857" s="2" t="str">
        <x:v>https://github.com/material-components/material-web/blob/cbd34a8921915af94d5ef65c2a69eece41d5b4f3/tokens/versions/latest/sass/_md-comp-icon-button-tonal.scss#L34</x:v>
      </x:c>
    </x:row>
    <x:row r="2858" ht="20" customHeight="1">
      <x:c r="A2858" s="2" t="str">
        <x:v>MT-02857</x:v>
      </x:c>
      <x:c r="B2858" s="2" t="str">
        <x:v>--md-icon-button-tonal-focused-state-layer-opacity</x:v>
      </x:c>
      <x:c r="C2858" s="2" t="str">
        <x:v>comp</x:v>
      </x:c>
      <x:c r="D2858" s="2" t="str">
        <x:v>latest/sass</x:v>
      </x:c>
      <x:c r="E2858" s="2" t="str">
        <x:v>md-sys-state.$focus-state-layer-opacity</x:v>
      </x:c>
      <x:c r="F2858" s="2" t="str">
        <x:v>tokens/versions/latest/sass/_md-comp-icon-button-tonal.scss</x:v>
      </x:c>
      <x:c r="G2858" s="2" t="n">
        <x:v>36</x:v>
      </x:c>
      <x:c r="H2858" s="2" t="str">
        <x:v>https://github.com/material-components/material-web/blob/cbd34a8921915af94d5ef65c2a69eece41d5b4f3/tokens/versions/latest/sass/_md-comp-icon-button-tonal.scss#L36</x:v>
      </x:c>
    </x:row>
    <x:row r="2859" ht="20" customHeight="1">
      <x:c r="A2859" s="2" t="str">
        <x:v>MT-02858</x:v>
      </x:c>
      <x:c r="B2859" s="2" t="str">
        <x:v>--md-icon-button-tonal-hovered-icon-color</x:v>
      </x:c>
      <x:c r="C2859" s="2" t="str">
        <x:v>comp</x:v>
      </x:c>
      <x:c r="D2859" s="2" t="str">
        <x:v>latest/sass</x:v>
      </x:c>
      <x:c r="E2859" s="2" t="str">
        <x:v>md-sys-color.$on-secondary-container</x:v>
      </x:c>
      <x:c r="F2859" s="2" t="str">
        <x:v>tokens/versions/latest/sass/_md-comp-icon-button-tonal.scss</x:v>
      </x:c>
      <x:c r="G2859" s="2" t="n">
        <x:v>38</x:v>
      </x:c>
      <x:c r="H2859" s="2" t="str">
        <x:v>https://github.com/material-components/material-web/blob/cbd34a8921915af94d5ef65c2a69eece41d5b4f3/tokens/versions/latest/sass/_md-comp-icon-button-tonal.scss#L38</x:v>
      </x:c>
    </x:row>
    <x:row r="2860" ht="20" customHeight="1">
      <x:c r="A2860" s="2" t="str">
        <x:v>MT-02859</x:v>
      </x:c>
      <x:c r="B2860" s="2" t="str">
        <x:v>--md-icon-button-tonal-hovered-state-layer-color</x:v>
      </x:c>
      <x:c r="C2860" s="2" t="str">
        <x:v>comp</x:v>
      </x:c>
      <x:c r="D2860" s="2" t="str">
        <x:v>latest/sass</x:v>
      </x:c>
      <x:c r="E2860" s="2" t="str">
        <x:v>md-sys-color.$on-secondary-container</x:v>
      </x:c>
      <x:c r="F2860" s="2" t="str">
        <x:v>tokens/versions/latest/sass/_md-comp-icon-button-tonal.scss</x:v>
      </x:c>
      <x:c r="G2860" s="2" t="n">
        <x:v>40</x:v>
      </x:c>
      <x:c r="H2860" s="2" t="str">
        <x:v>https://github.com/material-components/material-web/blob/cbd34a8921915af94d5ef65c2a69eece41d5b4f3/tokens/versions/latest/sass/_md-comp-icon-button-tonal.scss#L40</x:v>
      </x:c>
    </x:row>
    <x:row r="2861" ht="20" customHeight="1">
      <x:c r="A2861" s="2" t="str">
        <x:v>MT-02860</x:v>
      </x:c>
      <x:c r="B2861" s="2" t="str">
        <x:v>--md-icon-button-tonal-hovered-state-layer-opacity</x:v>
      </x:c>
      <x:c r="C2861" s="2" t="str">
        <x:v>comp</x:v>
      </x:c>
      <x:c r="D2861" s="2" t="str">
        <x:v>latest/sass</x:v>
      </x:c>
      <x:c r="E2861" s="2" t="str">
        <x:v>md-sys-state.$hover-state-layer-opacity</x:v>
      </x:c>
      <x:c r="F2861" s="2" t="str">
        <x:v>tokens/versions/latest/sass/_md-comp-icon-button-tonal.scss</x:v>
      </x:c>
      <x:c r="G2861" s="2" t="n">
        <x:v>42</x:v>
      </x:c>
      <x:c r="H2861" s="2" t="str">
        <x:v>https://github.com/material-components/material-web/blob/cbd34a8921915af94d5ef65c2a69eece41d5b4f3/tokens/versions/latest/sass/_md-comp-icon-button-tonal.scss#L42</x:v>
      </x:c>
    </x:row>
    <x:row r="2862" ht="20" customHeight="1">
      <x:c r="A2862" s="2" t="str">
        <x:v>MT-02861</x:v>
      </x:c>
      <x:c r="B2862" s="2" t="str">
        <x:v>--md-icon-button-tonal-icon-color</x:v>
      </x:c>
      <x:c r="C2862" s="2" t="str">
        <x:v>comp</x:v>
      </x:c>
      <x:c r="D2862" s="2" t="str">
        <x:v>latest/sass</x:v>
      </x:c>
      <x:c r="E2862" s="2" t="str">
        <x:v>md-sys-color.$on-secondary-container</x:v>
      </x:c>
      <x:c r="F2862" s="2" t="str">
        <x:v>tokens/versions/latest/sass/_md-comp-icon-button-tonal.scss</x:v>
      </x:c>
      <x:c r="G2862" s="2" t="n">
        <x:v>44</x:v>
      </x:c>
      <x:c r="H2862" s="2" t="str">
        <x:v>https://github.com/material-components/material-web/blob/cbd34a8921915af94d5ef65c2a69eece41d5b4f3/tokens/versions/latest/sass/_md-comp-icon-button-tonal.scss#L44</x:v>
      </x:c>
    </x:row>
    <x:row r="2863" ht="20" customHeight="1">
      <x:c r="A2863" s="2" t="str">
        <x:v>MT-02862</x:v>
      </x:c>
      <x:c r="B2863" s="2" t="str">
        <x:v>--md-icon-button-tonal-pressed-icon-color</x:v>
      </x:c>
      <x:c r="C2863" s="2" t="str">
        <x:v>comp</x:v>
      </x:c>
      <x:c r="D2863" s="2" t="str">
        <x:v>latest/sass</x:v>
      </x:c>
      <x:c r="E2863" s="2" t="str">
        <x:v>md-sys-color.$on-secondary-container</x:v>
      </x:c>
      <x:c r="F2863" s="2" t="str">
        <x:v>tokens/versions/latest/sass/_md-comp-icon-button-tonal.scss</x:v>
      </x:c>
      <x:c r="G2863" s="2" t="n">
        <x:v>46</x:v>
      </x:c>
      <x:c r="H2863" s="2" t="str">
        <x:v>https://github.com/material-components/material-web/blob/cbd34a8921915af94d5ef65c2a69eece41d5b4f3/tokens/versions/latest/sass/_md-comp-icon-button-tonal.scss#L46</x:v>
      </x:c>
    </x:row>
    <x:row r="2864" ht="20" customHeight="1">
      <x:c r="A2864" s="2" t="str">
        <x:v>MT-02863</x:v>
      </x:c>
      <x:c r="B2864" s="2" t="str">
        <x:v>--md-icon-button-tonal-pressed-state-layer-color</x:v>
      </x:c>
      <x:c r="C2864" s="2" t="str">
        <x:v>comp</x:v>
      </x:c>
      <x:c r="D2864" s="2" t="str">
        <x:v>latest/sass</x:v>
      </x:c>
      <x:c r="E2864" s="2" t="str">
        <x:v>md-sys-color.$on-secondary-container</x:v>
      </x:c>
      <x:c r="F2864" s="2" t="str">
        <x:v>tokens/versions/latest/sass/_md-comp-icon-button-tonal.scss</x:v>
      </x:c>
      <x:c r="G2864" s="2" t="n">
        <x:v>48</x:v>
      </x:c>
      <x:c r="H2864" s="2" t="str">
        <x:v>https://github.com/material-components/material-web/blob/cbd34a8921915af94d5ef65c2a69eece41d5b4f3/tokens/versions/latest/sass/_md-comp-icon-button-tonal.scss#L48</x:v>
      </x:c>
    </x:row>
    <x:row r="2865" ht="20" customHeight="1">
      <x:c r="A2865" s="2" t="str">
        <x:v>MT-02864</x:v>
      </x:c>
      <x:c r="B2865" s="2" t="str">
        <x:v>--md-icon-button-tonal-pressed-state-layer-opacity</x:v>
      </x:c>
      <x:c r="C2865" s="2" t="str">
        <x:v>comp</x:v>
      </x:c>
      <x:c r="D2865" s="2" t="str">
        <x:v>latest/sass</x:v>
      </x:c>
      <x:c r="E2865" s="2" t="str">
        <x:v>md-sys-state.$pressed-state-layer-opacity</x:v>
      </x:c>
      <x:c r="F2865" s="2" t="str">
        <x:v>tokens/versions/latest/sass/_md-comp-icon-button-tonal.scss</x:v>
      </x:c>
      <x:c r="G2865" s="2" t="n">
        <x:v>50</x:v>
      </x:c>
      <x:c r="H2865" s="2" t="str">
        <x:v>https://github.com/material-components/material-web/blob/cbd34a8921915af94d5ef65c2a69eece41d5b4f3/tokens/versions/latest/sass/_md-comp-icon-button-tonal.scss#L50</x:v>
      </x:c>
    </x:row>
    <x:row r="2866" ht="20" customHeight="1">
      <x:c r="A2866" s="2" t="str">
        <x:v>MT-02865</x:v>
      </x:c>
      <x:c r="B2866" s="2" t="str">
        <x:v>--md-icon-button-tonal-selected-container-color</x:v>
      </x:c>
      <x:c r="C2866" s="2" t="str">
        <x:v>comp</x:v>
      </x:c>
      <x:c r="D2866" s="2" t="str">
        <x:v>latest/sass</x:v>
      </x:c>
      <x:c r="E2866" s="2" t="str">
        <x:v>md-sys-color.$secondary</x:v>
      </x:c>
      <x:c r="F2866" s="2" t="str">
        <x:v>tokens/versions/latest/sass/_md-comp-icon-button-tonal.scss</x:v>
      </x:c>
      <x:c r="G2866" s="2" t="n">
        <x:v>52</x:v>
      </x:c>
      <x:c r="H2866" s="2" t="str">
        <x:v>https://github.com/material-components/material-web/blob/cbd34a8921915af94d5ef65c2a69eece41d5b4f3/tokens/versions/latest/sass/_md-comp-icon-button-tonal.scss#L52</x:v>
      </x:c>
    </x:row>
    <x:row r="2867" ht="20" customHeight="1">
      <x:c r="A2867" s="2" t="str">
        <x:v>MT-02866</x:v>
      </x:c>
      <x:c r="B2867" s="2" t="str">
        <x:v>--md-icon-button-tonal-selected-focused-icon-color</x:v>
      </x:c>
      <x:c r="C2867" s="2" t="str">
        <x:v>comp</x:v>
      </x:c>
      <x:c r="D2867" s="2" t="str">
        <x:v>latest/sass</x:v>
      </x:c>
      <x:c r="E2867" s="2" t="str">
        <x:v>md-sys-color.$on-secondary</x:v>
      </x:c>
      <x:c r="F2867" s="2" t="str">
        <x:v>tokens/versions/latest/sass/_md-comp-icon-button-tonal.scss</x:v>
      </x:c>
      <x:c r="G2867" s="2" t="n">
        <x:v>54</x:v>
      </x:c>
      <x:c r="H2867" s="2" t="str">
        <x:v>https://github.com/material-components/material-web/blob/cbd34a8921915af94d5ef65c2a69eece41d5b4f3/tokens/versions/latest/sass/_md-comp-icon-button-tonal.scss#L54</x:v>
      </x:c>
    </x:row>
    <x:row r="2868" ht="20" customHeight="1">
      <x:c r="A2868" s="2" t="str">
        <x:v>MT-02867</x:v>
      </x:c>
      <x:c r="B2868" s="2" t="str">
        <x:v>--md-icon-button-tonal-selected-focused-state-layer-color</x:v>
      </x:c>
      <x:c r="C2868" s="2" t="str">
        <x:v>comp</x:v>
      </x:c>
      <x:c r="D2868" s="2" t="str">
        <x:v>latest/sass</x:v>
      </x:c>
      <x:c r="E2868" s="2" t="str">
        <x:v>md-sys-color.$on-secondary</x:v>
      </x:c>
      <x:c r="F2868" s="2" t="str">
        <x:v>tokens/versions/latest/sass/_md-comp-icon-button-tonal.scss</x:v>
      </x:c>
      <x:c r="G2868" s="2" t="n">
        <x:v>56</x:v>
      </x:c>
      <x:c r="H2868" s="2" t="str">
        <x:v>https://github.com/material-components/material-web/blob/cbd34a8921915af94d5ef65c2a69eece41d5b4f3/tokens/versions/latest/sass/_md-comp-icon-button-tonal.scss#L56</x:v>
      </x:c>
    </x:row>
    <x:row r="2869" ht="20" customHeight="1">
      <x:c r="A2869" s="2" t="str">
        <x:v>MT-02868</x:v>
      </x:c>
      <x:c r="B2869" s="2" t="str">
        <x:v>--md-icon-button-tonal-selected-hovered-icon-color</x:v>
      </x:c>
      <x:c r="C2869" s="2" t="str">
        <x:v>comp</x:v>
      </x:c>
      <x:c r="D2869" s="2" t="str">
        <x:v>latest/sass</x:v>
      </x:c>
      <x:c r="E2869" s="2" t="str">
        <x:v>md-sys-color.$on-secondary</x:v>
      </x:c>
      <x:c r="F2869" s="2" t="str">
        <x:v>tokens/versions/latest/sass/_md-comp-icon-button-tonal.scss</x:v>
      </x:c>
      <x:c r="G2869" s="2" t="n">
        <x:v>58</x:v>
      </x:c>
      <x:c r="H2869" s="2" t="str">
        <x:v>https://github.com/material-components/material-web/blob/cbd34a8921915af94d5ef65c2a69eece41d5b4f3/tokens/versions/latest/sass/_md-comp-icon-button-tonal.scss#L58</x:v>
      </x:c>
    </x:row>
    <x:row r="2870" ht="20" customHeight="1">
      <x:c r="A2870" s="2" t="str">
        <x:v>MT-02869</x:v>
      </x:c>
      <x:c r="B2870" s="2" t="str">
        <x:v>--md-icon-button-tonal-selected-hovered-state-layer-color</x:v>
      </x:c>
      <x:c r="C2870" s="2" t="str">
        <x:v>comp</x:v>
      </x:c>
      <x:c r="D2870" s="2" t="str">
        <x:v>latest/sass</x:v>
      </x:c>
      <x:c r="E2870" s="2" t="str">
        <x:v>md-sys-color.$on-secondary</x:v>
      </x:c>
      <x:c r="F2870" s="2" t="str">
        <x:v>tokens/versions/latest/sass/_md-comp-icon-button-tonal.scss</x:v>
      </x:c>
      <x:c r="G2870" s="2" t="n">
        <x:v>60</x:v>
      </x:c>
      <x:c r="H2870" s="2" t="str">
        <x:v>https://github.com/material-components/material-web/blob/cbd34a8921915af94d5ef65c2a69eece41d5b4f3/tokens/versions/latest/sass/_md-comp-icon-button-tonal.scss#L60</x:v>
      </x:c>
    </x:row>
    <x:row r="2871" ht="20" customHeight="1">
      <x:c r="A2871" s="2" t="str">
        <x:v>MT-02870</x:v>
      </x:c>
      <x:c r="B2871" s="2" t="str">
        <x:v>--md-icon-button-tonal-selected-icon-color</x:v>
      </x:c>
      <x:c r="C2871" s="2" t="str">
        <x:v>comp</x:v>
      </x:c>
      <x:c r="D2871" s="2" t="str">
        <x:v>latest/sass</x:v>
      </x:c>
      <x:c r="E2871" s="2" t="str">
        <x:v>md-sys-color.$on-secondary</x:v>
      </x:c>
      <x:c r="F2871" s="2" t="str">
        <x:v>tokens/versions/latest/sass/_md-comp-icon-button-tonal.scss</x:v>
      </x:c>
      <x:c r="G2871" s="2" t="n">
        <x:v>62</x:v>
      </x:c>
      <x:c r="H2871" s="2" t="str">
        <x:v>https://github.com/material-components/material-web/blob/cbd34a8921915af94d5ef65c2a69eece41d5b4f3/tokens/versions/latest/sass/_md-comp-icon-button-tonal.scss#L62</x:v>
      </x:c>
    </x:row>
    <x:row r="2872" ht="20" customHeight="1">
      <x:c r="A2872" s="2" t="str">
        <x:v>MT-02871</x:v>
      </x:c>
      <x:c r="B2872" s="2" t="str">
        <x:v>--md-icon-button-tonal-selected-pressed-icon-color</x:v>
      </x:c>
      <x:c r="C2872" s="2" t="str">
        <x:v>comp</x:v>
      </x:c>
      <x:c r="D2872" s="2" t="str">
        <x:v>latest/sass</x:v>
      </x:c>
      <x:c r="E2872" s="2" t="str">
        <x:v>md-sys-color.$on-secondary</x:v>
      </x:c>
      <x:c r="F2872" s="2" t="str">
        <x:v>tokens/versions/latest/sass/_md-comp-icon-button-tonal.scss</x:v>
      </x:c>
      <x:c r="G2872" s="2" t="n">
        <x:v>64</x:v>
      </x:c>
      <x:c r="H2872" s="2" t="str">
        <x:v>https://github.com/material-components/material-web/blob/cbd34a8921915af94d5ef65c2a69eece41d5b4f3/tokens/versions/latest/sass/_md-comp-icon-button-tonal.scss#L64</x:v>
      </x:c>
    </x:row>
    <x:row r="2873" ht="20" customHeight="1">
      <x:c r="A2873" s="2" t="str">
        <x:v>MT-02872</x:v>
      </x:c>
      <x:c r="B2873" s="2" t="str">
        <x:v>--md-icon-button-tonal-selected-pressed-state-layer-color</x:v>
      </x:c>
      <x:c r="C2873" s="2" t="str">
        <x:v>comp</x:v>
      </x:c>
      <x:c r="D2873" s="2" t="str">
        <x:v>latest/sass</x:v>
      </x:c>
      <x:c r="E2873" s="2" t="str">
        <x:v>md-sys-color.$on-secondary</x:v>
      </x:c>
      <x:c r="F2873" s="2" t="str">
        <x:v>tokens/versions/latest/sass/_md-comp-icon-button-tonal.scss</x:v>
      </x:c>
      <x:c r="G2873" s="2" t="n">
        <x:v>66</x:v>
      </x:c>
      <x:c r="H2873" s="2" t="str">
        <x:v>https://github.com/material-components/material-web/blob/cbd34a8921915af94d5ef65c2a69eece41d5b4f3/tokens/versions/latest/sass/_md-comp-icon-button-tonal.scss#L66</x:v>
      </x:c>
    </x:row>
    <x:row r="2874" ht="20" customHeight="1">
      <x:c r="A2874" s="2" t="str">
        <x:v>MT-02873</x:v>
      </x:c>
      <x:c r="B2874" s="2" t="str">
        <x:v>--md-icon-button-tonal-unselected-container-color</x:v>
      </x:c>
      <x:c r="C2874" s="2" t="str">
        <x:v>comp</x:v>
      </x:c>
      <x:c r="D2874" s="2" t="str">
        <x:v>latest/sass</x:v>
      </x:c>
      <x:c r="E2874" s="2" t="str">
        <x:v>md-sys-color.$secondary-container</x:v>
      </x:c>
      <x:c r="F2874" s="2" t="str">
        <x:v>tokens/versions/latest/sass/_md-comp-icon-button-tonal.scss</x:v>
      </x:c>
      <x:c r="G2874" s="2" t="n">
        <x:v>68</x:v>
      </x:c>
      <x:c r="H2874" s="2" t="str">
        <x:v>https://github.com/material-components/material-web/blob/cbd34a8921915af94d5ef65c2a69eece41d5b4f3/tokens/versions/latest/sass/_md-comp-icon-button-tonal.scss#L68</x:v>
      </x:c>
    </x:row>
    <x:row r="2875" ht="20" customHeight="1">
      <x:c r="A2875" s="2" t="str">
        <x:v>MT-02874</x:v>
      </x:c>
      <x:c r="B2875" s="2" t="str">
        <x:v>--md-icon-button-tonal-unselected-focused-icon-color</x:v>
      </x:c>
      <x:c r="C2875" s="2" t="str">
        <x:v>comp</x:v>
      </x:c>
      <x:c r="D2875" s="2" t="str">
        <x:v>latest/sass</x:v>
      </x:c>
      <x:c r="E2875" s="2" t="str">
        <x:v>md-sys-color.$on-secondary-container</x:v>
      </x:c>
      <x:c r="F2875" s="2" t="str">
        <x:v>tokens/versions/latest/sass/_md-comp-icon-button-tonal.scss</x:v>
      </x:c>
      <x:c r="G2875" s="2" t="n">
        <x:v>70</x:v>
      </x:c>
      <x:c r="H2875" s="2" t="str">
        <x:v>https://github.com/material-components/material-web/blob/cbd34a8921915af94d5ef65c2a69eece41d5b4f3/tokens/versions/latest/sass/_md-comp-icon-button-tonal.scss#L70</x:v>
      </x:c>
    </x:row>
    <x:row r="2876" ht="20" customHeight="1">
      <x:c r="A2876" s="2" t="str">
        <x:v>MT-02875</x:v>
      </x:c>
      <x:c r="B2876" s="2" t="str">
        <x:v>--md-icon-button-tonal-unselected-focused-state-layer-color</x:v>
      </x:c>
      <x:c r="C2876" s="2" t="str">
        <x:v>comp</x:v>
      </x:c>
      <x:c r="D2876" s="2" t="str">
        <x:v>latest/sass</x:v>
      </x:c>
      <x:c r="E2876" s="2" t="str">
        <x:v>md-sys-color.$on-secondary-container</x:v>
      </x:c>
      <x:c r="F2876" s="2" t="str">
        <x:v>tokens/versions/latest/sass/_md-comp-icon-button-tonal.scss</x:v>
      </x:c>
      <x:c r="G2876" s="2" t="n">
        <x:v>72</x:v>
      </x:c>
      <x:c r="H2876" s="2" t="str">
        <x:v>https://github.com/material-components/material-web/blob/cbd34a8921915af94d5ef65c2a69eece41d5b4f3/tokens/versions/latest/sass/_md-comp-icon-button-tonal.scss#L72</x:v>
      </x:c>
    </x:row>
    <x:row r="2877" ht="20" customHeight="1">
      <x:c r="A2877" s="2" t="str">
        <x:v>MT-02876</x:v>
      </x:c>
      <x:c r="B2877" s="2" t="str">
        <x:v>--md-icon-button-tonal-unselected-hovered-icon-color</x:v>
      </x:c>
      <x:c r="C2877" s="2" t="str">
        <x:v>comp</x:v>
      </x:c>
      <x:c r="D2877" s="2" t="str">
        <x:v>latest/sass</x:v>
      </x:c>
      <x:c r="E2877" s="2" t="str">
        <x:v>md-sys-color.$on-secondary-container</x:v>
      </x:c>
      <x:c r="F2877" s="2" t="str">
        <x:v>tokens/versions/latest/sass/_md-comp-icon-button-tonal.scss</x:v>
      </x:c>
      <x:c r="G2877" s="2" t="n">
        <x:v>74</x:v>
      </x:c>
      <x:c r="H2877" s="2" t="str">
        <x:v>https://github.com/material-components/material-web/blob/cbd34a8921915af94d5ef65c2a69eece41d5b4f3/tokens/versions/latest/sass/_md-comp-icon-button-tonal.scss#L74</x:v>
      </x:c>
    </x:row>
    <x:row r="2878" ht="20" customHeight="1">
      <x:c r="A2878" s="2" t="str">
        <x:v>MT-02877</x:v>
      </x:c>
      <x:c r="B2878" s="2" t="str">
        <x:v>--md-icon-button-tonal-unselected-hovered-state-layer-color</x:v>
      </x:c>
      <x:c r="C2878" s="2" t="str">
        <x:v>comp</x:v>
      </x:c>
      <x:c r="D2878" s="2" t="str">
        <x:v>latest/sass</x:v>
      </x:c>
      <x:c r="E2878" s="2" t="str">
        <x:v>md-sys-color.$on-secondary-container</x:v>
      </x:c>
      <x:c r="F2878" s="2" t="str">
        <x:v>tokens/versions/latest/sass/_md-comp-icon-button-tonal.scss</x:v>
      </x:c>
      <x:c r="G2878" s="2" t="n">
        <x:v>76</x:v>
      </x:c>
      <x:c r="H2878" s="2" t="str">
        <x:v>https://github.com/material-components/material-web/blob/cbd34a8921915af94d5ef65c2a69eece41d5b4f3/tokens/versions/latest/sass/_md-comp-icon-button-tonal.scss#L76</x:v>
      </x:c>
    </x:row>
    <x:row r="2879" ht="20" customHeight="1">
      <x:c r="A2879" s="2" t="str">
        <x:v>MT-02878</x:v>
      </x:c>
      <x:c r="B2879" s="2" t="str">
        <x:v>--md-icon-button-tonal-unselected-icon-color</x:v>
      </x:c>
      <x:c r="C2879" s="2" t="str">
        <x:v>comp</x:v>
      </x:c>
      <x:c r="D2879" s="2" t="str">
        <x:v>latest/sass</x:v>
      </x:c>
      <x:c r="E2879" s="2" t="str">
        <x:v>md-sys-color.$on-secondary-container</x:v>
      </x:c>
      <x:c r="F2879" s="2" t="str">
        <x:v>tokens/versions/latest/sass/_md-comp-icon-button-tonal.scss</x:v>
      </x:c>
      <x:c r="G2879" s="2" t="n">
        <x:v>78</x:v>
      </x:c>
      <x:c r="H2879" s="2" t="str">
        <x:v>https://github.com/material-components/material-web/blob/cbd34a8921915af94d5ef65c2a69eece41d5b4f3/tokens/versions/latest/sass/_md-comp-icon-button-tonal.scss#L78</x:v>
      </x:c>
    </x:row>
    <x:row r="2880" ht="20" customHeight="1">
      <x:c r="A2880" s="2" t="str">
        <x:v>MT-02879</x:v>
      </x:c>
      <x:c r="B2880" s="2" t="str">
        <x:v>--md-icon-button-tonal-unselected-pressed-icon-color</x:v>
      </x:c>
      <x:c r="C2880" s="2" t="str">
        <x:v>comp</x:v>
      </x:c>
      <x:c r="D2880" s="2" t="str">
        <x:v>latest/sass</x:v>
      </x:c>
      <x:c r="E2880" s="2" t="str">
        <x:v>md-sys-color.$on-secondary-container</x:v>
      </x:c>
      <x:c r="F2880" s="2" t="str">
        <x:v>tokens/versions/latest/sass/_md-comp-icon-button-tonal.scss</x:v>
      </x:c>
      <x:c r="G2880" s="2" t="n">
        <x:v>80</x:v>
      </x:c>
      <x:c r="H2880" s="2" t="str">
        <x:v>https://github.com/material-components/material-web/blob/cbd34a8921915af94d5ef65c2a69eece41d5b4f3/tokens/versions/latest/sass/_md-comp-icon-button-tonal.scss#L80</x:v>
      </x:c>
    </x:row>
    <x:row r="2881" ht="20" customHeight="1">
      <x:c r="A2881" s="2" t="str">
        <x:v>MT-02880</x:v>
      </x:c>
      <x:c r="B2881" s="2" t="str">
        <x:v>--md-icon-button-tonal-unselected-pressed-state-layer-color</x:v>
      </x:c>
      <x:c r="C2881" s="2" t="str">
        <x:v>comp</x:v>
      </x:c>
      <x:c r="D2881" s="2" t="str">
        <x:v>latest/sass</x:v>
      </x:c>
      <x:c r="E2881" s="2" t="str">
        <x:v>md-sys-color.$on-secondary-container</x:v>
      </x:c>
      <x:c r="F2881" s="2" t="str">
        <x:v>tokens/versions/latest/sass/_md-comp-icon-button-tonal.scss</x:v>
      </x:c>
      <x:c r="G2881" s="2" t="n">
        <x:v>82</x:v>
      </x:c>
      <x:c r="H2881" s="2" t="str">
        <x:v>https://github.com/material-components/material-web/blob/cbd34a8921915af94d5ef65c2a69eece41d5b4f3/tokens/versions/latest/sass/_md-comp-icon-button-tonal.scss#L82</x:v>
      </x:c>
    </x:row>
    <x:row r="2882" ht="20" customHeight="1">
      <x:c r="A2882" s="2" t="str">
        <x:v>MT-02881</x:v>
      </x:c>
      <x:c r="B2882" s="2" t="str">
        <x:v>--md-icon-button-unselected-container-color</x:v>
      </x:c>
      <x:c r="C2882" s="2" t="str">
        <x:v>comp</x:v>
      </x:c>
      <x:c r="D2882" s="2" t="str">
        <x:v>latest/sass</x:v>
      </x:c>
      <x:c r="E2882" s="2" t="str">
        <x:v>md-sys-color.$surface-container</x:v>
      </x:c>
      <x:c r="F2882" s="2" t="str">
        <x:v>tokens/versions/latest/sass/_md-comp-icon-button.scss</x:v>
      </x:c>
      <x:c r="G2882" s="2" t="n">
        <x:v>151</x:v>
      </x:c>
      <x:c r="H2882" s="2" t="str">
        <x:v>https://github.com/material-components/material-web/blob/cbd34a8921915af94d5ef65c2a69eece41d5b4f3/tokens/versions/latest/sass/_md-comp-icon-button.scss#L151</x:v>
      </x:c>
    </x:row>
    <x:row r="2883" ht="20" customHeight="1">
      <x:c r="A2883" s="2" t="str">
        <x:v>MT-02882</x:v>
      </x:c>
      <x:c r="B2883" s="2" t="str">
        <x:v>--md-icon-button-unselected-focus-icon-color</x:v>
      </x:c>
      <x:c r="C2883" s="2" t="str">
        <x:v>comp</x:v>
      </x:c>
      <x:c r="D2883" s="2" t="str">
        <x:v>latest/sass</x:v>
      </x:c>
      <x:c r="E2883" s="2" t="str">
        <x:v>md-sys-color.$on-surface-variant</x:v>
      </x:c>
      <x:c r="F2883" s="2" t="str">
        <x:v>tokens/versions/latest/sass/_md-comp-icon-button.scss</x:v>
      </x:c>
      <x:c r="G2883" s="2" t="n">
        <x:v>155</x:v>
      </x:c>
      <x:c r="H2883" s="2" t="str">
        <x:v>https://github.com/material-components/material-web/blob/cbd34a8921915af94d5ef65c2a69eece41d5b4f3/tokens/versions/latest/sass/_md-comp-icon-button.scss#L155</x:v>
      </x:c>
    </x:row>
    <x:row r="2884" ht="20" customHeight="1">
      <x:c r="A2884" s="2" t="str">
        <x:v>MT-02883</x:v>
      </x:c>
      <x:c r="B2884" s="2" t="str">
        <x:v>--md-icon-button-unselected-focus-state-layer-color</x:v>
      </x:c>
      <x:c r="C2884" s="2" t="str">
        <x:v>comp</x:v>
      </x:c>
      <x:c r="D2884" s="2" t="str">
        <x:v>latest/sass</x:v>
      </x:c>
      <x:c r="E2884" s="2" t="str">
        <x:v>md-sys-color.$on-surface-variant</x:v>
      </x:c>
      <x:c r="F2884" s="2" t="str">
        <x:v>tokens/versions/latest/sass/_md-comp-icon-button.scss</x:v>
      </x:c>
      <x:c r="G2884" s="2" t="n">
        <x:v>159</x:v>
      </x:c>
      <x:c r="H2884" s="2" t="str">
        <x:v>https://github.com/material-components/material-web/blob/cbd34a8921915af94d5ef65c2a69eece41d5b4f3/tokens/versions/latest/sass/_md-comp-icon-button.scss#L159</x:v>
      </x:c>
    </x:row>
    <x:row r="2885" ht="20" customHeight="1">
      <x:c r="A2885" s="2" t="str">
        <x:v>MT-02884</x:v>
      </x:c>
      <x:c r="B2885" s="2" t="str">
        <x:v>--md-icon-button-unselected-focus-state-layer-opacity</x:v>
      </x:c>
      <x:c r="C2885" s="2" t="str">
        <x:v>comp</x:v>
      </x:c>
      <x:c r="D2885" s="2" t="str">
        <x:v>latest/sass</x:v>
      </x:c>
      <x:c r="E2885" s="2" t="str">
        <x:v>md-sys-state.$focus-state-layer-opacity</x:v>
      </x:c>
      <x:c r="F2885" s="2" t="str">
        <x:v>tokens/versions/latest/sass/_md-comp-icon-button.scss</x:v>
      </x:c>
      <x:c r="G2885" s="2" t="n">
        <x:v>163</x:v>
      </x:c>
      <x:c r="H2885" s="2" t="str">
        <x:v>https://github.com/material-components/material-web/blob/cbd34a8921915af94d5ef65c2a69eece41d5b4f3/tokens/versions/latest/sass/_md-comp-icon-button.scss#L163</x:v>
      </x:c>
    </x:row>
    <x:row r="2886" ht="20" customHeight="1">
      <x:c r="A2886" s="2" t="str">
        <x:v>MT-02885</x:v>
      </x:c>
      <x:c r="B2886" s="2" t="str">
        <x:v>--md-icon-button-unselected-focused-icon-color</x:v>
      </x:c>
      <x:c r="C2886" s="2" t="str">
        <x:v>comp</x:v>
      </x:c>
      <x:c r="D2886" s="2" t="str">
        <x:v>latest/sass</x:v>
      </x:c>
      <x:c r="E2886" s="2" t="str">
        <x:v>md-sys-color.$on-surface-variant</x:v>
      </x:c>
      <x:c r="F2886" s="2" t="str">
        <x:v>tokens/versions/latest/sass/_md-comp-icon-button.scss</x:v>
      </x:c>
      <x:c r="G2886" s="2" t="n">
        <x:v>165</x:v>
      </x:c>
      <x:c r="H2886" s="2" t="str">
        <x:v>https://github.com/material-components/material-web/blob/cbd34a8921915af94d5ef65c2a69eece41d5b4f3/tokens/versions/latest/sass/_md-comp-icon-button.scss#L165</x:v>
      </x:c>
    </x:row>
    <x:row r="2887" ht="20" customHeight="1">
      <x:c r="A2887" s="2" t="str">
        <x:v>MT-02886</x:v>
      </x:c>
      <x:c r="B2887" s="2" t="str">
        <x:v>--md-icon-button-unselected-focused-state-layer-color</x:v>
      </x:c>
      <x:c r="C2887" s="2" t="str">
        <x:v>comp</x:v>
      </x:c>
      <x:c r="D2887" s="2" t="str">
        <x:v>latest/sass</x:v>
      </x:c>
      <x:c r="E2887" s="2" t="str">
        <x:v>md-sys-color.$on-surface-variant</x:v>
      </x:c>
      <x:c r="F2887" s="2" t="str">
        <x:v>tokens/versions/latest/sass/_md-comp-icon-button.scss</x:v>
      </x:c>
      <x:c r="G2887" s="2" t="n">
        <x:v>167</x:v>
      </x:c>
      <x:c r="H2887" s="2" t="str">
        <x:v>https://github.com/material-components/material-web/blob/cbd34a8921915af94d5ef65c2a69eece41d5b4f3/tokens/versions/latest/sass/_md-comp-icon-button.scss#L167</x:v>
      </x:c>
    </x:row>
    <x:row r="2888" ht="20" customHeight="1">
      <x:c r="A2888" s="2" t="str">
        <x:v>MT-02887</x:v>
      </x:c>
      <x:c r="B2888" s="2" t="str">
        <x:v>--md-icon-button-unselected-hover-icon-color</x:v>
      </x:c>
      <x:c r="C2888" s="2" t="str">
        <x:v>comp</x:v>
      </x:c>
      <x:c r="D2888" s="2" t="str">
        <x:v>latest/sass</x:v>
      </x:c>
      <x:c r="E2888" s="2" t="str">
        <x:v>md-sys-color.$on-surface-variant</x:v>
      </x:c>
      <x:c r="F2888" s="2" t="str">
        <x:v>tokens/versions/latest/sass/_md-comp-icon-button.scss</x:v>
      </x:c>
      <x:c r="G2888" s="2" t="n">
        <x:v>171</x:v>
      </x:c>
      <x:c r="H2888" s="2" t="str">
        <x:v>https://github.com/material-components/material-web/blob/cbd34a8921915af94d5ef65c2a69eece41d5b4f3/tokens/versions/latest/sass/_md-comp-icon-button.scss#L171</x:v>
      </x:c>
    </x:row>
    <x:row r="2889" ht="20" customHeight="1">
      <x:c r="A2889" s="2" t="str">
        <x:v>MT-02888</x:v>
      </x:c>
      <x:c r="B2889" s="2" t="str">
        <x:v>--md-icon-button-unselected-hover-state-layer-color</x:v>
      </x:c>
      <x:c r="C2889" s="2" t="str">
        <x:v>comp</x:v>
      </x:c>
      <x:c r="D2889" s="2" t="str">
        <x:v>latest/sass</x:v>
      </x:c>
      <x:c r="E2889" s="2" t="str">
        <x:v>md-sys-color.$on-surface-variant</x:v>
      </x:c>
      <x:c r="F2889" s="2" t="str">
        <x:v>tokens/versions/latest/sass/_md-comp-icon-button.scss</x:v>
      </x:c>
      <x:c r="G2889" s="2" t="n">
        <x:v>175</x:v>
      </x:c>
      <x:c r="H2889" s="2" t="str">
        <x:v>https://github.com/material-components/material-web/blob/cbd34a8921915af94d5ef65c2a69eece41d5b4f3/tokens/versions/latest/sass/_md-comp-icon-button.scss#L175</x:v>
      </x:c>
    </x:row>
    <x:row r="2890" ht="20" customHeight="1">
      <x:c r="A2890" s="2" t="str">
        <x:v>MT-02889</x:v>
      </x:c>
      <x:c r="B2890" s="2" t="str">
        <x:v>--md-icon-button-unselected-hover-state-layer-opacity</x:v>
      </x:c>
      <x:c r="C2890" s="2" t="str">
        <x:v>comp</x:v>
      </x:c>
      <x:c r="D2890" s="2" t="str">
        <x:v>latest/sass</x:v>
      </x:c>
      <x:c r="E2890" s="2" t="str">
        <x:v>md-sys-state.$hover-state-layer-opacity</x:v>
      </x:c>
      <x:c r="F2890" s="2" t="str">
        <x:v>tokens/versions/latest/sass/_md-comp-icon-button.scss</x:v>
      </x:c>
      <x:c r="G2890" s="2" t="n">
        <x:v>179</x:v>
      </x:c>
      <x:c r="H2890" s="2" t="str">
        <x:v>https://github.com/material-components/material-web/blob/cbd34a8921915af94d5ef65c2a69eece41d5b4f3/tokens/versions/latest/sass/_md-comp-icon-button.scss#L179</x:v>
      </x:c>
    </x:row>
    <x:row r="2891" ht="20" customHeight="1">
      <x:c r="A2891" s="2" t="str">
        <x:v>MT-02890</x:v>
      </x:c>
      <x:c r="B2891" s="2" t="str">
        <x:v>--md-icon-button-unselected-hovered-icon-color</x:v>
      </x:c>
      <x:c r="C2891" s="2" t="str">
        <x:v>comp</x:v>
      </x:c>
      <x:c r="D2891" s="2" t="str">
        <x:v>latest/sass</x:v>
      </x:c>
      <x:c r="E2891" s="2" t="str">
        <x:v>md-sys-color.$on-surface-variant</x:v>
      </x:c>
      <x:c r="F2891" s="2" t="str">
        <x:v>tokens/versions/latest/sass/_md-comp-icon-button.scss</x:v>
      </x:c>
      <x:c r="G2891" s="2" t="n">
        <x:v>181</x:v>
      </x:c>
      <x:c r="H2891" s="2" t="str">
        <x:v>https://github.com/material-components/material-web/blob/cbd34a8921915af94d5ef65c2a69eece41d5b4f3/tokens/versions/latest/sass/_md-comp-icon-button.scss#L181</x:v>
      </x:c>
    </x:row>
    <x:row r="2892" ht="20" customHeight="1">
      <x:c r="A2892" s="2" t="str">
        <x:v>MT-02891</x:v>
      </x:c>
      <x:c r="B2892" s="2" t="str">
        <x:v>--md-icon-button-unselected-hovered-state-layer-color</x:v>
      </x:c>
      <x:c r="C2892" s="2" t="str">
        <x:v>comp</x:v>
      </x:c>
      <x:c r="D2892" s="2" t="str">
        <x:v>latest/sass</x:v>
      </x:c>
      <x:c r="E2892" s="2" t="str">
        <x:v>md-sys-color.$on-surface-variant</x:v>
      </x:c>
      <x:c r="F2892" s="2" t="str">
        <x:v>tokens/versions/latest/sass/_md-comp-icon-button.scss</x:v>
      </x:c>
      <x:c r="G2892" s="2" t="n">
        <x:v>183</x:v>
      </x:c>
      <x:c r="H2892" s="2" t="str">
        <x:v>https://github.com/material-components/material-web/blob/cbd34a8921915af94d5ef65c2a69eece41d5b4f3/tokens/versions/latest/sass/_md-comp-icon-button.scss#L183</x:v>
      </x:c>
    </x:row>
    <x:row r="2893" ht="20" customHeight="1">
      <x:c r="A2893" s="2" t="str">
        <x:v>MT-02892</x:v>
      </x:c>
      <x:c r="B2893" s="2" t="str">
        <x:v>--md-icon-button-unselected-icon-color</x:v>
      </x:c>
      <x:c r="C2893" s="2" t="str">
        <x:v>comp</x:v>
      </x:c>
      <x:c r="D2893" s="2" t="str">
        <x:v>latest/sass</x:v>
      </x:c>
      <x:c r="E2893" s="2" t="str">
        <x:v>md-sys-color.$on-surface-variant</x:v>
      </x:c>
      <x:c r="F2893" s="2" t="str">
        <x:v>tokens/versions/latest/sass/_md-comp-icon-button.scss</x:v>
      </x:c>
      <x:c r="G2893" s="2" t="n">
        <x:v>185</x:v>
      </x:c>
      <x:c r="H2893" s="2" t="str">
        <x:v>https://github.com/material-components/material-web/blob/cbd34a8921915af94d5ef65c2a69eece41d5b4f3/tokens/versions/latest/sass/_md-comp-icon-button.scss#L185</x:v>
      </x:c>
    </x:row>
    <x:row r="2894" ht="20" customHeight="1">
      <x:c r="A2894" s="2" t="str">
        <x:v>MT-02893</x:v>
      </x:c>
      <x:c r="B2894" s="2" t="str">
        <x:v>--md-icon-button-unselected-pressed-icon-color</x:v>
      </x:c>
      <x:c r="C2894" s="2" t="str">
        <x:v>comp</x:v>
      </x:c>
      <x:c r="D2894" s="2" t="str">
        <x:v>latest/sass</x:v>
      </x:c>
      <x:c r="E2894" s="2" t="str">
        <x:v>md-sys-color.$on-surface-variant</x:v>
      </x:c>
      <x:c r="F2894" s="2" t="str">
        <x:v>tokens/versions/latest/sass/_md-comp-icon-button.scss</x:v>
      </x:c>
      <x:c r="G2894" s="2" t="n">
        <x:v>187</x:v>
      </x:c>
      <x:c r="H2894" s="2" t="str">
        <x:v>https://github.com/material-components/material-web/blob/cbd34a8921915af94d5ef65c2a69eece41d5b4f3/tokens/versions/latest/sass/_md-comp-icon-button.scss#L187</x:v>
      </x:c>
    </x:row>
    <x:row r="2895" ht="20" customHeight="1">
      <x:c r="A2895" s="2" t="str">
        <x:v>MT-02894</x:v>
      </x:c>
      <x:c r="B2895" s="2" t="str">
        <x:v>--md-icon-button-unselected-pressed-state-layer-color</x:v>
      </x:c>
      <x:c r="C2895" s="2" t="str">
        <x:v>comp</x:v>
      </x:c>
      <x:c r="D2895" s="2" t="str">
        <x:v>latest/sass</x:v>
      </x:c>
      <x:c r="E2895" s="2" t="str">
        <x:v>md-sys-color.$on-surface-variant</x:v>
      </x:c>
      <x:c r="F2895" s="2" t="str">
        <x:v>tokens/versions/latest/sass/_md-comp-icon-button.scss</x:v>
      </x:c>
      <x:c r="G2895" s="2" t="n">
        <x:v>189</x:v>
      </x:c>
      <x:c r="H2895" s="2" t="str">
        <x:v>https://github.com/material-components/material-web/blob/cbd34a8921915af94d5ef65c2a69eece41d5b4f3/tokens/versions/latest/sass/_md-comp-icon-button.scss#L189</x:v>
      </x:c>
    </x:row>
    <x:row r="2896" ht="20" customHeight="1">
      <x:c r="A2896" s="2" t="str">
        <x:v>MT-02895</x:v>
      </x:c>
      <x:c r="B2896" s="2" t="str">
        <x:v>--md-icon-button-unselected-pressed-state-layer-opacity</x:v>
      </x:c>
      <x:c r="C2896" s="2" t="str">
        <x:v>comp</x:v>
      </x:c>
      <x:c r="D2896" s="2" t="str">
        <x:v>latest/sass</x:v>
      </x:c>
      <x:c r="E2896" s="2" t="str">
        <x:v>md-sys-state.$pressed-state-layer-opacity</x:v>
      </x:c>
      <x:c r="F2896" s="2" t="str">
        <x:v>tokens/versions/latest/sass/_md-comp-icon-button.scss</x:v>
      </x:c>
      <x:c r="G2896" s="2" t="n">
        <x:v>193</x:v>
      </x:c>
      <x:c r="H2896" s="2" t="str">
        <x:v>https://github.com/material-components/material-web/blob/cbd34a8921915af94d5ef65c2a69eece41d5b4f3/tokens/versions/latest/sass/_md-comp-icon-button.scss#L193</x:v>
      </x:c>
    </x:row>
    <x:row r="2897" ht="20" customHeight="1">
      <x:c r="A2897" s="2" t="str">
        <x:v>MT-02896</x:v>
      </x:c>
      <x:c r="B2897" s="2" t="str">
        <x:v>--md-icon-button-wide-leading-space</x:v>
      </x:c>
      <x:c r="C2897" s="2" t="str">
        <x:v>comp</x:v>
      </x:c>
      <x:c r="D2897" s="2" t="str">
        <x:v>latest/sass</x:v>
      </x:c>
      <x:c r="E2897" s="2" t="str">
        <x:v>14px</x:v>
      </x:c>
      <x:c r="F2897" s="2" t="str">
        <x:v>tokens/versions/latest/sass/_md-comp-icon-button.scss</x:v>
      </x:c>
      <x:c r="G2897" s="2" t="n">
        <x:v>53</x:v>
      </x:c>
      <x:c r="H2897" s="2" t="str">
        <x:v>https://github.com/material-components/material-web/blob/cbd34a8921915af94d5ef65c2a69eece41d5b4f3/tokens/versions/latest/sass/_md-comp-icon-button.scss#L53</x:v>
      </x:c>
    </x:row>
    <x:row r="2898" ht="20" customHeight="1">
      <x:c r="A2898" s="2" t="str">
        <x:v>MT-02897</x:v>
      </x:c>
      <x:c r="B2898" s="2" t="str">
        <x:v>--md-icon-button-wide-trailing-space</x:v>
      </x:c>
      <x:c r="C2898" s="2" t="str">
        <x:v>comp</x:v>
      </x:c>
      <x:c r="D2898" s="2" t="str">
        <x:v>latest/sass</x:v>
      </x:c>
      <x:c r="E2898" s="2" t="str">
        <x:v>14px</x:v>
      </x:c>
      <x:c r="F2898" s="2" t="str">
        <x:v>tokens/versions/latest/sass/_md-comp-icon-button.scss</x:v>
      </x:c>
      <x:c r="G2898" s="2" t="n">
        <x:v>55</x:v>
      </x:c>
      <x:c r="H2898" s="2" t="str">
        <x:v>https://github.com/material-components/material-web/blob/cbd34a8921915af94d5ef65c2a69eece41d5b4f3/tokens/versions/latest/sass/_md-comp-icon-button.scss#L55</x:v>
      </x:c>
    </x:row>
    <x:row r="2899" ht="20" customHeight="1">
      <x:c r="A2899" s="2" t="str">
        <x:v>MT-02898</x:v>
      </x:c>
      <x:c r="B2899" s="2" t="str">
        <x:v>--md-icon-button-xlarge-container-height</x:v>
      </x:c>
      <x:c r="C2899" s="2" t="str">
        <x:v>comp</x:v>
      </x:c>
      <x:c r="D2899" s="2" t="str">
        <x:v>latest/sass</x:v>
      </x:c>
      <x:c r="E2899" s="2" t="str">
        <x:v>136px</x:v>
      </x:c>
      <x:c r="F2899" s="2" t="str">
        <x:v>tokens/versions/latest/sass/_md-comp-icon-button-xlarge.scss</x:v>
      </x:c>
      <x:c r="G2899" s="2" t="n">
        <x:v>22</x:v>
      </x:c>
      <x:c r="H2899" s="2" t="str">
        <x:v>https://github.com/material-components/material-web/blob/cbd34a8921915af94d5ef65c2a69eece41d5b4f3/tokens/versions/latest/sass/_md-comp-icon-button-xlarge.scss#L22</x:v>
      </x:c>
    </x:row>
    <x:row r="2900" ht="20" customHeight="1">
      <x:c r="A2900" s="2" t="str">
        <x:v>MT-02899</x:v>
      </x:c>
      <x:c r="B2900" s="2" t="str">
        <x:v>--md-icon-button-xlarge-container-shape-round</x:v>
      </x:c>
      <x:c r="C2900" s="2" t="str">
        <x:v>comp</x:v>
      </x:c>
      <x:c r="D2900" s="2" t="str">
        <x:v>latest/sass</x:v>
      </x:c>
      <x:c r="E2900" s="2" t="str">
        <x:v>md-sys-shape.$corner-full</x:v>
      </x:c>
      <x:c r="F2900" s="2" t="str">
        <x:v>tokens/versions/latest/sass/_md-comp-icon-button-xlarge.scss</x:v>
      </x:c>
      <x:c r="G2900" s="2" t="n">
        <x:v>40</x:v>
      </x:c>
      <x:c r="H2900" s="2" t="str">
        <x:v>https://github.com/material-components/material-web/blob/cbd34a8921915af94d5ef65c2a69eece41d5b4f3/tokens/versions/latest/sass/_md-comp-icon-button-xlarge.scss#L40</x:v>
      </x:c>
    </x:row>
    <x:row r="2901" ht="20" customHeight="1">
      <x:c r="A2901" s="2" t="str">
        <x:v>MT-02900</x:v>
      </x:c>
      <x:c r="B2901" s="2" t="str">
        <x:v>--md-icon-button-xlarge-container-shape-square</x:v>
      </x:c>
      <x:c r="C2901" s="2" t="str">
        <x:v>comp</x:v>
      </x:c>
      <x:c r="D2901" s="2" t="str">
        <x:v>latest/sass</x:v>
      </x:c>
      <x:c r="E2901" s="2" t="str">
        <x:v>md-sys-shape.$corner-extra-large</x:v>
      </x:c>
      <x:c r="F2901" s="2" t="str">
        <x:v>tokens/versions/latest/sass/_md-comp-icon-button-xlarge.scss</x:v>
      </x:c>
      <x:c r="G2901" s="2" t="n">
        <x:v>42</x:v>
      </x:c>
      <x:c r="H2901" s="2" t="str">
        <x:v>https://github.com/material-components/material-web/blob/cbd34a8921915af94d5ef65c2a69eece41d5b4f3/tokens/versions/latest/sass/_md-comp-icon-button-xlarge.scss#L42</x:v>
      </x:c>
    </x:row>
    <x:row r="2902" ht="20" customHeight="1">
      <x:c r="A2902" s="2" t="str">
        <x:v>MT-02901</x:v>
      </x:c>
      <x:c r="B2902" s="2" t="str">
        <x:v>--md-icon-button-xlarge-default-leading-space</x:v>
      </x:c>
      <x:c r="C2902" s="2" t="str">
        <x:v>comp</x:v>
      </x:c>
      <x:c r="D2902" s="2" t="str">
        <x:v>latest/sass</x:v>
      </x:c>
      <x:c r="E2902" s="2" t="str">
        <x:v>48px</x:v>
      </x:c>
      <x:c r="F2902" s="2" t="str">
        <x:v>tokens/versions/latest/sass/_md-comp-icon-button-xlarge.scss</x:v>
      </x:c>
      <x:c r="G2902" s="2" t="n">
        <x:v>24</x:v>
      </x:c>
      <x:c r="H2902" s="2" t="str">
        <x:v>https://github.com/material-components/material-web/blob/cbd34a8921915af94d5ef65c2a69eece41d5b4f3/tokens/versions/latest/sass/_md-comp-icon-button-xlarge.scss#L24</x:v>
      </x:c>
    </x:row>
    <x:row r="2903" ht="20" customHeight="1">
      <x:c r="A2903" s="2" t="str">
        <x:v>MT-02902</x:v>
      </x:c>
      <x:c r="B2903" s="2" t="str">
        <x:v>--md-icon-button-xlarge-default-trailing-space</x:v>
      </x:c>
      <x:c r="C2903" s="2" t="str">
        <x:v>comp</x:v>
      </x:c>
      <x:c r="D2903" s="2" t="str">
        <x:v>latest/sass</x:v>
      </x:c>
      <x:c r="E2903" s="2" t="str">
        <x:v>48px</x:v>
      </x:c>
      <x:c r="F2903" s="2" t="str">
        <x:v>tokens/versions/latest/sass/_md-comp-icon-button-xlarge.scss</x:v>
      </x:c>
      <x:c r="G2903" s="2" t="n">
        <x:v>26</x:v>
      </x:c>
      <x:c r="H2903" s="2" t="str">
        <x:v>https://github.com/material-components/material-web/blob/cbd34a8921915af94d5ef65c2a69eece41d5b4f3/tokens/versions/latest/sass/_md-comp-icon-button-xlarge.scss#L26</x:v>
      </x:c>
    </x:row>
    <x:row r="2904" ht="20" customHeight="1">
      <x:c r="A2904" s="2" t="str">
        <x:v>MT-02903</x:v>
      </x:c>
      <x:c r="B2904" s="2" t="str">
        <x:v>--md-icon-button-xlarge-icon-size</x:v>
      </x:c>
      <x:c r="C2904" s="2" t="str">
        <x:v>comp</x:v>
      </x:c>
      <x:c r="D2904" s="2" t="str">
        <x:v>latest/sass</x:v>
      </x:c>
      <x:c r="E2904" s="2" t="str">
        <x:v>40px</x:v>
      </x:c>
      <x:c r="F2904" s="2" t="str">
        <x:v>tokens/versions/latest/sass/_md-comp-icon-button-xlarge.scss</x:v>
      </x:c>
      <x:c r="G2904" s="2" t="n">
        <x:v>28</x:v>
      </x:c>
      <x:c r="H2904" s="2" t="str">
        <x:v>https://github.com/material-components/material-web/blob/cbd34a8921915af94d5ef65c2a69eece41d5b4f3/tokens/versions/latest/sass/_md-comp-icon-button-xlarge.scss#L28</x:v>
      </x:c>
    </x:row>
    <x:row r="2905" ht="20" customHeight="1">
      <x:c r="A2905" s="2" t="str">
        <x:v>MT-02904</x:v>
      </x:c>
      <x:c r="B2905" s="2" t="str">
        <x:v>--md-icon-button-xlarge-narrow-leading-space</x:v>
      </x:c>
      <x:c r="C2905" s="2" t="str">
        <x:v>comp</x:v>
      </x:c>
      <x:c r="D2905" s="2" t="str">
        <x:v>latest/sass</x:v>
      </x:c>
      <x:c r="E2905" s="2" t="str">
        <x:v>32px</x:v>
      </x:c>
      <x:c r="F2905" s="2" t="str">
        <x:v>tokens/versions/latest/sass/_md-comp-icon-button-xlarge.scss</x:v>
      </x:c>
      <x:c r="G2905" s="2" t="n">
        <x:v>30</x:v>
      </x:c>
      <x:c r="H2905" s="2" t="str">
        <x:v>https://github.com/material-components/material-web/blob/cbd34a8921915af94d5ef65c2a69eece41d5b4f3/tokens/versions/latest/sass/_md-comp-icon-button-xlarge.scss#L30</x:v>
      </x:c>
    </x:row>
    <x:row r="2906" ht="20" customHeight="1">
      <x:c r="A2906" s="2" t="str">
        <x:v>MT-02905</x:v>
      </x:c>
      <x:c r="B2906" s="2" t="str">
        <x:v>--md-icon-button-xlarge-narrow-trailing-space</x:v>
      </x:c>
      <x:c r="C2906" s="2" t="str">
        <x:v>comp</x:v>
      </x:c>
      <x:c r="D2906" s="2" t="str">
        <x:v>latest/sass</x:v>
      </x:c>
      <x:c r="E2906" s="2" t="str">
        <x:v>32px</x:v>
      </x:c>
      <x:c r="F2906" s="2" t="str">
        <x:v>tokens/versions/latest/sass/_md-comp-icon-button-xlarge.scss</x:v>
      </x:c>
      <x:c r="G2906" s="2" t="n">
        <x:v>32</x:v>
      </x:c>
      <x:c r="H2906" s="2" t="str">
        <x:v>https://github.com/material-components/material-web/blob/cbd34a8921915af94d5ef65c2a69eece41d5b4f3/tokens/versions/latest/sass/_md-comp-icon-button-xlarge.scss#L32</x:v>
      </x:c>
    </x:row>
    <x:row r="2907" ht="20" customHeight="1">
      <x:c r="A2907" s="2" t="str">
        <x:v>MT-02906</x:v>
      </x:c>
      <x:c r="B2907" s="2" t="str">
        <x:v>--md-icon-button-xlarge-outlined-outline-width</x:v>
      </x:c>
      <x:c r="C2907" s="2" t="str">
        <x:v>comp</x:v>
      </x:c>
      <x:c r="D2907" s="2" t="str">
        <x:v>latest/sass</x:v>
      </x:c>
      <x:c r="E2907" s="2" t="str">
        <x:v>3px</x:v>
      </x:c>
      <x:c r="F2907" s="2" t="str">
        <x:v>tokens/versions/latest/sass/_md-comp-icon-button-xlarge.scss</x:v>
      </x:c>
      <x:c r="G2907" s="2" t="n">
        <x:v>34</x:v>
      </x:c>
      <x:c r="H2907" s="2" t="str">
        <x:v>https://github.com/material-components/material-web/blob/cbd34a8921915af94d5ef65c2a69eece41d5b4f3/tokens/versions/latest/sass/_md-comp-icon-button-xlarge.scss#L34</x:v>
      </x:c>
    </x:row>
    <x:row r="2908" ht="20" customHeight="1">
      <x:c r="A2908" s="2" t="str">
        <x:v>MT-02907</x:v>
      </x:c>
      <x:c r="B2908" s="2" t="str">
        <x:v>--md-icon-button-xlarge-pressed-container-corner-size-motion-spring-damping</x:v>
      </x:c>
      <x:c r="C2908" s="2" t="str">
        <x:v>comp</x:v>
      </x:c>
      <x:c r="D2908" s="2" t="str">
        <x:v>latest/sass</x:v>
      </x:c>
      <x:c r="E2908" s="2" t="str">
        <x:v>md-sys-motion.$spring-fast-spatial-damping</x:v>
      </x:c>
      <x:c r="F2908" s="2" t="str">
        <x:v>tokens/versions/latest/sass/_md-comp-icon-button-xlarge.scss</x:v>
      </x:c>
      <x:c r="G2908" s="2" t="n">
        <x:v>44</x:v>
      </x:c>
      <x:c r="H2908" s="2" t="str">
        <x:v>https://github.com/material-components/material-web/blob/cbd34a8921915af94d5ef65c2a69eece41d5b4f3/tokens/versions/latest/sass/_md-comp-icon-button-xlarge.scss#L44</x:v>
      </x:c>
    </x:row>
    <x:row r="2909" ht="20" customHeight="1">
      <x:c r="A2909" s="2" t="str">
        <x:v>MT-02908</x:v>
      </x:c>
      <x:c r="B2909" s="2" t="str">
        <x:v>--md-icon-button-xlarge-pressed-container-corner-size-motion-spring-stiffness</x:v>
      </x:c>
      <x:c r="C2909" s="2" t="str">
        <x:v>comp</x:v>
      </x:c>
      <x:c r="D2909" s="2" t="str">
        <x:v>latest/sass</x:v>
      </x:c>
      <x:c r="E2909" s="2" t="str">
        <x:v>md-sys-motion.$spring-fast-spatial-stiffness</x:v>
      </x:c>
      <x:c r="F2909" s="2" t="str">
        <x:v>tokens/versions/latest/sass/_md-comp-icon-button-xlarge.scss</x:v>
      </x:c>
      <x:c r="G2909" s="2" t="n">
        <x:v>46</x:v>
      </x:c>
      <x:c r="H2909" s="2" t="str">
        <x:v>https://github.com/material-components/material-web/blob/cbd34a8921915af94d5ef65c2a69eece41d5b4f3/tokens/versions/latest/sass/_md-comp-icon-button-xlarge.scss#L46</x:v>
      </x:c>
    </x:row>
    <x:row r="2910" ht="20" customHeight="1">
      <x:c r="A2910" s="2" t="str">
        <x:v>MT-02909</x:v>
      </x:c>
      <x:c r="B2910" s="2" t="str">
        <x:v>--md-icon-button-xlarge-pressed-container-shape</x:v>
      </x:c>
      <x:c r="C2910" s="2" t="str">
        <x:v>comp</x:v>
      </x:c>
      <x:c r="D2910" s="2" t="str">
        <x:v>latest/sass</x:v>
      </x:c>
      <x:c r="E2910" s="2" t="str">
        <x:v>md-sys-shape.$corner-large</x:v>
      </x:c>
      <x:c r="F2910" s="2" t="str">
        <x:v>tokens/versions/latest/sass/_md-comp-icon-button-xlarge.scss</x:v>
      </x:c>
      <x:c r="G2910" s="2" t="n">
        <x:v>48</x:v>
      </x:c>
      <x:c r="H2910" s="2" t="str">
        <x:v>https://github.com/material-components/material-web/blob/cbd34a8921915af94d5ef65c2a69eece41d5b4f3/tokens/versions/latest/sass/_md-comp-icon-button-xlarge.scss#L48</x:v>
      </x:c>
    </x:row>
    <x:row r="2911" ht="20" customHeight="1">
      <x:c r="A2911" s="2" t="str">
        <x:v>MT-02910</x:v>
      </x:c>
      <x:c r="B2911" s="2" t="str">
        <x:v>--md-icon-button-xlarge-selected-container-shape-round</x:v>
      </x:c>
      <x:c r="C2911" s="2" t="str">
        <x:v>comp</x:v>
      </x:c>
      <x:c r="D2911" s="2" t="str">
        <x:v>latest/sass</x:v>
      </x:c>
      <x:c r="E2911" s="2" t="str">
        <x:v>md-sys-shape.$corner-extra-large</x:v>
      </x:c>
      <x:c r="F2911" s="2" t="str">
        <x:v>tokens/versions/latest/sass/_md-comp-icon-button-xlarge.scss</x:v>
      </x:c>
      <x:c r="G2911" s="2" t="n">
        <x:v>50</x:v>
      </x:c>
      <x:c r="H2911" s="2" t="str">
        <x:v>https://github.com/material-components/material-web/blob/cbd34a8921915af94d5ef65c2a69eece41d5b4f3/tokens/versions/latest/sass/_md-comp-icon-button-xlarge.scss#L50</x:v>
      </x:c>
    </x:row>
    <x:row r="2912" ht="20" customHeight="1">
      <x:c r="A2912" s="2" t="str">
        <x:v>MT-02911</x:v>
      </x:c>
      <x:c r="B2912" s="2" t="str">
        <x:v>--md-icon-button-xlarge-selected-container-shape-square</x:v>
      </x:c>
      <x:c r="C2912" s="2" t="str">
        <x:v>comp</x:v>
      </x:c>
      <x:c r="D2912" s="2" t="str">
        <x:v>latest/sass</x:v>
      </x:c>
      <x:c r="E2912" s="2" t="str">
        <x:v>md-sys-shape.$corner-full</x:v>
      </x:c>
      <x:c r="F2912" s="2" t="str">
        <x:v>tokens/versions/latest/sass/_md-comp-icon-button-xlarge.scss</x:v>
      </x:c>
      <x:c r="G2912" s="2" t="n">
        <x:v>52</x:v>
      </x:c>
      <x:c r="H2912" s="2" t="str">
        <x:v>https://github.com/material-components/material-web/blob/cbd34a8921915af94d5ef65c2a69eece41d5b4f3/tokens/versions/latest/sass/_md-comp-icon-button-xlarge.scss#L52</x:v>
      </x:c>
    </x:row>
    <x:row r="2913" ht="20" customHeight="1">
      <x:c r="A2913" s="2" t="str">
        <x:v>MT-02912</x:v>
      </x:c>
      <x:c r="B2913" s="2" t="str">
        <x:v>--md-icon-button-xlarge-wide-leading-space</x:v>
      </x:c>
      <x:c r="C2913" s="2" t="str">
        <x:v>comp</x:v>
      </x:c>
      <x:c r="D2913" s="2" t="str">
        <x:v>latest/sass</x:v>
      </x:c>
      <x:c r="E2913" s="2" t="str">
        <x:v>72px</x:v>
      </x:c>
      <x:c r="F2913" s="2" t="str">
        <x:v>tokens/versions/latest/sass/_md-comp-icon-button-xlarge.scss</x:v>
      </x:c>
      <x:c r="G2913" s="2" t="n">
        <x:v>36</x:v>
      </x:c>
      <x:c r="H2913" s="2" t="str">
        <x:v>https://github.com/material-components/material-web/blob/cbd34a8921915af94d5ef65c2a69eece41d5b4f3/tokens/versions/latest/sass/_md-comp-icon-button-xlarge.scss#L36</x:v>
      </x:c>
    </x:row>
    <x:row r="2914" ht="20" customHeight="1">
      <x:c r="A2914" s="2" t="str">
        <x:v>MT-02913</x:v>
      </x:c>
      <x:c r="B2914" s="2" t="str">
        <x:v>--md-icon-button-xlarge-wide-trailing-space</x:v>
      </x:c>
      <x:c r="C2914" s="2" t="str">
        <x:v>comp</x:v>
      </x:c>
      <x:c r="D2914" s="2" t="str">
        <x:v>latest/sass</x:v>
      </x:c>
      <x:c r="E2914" s="2" t="str">
        <x:v>72px</x:v>
      </x:c>
      <x:c r="F2914" s="2" t="str">
        <x:v>tokens/versions/latest/sass/_md-comp-icon-button-xlarge.scss</x:v>
      </x:c>
      <x:c r="G2914" s="2" t="n">
        <x:v>38</x:v>
      </x:c>
      <x:c r="H2914" s="2" t="str">
        <x:v>https://github.com/material-components/material-web/blob/cbd34a8921915af94d5ef65c2a69eece41d5b4f3/tokens/versions/latest/sass/_md-comp-icon-button-xlarge.scss#L38</x:v>
      </x:c>
    </x:row>
    <x:row r="2915" ht="20" customHeight="1">
      <x:c r="A2915" s="2" t="str">
        <x:v>MT-02914</x:v>
      </x:c>
      <x:c r="B2915" s="2" t="str">
        <x:v>--md-icon-button-xsmall-container-height</x:v>
      </x:c>
      <x:c r="C2915" s="2" t="str">
        <x:v>comp</x:v>
      </x:c>
      <x:c r="D2915" s="2" t="str">
        <x:v>latest/sass</x:v>
      </x:c>
      <x:c r="E2915" s="2" t="str">
        <x:v>32px</x:v>
      </x:c>
      <x:c r="F2915" s="2" t="str">
        <x:v>tokens/versions/latest/sass/_md-comp-icon-button-xsmall.scss</x:v>
      </x:c>
      <x:c r="G2915" s="2" t="n">
        <x:v>22</x:v>
      </x:c>
      <x:c r="H2915" s="2" t="str">
        <x:v>https://github.com/material-components/material-web/blob/cbd34a8921915af94d5ef65c2a69eece41d5b4f3/tokens/versions/latest/sass/_md-comp-icon-button-xsmall.scss#L22</x:v>
      </x:c>
    </x:row>
    <x:row r="2916" ht="20" customHeight="1">
      <x:c r="A2916" s="2" t="str">
        <x:v>MT-02915</x:v>
      </x:c>
      <x:c r="B2916" s="2" t="str">
        <x:v>--md-icon-button-xsmall-container-shape-round</x:v>
      </x:c>
      <x:c r="C2916" s="2" t="str">
        <x:v>comp</x:v>
      </x:c>
      <x:c r="D2916" s="2" t="str">
        <x:v>latest/sass</x:v>
      </x:c>
      <x:c r="E2916" s="2" t="str">
        <x:v>md-sys-shape.$corner-full</x:v>
      </x:c>
      <x:c r="F2916" s="2" t="str">
        <x:v>tokens/versions/latest/sass/_md-comp-icon-button-xsmall.scss</x:v>
      </x:c>
      <x:c r="G2916" s="2" t="n">
        <x:v>40</x:v>
      </x:c>
      <x:c r="H2916" s="2" t="str">
        <x:v>https://github.com/material-components/material-web/blob/cbd34a8921915af94d5ef65c2a69eece41d5b4f3/tokens/versions/latest/sass/_md-comp-icon-button-xsmall.scss#L40</x:v>
      </x:c>
    </x:row>
    <x:row r="2917" ht="20" customHeight="1">
      <x:c r="A2917" s="2" t="str">
        <x:v>MT-02916</x:v>
      </x:c>
      <x:c r="B2917" s="2" t="str">
        <x:v>--md-icon-button-xsmall-container-shape-square</x:v>
      </x:c>
      <x:c r="C2917" s="2" t="str">
        <x:v>comp</x:v>
      </x:c>
      <x:c r="D2917" s="2" t="str">
        <x:v>latest/sass</x:v>
      </x:c>
      <x:c r="E2917" s="2" t="str">
        <x:v>md-sys-shape.$corner-medium</x:v>
      </x:c>
      <x:c r="F2917" s="2" t="str">
        <x:v>tokens/versions/latest/sass/_md-comp-icon-button-xsmall.scss</x:v>
      </x:c>
      <x:c r="G2917" s="2" t="n">
        <x:v>42</x:v>
      </x:c>
      <x:c r="H2917" s="2" t="str">
        <x:v>https://github.com/material-components/material-web/blob/cbd34a8921915af94d5ef65c2a69eece41d5b4f3/tokens/versions/latest/sass/_md-comp-icon-button-xsmall.scss#L42</x:v>
      </x:c>
    </x:row>
    <x:row r="2918" ht="20" customHeight="1">
      <x:c r="A2918" s="2" t="str">
        <x:v>MT-02917</x:v>
      </x:c>
      <x:c r="B2918" s="2" t="str">
        <x:v>--md-icon-button-xsmall-default-leading-space</x:v>
      </x:c>
      <x:c r="C2918" s="2" t="str">
        <x:v>comp</x:v>
      </x:c>
      <x:c r="D2918" s="2" t="str">
        <x:v>latest/sass</x:v>
      </x:c>
      <x:c r="E2918" s="2" t="str">
        <x:v>6px</x:v>
      </x:c>
      <x:c r="F2918" s="2" t="str">
        <x:v>tokens/versions/latest/sass/_md-comp-icon-button-xsmall.scss</x:v>
      </x:c>
      <x:c r="G2918" s="2" t="n">
        <x:v>24</x:v>
      </x:c>
      <x:c r="H2918" s="2" t="str">
        <x:v>https://github.com/material-components/material-web/blob/cbd34a8921915af94d5ef65c2a69eece41d5b4f3/tokens/versions/latest/sass/_md-comp-icon-button-xsmall.scss#L24</x:v>
      </x:c>
    </x:row>
    <x:row r="2919" ht="20" customHeight="1">
      <x:c r="A2919" s="2" t="str">
        <x:v>MT-02918</x:v>
      </x:c>
      <x:c r="B2919" s="2" t="str">
        <x:v>--md-icon-button-xsmall-default-trailing-space</x:v>
      </x:c>
      <x:c r="C2919" s="2" t="str">
        <x:v>comp</x:v>
      </x:c>
      <x:c r="D2919" s="2" t="str">
        <x:v>latest/sass</x:v>
      </x:c>
      <x:c r="E2919" s="2" t="str">
        <x:v>6px</x:v>
      </x:c>
      <x:c r="F2919" s="2" t="str">
        <x:v>tokens/versions/latest/sass/_md-comp-icon-button-xsmall.scss</x:v>
      </x:c>
      <x:c r="G2919" s="2" t="n">
        <x:v>26</x:v>
      </x:c>
      <x:c r="H2919" s="2" t="str">
        <x:v>https://github.com/material-components/material-web/blob/cbd34a8921915af94d5ef65c2a69eece41d5b4f3/tokens/versions/latest/sass/_md-comp-icon-button-xsmall.scss#L26</x:v>
      </x:c>
    </x:row>
    <x:row r="2920" ht="20" customHeight="1">
      <x:c r="A2920" s="2" t="str">
        <x:v>MT-02919</x:v>
      </x:c>
      <x:c r="B2920" s="2" t="str">
        <x:v>--md-icon-button-xsmall-icon-size</x:v>
      </x:c>
      <x:c r="C2920" s="2" t="str">
        <x:v>comp</x:v>
      </x:c>
      <x:c r="D2920" s="2" t="str">
        <x:v>latest/sass</x:v>
      </x:c>
      <x:c r="E2920" s="2" t="str">
        <x:v>20px</x:v>
      </x:c>
      <x:c r="F2920" s="2" t="str">
        <x:v>tokens/versions/latest/sass/_md-comp-icon-button-xsmall.scss</x:v>
      </x:c>
      <x:c r="G2920" s="2" t="n">
        <x:v>28</x:v>
      </x:c>
      <x:c r="H2920" s="2" t="str">
        <x:v>https://github.com/material-components/material-web/blob/cbd34a8921915af94d5ef65c2a69eece41d5b4f3/tokens/versions/latest/sass/_md-comp-icon-button-xsmall.scss#L28</x:v>
      </x:c>
    </x:row>
    <x:row r="2921" ht="20" customHeight="1">
      <x:c r="A2921" s="2" t="str">
        <x:v>MT-02920</x:v>
      </x:c>
      <x:c r="B2921" s="2" t="str">
        <x:v>--md-icon-button-xsmall-narrow-leading-space</x:v>
      </x:c>
      <x:c r="C2921" s="2" t="str">
        <x:v>comp</x:v>
      </x:c>
      <x:c r="D2921" s="2" t="str">
        <x:v>latest/sass</x:v>
      </x:c>
      <x:c r="E2921" s="2" t="str">
        <x:v>4px</x:v>
      </x:c>
      <x:c r="F2921" s="2" t="str">
        <x:v>tokens/versions/latest/sass/_md-comp-icon-button-xsmall.scss</x:v>
      </x:c>
      <x:c r="G2921" s="2" t="n">
        <x:v>30</x:v>
      </x:c>
      <x:c r="H2921" s="2" t="str">
        <x:v>https://github.com/material-components/material-web/blob/cbd34a8921915af94d5ef65c2a69eece41d5b4f3/tokens/versions/latest/sass/_md-comp-icon-button-xsmall.scss#L30</x:v>
      </x:c>
    </x:row>
    <x:row r="2922" ht="20" customHeight="1">
      <x:c r="A2922" s="2" t="str">
        <x:v>MT-02921</x:v>
      </x:c>
      <x:c r="B2922" s="2" t="str">
        <x:v>--md-icon-button-xsmall-narrow-trailing-space</x:v>
      </x:c>
      <x:c r="C2922" s="2" t="str">
        <x:v>comp</x:v>
      </x:c>
      <x:c r="D2922" s="2" t="str">
        <x:v>latest/sass</x:v>
      </x:c>
      <x:c r="E2922" s="2" t="str">
        <x:v>4px</x:v>
      </x:c>
      <x:c r="F2922" s="2" t="str">
        <x:v>tokens/versions/latest/sass/_md-comp-icon-button-xsmall.scss</x:v>
      </x:c>
      <x:c r="G2922" s="2" t="n">
        <x:v>32</x:v>
      </x:c>
      <x:c r="H2922" s="2" t="str">
        <x:v>https://github.com/material-components/material-web/blob/cbd34a8921915af94d5ef65c2a69eece41d5b4f3/tokens/versions/latest/sass/_md-comp-icon-button-xsmall.scss#L32</x:v>
      </x:c>
    </x:row>
    <x:row r="2923" ht="20" customHeight="1">
      <x:c r="A2923" s="2" t="str">
        <x:v>MT-02922</x:v>
      </x:c>
      <x:c r="B2923" s="2" t="str">
        <x:v>--md-icon-button-xsmall-outlined-outline-width</x:v>
      </x:c>
      <x:c r="C2923" s="2" t="str">
        <x:v>comp</x:v>
      </x:c>
      <x:c r="D2923" s="2" t="str">
        <x:v>latest/sass</x:v>
      </x:c>
      <x:c r="E2923" s="2" t="str">
        <x:v>1px</x:v>
      </x:c>
      <x:c r="F2923" s="2" t="str">
        <x:v>tokens/versions/latest/sass/_md-comp-icon-button-xsmall.scss</x:v>
      </x:c>
      <x:c r="G2923" s="2" t="n">
        <x:v>34</x:v>
      </x:c>
      <x:c r="H2923" s="2" t="str">
        <x:v>https://github.com/material-components/material-web/blob/cbd34a8921915af94d5ef65c2a69eece41d5b4f3/tokens/versions/latest/sass/_md-comp-icon-button-xsmall.scss#L34</x:v>
      </x:c>
    </x:row>
    <x:row r="2924" ht="20" customHeight="1">
      <x:c r="A2924" s="2" t="str">
        <x:v>MT-02923</x:v>
      </x:c>
      <x:c r="B2924" s="2" t="str">
        <x:v>--md-icon-button-xsmall-pressed-container-corner-size-motion-spring-damping</x:v>
      </x:c>
      <x:c r="C2924" s="2" t="str">
        <x:v>comp</x:v>
      </x:c>
      <x:c r="D2924" s="2" t="str">
        <x:v>latest/sass</x:v>
      </x:c>
      <x:c r="E2924" s="2" t="str">
        <x:v>md-sys-motion.$spring-fast-spatial-damping</x:v>
      </x:c>
      <x:c r="F2924" s="2" t="str">
        <x:v>tokens/versions/latest/sass/_md-comp-icon-button-xsmall.scss</x:v>
      </x:c>
      <x:c r="G2924" s="2" t="n">
        <x:v>44</x:v>
      </x:c>
      <x:c r="H2924" s="2" t="str">
        <x:v>https://github.com/material-components/material-web/blob/cbd34a8921915af94d5ef65c2a69eece41d5b4f3/tokens/versions/latest/sass/_md-comp-icon-button-xsmall.scss#L44</x:v>
      </x:c>
    </x:row>
    <x:row r="2925" ht="20" customHeight="1">
      <x:c r="A2925" s="2" t="str">
        <x:v>MT-02924</x:v>
      </x:c>
      <x:c r="B2925" s="2" t="str">
        <x:v>--md-icon-button-xsmall-pressed-container-corner-size-motion-spring-stiffness</x:v>
      </x:c>
      <x:c r="C2925" s="2" t="str">
        <x:v>comp</x:v>
      </x:c>
      <x:c r="D2925" s="2" t="str">
        <x:v>latest/sass</x:v>
      </x:c>
      <x:c r="E2925" s="2" t="str">
        <x:v>md-sys-motion.$spring-fast-spatial-stiffness</x:v>
      </x:c>
      <x:c r="F2925" s="2" t="str">
        <x:v>tokens/versions/latest/sass/_md-comp-icon-button-xsmall.scss</x:v>
      </x:c>
      <x:c r="G2925" s="2" t="n">
        <x:v>46</x:v>
      </x:c>
      <x:c r="H2925" s="2" t="str">
        <x:v>https://github.com/material-components/material-web/blob/cbd34a8921915af94d5ef65c2a69eece41d5b4f3/tokens/versions/latest/sass/_md-comp-icon-button-xsmall.scss#L46</x:v>
      </x:c>
    </x:row>
    <x:row r="2926" ht="20" customHeight="1">
      <x:c r="A2926" s="2" t="str">
        <x:v>MT-02925</x:v>
      </x:c>
      <x:c r="B2926" s="2" t="str">
        <x:v>--md-icon-button-xsmall-pressed-container-shape</x:v>
      </x:c>
      <x:c r="C2926" s="2" t="str">
        <x:v>comp</x:v>
      </x:c>
      <x:c r="D2926" s="2" t="str">
        <x:v>latest/sass</x:v>
      </x:c>
      <x:c r="E2926" s="2" t="str">
        <x:v>md-sys-shape.$corner-small</x:v>
      </x:c>
      <x:c r="F2926" s="2" t="str">
        <x:v>tokens/versions/latest/sass/_md-comp-icon-button-xsmall.scss</x:v>
      </x:c>
      <x:c r="G2926" s="2" t="n">
        <x:v>48</x:v>
      </x:c>
      <x:c r="H2926" s="2" t="str">
        <x:v>https://github.com/material-components/material-web/blob/cbd34a8921915af94d5ef65c2a69eece41d5b4f3/tokens/versions/latest/sass/_md-comp-icon-button-xsmall.scss#L48</x:v>
      </x:c>
    </x:row>
    <x:row r="2927" ht="20" customHeight="1">
      <x:c r="A2927" s="2" t="str">
        <x:v>MT-02926</x:v>
      </x:c>
      <x:c r="B2927" s="2" t="str">
        <x:v>--md-icon-button-xsmall-selected-container-shape-round</x:v>
      </x:c>
      <x:c r="C2927" s="2" t="str">
        <x:v>comp</x:v>
      </x:c>
      <x:c r="D2927" s="2" t="str">
        <x:v>latest/sass</x:v>
      </x:c>
      <x:c r="E2927" s="2" t="str">
        <x:v>md-sys-shape.$corner-medium</x:v>
      </x:c>
      <x:c r="F2927" s="2" t="str">
        <x:v>tokens/versions/latest/sass/_md-comp-icon-button-xsmall.scss</x:v>
      </x:c>
      <x:c r="G2927" s="2" t="n">
        <x:v>50</x:v>
      </x:c>
      <x:c r="H2927" s="2" t="str">
        <x:v>https://github.com/material-components/material-web/blob/cbd34a8921915af94d5ef65c2a69eece41d5b4f3/tokens/versions/latest/sass/_md-comp-icon-button-xsmall.scss#L50</x:v>
      </x:c>
    </x:row>
    <x:row r="2928" ht="20" customHeight="1">
      <x:c r="A2928" s="2" t="str">
        <x:v>MT-02927</x:v>
      </x:c>
      <x:c r="B2928" s="2" t="str">
        <x:v>--md-icon-button-xsmall-selected-container-shape-square</x:v>
      </x:c>
      <x:c r="C2928" s="2" t="str">
        <x:v>comp</x:v>
      </x:c>
      <x:c r="D2928" s="2" t="str">
        <x:v>latest/sass</x:v>
      </x:c>
      <x:c r="E2928" s="2" t="str">
        <x:v>md-sys-shape.$corner-full</x:v>
      </x:c>
      <x:c r="F2928" s="2" t="str">
        <x:v>tokens/versions/latest/sass/_md-comp-icon-button-xsmall.scss</x:v>
      </x:c>
      <x:c r="G2928" s="2" t="n">
        <x:v>52</x:v>
      </x:c>
      <x:c r="H2928" s="2" t="str">
        <x:v>https://github.com/material-components/material-web/blob/cbd34a8921915af94d5ef65c2a69eece41d5b4f3/tokens/versions/latest/sass/_md-comp-icon-button-xsmall.scss#L52</x:v>
      </x:c>
    </x:row>
    <x:row r="2929" ht="20" customHeight="1">
      <x:c r="A2929" s="2" t="str">
        <x:v>MT-02928</x:v>
      </x:c>
      <x:c r="B2929" s="2" t="str">
        <x:v>--md-icon-button-xsmall-wide-leading-space</x:v>
      </x:c>
      <x:c r="C2929" s="2" t="str">
        <x:v>comp</x:v>
      </x:c>
      <x:c r="D2929" s="2" t="str">
        <x:v>latest/sass</x:v>
      </x:c>
      <x:c r="E2929" s="2" t="str">
        <x:v>10px</x:v>
      </x:c>
      <x:c r="F2929" s="2" t="str">
        <x:v>tokens/versions/latest/sass/_md-comp-icon-button-xsmall.scss</x:v>
      </x:c>
      <x:c r="G2929" s="2" t="n">
        <x:v>36</x:v>
      </x:c>
      <x:c r="H2929" s="2" t="str">
        <x:v>https://github.com/material-components/material-web/blob/cbd34a8921915af94d5ef65c2a69eece41d5b4f3/tokens/versions/latest/sass/_md-comp-icon-button-xsmall.scss#L36</x:v>
      </x:c>
    </x:row>
    <x:row r="2930" ht="20" customHeight="1">
      <x:c r="A2930" s="2" t="str">
        <x:v>MT-02929</x:v>
      </x:c>
      <x:c r="B2930" s="2" t="str">
        <x:v>--md-icon-button-xsmall-wide-trailing-space</x:v>
      </x:c>
      <x:c r="C2930" s="2" t="str">
        <x:v>comp</x:v>
      </x:c>
      <x:c r="D2930" s="2" t="str">
        <x:v>latest/sass</x:v>
      </x:c>
      <x:c r="E2930" s="2" t="str">
        <x:v>10px</x:v>
      </x:c>
      <x:c r="F2930" s="2" t="str">
        <x:v>tokens/versions/latest/sass/_md-comp-icon-button-xsmall.scss</x:v>
      </x:c>
      <x:c r="G2930" s="2" t="n">
        <x:v>38</x:v>
      </x:c>
      <x:c r="H2930" s="2" t="str">
        <x:v>https://github.com/material-components/material-web/blob/cbd34a8921915af94d5ef65c2a69eece41d5b4f3/tokens/versions/latest/sass/_md-comp-icon-button-xsmall.scss#L38</x:v>
      </x:c>
    </x:row>
    <x:row r="2931" ht="20" customHeight="1">
      <x:c r="A2931" s="2" t="str">
        <x:v>MT-02930</x:v>
      </x:c>
      <x:c r="B2931" s="2" t="str">
        <x:v>--md-input-chip-container-elevation</x:v>
      </x:c>
      <x:c r="C2931" s="2" t="str">
        <x:v>comp</x:v>
      </x:c>
      <x:c r="D2931" s="2" t="str">
        <x:v>latest/sass</x:v>
      </x:c>
      <x:c r="E2931" s="2" t="str">
        <x:v>md-sys-elevation.$level0</x:v>
      </x:c>
      <x:c r="F2931" s="2" t="str">
        <x:v>tokens/versions/latest/sass/_md-comp-input-chip.scss</x:v>
      </x:c>
      <x:c r="G2931" s="2" t="n">
        <x:v>58</x:v>
      </x:c>
      <x:c r="H2931" s="2" t="str">
        <x:v>https://github.com/material-components/material-web/blob/cbd34a8921915af94d5ef65c2a69eece41d5b4f3/tokens/versions/latest/sass/_md-comp-input-chip.scss#L58</x:v>
      </x:c>
    </x:row>
    <x:row r="2932" ht="20" customHeight="1">
      <x:c r="A2932" s="2" t="str">
        <x:v>MT-02931</x:v>
      </x:c>
      <x:c r="B2932" s="2" t="str">
        <x:v>--md-input-chip-container-height</x:v>
      </x:c>
      <x:c r="C2932" s="2" t="str">
        <x:v>comp</x:v>
      </x:c>
      <x:c r="D2932" s="2" t="str">
        <x:v>latest/sass</x:v>
      </x:c>
      <x:c r="E2932" s="2" t="str">
        <x:v>32px</x:v>
      </x:c>
      <x:c r="F2932" s="2" t="str">
        <x:v>tokens/versions/latest/sass/_md-comp-input-chip.scss</x:v>
      </x:c>
      <x:c r="G2932" s="2" t="n">
        <x:v>26</x:v>
      </x:c>
      <x:c r="H2932" s="2" t="str">
        <x:v>https://github.com/material-components/material-web/blob/cbd34a8921915af94d5ef65c2a69eece41d5b4f3/tokens/versions/latest/sass/_md-comp-input-chip.scss#L26</x:v>
      </x:c>
    </x:row>
    <x:row r="2933" ht="20" customHeight="1">
      <x:c r="A2933" s="2" t="str">
        <x:v>MT-02932</x:v>
      </x:c>
      <x:c r="B2933" s="2" t="str">
        <x:v>--md-input-chip-container-shape</x:v>
      </x:c>
      <x:c r="C2933" s="2" t="str">
        <x:v>comp</x:v>
      </x:c>
      <x:c r="D2933" s="2" t="str">
        <x:v>latest/sass</x:v>
      </x:c>
      <x:c r="E2933" s="2" t="str">
        <x:v>md-sys-shape.$corner-small</x:v>
      </x:c>
      <x:c r="F2933" s="2" t="str">
        <x:v>tokens/versions/latest/sass/_md-comp-input-chip.scss</x:v>
      </x:c>
      <x:c r="G2933" s="2" t="n">
        <x:v>60</x:v>
      </x:c>
      <x:c r="H2933" s="2" t="str">
        <x:v>https://github.com/material-components/material-web/blob/cbd34a8921915af94d5ef65c2a69eece41d5b4f3/tokens/versions/latest/sass/_md-comp-input-chip.scss#L60</x:v>
      </x:c>
    </x:row>
    <x:row r="2934" ht="20" customHeight="1">
      <x:c r="A2934" s="2" t="str">
        <x:v>MT-02933</x:v>
      </x:c>
      <x:c r="B2934" s="2" t="str">
        <x:v>--md-input-chip-disabled-label-text-color</x:v>
      </x:c>
      <x:c r="C2934" s="2" t="str">
        <x:v>comp</x:v>
      </x:c>
      <x:c r="D2934" s="2" t="str">
        <x:v>latest/sass</x:v>
      </x:c>
      <x:c r="E2934" s="2" t="str">
        <x:v>md-sys-color.$on-surface</x:v>
      </x:c>
      <x:c r="F2934" s="2" t="str">
        <x:v>tokens/versions/latest/sass/_md-comp-input-chip.scss</x:v>
      </x:c>
      <x:c r="G2934" s="2" t="n">
        <x:v>62</x:v>
      </x:c>
      <x:c r="H2934" s="2" t="str">
        <x:v>https://github.com/material-components/material-web/blob/cbd34a8921915af94d5ef65c2a69eece41d5b4f3/tokens/versions/latest/sass/_md-comp-input-chip.scss#L62</x:v>
      </x:c>
    </x:row>
    <x:row r="2935" ht="20" customHeight="1">
      <x:c r="A2935" s="2" t="str">
        <x:v>MT-02934</x:v>
      </x:c>
      <x:c r="B2935" s="2" t="str">
        <x:v>--md-input-chip-disabled-label-text-opacity</x:v>
      </x:c>
      <x:c r="C2935" s="2" t="str">
        <x:v>comp</x:v>
      </x:c>
      <x:c r="D2935" s="2" t="str">
        <x:v>latest/sass</x:v>
      </x:c>
      <x:c r="E2935" s="2" t="str">
        <x:v>0.38</x:v>
      </x:c>
      <x:c r="F2935" s="2" t="str">
        <x:v>tokens/versions/latest/sass/_md-comp-input-chip.scss</x:v>
      </x:c>
      <x:c r="G2935" s="2" t="n">
        <x:v>28</x:v>
      </x:c>
      <x:c r="H2935" s="2" t="str">
        <x:v>https://github.com/material-components/material-web/blob/cbd34a8921915af94d5ef65c2a69eece41d5b4f3/tokens/versions/latest/sass/_md-comp-input-chip.scss#L28</x:v>
      </x:c>
    </x:row>
    <x:row r="2936" ht="20" customHeight="1">
      <x:c r="A2936" s="2" t="str">
        <x:v>MT-02935</x:v>
      </x:c>
      <x:c r="B2936" s="2" t="str">
        <x:v>--md-input-chip-disabled-outline-color</x:v>
      </x:c>
      <x:c r="C2936" s="2" t="str">
        <x:v>comp</x:v>
      </x:c>
      <x:c r="D2936" s="2" t="str">
        <x:v>latest/sass</x:v>
      </x:c>
      <x:c r="E2936" s="2" t="str">
        <x:v>md-sys-color.$on-surface</x:v>
      </x:c>
      <x:c r="F2936" s="2" t="str">
        <x:v>tokens/versions/latest/sass/_md-comp-input-chip.scss</x:v>
      </x:c>
      <x:c r="G2936" s="2" t="n">
        <x:v>66</x:v>
      </x:c>
      <x:c r="H2936" s="2" t="str">
        <x:v>https://github.com/material-components/material-web/blob/cbd34a8921915af94d5ef65c2a69eece41d5b4f3/tokens/versions/latest/sass/_md-comp-input-chip.scss#L66</x:v>
      </x:c>
    </x:row>
    <x:row r="2937" ht="20" customHeight="1">
      <x:c r="A2937" s="2" t="str">
        <x:v>MT-02936</x:v>
      </x:c>
      <x:c r="B2937" s="2" t="str">
        <x:v>--md-input-chip-disabled-outline-opacity</x:v>
      </x:c>
      <x:c r="C2937" s="2" t="str">
        <x:v>comp</x:v>
      </x:c>
      <x:c r="D2937" s="2" t="str">
        <x:v>latest/sass</x:v>
      </x:c>
      <x:c r="E2937" s="2" t="str">
        <x:v>0.12</x:v>
      </x:c>
      <x:c r="F2937" s="2" t="str">
        <x:v>tokens/versions/latest/sass/_md-comp-input-chip.scss</x:v>
      </x:c>
      <x:c r="G2937" s="2" t="n">
        <x:v>32</x:v>
      </x:c>
      <x:c r="H2937" s="2" t="str">
        <x:v>https://github.com/material-components/material-web/blob/cbd34a8921915af94d5ef65c2a69eece41d5b4f3/tokens/versions/latest/sass/_md-comp-input-chip.scss#L32</x:v>
      </x:c>
    </x:row>
    <x:row r="2938" ht="20" customHeight="1">
      <x:c r="A2938" s="2" t="str">
        <x:v>MT-02937</x:v>
      </x:c>
      <x:c r="B2938" s="2" t="str">
        <x:v>--md-input-chip-disabled-selected-container-color</x:v>
      </x:c>
      <x:c r="C2938" s="2" t="str">
        <x:v>comp</x:v>
      </x:c>
      <x:c r="D2938" s="2" t="str">
        <x:v>latest/sass</x:v>
      </x:c>
      <x:c r="E2938" s="2" t="str">
        <x:v>md-sys-color.$on-surface</x:v>
      </x:c>
      <x:c r="F2938" s="2" t="str">
        <x:v>tokens/versions/latest/sass/_md-comp-input-chip.scss</x:v>
      </x:c>
      <x:c r="G2938" s="2" t="n">
        <x:v>68</x:v>
      </x:c>
      <x:c r="H2938" s="2" t="str">
        <x:v>https://github.com/material-components/material-web/blob/cbd34a8921915af94d5ef65c2a69eece41d5b4f3/tokens/versions/latest/sass/_md-comp-input-chip.scss#L68</x:v>
      </x:c>
    </x:row>
    <x:row r="2939" ht="20" customHeight="1">
      <x:c r="A2939" s="2" t="str">
        <x:v>MT-02938</x:v>
      </x:c>
      <x:c r="B2939" s="2" t="str">
        <x:v>--md-input-chip-disabled-selected-container-opacity</x:v>
      </x:c>
      <x:c r="C2939" s="2" t="str">
        <x:v>comp</x:v>
      </x:c>
      <x:c r="D2939" s="2" t="str">
        <x:v>latest/sass</x:v>
      </x:c>
      <x:c r="E2939" s="2" t="str">
        <x:v>0.12</x:v>
      </x:c>
      <x:c r="F2939" s="2" t="str">
        <x:v>tokens/versions/latest/sass/_md-comp-input-chip.scss</x:v>
      </x:c>
      <x:c r="G2939" s="2" t="n">
        <x:v>34</x:v>
      </x:c>
      <x:c r="H2939" s="2" t="str">
        <x:v>https://github.com/material-components/material-web/blob/cbd34a8921915af94d5ef65c2a69eece41d5b4f3/tokens/versions/latest/sass/_md-comp-input-chip.scss#L34</x:v>
      </x:c>
    </x:row>
    <x:row r="2940" ht="20" customHeight="1">
      <x:c r="A2940" s="2" t="str">
        <x:v>MT-02939</x:v>
      </x:c>
      <x:c r="B2940" s="2" t="str">
        <x:v>--md-input-chip-disabled-unselected-outline-color</x:v>
      </x:c>
      <x:c r="C2940" s="2" t="str">
        <x:v>comp</x:v>
      </x:c>
      <x:c r="D2940" s="2" t="str">
        <x:v>latest/sass</x:v>
      </x:c>
      <x:c r="E2940" s="2" t="str">
        <x:v>md-sys-color.$on-surface</x:v>
      </x:c>
      <x:c r="F2940" s="2" t="str">
        <x:v>tokens/versions/latest/sass/_md-comp-input-chip.scss</x:v>
      </x:c>
      <x:c r="G2940" s="2" t="n">
        <x:v>70</x:v>
      </x:c>
      <x:c r="H2940" s="2" t="str">
        <x:v>https://github.com/material-components/material-web/blob/cbd34a8921915af94d5ef65c2a69eece41d5b4f3/tokens/versions/latest/sass/_md-comp-input-chip.scss#L70</x:v>
      </x:c>
    </x:row>
    <x:row r="2941" ht="20" customHeight="1">
      <x:c r="A2941" s="2" t="str">
        <x:v>MT-02940</x:v>
      </x:c>
      <x:c r="B2941" s="2" t="str">
        <x:v>--md-input-chip-disabled-unselected-outline-opacity</x:v>
      </x:c>
      <x:c r="C2941" s="2" t="str">
        <x:v>comp</x:v>
      </x:c>
      <x:c r="D2941" s="2" t="str">
        <x:v>latest/sass</x:v>
      </x:c>
      <x:c r="E2941" s="2" t="str">
        <x:v>0.12</x:v>
      </x:c>
      <x:c r="F2941" s="2" t="str">
        <x:v>tokens/versions/latest/sass/_md-comp-input-chip.scss</x:v>
      </x:c>
      <x:c r="G2941" s="2" t="n">
        <x:v>36</x:v>
      </x:c>
      <x:c r="H2941" s="2" t="str">
        <x:v>https://github.com/material-components/material-web/blob/cbd34a8921915af94d5ef65c2a69eece41d5b4f3/tokens/versions/latest/sass/_md-comp-input-chip.scss#L36</x:v>
      </x:c>
    </x:row>
    <x:row r="2942" ht="20" customHeight="1">
      <x:c r="A2942" s="2" t="str">
        <x:v>MT-02941</x:v>
      </x:c>
      <x:c r="B2942" s="2" t="str">
        <x:v>--md-input-chip-dragged-container-elevation</x:v>
      </x:c>
      <x:c r="C2942" s="2" t="str">
        <x:v>comp</x:v>
      </x:c>
      <x:c r="D2942" s="2" t="str">
        <x:v>latest/sass</x:v>
      </x:c>
      <x:c r="E2942" s="2" t="str">
        <x:v>md-sys-elevation.$level4</x:v>
      </x:c>
      <x:c r="F2942" s="2" t="str">
        <x:v>tokens/versions/latest/sass/_md-comp-input-chip.scss</x:v>
      </x:c>
      <x:c r="G2942" s="2" t="n">
        <x:v>72</x:v>
      </x:c>
      <x:c r="H2942" s="2" t="str">
        <x:v>https://github.com/material-components/material-web/blob/cbd34a8921915af94d5ef65c2a69eece41d5b4f3/tokens/versions/latest/sass/_md-comp-input-chip.scss#L72</x:v>
      </x:c>
    </x:row>
    <x:row r="2943" ht="20" customHeight="1">
      <x:c r="A2943" s="2" t="str">
        <x:v>MT-02942</x:v>
      </x:c>
      <x:c r="B2943" s="2" t="str">
        <x:v>--md-input-chip-dragged-label-text-color</x:v>
      </x:c>
      <x:c r="C2943" s="2" t="str">
        <x:v>comp</x:v>
      </x:c>
      <x:c r="D2943" s="2" t="str">
        <x:v>latest/sass</x:v>
      </x:c>
      <x:c r="E2943" s="2" t="str">
        <x:v>md-sys-color.$on-surface-variant</x:v>
      </x:c>
      <x:c r="F2943" s="2" t="str">
        <x:v>tokens/versions/latest/sass/_md-comp-input-chip.scss</x:v>
      </x:c>
      <x:c r="G2943" s="2" t="n">
        <x:v>76</x:v>
      </x:c>
      <x:c r="H2943" s="2" t="str">
        <x:v>https://github.com/material-components/material-web/blob/cbd34a8921915af94d5ef65c2a69eece41d5b4f3/tokens/versions/latest/sass/_md-comp-input-chip.scss#L76</x:v>
      </x:c>
    </x:row>
    <x:row r="2944" ht="20" customHeight="1">
      <x:c r="A2944" s="2" t="str">
        <x:v>MT-02943</x:v>
      </x:c>
      <x:c r="B2944" s="2" t="str">
        <x:v>--md-input-chip-dragged-state-layer-color</x:v>
      </x:c>
      <x:c r="C2944" s="2" t="str">
        <x:v>comp</x:v>
      </x:c>
      <x:c r="D2944" s="2" t="str">
        <x:v>latest/sass</x:v>
      </x:c>
      <x:c r="E2944" s="2" t="str">
        <x:v>md-sys-color.$on-surface-variant</x:v>
      </x:c>
      <x:c r="F2944" s="2" t="str">
        <x:v>tokens/versions/latest/sass/_md-comp-input-chip.scss</x:v>
      </x:c>
      <x:c r="G2944" s="2" t="n">
        <x:v>80</x:v>
      </x:c>
      <x:c r="H2944" s="2" t="str">
        <x:v>https://github.com/material-components/material-web/blob/cbd34a8921915af94d5ef65c2a69eece41d5b4f3/tokens/versions/latest/sass/_md-comp-input-chip.scss#L80</x:v>
      </x:c>
    </x:row>
    <x:row r="2945" ht="20" customHeight="1">
      <x:c r="A2945" s="2" t="str">
        <x:v>MT-02944</x:v>
      </x:c>
      <x:c r="B2945" s="2" t="str">
        <x:v>--md-input-chip-dragged-state-layer-opacity</x:v>
      </x:c>
      <x:c r="C2945" s="2" t="str">
        <x:v>comp</x:v>
      </x:c>
      <x:c r="D2945" s="2" t="str">
        <x:v>latest/sass</x:v>
      </x:c>
      <x:c r="E2945" s="2" t="str">
        <x:v>md-sys-state.$dragged-state-layer-opacity</x:v>
      </x:c>
      <x:c r="F2945" s="2" t="str">
        <x:v>tokens/versions/latest/sass/_md-comp-input-chip.scss</x:v>
      </x:c>
      <x:c r="G2945" s="2" t="n">
        <x:v>84</x:v>
      </x:c>
      <x:c r="H2945" s="2" t="str">
        <x:v>https://github.com/material-components/material-web/blob/cbd34a8921915af94d5ef65c2a69eece41d5b4f3/tokens/versions/latest/sass/_md-comp-input-chip.scss#L84</x:v>
      </x:c>
    </x:row>
    <x:row r="2946" ht="20" customHeight="1">
      <x:c r="A2946" s="2" t="str">
        <x:v>MT-02945</x:v>
      </x:c>
      <x:c r="B2946" s="2" t="str">
        <x:v>--md-input-chip-focus-indicator-color</x:v>
      </x:c>
      <x:c r="C2946" s="2" t="str">
        <x:v>comp</x:v>
      </x:c>
      <x:c r="D2946" s="2" t="str">
        <x:v>latest/sass</x:v>
      </x:c>
      <x:c r="E2946" s="2" t="str">
        <x:v>md-sys-color.$secondary</x:v>
      </x:c>
      <x:c r="F2946" s="2" t="str">
        <x:v>tokens/versions/latest/sass/_md-comp-input-chip.scss</x:v>
      </x:c>
      <x:c r="G2946" s="2" t="n">
        <x:v>86</x:v>
      </x:c>
      <x:c r="H2946" s="2" t="str">
        <x:v>https://github.com/material-components/material-web/blob/cbd34a8921915af94d5ef65c2a69eece41d5b4f3/tokens/versions/latest/sass/_md-comp-input-chip.scss#L86</x:v>
      </x:c>
    </x:row>
    <x:row r="2947" ht="20" customHeight="1">
      <x:c r="A2947" s="2" t="str">
        <x:v>MT-02946</x:v>
      </x:c>
      <x:c r="B2947" s="2" t="str">
        <x:v>--md-input-chip-focus-indicator-outline-offset</x:v>
      </x:c>
      <x:c r="C2947" s="2" t="str">
        <x:v>comp</x:v>
      </x:c>
      <x:c r="D2947" s="2" t="str">
        <x:v>latest/sass</x:v>
      </x:c>
      <x:c r="E2947" s="2" t="str">
        <x:v>md-sys-state-focus-indicator.$outer-offset</x:v>
      </x:c>
      <x:c r="F2947" s="2" t="str">
        <x:v>tokens/versions/latest/sass/_md-comp-input-chip.scss</x:v>
      </x:c>
      <x:c r="G2947" s="2" t="n">
        <x:v>88</x:v>
      </x:c>
      <x:c r="H2947" s="2" t="str">
        <x:v>https://github.com/material-components/material-web/blob/cbd34a8921915af94d5ef65c2a69eece41d5b4f3/tokens/versions/latest/sass/_md-comp-input-chip.scss#L88</x:v>
      </x:c>
    </x:row>
    <x:row r="2948" ht="20" customHeight="1">
      <x:c r="A2948" s="2" t="str">
        <x:v>MT-02947</x:v>
      </x:c>
      <x:c r="B2948" s="2" t="str">
        <x:v>--md-input-chip-focus-indicator-thickness</x:v>
      </x:c>
      <x:c r="C2948" s="2" t="str">
        <x:v>comp</x:v>
      </x:c>
      <x:c r="D2948" s="2" t="str">
        <x:v>latest/sass</x:v>
      </x:c>
      <x:c r="E2948" s="2" t="str">
        <x:v>md-sys-state-focus-indicator.$thickness</x:v>
      </x:c>
      <x:c r="F2948" s="2" t="str">
        <x:v>tokens/versions/latest/sass/_md-comp-input-chip.scss</x:v>
      </x:c>
      <x:c r="G2948" s="2" t="n">
        <x:v>90</x:v>
      </x:c>
      <x:c r="H2948" s="2" t="str">
        <x:v>https://github.com/material-components/material-web/blob/cbd34a8921915af94d5ef65c2a69eece41d5b4f3/tokens/versions/latest/sass/_md-comp-input-chip.scss#L90</x:v>
      </x:c>
    </x:row>
    <x:row r="2949" ht="20" customHeight="1">
      <x:c r="A2949" s="2" t="str">
        <x:v>MT-02948</x:v>
      </x:c>
      <x:c r="B2949" s="2" t="str">
        <x:v>--md-input-chip-focus-label-text-color</x:v>
      </x:c>
      <x:c r="C2949" s="2" t="str">
        <x:v>comp</x:v>
      </x:c>
      <x:c r="D2949" s="2" t="str">
        <x:v>latest/sass</x:v>
      </x:c>
      <x:c r="E2949" s="2" t="str">
        <x:v>md-sys-color.$on-surface-variant</x:v>
      </x:c>
      <x:c r="F2949" s="2" t="str">
        <x:v>tokens/versions/latest/sass/_md-comp-input-chip.scss</x:v>
      </x:c>
      <x:c r="G2949" s="2" t="n">
        <x:v>94</x:v>
      </x:c>
      <x:c r="H2949" s="2" t="str">
        <x:v>https://github.com/material-components/material-web/blob/cbd34a8921915af94d5ef65c2a69eece41d5b4f3/tokens/versions/latest/sass/_md-comp-input-chip.scss#L94</x:v>
      </x:c>
    </x:row>
    <x:row r="2950" ht="20" customHeight="1">
      <x:c r="A2950" s="2" t="str">
        <x:v>MT-02949</x:v>
      </x:c>
      <x:c r="B2950" s="2" t="str">
        <x:v>--md-input-chip-focus-outline-color</x:v>
      </x:c>
      <x:c r="C2950" s="2" t="str">
        <x:v>comp</x:v>
      </x:c>
      <x:c r="D2950" s="2" t="str">
        <x:v>latest/sass</x:v>
      </x:c>
      <x:c r="E2950" s="2" t="str">
        <x:v>md-sys-color.$on-surface-variant</x:v>
      </x:c>
      <x:c r="F2950" s="2" t="str">
        <x:v>tokens/versions/latest/sass/_md-comp-input-chip.scss</x:v>
      </x:c>
      <x:c r="G2950" s="2" t="n">
        <x:v>98</x:v>
      </x:c>
      <x:c r="H2950" s="2" t="str">
        <x:v>https://github.com/material-components/material-web/blob/cbd34a8921915af94d5ef65c2a69eece41d5b4f3/tokens/versions/latest/sass/_md-comp-input-chip.scss#L98</x:v>
      </x:c>
    </x:row>
    <x:row r="2951" ht="20" customHeight="1">
      <x:c r="A2951" s="2" t="str">
        <x:v>MT-02950</x:v>
      </x:c>
      <x:c r="B2951" s="2" t="str">
        <x:v>--md-input-chip-focus-state-layer-color</x:v>
      </x:c>
      <x:c r="C2951" s="2" t="str">
        <x:v>comp</x:v>
      </x:c>
      <x:c r="D2951" s="2" t="str">
        <x:v>latest/sass</x:v>
      </x:c>
      <x:c r="E2951" s="2" t="str">
        <x:v>md-sys-color.$on-surface-variant</x:v>
      </x:c>
      <x:c r="F2951" s="2" t="str">
        <x:v>tokens/versions/latest/sass/_md-comp-input-chip.scss</x:v>
      </x:c>
      <x:c r="G2951" s="2" t="n">
        <x:v>102</x:v>
      </x:c>
      <x:c r="H2951" s="2" t="str">
        <x:v>https://github.com/material-components/material-web/blob/cbd34a8921915af94d5ef65c2a69eece41d5b4f3/tokens/versions/latest/sass/_md-comp-input-chip.scss#L102</x:v>
      </x:c>
    </x:row>
    <x:row r="2952" ht="20" customHeight="1">
      <x:c r="A2952" s="2" t="str">
        <x:v>MT-02951</x:v>
      </x:c>
      <x:c r="B2952" s="2" t="str">
        <x:v>--md-input-chip-focus-state-layer-opacity</x:v>
      </x:c>
      <x:c r="C2952" s="2" t="str">
        <x:v>comp</x:v>
      </x:c>
      <x:c r="D2952" s="2" t="str">
        <x:v>latest/sass</x:v>
      </x:c>
      <x:c r="E2952" s="2" t="str">
        <x:v>md-sys-state.$focus-state-layer-opacity</x:v>
      </x:c>
      <x:c r="F2952" s="2" t="str">
        <x:v>tokens/versions/latest/sass/_md-comp-input-chip.scss</x:v>
      </x:c>
      <x:c r="G2952" s="2" t="n">
        <x:v>106</x:v>
      </x:c>
      <x:c r="H2952" s="2" t="str">
        <x:v>https://github.com/material-components/material-web/blob/cbd34a8921915af94d5ef65c2a69eece41d5b4f3/tokens/versions/latest/sass/_md-comp-input-chip.scss#L106</x:v>
      </x:c>
    </x:row>
    <x:row r="2953" ht="20" customHeight="1">
      <x:c r="A2953" s="2" t="str">
        <x:v>MT-02952</x:v>
      </x:c>
      <x:c r="B2953" s="2" t="str">
        <x:v>--md-input-chip-hover-label-text-color</x:v>
      </x:c>
      <x:c r="C2953" s="2" t="str">
        <x:v>comp</x:v>
      </x:c>
      <x:c r="D2953" s="2" t="str">
        <x:v>latest/sass</x:v>
      </x:c>
      <x:c r="E2953" s="2" t="str">
        <x:v>md-sys-color.$on-surface-variant</x:v>
      </x:c>
      <x:c r="F2953" s="2" t="str">
        <x:v>tokens/versions/latest/sass/_md-comp-input-chip.scss</x:v>
      </x:c>
      <x:c r="G2953" s="2" t="n">
        <x:v>110</x:v>
      </x:c>
      <x:c r="H2953" s="2" t="str">
        <x:v>https://github.com/material-components/material-web/blob/cbd34a8921915af94d5ef65c2a69eece41d5b4f3/tokens/versions/latest/sass/_md-comp-input-chip.scss#L110</x:v>
      </x:c>
    </x:row>
    <x:row r="2954" ht="20" customHeight="1">
      <x:c r="A2954" s="2" t="str">
        <x:v>MT-02953</x:v>
      </x:c>
      <x:c r="B2954" s="2" t="str">
        <x:v>--md-input-chip-hover-state-layer-color</x:v>
      </x:c>
      <x:c r="C2954" s="2" t="str">
        <x:v>comp</x:v>
      </x:c>
      <x:c r="D2954" s="2" t="str">
        <x:v>latest/sass</x:v>
      </x:c>
      <x:c r="E2954" s="2" t="str">
        <x:v>md-sys-color.$on-surface-variant</x:v>
      </x:c>
      <x:c r="F2954" s="2" t="str">
        <x:v>tokens/versions/latest/sass/_md-comp-input-chip.scss</x:v>
      </x:c>
      <x:c r="G2954" s="2" t="n">
        <x:v>114</x:v>
      </x:c>
      <x:c r="H2954" s="2" t="str">
        <x:v>https://github.com/material-components/material-web/blob/cbd34a8921915af94d5ef65c2a69eece41d5b4f3/tokens/versions/latest/sass/_md-comp-input-chip.scss#L114</x:v>
      </x:c>
    </x:row>
    <x:row r="2955" ht="20" customHeight="1">
      <x:c r="A2955" s="2" t="str">
        <x:v>MT-02954</x:v>
      </x:c>
      <x:c r="B2955" s="2" t="str">
        <x:v>--md-input-chip-hover-state-layer-opacity</x:v>
      </x:c>
      <x:c r="C2955" s="2" t="str">
        <x:v>comp</x:v>
      </x:c>
      <x:c r="D2955" s="2" t="str">
        <x:v>latest/sass</x:v>
      </x:c>
      <x:c r="E2955" s="2" t="str">
        <x:v>md-sys-state.$hover-state-layer-opacity</x:v>
      </x:c>
      <x:c r="F2955" s="2" t="str">
        <x:v>tokens/versions/latest/sass/_md-comp-input-chip.scss</x:v>
      </x:c>
      <x:c r="G2955" s="2" t="n">
        <x:v>118</x:v>
      </x:c>
      <x:c r="H2955" s="2" t="str">
        <x:v>https://github.com/material-components/material-web/blob/cbd34a8921915af94d5ef65c2a69eece41d5b4f3/tokens/versions/latest/sass/_md-comp-input-chip.scss#L118</x:v>
      </x:c>
    </x:row>
    <x:row r="2956" ht="20" customHeight="1">
      <x:c r="A2956" s="2" t="str">
        <x:v>MT-02955</x:v>
      </x:c>
      <x:c r="B2956" s="2" t="str">
        <x:v>--md-input-chip-label-text-color</x:v>
      </x:c>
      <x:c r="C2956" s="2" t="str">
        <x:v>comp</x:v>
      </x:c>
      <x:c r="D2956" s="2" t="str">
        <x:v>latest/sass</x:v>
      </x:c>
      <x:c r="E2956" s="2" t="str">
        <x:v>md-sys-color.$on-surface-variant</x:v>
      </x:c>
      <x:c r="F2956" s="2" t="str">
        <x:v>tokens/versions/latest/sass/_md-comp-input-chip.scss</x:v>
      </x:c>
      <x:c r="G2956" s="2" t="n">
        <x:v>122</x:v>
      </x:c>
      <x:c r="H2956" s="2" t="str">
        <x:v>https://github.com/material-components/material-web/blob/cbd34a8921915af94d5ef65c2a69eece41d5b4f3/tokens/versions/latest/sass/_md-comp-input-chip.scss#L122</x:v>
      </x:c>
    </x:row>
    <x:row r="2957" ht="20" customHeight="1">
      <x:c r="A2957" s="2" t="str">
        <x:v>MT-02956</x:v>
      </x:c>
      <x:c r="B2957" s="2" t="str">
        <x:v>--md-input-chip-label-text-font</x:v>
      </x:c>
      <x:c r="C2957" s="2" t="str">
        <x:v>comp</x:v>
      </x:c>
      <x:c r="D2957" s="2" t="str">
        <x:v>latest/sass</x:v>
      </x:c>
      <x:c r="E2957" s="2" t="str">
        <x:v>md-sys-typescale.$label-large-font</x:v>
      </x:c>
      <x:c r="F2957" s="2" t="str">
        <x:v>tokens/versions/latest/sass/_md-comp-input-chip.scss</x:v>
      </x:c>
      <x:c r="G2957" s="2" t="n">
        <x:v>124</x:v>
      </x:c>
      <x:c r="H2957" s="2" t="str">
        <x:v>https://github.com/material-components/material-web/blob/cbd34a8921915af94d5ef65c2a69eece41d5b4f3/tokens/versions/latest/sass/_md-comp-input-chip.scss#L124</x:v>
      </x:c>
    </x:row>
    <x:row r="2958" ht="20" customHeight="1">
      <x:c r="A2958" s="2" t="str">
        <x:v>MT-02957</x:v>
      </x:c>
      <x:c r="B2958" s="2" t="str">
        <x:v>--md-input-chip-label-text-line-height</x:v>
      </x:c>
      <x:c r="C2958" s="2" t="str">
        <x:v>comp</x:v>
      </x:c>
      <x:c r="D2958" s="2" t="str">
        <x:v>latest/sass</x:v>
      </x:c>
      <x:c r="E2958" s="2" t="str">
        <x:v>md-sys-typescale.$label-large-line-height</x:v>
      </x:c>
      <x:c r="F2958" s="2" t="str">
        <x:v>tokens/versions/latest/sass/_md-comp-input-chip.scss</x:v>
      </x:c>
      <x:c r="G2958" s="2" t="n">
        <x:v>126</x:v>
      </x:c>
      <x:c r="H2958" s="2" t="str">
        <x:v>https://github.com/material-components/material-web/blob/cbd34a8921915af94d5ef65c2a69eece41d5b4f3/tokens/versions/latest/sass/_md-comp-input-chip.scss#L126</x:v>
      </x:c>
    </x:row>
    <x:row r="2959" ht="20" customHeight="1">
      <x:c r="A2959" s="2" t="str">
        <x:v>MT-02958</x:v>
      </x:c>
      <x:c r="B2959" s="2" t="str">
        <x:v>--md-input-chip-label-text-size</x:v>
      </x:c>
      <x:c r="C2959" s="2" t="str">
        <x:v>comp</x:v>
      </x:c>
      <x:c r="D2959" s="2" t="str">
        <x:v>latest/sass</x:v>
      </x:c>
      <x:c r="E2959" s="2" t="str">
        <x:v>md-sys-typescale.$label-large-size</x:v>
      </x:c>
      <x:c r="F2959" s="2" t="str">
        <x:v>tokens/versions/latest/sass/_md-comp-input-chip.scss</x:v>
      </x:c>
      <x:c r="G2959" s="2" t="n">
        <x:v>128</x:v>
      </x:c>
      <x:c r="H2959" s="2" t="str">
        <x:v>https://github.com/material-components/material-web/blob/cbd34a8921915af94d5ef65c2a69eece41d5b4f3/tokens/versions/latest/sass/_md-comp-input-chip.scss#L128</x:v>
      </x:c>
    </x:row>
    <x:row r="2960" ht="20" customHeight="1">
      <x:c r="A2960" s="2" t="str">
        <x:v>MT-02959</x:v>
      </x:c>
      <x:c r="B2960" s="2" t="str">
        <x:v>--md-input-chip-label-text-tracking</x:v>
      </x:c>
      <x:c r="C2960" s="2" t="str">
        <x:v>comp</x:v>
      </x:c>
      <x:c r="D2960" s="2" t="str">
        <x:v>latest/sass</x:v>
      </x:c>
      <x:c r="E2960" s="2" t="str">
        <x:v>md-sys-typescale.$label-large-tracking</x:v>
      </x:c>
      <x:c r="F2960" s="2" t="str">
        <x:v>tokens/versions/latest/sass/_md-comp-input-chip.scss</x:v>
      </x:c>
      <x:c r="G2960" s="2" t="n">
        <x:v>130</x:v>
      </x:c>
      <x:c r="H2960" s="2" t="str">
        <x:v>https://github.com/material-components/material-web/blob/cbd34a8921915af94d5ef65c2a69eece41d5b4f3/tokens/versions/latest/sass/_md-comp-input-chip.scss#L130</x:v>
      </x:c>
    </x:row>
    <x:row r="2961" ht="20" customHeight="1">
      <x:c r="A2961" s="2" t="str">
        <x:v>MT-02960</x:v>
      </x:c>
      <x:c r="B2961" s="2" t="str">
        <x:v>--md-input-chip-label-text-weight</x:v>
      </x:c>
      <x:c r="C2961" s="2" t="str">
        <x:v>comp</x:v>
      </x:c>
      <x:c r="D2961" s="2" t="str">
        <x:v>latest/sass</x:v>
      </x:c>
      <x:c r="E2961" s="2" t="str">
        <x:v>md-sys-typescale.$label-large-weight</x:v>
      </x:c>
      <x:c r="F2961" s="2" t="str">
        <x:v>tokens/versions/latest/sass/_md-comp-input-chip.scss</x:v>
      </x:c>
      <x:c r="G2961" s="2" t="n">
        <x:v>132</x:v>
      </x:c>
      <x:c r="H2961" s="2" t="str">
        <x:v>https://github.com/material-components/material-web/blob/cbd34a8921915af94d5ef65c2a69eece41d5b4f3/tokens/versions/latest/sass/_md-comp-input-chip.scss#L132</x:v>
      </x:c>
    </x:row>
    <x:row r="2962" ht="20" customHeight="1">
      <x:c r="A2962" s="2" t="str">
        <x:v>MT-02961</x:v>
      </x:c>
      <x:c r="B2962" s="2" t="str">
        <x:v>--md-input-chip-outline-color</x:v>
      </x:c>
      <x:c r="C2962" s="2" t="str">
        <x:v>comp</x:v>
      </x:c>
      <x:c r="D2962" s="2" t="str">
        <x:v>latest/sass</x:v>
      </x:c>
      <x:c r="E2962" s="2" t="str">
        <x:v>md-sys-color.$outline</x:v>
      </x:c>
      <x:c r="F2962" s="2" t="str">
        <x:v>tokens/versions/latest/sass/_md-comp-input-chip.scss</x:v>
      </x:c>
      <x:c r="G2962" s="2" t="n">
        <x:v>136</x:v>
      </x:c>
      <x:c r="H2962" s="2" t="str">
        <x:v>https://github.com/material-components/material-web/blob/cbd34a8921915af94d5ef65c2a69eece41d5b4f3/tokens/versions/latest/sass/_md-comp-input-chip.scss#L136</x:v>
      </x:c>
    </x:row>
    <x:row r="2963" ht="20" customHeight="1">
      <x:c r="A2963" s="2" t="str">
        <x:v>MT-02962</x:v>
      </x:c>
      <x:c r="B2963" s="2" t="str">
        <x:v>--md-input-chip-outline-width</x:v>
      </x:c>
      <x:c r="C2963" s="2" t="str">
        <x:v>comp</x:v>
      </x:c>
      <x:c r="D2963" s="2" t="str">
        <x:v>latest/sass</x:v>
      </x:c>
      <x:c r="E2963" s="2" t="str">
        <x:v>1px</x:v>
      </x:c>
      <x:c r="F2963" s="2" t="str">
        <x:v>tokens/versions/latest/sass/_md-comp-input-chip.scss</x:v>
      </x:c>
      <x:c r="G2963" s="2" t="n">
        <x:v>40</x:v>
      </x:c>
      <x:c r="H2963" s="2" t="str">
        <x:v>https://github.com/material-components/material-web/blob/cbd34a8921915af94d5ef65c2a69eece41d5b4f3/tokens/versions/latest/sass/_md-comp-input-chip.scss#L40</x:v>
      </x:c>
    </x:row>
    <x:row r="2964" ht="20" customHeight="1">
      <x:c r="A2964" s="2" t="str">
        <x:v>MT-02963</x:v>
      </x:c>
      <x:c r="B2964" s="2" t="str">
        <x:v>--md-input-chip-pressed-label-text-color</x:v>
      </x:c>
      <x:c r="C2964" s="2" t="str">
        <x:v>comp</x:v>
      </x:c>
      <x:c r="D2964" s="2" t="str">
        <x:v>latest/sass</x:v>
      </x:c>
      <x:c r="E2964" s="2" t="str">
        <x:v>md-sys-color.$on-surface-variant</x:v>
      </x:c>
      <x:c r="F2964" s="2" t="str">
        <x:v>tokens/versions/latest/sass/_md-comp-input-chip.scss</x:v>
      </x:c>
      <x:c r="G2964" s="2" t="n">
        <x:v>140</x:v>
      </x:c>
      <x:c r="H2964" s="2" t="str">
        <x:v>https://github.com/material-components/material-web/blob/cbd34a8921915af94d5ef65c2a69eece41d5b4f3/tokens/versions/latest/sass/_md-comp-input-chip.scss#L140</x:v>
      </x:c>
    </x:row>
    <x:row r="2965" ht="20" customHeight="1">
      <x:c r="A2965" s="2" t="str">
        <x:v>MT-02964</x:v>
      </x:c>
      <x:c r="B2965" s="2" t="str">
        <x:v>--md-input-chip-pressed-state-layer-color</x:v>
      </x:c>
      <x:c r="C2965" s="2" t="str">
        <x:v>comp</x:v>
      </x:c>
      <x:c r="D2965" s="2" t="str">
        <x:v>latest/sass</x:v>
      </x:c>
      <x:c r="E2965" s="2" t="str">
        <x:v>md-sys-color.$on-surface-variant</x:v>
      </x:c>
      <x:c r="F2965" s="2" t="str">
        <x:v>tokens/versions/latest/sass/_md-comp-input-chip.scss</x:v>
      </x:c>
      <x:c r="G2965" s="2" t="n">
        <x:v>144</x:v>
      </x:c>
      <x:c r="H2965" s="2" t="str">
        <x:v>https://github.com/material-components/material-web/blob/cbd34a8921915af94d5ef65c2a69eece41d5b4f3/tokens/versions/latest/sass/_md-comp-input-chip.scss#L144</x:v>
      </x:c>
    </x:row>
    <x:row r="2966" ht="20" customHeight="1">
      <x:c r="A2966" s="2" t="str">
        <x:v>MT-02965</x:v>
      </x:c>
      <x:c r="B2966" s="2" t="str">
        <x:v>--md-input-chip-pressed-state-layer-opacity</x:v>
      </x:c>
      <x:c r="C2966" s="2" t="str">
        <x:v>comp</x:v>
      </x:c>
      <x:c r="D2966" s="2" t="str">
        <x:v>latest/sass</x:v>
      </x:c>
      <x:c r="E2966" s="2" t="str">
        <x:v>md-sys-state.$pressed-state-layer-opacity</x:v>
      </x:c>
      <x:c r="F2966" s="2" t="str">
        <x:v>tokens/versions/latest/sass/_md-comp-input-chip.scss</x:v>
      </x:c>
      <x:c r="G2966" s="2" t="n">
        <x:v>148</x:v>
      </x:c>
      <x:c r="H2966" s="2" t="str">
        <x:v>https://github.com/material-components/material-web/blob/cbd34a8921915af94d5ef65c2a69eece41d5b4f3/tokens/versions/latest/sass/_md-comp-input-chip.scss#L148</x:v>
      </x:c>
    </x:row>
    <x:row r="2967" ht="20" customHeight="1">
      <x:c r="A2967" s="2" t="str">
        <x:v>MT-02966</x:v>
      </x:c>
      <x:c r="B2967" s="2" t="str">
        <x:v>--md-input-chip-selected-container-color</x:v>
      </x:c>
      <x:c r="C2967" s="2" t="str">
        <x:v>comp</x:v>
      </x:c>
      <x:c r="D2967" s="2" t="str">
        <x:v>latest/sass</x:v>
      </x:c>
      <x:c r="E2967" s="2" t="str">
        <x:v>md-sys-color.$secondary-container</x:v>
      </x:c>
      <x:c r="F2967" s="2" t="str">
        <x:v>tokens/versions/latest/sass/_md-comp-input-chip.scss</x:v>
      </x:c>
      <x:c r="G2967" s="2" t="n">
        <x:v>150</x:v>
      </x:c>
      <x:c r="H2967" s="2" t="str">
        <x:v>https://github.com/material-components/material-web/blob/cbd34a8921915af94d5ef65c2a69eece41d5b4f3/tokens/versions/latest/sass/_md-comp-input-chip.scss#L150</x:v>
      </x:c>
    </x:row>
    <x:row r="2968" ht="20" customHeight="1">
      <x:c r="A2968" s="2" t="str">
        <x:v>MT-02967</x:v>
      </x:c>
      <x:c r="B2968" s="2" t="str">
        <x:v>--md-input-chip-selected-dragged-label-text-color</x:v>
      </x:c>
      <x:c r="C2968" s="2" t="str">
        <x:v>comp</x:v>
      </x:c>
      <x:c r="D2968" s="2" t="str">
        <x:v>latest/sass</x:v>
      </x:c>
      <x:c r="E2968" s="2" t="str">
        <x:v>md-sys-color.$on-secondary-container</x:v>
      </x:c>
      <x:c r="F2968" s="2" t="str">
        <x:v>tokens/versions/latest/sass/_md-comp-input-chip.scss</x:v>
      </x:c>
      <x:c r="G2968" s="2" t="n">
        <x:v>152</x:v>
      </x:c>
      <x:c r="H2968" s="2" t="str">
        <x:v>https://github.com/material-components/material-web/blob/cbd34a8921915af94d5ef65c2a69eece41d5b4f3/tokens/versions/latest/sass/_md-comp-input-chip.scss#L152</x:v>
      </x:c>
    </x:row>
    <x:row r="2969" ht="20" customHeight="1">
      <x:c r="A2969" s="2" t="str">
        <x:v>MT-02968</x:v>
      </x:c>
      <x:c r="B2969" s="2" t="str">
        <x:v>--md-input-chip-selected-dragged-state-layer-color</x:v>
      </x:c>
      <x:c r="C2969" s="2" t="str">
        <x:v>comp</x:v>
      </x:c>
      <x:c r="D2969" s="2" t="str">
        <x:v>latest/sass</x:v>
      </x:c>
      <x:c r="E2969" s="2" t="str">
        <x:v>md-sys-color.$on-secondary-container</x:v>
      </x:c>
      <x:c r="F2969" s="2" t="str">
        <x:v>tokens/versions/latest/sass/_md-comp-input-chip.scss</x:v>
      </x:c>
      <x:c r="G2969" s="2" t="n">
        <x:v>154</x:v>
      </x:c>
      <x:c r="H2969" s="2" t="str">
        <x:v>https://github.com/material-components/material-web/blob/cbd34a8921915af94d5ef65c2a69eece41d5b4f3/tokens/versions/latest/sass/_md-comp-input-chip.scss#L154</x:v>
      </x:c>
    </x:row>
    <x:row r="2970" ht="20" customHeight="1">
      <x:c r="A2970" s="2" t="str">
        <x:v>MT-02969</x:v>
      </x:c>
      <x:c r="B2970" s="2" t="str">
        <x:v>--md-input-chip-selected-dragged-state-layer-opacity</x:v>
      </x:c>
      <x:c r="C2970" s="2" t="str">
        <x:v>comp</x:v>
      </x:c>
      <x:c r="D2970" s="2" t="str">
        <x:v>latest/sass</x:v>
      </x:c>
      <x:c r="E2970" s="2" t="str">
        <x:v>md-sys-state.$dragged-state-layer-opacity</x:v>
      </x:c>
      <x:c r="F2970" s="2" t="str">
        <x:v>tokens/versions/latest/sass/_md-comp-input-chip.scss</x:v>
      </x:c>
      <x:c r="G2970" s="2" t="n">
        <x:v>156</x:v>
      </x:c>
      <x:c r="H2970" s="2" t="str">
        <x:v>https://github.com/material-components/material-web/blob/cbd34a8921915af94d5ef65c2a69eece41d5b4f3/tokens/versions/latest/sass/_md-comp-input-chip.scss#L156</x:v>
      </x:c>
    </x:row>
    <x:row r="2971" ht="20" customHeight="1">
      <x:c r="A2971" s="2" t="str">
        <x:v>MT-02970</x:v>
      </x:c>
      <x:c r="B2971" s="2" t="str">
        <x:v>--md-input-chip-selected-focus-label-text-color</x:v>
      </x:c>
      <x:c r="C2971" s="2" t="str">
        <x:v>comp</x:v>
      </x:c>
      <x:c r="D2971" s="2" t="str">
        <x:v>latest/sass</x:v>
      </x:c>
      <x:c r="E2971" s="2" t="str">
        <x:v>md-sys-color.$on-secondary-container</x:v>
      </x:c>
      <x:c r="F2971" s="2" t="str">
        <x:v>tokens/versions/latest/sass/_md-comp-input-chip.scss</x:v>
      </x:c>
      <x:c r="G2971" s="2" t="n">
        <x:v>158</x:v>
      </x:c>
      <x:c r="H2971" s="2" t="str">
        <x:v>https://github.com/material-components/material-web/blob/cbd34a8921915af94d5ef65c2a69eece41d5b4f3/tokens/versions/latest/sass/_md-comp-input-chip.scss#L158</x:v>
      </x:c>
    </x:row>
    <x:row r="2972" ht="20" customHeight="1">
      <x:c r="A2972" s="2" t="str">
        <x:v>MT-02971</x:v>
      </x:c>
      <x:c r="B2972" s="2" t="str">
        <x:v>--md-input-chip-selected-focus-state-layer-color</x:v>
      </x:c>
      <x:c r="C2972" s="2" t="str">
        <x:v>comp</x:v>
      </x:c>
      <x:c r="D2972" s="2" t="str">
        <x:v>latest/sass</x:v>
      </x:c>
      <x:c r="E2972" s="2" t="str">
        <x:v>md-sys-color.$on-secondary-container</x:v>
      </x:c>
      <x:c r="F2972" s="2" t="str">
        <x:v>tokens/versions/latest/sass/_md-comp-input-chip.scss</x:v>
      </x:c>
      <x:c r="G2972" s="2" t="n">
        <x:v>160</x:v>
      </x:c>
      <x:c r="H2972" s="2" t="str">
        <x:v>https://github.com/material-components/material-web/blob/cbd34a8921915af94d5ef65c2a69eece41d5b4f3/tokens/versions/latest/sass/_md-comp-input-chip.scss#L160</x:v>
      </x:c>
    </x:row>
    <x:row r="2973" ht="20" customHeight="1">
      <x:c r="A2973" s="2" t="str">
        <x:v>MT-02972</x:v>
      </x:c>
      <x:c r="B2973" s="2" t="str">
        <x:v>--md-input-chip-selected-focus-state-layer-opacity</x:v>
      </x:c>
      <x:c r="C2973" s="2" t="str">
        <x:v>comp</x:v>
      </x:c>
      <x:c r="D2973" s="2" t="str">
        <x:v>latest/sass</x:v>
      </x:c>
      <x:c r="E2973" s="2" t="str">
        <x:v>md-sys-state.$focus-state-layer-opacity</x:v>
      </x:c>
      <x:c r="F2973" s="2" t="str">
        <x:v>tokens/versions/latest/sass/_md-comp-input-chip.scss</x:v>
      </x:c>
      <x:c r="G2973" s="2" t="n">
        <x:v>162</x:v>
      </x:c>
      <x:c r="H2973" s="2" t="str">
        <x:v>https://github.com/material-components/material-web/blob/cbd34a8921915af94d5ef65c2a69eece41d5b4f3/tokens/versions/latest/sass/_md-comp-input-chip.scss#L162</x:v>
      </x:c>
    </x:row>
    <x:row r="2974" ht="20" customHeight="1">
      <x:c r="A2974" s="2" t="str">
        <x:v>MT-02973</x:v>
      </x:c>
      <x:c r="B2974" s="2" t="str">
        <x:v>--md-input-chip-selected-hover-label-text-color</x:v>
      </x:c>
      <x:c r="C2974" s="2" t="str">
        <x:v>comp</x:v>
      </x:c>
      <x:c r="D2974" s="2" t="str">
        <x:v>latest/sass</x:v>
      </x:c>
      <x:c r="E2974" s="2" t="str">
        <x:v>md-sys-color.$on-secondary-container</x:v>
      </x:c>
      <x:c r="F2974" s="2" t="str">
        <x:v>tokens/versions/latest/sass/_md-comp-input-chip.scss</x:v>
      </x:c>
      <x:c r="G2974" s="2" t="n">
        <x:v>164</x:v>
      </x:c>
      <x:c r="H2974" s="2" t="str">
        <x:v>https://github.com/material-components/material-web/blob/cbd34a8921915af94d5ef65c2a69eece41d5b4f3/tokens/versions/latest/sass/_md-comp-input-chip.scss#L164</x:v>
      </x:c>
    </x:row>
    <x:row r="2975" ht="20" customHeight="1">
      <x:c r="A2975" s="2" t="str">
        <x:v>MT-02974</x:v>
      </x:c>
      <x:c r="B2975" s="2" t="str">
        <x:v>--md-input-chip-selected-hover-state-layer-color</x:v>
      </x:c>
      <x:c r="C2975" s="2" t="str">
        <x:v>comp</x:v>
      </x:c>
      <x:c r="D2975" s="2" t="str">
        <x:v>latest/sass</x:v>
      </x:c>
      <x:c r="E2975" s="2" t="str">
        <x:v>md-sys-color.$on-secondary-container</x:v>
      </x:c>
      <x:c r="F2975" s="2" t="str">
        <x:v>tokens/versions/latest/sass/_md-comp-input-chip.scss</x:v>
      </x:c>
      <x:c r="G2975" s="2" t="n">
        <x:v>166</x:v>
      </x:c>
      <x:c r="H2975" s="2" t="str">
        <x:v>https://github.com/material-components/material-web/blob/cbd34a8921915af94d5ef65c2a69eece41d5b4f3/tokens/versions/latest/sass/_md-comp-input-chip.scss#L166</x:v>
      </x:c>
    </x:row>
    <x:row r="2976" ht="20" customHeight="1">
      <x:c r="A2976" s="2" t="str">
        <x:v>MT-02975</x:v>
      </x:c>
      <x:c r="B2976" s="2" t="str">
        <x:v>--md-input-chip-selected-hover-state-layer-opacity</x:v>
      </x:c>
      <x:c r="C2976" s="2" t="str">
        <x:v>comp</x:v>
      </x:c>
      <x:c r="D2976" s="2" t="str">
        <x:v>latest/sass</x:v>
      </x:c>
      <x:c r="E2976" s="2" t="str">
        <x:v>md-sys-state.$hover-state-layer-opacity</x:v>
      </x:c>
      <x:c r="F2976" s="2" t="str">
        <x:v>tokens/versions/latest/sass/_md-comp-input-chip.scss</x:v>
      </x:c>
      <x:c r="G2976" s="2" t="n">
        <x:v>168</x:v>
      </x:c>
      <x:c r="H2976" s="2" t="str">
        <x:v>https://github.com/material-components/material-web/blob/cbd34a8921915af94d5ef65c2a69eece41d5b4f3/tokens/versions/latest/sass/_md-comp-input-chip.scss#L168</x:v>
      </x:c>
    </x:row>
    <x:row r="2977" ht="20" customHeight="1">
      <x:c r="A2977" s="2" t="str">
        <x:v>MT-02976</x:v>
      </x:c>
      <x:c r="B2977" s="2" t="str">
        <x:v>--md-input-chip-selected-label-text-color</x:v>
      </x:c>
      <x:c r="C2977" s="2" t="str">
        <x:v>comp</x:v>
      </x:c>
      <x:c r="D2977" s="2" t="str">
        <x:v>latest/sass</x:v>
      </x:c>
      <x:c r="E2977" s="2" t="str">
        <x:v>md-sys-color.$on-secondary-container</x:v>
      </x:c>
      <x:c r="F2977" s="2" t="str">
        <x:v>tokens/versions/latest/sass/_md-comp-input-chip.scss</x:v>
      </x:c>
      <x:c r="G2977" s="2" t="n">
        <x:v>170</x:v>
      </x:c>
      <x:c r="H2977" s="2" t="str">
        <x:v>https://github.com/material-components/material-web/blob/cbd34a8921915af94d5ef65c2a69eece41d5b4f3/tokens/versions/latest/sass/_md-comp-input-chip.scss#L170</x:v>
      </x:c>
    </x:row>
    <x:row r="2978" ht="20" customHeight="1">
      <x:c r="A2978" s="2" t="str">
        <x:v>MT-02977</x:v>
      </x:c>
      <x:c r="B2978" s="2" t="str">
        <x:v>--md-input-chip-selected-outline-width</x:v>
      </x:c>
      <x:c r="C2978" s="2" t="str">
        <x:v>comp</x:v>
      </x:c>
      <x:c r="D2978" s="2" t="str">
        <x:v>latest/sass</x:v>
      </x:c>
      <x:c r="E2978" s="2" t="str">
        <x:v>0px</x:v>
      </x:c>
      <x:c r="F2978" s="2" t="str">
        <x:v>tokens/versions/latest/sass/_md-comp-input-chip.scss</x:v>
      </x:c>
      <x:c r="G2978" s="2" t="n">
        <x:v>42</x:v>
      </x:c>
      <x:c r="H2978" s="2" t="str">
        <x:v>https://github.com/material-components/material-web/blob/cbd34a8921915af94d5ef65c2a69eece41d5b4f3/tokens/versions/latest/sass/_md-comp-input-chip.scss#L42</x:v>
      </x:c>
    </x:row>
    <x:row r="2979" ht="20" customHeight="1">
      <x:c r="A2979" s="2" t="str">
        <x:v>MT-02978</x:v>
      </x:c>
      <x:c r="B2979" s="2" t="str">
        <x:v>--md-input-chip-selected-pressed-label-text-color</x:v>
      </x:c>
      <x:c r="C2979" s="2" t="str">
        <x:v>comp</x:v>
      </x:c>
      <x:c r="D2979" s="2" t="str">
        <x:v>latest/sass</x:v>
      </x:c>
      <x:c r="E2979" s="2" t="str">
        <x:v>md-sys-color.$on-secondary-container</x:v>
      </x:c>
      <x:c r="F2979" s="2" t="str">
        <x:v>tokens/versions/latest/sass/_md-comp-input-chip.scss</x:v>
      </x:c>
      <x:c r="G2979" s="2" t="n">
        <x:v>172</x:v>
      </x:c>
      <x:c r="H2979" s="2" t="str">
        <x:v>https://github.com/material-components/material-web/blob/cbd34a8921915af94d5ef65c2a69eece41d5b4f3/tokens/versions/latest/sass/_md-comp-input-chip.scss#L172</x:v>
      </x:c>
    </x:row>
    <x:row r="2980" ht="20" customHeight="1">
      <x:c r="A2980" s="2" t="str">
        <x:v>MT-02979</x:v>
      </x:c>
      <x:c r="B2980" s="2" t="str">
        <x:v>--md-input-chip-selected-pressed-state-layer-color</x:v>
      </x:c>
      <x:c r="C2980" s="2" t="str">
        <x:v>comp</x:v>
      </x:c>
      <x:c r="D2980" s="2" t="str">
        <x:v>latest/sass</x:v>
      </x:c>
      <x:c r="E2980" s="2" t="str">
        <x:v>md-sys-color.$on-secondary-container</x:v>
      </x:c>
      <x:c r="F2980" s="2" t="str">
        <x:v>tokens/versions/latest/sass/_md-comp-input-chip.scss</x:v>
      </x:c>
      <x:c r="G2980" s="2" t="n">
        <x:v>174</x:v>
      </x:c>
      <x:c r="H2980" s="2" t="str">
        <x:v>https://github.com/material-components/material-web/blob/cbd34a8921915af94d5ef65c2a69eece41d5b4f3/tokens/versions/latest/sass/_md-comp-input-chip.scss#L174</x:v>
      </x:c>
    </x:row>
    <x:row r="2981" ht="20" customHeight="1">
      <x:c r="A2981" s="2" t="str">
        <x:v>MT-02980</x:v>
      </x:c>
      <x:c r="B2981" s="2" t="str">
        <x:v>--md-input-chip-selected-pressed-state-layer-opacity</x:v>
      </x:c>
      <x:c r="C2981" s="2" t="str">
        <x:v>comp</x:v>
      </x:c>
      <x:c r="D2981" s="2" t="str">
        <x:v>latest/sass</x:v>
      </x:c>
      <x:c r="E2981" s="2" t="str">
        <x:v>md-sys-state.$pressed-state-layer-opacity</x:v>
      </x:c>
      <x:c r="F2981" s="2" t="str">
        <x:v>tokens/versions/latest/sass/_md-comp-input-chip.scss</x:v>
      </x:c>
      <x:c r="G2981" s="2" t="n">
        <x:v>176</x:v>
      </x:c>
      <x:c r="H2981" s="2" t="str">
        <x:v>https://github.com/material-components/material-web/blob/cbd34a8921915af94d5ef65c2a69eece41d5b4f3/tokens/versions/latest/sass/_md-comp-input-chip.scss#L176</x:v>
      </x:c>
    </x:row>
    <x:row r="2982" ht="20" customHeight="1">
      <x:c r="A2982" s="2" t="str">
        <x:v>MT-02981</x:v>
      </x:c>
      <x:c r="B2982" s="2" t="str">
        <x:v>--md-input-chip-unselected-dragged-label-text-color</x:v>
      </x:c>
      <x:c r="C2982" s="2" t="str">
        <x:v>comp</x:v>
      </x:c>
      <x:c r="D2982" s="2" t="str">
        <x:v>latest/sass</x:v>
      </x:c>
      <x:c r="E2982" s="2" t="str">
        <x:v>md-sys-color.$on-surface-variant</x:v>
      </x:c>
      <x:c r="F2982" s="2" t="str">
        <x:v>tokens/versions/latest/sass/_md-comp-input-chip.scss</x:v>
      </x:c>
      <x:c r="G2982" s="2" t="n">
        <x:v>178</x:v>
      </x:c>
      <x:c r="H2982" s="2" t="str">
        <x:v>https://github.com/material-components/material-web/blob/cbd34a8921915af94d5ef65c2a69eece41d5b4f3/tokens/versions/latest/sass/_md-comp-input-chip.scss#L178</x:v>
      </x:c>
    </x:row>
    <x:row r="2983" ht="20" customHeight="1">
      <x:c r="A2983" s="2" t="str">
        <x:v>MT-02982</x:v>
      </x:c>
      <x:c r="B2983" s="2" t="str">
        <x:v>--md-input-chip-unselected-dragged-state-layer-color</x:v>
      </x:c>
      <x:c r="C2983" s="2" t="str">
        <x:v>comp</x:v>
      </x:c>
      <x:c r="D2983" s="2" t="str">
        <x:v>latest/sass</x:v>
      </x:c>
      <x:c r="E2983" s="2" t="str">
        <x:v>md-sys-color.$on-surface-variant</x:v>
      </x:c>
      <x:c r="F2983" s="2" t="str">
        <x:v>tokens/versions/latest/sass/_md-comp-input-chip.scss</x:v>
      </x:c>
      <x:c r="G2983" s="2" t="n">
        <x:v>180</x:v>
      </x:c>
      <x:c r="H2983" s="2" t="str">
        <x:v>https://github.com/material-components/material-web/blob/cbd34a8921915af94d5ef65c2a69eece41d5b4f3/tokens/versions/latest/sass/_md-comp-input-chip.scss#L180</x:v>
      </x:c>
    </x:row>
    <x:row r="2984" ht="20" customHeight="1">
      <x:c r="A2984" s="2" t="str">
        <x:v>MT-02983</x:v>
      </x:c>
      <x:c r="B2984" s="2" t="str">
        <x:v>--md-input-chip-unselected-dragged-state-layer-opacity</x:v>
      </x:c>
      <x:c r="C2984" s="2" t="str">
        <x:v>comp</x:v>
      </x:c>
      <x:c r="D2984" s="2" t="str">
        <x:v>latest/sass</x:v>
      </x:c>
      <x:c r="E2984" s="2" t="str">
        <x:v>md-sys-state.$dragged-state-layer-opacity</x:v>
      </x:c>
      <x:c r="F2984" s="2" t="str">
        <x:v>tokens/versions/latest/sass/_md-comp-input-chip.scss</x:v>
      </x:c>
      <x:c r="G2984" s="2" t="n">
        <x:v>182</x:v>
      </x:c>
      <x:c r="H2984" s="2" t="str">
        <x:v>https://github.com/material-components/material-web/blob/cbd34a8921915af94d5ef65c2a69eece41d5b4f3/tokens/versions/latest/sass/_md-comp-input-chip.scss#L182</x:v>
      </x:c>
    </x:row>
    <x:row r="2985" ht="20" customHeight="1">
      <x:c r="A2985" s="2" t="str">
        <x:v>MT-02984</x:v>
      </x:c>
      <x:c r="B2985" s="2" t="str">
        <x:v>--md-input-chip-unselected-focus-label-text-color</x:v>
      </x:c>
      <x:c r="C2985" s="2" t="str">
        <x:v>comp</x:v>
      </x:c>
      <x:c r="D2985" s="2" t="str">
        <x:v>latest/sass</x:v>
      </x:c>
      <x:c r="E2985" s="2" t="str">
        <x:v>md-sys-color.$on-surface-variant</x:v>
      </x:c>
      <x:c r="F2985" s="2" t="str">
        <x:v>tokens/versions/latest/sass/_md-comp-input-chip.scss</x:v>
      </x:c>
      <x:c r="G2985" s="2" t="n">
        <x:v>184</x:v>
      </x:c>
      <x:c r="H2985" s="2" t="str">
        <x:v>https://github.com/material-components/material-web/blob/cbd34a8921915af94d5ef65c2a69eece41d5b4f3/tokens/versions/latest/sass/_md-comp-input-chip.scss#L184</x:v>
      </x:c>
    </x:row>
    <x:row r="2986" ht="20" customHeight="1">
      <x:c r="A2986" s="2" t="str">
        <x:v>MT-02985</x:v>
      </x:c>
      <x:c r="B2986" s="2" t="str">
        <x:v>--md-input-chip-unselected-focus-outline-color</x:v>
      </x:c>
      <x:c r="C2986" s="2" t="str">
        <x:v>comp</x:v>
      </x:c>
      <x:c r="D2986" s="2" t="str">
        <x:v>latest/sass</x:v>
      </x:c>
      <x:c r="E2986" s="2" t="str">
        <x:v>md-sys-color.$on-surface-variant</x:v>
      </x:c>
      <x:c r="F2986" s="2" t="str">
        <x:v>tokens/versions/latest/sass/_md-comp-input-chip.scss</x:v>
      </x:c>
      <x:c r="G2986" s="2" t="n">
        <x:v>186</x:v>
      </x:c>
      <x:c r="H2986" s="2" t="str">
        <x:v>https://github.com/material-components/material-web/blob/cbd34a8921915af94d5ef65c2a69eece41d5b4f3/tokens/versions/latest/sass/_md-comp-input-chip.scss#L186</x:v>
      </x:c>
    </x:row>
    <x:row r="2987" ht="20" customHeight="1">
      <x:c r="A2987" s="2" t="str">
        <x:v>MT-02986</x:v>
      </x:c>
      <x:c r="B2987" s="2" t="str">
        <x:v>--md-input-chip-unselected-focus-state-layer-color</x:v>
      </x:c>
      <x:c r="C2987" s="2" t="str">
        <x:v>comp</x:v>
      </x:c>
      <x:c r="D2987" s="2" t="str">
        <x:v>latest/sass</x:v>
      </x:c>
      <x:c r="E2987" s="2" t="str">
        <x:v>md-sys-color.$on-surface-variant</x:v>
      </x:c>
      <x:c r="F2987" s="2" t="str">
        <x:v>tokens/versions/latest/sass/_md-comp-input-chip.scss</x:v>
      </x:c>
      <x:c r="G2987" s="2" t="n">
        <x:v>188</x:v>
      </x:c>
      <x:c r="H2987" s="2" t="str">
        <x:v>https://github.com/material-components/material-web/blob/cbd34a8921915af94d5ef65c2a69eece41d5b4f3/tokens/versions/latest/sass/_md-comp-input-chip.scss#L188</x:v>
      </x:c>
    </x:row>
    <x:row r="2988" ht="20" customHeight="1">
      <x:c r="A2988" s="2" t="str">
        <x:v>MT-02987</x:v>
      </x:c>
      <x:c r="B2988" s="2" t="str">
        <x:v>--md-input-chip-unselected-focus-state-layer-opacity</x:v>
      </x:c>
      <x:c r="C2988" s="2" t="str">
        <x:v>comp</x:v>
      </x:c>
      <x:c r="D2988" s="2" t="str">
        <x:v>latest/sass</x:v>
      </x:c>
      <x:c r="E2988" s="2" t="str">
        <x:v>md-sys-state.$focus-state-layer-opacity</x:v>
      </x:c>
      <x:c r="F2988" s="2" t="str">
        <x:v>tokens/versions/latest/sass/_md-comp-input-chip.scss</x:v>
      </x:c>
      <x:c r="G2988" s="2" t="n">
        <x:v>190</x:v>
      </x:c>
      <x:c r="H2988" s="2" t="str">
        <x:v>https://github.com/material-components/material-web/blob/cbd34a8921915af94d5ef65c2a69eece41d5b4f3/tokens/versions/latest/sass/_md-comp-input-chip.scss#L190</x:v>
      </x:c>
    </x:row>
    <x:row r="2989" ht="20" customHeight="1">
      <x:c r="A2989" s="2" t="str">
        <x:v>MT-02988</x:v>
      </x:c>
      <x:c r="B2989" s="2" t="str">
        <x:v>--md-input-chip-unselected-hover-label-text-color</x:v>
      </x:c>
      <x:c r="C2989" s="2" t="str">
        <x:v>comp</x:v>
      </x:c>
      <x:c r="D2989" s="2" t="str">
        <x:v>latest/sass</x:v>
      </x:c>
      <x:c r="E2989" s="2" t="str">
        <x:v>md-sys-color.$on-surface-variant</x:v>
      </x:c>
      <x:c r="F2989" s="2" t="str">
        <x:v>tokens/versions/latest/sass/_md-comp-input-chip.scss</x:v>
      </x:c>
      <x:c r="G2989" s="2" t="n">
        <x:v>192</x:v>
      </x:c>
      <x:c r="H2989" s="2" t="str">
        <x:v>https://github.com/material-components/material-web/blob/cbd34a8921915af94d5ef65c2a69eece41d5b4f3/tokens/versions/latest/sass/_md-comp-input-chip.scss#L192</x:v>
      </x:c>
    </x:row>
    <x:row r="2990" ht="20" customHeight="1">
      <x:c r="A2990" s="2" t="str">
        <x:v>MT-02989</x:v>
      </x:c>
      <x:c r="B2990" s="2" t="str">
        <x:v>--md-input-chip-unselected-hover-state-layer-color</x:v>
      </x:c>
      <x:c r="C2990" s="2" t="str">
        <x:v>comp</x:v>
      </x:c>
      <x:c r="D2990" s="2" t="str">
        <x:v>latest/sass</x:v>
      </x:c>
      <x:c r="E2990" s="2" t="str">
        <x:v>md-sys-color.$on-surface-variant</x:v>
      </x:c>
      <x:c r="F2990" s="2" t="str">
        <x:v>tokens/versions/latest/sass/_md-comp-input-chip.scss</x:v>
      </x:c>
      <x:c r="G2990" s="2" t="n">
        <x:v>194</x:v>
      </x:c>
      <x:c r="H2990" s="2" t="str">
        <x:v>https://github.com/material-components/material-web/blob/cbd34a8921915af94d5ef65c2a69eece41d5b4f3/tokens/versions/latest/sass/_md-comp-input-chip.scss#L194</x:v>
      </x:c>
    </x:row>
    <x:row r="2991" ht="20" customHeight="1">
      <x:c r="A2991" s="2" t="str">
        <x:v>MT-02990</x:v>
      </x:c>
      <x:c r="B2991" s="2" t="str">
        <x:v>--md-input-chip-unselected-hover-state-layer-opacity</x:v>
      </x:c>
      <x:c r="C2991" s="2" t="str">
        <x:v>comp</x:v>
      </x:c>
      <x:c r="D2991" s="2" t="str">
        <x:v>latest/sass</x:v>
      </x:c>
      <x:c r="E2991" s="2" t="str">
        <x:v>md-sys-state.$hover-state-layer-opacity</x:v>
      </x:c>
      <x:c r="F2991" s="2" t="str">
        <x:v>tokens/versions/latest/sass/_md-comp-input-chip.scss</x:v>
      </x:c>
      <x:c r="G2991" s="2" t="n">
        <x:v>196</x:v>
      </x:c>
      <x:c r="H2991" s="2" t="str">
        <x:v>https://github.com/material-components/material-web/blob/cbd34a8921915af94d5ef65c2a69eece41d5b4f3/tokens/versions/latest/sass/_md-comp-input-chip.scss#L196</x:v>
      </x:c>
    </x:row>
    <x:row r="2992" ht="20" customHeight="1">
      <x:c r="A2992" s="2" t="str">
        <x:v>MT-02991</x:v>
      </x:c>
      <x:c r="B2992" s="2" t="str">
        <x:v>--md-input-chip-unselected-label-text-color</x:v>
      </x:c>
      <x:c r="C2992" s="2" t="str">
        <x:v>comp</x:v>
      </x:c>
      <x:c r="D2992" s="2" t="str">
        <x:v>latest/sass</x:v>
      </x:c>
      <x:c r="E2992" s="2" t="str">
        <x:v>md-sys-color.$on-surface-variant</x:v>
      </x:c>
      <x:c r="F2992" s="2" t="str">
        <x:v>tokens/versions/latest/sass/_md-comp-input-chip.scss</x:v>
      </x:c>
      <x:c r="G2992" s="2" t="n">
        <x:v>198</x:v>
      </x:c>
      <x:c r="H2992" s="2" t="str">
        <x:v>https://github.com/material-components/material-web/blob/cbd34a8921915af94d5ef65c2a69eece41d5b4f3/tokens/versions/latest/sass/_md-comp-input-chip.scss#L198</x:v>
      </x:c>
    </x:row>
    <x:row r="2993" ht="20" customHeight="1">
      <x:c r="A2993" s="2" t="str">
        <x:v>MT-02992</x:v>
      </x:c>
      <x:c r="B2993" s="2" t="str">
        <x:v>--md-input-chip-unselected-outline-color</x:v>
      </x:c>
      <x:c r="C2993" s="2" t="str">
        <x:v>comp</x:v>
      </x:c>
      <x:c r="D2993" s="2" t="str">
        <x:v>latest/sass</x:v>
      </x:c>
      <x:c r="E2993" s="2" t="str">
        <x:v>md-sys-color.$outline-variant</x:v>
      </x:c>
      <x:c r="F2993" s="2" t="str">
        <x:v>tokens/versions/latest/sass/_md-comp-input-chip.scss</x:v>
      </x:c>
      <x:c r="G2993" s="2" t="n">
        <x:v>200</x:v>
      </x:c>
      <x:c r="H2993" s="2" t="str">
        <x:v>https://github.com/material-components/material-web/blob/cbd34a8921915af94d5ef65c2a69eece41d5b4f3/tokens/versions/latest/sass/_md-comp-input-chip.scss#L200</x:v>
      </x:c>
    </x:row>
    <x:row r="2994" ht="20" customHeight="1">
      <x:c r="A2994" s="2" t="str">
        <x:v>MT-02993</x:v>
      </x:c>
      <x:c r="B2994" s="2" t="str">
        <x:v>--md-input-chip-unselected-outline-width</x:v>
      </x:c>
      <x:c r="C2994" s="2" t="str">
        <x:v>comp</x:v>
      </x:c>
      <x:c r="D2994" s="2" t="str">
        <x:v>latest/sass</x:v>
      </x:c>
      <x:c r="E2994" s="2" t="str">
        <x:v>1px</x:v>
      </x:c>
      <x:c r="F2994" s="2" t="str">
        <x:v>tokens/versions/latest/sass/_md-comp-input-chip.scss</x:v>
      </x:c>
      <x:c r="G2994" s="2" t="n">
        <x:v>44</x:v>
      </x:c>
      <x:c r="H2994" s="2" t="str">
        <x:v>https://github.com/material-components/material-web/blob/cbd34a8921915af94d5ef65c2a69eece41d5b4f3/tokens/versions/latest/sass/_md-comp-input-chip.scss#L44</x:v>
      </x:c>
    </x:row>
    <x:row r="2995" ht="20" customHeight="1">
      <x:c r="A2995" s="2" t="str">
        <x:v>MT-02994</x:v>
      </x:c>
      <x:c r="B2995" s="2" t="str">
        <x:v>--md-input-chip-unselected-pressed-label-text-color</x:v>
      </x:c>
      <x:c r="C2995" s="2" t="str">
        <x:v>comp</x:v>
      </x:c>
      <x:c r="D2995" s="2" t="str">
        <x:v>latest/sass</x:v>
      </x:c>
      <x:c r="E2995" s="2" t="str">
        <x:v>md-sys-color.$on-surface-variant</x:v>
      </x:c>
      <x:c r="F2995" s="2" t="str">
        <x:v>tokens/versions/latest/sass/_md-comp-input-chip.scss</x:v>
      </x:c>
      <x:c r="G2995" s="2" t="n">
        <x:v>202</x:v>
      </x:c>
      <x:c r="H2995" s="2" t="str">
        <x:v>https://github.com/material-components/material-web/blob/cbd34a8921915af94d5ef65c2a69eece41d5b4f3/tokens/versions/latest/sass/_md-comp-input-chip.scss#L202</x:v>
      </x:c>
    </x:row>
    <x:row r="2996" ht="20" customHeight="1">
      <x:c r="A2996" s="2" t="str">
        <x:v>MT-02995</x:v>
      </x:c>
      <x:c r="B2996" s="2" t="str">
        <x:v>--md-input-chip-unselected-pressed-state-layer-color</x:v>
      </x:c>
      <x:c r="C2996" s="2" t="str">
        <x:v>comp</x:v>
      </x:c>
      <x:c r="D2996" s="2" t="str">
        <x:v>latest/sass</x:v>
      </x:c>
      <x:c r="E2996" s="2" t="str">
        <x:v>md-sys-color.$on-surface-variant</x:v>
      </x:c>
      <x:c r="F2996" s="2" t="str">
        <x:v>tokens/versions/latest/sass/_md-comp-input-chip.scss</x:v>
      </x:c>
      <x:c r="G2996" s="2" t="n">
        <x:v>204</x:v>
      </x:c>
      <x:c r="H2996" s="2" t="str">
        <x:v>https://github.com/material-components/material-web/blob/cbd34a8921915af94d5ef65c2a69eece41d5b4f3/tokens/versions/latest/sass/_md-comp-input-chip.scss#L204</x:v>
      </x:c>
    </x:row>
    <x:row r="2997" ht="20" customHeight="1">
      <x:c r="A2997" s="2" t="str">
        <x:v>MT-02996</x:v>
      </x:c>
      <x:c r="B2997" s="2" t="str">
        <x:v>--md-input-chip-unselected-pressed-state-layer-opacity</x:v>
      </x:c>
      <x:c r="C2997" s="2" t="str">
        <x:v>comp</x:v>
      </x:c>
      <x:c r="D2997" s="2" t="str">
        <x:v>latest/sass</x:v>
      </x:c>
      <x:c r="E2997" s="2" t="str">
        <x:v>md-sys-state.$pressed-state-layer-opacity</x:v>
      </x:c>
      <x:c r="F2997" s="2" t="str">
        <x:v>tokens/versions/latest/sass/_md-comp-input-chip.scss</x:v>
      </x:c>
      <x:c r="G2997" s="2" t="n">
        <x:v>206</x:v>
      </x:c>
      <x:c r="H2997" s="2" t="str">
        <x:v>https://github.com/material-components/material-web/blob/cbd34a8921915af94d5ef65c2a69eece41d5b4f3/tokens/versions/latest/sass/_md-comp-input-chip.scss#L206</x:v>
      </x:c>
    </x:row>
    <x:row r="2998" ht="20" customHeight="1">
      <x:c r="A2998" s="2" t="str">
        <x:v>MT-02997</x:v>
      </x:c>
      <x:c r="B2998" s="2" t="str">
        <x:v>--md-input-chip-with-avatar-avatar-shape</x:v>
      </x:c>
      <x:c r="C2998" s="2" t="str">
        <x:v>comp</x:v>
      </x:c>
      <x:c r="D2998" s="2" t="str">
        <x:v>latest/sass</x:v>
      </x:c>
      <x:c r="E2998" s="2" t="str">
        <x:v>md-sys-shape.$corner-full</x:v>
      </x:c>
      <x:c r="F2998" s="2" t="str">
        <x:v>tokens/versions/latest/sass/_md-comp-input-chip.scss</x:v>
      </x:c>
      <x:c r="G2998" s="2" t="n">
        <x:v>208</x:v>
      </x:c>
      <x:c r="H2998" s="2" t="str">
        <x:v>https://github.com/material-components/material-web/blob/cbd34a8921915af94d5ef65c2a69eece41d5b4f3/tokens/versions/latest/sass/_md-comp-input-chip.scss#L208</x:v>
      </x:c>
    </x:row>
    <x:row r="2999" ht="20" customHeight="1">
      <x:c r="A2999" s="2" t="str">
        <x:v>MT-02998</x:v>
      </x:c>
      <x:c r="B2999" s="2" t="str">
        <x:v>--md-input-chip-with-avatar-avatar-size</x:v>
      </x:c>
      <x:c r="C2999" s="2" t="str">
        <x:v>comp</x:v>
      </x:c>
      <x:c r="D2999" s="2" t="str">
        <x:v>latest/sass</x:v>
      </x:c>
      <x:c r="E2999" s="2" t="str">
        <x:v>24px</x:v>
      </x:c>
      <x:c r="F2999" s="2" t="str">
        <x:v>tokens/versions/latest/sass/_md-comp-input-chip.scss</x:v>
      </x:c>
      <x:c r="G2999" s="2" t="n">
        <x:v>46</x:v>
      </x:c>
      <x:c r="H2999" s="2" t="str">
        <x:v>https://github.com/material-components/material-web/blob/cbd34a8921915af94d5ef65c2a69eece41d5b4f3/tokens/versions/latest/sass/_md-comp-input-chip.scss#L46</x:v>
      </x:c>
    </x:row>
    <x:row r="3000" ht="20" customHeight="1">
      <x:c r="A3000" s="2" t="str">
        <x:v>MT-02999</x:v>
      </x:c>
      <x:c r="B3000" s="2" t="str">
        <x:v>--md-input-chip-with-avatar-disabled-avatar-opacity</x:v>
      </x:c>
      <x:c r="C3000" s="2" t="str">
        <x:v>comp</x:v>
      </x:c>
      <x:c r="D3000" s="2" t="str">
        <x:v>latest/sass</x:v>
      </x:c>
      <x:c r="E3000" s="2" t="str">
        <x:v>0.38</x:v>
      </x:c>
      <x:c r="F3000" s="2" t="str">
        <x:v>tokens/versions/latest/sass/_md-comp-input-chip.scss</x:v>
      </x:c>
      <x:c r="G3000" s="2" t="n">
        <x:v>48</x:v>
      </x:c>
      <x:c r="H3000" s="2" t="str">
        <x:v>https://github.com/material-components/material-web/blob/cbd34a8921915af94d5ef65c2a69eece41d5b4f3/tokens/versions/latest/sass/_md-comp-input-chip.scss#L48</x:v>
      </x:c>
    </x:row>
    <x:row r="3001" ht="20" customHeight="1">
      <x:c r="A3001" s="2" t="str">
        <x:v>MT-03000</x:v>
      </x:c>
      <x:c r="B3001" s="2" t="str">
        <x:v>--md-input-chip-with-leading-icon-disabled-leading-icon-color</x:v>
      </x:c>
      <x:c r="C3001" s="2" t="str">
        <x:v>comp</x:v>
      </x:c>
      <x:c r="D3001" s="2" t="str">
        <x:v>latest/sass</x:v>
      </x:c>
      <x:c r="E3001" s="2" t="str">
        <x:v>md-sys-color.$on-surface</x:v>
      </x:c>
      <x:c r="F3001" s="2" t="str">
        <x:v>tokens/versions/latest/sass/_md-comp-input-chip.scss</x:v>
      </x:c>
      <x:c r="G3001" s="2" t="n">
        <x:v>210</x:v>
      </x:c>
      <x:c r="H3001" s="2" t="str">
        <x:v>https://github.com/material-components/material-web/blob/cbd34a8921915af94d5ef65c2a69eece41d5b4f3/tokens/versions/latest/sass/_md-comp-input-chip.scss#L210</x:v>
      </x:c>
    </x:row>
    <x:row r="3002" ht="20" customHeight="1">
      <x:c r="A3002" s="2" t="str">
        <x:v>MT-03001</x:v>
      </x:c>
      <x:c r="B3002" s="2" t="str">
        <x:v>--md-input-chip-with-leading-icon-disabled-leading-icon-opacity</x:v>
      </x:c>
      <x:c r="C3002" s="2" t="str">
        <x:v>comp</x:v>
      </x:c>
      <x:c r="D3002" s="2" t="str">
        <x:v>latest/sass</x:v>
      </x:c>
      <x:c r="E3002" s="2" t="str">
        <x:v>0.38</x:v>
      </x:c>
      <x:c r="F3002" s="2" t="str">
        <x:v>tokens/versions/latest/sass/_md-comp-input-chip.scss</x:v>
      </x:c>
      <x:c r="G3002" s="2" t="n">
        <x:v>50</x:v>
      </x:c>
      <x:c r="H3002" s="2" t="str">
        <x:v>https://github.com/material-components/material-web/blob/cbd34a8921915af94d5ef65c2a69eece41d5b4f3/tokens/versions/latest/sass/_md-comp-input-chip.scss#L50</x:v>
      </x:c>
    </x:row>
    <x:row r="3003" ht="20" customHeight="1">
      <x:c r="A3003" s="2" t="str">
        <x:v>MT-03002</x:v>
      </x:c>
      <x:c r="B3003" s="2" t="str">
        <x:v>--md-input-chip-with-leading-icon-dragged-leading-icon-color</x:v>
      </x:c>
      <x:c r="C3003" s="2" t="str">
        <x:v>comp</x:v>
      </x:c>
      <x:c r="D3003" s="2" t="str">
        <x:v>latest/sass</x:v>
      </x:c>
      <x:c r="E3003" s="2" t="str">
        <x:v>md-sys-color.$on-surface-variant</x:v>
      </x:c>
      <x:c r="F3003" s="2" t="str">
        <x:v>tokens/versions/latest/sass/_md-comp-input-chip.scss</x:v>
      </x:c>
      <x:c r="G3003" s="2" t="n">
        <x:v>214</x:v>
      </x:c>
      <x:c r="H3003" s="2" t="str">
        <x:v>https://github.com/material-components/material-web/blob/cbd34a8921915af94d5ef65c2a69eece41d5b4f3/tokens/versions/latest/sass/_md-comp-input-chip.scss#L214</x:v>
      </x:c>
    </x:row>
    <x:row r="3004" ht="20" customHeight="1">
      <x:c r="A3004" s="2" t="str">
        <x:v>MT-03003</x:v>
      </x:c>
      <x:c r="B3004" s="2" t="str">
        <x:v>--md-input-chip-with-leading-icon-focus-leading-icon-color</x:v>
      </x:c>
      <x:c r="C3004" s="2" t="str">
        <x:v>comp</x:v>
      </x:c>
      <x:c r="D3004" s="2" t="str">
        <x:v>latest/sass</x:v>
      </x:c>
      <x:c r="E3004" s="2" t="str">
        <x:v>md-sys-color.$on-surface-variant</x:v>
      </x:c>
      <x:c r="F3004" s="2" t="str">
        <x:v>tokens/versions/latest/sass/_md-comp-input-chip.scss</x:v>
      </x:c>
      <x:c r="G3004" s="2" t="n">
        <x:v>218</x:v>
      </x:c>
      <x:c r="H3004" s="2" t="str">
        <x:v>https://github.com/material-components/material-web/blob/cbd34a8921915af94d5ef65c2a69eece41d5b4f3/tokens/versions/latest/sass/_md-comp-input-chip.scss#L218</x:v>
      </x:c>
    </x:row>
    <x:row r="3005" ht="20" customHeight="1">
      <x:c r="A3005" s="2" t="str">
        <x:v>MT-03004</x:v>
      </x:c>
      <x:c r="B3005" s="2" t="str">
        <x:v>--md-input-chip-with-leading-icon-hover-leading-icon-color</x:v>
      </x:c>
      <x:c r="C3005" s="2" t="str">
        <x:v>comp</x:v>
      </x:c>
      <x:c r="D3005" s="2" t="str">
        <x:v>latest/sass</x:v>
      </x:c>
      <x:c r="E3005" s="2" t="str">
        <x:v>md-sys-color.$on-surface-variant</x:v>
      </x:c>
      <x:c r="F3005" s="2" t="str">
        <x:v>tokens/versions/latest/sass/_md-comp-input-chip.scss</x:v>
      </x:c>
      <x:c r="G3005" s="2" t="n">
        <x:v>222</x:v>
      </x:c>
      <x:c r="H3005" s="2" t="str">
        <x:v>https://github.com/material-components/material-web/blob/cbd34a8921915af94d5ef65c2a69eece41d5b4f3/tokens/versions/latest/sass/_md-comp-input-chip.scss#L222</x:v>
      </x:c>
    </x:row>
    <x:row r="3006" ht="20" customHeight="1">
      <x:c r="A3006" s="2" t="str">
        <x:v>MT-03005</x:v>
      </x:c>
      <x:c r="B3006" s="2" t="str">
        <x:v>--md-input-chip-with-leading-icon-leading-icon-color</x:v>
      </x:c>
      <x:c r="C3006" s="2" t="str">
        <x:v>comp</x:v>
      </x:c>
      <x:c r="D3006" s="2" t="str">
        <x:v>latest/sass</x:v>
      </x:c>
      <x:c r="E3006" s="2" t="str">
        <x:v>md-sys-color.$on-surface-variant</x:v>
      </x:c>
      <x:c r="F3006" s="2" t="str">
        <x:v>tokens/versions/latest/sass/_md-comp-input-chip.scss</x:v>
      </x:c>
      <x:c r="G3006" s="2" t="n">
        <x:v>226</x:v>
      </x:c>
      <x:c r="H3006" s="2" t="str">
        <x:v>https://github.com/material-components/material-web/blob/cbd34a8921915af94d5ef65c2a69eece41d5b4f3/tokens/versions/latest/sass/_md-comp-input-chip.scss#L226</x:v>
      </x:c>
    </x:row>
    <x:row r="3007" ht="20" customHeight="1">
      <x:c r="A3007" s="2" t="str">
        <x:v>MT-03006</x:v>
      </x:c>
      <x:c r="B3007" s="2" t="str">
        <x:v>--md-input-chip-with-leading-icon-leading-icon-size</x:v>
      </x:c>
      <x:c r="C3007" s="2" t="str">
        <x:v>comp</x:v>
      </x:c>
      <x:c r="D3007" s="2" t="str">
        <x:v>latest/sass</x:v>
      </x:c>
      <x:c r="E3007" s="2" t="str">
        <x:v>18px</x:v>
      </x:c>
      <x:c r="F3007" s="2" t="str">
        <x:v>tokens/versions/latest/sass/_md-comp-input-chip.scss</x:v>
      </x:c>
      <x:c r="G3007" s="2" t="n">
        <x:v>52</x:v>
      </x:c>
      <x:c r="H3007" s="2" t="str">
        <x:v>https://github.com/material-components/material-web/blob/cbd34a8921915af94d5ef65c2a69eece41d5b4f3/tokens/versions/latest/sass/_md-comp-input-chip.scss#L52</x:v>
      </x:c>
    </x:row>
    <x:row r="3008" ht="20" customHeight="1">
      <x:c r="A3008" s="2" t="str">
        <x:v>MT-03007</x:v>
      </x:c>
      <x:c r="B3008" s="2" t="str">
        <x:v>--md-input-chip-with-leading-icon-pressed-leading-icon-color</x:v>
      </x:c>
      <x:c r="C3008" s="2" t="str">
        <x:v>comp</x:v>
      </x:c>
      <x:c r="D3008" s="2" t="str">
        <x:v>latest/sass</x:v>
      </x:c>
      <x:c r="E3008" s="2" t="str">
        <x:v>md-sys-color.$on-surface-variant</x:v>
      </x:c>
      <x:c r="F3008" s="2" t="str">
        <x:v>tokens/versions/latest/sass/_md-comp-input-chip.scss</x:v>
      </x:c>
      <x:c r="G3008" s="2" t="n">
        <x:v>230</x:v>
      </x:c>
      <x:c r="H3008" s="2" t="str">
        <x:v>https://github.com/material-components/material-web/blob/cbd34a8921915af94d5ef65c2a69eece41d5b4f3/tokens/versions/latest/sass/_md-comp-input-chip.scss#L230</x:v>
      </x:c>
    </x:row>
    <x:row r="3009" ht="20" customHeight="1">
      <x:c r="A3009" s="2" t="str">
        <x:v>MT-03008</x:v>
      </x:c>
      <x:c r="B3009" s="2" t="str">
        <x:v>--md-input-chip-with-leading-icon-selected-dragged-leading-icon-color</x:v>
      </x:c>
      <x:c r="C3009" s="2" t="str">
        <x:v>comp</x:v>
      </x:c>
      <x:c r="D3009" s="2" t="str">
        <x:v>latest/sass</x:v>
      </x:c>
      <x:c r="E3009" s="2" t="str">
        <x:v>md-sys-color.$on-secondary-container</x:v>
      </x:c>
      <x:c r="F3009" s="2" t="str">
        <x:v>tokens/versions/latest/sass/_md-comp-input-chip.scss</x:v>
      </x:c>
      <x:c r="G3009" s="2" t="n">
        <x:v>232</x:v>
      </x:c>
      <x:c r="H3009" s="2" t="str">
        <x:v>https://github.com/material-components/material-web/blob/cbd34a8921915af94d5ef65c2a69eece41d5b4f3/tokens/versions/latest/sass/_md-comp-input-chip.scss#L232</x:v>
      </x:c>
    </x:row>
    <x:row r="3010" ht="20" customHeight="1">
      <x:c r="A3010" s="2" t="str">
        <x:v>MT-03009</x:v>
      </x:c>
      <x:c r="B3010" s="2" t="str">
        <x:v>--md-input-chip-with-leading-icon-selected-focus-leading-icon-color</x:v>
      </x:c>
      <x:c r="C3010" s="2" t="str">
        <x:v>comp</x:v>
      </x:c>
      <x:c r="D3010" s="2" t="str">
        <x:v>latest/sass</x:v>
      </x:c>
      <x:c r="E3010" s="2" t="str">
        <x:v>md-sys-color.$primary</x:v>
      </x:c>
      <x:c r="F3010" s="2" t="str">
        <x:v>tokens/versions/latest/sass/_md-comp-input-chip.scss</x:v>
      </x:c>
      <x:c r="G3010" s="2" t="n">
        <x:v>234</x:v>
      </x:c>
      <x:c r="H3010" s="2" t="str">
        <x:v>https://github.com/material-components/material-web/blob/cbd34a8921915af94d5ef65c2a69eece41d5b4f3/tokens/versions/latest/sass/_md-comp-input-chip.scss#L234</x:v>
      </x:c>
    </x:row>
    <x:row r="3011" ht="20" customHeight="1">
      <x:c r="A3011" s="2" t="str">
        <x:v>MT-03010</x:v>
      </x:c>
      <x:c r="B3011" s="2" t="str">
        <x:v>--md-input-chip-with-leading-icon-selected-hover-leading-icon-color</x:v>
      </x:c>
      <x:c r="C3011" s="2" t="str">
        <x:v>comp</x:v>
      </x:c>
      <x:c r="D3011" s="2" t="str">
        <x:v>latest/sass</x:v>
      </x:c>
      <x:c r="E3011" s="2" t="str">
        <x:v>md-sys-color.$primary</x:v>
      </x:c>
      <x:c r="F3011" s="2" t="str">
        <x:v>tokens/versions/latest/sass/_md-comp-input-chip.scss</x:v>
      </x:c>
      <x:c r="G3011" s="2" t="n">
        <x:v>236</x:v>
      </x:c>
      <x:c r="H3011" s="2" t="str">
        <x:v>https://github.com/material-components/material-web/blob/cbd34a8921915af94d5ef65c2a69eece41d5b4f3/tokens/versions/latest/sass/_md-comp-input-chip.scss#L236</x:v>
      </x:c>
    </x:row>
    <x:row r="3012" ht="20" customHeight="1">
      <x:c r="A3012" s="2" t="str">
        <x:v>MT-03011</x:v>
      </x:c>
      <x:c r="B3012" s="2" t="str">
        <x:v>--md-input-chip-with-leading-icon-selected-leading-icon-color</x:v>
      </x:c>
      <x:c r="C3012" s="2" t="str">
        <x:v>comp</x:v>
      </x:c>
      <x:c r="D3012" s="2" t="str">
        <x:v>latest/sass</x:v>
      </x:c>
      <x:c r="E3012" s="2" t="str">
        <x:v>md-sys-color.$primary</x:v>
      </x:c>
      <x:c r="F3012" s="2" t="str">
        <x:v>tokens/versions/latest/sass/_md-comp-input-chip.scss</x:v>
      </x:c>
      <x:c r="G3012" s="2" t="n">
        <x:v>238</x:v>
      </x:c>
      <x:c r="H3012" s="2" t="str">
        <x:v>https://github.com/material-components/material-web/blob/cbd34a8921915af94d5ef65c2a69eece41d5b4f3/tokens/versions/latest/sass/_md-comp-input-chip.scss#L238</x:v>
      </x:c>
    </x:row>
    <x:row r="3013" ht="20" customHeight="1">
      <x:c r="A3013" s="2" t="str">
        <x:v>MT-03012</x:v>
      </x:c>
      <x:c r="B3013" s="2" t="str">
        <x:v>--md-input-chip-with-leading-icon-selected-pressed-leading-icon-color</x:v>
      </x:c>
      <x:c r="C3013" s="2" t="str">
        <x:v>comp</x:v>
      </x:c>
      <x:c r="D3013" s="2" t="str">
        <x:v>latest/sass</x:v>
      </x:c>
      <x:c r="E3013" s="2" t="str">
        <x:v>md-sys-color.$primary</x:v>
      </x:c>
      <x:c r="F3013" s="2" t="str">
        <x:v>tokens/versions/latest/sass/_md-comp-input-chip.scss</x:v>
      </x:c>
      <x:c r="G3013" s="2" t="n">
        <x:v>240</x:v>
      </x:c>
      <x:c r="H3013" s="2" t="str">
        <x:v>https://github.com/material-components/material-web/blob/cbd34a8921915af94d5ef65c2a69eece41d5b4f3/tokens/versions/latest/sass/_md-comp-input-chip.scss#L240</x:v>
      </x:c>
    </x:row>
    <x:row r="3014" ht="20" customHeight="1">
      <x:c r="A3014" s="2" t="str">
        <x:v>MT-03013</x:v>
      </x:c>
      <x:c r="B3014" s="2" t="str">
        <x:v>--md-input-chip-with-leading-icon-unselected-dragged-leading-icon-color</x:v>
      </x:c>
      <x:c r="C3014" s="2" t="str">
        <x:v>comp</x:v>
      </x:c>
      <x:c r="D3014" s="2" t="str">
        <x:v>latest/sass</x:v>
      </x:c>
      <x:c r="E3014" s="2" t="str">
        <x:v>md-sys-color.$on-surface-variant</x:v>
      </x:c>
      <x:c r="F3014" s="2" t="str">
        <x:v>tokens/versions/latest/sass/_md-comp-input-chip.scss</x:v>
      </x:c>
      <x:c r="G3014" s="2" t="n">
        <x:v>242</x:v>
      </x:c>
      <x:c r="H3014" s="2" t="str">
        <x:v>https://github.com/material-components/material-web/blob/cbd34a8921915af94d5ef65c2a69eece41d5b4f3/tokens/versions/latest/sass/_md-comp-input-chip.scss#L242</x:v>
      </x:c>
    </x:row>
    <x:row r="3015" ht="20" customHeight="1">
      <x:c r="A3015" s="2" t="str">
        <x:v>MT-03014</x:v>
      </x:c>
      <x:c r="B3015" s="2" t="str">
        <x:v>--md-input-chip-with-leading-icon-unselected-focus-leading-icon-color</x:v>
      </x:c>
      <x:c r="C3015" s="2" t="str">
        <x:v>comp</x:v>
      </x:c>
      <x:c r="D3015" s="2" t="str">
        <x:v>latest/sass</x:v>
      </x:c>
      <x:c r="E3015" s="2" t="str">
        <x:v>md-sys-color.$primary</x:v>
      </x:c>
      <x:c r="F3015" s="2" t="str">
        <x:v>tokens/versions/latest/sass/_md-comp-input-chip.scss</x:v>
      </x:c>
      <x:c r="G3015" s="2" t="n">
        <x:v>244</x:v>
      </x:c>
      <x:c r="H3015" s="2" t="str">
        <x:v>https://github.com/material-components/material-web/blob/cbd34a8921915af94d5ef65c2a69eece41d5b4f3/tokens/versions/latest/sass/_md-comp-input-chip.scss#L244</x:v>
      </x:c>
    </x:row>
    <x:row r="3016" ht="20" customHeight="1">
      <x:c r="A3016" s="2" t="str">
        <x:v>MT-03015</x:v>
      </x:c>
      <x:c r="B3016" s="2" t="str">
        <x:v>--md-input-chip-with-leading-icon-unselected-hover-leading-icon-color</x:v>
      </x:c>
      <x:c r="C3016" s="2" t="str">
        <x:v>comp</x:v>
      </x:c>
      <x:c r="D3016" s="2" t="str">
        <x:v>latest/sass</x:v>
      </x:c>
      <x:c r="E3016" s="2" t="str">
        <x:v>md-sys-color.$primary</x:v>
      </x:c>
      <x:c r="F3016" s="2" t="str">
        <x:v>tokens/versions/latest/sass/_md-comp-input-chip.scss</x:v>
      </x:c>
      <x:c r="G3016" s="2" t="n">
        <x:v>246</x:v>
      </x:c>
      <x:c r="H3016" s="2" t="str">
        <x:v>https://github.com/material-components/material-web/blob/cbd34a8921915af94d5ef65c2a69eece41d5b4f3/tokens/versions/latest/sass/_md-comp-input-chip.scss#L246</x:v>
      </x:c>
    </x:row>
    <x:row r="3017" ht="20" customHeight="1">
      <x:c r="A3017" s="2" t="str">
        <x:v>MT-03016</x:v>
      </x:c>
      <x:c r="B3017" s="2" t="str">
        <x:v>--md-input-chip-with-leading-icon-unselected-leading-icon-color</x:v>
      </x:c>
      <x:c r="C3017" s="2" t="str">
        <x:v>comp</x:v>
      </x:c>
      <x:c r="D3017" s="2" t="str">
        <x:v>latest/sass</x:v>
      </x:c>
      <x:c r="E3017" s="2" t="str">
        <x:v>md-sys-color.$on-surface-variant</x:v>
      </x:c>
      <x:c r="F3017" s="2" t="str">
        <x:v>tokens/versions/latest/sass/_md-comp-input-chip.scss</x:v>
      </x:c>
      <x:c r="G3017" s="2" t="n">
        <x:v>248</x:v>
      </x:c>
      <x:c r="H3017" s="2" t="str">
        <x:v>https://github.com/material-components/material-web/blob/cbd34a8921915af94d5ef65c2a69eece41d5b4f3/tokens/versions/latest/sass/_md-comp-input-chip.scss#L248</x:v>
      </x:c>
    </x:row>
    <x:row r="3018" ht="20" customHeight="1">
      <x:c r="A3018" s="2" t="str">
        <x:v>MT-03017</x:v>
      </x:c>
      <x:c r="B3018" s="2" t="str">
        <x:v>--md-input-chip-with-leading-icon-unselected-pressed-leading-icon-color</x:v>
      </x:c>
      <x:c r="C3018" s="2" t="str">
        <x:v>comp</x:v>
      </x:c>
      <x:c r="D3018" s="2" t="str">
        <x:v>latest/sass</x:v>
      </x:c>
      <x:c r="E3018" s="2" t="str">
        <x:v>md-sys-color.$primary</x:v>
      </x:c>
      <x:c r="F3018" s="2" t="str">
        <x:v>tokens/versions/latest/sass/_md-comp-input-chip.scss</x:v>
      </x:c>
      <x:c r="G3018" s="2" t="n">
        <x:v>250</x:v>
      </x:c>
      <x:c r="H3018" s="2" t="str">
        <x:v>https://github.com/material-components/material-web/blob/cbd34a8921915af94d5ef65c2a69eece41d5b4f3/tokens/versions/latest/sass/_md-comp-input-chip.scss#L250</x:v>
      </x:c>
    </x:row>
    <x:row r="3019" ht="20" customHeight="1">
      <x:c r="A3019" s="2" t="str">
        <x:v>MT-03018</x:v>
      </x:c>
      <x:c r="B3019" s="2" t="str">
        <x:v>--md-input-chip-with-trailing-icon-disabled-trailing-icon-color</x:v>
      </x:c>
      <x:c r="C3019" s="2" t="str">
        <x:v>comp</x:v>
      </x:c>
      <x:c r="D3019" s="2" t="str">
        <x:v>latest/sass</x:v>
      </x:c>
      <x:c r="E3019" s="2" t="str">
        <x:v>md-sys-color.$on-surface</x:v>
      </x:c>
      <x:c r="F3019" s="2" t="str">
        <x:v>tokens/versions/latest/sass/_md-comp-input-chip.scss</x:v>
      </x:c>
      <x:c r="G3019" s="2" t="n">
        <x:v>252</x:v>
      </x:c>
      <x:c r="H3019" s="2" t="str">
        <x:v>https://github.com/material-components/material-web/blob/cbd34a8921915af94d5ef65c2a69eece41d5b4f3/tokens/versions/latest/sass/_md-comp-input-chip.scss#L252</x:v>
      </x:c>
    </x:row>
    <x:row r="3020" ht="20" customHeight="1">
      <x:c r="A3020" s="2" t="str">
        <x:v>MT-03019</x:v>
      </x:c>
      <x:c r="B3020" s="2" t="str">
        <x:v>--md-input-chip-with-trailing-icon-disabled-trailing-icon-opacity</x:v>
      </x:c>
      <x:c r="C3020" s="2" t="str">
        <x:v>comp</x:v>
      </x:c>
      <x:c r="D3020" s="2" t="str">
        <x:v>latest/sass</x:v>
      </x:c>
      <x:c r="E3020" s="2" t="str">
        <x:v>0.38</x:v>
      </x:c>
      <x:c r="F3020" s="2" t="str">
        <x:v>tokens/versions/latest/sass/_md-comp-input-chip.scss</x:v>
      </x:c>
      <x:c r="G3020" s="2" t="n">
        <x:v>54</x:v>
      </x:c>
      <x:c r="H3020" s="2" t="str">
        <x:v>https://github.com/material-components/material-web/blob/cbd34a8921915af94d5ef65c2a69eece41d5b4f3/tokens/versions/latest/sass/_md-comp-input-chip.scss#L54</x:v>
      </x:c>
    </x:row>
    <x:row r="3021" ht="20" customHeight="1">
      <x:c r="A3021" s="2" t="str">
        <x:v>MT-03020</x:v>
      </x:c>
      <x:c r="B3021" s="2" t="str">
        <x:v>--md-input-chip-with-trailing-icon-dragged-trailing-icon-color</x:v>
      </x:c>
      <x:c r="C3021" s="2" t="str">
        <x:v>comp</x:v>
      </x:c>
      <x:c r="D3021" s="2" t="str">
        <x:v>latest/sass</x:v>
      </x:c>
      <x:c r="E3021" s="2" t="str">
        <x:v>md-sys-color.$on-surface-variant</x:v>
      </x:c>
      <x:c r="F3021" s="2" t="str">
        <x:v>tokens/versions/latest/sass/_md-comp-input-chip.scss</x:v>
      </x:c>
      <x:c r="G3021" s="2" t="n">
        <x:v>256</x:v>
      </x:c>
      <x:c r="H3021" s="2" t="str">
        <x:v>https://github.com/material-components/material-web/blob/cbd34a8921915af94d5ef65c2a69eece41d5b4f3/tokens/versions/latest/sass/_md-comp-input-chip.scss#L256</x:v>
      </x:c>
    </x:row>
    <x:row r="3022" ht="20" customHeight="1">
      <x:c r="A3022" s="2" t="str">
        <x:v>MT-03021</x:v>
      </x:c>
      <x:c r="B3022" s="2" t="str">
        <x:v>--md-input-chip-with-trailing-icon-focus-trailing-icon-color</x:v>
      </x:c>
      <x:c r="C3022" s="2" t="str">
        <x:v>comp</x:v>
      </x:c>
      <x:c r="D3022" s="2" t="str">
        <x:v>latest/sass</x:v>
      </x:c>
      <x:c r="E3022" s="2" t="str">
        <x:v>md-sys-color.$on-surface-variant</x:v>
      </x:c>
      <x:c r="F3022" s="2" t="str">
        <x:v>tokens/versions/latest/sass/_md-comp-input-chip.scss</x:v>
      </x:c>
      <x:c r="G3022" s="2" t="n">
        <x:v>260</x:v>
      </x:c>
      <x:c r="H3022" s="2" t="str">
        <x:v>https://github.com/material-components/material-web/blob/cbd34a8921915af94d5ef65c2a69eece41d5b4f3/tokens/versions/latest/sass/_md-comp-input-chip.scss#L260</x:v>
      </x:c>
    </x:row>
    <x:row r="3023" ht="20" customHeight="1">
      <x:c r="A3023" s="2" t="str">
        <x:v>MT-03022</x:v>
      </x:c>
      <x:c r="B3023" s="2" t="str">
        <x:v>--md-input-chip-with-trailing-icon-hover-trailing-icon-color</x:v>
      </x:c>
      <x:c r="C3023" s="2" t="str">
        <x:v>comp</x:v>
      </x:c>
      <x:c r="D3023" s="2" t="str">
        <x:v>latest/sass</x:v>
      </x:c>
      <x:c r="E3023" s="2" t="str">
        <x:v>md-sys-color.$on-surface-variant</x:v>
      </x:c>
      <x:c r="F3023" s="2" t="str">
        <x:v>tokens/versions/latest/sass/_md-comp-input-chip.scss</x:v>
      </x:c>
      <x:c r="G3023" s="2" t="n">
        <x:v>264</x:v>
      </x:c>
      <x:c r="H3023" s="2" t="str">
        <x:v>https://github.com/material-components/material-web/blob/cbd34a8921915af94d5ef65c2a69eece41d5b4f3/tokens/versions/latest/sass/_md-comp-input-chip.scss#L264</x:v>
      </x:c>
    </x:row>
    <x:row r="3024" ht="20" customHeight="1">
      <x:c r="A3024" s="2" t="str">
        <x:v>MT-03023</x:v>
      </x:c>
      <x:c r="B3024" s="2" t="str">
        <x:v>--md-input-chip-with-trailing-icon-pressed-trailing-icon-color</x:v>
      </x:c>
      <x:c r="C3024" s="2" t="str">
        <x:v>comp</x:v>
      </x:c>
      <x:c r="D3024" s="2" t="str">
        <x:v>latest/sass</x:v>
      </x:c>
      <x:c r="E3024" s="2" t="str">
        <x:v>md-sys-color.$on-surface-variant</x:v>
      </x:c>
      <x:c r="F3024" s="2" t="str">
        <x:v>tokens/versions/latest/sass/_md-comp-input-chip.scss</x:v>
      </x:c>
      <x:c r="G3024" s="2" t="n">
        <x:v>268</x:v>
      </x:c>
      <x:c r="H3024" s="2" t="str">
        <x:v>https://github.com/material-components/material-web/blob/cbd34a8921915af94d5ef65c2a69eece41d5b4f3/tokens/versions/latest/sass/_md-comp-input-chip.scss#L268</x:v>
      </x:c>
    </x:row>
    <x:row r="3025" ht="20" customHeight="1">
      <x:c r="A3025" s="2" t="str">
        <x:v>MT-03024</x:v>
      </x:c>
      <x:c r="B3025" s="2" t="str">
        <x:v>--md-input-chip-with-trailing-icon-selected-dragged-trailing-icon-color</x:v>
      </x:c>
      <x:c r="C3025" s="2" t="str">
        <x:v>comp</x:v>
      </x:c>
      <x:c r="D3025" s="2" t="str">
        <x:v>latest/sass</x:v>
      </x:c>
      <x:c r="E3025" s="2" t="str">
        <x:v>md-sys-color.$primary</x:v>
      </x:c>
      <x:c r="F3025" s="2" t="str">
        <x:v>tokens/versions/latest/sass/_md-comp-input-chip.scss</x:v>
      </x:c>
      <x:c r="G3025" s="2" t="n">
        <x:v>270</x:v>
      </x:c>
      <x:c r="H3025" s="2" t="str">
        <x:v>https://github.com/material-components/material-web/blob/cbd34a8921915af94d5ef65c2a69eece41d5b4f3/tokens/versions/latest/sass/_md-comp-input-chip.scss#L270</x:v>
      </x:c>
    </x:row>
    <x:row r="3026" ht="20" customHeight="1">
      <x:c r="A3026" s="2" t="str">
        <x:v>MT-03025</x:v>
      </x:c>
      <x:c r="B3026" s="2" t="str">
        <x:v>--md-input-chip-with-trailing-icon-selected-focus-trailing-icon-color</x:v>
      </x:c>
      <x:c r="C3026" s="2" t="str">
        <x:v>comp</x:v>
      </x:c>
      <x:c r="D3026" s="2" t="str">
        <x:v>latest/sass</x:v>
      </x:c>
      <x:c r="E3026" s="2" t="str">
        <x:v>md-sys-color.$on-secondary-container</x:v>
      </x:c>
      <x:c r="F3026" s="2" t="str">
        <x:v>tokens/versions/latest/sass/_md-comp-input-chip.scss</x:v>
      </x:c>
      <x:c r="G3026" s="2" t="n">
        <x:v>272</x:v>
      </x:c>
      <x:c r="H3026" s="2" t="str">
        <x:v>https://github.com/material-components/material-web/blob/cbd34a8921915af94d5ef65c2a69eece41d5b4f3/tokens/versions/latest/sass/_md-comp-input-chip.scss#L272</x:v>
      </x:c>
    </x:row>
    <x:row r="3027" ht="20" customHeight="1">
      <x:c r="A3027" s="2" t="str">
        <x:v>MT-03026</x:v>
      </x:c>
      <x:c r="B3027" s="2" t="str">
        <x:v>--md-input-chip-with-trailing-icon-selected-hover-trailing-icon-color</x:v>
      </x:c>
      <x:c r="C3027" s="2" t="str">
        <x:v>comp</x:v>
      </x:c>
      <x:c r="D3027" s="2" t="str">
        <x:v>latest/sass</x:v>
      </x:c>
      <x:c r="E3027" s="2" t="str">
        <x:v>md-sys-color.$on-secondary-container</x:v>
      </x:c>
      <x:c r="F3027" s="2" t="str">
        <x:v>tokens/versions/latest/sass/_md-comp-input-chip.scss</x:v>
      </x:c>
      <x:c r="G3027" s="2" t="n">
        <x:v>274</x:v>
      </x:c>
      <x:c r="H3027" s="2" t="str">
        <x:v>https://github.com/material-components/material-web/blob/cbd34a8921915af94d5ef65c2a69eece41d5b4f3/tokens/versions/latest/sass/_md-comp-input-chip.scss#L274</x:v>
      </x:c>
    </x:row>
    <x:row r="3028" ht="20" customHeight="1">
      <x:c r="A3028" s="2" t="str">
        <x:v>MT-03027</x:v>
      </x:c>
      <x:c r="B3028" s="2" t="str">
        <x:v>--md-input-chip-with-trailing-icon-selected-pressed-trailing-icon-color</x:v>
      </x:c>
      <x:c r="C3028" s="2" t="str">
        <x:v>comp</x:v>
      </x:c>
      <x:c r="D3028" s="2" t="str">
        <x:v>latest/sass</x:v>
      </x:c>
      <x:c r="E3028" s="2" t="str">
        <x:v>md-sys-color.$on-secondary-container</x:v>
      </x:c>
      <x:c r="F3028" s="2" t="str">
        <x:v>tokens/versions/latest/sass/_md-comp-input-chip.scss</x:v>
      </x:c>
      <x:c r="G3028" s="2" t="n">
        <x:v>276</x:v>
      </x:c>
      <x:c r="H3028" s="2" t="str">
        <x:v>https://github.com/material-components/material-web/blob/cbd34a8921915af94d5ef65c2a69eece41d5b4f3/tokens/versions/latest/sass/_md-comp-input-chip.scss#L276</x:v>
      </x:c>
    </x:row>
    <x:row r="3029" ht="20" customHeight="1">
      <x:c r="A3029" s="2" t="str">
        <x:v>MT-03028</x:v>
      </x:c>
      <x:c r="B3029" s="2" t="str">
        <x:v>--md-input-chip-with-trailing-icon-selected-trailing-icon-color</x:v>
      </x:c>
      <x:c r="C3029" s="2" t="str">
        <x:v>comp</x:v>
      </x:c>
      <x:c r="D3029" s="2" t="str">
        <x:v>latest/sass</x:v>
      </x:c>
      <x:c r="E3029" s="2" t="str">
        <x:v>md-sys-color.$on-secondary-container</x:v>
      </x:c>
      <x:c r="F3029" s="2" t="str">
        <x:v>tokens/versions/latest/sass/_md-comp-input-chip.scss</x:v>
      </x:c>
      <x:c r="G3029" s="2" t="n">
        <x:v>278</x:v>
      </x:c>
      <x:c r="H3029" s="2" t="str">
        <x:v>https://github.com/material-components/material-web/blob/cbd34a8921915af94d5ef65c2a69eece41d5b4f3/tokens/versions/latest/sass/_md-comp-input-chip.scss#L278</x:v>
      </x:c>
    </x:row>
    <x:row r="3030" ht="20" customHeight="1">
      <x:c r="A3030" s="2" t="str">
        <x:v>MT-03029</x:v>
      </x:c>
      <x:c r="B3030" s="2" t="str">
        <x:v>--md-input-chip-with-trailing-icon-trailing-icon-color</x:v>
      </x:c>
      <x:c r="C3030" s="2" t="str">
        <x:v>comp</x:v>
      </x:c>
      <x:c r="D3030" s="2" t="str">
        <x:v>latest/sass</x:v>
      </x:c>
      <x:c r="E3030" s="2" t="str">
        <x:v>md-sys-color.$on-surface-variant</x:v>
      </x:c>
      <x:c r="F3030" s="2" t="str">
        <x:v>tokens/versions/latest/sass/_md-comp-input-chip.scss</x:v>
      </x:c>
      <x:c r="G3030" s="2" t="n">
        <x:v>282</x:v>
      </x:c>
      <x:c r="H3030" s="2" t="str">
        <x:v>https://github.com/material-components/material-web/blob/cbd34a8921915af94d5ef65c2a69eece41d5b4f3/tokens/versions/latest/sass/_md-comp-input-chip.scss#L282</x:v>
      </x:c>
    </x:row>
    <x:row r="3031" ht="20" customHeight="1">
      <x:c r="A3031" s="2" t="str">
        <x:v>MT-03030</x:v>
      </x:c>
      <x:c r="B3031" s="2" t="str">
        <x:v>--md-input-chip-with-trailing-icon-trailing-icon-size</x:v>
      </x:c>
      <x:c r="C3031" s="2" t="str">
        <x:v>comp</x:v>
      </x:c>
      <x:c r="D3031" s="2" t="str">
        <x:v>latest/sass</x:v>
      </x:c>
      <x:c r="E3031" s="2" t="str">
        <x:v>18px</x:v>
      </x:c>
      <x:c r="F3031" s="2" t="str">
        <x:v>tokens/versions/latest/sass/_md-comp-input-chip.scss</x:v>
      </x:c>
      <x:c r="G3031" s="2" t="n">
        <x:v>56</x:v>
      </x:c>
      <x:c r="H3031" s="2" t="str">
        <x:v>https://github.com/material-components/material-web/blob/cbd34a8921915af94d5ef65c2a69eece41d5b4f3/tokens/versions/latest/sass/_md-comp-input-chip.scss#L56</x:v>
      </x:c>
    </x:row>
    <x:row r="3032" ht="20" customHeight="1">
      <x:c r="A3032" s="2" t="str">
        <x:v>MT-03031</x:v>
      </x:c>
      <x:c r="B3032" s="2" t="str">
        <x:v>--md-input-chip-with-trailing-icon-unselected-dragged-trailing-icon-color</x:v>
      </x:c>
      <x:c r="C3032" s="2" t="str">
        <x:v>comp</x:v>
      </x:c>
      <x:c r="D3032" s="2" t="str">
        <x:v>latest/sass</x:v>
      </x:c>
      <x:c r="E3032" s="2" t="str">
        <x:v>md-sys-color.$primary</x:v>
      </x:c>
      <x:c r="F3032" s="2" t="str">
        <x:v>tokens/versions/latest/sass/_md-comp-input-chip.scss</x:v>
      </x:c>
      <x:c r="G3032" s="2" t="n">
        <x:v>284</x:v>
      </x:c>
      <x:c r="H3032" s="2" t="str">
        <x:v>https://github.com/material-components/material-web/blob/cbd34a8921915af94d5ef65c2a69eece41d5b4f3/tokens/versions/latest/sass/_md-comp-input-chip.scss#L284</x:v>
      </x:c>
    </x:row>
    <x:row r="3033" ht="20" customHeight="1">
      <x:c r="A3033" s="2" t="str">
        <x:v>MT-03032</x:v>
      </x:c>
      <x:c r="B3033" s="2" t="str">
        <x:v>--md-input-chip-with-trailing-icon-unselected-focus-trailing-icon-color</x:v>
      </x:c>
      <x:c r="C3033" s="2" t="str">
        <x:v>comp</x:v>
      </x:c>
      <x:c r="D3033" s="2" t="str">
        <x:v>latest/sass</x:v>
      </x:c>
      <x:c r="E3033" s="2" t="str">
        <x:v>md-sys-color.$on-surface-variant</x:v>
      </x:c>
      <x:c r="F3033" s="2" t="str">
        <x:v>tokens/versions/latest/sass/_md-comp-input-chip.scss</x:v>
      </x:c>
      <x:c r="G3033" s="2" t="n">
        <x:v>286</x:v>
      </x:c>
      <x:c r="H3033" s="2" t="str">
        <x:v>https://github.com/material-components/material-web/blob/cbd34a8921915af94d5ef65c2a69eece41d5b4f3/tokens/versions/latest/sass/_md-comp-input-chip.scss#L286</x:v>
      </x:c>
    </x:row>
    <x:row r="3034" ht="20" customHeight="1">
      <x:c r="A3034" s="2" t="str">
        <x:v>MT-03033</x:v>
      </x:c>
      <x:c r="B3034" s="2" t="str">
        <x:v>--md-input-chip-with-trailing-icon-unselected-hover-trailing-icon-color</x:v>
      </x:c>
      <x:c r="C3034" s="2" t="str">
        <x:v>comp</x:v>
      </x:c>
      <x:c r="D3034" s="2" t="str">
        <x:v>latest/sass</x:v>
      </x:c>
      <x:c r="E3034" s="2" t="str">
        <x:v>md-sys-color.$on-surface-variant</x:v>
      </x:c>
      <x:c r="F3034" s="2" t="str">
        <x:v>tokens/versions/latest/sass/_md-comp-input-chip.scss</x:v>
      </x:c>
      <x:c r="G3034" s="2" t="n">
        <x:v>288</x:v>
      </x:c>
      <x:c r="H3034" s="2" t="str">
        <x:v>https://github.com/material-components/material-web/blob/cbd34a8921915af94d5ef65c2a69eece41d5b4f3/tokens/versions/latest/sass/_md-comp-input-chip.scss#L288</x:v>
      </x:c>
    </x:row>
    <x:row r="3035" ht="20" customHeight="1">
      <x:c r="A3035" s="2" t="str">
        <x:v>MT-03034</x:v>
      </x:c>
      <x:c r="B3035" s="2" t="str">
        <x:v>--md-input-chip-with-trailing-icon-unselected-pressed-trailing-icon-color</x:v>
      </x:c>
      <x:c r="C3035" s="2" t="str">
        <x:v>comp</x:v>
      </x:c>
      <x:c r="D3035" s="2" t="str">
        <x:v>latest/sass</x:v>
      </x:c>
      <x:c r="E3035" s="2" t="str">
        <x:v>md-sys-color.$on-surface-variant</x:v>
      </x:c>
      <x:c r="F3035" s="2" t="str">
        <x:v>tokens/versions/latest/sass/_md-comp-input-chip.scss</x:v>
      </x:c>
      <x:c r="G3035" s="2" t="n">
        <x:v>290</x:v>
      </x:c>
      <x:c r="H3035" s="2" t="str">
        <x:v>https://github.com/material-components/material-web/blob/cbd34a8921915af94d5ef65c2a69eece41d5b4f3/tokens/versions/latest/sass/_md-comp-input-chip.scss#L290</x:v>
      </x:c>
    </x:row>
    <x:row r="3036" ht="20" customHeight="1">
      <x:c r="A3036" s="2" t="str">
        <x:v>MT-03035</x:v>
      </x:c>
      <x:c r="B3036" s="2" t="str">
        <x:v>--md-input-chip-with-trailing-icon-unselected-trailing-icon-color</x:v>
      </x:c>
      <x:c r="C3036" s="2" t="str">
        <x:v>comp</x:v>
      </x:c>
      <x:c r="D3036" s="2" t="str">
        <x:v>latest/sass</x:v>
      </x:c>
      <x:c r="E3036" s="2" t="str">
        <x:v>md-sys-color.$on-surface-variant</x:v>
      </x:c>
      <x:c r="F3036" s="2" t="str">
        <x:v>tokens/versions/latest/sass/_md-comp-input-chip.scss</x:v>
      </x:c>
      <x:c r="G3036" s="2" t="n">
        <x:v>292</x:v>
      </x:c>
      <x:c r="H3036" s="2" t="str">
        <x:v>https://github.com/material-components/material-web/blob/cbd34a8921915af94d5ef65c2a69eece41d5b4f3/tokens/versions/latest/sass/_md-comp-input-chip.scss#L292</x:v>
      </x:c>
    </x:row>
    <x:row r="3037" ht="20" customHeight="1">
      <x:c r="A3037" s="2" t="str">
        <x:v>MT-03036</x:v>
      </x:c>
      <x:c r="B3037" s="2" t="str">
        <x:v>--md-linear-progress-indicator-active-indicator-color</x:v>
      </x:c>
      <x:c r="C3037" s="2" t="str">
        <x:v>comp</x:v>
      </x:c>
      <x:c r="D3037" s="2" t="str">
        <x:v>latest/sass</x:v>
      </x:c>
      <x:c r="E3037" s="2" t="str">
        <x:v>md-sys-color.$primary</x:v>
      </x:c>
      <x:c r="F3037" s="2" t="str">
        <x:v>tokens/versions/latest/sass/_md-comp-linear-progress-indicator.scss</x:v>
      </x:c>
      <x:c r="G3037" s="2" t="n">
        <x:v>32</x:v>
      </x:c>
      <x:c r="H3037" s="2" t="str">
        <x:v>https://github.com/material-components/material-web/blob/cbd34a8921915af94d5ef65c2a69eece41d5b4f3/tokens/versions/latest/sass/_md-comp-linear-progress-indicator.scss#L32</x:v>
      </x:c>
    </x:row>
    <x:row r="3038" ht="20" customHeight="1">
      <x:c r="A3038" s="2" t="str">
        <x:v>MT-03037</x:v>
      </x:c>
      <x:c r="B3038" s="2" t="str">
        <x:v>--md-linear-progress-indicator-active-indicator-height</x:v>
      </x:c>
      <x:c r="C3038" s="2" t="str">
        <x:v>comp</x:v>
      </x:c>
      <x:c r="D3038" s="2" t="str">
        <x:v>latest/sass</x:v>
      </x:c>
      <x:c r="E3038" s="2" t="str">
        <x:v>4px</x:v>
      </x:c>
      <x:c r="F3038" s="2" t="str">
        <x:v>tokens/versions/latest/sass/_md-comp-linear-progress-indicator.scss</x:v>
      </x:c>
      <x:c r="G3038" s="2" t="n">
        <x:v>24</x:v>
      </x:c>
      <x:c r="H3038" s="2" t="str">
        <x:v>https://github.com/material-components/material-web/blob/cbd34a8921915af94d5ef65c2a69eece41d5b4f3/tokens/versions/latest/sass/_md-comp-linear-progress-indicator.scss#L24</x:v>
      </x:c>
    </x:row>
    <x:row r="3039" ht="20" customHeight="1">
      <x:c r="A3039" s="2" t="str">
        <x:v>MT-03038</x:v>
      </x:c>
      <x:c r="B3039" s="2" t="str">
        <x:v>--md-linear-progress-indicator-active-indicator-shape</x:v>
      </x:c>
      <x:c r="C3039" s="2" t="str">
        <x:v>comp</x:v>
      </x:c>
      <x:c r="D3039" s="2" t="str">
        <x:v>latest/sass</x:v>
      </x:c>
      <x:c r="E3039" s="2" t="str">
        <x:v>md-sys-shape.$corner-none</x:v>
      </x:c>
      <x:c r="F3039" s="2" t="str">
        <x:v>tokens/versions/latest/sass/_md-comp-linear-progress-indicator.scss</x:v>
      </x:c>
      <x:c r="G3039" s="2" t="n">
        <x:v>36</x:v>
      </x:c>
      <x:c r="H3039" s="2" t="str">
        <x:v>https://github.com/material-components/material-web/blob/cbd34a8921915af94d5ef65c2a69eece41d5b4f3/tokens/versions/latest/sass/_md-comp-linear-progress-indicator.scss#L36</x:v>
      </x:c>
    </x:row>
    <x:row r="3040" ht="20" customHeight="1">
      <x:c r="A3040" s="2" t="str">
        <x:v>MT-03039</x:v>
      </x:c>
      <x:c r="B3040" s="2" t="str">
        <x:v>--md-linear-progress-indicator-four-color-active-indicator-four-color</x:v>
      </x:c>
      <x:c r="C3040" s="2" t="str">
        <x:v>comp</x:v>
      </x:c>
      <x:c r="D3040" s="2" t="str">
        <x:v>latest/sass</x:v>
      </x:c>
      <x:c r="E3040" s="2" t="str">
        <x:v>md-sys-color.$tertiary-container</x:v>
      </x:c>
      <x:c r="F3040" s="2" t="str">
        <x:v>tokens/versions/latest/sass/_md-comp-linear-progress-indicator.scss</x:v>
      </x:c>
      <x:c r="G3040" s="2" t="n">
        <x:v>40</x:v>
      </x:c>
      <x:c r="H3040" s="2" t="str">
        <x:v>https://github.com/material-components/material-web/blob/cbd34a8921915af94d5ef65c2a69eece41d5b4f3/tokens/versions/latest/sass/_md-comp-linear-progress-indicator.scss#L40</x:v>
      </x:c>
    </x:row>
    <x:row r="3041" ht="20" customHeight="1">
      <x:c r="A3041" s="2" t="str">
        <x:v>MT-03040</x:v>
      </x:c>
      <x:c r="B3041" s="2" t="str">
        <x:v>--md-linear-progress-indicator-four-color-active-indicator-one-color</x:v>
      </x:c>
      <x:c r="C3041" s="2" t="str">
        <x:v>comp</x:v>
      </x:c>
      <x:c r="D3041" s="2" t="str">
        <x:v>latest/sass</x:v>
      </x:c>
      <x:c r="E3041" s="2" t="str">
        <x:v>md-sys-color.$primary</x:v>
      </x:c>
      <x:c r="F3041" s="2" t="str">
        <x:v>tokens/versions/latest/sass/_md-comp-linear-progress-indicator.scss</x:v>
      </x:c>
      <x:c r="G3041" s="2" t="n">
        <x:v>44</x:v>
      </x:c>
      <x:c r="H3041" s="2" t="str">
        <x:v>https://github.com/material-components/material-web/blob/cbd34a8921915af94d5ef65c2a69eece41d5b4f3/tokens/versions/latest/sass/_md-comp-linear-progress-indicator.scss#L44</x:v>
      </x:c>
    </x:row>
    <x:row r="3042" ht="20" customHeight="1">
      <x:c r="A3042" s="2" t="str">
        <x:v>MT-03041</x:v>
      </x:c>
      <x:c r="B3042" s="2" t="str">
        <x:v>--md-linear-progress-indicator-four-color-active-indicator-three-color</x:v>
      </x:c>
      <x:c r="C3042" s="2" t="str">
        <x:v>comp</x:v>
      </x:c>
      <x:c r="D3042" s="2" t="str">
        <x:v>latest/sass</x:v>
      </x:c>
      <x:c r="E3042" s="2" t="str">
        <x:v>md-sys-color.$tertiary</x:v>
      </x:c>
      <x:c r="F3042" s="2" t="str">
        <x:v>tokens/versions/latest/sass/_md-comp-linear-progress-indicator.scss</x:v>
      </x:c>
      <x:c r="G3042" s="2" t="n">
        <x:v>48</x:v>
      </x:c>
      <x:c r="H3042" s="2" t="str">
        <x:v>https://github.com/material-components/material-web/blob/cbd34a8921915af94d5ef65c2a69eece41d5b4f3/tokens/versions/latest/sass/_md-comp-linear-progress-indicator.scss#L48</x:v>
      </x:c>
    </x:row>
    <x:row r="3043" ht="20" customHeight="1">
      <x:c r="A3043" s="2" t="str">
        <x:v>MT-03042</x:v>
      </x:c>
      <x:c r="B3043" s="2" t="str">
        <x:v>--md-linear-progress-indicator-four-color-active-indicator-two-color</x:v>
      </x:c>
      <x:c r="C3043" s="2" t="str">
        <x:v>comp</x:v>
      </x:c>
      <x:c r="D3043" s="2" t="str">
        <x:v>latest/sass</x:v>
      </x:c>
      <x:c r="E3043" s="2" t="str">
        <x:v>md-sys-color.$primary-container</x:v>
      </x:c>
      <x:c r="F3043" s="2" t="str">
        <x:v>tokens/versions/latest/sass/_md-comp-linear-progress-indicator.scss</x:v>
      </x:c>
      <x:c r="G3043" s="2" t="n">
        <x:v>52</x:v>
      </x:c>
      <x:c r="H3043" s="2" t="str">
        <x:v>https://github.com/material-components/material-web/blob/cbd34a8921915af94d5ef65c2a69eece41d5b4f3/tokens/versions/latest/sass/_md-comp-linear-progress-indicator.scss#L52</x:v>
      </x:c>
    </x:row>
    <x:row r="3044" ht="20" customHeight="1">
      <x:c r="A3044" s="2" t="str">
        <x:v>MT-03043</x:v>
      </x:c>
      <x:c r="B3044" s="2" t="str">
        <x:v>--md-linear-progress-indicator-track-color</x:v>
      </x:c>
      <x:c r="C3044" s="2" t="str">
        <x:v>comp</x:v>
      </x:c>
      <x:c r="D3044" s="2" t="str">
        <x:v>latest/sass</x:v>
      </x:c>
      <x:c r="E3044" s="2" t="str">
        <x:v>md-sys-color.$surface-container-highest</x:v>
      </x:c>
      <x:c r="F3044" s="2" t="str">
        <x:v>tokens/versions/latest/sass/_md-comp-linear-progress-indicator.scss</x:v>
      </x:c>
      <x:c r="G3044" s="2" t="n">
        <x:v>56</x:v>
      </x:c>
      <x:c r="H3044" s="2" t="str">
        <x:v>https://github.com/material-components/material-web/blob/cbd34a8921915af94d5ef65c2a69eece41d5b4f3/tokens/versions/latest/sass/_md-comp-linear-progress-indicator.scss#L56</x:v>
      </x:c>
    </x:row>
    <x:row r="3045" ht="20" customHeight="1">
      <x:c r="A3045" s="2" t="str">
        <x:v>MT-03044</x:v>
      </x:c>
      <x:c r="B3045" s="2" t="str">
        <x:v>--md-linear-progress-indicator-track-height</x:v>
      </x:c>
      <x:c r="C3045" s="2" t="str">
        <x:v>comp</x:v>
      </x:c>
      <x:c r="D3045" s="2" t="str">
        <x:v>latest/sass</x:v>
      </x:c>
      <x:c r="E3045" s="2" t="str">
        <x:v>4px</x:v>
      </x:c>
      <x:c r="F3045" s="2" t="str">
        <x:v>tokens/versions/latest/sass/_md-comp-linear-progress-indicator.scss</x:v>
      </x:c>
      <x:c r="G3045" s="2" t="n">
        <x:v>28</x:v>
      </x:c>
      <x:c r="H3045" s="2" t="str">
        <x:v>https://github.com/material-components/material-web/blob/cbd34a8921915af94d5ef65c2a69eece41d5b4f3/tokens/versions/latest/sass/_md-comp-linear-progress-indicator.scss#L28</x:v>
      </x:c>
    </x:row>
    <x:row r="3046" ht="20" customHeight="1">
      <x:c r="A3046" s="2" t="str">
        <x:v>MT-03045</x:v>
      </x:c>
      <x:c r="B3046" s="2" t="str">
        <x:v>--md-linear-progress-indicator-track-shape</x:v>
      </x:c>
      <x:c r="C3046" s="2" t="str">
        <x:v>comp</x:v>
      </x:c>
      <x:c r="D3046" s="2" t="str">
        <x:v>latest/sass</x:v>
      </x:c>
      <x:c r="E3046" s="2" t="str">
        <x:v>md-sys-shape.$corner-none</x:v>
      </x:c>
      <x:c r="F3046" s="2" t="str">
        <x:v>tokens/versions/latest/sass/_md-comp-linear-progress-indicator.scss</x:v>
      </x:c>
      <x:c r="G3046" s="2" t="n">
        <x:v>60</x:v>
      </x:c>
      <x:c r="H3046" s="2" t="str">
        <x:v>https://github.com/material-components/material-web/blob/cbd34a8921915af94d5ef65c2a69eece41d5b4f3/tokens/versions/latest/sass/_md-comp-linear-progress-indicator.scss#L60</x:v>
      </x:c>
    </x:row>
    <x:row r="3047" ht="20" customHeight="1">
      <x:c r="A3047" s="2" t="str">
        <x:v>MT-03046</x:v>
      </x:c>
      <x:c r="B3047" s="2" t="str">
        <x:v>--md-list-container-shape</x:v>
      </x:c>
      <x:c r="C3047" s="2" t="str">
        <x:v>comp</x:v>
      </x:c>
      <x:c r="D3047" s="2" t="str">
        <x:v>latest/sass</x:v>
      </x:c>
      <x:c r="E3047" s="2" t="str">
        <x:v>md-sys-shape.$corner-large</x:v>
      </x:c>
      <x:c r="F3047" s="2" t="str">
        <x:v>tokens/versions/latest/sass/_md-comp-list.scss</x:v>
      </x:c>
      <x:c r="G3047" s="2" t="n">
        <x:v>124</x:v>
      </x:c>
      <x:c r="H3047" s="2" t="str">
        <x:v>https://github.com/material-components/material-web/blob/cbd34a8921915af94d5ef65c2a69eece41d5b4f3/tokens/versions/latest/sass/_md-comp-list.scss#L124</x:v>
      </x:c>
    </x:row>
    <x:row r="3048" ht="20" customHeight="1">
      <x:c r="A3048" s="2" t="str">
        <x:v>MT-03047</x:v>
      </x:c>
      <x:c r="B3048" s="2" t="str">
        <x:v>--md-list-divider-bottom-space</x:v>
      </x:c>
      <x:c r="C3048" s="2" t="str">
        <x:v>comp</x:v>
      </x:c>
      <x:c r="D3048" s="2" t="str">
        <x:v>latest/sass</x:v>
      </x:c>
      <x:c r="E3048" s="2" t="str">
        <x:v>0px</x:v>
      </x:c>
      <x:c r="F3048" s="2" t="str">
        <x:v>tokens/versions/latest/sass/_md-comp-list.scss</x:v>
      </x:c>
      <x:c r="G3048" s="2" t="n">
        <x:v>26</x:v>
      </x:c>
      <x:c r="H3048" s="2" t="str">
        <x:v>https://github.com/material-components/material-web/blob/cbd34a8921915af94d5ef65c2a69eece41d5b4f3/tokens/versions/latest/sass/_md-comp-list.scss#L26</x:v>
      </x:c>
    </x:row>
    <x:row r="3049" ht="20" customHeight="1">
      <x:c r="A3049" s="2" t="str">
        <x:v>MT-03048</x:v>
      </x:c>
      <x:c r="B3049" s="2" t="str">
        <x:v>--md-list-divider-color</x:v>
      </x:c>
      <x:c r="C3049" s="2" t="str">
        <x:v>comp</x:v>
      </x:c>
      <x:c r="D3049" s="2" t="str">
        <x:v>latest/sass</x:v>
      </x:c>
      <x:c r="E3049" s="2" t="str">
        <x:v>md-sys-color.$outline</x:v>
      </x:c>
      <x:c r="F3049" s="2" t="str">
        <x:v>tokens/versions/latest/sass/_md-comp-list.scss</x:v>
      </x:c>
      <x:c r="G3049" s="2" t="n">
        <x:v>128</x:v>
      </x:c>
      <x:c r="H3049" s="2" t="str">
        <x:v>https://github.com/material-components/material-web/blob/cbd34a8921915af94d5ef65c2a69eece41d5b4f3/tokens/versions/latest/sass/_md-comp-list.scss#L128</x:v>
      </x:c>
    </x:row>
    <x:row r="3050" ht="20" customHeight="1">
      <x:c r="A3050" s="2" t="str">
        <x:v>MT-03049</x:v>
      </x:c>
      <x:c r="B3050" s="2" t="str">
        <x:v>--md-list-divider-height</x:v>
      </x:c>
      <x:c r="C3050" s="2" t="str">
        <x:v>comp</x:v>
      </x:c>
      <x:c r="D3050" s="2" t="str">
        <x:v>latest/sass</x:v>
      </x:c>
      <x:c r="E3050" s="2" t="str">
        <x:v>1px</x:v>
      </x:c>
      <x:c r="F3050" s="2" t="str">
        <x:v>tokens/versions/latest/sass/_md-comp-list.scss</x:v>
      </x:c>
      <x:c r="G3050" s="2" t="n">
        <x:v>30</x:v>
      </x:c>
      <x:c r="H3050" s="2" t="str">
        <x:v>https://github.com/material-components/material-web/blob/cbd34a8921915af94d5ef65c2a69eece41d5b4f3/tokens/versions/latest/sass/_md-comp-list.scss#L30</x:v>
      </x:c>
    </x:row>
    <x:row r="3051" ht="20" customHeight="1">
      <x:c r="A3051" s="2" t="str">
        <x:v>MT-03050</x:v>
      </x:c>
      <x:c r="B3051" s="2" t="str">
        <x:v>--md-list-divider-leading-space</x:v>
      </x:c>
      <x:c r="C3051" s="2" t="str">
        <x:v>comp</x:v>
      </x:c>
      <x:c r="D3051" s="2" t="str">
        <x:v>latest/sass</x:v>
      </x:c>
      <x:c r="E3051" s="2" t="str">
        <x:v>16px</x:v>
      </x:c>
      <x:c r="F3051" s="2" t="str">
        <x:v>tokens/versions/latest/sass/_md-comp-list.scss</x:v>
      </x:c>
      <x:c r="G3051" s="2" t="n">
        <x:v>32</x:v>
      </x:c>
      <x:c r="H3051" s="2" t="str">
        <x:v>https://github.com/material-components/material-web/blob/cbd34a8921915af94d5ef65c2a69eece41d5b4f3/tokens/versions/latest/sass/_md-comp-list.scss#L32</x:v>
      </x:c>
    </x:row>
    <x:row r="3052" ht="20" customHeight="1">
      <x:c r="A3052" s="2" t="str">
        <x:v>MT-03051</x:v>
      </x:c>
      <x:c r="B3052" s="2" t="str">
        <x:v>--md-list-divider-top-space</x:v>
      </x:c>
      <x:c r="C3052" s="2" t="str">
        <x:v>comp</x:v>
      </x:c>
      <x:c r="D3052" s="2" t="str">
        <x:v>latest/sass</x:v>
      </x:c>
      <x:c r="E3052" s="2" t="str">
        <x:v>0px</x:v>
      </x:c>
      <x:c r="F3052" s="2" t="str">
        <x:v>tokens/versions/latest/sass/_md-comp-list.scss</x:v>
      </x:c>
      <x:c r="G3052" s="2" t="n">
        <x:v>34</x:v>
      </x:c>
      <x:c r="H3052" s="2" t="str">
        <x:v>https://github.com/material-components/material-web/blob/cbd34a8921915af94d5ef65c2a69eece41d5b4f3/tokens/versions/latest/sass/_md-comp-list.scss#L34</x:v>
      </x:c>
    </x:row>
    <x:row r="3053" ht="20" customHeight="1">
      <x:c r="A3053" s="2" t="str">
        <x:v>MT-03052</x:v>
      </x:c>
      <x:c r="B3053" s="2" t="str">
        <x:v>--md-list-divider-trailing-space</x:v>
      </x:c>
      <x:c r="C3053" s="2" t="str">
        <x:v>comp</x:v>
      </x:c>
      <x:c r="D3053" s="2" t="str">
        <x:v>latest/sass</x:v>
      </x:c>
      <x:c r="E3053" s="2" t="str">
        <x:v>16px</x:v>
      </x:c>
      <x:c r="F3053" s="2" t="str">
        <x:v>tokens/versions/latest/sass/_md-comp-list.scss</x:v>
      </x:c>
      <x:c r="G3053" s="2" t="n">
        <x:v>36</x:v>
      </x:c>
      <x:c r="H3053" s="2" t="str">
        <x:v>https://github.com/material-components/material-web/blob/cbd34a8921915af94d5ef65c2a69eece41d5b4f3/tokens/versions/latest/sass/_md-comp-list.scss#L36</x:v>
      </x:c>
    </x:row>
    <x:row r="3054" ht="20" customHeight="1">
      <x:c r="A3054" s="2" t="str">
        <x:v>MT-03053</x:v>
      </x:c>
      <x:c r="B3054" s="2" t="str">
        <x:v>--md-list-expand-collapsed-list-item-trailing-icon-container-color</x:v>
      </x:c>
      <x:c r="C3054" s="2" t="str">
        <x:v>comp</x:v>
      </x:c>
      <x:c r="D3054" s="2" t="str">
        <x:v>latest/sass</x:v>
      </x:c>
      <x:c r="E3054" s="2" t="str">
        <x:v>md-sys-color.$surface</x:v>
      </x:c>
      <x:c r="F3054" s="2" t="str">
        <x:v>tokens/versions/latest/sass/_md-comp-list-expand.scss</x:v>
      </x:c>
      <x:c r="G3054" s="2" t="n">
        <x:v>22</x:v>
      </x:c>
      <x:c r="H3054" s="2" t="str">
        <x:v>https://github.com/material-components/material-web/blob/cbd34a8921915af94d5ef65c2a69eece41d5b4f3/tokens/versions/latest/sass/_md-comp-list-expand.scss#L22</x:v>
      </x:c>
    </x:row>
    <x:row r="3055" ht="20" customHeight="1">
      <x:c r="A3055" s="2" t="str">
        <x:v>MT-03054</x:v>
      </x:c>
      <x:c r="B3055" s="2" t="str">
        <x:v>--md-list-expand-collapsed-list-item-trailing-icon-icon-color</x:v>
      </x:c>
      <x:c r="C3055" s="2" t="str">
        <x:v>comp</x:v>
      </x:c>
      <x:c r="D3055" s="2" t="str">
        <x:v>latest/sass</x:v>
      </x:c>
      <x:c r="E3055" s="2" t="str">
        <x:v>md-sys-color.$on-surface</x:v>
      </x:c>
      <x:c r="F3055" s="2" t="str">
        <x:v>tokens/versions/latest/sass/_md-comp-list-expand.scss</x:v>
      </x:c>
      <x:c r="G3055" s="2" t="n">
        <x:v>24</x:v>
      </x:c>
      <x:c r="H3055" s="2" t="str">
        <x:v>https://github.com/material-components/material-web/blob/cbd34a8921915af94d5ef65c2a69eece41d5b4f3/tokens/versions/latest/sass/_md-comp-list-expand.scss#L24</x:v>
      </x:c>
    </x:row>
    <x:row r="3056" ht="20" customHeight="1">
      <x:c r="A3056" s="2" t="str">
        <x:v>MT-03055</x:v>
      </x:c>
      <x:c r="B3056" s="2" t="str">
        <x:v>--md-list-expand-container-shape</x:v>
      </x:c>
      <x:c r="C3056" s="2" t="str">
        <x:v>comp</x:v>
      </x:c>
      <x:c r="D3056" s="2" t="str">
        <x:v>latest/sass</x:v>
      </x:c>
      <x:c r="E3056" s="2" t="str">
        <x:v>md-sys-shape.$corner-large</x:v>
      </x:c>
      <x:c r="F3056" s="2" t="str">
        <x:v>tokens/versions/latest/sass/_md-comp-list-expand.scss</x:v>
      </x:c>
      <x:c r="G3056" s="2" t="n">
        <x:v>26</x:v>
      </x:c>
      <x:c r="H3056" s="2" t="str">
        <x:v>https://github.com/material-components/material-web/blob/cbd34a8921915af94d5ef65c2a69eece41d5b4f3/tokens/versions/latest/sass/_md-comp-list-expand.scss#L26</x:v>
      </x:c>
    </x:row>
    <x:row r="3057" ht="20" customHeight="1">
      <x:c r="A3057" s="2" t="str">
        <x:v>MT-03056</x:v>
      </x:c>
      <x:c r="B3057" s="2" t="str">
        <x:v>--md-list-expand-expanded-list-item-container-color</x:v>
      </x:c>
      <x:c r="C3057" s="2" t="str">
        <x:v>comp</x:v>
      </x:c>
      <x:c r="D3057" s="2" t="str">
        <x:v>latest/sass</x:v>
      </x:c>
      <x:c r="E3057" s="2" t="str">
        <x:v>md-sys-color.$surface</x:v>
      </x:c>
      <x:c r="F3057" s="2" t="str">
        <x:v>tokens/versions/latest/sass/_md-comp-list-expand.scss</x:v>
      </x:c>
      <x:c r="G3057" s="2" t="n">
        <x:v>28</x:v>
      </x:c>
      <x:c r="H3057" s="2" t="str">
        <x:v>https://github.com/material-components/material-web/blob/cbd34a8921915af94d5ef65c2a69eece41d5b4f3/tokens/versions/latest/sass/_md-comp-list-expand.scss#L28</x:v>
      </x:c>
    </x:row>
    <x:row r="3058" ht="20" customHeight="1">
      <x:c r="A3058" s="2" t="str">
        <x:v>MT-03057</x:v>
      </x:c>
      <x:c r="B3058" s="2" t="str">
        <x:v>--md-list-expand-expanded-list-item-segmented-container-color</x:v>
      </x:c>
      <x:c r="C3058" s="2" t="str">
        <x:v>comp</x:v>
      </x:c>
      <x:c r="D3058" s="2" t="str">
        <x:v>latest/sass</x:v>
      </x:c>
      <x:c r="E3058" s="2" t="str">
        <x:v>md-sys-color.$surface</x:v>
      </x:c>
      <x:c r="F3058" s="2" t="str">
        <x:v>tokens/versions/latest/sass/_md-comp-list-expand.scss</x:v>
      </x:c>
      <x:c r="G3058" s="2" t="n">
        <x:v>30</x:v>
      </x:c>
      <x:c r="H3058" s="2" t="str">
        <x:v>https://github.com/material-components/material-web/blob/cbd34a8921915af94d5ef65c2a69eece41d5b4f3/tokens/versions/latest/sass/_md-comp-list-expand.scss#L30</x:v>
      </x:c>
    </x:row>
    <x:row r="3059" ht="20" customHeight="1">
      <x:c r="A3059" s="2" t="str">
        <x:v>MT-03058</x:v>
      </x:c>
      <x:c r="B3059" s="2" t="str">
        <x:v>--md-list-expand-expanded-list-item-trailing-icon-container-color</x:v>
      </x:c>
      <x:c r="C3059" s="2" t="str">
        <x:v>comp</x:v>
      </x:c>
      <x:c r="D3059" s="2" t="str">
        <x:v>latest/sass</x:v>
      </x:c>
      <x:c r="E3059" s="2" t="str">
        <x:v>md-sys-color.$surface-container</x:v>
      </x:c>
      <x:c r="F3059" s="2" t="str">
        <x:v>tokens/versions/latest/sass/_md-comp-list-expand.scss</x:v>
      </x:c>
      <x:c r="G3059" s="2" t="n">
        <x:v>32</x:v>
      </x:c>
      <x:c r="H3059" s="2" t="str">
        <x:v>https://github.com/material-components/material-web/blob/cbd34a8921915af94d5ef65c2a69eece41d5b4f3/tokens/versions/latest/sass/_md-comp-list-expand.scss#L32</x:v>
      </x:c>
    </x:row>
    <x:row r="3060" ht="20" customHeight="1">
      <x:c r="A3060" s="2" t="str">
        <x:v>MT-03059</x:v>
      </x:c>
      <x:c r="B3060" s="2" t="str">
        <x:v>--md-list-expand-expanded-list-item-trailing-icon-icon-color</x:v>
      </x:c>
      <x:c r="C3060" s="2" t="str">
        <x:v>comp</x:v>
      </x:c>
      <x:c r="D3060" s="2" t="str">
        <x:v>latest/sass</x:v>
      </x:c>
      <x:c r="E3060" s="2" t="str">
        <x:v>md-sys-color.$on-surface</x:v>
      </x:c>
      <x:c r="F3060" s="2" t="str">
        <x:v>tokens/versions/latest/sass/_md-comp-list-expand.scss</x:v>
      </x:c>
      <x:c r="G3060" s="2" t="n">
        <x:v>34</x:v>
      </x:c>
      <x:c r="H3060" s="2" t="str">
        <x:v>https://github.com/material-components/material-web/blob/cbd34a8921915af94d5ef65c2a69eece41d5b4f3/tokens/versions/latest/sass/_md-comp-list-expand.scss#L34</x:v>
      </x:c>
    </x:row>
    <x:row r="3061" ht="20" customHeight="1">
      <x:c r="A3061" s="2" t="str">
        <x:v>MT-03060</x:v>
      </x:c>
      <x:c r="B3061" s="2" t="str">
        <x:v>--md-list-expand-trailing-icon-shape</x:v>
      </x:c>
      <x:c r="C3061" s="2" t="str">
        <x:v>comp</x:v>
      </x:c>
      <x:c r="D3061" s="2" t="str">
        <x:v>latest/sass</x:v>
      </x:c>
      <x:c r="E3061" s="2" t="str">
        <x:v>md-sys-shape.$corner-full</x:v>
      </x:c>
      <x:c r="F3061" s="2" t="str">
        <x:v>tokens/versions/latest/sass/_md-comp-list-expand.scss</x:v>
      </x:c>
      <x:c r="G3061" s="2" t="n">
        <x:v>36</x:v>
      </x:c>
      <x:c r="H3061" s="2" t="str">
        <x:v>https://github.com/material-components/material-web/blob/cbd34a8921915af94d5ef65c2a69eece41d5b4f3/tokens/versions/latest/sass/_md-comp-list-expand.scss#L36</x:v>
      </x:c>
    </x:row>
    <x:row r="3062" ht="20" customHeight="1">
      <x:c r="A3062" s="2" t="str">
        <x:v>MT-03061</x:v>
      </x:c>
      <x:c r="B3062" s="2" t="str">
        <x:v>--md-list-focus-indicator-color</x:v>
      </x:c>
      <x:c r="C3062" s="2" t="str">
        <x:v>comp</x:v>
      </x:c>
      <x:c r="D3062" s="2" t="str">
        <x:v>latest/sass</x:v>
      </x:c>
      <x:c r="E3062" s="2" t="str">
        <x:v>md-sys-color.$secondary</x:v>
      </x:c>
      <x:c r="F3062" s="2" t="str">
        <x:v>tokens/versions/latest/sass/_md-comp-list.scss</x:v>
      </x:c>
      <x:c r="G3062" s="2" t="n">
        <x:v>130</x:v>
      </x:c>
      <x:c r="H3062" s="2" t="str">
        <x:v>https://github.com/material-components/material-web/blob/cbd34a8921915af94d5ef65c2a69eece41d5b4f3/tokens/versions/latest/sass/_md-comp-list.scss#L130</x:v>
      </x:c>
    </x:row>
    <x:row r="3063" ht="20" customHeight="1">
      <x:c r="A3063" s="2" t="str">
        <x:v>MT-03062</x:v>
      </x:c>
      <x:c r="B3063" s="2" t="str">
        <x:v>--md-list-focus-indicator-outline-offset</x:v>
      </x:c>
      <x:c r="C3063" s="2" t="str">
        <x:v>comp</x:v>
      </x:c>
      <x:c r="D3063" s="2" t="str">
        <x:v>latest/sass</x:v>
      </x:c>
      <x:c r="E3063" s="2" t="str">
        <x:v>md-sys-state-focus-indicator.$inner-offset</x:v>
      </x:c>
      <x:c r="F3063" s="2" t="str">
        <x:v>tokens/versions/latest/sass/_md-comp-list.scss</x:v>
      </x:c>
      <x:c r="G3063" s="2" t="n">
        <x:v>132</x:v>
      </x:c>
      <x:c r="H3063" s="2" t="str">
        <x:v>https://github.com/material-components/material-web/blob/cbd34a8921915af94d5ef65c2a69eece41d5b4f3/tokens/versions/latest/sass/_md-comp-list.scss#L132</x:v>
      </x:c>
    </x:row>
    <x:row r="3064" ht="20" customHeight="1">
      <x:c r="A3064" s="2" t="str">
        <x:v>MT-03063</x:v>
      </x:c>
      <x:c r="B3064" s="2" t="str">
        <x:v>--md-list-focus-indicator-thickness</x:v>
      </x:c>
      <x:c r="C3064" s="2" t="str">
        <x:v>comp</x:v>
      </x:c>
      <x:c r="D3064" s="2" t="str">
        <x:v>latest/sass</x:v>
      </x:c>
      <x:c r="E3064" s="2" t="str">
        <x:v>md-sys-state-focus-indicator.$thickness</x:v>
      </x:c>
      <x:c r="F3064" s="2" t="str">
        <x:v>tokens/versions/latest/sass/_md-comp-list.scss</x:v>
      </x:c>
      <x:c r="G3064" s="2" t="n">
        <x:v>134</x:v>
      </x:c>
      <x:c r="H3064" s="2" t="str">
        <x:v>https://github.com/material-components/material-web/blob/cbd34a8921915af94d5ef65c2a69eece41d5b4f3/tokens/versions/latest/sass/_md-comp-list.scss#L134</x:v>
      </x:c>
    </x:row>
    <x:row r="3065" ht="20" customHeight="1">
      <x:c r="A3065" s="2" t="str">
        <x:v>MT-03064</x:v>
      </x:c>
      <x:c r="B3065" s="2" t="str">
        <x:v>--md-list-list-item-between-space</x:v>
      </x:c>
      <x:c r="C3065" s="2" t="str">
        <x:v>comp</x:v>
      </x:c>
      <x:c r="D3065" s="2" t="str">
        <x:v>latest/sass</x:v>
      </x:c>
      <x:c r="E3065" s="2" t="str">
        <x:v>12px</x:v>
      </x:c>
      <x:c r="F3065" s="2" t="str">
        <x:v>tokens/versions/latest/sass/_md-comp-list.scss</x:v>
      </x:c>
      <x:c r="G3065" s="2" t="n">
        <x:v>38</x:v>
      </x:c>
      <x:c r="H3065" s="2" t="str">
        <x:v>https://github.com/material-components/material-web/blob/cbd34a8921915af94d5ef65c2a69eece41d5b4f3/tokens/versions/latest/sass/_md-comp-list.scss#L38</x:v>
      </x:c>
    </x:row>
    <x:row r="3066" ht="20" customHeight="1">
      <x:c r="A3066" s="2" t="str">
        <x:v>MT-03065</x:v>
      </x:c>
      <x:c r="B3066" s="2" t="str">
        <x:v>--md-list-list-item-bottom-space</x:v>
      </x:c>
      <x:c r="C3066" s="2" t="str">
        <x:v>comp</x:v>
      </x:c>
      <x:c r="D3066" s="2" t="str">
        <x:v>latest/sass</x:v>
      </x:c>
      <x:c r="E3066" s="2" t="str">
        <x:v>10px</x:v>
      </x:c>
      <x:c r="F3066" s="2" t="str">
        <x:v>tokens/versions/latest/sass/_md-comp-list.scss</x:v>
      </x:c>
      <x:c r="G3066" s="2" t="n">
        <x:v>40</x:v>
      </x:c>
      <x:c r="H3066" s="2" t="str">
        <x:v>https://github.com/material-components/material-web/blob/cbd34a8921915af94d5ef65c2a69eece41d5b4f3/tokens/versions/latest/sass/_md-comp-list.scss#L40</x:v>
      </x:c>
    </x:row>
    <x:row r="3067" ht="20" customHeight="1">
      <x:c r="A3067" s="2" t="str">
        <x:v>MT-03066</x:v>
      </x:c>
      <x:c r="B3067" s="2" t="str">
        <x:v>--md-list-list-item-container-color</x:v>
      </x:c>
      <x:c r="C3067" s="2" t="str">
        <x:v>comp</x:v>
      </x:c>
      <x:c r="D3067" s="2" t="str">
        <x:v>latest/sass</x:v>
      </x:c>
      <x:c r="E3067" s="2" t="str">
        <x:v>md-sys-color.$surface</x:v>
      </x:c>
      <x:c r="F3067" s="2" t="str">
        <x:v>tokens/versions/latest/sass/_md-comp-list.scss</x:v>
      </x:c>
      <x:c r="G3067" s="2" t="n">
        <x:v>136</x:v>
      </x:c>
      <x:c r="H3067" s="2" t="str">
        <x:v>https://github.com/material-components/material-web/blob/cbd34a8921915af94d5ef65c2a69eece41d5b4f3/tokens/versions/latest/sass/_md-comp-list.scss#L136</x:v>
      </x:c>
    </x:row>
    <x:row r="3068" ht="20" customHeight="1">
      <x:c r="A3068" s="2" t="str">
        <x:v>MT-03067</x:v>
      </x:c>
      <x:c r="B3068" s="2" t="str">
        <x:v>--md-list-list-item-container-elevation</x:v>
      </x:c>
      <x:c r="C3068" s="2" t="str">
        <x:v>comp</x:v>
      </x:c>
      <x:c r="D3068" s="2" t="str">
        <x:v>latest/sass</x:v>
      </x:c>
      <x:c r="E3068" s="2" t="str">
        <x:v>md-sys-elevation.$level0</x:v>
      </x:c>
      <x:c r="F3068" s="2" t="str">
        <x:v>tokens/versions/latest/sass/_md-comp-list.scss</x:v>
      </x:c>
      <x:c r="G3068" s="2" t="n">
        <x:v>138</x:v>
      </x:c>
      <x:c r="H3068" s="2" t="str">
        <x:v>https://github.com/material-components/material-web/blob/cbd34a8921915af94d5ef65c2a69eece41d5b4f3/tokens/versions/latest/sass/_md-comp-list.scss#L138</x:v>
      </x:c>
    </x:row>
    <x:row r="3069" ht="20" customHeight="1">
      <x:c r="A3069" s="2" t="str">
        <x:v>MT-03068</x:v>
      </x:c>
      <x:c r="B3069" s="2" t="str">
        <x:v>--md-list-list-item-container-expressive-shape</x:v>
      </x:c>
      <x:c r="C3069" s="2" t="str">
        <x:v>comp</x:v>
      </x:c>
      <x:c r="D3069" s="2" t="str">
        <x:v>latest/sass</x:v>
      </x:c>
      <x:c r="E3069" s="2" t="str">
        <x:v>md-sys-shape.$corner-extra-small</x:v>
      </x:c>
      <x:c r="F3069" s="2" t="str">
        <x:v>tokens/versions/latest/sass/_md-comp-list.scss</x:v>
      </x:c>
      <x:c r="G3069" s="2" t="n">
        <x:v>140</x:v>
      </x:c>
      <x:c r="H3069" s="2" t="str">
        <x:v>https://github.com/material-components/material-web/blob/cbd34a8921915af94d5ef65c2a69eece41d5b4f3/tokens/versions/latest/sass/_md-comp-list.scss#L140</x:v>
      </x:c>
    </x:row>
    <x:row r="3070" ht="20" customHeight="1">
      <x:c r="A3070" s="2" t="str">
        <x:v>MT-03069</x:v>
      </x:c>
      <x:c r="B3070" s="2" t="str">
        <x:v>--md-list-list-item-container-height</x:v>
      </x:c>
      <x:c r="C3070" s="2" t="str">
        <x:v>comp</x:v>
      </x:c>
      <x:c r="D3070" s="2" t="str">
        <x:v>latest/sass</x:v>
      </x:c>
      <x:c r="E3070" s="2" t="str">
        <x:v>56px</x:v>
      </x:c>
      <x:c r="F3070" s="2" t="str">
        <x:v>tokens/versions/latest/sass/_md-comp-list.scss</x:v>
      </x:c>
      <x:c r="G3070" s="2" t="n">
        <x:v>44</x:v>
      </x:c>
      <x:c r="H3070" s="2" t="str">
        <x:v>https://github.com/material-components/material-web/blob/cbd34a8921915af94d5ef65c2a69eece41d5b4f3/tokens/versions/latest/sass/_md-comp-list.scss#L44</x:v>
      </x:c>
    </x:row>
    <x:row r="3071" ht="20" customHeight="1">
      <x:c r="A3071" s="2" t="str">
        <x:v>MT-03070</x:v>
      </x:c>
      <x:c r="B3071" s="2" t="str">
        <x:v>--md-list-list-item-container-shape</x:v>
      </x:c>
      <x:c r="C3071" s="2" t="str">
        <x:v>comp</x:v>
      </x:c>
      <x:c r="D3071" s="2" t="str">
        <x:v>latest/sass</x:v>
      </x:c>
      <x:c r="E3071" s="2" t="str">
        <x:v>md-sys-shape.$corner-none</x:v>
      </x:c>
      <x:c r="F3071" s="2" t="str">
        <x:v>tokens/versions/latest/sass/_md-comp-list.scss</x:v>
      </x:c>
      <x:c r="G3071" s="2" t="n">
        <x:v>142</x:v>
      </x:c>
      <x:c r="H3071" s="2" t="str">
        <x:v>https://github.com/material-components/material-web/blob/cbd34a8921915af94d5ef65c2a69eece41d5b4f3/tokens/versions/latest/sass/_md-comp-list.scss#L142</x:v>
      </x:c>
    </x:row>
    <x:row r="3072" ht="20" customHeight="1">
      <x:c r="A3072" s="2" t="str">
        <x:v>MT-03071</x:v>
      </x:c>
      <x:c r="B3072" s="2" t="str">
        <x:v>--md-list-list-item-disabled-container-expressive-shape</x:v>
      </x:c>
      <x:c r="C3072" s="2" t="str">
        <x:v>comp</x:v>
      </x:c>
      <x:c r="D3072" s="2" t="str">
        <x:v>latest/sass</x:v>
      </x:c>
      <x:c r="E3072" s="2" t="str">
        <x:v>md-sys-shape.$corner-extra-small</x:v>
      </x:c>
      <x:c r="F3072" s="2" t="str">
        <x:v>tokens/versions/latest/sass/_md-comp-list.scss</x:v>
      </x:c>
      <x:c r="G3072" s="2" t="n">
        <x:v>144</x:v>
      </x:c>
      <x:c r="H3072" s="2" t="str">
        <x:v>https://github.com/material-components/material-web/blob/cbd34a8921915af94d5ef65c2a69eece41d5b4f3/tokens/versions/latest/sass/_md-comp-list.scss#L144</x:v>
      </x:c>
    </x:row>
    <x:row r="3073" ht="20" customHeight="1">
      <x:c r="A3073" s="2" t="str">
        <x:v>MT-03072</x:v>
      </x:c>
      <x:c r="B3073" s="2" t="str">
        <x:v>--md-list-list-item-disabled-label-text-color</x:v>
      </x:c>
      <x:c r="C3073" s="2" t="str">
        <x:v>comp</x:v>
      </x:c>
      <x:c r="D3073" s="2" t="str">
        <x:v>latest/sass</x:v>
      </x:c>
      <x:c r="E3073" s="2" t="str">
        <x:v>md-sys-color.$on-surface</x:v>
      </x:c>
      <x:c r="F3073" s="2" t="str">
        <x:v>tokens/versions/latest/sass/_md-comp-list.scss</x:v>
      </x:c>
      <x:c r="G3073" s="2" t="n">
        <x:v>146</x:v>
      </x:c>
      <x:c r="H3073" s="2" t="str">
        <x:v>https://github.com/material-components/material-web/blob/cbd34a8921915af94d5ef65c2a69eece41d5b4f3/tokens/versions/latest/sass/_md-comp-list.scss#L146</x:v>
      </x:c>
    </x:row>
    <x:row r="3074" ht="20" customHeight="1">
      <x:c r="A3074" s="2" t="str">
        <x:v>MT-03073</x:v>
      </x:c>
      <x:c r="B3074" s="2" t="str">
        <x:v>--md-list-list-item-disabled-label-text-opacity</x:v>
      </x:c>
      <x:c r="C3074" s="2" t="str">
        <x:v>comp</x:v>
      </x:c>
      <x:c r="D3074" s="2" t="str">
        <x:v>latest/sass</x:v>
      </x:c>
      <x:c r="E3074" s="2" t="str">
        <x:v>0.38</x:v>
      </x:c>
      <x:c r="F3074" s="2" t="str">
        <x:v>tokens/versions/latest/sass/_md-comp-list.scss</x:v>
      </x:c>
      <x:c r="G3074" s="2" t="n">
        <x:v>46</x:v>
      </x:c>
      <x:c r="H3074" s="2" t="str">
        <x:v>https://github.com/material-components/material-web/blob/cbd34a8921915af94d5ef65c2a69eece41d5b4f3/tokens/versions/latest/sass/_md-comp-list.scss#L46</x:v>
      </x:c>
    </x:row>
    <x:row r="3075" ht="20" customHeight="1">
      <x:c r="A3075" s="2" t="str">
        <x:v>MT-03074</x:v>
      </x:c>
      <x:c r="B3075" s="2" t="str">
        <x:v>--md-list-list-item-disabled-leading-icon-color</x:v>
      </x:c>
      <x:c r="C3075" s="2" t="str">
        <x:v>comp</x:v>
      </x:c>
      <x:c r="D3075" s="2" t="str">
        <x:v>latest/sass</x:v>
      </x:c>
      <x:c r="E3075" s="2" t="str">
        <x:v>md-sys-color.$on-surface</x:v>
      </x:c>
      <x:c r="F3075" s="2" t="str">
        <x:v>tokens/versions/latest/sass/_md-comp-list.scss</x:v>
      </x:c>
      <x:c r="G3075" s="2" t="n">
        <x:v>148</x:v>
      </x:c>
      <x:c r="H3075" s="2" t="str">
        <x:v>https://github.com/material-components/material-web/blob/cbd34a8921915af94d5ef65c2a69eece41d5b4f3/tokens/versions/latest/sass/_md-comp-list.scss#L148</x:v>
      </x:c>
    </x:row>
    <x:row r="3076" ht="20" customHeight="1">
      <x:c r="A3076" s="2" t="str">
        <x:v>MT-03075</x:v>
      </x:c>
      <x:c r="B3076" s="2" t="str">
        <x:v>--md-list-list-item-disabled-leading-icon-opacity</x:v>
      </x:c>
      <x:c r="C3076" s="2" t="str">
        <x:v>comp</x:v>
      </x:c>
      <x:c r="D3076" s="2" t="str">
        <x:v>latest/sass</x:v>
      </x:c>
      <x:c r="E3076" s="2" t="str">
        <x:v>0.38</x:v>
      </x:c>
      <x:c r="F3076" s="2" t="str">
        <x:v>tokens/versions/latest/sass/_md-comp-list.scss</x:v>
      </x:c>
      <x:c r="G3076" s="2" t="n">
        <x:v>48</x:v>
      </x:c>
      <x:c r="H3076" s="2" t="str">
        <x:v>https://github.com/material-components/material-web/blob/cbd34a8921915af94d5ef65c2a69eece41d5b4f3/tokens/versions/latest/sass/_md-comp-list.scss#L48</x:v>
      </x:c>
    </x:row>
    <x:row r="3077" ht="20" customHeight="1">
      <x:c r="A3077" s="2" t="str">
        <x:v>MT-03076</x:v>
      </x:c>
      <x:c r="B3077" s="2" t="str">
        <x:v>--md-list-list-item-disabled-overline-color</x:v>
      </x:c>
      <x:c r="C3077" s="2" t="str">
        <x:v>comp</x:v>
      </x:c>
      <x:c r="D3077" s="2" t="str">
        <x:v>latest/sass</x:v>
      </x:c>
      <x:c r="E3077" s="2" t="str">
        <x:v>md-sys-color.$on-surface</x:v>
      </x:c>
      <x:c r="F3077" s="2" t="str">
        <x:v>tokens/versions/latest/sass/_md-comp-list.scss</x:v>
      </x:c>
      <x:c r="G3077" s="2" t="n">
        <x:v>150</x:v>
      </x:c>
      <x:c r="H3077" s="2" t="str">
        <x:v>https://github.com/material-components/material-web/blob/cbd34a8921915af94d5ef65c2a69eece41d5b4f3/tokens/versions/latest/sass/_md-comp-list.scss#L150</x:v>
      </x:c>
    </x:row>
    <x:row r="3078" ht="20" customHeight="1">
      <x:c r="A3078" s="2" t="str">
        <x:v>MT-03077</x:v>
      </x:c>
      <x:c r="B3078" s="2" t="str">
        <x:v>--md-list-list-item-disabled-overline-opacity</x:v>
      </x:c>
      <x:c r="C3078" s="2" t="str">
        <x:v>comp</x:v>
      </x:c>
      <x:c r="D3078" s="2" t="str">
        <x:v>latest/sass</x:v>
      </x:c>
      <x:c r="E3078" s="2" t="str">
        <x:v>0.38</x:v>
      </x:c>
      <x:c r="F3078" s="2" t="str">
        <x:v>tokens/versions/latest/sass/_md-comp-list.scss</x:v>
      </x:c>
      <x:c r="G3078" s="2" t="n">
        <x:v>50</x:v>
      </x:c>
      <x:c r="H3078" s="2" t="str">
        <x:v>https://github.com/material-components/material-web/blob/cbd34a8921915af94d5ef65c2a69eece41d5b4f3/tokens/versions/latest/sass/_md-comp-list.scss#L50</x:v>
      </x:c>
    </x:row>
    <x:row r="3079" ht="20" customHeight="1">
      <x:c r="A3079" s="2" t="str">
        <x:v>MT-03078</x:v>
      </x:c>
      <x:c r="B3079" s="2" t="str">
        <x:v>--md-list-list-item-disabled-state-layer-color</x:v>
      </x:c>
      <x:c r="C3079" s="2" t="str">
        <x:v>comp</x:v>
      </x:c>
      <x:c r="D3079" s="2" t="str">
        <x:v>latest/sass</x:v>
      </x:c>
      <x:c r="E3079" s="2" t="str">
        <x:v>md-sys-color.$on-surface</x:v>
      </x:c>
      <x:c r="F3079" s="2" t="str">
        <x:v>tokens/versions/latest/sass/_md-comp-list.scss</x:v>
      </x:c>
      <x:c r="G3079" s="2" t="n">
        <x:v>152</x:v>
      </x:c>
      <x:c r="H3079" s="2" t="str">
        <x:v>https://github.com/material-components/material-web/blob/cbd34a8921915af94d5ef65c2a69eece41d5b4f3/tokens/versions/latest/sass/_md-comp-list.scss#L152</x:v>
      </x:c>
    </x:row>
    <x:row r="3080" ht="20" customHeight="1">
      <x:c r="A3080" s="2" t="str">
        <x:v>MT-03079</x:v>
      </x:c>
      <x:c r="B3080" s="2" t="str">
        <x:v>--md-list-list-item-disabled-state-layer-opacity</x:v>
      </x:c>
      <x:c r="C3080" s="2" t="str">
        <x:v>comp</x:v>
      </x:c>
      <x:c r="D3080" s="2" t="str">
        <x:v>latest/sass</x:v>
      </x:c>
      <x:c r="E3080" s="2" t="str">
        <x:v>0.1</x:v>
      </x:c>
      <x:c r="F3080" s="2" t="str">
        <x:v>tokens/versions/latest/sass/_md-comp-list.scss</x:v>
      </x:c>
      <x:c r="G3080" s="2" t="n">
        <x:v>52</x:v>
      </x:c>
      <x:c r="H3080" s="2" t="str">
        <x:v>https://github.com/material-components/material-web/blob/cbd34a8921915af94d5ef65c2a69eece41d5b4f3/tokens/versions/latest/sass/_md-comp-list.scss#L52</x:v>
      </x:c>
    </x:row>
    <x:row r="3081" ht="20" customHeight="1">
      <x:c r="A3081" s="2" t="str">
        <x:v>MT-03080</x:v>
      </x:c>
      <x:c r="B3081" s="2" t="str">
        <x:v>--md-list-list-item-disabled-supporting-text-color</x:v>
      </x:c>
      <x:c r="C3081" s="2" t="str">
        <x:v>comp</x:v>
      </x:c>
      <x:c r="D3081" s="2" t="str">
        <x:v>latest/sass</x:v>
      </x:c>
      <x:c r="E3081" s="2" t="str">
        <x:v>md-sys-color.$on-surface</x:v>
      </x:c>
      <x:c r="F3081" s="2" t="str">
        <x:v>tokens/versions/latest/sass/_md-comp-list.scss</x:v>
      </x:c>
      <x:c r="G3081" s="2" t="n">
        <x:v>154</x:v>
      </x:c>
      <x:c r="H3081" s="2" t="str">
        <x:v>https://github.com/material-components/material-web/blob/cbd34a8921915af94d5ef65c2a69eece41d5b4f3/tokens/versions/latest/sass/_md-comp-list.scss#L154</x:v>
      </x:c>
    </x:row>
    <x:row r="3082" ht="20" customHeight="1">
      <x:c r="A3082" s="2" t="str">
        <x:v>MT-03081</x:v>
      </x:c>
      <x:c r="B3082" s="2" t="str">
        <x:v>--md-list-list-item-disabled-supporting-text-opacity</x:v>
      </x:c>
      <x:c r="C3082" s="2" t="str">
        <x:v>comp</x:v>
      </x:c>
      <x:c r="D3082" s="2" t="str">
        <x:v>latest/sass</x:v>
      </x:c>
      <x:c r="E3082" s="2" t="str">
        <x:v>0.38</x:v>
      </x:c>
      <x:c r="F3082" s="2" t="str">
        <x:v>tokens/versions/latest/sass/_md-comp-list.scss</x:v>
      </x:c>
      <x:c r="G3082" s="2" t="n">
        <x:v>54</x:v>
      </x:c>
      <x:c r="H3082" s="2" t="str">
        <x:v>https://github.com/material-components/material-web/blob/cbd34a8921915af94d5ef65c2a69eece41d5b4f3/tokens/versions/latest/sass/_md-comp-list.scss#L54</x:v>
      </x:c>
    </x:row>
    <x:row r="3083" ht="20" customHeight="1">
      <x:c r="A3083" s="2" t="str">
        <x:v>MT-03082</x:v>
      </x:c>
      <x:c r="B3083" s="2" t="str">
        <x:v>--md-list-list-item-disabled-trailing-icon-color</x:v>
      </x:c>
      <x:c r="C3083" s="2" t="str">
        <x:v>comp</x:v>
      </x:c>
      <x:c r="D3083" s="2" t="str">
        <x:v>latest/sass</x:v>
      </x:c>
      <x:c r="E3083" s="2" t="str">
        <x:v>md-sys-color.$on-surface</x:v>
      </x:c>
      <x:c r="F3083" s="2" t="str">
        <x:v>tokens/versions/latest/sass/_md-comp-list.scss</x:v>
      </x:c>
      <x:c r="G3083" s="2" t="n">
        <x:v>156</x:v>
      </x:c>
      <x:c r="H3083" s="2" t="str">
        <x:v>https://github.com/material-components/material-web/blob/cbd34a8921915af94d5ef65c2a69eece41d5b4f3/tokens/versions/latest/sass/_md-comp-list.scss#L156</x:v>
      </x:c>
    </x:row>
    <x:row r="3084" ht="20" customHeight="1">
      <x:c r="A3084" s="2" t="str">
        <x:v>MT-03083</x:v>
      </x:c>
      <x:c r="B3084" s="2" t="str">
        <x:v>--md-list-list-item-disabled-trailing-icon-opacity</x:v>
      </x:c>
      <x:c r="C3084" s="2" t="str">
        <x:v>comp</x:v>
      </x:c>
      <x:c r="D3084" s="2" t="str">
        <x:v>latest/sass</x:v>
      </x:c>
      <x:c r="E3084" s="2" t="str">
        <x:v>0.38</x:v>
      </x:c>
      <x:c r="F3084" s="2" t="str">
        <x:v>tokens/versions/latest/sass/_md-comp-list.scss</x:v>
      </x:c>
      <x:c r="G3084" s="2" t="n">
        <x:v>56</x:v>
      </x:c>
      <x:c r="H3084" s="2" t="str">
        <x:v>https://github.com/material-components/material-web/blob/cbd34a8921915af94d5ef65c2a69eece41d5b4f3/tokens/versions/latest/sass/_md-comp-list.scss#L56</x:v>
      </x:c>
    </x:row>
    <x:row r="3085" ht="20" customHeight="1">
      <x:c r="A3085" s="2" t="str">
        <x:v>MT-03084</x:v>
      </x:c>
      <x:c r="B3085" s="2" t="str">
        <x:v>--md-list-list-item-dragged-container-elevation</x:v>
      </x:c>
      <x:c r="C3085" s="2" t="str">
        <x:v>comp</x:v>
      </x:c>
      <x:c r="D3085" s="2" t="str">
        <x:v>latest/sass</x:v>
      </x:c>
      <x:c r="E3085" s="2" t="str">
        <x:v>md-sys-elevation.$level4</x:v>
      </x:c>
      <x:c r="F3085" s="2" t="str">
        <x:v>tokens/versions/latest/sass/_md-comp-list.scss</x:v>
      </x:c>
      <x:c r="G3085" s="2" t="n">
        <x:v>158</x:v>
      </x:c>
      <x:c r="H3085" s="2" t="str">
        <x:v>https://github.com/material-components/material-web/blob/cbd34a8921915af94d5ef65c2a69eece41d5b4f3/tokens/versions/latest/sass/_md-comp-list.scss#L158</x:v>
      </x:c>
    </x:row>
    <x:row r="3086" ht="20" customHeight="1">
      <x:c r="A3086" s="2" t="str">
        <x:v>MT-03085</x:v>
      </x:c>
      <x:c r="B3086" s="2" t="str">
        <x:v>--md-list-list-item-dragged-container-expressive-shape</x:v>
      </x:c>
      <x:c r="C3086" s="2" t="str">
        <x:v>comp</x:v>
      </x:c>
      <x:c r="D3086" s="2" t="str">
        <x:v>latest/sass</x:v>
      </x:c>
      <x:c r="E3086" s="2" t="str">
        <x:v>md-sys-shape.$corner-large</x:v>
      </x:c>
      <x:c r="F3086" s="2" t="str">
        <x:v>tokens/versions/latest/sass/_md-comp-list.scss</x:v>
      </x:c>
      <x:c r="G3086" s="2" t="n">
        <x:v>160</x:v>
      </x:c>
      <x:c r="H3086" s="2" t="str">
        <x:v>https://github.com/material-components/material-web/blob/cbd34a8921915af94d5ef65c2a69eece41d5b4f3/tokens/versions/latest/sass/_md-comp-list.scss#L160</x:v>
      </x:c>
    </x:row>
    <x:row r="3087" ht="20" customHeight="1">
      <x:c r="A3087" s="2" t="str">
        <x:v>MT-03086</x:v>
      </x:c>
      <x:c r="B3087" s="2" t="str">
        <x:v>--md-list-list-item-dragged-label-text-color</x:v>
      </x:c>
      <x:c r="C3087" s="2" t="str">
        <x:v>comp</x:v>
      </x:c>
      <x:c r="D3087" s="2" t="str">
        <x:v>latest/sass</x:v>
      </x:c>
      <x:c r="E3087" s="2" t="str">
        <x:v>md-sys-color.$on-surface</x:v>
      </x:c>
      <x:c r="F3087" s="2" t="str">
        <x:v>tokens/versions/latest/sass/_md-comp-list.scss</x:v>
      </x:c>
      <x:c r="G3087" s="2" t="n">
        <x:v>162</x:v>
      </x:c>
      <x:c r="H3087" s="2" t="str">
        <x:v>https://github.com/material-components/material-web/blob/cbd34a8921915af94d5ef65c2a69eece41d5b4f3/tokens/versions/latest/sass/_md-comp-list.scss#L162</x:v>
      </x:c>
    </x:row>
    <x:row r="3088" ht="20" customHeight="1">
      <x:c r="A3088" s="2" t="str">
        <x:v>MT-03087</x:v>
      </x:c>
      <x:c r="B3088" s="2" t="str">
        <x:v>--md-list-list-item-dragged-leading-icon-icon-color</x:v>
      </x:c>
      <x:c r="C3088" s="2" t="str">
        <x:v>comp</x:v>
      </x:c>
      <x:c r="D3088" s="2" t="str">
        <x:v>latest/sass</x:v>
      </x:c>
      <x:c r="E3088" s="2" t="str">
        <x:v>md-sys-color.$on-surface-variant</x:v>
      </x:c>
      <x:c r="F3088" s="2" t="str">
        <x:v>tokens/versions/latest/sass/_md-comp-list.scss</x:v>
      </x:c>
      <x:c r="G3088" s="2" t="n">
        <x:v>164</x:v>
      </x:c>
      <x:c r="H3088" s="2" t="str">
        <x:v>https://github.com/material-components/material-web/blob/cbd34a8921915af94d5ef65c2a69eece41d5b4f3/tokens/versions/latest/sass/_md-comp-list.scss#L164</x:v>
      </x:c>
    </x:row>
    <x:row r="3089" ht="20" customHeight="1">
      <x:c r="A3089" s="2" t="str">
        <x:v>MT-03088</x:v>
      </x:c>
      <x:c r="B3089" s="2" t="str">
        <x:v>--md-list-list-item-dragged-state-layer-color</x:v>
      </x:c>
      <x:c r="C3089" s="2" t="str">
        <x:v>comp</x:v>
      </x:c>
      <x:c r="D3089" s="2" t="str">
        <x:v>latest/sass</x:v>
      </x:c>
      <x:c r="E3089" s="2" t="str">
        <x:v>md-sys-color.$on-surface</x:v>
      </x:c>
      <x:c r="F3089" s="2" t="str">
        <x:v>tokens/versions/latest/sass/_md-comp-list.scss</x:v>
      </x:c>
      <x:c r="G3089" s="2" t="n">
        <x:v>166</x:v>
      </x:c>
      <x:c r="H3089" s="2" t="str">
        <x:v>https://github.com/material-components/material-web/blob/cbd34a8921915af94d5ef65c2a69eece41d5b4f3/tokens/versions/latest/sass/_md-comp-list.scss#L166</x:v>
      </x:c>
    </x:row>
    <x:row r="3090" ht="20" customHeight="1">
      <x:c r="A3090" s="2" t="str">
        <x:v>MT-03089</x:v>
      </x:c>
      <x:c r="B3090" s="2" t="str">
        <x:v>--md-list-list-item-dragged-state-layer-opacity</x:v>
      </x:c>
      <x:c r="C3090" s="2" t="str">
        <x:v>comp</x:v>
      </x:c>
      <x:c r="D3090" s="2" t="str">
        <x:v>latest/sass</x:v>
      </x:c>
      <x:c r="E3090" s="2" t="str">
        <x:v>md-sys-state.$dragged-state-layer-opacity</x:v>
      </x:c>
      <x:c r="F3090" s="2" t="str">
        <x:v>tokens/versions/latest/sass/_md-comp-list.scss</x:v>
      </x:c>
      <x:c r="G3090" s="2" t="n">
        <x:v>168</x:v>
      </x:c>
      <x:c r="H3090" s="2" t="str">
        <x:v>https://github.com/material-components/material-web/blob/cbd34a8921915af94d5ef65c2a69eece41d5b4f3/tokens/versions/latest/sass/_md-comp-list.scss#L168</x:v>
      </x:c>
    </x:row>
    <x:row r="3091" ht="20" customHeight="1">
      <x:c r="A3091" s="2" t="str">
        <x:v>MT-03090</x:v>
      </x:c>
      <x:c r="B3091" s="2" t="str">
        <x:v>--md-list-list-item-dragged-trailing-icon-icon-color</x:v>
      </x:c>
      <x:c r="C3091" s="2" t="str">
        <x:v>comp</x:v>
      </x:c>
      <x:c r="D3091" s="2" t="str">
        <x:v>latest/sass</x:v>
      </x:c>
      <x:c r="E3091" s="2" t="str">
        <x:v>md-sys-color.$on-surface-variant</x:v>
      </x:c>
      <x:c r="F3091" s="2" t="str">
        <x:v>tokens/versions/latest/sass/_md-comp-list.scss</x:v>
      </x:c>
      <x:c r="G3091" s="2" t="n">
        <x:v>170</x:v>
      </x:c>
      <x:c r="H3091" s="2" t="str">
        <x:v>https://github.com/material-components/material-web/blob/cbd34a8921915af94d5ef65c2a69eece41d5b4f3/tokens/versions/latest/sass/_md-comp-list.scss#L170</x:v>
      </x:c>
    </x:row>
    <x:row r="3092" ht="20" customHeight="1">
      <x:c r="A3092" s="2" t="str">
        <x:v>MT-03091</x:v>
      </x:c>
      <x:c r="B3092" s="2" t="str">
        <x:v>--md-list-list-item-focus-label-text-color</x:v>
      </x:c>
      <x:c r="C3092" s="2" t="str">
        <x:v>comp</x:v>
      </x:c>
      <x:c r="D3092" s="2" t="str">
        <x:v>latest/sass</x:v>
      </x:c>
      <x:c r="E3092" s="2" t="str">
        <x:v>md-sys-color.$on-surface</x:v>
      </x:c>
      <x:c r="F3092" s="2" t="str">
        <x:v>tokens/versions/latest/sass/_md-comp-list.scss</x:v>
      </x:c>
      <x:c r="G3092" s="2" t="n">
        <x:v>172</x:v>
      </x:c>
      <x:c r="H3092" s="2" t="str">
        <x:v>https://github.com/material-components/material-web/blob/cbd34a8921915af94d5ef65c2a69eece41d5b4f3/tokens/versions/latest/sass/_md-comp-list.scss#L172</x:v>
      </x:c>
    </x:row>
    <x:row r="3093" ht="20" customHeight="1">
      <x:c r="A3093" s="2" t="str">
        <x:v>MT-03092</x:v>
      </x:c>
      <x:c r="B3093" s="2" t="str">
        <x:v>--md-list-list-item-focus-leading-icon-icon-color</x:v>
      </x:c>
      <x:c r="C3093" s="2" t="str">
        <x:v>comp</x:v>
      </x:c>
      <x:c r="D3093" s="2" t="str">
        <x:v>latest/sass</x:v>
      </x:c>
      <x:c r="E3093" s="2" t="str">
        <x:v>md-sys-color.$on-surface-variant</x:v>
      </x:c>
      <x:c r="F3093" s="2" t="str">
        <x:v>tokens/versions/latest/sass/_md-comp-list.scss</x:v>
      </x:c>
      <x:c r="G3093" s="2" t="n">
        <x:v>174</x:v>
      </x:c>
      <x:c r="H3093" s="2" t="str">
        <x:v>https://github.com/material-components/material-web/blob/cbd34a8921915af94d5ef65c2a69eece41d5b4f3/tokens/versions/latest/sass/_md-comp-list.scss#L174</x:v>
      </x:c>
    </x:row>
    <x:row r="3094" ht="20" customHeight="1">
      <x:c r="A3094" s="2" t="str">
        <x:v>MT-03093</x:v>
      </x:c>
      <x:c r="B3094" s="2" t="str">
        <x:v>--md-list-list-item-focus-state-layer-color</x:v>
      </x:c>
      <x:c r="C3094" s="2" t="str">
        <x:v>comp</x:v>
      </x:c>
      <x:c r="D3094" s="2" t="str">
        <x:v>latest/sass</x:v>
      </x:c>
      <x:c r="E3094" s="2" t="str">
        <x:v>md-sys-color.$on-surface</x:v>
      </x:c>
      <x:c r="F3094" s="2" t="str">
        <x:v>tokens/versions/latest/sass/_md-comp-list.scss</x:v>
      </x:c>
      <x:c r="G3094" s="2" t="n">
        <x:v>176</x:v>
      </x:c>
      <x:c r="H3094" s="2" t="str">
        <x:v>https://github.com/material-components/material-web/blob/cbd34a8921915af94d5ef65c2a69eece41d5b4f3/tokens/versions/latest/sass/_md-comp-list.scss#L176</x:v>
      </x:c>
    </x:row>
    <x:row r="3095" ht="20" customHeight="1">
      <x:c r="A3095" s="2" t="str">
        <x:v>MT-03094</x:v>
      </x:c>
      <x:c r="B3095" s="2" t="str">
        <x:v>--md-list-list-item-focus-state-layer-opacity</x:v>
      </x:c>
      <x:c r="C3095" s="2" t="str">
        <x:v>comp</x:v>
      </x:c>
      <x:c r="D3095" s="2" t="str">
        <x:v>latest/sass</x:v>
      </x:c>
      <x:c r="E3095" s="2" t="str">
        <x:v>md-sys-state.$focus-state-layer-opacity</x:v>
      </x:c>
      <x:c r="F3095" s="2" t="str">
        <x:v>tokens/versions/latest/sass/_md-comp-list.scss</x:v>
      </x:c>
      <x:c r="G3095" s="2" t="n">
        <x:v>178</x:v>
      </x:c>
      <x:c r="H3095" s="2" t="str">
        <x:v>https://github.com/material-components/material-web/blob/cbd34a8921915af94d5ef65c2a69eece41d5b4f3/tokens/versions/latest/sass/_md-comp-list.scss#L178</x:v>
      </x:c>
    </x:row>
    <x:row r="3096" ht="20" customHeight="1">
      <x:c r="A3096" s="2" t="str">
        <x:v>MT-03095</x:v>
      </x:c>
      <x:c r="B3096" s="2" t="str">
        <x:v>--md-list-list-item-focus-trailing-icon-icon-color</x:v>
      </x:c>
      <x:c r="C3096" s="2" t="str">
        <x:v>comp</x:v>
      </x:c>
      <x:c r="D3096" s="2" t="str">
        <x:v>latest/sass</x:v>
      </x:c>
      <x:c r="E3096" s="2" t="str">
        <x:v>md-sys-color.$on-surface-variant</x:v>
      </x:c>
      <x:c r="F3096" s="2" t="str">
        <x:v>tokens/versions/latest/sass/_md-comp-list.scss</x:v>
      </x:c>
      <x:c r="G3096" s="2" t="n">
        <x:v>180</x:v>
      </x:c>
      <x:c r="H3096" s="2" t="str">
        <x:v>https://github.com/material-components/material-web/blob/cbd34a8921915af94d5ef65c2a69eece41d5b4f3/tokens/versions/latest/sass/_md-comp-list.scss#L180</x:v>
      </x:c>
    </x:row>
    <x:row r="3097" ht="20" customHeight="1">
      <x:c r="A3097" s="2" t="str">
        <x:v>MT-03096</x:v>
      </x:c>
      <x:c r="B3097" s="2" t="str">
        <x:v>--md-list-list-item-focused-container-expressive-shape</x:v>
      </x:c>
      <x:c r="C3097" s="2" t="str">
        <x:v>comp</x:v>
      </x:c>
      <x:c r="D3097" s="2" t="str">
        <x:v>latest/sass</x:v>
      </x:c>
      <x:c r="E3097" s="2" t="str">
        <x:v>md-sys-shape.$corner-large</x:v>
      </x:c>
      <x:c r="F3097" s="2" t="str">
        <x:v>tokens/versions/latest/sass/_md-comp-list.scss</x:v>
      </x:c>
      <x:c r="G3097" s="2" t="n">
        <x:v>182</x:v>
      </x:c>
      <x:c r="H3097" s="2" t="str">
        <x:v>https://github.com/material-components/material-web/blob/cbd34a8921915af94d5ef65c2a69eece41d5b4f3/tokens/versions/latest/sass/_md-comp-list.scss#L182</x:v>
      </x:c>
    </x:row>
    <x:row r="3098" ht="20" customHeight="1">
      <x:c r="A3098" s="2" t="str">
        <x:v>MT-03097</x:v>
      </x:c>
      <x:c r="B3098" s="2" t="str">
        <x:v>--md-list-list-item-hover-label-text-color</x:v>
      </x:c>
      <x:c r="C3098" s="2" t="str">
        <x:v>comp</x:v>
      </x:c>
      <x:c r="D3098" s="2" t="str">
        <x:v>latest/sass</x:v>
      </x:c>
      <x:c r="E3098" s="2" t="str">
        <x:v>md-sys-color.$on-surface</x:v>
      </x:c>
      <x:c r="F3098" s="2" t="str">
        <x:v>tokens/versions/latest/sass/_md-comp-list.scss</x:v>
      </x:c>
      <x:c r="G3098" s="2" t="n">
        <x:v>184</x:v>
      </x:c>
      <x:c r="H3098" s="2" t="str">
        <x:v>https://github.com/material-components/material-web/blob/cbd34a8921915af94d5ef65c2a69eece41d5b4f3/tokens/versions/latest/sass/_md-comp-list.scss#L184</x:v>
      </x:c>
    </x:row>
    <x:row r="3099" ht="20" customHeight="1">
      <x:c r="A3099" s="2" t="str">
        <x:v>MT-03098</x:v>
      </x:c>
      <x:c r="B3099" s="2" t="str">
        <x:v>--md-list-list-item-hover-leading-icon-icon-color</x:v>
      </x:c>
      <x:c r="C3099" s="2" t="str">
        <x:v>comp</x:v>
      </x:c>
      <x:c r="D3099" s="2" t="str">
        <x:v>latest/sass</x:v>
      </x:c>
      <x:c r="E3099" s="2" t="str">
        <x:v>md-sys-color.$on-surface-variant</x:v>
      </x:c>
      <x:c r="F3099" s="2" t="str">
        <x:v>tokens/versions/latest/sass/_md-comp-list.scss</x:v>
      </x:c>
      <x:c r="G3099" s="2" t="n">
        <x:v>186</x:v>
      </x:c>
      <x:c r="H3099" s="2" t="str">
        <x:v>https://github.com/material-components/material-web/blob/cbd34a8921915af94d5ef65c2a69eece41d5b4f3/tokens/versions/latest/sass/_md-comp-list.scss#L186</x:v>
      </x:c>
    </x:row>
    <x:row r="3100" ht="20" customHeight="1">
      <x:c r="A3100" s="2" t="str">
        <x:v>MT-03099</x:v>
      </x:c>
      <x:c r="B3100" s="2" t="str">
        <x:v>--md-list-list-item-hover-state-layer-color</x:v>
      </x:c>
      <x:c r="C3100" s="2" t="str">
        <x:v>comp</x:v>
      </x:c>
      <x:c r="D3100" s="2" t="str">
        <x:v>latest/sass</x:v>
      </x:c>
      <x:c r="E3100" s="2" t="str">
        <x:v>md-sys-color.$on-surface</x:v>
      </x:c>
      <x:c r="F3100" s="2" t="str">
        <x:v>tokens/versions/latest/sass/_md-comp-list.scss</x:v>
      </x:c>
      <x:c r="G3100" s="2" t="n">
        <x:v>188</x:v>
      </x:c>
      <x:c r="H3100" s="2" t="str">
        <x:v>https://github.com/material-components/material-web/blob/cbd34a8921915af94d5ef65c2a69eece41d5b4f3/tokens/versions/latest/sass/_md-comp-list.scss#L188</x:v>
      </x:c>
    </x:row>
    <x:row r="3101" ht="20" customHeight="1">
      <x:c r="A3101" s="2" t="str">
        <x:v>MT-03100</x:v>
      </x:c>
      <x:c r="B3101" s="2" t="str">
        <x:v>--md-list-list-item-hover-state-layer-opacity</x:v>
      </x:c>
      <x:c r="C3101" s="2" t="str">
        <x:v>comp</x:v>
      </x:c>
      <x:c r="D3101" s="2" t="str">
        <x:v>latest/sass</x:v>
      </x:c>
      <x:c r="E3101" s="2" t="str">
        <x:v>md-sys-state.$hover-state-layer-opacity</x:v>
      </x:c>
      <x:c r="F3101" s="2" t="str">
        <x:v>tokens/versions/latest/sass/_md-comp-list.scss</x:v>
      </x:c>
      <x:c r="G3101" s="2" t="n">
        <x:v>190</x:v>
      </x:c>
      <x:c r="H3101" s="2" t="str">
        <x:v>https://github.com/material-components/material-web/blob/cbd34a8921915af94d5ef65c2a69eece41d5b4f3/tokens/versions/latest/sass/_md-comp-list.scss#L190</x:v>
      </x:c>
    </x:row>
    <x:row r="3102" ht="20" customHeight="1">
      <x:c r="A3102" s="2" t="str">
        <x:v>MT-03101</x:v>
      </x:c>
      <x:c r="B3102" s="2" t="str">
        <x:v>--md-list-list-item-hover-trailing-icon-icon-color</x:v>
      </x:c>
      <x:c r="C3102" s="2" t="str">
        <x:v>comp</x:v>
      </x:c>
      <x:c r="D3102" s="2" t="str">
        <x:v>latest/sass</x:v>
      </x:c>
      <x:c r="E3102" s="2" t="str">
        <x:v>md-sys-color.$on-surface-variant</x:v>
      </x:c>
      <x:c r="F3102" s="2" t="str">
        <x:v>tokens/versions/latest/sass/_md-comp-list.scss</x:v>
      </x:c>
      <x:c r="G3102" s="2" t="n">
        <x:v>192</x:v>
      </x:c>
      <x:c r="H3102" s="2" t="str">
        <x:v>https://github.com/material-components/material-web/blob/cbd34a8921915af94d5ef65c2a69eece41d5b4f3/tokens/versions/latest/sass/_md-comp-list.scss#L192</x:v>
      </x:c>
    </x:row>
    <x:row r="3103" ht="20" customHeight="1">
      <x:c r="A3103" s="2" t="str">
        <x:v>MT-03102</x:v>
      </x:c>
      <x:c r="B3103" s="2" t="str">
        <x:v>--md-list-list-item-hovered-container-expressive-shape</x:v>
      </x:c>
      <x:c r="C3103" s="2" t="str">
        <x:v>comp</x:v>
      </x:c>
      <x:c r="D3103" s="2" t="str">
        <x:v>latest/sass</x:v>
      </x:c>
      <x:c r="E3103" s="2" t="str">
        <x:v>md-sys-shape.$corner-medium</x:v>
      </x:c>
      <x:c r="F3103" s="2" t="str">
        <x:v>tokens/versions/latest/sass/_md-comp-list.scss</x:v>
      </x:c>
      <x:c r="G3103" s="2" t="n">
        <x:v>194</x:v>
      </x:c>
      <x:c r="H3103" s="2" t="str">
        <x:v>https://github.com/material-components/material-web/blob/cbd34a8921915af94d5ef65c2a69eece41d5b4f3/tokens/versions/latest/sass/_md-comp-list.scss#L194</x:v>
      </x:c>
    </x:row>
    <x:row r="3104" ht="20" customHeight="1">
      <x:c r="A3104" s="2" t="str">
        <x:v>MT-03103</x:v>
      </x:c>
      <x:c r="B3104" s="2" t="str">
        <x:v>--md-list-list-item-label-text-color</x:v>
      </x:c>
      <x:c r="C3104" s="2" t="str">
        <x:v>comp</x:v>
      </x:c>
      <x:c r="D3104" s="2" t="str">
        <x:v>latest/sass</x:v>
      </x:c>
      <x:c r="E3104" s="2" t="str">
        <x:v>md-sys-color.$on-surface</x:v>
      </x:c>
      <x:c r="F3104" s="2" t="str">
        <x:v>tokens/versions/latest/sass/_md-comp-list.scss</x:v>
      </x:c>
      <x:c r="G3104" s="2" t="n">
        <x:v>196</x:v>
      </x:c>
      <x:c r="H3104" s="2" t="str">
        <x:v>https://github.com/material-components/material-web/blob/cbd34a8921915af94d5ef65c2a69eece41d5b4f3/tokens/versions/latest/sass/_md-comp-list.scss#L196</x:v>
      </x:c>
    </x:row>
    <x:row r="3105" ht="20" customHeight="1">
      <x:c r="A3105" s="2" t="str">
        <x:v>MT-03104</x:v>
      </x:c>
      <x:c r="B3105" s="2" t="str">
        <x:v>--md-list-list-item-label-text-font</x:v>
      </x:c>
      <x:c r="C3105" s="2" t="str">
        <x:v>comp</x:v>
      </x:c>
      <x:c r="D3105" s="2" t="str">
        <x:v>latest/sass</x:v>
      </x:c>
      <x:c r="E3105" s="2" t="str">
        <x:v>md-sys-typescale.$body-large-font</x:v>
      </x:c>
      <x:c r="F3105" s="2" t="str">
        <x:v>tokens/versions/latest/sass/_md-comp-list.scss</x:v>
      </x:c>
      <x:c r="G3105" s="2" t="n">
        <x:v>198</x:v>
      </x:c>
      <x:c r="H3105" s="2" t="str">
        <x:v>https://github.com/material-components/material-web/blob/cbd34a8921915af94d5ef65c2a69eece41d5b4f3/tokens/versions/latest/sass/_md-comp-list.scss#L198</x:v>
      </x:c>
    </x:row>
    <x:row r="3106" ht="20" customHeight="1">
      <x:c r="A3106" s="2" t="str">
        <x:v>MT-03105</x:v>
      </x:c>
      <x:c r="B3106" s="2" t="str">
        <x:v>--md-list-list-item-label-text-line-height</x:v>
      </x:c>
      <x:c r="C3106" s="2" t="str">
        <x:v>comp</x:v>
      </x:c>
      <x:c r="D3106" s="2" t="str">
        <x:v>latest/sass</x:v>
      </x:c>
      <x:c r="E3106" s="2" t="str">
        <x:v>md-sys-typescale.$body-large-line-height</x:v>
      </x:c>
      <x:c r="F3106" s="2" t="str">
        <x:v>tokens/versions/latest/sass/_md-comp-list.scss</x:v>
      </x:c>
      <x:c r="G3106" s="2" t="n">
        <x:v>200</x:v>
      </x:c>
      <x:c r="H3106" s="2" t="str">
        <x:v>https://github.com/material-components/material-web/blob/cbd34a8921915af94d5ef65c2a69eece41d5b4f3/tokens/versions/latest/sass/_md-comp-list.scss#L200</x:v>
      </x:c>
    </x:row>
    <x:row r="3107" ht="20" customHeight="1">
      <x:c r="A3107" s="2" t="str">
        <x:v>MT-03106</x:v>
      </x:c>
      <x:c r="B3107" s="2" t="str">
        <x:v>--md-list-list-item-label-text-size</x:v>
      </x:c>
      <x:c r="C3107" s="2" t="str">
        <x:v>comp</x:v>
      </x:c>
      <x:c r="D3107" s="2" t="str">
        <x:v>latest/sass</x:v>
      </x:c>
      <x:c r="E3107" s="2" t="str">
        <x:v>md-sys-typescale.$body-large-size</x:v>
      </x:c>
      <x:c r="F3107" s="2" t="str">
        <x:v>tokens/versions/latest/sass/_md-comp-list.scss</x:v>
      </x:c>
      <x:c r="G3107" s="2" t="n">
        <x:v>202</x:v>
      </x:c>
      <x:c r="H3107" s="2" t="str">
        <x:v>https://github.com/material-components/material-web/blob/cbd34a8921915af94d5ef65c2a69eece41d5b4f3/tokens/versions/latest/sass/_md-comp-list.scss#L202</x:v>
      </x:c>
    </x:row>
    <x:row r="3108" ht="20" customHeight="1">
      <x:c r="A3108" s="2" t="str">
        <x:v>MT-03107</x:v>
      </x:c>
      <x:c r="B3108" s="2" t="str">
        <x:v>--md-list-list-item-label-text-tracking</x:v>
      </x:c>
      <x:c r="C3108" s="2" t="str">
        <x:v>comp</x:v>
      </x:c>
      <x:c r="D3108" s="2" t="str">
        <x:v>latest/sass</x:v>
      </x:c>
      <x:c r="E3108" s="2" t="str">
        <x:v>md-sys-typescale.$body-large-tracking</x:v>
      </x:c>
      <x:c r="F3108" s="2" t="str">
        <x:v>tokens/versions/latest/sass/_md-comp-list.scss</x:v>
      </x:c>
      <x:c r="G3108" s="2" t="n">
        <x:v>204</x:v>
      </x:c>
      <x:c r="H3108" s="2" t="str">
        <x:v>https://github.com/material-components/material-web/blob/cbd34a8921915af94d5ef65c2a69eece41d5b4f3/tokens/versions/latest/sass/_md-comp-list.scss#L204</x:v>
      </x:c>
    </x:row>
    <x:row r="3109" ht="20" customHeight="1">
      <x:c r="A3109" s="2" t="str">
        <x:v>MT-03108</x:v>
      </x:c>
      <x:c r="B3109" s="2" t="str">
        <x:v>--md-list-list-item-label-text-weight</x:v>
      </x:c>
      <x:c r="C3109" s="2" t="str">
        <x:v>comp</x:v>
      </x:c>
      <x:c r="D3109" s="2" t="str">
        <x:v>latest/sass</x:v>
      </x:c>
      <x:c r="E3109" s="2" t="str">
        <x:v>md-sys-typescale.$body-large-weight</x:v>
      </x:c>
      <x:c r="F3109" s="2" t="str">
        <x:v>tokens/versions/latest/sass/_md-comp-list.scss</x:v>
      </x:c>
      <x:c r="G3109" s="2" t="n">
        <x:v>206</x:v>
      </x:c>
      <x:c r="H3109" s="2" t="str">
        <x:v>https://github.com/material-components/material-web/blob/cbd34a8921915af94d5ef65c2a69eece41d5b4f3/tokens/versions/latest/sass/_md-comp-list.scss#L206</x:v>
      </x:c>
    </x:row>
    <x:row r="3110" ht="20" customHeight="1">
      <x:c r="A3110" s="2" t="str">
        <x:v>MT-03109</x:v>
      </x:c>
      <x:c r="B3110" s="2" t="str">
        <x:v>--md-list-list-item-large-leading-video-height</x:v>
      </x:c>
      <x:c r="C3110" s="2" t="str">
        <x:v>comp</x:v>
      </x:c>
      <x:c r="D3110" s="2" t="str">
        <x:v>latest/sass</x:v>
      </x:c>
      <x:c r="E3110" s="2" t="str">
        <x:v>64px</x:v>
      </x:c>
      <x:c r="F3110" s="2" t="str">
        <x:v>tokens/versions/latest/sass/_md-comp-list.scss</x:v>
      </x:c>
      <x:c r="G3110" s="2" t="n">
        <x:v>58</x:v>
      </x:c>
      <x:c r="H3110" s="2" t="str">
        <x:v>https://github.com/material-components/material-web/blob/cbd34a8921915af94d5ef65c2a69eece41d5b4f3/tokens/versions/latest/sass/_md-comp-list.scss#L58</x:v>
      </x:c>
    </x:row>
    <x:row r="3111" ht="20" customHeight="1">
      <x:c r="A3111" s="2" t="str">
        <x:v>MT-03110</x:v>
      </x:c>
      <x:c r="B3111" s="2" t="str">
        <x:v>--md-list-list-item-large-leading-video-width</x:v>
      </x:c>
      <x:c r="C3111" s="2" t="str">
        <x:v>comp</x:v>
      </x:c>
      <x:c r="D3111" s="2" t="str">
        <x:v>latest/sass</x:v>
      </x:c>
      <x:c r="E3111" s="2" t="str">
        <x:v>114px</x:v>
      </x:c>
      <x:c r="F3111" s="2" t="str">
        <x:v>tokens/versions/latest/sass/_md-comp-list.scss</x:v>
      </x:c>
      <x:c r="G3111" s="2" t="n">
        <x:v>60</x:v>
      </x:c>
      <x:c r="H3111" s="2" t="str">
        <x:v>https://github.com/material-components/material-web/blob/cbd34a8921915af94d5ef65c2a69eece41d5b4f3/tokens/versions/latest/sass/_md-comp-list.scss#L60</x:v>
      </x:c>
    </x:row>
    <x:row r="3112" ht="20" customHeight="1">
      <x:c r="A3112" s="2" t="str">
        <x:v>MT-03111</x:v>
      </x:c>
      <x:c r="B3112" s="2" t="str">
        <x:v>--md-list-list-item-leading-avatar-color</x:v>
      </x:c>
      <x:c r="C3112" s="2" t="str">
        <x:v>comp</x:v>
      </x:c>
      <x:c r="D3112" s="2" t="str">
        <x:v>latest/sass</x:v>
      </x:c>
      <x:c r="E3112" s="2" t="str">
        <x:v>md-sys-color.$primary-container</x:v>
      </x:c>
      <x:c r="F3112" s="2" t="str">
        <x:v>tokens/versions/latest/sass/_md-comp-list.scss</x:v>
      </x:c>
      <x:c r="G3112" s="2" t="n">
        <x:v>220</x:v>
      </x:c>
      <x:c r="H3112" s="2" t="str">
        <x:v>https://github.com/material-components/material-web/blob/cbd34a8921915af94d5ef65c2a69eece41d5b4f3/tokens/versions/latest/sass/_md-comp-list.scss#L220</x:v>
      </x:c>
    </x:row>
    <x:row r="3113" ht="20" customHeight="1">
      <x:c r="A3113" s="2" t="str">
        <x:v>MT-03112</x:v>
      </x:c>
      <x:c r="B3113" s="2" t="str">
        <x:v>--md-list-list-item-leading-avatar-label-color</x:v>
      </x:c>
      <x:c r="C3113" s="2" t="str">
        <x:v>comp</x:v>
      </x:c>
      <x:c r="D3113" s="2" t="str">
        <x:v>latest/sass</x:v>
      </x:c>
      <x:c r="E3113" s="2" t="str">
        <x:v>md-sys-color.$on-primary-container</x:v>
      </x:c>
      <x:c r="F3113" s="2" t="str">
        <x:v>tokens/versions/latest/sass/_md-comp-list.scss</x:v>
      </x:c>
      <x:c r="G3113" s="2" t="n">
        <x:v>208</x:v>
      </x:c>
      <x:c r="H3113" s="2" t="str">
        <x:v>https://github.com/material-components/material-web/blob/cbd34a8921915af94d5ef65c2a69eece41d5b4f3/tokens/versions/latest/sass/_md-comp-list.scss#L208</x:v>
      </x:c>
    </x:row>
    <x:row r="3114" ht="20" customHeight="1">
      <x:c r="A3114" s="2" t="str">
        <x:v>MT-03113</x:v>
      </x:c>
      <x:c r="B3114" s="2" t="str">
        <x:v>--md-list-list-item-leading-avatar-label-font</x:v>
      </x:c>
      <x:c r="C3114" s="2" t="str">
        <x:v>comp</x:v>
      </x:c>
      <x:c r="D3114" s="2" t="str">
        <x:v>latest/sass</x:v>
      </x:c>
      <x:c r="E3114" s="2" t="str">
        <x:v>md-sys-typescale.$title-medium-font</x:v>
      </x:c>
      <x:c r="F3114" s="2" t="str">
        <x:v>tokens/versions/latest/sass/_md-comp-list.scss</x:v>
      </x:c>
      <x:c r="G3114" s="2" t="n">
        <x:v>210</x:v>
      </x:c>
      <x:c r="H3114" s="2" t="str">
        <x:v>https://github.com/material-components/material-web/blob/cbd34a8921915af94d5ef65c2a69eece41d5b4f3/tokens/versions/latest/sass/_md-comp-list.scss#L210</x:v>
      </x:c>
    </x:row>
    <x:row r="3115" ht="20" customHeight="1">
      <x:c r="A3115" s="2" t="str">
        <x:v>MT-03114</x:v>
      </x:c>
      <x:c r="B3115" s="2" t="str">
        <x:v>--md-list-list-item-leading-avatar-label-line-height</x:v>
      </x:c>
      <x:c r="C3115" s="2" t="str">
        <x:v>comp</x:v>
      </x:c>
      <x:c r="D3115" s="2" t="str">
        <x:v>latest/sass</x:v>
      </x:c>
      <x:c r="E3115" s="2" t="str">
        <x:v>md-sys-typescale.$title-medium-line-height</x:v>
      </x:c>
      <x:c r="F3115" s="2" t="str">
        <x:v>tokens/versions/latest/sass/_md-comp-list.scss</x:v>
      </x:c>
      <x:c r="G3115" s="2" t="n">
        <x:v>212</x:v>
      </x:c>
      <x:c r="H3115" s="2" t="str">
        <x:v>https://github.com/material-components/material-web/blob/cbd34a8921915af94d5ef65c2a69eece41d5b4f3/tokens/versions/latest/sass/_md-comp-list.scss#L212</x:v>
      </x:c>
    </x:row>
    <x:row r="3116" ht="20" customHeight="1">
      <x:c r="A3116" s="2" t="str">
        <x:v>MT-03115</x:v>
      </x:c>
      <x:c r="B3116" s="2" t="str">
        <x:v>--md-list-list-item-leading-avatar-label-size</x:v>
      </x:c>
      <x:c r="C3116" s="2" t="str">
        <x:v>comp</x:v>
      </x:c>
      <x:c r="D3116" s="2" t="str">
        <x:v>latest/sass</x:v>
      </x:c>
      <x:c r="E3116" s="2" t="str">
        <x:v>md-sys-typescale.$title-medium-size</x:v>
      </x:c>
      <x:c r="F3116" s="2" t="str">
        <x:v>tokens/versions/latest/sass/_md-comp-list.scss</x:v>
      </x:c>
      <x:c r="G3116" s="2" t="n">
        <x:v>214</x:v>
      </x:c>
      <x:c r="H3116" s="2" t="str">
        <x:v>https://github.com/material-components/material-web/blob/cbd34a8921915af94d5ef65c2a69eece41d5b4f3/tokens/versions/latest/sass/_md-comp-list.scss#L214</x:v>
      </x:c>
    </x:row>
    <x:row r="3117" ht="20" customHeight="1">
      <x:c r="A3117" s="2" t="str">
        <x:v>MT-03116</x:v>
      </x:c>
      <x:c r="B3117" s="2" t="str">
        <x:v>--md-list-list-item-leading-avatar-label-tracking</x:v>
      </x:c>
      <x:c r="C3117" s="2" t="str">
        <x:v>comp</x:v>
      </x:c>
      <x:c r="D3117" s="2" t="str">
        <x:v>latest/sass</x:v>
      </x:c>
      <x:c r="E3117" s="2" t="str">
        <x:v>md-sys-typescale.$title-medium-tracking</x:v>
      </x:c>
      <x:c r="F3117" s="2" t="str">
        <x:v>tokens/versions/latest/sass/_md-comp-list.scss</x:v>
      </x:c>
      <x:c r="G3117" s="2" t="n">
        <x:v>216</x:v>
      </x:c>
      <x:c r="H3117" s="2" t="str">
        <x:v>https://github.com/material-components/material-web/blob/cbd34a8921915af94d5ef65c2a69eece41d5b4f3/tokens/versions/latest/sass/_md-comp-list.scss#L216</x:v>
      </x:c>
    </x:row>
    <x:row r="3118" ht="20" customHeight="1">
      <x:c r="A3118" s="2" t="str">
        <x:v>MT-03117</x:v>
      </x:c>
      <x:c r="B3118" s="2" t="str">
        <x:v>--md-list-list-item-leading-avatar-label-weight</x:v>
      </x:c>
      <x:c r="C3118" s="2" t="str">
        <x:v>comp</x:v>
      </x:c>
      <x:c r="D3118" s="2" t="str">
        <x:v>latest/sass</x:v>
      </x:c>
      <x:c r="E3118" s="2" t="str">
        <x:v>md-sys-typescale.$title-medium-weight</x:v>
      </x:c>
      <x:c r="F3118" s="2" t="str">
        <x:v>tokens/versions/latest/sass/_md-comp-list.scss</x:v>
      </x:c>
      <x:c r="G3118" s="2" t="n">
        <x:v>218</x:v>
      </x:c>
      <x:c r="H3118" s="2" t="str">
        <x:v>https://github.com/material-components/material-web/blob/cbd34a8921915af94d5ef65c2a69eece41d5b4f3/tokens/versions/latest/sass/_md-comp-list.scss#L218</x:v>
      </x:c>
    </x:row>
    <x:row r="3119" ht="20" customHeight="1">
      <x:c r="A3119" s="2" t="str">
        <x:v>MT-03118</x:v>
      </x:c>
      <x:c r="B3119" s="2" t="str">
        <x:v>--md-list-list-item-leading-avatar-shape</x:v>
      </x:c>
      <x:c r="C3119" s="2" t="str">
        <x:v>comp</x:v>
      </x:c>
      <x:c r="D3119" s="2" t="str">
        <x:v>latest/sass</x:v>
      </x:c>
      <x:c r="E3119" s="2" t="str">
        <x:v>md-sys-shape.$corner-full</x:v>
      </x:c>
      <x:c r="F3119" s="2" t="str">
        <x:v>tokens/versions/latest/sass/_md-comp-list.scss</x:v>
      </x:c>
      <x:c r="G3119" s="2" t="n">
        <x:v>222</x:v>
      </x:c>
      <x:c r="H3119" s="2" t="str">
        <x:v>https://github.com/material-components/material-web/blob/cbd34a8921915af94d5ef65c2a69eece41d5b4f3/tokens/versions/latest/sass/_md-comp-list.scss#L222</x:v>
      </x:c>
    </x:row>
    <x:row r="3120" ht="20" customHeight="1">
      <x:c r="A3120" s="2" t="str">
        <x:v>MT-03119</x:v>
      </x:c>
      <x:c r="B3120" s="2" t="str">
        <x:v>--md-list-list-item-leading-avatar-size</x:v>
      </x:c>
      <x:c r="C3120" s="2" t="str">
        <x:v>comp</x:v>
      </x:c>
      <x:c r="D3120" s="2" t="str">
        <x:v>latest/sass</x:v>
      </x:c>
      <x:c r="E3120" s="2" t="str">
        <x:v>40px</x:v>
      </x:c>
      <x:c r="F3120" s="2" t="str">
        <x:v>tokens/versions/latest/sass/_md-comp-list.scss</x:v>
      </x:c>
      <x:c r="G3120" s="2" t="n">
        <x:v>62</x:v>
      </x:c>
      <x:c r="H3120" s="2" t="str">
        <x:v>https://github.com/material-components/material-web/blob/cbd34a8921915af94d5ef65c2a69eece41d5b4f3/tokens/versions/latest/sass/_md-comp-list.scss#L62</x:v>
      </x:c>
    </x:row>
    <x:row r="3121" ht="20" customHeight="1">
      <x:c r="A3121" s="2" t="str">
        <x:v>MT-03120</x:v>
      </x:c>
      <x:c r="B3121" s="2" t="str">
        <x:v>--md-list-list-item-leading-icon-color</x:v>
      </x:c>
      <x:c r="C3121" s="2" t="str">
        <x:v>comp</x:v>
      </x:c>
      <x:c r="D3121" s="2" t="str">
        <x:v>latest/sass</x:v>
      </x:c>
      <x:c r="E3121" s="2" t="str">
        <x:v>md-sys-color.$on-surface-variant</x:v>
      </x:c>
      <x:c r="F3121" s="2" t="str">
        <x:v>tokens/versions/latest/sass/_md-comp-list.scss</x:v>
      </x:c>
      <x:c r="G3121" s="2" t="n">
        <x:v>224</x:v>
      </x:c>
      <x:c r="H3121" s="2" t="str">
        <x:v>https://github.com/material-components/material-web/blob/cbd34a8921915af94d5ef65c2a69eece41d5b4f3/tokens/versions/latest/sass/_md-comp-list.scss#L224</x:v>
      </x:c>
    </x:row>
    <x:row r="3122" ht="20" customHeight="1">
      <x:c r="A3122" s="2" t="str">
        <x:v>MT-03121</x:v>
      </x:c>
      <x:c r="B3122" s="2" t="str">
        <x:v>--md-list-list-item-leading-icon-expressive-size</x:v>
      </x:c>
      <x:c r="C3122" s="2" t="str">
        <x:v>comp</x:v>
      </x:c>
      <x:c r="D3122" s="2" t="str">
        <x:v>latest/sass</x:v>
      </x:c>
      <x:c r="E3122" s="2" t="str">
        <x:v>20px</x:v>
      </x:c>
      <x:c r="F3122" s="2" t="str">
        <x:v>tokens/versions/latest/sass/_md-comp-list.scss</x:v>
      </x:c>
      <x:c r="G3122" s="2" t="n">
        <x:v>64</x:v>
      </x:c>
      <x:c r="H3122" s="2" t="str">
        <x:v>https://github.com/material-components/material-web/blob/cbd34a8921915af94d5ef65c2a69eece41d5b4f3/tokens/versions/latest/sass/_md-comp-list.scss#L64</x:v>
      </x:c>
    </x:row>
    <x:row r="3123" ht="20" customHeight="1">
      <x:c r="A3123" s="2" t="str">
        <x:v>MT-03122</x:v>
      </x:c>
      <x:c r="B3123" s="2" t="str">
        <x:v>--md-list-list-item-leading-icon-size</x:v>
      </x:c>
      <x:c r="C3123" s="2" t="str">
        <x:v>comp</x:v>
      </x:c>
      <x:c r="D3123" s="2" t="str">
        <x:v>latest/sass</x:v>
      </x:c>
      <x:c r="E3123" s="2" t="str">
        <x:v>24px</x:v>
      </x:c>
      <x:c r="F3123" s="2" t="str">
        <x:v>tokens/versions/latest/sass/_md-comp-list.scss</x:v>
      </x:c>
      <x:c r="G3123" s="2" t="n">
        <x:v>66</x:v>
      </x:c>
      <x:c r="H3123" s="2" t="str">
        <x:v>https://github.com/material-components/material-web/blob/cbd34a8921915af94d5ef65c2a69eece41d5b4f3/tokens/versions/latest/sass/_md-comp-list.scss#L66</x:v>
      </x:c>
    </x:row>
    <x:row r="3124" ht="20" customHeight="1">
      <x:c r="A3124" s="2" t="str">
        <x:v>MT-03123</x:v>
      </x:c>
      <x:c r="B3124" s="2" t="str">
        <x:v>--md-list-list-item-leading-image-expressive-shape</x:v>
      </x:c>
      <x:c r="C3124" s="2" t="str">
        <x:v>comp</x:v>
      </x:c>
      <x:c r="D3124" s="2" t="str">
        <x:v>latest/sass</x:v>
      </x:c>
      <x:c r="E3124" s="2" t="str">
        <x:v>md-sys-shape.$corner-small</x:v>
      </x:c>
      <x:c r="F3124" s="2" t="str">
        <x:v>tokens/versions/latest/sass/_md-comp-list.scss</x:v>
      </x:c>
      <x:c r="G3124" s="2" t="n">
        <x:v>226</x:v>
      </x:c>
      <x:c r="H3124" s="2" t="str">
        <x:v>https://github.com/material-components/material-web/blob/cbd34a8921915af94d5ef65c2a69eece41d5b4f3/tokens/versions/latest/sass/_md-comp-list.scss#L226</x:v>
      </x:c>
    </x:row>
    <x:row r="3125" ht="20" customHeight="1">
      <x:c r="A3125" s="2" t="str">
        <x:v>MT-03124</x:v>
      </x:c>
      <x:c r="B3125" s="2" t="str">
        <x:v>--md-list-list-item-leading-image-height</x:v>
      </x:c>
      <x:c r="C3125" s="2" t="str">
        <x:v>comp</x:v>
      </x:c>
      <x:c r="D3125" s="2" t="str">
        <x:v>latest/sass</x:v>
      </x:c>
      <x:c r="E3125" s="2" t="str">
        <x:v>56px</x:v>
      </x:c>
      <x:c r="F3125" s="2" t="str">
        <x:v>tokens/versions/latest/sass/_md-comp-list.scss</x:v>
      </x:c>
      <x:c r="G3125" s="2" t="n">
        <x:v>68</x:v>
      </x:c>
      <x:c r="H3125" s="2" t="str">
        <x:v>https://github.com/material-components/material-web/blob/cbd34a8921915af94d5ef65c2a69eece41d5b4f3/tokens/versions/latest/sass/_md-comp-list.scss#L68</x:v>
      </x:c>
    </x:row>
    <x:row r="3126" ht="20" customHeight="1">
      <x:c r="A3126" s="2" t="str">
        <x:v>MT-03125</x:v>
      </x:c>
      <x:c r="B3126" s="2" t="str">
        <x:v>--md-list-list-item-leading-image-shape</x:v>
      </x:c>
      <x:c r="C3126" s="2" t="str">
        <x:v>comp</x:v>
      </x:c>
      <x:c r="D3126" s="2" t="str">
        <x:v>latest/sass</x:v>
      </x:c>
      <x:c r="E3126" s="2" t="str">
        <x:v>md-sys-shape.$corner-none</x:v>
      </x:c>
      <x:c r="F3126" s="2" t="str">
        <x:v>tokens/versions/latest/sass/_md-comp-list.scss</x:v>
      </x:c>
      <x:c r="G3126" s="2" t="n">
        <x:v>228</x:v>
      </x:c>
      <x:c r="H3126" s="2" t="str">
        <x:v>https://github.com/material-components/material-web/blob/cbd34a8921915af94d5ef65c2a69eece41d5b4f3/tokens/versions/latest/sass/_md-comp-list.scss#L228</x:v>
      </x:c>
    </x:row>
    <x:row r="3127" ht="20" customHeight="1">
      <x:c r="A3127" s="2" t="str">
        <x:v>MT-03126</x:v>
      </x:c>
      <x:c r="B3127" s="2" t="str">
        <x:v>--md-list-list-item-leading-image-width</x:v>
      </x:c>
      <x:c r="C3127" s="2" t="str">
        <x:v>comp</x:v>
      </x:c>
      <x:c r="D3127" s="2" t="str">
        <x:v>latest/sass</x:v>
      </x:c>
      <x:c r="E3127" s="2" t="str">
        <x:v>56px</x:v>
      </x:c>
      <x:c r="F3127" s="2" t="str">
        <x:v>tokens/versions/latest/sass/_md-comp-list.scss</x:v>
      </x:c>
      <x:c r="G3127" s="2" t="n">
        <x:v>70</x:v>
      </x:c>
      <x:c r="H3127" s="2" t="str">
        <x:v>https://github.com/material-components/material-web/blob/cbd34a8921915af94d5ef65c2a69eece41d5b4f3/tokens/versions/latest/sass/_md-comp-list.scss#L70</x:v>
      </x:c>
    </x:row>
    <x:row r="3128" ht="20" customHeight="1">
      <x:c r="A3128" s="2" t="str">
        <x:v>MT-03127</x:v>
      </x:c>
      <x:c r="B3128" s="2" t="str">
        <x:v>--md-list-list-item-leading-space</x:v>
      </x:c>
      <x:c r="C3128" s="2" t="str">
        <x:v>comp</x:v>
      </x:c>
      <x:c r="D3128" s="2" t="str">
        <x:v>latest/sass</x:v>
      </x:c>
      <x:c r="E3128" s="2" t="str">
        <x:v>16px</x:v>
      </x:c>
      <x:c r="F3128" s="2" t="str">
        <x:v>tokens/versions/latest/sass/_md-comp-list.scss</x:v>
      </x:c>
      <x:c r="G3128" s="2" t="n">
        <x:v>72</x:v>
      </x:c>
      <x:c r="H3128" s="2" t="str">
        <x:v>https://github.com/material-components/material-web/blob/cbd34a8921915af94d5ef65c2a69eece41d5b4f3/tokens/versions/latest/sass/_md-comp-list.scss#L72</x:v>
      </x:c>
    </x:row>
    <x:row r="3129" ht="20" customHeight="1">
      <x:c r="A3129" s="2" t="str">
        <x:v>MT-03128</x:v>
      </x:c>
      <x:c r="B3129" s="2" t="str">
        <x:v>--md-list-list-item-leading-video-shape</x:v>
      </x:c>
      <x:c r="C3129" s="2" t="str">
        <x:v>comp</x:v>
      </x:c>
      <x:c r="D3129" s="2" t="str">
        <x:v>latest/sass</x:v>
      </x:c>
      <x:c r="E3129" s="2" t="str">
        <x:v>md-sys-shape.$corner-small</x:v>
      </x:c>
      <x:c r="F3129" s="2" t="str">
        <x:v>tokens/versions/latest/sass/_md-comp-list.scss</x:v>
      </x:c>
      <x:c r="G3129" s="2" t="n">
        <x:v>230</x:v>
      </x:c>
      <x:c r="H3129" s="2" t="str">
        <x:v>https://github.com/material-components/material-web/blob/cbd34a8921915af94d5ef65c2a69eece41d5b4f3/tokens/versions/latest/sass/_md-comp-list.scss#L230</x:v>
      </x:c>
    </x:row>
    <x:row r="3130" ht="20" customHeight="1">
      <x:c r="A3130" s="2" t="str">
        <x:v>MT-03129</x:v>
      </x:c>
      <x:c r="B3130" s="2" t="str">
        <x:v>--md-list-list-item-leading-video-width</x:v>
      </x:c>
      <x:c r="C3130" s="2" t="str">
        <x:v>comp</x:v>
      </x:c>
      <x:c r="D3130" s="2" t="str">
        <x:v>latest/sass</x:v>
      </x:c>
      <x:c r="E3130" s="2" t="str">
        <x:v>100px</x:v>
      </x:c>
      <x:c r="F3130" s="2" t="str">
        <x:v>tokens/versions/latest/sass/_md-comp-list.scss</x:v>
      </x:c>
      <x:c r="G3130" s="2" t="n">
        <x:v>74</x:v>
      </x:c>
      <x:c r="H3130" s="2" t="str">
        <x:v>https://github.com/material-components/material-web/blob/cbd34a8921915af94d5ef65c2a69eece41d5b4f3/tokens/versions/latest/sass/_md-comp-list.scss#L74</x:v>
      </x:c>
    </x:row>
    <x:row r="3131" ht="20" customHeight="1">
      <x:c r="A3131" s="2" t="str">
        <x:v>MT-03130</x:v>
      </x:c>
      <x:c r="B3131" s="2" t="str">
        <x:v>--md-list-list-item-one-line-container-height</x:v>
      </x:c>
      <x:c r="C3131" s="2" t="str">
        <x:v>comp</x:v>
      </x:c>
      <x:c r="D3131" s="2" t="str">
        <x:v>latest/sass</x:v>
      </x:c>
      <x:c r="E3131" s="2" t="str">
        <x:v>56px</x:v>
      </x:c>
      <x:c r="F3131" s="2" t="str">
        <x:v>tokens/versions/latest/sass/_md-comp-list.scss</x:v>
      </x:c>
      <x:c r="G3131" s="2" t="n">
        <x:v>76</x:v>
      </x:c>
      <x:c r="H3131" s="2" t="str">
        <x:v>https://github.com/material-components/material-web/blob/cbd34a8921915af94d5ef65c2a69eece41d5b4f3/tokens/versions/latest/sass/_md-comp-list.scss#L76</x:v>
      </x:c>
    </x:row>
    <x:row r="3132" ht="20" customHeight="1">
      <x:c r="A3132" s="2" t="str">
        <x:v>MT-03131</x:v>
      </x:c>
      <x:c r="B3132" s="2" t="str">
        <x:v>--md-list-list-item-overline-color</x:v>
      </x:c>
      <x:c r="C3132" s="2" t="str">
        <x:v>comp</x:v>
      </x:c>
      <x:c r="D3132" s="2" t="str">
        <x:v>latest/sass</x:v>
      </x:c>
      <x:c r="E3132" s="2" t="str">
        <x:v>md-sys-color.$on-surface-variant</x:v>
      </x:c>
      <x:c r="F3132" s="2" t="str">
        <x:v>tokens/versions/latest/sass/_md-comp-list.scss</x:v>
      </x:c>
      <x:c r="G3132" s="2" t="n">
        <x:v>232</x:v>
      </x:c>
      <x:c r="H3132" s="2" t="str">
        <x:v>https://github.com/material-components/material-web/blob/cbd34a8921915af94d5ef65c2a69eece41d5b4f3/tokens/versions/latest/sass/_md-comp-list.scss#L232</x:v>
      </x:c>
    </x:row>
    <x:row r="3133" ht="20" customHeight="1">
      <x:c r="A3133" s="2" t="str">
        <x:v>MT-03132</x:v>
      </x:c>
      <x:c r="B3133" s="2" t="str">
        <x:v>--md-list-list-item-overline-font</x:v>
      </x:c>
      <x:c r="C3133" s="2" t="str">
        <x:v>comp</x:v>
      </x:c>
      <x:c r="D3133" s="2" t="str">
        <x:v>latest/sass</x:v>
      </x:c>
      <x:c r="E3133" s="2" t="str">
        <x:v>md-sys-typescale.$label-small-font</x:v>
      </x:c>
      <x:c r="F3133" s="2" t="str">
        <x:v>tokens/versions/latest/sass/_md-comp-list.scss</x:v>
      </x:c>
      <x:c r="G3133" s="2" t="n">
        <x:v>234</x:v>
      </x:c>
      <x:c r="H3133" s="2" t="str">
        <x:v>https://github.com/material-components/material-web/blob/cbd34a8921915af94d5ef65c2a69eece41d5b4f3/tokens/versions/latest/sass/_md-comp-list.scss#L234</x:v>
      </x:c>
    </x:row>
    <x:row r="3134" ht="20" customHeight="1">
      <x:c r="A3134" s="2" t="str">
        <x:v>MT-03133</x:v>
      </x:c>
      <x:c r="B3134" s="2" t="str">
        <x:v>--md-list-list-item-overline-line-height</x:v>
      </x:c>
      <x:c r="C3134" s="2" t="str">
        <x:v>comp</x:v>
      </x:c>
      <x:c r="D3134" s="2" t="str">
        <x:v>latest/sass</x:v>
      </x:c>
      <x:c r="E3134" s="2" t="str">
        <x:v>md-sys-typescale.$label-small-line-height</x:v>
      </x:c>
      <x:c r="F3134" s="2" t="str">
        <x:v>tokens/versions/latest/sass/_md-comp-list.scss</x:v>
      </x:c>
      <x:c r="G3134" s="2" t="n">
        <x:v>236</x:v>
      </x:c>
      <x:c r="H3134" s="2" t="str">
        <x:v>https://github.com/material-components/material-web/blob/cbd34a8921915af94d5ef65c2a69eece41d5b4f3/tokens/versions/latest/sass/_md-comp-list.scss#L236</x:v>
      </x:c>
    </x:row>
    <x:row r="3135" ht="20" customHeight="1">
      <x:c r="A3135" s="2" t="str">
        <x:v>MT-03134</x:v>
      </x:c>
      <x:c r="B3135" s="2" t="str">
        <x:v>--md-list-list-item-overline-size</x:v>
      </x:c>
      <x:c r="C3135" s="2" t="str">
        <x:v>comp</x:v>
      </x:c>
      <x:c r="D3135" s="2" t="str">
        <x:v>latest/sass</x:v>
      </x:c>
      <x:c r="E3135" s="2" t="str">
        <x:v>md-sys-typescale.$label-small-size</x:v>
      </x:c>
      <x:c r="F3135" s="2" t="str">
        <x:v>tokens/versions/latest/sass/_md-comp-list.scss</x:v>
      </x:c>
      <x:c r="G3135" s="2" t="n">
        <x:v>238</x:v>
      </x:c>
      <x:c r="H3135" s="2" t="str">
        <x:v>https://github.com/material-components/material-web/blob/cbd34a8921915af94d5ef65c2a69eece41d5b4f3/tokens/versions/latest/sass/_md-comp-list.scss#L238</x:v>
      </x:c>
    </x:row>
    <x:row r="3136" ht="20" customHeight="1">
      <x:c r="A3136" s="2" t="str">
        <x:v>MT-03135</x:v>
      </x:c>
      <x:c r="B3136" s="2" t="str">
        <x:v>--md-list-list-item-overline-tracking</x:v>
      </x:c>
      <x:c r="C3136" s="2" t="str">
        <x:v>comp</x:v>
      </x:c>
      <x:c r="D3136" s="2" t="str">
        <x:v>latest/sass</x:v>
      </x:c>
      <x:c r="E3136" s="2" t="str">
        <x:v>md-sys-typescale.$label-small-tracking</x:v>
      </x:c>
      <x:c r="F3136" s="2" t="str">
        <x:v>tokens/versions/latest/sass/_md-comp-list.scss</x:v>
      </x:c>
      <x:c r="G3136" s="2" t="n">
        <x:v>240</x:v>
      </x:c>
      <x:c r="H3136" s="2" t="str">
        <x:v>https://github.com/material-components/material-web/blob/cbd34a8921915af94d5ef65c2a69eece41d5b4f3/tokens/versions/latest/sass/_md-comp-list.scss#L240</x:v>
      </x:c>
    </x:row>
    <x:row r="3137" ht="20" customHeight="1">
      <x:c r="A3137" s="2" t="str">
        <x:v>MT-03136</x:v>
      </x:c>
      <x:c r="B3137" s="2" t="str">
        <x:v>--md-list-list-item-overline-weight</x:v>
      </x:c>
      <x:c r="C3137" s="2" t="str">
        <x:v>comp</x:v>
      </x:c>
      <x:c r="D3137" s="2" t="str">
        <x:v>latest/sass</x:v>
      </x:c>
      <x:c r="E3137" s="2" t="str">
        <x:v>md-sys-typescale.$label-small-weight</x:v>
      </x:c>
      <x:c r="F3137" s="2" t="str">
        <x:v>tokens/versions/latest/sass/_md-comp-list.scss</x:v>
      </x:c>
      <x:c r="G3137" s="2" t="n">
        <x:v>242</x:v>
      </x:c>
      <x:c r="H3137" s="2" t="str">
        <x:v>https://github.com/material-components/material-web/blob/cbd34a8921915af94d5ef65c2a69eece41d5b4f3/tokens/versions/latest/sass/_md-comp-list.scss#L242</x:v>
      </x:c>
    </x:row>
    <x:row r="3138" ht="20" customHeight="1">
      <x:c r="A3138" s="2" t="str">
        <x:v>MT-03137</x:v>
      </x:c>
      <x:c r="B3138" s="2" t="str">
        <x:v>--md-list-list-item-pressed-container-expressive-shape</x:v>
      </x:c>
      <x:c r="C3138" s="2" t="str">
        <x:v>comp</x:v>
      </x:c>
      <x:c r="D3138" s="2" t="str">
        <x:v>latest/sass</x:v>
      </x:c>
      <x:c r="E3138" s="2" t="str">
        <x:v>md-sys-shape.$corner-large</x:v>
      </x:c>
      <x:c r="F3138" s="2" t="str">
        <x:v>tokens/versions/latest/sass/_md-comp-list.scss</x:v>
      </x:c>
      <x:c r="G3138" s="2" t="n">
        <x:v>244</x:v>
      </x:c>
      <x:c r="H3138" s="2" t="str">
        <x:v>https://github.com/material-components/material-web/blob/cbd34a8921915af94d5ef65c2a69eece41d5b4f3/tokens/versions/latest/sass/_md-comp-list.scss#L244</x:v>
      </x:c>
    </x:row>
    <x:row r="3139" ht="20" customHeight="1">
      <x:c r="A3139" s="2" t="str">
        <x:v>MT-03138</x:v>
      </x:c>
      <x:c r="B3139" s="2" t="str">
        <x:v>--md-list-list-item-pressed-label-text-color</x:v>
      </x:c>
      <x:c r="C3139" s="2" t="str">
        <x:v>comp</x:v>
      </x:c>
      <x:c r="D3139" s="2" t="str">
        <x:v>latest/sass</x:v>
      </x:c>
      <x:c r="E3139" s="2" t="str">
        <x:v>md-sys-color.$on-surface</x:v>
      </x:c>
      <x:c r="F3139" s="2" t="str">
        <x:v>tokens/versions/latest/sass/_md-comp-list.scss</x:v>
      </x:c>
      <x:c r="G3139" s="2" t="n">
        <x:v>246</x:v>
      </x:c>
      <x:c r="H3139" s="2" t="str">
        <x:v>https://github.com/material-components/material-web/blob/cbd34a8921915af94d5ef65c2a69eece41d5b4f3/tokens/versions/latest/sass/_md-comp-list.scss#L246</x:v>
      </x:c>
    </x:row>
    <x:row r="3140" ht="20" customHeight="1">
      <x:c r="A3140" s="2" t="str">
        <x:v>MT-03139</x:v>
      </x:c>
      <x:c r="B3140" s="2" t="str">
        <x:v>--md-list-list-item-pressed-leading-icon-icon-color</x:v>
      </x:c>
      <x:c r="C3140" s="2" t="str">
        <x:v>comp</x:v>
      </x:c>
      <x:c r="D3140" s="2" t="str">
        <x:v>latest/sass</x:v>
      </x:c>
      <x:c r="E3140" s="2" t="str">
        <x:v>md-sys-color.$on-surface-variant</x:v>
      </x:c>
      <x:c r="F3140" s="2" t="str">
        <x:v>tokens/versions/latest/sass/_md-comp-list.scss</x:v>
      </x:c>
      <x:c r="G3140" s="2" t="n">
        <x:v>248</x:v>
      </x:c>
      <x:c r="H3140" s="2" t="str">
        <x:v>https://github.com/material-components/material-web/blob/cbd34a8921915af94d5ef65c2a69eece41d5b4f3/tokens/versions/latest/sass/_md-comp-list.scss#L248</x:v>
      </x:c>
    </x:row>
    <x:row r="3141" ht="20" customHeight="1">
      <x:c r="A3141" s="2" t="str">
        <x:v>MT-03140</x:v>
      </x:c>
      <x:c r="B3141" s="2" t="str">
        <x:v>--md-list-list-item-pressed-state-layer-color</x:v>
      </x:c>
      <x:c r="C3141" s="2" t="str">
        <x:v>comp</x:v>
      </x:c>
      <x:c r="D3141" s="2" t="str">
        <x:v>latest/sass</x:v>
      </x:c>
      <x:c r="E3141" s="2" t="str">
        <x:v>md-sys-color.$on-surface</x:v>
      </x:c>
      <x:c r="F3141" s="2" t="str">
        <x:v>tokens/versions/latest/sass/_md-comp-list.scss</x:v>
      </x:c>
      <x:c r="G3141" s="2" t="n">
        <x:v>250</x:v>
      </x:c>
      <x:c r="H3141" s="2" t="str">
        <x:v>https://github.com/material-components/material-web/blob/cbd34a8921915af94d5ef65c2a69eece41d5b4f3/tokens/versions/latest/sass/_md-comp-list.scss#L250</x:v>
      </x:c>
    </x:row>
    <x:row r="3142" ht="20" customHeight="1">
      <x:c r="A3142" s="2" t="str">
        <x:v>MT-03141</x:v>
      </x:c>
      <x:c r="B3142" s="2" t="str">
        <x:v>--md-list-list-item-pressed-state-layer-opacity</x:v>
      </x:c>
      <x:c r="C3142" s="2" t="str">
        <x:v>comp</x:v>
      </x:c>
      <x:c r="D3142" s="2" t="str">
        <x:v>latest/sass</x:v>
      </x:c>
      <x:c r="E3142" s="2" t="str">
        <x:v>md-sys-state.$pressed-state-layer-opacity</x:v>
      </x:c>
      <x:c r="F3142" s="2" t="str">
        <x:v>tokens/versions/latest/sass/_md-comp-list.scss</x:v>
      </x:c>
      <x:c r="G3142" s="2" t="n">
        <x:v>252</x:v>
      </x:c>
      <x:c r="H3142" s="2" t="str">
        <x:v>https://github.com/material-components/material-web/blob/cbd34a8921915af94d5ef65c2a69eece41d5b4f3/tokens/versions/latest/sass/_md-comp-list.scss#L252</x:v>
      </x:c>
    </x:row>
    <x:row r="3143" ht="20" customHeight="1">
      <x:c r="A3143" s="2" t="str">
        <x:v>MT-03142</x:v>
      </x:c>
      <x:c r="B3143" s="2" t="str">
        <x:v>--md-list-list-item-pressed-trailing-icon-icon-color</x:v>
      </x:c>
      <x:c r="C3143" s="2" t="str">
        <x:v>comp</x:v>
      </x:c>
      <x:c r="D3143" s="2" t="str">
        <x:v>latest/sass</x:v>
      </x:c>
      <x:c r="E3143" s="2" t="str">
        <x:v>md-sys-color.$on-surface-variant</x:v>
      </x:c>
      <x:c r="F3143" s="2" t="str">
        <x:v>tokens/versions/latest/sass/_md-comp-list.scss</x:v>
      </x:c>
      <x:c r="G3143" s="2" t="n">
        <x:v>254</x:v>
      </x:c>
      <x:c r="H3143" s="2" t="str">
        <x:v>https://github.com/material-components/material-web/blob/cbd34a8921915af94d5ef65c2a69eece41d5b4f3/tokens/versions/latest/sass/_md-comp-list.scss#L254</x:v>
      </x:c>
    </x:row>
    <x:row r="3144" ht="20" customHeight="1">
      <x:c r="A3144" s="2" t="str">
        <x:v>MT-03143</x:v>
      </x:c>
      <x:c r="B3144" s="2" t="str">
        <x:v>--md-list-list-item-segmented-container-color</x:v>
      </x:c>
      <x:c r="C3144" s="2" t="str">
        <x:v>comp</x:v>
      </x:c>
      <x:c r="D3144" s="2" t="str">
        <x:v>latest/sass</x:v>
      </x:c>
      <x:c r="E3144" s="2" t="str">
        <x:v>md-sys-color.$surface</x:v>
      </x:c>
      <x:c r="F3144" s="2" t="str">
        <x:v>tokens/versions/latest/sass/_md-comp-list.scss</x:v>
      </x:c>
      <x:c r="G3144" s="2" t="n">
        <x:v>256</x:v>
      </x:c>
      <x:c r="H3144" s="2" t="str">
        <x:v>https://github.com/material-components/material-web/blob/cbd34a8921915af94d5ef65c2a69eece41d5b4f3/tokens/versions/latest/sass/_md-comp-list.scss#L256</x:v>
      </x:c>
    </x:row>
    <x:row r="3145" ht="20" customHeight="1">
      <x:c r="A3145" s="2" t="str">
        <x:v>MT-03144</x:v>
      </x:c>
      <x:c r="B3145" s="2" t="str">
        <x:v>--md-list-list-item-selected-container-color</x:v>
      </x:c>
      <x:c r="C3145" s="2" t="str">
        <x:v>comp</x:v>
      </x:c>
      <x:c r="D3145" s="2" t="str">
        <x:v>latest/sass</x:v>
      </x:c>
      <x:c r="E3145" s="2" t="str">
        <x:v>md-sys-color.$secondary-container</x:v>
      </x:c>
      <x:c r="F3145" s="2" t="str">
        <x:v>tokens/versions/latest/sass/_md-comp-list.scss</x:v>
      </x:c>
      <x:c r="G3145" s="2" t="n">
        <x:v>258</x:v>
      </x:c>
      <x:c r="H3145" s="2" t="str">
        <x:v>https://github.com/material-components/material-web/blob/cbd34a8921915af94d5ef65c2a69eece41d5b4f3/tokens/versions/latest/sass/_md-comp-list.scss#L258</x:v>
      </x:c>
    </x:row>
    <x:row r="3146" ht="20" customHeight="1">
      <x:c r="A3146" s="2" t="str">
        <x:v>MT-03145</x:v>
      </x:c>
      <x:c r="B3146" s="2" t="str">
        <x:v>--md-list-list-item-selected-container-expressive-shape</x:v>
      </x:c>
      <x:c r="C3146" s="2" t="str">
        <x:v>comp</x:v>
      </x:c>
      <x:c r="D3146" s="2" t="str">
        <x:v>latest/sass</x:v>
      </x:c>
      <x:c r="E3146" s="2" t="str">
        <x:v>md-sys-shape.$corner-large</x:v>
      </x:c>
      <x:c r="F3146" s="2" t="str">
        <x:v>tokens/versions/latest/sass/_md-comp-list.scss</x:v>
      </x:c>
      <x:c r="G3146" s="2" t="n">
        <x:v>260</x:v>
      </x:c>
      <x:c r="H3146" s="2" t="str">
        <x:v>https://github.com/material-components/material-web/blob/cbd34a8921915af94d5ef65c2a69eece41d5b4f3/tokens/versions/latest/sass/_md-comp-list.scss#L260</x:v>
      </x:c>
    </x:row>
    <x:row r="3147" ht="20" customHeight="1">
      <x:c r="A3147" s="2" t="str">
        <x:v>MT-03146</x:v>
      </x:c>
      <x:c r="B3147" s="2" t="str">
        <x:v>--md-list-list-item-selected-container-shape</x:v>
      </x:c>
      <x:c r="C3147" s="2" t="str">
        <x:v>comp</x:v>
      </x:c>
      <x:c r="D3147" s="2" t="str">
        <x:v>latest/sass</x:v>
      </x:c>
      <x:c r="E3147" s="2" t="str">
        <x:v>md-sys-shape.$corner-large</x:v>
      </x:c>
      <x:c r="F3147" s="2" t="str">
        <x:v>tokens/versions/latest/sass/_md-comp-list.scss</x:v>
      </x:c>
      <x:c r="G3147" s="2" t="n">
        <x:v>262</x:v>
      </x:c>
      <x:c r="H3147" s="2" t="str">
        <x:v>https://github.com/material-components/material-web/blob/cbd34a8921915af94d5ef65c2a69eece41d5b4f3/tokens/versions/latest/sass/_md-comp-list.scss#L262</x:v>
      </x:c>
    </x:row>
    <x:row r="3148" ht="20" customHeight="1">
      <x:c r="A3148" s="2" t="str">
        <x:v>MT-03147</x:v>
      </x:c>
      <x:c r="B3148" s="2" t="str">
        <x:v>--md-list-list-item-selected-disabled-container-color</x:v>
      </x:c>
      <x:c r="C3148" s="2" t="str">
        <x:v>comp</x:v>
      </x:c>
      <x:c r="D3148" s="2" t="str">
        <x:v>latest/sass</x:v>
      </x:c>
      <x:c r="E3148" s="2" t="str">
        <x:v>md-sys-color.$on-surface</x:v>
      </x:c>
      <x:c r="F3148" s="2" t="str">
        <x:v>tokens/versions/latest/sass/_md-comp-list.scss</x:v>
      </x:c>
      <x:c r="G3148" s="2" t="n">
        <x:v>264</x:v>
      </x:c>
      <x:c r="H3148" s="2" t="str">
        <x:v>https://github.com/material-components/material-web/blob/cbd34a8921915af94d5ef65c2a69eece41d5b4f3/tokens/versions/latest/sass/_md-comp-list.scss#L264</x:v>
      </x:c>
    </x:row>
    <x:row r="3149" ht="20" customHeight="1">
      <x:c r="A3149" s="2" t="str">
        <x:v>MT-03148</x:v>
      </x:c>
      <x:c r="B3149" s="2" t="str">
        <x:v>--md-list-list-item-selected-disabled-container-expressive-shape</x:v>
      </x:c>
      <x:c r="C3149" s="2" t="str">
        <x:v>comp</x:v>
      </x:c>
      <x:c r="D3149" s="2" t="str">
        <x:v>latest/sass</x:v>
      </x:c>
      <x:c r="E3149" s="2" t="str">
        <x:v>md-sys-shape.$corner-large</x:v>
      </x:c>
      <x:c r="F3149" s="2" t="str">
        <x:v>tokens/versions/latest/sass/_md-comp-list.scss</x:v>
      </x:c>
      <x:c r="G3149" s="2" t="n">
        <x:v>266</x:v>
      </x:c>
      <x:c r="H3149" s="2" t="str">
        <x:v>https://github.com/material-components/material-web/blob/cbd34a8921915af94d5ef65c2a69eece41d5b4f3/tokens/versions/latest/sass/_md-comp-list.scss#L266</x:v>
      </x:c>
    </x:row>
    <x:row r="3150" ht="20" customHeight="1">
      <x:c r="A3150" s="2" t="str">
        <x:v>MT-03149</x:v>
      </x:c>
      <x:c r="B3150" s="2" t="str">
        <x:v>--md-list-list-item-selected-disabled-container-opacity</x:v>
      </x:c>
      <x:c r="C3150" s="2" t="str">
        <x:v>comp</x:v>
      </x:c>
      <x:c r="D3150" s="2" t="str">
        <x:v>latest/sass</x:v>
      </x:c>
      <x:c r="E3150" s="2" t="str">
        <x:v>0.38</x:v>
      </x:c>
      <x:c r="F3150" s="2" t="str">
        <x:v>tokens/versions/latest/sass/_md-comp-list.scss</x:v>
      </x:c>
      <x:c r="G3150" s="2" t="n">
        <x:v>78</x:v>
      </x:c>
      <x:c r="H3150" s="2" t="str">
        <x:v>https://github.com/material-components/material-web/blob/cbd34a8921915af94d5ef65c2a69eece41d5b4f3/tokens/versions/latest/sass/_md-comp-list.scss#L78</x:v>
      </x:c>
    </x:row>
    <x:row r="3151" ht="20" customHeight="1">
      <x:c r="A3151" s="2" t="str">
        <x:v>MT-03150</x:v>
      </x:c>
      <x:c r="B3151" s="2" t="str">
        <x:v>--md-list-list-item-selected-disabled-label-text-color</x:v>
      </x:c>
      <x:c r="C3151" s="2" t="str">
        <x:v>comp</x:v>
      </x:c>
      <x:c r="D3151" s="2" t="str">
        <x:v>latest/sass</x:v>
      </x:c>
      <x:c r="E3151" s="2" t="str">
        <x:v>md-sys-color.$on-surface</x:v>
      </x:c>
      <x:c r="F3151" s="2" t="str">
        <x:v>tokens/versions/latest/sass/_md-comp-list.scss</x:v>
      </x:c>
      <x:c r="G3151" s="2" t="n">
        <x:v>268</x:v>
      </x:c>
      <x:c r="H3151" s="2" t="str">
        <x:v>https://github.com/material-components/material-web/blob/cbd34a8921915af94d5ef65c2a69eece41d5b4f3/tokens/versions/latest/sass/_md-comp-list.scss#L268</x:v>
      </x:c>
    </x:row>
    <x:row r="3152" ht="20" customHeight="1">
      <x:c r="A3152" s="2" t="str">
        <x:v>MT-03151</x:v>
      </x:c>
      <x:c r="B3152" s="2" t="str">
        <x:v>--md-list-list-item-selected-disabled-label-text-opacity</x:v>
      </x:c>
      <x:c r="C3152" s="2" t="str">
        <x:v>comp</x:v>
      </x:c>
      <x:c r="D3152" s="2" t="str">
        <x:v>latest/sass</x:v>
      </x:c>
      <x:c r="E3152" s="2" t="str">
        <x:v>0.38</x:v>
      </x:c>
      <x:c r="F3152" s="2" t="str">
        <x:v>tokens/versions/latest/sass/_md-comp-list.scss</x:v>
      </x:c>
      <x:c r="G3152" s="2" t="n">
        <x:v>80</x:v>
      </x:c>
      <x:c r="H3152" s="2" t="str">
        <x:v>https://github.com/material-components/material-web/blob/cbd34a8921915af94d5ef65c2a69eece41d5b4f3/tokens/versions/latest/sass/_md-comp-list.scss#L80</x:v>
      </x:c>
    </x:row>
    <x:row r="3153" ht="20" customHeight="1">
      <x:c r="A3153" s="2" t="str">
        <x:v>MT-03152</x:v>
      </x:c>
      <x:c r="B3153" s="2" t="str">
        <x:v>--md-list-list-item-selected-disabled-leading-icon-color</x:v>
      </x:c>
      <x:c r="C3153" s="2" t="str">
        <x:v>comp</x:v>
      </x:c>
      <x:c r="D3153" s="2" t="str">
        <x:v>latest/sass</x:v>
      </x:c>
      <x:c r="E3153" s="2" t="str">
        <x:v>md-sys-color.$on-surface</x:v>
      </x:c>
      <x:c r="F3153" s="2" t="str">
        <x:v>tokens/versions/latest/sass/_md-comp-list.scss</x:v>
      </x:c>
      <x:c r="G3153" s="2" t="n">
        <x:v>270</x:v>
      </x:c>
      <x:c r="H3153" s="2" t="str">
        <x:v>https://github.com/material-components/material-web/blob/cbd34a8921915af94d5ef65c2a69eece41d5b4f3/tokens/versions/latest/sass/_md-comp-list.scss#L270</x:v>
      </x:c>
    </x:row>
    <x:row r="3154" ht="20" customHeight="1">
      <x:c r="A3154" s="2" t="str">
        <x:v>MT-03153</x:v>
      </x:c>
      <x:c r="B3154" s="2" t="str">
        <x:v>--md-list-list-item-selected-disabled-leading-icon-opacity</x:v>
      </x:c>
      <x:c r="C3154" s="2" t="str">
        <x:v>comp</x:v>
      </x:c>
      <x:c r="D3154" s="2" t="str">
        <x:v>latest/sass</x:v>
      </x:c>
      <x:c r="E3154" s="2" t="str">
        <x:v>0.38</x:v>
      </x:c>
      <x:c r="F3154" s="2" t="str">
        <x:v>tokens/versions/latest/sass/_md-comp-list.scss</x:v>
      </x:c>
      <x:c r="G3154" s="2" t="n">
        <x:v>82</x:v>
      </x:c>
      <x:c r="H3154" s="2" t="str">
        <x:v>https://github.com/material-components/material-web/blob/cbd34a8921915af94d5ef65c2a69eece41d5b4f3/tokens/versions/latest/sass/_md-comp-list.scss#L82</x:v>
      </x:c>
    </x:row>
    <x:row r="3155" ht="20" customHeight="1">
      <x:c r="A3155" s="2" t="str">
        <x:v>MT-03154</x:v>
      </x:c>
      <x:c r="B3155" s="2" t="str">
        <x:v>--md-list-list-item-selected-disabled-overline-color</x:v>
      </x:c>
      <x:c r="C3155" s="2" t="str">
        <x:v>comp</x:v>
      </x:c>
      <x:c r="D3155" s="2" t="str">
        <x:v>latest/sass</x:v>
      </x:c>
      <x:c r="E3155" s="2" t="str">
        <x:v>md-sys-color.$on-surface</x:v>
      </x:c>
      <x:c r="F3155" s="2" t="str">
        <x:v>tokens/versions/latest/sass/_md-comp-list.scss</x:v>
      </x:c>
      <x:c r="G3155" s="2" t="n">
        <x:v>272</x:v>
      </x:c>
      <x:c r="H3155" s="2" t="str">
        <x:v>https://github.com/material-components/material-web/blob/cbd34a8921915af94d5ef65c2a69eece41d5b4f3/tokens/versions/latest/sass/_md-comp-list.scss#L272</x:v>
      </x:c>
    </x:row>
    <x:row r="3156" ht="20" customHeight="1">
      <x:c r="A3156" s="2" t="str">
        <x:v>MT-03155</x:v>
      </x:c>
      <x:c r="B3156" s="2" t="str">
        <x:v>--md-list-list-item-selected-disabled-overline-opacity</x:v>
      </x:c>
      <x:c r="C3156" s="2" t="str">
        <x:v>comp</x:v>
      </x:c>
      <x:c r="D3156" s="2" t="str">
        <x:v>latest/sass</x:v>
      </x:c>
      <x:c r="E3156" s="2" t="str">
        <x:v>0.38</x:v>
      </x:c>
      <x:c r="F3156" s="2" t="str">
        <x:v>tokens/versions/latest/sass/_md-comp-list.scss</x:v>
      </x:c>
      <x:c r="G3156" s="2" t="n">
        <x:v>84</x:v>
      </x:c>
      <x:c r="H3156" s="2" t="str">
        <x:v>https://github.com/material-components/material-web/blob/cbd34a8921915af94d5ef65c2a69eece41d5b4f3/tokens/versions/latest/sass/_md-comp-list.scss#L84</x:v>
      </x:c>
    </x:row>
    <x:row r="3157" ht="20" customHeight="1">
      <x:c r="A3157" s="2" t="str">
        <x:v>MT-03156</x:v>
      </x:c>
      <x:c r="B3157" s="2" t="str">
        <x:v>--md-list-list-item-selected-disabled-state-layer-color</x:v>
      </x:c>
      <x:c r="C3157" s="2" t="str">
        <x:v>comp</x:v>
      </x:c>
      <x:c r="D3157" s="2" t="str">
        <x:v>latest/sass</x:v>
      </x:c>
      <x:c r="E3157" s="2" t="str">
        <x:v>md-sys-color.$on-surface</x:v>
      </x:c>
      <x:c r="F3157" s="2" t="str">
        <x:v>tokens/versions/latest/sass/_md-comp-list.scss</x:v>
      </x:c>
      <x:c r="G3157" s="2" t="n">
        <x:v>274</x:v>
      </x:c>
      <x:c r="H3157" s="2" t="str">
        <x:v>https://github.com/material-components/material-web/blob/cbd34a8921915af94d5ef65c2a69eece41d5b4f3/tokens/versions/latest/sass/_md-comp-list.scss#L274</x:v>
      </x:c>
    </x:row>
    <x:row r="3158" ht="20" customHeight="1">
      <x:c r="A3158" s="2" t="str">
        <x:v>MT-03157</x:v>
      </x:c>
      <x:c r="B3158" s="2" t="str">
        <x:v>--md-list-list-item-selected-disabled-state-layer-opacity</x:v>
      </x:c>
      <x:c r="C3158" s="2" t="str">
        <x:v>comp</x:v>
      </x:c>
      <x:c r="D3158" s="2" t="str">
        <x:v>latest/sass</x:v>
      </x:c>
      <x:c r="E3158" s="2" t="str">
        <x:v>0.1</x:v>
      </x:c>
      <x:c r="F3158" s="2" t="str">
        <x:v>tokens/versions/latest/sass/_md-comp-list.scss</x:v>
      </x:c>
      <x:c r="G3158" s="2" t="n">
        <x:v>86</x:v>
      </x:c>
      <x:c r="H3158" s="2" t="str">
        <x:v>https://github.com/material-components/material-web/blob/cbd34a8921915af94d5ef65c2a69eece41d5b4f3/tokens/versions/latest/sass/_md-comp-list.scss#L86</x:v>
      </x:c>
    </x:row>
    <x:row r="3159" ht="20" customHeight="1">
      <x:c r="A3159" s="2" t="str">
        <x:v>MT-03158</x:v>
      </x:c>
      <x:c r="B3159" s="2" t="str">
        <x:v>--md-list-list-item-selected-disabled-supporting-text-color</x:v>
      </x:c>
      <x:c r="C3159" s="2" t="str">
        <x:v>comp</x:v>
      </x:c>
      <x:c r="D3159" s="2" t="str">
        <x:v>latest/sass</x:v>
      </x:c>
      <x:c r="E3159" s="2" t="str">
        <x:v>md-sys-color.$on-surface</x:v>
      </x:c>
      <x:c r="F3159" s="2" t="str">
        <x:v>tokens/versions/latest/sass/_md-comp-list.scss</x:v>
      </x:c>
      <x:c r="G3159" s="2" t="n">
        <x:v>276</x:v>
      </x:c>
      <x:c r="H3159" s="2" t="str">
        <x:v>https://github.com/material-components/material-web/blob/cbd34a8921915af94d5ef65c2a69eece41d5b4f3/tokens/versions/latest/sass/_md-comp-list.scss#L276</x:v>
      </x:c>
    </x:row>
    <x:row r="3160" ht="20" customHeight="1">
      <x:c r="A3160" s="2" t="str">
        <x:v>MT-03159</x:v>
      </x:c>
      <x:c r="B3160" s="2" t="str">
        <x:v>--md-list-list-item-selected-disabled-supporting-text-opacity</x:v>
      </x:c>
      <x:c r="C3160" s="2" t="str">
        <x:v>comp</x:v>
      </x:c>
      <x:c r="D3160" s="2" t="str">
        <x:v>latest/sass</x:v>
      </x:c>
      <x:c r="E3160" s="2" t="str">
        <x:v>0.38</x:v>
      </x:c>
      <x:c r="F3160" s="2" t="str">
        <x:v>tokens/versions/latest/sass/_md-comp-list.scss</x:v>
      </x:c>
      <x:c r="G3160" s="2" t="n">
        <x:v>88</x:v>
      </x:c>
      <x:c r="H3160" s="2" t="str">
        <x:v>https://github.com/material-components/material-web/blob/cbd34a8921915af94d5ef65c2a69eece41d5b4f3/tokens/versions/latest/sass/_md-comp-list.scss#L88</x:v>
      </x:c>
    </x:row>
    <x:row r="3161" ht="20" customHeight="1">
      <x:c r="A3161" s="2" t="str">
        <x:v>MT-03160</x:v>
      </x:c>
      <x:c r="B3161" s="2" t="str">
        <x:v>--md-list-list-item-selected-disabled-trailing-icon-color</x:v>
      </x:c>
      <x:c r="C3161" s="2" t="str">
        <x:v>comp</x:v>
      </x:c>
      <x:c r="D3161" s="2" t="str">
        <x:v>latest/sass</x:v>
      </x:c>
      <x:c r="E3161" s="2" t="str">
        <x:v>md-sys-color.$on-surface</x:v>
      </x:c>
      <x:c r="F3161" s="2" t="str">
        <x:v>tokens/versions/latest/sass/_md-comp-list.scss</x:v>
      </x:c>
      <x:c r="G3161" s="2" t="n">
        <x:v>278</x:v>
      </x:c>
      <x:c r="H3161" s="2" t="str">
        <x:v>https://github.com/material-components/material-web/blob/cbd34a8921915af94d5ef65c2a69eece41d5b4f3/tokens/versions/latest/sass/_md-comp-list.scss#L278</x:v>
      </x:c>
    </x:row>
    <x:row r="3162" ht="20" customHeight="1">
      <x:c r="A3162" s="2" t="str">
        <x:v>MT-03161</x:v>
      </x:c>
      <x:c r="B3162" s="2" t="str">
        <x:v>--md-list-list-item-selected-disabled-trailing-icon-opacity</x:v>
      </x:c>
      <x:c r="C3162" s="2" t="str">
        <x:v>comp</x:v>
      </x:c>
      <x:c r="D3162" s="2" t="str">
        <x:v>latest/sass</x:v>
      </x:c>
      <x:c r="E3162" s="2" t="str">
        <x:v>0.38</x:v>
      </x:c>
      <x:c r="F3162" s="2" t="str">
        <x:v>tokens/versions/latest/sass/_md-comp-list.scss</x:v>
      </x:c>
      <x:c r="G3162" s="2" t="n">
        <x:v>90</x:v>
      </x:c>
      <x:c r="H3162" s="2" t="str">
        <x:v>https://github.com/material-components/material-web/blob/cbd34a8921915af94d5ef65c2a69eece41d5b4f3/tokens/versions/latest/sass/_md-comp-list.scss#L90</x:v>
      </x:c>
    </x:row>
    <x:row r="3163" ht="20" customHeight="1">
      <x:c r="A3163" s="2" t="str">
        <x:v>MT-03162</x:v>
      </x:c>
      <x:c r="B3163" s="2" t="str">
        <x:v>--md-list-list-item-selected-disabled-trailing-supporting-text-color</x:v>
      </x:c>
      <x:c r="C3163" s="2" t="str">
        <x:v>comp</x:v>
      </x:c>
      <x:c r="D3163" s="2" t="str">
        <x:v>latest/sass</x:v>
      </x:c>
      <x:c r="E3163" s="2" t="str">
        <x:v>md-sys-color.$on-surface</x:v>
      </x:c>
      <x:c r="F3163" s="2" t="str">
        <x:v>tokens/versions/latest/sass/_md-comp-list.scss</x:v>
      </x:c>
      <x:c r="G3163" s="2" t="n">
        <x:v>280</x:v>
      </x:c>
      <x:c r="H3163" s="2" t="str">
        <x:v>https://github.com/material-components/material-web/blob/cbd34a8921915af94d5ef65c2a69eece41d5b4f3/tokens/versions/latest/sass/_md-comp-list.scss#L280</x:v>
      </x:c>
    </x:row>
    <x:row r="3164" ht="20" customHeight="1">
      <x:c r="A3164" s="2" t="str">
        <x:v>MT-03163</x:v>
      </x:c>
      <x:c r="B3164" s="2" t="str">
        <x:v>--md-list-list-item-selected-disabled-trailing-supporting-text-opacity</x:v>
      </x:c>
      <x:c r="C3164" s="2" t="str">
        <x:v>comp</x:v>
      </x:c>
      <x:c r="D3164" s="2" t="str">
        <x:v>latest/sass</x:v>
      </x:c>
      <x:c r="E3164" s="2" t="str">
        <x:v>0.38</x:v>
      </x:c>
      <x:c r="F3164" s="2" t="str">
        <x:v>tokens/versions/latest/sass/_md-comp-list.scss</x:v>
      </x:c>
      <x:c r="G3164" s="2" t="n">
        <x:v>92</x:v>
      </x:c>
      <x:c r="H3164" s="2" t="str">
        <x:v>https://github.com/material-components/material-web/blob/cbd34a8921915af94d5ef65c2a69eece41d5b4f3/tokens/versions/latest/sass/_md-comp-list.scss#L92</x:v>
      </x:c>
    </x:row>
    <x:row r="3165" ht="20" customHeight="1">
      <x:c r="A3165" s="2" t="str">
        <x:v>MT-03164</x:v>
      </x:c>
      <x:c r="B3165" s="2" t="str">
        <x:v>--md-list-list-item-selected-dragged-container-expressive-shape</x:v>
      </x:c>
      <x:c r="C3165" s="2" t="str">
        <x:v>comp</x:v>
      </x:c>
      <x:c r="D3165" s="2" t="str">
        <x:v>latest/sass</x:v>
      </x:c>
      <x:c r="E3165" s="2" t="str">
        <x:v>md-sys-shape.$corner-large</x:v>
      </x:c>
      <x:c r="F3165" s="2" t="str">
        <x:v>tokens/versions/latest/sass/_md-comp-list.scss</x:v>
      </x:c>
      <x:c r="G3165" s="2" t="n">
        <x:v>282</x:v>
      </x:c>
      <x:c r="H3165" s="2" t="str">
        <x:v>https://github.com/material-components/material-web/blob/cbd34a8921915af94d5ef65c2a69eece41d5b4f3/tokens/versions/latest/sass/_md-comp-list.scss#L282</x:v>
      </x:c>
    </x:row>
    <x:row r="3166" ht="20" customHeight="1">
      <x:c r="A3166" s="2" t="str">
        <x:v>MT-03165</x:v>
      </x:c>
      <x:c r="B3166" s="2" t="str">
        <x:v>--md-list-list-item-selected-dragged-label-text-color</x:v>
      </x:c>
      <x:c r="C3166" s="2" t="str">
        <x:v>comp</x:v>
      </x:c>
      <x:c r="D3166" s="2" t="str">
        <x:v>latest/sass</x:v>
      </x:c>
      <x:c r="E3166" s="2" t="str">
        <x:v>md-sys-color.$on-secondary-container</x:v>
      </x:c>
      <x:c r="F3166" s="2" t="str">
        <x:v>tokens/versions/latest/sass/_md-comp-list.scss</x:v>
      </x:c>
      <x:c r="G3166" s="2" t="n">
        <x:v>284</x:v>
      </x:c>
      <x:c r="H3166" s="2" t="str">
        <x:v>https://github.com/material-components/material-web/blob/cbd34a8921915af94d5ef65c2a69eece41d5b4f3/tokens/versions/latest/sass/_md-comp-list.scss#L284</x:v>
      </x:c>
    </x:row>
    <x:row r="3167" ht="20" customHeight="1">
      <x:c r="A3167" s="2" t="str">
        <x:v>MT-03166</x:v>
      </x:c>
      <x:c r="B3167" s="2" t="str">
        <x:v>--md-list-list-item-selected-dragged-leading-icon-color</x:v>
      </x:c>
      <x:c r="C3167" s="2" t="str">
        <x:v>comp</x:v>
      </x:c>
      <x:c r="D3167" s="2" t="str">
        <x:v>latest/sass</x:v>
      </x:c>
      <x:c r="E3167" s="2" t="str">
        <x:v>md-sys-color.$on-surface</x:v>
      </x:c>
      <x:c r="F3167" s="2" t="str">
        <x:v>tokens/versions/latest/sass/_md-comp-list.scss</x:v>
      </x:c>
      <x:c r="G3167" s="2" t="n">
        <x:v>286</x:v>
      </x:c>
      <x:c r="H3167" s="2" t="str">
        <x:v>https://github.com/material-components/material-web/blob/cbd34a8921915af94d5ef65c2a69eece41d5b4f3/tokens/versions/latest/sass/_md-comp-list.scss#L286</x:v>
      </x:c>
    </x:row>
    <x:row r="3168" ht="20" customHeight="1">
      <x:c r="A3168" s="2" t="str">
        <x:v>MT-03167</x:v>
      </x:c>
      <x:c r="B3168" s="2" t="str">
        <x:v>--md-list-list-item-selected-dragged-state-layer-color</x:v>
      </x:c>
      <x:c r="C3168" s="2" t="str">
        <x:v>comp</x:v>
      </x:c>
      <x:c r="D3168" s="2" t="str">
        <x:v>latest/sass</x:v>
      </x:c>
      <x:c r="E3168" s="2" t="str">
        <x:v>md-sys-color.$on-surface</x:v>
      </x:c>
      <x:c r="F3168" s="2" t="str">
        <x:v>tokens/versions/latest/sass/_md-comp-list.scss</x:v>
      </x:c>
      <x:c r="G3168" s="2" t="n">
        <x:v>288</x:v>
      </x:c>
      <x:c r="H3168" s="2" t="str">
        <x:v>https://github.com/material-components/material-web/blob/cbd34a8921915af94d5ef65c2a69eece41d5b4f3/tokens/versions/latest/sass/_md-comp-list.scss#L288</x:v>
      </x:c>
    </x:row>
    <x:row r="3169" ht="20" customHeight="1">
      <x:c r="A3169" s="2" t="str">
        <x:v>MT-03168</x:v>
      </x:c>
      <x:c r="B3169" s="2" t="str">
        <x:v>--md-list-list-item-selected-dragged-state-layer-opacity</x:v>
      </x:c>
      <x:c r="C3169" s="2" t="str">
        <x:v>comp</x:v>
      </x:c>
      <x:c r="D3169" s="2" t="str">
        <x:v>latest/sass</x:v>
      </x:c>
      <x:c r="E3169" s="2" t="str">
        <x:v>md-sys-state.$dragged-state-layer-opacity</x:v>
      </x:c>
      <x:c r="F3169" s="2" t="str">
        <x:v>tokens/versions/latest/sass/_md-comp-list.scss</x:v>
      </x:c>
      <x:c r="G3169" s="2" t="n">
        <x:v>290</x:v>
      </x:c>
      <x:c r="H3169" s="2" t="str">
        <x:v>https://github.com/material-components/material-web/blob/cbd34a8921915af94d5ef65c2a69eece41d5b4f3/tokens/versions/latest/sass/_md-comp-list.scss#L290</x:v>
      </x:c>
    </x:row>
    <x:row r="3170" ht="20" customHeight="1">
      <x:c r="A3170" s="2" t="str">
        <x:v>MT-03169</x:v>
      </x:c>
      <x:c r="B3170" s="2" t="str">
        <x:v>--md-list-list-item-selected-dragged-trailing-icon-color</x:v>
      </x:c>
      <x:c r="C3170" s="2" t="str">
        <x:v>comp</x:v>
      </x:c>
      <x:c r="D3170" s="2" t="str">
        <x:v>latest/sass</x:v>
      </x:c>
      <x:c r="E3170" s="2" t="str">
        <x:v>md-sys-color.$on-surface</x:v>
      </x:c>
      <x:c r="F3170" s="2" t="str">
        <x:v>tokens/versions/latest/sass/_md-comp-list.scss</x:v>
      </x:c>
      <x:c r="G3170" s="2" t="n">
        <x:v>292</x:v>
      </x:c>
      <x:c r="H3170" s="2" t="str">
        <x:v>https://github.com/material-components/material-web/blob/cbd34a8921915af94d5ef65c2a69eece41d5b4f3/tokens/versions/latest/sass/_md-comp-list.scss#L292</x:v>
      </x:c>
    </x:row>
    <x:row r="3171" ht="20" customHeight="1">
      <x:c r="A3171" s="2" t="str">
        <x:v>MT-03170</x:v>
      </x:c>
      <x:c r="B3171" s="2" t="str">
        <x:v>--md-list-list-item-selected-focus-label-text-color</x:v>
      </x:c>
      <x:c r="C3171" s="2" t="str">
        <x:v>comp</x:v>
      </x:c>
      <x:c r="D3171" s="2" t="str">
        <x:v>latest/sass</x:v>
      </x:c>
      <x:c r="E3171" s="2" t="str">
        <x:v>md-sys-color.$on-secondary-container</x:v>
      </x:c>
      <x:c r="F3171" s="2" t="str">
        <x:v>tokens/versions/latest/sass/_md-comp-list.scss</x:v>
      </x:c>
      <x:c r="G3171" s="2" t="n">
        <x:v>294</x:v>
      </x:c>
      <x:c r="H3171" s="2" t="str">
        <x:v>https://github.com/material-components/material-web/blob/cbd34a8921915af94d5ef65c2a69eece41d5b4f3/tokens/versions/latest/sass/_md-comp-list.scss#L294</x:v>
      </x:c>
    </x:row>
    <x:row r="3172" ht="20" customHeight="1">
      <x:c r="A3172" s="2" t="str">
        <x:v>MT-03171</x:v>
      </x:c>
      <x:c r="B3172" s="2" t="str">
        <x:v>--md-list-list-item-selected-focus-leading-icon-color</x:v>
      </x:c>
      <x:c r="C3172" s="2" t="str">
        <x:v>comp</x:v>
      </x:c>
      <x:c r="D3172" s="2" t="str">
        <x:v>latest/sass</x:v>
      </x:c>
      <x:c r="E3172" s="2" t="str">
        <x:v>md-sys-color.$on-surface</x:v>
      </x:c>
      <x:c r="F3172" s="2" t="str">
        <x:v>tokens/versions/latest/sass/_md-comp-list.scss</x:v>
      </x:c>
      <x:c r="G3172" s="2" t="n">
        <x:v>296</x:v>
      </x:c>
      <x:c r="H3172" s="2" t="str">
        <x:v>https://github.com/material-components/material-web/blob/cbd34a8921915af94d5ef65c2a69eece41d5b4f3/tokens/versions/latest/sass/_md-comp-list.scss#L296</x:v>
      </x:c>
    </x:row>
    <x:row r="3173" ht="20" customHeight="1">
      <x:c r="A3173" s="2" t="str">
        <x:v>MT-03172</x:v>
      </x:c>
      <x:c r="B3173" s="2" t="str">
        <x:v>--md-list-list-item-selected-focus-state-layer-color</x:v>
      </x:c>
      <x:c r="C3173" s="2" t="str">
        <x:v>comp</x:v>
      </x:c>
      <x:c r="D3173" s="2" t="str">
        <x:v>latest/sass</x:v>
      </x:c>
      <x:c r="E3173" s="2" t="str">
        <x:v>md-sys-color.$on-surface</x:v>
      </x:c>
      <x:c r="F3173" s="2" t="str">
        <x:v>tokens/versions/latest/sass/_md-comp-list.scss</x:v>
      </x:c>
      <x:c r="G3173" s="2" t="n">
        <x:v>298</x:v>
      </x:c>
      <x:c r="H3173" s="2" t="str">
        <x:v>https://github.com/material-components/material-web/blob/cbd34a8921915af94d5ef65c2a69eece41d5b4f3/tokens/versions/latest/sass/_md-comp-list.scss#L298</x:v>
      </x:c>
    </x:row>
    <x:row r="3174" ht="20" customHeight="1">
      <x:c r="A3174" s="2" t="str">
        <x:v>MT-03173</x:v>
      </x:c>
      <x:c r="B3174" s="2" t="str">
        <x:v>--md-list-list-item-selected-focus-state-layer-opacity</x:v>
      </x:c>
      <x:c r="C3174" s="2" t="str">
        <x:v>comp</x:v>
      </x:c>
      <x:c r="D3174" s="2" t="str">
        <x:v>latest/sass</x:v>
      </x:c>
      <x:c r="E3174" s="2" t="str">
        <x:v>md-sys-state.$focus-state-layer-opacity</x:v>
      </x:c>
      <x:c r="F3174" s="2" t="str">
        <x:v>tokens/versions/latest/sass/_md-comp-list.scss</x:v>
      </x:c>
      <x:c r="G3174" s="2" t="n">
        <x:v>300</x:v>
      </x:c>
      <x:c r="H3174" s="2" t="str">
        <x:v>https://github.com/material-components/material-web/blob/cbd34a8921915af94d5ef65c2a69eece41d5b4f3/tokens/versions/latest/sass/_md-comp-list.scss#L300</x:v>
      </x:c>
    </x:row>
    <x:row r="3175" ht="20" customHeight="1">
      <x:c r="A3175" s="2" t="str">
        <x:v>MT-03174</x:v>
      </x:c>
      <x:c r="B3175" s="2" t="str">
        <x:v>--md-list-list-item-selected-focus-trailing-icon-color</x:v>
      </x:c>
      <x:c r="C3175" s="2" t="str">
        <x:v>comp</x:v>
      </x:c>
      <x:c r="D3175" s="2" t="str">
        <x:v>latest/sass</x:v>
      </x:c>
      <x:c r="E3175" s="2" t="str">
        <x:v>md-sys-color.$on-surface</x:v>
      </x:c>
      <x:c r="F3175" s="2" t="str">
        <x:v>tokens/versions/latest/sass/_md-comp-list.scss</x:v>
      </x:c>
      <x:c r="G3175" s="2" t="n">
        <x:v>302</x:v>
      </x:c>
      <x:c r="H3175" s="2" t="str">
        <x:v>https://github.com/material-components/material-web/blob/cbd34a8921915af94d5ef65c2a69eece41d5b4f3/tokens/versions/latest/sass/_md-comp-list.scss#L302</x:v>
      </x:c>
    </x:row>
    <x:row r="3176" ht="20" customHeight="1">
      <x:c r="A3176" s="2" t="str">
        <x:v>MT-03175</x:v>
      </x:c>
      <x:c r="B3176" s="2" t="str">
        <x:v>--md-list-list-item-selected-focused-container-expressive-shape</x:v>
      </x:c>
      <x:c r="C3176" s="2" t="str">
        <x:v>comp</x:v>
      </x:c>
      <x:c r="D3176" s="2" t="str">
        <x:v>latest/sass</x:v>
      </x:c>
      <x:c r="E3176" s="2" t="str">
        <x:v>md-sys-shape.$corner-large</x:v>
      </x:c>
      <x:c r="F3176" s="2" t="str">
        <x:v>tokens/versions/latest/sass/_md-comp-list.scss</x:v>
      </x:c>
      <x:c r="G3176" s="2" t="n">
        <x:v>304</x:v>
      </x:c>
      <x:c r="H3176" s="2" t="str">
        <x:v>https://github.com/material-components/material-web/blob/cbd34a8921915af94d5ef65c2a69eece41d5b4f3/tokens/versions/latest/sass/_md-comp-list.scss#L304</x:v>
      </x:c>
    </x:row>
    <x:row r="3177" ht="20" customHeight="1">
      <x:c r="A3177" s="2" t="str">
        <x:v>MT-03176</x:v>
      </x:c>
      <x:c r="B3177" s="2" t="str">
        <x:v>--md-list-list-item-selected-hover-label-text-color</x:v>
      </x:c>
      <x:c r="C3177" s="2" t="str">
        <x:v>comp</x:v>
      </x:c>
      <x:c r="D3177" s="2" t="str">
        <x:v>latest/sass</x:v>
      </x:c>
      <x:c r="E3177" s="2" t="str">
        <x:v>md-sys-color.$on-secondary-container</x:v>
      </x:c>
      <x:c r="F3177" s="2" t="str">
        <x:v>tokens/versions/latest/sass/_md-comp-list.scss</x:v>
      </x:c>
      <x:c r="G3177" s="2" t="n">
        <x:v>306</x:v>
      </x:c>
      <x:c r="H3177" s="2" t="str">
        <x:v>https://github.com/material-components/material-web/blob/cbd34a8921915af94d5ef65c2a69eece41d5b4f3/tokens/versions/latest/sass/_md-comp-list.scss#L306</x:v>
      </x:c>
    </x:row>
    <x:row r="3178" ht="20" customHeight="1">
      <x:c r="A3178" s="2" t="str">
        <x:v>MT-03177</x:v>
      </x:c>
      <x:c r="B3178" s="2" t="str">
        <x:v>--md-list-list-item-selected-hover-leading-icon-color</x:v>
      </x:c>
      <x:c r="C3178" s="2" t="str">
        <x:v>comp</x:v>
      </x:c>
      <x:c r="D3178" s="2" t="str">
        <x:v>latest/sass</x:v>
      </x:c>
      <x:c r="E3178" s="2" t="str">
        <x:v>md-sys-color.$on-surface</x:v>
      </x:c>
      <x:c r="F3178" s="2" t="str">
        <x:v>tokens/versions/latest/sass/_md-comp-list.scss</x:v>
      </x:c>
      <x:c r="G3178" s="2" t="n">
        <x:v>308</x:v>
      </x:c>
      <x:c r="H3178" s="2" t="str">
        <x:v>https://github.com/material-components/material-web/blob/cbd34a8921915af94d5ef65c2a69eece41d5b4f3/tokens/versions/latest/sass/_md-comp-list.scss#L308</x:v>
      </x:c>
    </x:row>
    <x:row r="3179" ht="20" customHeight="1">
      <x:c r="A3179" s="2" t="str">
        <x:v>MT-03178</x:v>
      </x:c>
      <x:c r="B3179" s="2" t="str">
        <x:v>--md-list-list-item-selected-hover-state-layer-color</x:v>
      </x:c>
      <x:c r="C3179" s="2" t="str">
        <x:v>comp</x:v>
      </x:c>
      <x:c r="D3179" s="2" t="str">
        <x:v>latest/sass</x:v>
      </x:c>
      <x:c r="E3179" s="2" t="str">
        <x:v>md-sys-color.$on-surface</x:v>
      </x:c>
      <x:c r="F3179" s="2" t="str">
        <x:v>tokens/versions/latest/sass/_md-comp-list.scss</x:v>
      </x:c>
      <x:c r="G3179" s="2" t="n">
        <x:v>310</x:v>
      </x:c>
      <x:c r="H3179" s="2" t="str">
        <x:v>https://github.com/material-components/material-web/blob/cbd34a8921915af94d5ef65c2a69eece41d5b4f3/tokens/versions/latest/sass/_md-comp-list.scss#L310</x:v>
      </x:c>
    </x:row>
    <x:row r="3180" ht="20" customHeight="1">
      <x:c r="A3180" s="2" t="str">
        <x:v>MT-03179</x:v>
      </x:c>
      <x:c r="B3180" s="2" t="str">
        <x:v>--md-list-list-item-selected-hover-state-layer-opacity</x:v>
      </x:c>
      <x:c r="C3180" s="2" t="str">
        <x:v>comp</x:v>
      </x:c>
      <x:c r="D3180" s="2" t="str">
        <x:v>latest/sass</x:v>
      </x:c>
      <x:c r="E3180" s="2" t="str">
        <x:v>md-sys-state.$hover-state-layer-opacity</x:v>
      </x:c>
      <x:c r="F3180" s="2" t="str">
        <x:v>tokens/versions/latest/sass/_md-comp-list.scss</x:v>
      </x:c>
      <x:c r="G3180" s="2" t="n">
        <x:v>312</x:v>
      </x:c>
      <x:c r="H3180" s="2" t="str">
        <x:v>https://github.com/material-components/material-web/blob/cbd34a8921915af94d5ef65c2a69eece41d5b4f3/tokens/versions/latest/sass/_md-comp-list.scss#L312</x:v>
      </x:c>
    </x:row>
    <x:row r="3181" ht="20" customHeight="1">
      <x:c r="A3181" s="2" t="str">
        <x:v>MT-03180</x:v>
      </x:c>
      <x:c r="B3181" s="2" t="str">
        <x:v>--md-list-list-item-selected-hover-trailing-icon-color</x:v>
      </x:c>
      <x:c r="C3181" s="2" t="str">
        <x:v>comp</x:v>
      </x:c>
      <x:c r="D3181" s="2" t="str">
        <x:v>latest/sass</x:v>
      </x:c>
      <x:c r="E3181" s="2" t="str">
        <x:v>md-sys-color.$on-surface</x:v>
      </x:c>
      <x:c r="F3181" s="2" t="str">
        <x:v>tokens/versions/latest/sass/_md-comp-list.scss</x:v>
      </x:c>
      <x:c r="G3181" s="2" t="n">
        <x:v>314</x:v>
      </x:c>
      <x:c r="H3181" s="2" t="str">
        <x:v>https://github.com/material-components/material-web/blob/cbd34a8921915af94d5ef65c2a69eece41d5b4f3/tokens/versions/latest/sass/_md-comp-list.scss#L314</x:v>
      </x:c>
    </x:row>
    <x:row r="3182" ht="20" customHeight="1">
      <x:c r="A3182" s="2" t="str">
        <x:v>MT-03181</x:v>
      </x:c>
      <x:c r="B3182" s="2" t="str">
        <x:v>--md-list-list-item-selected-hovered-container-expressive-shape</x:v>
      </x:c>
      <x:c r="C3182" s="2" t="str">
        <x:v>comp</x:v>
      </x:c>
      <x:c r="D3182" s="2" t="str">
        <x:v>latest/sass</x:v>
      </x:c>
      <x:c r="E3182" s="2" t="str">
        <x:v>md-sys-shape.$corner-large</x:v>
      </x:c>
      <x:c r="F3182" s="2" t="str">
        <x:v>tokens/versions/latest/sass/_md-comp-list.scss</x:v>
      </x:c>
      <x:c r="G3182" s="2" t="n">
        <x:v>316</x:v>
      </x:c>
      <x:c r="H3182" s="2" t="str">
        <x:v>https://github.com/material-components/material-web/blob/cbd34a8921915af94d5ef65c2a69eece41d5b4f3/tokens/versions/latest/sass/_md-comp-list.scss#L316</x:v>
      </x:c>
    </x:row>
    <x:row r="3183" ht="20" customHeight="1">
      <x:c r="A3183" s="2" t="str">
        <x:v>MT-03182</x:v>
      </x:c>
      <x:c r="B3183" s="2" t="str">
        <x:v>--md-list-list-item-selected-label-text-color</x:v>
      </x:c>
      <x:c r="C3183" s="2" t="str">
        <x:v>comp</x:v>
      </x:c>
      <x:c r="D3183" s="2" t="str">
        <x:v>latest/sass</x:v>
      </x:c>
      <x:c r="E3183" s="2" t="str">
        <x:v>md-sys-color.$on-secondary-container</x:v>
      </x:c>
      <x:c r="F3183" s="2" t="str">
        <x:v>tokens/versions/latest/sass/_md-comp-list.scss</x:v>
      </x:c>
      <x:c r="G3183" s="2" t="n">
        <x:v>318</x:v>
      </x:c>
      <x:c r="H3183" s="2" t="str">
        <x:v>https://github.com/material-components/material-web/blob/cbd34a8921915af94d5ef65c2a69eece41d5b4f3/tokens/versions/latest/sass/_md-comp-list.scss#L318</x:v>
      </x:c>
    </x:row>
    <x:row r="3184" ht="20" customHeight="1">
      <x:c r="A3184" s="2" t="str">
        <x:v>MT-03183</x:v>
      </x:c>
      <x:c r="B3184" s="2" t="str">
        <x:v>--md-list-list-item-selected-leading-icon-color</x:v>
      </x:c>
      <x:c r="C3184" s="2" t="str">
        <x:v>comp</x:v>
      </x:c>
      <x:c r="D3184" s="2" t="str">
        <x:v>latest/sass</x:v>
      </x:c>
      <x:c r="E3184" s="2" t="str">
        <x:v>md-sys-color.$on-secondary-container</x:v>
      </x:c>
      <x:c r="F3184" s="2" t="str">
        <x:v>tokens/versions/latest/sass/_md-comp-list.scss</x:v>
      </x:c>
      <x:c r="G3184" s="2" t="n">
        <x:v>320</x:v>
      </x:c>
      <x:c r="H3184" s="2" t="str">
        <x:v>https://github.com/material-components/material-web/blob/cbd34a8921915af94d5ef65c2a69eece41d5b4f3/tokens/versions/latest/sass/_md-comp-list.scss#L320</x:v>
      </x:c>
    </x:row>
    <x:row r="3185" ht="20" customHeight="1">
      <x:c r="A3185" s="2" t="str">
        <x:v>MT-03184</x:v>
      </x:c>
      <x:c r="B3185" s="2" t="str">
        <x:v>--md-list-list-item-selected-overline-color</x:v>
      </x:c>
      <x:c r="C3185" s="2" t="str">
        <x:v>comp</x:v>
      </x:c>
      <x:c r="D3185" s="2" t="str">
        <x:v>latest/sass</x:v>
      </x:c>
      <x:c r="E3185" s="2" t="str">
        <x:v>md-sys-color.$on-secondary-container</x:v>
      </x:c>
      <x:c r="F3185" s="2" t="str">
        <x:v>tokens/versions/latest/sass/_md-comp-list.scss</x:v>
      </x:c>
      <x:c r="G3185" s="2" t="n">
        <x:v>322</x:v>
      </x:c>
      <x:c r="H3185" s="2" t="str">
        <x:v>https://github.com/material-components/material-web/blob/cbd34a8921915af94d5ef65c2a69eece41d5b4f3/tokens/versions/latest/sass/_md-comp-list.scss#L322</x:v>
      </x:c>
    </x:row>
    <x:row r="3186" ht="20" customHeight="1">
      <x:c r="A3186" s="2" t="str">
        <x:v>MT-03185</x:v>
      </x:c>
      <x:c r="B3186" s="2" t="str">
        <x:v>--md-list-list-item-selected-pressed-container-expressive-shape</x:v>
      </x:c>
      <x:c r="C3186" s="2" t="str">
        <x:v>comp</x:v>
      </x:c>
      <x:c r="D3186" s="2" t="str">
        <x:v>latest/sass</x:v>
      </x:c>
      <x:c r="E3186" s="2" t="str">
        <x:v>md-sys-shape.$corner-large</x:v>
      </x:c>
      <x:c r="F3186" s="2" t="str">
        <x:v>tokens/versions/latest/sass/_md-comp-list.scss</x:v>
      </x:c>
      <x:c r="G3186" s="2" t="n">
        <x:v>324</x:v>
      </x:c>
      <x:c r="H3186" s="2" t="str">
        <x:v>https://github.com/material-components/material-web/blob/cbd34a8921915af94d5ef65c2a69eece41d5b4f3/tokens/versions/latest/sass/_md-comp-list.scss#L324</x:v>
      </x:c>
    </x:row>
    <x:row r="3187" ht="20" customHeight="1">
      <x:c r="A3187" s="2" t="str">
        <x:v>MT-03186</x:v>
      </x:c>
      <x:c r="B3187" s="2" t="str">
        <x:v>--md-list-list-item-selected-pressed-label-text-color</x:v>
      </x:c>
      <x:c r="C3187" s="2" t="str">
        <x:v>comp</x:v>
      </x:c>
      <x:c r="D3187" s="2" t="str">
        <x:v>latest/sass</x:v>
      </x:c>
      <x:c r="E3187" s="2" t="str">
        <x:v>md-sys-color.$on-secondary-container</x:v>
      </x:c>
      <x:c r="F3187" s="2" t="str">
        <x:v>tokens/versions/latest/sass/_md-comp-list.scss</x:v>
      </x:c>
      <x:c r="G3187" s="2" t="n">
        <x:v>326</x:v>
      </x:c>
      <x:c r="H3187" s="2" t="str">
        <x:v>https://github.com/material-components/material-web/blob/cbd34a8921915af94d5ef65c2a69eece41d5b4f3/tokens/versions/latest/sass/_md-comp-list.scss#L326</x:v>
      </x:c>
    </x:row>
    <x:row r="3188" ht="20" customHeight="1">
      <x:c r="A3188" s="2" t="str">
        <x:v>MT-03187</x:v>
      </x:c>
      <x:c r="B3188" s="2" t="str">
        <x:v>--md-list-list-item-selected-pressed-leading-icon-color</x:v>
      </x:c>
      <x:c r="C3188" s="2" t="str">
        <x:v>comp</x:v>
      </x:c>
      <x:c r="D3188" s="2" t="str">
        <x:v>latest/sass</x:v>
      </x:c>
      <x:c r="E3188" s="2" t="str">
        <x:v>md-sys-color.$on-surface</x:v>
      </x:c>
      <x:c r="F3188" s="2" t="str">
        <x:v>tokens/versions/latest/sass/_md-comp-list.scss</x:v>
      </x:c>
      <x:c r="G3188" s="2" t="n">
        <x:v>328</x:v>
      </x:c>
      <x:c r="H3188" s="2" t="str">
        <x:v>https://github.com/material-components/material-web/blob/cbd34a8921915af94d5ef65c2a69eece41d5b4f3/tokens/versions/latest/sass/_md-comp-list.scss#L328</x:v>
      </x:c>
    </x:row>
    <x:row r="3189" ht="20" customHeight="1">
      <x:c r="A3189" s="2" t="str">
        <x:v>MT-03188</x:v>
      </x:c>
      <x:c r="B3189" s="2" t="str">
        <x:v>--md-list-list-item-selected-pressed-state-layer-color</x:v>
      </x:c>
      <x:c r="C3189" s="2" t="str">
        <x:v>comp</x:v>
      </x:c>
      <x:c r="D3189" s="2" t="str">
        <x:v>latest/sass</x:v>
      </x:c>
      <x:c r="E3189" s="2" t="str">
        <x:v>md-sys-color.$on-surface</x:v>
      </x:c>
      <x:c r="F3189" s="2" t="str">
        <x:v>tokens/versions/latest/sass/_md-comp-list.scss</x:v>
      </x:c>
      <x:c r="G3189" s="2" t="n">
        <x:v>330</x:v>
      </x:c>
      <x:c r="H3189" s="2" t="str">
        <x:v>https://github.com/material-components/material-web/blob/cbd34a8921915af94d5ef65c2a69eece41d5b4f3/tokens/versions/latest/sass/_md-comp-list.scss#L330</x:v>
      </x:c>
    </x:row>
    <x:row r="3190" ht="20" customHeight="1">
      <x:c r="A3190" s="2" t="str">
        <x:v>MT-03189</x:v>
      </x:c>
      <x:c r="B3190" s="2" t="str">
        <x:v>--md-list-list-item-selected-pressed-state-layer-opacity</x:v>
      </x:c>
      <x:c r="C3190" s="2" t="str">
        <x:v>comp</x:v>
      </x:c>
      <x:c r="D3190" s="2" t="str">
        <x:v>latest/sass</x:v>
      </x:c>
      <x:c r="E3190" s="2" t="str">
        <x:v>md-sys-state.$pressed-state-layer-opacity</x:v>
      </x:c>
      <x:c r="F3190" s="2" t="str">
        <x:v>tokens/versions/latest/sass/_md-comp-list.scss</x:v>
      </x:c>
      <x:c r="G3190" s="2" t="n">
        <x:v>332</x:v>
      </x:c>
      <x:c r="H3190" s="2" t="str">
        <x:v>https://github.com/material-components/material-web/blob/cbd34a8921915af94d5ef65c2a69eece41d5b4f3/tokens/versions/latest/sass/_md-comp-list.scss#L332</x:v>
      </x:c>
    </x:row>
    <x:row r="3191" ht="20" customHeight="1">
      <x:c r="A3191" s="2" t="str">
        <x:v>MT-03190</x:v>
      </x:c>
      <x:c r="B3191" s="2" t="str">
        <x:v>--md-list-list-item-selected-pressed-trailing-icon-color</x:v>
      </x:c>
      <x:c r="C3191" s="2" t="str">
        <x:v>comp</x:v>
      </x:c>
      <x:c r="D3191" s="2" t="str">
        <x:v>latest/sass</x:v>
      </x:c>
      <x:c r="E3191" s="2" t="str">
        <x:v>md-sys-color.$on-surface</x:v>
      </x:c>
      <x:c r="F3191" s="2" t="str">
        <x:v>tokens/versions/latest/sass/_md-comp-list.scss</x:v>
      </x:c>
      <x:c r="G3191" s="2" t="n">
        <x:v>334</x:v>
      </x:c>
      <x:c r="H3191" s="2" t="str">
        <x:v>https://github.com/material-components/material-web/blob/cbd34a8921915af94d5ef65c2a69eece41d5b4f3/tokens/versions/latest/sass/_md-comp-list.scss#L334</x:v>
      </x:c>
    </x:row>
    <x:row r="3192" ht="20" customHeight="1">
      <x:c r="A3192" s="2" t="str">
        <x:v>MT-03191</x:v>
      </x:c>
      <x:c r="B3192" s="2" t="str">
        <x:v>--md-list-list-item-selected-supporting-text-color</x:v>
      </x:c>
      <x:c r="C3192" s="2" t="str">
        <x:v>comp</x:v>
      </x:c>
      <x:c r="D3192" s="2" t="str">
        <x:v>latest/sass</x:v>
      </x:c>
      <x:c r="E3192" s="2" t="str">
        <x:v>md-sys-color.$on-secondary-container</x:v>
      </x:c>
      <x:c r="F3192" s="2" t="str">
        <x:v>tokens/versions/latest/sass/_md-comp-list.scss</x:v>
      </x:c>
      <x:c r="G3192" s="2" t="n">
        <x:v>336</x:v>
      </x:c>
      <x:c r="H3192" s="2" t="str">
        <x:v>https://github.com/material-components/material-web/blob/cbd34a8921915af94d5ef65c2a69eece41d5b4f3/tokens/versions/latest/sass/_md-comp-list.scss#L336</x:v>
      </x:c>
    </x:row>
    <x:row r="3193" ht="20" customHeight="1">
      <x:c r="A3193" s="2" t="str">
        <x:v>MT-03192</x:v>
      </x:c>
      <x:c r="B3193" s="2" t="str">
        <x:v>--md-list-list-item-selected-trailing-icon-color</x:v>
      </x:c>
      <x:c r="C3193" s="2" t="str">
        <x:v>comp</x:v>
      </x:c>
      <x:c r="D3193" s="2" t="str">
        <x:v>latest/sass</x:v>
      </x:c>
      <x:c r="E3193" s="2" t="str">
        <x:v>md-sys-color.$on-secondary-container</x:v>
      </x:c>
      <x:c r="F3193" s="2" t="str">
        <x:v>tokens/versions/latest/sass/_md-comp-list.scss</x:v>
      </x:c>
      <x:c r="G3193" s="2" t="n">
        <x:v>338</x:v>
      </x:c>
      <x:c r="H3193" s="2" t="str">
        <x:v>https://github.com/material-components/material-web/blob/cbd34a8921915af94d5ef65c2a69eece41d5b4f3/tokens/versions/latest/sass/_md-comp-list.scss#L338</x:v>
      </x:c>
    </x:row>
    <x:row r="3194" ht="20" customHeight="1">
      <x:c r="A3194" s="2" t="str">
        <x:v>MT-03193</x:v>
      </x:c>
      <x:c r="B3194" s="2" t="str">
        <x:v>--md-list-list-item-selected-trailing-supporting-text-color</x:v>
      </x:c>
      <x:c r="C3194" s="2" t="str">
        <x:v>comp</x:v>
      </x:c>
      <x:c r="D3194" s="2" t="str">
        <x:v>latest/sass</x:v>
      </x:c>
      <x:c r="E3194" s="2" t="str">
        <x:v>md-sys-color.$on-secondary-container</x:v>
      </x:c>
      <x:c r="F3194" s="2" t="str">
        <x:v>tokens/versions/latest/sass/_md-comp-list.scss</x:v>
      </x:c>
      <x:c r="G3194" s="2" t="n">
        <x:v>340</x:v>
      </x:c>
      <x:c r="H3194" s="2" t="str">
        <x:v>https://github.com/material-components/material-web/blob/cbd34a8921915af94d5ef65c2a69eece41d5b4f3/tokens/versions/latest/sass/_md-comp-list.scss#L340</x:v>
      </x:c>
    </x:row>
    <x:row r="3195" ht="20" customHeight="1">
      <x:c r="A3195" s="2" t="str">
        <x:v>MT-03194</x:v>
      </x:c>
      <x:c r="B3195" s="2" t="str">
        <x:v>--md-list-list-item-small-leading-video-height</x:v>
      </x:c>
      <x:c r="C3195" s="2" t="str">
        <x:v>comp</x:v>
      </x:c>
      <x:c r="D3195" s="2" t="str">
        <x:v>latest/sass</x:v>
      </x:c>
      <x:c r="E3195" s="2" t="str">
        <x:v>56px</x:v>
      </x:c>
      <x:c r="F3195" s="2" t="str">
        <x:v>tokens/versions/latest/sass/_md-comp-list.scss</x:v>
      </x:c>
      <x:c r="G3195" s="2" t="n">
        <x:v>94</x:v>
      </x:c>
      <x:c r="H3195" s="2" t="str">
        <x:v>https://github.com/material-components/material-web/blob/cbd34a8921915af94d5ef65c2a69eece41d5b4f3/tokens/versions/latest/sass/_md-comp-list.scss#L94</x:v>
      </x:c>
    </x:row>
    <x:row r="3196" ht="20" customHeight="1">
      <x:c r="A3196" s="2" t="str">
        <x:v>MT-03195</x:v>
      </x:c>
      <x:c r="B3196" s="2" t="str">
        <x:v>--md-list-list-item-small-leading-video-width</x:v>
      </x:c>
      <x:c r="C3196" s="2" t="str">
        <x:v>comp</x:v>
      </x:c>
      <x:c r="D3196" s="2" t="str">
        <x:v>latest/sass</x:v>
      </x:c>
      <x:c r="E3196" s="2" t="str">
        <x:v>100px</x:v>
      </x:c>
      <x:c r="F3196" s="2" t="str">
        <x:v>tokens/versions/latest/sass/_md-comp-list.scss</x:v>
      </x:c>
      <x:c r="G3196" s="2" t="n">
        <x:v>96</x:v>
      </x:c>
      <x:c r="H3196" s="2" t="str">
        <x:v>https://github.com/material-components/material-web/blob/cbd34a8921915af94d5ef65c2a69eece41d5b4f3/tokens/versions/latest/sass/_md-comp-list.scss#L96</x:v>
      </x:c>
    </x:row>
    <x:row r="3197" ht="20" customHeight="1">
      <x:c r="A3197" s="2" t="str">
        <x:v>MT-03196</x:v>
      </x:c>
      <x:c r="B3197" s="2" t="str">
        <x:v>--md-list-list-item-supporting-text-color</x:v>
      </x:c>
      <x:c r="C3197" s="2" t="str">
        <x:v>comp</x:v>
      </x:c>
      <x:c r="D3197" s="2" t="str">
        <x:v>latest/sass</x:v>
      </x:c>
      <x:c r="E3197" s="2" t="str">
        <x:v>md-sys-color.$on-surface-variant</x:v>
      </x:c>
      <x:c r="F3197" s="2" t="str">
        <x:v>tokens/versions/latest/sass/_md-comp-list.scss</x:v>
      </x:c>
      <x:c r="G3197" s="2" t="n">
        <x:v>342</x:v>
      </x:c>
      <x:c r="H3197" s="2" t="str">
        <x:v>https://github.com/material-components/material-web/blob/cbd34a8921915af94d5ef65c2a69eece41d5b4f3/tokens/versions/latest/sass/_md-comp-list.scss#L342</x:v>
      </x:c>
    </x:row>
    <x:row r="3198" ht="20" customHeight="1">
      <x:c r="A3198" s="2" t="str">
        <x:v>MT-03197</x:v>
      </x:c>
      <x:c r="B3198" s="2" t="str">
        <x:v>--md-list-list-item-supporting-text-font</x:v>
      </x:c>
      <x:c r="C3198" s="2" t="str">
        <x:v>comp</x:v>
      </x:c>
      <x:c r="D3198" s="2" t="str">
        <x:v>latest/sass</x:v>
      </x:c>
      <x:c r="E3198" s="2" t="str">
        <x:v>md-sys-typescale.$body-medium-font</x:v>
      </x:c>
      <x:c r="F3198" s="2" t="str">
        <x:v>tokens/versions/latest/sass/_md-comp-list.scss</x:v>
      </x:c>
      <x:c r="G3198" s="2" t="n">
        <x:v>344</x:v>
      </x:c>
      <x:c r="H3198" s="2" t="str">
        <x:v>https://github.com/material-components/material-web/blob/cbd34a8921915af94d5ef65c2a69eece41d5b4f3/tokens/versions/latest/sass/_md-comp-list.scss#L344</x:v>
      </x:c>
    </x:row>
    <x:row r="3199" ht="20" customHeight="1">
      <x:c r="A3199" s="2" t="str">
        <x:v>MT-03198</x:v>
      </x:c>
      <x:c r="B3199" s="2" t="str">
        <x:v>--md-list-list-item-supporting-text-line-height</x:v>
      </x:c>
      <x:c r="C3199" s="2" t="str">
        <x:v>comp</x:v>
      </x:c>
      <x:c r="D3199" s="2" t="str">
        <x:v>latest/sass</x:v>
      </x:c>
      <x:c r="E3199" s="2" t="str">
        <x:v>md-sys-typescale.$body-medium-line-height</x:v>
      </x:c>
      <x:c r="F3199" s="2" t="str">
        <x:v>tokens/versions/latest/sass/_md-comp-list.scss</x:v>
      </x:c>
      <x:c r="G3199" s="2" t="n">
        <x:v>346</x:v>
      </x:c>
      <x:c r="H3199" s="2" t="str">
        <x:v>https://github.com/material-components/material-web/blob/cbd34a8921915af94d5ef65c2a69eece41d5b4f3/tokens/versions/latest/sass/_md-comp-list.scss#L346</x:v>
      </x:c>
    </x:row>
    <x:row r="3200" ht="20" customHeight="1">
      <x:c r="A3200" s="2" t="str">
        <x:v>MT-03199</x:v>
      </x:c>
      <x:c r="B3200" s="2" t="str">
        <x:v>--md-list-list-item-supporting-text-size</x:v>
      </x:c>
      <x:c r="C3200" s="2" t="str">
        <x:v>comp</x:v>
      </x:c>
      <x:c r="D3200" s="2" t="str">
        <x:v>latest/sass</x:v>
      </x:c>
      <x:c r="E3200" s="2" t="str">
        <x:v>md-sys-typescale.$body-medium-size</x:v>
      </x:c>
      <x:c r="F3200" s="2" t="str">
        <x:v>tokens/versions/latest/sass/_md-comp-list.scss</x:v>
      </x:c>
      <x:c r="G3200" s="2" t="n">
        <x:v>348</x:v>
      </x:c>
      <x:c r="H3200" s="2" t="str">
        <x:v>https://github.com/material-components/material-web/blob/cbd34a8921915af94d5ef65c2a69eece41d5b4f3/tokens/versions/latest/sass/_md-comp-list.scss#L348</x:v>
      </x:c>
    </x:row>
    <x:row r="3201" ht="20" customHeight="1">
      <x:c r="A3201" s="2" t="str">
        <x:v>MT-03200</x:v>
      </x:c>
      <x:c r="B3201" s="2" t="str">
        <x:v>--md-list-list-item-supporting-text-tracking</x:v>
      </x:c>
      <x:c r="C3201" s="2" t="str">
        <x:v>comp</x:v>
      </x:c>
      <x:c r="D3201" s="2" t="str">
        <x:v>latest/sass</x:v>
      </x:c>
      <x:c r="E3201" s="2" t="str">
        <x:v>md-sys-typescale.$body-medium-tracking</x:v>
      </x:c>
      <x:c r="F3201" s="2" t="str">
        <x:v>tokens/versions/latest/sass/_md-comp-list.scss</x:v>
      </x:c>
      <x:c r="G3201" s="2" t="n">
        <x:v>350</x:v>
      </x:c>
      <x:c r="H3201" s="2" t="str">
        <x:v>https://github.com/material-components/material-web/blob/cbd34a8921915af94d5ef65c2a69eece41d5b4f3/tokens/versions/latest/sass/_md-comp-list.scss#L350</x:v>
      </x:c>
    </x:row>
    <x:row r="3202" ht="20" customHeight="1">
      <x:c r="A3202" s="2" t="str">
        <x:v>MT-03201</x:v>
      </x:c>
      <x:c r="B3202" s="2" t="str">
        <x:v>--md-list-list-item-supporting-text-weight</x:v>
      </x:c>
      <x:c r="C3202" s="2" t="str">
        <x:v>comp</x:v>
      </x:c>
      <x:c r="D3202" s="2" t="str">
        <x:v>latest/sass</x:v>
      </x:c>
      <x:c r="E3202" s="2" t="str">
        <x:v>md-sys-typescale.$body-medium-weight</x:v>
      </x:c>
      <x:c r="F3202" s="2" t="str">
        <x:v>tokens/versions/latest/sass/_md-comp-list.scss</x:v>
      </x:c>
      <x:c r="G3202" s="2" t="n">
        <x:v>352</x:v>
      </x:c>
      <x:c r="H3202" s="2" t="str">
        <x:v>https://github.com/material-components/material-web/blob/cbd34a8921915af94d5ef65c2a69eece41d5b4f3/tokens/versions/latest/sass/_md-comp-list.scss#L352</x:v>
      </x:c>
    </x:row>
    <x:row r="3203" ht="20" customHeight="1">
      <x:c r="A3203" s="2" t="str">
        <x:v>MT-03202</x:v>
      </x:c>
      <x:c r="B3203" s="2" t="str">
        <x:v>--md-list-list-item-three-line-container-height</x:v>
      </x:c>
      <x:c r="C3203" s="2" t="str">
        <x:v>comp</x:v>
      </x:c>
      <x:c r="D3203" s="2" t="str">
        <x:v>latest/sass</x:v>
      </x:c>
      <x:c r="E3203" s="2" t="str">
        <x:v>88px</x:v>
      </x:c>
      <x:c r="F3203" s="2" t="str">
        <x:v>tokens/versions/latest/sass/_md-comp-list.scss</x:v>
      </x:c>
      <x:c r="G3203" s="2" t="n">
        <x:v>98</x:v>
      </x:c>
      <x:c r="H3203" s="2" t="str">
        <x:v>https://github.com/material-components/material-web/blob/cbd34a8921915af94d5ef65c2a69eece41d5b4f3/tokens/versions/latest/sass/_md-comp-list.scss#L98</x:v>
      </x:c>
    </x:row>
    <x:row r="3204" ht="20" customHeight="1">
      <x:c r="A3204" s="2" t="str">
        <x:v>MT-03203</x:v>
      </x:c>
      <x:c r="B3204" s="2" t="str">
        <x:v>--md-list-list-item-top-space</x:v>
      </x:c>
      <x:c r="C3204" s="2" t="str">
        <x:v>comp</x:v>
      </x:c>
      <x:c r="D3204" s="2" t="str">
        <x:v>latest/sass</x:v>
      </x:c>
      <x:c r="E3204" s="2" t="str">
        <x:v>10px</x:v>
      </x:c>
      <x:c r="F3204" s="2" t="str">
        <x:v>tokens/versions/latest/sass/_md-comp-list.scss</x:v>
      </x:c>
      <x:c r="G3204" s="2" t="n">
        <x:v>100</x:v>
      </x:c>
      <x:c r="H3204" s="2" t="str">
        <x:v>https://github.com/material-components/material-web/blob/cbd34a8921915af94d5ef65c2a69eece41d5b4f3/tokens/versions/latest/sass/_md-comp-list.scss#L100</x:v>
      </x:c>
    </x:row>
    <x:row r="3205" ht="20" customHeight="1">
      <x:c r="A3205" s="2" t="str">
        <x:v>MT-03204</x:v>
      </x:c>
      <x:c r="B3205" s="2" t="str">
        <x:v>--md-list-list-item-trailing-icon-color</x:v>
      </x:c>
      <x:c r="C3205" s="2" t="str">
        <x:v>comp</x:v>
      </x:c>
      <x:c r="D3205" s="2" t="str">
        <x:v>latest/sass</x:v>
      </x:c>
      <x:c r="E3205" s="2" t="str">
        <x:v>md-sys-color.$on-surface-variant</x:v>
      </x:c>
      <x:c r="F3205" s="2" t="str">
        <x:v>tokens/versions/latest/sass/_md-comp-list.scss</x:v>
      </x:c>
      <x:c r="G3205" s="2" t="n">
        <x:v>354</x:v>
      </x:c>
      <x:c r="H3205" s="2" t="str">
        <x:v>https://github.com/material-components/material-web/blob/cbd34a8921915af94d5ef65c2a69eece41d5b4f3/tokens/versions/latest/sass/_md-comp-list.scss#L354</x:v>
      </x:c>
    </x:row>
    <x:row r="3206" ht="20" customHeight="1">
      <x:c r="A3206" s="2" t="str">
        <x:v>MT-03205</x:v>
      </x:c>
      <x:c r="B3206" s="2" t="str">
        <x:v>--md-list-list-item-trailing-icon-expressive-size</x:v>
      </x:c>
      <x:c r="C3206" s="2" t="str">
        <x:v>comp</x:v>
      </x:c>
      <x:c r="D3206" s="2" t="str">
        <x:v>latest/sass</x:v>
      </x:c>
      <x:c r="E3206" s="2" t="str">
        <x:v>20px</x:v>
      </x:c>
      <x:c r="F3206" s="2" t="str">
        <x:v>tokens/versions/latest/sass/_md-comp-list.scss</x:v>
      </x:c>
      <x:c r="G3206" s="2" t="n">
        <x:v>102</x:v>
      </x:c>
      <x:c r="H3206" s="2" t="str">
        <x:v>https://github.com/material-components/material-web/blob/cbd34a8921915af94d5ef65c2a69eece41d5b4f3/tokens/versions/latest/sass/_md-comp-list.scss#L102</x:v>
      </x:c>
    </x:row>
    <x:row r="3207" ht="20" customHeight="1">
      <x:c r="A3207" s="2" t="str">
        <x:v>MT-03206</x:v>
      </x:c>
      <x:c r="B3207" s="2" t="str">
        <x:v>--md-list-list-item-trailing-icon-size</x:v>
      </x:c>
      <x:c r="C3207" s="2" t="str">
        <x:v>comp</x:v>
      </x:c>
      <x:c r="D3207" s="2" t="str">
        <x:v>latest/sass</x:v>
      </x:c>
      <x:c r="E3207" s="2" t="str">
        <x:v>24px</x:v>
      </x:c>
      <x:c r="F3207" s="2" t="str">
        <x:v>tokens/versions/latest/sass/_md-comp-list.scss</x:v>
      </x:c>
      <x:c r="G3207" s="2" t="n">
        <x:v>104</x:v>
      </x:c>
      <x:c r="H3207" s="2" t="str">
        <x:v>https://github.com/material-components/material-web/blob/cbd34a8921915af94d5ef65c2a69eece41d5b4f3/tokens/versions/latest/sass/_md-comp-list.scss#L104</x:v>
      </x:c>
    </x:row>
    <x:row r="3208" ht="20" customHeight="1">
      <x:c r="A3208" s="2" t="str">
        <x:v>MT-03207</x:v>
      </x:c>
      <x:c r="B3208" s="2" t="str">
        <x:v>--md-list-list-item-trailing-space</x:v>
      </x:c>
      <x:c r="C3208" s="2" t="str">
        <x:v>comp</x:v>
      </x:c>
      <x:c r="D3208" s="2" t="str">
        <x:v>latest/sass</x:v>
      </x:c>
      <x:c r="E3208" s="2" t="str">
        <x:v>16px</x:v>
      </x:c>
      <x:c r="F3208" s="2" t="str">
        <x:v>tokens/versions/latest/sass/_md-comp-list.scss</x:v>
      </x:c>
      <x:c r="G3208" s="2" t="n">
        <x:v>106</x:v>
      </x:c>
      <x:c r="H3208" s="2" t="str">
        <x:v>https://github.com/material-components/material-web/blob/cbd34a8921915af94d5ef65c2a69eece41d5b4f3/tokens/versions/latest/sass/_md-comp-list.scss#L106</x:v>
      </x:c>
    </x:row>
    <x:row r="3209" ht="20" customHeight="1">
      <x:c r="A3209" s="2" t="str">
        <x:v>MT-03208</x:v>
      </x:c>
      <x:c r="B3209" s="2" t="str">
        <x:v>--md-list-list-item-trailing-supporting-text-color</x:v>
      </x:c>
      <x:c r="C3209" s="2" t="str">
        <x:v>comp</x:v>
      </x:c>
      <x:c r="D3209" s="2" t="str">
        <x:v>latest/sass</x:v>
      </x:c>
      <x:c r="E3209" s="2" t="str">
        <x:v>md-sys-color.$on-surface-variant</x:v>
      </x:c>
      <x:c r="F3209" s="2" t="str">
        <x:v>tokens/versions/latest/sass/_md-comp-list.scss</x:v>
      </x:c>
      <x:c r="G3209" s="2" t="n">
        <x:v>356</x:v>
      </x:c>
      <x:c r="H3209" s="2" t="str">
        <x:v>https://github.com/material-components/material-web/blob/cbd34a8921915af94d5ef65c2a69eece41d5b4f3/tokens/versions/latest/sass/_md-comp-list.scss#L356</x:v>
      </x:c>
    </x:row>
    <x:row r="3210" ht="20" customHeight="1">
      <x:c r="A3210" s="2" t="str">
        <x:v>MT-03209</x:v>
      </x:c>
      <x:c r="B3210" s="2" t="str">
        <x:v>--md-list-list-item-trailing-supporting-text-font</x:v>
      </x:c>
      <x:c r="C3210" s="2" t="str">
        <x:v>comp</x:v>
      </x:c>
      <x:c r="D3210" s="2" t="str">
        <x:v>latest/sass</x:v>
      </x:c>
      <x:c r="E3210" s="2" t="str">
        <x:v>md-sys-typescale.$label-small-font</x:v>
      </x:c>
      <x:c r="F3210" s="2" t="str">
        <x:v>tokens/versions/latest/sass/_md-comp-list.scss</x:v>
      </x:c>
      <x:c r="G3210" s="2" t="n">
        <x:v>358</x:v>
      </x:c>
      <x:c r="H3210" s="2" t="str">
        <x:v>https://github.com/material-components/material-web/blob/cbd34a8921915af94d5ef65c2a69eece41d5b4f3/tokens/versions/latest/sass/_md-comp-list.scss#L358</x:v>
      </x:c>
    </x:row>
    <x:row r="3211" ht="20" customHeight="1">
      <x:c r="A3211" s="2" t="str">
        <x:v>MT-03210</x:v>
      </x:c>
      <x:c r="B3211" s="2" t="str">
        <x:v>--md-list-list-item-trailing-supporting-text-line-height</x:v>
      </x:c>
      <x:c r="C3211" s="2" t="str">
        <x:v>comp</x:v>
      </x:c>
      <x:c r="D3211" s="2" t="str">
        <x:v>latest/sass</x:v>
      </x:c>
      <x:c r="E3211" s="2" t="str">
        <x:v>md-sys-typescale.$label-small-line-height</x:v>
      </x:c>
      <x:c r="F3211" s="2" t="str">
        <x:v>tokens/versions/latest/sass/_md-comp-list.scss</x:v>
      </x:c>
      <x:c r="G3211" s="2" t="n">
        <x:v>360</x:v>
      </x:c>
      <x:c r="H3211" s="2" t="str">
        <x:v>https://github.com/material-components/material-web/blob/cbd34a8921915af94d5ef65c2a69eece41d5b4f3/tokens/versions/latest/sass/_md-comp-list.scss#L360</x:v>
      </x:c>
    </x:row>
    <x:row r="3212" ht="20" customHeight="1">
      <x:c r="A3212" s="2" t="str">
        <x:v>MT-03211</x:v>
      </x:c>
      <x:c r="B3212" s="2" t="str">
        <x:v>--md-list-list-item-trailing-supporting-text-size</x:v>
      </x:c>
      <x:c r="C3212" s="2" t="str">
        <x:v>comp</x:v>
      </x:c>
      <x:c r="D3212" s="2" t="str">
        <x:v>latest/sass</x:v>
      </x:c>
      <x:c r="E3212" s="2" t="str">
        <x:v>md-sys-typescale.$label-small-size</x:v>
      </x:c>
      <x:c r="F3212" s="2" t="str">
        <x:v>tokens/versions/latest/sass/_md-comp-list.scss</x:v>
      </x:c>
      <x:c r="G3212" s="2" t="n">
        <x:v>362</x:v>
      </x:c>
      <x:c r="H3212" s="2" t="str">
        <x:v>https://github.com/material-components/material-web/blob/cbd34a8921915af94d5ef65c2a69eece41d5b4f3/tokens/versions/latest/sass/_md-comp-list.scss#L362</x:v>
      </x:c>
    </x:row>
    <x:row r="3213" ht="20" customHeight="1">
      <x:c r="A3213" s="2" t="str">
        <x:v>MT-03212</x:v>
      </x:c>
      <x:c r="B3213" s="2" t="str">
        <x:v>--md-list-list-item-trailing-supporting-text-tracking</x:v>
      </x:c>
      <x:c r="C3213" s="2" t="str">
        <x:v>comp</x:v>
      </x:c>
      <x:c r="D3213" s="2" t="str">
        <x:v>latest/sass</x:v>
      </x:c>
      <x:c r="E3213" s="2" t="str">
        <x:v>md-sys-typescale.$label-small-tracking</x:v>
      </x:c>
      <x:c r="F3213" s="2" t="str">
        <x:v>tokens/versions/latest/sass/_md-comp-list.scss</x:v>
      </x:c>
      <x:c r="G3213" s="2" t="n">
        <x:v>364</x:v>
      </x:c>
      <x:c r="H3213" s="2" t="str">
        <x:v>https://github.com/material-components/material-web/blob/cbd34a8921915af94d5ef65c2a69eece41d5b4f3/tokens/versions/latest/sass/_md-comp-list.scss#L364</x:v>
      </x:c>
    </x:row>
    <x:row r="3214" ht="20" customHeight="1">
      <x:c r="A3214" s="2" t="str">
        <x:v>MT-03213</x:v>
      </x:c>
      <x:c r="B3214" s="2" t="str">
        <x:v>--md-list-list-item-trailing-supporting-text-weight</x:v>
      </x:c>
      <x:c r="C3214" s="2" t="str">
        <x:v>comp</x:v>
      </x:c>
      <x:c r="D3214" s="2" t="str">
        <x:v>latest/sass</x:v>
      </x:c>
      <x:c r="E3214" s="2" t="str">
        <x:v>md-sys-typescale.$label-small-weight</x:v>
      </x:c>
      <x:c r="F3214" s="2" t="str">
        <x:v>tokens/versions/latest/sass/_md-comp-list.scss</x:v>
      </x:c>
      <x:c r="G3214" s="2" t="n">
        <x:v>366</x:v>
      </x:c>
      <x:c r="H3214" s="2" t="str">
        <x:v>https://github.com/material-components/material-web/blob/cbd34a8921915af94d5ef65c2a69eece41d5b4f3/tokens/versions/latest/sass/_md-comp-list.scss#L366</x:v>
      </x:c>
    </x:row>
    <x:row r="3215" ht="20" customHeight="1">
      <x:c r="A3215" s="2" t="str">
        <x:v>MT-03214</x:v>
      </x:c>
      <x:c r="B3215" s="2" t="str">
        <x:v>--md-list-list-item-two-line-container-height</x:v>
      </x:c>
      <x:c r="C3215" s="2" t="str">
        <x:v>comp</x:v>
      </x:c>
      <x:c r="D3215" s="2" t="str">
        <x:v>latest/sass</x:v>
      </x:c>
      <x:c r="E3215" s="2" t="str">
        <x:v>72px</x:v>
      </x:c>
      <x:c r="F3215" s="2" t="str">
        <x:v>tokens/versions/latest/sass/_md-comp-list.scss</x:v>
      </x:c>
      <x:c r="G3215" s="2" t="n">
        <x:v>108</x:v>
      </x:c>
      <x:c r="H3215" s="2" t="str">
        <x:v>https://github.com/material-components/material-web/blob/cbd34a8921915af94d5ef65c2a69eece41d5b4f3/tokens/versions/latest/sass/_md-comp-list.scss#L108</x:v>
      </x:c>
    </x:row>
    <x:row r="3216" ht="20" customHeight="1">
      <x:c r="A3216" s="2" t="str">
        <x:v>MT-03215</x:v>
      </x:c>
      <x:c r="B3216" s="2" t="str">
        <x:v>--md-list-list-item-unselected-trailing-icon-color</x:v>
      </x:c>
      <x:c r="C3216" s="2" t="str">
        <x:v>comp</x:v>
      </x:c>
      <x:c r="D3216" s="2" t="str">
        <x:v>latest/sass</x:v>
      </x:c>
      <x:c r="E3216" s="2" t="str">
        <x:v>md-sys-color.$on-surface</x:v>
      </x:c>
      <x:c r="F3216" s="2" t="str">
        <x:v>tokens/versions/latest/sass/_md-comp-list.scss</x:v>
      </x:c>
      <x:c r="G3216" s="2" t="n">
        <x:v>368</x:v>
      </x:c>
      <x:c r="H3216" s="2" t="str">
        <x:v>https://github.com/material-components/material-web/blob/cbd34a8921915af94d5ef65c2a69eece41d5b4f3/tokens/versions/latest/sass/_md-comp-list.scss#L368</x:v>
      </x:c>
    </x:row>
    <x:row r="3217" ht="20" customHeight="1">
      <x:c r="A3217" s="2" t="str">
        <x:v>MT-03216</x:v>
      </x:c>
      <x:c r="B3217" s="2" t="str">
        <x:v>--md-list-md-comp-list-list-item-one-line-container-height</x:v>
      </x:c>
      <x:c r="C3217" s="2" t="str">
        <x:v>comp</x:v>
      </x:c>
      <x:c r="D3217" s="2" t="str">
        <x:v>latest/sass</x:v>
      </x:c>
      <x:c r="E3217" s="2" t="str">
        <x:v>56px</x:v>
      </x:c>
      <x:c r="F3217" s="2" t="str">
        <x:v>tokens/versions/latest/sass/_md-comp-list.scss</x:v>
      </x:c>
      <x:c r="G3217" s="2" t="n">
        <x:v>112</x:v>
      </x:c>
      <x:c r="H3217" s="2" t="str">
        <x:v>https://github.com/material-components/material-web/blob/cbd34a8921915af94d5ef65c2a69eece41d5b4f3/tokens/versions/latest/sass/_md-comp-list.scss#L112</x:v>
      </x:c>
    </x:row>
    <x:row r="3218" ht="20" customHeight="1">
      <x:c r="A3218" s="2" t="str">
        <x:v>MT-03217</x:v>
      </x:c>
      <x:c r="B3218" s="2" t="str">
        <x:v>--md-list-md-comp-list-list-item-three-line-container-height</x:v>
      </x:c>
      <x:c r="C3218" s="2" t="str">
        <x:v>comp</x:v>
      </x:c>
      <x:c r="D3218" s="2" t="str">
        <x:v>latest/sass</x:v>
      </x:c>
      <x:c r="E3218" s="2" t="str">
        <x:v>88px</x:v>
      </x:c>
      <x:c r="F3218" s="2" t="str">
        <x:v>tokens/versions/latest/sass/_md-comp-list.scss</x:v>
      </x:c>
      <x:c r="G3218" s="2" t="n">
        <x:v>116</x:v>
      </x:c>
      <x:c r="H3218" s="2" t="str">
        <x:v>https://github.com/material-components/material-web/blob/cbd34a8921915af94d5ef65c2a69eece41d5b4f3/tokens/versions/latest/sass/_md-comp-list.scss#L116</x:v>
      </x:c>
    </x:row>
    <x:row r="3219" ht="20" customHeight="1">
      <x:c r="A3219" s="2" t="str">
        <x:v>MT-03218</x:v>
      </x:c>
      <x:c r="B3219" s="2" t="str">
        <x:v>--md-list-md-comp-list-list-item-two-line-container-height</x:v>
      </x:c>
      <x:c r="C3219" s="2" t="str">
        <x:v>comp</x:v>
      </x:c>
      <x:c r="D3219" s="2" t="str">
        <x:v>latest/sass</x:v>
      </x:c>
      <x:c r="E3219" s="2" t="str">
        <x:v>72px</x:v>
      </x:c>
      <x:c r="F3219" s="2" t="str">
        <x:v>tokens/versions/latest/sass/_md-comp-list.scss</x:v>
      </x:c>
      <x:c r="G3219" s="2" t="n">
        <x:v>120</x:v>
      </x:c>
      <x:c r="H3219" s="2" t="str">
        <x:v>https://github.com/material-components/material-web/blob/cbd34a8921915af94d5ef65c2a69eece41d5b4f3/tokens/versions/latest/sass/_md-comp-list.scss#L120</x:v>
      </x:c>
    </x:row>
    <x:row r="3220" ht="20" customHeight="1">
      <x:c r="A3220" s="2" t="str">
        <x:v>MT-03219</x:v>
      </x:c>
      <x:c r="B3220" s="2" t="str">
        <x:v>--md-list-reorder-list-item-container-color</x:v>
      </x:c>
      <x:c r="C3220" s="2" t="str">
        <x:v>comp</x:v>
      </x:c>
      <x:c r="D3220" s="2" t="str">
        <x:v>latest/sass</x:v>
      </x:c>
      <x:c r="E3220" s="2" t="str">
        <x:v>md-sys-color.$tertiary-container</x:v>
      </x:c>
      <x:c r="F3220" s="2" t="str">
        <x:v>tokens/versions/latest/sass/_md-comp-list-reorder.scss</x:v>
      </x:c>
      <x:c r="G3220" s="2" t="n">
        <x:v>23</x:v>
      </x:c>
      <x:c r="H3220" s="2" t="str">
        <x:v>https://github.com/material-components/material-web/blob/cbd34a8921915af94d5ef65c2a69eece41d5b4f3/tokens/versions/latest/sass/_md-comp-list-reorder.scss#L23</x:v>
      </x:c>
    </x:row>
    <x:row r="3221" ht="20" customHeight="1">
      <x:c r="A3221" s="2" t="str">
        <x:v>MT-03220</x:v>
      </x:c>
      <x:c r="B3221" s="2" t="str">
        <x:v>--md-list-reorder-list-item-drop-zone-color</x:v>
      </x:c>
      <x:c r="C3221" s="2" t="str">
        <x:v>comp</x:v>
      </x:c>
      <x:c r="D3221" s="2" t="str">
        <x:v>latest/sass</x:v>
      </x:c>
      <x:c r="E3221" s="2" t="str">
        <x:v>md-sys-color.$surface-container-low</x:v>
      </x:c>
      <x:c r="F3221" s="2" t="str">
        <x:v>tokens/versions/latest/sass/_md-comp-list-reorder.scss</x:v>
      </x:c>
      <x:c r="G3221" s="2" t="n">
        <x:v>25</x:v>
      </x:c>
      <x:c r="H3221" s="2" t="str">
        <x:v>https://github.com/material-components/material-web/blob/cbd34a8921915af94d5ef65c2a69eece41d5b4f3/tokens/versions/latest/sass/_md-comp-list-reorder.scss#L25</x:v>
      </x:c>
    </x:row>
    <x:row r="3222" ht="20" customHeight="1">
      <x:c r="A3222" s="2" t="str">
        <x:v>MT-03221</x:v>
      </x:c>
      <x:c r="B3222" s="2" t="str">
        <x:v>--md-list-reorder-list-item-label-text-color</x:v>
      </x:c>
      <x:c r="C3222" s="2" t="str">
        <x:v>comp</x:v>
      </x:c>
      <x:c r="D3222" s="2" t="str">
        <x:v>latest/sass</x:v>
      </x:c>
      <x:c r="E3222" s="2" t="str">
        <x:v>md-sys-color.$on-tertiary-container</x:v>
      </x:c>
      <x:c r="F3222" s="2" t="str">
        <x:v>tokens/versions/latest/sass/_md-comp-list-reorder.scss</x:v>
      </x:c>
      <x:c r="G3222" s="2" t="n">
        <x:v>27</x:v>
      </x:c>
      <x:c r="H3222" s="2" t="str">
        <x:v>https://github.com/material-components/material-web/blob/cbd34a8921915af94d5ef65c2a69eece41d5b4f3/tokens/versions/latest/sass/_md-comp-list-reorder.scss#L27</x:v>
      </x:c>
    </x:row>
    <x:row r="3223" ht="20" customHeight="1">
      <x:c r="A3223" s="2" t="str">
        <x:v>MT-03222</x:v>
      </x:c>
      <x:c r="B3223" s="2" t="str">
        <x:v>--md-list-reorder-list-item-leading-icon-color</x:v>
      </x:c>
      <x:c r="C3223" s="2" t="str">
        <x:v>comp</x:v>
      </x:c>
      <x:c r="D3223" s="2" t="str">
        <x:v>latest/sass</x:v>
      </x:c>
      <x:c r="E3223" s="2" t="str">
        <x:v>md-sys-color.$on-tertiary-container</x:v>
      </x:c>
      <x:c r="F3223" s="2" t="str">
        <x:v>tokens/versions/latest/sass/_md-comp-list-reorder.scss</x:v>
      </x:c>
      <x:c r="G3223" s="2" t="n">
        <x:v>29</x:v>
      </x:c>
      <x:c r="H3223" s="2" t="str">
        <x:v>https://github.com/material-components/material-web/blob/cbd34a8921915af94d5ef65c2a69eece41d5b4f3/tokens/versions/latest/sass/_md-comp-list-reorder.scss#L29</x:v>
      </x:c>
    </x:row>
    <x:row r="3224" ht="20" customHeight="1">
      <x:c r="A3224" s="2" t="str">
        <x:v>MT-03223</x:v>
      </x:c>
      <x:c r="B3224" s="2" t="str">
        <x:v>--md-list-reorder-list-item-overline-color</x:v>
      </x:c>
      <x:c r="C3224" s="2" t="str">
        <x:v>comp</x:v>
      </x:c>
      <x:c r="D3224" s="2" t="str">
        <x:v>latest/sass</x:v>
      </x:c>
      <x:c r="E3224" s="2" t="str">
        <x:v>md-sys-color.$on-tertiary-container</x:v>
      </x:c>
      <x:c r="F3224" s="2" t="str">
        <x:v>tokens/versions/latest/sass/_md-comp-list-reorder.scss</x:v>
      </x:c>
      <x:c r="G3224" s="2" t="n">
        <x:v>31</x:v>
      </x:c>
      <x:c r="H3224" s="2" t="str">
        <x:v>https://github.com/material-components/material-web/blob/cbd34a8921915af94d5ef65c2a69eece41d5b4f3/tokens/versions/latest/sass/_md-comp-list-reorder.scss#L31</x:v>
      </x:c>
    </x:row>
    <x:row r="3225" ht="20" customHeight="1">
      <x:c r="A3225" s="2" t="str">
        <x:v>MT-03224</x:v>
      </x:c>
      <x:c r="B3225" s="2" t="str">
        <x:v>--md-list-reorder-list-item-shadow-color</x:v>
      </x:c>
      <x:c r="C3225" s="2" t="str">
        <x:v>comp</x:v>
      </x:c>
      <x:c r="D3225" s="2" t="str">
        <x:v>latest/sass</x:v>
      </x:c>
      <x:c r="E3225" s="2" t="str">
        <x:v>md-sys-color.$shadow</x:v>
      </x:c>
      <x:c r="F3225" s="2" t="str">
        <x:v>tokens/versions/latest/sass/_md-comp-list-reorder.scss</x:v>
      </x:c>
      <x:c r="G3225" s="2" t="n">
        <x:v>33</x:v>
      </x:c>
      <x:c r="H3225" s="2" t="str">
        <x:v>https://github.com/material-components/material-web/blob/cbd34a8921915af94d5ef65c2a69eece41d5b4f3/tokens/versions/latest/sass/_md-comp-list-reorder.scss#L33</x:v>
      </x:c>
    </x:row>
    <x:row r="3226" ht="20" customHeight="1">
      <x:c r="A3226" s="2" t="str">
        <x:v>MT-03225</x:v>
      </x:c>
      <x:c r="B3226" s="2" t="str">
        <x:v>--md-list-reorder-list-item-shape</x:v>
      </x:c>
      <x:c r="C3226" s="2" t="str">
        <x:v>comp</x:v>
      </x:c>
      <x:c r="D3226" s="2" t="str">
        <x:v>latest/sass</x:v>
      </x:c>
      <x:c r="E3226" s="2" t="str">
        <x:v>md-sys-shape.$corner-large</x:v>
      </x:c>
      <x:c r="F3226" s="2" t="str">
        <x:v>tokens/versions/latest/sass/_md-comp-list-reorder.scss</x:v>
      </x:c>
      <x:c r="G3226" s="2" t="n">
        <x:v>35</x:v>
      </x:c>
      <x:c r="H3226" s="2" t="str">
        <x:v>https://github.com/material-components/material-web/blob/cbd34a8921915af94d5ef65c2a69eece41d5b4f3/tokens/versions/latest/sass/_md-comp-list-reorder.scss#L35</x:v>
      </x:c>
    </x:row>
    <x:row r="3227" ht="20" customHeight="1">
      <x:c r="A3227" s="2" t="str">
        <x:v>MT-03226</x:v>
      </x:c>
      <x:c r="B3227" s="2" t="str">
        <x:v>--md-list-reorder-list-item-state-layer-color</x:v>
      </x:c>
      <x:c r="C3227" s="2" t="str">
        <x:v>comp</x:v>
      </x:c>
      <x:c r="D3227" s="2" t="str">
        <x:v>latest/sass</x:v>
      </x:c>
      <x:c r="E3227" s="2" t="str">
        <x:v>md-sys-color.$on-tertiary-container</x:v>
      </x:c>
      <x:c r="F3227" s="2" t="str">
        <x:v>tokens/versions/latest/sass/_md-comp-list-reorder.scss</x:v>
      </x:c>
      <x:c r="G3227" s="2" t="n">
        <x:v>37</x:v>
      </x:c>
      <x:c r="H3227" s="2" t="str">
        <x:v>https://github.com/material-components/material-web/blob/cbd34a8921915af94d5ef65c2a69eece41d5b4f3/tokens/versions/latest/sass/_md-comp-list-reorder.scss#L37</x:v>
      </x:c>
    </x:row>
    <x:row r="3228" ht="20" customHeight="1">
      <x:c r="A3228" s="2" t="str">
        <x:v>MT-03227</x:v>
      </x:c>
      <x:c r="B3228" s="2" t="str">
        <x:v>--md-list-reorder-list-item-state-layer-opacity</x:v>
      </x:c>
      <x:c r="C3228" s="2" t="str">
        <x:v>comp</x:v>
      </x:c>
      <x:c r="D3228" s="2" t="str">
        <x:v>latest/sass</x:v>
      </x:c>
      <x:c r="E3228" s="2" t="str">
        <x:v>md-sys-state.$pressed-state-layer-opacity</x:v>
      </x:c>
      <x:c r="F3228" s="2" t="str">
        <x:v>tokens/versions/latest/sass/_md-comp-list-reorder.scss</x:v>
      </x:c>
      <x:c r="G3228" s="2" t="n">
        <x:v>39</x:v>
      </x:c>
      <x:c r="H3228" s="2" t="str">
        <x:v>https://github.com/material-components/material-web/blob/cbd34a8921915af94d5ef65c2a69eece41d5b4f3/tokens/versions/latest/sass/_md-comp-list-reorder.scss#L39</x:v>
      </x:c>
    </x:row>
    <x:row r="3229" ht="20" customHeight="1">
      <x:c r="A3229" s="2" t="str">
        <x:v>MT-03228</x:v>
      </x:c>
      <x:c r="B3229" s="2" t="str">
        <x:v>--md-list-reorder-list-item-supporting-text-color</x:v>
      </x:c>
      <x:c r="C3229" s="2" t="str">
        <x:v>comp</x:v>
      </x:c>
      <x:c r="D3229" s="2" t="str">
        <x:v>latest/sass</x:v>
      </x:c>
      <x:c r="E3229" s="2" t="str">
        <x:v>md-sys-color.$on-tertiary-container</x:v>
      </x:c>
      <x:c r="F3229" s="2" t="str">
        <x:v>tokens/versions/latest/sass/_md-comp-list-reorder.scss</x:v>
      </x:c>
      <x:c r="G3229" s="2" t="n">
        <x:v>41</x:v>
      </x:c>
      <x:c r="H3229" s="2" t="str">
        <x:v>https://github.com/material-components/material-web/blob/cbd34a8921915af94d5ef65c2a69eece41d5b4f3/tokens/versions/latest/sass/_md-comp-list-reorder.scss#L41</x:v>
      </x:c>
    </x:row>
    <x:row r="3230" ht="20" customHeight="1">
      <x:c r="A3230" s="2" t="str">
        <x:v>MT-03229</x:v>
      </x:c>
      <x:c r="B3230" s="2" t="str">
        <x:v>--md-list-reorder-list-item-trailing-icon-color</x:v>
      </x:c>
      <x:c r="C3230" s="2" t="str">
        <x:v>comp</x:v>
      </x:c>
      <x:c r="D3230" s="2" t="str">
        <x:v>latest/sass</x:v>
      </x:c>
      <x:c r="E3230" s="2" t="str">
        <x:v>md-sys-color.$on-tertiary-container</x:v>
      </x:c>
      <x:c r="F3230" s="2" t="str">
        <x:v>tokens/versions/latest/sass/_md-comp-list-reorder.scss</x:v>
      </x:c>
      <x:c r="G3230" s="2" t="n">
        <x:v>43</x:v>
      </x:c>
      <x:c r="H3230" s="2" t="str">
        <x:v>https://github.com/material-components/material-web/blob/cbd34a8921915af94d5ef65c2a69eece41d5b4f3/tokens/versions/latest/sass/_md-comp-list-reorder.scss#L43</x:v>
      </x:c>
    </x:row>
    <x:row r="3231" ht="20" customHeight="1">
      <x:c r="A3231" s="2" t="str">
        <x:v>MT-03230</x:v>
      </x:c>
      <x:c r="B3231" s="2" t="str">
        <x:v>--md-list-reorder-list-item-trailing-supporting-text-color</x:v>
      </x:c>
      <x:c r="C3231" s="2" t="str">
        <x:v>comp</x:v>
      </x:c>
      <x:c r="D3231" s="2" t="str">
        <x:v>latest/sass</x:v>
      </x:c>
      <x:c r="E3231" s="2" t="str">
        <x:v>md-sys-color.$on-tertiary-container</x:v>
      </x:c>
      <x:c r="F3231" s="2" t="str">
        <x:v>tokens/versions/latest/sass/_md-comp-list-reorder.scss</x:v>
      </x:c>
      <x:c r="G3231" s="2" t="n">
        <x:v>45</x:v>
      </x:c>
      <x:c r="H3231" s="2" t="str">
        <x:v>https://github.com/material-components/material-web/blob/cbd34a8921915af94d5ef65c2a69eece41d5b4f3/tokens/versions/latest/sass/_md-comp-list-reorder.scss#L45</x:v>
      </x:c>
    </x:row>
    <x:row r="3232" ht="20" customHeight="1">
      <x:c r="A3232" s="2" t="str">
        <x:v>MT-03231</x:v>
      </x:c>
      <x:c r="B3232" s="2" t="str">
        <x:v>--md-list-reveal-list-item-action-icon-button-container-color</x:v>
      </x:c>
      <x:c r="C3232" s="2" t="str">
        <x:v>comp</x:v>
      </x:c>
      <x:c r="D3232" s="2" t="str">
        <x:v>latest/sass</x:v>
      </x:c>
      <x:c r="E3232" s="2" t="str">
        <x:v>md-sys-color.$primary</x:v>
      </x:c>
      <x:c r="F3232" s="2" t="str">
        <x:v>tokens/versions/latest/sass/_md-comp-list-reveal.scss</x:v>
      </x:c>
      <x:c r="G3232" s="2" t="n">
        <x:v>22</x:v>
      </x:c>
      <x:c r="H3232" s="2" t="str">
        <x:v>https://github.com/material-components/material-web/blob/cbd34a8921915af94d5ef65c2a69eece41d5b4f3/tokens/versions/latest/sass/_md-comp-list-reveal.scss#L22</x:v>
      </x:c>
    </x:row>
    <x:row r="3233" ht="20" customHeight="1">
      <x:c r="A3233" s="2" t="str">
        <x:v>MT-03232</x:v>
      </x:c>
      <x:c r="B3233" s="2" t="str">
        <x:v>--md-list-reveal-list-item-action-icon-button-focused-state-layer-color</x:v>
      </x:c>
      <x:c r="C3233" s="2" t="str">
        <x:v>comp</x:v>
      </x:c>
      <x:c r="D3233" s="2" t="str">
        <x:v>latest/sass</x:v>
      </x:c>
      <x:c r="E3233" s="2" t="str">
        <x:v>md-sys-color.$on-primary</x:v>
      </x:c>
      <x:c r="F3233" s="2" t="str">
        <x:v>tokens/versions/latest/sass/_md-comp-list-reveal.scss</x:v>
      </x:c>
      <x:c r="G3233" s="2" t="n">
        <x:v>24</x:v>
      </x:c>
      <x:c r="H3233" s="2" t="str">
        <x:v>https://github.com/material-components/material-web/blob/cbd34a8921915af94d5ef65c2a69eece41d5b4f3/tokens/versions/latest/sass/_md-comp-list-reveal.scss#L24</x:v>
      </x:c>
    </x:row>
    <x:row r="3234" ht="20" customHeight="1">
      <x:c r="A3234" s="2" t="str">
        <x:v>MT-03233</x:v>
      </x:c>
      <x:c r="B3234" s="2" t="str">
        <x:v>--md-list-reveal-list-item-action-icon-button-hovered-state-layer-color</x:v>
      </x:c>
      <x:c r="C3234" s="2" t="str">
        <x:v>comp</x:v>
      </x:c>
      <x:c r="D3234" s="2" t="str">
        <x:v>latest/sass</x:v>
      </x:c>
      <x:c r="E3234" s="2" t="str">
        <x:v>md-sys-color.$on-primary</x:v>
      </x:c>
      <x:c r="F3234" s="2" t="str">
        <x:v>tokens/versions/latest/sass/_md-comp-list-reveal.scss</x:v>
      </x:c>
      <x:c r="G3234" s="2" t="n">
        <x:v>26</x:v>
      </x:c>
      <x:c r="H3234" s="2" t="str">
        <x:v>https://github.com/material-components/material-web/blob/cbd34a8921915af94d5ef65c2a69eece41d5b4f3/tokens/versions/latest/sass/_md-comp-list-reveal.scss#L26</x:v>
      </x:c>
    </x:row>
    <x:row r="3235" ht="20" customHeight="1">
      <x:c r="A3235" s="2" t="str">
        <x:v>MT-03234</x:v>
      </x:c>
      <x:c r="B3235" s="2" t="str">
        <x:v>--md-list-reveal-list-item-action-icon-button-icon-color</x:v>
      </x:c>
      <x:c r="C3235" s="2" t="str">
        <x:v>comp</x:v>
      </x:c>
      <x:c r="D3235" s="2" t="str">
        <x:v>latest/sass</x:v>
      </x:c>
      <x:c r="E3235" s="2" t="str">
        <x:v>md-sys-color.$on-primary</x:v>
      </x:c>
      <x:c r="F3235" s="2" t="str">
        <x:v>tokens/versions/latest/sass/_md-comp-list-reveal.scss</x:v>
      </x:c>
      <x:c r="G3235" s="2" t="n">
        <x:v>28</x:v>
      </x:c>
      <x:c r="H3235" s="2" t="str">
        <x:v>https://github.com/material-components/material-web/blob/cbd34a8921915af94d5ef65c2a69eece41d5b4f3/tokens/versions/latest/sass/_md-comp-list-reveal.scss#L28</x:v>
      </x:c>
    </x:row>
    <x:row r="3236" ht="20" customHeight="1">
      <x:c r="A3236" s="2" t="str">
        <x:v>MT-03235</x:v>
      </x:c>
      <x:c r="B3236" s="2" t="str">
        <x:v>--md-list-reveal-list-item-action-icon-button-pressed-state-layer-color</x:v>
      </x:c>
      <x:c r="C3236" s="2" t="str">
        <x:v>comp</x:v>
      </x:c>
      <x:c r="D3236" s="2" t="str">
        <x:v>latest/sass</x:v>
      </x:c>
      <x:c r="E3236" s="2" t="str">
        <x:v>md-sys-color.$on-primary</x:v>
      </x:c>
      <x:c r="F3236" s="2" t="str">
        <x:v>tokens/versions/latest/sass/_md-comp-list-reveal.scss</x:v>
      </x:c>
      <x:c r="G3236" s="2" t="n">
        <x:v>30</x:v>
      </x:c>
      <x:c r="H3236" s="2" t="str">
        <x:v>https://github.com/material-components/material-web/blob/cbd34a8921915af94d5ef65c2a69eece41d5b4f3/tokens/versions/latest/sass/_md-comp-list-reveal.scss#L30</x:v>
      </x:c>
    </x:row>
    <x:row r="3237" ht="20" customHeight="1">
      <x:c r="A3237" s="2" t="str">
        <x:v>MT-03236</x:v>
      </x:c>
      <x:c r="B3237" s="2" t="str">
        <x:v>--md-list-reveal-list-item-container-color</x:v>
      </x:c>
      <x:c r="C3237" s="2" t="str">
        <x:v>comp</x:v>
      </x:c>
      <x:c r="D3237" s="2" t="str">
        <x:v>latest/sass</x:v>
      </x:c>
      <x:c r="E3237" s="2" t="str">
        <x:v>md-sys-color.$surface</x:v>
      </x:c>
      <x:c r="F3237" s="2" t="str">
        <x:v>tokens/versions/latest/sass/_md-comp-list-reveal.scss</x:v>
      </x:c>
      <x:c r="G3237" s="2" t="n">
        <x:v>32</x:v>
      </x:c>
      <x:c r="H3237" s="2" t="str">
        <x:v>https://github.com/material-components/material-web/blob/cbd34a8921915af94d5ef65c2a69eece41d5b4f3/tokens/versions/latest/sass/_md-comp-list-reveal.scss#L32</x:v>
      </x:c>
    </x:row>
    <x:row r="3238" ht="20" customHeight="1">
      <x:c r="A3238" s="2" t="str">
        <x:v>MT-03237</x:v>
      </x:c>
      <x:c r="B3238" s="2" t="str">
        <x:v>--md-list-reveal-list-item-container-shape</x:v>
      </x:c>
      <x:c r="C3238" s="2" t="str">
        <x:v>comp</x:v>
      </x:c>
      <x:c r="D3238" s="2" t="str">
        <x:v>latest/sass</x:v>
      </x:c>
      <x:c r="E3238" s="2" t="str">
        <x:v>md-sys-shape.$corner-large</x:v>
      </x:c>
      <x:c r="F3238" s="2" t="str">
        <x:v>tokens/versions/latest/sass/_md-comp-list-reveal.scss</x:v>
      </x:c>
      <x:c r="G3238" s="2" t="n">
        <x:v>34</x:v>
      </x:c>
      <x:c r="H3238" s="2" t="str">
        <x:v>https://github.com/material-components/material-web/blob/cbd34a8921915af94d5ef65c2a69eece41d5b4f3/tokens/versions/latest/sass/_md-comp-list-reveal.scss#L34</x:v>
      </x:c>
    </x:row>
    <x:row r="3239" ht="20" customHeight="1">
      <x:c r="A3239" s="2" t="str">
        <x:v>MT-03238</x:v>
      </x:c>
      <x:c r="B3239" s="2" t="str">
        <x:v>--md-list-reveal-list-item-icon-button-action-container-shape</x:v>
      </x:c>
      <x:c r="C3239" s="2" t="str">
        <x:v>comp</x:v>
      </x:c>
      <x:c r="D3239" s="2" t="str">
        <x:v>latest/sass</x:v>
      </x:c>
      <x:c r="E3239" s="2" t="str">
        <x:v>md-sys-shape.$corner-large</x:v>
      </x:c>
      <x:c r="F3239" s="2" t="str">
        <x:v>tokens/versions/latest/sass/_md-comp-list-reveal.scss</x:v>
      </x:c>
      <x:c r="G3239" s="2" t="n">
        <x:v>36</x:v>
      </x:c>
      <x:c r="H3239" s="2" t="str">
        <x:v>https://github.com/material-components/material-web/blob/cbd34a8921915af94d5ef65c2a69eece41d5b4f3/tokens/versions/latest/sass/_md-comp-list-reveal.scss#L36</x:v>
      </x:c>
    </x:row>
    <x:row r="3240" ht="20" customHeight="1">
      <x:c r="A3240" s="2" t="str">
        <x:v>MT-03239</x:v>
      </x:c>
      <x:c r="B3240" s="2" t="str">
        <x:v>--md-list-reveal-list-item-icon-button-container-color</x:v>
      </x:c>
      <x:c r="C3240" s="2" t="str">
        <x:v>comp</x:v>
      </x:c>
      <x:c r="D3240" s="2" t="str">
        <x:v>latest/sass</x:v>
      </x:c>
      <x:c r="E3240" s="2" t="str">
        <x:v>md-sys-color.$secondary-container</x:v>
      </x:c>
      <x:c r="F3240" s="2" t="str">
        <x:v>tokens/versions/latest/sass/_md-comp-list-reveal.scss</x:v>
      </x:c>
      <x:c r="G3240" s="2" t="n">
        <x:v>38</x:v>
      </x:c>
      <x:c r="H3240" s="2" t="str">
        <x:v>https://github.com/material-components/material-web/blob/cbd34a8921915af94d5ef65c2a69eece41d5b4f3/tokens/versions/latest/sass/_md-comp-list-reveal.scss#L38</x:v>
      </x:c>
    </x:row>
    <x:row r="3241" ht="20" customHeight="1">
      <x:c r="A3241" s="2" t="str">
        <x:v>MT-03240</x:v>
      </x:c>
      <x:c r="B3241" s="2" t="str">
        <x:v>--md-list-reveal-list-item-icon-button-container-shape</x:v>
      </x:c>
      <x:c r="C3241" s="2" t="str">
        <x:v>comp</x:v>
      </x:c>
      <x:c r="D3241" s="2" t="str">
        <x:v>latest/sass</x:v>
      </x:c>
      <x:c r="E3241" s="2" t="str">
        <x:v>md-sys-shape.$corner-full</x:v>
      </x:c>
      <x:c r="F3241" s="2" t="str">
        <x:v>tokens/versions/latest/sass/_md-comp-list-reveal.scss</x:v>
      </x:c>
      <x:c r="G3241" s="2" t="n">
        <x:v>40</x:v>
      </x:c>
      <x:c r="H3241" s="2" t="str">
        <x:v>https://github.com/material-components/material-web/blob/cbd34a8921915af94d5ef65c2a69eece41d5b4f3/tokens/versions/latest/sass/_md-comp-list-reveal.scss#L40</x:v>
      </x:c>
    </x:row>
    <x:row r="3242" ht="20" customHeight="1">
      <x:c r="A3242" s="2" t="str">
        <x:v>MT-03241</x:v>
      </x:c>
      <x:c r="B3242" s="2" t="str">
        <x:v>--md-list-reveal-list-item-icon-button-focused-state-layer-color</x:v>
      </x:c>
      <x:c r="C3242" s="2" t="str">
        <x:v>comp</x:v>
      </x:c>
      <x:c r="D3242" s="2" t="str">
        <x:v>latest/sass</x:v>
      </x:c>
      <x:c r="E3242" s="2" t="str">
        <x:v>md-sys-color.$on-secondary-container</x:v>
      </x:c>
      <x:c r="F3242" s="2" t="str">
        <x:v>tokens/versions/latest/sass/_md-comp-list-reveal.scss</x:v>
      </x:c>
      <x:c r="G3242" s="2" t="n">
        <x:v>42</x:v>
      </x:c>
      <x:c r="H3242" s="2" t="str">
        <x:v>https://github.com/material-components/material-web/blob/cbd34a8921915af94d5ef65c2a69eece41d5b4f3/tokens/versions/latest/sass/_md-comp-list-reveal.scss#L42</x:v>
      </x:c>
    </x:row>
    <x:row r="3243" ht="20" customHeight="1">
      <x:c r="A3243" s="2" t="str">
        <x:v>MT-03242</x:v>
      </x:c>
      <x:c r="B3243" s="2" t="str">
        <x:v>--md-list-reveal-list-item-icon-button-hovered-state-layer-color</x:v>
      </x:c>
      <x:c r="C3243" s="2" t="str">
        <x:v>comp</x:v>
      </x:c>
      <x:c r="D3243" s="2" t="str">
        <x:v>latest/sass</x:v>
      </x:c>
      <x:c r="E3243" s="2" t="str">
        <x:v>md-sys-color.$on-secondary-container</x:v>
      </x:c>
      <x:c r="F3243" s="2" t="str">
        <x:v>tokens/versions/latest/sass/_md-comp-list-reveal.scss</x:v>
      </x:c>
      <x:c r="G3243" s="2" t="n">
        <x:v>44</x:v>
      </x:c>
      <x:c r="H3243" s="2" t="str">
        <x:v>https://github.com/material-components/material-web/blob/cbd34a8921915af94d5ef65c2a69eece41d5b4f3/tokens/versions/latest/sass/_md-comp-list-reveal.scss#L44</x:v>
      </x:c>
    </x:row>
    <x:row r="3244" ht="20" customHeight="1">
      <x:c r="A3244" s="2" t="str">
        <x:v>MT-03243</x:v>
      </x:c>
      <x:c r="B3244" s="2" t="str">
        <x:v>--md-list-reveal-list-item-icon-button-icon-color</x:v>
      </x:c>
      <x:c r="C3244" s="2" t="str">
        <x:v>comp</x:v>
      </x:c>
      <x:c r="D3244" s="2" t="str">
        <x:v>latest/sass</x:v>
      </x:c>
      <x:c r="E3244" s="2" t="str">
        <x:v>md-sys-color.$on-secondary-container</x:v>
      </x:c>
      <x:c r="F3244" s="2" t="str">
        <x:v>tokens/versions/latest/sass/_md-comp-list-reveal.scss</x:v>
      </x:c>
      <x:c r="G3244" s="2" t="n">
        <x:v>46</x:v>
      </x:c>
      <x:c r="H3244" s="2" t="str">
        <x:v>https://github.com/material-components/material-web/blob/cbd34a8921915af94d5ef65c2a69eece41d5b4f3/tokens/versions/latest/sass/_md-comp-list-reveal.scss#L46</x:v>
      </x:c>
    </x:row>
    <x:row r="3245" ht="20" customHeight="1">
      <x:c r="A3245" s="2" t="str">
        <x:v>MT-03244</x:v>
      </x:c>
      <x:c r="B3245" s="2" t="str">
        <x:v>--md-list-reveal-list-item-icon-button-pressed-state-layer-color</x:v>
      </x:c>
      <x:c r="C3245" s="2" t="str">
        <x:v>comp</x:v>
      </x:c>
      <x:c r="D3245" s="2" t="str">
        <x:v>latest/sass</x:v>
      </x:c>
      <x:c r="E3245" s="2" t="str">
        <x:v>md-sys-color.$on-secondary-container</x:v>
      </x:c>
      <x:c r="F3245" s="2" t="str">
        <x:v>tokens/versions/latest/sass/_md-comp-list-reveal.scss</x:v>
      </x:c>
      <x:c r="G3245" s="2" t="n">
        <x:v>48</x:v>
      </x:c>
      <x:c r="H3245" s="2" t="str">
        <x:v>https://github.com/material-components/material-web/blob/cbd34a8921915af94d5ef65c2a69eece41d5b4f3/tokens/versions/latest/sass/_md-comp-list-reveal.scss#L48</x:v>
      </x:c>
    </x:row>
    <x:row r="3246" ht="20" customHeight="1">
      <x:c r="A3246" s="2" t="str">
        <x:v>MT-03245</x:v>
      </x:c>
      <x:c r="B3246" s="2" t="str">
        <x:v>--md-list-reveal-list-item-segmented-container-shape</x:v>
      </x:c>
      <x:c r="C3246" s="2" t="str">
        <x:v>comp</x:v>
      </x:c>
      <x:c r="D3246" s="2" t="str">
        <x:v>latest/sass</x:v>
      </x:c>
      <x:c r="E3246" s="2" t="str">
        <x:v>md-sys-shape.$corner-large</x:v>
      </x:c>
      <x:c r="F3246" s="2" t="str">
        <x:v>tokens/versions/latest/sass/_md-comp-list-reveal.scss</x:v>
      </x:c>
      <x:c r="G3246" s="2" t="n">
        <x:v>50</x:v>
      </x:c>
      <x:c r="H3246" s="2" t="str">
        <x:v>https://github.com/material-components/material-web/blob/cbd34a8921915af94d5ef65c2a69eece41d5b4f3/tokens/versions/latest/sass/_md-comp-list-reveal.scss#L50</x:v>
      </x:c>
    </x:row>
    <x:row r="3247" ht="20" customHeight="1">
      <x:c r="A3247" s="2" t="str">
        <x:v>MT-03246</x:v>
      </x:c>
      <x:c r="B3247" s="2" t="str">
        <x:v>--md-list-segmented-gap</x:v>
      </x:c>
      <x:c r="C3247" s="2" t="str">
        <x:v>comp</x:v>
      </x:c>
      <x:c r="D3247" s="2" t="str">
        <x:v>latest/sass</x:v>
      </x:c>
      <x:c r="E3247" s="2" t="str">
        <x:v>2px</x:v>
      </x:c>
      <x:c r="F3247" s="2" t="str">
        <x:v>tokens/versions/latest/sass/_md-comp-list.scss</x:v>
      </x:c>
      <x:c r="G3247" s="2" t="n">
        <x:v>122</x:v>
      </x:c>
      <x:c r="H3247" s="2" t="str">
        <x:v>https://github.com/material-components/material-web/blob/cbd34a8921915af94d5ef65c2a69eece41d5b4f3/tokens/versions/latest/sass/_md-comp-list.scss#L122</x:v>
      </x:c>
    </x:row>
    <x:row r="3248" ht="20" customHeight="1">
      <x:c r="A3248" s="2" t="str">
        <x:v>MT-03247</x:v>
      </x:c>
      <x:c r="B3248" s="2" t="str">
        <x:v>--md-loading-indicator-active-indicator-color</x:v>
      </x:c>
      <x:c r="C3248" s="2" t="str">
        <x:v>comp</x:v>
      </x:c>
      <x:c r="D3248" s="2" t="str">
        <x:v>latest/sass</x:v>
      </x:c>
      <x:c r="E3248" s="2" t="str">
        <x:v>md-sys-color.$primary</x:v>
      </x:c>
      <x:c r="F3248" s="2" t="str">
        <x:v>tokens/versions/latest/sass/_md-comp-loading-indicator.scss</x:v>
      </x:c>
      <x:c r="G3248" s="2" t="n">
        <x:v>28</x:v>
      </x:c>
      <x:c r="H3248" s="2" t="str">
        <x:v>https://github.com/material-components/material-web/blob/cbd34a8921915af94d5ef65c2a69eece41d5b4f3/tokens/versions/latest/sass/_md-comp-loading-indicator.scss#L28</x:v>
      </x:c>
    </x:row>
    <x:row r="3249" ht="20" customHeight="1">
      <x:c r="A3249" s="2" t="str">
        <x:v>MT-03248</x:v>
      </x:c>
      <x:c r="B3249" s="2" t="str">
        <x:v>--md-loading-indicator-active-indicator-size</x:v>
      </x:c>
      <x:c r="C3249" s="2" t="str">
        <x:v>comp</x:v>
      </x:c>
      <x:c r="D3249" s="2" t="str">
        <x:v>latest/sass</x:v>
      </x:c>
      <x:c r="E3249" s="2" t="str">
        <x:v>38px</x:v>
      </x:c>
      <x:c r="F3249" s="2" t="str">
        <x:v>tokens/versions/latest/sass/_md-comp-loading-indicator.scss</x:v>
      </x:c>
      <x:c r="G3249" s="2" t="n">
        <x:v>22</x:v>
      </x:c>
      <x:c r="H3249" s="2" t="str">
        <x:v>https://github.com/material-components/material-web/blob/cbd34a8921915af94d5ef65c2a69eece41d5b4f3/tokens/versions/latest/sass/_md-comp-loading-indicator.scss#L22</x:v>
      </x:c>
    </x:row>
    <x:row r="3250" ht="20" customHeight="1">
      <x:c r="A3250" s="2" t="str">
        <x:v>MT-03249</x:v>
      </x:c>
      <x:c r="B3250" s="2" t="str">
        <x:v>--md-loading-indicator-contained-active-indicator-color</x:v>
      </x:c>
      <x:c r="C3250" s="2" t="str">
        <x:v>comp</x:v>
      </x:c>
      <x:c r="D3250" s="2" t="str">
        <x:v>latest/sass</x:v>
      </x:c>
      <x:c r="E3250" s="2" t="str">
        <x:v>md-sys-color.$on-primary-container</x:v>
      </x:c>
      <x:c r="F3250" s="2" t="str">
        <x:v>tokens/versions/latest/sass/_md-comp-loading-indicator.scss</x:v>
      </x:c>
      <x:c r="G3250" s="2" t="n">
        <x:v>30</x:v>
      </x:c>
      <x:c r="H3250" s="2" t="str">
        <x:v>https://github.com/material-components/material-web/blob/cbd34a8921915af94d5ef65c2a69eece41d5b4f3/tokens/versions/latest/sass/_md-comp-loading-indicator.scss#L30</x:v>
      </x:c>
    </x:row>
    <x:row r="3251" ht="20" customHeight="1">
      <x:c r="A3251" s="2" t="str">
        <x:v>MT-03250</x:v>
      </x:c>
      <x:c r="B3251" s="2" t="str">
        <x:v>--md-loading-indicator-contained-container-color</x:v>
      </x:c>
      <x:c r="C3251" s="2" t="str">
        <x:v>comp</x:v>
      </x:c>
      <x:c r="D3251" s="2" t="str">
        <x:v>latest/sass</x:v>
      </x:c>
      <x:c r="E3251" s="2" t="str">
        <x:v>md-sys-color.$primary-container</x:v>
      </x:c>
      <x:c r="F3251" s="2" t="str">
        <x:v>tokens/versions/latest/sass/_md-comp-loading-indicator.scss</x:v>
      </x:c>
      <x:c r="G3251" s="2" t="n">
        <x:v>32</x:v>
      </x:c>
      <x:c r="H3251" s="2" t="str">
        <x:v>https://github.com/material-components/material-web/blob/cbd34a8921915af94d5ef65c2a69eece41d5b4f3/tokens/versions/latest/sass/_md-comp-loading-indicator.scss#L32</x:v>
      </x:c>
    </x:row>
    <x:row r="3252" ht="20" customHeight="1">
      <x:c r="A3252" s="2" t="str">
        <x:v>MT-03251</x:v>
      </x:c>
      <x:c r="B3252" s="2" t="str">
        <x:v>--md-loading-indicator-container-color</x:v>
      </x:c>
      <x:c r="C3252" s="2" t="str">
        <x:v>comp</x:v>
      </x:c>
      <x:c r="D3252" s="2" t="str">
        <x:v>latest/sass</x:v>
      </x:c>
      <x:c r="E3252" s="2" t="str">
        <x:v>md-sys-color.$secondary-container</x:v>
      </x:c>
      <x:c r="F3252" s="2" t="str">
        <x:v>tokens/versions/latest/sass/_md-comp-loading-indicator.scss</x:v>
      </x:c>
      <x:c r="G3252" s="2" t="n">
        <x:v>36</x:v>
      </x:c>
      <x:c r="H3252" s="2" t="str">
        <x:v>https://github.com/material-components/material-web/blob/cbd34a8921915af94d5ef65c2a69eece41d5b4f3/tokens/versions/latest/sass/_md-comp-loading-indicator.scss#L36</x:v>
      </x:c>
    </x:row>
    <x:row r="3253" ht="20" customHeight="1">
      <x:c r="A3253" s="2" t="str">
        <x:v>MT-03252</x:v>
      </x:c>
      <x:c r="B3253" s="2" t="str">
        <x:v>--md-loading-indicator-container-height</x:v>
      </x:c>
      <x:c r="C3253" s="2" t="str">
        <x:v>comp</x:v>
      </x:c>
      <x:c r="D3253" s="2" t="str">
        <x:v>latest/sass</x:v>
      </x:c>
      <x:c r="E3253" s="2" t="str">
        <x:v>48px</x:v>
      </x:c>
      <x:c r="F3253" s="2" t="str">
        <x:v>tokens/versions/latest/sass/_md-comp-loading-indicator.scss</x:v>
      </x:c>
      <x:c r="G3253" s="2" t="n">
        <x:v>24</x:v>
      </x:c>
      <x:c r="H3253" s="2" t="str">
        <x:v>https://github.com/material-components/material-web/blob/cbd34a8921915af94d5ef65c2a69eece41d5b4f3/tokens/versions/latest/sass/_md-comp-loading-indicator.scss#L24</x:v>
      </x:c>
    </x:row>
    <x:row r="3254" ht="20" customHeight="1">
      <x:c r="A3254" s="2" t="str">
        <x:v>MT-03253</x:v>
      </x:c>
      <x:c r="B3254" s="2" t="str">
        <x:v>--md-loading-indicator-container-shape</x:v>
      </x:c>
      <x:c r="C3254" s="2" t="str">
        <x:v>comp</x:v>
      </x:c>
      <x:c r="D3254" s="2" t="str">
        <x:v>latest/sass</x:v>
      </x:c>
      <x:c r="E3254" s="2" t="str">
        <x:v>md-sys-shape.$corner-full</x:v>
      </x:c>
      <x:c r="F3254" s="2" t="str">
        <x:v>tokens/versions/latest/sass/_md-comp-loading-indicator.scss</x:v>
      </x:c>
      <x:c r="G3254" s="2" t="n">
        <x:v>38</x:v>
      </x:c>
      <x:c r="H3254" s="2" t="str">
        <x:v>https://github.com/material-components/material-web/blob/cbd34a8921915af94d5ef65c2a69eece41d5b4f3/tokens/versions/latest/sass/_md-comp-loading-indicator.scss#L38</x:v>
      </x:c>
    </x:row>
    <x:row r="3255" ht="20" customHeight="1">
      <x:c r="A3255" s="2" t="str">
        <x:v>MT-03254</x:v>
      </x:c>
      <x:c r="B3255" s="2" t="str">
        <x:v>--md-loading-indicator-container-width</x:v>
      </x:c>
      <x:c r="C3255" s="2" t="str">
        <x:v>comp</x:v>
      </x:c>
      <x:c r="D3255" s="2" t="str">
        <x:v>latest/sass</x:v>
      </x:c>
      <x:c r="E3255" s="2" t="str">
        <x:v>48px</x:v>
      </x:c>
      <x:c r="F3255" s="2" t="str">
        <x:v>tokens/versions/latest/sass/_md-comp-loading-indicator.scss</x:v>
      </x:c>
      <x:c r="G3255" s="2" t="n">
        <x:v>26</x:v>
      </x:c>
      <x:c r="H3255" s="2" t="str">
        <x:v>https://github.com/material-components/material-web/blob/cbd34a8921915af94d5ef65c2a69eece41d5b4f3/tokens/versions/latest/sass/_md-comp-loading-indicator.scss#L26</x:v>
      </x:c>
    </x:row>
    <x:row r="3256" ht="20" customHeight="1">
      <x:c r="A3256" s="2" t="str">
        <x:v>MT-03255</x:v>
      </x:c>
      <x:c r="B3256" s="2" t="str">
        <x:v>--md-menu-cascading-menu-indicator-icon-color</x:v>
      </x:c>
      <x:c r="C3256" s="2" t="str">
        <x:v>comp</x:v>
      </x:c>
      <x:c r="D3256" s="2" t="str">
        <x:v>latest/sass</x:v>
      </x:c>
      <x:c r="E3256" s="2" t="str">
        <x:v>md-sys-color.$on-surface-variant</x:v>
      </x:c>
      <x:c r="F3256" s="2" t="str">
        <x:v>tokens/versions/latest/sass/_md-comp-menu.scss</x:v>
      </x:c>
      <x:c r="G3256" s="2" t="n">
        <x:v>60</x:v>
      </x:c>
      <x:c r="H3256" s="2" t="str">
        <x:v>https://github.com/material-components/material-web/blob/cbd34a8921915af94d5ef65c2a69eece41d5b4f3/tokens/versions/latest/sass/_md-comp-menu.scss#L60</x:v>
      </x:c>
    </x:row>
    <x:row r="3257" ht="20" customHeight="1">
      <x:c r="A3257" s="2" t="str">
        <x:v>MT-03256</x:v>
      </x:c>
      <x:c r="B3257" s="2" t="str">
        <x:v>--md-menu-cascading-menu-indicator-icon-size</x:v>
      </x:c>
      <x:c r="C3257" s="2" t="str">
        <x:v>comp</x:v>
      </x:c>
      <x:c r="D3257" s="2" t="str">
        <x:v>latest/sass</x:v>
      </x:c>
      <x:c r="E3257" s="2" t="str">
        <x:v>24px</x:v>
      </x:c>
      <x:c r="F3257" s="2" t="str">
        <x:v>tokens/versions/latest/sass/_md-comp-menu.scss</x:v>
      </x:c>
      <x:c r="G3257" s="2" t="n">
        <x:v>28</x:v>
      </x:c>
      <x:c r="H3257" s="2" t="str">
        <x:v>https://github.com/material-components/material-web/blob/cbd34a8921915af94d5ef65c2a69eece41d5b4f3/tokens/versions/latest/sass/_md-comp-menu.scss#L28</x:v>
      </x:c>
    </x:row>
    <x:row r="3258" ht="20" customHeight="1">
      <x:c r="A3258" s="2" t="str">
        <x:v>MT-03257</x:v>
      </x:c>
      <x:c r="B3258" s="2" t="str">
        <x:v>--md-menu-container-color</x:v>
      </x:c>
      <x:c r="C3258" s="2" t="str">
        <x:v>comp</x:v>
      </x:c>
      <x:c r="D3258" s="2" t="str">
        <x:v>latest/sass</x:v>
      </x:c>
      <x:c r="E3258" s="2" t="str">
        <x:v>md-sys-color.$surface-container</x:v>
      </x:c>
      <x:c r="F3258" s="2" t="str">
        <x:v>tokens/versions/latest/sass/_md-comp-menu.scss</x:v>
      </x:c>
      <x:c r="G3258" s="2" t="n">
        <x:v>62</x:v>
      </x:c>
      <x:c r="H3258" s="2" t="str">
        <x:v>https://github.com/material-components/material-web/blob/cbd34a8921915af94d5ef65c2a69eece41d5b4f3/tokens/versions/latest/sass/_md-comp-menu.scss#L62</x:v>
      </x:c>
    </x:row>
    <x:row r="3259" ht="20" customHeight="1">
      <x:c r="A3259" s="2" t="str">
        <x:v>MT-03258</x:v>
      </x:c>
      <x:c r="B3259" s="2" t="str">
        <x:v>--md-menu-container-elevation</x:v>
      </x:c>
      <x:c r="C3259" s="2" t="str">
        <x:v>comp</x:v>
      </x:c>
      <x:c r="D3259" s="2" t="str">
        <x:v>latest/sass</x:v>
      </x:c>
      <x:c r="E3259" s="2" t="str">
        <x:v>md-sys-elevation.$level2</x:v>
      </x:c>
      <x:c r="F3259" s="2" t="str">
        <x:v>tokens/versions/latest/sass/_md-comp-menu.scss</x:v>
      </x:c>
      <x:c r="G3259" s="2" t="n">
        <x:v>64</x:v>
      </x:c>
      <x:c r="H3259" s="2" t="str">
        <x:v>https://github.com/material-components/material-web/blob/cbd34a8921915af94d5ef65c2a69eece41d5b4f3/tokens/versions/latest/sass/_md-comp-menu.scss#L64</x:v>
      </x:c>
    </x:row>
    <x:row r="3260" ht="20" customHeight="1">
      <x:c r="A3260" s="2" t="str">
        <x:v>MT-03259</x:v>
      </x:c>
      <x:c r="B3260" s="2" t="str">
        <x:v>--md-menu-container-shadow-color</x:v>
      </x:c>
      <x:c r="C3260" s="2" t="str">
        <x:v>comp</x:v>
      </x:c>
      <x:c r="D3260" s="2" t="str">
        <x:v>latest/sass</x:v>
      </x:c>
      <x:c r="E3260" s="2" t="str">
        <x:v>md-sys-color.$shadow</x:v>
      </x:c>
      <x:c r="F3260" s="2" t="str">
        <x:v>tokens/versions/latest/sass/_md-comp-menu.scss</x:v>
      </x:c>
      <x:c r="G3260" s="2" t="n">
        <x:v>66</x:v>
      </x:c>
      <x:c r="H3260" s="2" t="str">
        <x:v>https://github.com/material-components/material-web/blob/cbd34a8921915af94d5ef65c2a69eece41d5b4f3/tokens/versions/latest/sass/_md-comp-menu.scss#L66</x:v>
      </x:c>
    </x:row>
    <x:row r="3261" ht="20" customHeight="1">
      <x:c r="A3261" s="2" t="str">
        <x:v>MT-03260</x:v>
      </x:c>
      <x:c r="B3261" s="2" t="str">
        <x:v>--md-menu-container-shape</x:v>
      </x:c>
      <x:c r="C3261" s="2" t="str">
        <x:v>comp</x:v>
      </x:c>
      <x:c r="D3261" s="2" t="str">
        <x:v>latest/sass</x:v>
      </x:c>
      <x:c r="E3261" s="2" t="str">
        <x:v>md-sys-shape.$corner-extra-small</x:v>
      </x:c>
      <x:c r="F3261" s="2" t="str">
        <x:v>tokens/versions/latest/sass/_md-comp-menu.scss</x:v>
      </x:c>
      <x:c r="G3261" s="2" t="n">
        <x:v>68</x:v>
      </x:c>
      <x:c r="H3261" s="2" t="str">
        <x:v>https://github.com/material-components/material-web/blob/cbd34a8921915af94d5ef65c2a69eece41d5b4f3/tokens/versions/latest/sass/_md-comp-menu.scss#L68</x:v>
      </x:c>
    </x:row>
    <x:row r="3262" ht="20" customHeight="1">
      <x:c r="A3262" s="2" t="str">
        <x:v>MT-03261</x:v>
      </x:c>
      <x:c r="B3262" s="2" t="str">
        <x:v>--md-menu-container-surface-tint-layer-color</x:v>
      </x:c>
      <x:c r="C3262" s="2" t="str">
        <x:v>comp</x:v>
      </x:c>
      <x:c r="D3262" s="2" t="str">
        <x:v>latest/sass</x:v>
      </x:c>
      <x:c r="E3262" s="2" t="str">
        <x:v>md-sys-color.$surface-tint</x:v>
      </x:c>
      <x:c r="F3262" s="2" t="str">
        <x:v>tokens/versions/latest/sass/_md-comp-menu.scss</x:v>
      </x:c>
      <x:c r="G3262" s="2" t="n">
        <x:v>72</x:v>
      </x:c>
      <x:c r="H3262" s="2" t="str">
        <x:v>https://github.com/material-components/material-web/blob/cbd34a8921915af94d5ef65c2a69eece41d5b4f3/tokens/versions/latest/sass/_md-comp-menu.scss#L72</x:v>
      </x:c>
    </x:row>
    <x:row r="3263" ht="20" customHeight="1">
      <x:c r="A3263" s="2" t="str">
        <x:v>MT-03262</x:v>
      </x:c>
      <x:c r="B3263" s="2" t="str">
        <x:v>--md-menu-divider-color</x:v>
      </x:c>
      <x:c r="C3263" s="2" t="str">
        <x:v>comp</x:v>
      </x:c>
      <x:c r="D3263" s="2" t="str">
        <x:v>latest/sass</x:v>
      </x:c>
      <x:c r="E3263" s="2" t="str">
        <x:v>md-sys-color.$surface-variant</x:v>
      </x:c>
      <x:c r="F3263" s="2" t="str">
        <x:v>tokens/versions/latest/sass/_md-comp-menu.scss</x:v>
      </x:c>
      <x:c r="G3263" s="2" t="n">
        <x:v>76</x:v>
      </x:c>
      <x:c r="H3263" s="2" t="str">
        <x:v>https://github.com/material-components/material-web/blob/cbd34a8921915af94d5ef65c2a69eece41d5b4f3/tokens/versions/latest/sass/_md-comp-menu.scss#L76</x:v>
      </x:c>
    </x:row>
    <x:row r="3264" ht="20" customHeight="1">
      <x:c r="A3264" s="2" t="str">
        <x:v>MT-03263</x:v>
      </x:c>
      <x:c r="B3264" s="2" t="str">
        <x:v>--md-menu-divider-height</x:v>
      </x:c>
      <x:c r="C3264" s="2" t="str">
        <x:v>comp</x:v>
      </x:c>
      <x:c r="D3264" s="2" t="str">
        <x:v>latest/sass</x:v>
      </x:c>
      <x:c r="E3264" s="2" t="str">
        <x:v>1px</x:v>
      </x:c>
      <x:c r="F3264" s="2" t="str">
        <x:v>tokens/versions/latest/sass/_md-comp-menu.scss</x:v>
      </x:c>
      <x:c r="G3264" s="2" t="n">
        <x:v>32</x:v>
      </x:c>
      <x:c r="H3264" s="2" t="str">
        <x:v>https://github.com/material-components/material-web/blob/cbd34a8921915af94d5ef65c2a69eece41d5b4f3/tokens/versions/latest/sass/_md-comp-menu.scss#L32</x:v>
      </x:c>
    </x:row>
    <x:row r="3265" ht="20" customHeight="1">
      <x:c r="A3265" s="2" t="str">
        <x:v>MT-03264</x:v>
      </x:c>
      <x:c r="B3265" s="2" t="str">
        <x:v>--md-menu-focus-indicator-color</x:v>
      </x:c>
      <x:c r="C3265" s="2" t="str">
        <x:v>comp</x:v>
      </x:c>
      <x:c r="D3265" s="2" t="str">
        <x:v>latest/sass</x:v>
      </x:c>
      <x:c r="E3265" s="2" t="str">
        <x:v>md-sys-color.$secondary</x:v>
      </x:c>
      <x:c r="F3265" s="2" t="str">
        <x:v>tokens/versions/latest/sass/_md-comp-menu.scss</x:v>
      </x:c>
      <x:c r="G3265" s="2" t="n">
        <x:v>80</x:v>
      </x:c>
      <x:c r="H3265" s="2" t="str">
        <x:v>https://github.com/material-components/material-web/blob/cbd34a8921915af94d5ef65c2a69eece41d5b4f3/tokens/versions/latest/sass/_md-comp-menu.scss#L80</x:v>
      </x:c>
    </x:row>
    <x:row r="3266" ht="20" customHeight="1">
      <x:c r="A3266" s="2" t="str">
        <x:v>MT-03265</x:v>
      </x:c>
      <x:c r="B3266" s="2" t="str">
        <x:v>--md-menu-focus-indicator-outline-offset</x:v>
      </x:c>
      <x:c r="C3266" s="2" t="str">
        <x:v>comp</x:v>
      </x:c>
      <x:c r="D3266" s="2" t="str">
        <x:v>latest/sass</x:v>
      </x:c>
      <x:c r="E3266" s="2" t="str">
        <x:v>md-sys-state-focus-indicator.$inner-offset</x:v>
      </x:c>
      <x:c r="F3266" s="2" t="str">
        <x:v>tokens/versions/latest/sass/_md-comp-menu.scss</x:v>
      </x:c>
      <x:c r="G3266" s="2" t="n">
        <x:v>84</x:v>
      </x:c>
      <x:c r="H3266" s="2" t="str">
        <x:v>https://github.com/material-components/material-web/blob/cbd34a8921915af94d5ef65c2a69eece41d5b4f3/tokens/versions/latest/sass/_md-comp-menu.scss#L84</x:v>
      </x:c>
    </x:row>
    <x:row r="3267" ht="20" customHeight="1">
      <x:c r="A3267" s="2" t="str">
        <x:v>MT-03266</x:v>
      </x:c>
      <x:c r="B3267" s="2" t="str">
        <x:v>--md-menu-focus-indicator-thickness</x:v>
      </x:c>
      <x:c r="C3267" s="2" t="str">
        <x:v>comp</x:v>
      </x:c>
      <x:c r="D3267" s="2" t="str">
        <x:v>latest/sass</x:v>
      </x:c>
      <x:c r="E3267" s="2" t="str">
        <x:v>md-sys-state-focus-indicator.$thickness</x:v>
      </x:c>
      <x:c r="F3267" s="2" t="str">
        <x:v>tokens/versions/latest/sass/_md-comp-menu.scss</x:v>
      </x:c>
      <x:c r="G3267" s="2" t="n">
        <x:v>88</x:v>
      </x:c>
      <x:c r="H3267" s="2" t="str">
        <x:v>https://github.com/material-components/material-web/blob/cbd34a8921915af94d5ef65c2a69eece41d5b4f3/tokens/versions/latest/sass/_md-comp-menu.scss#L88</x:v>
      </x:c>
    </x:row>
    <x:row r="3268" ht="20" customHeight="1">
      <x:c r="A3268" s="2" t="str">
        <x:v>MT-03267</x:v>
      </x:c>
      <x:c r="B3268" s="2" t="str">
        <x:v>--md-menu-list-item-container-height</x:v>
      </x:c>
      <x:c r="C3268" s="2" t="str">
        <x:v>comp</x:v>
      </x:c>
      <x:c r="D3268" s="2" t="str">
        <x:v>latest/sass</x:v>
      </x:c>
      <x:c r="E3268" s="2" t="str">
        <x:v>48px</x:v>
      </x:c>
      <x:c r="F3268" s="2" t="str">
        <x:v>tokens/versions/latest/sass/_md-comp-menu.scss</x:v>
      </x:c>
      <x:c r="G3268" s="2" t="n">
        <x:v>36</x:v>
      </x:c>
      <x:c r="H3268" s="2" t="str">
        <x:v>https://github.com/material-components/material-web/blob/cbd34a8921915af94d5ef65c2a69eece41d5b4f3/tokens/versions/latest/sass/_md-comp-menu.scss#L36</x:v>
      </x:c>
    </x:row>
    <x:row r="3269" ht="20" customHeight="1">
      <x:c r="A3269" s="2" t="str">
        <x:v>MT-03268</x:v>
      </x:c>
      <x:c r="B3269" s="2" t="str">
        <x:v>--md-menu-list-item-disabled-label-text-color</x:v>
      </x:c>
      <x:c r="C3269" s="2" t="str">
        <x:v>comp</x:v>
      </x:c>
      <x:c r="D3269" s="2" t="str">
        <x:v>latest/sass</x:v>
      </x:c>
      <x:c r="E3269" s="2" t="str">
        <x:v>md-sys-color.$on-surface</x:v>
      </x:c>
      <x:c r="F3269" s="2" t="str">
        <x:v>tokens/versions/latest/sass/_md-comp-menu.scss</x:v>
      </x:c>
      <x:c r="G3269" s="2" t="n">
        <x:v>92</x:v>
      </x:c>
      <x:c r="H3269" s="2" t="str">
        <x:v>https://github.com/material-components/material-web/blob/cbd34a8921915af94d5ef65c2a69eece41d5b4f3/tokens/versions/latest/sass/_md-comp-menu.scss#L92</x:v>
      </x:c>
    </x:row>
    <x:row r="3270" ht="20" customHeight="1">
      <x:c r="A3270" s="2" t="str">
        <x:v>MT-03269</x:v>
      </x:c>
      <x:c r="B3270" s="2" t="str">
        <x:v>--md-menu-list-item-disabled-label-text-opacity</x:v>
      </x:c>
      <x:c r="C3270" s="2" t="str">
        <x:v>comp</x:v>
      </x:c>
      <x:c r="D3270" s="2" t="str">
        <x:v>latest/sass</x:v>
      </x:c>
      <x:c r="E3270" s="2" t="str">
        <x:v>0.38</x:v>
      </x:c>
      <x:c r="F3270" s="2" t="str">
        <x:v>tokens/versions/latest/sass/_md-comp-menu.scss</x:v>
      </x:c>
      <x:c r="G3270" s="2" t="n">
        <x:v>40</x:v>
      </x:c>
      <x:c r="H3270" s="2" t="str">
        <x:v>https://github.com/material-components/material-web/blob/cbd34a8921915af94d5ef65c2a69eece41d5b4f3/tokens/versions/latest/sass/_md-comp-menu.scss#L40</x:v>
      </x:c>
    </x:row>
    <x:row r="3271" ht="20" customHeight="1">
      <x:c r="A3271" s="2" t="str">
        <x:v>MT-03270</x:v>
      </x:c>
      <x:c r="B3271" s="2" t="str">
        <x:v>--md-menu-list-item-focus-label-text-color</x:v>
      </x:c>
      <x:c r="C3271" s="2" t="str">
        <x:v>comp</x:v>
      </x:c>
      <x:c r="D3271" s="2" t="str">
        <x:v>latest/sass</x:v>
      </x:c>
      <x:c r="E3271" s="2" t="str">
        <x:v>md-sys-color.$on-surface</x:v>
      </x:c>
      <x:c r="F3271" s="2" t="str">
        <x:v>tokens/versions/latest/sass/_md-comp-menu.scss</x:v>
      </x:c>
      <x:c r="G3271" s="2" t="n">
        <x:v>96</x:v>
      </x:c>
      <x:c r="H3271" s="2" t="str">
        <x:v>https://github.com/material-components/material-web/blob/cbd34a8921915af94d5ef65c2a69eece41d5b4f3/tokens/versions/latest/sass/_md-comp-menu.scss#L96</x:v>
      </x:c>
    </x:row>
    <x:row r="3272" ht="20" customHeight="1">
      <x:c r="A3272" s="2" t="str">
        <x:v>MT-03271</x:v>
      </x:c>
      <x:c r="B3272" s="2" t="str">
        <x:v>--md-menu-list-item-focus-state-layer-color</x:v>
      </x:c>
      <x:c r="C3272" s="2" t="str">
        <x:v>comp</x:v>
      </x:c>
      <x:c r="D3272" s="2" t="str">
        <x:v>latest/sass</x:v>
      </x:c>
      <x:c r="E3272" s="2" t="str">
        <x:v>md-sys-color.$on-surface</x:v>
      </x:c>
      <x:c r="F3272" s="2" t="str">
        <x:v>tokens/versions/latest/sass/_md-comp-menu.scss</x:v>
      </x:c>
      <x:c r="G3272" s="2" t="n">
        <x:v>100</x:v>
      </x:c>
      <x:c r="H3272" s="2" t="str">
        <x:v>https://github.com/material-components/material-web/blob/cbd34a8921915af94d5ef65c2a69eece41d5b4f3/tokens/versions/latest/sass/_md-comp-menu.scss#L100</x:v>
      </x:c>
    </x:row>
    <x:row r="3273" ht="20" customHeight="1">
      <x:c r="A3273" s="2" t="str">
        <x:v>MT-03272</x:v>
      </x:c>
      <x:c r="B3273" s="2" t="str">
        <x:v>--md-menu-list-item-focus-state-layer-opacity</x:v>
      </x:c>
      <x:c r="C3273" s="2" t="str">
        <x:v>comp</x:v>
      </x:c>
      <x:c r="D3273" s="2" t="str">
        <x:v>latest/sass</x:v>
      </x:c>
      <x:c r="E3273" s="2" t="str">
        <x:v>md-sys-state.$focus-state-layer-opacity</x:v>
      </x:c>
      <x:c r="F3273" s="2" t="str">
        <x:v>tokens/versions/latest/sass/_md-comp-menu.scss</x:v>
      </x:c>
      <x:c r="G3273" s="2" t="n">
        <x:v>104</x:v>
      </x:c>
      <x:c r="H3273" s="2" t="str">
        <x:v>https://github.com/material-components/material-web/blob/cbd34a8921915af94d5ef65c2a69eece41d5b4f3/tokens/versions/latest/sass/_md-comp-menu.scss#L104</x:v>
      </x:c>
    </x:row>
    <x:row r="3274" ht="20" customHeight="1">
      <x:c r="A3274" s="2" t="str">
        <x:v>MT-03273</x:v>
      </x:c>
      <x:c r="B3274" s="2" t="str">
        <x:v>--md-menu-list-item-hover-label-text-color</x:v>
      </x:c>
      <x:c r="C3274" s="2" t="str">
        <x:v>comp</x:v>
      </x:c>
      <x:c r="D3274" s="2" t="str">
        <x:v>latest/sass</x:v>
      </x:c>
      <x:c r="E3274" s="2" t="str">
        <x:v>md-sys-color.$on-surface</x:v>
      </x:c>
      <x:c r="F3274" s="2" t="str">
        <x:v>tokens/versions/latest/sass/_md-comp-menu.scss</x:v>
      </x:c>
      <x:c r="G3274" s="2" t="n">
        <x:v>108</x:v>
      </x:c>
      <x:c r="H3274" s="2" t="str">
        <x:v>https://github.com/material-components/material-web/blob/cbd34a8921915af94d5ef65c2a69eece41d5b4f3/tokens/versions/latest/sass/_md-comp-menu.scss#L108</x:v>
      </x:c>
    </x:row>
    <x:row r="3275" ht="20" customHeight="1">
      <x:c r="A3275" s="2" t="str">
        <x:v>MT-03274</x:v>
      </x:c>
      <x:c r="B3275" s="2" t="str">
        <x:v>--md-menu-list-item-hover-state-layer-color</x:v>
      </x:c>
      <x:c r="C3275" s="2" t="str">
        <x:v>comp</x:v>
      </x:c>
      <x:c r="D3275" s="2" t="str">
        <x:v>latest/sass</x:v>
      </x:c>
      <x:c r="E3275" s="2" t="str">
        <x:v>md-sys-color.$on-surface</x:v>
      </x:c>
      <x:c r="F3275" s="2" t="str">
        <x:v>tokens/versions/latest/sass/_md-comp-menu.scss</x:v>
      </x:c>
      <x:c r="G3275" s="2" t="n">
        <x:v>112</x:v>
      </x:c>
      <x:c r="H3275" s="2" t="str">
        <x:v>https://github.com/material-components/material-web/blob/cbd34a8921915af94d5ef65c2a69eece41d5b4f3/tokens/versions/latest/sass/_md-comp-menu.scss#L112</x:v>
      </x:c>
    </x:row>
    <x:row r="3276" ht="20" customHeight="1">
      <x:c r="A3276" s="2" t="str">
        <x:v>MT-03275</x:v>
      </x:c>
      <x:c r="B3276" s="2" t="str">
        <x:v>--md-menu-list-item-hover-state-layer-opacity</x:v>
      </x:c>
      <x:c r="C3276" s="2" t="str">
        <x:v>comp</x:v>
      </x:c>
      <x:c r="D3276" s="2" t="str">
        <x:v>latest/sass</x:v>
      </x:c>
      <x:c r="E3276" s="2" t="str">
        <x:v>md-sys-state.$hover-state-layer-opacity</x:v>
      </x:c>
      <x:c r="F3276" s="2" t="str">
        <x:v>tokens/versions/latest/sass/_md-comp-menu.scss</x:v>
      </x:c>
      <x:c r="G3276" s="2" t="n">
        <x:v>116</x:v>
      </x:c>
      <x:c r="H3276" s="2" t="str">
        <x:v>https://github.com/material-components/material-web/blob/cbd34a8921915af94d5ef65c2a69eece41d5b4f3/tokens/versions/latest/sass/_md-comp-menu.scss#L116</x:v>
      </x:c>
    </x:row>
    <x:row r="3277" ht="20" customHeight="1">
      <x:c r="A3277" s="2" t="str">
        <x:v>MT-03276</x:v>
      </x:c>
      <x:c r="B3277" s="2" t="str">
        <x:v>--md-menu-list-item-label-text-color</x:v>
      </x:c>
      <x:c r="C3277" s="2" t="str">
        <x:v>comp</x:v>
      </x:c>
      <x:c r="D3277" s="2" t="str">
        <x:v>latest/sass</x:v>
      </x:c>
      <x:c r="E3277" s="2" t="str">
        <x:v>md-sys-color.$on-surface</x:v>
      </x:c>
      <x:c r="F3277" s="2" t="str">
        <x:v>tokens/versions/latest/sass/_md-comp-menu.scss</x:v>
      </x:c>
      <x:c r="G3277" s="2" t="n">
        <x:v>120</x:v>
      </x:c>
      <x:c r="H3277" s="2" t="str">
        <x:v>https://github.com/material-components/material-web/blob/cbd34a8921915af94d5ef65c2a69eece41d5b4f3/tokens/versions/latest/sass/_md-comp-menu.scss#L120</x:v>
      </x:c>
    </x:row>
    <x:row r="3278" ht="20" customHeight="1">
      <x:c r="A3278" s="2" t="str">
        <x:v>MT-03277</x:v>
      </x:c>
      <x:c r="B3278" s="2" t="str">
        <x:v>--md-menu-list-item-label-text-font</x:v>
      </x:c>
      <x:c r="C3278" s="2" t="str">
        <x:v>comp</x:v>
      </x:c>
      <x:c r="D3278" s="2" t="str">
        <x:v>latest/sass</x:v>
      </x:c>
      <x:c r="E3278" s="2" t="str">
        <x:v>md-sys-typescale.$label-large-font</x:v>
      </x:c>
      <x:c r="F3278" s="2" t="str">
        <x:v>tokens/versions/latest/sass/_md-comp-menu.scss</x:v>
      </x:c>
      <x:c r="G3278" s="2" t="n">
        <x:v>124</x:v>
      </x:c>
      <x:c r="H3278" s="2" t="str">
        <x:v>https://github.com/material-components/material-web/blob/cbd34a8921915af94d5ef65c2a69eece41d5b4f3/tokens/versions/latest/sass/_md-comp-menu.scss#L124</x:v>
      </x:c>
    </x:row>
    <x:row r="3279" ht="20" customHeight="1">
      <x:c r="A3279" s="2" t="str">
        <x:v>MT-03278</x:v>
      </x:c>
      <x:c r="B3279" s="2" t="str">
        <x:v>--md-menu-list-item-label-text-line-height</x:v>
      </x:c>
      <x:c r="C3279" s="2" t="str">
        <x:v>comp</x:v>
      </x:c>
      <x:c r="D3279" s="2" t="str">
        <x:v>latest/sass</x:v>
      </x:c>
      <x:c r="E3279" s="2" t="str">
        <x:v>md-sys-typescale.$label-large-line-height</x:v>
      </x:c>
      <x:c r="F3279" s="2" t="str">
        <x:v>tokens/versions/latest/sass/_md-comp-menu.scss</x:v>
      </x:c>
      <x:c r="G3279" s="2" t="n">
        <x:v>128</x:v>
      </x:c>
      <x:c r="H3279" s="2" t="str">
        <x:v>https://github.com/material-components/material-web/blob/cbd34a8921915af94d5ef65c2a69eece41d5b4f3/tokens/versions/latest/sass/_md-comp-menu.scss#L128</x:v>
      </x:c>
    </x:row>
    <x:row r="3280" ht="20" customHeight="1">
      <x:c r="A3280" s="2" t="str">
        <x:v>MT-03279</x:v>
      </x:c>
      <x:c r="B3280" s="2" t="str">
        <x:v>--md-menu-list-item-label-text-size</x:v>
      </x:c>
      <x:c r="C3280" s="2" t="str">
        <x:v>comp</x:v>
      </x:c>
      <x:c r="D3280" s="2" t="str">
        <x:v>latest/sass</x:v>
      </x:c>
      <x:c r="E3280" s="2" t="str">
        <x:v>md-sys-typescale.$label-large-size</x:v>
      </x:c>
      <x:c r="F3280" s="2" t="str">
        <x:v>tokens/versions/latest/sass/_md-comp-menu.scss</x:v>
      </x:c>
      <x:c r="G3280" s="2" t="n">
        <x:v>132</x:v>
      </x:c>
      <x:c r="H3280" s="2" t="str">
        <x:v>https://github.com/material-components/material-web/blob/cbd34a8921915af94d5ef65c2a69eece41d5b4f3/tokens/versions/latest/sass/_md-comp-menu.scss#L132</x:v>
      </x:c>
    </x:row>
    <x:row r="3281" ht="20" customHeight="1">
      <x:c r="A3281" s="2" t="str">
        <x:v>MT-03280</x:v>
      </x:c>
      <x:c r="B3281" s="2" t="str">
        <x:v>--md-menu-list-item-label-text-tracking</x:v>
      </x:c>
      <x:c r="C3281" s="2" t="str">
        <x:v>comp</x:v>
      </x:c>
      <x:c r="D3281" s="2" t="str">
        <x:v>latest/sass</x:v>
      </x:c>
      <x:c r="E3281" s="2" t="str">
        <x:v>md-sys-typescale.$label-large-tracking</x:v>
      </x:c>
      <x:c r="F3281" s="2" t="str">
        <x:v>tokens/versions/latest/sass/_md-comp-menu.scss</x:v>
      </x:c>
      <x:c r="G3281" s="2" t="n">
        <x:v>136</x:v>
      </x:c>
      <x:c r="H3281" s="2" t="str">
        <x:v>https://github.com/material-components/material-web/blob/cbd34a8921915af94d5ef65c2a69eece41d5b4f3/tokens/versions/latest/sass/_md-comp-menu.scss#L136</x:v>
      </x:c>
    </x:row>
    <x:row r="3282" ht="20" customHeight="1">
      <x:c r="A3282" s="2" t="str">
        <x:v>MT-03281</x:v>
      </x:c>
      <x:c r="B3282" s="2" t="str">
        <x:v>--md-menu-list-item-label-text-weight</x:v>
      </x:c>
      <x:c r="C3282" s="2" t="str">
        <x:v>comp</x:v>
      </x:c>
      <x:c r="D3282" s="2" t="str">
        <x:v>latest/sass</x:v>
      </x:c>
      <x:c r="E3282" s="2" t="str">
        <x:v>md-sys-typescale.$label-large-weight</x:v>
      </x:c>
      <x:c r="F3282" s="2" t="str">
        <x:v>tokens/versions/latest/sass/_md-comp-menu.scss</x:v>
      </x:c>
      <x:c r="G3282" s="2" t="n">
        <x:v>140</x:v>
      </x:c>
      <x:c r="H3282" s="2" t="str">
        <x:v>https://github.com/material-components/material-web/blob/cbd34a8921915af94d5ef65c2a69eece41d5b4f3/tokens/versions/latest/sass/_md-comp-menu.scss#L140</x:v>
      </x:c>
    </x:row>
    <x:row r="3283" ht="20" customHeight="1">
      <x:c r="A3283" s="2" t="str">
        <x:v>MT-03282</x:v>
      </x:c>
      <x:c r="B3283" s="2" t="str">
        <x:v>--md-menu-list-item-pressed-label-text-color</x:v>
      </x:c>
      <x:c r="C3283" s="2" t="str">
        <x:v>comp</x:v>
      </x:c>
      <x:c r="D3283" s="2" t="str">
        <x:v>latest/sass</x:v>
      </x:c>
      <x:c r="E3283" s="2" t="str">
        <x:v>md-sys-color.$on-surface</x:v>
      </x:c>
      <x:c r="F3283" s="2" t="str">
        <x:v>tokens/versions/latest/sass/_md-comp-menu.scss</x:v>
      </x:c>
      <x:c r="G3283" s="2" t="n">
        <x:v>144</x:v>
      </x:c>
      <x:c r="H3283" s="2" t="str">
        <x:v>https://github.com/material-components/material-web/blob/cbd34a8921915af94d5ef65c2a69eece41d5b4f3/tokens/versions/latest/sass/_md-comp-menu.scss#L144</x:v>
      </x:c>
    </x:row>
    <x:row r="3284" ht="20" customHeight="1">
      <x:c r="A3284" s="2" t="str">
        <x:v>MT-03283</x:v>
      </x:c>
      <x:c r="B3284" s="2" t="str">
        <x:v>--md-menu-list-item-pressed-state-layer-color</x:v>
      </x:c>
      <x:c r="C3284" s="2" t="str">
        <x:v>comp</x:v>
      </x:c>
      <x:c r="D3284" s="2" t="str">
        <x:v>latest/sass</x:v>
      </x:c>
      <x:c r="E3284" s="2" t="str">
        <x:v>md-sys-color.$on-surface</x:v>
      </x:c>
      <x:c r="F3284" s="2" t="str">
        <x:v>tokens/versions/latest/sass/_md-comp-menu.scss</x:v>
      </x:c>
      <x:c r="G3284" s="2" t="n">
        <x:v>148</x:v>
      </x:c>
      <x:c r="H3284" s="2" t="str">
        <x:v>https://github.com/material-components/material-web/blob/cbd34a8921915af94d5ef65c2a69eece41d5b4f3/tokens/versions/latest/sass/_md-comp-menu.scss#L148</x:v>
      </x:c>
    </x:row>
    <x:row r="3285" ht="20" customHeight="1">
      <x:c r="A3285" s="2" t="str">
        <x:v>MT-03284</x:v>
      </x:c>
      <x:c r="B3285" s="2" t="str">
        <x:v>--md-menu-list-item-pressed-state-layer-opacity</x:v>
      </x:c>
      <x:c r="C3285" s="2" t="str">
        <x:v>comp</x:v>
      </x:c>
      <x:c r="D3285" s="2" t="str">
        <x:v>latest/sass</x:v>
      </x:c>
      <x:c r="E3285" s="2" t="str">
        <x:v>md-sys-state.$pressed-state-layer-opacity</x:v>
      </x:c>
      <x:c r="F3285" s="2" t="str">
        <x:v>tokens/versions/latest/sass/_md-comp-menu.scss</x:v>
      </x:c>
      <x:c r="G3285" s="2" t="n">
        <x:v>152</x:v>
      </x:c>
      <x:c r="H3285" s="2" t="str">
        <x:v>https://github.com/material-components/material-web/blob/cbd34a8921915af94d5ef65c2a69eece41d5b4f3/tokens/versions/latest/sass/_md-comp-menu.scss#L152</x:v>
      </x:c>
    </x:row>
    <x:row r="3286" ht="20" customHeight="1">
      <x:c r="A3286" s="2" t="str">
        <x:v>MT-03285</x:v>
      </x:c>
      <x:c r="B3286" s="2" t="str">
        <x:v>--md-menu-list-item-selected-container-color</x:v>
      </x:c>
      <x:c r="C3286" s="2" t="str">
        <x:v>comp</x:v>
      </x:c>
      <x:c r="D3286" s="2" t="str">
        <x:v>latest/sass</x:v>
      </x:c>
      <x:c r="E3286" s="2" t="str">
        <x:v>md-sys-color.$secondary-container</x:v>
      </x:c>
      <x:c r="F3286" s="2" t="str">
        <x:v>tokens/versions/latest/sass/_md-comp-menu.scss</x:v>
      </x:c>
      <x:c r="G3286" s="2" t="n">
        <x:v>156</x:v>
      </x:c>
      <x:c r="H3286" s="2" t="str">
        <x:v>https://github.com/material-components/material-web/blob/cbd34a8921915af94d5ef65c2a69eece41d5b4f3/tokens/versions/latest/sass/_md-comp-menu.scss#L156</x:v>
      </x:c>
    </x:row>
    <x:row r="3287" ht="20" customHeight="1">
      <x:c r="A3287" s="2" t="str">
        <x:v>MT-03286</x:v>
      </x:c>
      <x:c r="B3287" s="2" t="str">
        <x:v>--md-menu-list-item-selected-label-text-color</x:v>
      </x:c>
      <x:c r="C3287" s="2" t="str">
        <x:v>comp</x:v>
      </x:c>
      <x:c r="D3287" s="2" t="str">
        <x:v>latest/sass</x:v>
      </x:c>
      <x:c r="E3287" s="2" t="str">
        <x:v>md-sys-color.$on-secondary-container</x:v>
      </x:c>
      <x:c r="F3287" s="2" t="str">
        <x:v>tokens/versions/latest/sass/_md-comp-menu.scss</x:v>
      </x:c>
      <x:c r="G3287" s="2" t="n">
        <x:v>160</x:v>
      </x:c>
      <x:c r="H3287" s="2" t="str">
        <x:v>https://github.com/material-components/material-web/blob/cbd34a8921915af94d5ef65c2a69eece41d5b4f3/tokens/versions/latest/sass/_md-comp-menu.scss#L160</x:v>
      </x:c>
    </x:row>
    <x:row r="3288" ht="20" customHeight="1">
      <x:c r="A3288" s="2" t="str">
        <x:v>MT-03287</x:v>
      </x:c>
      <x:c r="B3288" s="2" t="str">
        <x:v>--md-menu-list-item-selected-with-leading-icon-leading-icon-color</x:v>
      </x:c>
      <x:c r="C3288" s="2" t="str">
        <x:v>comp</x:v>
      </x:c>
      <x:c r="D3288" s="2" t="str">
        <x:v>latest/sass</x:v>
      </x:c>
      <x:c r="E3288" s="2" t="str">
        <x:v>md-sys-color.$on-secondary-container</x:v>
      </x:c>
      <x:c r="F3288" s="2" t="str">
        <x:v>tokens/versions/latest/sass/_md-comp-menu.scss</x:v>
      </x:c>
      <x:c r="G3288" s="2" t="n">
        <x:v>164</x:v>
      </x:c>
      <x:c r="H3288" s="2" t="str">
        <x:v>https://github.com/material-components/material-web/blob/cbd34a8921915af94d5ef65c2a69eece41d5b4f3/tokens/versions/latest/sass/_md-comp-menu.scss#L164</x:v>
      </x:c>
    </x:row>
    <x:row r="3289" ht="20" customHeight="1">
      <x:c r="A3289" s="2" t="str">
        <x:v>MT-03288</x:v>
      </x:c>
      <x:c r="B3289" s="2" t="str">
        <x:v>--md-menu-list-item-selected-with-leading-icon-trailing-icon-color</x:v>
      </x:c>
      <x:c r="C3289" s="2" t="str">
        <x:v>comp</x:v>
      </x:c>
      <x:c r="D3289" s="2" t="str">
        <x:v>latest/sass</x:v>
      </x:c>
      <x:c r="E3289" s="2" t="str">
        <x:v>md-sys-color.$on-secondary-container</x:v>
      </x:c>
      <x:c r="F3289" s="2" t="str">
        <x:v>tokens/versions/latest/sass/_md-comp-menu.scss</x:v>
      </x:c>
      <x:c r="G3289" s="2" t="n">
        <x:v>168</x:v>
      </x:c>
      <x:c r="H3289" s="2" t="str">
        <x:v>https://github.com/material-components/material-web/blob/cbd34a8921915af94d5ef65c2a69eece41d5b4f3/tokens/versions/latest/sass/_md-comp-menu.scss#L168</x:v>
      </x:c>
    </x:row>
    <x:row r="3290" ht="20" customHeight="1">
      <x:c r="A3290" s="2" t="str">
        <x:v>MT-03289</x:v>
      </x:c>
      <x:c r="B3290" s="2" t="str">
        <x:v>--md-menu-list-item-with-leading-icon-disabled-leading-icon-color</x:v>
      </x:c>
      <x:c r="C3290" s="2" t="str">
        <x:v>comp</x:v>
      </x:c>
      <x:c r="D3290" s="2" t="str">
        <x:v>latest/sass</x:v>
      </x:c>
      <x:c r="E3290" s="2" t="str">
        <x:v>md-sys-color.$on-surface</x:v>
      </x:c>
      <x:c r="F3290" s="2" t="str">
        <x:v>tokens/versions/latest/sass/_md-comp-menu.scss</x:v>
      </x:c>
      <x:c r="G3290" s="2" t="n">
        <x:v>172</x:v>
      </x:c>
      <x:c r="H3290" s="2" t="str">
        <x:v>https://github.com/material-components/material-web/blob/cbd34a8921915af94d5ef65c2a69eece41d5b4f3/tokens/versions/latest/sass/_md-comp-menu.scss#L172</x:v>
      </x:c>
    </x:row>
    <x:row r="3291" ht="20" customHeight="1">
      <x:c r="A3291" s="2" t="str">
        <x:v>MT-03290</x:v>
      </x:c>
      <x:c r="B3291" s="2" t="str">
        <x:v>--md-menu-list-item-with-leading-icon-disabled-leading-icon-opacity</x:v>
      </x:c>
      <x:c r="C3291" s="2" t="str">
        <x:v>comp</x:v>
      </x:c>
      <x:c r="D3291" s="2" t="str">
        <x:v>latest/sass</x:v>
      </x:c>
      <x:c r="E3291" s="2" t="str">
        <x:v>0.38</x:v>
      </x:c>
      <x:c r="F3291" s="2" t="str">
        <x:v>tokens/versions/latest/sass/_md-comp-menu.scss</x:v>
      </x:c>
      <x:c r="G3291" s="2" t="n">
        <x:v>44</x:v>
      </x:c>
      <x:c r="H3291" s="2" t="str">
        <x:v>https://github.com/material-components/material-web/blob/cbd34a8921915af94d5ef65c2a69eece41d5b4f3/tokens/versions/latest/sass/_md-comp-menu.scss#L44</x:v>
      </x:c>
    </x:row>
    <x:row r="3292" ht="20" customHeight="1">
      <x:c r="A3292" s="2" t="str">
        <x:v>MT-03291</x:v>
      </x:c>
      <x:c r="B3292" s="2" t="str">
        <x:v>--md-menu-list-item-with-leading-icon-focus-icon-color</x:v>
      </x:c>
      <x:c r="C3292" s="2" t="str">
        <x:v>comp</x:v>
      </x:c>
      <x:c r="D3292" s="2" t="str">
        <x:v>latest/sass</x:v>
      </x:c>
      <x:c r="E3292" s="2" t="str">
        <x:v>md-sys-color.$on-surface-variant</x:v>
      </x:c>
      <x:c r="F3292" s="2" t="str">
        <x:v>tokens/versions/latest/sass/_md-comp-menu.scss</x:v>
      </x:c>
      <x:c r="G3292" s="2" t="n">
        <x:v>176</x:v>
      </x:c>
      <x:c r="H3292" s="2" t="str">
        <x:v>https://github.com/material-components/material-web/blob/cbd34a8921915af94d5ef65c2a69eece41d5b4f3/tokens/versions/latest/sass/_md-comp-menu.scss#L176</x:v>
      </x:c>
    </x:row>
    <x:row r="3293" ht="20" customHeight="1">
      <x:c r="A3293" s="2" t="str">
        <x:v>MT-03292</x:v>
      </x:c>
      <x:c r="B3293" s="2" t="str">
        <x:v>--md-menu-list-item-with-leading-icon-hover-icon-color</x:v>
      </x:c>
      <x:c r="C3293" s="2" t="str">
        <x:v>comp</x:v>
      </x:c>
      <x:c r="D3293" s="2" t="str">
        <x:v>latest/sass</x:v>
      </x:c>
      <x:c r="E3293" s="2" t="str">
        <x:v>md-sys-color.$on-surface-variant</x:v>
      </x:c>
      <x:c r="F3293" s="2" t="str">
        <x:v>tokens/versions/latest/sass/_md-comp-menu.scss</x:v>
      </x:c>
      <x:c r="G3293" s="2" t="n">
        <x:v>180</x:v>
      </x:c>
      <x:c r="H3293" s="2" t="str">
        <x:v>https://github.com/material-components/material-web/blob/cbd34a8921915af94d5ef65c2a69eece41d5b4f3/tokens/versions/latest/sass/_md-comp-menu.scss#L180</x:v>
      </x:c>
    </x:row>
    <x:row r="3294" ht="20" customHeight="1">
      <x:c r="A3294" s="2" t="str">
        <x:v>MT-03293</x:v>
      </x:c>
      <x:c r="B3294" s="2" t="str">
        <x:v>--md-menu-list-item-with-leading-icon-leading-icon-color</x:v>
      </x:c>
      <x:c r="C3294" s="2" t="str">
        <x:v>comp</x:v>
      </x:c>
      <x:c r="D3294" s="2" t="str">
        <x:v>latest/sass</x:v>
      </x:c>
      <x:c r="E3294" s="2" t="str">
        <x:v>md-sys-color.$on-surface-variant</x:v>
      </x:c>
      <x:c r="F3294" s="2" t="str">
        <x:v>tokens/versions/latest/sass/_md-comp-menu.scss</x:v>
      </x:c>
      <x:c r="G3294" s="2" t="n">
        <x:v>184</x:v>
      </x:c>
      <x:c r="H3294" s="2" t="str">
        <x:v>https://github.com/material-components/material-web/blob/cbd34a8921915af94d5ef65c2a69eece41d5b4f3/tokens/versions/latest/sass/_md-comp-menu.scss#L184</x:v>
      </x:c>
    </x:row>
    <x:row r="3295" ht="20" customHeight="1">
      <x:c r="A3295" s="2" t="str">
        <x:v>MT-03294</x:v>
      </x:c>
      <x:c r="B3295" s="2" t="str">
        <x:v>--md-menu-list-item-with-leading-icon-leading-icon-size</x:v>
      </x:c>
      <x:c r="C3295" s="2" t="str">
        <x:v>comp</x:v>
      </x:c>
      <x:c r="D3295" s="2" t="str">
        <x:v>latest/sass</x:v>
      </x:c>
      <x:c r="E3295" s="2" t="str">
        <x:v>24px</x:v>
      </x:c>
      <x:c r="F3295" s="2" t="str">
        <x:v>tokens/versions/latest/sass/_md-comp-menu.scss</x:v>
      </x:c>
      <x:c r="G3295" s="2" t="n">
        <x:v>48</x:v>
      </x:c>
      <x:c r="H3295" s="2" t="str">
        <x:v>https://github.com/material-components/material-web/blob/cbd34a8921915af94d5ef65c2a69eece41d5b4f3/tokens/versions/latest/sass/_md-comp-menu.scss#L48</x:v>
      </x:c>
    </x:row>
    <x:row r="3296" ht="20" customHeight="1">
      <x:c r="A3296" s="2" t="str">
        <x:v>MT-03295</x:v>
      </x:c>
      <x:c r="B3296" s="2" t="str">
        <x:v>--md-menu-list-item-with-leading-icon-pressed-icon-color</x:v>
      </x:c>
      <x:c r="C3296" s="2" t="str">
        <x:v>comp</x:v>
      </x:c>
      <x:c r="D3296" s="2" t="str">
        <x:v>latest/sass</x:v>
      </x:c>
      <x:c r="E3296" s="2" t="str">
        <x:v>md-sys-color.$on-surface-variant</x:v>
      </x:c>
      <x:c r="F3296" s="2" t="str">
        <x:v>tokens/versions/latest/sass/_md-comp-menu.scss</x:v>
      </x:c>
      <x:c r="G3296" s="2" t="n">
        <x:v>188</x:v>
      </x:c>
      <x:c r="H3296" s="2" t="str">
        <x:v>https://github.com/material-components/material-web/blob/cbd34a8921915af94d5ef65c2a69eece41d5b4f3/tokens/versions/latest/sass/_md-comp-menu.scss#L188</x:v>
      </x:c>
    </x:row>
    <x:row r="3297" ht="20" customHeight="1">
      <x:c r="A3297" s="2" t="str">
        <x:v>MT-03296</x:v>
      </x:c>
      <x:c r="B3297" s="2" t="str">
        <x:v>--md-menu-list-item-with-trailing-icon-disabled-trailing-icon-color</x:v>
      </x:c>
      <x:c r="C3297" s="2" t="str">
        <x:v>comp</x:v>
      </x:c>
      <x:c r="D3297" s="2" t="str">
        <x:v>latest/sass</x:v>
      </x:c>
      <x:c r="E3297" s="2" t="str">
        <x:v>md-sys-color.$on-surface</x:v>
      </x:c>
      <x:c r="F3297" s="2" t="str">
        <x:v>tokens/versions/latest/sass/_md-comp-menu.scss</x:v>
      </x:c>
      <x:c r="G3297" s="2" t="n">
        <x:v>192</x:v>
      </x:c>
      <x:c r="H3297" s="2" t="str">
        <x:v>https://github.com/material-components/material-web/blob/cbd34a8921915af94d5ef65c2a69eece41d5b4f3/tokens/versions/latest/sass/_md-comp-menu.scss#L192</x:v>
      </x:c>
    </x:row>
    <x:row r="3298" ht="20" customHeight="1">
      <x:c r="A3298" s="2" t="str">
        <x:v>MT-03297</x:v>
      </x:c>
      <x:c r="B3298" s="2" t="str">
        <x:v>--md-menu-list-item-with-trailing-icon-disabled-trailing-icon-opacity</x:v>
      </x:c>
      <x:c r="C3298" s="2" t="str">
        <x:v>comp</x:v>
      </x:c>
      <x:c r="D3298" s="2" t="str">
        <x:v>latest/sass</x:v>
      </x:c>
      <x:c r="E3298" s="2" t="str">
        <x:v>0.38</x:v>
      </x:c>
      <x:c r="F3298" s="2" t="str">
        <x:v>tokens/versions/latest/sass/_md-comp-menu.scss</x:v>
      </x:c>
      <x:c r="G3298" s="2" t="n">
        <x:v>52</x:v>
      </x:c>
      <x:c r="H3298" s="2" t="str">
        <x:v>https://github.com/material-components/material-web/blob/cbd34a8921915af94d5ef65c2a69eece41d5b4f3/tokens/versions/latest/sass/_md-comp-menu.scss#L52</x:v>
      </x:c>
    </x:row>
    <x:row r="3299" ht="20" customHeight="1">
      <x:c r="A3299" s="2" t="str">
        <x:v>MT-03298</x:v>
      </x:c>
      <x:c r="B3299" s="2" t="str">
        <x:v>--md-menu-list-item-with-trailing-icon-focus-icon-color</x:v>
      </x:c>
      <x:c r="C3299" s="2" t="str">
        <x:v>comp</x:v>
      </x:c>
      <x:c r="D3299" s="2" t="str">
        <x:v>latest/sass</x:v>
      </x:c>
      <x:c r="E3299" s="2" t="str">
        <x:v>md-sys-color.$on-surface-variant</x:v>
      </x:c>
      <x:c r="F3299" s="2" t="str">
        <x:v>tokens/versions/latest/sass/_md-comp-menu.scss</x:v>
      </x:c>
      <x:c r="G3299" s="2" t="n">
        <x:v>196</x:v>
      </x:c>
      <x:c r="H3299" s="2" t="str">
        <x:v>https://github.com/material-components/material-web/blob/cbd34a8921915af94d5ef65c2a69eece41d5b4f3/tokens/versions/latest/sass/_md-comp-menu.scss#L196</x:v>
      </x:c>
    </x:row>
    <x:row r="3300" ht="20" customHeight="1">
      <x:c r="A3300" s="2" t="str">
        <x:v>MT-03299</x:v>
      </x:c>
      <x:c r="B3300" s="2" t="str">
        <x:v>--md-menu-list-item-with-trailing-icon-hover-icon-color</x:v>
      </x:c>
      <x:c r="C3300" s="2" t="str">
        <x:v>comp</x:v>
      </x:c>
      <x:c r="D3300" s="2" t="str">
        <x:v>latest/sass</x:v>
      </x:c>
      <x:c r="E3300" s="2" t="str">
        <x:v>md-sys-color.$on-surface-variant</x:v>
      </x:c>
      <x:c r="F3300" s="2" t="str">
        <x:v>tokens/versions/latest/sass/_md-comp-menu.scss</x:v>
      </x:c>
      <x:c r="G3300" s="2" t="n">
        <x:v>200</x:v>
      </x:c>
      <x:c r="H3300" s="2" t="str">
        <x:v>https://github.com/material-components/material-web/blob/cbd34a8921915af94d5ef65c2a69eece41d5b4f3/tokens/versions/latest/sass/_md-comp-menu.scss#L200</x:v>
      </x:c>
    </x:row>
    <x:row r="3301" ht="20" customHeight="1">
      <x:c r="A3301" s="2" t="str">
        <x:v>MT-03300</x:v>
      </x:c>
      <x:c r="B3301" s="2" t="str">
        <x:v>--md-menu-list-item-with-trailing-icon-pressed-icon-color</x:v>
      </x:c>
      <x:c r="C3301" s="2" t="str">
        <x:v>comp</x:v>
      </x:c>
      <x:c r="D3301" s="2" t="str">
        <x:v>latest/sass</x:v>
      </x:c>
      <x:c r="E3301" s="2" t="str">
        <x:v>md-sys-color.$on-surface-variant</x:v>
      </x:c>
      <x:c r="F3301" s="2" t="str">
        <x:v>tokens/versions/latest/sass/_md-comp-menu.scss</x:v>
      </x:c>
      <x:c r="G3301" s="2" t="n">
        <x:v>204</x:v>
      </x:c>
      <x:c r="H3301" s="2" t="str">
        <x:v>https://github.com/material-components/material-web/blob/cbd34a8921915af94d5ef65c2a69eece41d5b4f3/tokens/versions/latest/sass/_md-comp-menu.scss#L204</x:v>
      </x:c>
    </x:row>
    <x:row r="3302" ht="20" customHeight="1">
      <x:c r="A3302" s="2" t="str">
        <x:v>MT-03301</x:v>
      </x:c>
      <x:c r="B3302" s="2" t="str">
        <x:v>--md-menu-list-item-with-trailing-icon-trailing-icon-color</x:v>
      </x:c>
      <x:c r="C3302" s="2" t="str">
        <x:v>comp</x:v>
      </x:c>
      <x:c r="D3302" s="2" t="str">
        <x:v>latest/sass</x:v>
      </x:c>
      <x:c r="E3302" s="2" t="str">
        <x:v>md-sys-color.$on-surface-variant</x:v>
      </x:c>
      <x:c r="F3302" s="2" t="str">
        <x:v>tokens/versions/latest/sass/_md-comp-menu.scss</x:v>
      </x:c>
      <x:c r="G3302" s="2" t="n">
        <x:v>208</x:v>
      </x:c>
      <x:c r="H3302" s="2" t="str">
        <x:v>https://github.com/material-components/material-web/blob/cbd34a8921915af94d5ef65c2a69eece41d5b4f3/tokens/versions/latest/sass/_md-comp-menu.scss#L208</x:v>
      </x:c>
    </x:row>
    <x:row r="3303" ht="20" customHeight="1">
      <x:c r="A3303" s="2" t="str">
        <x:v>MT-03302</x:v>
      </x:c>
      <x:c r="B3303" s="2" t="str">
        <x:v>--md-menu-list-item-with-trailing-icon-trailing-icon-size</x:v>
      </x:c>
      <x:c r="C3303" s="2" t="str">
        <x:v>comp</x:v>
      </x:c>
      <x:c r="D3303" s="2" t="str">
        <x:v>latest/sass</x:v>
      </x:c>
      <x:c r="E3303" s="2" t="str">
        <x:v>24px</x:v>
      </x:c>
      <x:c r="F3303" s="2" t="str">
        <x:v>tokens/versions/latest/sass/_md-comp-menu.scss</x:v>
      </x:c>
      <x:c r="G3303" s="2" t="n">
        <x:v>56</x:v>
      </x:c>
      <x:c r="H3303" s="2" t="str">
        <x:v>https://github.com/material-components/material-web/blob/cbd34a8921915af94d5ef65c2a69eece41d5b4f3/tokens/versions/latest/sass/_md-comp-menu.scss#L56</x:v>
      </x:c>
    </x:row>
    <x:row r="3304" ht="20" customHeight="1">
      <x:c r="A3304" s="2" t="str">
        <x:v>MT-03303</x:v>
      </x:c>
      <x:c r="B3304" s="2" t="str">
        <x:v>--md-menus-active-container-shape</x:v>
      </x:c>
      <x:c r="C3304" s="2" t="str">
        <x:v>comp</x:v>
      </x:c>
      <x:c r="D3304" s="2" t="str">
        <x:v>latest/sass</x:v>
      </x:c>
      <x:c r="E3304" s="2" t="str">
        <x:v>md-sys-shape.$corner-large</x:v>
      </x:c>
      <x:c r="F3304" s="2" t="str">
        <x:v>tokens/versions/latest/sass/_md-comp-menus.scss</x:v>
      </x:c>
      <x:c r="G3304" s="2" t="n">
        <x:v>69</x:v>
      </x:c>
      <x:c r="H3304" s="2" t="str">
        <x:v>https://github.com/material-components/material-web/blob/cbd34a8921915af94d5ef65c2a69eece41d5b4f3/tokens/versions/latest/sass/_md-comp-menus.scss#L69</x:v>
      </x:c>
    </x:row>
    <x:row r="3305" ht="20" customHeight="1">
      <x:c r="A3305" s="2" t="str">
        <x:v>MT-03304</x:v>
      </x:c>
      <x:c r="B3305" s="2" t="str">
        <x:v>--md-menus-container-elevation</x:v>
      </x:c>
      <x:c r="C3305" s="2" t="str">
        <x:v>comp</x:v>
      </x:c>
      <x:c r="D3305" s="2" t="str">
        <x:v>latest/sass</x:v>
      </x:c>
      <x:c r="E3305" s="2" t="str">
        <x:v>md-sys-elevation.$level2</x:v>
      </x:c>
      <x:c r="F3305" s="2" t="str">
        <x:v>tokens/versions/latest/sass/_md-comp-menus.scss</x:v>
      </x:c>
      <x:c r="G3305" s="2" t="n">
        <x:v>71</x:v>
      </x:c>
      <x:c r="H3305" s="2" t="str">
        <x:v>https://github.com/material-components/material-web/blob/cbd34a8921915af94d5ef65c2a69eece41d5b4f3/tokens/versions/latest/sass/_md-comp-menus.scss#L71</x:v>
      </x:c>
    </x:row>
    <x:row r="3306" ht="20" customHeight="1">
      <x:c r="A3306" s="2" t="str">
        <x:v>MT-03305</x:v>
      </x:c>
      <x:c r="B3306" s="2" t="str">
        <x:v>--md-menus-container-shape</x:v>
      </x:c>
      <x:c r="C3306" s="2" t="str">
        <x:v>comp</x:v>
      </x:c>
      <x:c r="D3306" s="2" t="str">
        <x:v>latest/sass</x:v>
      </x:c>
      <x:c r="E3306" s="2" t="str">
        <x:v>md-sys-shape.$corner-large</x:v>
      </x:c>
      <x:c r="F3306" s="2" t="str">
        <x:v>tokens/versions/latest/sass/_md-comp-menus.scss</x:v>
      </x:c>
      <x:c r="G3306" s="2" t="n">
        <x:v>73</x:v>
      </x:c>
      <x:c r="H3306" s="2" t="str">
        <x:v>https://github.com/material-components/material-web/blob/cbd34a8921915af94d5ef65c2a69eece41d5b4f3/tokens/versions/latest/sass/_md-comp-menus.scss#L73</x:v>
      </x:c>
    </x:row>
    <x:row r="3307" ht="20" customHeight="1">
      <x:c r="A3307" s="2" t="str">
        <x:v>MT-03306</x:v>
      </x:c>
      <x:c r="B3307" s="2" t="str">
        <x:v>--md-menus-gap</x:v>
      </x:c>
      <x:c r="C3307" s="2" t="str">
        <x:v>comp</x:v>
      </x:c>
      <x:c r="D3307" s="2" t="str">
        <x:v>latest/sass</x:v>
      </x:c>
      <x:c r="E3307" s="2" t="str">
        <x:v>2px</x:v>
      </x:c>
      <x:c r="F3307" s="2" t="str">
        <x:v>tokens/versions/latest/sass/_md-comp-menus.scss</x:v>
      </x:c>
      <x:c r="G3307" s="2" t="n">
        <x:v>25</x:v>
      </x:c>
      <x:c r="H3307" s="2" t="str">
        <x:v>https://github.com/material-components/material-web/blob/cbd34a8921915af94d5ef65c2a69eece41d5b4f3/tokens/versions/latest/sass/_md-comp-menus.scss#L25</x:v>
      </x:c>
    </x:row>
    <x:row r="3308" ht="20" customHeight="1">
      <x:c r="A3308" s="2" t="str">
        <x:v>MT-03307</x:v>
      </x:c>
      <x:c r="B3308" s="2" t="str">
        <x:v>--md-menus-group-padding</x:v>
      </x:c>
      <x:c r="C3308" s="2" t="str">
        <x:v>comp</x:v>
      </x:c>
      <x:c r="D3308" s="2" t="str">
        <x:v>latest/sass</x:v>
      </x:c>
      <x:c r="E3308" s="2" t="str">
        <x:v>2px</x:v>
      </x:c>
      <x:c r="F3308" s="2" t="str">
        <x:v>tokens/versions/latest/sass/_md-comp-menus.scss</x:v>
      </x:c>
      <x:c r="G3308" s="2" t="n">
        <x:v>27</x:v>
      </x:c>
      <x:c r="H3308" s="2" t="str">
        <x:v>https://github.com/material-components/material-web/blob/cbd34a8921915af94d5ef65c2a69eece41d5b4f3/tokens/versions/latest/sass/_md-comp-menus.scss#L27</x:v>
      </x:c>
    </x:row>
    <x:row r="3309" ht="20" customHeight="1">
      <x:c r="A3309" s="2" t="str">
        <x:v>MT-03308</x:v>
      </x:c>
      <x:c r="B3309" s="2" t="str">
        <x:v>--md-menus-group-shape</x:v>
      </x:c>
      <x:c r="C3309" s="2" t="str">
        <x:v>comp</x:v>
      </x:c>
      <x:c r="D3309" s="2" t="str">
        <x:v>latest/sass</x:v>
      </x:c>
      <x:c r="E3309" s="2" t="str">
        <x:v>md-sys-shape.$corner-small</x:v>
      </x:c>
      <x:c r="F3309" s="2" t="str">
        <x:v>tokens/versions/latest/sass/_md-comp-menus.scss</x:v>
      </x:c>
      <x:c r="G3309" s="2" t="n">
        <x:v>75</x:v>
      </x:c>
      <x:c r="H3309" s="2" t="str">
        <x:v>https://github.com/material-components/material-web/blob/cbd34a8921915af94d5ef65c2a69eece41d5b4f3/tokens/versions/latest/sass/_md-comp-menus.scss#L75</x:v>
      </x:c>
    </x:row>
    <x:row r="3310" ht="20" customHeight="1">
      <x:c r="A3310" s="2" t="str">
        <x:v>MT-03309</x:v>
      </x:c>
      <x:c r="B3310" s="2" t="str">
        <x:v>--md-menus-horizontal-container-bottom-space</x:v>
      </x:c>
      <x:c r="C3310" s="2" t="str">
        <x:v>comp</x:v>
      </x:c>
      <x:c r="D3310" s="2" t="str">
        <x:v>latest/sass</x:v>
      </x:c>
      <x:c r="E3310" s="2" t="str">
        <x:v>8px</x:v>
      </x:c>
      <x:c r="F3310" s="2" t="str">
        <x:v>tokens/versions/latest/sass/_md-comp-menus.scss</x:v>
      </x:c>
      <x:c r="G3310" s="2" t="n">
        <x:v>29</x:v>
      </x:c>
      <x:c r="H3310" s="2" t="str">
        <x:v>https://github.com/material-components/material-web/blob/cbd34a8921915af94d5ef65c2a69eece41d5b4f3/tokens/versions/latest/sass/_md-comp-menus.scss#L29</x:v>
      </x:c>
    </x:row>
    <x:row r="3311" ht="20" customHeight="1">
      <x:c r="A3311" s="2" t="str">
        <x:v>MT-03310</x:v>
      </x:c>
      <x:c r="B3311" s="2" t="str">
        <x:v>--md-menus-horizontal-container-shape</x:v>
      </x:c>
      <x:c r="C3311" s="2" t="str">
        <x:v>comp</x:v>
      </x:c>
      <x:c r="D3311" s="2" t="str">
        <x:v>latest/sass</x:v>
      </x:c>
      <x:c r="E3311" s="2" t="str">
        <x:v>md-sys-shape.$corner-full</x:v>
      </x:c>
      <x:c r="F3311" s="2" t="str">
        <x:v>tokens/versions/latest/sass/_md-comp-menus.scss</x:v>
      </x:c>
      <x:c r="G3311" s="2" t="n">
        <x:v>77</x:v>
      </x:c>
      <x:c r="H3311" s="2" t="str">
        <x:v>https://github.com/material-components/material-web/blob/cbd34a8921915af94d5ef65c2a69eece41d5b4f3/tokens/versions/latest/sass/_md-comp-menus.scss#L77</x:v>
      </x:c>
    </x:row>
    <x:row r="3312" ht="20" customHeight="1">
      <x:c r="A3312" s="2" t="str">
        <x:v>MT-03311</x:v>
      </x:c>
      <x:c r="B3312" s="2" t="str">
        <x:v>--md-menus-horizontal-container-top-space</x:v>
      </x:c>
      <x:c r="C3312" s="2" t="str">
        <x:v>comp</x:v>
      </x:c>
      <x:c r="D3312" s="2" t="str">
        <x:v>latest/sass</x:v>
      </x:c>
      <x:c r="E3312" s="2" t="str">
        <x:v>8px</x:v>
      </x:c>
      <x:c r="F3312" s="2" t="str">
        <x:v>tokens/versions/latest/sass/_md-comp-menus.scss</x:v>
      </x:c>
      <x:c r="G3312" s="2" t="n">
        <x:v>31</x:v>
      </x:c>
      <x:c r="H3312" s="2" t="str">
        <x:v>https://github.com/material-components/material-web/blob/cbd34a8921915af94d5ef65c2a69eece41d5b4f3/tokens/versions/latest/sass/_md-comp-menus.scss#L31</x:v>
      </x:c>
    </x:row>
    <x:row r="3313" ht="20" customHeight="1">
      <x:c r="A3313" s="2" t="str">
        <x:v>MT-03312</x:v>
      </x:c>
      <x:c r="B3313" s="2" t="str">
        <x:v>--md-menus-horizontal-icon-only-gap</x:v>
      </x:c>
      <x:c r="C3313" s="2" t="str">
        <x:v>comp</x:v>
      </x:c>
      <x:c r="D3313" s="2" t="str">
        <x:v>latest/sass</x:v>
      </x:c>
      <x:c r="E3313" s="2" t="str">
        <x:v>4px</x:v>
      </x:c>
      <x:c r="F3313" s="2" t="str">
        <x:v>tokens/versions/latest/sass/_md-comp-menus.scss</x:v>
      </x:c>
      <x:c r="G3313" s="2" t="n">
        <x:v>33</x:v>
      </x:c>
      <x:c r="H3313" s="2" t="str">
        <x:v>https://github.com/material-components/material-web/blob/cbd34a8921915af94d5ef65c2a69eece41d5b4f3/tokens/versions/latest/sass/_md-comp-menus.scss#L33</x:v>
      </x:c>
    </x:row>
    <x:row r="3314" ht="20" customHeight="1">
      <x:c r="A3314" s="2" t="str">
        <x:v>MT-03313</x:v>
      </x:c>
      <x:c r="B3314" s="2" t="str">
        <x:v>--md-menus-horizontal-icon-only-menu-item-bottom-space</x:v>
      </x:c>
      <x:c r="C3314" s="2" t="str">
        <x:v>comp</x:v>
      </x:c>
      <x:c r="D3314" s="2" t="str">
        <x:v>latest/sass</x:v>
      </x:c>
      <x:c r="E3314" s="2" t="str">
        <x:v>16px</x:v>
      </x:c>
      <x:c r="F3314" s="2" t="str">
        <x:v>tokens/versions/latest/sass/_md-comp-menus.scss</x:v>
      </x:c>
      <x:c r="G3314" s="2" t="n">
        <x:v>35</x:v>
      </x:c>
      <x:c r="H3314" s="2" t="str">
        <x:v>https://github.com/material-components/material-web/blob/cbd34a8921915af94d5ef65c2a69eece41d5b4f3/tokens/versions/latest/sass/_md-comp-menus.scss#L35</x:v>
      </x:c>
    </x:row>
    <x:row r="3315" ht="20" customHeight="1">
      <x:c r="A3315" s="2" t="str">
        <x:v>MT-03314</x:v>
      </x:c>
      <x:c r="B3315" s="2" t="str">
        <x:v>--md-menus-horizontal-icon-only-menu-item-leading-space</x:v>
      </x:c>
      <x:c r="C3315" s="2" t="str">
        <x:v>comp</x:v>
      </x:c>
      <x:c r="D3315" s="2" t="str">
        <x:v>latest/sass</x:v>
      </x:c>
      <x:c r="E3315" s="2" t="str">
        <x:v>16px</x:v>
      </x:c>
      <x:c r="F3315" s="2" t="str">
        <x:v>tokens/versions/latest/sass/_md-comp-menus.scss</x:v>
      </x:c>
      <x:c r="G3315" s="2" t="n">
        <x:v>37</x:v>
      </x:c>
      <x:c r="H3315" s="2" t="str">
        <x:v>https://github.com/material-components/material-web/blob/cbd34a8921915af94d5ef65c2a69eece41d5b4f3/tokens/versions/latest/sass/_md-comp-menus.scss#L37</x:v>
      </x:c>
    </x:row>
    <x:row r="3316" ht="20" customHeight="1">
      <x:c r="A3316" s="2" t="str">
        <x:v>MT-03315</x:v>
      </x:c>
      <x:c r="B3316" s="2" t="str">
        <x:v>--md-menus-horizontal-icon-only-menu-item-selected-shape</x:v>
      </x:c>
      <x:c r="C3316" s="2" t="str">
        <x:v>comp</x:v>
      </x:c>
      <x:c r="D3316" s="2" t="str">
        <x:v>latest/sass</x:v>
      </x:c>
      <x:c r="E3316" s="2" t="str">
        <x:v>md-sys-shape.$corner-full</x:v>
      </x:c>
      <x:c r="F3316" s="2" t="str">
        <x:v>tokens/versions/latest/sass/_md-comp-menus.scss</x:v>
      </x:c>
      <x:c r="G3316" s="2" t="n">
        <x:v>79</x:v>
      </x:c>
      <x:c r="H3316" s="2" t="str">
        <x:v>https://github.com/material-components/material-web/blob/cbd34a8921915af94d5ef65c2a69eece41d5b4f3/tokens/versions/latest/sass/_md-comp-menus.scss#L79</x:v>
      </x:c>
    </x:row>
    <x:row r="3317" ht="20" customHeight="1">
      <x:c r="A3317" s="2" t="str">
        <x:v>MT-03316</x:v>
      </x:c>
      <x:c r="B3317" s="2" t="str">
        <x:v>--md-menus-horizontal-icon-only-menu-item-top-space</x:v>
      </x:c>
      <x:c r="C3317" s="2" t="str">
        <x:v>comp</x:v>
      </x:c>
      <x:c r="D3317" s="2" t="str">
        <x:v>latest/sass</x:v>
      </x:c>
      <x:c r="E3317" s="2" t="str">
        <x:v>16px</x:v>
      </x:c>
      <x:c r="F3317" s="2" t="str">
        <x:v>tokens/versions/latest/sass/_md-comp-menus.scss</x:v>
      </x:c>
      <x:c r="G3317" s="2" t="n">
        <x:v>39</x:v>
      </x:c>
      <x:c r="H3317" s="2" t="str">
        <x:v>https://github.com/material-components/material-web/blob/cbd34a8921915af94d5ef65c2a69eece41d5b4f3/tokens/versions/latest/sass/_md-comp-menus.scss#L39</x:v>
      </x:c>
    </x:row>
    <x:row r="3318" ht="20" customHeight="1">
      <x:c r="A3318" s="2" t="str">
        <x:v>MT-03317</x:v>
      </x:c>
      <x:c r="B3318" s="2" t="str">
        <x:v>--md-menus-horizontal-icon-only-menu-item-trailing-space</x:v>
      </x:c>
      <x:c r="C3318" s="2" t="str">
        <x:v>comp</x:v>
      </x:c>
      <x:c r="D3318" s="2" t="str">
        <x:v>latest/sass</x:v>
      </x:c>
      <x:c r="E3318" s="2" t="str">
        <x:v>16px</x:v>
      </x:c>
      <x:c r="F3318" s="2" t="str">
        <x:v>tokens/versions/latest/sass/_md-comp-menus.scss</x:v>
      </x:c>
      <x:c r="G3318" s="2" t="n">
        <x:v>41</x:v>
      </x:c>
      <x:c r="H3318" s="2" t="str">
        <x:v>https://github.com/material-components/material-web/blob/cbd34a8921915af94d5ef65c2a69eece41d5b4f3/tokens/versions/latest/sass/_md-comp-menus.scss#L41</x:v>
      </x:c>
    </x:row>
    <x:row r="3319" ht="20" customHeight="1">
      <x:c r="A3319" s="2" t="str">
        <x:v>MT-03318</x:v>
      </x:c>
      <x:c r="B3319" s="2" t="str">
        <x:v>--md-menus-horizontal-menu-item-between-space</x:v>
      </x:c>
      <x:c r="C3319" s="2" t="str">
        <x:v>comp</x:v>
      </x:c>
      <x:c r="D3319" s="2" t="str">
        <x:v>latest/sass</x:v>
      </x:c>
      <x:c r="E3319" s="2" t="str">
        <x:v>12px</x:v>
      </x:c>
      <x:c r="F3319" s="2" t="str">
        <x:v>tokens/versions/latest/sass/_md-comp-menus.scss</x:v>
      </x:c>
      <x:c r="G3319" s="2" t="n">
        <x:v>43</x:v>
      </x:c>
      <x:c r="H3319" s="2" t="str">
        <x:v>https://github.com/material-components/material-web/blob/cbd34a8921915af94d5ef65c2a69eece41d5b4f3/tokens/versions/latest/sass/_md-comp-menus.scss#L43</x:v>
      </x:c>
    </x:row>
    <x:row r="3320" ht="20" customHeight="1">
      <x:c r="A3320" s="2" t="str">
        <x:v>MT-03319</x:v>
      </x:c>
      <x:c r="B3320" s="2" t="str">
        <x:v>--md-menus-horizontal-menu-item-bottom-space</x:v>
      </x:c>
      <x:c r="C3320" s="2" t="str">
        <x:v>comp</x:v>
      </x:c>
      <x:c r="D3320" s="2" t="str">
        <x:v>latest/sass</x:v>
      </x:c>
      <x:c r="E3320" s="2" t="str">
        <x:v>6px</x:v>
      </x:c>
      <x:c r="F3320" s="2" t="str">
        <x:v>tokens/versions/latest/sass/_md-comp-menus.scss</x:v>
      </x:c>
      <x:c r="G3320" s="2" t="n">
        <x:v>45</x:v>
      </x:c>
      <x:c r="H3320" s="2" t="str">
        <x:v>https://github.com/material-components/material-web/blob/cbd34a8921915af94d5ef65c2a69eece41d5b4f3/tokens/versions/latest/sass/_md-comp-menus.scss#L45</x:v>
      </x:c>
    </x:row>
    <x:row r="3321" ht="20" customHeight="1">
      <x:c r="A3321" s="2" t="str">
        <x:v>MT-03320</x:v>
      </x:c>
      <x:c r="B3321" s="2" t="str">
        <x:v>--md-menus-horizontal-menu-item-focused-shape</x:v>
      </x:c>
      <x:c r="C3321" s="2" t="str">
        <x:v>comp</x:v>
      </x:c>
      <x:c r="D3321" s="2" t="str">
        <x:v>latest/sass</x:v>
      </x:c>
      <x:c r="E3321" s="2" t="str">
        <x:v>md-sys-shape.$corner-medium</x:v>
      </x:c>
      <x:c r="F3321" s="2" t="str">
        <x:v>tokens/versions/latest/sass/_md-comp-menus.scss</x:v>
      </x:c>
      <x:c r="G3321" s="2" t="n">
        <x:v>81</x:v>
      </x:c>
      <x:c r="H3321" s="2" t="str">
        <x:v>https://github.com/material-components/material-web/blob/cbd34a8921915af94d5ef65c2a69eece41d5b4f3/tokens/versions/latest/sass/_md-comp-menus.scss#L81</x:v>
      </x:c>
    </x:row>
    <x:row r="3322" ht="20" customHeight="1">
      <x:c r="A3322" s="2" t="str">
        <x:v>MT-03321</x:v>
      </x:c>
      <x:c r="B3322" s="2" t="str">
        <x:v>--md-menus-horizontal-menu-item-hovered-shape</x:v>
      </x:c>
      <x:c r="C3322" s="2" t="str">
        <x:v>comp</x:v>
      </x:c>
      <x:c r="D3322" s="2" t="str">
        <x:v>latest/sass</x:v>
      </x:c>
      <x:c r="E3322" s="2" t="str">
        <x:v>md-sys-shape.$corner-medium</x:v>
      </x:c>
      <x:c r="F3322" s="2" t="str">
        <x:v>tokens/versions/latest/sass/_md-comp-menus.scss</x:v>
      </x:c>
      <x:c r="G3322" s="2" t="n">
        <x:v>83</x:v>
      </x:c>
      <x:c r="H3322" s="2" t="str">
        <x:v>https://github.com/material-components/material-web/blob/cbd34a8921915af94d5ef65c2a69eece41d5b4f3/tokens/versions/latest/sass/_md-comp-menus.scss#L83</x:v>
      </x:c>
    </x:row>
    <x:row r="3323" ht="20" customHeight="1">
      <x:c r="A3323" s="2" t="str">
        <x:v>MT-03322</x:v>
      </x:c>
      <x:c r="B3323" s="2" t="str">
        <x:v>--md-menus-horizontal-menu-item-leading-space</x:v>
      </x:c>
      <x:c r="C3323" s="2" t="str">
        <x:v>comp</x:v>
      </x:c>
      <x:c r="D3323" s="2" t="str">
        <x:v>latest/sass</x:v>
      </x:c>
      <x:c r="E3323" s="2" t="str">
        <x:v>12px</x:v>
      </x:c>
      <x:c r="F3323" s="2" t="str">
        <x:v>tokens/versions/latest/sass/_md-comp-menus.scss</x:v>
      </x:c>
      <x:c r="G3323" s="2" t="n">
        <x:v>47</x:v>
      </x:c>
      <x:c r="H3323" s="2" t="str">
        <x:v>https://github.com/material-components/material-web/blob/cbd34a8921915af94d5ef65c2a69eece41d5b4f3/tokens/versions/latest/sass/_md-comp-menus.scss#L47</x:v>
      </x:c>
    </x:row>
    <x:row r="3324" ht="20" customHeight="1">
      <x:c r="A3324" s="2" t="str">
        <x:v>MT-03323</x:v>
      </x:c>
      <x:c r="B3324" s="2" t="str">
        <x:v>--md-menus-horizontal-menu-item-pressed-shape</x:v>
      </x:c>
      <x:c r="C3324" s="2" t="str">
        <x:v>comp</x:v>
      </x:c>
      <x:c r="D3324" s="2" t="str">
        <x:v>latest/sass</x:v>
      </x:c>
      <x:c r="E3324" s="2" t="str">
        <x:v>md-sys-shape.$corner-medium</x:v>
      </x:c>
      <x:c r="F3324" s="2" t="str">
        <x:v>tokens/versions/latest/sass/_md-comp-menus.scss</x:v>
      </x:c>
      <x:c r="G3324" s="2" t="n">
        <x:v>85</x:v>
      </x:c>
      <x:c r="H3324" s="2" t="str">
        <x:v>https://github.com/material-components/material-web/blob/cbd34a8921915af94d5ef65c2a69eece41d5b4f3/tokens/versions/latest/sass/_md-comp-menus.scss#L85</x:v>
      </x:c>
    </x:row>
    <x:row r="3325" ht="20" customHeight="1">
      <x:c r="A3325" s="2" t="str">
        <x:v>MT-03324</x:v>
      </x:c>
      <x:c r="B3325" s="2" t="str">
        <x:v>--md-menus-horizontal-menu-item-selected-focused-shape</x:v>
      </x:c>
      <x:c r="C3325" s="2" t="str">
        <x:v>comp</x:v>
      </x:c>
      <x:c r="D3325" s="2" t="str">
        <x:v>latest/sass</x:v>
      </x:c>
      <x:c r="E3325" s="2" t="str">
        <x:v>md-sys-shape.$corner-full</x:v>
      </x:c>
      <x:c r="F3325" s="2" t="str">
        <x:v>tokens/versions/latest/sass/_md-comp-menus.scss</x:v>
      </x:c>
      <x:c r="G3325" s="2" t="n">
        <x:v>87</x:v>
      </x:c>
      <x:c r="H3325" s="2" t="str">
        <x:v>https://github.com/material-components/material-web/blob/cbd34a8921915af94d5ef65c2a69eece41d5b4f3/tokens/versions/latest/sass/_md-comp-menus.scss#L87</x:v>
      </x:c>
    </x:row>
    <x:row r="3326" ht="20" customHeight="1">
      <x:c r="A3326" s="2" t="str">
        <x:v>MT-03325</x:v>
      </x:c>
      <x:c r="B3326" s="2" t="str">
        <x:v>--md-menus-horizontal-menu-item-selected-hovered-shape</x:v>
      </x:c>
      <x:c r="C3326" s="2" t="str">
        <x:v>comp</x:v>
      </x:c>
      <x:c r="D3326" s="2" t="str">
        <x:v>latest/sass</x:v>
      </x:c>
      <x:c r="E3326" s="2" t="str">
        <x:v>md-sys-shape.$corner-full</x:v>
      </x:c>
      <x:c r="F3326" s="2" t="str">
        <x:v>tokens/versions/latest/sass/_md-comp-menus.scss</x:v>
      </x:c>
      <x:c r="G3326" s="2" t="n">
        <x:v>89</x:v>
      </x:c>
      <x:c r="H3326" s="2" t="str">
        <x:v>https://github.com/material-components/material-web/blob/cbd34a8921915af94d5ef65c2a69eece41d5b4f3/tokens/versions/latest/sass/_md-comp-menus.scss#L89</x:v>
      </x:c>
    </x:row>
    <x:row r="3327" ht="20" customHeight="1">
      <x:c r="A3327" s="2" t="str">
        <x:v>MT-03326</x:v>
      </x:c>
      <x:c r="B3327" s="2" t="str">
        <x:v>--md-menus-horizontal-menu-item-selected-pressed-shape</x:v>
      </x:c>
      <x:c r="C3327" s="2" t="str">
        <x:v>comp</x:v>
      </x:c>
      <x:c r="D3327" s="2" t="str">
        <x:v>latest/sass</x:v>
      </x:c>
      <x:c r="E3327" s="2" t="str">
        <x:v>md-sys-shape.$corner-full</x:v>
      </x:c>
      <x:c r="F3327" s="2" t="str">
        <x:v>tokens/versions/latest/sass/_md-comp-menus.scss</x:v>
      </x:c>
      <x:c r="G3327" s="2" t="n">
        <x:v>91</x:v>
      </x:c>
      <x:c r="H3327" s="2" t="str">
        <x:v>https://github.com/material-components/material-web/blob/cbd34a8921915af94d5ef65c2a69eece41d5b4f3/tokens/versions/latest/sass/_md-comp-menus.scss#L91</x:v>
      </x:c>
    </x:row>
    <x:row r="3328" ht="20" customHeight="1">
      <x:c r="A3328" s="2" t="str">
        <x:v>MT-03327</x:v>
      </x:c>
      <x:c r="B3328" s="2" t="str">
        <x:v>--md-menus-horizontal-menu-item-top-space</x:v>
      </x:c>
      <x:c r="C3328" s="2" t="str">
        <x:v>comp</x:v>
      </x:c>
      <x:c r="D3328" s="2" t="str">
        <x:v>latest/sass</x:v>
      </x:c>
      <x:c r="E3328" s="2" t="str">
        <x:v>6px</x:v>
      </x:c>
      <x:c r="F3328" s="2" t="str">
        <x:v>tokens/versions/latest/sass/_md-comp-menus.scss</x:v>
      </x:c>
      <x:c r="G3328" s="2" t="n">
        <x:v>49</x:v>
      </x:c>
      <x:c r="H3328" s="2" t="str">
        <x:v>https://github.com/material-components/material-web/blob/cbd34a8921915af94d5ef65c2a69eece41d5b4f3/tokens/versions/latest/sass/_md-comp-menus.scss#L49</x:v>
      </x:c>
    </x:row>
    <x:row r="3329" ht="20" customHeight="1">
      <x:c r="A3329" s="2" t="str">
        <x:v>MT-03328</x:v>
      </x:c>
      <x:c r="B3329" s="2" t="str">
        <x:v>--md-menus-horizontal-menu-item-trailing-space</x:v>
      </x:c>
      <x:c r="C3329" s="2" t="str">
        <x:v>comp</x:v>
      </x:c>
      <x:c r="D3329" s="2" t="str">
        <x:v>latest/sass</x:v>
      </x:c>
      <x:c r="E3329" s="2" t="str">
        <x:v>12px</x:v>
      </x:c>
      <x:c r="F3329" s="2" t="str">
        <x:v>tokens/versions/latest/sass/_md-comp-menus.scss</x:v>
      </x:c>
      <x:c r="G3329" s="2" t="n">
        <x:v>51</x:v>
      </x:c>
      <x:c r="H3329" s="2" t="str">
        <x:v>https://github.com/material-components/material-web/blob/cbd34a8921915af94d5ef65c2a69eece41d5b4f3/tokens/versions/latest/sass/_md-comp-menus.scss#L51</x:v>
      </x:c>
    </x:row>
    <x:row r="3330" ht="20" customHeight="1">
      <x:c r="A3330" s="2" t="str">
        <x:v>MT-03329</x:v>
      </x:c>
      <x:c r="B3330" s="2" t="str">
        <x:v>--md-menus-inactive-container-shape</x:v>
      </x:c>
      <x:c r="C3330" s="2" t="str">
        <x:v>comp</x:v>
      </x:c>
      <x:c r="D3330" s="2" t="str">
        <x:v>latest/sass</x:v>
      </x:c>
      <x:c r="E3330" s="2" t="str">
        <x:v>md-sys-shape.$corner-small</x:v>
      </x:c>
      <x:c r="F3330" s="2" t="str">
        <x:v>tokens/versions/latest/sass/_md-comp-menus.scss</x:v>
      </x:c>
      <x:c r="G3330" s="2" t="n">
        <x:v>93</x:v>
      </x:c>
      <x:c r="H3330" s="2" t="str">
        <x:v>https://github.com/material-components/material-web/blob/cbd34a8921915af94d5ef65c2a69eece41d5b4f3/tokens/versions/latest/sass/_md-comp-menus.scss#L93</x:v>
      </x:c>
    </x:row>
    <x:row r="3331" ht="20" customHeight="1">
      <x:c r="A3331" s="2" t="str">
        <x:v>MT-03330</x:v>
      </x:c>
      <x:c r="B3331" s="2" t="str">
        <x:v>--md-menus-menu-item-between-space</x:v>
      </x:c>
      <x:c r="C3331" s="2" t="str">
        <x:v>comp</x:v>
      </x:c>
      <x:c r="D3331" s="2" t="str">
        <x:v>latest/sass</x:v>
      </x:c>
      <x:c r="E3331" s="2" t="str">
        <x:v>12px</x:v>
      </x:c>
      <x:c r="F3331" s="2" t="str">
        <x:v>tokens/versions/latest/sass/_md-comp-menus.scss</x:v>
      </x:c>
      <x:c r="G3331" s="2" t="n">
        <x:v>53</x:v>
      </x:c>
      <x:c r="H3331" s="2" t="str">
        <x:v>https://github.com/material-components/material-web/blob/cbd34a8921915af94d5ef65c2a69eece41d5b4f3/tokens/versions/latest/sass/_md-comp-menus.scss#L53</x:v>
      </x:c>
    </x:row>
    <x:row r="3332" ht="20" customHeight="1">
      <x:c r="A3332" s="2" t="str">
        <x:v>MT-03331</x:v>
      </x:c>
      <x:c r="B3332" s="2" t="str">
        <x:v>--md-menus-menu-item-bottom-space</x:v>
      </x:c>
      <x:c r="C3332" s="2" t="str">
        <x:v>comp</x:v>
      </x:c>
      <x:c r="D3332" s="2" t="str">
        <x:v>latest/sass</x:v>
      </x:c>
      <x:c r="E3332" s="2" t="str">
        <x:v>8px</x:v>
      </x:c>
      <x:c r="F3332" s="2" t="str">
        <x:v>tokens/versions/latest/sass/_md-comp-menus.scss</x:v>
      </x:c>
      <x:c r="G3332" s="2" t="n">
        <x:v>55</x:v>
      </x:c>
      <x:c r="H3332" s="2" t="str">
        <x:v>https://github.com/material-components/material-web/blob/cbd34a8921915af94d5ef65c2a69eece41d5b4f3/tokens/versions/latest/sass/_md-comp-menus.scss#L55</x:v>
      </x:c>
    </x:row>
    <x:row r="3333" ht="20" customHeight="1">
      <x:c r="A3333" s="2" t="str">
        <x:v>MT-03332</x:v>
      </x:c>
      <x:c r="B3333" s="2" t="str">
        <x:v>--md-menus-menu-item-first-child-inner-corner-corner-size</x:v>
      </x:c>
      <x:c r="C3333" s="2" t="str">
        <x:v>comp</x:v>
      </x:c>
      <x:c r="D3333" s="2" t="str">
        <x:v>latest/sass</x:v>
      </x:c>
      <x:c r="E3333" s="2" t="str">
        <x:v>md-sys-shape.$corner-extra-small</x:v>
      </x:c>
      <x:c r="F3333" s="2" t="str">
        <x:v>tokens/versions/latest/sass/_md-comp-menus.scss</x:v>
      </x:c>
      <x:c r="G3333" s="2" t="n">
        <x:v>95</x:v>
      </x:c>
      <x:c r="H3333" s="2" t="str">
        <x:v>https://github.com/material-components/material-web/blob/cbd34a8921915af94d5ef65c2a69eece41d5b4f3/tokens/versions/latest/sass/_md-comp-menus.scss#L95</x:v>
      </x:c>
    </x:row>
    <x:row r="3334" ht="20" customHeight="1">
      <x:c r="A3334" s="2" t="str">
        <x:v>MT-03333</x:v>
      </x:c>
      <x:c r="B3334" s="2" t="str">
        <x:v>--md-menus-menu-item-first-child-shape</x:v>
      </x:c>
      <x:c r="C3334" s="2" t="str">
        <x:v>comp</x:v>
      </x:c>
      <x:c r="D3334" s="2" t="str">
        <x:v>latest/sass</x:v>
      </x:c>
      <x:c r="E3334" s="2" t="str">
        <x:v>md-sys-shape.$corner-medium</x:v>
      </x:c>
      <x:c r="F3334" s="2" t="str">
        <x:v>tokens/versions/latest/sass/_md-comp-menus.scss</x:v>
      </x:c>
      <x:c r="G3334" s="2" t="n">
        <x:v>97</x:v>
      </x:c>
      <x:c r="H3334" s="2" t="str">
        <x:v>https://github.com/material-components/material-web/blob/cbd34a8921915af94d5ef65c2a69eece41d5b4f3/tokens/versions/latest/sass/_md-comp-menus.scss#L97</x:v>
      </x:c>
    </x:row>
    <x:row r="3335" ht="20" customHeight="1">
      <x:c r="A3335" s="2" t="str">
        <x:v>MT-03334</x:v>
      </x:c>
      <x:c r="B3335" s="2" t="str">
        <x:v>--md-menus-menu-item-focus-indicator-color</x:v>
      </x:c>
      <x:c r="C3335" s="2" t="str">
        <x:v>comp</x:v>
      </x:c>
      <x:c r="D3335" s="2" t="str">
        <x:v>latest/sass</x:v>
      </x:c>
      <x:c r="E3335" s="2" t="str">
        <x:v>md-sys-color.$secondary</x:v>
      </x:c>
      <x:c r="F3335" s="2" t="str">
        <x:v>tokens/versions/latest/sass/_md-comp-menus.scss</x:v>
      </x:c>
      <x:c r="G3335" s="2" t="n">
        <x:v>99</x:v>
      </x:c>
      <x:c r="H3335" s="2" t="str">
        <x:v>https://github.com/material-components/material-web/blob/cbd34a8921915af94d5ef65c2a69eece41d5b4f3/tokens/versions/latest/sass/_md-comp-menus.scss#L99</x:v>
      </x:c>
    </x:row>
    <x:row r="3336" ht="20" customHeight="1">
      <x:c r="A3336" s="2" t="str">
        <x:v>MT-03335</x:v>
      </x:c>
      <x:c r="B3336" s="2" t="str">
        <x:v>--md-menus-menu-item-focus-indicator-outline-offset</x:v>
      </x:c>
      <x:c r="C3336" s="2" t="str">
        <x:v>comp</x:v>
      </x:c>
      <x:c r="D3336" s="2" t="str">
        <x:v>latest/sass</x:v>
      </x:c>
      <x:c r="E3336" s="2" t="str">
        <x:v>md-sys-state-focus-indicator.$inner-offset</x:v>
      </x:c>
      <x:c r="F3336" s="2" t="str">
        <x:v>tokens/versions/latest/sass/_md-comp-menus.scss</x:v>
      </x:c>
      <x:c r="G3336" s="2" t="n">
        <x:v>101</x:v>
      </x:c>
      <x:c r="H3336" s="2" t="str">
        <x:v>https://github.com/material-components/material-web/blob/cbd34a8921915af94d5ef65c2a69eece41d5b4f3/tokens/versions/latest/sass/_md-comp-menus.scss#L101</x:v>
      </x:c>
    </x:row>
    <x:row r="3337" ht="20" customHeight="1">
      <x:c r="A3337" s="2" t="str">
        <x:v>MT-03336</x:v>
      </x:c>
      <x:c r="B3337" s="2" t="str">
        <x:v>--md-menus-menu-item-focus-indicator-thickness</x:v>
      </x:c>
      <x:c r="C3337" s="2" t="str">
        <x:v>comp</x:v>
      </x:c>
      <x:c r="D3337" s="2" t="str">
        <x:v>latest/sass</x:v>
      </x:c>
      <x:c r="E3337" s="2" t="str">
        <x:v>md-sys-state-focus-indicator.$thickness</x:v>
      </x:c>
      <x:c r="F3337" s="2" t="str">
        <x:v>tokens/versions/latest/sass/_md-comp-menus.scss</x:v>
      </x:c>
      <x:c r="G3337" s="2" t="n">
        <x:v>103</x:v>
      </x:c>
      <x:c r="H3337" s="2" t="str">
        <x:v>https://github.com/material-components/material-web/blob/cbd34a8921915af94d5ef65c2a69eece41d5b4f3/tokens/versions/latest/sass/_md-comp-menus.scss#L103</x:v>
      </x:c>
    </x:row>
    <x:row r="3338" ht="20" customHeight="1">
      <x:c r="A3338" s="2" t="str">
        <x:v>MT-03337</x:v>
      </x:c>
      <x:c r="B3338" s="2" t="str">
        <x:v>--md-menus-menu-item-height</x:v>
      </x:c>
      <x:c r="C3338" s="2" t="str">
        <x:v>comp</x:v>
      </x:c>
      <x:c r="D3338" s="2" t="str">
        <x:v>latest/sass</x:v>
      </x:c>
      <x:c r="E3338" s="2" t="str">
        <x:v>44px</x:v>
      </x:c>
      <x:c r="F3338" s="2" t="str">
        <x:v>tokens/versions/latest/sass/_md-comp-menus.scss</x:v>
      </x:c>
      <x:c r="G3338" s="2" t="n">
        <x:v>57</x:v>
      </x:c>
      <x:c r="H3338" s="2" t="str">
        <x:v>https://github.com/material-components/material-web/blob/cbd34a8921915af94d5ef65c2a69eece41d5b4f3/tokens/versions/latest/sass/_md-comp-menus.scss#L57</x:v>
      </x:c>
    </x:row>
    <x:row r="3339" ht="20" customHeight="1">
      <x:c r="A3339" s="2" t="str">
        <x:v>MT-03338</x:v>
      </x:c>
      <x:c r="B3339" s="2" t="str">
        <x:v>--md-menus-menu-item-label-text-font</x:v>
      </x:c>
      <x:c r="C3339" s="2" t="str">
        <x:v>comp</x:v>
      </x:c>
      <x:c r="D3339" s="2" t="str">
        <x:v>latest/sass</x:v>
      </x:c>
      <x:c r="E3339" s="2" t="str">
        <x:v>md-sys-typescale.$label-large-font</x:v>
      </x:c>
      <x:c r="F3339" s="2" t="str">
        <x:v>tokens/versions/latest/sass/_md-comp-menus.scss</x:v>
      </x:c>
      <x:c r="G3339" s="2" t="n">
        <x:v>105</x:v>
      </x:c>
      <x:c r="H3339" s="2" t="str">
        <x:v>https://github.com/material-components/material-web/blob/cbd34a8921915af94d5ef65c2a69eece41d5b4f3/tokens/versions/latest/sass/_md-comp-menus.scss#L105</x:v>
      </x:c>
    </x:row>
    <x:row r="3340" ht="20" customHeight="1">
      <x:c r="A3340" s="2" t="str">
        <x:v>MT-03339</x:v>
      </x:c>
      <x:c r="B3340" s="2" t="str">
        <x:v>--md-menus-menu-item-label-text-line-height</x:v>
      </x:c>
      <x:c r="C3340" s="2" t="str">
        <x:v>comp</x:v>
      </x:c>
      <x:c r="D3340" s="2" t="str">
        <x:v>latest/sass</x:v>
      </x:c>
      <x:c r="E3340" s="2" t="str">
        <x:v>md-sys-typescale.$label-large-line-height</x:v>
      </x:c>
      <x:c r="F3340" s="2" t="str">
        <x:v>tokens/versions/latest/sass/_md-comp-menus.scss</x:v>
      </x:c>
      <x:c r="G3340" s="2" t="n">
        <x:v>107</x:v>
      </x:c>
      <x:c r="H3340" s="2" t="str">
        <x:v>https://github.com/material-components/material-web/blob/cbd34a8921915af94d5ef65c2a69eece41d5b4f3/tokens/versions/latest/sass/_md-comp-menus.scss#L107</x:v>
      </x:c>
    </x:row>
    <x:row r="3341" ht="20" customHeight="1">
      <x:c r="A3341" s="2" t="str">
        <x:v>MT-03340</x:v>
      </x:c>
      <x:c r="B3341" s="2" t="str">
        <x:v>--md-menus-menu-item-label-text-size</x:v>
      </x:c>
      <x:c r="C3341" s="2" t="str">
        <x:v>comp</x:v>
      </x:c>
      <x:c r="D3341" s="2" t="str">
        <x:v>latest/sass</x:v>
      </x:c>
      <x:c r="E3341" s="2" t="str">
        <x:v>md-sys-typescale.$label-large-size</x:v>
      </x:c>
      <x:c r="F3341" s="2" t="str">
        <x:v>tokens/versions/latest/sass/_md-comp-menus.scss</x:v>
      </x:c>
      <x:c r="G3341" s="2" t="n">
        <x:v>109</x:v>
      </x:c>
      <x:c r="H3341" s="2" t="str">
        <x:v>https://github.com/material-components/material-web/blob/cbd34a8921915af94d5ef65c2a69eece41d5b4f3/tokens/versions/latest/sass/_md-comp-menus.scss#L109</x:v>
      </x:c>
    </x:row>
    <x:row r="3342" ht="20" customHeight="1">
      <x:c r="A3342" s="2" t="str">
        <x:v>MT-03341</x:v>
      </x:c>
      <x:c r="B3342" s="2" t="str">
        <x:v>--md-menus-menu-item-label-text-tracking</x:v>
      </x:c>
      <x:c r="C3342" s="2" t="str">
        <x:v>comp</x:v>
      </x:c>
      <x:c r="D3342" s="2" t="str">
        <x:v>latest/sass</x:v>
      </x:c>
      <x:c r="E3342" s="2" t="str">
        <x:v>md-sys-typescale.$label-large-tracking</x:v>
      </x:c>
      <x:c r="F3342" s="2" t="str">
        <x:v>tokens/versions/latest/sass/_md-comp-menus.scss</x:v>
      </x:c>
      <x:c r="G3342" s="2" t="n">
        <x:v>111</x:v>
      </x:c>
      <x:c r="H3342" s="2" t="str">
        <x:v>https://github.com/material-components/material-web/blob/cbd34a8921915af94d5ef65c2a69eece41d5b4f3/tokens/versions/latest/sass/_md-comp-menus.scss#L111</x:v>
      </x:c>
    </x:row>
    <x:row r="3343" ht="20" customHeight="1">
      <x:c r="A3343" s="2" t="str">
        <x:v>MT-03342</x:v>
      </x:c>
      <x:c r="B3343" s="2" t="str">
        <x:v>--md-menus-menu-item-label-text-weight</x:v>
      </x:c>
      <x:c r="C3343" s="2" t="str">
        <x:v>comp</x:v>
      </x:c>
      <x:c r="D3343" s="2" t="str">
        <x:v>latest/sass</x:v>
      </x:c>
      <x:c r="E3343" s="2" t="str">
        <x:v>md-sys-typescale.$label-large-weight</x:v>
      </x:c>
      <x:c r="F3343" s="2" t="str">
        <x:v>tokens/versions/latest/sass/_md-comp-menus.scss</x:v>
      </x:c>
      <x:c r="G3343" s="2" t="n">
        <x:v>113</x:v>
      </x:c>
      <x:c r="H3343" s="2" t="str">
        <x:v>https://github.com/material-components/material-web/blob/cbd34a8921915af94d5ef65c2a69eece41d5b4f3/tokens/versions/latest/sass/_md-comp-menus.scss#L113</x:v>
      </x:c>
    </x:row>
    <x:row r="3344" ht="20" customHeight="1">
      <x:c r="A3344" s="2" t="str">
        <x:v>MT-03343</x:v>
      </x:c>
      <x:c r="B3344" s="2" t="str">
        <x:v>--md-menus-menu-item-last-child-inner-corner-corner-size</x:v>
      </x:c>
      <x:c r="C3344" s="2" t="str">
        <x:v>comp</x:v>
      </x:c>
      <x:c r="D3344" s="2" t="str">
        <x:v>latest/sass</x:v>
      </x:c>
      <x:c r="E3344" s="2" t="str">
        <x:v>md-sys-shape.$corner-extra-small</x:v>
      </x:c>
      <x:c r="F3344" s="2" t="str">
        <x:v>tokens/versions/latest/sass/_md-comp-menus.scss</x:v>
      </x:c>
      <x:c r="G3344" s="2" t="n">
        <x:v>115</x:v>
      </x:c>
      <x:c r="H3344" s="2" t="str">
        <x:v>https://github.com/material-components/material-web/blob/cbd34a8921915af94d5ef65c2a69eece41d5b4f3/tokens/versions/latest/sass/_md-comp-menus.scss#L115</x:v>
      </x:c>
    </x:row>
    <x:row r="3345" ht="20" customHeight="1">
      <x:c r="A3345" s="2" t="str">
        <x:v>MT-03344</x:v>
      </x:c>
      <x:c r="B3345" s="2" t="str">
        <x:v>--md-menus-menu-item-last-child-shape</x:v>
      </x:c>
      <x:c r="C3345" s="2" t="str">
        <x:v>comp</x:v>
      </x:c>
      <x:c r="D3345" s="2" t="str">
        <x:v>latest/sass</x:v>
      </x:c>
      <x:c r="E3345" s="2" t="str">
        <x:v>md-sys-shape.$corner-medium</x:v>
      </x:c>
      <x:c r="F3345" s="2" t="str">
        <x:v>tokens/versions/latest/sass/_md-comp-menus.scss</x:v>
      </x:c>
      <x:c r="G3345" s="2" t="n">
        <x:v>117</x:v>
      </x:c>
      <x:c r="H3345" s="2" t="str">
        <x:v>https://github.com/material-components/material-web/blob/cbd34a8921915af94d5ef65c2a69eece41d5b4f3/tokens/versions/latest/sass/_md-comp-menus.scss#L117</x:v>
      </x:c>
    </x:row>
    <x:row r="3346" ht="20" customHeight="1">
      <x:c r="A3346" s="2" t="str">
        <x:v>MT-03345</x:v>
      </x:c>
      <x:c r="B3346" s="2" t="str">
        <x:v>--md-menus-menu-item-leading-icon-size</x:v>
      </x:c>
      <x:c r="C3346" s="2" t="str">
        <x:v>comp</x:v>
      </x:c>
      <x:c r="D3346" s="2" t="str">
        <x:v>latest/sass</x:v>
      </x:c>
      <x:c r="E3346" s="2" t="str">
        <x:v>20px</x:v>
      </x:c>
      <x:c r="F3346" s="2" t="str">
        <x:v>tokens/versions/latest/sass/_md-comp-menus.scss</x:v>
      </x:c>
      <x:c r="G3346" s="2" t="n">
        <x:v>59</x:v>
      </x:c>
      <x:c r="H3346" s="2" t="str">
        <x:v>https://github.com/material-components/material-web/blob/cbd34a8921915af94d5ef65c2a69eece41d5b4f3/tokens/versions/latest/sass/_md-comp-menus.scss#L59</x:v>
      </x:c>
    </x:row>
    <x:row r="3347" ht="20" customHeight="1">
      <x:c r="A3347" s="2" t="str">
        <x:v>MT-03346</x:v>
      </x:c>
      <x:c r="B3347" s="2" t="str">
        <x:v>--md-menus-menu-item-leading-space</x:v>
      </x:c>
      <x:c r="C3347" s="2" t="str">
        <x:v>comp</x:v>
      </x:c>
      <x:c r="D3347" s="2" t="str">
        <x:v>latest/sass</x:v>
      </x:c>
      <x:c r="E3347" s="2" t="str">
        <x:v>16px</x:v>
      </x:c>
      <x:c r="F3347" s="2" t="str">
        <x:v>tokens/versions/latest/sass/_md-comp-menus.scss</x:v>
      </x:c>
      <x:c r="G3347" s="2" t="n">
        <x:v>61</x:v>
      </x:c>
      <x:c r="H3347" s="2" t="str">
        <x:v>https://github.com/material-components/material-web/blob/cbd34a8921915af94d5ef65c2a69eece41d5b4f3/tokens/versions/latest/sass/_md-comp-menus.scss#L61</x:v>
      </x:c>
    </x:row>
    <x:row r="3348" ht="20" customHeight="1">
      <x:c r="A3348" s="2" t="str">
        <x:v>MT-03347</x:v>
      </x:c>
      <x:c r="B3348" s="2" t="str">
        <x:v>--md-menus-menu-item-selected-shape</x:v>
      </x:c>
      <x:c r="C3348" s="2" t="str">
        <x:v>comp</x:v>
      </x:c>
      <x:c r="D3348" s="2" t="str">
        <x:v>latest/sass</x:v>
      </x:c>
      <x:c r="E3348" s="2" t="str">
        <x:v>md-sys-shape.$corner-medium</x:v>
      </x:c>
      <x:c r="F3348" s="2" t="str">
        <x:v>tokens/versions/latest/sass/_md-comp-menus.scss</x:v>
      </x:c>
      <x:c r="G3348" s="2" t="n">
        <x:v>119</x:v>
      </x:c>
      <x:c r="H3348" s="2" t="str">
        <x:v>https://github.com/material-components/material-web/blob/cbd34a8921915af94d5ef65c2a69eece41d5b4f3/tokens/versions/latest/sass/_md-comp-menus.scss#L119</x:v>
      </x:c>
    </x:row>
    <x:row r="3349" ht="20" customHeight="1">
      <x:c r="A3349" s="2" t="str">
        <x:v>MT-03348</x:v>
      </x:c>
      <x:c r="B3349" s="2" t="str">
        <x:v>--md-menus-menu-item-shape</x:v>
      </x:c>
      <x:c r="C3349" s="2" t="str">
        <x:v>comp</x:v>
      </x:c>
      <x:c r="D3349" s="2" t="str">
        <x:v>latest/sass</x:v>
      </x:c>
      <x:c r="E3349" s="2" t="str">
        <x:v>md-sys-shape.$corner-extra-small</x:v>
      </x:c>
      <x:c r="F3349" s="2" t="str">
        <x:v>tokens/versions/latest/sass/_md-comp-menus.scss</x:v>
      </x:c>
      <x:c r="G3349" s="2" t="n">
        <x:v>121</x:v>
      </x:c>
      <x:c r="H3349" s="2" t="str">
        <x:v>https://github.com/material-components/material-web/blob/cbd34a8921915af94d5ef65c2a69eece41d5b4f3/tokens/versions/latest/sass/_md-comp-menus.scss#L121</x:v>
      </x:c>
    </x:row>
    <x:row r="3350" ht="20" customHeight="1">
      <x:c r="A3350" s="2" t="str">
        <x:v>MT-03349</x:v>
      </x:c>
      <x:c r="B3350" s="2" t="str">
        <x:v>--md-menus-menu-item-supporting-text-font</x:v>
      </x:c>
      <x:c r="C3350" s="2" t="str">
        <x:v>comp</x:v>
      </x:c>
      <x:c r="D3350" s="2" t="str">
        <x:v>latest/sass</x:v>
      </x:c>
      <x:c r="E3350" s="2" t="str">
        <x:v>md-sys-typescale.$body-small-font</x:v>
      </x:c>
      <x:c r="F3350" s="2" t="str">
        <x:v>tokens/versions/latest/sass/_md-comp-menus.scss</x:v>
      </x:c>
      <x:c r="G3350" s="2" t="n">
        <x:v>123</x:v>
      </x:c>
      <x:c r="H3350" s="2" t="str">
        <x:v>https://github.com/material-components/material-web/blob/cbd34a8921915af94d5ef65c2a69eece41d5b4f3/tokens/versions/latest/sass/_md-comp-menus.scss#L123</x:v>
      </x:c>
    </x:row>
    <x:row r="3351" ht="20" customHeight="1">
      <x:c r="A3351" s="2" t="str">
        <x:v>MT-03350</x:v>
      </x:c>
      <x:c r="B3351" s="2" t="str">
        <x:v>--md-menus-menu-item-supporting-text-line-height</x:v>
      </x:c>
      <x:c r="C3351" s="2" t="str">
        <x:v>comp</x:v>
      </x:c>
      <x:c r="D3351" s="2" t="str">
        <x:v>latest/sass</x:v>
      </x:c>
      <x:c r="E3351" s="2" t="str">
        <x:v>md-sys-typescale.$body-small-line-height</x:v>
      </x:c>
      <x:c r="F3351" s="2" t="str">
        <x:v>tokens/versions/latest/sass/_md-comp-menus.scss</x:v>
      </x:c>
      <x:c r="G3351" s="2" t="n">
        <x:v>125</x:v>
      </x:c>
      <x:c r="H3351" s="2" t="str">
        <x:v>https://github.com/material-components/material-web/blob/cbd34a8921915af94d5ef65c2a69eece41d5b4f3/tokens/versions/latest/sass/_md-comp-menus.scss#L125</x:v>
      </x:c>
    </x:row>
    <x:row r="3352" ht="20" customHeight="1">
      <x:c r="A3352" s="2" t="str">
        <x:v>MT-03351</x:v>
      </x:c>
      <x:c r="B3352" s="2" t="str">
        <x:v>--md-menus-menu-item-supporting-text-size</x:v>
      </x:c>
      <x:c r="C3352" s="2" t="str">
        <x:v>comp</x:v>
      </x:c>
      <x:c r="D3352" s="2" t="str">
        <x:v>latest/sass</x:v>
      </x:c>
      <x:c r="E3352" s="2" t="str">
        <x:v>md-sys-typescale.$body-small-size</x:v>
      </x:c>
      <x:c r="F3352" s="2" t="str">
        <x:v>tokens/versions/latest/sass/_md-comp-menus.scss</x:v>
      </x:c>
      <x:c r="G3352" s="2" t="n">
        <x:v>127</x:v>
      </x:c>
      <x:c r="H3352" s="2" t="str">
        <x:v>https://github.com/material-components/material-web/blob/cbd34a8921915af94d5ef65c2a69eece41d5b4f3/tokens/versions/latest/sass/_md-comp-menus.scss#L127</x:v>
      </x:c>
    </x:row>
    <x:row r="3353" ht="20" customHeight="1">
      <x:c r="A3353" s="2" t="str">
        <x:v>MT-03352</x:v>
      </x:c>
      <x:c r="B3353" s="2" t="str">
        <x:v>--md-menus-menu-item-supporting-text-tracking</x:v>
      </x:c>
      <x:c r="C3353" s="2" t="str">
        <x:v>comp</x:v>
      </x:c>
      <x:c r="D3353" s="2" t="str">
        <x:v>latest/sass</x:v>
      </x:c>
      <x:c r="E3353" s="2" t="str">
        <x:v>md-sys-typescale.$body-small-tracking</x:v>
      </x:c>
      <x:c r="F3353" s="2" t="str">
        <x:v>tokens/versions/latest/sass/_md-comp-menus.scss</x:v>
      </x:c>
      <x:c r="G3353" s="2" t="n">
        <x:v>129</x:v>
      </x:c>
      <x:c r="H3353" s="2" t="str">
        <x:v>https://github.com/material-components/material-web/blob/cbd34a8921915af94d5ef65c2a69eece41d5b4f3/tokens/versions/latest/sass/_md-comp-menus.scss#L129</x:v>
      </x:c>
    </x:row>
    <x:row r="3354" ht="20" customHeight="1">
      <x:c r="A3354" s="2" t="str">
        <x:v>MT-03353</x:v>
      </x:c>
      <x:c r="B3354" s="2" t="str">
        <x:v>--md-menus-menu-item-supporting-text-weight</x:v>
      </x:c>
      <x:c r="C3354" s="2" t="str">
        <x:v>comp</x:v>
      </x:c>
      <x:c r="D3354" s="2" t="str">
        <x:v>latest/sass</x:v>
      </x:c>
      <x:c r="E3354" s="2" t="str">
        <x:v>md-sys-typescale.$body-small-weight</x:v>
      </x:c>
      <x:c r="F3354" s="2" t="str">
        <x:v>tokens/versions/latest/sass/_md-comp-menus.scss</x:v>
      </x:c>
      <x:c r="G3354" s="2" t="n">
        <x:v>131</x:v>
      </x:c>
      <x:c r="H3354" s="2" t="str">
        <x:v>https://github.com/material-components/material-web/blob/cbd34a8921915af94d5ef65c2a69eece41d5b4f3/tokens/versions/latest/sass/_md-comp-menus.scss#L131</x:v>
      </x:c>
    </x:row>
    <x:row r="3355" ht="20" customHeight="1">
      <x:c r="A3355" s="2" t="str">
        <x:v>MT-03354</x:v>
      </x:c>
      <x:c r="B3355" s="2" t="str">
        <x:v>--md-menus-menu-item-top-space</x:v>
      </x:c>
      <x:c r="C3355" s="2" t="str">
        <x:v>comp</x:v>
      </x:c>
      <x:c r="D3355" s="2" t="str">
        <x:v>latest/sass</x:v>
      </x:c>
      <x:c r="E3355" s="2" t="str">
        <x:v>8px</x:v>
      </x:c>
      <x:c r="F3355" s="2" t="str">
        <x:v>tokens/versions/latest/sass/_md-comp-menus.scss</x:v>
      </x:c>
      <x:c r="G3355" s="2" t="n">
        <x:v>63</x:v>
      </x:c>
      <x:c r="H3355" s="2" t="str">
        <x:v>https://github.com/material-components/material-web/blob/cbd34a8921915af94d5ef65c2a69eece41d5b4f3/tokens/versions/latest/sass/_md-comp-menus.scss#L63</x:v>
      </x:c>
    </x:row>
    <x:row r="3356" ht="20" customHeight="1">
      <x:c r="A3356" s="2" t="str">
        <x:v>MT-03355</x:v>
      </x:c>
      <x:c r="B3356" s="2" t="str">
        <x:v>--md-menus-menu-item-trailing-icon-size</x:v>
      </x:c>
      <x:c r="C3356" s="2" t="str">
        <x:v>comp</x:v>
      </x:c>
      <x:c r="D3356" s="2" t="str">
        <x:v>latest/sass</x:v>
      </x:c>
      <x:c r="E3356" s="2" t="str">
        <x:v>20px</x:v>
      </x:c>
      <x:c r="F3356" s="2" t="str">
        <x:v>tokens/versions/latest/sass/_md-comp-menus.scss</x:v>
      </x:c>
      <x:c r="G3356" s="2" t="n">
        <x:v>65</x:v>
      </x:c>
      <x:c r="H3356" s="2" t="str">
        <x:v>https://github.com/material-components/material-web/blob/cbd34a8921915af94d5ef65c2a69eece41d5b4f3/tokens/versions/latest/sass/_md-comp-menus.scss#L65</x:v>
      </x:c>
    </x:row>
    <x:row r="3357" ht="20" customHeight="1">
      <x:c r="A3357" s="2" t="str">
        <x:v>MT-03356</x:v>
      </x:c>
      <x:c r="B3357" s="2" t="str">
        <x:v>--md-menus-menu-item-trailing-space</x:v>
      </x:c>
      <x:c r="C3357" s="2" t="str">
        <x:v>comp</x:v>
      </x:c>
      <x:c r="D3357" s="2" t="str">
        <x:v>latest/sass</x:v>
      </x:c>
      <x:c r="E3357" s="2" t="str">
        <x:v>16px</x:v>
      </x:c>
      <x:c r="F3357" s="2" t="str">
        <x:v>tokens/versions/latest/sass/_md-comp-menus.scss</x:v>
      </x:c>
      <x:c r="G3357" s="2" t="n">
        <x:v>67</x:v>
      </x:c>
      <x:c r="H3357" s="2" t="str">
        <x:v>https://github.com/material-components/material-web/blob/cbd34a8921915af94d5ef65c2a69eece41d5b4f3/tokens/versions/latest/sass/_md-comp-menus.scss#L67</x:v>
      </x:c>
    </x:row>
    <x:row r="3358" ht="20" customHeight="1">
      <x:c r="A3358" s="2" t="str">
        <x:v>MT-03357</x:v>
      </x:c>
      <x:c r="B3358" s="2" t="str">
        <x:v>--md-menus-menu-item-trailing-supporting-text-font</x:v>
      </x:c>
      <x:c r="C3358" s="2" t="str">
        <x:v>comp</x:v>
      </x:c>
      <x:c r="D3358" s="2" t="str">
        <x:v>latest/sass</x:v>
      </x:c>
      <x:c r="E3358" s="2" t="str">
        <x:v>md-sys-typescale.$label-large-font</x:v>
      </x:c>
      <x:c r="F3358" s="2" t="str">
        <x:v>tokens/versions/latest/sass/_md-comp-menus.scss</x:v>
      </x:c>
      <x:c r="G3358" s="2" t="n">
        <x:v>133</x:v>
      </x:c>
      <x:c r="H3358" s="2" t="str">
        <x:v>https://github.com/material-components/material-web/blob/cbd34a8921915af94d5ef65c2a69eece41d5b4f3/tokens/versions/latest/sass/_md-comp-menus.scss#L133</x:v>
      </x:c>
    </x:row>
    <x:row r="3359" ht="20" customHeight="1">
      <x:c r="A3359" s="2" t="str">
        <x:v>MT-03358</x:v>
      </x:c>
      <x:c r="B3359" s="2" t="str">
        <x:v>--md-menus-menu-item-trailing-supporting-text-line-height</x:v>
      </x:c>
      <x:c r="C3359" s="2" t="str">
        <x:v>comp</x:v>
      </x:c>
      <x:c r="D3359" s="2" t="str">
        <x:v>latest/sass</x:v>
      </x:c>
      <x:c r="E3359" s="2" t="str">
        <x:v>md-sys-typescale.$label-large-line-height</x:v>
      </x:c>
      <x:c r="F3359" s="2" t="str">
        <x:v>tokens/versions/latest/sass/_md-comp-menus.scss</x:v>
      </x:c>
      <x:c r="G3359" s="2" t="n">
        <x:v>135</x:v>
      </x:c>
      <x:c r="H3359" s="2" t="str">
        <x:v>https://github.com/material-components/material-web/blob/cbd34a8921915af94d5ef65c2a69eece41d5b4f3/tokens/versions/latest/sass/_md-comp-menus.scss#L135</x:v>
      </x:c>
    </x:row>
    <x:row r="3360" ht="20" customHeight="1">
      <x:c r="A3360" s="2" t="str">
        <x:v>MT-03359</x:v>
      </x:c>
      <x:c r="B3360" s="2" t="str">
        <x:v>--md-menus-menu-item-trailing-supporting-text-size</x:v>
      </x:c>
      <x:c r="C3360" s="2" t="str">
        <x:v>comp</x:v>
      </x:c>
      <x:c r="D3360" s="2" t="str">
        <x:v>latest/sass</x:v>
      </x:c>
      <x:c r="E3360" s="2" t="str">
        <x:v>md-sys-typescale.$label-large-size</x:v>
      </x:c>
      <x:c r="F3360" s="2" t="str">
        <x:v>tokens/versions/latest/sass/_md-comp-menus.scss</x:v>
      </x:c>
      <x:c r="G3360" s="2" t="n">
        <x:v>137</x:v>
      </x:c>
      <x:c r="H3360" s="2" t="str">
        <x:v>https://github.com/material-components/material-web/blob/cbd34a8921915af94d5ef65c2a69eece41d5b4f3/tokens/versions/latest/sass/_md-comp-menus.scss#L137</x:v>
      </x:c>
    </x:row>
    <x:row r="3361" ht="20" customHeight="1">
      <x:c r="A3361" s="2" t="str">
        <x:v>MT-03360</x:v>
      </x:c>
      <x:c r="B3361" s="2" t="str">
        <x:v>--md-menus-menu-item-trailing-supporting-text-tracking</x:v>
      </x:c>
      <x:c r="C3361" s="2" t="str">
        <x:v>comp</x:v>
      </x:c>
      <x:c r="D3361" s="2" t="str">
        <x:v>latest/sass</x:v>
      </x:c>
      <x:c r="E3361" s="2" t="str">
        <x:v>md-sys-typescale.$label-large-tracking</x:v>
      </x:c>
      <x:c r="F3361" s="2" t="str">
        <x:v>tokens/versions/latest/sass/_md-comp-menus.scss</x:v>
      </x:c>
      <x:c r="G3361" s="2" t="n">
        <x:v>139</x:v>
      </x:c>
      <x:c r="H3361" s="2" t="str">
        <x:v>https://github.com/material-components/material-web/blob/cbd34a8921915af94d5ef65c2a69eece41d5b4f3/tokens/versions/latest/sass/_md-comp-menus.scss#L139</x:v>
      </x:c>
    </x:row>
    <x:row r="3362" ht="20" customHeight="1">
      <x:c r="A3362" s="2" t="str">
        <x:v>MT-03361</x:v>
      </x:c>
      <x:c r="B3362" s="2" t="str">
        <x:v>--md-menus-menu-item-trailing-supporting-text-weight</x:v>
      </x:c>
      <x:c r="C3362" s="2" t="str">
        <x:v>comp</x:v>
      </x:c>
      <x:c r="D3362" s="2" t="str">
        <x:v>latest/sass</x:v>
      </x:c>
      <x:c r="E3362" s="2" t="str">
        <x:v>md-sys-typescale.$label-large-weight</x:v>
      </x:c>
      <x:c r="F3362" s="2" t="str">
        <x:v>tokens/versions/latest/sass/_md-comp-menus.scss</x:v>
      </x:c>
      <x:c r="G3362" s="2" t="n">
        <x:v>141</x:v>
      </x:c>
      <x:c r="H3362" s="2" t="str">
        <x:v>https://github.com/material-components/material-web/blob/cbd34a8921915af94d5ef65c2a69eece41d5b4f3/tokens/versions/latest/sass/_md-comp-menus.scss#L141</x:v>
      </x:c>
    </x:row>
    <x:row r="3363" ht="20" customHeight="1">
      <x:c r="A3363" s="2" t="str">
        <x:v>MT-03362</x:v>
      </x:c>
      <x:c r="B3363" s="2" t="str">
        <x:v>--md-menus-standard-container-color</x:v>
      </x:c>
      <x:c r="C3363" s="2" t="str">
        <x:v>comp</x:v>
      </x:c>
      <x:c r="D3363" s="2" t="str">
        <x:v>latest/sass</x:v>
      </x:c>
      <x:c r="E3363" s="2" t="str">
        <x:v>md-sys-color.$surface-container-low</x:v>
      </x:c>
      <x:c r="F3363" s="2" t="str">
        <x:v>tokens/versions/latest/sass/_md-comp-menus-standard.scss</x:v>
      </x:c>
      <x:c r="G3363" s="2" t="n">
        <x:v>40</x:v>
      </x:c>
      <x:c r="H3363" s="2" t="str">
        <x:v>https://github.com/material-components/material-web/blob/cbd34a8921915af94d5ef65c2a69eece41d5b4f3/tokens/versions/latest/sass/_md-comp-menus-standard.scss#L40</x:v>
      </x:c>
    </x:row>
    <x:row r="3364" ht="20" customHeight="1">
      <x:c r="A3364" s="2" t="str">
        <x:v>MT-03363</x:v>
      </x:c>
      <x:c r="B3364" s="2" t="str">
        <x:v>--md-menus-standard-container-shadow-color</x:v>
      </x:c>
      <x:c r="C3364" s="2" t="str">
        <x:v>comp</x:v>
      </x:c>
      <x:c r="D3364" s="2" t="str">
        <x:v>latest/sass</x:v>
      </x:c>
      <x:c r="E3364" s="2" t="str">
        <x:v>md-sys-color.$shadow</x:v>
      </x:c>
      <x:c r="F3364" s="2" t="str">
        <x:v>tokens/versions/latest/sass/_md-comp-menus-standard.scss</x:v>
      </x:c>
      <x:c r="G3364" s="2" t="n">
        <x:v>42</x:v>
      </x:c>
      <x:c r="H3364" s="2" t="str">
        <x:v>https://github.com/material-components/material-web/blob/cbd34a8921915af94d5ef65c2a69eece41d5b4f3/tokens/versions/latest/sass/_md-comp-menus-standard.scss#L42</x:v>
      </x:c>
    </x:row>
    <x:row r="3365" ht="20" customHeight="1">
      <x:c r="A3365" s="2" t="str">
        <x:v>MT-03364</x:v>
      </x:c>
      <x:c r="B3365" s="2" t="str">
        <x:v>--md-menus-standard-disabled-icon-button-icon-color</x:v>
      </x:c>
      <x:c r="C3365" s="2" t="str">
        <x:v>comp</x:v>
      </x:c>
      <x:c r="D3365" s="2" t="str">
        <x:v>latest/sass</x:v>
      </x:c>
      <x:c r="E3365" s="2" t="str">
        <x:v>md-sys-color.$on-surface</x:v>
      </x:c>
      <x:c r="F3365" s="2" t="str">
        <x:v>tokens/versions/latest/sass/_md-comp-menus-standard.scss</x:v>
      </x:c>
      <x:c r="G3365" s="2" t="n">
        <x:v>44</x:v>
      </x:c>
      <x:c r="H3365" s="2" t="str">
        <x:v>https://github.com/material-components/material-web/blob/cbd34a8921915af94d5ef65c2a69eece41d5b4f3/tokens/versions/latest/sass/_md-comp-menus-standard.scss#L44</x:v>
      </x:c>
    </x:row>
    <x:row r="3366" ht="20" customHeight="1">
      <x:c r="A3366" s="2" t="str">
        <x:v>MT-03365</x:v>
      </x:c>
      <x:c r="B3366" s="2" t="str">
        <x:v>--md-menus-standard-icon-button-container-color</x:v>
      </x:c>
      <x:c r="C3366" s="2" t="str">
        <x:v>comp</x:v>
      </x:c>
      <x:c r="D3366" s="2" t="str">
        <x:v>latest/sass</x:v>
      </x:c>
      <x:c r="E3366" s="2" t="str">
        <x:v>md-sys-color.$surface-container-low</x:v>
      </x:c>
      <x:c r="F3366" s="2" t="str">
        <x:v>tokens/versions/latest/sass/_md-comp-menus-standard.scss</x:v>
      </x:c>
      <x:c r="G3366" s="2" t="n">
        <x:v>46</x:v>
      </x:c>
      <x:c r="H3366" s="2" t="str">
        <x:v>https://github.com/material-components/material-web/blob/cbd34a8921915af94d5ef65c2a69eece41d5b4f3/tokens/versions/latest/sass/_md-comp-menus-standard.scss#L46</x:v>
      </x:c>
    </x:row>
    <x:row r="3367" ht="20" customHeight="1">
      <x:c r="A3367" s="2" t="str">
        <x:v>MT-03366</x:v>
      </x:c>
      <x:c r="B3367" s="2" t="str">
        <x:v>--md-menus-standard-icon-button-disabled-icon-color</x:v>
      </x:c>
      <x:c r="C3367" s="2" t="str">
        <x:v>comp</x:v>
      </x:c>
      <x:c r="D3367" s="2" t="str">
        <x:v>latest/sass</x:v>
      </x:c>
      <x:c r="E3367" s="2" t="str">
        <x:v>md-sys-color.$on-tertiary-container</x:v>
      </x:c>
      <x:c r="F3367" s="2" t="str">
        <x:v>tokens/versions/latest/sass/_md-comp-menus-standard.scss</x:v>
      </x:c>
      <x:c r="G3367" s="2" t="n">
        <x:v>48</x:v>
      </x:c>
      <x:c r="H3367" s="2" t="str">
        <x:v>https://github.com/material-components/material-web/blob/cbd34a8921915af94d5ef65c2a69eece41d5b4f3/tokens/versions/latest/sass/_md-comp-menus-standard.scss#L48</x:v>
      </x:c>
    </x:row>
    <x:row r="3368" ht="20" customHeight="1">
      <x:c r="A3368" s="2" t="str">
        <x:v>MT-03367</x:v>
      </x:c>
      <x:c r="B3368" s="2" t="str">
        <x:v>--md-menus-standard-icon-button-focused-state-layer-color</x:v>
      </x:c>
      <x:c r="C3368" s="2" t="str">
        <x:v>comp</x:v>
      </x:c>
      <x:c r="D3368" s="2" t="str">
        <x:v>latest/sass</x:v>
      </x:c>
      <x:c r="E3368" s="2" t="str">
        <x:v>md-sys-color.$on-surface</x:v>
      </x:c>
      <x:c r="F3368" s="2" t="str">
        <x:v>tokens/versions/latest/sass/_md-comp-menus-standard.scss</x:v>
      </x:c>
      <x:c r="G3368" s="2" t="n">
        <x:v>50</x:v>
      </x:c>
      <x:c r="H3368" s="2" t="str">
        <x:v>https://github.com/material-components/material-web/blob/cbd34a8921915af94d5ef65c2a69eece41d5b4f3/tokens/versions/latest/sass/_md-comp-menus-standard.scss#L50</x:v>
      </x:c>
    </x:row>
    <x:row r="3369" ht="20" customHeight="1">
      <x:c r="A3369" s="2" t="str">
        <x:v>MT-03368</x:v>
      </x:c>
      <x:c r="B3369" s="2" t="str">
        <x:v>--md-menus-standard-icon-button-hovered-state-layer-color</x:v>
      </x:c>
      <x:c r="C3369" s="2" t="str">
        <x:v>comp</x:v>
      </x:c>
      <x:c r="D3369" s="2" t="str">
        <x:v>latest/sass</x:v>
      </x:c>
      <x:c r="E3369" s="2" t="str">
        <x:v>md-sys-color.$on-surface</x:v>
      </x:c>
      <x:c r="F3369" s="2" t="str">
        <x:v>tokens/versions/latest/sass/_md-comp-menus-standard.scss</x:v>
      </x:c>
      <x:c r="G3369" s="2" t="n">
        <x:v>52</x:v>
      </x:c>
      <x:c r="H3369" s="2" t="str">
        <x:v>https://github.com/material-components/material-web/blob/cbd34a8921915af94d5ef65c2a69eece41d5b4f3/tokens/versions/latest/sass/_md-comp-menus-standard.scss#L52</x:v>
      </x:c>
    </x:row>
    <x:row r="3370" ht="20" customHeight="1">
      <x:c r="A3370" s="2" t="str">
        <x:v>MT-03369</x:v>
      </x:c>
      <x:c r="B3370" s="2" t="str">
        <x:v>--md-menus-standard-icon-button-icon-color</x:v>
      </x:c>
      <x:c r="C3370" s="2" t="str">
        <x:v>comp</x:v>
      </x:c>
      <x:c r="D3370" s="2" t="str">
        <x:v>latest/sass</x:v>
      </x:c>
      <x:c r="E3370" s="2" t="str">
        <x:v>md-sys-color.$on-surface-variant</x:v>
      </x:c>
      <x:c r="F3370" s="2" t="str">
        <x:v>tokens/versions/latest/sass/_md-comp-menus-standard.scss</x:v>
      </x:c>
      <x:c r="G3370" s="2" t="n">
        <x:v>54</x:v>
      </x:c>
      <x:c r="H3370" s="2" t="str">
        <x:v>https://github.com/material-components/material-web/blob/cbd34a8921915af94d5ef65c2a69eece41d5b4f3/tokens/versions/latest/sass/_md-comp-menus-standard.scss#L54</x:v>
      </x:c>
    </x:row>
    <x:row r="3371" ht="20" customHeight="1">
      <x:c r="A3371" s="2" t="str">
        <x:v>MT-03370</x:v>
      </x:c>
      <x:c r="B3371" s="2" t="str">
        <x:v>--md-menus-standard-icon-button-pressed-state-layer-color</x:v>
      </x:c>
      <x:c r="C3371" s="2" t="str">
        <x:v>comp</x:v>
      </x:c>
      <x:c r="D3371" s="2" t="str">
        <x:v>latest/sass</x:v>
      </x:c>
      <x:c r="E3371" s="2" t="str">
        <x:v>md-sys-color.$on-surface</x:v>
      </x:c>
      <x:c r="F3371" s="2" t="str">
        <x:v>tokens/versions/latest/sass/_md-comp-menus-standard.scss</x:v>
      </x:c>
      <x:c r="G3371" s="2" t="n">
        <x:v>56</x:v>
      </x:c>
      <x:c r="H3371" s="2" t="str">
        <x:v>https://github.com/material-components/material-web/blob/cbd34a8921915af94d5ef65c2a69eece41d5b4f3/tokens/versions/latest/sass/_md-comp-menus-standard.scss#L56</x:v>
      </x:c>
    </x:row>
    <x:row r="3372" ht="20" customHeight="1">
      <x:c r="A3372" s="2" t="str">
        <x:v>MT-03371</x:v>
      </x:c>
      <x:c r="B3372" s="2" t="str">
        <x:v>--md-menus-standard-icon-button-selected-container-color</x:v>
      </x:c>
      <x:c r="C3372" s="2" t="str">
        <x:v>comp</x:v>
      </x:c>
      <x:c r="D3372" s="2" t="str">
        <x:v>latest/sass</x:v>
      </x:c>
      <x:c r="E3372" s="2" t="str">
        <x:v>md-sys-color.$tertiary-container</x:v>
      </x:c>
      <x:c r="F3372" s="2" t="str">
        <x:v>tokens/versions/latest/sass/_md-comp-menus-standard.scss</x:v>
      </x:c>
      <x:c r="G3372" s="2" t="n">
        <x:v>58</x:v>
      </x:c>
      <x:c r="H3372" s="2" t="str">
        <x:v>https://github.com/material-components/material-web/blob/cbd34a8921915af94d5ef65c2a69eece41d5b4f3/tokens/versions/latest/sass/_md-comp-menus-standard.scss#L58</x:v>
      </x:c>
    </x:row>
    <x:row r="3373" ht="20" customHeight="1">
      <x:c r="A3373" s="2" t="str">
        <x:v>MT-03372</x:v>
      </x:c>
      <x:c r="B3373" s="2" t="str">
        <x:v>--md-menus-standard-icon-button-selected-focused-state-layer-color</x:v>
      </x:c>
      <x:c r="C3373" s="2" t="str">
        <x:v>comp</x:v>
      </x:c>
      <x:c r="D3373" s="2" t="str">
        <x:v>latest/sass</x:v>
      </x:c>
      <x:c r="E3373" s="2" t="str">
        <x:v>md-sys-color.$on-tertiary-container</x:v>
      </x:c>
      <x:c r="F3373" s="2" t="str">
        <x:v>tokens/versions/latest/sass/_md-comp-menus-standard.scss</x:v>
      </x:c>
      <x:c r="G3373" s="2" t="n">
        <x:v>60</x:v>
      </x:c>
      <x:c r="H3373" s="2" t="str">
        <x:v>https://github.com/material-components/material-web/blob/cbd34a8921915af94d5ef65c2a69eece41d5b4f3/tokens/versions/latest/sass/_md-comp-menus-standard.scss#L60</x:v>
      </x:c>
    </x:row>
    <x:row r="3374" ht="20" customHeight="1">
      <x:c r="A3374" s="2" t="str">
        <x:v>MT-03373</x:v>
      </x:c>
      <x:c r="B3374" s="2" t="str">
        <x:v>--md-menus-standard-icon-button-selected-hovered-state-layer-color</x:v>
      </x:c>
      <x:c r="C3374" s="2" t="str">
        <x:v>comp</x:v>
      </x:c>
      <x:c r="D3374" s="2" t="str">
        <x:v>latest/sass</x:v>
      </x:c>
      <x:c r="E3374" s="2" t="str">
        <x:v>md-sys-color.$on-tertiary-container</x:v>
      </x:c>
      <x:c r="F3374" s="2" t="str">
        <x:v>tokens/versions/latest/sass/_md-comp-menus-standard.scss</x:v>
      </x:c>
      <x:c r="G3374" s="2" t="n">
        <x:v>62</x:v>
      </x:c>
      <x:c r="H3374" s="2" t="str">
        <x:v>https://github.com/material-components/material-web/blob/cbd34a8921915af94d5ef65c2a69eece41d5b4f3/tokens/versions/latest/sass/_md-comp-menus-standard.scss#L62</x:v>
      </x:c>
    </x:row>
    <x:row r="3375" ht="20" customHeight="1">
      <x:c r="A3375" s="2" t="str">
        <x:v>MT-03374</x:v>
      </x:c>
      <x:c r="B3375" s="2" t="str">
        <x:v>--md-menus-standard-icon-button-selected-icon-color</x:v>
      </x:c>
      <x:c r="C3375" s="2" t="str">
        <x:v>comp</x:v>
      </x:c>
      <x:c r="D3375" s="2" t="str">
        <x:v>latest/sass</x:v>
      </x:c>
      <x:c r="E3375" s="2" t="str">
        <x:v>md-sys-color.$on-tertiary-container</x:v>
      </x:c>
      <x:c r="F3375" s="2" t="str">
        <x:v>tokens/versions/latest/sass/_md-comp-menus-standard.scss</x:v>
      </x:c>
      <x:c r="G3375" s="2" t="n">
        <x:v>64</x:v>
      </x:c>
      <x:c r="H3375" s="2" t="str">
        <x:v>https://github.com/material-components/material-web/blob/cbd34a8921915af94d5ef65c2a69eece41d5b4f3/tokens/versions/latest/sass/_md-comp-menus-standard.scss#L64</x:v>
      </x:c>
    </x:row>
    <x:row r="3376" ht="20" customHeight="1">
      <x:c r="A3376" s="2" t="str">
        <x:v>MT-03375</x:v>
      </x:c>
      <x:c r="B3376" s="2" t="str">
        <x:v>--md-menus-standard-icon-button-selected-pressed-state-layer-color</x:v>
      </x:c>
      <x:c r="C3376" s="2" t="str">
        <x:v>comp</x:v>
      </x:c>
      <x:c r="D3376" s="2" t="str">
        <x:v>latest/sass</x:v>
      </x:c>
      <x:c r="E3376" s="2" t="str">
        <x:v>md-sys-color.$on-tertiary-container</x:v>
      </x:c>
      <x:c r="F3376" s="2" t="str">
        <x:v>tokens/versions/latest/sass/_md-comp-menus-standard.scss</x:v>
      </x:c>
      <x:c r="G3376" s="2" t="n">
        <x:v>66</x:v>
      </x:c>
      <x:c r="H3376" s="2" t="str">
        <x:v>https://github.com/material-components/material-web/blob/cbd34a8921915af94d5ef65c2a69eece41d5b4f3/tokens/versions/latest/sass/_md-comp-menus-standard.scss#L66</x:v>
      </x:c>
    </x:row>
    <x:row r="3377" ht="20" customHeight="1">
      <x:c r="A3377" s="2" t="str">
        <x:v>MT-03376</x:v>
      </x:c>
      <x:c r="B3377" s="2" t="str">
        <x:v>--md-menus-standard-menu-item-active-state-layer-color</x:v>
      </x:c>
      <x:c r="C3377" s="2" t="str">
        <x:v>comp</x:v>
      </x:c>
      <x:c r="D3377" s="2" t="str">
        <x:v>latest/sass</x:v>
      </x:c>
      <x:c r="E3377" s="2" t="str">
        <x:v>md-sys-color.$on-surface</x:v>
      </x:c>
      <x:c r="F3377" s="2" t="str">
        <x:v>tokens/versions/latest/sass/_md-comp-menus-standard.scss</x:v>
      </x:c>
      <x:c r="G3377" s="2" t="n">
        <x:v>68</x:v>
      </x:c>
      <x:c r="H3377" s="2" t="str">
        <x:v>https://github.com/material-components/material-web/blob/cbd34a8921915af94d5ef65c2a69eece41d5b4f3/tokens/versions/latest/sass/_md-comp-menus-standard.scss#L68</x:v>
      </x:c>
    </x:row>
    <x:row r="3378" ht="20" customHeight="1">
      <x:c r="A3378" s="2" t="str">
        <x:v>MT-03377</x:v>
      </x:c>
      <x:c r="B3378" s="2" t="str">
        <x:v>--md-menus-standard-menu-item-active-state-layer-opacity</x:v>
      </x:c>
      <x:c r="C3378" s="2" t="str">
        <x:v>comp</x:v>
      </x:c>
      <x:c r="D3378" s="2" t="str">
        <x:v>latest/sass</x:v>
      </x:c>
      <x:c r="E3378" s="2" t="str">
        <x:v>md-sys-state.$hover-state-layer-opacity</x:v>
      </x:c>
      <x:c r="F3378" s="2" t="str">
        <x:v>tokens/versions/latest/sass/_md-comp-menus-standard.scss</x:v>
      </x:c>
      <x:c r="G3378" s="2" t="n">
        <x:v>70</x:v>
      </x:c>
      <x:c r="H3378" s="2" t="str">
        <x:v>https://github.com/material-components/material-web/blob/cbd34a8921915af94d5ef65c2a69eece41d5b4f3/tokens/versions/latest/sass/_md-comp-menus-standard.scss#L70</x:v>
      </x:c>
    </x:row>
    <x:row r="3379" ht="20" customHeight="1">
      <x:c r="A3379" s="2" t="str">
        <x:v>MT-03378</x:v>
      </x:c>
      <x:c r="B3379" s="2" t="str">
        <x:v>--md-menus-standard-menu-item-container-color</x:v>
      </x:c>
      <x:c r="C3379" s="2" t="str">
        <x:v>comp</x:v>
      </x:c>
      <x:c r="D3379" s="2" t="str">
        <x:v>latest/sass</x:v>
      </x:c>
      <x:c r="E3379" s="2" t="str">
        <x:v>md-sys-color.$surface-container-low</x:v>
      </x:c>
      <x:c r="F3379" s="2" t="str">
        <x:v>tokens/versions/latest/sass/_md-comp-menus-standard.scss</x:v>
      </x:c>
      <x:c r="G3379" s="2" t="n">
        <x:v>72</x:v>
      </x:c>
      <x:c r="H3379" s="2" t="str">
        <x:v>https://github.com/material-components/material-web/blob/cbd34a8921915af94d5ef65c2a69eece41d5b4f3/tokens/versions/latest/sass/_md-comp-menus-standard.scss#L72</x:v>
      </x:c>
    </x:row>
    <x:row r="3380" ht="20" customHeight="1">
      <x:c r="A3380" s="2" t="str">
        <x:v>MT-03379</x:v>
      </x:c>
      <x:c r="B3380" s="2" t="str">
        <x:v>--md-menus-standard-menu-item-disabled-label-text-color</x:v>
      </x:c>
      <x:c r="C3380" s="2" t="str">
        <x:v>comp</x:v>
      </x:c>
      <x:c r="D3380" s="2" t="str">
        <x:v>latest/sass</x:v>
      </x:c>
      <x:c r="E3380" s="2" t="str">
        <x:v>md-sys-color.$on-surface</x:v>
      </x:c>
      <x:c r="F3380" s="2" t="str">
        <x:v>tokens/versions/latest/sass/_md-comp-menus-standard.scss</x:v>
      </x:c>
      <x:c r="G3380" s="2" t="n">
        <x:v>74</x:v>
      </x:c>
      <x:c r="H3380" s="2" t="str">
        <x:v>https://github.com/material-components/material-web/blob/cbd34a8921915af94d5ef65c2a69eece41d5b4f3/tokens/versions/latest/sass/_md-comp-menus-standard.scss#L74</x:v>
      </x:c>
    </x:row>
    <x:row r="3381" ht="20" customHeight="1">
      <x:c r="A3381" s="2" t="str">
        <x:v>MT-03380</x:v>
      </x:c>
      <x:c r="B3381" s="2" t="str">
        <x:v>--md-menus-standard-menu-item-disabled-label-text-opacity</x:v>
      </x:c>
      <x:c r="C3381" s="2" t="str">
        <x:v>comp</x:v>
      </x:c>
      <x:c r="D3381" s="2" t="str">
        <x:v>latest/sass</x:v>
      </x:c>
      <x:c r="E3381" s="2" t="str">
        <x:v>0.38</x:v>
      </x:c>
      <x:c r="F3381" s="2" t="str">
        <x:v>tokens/versions/latest/sass/_md-comp-menus-standard.scss</x:v>
      </x:c>
      <x:c r="G3381" s="2" t="n">
        <x:v>22</x:v>
      </x:c>
      <x:c r="H3381" s="2" t="str">
        <x:v>https://github.com/material-components/material-web/blob/cbd34a8921915af94d5ef65c2a69eece41d5b4f3/tokens/versions/latest/sass/_md-comp-menus-standard.scss#L22</x:v>
      </x:c>
    </x:row>
    <x:row r="3382" ht="20" customHeight="1">
      <x:c r="A3382" s="2" t="str">
        <x:v>MT-03381</x:v>
      </x:c>
      <x:c r="B3382" s="2" t="str">
        <x:v>--md-menus-standard-menu-item-disabled-leading-icon-color</x:v>
      </x:c>
      <x:c r="C3382" s="2" t="str">
        <x:v>comp</x:v>
      </x:c>
      <x:c r="D3382" s="2" t="str">
        <x:v>latest/sass</x:v>
      </x:c>
      <x:c r="E3382" s="2" t="str">
        <x:v>md-sys-color.$on-surface</x:v>
      </x:c>
      <x:c r="F3382" s="2" t="str">
        <x:v>tokens/versions/latest/sass/_md-comp-menus-standard.scss</x:v>
      </x:c>
      <x:c r="G3382" s="2" t="n">
        <x:v>76</x:v>
      </x:c>
      <x:c r="H3382" s="2" t="str">
        <x:v>https://github.com/material-components/material-web/blob/cbd34a8921915af94d5ef65c2a69eece41d5b4f3/tokens/versions/latest/sass/_md-comp-menus-standard.scss#L76</x:v>
      </x:c>
    </x:row>
    <x:row r="3383" ht="20" customHeight="1">
      <x:c r="A3383" s="2" t="str">
        <x:v>MT-03382</x:v>
      </x:c>
      <x:c r="B3383" s="2" t="str">
        <x:v>--md-menus-standard-menu-item-disabled-leading-icon-opacity</x:v>
      </x:c>
      <x:c r="C3383" s="2" t="str">
        <x:v>comp</x:v>
      </x:c>
      <x:c r="D3383" s="2" t="str">
        <x:v>latest/sass</x:v>
      </x:c>
      <x:c r="E3383" s="2" t="str">
        <x:v>0.38</x:v>
      </x:c>
      <x:c r="F3383" s="2" t="str">
        <x:v>tokens/versions/latest/sass/_md-comp-menus-standard.scss</x:v>
      </x:c>
      <x:c r="G3383" s="2" t="n">
        <x:v>24</x:v>
      </x:c>
      <x:c r="H3383" s="2" t="str">
        <x:v>https://github.com/material-components/material-web/blob/cbd34a8921915af94d5ef65c2a69eece41d5b4f3/tokens/versions/latest/sass/_md-comp-menus-standard.scss#L24</x:v>
      </x:c>
    </x:row>
    <x:row r="3384" ht="20" customHeight="1">
      <x:c r="A3384" s="2" t="str">
        <x:v>MT-03383</x:v>
      </x:c>
      <x:c r="B3384" s="2" t="str">
        <x:v>--md-menus-standard-menu-item-disabled-supporting-text-color</x:v>
      </x:c>
      <x:c r="C3384" s="2" t="str">
        <x:v>comp</x:v>
      </x:c>
      <x:c r="D3384" s="2" t="str">
        <x:v>latest/sass</x:v>
      </x:c>
      <x:c r="E3384" s="2" t="str">
        <x:v>md-sys-color.$on-surface</x:v>
      </x:c>
      <x:c r="F3384" s="2" t="str">
        <x:v>tokens/versions/latest/sass/_md-comp-menus-standard.scss</x:v>
      </x:c>
      <x:c r="G3384" s="2" t="n">
        <x:v>78</x:v>
      </x:c>
      <x:c r="H3384" s="2" t="str">
        <x:v>https://github.com/material-components/material-web/blob/cbd34a8921915af94d5ef65c2a69eece41d5b4f3/tokens/versions/latest/sass/_md-comp-menus-standard.scss#L78</x:v>
      </x:c>
    </x:row>
    <x:row r="3385" ht="20" customHeight="1">
      <x:c r="A3385" s="2" t="str">
        <x:v>MT-03384</x:v>
      </x:c>
      <x:c r="B3385" s="2" t="str">
        <x:v>--md-menus-standard-menu-item-disabled-supporting-text-opacity</x:v>
      </x:c>
      <x:c r="C3385" s="2" t="str">
        <x:v>comp</x:v>
      </x:c>
      <x:c r="D3385" s="2" t="str">
        <x:v>latest/sass</x:v>
      </x:c>
      <x:c r="E3385" s="2" t="str">
        <x:v>0.38</x:v>
      </x:c>
      <x:c r="F3385" s="2" t="str">
        <x:v>tokens/versions/latest/sass/_md-comp-menus-standard.scss</x:v>
      </x:c>
      <x:c r="G3385" s="2" t="n">
        <x:v>26</x:v>
      </x:c>
      <x:c r="H3385" s="2" t="str">
        <x:v>https://github.com/material-components/material-web/blob/cbd34a8921915af94d5ef65c2a69eece41d5b4f3/tokens/versions/latest/sass/_md-comp-menus-standard.scss#L26</x:v>
      </x:c>
    </x:row>
    <x:row r="3386" ht="20" customHeight="1">
      <x:c r="A3386" s="2" t="str">
        <x:v>MT-03385</x:v>
      </x:c>
      <x:c r="B3386" s="2" t="str">
        <x:v>--md-menus-standard-menu-item-disabled-trailing-icon-color</x:v>
      </x:c>
      <x:c r="C3386" s="2" t="str">
        <x:v>comp</x:v>
      </x:c>
      <x:c r="D3386" s="2" t="str">
        <x:v>latest/sass</x:v>
      </x:c>
      <x:c r="E3386" s="2" t="str">
        <x:v>md-sys-color.$on-surface</x:v>
      </x:c>
      <x:c r="F3386" s="2" t="str">
        <x:v>tokens/versions/latest/sass/_md-comp-menus-standard.scss</x:v>
      </x:c>
      <x:c r="G3386" s="2" t="n">
        <x:v>80</x:v>
      </x:c>
      <x:c r="H3386" s="2" t="str">
        <x:v>https://github.com/material-components/material-web/blob/cbd34a8921915af94d5ef65c2a69eece41d5b4f3/tokens/versions/latest/sass/_md-comp-menus-standard.scss#L80</x:v>
      </x:c>
    </x:row>
    <x:row r="3387" ht="20" customHeight="1">
      <x:c r="A3387" s="2" t="str">
        <x:v>MT-03386</x:v>
      </x:c>
      <x:c r="B3387" s="2" t="str">
        <x:v>--md-menus-standard-menu-item-disabled-trailing-icon-opacity</x:v>
      </x:c>
      <x:c r="C3387" s="2" t="str">
        <x:v>comp</x:v>
      </x:c>
      <x:c r="D3387" s="2" t="str">
        <x:v>latest/sass</x:v>
      </x:c>
      <x:c r="E3387" s="2" t="str">
        <x:v>0.38</x:v>
      </x:c>
      <x:c r="F3387" s="2" t="str">
        <x:v>tokens/versions/latest/sass/_md-comp-menus-standard.scss</x:v>
      </x:c>
      <x:c r="G3387" s="2" t="n">
        <x:v>28</x:v>
      </x:c>
      <x:c r="H3387" s="2" t="str">
        <x:v>https://github.com/material-components/material-web/blob/cbd34a8921915af94d5ef65c2a69eece41d5b4f3/tokens/versions/latest/sass/_md-comp-menus-standard.scss#L28</x:v>
      </x:c>
    </x:row>
    <x:row r="3388" ht="20" customHeight="1">
      <x:c r="A3388" s="2" t="str">
        <x:v>MT-03387</x:v>
      </x:c>
      <x:c r="B3388" s="2" t="str">
        <x:v>--md-menus-standard-menu-item-disabled-trailing-supporting-text-color</x:v>
      </x:c>
      <x:c r="C3388" s="2" t="str">
        <x:v>comp</x:v>
      </x:c>
      <x:c r="D3388" s="2" t="str">
        <x:v>latest/sass</x:v>
      </x:c>
      <x:c r="E3388" s="2" t="str">
        <x:v>md-sys-color.$on-surface</x:v>
      </x:c>
      <x:c r="F3388" s="2" t="str">
        <x:v>tokens/versions/latest/sass/_md-comp-menus-standard.scss</x:v>
      </x:c>
      <x:c r="G3388" s="2" t="n">
        <x:v>82</x:v>
      </x:c>
      <x:c r="H3388" s="2" t="str">
        <x:v>https://github.com/material-components/material-web/blob/cbd34a8921915af94d5ef65c2a69eece41d5b4f3/tokens/versions/latest/sass/_md-comp-menus-standard.scss#L82</x:v>
      </x:c>
    </x:row>
    <x:row r="3389" ht="20" customHeight="1">
      <x:c r="A3389" s="2" t="str">
        <x:v>MT-03388</x:v>
      </x:c>
      <x:c r="B3389" s="2" t="str">
        <x:v>--md-menus-standard-menu-item-disabled-trailing-supporting-text-opacity</x:v>
      </x:c>
      <x:c r="C3389" s="2" t="str">
        <x:v>comp</x:v>
      </x:c>
      <x:c r="D3389" s="2" t="str">
        <x:v>latest/sass</x:v>
      </x:c>
      <x:c r="E3389" s="2" t="str">
        <x:v>0.38</x:v>
      </x:c>
      <x:c r="F3389" s="2" t="str">
        <x:v>tokens/versions/latest/sass/_md-comp-menus-standard.scss</x:v>
      </x:c>
      <x:c r="G3389" s="2" t="n">
        <x:v>30</x:v>
      </x:c>
      <x:c r="H3389" s="2" t="str">
        <x:v>https://github.com/material-components/material-web/blob/cbd34a8921915af94d5ef65c2a69eece41d5b4f3/tokens/versions/latest/sass/_md-comp-menus-standard.scss#L30</x:v>
      </x:c>
    </x:row>
    <x:row r="3390" ht="20" customHeight="1">
      <x:c r="A3390" s="2" t="str">
        <x:v>MT-03389</x:v>
      </x:c>
      <x:c r="B3390" s="2" t="str">
        <x:v>--md-menus-standard-menu-item-focused-label-text-color</x:v>
      </x:c>
      <x:c r="C3390" s="2" t="str">
        <x:v>comp</x:v>
      </x:c>
      <x:c r="D3390" s="2" t="str">
        <x:v>latest/sass</x:v>
      </x:c>
      <x:c r="E3390" s="2" t="str">
        <x:v>md-sys-color.$on-surface</x:v>
      </x:c>
      <x:c r="F3390" s="2" t="str">
        <x:v>tokens/versions/latest/sass/_md-comp-menus-standard.scss</x:v>
      </x:c>
      <x:c r="G3390" s="2" t="n">
        <x:v>84</x:v>
      </x:c>
      <x:c r="H3390" s="2" t="str">
        <x:v>https://github.com/material-components/material-web/blob/cbd34a8921915af94d5ef65c2a69eece41d5b4f3/tokens/versions/latest/sass/_md-comp-menus-standard.scss#L84</x:v>
      </x:c>
    </x:row>
    <x:row r="3391" ht="20" customHeight="1">
      <x:c r="A3391" s="2" t="str">
        <x:v>MT-03390</x:v>
      </x:c>
      <x:c r="B3391" s="2" t="str">
        <x:v>--md-menus-standard-menu-item-focused-leading-icon-color</x:v>
      </x:c>
      <x:c r="C3391" s="2" t="str">
        <x:v>comp</x:v>
      </x:c>
      <x:c r="D3391" s="2" t="str">
        <x:v>latest/sass</x:v>
      </x:c>
      <x:c r="E3391" s="2" t="str">
        <x:v>md-sys-color.$on-surface-variant</x:v>
      </x:c>
      <x:c r="F3391" s="2" t="str">
        <x:v>tokens/versions/latest/sass/_md-comp-menus-standard.scss</x:v>
      </x:c>
      <x:c r="G3391" s="2" t="n">
        <x:v>86</x:v>
      </x:c>
      <x:c r="H3391" s="2" t="str">
        <x:v>https://github.com/material-components/material-web/blob/cbd34a8921915af94d5ef65c2a69eece41d5b4f3/tokens/versions/latest/sass/_md-comp-menus-standard.scss#L86</x:v>
      </x:c>
    </x:row>
    <x:row r="3392" ht="20" customHeight="1">
      <x:c r="A3392" s="2" t="str">
        <x:v>MT-03391</x:v>
      </x:c>
      <x:c r="B3392" s="2" t="str">
        <x:v>--md-menus-standard-menu-item-focused-state-layer-color</x:v>
      </x:c>
      <x:c r="C3392" s="2" t="str">
        <x:v>comp</x:v>
      </x:c>
      <x:c r="D3392" s="2" t="str">
        <x:v>latest/sass</x:v>
      </x:c>
      <x:c r="E3392" s="2" t="str">
        <x:v>md-sys-color.$on-surface</x:v>
      </x:c>
      <x:c r="F3392" s="2" t="str">
        <x:v>tokens/versions/latest/sass/_md-comp-menus-standard.scss</x:v>
      </x:c>
      <x:c r="G3392" s="2" t="n">
        <x:v>88</x:v>
      </x:c>
      <x:c r="H3392" s="2" t="str">
        <x:v>https://github.com/material-components/material-web/blob/cbd34a8921915af94d5ef65c2a69eece41d5b4f3/tokens/versions/latest/sass/_md-comp-menus-standard.scss#L88</x:v>
      </x:c>
    </x:row>
    <x:row r="3393" ht="20" customHeight="1">
      <x:c r="A3393" s="2" t="str">
        <x:v>MT-03392</x:v>
      </x:c>
      <x:c r="B3393" s="2" t="str">
        <x:v>--md-menus-standard-menu-item-focused-state-layer-opacity</x:v>
      </x:c>
      <x:c r="C3393" s="2" t="str">
        <x:v>comp</x:v>
      </x:c>
      <x:c r="D3393" s="2" t="str">
        <x:v>latest/sass</x:v>
      </x:c>
      <x:c r="E3393" s="2" t="str">
        <x:v>md-sys-state.$focus-state-layer-opacity</x:v>
      </x:c>
      <x:c r="F3393" s="2" t="str">
        <x:v>tokens/versions/latest/sass/_md-comp-menus-standard.scss</x:v>
      </x:c>
      <x:c r="G3393" s="2" t="n">
        <x:v>90</x:v>
      </x:c>
      <x:c r="H3393" s="2" t="str">
        <x:v>https://github.com/material-components/material-web/blob/cbd34a8921915af94d5ef65c2a69eece41d5b4f3/tokens/versions/latest/sass/_md-comp-menus-standard.scss#L90</x:v>
      </x:c>
    </x:row>
    <x:row r="3394" ht="20" customHeight="1">
      <x:c r="A3394" s="2" t="str">
        <x:v>MT-03393</x:v>
      </x:c>
      <x:c r="B3394" s="2" t="str">
        <x:v>--md-menus-standard-menu-item-focused-trailing-icon-color</x:v>
      </x:c>
      <x:c r="C3394" s="2" t="str">
        <x:v>comp</x:v>
      </x:c>
      <x:c r="D3394" s="2" t="str">
        <x:v>latest/sass</x:v>
      </x:c>
      <x:c r="E3394" s="2" t="str">
        <x:v>md-sys-color.$on-surface-variant</x:v>
      </x:c>
      <x:c r="F3394" s="2" t="str">
        <x:v>tokens/versions/latest/sass/_md-comp-menus-standard.scss</x:v>
      </x:c>
      <x:c r="G3394" s="2" t="n">
        <x:v>92</x:v>
      </x:c>
      <x:c r="H3394" s="2" t="str">
        <x:v>https://github.com/material-components/material-web/blob/cbd34a8921915af94d5ef65c2a69eece41d5b4f3/tokens/versions/latest/sass/_md-comp-menus-standard.scss#L92</x:v>
      </x:c>
    </x:row>
    <x:row r="3395" ht="20" customHeight="1">
      <x:c r="A3395" s="2" t="str">
        <x:v>MT-03394</x:v>
      </x:c>
      <x:c r="B3395" s="2" t="str">
        <x:v>--md-menus-standard-menu-item-hovered-label-text-color</x:v>
      </x:c>
      <x:c r="C3395" s="2" t="str">
        <x:v>comp</x:v>
      </x:c>
      <x:c r="D3395" s="2" t="str">
        <x:v>latest/sass</x:v>
      </x:c>
      <x:c r="E3395" s="2" t="str">
        <x:v>md-sys-color.$on-surface</x:v>
      </x:c>
      <x:c r="F3395" s="2" t="str">
        <x:v>tokens/versions/latest/sass/_md-comp-menus-standard.scss</x:v>
      </x:c>
      <x:c r="G3395" s="2" t="n">
        <x:v>94</x:v>
      </x:c>
      <x:c r="H3395" s="2" t="str">
        <x:v>https://github.com/material-components/material-web/blob/cbd34a8921915af94d5ef65c2a69eece41d5b4f3/tokens/versions/latest/sass/_md-comp-menus-standard.scss#L94</x:v>
      </x:c>
    </x:row>
    <x:row r="3396" ht="20" customHeight="1">
      <x:c r="A3396" s="2" t="str">
        <x:v>MT-03395</x:v>
      </x:c>
      <x:c r="B3396" s="2" t="str">
        <x:v>--md-menus-standard-menu-item-hovered-leading-icon-color</x:v>
      </x:c>
      <x:c r="C3396" s="2" t="str">
        <x:v>comp</x:v>
      </x:c>
      <x:c r="D3396" s="2" t="str">
        <x:v>latest/sass</x:v>
      </x:c>
      <x:c r="E3396" s="2" t="str">
        <x:v>md-sys-color.$on-surface-variant</x:v>
      </x:c>
      <x:c r="F3396" s="2" t="str">
        <x:v>tokens/versions/latest/sass/_md-comp-menus-standard.scss</x:v>
      </x:c>
      <x:c r="G3396" s="2" t="n">
        <x:v>96</x:v>
      </x:c>
      <x:c r="H3396" s="2" t="str">
        <x:v>https://github.com/material-components/material-web/blob/cbd34a8921915af94d5ef65c2a69eece41d5b4f3/tokens/versions/latest/sass/_md-comp-menus-standard.scss#L96</x:v>
      </x:c>
    </x:row>
    <x:row r="3397" ht="20" customHeight="1">
      <x:c r="A3397" s="2" t="str">
        <x:v>MT-03396</x:v>
      </x:c>
      <x:c r="B3397" s="2" t="str">
        <x:v>--md-menus-standard-menu-item-hovered-state-layer-color</x:v>
      </x:c>
      <x:c r="C3397" s="2" t="str">
        <x:v>comp</x:v>
      </x:c>
      <x:c r="D3397" s="2" t="str">
        <x:v>latest/sass</x:v>
      </x:c>
      <x:c r="E3397" s="2" t="str">
        <x:v>md-sys-color.$on-surface</x:v>
      </x:c>
      <x:c r="F3397" s="2" t="str">
        <x:v>tokens/versions/latest/sass/_md-comp-menus-standard.scss</x:v>
      </x:c>
      <x:c r="G3397" s="2" t="n">
        <x:v>98</x:v>
      </x:c>
      <x:c r="H3397" s="2" t="str">
        <x:v>https://github.com/material-components/material-web/blob/cbd34a8921915af94d5ef65c2a69eece41d5b4f3/tokens/versions/latest/sass/_md-comp-menus-standard.scss#L98</x:v>
      </x:c>
    </x:row>
    <x:row r="3398" ht="20" customHeight="1">
      <x:c r="A3398" s="2" t="str">
        <x:v>MT-03397</x:v>
      </x:c>
      <x:c r="B3398" s="2" t="str">
        <x:v>--md-menus-standard-menu-item-hovered-state-layer-opacity</x:v>
      </x:c>
      <x:c r="C3398" s="2" t="str">
        <x:v>comp</x:v>
      </x:c>
      <x:c r="D3398" s="2" t="str">
        <x:v>latest/sass</x:v>
      </x:c>
      <x:c r="E3398" s="2" t="str">
        <x:v>md-sys-state.$hover-state-layer-opacity</x:v>
      </x:c>
      <x:c r="F3398" s="2" t="str">
        <x:v>tokens/versions/latest/sass/_md-comp-menus-standard.scss</x:v>
      </x:c>
      <x:c r="G3398" s="2" t="n">
        <x:v>100</x:v>
      </x:c>
      <x:c r="H3398" s="2" t="str">
        <x:v>https://github.com/material-components/material-web/blob/cbd34a8921915af94d5ef65c2a69eece41d5b4f3/tokens/versions/latest/sass/_md-comp-menus-standard.scss#L100</x:v>
      </x:c>
    </x:row>
    <x:row r="3399" ht="20" customHeight="1">
      <x:c r="A3399" s="2" t="str">
        <x:v>MT-03398</x:v>
      </x:c>
      <x:c r="B3399" s="2" t="str">
        <x:v>--md-menus-standard-menu-item-hovered-trailing-icon-color</x:v>
      </x:c>
      <x:c r="C3399" s="2" t="str">
        <x:v>comp</x:v>
      </x:c>
      <x:c r="D3399" s="2" t="str">
        <x:v>latest/sass</x:v>
      </x:c>
      <x:c r="E3399" s="2" t="str">
        <x:v>md-sys-color.$on-surface-variant</x:v>
      </x:c>
      <x:c r="F3399" s="2" t="str">
        <x:v>tokens/versions/latest/sass/_md-comp-menus-standard.scss</x:v>
      </x:c>
      <x:c r="G3399" s="2" t="n">
        <x:v>102</x:v>
      </x:c>
      <x:c r="H3399" s="2" t="str">
        <x:v>https://github.com/material-components/material-web/blob/cbd34a8921915af94d5ef65c2a69eece41d5b4f3/tokens/versions/latest/sass/_md-comp-menus-standard.scss#L102</x:v>
      </x:c>
    </x:row>
    <x:row r="3400" ht="20" customHeight="1">
      <x:c r="A3400" s="2" t="str">
        <x:v>MT-03399</x:v>
      </x:c>
      <x:c r="B3400" s="2" t="str">
        <x:v>--md-menus-standard-menu-item-label-text-color</x:v>
      </x:c>
      <x:c r="C3400" s="2" t="str">
        <x:v>comp</x:v>
      </x:c>
      <x:c r="D3400" s="2" t="str">
        <x:v>latest/sass</x:v>
      </x:c>
      <x:c r="E3400" s="2" t="str">
        <x:v>md-sys-color.$on-surface</x:v>
      </x:c>
      <x:c r="F3400" s="2" t="str">
        <x:v>tokens/versions/latest/sass/_md-comp-menus-standard.scss</x:v>
      </x:c>
      <x:c r="G3400" s="2" t="n">
        <x:v>104</x:v>
      </x:c>
      <x:c r="H3400" s="2" t="str">
        <x:v>https://github.com/material-components/material-web/blob/cbd34a8921915af94d5ef65c2a69eece41d5b4f3/tokens/versions/latest/sass/_md-comp-menus-standard.scss#L104</x:v>
      </x:c>
    </x:row>
    <x:row r="3401" ht="20" customHeight="1">
      <x:c r="A3401" s="2" t="str">
        <x:v>MT-03400</x:v>
      </x:c>
      <x:c r="B3401" s="2" t="str">
        <x:v>--md-menus-standard-menu-item-leading-icon-color</x:v>
      </x:c>
      <x:c r="C3401" s="2" t="str">
        <x:v>comp</x:v>
      </x:c>
      <x:c r="D3401" s="2" t="str">
        <x:v>latest/sass</x:v>
      </x:c>
      <x:c r="E3401" s="2" t="str">
        <x:v>md-sys-color.$on-surface-variant</x:v>
      </x:c>
      <x:c r="F3401" s="2" t="str">
        <x:v>tokens/versions/latest/sass/_md-comp-menus-standard.scss</x:v>
      </x:c>
      <x:c r="G3401" s="2" t="n">
        <x:v>106</x:v>
      </x:c>
      <x:c r="H3401" s="2" t="str">
        <x:v>https://github.com/material-components/material-web/blob/cbd34a8921915af94d5ef65c2a69eece41d5b4f3/tokens/versions/latest/sass/_md-comp-menus-standard.scss#L106</x:v>
      </x:c>
    </x:row>
    <x:row r="3402" ht="20" customHeight="1">
      <x:c r="A3402" s="2" t="str">
        <x:v>MT-03401</x:v>
      </x:c>
      <x:c r="B3402" s="2" t="str">
        <x:v>--md-menus-standard-menu-item-pressed-label-text-color</x:v>
      </x:c>
      <x:c r="C3402" s="2" t="str">
        <x:v>comp</x:v>
      </x:c>
      <x:c r="D3402" s="2" t="str">
        <x:v>latest/sass</x:v>
      </x:c>
      <x:c r="E3402" s="2" t="str">
        <x:v>md-sys-color.$on-surface</x:v>
      </x:c>
      <x:c r="F3402" s="2" t="str">
        <x:v>tokens/versions/latest/sass/_md-comp-menus-standard.scss</x:v>
      </x:c>
      <x:c r="G3402" s="2" t="n">
        <x:v>108</x:v>
      </x:c>
      <x:c r="H3402" s="2" t="str">
        <x:v>https://github.com/material-components/material-web/blob/cbd34a8921915af94d5ef65c2a69eece41d5b4f3/tokens/versions/latest/sass/_md-comp-menus-standard.scss#L108</x:v>
      </x:c>
    </x:row>
    <x:row r="3403" ht="20" customHeight="1">
      <x:c r="A3403" s="2" t="str">
        <x:v>MT-03402</x:v>
      </x:c>
      <x:c r="B3403" s="2" t="str">
        <x:v>--md-menus-standard-menu-item-pressed-leading-icon-color</x:v>
      </x:c>
      <x:c r="C3403" s="2" t="str">
        <x:v>comp</x:v>
      </x:c>
      <x:c r="D3403" s="2" t="str">
        <x:v>latest/sass</x:v>
      </x:c>
      <x:c r="E3403" s="2" t="str">
        <x:v>md-sys-color.$on-surface-variant</x:v>
      </x:c>
      <x:c r="F3403" s="2" t="str">
        <x:v>tokens/versions/latest/sass/_md-comp-menus-standard.scss</x:v>
      </x:c>
      <x:c r="G3403" s="2" t="n">
        <x:v>110</x:v>
      </x:c>
      <x:c r="H3403" s="2" t="str">
        <x:v>https://github.com/material-components/material-web/blob/cbd34a8921915af94d5ef65c2a69eece41d5b4f3/tokens/versions/latest/sass/_md-comp-menus-standard.scss#L110</x:v>
      </x:c>
    </x:row>
    <x:row r="3404" ht="20" customHeight="1">
      <x:c r="A3404" s="2" t="str">
        <x:v>MT-03403</x:v>
      </x:c>
      <x:c r="B3404" s="2" t="str">
        <x:v>--md-menus-standard-menu-item-pressed-state-layer-color</x:v>
      </x:c>
      <x:c r="C3404" s="2" t="str">
        <x:v>comp</x:v>
      </x:c>
      <x:c r="D3404" s="2" t="str">
        <x:v>latest/sass</x:v>
      </x:c>
      <x:c r="E3404" s="2" t="str">
        <x:v>md-sys-color.$on-surface</x:v>
      </x:c>
      <x:c r="F3404" s="2" t="str">
        <x:v>tokens/versions/latest/sass/_md-comp-menus-standard.scss</x:v>
      </x:c>
      <x:c r="G3404" s="2" t="n">
        <x:v>112</x:v>
      </x:c>
      <x:c r="H3404" s="2" t="str">
        <x:v>https://github.com/material-components/material-web/blob/cbd34a8921915af94d5ef65c2a69eece41d5b4f3/tokens/versions/latest/sass/_md-comp-menus-standard.scss#L112</x:v>
      </x:c>
    </x:row>
    <x:row r="3405" ht="20" customHeight="1">
      <x:c r="A3405" s="2" t="str">
        <x:v>MT-03404</x:v>
      </x:c>
      <x:c r="B3405" s="2" t="str">
        <x:v>--md-menus-standard-menu-item-pressed-state-layer-opacity</x:v>
      </x:c>
      <x:c r="C3405" s="2" t="str">
        <x:v>comp</x:v>
      </x:c>
      <x:c r="D3405" s="2" t="str">
        <x:v>latest/sass</x:v>
      </x:c>
      <x:c r="E3405" s="2" t="str">
        <x:v>md-sys-state.$pressed-state-layer-opacity</x:v>
      </x:c>
      <x:c r="F3405" s="2" t="str">
        <x:v>tokens/versions/latest/sass/_md-comp-menus-standard.scss</x:v>
      </x:c>
      <x:c r="G3405" s="2" t="n">
        <x:v>114</x:v>
      </x:c>
      <x:c r="H3405" s="2" t="str">
        <x:v>https://github.com/material-components/material-web/blob/cbd34a8921915af94d5ef65c2a69eece41d5b4f3/tokens/versions/latest/sass/_md-comp-menus-standard.scss#L114</x:v>
      </x:c>
    </x:row>
    <x:row r="3406" ht="20" customHeight="1">
      <x:c r="A3406" s="2" t="str">
        <x:v>MT-03405</x:v>
      </x:c>
      <x:c r="B3406" s="2" t="str">
        <x:v>--md-menus-standard-menu-item-pressed-trailing-icon-color</x:v>
      </x:c>
      <x:c r="C3406" s="2" t="str">
        <x:v>comp</x:v>
      </x:c>
      <x:c r="D3406" s="2" t="str">
        <x:v>latest/sass</x:v>
      </x:c>
      <x:c r="E3406" s="2" t="str">
        <x:v>md-sys-color.$on-surface-variant</x:v>
      </x:c>
      <x:c r="F3406" s="2" t="str">
        <x:v>tokens/versions/latest/sass/_md-comp-menus-standard.scss</x:v>
      </x:c>
      <x:c r="G3406" s="2" t="n">
        <x:v>116</x:v>
      </x:c>
      <x:c r="H3406" s="2" t="str">
        <x:v>https://github.com/material-components/material-web/blob/cbd34a8921915af94d5ef65c2a69eece41d5b4f3/tokens/versions/latest/sass/_md-comp-menus-standard.scss#L116</x:v>
      </x:c>
    </x:row>
    <x:row r="3407" ht="20" customHeight="1">
      <x:c r="A3407" s="2" t="str">
        <x:v>MT-03406</x:v>
      </x:c>
      <x:c r="B3407" s="2" t="str">
        <x:v>--md-menus-standard-menu-item-selected-container-color</x:v>
      </x:c>
      <x:c r="C3407" s="2" t="str">
        <x:v>comp</x:v>
      </x:c>
      <x:c r="D3407" s="2" t="str">
        <x:v>latest/sass</x:v>
      </x:c>
      <x:c r="E3407" s="2" t="str">
        <x:v>md-sys-color.$tertiary-container</x:v>
      </x:c>
      <x:c r="F3407" s="2" t="str">
        <x:v>tokens/versions/latest/sass/_md-comp-menus-standard.scss</x:v>
      </x:c>
      <x:c r="G3407" s="2" t="n">
        <x:v>118</x:v>
      </x:c>
      <x:c r="H3407" s="2" t="str">
        <x:v>https://github.com/material-components/material-web/blob/cbd34a8921915af94d5ef65c2a69eece41d5b4f3/tokens/versions/latest/sass/_md-comp-menus-standard.scss#L118</x:v>
      </x:c>
    </x:row>
    <x:row r="3408" ht="20" customHeight="1">
      <x:c r="A3408" s="2" t="str">
        <x:v>MT-03407</x:v>
      </x:c>
      <x:c r="B3408" s="2" t="str">
        <x:v>--md-menus-standard-menu-item-selected-disabled-container-color</x:v>
      </x:c>
      <x:c r="C3408" s="2" t="str">
        <x:v>comp</x:v>
      </x:c>
      <x:c r="D3408" s="2" t="str">
        <x:v>latest/sass</x:v>
      </x:c>
      <x:c r="E3408" s="2" t="str">
        <x:v>md-sys-color.$tertiary-container</x:v>
      </x:c>
      <x:c r="F3408" s="2" t="str">
        <x:v>tokens/versions/latest/sass/_md-comp-menus-standard.scss</x:v>
      </x:c>
      <x:c r="G3408" s="2" t="n">
        <x:v>120</x:v>
      </x:c>
      <x:c r="H3408" s="2" t="str">
        <x:v>https://github.com/material-components/material-web/blob/cbd34a8921915af94d5ef65c2a69eece41d5b4f3/tokens/versions/latest/sass/_md-comp-menus-standard.scss#L120</x:v>
      </x:c>
    </x:row>
    <x:row r="3409" ht="20" customHeight="1">
      <x:c r="A3409" s="2" t="str">
        <x:v>MT-03408</x:v>
      </x:c>
      <x:c r="B3409" s="2" t="str">
        <x:v>--md-menus-standard-menu-item-selected-disabled-container-opacity</x:v>
      </x:c>
      <x:c r="C3409" s="2" t="str">
        <x:v>comp</x:v>
      </x:c>
      <x:c r="D3409" s="2" t="str">
        <x:v>latest/sass</x:v>
      </x:c>
      <x:c r="E3409" s="2" t="str">
        <x:v>0.38</x:v>
      </x:c>
      <x:c r="F3409" s="2" t="str">
        <x:v>tokens/versions/latest/sass/_md-comp-menus-standard.scss</x:v>
      </x:c>
      <x:c r="G3409" s="2" t="n">
        <x:v>32</x:v>
      </x:c>
      <x:c r="H3409" s="2" t="str">
        <x:v>https://github.com/material-components/material-web/blob/cbd34a8921915af94d5ef65c2a69eece41d5b4f3/tokens/versions/latest/sass/_md-comp-menus-standard.scss#L32</x:v>
      </x:c>
    </x:row>
    <x:row r="3410" ht="20" customHeight="1">
      <x:c r="A3410" s="2" t="str">
        <x:v>MT-03409</x:v>
      </x:c>
      <x:c r="B3410" s="2" t="str">
        <x:v>--md-menus-standard-menu-item-selected-disabled-label-text-color</x:v>
      </x:c>
      <x:c r="C3410" s="2" t="str">
        <x:v>comp</x:v>
      </x:c>
      <x:c r="D3410" s="2" t="str">
        <x:v>latest/sass</x:v>
      </x:c>
      <x:c r="E3410" s="2" t="str">
        <x:v>md-sys-color.$on-tertiary-container</x:v>
      </x:c>
      <x:c r="F3410" s="2" t="str">
        <x:v>tokens/versions/latest/sass/_md-comp-menus-standard.scss</x:v>
      </x:c>
      <x:c r="G3410" s="2" t="n">
        <x:v>122</x:v>
      </x:c>
      <x:c r="H3410" s="2" t="str">
        <x:v>https://github.com/material-components/material-web/blob/cbd34a8921915af94d5ef65c2a69eece41d5b4f3/tokens/versions/latest/sass/_md-comp-menus-standard.scss#L122</x:v>
      </x:c>
    </x:row>
    <x:row r="3411" ht="20" customHeight="1">
      <x:c r="A3411" s="2" t="str">
        <x:v>MT-03410</x:v>
      </x:c>
      <x:c r="B3411" s="2" t="str">
        <x:v>--md-menus-standard-menu-item-selected-disabled-label-text-opacity</x:v>
      </x:c>
      <x:c r="C3411" s="2" t="str">
        <x:v>comp</x:v>
      </x:c>
      <x:c r="D3411" s="2" t="str">
        <x:v>latest/sass</x:v>
      </x:c>
      <x:c r="E3411" s="2" t="str">
        <x:v>0.38</x:v>
      </x:c>
      <x:c r="F3411" s="2" t="str">
        <x:v>tokens/versions/latest/sass/_md-comp-menus-standard.scss</x:v>
      </x:c>
      <x:c r="G3411" s="2" t="n">
        <x:v>34</x:v>
      </x:c>
      <x:c r="H3411" s="2" t="str">
        <x:v>https://github.com/material-components/material-web/blob/cbd34a8921915af94d5ef65c2a69eece41d5b4f3/tokens/versions/latest/sass/_md-comp-menus-standard.scss#L34</x:v>
      </x:c>
    </x:row>
    <x:row r="3412" ht="20" customHeight="1">
      <x:c r="A3412" s="2" t="str">
        <x:v>MT-03411</x:v>
      </x:c>
      <x:c r="B3412" s="2" t="str">
        <x:v>--md-menus-standard-menu-item-selected-disabled-leading-icon-color</x:v>
      </x:c>
      <x:c r="C3412" s="2" t="str">
        <x:v>comp</x:v>
      </x:c>
      <x:c r="D3412" s="2" t="str">
        <x:v>latest/sass</x:v>
      </x:c>
      <x:c r="E3412" s="2" t="str">
        <x:v>md-sys-color.$on-tertiary-container</x:v>
      </x:c>
      <x:c r="F3412" s="2" t="str">
        <x:v>tokens/versions/latest/sass/_md-comp-menus-standard.scss</x:v>
      </x:c>
      <x:c r="G3412" s="2" t="n">
        <x:v>124</x:v>
      </x:c>
      <x:c r="H3412" s="2" t="str">
        <x:v>https://github.com/material-components/material-web/blob/cbd34a8921915af94d5ef65c2a69eece41d5b4f3/tokens/versions/latest/sass/_md-comp-menus-standard.scss#L124</x:v>
      </x:c>
    </x:row>
    <x:row r="3413" ht="20" customHeight="1">
      <x:c r="A3413" s="2" t="str">
        <x:v>MT-03412</x:v>
      </x:c>
      <x:c r="B3413" s="2" t="str">
        <x:v>--md-menus-standard-menu-item-selected-disabled-leading-icon-opacity</x:v>
      </x:c>
      <x:c r="C3413" s="2" t="str">
        <x:v>comp</x:v>
      </x:c>
      <x:c r="D3413" s="2" t="str">
        <x:v>latest/sass</x:v>
      </x:c>
      <x:c r="E3413" s="2" t="str">
        <x:v>0.38</x:v>
      </x:c>
      <x:c r="F3413" s="2" t="str">
        <x:v>tokens/versions/latest/sass/_md-comp-menus-standard.scss</x:v>
      </x:c>
      <x:c r="G3413" s="2" t="n">
        <x:v>36</x:v>
      </x:c>
      <x:c r="H3413" s="2" t="str">
        <x:v>https://github.com/material-components/material-web/blob/cbd34a8921915af94d5ef65c2a69eece41d5b4f3/tokens/versions/latest/sass/_md-comp-menus-standard.scss#L36</x:v>
      </x:c>
    </x:row>
    <x:row r="3414" ht="20" customHeight="1">
      <x:c r="A3414" s="2" t="str">
        <x:v>MT-03413</x:v>
      </x:c>
      <x:c r="B3414" s="2" t="str">
        <x:v>--md-menus-standard-menu-item-selected-disabled-trailing-icon-color</x:v>
      </x:c>
      <x:c r="C3414" s="2" t="str">
        <x:v>comp</x:v>
      </x:c>
      <x:c r="D3414" s="2" t="str">
        <x:v>latest/sass</x:v>
      </x:c>
      <x:c r="E3414" s="2" t="str">
        <x:v>md-sys-color.$on-tertiary-container</x:v>
      </x:c>
      <x:c r="F3414" s="2" t="str">
        <x:v>tokens/versions/latest/sass/_md-comp-menus-standard.scss</x:v>
      </x:c>
      <x:c r="G3414" s="2" t="n">
        <x:v>126</x:v>
      </x:c>
      <x:c r="H3414" s="2" t="str">
        <x:v>https://github.com/material-components/material-web/blob/cbd34a8921915af94d5ef65c2a69eece41d5b4f3/tokens/versions/latest/sass/_md-comp-menus-standard.scss#L126</x:v>
      </x:c>
    </x:row>
    <x:row r="3415" ht="20" customHeight="1">
      <x:c r="A3415" s="2" t="str">
        <x:v>MT-03414</x:v>
      </x:c>
      <x:c r="B3415" s="2" t="str">
        <x:v>--md-menus-standard-menu-item-selected-disabled-trailing-icon-opacity</x:v>
      </x:c>
      <x:c r="C3415" s="2" t="str">
        <x:v>comp</x:v>
      </x:c>
      <x:c r="D3415" s="2" t="str">
        <x:v>latest/sass</x:v>
      </x:c>
      <x:c r="E3415" s="2" t="str">
        <x:v>0.38</x:v>
      </x:c>
      <x:c r="F3415" s="2" t="str">
        <x:v>tokens/versions/latest/sass/_md-comp-menus-standard.scss</x:v>
      </x:c>
      <x:c r="G3415" s="2" t="n">
        <x:v>38</x:v>
      </x:c>
      <x:c r="H3415" s="2" t="str">
        <x:v>https://github.com/material-components/material-web/blob/cbd34a8921915af94d5ef65c2a69eece41d5b4f3/tokens/versions/latest/sass/_md-comp-menus-standard.scss#L38</x:v>
      </x:c>
    </x:row>
    <x:row r="3416" ht="20" customHeight="1">
      <x:c r="A3416" s="2" t="str">
        <x:v>MT-03415</x:v>
      </x:c>
      <x:c r="B3416" s="2" t="str">
        <x:v>--md-menus-standard-menu-item-selected-disabled-trailing-supporting-text-color</x:v>
      </x:c>
      <x:c r="C3416" s="2" t="str">
        <x:v>comp</x:v>
      </x:c>
      <x:c r="D3416" s="2" t="str">
        <x:v>latest/sass</x:v>
      </x:c>
      <x:c r="E3416" s="2" t="str">
        <x:v>md-sys-color.$on-tertiary-container</x:v>
      </x:c>
      <x:c r="F3416" s="2" t="str">
        <x:v>tokens/versions/latest/sass/_md-comp-menus-standard.scss</x:v>
      </x:c>
      <x:c r="G3416" s="2" t="n">
        <x:v>128</x:v>
      </x:c>
      <x:c r="H3416" s="2" t="str">
        <x:v>https://github.com/material-components/material-web/blob/cbd34a8921915af94d5ef65c2a69eece41d5b4f3/tokens/versions/latest/sass/_md-comp-menus-standard.scss#L128</x:v>
      </x:c>
    </x:row>
    <x:row r="3417" ht="20" customHeight="1">
      <x:c r="A3417" s="2" t="str">
        <x:v>MT-03416</x:v>
      </x:c>
      <x:c r="B3417" s="2" t="str">
        <x:v>--md-menus-standard-menu-item-selected-focused-label-text-color</x:v>
      </x:c>
      <x:c r="C3417" s="2" t="str">
        <x:v>comp</x:v>
      </x:c>
      <x:c r="D3417" s="2" t="str">
        <x:v>latest/sass</x:v>
      </x:c>
      <x:c r="E3417" s="2" t="str">
        <x:v>md-sys-color.$on-tertiary-container</x:v>
      </x:c>
      <x:c r="F3417" s="2" t="str">
        <x:v>tokens/versions/latest/sass/_md-comp-menus-standard.scss</x:v>
      </x:c>
      <x:c r="G3417" s="2" t="n">
        <x:v>130</x:v>
      </x:c>
      <x:c r="H3417" s="2" t="str">
        <x:v>https://github.com/material-components/material-web/blob/cbd34a8921915af94d5ef65c2a69eece41d5b4f3/tokens/versions/latest/sass/_md-comp-menus-standard.scss#L130</x:v>
      </x:c>
    </x:row>
    <x:row r="3418" ht="20" customHeight="1">
      <x:c r="A3418" s="2" t="str">
        <x:v>MT-03417</x:v>
      </x:c>
      <x:c r="B3418" s="2" t="str">
        <x:v>--md-menus-standard-menu-item-selected-focused-leading-icon-color</x:v>
      </x:c>
      <x:c r="C3418" s="2" t="str">
        <x:v>comp</x:v>
      </x:c>
      <x:c r="D3418" s="2" t="str">
        <x:v>latest/sass</x:v>
      </x:c>
      <x:c r="E3418" s="2" t="str">
        <x:v>md-sys-color.$on-tertiary-container</x:v>
      </x:c>
      <x:c r="F3418" s="2" t="str">
        <x:v>tokens/versions/latest/sass/_md-comp-menus-standard.scss</x:v>
      </x:c>
      <x:c r="G3418" s="2" t="n">
        <x:v>132</x:v>
      </x:c>
      <x:c r="H3418" s="2" t="str">
        <x:v>https://github.com/material-components/material-web/blob/cbd34a8921915af94d5ef65c2a69eece41d5b4f3/tokens/versions/latest/sass/_md-comp-menus-standard.scss#L132</x:v>
      </x:c>
    </x:row>
    <x:row r="3419" ht="20" customHeight="1">
      <x:c r="A3419" s="2" t="str">
        <x:v>MT-03418</x:v>
      </x:c>
      <x:c r="B3419" s="2" t="str">
        <x:v>--md-menus-standard-menu-item-selected-focused-state-layer-color</x:v>
      </x:c>
      <x:c r="C3419" s="2" t="str">
        <x:v>comp</x:v>
      </x:c>
      <x:c r="D3419" s="2" t="str">
        <x:v>latest/sass</x:v>
      </x:c>
      <x:c r="E3419" s="2" t="str">
        <x:v>md-sys-color.$on-tertiary-container</x:v>
      </x:c>
      <x:c r="F3419" s="2" t="str">
        <x:v>tokens/versions/latest/sass/_md-comp-menus-standard.scss</x:v>
      </x:c>
      <x:c r="G3419" s="2" t="n">
        <x:v>134</x:v>
      </x:c>
      <x:c r="H3419" s="2" t="str">
        <x:v>https://github.com/material-components/material-web/blob/cbd34a8921915af94d5ef65c2a69eece41d5b4f3/tokens/versions/latest/sass/_md-comp-menus-standard.scss#L134</x:v>
      </x:c>
    </x:row>
    <x:row r="3420" ht="20" customHeight="1">
      <x:c r="A3420" s="2" t="str">
        <x:v>MT-03419</x:v>
      </x:c>
      <x:c r="B3420" s="2" t="str">
        <x:v>--md-menus-standard-menu-item-selected-focused-state-layer-opacity</x:v>
      </x:c>
      <x:c r="C3420" s="2" t="str">
        <x:v>comp</x:v>
      </x:c>
      <x:c r="D3420" s="2" t="str">
        <x:v>latest/sass</x:v>
      </x:c>
      <x:c r="E3420" s="2" t="str">
        <x:v>md-sys-state.$focus-state-layer-opacity</x:v>
      </x:c>
      <x:c r="F3420" s="2" t="str">
        <x:v>tokens/versions/latest/sass/_md-comp-menus-standard.scss</x:v>
      </x:c>
      <x:c r="G3420" s="2" t="n">
        <x:v>136</x:v>
      </x:c>
      <x:c r="H3420" s="2" t="str">
        <x:v>https://github.com/material-components/material-web/blob/cbd34a8921915af94d5ef65c2a69eece41d5b4f3/tokens/versions/latest/sass/_md-comp-menus-standard.scss#L136</x:v>
      </x:c>
    </x:row>
    <x:row r="3421" ht="20" customHeight="1">
      <x:c r="A3421" s="2" t="str">
        <x:v>MT-03420</x:v>
      </x:c>
      <x:c r="B3421" s="2" t="str">
        <x:v>--md-menus-standard-menu-item-selected-focused-supporting-text-color</x:v>
      </x:c>
      <x:c r="C3421" s="2" t="str">
        <x:v>comp</x:v>
      </x:c>
      <x:c r="D3421" s="2" t="str">
        <x:v>latest/sass</x:v>
      </x:c>
      <x:c r="E3421" s="2" t="str">
        <x:v>md-sys-color.$on-tertiary-container</x:v>
      </x:c>
      <x:c r="F3421" s="2" t="str">
        <x:v>tokens/versions/latest/sass/_md-comp-menus-standard.scss</x:v>
      </x:c>
      <x:c r="G3421" s="2" t="n">
        <x:v>138</x:v>
      </x:c>
      <x:c r="H3421" s="2" t="str">
        <x:v>https://github.com/material-components/material-web/blob/cbd34a8921915af94d5ef65c2a69eece41d5b4f3/tokens/versions/latest/sass/_md-comp-menus-standard.scss#L138</x:v>
      </x:c>
    </x:row>
    <x:row r="3422" ht="20" customHeight="1">
      <x:c r="A3422" s="2" t="str">
        <x:v>MT-03421</x:v>
      </x:c>
      <x:c r="B3422" s="2" t="str">
        <x:v>--md-menus-standard-menu-item-selected-focused-trailing-icon-color</x:v>
      </x:c>
      <x:c r="C3422" s="2" t="str">
        <x:v>comp</x:v>
      </x:c>
      <x:c r="D3422" s="2" t="str">
        <x:v>latest/sass</x:v>
      </x:c>
      <x:c r="E3422" s="2" t="str">
        <x:v>md-sys-color.$on-tertiary-container</x:v>
      </x:c>
      <x:c r="F3422" s="2" t="str">
        <x:v>tokens/versions/latest/sass/_md-comp-menus-standard.scss</x:v>
      </x:c>
      <x:c r="G3422" s="2" t="n">
        <x:v>140</x:v>
      </x:c>
      <x:c r="H3422" s="2" t="str">
        <x:v>https://github.com/material-components/material-web/blob/cbd34a8921915af94d5ef65c2a69eece41d5b4f3/tokens/versions/latest/sass/_md-comp-menus-standard.scss#L140</x:v>
      </x:c>
    </x:row>
    <x:row r="3423" ht="20" customHeight="1">
      <x:c r="A3423" s="2" t="str">
        <x:v>MT-03422</x:v>
      </x:c>
      <x:c r="B3423" s="2" t="str">
        <x:v>--md-menus-standard-menu-item-selected-focused-trailing-supporting-text-color</x:v>
      </x:c>
      <x:c r="C3423" s="2" t="str">
        <x:v>comp</x:v>
      </x:c>
      <x:c r="D3423" s="2" t="str">
        <x:v>latest/sass</x:v>
      </x:c>
      <x:c r="E3423" s="2" t="str">
        <x:v>md-sys-color.$on-tertiary-container</x:v>
      </x:c>
      <x:c r="F3423" s="2" t="str">
        <x:v>tokens/versions/latest/sass/_md-comp-menus-standard.scss</x:v>
      </x:c>
      <x:c r="G3423" s="2" t="n">
        <x:v>142</x:v>
      </x:c>
      <x:c r="H3423" s="2" t="str">
        <x:v>https://github.com/material-components/material-web/blob/cbd34a8921915af94d5ef65c2a69eece41d5b4f3/tokens/versions/latest/sass/_md-comp-menus-standard.scss#L142</x:v>
      </x:c>
    </x:row>
    <x:row r="3424" ht="20" customHeight="1">
      <x:c r="A3424" s="2" t="str">
        <x:v>MT-03423</x:v>
      </x:c>
      <x:c r="B3424" s="2" t="str">
        <x:v>--md-menus-standard-menu-item-selected-hovered-label-text-color</x:v>
      </x:c>
      <x:c r="C3424" s="2" t="str">
        <x:v>comp</x:v>
      </x:c>
      <x:c r="D3424" s="2" t="str">
        <x:v>latest/sass</x:v>
      </x:c>
      <x:c r="E3424" s="2" t="str">
        <x:v>md-sys-color.$on-tertiary-container</x:v>
      </x:c>
      <x:c r="F3424" s="2" t="str">
        <x:v>tokens/versions/latest/sass/_md-comp-menus-standard.scss</x:v>
      </x:c>
      <x:c r="G3424" s="2" t="n">
        <x:v>144</x:v>
      </x:c>
      <x:c r="H3424" s="2" t="str">
        <x:v>https://github.com/material-components/material-web/blob/cbd34a8921915af94d5ef65c2a69eece41d5b4f3/tokens/versions/latest/sass/_md-comp-menus-standard.scss#L144</x:v>
      </x:c>
    </x:row>
    <x:row r="3425" ht="20" customHeight="1">
      <x:c r="A3425" s="2" t="str">
        <x:v>MT-03424</x:v>
      </x:c>
      <x:c r="B3425" s="2" t="str">
        <x:v>--md-menus-standard-menu-item-selected-hovered-leading-icon-color</x:v>
      </x:c>
      <x:c r="C3425" s="2" t="str">
        <x:v>comp</x:v>
      </x:c>
      <x:c r="D3425" s="2" t="str">
        <x:v>latest/sass</x:v>
      </x:c>
      <x:c r="E3425" s="2" t="str">
        <x:v>md-sys-color.$on-tertiary-container</x:v>
      </x:c>
      <x:c r="F3425" s="2" t="str">
        <x:v>tokens/versions/latest/sass/_md-comp-menus-standard.scss</x:v>
      </x:c>
      <x:c r="G3425" s="2" t="n">
        <x:v>146</x:v>
      </x:c>
      <x:c r="H3425" s="2" t="str">
        <x:v>https://github.com/material-components/material-web/blob/cbd34a8921915af94d5ef65c2a69eece41d5b4f3/tokens/versions/latest/sass/_md-comp-menus-standard.scss#L146</x:v>
      </x:c>
    </x:row>
    <x:row r="3426" ht="20" customHeight="1">
      <x:c r="A3426" s="2" t="str">
        <x:v>MT-03425</x:v>
      </x:c>
      <x:c r="B3426" s="2" t="str">
        <x:v>--md-menus-standard-menu-item-selected-hovered-state-layer-color</x:v>
      </x:c>
      <x:c r="C3426" s="2" t="str">
        <x:v>comp</x:v>
      </x:c>
      <x:c r="D3426" s="2" t="str">
        <x:v>latest/sass</x:v>
      </x:c>
      <x:c r="E3426" s="2" t="str">
        <x:v>md-sys-color.$on-tertiary-container</x:v>
      </x:c>
      <x:c r="F3426" s="2" t="str">
        <x:v>tokens/versions/latest/sass/_md-comp-menus-standard.scss</x:v>
      </x:c>
      <x:c r="G3426" s="2" t="n">
        <x:v>148</x:v>
      </x:c>
      <x:c r="H3426" s="2" t="str">
        <x:v>https://github.com/material-components/material-web/blob/cbd34a8921915af94d5ef65c2a69eece41d5b4f3/tokens/versions/latest/sass/_md-comp-menus-standard.scss#L148</x:v>
      </x:c>
    </x:row>
    <x:row r="3427" ht="20" customHeight="1">
      <x:c r="A3427" s="2" t="str">
        <x:v>MT-03426</x:v>
      </x:c>
      <x:c r="B3427" s="2" t="str">
        <x:v>--md-menus-standard-menu-item-selected-hovered-state-layer-opacity</x:v>
      </x:c>
      <x:c r="C3427" s="2" t="str">
        <x:v>comp</x:v>
      </x:c>
      <x:c r="D3427" s="2" t="str">
        <x:v>latest/sass</x:v>
      </x:c>
      <x:c r="E3427" s="2" t="str">
        <x:v>md-sys-state.$hover-state-layer-opacity</x:v>
      </x:c>
      <x:c r="F3427" s="2" t="str">
        <x:v>tokens/versions/latest/sass/_md-comp-menus-standard.scss</x:v>
      </x:c>
      <x:c r="G3427" s="2" t="n">
        <x:v>150</x:v>
      </x:c>
      <x:c r="H3427" s="2" t="str">
        <x:v>https://github.com/material-components/material-web/blob/cbd34a8921915af94d5ef65c2a69eece41d5b4f3/tokens/versions/latest/sass/_md-comp-menus-standard.scss#L150</x:v>
      </x:c>
    </x:row>
    <x:row r="3428" ht="20" customHeight="1">
      <x:c r="A3428" s="2" t="str">
        <x:v>MT-03427</x:v>
      </x:c>
      <x:c r="B3428" s="2" t="str">
        <x:v>--md-menus-standard-menu-item-selected-hovered-supporting-text-color</x:v>
      </x:c>
      <x:c r="C3428" s="2" t="str">
        <x:v>comp</x:v>
      </x:c>
      <x:c r="D3428" s="2" t="str">
        <x:v>latest/sass</x:v>
      </x:c>
      <x:c r="E3428" s="2" t="str">
        <x:v>md-sys-color.$on-tertiary-container</x:v>
      </x:c>
      <x:c r="F3428" s="2" t="str">
        <x:v>tokens/versions/latest/sass/_md-comp-menus-standard.scss</x:v>
      </x:c>
      <x:c r="G3428" s="2" t="n">
        <x:v>152</x:v>
      </x:c>
      <x:c r="H3428" s="2" t="str">
        <x:v>https://github.com/material-components/material-web/blob/cbd34a8921915af94d5ef65c2a69eece41d5b4f3/tokens/versions/latest/sass/_md-comp-menus-standard.scss#L152</x:v>
      </x:c>
    </x:row>
    <x:row r="3429" ht="20" customHeight="1">
      <x:c r="A3429" s="2" t="str">
        <x:v>MT-03428</x:v>
      </x:c>
      <x:c r="B3429" s="2" t="str">
        <x:v>--md-menus-standard-menu-item-selected-hovered-trailing-icon-color</x:v>
      </x:c>
      <x:c r="C3429" s="2" t="str">
        <x:v>comp</x:v>
      </x:c>
      <x:c r="D3429" s="2" t="str">
        <x:v>latest/sass</x:v>
      </x:c>
      <x:c r="E3429" s="2" t="str">
        <x:v>md-sys-color.$on-tertiary-container</x:v>
      </x:c>
      <x:c r="F3429" s="2" t="str">
        <x:v>tokens/versions/latest/sass/_md-comp-menus-standard.scss</x:v>
      </x:c>
      <x:c r="G3429" s="2" t="n">
        <x:v>154</x:v>
      </x:c>
      <x:c r="H3429" s="2" t="str">
        <x:v>https://github.com/material-components/material-web/blob/cbd34a8921915af94d5ef65c2a69eece41d5b4f3/tokens/versions/latest/sass/_md-comp-menus-standard.scss#L154</x:v>
      </x:c>
    </x:row>
    <x:row r="3430" ht="20" customHeight="1">
      <x:c r="A3430" s="2" t="str">
        <x:v>MT-03429</x:v>
      </x:c>
      <x:c r="B3430" s="2" t="str">
        <x:v>--md-menus-standard-menu-item-selected-hovered-trailing-supporting-text-color</x:v>
      </x:c>
      <x:c r="C3430" s="2" t="str">
        <x:v>comp</x:v>
      </x:c>
      <x:c r="D3430" s="2" t="str">
        <x:v>latest/sass</x:v>
      </x:c>
      <x:c r="E3430" s="2" t="str">
        <x:v>md-sys-color.$on-tertiary-container</x:v>
      </x:c>
      <x:c r="F3430" s="2" t="str">
        <x:v>tokens/versions/latest/sass/_md-comp-menus-standard.scss</x:v>
      </x:c>
      <x:c r="G3430" s="2" t="n">
        <x:v>156</x:v>
      </x:c>
      <x:c r="H3430" s="2" t="str">
        <x:v>https://github.com/material-components/material-web/blob/cbd34a8921915af94d5ef65c2a69eece41d5b4f3/tokens/versions/latest/sass/_md-comp-menus-standard.scss#L156</x:v>
      </x:c>
    </x:row>
    <x:row r="3431" ht="20" customHeight="1">
      <x:c r="A3431" s="2" t="str">
        <x:v>MT-03430</x:v>
      </x:c>
      <x:c r="B3431" s="2" t="str">
        <x:v>--md-menus-standard-menu-item-selected-label-text-color</x:v>
      </x:c>
      <x:c r="C3431" s="2" t="str">
        <x:v>comp</x:v>
      </x:c>
      <x:c r="D3431" s="2" t="str">
        <x:v>latest/sass</x:v>
      </x:c>
      <x:c r="E3431" s="2" t="str">
        <x:v>md-sys-color.$on-tertiary-container</x:v>
      </x:c>
      <x:c r="F3431" s="2" t="str">
        <x:v>tokens/versions/latest/sass/_md-comp-menus-standard.scss</x:v>
      </x:c>
      <x:c r="G3431" s="2" t="n">
        <x:v>158</x:v>
      </x:c>
      <x:c r="H3431" s="2" t="str">
        <x:v>https://github.com/material-components/material-web/blob/cbd34a8921915af94d5ef65c2a69eece41d5b4f3/tokens/versions/latest/sass/_md-comp-menus-standard.scss#L158</x:v>
      </x:c>
    </x:row>
    <x:row r="3432" ht="20" customHeight="1">
      <x:c r="A3432" s="2" t="str">
        <x:v>MT-03431</x:v>
      </x:c>
      <x:c r="B3432" s="2" t="str">
        <x:v>--md-menus-standard-menu-item-selected-leading-icon-color</x:v>
      </x:c>
      <x:c r="C3432" s="2" t="str">
        <x:v>comp</x:v>
      </x:c>
      <x:c r="D3432" s="2" t="str">
        <x:v>latest/sass</x:v>
      </x:c>
      <x:c r="E3432" s="2" t="str">
        <x:v>md-sys-color.$on-tertiary-container</x:v>
      </x:c>
      <x:c r="F3432" s="2" t="str">
        <x:v>tokens/versions/latest/sass/_md-comp-menus-standard.scss</x:v>
      </x:c>
      <x:c r="G3432" s="2" t="n">
        <x:v>160</x:v>
      </x:c>
      <x:c r="H3432" s="2" t="str">
        <x:v>https://github.com/material-components/material-web/blob/cbd34a8921915af94d5ef65c2a69eece41d5b4f3/tokens/versions/latest/sass/_md-comp-menus-standard.scss#L160</x:v>
      </x:c>
    </x:row>
    <x:row r="3433" ht="20" customHeight="1">
      <x:c r="A3433" s="2" t="str">
        <x:v>MT-03432</x:v>
      </x:c>
      <x:c r="B3433" s="2" t="str">
        <x:v>--md-menus-standard-menu-item-selected-pressed-label-text-color</x:v>
      </x:c>
      <x:c r="C3433" s="2" t="str">
        <x:v>comp</x:v>
      </x:c>
      <x:c r="D3433" s="2" t="str">
        <x:v>latest/sass</x:v>
      </x:c>
      <x:c r="E3433" s="2" t="str">
        <x:v>md-sys-color.$on-tertiary-container</x:v>
      </x:c>
      <x:c r="F3433" s="2" t="str">
        <x:v>tokens/versions/latest/sass/_md-comp-menus-standard.scss</x:v>
      </x:c>
      <x:c r="G3433" s="2" t="n">
        <x:v>162</x:v>
      </x:c>
      <x:c r="H3433" s="2" t="str">
        <x:v>https://github.com/material-components/material-web/blob/cbd34a8921915af94d5ef65c2a69eece41d5b4f3/tokens/versions/latest/sass/_md-comp-menus-standard.scss#L162</x:v>
      </x:c>
    </x:row>
    <x:row r="3434" ht="20" customHeight="1">
      <x:c r="A3434" s="2" t="str">
        <x:v>MT-03433</x:v>
      </x:c>
      <x:c r="B3434" s="2" t="str">
        <x:v>--md-menus-standard-menu-item-selected-pressed-leading-icon-color</x:v>
      </x:c>
      <x:c r="C3434" s="2" t="str">
        <x:v>comp</x:v>
      </x:c>
      <x:c r="D3434" s="2" t="str">
        <x:v>latest/sass</x:v>
      </x:c>
      <x:c r="E3434" s="2" t="str">
        <x:v>md-sys-color.$on-tertiary-container</x:v>
      </x:c>
      <x:c r="F3434" s="2" t="str">
        <x:v>tokens/versions/latest/sass/_md-comp-menus-standard.scss</x:v>
      </x:c>
      <x:c r="G3434" s="2" t="n">
        <x:v>164</x:v>
      </x:c>
      <x:c r="H3434" s="2" t="str">
        <x:v>https://github.com/material-components/material-web/blob/cbd34a8921915af94d5ef65c2a69eece41d5b4f3/tokens/versions/latest/sass/_md-comp-menus-standard.scss#L164</x:v>
      </x:c>
    </x:row>
    <x:row r="3435" ht="20" customHeight="1">
      <x:c r="A3435" s="2" t="str">
        <x:v>MT-03434</x:v>
      </x:c>
      <x:c r="B3435" s="2" t="str">
        <x:v>--md-menus-standard-menu-item-selected-pressed-state-layer-color</x:v>
      </x:c>
      <x:c r="C3435" s="2" t="str">
        <x:v>comp</x:v>
      </x:c>
      <x:c r="D3435" s="2" t="str">
        <x:v>latest/sass</x:v>
      </x:c>
      <x:c r="E3435" s="2" t="str">
        <x:v>md-sys-color.$on-tertiary-container</x:v>
      </x:c>
      <x:c r="F3435" s="2" t="str">
        <x:v>tokens/versions/latest/sass/_md-comp-menus-standard.scss</x:v>
      </x:c>
      <x:c r="G3435" s="2" t="n">
        <x:v>166</x:v>
      </x:c>
      <x:c r="H3435" s="2" t="str">
        <x:v>https://github.com/material-components/material-web/blob/cbd34a8921915af94d5ef65c2a69eece41d5b4f3/tokens/versions/latest/sass/_md-comp-menus-standard.scss#L166</x:v>
      </x:c>
    </x:row>
    <x:row r="3436" ht="20" customHeight="1">
      <x:c r="A3436" s="2" t="str">
        <x:v>MT-03435</x:v>
      </x:c>
      <x:c r="B3436" s="2" t="str">
        <x:v>--md-menus-standard-menu-item-selected-pressed-state-layer-opacity</x:v>
      </x:c>
      <x:c r="C3436" s="2" t="str">
        <x:v>comp</x:v>
      </x:c>
      <x:c r="D3436" s="2" t="str">
        <x:v>latest/sass</x:v>
      </x:c>
      <x:c r="E3436" s="2" t="str">
        <x:v>md-sys-state.$pressed-state-layer-opacity</x:v>
      </x:c>
      <x:c r="F3436" s="2" t="str">
        <x:v>tokens/versions/latest/sass/_md-comp-menus-standard.scss</x:v>
      </x:c>
      <x:c r="G3436" s="2" t="n">
        <x:v>168</x:v>
      </x:c>
      <x:c r="H3436" s="2" t="str">
        <x:v>https://github.com/material-components/material-web/blob/cbd34a8921915af94d5ef65c2a69eece41d5b4f3/tokens/versions/latest/sass/_md-comp-menus-standard.scss#L168</x:v>
      </x:c>
    </x:row>
    <x:row r="3437" ht="20" customHeight="1">
      <x:c r="A3437" s="2" t="str">
        <x:v>MT-03436</x:v>
      </x:c>
      <x:c r="B3437" s="2" t="str">
        <x:v>--md-menus-standard-menu-item-selected-pressed-supporting-text-color</x:v>
      </x:c>
      <x:c r="C3437" s="2" t="str">
        <x:v>comp</x:v>
      </x:c>
      <x:c r="D3437" s="2" t="str">
        <x:v>latest/sass</x:v>
      </x:c>
      <x:c r="E3437" s="2" t="str">
        <x:v>md-sys-color.$on-tertiary-container</x:v>
      </x:c>
      <x:c r="F3437" s="2" t="str">
        <x:v>tokens/versions/latest/sass/_md-comp-menus-standard.scss</x:v>
      </x:c>
      <x:c r="G3437" s="2" t="n">
        <x:v>170</x:v>
      </x:c>
      <x:c r="H3437" s="2" t="str">
        <x:v>https://github.com/material-components/material-web/blob/cbd34a8921915af94d5ef65c2a69eece41d5b4f3/tokens/versions/latest/sass/_md-comp-menus-standard.scss#L170</x:v>
      </x:c>
    </x:row>
    <x:row r="3438" ht="20" customHeight="1">
      <x:c r="A3438" s="2" t="str">
        <x:v>MT-03437</x:v>
      </x:c>
      <x:c r="B3438" s="2" t="str">
        <x:v>--md-menus-standard-menu-item-selected-pressed-trailing-icon-color</x:v>
      </x:c>
      <x:c r="C3438" s="2" t="str">
        <x:v>comp</x:v>
      </x:c>
      <x:c r="D3438" s="2" t="str">
        <x:v>latest/sass</x:v>
      </x:c>
      <x:c r="E3438" s="2" t="str">
        <x:v>md-sys-color.$on-tertiary-container</x:v>
      </x:c>
      <x:c r="F3438" s="2" t="str">
        <x:v>tokens/versions/latest/sass/_md-comp-menus-standard.scss</x:v>
      </x:c>
      <x:c r="G3438" s="2" t="n">
        <x:v>172</x:v>
      </x:c>
      <x:c r="H3438" s="2" t="str">
        <x:v>https://github.com/material-components/material-web/blob/cbd34a8921915af94d5ef65c2a69eece41d5b4f3/tokens/versions/latest/sass/_md-comp-menus-standard.scss#L172</x:v>
      </x:c>
    </x:row>
    <x:row r="3439" ht="20" customHeight="1">
      <x:c r="A3439" s="2" t="str">
        <x:v>MT-03438</x:v>
      </x:c>
      <x:c r="B3439" s="2" t="str">
        <x:v>--md-menus-standard-menu-item-selected-pressed-trailing-supporting-text-color</x:v>
      </x:c>
      <x:c r="C3439" s="2" t="str">
        <x:v>comp</x:v>
      </x:c>
      <x:c r="D3439" s="2" t="str">
        <x:v>latest/sass</x:v>
      </x:c>
      <x:c r="E3439" s="2" t="str">
        <x:v>md-sys-color.$on-tertiary-container</x:v>
      </x:c>
      <x:c r="F3439" s="2" t="str">
        <x:v>tokens/versions/latest/sass/_md-comp-menus-standard.scss</x:v>
      </x:c>
      <x:c r="G3439" s="2" t="n">
        <x:v>174</x:v>
      </x:c>
      <x:c r="H3439" s="2" t="str">
        <x:v>https://github.com/material-components/material-web/blob/cbd34a8921915af94d5ef65c2a69eece41d5b4f3/tokens/versions/latest/sass/_md-comp-menus-standard.scss#L174</x:v>
      </x:c>
    </x:row>
    <x:row r="3440" ht="20" customHeight="1">
      <x:c r="A3440" s="2" t="str">
        <x:v>MT-03439</x:v>
      </x:c>
      <x:c r="B3440" s="2" t="str">
        <x:v>--md-menus-standard-menu-item-selected-supporting-text-color</x:v>
      </x:c>
      <x:c r="C3440" s="2" t="str">
        <x:v>comp</x:v>
      </x:c>
      <x:c r="D3440" s="2" t="str">
        <x:v>latest/sass</x:v>
      </x:c>
      <x:c r="E3440" s="2" t="str">
        <x:v>md-sys-color.$on-tertiary-container</x:v>
      </x:c>
      <x:c r="F3440" s="2" t="str">
        <x:v>tokens/versions/latest/sass/_md-comp-menus-standard.scss</x:v>
      </x:c>
      <x:c r="G3440" s="2" t="n">
        <x:v>176</x:v>
      </x:c>
      <x:c r="H3440" s="2" t="str">
        <x:v>https://github.com/material-components/material-web/blob/cbd34a8921915af94d5ef65c2a69eece41d5b4f3/tokens/versions/latest/sass/_md-comp-menus-standard.scss#L176</x:v>
      </x:c>
    </x:row>
    <x:row r="3441" ht="20" customHeight="1">
      <x:c r="A3441" s="2" t="str">
        <x:v>MT-03440</x:v>
      </x:c>
      <x:c r="B3441" s="2" t="str">
        <x:v>--md-menus-standard-menu-item-selected-trailing-icon-color</x:v>
      </x:c>
      <x:c r="C3441" s="2" t="str">
        <x:v>comp</x:v>
      </x:c>
      <x:c r="D3441" s="2" t="str">
        <x:v>latest/sass</x:v>
      </x:c>
      <x:c r="E3441" s="2" t="str">
        <x:v>md-sys-color.$on-tertiary-container</x:v>
      </x:c>
      <x:c r="F3441" s="2" t="str">
        <x:v>tokens/versions/latest/sass/_md-comp-menus-standard.scss</x:v>
      </x:c>
      <x:c r="G3441" s="2" t="n">
        <x:v>178</x:v>
      </x:c>
      <x:c r="H3441" s="2" t="str">
        <x:v>https://github.com/material-components/material-web/blob/cbd34a8921915af94d5ef65c2a69eece41d5b4f3/tokens/versions/latest/sass/_md-comp-menus-standard.scss#L178</x:v>
      </x:c>
    </x:row>
    <x:row r="3442" ht="20" customHeight="1">
      <x:c r="A3442" s="2" t="str">
        <x:v>MT-03441</x:v>
      </x:c>
      <x:c r="B3442" s="2" t="str">
        <x:v>--md-menus-standard-menu-item-selected-trailing-supporting-text-color</x:v>
      </x:c>
      <x:c r="C3442" s="2" t="str">
        <x:v>comp</x:v>
      </x:c>
      <x:c r="D3442" s="2" t="str">
        <x:v>latest/sass</x:v>
      </x:c>
      <x:c r="E3442" s="2" t="str">
        <x:v>md-sys-color.$on-tertiary-container</x:v>
      </x:c>
      <x:c r="F3442" s="2" t="str">
        <x:v>tokens/versions/latest/sass/_md-comp-menus-standard.scss</x:v>
      </x:c>
      <x:c r="G3442" s="2" t="n">
        <x:v>180</x:v>
      </x:c>
      <x:c r="H3442" s="2" t="str">
        <x:v>https://github.com/material-components/material-web/blob/cbd34a8921915af94d5ef65c2a69eece41d5b4f3/tokens/versions/latest/sass/_md-comp-menus-standard.scss#L180</x:v>
      </x:c>
    </x:row>
    <x:row r="3443" ht="20" customHeight="1">
      <x:c r="A3443" s="2" t="str">
        <x:v>MT-03442</x:v>
      </x:c>
      <x:c r="B3443" s="2" t="str">
        <x:v>--md-menus-standard-menu-item-supporting-text-color</x:v>
      </x:c>
      <x:c r="C3443" s="2" t="str">
        <x:v>comp</x:v>
      </x:c>
      <x:c r="D3443" s="2" t="str">
        <x:v>latest/sass</x:v>
      </x:c>
      <x:c r="E3443" s="2" t="str">
        <x:v>md-sys-color.$on-surface-variant</x:v>
      </x:c>
      <x:c r="F3443" s="2" t="str">
        <x:v>tokens/versions/latest/sass/_md-comp-menus-standard.scss</x:v>
      </x:c>
      <x:c r="G3443" s="2" t="n">
        <x:v>182</x:v>
      </x:c>
      <x:c r="H3443" s="2" t="str">
        <x:v>https://github.com/material-components/material-web/blob/cbd34a8921915af94d5ef65c2a69eece41d5b4f3/tokens/versions/latest/sass/_md-comp-menus-standard.scss#L182</x:v>
      </x:c>
    </x:row>
    <x:row r="3444" ht="20" customHeight="1">
      <x:c r="A3444" s="2" t="str">
        <x:v>MT-03443</x:v>
      </x:c>
      <x:c r="B3444" s="2" t="str">
        <x:v>--md-menus-standard-menu-item-trailing-icon-color</x:v>
      </x:c>
      <x:c r="C3444" s="2" t="str">
        <x:v>comp</x:v>
      </x:c>
      <x:c r="D3444" s="2" t="str">
        <x:v>latest/sass</x:v>
      </x:c>
      <x:c r="E3444" s="2" t="str">
        <x:v>md-sys-color.$on-surface-variant</x:v>
      </x:c>
      <x:c r="F3444" s="2" t="str">
        <x:v>tokens/versions/latest/sass/_md-comp-menus-standard.scss</x:v>
      </x:c>
      <x:c r="G3444" s="2" t="n">
        <x:v>184</x:v>
      </x:c>
      <x:c r="H3444" s="2" t="str">
        <x:v>https://github.com/material-components/material-web/blob/cbd34a8921915af94d5ef65c2a69eece41d5b4f3/tokens/versions/latest/sass/_md-comp-menus-standard.scss#L184</x:v>
      </x:c>
    </x:row>
    <x:row r="3445" ht="20" customHeight="1">
      <x:c r="A3445" s="2" t="str">
        <x:v>MT-03444</x:v>
      </x:c>
      <x:c r="B3445" s="2" t="str">
        <x:v>--md-menus-standard-menu-item-trailing-supporting-text-color</x:v>
      </x:c>
      <x:c r="C3445" s="2" t="str">
        <x:v>comp</x:v>
      </x:c>
      <x:c r="D3445" s="2" t="str">
        <x:v>latest/sass</x:v>
      </x:c>
      <x:c r="E3445" s="2" t="str">
        <x:v>md-sys-color.$on-surface-variant</x:v>
      </x:c>
      <x:c r="F3445" s="2" t="str">
        <x:v>tokens/versions/latest/sass/_md-comp-menus-standard.scss</x:v>
      </x:c>
      <x:c r="G3445" s="2" t="n">
        <x:v>186</x:v>
      </x:c>
      <x:c r="H3445" s="2" t="str">
        <x:v>https://github.com/material-components/material-web/blob/cbd34a8921915af94d5ef65c2a69eece41d5b4f3/tokens/versions/latest/sass/_md-comp-menus-standard.scss#L186</x:v>
      </x:c>
    </x:row>
    <x:row r="3446" ht="20" customHeight="1">
      <x:c r="A3446" s="2" t="str">
        <x:v>MT-03445</x:v>
      </x:c>
      <x:c r="B3446" s="2" t="str">
        <x:v>--md-menus-standard-section-label-text-color</x:v>
      </x:c>
      <x:c r="C3446" s="2" t="str">
        <x:v>comp</x:v>
      </x:c>
      <x:c r="D3446" s="2" t="str">
        <x:v>latest/sass</x:v>
      </x:c>
      <x:c r="E3446" s="2" t="str">
        <x:v>md-sys-color.$on-surface-variant</x:v>
      </x:c>
      <x:c r="F3446" s="2" t="str">
        <x:v>tokens/versions/latest/sass/_md-comp-menus-standard.scss</x:v>
      </x:c>
      <x:c r="G3446" s="2" t="n">
        <x:v>188</x:v>
      </x:c>
      <x:c r="H3446" s="2" t="str">
        <x:v>https://github.com/material-components/material-web/blob/cbd34a8921915af94d5ef65c2a69eece41d5b4f3/tokens/versions/latest/sass/_md-comp-menus-standard.scss#L188</x:v>
      </x:c>
    </x:row>
    <x:row r="3447" ht="20" customHeight="1">
      <x:c r="A3447" s="2" t="str">
        <x:v>MT-03446</x:v>
      </x:c>
      <x:c r="B3447" s="2" t="str">
        <x:v>--md-menus-vibrant-container-color</x:v>
      </x:c>
      <x:c r="C3447" s="2" t="str">
        <x:v>comp</x:v>
      </x:c>
      <x:c r="D3447" s="2" t="str">
        <x:v>latest/sass</x:v>
      </x:c>
      <x:c r="E3447" s="2" t="str">
        <x:v>md-sys-color.$tertiary-container</x:v>
      </x:c>
      <x:c r="F3447" s="2" t="str">
        <x:v>tokens/versions/latest/sass/_md-comp-menus-vibrant.scss</x:v>
      </x:c>
      <x:c r="G3447" s="2" t="n">
        <x:v>42</x:v>
      </x:c>
      <x:c r="H3447" s="2" t="str">
        <x:v>https://github.com/material-components/material-web/blob/cbd34a8921915af94d5ef65c2a69eece41d5b4f3/tokens/versions/latest/sass/_md-comp-menus-vibrant.scss#L42</x:v>
      </x:c>
    </x:row>
    <x:row r="3448" ht="20" customHeight="1">
      <x:c r="A3448" s="2" t="str">
        <x:v>MT-03447</x:v>
      </x:c>
      <x:c r="B3448" s="2" t="str">
        <x:v>--md-menus-vibrant-icon-button-container-color</x:v>
      </x:c>
      <x:c r="C3448" s="2" t="str">
        <x:v>comp</x:v>
      </x:c>
      <x:c r="D3448" s="2" t="str">
        <x:v>latest/sass</x:v>
      </x:c>
      <x:c r="E3448" s="2" t="str">
        <x:v>md-sys-color.$tertiary-container</x:v>
      </x:c>
      <x:c r="F3448" s="2" t="str">
        <x:v>tokens/versions/latest/sass/_md-comp-menus-vibrant.scss</x:v>
      </x:c>
      <x:c r="G3448" s="2" t="n">
        <x:v>44</x:v>
      </x:c>
      <x:c r="H3448" s="2" t="str">
        <x:v>https://github.com/material-components/material-web/blob/cbd34a8921915af94d5ef65c2a69eece41d5b4f3/tokens/versions/latest/sass/_md-comp-menus-vibrant.scss#L44</x:v>
      </x:c>
    </x:row>
    <x:row r="3449" ht="20" customHeight="1">
      <x:c r="A3449" s="2" t="str">
        <x:v>MT-03448</x:v>
      </x:c>
      <x:c r="B3449" s="2" t="str">
        <x:v>--md-menus-vibrant-icon-button-disabled-icon-color</x:v>
      </x:c>
      <x:c r="C3449" s="2" t="str">
        <x:v>comp</x:v>
      </x:c>
      <x:c r="D3449" s="2" t="str">
        <x:v>latest/sass</x:v>
      </x:c>
      <x:c r="E3449" s="2" t="str">
        <x:v>md-sys-color.$on-tertiary-container</x:v>
      </x:c>
      <x:c r="F3449" s="2" t="str">
        <x:v>tokens/versions/latest/sass/_md-comp-menus-vibrant.scss</x:v>
      </x:c>
      <x:c r="G3449" s="2" t="n">
        <x:v>46</x:v>
      </x:c>
      <x:c r="H3449" s="2" t="str">
        <x:v>https://github.com/material-components/material-web/blob/cbd34a8921915af94d5ef65c2a69eece41d5b4f3/tokens/versions/latest/sass/_md-comp-menus-vibrant.scss#L46</x:v>
      </x:c>
    </x:row>
    <x:row r="3450" ht="20" customHeight="1">
      <x:c r="A3450" s="2" t="str">
        <x:v>MT-03449</x:v>
      </x:c>
      <x:c r="B3450" s="2" t="str">
        <x:v>--md-menus-vibrant-icon-button-focused-state-layer-color</x:v>
      </x:c>
      <x:c r="C3450" s="2" t="str">
        <x:v>comp</x:v>
      </x:c>
      <x:c r="D3450" s="2" t="str">
        <x:v>latest/sass</x:v>
      </x:c>
      <x:c r="E3450" s="2" t="str">
        <x:v>md-sys-color.$on-tertiary-container</x:v>
      </x:c>
      <x:c r="F3450" s="2" t="str">
        <x:v>tokens/versions/latest/sass/_md-comp-menus-vibrant.scss</x:v>
      </x:c>
      <x:c r="G3450" s="2" t="n">
        <x:v>48</x:v>
      </x:c>
      <x:c r="H3450" s="2" t="str">
        <x:v>https://github.com/material-components/material-web/blob/cbd34a8921915af94d5ef65c2a69eece41d5b4f3/tokens/versions/latest/sass/_md-comp-menus-vibrant.scss#L48</x:v>
      </x:c>
    </x:row>
    <x:row r="3451" ht="20" customHeight="1">
      <x:c r="A3451" s="2" t="str">
        <x:v>MT-03450</x:v>
      </x:c>
      <x:c r="B3451" s="2" t="str">
        <x:v>--md-menus-vibrant-icon-button-hovered-state-layer-color</x:v>
      </x:c>
      <x:c r="C3451" s="2" t="str">
        <x:v>comp</x:v>
      </x:c>
      <x:c r="D3451" s="2" t="str">
        <x:v>latest/sass</x:v>
      </x:c>
      <x:c r="E3451" s="2" t="str">
        <x:v>md-sys-color.$on-tertiary-container</x:v>
      </x:c>
      <x:c r="F3451" s="2" t="str">
        <x:v>tokens/versions/latest/sass/_md-comp-menus-vibrant.scss</x:v>
      </x:c>
      <x:c r="G3451" s="2" t="n">
        <x:v>50</x:v>
      </x:c>
      <x:c r="H3451" s="2" t="str">
        <x:v>https://github.com/material-components/material-web/blob/cbd34a8921915af94d5ef65c2a69eece41d5b4f3/tokens/versions/latest/sass/_md-comp-menus-vibrant.scss#L50</x:v>
      </x:c>
    </x:row>
    <x:row r="3452" ht="20" customHeight="1">
      <x:c r="A3452" s="2" t="str">
        <x:v>MT-03451</x:v>
      </x:c>
      <x:c r="B3452" s="2" t="str">
        <x:v>--md-menus-vibrant-icon-button-icon-color</x:v>
      </x:c>
      <x:c r="C3452" s="2" t="str">
        <x:v>comp</x:v>
      </x:c>
      <x:c r="D3452" s="2" t="str">
        <x:v>latest/sass</x:v>
      </x:c>
      <x:c r="E3452" s="2" t="str">
        <x:v>md-sys-color.$on-tertiary-container</x:v>
      </x:c>
      <x:c r="F3452" s="2" t="str">
        <x:v>tokens/versions/latest/sass/_md-comp-menus-vibrant.scss</x:v>
      </x:c>
      <x:c r="G3452" s="2" t="n">
        <x:v>52</x:v>
      </x:c>
      <x:c r="H3452" s="2" t="str">
        <x:v>https://github.com/material-components/material-web/blob/cbd34a8921915af94d5ef65c2a69eece41d5b4f3/tokens/versions/latest/sass/_md-comp-menus-vibrant.scss#L52</x:v>
      </x:c>
    </x:row>
    <x:row r="3453" ht="20" customHeight="1">
      <x:c r="A3453" s="2" t="str">
        <x:v>MT-03452</x:v>
      </x:c>
      <x:c r="B3453" s="2" t="str">
        <x:v>--md-menus-vibrant-icon-button-pressed-state-layer-color</x:v>
      </x:c>
      <x:c r="C3453" s="2" t="str">
        <x:v>comp</x:v>
      </x:c>
      <x:c r="D3453" s="2" t="str">
        <x:v>latest/sass</x:v>
      </x:c>
      <x:c r="E3453" s="2" t="str">
        <x:v>md-sys-color.$on-tertiary-container</x:v>
      </x:c>
      <x:c r="F3453" s="2" t="str">
        <x:v>tokens/versions/latest/sass/_md-comp-menus-vibrant.scss</x:v>
      </x:c>
      <x:c r="G3453" s="2" t="n">
        <x:v>54</x:v>
      </x:c>
      <x:c r="H3453" s="2" t="str">
        <x:v>https://github.com/material-components/material-web/blob/cbd34a8921915af94d5ef65c2a69eece41d5b4f3/tokens/versions/latest/sass/_md-comp-menus-vibrant.scss#L54</x:v>
      </x:c>
    </x:row>
    <x:row r="3454" ht="20" customHeight="1">
      <x:c r="A3454" s="2" t="str">
        <x:v>MT-03453</x:v>
      </x:c>
      <x:c r="B3454" s="2" t="str">
        <x:v>--md-menus-vibrant-icon-button-selected-container-color</x:v>
      </x:c>
      <x:c r="C3454" s="2" t="str">
        <x:v>comp</x:v>
      </x:c>
      <x:c r="D3454" s="2" t="str">
        <x:v>latest/sass</x:v>
      </x:c>
      <x:c r="E3454" s="2" t="str">
        <x:v>md-sys-color.$tertiary</x:v>
      </x:c>
      <x:c r="F3454" s="2" t="str">
        <x:v>tokens/versions/latest/sass/_md-comp-menus-vibrant.scss</x:v>
      </x:c>
      <x:c r="G3454" s="2" t="n">
        <x:v>56</x:v>
      </x:c>
      <x:c r="H3454" s="2" t="str">
        <x:v>https://github.com/material-components/material-web/blob/cbd34a8921915af94d5ef65c2a69eece41d5b4f3/tokens/versions/latest/sass/_md-comp-menus-vibrant.scss#L56</x:v>
      </x:c>
    </x:row>
    <x:row r="3455" ht="20" customHeight="1">
      <x:c r="A3455" s="2" t="str">
        <x:v>MT-03454</x:v>
      </x:c>
      <x:c r="B3455" s="2" t="str">
        <x:v>--md-menus-vibrant-icon-button-selected-disabled-icon-color</x:v>
      </x:c>
      <x:c r="C3455" s="2" t="str">
        <x:v>comp</x:v>
      </x:c>
      <x:c r="D3455" s="2" t="str">
        <x:v>latest/sass</x:v>
      </x:c>
      <x:c r="E3455" s="2" t="str">
        <x:v>md-sys-color.$on-tertiary</x:v>
      </x:c>
      <x:c r="F3455" s="2" t="str">
        <x:v>tokens/versions/latest/sass/_md-comp-menus-vibrant.scss</x:v>
      </x:c>
      <x:c r="G3455" s="2" t="n">
        <x:v>58</x:v>
      </x:c>
      <x:c r="H3455" s="2" t="str">
        <x:v>https://github.com/material-components/material-web/blob/cbd34a8921915af94d5ef65c2a69eece41d5b4f3/tokens/versions/latest/sass/_md-comp-menus-vibrant.scss#L58</x:v>
      </x:c>
    </x:row>
    <x:row r="3456" ht="20" customHeight="1">
      <x:c r="A3456" s="2" t="str">
        <x:v>MT-03455</x:v>
      </x:c>
      <x:c r="B3456" s="2" t="str">
        <x:v>--md-menus-vibrant-icon-button-selected-icon-color</x:v>
      </x:c>
      <x:c r="C3456" s="2" t="str">
        <x:v>comp</x:v>
      </x:c>
      <x:c r="D3456" s="2" t="str">
        <x:v>latest/sass</x:v>
      </x:c>
      <x:c r="E3456" s="2" t="str">
        <x:v>md-sys-color.$on-tertiary</x:v>
      </x:c>
      <x:c r="F3456" s="2" t="str">
        <x:v>tokens/versions/latest/sass/_md-comp-menus-vibrant.scss</x:v>
      </x:c>
      <x:c r="G3456" s="2" t="n">
        <x:v>60</x:v>
      </x:c>
      <x:c r="H3456" s="2" t="str">
        <x:v>https://github.com/material-components/material-web/blob/cbd34a8921915af94d5ef65c2a69eece41d5b4f3/tokens/versions/latest/sass/_md-comp-menus-vibrant.scss#L60</x:v>
      </x:c>
    </x:row>
    <x:row r="3457" ht="20" customHeight="1">
      <x:c r="A3457" s="2" t="str">
        <x:v>MT-03456</x:v>
      </x:c>
      <x:c r="B3457" s="2" t="str">
        <x:v>--md-menus-vibrant-menu-item-active-state-layer-color</x:v>
      </x:c>
      <x:c r="C3457" s="2" t="str">
        <x:v>comp</x:v>
      </x:c>
      <x:c r="D3457" s="2" t="str">
        <x:v>latest/sass</x:v>
      </x:c>
      <x:c r="E3457" s="2" t="str">
        <x:v>md-sys-color.$on-tertiary-container</x:v>
      </x:c>
      <x:c r="F3457" s="2" t="str">
        <x:v>tokens/versions/latest/sass/_md-comp-menus-vibrant.scss</x:v>
      </x:c>
      <x:c r="G3457" s="2" t="n">
        <x:v>62</x:v>
      </x:c>
      <x:c r="H3457" s="2" t="str">
        <x:v>https://github.com/material-components/material-web/blob/cbd34a8921915af94d5ef65c2a69eece41d5b4f3/tokens/versions/latest/sass/_md-comp-menus-vibrant.scss#L62</x:v>
      </x:c>
    </x:row>
    <x:row r="3458" ht="20" customHeight="1">
      <x:c r="A3458" s="2" t="str">
        <x:v>MT-03457</x:v>
      </x:c>
      <x:c r="B3458" s="2" t="str">
        <x:v>--md-menus-vibrant-menu-item-active-state-layer-opacity</x:v>
      </x:c>
      <x:c r="C3458" s="2" t="str">
        <x:v>comp</x:v>
      </x:c>
      <x:c r="D3458" s="2" t="str">
        <x:v>latest/sass</x:v>
      </x:c>
      <x:c r="E3458" s="2" t="str">
        <x:v>md-sys-state.$hover-state-layer-opacity</x:v>
      </x:c>
      <x:c r="F3458" s="2" t="str">
        <x:v>tokens/versions/latest/sass/_md-comp-menus-vibrant.scss</x:v>
      </x:c>
      <x:c r="G3458" s="2" t="n">
        <x:v>64</x:v>
      </x:c>
      <x:c r="H3458" s="2" t="str">
        <x:v>https://github.com/material-components/material-web/blob/cbd34a8921915af94d5ef65c2a69eece41d5b4f3/tokens/versions/latest/sass/_md-comp-menus-vibrant.scss#L64</x:v>
      </x:c>
    </x:row>
    <x:row r="3459" ht="20" customHeight="1">
      <x:c r="A3459" s="2" t="str">
        <x:v>MT-03458</x:v>
      </x:c>
      <x:c r="B3459" s="2" t="str">
        <x:v>--md-menus-vibrant-menu-item-color</x:v>
      </x:c>
      <x:c r="C3459" s="2" t="str">
        <x:v>comp</x:v>
      </x:c>
      <x:c r="D3459" s="2" t="str">
        <x:v>latest/sass</x:v>
      </x:c>
      <x:c r="E3459" s="2" t="str">
        <x:v>md-sys-color.$tertiary-container</x:v>
      </x:c>
      <x:c r="F3459" s="2" t="str">
        <x:v>tokens/versions/latest/sass/_md-comp-menus-vibrant.scss</x:v>
      </x:c>
      <x:c r="G3459" s="2" t="n">
        <x:v>66</x:v>
      </x:c>
      <x:c r="H3459" s="2" t="str">
        <x:v>https://github.com/material-components/material-web/blob/cbd34a8921915af94d5ef65c2a69eece41d5b4f3/tokens/versions/latest/sass/_md-comp-menus-vibrant.scss#L66</x:v>
      </x:c>
    </x:row>
    <x:row r="3460" ht="20" customHeight="1">
      <x:c r="A3460" s="2" t="str">
        <x:v>MT-03459</x:v>
      </x:c>
      <x:c r="B3460" s="2" t="str">
        <x:v>--md-menus-vibrant-menu-item-disabled-label-text-color</x:v>
      </x:c>
      <x:c r="C3460" s="2" t="str">
        <x:v>comp</x:v>
      </x:c>
      <x:c r="D3460" s="2" t="str">
        <x:v>latest/sass</x:v>
      </x:c>
      <x:c r="E3460" s="2" t="str">
        <x:v>md-sys-color.$on-tertiary-container</x:v>
      </x:c>
      <x:c r="F3460" s="2" t="str">
        <x:v>tokens/versions/latest/sass/_md-comp-menus-vibrant.scss</x:v>
      </x:c>
      <x:c r="G3460" s="2" t="n">
        <x:v>68</x:v>
      </x:c>
      <x:c r="H3460" s="2" t="str">
        <x:v>https://github.com/material-components/material-web/blob/cbd34a8921915af94d5ef65c2a69eece41d5b4f3/tokens/versions/latest/sass/_md-comp-menus-vibrant.scss#L68</x:v>
      </x:c>
    </x:row>
    <x:row r="3461" ht="20" customHeight="1">
      <x:c r="A3461" s="2" t="str">
        <x:v>MT-03460</x:v>
      </x:c>
      <x:c r="B3461" s="2" t="str">
        <x:v>--md-menus-vibrant-menu-item-disabled-label-text-opacity</x:v>
      </x:c>
      <x:c r="C3461" s="2" t="str">
        <x:v>comp</x:v>
      </x:c>
      <x:c r="D3461" s="2" t="str">
        <x:v>latest/sass</x:v>
      </x:c>
      <x:c r="E3461" s="2" t="str">
        <x:v>0.38</x:v>
      </x:c>
      <x:c r="F3461" s="2" t="str">
        <x:v>tokens/versions/latest/sass/_md-comp-menus-vibrant.scss</x:v>
      </x:c>
      <x:c r="G3461" s="2" t="n">
        <x:v>22</x:v>
      </x:c>
      <x:c r="H3461" s="2" t="str">
        <x:v>https://github.com/material-components/material-web/blob/cbd34a8921915af94d5ef65c2a69eece41d5b4f3/tokens/versions/latest/sass/_md-comp-menus-vibrant.scss#L22</x:v>
      </x:c>
    </x:row>
    <x:row r="3462" ht="20" customHeight="1">
      <x:c r="A3462" s="2" t="str">
        <x:v>MT-03461</x:v>
      </x:c>
      <x:c r="B3462" s="2" t="str">
        <x:v>--md-menus-vibrant-menu-item-disabled-leading-icon-color</x:v>
      </x:c>
      <x:c r="C3462" s="2" t="str">
        <x:v>comp</x:v>
      </x:c>
      <x:c r="D3462" s="2" t="str">
        <x:v>latest/sass</x:v>
      </x:c>
      <x:c r="E3462" s="2" t="str">
        <x:v>md-sys-color.$on-tertiary-container</x:v>
      </x:c>
      <x:c r="F3462" s="2" t="str">
        <x:v>tokens/versions/latest/sass/_md-comp-menus-vibrant.scss</x:v>
      </x:c>
      <x:c r="G3462" s="2" t="n">
        <x:v>70</x:v>
      </x:c>
      <x:c r="H3462" s="2" t="str">
        <x:v>https://github.com/material-components/material-web/blob/cbd34a8921915af94d5ef65c2a69eece41d5b4f3/tokens/versions/latest/sass/_md-comp-menus-vibrant.scss#L70</x:v>
      </x:c>
    </x:row>
    <x:row r="3463" ht="20" customHeight="1">
      <x:c r="A3463" s="2" t="str">
        <x:v>MT-03462</x:v>
      </x:c>
      <x:c r="B3463" s="2" t="str">
        <x:v>--md-menus-vibrant-menu-item-disabled-leading-icon-opacity</x:v>
      </x:c>
      <x:c r="C3463" s="2" t="str">
        <x:v>comp</x:v>
      </x:c>
      <x:c r="D3463" s="2" t="str">
        <x:v>latest/sass</x:v>
      </x:c>
      <x:c r="E3463" s="2" t="str">
        <x:v>0.38</x:v>
      </x:c>
      <x:c r="F3463" s="2" t="str">
        <x:v>tokens/versions/latest/sass/_md-comp-menus-vibrant.scss</x:v>
      </x:c>
      <x:c r="G3463" s="2" t="n">
        <x:v>24</x:v>
      </x:c>
      <x:c r="H3463" s="2" t="str">
        <x:v>https://github.com/material-components/material-web/blob/cbd34a8921915af94d5ef65c2a69eece41d5b4f3/tokens/versions/latest/sass/_md-comp-menus-vibrant.scss#L24</x:v>
      </x:c>
    </x:row>
    <x:row r="3464" ht="20" customHeight="1">
      <x:c r="A3464" s="2" t="str">
        <x:v>MT-03463</x:v>
      </x:c>
      <x:c r="B3464" s="2" t="str">
        <x:v>--md-menus-vibrant-menu-item-disabled-supporting-text-color</x:v>
      </x:c>
      <x:c r="C3464" s="2" t="str">
        <x:v>comp</x:v>
      </x:c>
      <x:c r="D3464" s="2" t="str">
        <x:v>latest/sass</x:v>
      </x:c>
      <x:c r="E3464" s="2" t="str">
        <x:v>md-sys-color.$on-tertiary-container</x:v>
      </x:c>
      <x:c r="F3464" s="2" t="str">
        <x:v>tokens/versions/latest/sass/_md-comp-menus-vibrant.scss</x:v>
      </x:c>
      <x:c r="G3464" s="2" t="n">
        <x:v>72</x:v>
      </x:c>
      <x:c r="H3464" s="2" t="str">
        <x:v>https://github.com/material-components/material-web/blob/cbd34a8921915af94d5ef65c2a69eece41d5b4f3/tokens/versions/latest/sass/_md-comp-menus-vibrant.scss#L72</x:v>
      </x:c>
    </x:row>
    <x:row r="3465" ht="20" customHeight="1">
      <x:c r="A3465" s="2" t="str">
        <x:v>MT-03464</x:v>
      </x:c>
      <x:c r="B3465" s="2" t="str">
        <x:v>--md-menus-vibrant-menu-item-disabled-supporting-text-opacity</x:v>
      </x:c>
      <x:c r="C3465" s="2" t="str">
        <x:v>comp</x:v>
      </x:c>
      <x:c r="D3465" s="2" t="str">
        <x:v>latest/sass</x:v>
      </x:c>
      <x:c r="E3465" s="2" t="str">
        <x:v>0.38</x:v>
      </x:c>
      <x:c r="F3465" s="2" t="str">
        <x:v>tokens/versions/latest/sass/_md-comp-menus-vibrant.scss</x:v>
      </x:c>
      <x:c r="G3465" s="2" t="n">
        <x:v>26</x:v>
      </x:c>
      <x:c r="H3465" s="2" t="str">
        <x:v>https://github.com/material-components/material-web/blob/cbd34a8921915af94d5ef65c2a69eece41d5b4f3/tokens/versions/latest/sass/_md-comp-menus-vibrant.scss#L26</x:v>
      </x:c>
    </x:row>
    <x:row r="3466" ht="20" customHeight="1">
      <x:c r="A3466" s="2" t="str">
        <x:v>MT-03465</x:v>
      </x:c>
      <x:c r="B3466" s="2" t="str">
        <x:v>--md-menus-vibrant-menu-item-disabled-trailing-icon-color</x:v>
      </x:c>
      <x:c r="C3466" s="2" t="str">
        <x:v>comp</x:v>
      </x:c>
      <x:c r="D3466" s="2" t="str">
        <x:v>latest/sass</x:v>
      </x:c>
      <x:c r="E3466" s="2" t="str">
        <x:v>md-sys-color.$on-tertiary-container</x:v>
      </x:c>
      <x:c r="F3466" s="2" t="str">
        <x:v>tokens/versions/latest/sass/_md-comp-menus-vibrant.scss</x:v>
      </x:c>
      <x:c r="G3466" s="2" t="n">
        <x:v>74</x:v>
      </x:c>
      <x:c r="H3466" s="2" t="str">
        <x:v>https://github.com/material-components/material-web/blob/cbd34a8921915af94d5ef65c2a69eece41d5b4f3/tokens/versions/latest/sass/_md-comp-menus-vibrant.scss#L74</x:v>
      </x:c>
    </x:row>
    <x:row r="3467" ht="20" customHeight="1">
      <x:c r="A3467" s="2" t="str">
        <x:v>MT-03466</x:v>
      </x:c>
      <x:c r="B3467" s="2" t="str">
        <x:v>--md-menus-vibrant-menu-item-disabled-trailing-icon-opacity</x:v>
      </x:c>
      <x:c r="C3467" s="2" t="str">
        <x:v>comp</x:v>
      </x:c>
      <x:c r="D3467" s="2" t="str">
        <x:v>latest/sass</x:v>
      </x:c>
      <x:c r="E3467" s="2" t="str">
        <x:v>0.38</x:v>
      </x:c>
      <x:c r="F3467" s="2" t="str">
        <x:v>tokens/versions/latest/sass/_md-comp-menus-vibrant.scss</x:v>
      </x:c>
      <x:c r="G3467" s="2" t="n">
        <x:v>28</x:v>
      </x:c>
      <x:c r="H3467" s="2" t="str">
        <x:v>https://github.com/material-components/material-web/blob/cbd34a8921915af94d5ef65c2a69eece41d5b4f3/tokens/versions/latest/sass/_md-comp-menus-vibrant.scss#L28</x:v>
      </x:c>
    </x:row>
    <x:row r="3468" ht="20" customHeight="1">
      <x:c r="A3468" s="2" t="str">
        <x:v>MT-03467</x:v>
      </x:c>
      <x:c r="B3468" s="2" t="str">
        <x:v>--md-menus-vibrant-menu-item-disabled-trailing-supporting-text-color</x:v>
      </x:c>
      <x:c r="C3468" s="2" t="str">
        <x:v>comp</x:v>
      </x:c>
      <x:c r="D3468" s="2" t="str">
        <x:v>latest/sass</x:v>
      </x:c>
      <x:c r="E3468" s="2" t="str">
        <x:v>md-sys-color.$on-tertiary-container</x:v>
      </x:c>
      <x:c r="F3468" s="2" t="str">
        <x:v>tokens/versions/latest/sass/_md-comp-menus-vibrant.scss</x:v>
      </x:c>
      <x:c r="G3468" s="2" t="n">
        <x:v>76</x:v>
      </x:c>
      <x:c r="H3468" s="2" t="str">
        <x:v>https://github.com/material-components/material-web/blob/cbd34a8921915af94d5ef65c2a69eece41d5b4f3/tokens/versions/latest/sass/_md-comp-menus-vibrant.scss#L76</x:v>
      </x:c>
    </x:row>
    <x:row r="3469" ht="20" customHeight="1">
      <x:c r="A3469" s="2" t="str">
        <x:v>MT-03468</x:v>
      </x:c>
      <x:c r="B3469" s="2" t="str">
        <x:v>--md-menus-vibrant-menu-item-disabled-trailing-supporting-text-opacity</x:v>
      </x:c>
      <x:c r="C3469" s="2" t="str">
        <x:v>comp</x:v>
      </x:c>
      <x:c r="D3469" s="2" t="str">
        <x:v>latest/sass</x:v>
      </x:c>
      <x:c r="E3469" s="2" t="str">
        <x:v>0.38</x:v>
      </x:c>
      <x:c r="F3469" s="2" t="str">
        <x:v>tokens/versions/latest/sass/_md-comp-menus-vibrant.scss</x:v>
      </x:c>
      <x:c r="G3469" s="2" t="n">
        <x:v>30</x:v>
      </x:c>
      <x:c r="H3469" s="2" t="str">
        <x:v>https://github.com/material-components/material-web/blob/cbd34a8921915af94d5ef65c2a69eece41d5b4f3/tokens/versions/latest/sass/_md-comp-menus-vibrant.scss#L30</x:v>
      </x:c>
    </x:row>
    <x:row r="3470" ht="20" customHeight="1">
      <x:c r="A3470" s="2" t="str">
        <x:v>MT-03469</x:v>
      </x:c>
      <x:c r="B3470" s="2" t="str">
        <x:v>--md-menus-vibrant-menu-item-focused-label-text-color</x:v>
      </x:c>
      <x:c r="C3470" s="2" t="str">
        <x:v>comp</x:v>
      </x:c>
      <x:c r="D3470" s="2" t="str">
        <x:v>latest/sass</x:v>
      </x:c>
      <x:c r="E3470" s="2" t="str">
        <x:v>md-sys-color.$on-tertiary-container</x:v>
      </x:c>
      <x:c r="F3470" s="2" t="str">
        <x:v>tokens/versions/latest/sass/_md-comp-menus-vibrant.scss</x:v>
      </x:c>
      <x:c r="G3470" s="2" t="n">
        <x:v>78</x:v>
      </x:c>
      <x:c r="H3470" s="2" t="str">
        <x:v>https://github.com/material-components/material-web/blob/cbd34a8921915af94d5ef65c2a69eece41d5b4f3/tokens/versions/latest/sass/_md-comp-menus-vibrant.scss#L78</x:v>
      </x:c>
    </x:row>
    <x:row r="3471" ht="20" customHeight="1">
      <x:c r="A3471" s="2" t="str">
        <x:v>MT-03470</x:v>
      </x:c>
      <x:c r="B3471" s="2" t="str">
        <x:v>--md-menus-vibrant-menu-item-focused-leading-icon-color</x:v>
      </x:c>
      <x:c r="C3471" s="2" t="str">
        <x:v>comp</x:v>
      </x:c>
      <x:c r="D3471" s="2" t="str">
        <x:v>latest/sass</x:v>
      </x:c>
      <x:c r="E3471" s="2" t="str">
        <x:v>md-sys-color.$tertiary</x:v>
      </x:c>
      <x:c r="F3471" s="2" t="str">
        <x:v>tokens/versions/latest/sass/_md-comp-menus-vibrant.scss</x:v>
      </x:c>
      <x:c r="G3471" s="2" t="n">
        <x:v>80</x:v>
      </x:c>
      <x:c r="H3471" s="2" t="str">
        <x:v>https://github.com/material-components/material-web/blob/cbd34a8921915af94d5ef65c2a69eece41d5b4f3/tokens/versions/latest/sass/_md-comp-menus-vibrant.scss#L80</x:v>
      </x:c>
    </x:row>
    <x:row r="3472" ht="20" customHeight="1">
      <x:c r="A3472" s="2" t="str">
        <x:v>MT-03471</x:v>
      </x:c>
      <x:c r="B3472" s="2" t="str">
        <x:v>--md-menus-vibrant-menu-item-focused-state-layer-color</x:v>
      </x:c>
      <x:c r="C3472" s="2" t="str">
        <x:v>comp</x:v>
      </x:c>
      <x:c r="D3472" s="2" t="str">
        <x:v>latest/sass</x:v>
      </x:c>
      <x:c r="E3472" s="2" t="str">
        <x:v>md-sys-color.$on-tertiary-container</x:v>
      </x:c>
      <x:c r="F3472" s="2" t="str">
        <x:v>tokens/versions/latest/sass/_md-comp-menus-vibrant.scss</x:v>
      </x:c>
      <x:c r="G3472" s="2" t="n">
        <x:v>82</x:v>
      </x:c>
      <x:c r="H3472" s="2" t="str">
        <x:v>https://github.com/material-components/material-web/blob/cbd34a8921915af94d5ef65c2a69eece41d5b4f3/tokens/versions/latest/sass/_md-comp-menus-vibrant.scss#L82</x:v>
      </x:c>
    </x:row>
    <x:row r="3473" ht="20" customHeight="1">
      <x:c r="A3473" s="2" t="str">
        <x:v>MT-03472</x:v>
      </x:c>
      <x:c r="B3473" s="2" t="str">
        <x:v>--md-menus-vibrant-menu-item-focused-state-layer-opacity</x:v>
      </x:c>
      <x:c r="C3473" s="2" t="str">
        <x:v>comp</x:v>
      </x:c>
      <x:c r="D3473" s="2" t="str">
        <x:v>latest/sass</x:v>
      </x:c>
      <x:c r="E3473" s="2" t="str">
        <x:v>md-sys-state.$focus-state-layer-opacity</x:v>
      </x:c>
      <x:c r="F3473" s="2" t="str">
        <x:v>tokens/versions/latest/sass/_md-comp-menus-vibrant.scss</x:v>
      </x:c>
      <x:c r="G3473" s="2" t="n">
        <x:v>84</x:v>
      </x:c>
      <x:c r="H3473" s="2" t="str">
        <x:v>https://github.com/material-components/material-web/blob/cbd34a8921915af94d5ef65c2a69eece41d5b4f3/tokens/versions/latest/sass/_md-comp-menus-vibrant.scss#L84</x:v>
      </x:c>
    </x:row>
    <x:row r="3474" ht="20" customHeight="1">
      <x:c r="A3474" s="2" t="str">
        <x:v>MT-03473</x:v>
      </x:c>
      <x:c r="B3474" s="2" t="str">
        <x:v>--md-menus-vibrant-menu-item-focused-supporting-text-color</x:v>
      </x:c>
      <x:c r="C3474" s="2" t="str">
        <x:v>comp</x:v>
      </x:c>
      <x:c r="D3474" s="2" t="str">
        <x:v>latest/sass</x:v>
      </x:c>
      <x:c r="E3474" s="2" t="str">
        <x:v>md-sys-color.$on-tertiary-container</x:v>
      </x:c>
      <x:c r="F3474" s="2" t="str">
        <x:v>tokens/versions/latest/sass/_md-comp-menus-vibrant.scss</x:v>
      </x:c>
      <x:c r="G3474" s="2" t="n">
        <x:v>86</x:v>
      </x:c>
      <x:c r="H3474" s="2" t="str">
        <x:v>https://github.com/material-components/material-web/blob/cbd34a8921915af94d5ef65c2a69eece41d5b4f3/tokens/versions/latest/sass/_md-comp-menus-vibrant.scss#L86</x:v>
      </x:c>
    </x:row>
    <x:row r="3475" ht="20" customHeight="1">
      <x:c r="A3475" s="2" t="str">
        <x:v>MT-03474</x:v>
      </x:c>
      <x:c r="B3475" s="2" t="str">
        <x:v>--md-menus-vibrant-menu-item-focused-trailing-icon-color</x:v>
      </x:c>
      <x:c r="C3475" s="2" t="str">
        <x:v>comp</x:v>
      </x:c>
      <x:c r="D3475" s="2" t="str">
        <x:v>latest/sass</x:v>
      </x:c>
      <x:c r="E3475" s="2" t="str">
        <x:v>md-sys-color.$tertiary</x:v>
      </x:c>
      <x:c r="F3475" s="2" t="str">
        <x:v>tokens/versions/latest/sass/_md-comp-menus-vibrant.scss</x:v>
      </x:c>
      <x:c r="G3475" s="2" t="n">
        <x:v>88</x:v>
      </x:c>
      <x:c r="H3475" s="2" t="str">
        <x:v>https://github.com/material-components/material-web/blob/cbd34a8921915af94d5ef65c2a69eece41d5b4f3/tokens/versions/latest/sass/_md-comp-menus-vibrant.scss#L88</x:v>
      </x:c>
    </x:row>
    <x:row r="3476" ht="20" customHeight="1">
      <x:c r="A3476" s="2" t="str">
        <x:v>MT-03475</x:v>
      </x:c>
      <x:c r="B3476" s="2" t="str">
        <x:v>--md-menus-vibrant-menu-item-focused-trailing-supporting-text-color</x:v>
      </x:c>
      <x:c r="C3476" s="2" t="str">
        <x:v>comp</x:v>
      </x:c>
      <x:c r="D3476" s="2" t="str">
        <x:v>latest/sass</x:v>
      </x:c>
      <x:c r="E3476" s="2" t="str">
        <x:v>md-sys-color.$on-tertiary-container</x:v>
      </x:c>
      <x:c r="F3476" s="2" t="str">
        <x:v>tokens/versions/latest/sass/_md-comp-menus-vibrant.scss</x:v>
      </x:c>
      <x:c r="G3476" s="2" t="n">
        <x:v>90</x:v>
      </x:c>
      <x:c r="H3476" s="2" t="str">
        <x:v>https://github.com/material-components/material-web/blob/cbd34a8921915af94d5ef65c2a69eece41d5b4f3/tokens/versions/latest/sass/_md-comp-menus-vibrant.scss#L90</x:v>
      </x:c>
    </x:row>
    <x:row r="3477" ht="20" customHeight="1">
      <x:c r="A3477" s="2" t="str">
        <x:v>MT-03476</x:v>
      </x:c>
      <x:c r="B3477" s="2" t="str">
        <x:v>--md-menus-vibrant-menu-item-hovered-label-text-color</x:v>
      </x:c>
      <x:c r="C3477" s="2" t="str">
        <x:v>comp</x:v>
      </x:c>
      <x:c r="D3477" s="2" t="str">
        <x:v>latest/sass</x:v>
      </x:c>
      <x:c r="E3477" s="2" t="str">
        <x:v>md-sys-color.$on-tertiary-container</x:v>
      </x:c>
      <x:c r="F3477" s="2" t="str">
        <x:v>tokens/versions/latest/sass/_md-comp-menus-vibrant.scss</x:v>
      </x:c>
      <x:c r="G3477" s="2" t="n">
        <x:v>92</x:v>
      </x:c>
      <x:c r="H3477" s="2" t="str">
        <x:v>https://github.com/material-components/material-web/blob/cbd34a8921915af94d5ef65c2a69eece41d5b4f3/tokens/versions/latest/sass/_md-comp-menus-vibrant.scss#L92</x:v>
      </x:c>
    </x:row>
    <x:row r="3478" ht="20" customHeight="1">
      <x:c r="A3478" s="2" t="str">
        <x:v>MT-03477</x:v>
      </x:c>
      <x:c r="B3478" s="2" t="str">
        <x:v>--md-menus-vibrant-menu-item-hovered-leading-icon-color</x:v>
      </x:c>
      <x:c r="C3478" s="2" t="str">
        <x:v>comp</x:v>
      </x:c>
      <x:c r="D3478" s="2" t="str">
        <x:v>latest/sass</x:v>
      </x:c>
      <x:c r="E3478" s="2" t="str">
        <x:v>md-sys-color.$tertiary</x:v>
      </x:c>
      <x:c r="F3478" s="2" t="str">
        <x:v>tokens/versions/latest/sass/_md-comp-menus-vibrant.scss</x:v>
      </x:c>
      <x:c r="G3478" s="2" t="n">
        <x:v>94</x:v>
      </x:c>
      <x:c r="H3478" s="2" t="str">
        <x:v>https://github.com/material-components/material-web/blob/cbd34a8921915af94d5ef65c2a69eece41d5b4f3/tokens/versions/latest/sass/_md-comp-menus-vibrant.scss#L94</x:v>
      </x:c>
    </x:row>
    <x:row r="3479" ht="20" customHeight="1">
      <x:c r="A3479" s="2" t="str">
        <x:v>MT-03478</x:v>
      </x:c>
      <x:c r="B3479" s="2" t="str">
        <x:v>--md-menus-vibrant-menu-item-hovered-state-layer-color</x:v>
      </x:c>
      <x:c r="C3479" s="2" t="str">
        <x:v>comp</x:v>
      </x:c>
      <x:c r="D3479" s="2" t="str">
        <x:v>latest/sass</x:v>
      </x:c>
      <x:c r="E3479" s="2" t="str">
        <x:v>md-sys-color.$on-tertiary-container</x:v>
      </x:c>
      <x:c r="F3479" s="2" t="str">
        <x:v>tokens/versions/latest/sass/_md-comp-menus-vibrant.scss</x:v>
      </x:c>
      <x:c r="G3479" s="2" t="n">
        <x:v>96</x:v>
      </x:c>
      <x:c r="H3479" s="2" t="str">
        <x:v>https://github.com/material-components/material-web/blob/cbd34a8921915af94d5ef65c2a69eece41d5b4f3/tokens/versions/latest/sass/_md-comp-menus-vibrant.scss#L96</x:v>
      </x:c>
    </x:row>
    <x:row r="3480" ht="20" customHeight="1">
      <x:c r="A3480" s="2" t="str">
        <x:v>MT-03479</x:v>
      </x:c>
      <x:c r="B3480" s="2" t="str">
        <x:v>--md-menus-vibrant-menu-item-hovered-state-layer-opacity</x:v>
      </x:c>
      <x:c r="C3480" s="2" t="str">
        <x:v>comp</x:v>
      </x:c>
      <x:c r="D3480" s="2" t="str">
        <x:v>latest/sass</x:v>
      </x:c>
      <x:c r="E3480" s="2" t="str">
        <x:v>md-sys-state.$hover-state-layer-opacity</x:v>
      </x:c>
      <x:c r="F3480" s="2" t="str">
        <x:v>tokens/versions/latest/sass/_md-comp-menus-vibrant.scss</x:v>
      </x:c>
      <x:c r="G3480" s="2" t="n">
        <x:v>98</x:v>
      </x:c>
      <x:c r="H3480" s="2" t="str">
        <x:v>https://github.com/material-components/material-web/blob/cbd34a8921915af94d5ef65c2a69eece41d5b4f3/tokens/versions/latest/sass/_md-comp-menus-vibrant.scss#L98</x:v>
      </x:c>
    </x:row>
    <x:row r="3481" ht="20" customHeight="1">
      <x:c r="A3481" s="2" t="str">
        <x:v>MT-03480</x:v>
      </x:c>
      <x:c r="B3481" s="2" t="str">
        <x:v>--md-menus-vibrant-menu-item-hovered-supporting-text-color</x:v>
      </x:c>
      <x:c r="C3481" s="2" t="str">
        <x:v>comp</x:v>
      </x:c>
      <x:c r="D3481" s="2" t="str">
        <x:v>latest/sass</x:v>
      </x:c>
      <x:c r="E3481" s="2" t="str">
        <x:v>md-sys-color.$on-tertiary-container</x:v>
      </x:c>
      <x:c r="F3481" s="2" t="str">
        <x:v>tokens/versions/latest/sass/_md-comp-menus-vibrant.scss</x:v>
      </x:c>
      <x:c r="G3481" s="2" t="n">
        <x:v>100</x:v>
      </x:c>
      <x:c r="H3481" s="2" t="str">
        <x:v>https://github.com/material-components/material-web/blob/cbd34a8921915af94d5ef65c2a69eece41d5b4f3/tokens/versions/latest/sass/_md-comp-menus-vibrant.scss#L100</x:v>
      </x:c>
    </x:row>
    <x:row r="3482" ht="20" customHeight="1">
      <x:c r="A3482" s="2" t="str">
        <x:v>MT-03481</x:v>
      </x:c>
      <x:c r="B3482" s="2" t="str">
        <x:v>--md-menus-vibrant-menu-item-hovered-trailing-icon-color</x:v>
      </x:c>
      <x:c r="C3482" s="2" t="str">
        <x:v>comp</x:v>
      </x:c>
      <x:c r="D3482" s="2" t="str">
        <x:v>latest/sass</x:v>
      </x:c>
      <x:c r="E3482" s="2" t="str">
        <x:v>md-sys-color.$tertiary</x:v>
      </x:c>
      <x:c r="F3482" s="2" t="str">
        <x:v>tokens/versions/latest/sass/_md-comp-menus-vibrant.scss</x:v>
      </x:c>
      <x:c r="G3482" s="2" t="n">
        <x:v>102</x:v>
      </x:c>
      <x:c r="H3482" s="2" t="str">
        <x:v>https://github.com/material-components/material-web/blob/cbd34a8921915af94d5ef65c2a69eece41d5b4f3/tokens/versions/latest/sass/_md-comp-menus-vibrant.scss#L102</x:v>
      </x:c>
    </x:row>
    <x:row r="3483" ht="20" customHeight="1">
      <x:c r="A3483" s="2" t="str">
        <x:v>MT-03482</x:v>
      </x:c>
      <x:c r="B3483" s="2" t="str">
        <x:v>--md-menus-vibrant-menu-item-hovered-trailing-supporting-text-color</x:v>
      </x:c>
      <x:c r="C3483" s="2" t="str">
        <x:v>comp</x:v>
      </x:c>
      <x:c r="D3483" s="2" t="str">
        <x:v>latest/sass</x:v>
      </x:c>
      <x:c r="E3483" s="2" t="str">
        <x:v>md-sys-color.$on-tertiary-container</x:v>
      </x:c>
      <x:c r="F3483" s="2" t="str">
        <x:v>tokens/versions/latest/sass/_md-comp-menus-vibrant.scss</x:v>
      </x:c>
      <x:c r="G3483" s="2" t="n">
        <x:v>104</x:v>
      </x:c>
      <x:c r="H3483" s="2" t="str">
        <x:v>https://github.com/material-components/material-web/blob/cbd34a8921915af94d5ef65c2a69eece41d5b4f3/tokens/versions/latest/sass/_md-comp-menus-vibrant.scss#L104</x:v>
      </x:c>
    </x:row>
    <x:row r="3484" ht="20" customHeight="1">
      <x:c r="A3484" s="2" t="str">
        <x:v>MT-03483</x:v>
      </x:c>
      <x:c r="B3484" s="2" t="str">
        <x:v>--md-menus-vibrant-menu-item-label-text-color</x:v>
      </x:c>
      <x:c r="C3484" s="2" t="str">
        <x:v>comp</x:v>
      </x:c>
      <x:c r="D3484" s="2" t="str">
        <x:v>latest/sass</x:v>
      </x:c>
      <x:c r="E3484" s="2" t="str">
        <x:v>md-sys-color.$on-tertiary-container</x:v>
      </x:c>
      <x:c r="F3484" s="2" t="str">
        <x:v>tokens/versions/latest/sass/_md-comp-menus-vibrant.scss</x:v>
      </x:c>
      <x:c r="G3484" s="2" t="n">
        <x:v>106</x:v>
      </x:c>
      <x:c r="H3484" s="2" t="str">
        <x:v>https://github.com/material-components/material-web/blob/cbd34a8921915af94d5ef65c2a69eece41d5b4f3/tokens/versions/latest/sass/_md-comp-menus-vibrant.scss#L106</x:v>
      </x:c>
    </x:row>
    <x:row r="3485" ht="20" customHeight="1">
      <x:c r="A3485" s="2" t="str">
        <x:v>MT-03484</x:v>
      </x:c>
      <x:c r="B3485" s="2" t="str">
        <x:v>--md-menus-vibrant-menu-item-leading-icon-color</x:v>
      </x:c>
      <x:c r="C3485" s="2" t="str">
        <x:v>comp</x:v>
      </x:c>
      <x:c r="D3485" s="2" t="str">
        <x:v>latest/sass</x:v>
      </x:c>
      <x:c r="E3485" s="2" t="str">
        <x:v>md-sys-color.$on-tertiary-container</x:v>
      </x:c>
      <x:c r="F3485" s="2" t="str">
        <x:v>tokens/versions/latest/sass/_md-comp-menus-vibrant.scss</x:v>
      </x:c>
      <x:c r="G3485" s="2" t="n">
        <x:v>108</x:v>
      </x:c>
      <x:c r="H3485" s="2" t="str">
        <x:v>https://github.com/material-components/material-web/blob/cbd34a8921915af94d5ef65c2a69eece41d5b4f3/tokens/versions/latest/sass/_md-comp-menus-vibrant.scss#L108</x:v>
      </x:c>
    </x:row>
    <x:row r="3486" ht="20" customHeight="1">
      <x:c r="A3486" s="2" t="str">
        <x:v>MT-03485</x:v>
      </x:c>
      <x:c r="B3486" s="2" t="str">
        <x:v>--md-menus-vibrant-menu-item-pressed-label-text-color</x:v>
      </x:c>
      <x:c r="C3486" s="2" t="str">
        <x:v>comp</x:v>
      </x:c>
      <x:c r="D3486" s="2" t="str">
        <x:v>latest/sass</x:v>
      </x:c>
      <x:c r="E3486" s="2" t="str">
        <x:v>md-sys-color.$on-tertiary-container</x:v>
      </x:c>
      <x:c r="F3486" s="2" t="str">
        <x:v>tokens/versions/latest/sass/_md-comp-menus-vibrant.scss</x:v>
      </x:c>
      <x:c r="G3486" s="2" t="n">
        <x:v>110</x:v>
      </x:c>
      <x:c r="H3486" s="2" t="str">
        <x:v>https://github.com/material-components/material-web/blob/cbd34a8921915af94d5ef65c2a69eece41d5b4f3/tokens/versions/latest/sass/_md-comp-menus-vibrant.scss#L110</x:v>
      </x:c>
    </x:row>
    <x:row r="3487" ht="20" customHeight="1">
      <x:c r="A3487" s="2" t="str">
        <x:v>MT-03486</x:v>
      </x:c>
      <x:c r="B3487" s="2" t="str">
        <x:v>--md-menus-vibrant-menu-item-pressed-leading-icon-color</x:v>
      </x:c>
      <x:c r="C3487" s="2" t="str">
        <x:v>comp</x:v>
      </x:c>
      <x:c r="D3487" s="2" t="str">
        <x:v>latest/sass</x:v>
      </x:c>
      <x:c r="E3487" s="2" t="str">
        <x:v>md-sys-color.$tertiary</x:v>
      </x:c>
      <x:c r="F3487" s="2" t="str">
        <x:v>tokens/versions/latest/sass/_md-comp-menus-vibrant.scss</x:v>
      </x:c>
      <x:c r="G3487" s="2" t="n">
        <x:v>112</x:v>
      </x:c>
      <x:c r="H3487" s="2" t="str">
        <x:v>https://github.com/material-components/material-web/blob/cbd34a8921915af94d5ef65c2a69eece41d5b4f3/tokens/versions/latest/sass/_md-comp-menus-vibrant.scss#L112</x:v>
      </x:c>
    </x:row>
    <x:row r="3488" ht="20" customHeight="1">
      <x:c r="A3488" s="2" t="str">
        <x:v>MT-03487</x:v>
      </x:c>
      <x:c r="B3488" s="2" t="str">
        <x:v>--md-menus-vibrant-menu-item-pressed-state-layer-color</x:v>
      </x:c>
      <x:c r="C3488" s="2" t="str">
        <x:v>comp</x:v>
      </x:c>
      <x:c r="D3488" s="2" t="str">
        <x:v>latest/sass</x:v>
      </x:c>
      <x:c r="E3488" s="2" t="str">
        <x:v>md-sys-color.$on-tertiary-container</x:v>
      </x:c>
      <x:c r="F3488" s="2" t="str">
        <x:v>tokens/versions/latest/sass/_md-comp-menus-vibrant.scss</x:v>
      </x:c>
      <x:c r="G3488" s="2" t="n">
        <x:v>114</x:v>
      </x:c>
      <x:c r="H3488" s="2" t="str">
        <x:v>https://github.com/material-components/material-web/blob/cbd34a8921915af94d5ef65c2a69eece41d5b4f3/tokens/versions/latest/sass/_md-comp-menus-vibrant.scss#L114</x:v>
      </x:c>
    </x:row>
    <x:row r="3489" ht="20" customHeight="1">
      <x:c r="A3489" s="2" t="str">
        <x:v>MT-03488</x:v>
      </x:c>
      <x:c r="B3489" s="2" t="str">
        <x:v>--md-menus-vibrant-menu-item-pressed-state-layer-opacity</x:v>
      </x:c>
      <x:c r="C3489" s="2" t="str">
        <x:v>comp</x:v>
      </x:c>
      <x:c r="D3489" s="2" t="str">
        <x:v>latest/sass</x:v>
      </x:c>
      <x:c r="E3489" s="2" t="str">
        <x:v>md-sys-state.$pressed-state-layer-opacity</x:v>
      </x:c>
      <x:c r="F3489" s="2" t="str">
        <x:v>tokens/versions/latest/sass/_md-comp-menus-vibrant.scss</x:v>
      </x:c>
      <x:c r="G3489" s="2" t="n">
        <x:v>116</x:v>
      </x:c>
      <x:c r="H3489" s="2" t="str">
        <x:v>https://github.com/material-components/material-web/blob/cbd34a8921915af94d5ef65c2a69eece41d5b4f3/tokens/versions/latest/sass/_md-comp-menus-vibrant.scss#L116</x:v>
      </x:c>
    </x:row>
    <x:row r="3490" ht="20" customHeight="1">
      <x:c r="A3490" s="2" t="str">
        <x:v>MT-03489</x:v>
      </x:c>
      <x:c r="B3490" s="2" t="str">
        <x:v>--md-menus-vibrant-menu-item-pressed-supporting-text-color</x:v>
      </x:c>
      <x:c r="C3490" s="2" t="str">
        <x:v>comp</x:v>
      </x:c>
      <x:c r="D3490" s="2" t="str">
        <x:v>latest/sass</x:v>
      </x:c>
      <x:c r="E3490" s="2" t="str">
        <x:v>md-sys-color.$on-tertiary-container</x:v>
      </x:c>
      <x:c r="F3490" s="2" t="str">
        <x:v>tokens/versions/latest/sass/_md-comp-menus-vibrant.scss</x:v>
      </x:c>
      <x:c r="G3490" s="2" t="n">
        <x:v>118</x:v>
      </x:c>
      <x:c r="H3490" s="2" t="str">
        <x:v>https://github.com/material-components/material-web/blob/cbd34a8921915af94d5ef65c2a69eece41d5b4f3/tokens/versions/latest/sass/_md-comp-menus-vibrant.scss#L118</x:v>
      </x:c>
    </x:row>
    <x:row r="3491" ht="20" customHeight="1">
      <x:c r="A3491" s="2" t="str">
        <x:v>MT-03490</x:v>
      </x:c>
      <x:c r="B3491" s="2" t="str">
        <x:v>--md-menus-vibrant-menu-item-pressed-trailing-icon-color</x:v>
      </x:c>
      <x:c r="C3491" s="2" t="str">
        <x:v>comp</x:v>
      </x:c>
      <x:c r="D3491" s="2" t="str">
        <x:v>latest/sass</x:v>
      </x:c>
      <x:c r="E3491" s="2" t="str">
        <x:v>md-sys-color.$tertiary</x:v>
      </x:c>
      <x:c r="F3491" s="2" t="str">
        <x:v>tokens/versions/latest/sass/_md-comp-menus-vibrant.scss</x:v>
      </x:c>
      <x:c r="G3491" s="2" t="n">
        <x:v>120</x:v>
      </x:c>
      <x:c r="H3491" s="2" t="str">
        <x:v>https://github.com/material-components/material-web/blob/cbd34a8921915af94d5ef65c2a69eece41d5b4f3/tokens/versions/latest/sass/_md-comp-menus-vibrant.scss#L120</x:v>
      </x:c>
    </x:row>
    <x:row r="3492" ht="20" customHeight="1">
      <x:c r="A3492" s="2" t="str">
        <x:v>MT-03491</x:v>
      </x:c>
      <x:c r="B3492" s="2" t="str">
        <x:v>--md-menus-vibrant-menu-item-pressed-trailing-supporting-text-color</x:v>
      </x:c>
      <x:c r="C3492" s="2" t="str">
        <x:v>comp</x:v>
      </x:c>
      <x:c r="D3492" s="2" t="str">
        <x:v>latest/sass</x:v>
      </x:c>
      <x:c r="E3492" s="2" t="str">
        <x:v>md-sys-color.$on-tertiary-container</x:v>
      </x:c>
      <x:c r="F3492" s="2" t="str">
        <x:v>tokens/versions/latest/sass/_md-comp-menus-vibrant.scss</x:v>
      </x:c>
      <x:c r="G3492" s="2" t="n">
        <x:v>122</x:v>
      </x:c>
      <x:c r="H3492" s="2" t="str">
        <x:v>https://github.com/material-components/material-web/blob/cbd34a8921915af94d5ef65c2a69eece41d5b4f3/tokens/versions/latest/sass/_md-comp-menus-vibrant.scss#L122</x:v>
      </x:c>
    </x:row>
    <x:row r="3493" ht="20" customHeight="1">
      <x:c r="A3493" s="2" t="str">
        <x:v>MT-03492</x:v>
      </x:c>
      <x:c r="B3493" s="2" t="str">
        <x:v>--md-menus-vibrant-menu-item-selected-container-color</x:v>
      </x:c>
      <x:c r="C3493" s="2" t="str">
        <x:v>comp</x:v>
      </x:c>
      <x:c r="D3493" s="2" t="str">
        <x:v>latest/sass</x:v>
      </x:c>
      <x:c r="E3493" s="2" t="str">
        <x:v>md-sys-color.$tertiary</x:v>
      </x:c>
      <x:c r="F3493" s="2" t="str">
        <x:v>tokens/versions/latest/sass/_md-comp-menus-vibrant.scss</x:v>
      </x:c>
      <x:c r="G3493" s="2" t="n">
        <x:v>124</x:v>
      </x:c>
      <x:c r="H3493" s="2" t="str">
        <x:v>https://github.com/material-components/material-web/blob/cbd34a8921915af94d5ef65c2a69eece41d5b4f3/tokens/versions/latest/sass/_md-comp-menus-vibrant.scss#L124</x:v>
      </x:c>
    </x:row>
    <x:row r="3494" ht="20" customHeight="1">
      <x:c r="A3494" s="2" t="str">
        <x:v>MT-03493</x:v>
      </x:c>
      <x:c r="B3494" s="2" t="str">
        <x:v>--md-menus-vibrant-menu-item-selected-disabled-label-text-opacity</x:v>
      </x:c>
      <x:c r="C3494" s="2" t="str">
        <x:v>comp</x:v>
      </x:c>
      <x:c r="D3494" s="2" t="str">
        <x:v>latest/sass</x:v>
      </x:c>
      <x:c r="E3494" s="2" t="str">
        <x:v>0.38</x:v>
      </x:c>
      <x:c r="F3494" s="2" t="str">
        <x:v>tokens/versions/latest/sass/_md-comp-menus-vibrant.scss</x:v>
      </x:c>
      <x:c r="G3494" s="2" t="n">
        <x:v>32</x:v>
      </x:c>
      <x:c r="H3494" s="2" t="str">
        <x:v>https://github.com/material-components/material-web/blob/cbd34a8921915af94d5ef65c2a69eece41d5b4f3/tokens/versions/latest/sass/_md-comp-menus-vibrant.scss#L32</x:v>
      </x:c>
    </x:row>
    <x:row r="3495" ht="20" customHeight="1">
      <x:c r="A3495" s="2" t="str">
        <x:v>MT-03494</x:v>
      </x:c>
      <x:c r="B3495" s="2" t="str">
        <x:v>--md-menus-vibrant-menu-item-selected-disabled-leading-icon-opacity</x:v>
      </x:c>
      <x:c r="C3495" s="2" t="str">
        <x:v>comp</x:v>
      </x:c>
      <x:c r="D3495" s="2" t="str">
        <x:v>latest/sass</x:v>
      </x:c>
      <x:c r="E3495" s="2" t="str">
        <x:v>0.38</x:v>
      </x:c>
      <x:c r="F3495" s="2" t="str">
        <x:v>tokens/versions/latest/sass/_md-comp-menus-vibrant.scss</x:v>
      </x:c>
      <x:c r="G3495" s="2" t="n">
        <x:v>34</x:v>
      </x:c>
      <x:c r="H3495" s="2" t="str">
        <x:v>https://github.com/material-components/material-web/blob/cbd34a8921915af94d5ef65c2a69eece41d5b4f3/tokens/versions/latest/sass/_md-comp-menus-vibrant.scss#L34</x:v>
      </x:c>
    </x:row>
    <x:row r="3496" ht="20" customHeight="1">
      <x:c r="A3496" s="2" t="str">
        <x:v>MT-03495</x:v>
      </x:c>
      <x:c r="B3496" s="2" t="str">
        <x:v>--md-menus-vibrant-menu-item-selected-disabled-supporting-text-opacity</x:v>
      </x:c>
      <x:c r="C3496" s="2" t="str">
        <x:v>comp</x:v>
      </x:c>
      <x:c r="D3496" s="2" t="str">
        <x:v>latest/sass</x:v>
      </x:c>
      <x:c r="E3496" s="2" t="str">
        <x:v>0.38</x:v>
      </x:c>
      <x:c r="F3496" s="2" t="str">
        <x:v>tokens/versions/latest/sass/_md-comp-menus-vibrant.scss</x:v>
      </x:c>
      <x:c r="G3496" s="2" t="n">
        <x:v>36</x:v>
      </x:c>
      <x:c r="H3496" s="2" t="str">
        <x:v>https://github.com/material-components/material-web/blob/cbd34a8921915af94d5ef65c2a69eece41d5b4f3/tokens/versions/latest/sass/_md-comp-menus-vibrant.scss#L36</x:v>
      </x:c>
    </x:row>
    <x:row r="3497" ht="20" customHeight="1">
      <x:c r="A3497" s="2" t="str">
        <x:v>MT-03496</x:v>
      </x:c>
      <x:c r="B3497" s="2" t="str">
        <x:v>--md-menus-vibrant-menu-item-selected-disabled-trailing-icon-opacity</x:v>
      </x:c>
      <x:c r="C3497" s="2" t="str">
        <x:v>comp</x:v>
      </x:c>
      <x:c r="D3497" s="2" t="str">
        <x:v>latest/sass</x:v>
      </x:c>
      <x:c r="E3497" s="2" t="str">
        <x:v>0.38</x:v>
      </x:c>
      <x:c r="F3497" s="2" t="str">
        <x:v>tokens/versions/latest/sass/_md-comp-menus-vibrant.scss</x:v>
      </x:c>
      <x:c r="G3497" s="2" t="n">
        <x:v>38</x:v>
      </x:c>
      <x:c r="H3497" s="2" t="str">
        <x:v>https://github.com/material-components/material-web/blob/cbd34a8921915af94d5ef65c2a69eece41d5b4f3/tokens/versions/latest/sass/_md-comp-menus-vibrant.scss#L38</x:v>
      </x:c>
    </x:row>
    <x:row r="3498" ht="20" customHeight="1">
      <x:c r="A3498" s="2" t="str">
        <x:v>MT-03497</x:v>
      </x:c>
      <x:c r="B3498" s="2" t="str">
        <x:v>--md-menus-vibrant-menu-item-selected-disabled-trailing-supporting-text-opacity</x:v>
      </x:c>
      <x:c r="C3498" s="2" t="str">
        <x:v>comp</x:v>
      </x:c>
      <x:c r="D3498" s="2" t="str">
        <x:v>latest/sass</x:v>
      </x:c>
      <x:c r="E3498" s="2" t="str">
        <x:v>0.38</x:v>
      </x:c>
      <x:c r="F3498" s="2" t="str">
        <x:v>tokens/versions/latest/sass/_md-comp-menus-vibrant.scss</x:v>
      </x:c>
      <x:c r="G3498" s="2" t="n">
        <x:v>40</x:v>
      </x:c>
      <x:c r="H3498" s="2" t="str">
        <x:v>https://github.com/material-components/material-web/blob/cbd34a8921915af94d5ef65c2a69eece41d5b4f3/tokens/versions/latest/sass/_md-comp-menus-vibrant.scss#L40</x:v>
      </x:c>
    </x:row>
    <x:row r="3499" ht="20" customHeight="1">
      <x:c r="A3499" s="2" t="str">
        <x:v>MT-03498</x:v>
      </x:c>
      <x:c r="B3499" s="2" t="str">
        <x:v>--md-menus-vibrant-menu-item-selected-focused-label-text-color</x:v>
      </x:c>
      <x:c r="C3499" s="2" t="str">
        <x:v>comp</x:v>
      </x:c>
      <x:c r="D3499" s="2" t="str">
        <x:v>latest/sass</x:v>
      </x:c>
      <x:c r="E3499" s="2" t="str">
        <x:v>md-sys-color.$on-tertiary</x:v>
      </x:c>
      <x:c r="F3499" s="2" t="str">
        <x:v>tokens/versions/latest/sass/_md-comp-menus-vibrant.scss</x:v>
      </x:c>
      <x:c r="G3499" s="2" t="n">
        <x:v>126</x:v>
      </x:c>
      <x:c r="H3499" s="2" t="str">
        <x:v>https://github.com/material-components/material-web/blob/cbd34a8921915af94d5ef65c2a69eece41d5b4f3/tokens/versions/latest/sass/_md-comp-menus-vibrant.scss#L126</x:v>
      </x:c>
    </x:row>
    <x:row r="3500" ht="20" customHeight="1">
      <x:c r="A3500" s="2" t="str">
        <x:v>MT-03499</x:v>
      </x:c>
      <x:c r="B3500" s="2" t="str">
        <x:v>--md-menus-vibrant-menu-item-selected-focused-state-layer-color</x:v>
      </x:c>
      <x:c r="C3500" s="2" t="str">
        <x:v>comp</x:v>
      </x:c>
      <x:c r="D3500" s="2" t="str">
        <x:v>latest/sass</x:v>
      </x:c>
      <x:c r="E3500" s="2" t="str">
        <x:v>md-sys-color.$on-tertiary</x:v>
      </x:c>
      <x:c r="F3500" s="2" t="str">
        <x:v>tokens/versions/latest/sass/_md-comp-menus-vibrant.scss</x:v>
      </x:c>
      <x:c r="G3500" s="2" t="n">
        <x:v>128</x:v>
      </x:c>
      <x:c r="H3500" s="2" t="str">
        <x:v>https://github.com/material-components/material-web/blob/cbd34a8921915af94d5ef65c2a69eece41d5b4f3/tokens/versions/latest/sass/_md-comp-menus-vibrant.scss#L128</x:v>
      </x:c>
    </x:row>
    <x:row r="3501" ht="20" customHeight="1">
      <x:c r="A3501" s="2" t="str">
        <x:v>MT-03500</x:v>
      </x:c>
      <x:c r="B3501" s="2" t="str">
        <x:v>--md-menus-vibrant-menu-item-selected-focused-state-layer-opacity</x:v>
      </x:c>
      <x:c r="C3501" s="2" t="str">
        <x:v>comp</x:v>
      </x:c>
      <x:c r="D3501" s="2" t="str">
        <x:v>latest/sass</x:v>
      </x:c>
      <x:c r="E3501" s="2" t="str">
        <x:v>md-sys-state.$focus-state-layer-opacity</x:v>
      </x:c>
      <x:c r="F3501" s="2" t="str">
        <x:v>tokens/versions/latest/sass/_md-comp-menus-vibrant.scss</x:v>
      </x:c>
      <x:c r="G3501" s="2" t="n">
        <x:v>130</x:v>
      </x:c>
      <x:c r="H3501" s="2" t="str">
        <x:v>https://github.com/material-components/material-web/blob/cbd34a8921915af94d5ef65c2a69eece41d5b4f3/tokens/versions/latest/sass/_md-comp-menus-vibrant.scss#L130</x:v>
      </x:c>
    </x:row>
    <x:row r="3502" ht="20" customHeight="1">
      <x:c r="A3502" s="2" t="str">
        <x:v>MT-03501</x:v>
      </x:c>
      <x:c r="B3502" s="2" t="str">
        <x:v>--md-menus-vibrant-menu-item-selected-hovered-label-text-color</x:v>
      </x:c>
      <x:c r="C3502" s="2" t="str">
        <x:v>comp</x:v>
      </x:c>
      <x:c r="D3502" s="2" t="str">
        <x:v>latest/sass</x:v>
      </x:c>
      <x:c r="E3502" s="2" t="str">
        <x:v>md-sys-color.$on-tertiary</x:v>
      </x:c>
      <x:c r="F3502" s="2" t="str">
        <x:v>tokens/versions/latest/sass/_md-comp-menus-vibrant.scss</x:v>
      </x:c>
      <x:c r="G3502" s="2" t="n">
        <x:v>132</x:v>
      </x:c>
      <x:c r="H3502" s="2" t="str">
        <x:v>https://github.com/material-components/material-web/blob/cbd34a8921915af94d5ef65c2a69eece41d5b4f3/tokens/versions/latest/sass/_md-comp-menus-vibrant.scss#L132</x:v>
      </x:c>
    </x:row>
    <x:row r="3503" ht="20" customHeight="1">
      <x:c r="A3503" s="2" t="str">
        <x:v>MT-03502</x:v>
      </x:c>
      <x:c r="B3503" s="2" t="str">
        <x:v>--md-menus-vibrant-menu-item-selected-hovered-state-layer-color</x:v>
      </x:c>
      <x:c r="C3503" s="2" t="str">
        <x:v>comp</x:v>
      </x:c>
      <x:c r="D3503" s="2" t="str">
        <x:v>latest/sass</x:v>
      </x:c>
      <x:c r="E3503" s="2" t="str">
        <x:v>md-sys-color.$on-tertiary</x:v>
      </x:c>
      <x:c r="F3503" s="2" t="str">
        <x:v>tokens/versions/latest/sass/_md-comp-menus-vibrant.scss</x:v>
      </x:c>
      <x:c r="G3503" s="2" t="n">
        <x:v>134</x:v>
      </x:c>
      <x:c r="H3503" s="2" t="str">
        <x:v>https://github.com/material-components/material-web/blob/cbd34a8921915af94d5ef65c2a69eece41d5b4f3/tokens/versions/latest/sass/_md-comp-menus-vibrant.scss#L134</x:v>
      </x:c>
    </x:row>
    <x:row r="3504" ht="20" customHeight="1">
      <x:c r="A3504" s="2" t="str">
        <x:v>MT-03503</x:v>
      </x:c>
      <x:c r="B3504" s="2" t="str">
        <x:v>--md-menus-vibrant-menu-item-selected-hovered-state-layer-opacity</x:v>
      </x:c>
      <x:c r="C3504" s="2" t="str">
        <x:v>comp</x:v>
      </x:c>
      <x:c r="D3504" s="2" t="str">
        <x:v>latest/sass</x:v>
      </x:c>
      <x:c r="E3504" s="2" t="str">
        <x:v>md-sys-state.$hover-state-layer-opacity</x:v>
      </x:c>
      <x:c r="F3504" s="2" t="str">
        <x:v>tokens/versions/latest/sass/_md-comp-menus-vibrant.scss</x:v>
      </x:c>
      <x:c r="G3504" s="2" t="n">
        <x:v>136</x:v>
      </x:c>
      <x:c r="H3504" s="2" t="str">
        <x:v>https://github.com/material-components/material-web/blob/cbd34a8921915af94d5ef65c2a69eece41d5b4f3/tokens/versions/latest/sass/_md-comp-menus-vibrant.scss#L136</x:v>
      </x:c>
    </x:row>
    <x:row r="3505" ht="20" customHeight="1">
      <x:c r="A3505" s="2" t="str">
        <x:v>MT-03504</x:v>
      </x:c>
      <x:c r="B3505" s="2" t="str">
        <x:v>--md-menus-vibrant-menu-item-selected-label-text-color</x:v>
      </x:c>
      <x:c r="C3505" s="2" t="str">
        <x:v>comp</x:v>
      </x:c>
      <x:c r="D3505" s="2" t="str">
        <x:v>latest/sass</x:v>
      </x:c>
      <x:c r="E3505" s="2" t="str">
        <x:v>md-sys-color.$on-tertiary</x:v>
      </x:c>
      <x:c r="F3505" s="2" t="str">
        <x:v>tokens/versions/latest/sass/_md-comp-menus-vibrant.scss</x:v>
      </x:c>
      <x:c r="G3505" s="2" t="n">
        <x:v>138</x:v>
      </x:c>
      <x:c r="H3505" s="2" t="str">
        <x:v>https://github.com/material-components/material-web/blob/cbd34a8921915af94d5ef65c2a69eece41d5b4f3/tokens/versions/latest/sass/_md-comp-menus-vibrant.scss#L138</x:v>
      </x:c>
    </x:row>
    <x:row r="3506" ht="20" customHeight="1">
      <x:c r="A3506" s="2" t="str">
        <x:v>MT-03505</x:v>
      </x:c>
      <x:c r="B3506" s="2" t="str">
        <x:v>--md-menus-vibrant-menu-item-selected-leading-icon-color</x:v>
      </x:c>
      <x:c r="C3506" s="2" t="str">
        <x:v>comp</x:v>
      </x:c>
      <x:c r="D3506" s="2" t="str">
        <x:v>latest/sass</x:v>
      </x:c>
      <x:c r="E3506" s="2" t="str">
        <x:v>md-sys-color.$on-tertiary</x:v>
      </x:c>
      <x:c r="F3506" s="2" t="str">
        <x:v>tokens/versions/latest/sass/_md-comp-menus-vibrant.scss</x:v>
      </x:c>
      <x:c r="G3506" s="2" t="n">
        <x:v>140</x:v>
      </x:c>
      <x:c r="H3506" s="2" t="str">
        <x:v>https://github.com/material-components/material-web/blob/cbd34a8921915af94d5ef65c2a69eece41d5b4f3/tokens/versions/latest/sass/_md-comp-menus-vibrant.scss#L140</x:v>
      </x:c>
    </x:row>
    <x:row r="3507" ht="20" customHeight="1">
      <x:c r="A3507" s="2" t="str">
        <x:v>MT-03506</x:v>
      </x:c>
      <x:c r="B3507" s="2" t="str">
        <x:v>--md-menus-vibrant-menu-item-selected-pressed-label-text-color</x:v>
      </x:c>
      <x:c r="C3507" s="2" t="str">
        <x:v>comp</x:v>
      </x:c>
      <x:c r="D3507" s="2" t="str">
        <x:v>latest/sass</x:v>
      </x:c>
      <x:c r="E3507" s="2" t="str">
        <x:v>md-sys-color.$on-tertiary</x:v>
      </x:c>
      <x:c r="F3507" s="2" t="str">
        <x:v>tokens/versions/latest/sass/_md-comp-menus-vibrant.scss</x:v>
      </x:c>
      <x:c r="G3507" s="2" t="n">
        <x:v>142</x:v>
      </x:c>
      <x:c r="H3507" s="2" t="str">
        <x:v>https://github.com/material-components/material-web/blob/cbd34a8921915af94d5ef65c2a69eece41d5b4f3/tokens/versions/latest/sass/_md-comp-menus-vibrant.scss#L142</x:v>
      </x:c>
    </x:row>
    <x:row r="3508" ht="20" customHeight="1">
      <x:c r="A3508" s="2" t="str">
        <x:v>MT-03507</x:v>
      </x:c>
      <x:c r="B3508" s="2" t="str">
        <x:v>--md-menus-vibrant-menu-item-selected-pressed-state-layer-color</x:v>
      </x:c>
      <x:c r="C3508" s="2" t="str">
        <x:v>comp</x:v>
      </x:c>
      <x:c r="D3508" s="2" t="str">
        <x:v>latest/sass</x:v>
      </x:c>
      <x:c r="E3508" s="2" t="str">
        <x:v>md-sys-color.$on-tertiary</x:v>
      </x:c>
      <x:c r="F3508" s="2" t="str">
        <x:v>tokens/versions/latest/sass/_md-comp-menus-vibrant.scss</x:v>
      </x:c>
      <x:c r="G3508" s="2" t="n">
        <x:v>144</x:v>
      </x:c>
      <x:c r="H3508" s="2" t="str">
        <x:v>https://github.com/material-components/material-web/blob/cbd34a8921915af94d5ef65c2a69eece41d5b4f3/tokens/versions/latest/sass/_md-comp-menus-vibrant.scss#L144</x:v>
      </x:c>
    </x:row>
    <x:row r="3509" ht="20" customHeight="1">
      <x:c r="A3509" s="2" t="str">
        <x:v>MT-03508</x:v>
      </x:c>
      <x:c r="B3509" s="2" t="str">
        <x:v>--md-menus-vibrant-menu-item-selected-pressed-state-layer-opacity</x:v>
      </x:c>
      <x:c r="C3509" s="2" t="str">
        <x:v>comp</x:v>
      </x:c>
      <x:c r="D3509" s="2" t="str">
        <x:v>latest/sass</x:v>
      </x:c>
      <x:c r="E3509" s="2" t="str">
        <x:v>md-sys-state.$pressed-state-layer-opacity</x:v>
      </x:c>
      <x:c r="F3509" s="2" t="str">
        <x:v>tokens/versions/latest/sass/_md-comp-menus-vibrant.scss</x:v>
      </x:c>
      <x:c r="G3509" s="2" t="n">
        <x:v>146</x:v>
      </x:c>
      <x:c r="H3509" s="2" t="str">
        <x:v>https://github.com/material-components/material-web/blob/cbd34a8921915af94d5ef65c2a69eece41d5b4f3/tokens/versions/latest/sass/_md-comp-menus-vibrant.scss#L146</x:v>
      </x:c>
    </x:row>
    <x:row r="3510" ht="20" customHeight="1">
      <x:c r="A3510" s="2" t="str">
        <x:v>MT-03509</x:v>
      </x:c>
      <x:c r="B3510" s="2" t="str">
        <x:v>--md-menus-vibrant-menu-item-selected-supporting-text-color</x:v>
      </x:c>
      <x:c r="C3510" s="2" t="str">
        <x:v>comp</x:v>
      </x:c>
      <x:c r="D3510" s="2" t="str">
        <x:v>latest/sass</x:v>
      </x:c>
      <x:c r="E3510" s="2" t="str">
        <x:v>md-sys-color.$on-tertiary</x:v>
      </x:c>
      <x:c r="F3510" s="2" t="str">
        <x:v>tokens/versions/latest/sass/_md-comp-menus-vibrant.scss</x:v>
      </x:c>
      <x:c r="G3510" s="2" t="n">
        <x:v>148</x:v>
      </x:c>
      <x:c r="H3510" s="2" t="str">
        <x:v>https://github.com/material-components/material-web/blob/cbd34a8921915af94d5ef65c2a69eece41d5b4f3/tokens/versions/latest/sass/_md-comp-menus-vibrant.scss#L148</x:v>
      </x:c>
    </x:row>
    <x:row r="3511" ht="20" customHeight="1">
      <x:c r="A3511" s="2" t="str">
        <x:v>MT-03510</x:v>
      </x:c>
      <x:c r="B3511" s="2" t="str">
        <x:v>--md-menus-vibrant-menu-item-selected-trailing-icon-color</x:v>
      </x:c>
      <x:c r="C3511" s="2" t="str">
        <x:v>comp</x:v>
      </x:c>
      <x:c r="D3511" s="2" t="str">
        <x:v>latest/sass</x:v>
      </x:c>
      <x:c r="E3511" s="2" t="str">
        <x:v>md-sys-color.$on-tertiary</x:v>
      </x:c>
      <x:c r="F3511" s="2" t="str">
        <x:v>tokens/versions/latest/sass/_md-comp-menus-vibrant.scss</x:v>
      </x:c>
      <x:c r="G3511" s="2" t="n">
        <x:v>150</x:v>
      </x:c>
      <x:c r="H3511" s="2" t="str">
        <x:v>https://github.com/material-components/material-web/blob/cbd34a8921915af94d5ef65c2a69eece41d5b4f3/tokens/versions/latest/sass/_md-comp-menus-vibrant.scss#L150</x:v>
      </x:c>
    </x:row>
    <x:row r="3512" ht="20" customHeight="1">
      <x:c r="A3512" s="2" t="str">
        <x:v>MT-03511</x:v>
      </x:c>
      <x:c r="B3512" s="2" t="str">
        <x:v>--md-menus-vibrant-menu-item-selected-trailing-supporting-text-color</x:v>
      </x:c>
      <x:c r="C3512" s="2" t="str">
        <x:v>comp</x:v>
      </x:c>
      <x:c r="D3512" s="2" t="str">
        <x:v>latest/sass</x:v>
      </x:c>
      <x:c r="E3512" s="2" t="str">
        <x:v>md-sys-color.$on-tertiary</x:v>
      </x:c>
      <x:c r="F3512" s="2" t="str">
        <x:v>tokens/versions/latest/sass/_md-comp-menus-vibrant.scss</x:v>
      </x:c>
      <x:c r="G3512" s="2" t="n">
        <x:v>152</x:v>
      </x:c>
      <x:c r="H3512" s="2" t="str">
        <x:v>https://github.com/material-components/material-web/blob/cbd34a8921915af94d5ef65c2a69eece41d5b4f3/tokens/versions/latest/sass/_md-comp-menus-vibrant.scss#L152</x:v>
      </x:c>
    </x:row>
    <x:row r="3513" ht="20" customHeight="1">
      <x:c r="A3513" s="2" t="str">
        <x:v>MT-03512</x:v>
      </x:c>
      <x:c r="B3513" s="2" t="str">
        <x:v>--md-menus-vibrant-menu-item-supporting-text-color</x:v>
      </x:c>
      <x:c r="C3513" s="2" t="str">
        <x:v>comp</x:v>
      </x:c>
      <x:c r="D3513" s="2" t="str">
        <x:v>latest/sass</x:v>
      </x:c>
      <x:c r="E3513" s="2" t="str">
        <x:v>md-sys-color.$on-tertiary-container</x:v>
      </x:c>
      <x:c r="F3513" s="2" t="str">
        <x:v>tokens/versions/latest/sass/_md-comp-menus-vibrant.scss</x:v>
      </x:c>
      <x:c r="G3513" s="2" t="n">
        <x:v>154</x:v>
      </x:c>
      <x:c r="H3513" s="2" t="str">
        <x:v>https://github.com/material-components/material-web/blob/cbd34a8921915af94d5ef65c2a69eece41d5b4f3/tokens/versions/latest/sass/_md-comp-menus-vibrant.scss#L154</x:v>
      </x:c>
    </x:row>
    <x:row r="3514" ht="20" customHeight="1">
      <x:c r="A3514" s="2" t="str">
        <x:v>MT-03513</x:v>
      </x:c>
      <x:c r="B3514" s="2" t="str">
        <x:v>--md-menus-vibrant-menu-item-trailing-icon-color</x:v>
      </x:c>
      <x:c r="C3514" s="2" t="str">
        <x:v>comp</x:v>
      </x:c>
      <x:c r="D3514" s="2" t="str">
        <x:v>latest/sass</x:v>
      </x:c>
      <x:c r="E3514" s="2" t="str">
        <x:v>md-sys-color.$on-tertiary-container</x:v>
      </x:c>
      <x:c r="F3514" s="2" t="str">
        <x:v>tokens/versions/latest/sass/_md-comp-menus-vibrant.scss</x:v>
      </x:c>
      <x:c r="G3514" s="2" t="n">
        <x:v>156</x:v>
      </x:c>
      <x:c r="H3514" s="2" t="str">
        <x:v>https://github.com/material-components/material-web/blob/cbd34a8921915af94d5ef65c2a69eece41d5b4f3/tokens/versions/latest/sass/_md-comp-menus-vibrant.scss#L156</x:v>
      </x:c>
    </x:row>
    <x:row r="3515" ht="20" customHeight="1">
      <x:c r="A3515" s="2" t="str">
        <x:v>MT-03514</x:v>
      </x:c>
      <x:c r="B3515" s="2" t="str">
        <x:v>--md-menus-vibrant-menu-item-trailing-supporting-text-color</x:v>
      </x:c>
      <x:c r="C3515" s="2" t="str">
        <x:v>comp</x:v>
      </x:c>
      <x:c r="D3515" s="2" t="str">
        <x:v>latest/sass</x:v>
      </x:c>
      <x:c r="E3515" s="2" t="str">
        <x:v>md-sys-color.$on-tertiary-container</x:v>
      </x:c>
      <x:c r="F3515" s="2" t="str">
        <x:v>tokens/versions/latest/sass/_md-comp-menus-vibrant.scss</x:v>
      </x:c>
      <x:c r="G3515" s="2" t="n">
        <x:v>158</x:v>
      </x:c>
      <x:c r="H3515" s="2" t="str">
        <x:v>https://github.com/material-components/material-web/blob/cbd34a8921915af94d5ef65c2a69eece41d5b4f3/tokens/versions/latest/sass/_md-comp-menus-vibrant.scss#L158</x:v>
      </x:c>
    </x:row>
    <x:row r="3516" ht="20" customHeight="1">
      <x:c r="A3516" s="2" t="str">
        <x:v>MT-03515</x:v>
      </x:c>
      <x:c r="B3516" s="2" t="str">
        <x:v>--md-menus-vibrant-section-label-text-color</x:v>
      </x:c>
      <x:c r="C3516" s="2" t="str">
        <x:v>comp</x:v>
      </x:c>
      <x:c r="D3516" s="2" t="str">
        <x:v>latest/sass</x:v>
      </x:c>
      <x:c r="E3516" s="2" t="str">
        <x:v>md-sys-color.$on-tertiary-container</x:v>
      </x:c>
      <x:c r="F3516" s="2" t="str">
        <x:v>tokens/versions/latest/sass/_md-comp-menus-vibrant.scss</x:v>
      </x:c>
      <x:c r="G3516" s="2" t="n">
        <x:v>160</x:v>
      </x:c>
      <x:c r="H3516" s="2" t="str">
        <x:v>https://github.com/material-components/material-web/blob/cbd34a8921915af94d5ef65c2a69eece41d5b4f3/tokens/versions/latest/sass/_md-comp-menus-vibrant.scss#L160</x:v>
      </x:c>
    </x:row>
    <x:row r="3517" ht="20" customHeight="1">
      <x:c r="A3517" s="2" t="str">
        <x:v>MT-03516</x:v>
      </x:c>
      <x:c r="B3517" s="2" t="str">
        <x:v>--md-nav-bar-container-color</x:v>
      </x:c>
      <x:c r="C3517" s="2" t="str">
        <x:v>comp</x:v>
      </x:c>
      <x:c r="D3517" s="2" t="str">
        <x:v>latest/sass</x:v>
      </x:c>
      <x:c r="E3517" s="2" t="str">
        <x:v>md-sys-color.$surface-container</x:v>
      </x:c>
      <x:c r="F3517" s="2" t="str">
        <x:v>tokens/versions/latest/sass/_md-comp-nav-bar.scss</x:v>
      </x:c>
      <x:c r="G3517" s="2" t="n">
        <x:v>32</x:v>
      </x:c>
      <x:c r="H3517" s="2" t="str">
        <x:v>https://github.com/material-components/material-web/blob/cbd34a8921915af94d5ef65c2a69eece41d5b4f3/tokens/versions/latest/sass/_md-comp-nav-bar.scss#L32</x:v>
      </x:c>
    </x:row>
    <x:row r="3518" ht="20" customHeight="1">
      <x:c r="A3518" s="2" t="str">
        <x:v>MT-03517</x:v>
      </x:c>
      <x:c r="B3518" s="2" t="str">
        <x:v>--md-nav-bar-container-elevation</x:v>
      </x:c>
      <x:c r="C3518" s="2" t="str">
        <x:v>comp</x:v>
      </x:c>
      <x:c r="D3518" s="2" t="str">
        <x:v>latest/sass</x:v>
      </x:c>
      <x:c r="E3518" s="2" t="str">
        <x:v>md-sys-elevation.$level2</x:v>
      </x:c>
      <x:c r="F3518" s="2" t="str">
        <x:v>tokens/versions/latest/sass/_md-comp-nav-bar.scss</x:v>
      </x:c>
      <x:c r="G3518" s="2" t="n">
        <x:v>34</x:v>
      </x:c>
      <x:c r="H3518" s="2" t="str">
        <x:v>https://github.com/material-components/material-web/blob/cbd34a8921915af94d5ef65c2a69eece41d5b4f3/tokens/versions/latest/sass/_md-comp-nav-bar.scss#L34</x:v>
      </x:c>
    </x:row>
    <x:row r="3519" ht="20" customHeight="1">
      <x:c r="A3519" s="2" t="str">
        <x:v>MT-03518</x:v>
      </x:c>
      <x:c r="B3519" s="2" t="str">
        <x:v>--md-nav-bar-container-height</x:v>
      </x:c>
      <x:c r="C3519" s="2" t="str">
        <x:v>comp</x:v>
      </x:c>
      <x:c r="D3519" s="2" t="str">
        <x:v>latest/sass</x:v>
      </x:c>
      <x:c r="E3519" s="2" t="str">
        <x:v>64px</x:v>
      </x:c>
      <x:c r="F3519" s="2" t="str">
        <x:v>tokens/versions/latest/sass/_md-comp-nav-bar.scss</x:v>
      </x:c>
      <x:c r="G3519" s="2" t="n">
        <x:v>24</x:v>
      </x:c>
      <x:c r="H3519" s="2" t="str">
        <x:v>https://github.com/material-components/material-web/blob/cbd34a8921915af94d5ef65c2a69eece41d5b4f3/tokens/versions/latest/sass/_md-comp-nav-bar.scss#L24</x:v>
      </x:c>
    </x:row>
    <x:row r="3520" ht="20" customHeight="1">
      <x:c r="A3520" s="2" t="str">
        <x:v>MT-03519</x:v>
      </x:c>
      <x:c r="B3520" s="2" t="str">
        <x:v>--md-nav-bar-container-shadow-color</x:v>
      </x:c>
      <x:c r="C3520" s="2" t="str">
        <x:v>comp</x:v>
      </x:c>
      <x:c r="D3520" s="2" t="str">
        <x:v>latest/sass</x:v>
      </x:c>
      <x:c r="E3520" s="2" t="str">
        <x:v>md-sys-color.$shadow</x:v>
      </x:c>
      <x:c r="F3520" s="2" t="str">
        <x:v>tokens/versions/latest/sass/_md-comp-nav-bar.scss</x:v>
      </x:c>
      <x:c r="G3520" s="2" t="n">
        <x:v>36</x:v>
      </x:c>
      <x:c r="H3520" s="2" t="str">
        <x:v>https://github.com/material-components/material-web/blob/cbd34a8921915af94d5ef65c2a69eece41d5b4f3/tokens/versions/latest/sass/_md-comp-nav-bar.scss#L36</x:v>
      </x:c>
    </x:row>
    <x:row r="3521" ht="20" customHeight="1">
      <x:c r="A3521" s="2" t="str">
        <x:v>MT-03520</x:v>
      </x:c>
      <x:c r="B3521" s="2" t="str">
        <x:v>--md-nav-bar-container-shape</x:v>
      </x:c>
      <x:c r="C3521" s="2" t="str">
        <x:v>comp</x:v>
      </x:c>
      <x:c r="D3521" s="2" t="str">
        <x:v>latest/sass</x:v>
      </x:c>
      <x:c r="E3521" s="2" t="str">
        <x:v>md-sys-shape.$corner-none</x:v>
      </x:c>
      <x:c r="F3521" s="2" t="str">
        <x:v>tokens/versions/latest/sass/_md-comp-nav-bar.scss</x:v>
      </x:c>
      <x:c r="G3521" s="2" t="n">
        <x:v>38</x:v>
      </x:c>
      <x:c r="H3521" s="2" t="str">
        <x:v>https://github.com/material-components/material-web/blob/cbd34a8921915af94d5ef65c2a69eece41d5b4f3/tokens/versions/latest/sass/_md-comp-nav-bar.scss#L38</x:v>
      </x:c>
    </x:row>
    <x:row r="3522" ht="20" customHeight="1">
      <x:c r="A3522" s="2" t="str">
        <x:v>MT-03521</x:v>
      </x:c>
      <x:c r="B3522" s="2" t="str">
        <x:v>--md-nav-bar-item-active-focused-state-layer-color</x:v>
      </x:c>
      <x:c r="C3522" s="2" t="str">
        <x:v>comp</x:v>
      </x:c>
      <x:c r="D3522" s="2" t="str">
        <x:v>latest/sass</x:v>
      </x:c>
      <x:c r="E3522" s="2" t="str">
        <x:v>md-sys-color.$on-secondary-container</x:v>
      </x:c>
      <x:c r="F3522" s="2" t="str">
        <x:v>tokens/versions/latest/sass/_md-comp-nav-bar.scss</x:v>
      </x:c>
      <x:c r="G3522" s="2" t="n">
        <x:v>42</x:v>
      </x:c>
      <x:c r="H3522" s="2" t="str">
        <x:v>https://github.com/material-components/material-web/blob/cbd34a8921915af94d5ef65c2a69eece41d5b4f3/tokens/versions/latest/sass/_md-comp-nav-bar.scss#L42</x:v>
      </x:c>
    </x:row>
    <x:row r="3523" ht="20" customHeight="1">
      <x:c r="A3523" s="2" t="str">
        <x:v>MT-03522</x:v>
      </x:c>
      <x:c r="B3523" s="2" t="str">
        <x:v>--md-nav-bar-item-active-focused-state-layer-opacity</x:v>
      </x:c>
      <x:c r="C3523" s="2" t="str">
        <x:v>comp</x:v>
      </x:c>
      <x:c r="D3523" s="2" t="str">
        <x:v>latest/sass</x:v>
      </x:c>
      <x:c r="E3523" s="2" t="str">
        <x:v>md-sys-state.$focus-state-layer-opacity</x:v>
      </x:c>
      <x:c r="F3523" s="2" t="str">
        <x:v>tokens/versions/latest/sass/_md-comp-nav-bar.scss</x:v>
      </x:c>
      <x:c r="G3523" s="2" t="n">
        <x:v>44</x:v>
      </x:c>
      <x:c r="H3523" s="2" t="str">
        <x:v>https://github.com/material-components/material-web/blob/cbd34a8921915af94d5ef65c2a69eece41d5b4f3/tokens/versions/latest/sass/_md-comp-nav-bar.scss#L44</x:v>
      </x:c>
    </x:row>
    <x:row r="3524" ht="20" customHeight="1">
      <x:c r="A3524" s="2" t="str">
        <x:v>MT-03523</x:v>
      </x:c>
      <x:c r="B3524" s="2" t="str">
        <x:v>--md-nav-bar-item-active-hovered-state-layer-color</x:v>
      </x:c>
      <x:c r="C3524" s="2" t="str">
        <x:v>comp</x:v>
      </x:c>
      <x:c r="D3524" s="2" t="str">
        <x:v>latest/sass</x:v>
      </x:c>
      <x:c r="E3524" s="2" t="str">
        <x:v>md-sys-color.$on-secondary-container</x:v>
      </x:c>
      <x:c r="F3524" s="2" t="str">
        <x:v>tokens/versions/latest/sass/_md-comp-nav-bar.scss</x:v>
      </x:c>
      <x:c r="G3524" s="2" t="n">
        <x:v>46</x:v>
      </x:c>
      <x:c r="H3524" s="2" t="str">
        <x:v>https://github.com/material-components/material-web/blob/cbd34a8921915af94d5ef65c2a69eece41d5b4f3/tokens/versions/latest/sass/_md-comp-nav-bar.scss#L46</x:v>
      </x:c>
    </x:row>
    <x:row r="3525" ht="20" customHeight="1">
      <x:c r="A3525" s="2" t="str">
        <x:v>MT-03524</x:v>
      </x:c>
      <x:c r="B3525" s="2" t="str">
        <x:v>--md-nav-bar-item-active-hovered-state-layer-opacity</x:v>
      </x:c>
      <x:c r="C3525" s="2" t="str">
        <x:v>comp</x:v>
      </x:c>
      <x:c r="D3525" s="2" t="str">
        <x:v>latest/sass</x:v>
      </x:c>
      <x:c r="E3525" s="2" t="str">
        <x:v>md-sys-state.$hover-state-layer-opacity</x:v>
      </x:c>
      <x:c r="F3525" s="2" t="str">
        <x:v>tokens/versions/latest/sass/_md-comp-nav-bar.scss</x:v>
      </x:c>
      <x:c r="G3525" s="2" t="n">
        <x:v>48</x:v>
      </x:c>
      <x:c r="H3525" s="2" t="str">
        <x:v>https://github.com/material-components/material-web/blob/cbd34a8921915af94d5ef65c2a69eece41d5b4f3/tokens/versions/latest/sass/_md-comp-nav-bar.scss#L48</x:v>
      </x:c>
    </x:row>
    <x:row r="3526" ht="20" customHeight="1">
      <x:c r="A3526" s="2" t="str">
        <x:v>MT-03525</x:v>
      </x:c>
      <x:c r="B3526" s="2" t="str">
        <x:v>--md-nav-bar-item-active-icon-color</x:v>
      </x:c>
      <x:c r="C3526" s="2" t="str">
        <x:v>comp</x:v>
      </x:c>
      <x:c r="D3526" s="2" t="str">
        <x:v>latest/sass</x:v>
      </x:c>
      <x:c r="E3526" s="2" t="str">
        <x:v>md-sys-color.$on-secondary-container</x:v>
      </x:c>
      <x:c r="F3526" s="2" t="str">
        <x:v>tokens/versions/latest/sass/_md-comp-nav-bar.scss</x:v>
      </x:c>
      <x:c r="G3526" s="2" t="n">
        <x:v>50</x:v>
      </x:c>
      <x:c r="H3526" s="2" t="str">
        <x:v>https://github.com/material-components/material-web/blob/cbd34a8921915af94d5ef65c2a69eece41d5b4f3/tokens/versions/latest/sass/_md-comp-nav-bar.scss#L50</x:v>
      </x:c>
    </x:row>
    <x:row r="3527" ht="20" customHeight="1">
      <x:c r="A3527" s="2" t="str">
        <x:v>MT-03526</x:v>
      </x:c>
      <x:c r="B3527" s="2" t="str">
        <x:v>--md-nav-bar-item-active-indicator-color</x:v>
      </x:c>
      <x:c r="C3527" s="2" t="str">
        <x:v>comp</x:v>
      </x:c>
      <x:c r="D3527" s="2" t="str">
        <x:v>latest/sass</x:v>
      </x:c>
      <x:c r="E3527" s="2" t="str">
        <x:v>md-sys-color.$secondary-container</x:v>
      </x:c>
      <x:c r="F3527" s="2" t="str">
        <x:v>tokens/versions/latest/sass/_md-comp-nav-bar.scss</x:v>
      </x:c>
      <x:c r="G3527" s="2" t="n">
        <x:v>52</x:v>
      </x:c>
      <x:c r="H3527" s="2" t="str">
        <x:v>https://github.com/material-components/material-web/blob/cbd34a8921915af94d5ef65c2a69eece41d5b4f3/tokens/versions/latest/sass/_md-comp-nav-bar.scss#L52</x:v>
      </x:c>
    </x:row>
    <x:row r="3528" ht="20" customHeight="1">
      <x:c r="A3528" s="2" t="str">
        <x:v>MT-03527</x:v>
      </x:c>
      <x:c r="B3528" s="2" t="str">
        <x:v>--md-nav-bar-item-active-indicator-icon-label-space</x:v>
      </x:c>
      <x:c r="C3528" s="2" t="str">
        <x:v>comp</x:v>
      </x:c>
      <x:c r="D3528" s="2" t="str">
        <x:v>latest/sass</x:v>
      </x:c>
      <x:c r="E3528" s="2" t="str">
        <x:v>4px</x:v>
      </x:c>
      <x:c r="F3528" s="2" t="str">
        <x:v>tokens/versions/latest/sass/_md-comp-nav-bar.scss</x:v>
      </x:c>
      <x:c r="G3528" s="2" t="n">
        <x:v>26</x:v>
      </x:c>
      <x:c r="H3528" s="2" t="str">
        <x:v>https://github.com/material-components/material-web/blob/cbd34a8921915af94d5ef65c2a69eece41d5b4f3/tokens/versions/latest/sass/_md-comp-nav-bar.scss#L26</x:v>
      </x:c>
    </x:row>
    <x:row r="3529" ht="20" customHeight="1">
      <x:c r="A3529" s="2" t="str">
        <x:v>MT-03528</x:v>
      </x:c>
      <x:c r="B3529" s="2" t="str">
        <x:v>--md-nav-bar-item-active-indicator-shape</x:v>
      </x:c>
      <x:c r="C3529" s="2" t="str">
        <x:v>comp</x:v>
      </x:c>
      <x:c r="D3529" s="2" t="str">
        <x:v>latest/sass</x:v>
      </x:c>
      <x:c r="E3529" s="2" t="str">
        <x:v>md-sys-shape.$corner-full</x:v>
      </x:c>
      <x:c r="F3529" s="2" t="str">
        <x:v>tokens/versions/latest/sass/_md-comp-nav-bar.scss</x:v>
      </x:c>
      <x:c r="G3529" s="2" t="n">
        <x:v>40</x:v>
      </x:c>
      <x:c r="H3529" s="2" t="str">
        <x:v>https://github.com/material-components/material-web/blob/cbd34a8921915af94d5ef65c2a69eece41d5b4f3/tokens/versions/latest/sass/_md-comp-nav-bar.scss#L40</x:v>
      </x:c>
    </x:row>
    <x:row r="3530" ht="20" customHeight="1">
      <x:c r="A3530" s="2" t="str">
        <x:v>MT-03529</x:v>
      </x:c>
      <x:c r="B3530" s="2" t="str">
        <x:v>--md-nav-bar-item-active-label-text-color</x:v>
      </x:c>
      <x:c r="C3530" s="2" t="str">
        <x:v>comp</x:v>
      </x:c>
      <x:c r="D3530" s="2" t="str">
        <x:v>latest/sass</x:v>
      </x:c>
      <x:c r="E3530" s="2" t="str">
        <x:v>md-sys-color.$secondary</x:v>
      </x:c>
      <x:c r="F3530" s="2" t="str">
        <x:v>tokens/versions/latest/sass/_md-comp-nav-bar.scss</x:v>
      </x:c>
      <x:c r="G3530" s="2" t="n">
        <x:v>54</x:v>
      </x:c>
      <x:c r="H3530" s="2" t="str">
        <x:v>https://github.com/material-components/material-web/blob/cbd34a8921915af94d5ef65c2a69eece41d5b4f3/tokens/versions/latest/sass/_md-comp-nav-bar.scss#L54</x:v>
      </x:c>
    </x:row>
    <x:row r="3531" ht="20" customHeight="1">
      <x:c r="A3531" s="2" t="str">
        <x:v>MT-03530</x:v>
      </x:c>
      <x:c r="B3531" s="2" t="str">
        <x:v>--md-nav-bar-item-active-pressed-state-layer-color</x:v>
      </x:c>
      <x:c r="C3531" s="2" t="str">
        <x:v>comp</x:v>
      </x:c>
      <x:c r="D3531" s="2" t="str">
        <x:v>latest/sass</x:v>
      </x:c>
      <x:c r="E3531" s="2" t="str">
        <x:v>md-sys-color.$on-secondary-container</x:v>
      </x:c>
      <x:c r="F3531" s="2" t="str">
        <x:v>tokens/versions/latest/sass/_md-comp-nav-bar.scss</x:v>
      </x:c>
      <x:c r="G3531" s="2" t="n">
        <x:v>56</x:v>
      </x:c>
      <x:c r="H3531" s="2" t="str">
        <x:v>https://github.com/material-components/material-web/blob/cbd34a8921915af94d5ef65c2a69eece41d5b4f3/tokens/versions/latest/sass/_md-comp-nav-bar.scss#L56</x:v>
      </x:c>
    </x:row>
    <x:row r="3532" ht="20" customHeight="1">
      <x:c r="A3532" s="2" t="str">
        <x:v>MT-03531</x:v>
      </x:c>
      <x:c r="B3532" s="2" t="str">
        <x:v>--md-nav-bar-item-active-pressed-state-layer-opacity</x:v>
      </x:c>
      <x:c r="C3532" s="2" t="str">
        <x:v>comp</x:v>
      </x:c>
      <x:c r="D3532" s="2" t="str">
        <x:v>latest/sass</x:v>
      </x:c>
      <x:c r="E3532" s="2" t="str">
        <x:v>md-sys-state.$pressed-state-layer-opacity</x:v>
      </x:c>
      <x:c r="F3532" s="2" t="str">
        <x:v>tokens/versions/latest/sass/_md-comp-nav-bar.scss</x:v>
      </x:c>
      <x:c r="G3532" s="2" t="n">
        <x:v>58</x:v>
      </x:c>
      <x:c r="H3532" s="2" t="str">
        <x:v>https://github.com/material-components/material-web/blob/cbd34a8921915af94d5ef65c2a69eece41d5b4f3/tokens/versions/latest/sass/_md-comp-nav-bar.scss#L58</x:v>
      </x:c>
    </x:row>
    <x:row r="3533" ht="20" customHeight="1">
      <x:c r="A3533" s="2" t="str">
        <x:v>MT-03532</x:v>
      </x:c>
      <x:c r="B3533" s="2" t="str">
        <x:v>--md-nav-bar-item-between-space</x:v>
      </x:c>
      <x:c r="C3533" s="2" t="str">
        <x:v>comp</x:v>
      </x:c>
      <x:c r="D3533" s="2" t="str">
        <x:v>latest/sass</x:v>
      </x:c>
      <x:c r="E3533" s="2" t="str">
        <x:v>0px</x:v>
      </x:c>
      <x:c r="F3533" s="2" t="str">
        <x:v>tokens/versions/latest/sass/_md-comp-nav-bar.scss</x:v>
      </x:c>
      <x:c r="G3533" s="2" t="n">
        <x:v>28</x:v>
      </x:c>
      <x:c r="H3533" s="2" t="str">
        <x:v>https://github.com/material-components/material-web/blob/cbd34a8921915af94d5ef65c2a69eece41d5b4f3/tokens/versions/latest/sass/_md-comp-nav-bar.scss#L28</x:v>
      </x:c>
    </x:row>
    <x:row r="3534" ht="20" customHeight="1">
      <x:c r="A3534" s="2" t="str">
        <x:v>MT-03533</x:v>
      </x:c>
      <x:c r="B3534" s="2" t="str">
        <x:v>--md-nav-bar-item-horizontal-active-indicator-height</x:v>
      </x:c>
      <x:c r="C3534" s="2" t="str">
        <x:v>comp</x:v>
      </x:c>
      <x:c r="D3534" s="2" t="str">
        <x:v>latest/sass</x:v>
      </x:c>
      <x:c r="E3534" s="2" t="str">
        <x:v>40px</x:v>
      </x:c>
      <x:c r="F3534" s="2" t="str">
        <x:v>tokens/versions/latest/sass/_md-comp-nav-bar-item-horizontal.scss</x:v>
      </x:c>
      <x:c r="G3534" s="2" t="n">
        <x:v>21</x:v>
      </x:c>
      <x:c r="H3534" s="2" t="str">
        <x:v>https://github.com/material-components/material-web/blob/cbd34a8921915af94d5ef65c2a69eece41d5b4f3/tokens/versions/latest/sass/_md-comp-nav-bar-item-horizontal.scss#L21</x:v>
      </x:c>
    </x:row>
    <x:row r="3535" ht="20" customHeight="1">
      <x:c r="A3535" s="2" t="str">
        <x:v>MT-03534</x:v>
      </x:c>
      <x:c r="B3535" s="2" t="str">
        <x:v>--md-nav-bar-item-horizontal-active-indicator-icon-label-space</x:v>
      </x:c>
      <x:c r="C3535" s="2" t="str">
        <x:v>comp</x:v>
      </x:c>
      <x:c r="D3535" s="2" t="str">
        <x:v>latest/sass</x:v>
      </x:c>
      <x:c r="E3535" s="2" t="str">
        <x:v>4px</x:v>
      </x:c>
      <x:c r="F3535" s="2" t="str">
        <x:v>tokens/versions/latest/sass/_md-comp-nav-bar-item-horizontal.scss</x:v>
      </x:c>
      <x:c r="G3535" s="2" t="n">
        <x:v>23</x:v>
      </x:c>
      <x:c r="H3535" s="2" t="str">
        <x:v>https://github.com/material-components/material-web/blob/cbd34a8921915af94d5ef65c2a69eece41d5b4f3/tokens/versions/latest/sass/_md-comp-nav-bar-item-horizontal.scss#L23</x:v>
      </x:c>
    </x:row>
    <x:row r="3536" ht="20" customHeight="1">
      <x:c r="A3536" s="2" t="str">
        <x:v>MT-03535</x:v>
      </x:c>
      <x:c r="B3536" s="2" t="str">
        <x:v>--md-nav-bar-item-horizontal-active-indicator-leading-space</x:v>
      </x:c>
      <x:c r="C3536" s="2" t="str">
        <x:v>comp</x:v>
      </x:c>
      <x:c r="D3536" s="2" t="str">
        <x:v>latest/sass</x:v>
      </x:c>
      <x:c r="E3536" s="2" t="str">
        <x:v>16px</x:v>
      </x:c>
      <x:c r="F3536" s="2" t="str">
        <x:v>tokens/versions/latest/sass/_md-comp-nav-bar-item-horizontal.scss</x:v>
      </x:c>
      <x:c r="G3536" s="2" t="n">
        <x:v>25</x:v>
      </x:c>
      <x:c r="H3536" s="2" t="str">
        <x:v>https://github.com/material-components/material-web/blob/cbd34a8921915af94d5ef65c2a69eece41d5b4f3/tokens/versions/latest/sass/_md-comp-nav-bar-item-horizontal.scss#L25</x:v>
      </x:c>
    </x:row>
    <x:row r="3537" ht="20" customHeight="1">
      <x:c r="A3537" s="2" t="str">
        <x:v>MT-03536</x:v>
      </x:c>
      <x:c r="B3537" s="2" t="str">
        <x:v>--md-nav-bar-item-horizontal-active-indicator-trailing-space</x:v>
      </x:c>
      <x:c r="C3537" s="2" t="str">
        <x:v>comp</x:v>
      </x:c>
      <x:c r="D3537" s="2" t="str">
        <x:v>latest/sass</x:v>
      </x:c>
      <x:c r="E3537" s="2" t="str">
        <x:v>16px</x:v>
      </x:c>
      <x:c r="F3537" s="2" t="str">
        <x:v>tokens/versions/latest/sass/_md-comp-nav-bar-item-horizontal.scss</x:v>
      </x:c>
      <x:c r="G3537" s="2" t="n">
        <x:v>27</x:v>
      </x:c>
      <x:c r="H3537" s="2" t="str">
        <x:v>https://github.com/material-components/material-web/blob/cbd34a8921915af94d5ef65c2a69eece41d5b4f3/tokens/versions/latest/sass/_md-comp-nav-bar-item-horizontal.scss#L27</x:v>
      </x:c>
    </x:row>
    <x:row r="3538" ht="20" customHeight="1">
      <x:c r="A3538" s="2" t="str">
        <x:v>MT-03537</x:v>
      </x:c>
      <x:c r="B3538" s="2" t="str">
        <x:v>--md-nav-bar-item-icon-size</x:v>
      </x:c>
      <x:c r="C3538" s="2" t="str">
        <x:v>comp</x:v>
      </x:c>
      <x:c r="D3538" s="2" t="str">
        <x:v>latest/sass</x:v>
      </x:c>
      <x:c r="E3538" s="2" t="str">
        <x:v>24px</x:v>
      </x:c>
      <x:c r="F3538" s="2" t="str">
        <x:v>tokens/versions/latest/sass/_md-comp-nav-bar.scss</x:v>
      </x:c>
      <x:c r="G3538" s="2" t="n">
        <x:v>30</x:v>
      </x:c>
      <x:c r="H3538" s="2" t="str">
        <x:v>https://github.com/material-components/material-web/blob/cbd34a8921915af94d5ef65c2a69eece41d5b4f3/tokens/versions/latest/sass/_md-comp-nav-bar.scss#L30</x:v>
      </x:c>
    </x:row>
    <x:row r="3539" ht="20" customHeight="1">
      <x:c r="A3539" s="2" t="str">
        <x:v>MT-03538</x:v>
      </x:c>
      <x:c r="B3539" s="2" t="str">
        <x:v>--md-nav-bar-item-inactive-focused-state-layer-color</x:v>
      </x:c>
      <x:c r="C3539" s="2" t="str">
        <x:v>comp</x:v>
      </x:c>
      <x:c r="D3539" s="2" t="str">
        <x:v>latest/sass</x:v>
      </x:c>
      <x:c r="E3539" s="2" t="str">
        <x:v>md-sys-color.$on-secondary-container</x:v>
      </x:c>
      <x:c r="F3539" s="2" t="str">
        <x:v>tokens/versions/latest/sass/_md-comp-nav-bar.scss</x:v>
      </x:c>
      <x:c r="G3539" s="2" t="n">
        <x:v>60</x:v>
      </x:c>
      <x:c r="H3539" s="2" t="str">
        <x:v>https://github.com/material-components/material-web/blob/cbd34a8921915af94d5ef65c2a69eece41d5b4f3/tokens/versions/latest/sass/_md-comp-nav-bar.scss#L60</x:v>
      </x:c>
    </x:row>
    <x:row r="3540" ht="20" customHeight="1">
      <x:c r="A3540" s="2" t="str">
        <x:v>MT-03539</x:v>
      </x:c>
      <x:c r="B3540" s="2" t="str">
        <x:v>--md-nav-bar-item-inactive-hovered-state-layer-color</x:v>
      </x:c>
      <x:c r="C3540" s="2" t="str">
        <x:v>comp</x:v>
      </x:c>
      <x:c r="D3540" s="2" t="str">
        <x:v>latest/sass</x:v>
      </x:c>
      <x:c r="E3540" s="2" t="str">
        <x:v>md-sys-color.$on-secondary-container</x:v>
      </x:c>
      <x:c r="F3540" s="2" t="str">
        <x:v>tokens/versions/latest/sass/_md-comp-nav-bar.scss</x:v>
      </x:c>
      <x:c r="G3540" s="2" t="n">
        <x:v>62</x:v>
      </x:c>
      <x:c r="H3540" s="2" t="str">
        <x:v>https://github.com/material-components/material-web/blob/cbd34a8921915af94d5ef65c2a69eece41d5b4f3/tokens/versions/latest/sass/_md-comp-nav-bar.scss#L62</x:v>
      </x:c>
    </x:row>
    <x:row r="3541" ht="20" customHeight="1">
      <x:c r="A3541" s="2" t="str">
        <x:v>MT-03540</x:v>
      </x:c>
      <x:c r="B3541" s="2" t="str">
        <x:v>--md-nav-bar-item-inactive-icon-color</x:v>
      </x:c>
      <x:c r="C3541" s="2" t="str">
        <x:v>comp</x:v>
      </x:c>
      <x:c r="D3541" s="2" t="str">
        <x:v>latest/sass</x:v>
      </x:c>
      <x:c r="E3541" s="2" t="str">
        <x:v>md-sys-color.$on-surface-variant</x:v>
      </x:c>
      <x:c r="F3541" s="2" t="str">
        <x:v>tokens/versions/latest/sass/_md-comp-nav-bar.scss</x:v>
      </x:c>
      <x:c r="G3541" s="2" t="n">
        <x:v>64</x:v>
      </x:c>
      <x:c r="H3541" s="2" t="str">
        <x:v>https://github.com/material-components/material-web/blob/cbd34a8921915af94d5ef65c2a69eece41d5b4f3/tokens/versions/latest/sass/_md-comp-nav-bar.scss#L64</x:v>
      </x:c>
    </x:row>
    <x:row r="3542" ht="20" customHeight="1">
      <x:c r="A3542" s="2" t="str">
        <x:v>MT-03541</x:v>
      </x:c>
      <x:c r="B3542" s="2" t="str">
        <x:v>--md-nav-bar-item-inactive-label-text-color</x:v>
      </x:c>
      <x:c r="C3542" s="2" t="str">
        <x:v>comp</x:v>
      </x:c>
      <x:c r="D3542" s="2" t="str">
        <x:v>latest/sass</x:v>
      </x:c>
      <x:c r="E3542" s="2" t="str">
        <x:v>md-sys-color.$on-surface-variant</x:v>
      </x:c>
      <x:c r="F3542" s="2" t="str">
        <x:v>tokens/versions/latest/sass/_md-comp-nav-bar.scss</x:v>
      </x:c>
      <x:c r="G3542" s="2" t="n">
        <x:v>66</x:v>
      </x:c>
      <x:c r="H3542" s="2" t="str">
        <x:v>https://github.com/material-components/material-web/blob/cbd34a8921915af94d5ef65c2a69eece41d5b4f3/tokens/versions/latest/sass/_md-comp-nav-bar.scss#L66</x:v>
      </x:c>
    </x:row>
    <x:row r="3543" ht="20" customHeight="1">
      <x:c r="A3543" s="2" t="str">
        <x:v>MT-03542</x:v>
      </x:c>
      <x:c r="B3543" s="2" t="str">
        <x:v>--md-nav-bar-item-inactive-pressed-state-layer-color</x:v>
      </x:c>
      <x:c r="C3543" s="2" t="str">
        <x:v>comp</x:v>
      </x:c>
      <x:c r="D3543" s="2" t="str">
        <x:v>latest/sass</x:v>
      </x:c>
      <x:c r="E3543" s="2" t="str">
        <x:v>md-sys-color.$on-secondary-container</x:v>
      </x:c>
      <x:c r="F3543" s="2" t="str">
        <x:v>tokens/versions/latest/sass/_md-comp-nav-bar.scss</x:v>
      </x:c>
      <x:c r="G3543" s="2" t="n">
        <x:v>68</x:v>
      </x:c>
      <x:c r="H3543" s="2" t="str">
        <x:v>https://github.com/material-components/material-web/blob/cbd34a8921915af94d5ef65c2a69eece41d5b4f3/tokens/versions/latest/sass/_md-comp-nav-bar.scss#L68</x:v>
      </x:c>
    </x:row>
    <x:row r="3544" ht="20" customHeight="1">
      <x:c r="A3544" s="2" t="str">
        <x:v>MT-03543</x:v>
      </x:c>
      <x:c r="B3544" s="2" t="str">
        <x:v>--md-nav-bar-item-vertical-active-indicator-height</x:v>
      </x:c>
      <x:c r="C3544" s="2" t="str">
        <x:v>comp</x:v>
      </x:c>
      <x:c r="D3544" s="2" t="str">
        <x:v>latest/sass</x:v>
      </x:c>
      <x:c r="E3544" s="2" t="str">
        <x:v>32px</x:v>
      </x:c>
      <x:c r="F3544" s="2" t="str">
        <x:v>tokens/versions/latest/sass/_md-comp-nav-bar-item-vertical.scss</x:v>
      </x:c>
      <x:c r="G3544" s="2" t="n">
        <x:v>21</x:v>
      </x:c>
      <x:c r="H3544" s="2" t="str">
        <x:v>https://github.com/material-components/material-web/blob/cbd34a8921915af94d5ef65c2a69eece41d5b4f3/tokens/versions/latest/sass/_md-comp-nav-bar-item-vertical.scss#L21</x:v>
      </x:c>
    </x:row>
    <x:row r="3545" ht="20" customHeight="1">
      <x:c r="A3545" s="2" t="str">
        <x:v>MT-03544</x:v>
      </x:c>
      <x:c r="B3545" s="2" t="str">
        <x:v>--md-nav-bar-item-vertical-active-indicator-icon-label-space</x:v>
      </x:c>
      <x:c r="C3545" s="2" t="str">
        <x:v>comp</x:v>
      </x:c>
      <x:c r="D3545" s="2" t="str">
        <x:v>latest/sass</x:v>
      </x:c>
      <x:c r="E3545" s="2" t="str">
        <x:v>4px</x:v>
      </x:c>
      <x:c r="F3545" s="2" t="str">
        <x:v>tokens/versions/latest/sass/_md-comp-nav-bar-item-vertical.scss</x:v>
      </x:c>
      <x:c r="G3545" s="2" t="n">
        <x:v>23</x:v>
      </x:c>
      <x:c r="H3545" s="2" t="str">
        <x:v>https://github.com/material-components/material-web/blob/cbd34a8921915af94d5ef65c2a69eece41d5b4f3/tokens/versions/latest/sass/_md-comp-nav-bar-item-vertical.scss#L23</x:v>
      </x:c>
    </x:row>
    <x:row r="3546" ht="20" customHeight="1">
      <x:c r="A3546" s="2" t="str">
        <x:v>MT-03545</x:v>
      </x:c>
      <x:c r="B3546" s="2" t="str">
        <x:v>--md-nav-bar-item-vertical-active-indicator-width</x:v>
      </x:c>
      <x:c r="C3546" s="2" t="str">
        <x:v>comp</x:v>
      </x:c>
      <x:c r="D3546" s="2" t="str">
        <x:v>latest/sass</x:v>
      </x:c>
      <x:c r="E3546" s="2" t="str">
        <x:v>56px</x:v>
      </x:c>
      <x:c r="F3546" s="2" t="str">
        <x:v>tokens/versions/latest/sass/_md-comp-nav-bar-item-vertical.scss</x:v>
      </x:c>
      <x:c r="G3546" s="2" t="n">
        <x:v>25</x:v>
      </x:c>
      <x:c r="H3546" s="2" t="str">
        <x:v>https://github.com/material-components/material-web/blob/cbd34a8921915af94d5ef65c2a69eece41d5b4f3/tokens/versions/latest/sass/_md-comp-nav-bar-item-vertical.scss#L25</x:v>
      </x:c>
    </x:row>
    <x:row r="3547" ht="20" customHeight="1">
      <x:c r="A3547" s="2" t="str">
        <x:v>MT-03546</x:v>
      </x:c>
      <x:c r="B3547" s="2" t="str">
        <x:v>--md-nav-bar-item-vertical-container-between-space</x:v>
      </x:c>
      <x:c r="C3547" s="2" t="str">
        <x:v>comp</x:v>
      </x:c>
      <x:c r="D3547" s="2" t="str">
        <x:v>latest/sass</x:v>
      </x:c>
      <x:c r="E3547" s="2" t="str">
        <x:v>6px</x:v>
      </x:c>
      <x:c r="F3547" s="2" t="str">
        <x:v>tokens/versions/latest/sass/_md-comp-nav-bar-item-vertical.scss</x:v>
      </x:c>
      <x:c r="G3547" s="2" t="n">
        <x:v>27</x:v>
      </x:c>
      <x:c r="H3547" s="2" t="str">
        <x:v>https://github.com/material-components/material-web/blob/cbd34a8921915af94d5ef65c2a69eece41d5b4f3/tokens/versions/latest/sass/_md-comp-nav-bar-item-vertical.scss#L27</x:v>
      </x:c>
    </x:row>
    <x:row r="3548" ht="20" customHeight="1">
      <x:c r="A3548" s="2" t="str">
        <x:v>MT-03547</x:v>
      </x:c>
      <x:c r="B3548" s="2" t="str">
        <x:v>--md-nav-rail-collapsed-container-color</x:v>
      </x:c>
      <x:c r="C3548" s="2" t="str">
        <x:v>comp</x:v>
      </x:c>
      <x:c r="D3548" s="2" t="str">
        <x:v>latest/sass</x:v>
      </x:c>
      <x:c r="E3548" s="2" t="str">
        <x:v>md-sys-color.$surface</x:v>
      </x:c>
      <x:c r="F3548" s="2" t="str">
        <x:v>tokens/versions/latest/sass/_md-comp-nav-rail-collapsed.scss</x:v>
      </x:c>
      <x:c r="G3548" s="2" t="n">
        <x:v>31</x:v>
      </x:c>
      <x:c r="H3548" s="2" t="str">
        <x:v>https://github.com/material-components/material-web/blob/cbd34a8921915af94d5ef65c2a69eece41d5b4f3/tokens/versions/latest/sass/_md-comp-nav-rail-collapsed.scss#L31</x:v>
      </x:c>
    </x:row>
    <x:row r="3549" ht="20" customHeight="1">
      <x:c r="A3549" s="2" t="str">
        <x:v>MT-03548</x:v>
      </x:c>
      <x:c r="B3549" s="2" t="str">
        <x:v>--md-nav-rail-collapsed-container-elevation</x:v>
      </x:c>
      <x:c r="C3549" s="2" t="str">
        <x:v>comp</x:v>
      </x:c>
      <x:c r="D3549" s="2" t="str">
        <x:v>latest/sass</x:v>
      </x:c>
      <x:c r="E3549" s="2" t="str">
        <x:v>md-sys-elevation.$level0</x:v>
      </x:c>
      <x:c r="F3549" s="2" t="str">
        <x:v>tokens/versions/latest/sass/_md-comp-nav-rail-collapsed.scss</x:v>
      </x:c>
      <x:c r="G3549" s="2" t="n">
        <x:v>33</x:v>
      </x:c>
      <x:c r="H3549" s="2" t="str">
        <x:v>https://github.com/material-components/material-web/blob/cbd34a8921915af94d5ef65c2a69eece41d5b4f3/tokens/versions/latest/sass/_md-comp-nav-rail-collapsed.scss#L33</x:v>
      </x:c>
    </x:row>
    <x:row r="3550" ht="20" customHeight="1">
      <x:c r="A3550" s="2" t="str">
        <x:v>MT-03549</x:v>
      </x:c>
      <x:c r="B3550" s="2" t="str">
        <x:v>--md-nav-rail-collapsed-container-shape</x:v>
      </x:c>
      <x:c r="C3550" s="2" t="str">
        <x:v>comp</x:v>
      </x:c>
      <x:c r="D3550" s="2" t="str">
        <x:v>latest/sass</x:v>
      </x:c>
      <x:c r="E3550" s="2" t="str">
        <x:v>md-sys-shape.$corner-none</x:v>
      </x:c>
      <x:c r="F3550" s="2" t="str">
        <x:v>tokens/versions/latest/sass/_md-comp-nav-rail-collapsed.scss</x:v>
      </x:c>
      <x:c r="G3550" s="2" t="n">
        <x:v>35</x:v>
      </x:c>
      <x:c r="H3550" s="2" t="str">
        <x:v>https://github.com/material-components/material-web/blob/cbd34a8921915af94d5ef65c2a69eece41d5b4f3/tokens/versions/latest/sass/_md-comp-nav-rail-collapsed.scss#L35</x:v>
      </x:c>
    </x:row>
    <x:row r="3551" ht="20" customHeight="1">
      <x:c r="A3551" s="2" t="str">
        <x:v>MT-03550</x:v>
      </x:c>
      <x:c r="B3551" s="2" t="str">
        <x:v>--md-nav-rail-collapsed-container-width</x:v>
      </x:c>
      <x:c r="C3551" s="2" t="str">
        <x:v>comp</x:v>
      </x:c>
      <x:c r="D3551" s="2" t="str">
        <x:v>latest/sass</x:v>
      </x:c>
      <x:c r="E3551" s="2" t="str">
        <x:v>96px</x:v>
      </x:c>
      <x:c r="F3551" s="2" t="str">
        <x:v>tokens/versions/latest/sass/_md-comp-nav-rail-collapsed.scss</x:v>
      </x:c>
      <x:c r="G3551" s="2" t="n">
        <x:v>23</x:v>
      </x:c>
      <x:c r="H3551" s="2" t="str">
        <x:v>https://github.com/material-components/material-web/blob/cbd34a8921915af94d5ef65c2a69eece41d5b4f3/tokens/versions/latest/sass/_md-comp-nav-rail-collapsed.scss#L23</x:v>
      </x:c>
    </x:row>
    <x:row r="3552" ht="20" customHeight="1">
      <x:c r="A3552" s="2" t="str">
        <x:v>MT-03551</x:v>
      </x:c>
      <x:c r="B3552" s="2" t="str">
        <x:v>--md-nav-rail-collapsed-item-vertical-space</x:v>
      </x:c>
      <x:c r="C3552" s="2" t="str">
        <x:v>comp</x:v>
      </x:c>
      <x:c r="D3552" s="2" t="str">
        <x:v>latest/sass</x:v>
      </x:c>
      <x:c r="E3552" s="2" t="str">
        <x:v>4px</x:v>
      </x:c>
      <x:c r="F3552" s="2" t="str">
        <x:v>tokens/versions/latest/sass/_md-comp-nav-rail-collapsed.scss</x:v>
      </x:c>
      <x:c r="G3552" s="2" t="n">
        <x:v>25</x:v>
      </x:c>
      <x:c r="H3552" s="2" t="str">
        <x:v>https://github.com/material-components/material-web/blob/cbd34a8921915af94d5ef65c2a69eece41d5b4f3/tokens/versions/latest/sass/_md-comp-nav-rail-collapsed.scss#L25</x:v>
      </x:c>
    </x:row>
    <x:row r="3553" ht="20" customHeight="1">
      <x:c r="A3553" s="2" t="str">
        <x:v>MT-03552</x:v>
      </x:c>
      <x:c r="B3553" s="2" t="str">
        <x:v>--md-nav-rail-collapsed-narrow-container-width</x:v>
      </x:c>
      <x:c r="C3553" s="2" t="str">
        <x:v>comp</x:v>
      </x:c>
      <x:c r="D3553" s="2" t="str">
        <x:v>latest/sass</x:v>
      </x:c>
      <x:c r="E3553" s="2" t="str">
        <x:v>80px</x:v>
      </x:c>
      <x:c r="F3553" s="2" t="str">
        <x:v>tokens/versions/latest/sass/_md-comp-nav-rail-collapsed.scss</x:v>
      </x:c>
      <x:c r="G3553" s="2" t="n">
        <x:v>27</x:v>
      </x:c>
      <x:c r="H3553" s="2" t="str">
        <x:v>https://github.com/material-components/material-web/blob/cbd34a8921915af94d5ef65c2a69eece41d5b4f3/tokens/versions/latest/sass/_md-comp-nav-rail-collapsed.scss#L27</x:v>
      </x:c>
    </x:row>
    <x:row r="3554" ht="20" customHeight="1">
      <x:c r="A3554" s="2" t="str">
        <x:v>MT-03553</x:v>
      </x:c>
      <x:c r="B3554" s="2" t="str">
        <x:v>--md-nav-rail-collapsed-top-space</x:v>
      </x:c>
      <x:c r="C3554" s="2" t="str">
        <x:v>comp</x:v>
      </x:c>
      <x:c r="D3554" s="2" t="str">
        <x:v>latest/sass</x:v>
      </x:c>
      <x:c r="E3554" s="2" t="str">
        <x:v>44px</x:v>
      </x:c>
      <x:c r="F3554" s="2" t="str">
        <x:v>tokens/versions/latest/sass/_md-comp-nav-rail-collapsed.scss</x:v>
      </x:c>
      <x:c r="G3554" s="2" t="n">
        <x:v>29</x:v>
      </x:c>
      <x:c r="H3554" s="2" t="str">
        <x:v>https://github.com/material-components/material-web/blob/cbd34a8921915af94d5ef65c2a69eece41d5b4f3/tokens/versions/latest/sass/_md-comp-nav-rail-collapsed.scss#L29</x:v>
      </x:c>
    </x:row>
    <x:row r="3555" ht="20" customHeight="1">
      <x:c r="A3555" s="2" t="str">
        <x:v>MT-03554</x:v>
      </x:c>
      <x:c r="B3555" s="2" t="str">
        <x:v>--md-nav-rail-expanded-between-item-space</x:v>
      </x:c>
      <x:c r="C3555" s="2" t="str">
        <x:v>comp</x:v>
      </x:c>
      <x:c r="D3555" s="2" t="str">
        <x:v>latest/sass</x:v>
      </x:c>
      <x:c r="E3555" s="2" t="str">
        <x:v>0px</x:v>
      </x:c>
      <x:c r="F3555" s="2" t="str">
        <x:v>tokens/versions/latest/sass/_md-comp-nav-rail-expanded.scss</x:v>
      </x:c>
      <x:c r="G3555" s="2" t="n">
        <x:v>25</x:v>
      </x:c>
      <x:c r="H3555" s="2" t="str">
        <x:v>https://github.com/material-components/material-web/blob/cbd34a8921915af94d5ef65c2a69eece41d5b4f3/tokens/versions/latest/sass/_md-comp-nav-rail-expanded.scss#L25</x:v>
      </x:c>
    </x:row>
    <x:row r="3556" ht="20" customHeight="1">
      <x:c r="A3556" s="2" t="str">
        <x:v>MT-03555</x:v>
      </x:c>
      <x:c r="B3556" s="2" t="str">
        <x:v>--md-nav-rail-expanded-container-color</x:v>
      </x:c>
      <x:c r="C3556" s="2" t="str">
        <x:v>comp</x:v>
      </x:c>
      <x:c r="D3556" s="2" t="str">
        <x:v>latest/sass</x:v>
      </x:c>
      <x:c r="E3556" s="2" t="str">
        <x:v>md-sys-color.$surface</x:v>
      </x:c>
      <x:c r="F3556" s="2" t="str">
        <x:v>tokens/versions/latest/sass/_md-comp-nav-rail-expanded.scss</x:v>
      </x:c>
      <x:c r="G3556" s="2" t="n">
        <x:v>37</x:v>
      </x:c>
      <x:c r="H3556" s="2" t="str">
        <x:v>https://github.com/material-components/material-web/blob/cbd34a8921915af94d5ef65c2a69eece41d5b4f3/tokens/versions/latest/sass/_md-comp-nav-rail-expanded.scss#L37</x:v>
      </x:c>
    </x:row>
    <x:row r="3557" ht="20" customHeight="1">
      <x:c r="A3557" s="2" t="str">
        <x:v>MT-03556</x:v>
      </x:c>
      <x:c r="B3557" s="2" t="str">
        <x:v>--md-nav-rail-expanded-container-elevation</x:v>
      </x:c>
      <x:c r="C3557" s="2" t="str">
        <x:v>comp</x:v>
      </x:c>
      <x:c r="D3557" s="2" t="str">
        <x:v>latest/sass</x:v>
      </x:c>
      <x:c r="E3557" s="2" t="str">
        <x:v>md-sys-elevation.$level0</x:v>
      </x:c>
      <x:c r="F3557" s="2" t="str">
        <x:v>tokens/versions/latest/sass/_md-comp-nav-rail-expanded.scss</x:v>
      </x:c>
      <x:c r="G3557" s="2" t="n">
        <x:v>39</x:v>
      </x:c>
      <x:c r="H3557" s="2" t="str">
        <x:v>https://github.com/material-components/material-web/blob/cbd34a8921915af94d5ef65c2a69eece41d5b4f3/tokens/versions/latest/sass/_md-comp-nav-rail-expanded.scss#L39</x:v>
      </x:c>
    </x:row>
    <x:row r="3558" ht="20" customHeight="1">
      <x:c r="A3558" s="2" t="str">
        <x:v>MT-03557</x:v>
      </x:c>
      <x:c r="B3558" s="2" t="str">
        <x:v>--md-nav-rail-expanded-container-shape</x:v>
      </x:c>
      <x:c r="C3558" s="2" t="str">
        <x:v>comp</x:v>
      </x:c>
      <x:c r="D3558" s="2" t="str">
        <x:v>latest/sass</x:v>
      </x:c>
      <x:c r="E3558" s="2" t="str">
        <x:v>md-sys-shape.$corner-none</x:v>
      </x:c>
      <x:c r="F3558" s="2" t="str">
        <x:v>tokens/versions/latest/sass/_md-comp-nav-rail-expanded.scss</x:v>
      </x:c>
      <x:c r="G3558" s="2" t="n">
        <x:v>41</x:v>
      </x:c>
      <x:c r="H3558" s="2" t="str">
        <x:v>https://github.com/material-components/material-web/blob/cbd34a8921915af94d5ef65c2a69eece41d5b4f3/tokens/versions/latest/sass/_md-comp-nav-rail-expanded.scss#L41</x:v>
      </x:c>
    </x:row>
    <x:row r="3559" ht="20" customHeight="1">
      <x:c r="A3559" s="2" t="str">
        <x:v>MT-03558</x:v>
      </x:c>
      <x:c r="B3559" s="2" t="str">
        <x:v>--md-nav-rail-expanded-container-width-maximum</x:v>
      </x:c>
      <x:c r="C3559" s="2" t="str">
        <x:v>comp</x:v>
      </x:c>
      <x:c r="D3559" s="2" t="str">
        <x:v>latest/sass</x:v>
      </x:c>
      <x:c r="E3559" s="2" t="str">
        <x:v>360px</x:v>
      </x:c>
      <x:c r="F3559" s="2" t="str">
        <x:v>tokens/versions/latest/sass/_md-comp-nav-rail-expanded.scss</x:v>
      </x:c>
      <x:c r="G3559" s="2" t="n">
        <x:v>27</x:v>
      </x:c>
      <x:c r="H3559" s="2" t="str">
        <x:v>https://github.com/material-components/material-web/blob/cbd34a8921915af94d5ef65c2a69eece41d5b4f3/tokens/versions/latest/sass/_md-comp-nav-rail-expanded.scss#L27</x:v>
      </x:c>
    </x:row>
    <x:row r="3560" ht="20" customHeight="1">
      <x:c r="A3560" s="2" t="str">
        <x:v>MT-03559</x:v>
      </x:c>
      <x:c r="B3560" s="2" t="str">
        <x:v>--md-nav-rail-expanded-container-width-minimum</x:v>
      </x:c>
      <x:c r="C3560" s="2" t="str">
        <x:v>comp</x:v>
      </x:c>
      <x:c r="D3560" s="2" t="str">
        <x:v>latest/sass</x:v>
      </x:c>
      <x:c r="E3560" s="2" t="str">
        <x:v>220px</x:v>
      </x:c>
      <x:c r="F3560" s="2" t="str">
        <x:v>tokens/versions/latest/sass/_md-comp-nav-rail-expanded.scss</x:v>
      </x:c>
      <x:c r="G3560" s="2" t="n">
        <x:v>29</x:v>
      </x:c>
      <x:c r="H3560" s="2" t="str">
        <x:v>https://github.com/material-components/material-web/blob/cbd34a8921915af94d5ef65c2a69eece41d5b4f3/tokens/versions/latest/sass/_md-comp-nav-rail-expanded.scss#L29</x:v>
      </x:c>
    </x:row>
    <x:row r="3561" ht="20" customHeight="1">
      <x:c r="A3561" s="2" t="str">
        <x:v>MT-03560</x:v>
      </x:c>
      <x:c r="B3561" s="2" t="str">
        <x:v>--md-nav-rail-expanded-modal-container-color</x:v>
      </x:c>
      <x:c r="C3561" s="2" t="str">
        <x:v>comp</x:v>
      </x:c>
      <x:c r="D3561" s="2" t="str">
        <x:v>latest/sass</x:v>
      </x:c>
      <x:c r="E3561" s="2" t="str">
        <x:v>md-sys-color.$surface-container</x:v>
      </x:c>
      <x:c r="F3561" s="2" t="str">
        <x:v>tokens/versions/latest/sass/_md-comp-nav-rail-expanded.scss</x:v>
      </x:c>
      <x:c r="G3561" s="2" t="n">
        <x:v>43</x:v>
      </x:c>
      <x:c r="H3561" s="2" t="str">
        <x:v>https://github.com/material-components/material-web/blob/cbd34a8921915af94d5ef65c2a69eece41d5b4f3/tokens/versions/latest/sass/_md-comp-nav-rail-expanded.scss#L43</x:v>
      </x:c>
    </x:row>
    <x:row r="3562" ht="20" customHeight="1">
      <x:c r="A3562" s="2" t="str">
        <x:v>MT-03561</x:v>
      </x:c>
      <x:c r="B3562" s="2" t="str">
        <x:v>--md-nav-rail-expanded-modal-container-elevation</x:v>
      </x:c>
      <x:c r="C3562" s="2" t="str">
        <x:v>comp</x:v>
      </x:c>
      <x:c r="D3562" s="2" t="str">
        <x:v>latest/sass</x:v>
      </x:c>
      <x:c r="E3562" s="2" t="str">
        <x:v>md-sys-elevation.$level2</x:v>
      </x:c>
      <x:c r="F3562" s="2" t="str">
        <x:v>tokens/versions/latest/sass/_md-comp-nav-rail-expanded.scss</x:v>
      </x:c>
      <x:c r="G3562" s="2" t="n">
        <x:v>45</x:v>
      </x:c>
      <x:c r="H3562" s="2" t="str">
        <x:v>https://github.com/material-components/material-web/blob/cbd34a8921915af94d5ef65c2a69eece41d5b4f3/tokens/versions/latest/sass/_md-comp-nav-rail-expanded.scss#L45</x:v>
      </x:c>
    </x:row>
    <x:row r="3563" ht="20" customHeight="1">
      <x:c r="A3563" s="2" t="str">
        <x:v>MT-03562</x:v>
      </x:c>
      <x:c r="B3563" s="2" t="str">
        <x:v>--md-nav-rail-expanded-modal-container-shape</x:v>
      </x:c>
      <x:c r="C3563" s="2" t="str">
        <x:v>comp</x:v>
      </x:c>
      <x:c r="D3563" s="2" t="str">
        <x:v>latest/sass</x:v>
      </x:c>
      <x:c r="E3563" s="2" t="str">
        <x:v>md-sys-shape.$corner-large</x:v>
      </x:c>
      <x:c r="F3563" s="2" t="str">
        <x:v>tokens/versions/latest/sass/_md-comp-nav-rail-expanded.scss</x:v>
      </x:c>
      <x:c r="G3563" s="2" t="n">
        <x:v>47</x:v>
      </x:c>
      <x:c r="H3563" s="2" t="str">
        <x:v>https://github.com/material-components/material-web/blob/cbd34a8921915af94d5ef65c2a69eece41d5b4f3/tokens/versions/latest/sass/_md-comp-nav-rail-expanded.scss#L47</x:v>
      </x:c>
    </x:row>
    <x:row r="3564" ht="20" customHeight="1">
      <x:c r="A3564" s="2" t="str">
        <x:v>MT-03563</x:v>
      </x:c>
      <x:c r="B3564" s="2" t="str">
        <x:v>--md-nav-rail-expanded-top-space</x:v>
      </x:c>
      <x:c r="C3564" s="2" t="str">
        <x:v>comp</x:v>
      </x:c>
      <x:c r="D3564" s="2" t="str">
        <x:v>latest/sass</x:v>
      </x:c>
      <x:c r="E3564" s="2" t="str">
        <x:v>44px</x:v>
      </x:c>
      <x:c r="F3564" s="2" t="str">
        <x:v>tokens/versions/latest/sass/_md-comp-nav-rail-expanded.scss</x:v>
      </x:c>
      <x:c r="G3564" s="2" t="n">
        <x:v>31</x:v>
      </x:c>
      <x:c r="H3564" s="2" t="str">
        <x:v>https://github.com/material-components/material-web/blob/cbd34a8921915af94d5ef65c2a69eece41d5b4f3/tokens/versions/latest/sass/_md-comp-nav-rail-expanded.scss#L31</x:v>
      </x:c>
    </x:row>
    <x:row r="3565" ht="20" customHeight="1">
      <x:c r="A3565" s="2" t="str">
        <x:v>MT-03564</x:v>
      </x:c>
      <x:c r="B3565" s="2" t="str">
        <x:v>--md-nav-rail-expanded-vertical-trailing-space</x:v>
      </x:c>
      <x:c r="C3565" s="2" t="str">
        <x:v>comp</x:v>
      </x:c>
      <x:c r="D3565" s="2" t="str">
        <x:v>latest/sass</x:v>
      </x:c>
      <x:c r="E3565" s="2" t="str">
        <x:v>20px</x:v>
      </x:c>
      <x:c r="F3565" s="2" t="str">
        <x:v>tokens/versions/latest/sass/_md-comp-nav-rail-expanded.scss</x:v>
      </x:c>
      <x:c r="G3565" s="2" t="n">
        <x:v>35</x:v>
      </x:c>
      <x:c r="H3565" s="2" t="str">
        <x:v>https://github.com/material-components/material-web/blob/cbd34a8921915af94d5ef65c2a69eece41d5b4f3/tokens/versions/latest/sass/_md-comp-nav-rail-expanded.scss#L35</x:v>
      </x:c>
    </x:row>
    <x:row r="3566" ht="20" customHeight="1">
      <x:c r="A3566" s="2" t="str">
        <x:v>MT-03565</x:v>
      </x:c>
      <x:c r="B3566" s="2" t="str">
        <x:v>--md-nav-rail-item-active-focused-state-layer-color</x:v>
      </x:c>
      <x:c r="C3566" s="2" t="str">
        <x:v>comp</x:v>
      </x:c>
      <x:c r="D3566" s="2" t="str">
        <x:v>latest/sass</x:v>
      </x:c>
      <x:c r="E3566" s="2" t="str">
        <x:v>md-sys-color.$on-secondary-container</x:v>
      </x:c>
      <x:c r="F3566" s="2" t="str">
        <x:v>tokens/versions/latest/sass/_md-comp-nav-rail.scss</x:v>
      </x:c>
      <x:c r="G3566" s="2" t="n">
        <x:v>22</x:v>
      </x:c>
      <x:c r="H3566" s="2" t="str">
        <x:v>https://github.com/material-components/material-web/blob/cbd34a8921915af94d5ef65c2a69eece41d5b4f3/tokens/versions/latest/sass/_md-comp-nav-rail.scss#L22</x:v>
      </x:c>
    </x:row>
    <x:row r="3567" ht="20" customHeight="1">
      <x:c r="A3567" s="2" t="str">
        <x:v>MT-03566</x:v>
      </x:c>
      <x:c r="B3567" s="2" t="str">
        <x:v>--md-nav-rail-item-active-focused-state-layer-opacity</x:v>
      </x:c>
      <x:c r="C3567" s="2" t="str">
        <x:v>comp</x:v>
      </x:c>
      <x:c r="D3567" s="2" t="str">
        <x:v>latest/sass</x:v>
      </x:c>
      <x:c r="E3567" s="2" t="str">
        <x:v>md-sys-state.$focus-state-layer-opacity</x:v>
      </x:c>
      <x:c r="F3567" s="2" t="str">
        <x:v>tokens/versions/latest/sass/_md-comp-nav-rail.scss</x:v>
      </x:c>
      <x:c r="G3567" s="2" t="n">
        <x:v>24</x:v>
      </x:c>
      <x:c r="H3567" s="2" t="str">
        <x:v>https://github.com/material-components/material-web/blob/cbd34a8921915af94d5ef65c2a69eece41d5b4f3/tokens/versions/latest/sass/_md-comp-nav-rail.scss#L24</x:v>
      </x:c>
    </x:row>
    <x:row r="3568" ht="20" customHeight="1">
      <x:c r="A3568" s="2" t="str">
        <x:v>MT-03567</x:v>
      </x:c>
      <x:c r="B3568" s="2" t="str">
        <x:v>--md-nav-rail-item-active-hovered-state-layer-color</x:v>
      </x:c>
      <x:c r="C3568" s="2" t="str">
        <x:v>comp</x:v>
      </x:c>
      <x:c r="D3568" s="2" t="str">
        <x:v>latest/sass</x:v>
      </x:c>
      <x:c r="E3568" s="2" t="str">
        <x:v>md-sys-color.$on-secondary-container</x:v>
      </x:c>
      <x:c r="F3568" s="2" t="str">
        <x:v>tokens/versions/latest/sass/_md-comp-nav-rail.scss</x:v>
      </x:c>
      <x:c r="G3568" s="2" t="n">
        <x:v>26</x:v>
      </x:c>
      <x:c r="H3568" s="2" t="str">
        <x:v>https://github.com/material-components/material-web/blob/cbd34a8921915af94d5ef65c2a69eece41d5b4f3/tokens/versions/latest/sass/_md-comp-nav-rail.scss#L26</x:v>
      </x:c>
    </x:row>
    <x:row r="3569" ht="20" customHeight="1">
      <x:c r="A3569" s="2" t="str">
        <x:v>MT-03568</x:v>
      </x:c>
      <x:c r="B3569" s="2" t="str">
        <x:v>--md-nav-rail-item-active-hovered-state-layer-opacity</x:v>
      </x:c>
      <x:c r="C3569" s="2" t="str">
        <x:v>comp</x:v>
      </x:c>
      <x:c r="D3569" s="2" t="str">
        <x:v>latest/sass</x:v>
      </x:c>
      <x:c r="E3569" s="2" t="str">
        <x:v>md-sys-state.$hover-state-layer-opacity</x:v>
      </x:c>
      <x:c r="F3569" s="2" t="str">
        <x:v>tokens/versions/latest/sass/_md-comp-nav-rail.scss</x:v>
      </x:c>
      <x:c r="G3569" s="2" t="n">
        <x:v>28</x:v>
      </x:c>
      <x:c r="H3569" s="2" t="str">
        <x:v>https://github.com/material-components/material-web/blob/cbd34a8921915af94d5ef65c2a69eece41d5b4f3/tokens/versions/latest/sass/_md-comp-nav-rail.scss#L28</x:v>
      </x:c>
    </x:row>
    <x:row r="3570" ht="20" customHeight="1">
      <x:c r="A3570" s="2" t="str">
        <x:v>MT-03569</x:v>
      </x:c>
      <x:c r="B3570" s="2" t="str">
        <x:v>--md-nav-rail-item-active-icon-color</x:v>
      </x:c>
      <x:c r="C3570" s="2" t="str">
        <x:v>comp</x:v>
      </x:c>
      <x:c r="D3570" s="2" t="str">
        <x:v>latest/sass</x:v>
      </x:c>
      <x:c r="E3570" s="2" t="str">
        <x:v>md-sys-color.$on-secondary-container</x:v>
      </x:c>
      <x:c r="F3570" s="2" t="str">
        <x:v>tokens/versions/latest/sass/_md-comp-nav-rail.scss</x:v>
      </x:c>
      <x:c r="G3570" s="2" t="n">
        <x:v>30</x:v>
      </x:c>
      <x:c r="H3570" s="2" t="str">
        <x:v>https://github.com/material-components/material-web/blob/cbd34a8921915af94d5ef65c2a69eece41d5b4f3/tokens/versions/latest/sass/_md-comp-nav-rail.scss#L30</x:v>
      </x:c>
    </x:row>
    <x:row r="3571" ht="20" customHeight="1">
      <x:c r="A3571" s="2" t="str">
        <x:v>MT-03570</x:v>
      </x:c>
      <x:c r="B3571" s="2" t="str">
        <x:v>--md-nav-rail-item-active-indicator-color</x:v>
      </x:c>
      <x:c r="C3571" s="2" t="str">
        <x:v>comp</x:v>
      </x:c>
      <x:c r="D3571" s="2" t="str">
        <x:v>latest/sass</x:v>
      </x:c>
      <x:c r="E3571" s="2" t="str">
        <x:v>md-sys-color.$secondary-container</x:v>
      </x:c>
      <x:c r="F3571" s="2" t="str">
        <x:v>tokens/versions/latest/sass/_md-comp-nav-rail.scss</x:v>
      </x:c>
      <x:c r="G3571" s="2" t="n">
        <x:v>32</x:v>
      </x:c>
      <x:c r="H3571" s="2" t="str">
        <x:v>https://github.com/material-components/material-web/blob/cbd34a8921915af94d5ef65c2a69eece41d5b4f3/tokens/versions/latest/sass/_md-comp-nav-rail.scss#L32</x:v>
      </x:c>
    </x:row>
    <x:row r="3572" ht="20" customHeight="1">
      <x:c r="A3572" s="2" t="str">
        <x:v>MT-03571</x:v>
      </x:c>
      <x:c r="B3572" s="2" t="str">
        <x:v>--md-nav-rail-item-active-indicator-icon-label-space</x:v>
      </x:c>
      <x:c r="C3572" s="2" t="str">
        <x:v>comp</x:v>
      </x:c>
      <x:c r="D3572" s="2" t="str">
        <x:v>latest/sass</x:v>
      </x:c>
      <x:c r="E3572" s="2" t="str">
        <x:v>8px</x:v>
      </x:c>
      <x:c r="F3572" s="2" t="str">
        <x:v>tokens/versions/latest/sass/_md-comp-nav-rail-item.scss</x:v>
      </x:c>
      <x:c r="G3572" s="2" t="n">
        <x:v>21</x:v>
      </x:c>
      <x:c r="H3572" s="2" t="str">
        <x:v>https://github.com/material-components/material-web/blob/cbd34a8921915af94d5ef65c2a69eece41d5b4f3/tokens/versions/latest/sass/_md-comp-nav-rail-item.scss#L21</x:v>
      </x:c>
    </x:row>
    <x:row r="3573" ht="20" customHeight="1">
      <x:c r="A3573" s="2" t="str">
        <x:v>MT-03572</x:v>
      </x:c>
      <x:c r="B3573" s="2" t="str">
        <x:v>--md-nav-rail-item-active-indicator-leading-space</x:v>
      </x:c>
      <x:c r="C3573" s="2" t="str">
        <x:v>comp</x:v>
      </x:c>
      <x:c r="D3573" s="2" t="str">
        <x:v>latest/sass</x:v>
      </x:c>
      <x:c r="E3573" s="2" t="str">
        <x:v>16px</x:v>
      </x:c>
      <x:c r="F3573" s="2" t="str">
        <x:v>tokens/versions/latest/sass/_md-comp-nav-rail-item.scss</x:v>
      </x:c>
      <x:c r="G3573" s="2" t="n">
        <x:v>23</x:v>
      </x:c>
      <x:c r="H3573" s="2" t="str">
        <x:v>https://github.com/material-components/material-web/blob/cbd34a8921915af94d5ef65c2a69eece41d5b4f3/tokens/versions/latest/sass/_md-comp-nav-rail-item.scss#L23</x:v>
      </x:c>
    </x:row>
    <x:row r="3574" ht="20" customHeight="1">
      <x:c r="A3574" s="2" t="str">
        <x:v>MT-03573</x:v>
      </x:c>
      <x:c r="B3574" s="2" t="str">
        <x:v>--md-nav-rail-item-active-indicator-shape</x:v>
      </x:c>
      <x:c r="C3574" s="2" t="str">
        <x:v>comp</x:v>
      </x:c>
      <x:c r="D3574" s="2" t="str">
        <x:v>latest/sass</x:v>
      </x:c>
      <x:c r="E3574" s="2" t="str">
        <x:v>md-sys-shape.$corner-full</x:v>
      </x:c>
      <x:c r="F3574" s="2" t="str">
        <x:v>tokens/versions/latest/sass/_md-comp-nav-rail-item.scss</x:v>
      </x:c>
      <x:c r="G3574" s="2" t="n">
        <x:v>37</x:v>
      </x:c>
      <x:c r="H3574" s="2" t="str">
        <x:v>https://github.com/material-components/material-web/blob/cbd34a8921915af94d5ef65c2a69eece41d5b4f3/tokens/versions/latest/sass/_md-comp-nav-rail-item.scss#L37</x:v>
      </x:c>
    </x:row>
    <x:row r="3575" ht="20" customHeight="1">
      <x:c r="A3575" s="2" t="str">
        <x:v>MT-03574</x:v>
      </x:c>
      <x:c r="B3575" s="2" t="str">
        <x:v>--md-nav-rail-item-active-indicator-trailing-space</x:v>
      </x:c>
      <x:c r="C3575" s="2" t="str">
        <x:v>comp</x:v>
      </x:c>
      <x:c r="D3575" s="2" t="str">
        <x:v>latest/sass</x:v>
      </x:c>
      <x:c r="E3575" s="2" t="str">
        <x:v>16px</x:v>
      </x:c>
      <x:c r="F3575" s="2" t="str">
        <x:v>tokens/versions/latest/sass/_md-comp-nav-rail-item.scss</x:v>
      </x:c>
      <x:c r="G3575" s="2" t="n">
        <x:v>25</x:v>
      </x:c>
      <x:c r="H3575" s="2" t="str">
        <x:v>https://github.com/material-components/material-web/blob/cbd34a8921915af94d5ef65c2a69eece41d5b4f3/tokens/versions/latest/sass/_md-comp-nav-rail-item.scss#L25</x:v>
      </x:c>
    </x:row>
    <x:row r="3576" ht="20" customHeight="1">
      <x:c r="A3576" s="2" t="str">
        <x:v>MT-03575</x:v>
      </x:c>
      <x:c r="B3576" s="2" t="str">
        <x:v>--md-nav-rail-item-active-label-text-color</x:v>
      </x:c>
      <x:c r="C3576" s="2" t="str">
        <x:v>comp</x:v>
      </x:c>
      <x:c r="D3576" s="2" t="str">
        <x:v>latest/sass</x:v>
      </x:c>
      <x:c r="E3576" s="2" t="str">
        <x:v>md-sys-color.$secondary</x:v>
      </x:c>
      <x:c r="F3576" s="2" t="str">
        <x:v>tokens/versions/latest/sass/_md-comp-nav-rail.scss</x:v>
      </x:c>
      <x:c r="G3576" s="2" t="n">
        <x:v>34</x:v>
      </x:c>
      <x:c r="H3576" s="2" t="str">
        <x:v>https://github.com/material-components/material-web/blob/cbd34a8921915af94d5ef65c2a69eece41d5b4f3/tokens/versions/latest/sass/_md-comp-nav-rail.scss#L34</x:v>
      </x:c>
    </x:row>
    <x:row r="3577" ht="20" customHeight="1">
      <x:c r="A3577" s="2" t="str">
        <x:v>MT-03576</x:v>
      </x:c>
      <x:c r="B3577" s="2" t="str">
        <x:v>--md-nav-rail-item-active-pressed-state-layer-color</x:v>
      </x:c>
      <x:c r="C3577" s="2" t="str">
        <x:v>comp</x:v>
      </x:c>
      <x:c r="D3577" s="2" t="str">
        <x:v>latest/sass</x:v>
      </x:c>
      <x:c r="E3577" s="2" t="str">
        <x:v>md-sys-color.$on-secondary-container</x:v>
      </x:c>
      <x:c r="F3577" s="2" t="str">
        <x:v>tokens/versions/latest/sass/_md-comp-nav-rail.scss</x:v>
      </x:c>
      <x:c r="G3577" s="2" t="n">
        <x:v>36</x:v>
      </x:c>
      <x:c r="H3577" s="2" t="str">
        <x:v>https://github.com/material-components/material-web/blob/cbd34a8921915af94d5ef65c2a69eece41d5b4f3/tokens/versions/latest/sass/_md-comp-nav-rail.scss#L36</x:v>
      </x:c>
    </x:row>
    <x:row r="3578" ht="20" customHeight="1">
      <x:c r="A3578" s="2" t="str">
        <x:v>MT-03577</x:v>
      </x:c>
      <x:c r="B3578" s="2" t="str">
        <x:v>--md-nav-rail-item-active-pressed-state-layer-opacity</x:v>
      </x:c>
      <x:c r="C3578" s="2" t="str">
        <x:v>comp</x:v>
      </x:c>
      <x:c r="D3578" s="2" t="str">
        <x:v>latest/sass</x:v>
      </x:c>
      <x:c r="E3578" s="2" t="str">
        <x:v>md-sys-state.$pressed-state-layer-opacity</x:v>
      </x:c>
      <x:c r="F3578" s="2" t="str">
        <x:v>tokens/versions/latest/sass/_md-comp-nav-rail.scss</x:v>
      </x:c>
      <x:c r="G3578" s="2" t="n">
        <x:v>38</x:v>
      </x:c>
      <x:c r="H3578" s="2" t="str">
        <x:v>https://github.com/material-components/material-web/blob/cbd34a8921915af94d5ef65c2a69eece41d5b4f3/tokens/versions/latest/sass/_md-comp-nav-rail.scss#L38</x:v>
      </x:c>
    </x:row>
    <x:row r="3579" ht="20" customHeight="1">
      <x:c r="A3579" s="2" t="str">
        <x:v>MT-03578</x:v>
      </x:c>
      <x:c r="B3579" s="2" t="str">
        <x:v>--md-nav-rail-item-container-height</x:v>
      </x:c>
      <x:c r="C3579" s="2" t="str">
        <x:v>comp</x:v>
      </x:c>
      <x:c r="D3579" s="2" t="str">
        <x:v>latest/sass</x:v>
      </x:c>
      <x:c r="E3579" s="2" t="str">
        <x:v>64px</x:v>
      </x:c>
      <x:c r="F3579" s="2" t="str">
        <x:v>tokens/versions/latest/sass/_md-comp-nav-rail-item.scss</x:v>
      </x:c>
      <x:c r="G3579" s="2" t="n">
        <x:v>27</x:v>
      </x:c>
      <x:c r="H3579" s="2" t="str">
        <x:v>https://github.com/material-components/material-web/blob/cbd34a8921915af94d5ef65c2a69eece41d5b4f3/tokens/versions/latest/sass/_md-comp-nav-rail-item.scss#L27</x:v>
      </x:c>
    </x:row>
    <x:row r="3580" ht="20" customHeight="1">
      <x:c r="A3580" s="2" t="str">
        <x:v>MT-03579</x:v>
      </x:c>
      <x:c r="B3580" s="2" t="str">
        <x:v>--md-nav-rail-item-container-shape</x:v>
      </x:c>
      <x:c r="C3580" s="2" t="str">
        <x:v>comp</x:v>
      </x:c>
      <x:c r="D3580" s="2" t="str">
        <x:v>latest/sass</x:v>
      </x:c>
      <x:c r="E3580" s="2" t="str">
        <x:v>md-sys-shape.$corner-none</x:v>
      </x:c>
      <x:c r="F3580" s="2" t="str">
        <x:v>tokens/versions/latest/sass/_md-comp-nav-rail-item.scss</x:v>
      </x:c>
      <x:c r="G3580" s="2" t="n">
        <x:v>39</x:v>
      </x:c>
      <x:c r="H3580" s="2" t="str">
        <x:v>https://github.com/material-components/material-web/blob/cbd34a8921915af94d5ef65c2a69eece41d5b4f3/tokens/versions/latest/sass/_md-comp-nav-rail-item.scss#L39</x:v>
      </x:c>
    </x:row>
    <x:row r="3581" ht="20" customHeight="1">
      <x:c r="A3581" s="2" t="str">
        <x:v>MT-03580</x:v>
      </x:c>
      <x:c r="B3581" s="2" t="str">
        <x:v>--md-nav-rail-item-container-vertical-space</x:v>
      </x:c>
      <x:c r="C3581" s="2" t="str">
        <x:v>comp</x:v>
      </x:c>
      <x:c r="D3581" s="2" t="str">
        <x:v>latest/sass</x:v>
      </x:c>
      <x:c r="E3581" s="2" t="str">
        <x:v>6px</x:v>
      </x:c>
      <x:c r="F3581" s="2" t="str">
        <x:v>tokens/versions/latest/sass/_md-comp-nav-rail-item.scss</x:v>
      </x:c>
      <x:c r="G3581" s="2" t="n">
        <x:v>29</x:v>
      </x:c>
      <x:c r="H3581" s="2" t="str">
        <x:v>https://github.com/material-components/material-web/blob/cbd34a8921915af94d5ef65c2a69eece41d5b4f3/tokens/versions/latest/sass/_md-comp-nav-rail-item.scss#L29</x:v>
      </x:c>
    </x:row>
    <x:row r="3582" ht="20" customHeight="1">
      <x:c r="A3582" s="2" t="str">
        <x:v>MT-03581</x:v>
      </x:c>
      <x:c r="B3582" s="2" t="str">
        <x:v>--md-nav-rail-item-header-space-minimum</x:v>
      </x:c>
      <x:c r="C3582" s="2" t="str">
        <x:v>comp</x:v>
      </x:c>
      <x:c r="D3582" s="2" t="str">
        <x:v>latest/sass</x:v>
      </x:c>
      <x:c r="E3582" s="2" t="str">
        <x:v>40px</x:v>
      </x:c>
      <x:c r="F3582" s="2" t="str">
        <x:v>tokens/versions/latest/sass/_md-comp-nav-rail-item.scss</x:v>
      </x:c>
      <x:c r="G3582" s="2" t="n">
        <x:v>31</x:v>
      </x:c>
      <x:c r="H3582" s="2" t="str">
        <x:v>https://github.com/material-components/material-web/blob/cbd34a8921915af94d5ef65c2a69eece41d5b4f3/tokens/versions/latest/sass/_md-comp-nav-rail-item.scss#L31</x:v>
      </x:c>
    </x:row>
    <x:row r="3583" ht="20" customHeight="1">
      <x:c r="A3583" s="2" t="str">
        <x:v>MT-03582</x:v>
      </x:c>
      <x:c r="B3583" s="2" t="str">
        <x:v>--md-nav-rail-item-horizontal-active-indicator-height</x:v>
      </x:c>
      <x:c r="C3583" s="2" t="str">
        <x:v>comp</x:v>
      </x:c>
      <x:c r="D3583" s="2" t="str">
        <x:v>latest/sass</x:v>
      </x:c>
      <x:c r="E3583" s="2" t="str">
        <x:v>56px</x:v>
      </x:c>
      <x:c r="F3583" s="2" t="str">
        <x:v>tokens/versions/latest/sass/_md-comp-nav-rail-item-horizontal.scss</x:v>
      </x:c>
      <x:c r="G3583" s="2" t="n">
        <x:v>21</x:v>
      </x:c>
      <x:c r="H3583" s="2" t="str">
        <x:v>https://github.com/material-components/material-web/blob/cbd34a8921915af94d5ef65c2a69eece41d5b4f3/tokens/versions/latest/sass/_md-comp-nav-rail-item-horizontal.scss#L21</x:v>
      </x:c>
    </x:row>
    <x:row r="3584" ht="20" customHeight="1">
      <x:c r="A3584" s="2" t="str">
        <x:v>MT-03583</x:v>
      </x:c>
      <x:c r="B3584" s="2" t="str">
        <x:v>--md-nav-rail-item-horizontal-full-width-leading-space</x:v>
      </x:c>
      <x:c r="C3584" s="2" t="str">
        <x:v>comp</x:v>
      </x:c>
      <x:c r="D3584" s="2" t="str">
        <x:v>latest/sass</x:v>
      </x:c>
      <x:c r="E3584" s="2" t="str">
        <x:v>16px</x:v>
      </x:c>
      <x:c r="F3584" s="2" t="str">
        <x:v>tokens/versions/latest/sass/_md-comp-nav-rail-item-horizontal.scss</x:v>
      </x:c>
      <x:c r="G3584" s="2" t="n">
        <x:v>23</x:v>
      </x:c>
      <x:c r="H3584" s="2" t="str">
        <x:v>https://github.com/material-components/material-web/blob/cbd34a8921915af94d5ef65c2a69eece41d5b4f3/tokens/versions/latest/sass/_md-comp-nav-rail-item-horizontal.scss#L23</x:v>
      </x:c>
    </x:row>
    <x:row r="3585" ht="20" customHeight="1">
      <x:c r="A3585" s="2" t="str">
        <x:v>MT-03584</x:v>
      </x:c>
      <x:c r="B3585" s="2" t="str">
        <x:v>--md-nav-rail-item-horizontal-full-width-trailing-space</x:v>
      </x:c>
      <x:c r="C3585" s="2" t="str">
        <x:v>comp</x:v>
      </x:c>
      <x:c r="D3585" s="2" t="str">
        <x:v>latest/sass</x:v>
      </x:c>
      <x:c r="E3585" s="2" t="str">
        <x:v>16px</x:v>
      </x:c>
      <x:c r="F3585" s="2" t="str">
        <x:v>tokens/versions/latest/sass/_md-comp-nav-rail-item-horizontal.scss</x:v>
      </x:c>
      <x:c r="G3585" s="2" t="n">
        <x:v>25</x:v>
      </x:c>
      <x:c r="H3585" s="2" t="str">
        <x:v>https://github.com/material-components/material-web/blob/cbd34a8921915af94d5ef65c2a69eece41d5b4f3/tokens/versions/latest/sass/_md-comp-nav-rail-item-horizontal.scss#L25</x:v>
      </x:c>
    </x:row>
    <x:row r="3586" ht="20" customHeight="1">
      <x:c r="A3586" s="2" t="str">
        <x:v>MT-03585</x:v>
      </x:c>
      <x:c r="B3586" s="2" t="str">
        <x:v>--md-nav-rail-item-horizontal-icon-label-space</x:v>
      </x:c>
      <x:c r="C3586" s="2" t="str">
        <x:v>comp</x:v>
      </x:c>
      <x:c r="D3586" s="2" t="str">
        <x:v>latest/sass</x:v>
      </x:c>
      <x:c r="E3586" s="2" t="str">
        <x:v>8px</x:v>
      </x:c>
      <x:c r="F3586" s="2" t="str">
        <x:v>tokens/versions/latest/sass/_md-comp-nav-rail-item-horizontal.scss</x:v>
      </x:c>
      <x:c r="G3586" s="2" t="n">
        <x:v>27</x:v>
      </x:c>
      <x:c r="H3586" s="2" t="str">
        <x:v>https://github.com/material-components/material-web/blob/cbd34a8921915af94d5ef65c2a69eece41d5b4f3/tokens/versions/latest/sass/_md-comp-nav-rail-item-horizontal.scss#L27</x:v>
      </x:c>
    </x:row>
    <x:row r="3587" ht="20" customHeight="1">
      <x:c r="A3587" s="2" t="str">
        <x:v>MT-03586</x:v>
      </x:c>
      <x:c r="B3587" s="2" t="str">
        <x:v>--md-nav-rail-item-icon-size</x:v>
      </x:c>
      <x:c r="C3587" s="2" t="str">
        <x:v>comp</x:v>
      </x:c>
      <x:c r="D3587" s="2" t="str">
        <x:v>latest/sass</x:v>
      </x:c>
      <x:c r="E3587" s="2" t="str">
        <x:v>24px</x:v>
      </x:c>
      <x:c r="F3587" s="2" t="str">
        <x:v>tokens/versions/latest/sass/_md-comp-nav-rail-item.scss</x:v>
      </x:c>
      <x:c r="G3587" s="2" t="n">
        <x:v>33</x:v>
      </x:c>
      <x:c r="H3587" s="2" t="str">
        <x:v>https://github.com/material-components/material-web/blob/cbd34a8921915af94d5ef65c2a69eece41d5b4f3/tokens/versions/latest/sass/_md-comp-nav-rail-item.scss#L33</x:v>
      </x:c>
    </x:row>
    <x:row r="3588" ht="20" customHeight="1">
      <x:c r="A3588" s="2" t="str">
        <x:v>MT-03587</x:v>
      </x:c>
      <x:c r="B3588" s="2" t="str">
        <x:v>--md-nav-rail-item-inactive-focused-state-layer-color</x:v>
      </x:c>
      <x:c r="C3588" s="2" t="str">
        <x:v>comp</x:v>
      </x:c>
      <x:c r="D3588" s="2" t="str">
        <x:v>latest/sass</x:v>
      </x:c>
      <x:c r="E3588" s="2" t="str">
        <x:v>md-sys-color.$on-secondary-container</x:v>
      </x:c>
      <x:c r="F3588" s="2" t="str">
        <x:v>tokens/versions/latest/sass/_md-comp-nav-rail.scss</x:v>
      </x:c>
      <x:c r="G3588" s="2" t="n">
        <x:v>40</x:v>
      </x:c>
      <x:c r="H3588" s="2" t="str">
        <x:v>https://github.com/material-components/material-web/blob/cbd34a8921915af94d5ef65c2a69eece41d5b4f3/tokens/versions/latest/sass/_md-comp-nav-rail.scss#L40</x:v>
      </x:c>
    </x:row>
    <x:row r="3589" ht="20" customHeight="1">
      <x:c r="A3589" s="2" t="str">
        <x:v>MT-03588</x:v>
      </x:c>
      <x:c r="B3589" s="2" t="str">
        <x:v>--md-nav-rail-item-inactive-hovered-state-layer-color</x:v>
      </x:c>
      <x:c r="C3589" s="2" t="str">
        <x:v>comp</x:v>
      </x:c>
      <x:c r="D3589" s="2" t="str">
        <x:v>latest/sass</x:v>
      </x:c>
      <x:c r="E3589" s="2" t="str">
        <x:v>md-sys-color.$on-secondary-container</x:v>
      </x:c>
      <x:c r="F3589" s="2" t="str">
        <x:v>tokens/versions/latest/sass/_md-comp-nav-rail.scss</x:v>
      </x:c>
      <x:c r="G3589" s="2" t="n">
        <x:v>42</x:v>
      </x:c>
      <x:c r="H3589" s="2" t="str">
        <x:v>https://github.com/material-components/material-web/blob/cbd34a8921915af94d5ef65c2a69eece41d5b4f3/tokens/versions/latest/sass/_md-comp-nav-rail.scss#L42</x:v>
      </x:c>
    </x:row>
    <x:row r="3590" ht="20" customHeight="1">
      <x:c r="A3590" s="2" t="str">
        <x:v>MT-03589</x:v>
      </x:c>
      <x:c r="B3590" s="2" t="str">
        <x:v>--md-nav-rail-item-inactive-icon-color</x:v>
      </x:c>
      <x:c r="C3590" s="2" t="str">
        <x:v>comp</x:v>
      </x:c>
      <x:c r="D3590" s="2" t="str">
        <x:v>latest/sass</x:v>
      </x:c>
      <x:c r="E3590" s="2" t="str">
        <x:v>md-sys-color.$on-surface-variant</x:v>
      </x:c>
      <x:c r="F3590" s="2" t="str">
        <x:v>tokens/versions/latest/sass/_md-comp-nav-rail.scss</x:v>
      </x:c>
      <x:c r="G3590" s="2" t="n">
        <x:v>44</x:v>
      </x:c>
      <x:c r="H3590" s="2" t="str">
        <x:v>https://github.com/material-components/material-web/blob/cbd34a8921915af94d5ef65c2a69eece41d5b4f3/tokens/versions/latest/sass/_md-comp-nav-rail.scss#L44</x:v>
      </x:c>
    </x:row>
    <x:row r="3591" ht="20" customHeight="1">
      <x:c r="A3591" s="2" t="str">
        <x:v>MT-03590</x:v>
      </x:c>
      <x:c r="B3591" s="2" t="str">
        <x:v>--md-nav-rail-item-inactive-label-text-color</x:v>
      </x:c>
      <x:c r="C3591" s="2" t="str">
        <x:v>comp</x:v>
      </x:c>
      <x:c r="D3591" s="2" t="str">
        <x:v>latest/sass</x:v>
      </x:c>
      <x:c r="E3591" s="2" t="str">
        <x:v>md-sys-color.$on-surface-variant</x:v>
      </x:c>
      <x:c r="F3591" s="2" t="str">
        <x:v>tokens/versions/latest/sass/_md-comp-nav-rail.scss</x:v>
      </x:c>
      <x:c r="G3591" s="2" t="n">
        <x:v>46</x:v>
      </x:c>
      <x:c r="H3591" s="2" t="str">
        <x:v>https://github.com/material-components/material-web/blob/cbd34a8921915af94d5ef65c2a69eece41d5b4f3/tokens/versions/latest/sass/_md-comp-nav-rail.scss#L46</x:v>
      </x:c>
    </x:row>
    <x:row r="3592" ht="20" customHeight="1">
      <x:c r="A3592" s="2" t="str">
        <x:v>MT-03591</x:v>
      </x:c>
      <x:c r="B3592" s="2" t="str">
        <x:v>--md-nav-rail-item-inactive-pressed-state-layer-color</x:v>
      </x:c>
      <x:c r="C3592" s="2" t="str">
        <x:v>comp</x:v>
      </x:c>
      <x:c r="D3592" s="2" t="str">
        <x:v>latest/sass</x:v>
      </x:c>
      <x:c r="E3592" s="2" t="str">
        <x:v>md-sys-color.$on-secondary-container</x:v>
      </x:c>
      <x:c r="F3592" s="2" t="str">
        <x:v>tokens/versions/latest/sass/_md-comp-nav-rail.scss</x:v>
      </x:c>
      <x:c r="G3592" s="2" t="n">
        <x:v>48</x:v>
      </x:c>
      <x:c r="H3592" s="2" t="str">
        <x:v>https://github.com/material-components/material-web/blob/cbd34a8921915af94d5ef65c2a69eece41d5b4f3/tokens/versions/latest/sass/_md-comp-nav-rail.scss#L48</x:v>
      </x:c>
    </x:row>
    <x:row r="3593" ht="20" customHeight="1">
      <x:c r="A3593" s="2" t="str">
        <x:v>MT-03592</x:v>
      </x:c>
      <x:c r="B3593" s="2" t="str">
        <x:v>--md-nav-rail-item-short-container-height</x:v>
      </x:c>
      <x:c r="C3593" s="2" t="str">
        <x:v>comp</x:v>
      </x:c>
      <x:c r="D3593" s="2" t="str">
        <x:v>latest/sass</x:v>
      </x:c>
      <x:c r="E3593" s="2" t="str">
        <x:v>56px</x:v>
      </x:c>
      <x:c r="F3593" s="2" t="str">
        <x:v>tokens/versions/latest/sass/_md-comp-nav-rail-item.scss</x:v>
      </x:c>
      <x:c r="G3593" s="2" t="n">
        <x:v>35</x:v>
      </x:c>
      <x:c r="H3593" s="2" t="str">
        <x:v>https://github.com/material-components/material-web/blob/cbd34a8921915af94d5ef65c2a69eece41d5b4f3/tokens/versions/latest/sass/_md-comp-nav-rail-item.scss#L35</x:v>
      </x:c>
    </x:row>
    <x:row r="3594" ht="20" customHeight="1">
      <x:c r="A3594" s="2" t="str">
        <x:v>MT-03593</x:v>
      </x:c>
      <x:c r="B3594" s="2" t="str">
        <x:v>--md-nav-rail-item-vertical-active-indicator-height</x:v>
      </x:c>
      <x:c r="C3594" s="2" t="str">
        <x:v>comp</x:v>
      </x:c>
      <x:c r="D3594" s="2" t="str">
        <x:v>latest/sass</x:v>
      </x:c>
      <x:c r="E3594" s="2" t="str">
        <x:v>32px</x:v>
      </x:c>
      <x:c r="F3594" s="2" t="str">
        <x:v>tokens/versions/latest/sass/_md-comp-nav-rail-item-vertical.scss</x:v>
      </x:c>
      <x:c r="G3594" s="2" t="n">
        <x:v>21</x:v>
      </x:c>
      <x:c r="H3594" s="2" t="str">
        <x:v>https://github.com/material-components/material-web/blob/cbd34a8921915af94d5ef65c2a69eece41d5b4f3/tokens/versions/latest/sass/_md-comp-nav-rail-item-vertical.scss#L21</x:v>
      </x:c>
    </x:row>
    <x:row r="3595" ht="20" customHeight="1">
      <x:c r="A3595" s="2" t="str">
        <x:v>MT-03594</x:v>
      </x:c>
      <x:c r="B3595" s="2" t="str">
        <x:v>--md-nav-rail-item-vertical-active-indicator-width</x:v>
      </x:c>
      <x:c r="C3595" s="2" t="str">
        <x:v>comp</x:v>
      </x:c>
      <x:c r="D3595" s="2" t="str">
        <x:v>latest/sass</x:v>
      </x:c>
      <x:c r="E3595" s="2" t="str">
        <x:v>56px</x:v>
      </x:c>
      <x:c r="F3595" s="2" t="str">
        <x:v>tokens/versions/latest/sass/_md-comp-nav-rail-item-vertical.scss</x:v>
      </x:c>
      <x:c r="G3595" s="2" t="n">
        <x:v>23</x:v>
      </x:c>
      <x:c r="H3595" s="2" t="str">
        <x:v>https://github.com/material-components/material-web/blob/cbd34a8921915af94d5ef65c2a69eece41d5b4f3/tokens/versions/latest/sass/_md-comp-nav-rail-item-vertical.scss#L23</x:v>
      </x:c>
    </x:row>
    <x:row r="3596" ht="20" customHeight="1">
      <x:c r="A3596" s="2" t="str">
        <x:v>MT-03595</x:v>
      </x:c>
      <x:c r="B3596" s="2" t="str">
        <x:v>--md-nav-rail-item-vertical-icon-label-space</x:v>
      </x:c>
      <x:c r="C3596" s="2" t="str">
        <x:v>comp</x:v>
      </x:c>
      <x:c r="D3596" s="2" t="str">
        <x:v>latest/sass</x:v>
      </x:c>
      <x:c r="E3596" s="2" t="str">
        <x:v>4px</x:v>
      </x:c>
      <x:c r="F3596" s="2" t="str">
        <x:v>tokens/versions/latest/sass/_md-comp-nav-rail-item-vertical.scss</x:v>
      </x:c>
      <x:c r="G3596" s="2" t="n">
        <x:v>25</x:v>
      </x:c>
      <x:c r="H3596" s="2" t="str">
        <x:v>https://github.com/material-components/material-web/blob/cbd34a8921915af94d5ef65c2a69eece41d5b4f3/tokens/versions/latest/sass/_md-comp-nav-rail-item-vertical.scss#L25</x:v>
      </x:c>
    </x:row>
    <x:row r="3597" ht="20" customHeight="1">
      <x:c r="A3597" s="2" t="str">
        <x:v>MT-03596</x:v>
      </x:c>
      <x:c r="B3597" s="2" t="str">
        <x:v>--md-nav-rail-item-vertical-leading-space</x:v>
      </x:c>
      <x:c r="C3597" s="2" t="str">
        <x:v>comp</x:v>
      </x:c>
      <x:c r="D3597" s="2" t="str">
        <x:v>latest/sass</x:v>
      </x:c>
      <x:c r="E3597" s="2" t="str">
        <x:v>16px</x:v>
      </x:c>
      <x:c r="F3597" s="2" t="str">
        <x:v>tokens/versions/latest/sass/_md-comp-nav-rail-item-vertical.scss</x:v>
      </x:c>
      <x:c r="G3597" s="2" t="n">
        <x:v>27</x:v>
      </x:c>
      <x:c r="H3597" s="2" t="str">
        <x:v>https://github.com/material-components/material-web/blob/cbd34a8921915af94d5ef65c2a69eece41d5b4f3/tokens/versions/latest/sass/_md-comp-nav-rail-item-vertical.scss#L27</x:v>
      </x:c>
    </x:row>
    <x:row r="3598" ht="20" customHeight="1">
      <x:c r="A3598" s="2" t="str">
        <x:v>MT-03597</x:v>
      </x:c>
      <x:c r="B3598" s="2" t="str">
        <x:v>--md-nav-rail-item-vertical-trailing-space</x:v>
      </x:c>
      <x:c r="C3598" s="2" t="str">
        <x:v>comp</x:v>
      </x:c>
      <x:c r="D3598" s="2" t="str">
        <x:v>latest/sass</x:v>
      </x:c>
      <x:c r="E3598" s="2" t="str">
        <x:v>16px</x:v>
      </x:c>
      <x:c r="F3598" s="2" t="str">
        <x:v>tokens/versions/latest/sass/_md-comp-nav-rail-item-vertical.scss</x:v>
      </x:c>
      <x:c r="G3598" s="2" t="n">
        <x:v>29</x:v>
      </x:c>
      <x:c r="H3598" s="2" t="str">
        <x:v>https://github.com/material-components/material-web/blob/cbd34a8921915af94d5ef65c2a69eece41d5b4f3/tokens/versions/latest/sass/_md-comp-nav-rail-item-vertical.scss#L29</x:v>
      </x:c>
    </x:row>
    <x:row r="3599" ht="20" customHeight="1">
      <x:c r="A3599" s="2" t="str">
        <x:v>MT-03598</x:v>
      </x:c>
      <x:c r="B3599" s="2" t="str">
        <x:v>--md-navigation-bar-active-focus-icon-color</x:v>
      </x:c>
      <x:c r="C3599" s="2" t="str">
        <x:v>comp</x:v>
      </x:c>
      <x:c r="D3599" s="2" t="str">
        <x:v>latest/sass</x:v>
      </x:c>
      <x:c r="E3599" s="2" t="str">
        <x:v>md-sys-color.$on-secondary-container</x:v>
      </x:c>
      <x:c r="F3599" s="2" t="str">
        <x:v>tokens/versions/latest/sass/_md-comp-navigation-bar.scss</x:v>
      </x:c>
      <x:c r="G3599" s="2" t="n">
        <x:v>54</x:v>
      </x:c>
      <x:c r="H3599" s="2" t="str">
        <x:v>https://github.com/material-components/material-web/blob/cbd34a8921915af94d5ef65c2a69eece41d5b4f3/tokens/versions/latest/sass/_md-comp-navigation-bar.scss#L54</x:v>
      </x:c>
    </x:row>
    <x:row r="3600" ht="20" customHeight="1">
      <x:c r="A3600" s="2" t="str">
        <x:v>MT-03599</x:v>
      </x:c>
      <x:c r="B3600" s="2" t="str">
        <x:v>--md-navigation-bar-active-focus-label-text-color</x:v>
      </x:c>
      <x:c r="C3600" s="2" t="str">
        <x:v>comp</x:v>
      </x:c>
      <x:c r="D3600" s="2" t="str">
        <x:v>latest/sass</x:v>
      </x:c>
      <x:c r="E3600" s="2" t="str">
        <x:v>md-sys-color.$on-surface</x:v>
      </x:c>
      <x:c r="F3600" s="2" t="str">
        <x:v>tokens/versions/latest/sass/_md-comp-navigation-bar.scss</x:v>
      </x:c>
      <x:c r="G3600" s="2" t="n">
        <x:v>56</x:v>
      </x:c>
      <x:c r="H3600" s="2" t="str">
        <x:v>https://github.com/material-components/material-web/blob/cbd34a8921915af94d5ef65c2a69eece41d5b4f3/tokens/versions/latest/sass/_md-comp-navigation-bar.scss#L56</x:v>
      </x:c>
    </x:row>
    <x:row r="3601" ht="20" customHeight="1">
      <x:c r="A3601" s="2" t="str">
        <x:v>MT-03600</x:v>
      </x:c>
      <x:c r="B3601" s="2" t="str">
        <x:v>--md-navigation-bar-active-focus-state-layer-color</x:v>
      </x:c>
      <x:c r="C3601" s="2" t="str">
        <x:v>comp</x:v>
      </x:c>
      <x:c r="D3601" s="2" t="str">
        <x:v>latest/sass</x:v>
      </x:c>
      <x:c r="E3601" s="2" t="str">
        <x:v>md-sys-color.$on-surface</x:v>
      </x:c>
      <x:c r="F3601" s="2" t="str">
        <x:v>tokens/versions/latest/sass/_md-comp-navigation-bar.scss</x:v>
      </x:c>
      <x:c r="G3601" s="2" t="n">
        <x:v>58</x:v>
      </x:c>
      <x:c r="H3601" s="2" t="str">
        <x:v>https://github.com/material-components/material-web/blob/cbd34a8921915af94d5ef65c2a69eece41d5b4f3/tokens/versions/latest/sass/_md-comp-navigation-bar.scss#L58</x:v>
      </x:c>
    </x:row>
    <x:row r="3602" ht="20" customHeight="1">
      <x:c r="A3602" s="2" t="str">
        <x:v>MT-03601</x:v>
      </x:c>
      <x:c r="B3602" s="2" t="str">
        <x:v>--md-navigation-bar-active-hover-icon-color</x:v>
      </x:c>
      <x:c r="C3602" s="2" t="str">
        <x:v>comp</x:v>
      </x:c>
      <x:c r="D3602" s="2" t="str">
        <x:v>latest/sass</x:v>
      </x:c>
      <x:c r="E3602" s="2" t="str">
        <x:v>md-sys-color.$on-secondary-container</x:v>
      </x:c>
      <x:c r="F3602" s="2" t="str">
        <x:v>tokens/versions/latest/sass/_md-comp-navigation-bar.scss</x:v>
      </x:c>
      <x:c r="G3602" s="2" t="n">
        <x:v>60</x:v>
      </x:c>
      <x:c r="H3602" s="2" t="str">
        <x:v>https://github.com/material-components/material-web/blob/cbd34a8921915af94d5ef65c2a69eece41d5b4f3/tokens/versions/latest/sass/_md-comp-navigation-bar.scss#L60</x:v>
      </x:c>
    </x:row>
    <x:row r="3603" ht="20" customHeight="1">
      <x:c r="A3603" s="2" t="str">
        <x:v>MT-03602</x:v>
      </x:c>
      <x:c r="B3603" s="2" t="str">
        <x:v>--md-navigation-bar-active-hover-label-text-color</x:v>
      </x:c>
      <x:c r="C3603" s="2" t="str">
        <x:v>comp</x:v>
      </x:c>
      <x:c r="D3603" s="2" t="str">
        <x:v>latest/sass</x:v>
      </x:c>
      <x:c r="E3603" s="2" t="str">
        <x:v>md-sys-color.$on-surface</x:v>
      </x:c>
      <x:c r="F3603" s="2" t="str">
        <x:v>tokens/versions/latest/sass/_md-comp-navigation-bar.scss</x:v>
      </x:c>
      <x:c r="G3603" s="2" t="n">
        <x:v>62</x:v>
      </x:c>
      <x:c r="H3603" s="2" t="str">
        <x:v>https://github.com/material-components/material-web/blob/cbd34a8921915af94d5ef65c2a69eece41d5b4f3/tokens/versions/latest/sass/_md-comp-navigation-bar.scss#L62</x:v>
      </x:c>
    </x:row>
    <x:row r="3604" ht="20" customHeight="1">
      <x:c r="A3604" s="2" t="str">
        <x:v>MT-03603</x:v>
      </x:c>
      <x:c r="B3604" s="2" t="str">
        <x:v>--md-navigation-bar-active-hover-state-layer-color</x:v>
      </x:c>
      <x:c r="C3604" s="2" t="str">
        <x:v>comp</x:v>
      </x:c>
      <x:c r="D3604" s="2" t="str">
        <x:v>latest/sass</x:v>
      </x:c>
      <x:c r="E3604" s="2" t="str">
        <x:v>md-sys-color.$on-surface</x:v>
      </x:c>
      <x:c r="F3604" s="2" t="str">
        <x:v>tokens/versions/latest/sass/_md-comp-navigation-bar.scss</x:v>
      </x:c>
      <x:c r="G3604" s="2" t="n">
        <x:v>64</x:v>
      </x:c>
      <x:c r="H3604" s="2" t="str">
        <x:v>https://github.com/material-components/material-web/blob/cbd34a8921915af94d5ef65c2a69eece41d5b4f3/tokens/versions/latest/sass/_md-comp-navigation-bar.scss#L64</x:v>
      </x:c>
    </x:row>
    <x:row r="3605" ht="20" customHeight="1">
      <x:c r="A3605" s="2" t="str">
        <x:v>MT-03604</x:v>
      </x:c>
      <x:c r="B3605" s="2" t="str">
        <x:v>--md-navigation-bar-active-icon-color</x:v>
      </x:c>
      <x:c r="C3605" s="2" t="str">
        <x:v>comp</x:v>
      </x:c>
      <x:c r="D3605" s="2" t="str">
        <x:v>latest/sass</x:v>
      </x:c>
      <x:c r="E3605" s="2" t="str">
        <x:v>md-sys-color.$on-secondary-container</x:v>
      </x:c>
      <x:c r="F3605" s="2" t="str">
        <x:v>tokens/versions/latest/sass/_md-comp-navigation-bar.scss</x:v>
      </x:c>
      <x:c r="G3605" s="2" t="n">
        <x:v>66</x:v>
      </x:c>
      <x:c r="H3605" s="2" t="str">
        <x:v>https://github.com/material-components/material-web/blob/cbd34a8921915af94d5ef65c2a69eece41d5b4f3/tokens/versions/latest/sass/_md-comp-navigation-bar.scss#L66</x:v>
      </x:c>
    </x:row>
    <x:row r="3606" ht="20" customHeight="1">
      <x:c r="A3606" s="2" t="str">
        <x:v>MT-03605</x:v>
      </x:c>
      <x:c r="B3606" s="2" t="str">
        <x:v>--md-navigation-bar-active-indicator-color</x:v>
      </x:c>
      <x:c r="C3606" s="2" t="str">
        <x:v>comp</x:v>
      </x:c>
      <x:c r="D3606" s="2" t="str">
        <x:v>latest/sass</x:v>
      </x:c>
      <x:c r="E3606" s="2" t="str">
        <x:v>md-sys-color.$secondary-container</x:v>
      </x:c>
      <x:c r="F3606" s="2" t="str">
        <x:v>tokens/versions/latest/sass/_md-comp-navigation-bar.scss</x:v>
      </x:c>
      <x:c r="G3606" s="2" t="n">
        <x:v>50</x:v>
      </x:c>
      <x:c r="H3606" s="2" t="str">
        <x:v>https://github.com/material-components/material-web/blob/cbd34a8921915af94d5ef65c2a69eece41d5b4f3/tokens/versions/latest/sass/_md-comp-navigation-bar.scss#L50</x:v>
      </x:c>
    </x:row>
    <x:row r="3607" ht="20" customHeight="1">
      <x:c r="A3607" s="2" t="str">
        <x:v>MT-03606</x:v>
      </x:c>
      <x:c r="B3607" s="2" t="str">
        <x:v>--md-navigation-bar-active-indicator-height</x:v>
      </x:c>
      <x:c r="C3607" s="2" t="str">
        <x:v>comp</x:v>
      </x:c>
      <x:c r="D3607" s="2" t="str">
        <x:v>latest/sass</x:v>
      </x:c>
      <x:c r="E3607" s="2" t="str">
        <x:v>32px</x:v>
      </x:c>
      <x:c r="F3607" s="2" t="str">
        <x:v>tokens/versions/latest/sass/_md-comp-navigation-bar.scss</x:v>
      </x:c>
      <x:c r="G3607" s="2" t="n">
        <x:v>26</x:v>
      </x:c>
      <x:c r="H3607" s="2" t="str">
        <x:v>https://github.com/material-components/material-web/blob/cbd34a8921915af94d5ef65c2a69eece41d5b4f3/tokens/versions/latest/sass/_md-comp-navigation-bar.scss#L26</x:v>
      </x:c>
    </x:row>
    <x:row r="3608" ht="20" customHeight="1">
      <x:c r="A3608" s="2" t="str">
        <x:v>MT-03607</x:v>
      </x:c>
      <x:c r="B3608" s="2" t="str">
        <x:v>--md-navigation-bar-active-indicator-shape</x:v>
      </x:c>
      <x:c r="C3608" s="2" t="str">
        <x:v>comp</x:v>
      </x:c>
      <x:c r="D3608" s="2" t="str">
        <x:v>latest/sass</x:v>
      </x:c>
      <x:c r="E3608" s="2" t="str">
        <x:v>md-sys-shape.$corner-full</x:v>
      </x:c>
      <x:c r="F3608" s="2" t="str">
        <x:v>tokens/versions/latest/sass/_md-comp-navigation-bar.scss</x:v>
      </x:c>
      <x:c r="G3608" s="2" t="n">
        <x:v>52</x:v>
      </x:c>
      <x:c r="H3608" s="2" t="str">
        <x:v>https://github.com/material-components/material-web/blob/cbd34a8921915af94d5ef65c2a69eece41d5b4f3/tokens/versions/latest/sass/_md-comp-navigation-bar.scss#L52</x:v>
      </x:c>
    </x:row>
    <x:row r="3609" ht="20" customHeight="1">
      <x:c r="A3609" s="2" t="str">
        <x:v>MT-03608</x:v>
      </x:c>
      <x:c r="B3609" s="2" t="str">
        <x:v>--md-navigation-bar-active-indicator-width</x:v>
      </x:c>
      <x:c r="C3609" s="2" t="str">
        <x:v>comp</x:v>
      </x:c>
      <x:c r="D3609" s="2" t="str">
        <x:v>latest/sass</x:v>
      </x:c>
      <x:c r="E3609" s="2" t="str">
        <x:v>64px</x:v>
      </x:c>
      <x:c r="F3609" s="2" t="str">
        <x:v>tokens/versions/latest/sass/_md-comp-navigation-bar.scss</x:v>
      </x:c>
      <x:c r="G3609" s="2" t="n">
        <x:v>28</x:v>
      </x:c>
      <x:c r="H3609" s="2" t="str">
        <x:v>https://github.com/material-components/material-web/blob/cbd34a8921915af94d5ef65c2a69eece41d5b4f3/tokens/versions/latest/sass/_md-comp-navigation-bar.scss#L28</x:v>
      </x:c>
    </x:row>
    <x:row r="3610" ht="20" customHeight="1">
      <x:c r="A3610" s="2" t="str">
        <x:v>MT-03609</x:v>
      </x:c>
      <x:c r="B3610" s="2" t="str">
        <x:v>--md-navigation-bar-active-label-text-color</x:v>
      </x:c>
      <x:c r="C3610" s="2" t="str">
        <x:v>comp</x:v>
      </x:c>
      <x:c r="D3610" s="2" t="str">
        <x:v>latest/sass</x:v>
      </x:c>
      <x:c r="E3610" s="2" t="str">
        <x:v>md-sys-color.$on-surface</x:v>
      </x:c>
      <x:c r="F3610" s="2" t="str">
        <x:v>tokens/versions/latest/sass/_md-comp-navigation-bar.scss</x:v>
      </x:c>
      <x:c r="G3610" s="2" t="n">
        <x:v>68</x:v>
      </x:c>
      <x:c r="H3610" s="2" t="str">
        <x:v>https://github.com/material-components/material-web/blob/cbd34a8921915af94d5ef65c2a69eece41d5b4f3/tokens/versions/latest/sass/_md-comp-navigation-bar.scss#L68</x:v>
      </x:c>
    </x:row>
    <x:row r="3611" ht="20" customHeight="1">
      <x:c r="A3611" s="2" t="str">
        <x:v>MT-03610</x:v>
      </x:c>
      <x:c r="B3611" s="2" t="str">
        <x:v>--md-navigation-bar-active-label-text-weight</x:v>
      </x:c>
      <x:c r="C3611" s="2" t="str">
        <x:v>comp</x:v>
      </x:c>
      <x:c r="D3611" s="2" t="str">
        <x:v>latest/sass</x:v>
      </x:c>
      <x:c r="E3611" s="2" t="str">
        <x:v>md-sys-typescale.$label-medium-weight-prominent</x:v>
      </x:c>
      <x:c r="F3611" s="2" t="str">
        <x:v>tokens/versions/latest/sass/_md-comp-navigation-bar.scss</x:v>
      </x:c>
      <x:c r="G3611" s="2" t="n">
        <x:v>70</x:v>
      </x:c>
      <x:c r="H3611" s="2" t="str">
        <x:v>https://github.com/material-components/material-web/blob/cbd34a8921915af94d5ef65c2a69eece41d5b4f3/tokens/versions/latest/sass/_md-comp-navigation-bar.scss#L70</x:v>
      </x:c>
    </x:row>
    <x:row r="3612" ht="20" customHeight="1">
      <x:c r="A3612" s="2" t="str">
        <x:v>MT-03611</x:v>
      </x:c>
      <x:c r="B3612" s="2" t="str">
        <x:v>--md-navigation-bar-active-pressed-icon-color</x:v>
      </x:c>
      <x:c r="C3612" s="2" t="str">
        <x:v>comp</x:v>
      </x:c>
      <x:c r="D3612" s="2" t="str">
        <x:v>latest/sass</x:v>
      </x:c>
      <x:c r="E3612" s="2" t="str">
        <x:v>md-sys-color.$on-secondary-container</x:v>
      </x:c>
      <x:c r="F3612" s="2" t="str">
        <x:v>tokens/versions/latest/sass/_md-comp-navigation-bar.scss</x:v>
      </x:c>
      <x:c r="G3612" s="2" t="n">
        <x:v>72</x:v>
      </x:c>
      <x:c r="H3612" s="2" t="str">
        <x:v>https://github.com/material-components/material-web/blob/cbd34a8921915af94d5ef65c2a69eece41d5b4f3/tokens/versions/latest/sass/_md-comp-navigation-bar.scss#L72</x:v>
      </x:c>
    </x:row>
    <x:row r="3613" ht="20" customHeight="1">
      <x:c r="A3613" s="2" t="str">
        <x:v>MT-03612</x:v>
      </x:c>
      <x:c r="B3613" s="2" t="str">
        <x:v>--md-navigation-bar-active-pressed-label-text-color</x:v>
      </x:c>
      <x:c r="C3613" s="2" t="str">
        <x:v>comp</x:v>
      </x:c>
      <x:c r="D3613" s="2" t="str">
        <x:v>latest/sass</x:v>
      </x:c>
      <x:c r="E3613" s="2" t="str">
        <x:v>md-sys-color.$on-surface</x:v>
      </x:c>
      <x:c r="F3613" s="2" t="str">
        <x:v>tokens/versions/latest/sass/_md-comp-navigation-bar.scss</x:v>
      </x:c>
      <x:c r="G3613" s="2" t="n">
        <x:v>74</x:v>
      </x:c>
      <x:c r="H3613" s="2" t="str">
        <x:v>https://github.com/material-components/material-web/blob/cbd34a8921915af94d5ef65c2a69eece41d5b4f3/tokens/versions/latest/sass/_md-comp-navigation-bar.scss#L74</x:v>
      </x:c>
    </x:row>
    <x:row r="3614" ht="20" customHeight="1">
      <x:c r="A3614" s="2" t="str">
        <x:v>MT-03613</x:v>
      </x:c>
      <x:c r="B3614" s="2" t="str">
        <x:v>--md-navigation-bar-active-pressed-state-layer-color</x:v>
      </x:c>
      <x:c r="C3614" s="2" t="str">
        <x:v>comp</x:v>
      </x:c>
      <x:c r="D3614" s="2" t="str">
        <x:v>latest/sass</x:v>
      </x:c>
      <x:c r="E3614" s="2" t="str">
        <x:v>md-sys-color.$on-surface</x:v>
      </x:c>
      <x:c r="F3614" s="2" t="str">
        <x:v>tokens/versions/latest/sass/_md-comp-navigation-bar.scss</x:v>
      </x:c>
      <x:c r="G3614" s="2" t="n">
        <x:v>76</x:v>
      </x:c>
      <x:c r="H3614" s="2" t="str">
        <x:v>https://github.com/material-components/material-web/blob/cbd34a8921915af94d5ef65c2a69eece41d5b4f3/tokens/versions/latest/sass/_md-comp-navigation-bar.scss#L76</x:v>
      </x:c>
    </x:row>
    <x:row r="3615" ht="20" customHeight="1">
      <x:c r="A3615" s="2" t="str">
        <x:v>MT-03614</x:v>
      </x:c>
      <x:c r="B3615" s="2" t="str">
        <x:v>--md-navigation-bar-badge-color</x:v>
      </x:c>
      <x:c r="C3615" s="2" t="str">
        <x:v>comp</x:v>
      </x:c>
      <x:c r="D3615" s="2" t="str">
        <x:v>latest/sass</x:v>
      </x:c>
      <x:c r="E3615" s="2" t="str">
        <x:v>md-sys-color.$error</x:v>
      </x:c>
      <x:c r="F3615" s="2" t="str">
        <x:v>tokens/versions/latest/sass/_md-comp-navigation-bar.scss</x:v>
      </x:c>
      <x:c r="G3615" s="2" t="n">
        <x:v>80</x:v>
      </x:c>
      <x:c r="H3615" s="2" t="str">
        <x:v>https://github.com/material-components/material-web/blob/cbd34a8921915af94d5ef65c2a69eece41d5b4f3/tokens/versions/latest/sass/_md-comp-navigation-bar.scss#L80</x:v>
      </x:c>
    </x:row>
    <x:row r="3616" ht="20" customHeight="1">
      <x:c r="A3616" s="2" t="str">
        <x:v>MT-03615</x:v>
      </x:c>
      <x:c r="B3616" s="2" t="str">
        <x:v>--md-navigation-bar-badge-shape</x:v>
      </x:c>
      <x:c r="C3616" s="2" t="str">
        <x:v>comp</x:v>
      </x:c>
      <x:c r="D3616" s="2" t="str">
        <x:v>latest/sass</x:v>
      </x:c>
      <x:c r="E3616" s="2" t="str">
        <x:v>3px</x:v>
      </x:c>
      <x:c r="F3616" s="2" t="str">
        <x:v>tokens/versions/latest/sass/_md-comp-navigation-bar.scss</x:v>
      </x:c>
      <x:c r="G3616" s="2" t="n">
        <x:v>32</x:v>
      </x:c>
      <x:c r="H3616" s="2" t="str">
        <x:v>https://github.com/material-components/material-web/blob/cbd34a8921915af94d5ef65c2a69eece41d5b4f3/tokens/versions/latest/sass/_md-comp-navigation-bar.scss#L32</x:v>
      </x:c>
    </x:row>
    <x:row r="3617" ht="20" customHeight="1">
      <x:c r="A3617" s="2" t="str">
        <x:v>MT-03616</x:v>
      </x:c>
      <x:c r="B3617" s="2" t="str">
        <x:v>--md-navigation-bar-badge-size</x:v>
      </x:c>
      <x:c r="C3617" s="2" t="str">
        <x:v>comp</x:v>
      </x:c>
      <x:c r="D3617" s="2" t="str">
        <x:v>latest/sass</x:v>
      </x:c>
      <x:c r="E3617" s="2" t="str">
        <x:v>6px</x:v>
      </x:c>
      <x:c r="F3617" s="2" t="str">
        <x:v>tokens/versions/latest/sass/_md-comp-navigation-bar.scss</x:v>
      </x:c>
      <x:c r="G3617" s="2" t="n">
        <x:v>36</x:v>
      </x:c>
      <x:c r="H3617" s="2" t="str">
        <x:v>https://github.com/material-components/material-web/blob/cbd34a8921915af94d5ef65c2a69eece41d5b4f3/tokens/versions/latest/sass/_md-comp-navigation-bar.scss#L36</x:v>
      </x:c>
    </x:row>
    <x:row r="3618" ht="20" customHeight="1">
      <x:c r="A3618" s="2" t="str">
        <x:v>MT-03617</x:v>
      </x:c>
      <x:c r="B3618" s="2" t="str">
        <x:v>--md-navigation-bar-container-color</x:v>
      </x:c>
      <x:c r="C3618" s="2" t="str">
        <x:v>comp</x:v>
      </x:c>
      <x:c r="D3618" s="2" t="str">
        <x:v>latest/sass</x:v>
      </x:c>
      <x:c r="E3618" s="2" t="str">
        <x:v>md-sys-color.$surface-container</x:v>
      </x:c>
      <x:c r="F3618" s="2" t="str">
        <x:v>tokens/versions/latest/sass/_md-comp-navigation-bar.scss</x:v>
      </x:c>
      <x:c r="G3618" s="2" t="n">
        <x:v>82</x:v>
      </x:c>
      <x:c r="H3618" s="2" t="str">
        <x:v>https://github.com/material-components/material-web/blob/cbd34a8921915af94d5ef65c2a69eece41d5b4f3/tokens/versions/latest/sass/_md-comp-navigation-bar.scss#L82</x:v>
      </x:c>
    </x:row>
    <x:row r="3619" ht="20" customHeight="1">
      <x:c r="A3619" s="2" t="str">
        <x:v>MT-03618</x:v>
      </x:c>
      <x:c r="B3619" s="2" t="str">
        <x:v>--md-navigation-bar-container-elevation</x:v>
      </x:c>
      <x:c r="C3619" s="2" t="str">
        <x:v>comp</x:v>
      </x:c>
      <x:c r="D3619" s="2" t="str">
        <x:v>latest/sass</x:v>
      </x:c>
      <x:c r="E3619" s="2" t="str">
        <x:v>md-sys-elevation.$level2</x:v>
      </x:c>
      <x:c r="F3619" s="2" t="str">
        <x:v>tokens/versions/latest/sass/_md-comp-navigation-bar.scss</x:v>
      </x:c>
      <x:c r="G3619" s="2" t="n">
        <x:v>84</x:v>
      </x:c>
      <x:c r="H3619" s="2" t="str">
        <x:v>https://github.com/material-components/material-web/blob/cbd34a8921915af94d5ef65c2a69eece41d5b4f3/tokens/versions/latest/sass/_md-comp-navigation-bar.scss#L84</x:v>
      </x:c>
    </x:row>
    <x:row r="3620" ht="20" customHeight="1">
      <x:c r="A3620" s="2" t="str">
        <x:v>MT-03619</x:v>
      </x:c>
      <x:c r="B3620" s="2" t="str">
        <x:v>--md-navigation-bar-container-height</x:v>
      </x:c>
      <x:c r="C3620" s="2" t="str">
        <x:v>comp</x:v>
      </x:c>
      <x:c r="D3620" s="2" t="str">
        <x:v>latest/sass</x:v>
      </x:c>
      <x:c r="E3620" s="2" t="str">
        <x:v>80px</x:v>
      </x:c>
      <x:c r="F3620" s="2" t="str">
        <x:v>tokens/versions/latest/sass/_md-comp-navigation-bar.scss</x:v>
      </x:c>
      <x:c r="G3620" s="2" t="n">
        <x:v>38</x:v>
      </x:c>
      <x:c r="H3620" s="2" t="str">
        <x:v>https://github.com/material-components/material-web/blob/cbd34a8921915af94d5ef65c2a69eece41d5b4f3/tokens/versions/latest/sass/_md-comp-navigation-bar.scss#L38</x:v>
      </x:c>
    </x:row>
    <x:row r="3621" ht="20" customHeight="1">
      <x:c r="A3621" s="2" t="str">
        <x:v>MT-03620</x:v>
      </x:c>
      <x:c r="B3621" s="2" t="str">
        <x:v>--md-navigation-bar-container-shadow-color</x:v>
      </x:c>
      <x:c r="C3621" s="2" t="str">
        <x:v>comp</x:v>
      </x:c>
      <x:c r="D3621" s="2" t="str">
        <x:v>latest/sass</x:v>
      </x:c>
      <x:c r="E3621" s="2" t="str">
        <x:v>md-sys-color.$shadow</x:v>
      </x:c>
      <x:c r="F3621" s="2" t="str">
        <x:v>tokens/versions/latest/sass/_md-comp-navigation-bar.scss</x:v>
      </x:c>
      <x:c r="G3621" s="2" t="n">
        <x:v>88</x:v>
      </x:c>
      <x:c r="H3621" s="2" t="str">
        <x:v>https://github.com/material-components/material-web/blob/cbd34a8921915af94d5ef65c2a69eece41d5b4f3/tokens/versions/latest/sass/_md-comp-navigation-bar.scss#L88</x:v>
      </x:c>
    </x:row>
    <x:row r="3622" ht="20" customHeight="1">
      <x:c r="A3622" s="2" t="str">
        <x:v>MT-03621</x:v>
      </x:c>
      <x:c r="B3622" s="2" t="str">
        <x:v>--md-navigation-bar-container-shape</x:v>
      </x:c>
      <x:c r="C3622" s="2" t="str">
        <x:v>comp</x:v>
      </x:c>
      <x:c r="D3622" s="2" t="str">
        <x:v>latest/sass</x:v>
      </x:c>
      <x:c r="E3622" s="2" t="str">
        <x:v>md-sys-shape.$corner-none</x:v>
      </x:c>
      <x:c r="F3622" s="2" t="str">
        <x:v>tokens/versions/latest/sass/_md-comp-navigation-bar.scss</x:v>
      </x:c>
      <x:c r="G3622" s="2" t="n">
        <x:v>90</x:v>
      </x:c>
      <x:c r="H3622" s="2" t="str">
        <x:v>https://github.com/material-components/material-web/blob/cbd34a8921915af94d5ef65c2a69eece41d5b4f3/tokens/versions/latest/sass/_md-comp-navigation-bar.scss#L90</x:v>
      </x:c>
    </x:row>
    <x:row r="3623" ht="20" customHeight="1">
      <x:c r="A3623" s="2" t="str">
        <x:v>MT-03622</x:v>
      </x:c>
      <x:c r="B3623" s="2" t="str">
        <x:v>--md-navigation-bar-container-surface-tint-layer-color</x:v>
      </x:c>
      <x:c r="C3623" s="2" t="str">
        <x:v>comp</x:v>
      </x:c>
      <x:c r="D3623" s="2" t="str">
        <x:v>latest/sass</x:v>
      </x:c>
      <x:c r="E3623" s="2" t="str">
        <x:v>md-sys-color.$surface-tint</x:v>
      </x:c>
      <x:c r="F3623" s="2" t="str">
        <x:v>tokens/versions/latest/sass/_md-comp-navigation-bar.scss</x:v>
      </x:c>
      <x:c r="G3623" s="2" t="n">
        <x:v>94</x:v>
      </x:c>
      <x:c r="H3623" s="2" t="str">
        <x:v>https://github.com/material-components/material-web/blob/cbd34a8921915af94d5ef65c2a69eece41d5b4f3/tokens/versions/latest/sass/_md-comp-navigation-bar.scss#L94</x:v>
      </x:c>
    </x:row>
    <x:row r="3624" ht="20" customHeight="1">
      <x:c r="A3624" s="2" t="str">
        <x:v>MT-03623</x:v>
      </x:c>
      <x:c r="B3624" s="2" t="str">
        <x:v>--md-navigation-bar-focus-indicator-color</x:v>
      </x:c>
      <x:c r="C3624" s="2" t="str">
        <x:v>comp</x:v>
      </x:c>
      <x:c r="D3624" s="2" t="str">
        <x:v>latest/sass</x:v>
      </x:c>
      <x:c r="E3624" s="2" t="str">
        <x:v>md-sys-color.$secondary</x:v>
      </x:c>
      <x:c r="F3624" s="2" t="str">
        <x:v>tokens/versions/latest/sass/_md-comp-navigation-bar.scss</x:v>
      </x:c>
      <x:c r="G3624" s="2" t="n">
        <x:v>96</x:v>
      </x:c>
      <x:c r="H3624" s="2" t="str">
        <x:v>https://github.com/material-components/material-web/blob/cbd34a8921915af94d5ef65c2a69eece41d5b4f3/tokens/versions/latest/sass/_md-comp-navigation-bar.scss#L96</x:v>
      </x:c>
    </x:row>
    <x:row r="3625" ht="20" customHeight="1">
      <x:c r="A3625" s="2" t="str">
        <x:v>MT-03624</x:v>
      </x:c>
      <x:c r="B3625" s="2" t="str">
        <x:v>--md-navigation-bar-focus-indicator-outline-offset</x:v>
      </x:c>
      <x:c r="C3625" s="2" t="str">
        <x:v>comp</x:v>
      </x:c>
      <x:c r="D3625" s="2" t="str">
        <x:v>latest/sass</x:v>
      </x:c>
      <x:c r="E3625" s="2" t="str">
        <x:v>md-sys-state-focus-indicator.$inner-offset</x:v>
      </x:c>
      <x:c r="F3625" s="2" t="str">
        <x:v>tokens/versions/latest/sass/_md-comp-navigation-bar.scss</x:v>
      </x:c>
      <x:c r="G3625" s="2" t="n">
        <x:v>98</x:v>
      </x:c>
      <x:c r="H3625" s="2" t="str">
        <x:v>https://github.com/material-components/material-web/blob/cbd34a8921915af94d5ef65c2a69eece41d5b4f3/tokens/versions/latest/sass/_md-comp-navigation-bar.scss#L98</x:v>
      </x:c>
    </x:row>
    <x:row r="3626" ht="20" customHeight="1">
      <x:c r="A3626" s="2" t="str">
        <x:v>MT-03625</x:v>
      </x:c>
      <x:c r="B3626" s="2" t="str">
        <x:v>--md-navigation-bar-focus-indicator-thickness</x:v>
      </x:c>
      <x:c r="C3626" s="2" t="str">
        <x:v>comp</x:v>
      </x:c>
      <x:c r="D3626" s="2" t="str">
        <x:v>latest/sass</x:v>
      </x:c>
      <x:c r="E3626" s="2" t="str">
        <x:v>md-sys-state-focus-indicator.$thickness</x:v>
      </x:c>
      <x:c r="F3626" s="2" t="str">
        <x:v>tokens/versions/latest/sass/_md-comp-navigation-bar.scss</x:v>
      </x:c>
      <x:c r="G3626" s="2" t="n">
        <x:v>100</x:v>
      </x:c>
      <x:c r="H3626" s="2" t="str">
        <x:v>https://github.com/material-components/material-web/blob/cbd34a8921915af94d5ef65c2a69eece41d5b4f3/tokens/versions/latest/sass/_md-comp-navigation-bar.scss#L100</x:v>
      </x:c>
    </x:row>
    <x:row r="3627" ht="20" customHeight="1">
      <x:c r="A3627" s="2" t="str">
        <x:v>MT-03626</x:v>
      </x:c>
      <x:c r="B3627" s="2" t="str">
        <x:v>--md-navigation-bar-focus-state-layer-opacity</x:v>
      </x:c>
      <x:c r="C3627" s="2" t="str">
        <x:v>comp</x:v>
      </x:c>
      <x:c r="D3627" s="2" t="str">
        <x:v>latest/sass</x:v>
      </x:c>
      <x:c r="E3627" s="2" t="str">
        <x:v>md-sys-state.$focus-state-layer-opacity</x:v>
      </x:c>
      <x:c r="F3627" s="2" t="str">
        <x:v>tokens/versions/latest/sass/_md-comp-navigation-bar.scss</x:v>
      </x:c>
      <x:c r="G3627" s="2" t="n">
        <x:v>102</x:v>
      </x:c>
      <x:c r="H3627" s="2" t="str">
        <x:v>https://github.com/material-components/material-web/blob/cbd34a8921915af94d5ef65c2a69eece41d5b4f3/tokens/versions/latest/sass/_md-comp-navigation-bar.scss#L102</x:v>
      </x:c>
    </x:row>
    <x:row r="3628" ht="20" customHeight="1">
      <x:c r="A3628" s="2" t="str">
        <x:v>MT-03627</x:v>
      </x:c>
      <x:c r="B3628" s="2" t="str">
        <x:v>--md-navigation-bar-hover-state-layer-opacity</x:v>
      </x:c>
      <x:c r="C3628" s="2" t="str">
        <x:v>comp</x:v>
      </x:c>
      <x:c r="D3628" s="2" t="str">
        <x:v>latest/sass</x:v>
      </x:c>
      <x:c r="E3628" s="2" t="str">
        <x:v>md-sys-state.$hover-state-layer-opacity</x:v>
      </x:c>
      <x:c r="F3628" s="2" t="str">
        <x:v>tokens/versions/latest/sass/_md-comp-navigation-bar.scss</x:v>
      </x:c>
      <x:c r="G3628" s="2" t="n">
        <x:v>104</x:v>
      </x:c>
      <x:c r="H3628" s="2" t="str">
        <x:v>https://github.com/material-components/material-web/blob/cbd34a8921915af94d5ef65c2a69eece41d5b4f3/tokens/versions/latest/sass/_md-comp-navigation-bar.scss#L104</x:v>
      </x:c>
    </x:row>
    <x:row r="3629" ht="20" customHeight="1">
      <x:c r="A3629" s="2" t="str">
        <x:v>MT-03628</x:v>
      </x:c>
      <x:c r="B3629" s="2" t="str">
        <x:v>--md-navigation-bar-icon-size</x:v>
      </x:c>
      <x:c r="C3629" s="2" t="str">
        <x:v>comp</x:v>
      </x:c>
      <x:c r="D3629" s="2" t="str">
        <x:v>latest/sass</x:v>
      </x:c>
      <x:c r="E3629" s="2" t="str">
        <x:v>24px</x:v>
      </x:c>
      <x:c r="F3629" s="2" t="str">
        <x:v>tokens/versions/latest/sass/_md-comp-navigation-bar.scss</x:v>
      </x:c>
      <x:c r="G3629" s="2" t="n">
        <x:v>40</x:v>
      </x:c>
      <x:c r="H3629" s="2" t="str">
        <x:v>https://github.com/material-components/material-web/blob/cbd34a8921915af94d5ef65c2a69eece41d5b4f3/tokens/versions/latest/sass/_md-comp-navigation-bar.scss#L40</x:v>
      </x:c>
    </x:row>
    <x:row r="3630" ht="20" customHeight="1">
      <x:c r="A3630" s="2" t="str">
        <x:v>MT-03629</x:v>
      </x:c>
      <x:c r="B3630" s="2" t="str">
        <x:v>--md-navigation-bar-inactive-focus-icon-color</x:v>
      </x:c>
      <x:c r="C3630" s="2" t="str">
        <x:v>comp</x:v>
      </x:c>
      <x:c r="D3630" s="2" t="str">
        <x:v>latest/sass</x:v>
      </x:c>
      <x:c r="E3630" s="2" t="str">
        <x:v>md-sys-color.$on-surface</x:v>
      </x:c>
      <x:c r="F3630" s="2" t="str">
        <x:v>tokens/versions/latest/sass/_md-comp-navigation-bar.scss</x:v>
      </x:c>
      <x:c r="G3630" s="2" t="n">
        <x:v>106</x:v>
      </x:c>
      <x:c r="H3630" s="2" t="str">
        <x:v>https://github.com/material-components/material-web/blob/cbd34a8921915af94d5ef65c2a69eece41d5b4f3/tokens/versions/latest/sass/_md-comp-navigation-bar.scss#L106</x:v>
      </x:c>
    </x:row>
    <x:row r="3631" ht="20" customHeight="1">
      <x:c r="A3631" s="2" t="str">
        <x:v>MT-03630</x:v>
      </x:c>
      <x:c r="B3631" s="2" t="str">
        <x:v>--md-navigation-bar-inactive-focus-label-text-color</x:v>
      </x:c>
      <x:c r="C3631" s="2" t="str">
        <x:v>comp</x:v>
      </x:c>
      <x:c r="D3631" s="2" t="str">
        <x:v>latest/sass</x:v>
      </x:c>
      <x:c r="E3631" s="2" t="str">
        <x:v>md-sys-color.$on-surface</x:v>
      </x:c>
      <x:c r="F3631" s="2" t="str">
        <x:v>tokens/versions/latest/sass/_md-comp-navigation-bar.scss</x:v>
      </x:c>
      <x:c r="G3631" s="2" t="n">
        <x:v>108</x:v>
      </x:c>
      <x:c r="H3631" s="2" t="str">
        <x:v>https://github.com/material-components/material-web/blob/cbd34a8921915af94d5ef65c2a69eece41d5b4f3/tokens/versions/latest/sass/_md-comp-navigation-bar.scss#L108</x:v>
      </x:c>
    </x:row>
    <x:row r="3632" ht="20" customHeight="1">
      <x:c r="A3632" s="2" t="str">
        <x:v>MT-03631</x:v>
      </x:c>
      <x:c r="B3632" s="2" t="str">
        <x:v>--md-navigation-bar-inactive-focus-state-layer-color</x:v>
      </x:c>
      <x:c r="C3632" s="2" t="str">
        <x:v>comp</x:v>
      </x:c>
      <x:c r="D3632" s="2" t="str">
        <x:v>latest/sass</x:v>
      </x:c>
      <x:c r="E3632" s="2" t="str">
        <x:v>md-sys-color.$on-surface</x:v>
      </x:c>
      <x:c r="F3632" s="2" t="str">
        <x:v>tokens/versions/latest/sass/_md-comp-navigation-bar.scss</x:v>
      </x:c>
      <x:c r="G3632" s="2" t="n">
        <x:v>110</x:v>
      </x:c>
      <x:c r="H3632" s="2" t="str">
        <x:v>https://github.com/material-components/material-web/blob/cbd34a8921915af94d5ef65c2a69eece41d5b4f3/tokens/versions/latest/sass/_md-comp-navigation-bar.scss#L110</x:v>
      </x:c>
    </x:row>
    <x:row r="3633" ht="20" customHeight="1">
      <x:c r="A3633" s="2" t="str">
        <x:v>MT-03632</x:v>
      </x:c>
      <x:c r="B3633" s="2" t="str">
        <x:v>--md-navigation-bar-inactive-hover-icon-color</x:v>
      </x:c>
      <x:c r="C3633" s="2" t="str">
        <x:v>comp</x:v>
      </x:c>
      <x:c r="D3633" s="2" t="str">
        <x:v>latest/sass</x:v>
      </x:c>
      <x:c r="E3633" s="2" t="str">
        <x:v>md-sys-color.$on-surface</x:v>
      </x:c>
      <x:c r="F3633" s="2" t="str">
        <x:v>tokens/versions/latest/sass/_md-comp-navigation-bar.scss</x:v>
      </x:c>
      <x:c r="G3633" s="2" t="n">
        <x:v>112</x:v>
      </x:c>
      <x:c r="H3633" s="2" t="str">
        <x:v>https://github.com/material-components/material-web/blob/cbd34a8921915af94d5ef65c2a69eece41d5b4f3/tokens/versions/latest/sass/_md-comp-navigation-bar.scss#L112</x:v>
      </x:c>
    </x:row>
    <x:row r="3634" ht="20" customHeight="1">
      <x:c r="A3634" s="2" t="str">
        <x:v>MT-03633</x:v>
      </x:c>
      <x:c r="B3634" s="2" t="str">
        <x:v>--md-navigation-bar-inactive-hover-label-text-color</x:v>
      </x:c>
      <x:c r="C3634" s="2" t="str">
        <x:v>comp</x:v>
      </x:c>
      <x:c r="D3634" s="2" t="str">
        <x:v>latest/sass</x:v>
      </x:c>
      <x:c r="E3634" s="2" t="str">
        <x:v>md-sys-color.$on-surface</x:v>
      </x:c>
      <x:c r="F3634" s="2" t="str">
        <x:v>tokens/versions/latest/sass/_md-comp-navigation-bar.scss</x:v>
      </x:c>
      <x:c r="G3634" s="2" t="n">
        <x:v>114</x:v>
      </x:c>
      <x:c r="H3634" s="2" t="str">
        <x:v>https://github.com/material-components/material-web/blob/cbd34a8921915af94d5ef65c2a69eece41d5b4f3/tokens/versions/latest/sass/_md-comp-navigation-bar.scss#L114</x:v>
      </x:c>
    </x:row>
    <x:row r="3635" ht="20" customHeight="1">
      <x:c r="A3635" s="2" t="str">
        <x:v>MT-03634</x:v>
      </x:c>
      <x:c r="B3635" s="2" t="str">
        <x:v>--md-navigation-bar-inactive-hover-state-layer-color</x:v>
      </x:c>
      <x:c r="C3635" s="2" t="str">
        <x:v>comp</x:v>
      </x:c>
      <x:c r="D3635" s="2" t="str">
        <x:v>latest/sass</x:v>
      </x:c>
      <x:c r="E3635" s="2" t="str">
        <x:v>md-sys-color.$on-surface</x:v>
      </x:c>
      <x:c r="F3635" s="2" t="str">
        <x:v>tokens/versions/latest/sass/_md-comp-navigation-bar.scss</x:v>
      </x:c>
      <x:c r="G3635" s="2" t="n">
        <x:v>116</x:v>
      </x:c>
      <x:c r="H3635" s="2" t="str">
        <x:v>https://github.com/material-components/material-web/blob/cbd34a8921915af94d5ef65c2a69eece41d5b4f3/tokens/versions/latest/sass/_md-comp-navigation-bar.scss#L116</x:v>
      </x:c>
    </x:row>
    <x:row r="3636" ht="20" customHeight="1">
      <x:c r="A3636" s="2" t="str">
        <x:v>MT-03635</x:v>
      </x:c>
      <x:c r="B3636" s="2" t="str">
        <x:v>--md-navigation-bar-inactive-icon-color</x:v>
      </x:c>
      <x:c r="C3636" s="2" t="str">
        <x:v>comp</x:v>
      </x:c>
      <x:c r="D3636" s="2" t="str">
        <x:v>latest/sass</x:v>
      </x:c>
      <x:c r="E3636" s="2" t="str">
        <x:v>md-sys-color.$on-surface-variant</x:v>
      </x:c>
      <x:c r="F3636" s="2" t="str">
        <x:v>tokens/versions/latest/sass/_md-comp-navigation-bar.scss</x:v>
      </x:c>
      <x:c r="G3636" s="2" t="n">
        <x:v>118</x:v>
      </x:c>
      <x:c r="H3636" s="2" t="str">
        <x:v>https://github.com/material-components/material-web/blob/cbd34a8921915af94d5ef65c2a69eece41d5b4f3/tokens/versions/latest/sass/_md-comp-navigation-bar.scss#L118</x:v>
      </x:c>
    </x:row>
    <x:row r="3637" ht="20" customHeight="1">
      <x:c r="A3637" s="2" t="str">
        <x:v>MT-03636</x:v>
      </x:c>
      <x:c r="B3637" s="2" t="str">
        <x:v>--md-navigation-bar-inactive-label-text-color</x:v>
      </x:c>
      <x:c r="C3637" s="2" t="str">
        <x:v>comp</x:v>
      </x:c>
      <x:c r="D3637" s="2" t="str">
        <x:v>latest/sass</x:v>
      </x:c>
      <x:c r="E3637" s="2" t="str">
        <x:v>md-sys-color.$on-surface-variant</x:v>
      </x:c>
      <x:c r="F3637" s="2" t="str">
        <x:v>tokens/versions/latest/sass/_md-comp-navigation-bar.scss</x:v>
      </x:c>
      <x:c r="G3637" s="2" t="n">
        <x:v>120</x:v>
      </x:c>
      <x:c r="H3637" s="2" t="str">
        <x:v>https://github.com/material-components/material-web/blob/cbd34a8921915af94d5ef65c2a69eece41d5b4f3/tokens/versions/latest/sass/_md-comp-navigation-bar.scss#L120</x:v>
      </x:c>
    </x:row>
    <x:row r="3638" ht="20" customHeight="1">
      <x:c r="A3638" s="2" t="str">
        <x:v>MT-03637</x:v>
      </x:c>
      <x:c r="B3638" s="2" t="str">
        <x:v>--md-navigation-bar-inactive-pressed-icon-color</x:v>
      </x:c>
      <x:c r="C3638" s="2" t="str">
        <x:v>comp</x:v>
      </x:c>
      <x:c r="D3638" s="2" t="str">
        <x:v>latest/sass</x:v>
      </x:c>
      <x:c r="E3638" s="2" t="str">
        <x:v>md-sys-color.$on-surface</x:v>
      </x:c>
      <x:c r="F3638" s="2" t="str">
        <x:v>tokens/versions/latest/sass/_md-comp-navigation-bar.scss</x:v>
      </x:c>
      <x:c r="G3638" s="2" t="n">
        <x:v>122</x:v>
      </x:c>
      <x:c r="H3638" s="2" t="str">
        <x:v>https://github.com/material-components/material-web/blob/cbd34a8921915af94d5ef65c2a69eece41d5b4f3/tokens/versions/latest/sass/_md-comp-navigation-bar.scss#L122</x:v>
      </x:c>
    </x:row>
    <x:row r="3639" ht="20" customHeight="1">
      <x:c r="A3639" s="2" t="str">
        <x:v>MT-03638</x:v>
      </x:c>
      <x:c r="B3639" s="2" t="str">
        <x:v>--md-navigation-bar-inactive-pressed-label-text-color</x:v>
      </x:c>
      <x:c r="C3639" s="2" t="str">
        <x:v>comp</x:v>
      </x:c>
      <x:c r="D3639" s="2" t="str">
        <x:v>latest/sass</x:v>
      </x:c>
      <x:c r="E3639" s="2" t="str">
        <x:v>md-sys-color.$on-surface</x:v>
      </x:c>
      <x:c r="F3639" s="2" t="str">
        <x:v>tokens/versions/latest/sass/_md-comp-navigation-bar.scss</x:v>
      </x:c>
      <x:c r="G3639" s="2" t="n">
        <x:v>124</x:v>
      </x:c>
      <x:c r="H3639" s="2" t="str">
        <x:v>https://github.com/material-components/material-web/blob/cbd34a8921915af94d5ef65c2a69eece41d5b4f3/tokens/versions/latest/sass/_md-comp-navigation-bar.scss#L124</x:v>
      </x:c>
    </x:row>
    <x:row r="3640" ht="20" customHeight="1">
      <x:c r="A3640" s="2" t="str">
        <x:v>MT-03639</x:v>
      </x:c>
      <x:c r="B3640" s="2" t="str">
        <x:v>--md-navigation-bar-inactive-pressed-state-layer-color</x:v>
      </x:c>
      <x:c r="C3640" s="2" t="str">
        <x:v>comp</x:v>
      </x:c>
      <x:c r="D3640" s="2" t="str">
        <x:v>latest/sass</x:v>
      </x:c>
      <x:c r="E3640" s="2" t="str">
        <x:v>md-sys-color.$on-surface</x:v>
      </x:c>
      <x:c r="F3640" s="2" t="str">
        <x:v>tokens/versions/latest/sass/_md-comp-navigation-bar.scss</x:v>
      </x:c>
      <x:c r="G3640" s="2" t="n">
        <x:v>126</x:v>
      </x:c>
      <x:c r="H3640" s="2" t="str">
        <x:v>https://github.com/material-components/material-web/blob/cbd34a8921915af94d5ef65c2a69eece41d5b4f3/tokens/versions/latest/sass/_md-comp-navigation-bar.scss#L126</x:v>
      </x:c>
    </x:row>
    <x:row r="3641" ht="20" customHeight="1">
      <x:c r="A3641" s="2" t="str">
        <x:v>MT-03640</x:v>
      </x:c>
      <x:c r="B3641" s="2" t="str">
        <x:v>--md-navigation-bar-label-text-font</x:v>
      </x:c>
      <x:c r="C3641" s="2" t="str">
        <x:v>comp</x:v>
      </x:c>
      <x:c r="D3641" s="2" t="str">
        <x:v>latest/sass</x:v>
      </x:c>
      <x:c r="E3641" s="2" t="str">
        <x:v>md-sys-typescale.$label-medium-font</x:v>
      </x:c>
      <x:c r="F3641" s="2" t="str">
        <x:v>tokens/versions/latest/sass/_md-comp-navigation-bar.scss</x:v>
      </x:c>
      <x:c r="G3641" s="2" t="n">
        <x:v>128</x:v>
      </x:c>
      <x:c r="H3641" s="2" t="str">
        <x:v>https://github.com/material-components/material-web/blob/cbd34a8921915af94d5ef65c2a69eece41d5b4f3/tokens/versions/latest/sass/_md-comp-navigation-bar.scss#L128</x:v>
      </x:c>
    </x:row>
    <x:row r="3642" ht="20" customHeight="1">
      <x:c r="A3642" s="2" t="str">
        <x:v>MT-03641</x:v>
      </x:c>
      <x:c r="B3642" s="2" t="str">
        <x:v>--md-navigation-bar-label-text-line-height</x:v>
      </x:c>
      <x:c r="C3642" s="2" t="str">
        <x:v>comp</x:v>
      </x:c>
      <x:c r="D3642" s="2" t="str">
        <x:v>latest/sass</x:v>
      </x:c>
      <x:c r="E3642" s="2" t="str">
        <x:v>md-sys-typescale.$label-medium-line-height</x:v>
      </x:c>
      <x:c r="F3642" s="2" t="str">
        <x:v>tokens/versions/latest/sass/_md-comp-navigation-bar.scss</x:v>
      </x:c>
      <x:c r="G3642" s="2" t="n">
        <x:v>130</x:v>
      </x:c>
      <x:c r="H3642" s="2" t="str">
        <x:v>https://github.com/material-components/material-web/blob/cbd34a8921915af94d5ef65c2a69eece41d5b4f3/tokens/versions/latest/sass/_md-comp-navigation-bar.scss#L130</x:v>
      </x:c>
    </x:row>
    <x:row r="3643" ht="20" customHeight="1">
      <x:c r="A3643" s="2" t="str">
        <x:v>MT-03642</x:v>
      </x:c>
      <x:c r="B3643" s="2" t="str">
        <x:v>--md-navigation-bar-label-text-size</x:v>
      </x:c>
      <x:c r="C3643" s="2" t="str">
        <x:v>comp</x:v>
      </x:c>
      <x:c r="D3643" s="2" t="str">
        <x:v>latest/sass</x:v>
      </x:c>
      <x:c r="E3643" s="2" t="str">
        <x:v>md-sys-typescale.$label-medium-size</x:v>
      </x:c>
      <x:c r="F3643" s="2" t="str">
        <x:v>tokens/versions/latest/sass/_md-comp-navigation-bar.scss</x:v>
      </x:c>
      <x:c r="G3643" s="2" t="n">
        <x:v>132</x:v>
      </x:c>
      <x:c r="H3643" s="2" t="str">
        <x:v>https://github.com/material-components/material-web/blob/cbd34a8921915af94d5ef65c2a69eece41d5b4f3/tokens/versions/latest/sass/_md-comp-navigation-bar.scss#L132</x:v>
      </x:c>
    </x:row>
    <x:row r="3644" ht="20" customHeight="1">
      <x:c r="A3644" s="2" t="str">
        <x:v>MT-03643</x:v>
      </x:c>
      <x:c r="B3644" s="2" t="str">
        <x:v>--md-navigation-bar-label-text-tracking</x:v>
      </x:c>
      <x:c r="C3644" s="2" t="str">
        <x:v>comp</x:v>
      </x:c>
      <x:c r="D3644" s="2" t="str">
        <x:v>latest/sass</x:v>
      </x:c>
      <x:c r="E3644" s="2" t="str">
        <x:v>md-sys-typescale.$label-medium-tracking</x:v>
      </x:c>
      <x:c r="F3644" s="2" t="str">
        <x:v>tokens/versions/latest/sass/_md-comp-navigation-bar.scss</x:v>
      </x:c>
      <x:c r="G3644" s="2" t="n">
        <x:v>134</x:v>
      </x:c>
      <x:c r="H3644" s="2" t="str">
        <x:v>https://github.com/material-components/material-web/blob/cbd34a8921915af94d5ef65c2a69eece41d5b4f3/tokens/versions/latest/sass/_md-comp-navigation-bar.scss#L134</x:v>
      </x:c>
    </x:row>
    <x:row r="3645" ht="20" customHeight="1">
      <x:c r="A3645" s="2" t="str">
        <x:v>MT-03644</x:v>
      </x:c>
      <x:c r="B3645" s="2" t="str">
        <x:v>--md-navigation-bar-label-text-weight</x:v>
      </x:c>
      <x:c r="C3645" s="2" t="str">
        <x:v>comp</x:v>
      </x:c>
      <x:c r="D3645" s="2" t="str">
        <x:v>latest/sass</x:v>
      </x:c>
      <x:c r="E3645" s="2" t="str">
        <x:v>md-sys-typescale.$label-medium-weight</x:v>
      </x:c>
      <x:c r="F3645" s="2" t="str">
        <x:v>tokens/versions/latest/sass/_md-comp-navigation-bar.scss</x:v>
      </x:c>
      <x:c r="G3645" s="2" t="n">
        <x:v>136</x:v>
      </x:c>
      <x:c r="H3645" s="2" t="str">
        <x:v>https://github.com/material-components/material-web/blob/cbd34a8921915af94d5ef65c2a69eece41d5b4f3/tokens/versions/latest/sass/_md-comp-navigation-bar.scss#L136</x:v>
      </x:c>
    </x:row>
    <x:row r="3646" ht="20" customHeight="1">
      <x:c r="A3646" s="2" t="str">
        <x:v>MT-03645</x:v>
      </x:c>
      <x:c r="B3646" s="2" t="str">
        <x:v>--md-navigation-bar-large-badge-color</x:v>
      </x:c>
      <x:c r="C3646" s="2" t="str">
        <x:v>comp</x:v>
      </x:c>
      <x:c r="D3646" s="2" t="str">
        <x:v>latest/sass</x:v>
      </x:c>
      <x:c r="E3646" s="2" t="str">
        <x:v>md-sys-color.$error</x:v>
      </x:c>
      <x:c r="F3646" s="2" t="str">
        <x:v>tokens/versions/latest/sass/_md-comp-navigation-bar.scss</x:v>
      </x:c>
      <x:c r="G3646" s="2" t="n">
        <x:v>140</x:v>
      </x:c>
      <x:c r="H3646" s="2" t="str">
        <x:v>https://github.com/material-components/material-web/blob/cbd34a8921915af94d5ef65c2a69eece41d5b4f3/tokens/versions/latest/sass/_md-comp-navigation-bar.scss#L140</x:v>
      </x:c>
    </x:row>
    <x:row r="3647" ht="20" customHeight="1">
      <x:c r="A3647" s="2" t="str">
        <x:v>MT-03646</x:v>
      </x:c>
      <x:c r="B3647" s="2" t="str">
        <x:v>--md-navigation-bar-large-badge-shape</x:v>
      </x:c>
      <x:c r="C3647" s="2" t="str">
        <x:v>comp</x:v>
      </x:c>
      <x:c r="D3647" s="2" t="str">
        <x:v>latest/sass</x:v>
      </x:c>
      <x:c r="E3647" s="2" t="str">
        <x:v>8px</x:v>
      </x:c>
      <x:c r="F3647" s="2" t="str">
        <x:v>tokens/versions/latest/sass/_md-comp-navigation-bar.scss</x:v>
      </x:c>
      <x:c r="G3647" s="2" t="n">
        <x:v>44</x:v>
      </x:c>
      <x:c r="H3647" s="2" t="str">
        <x:v>https://github.com/material-components/material-web/blob/cbd34a8921915af94d5ef65c2a69eece41d5b4f3/tokens/versions/latest/sass/_md-comp-navigation-bar.scss#L44</x:v>
      </x:c>
    </x:row>
    <x:row r="3648" ht="20" customHeight="1">
      <x:c r="A3648" s="2" t="str">
        <x:v>MT-03647</x:v>
      </x:c>
      <x:c r="B3648" s="2" t="str">
        <x:v>--md-navigation-bar-large-badge-size</x:v>
      </x:c>
      <x:c r="C3648" s="2" t="str">
        <x:v>comp</x:v>
      </x:c>
      <x:c r="D3648" s="2" t="str">
        <x:v>latest/sass</x:v>
      </x:c>
      <x:c r="E3648" s="2" t="str">
        <x:v>16px</x:v>
      </x:c>
      <x:c r="F3648" s="2" t="str">
        <x:v>tokens/versions/latest/sass/_md-comp-navigation-bar.scss</x:v>
      </x:c>
      <x:c r="G3648" s="2" t="n">
        <x:v>48</x:v>
      </x:c>
      <x:c r="H3648" s="2" t="str">
        <x:v>https://github.com/material-components/material-web/blob/cbd34a8921915af94d5ef65c2a69eece41d5b4f3/tokens/versions/latest/sass/_md-comp-navigation-bar.scss#L48</x:v>
      </x:c>
    </x:row>
    <x:row r="3649" ht="20" customHeight="1">
      <x:c r="A3649" s="2" t="str">
        <x:v>MT-03648</x:v>
      </x:c>
      <x:c r="B3649" s="2" t="str">
        <x:v>--md-navigation-bar-pressed-state-layer-opacity</x:v>
      </x:c>
      <x:c r="C3649" s="2" t="str">
        <x:v>comp</x:v>
      </x:c>
      <x:c r="D3649" s="2" t="str">
        <x:v>latest/sass</x:v>
      </x:c>
      <x:c r="E3649" s="2" t="str">
        <x:v>md-sys-state.$pressed-state-layer-opacity</x:v>
      </x:c>
      <x:c r="F3649" s="2" t="str">
        <x:v>tokens/versions/latest/sass/_md-comp-navigation-bar.scss</x:v>
      </x:c>
      <x:c r="G3649" s="2" t="n">
        <x:v>142</x:v>
      </x:c>
      <x:c r="H3649" s="2" t="str">
        <x:v>https://github.com/material-components/material-web/blob/cbd34a8921915af94d5ef65c2a69eece41d5b4f3/tokens/versions/latest/sass/_md-comp-navigation-bar.scss#L142</x:v>
      </x:c>
    </x:row>
    <x:row r="3650" ht="20" customHeight="1">
      <x:c r="A3650" s="2" t="str">
        <x:v>MT-03649</x:v>
      </x:c>
      <x:c r="B3650" s="2" t="str">
        <x:v>--md-navigation-drawer-active-focus-icon-color</x:v>
      </x:c>
      <x:c r="C3650" s="2" t="str">
        <x:v>comp</x:v>
      </x:c>
      <x:c r="D3650" s="2" t="str">
        <x:v>latest/sass</x:v>
      </x:c>
      <x:c r="E3650" s="2" t="str">
        <x:v>md-sys-color.$on-secondary-container</x:v>
      </x:c>
      <x:c r="F3650" s="2" t="str">
        <x:v>tokens/versions/latest/sass/_md-comp-navigation-drawer.scss</x:v>
      </x:c>
      <x:c r="G3650" s="2" t="n">
        <x:v>45</x:v>
      </x:c>
      <x:c r="H3650" s="2" t="str">
        <x:v>https://github.com/material-components/material-web/blob/cbd34a8921915af94d5ef65c2a69eece41d5b4f3/tokens/versions/latest/sass/_md-comp-navigation-drawer.scss#L45</x:v>
      </x:c>
    </x:row>
    <x:row r="3651" ht="20" customHeight="1">
      <x:c r="A3651" s="2" t="str">
        <x:v>MT-03650</x:v>
      </x:c>
      <x:c r="B3651" s="2" t="str">
        <x:v>--md-navigation-drawer-active-focus-label-text-color</x:v>
      </x:c>
      <x:c r="C3651" s="2" t="str">
        <x:v>comp</x:v>
      </x:c>
      <x:c r="D3651" s="2" t="str">
        <x:v>latest/sass</x:v>
      </x:c>
      <x:c r="E3651" s="2" t="str">
        <x:v>md-sys-color.$on-secondary-container</x:v>
      </x:c>
      <x:c r="F3651" s="2" t="str">
        <x:v>tokens/versions/latest/sass/_md-comp-navigation-drawer.scss</x:v>
      </x:c>
      <x:c r="G3651" s="2" t="n">
        <x:v>47</x:v>
      </x:c>
      <x:c r="H3651" s="2" t="str">
        <x:v>https://github.com/material-components/material-web/blob/cbd34a8921915af94d5ef65c2a69eece41d5b4f3/tokens/versions/latest/sass/_md-comp-navigation-drawer.scss#L47</x:v>
      </x:c>
    </x:row>
    <x:row r="3652" ht="20" customHeight="1">
      <x:c r="A3652" s="2" t="str">
        <x:v>MT-03651</x:v>
      </x:c>
      <x:c r="B3652" s="2" t="str">
        <x:v>--md-navigation-drawer-active-focus-state-layer-color</x:v>
      </x:c>
      <x:c r="C3652" s="2" t="str">
        <x:v>comp</x:v>
      </x:c>
      <x:c r="D3652" s="2" t="str">
        <x:v>latest/sass</x:v>
      </x:c>
      <x:c r="E3652" s="2" t="str">
        <x:v>md-sys-color.$on-secondary-container</x:v>
      </x:c>
      <x:c r="F3652" s="2" t="str">
        <x:v>tokens/versions/latest/sass/_md-comp-navigation-drawer.scss</x:v>
      </x:c>
      <x:c r="G3652" s="2" t="n">
        <x:v>49</x:v>
      </x:c>
      <x:c r="H3652" s="2" t="str">
        <x:v>https://github.com/material-components/material-web/blob/cbd34a8921915af94d5ef65c2a69eece41d5b4f3/tokens/versions/latest/sass/_md-comp-navigation-drawer.scss#L49</x:v>
      </x:c>
    </x:row>
    <x:row r="3653" ht="20" customHeight="1">
      <x:c r="A3653" s="2" t="str">
        <x:v>MT-03652</x:v>
      </x:c>
      <x:c r="B3653" s="2" t="str">
        <x:v>--md-navigation-drawer-active-hover-icon-color</x:v>
      </x:c>
      <x:c r="C3653" s="2" t="str">
        <x:v>comp</x:v>
      </x:c>
      <x:c r="D3653" s="2" t="str">
        <x:v>latest/sass</x:v>
      </x:c>
      <x:c r="E3653" s="2" t="str">
        <x:v>md-sys-color.$on-secondary-container</x:v>
      </x:c>
      <x:c r="F3653" s="2" t="str">
        <x:v>tokens/versions/latest/sass/_md-comp-navigation-drawer.scss</x:v>
      </x:c>
      <x:c r="G3653" s="2" t="n">
        <x:v>51</x:v>
      </x:c>
      <x:c r="H3653" s="2" t="str">
        <x:v>https://github.com/material-components/material-web/blob/cbd34a8921915af94d5ef65c2a69eece41d5b4f3/tokens/versions/latest/sass/_md-comp-navigation-drawer.scss#L51</x:v>
      </x:c>
    </x:row>
    <x:row r="3654" ht="20" customHeight="1">
      <x:c r="A3654" s="2" t="str">
        <x:v>MT-03653</x:v>
      </x:c>
      <x:c r="B3654" s="2" t="str">
        <x:v>--md-navigation-drawer-active-hover-label-text-color</x:v>
      </x:c>
      <x:c r="C3654" s="2" t="str">
        <x:v>comp</x:v>
      </x:c>
      <x:c r="D3654" s="2" t="str">
        <x:v>latest/sass</x:v>
      </x:c>
      <x:c r="E3654" s="2" t="str">
        <x:v>md-sys-color.$on-secondary-container</x:v>
      </x:c>
      <x:c r="F3654" s="2" t="str">
        <x:v>tokens/versions/latest/sass/_md-comp-navigation-drawer.scss</x:v>
      </x:c>
      <x:c r="G3654" s="2" t="n">
        <x:v>53</x:v>
      </x:c>
      <x:c r="H3654" s="2" t="str">
        <x:v>https://github.com/material-components/material-web/blob/cbd34a8921915af94d5ef65c2a69eece41d5b4f3/tokens/versions/latest/sass/_md-comp-navigation-drawer.scss#L53</x:v>
      </x:c>
    </x:row>
    <x:row r="3655" ht="20" customHeight="1">
      <x:c r="A3655" s="2" t="str">
        <x:v>MT-03654</x:v>
      </x:c>
      <x:c r="B3655" s="2" t="str">
        <x:v>--md-navigation-drawer-active-hover-state-layer-color</x:v>
      </x:c>
      <x:c r="C3655" s="2" t="str">
        <x:v>comp</x:v>
      </x:c>
      <x:c r="D3655" s="2" t="str">
        <x:v>latest/sass</x:v>
      </x:c>
      <x:c r="E3655" s="2" t="str">
        <x:v>md-sys-color.$on-secondary-container</x:v>
      </x:c>
      <x:c r="F3655" s="2" t="str">
        <x:v>tokens/versions/latest/sass/_md-comp-navigation-drawer.scss</x:v>
      </x:c>
      <x:c r="G3655" s="2" t="n">
        <x:v>55</x:v>
      </x:c>
      <x:c r="H3655" s="2" t="str">
        <x:v>https://github.com/material-components/material-web/blob/cbd34a8921915af94d5ef65c2a69eece41d5b4f3/tokens/versions/latest/sass/_md-comp-navigation-drawer.scss#L55</x:v>
      </x:c>
    </x:row>
    <x:row r="3656" ht="20" customHeight="1">
      <x:c r="A3656" s="2" t="str">
        <x:v>MT-03655</x:v>
      </x:c>
      <x:c r="B3656" s="2" t="str">
        <x:v>--md-navigation-drawer-active-icon-color</x:v>
      </x:c>
      <x:c r="C3656" s="2" t="str">
        <x:v>comp</x:v>
      </x:c>
      <x:c r="D3656" s="2" t="str">
        <x:v>latest/sass</x:v>
      </x:c>
      <x:c r="E3656" s="2" t="str">
        <x:v>md-sys-color.$on-secondary-container</x:v>
      </x:c>
      <x:c r="F3656" s="2" t="str">
        <x:v>tokens/versions/latest/sass/_md-comp-navigation-drawer.scss</x:v>
      </x:c>
      <x:c r="G3656" s="2" t="n">
        <x:v>57</x:v>
      </x:c>
      <x:c r="H3656" s="2" t="str">
        <x:v>https://github.com/material-components/material-web/blob/cbd34a8921915af94d5ef65c2a69eece41d5b4f3/tokens/versions/latest/sass/_md-comp-navigation-drawer.scss#L57</x:v>
      </x:c>
    </x:row>
    <x:row r="3657" ht="20" customHeight="1">
      <x:c r="A3657" s="2" t="str">
        <x:v>MT-03656</x:v>
      </x:c>
      <x:c r="B3657" s="2" t="str">
        <x:v>--md-navigation-drawer-active-indicator-color</x:v>
      </x:c>
      <x:c r="C3657" s="2" t="str">
        <x:v>comp</x:v>
      </x:c>
      <x:c r="D3657" s="2" t="str">
        <x:v>latest/sass</x:v>
      </x:c>
      <x:c r="E3657" s="2" t="str">
        <x:v>md-sys-color.$secondary-container</x:v>
      </x:c>
      <x:c r="F3657" s="2" t="str">
        <x:v>tokens/versions/latest/sass/_md-comp-navigation-drawer.scss</x:v>
      </x:c>
      <x:c r="G3657" s="2" t="n">
        <x:v>41</x:v>
      </x:c>
      <x:c r="H3657" s="2" t="str">
        <x:v>https://github.com/material-components/material-web/blob/cbd34a8921915af94d5ef65c2a69eece41d5b4f3/tokens/versions/latest/sass/_md-comp-navigation-drawer.scss#L41</x:v>
      </x:c>
    </x:row>
    <x:row r="3658" ht="20" customHeight="1">
      <x:c r="A3658" s="2" t="str">
        <x:v>MT-03657</x:v>
      </x:c>
      <x:c r="B3658" s="2" t="str">
        <x:v>--md-navigation-drawer-active-indicator-height</x:v>
      </x:c>
      <x:c r="C3658" s="2" t="str">
        <x:v>comp</x:v>
      </x:c>
      <x:c r="D3658" s="2" t="str">
        <x:v>latest/sass</x:v>
      </x:c>
      <x:c r="E3658" s="2" t="str">
        <x:v>56px</x:v>
      </x:c>
      <x:c r="F3658" s="2" t="str">
        <x:v>tokens/versions/latest/sass/_md-comp-navigation-drawer.scss</x:v>
      </x:c>
      <x:c r="G3658" s="2" t="n">
        <x:v>27</x:v>
      </x:c>
      <x:c r="H3658" s="2" t="str">
        <x:v>https://github.com/material-components/material-web/blob/cbd34a8921915af94d5ef65c2a69eece41d5b4f3/tokens/versions/latest/sass/_md-comp-navigation-drawer.scss#L27</x:v>
      </x:c>
    </x:row>
    <x:row r="3659" ht="20" customHeight="1">
      <x:c r="A3659" s="2" t="str">
        <x:v>MT-03658</x:v>
      </x:c>
      <x:c r="B3659" s="2" t="str">
        <x:v>--md-navigation-drawer-active-indicator-shape</x:v>
      </x:c>
      <x:c r="C3659" s="2" t="str">
        <x:v>comp</x:v>
      </x:c>
      <x:c r="D3659" s="2" t="str">
        <x:v>latest/sass</x:v>
      </x:c>
      <x:c r="E3659" s="2" t="str">
        <x:v>md-sys-shape.$corner-full</x:v>
      </x:c>
      <x:c r="F3659" s="2" t="str">
        <x:v>tokens/versions/latest/sass/_md-comp-navigation-drawer.scss</x:v>
      </x:c>
      <x:c r="G3659" s="2" t="n">
        <x:v>43</x:v>
      </x:c>
      <x:c r="H3659" s="2" t="str">
        <x:v>https://github.com/material-components/material-web/blob/cbd34a8921915af94d5ef65c2a69eece41d5b4f3/tokens/versions/latest/sass/_md-comp-navigation-drawer.scss#L43</x:v>
      </x:c>
    </x:row>
    <x:row r="3660" ht="20" customHeight="1">
      <x:c r="A3660" s="2" t="str">
        <x:v>MT-03659</x:v>
      </x:c>
      <x:c r="B3660" s="2" t="str">
        <x:v>--md-navigation-drawer-active-indicator-width</x:v>
      </x:c>
      <x:c r="C3660" s="2" t="str">
        <x:v>comp</x:v>
      </x:c>
      <x:c r="D3660" s="2" t="str">
        <x:v>latest/sass</x:v>
      </x:c>
      <x:c r="E3660" s="2" t="str">
        <x:v>336px</x:v>
      </x:c>
      <x:c r="F3660" s="2" t="str">
        <x:v>tokens/versions/latest/sass/_md-comp-navigation-drawer.scss</x:v>
      </x:c>
      <x:c r="G3660" s="2" t="n">
        <x:v>29</x:v>
      </x:c>
      <x:c r="H3660" s="2" t="str">
        <x:v>https://github.com/material-components/material-web/blob/cbd34a8921915af94d5ef65c2a69eece41d5b4f3/tokens/versions/latest/sass/_md-comp-navigation-drawer.scss#L29</x:v>
      </x:c>
    </x:row>
    <x:row r="3661" ht="20" customHeight="1">
      <x:c r="A3661" s="2" t="str">
        <x:v>MT-03660</x:v>
      </x:c>
      <x:c r="B3661" s="2" t="str">
        <x:v>--md-navigation-drawer-active-label-text-color</x:v>
      </x:c>
      <x:c r="C3661" s="2" t="str">
        <x:v>comp</x:v>
      </x:c>
      <x:c r="D3661" s="2" t="str">
        <x:v>latest/sass</x:v>
      </x:c>
      <x:c r="E3661" s="2" t="str">
        <x:v>md-sys-color.$on-secondary-container</x:v>
      </x:c>
      <x:c r="F3661" s="2" t="str">
        <x:v>tokens/versions/latest/sass/_md-comp-navigation-drawer.scss</x:v>
      </x:c>
      <x:c r="G3661" s="2" t="n">
        <x:v>59</x:v>
      </x:c>
      <x:c r="H3661" s="2" t="str">
        <x:v>https://github.com/material-components/material-web/blob/cbd34a8921915af94d5ef65c2a69eece41d5b4f3/tokens/versions/latest/sass/_md-comp-navigation-drawer.scss#L59</x:v>
      </x:c>
    </x:row>
    <x:row r="3662" ht="20" customHeight="1">
      <x:c r="A3662" s="2" t="str">
        <x:v>MT-03661</x:v>
      </x:c>
      <x:c r="B3662" s="2" t="str">
        <x:v>--md-navigation-drawer-active-label-text-weight</x:v>
      </x:c>
      <x:c r="C3662" s="2" t="str">
        <x:v>comp</x:v>
      </x:c>
      <x:c r="D3662" s="2" t="str">
        <x:v>latest/sass</x:v>
      </x:c>
      <x:c r="E3662" s="2" t="str">
        <x:v>md-sys-typescale.$label-large-weight-prominent</x:v>
      </x:c>
      <x:c r="F3662" s="2" t="str">
        <x:v>tokens/versions/latest/sass/_md-comp-navigation-drawer.scss</x:v>
      </x:c>
      <x:c r="G3662" s="2" t="n">
        <x:v>61</x:v>
      </x:c>
      <x:c r="H3662" s="2" t="str">
        <x:v>https://github.com/material-components/material-web/blob/cbd34a8921915af94d5ef65c2a69eece41d5b4f3/tokens/versions/latest/sass/_md-comp-navigation-drawer.scss#L61</x:v>
      </x:c>
    </x:row>
    <x:row r="3663" ht="20" customHeight="1">
      <x:c r="A3663" s="2" t="str">
        <x:v>MT-03662</x:v>
      </x:c>
      <x:c r="B3663" s="2" t="str">
        <x:v>--md-navigation-drawer-active-pressed-icon-color</x:v>
      </x:c>
      <x:c r="C3663" s="2" t="str">
        <x:v>comp</x:v>
      </x:c>
      <x:c r="D3663" s="2" t="str">
        <x:v>latest/sass</x:v>
      </x:c>
      <x:c r="E3663" s="2" t="str">
        <x:v>md-sys-color.$on-secondary-container</x:v>
      </x:c>
      <x:c r="F3663" s="2" t="str">
        <x:v>tokens/versions/latest/sass/_md-comp-navigation-drawer.scss</x:v>
      </x:c>
      <x:c r="G3663" s="2" t="n">
        <x:v>63</x:v>
      </x:c>
      <x:c r="H3663" s="2" t="str">
        <x:v>https://github.com/material-components/material-web/blob/cbd34a8921915af94d5ef65c2a69eece41d5b4f3/tokens/versions/latest/sass/_md-comp-navigation-drawer.scss#L63</x:v>
      </x:c>
    </x:row>
    <x:row r="3664" ht="20" customHeight="1">
      <x:c r="A3664" s="2" t="str">
        <x:v>MT-03663</x:v>
      </x:c>
      <x:c r="B3664" s="2" t="str">
        <x:v>--md-navigation-drawer-active-pressed-label-text-color</x:v>
      </x:c>
      <x:c r="C3664" s="2" t="str">
        <x:v>comp</x:v>
      </x:c>
      <x:c r="D3664" s="2" t="str">
        <x:v>latest/sass</x:v>
      </x:c>
      <x:c r="E3664" s="2" t="str">
        <x:v>md-sys-color.$on-secondary-container</x:v>
      </x:c>
      <x:c r="F3664" s="2" t="str">
        <x:v>tokens/versions/latest/sass/_md-comp-navigation-drawer.scss</x:v>
      </x:c>
      <x:c r="G3664" s="2" t="n">
        <x:v>65</x:v>
      </x:c>
      <x:c r="H3664" s="2" t="str">
        <x:v>https://github.com/material-components/material-web/blob/cbd34a8921915af94d5ef65c2a69eece41d5b4f3/tokens/versions/latest/sass/_md-comp-navigation-drawer.scss#L65</x:v>
      </x:c>
    </x:row>
    <x:row r="3665" ht="20" customHeight="1">
      <x:c r="A3665" s="2" t="str">
        <x:v>MT-03664</x:v>
      </x:c>
      <x:c r="B3665" s="2" t="str">
        <x:v>--md-navigation-drawer-active-pressed-state-layer-color</x:v>
      </x:c>
      <x:c r="C3665" s="2" t="str">
        <x:v>comp</x:v>
      </x:c>
      <x:c r="D3665" s="2" t="str">
        <x:v>latest/sass</x:v>
      </x:c>
      <x:c r="E3665" s="2" t="str">
        <x:v>md-sys-color.$on-secondary-container</x:v>
      </x:c>
      <x:c r="F3665" s="2" t="str">
        <x:v>tokens/versions/latest/sass/_md-comp-navigation-drawer.scss</x:v>
      </x:c>
      <x:c r="G3665" s="2" t="n">
        <x:v>67</x:v>
      </x:c>
      <x:c r="H3665" s="2" t="str">
        <x:v>https://github.com/material-components/material-web/blob/cbd34a8921915af94d5ef65c2a69eece41d5b4f3/tokens/versions/latest/sass/_md-comp-navigation-drawer.scss#L67</x:v>
      </x:c>
    </x:row>
    <x:row r="3666" ht="20" customHeight="1">
      <x:c r="A3666" s="2" t="str">
        <x:v>MT-03665</x:v>
      </x:c>
      <x:c r="B3666" s="2" t="str">
        <x:v>--md-navigation-drawer-bottom-container-shape</x:v>
      </x:c>
      <x:c r="C3666" s="2" t="str">
        <x:v>comp</x:v>
      </x:c>
      <x:c r="D3666" s="2" t="str">
        <x:v>latest/sass</x:v>
      </x:c>
      <x:c r="E3666" s="2" t="str">
        <x:v>md-sys-shape.$corner-large-top</x:v>
      </x:c>
      <x:c r="F3666" s="2" t="str">
        <x:v>tokens/versions/latest/sass/_md-comp-navigation-drawer.scss</x:v>
      </x:c>
      <x:c r="G3666" s="2" t="n">
        <x:v>69</x:v>
      </x:c>
      <x:c r="H3666" s="2" t="str">
        <x:v>https://github.com/material-components/material-web/blob/cbd34a8921915af94d5ef65c2a69eece41d5b4f3/tokens/versions/latest/sass/_md-comp-navigation-drawer.scss#L69</x:v>
      </x:c>
    </x:row>
    <x:row r="3667" ht="20" customHeight="1">
      <x:c r="A3667" s="2" t="str">
        <x:v>MT-03666</x:v>
      </x:c>
      <x:c r="B3667" s="2" t="str">
        <x:v>--md-navigation-drawer-container-color</x:v>
      </x:c>
      <x:c r="C3667" s="2" t="str">
        <x:v>comp</x:v>
      </x:c>
      <x:c r="D3667" s="2" t="str">
        <x:v>latest/sass</x:v>
      </x:c>
      <x:c r="E3667" s="2" t="str">
        <x:v>md-sys-color.$surface</x:v>
      </x:c>
      <x:c r="F3667" s="2" t="str">
        <x:v>tokens/versions/latest/sass/_md-comp-navigation-drawer.scss</x:v>
      </x:c>
      <x:c r="G3667" s="2" t="n">
        <x:v>73</x:v>
      </x:c>
      <x:c r="H3667" s="2" t="str">
        <x:v>https://github.com/material-components/material-web/blob/cbd34a8921915af94d5ef65c2a69eece41d5b4f3/tokens/versions/latest/sass/_md-comp-navigation-drawer.scss#L73</x:v>
      </x:c>
    </x:row>
    <x:row r="3668" ht="20" customHeight="1">
      <x:c r="A3668" s="2" t="str">
        <x:v>MT-03667</x:v>
      </x:c>
      <x:c r="B3668" s="2" t="str">
        <x:v>--md-navigation-drawer-container-height</x:v>
      </x:c>
      <x:c r="C3668" s="2" t="str">
        <x:v>comp</x:v>
      </x:c>
      <x:c r="D3668" s="2" t="str">
        <x:v>latest/sass</x:v>
      </x:c>
      <x:c r="E3668" s="2" t="str">
        <x:v>100%</x:v>
      </x:c>
      <x:c r="F3668" s="2" t="str">
        <x:v>tokens/versions/latest/sass/_md-comp-navigation-drawer.scss</x:v>
      </x:c>
      <x:c r="G3668" s="2" t="n">
        <x:v>31</x:v>
      </x:c>
      <x:c r="H3668" s="2" t="str">
        <x:v>https://github.com/material-components/material-web/blob/cbd34a8921915af94d5ef65c2a69eece41d5b4f3/tokens/versions/latest/sass/_md-comp-navigation-drawer.scss#L31</x:v>
      </x:c>
    </x:row>
    <x:row r="3669" ht="20" customHeight="1">
      <x:c r="A3669" s="2" t="str">
        <x:v>MT-03668</x:v>
      </x:c>
      <x:c r="B3669" s="2" t="str">
        <x:v>--md-navigation-drawer-container-shape</x:v>
      </x:c>
      <x:c r="C3669" s="2" t="str">
        <x:v>comp</x:v>
      </x:c>
      <x:c r="D3669" s="2" t="str">
        <x:v>latest/sass</x:v>
      </x:c>
      <x:c r="E3669" s="2" t="str">
        <x:v>md-sys-shape.$corner-large-end</x:v>
      </x:c>
      <x:c r="F3669" s="2" t="str">
        <x:v>tokens/versions/latest/sass/_md-comp-navigation-drawer.scss</x:v>
      </x:c>
      <x:c r="G3669" s="2" t="n">
        <x:v>75</x:v>
      </x:c>
      <x:c r="H3669" s="2" t="str">
        <x:v>https://github.com/material-components/material-web/blob/cbd34a8921915af94d5ef65c2a69eece41d5b4f3/tokens/versions/latest/sass/_md-comp-navigation-drawer.scss#L75</x:v>
      </x:c>
    </x:row>
    <x:row r="3670" ht="20" customHeight="1">
      <x:c r="A3670" s="2" t="str">
        <x:v>MT-03669</x:v>
      </x:c>
      <x:c r="B3670" s="2" t="str">
        <x:v>--md-navigation-drawer-container-surface-tint-layer-color</x:v>
      </x:c>
      <x:c r="C3670" s="2" t="str">
        <x:v>comp</x:v>
      </x:c>
      <x:c r="D3670" s="2" t="str">
        <x:v>latest/sass</x:v>
      </x:c>
      <x:c r="E3670" s="2" t="str">
        <x:v>md-sys-color.$surface-tint</x:v>
      </x:c>
      <x:c r="F3670" s="2" t="str">
        <x:v>tokens/versions/latest/sass/_md-comp-navigation-drawer.scss</x:v>
      </x:c>
      <x:c r="G3670" s="2" t="n">
        <x:v>79</x:v>
      </x:c>
      <x:c r="H3670" s="2" t="str">
        <x:v>https://github.com/material-components/material-web/blob/cbd34a8921915af94d5ef65c2a69eece41d5b4f3/tokens/versions/latest/sass/_md-comp-navigation-drawer.scss#L79</x:v>
      </x:c>
    </x:row>
    <x:row r="3671" ht="20" customHeight="1">
      <x:c r="A3671" s="2" t="str">
        <x:v>MT-03670</x:v>
      </x:c>
      <x:c r="B3671" s="2" t="str">
        <x:v>--md-navigation-drawer-container-width</x:v>
      </x:c>
      <x:c r="C3671" s="2" t="str">
        <x:v>comp</x:v>
      </x:c>
      <x:c r="D3671" s="2" t="str">
        <x:v>latest/sass</x:v>
      </x:c>
      <x:c r="E3671" s="2" t="str">
        <x:v>360px</x:v>
      </x:c>
      <x:c r="F3671" s="2" t="str">
        <x:v>tokens/versions/latest/sass/_md-comp-navigation-drawer.scss</x:v>
      </x:c>
      <x:c r="G3671" s="2" t="n">
        <x:v>33</x:v>
      </x:c>
      <x:c r="H3671" s="2" t="str">
        <x:v>https://github.com/material-components/material-web/blob/cbd34a8921915af94d5ef65c2a69eece41d5b4f3/tokens/versions/latest/sass/_md-comp-navigation-drawer.scss#L33</x:v>
      </x:c>
    </x:row>
    <x:row r="3672" ht="20" customHeight="1">
      <x:c r="A3672" s="2" t="str">
        <x:v>MT-03671</x:v>
      </x:c>
      <x:c r="B3672" s="2" t="str">
        <x:v>--md-navigation-drawer-divider-color</x:v>
      </x:c>
      <x:c r="C3672" s="2" t="str">
        <x:v>comp</x:v>
      </x:c>
      <x:c r="D3672" s="2" t="str">
        <x:v>latest/sass</x:v>
      </x:c>
      <x:c r="E3672" s="2" t="str">
        <x:v>md-sys-color.$outline</x:v>
      </x:c>
      <x:c r="F3672" s="2" t="str">
        <x:v>tokens/versions/latest/sass/_md-comp-navigation-drawer.scss</x:v>
      </x:c>
      <x:c r="G3672" s="2" t="n">
        <x:v>83</x:v>
      </x:c>
      <x:c r="H3672" s="2" t="str">
        <x:v>https://github.com/material-components/material-web/blob/cbd34a8921915af94d5ef65c2a69eece41d5b4f3/tokens/versions/latest/sass/_md-comp-navigation-drawer.scss#L83</x:v>
      </x:c>
    </x:row>
    <x:row r="3673" ht="20" customHeight="1">
      <x:c r="A3673" s="2" t="str">
        <x:v>MT-03672</x:v>
      </x:c>
      <x:c r="B3673" s="2" t="str">
        <x:v>--md-navigation-drawer-focus-indicator-color</x:v>
      </x:c>
      <x:c r="C3673" s="2" t="str">
        <x:v>comp</x:v>
      </x:c>
      <x:c r="D3673" s="2" t="str">
        <x:v>latest/sass</x:v>
      </x:c>
      <x:c r="E3673" s="2" t="str">
        <x:v>md-sys-color.$secondary</x:v>
      </x:c>
      <x:c r="F3673" s="2" t="str">
        <x:v>tokens/versions/latest/sass/_md-comp-navigation-drawer.scss</x:v>
      </x:c>
      <x:c r="G3673" s="2" t="n">
        <x:v>85</x:v>
      </x:c>
      <x:c r="H3673" s="2" t="str">
        <x:v>https://github.com/material-components/material-web/blob/cbd34a8921915af94d5ef65c2a69eece41d5b4f3/tokens/versions/latest/sass/_md-comp-navigation-drawer.scss#L85</x:v>
      </x:c>
    </x:row>
    <x:row r="3674" ht="20" customHeight="1">
      <x:c r="A3674" s="2" t="str">
        <x:v>MT-03673</x:v>
      </x:c>
      <x:c r="B3674" s="2" t="str">
        <x:v>--md-navigation-drawer-focus-indicator-outline-offset</x:v>
      </x:c>
      <x:c r="C3674" s="2" t="str">
        <x:v>comp</x:v>
      </x:c>
      <x:c r="D3674" s="2" t="str">
        <x:v>latest/sass</x:v>
      </x:c>
      <x:c r="E3674" s="2" t="str">
        <x:v>md-sys-state-focus-indicator.$inner-offset</x:v>
      </x:c>
      <x:c r="F3674" s="2" t="str">
        <x:v>tokens/versions/latest/sass/_md-comp-navigation-drawer.scss</x:v>
      </x:c>
      <x:c r="G3674" s="2" t="n">
        <x:v>87</x:v>
      </x:c>
      <x:c r="H3674" s="2" t="str">
        <x:v>https://github.com/material-components/material-web/blob/cbd34a8921915af94d5ef65c2a69eece41d5b4f3/tokens/versions/latest/sass/_md-comp-navigation-drawer.scss#L87</x:v>
      </x:c>
    </x:row>
    <x:row r="3675" ht="20" customHeight="1">
      <x:c r="A3675" s="2" t="str">
        <x:v>MT-03674</x:v>
      </x:c>
      <x:c r="B3675" s="2" t="str">
        <x:v>--md-navigation-drawer-focus-indicator-thickness</x:v>
      </x:c>
      <x:c r="C3675" s="2" t="str">
        <x:v>comp</x:v>
      </x:c>
      <x:c r="D3675" s="2" t="str">
        <x:v>latest/sass</x:v>
      </x:c>
      <x:c r="E3675" s="2" t="str">
        <x:v>md-sys-state-focus-indicator.$thickness</x:v>
      </x:c>
      <x:c r="F3675" s="2" t="str">
        <x:v>tokens/versions/latest/sass/_md-comp-navigation-drawer.scss</x:v>
      </x:c>
      <x:c r="G3675" s="2" t="n">
        <x:v>89</x:v>
      </x:c>
      <x:c r="H3675" s="2" t="str">
        <x:v>https://github.com/material-components/material-web/blob/cbd34a8921915af94d5ef65c2a69eece41d5b4f3/tokens/versions/latest/sass/_md-comp-navigation-drawer.scss#L89</x:v>
      </x:c>
    </x:row>
    <x:row r="3676" ht="20" customHeight="1">
      <x:c r="A3676" s="2" t="str">
        <x:v>MT-03675</x:v>
      </x:c>
      <x:c r="B3676" s="2" t="str">
        <x:v>--md-navigation-drawer-focus-state-layer-opacity</x:v>
      </x:c>
      <x:c r="C3676" s="2" t="str">
        <x:v>comp</x:v>
      </x:c>
      <x:c r="D3676" s="2" t="str">
        <x:v>latest/sass</x:v>
      </x:c>
      <x:c r="E3676" s="2" t="str">
        <x:v>md-sys-state.$focus-state-layer-opacity</x:v>
      </x:c>
      <x:c r="F3676" s="2" t="str">
        <x:v>tokens/versions/latest/sass/_md-comp-navigation-drawer.scss</x:v>
      </x:c>
      <x:c r="G3676" s="2" t="n">
        <x:v>91</x:v>
      </x:c>
      <x:c r="H3676" s="2" t="str">
        <x:v>https://github.com/material-components/material-web/blob/cbd34a8921915af94d5ef65c2a69eece41d5b4f3/tokens/versions/latest/sass/_md-comp-navigation-drawer.scss#L91</x:v>
      </x:c>
    </x:row>
    <x:row r="3677" ht="20" customHeight="1">
      <x:c r="A3677" s="2" t="str">
        <x:v>MT-03676</x:v>
      </x:c>
      <x:c r="B3677" s="2" t="str">
        <x:v>--md-navigation-drawer-headline-color</x:v>
      </x:c>
      <x:c r="C3677" s="2" t="str">
        <x:v>comp</x:v>
      </x:c>
      <x:c r="D3677" s="2" t="str">
        <x:v>latest/sass</x:v>
      </x:c>
      <x:c r="E3677" s="2" t="str">
        <x:v>md-sys-color.$on-surface-variant</x:v>
      </x:c>
      <x:c r="F3677" s="2" t="str">
        <x:v>tokens/versions/latest/sass/_md-comp-navigation-drawer.scss</x:v>
      </x:c>
      <x:c r="G3677" s="2" t="n">
        <x:v>93</x:v>
      </x:c>
      <x:c r="H3677" s="2" t="str">
        <x:v>https://github.com/material-components/material-web/blob/cbd34a8921915af94d5ef65c2a69eece41d5b4f3/tokens/versions/latest/sass/_md-comp-navigation-drawer.scss#L93</x:v>
      </x:c>
    </x:row>
    <x:row r="3678" ht="20" customHeight="1">
      <x:c r="A3678" s="2" t="str">
        <x:v>MT-03677</x:v>
      </x:c>
      <x:c r="B3678" s="2" t="str">
        <x:v>--md-navigation-drawer-headline-font</x:v>
      </x:c>
      <x:c r="C3678" s="2" t="str">
        <x:v>comp</x:v>
      </x:c>
      <x:c r="D3678" s="2" t="str">
        <x:v>latest/sass</x:v>
      </x:c>
      <x:c r="E3678" s="2" t="str">
        <x:v>md-sys-typescale.$title-small-font</x:v>
      </x:c>
      <x:c r="F3678" s="2" t="str">
        <x:v>tokens/versions/latest/sass/_md-comp-navigation-drawer.scss</x:v>
      </x:c>
      <x:c r="G3678" s="2" t="n">
        <x:v>95</x:v>
      </x:c>
      <x:c r="H3678" s="2" t="str">
        <x:v>https://github.com/material-components/material-web/blob/cbd34a8921915af94d5ef65c2a69eece41d5b4f3/tokens/versions/latest/sass/_md-comp-navigation-drawer.scss#L95</x:v>
      </x:c>
    </x:row>
    <x:row r="3679" ht="20" customHeight="1">
      <x:c r="A3679" s="2" t="str">
        <x:v>MT-03678</x:v>
      </x:c>
      <x:c r="B3679" s="2" t="str">
        <x:v>--md-navigation-drawer-headline-line-height</x:v>
      </x:c>
      <x:c r="C3679" s="2" t="str">
        <x:v>comp</x:v>
      </x:c>
      <x:c r="D3679" s="2" t="str">
        <x:v>latest/sass</x:v>
      </x:c>
      <x:c r="E3679" s="2" t="str">
        <x:v>md-sys-typescale.$title-small-line-height</x:v>
      </x:c>
      <x:c r="F3679" s="2" t="str">
        <x:v>tokens/versions/latest/sass/_md-comp-navigation-drawer.scss</x:v>
      </x:c>
      <x:c r="G3679" s="2" t="n">
        <x:v>97</x:v>
      </x:c>
      <x:c r="H3679" s="2" t="str">
        <x:v>https://github.com/material-components/material-web/blob/cbd34a8921915af94d5ef65c2a69eece41d5b4f3/tokens/versions/latest/sass/_md-comp-navigation-drawer.scss#L97</x:v>
      </x:c>
    </x:row>
    <x:row r="3680" ht="20" customHeight="1">
      <x:c r="A3680" s="2" t="str">
        <x:v>MT-03679</x:v>
      </x:c>
      <x:c r="B3680" s="2" t="str">
        <x:v>--md-navigation-drawer-headline-size</x:v>
      </x:c>
      <x:c r="C3680" s="2" t="str">
        <x:v>comp</x:v>
      </x:c>
      <x:c r="D3680" s="2" t="str">
        <x:v>latest/sass</x:v>
      </x:c>
      <x:c r="E3680" s="2" t="str">
        <x:v>md-sys-typescale.$title-small-size</x:v>
      </x:c>
      <x:c r="F3680" s="2" t="str">
        <x:v>tokens/versions/latest/sass/_md-comp-navigation-drawer.scss</x:v>
      </x:c>
      <x:c r="G3680" s="2" t="n">
        <x:v>99</x:v>
      </x:c>
      <x:c r="H3680" s="2" t="str">
        <x:v>https://github.com/material-components/material-web/blob/cbd34a8921915af94d5ef65c2a69eece41d5b4f3/tokens/versions/latest/sass/_md-comp-navigation-drawer.scss#L99</x:v>
      </x:c>
    </x:row>
    <x:row r="3681" ht="20" customHeight="1">
      <x:c r="A3681" s="2" t="str">
        <x:v>MT-03680</x:v>
      </x:c>
      <x:c r="B3681" s="2" t="str">
        <x:v>--md-navigation-drawer-headline-tracking</x:v>
      </x:c>
      <x:c r="C3681" s="2" t="str">
        <x:v>comp</x:v>
      </x:c>
      <x:c r="D3681" s="2" t="str">
        <x:v>latest/sass</x:v>
      </x:c>
      <x:c r="E3681" s="2" t="str">
        <x:v>md-sys-typescale.$title-small-tracking</x:v>
      </x:c>
      <x:c r="F3681" s="2" t="str">
        <x:v>tokens/versions/latest/sass/_md-comp-navigation-drawer.scss</x:v>
      </x:c>
      <x:c r="G3681" s="2" t="n">
        <x:v>101</x:v>
      </x:c>
      <x:c r="H3681" s="2" t="str">
        <x:v>https://github.com/material-components/material-web/blob/cbd34a8921915af94d5ef65c2a69eece41d5b4f3/tokens/versions/latest/sass/_md-comp-navigation-drawer.scss#L101</x:v>
      </x:c>
    </x:row>
    <x:row r="3682" ht="20" customHeight="1">
      <x:c r="A3682" s="2" t="str">
        <x:v>MT-03681</x:v>
      </x:c>
      <x:c r="B3682" s="2" t="str">
        <x:v>--md-navigation-drawer-headline-weight</x:v>
      </x:c>
      <x:c r="C3682" s="2" t="str">
        <x:v>comp</x:v>
      </x:c>
      <x:c r="D3682" s="2" t="str">
        <x:v>latest/sass</x:v>
      </x:c>
      <x:c r="E3682" s="2" t="str">
        <x:v>md-sys-typescale.$title-small-weight</x:v>
      </x:c>
      <x:c r="F3682" s="2" t="str">
        <x:v>tokens/versions/latest/sass/_md-comp-navigation-drawer.scss</x:v>
      </x:c>
      <x:c r="G3682" s="2" t="n">
        <x:v>103</x:v>
      </x:c>
      <x:c r="H3682" s="2" t="str">
        <x:v>https://github.com/material-components/material-web/blob/cbd34a8921915af94d5ef65c2a69eece41d5b4f3/tokens/versions/latest/sass/_md-comp-navigation-drawer.scss#L103</x:v>
      </x:c>
    </x:row>
    <x:row r="3683" ht="20" customHeight="1">
      <x:c r="A3683" s="2" t="str">
        <x:v>MT-03682</x:v>
      </x:c>
      <x:c r="B3683" s="2" t="str">
        <x:v>--md-navigation-drawer-hover-state-layer-opacity</x:v>
      </x:c>
      <x:c r="C3683" s="2" t="str">
        <x:v>comp</x:v>
      </x:c>
      <x:c r="D3683" s="2" t="str">
        <x:v>latest/sass</x:v>
      </x:c>
      <x:c r="E3683" s="2" t="str">
        <x:v>md-sys-state.$hover-state-layer-opacity</x:v>
      </x:c>
      <x:c r="F3683" s="2" t="str">
        <x:v>tokens/versions/latest/sass/_md-comp-navigation-drawer.scss</x:v>
      </x:c>
      <x:c r="G3683" s="2" t="n">
        <x:v>105</x:v>
      </x:c>
      <x:c r="H3683" s="2" t="str">
        <x:v>https://github.com/material-components/material-web/blob/cbd34a8921915af94d5ef65c2a69eece41d5b4f3/tokens/versions/latest/sass/_md-comp-navigation-drawer.scss#L105</x:v>
      </x:c>
    </x:row>
    <x:row r="3684" ht="20" customHeight="1">
      <x:c r="A3684" s="2" t="str">
        <x:v>MT-03683</x:v>
      </x:c>
      <x:c r="B3684" s="2" t="str">
        <x:v>--md-navigation-drawer-icon-size</x:v>
      </x:c>
      <x:c r="C3684" s="2" t="str">
        <x:v>comp</x:v>
      </x:c>
      <x:c r="D3684" s="2" t="str">
        <x:v>latest/sass</x:v>
      </x:c>
      <x:c r="E3684" s="2" t="str">
        <x:v>24px</x:v>
      </x:c>
      <x:c r="F3684" s="2" t="str">
        <x:v>tokens/versions/latest/sass/_md-comp-navigation-drawer.scss</x:v>
      </x:c>
      <x:c r="G3684" s="2" t="n">
        <x:v>35</x:v>
      </x:c>
      <x:c r="H3684" s="2" t="str">
        <x:v>https://github.com/material-components/material-web/blob/cbd34a8921915af94d5ef65c2a69eece41d5b4f3/tokens/versions/latest/sass/_md-comp-navigation-drawer.scss#L35</x:v>
      </x:c>
    </x:row>
    <x:row r="3685" ht="20" customHeight="1">
      <x:c r="A3685" s="2" t="str">
        <x:v>MT-03684</x:v>
      </x:c>
      <x:c r="B3685" s="2" t="str">
        <x:v>--md-navigation-drawer-inactive-focus-icon-color</x:v>
      </x:c>
      <x:c r="C3685" s="2" t="str">
        <x:v>comp</x:v>
      </x:c>
      <x:c r="D3685" s="2" t="str">
        <x:v>latest/sass</x:v>
      </x:c>
      <x:c r="E3685" s="2" t="str">
        <x:v>md-sys-color.$on-surface</x:v>
      </x:c>
      <x:c r="F3685" s="2" t="str">
        <x:v>tokens/versions/latest/sass/_md-comp-navigation-drawer.scss</x:v>
      </x:c>
      <x:c r="G3685" s="2" t="n">
        <x:v>107</x:v>
      </x:c>
      <x:c r="H3685" s="2" t="str">
        <x:v>https://github.com/material-components/material-web/blob/cbd34a8921915af94d5ef65c2a69eece41d5b4f3/tokens/versions/latest/sass/_md-comp-navigation-drawer.scss#L107</x:v>
      </x:c>
    </x:row>
    <x:row r="3686" ht="20" customHeight="1">
      <x:c r="A3686" s="2" t="str">
        <x:v>MT-03685</x:v>
      </x:c>
      <x:c r="B3686" s="2" t="str">
        <x:v>--md-navigation-drawer-inactive-focus-label-text-color</x:v>
      </x:c>
      <x:c r="C3686" s="2" t="str">
        <x:v>comp</x:v>
      </x:c>
      <x:c r="D3686" s="2" t="str">
        <x:v>latest/sass</x:v>
      </x:c>
      <x:c r="E3686" s="2" t="str">
        <x:v>md-sys-color.$on-surface</x:v>
      </x:c>
      <x:c r="F3686" s="2" t="str">
        <x:v>tokens/versions/latest/sass/_md-comp-navigation-drawer.scss</x:v>
      </x:c>
      <x:c r="G3686" s="2" t="n">
        <x:v>109</x:v>
      </x:c>
      <x:c r="H3686" s="2" t="str">
        <x:v>https://github.com/material-components/material-web/blob/cbd34a8921915af94d5ef65c2a69eece41d5b4f3/tokens/versions/latest/sass/_md-comp-navigation-drawer.scss#L109</x:v>
      </x:c>
    </x:row>
    <x:row r="3687" ht="20" customHeight="1">
      <x:c r="A3687" s="2" t="str">
        <x:v>MT-03686</x:v>
      </x:c>
      <x:c r="B3687" s="2" t="str">
        <x:v>--md-navigation-drawer-inactive-focus-state-layer-color</x:v>
      </x:c>
      <x:c r="C3687" s="2" t="str">
        <x:v>comp</x:v>
      </x:c>
      <x:c r="D3687" s="2" t="str">
        <x:v>latest/sass</x:v>
      </x:c>
      <x:c r="E3687" s="2" t="str">
        <x:v>md-sys-color.$on-surface</x:v>
      </x:c>
      <x:c r="F3687" s="2" t="str">
        <x:v>tokens/versions/latest/sass/_md-comp-navigation-drawer.scss</x:v>
      </x:c>
      <x:c r="G3687" s="2" t="n">
        <x:v>111</x:v>
      </x:c>
      <x:c r="H3687" s="2" t="str">
        <x:v>https://github.com/material-components/material-web/blob/cbd34a8921915af94d5ef65c2a69eece41d5b4f3/tokens/versions/latest/sass/_md-comp-navigation-drawer.scss#L111</x:v>
      </x:c>
    </x:row>
    <x:row r="3688" ht="20" customHeight="1">
      <x:c r="A3688" s="2" t="str">
        <x:v>MT-03687</x:v>
      </x:c>
      <x:c r="B3688" s="2" t="str">
        <x:v>--md-navigation-drawer-inactive-hover-icon-color</x:v>
      </x:c>
      <x:c r="C3688" s="2" t="str">
        <x:v>comp</x:v>
      </x:c>
      <x:c r="D3688" s="2" t="str">
        <x:v>latest/sass</x:v>
      </x:c>
      <x:c r="E3688" s="2" t="str">
        <x:v>md-sys-color.$on-surface</x:v>
      </x:c>
      <x:c r="F3688" s="2" t="str">
        <x:v>tokens/versions/latest/sass/_md-comp-navigation-drawer.scss</x:v>
      </x:c>
      <x:c r="G3688" s="2" t="n">
        <x:v>113</x:v>
      </x:c>
      <x:c r="H3688" s="2" t="str">
        <x:v>https://github.com/material-components/material-web/blob/cbd34a8921915af94d5ef65c2a69eece41d5b4f3/tokens/versions/latest/sass/_md-comp-navigation-drawer.scss#L113</x:v>
      </x:c>
    </x:row>
    <x:row r="3689" ht="20" customHeight="1">
      <x:c r="A3689" s="2" t="str">
        <x:v>MT-03688</x:v>
      </x:c>
      <x:c r="B3689" s="2" t="str">
        <x:v>--md-navigation-drawer-inactive-hover-label-text-color</x:v>
      </x:c>
      <x:c r="C3689" s="2" t="str">
        <x:v>comp</x:v>
      </x:c>
      <x:c r="D3689" s="2" t="str">
        <x:v>latest/sass</x:v>
      </x:c>
      <x:c r="E3689" s="2" t="str">
        <x:v>md-sys-color.$on-surface</x:v>
      </x:c>
      <x:c r="F3689" s="2" t="str">
        <x:v>tokens/versions/latest/sass/_md-comp-navigation-drawer.scss</x:v>
      </x:c>
      <x:c r="G3689" s="2" t="n">
        <x:v>115</x:v>
      </x:c>
      <x:c r="H3689" s="2" t="str">
        <x:v>https://github.com/material-components/material-web/blob/cbd34a8921915af94d5ef65c2a69eece41d5b4f3/tokens/versions/latest/sass/_md-comp-navigation-drawer.scss#L115</x:v>
      </x:c>
    </x:row>
    <x:row r="3690" ht="20" customHeight="1">
      <x:c r="A3690" s="2" t="str">
        <x:v>MT-03689</x:v>
      </x:c>
      <x:c r="B3690" s="2" t="str">
        <x:v>--md-navigation-drawer-inactive-hover-state-layer-color</x:v>
      </x:c>
      <x:c r="C3690" s="2" t="str">
        <x:v>comp</x:v>
      </x:c>
      <x:c r="D3690" s="2" t="str">
        <x:v>latest/sass</x:v>
      </x:c>
      <x:c r="E3690" s="2" t="str">
        <x:v>md-sys-color.$on-surface</x:v>
      </x:c>
      <x:c r="F3690" s="2" t="str">
        <x:v>tokens/versions/latest/sass/_md-comp-navigation-drawer.scss</x:v>
      </x:c>
      <x:c r="G3690" s="2" t="n">
        <x:v>117</x:v>
      </x:c>
      <x:c r="H3690" s="2" t="str">
        <x:v>https://github.com/material-components/material-web/blob/cbd34a8921915af94d5ef65c2a69eece41d5b4f3/tokens/versions/latest/sass/_md-comp-navigation-drawer.scss#L117</x:v>
      </x:c>
    </x:row>
    <x:row r="3691" ht="20" customHeight="1">
      <x:c r="A3691" s="2" t="str">
        <x:v>MT-03690</x:v>
      </x:c>
      <x:c r="B3691" s="2" t="str">
        <x:v>--md-navigation-drawer-inactive-icon-color</x:v>
      </x:c>
      <x:c r="C3691" s="2" t="str">
        <x:v>comp</x:v>
      </x:c>
      <x:c r="D3691" s="2" t="str">
        <x:v>latest/sass</x:v>
      </x:c>
      <x:c r="E3691" s="2" t="str">
        <x:v>md-sys-color.$on-surface-variant</x:v>
      </x:c>
      <x:c r="F3691" s="2" t="str">
        <x:v>tokens/versions/latest/sass/_md-comp-navigation-drawer.scss</x:v>
      </x:c>
      <x:c r="G3691" s="2" t="n">
        <x:v>119</x:v>
      </x:c>
      <x:c r="H3691" s="2" t="str">
        <x:v>https://github.com/material-components/material-web/blob/cbd34a8921915af94d5ef65c2a69eece41d5b4f3/tokens/versions/latest/sass/_md-comp-navigation-drawer.scss#L119</x:v>
      </x:c>
    </x:row>
    <x:row r="3692" ht="20" customHeight="1">
      <x:c r="A3692" s="2" t="str">
        <x:v>MT-03691</x:v>
      </x:c>
      <x:c r="B3692" s="2" t="str">
        <x:v>--md-navigation-drawer-inactive-label-text-color</x:v>
      </x:c>
      <x:c r="C3692" s="2" t="str">
        <x:v>comp</x:v>
      </x:c>
      <x:c r="D3692" s="2" t="str">
        <x:v>latest/sass</x:v>
      </x:c>
      <x:c r="E3692" s="2" t="str">
        <x:v>md-sys-color.$on-surface-variant</x:v>
      </x:c>
      <x:c r="F3692" s="2" t="str">
        <x:v>tokens/versions/latest/sass/_md-comp-navigation-drawer.scss</x:v>
      </x:c>
      <x:c r="G3692" s="2" t="n">
        <x:v>121</x:v>
      </x:c>
      <x:c r="H3692" s="2" t="str">
        <x:v>https://github.com/material-components/material-web/blob/cbd34a8921915af94d5ef65c2a69eece41d5b4f3/tokens/versions/latest/sass/_md-comp-navigation-drawer.scss#L121</x:v>
      </x:c>
    </x:row>
    <x:row r="3693" ht="20" customHeight="1">
      <x:c r="A3693" s="2" t="str">
        <x:v>MT-03692</x:v>
      </x:c>
      <x:c r="B3693" s="2" t="str">
        <x:v>--md-navigation-drawer-inactive-pressed-icon-color</x:v>
      </x:c>
      <x:c r="C3693" s="2" t="str">
        <x:v>comp</x:v>
      </x:c>
      <x:c r="D3693" s="2" t="str">
        <x:v>latest/sass</x:v>
      </x:c>
      <x:c r="E3693" s="2" t="str">
        <x:v>md-sys-color.$on-surface</x:v>
      </x:c>
      <x:c r="F3693" s="2" t="str">
        <x:v>tokens/versions/latest/sass/_md-comp-navigation-drawer.scss</x:v>
      </x:c>
      <x:c r="G3693" s="2" t="n">
        <x:v>123</x:v>
      </x:c>
      <x:c r="H3693" s="2" t="str">
        <x:v>https://github.com/material-components/material-web/blob/cbd34a8921915af94d5ef65c2a69eece41d5b4f3/tokens/versions/latest/sass/_md-comp-navigation-drawer.scss#L123</x:v>
      </x:c>
    </x:row>
    <x:row r="3694" ht="20" customHeight="1">
      <x:c r="A3694" s="2" t="str">
        <x:v>MT-03693</x:v>
      </x:c>
      <x:c r="B3694" s="2" t="str">
        <x:v>--md-navigation-drawer-inactive-pressed-label-text-color</x:v>
      </x:c>
      <x:c r="C3694" s="2" t="str">
        <x:v>comp</x:v>
      </x:c>
      <x:c r="D3694" s="2" t="str">
        <x:v>latest/sass</x:v>
      </x:c>
      <x:c r="E3694" s="2" t="str">
        <x:v>md-sys-color.$on-surface</x:v>
      </x:c>
      <x:c r="F3694" s="2" t="str">
        <x:v>tokens/versions/latest/sass/_md-comp-navigation-drawer.scss</x:v>
      </x:c>
      <x:c r="G3694" s="2" t="n">
        <x:v>125</x:v>
      </x:c>
      <x:c r="H3694" s="2" t="str">
        <x:v>https://github.com/material-components/material-web/blob/cbd34a8921915af94d5ef65c2a69eece41d5b4f3/tokens/versions/latest/sass/_md-comp-navigation-drawer.scss#L125</x:v>
      </x:c>
    </x:row>
    <x:row r="3695" ht="20" customHeight="1">
      <x:c r="A3695" s="2" t="str">
        <x:v>MT-03694</x:v>
      </x:c>
      <x:c r="B3695" s="2" t="str">
        <x:v>--md-navigation-drawer-inactive-pressed-state-layer-color</x:v>
      </x:c>
      <x:c r="C3695" s="2" t="str">
        <x:v>comp</x:v>
      </x:c>
      <x:c r="D3695" s="2" t="str">
        <x:v>latest/sass</x:v>
      </x:c>
      <x:c r="E3695" s="2" t="str">
        <x:v>md-sys-color.$on-secondary-container</x:v>
      </x:c>
      <x:c r="F3695" s="2" t="str">
        <x:v>tokens/versions/latest/sass/_md-comp-navigation-drawer.scss</x:v>
      </x:c>
      <x:c r="G3695" s="2" t="n">
        <x:v>127</x:v>
      </x:c>
      <x:c r="H3695" s="2" t="str">
        <x:v>https://github.com/material-components/material-web/blob/cbd34a8921915af94d5ef65c2a69eece41d5b4f3/tokens/versions/latest/sass/_md-comp-navigation-drawer.scss#L127</x:v>
      </x:c>
    </x:row>
    <x:row r="3696" ht="20" customHeight="1">
      <x:c r="A3696" s="2" t="str">
        <x:v>MT-03695</x:v>
      </x:c>
      <x:c r="B3696" s="2" t="str">
        <x:v>--md-navigation-drawer-label-text-font</x:v>
      </x:c>
      <x:c r="C3696" s="2" t="str">
        <x:v>comp</x:v>
      </x:c>
      <x:c r="D3696" s="2" t="str">
        <x:v>latest/sass</x:v>
      </x:c>
      <x:c r="E3696" s="2" t="str">
        <x:v>md-sys-typescale.$label-large-font</x:v>
      </x:c>
      <x:c r="F3696" s="2" t="str">
        <x:v>tokens/versions/latest/sass/_md-comp-navigation-drawer.scss</x:v>
      </x:c>
      <x:c r="G3696" s="2" t="n">
        <x:v>129</x:v>
      </x:c>
      <x:c r="H3696" s="2" t="str">
        <x:v>https://github.com/material-components/material-web/blob/cbd34a8921915af94d5ef65c2a69eece41d5b4f3/tokens/versions/latest/sass/_md-comp-navigation-drawer.scss#L129</x:v>
      </x:c>
    </x:row>
    <x:row r="3697" ht="20" customHeight="1">
      <x:c r="A3697" s="2" t="str">
        <x:v>MT-03696</x:v>
      </x:c>
      <x:c r="B3697" s="2" t="str">
        <x:v>--md-navigation-drawer-label-text-line-height</x:v>
      </x:c>
      <x:c r="C3697" s="2" t="str">
        <x:v>comp</x:v>
      </x:c>
      <x:c r="D3697" s="2" t="str">
        <x:v>latest/sass</x:v>
      </x:c>
      <x:c r="E3697" s="2" t="str">
        <x:v>md-sys-typescale.$label-large-line-height</x:v>
      </x:c>
      <x:c r="F3697" s="2" t="str">
        <x:v>tokens/versions/latest/sass/_md-comp-navigation-drawer.scss</x:v>
      </x:c>
      <x:c r="G3697" s="2" t="n">
        <x:v>131</x:v>
      </x:c>
      <x:c r="H3697" s="2" t="str">
        <x:v>https://github.com/material-components/material-web/blob/cbd34a8921915af94d5ef65c2a69eece41d5b4f3/tokens/versions/latest/sass/_md-comp-navigation-drawer.scss#L131</x:v>
      </x:c>
    </x:row>
    <x:row r="3698" ht="20" customHeight="1">
      <x:c r="A3698" s="2" t="str">
        <x:v>MT-03697</x:v>
      </x:c>
      <x:c r="B3698" s="2" t="str">
        <x:v>--md-navigation-drawer-label-text-size</x:v>
      </x:c>
      <x:c r="C3698" s="2" t="str">
        <x:v>comp</x:v>
      </x:c>
      <x:c r="D3698" s="2" t="str">
        <x:v>latest/sass</x:v>
      </x:c>
      <x:c r="E3698" s="2" t="str">
        <x:v>md-sys-typescale.$label-large-size</x:v>
      </x:c>
      <x:c r="F3698" s="2" t="str">
        <x:v>tokens/versions/latest/sass/_md-comp-navigation-drawer.scss</x:v>
      </x:c>
      <x:c r="G3698" s="2" t="n">
        <x:v>133</x:v>
      </x:c>
      <x:c r="H3698" s="2" t="str">
        <x:v>https://github.com/material-components/material-web/blob/cbd34a8921915af94d5ef65c2a69eece41d5b4f3/tokens/versions/latest/sass/_md-comp-navigation-drawer.scss#L133</x:v>
      </x:c>
    </x:row>
    <x:row r="3699" ht="20" customHeight="1">
      <x:c r="A3699" s="2" t="str">
        <x:v>MT-03698</x:v>
      </x:c>
      <x:c r="B3699" s="2" t="str">
        <x:v>--md-navigation-drawer-label-text-tracking</x:v>
      </x:c>
      <x:c r="C3699" s="2" t="str">
        <x:v>comp</x:v>
      </x:c>
      <x:c r="D3699" s="2" t="str">
        <x:v>latest/sass</x:v>
      </x:c>
      <x:c r="E3699" s="2" t="str">
        <x:v>md-sys-typescale.$label-large-tracking</x:v>
      </x:c>
      <x:c r="F3699" s="2" t="str">
        <x:v>tokens/versions/latest/sass/_md-comp-navigation-drawer.scss</x:v>
      </x:c>
      <x:c r="G3699" s="2" t="n">
        <x:v>135</x:v>
      </x:c>
      <x:c r="H3699" s="2" t="str">
        <x:v>https://github.com/material-components/material-web/blob/cbd34a8921915af94d5ef65c2a69eece41d5b4f3/tokens/versions/latest/sass/_md-comp-navigation-drawer.scss#L135</x:v>
      </x:c>
    </x:row>
    <x:row r="3700" ht="20" customHeight="1">
      <x:c r="A3700" s="2" t="str">
        <x:v>MT-03699</x:v>
      </x:c>
      <x:c r="B3700" s="2" t="str">
        <x:v>--md-navigation-drawer-label-text-weight</x:v>
      </x:c>
      <x:c r="C3700" s="2" t="str">
        <x:v>comp</x:v>
      </x:c>
      <x:c r="D3700" s="2" t="str">
        <x:v>latest/sass</x:v>
      </x:c>
      <x:c r="E3700" s="2" t="str">
        <x:v>md-sys-typescale.$label-large-weight</x:v>
      </x:c>
      <x:c r="F3700" s="2" t="str">
        <x:v>tokens/versions/latest/sass/_md-comp-navigation-drawer.scss</x:v>
      </x:c>
      <x:c r="G3700" s="2" t="n">
        <x:v>137</x:v>
      </x:c>
      <x:c r="H3700" s="2" t="str">
        <x:v>https://github.com/material-components/material-web/blob/cbd34a8921915af94d5ef65c2a69eece41d5b4f3/tokens/versions/latest/sass/_md-comp-navigation-drawer.scss#L137</x:v>
      </x:c>
    </x:row>
    <x:row r="3701" ht="20" customHeight="1">
      <x:c r="A3701" s="2" t="str">
        <x:v>MT-03700</x:v>
      </x:c>
      <x:c r="B3701" s="2" t="str">
        <x:v>--md-navigation-drawer-large-badge-label-color</x:v>
      </x:c>
      <x:c r="C3701" s="2" t="str">
        <x:v>comp</x:v>
      </x:c>
      <x:c r="D3701" s="2" t="str">
        <x:v>latest/sass</x:v>
      </x:c>
      <x:c r="E3701" s="2" t="str">
        <x:v>md-sys-color.$on-surface-variant</x:v>
      </x:c>
      <x:c r="F3701" s="2" t="str">
        <x:v>tokens/versions/latest/sass/_md-comp-navigation-drawer.scss</x:v>
      </x:c>
      <x:c r="G3701" s="2" t="n">
        <x:v>139</x:v>
      </x:c>
      <x:c r="H3701" s="2" t="str">
        <x:v>https://github.com/material-components/material-web/blob/cbd34a8921915af94d5ef65c2a69eece41d5b4f3/tokens/versions/latest/sass/_md-comp-navigation-drawer.scss#L139</x:v>
      </x:c>
    </x:row>
    <x:row r="3702" ht="20" customHeight="1">
      <x:c r="A3702" s="2" t="str">
        <x:v>MT-03701</x:v>
      </x:c>
      <x:c r="B3702" s="2" t="str">
        <x:v>--md-navigation-drawer-large-badge-label-font</x:v>
      </x:c>
      <x:c r="C3702" s="2" t="str">
        <x:v>comp</x:v>
      </x:c>
      <x:c r="D3702" s="2" t="str">
        <x:v>latest/sass</x:v>
      </x:c>
      <x:c r="E3702" s="2" t="str">
        <x:v>md-sys-typescale.$label-large-font</x:v>
      </x:c>
      <x:c r="F3702" s="2" t="str">
        <x:v>tokens/versions/latest/sass/_md-comp-navigation-drawer.scss</x:v>
      </x:c>
      <x:c r="G3702" s="2" t="n">
        <x:v>141</x:v>
      </x:c>
      <x:c r="H3702" s="2" t="str">
        <x:v>https://github.com/material-components/material-web/blob/cbd34a8921915af94d5ef65c2a69eece41d5b4f3/tokens/versions/latest/sass/_md-comp-navigation-drawer.scss#L141</x:v>
      </x:c>
    </x:row>
    <x:row r="3703" ht="20" customHeight="1">
      <x:c r="A3703" s="2" t="str">
        <x:v>MT-03702</x:v>
      </x:c>
      <x:c r="B3703" s="2" t="str">
        <x:v>--md-navigation-drawer-large-badge-label-line-height</x:v>
      </x:c>
      <x:c r="C3703" s="2" t="str">
        <x:v>comp</x:v>
      </x:c>
      <x:c r="D3703" s="2" t="str">
        <x:v>latest/sass</x:v>
      </x:c>
      <x:c r="E3703" s="2" t="str">
        <x:v>md-sys-typescale.$label-large-line-height</x:v>
      </x:c>
      <x:c r="F3703" s="2" t="str">
        <x:v>tokens/versions/latest/sass/_md-comp-navigation-drawer.scss</x:v>
      </x:c>
      <x:c r="G3703" s="2" t="n">
        <x:v>143</x:v>
      </x:c>
      <x:c r="H3703" s="2" t="str">
        <x:v>https://github.com/material-components/material-web/blob/cbd34a8921915af94d5ef65c2a69eece41d5b4f3/tokens/versions/latest/sass/_md-comp-navigation-drawer.scss#L143</x:v>
      </x:c>
    </x:row>
    <x:row r="3704" ht="20" customHeight="1">
      <x:c r="A3704" s="2" t="str">
        <x:v>MT-03703</x:v>
      </x:c>
      <x:c r="B3704" s="2" t="str">
        <x:v>--md-navigation-drawer-large-badge-label-size</x:v>
      </x:c>
      <x:c r="C3704" s="2" t="str">
        <x:v>comp</x:v>
      </x:c>
      <x:c r="D3704" s="2" t="str">
        <x:v>latest/sass</x:v>
      </x:c>
      <x:c r="E3704" s="2" t="str">
        <x:v>md-sys-typescale.$label-large-size</x:v>
      </x:c>
      <x:c r="F3704" s="2" t="str">
        <x:v>tokens/versions/latest/sass/_md-comp-navigation-drawer.scss</x:v>
      </x:c>
      <x:c r="G3704" s="2" t="n">
        <x:v>145</x:v>
      </x:c>
      <x:c r="H3704" s="2" t="str">
        <x:v>https://github.com/material-components/material-web/blob/cbd34a8921915af94d5ef65c2a69eece41d5b4f3/tokens/versions/latest/sass/_md-comp-navigation-drawer.scss#L145</x:v>
      </x:c>
    </x:row>
    <x:row r="3705" ht="20" customHeight="1">
      <x:c r="A3705" s="2" t="str">
        <x:v>MT-03704</x:v>
      </x:c>
      <x:c r="B3705" s="2" t="str">
        <x:v>--md-navigation-drawer-large-badge-label-tracking</x:v>
      </x:c>
      <x:c r="C3705" s="2" t="str">
        <x:v>comp</x:v>
      </x:c>
      <x:c r="D3705" s="2" t="str">
        <x:v>latest/sass</x:v>
      </x:c>
      <x:c r="E3705" s="2" t="str">
        <x:v>md-sys-typescale.$label-large-tracking</x:v>
      </x:c>
      <x:c r="F3705" s="2" t="str">
        <x:v>tokens/versions/latest/sass/_md-comp-navigation-drawer.scss</x:v>
      </x:c>
      <x:c r="G3705" s="2" t="n">
        <x:v>147</x:v>
      </x:c>
      <x:c r="H3705" s="2" t="str">
        <x:v>https://github.com/material-components/material-web/blob/cbd34a8921915af94d5ef65c2a69eece41d5b4f3/tokens/versions/latest/sass/_md-comp-navigation-drawer.scss#L147</x:v>
      </x:c>
    </x:row>
    <x:row r="3706" ht="20" customHeight="1">
      <x:c r="A3706" s="2" t="str">
        <x:v>MT-03705</x:v>
      </x:c>
      <x:c r="B3706" s="2" t="str">
        <x:v>--md-navigation-drawer-large-badge-label-weight</x:v>
      </x:c>
      <x:c r="C3706" s="2" t="str">
        <x:v>comp</x:v>
      </x:c>
      <x:c r="D3706" s="2" t="str">
        <x:v>latest/sass</x:v>
      </x:c>
      <x:c r="E3706" s="2" t="str">
        <x:v>md-sys-typescale.$label-large-weight</x:v>
      </x:c>
      <x:c r="F3706" s="2" t="str">
        <x:v>tokens/versions/latest/sass/_md-comp-navigation-drawer.scss</x:v>
      </x:c>
      <x:c r="G3706" s="2" t="n">
        <x:v>149</x:v>
      </x:c>
      <x:c r="H3706" s="2" t="str">
        <x:v>https://github.com/material-components/material-web/blob/cbd34a8921915af94d5ef65c2a69eece41d5b4f3/tokens/versions/latest/sass/_md-comp-navigation-drawer.scss#L149</x:v>
      </x:c>
    </x:row>
    <x:row r="3707" ht="20" customHeight="1">
      <x:c r="A3707" s="2" t="str">
        <x:v>MT-03706</x:v>
      </x:c>
      <x:c r="B3707" s="2" t="str">
        <x:v>--md-navigation-drawer-modal-container-color</x:v>
      </x:c>
      <x:c r="C3707" s="2" t="str">
        <x:v>comp</x:v>
      </x:c>
      <x:c r="D3707" s="2" t="str">
        <x:v>latest/sass</x:v>
      </x:c>
      <x:c r="E3707" s="2" t="str">
        <x:v>md-sys-color.$surface-container-low</x:v>
      </x:c>
      <x:c r="F3707" s="2" t="str">
        <x:v>tokens/versions/latest/sass/_md-comp-navigation-drawer.scss</x:v>
      </x:c>
      <x:c r="G3707" s="2" t="n">
        <x:v>151</x:v>
      </x:c>
      <x:c r="H3707" s="2" t="str">
        <x:v>https://github.com/material-components/material-web/blob/cbd34a8921915af94d5ef65c2a69eece41d5b4f3/tokens/versions/latest/sass/_md-comp-navigation-drawer.scss#L151</x:v>
      </x:c>
    </x:row>
    <x:row r="3708" ht="20" customHeight="1">
      <x:c r="A3708" s="2" t="str">
        <x:v>MT-03707</x:v>
      </x:c>
      <x:c r="B3708" s="2" t="str">
        <x:v>--md-navigation-drawer-modal-container-elevation</x:v>
      </x:c>
      <x:c r="C3708" s="2" t="str">
        <x:v>comp</x:v>
      </x:c>
      <x:c r="D3708" s="2" t="str">
        <x:v>latest/sass</x:v>
      </x:c>
      <x:c r="E3708" s="2" t="str">
        <x:v>md-sys-elevation.$level1</x:v>
      </x:c>
      <x:c r="F3708" s="2" t="str">
        <x:v>tokens/versions/latest/sass/_md-comp-navigation-drawer.scss</x:v>
      </x:c>
      <x:c r="G3708" s="2" t="n">
        <x:v>153</x:v>
      </x:c>
      <x:c r="H3708" s="2" t="str">
        <x:v>https://github.com/material-components/material-web/blob/cbd34a8921915af94d5ef65c2a69eece41d5b4f3/tokens/versions/latest/sass/_md-comp-navigation-drawer.scss#L153</x:v>
      </x:c>
    </x:row>
    <x:row r="3709" ht="20" customHeight="1">
      <x:c r="A3709" s="2" t="str">
        <x:v>MT-03708</x:v>
      </x:c>
      <x:c r="B3709" s="2" t="str">
        <x:v>--md-navigation-drawer-pressed-state-layer-opacity</x:v>
      </x:c>
      <x:c r="C3709" s="2" t="str">
        <x:v>comp</x:v>
      </x:c>
      <x:c r="D3709" s="2" t="str">
        <x:v>latest/sass</x:v>
      </x:c>
      <x:c r="E3709" s="2" t="str">
        <x:v>md-sys-state.$pressed-state-layer-opacity</x:v>
      </x:c>
      <x:c r="F3709" s="2" t="str">
        <x:v>tokens/versions/latest/sass/_md-comp-navigation-drawer.scss</x:v>
      </x:c>
      <x:c r="G3709" s="2" t="n">
        <x:v>155</x:v>
      </x:c>
      <x:c r="H3709" s="2" t="str">
        <x:v>https://github.com/material-components/material-web/blob/cbd34a8921915af94d5ef65c2a69eece41d5b4f3/tokens/versions/latest/sass/_md-comp-navigation-drawer.scss#L155</x:v>
      </x:c>
    </x:row>
    <x:row r="3710" ht="20" customHeight="1">
      <x:c r="A3710" s="2" t="str">
        <x:v>MT-03709</x:v>
      </x:c>
      <x:c r="B3710" s="2" t="str">
        <x:v>--md-navigation-drawer-scrim-color</x:v>
      </x:c>
      <x:c r="C3710" s="2" t="str">
        <x:v>comp</x:v>
      </x:c>
      <x:c r="D3710" s="2" t="str">
        <x:v>latest/sass</x:v>
      </x:c>
      <x:c r="E3710" s="2" t="str">
        <x:v>md-ref-palette.$neutral-variant20</x:v>
      </x:c>
      <x:c r="F3710" s="2" t="str">
        <x:v>tokens/versions/latest/sass/_md-comp-navigation-drawer.scss</x:v>
      </x:c>
      <x:c r="G3710" s="2" t="n">
        <x:v>159</x:v>
      </x:c>
      <x:c r="H3710" s="2" t="str">
        <x:v>https://github.com/material-components/material-web/blob/cbd34a8921915af94d5ef65c2a69eece41d5b4f3/tokens/versions/latest/sass/_md-comp-navigation-drawer.scss#L159</x:v>
      </x:c>
    </x:row>
    <x:row r="3711" ht="20" customHeight="1">
      <x:c r="A3711" s="2" t="str">
        <x:v>MT-03710</x:v>
      </x:c>
      <x:c r="B3711" s="2" t="str">
        <x:v>--md-navigation-drawer-scrim-opacity</x:v>
      </x:c>
      <x:c r="C3711" s="2" t="str">
        <x:v>comp</x:v>
      </x:c>
      <x:c r="D3711" s="2" t="str">
        <x:v>latest/sass</x:v>
      </x:c>
      <x:c r="E3711" s="2" t="str">
        <x:v>0.4</x:v>
      </x:c>
      <x:c r="F3711" s="2" t="str">
        <x:v>tokens/versions/latest/sass/_md-comp-navigation-drawer.scss</x:v>
      </x:c>
      <x:c r="G3711" s="2" t="n">
        <x:v>39</x:v>
      </x:c>
      <x:c r="H3711" s="2" t="str">
        <x:v>https://github.com/material-components/material-web/blob/cbd34a8921915af94d5ef65c2a69eece41d5b4f3/tokens/versions/latest/sass/_md-comp-navigation-drawer.scss#L39</x:v>
      </x:c>
    </x:row>
    <x:row r="3712" ht="20" customHeight="1">
      <x:c r="A3712" s="2" t="str">
        <x:v>MT-03711</x:v>
      </x:c>
      <x:c r="B3712" s="2" t="str">
        <x:v>--md-navigation-drawer-standard-container-color</x:v>
      </x:c>
      <x:c r="C3712" s="2" t="str">
        <x:v>comp</x:v>
      </x:c>
      <x:c r="D3712" s="2" t="str">
        <x:v>latest/sass</x:v>
      </x:c>
      <x:c r="E3712" s="2" t="str">
        <x:v>md-sys-color.$surface</x:v>
      </x:c>
      <x:c r="F3712" s="2" t="str">
        <x:v>tokens/versions/latest/sass/_md-comp-navigation-drawer.scss</x:v>
      </x:c>
      <x:c r="G3712" s="2" t="n">
        <x:v>161</x:v>
      </x:c>
      <x:c r="H3712" s="2" t="str">
        <x:v>https://github.com/material-components/material-web/blob/cbd34a8921915af94d5ef65c2a69eece41d5b4f3/tokens/versions/latest/sass/_md-comp-navigation-drawer.scss#L161</x:v>
      </x:c>
    </x:row>
    <x:row r="3713" ht="20" customHeight="1">
      <x:c r="A3713" s="2" t="str">
        <x:v>MT-03712</x:v>
      </x:c>
      <x:c r="B3713" s="2" t="str">
        <x:v>--md-navigation-drawer-standard-container-elevation</x:v>
      </x:c>
      <x:c r="C3713" s="2" t="str">
        <x:v>comp</x:v>
      </x:c>
      <x:c r="D3713" s="2" t="str">
        <x:v>latest/sass</x:v>
      </x:c>
      <x:c r="E3713" s="2" t="str">
        <x:v>md-sys-elevation.$level0</x:v>
      </x:c>
      <x:c r="F3713" s="2" t="str">
        <x:v>tokens/versions/latest/sass/_md-comp-navigation-drawer.scss</x:v>
      </x:c>
      <x:c r="G3713" s="2" t="n">
        <x:v>163</x:v>
      </x:c>
      <x:c r="H3713" s="2" t="str">
        <x:v>https://github.com/material-components/material-web/blob/cbd34a8921915af94d5ef65c2a69eece41d5b4f3/tokens/versions/latest/sass/_md-comp-navigation-drawer.scss#L163</x:v>
      </x:c>
    </x:row>
    <x:row r="3714" ht="20" customHeight="1">
      <x:c r="A3714" s="2" t="str">
        <x:v>MT-03713</x:v>
      </x:c>
      <x:c r="B3714" s="2" t="str">
        <x:v>--md-navigation-rail-active-focus-icon-color</x:v>
      </x:c>
      <x:c r="C3714" s="2" t="str">
        <x:v>comp</x:v>
      </x:c>
      <x:c r="D3714" s="2" t="str">
        <x:v>latest/sass</x:v>
      </x:c>
      <x:c r="E3714" s="2" t="str">
        <x:v>md-sys-color.$on-secondary-container</x:v>
      </x:c>
      <x:c r="F3714" s="2" t="str">
        <x:v>tokens/versions/latest/sass/_md-comp-navigation-rail.scss</x:v>
      </x:c>
      <x:c r="G3714" s="2" t="n">
        <x:v>59</x:v>
      </x:c>
      <x:c r="H3714" s="2" t="str">
        <x:v>https://github.com/material-components/material-web/blob/cbd34a8921915af94d5ef65c2a69eece41d5b4f3/tokens/versions/latest/sass/_md-comp-navigation-rail.scss#L59</x:v>
      </x:c>
    </x:row>
    <x:row r="3715" ht="20" customHeight="1">
      <x:c r="A3715" s="2" t="str">
        <x:v>MT-03714</x:v>
      </x:c>
      <x:c r="B3715" s="2" t="str">
        <x:v>--md-navigation-rail-active-focus-label-text-color</x:v>
      </x:c>
      <x:c r="C3715" s="2" t="str">
        <x:v>comp</x:v>
      </x:c>
      <x:c r="D3715" s="2" t="str">
        <x:v>latest/sass</x:v>
      </x:c>
      <x:c r="E3715" s="2" t="str">
        <x:v>md-sys-color.$on-surface</x:v>
      </x:c>
      <x:c r="F3715" s="2" t="str">
        <x:v>tokens/versions/latest/sass/_md-comp-navigation-rail.scss</x:v>
      </x:c>
      <x:c r="G3715" s="2" t="n">
        <x:v>61</x:v>
      </x:c>
      <x:c r="H3715" s="2" t="str">
        <x:v>https://github.com/material-components/material-web/blob/cbd34a8921915af94d5ef65c2a69eece41d5b4f3/tokens/versions/latest/sass/_md-comp-navigation-rail.scss#L61</x:v>
      </x:c>
    </x:row>
    <x:row r="3716" ht="20" customHeight="1">
      <x:c r="A3716" s="2" t="str">
        <x:v>MT-03715</x:v>
      </x:c>
      <x:c r="B3716" s="2" t="str">
        <x:v>--md-navigation-rail-active-focus-state-layer-color</x:v>
      </x:c>
      <x:c r="C3716" s="2" t="str">
        <x:v>comp</x:v>
      </x:c>
      <x:c r="D3716" s="2" t="str">
        <x:v>latest/sass</x:v>
      </x:c>
      <x:c r="E3716" s="2" t="str">
        <x:v>md-sys-color.$on-surface</x:v>
      </x:c>
      <x:c r="F3716" s="2" t="str">
        <x:v>tokens/versions/latest/sass/_md-comp-navigation-rail.scss</x:v>
      </x:c>
      <x:c r="G3716" s="2" t="n">
        <x:v>63</x:v>
      </x:c>
      <x:c r="H3716" s="2" t="str">
        <x:v>https://github.com/material-components/material-web/blob/cbd34a8921915af94d5ef65c2a69eece41d5b4f3/tokens/versions/latest/sass/_md-comp-navigation-rail.scss#L63</x:v>
      </x:c>
    </x:row>
    <x:row r="3717" ht="20" customHeight="1">
      <x:c r="A3717" s="2" t="str">
        <x:v>MT-03716</x:v>
      </x:c>
      <x:c r="B3717" s="2" t="str">
        <x:v>--md-navigation-rail-active-hover-icon-color</x:v>
      </x:c>
      <x:c r="C3717" s="2" t="str">
        <x:v>comp</x:v>
      </x:c>
      <x:c r="D3717" s="2" t="str">
        <x:v>latest/sass</x:v>
      </x:c>
      <x:c r="E3717" s="2" t="str">
        <x:v>md-sys-color.$on-secondary-container</x:v>
      </x:c>
      <x:c r="F3717" s="2" t="str">
        <x:v>tokens/versions/latest/sass/_md-comp-navigation-rail.scss</x:v>
      </x:c>
      <x:c r="G3717" s="2" t="n">
        <x:v>65</x:v>
      </x:c>
      <x:c r="H3717" s="2" t="str">
        <x:v>https://github.com/material-components/material-web/blob/cbd34a8921915af94d5ef65c2a69eece41d5b4f3/tokens/versions/latest/sass/_md-comp-navigation-rail.scss#L65</x:v>
      </x:c>
    </x:row>
    <x:row r="3718" ht="20" customHeight="1">
      <x:c r="A3718" s="2" t="str">
        <x:v>MT-03717</x:v>
      </x:c>
      <x:c r="B3718" s="2" t="str">
        <x:v>--md-navigation-rail-active-hover-label-text-color</x:v>
      </x:c>
      <x:c r="C3718" s="2" t="str">
        <x:v>comp</x:v>
      </x:c>
      <x:c r="D3718" s="2" t="str">
        <x:v>latest/sass</x:v>
      </x:c>
      <x:c r="E3718" s="2" t="str">
        <x:v>md-sys-color.$on-surface</x:v>
      </x:c>
      <x:c r="F3718" s="2" t="str">
        <x:v>tokens/versions/latest/sass/_md-comp-navigation-rail.scss</x:v>
      </x:c>
      <x:c r="G3718" s="2" t="n">
        <x:v>67</x:v>
      </x:c>
      <x:c r="H3718" s="2" t="str">
        <x:v>https://github.com/material-components/material-web/blob/cbd34a8921915af94d5ef65c2a69eece41d5b4f3/tokens/versions/latest/sass/_md-comp-navigation-rail.scss#L67</x:v>
      </x:c>
    </x:row>
    <x:row r="3719" ht="20" customHeight="1">
      <x:c r="A3719" s="2" t="str">
        <x:v>MT-03718</x:v>
      </x:c>
      <x:c r="B3719" s="2" t="str">
        <x:v>--md-navigation-rail-active-hover-state-layer-color</x:v>
      </x:c>
      <x:c r="C3719" s="2" t="str">
        <x:v>comp</x:v>
      </x:c>
      <x:c r="D3719" s="2" t="str">
        <x:v>latest/sass</x:v>
      </x:c>
      <x:c r="E3719" s="2" t="str">
        <x:v>md-sys-color.$on-surface</x:v>
      </x:c>
      <x:c r="F3719" s="2" t="str">
        <x:v>tokens/versions/latest/sass/_md-comp-navigation-rail.scss</x:v>
      </x:c>
      <x:c r="G3719" s="2" t="n">
        <x:v>69</x:v>
      </x:c>
      <x:c r="H3719" s="2" t="str">
        <x:v>https://github.com/material-components/material-web/blob/cbd34a8921915af94d5ef65c2a69eece41d5b4f3/tokens/versions/latest/sass/_md-comp-navigation-rail.scss#L69</x:v>
      </x:c>
    </x:row>
    <x:row r="3720" ht="20" customHeight="1">
      <x:c r="A3720" s="2" t="str">
        <x:v>MT-03719</x:v>
      </x:c>
      <x:c r="B3720" s="2" t="str">
        <x:v>--md-navigation-rail-active-icon-color</x:v>
      </x:c>
      <x:c r="C3720" s="2" t="str">
        <x:v>comp</x:v>
      </x:c>
      <x:c r="D3720" s="2" t="str">
        <x:v>latest/sass</x:v>
      </x:c>
      <x:c r="E3720" s="2" t="str">
        <x:v>md-sys-color.$on-secondary-container</x:v>
      </x:c>
      <x:c r="F3720" s="2" t="str">
        <x:v>tokens/versions/latest/sass/_md-comp-navigation-rail.scss</x:v>
      </x:c>
      <x:c r="G3720" s="2" t="n">
        <x:v>71</x:v>
      </x:c>
      <x:c r="H3720" s="2" t="str">
        <x:v>https://github.com/material-components/material-web/blob/cbd34a8921915af94d5ef65c2a69eece41d5b4f3/tokens/versions/latest/sass/_md-comp-navigation-rail.scss#L71</x:v>
      </x:c>
    </x:row>
    <x:row r="3721" ht="20" customHeight="1">
      <x:c r="A3721" s="2" t="str">
        <x:v>MT-03720</x:v>
      </x:c>
      <x:c r="B3721" s="2" t="str">
        <x:v>--md-navigation-rail-active-indicator-color</x:v>
      </x:c>
      <x:c r="C3721" s="2" t="str">
        <x:v>comp</x:v>
      </x:c>
      <x:c r="D3721" s="2" t="str">
        <x:v>latest/sass</x:v>
      </x:c>
      <x:c r="E3721" s="2" t="str">
        <x:v>md-sys-color.$secondary-container</x:v>
      </x:c>
      <x:c r="F3721" s="2" t="str">
        <x:v>tokens/versions/latest/sass/_md-comp-navigation-rail.scss</x:v>
      </x:c>
      <x:c r="G3721" s="2" t="n">
        <x:v>55</x:v>
      </x:c>
      <x:c r="H3721" s="2" t="str">
        <x:v>https://github.com/material-components/material-web/blob/cbd34a8921915af94d5ef65c2a69eece41d5b4f3/tokens/versions/latest/sass/_md-comp-navigation-rail.scss#L55</x:v>
      </x:c>
    </x:row>
    <x:row r="3722" ht="20" customHeight="1">
      <x:c r="A3722" s="2" t="str">
        <x:v>MT-03721</x:v>
      </x:c>
      <x:c r="B3722" s="2" t="str">
        <x:v>--md-navigation-rail-active-indicator-height</x:v>
      </x:c>
      <x:c r="C3722" s="2" t="str">
        <x:v>comp</x:v>
      </x:c>
      <x:c r="D3722" s="2" t="str">
        <x:v>latest/sass</x:v>
      </x:c>
      <x:c r="E3722" s="2" t="str">
        <x:v>32px</x:v>
      </x:c>
      <x:c r="F3722" s="2" t="str">
        <x:v>tokens/versions/latest/sass/_md-comp-navigation-rail.scss</x:v>
      </x:c>
      <x:c r="G3722" s="2" t="n">
        <x:v>25</x:v>
      </x:c>
      <x:c r="H3722" s="2" t="str">
        <x:v>https://github.com/material-components/material-web/blob/cbd34a8921915af94d5ef65c2a69eece41d5b4f3/tokens/versions/latest/sass/_md-comp-navigation-rail.scss#L25</x:v>
      </x:c>
    </x:row>
    <x:row r="3723" ht="20" customHeight="1">
      <x:c r="A3723" s="2" t="str">
        <x:v>MT-03722</x:v>
      </x:c>
      <x:c r="B3723" s="2" t="str">
        <x:v>--md-navigation-rail-active-indicator-shape</x:v>
      </x:c>
      <x:c r="C3723" s="2" t="str">
        <x:v>comp</x:v>
      </x:c>
      <x:c r="D3723" s="2" t="str">
        <x:v>latest/sass</x:v>
      </x:c>
      <x:c r="E3723" s="2" t="str">
        <x:v>md-sys-shape.$corner-full</x:v>
      </x:c>
      <x:c r="F3723" s="2" t="str">
        <x:v>tokens/versions/latest/sass/_md-comp-navigation-rail.scss</x:v>
      </x:c>
      <x:c r="G3723" s="2" t="n">
        <x:v>57</x:v>
      </x:c>
      <x:c r="H3723" s="2" t="str">
        <x:v>https://github.com/material-components/material-web/blob/cbd34a8921915af94d5ef65c2a69eece41d5b4f3/tokens/versions/latest/sass/_md-comp-navigation-rail.scss#L57</x:v>
      </x:c>
    </x:row>
    <x:row r="3724" ht="20" customHeight="1">
      <x:c r="A3724" s="2" t="str">
        <x:v>MT-03723</x:v>
      </x:c>
      <x:c r="B3724" s="2" t="str">
        <x:v>--md-navigation-rail-active-indicator-width</x:v>
      </x:c>
      <x:c r="C3724" s="2" t="str">
        <x:v>comp</x:v>
      </x:c>
      <x:c r="D3724" s="2" t="str">
        <x:v>latest/sass</x:v>
      </x:c>
      <x:c r="E3724" s="2" t="str">
        <x:v>56px</x:v>
      </x:c>
      <x:c r="F3724" s="2" t="str">
        <x:v>tokens/versions/latest/sass/_md-comp-navigation-rail.scss</x:v>
      </x:c>
      <x:c r="G3724" s="2" t="n">
        <x:v>27</x:v>
      </x:c>
      <x:c r="H3724" s="2" t="str">
        <x:v>https://github.com/material-components/material-web/blob/cbd34a8921915af94d5ef65c2a69eece41d5b4f3/tokens/versions/latest/sass/_md-comp-navigation-rail.scss#L27</x:v>
      </x:c>
    </x:row>
    <x:row r="3725" ht="20" customHeight="1">
      <x:c r="A3725" s="2" t="str">
        <x:v>MT-03724</x:v>
      </x:c>
      <x:c r="B3725" s="2" t="str">
        <x:v>--md-navigation-rail-active-label-text-color</x:v>
      </x:c>
      <x:c r="C3725" s="2" t="str">
        <x:v>comp</x:v>
      </x:c>
      <x:c r="D3725" s="2" t="str">
        <x:v>latest/sass</x:v>
      </x:c>
      <x:c r="E3725" s="2" t="str">
        <x:v>md-sys-color.$on-surface</x:v>
      </x:c>
      <x:c r="F3725" s="2" t="str">
        <x:v>tokens/versions/latest/sass/_md-comp-navigation-rail.scss</x:v>
      </x:c>
      <x:c r="G3725" s="2" t="n">
        <x:v>73</x:v>
      </x:c>
      <x:c r="H3725" s="2" t="str">
        <x:v>https://github.com/material-components/material-web/blob/cbd34a8921915af94d5ef65c2a69eece41d5b4f3/tokens/versions/latest/sass/_md-comp-navigation-rail.scss#L73</x:v>
      </x:c>
    </x:row>
    <x:row r="3726" ht="20" customHeight="1">
      <x:c r="A3726" s="2" t="str">
        <x:v>MT-03725</x:v>
      </x:c>
      <x:c r="B3726" s="2" t="str">
        <x:v>--md-navigation-rail-active-label-text-weight</x:v>
      </x:c>
      <x:c r="C3726" s="2" t="str">
        <x:v>comp</x:v>
      </x:c>
      <x:c r="D3726" s="2" t="str">
        <x:v>latest/sass</x:v>
      </x:c>
      <x:c r="E3726" s="2" t="str">
        <x:v>md-sys-typescale.$label-medium-weight-prominent</x:v>
      </x:c>
      <x:c r="F3726" s="2" t="str">
        <x:v>tokens/versions/latest/sass/_md-comp-navigation-rail.scss</x:v>
      </x:c>
      <x:c r="G3726" s="2" t="n">
        <x:v>75</x:v>
      </x:c>
      <x:c r="H3726" s="2" t="str">
        <x:v>https://github.com/material-components/material-web/blob/cbd34a8921915af94d5ef65c2a69eece41d5b4f3/tokens/versions/latest/sass/_md-comp-navigation-rail.scss#L75</x:v>
      </x:c>
    </x:row>
    <x:row r="3727" ht="20" customHeight="1">
      <x:c r="A3727" s="2" t="str">
        <x:v>MT-03726</x:v>
      </x:c>
      <x:c r="B3727" s="2" t="str">
        <x:v>--md-navigation-rail-active-pressed-icon-color</x:v>
      </x:c>
      <x:c r="C3727" s="2" t="str">
        <x:v>comp</x:v>
      </x:c>
      <x:c r="D3727" s="2" t="str">
        <x:v>latest/sass</x:v>
      </x:c>
      <x:c r="E3727" s="2" t="str">
        <x:v>md-sys-color.$on-secondary-container</x:v>
      </x:c>
      <x:c r="F3727" s="2" t="str">
        <x:v>tokens/versions/latest/sass/_md-comp-navigation-rail.scss</x:v>
      </x:c>
      <x:c r="G3727" s="2" t="n">
        <x:v>77</x:v>
      </x:c>
      <x:c r="H3727" s="2" t="str">
        <x:v>https://github.com/material-components/material-web/blob/cbd34a8921915af94d5ef65c2a69eece41d5b4f3/tokens/versions/latest/sass/_md-comp-navigation-rail.scss#L77</x:v>
      </x:c>
    </x:row>
    <x:row r="3728" ht="20" customHeight="1">
      <x:c r="A3728" s="2" t="str">
        <x:v>MT-03727</x:v>
      </x:c>
      <x:c r="B3728" s="2" t="str">
        <x:v>--md-navigation-rail-active-pressed-label-text-color</x:v>
      </x:c>
      <x:c r="C3728" s="2" t="str">
        <x:v>comp</x:v>
      </x:c>
      <x:c r="D3728" s="2" t="str">
        <x:v>latest/sass</x:v>
      </x:c>
      <x:c r="E3728" s="2" t="str">
        <x:v>md-sys-color.$on-surface</x:v>
      </x:c>
      <x:c r="F3728" s="2" t="str">
        <x:v>tokens/versions/latest/sass/_md-comp-navigation-rail.scss</x:v>
      </x:c>
      <x:c r="G3728" s="2" t="n">
        <x:v>79</x:v>
      </x:c>
      <x:c r="H3728" s="2" t="str">
        <x:v>https://github.com/material-components/material-web/blob/cbd34a8921915af94d5ef65c2a69eece41d5b4f3/tokens/versions/latest/sass/_md-comp-navigation-rail.scss#L79</x:v>
      </x:c>
    </x:row>
    <x:row r="3729" ht="20" customHeight="1">
      <x:c r="A3729" s="2" t="str">
        <x:v>MT-03728</x:v>
      </x:c>
      <x:c r="B3729" s="2" t="str">
        <x:v>--md-navigation-rail-active-pressed-state-layer-color</x:v>
      </x:c>
      <x:c r="C3729" s="2" t="str">
        <x:v>comp</x:v>
      </x:c>
      <x:c r="D3729" s="2" t="str">
        <x:v>latest/sass</x:v>
      </x:c>
      <x:c r="E3729" s="2" t="str">
        <x:v>md-sys-color.$on-surface</x:v>
      </x:c>
      <x:c r="F3729" s="2" t="str">
        <x:v>tokens/versions/latest/sass/_md-comp-navigation-rail.scss</x:v>
      </x:c>
      <x:c r="G3729" s="2" t="n">
        <x:v>81</x:v>
      </x:c>
      <x:c r="H3729" s="2" t="str">
        <x:v>https://github.com/material-components/material-web/blob/cbd34a8921915af94d5ef65c2a69eece41d5b4f3/tokens/versions/latest/sass/_md-comp-navigation-rail.scss#L81</x:v>
      </x:c>
    </x:row>
    <x:row r="3730" ht="20" customHeight="1">
      <x:c r="A3730" s="2" t="str">
        <x:v>MT-03729</x:v>
      </x:c>
      <x:c r="B3730" s="2" t="str">
        <x:v>--md-navigation-rail-badge-color</x:v>
      </x:c>
      <x:c r="C3730" s="2" t="str">
        <x:v>comp</x:v>
      </x:c>
      <x:c r="D3730" s="2" t="str">
        <x:v>latest/sass</x:v>
      </x:c>
      <x:c r="E3730" s="2" t="str">
        <x:v>md-sys-color.$error</x:v>
      </x:c>
      <x:c r="F3730" s="2" t="str">
        <x:v>tokens/versions/latest/sass/_md-comp-navigation-rail.scss</x:v>
      </x:c>
      <x:c r="G3730" s="2" t="n">
        <x:v>85</x:v>
      </x:c>
      <x:c r="H3730" s="2" t="str">
        <x:v>https://github.com/material-components/material-web/blob/cbd34a8921915af94d5ef65c2a69eece41d5b4f3/tokens/versions/latest/sass/_md-comp-navigation-rail.scss#L85</x:v>
      </x:c>
    </x:row>
    <x:row r="3731" ht="20" customHeight="1">
      <x:c r="A3731" s="2" t="str">
        <x:v>MT-03730</x:v>
      </x:c>
      <x:c r="B3731" s="2" t="str">
        <x:v>--md-navigation-rail-badge-shape</x:v>
      </x:c>
      <x:c r="C3731" s="2" t="str">
        <x:v>comp</x:v>
      </x:c>
      <x:c r="D3731" s="2" t="str">
        <x:v>latest/sass</x:v>
      </x:c>
      <x:c r="E3731" s="2" t="str">
        <x:v>3px</x:v>
      </x:c>
      <x:c r="F3731" s="2" t="str">
        <x:v>tokens/versions/latest/sass/_md-comp-navigation-rail.scss</x:v>
      </x:c>
      <x:c r="G3731" s="2" t="n">
        <x:v>31</x:v>
      </x:c>
      <x:c r="H3731" s="2" t="str">
        <x:v>https://github.com/material-components/material-web/blob/cbd34a8921915af94d5ef65c2a69eece41d5b4f3/tokens/versions/latest/sass/_md-comp-navigation-rail.scss#L31</x:v>
      </x:c>
    </x:row>
    <x:row r="3732" ht="20" customHeight="1">
      <x:c r="A3732" s="2" t="str">
        <x:v>MT-03731</x:v>
      </x:c>
      <x:c r="B3732" s="2" t="str">
        <x:v>--md-navigation-rail-badge-size</x:v>
      </x:c>
      <x:c r="C3732" s="2" t="str">
        <x:v>comp</x:v>
      </x:c>
      <x:c r="D3732" s="2" t="str">
        <x:v>latest/sass</x:v>
      </x:c>
      <x:c r="E3732" s="2" t="str">
        <x:v>6px</x:v>
      </x:c>
      <x:c r="F3732" s="2" t="str">
        <x:v>tokens/versions/latest/sass/_md-comp-navigation-rail.scss</x:v>
      </x:c>
      <x:c r="G3732" s="2" t="n">
        <x:v>35</x:v>
      </x:c>
      <x:c r="H3732" s="2" t="str">
        <x:v>https://github.com/material-components/material-web/blob/cbd34a8921915af94d5ef65c2a69eece41d5b4f3/tokens/versions/latest/sass/_md-comp-navigation-rail.scss#L35</x:v>
      </x:c>
    </x:row>
    <x:row r="3733" ht="20" customHeight="1">
      <x:c r="A3733" s="2" t="str">
        <x:v>MT-03732</x:v>
      </x:c>
      <x:c r="B3733" s="2" t="str">
        <x:v>--md-navigation-rail-container-color</x:v>
      </x:c>
      <x:c r="C3733" s="2" t="str">
        <x:v>comp</x:v>
      </x:c>
      <x:c r="D3733" s="2" t="str">
        <x:v>latest/sass</x:v>
      </x:c>
      <x:c r="E3733" s="2" t="str">
        <x:v>md-sys-color.$surface</x:v>
      </x:c>
      <x:c r="F3733" s="2" t="str">
        <x:v>tokens/versions/latest/sass/_md-comp-navigation-rail.scss</x:v>
      </x:c>
      <x:c r="G3733" s="2" t="n">
        <x:v>87</x:v>
      </x:c>
      <x:c r="H3733" s="2" t="str">
        <x:v>https://github.com/material-components/material-web/blob/cbd34a8921915af94d5ef65c2a69eece41d5b4f3/tokens/versions/latest/sass/_md-comp-navigation-rail.scss#L87</x:v>
      </x:c>
    </x:row>
    <x:row r="3734" ht="20" customHeight="1">
      <x:c r="A3734" s="2" t="str">
        <x:v>MT-03733</x:v>
      </x:c>
      <x:c r="B3734" s="2" t="str">
        <x:v>--md-navigation-rail-container-elevation</x:v>
      </x:c>
      <x:c r="C3734" s="2" t="str">
        <x:v>comp</x:v>
      </x:c>
      <x:c r="D3734" s="2" t="str">
        <x:v>latest/sass</x:v>
      </x:c>
      <x:c r="E3734" s="2" t="str">
        <x:v>md-sys-elevation.$level0</x:v>
      </x:c>
      <x:c r="F3734" s="2" t="str">
        <x:v>tokens/versions/latest/sass/_md-comp-navigation-rail.scss</x:v>
      </x:c>
      <x:c r="G3734" s="2" t="n">
        <x:v>89</x:v>
      </x:c>
      <x:c r="H3734" s="2" t="str">
        <x:v>https://github.com/material-components/material-web/blob/cbd34a8921915af94d5ef65c2a69eece41d5b4f3/tokens/versions/latest/sass/_md-comp-navigation-rail.scss#L89</x:v>
      </x:c>
    </x:row>
    <x:row r="3735" ht="20" customHeight="1">
      <x:c r="A3735" s="2" t="str">
        <x:v>MT-03734</x:v>
      </x:c>
      <x:c r="B3735" s="2" t="str">
        <x:v>--md-navigation-rail-container-shape</x:v>
      </x:c>
      <x:c r="C3735" s="2" t="str">
        <x:v>comp</x:v>
      </x:c>
      <x:c r="D3735" s="2" t="str">
        <x:v>latest/sass</x:v>
      </x:c>
      <x:c r="E3735" s="2" t="str">
        <x:v>md-sys-shape.$corner-none</x:v>
      </x:c>
      <x:c r="F3735" s="2" t="str">
        <x:v>tokens/versions/latest/sass/_md-comp-navigation-rail.scss</x:v>
      </x:c>
      <x:c r="G3735" s="2" t="n">
        <x:v>91</x:v>
      </x:c>
      <x:c r="H3735" s="2" t="str">
        <x:v>https://github.com/material-components/material-web/blob/cbd34a8921915af94d5ef65c2a69eece41d5b4f3/tokens/versions/latest/sass/_md-comp-navigation-rail.scss#L91</x:v>
      </x:c>
    </x:row>
    <x:row r="3736" ht="20" customHeight="1">
      <x:c r="A3736" s="2" t="str">
        <x:v>MT-03735</x:v>
      </x:c>
      <x:c r="B3736" s="2" t="str">
        <x:v>--md-navigation-rail-container-width</x:v>
      </x:c>
      <x:c r="C3736" s="2" t="str">
        <x:v>comp</x:v>
      </x:c>
      <x:c r="D3736" s="2" t="str">
        <x:v>latest/sass</x:v>
      </x:c>
      <x:c r="E3736" s="2" t="str">
        <x:v>80px</x:v>
      </x:c>
      <x:c r="F3736" s="2" t="str">
        <x:v>tokens/versions/latest/sass/_md-comp-navigation-rail.scss</x:v>
      </x:c>
      <x:c r="G3736" s="2" t="n">
        <x:v>37</x:v>
      </x:c>
      <x:c r="H3736" s="2" t="str">
        <x:v>https://github.com/material-components/material-web/blob/cbd34a8921915af94d5ef65c2a69eece41d5b4f3/tokens/versions/latest/sass/_md-comp-navigation-rail.scss#L37</x:v>
      </x:c>
    </x:row>
    <x:row r="3737" ht="20" customHeight="1">
      <x:c r="A3737" s="2" t="str">
        <x:v>MT-03736</x:v>
      </x:c>
      <x:c r="B3737" s="2" t="str">
        <x:v>--md-navigation-rail-focus-state-layer-opacity</x:v>
      </x:c>
      <x:c r="C3737" s="2" t="str">
        <x:v>comp</x:v>
      </x:c>
      <x:c r="D3737" s="2" t="str">
        <x:v>latest/sass</x:v>
      </x:c>
      <x:c r="E3737" s="2" t="str">
        <x:v>md-sys-state.$focus-state-layer-opacity</x:v>
      </x:c>
      <x:c r="F3737" s="2" t="str">
        <x:v>tokens/versions/latest/sass/_md-comp-navigation-rail.scss</x:v>
      </x:c>
      <x:c r="G3737" s="2" t="n">
        <x:v>93</x:v>
      </x:c>
      <x:c r="H3737" s="2" t="str">
        <x:v>https://github.com/material-components/material-web/blob/cbd34a8921915af94d5ef65c2a69eece41d5b4f3/tokens/versions/latest/sass/_md-comp-navigation-rail.scss#L93</x:v>
      </x:c>
    </x:row>
    <x:row r="3738" ht="20" customHeight="1">
      <x:c r="A3738" s="2" t="str">
        <x:v>MT-03737</x:v>
      </x:c>
      <x:c r="B3738" s="2" t="str">
        <x:v>--md-navigation-rail-hover-state-layer-opacity</x:v>
      </x:c>
      <x:c r="C3738" s="2" t="str">
        <x:v>comp</x:v>
      </x:c>
      <x:c r="D3738" s="2" t="str">
        <x:v>latest/sass</x:v>
      </x:c>
      <x:c r="E3738" s="2" t="str">
        <x:v>md-sys-state.$hover-state-layer-opacity</x:v>
      </x:c>
      <x:c r="F3738" s="2" t="str">
        <x:v>tokens/versions/latest/sass/_md-comp-navigation-rail.scss</x:v>
      </x:c>
      <x:c r="G3738" s="2" t="n">
        <x:v>95</x:v>
      </x:c>
      <x:c r="H3738" s="2" t="str">
        <x:v>https://github.com/material-components/material-web/blob/cbd34a8921915af94d5ef65c2a69eece41d5b4f3/tokens/versions/latest/sass/_md-comp-navigation-rail.scss#L95</x:v>
      </x:c>
    </x:row>
    <x:row r="3739" ht="20" customHeight="1">
      <x:c r="A3739" s="2" t="str">
        <x:v>MT-03738</x:v>
      </x:c>
      <x:c r="B3739" s="2" t="str">
        <x:v>--md-navigation-rail-icon-size</x:v>
      </x:c>
      <x:c r="C3739" s="2" t="str">
        <x:v>comp</x:v>
      </x:c>
      <x:c r="D3739" s="2" t="str">
        <x:v>latest/sass</x:v>
      </x:c>
      <x:c r="E3739" s="2" t="str">
        <x:v>24px</x:v>
      </x:c>
      <x:c r="F3739" s="2" t="str">
        <x:v>tokens/versions/latest/sass/_md-comp-navigation-rail.scss</x:v>
      </x:c>
      <x:c r="G3739" s="2" t="n">
        <x:v>39</x:v>
      </x:c>
      <x:c r="H3739" s="2" t="str">
        <x:v>https://github.com/material-components/material-web/blob/cbd34a8921915af94d5ef65c2a69eece41d5b4f3/tokens/versions/latest/sass/_md-comp-navigation-rail.scss#L39</x:v>
      </x:c>
    </x:row>
    <x:row r="3740" ht="20" customHeight="1">
      <x:c r="A3740" s="2" t="str">
        <x:v>MT-03739</x:v>
      </x:c>
      <x:c r="B3740" s="2" t="str">
        <x:v>--md-navigation-rail-inactive-focus-icon-color</x:v>
      </x:c>
      <x:c r="C3740" s="2" t="str">
        <x:v>comp</x:v>
      </x:c>
      <x:c r="D3740" s="2" t="str">
        <x:v>latest/sass</x:v>
      </x:c>
      <x:c r="E3740" s="2" t="str">
        <x:v>md-sys-color.$on-surface</x:v>
      </x:c>
      <x:c r="F3740" s="2" t="str">
        <x:v>tokens/versions/latest/sass/_md-comp-navigation-rail.scss</x:v>
      </x:c>
      <x:c r="G3740" s="2" t="n">
        <x:v>97</x:v>
      </x:c>
      <x:c r="H3740" s="2" t="str">
        <x:v>https://github.com/material-components/material-web/blob/cbd34a8921915af94d5ef65c2a69eece41d5b4f3/tokens/versions/latest/sass/_md-comp-navigation-rail.scss#L97</x:v>
      </x:c>
    </x:row>
    <x:row r="3741" ht="20" customHeight="1">
      <x:c r="A3741" s="2" t="str">
        <x:v>MT-03740</x:v>
      </x:c>
      <x:c r="B3741" s="2" t="str">
        <x:v>--md-navigation-rail-inactive-focus-label-text-color</x:v>
      </x:c>
      <x:c r="C3741" s="2" t="str">
        <x:v>comp</x:v>
      </x:c>
      <x:c r="D3741" s="2" t="str">
        <x:v>latest/sass</x:v>
      </x:c>
      <x:c r="E3741" s="2" t="str">
        <x:v>md-sys-color.$on-surface</x:v>
      </x:c>
      <x:c r="F3741" s="2" t="str">
        <x:v>tokens/versions/latest/sass/_md-comp-navigation-rail.scss</x:v>
      </x:c>
      <x:c r="G3741" s="2" t="n">
        <x:v>99</x:v>
      </x:c>
      <x:c r="H3741" s="2" t="str">
        <x:v>https://github.com/material-components/material-web/blob/cbd34a8921915af94d5ef65c2a69eece41d5b4f3/tokens/versions/latest/sass/_md-comp-navigation-rail.scss#L99</x:v>
      </x:c>
    </x:row>
    <x:row r="3742" ht="20" customHeight="1">
      <x:c r="A3742" s="2" t="str">
        <x:v>MT-03741</x:v>
      </x:c>
      <x:c r="B3742" s="2" t="str">
        <x:v>--md-navigation-rail-inactive-focus-state-layer-color</x:v>
      </x:c>
      <x:c r="C3742" s="2" t="str">
        <x:v>comp</x:v>
      </x:c>
      <x:c r="D3742" s="2" t="str">
        <x:v>latest/sass</x:v>
      </x:c>
      <x:c r="E3742" s="2" t="str">
        <x:v>md-sys-color.$on-surface</x:v>
      </x:c>
      <x:c r="F3742" s="2" t="str">
        <x:v>tokens/versions/latest/sass/_md-comp-navigation-rail.scss</x:v>
      </x:c>
      <x:c r="G3742" s="2" t="n">
        <x:v>101</x:v>
      </x:c>
      <x:c r="H3742" s="2" t="str">
        <x:v>https://github.com/material-components/material-web/blob/cbd34a8921915af94d5ef65c2a69eece41d5b4f3/tokens/versions/latest/sass/_md-comp-navigation-rail.scss#L101</x:v>
      </x:c>
    </x:row>
    <x:row r="3743" ht="20" customHeight="1">
      <x:c r="A3743" s="2" t="str">
        <x:v>MT-03742</x:v>
      </x:c>
      <x:c r="B3743" s="2" t="str">
        <x:v>--md-navigation-rail-inactive-hover-icon-color</x:v>
      </x:c>
      <x:c r="C3743" s="2" t="str">
        <x:v>comp</x:v>
      </x:c>
      <x:c r="D3743" s="2" t="str">
        <x:v>latest/sass</x:v>
      </x:c>
      <x:c r="E3743" s="2" t="str">
        <x:v>md-sys-color.$on-surface</x:v>
      </x:c>
      <x:c r="F3743" s="2" t="str">
        <x:v>tokens/versions/latest/sass/_md-comp-navigation-rail.scss</x:v>
      </x:c>
      <x:c r="G3743" s="2" t="n">
        <x:v>103</x:v>
      </x:c>
      <x:c r="H3743" s="2" t="str">
        <x:v>https://github.com/material-components/material-web/blob/cbd34a8921915af94d5ef65c2a69eece41d5b4f3/tokens/versions/latest/sass/_md-comp-navigation-rail.scss#L103</x:v>
      </x:c>
    </x:row>
    <x:row r="3744" ht="20" customHeight="1">
      <x:c r="A3744" s="2" t="str">
        <x:v>MT-03743</x:v>
      </x:c>
      <x:c r="B3744" s="2" t="str">
        <x:v>--md-navigation-rail-inactive-hover-label-text-color</x:v>
      </x:c>
      <x:c r="C3744" s="2" t="str">
        <x:v>comp</x:v>
      </x:c>
      <x:c r="D3744" s="2" t="str">
        <x:v>latest/sass</x:v>
      </x:c>
      <x:c r="E3744" s="2" t="str">
        <x:v>md-sys-color.$on-surface</x:v>
      </x:c>
      <x:c r="F3744" s="2" t="str">
        <x:v>tokens/versions/latest/sass/_md-comp-navigation-rail.scss</x:v>
      </x:c>
      <x:c r="G3744" s="2" t="n">
        <x:v>105</x:v>
      </x:c>
      <x:c r="H3744" s="2" t="str">
        <x:v>https://github.com/material-components/material-web/blob/cbd34a8921915af94d5ef65c2a69eece41d5b4f3/tokens/versions/latest/sass/_md-comp-navigation-rail.scss#L105</x:v>
      </x:c>
    </x:row>
    <x:row r="3745" ht="20" customHeight="1">
      <x:c r="A3745" s="2" t="str">
        <x:v>MT-03744</x:v>
      </x:c>
      <x:c r="B3745" s="2" t="str">
        <x:v>--md-navigation-rail-inactive-hover-state-layer-color</x:v>
      </x:c>
      <x:c r="C3745" s="2" t="str">
        <x:v>comp</x:v>
      </x:c>
      <x:c r="D3745" s="2" t="str">
        <x:v>latest/sass</x:v>
      </x:c>
      <x:c r="E3745" s="2" t="str">
        <x:v>md-sys-color.$on-surface</x:v>
      </x:c>
      <x:c r="F3745" s="2" t="str">
        <x:v>tokens/versions/latest/sass/_md-comp-navigation-rail.scss</x:v>
      </x:c>
      <x:c r="G3745" s="2" t="n">
        <x:v>107</x:v>
      </x:c>
      <x:c r="H3745" s="2" t="str">
        <x:v>https://github.com/material-components/material-web/blob/cbd34a8921915af94d5ef65c2a69eece41d5b4f3/tokens/versions/latest/sass/_md-comp-navigation-rail.scss#L107</x:v>
      </x:c>
    </x:row>
    <x:row r="3746" ht="20" customHeight="1">
      <x:c r="A3746" s="2" t="str">
        <x:v>MT-03745</x:v>
      </x:c>
      <x:c r="B3746" s="2" t="str">
        <x:v>--md-navigation-rail-inactive-icon-color</x:v>
      </x:c>
      <x:c r="C3746" s="2" t="str">
        <x:v>comp</x:v>
      </x:c>
      <x:c r="D3746" s="2" t="str">
        <x:v>latest/sass</x:v>
      </x:c>
      <x:c r="E3746" s="2" t="str">
        <x:v>md-sys-color.$on-surface-variant</x:v>
      </x:c>
      <x:c r="F3746" s="2" t="str">
        <x:v>tokens/versions/latest/sass/_md-comp-navigation-rail.scss</x:v>
      </x:c>
      <x:c r="G3746" s="2" t="n">
        <x:v>109</x:v>
      </x:c>
      <x:c r="H3746" s="2" t="str">
        <x:v>https://github.com/material-components/material-web/blob/cbd34a8921915af94d5ef65c2a69eece41d5b4f3/tokens/versions/latest/sass/_md-comp-navigation-rail.scss#L109</x:v>
      </x:c>
    </x:row>
    <x:row r="3747" ht="20" customHeight="1">
      <x:c r="A3747" s="2" t="str">
        <x:v>MT-03746</x:v>
      </x:c>
      <x:c r="B3747" s="2" t="str">
        <x:v>--md-navigation-rail-inactive-label-text-color</x:v>
      </x:c>
      <x:c r="C3747" s="2" t="str">
        <x:v>comp</x:v>
      </x:c>
      <x:c r="D3747" s="2" t="str">
        <x:v>latest/sass</x:v>
      </x:c>
      <x:c r="E3747" s="2" t="str">
        <x:v>md-sys-color.$on-surface-variant</x:v>
      </x:c>
      <x:c r="F3747" s="2" t="str">
        <x:v>tokens/versions/latest/sass/_md-comp-navigation-rail.scss</x:v>
      </x:c>
      <x:c r="G3747" s="2" t="n">
        <x:v>111</x:v>
      </x:c>
      <x:c r="H3747" s="2" t="str">
        <x:v>https://github.com/material-components/material-web/blob/cbd34a8921915af94d5ef65c2a69eece41d5b4f3/tokens/versions/latest/sass/_md-comp-navigation-rail.scss#L111</x:v>
      </x:c>
    </x:row>
    <x:row r="3748" ht="20" customHeight="1">
      <x:c r="A3748" s="2" t="str">
        <x:v>MT-03747</x:v>
      </x:c>
      <x:c r="B3748" s="2" t="str">
        <x:v>--md-navigation-rail-inactive-pressed-icon-color</x:v>
      </x:c>
      <x:c r="C3748" s="2" t="str">
        <x:v>comp</x:v>
      </x:c>
      <x:c r="D3748" s="2" t="str">
        <x:v>latest/sass</x:v>
      </x:c>
      <x:c r="E3748" s="2" t="str">
        <x:v>md-sys-color.$on-surface</x:v>
      </x:c>
      <x:c r="F3748" s="2" t="str">
        <x:v>tokens/versions/latest/sass/_md-comp-navigation-rail.scss</x:v>
      </x:c>
      <x:c r="G3748" s="2" t="n">
        <x:v>113</x:v>
      </x:c>
      <x:c r="H3748" s="2" t="str">
        <x:v>https://github.com/material-components/material-web/blob/cbd34a8921915af94d5ef65c2a69eece41d5b4f3/tokens/versions/latest/sass/_md-comp-navigation-rail.scss#L113</x:v>
      </x:c>
    </x:row>
    <x:row r="3749" ht="20" customHeight="1">
      <x:c r="A3749" s="2" t="str">
        <x:v>MT-03748</x:v>
      </x:c>
      <x:c r="B3749" s="2" t="str">
        <x:v>--md-navigation-rail-inactive-pressed-label-text-color</x:v>
      </x:c>
      <x:c r="C3749" s="2" t="str">
        <x:v>comp</x:v>
      </x:c>
      <x:c r="D3749" s="2" t="str">
        <x:v>latest/sass</x:v>
      </x:c>
      <x:c r="E3749" s="2" t="str">
        <x:v>md-sys-color.$on-surface</x:v>
      </x:c>
      <x:c r="F3749" s="2" t="str">
        <x:v>tokens/versions/latest/sass/_md-comp-navigation-rail.scss</x:v>
      </x:c>
      <x:c r="G3749" s="2" t="n">
        <x:v>115</x:v>
      </x:c>
      <x:c r="H3749" s="2" t="str">
        <x:v>https://github.com/material-components/material-web/blob/cbd34a8921915af94d5ef65c2a69eece41d5b4f3/tokens/versions/latest/sass/_md-comp-navigation-rail.scss#L115</x:v>
      </x:c>
    </x:row>
    <x:row r="3750" ht="20" customHeight="1">
      <x:c r="A3750" s="2" t="str">
        <x:v>MT-03749</x:v>
      </x:c>
      <x:c r="B3750" s="2" t="str">
        <x:v>--md-navigation-rail-inactive-pressed-state-layer-color</x:v>
      </x:c>
      <x:c r="C3750" s="2" t="str">
        <x:v>comp</x:v>
      </x:c>
      <x:c r="D3750" s="2" t="str">
        <x:v>latest/sass</x:v>
      </x:c>
      <x:c r="E3750" s="2" t="str">
        <x:v>md-sys-color.$on-surface</x:v>
      </x:c>
      <x:c r="F3750" s="2" t="str">
        <x:v>tokens/versions/latest/sass/_md-comp-navigation-rail.scss</x:v>
      </x:c>
      <x:c r="G3750" s="2" t="n">
        <x:v>117</x:v>
      </x:c>
      <x:c r="H3750" s="2" t="str">
        <x:v>https://github.com/material-components/material-web/blob/cbd34a8921915af94d5ef65c2a69eece41d5b4f3/tokens/versions/latest/sass/_md-comp-navigation-rail.scss#L117</x:v>
      </x:c>
    </x:row>
    <x:row r="3751" ht="20" customHeight="1">
      <x:c r="A3751" s="2" t="str">
        <x:v>MT-03750</x:v>
      </x:c>
      <x:c r="B3751" s="2" t="str">
        <x:v>--md-navigation-rail-label-text-font</x:v>
      </x:c>
      <x:c r="C3751" s="2" t="str">
        <x:v>comp</x:v>
      </x:c>
      <x:c r="D3751" s="2" t="str">
        <x:v>latest/sass</x:v>
      </x:c>
      <x:c r="E3751" s="2" t="str">
        <x:v>md-sys-typescale.$label-medium-font</x:v>
      </x:c>
      <x:c r="F3751" s="2" t="str">
        <x:v>tokens/versions/latest/sass/_md-comp-navigation-rail.scss</x:v>
      </x:c>
      <x:c r="G3751" s="2" t="n">
        <x:v>119</x:v>
      </x:c>
      <x:c r="H3751" s="2" t="str">
        <x:v>https://github.com/material-components/material-web/blob/cbd34a8921915af94d5ef65c2a69eece41d5b4f3/tokens/versions/latest/sass/_md-comp-navigation-rail.scss#L119</x:v>
      </x:c>
    </x:row>
    <x:row r="3752" ht="20" customHeight="1">
      <x:c r="A3752" s="2" t="str">
        <x:v>MT-03751</x:v>
      </x:c>
      <x:c r="B3752" s="2" t="str">
        <x:v>--md-navigation-rail-label-text-font-family</x:v>
      </x:c>
      <x:c r="C3752" s="2" t="str">
        <x:v>comp</x:v>
      </x:c>
      <x:c r="D3752" s="2" t="str">
        <x:v>latest/sass</x:v>
      </x:c>
      <x:c r="E3752" s="2" t="str">
        <x:v>md-sys-typescale.$label-medium-font</x:v>
      </x:c>
      <x:c r="F3752" s="2" t="str">
        <x:v>tokens/versions/latest/sass/_md-comp-navigation-rail.scss</x:v>
      </x:c>
      <x:c r="G3752" s="2" t="n">
        <x:v>123</x:v>
      </x:c>
      <x:c r="H3752" s="2" t="str">
        <x:v>https://github.com/material-components/material-web/blob/cbd34a8921915af94d5ef65c2a69eece41d5b4f3/tokens/versions/latest/sass/_md-comp-navigation-rail.scss#L123</x:v>
      </x:c>
    </x:row>
    <x:row r="3753" ht="20" customHeight="1">
      <x:c r="A3753" s="2" t="str">
        <x:v>MT-03752</x:v>
      </x:c>
      <x:c r="B3753" s="2" t="str">
        <x:v>--md-navigation-rail-label-text-font-size</x:v>
      </x:c>
      <x:c r="C3753" s="2" t="str">
        <x:v>comp</x:v>
      </x:c>
      <x:c r="D3753" s="2" t="str">
        <x:v>latest/sass</x:v>
      </x:c>
      <x:c r="E3753" s="2" t="str">
        <x:v>md-sys-typescale.$label-medium-size</x:v>
      </x:c>
      <x:c r="F3753" s="2" t="str">
        <x:v>tokens/versions/latest/sass/_md-comp-navigation-rail.scss</x:v>
      </x:c>
      <x:c r="G3753" s="2" t="n">
        <x:v>127</x:v>
      </x:c>
      <x:c r="H3753" s="2" t="str">
        <x:v>https://github.com/material-components/material-web/blob/cbd34a8921915af94d5ef65c2a69eece41d5b4f3/tokens/versions/latest/sass/_md-comp-navigation-rail.scss#L127</x:v>
      </x:c>
    </x:row>
    <x:row r="3754" ht="20" customHeight="1">
      <x:c r="A3754" s="2" t="str">
        <x:v>MT-03753</x:v>
      </x:c>
      <x:c r="B3754" s="2" t="str">
        <x:v>--md-navigation-rail-label-text-letter-spacing</x:v>
      </x:c>
      <x:c r="C3754" s="2" t="str">
        <x:v>comp</x:v>
      </x:c>
      <x:c r="D3754" s="2" t="str">
        <x:v>latest/sass</x:v>
      </x:c>
      <x:c r="E3754" s="2" t="str">
        <x:v>md-sys-typescale.$label-medium-tracking</x:v>
      </x:c>
      <x:c r="F3754" s="2" t="str">
        <x:v>tokens/versions/latest/sass/_md-comp-navigation-rail.scss</x:v>
      </x:c>
      <x:c r="G3754" s="2" t="n">
        <x:v>131</x:v>
      </x:c>
      <x:c r="H3754" s="2" t="str">
        <x:v>https://github.com/material-components/material-web/blob/cbd34a8921915af94d5ef65c2a69eece41d5b4f3/tokens/versions/latest/sass/_md-comp-navigation-rail.scss#L131</x:v>
      </x:c>
    </x:row>
    <x:row r="3755" ht="20" customHeight="1">
      <x:c r="A3755" s="2" t="str">
        <x:v>MT-03754</x:v>
      </x:c>
      <x:c r="B3755" s="2" t="str">
        <x:v>--md-navigation-rail-label-text-line-height</x:v>
      </x:c>
      <x:c r="C3755" s="2" t="str">
        <x:v>comp</x:v>
      </x:c>
      <x:c r="D3755" s="2" t="str">
        <x:v>latest/sass</x:v>
      </x:c>
      <x:c r="E3755" s="2" t="str">
        <x:v>md-sys-typescale.$label-medium-line-height</x:v>
      </x:c>
      <x:c r="F3755" s="2" t="str">
        <x:v>tokens/versions/latest/sass/_md-comp-navigation-rail.scss</x:v>
      </x:c>
      <x:c r="G3755" s="2" t="n">
        <x:v>133</x:v>
      </x:c>
      <x:c r="H3755" s="2" t="str">
        <x:v>https://github.com/material-components/material-web/blob/cbd34a8921915af94d5ef65c2a69eece41d5b4f3/tokens/versions/latest/sass/_md-comp-navigation-rail.scss#L133</x:v>
      </x:c>
    </x:row>
    <x:row r="3756" ht="20" customHeight="1">
      <x:c r="A3756" s="2" t="str">
        <x:v>MT-03755</x:v>
      </x:c>
      <x:c r="B3756" s="2" t="str">
        <x:v>--md-navigation-rail-label-text-size</x:v>
      </x:c>
      <x:c r="C3756" s="2" t="str">
        <x:v>comp</x:v>
      </x:c>
      <x:c r="D3756" s="2" t="str">
        <x:v>latest/sass</x:v>
      </x:c>
      <x:c r="E3756" s="2" t="str">
        <x:v>md-sys-typescale.$label-medium-size</x:v>
      </x:c>
      <x:c r="F3756" s="2" t="str">
        <x:v>tokens/versions/latest/sass/_md-comp-navigation-rail.scss</x:v>
      </x:c>
      <x:c r="G3756" s="2" t="n">
        <x:v>135</x:v>
      </x:c>
      <x:c r="H3756" s="2" t="str">
        <x:v>https://github.com/material-components/material-web/blob/cbd34a8921915af94d5ef65c2a69eece41d5b4f3/tokens/versions/latest/sass/_md-comp-navigation-rail.scss#L135</x:v>
      </x:c>
    </x:row>
    <x:row r="3757" ht="20" customHeight="1">
      <x:c r="A3757" s="2" t="str">
        <x:v>MT-03756</x:v>
      </x:c>
      <x:c r="B3757" s="2" t="str">
        <x:v>--md-navigation-rail-label-text-tracking</x:v>
      </x:c>
      <x:c r="C3757" s="2" t="str">
        <x:v>comp</x:v>
      </x:c>
      <x:c r="D3757" s="2" t="str">
        <x:v>latest/sass</x:v>
      </x:c>
      <x:c r="E3757" s="2" t="str">
        <x:v>md-sys-typescale.$label-medium-tracking</x:v>
      </x:c>
      <x:c r="F3757" s="2" t="str">
        <x:v>tokens/versions/latest/sass/_md-comp-navigation-rail.scss</x:v>
      </x:c>
      <x:c r="G3757" s="2" t="n">
        <x:v>137</x:v>
      </x:c>
      <x:c r="H3757" s="2" t="str">
        <x:v>https://github.com/material-components/material-web/blob/cbd34a8921915af94d5ef65c2a69eece41d5b4f3/tokens/versions/latest/sass/_md-comp-navigation-rail.scss#L137</x:v>
      </x:c>
    </x:row>
    <x:row r="3758" ht="20" customHeight="1">
      <x:c r="A3758" s="2" t="str">
        <x:v>MT-03757</x:v>
      </x:c>
      <x:c r="B3758" s="2" t="str">
        <x:v>--md-navigation-rail-label-text-weight</x:v>
      </x:c>
      <x:c r="C3758" s="2" t="str">
        <x:v>comp</x:v>
      </x:c>
      <x:c r="D3758" s="2" t="str">
        <x:v>latest/sass</x:v>
      </x:c>
      <x:c r="E3758" s="2" t="str">
        <x:v>md-sys-typescale.$label-medium-weight</x:v>
      </x:c>
      <x:c r="F3758" s="2" t="str">
        <x:v>tokens/versions/latest/sass/_md-comp-navigation-rail.scss</x:v>
      </x:c>
      <x:c r="G3758" s="2" t="n">
        <x:v>139</x:v>
      </x:c>
      <x:c r="H3758" s="2" t="str">
        <x:v>https://github.com/material-components/material-web/blob/cbd34a8921915af94d5ef65c2a69eece41d5b4f3/tokens/versions/latest/sass/_md-comp-navigation-rail.scss#L139</x:v>
      </x:c>
    </x:row>
    <x:row r="3759" ht="20" customHeight="1">
      <x:c r="A3759" s="2" t="str">
        <x:v>MT-03758</x:v>
      </x:c>
      <x:c r="B3759" s="2" t="str">
        <x:v>--md-navigation-rail-large-badge-color</x:v>
      </x:c>
      <x:c r="C3759" s="2" t="str">
        <x:v>comp</x:v>
      </x:c>
      <x:c r="D3759" s="2" t="str">
        <x:v>latest/sass</x:v>
      </x:c>
      <x:c r="E3759" s="2" t="str">
        <x:v>md-sys-color.$error</x:v>
      </x:c>
      <x:c r="F3759" s="2" t="str">
        <x:v>tokens/versions/latest/sass/_md-comp-navigation-rail.scss</x:v>
      </x:c>
      <x:c r="G3759" s="2" t="n">
        <x:v>171</x:v>
      </x:c>
      <x:c r="H3759" s="2" t="str">
        <x:v>https://github.com/material-components/material-web/blob/cbd34a8921915af94d5ef65c2a69eece41d5b4f3/tokens/versions/latest/sass/_md-comp-navigation-rail.scss#L171</x:v>
      </x:c>
    </x:row>
    <x:row r="3760" ht="20" customHeight="1">
      <x:c r="A3760" s="2" t="str">
        <x:v>MT-03759</x:v>
      </x:c>
      <x:c r="B3760" s="2" t="str">
        <x:v>--md-navigation-rail-large-badge-label-color</x:v>
      </x:c>
      <x:c r="C3760" s="2" t="str">
        <x:v>comp</x:v>
      </x:c>
      <x:c r="D3760" s="2" t="str">
        <x:v>latest/sass</x:v>
      </x:c>
      <x:c r="E3760" s="2" t="str">
        <x:v>md-sys-color.$on-error</x:v>
      </x:c>
      <x:c r="F3760" s="2" t="str">
        <x:v>tokens/versions/latest/sass/_md-comp-navigation-rail.scss</x:v>
      </x:c>
      <x:c r="G3760" s="2" t="n">
        <x:v>143</x:v>
      </x:c>
      <x:c r="H3760" s="2" t="str">
        <x:v>https://github.com/material-components/material-web/blob/cbd34a8921915af94d5ef65c2a69eece41d5b4f3/tokens/versions/latest/sass/_md-comp-navigation-rail.scss#L143</x:v>
      </x:c>
    </x:row>
    <x:row r="3761" ht="20" customHeight="1">
      <x:c r="A3761" s="2" t="str">
        <x:v>MT-03760</x:v>
      </x:c>
      <x:c r="B3761" s="2" t="str">
        <x:v>--md-navigation-rail-large-badge-label-font</x:v>
      </x:c>
      <x:c r="C3761" s="2" t="str">
        <x:v>comp</x:v>
      </x:c>
      <x:c r="D3761" s="2" t="str">
        <x:v>latest/sass</x:v>
      </x:c>
      <x:c r="E3761" s="2" t="str">
        <x:v>md-sys-typescale.$label-small-font</x:v>
      </x:c>
      <x:c r="F3761" s="2" t="str">
        <x:v>tokens/versions/latest/sass/_md-comp-navigation-rail.scss</x:v>
      </x:c>
      <x:c r="G3761" s="2" t="n">
        <x:v>147</x:v>
      </x:c>
      <x:c r="H3761" s="2" t="str">
        <x:v>https://github.com/material-components/material-web/blob/cbd34a8921915af94d5ef65c2a69eece41d5b4f3/tokens/versions/latest/sass/_md-comp-navigation-rail.scss#L147</x:v>
      </x:c>
    </x:row>
    <x:row r="3762" ht="20" customHeight="1">
      <x:c r="A3762" s="2" t="str">
        <x:v>MT-03761</x:v>
      </x:c>
      <x:c r="B3762" s="2" t="str">
        <x:v>--md-navigation-rail-large-badge-label-font-family</x:v>
      </x:c>
      <x:c r="C3762" s="2" t="str">
        <x:v>comp</x:v>
      </x:c>
      <x:c r="D3762" s="2" t="str">
        <x:v>latest/sass</x:v>
      </x:c>
      <x:c r="E3762" s="2" t="str">
        <x:v>md-sys-typescale.$label-small-font</x:v>
      </x:c>
      <x:c r="F3762" s="2" t="str">
        <x:v>tokens/versions/latest/sass/_md-comp-navigation-rail.scss</x:v>
      </x:c>
      <x:c r="G3762" s="2" t="n">
        <x:v>151</x:v>
      </x:c>
      <x:c r="H3762" s="2" t="str">
        <x:v>https://github.com/material-components/material-web/blob/cbd34a8921915af94d5ef65c2a69eece41d5b4f3/tokens/versions/latest/sass/_md-comp-navigation-rail.scss#L151</x:v>
      </x:c>
    </x:row>
    <x:row r="3763" ht="20" customHeight="1">
      <x:c r="A3763" s="2" t="str">
        <x:v>MT-03762</x:v>
      </x:c>
      <x:c r="B3763" s="2" t="str">
        <x:v>--md-navigation-rail-large-badge-label-line-height</x:v>
      </x:c>
      <x:c r="C3763" s="2" t="str">
        <x:v>comp</x:v>
      </x:c>
      <x:c r="D3763" s="2" t="str">
        <x:v>latest/sass</x:v>
      </x:c>
      <x:c r="E3763" s="2" t="str">
        <x:v>md-sys-typescale.$label-small-line-height</x:v>
      </x:c>
      <x:c r="F3763" s="2" t="str">
        <x:v>tokens/versions/latest/sass/_md-comp-navigation-rail.scss</x:v>
      </x:c>
      <x:c r="G3763" s="2" t="n">
        <x:v>155</x:v>
      </x:c>
      <x:c r="H3763" s="2" t="str">
        <x:v>https://github.com/material-components/material-web/blob/cbd34a8921915af94d5ef65c2a69eece41d5b4f3/tokens/versions/latest/sass/_md-comp-navigation-rail.scss#L155</x:v>
      </x:c>
    </x:row>
    <x:row r="3764" ht="20" customHeight="1">
      <x:c r="A3764" s="2" t="str">
        <x:v>MT-03763</x:v>
      </x:c>
      <x:c r="B3764" s="2" t="str">
        <x:v>--md-navigation-rail-large-badge-label-size</x:v>
      </x:c>
      <x:c r="C3764" s="2" t="str">
        <x:v>comp</x:v>
      </x:c>
      <x:c r="D3764" s="2" t="str">
        <x:v>latest/sass</x:v>
      </x:c>
      <x:c r="E3764" s="2" t="str">
        <x:v>md-sys-typescale.$label-small-size</x:v>
      </x:c>
      <x:c r="F3764" s="2" t="str">
        <x:v>tokens/versions/latest/sass/_md-comp-navigation-rail.scss</x:v>
      </x:c>
      <x:c r="G3764" s="2" t="n">
        <x:v>159</x:v>
      </x:c>
      <x:c r="H3764" s="2" t="str">
        <x:v>https://github.com/material-components/material-web/blob/cbd34a8921915af94d5ef65c2a69eece41d5b4f3/tokens/versions/latest/sass/_md-comp-navigation-rail.scss#L159</x:v>
      </x:c>
    </x:row>
    <x:row r="3765" ht="20" customHeight="1">
      <x:c r="A3765" s="2" t="str">
        <x:v>MT-03764</x:v>
      </x:c>
      <x:c r="B3765" s="2" t="str">
        <x:v>--md-navigation-rail-large-badge-label-tracking</x:v>
      </x:c>
      <x:c r="C3765" s="2" t="str">
        <x:v>comp</x:v>
      </x:c>
      <x:c r="D3765" s="2" t="str">
        <x:v>latest/sass</x:v>
      </x:c>
      <x:c r="E3765" s="2" t="str">
        <x:v>md-sys-typescale.$label-small-tracking</x:v>
      </x:c>
      <x:c r="F3765" s="2" t="str">
        <x:v>tokens/versions/latest/sass/_md-comp-navigation-rail.scss</x:v>
      </x:c>
      <x:c r="G3765" s="2" t="n">
        <x:v>163</x:v>
      </x:c>
      <x:c r="H3765" s="2" t="str">
        <x:v>https://github.com/material-components/material-web/blob/cbd34a8921915af94d5ef65c2a69eece41d5b4f3/tokens/versions/latest/sass/_md-comp-navigation-rail.scss#L163</x:v>
      </x:c>
    </x:row>
    <x:row r="3766" ht="20" customHeight="1">
      <x:c r="A3766" s="2" t="str">
        <x:v>MT-03765</x:v>
      </x:c>
      <x:c r="B3766" s="2" t="str">
        <x:v>--md-navigation-rail-large-badge-label-weight</x:v>
      </x:c>
      <x:c r="C3766" s="2" t="str">
        <x:v>comp</x:v>
      </x:c>
      <x:c r="D3766" s="2" t="str">
        <x:v>latest/sass</x:v>
      </x:c>
      <x:c r="E3766" s="2" t="str">
        <x:v>md-sys-typescale.$label-small-weight</x:v>
      </x:c>
      <x:c r="F3766" s="2" t="str">
        <x:v>tokens/versions/latest/sass/_md-comp-navigation-rail.scss</x:v>
      </x:c>
      <x:c r="G3766" s="2" t="n">
        <x:v>167</x:v>
      </x:c>
      <x:c r="H3766" s="2" t="str">
        <x:v>https://github.com/material-components/material-web/blob/cbd34a8921915af94d5ef65c2a69eece41d5b4f3/tokens/versions/latest/sass/_md-comp-navigation-rail.scss#L167</x:v>
      </x:c>
    </x:row>
    <x:row r="3767" ht="20" customHeight="1">
      <x:c r="A3767" s="2" t="str">
        <x:v>MT-03766</x:v>
      </x:c>
      <x:c r="B3767" s="2" t="str">
        <x:v>--md-navigation-rail-large-badge-shape</x:v>
      </x:c>
      <x:c r="C3767" s="2" t="str">
        <x:v>comp</x:v>
      </x:c>
      <x:c r="D3767" s="2" t="str">
        <x:v>latest/sass</x:v>
      </x:c>
      <x:c r="E3767" s="2" t="str">
        <x:v>8px</x:v>
      </x:c>
      <x:c r="F3767" s="2" t="str">
        <x:v>tokens/versions/latest/sass/_md-comp-navigation-rail.scss</x:v>
      </x:c>
      <x:c r="G3767" s="2" t="n">
        <x:v>43</x:v>
      </x:c>
      <x:c r="H3767" s="2" t="str">
        <x:v>https://github.com/material-components/material-web/blob/cbd34a8921915af94d5ef65c2a69eece41d5b4f3/tokens/versions/latest/sass/_md-comp-navigation-rail.scss#L43</x:v>
      </x:c>
    </x:row>
    <x:row r="3768" ht="20" customHeight="1">
      <x:c r="A3768" s="2" t="str">
        <x:v>MT-03767</x:v>
      </x:c>
      <x:c r="B3768" s="2" t="str">
        <x:v>--md-navigation-rail-large-badge-size</x:v>
      </x:c>
      <x:c r="C3768" s="2" t="str">
        <x:v>comp</x:v>
      </x:c>
      <x:c r="D3768" s="2" t="str">
        <x:v>latest/sass</x:v>
      </x:c>
      <x:c r="E3768" s="2" t="str">
        <x:v>16px</x:v>
      </x:c>
      <x:c r="F3768" s="2" t="str">
        <x:v>tokens/versions/latest/sass/_md-comp-navigation-rail.scss</x:v>
      </x:c>
      <x:c r="G3768" s="2" t="n">
        <x:v>47</x:v>
      </x:c>
      <x:c r="H3768" s="2" t="str">
        <x:v>https://github.com/material-components/material-web/blob/cbd34a8921915af94d5ef65c2a69eece41d5b4f3/tokens/versions/latest/sass/_md-comp-navigation-rail.scss#L47</x:v>
      </x:c>
    </x:row>
    <x:row r="3769" ht="20" customHeight="1">
      <x:c r="A3769" s="2" t="str">
        <x:v>MT-03768</x:v>
      </x:c>
      <x:c r="B3769" s="2" t="str">
        <x:v>--md-navigation-rail-menu-focus-icon-color</x:v>
      </x:c>
      <x:c r="C3769" s="2" t="str">
        <x:v>comp</x:v>
      </x:c>
      <x:c r="D3769" s="2" t="str">
        <x:v>latest/sass</x:v>
      </x:c>
      <x:c r="E3769" s="2" t="str">
        <x:v>md-sys-color.$on-surface</x:v>
      </x:c>
      <x:c r="F3769" s="2" t="str">
        <x:v>tokens/versions/latest/sass/_md-comp-navigation-rail.scss</x:v>
      </x:c>
      <x:c r="G3769" s="2" t="n">
        <x:v>175</x:v>
      </x:c>
      <x:c r="H3769" s="2" t="str">
        <x:v>https://github.com/material-components/material-web/blob/cbd34a8921915af94d5ef65c2a69eece41d5b4f3/tokens/versions/latest/sass/_md-comp-navigation-rail.scss#L175</x:v>
      </x:c>
    </x:row>
    <x:row r="3770" ht="20" customHeight="1">
      <x:c r="A3770" s="2" t="str">
        <x:v>MT-03769</x:v>
      </x:c>
      <x:c r="B3770" s="2" t="str">
        <x:v>--md-navigation-rail-menu-focus-state-layer-color</x:v>
      </x:c>
      <x:c r="C3770" s="2" t="str">
        <x:v>comp</x:v>
      </x:c>
      <x:c r="D3770" s="2" t="str">
        <x:v>latest/sass</x:v>
      </x:c>
      <x:c r="E3770" s="2" t="str">
        <x:v>md-sys-color.$on-surface</x:v>
      </x:c>
      <x:c r="F3770" s="2" t="str">
        <x:v>tokens/versions/latest/sass/_md-comp-navigation-rail.scss</x:v>
      </x:c>
      <x:c r="G3770" s="2" t="n">
        <x:v>179</x:v>
      </x:c>
      <x:c r="H3770" s="2" t="str">
        <x:v>https://github.com/material-components/material-web/blob/cbd34a8921915af94d5ef65c2a69eece41d5b4f3/tokens/versions/latest/sass/_md-comp-navigation-rail.scss#L179</x:v>
      </x:c>
    </x:row>
    <x:row r="3771" ht="20" customHeight="1">
      <x:c r="A3771" s="2" t="str">
        <x:v>MT-03770</x:v>
      </x:c>
      <x:c r="B3771" s="2" t="str">
        <x:v>--md-navigation-rail-menu-focus-state-layer-opacity</x:v>
      </x:c>
      <x:c r="C3771" s="2" t="str">
        <x:v>comp</x:v>
      </x:c>
      <x:c r="D3771" s="2" t="str">
        <x:v>latest/sass</x:v>
      </x:c>
      <x:c r="E3771" s="2" t="str">
        <x:v>md-sys-state.$focus-state-layer-opacity</x:v>
      </x:c>
      <x:c r="F3771" s="2" t="str">
        <x:v>tokens/versions/latest/sass/_md-comp-navigation-rail.scss</x:v>
      </x:c>
      <x:c r="G3771" s="2" t="n">
        <x:v>183</x:v>
      </x:c>
      <x:c r="H3771" s="2" t="str">
        <x:v>https://github.com/material-components/material-web/blob/cbd34a8921915af94d5ef65c2a69eece41d5b4f3/tokens/versions/latest/sass/_md-comp-navigation-rail.scss#L183</x:v>
      </x:c>
    </x:row>
    <x:row r="3772" ht="20" customHeight="1">
      <x:c r="A3772" s="2" t="str">
        <x:v>MT-03771</x:v>
      </x:c>
      <x:c r="B3772" s="2" t="str">
        <x:v>--md-navigation-rail-menu-hover-icon-color</x:v>
      </x:c>
      <x:c r="C3772" s="2" t="str">
        <x:v>comp</x:v>
      </x:c>
      <x:c r="D3772" s="2" t="str">
        <x:v>latest/sass</x:v>
      </x:c>
      <x:c r="E3772" s="2" t="str">
        <x:v>md-sys-color.$on-surface</x:v>
      </x:c>
      <x:c r="F3772" s="2" t="str">
        <x:v>tokens/versions/latest/sass/_md-comp-navigation-rail.scss</x:v>
      </x:c>
      <x:c r="G3772" s="2" t="n">
        <x:v>187</x:v>
      </x:c>
      <x:c r="H3772" s="2" t="str">
        <x:v>https://github.com/material-components/material-web/blob/cbd34a8921915af94d5ef65c2a69eece41d5b4f3/tokens/versions/latest/sass/_md-comp-navigation-rail.scss#L187</x:v>
      </x:c>
    </x:row>
    <x:row r="3773" ht="20" customHeight="1">
      <x:c r="A3773" s="2" t="str">
        <x:v>MT-03772</x:v>
      </x:c>
      <x:c r="B3773" s="2" t="str">
        <x:v>--md-navigation-rail-menu-hover-state-layer-color</x:v>
      </x:c>
      <x:c r="C3773" s="2" t="str">
        <x:v>comp</x:v>
      </x:c>
      <x:c r="D3773" s="2" t="str">
        <x:v>latest/sass</x:v>
      </x:c>
      <x:c r="E3773" s="2" t="str">
        <x:v>md-sys-color.$on-surface</x:v>
      </x:c>
      <x:c r="F3773" s="2" t="str">
        <x:v>tokens/versions/latest/sass/_md-comp-navigation-rail.scss</x:v>
      </x:c>
      <x:c r="G3773" s="2" t="n">
        <x:v>191</x:v>
      </x:c>
      <x:c r="H3773" s="2" t="str">
        <x:v>https://github.com/material-components/material-web/blob/cbd34a8921915af94d5ef65c2a69eece41d5b4f3/tokens/versions/latest/sass/_md-comp-navigation-rail.scss#L191</x:v>
      </x:c>
    </x:row>
    <x:row r="3774" ht="20" customHeight="1">
      <x:c r="A3774" s="2" t="str">
        <x:v>MT-03773</x:v>
      </x:c>
      <x:c r="B3774" s="2" t="str">
        <x:v>--md-navigation-rail-menu-hover-state-layer-opacity</x:v>
      </x:c>
      <x:c r="C3774" s="2" t="str">
        <x:v>comp</x:v>
      </x:c>
      <x:c r="D3774" s="2" t="str">
        <x:v>latest/sass</x:v>
      </x:c>
      <x:c r="E3774" s="2" t="str">
        <x:v>md-sys-state.$hover-state-layer-opacity</x:v>
      </x:c>
      <x:c r="F3774" s="2" t="str">
        <x:v>tokens/versions/latest/sass/_md-comp-navigation-rail.scss</x:v>
      </x:c>
      <x:c r="G3774" s="2" t="n">
        <x:v>195</x:v>
      </x:c>
      <x:c r="H3774" s="2" t="str">
        <x:v>https://github.com/material-components/material-web/blob/cbd34a8921915af94d5ef65c2a69eece41d5b4f3/tokens/versions/latest/sass/_md-comp-navigation-rail.scss#L195</x:v>
      </x:c>
    </x:row>
    <x:row r="3775" ht="20" customHeight="1">
      <x:c r="A3775" s="2" t="str">
        <x:v>MT-03774</x:v>
      </x:c>
      <x:c r="B3775" s="2" t="str">
        <x:v>--md-navigation-rail-menu-icon-color</x:v>
      </x:c>
      <x:c r="C3775" s="2" t="str">
        <x:v>comp</x:v>
      </x:c>
      <x:c r="D3775" s="2" t="str">
        <x:v>latest/sass</x:v>
      </x:c>
      <x:c r="E3775" s="2" t="str">
        <x:v>md-sys-color.$on-surface-variant</x:v>
      </x:c>
      <x:c r="F3775" s="2" t="str">
        <x:v>tokens/versions/latest/sass/_md-comp-navigation-rail.scss</x:v>
      </x:c>
      <x:c r="G3775" s="2" t="n">
        <x:v>199</x:v>
      </x:c>
      <x:c r="H3775" s="2" t="str">
        <x:v>https://github.com/material-components/material-web/blob/cbd34a8921915af94d5ef65c2a69eece41d5b4f3/tokens/versions/latest/sass/_md-comp-navigation-rail.scss#L199</x:v>
      </x:c>
    </x:row>
    <x:row r="3776" ht="20" customHeight="1">
      <x:c r="A3776" s="2" t="str">
        <x:v>MT-03775</x:v>
      </x:c>
      <x:c r="B3776" s="2" t="str">
        <x:v>--md-navigation-rail-menu-icon-size</x:v>
      </x:c>
      <x:c r="C3776" s="2" t="str">
        <x:v>comp</x:v>
      </x:c>
      <x:c r="D3776" s="2" t="str">
        <x:v>latest/sass</x:v>
      </x:c>
      <x:c r="E3776" s="2" t="str">
        <x:v>24px</x:v>
      </x:c>
      <x:c r="F3776" s="2" t="str">
        <x:v>tokens/versions/latest/sass/_md-comp-navigation-rail.scss</x:v>
      </x:c>
      <x:c r="G3776" s="2" t="n">
        <x:v>51</x:v>
      </x:c>
      <x:c r="H3776" s="2" t="str">
        <x:v>https://github.com/material-components/material-web/blob/cbd34a8921915af94d5ef65c2a69eece41d5b4f3/tokens/versions/latest/sass/_md-comp-navigation-rail.scss#L51</x:v>
      </x:c>
    </x:row>
    <x:row r="3777" ht="20" customHeight="1">
      <x:c r="A3777" s="2" t="str">
        <x:v>MT-03776</x:v>
      </x:c>
      <x:c r="B3777" s="2" t="str">
        <x:v>--md-navigation-rail-menu-pressed-icon-color</x:v>
      </x:c>
      <x:c r="C3777" s="2" t="str">
        <x:v>comp</x:v>
      </x:c>
      <x:c r="D3777" s="2" t="str">
        <x:v>latest/sass</x:v>
      </x:c>
      <x:c r="E3777" s="2" t="str">
        <x:v>md-sys-color.$on-surface</x:v>
      </x:c>
      <x:c r="F3777" s="2" t="str">
        <x:v>tokens/versions/latest/sass/_md-comp-navigation-rail.scss</x:v>
      </x:c>
      <x:c r="G3777" s="2" t="n">
        <x:v>203</x:v>
      </x:c>
      <x:c r="H3777" s="2" t="str">
        <x:v>https://github.com/material-components/material-web/blob/cbd34a8921915af94d5ef65c2a69eece41d5b4f3/tokens/versions/latest/sass/_md-comp-navigation-rail.scss#L203</x:v>
      </x:c>
    </x:row>
    <x:row r="3778" ht="20" customHeight="1">
      <x:c r="A3778" s="2" t="str">
        <x:v>MT-03777</x:v>
      </x:c>
      <x:c r="B3778" s="2" t="str">
        <x:v>--md-navigation-rail-menu-pressed-state-layer-color</x:v>
      </x:c>
      <x:c r="C3778" s="2" t="str">
        <x:v>comp</x:v>
      </x:c>
      <x:c r="D3778" s="2" t="str">
        <x:v>latest/sass</x:v>
      </x:c>
      <x:c r="E3778" s="2" t="str">
        <x:v>md-sys-color.$on-surface</x:v>
      </x:c>
      <x:c r="F3778" s="2" t="str">
        <x:v>tokens/versions/latest/sass/_md-comp-navigation-rail.scss</x:v>
      </x:c>
      <x:c r="G3778" s="2" t="n">
        <x:v>207</x:v>
      </x:c>
      <x:c r="H3778" s="2" t="str">
        <x:v>https://github.com/material-components/material-web/blob/cbd34a8921915af94d5ef65c2a69eece41d5b4f3/tokens/versions/latest/sass/_md-comp-navigation-rail.scss#L207</x:v>
      </x:c>
    </x:row>
    <x:row r="3779" ht="20" customHeight="1">
      <x:c r="A3779" s="2" t="str">
        <x:v>MT-03778</x:v>
      </x:c>
      <x:c r="B3779" s="2" t="str">
        <x:v>--md-navigation-rail-menu-pressed-state-layer-opacity</x:v>
      </x:c>
      <x:c r="C3779" s="2" t="str">
        <x:v>comp</x:v>
      </x:c>
      <x:c r="D3779" s="2" t="str">
        <x:v>latest/sass</x:v>
      </x:c>
      <x:c r="E3779" s="2" t="str">
        <x:v>md-sys-state.$pressed-state-layer-opacity</x:v>
      </x:c>
      <x:c r="F3779" s="2" t="str">
        <x:v>tokens/versions/latest/sass/_md-comp-navigation-rail.scss</x:v>
      </x:c>
      <x:c r="G3779" s="2" t="n">
        <x:v>211</x:v>
      </x:c>
      <x:c r="H3779" s="2" t="str">
        <x:v>https://github.com/material-components/material-web/blob/cbd34a8921915af94d5ef65c2a69eece41d5b4f3/tokens/versions/latest/sass/_md-comp-navigation-rail.scss#L211</x:v>
      </x:c>
    </x:row>
    <x:row r="3780" ht="20" customHeight="1">
      <x:c r="A3780" s="2" t="str">
        <x:v>MT-03779</x:v>
      </x:c>
      <x:c r="B3780" s="2" t="str">
        <x:v>--md-navigation-rail-no-label-active-indicator-height</x:v>
      </x:c>
      <x:c r="C3780" s="2" t="str">
        <x:v>comp</x:v>
      </x:c>
      <x:c r="D3780" s="2" t="str">
        <x:v>latest/sass</x:v>
      </x:c>
      <x:c r="E3780" s="2" t="str">
        <x:v>56px</x:v>
      </x:c>
      <x:c r="F3780" s="2" t="str">
        <x:v>tokens/versions/latest/sass/_md-comp-navigation-rail.scss</x:v>
      </x:c>
      <x:c r="G3780" s="2" t="n">
        <x:v>53</x:v>
      </x:c>
      <x:c r="H3780" s="2" t="str">
        <x:v>https://github.com/material-components/material-web/blob/cbd34a8921915af94d5ef65c2a69eece41d5b4f3/tokens/versions/latest/sass/_md-comp-navigation-rail.scss#L53</x:v>
      </x:c>
    </x:row>
    <x:row r="3781" ht="20" customHeight="1">
      <x:c r="A3781" s="2" t="str">
        <x:v>MT-03780</x:v>
      </x:c>
      <x:c r="B3781" s="2" t="str">
        <x:v>--md-navigation-rail-no-label-active-indicator-shape</x:v>
      </x:c>
      <x:c r="C3781" s="2" t="str">
        <x:v>comp</x:v>
      </x:c>
      <x:c r="D3781" s="2" t="str">
        <x:v>latest/sass</x:v>
      </x:c>
      <x:c r="E3781" s="2" t="str">
        <x:v>md-sys-shape.$corner-full</x:v>
      </x:c>
      <x:c r="F3781" s="2" t="str">
        <x:v>tokens/versions/latest/sass/_md-comp-navigation-rail.scss</x:v>
      </x:c>
      <x:c r="G3781" s="2" t="n">
        <x:v>213</x:v>
      </x:c>
      <x:c r="H3781" s="2" t="str">
        <x:v>https://github.com/material-components/material-web/blob/cbd34a8921915af94d5ef65c2a69eece41d5b4f3/tokens/versions/latest/sass/_md-comp-navigation-rail.scss#L213</x:v>
      </x:c>
    </x:row>
    <x:row r="3782" ht="20" customHeight="1">
      <x:c r="A3782" s="2" t="str">
        <x:v>MT-03781</x:v>
      </x:c>
      <x:c r="B3782" s="2" t="str">
        <x:v>--md-navigation-rail-pressed-state-layer-opacity</x:v>
      </x:c>
      <x:c r="C3782" s="2" t="str">
        <x:v>comp</x:v>
      </x:c>
      <x:c r="D3782" s="2" t="str">
        <x:v>latest/sass</x:v>
      </x:c>
      <x:c r="E3782" s="2" t="str">
        <x:v>md-sys-state.$pressed-state-layer-opacity</x:v>
      </x:c>
      <x:c r="F3782" s="2" t="str">
        <x:v>tokens/versions/latest/sass/_md-comp-navigation-rail.scss</x:v>
      </x:c>
      <x:c r="G3782" s="2" t="n">
        <x:v>215</x:v>
      </x:c>
      <x:c r="H3782" s="2" t="str">
        <x:v>https://github.com/material-components/material-web/blob/cbd34a8921915af94d5ef65c2a69eece41d5b4f3/tokens/versions/latest/sass/_md-comp-navigation-rail.scss#L215</x:v>
      </x:c>
    </x:row>
    <x:row r="3783" ht="20" customHeight="1">
      <x:c r="A3783" s="2" t="str">
        <x:v>MT-03782</x:v>
      </x:c>
      <x:c r="B3783" s="2" t="str">
        <x:v>--md-outlined-autocomplete-menu-cascading-menu-indicator-icon-color</x:v>
      </x:c>
      <x:c r="C3783" s="2" t="str">
        <x:v>comp</x:v>
      </x:c>
      <x:c r="D3783" s="2" t="str">
        <x:v>latest/sass</x:v>
      </x:c>
      <x:c r="E3783" s="2" t="str">
        <x:v>md-sys-color.$on-surface-variant</x:v>
      </x:c>
      <x:c r="F3783" s="2" t="str">
        <x:v>tokens/versions/latest/sass/_md-comp-outlined-autocomplete.scss</x:v>
      </x:c>
      <x:c r="G3783" s="2" t="n">
        <x:v>63</x:v>
      </x:c>
      <x:c r="H3783" s="2" t="str">
        <x:v>https://github.com/material-components/material-web/blob/cbd34a8921915af94d5ef65c2a69eece41d5b4f3/tokens/versions/latest/sass/_md-comp-outlined-autocomplete.scss#L63</x:v>
      </x:c>
    </x:row>
    <x:row r="3784" ht="20" customHeight="1">
      <x:c r="A3784" s="2" t="str">
        <x:v>MT-03783</x:v>
      </x:c>
      <x:c r="B3784" s="2" t="str">
        <x:v>--md-outlined-autocomplete-menu-cascading-menu-indicator-icon-size</x:v>
      </x:c>
      <x:c r="C3784" s="2" t="str">
        <x:v>comp</x:v>
      </x:c>
      <x:c r="D3784" s="2" t="str">
        <x:v>latest/sass</x:v>
      </x:c>
      <x:c r="E3784" s="2" t="str">
        <x:v>24px</x:v>
      </x:c>
      <x:c r="F3784" s="2" t="str">
        <x:v>tokens/versions/latest/sass/_md-comp-outlined-autocomplete.scss</x:v>
      </x:c>
      <x:c r="G3784" s="2" t="n">
        <x:v>25</x:v>
      </x:c>
      <x:c r="H3784" s="2" t="str">
        <x:v>https://github.com/material-components/material-web/blob/cbd34a8921915af94d5ef65c2a69eece41d5b4f3/tokens/versions/latest/sass/_md-comp-outlined-autocomplete.scss#L25</x:v>
      </x:c>
    </x:row>
    <x:row r="3785" ht="20" customHeight="1">
      <x:c r="A3785" s="2" t="str">
        <x:v>MT-03784</x:v>
      </x:c>
      <x:c r="B3785" s="2" t="str">
        <x:v>--md-outlined-autocomplete-menu-container-color</x:v>
      </x:c>
      <x:c r="C3785" s="2" t="str">
        <x:v>comp</x:v>
      </x:c>
      <x:c r="D3785" s="2" t="str">
        <x:v>latest/sass</x:v>
      </x:c>
      <x:c r="E3785" s="2" t="str">
        <x:v>md-sys-color.$surface-container</x:v>
      </x:c>
      <x:c r="F3785" s="2" t="str">
        <x:v>tokens/versions/latest/sass/_md-comp-outlined-autocomplete.scss</x:v>
      </x:c>
      <x:c r="G3785" s="2" t="n">
        <x:v>65</x:v>
      </x:c>
      <x:c r="H3785" s="2" t="str">
        <x:v>https://github.com/material-components/material-web/blob/cbd34a8921915af94d5ef65c2a69eece41d5b4f3/tokens/versions/latest/sass/_md-comp-outlined-autocomplete.scss#L65</x:v>
      </x:c>
    </x:row>
    <x:row r="3786" ht="20" customHeight="1">
      <x:c r="A3786" s="2" t="str">
        <x:v>MT-03785</x:v>
      </x:c>
      <x:c r="B3786" s="2" t="str">
        <x:v>--md-outlined-autocomplete-menu-container-elevation</x:v>
      </x:c>
      <x:c r="C3786" s="2" t="str">
        <x:v>comp</x:v>
      </x:c>
      <x:c r="D3786" s="2" t="str">
        <x:v>latest/sass</x:v>
      </x:c>
      <x:c r="E3786" s="2" t="str">
        <x:v>md-sys-elevation.$level2</x:v>
      </x:c>
      <x:c r="F3786" s="2" t="str">
        <x:v>tokens/versions/latest/sass/_md-comp-outlined-autocomplete.scss</x:v>
      </x:c>
      <x:c r="G3786" s="2" t="n">
        <x:v>67</x:v>
      </x:c>
      <x:c r="H3786" s="2" t="str">
        <x:v>https://github.com/material-components/material-web/blob/cbd34a8921915af94d5ef65c2a69eece41d5b4f3/tokens/versions/latest/sass/_md-comp-outlined-autocomplete.scss#L67</x:v>
      </x:c>
    </x:row>
    <x:row r="3787" ht="20" customHeight="1">
      <x:c r="A3787" s="2" t="str">
        <x:v>MT-03786</x:v>
      </x:c>
      <x:c r="B3787" s="2" t="str">
        <x:v>--md-outlined-autocomplete-menu-container-shadow-color</x:v>
      </x:c>
      <x:c r="C3787" s="2" t="str">
        <x:v>comp</x:v>
      </x:c>
      <x:c r="D3787" s="2" t="str">
        <x:v>latest/sass</x:v>
      </x:c>
      <x:c r="E3787" s="2" t="str">
        <x:v>md-sys-color.$shadow</x:v>
      </x:c>
      <x:c r="F3787" s="2" t="str">
        <x:v>tokens/versions/latest/sass/_md-comp-outlined-autocomplete.scss</x:v>
      </x:c>
      <x:c r="G3787" s="2" t="n">
        <x:v>69</x:v>
      </x:c>
      <x:c r="H3787" s="2" t="str">
        <x:v>https://github.com/material-components/material-web/blob/cbd34a8921915af94d5ef65c2a69eece41d5b4f3/tokens/versions/latest/sass/_md-comp-outlined-autocomplete.scss#L69</x:v>
      </x:c>
    </x:row>
    <x:row r="3788" ht="20" customHeight="1">
      <x:c r="A3788" s="2" t="str">
        <x:v>MT-03787</x:v>
      </x:c>
      <x:c r="B3788" s="2" t="str">
        <x:v>--md-outlined-autocomplete-menu-container-shape</x:v>
      </x:c>
      <x:c r="C3788" s="2" t="str">
        <x:v>comp</x:v>
      </x:c>
      <x:c r="D3788" s="2" t="str">
        <x:v>latest/sass</x:v>
      </x:c>
      <x:c r="E3788" s="2" t="str">
        <x:v>md-sys-shape.$corner-extra-small</x:v>
      </x:c>
      <x:c r="F3788" s="2" t="str">
        <x:v>tokens/versions/latest/sass/_md-comp-outlined-autocomplete.scss</x:v>
      </x:c>
      <x:c r="G3788" s="2" t="n">
        <x:v>71</x:v>
      </x:c>
      <x:c r="H3788" s="2" t="str">
        <x:v>https://github.com/material-components/material-web/blob/cbd34a8921915af94d5ef65c2a69eece41d5b4f3/tokens/versions/latest/sass/_md-comp-outlined-autocomplete.scss#L71</x:v>
      </x:c>
    </x:row>
    <x:row r="3789" ht="20" customHeight="1">
      <x:c r="A3789" s="2" t="str">
        <x:v>MT-03788</x:v>
      </x:c>
      <x:c r="B3789" s="2" t="str">
        <x:v>--md-outlined-autocomplete-menu-container-surface-tint-layer-color</x:v>
      </x:c>
      <x:c r="C3789" s="2" t="str">
        <x:v>comp</x:v>
      </x:c>
      <x:c r="D3789" s="2" t="str">
        <x:v>latest/sass</x:v>
      </x:c>
      <x:c r="E3789" s="2" t="str">
        <x:v>md-sys-color.$surface-tint</x:v>
      </x:c>
      <x:c r="F3789" s="2" t="str">
        <x:v>tokens/versions/latest/sass/_md-comp-outlined-autocomplete.scss</x:v>
      </x:c>
      <x:c r="G3789" s="2" t="n">
        <x:v>75</x:v>
      </x:c>
      <x:c r="H3789" s="2" t="str">
        <x:v>https://github.com/material-components/material-web/blob/cbd34a8921915af94d5ef65c2a69eece41d5b4f3/tokens/versions/latest/sass/_md-comp-outlined-autocomplete.scss#L75</x:v>
      </x:c>
    </x:row>
    <x:row r="3790" ht="20" customHeight="1">
      <x:c r="A3790" s="2" t="str">
        <x:v>MT-03789</x:v>
      </x:c>
      <x:c r="B3790" s="2" t="str">
        <x:v>--md-outlined-autocomplete-menu-divider-color</x:v>
      </x:c>
      <x:c r="C3790" s="2" t="str">
        <x:v>comp</x:v>
      </x:c>
      <x:c r="D3790" s="2" t="str">
        <x:v>latest/sass</x:v>
      </x:c>
      <x:c r="E3790" s="2" t="str">
        <x:v>md-sys-color.$surface-variant</x:v>
      </x:c>
      <x:c r="F3790" s="2" t="str">
        <x:v>tokens/versions/latest/sass/_md-comp-outlined-autocomplete.scss</x:v>
      </x:c>
      <x:c r="G3790" s="2" t="n">
        <x:v>79</x:v>
      </x:c>
      <x:c r="H3790" s="2" t="str">
        <x:v>https://github.com/material-components/material-web/blob/cbd34a8921915af94d5ef65c2a69eece41d5b4f3/tokens/versions/latest/sass/_md-comp-outlined-autocomplete.scss#L79</x:v>
      </x:c>
    </x:row>
    <x:row r="3791" ht="20" customHeight="1">
      <x:c r="A3791" s="2" t="str">
        <x:v>MT-03790</x:v>
      </x:c>
      <x:c r="B3791" s="2" t="str">
        <x:v>--md-outlined-autocomplete-menu-divider-height</x:v>
      </x:c>
      <x:c r="C3791" s="2" t="str">
        <x:v>comp</x:v>
      </x:c>
      <x:c r="D3791" s="2" t="str">
        <x:v>latest/sass</x:v>
      </x:c>
      <x:c r="E3791" s="2" t="str">
        <x:v>1px</x:v>
      </x:c>
      <x:c r="F3791" s="2" t="str">
        <x:v>tokens/versions/latest/sass/_md-comp-outlined-autocomplete.scss</x:v>
      </x:c>
      <x:c r="G3791" s="2" t="n">
        <x:v>29</x:v>
      </x:c>
      <x:c r="H3791" s="2" t="str">
        <x:v>https://github.com/material-components/material-web/blob/cbd34a8921915af94d5ef65c2a69eece41d5b4f3/tokens/versions/latest/sass/_md-comp-outlined-autocomplete.scss#L29</x:v>
      </x:c>
    </x:row>
    <x:row r="3792" ht="20" customHeight="1">
      <x:c r="A3792" s="2" t="str">
        <x:v>MT-03791</x:v>
      </x:c>
      <x:c r="B3792" s="2" t="str">
        <x:v>--md-outlined-autocomplete-menu-list-item-container-height</x:v>
      </x:c>
      <x:c r="C3792" s="2" t="str">
        <x:v>comp</x:v>
      </x:c>
      <x:c r="D3792" s="2" t="str">
        <x:v>latest/sass</x:v>
      </x:c>
      <x:c r="E3792" s="2" t="str">
        <x:v>48px</x:v>
      </x:c>
      <x:c r="F3792" s="2" t="str">
        <x:v>tokens/versions/latest/sass/_md-comp-outlined-autocomplete.scss</x:v>
      </x:c>
      <x:c r="G3792" s="2" t="n">
        <x:v>33</x:v>
      </x:c>
      <x:c r="H3792" s="2" t="str">
        <x:v>https://github.com/material-components/material-web/blob/cbd34a8921915af94d5ef65c2a69eece41d5b4f3/tokens/versions/latest/sass/_md-comp-outlined-autocomplete.scss#L33</x:v>
      </x:c>
    </x:row>
    <x:row r="3793" ht="20" customHeight="1">
      <x:c r="A3793" s="2" t="str">
        <x:v>MT-03792</x:v>
      </x:c>
      <x:c r="B3793" s="2" t="str">
        <x:v>--md-outlined-autocomplete-menu-list-item-label-text-color</x:v>
      </x:c>
      <x:c r="C3793" s="2" t="str">
        <x:v>comp</x:v>
      </x:c>
      <x:c r="D3793" s="2" t="str">
        <x:v>latest/sass</x:v>
      </x:c>
      <x:c r="E3793" s="2" t="str">
        <x:v>md-sys-color.$on-surface</x:v>
      </x:c>
      <x:c r="F3793" s="2" t="str">
        <x:v>tokens/versions/latest/sass/_md-comp-outlined-autocomplete.scss</x:v>
      </x:c>
      <x:c r="G3793" s="2" t="n">
        <x:v>83</x:v>
      </x:c>
      <x:c r="H3793" s="2" t="str">
        <x:v>https://github.com/material-components/material-web/blob/cbd34a8921915af94d5ef65c2a69eece41d5b4f3/tokens/versions/latest/sass/_md-comp-outlined-autocomplete.scss#L83</x:v>
      </x:c>
    </x:row>
    <x:row r="3794" ht="20" customHeight="1">
      <x:c r="A3794" s="2" t="str">
        <x:v>MT-03793</x:v>
      </x:c>
      <x:c r="B3794" s="2" t="str">
        <x:v>--md-outlined-autocomplete-menu-list-item-label-text-font</x:v>
      </x:c>
      <x:c r="C3794" s="2" t="str">
        <x:v>comp</x:v>
      </x:c>
      <x:c r="D3794" s="2" t="str">
        <x:v>latest/sass</x:v>
      </x:c>
      <x:c r="E3794" s="2" t="str">
        <x:v>md-sys-typescale.$label-large-font</x:v>
      </x:c>
      <x:c r="F3794" s="2" t="str">
        <x:v>tokens/versions/latest/sass/_md-comp-outlined-autocomplete.scss</x:v>
      </x:c>
      <x:c r="G3794" s="2" t="n">
        <x:v>87</x:v>
      </x:c>
      <x:c r="H3794" s="2" t="str">
        <x:v>https://github.com/material-components/material-web/blob/cbd34a8921915af94d5ef65c2a69eece41d5b4f3/tokens/versions/latest/sass/_md-comp-outlined-autocomplete.scss#L87</x:v>
      </x:c>
    </x:row>
    <x:row r="3795" ht="20" customHeight="1">
      <x:c r="A3795" s="2" t="str">
        <x:v>MT-03794</x:v>
      </x:c>
      <x:c r="B3795" s="2" t="str">
        <x:v>--md-outlined-autocomplete-menu-list-item-label-text-line-height</x:v>
      </x:c>
      <x:c r="C3795" s="2" t="str">
        <x:v>comp</x:v>
      </x:c>
      <x:c r="D3795" s="2" t="str">
        <x:v>latest/sass</x:v>
      </x:c>
      <x:c r="E3795" s="2" t="str">
        <x:v>md-sys-typescale.$label-large-line-height</x:v>
      </x:c>
      <x:c r="F3795" s="2" t="str">
        <x:v>tokens/versions/latest/sass/_md-comp-outlined-autocomplete.scss</x:v>
      </x:c>
      <x:c r="G3795" s="2" t="n">
        <x:v>91</x:v>
      </x:c>
      <x:c r="H3795" s="2" t="str">
        <x:v>https://github.com/material-components/material-web/blob/cbd34a8921915af94d5ef65c2a69eece41d5b4f3/tokens/versions/latest/sass/_md-comp-outlined-autocomplete.scss#L91</x:v>
      </x:c>
    </x:row>
    <x:row r="3796" ht="20" customHeight="1">
      <x:c r="A3796" s="2" t="str">
        <x:v>MT-03795</x:v>
      </x:c>
      <x:c r="B3796" s="2" t="str">
        <x:v>--md-outlined-autocomplete-menu-list-item-label-text-size</x:v>
      </x:c>
      <x:c r="C3796" s="2" t="str">
        <x:v>comp</x:v>
      </x:c>
      <x:c r="D3796" s="2" t="str">
        <x:v>latest/sass</x:v>
      </x:c>
      <x:c r="E3796" s="2" t="str">
        <x:v>md-sys-typescale.$label-large-size</x:v>
      </x:c>
      <x:c r="F3796" s="2" t="str">
        <x:v>tokens/versions/latest/sass/_md-comp-outlined-autocomplete.scss</x:v>
      </x:c>
      <x:c r="G3796" s="2" t="n">
        <x:v>95</x:v>
      </x:c>
      <x:c r="H3796" s="2" t="str">
        <x:v>https://github.com/material-components/material-web/blob/cbd34a8921915af94d5ef65c2a69eece41d5b4f3/tokens/versions/latest/sass/_md-comp-outlined-autocomplete.scss#L95</x:v>
      </x:c>
    </x:row>
    <x:row r="3797" ht="20" customHeight="1">
      <x:c r="A3797" s="2" t="str">
        <x:v>MT-03796</x:v>
      </x:c>
      <x:c r="B3797" s="2" t="str">
        <x:v>--md-outlined-autocomplete-menu-list-item-label-text-tracking</x:v>
      </x:c>
      <x:c r="C3797" s="2" t="str">
        <x:v>comp</x:v>
      </x:c>
      <x:c r="D3797" s="2" t="str">
        <x:v>latest/sass</x:v>
      </x:c>
      <x:c r="E3797" s="2" t="str">
        <x:v>md-sys-typescale.$label-large-tracking</x:v>
      </x:c>
      <x:c r="F3797" s="2" t="str">
        <x:v>tokens/versions/latest/sass/_md-comp-outlined-autocomplete.scss</x:v>
      </x:c>
      <x:c r="G3797" s="2" t="n">
        <x:v>99</x:v>
      </x:c>
      <x:c r="H3797" s="2" t="str">
        <x:v>https://github.com/material-components/material-web/blob/cbd34a8921915af94d5ef65c2a69eece41d5b4f3/tokens/versions/latest/sass/_md-comp-outlined-autocomplete.scss#L99</x:v>
      </x:c>
    </x:row>
    <x:row r="3798" ht="20" customHeight="1">
      <x:c r="A3798" s="2" t="str">
        <x:v>MT-03797</x:v>
      </x:c>
      <x:c r="B3798" s="2" t="str">
        <x:v>--md-outlined-autocomplete-menu-list-item-label-text-weight</x:v>
      </x:c>
      <x:c r="C3798" s="2" t="str">
        <x:v>comp</x:v>
      </x:c>
      <x:c r="D3798" s="2" t="str">
        <x:v>latest/sass</x:v>
      </x:c>
      <x:c r="E3798" s="2" t="str">
        <x:v>md-sys-typescale.$label-large-weight</x:v>
      </x:c>
      <x:c r="F3798" s="2" t="str">
        <x:v>tokens/versions/latest/sass/_md-comp-outlined-autocomplete.scss</x:v>
      </x:c>
      <x:c r="G3798" s="2" t="n">
        <x:v>103</x:v>
      </x:c>
      <x:c r="H3798" s="2" t="str">
        <x:v>https://github.com/material-components/material-web/blob/cbd34a8921915af94d5ef65c2a69eece41d5b4f3/tokens/versions/latest/sass/_md-comp-outlined-autocomplete.scss#L103</x:v>
      </x:c>
    </x:row>
    <x:row r="3799" ht="20" customHeight="1">
      <x:c r="A3799" s="2" t="str">
        <x:v>MT-03798</x:v>
      </x:c>
      <x:c r="B3799" s="2" t="str">
        <x:v>--md-outlined-autocomplete-menu-list-item-selected-container-color</x:v>
      </x:c>
      <x:c r="C3799" s="2" t="str">
        <x:v>comp</x:v>
      </x:c>
      <x:c r="D3799" s="2" t="str">
        <x:v>latest/sass</x:v>
      </x:c>
      <x:c r="E3799" s="2" t="str">
        <x:v>md-sys-color.$surface-container-highest</x:v>
      </x:c>
      <x:c r="F3799" s="2" t="str">
        <x:v>tokens/versions/latest/sass/_md-comp-outlined-autocomplete.scss</x:v>
      </x:c>
      <x:c r="G3799" s="2" t="n">
        <x:v>107</x:v>
      </x:c>
      <x:c r="H3799" s="2" t="str">
        <x:v>https://github.com/material-components/material-web/blob/cbd34a8921915af94d5ef65c2a69eece41d5b4f3/tokens/versions/latest/sass/_md-comp-outlined-autocomplete.scss#L107</x:v>
      </x:c>
    </x:row>
    <x:row r="3800" ht="20" customHeight="1">
      <x:c r="A3800" s="2" t="str">
        <x:v>MT-03799</x:v>
      </x:c>
      <x:c r="B3800" s="2" t="str">
        <x:v>--md-outlined-autocomplete-text-field-caret-color</x:v>
      </x:c>
      <x:c r="C3800" s="2" t="str">
        <x:v>comp</x:v>
      </x:c>
      <x:c r="D3800" s="2" t="str">
        <x:v>latest/sass</x:v>
      </x:c>
      <x:c r="E3800" s="2" t="str">
        <x:v>md-sys-color.$primary</x:v>
      </x:c>
      <x:c r="F3800" s="2" t="str">
        <x:v>tokens/versions/latest/sass/_md-comp-outlined-autocomplete.scss</x:v>
      </x:c>
      <x:c r="G3800" s="2" t="n">
        <x:v>109</x:v>
      </x:c>
      <x:c r="H3800" s="2" t="str">
        <x:v>https://github.com/material-components/material-web/blob/cbd34a8921915af94d5ef65c2a69eece41d5b4f3/tokens/versions/latest/sass/_md-comp-outlined-autocomplete.scss#L109</x:v>
      </x:c>
    </x:row>
    <x:row r="3801" ht="20" customHeight="1">
      <x:c r="A3801" s="2" t="str">
        <x:v>MT-03800</x:v>
      </x:c>
      <x:c r="B3801" s="2" t="str">
        <x:v>--md-outlined-autocomplete-text-field-container-color</x:v>
      </x:c>
      <x:c r="C3801" s="2" t="str">
        <x:v>comp</x:v>
      </x:c>
      <x:c r="D3801" s="2" t="str">
        <x:v>latest/sass</x:v>
      </x:c>
      <x:c r="E3801" s="2" t="str">
        <x:v>md-sys-color.$surface-container-highest</x:v>
      </x:c>
      <x:c r="F3801" s="2" t="str">
        <x:v>tokens/versions/latest/sass/_md-comp-outlined-autocomplete.scss</x:v>
      </x:c>
      <x:c r="G3801" s="2" t="n">
        <x:v>111</x:v>
      </x:c>
      <x:c r="H3801" s="2" t="str">
        <x:v>https://github.com/material-components/material-web/blob/cbd34a8921915af94d5ef65c2a69eece41d5b4f3/tokens/versions/latest/sass/_md-comp-outlined-autocomplete.scss#L111</x:v>
      </x:c>
    </x:row>
    <x:row r="3802" ht="20" customHeight="1">
      <x:c r="A3802" s="2" t="str">
        <x:v>MT-03801</x:v>
      </x:c>
      <x:c r="B3802" s="2" t="str">
        <x:v>--md-outlined-autocomplete-text-field-container-height</x:v>
      </x:c>
      <x:c r="C3802" s="2" t="str">
        <x:v>comp</x:v>
      </x:c>
      <x:c r="D3802" s="2" t="str">
        <x:v>latest/sass</x:v>
      </x:c>
      <x:c r="E3802" s="2" t="str">
        <x:v>56px</x:v>
      </x:c>
      <x:c r="F3802" s="2" t="str">
        <x:v>tokens/versions/latest/sass/_md-comp-outlined-autocomplete.scss</x:v>
      </x:c>
      <x:c r="G3802" s="2" t="n">
        <x:v>37</x:v>
      </x:c>
      <x:c r="H3802" s="2" t="str">
        <x:v>https://github.com/material-components/material-web/blob/cbd34a8921915af94d5ef65c2a69eece41d5b4f3/tokens/versions/latest/sass/_md-comp-outlined-autocomplete.scss#L37</x:v>
      </x:c>
    </x:row>
    <x:row r="3803" ht="20" customHeight="1">
      <x:c r="A3803" s="2" t="str">
        <x:v>MT-03802</x:v>
      </x:c>
      <x:c r="B3803" s="2" t="str">
        <x:v>--md-outlined-autocomplete-text-field-container-shape</x:v>
      </x:c>
      <x:c r="C3803" s="2" t="str">
        <x:v>comp</x:v>
      </x:c>
      <x:c r="D3803" s="2" t="str">
        <x:v>latest/sass</x:v>
      </x:c>
      <x:c r="E3803" s="2" t="str">
        <x:v>md-sys-shape.$corner-extra-small</x:v>
      </x:c>
      <x:c r="F3803" s="2" t="str">
        <x:v>tokens/versions/latest/sass/_md-comp-outlined-autocomplete.scss</x:v>
      </x:c>
      <x:c r="G3803" s="2" t="n">
        <x:v>113</x:v>
      </x:c>
      <x:c r="H3803" s="2" t="str">
        <x:v>https://github.com/material-components/material-web/blob/cbd34a8921915af94d5ef65c2a69eece41d5b4f3/tokens/versions/latest/sass/_md-comp-outlined-autocomplete.scss#L113</x:v>
      </x:c>
    </x:row>
    <x:row r="3804" ht="20" customHeight="1">
      <x:c r="A3804" s="2" t="str">
        <x:v>MT-03803</x:v>
      </x:c>
      <x:c r="B3804" s="2" t="str">
        <x:v>--md-outlined-autocomplete-text-field-disabled-input-text-color</x:v>
      </x:c>
      <x:c r="C3804" s="2" t="str">
        <x:v>comp</x:v>
      </x:c>
      <x:c r="D3804" s="2" t="str">
        <x:v>latest/sass</x:v>
      </x:c>
      <x:c r="E3804" s="2" t="str">
        <x:v>md-sys-color.$on-surface</x:v>
      </x:c>
      <x:c r="F3804" s="2" t="str">
        <x:v>tokens/versions/latest/sass/_md-comp-outlined-autocomplete.scss</x:v>
      </x:c>
      <x:c r="G3804" s="2" t="n">
        <x:v>115</x:v>
      </x:c>
      <x:c r="H3804" s="2" t="str">
        <x:v>https://github.com/material-components/material-web/blob/cbd34a8921915af94d5ef65c2a69eece41d5b4f3/tokens/versions/latest/sass/_md-comp-outlined-autocomplete.scss#L115</x:v>
      </x:c>
    </x:row>
    <x:row r="3805" ht="20" customHeight="1">
      <x:c r="A3805" s="2" t="str">
        <x:v>MT-03804</x:v>
      </x:c>
      <x:c r="B3805" s="2" t="str">
        <x:v>--md-outlined-autocomplete-text-field-disabled-input-text-opacity</x:v>
      </x:c>
      <x:c r="C3805" s="2" t="str">
        <x:v>comp</x:v>
      </x:c>
      <x:c r="D3805" s="2" t="str">
        <x:v>latest/sass</x:v>
      </x:c>
      <x:c r="E3805" s="2" t="str">
        <x:v>0.38</x:v>
      </x:c>
      <x:c r="F3805" s="2" t="str">
        <x:v>tokens/versions/latest/sass/_md-comp-outlined-autocomplete.scss</x:v>
      </x:c>
      <x:c r="G3805" s="2" t="n">
        <x:v>39</x:v>
      </x:c>
      <x:c r="H3805" s="2" t="str">
        <x:v>https://github.com/material-components/material-web/blob/cbd34a8921915af94d5ef65c2a69eece41d5b4f3/tokens/versions/latest/sass/_md-comp-outlined-autocomplete.scss#L39</x:v>
      </x:c>
    </x:row>
    <x:row r="3806" ht="20" customHeight="1">
      <x:c r="A3806" s="2" t="str">
        <x:v>MT-03805</x:v>
      </x:c>
      <x:c r="B3806" s="2" t="str">
        <x:v>--md-outlined-autocomplete-text-field-disabled-label-text-color</x:v>
      </x:c>
      <x:c r="C3806" s="2" t="str">
        <x:v>comp</x:v>
      </x:c>
      <x:c r="D3806" s="2" t="str">
        <x:v>latest/sass</x:v>
      </x:c>
      <x:c r="E3806" s="2" t="str">
        <x:v>md-sys-color.$on-surface</x:v>
      </x:c>
      <x:c r="F3806" s="2" t="str">
        <x:v>tokens/versions/latest/sass/_md-comp-outlined-autocomplete.scss</x:v>
      </x:c>
      <x:c r="G3806" s="2" t="n">
        <x:v>117</x:v>
      </x:c>
      <x:c r="H3806" s="2" t="str">
        <x:v>https://github.com/material-components/material-web/blob/cbd34a8921915af94d5ef65c2a69eece41d5b4f3/tokens/versions/latest/sass/_md-comp-outlined-autocomplete.scss#L117</x:v>
      </x:c>
    </x:row>
    <x:row r="3807" ht="20" customHeight="1">
      <x:c r="A3807" s="2" t="str">
        <x:v>MT-03806</x:v>
      </x:c>
      <x:c r="B3807" s="2" t="str">
        <x:v>--md-outlined-autocomplete-text-field-disabled-label-text-opacity</x:v>
      </x:c>
      <x:c r="C3807" s="2" t="str">
        <x:v>comp</x:v>
      </x:c>
      <x:c r="D3807" s="2" t="str">
        <x:v>latest/sass</x:v>
      </x:c>
      <x:c r="E3807" s="2" t="str">
        <x:v>0.38</x:v>
      </x:c>
      <x:c r="F3807" s="2" t="str">
        <x:v>tokens/versions/latest/sass/_md-comp-outlined-autocomplete.scss</x:v>
      </x:c>
      <x:c r="G3807" s="2" t="n">
        <x:v>41</x:v>
      </x:c>
      <x:c r="H3807" s="2" t="str">
        <x:v>https://github.com/material-components/material-web/blob/cbd34a8921915af94d5ef65c2a69eece41d5b4f3/tokens/versions/latest/sass/_md-comp-outlined-autocomplete.scss#L41</x:v>
      </x:c>
    </x:row>
    <x:row r="3808" ht="20" customHeight="1">
      <x:c r="A3808" s="2" t="str">
        <x:v>MT-03807</x:v>
      </x:c>
      <x:c r="B3808" s="2" t="str">
        <x:v>--md-outlined-autocomplete-text-field-disabled-leading-icon-color</x:v>
      </x:c>
      <x:c r="C3808" s="2" t="str">
        <x:v>comp</x:v>
      </x:c>
      <x:c r="D3808" s="2" t="str">
        <x:v>latest/sass</x:v>
      </x:c>
      <x:c r="E3808" s="2" t="str">
        <x:v>md-sys-color.$on-surface</x:v>
      </x:c>
      <x:c r="F3808" s="2" t="str">
        <x:v>tokens/versions/latest/sass/_md-comp-outlined-autocomplete.scss</x:v>
      </x:c>
      <x:c r="G3808" s="2" t="n">
        <x:v>119</x:v>
      </x:c>
      <x:c r="H3808" s="2" t="str">
        <x:v>https://github.com/material-components/material-web/blob/cbd34a8921915af94d5ef65c2a69eece41d5b4f3/tokens/versions/latest/sass/_md-comp-outlined-autocomplete.scss#L119</x:v>
      </x:c>
    </x:row>
    <x:row r="3809" ht="20" customHeight="1">
      <x:c r="A3809" s="2" t="str">
        <x:v>MT-03808</x:v>
      </x:c>
      <x:c r="B3809" s="2" t="str">
        <x:v>--md-outlined-autocomplete-text-field-disabled-leading-icon-opacity</x:v>
      </x:c>
      <x:c r="C3809" s="2" t="str">
        <x:v>comp</x:v>
      </x:c>
      <x:c r="D3809" s="2" t="str">
        <x:v>latest/sass</x:v>
      </x:c>
      <x:c r="E3809" s="2" t="str">
        <x:v>0.38</x:v>
      </x:c>
      <x:c r="F3809" s="2" t="str">
        <x:v>tokens/versions/latest/sass/_md-comp-outlined-autocomplete.scss</x:v>
      </x:c>
      <x:c r="G3809" s="2" t="n">
        <x:v>43</x:v>
      </x:c>
      <x:c r="H3809" s="2" t="str">
        <x:v>https://github.com/material-components/material-web/blob/cbd34a8921915af94d5ef65c2a69eece41d5b4f3/tokens/versions/latest/sass/_md-comp-outlined-autocomplete.scss#L43</x:v>
      </x:c>
    </x:row>
    <x:row r="3810" ht="20" customHeight="1">
      <x:c r="A3810" s="2" t="str">
        <x:v>MT-03809</x:v>
      </x:c>
      <x:c r="B3810" s="2" t="str">
        <x:v>--md-outlined-autocomplete-text-field-disabled-outline-color</x:v>
      </x:c>
      <x:c r="C3810" s="2" t="str">
        <x:v>comp</x:v>
      </x:c>
      <x:c r="D3810" s="2" t="str">
        <x:v>latest/sass</x:v>
      </x:c>
      <x:c r="E3810" s="2" t="str">
        <x:v>md-sys-color.$on-surface</x:v>
      </x:c>
      <x:c r="F3810" s="2" t="str">
        <x:v>tokens/versions/latest/sass/_md-comp-outlined-autocomplete.scss</x:v>
      </x:c>
      <x:c r="G3810" s="2" t="n">
        <x:v>121</x:v>
      </x:c>
      <x:c r="H3810" s="2" t="str">
        <x:v>https://github.com/material-components/material-web/blob/cbd34a8921915af94d5ef65c2a69eece41d5b4f3/tokens/versions/latest/sass/_md-comp-outlined-autocomplete.scss#L121</x:v>
      </x:c>
    </x:row>
    <x:row r="3811" ht="20" customHeight="1">
      <x:c r="A3811" s="2" t="str">
        <x:v>MT-03810</x:v>
      </x:c>
      <x:c r="B3811" s="2" t="str">
        <x:v>--md-outlined-autocomplete-text-field-disabled-outline-opacity</x:v>
      </x:c>
      <x:c r="C3811" s="2" t="str">
        <x:v>comp</x:v>
      </x:c>
      <x:c r="D3811" s="2" t="str">
        <x:v>latest/sass</x:v>
      </x:c>
      <x:c r="E3811" s="2" t="str">
        <x:v>0.12</x:v>
      </x:c>
      <x:c r="F3811" s="2" t="str">
        <x:v>tokens/versions/latest/sass/_md-comp-outlined-autocomplete.scss</x:v>
      </x:c>
      <x:c r="G3811" s="2" t="n">
        <x:v>45</x:v>
      </x:c>
      <x:c r="H3811" s="2" t="str">
        <x:v>https://github.com/material-components/material-web/blob/cbd34a8921915af94d5ef65c2a69eece41d5b4f3/tokens/versions/latest/sass/_md-comp-outlined-autocomplete.scss#L45</x:v>
      </x:c>
    </x:row>
    <x:row r="3812" ht="20" customHeight="1">
      <x:c r="A3812" s="2" t="str">
        <x:v>MT-03811</x:v>
      </x:c>
      <x:c r="B3812" s="2" t="str">
        <x:v>--md-outlined-autocomplete-text-field-disabled-outline-width</x:v>
      </x:c>
      <x:c r="C3812" s="2" t="str">
        <x:v>comp</x:v>
      </x:c>
      <x:c r="D3812" s="2" t="str">
        <x:v>latest/sass</x:v>
      </x:c>
      <x:c r="E3812" s="2" t="str">
        <x:v>1px</x:v>
      </x:c>
      <x:c r="F3812" s="2" t="str">
        <x:v>tokens/versions/latest/sass/_md-comp-outlined-autocomplete.scss</x:v>
      </x:c>
      <x:c r="G3812" s="2" t="n">
        <x:v>47</x:v>
      </x:c>
      <x:c r="H3812" s="2" t="str">
        <x:v>https://github.com/material-components/material-web/blob/cbd34a8921915af94d5ef65c2a69eece41d5b4f3/tokens/versions/latest/sass/_md-comp-outlined-autocomplete.scss#L47</x:v>
      </x:c>
    </x:row>
    <x:row r="3813" ht="20" customHeight="1">
      <x:c r="A3813" s="2" t="str">
        <x:v>MT-03812</x:v>
      </x:c>
      <x:c r="B3813" s="2" t="str">
        <x:v>--md-outlined-autocomplete-text-field-disabled-supporting-text-color</x:v>
      </x:c>
      <x:c r="C3813" s="2" t="str">
        <x:v>comp</x:v>
      </x:c>
      <x:c r="D3813" s="2" t="str">
        <x:v>latest/sass</x:v>
      </x:c>
      <x:c r="E3813" s="2" t="str">
        <x:v>md-sys-color.$on-surface</x:v>
      </x:c>
      <x:c r="F3813" s="2" t="str">
        <x:v>tokens/versions/latest/sass/_md-comp-outlined-autocomplete.scss</x:v>
      </x:c>
      <x:c r="G3813" s="2" t="n">
        <x:v>123</x:v>
      </x:c>
      <x:c r="H3813" s="2" t="str">
        <x:v>https://github.com/material-components/material-web/blob/cbd34a8921915af94d5ef65c2a69eece41d5b4f3/tokens/versions/latest/sass/_md-comp-outlined-autocomplete.scss#L123</x:v>
      </x:c>
    </x:row>
    <x:row r="3814" ht="20" customHeight="1">
      <x:c r="A3814" s="2" t="str">
        <x:v>MT-03813</x:v>
      </x:c>
      <x:c r="B3814" s="2" t="str">
        <x:v>--md-outlined-autocomplete-text-field-disabled-supporting-text-opacity</x:v>
      </x:c>
      <x:c r="C3814" s="2" t="str">
        <x:v>comp</x:v>
      </x:c>
      <x:c r="D3814" s="2" t="str">
        <x:v>latest/sass</x:v>
      </x:c>
      <x:c r="E3814" s="2" t="str">
        <x:v>0.38</x:v>
      </x:c>
      <x:c r="F3814" s="2" t="str">
        <x:v>tokens/versions/latest/sass/_md-comp-outlined-autocomplete.scss</x:v>
      </x:c>
      <x:c r="G3814" s="2" t="n">
        <x:v>49</x:v>
      </x:c>
      <x:c r="H3814" s="2" t="str">
        <x:v>https://github.com/material-components/material-web/blob/cbd34a8921915af94d5ef65c2a69eece41d5b4f3/tokens/versions/latest/sass/_md-comp-outlined-autocomplete.scss#L49</x:v>
      </x:c>
    </x:row>
    <x:row r="3815" ht="20" customHeight="1">
      <x:c r="A3815" s="2" t="str">
        <x:v>MT-03814</x:v>
      </x:c>
      <x:c r="B3815" s="2" t="str">
        <x:v>--md-outlined-autocomplete-text-field-disabled-trailing-icon-color</x:v>
      </x:c>
      <x:c r="C3815" s="2" t="str">
        <x:v>comp</x:v>
      </x:c>
      <x:c r="D3815" s="2" t="str">
        <x:v>latest/sass</x:v>
      </x:c>
      <x:c r="E3815" s="2" t="str">
        <x:v>md-sys-color.$on-surface</x:v>
      </x:c>
      <x:c r="F3815" s="2" t="str">
        <x:v>tokens/versions/latest/sass/_md-comp-outlined-autocomplete.scss</x:v>
      </x:c>
      <x:c r="G3815" s="2" t="n">
        <x:v>125</x:v>
      </x:c>
      <x:c r="H3815" s="2" t="str">
        <x:v>https://github.com/material-components/material-web/blob/cbd34a8921915af94d5ef65c2a69eece41d5b4f3/tokens/versions/latest/sass/_md-comp-outlined-autocomplete.scss#L125</x:v>
      </x:c>
    </x:row>
    <x:row r="3816" ht="20" customHeight="1">
      <x:c r="A3816" s="2" t="str">
        <x:v>MT-03815</x:v>
      </x:c>
      <x:c r="B3816" s="2" t="str">
        <x:v>--md-outlined-autocomplete-text-field-disabled-trailing-icon-opacity</x:v>
      </x:c>
      <x:c r="C3816" s="2" t="str">
        <x:v>comp</x:v>
      </x:c>
      <x:c r="D3816" s="2" t="str">
        <x:v>latest/sass</x:v>
      </x:c>
      <x:c r="E3816" s="2" t="str">
        <x:v>0.38</x:v>
      </x:c>
      <x:c r="F3816" s="2" t="str">
        <x:v>tokens/versions/latest/sass/_md-comp-outlined-autocomplete.scss</x:v>
      </x:c>
      <x:c r="G3816" s="2" t="n">
        <x:v>51</x:v>
      </x:c>
      <x:c r="H3816" s="2" t="str">
        <x:v>https://github.com/material-components/material-web/blob/cbd34a8921915af94d5ef65c2a69eece41d5b4f3/tokens/versions/latest/sass/_md-comp-outlined-autocomplete.scss#L51</x:v>
      </x:c>
    </x:row>
    <x:row r="3817" ht="20" customHeight="1">
      <x:c r="A3817" s="2" t="str">
        <x:v>MT-03816</x:v>
      </x:c>
      <x:c r="B3817" s="2" t="str">
        <x:v>--md-outlined-autocomplete-text-field-error-focus-caret-color</x:v>
      </x:c>
      <x:c r="C3817" s="2" t="str">
        <x:v>comp</x:v>
      </x:c>
      <x:c r="D3817" s="2" t="str">
        <x:v>latest/sass</x:v>
      </x:c>
      <x:c r="E3817" s="2" t="str">
        <x:v>md-sys-color.$error</x:v>
      </x:c>
      <x:c r="F3817" s="2" t="str">
        <x:v>tokens/versions/latest/sass/_md-comp-outlined-autocomplete.scss</x:v>
      </x:c>
      <x:c r="G3817" s="2" t="n">
        <x:v>127</x:v>
      </x:c>
      <x:c r="H3817" s="2" t="str">
        <x:v>https://github.com/material-components/material-web/blob/cbd34a8921915af94d5ef65c2a69eece41d5b4f3/tokens/versions/latest/sass/_md-comp-outlined-autocomplete.scss#L127</x:v>
      </x:c>
    </x:row>
    <x:row r="3818" ht="20" customHeight="1">
      <x:c r="A3818" s="2" t="str">
        <x:v>MT-03817</x:v>
      </x:c>
      <x:c r="B3818" s="2" t="str">
        <x:v>--md-outlined-autocomplete-text-field-error-focus-input-text-color</x:v>
      </x:c>
      <x:c r="C3818" s="2" t="str">
        <x:v>comp</x:v>
      </x:c>
      <x:c r="D3818" s="2" t="str">
        <x:v>latest/sass</x:v>
      </x:c>
      <x:c r="E3818" s="2" t="str">
        <x:v>md-sys-color.$on-surface</x:v>
      </x:c>
      <x:c r="F3818" s="2" t="str">
        <x:v>tokens/versions/latest/sass/_md-comp-outlined-autocomplete.scss</x:v>
      </x:c>
      <x:c r="G3818" s="2" t="n">
        <x:v>129</x:v>
      </x:c>
      <x:c r="H3818" s="2" t="str">
        <x:v>https://github.com/material-components/material-web/blob/cbd34a8921915af94d5ef65c2a69eece41d5b4f3/tokens/versions/latest/sass/_md-comp-outlined-autocomplete.scss#L129</x:v>
      </x:c>
    </x:row>
    <x:row r="3819" ht="20" customHeight="1">
      <x:c r="A3819" s="2" t="str">
        <x:v>MT-03818</x:v>
      </x:c>
      <x:c r="B3819" s="2" t="str">
        <x:v>--md-outlined-autocomplete-text-field-error-focus-label-text-color</x:v>
      </x:c>
      <x:c r="C3819" s="2" t="str">
        <x:v>comp</x:v>
      </x:c>
      <x:c r="D3819" s="2" t="str">
        <x:v>latest/sass</x:v>
      </x:c>
      <x:c r="E3819" s="2" t="str">
        <x:v>md-sys-color.$error</x:v>
      </x:c>
      <x:c r="F3819" s="2" t="str">
        <x:v>tokens/versions/latest/sass/_md-comp-outlined-autocomplete.scss</x:v>
      </x:c>
      <x:c r="G3819" s="2" t="n">
        <x:v>131</x:v>
      </x:c>
      <x:c r="H3819" s="2" t="str">
        <x:v>https://github.com/material-components/material-web/blob/cbd34a8921915af94d5ef65c2a69eece41d5b4f3/tokens/versions/latest/sass/_md-comp-outlined-autocomplete.scss#L131</x:v>
      </x:c>
    </x:row>
    <x:row r="3820" ht="20" customHeight="1">
      <x:c r="A3820" s="2" t="str">
        <x:v>MT-03819</x:v>
      </x:c>
      <x:c r="B3820" s="2" t="str">
        <x:v>--md-outlined-autocomplete-text-field-error-focus-leading-icon-color</x:v>
      </x:c>
      <x:c r="C3820" s="2" t="str">
        <x:v>comp</x:v>
      </x:c>
      <x:c r="D3820" s="2" t="str">
        <x:v>latest/sass</x:v>
      </x:c>
      <x:c r="E3820" s="2" t="str">
        <x:v>md-sys-color.$on-surface-variant</x:v>
      </x:c>
      <x:c r="F3820" s="2" t="str">
        <x:v>tokens/versions/latest/sass/_md-comp-outlined-autocomplete.scss</x:v>
      </x:c>
      <x:c r="G3820" s="2" t="n">
        <x:v>133</x:v>
      </x:c>
      <x:c r="H3820" s="2" t="str">
        <x:v>https://github.com/material-components/material-web/blob/cbd34a8921915af94d5ef65c2a69eece41d5b4f3/tokens/versions/latest/sass/_md-comp-outlined-autocomplete.scss#L133</x:v>
      </x:c>
    </x:row>
    <x:row r="3821" ht="20" customHeight="1">
      <x:c r="A3821" s="2" t="str">
        <x:v>MT-03820</x:v>
      </x:c>
      <x:c r="B3821" s="2" t="str">
        <x:v>--md-outlined-autocomplete-text-field-error-focus-outline-color</x:v>
      </x:c>
      <x:c r="C3821" s="2" t="str">
        <x:v>comp</x:v>
      </x:c>
      <x:c r="D3821" s="2" t="str">
        <x:v>latest/sass</x:v>
      </x:c>
      <x:c r="E3821" s="2" t="str">
        <x:v>md-sys-color.$error</x:v>
      </x:c>
      <x:c r="F3821" s="2" t="str">
        <x:v>tokens/versions/latest/sass/_md-comp-outlined-autocomplete.scss</x:v>
      </x:c>
      <x:c r="G3821" s="2" t="n">
        <x:v>135</x:v>
      </x:c>
      <x:c r="H3821" s="2" t="str">
        <x:v>https://github.com/material-components/material-web/blob/cbd34a8921915af94d5ef65c2a69eece41d5b4f3/tokens/versions/latest/sass/_md-comp-outlined-autocomplete.scss#L135</x:v>
      </x:c>
    </x:row>
    <x:row r="3822" ht="20" customHeight="1">
      <x:c r="A3822" s="2" t="str">
        <x:v>MT-03821</x:v>
      </x:c>
      <x:c r="B3822" s="2" t="str">
        <x:v>--md-outlined-autocomplete-text-field-error-focus-supporting-text-color</x:v>
      </x:c>
      <x:c r="C3822" s="2" t="str">
        <x:v>comp</x:v>
      </x:c>
      <x:c r="D3822" s="2" t="str">
        <x:v>latest/sass</x:v>
      </x:c>
      <x:c r="E3822" s="2" t="str">
        <x:v>md-sys-color.$error</x:v>
      </x:c>
      <x:c r="F3822" s="2" t="str">
        <x:v>tokens/versions/latest/sass/_md-comp-outlined-autocomplete.scss</x:v>
      </x:c>
      <x:c r="G3822" s="2" t="n">
        <x:v>137</x:v>
      </x:c>
      <x:c r="H3822" s="2" t="str">
        <x:v>https://github.com/material-components/material-web/blob/cbd34a8921915af94d5ef65c2a69eece41d5b4f3/tokens/versions/latest/sass/_md-comp-outlined-autocomplete.scss#L137</x:v>
      </x:c>
    </x:row>
    <x:row r="3823" ht="20" customHeight="1">
      <x:c r="A3823" s="2" t="str">
        <x:v>MT-03822</x:v>
      </x:c>
      <x:c r="B3823" s="2" t="str">
        <x:v>--md-outlined-autocomplete-text-field-error-focus-trailing-icon-color</x:v>
      </x:c>
      <x:c r="C3823" s="2" t="str">
        <x:v>comp</x:v>
      </x:c>
      <x:c r="D3823" s="2" t="str">
        <x:v>latest/sass</x:v>
      </x:c>
      <x:c r="E3823" s="2" t="str">
        <x:v>md-sys-color.$error</x:v>
      </x:c>
      <x:c r="F3823" s="2" t="str">
        <x:v>tokens/versions/latest/sass/_md-comp-outlined-autocomplete.scss</x:v>
      </x:c>
      <x:c r="G3823" s="2" t="n">
        <x:v>139</x:v>
      </x:c>
      <x:c r="H3823" s="2" t="str">
        <x:v>https://github.com/material-components/material-web/blob/cbd34a8921915af94d5ef65c2a69eece41d5b4f3/tokens/versions/latest/sass/_md-comp-outlined-autocomplete.scss#L139</x:v>
      </x:c>
    </x:row>
    <x:row r="3824" ht="20" customHeight="1">
      <x:c r="A3824" s="2" t="str">
        <x:v>MT-03823</x:v>
      </x:c>
      <x:c r="B3824" s="2" t="str">
        <x:v>--md-outlined-autocomplete-text-field-error-hover-input-text-color</x:v>
      </x:c>
      <x:c r="C3824" s="2" t="str">
        <x:v>comp</x:v>
      </x:c>
      <x:c r="D3824" s="2" t="str">
        <x:v>latest/sass</x:v>
      </x:c>
      <x:c r="E3824" s="2" t="str">
        <x:v>md-sys-color.$on-surface</x:v>
      </x:c>
      <x:c r="F3824" s="2" t="str">
        <x:v>tokens/versions/latest/sass/_md-comp-outlined-autocomplete.scss</x:v>
      </x:c>
      <x:c r="G3824" s="2" t="n">
        <x:v>141</x:v>
      </x:c>
      <x:c r="H3824" s="2" t="str">
        <x:v>https://github.com/material-components/material-web/blob/cbd34a8921915af94d5ef65c2a69eece41d5b4f3/tokens/versions/latest/sass/_md-comp-outlined-autocomplete.scss#L141</x:v>
      </x:c>
    </x:row>
    <x:row r="3825" ht="20" customHeight="1">
      <x:c r="A3825" s="2" t="str">
        <x:v>MT-03824</x:v>
      </x:c>
      <x:c r="B3825" s="2" t="str">
        <x:v>--md-outlined-autocomplete-text-field-error-hover-label-text-color</x:v>
      </x:c>
      <x:c r="C3825" s="2" t="str">
        <x:v>comp</x:v>
      </x:c>
      <x:c r="D3825" s="2" t="str">
        <x:v>latest/sass</x:v>
      </x:c>
      <x:c r="E3825" s="2" t="str">
        <x:v>md-sys-color.$on-error-container</x:v>
      </x:c>
      <x:c r="F3825" s="2" t="str">
        <x:v>tokens/versions/latest/sass/_md-comp-outlined-autocomplete.scss</x:v>
      </x:c>
      <x:c r="G3825" s="2" t="n">
        <x:v>143</x:v>
      </x:c>
      <x:c r="H3825" s="2" t="str">
        <x:v>https://github.com/material-components/material-web/blob/cbd34a8921915af94d5ef65c2a69eece41d5b4f3/tokens/versions/latest/sass/_md-comp-outlined-autocomplete.scss#L143</x:v>
      </x:c>
    </x:row>
    <x:row r="3826" ht="20" customHeight="1">
      <x:c r="A3826" s="2" t="str">
        <x:v>MT-03825</x:v>
      </x:c>
      <x:c r="B3826" s="2" t="str">
        <x:v>--md-outlined-autocomplete-text-field-error-hover-leading-icon-color</x:v>
      </x:c>
      <x:c r="C3826" s="2" t="str">
        <x:v>comp</x:v>
      </x:c>
      <x:c r="D3826" s="2" t="str">
        <x:v>latest/sass</x:v>
      </x:c>
      <x:c r="E3826" s="2" t="str">
        <x:v>md-sys-color.$on-surface-variant</x:v>
      </x:c>
      <x:c r="F3826" s="2" t="str">
        <x:v>tokens/versions/latest/sass/_md-comp-outlined-autocomplete.scss</x:v>
      </x:c>
      <x:c r="G3826" s="2" t="n">
        <x:v>145</x:v>
      </x:c>
      <x:c r="H3826" s="2" t="str">
        <x:v>https://github.com/material-components/material-web/blob/cbd34a8921915af94d5ef65c2a69eece41d5b4f3/tokens/versions/latest/sass/_md-comp-outlined-autocomplete.scss#L145</x:v>
      </x:c>
    </x:row>
    <x:row r="3827" ht="20" customHeight="1">
      <x:c r="A3827" s="2" t="str">
        <x:v>MT-03826</x:v>
      </x:c>
      <x:c r="B3827" s="2" t="str">
        <x:v>--md-outlined-autocomplete-text-field-error-hover-outline-color</x:v>
      </x:c>
      <x:c r="C3827" s="2" t="str">
        <x:v>comp</x:v>
      </x:c>
      <x:c r="D3827" s="2" t="str">
        <x:v>latest/sass</x:v>
      </x:c>
      <x:c r="E3827" s="2" t="str">
        <x:v>md-sys-color.$on-error-container</x:v>
      </x:c>
      <x:c r="F3827" s="2" t="str">
        <x:v>tokens/versions/latest/sass/_md-comp-outlined-autocomplete.scss</x:v>
      </x:c>
      <x:c r="G3827" s="2" t="n">
        <x:v>147</x:v>
      </x:c>
      <x:c r="H3827" s="2" t="str">
        <x:v>https://github.com/material-components/material-web/blob/cbd34a8921915af94d5ef65c2a69eece41d5b4f3/tokens/versions/latest/sass/_md-comp-outlined-autocomplete.scss#L147</x:v>
      </x:c>
    </x:row>
    <x:row r="3828" ht="20" customHeight="1">
      <x:c r="A3828" s="2" t="str">
        <x:v>MT-03827</x:v>
      </x:c>
      <x:c r="B3828" s="2" t="str">
        <x:v>--md-outlined-autocomplete-text-field-error-hover-state-layer-color</x:v>
      </x:c>
      <x:c r="C3828" s="2" t="str">
        <x:v>comp</x:v>
      </x:c>
      <x:c r="D3828" s="2" t="str">
        <x:v>latest/sass</x:v>
      </x:c>
      <x:c r="E3828" s="2" t="str">
        <x:v>md-sys-color.$on-surface</x:v>
      </x:c>
      <x:c r="F3828" s="2" t="str">
        <x:v>tokens/versions/latest/sass/_md-comp-outlined-autocomplete.scss</x:v>
      </x:c>
      <x:c r="G3828" s="2" t="n">
        <x:v>149</x:v>
      </x:c>
      <x:c r="H3828" s="2" t="str">
        <x:v>https://github.com/material-components/material-web/blob/cbd34a8921915af94d5ef65c2a69eece41d5b4f3/tokens/versions/latest/sass/_md-comp-outlined-autocomplete.scss#L149</x:v>
      </x:c>
    </x:row>
    <x:row r="3829" ht="20" customHeight="1">
      <x:c r="A3829" s="2" t="str">
        <x:v>MT-03828</x:v>
      </x:c>
      <x:c r="B3829" s="2" t="str">
        <x:v>--md-outlined-autocomplete-text-field-error-hover-state-layer-opacity</x:v>
      </x:c>
      <x:c r="C3829" s="2" t="str">
        <x:v>comp</x:v>
      </x:c>
      <x:c r="D3829" s="2" t="str">
        <x:v>latest/sass</x:v>
      </x:c>
      <x:c r="E3829" s="2" t="str">
        <x:v>md-sys-state.$hover-state-layer-opacity</x:v>
      </x:c>
      <x:c r="F3829" s="2" t="str">
        <x:v>tokens/versions/latest/sass/_md-comp-outlined-autocomplete.scss</x:v>
      </x:c>
      <x:c r="G3829" s="2" t="n">
        <x:v>151</x:v>
      </x:c>
      <x:c r="H3829" s="2" t="str">
        <x:v>https://github.com/material-components/material-web/blob/cbd34a8921915af94d5ef65c2a69eece41d5b4f3/tokens/versions/latest/sass/_md-comp-outlined-autocomplete.scss#L151</x:v>
      </x:c>
    </x:row>
    <x:row r="3830" ht="20" customHeight="1">
      <x:c r="A3830" s="2" t="str">
        <x:v>MT-03829</x:v>
      </x:c>
      <x:c r="B3830" s="2" t="str">
        <x:v>--md-outlined-autocomplete-text-field-error-hover-supporting-text-color</x:v>
      </x:c>
      <x:c r="C3830" s="2" t="str">
        <x:v>comp</x:v>
      </x:c>
      <x:c r="D3830" s="2" t="str">
        <x:v>latest/sass</x:v>
      </x:c>
      <x:c r="E3830" s="2" t="str">
        <x:v>md-sys-color.$error</x:v>
      </x:c>
      <x:c r="F3830" s="2" t="str">
        <x:v>tokens/versions/latest/sass/_md-comp-outlined-autocomplete.scss</x:v>
      </x:c>
      <x:c r="G3830" s="2" t="n">
        <x:v>153</x:v>
      </x:c>
      <x:c r="H3830" s="2" t="str">
        <x:v>https://github.com/material-components/material-web/blob/cbd34a8921915af94d5ef65c2a69eece41d5b4f3/tokens/versions/latest/sass/_md-comp-outlined-autocomplete.scss#L153</x:v>
      </x:c>
    </x:row>
    <x:row r="3831" ht="20" customHeight="1">
      <x:c r="A3831" s="2" t="str">
        <x:v>MT-03830</x:v>
      </x:c>
      <x:c r="B3831" s="2" t="str">
        <x:v>--md-outlined-autocomplete-text-field-error-hover-trailing-icon-color</x:v>
      </x:c>
      <x:c r="C3831" s="2" t="str">
        <x:v>comp</x:v>
      </x:c>
      <x:c r="D3831" s="2" t="str">
        <x:v>latest/sass</x:v>
      </x:c>
      <x:c r="E3831" s="2" t="str">
        <x:v>md-sys-color.$on-error-container</x:v>
      </x:c>
      <x:c r="F3831" s="2" t="str">
        <x:v>tokens/versions/latest/sass/_md-comp-outlined-autocomplete.scss</x:v>
      </x:c>
      <x:c r="G3831" s="2" t="n">
        <x:v>155</x:v>
      </x:c>
      <x:c r="H3831" s="2" t="str">
        <x:v>https://github.com/material-components/material-web/blob/cbd34a8921915af94d5ef65c2a69eece41d5b4f3/tokens/versions/latest/sass/_md-comp-outlined-autocomplete.scss#L155</x:v>
      </x:c>
    </x:row>
    <x:row r="3832" ht="20" customHeight="1">
      <x:c r="A3832" s="2" t="str">
        <x:v>MT-03831</x:v>
      </x:c>
      <x:c r="B3832" s="2" t="str">
        <x:v>--md-outlined-autocomplete-text-field-error-input-text-color</x:v>
      </x:c>
      <x:c r="C3832" s="2" t="str">
        <x:v>comp</x:v>
      </x:c>
      <x:c r="D3832" s="2" t="str">
        <x:v>latest/sass</x:v>
      </x:c>
      <x:c r="E3832" s="2" t="str">
        <x:v>md-sys-color.$on-surface</x:v>
      </x:c>
      <x:c r="F3832" s="2" t="str">
        <x:v>tokens/versions/latest/sass/_md-comp-outlined-autocomplete.scss</x:v>
      </x:c>
      <x:c r="G3832" s="2" t="n">
        <x:v>157</x:v>
      </x:c>
      <x:c r="H3832" s="2" t="str">
        <x:v>https://github.com/material-components/material-web/blob/cbd34a8921915af94d5ef65c2a69eece41d5b4f3/tokens/versions/latest/sass/_md-comp-outlined-autocomplete.scss#L157</x:v>
      </x:c>
    </x:row>
    <x:row r="3833" ht="20" customHeight="1">
      <x:c r="A3833" s="2" t="str">
        <x:v>MT-03832</x:v>
      </x:c>
      <x:c r="B3833" s="2" t="str">
        <x:v>--md-outlined-autocomplete-text-field-error-label-text-color</x:v>
      </x:c>
      <x:c r="C3833" s="2" t="str">
        <x:v>comp</x:v>
      </x:c>
      <x:c r="D3833" s="2" t="str">
        <x:v>latest/sass</x:v>
      </x:c>
      <x:c r="E3833" s="2" t="str">
        <x:v>md-sys-color.$error</x:v>
      </x:c>
      <x:c r="F3833" s="2" t="str">
        <x:v>tokens/versions/latest/sass/_md-comp-outlined-autocomplete.scss</x:v>
      </x:c>
      <x:c r="G3833" s="2" t="n">
        <x:v>159</x:v>
      </x:c>
      <x:c r="H3833" s="2" t="str">
        <x:v>https://github.com/material-components/material-web/blob/cbd34a8921915af94d5ef65c2a69eece41d5b4f3/tokens/versions/latest/sass/_md-comp-outlined-autocomplete.scss#L159</x:v>
      </x:c>
    </x:row>
    <x:row r="3834" ht="20" customHeight="1">
      <x:c r="A3834" s="2" t="str">
        <x:v>MT-03833</x:v>
      </x:c>
      <x:c r="B3834" s="2" t="str">
        <x:v>--md-outlined-autocomplete-text-field-error-leading-icon-color</x:v>
      </x:c>
      <x:c r="C3834" s="2" t="str">
        <x:v>comp</x:v>
      </x:c>
      <x:c r="D3834" s="2" t="str">
        <x:v>latest/sass</x:v>
      </x:c>
      <x:c r="E3834" s="2" t="str">
        <x:v>md-sys-color.$on-surface-variant</x:v>
      </x:c>
      <x:c r="F3834" s="2" t="str">
        <x:v>tokens/versions/latest/sass/_md-comp-outlined-autocomplete.scss</x:v>
      </x:c>
      <x:c r="G3834" s="2" t="n">
        <x:v>161</x:v>
      </x:c>
      <x:c r="H3834" s="2" t="str">
        <x:v>https://github.com/material-components/material-web/blob/cbd34a8921915af94d5ef65c2a69eece41d5b4f3/tokens/versions/latest/sass/_md-comp-outlined-autocomplete.scss#L161</x:v>
      </x:c>
    </x:row>
    <x:row r="3835" ht="20" customHeight="1">
      <x:c r="A3835" s="2" t="str">
        <x:v>MT-03834</x:v>
      </x:c>
      <x:c r="B3835" s="2" t="str">
        <x:v>--md-outlined-autocomplete-text-field-error-outline-color</x:v>
      </x:c>
      <x:c r="C3835" s="2" t="str">
        <x:v>comp</x:v>
      </x:c>
      <x:c r="D3835" s="2" t="str">
        <x:v>latest/sass</x:v>
      </x:c>
      <x:c r="E3835" s="2" t="str">
        <x:v>md-sys-color.$error</x:v>
      </x:c>
      <x:c r="F3835" s="2" t="str">
        <x:v>tokens/versions/latest/sass/_md-comp-outlined-autocomplete.scss</x:v>
      </x:c>
      <x:c r="G3835" s="2" t="n">
        <x:v>163</x:v>
      </x:c>
      <x:c r="H3835" s="2" t="str">
        <x:v>https://github.com/material-components/material-web/blob/cbd34a8921915af94d5ef65c2a69eece41d5b4f3/tokens/versions/latest/sass/_md-comp-outlined-autocomplete.scss#L163</x:v>
      </x:c>
    </x:row>
    <x:row r="3836" ht="20" customHeight="1">
      <x:c r="A3836" s="2" t="str">
        <x:v>MT-03835</x:v>
      </x:c>
      <x:c r="B3836" s="2" t="str">
        <x:v>--md-outlined-autocomplete-text-field-error-supporting-text-color</x:v>
      </x:c>
      <x:c r="C3836" s="2" t="str">
        <x:v>comp</x:v>
      </x:c>
      <x:c r="D3836" s="2" t="str">
        <x:v>latest/sass</x:v>
      </x:c>
      <x:c r="E3836" s="2" t="str">
        <x:v>md-sys-color.$error</x:v>
      </x:c>
      <x:c r="F3836" s="2" t="str">
        <x:v>tokens/versions/latest/sass/_md-comp-outlined-autocomplete.scss</x:v>
      </x:c>
      <x:c r="G3836" s="2" t="n">
        <x:v>165</x:v>
      </x:c>
      <x:c r="H3836" s="2" t="str">
        <x:v>https://github.com/material-components/material-web/blob/cbd34a8921915af94d5ef65c2a69eece41d5b4f3/tokens/versions/latest/sass/_md-comp-outlined-autocomplete.scss#L165</x:v>
      </x:c>
    </x:row>
    <x:row r="3837" ht="20" customHeight="1">
      <x:c r="A3837" s="2" t="str">
        <x:v>MT-03836</x:v>
      </x:c>
      <x:c r="B3837" s="2" t="str">
        <x:v>--md-outlined-autocomplete-text-field-error-trailing-icon-color</x:v>
      </x:c>
      <x:c r="C3837" s="2" t="str">
        <x:v>comp</x:v>
      </x:c>
      <x:c r="D3837" s="2" t="str">
        <x:v>latest/sass</x:v>
      </x:c>
      <x:c r="E3837" s="2" t="str">
        <x:v>md-sys-color.$error</x:v>
      </x:c>
      <x:c r="F3837" s="2" t="str">
        <x:v>tokens/versions/latest/sass/_md-comp-outlined-autocomplete.scss</x:v>
      </x:c>
      <x:c r="G3837" s="2" t="n">
        <x:v>167</x:v>
      </x:c>
      <x:c r="H3837" s="2" t="str">
        <x:v>https://github.com/material-components/material-web/blob/cbd34a8921915af94d5ef65c2a69eece41d5b4f3/tokens/versions/latest/sass/_md-comp-outlined-autocomplete.scss#L167</x:v>
      </x:c>
    </x:row>
    <x:row r="3838" ht="20" customHeight="1">
      <x:c r="A3838" s="2" t="str">
        <x:v>MT-03837</x:v>
      </x:c>
      <x:c r="B3838" s="2" t="str">
        <x:v>--md-outlined-autocomplete-text-field-focus-input-text-color</x:v>
      </x:c>
      <x:c r="C3838" s="2" t="str">
        <x:v>comp</x:v>
      </x:c>
      <x:c r="D3838" s="2" t="str">
        <x:v>latest/sass</x:v>
      </x:c>
      <x:c r="E3838" s="2" t="str">
        <x:v>md-sys-color.$on-surface</x:v>
      </x:c>
      <x:c r="F3838" s="2" t="str">
        <x:v>tokens/versions/latest/sass/_md-comp-outlined-autocomplete.scss</x:v>
      </x:c>
      <x:c r="G3838" s="2" t="n">
        <x:v>169</x:v>
      </x:c>
      <x:c r="H3838" s="2" t="str">
        <x:v>https://github.com/material-components/material-web/blob/cbd34a8921915af94d5ef65c2a69eece41d5b4f3/tokens/versions/latest/sass/_md-comp-outlined-autocomplete.scss#L169</x:v>
      </x:c>
    </x:row>
    <x:row r="3839" ht="20" customHeight="1">
      <x:c r="A3839" s="2" t="str">
        <x:v>MT-03838</x:v>
      </x:c>
      <x:c r="B3839" s="2" t="str">
        <x:v>--md-outlined-autocomplete-text-field-focus-label-text-color</x:v>
      </x:c>
      <x:c r="C3839" s="2" t="str">
        <x:v>comp</x:v>
      </x:c>
      <x:c r="D3839" s="2" t="str">
        <x:v>latest/sass</x:v>
      </x:c>
      <x:c r="E3839" s="2" t="str">
        <x:v>md-sys-color.$primary</x:v>
      </x:c>
      <x:c r="F3839" s="2" t="str">
        <x:v>tokens/versions/latest/sass/_md-comp-outlined-autocomplete.scss</x:v>
      </x:c>
      <x:c r="G3839" s="2" t="n">
        <x:v>171</x:v>
      </x:c>
      <x:c r="H3839" s="2" t="str">
        <x:v>https://github.com/material-components/material-web/blob/cbd34a8921915af94d5ef65c2a69eece41d5b4f3/tokens/versions/latest/sass/_md-comp-outlined-autocomplete.scss#L171</x:v>
      </x:c>
    </x:row>
    <x:row r="3840" ht="20" customHeight="1">
      <x:c r="A3840" s="2" t="str">
        <x:v>MT-03839</x:v>
      </x:c>
      <x:c r="B3840" s="2" t="str">
        <x:v>--md-outlined-autocomplete-text-field-focus-leading-icon-color</x:v>
      </x:c>
      <x:c r="C3840" s="2" t="str">
        <x:v>comp</x:v>
      </x:c>
      <x:c r="D3840" s="2" t="str">
        <x:v>latest/sass</x:v>
      </x:c>
      <x:c r="E3840" s="2" t="str">
        <x:v>md-sys-color.$on-surface-variant</x:v>
      </x:c>
      <x:c r="F3840" s="2" t="str">
        <x:v>tokens/versions/latest/sass/_md-comp-outlined-autocomplete.scss</x:v>
      </x:c>
      <x:c r="G3840" s="2" t="n">
        <x:v>173</x:v>
      </x:c>
      <x:c r="H3840" s="2" t="str">
        <x:v>https://github.com/material-components/material-web/blob/cbd34a8921915af94d5ef65c2a69eece41d5b4f3/tokens/versions/latest/sass/_md-comp-outlined-autocomplete.scss#L173</x:v>
      </x:c>
    </x:row>
    <x:row r="3841" ht="20" customHeight="1">
      <x:c r="A3841" s="2" t="str">
        <x:v>MT-03840</x:v>
      </x:c>
      <x:c r="B3841" s="2" t="str">
        <x:v>--md-outlined-autocomplete-text-field-focus-outline-color</x:v>
      </x:c>
      <x:c r="C3841" s="2" t="str">
        <x:v>comp</x:v>
      </x:c>
      <x:c r="D3841" s="2" t="str">
        <x:v>latest/sass</x:v>
      </x:c>
      <x:c r="E3841" s="2" t="str">
        <x:v>md-sys-color.$primary</x:v>
      </x:c>
      <x:c r="F3841" s="2" t="str">
        <x:v>tokens/versions/latest/sass/_md-comp-outlined-autocomplete.scss</x:v>
      </x:c>
      <x:c r="G3841" s="2" t="n">
        <x:v>175</x:v>
      </x:c>
      <x:c r="H3841" s="2" t="str">
        <x:v>https://github.com/material-components/material-web/blob/cbd34a8921915af94d5ef65c2a69eece41d5b4f3/tokens/versions/latest/sass/_md-comp-outlined-autocomplete.scss#L175</x:v>
      </x:c>
    </x:row>
    <x:row r="3842" ht="20" customHeight="1">
      <x:c r="A3842" s="2" t="str">
        <x:v>MT-03841</x:v>
      </x:c>
      <x:c r="B3842" s="2" t="str">
        <x:v>--md-outlined-autocomplete-text-field-focus-outline-width</x:v>
      </x:c>
      <x:c r="C3842" s="2" t="str">
        <x:v>comp</x:v>
      </x:c>
      <x:c r="D3842" s="2" t="str">
        <x:v>latest/sass</x:v>
      </x:c>
      <x:c r="E3842" s="2" t="str">
        <x:v>2px</x:v>
      </x:c>
      <x:c r="F3842" s="2" t="str">
        <x:v>tokens/versions/latest/sass/_md-comp-outlined-autocomplete.scss</x:v>
      </x:c>
      <x:c r="G3842" s="2" t="n">
        <x:v>53</x:v>
      </x:c>
      <x:c r="H3842" s="2" t="str">
        <x:v>https://github.com/material-components/material-web/blob/cbd34a8921915af94d5ef65c2a69eece41d5b4f3/tokens/versions/latest/sass/_md-comp-outlined-autocomplete.scss#L53</x:v>
      </x:c>
    </x:row>
    <x:row r="3843" ht="20" customHeight="1">
      <x:c r="A3843" s="2" t="str">
        <x:v>MT-03842</x:v>
      </x:c>
      <x:c r="B3843" s="2" t="str">
        <x:v>--md-outlined-autocomplete-text-field-focus-supporting-text-color</x:v>
      </x:c>
      <x:c r="C3843" s="2" t="str">
        <x:v>comp</x:v>
      </x:c>
      <x:c r="D3843" s="2" t="str">
        <x:v>latest/sass</x:v>
      </x:c>
      <x:c r="E3843" s="2" t="str">
        <x:v>md-sys-color.$on-surface-variant</x:v>
      </x:c>
      <x:c r="F3843" s="2" t="str">
        <x:v>tokens/versions/latest/sass/_md-comp-outlined-autocomplete.scss</x:v>
      </x:c>
      <x:c r="G3843" s="2" t="n">
        <x:v>177</x:v>
      </x:c>
      <x:c r="H3843" s="2" t="str">
        <x:v>https://github.com/material-components/material-web/blob/cbd34a8921915af94d5ef65c2a69eece41d5b4f3/tokens/versions/latest/sass/_md-comp-outlined-autocomplete.scss#L177</x:v>
      </x:c>
    </x:row>
    <x:row r="3844" ht="20" customHeight="1">
      <x:c r="A3844" s="2" t="str">
        <x:v>MT-03843</x:v>
      </x:c>
      <x:c r="B3844" s="2" t="str">
        <x:v>--md-outlined-autocomplete-text-field-focus-trailing-icon-color</x:v>
      </x:c>
      <x:c r="C3844" s="2" t="str">
        <x:v>comp</x:v>
      </x:c>
      <x:c r="D3844" s="2" t="str">
        <x:v>latest/sass</x:v>
      </x:c>
      <x:c r="E3844" s="2" t="str">
        <x:v>md-sys-color.$on-surface-variant</x:v>
      </x:c>
      <x:c r="F3844" s="2" t="str">
        <x:v>tokens/versions/latest/sass/_md-comp-outlined-autocomplete.scss</x:v>
      </x:c>
      <x:c r="G3844" s="2" t="n">
        <x:v>179</x:v>
      </x:c>
      <x:c r="H3844" s="2" t="str">
        <x:v>https://github.com/material-components/material-web/blob/cbd34a8921915af94d5ef65c2a69eece41d5b4f3/tokens/versions/latest/sass/_md-comp-outlined-autocomplete.scss#L179</x:v>
      </x:c>
    </x:row>
    <x:row r="3845" ht="20" customHeight="1">
      <x:c r="A3845" s="2" t="str">
        <x:v>MT-03844</x:v>
      </x:c>
      <x:c r="B3845" s="2" t="str">
        <x:v>--md-outlined-autocomplete-text-field-hover-input-text-color</x:v>
      </x:c>
      <x:c r="C3845" s="2" t="str">
        <x:v>comp</x:v>
      </x:c>
      <x:c r="D3845" s="2" t="str">
        <x:v>latest/sass</x:v>
      </x:c>
      <x:c r="E3845" s="2" t="str">
        <x:v>md-sys-color.$on-surface</x:v>
      </x:c>
      <x:c r="F3845" s="2" t="str">
        <x:v>tokens/versions/latest/sass/_md-comp-outlined-autocomplete.scss</x:v>
      </x:c>
      <x:c r="G3845" s="2" t="n">
        <x:v>181</x:v>
      </x:c>
      <x:c r="H3845" s="2" t="str">
        <x:v>https://github.com/material-components/material-web/blob/cbd34a8921915af94d5ef65c2a69eece41d5b4f3/tokens/versions/latest/sass/_md-comp-outlined-autocomplete.scss#L181</x:v>
      </x:c>
    </x:row>
    <x:row r="3846" ht="20" customHeight="1">
      <x:c r="A3846" s="2" t="str">
        <x:v>MT-03845</x:v>
      </x:c>
      <x:c r="B3846" s="2" t="str">
        <x:v>--md-outlined-autocomplete-text-field-hover-label-text-color</x:v>
      </x:c>
      <x:c r="C3846" s="2" t="str">
        <x:v>comp</x:v>
      </x:c>
      <x:c r="D3846" s="2" t="str">
        <x:v>latest/sass</x:v>
      </x:c>
      <x:c r="E3846" s="2" t="str">
        <x:v>md-sys-color.$on-surface-variant</x:v>
      </x:c>
      <x:c r="F3846" s="2" t="str">
        <x:v>tokens/versions/latest/sass/_md-comp-outlined-autocomplete.scss</x:v>
      </x:c>
      <x:c r="G3846" s="2" t="n">
        <x:v>183</x:v>
      </x:c>
      <x:c r="H3846" s="2" t="str">
        <x:v>https://github.com/material-components/material-web/blob/cbd34a8921915af94d5ef65c2a69eece41d5b4f3/tokens/versions/latest/sass/_md-comp-outlined-autocomplete.scss#L183</x:v>
      </x:c>
    </x:row>
    <x:row r="3847" ht="20" customHeight="1">
      <x:c r="A3847" s="2" t="str">
        <x:v>MT-03846</x:v>
      </x:c>
      <x:c r="B3847" s="2" t="str">
        <x:v>--md-outlined-autocomplete-text-field-hover-leading-icon-color</x:v>
      </x:c>
      <x:c r="C3847" s="2" t="str">
        <x:v>comp</x:v>
      </x:c>
      <x:c r="D3847" s="2" t="str">
        <x:v>latest/sass</x:v>
      </x:c>
      <x:c r="E3847" s="2" t="str">
        <x:v>md-sys-color.$on-surface-variant</x:v>
      </x:c>
      <x:c r="F3847" s="2" t="str">
        <x:v>tokens/versions/latest/sass/_md-comp-outlined-autocomplete.scss</x:v>
      </x:c>
      <x:c r="G3847" s="2" t="n">
        <x:v>185</x:v>
      </x:c>
      <x:c r="H3847" s="2" t="str">
        <x:v>https://github.com/material-components/material-web/blob/cbd34a8921915af94d5ef65c2a69eece41d5b4f3/tokens/versions/latest/sass/_md-comp-outlined-autocomplete.scss#L185</x:v>
      </x:c>
    </x:row>
    <x:row r="3848" ht="20" customHeight="1">
      <x:c r="A3848" s="2" t="str">
        <x:v>MT-03847</x:v>
      </x:c>
      <x:c r="B3848" s="2" t="str">
        <x:v>--md-outlined-autocomplete-text-field-hover-outline-color</x:v>
      </x:c>
      <x:c r="C3848" s="2" t="str">
        <x:v>comp</x:v>
      </x:c>
      <x:c r="D3848" s="2" t="str">
        <x:v>latest/sass</x:v>
      </x:c>
      <x:c r="E3848" s="2" t="str">
        <x:v>md-sys-color.$on-surface</x:v>
      </x:c>
      <x:c r="F3848" s="2" t="str">
        <x:v>tokens/versions/latest/sass/_md-comp-outlined-autocomplete.scss</x:v>
      </x:c>
      <x:c r="G3848" s="2" t="n">
        <x:v>187</x:v>
      </x:c>
      <x:c r="H3848" s="2" t="str">
        <x:v>https://github.com/material-components/material-web/blob/cbd34a8921915af94d5ef65c2a69eece41d5b4f3/tokens/versions/latest/sass/_md-comp-outlined-autocomplete.scss#L187</x:v>
      </x:c>
    </x:row>
    <x:row r="3849" ht="20" customHeight="1">
      <x:c r="A3849" s="2" t="str">
        <x:v>MT-03848</x:v>
      </x:c>
      <x:c r="B3849" s="2" t="str">
        <x:v>--md-outlined-autocomplete-text-field-hover-outline-width</x:v>
      </x:c>
      <x:c r="C3849" s="2" t="str">
        <x:v>comp</x:v>
      </x:c>
      <x:c r="D3849" s="2" t="str">
        <x:v>latest/sass</x:v>
      </x:c>
      <x:c r="E3849" s="2" t="str">
        <x:v>1px</x:v>
      </x:c>
      <x:c r="F3849" s="2" t="str">
        <x:v>tokens/versions/latest/sass/_md-comp-outlined-autocomplete.scss</x:v>
      </x:c>
      <x:c r="G3849" s="2" t="n">
        <x:v>55</x:v>
      </x:c>
      <x:c r="H3849" s="2" t="str">
        <x:v>https://github.com/material-components/material-web/blob/cbd34a8921915af94d5ef65c2a69eece41d5b4f3/tokens/versions/latest/sass/_md-comp-outlined-autocomplete.scss#L55</x:v>
      </x:c>
    </x:row>
    <x:row r="3850" ht="20" customHeight="1">
      <x:c r="A3850" s="2" t="str">
        <x:v>MT-03849</x:v>
      </x:c>
      <x:c r="B3850" s="2" t="str">
        <x:v>--md-outlined-autocomplete-text-field-hover-state-layer-color</x:v>
      </x:c>
      <x:c r="C3850" s="2" t="str">
        <x:v>comp</x:v>
      </x:c>
      <x:c r="D3850" s="2" t="str">
        <x:v>latest/sass</x:v>
      </x:c>
      <x:c r="E3850" s="2" t="str">
        <x:v>md-sys-color.$on-surface</x:v>
      </x:c>
      <x:c r="F3850" s="2" t="str">
        <x:v>tokens/versions/latest/sass/_md-comp-outlined-autocomplete.scss</x:v>
      </x:c>
      <x:c r="G3850" s="2" t="n">
        <x:v>189</x:v>
      </x:c>
      <x:c r="H3850" s="2" t="str">
        <x:v>https://github.com/material-components/material-web/blob/cbd34a8921915af94d5ef65c2a69eece41d5b4f3/tokens/versions/latest/sass/_md-comp-outlined-autocomplete.scss#L189</x:v>
      </x:c>
    </x:row>
    <x:row r="3851" ht="20" customHeight="1">
      <x:c r="A3851" s="2" t="str">
        <x:v>MT-03850</x:v>
      </x:c>
      <x:c r="B3851" s="2" t="str">
        <x:v>--md-outlined-autocomplete-text-field-hover-state-layer-opacity</x:v>
      </x:c>
      <x:c r="C3851" s="2" t="str">
        <x:v>comp</x:v>
      </x:c>
      <x:c r="D3851" s="2" t="str">
        <x:v>latest/sass</x:v>
      </x:c>
      <x:c r="E3851" s="2" t="str">
        <x:v>md-sys-state.$hover-state-layer-opacity</x:v>
      </x:c>
      <x:c r="F3851" s="2" t="str">
        <x:v>tokens/versions/latest/sass/_md-comp-outlined-autocomplete.scss</x:v>
      </x:c>
      <x:c r="G3851" s="2" t="n">
        <x:v>191</x:v>
      </x:c>
      <x:c r="H3851" s="2" t="str">
        <x:v>https://github.com/material-components/material-web/blob/cbd34a8921915af94d5ef65c2a69eece41d5b4f3/tokens/versions/latest/sass/_md-comp-outlined-autocomplete.scss#L191</x:v>
      </x:c>
    </x:row>
    <x:row r="3852" ht="20" customHeight="1">
      <x:c r="A3852" s="2" t="str">
        <x:v>MT-03851</x:v>
      </x:c>
      <x:c r="B3852" s="2" t="str">
        <x:v>--md-outlined-autocomplete-text-field-hover-supporting-text-color</x:v>
      </x:c>
      <x:c r="C3852" s="2" t="str">
        <x:v>comp</x:v>
      </x:c>
      <x:c r="D3852" s="2" t="str">
        <x:v>latest/sass</x:v>
      </x:c>
      <x:c r="E3852" s="2" t="str">
        <x:v>md-sys-color.$on-surface-variant</x:v>
      </x:c>
      <x:c r="F3852" s="2" t="str">
        <x:v>tokens/versions/latest/sass/_md-comp-outlined-autocomplete.scss</x:v>
      </x:c>
      <x:c r="G3852" s="2" t="n">
        <x:v>193</x:v>
      </x:c>
      <x:c r="H3852" s="2" t="str">
        <x:v>https://github.com/material-components/material-web/blob/cbd34a8921915af94d5ef65c2a69eece41d5b4f3/tokens/versions/latest/sass/_md-comp-outlined-autocomplete.scss#L193</x:v>
      </x:c>
    </x:row>
    <x:row r="3853" ht="20" customHeight="1">
      <x:c r="A3853" s="2" t="str">
        <x:v>MT-03852</x:v>
      </x:c>
      <x:c r="B3853" s="2" t="str">
        <x:v>--md-outlined-autocomplete-text-field-hover-trailing-icon-color</x:v>
      </x:c>
      <x:c r="C3853" s="2" t="str">
        <x:v>comp</x:v>
      </x:c>
      <x:c r="D3853" s="2" t="str">
        <x:v>latest/sass</x:v>
      </x:c>
      <x:c r="E3853" s="2" t="str">
        <x:v>md-sys-color.$on-surface-variant</x:v>
      </x:c>
      <x:c r="F3853" s="2" t="str">
        <x:v>tokens/versions/latest/sass/_md-comp-outlined-autocomplete.scss</x:v>
      </x:c>
      <x:c r="G3853" s="2" t="n">
        <x:v>195</x:v>
      </x:c>
      <x:c r="H3853" s="2" t="str">
        <x:v>https://github.com/material-components/material-web/blob/cbd34a8921915af94d5ef65c2a69eece41d5b4f3/tokens/versions/latest/sass/_md-comp-outlined-autocomplete.scss#L195</x:v>
      </x:c>
    </x:row>
    <x:row r="3854" ht="20" customHeight="1">
      <x:c r="A3854" s="2" t="str">
        <x:v>MT-03853</x:v>
      </x:c>
      <x:c r="B3854" s="2" t="str">
        <x:v>--md-outlined-autocomplete-text-field-input-text-color</x:v>
      </x:c>
      <x:c r="C3854" s="2" t="str">
        <x:v>comp</x:v>
      </x:c>
      <x:c r="D3854" s="2" t="str">
        <x:v>latest/sass</x:v>
      </x:c>
      <x:c r="E3854" s="2" t="str">
        <x:v>md-sys-color.$on-surface</x:v>
      </x:c>
      <x:c r="F3854" s="2" t="str">
        <x:v>tokens/versions/latest/sass/_md-comp-outlined-autocomplete.scss</x:v>
      </x:c>
      <x:c r="G3854" s="2" t="n">
        <x:v>197</x:v>
      </x:c>
      <x:c r="H3854" s="2" t="str">
        <x:v>https://github.com/material-components/material-web/blob/cbd34a8921915af94d5ef65c2a69eece41d5b4f3/tokens/versions/latest/sass/_md-comp-outlined-autocomplete.scss#L197</x:v>
      </x:c>
    </x:row>
    <x:row r="3855" ht="20" customHeight="1">
      <x:c r="A3855" s="2" t="str">
        <x:v>MT-03854</x:v>
      </x:c>
      <x:c r="B3855" s="2" t="str">
        <x:v>--md-outlined-autocomplete-text-field-input-text-font</x:v>
      </x:c>
      <x:c r="C3855" s="2" t="str">
        <x:v>comp</x:v>
      </x:c>
      <x:c r="D3855" s="2" t="str">
        <x:v>latest/sass</x:v>
      </x:c>
      <x:c r="E3855" s="2" t="str">
        <x:v>md-sys-typescale.$body-large-font</x:v>
      </x:c>
      <x:c r="F3855" s="2" t="str">
        <x:v>tokens/versions/latest/sass/_md-comp-outlined-autocomplete.scss</x:v>
      </x:c>
      <x:c r="G3855" s="2" t="n">
        <x:v>199</x:v>
      </x:c>
      <x:c r="H3855" s="2" t="str">
        <x:v>https://github.com/material-components/material-web/blob/cbd34a8921915af94d5ef65c2a69eece41d5b4f3/tokens/versions/latest/sass/_md-comp-outlined-autocomplete.scss#L199</x:v>
      </x:c>
    </x:row>
    <x:row r="3856" ht="20" customHeight="1">
      <x:c r="A3856" s="2" t="str">
        <x:v>MT-03855</x:v>
      </x:c>
      <x:c r="B3856" s="2" t="str">
        <x:v>--md-outlined-autocomplete-text-field-input-text-line-height</x:v>
      </x:c>
      <x:c r="C3856" s="2" t="str">
        <x:v>comp</x:v>
      </x:c>
      <x:c r="D3856" s="2" t="str">
        <x:v>latest/sass</x:v>
      </x:c>
      <x:c r="E3856" s="2" t="str">
        <x:v>md-sys-typescale.$body-large-line-height</x:v>
      </x:c>
      <x:c r="F3856" s="2" t="str">
        <x:v>tokens/versions/latest/sass/_md-comp-outlined-autocomplete.scss</x:v>
      </x:c>
      <x:c r="G3856" s="2" t="n">
        <x:v>201</x:v>
      </x:c>
      <x:c r="H3856" s="2" t="str">
        <x:v>https://github.com/material-components/material-web/blob/cbd34a8921915af94d5ef65c2a69eece41d5b4f3/tokens/versions/latest/sass/_md-comp-outlined-autocomplete.scss#L201</x:v>
      </x:c>
    </x:row>
    <x:row r="3857" ht="20" customHeight="1">
      <x:c r="A3857" s="2" t="str">
        <x:v>MT-03856</x:v>
      </x:c>
      <x:c r="B3857" s="2" t="str">
        <x:v>--md-outlined-autocomplete-text-field-input-text-size</x:v>
      </x:c>
      <x:c r="C3857" s="2" t="str">
        <x:v>comp</x:v>
      </x:c>
      <x:c r="D3857" s="2" t="str">
        <x:v>latest/sass</x:v>
      </x:c>
      <x:c r="E3857" s="2" t="str">
        <x:v>md-sys-typescale.$body-large-size</x:v>
      </x:c>
      <x:c r="F3857" s="2" t="str">
        <x:v>tokens/versions/latest/sass/_md-comp-outlined-autocomplete.scss</x:v>
      </x:c>
      <x:c r="G3857" s="2" t="n">
        <x:v>203</x:v>
      </x:c>
      <x:c r="H3857" s="2" t="str">
        <x:v>https://github.com/material-components/material-web/blob/cbd34a8921915af94d5ef65c2a69eece41d5b4f3/tokens/versions/latest/sass/_md-comp-outlined-autocomplete.scss#L203</x:v>
      </x:c>
    </x:row>
    <x:row r="3858" ht="20" customHeight="1">
      <x:c r="A3858" s="2" t="str">
        <x:v>MT-03857</x:v>
      </x:c>
      <x:c r="B3858" s="2" t="str">
        <x:v>--md-outlined-autocomplete-text-field-input-text-tracking</x:v>
      </x:c>
      <x:c r="C3858" s="2" t="str">
        <x:v>comp</x:v>
      </x:c>
      <x:c r="D3858" s="2" t="str">
        <x:v>latest/sass</x:v>
      </x:c>
      <x:c r="E3858" s="2" t="str">
        <x:v>md-sys-typescale.$body-large-tracking</x:v>
      </x:c>
      <x:c r="F3858" s="2" t="str">
        <x:v>tokens/versions/latest/sass/_md-comp-outlined-autocomplete.scss</x:v>
      </x:c>
      <x:c r="G3858" s="2" t="n">
        <x:v>205</x:v>
      </x:c>
      <x:c r="H3858" s="2" t="str">
        <x:v>https://github.com/material-components/material-web/blob/cbd34a8921915af94d5ef65c2a69eece41d5b4f3/tokens/versions/latest/sass/_md-comp-outlined-autocomplete.scss#L205</x:v>
      </x:c>
    </x:row>
    <x:row r="3859" ht="20" customHeight="1">
      <x:c r="A3859" s="2" t="str">
        <x:v>MT-03858</x:v>
      </x:c>
      <x:c r="B3859" s="2" t="str">
        <x:v>--md-outlined-autocomplete-text-field-input-text-weight</x:v>
      </x:c>
      <x:c r="C3859" s="2" t="str">
        <x:v>comp</x:v>
      </x:c>
      <x:c r="D3859" s="2" t="str">
        <x:v>latest/sass</x:v>
      </x:c>
      <x:c r="E3859" s="2" t="str">
        <x:v>md-sys-typescale.$body-large-weight</x:v>
      </x:c>
      <x:c r="F3859" s="2" t="str">
        <x:v>tokens/versions/latest/sass/_md-comp-outlined-autocomplete.scss</x:v>
      </x:c>
      <x:c r="G3859" s="2" t="n">
        <x:v>207</x:v>
      </x:c>
      <x:c r="H3859" s="2" t="str">
        <x:v>https://github.com/material-components/material-web/blob/cbd34a8921915af94d5ef65c2a69eece41d5b4f3/tokens/versions/latest/sass/_md-comp-outlined-autocomplete.scss#L207</x:v>
      </x:c>
    </x:row>
    <x:row r="3860" ht="20" customHeight="1">
      <x:c r="A3860" s="2" t="str">
        <x:v>MT-03859</x:v>
      </x:c>
      <x:c r="B3860" s="2" t="str">
        <x:v>--md-outlined-autocomplete-text-field-label-text-color</x:v>
      </x:c>
      <x:c r="C3860" s="2" t="str">
        <x:v>comp</x:v>
      </x:c>
      <x:c r="D3860" s="2" t="str">
        <x:v>latest/sass</x:v>
      </x:c>
      <x:c r="E3860" s="2" t="str">
        <x:v>md-sys-color.$on-surface-variant</x:v>
      </x:c>
      <x:c r="F3860" s="2" t="str">
        <x:v>tokens/versions/latest/sass/_md-comp-outlined-autocomplete.scss</x:v>
      </x:c>
      <x:c r="G3860" s="2" t="n">
        <x:v>209</x:v>
      </x:c>
      <x:c r="H3860" s="2" t="str">
        <x:v>https://github.com/material-components/material-web/blob/cbd34a8921915af94d5ef65c2a69eece41d5b4f3/tokens/versions/latest/sass/_md-comp-outlined-autocomplete.scss#L209</x:v>
      </x:c>
    </x:row>
    <x:row r="3861" ht="20" customHeight="1">
      <x:c r="A3861" s="2" t="str">
        <x:v>MT-03860</x:v>
      </x:c>
      <x:c r="B3861" s="2" t="str">
        <x:v>--md-outlined-autocomplete-text-field-label-text-font</x:v>
      </x:c>
      <x:c r="C3861" s="2" t="str">
        <x:v>comp</x:v>
      </x:c>
      <x:c r="D3861" s="2" t="str">
        <x:v>latest/sass</x:v>
      </x:c>
      <x:c r="E3861" s="2" t="str">
        <x:v>md-sys-typescale.$body-large-font</x:v>
      </x:c>
      <x:c r="F3861" s="2" t="str">
        <x:v>tokens/versions/latest/sass/_md-comp-outlined-autocomplete.scss</x:v>
      </x:c>
      <x:c r="G3861" s="2" t="n">
        <x:v>211</x:v>
      </x:c>
      <x:c r="H3861" s="2" t="str">
        <x:v>https://github.com/material-components/material-web/blob/cbd34a8921915af94d5ef65c2a69eece41d5b4f3/tokens/versions/latest/sass/_md-comp-outlined-autocomplete.scss#L211</x:v>
      </x:c>
    </x:row>
    <x:row r="3862" ht="20" customHeight="1">
      <x:c r="A3862" s="2" t="str">
        <x:v>MT-03861</x:v>
      </x:c>
      <x:c r="B3862" s="2" t="str">
        <x:v>--md-outlined-autocomplete-text-field-label-text-line-height</x:v>
      </x:c>
      <x:c r="C3862" s="2" t="str">
        <x:v>comp</x:v>
      </x:c>
      <x:c r="D3862" s="2" t="str">
        <x:v>latest/sass</x:v>
      </x:c>
      <x:c r="E3862" s="2" t="str">
        <x:v>md-sys-typescale.$body-large-line-height</x:v>
      </x:c>
      <x:c r="F3862" s="2" t="str">
        <x:v>tokens/versions/latest/sass/_md-comp-outlined-autocomplete.scss</x:v>
      </x:c>
      <x:c r="G3862" s="2" t="n">
        <x:v>213</x:v>
      </x:c>
      <x:c r="H3862" s="2" t="str">
        <x:v>https://github.com/material-components/material-web/blob/cbd34a8921915af94d5ef65c2a69eece41d5b4f3/tokens/versions/latest/sass/_md-comp-outlined-autocomplete.scss#L213</x:v>
      </x:c>
    </x:row>
    <x:row r="3863" ht="20" customHeight="1">
      <x:c r="A3863" s="2" t="str">
        <x:v>MT-03862</x:v>
      </x:c>
      <x:c r="B3863" s="2" t="str">
        <x:v>--md-outlined-autocomplete-text-field-label-text-populated-line-height</x:v>
      </x:c>
      <x:c r="C3863" s="2" t="str">
        <x:v>comp</x:v>
      </x:c>
      <x:c r="D3863" s="2" t="str">
        <x:v>latest/sass</x:v>
      </x:c>
      <x:c r="E3863" s="2" t="str">
        <x:v>md-sys-typescale.$body-small-line-height</x:v>
      </x:c>
      <x:c r="F3863" s="2" t="str">
        <x:v>tokens/versions/latest/sass/_md-comp-outlined-autocomplete.scss</x:v>
      </x:c>
      <x:c r="G3863" s="2" t="n">
        <x:v>215</x:v>
      </x:c>
      <x:c r="H3863" s="2" t="str">
        <x:v>https://github.com/material-components/material-web/blob/cbd34a8921915af94d5ef65c2a69eece41d5b4f3/tokens/versions/latest/sass/_md-comp-outlined-autocomplete.scss#L215</x:v>
      </x:c>
    </x:row>
    <x:row r="3864" ht="20" customHeight="1">
      <x:c r="A3864" s="2" t="str">
        <x:v>MT-03863</x:v>
      </x:c>
      <x:c r="B3864" s="2" t="str">
        <x:v>--md-outlined-autocomplete-text-field-label-text-populated-size</x:v>
      </x:c>
      <x:c r="C3864" s="2" t="str">
        <x:v>comp</x:v>
      </x:c>
      <x:c r="D3864" s="2" t="str">
        <x:v>latest/sass</x:v>
      </x:c>
      <x:c r="E3864" s="2" t="str">
        <x:v>md-sys-typescale.$body-small-size</x:v>
      </x:c>
      <x:c r="F3864" s="2" t="str">
        <x:v>tokens/versions/latest/sass/_md-comp-outlined-autocomplete.scss</x:v>
      </x:c>
      <x:c r="G3864" s="2" t="n">
        <x:v>217</x:v>
      </x:c>
      <x:c r="H3864" s="2" t="str">
        <x:v>https://github.com/material-components/material-web/blob/cbd34a8921915af94d5ef65c2a69eece41d5b4f3/tokens/versions/latest/sass/_md-comp-outlined-autocomplete.scss#L217</x:v>
      </x:c>
    </x:row>
    <x:row r="3865" ht="20" customHeight="1">
      <x:c r="A3865" s="2" t="str">
        <x:v>MT-03864</x:v>
      </x:c>
      <x:c r="B3865" s="2" t="str">
        <x:v>--md-outlined-autocomplete-text-field-label-text-size</x:v>
      </x:c>
      <x:c r="C3865" s="2" t="str">
        <x:v>comp</x:v>
      </x:c>
      <x:c r="D3865" s="2" t="str">
        <x:v>latest/sass</x:v>
      </x:c>
      <x:c r="E3865" s="2" t="str">
        <x:v>md-sys-typescale.$body-large-size</x:v>
      </x:c>
      <x:c r="F3865" s="2" t="str">
        <x:v>tokens/versions/latest/sass/_md-comp-outlined-autocomplete.scss</x:v>
      </x:c>
      <x:c r="G3865" s="2" t="n">
        <x:v>219</x:v>
      </x:c>
      <x:c r="H3865" s="2" t="str">
        <x:v>https://github.com/material-components/material-web/blob/cbd34a8921915af94d5ef65c2a69eece41d5b4f3/tokens/versions/latest/sass/_md-comp-outlined-autocomplete.scss#L219</x:v>
      </x:c>
    </x:row>
    <x:row r="3866" ht="20" customHeight="1">
      <x:c r="A3866" s="2" t="str">
        <x:v>MT-03865</x:v>
      </x:c>
      <x:c r="B3866" s="2" t="str">
        <x:v>--md-outlined-autocomplete-text-field-label-text-tracking</x:v>
      </x:c>
      <x:c r="C3866" s="2" t="str">
        <x:v>comp</x:v>
      </x:c>
      <x:c r="D3866" s="2" t="str">
        <x:v>latest/sass</x:v>
      </x:c>
      <x:c r="E3866" s="2" t="str">
        <x:v>md-sys-typescale.$body-large-tracking</x:v>
      </x:c>
      <x:c r="F3866" s="2" t="str">
        <x:v>tokens/versions/latest/sass/_md-comp-outlined-autocomplete.scss</x:v>
      </x:c>
      <x:c r="G3866" s="2" t="n">
        <x:v>221</x:v>
      </x:c>
      <x:c r="H3866" s="2" t="str">
        <x:v>https://github.com/material-components/material-web/blob/cbd34a8921915af94d5ef65c2a69eece41d5b4f3/tokens/versions/latest/sass/_md-comp-outlined-autocomplete.scss#L221</x:v>
      </x:c>
    </x:row>
    <x:row r="3867" ht="20" customHeight="1">
      <x:c r="A3867" s="2" t="str">
        <x:v>MT-03866</x:v>
      </x:c>
      <x:c r="B3867" s="2" t="str">
        <x:v>--md-outlined-autocomplete-text-field-label-text-weight</x:v>
      </x:c>
      <x:c r="C3867" s="2" t="str">
        <x:v>comp</x:v>
      </x:c>
      <x:c r="D3867" s="2" t="str">
        <x:v>latest/sass</x:v>
      </x:c>
      <x:c r="E3867" s="2" t="str">
        <x:v>md-sys-typescale.$body-large-weight</x:v>
      </x:c>
      <x:c r="F3867" s="2" t="str">
        <x:v>tokens/versions/latest/sass/_md-comp-outlined-autocomplete.scss</x:v>
      </x:c>
      <x:c r="G3867" s="2" t="n">
        <x:v>223</x:v>
      </x:c>
      <x:c r="H3867" s="2" t="str">
        <x:v>https://github.com/material-components/material-web/blob/cbd34a8921915af94d5ef65c2a69eece41d5b4f3/tokens/versions/latest/sass/_md-comp-outlined-autocomplete.scss#L223</x:v>
      </x:c>
    </x:row>
    <x:row r="3868" ht="20" customHeight="1">
      <x:c r="A3868" s="2" t="str">
        <x:v>MT-03867</x:v>
      </x:c>
      <x:c r="B3868" s="2" t="str">
        <x:v>--md-outlined-autocomplete-text-field-leading-icon-color</x:v>
      </x:c>
      <x:c r="C3868" s="2" t="str">
        <x:v>comp</x:v>
      </x:c>
      <x:c r="D3868" s="2" t="str">
        <x:v>latest/sass</x:v>
      </x:c>
      <x:c r="E3868" s="2" t="str">
        <x:v>md-sys-color.$on-surface-variant</x:v>
      </x:c>
      <x:c r="F3868" s="2" t="str">
        <x:v>tokens/versions/latest/sass/_md-comp-outlined-autocomplete.scss</x:v>
      </x:c>
      <x:c r="G3868" s="2" t="n">
        <x:v>225</x:v>
      </x:c>
      <x:c r="H3868" s="2" t="str">
        <x:v>https://github.com/material-components/material-web/blob/cbd34a8921915af94d5ef65c2a69eece41d5b4f3/tokens/versions/latest/sass/_md-comp-outlined-autocomplete.scss#L225</x:v>
      </x:c>
    </x:row>
    <x:row r="3869" ht="20" customHeight="1">
      <x:c r="A3869" s="2" t="str">
        <x:v>MT-03868</x:v>
      </x:c>
      <x:c r="B3869" s="2" t="str">
        <x:v>--md-outlined-autocomplete-text-field-leading-icon-size</x:v>
      </x:c>
      <x:c r="C3869" s="2" t="str">
        <x:v>comp</x:v>
      </x:c>
      <x:c r="D3869" s="2" t="str">
        <x:v>latest/sass</x:v>
      </x:c>
      <x:c r="E3869" s="2" t="str">
        <x:v>24px</x:v>
      </x:c>
      <x:c r="F3869" s="2" t="str">
        <x:v>tokens/versions/latest/sass/_md-comp-outlined-autocomplete.scss</x:v>
      </x:c>
      <x:c r="G3869" s="2" t="n">
        <x:v>57</x:v>
      </x:c>
      <x:c r="H3869" s="2" t="str">
        <x:v>https://github.com/material-components/material-web/blob/cbd34a8921915af94d5ef65c2a69eece41d5b4f3/tokens/versions/latest/sass/_md-comp-outlined-autocomplete.scss#L57</x:v>
      </x:c>
    </x:row>
    <x:row r="3870" ht="20" customHeight="1">
      <x:c r="A3870" s="2" t="str">
        <x:v>MT-03869</x:v>
      </x:c>
      <x:c r="B3870" s="2" t="str">
        <x:v>--md-outlined-autocomplete-text-field-outline-color</x:v>
      </x:c>
      <x:c r="C3870" s="2" t="str">
        <x:v>comp</x:v>
      </x:c>
      <x:c r="D3870" s="2" t="str">
        <x:v>latest/sass</x:v>
      </x:c>
      <x:c r="E3870" s="2" t="str">
        <x:v>md-sys-color.$outline</x:v>
      </x:c>
      <x:c r="F3870" s="2" t="str">
        <x:v>tokens/versions/latest/sass/_md-comp-outlined-autocomplete.scss</x:v>
      </x:c>
      <x:c r="G3870" s="2" t="n">
        <x:v>227</x:v>
      </x:c>
      <x:c r="H3870" s="2" t="str">
        <x:v>https://github.com/material-components/material-web/blob/cbd34a8921915af94d5ef65c2a69eece41d5b4f3/tokens/versions/latest/sass/_md-comp-outlined-autocomplete.scss#L227</x:v>
      </x:c>
    </x:row>
    <x:row r="3871" ht="20" customHeight="1">
      <x:c r="A3871" s="2" t="str">
        <x:v>MT-03870</x:v>
      </x:c>
      <x:c r="B3871" s="2" t="str">
        <x:v>--md-outlined-autocomplete-text-field-outline-width</x:v>
      </x:c>
      <x:c r="C3871" s="2" t="str">
        <x:v>comp</x:v>
      </x:c>
      <x:c r="D3871" s="2" t="str">
        <x:v>latest/sass</x:v>
      </x:c>
      <x:c r="E3871" s="2" t="str">
        <x:v>1px</x:v>
      </x:c>
      <x:c r="F3871" s="2" t="str">
        <x:v>tokens/versions/latest/sass/_md-comp-outlined-autocomplete.scss</x:v>
      </x:c>
      <x:c r="G3871" s="2" t="n">
        <x:v>59</x:v>
      </x:c>
      <x:c r="H3871" s="2" t="str">
        <x:v>https://github.com/material-components/material-web/blob/cbd34a8921915af94d5ef65c2a69eece41d5b4f3/tokens/versions/latest/sass/_md-comp-outlined-autocomplete.scss#L59</x:v>
      </x:c>
    </x:row>
    <x:row r="3872" ht="20" customHeight="1">
      <x:c r="A3872" s="2" t="str">
        <x:v>MT-03871</x:v>
      </x:c>
      <x:c r="B3872" s="2" t="str">
        <x:v>--md-outlined-autocomplete-text-field-supporting-text-color</x:v>
      </x:c>
      <x:c r="C3872" s="2" t="str">
        <x:v>comp</x:v>
      </x:c>
      <x:c r="D3872" s="2" t="str">
        <x:v>latest/sass</x:v>
      </x:c>
      <x:c r="E3872" s="2" t="str">
        <x:v>md-sys-color.$on-surface-variant</x:v>
      </x:c>
      <x:c r="F3872" s="2" t="str">
        <x:v>tokens/versions/latest/sass/_md-comp-outlined-autocomplete.scss</x:v>
      </x:c>
      <x:c r="G3872" s="2" t="n">
        <x:v>229</x:v>
      </x:c>
      <x:c r="H3872" s="2" t="str">
        <x:v>https://github.com/material-components/material-web/blob/cbd34a8921915af94d5ef65c2a69eece41d5b4f3/tokens/versions/latest/sass/_md-comp-outlined-autocomplete.scss#L229</x:v>
      </x:c>
    </x:row>
    <x:row r="3873" ht="20" customHeight="1">
      <x:c r="A3873" s="2" t="str">
        <x:v>MT-03872</x:v>
      </x:c>
      <x:c r="B3873" s="2" t="str">
        <x:v>--md-outlined-autocomplete-text-field-supporting-text-font</x:v>
      </x:c>
      <x:c r="C3873" s="2" t="str">
        <x:v>comp</x:v>
      </x:c>
      <x:c r="D3873" s="2" t="str">
        <x:v>latest/sass</x:v>
      </x:c>
      <x:c r="E3873" s="2" t="str">
        <x:v>md-sys-typescale.$body-small-font</x:v>
      </x:c>
      <x:c r="F3873" s="2" t="str">
        <x:v>tokens/versions/latest/sass/_md-comp-outlined-autocomplete.scss</x:v>
      </x:c>
      <x:c r="G3873" s="2" t="n">
        <x:v>231</x:v>
      </x:c>
      <x:c r="H3873" s="2" t="str">
        <x:v>https://github.com/material-components/material-web/blob/cbd34a8921915af94d5ef65c2a69eece41d5b4f3/tokens/versions/latest/sass/_md-comp-outlined-autocomplete.scss#L231</x:v>
      </x:c>
    </x:row>
    <x:row r="3874" ht="20" customHeight="1">
      <x:c r="A3874" s="2" t="str">
        <x:v>MT-03873</x:v>
      </x:c>
      <x:c r="B3874" s="2" t="str">
        <x:v>--md-outlined-autocomplete-text-field-supporting-text-line-height</x:v>
      </x:c>
      <x:c r="C3874" s="2" t="str">
        <x:v>comp</x:v>
      </x:c>
      <x:c r="D3874" s="2" t="str">
        <x:v>latest/sass</x:v>
      </x:c>
      <x:c r="E3874" s="2" t="str">
        <x:v>md-sys-typescale.$body-small-line-height</x:v>
      </x:c>
      <x:c r="F3874" s="2" t="str">
        <x:v>tokens/versions/latest/sass/_md-comp-outlined-autocomplete.scss</x:v>
      </x:c>
      <x:c r="G3874" s="2" t="n">
        <x:v>233</x:v>
      </x:c>
      <x:c r="H3874" s="2" t="str">
        <x:v>https://github.com/material-components/material-web/blob/cbd34a8921915af94d5ef65c2a69eece41d5b4f3/tokens/versions/latest/sass/_md-comp-outlined-autocomplete.scss#L233</x:v>
      </x:c>
    </x:row>
    <x:row r="3875" ht="20" customHeight="1">
      <x:c r="A3875" s="2" t="str">
        <x:v>MT-03874</x:v>
      </x:c>
      <x:c r="B3875" s="2" t="str">
        <x:v>--md-outlined-autocomplete-text-field-supporting-text-size</x:v>
      </x:c>
      <x:c r="C3875" s="2" t="str">
        <x:v>comp</x:v>
      </x:c>
      <x:c r="D3875" s="2" t="str">
        <x:v>latest/sass</x:v>
      </x:c>
      <x:c r="E3875" s="2" t="str">
        <x:v>md-sys-typescale.$body-small-size</x:v>
      </x:c>
      <x:c r="F3875" s="2" t="str">
        <x:v>tokens/versions/latest/sass/_md-comp-outlined-autocomplete.scss</x:v>
      </x:c>
      <x:c r="G3875" s="2" t="n">
        <x:v>235</x:v>
      </x:c>
      <x:c r="H3875" s="2" t="str">
        <x:v>https://github.com/material-components/material-web/blob/cbd34a8921915af94d5ef65c2a69eece41d5b4f3/tokens/versions/latest/sass/_md-comp-outlined-autocomplete.scss#L235</x:v>
      </x:c>
    </x:row>
    <x:row r="3876" ht="20" customHeight="1">
      <x:c r="A3876" s="2" t="str">
        <x:v>MT-03875</x:v>
      </x:c>
      <x:c r="B3876" s="2" t="str">
        <x:v>--md-outlined-autocomplete-text-field-supporting-text-tracking</x:v>
      </x:c>
      <x:c r="C3876" s="2" t="str">
        <x:v>comp</x:v>
      </x:c>
      <x:c r="D3876" s="2" t="str">
        <x:v>latest/sass</x:v>
      </x:c>
      <x:c r="E3876" s="2" t="str">
        <x:v>md-sys-typescale.$body-small-tracking</x:v>
      </x:c>
      <x:c r="F3876" s="2" t="str">
        <x:v>tokens/versions/latest/sass/_md-comp-outlined-autocomplete.scss</x:v>
      </x:c>
      <x:c r="G3876" s="2" t="n">
        <x:v>237</x:v>
      </x:c>
      <x:c r="H3876" s="2" t="str">
        <x:v>https://github.com/material-components/material-web/blob/cbd34a8921915af94d5ef65c2a69eece41d5b4f3/tokens/versions/latest/sass/_md-comp-outlined-autocomplete.scss#L237</x:v>
      </x:c>
    </x:row>
    <x:row r="3877" ht="20" customHeight="1">
      <x:c r="A3877" s="2" t="str">
        <x:v>MT-03876</x:v>
      </x:c>
      <x:c r="B3877" s="2" t="str">
        <x:v>--md-outlined-autocomplete-text-field-supporting-text-weight</x:v>
      </x:c>
      <x:c r="C3877" s="2" t="str">
        <x:v>comp</x:v>
      </x:c>
      <x:c r="D3877" s="2" t="str">
        <x:v>latest/sass</x:v>
      </x:c>
      <x:c r="E3877" s="2" t="str">
        <x:v>md-sys-typescale.$body-small-weight</x:v>
      </x:c>
      <x:c r="F3877" s="2" t="str">
        <x:v>tokens/versions/latest/sass/_md-comp-outlined-autocomplete.scss</x:v>
      </x:c>
      <x:c r="G3877" s="2" t="n">
        <x:v>239</x:v>
      </x:c>
      <x:c r="H3877" s="2" t="str">
        <x:v>https://github.com/material-components/material-web/blob/cbd34a8921915af94d5ef65c2a69eece41d5b4f3/tokens/versions/latest/sass/_md-comp-outlined-autocomplete.scss#L239</x:v>
      </x:c>
    </x:row>
    <x:row r="3878" ht="20" customHeight="1">
      <x:c r="A3878" s="2" t="str">
        <x:v>MT-03877</x:v>
      </x:c>
      <x:c r="B3878" s="2" t="str">
        <x:v>--md-outlined-autocomplete-text-field-trailing-icon-color</x:v>
      </x:c>
      <x:c r="C3878" s="2" t="str">
        <x:v>comp</x:v>
      </x:c>
      <x:c r="D3878" s="2" t="str">
        <x:v>latest/sass</x:v>
      </x:c>
      <x:c r="E3878" s="2" t="str">
        <x:v>md-sys-color.$on-surface-variant</x:v>
      </x:c>
      <x:c r="F3878" s="2" t="str">
        <x:v>tokens/versions/latest/sass/_md-comp-outlined-autocomplete.scss</x:v>
      </x:c>
      <x:c r="G3878" s="2" t="n">
        <x:v>241</x:v>
      </x:c>
      <x:c r="H3878" s="2" t="str">
        <x:v>https://github.com/material-components/material-web/blob/cbd34a8921915af94d5ef65c2a69eece41d5b4f3/tokens/versions/latest/sass/_md-comp-outlined-autocomplete.scss#L241</x:v>
      </x:c>
    </x:row>
    <x:row r="3879" ht="20" customHeight="1">
      <x:c r="A3879" s="2" t="str">
        <x:v>MT-03878</x:v>
      </x:c>
      <x:c r="B3879" s="2" t="str">
        <x:v>--md-outlined-autocomplete-text-field-trailing-icon-size</x:v>
      </x:c>
      <x:c r="C3879" s="2" t="str">
        <x:v>comp</x:v>
      </x:c>
      <x:c r="D3879" s="2" t="str">
        <x:v>latest/sass</x:v>
      </x:c>
      <x:c r="E3879" s="2" t="str">
        <x:v>24px</x:v>
      </x:c>
      <x:c r="F3879" s="2" t="str">
        <x:v>tokens/versions/latest/sass/_md-comp-outlined-autocomplete.scss</x:v>
      </x:c>
      <x:c r="G3879" s="2" t="n">
        <x:v>61</x:v>
      </x:c>
      <x:c r="H3879" s="2" t="str">
        <x:v>https://github.com/material-components/material-web/blob/cbd34a8921915af94d5ef65c2a69eece41d5b4f3/tokens/versions/latest/sass/_md-comp-outlined-autocomplete.scss#L61</x:v>
      </x:c>
    </x:row>
    <x:row r="3880" ht="20" customHeight="1">
      <x:c r="A3880" s="2" t="str">
        <x:v>MT-03879</x:v>
      </x:c>
      <x:c r="B3880" s="2" t="str">
        <x:v>--md-outlined-button-container-elevation</x:v>
      </x:c>
      <x:c r="C3880" s="2" t="str">
        <x:v>comp</x:v>
      </x:c>
      <x:c r="D3880" s="2" t="str">
        <x:v>latest/sass</x:v>
      </x:c>
      <x:c r="E3880" s="2" t="str">
        <x:v>md-sys-elevation.$level0</x:v>
      </x:c>
      <x:c r="F3880" s="2" t="str">
        <x:v>tokens/versions/latest/sass/_md-comp-outlined-button.scss</x:v>
      </x:c>
      <x:c r="G3880" s="2" t="n">
        <x:v>52</x:v>
      </x:c>
      <x:c r="H3880" s="2" t="str">
        <x:v>https://github.com/material-components/material-web/blob/cbd34a8921915af94d5ef65c2a69eece41d5b4f3/tokens/versions/latest/sass/_md-comp-outlined-button.scss#L52</x:v>
      </x:c>
    </x:row>
    <x:row r="3881" ht="20" customHeight="1">
      <x:c r="A3881" s="2" t="str">
        <x:v>MT-03880</x:v>
      </x:c>
      <x:c r="B3881" s="2" t="str">
        <x:v>--md-outlined-button-container-height</x:v>
      </x:c>
      <x:c r="C3881" s="2" t="str">
        <x:v>comp</x:v>
      </x:c>
      <x:c r="D3881" s="2" t="str">
        <x:v>latest/sass</x:v>
      </x:c>
      <x:c r="E3881" s="2" t="str">
        <x:v>40px</x:v>
      </x:c>
      <x:c r="F3881" s="2" t="str">
        <x:v>tokens/versions/latest/sass/_md-comp-outlined-button.scss</x:v>
      </x:c>
      <x:c r="G3881" s="2" t="n">
        <x:v>28</x:v>
      </x:c>
      <x:c r="H3881" s="2" t="str">
        <x:v>https://github.com/material-components/material-web/blob/cbd34a8921915af94d5ef65c2a69eece41d5b4f3/tokens/versions/latest/sass/_md-comp-outlined-button.scss#L28</x:v>
      </x:c>
    </x:row>
    <x:row r="3882" ht="20" customHeight="1">
      <x:c r="A3882" s="2" t="str">
        <x:v>MT-03881</x:v>
      </x:c>
      <x:c r="B3882" s="2" t="str">
        <x:v>--md-outlined-button-container-shape</x:v>
      </x:c>
      <x:c r="C3882" s="2" t="str">
        <x:v>comp</x:v>
      </x:c>
      <x:c r="D3882" s="2" t="str">
        <x:v>latest/sass</x:v>
      </x:c>
      <x:c r="E3882" s="2" t="str">
        <x:v>md-sys-shape.$corner-full</x:v>
      </x:c>
      <x:c r="F3882" s="2" t="str">
        <x:v>tokens/versions/latest/sass/_md-comp-outlined-button.scss</x:v>
      </x:c>
      <x:c r="G3882" s="2" t="n">
        <x:v>56</x:v>
      </x:c>
      <x:c r="H3882" s="2" t="str">
        <x:v>https://github.com/material-components/material-web/blob/cbd34a8921915af94d5ef65c2a69eece41d5b4f3/tokens/versions/latest/sass/_md-comp-outlined-button.scss#L56</x:v>
      </x:c>
    </x:row>
    <x:row r="3883" ht="20" customHeight="1">
      <x:c r="A3883" s="2" t="str">
        <x:v>MT-03882</x:v>
      </x:c>
      <x:c r="B3883" s="2" t="str">
        <x:v>--md-outlined-button-disabled-label-text-color</x:v>
      </x:c>
      <x:c r="C3883" s="2" t="str">
        <x:v>comp</x:v>
      </x:c>
      <x:c r="D3883" s="2" t="str">
        <x:v>latest/sass</x:v>
      </x:c>
      <x:c r="E3883" s="2" t="str">
        <x:v>md-sys-color.$on-surface</x:v>
      </x:c>
      <x:c r="F3883" s="2" t="str">
        <x:v>tokens/versions/latest/sass/_md-comp-outlined-button.scss</x:v>
      </x:c>
      <x:c r="G3883" s="2" t="n">
        <x:v>60</x:v>
      </x:c>
      <x:c r="H3883" s="2" t="str">
        <x:v>https://github.com/material-components/material-web/blob/cbd34a8921915af94d5ef65c2a69eece41d5b4f3/tokens/versions/latest/sass/_md-comp-outlined-button.scss#L60</x:v>
      </x:c>
    </x:row>
    <x:row r="3884" ht="20" customHeight="1">
      <x:c r="A3884" s="2" t="str">
        <x:v>MT-03883</x:v>
      </x:c>
      <x:c r="B3884" s="2" t="str">
        <x:v>--md-outlined-button-disabled-label-text-opacity</x:v>
      </x:c>
      <x:c r="C3884" s="2" t="str">
        <x:v>comp</x:v>
      </x:c>
      <x:c r="D3884" s="2" t="str">
        <x:v>latest/sass</x:v>
      </x:c>
      <x:c r="E3884" s="2" t="str">
        <x:v>0.38</x:v>
      </x:c>
      <x:c r="F3884" s="2" t="str">
        <x:v>tokens/versions/latest/sass/_md-comp-outlined-button.scss</x:v>
      </x:c>
      <x:c r="G3884" s="2" t="n">
        <x:v>32</x:v>
      </x:c>
      <x:c r="H3884" s="2" t="str">
        <x:v>https://github.com/material-components/material-web/blob/cbd34a8921915af94d5ef65c2a69eece41d5b4f3/tokens/versions/latest/sass/_md-comp-outlined-button.scss#L32</x:v>
      </x:c>
    </x:row>
    <x:row r="3885" ht="20" customHeight="1">
      <x:c r="A3885" s="2" t="str">
        <x:v>MT-03884</x:v>
      </x:c>
      <x:c r="B3885" s="2" t="str">
        <x:v>--md-outlined-button-disabled-outline-color</x:v>
      </x:c>
      <x:c r="C3885" s="2" t="str">
        <x:v>comp</x:v>
      </x:c>
      <x:c r="D3885" s="2" t="str">
        <x:v>latest/sass</x:v>
      </x:c>
      <x:c r="E3885" s="2" t="str">
        <x:v>md-sys-color.$on-surface</x:v>
      </x:c>
      <x:c r="F3885" s="2" t="str">
        <x:v>tokens/versions/latest/sass/_md-comp-outlined-button.scss</x:v>
      </x:c>
      <x:c r="G3885" s="2" t="n">
        <x:v>64</x:v>
      </x:c>
      <x:c r="H3885" s="2" t="str">
        <x:v>https://github.com/material-components/material-web/blob/cbd34a8921915af94d5ef65c2a69eece41d5b4f3/tokens/versions/latest/sass/_md-comp-outlined-button.scss#L64</x:v>
      </x:c>
    </x:row>
    <x:row r="3886" ht="20" customHeight="1">
      <x:c r="A3886" s="2" t="str">
        <x:v>MT-03885</x:v>
      </x:c>
      <x:c r="B3886" s="2" t="str">
        <x:v>--md-outlined-button-disabled-outline-opacity</x:v>
      </x:c>
      <x:c r="C3886" s="2" t="str">
        <x:v>comp</x:v>
      </x:c>
      <x:c r="D3886" s="2" t="str">
        <x:v>latest/sass</x:v>
      </x:c>
      <x:c r="E3886" s="2" t="str">
        <x:v>0.12</x:v>
      </x:c>
      <x:c r="F3886" s="2" t="str">
        <x:v>tokens/versions/latest/sass/_md-comp-outlined-button.scss</x:v>
      </x:c>
      <x:c r="G3886" s="2" t="n">
        <x:v>36</x:v>
      </x:c>
      <x:c r="H3886" s="2" t="str">
        <x:v>https://github.com/material-components/material-web/blob/cbd34a8921915af94d5ef65c2a69eece41d5b4f3/tokens/versions/latest/sass/_md-comp-outlined-button.scss#L36</x:v>
      </x:c>
    </x:row>
    <x:row r="3887" ht="20" customHeight="1">
      <x:c r="A3887" s="2" t="str">
        <x:v>MT-03886</x:v>
      </x:c>
      <x:c r="B3887" s="2" t="str">
        <x:v>--md-outlined-button-focus-indicator-color</x:v>
      </x:c>
      <x:c r="C3887" s="2" t="str">
        <x:v>comp</x:v>
      </x:c>
      <x:c r="D3887" s="2" t="str">
        <x:v>latest/sass</x:v>
      </x:c>
      <x:c r="E3887" s="2" t="str">
        <x:v>md-sys-color.$secondary</x:v>
      </x:c>
      <x:c r="F3887" s="2" t="str">
        <x:v>tokens/versions/latest/sass/_md-comp-outlined-button.scss</x:v>
      </x:c>
      <x:c r="G3887" s="2" t="n">
        <x:v>68</x:v>
      </x:c>
      <x:c r="H3887" s="2" t="str">
        <x:v>https://github.com/material-components/material-web/blob/cbd34a8921915af94d5ef65c2a69eece41d5b4f3/tokens/versions/latest/sass/_md-comp-outlined-button.scss#L68</x:v>
      </x:c>
    </x:row>
    <x:row r="3888" ht="20" customHeight="1">
      <x:c r="A3888" s="2" t="str">
        <x:v>MT-03887</x:v>
      </x:c>
      <x:c r="B3888" s="2" t="str">
        <x:v>--md-outlined-button-focus-indicator-outline-offset</x:v>
      </x:c>
      <x:c r="C3888" s="2" t="str">
        <x:v>comp</x:v>
      </x:c>
      <x:c r="D3888" s="2" t="str">
        <x:v>latest/sass</x:v>
      </x:c>
      <x:c r="E3888" s="2" t="str">
        <x:v>md-sys-state-focus-indicator.$outer-offset</x:v>
      </x:c>
      <x:c r="F3888" s="2" t="str">
        <x:v>tokens/versions/latest/sass/_md-comp-outlined-button.scss</x:v>
      </x:c>
      <x:c r="G3888" s="2" t="n">
        <x:v>72</x:v>
      </x:c>
      <x:c r="H3888" s="2" t="str">
        <x:v>https://github.com/material-components/material-web/blob/cbd34a8921915af94d5ef65c2a69eece41d5b4f3/tokens/versions/latest/sass/_md-comp-outlined-button.scss#L72</x:v>
      </x:c>
    </x:row>
    <x:row r="3889" ht="20" customHeight="1">
      <x:c r="A3889" s="2" t="str">
        <x:v>MT-03888</x:v>
      </x:c>
      <x:c r="B3889" s="2" t="str">
        <x:v>--md-outlined-button-focus-indicator-thickness</x:v>
      </x:c>
      <x:c r="C3889" s="2" t="str">
        <x:v>comp</x:v>
      </x:c>
      <x:c r="D3889" s="2" t="str">
        <x:v>latest/sass</x:v>
      </x:c>
      <x:c r="E3889" s="2" t="str">
        <x:v>md-sys-state-focus-indicator.$thickness</x:v>
      </x:c>
      <x:c r="F3889" s="2" t="str">
        <x:v>tokens/versions/latest/sass/_md-comp-outlined-button.scss</x:v>
      </x:c>
      <x:c r="G3889" s="2" t="n">
        <x:v>76</x:v>
      </x:c>
      <x:c r="H3889" s="2" t="str">
        <x:v>https://github.com/material-components/material-web/blob/cbd34a8921915af94d5ef65c2a69eece41d5b4f3/tokens/versions/latest/sass/_md-comp-outlined-button.scss#L76</x:v>
      </x:c>
    </x:row>
    <x:row r="3890" ht="20" customHeight="1">
      <x:c r="A3890" s="2" t="str">
        <x:v>MT-03889</x:v>
      </x:c>
      <x:c r="B3890" s="2" t="str">
        <x:v>--md-outlined-button-focus-label-text-color</x:v>
      </x:c>
      <x:c r="C3890" s="2" t="str">
        <x:v>comp</x:v>
      </x:c>
      <x:c r="D3890" s="2" t="str">
        <x:v>latest/sass</x:v>
      </x:c>
      <x:c r="E3890" s="2" t="str">
        <x:v>md-sys-color.$primary</x:v>
      </x:c>
      <x:c r="F3890" s="2" t="str">
        <x:v>tokens/versions/latest/sass/_md-comp-outlined-button.scss</x:v>
      </x:c>
      <x:c r="G3890" s="2" t="n">
        <x:v>80</x:v>
      </x:c>
      <x:c r="H3890" s="2" t="str">
        <x:v>https://github.com/material-components/material-web/blob/cbd34a8921915af94d5ef65c2a69eece41d5b4f3/tokens/versions/latest/sass/_md-comp-outlined-button.scss#L80</x:v>
      </x:c>
    </x:row>
    <x:row r="3891" ht="20" customHeight="1">
      <x:c r="A3891" s="2" t="str">
        <x:v>MT-03890</x:v>
      </x:c>
      <x:c r="B3891" s="2" t="str">
        <x:v>--md-outlined-button-focus-outline-color</x:v>
      </x:c>
      <x:c r="C3891" s="2" t="str">
        <x:v>comp</x:v>
      </x:c>
      <x:c r="D3891" s="2" t="str">
        <x:v>latest/sass</x:v>
      </x:c>
      <x:c r="E3891" s="2" t="str">
        <x:v>md-sys-color.$primary</x:v>
      </x:c>
      <x:c r="F3891" s="2" t="str">
        <x:v>tokens/versions/latest/sass/_md-comp-outlined-button.scss</x:v>
      </x:c>
      <x:c r="G3891" s="2" t="n">
        <x:v>84</x:v>
      </x:c>
      <x:c r="H3891" s="2" t="str">
        <x:v>https://github.com/material-components/material-web/blob/cbd34a8921915af94d5ef65c2a69eece41d5b4f3/tokens/versions/latest/sass/_md-comp-outlined-button.scss#L84</x:v>
      </x:c>
    </x:row>
    <x:row r="3892" ht="20" customHeight="1">
      <x:c r="A3892" s="2" t="str">
        <x:v>MT-03891</x:v>
      </x:c>
      <x:c r="B3892" s="2" t="str">
        <x:v>--md-outlined-button-focus-state-layer-color</x:v>
      </x:c>
      <x:c r="C3892" s="2" t="str">
        <x:v>comp</x:v>
      </x:c>
      <x:c r="D3892" s="2" t="str">
        <x:v>latest/sass</x:v>
      </x:c>
      <x:c r="E3892" s="2" t="str">
        <x:v>md-sys-color.$primary</x:v>
      </x:c>
      <x:c r="F3892" s="2" t="str">
        <x:v>tokens/versions/latest/sass/_md-comp-outlined-button.scss</x:v>
      </x:c>
      <x:c r="G3892" s="2" t="n">
        <x:v>88</x:v>
      </x:c>
      <x:c r="H3892" s="2" t="str">
        <x:v>https://github.com/material-components/material-web/blob/cbd34a8921915af94d5ef65c2a69eece41d5b4f3/tokens/versions/latest/sass/_md-comp-outlined-button.scss#L88</x:v>
      </x:c>
    </x:row>
    <x:row r="3893" ht="20" customHeight="1">
      <x:c r="A3893" s="2" t="str">
        <x:v>MT-03892</x:v>
      </x:c>
      <x:c r="B3893" s="2" t="str">
        <x:v>--md-outlined-button-focus-state-layer-opacity</x:v>
      </x:c>
      <x:c r="C3893" s="2" t="str">
        <x:v>comp</x:v>
      </x:c>
      <x:c r="D3893" s="2" t="str">
        <x:v>latest/sass</x:v>
      </x:c>
      <x:c r="E3893" s="2" t="str">
        <x:v>md-sys-state.$focus-state-layer-opacity</x:v>
      </x:c>
      <x:c r="F3893" s="2" t="str">
        <x:v>tokens/versions/latest/sass/_md-comp-outlined-button.scss</x:v>
      </x:c>
      <x:c r="G3893" s="2" t="n">
        <x:v>92</x:v>
      </x:c>
      <x:c r="H3893" s="2" t="str">
        <x:v>https://github.com/material-components/material-web/blob/cbd34a8921915af94d5ef65c2a69eece41d5b4f3/tokens/versions/latest/sass/_md-comp-outlined-button.scss#L92</x:v>
      </x:c>
    </x:row>
    <x:row r="3894" ht="20" customHeight="1">
      <x:c r="A3894" s="2" t="str">
        <x:v>MT-03893</x:v>
      </x:c>
      <x:c r="B3894" s="2" t="str">
        <x:v>--md-outlined-button-hover-label-text-color</x:v>
      </x:c>
      <x:c r="C3894" s="2" t="str">
        <x:v>comp</x:v>
      </x:c>
      <x:c r="D3894" s="2" t="str">
        <x:v>latest/sass</x:v>
      </x:c>
      <x:c r="E3894" s="2" t="str">
        <x:v>md-sys-color.$primary</x:v>
      </x:c>
      <x:c r="F3894" s="2" t="str">
        <x:v>tokens/versions/latest/sass/_md-comp-outlined-button.scss</x:v>
      </x:c>
      <x:c r="G3894" s="2" t="n">
        <x:v>96</x:v>
      </x:c>
      <x:c r="H3894" s="2" t="str">
        <x:v>https://github.com/material-components/material-web/blob/cbd34a8921915af94d5ef65c2a69eece41d5b4f3/tokens/versions/latest/sass/_md-comp-outlined-button.scss#L96</x:v>
      </x:c>
    </x:row>
    <x:row r="3895" ht="20" customHeight="1">
      <x:c r="A3895" s="2" t="str">
        <x:v>MT-03894</x:v>
      </x:c>
      <x:c r="B3895" s="2" t="str">
        <x:v>--md-outlined-button-hover-outline-color</x:v>
      </x:c>
      <x:c r="C3895" s="2" t="str">
        <x:v>comp</x:v>
      </x:c>
      <x:c r="D3895" s="2" t="str">
        <x:v>latest/sass</x:v>
      </x:c>
      <x:c r="E3895" s="2" t="str">
        <x:v>md-sys-color.$outline</x:v>
      </x:c>
      <x:c r="F3895" s="2" t="str">
        <x:v>tokens/versions/latest/sass/_md-comp-outlined-button.scss</x:v>
      </x:c>
      <x:c r="G3895" s="2" t="n">
        <x:v>100</x:v>
      </x:c>
      <x:c r="H3895" s="2" t="str">
        <x:v>https://github.com/material-components/material-web/blob/cbd34a8921915af94d5ef65c2a69eece41d5b4f3/tokens/versions/latest/sass/_md-comp-outlined-button.scss#L100</x:v>
      </x:c>
    </x:row>
    <x:row r="3896" ht="20" customHeight="1">
      <x:c r="A3896" s="2" t="str">
        <x:v>MT-03895</x:v>
      </x:c>
      <x:c r="B3896" s="2" t="str">
        <x:v>--md-outlined-button-hover-state-layer-color</x:v>
      </x:c>
      <x:c r="C3896" s="2" t="str">
        <x:v>comp</x:v>
      </x:c>
      <x:c r="D3896" s="2" t="str">
        <x:v>latest/sass</x:v>
      </x:c>
      <x:c r="E3896" s="2" t="str">
        <x:v>md-sys-color.$primary</x:v>
      </x:c>
      <x:c r="F3896" s="2" t="str">
        <x:v>tokens/versions/latest/sass/_md-comp-outlined-button.scss</x:v>
      </x:c>
      <x:c r="G3896" s="2" t="n">
        <x:v>104</x:v>
      </x:c>
      <x:c r="H3896" s="2" t="str">
        <x:v>https://github.com/material-components/material-web/blob/cbd34a8921915af94d5ef65c2a69eece41d5b4f3/tokens/versions/latest/sass/_md-comp-outlined-button.scss#L104</x:v>
      </x:c>
    </x:row>
    <x:row r="3897" ht="20" customHeight="1">
      <x:c r="A3897" s="2" t="str">
        <x:v>MT-03896</x:v>
      </x:c>
      <x:c r="B3897" s="2" t="str">
        <x:v>--md-outlined-button-hover-state-layer-opacity</x:v>
      </x:c>
      <x:c r="C3897" s="2" t="str">
        <x:v>comp</x:v>
      </x:c>
      <x:c r="D3897" s="2" t="str">
        <x:v>latest/sass</x:v>
      </x:c>
      <x:c r="E3897" s="2" t="str">
        <x:v>md-sys-state.$hover-state-layer-opacity</x:v>
      </x:c>
      <x:c r="F3897" s="2" t="str">
        <x:v>tokens/versions/latest/sass/_md-comp-outlined-button.scss</x:v>
      </x:c>
      <x:c r="G3897" s="2" t="n">
        <x:v>108</x:v>
      </x:c>
      <x:c r="H3897" s="2" t="str">
        <x:v>https://github.com/material-components/material-web/blob/cbd34a8921915af94d5ef65c2a69eece41d5b4f3/tokens/versions/latest/sass/_md-comp-outlined-button.scss#L108</x:v>
      </x:c>
    </x:row>
    <x:row r="3898" ht="20" customHeight="1">
      <x:c r="A3898" s="2" t="str">
        <x:v>MT-03897</x:v>
      </x:c>
      <x:c r="B3898" s="2" t="str">
        <x:v>--md-outlined-button-label-text-color</x:v>
      </x:c>
      <x:c r="C3898" s="2" t="str">
        <x:v>comp</x:v>
      </x:c>
      <x:c r="D3898" s="2" t="str">
        <x:v>latest/sass</x:v>
      </x:c>
      <x:c r="E3898" s="2" t="str">
        <x:v>md-sys-color.$primary</x:v>
      </x:c>
      <x:c r="F3898" s="2" t="str">
        <x:v>tokens/versions/latest/sass/_md-comp-outlined-button.scss</x:v>
      </x:c>
      <x:c r="G3898" s="2" t="n">
        <x:v>112</x:v>
      </x:c>
      <x:c r="H3898" s="2" t="str">
        <x:v>https://github.com/material-components/material-web/blob/cbd34a8921915af94d5ef65c2a69eece41d5b4f3/tokens/versions/latest/sass/_md-comp-outlined-button.scss#L112</x:v>
      </x:c>
    </x:row>
    <x:row r="3899" ht="20" customHeight="1">
      <x:c r="A3899" s="2" t="str">
        <x:v>MT-03898</x:v>
      </x:c>
      <x:c r="B3899" s="2" t="str">
        <x:v>--md-outlined-button-label-text-font</x:v>
      </x:c>
      <x:c r="C3899" s="2" t="str">
        <x:v>comp</x:v>
      </x:c>
      <x:c r="D3899" s="2" t="str">
        <x:v>latest/sass</x:v>
      </x:c>
      <x:c r="E3899" s="2" t="str">
        <x:v>md-sys-typescale.$label-large-font</x:v>
      </x:c>
      <x:c r="F3899" s="2" t="str">
        <x:v>tokens/versions/latest/sass/_md-comp-outlined-button.scss</x:v>
      </x:c>
      <x:c r="G3899" s="2" t="n">
        <x:v>116</x:v>
      </x:c>
      <x:c r="H3899" s="2" t="str">
        <x:v>https://github.com/material-components/material-web/blob/cbd34a8921915af94d5ef65c2a69eece41d5b4f3/tokens/versions/latest/sass/_md-comp-outlined-button.scss#L116</x:v>
      </x:c>
    </x:row>
    <x:row r="3900" ht="20" customHeight="1">
      <x:c r="A3900" s="2" t="str">
        <x:v>MT-03899</x:v>
      </x:c>
      <x:c r="B3900" s="2" t="str">
        <x:v>--md-outlined-button-label-text-line-height</x:v>
      </x:c>
      <x:c r="C3900" s="2" t="str">
        <x:v>comp</x:v>
      </x:c>
      <x:c r="D3900" s="2" t="str">
        <x:v>latest/sass</x:v>
      </x:c>
      <x:c r="E3900" s="2" t="str">
        <x:v>md-sys-typescale.$label-large-line-height</x:v>
      </x:c>
      <x:c r="F3900" s="2" t="str">
        <x:v>tokens/versions/latest/sass/_md-comp-outlined-button.scss</x:v>
      </x:c>
      <x:c r="G3900" s="2" t="n">
        <x:v>120</x:v>
      </x:c>
      <x:c r="H3900" s="2" t="str">
        <x:v>https://github.com/material-components/material-web/blob/cbd34a8921915af94d5ef65c2a69eece41d5b4f3/tokens/versions/latest/sass/_md-comp-outlined-button.scss#L120</x:v>
      </x:c>
    </x:row>
    <x:row r="3901" ht="20" customHeight="1">
      <x:c r="A3901" s="2" t="str">
        <x:v>MT-03900</x:v>
      </x:c>
      <x:c r="B3901" s="2" t="str">
        <x:v>--md-outlined-button-label-text-size</x:v>
      </x:c>
      <x:c r="C3901" s="2" t="str">
        <x:v>comp</x:v>
      </x:c>
      <x:c r="D3901" s="2" t="str">
        <x:v>latest/sass</x:v>
      </x:c>
      <x:c r="E3901" s="2" t="str">
        <x:v>md-sys-typescale.$label-large-size</x:v>
      </x:c>
      <x:c r="F3901" s="2" t="str">
        <x:v>tokens/versions/latest/sass/_md-comp-outlined-button.scss</x:v>
      </x:c>
      <x:c r="G3901" s="2" t="n">
        <x:v>124</x:v>
      </x:c>
      <x:c r="H3901" s="2" t="str">
        <x:v>https://github.com/material-components/material-web/blob/cbd34a8921915af94d5ef65c2a69eece41d5b4f3/tokens/versions/latest/sass/_md-comp-outlined-button.scss#L124</x:v>
      </x:c>
    </x:row>
    <x:row r="3902" ht="20" customHeight="1">
      <x:c r="A3902" s="2" t="str">
        <x:v>MT-03901</x:v>
      </x:c>
      <x:c r="B3902" s="2" t="str">
        <x:v>--md-outlined-button-label-text-tracking</x:v>
      </x:c>
      <x:c r="C3902" s="2" t="str">
        <x:v>comp</x:v>
      </x:c>
      <x:c r="D3902" s="2" t="str">
        <x:v>latest/sass</x:v>
      </x:c>
      <x:c r="E3902" s="2" t="str">
        <x:v>md-sys-typescale.$label-large-tracking</x:v>
      </x:c>
      <x:c r="F3902" s="2" t="str">
        <x:v>tokens/versions/latest/sass/_md-comp-outlined-button.scss</x:v>
      </x:c>
      <x:c r="G3902" s="2" t="n">
        <x:v>128</x:v>
      </x:c>
      <x:c r="H3902" s="2" t="str">
        <x:v>https://github.com/material-components/material-web/blob/cbd34a8921915af94d5ef65c2a69eece41d5b4f3/tokens/versions/latest/sass/_md-comp-outlined-button.scss#L128</x:v>
      </x:c>
    </x:row>
    <x:row r="3903" ht="20" customHeight="1">
      <x:c r="A3903" s="2" t="str">
        <x:v>MT-03902</x:v>
      </x:c>
      <x:c r="B3903" s="2" t="str">
        <x:v>--md-outlined-button-label-text-weight</x:v>
      </x:c>
      <x:c r="C3903" s="2" t="str">
        <x:v>comp</x:v>
      </x:c>
      <x:c r="D3903" s="2" t="str">
        <x:v>latest/sass</x:v>
      </x:c>
      <x:c r="E3903" s="2" t="str">
        <x:v>md-sys-typescale.$label-large-weight</x:v>
      </x:c>
      <x:c r="F3903" s="2" t="str">
        <x:v>tokens/versions/latest/sass/_md-comp-outlined-button.scss</x:v>
      </x:c>
      <x:c r="G3903" s="2" t="n">
        <x:v>132</x:v>
      </x:c>
      <x:c r="H3903" s="2" t="str">
        <x:v>https://github.com/material-components/material-web/blob/cbd34a8921915af94d5ef65c2a69eece41d5b4f3/tokens/versions/latest/sass/_md-comp-outlined-button.scss#L132</x:v>
      </x:c>
    </x:row>
    <x:row r="3904" ht="20" customHeight="1">
      <x:c r="A3904" s="2" t="str">
        <x:v>MT-03903</x:v>
      </x:c>
      <x:c r="B3904" s="2" t="str">
        <x:v>--md-outlined-button-outline-color</x:v>
      </x:c>
      <x:c r="C3904" s="2" t="str">
        <x:v>comp</x:v>
      </x:c>
      <x:c r="D3904" s="2" t="str">
        <x:v>latest/sass</x:v>
      </x:c>
      <x:c r="E3904" s="2" t="str">
        <x:v>md-sys-color.$outline</x:v>
      </x:c>
      <x:c r="F3904" s="2" t="str">
        <x:v>tokens/versions/latest/sass/_md-comp-outlined-button.scss</x:v>
      </x:c>
      <x:c r="G3904" s="2" t="n">
        <x:v>136</x:v>
      </x:c>
      <x:c r="H3904" s="2" t="str">
        <x:v>https://github.com/material-components/material-web/blob/cbd34a8921915af94d5ef65c2a69eece41d5b4f3/tokens/versions/latest/sass/_md-comp-outlined-button.scss#L136</x:v>
      </x:c>
    </x:row>
    <x:row r="3905" ht="20" customHeight="1">
      <x:c r="A3905" s="2" t="str">
        <x:v>MT-03904</x:v>
      </x:c>
      <x:c r="B3905" s="2" t="str">
        <x:v>--md-outlined-button-outline-width</x:v>
      </x:c>
      <x:c r="C3905" s="2" t="str">
        <x:v>comp</x:v>
      </x:c>
      <x:c r="D3905" s="2" t="str">
        <x:v>latest/sass</x:v>
      </x:c>
      <x:c r="E3905" s="2" t="str">
        <x:v>1px</x:v>
      </x:c>
      <x:c r="F3905" s="2" t="str">
        <x:v>tokens/versions/latest/sass/_md-comp-outlined-button.scss</x:v>
      </x:c>
      <x:c r="G3905" s="2" t="n">
        <x:v>40</x:v>
      </x:c>
      <x:c r="H3905" s="2" t="str">
        <x:v>https://github.com/material-components/material-web/blob/cbd34a8921915af94d5ef65c2a69eece41d5b4f3/tokens/versions/latest/sass/_md-comp-outlined-button.scss#L40</x:v>
      </x:c>
    </x:row>
    <x:row r="3906" ht="20" customHeight="1">
      <x:c r="A3906" s="2" t="str">
        <x:v>MT-03905</x:v>
      </x:c>
      <x:c r="B3906" s="2" t="str">
        <x:v>--md-outlined-button-pressed-label-text-color</x:v>
      </x:c>
      <x:c r="C3906" s="2" t="str">
        <x:v>comp</x:v>
      </x:c>
      <x:c r="D3906" s="2" t="str">
        <x:v>latest/sass</x:v>
      </x:c>
      <x:c r="E3906" s="2" t="str">
        <x:v>md-sys-color.$primary</x:v>
      </x:c>
      <x:c r="F3906" s="2" t="str">
        <x:v>tokens/versions/latest/sass/_md-comp-outlined-button.scss</x:v>
      </x:c>
      <x:c r="G3906" s="2" t="n">
        <x:v>140</x:v>
      </x:c>
      <x:c r="H3906" s="2" t="str">
        <x:v>https://github.com/material-components/material-web/blob/cbd34a8921915af94d5ef65c2a69eece41d5b4f3/tokens/versions/latest/sass/_md-comp-outlined-button.scss#L140</x:v>
      </x:c>
    </x:row>
    <x:row r="3907" ht="20" customHeight="1">
      <x:c r="A3907" s="2" t="str">
        <x:v>MT-03906</x:v>
      </x:c>
      <x:c r="B3907" s="2" t="str">
        <x:v>--md-outlined-button-pressed-outline-color</x:v>
      </x:c>
      <x:c r="C3907" s="2" t="str">
        <x:v>comp</x:v>
      </x:c>
      <x:c r="D3907" s="2" t="str">
        <x:v>latest/sass</x:v>
      </x:c>
      <x:c r="E3907" s="2" t="str">
        <x:v>md-sys-color.$outline</x:v>
      </x:c>
      <x:c r="F3907" s="2" t="str">
        <x:v>tokens/versions/latest/sass/_md-comp-outlined-button.scss</x:v>
      </x:c>
      <x:c r="G3907" s="2" t="n">
        <x:v>144</x:v>
      </x:c>
      <x:c r="H3907" s="2" t="str">
        <x:v>https://github.com/material-components/material-web/blob/cbd34a8921915af94d5ef65c2a69eece41d5b4f3/tokens/versions/latest/sass/_md-comp-outlined-button.scss#L144</x:v>
      </x:c>
    </x:row>
    <x:row r="3908" ht="20" customHeight="1">
      <x:c r="A3908" s="2" t="str">
        <x:v>MT-03907</x:v>
      </x:c>
      <x:c r="B3908" s="2" t="str">
        <x:v>--md-outlined-button-pressed-state-layer-color</x:v>
      </x:c>
      <x:c r="C3908" s="2" t="str">
        <x:v>comp</x:v>
      </x:c>
      <x:c r="D3908" s="2" t="str">
        <x:v>latest/sass</x:v>
      </x:c>
      <x:c r="E3908" s="2" t="str">
        <x:v>md-sys-color.$primary</x:v>
      </x:c>
      <x:c r="F3908" s="2" t="str">
        <x:v>tokens/versions/latest/sass/_md-comp-outlined-button.scss</x:v>
      </x:c>
      <x:c r="G3908" s="2" t="n">
        <x:v>148</x:v>
      </x:c>
      <x:c r="H3908" s="2" t="str">
        <x:v>https://github.com/material-components/material-web/blob/cbd34a8921915af94d5ef65c2a69eece41d5b4f3/tokens/versions/latest/sass/_md-comp-outlined-button.scss#L148</x:v>
      </x:c>
    </x:row>
    <x:row r="3909" ht="20" customHeight="1">
      <x:c r="A3909" s="2" t="str">
        <x:v>MT-03908</x:v>
      </x:c>
      <x:c r="B3909" s="2" t="str">
        <x:v>--md-outlined-button-pressed-state-layer-opacity</x:v>
      </x:c>
      <x:c r="C3909" s="2" t="str">
        <x:v>comp</x:v>
      </x:c>
      <x:c r="D3909" s="2" t="str">
        <x:v>latest/sass</x:v>
      </x:c>
      <x:c r="E3909" s="2" t="str">
        <x:v>md-sys-state.$pressed-state-layer-opacity</x:v>
      </x:c>
      <x:c r="F3909" s="2" t="str">
        <x:v>tokens/versions/latest/sass/_md-comp-outlined-button.scss</x:v>
      </x:c>
      <x:c r="G3909" s="2" t="n">
        <x:v>152</x:v>
      </x:c>
      <x:c r="H3909" s="2" t="str">
        <x:v>https://github.com/material-components/material-web/blob/cbd34a8921915af94d5ef65c2a69eece41d5b4f3/tokens/versions/latest/sass/_md-comp-outlined-button.scss#L152</x:v>
      </x:c>
    </x:row>
    <x:row r="3910" ht="20" customHeight="1">
      <x:c r="A3910" s="2" t="str">
        <x:v>MT-03909</x:v>
      </x:c>
      <x:c r="B3910" s="2" t="str">
        <x:v>--md-outlined-button-with-icon-disabled-icon-color</x:v>
      </x:c>
      <x:c r="C3910" s="2" t="str">
        <x:v>comp</x:v>
      </x:c>
      <x:c r="D3910" s="2" t="str">
        <x:v>latest/sass</x:v>
      </x:c>
      <x:c r="E3910" s="2" t="str">
        <x:v>md-sys-color.$on-surface</x:v>
      </x:c>
      <x:c r="F3910" s="2" t="str">
        <x:v>tokens/versions/latest/sass/_md-comp-outlined-button.scss</x:v>
      </x:c>
      <x:c r="G3910" s="2" t="n">
        <x:v>156</x:v>
      </x:c>
      <x:c r="H3910" s="2" t="str">
        <x:v>https://github.com/material-components/material-web/blob/cbd34a8921915af94d5ef65c2a69eece41d5b4f3/tokens/versions/latest/sass/_md-comp-outlined-button.scss#L156</x:v>
      </x:c>
    </x:row>
    <x:row r="3911" ht="20" customHeight="1">
      <x:c r="A3911" s="2" t="str">
        <x:v>MT-03910</x:v>
      </x:c>
      <x:c r="B3911" s="2" t="str">
        <x:v>--md-outlined-button-with-icon-disabled-icon-opacity</x:v>
      </x:c>
      <x:c r="C3911" s="2" t="str">
        <x:v>comp</x:v>
      </x:c>
      <x:c r="D3911" s="2" t="str">
        <x:v>latest/sass</x:v>
      </x:c>
      <x:c r="E3911" s="2" t="str">
        <x:v>0.38</x:v>
      </x:c>
      <x:c r="F3911" s="2" t="str">
        <x:v>tokens/versions/latest/sass/_md-comp-outlined-button.scss</x:v>
      </x:c>
      <x:c r="G3911" s="2" t="n">
        <x:v>44</x:v>
      </x:c>
      <x:c r="H3911" s="2" t="str">
        <x:v>https://github.com/material-components/material-web/blob/cbd34a8921915af94d5ef65c2a69eece41d5b4f3/tokens/versions/latest/sass/_md-comp-outlined-button.scss#L44</x:v>
      </x:c>
    </x:row>
    <x:row r="3912" ht="20" customHeight="1">
      <x:c r="A3912" s="2" t="str">
        <x:v>MT-03911</x:v>
      </x:c>
      <x:c r="B3912" s="2" t="str">
        <x:v>--md-outlined-button-with-icon-focus-icon-color</x:v>
      </x:c>
      <x:c r="C3912" s="2" t="str">
        <x:v>comp</x:v>
      </x:c>
      <x:c r="D3912" s="2" t="str">
        <x:v>latest/sass</x:v>
      </x:c>
      <x:c r="E3912" s="2" t="str">
        <x:v>md-sys-color.$primary</x:v>
      </x:c>
      <x:c r="F3912" s="2" t="str">
        <x:v>tokens/versions/latest/sass/_md-comp-outlined-button.scss</x:v>
      </x:c>
      <x:c r="G3912" s="2" t="n">
        <x:v>160</x:v>
      </x:c>
      <x:c r="H3912" s="2" t="str">
        <x:v>https://github.com/material-components/material-web/blob/cbd34a8921915af94d5ef65c2a69eece41d5b4f3/tokens/versions/latest/sass/_md-comp-outlined-button.scss#L160</x:v>
      </x:c>
    </x:row>
    <x:row r="3913" ht="20" customHeight="1">
      <x:c r="A3913" s="2" t="str">
        <x:v>MT-03912</x:v>
      </x:c>
      <x:c r="B3913" s="2" t="str">
        <x:v>--md-outlined-button-with-icon-hover-icon-color</x:v>
      </x:c>
      <x:c r="C3913" s="2" t="str">
        <x:v>comp</x:v>
      </x:c>
      <x:c r="D3913" s="2" t="str">
        <x:v>latest/sass</x:v>
      </x:c>
      <x:c r="E3913" s="2" t="str">
        <x:v>md-sys-color.$primary</x:v>
      </x:c>
      <x:c r="F3913" s="2" t="str">
        <x:v>tokens/versions/latest/sass/_md-comp-outlined-button.scss</x:v>
      </x:c>
      <x:c r="G3913" s="2" t="n">
        <x:v>164</x:v>
      </x:c>
      <x:c r="H3913" s="2" t="str">
        <x:v>https://github.com/material-components/material-web/blob/cbd34a8921915af94d5ef65c2a69eece41d5b4f3/tokens/versions/latest/sass/_md-comp-outlined-button.scss#L164</x:v>
      </x:c>
    </x:row>
    <x:row r="3914" ht="20" customHeight="1">
      <x:c r="A3914" s="2" t="str">
        <x:v>MT-03913</x:v>
      </x:c>
      <x:c r="B3914" s="2" t="str">
        <x:v>--md-outlined-button-with-icon-icon-color</x:v>
      </x:c>
      <x:c r="C3914" s="2" t="str">
        <x:v>comp</x:v>
      </x:c>
      <x:c r="D3914" s="2" t="str">
        <x:v>latest/sass</x:v>
      </x:c>
      <x:c r="E3914" s="2" t="str">
        <x:v>md-sys-color.$primary</x:v>
      </x:c>
      <x:c r="F3914" s="2" t="str">
        <x:v>tokens/versions/latest/sass/_md-comp-outlined-button.scss</x:v>
      </x:c>
      <x:c r="G3914" s="2" t="n">
        <x:v>168</x:v>
      </x:c>
      <x:c r="H3914" s="2" t="str">
        <x:v>https://github.com/material-components/material-web/blob/cbd34a8921915af94d5ef65c2a69eece41d5b4f3/tokens/versions/latest/sass/_md-comp-outlined-button.scss#L168</x:v>
      </x:c>
    </x:row>
    <x:row r="3915" ht="20" customHeight="1">
      <x:c r="A3915" s="2" t="str">
        <x:v>MT-03914</x:v>
      </x:c>
      <x:c r="B3915" s="2" t="str">
        <x:v>--md-outlined-button-with-icon-icon-size</x:v>
      </x:c>
      <x:c r="C3915" s="2" t="str">
        <x:v>comp</x:v>
      </x:c>
      <x:c r="D3915" s="2" t="str">
        <x:v>latest/sass</x:v>
      </x:c>
      <x:c r="E3915" s="2" t="str">
        <x:v>18px</x:v>
      </x:c>
      <x:c r="F3915" s="2" t="str">
        <x:v>tokens/versions/latest/sass/_md-comp-outlined-button.scss</x:v>
      </x:c>
      <x:c r="G3915" s="2" t="n">
        <x:v>48</x:v>
      </x:c>
      <x:c r="H3915" s="2" t="str">
        <x:v>https://github.com/material-components/material-web/blob/cbd34a8921915af94d5ef65c2a69eece41d5b4f3/tokens/versions/latest/sass/_md-comp-outlined-button.scss#L48</x:v>
      </x:c>
    </x:row>
    <x:row r="3916" ht="20" customHeight="1">
      <x:c r="A3916" s="2" t="str">
        <x:v>MT-03915</x:v>
      </x:c>
      <x:c r="B3916" s="2" t="str">
        <x:v>--md-outlined-button-with-icon-pressed-icon-color</x:v>
      </x:c>
      <x:c r="C3916" s="2" t="str">
        <x:v>comp</x:v>
      </x:c>
      <x:c r="D3916" s="2" t="str">
        <x:v>latest/sass</x:v>
      </x:c>
      <x:c r="E3916" s="2" t="str">
        <x:v>md-sys-color.$primary</x:v>
      </x:c>
      <x:c r="F3916" s="2" t="str">
        <x:v>tokens/versions/latest/sass/_md-comp-outlined-button.scss</x:v>
      </x:c>
      <x:c r="G3916" s="2" t="n">
        <x:v>172</x:v>
      </x:c>
      <x:c r="H3916" s="2" t="str">
        <x:v>https://github.com/material-components/material-web/blob/cbd34a8921915af94d5ef65c2a69eece41d5b4f3/tokens/versions/latest/sass/_md-comp-outlined-button.scss#L172</x:v>
      </x:c>
    </x:row>
    <x:row r="3917" ht="20" customHeight="1">
      <x:c r="A3917" s="2" t="str">
        <x:v>MT-03916</x:v>
      </x:c>
      <x:c r="B3917" s="2" t="str">
        <x:v>--md-outlined-card-container-color</x:v>
      </x:c>
      <x:c r="C3917" s="2" t="str">
        <x:v>comp</x:v>
      </x:c>
      <x:c r="D3917" s="2" t="str">
        <x:v>latest/sass</x:v>
      </x:c>
      <x:c r="E3917" s="2" t="str">
        <x:v>md-sys-color.$surface</x:v>
      </x:c>
      <x:c r="F3917" s="2" t="str">
        <x:v>tokens/versions/latest/sass/_md-comp-outlined-card.scss</x:v>
      </x:c>
      <x:c r="G3917" s="2" t="n">
        <x:v>31</x:v>
      </x:c>
      <x:c r="H3917" s="2" t="str">
        <x:v>https://github.com/material-components/material-web/blob/cbd34a8921915af94d5ef65c2a69eece41d5b4f3/tokens/versions/latest/sass/_md-comp-outlined-card.scss#L31</x:v>
      </x:c>
    </x:row>
    <x:row r="3918" ht="20" customHeight="1">
      <x:c r="A3918" s="2" t="str">
        <x:v>MT-03917</x:v>
      </x:c>
      <x:c r="B3918" s="2" t="str">
        <x:v>--md-outlined-card-container-elevation</x:v>
      </x:c>
      <x:c r="C3918" s="2" t="str">
        <x:v>comp</x:v>
      </x:c>
      <x:c r="D3918" s="2" t="str">
        <x:v>latest/sass</x:v>
      </x:c>
      <x:c r="E3918" s="2" t="str">
        <x:v>md-sys-elevation.$level0</x:v>
      </x:c>
      <x:c r="F3918" s="2" t="str">
        <x:v>tokens/versions/latest/sass/_md-comp-outlined-card.scss</x:v>
      </x:c>
      <x:c r="G3918" s="2" t="n">
        <x:v>33</x:v>
      </x:c>
      <x:c r="H3918" s="2" t="str">
        <x:v>https://github.com/material-components/material-web/blob/cbd34a8921915af94d5ef65c2a69eece41d5b4f3/tokens/versions/latest/sass/_md-comp-outlined-card.scss#L33</x:v>
      </x:c>
    </x:row>
    <x:row r="3919" ht="20" customHeight="1">
      <x:c r="A3919" s="2" t="str">
        <x:v>MT-03918</x:v>
      </x:c>
      <x:c r="B3919" s="2" t="str">
        <x:v>--md-outlined-card-container-shadow-color</x:v>
      </x:c>
      <x:c r="C3919" s="2" t="str">
        <x:v>comp</x:v>
      </x:c>
      <x:c r="D3919" s="2" t="str">
        <x:v>latest/sass</x:v>
      </x:c>
      <x:c r="E3919" s="2" t="str">
        <x:v>md-sys-color.$shadow</x:v>
      </x:c>
      <x:c r="F3919" s="2" t="str">
        <x:v>tokens/versions/latest/sass/_md-comp-outlined-card.scss</x:v>
      </x:c>
      <x:c r="G3919" s="2" t="n">
        <x:v>35</x:v>
      </x:c>
      <x:c r="H3919" s="2" t="str">
        <x:v>https://github.com/material-components/material-web/blob/cbd34a8921915af94d5ef65c2a69eece41d5b4f3/tokens/versions/latest/sass/_md-comp-outlined-card.scss#L35</x:v>
      </x:c>
    </x:row>
    <x:row r="3920" ht="20" customHeight="1">
      <x:c r="A3920" s="2" t="str">
        <x:v>MT-03919</x:v>
      </x:c>
      <x:c r="B3920" s="2" t="str">
        <x:v>--md-outlined-card-container-shape</x:v>
      </x:c>
      <x:c r="C3920" s="2" t="str">
        <x:v>comp</x:v>
      </x:c>
      <x:c r="D3920" s="2" t="str">
        <x:v>latest/sass</x:v>
      </x:c>
      <x:c r="E3920" s="2" t="str">
        <x:v>md-sys-shape.$corner-medium</x:v>
      </x:c>
      <x:c r="F3920" s="2" t="str">
        <x:v>tokens/versions/latest/sass/_md-comp-outlined-card.scss</x:v>
      </x:c>
      <x:c r="G3920" s="2" t="n">
        <x:v>37</x:v>
      </x:c>
      <x:c r="H3920" s="2" t="str">
        <x:v>https://github.com/material-components/material-web/blob/cbd34a8921915af94d5ef65c2a69eece41d5b4f3/tokens/versions/latest/sass/_md-comp-outlined-card.scss#L37</x:v>
      </x:c>
    </x:row>
    <x:row r="3921" ht="20" customHeight="1">
      <x:c r="A3921" s="2" t="str">
        <x:v>MT-03920</x:v>
      </x:c>
      <x:c r="B3921" s="2" t="str">
        <x:v>--md-outlined-card-container-surface-tint-layer-color</x:v>
      </x:c>
      <x:c r="C3921" s="2" t="str">
        <x:v>comp</x:v>
      </x:c>
      <x:c r="D3921" s="2" t="str">
        <x:v>latest/sass</x:v>
      </x:c>
      <x:c r="E3921" s="2" t="str">
        <x:v>md-sys-color.$surface-tint</x:v>
      </x:c>
      <x:c r="F3921" s="2" t="str">
        <x:v>tokens/versions/latest/sass/_md-comp-outlined-card.scss</x:v>
      </x:c>
      <x:c r="G3921" s="2" t="n">
        <x:v>41</x:v>
      </x:c>
      <x:c r="H3921" s="2" t="str">
        <x:v>https://github.com/material-components/material-web/blob/cbd34a8921915af94d5ef65c2a69eece41d5b4f3/tokens/versions/latest/sass/_md-comp-outlined-card.scss#L41</x:v>
      </x:c>
    </x:row>
    <x:row r="3922" ht="20" customHeight="1">
      <x:c r="A3922" s="2" t="str">
        <x:v>MT-03921</x:v>
      </x:c>
      <x:c r="B3922" s="2" t="str">
        <x:v>--md-outlined-card-disabled-container-elevation</x:v>
      </x:c>
      <x:c r="C3922" s="2" t="str">
        <x:v>comp</x:v>
      </x:c>
      <x:c r="D3922" s="2" t="str">
        <x:v>latest/sass</x:v>
      </x:c>
      <x:c r="E3922" s="2" t="str">
        <x:v>md-sys-elevation.$level0</x:v>
      </x:c>
      <x:c r="F3922" s="2" t="str">
        <x:v>tokens/versions/latest/sass/_md-comp-outlined-card.scss</x:v>
      </x:c>
      <x:c r="G3922" s="2" t="n">
        <x:v>43</x:v>
      </x:c>
      <x:c r="H3922" s="2" t="str">
        <x:v>https://github.com/material-components/material-web/blob/cbd34a8921915af94d5ef65c2a69eece41d5b4f3/tokens/versions/latest/sass/_md-comp-outlined-card.scss#L43</x:v>
      </x:c>
    </x:row>
    <x:row r="3923" ht="20" customHeight="1">
      <x:c r="A3923" s="2" t="str">
        <x:v>MT-03922</x:v>
      </x:c>
      <x:c r="B3923" s="2" t="str">
        <x:v>--md-outlined-card-disabled-outline-color</x:v>
      </x:c>
      <x:c r="C3923" s="2" t="str">
        <x:v>comp</x:v>
      </x:c>
      <x:c r="D3923" s="2" t="str">
        <x:v>latest/sass</x:v>
      </x:c>
      <x:c r="E3923" s="2" t="str">
        <x:v>md-sys-color.$outline</x:v>
      </x:c>
      <x:c r="F3923" s="2" t="str">
        <x:v>tokens/versions/latest/sass/_md-comp-outlined-card.scss</x:v>
      </x:c>
      <x:c r="G3923" s="2" t="n">
        <x:v>45</x:v>
      </x:c>
      <x:c r="H3923" s="2" t="str">
        <x:v>https://github.com/material-components/material-web/blob/cbd34a8921915af94d5ef65c2a69eece41d5b4f3/tokens/versions/latest/sass/_md-comp-outlined-card.scss#L45</x:v>
      </x:c>
    </x:row>
    <x:row r="3924" ht="20" customHeight="1">
      <x:c r="A3924" s="2" t="str">
        <x:v>MT-03923</x:v>
      </x:c>
      <x:c r="B3924" s="2" t="str">
        <x:v>--md-outlined-card-disabled-outline-opacity</x:v>
      </x:c>
      <x:c r="C3924" s="2" t="str">
        <x:v>comp</x:v>
      </x:c>
      <x:c r="D3924" s="2" t="str">
        <x:v>latest/sass</x:v>
      </x:c>
      <x:c r="E3924" s="2" t="str">
        <x:v>0.12</x:v>
      </x:c>
      <x:c r="F3924" s="2" t="str">
        <x:v>tokens/versions/latest/sass/_md-comp-outlined-card.scss</x:v>
      </x:c>
      <x:c r="G3924" s="2" t="n">
        <x:v>25</x:v>
      </x:c>
      <x:c r="H3924" s="2" t="str">
        <x:v>https://github.com/material-components/material-web/blob/cbd34a8921915af94d5ef65c2a69eece41d5b4f3/tokens/versions/latest/sass/_md-comp-outlined-card.scss#L25</x:v>
      </x:c>
    </x:row>
    <x:row r="3925" ht="20" customHeight="1">
      <x:c r="A3925" s="2" t="str">
        <x:v>MT-03924</x:v>
      </x:c>
      <x:c r="B3925" s="2" t="str">
        <x:v>--md-outlined-card-dragged-container-elevation</x:v>
      </x:c>
      <x:c r="C3925" s="2" t="str">
        <x:v>comp</x:v>
      </x:c>
      <x:c r="D3925" s="2" t="str">
        <x:v>latest/sass</x:v>
      </x:c>
      <x:c r="E3925" s="2" t="str">
        <x:v>md-sys-elevation.$level3</x:v>
      </x:c>
      <x:c r="F3925" s="2" t="str">
        <x:v>tokens/versions/latest/sass/_md-comp-outlined-card.scss</x:v>
      </x:c>
      <x:c r="G3925" s="2" t="n">
        <x:v>47</x:v>
      </x:c>
      <x:c r="H3925" s="2" t="str">
        <x:v>https://github.com/material-components/material-web/blob/cbd34a8921915af94d5ef65c2a69eece41d5b4f3/tokens/versions/latest/sass/_md-comp-outlined-card.scss#L47</x:v>
      </x:c>
    </x:row>
    <x:row r="3926" ht="20" customHeight="1">
      <x:c r="A3926" s="2" t="str">
        <x:v>MT-03925</x:v>
      </x:c>
      <x:c r="B3926" s="2" t="str">
        <x:v>--md-outlined-card-dragged-outline-color</x:v>
      </x:c>
      <x:c r="C3926" s="2" t="str">
        <x:v>comp</x:v>
      </x:c>
      <x:c r="D3926" s="2" t="str">
        <x:v>latest/sass</x:v>
      </x:c>
      <x:c r="E3926" s="2" t="str">
        <x:v>md-sys-color.$outline-variant</x:v>
      </x:c>
      <x:c r="F3926" s="2" t="str">
        <x:v>tokens/versions/latest/sass/_md-comp-outlined-card.scss</x:v>
      </x:c>
      <x:c r="G3926" s="2" t="n">
        <x:v>49</x:v>
      </x:c>
      <x:c r="H3926" s="2" t="str">
        <x:v>https://github.com/material-components/material-web/blob/cbd34a8921915af94d5ef65c2a69eece41d5b4f3/tokens/versions/latest/sass/_md-comp-outlined-card.scss#L49</x:v>
      </x:c>
    </x:row>
    <x:row r="3927" ht="20" customHeight="1">
      <x:c r="A3927" s="2" t="str">
        <x:v>MT-03926</x:v>
      </x:c>
      <x:c r="B3927" s="2" t="str">
        <x:v>--md-outlined-card-dragged-state-layer-color</x:v>
      </x:c>
      <x:c r="C3927" s="2" t="str">
        <x:v>comp</x:v>
      </x:c>
      <x:c r="D3927" s="2" t="str">
        <x:v>latest/sass</x:v>
      </x:c>
      <x:c r="E3927" s="2" t="str">
        <x:v>md-sys-color.$on-surface</x:v>
      </x:c>
      <x:c r="F3927" s="2" t="str">
        <x:v>tokens/versions/latest/sass/_md-comp-outlined-card.scss</x:v>
      </x:c>
      <x:c r="G3927" s="2" t="n">
        <x:v>51</x:v>
      </x:c>
      <x:c r="H3927" s="2" t="str">
        <x:v>https://github.com/material-components/material-web/blob/cbd34a8921915af94d5ef65c2a69eece41d5b4f3/tokens/versions/latest/sass/_md-comp-outlined-card.scss#L51</x:v>
      </x:c>
    </x:row>
    <x:row r="3928" ht="20" customHeight="1">
      <x:c r="A3928" s="2" t="str">
        <x:v>MT-03927</x:v>
      </x:c>
      <x:c r="B3928" s="2" t="str">
        <x:v>--md-outlined-card-dragged-state-layer-opacity</x:v>
      </x:c>
      <x:c r="C3928" s="2" t="str">
        <x:v>comp</x:v>
      </x:c>
      <x:c r="D3928" s="2" t="str">
        <x:v>latest/sass</x:v>
      </x:c>
      <x:c r="E3928" s="2" t="str">
        <x:v>md-sys-state.$dragged-state-layer-opacity</x:v>
      </x:c>
      <x:c r="F3928" s="2" t="str">
        <x:v>tokens/versions/latest/sass/_md-comp-outlined-card.scss</x:v>
      </x:c>
      <x:c r="G3928" s="2" t="n">
        <x:v>53</x:v>
      </x:c>
      <x:c r="H3928" s="2" t="str">
        <x:v>https://github.com/material-components/material-web/blob/cbd34a8921915af94d5ef65c2a69eece41d5b4f3/tokens/versions/latest/sass/_md-comp-outlined-card.scss#L53</x:v>
      </x:c>
    </x:row>
    <x:row r="3929" ht="20" customHeight="1">
      <x:c r="A3929" s="2" t="str">
        <x:v>MT-03928</x:v>
      </x:c>
      <x:c r="B3929" s="2" t="str">
        <x:v>--md-outlined-card-focus-container-elevation</x:v>
      </x:c>
      <x:c r="C3929" s="2" t="str">
        <x:v>comp</x:v>
      </x:c>
      <x:c r="D3929" s="2" t="str">
        <x:v>latest/sass</x:v>
      </x:c>
      <x:c r="E3929" s="2" t="str">
        <x:v>md-sys-elevation.$level0</x:v>
      </x:c>
      <x:c r="F3929" s="2" t="str">
        <x:v>tokens/versions/latest/sass/_md-comp-outlined-card.scss</x:v>
      </x:c>
      <x:c r="G3929" s="2" t="n">
        <x:v>55</x:v>
      </x:c>
      <x:c r="H3929" s="2" t="str">
        <x:v>https://github.com/material-components/material-web/blob/cbd34a8921915af94d5ef65c2a69eece41d5b4f3/tokens/versions/latest/sass/_md-comp-outlined-card.scss#L55</x:v>
      </x:c>
    </x:row>
    <x:row r="3930" ht="20" customHeight="1">
      <x:c r="A3930" s="2" t="str">
        <x:v>MT-03929</x:v>
      </x:c>
      <x:c r="B3930" s="2" t="str">
        <x:v>--md-outlined-card-focus-indicator-color</x:v>
      </x:c>
      <x:c r="C3930" s="2" t="str">
        <x:v>comp</x:v>
      </x:c>
      <x:c r="D3930" s="2" t="str">
        <x:v>latest/sass</x:v>
      </x:c>
      <x:c r="E3930" s="2" t="str">
        <x:v>md-sys-color.$secondary</x:v>
      </x:c>
      <x:c r="F3930" s="2" t="str">
        <x:v>tokens/versions/latest/sass/_md-comp-outlined-card.scss</x:v>
      </x:c>
      <x:c r="G3930" s="2" t="n">
        <x:v>57</x:v>
      </x:c>
      <x:c r="H3930" s="2" t="str">
        <x:v>https://github.com/material-components/material-web/blob/cbd34a8921915af94d5ef65c2a69eece41d5b4f3/tokens/versions/latest/sass/_md-comp-outlined-card.scss#L57</x:v>
      </x:c>
    </x:row>
    <x:row r="3931" ht="20" customHeight="1">
      <x:c r="A3931" s="2" t="str">
        <x:v>MT-03930</x:v>
      </x:c>
      <x:c r="B3931" s="2" t="str">
        <x:v>--md-outlined-card-focus-indicator-outline-offset</x:v>
      </x:c>
      <x:c r="C3931" s="2" t="str">
        <x:v>comp</x:v>
      </x:c>
      <x:c r="D3931" s="2" t="str">
        <x:v>latest/sass</x:v>
      </x:c>
      <x:c r="E3931" s="2" t="str">
        <x:v>md-sys-state-focus-indicator.$outer-offset</x:v>
      </x:c>
      <x:c r="F3931" s="2" t="str">
        <x:v>tokens/versions/latest/sass/_md-comp-outlined-card.scss</x:v>
      </x:c>
      <x:c r="G3931" s="2" t="n">
        <x:v>59</x:v>
      </x:c>
      <x:c r="H3931" s="2" t="str">
        <x:v>https://github.com/material-components/material-web/blob/cbd34a8921915af94d5ef65c2a69eece41d5b4f3/tokens/versions/latest/sass/_md-comp-outlined-card.scss#L59</x:v>
      </x:c>
    </x:row>
    <x:row r="3932" ht="20" customHeight="1">
      <x:c r="A3932" s="2" t="str">
        <x:v>MT-03931</x:v>
      </x:c>
      <x:c r="B3932" s="2" t="str">
        <x:v>--md-outlined-card-focus-indicator-thickness</x:v>
      </x:c>
      <x:c r="C3932" s="2" t="str">
        <x:v>comp</x:v>
      </x:c>
      <x:c r="D3932" s="2" t="str">
        <x:v>latest/sass</x:v>
      </x:c>
      <x:c r="E3932" s="2" t="str">
        <x:v>md-sys-state-focus-indicator.$thickness</x:v>
      </x:c>
      <x:c r="F3932" s="2" t="str">
        <x:v>tokens/versions/latest/sass/_md-comp-outlined-card.scss</x:v>
      </x:c>
      <x:c r="G3932" s="2" t="n">
        <x:v>61</x:v>
      </x:c>
      <x:c r="H3932" s="2" t="str">
        <x:v>https://github.com/material-components/material-web/blob/cbd34a8921915af94d5ef65c2a69eece41d5b4f3/tokens/versions/latest/sass/_md-comp-outlined-card.scss#L61</x:v>
      </x:c>
    </x:row>
    <x:row r="3933" ht="20" customHeight="1">
      <x:c r="A3933" s="2" t="str">
        <x:v>MT-03932</x:v>
      </x:c>
      <x:c r="B3933" s="2" t="str">
        <x:v>--md-outlined-card-focus-outline-color</x:v>
      </x:c>
      <x:c r="C3933" s="2" t="str">
        <x:v>comp</x:v>
      </x:c>
      <x:c r="D3933" s="2" t="str">
        <x:v>latest/sass</x:v>
      </x:c>
      <x:c r="E3933" s="2" t="str">
        <x:v>md-sys-color.$on-surface</x:v>
      </x:c>
      <x:c r="F3933" s="2" t="str">
        <x:v>tokens/versions/latest/sass/_md-comp-outlined-card.scss</x:v>
      </x:c>
      <x:c r="G3933" s="2" t="n">
        <x:v>63</x:v>
      </x:c>
      <x:c r="H3933" s="2" t="str">
        <x:v>https://github.com/material-components/material-web/blob/cbd34a8921915af94d5ef65c2a69eece41d5b4f3/tokens/versions/latest/sass/_md-comp-outlined-card.scss#L63</x:v>
      </x:c>
    </x:row>
    <x:row r="3934" ht="20" customHeight="1">
      <x:c r="A3934" s="2" t="str">
        <x:v>MT-03933</x:v>
      </x:c>
      <x:c r="B3934" s="2" t="str">
        <x:v>--md-outlined-card-focus-state-layer-color</x:v>
      </x:c>
      <x:c r="C3934" s="2" t="str">
        <x:v>comp</x:v>
      </x:c>
      <x:c r="D3934" s="2" t="str">
        <x:v>latest/sass</x:v>
      </x:c>
      <x:c r="E3934" s="2" t="str">
        <x:v>md-sys-color.$on-surface</x:v>
      </x:c>
      <x:c r="F3934" s="2" t="str">
        <x:v>tokens/versions/latest/sass/_md-comp-outlined-card.scss</x:v>
      </x:c>
      <x:c r="G3934" s="2" t="n">
        <x:v>65</x:v>
      </x:c>
      <x:c r="H3934" s="2" t="str">
        <x:v>https://github.com/material-components/material-web/blob/cbd34a8921915af94d5ef65c2a69eece41d5b4f3/tokens/versions/latest/sass/_md-comp-outlined-card.scss#L65</x:v>
      </x:c>
    </x:row>
    <x:row r="3935" ht="20" customHeight="1">
      <x:c r="A3935" s="2" t="str">
        <x:v>MT-03934</x:v>
      </x:c>
      <x:c r="B3935" s="2" t="str">
        <x:v>--md-outlined-card-focus-state-layer-opacity</x:v>
      </x:c>
      <x:c r="C3935" s="2" t="str">
        <x:v>comp</x:v>
      </x:c>
      <x:c r="D3935" s="2" t="str">
        <x:v>latest/sass</x:v>
      </x:c>
      <x:c r="E3935" s="2" t="str">
        <x:v>md-sys-state.$focus-state-layer-opacity</x:v>
      </x:c>
      <x:c r="F3935" s="2" t="str">
        <x:v>tokens/versions/latest/sass/_md-comp-outlined-card.scss</x:v>
      </x:c>
      <x:c r="G3935" s="2" t="n">
        <x:v>67</x:v>
      </x:c>
      <x:c r="H3935" s="2" t="str">
        <x:v>https://github.com/material-components/material-web/blob/cbd34a8921915af94d5ef65c2a69eece41d5b4f3/tokens/versions/latest/sass/_md-comp-outlined-card.scss#L67</x:v>
      </x:c>
    </x:row>
    <x:row r="3936" ht="20" customHeight="1">
      <x:c r="A3936" s="2" t="str">
        <x:v>MT-03935</x:v>
      </x:c>
      <x:c r="B3936" s="2" t="str">
        <x:v>--md-outlined-card-hover-container-elevation</x:v>
      </x:c>
      <x:c r="C3936" s="2" t="str">
        <x:v>comp</x:v>
      </x:c>
      <x:c r="D3936" s="2" t="str">
        <x:v>latest/sass</x:v>
      </x:c>
      <x:c r="E3936" s="2" t="str">
        <x:v>md-sys-elevation.$level1</x:v>
      </x:c>
      <x:c r="F3936" s="2" t="str">
        <x:v>tokens/versions/latest/sass/_md-comp-outlined-card.scss</x:v>
      </x:c>
      <x:c r="G3936" s="2" t="n">
        <x:v>69</x:v>
      </x:c>
      <x:c r="H3936" s="2" t="str">
        <x:v>https://github.com/material-components/material-web/blob/cbd34a8921915af94d5ef65c2a69eece41d5b4f3/tokens/versions/latest/sass/_md-comp-outlined-card.scss#L69</x:v>
      </x:c>
    </x:row>
    <x:row r="3937" ht="20" customHeight="1">
      <x:c r="A3937" s="2" t="str">
        <x:v>MT-03936</x:v>
      </x:c>
      <x:c r="B3937" s="2" t="str">
        <x:v>--md-outlined-card-hover-outline-color</x:v>
      </x:c>
      <x:c r="C3937" s="2" t="str">
        <x:v>comp</x:v>
      </x:c>
      <x:c r="D3937" s="2" t="str">
        <x:v>latest/sass</x:v>
      </x:c>
      <x:c r="E3937" s="2" t="str">
        <x:v>md-sys-color.$outline-variant</x:v>
      </x:c>
      <x:c r="F3937" s="2" t="str">
        <x:v>tokens/versions/latest/sass/_md-comp-outlined-card.scss</x:v>
      </x:c>
      <x:c r="G3937" s="2" t="n">
        <x:v>71</x:v>
      </x:c>
      <x:c r="H3937" s="2" t="str">
        <x:v>https://github.com/material-components/material-web/blob/cbd34a8921915af94d5ef65c2a69eece41d5b4f3/tokens/versions/latest/sass/_md-comp-outlined-card.scss#L71</x:v>
      </x:c>
    </x:row>
    <x:row r="3938" ht="20" customHeight="1">
      <x:c r="A3938" s="2" t="str">
        <x:v>MT-03937</x:v>
      </x:c>
      <x:c r="B3938" s="2" t="str">
        <x:v>--md-outlined-card-hover-state-layer-color</x:v>
      </x:c>
      <x:c r="C3938" s="2" t="str">
        <x:v>comp</x:v>
      </x:c>
      <x:c r="D3938" s="2" t="str">
        <x:v>latest/sass</x:v>
      </x:c>
      <x:c r="E3938" s="2" t="str">
        <x:v>md-sys-color.$on-surface</x:v>
      </x:c>
      <x:c r="F3938" s="2" t="str">
        <x:v>tokens/versions/latest/sass/_md-comp-outlined-card.scss</x:v>
      </x:c>
      <x:c r="G3938" s="2" t="n">
        <x:v>73</x:v>
      </x:c>
      <x:c r="H3938" s="2" t="str">
        <x:v>https://github.com/material-components/material-web/blob/cbd34a8921915af94d5ef65c2a69eece41d5b4f3/tokens/versions/latest/sass/_md-comp-outlined-card.scss#L73</x:v>
      </x:c>
    </x:row>
    <x:row r="3939" ht="20" customHeight="1">
      <x:c r="A3939" s="2" t="str">
        <x:v>MT-03938</x:v>
      </x:c>
      <x:c r="B3939" s="2" t="str">
        <x:v>--md-outlined-card-hover-state-layer-opacity</x:v>
      </x:c>
      <x:c r="C3939" s="2" t="str">
        <x:v>comp</x:v>
      </x:c>
      <x:c r="D3939" s="2" t="str">
        <x:v>latest/sass</x:v>
      </x:c>
      <x:c r="E3939" s="2" t="str">
        <x:v>md-sys-state.$hover-state-layer-opacity</x:v>
      </x:c>
      <x:c r="F3939" s="2" t="str">
        <x:v>tokens/versions/latest/sass/_md-comp-outlined-card.scss</x:v>
      </x:c>
      <x:c r="G3939" s="2" t="n">
        <x:v>75</x:v>
      </x:c>
      <x:c r="H3939" s="2" t="str">
        <x:v>https://github.com/material-components/material-web/blob/cbd34a8921915af94d5ef65c2a69eece41d5b4f3/tokens/versions/latest/sass/_md-comp-outlined-card.scss#L75</x:v>
      </x:c>
    </x:row>
    <x:row r="3940" ht="20" customHeight="1">
      <x:c r="A3940" s="2" t="str">
        <x:v>MT-03939</x:v>
      </x:c>
      <x:c r="B3940" s="2" t="str">
        <x:v>--md-outlined-card-icon-color</x:v>
      </x:c>
      <x:c r="C3940" s="2" t="str">
        <x:v>comp</x:v>
      </x:c>
      <x:c r="D3940" s="2" t="str">
        <x:v>latest/sass</x:v>
      </x:c>
      <x:c r="E3940" s="2" t="str">
        <x:v>md-sys-color.$primary</x:v>
      </x:c>
      <x:c r="F3940" s="2" t="str">
        <x:v>tokens/versions/latest/sass/_md-comp-outlined-card.scss</x:v>
      </x:c>
      <x:c r="G3940" s="2" t="n">
        <x:v>77</x:v>
      </x:c>
      <x:c r="H3940" s="2" t="str">
        <x:v>https://github.com/material-components/material-web/blob/cbd34a8921915af94d5ef65c2a69eece41d5b4f3/tokens/versions/latest/sass/_md-comp-outlined-card.scss#L77</x:v>
      </x:c>
    </x:row>
    <x:row r="3941" ht="20" customHeight="1">
      <x:c r="A3941" s="2" t="str">
        <x:v>MT-03940</x:v>
      </x:c>
      <x:c r="B3941" s="2" t="str">
        <x:v>--md-outlined-card-icon-size</x:v>
      </x:c>
      <x:c r="C3941" s="2" t="str">
        <x:v>comp</x:v>
      </x:c>
      <x:c r="D3941" s="2" t="str">
        <x:v>latest/sass</x:v>
      </x:c>
      <x:c r="E3941" s="2" t="str">
        <x:v>24px</x:v>
      </x:c>
      <x:c r="F3941" s="2" t="str">
        <x:v>tokens/versions/latest/sass/_md-comp-outlined-card.scss</x:v>
      </x:c>
      <x:c r="G3941" s="2" t="n">
        <x:v>27</x:v>
      </x:c>
      <x:c r="H3941" s="2" t="str">
        <x:v>https://github.com/material-components/material-web/blob/cbd34a8921915af94d5ef65c2a69eece41d5b4f3/tokens/versions/latest/sass/_md-comp-outlined-card.scss#L27</x:v>
      </x:c>
    </x:row>
    <x:row r="3942" ht="20" customHeight="1">
      <x:c r="A3942" s="2" t="str">
        <x:v>MT-03941</x:v>
      </x:c>
      <x:c r="B3942" s="2" t="str">
        <x:v>--md-outlined-card-outline-color</x:v>
      </x:c>
      <x:c r="C3942" s="2" t="str">
        <x:v>comp</x:v>
      </x:c>
      <x:c r="D3942" s="2" t="str">
        <x:v>latest/sass</x:v>
      </x:c>
      <x:c r="E3942" s="2" t="str">
        <x:v>md-sys-color.$outline-variant</x:v>
      </x:c>
      <x:c r="F3942" s="2" t="str">
        <x:v>tokens/versions/latest/sass/_md-comp-outlined-card.scss</x:v>
      </x:c>
      <x:c r="G3942" s="2" t="n">
        <x:v>79</x:v>
      </x:c>
      <x:c r="H3942" s="2" t="str">
        <x:v>https://github.com/material-components/material-web/blob/cbd34a8921915af94d5ef65c2a69eece41d5b4f3/tokens/versions/latest/sass/_md-comp-outlined-card.scss#L79</x:v>
      </x:c>
    </x:row>
    <x:row r="3943" ht="20" customHeight="1">
      <x:c r="A3943" s="2" t="str">
        <x:v>MT-03942</x:v>
      </x:c>
      <x:c r="B3943" s="2" t="str">
        <x:v>--md-outlined-card-outline-width</x:v>
      </x:c>
      <x:c r="C3943" s="2" t="str">
        <x:v>comp</x:v>
      </x:c>
      <x:c r="D3943" s="2" t="str">
        <x:v>latest/sass</x:v>
      </x:c>
      <x:c r="E3943" s="2" t="str">
        <x:v>1px</x:v>
      </x:c>
      <x:c r="F3943" s="2" t="str">
        <x:v>tokens/versions/latest/sass/_md-comp-outlined-card.scss</x:v>
      </x:c>
      <x:c r="G3943" s="2" t="n">
        <x:v>29</x:v>
      </x:c>
      <x:c r="H3943" s="2" t="str">
        <x:v>https://github.com/material-components/material-web/blob/cbd34a8921915af94d5ef65c2a69eece41d5b4f3/tokens/versions/latest/sass/_md-comp-outlined-card.scss#L29</x:v>
      </x:c>
    </x:row>
    <x:row r="3944" ht="20" customHeight="1">
      <x:c r="A3944" s="2" t="str">
        <x:v>MT-03943</x:v>
      </x:c>
      <x:c r="B3944" s="2" t="str">
        <x:v>--md-outlined-card-pressed-container-elevation</x:v>
      </x:c>
      <x:c r="C3944" s="2" t="str">
        <x:v>comp</x:v>
      </x:c>
      <x:c r="D3944" s="2" t="str">
        <x:v>latest/sass</x:v>
      </x:c>
      <x:c r="E3944" s="2" t="str">
        <x:v>md-sys-elevation.$level0</x:v>
      </x:c>
      <x:c r="F3944" s="2" t="str">
        <x:v>tokens/versions/latest/sass/_md-comp-outlined-card.scss</x:v>
      </x:c>
      <x:c r="G3944" s="2" t="n">
        <x:v>81</x:v>
      </x:c>
      <x:c r="H3944" s="2" t="str">
        <x:v>https://github.com/material-components/material-web/blob/cbd34a8921915af94d5ef65c2a69eece41d5b4f3/tokens/versions/latest/sass/_md-comp-outlined-card.scss#L81</x:v>
      </x:c>
    </x:row>
    <x:row r="3945" ht="20" customHeight="1">
      <x:c r="A3945" s="2" t="str">
        <x:v>MT-03944</x:v>
      </x:c>
      <x:c r="B3945" s="2" t="str">
        <x:v>--md-outlined-card-pressed-outline-color</x:v>
      </x:c>
      <x:c r="C3945" s="2" t="str">
        <x:v>comp</x:v>
      </x:c>
      <x:c r="D3945" s="2" t="str">
        <x:v>latest/sass</x:v>
      </x:c>
      <x:c r="E3945" s="2" t="str">
        <x:v>md-sys-color.$outline-variant</x:v>
      </x:c>
      <x:c r="F3945" s="2" t="str">
        <x:v>tokens/versions/latest/sass/_md-comp-outlined-card.scss</x:v>
      </x:c>
      <x:c r="G3945" s="2" t="n">
        <x:v>83</x:v>
      </x:c>
      <x:c r="H3945" s="2" t="str">
        <x:v>https://github.com/material-components/material-web/blob/cbd34a8921915af94d5ef65c2a69eece41d5b4f3/tokens/versions/latest/sass/_md-comp-outlined-card.scss#L83</x:v>
      </x:c>
    </x:row>
    <x:row r="3946" ht="20" customHeight="1">
      <x:c r="A3946" s="2" t="str">
        <x:v>MT-03945</x:v>
      </x:c>
      <x:c r="B3946" s="2" t="str">
        <x:v>--md-outlined-card-pressed-state-layer-color</x:v>
      </x:c>
      <x:c r="C3946" s="2" t="str">
        <x:v>comp</x:v>
      </x:c>
      <x:c r="D3946" s="2" t="str">
        <x:v>latest/sass</x:v>
      </x:c>
      <x:c r="E3946" s="2" t="str">
        <x:v>md-sys-color.$on-surface</x:v>
      </x:c>
      <x:c r="F3946" s="2" t="str">
        <x:v>tokens/versions/latest/sass/_md-comp-outlined-card.scss</x:v>
      </x:c>
      <x:c r="G3946" s="2" t="n">
        <x:v>85</x:v>
      </x:c>
      <x:c r="H3946" s="2" t="str">
        <x:v>https://github.com/material-components/material-web/blob/cbd34a8921915af94d5ef65c2a69eece41d5b4f3/tokens/versions/latest/sass/_md-comp-outlined-card.scss#L85</x:v>
      </x:c>
    </x:row>
    <x:row r="3947" ht="20" customHeight="1">
      <x:c r="A3947" s="2" t="str">
        <x:v>MT-03946</x:v>
      </x:c>
      <x:c r="B3947" s="2" t="str">
        <x:v>--md-outlined-card-pressed-state-layer-opacity</x:v>
      </x:c>
      <x:c r="C3947" s="2" t="str">
        <x:v>comp</x:v>
      </x:c>
      <x:c r="D3947" s="2" t="str">
        <x:v>latest/sass</x:v>
      </x:c>
      <x:c r="E3947" s="2" t="str">
        <x:v>md-sys-state.$pressed-state-layer-opacity</x:v>
      </x:c>
      <x:c r="F3947" s="2" t="str">
        <x:v>tokens/versions/latest/sass/_md-comp-outlined-card.scss</x:v>
      </x:c>
      <x:c r="G3947" s="2" t="n">
        <x:v>87</x:v>
      </x:c>
      <x:c r="H3947" s="2" t="str">
        <x:v>https://github.com/material-components/material-web/blob/cbd34a8921915af94d5ef65c2a69eece41d5b4f3/tokens/versions/latest/sass/_md-comp-outlined-card.scss#L87</x:v>
      </x:c>
    </x:row>
    <x:row r="3948" ht="20" customHeight="1">
      <x:c r="A3948" s="2" t="str">
        <x:v>MT-03947</x:v>
      </x:c>
      <x:c r="B3948" s="2" t="str">
        <x:v>--md-outlined-icon-button-container-height</x:v>
      </x:c>
      <x:c r="C3948" s="2" t="str">
        <x:v>outlined</x:v>
      </x:c>
      <x:c r="D3948" s="2" t="str">
        <x:v>latest/sass</x:v>
      </x:c>
      <x:c r="E3948" s="2" t="str">
        <x:v>40px</x:v>
      </x:c>
      <x:c r="F3948" s="2" t="str">
        <x:v>tokens/versions/latest/sass/_md-outlined-icon-button.scss</x:v>
      </x:c>
      <x:c r="G3948" s="2" t="n">
        <x:v>26</x:v>
      </x:c>
      <x:c r="H3948" s="2" t="str">
        <x:v>https://github.com/material-components/material-web/blob/cbd34a8921915af94d5ef65c2a69eece41d5b4f3/tokens/versions/latest/sass/_md-outlined-icon-button.scss#L26</x:v>
      </x:c>
    </x:row>
    <x:row r="3949" ht="20" customHeight="1">
      <x:c r="A3949" s="2" t="str">
        <x:v>MT-03948</x:v>
      </x:c>
      <x:c r="B3949" s="2" t="str">
        <x:v>--md-outlined-icon-button-container-shape</x:v>
      </x:c>
      <x:c r="C3949" s="2" t="str">
        <x:v>outlined</x:v>
      </x:c>
      <x:c r="D3949" s="2" t="str">
        <x:v>latest/sass</x:v>
      </x:c>
      <x:c r="E3949" s="2" t="str">
        <x:v>md-sys-shape.$corner-full</x:v>
      </x:c>
      <x:c r="F3949" s="2" t="str">
        <x:v>tokens/versions/latest/sass/_md-outlined-icon-button.scss</x:v>
      </x:c>
      <x:c r="G3949" s="2" t="n">
        <x:v>62</x:v>
      </x:c>
      <x:c r="H3949" s="2" t="str">
        <x:v>https://github.com/material-components/material-web/blob/cbd34a8921915af94d5ef65c2a69eece41d5b4f3/tokens/versions/latest/sass/_md-outlined-icon-button.scss#L62</x:v>
      </x:c>
    </x:row>
    <x:row r="3950" ht="20" customHeight="1">
      <x:c r="A3950" s="2" t="str">
        <x:v>MT-03949</x:v>
      </x:c>
      <x:c r="B3950" s="2" t="str">
        <x:v>--md-outlined-icon-button-container-size</x:v>
      </x:c>
      <x:c r="C3950" s="2" t="str">
        <x:v>outlined</x:v>
      </x:c>
      <x:c r="D3950" s="2" t="str">
        <x:v>latest/sass</x:v>
      </x:c>
      <x:c r="E3950" s="2" t="str">
        <x:v>40px</x:v>
      </x:c>
      <x:c r="F3950" s="2" t="str">
        <x:v>tokens/versions/latest/sass/_md-outlined-icon-button.scss</x:v>
      </x:c>
      <x:c r="G3950" s="2" t="n">
        <x:v>30</x:v>
      </x:c>
      <x:c r="H3950" s="2" t="str">
        <x:v>https://github.com/material-components/material-web/blob/cbd34a8921915af94d5ef65c2a69eece41d5b4f3/tokens/versions/latest/sass/_md-outlined-icon-button.scss#L30</x:v>
      </x:c>
    </x:row>
    <x:row r="3951" ht="20" customHeight="1">
      <x:c r="A3951" s="2" t="str">
        <x:v>MT-03950</x:v>
      </x:c>
      <x:c r="B3951" s="2" t="str">
        <x:v>--md-outlined-icon-button-container-width</x:v>
      </x:c>
      <x:c r="C3951" s="2" t="str">
        <x:v>outlined</x:v>
      </x:c>
      <x:c r="D3951" s="2" t="str">
        <x:v>latest/sass</x:v>
      </x:c>
      <x:c r="E3951" s="2" t="str">
        <x:v>40px</x:v>
      </x:c>
      <x:c r="F3951" s="2" t="str">
        <x:v>tokens/versions/latest/sass/_md-outlined-icon-button.scss</x:v>
      </x:c>
      <x:c r="G3951" s="2" t="n">
        <x:v>34</x:v>
      </x:c>
      <x:c r="H3951" s="2" t="str">
        <x:v>https://github.com/material-components/material-web/blob/cbd34a8921915af94d5ef65c2a69eece41d5b4f3/tokens/versions/latest/sass/_md-outlined-icon-button.scss#L34</x:v>
      </x:c>
    </x:row>
    <x:row r="3952" ht="20" customHeight="1">
      <x:c r="A3952" s="2" t="str">
        <x:v>MT-03951</x:v>
      </x:c>
      <x:c r="B3952" s="2" t="str">
        <x:v>--md-outlined-icon-button-disabled-icon-color</x:v>
      </x:c>
      <x:c r="C3952" s="2" t="str">
        <x:v>outlined</x:v>
      </x:c>
      <x:c r="D3952" s="2" t="str">
        <x:v>latest/sass</x:v>
      </x:c>
      <x:c r="E3952" s="2" t="str">
        <x:v>md-sys-color.$on-surface</x:v>
      </x:c>
      <x:c r="F3952" s="2" t="str">
        <x:v>tokens/versions/latest/sass/_md-outlined-icon-button.scss</x:v>
      </x:c>
      <x:c r="G3952" s="2" t="n">
        <x:v>66</x:v>
      </x:c>
      <x:c r="H3952" s="2" t="str">
        <x:v>https://github.com/material-components/material-web/blob/cbd34a8921915af94d5ef65c2a69eece41d5b4f3/tokens/versions/latest/sass/_md-outlined-icon-button.scss#L66</x:v>
      </x:c>
    </x:row>
    <x:row r="3953" ht="20" customHeight="1">
      <x:c r="A3953" s="2" t="str">
        <x:v>MT-03952</x:v>
      </x:c>
      <x:c r="B3953" s="2" t="str">
        <x:v>--md-outlined-icon-button-disabled-icon-opacity</x:v>
      </x:c>
      <x:c r="C3953" s="2" t="str">
        <x:v>outlined</x:v>
      </x:c>
      <x:c r="D3953" s="2" t="str">
        <x:v>latest/sass</x:v>
      </x:c>
      <x:c r="E3953" s="2" t="str">
        <x:v>0.38</x:v>
      </x:c>
      <x:c r="F3953" s="2" t="str">
        <x:v>tokens/versions/latest/sass/_md-outlined-icon-button.scss</x:v>
      </x:c>
      <x:c r="G3953" s="2" t="n">
        <x:v>38</x:v>
      </x:c>
      <x:c r="H3953" s="2" t="str">
        <x:v>https://github.com/material-components/material-web/blob/cbd34a8921915af94d5ef65c2a69eece41d5b4f3/tokens/versions/latest/sass/_md-outlined-icon-button.scss#L38</x:v>
      </x:c>
    </x:row>
    <x:row r="3954" ht="20" customHeight="1">
      <x:c r="A3954" s="2" t="str">
        <x:v>MT-03953</x:v>
      </x:c>
      <x:c r="B3954" s="2" t="str">
        <x:v>--md-outlined-icon-button-disabled-outline-color</x:v>
      </x:c>
      <x:c r="C3954" s="2" t="str">
        <x:v>outlined</x:v>
      </x:c>
      <x:c r="D3954" s="2" t="str">
        <x:v>latest/sass</x:v>
      </x:c>
      <x:c r="E3954" s="2" t="str">
        <x:v>md-sys-color.$on-surface</x:v>
      </x:c>
      <x:c r="F3954" s="2" t="str">
        <x:v>tokens/versions/latest/sass/_md-outlined-icon-button.scss</x:v>
      </x:c>
      <x:c r="G3954" s="2" t="n">
        <x:v>70</x:v>
      </x:c>
      <x:c r="H3954" s="2" t="str">
        <x:v>https://github.com/material-components/material-web/blob/cbd34a8921915af94d5ef65c2a69eece41d5b4f3/tokens/versions/latest/sass/_md-outlined-icon-button.scss#L70</x:v>
      </x:c>
    </x:row>
    <x:row r="3955" ht="20" customHeight="1">
      <x:c r="A3955" s="2" t="str">
        <x:v>MT-03954</x:v>
      </x:c>
      <x:c r="B3955" s="2" t="str">
        <x:v>--md-outlined-icon-button-disabled-outline-opacity</x:v>
      </x:c>
      <x:c r="C3955" s="2" t="str">
        <x:v>outlined</x:v>
      </x:c>
      <x:c r="D3955" s="2" t="str">
        <x:v>latest/sass</x:v>
      </x:c>
      <x:c r="E3955" s="2" t="str">
        <x:v>0.12</x:v>
      </x:c>
      <x:c r="F3955" s="2" t="str">
        <x:v>tokens/versions/latest/sass/_md-outlined-icon-button.scss</x:v>
      </x:c>
      <x:c r="G3955" s="2" t="n">
        <x:v>42</x:v>
      </x:c>
      <x:c r="H3955" s="2" t="str">
        <x:v>https://github.com/material-components/material-web/blob/cbd34a8921915af94d5ef65c2a69eece41d5b4f3/tokens/versions/latest/sass/_md-outlined-icon-button.scss#L42</x:v>
      </x:c>
    </x:row>
    <x:row r="3956" ht="20" customHeight="1">
      <x:c r="A3956" s="2" t="str">
        <x:v>MT-03955</x:v>
      </x:c>
      <x:c r="B3956" s="2" t="str">
        <x:v>--md-outlined-icon-button-disabled-selected-container-color</x:v>
      </x:c>
      <x:c r="C3956" s="2" t="str">
        <x:v>outlined</x:v>
      </x:c>
      <x:c r="D3956" s="2" t="str">
        <x:v>latest/sass</x:v>
      </x:c>
      <x:c r="E3956" s="2" t="str">
        <x:v>md-sys-color.$on-surface</x:v>
      </x:c>
      <x:c r="F3956" s="2" t="str">
        <x:v>tokens/versions/latest/sass/_md-outlined-icon-button.scss</x:v>
      </x:c>
      <x:c r="G3956" s="2" t="n">
        <x:v>74</x:v>
      </x:c>
      <x:c r="H3956" s="2" t="str">
        <x:v>https://github.com/material-components/material-web/blob/cbd34a8921915af94d5ef65c2a69eece41d5b4f3/tokens/versions/latest/sass/_md-outlined-icon-button.scss#L74</x:v>
      </x:c>
    </x:row>
    <x:row r="3957" ht="20" customHeight="1">
      <x:c r="A3957" s="2" t="str">
        <x:v>MT-03956</x:v>
      </x:c>
      <x:c r="B3957" s="2" t="str">
        <x:v>--md-outlined-icon-button-disabled-selected-container-opacity</x:v>
      </x:c>
      <x:c r="C3957" s="2" t="str">
        <x:v>outlined</x:v>
      </x:c>
      <x:c r="D3957" s="2" t="str">
        <x:v>latest/sass</x:v>
      </x:c>
      <x:c r="E3957" s="2" t="str">
        <x:v>0.12</x:v>
      </x:c>
      <x:c r="F3957" s="2" t="str">
        <x:v>tokens/versions/latest/sass/_md-outlined-icon-button.scss</x:v>
      </x:c>
      <x:c r="G3957" s="2" t="n">
        <x:v>46</x:v>
      </x:c>
      <x:c r="H3957" s="2" t="str">
        <x:v>https://github.com/material-components/material-web/blob/cbd34a8921915af94d5ef65c2a69eece41d5b4f3/tokens/versions/latest/sass/_md-outlined-icon-button.scss#L46</x:v>
      </x:c>
    </x:row>
    <x:row r="3958" ht="20" customHeight="1">
      <x:c r="A3958" s="2" t="str">
        <x:v>MT-03957</x:v>
      </x:c>
      <x:c r="B3958" s="2" t="str">
        <x:v>--md-outlined-icon-button-disabled-unselected-outline-color</x:v>
      </x:c>
      <x:c r="C3958" s="2" t="str">
        <x:v>outlined</x:v>
      </x:c>
      <x:c r="D3958" s="2" t="str">
        <x:v>latest/sass</x:v>
      </x:c>
      <x:c r="E3958" s="2" t="str">
        <x:v>md-sys-color.$on-surface</x:v>
      </x:c>
      <x:c r="F3958" s="2" t="str">
        <x:v>tokens/versions/latest/sass/_md-outlined-icon-button.scss</x:v>
      </x:c>
      <x:c r="G3958" s="2" t="n">
        <x:v>78</x:v>
      </x:c>
      <x:c r="H3958" s="2" t="str">
        <x:v>https://github.com/material-components/material-web/blob/cbd34a8921915af94d5ef65c2a69eece41d5b4f3/tokens/versions/latest/sass/_md-outlined-icon-button.scss#L78</x:v>
      </x:c>
    </x:row>
    <x:row r="3959" ht="20" customHeight="1">
      <x:c r="A3959" s="2" t="str">
        <x:v>MT-03958</x:v>
      </x:c>
      <x:c r="B3959" s="2" t="str">
        <x:v>--md-outlined-icon-button-disabled-unselected-outline-opacity</x:v>
      </x:c>
      <x:c r="C3959" s="2" t="str">
        <x:v>outlined</x:v>
      </x:c>
      <x:c r="D3959" s="2" t="str">
        <x:v>latest/sass</x:v>
      </x:c>
      <x:c r="E3959" s="2" t="str">
        <x:v>0.12</x:v>
      </x:c>
      <x:c r="F3959" s="2" t="str">
        <x:v>tokens/versions/latest/sass/_md-outlined-icon-button.scss</x:v>
      </x:c>
      <x:c r="G3959" s="2" t="n">
        <x:v>50</x:v>
      </x:c>
      <x:c r="H3959" s="2" t="str">
        <x:v>https://github.com/material-components/material-web/blob/cbd34a8921915af94d5ef65c2a69eece41d5b4f3/tokens/versions/latest/sass/_md-outlined-icon-button.scss#L50</x:v>
      </x:c>
    </x:row>
    <x:row r="3960" ht="20" customHeight="1">
      <x:c r="A3960" s="2" t="str">
        <x:v>MT-03959</x:v>
      </x:c>
      <x:c r="B3960" s="2" t="str">
        <x:v>--md-outlined-icon-button-focus-indicator-color</x:v>
      </x:c>
      <x:c r="C3960" s="2" t="str">
        <x:v>outlined</x:v>
      </x:c>
      <x:c r="D3960" s="2" t="str">
        <x:v>latest/sass</x:v>
      </x:c>
      <x:c r="E3960" s="2" t="str">
        <x:v>md-sys-color.$secondary</x:v>
      </x:c>
      <x:c r="F3960" s="2" t="str">
        <x:v>tokens/versions/latest/sass/_md-outlined-icon-button.scss</x:v>
      </x:c>
      <x:c r="G3960" s="2" t="n">
        <x:v>82</x:v>
      </x:c>
      <x:c r="H3960" s="2" t="str">
        <x:v>https://github.com/material-components/material-web/blob/cbd34a8921915af94d5ef65c2a69eece41d5b4f3/tokens/versions/latest/sass/_md-outlined-icon-button.scss#L82</x:v>
      </x:c>
    </x:row>
    <x:row r="3961" ht="20" customHeight="1">
      <x:c r="A3961" s="2" t="str">
        <x:v>MT-03960</x:v>
      </x:c>
      <x:c r="B3961" s="2" t="str">
        <x:v>--md-outlined-icon-button-focus-indicator-outline-offset</x:v>
      </x:c>
      <x:c r="C3961" s="2" t="str">
        <x:v>outlined</x:v>
      </x:c>
      <x:c r="D3961" s="2" t="str">
        <x:v>latest/sass</x:v>
      </x:c>
      <x:c r="E3961" s="2" t="str">
        <x:v>md-sys-state-focus-indicator.$outer-offset</x:v>
      </x:c>
      <x:c r="F3961" s="2" t="str">
        <x:v>tokens/versions/latest/sass/_md-outlined-icon-button.scss</x:v>
      </x:c>
      <x:c r="G3961" s="2" t="n">
        <x:v>86</x:v>
      </x:c>
      <x:c r="H3961" s="2" t="str">
        <x:v>https://github.com/material-components/material-web/blob/cbd34a8921915af94d5ef65c2a69eece41d5b4f3/tokens/versions/latest/sass/_md-outlined-icon-button.scss#L86</x:v>
      </x:c>
    </x:row>
    <x:row r="3962" ht="20" customHeight="1">
      <x:c r="A3962" s="2" t="str">
        <x:v>MT-03961</x:v>
      </x:c>
      <x:c r="B3962" s="2" t="str">
        <x:v>--md-outlined-icon-button-focus-indicator-thickness</x:v>
      </x:c>
      <x:c r="C3962" s="2" t="str">
        <x:v>outlined</x:v>
      </x:c>
      <x:c r="D3962" s="2" t="str">
        <x:v>latest/sass</x:v>
      </x:c>
      <x:c r="E3962" s="2" t="str">
        <x:v>md-sys-state-focus-indicator.$thickness</x:v>
      </x:c>
      <x:c r="F3962" s="2" t="str">
        <x:v>tokens/versions/latest/sass/_md-outlined-icon-button.scss</x:v>
      </x:c>
      <x:c r="G3962" s="2" t="n">
        <x:v>90</x:v>
      </x:c>
      <x:c r="H3962" s="2" t="str">
        <x:v>https://github.com/material-components/material-web/blob/cbd34a8921915af94d5ef65c2a69eece41d5b4f3/tokens/versions/latest/sass/_md-outlined-icon-button.scss#L90</x:v>
      </x:c>
    </x:row>
    <x:row r="3963" ht="20" customHeight="1">
      <x:c r="A3963" s="2" t="str">
        <x:v>MT-03962</x:v>
      </x:c>
      <x:c r="B3963" s="2" t="str">
        <x:v>--md-outlined-icon-button-focus-state-layer-opacity</x:v>
      </x:c>
      <x:c r="C3963" s="2" t="str">
        <x:v>outlined</x:v>
      </x:c>
      <x:c r="D3963" s="2" t="str">
        <x:v>latest/sass</x:v>
      </x:c>
      <x:c r="E3963" s="2" t="str">
        <x:v>md-sys-state.$hover-state-layer-opacity</x:v>
      </x:c>
      <x:c r="F3963" s="2" t="str">
        <x:v>tokens/versions/latest/sass/_md-outlined-icon-button.scss</x:v>
      </x:c>
      <x:c r="G3963" s="2" t="n">
        <x:v>94</x:v>
      </x:c>
      <x:c r="H3963" s="2" t="str">
        <x:v>https://github.com/material-components/material-web/blob/cbd34a8921915af94d5ef65c2a69eece41d5b4f3/tokens/versions/latest/sass/_md-outlined-icon-button.scss#L94</x:v>
      </x:c>
    </x:row>
    <x:row r="3964" ht="20" customHeight="1">
      <x:c r="A3964" s="2" t="str">
        <x:v>MT-03963</x:v>
      </x:c>
      <x:c r="B3964" s="2" t="str">
        <x:v>--md-outlined-icon-button-hover-state-layer-opacity</x:v>
      </x:c>
      <x:c r="C3964" s="2" t="str">
        <x:v>outlined</x:v>
      </x:c>
      <x:c r="D3964" s="2" t="str">
        <x:v>latest/sass</x:v>
      </x:c>
      <x:c r="E3964" s="2" t="str">
        <x:v>md-sys-state.$hover-state-layer-opacity</x:v>
      </x:c>
      <x:c r="F3964" s="2" t="str">
        <x:v>tokens/versions/latest/sass/_md-outlined-icon-button.scss</x:v>
      </x:c>
      <x:c r="G3964" s="2" t="n">
        <x:v>98</x:v>
      </x:c>
      <x:c r="H3964" s="2" t="str">
        <x:v>https://github.com/material-components/material-web/blob/cbd34a8921915af94d5ef65c2a69eece41d5b4f3/tokens/versions/latest/sass/_md-outlined-icon-button.scss#L98</x:v>
      </x:c>
    </x:row>
    <x:row r="3965" ht="20" customHeight="1">
      <x:c r="A3965" s="2" t="str">
        <x:v>MT-03964</x:v>
      </x:c>
      <x:c r="B3965" s="2" t="str">
        <x:v>--md-outlined-icon-button-icon-size</x:v>
      </x:c>
      <x:c r="C3965" s="2" t="str">
        <x:v>outlined</x:v>
      </x:c>
      <x:c r="D3965" s="2" t="str">
        <x:v>latest/sass</x:v>
      </x:c>
      <x:c r="E3965" s="2" t="str">
        <x:v>24px</x:v>
      </x:c>
      <x:c r="F3965" s="2" t="str">
        <x:v>tokens/versions/latest/sass/_md-outlined-icon-button.scss</x:v>
      </x:c>
      <x:c r="G3965" s="2" t="n">
        <x:v>54</x:v>
      </x:c>
      <x:c r="H3965" s="2" t="str">
        <x:v>https://github.com/material-components/material-web/blob/cbd34a8921915af94d5ef65c2a69eece41d5b4f3/tokens/versions/latest/sass/_md-outlined-icon-button.scss#L54</x:v>
      </x:c>
    </x:row>
    <x:row r="3966" ht="20" customHeight="1">
      <x:c r="A3966" s="2" t="str">
        <x:v>MT-03965</x:v>
      </x:c>
      <x:c r="B3966" s="2" t="str">
        <x:v>--md-outlined-icon-button-pressed-state-layer-opacity</x:v>
      </x:c>
      <x:c r="C3966" s="2" t="str">
        <x:v>outlined</x:v>
      </x:c>
      <x:c r="D3966" s="2" t="str">
        <x:v>latest/sass</x:v>
      </x:c>
      <x:c r="E3966" s="2" t="str">
        <x:v>md-sys-state.$pressed-state-layer-opacity</x:v>
      </x:c>
      <x:c r="F3966" s="2" t="str">
        <x:v>tokens/versions/latest/sass/_md-outlined-icon-button.scss</x:v>
      </x:c>
      <x:c r="G3966" s="2" t="n">
        <x:v>102</x:v>
      </x:c>
      <x:c r="H3966" s="2" t="str">
        <x:v>https://github.com/material-components/material-web/blob/cbd34a8921915af94d5ef65c2a69eece41d5b4f3/tokens/versions/latest/sass/_md-outlined-icon-button.scss#L102</x:v>
      </x:c>
    </x:row>
    <x:row r="3967" ht="20" customHeight="1">
      <x:c r="A3967" s="2" t="str">
        <x:v>MT-03966</x:v>
      </x:c>
      <x:c r="B3967" s="2" t="str">
        <x:v>--md-outlined-icon-button-selected-container-color</x:v>
      </x:c>
      <x:c r="C3967" s="2" t="str">
        <x:v>outlined</x:v>
      </x:c>
      <x:c r="D3967" s="2" t="str">
        <x:v>latest/sass</x:v>
      </x:c>
      <x:c r="E3967" s="2" t="str">
        <x:v>md-sys-color.$inverse-surface</x:v>
      </x:c>
      <x:c r="F3967" s="2" t="str">
        <x:v>tokens/versions/latest/sass/_md-outlined-icon-button.scss</x:v>
      </x:c>
      <x:c r="G3967" s="2" t="n">
        <x:v>106</x:v>
      </x:c>
      <x:c r="H3967" s="2" t="str">
        <x:v>https://github.com/material-components/material-web/blob/cbd34a8921915af94d5ef65c2a69eece41d5b4f3/tokens/versions/latest/sass/_md-outlined-icon-button.scss#L106</x:v>
      </x:c>
    </x:row>
    <x:row r="3968" ht="20" customHeight="1">
      <x:c r="A3968" s="2" t="str">
        <x:v>MT-03967</x:v>
      </x:c>
      <x:c r="B3968" s="2" t="str">
        <x:v>--md-outlined-icon-button-selected-focus-icon-color</x:v>
      </x:c>
      <x:c r="C3968" s="2" t="str">
        <x:v>outlined</x:v>
      </x:c>
      <x:c r="D3968" s="2" t="str">
        <x:v>latest/sass</x:v>
      </x:c>
      <x:c r="E3968" s="2" t="str">
        <x:v>md-sys-color.$inverse-on-surface</x:v>
      </x:c>
      <x:c r="F3968" s="2" t="str">
        <x:v>tokens/versions/latest/sass/_md-outlined-icon-button.scss</x:v>
      </x:c>
      <x:c r="G3968" s="2" t="n">
        <x:v>110</x:v>
      </x:c>
      <x:c r="H3968" s="2" t="str">
        <x:v>https://github.com/material-components/material-web/blob/cbd34a8921915af94d5ef65c2a69eece41d5b4f3/tokens/versions/latest/sass/_md-outlined-icon-button.scss#L110</x:v>
      </x:c>
    </x:row>
    <x:row r="3969" ht="20" customHeight="1">
      <x:c r="A3969" s="2" t="str">
        <x:v>MT-03968</x:v>
      </x:c>
      <x:c r="B3969" s="2" t="str">
        <x:v>--md-outlined-icon-button-selected-focus-state-layer-color</x:v>
      </x:c>
      <x:c r="C3969" s="2" t="str">
        <x:v>outlined</x:v>
      </x:c>
      <x:c r="D3969" s="2" t="str">
        <x:v>latest/sass</x:v>
      </x:c>
      <x:c r="E3969" s="2" t="str">
        <x:v>md-sys-color.$inverse-on-surface</x:v>
      </x:c>
      <x:c r="F3969" s="2" t="str">
        <x:v>tokens/versions/latest/sass/_md-outlined-icon-button.scss</x:v>
      </x:c>
      <x:c r="G3969" s="2" t="n">
        <x:v>114</x:v>
      </x:c>
      <x:c r="H3969" s="2" t="str">
        <x:v>https://github.com/material-components/material-web/blob/cbd34a8921915af94d5ef65c2a69eece41d5b4f3/tokens/versions/latest/sass/_md-outlined-icon-button.scss#L114</x:v>
      </x:c>
    </x:row>
    <x:row r="3970" ht="20" customHeight="1">
      <x:c r="A3970" s="2" t="str">
        <x:v>MT-03969</x:v>
      </x:c>
      <x:c r="B3970" s="2" t="str">
        <x:v>--md-outlined-icon-button-selected-hover-icon-color</x:v>
      </x:c>
      <x:c r="C3970" s="2" t="str">
        <x:v>outlined</x:v>
      </x:c>
      <x:c r="D3970" s="2" t="str">
        <x:v>latest/sass</x:v>
      </x:c>
      <x:c r="E3970" s="2" t="str">
        <x:v>md-sys-color.$inverse-on-surface</x:v>
      </x:c>
      <x:c r="F3970" s="2" t="str">
        <x:v>tokens/versions/latest/sass/_md-outlined-icon-button.scss</x:v>
      </x:c>
      <x:c r="G3970" s="2" t="n">
        <x:v>118</x:v>
      </x:c>
      <x:c r="H3970" s="2" t="str">
        <x:v>https://github.com/material-components/material-web/blob/cbd34a8921915af94d5ef65c2a69eece41d5b4f3/tokens/versions/latest/sass/_md-outlined-icon-button.scss#L118</x:v>
      </x:c>
    </x:row>
    <x:row r="3971" ht="20" customHeight="1">
      <x:c r="A3971" s="2" t="str">
        <x:v>MT-03970</x:v>
      </x:c>
      <x:c r="B3971" s="2" t="str">
        <x:v>--md-outlined-icon-button-selected-hover-state-layer-color</x:v>
      </x:c>
      <x:c r="C3971" s="2" t="str">
        <x:v>outlined</x:v>
      </x:c>
      <x:c r="D3971" s="2" t="str">
        <x:v>latest/sass</x:v>
      </x:c>
      <x:c r="E3971" s="2" t="str">
        <x:v>md-sys-color.$inverse-on-surface</x:v>
      </x:c>
      <x:c r="F3971" s="2" t="str">
        <x:v>tokens/versions/latest/sass/_md-outlined-icon-button.scss</x:v>
      </x:c>
      <x:c r="G3971" s="2" t="n">
        <x:v>122</x:v>
      </x:c>
      <x:c r="H3971" s="2" t="str">
        <x:v>https://github.com/material-components/material-web/blob/cbd34a8921915af94d5ef65c2a69eece41d5b4f3/tokens/versions/latest/sass/_md-outlined-icon-button.scss#L122</x:v>
      </x:c>
    </x:row>
    <x:row r="3972" ht="20" customHeight="1">
      <x:c r="A3972" s="2" t="str">
        <x:v>MT-03971</x:v>
      </x:c>
      <x:c r="B3972" s="2" t="str">
        <x:v>--md-outlined-icon-button-selected-icon-color</x:v>
      </x:c>
      <x:c r="C3972" s="2" t="str">
        <x:v>outlined</x:v>
      </x:c>
      <x:c r="D3972" s="2" t="str">
        <x:v>latest/sass</x:v>
      </x:c>
      <x:c r="E3972" s="2" t="str">
        <x:v>md-sys-color.$inverse-on-surface</x:v>
      </x:c>
      <x:c r="F3972" s="2" t="str">
        <x:v>tokens/versions/latest/sass/_md-outlined-icon-button.scss</x:v>
      </x:c>
      <x:c r="G3972" s="2" t="n">
        <x:v>126</x:v>
      </x:c>
      <x:c r="H3972" s="2" t="str">
        <x:v>https://github.com/material-components/material-web/blob/cbd34a8921915af94d5ef65c2a69eece41d5b4f3/tokens/versions/latest/sass/_md-outlined-icon-button.scss#L126</x:v>
      </x:c>
    </x:row>
    <x:row r="3973" ht="20" customHeight="1">
      <x:c r="A3973" s="2" t="str">
        <x:v>MT-03972</x:v>
      </x:c>
      <x:c r="B3973" s="2" t="str">
        <x:v>--md-outlined-icon-button-selected-pressed-icon-color</x:v>
      </x:c>
      <x:c r="C3973" s="2" t="str">
        <x:v>outlined</x:v>
      </x:c>
      <x:c r="D3973" s="2" t="str">
        <x:v>latest/sass</x:v>
      </x:c>
      <x:c r="E3973" s="2" t="str">
        <x:v>md-sys-color.$inverse-on-surface</x:v>
      </x:c>
      <x:c r="F3973" s="2" t="str">
        <x:v>tokens/versions/latest/sass/_md-outlined-icon-button.scss</x:v>
      </x:c>
      <x:c r="G3973" s="2" t="n">
        <x:v>130</x:v>
      </x:c>
      <x:c r="H3973" s="2" t="str">
        <x:v>https://github.com/material-components/material-web/blob/cbd34a8921915af94d5ef65c2a69eece41d5b4f3/tokens/versions/latest/sass/_md-outlined-icon-button.scss#L130</x:v>
      </x:c>
    </x:row>
    <x:row r="3974" ht="20" customHeight="1">
      <x:c r="A3974" s="2" t="str">
        <x:v>MT-03973</x:v>
      </x:c>
      <x:c r="B3974" s="2" t="str">
        <x:v>--md-outlined-icon-button-selected-pressed-state-layer-color</x:v>
      </x:c>
      <x:c r="C3974" s="2" t="str">
        <x:v>outlined</x:v>
      </x:c>
      <x:c r="D3974" s="2" t="str">
        <x:v>latest/sass</x:v>
      </x:c>
      <x:c r="E3974" s="2" t="str">
        <x:v>md-sys-color.$inverse-on-surface</x:v>
      </x:c>
      <x:c r="F3974" s="2" t="str">
        <x:v>tokens/versions/latest/sass/_md-outlined-icon-button.scss</x:v>
      </x:c>
      <x:c r="G3974" s="2" t="n">
        <x:v>134</x:v>
      </x:c>
      <x:c r="H3974" s="2" t="str">
        <x:v>https://github.com/material-components/material-web/blob/cbd34a8921915af94d5ef65c2a69eece41d5b4f3/tokens/versions/latest/sass/_md-outlined-icon-button.scss#L134</x:v>
      </x:c>
    </x:row>
    <x:row r="3975" ht="20" customHeight="1">
      <x:c r="A3975" s="2" t="str">
        <x:v>MT-03974</x:v>
      </x:c>
      <x:c r="B3975" s="2" t="str">
        <x:v>--md-outlined-icon-button-unselected-focus-icon-color</x:v>
      </x:c>
      <x:c r="C3975" s="2" t="str">
        <x:v>outlined</x:v>
      </x:c>
      <x:c r="D3975" s="2" t="str">
        <x:v>latest/sass</x:v>
      </x:c>
      <x:c r="E3975" s="2" t="str">
        <x:v>md-sys-color.$on-surface-variant</x:v>
      </x:c>
      <x:c r="F3975" s="2" t="str">
        <x:v>tokens/versions/latest/sass/_md-outlined-icon-button.scss</x:v>
      </x:c>
      <x:c r="G3975" s="2" t="n">
        <x:v>138</x:v>
      </x:c>
      <x:c r="H3975" s="2" t="str">
        <x:v>https://github.com/material-components/material-web/blob/cbd34a8921915af94d5ef65c2a69eece41d5b4f3/tokens/versions/latest/sass/_md-outlined-icon-button.scss#L138</x:v>
      </x:c>
    </x:row>
    <x:row r="3976" ht="20" customHeight="1">
      <x:c r="A3976" s="2" t="str">
        <x:v>MT-03975</x:v>
      </x:c>
      <x:c r="B3976" s="2" t="str">
        <x:v>--md-outlined-icon-button-unselected-focus-state-layer-color</x:v>
      </x:c>
      <x:c r="C3976" s="2" t="str">
        <x:v>outlined</x:v>
      </x:c>
      <x:c r="D3976" s="2" t="str">
        <x:v>latest/sass</x:v>
      </x:c>
      <x:c r="E3976" s="2" t="str">
        <x:v>md-sys-color.$on-surface-variant</x:v>
      </x:c>
      <x:c r="F3976" s="2" t="str">
        <x:v>tokens/versions/latest/sass/_md-outlined-icon-button.scss</x:v>
      </x:c>
      <x:c r="G3976" s="2" t="n">
        <x:v>142</x:v>
      </x:c>
      <x:c r="H3976" s="2" t="str">
        <x:v>https://github.com/material-components/material-web/blob/cbd34a8921915af94d5ef65c2a69eece41d5b4f3/tokens/versions/latest/sass/_md-outlined-icon-button.scss#L142</x:v>
      </x:c>
    </x:row>
    <x:row r="3977" ht="20" customHeight="1">
      <x:c r="A3977" s="2" t="str">
        <x:v>MT-03976</x:v>
      </x:c>
      <x:c r="B3977" s="2" t="str">
        <x:v>--md-outlined-icon-button-unselected-hover-icon-color</x:v>
      </x:c>
      <x:c r="C3977" s="2" t="str">
        <x:v>outlined</x:v>
      </x:c>
      <x:c r="D3977" s="2" t="str">
        <x:v>latest/sass</x:v>
      </x:c>
      <x:c r="E3977" s="2" t="str">
        <x:v>md-sys-color.$on-surface-variant</x:v>
      </x:c>
      <x:c r="F3977" s="2" t="str">
        <x:v>tokens/versions/latest/sass/_md-outlined-icon-button.scss</x:v>
      </x:c>
      <x:c r="G3977" s="2" t="n">
        <x:v>146</x:v>
      </x:c>
      <x:c r="H3977" s="2" t="str">
        <x:v>https://github.com/material-components/material-web/blob/cbd34a8921915af94d5ef65c2a69eece41d5b4f3/tokens/versions/latest/sass/_md-outlined-icon-button.scss#L146</x:v>
      </x:c>
    </x:row>
    <x:row r="3978" ht="20" customHeight="1">
      <x:c r="A3978" s="2" t="str">
        <x:v>MT-03977</x:v>
      </x:c>
      <x:c r="B3978" s="2" t="str">
        <x:v>--md-outlined-icon-button-unselected-hover-state-layer-color</x:v>
      </x:c>
      <x:c r="C3978" s="2" t="str">
        <x:v>outlined</x:v>
      </x:c>
      <x:c r="D3978" s="2" t="str">
        <x:v>latest/sass</x:v>
      </x:c>
      <x:c r="E3978" s="2" t="str">
        <x:v>md-sys-color.$on-surface-variant</x:v>
      </x:c>
      <x:c r="F3978" s="2" t="str">
        <x:v>tokens/versions/latest/sass/_md-outlined-icon-button.scss</x:v>
      </x:c>
      <x:c r="G3978" s="2" t="n">
        <x:v>150</x:v>
      </x:c>
      <x:c r="H3978" s="2" t="str">
        <x:v>https://github.com/material-components/material-web/blob/cbd34a8921915af94d5ef65c2a69eece41d5b4f3/tokens/versions/latest/sass/_md-outlined-icon-button.scss#L150</x:v>
      </x:c>
    </x:row>
    <x:row r="3979" ht="20" customHeight="1">
      <x:c r="A3979" s="2" t="str">
        <x:v>MT-03978</x:v>
      </x:c>
      <x:c r="B3979" s="2" t="str">
        <x:v>--md-outlined-icon-button-unselected-icon-color</x:v>
      </x:c>
      <x:c r="C3979" s="2" t="str">
        <x:v>outlined</x:v>
      </x:c>
      <x:c r="D3979" s="2" t="str">
        <x:v>latest/sass</x:v>
      </x:c>
      <x:c r="E3979" s="2" t="str">
        <x:v>md-sys-color.$on-surface-variant</x:v>
      </x:c>
      <x:c r="F3979" s="2" t="str">
        <x:v>tokens/versions/latest/sass/_md-outlined-icon-button.scss</x:v>
      </x:c>
      <x:c r="G3979" s="2" t="n">
        <x:v>154</x:v>
      </x:c>
      <x:c r="H3979" s="2" t="str">
        <x:v>https://github.com/material-components/material-web/blob/cbd34a8921915af94d5ef65c2a69eece41d5b4f3/tokens/versions/latest/sass/_md-outlined-icon-button.scss#L154</x:v>
      </x:c>
    </x:row>
    <x:row r="3980" ht="20" customHeight="1">
      <x:c r="A3980" s="2" t="str">
        <x:v>MT-03979</x:v>
      </x:c>
      <x:c r="B3980" s="2" t="str">
        <x:v>--md-outlined-icon-button-unselected-outline-color</x:v>
      </x:c>
      <x:c r="C3980" s="2" t="str">
        <x:v>outlined</x:v>
      </x:c>
      <x:c r="D3980" s="2" t="str">
        <x:v>latest/sass</x:v>
      </x:c>
      <x:c r="E3980" s="2" t="str">
        <x:v>md-sys-color.$outline</x:v>
      </x:c>
      <x:c r="F3980" s="2" t="str">
        <x:v>tokens/versions/latest/sass/_md-outlined-icon-button.scss</x:v>
      </x:c>
      <x:c r="G3980" s="2" t="n">
        <x:v>158</x:v>
      </x:c>
      <x:c r="H3980" s="2" t="str">
        <x:v>https://github.com/material-components/material-web/blob/cbd34a8921915af94d5ef65c2a69eece41d5b4f3/tokens/versions/latest/sass/_md-outlined-icon-button.scss#L158</x:v>
      </x:c>
    </x:row>
    <x:row r="3981" ht="20" customHeight="1">
      <x:c r="A3981" s="2" t="str">
        <x:v>MT-03980</x:v>
      </x:c>
      <x:c r="B3981" s="2" t="str">
        <x:v>--md-outlined-icon-button-unselected-outline-width</x:v>
      </x:c>
      <x:c r="C3981" s="2" t="str">
        <x:v>outlined</x:v>
      </x:c>
      <x:c r="D3981" s="2" t="str">
        <x:v>latest/sass</x:v>
      </x:c>
      <x:c r="E3981" s="2" t="str">
        <x:v>1px</x:v>
      </x:c>
      <x:c r="F3981" s="2" t="str">
        <x:v>tokens/versions/latest/sass/_md-outlined-icon-button.scss</x:v>
      </x:c>
      <x:c r="G3981" s="2" t="n">
        <x:v>58</x:v>
      </x:c>
      <x:c r="H3981" s="2" t="str">
        <x:v>https://github.com/material-components/material-web/blob/cbd34a8921915af94d5ef65c2a69eece41d5b4f3/tokens/versions/latest/sass/_md-outlined-icon-button.scss#L58</x:v>
      </x:c>
    </x:row>
    <x:row r="3982" ht="20" customHeight="1">
      <x:c r="A3982" s="2" t="str">
        <x:v>MT-03981</x:v>
      </x:c>
      <x:c r="B3982" s="2" t="str">
        <x:v>--md-outlined-icon-button-unselected-pressed-icon-color</x:v>
      </x:c>
      <x:c r="C3982" s="2" t="str">
        <x:v>outlined</x:v>
      </x:c>
      <x:c r="D3982" s="2" t="str">
        <x:v>latest/sass</x:v>
      </x:c>
      <x:c r="E3982" s="2" t="str">
        <x:v>md-sys-color.$on-surface</x:v>
      </x:c>
      <x:c r="F3982" s="2" t="str">
        <x:v>tokens/versions/latest/sass/_md-outlined-icon-button.scss</x:v>
      </x:c>
      <x:c r="G3982" s="2" t="n">
        <x:v>162</x:v>
      </x:c>
      <x:c r="H3982" s="2" t="str">
        <x:v>https://github.com/material-components/material-web/blob/cbd34a8921915af94d5ef65c2a69eece41d5b4f3/tokens/versions/latest/sass/_md-outlined-icon-button.scss#L162</x:v>
      </x:c>
    </x:row>
    <x:row r="3983" ht="20" customHeight="1">
      <x:c r="A3983" s="2" t="str">
        <x:v>MT-03982</x:v>
      </x:c>
      <x:c r="B3983" s="2" t="str">
        <x:v>--md-outlined-icon-button-unselected-pressed-state-layer-color</x:v>
      </x:c>
      <x:c r="C3983" s="2" t="str">
        <x:v>outlined</x:v>
      </x:c>
      <x:c r="D3983" s="2" t="str">
        <x:v>latest/sass</x:v>
      </x:c>
      <x:c r="E3983" s="2" t="str">
        <x:v>md-sys-color.$on-surface</x:v>
      </x:c>
      <x:c r="F3983" s="2" t="str">
        <x:v>tokens/versions/latest/sass/_md-outlined-icon-button.scss</x:v>
      </x:c>
      <x:c r="G3983" s="2" t="n">
        <x:v>166</x:v>
      </x:c>
      <x:c r="H3983" s="2" t="str">
        <x:v>https://github.com/material-components/material-web/blob/cbd34a8921915af94d5ef65c2a69eece41d5b4f3/tokens/versions/latest/sass/_md-outlined-icon-button.scss#L166</x:v>
      </x:c>
    </x:row>
    <x:row r="3984" ht="20" customHeight="1">
      <x:c r="A3984" s="2" t="str">
        <x:v>MT-03983</x:v>
      </x:c>
      <x:c r="B3984" s="2" t="str">
        <x:v>--md-outlined-menu-button-container-height</x:v>
      </x:c>
      <x:c r="C3984" s="2" t="str">
        <x:v>comp</x:v>
      </x:c>
      <x:c r="D3984" s="2" t="str">
        <x:v>latest/sass</x:v>
      </x:c>
      <x:c r="E3984" s="2" t="str">
        <x:v>40px</x:v>
      </x:c>
      <x:c r="F3984" s="2" t="str">
        <x:v>tokens/versions/latest/sass/_md-comp-outlined-menu-button.scss</x:v>
      </x:c>
      <x:c r="G3984" s="2" t="n">
        <x:v>25</x:v>
      </x:c>
      <x:c r="H3984" s="2" t="str">
        <x:v>https://github.com/material-components/material-web/blob/cbd34a8921915af94d5ef65c2a69eece41d5b4f3/tokens/versions/latest/sass/_md-comp-outlined-menu-button.scss#L25</x:v>
      </x:c>
    </x:row>
    <x:row r="3985" ht="20" customHeight="1">
      <x:c r="A3985" s="2" t="str">
        <x:v>MT-03984</x:v>
      </x:c>
      <x:c r="B3985" s="2" t="str">
        <x:v>--md-outlined-menu-button-disabled-container-opacity</x:v>
      </x:c>
      <x:c r="C3985" s="2" t="str">
        <x:v>comp</x:v>
      </x:c>
      <x:c r="D3985" s="2" t="str">
        <x:v>latest/sass</x:v>
      </x:c>
      <x:c r="E3985" s="2" t="str">
        <x:v>0.12</x:v>
      </x:c>
      <x:c r="F3985" s="2" t="str">
        <x:v>tokens/versions/latest/sass/_md-comp-outlined-menu-button.scss</x:v>
      </x:c>
      <x:c r="G3985" s="2" t="n">
        <x:v>27</x:v>
      </x:c>
      <x:c r="H3985" s="2" t="str">
        <x:v>https://github.com/material-components/material-web/blob/cbd34a8921915af94d5ef65c2a69eece41d5b4f3/tokens/versions/latest/sass/_md-comp-outlined-menu-button.scss#L27</x:v>
      </x:c>
    </x:row>
    <x:row r="3986" ht="20" customHeight="1">
      <x:c r="A3986" s="2" t="str">
        <x:v>MT-03985</x:v>
      </x:c>
      <x:c r="B3986" s="2" t="str">
        <x:v>--md-outlined-menu-button-disabled-label-text-color</x:v>
      </x:c>
      <x:c r="C3986" s="2" t="str">
        <x:v>comp</x:v>
      </x:c>
      <x:c r="D3986" s="2" t="str">
        <x:v>latest/sass</x:v>
      </x:c>
      <x:c r="E3986" s="2" t="str">
        <x:v>md-sys-color.$on-surface</x:v>
      </x:c>
      <x:c r="F3986" s="2" t="str">
        <x:v>tokens/versions/latest/sass/_md-comp-outlined-menu-button.scss</x:v>
      </x:c>
      <x:c r="G3986" s="2" t="n">
        <x:v>41</x:v>
      </x:c>
      <x:c r="H3986" s="2" t="str">
        <x:v>https://github.com/material-components/material-web/blob/cbd34a8921915af94d5ef65c2a69eece41d5b4f3/tokens/versions/latest/sass/_md-comp-outlined-menu-button.scss#L41</x:v>
      </x:c>
    </x:row>
    <x:row r="3987" ht="20" customHeight="1">
      <x:c r="A3987" s="2" t="str">
        <x:v>MT-03986</x:v>
      </x:c>
      <x:c r="B3987" s="2" t="str">
        <x:v>--md-outlined-menu-button-disabled-label-text-opacity</x:v>
      </x:c>
      <x:c r="C3987" s="2" t="str">
        <x:v>comp</x:v>
      </x:c>
      <x:c r="D3987" s="2" t="str">
        <x:v>latest/sass</x:v>
      </x:c>
      <x:c r="E3987" s="2" t="str">
        <x:v>0.38</x:v>
      </x:c>
      <x:c r="F3987" s="2" t="str">
        <x:v>tokens/versions/latest/sass/_md-comp-outlined-menu-button.scss</x:v>
      </x:c>
      <x:c r="G3987" s="2" t="n">
        <x:v>29</x:v>
      </x:c>
      <x:c r="H3987" s="2" t="str">
        <x:v>https://github.com/material-components/material-web/blob/cbd34a8921915af94d5ef65c2a69eece41d5b4f3/tokens/versions/latest/sass/_md-comp-outlined-menu-button.scss#L29</x:v>
      </x:c>
    </x:row>
    <x:row r="3988" ht="20" customHeight="1">
      <x:c r="A3988" s="2" t="str">
        <x:v>MT-03987</x:v>
      </x:c>
      <x:c r="B3988" s="2" t="str">
        <x:v>--md-outlined-menu-button-disabled-outline-color</x:v>
      </x:c>
      <x:c r="C3988" s="2" t="str">
        <x:v>comp</x:v>
      </x:c>
      <x:c r="D3988" s="2" t="str">
        <x:v>latest/sass</x:v>
      </x:c>
      <x:c r="E3988" s="2" t="str">
        <x:v>md-sys-color.$on-surface</x:v>
      </x:c>
      <x:c r="F3988" s="2" t="str">
        <x:v>tokens/versions/latest/sass/_md-comp-outlined-menu-button.scss</x:v>
      </x:c>
      <x:c r="G3988" s="2" t="n">
        <x:v>43</x:v>
      </x:c>
      <x:c r="H3988" s="2" t="str">
        <x:v>https://github.com/material-components/material-web/blob/cbd34a8921915af94d5ef65c2a69eece41d5b4f3/tokens/versions/latest/sass/_md-comp-outlined-menu-button.scss#L43</x:v>
      </x:c>
    </x:row>
    <x:row r="3989" ht="20" customHeight="1">
      <x:c r="A3989" s="2" t="str">
        <x:v>MT-03988</x:v>
      </x:c>
      <x:c r="B3989" s="2" t="str">
        <x:v>--md-outlined-menu-button-disabled-trailing-icon-color</x:v>
      </x:c>
      <x:c r="C3989" s="2" t="str">
        <x:v>comp</x:v>
      </x:c>
      <x:c r="D3989" s="2" t="str">
        <x:v>latest/sass</x:v>
      </x:c>
      <x:c r="E3989" s="2" t="str">
        <x:v>md-sys-color.$on-surface</x:v>
      </x:c>
      <x:c r="F3989" s="2" t="str">
        <x:v>tokens/versions/latest/sass/_md-comp-outlined-menu-button.scss</x:v>
      </x:c>
      <x:c r="G3989" s="2" t="n">
        <x:v>45</x:v>
      </x:c>
      <x:c r="H3989" s="2" t="str">
        <x:v>https://github.com/material-components/material-web/blob/cbd34a8921915af94d5ef65c2a69eece41d5b4f3/tokens/versions/latest/sass/_md-comp-outlined-menu-button.scss#L45</x:v>
      </x:c>
    </x:row>
    <x:row r="3990" ht="20" customHeight="1">
      <x:c r="A3990" s="2" t="str">
        <x:v>MT-03989</x:v>
      </x:c>
      <x:c r="B3990" s="2" t="str">
        <x:v>--md-outlined-menu-button-disabled-trailing-icon-opacity</x:v>
      </x:c>
      <x:c r="C3990" s="2" t="str">
        <x:v>comp</x:v>
      </x:c>
      <x:c r="D3990" s="2" t="str">
        <x:v>latest/sass</x:v>
      </x:c>
      <x:c r="E3990" s="2" t="str">
        <x:v>0.38</x:v>
      </x:c>
      <x:c r="F3990" s="2" t="str">
        <x:v>tokens/versions/latest/sass/_md-comp-outlined-menu-button.scss</x:v>
      </x:c>
      <x:c r="G3990" s="2" t="n">
        <x:v>31</x:v>
      </x:c>
      <x:c r="H3990" s="2" t="str">
        <x:v>https://github.com/material-components/material-web/blob/cbd34a8921915af94d5ef65c2a69eece41d5b4f3/tokens/versions/latest/sass/_md-comp-outlined-menu-button.scss#L31</x:v>
      </x:c>
    </x:row>
    <x:row r="3991" ht="20" customHeight="1">
      <x:c r="A3991" s="2" t="str">
        <x:v>MT-03990</x:v>
      </x:c>
      <x:c r="B3991" s="2" t="str">
        <x:v>--md-outlined-menu-button-focus-indicator-color</x:v>
      </x:c>
      <x:c r="C3991" s="2" t="str">
        <x:v>comp</x:v>
      </x:c>
      <x:c r="D3991" s="2" t="str">
        <x:v>latest/sass</x:v>
      </x:c>
      <x:c r="E3991" s="2" t="str">
        <x:v>md-sys-color.$secondary</x:v>
      </x:c>
      <x:c r="F3991" s="2" t="str">
        <x:v>tokens/versions/latest/sass/_md-comp-outlined-menu-button.scss</x:v>
      </x:c>
      <x:c r="G3991" s="2" t="n">
        <x:v>47</x:v>
      </x:c>
      <x:c r="H3991" s="2" t="str">
        <x:v>https://github.com/material-components/material-web/blob/cbd34a8921915af94d5ef65c2a69eece41d5b4f3/tokens/versions/latest/sass/_md-comp-outlined-menu-button.scss#L47</x:v>
      </x:c>
    </x:row>
    <x:row r="3992" ht="20" customHeight="1">
      <x:c r="A3992" s="2" t="str">
        <x:v>MT-03991</x:v>
      </x:c>
      <x:c r="B3992" s="2" t="str">
        <x:v>--md-outlined-menu-button-focus-indicator-outline-offset</x:v>
      </x:c>
      <x:c r="C3992" s="2" t="str">
        <x:v>comp</x:v>
      </x:c>
      <x:c r="D3992" s="2" t="str">
        <x:v>latest/sass</x:v>
      </x:c>
      <x:c r="E3992" s="2" t="str">
        <x:v>md-sys-state-focus-indicator.$outer-offset</x:v>
      </x:c>
      <x:c r="F3992" s="2" t="str">
        <x:v>tokens/versions/latest/sass/_md-comp-outlined-menu-button.scss</x:v>
      </x:c>
      <x:c r="G3992" s="2" t="n">
        <x:v>49</x:v>
      </x:c>
      <x:c r="H3992" s="2" t="str">
        <x:v>https://github.com/material-components/material-web/blob/cbd34a8921915af94d5ef65c2a69eece41d5b4f3/tokens/versions/latest/sass/_md-comp-outlined-menu-button.scss#L49</x:v>
      </x:c>
    </x:row>
    <x:row r="3993" ht="20" customHeight="1">
      <x:c r="A3993" s="2" t="str">
        <x:v>MT-03992</x:v>
      </x:c>
      <x:c r="B3993" s="2" t="str">
        <x:v>--md-outlined-menu-button-focus-indicator-thickness</x:v>
      </x:c>
      <x:c r="C3993" s="2" t="str">
        <x:v>comp</x:v>
      </x:c>
      <x:c r="D3993" s="2" t="str">
        <x:v>latest/sass</x:v>
      </x:c>
      <x:c r="E3993" s="2" t="str">
        <x:v>md-sys-state-focus-indicator.$thickness</x:v>
      </x:c>
      <x:c r="F3993" s="2" t="str">
        <x:v>tokens/versions/latest/sass/_md-comp-outlined-menu-button.scss</x:v>
      </x:c>
      <x:c r="G3993" s="2" t="n">
        <x:v>51</x:v>
      </x:c>
      <x:c r="H3993" s="2" t="str">
        <x:v>https://github.com/material-components/material-web/blob/cbd34a8921915af94d5ef65c2a69eece41d5b4f3/tokens/versions/latest/sass/_md-comp-outlined-menu-button.scss#L51</x:v>
      </x:c>
    </x:row>
    <x:row r="3994" ht="20" customHeight="1">
      <x:c r="A3994" s="2" t="str">
        <x:v>MT-03993</x:v>
      </x:c>
      <x:c r="B3994" s="2" t="str">
        <x:v>--md-outlined-menu-button-focus-label-text-color</x:v>
      </x:c>
      <x:c r="C3994" s="2" t="str">
        <x:v>comp</x:v>
      </x:c>
      <x:c r="D3994" s="2" t="str">
        <x:v>latest/sass</x:v>
      </x:c>
      <x:c r="E3994" s="2" t="str">
        <x:v>md-sys-color.$primary</x:v>
      </x:c>
      <x:c r="F3994" s="2" t="str">
        <x:v>tokens/versions/latest/sass/_md-comp-outlined-menu-button.scss</x:v>
      </x:c>
      <x:c r="G3994" s="2" t="n">
        <x:v>53</x:v>
      </x:c>
      <x:c r="H3994" s="2" t="str">
        <x:v>https://github.com/material-components/material-web/blob/cbd34a8921915af94d5ef65c2a69eece41d5b4f3/tokens/versions/latest/sass/_md-comp-outlined-menu-button.scss#L53</x:v>
      </x:c>
    </x:row>
    <x:row r="3995" ht="20" customHeight="1">
      <x:c r="A3995" s="2" t="str">
        <x:v>MT-03994</x:v>
      </x:c>
      <x:c r="B3995" s="2" t="str">
        <x:v>--md-outlined-menu-button-focus-outline-color</x:v>
      </x:c>
      <x:c r="C3995" s="2" t="str">
        <x:v>comp</x:v>
      </x:c>
      <x:c r="D3995" s="2" t="str">
        <x:v>latest/sass</x:v>
      </x:c>
      <x:c r="E3995" s="2" t="str">
        <x:v>md-sys-color.$primary</x:v>
      </x:c>
      <x:c r="F3995" s="2" t="str">
        <x:v>tokens/versions/latest/sass/_md-comp-outlined-menu-button.scss</x:v>
      </x:c>
      <x:c r="G3995" s="2" t="n">
        <x:v>55</x:v>
      </x:c>
      <x:c r="H3995" s="2" t="str">
        <x:v>https://github.com/material-components/material-web/blob/cbd34a8921915af94d5ef65c2a69eece41d5b4f3/tokens/versions/latest/sass/_md-comp-outlined-menu-button.scss#L55</x:v>
      </x:c>
    </x:row>
    <x:row r="3996" ht="20" customHeight="1">
      <x:c r="A3996" s="2" t="str">
        <x:v>MT-03995</x:v>
      </x:c>
      <x:c r="B3996" s="2" t="str">
        <x:v>--md-outlined-menu-button-focus-state-layer-color</x:v>
      </x:c>
      <x:c r="C3996" s="2" t="str">
        <x:v>comp</x:v>
      </x:c>
      <x:c r="D3996" s="2" t="str">
        <x:v>latest/sass</x:v>
      </x:c>
      <x:c r="E3996" s="2" t="str">
        <x:v>md-sys-color.$primary</x:v>
      </x:c>
      <x:c r="F3996" s="2" t="str">
        <x:v>tokens/versions/latest/sass/_md-comp-outlined-menu-button.scss</x:v>
      </x:c>
      <x:c r="G3996" s="2" t="n">
        <x:v>57</x:v>
      </x:c>
      <x:c r="H3996" s="2" t="str">
        <x:v>https://github.com/material-components/material-web/blob/cbd34a8921915af94d5ef65c2a69eece41d5b4f3/tokens/versions/latest/sass/_md-comp-outlined-menu-button.scss#L57</x:v>
      </x:c>
    </x:row>
    <x:row r="3997" ht="20" customHeight="1">
      <x:c r="A3997" s="2" t="str">
        <x:v>MT-03996</x:v>
      </x:c>
      <x:c r="B3997" s="2" t="str">
        <x:v>--md-outlined-menu-button-focus-state-layer-opacity</x:v>
      </x:c>
      <x:c r="C3997" s="2" t="str">
        <x:v>comp</x:v>
      </x:c>
      <x:c r="D3997" s="2" t="str">
        <x:v>latest/sass</x:v>
      </x:c>
      <x:c r="E3997" s="2" t="str">
        <x:v>md-sys-state.$focus-state-layer-opacity</x:v>
      </x:c>
      <x:c r="F3997" s="2" t="str">
        <x:v>tokens/versions/latest/sass/_md-comp-outlined-menu-button.scss</x:v>
      </x:c>
      <x:c r="G3997" s="2" t="n">
        <x:v>59</x:v>
      </x:c>
      <x:c r="H3997" s="2" t="str">
        <x:v>https://github.com/material-components/material-web/blob/cbd34a8921915af94d5ef65c2a69eece41d5b4f3/tokens/versions/latest/sass/_md-comp-outlined-menu-button.scss#L59</x:v>
      </x:c>
    </x:row>
    <x:row r="3998" ht="20" customHeight="1">
      <x:c r="A3998" s="2" t="str">
        <x:v>MT-03997</x:v>
      </x:c>
      <x:c r="B3998" s="2" t="str">
        <x:v>--md-outlined-menu-button-focus-trailing-icon-color</x:v>
      </x:c>
      <x:c r="C3998" s="2" t="str">
        <x:v>comp</x:v>
      </x:c>
      <x:c r="D3998" s="2" t="str">
        <x:v>latest/sass</x:v>
      </x:c>
      <x:c r="E3998" s="2" t="str">
        <x:v>md-sys-color.$primary</x:v>
      </x:c>
      <x:c r="F3998" s="2" t="str">
        <x:v>tokens/versions/latest/sass/_md-comp-outlined-menu-button.scss</x:v>
      </x:c>
      <x:c r="G3998" s="2" t="n">
        <x:v>61</x:v>
      </x:c>
      <x:c r="H3998" s="2" t="str">
        <x:v>https://github.com/material-components/material-web/blob/cbd34a8921915af94d5ef65c2a69eece41d5b4f3/tokens/versions/latest/sass/_md-comp-outlined-menu-button.scss#L61</x:v>
      </x:c>
    </x:row>
    <x:row r="3999" ht="20" customHeight="1">
      <x:c r="A3999" s="2" t="str">
        <x:v>MT-03998</x:v>
      </x:c>
      <x:c r="B3999" s="2" t="str">
        <x:v>--md-outlined-menu-button-hover-label-text-color</x:v>
      </x:c>
      <x:c r="C3999" s="2" t="str">
        <x:v>comp</x:v>
      </x:c>
      <x:c r="D3999" s="2" t="str">
        <x:v>latest/sass</x:v>
      </x:c>
      <x:c r="E3999" s="2" t="str">
        <x:v>md-sys-color.$primary</x:v>
      </x:c>
      <x:c r="F3999" s="2" t="str">
        <x:v>tokens/versions/latest/sass/_md-comp-outlined-menu-button.scss</x:v>
      </x:c>
      <x:c r="G3999" s="2" t="n">
        <x:v>63</x:v>
      </x:c>
      <x:c r="H3999" s="2" t="str">
        <x:v>https://github.com/material-components/material-web/blob/cbd34a8921915af94d5ef65c2a69eece41d5b4f3/tokens/versions/latest/sass/_md-comp-outlined-menu-button.scss#L63</x:v>
      </x:c>
    </x:row>
    <x:row r="4000" ht="20" customHeight="1">
      <x:c r="A4000" s="2" t="str">
        <x:v>MT-03999</x:v>
      </x:c>
      <x:c r="B4000" s="2" t="str">
        <x:v>--md-outlined-menu-button-hover-outline-color</x:v>
      </x:c>
      <x:c r="C4000" s="2" t="str">
        <x:v>comp</x:v>
      </x:c>
      <x:c r="D4000" s="2" t="str">
        <x:v>latest/sass</x:v>
      </x:c>
      <x:c r="E4000" s="2" t="str">
        <x:v>md-sys-color.$outline</x:v>
      </x:c>
      <x:c r="F4000" s="2" t="str">
        <x:v>tokens/versions/latest/sass/_md-comp-outlined-menu-button.scss</x:v>
      </x:c>
      <x:c r="G4000" s="2" t="n">
        <x:v>65</x:v>
      </x:c>
      <x:c r="H4000" s="2" t="str">
        <x:v>https://github.com/material-components/material-web/blob/cbd34a8921915af94d5ef65c2a69eece41d5b4f3/tokens/versions/latest/sass/_md-comp-outlined-menu-button.scss#L65</x:v>
      </x:c>
    </x:row>
    <x:row r="4001" ht="20" customHeight="1">
      <x:c r="A4001" s="2" t="str">
        <x:v>MT-04000</x:v>
      </x:c>
      <x:c r="B4001" s="2" t="str">
        <x:v>--md-outlined-menu-button-hover-state-layer-color</x:v>
      </x:c>
      <x:c r="C4001" s="2" t="str">
        <x:v>comp</x:v>
      </x:c>
      <x:c r="D4001" s="2" t="str">
        <x:v>latest/sass</x:v>
      </x:c>
      <x:c r="E4001" s="2" t="str">
        <x:v>md-sys-color.$primary</x:v>
      </x:c>
      <x:c r="F4001" s="2" t="str">
        <x:v>tokens/versions/latest/sass/_md-comp-outlined-menu-button.scss</x:v>
      </x:c>
      <x:c r="G4001" s="2" t="n">
        <x:v>67</x:v>
      </x:c>
      <x:c r="H4001" s="2" t="str">
        <x:v>https://github.com/material-components/material-web/blob/cbd34a8921915af94d5ef65c2a69eece41d5b4f3/tokens/versions/latest/sass/_md-comp-outlined-menu-button.scss#L67</x:v>
      </x:c>
    </x:row>
    <x:row r="4002" ht="20" customHeight="1">
      <x:c r="A4002" s="2" t="str">
        <x:v>MT-04001</x:v>
      </x:c>
      <x:c r="B4002" s="2" t="str">
        <x:v>--md-outlined-menu-button-hover-state-layer-opacity</x:v>
      </x:c>
      <x:c r="C4002" s="2" t="str">
        <x:v>comp</x:v>
      </x:c>
      <x:c r="D4002" s="2" t="str">
        <x:v>latest/sass</x:v>
      </x:c>
      <x:c r="E4002" s="2" t="str">
        <x:v>md-sys-state.$hover-state-layer-opacity</x:v>
      </x:c>
      <x:c r="F4002" s="2" t="str">
        <x:v>tokens/versions/latest/sass/_md-comp-outlined-menu-button.scss</x:v>
      </x:c>
      <x:c r="G4002" s="2" t="n">
        <x:v>69</x:v>
      </x:c>
      <x:c r="H4002" s="2" t="str">
        <x:v>https://github.com/material-components/material-web/blob/cbd34a8921915af94d5ef65c2a69eece41d5b4f3/tokens/versions/latest/sass/_md-comp-outlined-menu-button.scss#L69</x:v>
      </x:c>
    </x:row>
    <x:row r="4003" ht="20" customHeight="1">
      <x:c r="A4003" s="2" t="str">
        <x:v>MT-04002</x:v>
      </x:c>
      <x:c r="B4003" s="2" t="str">
        <x:v>--md-outlined-menu-button-hover-trailing-icon-color</x:v>
      </x:c>
      <x:c r="C4003" s="2" t="str">
        <x:v>comp</x:v>
      </x:c>
      <x:c r="D4003" s="2" t="str">
        <x:v>latest/sass</x:v>
      </x:c>
      <x:c r="E4003" s="2" t="str">
        <x:v>md-sys-color.$primary</x:v>
      </x:c>
      <x:c r="F4003" s="2" t="str">
        <x:v>tokens/versions/latest/sass/_md-comp-outlined-menu-button.scss</x:v>
      </x:c>
      <x:c r="G4003" s="2" t="n">
        <x:v>71</x:v>
      </x:c>
      <x:c r="H4003" s="2" t="str">
        <x:v>https://github.com/material-components/material-web/blob/cbd34a8921915af94d5ef65c2a69eece41d5b4f3/tokens/versions/latest/sass/_md-comp-outlined-menu-button.scss#L71</x:v>
      </x:c>
    </x:row>
    <x:row r="4004" ht="20" customHeight="1">
      <x:c r="A4004" s="2" t="str">
        <x:v>MT-04003</x:v>
      </x:c>
      <x:c r="B4004" s="2" t="str">
        <x:v>--md-outlined-menu-button-label-text-color</x:v>
      </x:c>
      <x:c r="C4004" s="2" t="str">
        <x:v>comp</x:v>
      </x:c>
      <x:c r="D4004" s="2" t="str">
        <x:v>latest/sass</x:v>
      </x:c>
      <x:c r="E4004" s="2" t="str">
        <x:v>md-sys-color.$primary</x:v>
      </x:c>
      <x:c r="F4004" s="2" t="str">
        <x:v>tokens/versions/latest/sass/_md-comp-outlined-menu-button.scss</x:v>
      </x:c>
      <x:c r="G4004" s="2" t="n">
        <x:v>73</x:v>
      </x:c>
      <x:c r="H4004" s="2" t="str">
        <x:v>https://github.com/material-components/material-web/blob/cbd34a8921915af94d5ef65c2a69eece41d5b4f3/tokens/versions/latest/sass/_md-comp-outlined-menu-button.scss#L73</x:v>
      </x:c>
    </x:row>
    <x:row r="4005" ht="20" customHeight="1">
      <x:c r="A4005" s="2" t="str">
        <x:v>MT-04004</x:v>
      </x:c>
      <x:c r="B4005" s="2" t="str">
        <x:v>--md-outlined-menu-button-label-text-font</x:v>
      </x:c>
      <x:c r="C4005" s="2" t="str">
        <x:v>comp</x:v>
      </x:c>
      <x:c r="D4005" s="2" t="str">
        <x:v>latest/sass</x:v>
      </x:c>
      <x:c r="E4005" s="2" t="str">
        <x:v>md-sys-typescale.$label-large-font</x:v>
      </x:c>
      <x:c r="F4005" s="2" t="str">
        <x:v>tokens/versions/latest/sass/_md-comp-outlined-menu-button.scss</x:v>
      </x:c>
      <x:c r="G4005" s="2" t="n">
        <x:v>75</x:v>
      </x:c>
      <x:c r="H4005" s="2" t="str">
        <x:v>https://github.com/material-components/material-web/blob/cbd34a8921915af94d5ef65c2a69eece41d5b4f3/tokens/versions/latest/sass/_md-comp-outlined-menu-button.scss#L75</x:v>
      </x:c>
    </x:row>
    <x:row r="4006" ht="20" customHeight="1">
      <x:c r="A4006" s="2" t="str">
        <x:v>MT-04005</x:v>
      </x:c>
      <x:c r="B4006" s="2" t="str">
        <x:v>--md-outlined-menu-button-label-text-line-height</x:v>
      </x:c>
      <x:c r="C4006" s="2" t="str">
        <x:v>comp</x:v>
      </x:c>
      <x:c r="D4006" s="2" t="str">
        <x:v>latest/sass</x:v>
      </x:c>
      <x:c r="E4006" s="2" t="str">
        <x:v>md-sys-typescale.$label-large-line-height</x:v>
      </x:c>
      <x:c r="F4006" s="2" t="str">
        <x:v>tokens/versions/latest/sass/_md-comp-outlined-menu-button.scss</x:v>
      </x:c>
      <x:c r="G4006" s="2" t="n">
        <x:v>77</x:v>
      </x:c>
      <x:c r="H4006" s="2" t="str">
        <x:v>https://github.com/material-components/material-web/blob/cbd34a8921915af94d5ef65c2a69eece41d5b4f3/tokens/versions/latest/sass/_md-comp-outlined-menu-button.scss#L77</x:v>
      </x:c>
    </x:row>
    <x:row r="4007" ht="20" customHeight="1">
      <x:c r="A4007" s="2" t="str">
        <x:v>MT-04006</x:v>
      </x:c>
      <x:c r="B4007" s="2" t="str">
        <x:v>--md-outlined-menu-button-label-text-size</x:v>
      </x:c>
      <x:c r="C4007" s="2" t="str">
        <x:v>comp</x:v>
      </x:c>
      <x:c r="D4007" s="2" t="str">
        <x:v>latest/sass</x:v>
      </x:c>
      <x:c r="E4007" s="2" t="str">
        <x:v>md-sys-typescale.$label-large-size</x:v>
      </x:c>
      <x:c r="F4007" s="2" t="str">
        <x:v>tokens/versions/latest/sass/_md-comp-outlined-menu-button.scss</x:v>
      </x:c>
      <x:c r="G4007" s="2" t="n">
        <x:v>79</x:v>
      </x:c>
      <x:c r="H4007" s="2" t="str">
        <x:v>https://github.com/material-components/material-web/blob/cbd34a8921915af94d5ef65c2a69eece41d5b4f3/tokens/versions/latest/sass/_md-comp-outlined-menu-button.scss#L79</x:v>
      </x:c>
    </x:row>
    <x:row r="4008" ht="20" customHeight="1">
      <x:c r="A4008" s="2" t="str">
        <x:v>MT-04007</x:v>
      </x:c>
      <x:c r="B4008" s="2" t="str">
        <x:v>--md-outlined-menu-button-label-text-tracking</x:v>
      </x:c>
      <x:c r="C4008" s="2" t="str">
        <x:v>comp</x:v>
      </x:c>
      <x:c r="D4008" s="2" t="str">
        <x:v>latest/sass</x:v>
      </x:c>
      <x:c r="E4008" s="2" t="str">
        <x:v>md-sys-typescale.$label-large-tracking</x:v>
      </x:c>
      <x:c r="F4008" s="2" t="str">
        <x:v>tokens/versions/latest/sass/_md-comp-outlined-menu-button.scss</x:v>
      </x:c>
      <x:c r="G4008" s="2" t="n">
        <x:v>81</x:v>
      </x:c>
      <x:c r="H4008" s="2" t="str">
        <x:v>https://github.com/material-components/material-web/blob/cbd34a8921915af94d5ef65c2a69eece41d5b4f3/tokens/versions/latest/sass/_md-comp-outlined-menu-button.scss#L81</x:v>
      </x:c>
    </x:row>
    <x:row r="4009" ht="20" customHeight="1">
      <x:c r="A4009" s="2" t="str">
        <x:v>MT-04008</x:v>
      </x:c>
      <x:c r="B4009" s="2" t="str">
        <x:v>--md-outlined-menu-button-label-text-weight</x:v>
      </x:c>
      <x:c r="C4009" s="2" t="str">
        <x:v>comp</x:v>
      </x:c>
      <x:c r="D4009" s="2" t="str">
        <x:v>latest/sass</x:v>
      </x:c>
      <x:c r="E4009" s="2" t="str">
        <x:v>md-sys-typescale.$label-large-weight</x:v>
      </x:c>
      <x:c r="F4009" s="2" t="str">
        <x:v>tokens/versions/latest/sass/_md-comp-outlined-menu-button.scss</x:v>
      </x:c>
      <x:c r="G4009" s="2" t="n">
        <x:v>83</x:v>
      </x:c>
      <x:c r="H4009" s="2" t="str">
        <x:v>https://github.com/material-components/material-web/blob/cbd34a8921915af94d5ef65c2a69eece41d5b4f3/tokens/versions/latest/sass/_md-comp-outlined-menu-button.scss#L83</x:v>
      </x:c>
    </x:row>
    <x:row r="4010" ht="20" customHeight="1">
      <x:c r="A4010" s="2" t="str">
        <x:v>MT-04009</x:v>
      </x:c>
      <x:c r="B4010" s="2" t="str">
        <x:v>--md-outlined-menu-button-outline-color</x:v>
      </x:c>
      <x:c r="C4010" s="2" t="str">
        <x:v>comp</x:v>
      </x:c>
      <x:c r="D4010" s="2" t="str">
        <x:v>latest/sass</x:v>
      </x:c>
      <x:c r="E4010" s="2" t="str">
        <x:v>md-sys-color.$outline</x:v>
      </x:c>
      <x:c r="F4010" s="2" t="str">
        <x:v>tokens/versions/latest/sass/_md-comp-outlined-menu-button.scss</x:v>
      </x:c>
      <x:c r="G4010" s="2" t="n">
        <x:v>85</x:v>
      </x:c>
      <x:c r="H4010" s="2" t="str">
        <x:v>https://github.com/material-components/material-web/blob/cbd34a8921915af94d5ef65c2a69eece41d5b4f3/tokens/versions/latest/sass/_md-comp-outlined-menu-button.scss#L85</x:v>
      </x:c>
    </x:row>
    <x:row r="4011" ht="20" customHeight="1">
      <x:c r="A4011" s="2" t="str">
        <x:v>MT-04010</x:v>
      </x:c>
      <x:c r="B4011" s="2" t="str">
        <x:v>--md-outlined-menu-button-outline-width</x:v>
      </x:c>
      <x:c r="C4011" s="2" t="str">
        <x:v>comp</x:v>
      </x:c>
      <x:c r="D4011" s="2" t="str">
        <x:v>latest/sass</x:v>
      </x:c>
      <x:c r="E4011" s="2" t="str">
        <x:v>1px</x:v>
      </x:c>
      <x:c r="F4011" s="2" t="str">
        <x:v>tokens/versions/latest/sass/_md-comp-outlined-menu-button.scss</x:v>
      </x:c>
      <x:c r="G4011" s="2" t="n">
        <x:v>33</x:v>
      </x:c>
      <x:c r="H4011" s="2" t="str">
        <x:v>https://github.com/material-components/material-web/blob/cbd34a8921915af94d5ef65c2a69eece41d5b4f3/tokens/versions/latest/sass/_md-comp-outlined-menu-button.scss#L33</x:v>
      </x:c>
    </x:row>
    <x:row r="4012" ht="20" customHeight="1">
      <x:c r="A4012" s="2" t="str">
        <x:v>MT-04011</x:v>
      </x:c>
      <x:c r="B4012" s="2" t="str">
        <x:v>--md-outlined-menu-button-pressed-label-text-color</x:v>
      </x:c>
      <x:c r="C4012" s="2" t="str">
        <x:v>comp</x:v>
      </x:c>
      <x:c r="D4012" s="2" t="str">
        <x:v>latest/sass</x:v>
      </x:c>
      <x:c r="E4012" s="2" t="str">
        <x:v>md-sys-color.$primary</x:v>
      </x:c>
      <x:c r="F4012" s="2" t="str">
        <x:v>tokens/versions/latest/sass/_md-comp-outlined-menu-button.scss</x:v>
      </x:c>
      <x:c r="G4012" s="2" t="n">
        <x:v>87</x:v>
      </x:c>
      <x:c r="H4012" s="2" t="str">
        <x:v>https://github.com/material-components/material-web/blob/cbd34a8921915af94d5ef65c2a69eece41d5b4f3/tokens/versions/latest/sass/_md-comp-outlined-menu-button.scss#L87</x:v>
      </x:c>
    </x:row>
    <x:row r="4013" ht="20" customHeight="1">
      <x:c r="A4013" s="2" t="str">
        <x:v>MT-04012</x:v>
      </x:c>
      <x:c r="B4013" s="2" t="str">
        <x:v>--md-outlined-menu-button-pressed-outline-color</x:v>
      </x:c>
      <x:c r="C4013" s="2" t="str">
        <x:v>comp</x:v>
      </x:c>
      <x:c r="D4013" s="2" t="str">
        <x:v>latest/sass</x:v>
      </x:c>
      <x:c r="E4013" s="2" t="str">
        <x:v>md-sys-color.$outline</x:v>
      </x:c>
      <x:c r="F4013" s="2" t="str">
        <x:v>tokens/versions/latest/sass/_md-comp-outlined-menu-button.scss</x:v>
      </x:c>
      <x:c r="G4013" s="2" t="n">
        <x:v>89</x:v>
      </x:c>
      <x:c r="H4013" s="2" t="str">
        <x:v>https://github.com/material-components/material-web/blob/cbd34a8921915af94d5ef65c2a69eece41d5b4f3/tokens/versions/latest/sass/_md-comp-outlined-menu-button.scss#L89</x:v>
      </x:c>
    </x:row>
    <x:row r="4014" ht="20" customHeight="1">
      <x:c r="A4014" s="2" t="str">
        <x:v>MT-04013</x:v>
      </x:c>
      <x:c r="B4014" s="2" t="str">
        <x:v>--md-outlined-menu-button-pressed-state-layer-color</x:v>
      </x:c>
      <x:c r="C4014" s="2" t="str">
        <x:v>comp</x:v>
      </x:c>
      <x:c r="D4014" s="2" t="str">
        <x:v>latest/sass</x:v>
      </x:c>
      <x:c r="E4014" s="2" t="str">
        <x:v>md-sys-color.$primary</x:v>
      </x:c>
      <x:c r="F4014" s="2" t="str">
        <x:v>tokens/versions/latest/sass/_md-comp-outlined-menu-button.scss</x:v>
      </x:c>
      <x:c r="G4014" s="2" t="n">
        <x:v>91</x:v>
      </x:c>
      <x:c r="H4014" s="2" t="str">
        <x:v>https://github.com/material-components/material-web/blob/cbd34a8921915af94d5ef65c2a69eece41d5b4f3/tokens/versions/latest/sass/_md-comp-outlined-menu-button.scss#L91</x:v>
      </x:c>
    </x:row>
    <x:row r="4015" ht="20" customHeight="1">
      <x:c r="A4015" s="2" t="str">
        <x:v>MT-04014</x:v>
      </x:c>
      <x:c r="B4015" s="2" t="str">
        <x:v>--md-outlined-menu-button-pressed-state-layer-opacity</x:v>
      </x:c>
      <x:c r="C4015" s="2" t="str">
        <x:v>comp</x:v>
      </x:c>
      <x:c r="D4015" s="2" t="str">
        <x:v>latest/sass</x:v>
      </x:c>
      <x:c r="E4015" s="2" t="str">
        <x:v>md-sys-state.$pressed-state-layer-opacity</x:v>
      </x:c>
      <x:c r="F4015" s="2" t="str">
        <x:v>tokens/versions/latest/sass/_md-comp-outlined-menu-button.scss</x:v>
      </x:c>
      <x:c r="G4015" s="2" t="n">
        <x:v>93</x:v>
      </x:c>
      <x:c r="H4015" s="2" t="str">
        <x:v>https://github.com/material-components/material-web/blob/cbd34a8921915af94d5ef65c2a69eece41d5b4f3/tokens/versions/latest/sass/_md-comp-outlined-menu-button.scss#L93</x:v>
      </x:c>
    </x:row>
    <x:row r="4016" ht="20" customHeight="1">
      <x:c r="A4016" s="2" t="str">
        <x:v>MT-04015</x:v>
      </x:c>
      <x:c r="B4016" s="2" t="str">
        <x:v>--md-outlined-menu-button-pressed-trailing-icon-color</x:v>
      </x:c>
      <x:c r="C4016" s="2" t="str">
        <x:v>comp</x:v>
      </x:c>
      <x:c r="D4016" s="2" t="str">
        <x:v>latest/sass</x:v>
      </x:c>
      <x:c r="E4016" s="2" t="str">
        <x:v>md-sys-color.$primary</x:v>
      </x:c>
      <x:c r="F4016" s="2" t="str">
        <x:v>tokens/versions/latest/sass/_md-comp-outlined-menu-button.scss</x:v>
      </x:c>
      <x:c r="G4016" s="2" t="n">
        <x:v>95</x:v>
      </x:c>
      <x:c r="H4016" s="2" t="str">
        <x:v>https://github.com/material-components/material-web/blob/cbd34a8921915af94d5ef65c2a69eece41d5b4f3/tokens/versions/latest/sass/_md-comp-outlined-menu-button.scss#L95</x:v>
      </x:c>
    </x:row>
    <x:row r="4017" ht="20" customHeight="1">
      <x:c r="A4017" s="2" t="str">
        <x:v>MT-04016</x:v>
      </x:c>
      <x:c r="B4017" s="2" t="str">
        <x:v>--md-outlined-menu-button-shape</x:v>
      </x:c>
      <x:c r="C4017" s="2" t="str">
        <x:v>comp</x:v>
      </x:c>
      <x:c r="D4017" s="2" t="str">
        <x:v>latest/sass</x:v>
      </x:c>
      <x:c r="E4017" s="2" t="str">
        <x:v>md-sys-shape.$corner-full</x:v>
      </x:c>
      <x:c r="F4017" s="2" t="str">
        <x:v>tokens/versions/latest/sass/_md-comp-outlined-menu-button.scss</x:v>
      </x:c>
      <x:c r="G4017" s="2" t="n">
        <x:v>97</x:v>
      </x:c>
      <x:c r="H4017" s="2" t="str">
        <x:v>https://github.com/material-components/material-web/blob/cbd34a8921915af94d5ef65c2a69eece41d5b4f3/tokens/versions/latest/sass/_md-comp-outlined-menu-button.scss#L97</x:v>
      </x:c>
    </x:row>
    <x:row r="4018" ht="20" customHeight="1">
      <x:c r="A4018" s="2" t="str">
        <x:v>MT-04017</x:v>
      </x:c>
      <x:c r="B4018" s="2" t="str">
        <x:v>--md-outlined-menu-button-trailing-icon-color</x:v>
      </x:c>
      <x:c r="C4018" s="2" t="str">
        <x:v>comp</x:v>
      </x:c>
      <x:c r="D4018" s="2" t="str">
        <x:v>latest/sass</x:v>
      </x:c>
      <x:c r="E4018" s="2" t="str">
        <x:v>md-sys-color.$primary</x:v>
      </x:c>
      <x:c r="F4018" s="2" t="str">
        <x:v>tokens/versions/latest/sass/_md-comp-outlined-menu-button.scss</x:v>
      </x:c>
      <x:c r="G4018" s="2" t="n">
        <x:v>99</x:v>
      </x:c>
      <x:c r="H4018" s="2" t="str">
        <x:v>https://github.com/material-components/material-web/blob/cbd34a8921915af94d5ef65c2a69eece41d5b4f3/tokens/versions/latest/sass/_md-comp-outlined-menu-button.scss#L99</x:v>
      </x:c>
    </x:row>
    <x:row r="4019" ht="20" customHeight="1">
      <x:c r="A4019" s="2" t="str">
        <x:v>MT-04018</x:v>
      </x:c>
      <x:c r="B4019" s="2" t="str">
        <x:v>--md-outlined-menu-button-trailing-icon-size</x:v>
      </x:c>
      <x:c r="C4019" s="2" t="str">
        <x:v>comp</x:v>
      </x:c>
      <x:c r="D4019" s="2" t="str">
        <x:v>latest/sass</x:v>
      </x:c>
      <x:c r="E4019" s="2" t="str">
        <x:v>18px</x:v>
      </x:c>
      <x:c r="F4019" s="2" t="str">
        <x:v>tokens/versions/latest/sass/_md-comp-outlined-menu-button.scss</x:v>
      </x:c>
      <x:c r="G4019" s="2" t="n">
        <x:v>35</x:v>
      </x:c>
      <x:c r="H4019" s="2" t="str">
        <x:v>https://github.com/material-components/material-web/blob/cbd34a8921915af94d5ef65c2a69eece41d5b4f3/tokens/versions/latest/sass/_md-comp-outlined-menu-button.scss#L35</x:v>
      </x:c>
    </x:row>
    <x:row r="4020" ht="20" customHeight="1">
      <x:c r="A4020" s="2" t="str">
        <x:v>MT-04019</x:v>
      </x:c>
      <x:c r="B4020" s="2" t="str">
        <x:v>--md-outlined-menu-button-with-icon-disabled-icon-color</x:v>
      </x:c>
      <x:c r="C4020" s="2" t="str">
        <x:v>comp</x:v>
      </x:c>
      <x:c r="D4020" s="2" t="str">
        <x:v>latest/sass</x:v>
      </x:c>
      <x:c r="E4020" s="2" t="str">
        <x:v>md-sys-color.$on-surface</x:v>
      </x:c>
      <x:c r="F4020" s="2" t="str">
        <x:v>tokens/versions/latest/sass/_md-comp-outlined-menu-button.scss</x:v>
      </x:c>
      <x:c r="G4020" s="2" t="n">
        <x:v>101</x:v>
      </x:c>
      <x:c r="H4020" s="2" t="str">
        <x:v>https://github.com/material-components/material-web/blob/cbd34a8921915af94d5ef65c2a69eece41d5b4f3/tokens/versions/latest/sass/_md-comp-outlined-menu-button.scss#L101</x:v>
      </x:c>
    </x:row>
    <x:row r="4021" ht="20" customHeight="1">
      <x:c r="A4021" s="2" t="str">
        <x:v>MT-04020</x:v>
      </x:c>
      <x:c r="B4021" s="2" t="str">
        <x:v>--md-outlined-menu-button-with-icon-disabled-icon-opacity</x:v>
      </x:c>
      <x:c r="C4021" s="2" t="str">
        <x:v>comp</x:v>
      </x:c>
      <x:c r="D4021" s="2" t="str">
        <x:v>latest/sass</x:v>
      </x:c>
      <x:c r="E4021" s="2" t="str">
        <x:v>0.38</x:v>
      </x:c>
      <x:c r="F4021" s="2" t="str">
        <x:v>tokens/versions/latest/sass/_md-comp-outlined-menu-button.scss</x:v>
      </x:c>
      <x:c r="G4021" s="2" t="n">
        <x:v>37</x:v>
      </x:c>
      <x:c r="H4021" s="2" t="str">
        <x:v>https://github.com/material-components/material-web/blob/cbd34a8921915af94d5ef65c2a69eece41d5b4f3/tokens/versions/latest/sass/_md-comp-outlined-menu-button.scss#L37</x:v>
      </x:c>
    </x:row>
    <x:row r="4022" ht="20" customHeight="1">
      <x:c r="A4022" s="2" t="str">
        <x:v>MT-04021</x:v>
      </x:c>
      <x:c r="B4022" s="2" t="str">
        <x:v>--md-outlined-menu-button-with-icon-focus-leading-icon-color</x:v>
      </x:c>
      <x:c r="C4022" s="2" t="str">
        <x:v>comp</x:v>
      </x:c>
      <x:c r="D4022" s="2" t="str">
        <x:v>latest/sass</x:v>
      </x:c>
      <x:c r="E4022" s="2" t="str">
        <x:v>md-sys-color.$primary</x:v>
      </x:c>
      <x:c r="F4022" s="2" t="str">
        <x:v>tokens/versions/latest/sass/_md-comp-outlined-menu-button.scss</x:v>
      </x:c>
      <x:c r="G4022" s="2" t="n">
        <x:v>103</x:v>
      </x:c>
      <x:c r="H4022" s="2" t="str">
        <x:v>https://github.com/material-components/material-web/blob/cbd34a8921915af94d5ef65c2a69eece41d5b4f3/tokens/versions/latest/sass/_md-comp-outlined-menu-button.scss#L103</x:v>
      </x:c>
    </x:row>
    <x:row r="4023" ht="20" customHeight="1">
      <x:c r="A4023" s="2" t="str">
        <x:v>MT-04022</x:v>
      </x:c>
      <x:c r="B4023" s="2" t="str">
        <x:v>--md-outlined-menu-button-with-icon-hover-leading-icon-color</x:v>
      </x:c>
      <x:c r="C4023" s="2" t="str">
        <x:v>comp</x:v>
      </x:c>
      <x:c r="D4023" s="2" t="str">
        <x:v>latest/sass</x:v>
      </x:c>
      <x:c r="E4023" s="2" t="str">
        <x:v>md-sys-color.$primary</x:v>
      </x:c>
      <x:c r="F4023" s="2" t="str">
        <x:v>tokens/versions/latest/sass/_md-comp-outlined-menu-button.scss</x:v>
      </x:c>
      <x:c r="G4023" s="2" t="n">
        <x:v>105</x:v>
      </x:c>
      <x:c r="H4023" s="2" t="str">
        <x:v>https://github.com/material-components/material-web/blob/cbd34a8921915af94d5ef65c2a69eece41d5b4f3/tokens/versions/latest/sass/_md-comp-outlined-menu-button.scss#L105</x:v>
      </x:c>
    </x:row>
    <x:row r="4024" ht="20" customHeight="1">
      <x:c r="A4024" s="2" t="str">
        <x:v>MT-04023</x:v>
      </x:c>
      <x:c r="B4024" s="2" t="str">
        <x:v>--md-outlined-menu-button-with-icon-leading-icon-color</x:v>
      </x:c>
      <x:c r="C4024" s="2" t="str">
        <x:v>comp</x:v>
      </x:c>
      <x:c r="D4024" s="2" t="str">
        <x:v>latest/sass</x:v>
      </x:c>
      <x:c r="E4024" s="2" t="str">
        <x:v>md-sys-color.$primary</x:v>
      </x:c>
      <x:c r="F4024" s="2" t="str">
        <x:v>tokens/versions/latest/sass/_md-comp-outlined-menu-button.scss</x:v>
      </x:c>
      <x:c r="G4024" s="2" t="n">
        <x:v>107</x:v>
      </x:c>
      <x:c r="H4024" s="2" t="str">
        <x:v>https://github.com/material-components/material-web/blob/cbd34a8921915af94d5ef65c2a69eece41d5b4f3/tokens/versions/latest/sass/_md-comp-outlined-menu-button.scss#L107</x:v>
      </x:c>
    </x:row>
    <x:row r="4025" ht="20" customHeight="1">
      <x:c r="A4025" s="2" t="str">
        <x:v>MT-04024</x:v>
      </x:c>
      <x:c r="B4025" s="2" t="str">
        <x:v>--md-outlined-menu-button-with-icon-leading-icon-size</x:v>
      </x:c>
      <x:c r="C4025" s="2" t="str">
        <x:v>comp</x:v>
      </x:c>
      <x:c r="D4025" s="2" t="str">
        <x:v>latest/sass</x:v>
      </x:c>
      <x:c r="E4025" s="2" t="str">
        <x:v>18px</x:v>
      </x:c>
      <x:c r="F4025" s="2" t="str">
        <x:v>tokens/versions/latest/sass/_md-comp-outlined-menu-button.scss</x:v>
      </x:c>
      <x:c r="G4025" s="2" t="n">
        <x:v>39</x:v>
      </x:c>
      <x:c r="H4025" s="2" t="str">
        <x:v>https://github.com/material-components/material-web/blob/cbd34a8921915af94d5ef65c2a69eece41d5b4f3/tokens/versions/latest/sass/_md-comp-outlined-menu-button.scss#L39</x:v>
      </x:c>
    </x:row>
    <x:row r="4026" ht="20" customHeight="1">
      <x:c r="A4026" s="2" t="str">
        <x:v>MT-04025</x:v>
      </x:c>
      <x:c r="B4026" s="2" t="str">
        <x:v>--md-outlined-menu-button-with-icon-pressed-leading-icon-color</x:v>
      </x:c>
      <x:c r="C4026" s="2" t="str">
        <x:v>comp</x:v>
      </x:c>
      <x:c r="D4026" s="2" t="str">
        <x:v>latest/sass</x:v>
      </x:c>
      <x:c r="E4026" s="2" t="str">
        <x:v>md-sys-color.$primary</x:v>
      </x:c>
      <x:c r="F4026" s="2" t="str">
        <x:v>tokens/versions/latest/sass/_md-comp-outlined-menu-button.scss</x:v>
      </x:c>
      <x:c r="G4026" s="2" t="n">
        <x:v>109</x:v>
      </x:c>
      <x:c r="H4026" s="2" t="str">
        <x:v>https://github.com/material-components/material-web/blob/cbd34a8921915af94d5ef65c2a69eece41d5b4f3/tokens/versions/latest/sass/_md-comp-outlined-menu-button.scss#L109</x:v>
      </x:c>
    </x:row>
    <x:row r="4027" ht="20" customHeight="1">
      <x:c r="A4027" s="2" t="str">
        <x:v>MT-04026</x:v>
      </x:c>
      <x:c r="B4027" s="2" t="str">
        <x:v>--md-outlined-segmented-button-container-height</x:v>
      </x:c>
      <x:c r="C4027" s="2" t="str">
        <x:v>comp</x:v>
      </x:c>
      <x:c r="D4027" s="2" t="str">
        <x:v>latest/sass</x:v>
      </x:c>
      <x:c r="E4027" s="2" t="str">
        <x:v>40px</x:v>
      </x:c>
      <x:c r="F4027" s="2" t="str">
        <x:v>tokens/versions/latest/sass/_md-comp-outlined-segmented-button.scss</x:v>
      </x:c>
      <x:c r="G4027" s="2" t="n">
        <x:v>25</x:v>
      </x:c>
      <x:c r="H4027" s="2" t="str">
        <x:v>https://github.com/material-components/material-web/blob/cbd34a8921915af94d5ef65c2a69eece41d5b4f3/tokens/versions/latest/sass/_md-comp-outlined-segmented-button.scss#L25</x:v>
      </x:c>
    </x:row>
    <x:row r="4028" ht="20" customHeight="1">
      <x:c r="A4028" s="2" t="str">
        <x:v>MT-04027</x:v>
      </x:c>
      <x:c r="B4028" s="2" t="str">
        <x:v>--md-outlined-segmented-button-disabled-icon-color</x:v>
      </x:c>
      <x:c r="C4028" s="2" t="str">
        <x:v>comp</x:v>
      </x:c>
      <x:c r="D4028" s="2" t="str">
        <x:v>latest/sass</x:v>
      </x:c>
      <x:c r="E4028" s="2" t="str">
        <x:v>md-sys-color.$on-surface</x:v>
      </x:c>
      <x:c r="F4028" s="2" t="str">
        <x:v>tokens/versions/latest/sass/_md-comp-outlined-segmented-button.scss</x:v>
      </x:c>
      <x:c r="G4028" s="2" t="n">
        <x:v>37</x:v>
      </x:c>
      <x:c r="H4028" s="2" t="str">
        <x:v>https://github.com/material-components/material-web/blob/cbd34a8921915af94d5ef65c2a69eece41d5b4f3/tokens/versions/latest/sass/_md-comp-outlined-segmented-button.scss#L37</x:v>
      </x:c>
    </x:row>
    <x:row r="4029" ht="20" customHeight="1">
      <x:c r="A4029" s="2" t="str">
        <x:v>MT-04028</x:v>
      </x:c>
      <x:c r="B4029" s="2" t="str">
        <x:v>--md-outlined-segmented-button-disabled-icon-opacity</x:v>
      </x:c>
      <x:c r="C4029" s="2" t="str">
        <x:v>comp</x:v>
      </x:c>
      <x:c r="D4029" s="2" t="str">
        <x:v>latest/sass</x:v>
      </x:c>
      <x:c r="E4029" s="2" t="str">
        <x:v>0.38</x:v>
      </x:c>
      <x:c r="F4029" s="2" t="str">
        <x:v>tokens/versions/latest/sass/_md-comp-outlined-segmented-button.scss</x:v>
      </x:c>
      <x:c r="G4029" s="2" t="n">
        <x:v>27</x:v>
      </x:c>
      <x:c r="H4029" s="2" t="str">
        <x:v>https://github.com/material-components/material-web/blob/cbd34a8921915af94d5ef65c2a69eece41d5b4f3/tokens/versions/latest/sass/_md-comp-outlined-segmented-button.scss#L27</x:v>
      </x:c>
    </x:row>
    <x:row r="4030" ht="20" customHeight="1">
      <x:c r="A4030" s="2" t="str">
        <x:v>MT-04029</x:v>
      </x:c>
      <x:c r="B4030" s="2" t="str">
        <x:v>--md-outlined-segmented-button-disabled-label-text-color</x:v>
      </x:c>
      <x:c r="C4030" s="2" t="str">
        <x:v>comp</x:v>
      </x:c>
      <x:c r="D4030" s="2" t="str">
        <x:v>latest/sass</x:v>
      </x:c>
      <x:c r="E4030" s="2" t="str">
        <x:v>md-sys-color.$on-surface</x:v>
      </x:c>
      <x:c r="F4030" s="2" t="str">
        <x:v>tokens/versions/latest/sass/_md-comp-outlined-segmented-button.scss</x:v>
      </x:c>
      <x:c r="G4030" s="2" t="n">
        <x:v>39</x:v>
      </x:c>
      <x:c r="H4030" s="2" t="str">
        <x:v>https://github.com/material-components/material-web/blob/cbd34a8921915af94d5ef65c2a69eece41d5b4f3/tokens/versions/latest/sass/_md-comp-outlined-segmented-button.scss#L39</x:v>
      </x:c>
    </x:row>
    <x:row r="4031" ht="20" customHeight="1">
      <x:c r="A4031" s="2" t="str">
        <x:v>MT-04030</x:v>
      </x:c>
      <x:c r="B4031" s="2" t="str">
        <x:v>--md-outlined-segmented-button-disabled-label-text-opacity</x:v>
      </x:c>
      <x:c r="C4031" s="2" t="str">
        <x:v>comp</x:v>
      </x:c>
      <x:c r="D4031" s="2" t="str">
        <x:v>latest/sass</x:v>
      </x:c>
      <x:c r="E4031" s="2" t="str">
        <x:v>0.38</x:v>
      </x:c>
      <x:c r="F4031" s="2" t="str">
        <x:v>tokens/versions/latest/sass/_md-comp-outlined-segmented-button.scss</x:v>
      </x:c>
      <x:c r="G4031" s="2" t="n">
        <x:v>29</x:v>
      </x:c>
      <x:c r="H4031" s="2" t="str">
        <x:v>https://github.com/material-components/material-web/blob/cbd34a8921915af94d5ef65c2a69eece41d5b4f3/tokens/versions/latest/sass/_md-comp-outlined-segmented-button.scss#L29</x:v>
      </x:c>
    </x:row>
    <x:row r="4032" ht="20" customHeight="1">
      <x:c r="A4032" s="2" t="str">
        <x:v>MT-04031</x:v>
      </x:c>
      <x:c r="B4032" s="2" t="str">
        <x:v>--md-outlined-segmented-button-disabled-outline-color</x:v>
      </x:c>
      <x:c r="C4032" s="2" t="str">
        <x:v>comp</x:v>
      </x:c>
      <x:c r="D4032" s="2" t="str">
        <x:v>latest/sass</x:v>
      </x:c>
      <x:c r="E4032" s="2" t="str">
        <x:v>md-sys-color.$on-surface</x:v>
      </x:c>
      <x:c r="F4032" s="2" t="str">
        <x:v>tokens/versions/latest/sass/_md-comp-outlined-segmented-button.scss</x:v>
      </x:c>
      <x:c r="G4032" s="2" t="n">
        <x:v>41</x:v>
      </x:c>
      <x:c r="H4032" s="2" t="str">
        <x:v>https://github.com/material-components/material-web/blob/cbd34a8921915af94d5ef65c2a69eece41d5b4f3/tokens/versions/latest/sass/_md-comp-outlined-segmented-button.scss#L41</x:v>
      </x:c>
    </x:row>
    <x:row r="4033" ht="20" customHeight="1">
      <x:c r="A4033" s="2" t="str">
        <x:v>MT-04032</x:v>
      </x:c>
      <x:c r="B4033" s="2" t="str">
        <x:v>--md-outlined-segmented-button-disabled-outline-opacity</x:v>
      </x:c>
      <x:c r="C4033" s="2" t="str">
        <x:v>comp</x:v>
      </x:c>
      <x:c r="D4033" s="2" t="str">
        <x:v>latest/sass</x:v>
      </x:c>
      <x:c r="E4033" s="2" t="str">
        <x:v>0.12</x:v>
      </x:c>
      <x:c r="F4033" s="2" t="str">
        <x:v>tokens/versions/latest/sass/_md-comp-outlined-segmented-button.scss</x:v>
      </x:c>
      <x:c r="G4033" s="2" t="n">
        <x:v>31</x:v>
      </x:c>
      <x:c r="H4033" s="2" t="str">
        <x:v>https://github.com/material-components/material-web/blob/cbd34a8921915af94d5ef65c2a69eece41d5b4f3/tokens/versions/latest/sass/_md-comp-outlined-segmented-button.scss#L31</x:v>
      </x:c>
    </x:row>
    <x:row r="4034" ht="20" customHeight="1">
      <x:c r="A4034" s="2" t="str">
        <x:v>MT-04033</x:v>
      </x:c>
      <x:c r="B4034" s="2" t="str">
        <x:v>--md-outlined-segmented-button-focus-indicator-color</x:v>
      </x:c>
      <x:c r="C4034" s="2" t="str">
        <x:v>comp</x:v>
      </x:c>
      <x:c r="D4034" s="2" t="str">
        <x:v>latest/sass</x:v>
      </x:c>
      <x:c r="E4034" s="2" t="str">
        <x:v>md-sys-color.$secondary</x:v>
      </x:c>
      <x:c r="F4034" s="2" t="str">
        <x:v>tokens/versions/latest/sass/_md-comp-outlined-segmented-button.scss</x:v>
      </x:c>
      <x:c r="G4034" s="2" t="n">
        <x:v>43</x:v>
      </x:c>
      <x:c r="H4034" s="2" t="str">
        <x:v>https://github.com/material-components/material-web/blob/cbd34a8921915af94d5ef65c2a69eece41d5b4f3/tokens/versions/latest/sass/_md-comp-outlined-segmented-button.scss#L43</x:v>
      </x:c>
    </x:row>
    <x:row r="4035" ht="20" customHeight="1">
      <x:c r="A4035" s="2" t="str">
        <x:v>MT-04034</x:v>
      </x:c>
      <x:c r="B4035" s="2" t="str">
        <x:v>--md-outlined-segmented-button-focus-indicator-outline-offset</x:v>
      </x:c>
      <x:c r="C4035" s="2" t="str">
        <x:v>comp</x:v>
      </x:c>
      <x:c r="D4035" s="2" t="str">
        <x:v>latest/sass</x:v>
      </x:c>
      <x:c r="E4035" s="2" t="str">
        <x:v>md-sys-state-focus-indicator.$outer-offset</x:v>
      </x:c>
      <x:c r="F4035" s="2" t="str">
        <x:v>tokens/versions/latest/sass/_md-comp-outlined-segmented-button.scss</x:v>
      </x:c>
      <x:c r="G4035" s="2" t="n">
        <x:v>45</x:v>
      </x:c>
      <x:c r="H4035" s="2" t="str">
        <x:v>https://github.com/material-components/material-web/blob/cbd34a8921915af94d5ef65c2a69eece41d5b4f3/tokens/versions/latest/sass/_md-comp-outlined-segmented-button.scss#L45</x:v>
      </x:c>
    </x:row>
    <x:row r="4036" ht="20" customHeight="1">
      <x:c r="A4036" s="2" t="str">
        <x:v>MT-04035</x:v>
      </x:c>
      <x:c r="B4036" s="2" t="str">
        <x:v>--md-outlined-segmented-button-focus-indicator-thickness</x:v>
      </x:c>
      <x:c r="C4036" s="2" t="str">
        <x:v>comp</x:v>
      </x:c>
      <x:c r="D4036" s="2" t="str">
        <x:v>latest/sass</x:v>
      </x:c>
      <x:c r="E4036" s="2" t="str">
        <x:v>md-sys-state-focus-indicator.$thickness</x:v>
      </x:c>
      <x:c r="F4036" s="2" t="str">
        <x:v>tokens/versions/latest/sass/_md-comp-outlined-segmented-button.scss</x:v>
      </x:c>
      <x:c r="G4036" s="2" t="n">
        <x:v>47</x:v>
      </x:c>
      <x:c r="H4036" s="2" t="str">
        <x:v>https://github.com/material-components/material-web/blob/cbd34a8921915af94d5ef65c2a69eece41d5b4f3/tokens/versions/latest/sass/_md-comp-outlined-segmented-button.scss#L47</x:v>
      </x:c>
    </x:row>
    <x:row r="4037" ht="20" customHeight="1">
      <x:c r="A4037" s="2" t="str">
        <x:v>MT-04036</x:v>
      </x:c>
      <x:c r="B4037" s="2" t="str">
        <x:v>--md-outlined-segmented-button-focus-state-layer-opacity</x:v>
      </x:c>
      <x:c r="C4037" s="2" t="str">
        <x:v>comp</x:v>
      </x:c>
      <x:c r="D4037" s="2" t="str">
        <x:v>latest/sass</x:v>
      </x:c>
      <x:c r="E4037" s="2" t="str">
        <x:v>md-sys-state.$focus-state-layer-opacity</x:v>
      </x:c>
      <x:c r="F4037" s="2" t="str">
        <x:v>tokens/versions/latest/sass/_md-comp-outlined-segmented-button.scss</x:v>
      </x:c>
      <x:c r="G4037" s="2" t="n">
        <x:v>49</x:v>
      </x:c>
      <x:c r="H4037" s="2" t="str">
        <x:v>https://github.com/material-components/material-web/blob/cbd34a8921915af94d5ef65c2a69eece41d5b4f3/tokens/versions/latest/sass/_md-comp-outlined-segmented-button.scss#L49</x:v>
      </x:c>
    </x:row>
    <x:row r="4038" ht="20" customHeight="1">
      <x:c r="A4038" s="2" t="str">
        <x:v>MT-04037</x:v>
      </x:c>
      <x:c r="B4038" s="2" t="str">
        <x:v>--md-outlined-segmented-button-hover-state-layer-opacity</x:v>
      </x:c>
      <x:c r="C4038" s="2" t="str">
        <x:v>comp</x:v>
      </x:c>
      <x:c r="D4038" s="2" t="str">
        <x:v>latest/sass</x:v>
      </x:c>
      <x:c r="E4038" s="2" t="str">
        <x:v>md-sys-state.$hover-state-layer-opacity</x:v>
      </x:c>
      <x:c r="F4038" s="2" t="str">
        <x:v>tokens/versions/latest/sass/_md-comp-outlined-segmented-button.scss</x:v>
      </x:c>
      <x:c r="G4038" s="2" t="n">
        <x:v>51</x:v>
      </x:c>
      <x:c r="H4038" s="2" t="str">
        <x:v>https://github.com/material-components/material-web/blob/cbd34a8921915af94d5ef65c2a69eece41d5b4f3/tokens/versions/latest/sass/_md-comp-outlined-segmented-button.scss#L51</x:v>
      </x:c>
    </x:row>
    <x:row r="4039" ht="20" customHeight="1">
      <x:c r="A4039" s="2" t="str">
        <x:v>MT-04038</x:v>
      </x:c>
      <x:c r="B4039" s="2" t="str">
        <x:v>--md-outlined-segmented-button-label-text-font</x:v>
      </x:c>
      <x:c r="C4039" s="2" t="str">
        <x:v>comp</x:v>
      </x:c>
      <x:c r="D4039" s="2" t="str">
        <x:v>latest/sass</x:v>
      </x:c>
      <x:c r="E4039" s="2" t="str">
        <x:v>md-sys-typescale.$label-large-font</x:v>
      </x:c>
      <x:c r="F4039" s="2" t="str">
        <x:v>tokens/versions/latest/sass/_md-comp-outlined-segmented-button.scss</x:v>
      </x:c>
      <x:c r="G4039" s="2" t="n">
        <x:v>53</x:v>
      </x:c>
      <x:c r="H4039" s="2" t="str">
        <x:v>https://github.com/material-components/material-web/blob/cbd34a8921915af94d5ef65c2a69eece41d5b4f3/tokens/versions/latest/sass/_md-comp-outlined-segmented-button.scss#L53</x:v>
      </x:c>
    </x:row>
    <x:row r="4040" ht="20" customHeight="1">
      <x:c r="A4040" s="2" t="str">
        <x:v>MT-04039</x:v>
      </x:c>
      <x:c r="B4040" s="2" t="str">
        <x:v>--md-outlined-segmented-button-label-text-line-height</x:v>
      </x:c>
      <x:c r="C4040" s="2" t="str">
        <x:v>comp</x:v>
      </x:c>
      <x:c r="D4040" s="2" t="str">
        <x:v>latest/sass</x:v>
      </x:c>
      <x:c r="E4040" s="2" t="str">
        <x:v>md-sys-typescale.$label-large-line-height</x:v>
      </x:c>
      <x:c r="F4040" s="2" t="str">
        <x:v>tokens/versions/latest/sass/_md-comp-outlined-segmented-button.scss</x:v>
      </x:c>
      <x:c r="G4040" s="2" t="n">
        <x:v>55</x:v>
      </x:c>
      <x:c r="H4040" s="2" t="str">
        <x:v>https://github.com/material-components/material-web/blob/cbd34a8921915af94d5ef65c2a69eece41d5b4f3/tokens/versions/latest/sass/_md-comp-outlined-segmented-button.scss#L55</x:v>
      </x:c>
    </x:row>
    <x:row r="4041" ht="20" customHeight="1">
      <x:c r="A4041" s="2" t="str">
        <x:v>MT-04040</x:v>
      </x:c>
      <x:c r="B4041" s="2" t="str">
        <x:v>--md-outlined-segmented-button-label-text-size</x:v>
      </x:c>
      <x:c r="C4041" s="2" t="str">
        <x:v>comp</x:v>
      </x:c>
      <x:c r="D4041" s="2" t="str">
        <x:v>latest/sass</x:v>
      </x:c>
      <x:c r="E4041" s="2" t="str">
        <x:v>md-sys-typescale.$label-large-size</x:v>
      </x:c>
      <x:c r="F4041" s="2" t="str">
        <x:v>tokens/versions/latest/sass/_md-comp-outlined-segmented-button.scss</x:v>
      </x:c>
      <x:c r="G4041" s="2" t="n">
        <x:v>57</x:v>
      </x:c>
      <x:c r="H4041" s="2" t="str">
        <x:v>https://github.com/material-components/material-web/blob/cbd34a8921915af94d5ef65c2a69eece41d5b4f3/tokens/versions/latest/sass/_md-comp-outlined-segmented-button.scss#L57</x:v>
      </x:c>
    </x:row>
    <x:row r="4042" ht="20" customHeight="1">
      <x:c r="A4042" s="2" t="str">
        <x:v>MT-04041</x:v>
      </x:c>
      <x:c r="B4042" s="2" t="str">
        <x:v>--md-outlined-segmented-button-label-text-tracking</x:v>
      </x:c>
      <x:c r="C4042" s="2" t="str">
        <x:v>comp</x:v>
      </x:c>
      <x:c r="D4042" s="2" t="str">
        <x:v>latest/sass</x:v>
      </x:c>
      <x:c r="E4042" s="2" t="str">
        <x:v>md-sys-typescale.$label-large-tracking</x:v>
      </x:c>
      <x:c r="F4042" s="2" t="str">
        <x:v>tokens/versions/latest/sass/_md-comp-outlined-segmented-button.scss</x:v>
      </x:c>
      <x:c r="G4042" s="2" t="n">
        <x:v>59</x:v>
      </x:c>
      <x:c r="H4042" s="2" t="str">
        <x:v>https://github.com/material-components/material-web/blob/cbd34a8921915af94d5ef65c2a69eece41d5b4f3/tokens/versions/latest/sass/_md-comp-outlined-segmented-button.scss#L59</x:v>
      </x:c>
    </x:row>
    <x:row r="4043" ht="20" customHeight="1">
      <x:c r="A4043" s="2" t="str">
        <x:v>MT-04042</x:v>
      </x:c>
      <x:c r="B4043" s="2" t="str">
        <x:v>--md-outlined-segmented-button-label-text-weight</x:v>
      </x:c>
      <x:c r="C4043" s="2" t="str">
        <x:v>comp</x:v>
      </x:c>
      <x:c r="D4043" s="2" t="str">
        <x:v>latest/sass</x:v>
      </x:c>
      <x:c r="E4043" s="2" t="str">
        <x:v>md-sys-typescale.$label-large-weight</x:v>
      </x:c>
      <x:c r="F4043" s="2" t="str">
        <x:v>tokens/versions/latest/sass/_md-comp-outlined-segmented-button.scss</x:v>
      </x:c>
      <x:c r="G4043" s="2" t="n">
        <x:v>61</x:v>
      </x:c>
      <x:c r="H4043" s="2" t="str">
        <x:v>https://github.com/material-components/material-web/blob/cbd34a8921915af94d5ef65c2a69eece41d5b4f3/tokens/versions/latest/sass/_md-comp-outlined-segmented-button.scss#L61</x:v>
      </x:c>
    </x:row>
    <x:row r="4044" ht="20" customHeight="1">
      <x:c r="A4044" s="2" t="str">
        <x:v>MT-04043</x:v>
      </x:c>
      <x:c r="B4044" s="2" t="str">
        <x:v>--md-outlined-segmented-button-outline-color</x:v>
      </x:c>
      <x:c r="C4044" s="2" t="str">
        <x:v>comp</x:v>
      </x:c>
      <x:c r="D4044" s="2" t="str">
        <x:v>latest/sass</x:v>
      </x:c>
      <x:c r="E4044" s="2" t="str">
        <x:v>md-sys-color.$outline</x:v>
      </x:c>
      <x:c r="F4044" s="2" t="str">
        <x:v>tokens/versions/latest/sass/_md-comp-outlined-segmented-button.scss</x:v>
      </x:c>
      <x:c r="G4044" s="2" t="n">
        <x:v>63</x:v>
      </x:c>
      <x:c r="H4044" s="2" t="str">
        <x:v>https://github.com/material-components/material-web/blob/cbd34a8921915af94d5ef65c2a69eece41d5b4f3/tokens/versions/latest/sass/_md-comp-outlined-segmented-button.scss#L63</x:v>
      </x:c>
    </x:row>
    <x:row r="4045" ht="20" customHeight="1">
      <x:c r="A4045" s="2" t="str">
        <x:v>MT-04044</x:v>
      </x:c>
      <x:c r="B4045" s="2" t="str">
        <x:v>--md-outlined-segmented-button-outline-width</x:v>
      </x:c>
      <x:c r="C4045" s="2" t="str">
        <x:v>comp</x:v>
      </x:c>
      <x:c r="D4045" s="2" t="str">
        <x:v>latest/sass</x:v>
      </x:c>
      <x:c r="E4045" s="2" t="str">
        <x:v>1px</x:v>
      </x:c>
      <x:c r="F4045" s="2" t="str">
        <x:v>tokens/versions/latest/sass/_md-comp-outlined-segmented-button.scss</x:v>
      </x:c>
      <x:c r="G4045" s="2" t="n">
        <x:v>33</x:v>
      </x:c>
      <x:c r="H4045" s="2" t="str">
        <x:v>https://github.com/material-components/material-web/blob/cbd34a8921915af94d5ef65c2a69eece41d5b4f3/tokens/versions/latest/sass/_md-comp-outlined-segmented-button.scss#L33</x:v>
      </x:c>
    </x:row>
    <x:row r="4046" ht="20" customHeight="1">
      <x:c r="A4046" s="2" t="str">
        <x:v>MT-04045</x:v>
      </x:c>
      <x:c r="B4046" s="2" t="str">
        <x:v>--md-outlined-segmented-button-pressed-state-layer-opacity</x:v>
      </x:c>
      <x:c r="C4046" s="2" t="str">
        <x:v>comp</x:v>
      </x:c>
      <x:c r="D4046" s="2" t="str">
        <x:v>latest/sass</x:v>
      </x:c>
      <x:c r="E4046" s="2" t="str">
        <x:v>md-sys-state.$focus-state-layer-opacity</x:v>
      </x:c>
      <x:c r="F4046" s="2" t="str">
        <x:v>tokens/versions/latest/sass/_md-comp-outlined-segmented-button.scss</x:v>
      </x:c>
      <x:c r="G4046" s="2" t="n">
        <x:v>65</x:v>
      </x:c>
      <x:c r="H4046" s="2" t="str">
        <x:v>https://github.com/material-components/material-web/blob/cbd34a8921915af94d5ef65c2a69eece41d5b4f3/tokens/versions/latest/sass/_md-comp-outlined-segmented-button.scss#L65</x:v>
      </x:c>
    </x:row>
    <x:row r="4047" ht="20" customHeight="1">
      <x:c r="A4047" s="2" t="str">
        <x:v>MT-04046</x:v>
      </x:c>
      <x:c r="B4047" s="2" t="str">
        <x:v>--md-outlined-segmented-button-selected-container-color</x:v>
      </x:c>
      <x:c r="C4047" s="2" t="str">
        <x:v>comp</x:v>
      </x:c>
      <x:c r="D4047" s="2" t="str">
        <x:v>latest/sass</x:v>
      </x:c>
      <x:c r="E4047" s="2" t="str">
        <x:v>md-sys-color.$secondary-container</x:v>
      </x:c>
      <x:c r="F4047" s="2" t="str">
        <x:v>tokens/versions/latest/sass/_md-comp-outlined-segmented-button.scss</x:v>
      </x:c>
      <x:c r="G4047" s="2" t="n">
        <x:v>67</x:v>
      </x:c>
      <x:c r="H4047" s="2" t="str">
        <x:v>https://github.com/material-components/material-web/blob/cbd34a8921915af94d5ef65c2a69eece41d5b4f3/tokens/versions/latest/sass/_md-comp-outlined-segmented-button.scss#L67</x:v>
      </x:c>
    </x:row>
    <x:row r="4048" ht="20" customHeight="1">
      <x:c r="A4048" s="2" t="str">
        <x:v>MT-04047</x:v>
      </x:c>
      <x:c r="B4048" s="2" t="str">
        <x:v>--md-outlined-segmented-button-selected-focus-icon-color</x:v>
      </x:c>
      <x:c r="C4048" s="2" t="str">
        <x:v>comp</x:v>
      </x:c>
      <x:c r="D4048" s="2" t="str">
        <x:v>latest/sass</x:v>
      </x:c>
      <x:c r="E4048" s="2" t="str">
        <x:v>md-sys-color.$on-secondary-container</x:v>
      </x:c>
      <x:c r="F4048" s="2" t="str">
        <x:v>tokens/versions/latest/sass/_md-comp-outlined-segmented-button.scss</x:v>
      </x:c>
      <x:c r="G4048" s="2" t="n">
        <x:v>69</x:v>
      </x:c>
      <x:c r="H4048" s="2" t="str">
        <x:v>https://github.com/material-components/material-web/blob/cbd34a8921915af94d5ef65c2a69eece41d5b4f3/tokens/versions/latest/sass/_md-comp-outlined-segmented-button.scss#L69</x:v>
      </x:c>
    </x:row>
    <x:row r="4049" ht="20" customHeight="1">
      <x:c r="A4049" s="2" t="str">
        <x:v>MT-04048</x:v>
      </x:c>
      <x:c r="B4049" s="2" t="str">
        <x:v>--md-outlined-segmented-button-selected-focus-label-text-color</x:v>
      </x:c>
      <x:c r="C4049" s="2" t="str">
        <x:v>comp</x:v>
      </x:c>
      <x:c r="D4049" s="2" t="str">
        <x:v>latest/sass</x:v>
      </x:c>
      <x:c r="E4049" s="2" t="str">
        <x:v>md-sys-color.$on-secondary-container</x:v>
      </x:c>
      <x:c r="F4049" s="2" t="str">
        <x:v>tokens/versions/latest/sass/_md-comp-outlined-segmented-button.scss</x:v>
      </x:c>
      <x:c r="G4049" s="2" t="n">
        <x:v>71</x:v>
      </x:c>
      <x:c r="H4049" s="2" t="str">
        <x:v>https://github.com/material-components/material-web/blob/cbd34a8921915af94d5ef65c2a69eece41d5b4f3/tokens/versions/latest/sass/_md-comp-outlined-segmented-button.scss#L71</x:v>
      </x:c>
    </x:row>
    <x:row r="4050" ht="20" customHeight="1">
      <x:c r="A4050" s="2" t="str">
        <x:v>MT-04049</x:v>
      </x:c>
      <x:c r="B4050" s="2" t="str">
        <x:v>--md-outlined-segmented-button-selected-focus-state-layer-color</x:v>
      </x:c>
      <x:c r="C4050" s="2" t="str">
        <x:v>comp</x:v>
      </x:c>
      <x:c r="D4050" s="2" t="str">
        <x:v>latest/sass</x:v>
      </x:c>
      <x:c r="E4050" s="2" t="str">
        <x:v>md-sys-color.$on-secondary-container</x:v>
      </x:c>
      <x:c r="F4050" s="2" t="str">
        <x:v>tokens/versions/latest/sass/_md-comp-outlined-segmented-button.scss</x:v>
      </x:c>
      <x:c r="G4050" s="2" t="n">
        <x:v>73</x:v>
      </x:c>
      <x:c r="H4050" s="2" t="str">
        <x:v>https://github.com/material-components/material-web/blob/cbd34a8921915af94d5ef65c2a69eece41d5b4f3/tokens/versions/latest/sass/_md-comp-outlined-segmented-button.scss#L73</x:v>
      </x:c>
    </x:row>
    <x:row r="4051" ht="20" customHeight="1">
      <x:c r="A4051" s="2" t="str">
        <x:v>MT-04050</x:v>
      </x:c>
      <x:c r="B4051" s="2" t="str">
        <x:v>--md-outlined-segmented-button-selected-hover-icon-color</x:v>
      </x:c>
      <x:c r="C4051" s="2" t="str">
        <x:v>comp</x:v>
      </x:c>
      <x:c r="D4051" s="2" t="str">
        <x:v>latest/sass</x:v>
      </x:c>
      <x:c r="E4051" s="2" t="str">
        <x:v>md-sys-color.$on-secondary-container</x:v>
      </x:c>
      <x:c r="F4051" s="2" t="str">
        <x:v>tokens/versions/latest/sass/_md-comp-outlined-segmented-button.scss</x:v>
      </x:c>
      <x:c r="G4051" s="2" t="n">
        <x:v>75</x:v>
      </x:c>
      <x:c r="H4051" s="2" t="str">
        <x:v>https://github.com/material-components/material-web/blob/cbd34a8921915af94d5ef65c2a69eece41d5b4f3/tokens/versions/latest/sass/_md-comp-outlined-segmented-button.scss#L75</x:v>
      </x:c>
    </x:row>
    <x:row r="4052" ht="20" customHeight="1">
      <x:c r="A4052" s="2" t="str">
        <x:v>MT-04051</x:v>
      </x:c>
      <x:c r="B4052" s="2" t="str">
        <x:v>--md-outlined-segmented-button-selected-hover-label-text-color</x:v>
      </x:c>
      <x:c r="C4052" s="2" t="str">
        <x:v>comp</x:v>
      </x:c>
      <x:c r="D4052" s="2" t="str">
        <x:v>latest/sass</x:v>
      </x:c>
      <x:c r="E4052" s="2" t="str">
        <x:v>md-sys-color.$on-secondary-container</x:v>
      </x:c>
      <x:c r="F4052" s="2" t="str">
        <x:v>tokens/versions/latest/sass/_md-comp-outlined-segmented-button.scss</x:v>
      </x:c>
      <x:c r="G4052" s="2" t="n">
        <x:v>77</x:v>
      </x:c>
      <x:c r="H4052" s="2" t="str">
        <x:v>https://github.com/material-components/material-web/blob/cbd34a8921915af94d5ef65c2a69eece41d5b4f3/tokens/versions/latest/sass/_md-comp-outlined-segmented-button.scss#L77</x:v>
      </x:c>
    </x:row>
    <x:row r="4053" ht="20" customHeight="1">
      <x:c r="A4053" s="2" t="str">
        <x:v>MT-04052</x:v>
      </x:c>
      <x:c r="B4053" s="2" t="str">
        <x:v>--md-outlined-segmented-button-selected-hover-state-layer-color</x:v>
      </x:c>
      <x:c r="C4053" s="2" t="str">
        <x:v>comp</x:v>
      </x:c>
      <x:c r="D4053" s="2" t="str">
        <x:v>latest/sass</x:v>
      </x:c>
      <x:c r="E4053" s="2" t="str">
        <x:v>md-sys-color.$on-secondary-container</x:v>
      </x:c>
      <x:c r="F4053" s="2" t="str">
        <x:v>tokens/versions/latest/sass/_md-comp-outlined-segmented-button.scss</x:v>
      </x:c>
      <x:c r="G4053" s="2" t="n">
        <x:v>79</x:v>
      </x:c>
      <x:c r="H4053" s="2" t="str">
        <x:v>https://github.com/material-components/material-web/blob/cbd34a8921915af94d5ef65c2a69eece41d5b4f3/tokens/versions/latest/sass/_md-comp-outlined-segmented-button.scss#L79</x:v>
      </x:c>
    </x:row>
    <x:row r="4054" ht="20" customHeight="1">
      <x:c r="A4054" s="2" t="str">
        <x:v>MT-04053</x:v>
      </x:c>
      <x:c r="B4054" s="2" t="str">
        <x:v>--md-outlined-segmented-button-selected-label-text-color</x:v>
      </x:c>
      <x:c r="C4054" s="2" t="str">
        <x:v>comp</x:v>
      </x:c>
      <x:c r="D4054" s="2" t="str">
        <x:v>latest/sass</x:v>
      </x:c>
      <x:c r="E4054" s="2" t="str">
        <x:v>md-sys-color.$on-secondary-container</x:v>
      </x:c>
      <x:c r="F4054" s="2" t="str">
        <x:v>tokens/versions/latest/sass/_md-comp-outlined-segmented-button.scss</x:v>
      </x:c>
      <x:c r="G4054" s="2" t="n">
        <x:v>81</x:v>
      </x:c>
      <x:c r="H4054" s="2" t="str">
        <x:v>https://github.com/material-components/material-web/blob/cbd34a8921915af94d5ef65c2a69eece41d5b4f3/tokens/versions/latest/sass/_md-comp-outlined-segmented-button.scss#L81</x:v>
      </x:c>
    </x:row>
    <x:row r="4055" ht="20" customHeight="1">
      <x:c r="A4055" s="2" t="str">
        <x:v>MT-04054</x:v>
      </x:c>
      <x:c r="B4055" s="2" t="str">
        <x:v>--md-outlined-segmented-button-selected-pressed-icon-color</x:v>
      </x:c>
      <x:c r="C4055" s="2" t="str">
        <x:v>comp</x:v>
      </x:c>
      <x:c r="D4055" s="2" t="str">
        <x:v>latest/sass</x:v>
      </x:c>
      <x:c r="E4055" s="2" t="str">
        <x:v>md-sys-color.$on-secondary-container</x:v>
      </x:c>
      <x:c r="F4055" s="2" t="str">
        <x:v>tokens/versions/latest/sass/_md-comp-outlined-segmented-button.scss</x:v>
      </x:c>
      <x:c r="G4055" s="2" t="n">
        <x:v>83</x:v>
      </x:c>
      <x:c r="H4055" s="2" t="str">
        <x:v>https://github.com/material-components/material-web/blob/cbd34a8921915af94d5ef65c2a69eece41d5b4f3/tokens/versions/latest/sass/_md-comp-outlined-segmented-button.scss#L83</x:v>
      </x:c>
    </x:row>
    <x:row r="4056" ht="20" customHeight="1">
      <x:c r="A4056" s="2" t="str">
        <x:v>MT-04055</x:v>
      </x:c>
      <x:c r="B4056" s="2" t="str">
        <x:v>--md-outlined-segmented-button-selected-pressed-label-text-color</x:v>
      </x:c>
      <x:c r="C4056" s="2" t="str">
        <x:v>comp</x:v>
      </x:c>
      <x:c r="D4056" s="2" t="str">
        <x:v>latest/sass</x:v>
      </x:c>
      <x:c r="E4056" s="2" t="str">
        <x:v>md-sys-color.$on-secondary-container</x:v>
      </x:c>
      <x:c r="F4056" s="2" t="str">
        <x:v>tokens/versions/latest/sass/_md-comp-outlined-segmented-button.scss</x:v>
      </x:c>
      <x:c r="G4056" s="2" t="n">
        <x:v>85</x:v>
      </x:c>
      <x:c r="H4056" s="2" t="str">
        <x:v>https://github.com/material-components/material-web/blob/cbd34a8921915af94d5ef65c2a69eece41d5b4f3/tokens/versions/latest/sass/_md-comp-outlined-segmented-button.scss#L85</x:v>
      </x:c>
    </x:row>
    <x:row r="4057" ht="20" customHeight="1">
      <x:c r="A4057" s="2" t="str">
        <x:v>MT-04056</x:v>
      </x:c>
      <x:c r="B4057" s="2" t="str">
        <x:v>--md-outlined-segmented-button-selected-pressed-state-layer-color</x:v>
      </x:c>
      <x:c r="C4057" s="2" t="str">
        <x:v>comp</x:v>
      </x:c>
      <x:c r="D4057" s="2" t="str">
        <x:v>latest/sass</x:v>
      </x:c>
      <x:c r="E4057" s="2" t="str">
        <x:v>md-sys-color.$on-secondary-container</x:v>
      </x:c>
      <x:c r="F4057" s="2" t="str">
        <x:v>tokens/versions/latest/sass/_md-comp-outlined-segmented-button.scss</x:v>
      </x:c>
      <x:c r="G4057" s="2" t="n">
        <x:v>87</x:v>
      </x:c>
      <x:c r="H4057" s="2" t="str">
        <x:v>https://github.com/material-components/material-web/blob/cbd34a8921915af94d5ef65c2a69eece41d5b4f3/tokens/versions/latest/sass/_md-comp-outlined-segmented-button.scss#L87</x:v>
      </x:c>
    </x:row>
    <x:row r="4058" ht="20" customHeight="1">
      <x:c r="A4058" s="2" t="str">
        <x:v>MT-04057</x:v>
      </x:c>
      <x:c r="B4058" s="2" t="str">
        <x:v>--md-outlined-segmented-button-selected-with-icon-icon-color</x:v>
      </x:c>
      <x:c r="C4058" s="2" t="str">
        <x:v>comp</x:v>
      </x:c>
      <x:c r="D4058" s="2" t="str">
        <x:v>latest/sass</x:v>
      </x:c>
      <x:c r="E4058" s="2" t="str">
        <x:v>md-sys-color.$on-secondary-container</x:v>
      </x:c>
      <x:c r="F4058" s="2" t="str">
        <x:v>tokens/versions/latest/sass/_md-comp-outlined-segmented-button.scss</x:v>
      </x:c>
      <x:c r="G4058" s="2" t="n">
        <x:v>89</x:v>
      </x:c>
      <x:c r="H4058" s="2" t="str">
        <x:v>https://github.com/material-components/material-web/blob/cbd34a8921915af94d5ef65c2a69eece41d5b4f3/tokens/versions/latest/sass/_md-comp-outlined-segmented-button.scss#L89</x:v>
      </x:c>
    </x:row>
    <x:row r="4059" ht="20" customHeight="1">
      <x:c r="A4059" s="2" t="str">
        <x:v>MT-04058</x:v>
      </x:c>
      <x:c r="B4059" s="2" t="str">
        <x:v>--md-outlined-segmented-button-shape</x:v>
      </x:c>
      <x:c r="C4059" s="2" t="str">
        <x:v>comp</x:v>
      </x:c>
      <x:c r="D4059" s="2" t="str">
        <x:v>latest/sass</x:v>
      </x:c>
      <x:c r="E4059" s="2" t="str">
        <x:v>md-sys-shape.$corner-full</x:v>
      </x:c>
      <x:c r="F4059" s="2" t="str">
        <x:v>tokens/versions/latest/sass/_md-comp-outlined-segmented-button.scss</x:v>
      </x:c>
      <x:c r="G4059" s="2" t="n">
        <x:v>91</x:v>
      </x:c>
      <x:c r="H4059" s="2" t="str">
        <x:v>https://github.com/material-components/material-web/blob/cbd34a8921915af94d5ef65c2a69eece41d5b4f3/tokens/versions/latest/sass/_md-comp-outlined-segmented-button.scss#L91</x:v>
      </x:c>
    </x:row>
    <x:row r="4060" ht="20" customHeight="1">
      <x:c r="A4060" s="2" t="str">
        <x:v>MT-04059</x:v>
      </x:c>
      <x:c r="B4060" s="2" t="str">
        <x:v>--md-outlined-segmented-button-unselected-focus-icon-color</x:v>
      </x:c>
      <x:c r="C4060" s="2" t="str">
        <x:v>comp</x:v>
      </x:c>
      <x:c r="D4060" s="2" t="str">
        <x:v>latest/sass</x:v>
      </x:c>
      <x:c r="E4060" s="2" t="str">
        <x:v>md-sys-color.$on-surface</x:v>
      </x:c>
      <x:c r="F4060" s="2" t="str">
        <x:v>tokens/versions/latest/sass/_md-comp-outlined-segmented-button.scss</x:v>
      </x:c>
      <x:c r="G4060" s="2" t="n">
        <x:v>93</x:v>
      </x:c>
      <x:c r="H4060" s="2" t="str">
        <x:v>https://github.com/material-components/material-web/blob/cbd34a8921915af94d5ef65c2a69eece41d5b4f3/tokens/versions/latest/sass/_md-comp-outlined-segmented-button.scss#L93</x:v>
      </x:c>
    </x:row>
    <x:row r="4061" ht="20" customHeight="1">
      <x:c r="A4061" s="2" t="str">
        <x:v>MT-04060</x:v>
      </x:c>
      <x:c r="B4061" s="2" t="str">
        <x:v>--md-outlined-segmented-button-unselected-focus-label-text-color</x:v>
      </x:c>
      <x:c r="C4061" s="2" t="str">
        <x:v>comp</x:v>
      </x:c>
      <x:c r="D4061" s="2" t="str">
        <x:v>latest/sass</x:v>
      </x:c>
      <x:c r="E4061" s="2" t="str">
        <x:v>md-sys-color.$on-surface</x:v>
      </x:c>
      <x:c r="F4061" s="2" t="str">
        <x:v>tokens/versions/latest/sass/_md-comp-outlined-segmented-button.scss</x:v>
      </x:c>
      <x:c r="G4061" s="2" t="n">
        <x:v>95</x:v>
      </x:c>
      <x:c r="H4061" s="2" t="str">
        <x:v>https://github.com/material-components/material-web/blob/cbd34a8921915af94d5ef65c2a69eece41d5b4f3/tokens/versions/latest/sass/_md-comp-outlined-segmented-button.scss#L95</x:v>
      </x:c>
    </x:row>
    <x:row r="4062" ht="20" customHeight="1">
      <x:c r="A4062" s="2" t="str">
        <x:v>MT-04061</x:v>
      </x:c>
      <x:c r="B4062" s="2" t="str">
        <x:v>--md-outlined-segmented-button-unselected-focus-state-layer-color</x:v>
      </x:c>
      <x:c r="C4062" s="2" t="str">
        <x:v>comp</x:v>
      </x:c>
      <x:c r="D4062" s="2" t="str">
        <x:v>latest/sass</x:v>
      </x:c>
      <x:c r="E4062" s="2" t="str">
        <x:v>md-sys-color.$on-surface</x:v>
      </x:c>
      <x:c r="F4062" s="2" t="str">
        <x:v>tokens/versions/latest/sass/_md-comp-outlined-segmented-button.scss</x:v>
      </x:c>
      <x:c r="G4062" s="2" t="n">
        <x:v>97</x:v>
      </x:c>
      <x:c r="H4062" s="2" t="str">
        <x:v>https://github.com/material-components/material-web/blob/cbd34a8921915af94d5ef65c2a69eece41d5b4f3/tokens/versions/latest/sass/_md-comp-outlined-segmented-button.scss#L97</x:v>
      </x:c>
    </x:row>
    <x:row r="4063" ht="20" customHeight="1">
      <x:c r="A4063" s="2" t="str">
        <x:v>MT-04062</x:v>
      </x:c>
      <x:c r="B4063" s="2" t="str">
        <x:v>--md-outlined-segmented-button-unselected-hover-icon-color</x:v>
      </x:c>
      <x:c r="C4063" s="2" t="str">
        <x:v>comp</x:v>
      </x:c>
      <x:c r="D4063" s="2" t="str">
        <x:v>latest/sass</x:v>
      </x:c>
      <x:c r="E4063" s="2" t="str">
        <x:v>md-sys-color.$on-surface</x:v>
      </x:c>
      <x:c r="F4063" s="2" t="str">
        <x:v>tokens/versions/latest/sass/_md-comp-outlined-segmented-button.scss</x:v>
      </x:c>
      <x:c r="G4063" s="2" t="n">
        <x:v>99</x:v>
      </x:c>
      <x:c r="H4063" s="2" t="str">
        <x:v>https://github.com/material-components/material-web/blob/cbd34a8921915af94d5ef65c2a69eece41d5b4f3/tokens/versions/latest/sass/_md-comp-outlined-segmented-button.scss#L99</x:v>
      </x:c>
    </x:row>
    <x:row r="4064" ht="20" customHeight="1">
      <x:c r="A4064" s="2" t="str">
        <x:v>MT-04063</x:v>
      </x:c>
      <x:c r="B4064" s="2" t="str">
        <x:v>--md-outlined-segmented-button-unselected-hover-label-text-color</x:v>
      </x:c>
      <x:c r="C4064" s="2" t="str">
        <x:v>comp</x:v>
      </x:c>
      <x:c r="D4064" s="2" t="str">
        <x:v>latest/sass</x:v>
      </x:c>
      <x:c r="E4064" s="2" t="str">
        <x:v>md-sys-color.$on-surface</x:v>
      </x:c>
      <x:c r="F4064" s="2" t="str">
        <x:v>tokens/versions/latest/sass/_md-comp-outlined-segmented-button.scss</x:v>
      </x:c>
      <x:c r="G4064" s="2" t="n">
        <x:v>101</x:v>
      </x:c>
      <x:c r="H4064" s="2" t="str">
        <x:v>https://github.com/material-components/material-web/blob/cbd34a8921915af94d5ef65c2a69eece41d5b4f3/tokens/versions/latest/sass/_md-comp-outlined-segmented-button.scss#L101</x:v>
      </x:c>
    </x:row>
    <x:row r="4065" ht="20" customHeight="1">
      <x:c r="A4065" s="2" t="str">
        <x:v>MT-04064</x:v>
      </x:c>
      <x:c r="B4065" s="2" t="str">
        <x:v>--md-outlined-segmented-button-unselected-hover-state-layer-color</x:v>
      </x:c>
      <x:c r="C4065" s="2" t="str">
        <x:v>comp</x:v>
      </x:c>
      <x:c r="D4065" s="2" t="str">
        <x:v>latest/sass</x:v>
      </x:c>
      <x:c r="E4065" s="2" t="str">
        <x:v>md-sys-color.$on-surface</x:v>
      </x:c>
      <x:c r="F4065" s="2" t="str">
        <x:v>tokens/versions/latest/sass/_md-comp-outlined-segmented-button.scss</x:v>
      </x:c>
      <x:c r="G4065" s="2" t="n">
        <x:v>103</x:v>
      </x:c>
      <x:c r="H4065" s="2" t="str">
        <x:v>https://github.com/material-components/material-web/blob/cbd34a8921915af94d5ef65c2a69eece41d5b4f3/tokens/versions/latest/sass/_md-comp-outlined-segmented-button.scss#L103</x:v>
      </x:c>
    </x:row>
    <x:row r="4066" ht="20" customHeight="1">
      <x:c r="A4066" s="2" t="str">
        <x:v>MT-04065</x:v>
      </x:c>
      <x:c r="B4066" s="2" t="str">
        <x:v>--md-outlined-segmented-button-unselected-label-text-color</x:v>
      </x:c>
      <x:c r="C4066" s="2" t="str">
        <x:v>comp</x:v>
      </x:c>
      <x:c r="D4066" s="2" t="str">
        <x:v>latest/sass</x:v>
      </x:c>
      <x:c r="E4066" s="2" t="str">
        <x:v>md-sys-color.$on-surface</x:v>
      </x:c>
      <x:c r="F4066" s="2" t="str">
        <x:v>tokens/versions/latest/sass/_md-comp-outlined-segmented-button.scss</x:v>
      </x:c>
      <x:c r="G4066" s="2" t="n">
        <x:v>105</x:v>
      </x:c>
      <x:c r="H4066" s="2" t="str">
        <x:v>https://github.com/material-components/material-web/blob/cbd34a8921915af94d5ef65c2a69eece41d5b4f3/tokens/versions/latest/sass/_md-comp-outlined-segmented-button.scss#L105</x:v>
      </x:c>
    </x:row>
    <x:row r="4067" ht="20" customHeight="1">
      <x:c r="A4067" s="2" t="str">
        <x:v>MT-04066</x:v>
      </x:c>
      <x:c r="B4067" s="2" t="str">
        <x:v>--md-outlined-segmented-button-unselected-pressed-icon-color</x:v>
      </x:c>
      <x:c r="C4067" s="2" t="str">
        <x:v>comp</x:v>
      </x:c>
      <x:c r="D4067" s="2" t="str">
        <x:v>latest/sass</x:v>
      </x:c>
      <x:c r="E4067" s="2" t="str">
        <x:v>md-sys-color.$on-surface</x:v>
      </x:c>
      <x:c r="F4067" s="2" t="str">
        <x:v>tokens/versions/latest/sass/_md-comp-outlined-segmented-button.scss</x:v>
      </x:c>
      <x:c r="G4067" s="2" t="n">
        <x:v>107</x:v>
      </x:c>
      <x:c r="H4067" s="2" t="str">
        <x:v>https://github.com/material-components/material-web/blob/cbd34a8921915af94d5ef65c2a69eece41d5b4f3/tokens/versions/latest/sass/_md-comp-outlined-segmented-button.scss#L107</x:v>
      </x:c>
    </x:row>
    <x:row r="4068" ht="20" customHeight="1">
      <x:c r="A4068" s="2" t="str">
        <x:v>MT-04067</x:v>
      </x:c>
      <x:c r="B4068" s="2" t="str">
        <x:v>--md-outlined-segmented-button-unselected-pressed-label-text-color</x:v>
      </x:c>
      <x:c r="C4068" s="2" t="str">
        <x:v>comp</x:v>
      </x:c>
      <x:c r="D4068" s="2" t="str">
        <x:v>latest/sass</x:v>
      </x:c>
      <x:c r="E4068" s="2" t="str">
        <x:v>md-sys-color.$on-surface</x:v>
      </x:c>
      <x:c r="F4068" s="2" t="str">
        <x:v>tokens/versions/latest/sass/_md-comp-outlined-segmented-button.scss</x:v>
      </x:c>
      <x:c r="G4068" s="2" t="n">
        <x:v>109</x:v>
      </x:c>
      <x:c r="H4068" s="2" t="str">
        <x:v>https://github.com/material-components/material-web/blob/cbd34a8921915af94d5ef65c2a69eece41d5b4f3/tokens/versions/latest/sass/_md-comp-outlined-segmented-button.scss#L109</x:v>
      </x:c>
    </x:row>
    <x:row r="4069" ht="20" customHeight="1">
      <x:c r="A4069" s="2" t="str">
        <x:v>MT-04068</x:v>
      </x:c>
      <x:c r="B4069" s="2" t="str">
        <x:v>--md-outlined-segmented-button-unselected-pressed-state-layer-color</x:v>
      </x:c>
      <x:c r="C4069" s="2" t="str">
        <x:v>comp</x:v>
      </x:c>
      <x:c r="D4069" s="2" t="str">
        <x:v>latest/sass</x:v>
      </x:c>
      <x:c r="E4069" s="2" t="str">
        <x:v>md-sys-color.$on-surface</x:v>
      </x:c>
      <x:c r="F4069" s="2" t="str">
        <x:v>tokens/versions/latest/sass/_md-comp-outlined-segmented-button.scss</x:v>
      </x:c>
      <x:c r="G4069" s="2" t="n">
        <x:v>111</x:v>
      </x:c>
      <x:c r="H4069" s="2" t="str">
        <x:v>https://github.com/material-components/material-web/blob/cbd34a8921915af94d5ef65c2a69eece41d5b4f3/tokens/versions/latest/sass/_md-comp-outlined-segmented-button.scss#L111</x:v>
      </x:c>
    </x:row>
    <x:row r="4070" ht="20" customHeight="1">
      <x:c r="A4070" s="2" t="str">
        <x:v>MT-04069</x:v>
      </x:c>
      <x:c r="B4070" s="2" t="str">
        <x:v>--md-outlined-segmented-button-unselected-with-icon-icon-color</x:v>
      </x:c>
      <x:c r="C4070" s="2" t="str">
        <x:v>comp</x:v>
      </x:c>
      <x:c r="D4070" s="2" t="str">
        <x:v>latest/sass</x:v>
      </x:c>
      <x:c r="E4070" s="2" t="str">
        <x:v>md-sys-color.$on-surface</x:v>
      </x:c>
      <x:c r="F4070" s="2" t="str">
        <x:v>tokens/versions/latest/sass/_md-comp-outlined-segmented-button.scss</x:v>
      </x:c>
      <x:c r="G4070" s="2" t="n">
        <x:v>113</x:v>
      </x:c>
      <x:c r="H4070" s="2" t="str">
        <x:v>https://github.com/material-components/material-web/blob/cbd34a8921915af94d5ef65c2a69eece41d5b4f3/tokens/versions/latest/sass/_md-comp-outlined-segmented-button.scss#L113</x:v>
      </x:c>
    </x:row>
    <x:row r="4071" ht="20" customHeight="1">
      <x:c r="A4071" s="2" t="str">
        <x:v>MT-04070</x:v>
      </x:c>
      <x:c r="B4071" s="2" t="str">
        <x:v>--md-outlined-segmented-button-with-icon-icon-size</x:v>
      </x:c>
      <x:c r="C4071" s="2" t="str">
        <x:v>comp</x:v>
      </x:c>
      <x:c r="D4071" s="2" t="str">
        <x:v>latest/sass</x:v>
      </x:c>
      <x:c r="E4071" s="2" t="str">
        <x:v>18px</x:v>
      </x:c>
      <x:c r="F4071" s="2" t="str">
        <x:v>tokens/versions/latest/sass/_md-comp-outlined-segmented-button.scss</x:v>
      </x:c>
      <x:c r="G4071" s="2" t="n">
        <x:v>35</x:v>
      </x:c>
      <x:c r="H4071" s="2" t="str">
        <x:v>https://github.com/material-components/material-web/blob/cbd34a8921915af94d5ef65c2a69eece41d5b4f3/tokens/versions/latest/sass/_md-comp-outlined-segmented-button.scss#L35</x:v>
      </x:c>
    </x:row>
    <x:row r="4072" ht="20" customHeight="1">
      <x:c r="A4072" s="2" t="str">
        <x:v>MT-04071</x:v>
      </x:c>
      <x:c r="B4072" s="2" t="str">
        <x:v>--md-outlined-select-menu-cascading-menu-indicator-icon-color</x:v>
      </x:c>
      <x:c r="C4072" s="2" t="str">
        <x:v>comp</x:v>
      </x:c>
      <x:c r="D4072" s="2" t="str">
        <x:v>latest/sass</x:v>
      </x:c>
      <x:c r="E4072" s="2" t="str">
        <x:v>md-sys-color.$on-surface-variant</x:v>
      </x:c>
      <x:c r="F4072" s="2" t="str">
        <x:v>tokens/versions/latest/sass/_md-comp-outlined-select.scss</x:v>
      </x:c>
      <x:c r="G4072" s="2" t="n">
        <x:v>62</x:v>
      </x:c>
      <x:c r="H4072" s="2" t="str">
        <x:v>https://github.com/material-components/material-web/blob/cbd34a8921915af94d5ef65c2a69eece41d5b4f3/tokens/versions/latest/sass/_md-comp-outlined-select.scss#L62</x:v>
      </x:c>
    </x:row>
    <x:row r="4073" ht="20" customHeight="1">
      <x:c r="A4073" s="2" t="str">
        <x:v>MT-04072</x:v>
      </x:c>
      <x:c r="B4073" s="2" t="str">
        <x:v>--md-outlined-select-menu-cascading-menu-indicator-icon-size</x:v>
      </x:c>
      <x:c r="C4073" s="2" t="str">
        <x:v>comp</x:v>
      </x:c>
      <x:c r="D4073" s="2" t="str">
        <x:v>latest/sass</x:v>
      </x:c>
      <x:c r="E4073" s="2" t="str">
        <x:v>24px</x:v>
      </x:c>
      <x:c r="F4073" s="2" t="str">
        <x:v>tokens/versions/latest/sass/_md-comp-outlined-select.scss</x:v>
      </x:c>
      <x:c r="G4073" s="2" t="n">
        <x:v>26</x:v>
      </x:c>
      <x:c r="H4073" s="2" t="str">
        <x:v>https://github.com/material-components/material-web/blob/cbd34a8921915af94d5ef65c2a69eece41d5b4f3/tokens/versions/latest/sass/_md-comp-outlined-select.scss#L26</x:v>
      </x:c>
    </x:row>
    <x:row r="4074" ht="20" customHeight="1">
      <x:c r="A4074" s="2" t="str">
        <x:v>MT-04073</x:v>
      </x:c>
      <x:c r="B4074" s="2" t="str">
        <x:v>--md-outlined-select-menu-container-color</x:v>
      </x:c>
      <x:c r="C4074" s="2" t="str">
        <x:v>comp</x:v>
      </x:c>
      <x:c r="D4074" s="2" t="str">
        <x:v>latest/sass</x:v>
      </x:c>
      <x:c r="E4074" s="2" t="str">
        <x:v>md-sys-color.$surface-container</x:v>
      </x:c>
      <x:c r="F4074" s="2" t="str">
        <x:v>tokens/versions/latest/sass/_md-comp-outlined-select.scss</x:v>
      </x:c>
      <x:c r="G4074" s="2" t="n">
        <x:v>64</x:v>
      </x:c>
      <x:c r="H4074" s="2" t="str">
        <x:v>https://github.com/material-components/material-web/blob/cbd34a8921915af94d5ef65c2a69eece41d5b4f3/tokens/versions/latest/sass/_md-comp-outlined-select.scss#L64</x:v>
      </x:c>
    </x:row>
    <x:row r="4075" ht="20" customHeight="1">
      <x:c r="A4075" s="2" t="str">
        <x:v>MT-04074</x:v>
      </x:c>
      <x:c r="B4075" s="2" t="str">
        <x:v>--md-outlined-select-menu-container-elevation</x:v>
      </x:c>
      <x:c r="C4075" s="2" t="str">
        <x:v>comp</x:v>
      </x:c>
      <x:c r="D4075" s="2" t="str">
        <x:v>latest/sass</x:v>
      </x:c>
      <x:c r="E4075" s="2" t="str">
        <x:v>md-sys-elevation.$level2</x:v>
      </x:c>
      <x:c r="F4075" s="2" t="str">
        <x:v>tokens/versions/latest/sass/_md-comp-outlined-select.scss</x:v>
      </x:c>
      <x:c r="G4075" s="2" t="n">
        <x:v>66</x:v>
      </x:c>
      <x:c r="H4075" s="2" t="str">
        <x:v>https://github.com/material-components/material-web/blob/cbd34a8921915af94d5ef65c2a69eece41d5b4f3/tokens/versions/latest/sass/_md-comp-outlined-select.scss#L66</x:v>
      </x:c>
    </x:row>
    <x:row r="4076" ht="20" customHeight="1">
      <x:c r="A4076" s="2" t="str">
        <x:v>MT-04075</x:v>
      </x:c>
      <x:c r="B4076" s="2" t="str">
        <x:v>--md-outlined-select-menu-container-shadow-color</x:v>
      </x:c>
      <x:c r="C4076" s="2" t="str">
        <x:v>comp</x:v>
      </x:c>
      <x:c r="D4076" s="2" t="str">
        <x:v>latest/sass</x:v>
      </x:c>
      <x:c r="E4076" s="2" t="str">
        <x:v>md-sys-color.$shadow</x:v>
      </x:c>
      <x:c r="F4076" s="2" t="str">
        <x:v>tokens/versions/latest/sass/_md-comp-outlined-select.scss</x:v>
      </x:c>
      <x:c r="G4076" s="2" t="n">
        <x:v>68</x:v>
      </x:c>
      <x:c r="H4076" s="2" t="str">
        <x:v>https://github.com/material-components/material-web/blob/cbd34a8921915af94d5ef65c2a69eece41d5b4f3/tokens/versions/latest/sass/_md-comp-outlined-select.scss#L68</x:v>
      </x:c>
    </x:row>
    <x:row r="4077" ht="20" customHeight="1">
      <x:c r="A4077" s="2" t="str">
        <x:v>MT-04076</x:v>
      </x:c>
      <x:c r="B4077" s="2" t="str">
        <x:v>--md-outlined-select-menu-container-shape</x:v>
      </x:c>
      <x:c r="C4077" s="2" t="str">
        <x:v>comp</x:v>
      </x:c>
      <x:c r="D4077" s="2" t="str">
        <x:v>latest/sass</x:v>
      </x:c>
      <x:c r="E4077" s="2" t="str">
        <x:v>md-sys-shape.$corner-extra-small</x:v>
      </x:c>
      <x:c r="F4077" s="2" t="str">
        <x:v>tokens/versions/latest/sass/_md-comp-outlined-select.scss</x:v>
      </x:c>
      <x:c r="G4077" s="2" t="n">
        <x:v>70</x:v>
      </x:c>
      <x:c r="H4077" s="2" t="str">
        <x:v>https://github.com/material-components/material-web/blob/cbd34a8921915af94d5ef65c2a69eece41d5b4f3/tokens/versions/latest/sass/_md-comp-outlined-select.scss#L70</x:v>
      </x:c>
    </x:row>
    <x:row r="4078" ht="20" customHeight="1">
      <x:c r="A4078" s="2" t="str">
        <x:v>MT-04077</x:v>
      </x:c>
      <x:c r="B4078" s="2" t="str">
        <x:v>--md-outlined-select-menu-container-surface-tint-layer-color</x:v>
      </x:c>
      <x:c r="C4078" s="2" t="str">
        <x:v>comp</x:v>
      </x:c>
      <x:c r="D4078" s="2" t="str">
        <x:v>latest/sass</x:v>
      </x:c>
      <x:c r="E4078" s="2" t="str">
        <x:v>md-sys-color.$surface-tint</x:v>
      </x:c>
      <x:c r="F4078" s="2" t="str">
        <x:v>tokens/versions/latest/sass/_md-comp-outlined-select.scss</x:v>
      </x:c>
      <x:c r="G4078" s="2" t="n">
        <x:v>74</x:v>
      </x:c>
      <x:c r="H4078" s="2" t="str">
        <x:v>https://github.com/material-components/material-web/blob/cbd34a8921915af94d5ef65c2a69eece41d5b4f3/tokens/versions/latest/sass/_md-comp-outlined-select.scss#L74</x:v>
      </x:c>
    </x:row>
    <x:row r="4079" ht="20" customHeight="1">
      <x:c r="A4079" s="2" t="str">
        <x:v>MT-04078</x:v>
      </x:c>
      <x:c r="B4079" s="2" t="str">
        <x:v>--md-outlined-select-menu-divider-color</x:v>
      </x:c>
      <x:c r="C4079" s="2" t="str">
        <x:v>comp</x:v>
      </x:c>
      <x:c r="D4079" s="2" t="str">
        <x:v>latest/sass</x:v>
      </x:c>
      <x:c r="E4079" s="2" t="str">
        <x:v>md-sys-color.$surface-variant</x:v>
      </x:c>
      <x:c r="F4079" s="2" t="str">
        <x:v>tokens/versions/latest/sass/_md-comp-outlined-select.scss</x:v>
      </x:c>
      <x:c r="G4079" s="2" t="n">
        <x:v>76</x:v>
      </x:c>
      <x:c r="H4079" s="2" t="str">
        <x:v>https://github.com/material-components/material-web/blob/cbd34a8921915af94d5ef65c2a69eece41d5b4f3/tokens/versions/latest/sass/_md-comp-outlined-select.scss#L76</x:v>
      </x:c>
    </x:row>
    <x:row r="4080" ht="20" customHeight="1">
      <x:c r="A4080" s="2" t="str">
        <x:v>MT-04079</x:v>
      </x:c>
      <x:c r="B4080" s="2" t="str">
        <x:v>--md-outlined-select-menu-divider-height</x:v>
      </x:c>
      <x:c r="C4080" s="2" t="str">
        <x:v>comp</x:v>
      </x:c>
      <x:c r="D4080" s="2" t="str">
        <x:v>latest/sass</x:v>
      </x:c>
      <x:c r="E4080" s="2" t="str">
        <x:v>1px</x:v>
      </x:c>
      <x:c r="F4080" s="2" t="str">
        <x:v>tokens/versions/latest/sass/_md-comp-outlined-select.scss</x:v>
      </x:c>
      <x:c r="G4080" s="2" t="n">
        <x:v>28</x:v>
      </x:c>
      <x:c r="H4080" s="2" t="str">
        <x:v>https://github.com/material-components/material-web/blob/cbd34a8921915af94d5ef65c2a69eece41d5b4f3/tokens/versions/latest/sass/_md-comp-outlined-select.scss#L28</x:v>
      </x:c>
    </x:row>
    <x:row r="4081" ht="20" customHeight="1">
      <x:c r="A4081" s="2" t="str">
        <x:v>MT-04080</x:v>
      </x:c>
      <x:c r="B4081" s="2" t="str">
        <x:v>--md-outlined-select-menu-list-item-container-height</x:v>
      </x:c>
      <x:c r="C4081" s="2" t="str">
        <x:v>comp</x:v>
      </x:c>
      <x:c r="D4081" s="2" t="str">
        <x:v>latest/sass</x:v>
      </x:c>
      <x:c r="E4081" s="2" t="str">
        <x:v>48px</x:v>
      </x:c>
      <x:c r="F4081" s="2" t="str">
        <x:v>tokens/versions/latest/sass/_md-comp-outlined-select.scss</x:v>
      </x:c>
      <x:c r="G4081" s="2" t="n">
        <x:v>30</x:v>
      </x:c>
      <x:c r="H4081" s="2" t="str">
        <x:v>https://github.com/material-components/material-web/blob/cbd34a8921915af94d5ef65c2a69eece41d5b4f3/tokens/versions/latest/sass/_md-comp-outlined-select.scss#L30</x:v>
      </x:c>
    </x:row>
    <x:row r="4082" ht="20" customHeight="1">
      <x:c r="A4082" s="2" t="str">
        <x:v>MT-04081</x:v>
      </x:c>
      <x:c r="B4082" s="2" t="str">
        <x:v>--md-outlined-select-menu-list-item-label-text-color</x:v>
      </x:c>
      <x:c r="C4082" s="2" t="str">
        <x:v>comp</x:v>
      </x:c>
      <x:c r="D4082" s="2" t="str">
        <x:v>latest/sass</x:v>
      </x:c>
      <x:c r="E4082" s="2" t="str">
        <x:v>md-sys-color.$on-surface</x:v>
      </x:c>
      <x:c r="F4082" s="2" t="str">
        <x:v>tokens/versions/latest/sass/_md-comp-outlined-select.scss</x:v>
      </x:c>
      <x:c r="G4082" s="2" t="n">
        <x:v>78</x:v>
      </x:c>
      <x:c r="H4082" s="2" t="str">
        <x:v>https://github.com/material-components/material-web/blob/cbd34a8921915af94d5ef65c2a69eece41d5b4f3/tokens/versions/latest/sass/_md-comp-outlined-select.scss#L78</x:v>
      </x:c>
    </x:row>
    <x:row r="4083" ht="20" customHeight="1">
      <x:c r="A4083" s="2" t="str">
        <x:v>MT-04082</x:v>
      </x:c>
      <x:c r="B4083" s="2" t="str">
        <x:v>--md-outlined-select-menu-list-item-label-text-font</x:v>
      </x:c>
      <x:c r="C4083" s="2" t="str">
        <x:v>comp</x:v>
      </x:c>
      <x:c r="D4083" s="2" t="str">
        <x:v>latest/sass</x:v>
      </x:c>
      <x:c r="E4083" s="2" t="str">
        <x:v>md-sys-typescale.$label-large-font</x:v>
      </x:c>
      <x:c r="F4083" s="2" t="str">
        <x:v>tokens/versions/latest/sass/_md-comp-outlined-select.scss</x:v>
      </x:c>
      <x:c r="G4083" s="2" t="n">
        <x:v>80</x:v>
      </x:c>
      <x:c r="H4083" s="2" t="str">
        <x:v>https://github.com/material-components/material-web/blob/cbd34a8921915af94d5ef65c2a69eece41d5b4f3/tokens/versions/latest/sass/_md-comp-outlined-select.scss#L80</x:v>
      </x:c>
    </x:row>
    <x:row r="4084" ht="20" customHeight="1">
      <x:c r="A4084" s="2" t="str">
        <x:v>MT-04083</x:v>
      </x:c>
      <x:c r="B4084" s="2" t="str">
        <x:v>--md-outlined-select-menu-list-item-label-text-line-height</x:v>
      </x:c>
      <x:c r="C4084" s="2" t="str">
        <x:v>comp</x:v>
      </x:c>
      <x:c r="D4084" s="2" t="str">
        <x:v>latest/sass</x:v>
      </x:c>
      <x:c r="E4084" s="2" t="str">
        <x:v>md-sys-typescale.$label-large-line-height</x:v>
      </x:c>
      <x:c r="F4084" s="2" t="str">
        <x:v>tokens/versions/latest/sass/_md-comp-outlined-select.scss</x:v>
      </x:c>
      <x:c r="G4084" s="2" t="n">
        <x:v>82</x:v>
      </x:c>
      <x:c r="H4084" s="2" t="str">
        <x:v>https://github.com/material-components/material-web/blob/cbd34a8921915af94d5ef65c2a69eece41d5b4f3/tokens/versions/latest/sass/_md-comp-outlined-select.scss#L82</x:v>
      </x:c>
    </x:row>
    <x:row r="4085" ht="20" customHeight="1">
      <x:c r="A4085" s="2" t="str">
        <x:v>MT-04084</x:v>
      </x:c>
      <x:c r="B4085" s="2" t="str">
        <x:v>--md-outlined-select-menu-list-item-label-text-size</x:v>
      </x:c>
      <x:c r="C4085" s="2" t="str">
        <x:v>comp</x:v>
      </x:c>
      <x:c r="D4085" s="2" t="str">
        <x:v>latest/sass</x:v>
      </x:c>
      <x:c r="E4085" s="2" t="str">
        <x:v>md-sys-typescale.$label-large-size</x:v>
      </x:c>
      <x:c r="F4085" s="2" t="str">
        <x:v>tokens/versions/latest/sass/_md-comp-outlined-select.scss</x:v>
      </x:c>
      <x:c r="G4085" s="2" t="n">
        <x:v>84</x:v>
      </x:c>
      <x:c r="H4085" s="2" t="str">
        <x:v>https://github.com/material-components/material-web/blob/cbd34a8921915af94d5ef65c2a69eece41d5b4f3/tokens/versions/latest/sass/_md-comp-outlined-select.scss#L84</x:v>
      </x:c>
    </x:row>
    <x:row r="4086" ht="20" customHeight="1">
      <x:c r="A4086" s="2" t="str">
        <x:v>MT-04085</x:v>
      </x:c>
      <x:c r="B4086" s="2" t="str">
        <x:v>--md-outlined-select-menu-list-item-label-text-tracking</x:v>
      </x:c>
      <x:c r="C4086" s="2" t="str">
        <x:v>comp</x:v>
      </x:c>
      <x:c r="D4086" s="2" t="str">
        <x:v>latest/sass</x:v>
      </x:c>
      <x:c r="E4086" s="2" t="str">
        <x:v>md-sys-typescale.$label-large-tracking</x:v>
      </x:c>
      <x:c r="F4086" s="2" t="str">
        <x:v>tokens/versions/latest/sass/_md-comp-outlined-select.scss</x:v>
      </x:c>
      <x:c r="G4086" s="2" t="n">
        <x:v>86</x:v>
      </x:c>
      <x:c r="H4086" s="2" t="str">
        <x:v>https://github.com/material-components/material-web/blob/cbd34a8921915af94d5ef65c2a69eece41d5b4f3/tokens/versions/latest/sass/_md-comp-outlined-select.scss#L86</x:v>
      </x:c>
    </x:row>
    <x:row r="4087" ht="20" customHeight="1">
      <x:c r="A4087" s="2" t="str">
        <x:v>MT-04086</x:v>
      </x:c>
      <x:c r="B4087" s="2" t="str">
        <x:v>--md-outlined-select-menu-list-item-label-text-weight</x:v>
      </x:c>
      <x:c r="C4087" s="2" t="str">
        <x:v>comp</x:v>
      </x:c>
      <x:c r="D4087" s="2" t="str">
        <x:v>latest/sass</x:v>
      </x:c>
      <x:c r="E4087" s="2" t="str">
        <x:v>md-sys-typescale.$label-large-weight</x:v>
      </x:c>
      <x:c r="F4087" s="2" t="str">
        <x:v>tokens/versions/latest/sass/_md-comp-outlined-select.scss</x:v>
      </x:c>
      <x:c r="G4087" s="2" t="n">
        <x:v>88</x:v>
      </x:c>
      <x:c r="H4087" s="2" t="str">
        <x:v>https://github.com/material-components/material-web/blob/cbd34a8921915af94d5ef65c2a69eece41d5b4f3/tokens/versions/latest/sass/_md-comp-outlined-select.scss#L88</x:v>
      </x:c>
    </x:row>
    <x:row r="4088" ht="20" customHeight="1">
      <x:c r="A4088" s="2" t="str">
        <x:v>MT-04087</x:v>
      </x:c>
      <x:c r="B4088" s="2" t="str">
        <x:v>--md-outlined-select-menu-list-item-selected-container-color</x:v>
      </x:c>
      <x:c r="C4088" s="2" t="str">
        <x:v>comp</x:v>
      </x:c>
      <x:c r="D4088" s="2" t="str">
        <x:v>latest/sass</x:v>
      </x:c>
      <x:c r="E4088" s="2" t="str">
        <x:v>md-sys-color.$surface-container-highest</x:v>
      </x:c>
      <x:c r="F4088" s="2" t="str">
        <x:v>tokens/versions/latest/sass/_md-comp-outlined-select.scss</x:v>
      </x:c>
      <x:c r="G4088" s="2" t="n">
        <x:v>90</x:v>
      </x:c>
      <x:c r="H4088" s="2" t="str">
        <x:v>https://github.com/material-components/material-web/blob/cbd34a8921915af94d5ef65c2a69eece41d5b4f3/tokens/versions/latest/sass/_md-comp-outlined-select.scss#L90</x:v>
      </x:c>
    </x:row>
    <x:row r="4089" ht="20" customHeight="1">
      <x:c r="A4089" s="2" t="str">
        <x:v>MT-04088</x:v>
      </x:c>
      <x:c r="B4089" s="2" t="str">
        <x:v>--md-outlined-select-menu-list-item-with-leading-icon-leading-icon-color</x:v>
      </x:c>
      <x:c r="C4089" s="2" t="str">
        <x:v>comp</x:v>
      </x:c>
      <x:c r="D4089" s="2" t="str">
        <x:v>latest/sass</x:v>
      </x:c>
      <x:c r="E4089" s="2" t="str">
        <x:v>md-sys-color.$on-surface-variant</x:v>
      </x:c>
      <x:c r="F4089" s="2" t="str">
        <x:v>tokens/versions/latest/sass/_md-comp-outlined-select.scss</x:v>
      </x:c>
      <x:c r="G4089" s="2" t="n">
        <x:v>92</x:v>
      </x:c>
      <x:c r="H4089" s="2" t="str">
        <x:v>https://github.com/material-components/material-web/blob/cbd34a8921915af94d5ef65c2a69eece41d5b4f3/tokens/versions/latest/sass/_md-comp-outlined-select.scss#L92</x:v>
      </x:c>
    </x:row>
    <x:row r="4090" ht="20" customHeight="1">
      <x:c r="A4090" s="2" t="str">
        <x:v>MT-04089</x:v>
      </x:c>
      <x:c r="B4090" s="2" t="str">
        <x:v>--md-outlined-select-menu-list-item-with-leading-icon-leading-icon-size</x:v>
      </x:c>
      <x:c r="C4090" s="2" t="str">
        <x:v>comp</x:v>
      </x:c>
      <x:c r="D4090" s="2" t="str">
        <x:v>latest/sass</x:v>
      </x:c>
      <x:c r="E4090" s="2" t="str">
        <x:v>24px</x:v>
      </x:c>
      <x:c r="F4090" s="2" t="str">
        <x:v>tokens/versions/latest/sass/_md-comp-outlined-select.scss</x:v>
      </x:c>
      <x:c r="G4090" s="2" t="n">
        <x:v>32</x:v>
      </x:c>
      <x:c r="H4090" s="2" t="str">
        <x:v>https://github.com/material-components/material-web/blob/cbd34a8921915af94d5ef65c2a69eece41d5b4f3/tokens/versions/latest/sass/_md-comp-outlined-select.scss#L32</x:v>
      </x:c>
    </x:row>
    <x:row r="4091" ht="20" customHeight="1">
      <x:c r="A4091" s="2" t="str">
        <x:v>MT-04090</x:v>
      </x:c>
      <x:c r="B4091" s="2" t="str">
        <x:v>--md-outlined-select-menu-list-item-with-trailing-icon-trailing-icon-color</x:v>
      </x:c>
      <x:c r="C4091" s="2" t="str">
        <x:v>comp</x:v>
      </x:c>
      <x:c r="D4091" s="2" t="str">
        <x:v>latest/sass</x:v>
      </x:c>
      <x:c r="E4091" s="2" t="str">
        <x:v>md-sys-color.$on-surface-variant</x:v>
      </x:c>
      <x:c r="F4091" s="2" t="str">
        <x:v>tokens/versions/latest/sass/_md-comp-outlined-select.scss</x:v>
      </x:c>
      <x:c r="G4091" s="2" t="n">
        <x:v>94</x:v>
      </x:c>
      <x:c r="H4091" s="2" t="str">
        <x:v>https://github.com/material-components/material-web/blob/cbd34a8921915af94d5ef65c2a69eece41d5b4f3/tokens/versions/latest/sass/_md-comp-outlined-select.scss#L94</x:v>
      </x:c>
    </x:row>
    <x:row r="4092" ht="20" customHeight="1">
      <x:c r="A4092" s="2" t="str">
        <x:v>MT-04091</x:v>
      </x:c>
      <x:c r="B4092" s="2" t="str">
        <x:v>--md-outlined-select-menu-list-item-with-trailing-icon-trailing-icon-size</x:v>
      </x:c>
      <x:c r="C4092" s="2" t="str">
        <x:v>comp</x:v>
      </x:c>
      <x:c r="D4092" s="2" t="str">
        <x:v>latest/sass</x:v>
      </x:c>
      <x:c r="E4092" s="2" t="str">
        <x:v>24px</x:v>
      </x:c>
      <x:c r="F4092" s="2" t="str">
        <x:v>tokens/versions/latest/sass/_md-comp-outlined-select.scss</x:v>
      </x:c>
      <x:c r="G4092" s="2" t="n">
        <x:v>34</x:v>
      </x:c>
      <x:c r="H4092" s="2" t="str">
        <x:v>https://github.com/material-components/material-web/blob/cbd34a8921915af94d5ef65c2a69eece41d5b4f3/tokens/versions/latest/sass/_md-comp-outlined-select.scss#L34</x:v>
      </x:c>
    </x:row>
    <x:row r="4093" ht="20" customHeight="1">
      <x:c r="A4093" s="2" t="str">
        <x:v>MT-04092</x:v>
      </x:c>
      <x:c r="B4093" s="2" t="str">
        <x:v>--md-outlined-select-text-field-caret-color</x:v>
      </x:c>
      <x:c r="C4093" s="2" t="str">
        <x:v>comp</x:v>
      </x:c>
      <x:c r="D4093" s="2" t="str">
        <x:v>latest/sass</x:v>
      </x:c>
      <x:c r="E4093" s="2" t="str">
        <x:v>md-sys-color.$primary</x:v>
      </x:c>
      <x:c r="F4093" s="2" t="str">
        <x:v>tokens/versions/latest/sass/_md-comp-outlined-select.scss</x:v>
      </x:c>
      <x:c r="G4093" s="2" t="n">
        <x:v>98</x:v>
      </x:c>
      <x:c r="H4093" s="2" t="str">
        <x:v>https://github.com/material-components/material-web/blob/cbd34a8921915af94d5ef65c2a69eece41d5b4f3/tokens/versions/latest/sass/_md-comp-outlined-select.scss#L98</x:v>
      </x:c>
    </x:row>
    <x:row r="4094" ht="20" customHeight="1">
      <x:c r="A4094" s="2" t="str">
        <x:v>MT-04093</x:v>
      </x:c>
      <x:c r="B4094" s="2" t="str">
        <x:v>--md-outlined-select-text-field-container-color</x:v>
      </x:c>
      <x:c r="C4094" s="2" t="str">
        <x:v>comp</x:v>
      </x:c>
      <x:c r="D4094" s="2" t="str">
        <x:v>latest/sass</x:v>
      </x:c>
      <x:c r="E4094" s="2" t="str">
        <x:v>md-sys-color.$surface-container-highest</x:v>
      </x:c>
      <x:c r="F4094" s="2" t="str">
        <x:v>tokens/versions/latest/sass/_md-comp-outlined-select.scss</x:v>
      </x:c>
      <x:c r="G4094" s="2" t="n">
        <x:v>100</x:v>
      </x:c>
      <x:c r="H4094" s="2" t="str">
        <x:v>https://github.com/material-components/material-web/blob/cbd34a8921915af94d5ef65c2a69eece41d5b4f3/tokens/versions/latest/sass/_md-comp-outlined-select.scss#L100</x:v>
      </x:c>
    </x:row>
    <x:row r="4095" ht="20" customHeight="1">
      <x:c r="A4095" s="2" t="str">
        <x:v>MT-04094</x:v>
      </x:c>
      <x:c r="B4095" s="2" t="str">
        <x:v>--md-outlined-select-text-field-container-height</x:v>
      </x:c>
      <x:c r="C4095" s="2" t="str">
        <x:v>comp</x:v>
      </x:c>
      <x:c r="D4095" s="2" t="str">
        <x:v>latest/sass</x:v>
      </x:c>
      <x:c r="E4095" s="2" t="str">
        <x:v>56px</x:v>
      </x:c>
      <x:c r="F4095" s="2" t="str">
        <x:v>tokens/versions/latest/sass/_md-comp-outlined-select.scss</x:v>
      </x:c>
      <x:c r="G4095" s="2" t="n">
        <x:v>38</x:v>
      </x:c>
      <x:c r="H4095" s="2" t="str">
        <x:v>https://github.com/material-components/material-web/blob/cbd34a8921915af94d5ef65c2a69eece41d5b4f3/tokens/versions/latest/sass/_md-comp-outlined-select.scss#L38</x:v>
      </x:c>
    </x:row>
    <x:row r="4096" ht="20" customHeight="1">
      <x:c r="A4096" s="2" t="str">
        <x:v>MT-04095</x:v>
      </x:c>
      <x:c r="B4096" s="2" t="str">
        <x:v>--md-outlined-select-text-field-container-shape</x:v>
      </x:c>
      <x:c r="C4096" s="2" t="str">
        <x:v>comp</x:v>
      </x:c>
      <x:c r="D4096" s="2" t="str">
        <x:v>latest/sass</x:v>
      </x:c>
      <x:c r="E4096" s="2" t="str">
        <x:v>md-sys-shape.$corner-extra-small</x:v>
      </x:c>
      <x:c r="F4096" s="2" t="str">
        <x:v>tokens/versions/latest/sass/_md-comp-outlined-select.scss</x:v>
      </x:c>
      <x:c r="G4096" s="2" t="n">
        <x:v>102</x:v>
      </x:c>
      <x:c r="H4096" s="2" t="str">
        <x:v>https://github.com/material-components/material-web/blob/cbd34a8921915af94d5ef65c2a69eece41d5b4f3/tokens/versions/latest/sass/_md-comp-outlined-select.scss#L102</x:v>
      </x:c>
    </x:row>
    <x:row r="4097" ht="20" customHeight="1">
      <x:c r="A4097" s="2" t="str">
        <x:v>MT-04096</x:v>
      </x:c>
      <x:c r="B4097" s="2" t="str">
        <x:v>--md-outlined-select-text-field-disabled-input-text-color</x:v>
      </x:c>
      <x:c r="C4097" s="2" t="str">
        <x:v>comp</x:v>
      </x:c>
      <x:c r="D4097" s="2" t="str">
        <x:v>latest/sass</x:v>
      </x:c>
      <x:c r="E4097" s="2" t="str">
        <x:v>md-sys-color.$on-surface</x:v>
      </x:c>
      <x:c r="F4097" s="2" t="str">
        <x:v>tokens/versions/latest/sass/_md-comp-outlined-select.scss</x:v>
      </x:c>
      <x:c r="G4097" s="2" t="n">
        <x:v>104</x:v>
      </x:c>
      <x:c r="H4097" s="2" t="str">
        <x:v>https://github.com/material-components/material-web/blob/cbd34a8921915af94d5ef65c2a69eece41d5b4f3/tokens/versions/latest/sass/_md-comp-outlined-select.scss#L104</x:v>
      </x:c>
    </x:row>
    <x:row r="4098" ht="20" customHeight="1">
      <x:c r="A4098" s="2" t="str">
        <x:v>MT-04097</x:v>
      </x:c>
      <x:c r="B4098" s="2" t="str">
        <x:v>--md-outlined-select-text-field-disabled-input-text-opacity</x:v>
      </x:c>
      <x:c r="C4098" s="2" t="str">
        <x:v>comp</x:v>
      </x:c>
      <x:c r="D4098" s="2" t="str">
        <x:v>latest/sass</x:v>
      </x:c>
      <x:c r="E4098" s="2" t="str">
        <x:v>0.38</x:v>
      </x:c>
      <x:c r="F4098" s="2" t="str">
        <x:v>tokens/versions/latest/sass/_md-comp-outlined-select.scss</x:v>
      </x:c>
      <x:c r="G4098" s="2" t="n">
        <x:v>40</x:v>
      </x:c>
      <x:c r="H4098" s="2" t="str">
        <x:v>https://github.com/material-components/material-web/blob/cbd34a8921915af94d5ef65c2a69eece41d5b4f3/tokens/versions/latest/sass/_md-comp-outlined-select.scss#L40</x:v>
      </x:c>
    </x:row>
    <x:row r="4099" ht="20" customHeight="1">
      <x:c r="A4099" s="2" t="str">
        <x:v>MT-04098</x:v>
      </x:c>
      <x:c r="B4099" s="2" t="str">
        <x:v>--md-outlined-select-text-field-disabled-label-text-color</x:v>
      </x:c>
      <x:c r="C4099" s="2" t="str">
        <x:v>comp</x:v>
      </x:c>
      <x:c r="D4099" s="2" t="str">
        <x:v>latest/sass</x:v>
      </x:c>
      <x:c r="E4099" s="2" t="str">
        <x:v>md-sys-color.$on-surface</x:v>
      </x:c>
      <x:c r="F4099" s="2" t="str">
        <x:v>tokens/versions/latest/sass/_md-comp-outlined-select.scss</x:v>
      </x:c>
      <x:c r="G4099" s="2" t="n">
        <x:v>106</x:v>
      </x:c>
      <x:c r="H4099" s="2" t="str">
        <x:v>https://github.com/material-components/material-web/blob/cbd34a8921915af94d5ef65c2a69eece41d5b4f3/tokens/versions/latest/sass/_md-comp-outlined-select.scss#L106</x:v>
      </x:c>
    </x:row>
    <x:row r="4100" ht="20" customHeight="1">
      <x:c r="A4100" s="2" t="str">
        <x:v>MT-04099</x:v>
      </x:c>
      <x:c r="B4100" s="2" t="str">
        <x:v>--md-outlined-select-text-field-disabled-label-text-opacity</x:v>
      </x:c>
      <x:c r="C4100" s="2" t="str">
        <x:v>comp</x:v>
      </x:c>
      <x:c r="D4100" s="2" t="str">
        <x:v>latest/sass</x:v>
      </x:c>
      <x:c r="E4100" s="2" t="str">
        <x:v>0.38</x:v>
      </x:c>
      <x:c r="F4100" s="2" t="str">
        <x:v>tokens/versions/latest/sass/_md-comp-outlined-select.scss</x:v>
      </x:c>
      <x:c r="G4100" s="2" t="n">
        <x:v>42</x:v>
      </x:c>
      <x:c r="H4100" s="2" t="str">
        <x:v>https://github.com/material-components/material-web/blob/cbd34a8921915af94d5ef65c2a69eece41d5b4f3/tokens/versions/latest/sass/_md-comp-outlined-select.scss#L42</x:v>
      </x:c>
    </x:row>
    <x:row r="4101" ht="20" customHeight="1">
      <x:c r="A4101" s="2" t="str">
        <x:v>MT-04100</x:v>
      </x:c>
      <x:c r="B4101" s="2" t="str">
        <x:v>--md-outlined-select-text-field-disabled-leading-icon-color</x:v>
      </x:c>
      <x:c r="C4101" s="2" t="str">
        <x:v>comp</x:v>
      </x:c>
      <x:c r="D4101" s="2" t="str">
        <x:v>latest/sass</x:v>
      </x:c>
      <x:c r="E4101" s="2" t="str">
        <x:v>md-sys-color.$on-surface</x:v>
      </x:c>
      <x:c r="F4101" s="2" t="str">
        <x:v>tokens/versions/latest/sass/_md-comp-outlined-select.scss</x:v>
      </x:c>
      <x:c r="G4101" s="2" t="n">
        <x:v>108</x:v>
      </x:c>
      <x:c r="H4101" s="2" t="str">
        <x:v>https://github.com/material-components/material-web/blob/cbd34a8921915af94d5ef65c2a69eece41d5b4f3/tokens/versions/latest/sass/_md-comp-outlined-select.scss#L108</x:v>
      </x:c>
    </x:row>
    <x:row r="4102" ht="20" customHeight="1">
      <x:c r="A4102" s="2" t="str">
        <x:v>MT-04101</x:v>
      </x:c>
      <x:c r="B4102" s="2" t="str">
        <x:v>--md-outlined-select-text-field-disabled-leading-icon-opacity</x:v>
      </x:c>
      <x:c r="C4102" s="2" t="str">
        <x:v>comp</x:v>
      </x:c>
      <x:c r="D4102" s="2" t="str">
        <x:v>latest/sass</x:v>
      </x:c>
      <x:c r="E4102" s="2" t="str">
        <x:v>0.38</x:v>
      </x:c>
      <x:c r="F4102" s="2" t="str">
        <x:v>tokens/versions/latest/sass/_md-comp-outlined-select.scss</x:v>
      </x:c>
      <x:c r="G4102" s="2" t="n">
        <x:v>44</x:v>
      </x:c>
      <x:c r="H4102" s="2" t="str">
        <x:v>https://github.com/material-components/material-web/blob/cbd34a8921915af94d5ef65c2a69eece41d5b4f3/tokens/versions/latest/sass/_md-comp-outlined-select.scss#L44</x:v>
      </x:c>
    </x:row>
    <x:row r="4103" ht="20" customHeight="1">
      <x:c r="A4103" s="2" t="str">
        <x:v>MT-04102</x:v>
      </x:c>
      <x:c r="B4103" s="2" t="str">
        <x:v>--md-outlined-select-text-field-disabled-outline-color</x:v>
      </x:c>
      <x:c r="C4103" s="2" t="str">
        <x:v>comp</x:v>
      </x:c>
      <x:c r="D4103" s="2" t="str">
        <x:v>latest/sass</x:v>
      </x:c>
      <x:c r="E4103" s="2" t="str">
        <x:v>md-sys-color.$on-surface</x:v>
      </x:c>
      <x:c r="F4103" s="2" t="str">
        <x:v>tokens/versions/latest/sass/_md-comp-outlined-select.scss</x:v>
      </x:c>
      <x:c r="G4103" s="2" t="n">
        <x:v>110</x:v>
      </x:c>
      <x:c r="H4103" s="2" t="str">
        <x:v>https://github.com/material-components/material-web/blob/cbd34a8921915af94d5ef65c2a69eece41d5b4f3/tokens/versions/latest/sass/_md-comp-outlined-select.scss#L110</x:v>
      </x:c>
    </x:row>
    <x:row r="4104" ht="20" customHeight="1">
      <x:c r="A4104" s="2" t="str">
        <x:v>MT-04103</x:v>
      </x:c>
      <x:c r="B4104" s="2" t="str">
        <x:v>--md-outlined-select-text-field-disabled-outline-opacity</x:v>
      </x:c>
      <x:c r="C4104" s="2" t="str">
        <x:v>comp</x:v>
      </x:c>
      <x:c r="D4104" s="2" t="str">
        <x:v>latest/sass</x:v>
      </x:c>
      <x:c r="E4104" s="2" t="str">
        <x:v>0.12</x:v>
      </x:c>
      <x:c r="F4104" s="2" t="str">
        <x:v>tokens/versions/latest/sass/_md-comp-outlined-select.scss</x:v>
      </x:c>
      <x:c r="G4104" s="2" t="n">
        <x:v>46</x:v>
      </x:c>
      <x:c r="H4104" s="2" t="str">
        <x:v>https://github.com/material-components/material-web/blob/cbd34a8921915af94d5ef65c2a69eece41d5b4f3/tokens/versions/latest/sass/_md-comp-outlined-select.scss#L46</x:v>
      </x:c>
    </x:row>
    <x:row r="4105" ht="20" customHeight="1">
      <x:c r="A4105" s="2" t="str">
        <x:v>MT-04104</x:v>
      </x:c>
      <x:c r="B4105" s="2" t="str">
        <x:v>--md-outlined-select-text-field-disabled-outline-width</x:v>
      </x:c>
      <x:c r="C4105" s="2" t="str">
        <x:v>comp</x:v>
      </x:c>
      <x:c r="D4105" s="2" t="str">
        <x:v>latest/sass</x:v>
      </x:c>
      <x:c r="E4105" s="2" t="str">
        <x:v>1px</x:v>
      </x:c>
      <x:c r="F4105" s="2" t="str">
        <x:v>tokens/versions/latest/sass/_md-comp-outlined-select.scss</x:v>
      </x:c>
      <x:c r="G4105" s="2" t="n">
        <x:v>48</x:v>
      </x:c>
      <x:c r="H4105" s="2" t="str">
        <x:v>https://github.com/material-components/material-web/blob/cbd34a8921915af94d5ef65c2a69eece41d5b4f3/tokens/versions/latest/sass/_md-comp-outlined-select.scss#L48</x:v>
      </x:c>
    </x:row>
    <x:row r="4106" ht="20" customHeight="1">
      <x:c r="A4106" s="2" t="str">
        <x:v>MT-04105</x:v>
      </x:c>
      <x:c r="B4106" s="2" t="str">
        <x:v>--md-outlined-select-text-field-disabled-supporting-text-color</x:v>
      </x:c>
      <x:c r="C4106" s="2" t="str">
        <x:v>comp</x:v>
      </x:c>
      <x:c r="D4106" s="2" t="str">
        <x:v>latest/sass</x:v>
      </x:c>
      <x:c r="E4106" s="2" t="str">
        <x:v>md-sys-color.$on-surface</x:v>
      </x:c>
      <x:c r="F4106" s="2" t="str">
        <x:v>tokens/versions/latest/sass/_md-comp-outlined-select.scss</x:v>
      </x:c>
      <x:c r="G4106" s="2" t="n">
        <x:v>112</x:v>
      </x:c>
      <x:c r="H4106" s="2" t="str">
        <x:v>https://github.com/material-components/material-web/blob/cbd34a8921915af94d5ef65c2a69eece41d5b4f3/tokens/versions/latest/sass/_md-comp-outlined-select.scss#L112</x:v>
      </x:c>
    </x:row>
    <x:row r="4107" ht="20" customHeight="1">
      <x:c r="A4107" s="2" t="str">
        <x:v>MT-04106</x:v>
      </x:c>
      <x:c r="B4107" s="2" t="str">
        <x:v>--md-outlined-select-text-field-disabled-supporting-text-opacity</x:v>
      </x:c>
      <x:c r="C4107" s="2" t="str">
        <x:v>comp</x:v>
      </x:c>
      <x:c r="D4107" s="2" t="str">
        <x:v>latest/sass</x:v>
      </x:c>
      <x:c r="E4107" s="2" t="str">
        <x:v>0.38</x:v>
      </x:c>
      <x:c r="F4107" s="2" t="str">
        <x:v>tokens/versions/latest/sass/_md-comp-outlined-select.scss</x:v>
      </x:c>
      <x:c r="G4107" s="2" t="n">
        <x:v>50</x:v>
      </x:c>
      <x:c r="H4107" s="2" t="str">
        <x:v>https://github.com/material-components/material-web/blob/cbd34a8921915af94d5ef65c2a69eece41d5b4f3/tokens/versions/latest/sass/_md-comp-outlined-select.scss#L50</x:v>
      </x:c>
    </x:row>
    <x:row r="4108" ht="20" customHeight="1">
      <x:c r="A4108" s="2" t="str">
        <x:v>MT-04107</x:v>
      </x:c>
      <x:c r="B4108" s="2" t="str">
        <x:v>--md-outlined-select-text-field-disabled-trailing-icon-color</x:v>
      </x:c>
      <x:c r="C4108" s="2" t="str">
        <x:v>comp</x:v>
      </x:c>
      <x:c r="D4108" s="2" t="str">
        <x:v>latest/sass</x:v>
      </x:c>
      <x:c r="E4108" s="2" t="str">
        <x:v>md-sys-color.$on-surface</x:v>
      </x:c>
      <x:c r="F4108" s="2" t="str">
        <x:v>tokens/versions/latest/sass/_md-comp-outlined-select.scss</x:v>
      </x:c>
      <x:c r="G4108" s="2" t="n">
        <x:v>114</x:v>
      </x:c>
      <x:c r="H4108" s="2" t="str">
        <x:v>https://github.com/material-components/material-web/blob/cbd34a8921915af94d5ef65c2a69eece41d5b4f3/tokens/versions/latest/sass/_md-comp-outlined-select.scss#L114</x:v>
      </x:c>
    </x:row>
    <x:row r="4109" ht="20" customHeight="1">
      <x:c r="A4109" s="2" t="str">
        <x:v>MT-04108</x:v>
      </x:c>
      <x:c r="B4109" s="2" t="str">
        <x:v>--md-outlined-select-text-field-disabled-trailing-icon-opacity</x:v>
      </x:c>
      <x:c r="C4109" s="2" t="str">
        <x:v>comp</x:v>
      </x:c>
      <x:c r="D4109" s="2" t="str">
        <x:v>latest/sass</x:v>
      </x:c>
      <x:c r="E4109" s="2" t="str">
        <x:v>0.38</x:v>
      </x:c>
      <x:c r="F4109" s="2" t="str">
        <x:v>tokens/versions/latest/sass/_md-comp-outlined-select.scss</x:v>
      </x:c>
      <x:c r="G4109" s="2" t="n">
        <x:v>52</x:v>
      </x:c>
      <x:c r="H4109" s="2" t="str">
        <x:v>https://github.com/material-components/material-web/blob/cbd34a8921915af94d5ef65c2a69eece41d5b4f3/tokens/versions/latest/sass/_md-comp-outlined-select.scss#L52</x:v>
      </x:c>
    </x:row>
    <x:row r="4110" ht="20" customHeight="1">
      <x:c r="A4110" s="2" t="str">
        <x:v>MT-04109</x:v>
      </x:c>
      <x:c r="B4110" s="2" t="str">
        <x:v>--md-outlined-select-text-field-error-focus-caret-color</x:v>
      </x:c>
      <x:c r="C4110" s="2" t="str">
        <x:v>comp</x:v>
      </x:c>
      <x:c r="D4110" s="2" t="str">
        <x:v>latest/sass</x:v>
      </x:c>
      <x:c r="E4110" s="2" t="str">
        <x:v>md-sys-color.$error</x:v>
      </x:c>
      <x:c r="F4110" s="2" t="str">
        <x:v>tokens/versions/latest/sass/_md-comp-outlined-select.scss</x:v>
      </x:c>
      <x:c r="G4110" s="2" t="n">
        <x:v>118</x:v>
      </x:c>
      <x:c r="H4110" s="2" t="str">
        <x:v>https://github.com/material-components/material-web/blob/cbd34a8921915af94d5ef65c2a69eece41d5b4f3/tokens/versions/latest/sass/_md-comp-outlined-select.scss#L118</x:v>
      </x:c>
    </x:row>
    <x:row r="4111" ht="20" customHeight="1">
      <x:c r="A4111" s="2" t="str">
        <x:v>MT-04110</x:v>
      </x:c>
      <x:c r="B4111" s="2" t="str">
        <x:v>--md-outlined-select-text-field-error-focus-input-text-color</x:v>
      </x:c>
      <x:c r="C4111" s="2" t="str">
        <x:v>comp</x:v>
      </x:c>
      <x:c r="D4111" s="2" t="str">
        <x:v>latest/sass</x:v>
      </x:c>
      <x:c r="E4111" s="2" t="str">
        <x:v>md-sys-color.$on-surface</x:v>
      </x:c>
      <x:c r="F4111" s="2" t="str">
        <x:v>tokens/versions/latest/sass/_md-comp-outlined-select.scss</x:v>
      </x:c>
      <x:c r="G4111" s="2" t="n">
        <x:v>120</x:v>
      </x:c>
      <x:c r="H4111" s="2" t="str">
        <x:v>https://github.com/material-components/material-web/blob/cbd34a8921915af94d5ef65c2a69eece41d5b4f3/tokens/versions/latest/sass/_md-comp-outlined-select.scss#L120</x:v>
      </x:c>
    </x:row>
    <x:row r="4112" ht="20" customHeight="1">
      <x:c r="A4112" s="2" t="str">
        <x:v>MT-04111</x:v>
      </x:c>
      <x:c r="B4112" s="2" t="str">
        <x:v>--md-outlined-select-text-field-error-focus-label-text-color</x:v>
      </x:c>
      <x:c r="C4112" s="2" t="str">
        <x:v>comp</x:v>
      </x:c>
      <x:c r="D4112" s="2" t="str">
        <x:v>latest/sass</x:v>
      </x:c>
      <x:c r="E4112" s="2" t="str">
        <x:v>md-sys-color.$error</x:v>
      </x:c>
      <x:c r="F4112" s="2" t="str">
        <x:v>tokens/versions/latest/sass/_md-comp-outlined-select.scss</x:v>
      </x:c>
      <x:c r="G4112" s="2" t="n">
        <x:v>122</x:v>
      </x:c>
      <x:c r="H4112" s="2" t="str">
        <x:v>https://github.com/material-components/material-web/blob/cbd34a8921915af94d5ef65c2a69eece41d5b4f3/tokens/versions/latest/sass/_md-comp-outlined-select.scss#L122</x:v>
      </x:c>
    </x:row>
    <x:row r="4113" ht="20" customHeight="1">
      <x:c r="A4113" s="2" t="str">
        <x:v>MT-04112</x:v>
      </x:c>
      <x:c r="B4113" s="2" t="str">
        <x:v>--md-outlined-select-text-field-error-focus-leading-icon-color</x:v>
      </x:c>
      <x:c r="C4113" s="2" t="str">
        <x:v>comp</x:v>
      </x:c>
      <x:c r="D4113" s="2" t="str">
        <x:v>latest/sass</x:v>
      </x:c>
      <x:c r="E4113" s="2" t="str">
        <x:v>md-sys-color.$on-surface-variant</x:v>
      </x:c>
      <x:c r="F4113" s="2" t="str">
        <x:v>tokens/versions/latest/sass/_md-comp-outlined-select.scss</x:v>
      </x:c>
      <x:c r="G4113" s="2" t="n">
        <x:v>124</x:v>
      </x:c>
      <x:c r="H4113" s="2" t="str">
        <x:v>https://github.com/material-components/material-web/blob/cbd34a8921915af94d5ef65c2a69eece41d5b4f3/tokens/versions/latest/sass/_md-comp-outlined-select.scss#L124</x:v>
      </x:c>
    </x:row>
    <x:row r="4114" ht="20" customHeight="1">
      <x:c r="A4114" s="2" t="str">
        <x:v>MT-04113</x:v>
      </x:c>
      <x:c r="B4114" s="2" t="str">
        <x:v>--md-outlined-select-text-field-error-focus-outline-color</x:v>
      </x:c>
      <x:c r="C4114" s="2" t="str">
        <x:v>comp</x:v>
      </x:c>
      <x:c r="D4114" s="2" t="str">
        <x:v>latest/sass</x:v>
      </x:c>
      <x:c r="E4114" s="2" t="str">
        <x:v>md-sys-color.$error</x:v>
      </x:c>
      <x:c r="F4114" s="2" t="str">
        <x:v>tokens/versions/latest/sass/_md-comp-outlined-select.scss</x:v>
      </x:c>
      <x:c r="G4114" s="2" t="n">
        <x:v>126</x:v>
      </x:c>
      <x:c r="H4114" s="2" t="str">
        <x:v>https://github.com/material-components/material-web/blob/cbd34a8921915af94d5ef65c2a69eece41d5b4f3/tokens/versions/latest/sass/_md-comp-outlined-select.scss#L126</x:v>
      </x:c>
    </x:row>
    <x:row r="4115" ht="20" customHeight="1">
      <x:c r="A4115" s="2" t="str">
        <x:v>MT-04114</x:v>
      </x:c>
      <x:c r="B4115" s="2" t="str">
        <x:v>--md-outlined-select-text-field-error-focus-supporting-text-color</x:v>
      </x:c>
      <x:c r="C4115" s="2" t="str">
        <x:v>comp</x:v>
      </x:c>
      <x:c r="D4115" s="2" t="str">
        <x:v>latest/sass</x:v>
      </x:c>
      <x:c r="E4115" s="2" t="str">
        <x:v>md-sys-color.$error</x:v>
      </x:c>
      <x:c r="F4115" s="2" t="str">
        <x:v>tokens/versions/latest/sass/_md-comp-outlined-select.scss</x:v>
      </x:c>
      <x:c r="G4115" s="2" t="n">
        <x:v>128</x:v>
      </x:c>
      <x:c r="H4115" s="2" t="str">
        <x:v>https://github.com/material-components/material-web/blob/cbd34a8921915af94d5ef65c2a69eece41d5b4f3/tokens/versions/latest/sass/_md-comp-outlined-select.scss#L128</x:v>
      </x:c>
    </x:row>
    <x:row r="4116" ht="20" customHeight="1">
      <x:c r="A4116" s="2" t="str">
        <x:v>MT-04115</x:v>
      </x:c>
      <x:c r="B4116" s="2" t="str">
        <x:v>--md-outlined-select-text-field-error-focus-trailing-icon-color</x:v>
      </x:c>
      <x:c r="C4116" s="2" t="str">
        <x:v>comp</x:v>
      </x:c>
      <x:c r="D4116" s="2" t="str">
        <x:v>latest/sass</x:v>
      </x:c>
      <x:c r="E4116" s="2" t="str">
        <x:v>md-sys-color.$error</x:v>
      </x:c>
      <x:c r="F4116" s="2" t="str">
        <x:v>tokens/versions/latest/sass/_md-comp-outlined-select.scss</x:v>
      </x:c>
      <x:c r="G4116" s="2" t="n">
        <x:v>130</x:v>
      </x:c>
      <x:c r="H4116" s="2" t="str">
        <x:v>https://github.com/material-components/material-web/blob/cbd34a8921915af94d5ef65c2a69eece41d5b4f3/tokens/versions/latest/sass/_md-comp-outlined-select.scss#L130</x:v>
      </x:c>
    </x:row>
    <x:row r="4117" ht="20" customHeight="1">
      <x:c r="A4117" s="2" t="str">
        <x:v>MT-04116</x:v>
      </x:c>
      <x:c r="B4117" s="2" t="str">
        <x:v>--md-outlined-select-text-field-error-hover-input-text-color</x:v>
      </x:c>
      <x:c r="C4117" s="2" t="str">
        <x:v>comp</x:v>
      </x:c>
      <x:c r="D4117" s="2" t="str">
        <x:v>latest/sass</x:v>
      </x:c>
      <x:c r="E4117" s="2" t="str">
        <x:v>md-sys-color.$on-surface</x:v>
      </x:c>
      <x:c r="F4117" s="2" t="str">
        <x:v>tokens/versions/latest/sass/_md-comp-outlined-select.scss</x:v>
      </x:c>
      <x:c r="G4117" s="2" t="n">
        <x:v>132</x:v>
      </x:c>
      <x:c r="H4117" s="2" t="str">
        <x:v>https://github.com/material-components/material-web/blob/cbd34a8921915af94d5ef65c2a69eece41d5b4f3/tokens/versions/latest/sass/_md-comp-outlined-select.scss#L132</x:v>
      </x:c>
    </x:row>
    <x:row r="4118" ht="20" customHeight="1">
      <x:c r="A4118" s="2" t="str">
        <x:v>MT-04117</x:v>
      </x:c>
      <x:c r="B4118" s="2" t="str">
        <x:v>--md-outlined-select-text-field-error-hover-label-text-color</x:v>
      </x:c>
      <x:c r="C4118" s="2" t="str">
        <x:v>comp</x:v>
      </x:c>
      <x:c r="D4118" s="2" t="str">
        <x:v>latest/sass</x:v>
      </x:c>
      <x:c r="E4118" s="2" t="str">
        <x:v>md-sys-color.$on-error-container</x:v>
      </x:c>
      <x:c r="F4118" s="2" t="str">
        <x:v>tokens/versions/latest/sass/_md-comp-outlined-select.scss</x:v>
      </x:c>
      <x:c r="G4118" s="2" t="n">
        <x:v>134</x:v>
      </x:c>
      <x:c r="H4118" s="2" t="str">
        <x:v>https://github.com/material-components/material-web/blob/cbd34a8921915af94d5ef65c2a69eece41d5b4f3/tokens/versions/latest/sass/_md-comp-outlined-select.scss#L134</x:v>
      </x:c>
    </x:row>
    <x:row r="4119" ht="20" customHeight="1">
      <x:c r="A4119" s="2" t="str">
        <x:v>MT-04118</x:v>
      </x:c>
      <x:c r="B4119" s="2" t="str">
        <x:v>--md-outlined-select-text-field-error-hover-leading-icon-color</x:v>
      </x:c>
      <x:c r="C4119" s="2" t="str">
        <x:v>comp</x:v>
      </x:c>
      <x:c r="D4119" s="2" t="str">
        <x:v>latest/sass</x:v>
      </x:c>
      <x:c r="E4119" s="2" t="str">
        <x:v>md-sys-color.$on-surface-variant</x:v>
      </x:c>
      <x:c r="F4119" s="2" t="str">
        <x:v>tokens/versions/latest/sass/_md-comp-outlined-select.scss</x:v>
      </x:c>
      <x:c r="G4119" s="2" t="n">
        <x:v>136</x:v>
      </x:c>
      <x:c r="H4119" s="2" t="str">
        <x:v>https://github.com/material-components/material-web/blob/cbd34a8921915af94d5ef65c2a69eece41d5b4f3/tokens/versions/latest/sass/_md-comp-outlined-select.scss#L136</x:v>
      </x:c>
    </x:row>
    <x:row r="4120" ht="20" customHeight="1">
      <x:c r="A4120" s="2" t="str">
        <x:v>MT-04119</x:v>
      </x:c>
      <x:c r="B4120" s="2" t="str">
        <x:v>--md-outlined-select-text-field-error-hover-outline-color</x:v>
      </x:c>
      <x:c r="C4120" s="2" t="str">
        <x:v>comp</x:v>
      </x:c>
      <x:c r="D4120" s="2" t="str">
        <x:v>latest/sass</x:v>
      </x:c>
      <x:c r="E4120" s="2" t="str">
        <x:v>md-sys-color.$on-error-container</x:v>
      </x:c>
      <x:c r="F4120" s="2" t="str">
        <x:v>tokens/versions/latest/sass/_md-comp-outlined-select.scss</x:v>
      </x:c>
      <x:c r="G4120" s="2" t="n">
        <x:v>138</x:v>
      </x:c>
      <x:c r="H4120" s="2" t="str">
        <x:v>https://github.com/material-components/material-web/blob/cbd34a8921915af94d5ef65c2a69eece41d5b4f3/tokens/versions/latest/sass/_md-comp-outlined-select.scss#L138</x:v>
      </x:c>
    </x:row>
    <x:row r="4121" ht="20" customHeight="1">
      <x:c r="A4121" s="2" t="str">
        <x:v>MT-04120</x:v>
      </x:c>
      <x:c r="B4121" s="2" t="str">
        <x:v>--md-outlined-select-text-field-error-hover-state-layer-color</x:v>
      </x:c>
      <x:c r="C4121" s="2" t="str">
        <x:v>comp</x:v>
      </x:c>
      <x:c r="D4121" s="2" t="str">
        <x:v>latest/sass</x:v>
      </x:c>
      <x:c r="E4121" s="2" t="str">
        <x:v>md-sys-color.$on-surface</x:v>
      </x:c>
      <x:c r="F4121" s="2" t="str">
        <x:v>tokens/versions/latest/sass/_md-comp-outlined-select.scss</x:v>
      </x:c>
      <x:c r="G4121" s="2" t="n">
        <x:v>140</x:v>
      </x:c>
      <x:c r="H4121" s="2" t="str">
        <x:v>https://github.com/material-components/material-web/blob/cbd34a8921915af94d5ef65c2a69eece41d5b4f3/tokens/versions/latest/sass/_md-comp-outlined-select.scss#L140</x:v>
      </x:c>
    </x:row>
    <x:row r="4122" ht="20" customHeight="1">
      <x:c r="A4122" s="2" t="str">
        <x:v>MT-04121</x:v>
      </x:c>
      <x:c r="B4122" s="2" t="str">
        <x:v>--md-outlined-select-text-field-error-hover-state-layer-opacity</x:v>
      </x:c>
      <x:c r="C4122" s="2" t="str">
        <x:v>comp</x:v>
      </x:c>
      <x:c r="D4122" s="2" t="str">
        <x:v>latest/sass</x:v>
      </x:c>
      <x:c r="E4122" s="2" t="str">
        <x:v>md-sys-state.$hover-state-layer-opacity</x:v>
      </x:c>
      <x:c r="F4122" s="2" t="str">
        <x:v>tokens/versions/latest/sass/_md-comp-outlined-select.scss</x:v>
      </x:c>
      <x:c r="G4122" s="2" t="n">
        <x:v>142</x:v>
      </x:c>
      <x:c r="H4122" s="2" t="str">
        <x:v>https://github.com/material-components/material-web/blob/cbd34a8921915af94d5ef65c2a69eece41d5b4f3/tokens/versions/latest/sass/_md-comp-outlined-select.scss#L142</x:v>
      </x:c>
    </x:row>
    <x:row r="4123" ht="20" customHeight="1">
      <x:c r="A4123" s="2" t="str">
        <x:v>MT-04122</x:v>
      </x:c>
      <x:c r="B4123" s="2" t="str">
        <x:v>--md-outlined-select-text-field-error-hover-supporting-text-color</x:v>
      </x:c>
      <x:c r="C4123" s="2" t="str">
        <x:v>comp</x:v>
      </x:c>
      <x:c r="D4123" s="2" t="str">
        <x:v>latest/sass</x:v>
      </x:c>
      <x:c r="E4123" s="2" t="str">
        <x:v>md-sys-color.$error</x:v>
      </x:c>
      <x:c r="F4123" s="2" t="str">
        <x:v>tokens/versions/latest/sass/_md-comp-outlined-select.scss</x:v>
      </x:c>
      <x:c r="G4123" s="2" t="n">
        <x:v>144</x:v>
      </x:c>
      <x:c r="H4123" s="2" t="str">
        <x:v>https://github.com/material-components/material-web/blob/cbd34a8921915af94d5ef65c2a69eece41d5b4f3/tokens/versions/latest/sass/_md-comp-outlined-select.scss#L144</x:v>
      </x:c>
    </x:row>
    <x:row r="4124" ht="20" customHeight="1">
      <x:c r="A4124" s="2" t="str">
        <x:v>MT-04123</x:v>
      </x:c>
      <x:c r="B4124" s="2" t="str">
        <x:v>--md-outlined-select-text-field-error-hover-trailing-icon-color</x:v>
      </x:c>
      <x:c r="C4124" s="2" t="str">
        <x:v>comp</x:v>
      </x:c>
      <x:c r="D4124" s="2" t="str">
        <x:v>latest/sass</x:v>
      </x:c>
      <x:c r="E4124" s="2" t="str">
        <x:v>md-sys-color.$on-error-container</x:v>
      </x:c>
      <x:c r="F4124" s="2" t="str">
        <x:v>tokens/versions/latest/sass/_md-comp-outlined-select.scss</x:v>
      </x:c>
      <x:c r="G4124" s="2" t="n">
        <x:v>146</x:v>
      </x:c>
      <x:c r="H4124" s="2" t="str">
        <x:v>https://github.com/material-components/material-web/blob/cbd34a8921915af94d5ef65c2a69eece41d5b4f3/tokens/versions/latest/sass/_md-comp-outlined-select.scss#L146</x:v>
      </x:c>
    </x:row>
    <x:row r="4125" ht="20" customHeight="1">
      <x:c r="A4125" s="2" t="str">
        <x:v>MT-04124</x:v>
      </x:c>
      <x:c r="B4125" s="2" t="str">
        <x:v>--md-outlined-select-text-field-error-input-text-color</x:v>
      </x:c>
      <x:c r="C4125" s="2" t="str">
        <x:v>comp</x:v>
      </x:c>
      <x:c r="D4125" s="2" t="str">
        <x:v>latest/sass</x:v>
      </x:c>
      <x:c r="E4125" s="2" t="str">
        <x:v>md-sys-color.$on-surface</x:v>
      </x:c>
      <x:c r="F4125" s="2" t="str">
        <x:v>tokens/versions/latest/sass/_md-comp-outlined-select.scss</x:v>
      </x:c>
      <x:c r="G4125" s="2" t="n">
        <x:v>148</x:v>
      </x:c>
      <x:c r="H4125" s="2" t="str">
        <x:v>https://github.com/material-components/material-web/blob/cbd34a8921915af94d5ef65c2a69eece41d5b4f3/tokens/versions/latest/sass/_md-comp-outlined-select.scss#L148</x:v>
      </x:c>
    </x:row>
    <x:row r="4126" ht="20" customHeight="1">
      <x:c r="A4126" s="2" t="str">
        <x:v>MT-04125</x:v>
      </x:c>
      <x:c r="B4126" s="2" t="str">
        <x:v>--md-outlined-select-text-field-error-label-text-color</x:v>
      </x:c>
      <x:c r="C4126" s="2" t="str">
        <x:v>comp</x:v>
      </x:c>
      <x:c r="D4126" s="2" t="str">
        <x:v>latest/sass</x:v>
      </x:c>
      <x:c r="E4126" s="2" t="str">
        <x:v>md-sys-color.$error</x:v>
      </x:c>
      <x:c r="F4126" s="2" t="str">
        <x:v>tokens/versions/latest/sass/_md-comp-outlined-select.scss</x:v>
      </x:c>
      <x:c r="G4126" s="2" t="n">
        <x:v>150</x:v>
      </x:c>
      <x:c r="H4126" s="2" t="str">
        <x:v>https://github.com/material-components/material-web/blob/cbd34a8921915af94d5ef65c2a69eece41d5b4f3/tokens/versions/latest/sass/_md-comp-outlined-select.scss#L150</x:v>
      </x:c>
    </x:row>
    <x:row r="4127" ht="20" customHeight="1">
      <x:c r="A4127" s="2" t="str">
        <x:v>MT-04126</x:v>
      </x:c>
      <x:c r="B4127" s="2" t="str">
        <x:v>--md-outlined-select-text-field-error-leading-icon-color</x:v>
      </x:c>
      <x:c r="C4127" s="2" t="str">
        <x:v>comp</x:v>
      </x:c>
      <x:c r="D4127" s="2" t="str">
        <x:v>latest/sass</x:v>
      </x:c>
      <x:c r="E4127" s="2" t="str">
        <x:v>md-sys-color.$on-surface-variant</x:v>
      </x:c>
      <x:c r="F4127" s="2" t="str">
        <x:v>tokens/versions/latest/sass/_md-comp-outlined-select.scss</x:v>
      </x:c>
      <x:c r="G4127" s="2" t="n">
        <x:v>152</x:v>
      </x:c>
      <x:c r="H4127" s="2" t="str">
        <x:v>https://github.com/material-components/material-web/blob/cbd34a8921915af94d5ef65c2a69eece41d5b4f3/tokens/versions/latest/sass/_md-comp-outlined-select.scss#L152</x:v>
      </x:c>
    </x:row>
    <x:row r="4128" ht="20" customHeight="1">
      <x:c r="A4128" s="2" t="str">
        <x:v>MT-04127</x:v>
      </x:c>
      <x:c r="B4128" s="2" t="str">
        <x:v>--md-outlined-select-text-field-error-outline-color</x:v>
      </x:c>
      <x:c r="C4128" s="2" t="str">
        <x:v>comp</x:v>
      </x:c>
      <x:c r="D4128" s="2" t="str">
        <x:v>latest/sass</x:v>
      </x:c>
      <x:c r="E4128" s="2" t="str">
        <x:v>md-sys-color.$error</x:v>
      </x:c>
      <x:c r="F4128" s="2" t="str">
        <x:v>tokens/versions/latest/sass/_md-comp-outlined-select.scss</x:v>
      </x:c>
      <x:c r="G4128" s="2" t="n">
        <x:v>154</x:v>
      </x:c>
      <x:c r="H4128" s="2" t="str">
        <x:v>https://github.com/material-components/material-web/blob/cbd34a8921915af94d5ef65c2a69eece41d5b4f3/tokens/versions/latest/sass/_md-comp-outlined-select.scss#L154</x:v>
      </x:c>
    </x:row>
    <x:row r="4129" ht="20" customHeight="1">
      <x:c r="A4129" s="2" t="str">
        <x:v>MT-04128</x:v>
      </x:c>
      <x:c r="B4129" s="2" t="str">
        <x:v>--md-outlined-select-text-field-error-supporting-text-color</x:v>
      </x:c>
      <x:c r="C4129" s="2" t="str">
        <x:v>comp</x:v>
      </x:c>
      <x:c r="D4129" s="2" t="str">
        <x:v>latest/sass</x:v>
      </x:c>
      <x:c r="E4129" s="2" t="str">
        <x:v>md-sys-color.$error</x:v>
      </x:c>
      <x:c r="F4129" s="2" t="str">
        <x:v>tokens/versions/latest/sass/_md-comp-outlined-select.scss</x:v>
      </x:c>
      <x:c r="G4129" s="2" t="n">
        <x:v>156</x:v>
      </x:c>
      <x:c r="H4129" s="2" t="str">
        <x:v>https://github.com/material-components/material-web/blob/cbd34a8921915af94d5ef65c2a69eece41d5b4f3/tokens/versions/latest/sass/_md-comp-outlined-select.scss#L156</x:v>
      </x:c>
    </x:row>
    <x:row r="4130" ht="20" customHeight="1">
      <x:c r="A4130" s="2" t="str">
        <x:v>MT-04129</x:v>
      </x:c>
      <x:c r="B4130" s="2" t="str">
        <x:v>--md-outlined-select-text-field-error-trailing-icon-color</x:v>
      </x:c>
      <x:c r="C4130" s="2" t="str">
        <x:v>comp</x:v>
      </x:c>
      <x:c r="D4130" s="2" t="str">
        <x:v>latest/sass</x:v>
      </x:c>
      <x:c r="E4130" s="2" t="str">
        <x:v>md-sys-color.$error</x:v>
      </x:c>
      <x:c r="F4130" s="2" t="str">
        <x:v>tokens/versions/latest/sass/_md-comp-outlined-select.scss</x:v>
      </x:c>
      <x:c r="G4130" s="2" t="n">
        <x:v>158</x:v>
      </x:c>
      <x:c r="H4130" s="2" t="str">
        <x:v>https://github.com/material-components/material-web/blob/cbd34a8921915af94d5ef65c2a69eece41d5b4f3/tokens/versions/latest/sass/_md-comp-outlined-select.scss#L158</x:v>
      </x:c>
    </x:row>
    <x:row r="4131" ht="20" customHeight="1">
      <x:c r="A4131" s="2" t="str">
        <x:v>MT-04130</x:v>
      </x:c>
      <x:c r="B4131" s="2" t="str">
        <x:v>--md-outlined-select-text-field-focus-input-text-color</x:v>
      </x:c>
      <x:c r="C4131" s="2" t="str">
        <x:v>comp</x:v>
      </x:c>
      <x:c r="D4131" s="2" t="str">
        <x:v>latest/sass</x:v>
      </x:c>
      <x:c r="E4131" s="2" t="str">
        <x:v>md-sys-color.$on-surface</x:v>
      </x:c>
      <x:c r="F4131" s="2" t="str">
        <x:v>tokens/versions/latest/sass/_md-comp-outlined-select.scss</x:v>
      </x:c>
      <x:c r="G4131" s="2" t="n">
        <x:v>160</x:v>
      </x:c>
      <x:c r="H4131" s="2" t="str">
        <x:v>https://github.com/material-components/material-web/blob/cbd34a8921915af94d5ef65c2a69eece41d5b4f3/tokens/versions/latest/sass/_md-comp-outlined-select.scss#L160</x:v>
      </x:c>
    </x:row>
    <x:row r="4132" ht="20" customHeight="1">
      <x:c r="A4132" s="2" t="str">
        <x:v>MT-04131</x:v>
      </x:c>
      <x:c r="B4132" s="2" t="str">
        <x:v>--md-outlined-select-text-field-focus-label-text-color</x:v>
      </x:c>
      <x:c r="C4132" s="2" t="str">
        <x:v>comp</x:v>
      </x:c>
      <x:c r="D4132" s="2" t="str">
        <x:v>latest/sass</x:v>
      </x:c>
      <x:c r="E4132" s="2" t="str">
        <x:v>md-sys-color.$primary</x:v>
      </x:c>
      <x:c r="F4132" s="2" t="str">
        <x:v>tokens/versions/latest/sass/_md-comp-outlined-select.scss</x:v>
      </x:c>
      <x:c r="G4132" s="2" t="n">
        <x:v>162</x:v>
      </x:c>
      <x:c r="H4132" s="2" t="str">
        <x:v>https://github.com/material-components/material-web/blob/cbd34a8921915af94d5ef65c2a69eece41d5b4f3/tokens/versions/latest/sass/_md-comp-outlined-select.scss#L162</x:v>
      </x:c>
    </x:row>
    <x:row r="4133" ht="20" customHeight="1">
      <x:c r="A4133" s="2" t="str">
        <x:v>MT-04132</x:v>
      </x:c>
      <x:c r="B4133" s="2" t="str">
        <x:v>--md-outlined-select-text-field-focus-leading-icon-color</x:v>
      </x:c>
      <x:c r="C4133" s="2" t="str">
        <x:v>comp</x:v>
      </x:c>
      <x:c r="D4133" s="2" t="str">
        <x:v>latest/sass</x:v>
      </x:c>
      <x:c r="E4133" s="2" t="str">
        <x:v>md-sys-color.$on-surface-variant</x:v>
      </x:c>
      <x:c r="F4133" s="2" t="str">
        <x:v>tokens/versions/latest/sass/_md-comp-outlined-select.scss</x:v>
      </x:c>
      <x:c r="G4133" s="2" t="n">
        <x:v>164</x:v>
      </x:c>
      <x:c r="H4133" s="2" t="str">
        <x:v>https://github.com/material-components/material-web/blob/cbd34a8921915af94d5ef65c2a69eece41d5b4f3/tokens/versions/latest/sass/_md-comp-outlined-select.scss#L164</x:v>
      </x:c>
    </x:row>
    <x:row r="4134" ht="20" customHeight="1">
      <x:c r="A4134" s="2" t="str">
        <x:v>MT-04133</x:v>
      </x:c>
      <x:c r="B4134" s="2" t="str">
        <x:v>--md-outlined-select-text-field-focus-outline-color</x:v>
      </x:c>
      <x:c r="C4134" s="2" t="str">
        <x:v>comp</x:v>
      </x:c>
      <x:c r="D4134" s="2" t="str">
        <x:v>latest/sass</x:v>
      </x:c>
      <x:c r="E4134" s="2" t="str">
        <x:v>md-sys-color.$primary</x:v>
      </x:c>
      <x:c r="F4134" s="2" t="str">
        <x:v>tokens/versions/latest/sass/_md-comp-outlined-select.scss</x:v>
      </x:c>
      <x:c r="G4134" s="2" t="n">
        <x:v>166</x:v>
      </x:c>
      <x:c r="H4134" s="2" t="str">
        <x:v>https://github.com/material-components/material-web/blob/cbd34a8921915af94d5ef65c2a69eece41d5b4f3/tokens/versions/latest/sass/_md-comp-outlined-select.scss#L166</x:v>
      </x:c>
    </x:row>
    <x:row r="4135" ht="20" customHeight="1">
      <x:c r="A4135" s="2" t="str">
        <x:v>MT-04134</x:v>
      </x:c>
      <x:c r="B4135" s="2" t="str">
        <x:v>--md-outlined-select-text-field-focus-outline-width</x:v>
      </x:c>
      <x:c r="C4135" s="2" t="str">
        <x:v>comp</x:v>
      </x:c>
      <x:c r="D4135" s="2" t="str">
        <x:v>latest/sass</x:v>
      </x:c>
      <x:c r="E4135" s="2" t="str">
        <x:v>md-sys-state-focus-indicator.$thickness</x:v>
      </x:c>
      <x:c r="F4135" s="2" t="str">
        <x:v>tokens/versions/latest/sass/_md-comp-outlined-select.scss</x:v>
      </x:c>
      <x:c r="G4135" s="2" t="n">
        <x:v>168</x:v>
      </x:c>
      <x:c r="H4135" s="2" t="str">
        <x:v>https://github.com/material-components/material-web/blob/cbd34a8921915af94d5ef65c2a69eece41d5b4f3/tokens/versions/latest/sass/_md-comp-outlined-select.scss#L168</x:v>
      </x:c>
    </x:row>
    <x:row r="4136" ht="20" customHeight="1">
      <x:c r="A4136" s="2" t="str">
        <x:v>MT-04135</x:v>
      </x:c>
      <x:c r="B4136" s="2" t="str">
        <x:v>--md-outlined-select-text-field-focus-supporting-text-color</x:v>
      </x:c>
      <x:c r="C4136" s="2" t="str">
        <x:v>comp</x:v>
      </x:c>
      <x:c r="D4136" s="2" t="str">
        <x:v>latest/sass</x:v>
      </x:c>
      <x:c r="E4136" s="2" t="str">
        <x:v>md-sys-color.$on-surface-variant</x:v>
      </x:c>
      <x:c r="F4136" s="2" t="str">
        <x:v>tokens/versions/latest/sass/_md-comp-outlined-select.scss</x:v>
      </x:c>
      <x:c r="G4136" s="2" t="n">
        <x:v>170</x:v>
      </x:c>
      <x:c r="H4136" s="2" t="str">
        <x:v>https://github.com/material-components/material-web/blob/cbd34a8921915af94d5ef65c2a69eece41d5b4f3/tokens/versions/latest/sass/_md-comp-outlined-select.scss#L170</x:v>
      </x:c>
    </x:row>
    <x:row r="4137" ht="20" customHeight="1">
      <x:c r="A4137" s="2" t="str">
        <x:v>MT-04136</x:v>
      </x:c>
      <x:c r="B4137" s="2" t="str">
        <x:v>--md-outlined-select-text-field-focus-trailing-icon-color</x:v>
      </x:c>
      <x:c r="C4137" s="2" t="str">
        <x:v>comp</x:v>
      </x:c>
      <x:c r="D4137" s="2" t="str">
        <x:v>latest/sass</x:v>
      </x:c>
      <x:c r="E4137" s="2" t="str">
        <x:v>md-sys-color.$primary</x:v>
      </x:c>
      <x:c r="F4137" s="2" t="str">
        <x:v>tokens/versions/latest/sass/_md-comp-outlined-select.scss</x:v>
      </x:c>
      <x:c r="G4137" s="2" t="n">
        <x:v>172</x:v>
      </x:c>
      <x:c r="H4137" s="2" t="str">
        <x:v>https://github.com/material-components/material-web/blob/cbd34a8921915af94d5ef65c2a69eece41d5b4f3/tokens/versions/latest/sass/_md-comp-outlined-select.scss#L172</x:v>
      </x:c>
    </x:row>
    <x:row r="4138" ht="20" customHeight="1">
      <x:c r="A4138" s="2" t="str">
        <x:v>MT-04137</x:v>
      </x:c>
      <x:c r="B4138" s="2" t="str">
        <x:v>--md-outlined-select-text-field-hover-input-text-color</x:v>
      </x:c>
      <x:c r="C4138" s="2" t="str">
        <x:v>comp</x:v>
      </x:c>
      <x:c r="D4138" s="2" t="str">
        <x:v>latest/sass</x:v>
      </x:c>
      <x:c r="E4138" s="2" t="str">
        <x:v>md-sys-color.$on-surface</x:v>
      </x:c>
      <x:c r="F4138" s="2" t="str">
        <x:v>tokens/versions/latest/sass/_md-comp-outlined-select.scss</x:v>
      </x:c>
      <x:c r="G4138" s="2" t="n">
        <x:v>174</x:v>
      </x:c>
      <x:c r="H4138" s="2" t="str">
        <x:v>https://github.com/material-components/material-web/blob/cbd34a8921915af94d5ef65c2a69eece41d5b4f3/tokens/versions/latest/sass/_md-comp-outlined-select.scss#L174</x:v>
      </x:c>
    </x:row>
    <x:row r="4139" ht="20" customHeight="1">
      <x:c r="A4139" s="2" t="str">
        <x:v>MT-04138</x:v>
      </x:c>
      <x:c r="B4139" s="2" t="str">
        <x:v>--md-outlined-select-text-field-hover-label-text-color</x:v>
      </x:c>
      <x:c r="C4139" s="2" t="str">
        <x:v>comp</x:v>
      </x:c>
      <x:c r="D4139" s="2" t="str">
        <x:v>latest/sass</x:v>
      </x:c>
      <x:c r="E4139" s="2" t="str">
        <x:v>md-sys-color.$on-surface</x:v>
      </x:c>
      <x:c r="F4139" s="2" t="str">
        <x:v>tokens/versions/latest/sass/_md-comp-outlined-select.scss</x:v>
      </x:c>
      <x:c r="G4139" s="2" t="n">
        <x:v>176</x:v>
      </x:c>
      <x:c r="H4139" s="2" t="str">
        <x:v>https://github.com/material-components/material-web/blob/cbd34a8921915af94d5ef65c2a69eece41d5b4f3/tokens/versions/latest/sass/_md-comp-outlined-select.scss#L176</x:v>
      </x:c>
    </x:row>
    <x:row r="4140" ht="20" customHeight="1">
      <x:c r="A4140" s="2" t="str">
        <x:v>MT-04139</x:v>
      </x:c>
      <x:c r="B4140" s="2" t="str">
        <x:v>--md-outlined-select-text-field-hover-leading-icon-color</x:v>
      </x:c>
      <x:c r="C4140" s="2" t="str">
        <x:v>comp</x:v>
      </x:c>
      <x:c r="D4140" s="2" t="str">
        <x:v>latest/sass</x:v>
      </x:c>
      <x:c r="E4140" s="2" t="str">
        <x:v>md-sys-color.$on-surface-variant</x:v>
      </x:c>
      <x:c r="F4140" s="2" t="str">
        <x:v>tokens/versions/latest/sass/_md-comp-outlined-select.scss</x:v>
      </x:c>
      <x:c r="G4140" s="2" t="n">
        <x:v>178</x:v>
      </x:c>
      <x:c r="H4140" s="2" t="str">
        <x:v>https://github.com/material-components/material-web/blob/cbd34a8921915af94d5ef65c2a69eece41d5b4f3/tokens/versions/latest/sass/_md-comp-outlined-select.scss#L178</x:v>
      </x:c>
    </x:row>
    <x:row r="4141" ht="20" customHeight="1">
      <x:c r="A4141" s="2" t="str">
        <x:v>MT-04140</x:v>
      </x:c>
      <x:c r="B4141" s="2" t="str">
        <x:v>--md-outlined-select-text-field-hover-outline-color</x:v>
      </x:c>
      <x:c r="C4141" s="2" t="str">
        <x:v>comp</x:v>
      </x:c>
      <x:c r="D4141" s="2" t="str">
        <x:v>latest/sass</x:v>
      </x:c>
      <x:c r="E4141" s="2" t="str">
        <x:v>md-sys-color.$on-surface</x:v>
      </x:c>
      <x:c r="F4141" s="2" t="str">
        <x:v>tokens/versions/latest/sass/_md-comp-outlined-select.scss</x:v>
      </x:c>
      <x:c r="G4141" s="2" t="n">
        <x:v>180</x:v>
      </x:c>
      <x:c r="H4141" s="2" t="str">
        <x:v>https://github.com/material-components/material-web/blob/cbd34a8921915af94d5ef65c2a69eece41d5b4f3/tokens/versions/latest/sass/_md-comp-outlined-select.scss#L180</x:v>
      </x:c>
    </x:row>
    <x:row r="4142" ht="20" customHeight="1">
      <x:c r="A4142" s="2" t="str">
        <x:v>MT-04141</x:v>
      </x:c>
      <x:c r="B4142" s="2" t="str">
        <x:v>--md-outlined-select-text-field-hover-outline-width</x:v>
      </x:c>
      <x:c r="C4142" s="2" t="str">
        <x:v>comp</x:v>
      </x:c>
      <x:c r="D4142" s="2" t="str">
        <x:v>latest/sass</x:v>
      </x:c>
      <x:c r="E4142" s="2" t="str">
        <x:v>1px</x:v>
      </x:c>
      <x:c r="F4142" s="2" t="str">
        <x:v>tokens/versions/latest/sass/_md-comp-outlined-select.scss</x:v>
      </x:c>
      <x:c r="G4142" s="2" t="n">
        <x:v>54</x:v>
      </x:c>
      <x:c r="H4142" s="2" t="str">
        <x:v>https://github.com/material-components/material-web/blob/cbd34a8921915af94d5ef65c2a69eece41d5b4f3/tokens/versions/latest/sass/_md-comp-outlined-select.scss#L54</x:v>
      </x:c>
    </x:row>
    <x:row r="4143" ht="20" customHeight="1">
      <x:c r="A4143" s="2" t="str">
        <x:v>MT-04142</x:v>
      </x:c>
      <x:c r="B4143" s="2" t="str">
        <x:v>--md-outlined-select-text-field-hover-state-layer-color</x:v>
      </x:c>
      <x:c r="C4143" s="2" t="str">
        <x:v>comp</x:v>
      </x:c>
      <x:c r="D4143" s="2" t="str">
        <x:v>latest/sass</x:v>
      </x:c>
      <x:c r="E4143" s="2" t="str">
        <x:v>md-sys-color.$on-surface</x:v>
      </x:c>
      <x:c r="F4143" s="2" t="str">
        <x:v>tokens/versions/latest/sass/_md-comp-outlined-select.scss</x:v>
      </x:c>
      <x:c r="G4143" s="2" t="n">
        <x:v>182</x:v>
      </x:c>
      <x:c r="H4143" s="2" t="str">
        <x:v>https://github.com/material-components/material-web/blob/cbd34a8921915af94d5ef65c2a69eece41d5b4f3/tokens/versions/latest/sass/_md-comp-outlined-select.scss#L182</x:v>
      </x:c>
    </x:row>
    <x:row r="4144" ht="20" customHeight="1">
      <x:c r="A4144" s="2" t="str">
        <x:v>MT-04143</x:v>
      </x:c>
      <x:c r="B4144" s="2" t="str">
        <x:v>--md-outlined-select-text-field-hover-state-layer-opacity</x:v>
      </x:c>
      <x:c r="C4144" s="2" t="str">
        <x:v>comp</x:v>
      </x:c>
      <x:c r="D4144" s="2" t="str">
        <x:v>latest/sass</x:v>
      </x:c>
      <x:c r="E4144" s="2" t="str">
        <x:v>md-sys-state.$hover-state-layer-opacity</x:v>
      </x:c>
      <x:c r="F4144" s="2" t="str">
        <x:v>tokens/versions/latest/sass/_md-comp-outlined-select.scss</x:v>
      </x:c>
      <x:c r="G4144" s="2" t="n">
        <x:v>184</x:v>
      </x:c>
      <x:c r="H4144" s="2" t="str">
        <x:v>https://github.com/material-components/material-web/blob/cbd34a8921915af94d5ef65c2a69eece41d5b4f3/tokens/versions/latest/sass/_md-comp-outlined-select.scss#L184</x:v>
      </x:c>
    </x:row>
    <x:row r="4145" ht="20" customHeight="1">
      <x:c r="A4145" s="2" t="str">
        <x:v>MT-04144</x:v>
      </x:c>
      <x:c r="B4145" s="2" t="str">
        <x:v>--md-outlined-select-text-field-hover-supporting-text-color</x:v>
      </x:c>
      <x:c r="C4145" s="2" t="str">
        <x:v>comp</x:v>
      </x:c>
      <x:c r="D4145" s="2" t="str">
        <x:v>latest/sass</x:v>
      </x:c>
      <x:c r="E4145" s="2" t="str">
        <x:v>md-sys-color.$on-surface-variant</x:v>
      </x:c>
      <x:c r="F4145" s="2" t="str">
        <x:v>tokens/versions/latest/sass/_md-comp-outlined-select.scss</x:v>
      </x:c>
      <x:c r="G4145" s="2" t="n">
        <x:v>186</x:v>
      </x:c>
      <x:c r="H4145" s="2" t="str">
        <x:v>https://github.com/material-components/material-web/blob/cbd34a8921915af94d5ef65c2a69eece41d5b4f3/tokens/versions/latest/sass/_md-comp-outlined-select.scss#L186</x:v>
      </x:c>
    </x:row>
    <x:row r="4146" ht="20" customHeight="1">
      <x:c r="A4146" s="2" t="str">
        <x:v>MT-04145</x:v>
      </x:c>
      <x:c r="B4146" s="2" t="str">
        <x:v>--md-outlined-select-text-field-hover-trailing-icon-color</x:v>
      </x:c>
      <x:c r="C4146" s="2" t="str">
        <x:v>comp</x:v>
      </x:c>
      <x:c r="D4146" s="2" t="str">
        <x:v>latest/sass</x:v>
      </x:c>
      <x:c r="E4146" s="2" t="str">
        <x:v>md-sys-color.$on-surface-variant</x:v>
      </x:c>
      <x:c r="F4146" s="2" t="str">
        <x:v>tokens/versions/latest/sass/_md-comp-outlined-select.scss</x:v>
      </x:c>
      <x:c r="G4146" s="2" t="n">
        <x:v>188</x:v>
      </x:c>
      <x:c r="H4146" s="2" t="str">
        <x:v>https://github.com/material-components/material-web/blob/cbd34a8921915af94d5ef65c2a69eece41d5b4f3/tokens/versions/latest/sass/_md-comp-outlined-select.scss#L188</x:v>
      </x:c>
    </x:row>
    <x:row r="4147" ht="20" customHeight="1">
      <x:c r="A4147" s="2" t="str">
        <x:v>MT-04146</x:v>
      </x:c>
      <x:c r="B4147" s="2" t="str">
        <x:v>--md-outlined-select-text-field-input-text-color</x:v>
      </x:c>
      <x:c r="C4147" s="2" t="str">
        <x:v>comp</x:v>
      </x:c>
      <x:c r="D4147" s="2" t="str">
        <x:v>latest/sass</x:v>
      </x:c>
      <x:c r="E4147" s="2" t="str">
        <x:v>md-sys-color.$on-surface</x:v>
      </x:c>
      <x:c r="F4147" s="2" t="str">
        <x:v>tokens/versions/latest/sass/_md-comp-outlined-select.scss</x:v>
      </x:c>
      <x:c r="G4147" s="2" t="n">
        <x:v>190</x:v>
      </x:c>
      <x:c r="H4147" s="2" t="str">
        <x:v>https://github.com/material-components/material-web/blob/cbd34a8921915af94d5ef65c2a69eece41d5b4f3/tokens/versions/latest/sass/_md-comp-outlined-select.scss#L190</x:v>
      </x:c>
    </x:row>
    <x:row r="4148" ht="20" customHeight="1">
      <x:c r="A4148" s="2" t="str">
        <x:v>MT-04147</x:v>
      </x:c>
      <x:c r="B4148" s="2" t="str">
        <x:v>--md-outlined-select-text-field-input-text-font</x:v>
      </x:c>
      <x:c r="C4148" s="2" t="str">
        <x:v>comp</x:v>
      </x:c>
      <x:c r="D4148" s="2" t="str">
        <x:v>latest/sass</x:v>
      </x:c>
      <x:c r="E4148" s="2" t="str">
        <x:v>md-sys-typescale.$body-large-font</x:v>
      </x:c>
      <x:c r="F4148" s="2" t="str">
        <x:v>tokens/versions/latest/sass/_md-comp-outlined-select.scss</x:v>
      </x:c>
      <x:c r="G4148" s="2" t="n">
        <x:v>192</x:v>
      </x:c>
      <x:c r="H4148" s="2" t="str">
        <x:v>https://github.com/material-components/material-web/blob/cbd34a8921915af94d5ef65c2a69eece41d5b4f3/tokens/versions/latest/sass/_md-comp-outlined-select.scss#L192</x:v>
      </x:c>
    </x:row>
    <x:row r="4149" ht="20" customHeight="1">
      <x:c r="A4149" s="2" t="str">
        <x:v>MT-04148</x:v>
      </x:c>
      <x:c r="B4149" s="2" t="str">
        <x:v>--md-outlined-select-text-field-input-text-line-height</x:v>
      </x:c>
      <x:c r="C4149" s="2" t="str">
        <x:v>comp</x:v>
      </x:c>
      <x:c r="D4149" s="2" t="str">
        <x:v>latest/sass</x:v>
      </x:c>
      <x:c r="E4149" s="2" t="str">
        <x:v>md-sys-typescale.$body-large-line-height</x:v>
      </x:c>
      <x:c r="F4149" s="2" t="str">
        <x:v>tokens/versions/latest/sass/_md-comp-outlined-select.scss</x:v>
      </x:c>
      <x:c r="G4149" s="2" t="n">
        <x:v>194</x:v>
      </x:c>
      <x:c r="H4149" s="2" t="str">
        <x:v>https://github.com/material-components/material-web/blob/cbd34a8921915af94d5ef65c2a69eece41d5b4f3/tokens/versions/latest/sass/_md-comp-outlined-select.scss#L194</x:v>
      </x:c>
    </x:row>
    <x:row r="4150" ht="20" customHeight="1">
      <x:c r="A4150" s="2" t="str">
        <x:v>MT-04149</x:v>
      </x:c>
      <x:c r="B4150" s="2" t="str">
        <x:v>--md-outlined-select-text-field-input-text-size</x:v>
      </x:c>
      <x:c r="C4150" s="2" t="str">
        <x:v>comp</x:v>
      </x:c>
      <x:c r="D4150" s="2" t="str">
        <x:v>latest/sass</x:v>
      </x:c>
      <x:c r="E4150" s="2" t="str">
        <x:v>md-sys-typescale.$body-large-size</x:v>
      </x:c>
      <x:c r="F4150" s="2" t="str">
        <x:v>tokens/versions/latest/sass/_md-comp-outlined-select.scss</x:v>
      </x:c>
      <x:c r="G4150" s="2" t="n">
        <x:v>196</x:v>
      </x:c>
      <x:c r="H4150" s="2" t="str">
        <x:v>https://github.com/material-components/material-web/blob/cbd34a8921915af94d5ef65c2a69eece41d5b4f3/tokens/versions/latest/sass/_md-comp-outlined-select.scss#L196</x:v>
      </x:c>
    </x:row>
    <x:row r="4151" ht="20" customHeight="1">
      <x:c r="A4151" s="2" t="str">
        <x:v>MT-04150</x:v>
      </x:c>
      <x:c r="B4151" s="2" t="str">
        <x:v>--md-outlined-select-text-field-input-text-tracking</x:v>
      </x:c>
      <x:c r="C4151" s="2" t="str">
        <x:v>comp</x:v>
      </x:c>
      <x:c r="D4151" s="2" t="str">
        <x:v>latest/sass</x:v>
      </x:c>
      <x:c r="E4151" s="2" t="str">
        <x:v>md-sys-typescale.$body-large-tracking</x:v>
      </x:c>
      <x:c r="F4151" s="2" t="str">
        <x:v>tokens/versions/latest/sass/_md-comp-outlined-select.scss</x:v>
      </x:c>
      <x:c r="G4151" s="2" t="n">
        <x:v>198</x:v>
      </x:c>
      <x:c r="H4151" s="2" t="str">
        <x:v>https://github.com/material-components/material-web/blob/cbd34a8921915af94d5ef65c2a69eece41d5b4f3/tokens/versions/latest/sass/_md-comp-outlined-select.scss#L198</x:v>
      </x:c>
    </x:row>
    <x:row r="4152" ht="20" customHeight="1">
      <x:c r="A4152" s="2" t="str">
        <x:v>MT-04151</x:v>
      </x:c>
      <x:c r="B4152" s="2" t="str">
        <x:v>--md-outlined-select-text-field-input-text-weight</x:v>
      </x:c>
      <x:c r="C4152" s="2" t="str">
        <x:v>comp</x:v>
      </x:c>
      <x:c r="D4152" s="2" t="str">
        <x:v>latest/sass</x:v>
      </x:c>
      <x:c r="E4152" s="2" t="str">
        <x:v>md-sys-typescale.$body-large-weight</x:v>
      </x:c>
      <x:c r="F4152" s="2" t="str">
        <x:v>tokens/versions/latest/sass/_md-comp-outlined-select.scss</x:v>
      </x:c>
      <x:c r="G4152" s="2" t="n">
        <x:v>200</x:v>
      </x:c>
      <x:c r="H4152" s="2" t="str">
        <x:v>https://github.com/material-components/material-web/blob/cbd34a8921915af94d5ef65c2a69eece41d5b4f3/tokens/versions/latest/sass/_md-comp-outlined-select.scss#L200</x:v>
      </x:c>
    </x:row>
    <x:row r="4153" ht="20" customHeight="1">
      <x:c r="A4153" s="2" t="str">
        <x:v>MT-04152</x:v>
      </x:c>
      <x:c r="B4153" s="2" t="str">
        <x:v>--md-outlined-select-text-field-label-text-color</x:v>
      </x:c>
      <x:c r="C4153" s="2" t="str">
        <x:v>comp</x:v>
      </x:c>
      <x:c r="D4153" s="2" t="str">
        <x:v>latest/sass</x:v>
      </x:c>
      <x:c r="E4153" s="2" t="str">
        <x:v>md-sys-color.$on-surface-variant</x:v>
      </x:c>
      <x:c r="F4153" s="2" t="str">
        <x:v>tokens/versions/latest/sass/_md-comp-outlined-select.scss</x:v>
      </x:c>
      <x:c r="G4153" s="2" t="n">
        <x:v>202</x:v>
      </x:c>
      <x:c r="H4153" s="2" t="str">
        <x:v>https://github.com/material-components/material-web/blob/cbd34a8921915af94d5ef65c2a69eece41d5b4f3/tokens/versions/latest/sass/_md-comp-outlined-select.scss#L202</x:v>
      </x:c>
    </x:row>
    <x:row r="4154" ht="20" customHeight="1">
      <x:c r="A4154" s="2" t="str">
        <x:v>MT-04153</x:v>
      </x:c>
      <x:c r="B4154" s="2" t="str">
        <x:v>--md-outlined-select-text-field-label-text-font</x:v>
      </x:c>
      <x:c r="C4154" s="2" t="str">
        <x:v>comp</x:v>
      </x:c>
      <x:c r="D4154" s="2" t="str">
        <x:v>latest/sass</x:v>
      </x:c>
      <x:c r="E4154" s="2" t="str">
        <x:v>md-sys-typescale.$body-large-font</x:v>
      </x:c>
      <x:c r="F4154" s="2" t="str">
        <x:v>tokens/versions/latest/sass/_md-comp-outlined-select.scss</x:v>
      </x:c>
      <x:c r="G4154" s="2" t="n">
        <x:v>204</x:v>
      </x:c>
      <x:c r="H4154" s="2" t="str">
        <x:v>https://github.com/material-components/material-web/blob/cbd34a8921915af94d5ef65c2a69eece41d5b4f3/tokens/versions/latest/sass/_md-comp-outlined-select.scss#L204</x:v>
      </x:c>
    </x:row>
    <x:row r="4155" ht="20" customHeight="1">
      <x:c r="A4155" s="2" t="str">
        <x:v>MT-04154</x:v>
      </x:c>
      <x:c r="B4155" s="2" t="str">
        <x:v>--md-outlined-select-text-field-label-text-line-height</x:v>
      </x:c>
      <x:c r="C4155" s="2" t="str">
        <x:v>comp</x:v>
      </x:c>
      <x:c r="D4155" s="2" t="str">
        <x:v>latest/sass</x:v>
      </x:c>
      <x:c r="E4155" s="2" t="str">
        <x:v>md-sys-typescale.$body-large-line-height</x:v>
      </x:c>
      <x:c r="F4155" s="2" t="str">
        <x:v>tokens/versions/latest/sass/_md-comp-outlined-select.scss</x:v>
      </x:c>
      <x:c r="G4155" s="2" t="n">
        <x:v>206</x:v>
      </x:c>
      <x:c r="H4155" s="2" t="str">
        <x:v>https://github.com/material-components/material-web/blob/cbd34a8921915af94d5ef65c2a69eece41d5b4f3/tokens/versions/latest/sass/_md-comp-outlined-select.scss#L206</x:v>
      </x:c>
    </x:row>
    <x:row r="4156" ht="20" customHeight="1">
      <x:c r="A4156" s="2" t="str">
        <x:v>MT-04155</x:v>
      </x:c>
      <x:c r="B4156" s="2" t="str">
        <x:v>--md-outlined-select-text-field-label-text-populated-line-height</x:v>
      </x:c>
      <x:c r="C4156" s="2" t="str">
        <x:v>comp</x:v>
      </x:c>
      <x:c r="D4156" s="2" t="str">
        <x:v>latest/sass</x:v>
      </x:c>
      <x:c r="E4156" s="2" t="str">
        <x:v>md-sys-typescale.$body-small-line-height</x:v>
      </x:c>
      <x:c r="F4156" s="2" t="str">
        <x:v>tokens/versions/latest/sass/_md-comp-outlined-select.scss</x:v>
      </x:c>
      <x:c r="G4156" s="2" t="n">
        <x:v>208</x:v>
      </x:c>
      <x:c r="H4156" s="2" t="str">
        <x:v>https://github.com/material-components/material-web/blob/cbd34a8921915af94d5ef65c2a69eece41d5b4f3/tokens/versions/latest/sass/_md-comp-outlined-select.scss#L208</x:v>
      </x:c>
    </x:row>
    <x:row r="4157" ht="20" customHeight="1">
      <x:c r="A4157" s="2" t="str">
        <x:v>MT-04156</x:v>
      </x:c>
      <x:c r="B4157" s="2" t="str">
        <x:v>--md-outlined-select-text-field-label-text-populated-size</x:v>
      </x:c>
      <x:c r="C4157" s="2" t="str">
        <x:v>comp</x:v>
      </x:c>
      <x:c r="D4157" s="2" t="str">
        <x:v>latest/sass</x:v>
      </x:c>
      <x:c r="E4157" s="2" t="str">
        <x:v>md-sys-typescale.$body-small-size</x:v>
      </x:c>
      <x:c r="F4157" s="2" t="str">
        <x:v>tokens/versions/latest/sass/_md-comp-outlined-select.scss</x:v>
      </x:c>
      <x:c r="G4157" s="2" t="n">
        <x:v>210</x:v>
      </x:c>
      <x:c r="H4157" s="2" t="str">
        <x:v>https://github.com/material-components/material-web/blob/cbd34a8921915af94d5ef65c2a69eece41d5b4f3/tokens/versions/latest/sass/_md-comp-outlined-select.scss#L210</x:v>
      </x:c>
    </x:row>
    <x:row r="4158" ht="20" customHeight="1">
      <x:c r="A4158" s="2" t="str">
        <x:v>MT-04157</x:v>
      </x:c>
      <x:c r="B4158" s="2" t="str">
        <x:v>--md-outlined-select-text-field-label-text-size</x:v>
      </x:c>
      <x:c r="C4158" s="2" t="str">
        <x:v>comp</x:v>
      </x:c>
      <x:c r="D4158" s="2" t="str">
        <x:v>latest/sass</x:v>
      </x:c>
      <x:c r="E4158" s="2" t="str">
        <x:v>md-sys-typescale.$body-large-size</x:v>
      </x:c>
      <x:c r="F4158" s="2" t="str">
        <x:v>tokens/versions/latest/sass/_md-comp-outlined-select.scss</x:v>
      </x:c>
      <x:c r="G4158" s="2" t="n">
        <x:v>212</x:v>
      </x:c>
      <x:c r="H4158" s="2" t="str">
        <x:v>https://github.com/material-components/material-web/blob/cbd34a8921915af94d5ef65c2a69eece41d5b4f3/tokens/versions/latest/sass/_md-comp-outlined-select.scss#L212</x:v>
      </x:c>
    </x:row>
    <x:row r="4159" ht="20" customHeight="1">
      <x:c r="A4159" s="2" t="str">
        <x:v>MT-04158</x:v>
      </x:c>
      <x:c r="B4159" s="2" t="str">
        <x:v>--md-outlined-select-text-field-label-text-tracking</x:v>
      </x:c>
      <x:c r="C4159" s="2" t="str">
        <x:v>comp</x:v>
      </x:c>
      <x:c r="D4159" s="2" t="str">
        <x:v>latest/sass</x:v>
      </x:c>
      <x:c r="E4159" s="2" t="str">
        <x:v>md-sys-typescale.$body-large-tracking</x:v>
      </x:c>
      <x:c r="F4159" s="2" t="str">
        <x:v>tokens/versions/latest/sass/_md-comp-outlined-select.scss</x:v>
      </x:c>
      <x:c r="G4159" s="2" t="n">
        <x:v>214</x:v>
      </x:c>
      <x:c r="H4159" s="2" t="str">
        <x:v>https://github.com/material-components/material-web/blob/cbd34a8921915af94d5ef65c2a69eece41d5b4f3/tokens/versions/latest/sass/_md-comp-outlined-select.scss#L214</x:v>
      </x:c>
    </x:row>
    <x:row r="4160" ht="20" customHeight="1">
      <x:c r="A4160" s="2" t="str">
        <x:v>MT-04159</x:v>
      </x:c>
      <x:c r="B4160" s="2" t="str">
        <x:v>--md-outlined-select-text-field-label-text-weight</x:v>
      </x:c>
      <x:c r="C4160" s="2" t="str">
        <x:v>comp</x:v>
      </x:c>
      <x:c r="D4160" s="2" t="str">
        <x:v>latest/sass</x:v>
      </x:c>
      <x:c r="E4160" s="2" t="str">
        <x:v>md-sys-typescale.$body-large-weight</x:v>
      </x:c>
      <x:c r="F4160" s="2" t="str">
        <x:v>tokens/versions/latest/sass/_md-comp-outlined-select.scss</x:v>
      </x:c>
      <x:c r="G4160" s="2" t="n">
        <x:v>216</x:v>
      </x:c>
      <x:c r="H4160" s="2" t="str">
        <x:v>https://github.com/material-components/material-web/blob/cbd34a8921915af94d5ef65c2a69eece41d5b4f3/tokens/versions/latest/sass/_md-comp-outlined-select.scss#L216</x:v>
      </x:c>
    </x:row>
    <x:row r="4161" ht="20" customHeight="1">
      <x:c r="A4161" s="2" t="str">
        <x:v>MT-04160</x:v>
      </x:c>
      <x:c r="B4161" s="2" t="str">
        <x:v>--md-outlined-select-text-field-leading-icon-color</x:v>
      </x:c>
      <x:c r="C4161" s="2" t="str">
        <x:v>comp</x:v>
      </x:c>
      <x:c r="D4161" s="2" t="str">
        <x:v>latest/sass</x:v>
      </x:c>
      <x:c r="E4161" s="2" t="str">
        <x:v>md-sys-color.$on-surface-variant</x:v>
      </x:c>
      <x:c r="F4161" s="2" t="str">
        <x:v>tokens/versions/latest/sass/_md-comp-outlined-select.scss</x:v>
      </x:c>
      <x:c r="G4161" s="2" t="n">
        <x:v>218</x:v>
      </x:c>
      <x:c r="H4161" s="2" t="str">
        <x:v>https://github.com/material-components/material-web/blob/cbd34a8921915af94d5ef65c2a69eece41d5b4f3/tokens/versions/latest/sass/_md-comp-outlined-select.scss#L218</x:v>
      </x:c>
    </x:row>
    <x:row r="4162" ht="20" customHeight="1">
      <x:c r="A4162" s="2" t="str">
        <x:v>MT-04161</x:v>
      </x:c>
      <x:c r="B4162" s="2" t="str">
        <x:v>--md-outlined-select-text-field-leading-icon-size</x:v>
      </x:c>
      <x:c r="C4162" s="2" t="str">
        <x:v>comp</x:v>
      </x:c>
      <x:c r="D4162" s="2" t="str">
        <x:v>latest/sass</x:v>
      </x:c>
      <x:c r="E4162" s="2" t="str">
        <x:v>24px</x:v>
      </x:c>
      <x:c r="F4162" s="2" t="str">
        <x:v>tokens/versions/latest/sass/_md-comp-outlined-select.scss</x:v>
      </x:c>
      <x:c r="G4162" s="2" t="n">
        <x:v>56</x:v>
      </x:c>
      <x:c r="H4162" s="2" t="str">
        <x:v>https://github.com/material-components/material-web/blob/cbd34a8921915af94d5ef65c2a69eece41d5b4f3/tokens/versions/latest/sass/_md-comp-outlined-select.scss#L56</x:v>
      </x:c>
    </x:row>
    <x:row r="4163" ht="20" customHeight="1">
      <x:c r="A4163" s="2" t="str">
        <x:v>MT-04162</x:v>
      </x:c>
      <x:c r="B4163" s="2" t="str">
        <x:v>--md-outlined-select-text-field-outline-color</x:v>
      </x:c>
      <x:c r="C4163" s="2" t="str">
        <x:v>comp</x:v>
      </x:c>
      <x:c r="D4163" s="2" t="str">
        <x:v>latest/sass</x:v>
      </x:c>
      <x:c r="E4163" s="2" t="str">
        <x:v>md-sys-color.$outline</x:v>
      </x:c>
      <x:c r="F4163" s="2" t="str">
        <x:v>tokens/versions/latest/sass/_md-comp-outlined-select.scss</x:v>
      </x:c>
      <x:c r="G4163" s="2" t="n">
        <x:v>220</x:v>
      </x:c>
      <x:c r="H4163" s="2" t="str">
        <x:v>https://github.com/material-components/material-web/blob/cbd34a8921915af94d5ef65c2a69eece41d5b4f3/tokens/versions/latest/sass/_md-comp-outlined-select.scss#L220</x:v>
      </x:c>
    </x:row>
    <x:row r="4164" ht="20" customHeight="1">
      <x:c r="A4164" s="2" t="str">
        <x:v>MT-04163</x:v>
      </x:c>
      <x:c r="B4164" s="2" t="str">
        <x:v>--md-outlined-select-text-field-outline-width</x:v>
      </x:c>
      <x:c r="C4164" s="2" t="str">
        <x:v>comp</x:v>
      </x:c>
      <x:c r="D4164" s="2" t="str">
        <x:v>latest/sass</x:v>
      </x:c>
      <x:c r="E4164" s="2" t="str">
        <x:v>1px</x:v>
      </x:c>
      <x:c r="F4164" s="2" t="str">
        <x:v>tokens/versions/latest/sass/_md-comp-outlined-select.scss</x:v>
      </x:c>
      <x:c r="G4164" s="2" t="n">
        <x:v>58</x:v>
      </x:c>
      <x:c r="H4164" s="2" t="str">
        <x:v>https://github.com/material-components/material-web/blob/cbd34a8921915af94d5ef65c2a69eece41d5b4f3/tokens/versions/latest/sass/_md-comp-outlined-select.scss#L58</x:v>
      </x:c>
    </x:row>
    <x:row r="4165" ht="20" customHeight="1">
      <x:c r="A4165" s="2" t="str">
        <x:v>MT-04164</x:v>
      </x:c>
      <x:c r="B4165" s="2" t="str">
        <x:v>--md-outlined-select-text-field-supporting-text-color</x:v>
      </x:c>
      <x:c r="C4165" s="2" t="str">
        <x:v>comp</x:v>
      </x:c>
      <x:c r="D4165" s="2" t="str">
        <x:v>latest/sass</x:v>
      </x:c>
      <x:c r="E4165" s="2" t="str">
        <x:v>md-sys-color.$on-surface-variant</x:v>
      </x:c>
      <x:c r="F4165" s="2" t="str">
        <x:v>tokens/versions/latest/sass/_md-comp-outlined-select.scss</x:v>
      </x:c>
      <x:c r="G4165" s="2" t="n">
        <x:v>222</x:v>
      </x:c>
      <x:c r="H4165" s="2" t="str">
        <x:v>https://github.com/material-components/material-web/blob/cbd34a8921915af94d5ef65c2a69eece41d5b4f3/tokens/versions/latest/sass/_md-comp-outlined-select.scss#L222</x:v>
      </x:c>
    </x:row>
    <x:row r="4166" ht="20" customHeight="1">
      <x:c r="A4166" s="2" t="str">
        <x:v>MT-04165</x:v>
      </x:c>
      <x:c r="B4166" s="2" t="str">
        <x:v>--md-outlined-select-text-field-supporting-text-font</x:v>
      </x:c>
      <x:c r="C4166" s="2" t="str">
        <x:v>comp</x:v>
      </x:c>
      <x:c r="D4166" s="2" t="str">
        <x:v>latest/sass</x:v>
      </x:c>
      <x:c r="E4166" s="2" t="str">
        <x:v>md-sys-typescale.$body-small-font</x:v>
      </x:c>
      <x:c r="F4166" s="2" t="str">
        <x:v>tokens/versions/latest/sass/_md-comp-outlined-select.scss</x:v>
      </x:c>
      <x:c r="G4166" s="2" t="n">
        <x:v>224</x:v>
      </x:c>
      <x:c r="H4166" s="2" t="str">
        <x:v>https://github.com/material-components/material-web/blob/cbd34a8921915af94d5ef65c2a69eece41d5b4f3/tokens/versions/latest/sass/_md-comp-outlined-select.scss#L224</x:v>
      </x:c>
    </x:row>
    <x:row r="4167" ht="20" customHeight="1">
      <x:c r="A4167" s="2" t="str">
        <x:v>MT-04166</x:v>
      </x:c>
      <x:c r="B4167" s="2" t="str">
        <x:v>--md-outlined-select-text-field-supporting-text-line-height</x:v>
      </x:c>
      <x:c r="C4167" s="2" t="str">
        <x:v>comp</x:v>
      </x:c>
      <x:c r="D4167" s="2" t="str">
        <x:v>latest/sass</x:v>
      </x:c>
      <x:c r="E4167" s="2" t="str">
        <x:v>md-sys-typescale.$body-small-line-height</x:v>
      </x:c>
      <x:c r="F4167" s="2" t="str">
        <x:v>tokens/versions/latest/sass/_md-comp-outlined-select.scss</x:v>
      </x:c>
      <x:c r="G4167" s="2" t="n">
        <x:v>226</x:v>
      </x:c>
      <x:c r="H4167" s="2" t="str">
        <x:v>https://github.com/material-components/material-web/blob/cbd34a8921915af94d5ef65c2a69eece41d5b4f3/tokens/versions/latest/sass/_md-comp-outlined-select.scss#L226</x:v>
      </x:c>
    </x:row>
    <x:row r="4168" ht="20" customHeight="1">
      <x:c r="A4168" s="2" t="str">
        <x:v>MT-04167</x:v>
      </x:c>
      <x:c r="B4168" s="2" t="str">
        <x:v>--md-outlined-select-text-field-supporting-text-size</x:v>
      </x:c>
      <x:c r="C4168" s="2" t="str">
        <x:v>comp</x:v>
      </x:c>
      <x:c r="D4168" s="2" t="str">
        <x:v>latest/sass</x:v>
      </x:c>
      <x:c r="E4168" s="2" t="str">
        <x:v>md-sys-typescale.$body-small-size</x:v>
      </x:c>
      <x:c r="F4168" s="2" t="str">
        <x:v>tokens/versions/latest/sass/_md-comp-outlined-select.scss</x:v>
      </x:c>
      <x:c r="G4168" s="2" t="n">
        <x:v>228</x:v>
      </x:c>
      <x:c r="H4168" s="2" t="str">
        <x:v>https://github.com/material-components/material-web/blob/cbd34a8921915af94d5ef65c2a69eece41d5b4f3/tokens/versions/latest/sass/_md-comp-outlined-select.scss#L228</x:v>
      </x:c>
    </x:row>
    <x:row r="4169" ht="20" customHeight="1">
      <x:c r="A4169" s="2" t="str">
        <x:v>MT-04168</x:v>
      </x:c>
      <x:c r="B4169" s="2" t="str">
        <x:v>--md-outlined-select-text-field-supporting-text-tracking</x:v>
      </x:c>
      <x:c r="C4169" s="2" t="str">
        <x:v>comp</x:v>
      </x:c>
      <x:c r="D4169" s="2" t="str">
        <x:v>latest/sass</x:v>
      </x:c>
      <x:c r="E4169" s="2" t="str">
        <x:v>md-sys-typescale.$body-small-tracking</x:v>
      </x:c>
      <x:c r="F4169" s="2" t="str">
        <x:v>tokens/versions/latest/sass/_md-comp-outlined-select.scss</x:v>
      </x:c>
      <x:c r="G4169" s="2" t="n">
        <x:v>230</x:v>
      </x:c>
      <x:c r="H4169" s="2" t="str">
        <x:v>https://github.com/material-components/material-web/blob/cbd34a8921915af94d5ef65c2a69eece41d5b4f3/tokens/versions/latest/sass/_md-comp-outlined-select.scss#L230</x:v>
      </x:c>
    </x:row>
    <x:row r="4170" ht="20" customHeight="1">
      <x:c r="A4170" s="2" t="str">
        <x:v>MT-04169</x:v>
      </x:c>
      <x:c r="B4170" s="2" t="str">
        <x:v>--md-outlined-select-text-field-supporting-text-weight</x:v>
      </x:c>
      <x:c r="C4170" s="2" t="str">
        <x:v>comp</x:v>
      </x:c>
      <x:c r="D4170" s="2" t="str">
        <x:v>latest/sass</x:v>
      </x:c>
      <x:c r="E4170" s="2" t="str">
        <x:v>md-sys-typescale.$body-small-weight</x:v>
      </x:c>
      <x:c r="F4170" s="2" t="str">
        <x:v>tokens/versions/latest/sass/_md-comp-outlined-select.scss</x:v>
      </x:c>
      <x:c r="G4170" s="2" t="n">
        <x:v>232</x:v>
      </x:c>
      <x:c r="H4170" s="2" t="str">
        <x:v>https://github.com/material-components/material-web/blob/cbd34a8921915af94d5ef65c2a69eece41d5b4f3/tokens/versions/latest/sass/_md-comp-outlined-select.scss#L232</x:v>
      </x:c>
    </x:row>
    <x:row r="4171" ht="20" customHeight="1">
      <x:c r="A4171" s="2" t="str">
        <x:v>MT-04170</x:v>
      </x:c>
      <x:c r="B4171" s="2" t="str">
        <x:v>--md-outlined-select-text-field-trailing-icon-color</x:v>
      </x:c>
      <x:c r="C4171" s="2" t="str">
        <x:v>comp</x:v>
      </x:c>
      <x:c r="D4171" s="2" t="str">
        <x:v>latest/sass</x:v>
      </x:c>
      <x:c r="E4171" s="2" t="str">
        <x:v>md-sys-color.$on-surface-variant</x:v>
      </x:c>
      <x:c r="F4171" s="2" t="str">
        <x:v>tokens/versions/latest/sass/_md-comp-outlined-select.scss</x:v>
      </x:c>
      <x:c r="G4171" s="2" t="n">
        <x:v>234</x:v>
      </x:c>
      <x:c r="H4171" s="2" t="str">
        <x:v>https://github.com/material-components/material-web/blob/cbd34a8921915af94d5ef65c2a69eece41d5b4f3/tokens/versions/latest/sass/_md-comp-outlined-select.scss#L234</x:v>
      </x:c>
    </x:row>
    <x:row r="4172" ht="20" customHeight="1">
      <x:c r="A4172" s="2" t="str">
        <x:v>MT-04171</x:v>
      </x:c>
      <x:c r="B4172" s="2" t="str">
        <x:v>--md-outlined-select-text-field-trailing-icon-size</x:v>
      </x:c>
      <x:c r="C4172" s="2" t="str">
        <x:v>comp</x:v>
      </x:c>
      <x:c r="D4172" s="2" t="str">
        <x:v>latest/sass</x:v>
      </x:c>
      <x:c r="E4172" s="2" t="str">
        <x:v>24px</x:v>
      </x:c>
      <x:c r="F4172" s="2" t="str">
        <x:v>tokens/versions/latest/sass/_md-comp-outlined-select.scss</x:v>
      </x:c>
      <x:c r="G4172" s="2" t="n">
        <x:v>60</x:v>
      </x:c>
      <x:c r="H4172" s="2" t="str">
        <x:v>https://github.com/material-components/material-web/blob/cbd34a8921915af94d5ef65c2a69eece41d5b4f3/tokens/versions/latest/sass/_md-comp-outlined-select.scss#L60</x:v>
      </x:c>
    </x:row>
    <x:row r="4173" ht="20" customHeight="1">
      <x:c r="A4173" s="2" t="str">
        <x:v>MT-04172</x:v>
      </x:c>
      <x:c r="B4173" s="2" t="str">
        <x:v>--md-outlined-text-field-caret-color</x:v>
      </x:c>
      <x:c r="C4173" s="2" t="str">
        <x:v>comp</x:v>
      </x:c>
      <x:c r="D4173" s="2" t="str">
        <x:v>latest/sass</x:v>
      </x:c>
      <x:c r="E4173" s="2" t="str">
        <x:v>md-sys-color.$primary</x:v>
      </x:c>
      <x:c r="F4173" s="2" t="str">
        <x:v>tokens/versions/latest/sass/_md-comp-outlined-text-field.scss</x:v>
      </x:c>
      <x:c r="G4173" s="2" t="n">
        <x:v>52</x:v>
      </x:c>
      <x:c r="H4173" s="2" t="str">
        <x:v>https://github.com/material-components/material-web/blob/cbd34a8921915af94d5ef65c2a69eece41d5b4f3/tokens/versions/latest/sass/_md-comp-outlined-text-field.scss#L52</x:v>
      </x:c>
    </x:row>
    <x:row r="4174" ht="20" customHeight="1">
      <x:c r="A4174" s="2" t="str">
        <x:v>MT-04173</x:v>
      </x:c>
      <x:c r="B4174" s="2" t="str">
        <x:v>--md-outlined-text-field-container-height</x:v>
      </x:c>
      <x:c r="C4174" s="2" t="str">
        <x:v>comp</x:v>
      </x:c>
      <x:c r="D4174" s="2" t="str">
        <x:v>latest/sass</x:v>
      </x:c>
      <x:c r="E4174" s="2" t="str">
        <x:v>56px</x:v>
      </x:c>
      <x:c r="F4174" s="2" t="str">
        <x:v>tokens/versions/latest/sass/_md-comp-outlined-text-field.scss</x:v>
      </x:c>
      <x:c r="G4174" s="2" t="n">
        <x:v>26</x:v>
      </x:c>
      <x:c r="H4174" s="2" t="str">
        <x:v>https://github.com/material-components/material-web/blob/cbd34a8921915af94d5ef65c2a69eece41d5b4f3/tokens/versions/latest/sass/_md-comp-outlined-text-field.scss#L26</x:v>
      </x:c>
    </x:row>
    <x:row r="4175" ht="20" customHeight="1">
      <x:c r="A4175" s="2" t="str">
        <x:v>MT-04174</x:v>
      </x:c>
      <x:c r="B4175" s="2" t="str">
        <x:v>--md-outlined-text-field-container-shape</x:v>
      </x:c>
      <x:c r="C4175" s="2" t="str">
        <x:v>comp</x:v>
      </x:c>
      <x:c r="D4175" s="2" t="str">
        <x:v>latest/sass</x:v>
      </x:c>
      <x:c r="E4175" s="2" t="str">
        <x:v>md-sys-shape.$corner-extra-small</x:v>
      </x:c>
      <x:c r="F4175" s="2" t="str">
        <x:v>tokens/versions/latest/sass/_md-comp-outlined-text-field.scss</x:v>
      </x:c>
      <x:c r="G4175" s="2" t="n">
        <x:v>54</x:v>
      </x:c>
      <x:c r="H4175" s="2" t="str">
        <x:v>https://github.com/material-components/material-web/blob/cbd34a8921915af94d5ef65c2a69eece41d5b4f3/tokens/versions/latest/sass/_md-comp-outlined-text-field.scss#L54</x:v>
      </x:c>
    </x:row>
    <x:row r="4176" ht="20" customHeight="1">
      <x:c r="A4176" s="2" t="str">
        <x:v>MT-04175</x:v>
      </x:c>
      <x:c r="B4176" s="2" t="str">
        <x:v>--md-outlined-text-field-disabled-input-text-color</x:v>
      </x:c>
      <x:c r="C4176" s="2" t="str">
        <x:v>comp</x:v>
      </x:c>
      <x:c r="D4176" s="2" t="str">
        <x:v>latest/sass</x:v>
      </x:c>
      <x:c r="E4176" s="2" t="str">
        <x:v>md-sys-color.$on-surface</x:v>
      </x:c>
      <x:c r="F4176" s="2" t="str">
        <x:v>tokens/versions/latest/sass/_md-comp-outlined-text-field.scss</x:v>
      </x:c>
      <x:c r="G4176" s="2" t="n">
        <x:v>56</x:v>
      </x:c>
      <x:c r="H4176" s="2" t="str">
        <x:v>https://github.com/material-components/material-web/blob/cbd34a8921915af94d5ef65c2a69eece41d5b4f3/tokens/versions/latest/sass/_md-comp-outlined-text-field.scss#L56</x:v>
      </x:c>
    </x:row>
    <x:row r="4177" ht="20" customHeight="1">
      <x:c r="A4177" s="2" t="str">
        <x:v>MT-04176</x:v>
      </x:c>
      <x:c r="B4177" s="2" t="str">
        <x:v>--md-outlined-text-field-disabled-input-text-opacity</x:v>
      </x:c>
      <x:c r="C4177" s="2" t="str">
        <x:v>comp</x:v>
      </x:c>
      <x:c r="D4177" s="2" t="str">
        <x:v>latest/sass</x:v>
      </x:c>
      <x:c r="E4177" s="2" t="str">
        <x:v>0.38</x:v>
      </x:c>
      <x:c r="F4177" s="2" t="str">
        <x:v>tokens/versions/latest/sass/_md-comp-outlined-text-field.scss</x:v>
      </x:c>
      <x:c r="G4177" s="2" t="n">
        <x:v>28</x:v>
      </x:c>
      <x:c r="H4177" s="2" t="str">
        <x:v>https://github.com/material-components/material-web/blob/cbd34a8921915af94d5ef65c2a69eece41d5b4f3/tokens/versions/latest/sass/_md-comp-outlined-text-field.scss#L28</x:v>
      </x:c>
    </x:row>
    <x:row r="4178" ht="20" customHeight="1">
      <x:c r="A4178" s="2" t="str">
        <x:v>MT-04177</x:v>
      </x:c>
      <x:c r="B4178" s="2" t="str">
        <x:v>--md-outlined-text-field-disabled-label-text-color</x:v>
      </x:c>
      <x:c r="C4178" s="2" t="str">
        <x:v>comp</x:v>
      </x:c>
      <x:c r="D4178" s="2" t="str">
        <x:v>latest/sass</x:v>
      </x:c>
      <x:c r="E4178" s="2" t="str">
        <x:v>md-sys-color.$on-surface</x:v>
      </x:c>
      <x:c r="F4178" s="2" t="str">
        <x:v>tokens/versions/latest/sass/_md-comp-outlined-text-field.scss</x:v>
      </x:c>
      <x:c r="G4178" s="2" t="n">
        <x:v>58</x:v>
      </x:c>
      <x:c r="H4178" s="2" t="str">
        <x:v>https://github.com/material-components/material-web/blob/cbd34a8921915af94d5ef65c2a69eece41d5b4f3/tokens/versions/latest/sass/_md-comp-outlined-text-field.scss#L58</x:v>
      </x:c>
    </x:row>
    <x:row r="4179" ht="20" customHeight="1">
      <x:c r="A4179" s="2" t="str">
        <x:v>MT-04178</x:v>
      </x:c>
      <x:c r="B4179" s="2" t="str">
        <x:v>--md-outlined-text-field-disabled-label-text-opacity</x:v>
      </x:c>
      <x:c r="C4179" s="2" t="str">
        <x:v>comp</x:v>
      </x:c>
      <x:c r="D4179" s="2" t="str">
        <x:v>latest/sass</x:v>
      </x:c>
      <x:c r="E4179" s="2" t="str">
        <x:v>0.38</x:v>
      </x:c>
      <x:c r="F4179" s="2" t="str">
        <x:v>tokens/versions/latest/sass/_md-comp-outlined-text-field.scss</x:v>
      </x:c>
      <x:c r="G4179" s="2" t="n">
        <x:v>30</x:v>
      </x:c>
      <x:c r="H4179" s="2" t="str">
        <x:v>https://github.com/material-components/material-web/blob/cbd34a8921915af94d5ef65c2a69eece41d5b4f3/tokens/versions/latest/sass/_md-comp-outlined-text-field.scss#L30</x:v>
      </x:c>
    </x:row>
    <x:row r="4180" ht="20" customHeight="1">
      <x:c r="A4180" s="2" t="str">
        <x:v>MT-04179</x:v>
      </x:c>
      <x:c r="B4180" s="2" t="str">
        <x:v>--md-outlined-text-field-disabled-leading-icon-color</x:v>
      </x:c>
      <x:c r="C4180" s="2" t="str">
        <x:v>comp</x:v>
      </x:c>
      <x:c r="D4180" s="2" t="str">
        <x:v>latest/sass</x:v>
      </x:c>
      <x:c r="E4180" s="2" t="str">
        <x:v>md-sys-color.$on-surface</x:v>
      </x:c>
      <x:c r="F4180" s="2" t="str">
        <x:v>tokens/versions/latest/sass/_md-comp-outlined-text-field.scss</x:v>
      </x:c>
      <x:c r="G4180" s="2" t="n">
        <x:v>60</x:v>
      </x:c>
      <x:c r="H4180" s="2" t="str">
        <x:v>https://github.com/material-components/material-web/blob/cbd34a8921915af94d5ef65c2a69eece41d5b4f3/tokens/versions/latest/sass/_md-comp-outlined-text-field.scss#L60</x:v>
      </x:c>
    </x:row>
    <x:row r="4181" ht="20" customHeight="1">
      <x:c r="A4181" s="2" t="str">
        <x:v>MT-04180</x:v>
      </x:c>
      <x:c r="B4181" s="2" t="str">
        <x:v>--md-outlined-text-field-disabled-leading-icon-opacity</x:v>
      </x:c>
      <x:c r="C4181" s="2" t="str">
        <x:v>comp</x:v>
      </x:c>
      <x:c r="D4181" s="2" t="str">
        <x:v>latest/sass</x:v>
      </x:c>
      <x:c r="E4181" s="2" t="str">
        <x:v>0.38</x:v>
      </x:c>
      <x:c r="F4181" s="2" t="str">
        <x:v>tokens/versions/latest/sass/_md-comp-outlined-text-field.scss</x:v>
      </x:c>
      <x:c r="G4181" s="2" t="n">
        <x:v>32</x:v>
      </x:c>
      <x:c r="H4181" s="2" t="str">
        <x:v>https://github.com/material-components/material-web/blob/cbd34a8921915af94d5ef65c2a69eece41d5b4f3/tokens/versions/latest/sass/_md-comp-outlined-text-field.scss#L32</x:v>
      </x:c>
    </x:row>
    <x:row r="4182" ht="20" customHeight="1">
      <x:c r="A4182" s="2" t="str">
        <x:v>MT-04181</x:v>
      </x:c>
      <x:c r="B4182" s="2" t="str">
        <x:v>--md-outlined-text-field-disabled-outline-color</x:v>
      </x:c>
      <x:c r="C4182" s="2" t="str">
        <x:v>comp</x:v>
      </x:c>
      <x:c r="D4182" s="2" t="str">
        <x:v>latest/sass</x:v>
      </x:c>
      <x:c r="E4182" s="2" t="str">
        <x:v>md-sys-color.$on-surface</x:v>
      </x:c>
      <x:c r="F4182" s="2" t="str">
        <x:v>tokens/versions/latest/sass/_md-comp-outlined-text-field.scss</x:v>
      </x:c>
      <x:c r="G4182" s="2" t="n">
        <x:v>62</x:v>
      </x:c>
      <x:c r="H4182" s="2" t="str">
        <x:v>https://github.com/material-components/material-web/blob/cbd34a8921915af94d5ef65c2a69eece41d5b4f3/tokens/versions/latest/sass/_md-comp-outlined-text-field.scss#L62</x:v>
      </x:c>
    </x:row>
    <x:row r="4183" ht="20" customHeight="1">
      <x:c r="A4183" s="2" t="str">
        <x:v>MT-04182</x:v>
      </x:c>
      <x:c r="B4183" s="2" t="str">
        <x:v>--md-outlined-text-field-disabled-outline-opacity</x:v>
      </x:c>
      <x:c r="C4183" s="2" t="str">
        <x:v>comp</x:v>
      </x:c>
      <x:c r="D4183" s="2" t="str">
        <x:v>latest/sass</x:v>
      </x:c>
      <x:c r="E4183" s="2" t="str">
        <x:v>0.12</x:v>
      </x:c>
      <x:c r="F4183" s="2" t="str">
        <x:v>tokens/versions/latest/sass/_md-comp-outlined-text-field.scss</x:v>
      </x:c>
      <x:c r="G4183" s="2" t="n">
        <x:v>34</x:v>
      </x:c>
      <x:c r="H4183" s="2" t="str">
        <x:v>https://github.com/material-components/material-web/blob/cbd34a8921915af94d5ef65c2a69eece41d5b4f3/tokens/versions/latest/sass/_md-comp-outlined-text-field.scss#L34</x:v>
      </x:c>
    </x:row>
    <x:row r="4184" ht="20" customHeight="1">
      <x:c r="A4184" s="2" t="str">
        <x:v>MT-04183</x:v>
      </x:c>
      <x:c r="B4184" s="2" t="str">
        <x:v>--md-outlined-text-field-disabled-outline-width</x:v>
      </x:c>
      <x:c r="C4184" s="2" t="str">
        <x:v>comp</x:v>
      </x:c>
      <x:c r="D4184" s="2" t="str">
        <x:v>latest/sass</x:v>
      </x:c>
      <x:c r="E4184" s="2" t="str">
        <x:v>1px</x:v>
      </x:c>
      <x:c r="F4184" s="2" t="str">
        <x:v>tokens/versions/latest/sass/_md-comp-outlined-text-field.scss</x:v>
      </x:c>
      <x:c r="G4184" s="2" t="n">
        <x:v>36</x:v>
      </x:c>
      <x:c r="H4184" s="2" t="str">
        <x:v>https://github.com/material-components/material-web/blob/cbd34a8921915af94d5ef65c2a69eece41d5b4f3/tokens/versions/latest/sass/_md-comp-outlined-text-field.scss#L36</x:v>
      </x:c>
    </x:row>
    <x:row r="4185" ht="20" customHeight="1">
      <x:c r="A4185" s="2" t="str">
        <x:v>MT-04184</x:v>
      </x:c>
      <x:c r="B4185" s="2" t="str">
        <x:v>--md-outlined-text-field-disabled-supporting-text-color</x:v>
      </x:c>
      <x:c r="C4185" s="2" t="str">
        <x:v>comp</x:v>
      </x:c>
      <x:c r="D4185" s="2" t="str">
        <x:v>latest/sass</x:v>
      </x:c>
      <x:c r="E4185" s="2" t="str">
        <x:v>md-sys-color.$on-surface</x:v>
      </x:c>
      <x:c r="F4185" s="2" t="str">
        <x:v>tokens/versions/latest/sass/_md-comp-outlined-text-field.scss</x:v>
      </x:c>
      <x:c r="G4185" s="2" t="n">
        <x:v>64</x:v>
      </x:c>
      <x:c r="H4185" s="2" t="str">
        <x:v>https://github.com/material-components/material-web/blob/cbd34a8921915af94d5ef65c2a69eece41d5b4f3/tokens/versions/latest/sass/_md-comp-outlined-text-field.scss#L64</x:v>
      </x:c>
    </x:row>
    <x:row r="4186" ht="20" customHeight="1">
      <x:c r="A4186" s="2" t="str">
        <x:v>MT-04185</x:v>
      </x:c>
      <x:c r="B4186" s="2" t="str">
        <x:v>--md-outlined-text-field-disabled-supporting-text-opacity</x:v>
      </x:c>
      <x:c r="C4186" s="2" t="str">
        <x:v>comp</x:v>
      </x:c>
      <x:c r="D4186" s="2" t="str">
        <x:v>latest/sass</x:v>
      </x:c>
      <x:c r="E4186" s="2" t="str">
        <x:v>0.38</x:v>
      </x:c>
      <x:c r="F4186" s="2" t="str">
        <x:v>tokens/versions/latest/sass/_md-comp-outlined-text-field.scss</x:v>
      </x:c>
      <x:c r="G4186" s="2" t="n">
        <x:v>38</x:v>
      </x:c>
      <x:c r="H4186" s="2" t="str">
        <x:v>https://github.com/material-components/material-web/blob/cbd34a8921915af94d5ef65c2a69eece41d5b4f3/tokens/versions/latest/sass/_md-comp-outlined-text-field.scss#L38</x:v>
      </x:c>
    </x:row>
    <x:row r="4187" ht="20" customHeight="1">
      <x:c r="A4187" s="2" t="str">
        <x:v>MT-04186</x:v>
      </x:c>
      <x:c r="B4187" s="2" t="str">
        <x:v>--md-outlined-text-field-disabled-trailing-icon-color</x:v>
      </x:c>
      <x:c r="C4187" s="2" t="str">
        <x:v>comp</x:v>
      </x:c>
      <x:c r="D4187" s="2" t="str">
        <x:v>latest/sass</x:v>
      </x:c>
      <x:c r="E4187" s="2" t="str">
        <x:v>md-sys-color.$on-surface</x:v>
      </x:c>
      <x:c r="F4187" s="2" t="str">
        <x:v>tokens/versions/latest/sass/_md-comp-outlined-text-field.scss</x:v>
      </x:c>
      <x:c r="G4187" s="2" t="n">
        <x:v>66</x:v>
      </x:c>
      <x:c r="H4187" s="2" t="str">
        <x:v>https://github.com/material-components/material-web/blob/cbd34a8921915af94d5ef65c2a69eece41d5b4f3/tokens/versions/latest/sass/_md-comp-outlined-text-field.scss#L66</x:v>
      </x:c>
    </x:row>
    <x:row r="4188" ht="20" customHeight="1">
      <x:c r="A4188" s="2" t="str">
        <x:v>MT-04187</x:v>
      </x:c>
      <x:c r="B4188" s="2" t="str">
        <x:v>--md-outlined-text-field-disabled-trailing-icon-opacity</x:v>
      </x:c>
      <x:c r="C4188" s="2" t="str">
        <x:v>comp</x:v>
      </x:c>
      <x:c r="D4188" s="2" t="str">
        <x:v>latest/sass</x:v>
      </x:c>
      <x:c r="E4188" s="2" t="str">
        <x:v>0.38</x:v>
      </x:c>
      <x:c r="F4188" s="2" t="str">
        <x:v>tokens/versions/latest/sass/_md-comp-outlined-text-field.scss</x:v>
      </x:c>
      <x:c r="G4188" s="2" t="n">
        <x:v>40</x:v>
      </x:c>
      <x:c r="H4188" s="2" t="str">
        <x:v>https://github.com/material-components/material-web/blob/cbd34a8921915af94d5ef65c2a69eece41d5b4f3/tokens/versions/latest/sass/_md-comp-outlined-text-field.scss#L40</x:v>
      </x:c>
    </x:row>
    <x:row r="4189" ht="20" customHeight="1">
      <x:c r="A4189" s="2" t="str">
        <x:v>MT-04188</x:v>
      </x:c>
      <x:c r="B4189" s="2" t="str">
        <x:v>--md-outlined-text-field-error-focus-caret-color</x:v>
      </x:c>
      <x:c r="C4189" s="2" t="str">
        <x:v>comp</x:v>
      </x:c>
      <x:c r="D4189" s="2" t="str">
        <x:v>latest/sass</x:v>
      </x:c>
      <x:c r="E4189" s="2" t="str">
        <x:v>md-sys-color.$error</x:v>
      </x:c>
      <x:c r="F4189" s="2" t="str">
        <x:v>tokens/versions/latest/sass/_md-comp-outlined-text-field.scss</x:v>
      </x:c>
      <x:c r="G4189" s="2" t="n">
        <x:v>68</x:v>
      </x:c>
      <x:c r="H4189" s="2" t="str">
        <x:v>https://github.com/material-components/material-web/blob/cbd34a8921915af94d5ef65c2a69eece41d5b4f3/tokens/versions/latest/sass/_md-comp-outlined-text-field.scss#L68</x:v>
      </x:c>
    </x:row>
    <x:row r="4190" ht="20" customHeight="1">
      <x:c r="A4190" s="2" t="str">
        <x:v>MT-04189</x:v>
      </x:c>
      <x:c r="B4190" s="2" t="str">
        <x:v>--md-outlined-text-field-error-focus-indicator-outline-color</x:v>
      </x:c>
      <x:c r="C4190" s="2" t="str">
        <x:v>comp</x:v>
      </x:c>
      <x:c r="D4190" s="2" t="str">
        <x:v>latest/sass</x:v>
      </x:c>
      <x:c r="E4190" s="2" t="str">
        <x:v>md-sys-color.$error</x:v>
      </x:c>
      <x:c r="F4190" s="2" t="str">
        <x:v>tokens/versions/latest/sass/_md-comp-outlined-text-field.scss</x:v>
      </x:c>
      <x:c r="G4190" s="2" t="n">
        <x:v>72</x:v>
      </x:c>
      <x:c r="H4190" s="2" t="str">
        <x:v>https://github.com/material-components/material-web/blob/cbd34a8921915af94d5ef65c2a69eece41d5b4f3/tokens/versions/latest/sass/_md-comp-outlined-text-field.scss#L72</x:v>
      </x:c>
    </x:row>
    <x:row r="4191" ht="20" customHeight="1">
      <x:c r="A4191" s="2" t="str">
        <x:v>MT-04190</x:v>
      </x:c>
      <x:c r="B4191" s="2" t="str">
        <x:v>--md-outlined-text-field-error-focus-input-text-color</x:v>
      </x:c>
      <x:c r="C4191" s="2" t="str">
        <x:v>comp</x:v>
      </x:c>
      <x:c r="D4191" s="2" t="str">
        <x:v>latest/sass</x:v>
      </x:c>
      <x:c r="E4191" s="2" t="str">
        <x:v>md-sys-color.$on-surface</x:v>
      </x:c>
      <x:c r="F4191" s="2" t="str">
        <x:v>tokens/versions/latest/sass/_md-comp-outlined-text-field.scss</x:v>
      </x:c>
      <x:c r="G4191" s="2" t="n">
        <x:v>74</x:v>
      </x:c>
      <x:c r="H4191" s="2" t="str">
        <x:v>https://github.com/material-components/material-web/blob/cbd34a8921915af94d5ef65c2a69eece41d5b4f3/tokens/versions/latest/sass/_md-comp-outlined-text-field.scss#L74</x:v>
      </x:c>
    </x:row>
    <x:row r="4192" ht="20" customHeight="1">
      <x:c r="A4192" s="2" t="str">
        <x:v>MT-04191</x:v>
      </x:c>
      <x:c r="B4192" s="2" t="str">
        <x:v>--md-outlined-text-field-error-focus-label-text-color</x:v>
      </x:c>
      <x:c r="C4192" s="2" t="str">
        <x:v>comp</x:v>
      </x:c>
      <x:c r="D4192" s="2" t="str">
        <x:v>latest/sass</x:v>
      </x:c>
      <x:c r="E4192" s="2" t="str">
        <x:v>md-sys-color.$error</x:v>
      </x:c>
      <x:c r="F4192" s="2" t="str">
        <x:v>tokens/versions/latest/sass/_md-comp-outlined-text-field.scss</x:v>
      </x:c>
      <x:c r="G4192" s="2" t="n">
        <x:v>76</x:v>
      </x:c>
      <x:c r="H4192" s="2" t="str">
        <x:v>https://github.com/material-components/material-web/blob/cbd34a8921915af94d5ef65c2a69eece41d5b4f3/tokens/versions/latest/sass/_md-comp-outlined-text-field.scss#L76</x:v>
      </x:c>
    </x:row>
    <x:row r="4193" ht="20" customHeight="1">
      <x:c r="A4193" s="2" t="str">
        <x:v>MT-04192</x:v>
      </x:c>
      <x:c r="B4193" s="2" t="str">
        <x:v>--md-outlined-text-field-error-focus-leading-icon-color</x:v>
      </x:c>
      <x:c r="C4193" s="2" t="str">
        <x:v>comp</x:v>
      </x:c>
      <x:c r="D4193" s="2" t="str">
        <x:v>latest/sass</x:v>
      </x:c>
      <x:c r="E4193" s="2" t="str">
        <x:v>md-sys-color.$on-surface-variant</x:v>
      </x:c>
      <x:c r="F4193" s="2" t="str">
        <x:v>tokens/versions/latest/sass/_md-comp-outlined-text-field.scss</x:v>
      </x:c>
      <x:c r="G4193" s="2" t="n">
        <x:v>78</x:v>
      </x:c>
      <x:c r="H4193" s="2" t="str">
        <x:v>https://github.com/material-components/material-web/blob/cbd34a8921915af94d5ef65c2a69eece41d5b4f3/tokens/versions/latest/sass/_md-comp-outlined-text-field.scss#L78</x:v>
      </x:c>
    </x:row>
    <x:row r="4194" ht="20" customHeight="1">
      <x:c r="A4194" s="2" t="str">
        <x:v>MT-04193</x:v>
      </x:c>
      <x:c r="B4194" s="2" t="str">
        <x:v>--md-outlined-text-field-error-focus-outline-color</x:v>
      </x:c>
      <x:c r="C4194" s="2" t="str">
        <x:v>comp</x:v>
      </x:c>
      <x:c r="D4194" s="2" t="str">
        <x:v>latest/sass</x:v>
      </x:c>
      <x:c r="E4194" s="2" t="str">
        <x:v>md-sys-color.$error</x:v>
      </x:c>
      <x:c r="F4194" s="2" t="str">
        <x:v>tokens/versions/latest/sass/_md-comp-outlined-text-field.scss</x:v>
      </x:c>
      <x:c r="G4194" s="2" t="n">
        <x:v>80</x:v>
      </x:c>
      <x:c r="H4194" s="2" t="str">
        <x:v>https://github.com/material-components/material-web/blob/cbd34a8921915af94d5ef65c2a69eece41d5b4f3/tokens/versions/latest/sass/_md-comp-outlined-text-field.scss#L80</x:v>
      </x:c>
    </x:row>
    <x:row r="4195" ht="20" customHeight="1">
      <x:c r="A4195" s="2" t="str">
        <x:v>MT-04194</x:v>
      </x:c>
      <x:c r="B4195" s="2" t="str">
        <x:v>--md-outlined-text-field-error-focus-supporting-text-color</x:v>
      </x:c>
      <x:c r="C4195" s="2" t="str">
        <x:v>comp</x:v>
      </x:c>
      <x:c r="D4195" s="2" t="str">
        <x:v>latest/sass</x:v>
      </x:c>
      <x:c r="E4195" s="2" t="str">
        <x:v>md-sys-color.$error</x:v>
      </x:c>
      <x:c r="F4195" s="2" t="str">
        <x:v>tokens/versions/latest/sass/_md-comp-outlined-text-field.scss</x:v>
      </x:c>
      <x:c r="G4195" s="2" t="n">
        <x:v>82</x:v>
      </x:c>
      <x:c r="H4195" s="2" t="str">
        <x:v>https://github.com/material-components/material-web/blob/cbd34a8921915af94d5ef65c2a69eece41d5b4f3/tokens/versions/latest/sass/_md-comp-outlined-text-field.scss#L82</x:v>
      </x:c>
    </x:row>
    <x:row r="4196" ht="20" customHeight="1">
      <x:c r="A4196" s="2" t="str">
        <x:v>MT-04195</x:v>
      </x:c>
      <x:c r="B4196" s="2" t="str">
        <x:v>--md-outlined-text-field-error-focus-trailing-icon-color</x:v>
      </x:c>
      <x:c r="C4196" s="2" t="str">
        <x:v>comp</x:v>
      </x:c>
      <x:c r="D4196" s="2" t="str">
        <x:v>latest/sass</x:v>
      </x:c>
      <x:c r="E4196" s="2" t="str">
        <x:v>md-sys-color.$error</x:v>
      </x:c>
      <x:c r="F4196" s="2" t="str">
        <x:v>tokens/versions/latest/sass/_md-comp-outlined-text-field.scss</x:v>
      </x:c>
      <x:c r="G4196" s="2" t="n">
        <x:v>84</x:v>
      </x:c>
      <x:c r="H4196" s="2" t="str">
        <x:v>https://github.com/material-components/material-web/blob/cbd34a8921915af94d5ef65c2a69eece41d5b4f3/tokens/versions/latest/sass/_md-comp-outlined-text-field.scss#L84</x:v>
      </x:c>
    </x:row>
    <x:row r="4197" ht="20" customHeight="1">
      <x:c r="A4197" s="2" t="str">
        <x:v>MT-04196</x:v>
      </x:c>
      <x:c r="B4197" s="2" t="str">
        <x:v>--md-outlined-text-field-error-hover-input-text-color</x:v>
      </x:c>
      <x:c r="C4197" s="2" t="str">
        <x:v>comp</x:v>
      </x:c>
      <x:c r="D4197" s="2" t="str">
        <x:v>latest/sass</x:v>
      </x:c>
      <x:c r="E4197" s="2" t="str">
        <x:v>md-sys-color.$on-surface</x:v>
      </x:c>
      <x:c r="F4197" s="2" t="str">
        <x:v>tokens/versions/latest/sass/_md-comp-outlined-text-field.scss</x:v>
      </x:c>
      <x:c r="G4197" s="2" t="n">
        <x:v>86</x:v>
      </x:c>
      <x:c r="H4197" s="2" t="str">
        <x:v>https://github.com/material-components/material-web/blob/cbd34a8921915af94d5ef65c2a69eece41d5b4f3/tokens/versions/latest/sass/_md-comp-outlined-text-field.scss#L86</x:v>
      </x:c>
    </x:row>
    <x:row r="4198" ht="20" customHeight="1">
      <x:c r="A4198" s="2" t="str">
        <x:v>MT-04197</x:v>
      </x:c>
      <x:c r="B4198" s="2" t="str">
        <x:v>--md-outlined-text-field-error-hover-label-text-color</x:v>
      </x:c>
      <x:c r="C4198" s="2" t="str">
        <x:v>comp</x:v>
      </x:c>
      <x:c r="D4198" s="2" t="str">
        <x:v>latest/sass</x:v>
      </x:c>
      <x:c r="E4198" s="2" t="str">
        <x:v>md-sys-color.$on-error-container</x:v>
      </x:c>
      <x:c r="F4198" s="2" t="str">
        <x:v>tokens/versions/latest/sass/_md-comp-outlined-text-field.scss</x:v>
      </x:c>
      <x:c r="G4198" s="2" t="n">
        <x:v>88</x:v>
      </x:c>
      <x:c r="H4198" s="2" t="str">
        <x:v>https://github.com/material-components/material-web/blob/cbd34a8921915af94d5ef65c2a69eece41d5b4f3/tokens/versions/latest/sass/_md-comp-outlined-text-field.scss#L88</x:v>
      </x:c>
    </x:row>
    <x:row r="4199" ht="20" customHeight="1">
      <x:c r="A4199" s="2" t="str">
        <x:v>MT-04198</x:v>
      </x:c>
      <x:c r="B4199" s="2" t="str">
        <x:v>--md-outlined-text-field-error-hover-leading-icon-color</x:v>
      </x:c>
      <x:c r="C4199" s="2" t="str">
        <x:v>comp</x:v>
      </x:c>
      <x:c r="D4199" s="2" t="str">
        <x:v>latest/sass</x:v>
      </x:c>
      <x:c r="E4199" s="2" t="str">
        <x:v>md-sys-color.$on-surface-variant</x:v>
      </x:c>
      <x:c r="F4199" s="2" t="str">
        <x:v>tokens/versions/latest/sass/_md-comp-outlined-text-field.scss</x:v>
      </x:c>
      <x:c r="G4199" s="2" t="n">
        <x:v>90</x:v>
      </x:c>
      <x:c r="H4199" s="2" t="str">
        <x:v>https://github.com/material-components/material-web/blob/cbd34a8921915af94d5ef65c2a69eece41d5b4f3/tokens/versions/latest/sass/_md-comp-outlined-text-field.scss#L90</x:v>
      </x:c>
    </x:row>
    <x:row r="4200" ht="20" customHeight="1">
      <x:c r="A4200" s="2" t="str">
        <x:v>MT-04199</x:v>
      </x:c>
      <x:c r="B4200" s="2" t="str">
        <x:v>--md-outlined-text-field-error-hover-outline-color</x:v>
      </x:c>
      <x:c r="C4200" s="2" t="str">
        <x:v>comp</x:v>
      </x:c>
      <x:c r="D4200" s="2" t="str">
        <x:v>latest/sass</x:v>
      </x:c>
      <x:c r="E4200" s="2" t="str">
        <x:v>md-sys-color.$on-error-container</x:v>
      </x:c>
      <x:c r="F4200" s="2" t="str">
        <x:v>tokens/versions/latest/sass/_md-comp-outlined-text-field.scss</x:v>
      </x:c>
      <x:c r="G4200" s="2" t="n">
        <x:v>92</x:v>
      </x:c>
      <x:c r="H4200" s="2" t="str">
        <x:v>https://github.com/material-components/material-web/blob/cbd34a8921915af94d5ef65c2a69eece41d5b4f3/tokens/versions/latest/sass/_md-comp-outlined-text-field.scss#L92</x:v>
      </x:c>
    </x:row>
    <x:row r="4201" ht="20" customHeight="1">
      <x:c r="A4201" s="2" t="str">
        <x:v>MT-04200</x:v>
      </x:c>
      <x:c r="B4201" s="2" t="str">
        <x:v>--md-outlined-text-field-error-hover-supporting-text-color</x:v>
      </x:c>
      <x:c r="C4201" s="2" t="str">
        <x:v>comp</x:v>
      </x:c>
      <x:c r="D4201" s="2" t="str">
        <x:v>latest/sass</x:v>
      </x:c>
      <x:c r="E4201" s="2" t="str">
        <x:v>md-sys-color.$error</x:v>
      </x:c>
      <x:c r="F4201" s="2" t="str">
        <x:v>tokens/versions/latest/sass/_md-comp-outlined-text-field.scss</x:v>
      </x:c>
      <x:c r="G4201" s="2" t="n">
        <x:v>94</x:v>
      </x:c>
      <x:c r="H4201" s="2" t="str">
        <x:v>https://github.com/material-components/material-web/blob/cbd34a8921915af94d5ef65c2a69eece41d5b4f3/tokens/versions/latest/sass/_md-comp-outlined-text-field.scss#L94</x:v>
      </x:c>
    </x:row>
    <x:row r="4202" ht="20" customHeight="1">
      <x:c r="A4202" s="2" t="str">
        <x:v>MT-04201</x:v>
      </x:c>
      <x:c r="B4202" s="2" t="str">
        <x:v>--md-outlined-text-field-error-hover-trailing-icon-color</x:v>
      </x:c>
      <x:c r="C4202" s="2" t="str">
        <x:v>comp</x:v>
      </x:c>
      <x:c r="D4202" s="2" t="str">
        <x:v>latest/sass</x:v>
      </x:c>
      <x:c r="E4202" s="2" t="str">
        <x:v>md-sys-color.$on-error-container</x:v>
      </x:c>
      <x:c r="F4202" s="2" t="str">
        <x:v>tokens/versions/latest/sass/_md-comp-outlined-text-field.scss</x:v>
      </x:c>
      <x:c r="G4202" s="2" t="n">
        <x:v>96</x:v>
      </x:c>
      <x:c r="H4202" s="2" t="str">
        <x:v>https://github.com/material-components/material-web/blob/cbd34a8921915af94d5ef65c2a69eece41d5b4f3/tokens/versions/latest/sass/_md-comp-outlined-text-field.scss#L96</x:v>
      </x:c>
    </x:row>
    <x:row r="4203" ht="20" customHeight="1">
      <x:c r="A4203" s="2" t="str">
        <x:v>MT-04202</x:v>
      </x:c>
      <x:c r="B4203" s="2" t="str">
        <x:v>--md-outlined-text-field-error-input-text-color</x:v>
      </x:c>
      <x:c r="C4203" s="2" t="str">
        <x:v>comp</x:v>
      </x:c>
      <x:c r="D4203" s="2" t="str">
        <x:v>latest/sass</x:v>
      </x:c>
      <x:c r="E4203" s="2" t="str">
        <x:v>md-sys-color.$on-surface</x:v>
      </x:c>
      <x:c r="F4203" s="2" t="str">
        <x:v>tokens/versions/latest/sass/_md-comp-outlined-text-field.scss</x:v>
      </x:c>
      <x:c r="G4203" s="2" t="n">
        <x:v>98</x:v>
      </x:c>
      <x:c r="H4203" s="2" t="str">
        <x:v>https://github.com/material-components/material-web/blob/cbd34a8921915af94d5ef65c2a69eece41d5b4f3/tokens/versions/latest/sass/_md-comp-outlined-text-field.scss#L98</x:v>
      </x:c>
    </x:row>
    <x:row r="4204" ht="20" customHeight="1">
      <x:c r="A4204" s="2" t="str">
        <x:v>MT-04203</x:v>
      </x:c>
      <x:c r="B4204" s="2" t="str">
        <x:v>--md-outlined-text-field-error-label-text-color</x:v>
      </x:c>
      <x:c r="C4204" s="2" t="str">
        <x:v>comp</x:v>
      </x:c>
      <x:c r="D4204" s="2" t="str">
        <x:v>latest/sass</x:v>
      </x:c>
      <x:c r="E4204" s="2" t="str">
        <x:v>md-sys-color.$error</x:v>
      </x:c>
      <x:c r="F4204" s="2" t="str">
        <x:v>tokens/versions/latest/sass/_md-comp-outlined-text-field.scss</x:v>
      </x:c>
      <x:c r="G4204" s="2" t="n">
        <x:v>100</x:v>
      </x:c>
      <x:c r="H4204" s="2" t="str">
        <x:v>https://github.com/material-components/material-web/blob/cbd34a8921915af94d5ef65c2a69eece41d5b4f3/tokens/versions/latest/sass/_md-comp-outlined-text-field.scss#L100</x:v>
      </x:c>
    </x:row>
    <x:row r="4205" ht="20" customHeight="1">
      <x:c r="A4205" s="2" t="str">
        <x:v>MT-04204</x:v>
      </x:c>
      <x:c r="B4205" s="2" t="str">
        <x:v>--md-outlined-text-field-error-leading-icon-color</x:v>
      </x:c>
      <x:c r="C4205" s="2" t="str">
        <x:v>comp</x:v>
      </x:c>
      <x:c r="D4205" s="2" t="str">
        <x:v>latest/sass</x:v>
      </x:c>
      <x:c r="E4205" s="2" t="str">
        <x:v>md-sys-color.$on-surface-variant</x:v>
      </x:c>
      <x:c r="F4205" s="2" t="str">
        <x:v>tokens/versions/latest/sass/_md-comp-outlined-text-field.scss</x:v>
      </x:c>
      <x:c r="G4205" s="2" t="n">
        <x:v>102</x:v>
      </x:c>
      <x:c r="H4205" s="2" t="str">
        <x:v>https://github.com/material-components/material-web/blob/cbd34a8921915af94d5ef65c2a69eece41d5b4f3/tokens/versions/latest/sass/_md-comp-outlined-text-field.scss#L102</x:v>
      </x:c>
    </x:row>
    <x:row r="4206" ht="20" customHeight="1">
      <x:c r="A4206" s="2" t="str">
        <x:v>MT-04205</x:v>
      </x:c>
      <x:c r="B4206" s="2" t="str">
        <x:v>--md-outlined-text-field-error-outline-color</x:v>
      </x:c>
      <x:c r="C4206" s="2" t="str">
        <x:v>comp</x:v>
      </x:c>
      <x:c r="D4206" s="2" t="str">
        <x:v>latest/sass</x:v>
      </x:c>
      <x:c r="E4206" s="2" t="str">
        <x:v>md-sys-color.$error</x:v>
      </x:c>
      <x:c r="F4206" s="2" t="str">
        <x:v>tokens/versions/latest/sass/_md-comp-outlined-text-field.scss</x:v>
      </x:c>
      <x:c r="G4206" s="2" t="n">
        <x:v>104</x:v>
      </x:c>
      <x:c r="H4206" s="2" t="str">
        <x:v>https://github.com/material-components/material-web/blob/cbd34a8921915af94d5ef65c2a69eece41d5b4f3/tokens/versions/latest/sass/_md-comp-outlined-text-field.scss#L104</x:v>
      </x:c>
    </x:row>
    <x:row r="4207" ht="20" customHeight="1">
      <x:c r="A4207" s="2" t="str">
        <x:v>MT-04206</x:v>
      </x:c>
      <x:c r="B4207" s="2" t="str">
        <x:v>--md-outlined-text-field-error-supporting-text-color</x:v>
      </x:c>
      <x:c r="C4207" s="2" t="str">
        <x:v>comp</x:v>
      </x:c>
      <x:c r="D4207" s="2" t="str">
        <x:v>latest/sass</x:v>
      </x:c>
      <x:c r="E4207" s="2" t="str">
        <x:v>md-sys-color.$error</x:v>
      </x:c>
      <x:c r="F4207" s="2" t="str">
        <x:v>tokens/versions/latest/sass/_md-comp-outlined-text-field.scss</x:v>
      </x:c>
      <x:c r="G4207" s="2" t="n">
        <x:v>106</x:v>
      </x:c>
      <x:c r="H4207" s="2" t="str">
        <x:v>https://github.com/material-components/material-web/blob/cbd34a8921915af94d5ef65c2a69eece41d5b4f3/tokens/versions/latest/sass/_md-comp-outlined-text-field.scss#L106</x:v>
      </x:c>
    </x:row>
    <x:row r="4208" ht="20" customHeight="1">
      <x:c r="A4208" s="2" t="str">
        <x:v>MT-04207</x:v>
      </x:c>
      <x:c r="B4208" s="2" t="str">
        <x:v>--md-outlined-text-field-error-trailing-icon-color</x:v>
      </x:c>
      <x:c r="C4208" s="2" t="str">
        <x:v>comp</x:v>
      </x:c>
      <x:c r="D4208" s="2" t="str">
        <x:v>latest/sass</x:v>
      </x:c>
      <x:c r="E4208" s="2" t="str">
        <x:v>md-sys-color.$error</x:v>
      </x:c>
      <x:c r="F4208" s="2" t="str">
        <x:v>tokens/versions/latest/sass/_md-comp-outlined-text-field.scss</x:v>
      </x:c>
      <x:c r="G4208" s="2" t="n">
        <x:v>108</x:v>
      </x:c>
      <x:c r="H4208" s="2" t="str">
        <x:v>https://github.com/material-components/material-web/blob/cbd34a8921915af94d5ef65c2a69eece41d5b4f3/tokens/versions/latest/sass/_md-comp-outlined-text-field.scss#L108</x:v>
      </x:c>
    </x:row>
    <x:row r="4209" ht="20" customHeight="1">
      <x:c r="A4209" s="2" t="str">
        <x:v>MT-04208</x:v>
      </x:c>
      <x:c r="B4209" s="2" t="str">
        <x:v>--md-outlined-text-field-focus-indicator-outline-color</x:v>
      </x:c>
      <x:c r="C4209" s="2" t="str">
        <x:v>comp</x:v>
      </x:c>
      <x:c r="D4209" s="2" t="str">
        <x:v>latest/sass</x:v>
      </x:c>
      <x:c r="E4209" s="2" t="str">
        <x:v>md-sys-color.$secondary</x:v>
      </x:c>
      <x:c r="F4209" s="2" t="str">
        <x:v>tokens/versions/latest/sass/_md-comp-outlined-text-field.scss</x:v>
      </x:c>
      <x:c r="G4209" s="2" t="n">
        <x:v>112</x:v>
      </x:c>
      <x:c r="H4209" s="2" t="str">
        <x:v>https://github.com/material-components/material-web/blob/cbd34a8921915af94d5ef65c2a69eece41d5b4f3/tokens/versions/latest/sass/_md-comp-outlined-text-field.scss#L112</x:v>
      </x:c>
    </x:row>
    <x:row r="4210" ht="20" customHeight="1">
      <x:c r="A4210" s="2" t="str">
        <x:v>MT-04209</x:v>
      </x:c>
      <x:c r="B4210" s="2" t="str">
        <x:v>--md-outlined-text-field-focus-indicator-outline-thickness</x:v>
      </x:c>
      <x:c r="C4210" s="2" t="str">
        <x:v>comp</x:v>
      </x:c>
      <x:c r="D4210" s="2" t="str">
        <x:v>latest/sass</x:v>
      </x:c>
      <x:c r="E4210" s="2" t="str">
        <x:v>md-sys-state-focus-indicator.$thickness</x:v>
      </x:c>
      <x:c r="F4210" s="2" t="str">
        <x:v>tokens/versions/latest/sass/_md-comp-outlined-text-field.scss</x:v>
      </x:c>
      <x:c r="G4210" s="2" t="n">
        <x:v>116</x:v>
      </x:c>
      <x:c r="H4210" s="2" t="str">
        <x:v>https://github.com/material-components/material-web/blob/cbd34a8921915af94d5ef65c2a69eece41d5b4f3/tokens/versions/latest/sass/_md-comp-outlined-text-field.scss#L116</x:v>
      </x:c>
    </x:row>
    <x:row r="4211" ht="20" customHeight="1">
      <x:c r="A4211" s="2" t="str">
        <x:v>MT-04210</x:v>
      </x:c>
      <x:c r="B4211" s="2" t="str">
        <x:v>--md-outlined-text-field-focus-input-text-color</x:v>
      </x:c>
      <x:c r="C4211" s="2" t="str">
        <x:v>comp</x:v>
      </x:c>
      <x:c r="D4211" s="2" t="str">
        <x:v>latest/sass</x:v>
      </x:c>
      <x:c r="E4211" s="2" t="str">
        <x:v>md-sys-color.$on-surface</x:v>
      </x:c>
      <x:c r="F4211" s="2" t="str">
        <x:v>tokens/versions/latest/sass/_md-comp-outlined-text-field.scss</x:v>
      </x:c>
      <x:c r="G4211" s="2" t="n">
        <x:v>118</x:v>
      </x:c>
      <x:c r="H4211" s="2" t="str">
        <x:v>https://github.com/material-components/material-web/blob/cbd34a8921915af94d5ef65c2a69eece41d5b4f3/tokens/versions/latest/sass/_md-comp-outlined-text-field.scss#L118</x:v>
      </x:c>
    </x:row>
    <x:row r="4212" ht="20" customHeight="1">
      <x:c r="A4212" s="2" t="str">
        <x:v>MT-04211</x:v>
      </x:c>
      <x:c r="B4212" s="2" t="str">
        <x:v>--md-outlined-text-field-focus-label-text-color</x:v>
      </x:c>
      <x:c r="C4212" s="2" t="str">
        <x:v>comp</x:v>
      </x:c>
      <x:c r="D4212" s="2" t="str">
        <x:v>latest/sass</x:v>
      </x:c>
      <x:c r="E4212" s="2" t="str">
        <x:v>md-sys-color.$primary</x:v>
      </x:c>
      <x:c r="F4212" s="2" t="str">
        <x:v>tokens/versions/latest/sass/_md-comp-outlined-text-field.scss</x:v>
      </x:c>
      <x:c r="G4212" s="2" t="n">
        <x:v>120</x:v>
      </x:c>
      <x:c r="H4212" s="2" t="str">
        <x:v>https://github.com/material-components/material-web/blob/cbd34a8921915af94d5ef65c2a69eece41d5b4f3/tokens/versions/latest/sass/_md-comp-outlined-text-field.scss#L120</x:v>
      </x:c>
    </x:row>
    <x:row r="4213" ht="20" customHeight="1">
      <x:c r="A4213" s="2" t="str">
        <x:v>MT-04212</x:v>
      </x:c>
      <x:c r="B4213" s="2" t="str">
        <x:v>--md-outlined-text-field-focus-leading-icon-color</x:v>
      </x:c>
      <x:c r="C4213" s="2" t="str">
        <x:v>comp</x:v>
      </x:c>
      <x:c r="D4213" s="2" t="str">
        <x:v>latest/sass</x:v>
      </x:c>
      <x:c r="E4213" s="2" t="str">
        <x:v>md-sys-color.$on-surface-variant</x:v>
      </x:c>
      <x:c r="F4213" s="2" t="str">
        <x:v>tokens/versions/latest/sass/_md-comp-outlined-text-field.scss</x:v>
      </x:c>
      <x:c r="G4213" s="2" t="n">
        <x:v>122</x:v>
      </x:c>
      <x:c r="H4213" s="2" t="str">
        <x:v>https://github.com/material-components/material-web/blob/cbd34a8921915af94d5ef65c2a69eece41d5b4f3/tokens/versions/latest/sass/_md-comp-outlined-text-field.scss#L122</x:v>
      </x:c>
    </x:row>
    <x:row r="4214" ht="20" customHeight="1">
      <x:c r="A4214" s="2" t="str">
        <x:v>MT-04213</x:v>
      </x:c>
      <x:c r="B4214" s="2" t="str">
        <x:v>--md-outlined-text-field-focus-outline-color</x:v>
      </x:c>
      <x:c r="C4214" s="2" t="str">
        <x:v>comp</x:v>
      </x:c>
      <x:c r="D4214" s="2" t="str">
        <x:v>latest/sass</x:v>
      </x:c>
      <x:c r="E4214" s="2" t="str">
        <x:v>md-sys-color.$primary</x:v>
      </x:c>
      <x:c r="F4214" s="2" t="str">
        <x:v>tokens/versions/latest/sass/_md-comp-outlined-text-field.scss</x:v>
      </x:c>
      <x:c r="G4214" s="2" t="n">
        <x:v>124</x:v>
      </x:c>
      <x:c r="H4214" s="2" t="str">
        <x:v>https://github.com/material-components/material-web/blob/cbd34a8921915af94d5ef65c2a69eece41d5b4f3/tokens/versions/latest/sass/_md-comp-outlined-text-field.scss#L124</x:v>
      </x:c>
    </x:row>
    <x:row r="4215" ht="20" customHeight="1">
      <x:c r="A4215" s="2" t="str">
        <x:v>MT-04214</x:v>
      </x:c>
      <x:c r="B4215" s="2" t="str">
        <x:v>--md-outlined-text-field-focus-outline-width</x:v>
      </x:c>
      <x:c r="C4215" s="2" t="str">
        <x:v>comp</x:v>
      </x:c>
      <x:c r="D4215" s="2" t="str">
        <x:v>latest/sass</x:v>
      </x:c>
      <x:c r="E4215" s="2" t="str">
        <x:v>3px</x:v>
      </x:c>
      <x:c r="F4215" s="2" t="str">
        <x:v>tokens/versions/latest/sass/_md-comp-outlined-text-field.scss</x:v>
      </x:c>
      <x:c r="G4215" s="2" t="n">
        <x:v>42</x:v>
      </x:c>
      <x:c r="H4215" s="2" t="str">
        <x:v>https://github.com/material-components/material-web/blob/cbd34a8921915af94d5ef65c2a69eece41d5b4f3/tokens/versions/latest/sass/_md-comp-outlined-text-field.scss#L42</x:v>
      </x:c>
    </x:row>
    <x:row r="4216" ht="20" customHeight="1">
      <x:c r="A4216" s="2" t="str">
        <x:v>MT-04215</x:v>
      </x:c>
      <x:c r="B4216" s="2" t="str">
        <x:v>--md-outlined-text-field-focus-supporting-text-color</x:v>
      </x:c>
      <x:c r="C4216" s="2" t="str">
        <x:v>comp</x:v>
      </x:c>
      <x:c r="D4216" s="2" t="str">
        <x:v>latest/sass</x:v>
      </x:c>
      <x:c r="E4216" s="2" t="str">
        <x:v>md-sys-color.$on-surface-variant</x:v>
      </x:c>
      <x:c r="F4216" s="2" t="str">
        <x:v>tokens/versions/latest/sass/_md-comp-outlined-text-field.scss</x:v>
      </x:c>
      <x:c r="G4216" s="2" t="n">
        <x:v>126</x:v>
      </x:c>
      <x:c r="H4216" s="2" t="str">
        <x:v>https://github.com/material-components/material-web/blob/cbd34a8921915af94d5ef65c2a69eece41d5b4f3/tokens/versions/latest/sass/_md-comp-outlined-text-field.scss#L126</x:v>
      </x:c>
    </x:row>
    <x:row r="4217" ht="20" customHeight="1">
      <x:c r="A4217" s="2" t="str">
        <x:v>MT-04216</x:v>
      </x:c>
      <x:c r="B4217" s="2" t="str">
        <x:v>--md-outlined-text-field-focus-trailing-icon-color</x:v>
      </x:c>
      <x:c r="C4217" s="2" t="str">
        <x:v>comp</x:v>
      </x:c>
      <x:c r="D4217" s="2" t="str">
        <x:v>latest/sass</x:v>
      </x:c>
      <x:c r="E4217" s="2" t="str">
        <x:v>md-sys-color.$on-surface-variant</x:v>
      </x:c>
      <x:c r="F4217" s="2" t="str">
        <x:v>tokens/versions/latest/sass/_md-comp-outlined-text-field.scss</x:v>
      </x:c>
      <x:c r="G4217" s="2" t="n">
        <x:v>128</x:v>
      </x:c>
      <x:c r="H4217" s="2" t="str">
        <x:v>https://github.com/material-components/material-web/blob/cbd34a8921915af94d5ef65c2a69eece41d5b4f3/tokens/versions/latest/sass/_md-comp-outlined-text-field.scss#L128</x:v>
      </x:c>
    </x:row>
    <x:row r="4218" ht="20" customHeight="1">
      <x:c r="A4218" s="2" t="str">
        <x:v>MT-04217</x:v>
      </x:c>
      <x:c r="B4218" s="2" t="str">
        <x:v>--md-outlined-text-field-hover-input-text-color</x:v>
      </x:c>
      <x:c r="C4218" s="2" t="str">
        <x:v>comp</x:v>
      </x:c>
      <x:c r="D4218" s="2" t="str">
        <x:v>latest/sass</x:v>
      </x:c>
      <x:c r="E4218" s="2" t="str">
        <x:v>md-sys-color.$on-surface</x:v>
      </x:c>
      <x:c r="F4218" s="2" t="str">
        <x:v>tokens/versions/latest/sass/_md-comp-outlined-text-field.scss</x:v>
      </x:c>
      <x:c r="G4218" s="2" t="n">
        <x:v>130</x:v>
      </x:c>
      <x:c r="H4218" s="2" t="str">
        <x:v>https://github.com/material-components/material-web/blob/cbd34a8921915af94d5ef65c2a69eece41d5b4f3/tokens/versions/latest/sass/_md-comp-outlined-text-field.scss#L130</x:v>
      </x:c>
    </x:row>
    <x:row r="4219" ht="20" customHeight="1">
      <x:c r="A4219" s="2" t="str">
        <x:v>MT-04218</x:v>
      </x:c>
      <x:c r="B4219" s="2" t="str">
        <x:v>--md-outlined-text-field-hover-label-text-color</x:v>
      </x:c>
      <x:c r="C4219" s="2" t="str">
        <x:v>comp</x:v>
      </x:c>
      <x:c r="D4219" s="2" t="str">
        <x:v>latest/sass</x:v>
      </x:c>
      <x:c r="E4219" s="2" t="str">
        <x:v>md-sys-color.$on-surface</x:v>
      </x:c>
      <x:c r="F4219" s="2" t="str">
        <x:v>tokens/versions/latest/sass/_md-comp-outlined-text-field.scss</x:v>
      </x:c>
      <x:c r="G4219" s="2" t="n">
        <x:v>132</x:v>
      </x:c>
      <x:c r="H4219" s="2" t="str">
        <x:v>https://github.com/material-components/material-web/blob/cbd34a8921915af94d5ef65c2a69eece41d5b4f3/tokens/versions/latest/sass/_md-comp-outlined-text-field.scss#L132</x:v>
      </x:c>
    </x:row>
    <x:row r="4220" ht="20" customHeight="1">
      <x:c r="A4220" s="2" t="str">
        <x:v>MT-04219</x:v>
      </x:c>
      <x:c r="B4220" s="2" t="str">
        <x:v>--md-outlined-text-field-hover-leading-icon-color</x:v>
      </x:c>
      <x:c r="C4220" s="2" t="str">
        <x:v>comp</x:v>
      </x:c>
      <x:c r="D4220" s="2" t="str">
        <x:v>latest/sass</x:v>
      </x:c>
      <x:c r="E4220" s="2" t="str">
        <x:v>md-sys-color.$on-surface-variant</x:v>
      </x:c>
      <x:c r="F4220" s="2" t="str">
        <x:v>tokens/versions/latest/sass/_md-comp-outlined-text-field.scss</x:v>
      </x:c>
      <x:c r="G4220" s="2" t="n">
        <x:v>134</x:v>
      </x:c>
      <x:c r="H4220" s="2" t="str">
        <x:v>https://github.com/material-components/material-web/blob/cbd34a8921915af94d5ef65c2a69eece41d5b4f3/tokens/versions/latest/sass/_md-comp-outlined-text-field.scss#L134</x:v>
      </x:c>
    </x:row>
    <x:row r="4221" ht="20" customHeight="1">
      <x:c r="A4221" s="2" t="str">
        <x:v>MT-04220</x:v>
      </x:c>
      <x:c r="B4221" s="2" t="str">
        <x:v>--md-outlined-text-field-hover-outline-color</x:v>
      </x:c>
      <x:c r="C4221" s="2" t="str">
        <x:v>comp</x:v>
      </x:c>
      <x:c r="D4221" s="2" t="str">
        <x:v>latest/sass</x:v>
      </x:c>
      <x:c r="E4221" s="2" t="str">
        <x:v>md-sys-color.$on-surface</x:v>
      </x:c>
      <x:c r="F4221" s="2" t="str">
        <x:v>tokens/versions/latest/sass/_md-comp-outlined-text-field.scss</x:v>
      </x:c>
      <x:c r="G4221" s="2" t="n">
        <x:v>136</x:v>
      </x:c>
      <x:c r="H4221" s="2" t="str">
        <x:v>https://github.com/material-components/material-web/blob/cbd34a8921915af94d5ef65c2a69eece41d5b4f3/tokens/versions/latest/sass/_md-comp-outlined-text-field.scss#L136</x:v>
      </x:c>
    </x:row>
    <x:row r="4222" ht="20" customHeight="1">
      <x:c r="A4222" s="2" t="str">
        <x:v>MT-04221</x:v>
      </x:c>
      <x:c r="B4222" s="2" t="str">
        <x:v>--md-outlined-text-field-hover-outline-width</x:v>
      </x:c>
      <x:c r="C4222" s="2" t="str">
        <x:v>comp</x:v>
      </x:c>
      <x:c r="D4222" s="2" t="str">
        <x:v>latest/sass</x:v>
      </x:c>
      <x:c r="E4222" s="2" t="str">
        <x:v>1px</x:v>
      </x:c>
      <x:c r="F4222" s="2" t="str">
        <x:v>tokens/versions/latest/sass/_md-comp-outlined-text-field.scss</x:v>
      </x:c>
      <x:c r="G4222" s="2" t="n">
        <x:v>44</x:v>
      </x:c>
      <x:c r="H4222" s="2" t="str">
        <x:v>https://github.com/material-components/material-web/blob/cbd34a8921915af94d5ef65c2a69eece41d5b4f3/tokens/versions/latest/sass/_md-comp-outlined-text-field.scss#L44</x:v>
      </x:c>
    </x:row>
    <x:row r="4223" ht="20" customHeight="1">
      <x:c r="A4223" s="2" t="str">
        <x:v>MT-04222</x:v>
      </x:c>
      <x:c r="B4223" s="2" t="str">
        <x:v>--md-outlined-text-field-hover-supporting-text-color</x:v>
      </x:c>
      <x:c r="C4223" s="2" t="str">
        <x:v>comp</x:v>
      </x:c>
      <x:c r="D4223" s="2" t="str">
        <x:v>latest/sass</x:v>
      </x:c>
      <x:c r="E4223" s="2" t="str">
        <x:v>md-sys-color.$on-surface-variant</x:v>
      </x:c>
      <x:c r="F4223" s="2" t="str">
        <x:v>tokens/versions/latest/sass/_md-comp-outlined-text-field.scss</x:v>
      </x:c>
      <x:c r="G4223" s="2" t="n">
        <x:v>138</x:v>
      </x:c>
      <x:c r="H4223" s="2" t="str">
        <x:v>https://github.com/material-components/material-web/blob/cbd34a8921915af94d5ef65c2a69eece41d5b4f3/tokens/versions/latest/sass/_md-comp-outlined-text-field.scss#L138</x:v>
      </x:c>
    </x:row>
    <x:row r="4224" ht="20" customHeight="1">
      <x:c r="A4224" s="2" t="str">
        <x:v>MT-04223</x:v>
      </x:c>
      <x:c r="B4224" s="2" t="str">
        <x:v>--md-outlined-text-field-hover-trailing-icon-color</x:v>
      </x:c>
      <x:c r="C4224" s="2" t="str">
        <x:v>comp</x:v>
      </x:c>
      <x:c r="D4224" s="2" t="str">
        <x:v>latest/sass</x:v>
      </x:c>
      <x:c r="E4224" s="2" t="str">
        <x:v>md-sys-color.$on-surface-variant</x:v>
      </x:c>
      <x:c r="F4224" s="2" t="str">
        <x:v>tokens/versions/latest/sass/_md-comp-outlined-text-field.scss</x:v>
      </x:c>
      <x:c r="G4224" s="2" t="n">
        <x:v>140</x:v>
      </x:c>
      <x:c r="H4224" s="2" t="str">
        <x:v>https://github.com/material-components/material-web/blob/cbd34a8921915af94d5ef65c2a69eece41d5b4f3/tokens/versions/latest/sass/_md-comp-outlined-text-field.scss#L140</x:v>
      </x:c>
    </x:row>
    <x:row r="4225" ht="20" customHeight="1">
      <x:c r="A4225" s="2" t="str">
        <x:v>MT-04224</x:v>
      </x:c>
      <x:c r="B4225" s="2" t="str">
        <x:v>--md-outlined-text-field-input-text-color</x:v>
      </x:c>
      <x:c r="C4225" s="2" t="str">
        <x:v>comp</x:v>
      </x:c>
      <x:c r="D4225" s="2" t="str">
        <x:v>latest/sass</x:v>
      </x:c>
      <x:c r="E4225" s="2" t="str">
        <x:v>md-sys-color.$on-surface</x:v>
      </x:c>
      <x:c r="F4225" s="2" t="str">
        <x:v>tokens/versions/latest/sass/_md-comp-outlined-text-field.scss</x:v>
      </x:c>
      <x:c r="G4225" s="2" t="n">
        <x:v>142</x:v>
      </x:c>
      <x:c r="H4225" s="2" t="str">
        <x:v>https://github.com/material-components/material-web/blob/cbd34a8921915af94d5ef65c2a69eece41d5b4f3/tokens/versions/latest/sass/_md-comp-outlined-text-field.scss#L142</x:v>
      </x:c>
    </x:row>
    <x:row r="4226" ht="20" customHeight="1">
      <x:c r="A4226" s="2" t="str">
        <x:v>MT-04225</x:v>
      </x:c>
      <x:c r="B4226" s="2" t="str">
        <x:v>--md-outlined-text-field-input-text-font</x:v>
      </x:c>
      <x:c r="C4226" s="2" t="str">
        <x:v>comp</x:v>
      </x:c>
      <x:c r="D4226" s="2" t="str">
        <x:v>latest/sass</x:v>
      </x:c>
      <x:c r="E4226" s="2" t="str">
        <x:v>md-sys-typescale.$body-large-font</x:v>
      </x:c>
      <x:c r="F4226" s="2" t="str">
        <x:v>tokens/versions/latest/sass/_md-comp-outlined-text-field.scss</x:v>
      </x:c>
      <x:c r="G4226" s="2" t="n">
        <x:v>144</x:v>
      </x:c>
      <x:c r="H4226" s="2" t="str">
        <x:v>https://github.com/material-components/material-web/blob/cbd34a8921915af94d5ef65c2a69eece41d5b4f3/tokens/versions/latest/sass/_md-comp-outlined-text-field.scss#L144</x:v>
      </x:c>
    </x:row>
    <x:row r="4227" ht="20" customHeight="1">
      <x:c r="A4227" s="2" t="str">
        <x:v>MT-04226</x:v>
      </x:c>
      <x:c r="B4227" s="2" t="str">
        <x:v>--md-outlined-text-field-input-text-line-height</x:v>
      </x:c>
      <x:c r="C4227" s="2" t="str">
        <x:v>comp</x:v>
      </x:c>
      <x:c r="D4227" s="2" t="str">
        <x:v>latest/sass</x:v>
      </x:c>
      <x:c r="E4227" s="2" t="str">
        <x:v>md-sys-typescale.$body-large-line-height</x:v>
      </x:c>
      <x:c r="F4227" s="2" t="str">
        <x:v>tokens/versions/latest/sass/_md-comp-outlined-text-field.scss</x:v>
      </x:c>
      <x:c r="G4227" s="2" t="n">
        <x:v>146</x:v>
      </x:c>
      <x:c r="H4227" s="2" t="str">
        <x:v>https://github.com/material-components/material-web/blob/cbd34a8921915af94d5ef65c2a69eece41d5b4f3/tokens/versions/latest/sass/_md-comp-outlined-text-field.scss#L146</x:v>
      </x:c>
    </x:row>
    <x:row r="4228" ht="20" customHeight="1">
      <x:c r="A4228" s="2" t="str">
        <x:v>MT-04227</x:v>
      </x:c>
      <x:c r="B4228" s="2" t="str">
        <x:v>--md-outlined-text-field-input-text-placeholder-color</x:v>
      </x:c>
      <x:c r="C4228" s="2" t="str">
        <x:v>comp</x:v>
      </x:c>
      <x:c r="D4228" s="2" t="str">
        <x:v>latest/sass</x:v>
      </x:c>
      <x:c r="E4228" s="2" t="str">
        <x:v>md-sys-color.$on-surface-variant</x:v>
      </x:c>
      <x:c r="F4228" s="2" t="str">
        <x:v>tokens/versions/latest/sass/_md-comp-outlined-text-field.scss</x:v>
      </x:c>
      <x:c r="G4228" s="2" t="n">
        <x:v>148</x:v>
      </x:c>
      <x:c r="H4228" s="2" t="str">
        <x:v>https://github.com/material-components/material-web/blob/cbd34a8921915af94d5ef65c2a69eece41d5b4f3/tokens/versions/latest/sass/_md-comp-outlined-text-field.scss#L148</x:v>
      </x:c>
    </x:row>
    <x:row r="4229" ht="20" customHeight="1">
      <x:c r="A4229" s="2" t="str">
        <x:v>MT-04228</x:v>
      </x:c>
      <x:c r="B4229" s="2" t="str">
        <x:v>--md-outlined-text-field-input-text-prefix-color</x:v>
      </x:c>
      <x:c r="C4229" s="2" t="str">
        <x:v>comp</x:v>
      </x:c>
      <x:c r="D4229" s="2" t="str">
        <x:v>latest/sass</x:v>
      </x:c>
      <x:c r="E4229" s="2" t="str">
        <x:v>md-sys-color.$on-surface-variant</x:v>
      </x:c>
      <x:c r="F4229" s="2" t="str">
        <x:v>tokens/versions/latest/sass/_md-comp-outlined-text-field.scss</x:v>
      </x:c>
      <x:c r="G4229" s="2" t="n">
        <x:v>150</x:v>
      </x:c>
      <x:c r="H4229" s="2" t="str">
        <x:v>https://github.com/material-components/material-web/blob/cbd34a8921915af94d5ef65c2a69eece41d5b4f3/tokens/versions/latest/sass/_md-comp-outlined-text-field.scss#L150</x:v>
      </x:c>
    </x:row>
    <x:row r="4230" ht="20" customHeight="1">
      <x:c r="A4230" s="2" t="str">
        <x:v>MT-04229</x:v>
      </x:c>
      <x:c r="B4230" s="2" t="str">
        <x:v>--md-outlined-text-field-input-text-size</x:v>
      </x:c>
      <x:c r="C4230" s="2" t="str">
        <x:v>comp</x:v>
      </x:c>
      <x:c r="D4230" s="2" t="str">
        <x:v>latest/sass</x:v>
      </x:c>
      <x:c r="E4230" s="2" t="str">
        <x:v>md-sys-typescale.$body-large-size</x:v>
      </x:c>
      <x:c r="F4230" s="2" t="str">
        <x:v>tokens/versions/latest/sass/_md-comp-outlined-text-field.scss</x:v>
      </x:c>
      <x:c r="G4230" s="2" t="n">
        <x:v>152</x:v>
      </x:c>
      <x:c r="H4230" s="2" t="str">
        <x:v>https://github.com/material-components/material-web/blob/cbd34a8921915af94d5ef65c2a69eece41d5b4f3/tokens/versions/latest/sass/_md-comp-outlined-text-field.scss#L152</x:v>
      </x:c>
    </x:row>
    <x:row r="4231" ht="20" customHeight="1">
      <x:c r="A4231" s="2" t="str">
        <x:v>MT-04230</x:v>
      </x:c>
      <x:c r="B4231" s="2" t="str">
        <x:v>--md-outlined-text-field-input-text-suffix-color</x:v>
      </x:c>
      <x:c r="C4231" s="2" t="str">
        <x:v>comp</x:v>
      </x:c>
      <x:c r="D4231" s="2" t="str">
        <x:v>latest/sass</x:v>
      </x:c>
      <x:c r="E4231" s="2" t="str">
        <x:v>md-sys-color.$on-surface-variant</x:v>
      </x:c>
      <x:c r="F4231" s="2" t="str">
        <x:v>tokens/versions/latest/sass/_md-comp-outlined-text-field.scss</x:v>
      </x:c>
      <x:c r="G4231" s="2" t="n">
        <x:v>154</x:v>
      </x:c>
      <x:c r="H4231" s="2" t="str">
        <x:v>https://github.com/material-components/material-web/blob/cbd34a8921915af94d5ef65c2a69eece41d5b4f3/tokens/versions/latest/sass/_md-comp-outlined-text-field.scss#L154</x:v>
      </x:c>
    </x:row>
    <x:row r="4232" ht="20" customHeight="1">
      <x:c r="A4232" s="2" t="str">
        <x:v>MT-04231</x:v>
      </x:c>
      <x:c r="B4232" s="2" t="str">
        <x:v>--md-outlined-text-field-input-text-tracking</x:v>
      </x:c>
      <x:c r="C4232" s="2" t="str">
        <x:v>comp</x:v>
      </x:c>
      <x:c r="D4232" s="2" t="str">
        <x:v>latest/sass</x:v>
      </x:c>
      <x:c r="E4232" s="2" t="str">
        <x:v>md-sys-typescale.$body-large-tracking</x:v>
      </x:c>
      <x:c r="F4232" s="2" t="str">
        <x:v>tokens/versions/latest/sass/_md-comp-outlined-text-field.scss</x:v>
      </x:c>
      <x:c r="G4232" s="2" t="n">
        <x:v>156</x:v>
      </x:c>
      <x:c r="H4232" s="2" t="str">
        <x:v>https://github.com/material-components/material-web/blob/cbd34a8921915af94d5ef65c2a69eece41d5b4f3/tokens/versions/latest/sass/_md-comp-outlined-text-field.scss#L156</x:v>
      </x:c>
    </x:row>
    <x:row r="4233" ht="20" customHeight="1">
      <x:c r="A4233" s="2" t="str">
        <x:v>MT-04232</x:v>
      </x:c>
      <x:c r="B4233" s="2" t="str">
        <x:v>--md-outlined-text-field-input-text-weight</x:v>
      </x:c>
      <x:c r="C4233" s="2" t="str">
        <x:v>comp</x:v>
      </x:c>
      <x:c r="D4233" s="2" t="str">
        <x:v>latest/sass</x:v>
      </x:c>
      <x:c r="E4233" s="2" t="str">
        <x:v>md-sys-typescale.$body-large-weight</x:v>
      </x:c>
      <x:c r="F4233" s="2" t="str">
        <x:v>tokens/versions/latest/sass/_md-comp-outlined-text-field.scss</x:v>
      </x:c>
      <x:c r="G4233" s="2" t="n">
        <x:v>158</x:v>
      </x:c>
      <x:c r="H4233" s="2" t="str">
        <x:v>https://github.com/material-components/material-web/blob/cbd34a8921915af94d5ef65c2a69eece41d5b4f3/tokens/versions/latest/sass/_md-comp-outlined-text-field.scss#L158</x:v>
      </x:c>
    </x:row>
    <x:row r="4234" ht="20" customHeight="1">
      <x:c r="A4234" s="2" t="str">
        <x:v>MT-04233</x:v>
      </x:c>
      <x:c r="B4234" s="2" t="str">
        <x:v>--md-outlined-text-field-label-text-color</x:v>
      </x:c>
      <x:c r="C4234" s="2" t="str">
        <x:v>comp</x:v>
      </x:c>
      <x:c r="D4234" s="2" t="str">
        <x:v>latest/sass</x:v>
      </x:c>
      <x:c r="E4234" s="2" t="str">
        <x:v>md-sys-color.$on-surface-variant</x:v>
      </x:c>
      <x:c r="F4234" s="2" t="str">
        <x:v>tokens/versions/latest/sass/_md-comp-outlined-text-field.scss</x:v>
      </x:c>
      <x:c r="G4234" s="2" t="n">
        <x:v>160</x:v>
      </x:c>
      <x:c r="H4234" s="2" t="str">
        <x:v>https://github.com/material-components/material-web/blob/cbd34a8921915af94d5ef65c2a69eece41d5b4f3/tokens/versions/latest/sass/_md-comp-outlined-text-field.scss#L160</x:v>
      </x:c>
    </x:row>
    <x:row r="4235" ht="20" customHeight="1">
      <x:c r="A4235" s="2" t="str">
        <x:v>MT-04234</x:v>
      </x:c>
      <x:c r="B4235" s="2" t="str">
        <x:v>--md-outlined-text-field-label-text-font</x:v>
      </x:c>
      <x:c r="C4235" s="2" t="str">
        <x:v>comp</x:v>
      </x:c>
      <x:c r="D4235" s="2" t="str">
        <x:v>latest/sass</x:v>
      </x:c>
      <x:c r="E4235" s="2" t="str">
        <x:v>md-sys-typescale.$body-large-font</x:v>
      </x:c>
      <x:c r="F4235" s="2" t="str">
        <x:v>tokens/versions/latest/sass/_md-comp-outlined-text-field.scss</x:v>
      </x:c>
      <x:c r="G4235" s="2" t="n">
        <x:v>162</x:v>
      </x:c>
      <x:c r="H4235" s="2" t="str">
        <x:v>https://github.com/material-components/material-web/blob/cbd34a8921915af94d5ef65c2a69eece41d5b4f3/tokens/versions/latest/sass/_md-comp-outlined-text-field.scss#L162</x:v>
      </x:c>
    </x:row>
    <x:row r="4236" ht="20" customHeight="1">
      <x:c r="A4236" s="2" t="str">
        <x:v>MT-04235</x:v>
      </x:c>
      <x:c r="B4236" s="2" t="str">
        <x:v>--md-outlined-text-field-label-text-line-height</x:v>
      </x:c>
      <x:c r="C4236" s="2" t="str">
        <x:v>comp</x:v>
      </x:c>
      <x:c r="D4236" s="2" t="str">
        <x:v>latest/sass</x:v>
      </x:c>
      <x:c r="E4236" s="2" t="str">
        <x:v>md-sys-typescale.$body-large-line-height</x:v>
      </x:c>
      <x:c r="F4236" s="2" t="str">
        <x:v>tokens/versions/latest/sass/_md-comp-outlined-text-field.scss</x:v>
      </x:c>
      <x:c r="G4236" s="2" t="n">
        <x:v>164</x:v>
      </x:c>
      <x:c r="H4236" s="2" t="str">
        <x:v>https://github.com/material-components/material-web/blob/cbd34a8921915af94d5ef65c2a69eece41d5b4f3/tokens/versions/latest/sass/_md-comp-outlined-text-field.scss#L164</x:v>
      </x:c>
    </x:row>
    <x:row r="4237" ht="20" customHeight="1">
      <x:c r="A4237" s="2" t="str">
        <x:v>MT-04236</x:v>
      </x:c>
      <x:c r="B4237" s="2" t="str">
        <x:v>--md-outlined-text-field-label-text-populated-line-height</x:v>
      </x:c>
      <x:c r="C4237" s="2" t="str">
        <x:v>comp</x:v>
      </x:c>
      <x:c r="D4237" s="2" t="str">
        <x:v>latest/sass</x:v>
      </x:c>
      <x:c r="E4237" s="2" t="str">
        <x:v>md-sys-typescale.$body-small-line-height</x:v>
      </x:c>
      <x:c r="F4237" s="2" t="str">
        <x:v>tokens/versions/latest/sass/_md-comp-outlined-text-field.scss</x:v>
      </x:c>
      <x:c r="G4237" s="2" t="n">
        <x:v>166</x:v>
      </x:c>
      <x:c r="H4237" s="2" t="str">
        <x:v>https://github.com/material-components/material-web/blob/cbd34a8921915af94d5ef65c2a69eece41d5b4f3/tokens/versions/latest/sass/_md-comp-outlined-text-field.scss#L166</x:v>
      </x:c>
    </x:row>
    <x:row r="4238" ht="20" customHeight="1">
      <x:c r="A4238" s="2" t="str">
        <x:v>MT-04237</x:v>
      </x:c>
      <x:c r="B4238" s="2" t="str">
        <x:v>--md-outlined-text-field-label-text-populated-size</x:v>
      </x:c>
      <x:c r="C4238" s="2" t="str">
        <x:v>comp</x:v>
      </x:c>
      <x:c r="D4238" s="2" t="str">
        <x:v>latest/sass</x:v>
      </x:c>
      <x:c r="E4238" s="2" t="str">
        <x:v>md-sys-typescale.$body-small-size</x:v>
      </x:c>
      <x:c r="F4238" s="2" t="str">
        <x:v>tokens/versions/latest/sass/_md-comp-outlined-text-field.scss</x:v>
      </x:c>
      <x:c r="G4238" s="2" t="n">
        <x:v>168</x:v>
      </x:c>
      <x:c r="H4238" s="2" t="str">
        <x:v>https://github.com/material-components/material-web/blob/cbd34a8921915af94d5ef65c2a69eece41d5b4f3/tokens/versions/latest/sass/_md-comp-outlined-text-field.scss#L168</x:v>
      </x:c>
    </x:row>
    <x:row r="4239" ht="20" customHeight="1">
      <x:c r="A4239" s="2" t="str">
        <x:v>MT-04238</x:v>
      </x:c>
      <x:c r="B4239" s="2" t="str">
        <x:v>--md-outlined-text-field-label-text-size</x:v>
      </x:c>
      <x:c r="C4239" s="2" t="str">
        <x:v>comp</x:v>
      </x:c>
      <x:c r="D4239" s="2" t="str">
        <x:v>latest/sass</x:v>
      </x:c>
      <x:c r="E4239" s="2" t="str">
        <x:v>md-sys-typescale.$body-large-size</x:v>
      </x:c>
      <x:c r="F4239" s="2" t="str">
        <x:v>tokens/versions/latest/sass/_md-comp-outlined-text-field.scss</x:v>
      </x:c>
      <x:c r="G4239" s="2" t="n">
        <x:v>170</x:v>
      </x:c>
      <x:c r="H4239" s="2" t="str">
        <x:v>https://github.com/material-components/material-web/blob/cbd34a8921915af94d5ef65c2a69eece41d5b4f3/tokens/versions/latest/sass/_md-comp-outlined-text-field.scss#L170</x:v>
      </x:c>
    </x:row>
    <x:row r="4240" ht="20" customHeight="1">
      <x:c r="A4240" s="2" t="str">
        <x:v>MT-04239</x:v>
      </x:c>
      <x:c r="B4240" s="2" t="str">
        <x:v>--md-outlined-text-field-label-text-tracking</x:v>
      </x:c>
      <x:c r="C4240" s="2" t="str">
        <x:v>comp</x:v>
      </x:c>
      <x:c r="D4240" s="2" t="str">
        <x:v>latest/sass</x:v>
      </x:c>
      <x:c r="E4240" s="2" t="str">
        <x:v>md-sys-typescale.$body-large-tracking</x:v>
      </x:c>
      <x:c r="F4240" s="2" t="str">
        <x:v>tokens/versions/latest/sass/_md-comp-outlined-text-field.scss</x:v>
      </x:c>
      <x:c r="G4240" s="2" t="n">
        <x:v>172</x:v>
      </x:c>
      <x:c r="H4240" s="2" t="str">
        <x:v>https://github.com/material-components/material-web/blob/cbd34a8921915af94d5ef65c2a69eece41d5b4f3/tokens/versions/latest/sass/_md-comp-outlined-text-field.scss#L172</x:v>
      </x:c>
    </x:row>
    <x:row r="4241" ht="20" customHeight="1">
      <x:c r="A4241" s="2" t="str">
        <x:v>MT-04240</x:v>
      </x:c>
      <x:c r="B4241" s="2" t="str">
        <x:v>--md-outlined-text-field-label-text-weight</x:v>
      </x:c>
      <x:c r="C4241" s="2" t="str">
        <x:v>comp</x:v>
      </x:c>
      <x:c r="D4241" s="2" t="str">
        <x:v>latest/sass</x:v>
      </x:c>
      <x:c r="E4241" s="2" t="str">
        <x:v>md-sys-typescale.$body-large-weight</x:v>
      </x:c>
      <x:c r="F4241" s="2" t="str">
        <x:v>tokens/versions/latest/sass/_md-comp-outlined-text-field.scss</x:v>
      </x:c>
      <x:c r="G4241" s="2" t="n">
        <x:v>174</x:v>
      </x:c>
      <x:c r="H4241" s="2" t="str">
        <x:v>https://github.com/material-components/material-web/blob/cbd34a8921915af94d5ef65c2a69eece41d5b4f3/tokens/versions/latest/sass/_md-comp-outlined-text-field.scss#L174</x:v>
      </x:c>
    </x:row>
    <x:row r="4242" ht="20" customHeight="1">
      <x:c r="A4242" s="2" t="str">
        <x:v>MT-04241</x:v>
      </x:c>
      <x:c r="B4242" s="2" t="str">
        <x:v>--md-outlined-text-field-leading-icon-color</x:v>
      </x:c>
      <x:c r="C4242" s="2" t="str">
        <x:v>comp</x:v>
      </x:c>
      <x:c r="D4242" s="2" t="str">
        <x:v>latest/sass</x:v>
      </x:c>
      <x:c r="E4242" s="2" t="str">
        <x:v>md-sys-color.$on-surface-variant</x:v>
      </x:c>
      <x:c r="F4242" s="2" t="str">
        <x:v>tokens/versions/latest/sass/_md-comp-outlined-text-field.scss</x:v>
      </x:c>
      <x:c r="G4242" s="2" t="n">
        <x:v>176</x:v>
      </x:c>
      <x:c r="H4242" s="2" t="str">
        <x:v>https://github.com/material-components/material-web/blob/cbd34a8921915af94d5ef65c2a69eece41d5b4f3/tokens/versions/latest/sass/_md-comp-outlined-text-field.scss#L176</x:v>
      </x:c>
    </x:row>
    <x:row r="4243" ht="20" customHeight="1">
      <x:c r="A4243" s="2" t="str">
        <x:v>MT-04242</x:v>
      </x:c>
      <x:c r="B4243" s="2" t="str">
        <x:v>--md-outlined-text-field-leading-icon-size</x:v>
      </x:c>
      <x:c r="C4243" s="2" t="str">
        <x:v>comp</x:v>
      </x:c>
      <x:c r="D4243" s="2" t="str">
        <x:v>latest/sass</x:v>
      </x:c>
      <x:c r="E4243" s="2" t="str">
        <x:v>24px</x:v>
      </x:c>
      <x:c r="F4243" s="2" t="str">
        <x:v>tokens/versions/latest/sass/_md-comp-outlined-text-field.scss</x:v>
      </x:c>
      <x:c r="G4243" s="2" t="n">
        <x:v>46</x:v>
      </x:c>
      <x:c r="H4243" s="2" t="str">
        <x:v>https://github.com/material-components/material-web/blob/cbd34a8921915af94d5ef65c2a69eece41d5b4f3/tokens/versions/latest/sass/_md-comp-outlined-text-field.scss#L46</x:v>
      </x:c>
    </x:row>
    <x:row r="4244" ht="20" customHeight="1">
      <x:c r="A4244" s="2" t="str">
        <x:v>MT-04243</x:v>
      </x:c>
      <x:c r="B4244" s="2" t="str">
        <x:v>--md-outlined-text-field-outline-color</x:v>
      </x:c>
      <x:c r="C4244" s="2" t="str">
        <x:v>comp</x:v>
      </x:c>
      <x:c r="D4244" s="2" t="str">
        <x:v>latest/sass</x:v>
      </x:c>
      <x:c r="E4244" s="2" t="str">
        <x:v>md-sys-color.$outline</x:v>
      </x:c>
      <x:c r="F4244" s="2" t="str">
        <x:v>tokens/versions/latest/sass/_md-comp-outlined-text-field.scss</x:v>
      </x:c>
      <x:c r="G4244" s="2" t="n">
        <x:v>178</x:v>
      </x:c>
      <x:c r="H4244" s="2" t="str">
        <x:v>https://github.com/material-components/material-web/blob/cbd34a8921915af94d5ef65c2a69eece41d5b4f3/tokens/versions/latest/sass/_md-comp-outlined-text-field.scss#L178</x:v>
      </x:c>
    </x:row>
    <x:row r="4245" ht="20" customHeight="1">
      <x:c r="A4245" s="2" t="str">
        <x:v>MT-04244</x:v>
      </x:c>
      <x:c r="B4245" s="2" t="str">
        <x:v>--md-outlined-text-field-outline-width</x:v>
      </x:c>
      <x:c r="C4245" s="2" t="str">
        <x:v>comp</x:v>
      </x:c>
      <x:c r="D4245" s="2" t="str">
        <x:v>latest/sass</x:v>
      </x:c>
      <x:c r="E4245" s="2" t="str">
        <x:v>1px</x:v>
      </x:c>
      <x:c r="F4245" s="2" t="str">
        <x:v>tokens/versions/latest/sass/_md-comp-outlined-text-field.scss</x:v>
      </x:c>
      <x:c r="G4245" s="2" t="n">
        <x:v>48</x:v>
      </x:c>
      <x:c r="H4245" s="2" t="str">
        <x:v>https://github.com/material-components/material-web/blob/cbd34a8921915af94d5ef65c2a69eece41d5b4f3/tokens/versions/latest/sass/_md-comp-outlined-text-field.scss#L48</x:v>
      </x:c>
    </x:row>
    <x:row r="4246" ht="20" customHeight="1">
      <x:c r="A4246" s="2" t="str">
        <x:v>MT-04245</x:v>
      </x:c>
      <x:c r="B4246" s="2" t="str">
        <x:v>--md-outlined-text-field-supporting-text-color</x:v>
      </x:c>
      <x:c r="C4246" s="2" t="str">
        <x:v>comp</x:v>
      </x:c>
      <x:c r="D4246" s="2" t="str">
        <x:v>latest/sass</x:v>
      </x:c>
      <x:c r="E4246" s="2" t="str">
        <x:v>md-sys-color.$on-surface-variant</x:v>
      </x:c>
      <x:c r="F4246" s="2" t="str">
        <x:v>tokens/versions/latest/sass/_md-comp-outlined-text-field.scss</x:v>
      </x:c>
      <x:c r="G4246" s="2" t="n">
        <x:v>180</x:v>
      </x:c>
      <x:c r="H4246" s="2" t="str">
        <x:v>https://github.com/material-components/material-web/blob/cbd34a8921915af94d5ef65c2a69eece41d5b4f3/tokens/versions/latest/sass/_md-comp-outlined-text-field.scss#L180</x:v>
      </x:c>
    </x:row>
    <x:row r="4247" ht="20" customHeight="1">
      <x:c r="A4247" s="2" t="str">
        <x:v>MT-04246</x:v>
      </x:c>
      <x:c r="B4247" s="2" t="str">
        <x:v>--md-outlined-text-field-supporting-text-font</x:v>
      </x:c>
      <x:c r="C4247" s="2" t="str">
        <x:v>comp</x:v>
      </x:c>
      <x:c r="D4247" s="2" t="str">
        <x:v>latest/sass</x:v>
      </x:c>
      <x:c r="E4247" s="2" t="str">
        <x:v>md-sys-typescale.$body-small-font</x:v>
      </x:c>
      <x:c r="F4247" s="2" t="str">
        <x:v>tokens/versions/latest/sass/_md-comp-outlined-text-field.scss</x:v>
      </x:c>
      <x:c r="G4247" s="2" t="n">
        <x:v>182</x:v>
      </x:c>
      <x:c r="H4247" s="2" t="str">
        <x:v>https://github.com/material-components/material-web/blob/cbd34a8921915af94d5ef65c2a69eece41d5b4f3/tokens/versions/latest/sass/_md-comp-outlined-text-field.scss#L182</x:v>
      </x:c>
    </x:row>
    <x:row r="4248" ht="20" customHeight="1">
      <x:c r="A4248" s="2" t="str">
        <x:v>MT-04247</x:v>
      </x:c>
      <x:c r="B4248" s="2" t="str">
        <x:v>--md-outlined-text-field-supporting-text-line-height</x:v>
      </x:c>
      <x:c r="C4248" s="2" t="str">
        <x:v>comp</x:v>
      </x:c>
      <x:c r="D4248" s="2" t="str">
        <x:v>latest/sass</x:v>
      </x:c>
      <x:c r="E4248" s="2" t="str">
        <x:v>md-sys-typescale.$body-small-line-height</x:v>
      </x:c>
      <x:c r="F4248" s="2" t="str">
        <x:v>tokens/versions/latest/sass/_md-comp-outlined-text-field.scss</x:v>
      </x:c>
      <x:c r="G4248" s="2" t="n">
        <x:v>184</x:v>
      </x:c>
      <x:c r="H4248" s="2" t="str">
        <x:v>https://github.com/material-components/material-web/blob/cbd34a8921915af94d5ef65c2a69eece41d5b4f3/tokens/versions/latest/sass/_md-comp-outlined-text-field.scss#L184</x:v>
      </x:c>
    </x:row>
    <x:row r="4249" ht="20" customHeight="1">
      <x:c r="A4249" s="2" t="str">
        <x:v>MT-04248</x:v>
      </x:c>
      <x:c r="B4249" s="2" t="str">
        <x:v>--md-outlined-text-field-supporting-text-size</x:v>
      </x:c>
      <x:c r="C4249" s="2" t="str">
        <x:v>comp</x:v>
      </x:c>
      <x:c r="D4249" s="2" t="str">
        <x:v>latest/sass</x:v>
      </x:c>
      <x:c r="E4249" s="2" t="str">
        <x:v>md-sys-typescale.$body-small-size</x:v>
      </x:c>
      <x:c r="F4249" s="2" t="str">
        <x:v>tokens/versions/latest/sass/_md-comp-outlined-text-field.scss</x:v>
      </x:c>
      <x:c r="G4249" s="2" t="n">
        <x:v>186</x:v>
      </x:c>
      <x:c r="H4249" s="2" t="str">
        <x:v>https://github.com/material-components/material-web/blob/cbd34a8921915af94d5ef65c2a69eece41d5b4f3/tokens/versions/latest/sass/_md-comp-outlined-text-field.scss#L186</x:v>
      </x:c>
    </x:row>
    <x:row r="4250" ht="20" customHeight="1">
      <x:c r="A4250" s="2" t="str">
        <x:v>MT-04249</x:v>
      </x:c>
      <x:c r="B4250" s="2" t="str">
        <x:v>--md-outlined-text-field-supporting-text-tracking</x:v>
      </x:c>
      <x:c r="C4250" s="2" t="str">
        <x:v>comp</x:v>
      </x:c>
      <x:c r="D4250" s="2" t="str">
        <x:v>latest/sass</x:v>
      </x:c>
      <x:c r="E4250" s="2" t="str">
        <x:v>md-sys-typescale.$body-small-tracking</x:v>
      </x:c>
      <x:c r="F4250" s="2" t="str">
        <x:v>tokens/versions/latest/sass/_md-comp-outlined-text-field.scss</x:v>
      </x:c>
      <x:c r="G4250" s="2" t="n">
        <x:v>188</x:v>
      </x:c>
      <x:c r="H4250" s="2" t="str">
        <x:v>https://github.com/material-components/material-web/blob/cbd34a8921915af94d5ef65c2a69eece41d5b4f3/tokens/versions/latest/sass/_md-comp-outlined-text-field.scss#L188</x:v>
      </x:c>
    </x:row>
    <x:row r="4251" ht="20" customHeight="1">
      <x:c r="A4251" s="2" t="str">
        <x:v>MT-04250</x:v>
      </x:c>
      <x:c r="B4251" s="2" t="str">
        <x:v>--md-outlined-text-field-supporting-text-weight</x:v>
      </x:c>
      <x:c r="C4251" s="2" t="str">
        <x:v>comp</x:v>
      </x:c>
      <x:c r="D4251" s="2" t="str">
        <x:v>latest/sass</x:v>
      </x:c>
      <x:c r="E4251" s="2" t="str">
        <x:v>md-sys-typescale.$body-small-weight</x:v>
      </x:c>
      <x:c r="F4251" s="2" t="str">
        <x:v>tokens/versions/latest/sass/_md-comp-outlined-text-field.scss</x:v>
      </x:c>
      <x:c r="G4251" s="2" t="n">
        <x:v>190</x:v>
      </x:c>
      <x:c r="H4251" s="2" t="str">
        <x:v>https://github.com/material-components/material-web/blob/cbd34a8921915af94d5ef65c2a69eece41d5b4f3/tokens/versions/latest/sass/_md-comp-outlined-text-field.scss#L190</x:v>
      </x:c>
    </x:row>
    <x:row r="4252" ht="20" customHeight="1">
      <x:c r="A4252" s="2" t="str">
        <x:v>MT-04251</x:v>
      </x:c>
      <x:c r="B4252" s="2" t="str">
        <x:v>--md-outlined-text-field-trailing-icon-color</x:v>
      </x:c>
      <x:c r="C4252" s="2" t="str">
        <x:v>comp</x:v>
      </x:c>
      <x:c r="D4252" s="2" t="str">
        <x:v>latest/sass</x:v>
      </x:c>
      <x:c r="E4252" s="2" t="str">
        <x:v>md-sys-color.$on-surface-variant</x:v>
      </x:c>
      <x:c r="F4252" s="2" t="str">
        <x:v>tokens/versions/latest/sass/_md-comp-outlined-text-field.scss</x:v>
      </x:c>
      <x:c r="G4252" s="2" t="n">
        <x:v>192</x:v>
      </x:c>
      <x:c r="H4252" s="2" t="str">
        <x:v>https://github.com/material-components/material-web/blob/cbd34a8921915af94d5ef65c2a69eece41d5b4f3/tokens/versions/latest/sass/_md-comp-outlined-text-field.scss#L192</x:v>
      </x:c>
    </x:row>
    <x:row r="4253" ht="20" customHeight="1">
      <x:c r="A4253" s="2" t="str">
        <x:v>MT-04252</x:v>
      </x:c>
      <x:c r="B4253" s="2" t="str">
        <x:v>--md-outlined-text-field-trailing-icon-size</x:v>
      </x:c>
      <x:c r="C4253" s="2" t="str">
        <x:v>comp</x:v>
      </x:c>
      <x:c r="D4253" s="2" t="str">
        <x:v>latest/sass</x:v>
      </x:c>
      <x:c r="E4253" s="2" t="str">
        <x:v>24px</x:v>
      </x:c>
      <x:c r="F4253" s="2" t="str">
        <x:v>tokens/versions/latest/sass/_md-comp-outlined-text-field.scss</x:v>
      </x:c>
      <x:c r="G4253" s="2" t="n">
        <x:v>50</x:v>
      </x:c>
      <x:c r="H4253" s="2" t="str">
        <x:v>https://github.com/material-components/material-web/blob/cbd34a8921915af94d5ef65c2a69eece41d5b4f3/tokens/versions/latest/sass/_md-comp-outlined-text-field.scss#L50</x:v>
      </x:c>
    </x:row>
    <x:row r="4254" ht="20" customHeight="1">
      <x:c r="A4254" s="2" t="str">
        <x:v>MT-04253</x:v>
      </x:c>
      <x:c r="B4254" s="2" t="str">
        <x:v>--md-plain-tooltip-container-color</x:v>
      </x:c>
      <x:c r="C4254" s="2" t="str">
        <x:v>comp</x:v>
      </x:c>
      <x:c r="D4254" s="2" t="str">
        <x:v>latest/sass</x:v>
      </x:c>
      <x:c r="E4254" s="2" t="str">
        <x:v>md-sys-color.$inverse-surface</x:v>
      </x:c>
      <x:c r="F4254" s="2" t="str">
        <x:v>tokens/versions/latest/sass/_md-comp-plain-tooltip.scss</x:v>
      </x:c>
      <x:c r="G4254" s="2" t="n">
        <x:v>23</x:v>
      </x:c>
      <x:c r="H4254" s="2" t="str">
        <x:v>https://github.com/material-components/material-web/blob/cbd34a8921915af94d5ef65c2a69eece41d5b4f3/tokens/versions/latest/sass/_md-comp-plain-tooltip.scss#L23</x:v>
      </x:c>
    </x:row>
    <x:row r="4255" ht="20" customHeight="1">
      <x:c r="A4255" s="2" t="str">
        <x:v>MT-04254</x:v>
      </x:c>
      <x:c r="B4255" s="2" t="str">
        <x:v>--md-plain-tooltip-container-shape</x:v>
      </x:c>
      <x:c r="C4255" s="2" t="str">
        <x:v>comp</x:v>
      </x:c>
      <x:c r="D4255" s="2" t="str">
        <x:v>latest/sass</x:v>
      </x:c>
      <x:c r="E4255" s="2" t="str">
        <x:v>md-sys-shape.$corner-extra-small</x:v>
      </x:c>
      <x:c r="F4255" s="2" t="str">
        <x:v>tokens/versions/latest/sass/_md-comp-plain-tooltip.scss</x:v>
      </x:c>
      <x:c r="G4255" s="2" t="n">
        <x:v>25</x:v>
      </x:c>
      <x:c r="H4255" s="2" t="str">
        <x:v>https://github.com/material-components/material-web/blob/cbd34a8921915af94d5ef65c2a69eece41d5b4f3/tokens/versions/latest/sass/_md-comp-plain-tooltip.scss#L25</x:v>
      </x:c>
    </x:row>
    <x:row r="4256" ht="20" customHeight="1">
      <x:c r="A4256" s="2" t="str">
        <x:v>MT-04255</x:v>
      </x:c>
      <x:c r="B4256" s="2" t="str">
        <x:v>--md-plain-tooltip-supporting-text-color</x:v>
      </x:c>
      <x:c r="C4256" s="2" t="str">
        <x:v>comp</x:v>
      </x:c>
      <x:c r="D4256" s="2" t="str">
        <x:v>latest/sass</x:v>
      </x:c>
      <x:c r="E4256" s="2" t="str">
        <x:v>md-sys-color.$inverse-on-surface</x:v>
      </x:c>
      <x:c r="F4256" s="2" t="str">
        <x:v>tokens/versions/latest/sass/_md-comp-plain-tooltip.scss</x:v>
      </x:c>
      <x:c r="G4256" s="2" t="n">
        <x:v>27</x:v>
      </x:c>
      <x:c r="H4256" s="2" t="str">
        <x:v>https://github.com/material-components/material-web/blob/cbd34a8921915af94d5ef65c2a69eece41d5b4f3/tokens/versions/latest/sass/_md-comp-plain-tooltip.scss#L27</x:v>
      </x:c>
    </x:row>
    <x:row r="4257" ht="20" customHeight="1">
      <x:c r="A4257" s="2" t="str">
        <x:v>MT-04256</x:v>
      </x:c>
      <x:c r="B4257" s="2" t="str">
        <x:v>--md-plain-tooltip-supporting-text-font</x:v>
      </x:c>
      <x:c r="C4257" s="2" t="str">
        <x:v>comp</x:v>
      </x:c>
      <x:c r="D4257" s="2" t="str">
        <x:v>latest/sass</x:v>
      </x:c>
      <x:c r="E4257" s="2" t="str">
        <x:v>md-sys-typescale.$body-small-font</x:v>
      </x:c>
      <x:c r="F4257" s="2" t="str">
        <x:v>tokens/versions/latest/sass/_md-comp-plain-tooltip.scss</x:v>
      </x:c>
      <x:c r="G4257" s="2" t="n">
        <x:v>29</x:v>
      </x:c>
      <x:c r="H4257" s="2" t="str">
        <x:v>https://github.com/material-components/material-web/blob/cbd34a8921915af94d5ef65c2a69eece41d5b4f3/tokens/versions/latest/sass/_md-comp-plain-tooltip.scss#L29</x:v>
      </x:c>
    </x:row>
    <x:row r="4258" ht="20" customHeight="1">
      <x:c r="A4258" s="2" t="str">
        <x:v>MT-04257</x:v>
      </x:c>
      <x:c r="B4258" s="2" t="str">
        <x:v>--md-plain-tooltip-supporting-text-line-height</x:v>
      </x:c>
      <x:c r="C4258" s="2" t="str">
        <x:v>comp</x:v>
      </x:c>
      <x:c r="D4258" s="2" t="str">
        <x:v>latest/sass</x:v>
      </x:c>
      <x:c r="E4258" s="2" t="str">
        <x:v>md-sys-typescale.$body-small-line-height</x:v>
      </x:c>
      <x:c r="F4258" s="2" t="str">
        <x:v>tokens/versions/latest/sass/_md-comp-plain-tooltip.scss</x:v>
      </x:c>
      <x:c r="G4258" s="2" t="n">
        <x:v>31</x:v>
      </x:c>
      <x:c r="H4258" s="2" t="str">
        <x:v>https://github.com/material-components/material-web/blob/cbd34a8921915af94d5ef65c2a69eece41d5b4f3/tokens/versions/latest/sass/_md-comp-plain-tooltip.scss#L31</x:v>
      </x:c>
    </x:row>
    <x:row r="4259" ht="20" customHeight="1">
      <x:c r="A4259" s="2" t="str">
        <x:v>MT-04258</x:v>
      </x:c>
      <x:c r="B4259" s="2" t="str">
        <x:v>--md-plain-tooltip-supporting-text-size</x:v>
      </x:c>
      <x:c r="C4259" s="2" t="str">
        <x:v>comp</x:v>
      </x:c>
      <x:c r="D4259" s="2" t="str">
        <x:v>latest/sass</x:v>
      </x:c>
      <x:c r="E4259" s="2" t="str">
        <x:v>md-sys-typescale.$body-small-size</x:v>
      </x:c>
      <x:c r="F4259" s="2" t="str">
        <x:v>tokens/versions/latest/sass/_md-comp-plain-tooltip.scss</x:v>
      </x:c>
      <x:c r="G4259" s="2" t="n">
        <x:v>33</x:v>
      </x:c>
      <x:c r="H4259" s="2" t="str">
        <x:v>https://github.com/material-components/material-web/blob/cbd34a8921915af94d5ef65c2a69eece41d5b4f3/tokens/versions/latest/sass/_md-comp-plain-tooltip.scss#L33</x:v>
      </x:c>
    </x:row>
    <x:row r="4260" ht="20" customHeight="1">
      <x:c r="A4260" s="2" t="str">
        <x:v>MT-04259</x:v>
      </x:c>
      <x:c r="B4260" s="2" t="str">
        <x:v>--md-plain-tooltip-supporting-text-tracking</x:v>
      </x:c>
      <x:c r="C4260" s="2" t="str">
        <x:v>comp</x:v>
      </x:c>
      <x:c r="D4260" s="2" t="str">
        <x:v>latest/sass</x:v>
      </x:c>
      <x:c r="E4260" s="2" t="str">
        <x:v>md-sys-typescale.$body-small-tracking</x:v>
      </x:c>
      <x:c r="F4260" s="2" t="str">
        <x:v>tokens/versions/latest/sass/_md-comp-plain-tooltip.scss</x:v>
      </x:c>
      <x:c r="G4260" s="2" t="n">
        <x:v>35</x:v>
      </x:c>
      <x:c r="H4260" s="2" t="str">
        <x:v>https://github.com/material-components/material-web/blob/cbd34a8921915af94d5ef65c2a69eece41d5b4f3/tokens/versions/latest/sass/_md-comp-plain-tooltip.scss#L35</x:v>
      </x:c>
    </x:row>
    <x:row r="4261" ht="20" customHeight="1">
      <x:c r="A4261" s="2" t="str">
        <x:v>MT-04260</x:v>
      </x:c>
      <x:c r="B4261" s="2" t="str">
        <x:v>--md-plain-tooltip-supporting-text-weight</x:v>
      </x:c>
      <x:c r="C4261" s="2" t="str">
        <x:v>comp</x:v>
      </x:c>
      <x:c r="D4261" s="2" t="str">
        <x:v>latest/sass</x:v>
      </x:c>
      <x:c r="E4261" s="2" t="str">
        <x:v>md-sys-typescale.$body-small-weight</x:v>
      </x:c>
      <x:c r="F4261" s="2" t="str">
        <x:v>tokens/versions/latest/sass/_md-comp-plain-tooltip.scss</x:v>
      </x:c>
      <x:c r="G4261" s="2" t="n">
        <x:v>37</x:v>
      </x:c>
      <x:c r="H4261" s="2" t="str">
        <x:v>https://github.com/material-components/material-web/blob/cbd34a8921915af94d5ef65c2a69eece41d5b4f3/tokens/versions/latest/sass/_md-comp-plain-tooltip.scss#L37</x:v>
      </x:c>
    </x:row>
    <x:row r="4262" ht="20" customHeight="1">
      <x:c r="A4262" s="2" t="str">
        <x:v>MT-04261</x:v>
      </x:c>
      <x:c r="B4262" s="2" t="str">
        <x:v>--md-primary-navigation-tab-active-focus-state-layer-color</x:v>
      </x:c>
      <x:c r="C4262" s="2" t="str">
        <x:v>comp</x:v>
      </x:c>
      <x:c r="D4262" s="2" t="str">
        <x:v>latest/sass</x:v>
      </x:c>
      <x:c r="E4262" s="2" t="str">
        <x:v>md-sys-color.$primary</x:v>
      </x:c>
      <x:c r="F4262" s="2" t="str">
        <x:v>tokens/versions/latest/sass/_md-comp-primary-navigation-tab.scss</x:v>
      </x:c>
      <x:c r="G4262" s="2" t="n">
        <x:v>42</x:v>
      </x:c>
      <x:c r="H4262" s="2" t="str">
        <x:v>https://github.com/material-components/material-web/blob/cbd34a8921915af94d5ef65c2a69eece41d5b4f3/tokens/versions/latest/sass/_md-comp-primary-navigation-tab.scss#L42</x:v>
      </x:c>
    </x:row>
    <x:row r="4263" ht="20" customHeight="1">
      <x:c r="A4263" s="2" t="str">
        <x:v>MT-04262</x:v>
      </x:c>
      <x:c r="B4263" s="2" t="str">
        <x:v>--md-primary-navigation-tab-active-focus-state-layer-opacity</x:v>
      </x:c>
      <x:c r="C4263" s="2" t="str">
        <x:v>comp</x:v>
      </x:c>
      <x:c r="D4263" s="2" t="str">
        <x:v>latest/sass</x:v>
      </x:c>
      <x:c r="E4263" s="2" t="str">
        <x:v>md-sys-state.$focus-state-layer-opacity</x:v>
      </x:c>
      <x:c r="F4263" s="2" t="str">
        <x:v>tokens/versions/latest/sass/_md-comp-primary-navigation-tab.scss</x:v>
      </x:c>
      <x:c r="G4263" s="2" t="n">
        <x:v>44</x:v>
      </x:c>
      <x:c r="H4263" s="2" t="str">
        <x:v>https://github.com/material-components/material-web/blob/cbd34a8921915af94d5ef65c2a69eece41d5b4f3/tokens/versions/latest/sass/_md-comp-primary-navigation-tab.scss#L44</x:v>
      </x:c>
    </x:row>
    <x:row r="4264" ht="20" customHeight="1">
      <x:c r="A4264" s="2" t="str">
        <x:v>MT-04263</x:v>
      </x:c>
      <x:c r="B4264" s="2" t="str">
        <x:v>--md-primary-navigation-tab-active-hover-state-layer-color</x:v>
      </x:c>
      <x:c r="C4264" s="2" t="str">
        <x:v>comp</x:v>
      </x:c>
      <x:c r="D4264" s="2" t="str">
        <x:v>latest/sass</x:v>
      </x:c>
      <x:c r="E4264" s="2" t="str">
        <x:v>md-sys-color.$primary</x:v>
      </x:c>
      <x:c r="F4264" s="2" t="str">
        <x:v>tokens/versions/latest/sass/_md-comp-primary-navigation-tab.scss</x:v>
      </x:c>
      <x:c r="G4264" s="2" t="n">
        <x:v>46</x:v>
      </x:c>
      <x:c r="H4264" s="2" t="str">
        <x:v>https://github.com/material-components/material-web/blob/cbd34a8921915af94d5ef65c2a69eece41d5b4f3/tokens/versions/latest/sass/_md-comp-primary-navigation-tab.scss#L46</x:v>
      </x:c>
    </x:row>
    <x:row r="4265" ht="20" customHeight="1">
      <x:c r="A4265" s="2" t="str">
        <x:v>MT-04264</x:v>
      </x:c>
      <x:c r="B4265" s="2" t="str">
        <x:v>--md-primary-navigation-tab-active-hover-state-layer-opacity</x:v>
      </x:c>
      <x:c r="C4265" s="2" t="str">
        <x:v>comp</x:v>
      </x:c>
      <x:c r="D4265" s="2" t="str">
        <x:v>latest/sass</x:v>
      </x:c>
      <x:c r="E4265" s="2" t="str">
        <x:v>md-sys-state.$hover-state-layer-opacity</x:v>
      </x:c>
      <x:c r="F4265" s="2" t="str">
        <x:v>tokens/versions/latest/sass/_md-comp-primary-navigation-tab.scss</x:v>
      </x:c>
      <x:c r="G4265" s="2" t="n">
        <x:v>48</x:v>
      </x:c>
      <x:c r="H4265" s="2" t="str">
        <x:v>https://github.com/material-components/material-web/blob/cbd34a8921915af94d5ef65c2a69eece41d5b4f3/tokens/versions/latest/sass/_md-comp-primary-navigation-tab.scss#L48</x:v>
      </x:c>
    </x:row>
    <x:row r="4266" ht="20" customHeight="1">
      <x:c r="A4266" s="2" t="str">
        <x:v>MT-04265</x:v>
      </x:c>
      <x:c r="B4266" s="2" t="str">
        <x:v>--md-primary-navigation-tab-active-indicator-color</x:v>
      </x:c>
      <x:c r="C4266" s="2" t="str">
        <x:v>comp</x:v>
      </x:c>
      <x:c r="D4266" s="2" t="str">
        <x:v>latest/sass</x:v>
      </x:c>
      <x:c r="E4266" s="2" t="str">
        <x:v>md-sys-color.$primary</x:v>
      </x:c>
      <x:c r="F4266" s="2" t="str">
        <x:v>tokens/versions/latest/sass/_md-comp-primary-navigation-tab.scss</x:v>
      </x:c>
      <x:c r="G4266" s="2" t="n">
        <x:v>40</x:v>
      </x:c>
      <x:c r="H4266" s="2" t="str">
        <x:v>https://github.com/material-components/material-web/blob/cbd34a8921915af94d5ef65c2a69eece41d5b4f3/tokens/versions/latest/sass/_md-comp-primary-navigation-tab.scss#L40</x:v>
      </x:c>
    </x:row>
    <x:row r="4267" ht="20" customHeight="1">
      <x:c r="A4267" s="2" t="str">
        <x:v>MT-04266</x:v>
      </x:c>
      <x:c r="B4267" s="2" t="str">
        <x:v>--md-primary-navigation-tab-active-indicator-height</x:v>
      </x:c>
      <x:c r="C4267" s="2" t="str">
        <x:v>comp</x:v>
      </x:c>
      <x:c r="D4267" s="2" t="str">
        <x:v>latest/sass</x:v>
      </x:c>
      <x:c r="E4267" s="2" t="str">
        <x:v>3px</x:v>
      </x:c>
      <x:c r="F4267" s="2" t="str">
        <x:v>tokens/versions/latest/sass/_md-comp-primary-navigation-tab.scss</x:v>
      </x:c>
      <x:c r="G4267" s="2" t="n">
        <x:v>26</x:v>
      </x:c>
      <x:c r="H4267" s="2" t="str">
        <x:v>https://github.com/material-components/material-web/blob/cbd34a8921915af94d5ef65c2a69eece41d5b4f3/tokens/versions/latest/sass/_md-comp-primary-navigation-tab.scss#L26</x:v>
      </x:c>
    </x:row>
    <x:row r="4268" ht="20" customHeight="1">
      <x:c r="A4268" s="2" t="str">
        <x:v>MT-04267</x:v>
      </x:c>
      <x:c r="B4268" s="2" t="str">
        <x:v>--md-primary-navigation-tab-active-indicator-shape</x:v>
      </x:c>
      <x:c r="C4268" s="2" t="str">
        <x:v>comp</x:v>
      </x:c>
      <x:c r="D4268" s="2" t="str">
        <x:v>latest/sass</x:v>
      </x:c>
      <x:c r="E4268" s="2" t="str">
        <x:v>3px 3px 0px 0px</x:v>
      </x:c>
      <x:c r="F4268" s="2" t="str">
        <x:v>tokens/versions/latest/sass/_md-comp-primary-navigation-tab.scss</x:v>
      </x:c>
      <x:c r="G4268" s="2" t="n">
        <x:v>28</x:v>
      </x:c>
      <x:c r="H4268" s="2" t="str">
        <x:v>https://github.com/material-components/material-web/blob/cbd34a8921915af94d5ef65c2a69eece41d5b4f3/tokens/versions/latest/sass/_md-comp-primary-navigation-tab.scss#L28</x:v>
      </x:c>
    </x:row>
    <x:row r="4269" ht="20" customHeight="1">
      <x:c r="A4269" s="2" t="str">
        <x:v>MT-04268</x:v>
      </x:c>
      <x:c r="B4269" s="2" t="str">
        <x:v>--md-primary-navigation-tab-active-pressed-state-layer-color</x:v>
      </x:c>
      <x:c r="C4269" s="2" t="str">
        <x:v>comp</x:v>
      </x:c>
      <x:c r="D4269" s="2" t="str">
        <x:v>latest/sass</x:v>
      </x:c>
      <x:c r="E4269" s="2" t="str">
        <x:v>md-sys-color.$primary</x:v>
      </x:c>
      <x:c r="F4269" s="2" t="str">
        <x:v>tokens/versions/latest/sass/_md-comp-primary-navigation-tab.scss</x:v>
      </x:c>
      <x:c r="G4269" s="2" t="n">
        <x:v>50</x:v>
      </x:c>
      <x:c r="H4269" s="2" t="str">
        <x:v>https://github.com/material-components/material-web/blob/cbd34a8921915af94d5ef65c2a69eece41d5b4f3/tokens/versions/latest/sass/_md-comp-primary-navigation-tab.scss#L50</x:v>
      </x:c>
    </x:row>
    <x:row r="4270" ht="20" customHeight="1">
      <x:c r="A4270" s="2" t="str">
        <x:v>MT-04269</x:v>
      </x:c>
      <x:c r="B4270" s="2" t="str">
        <x:v>--md-primary-navigation-tab-active-pressed-state-layer-opacity</x:v>
      </x:c>
      <x:c r="C4270" s="2" t="str">
        <x:v>comp</x:v>
      </x:c>
      <x:c r="D4270" s="2" t="str">
        <x:v>latest/sass</x:v>
      </x:c>
      <x:c r="E4270" s="2" t="str">
        <x:v>md-sys-state.$pressed-state-layer-opacity</x:v>
      </x:c>
      <x:c r="F4270" s="2" t="str">
        <x:v>tokens/versions/latest/sass/_md-comp-primary-navigation-tab.scss</x:v>
      </x:c>
      <x:c r="G4270" s="2" t="n">
        <x:v>52</x:v>
      </x:c>
      <x:c r="H4270" s="2" t="str">
        <x:v>https://github.com/material-components/material-web/blob/cbd34a8921915af94d5ef65c2a69eece41d5b4f3/tokens/versions/latest/sass/_md-comp-primary-navigation-tab.scss#L52</x:v>
      </x:c>
    </x:row>
    <x:row r="4271" ht="20" customHeight="1">
      <x:c r="A4271" s="2" t="str">
        <x:v>MT-04270</x:v>
      </x:c>
      <x:c r="B4271" s="2" t="str">
        <x:v>--md-primary-navigation-tab-container-color</x:v>
      </x:c>
      <x:c r="C4271" s="2" t="str">
        <x:v>comp</x:v>
      </x:c>
      <x:c r="D4271" s="2" t="str">
        <x:v>latest/sass</x:v>
      </x:c>
      <x:c r="E4271" s="2" t="str">
        <x:v>md-sys-color.$surface</x:v>
      </x:c>
      <x:c r="F4271" s="2" t="str">
        <x:v>tokens/versions/latest/sass/_md-comp-primary-navigation-tab.scss</x:v>
      </x:c>
      <x:c r="G4271" s="2" t="n">
        <x:v>54</x:v>
      </x:c>
      <x:c r="H4271" s="2" t="str">
        <x:v>https://github.com/material-components/material-web/blob/cbd34a8921915af94d5ef65c2a69eece41d5b4f3/tokens/versions/latest/sass/_md-comp-primary-navigation-tab.scss#L54</x:v>
      </x:c>
    </x:row>
    <x:row r="4272" ht="20" customHeight="1">
      <x:c r="A4272" s="2" t="str">
        <x:v>MT-04271</x:v>
      </x:c>
      <x:c r="B4272" s="2" t="str">
        <x:v>--md-primary-navigation-tab-container-elevation</x:v>
      </x:c>
      <x:c r="C4272" s="2" t="str">
        <x:v>comp</x:v>
      </x:c>
      <x:c r="D4272" s="2" t="str">
        <x:v>latest/sass</x:v>
      </x:c>
      <x:c r="E4272" s="2" t="str">
        <x:v>md-sys-elevation.$level0</x:v>
      </x:c>
      <x:c r="F4272" s="2" t="str">
        <x:v>tokens/versions/latest/sass/_md-comp-primary-navigation-tab.scss</x:v>
      </x:c>
      <x:c r="G4272" s="2" t="n">
        <x:v>56</x:v>
      </x:c>
      <x:c r="H4272" s="2" t="str">
        <x:v>https://github.com/material-components/material-web/blob/cbd34a8921915af94d5ef65c2a69eece41d5b4f3/tokens/versions/latest/sass/_md-comp-primary-navigation-tab.scss#L56</x:v>
      </x:c>
    </x:row>
    <x:row r="4273" ht="20" customHeight="1">
      <x:c r="A4273" s="2" t="str">
        <x:v>MT-04272</x:v>
      </x:c>
      <x:c r="B4273" s="2" t="str">
        <x:v>--md-primary-navigation-tab-container-height</x:v>
      </x:c>
      <x:c r="C4273" s="2" t="str">
        <x:v>comp</x:v>
      </x:c>
      <x:c r="D4273" s="2" t="str">
        <x:v>latest/sass</x:v>
      </x:c>
      <x:c r="E4273" s="2" t="str">
        <x:v>48px</x:v>
      </x:c>
      <x:c r="F4273" s="2" t="str">
        <x:v>tokens/versions/latest/sass/_md-comp-primary-navigation-tab.scss</x:v>
      </x:c>
      <x:c r="G4273" s="2" t="n">
        <x:v>30</x:v>
      </x:c>
      <x:c r="H4273" s="2" t="str">
        <x:v>https://github.com/material-components/material-web/blob/cbd34a8921915af94d5ef65c2a69eece41d5b4f3/tokens/versions/latest/sass/_md-comp-primary-navigation-tab.scss#L30</x:v>
      </x:c>
    </x:row>
    <x:row r="4274" ht="20" customHeight="1">
      <x:c r="A4274" s="2" t="str">
        <x:v>MT-04273</x:v>
      </x:c>
      <x:c r="B4274" s="2" t="str">
        <x:v>--md-primary-navigation-tab-container-shape</x:v>
      </x:c>
      <x:c r="C4274" s="2" t="str">
        <x:v>comp</x:v>
      </x:c>
      <x:c r="D4274" s="2" t="str">
        <x:v>latest/sass</x:v>
      </x:c>
      <x:c r="E4274" s="2" t="str">
        <x:v>md-sys-shape.$corner-none</x:v>
      </x:c>
      <x:c r="F4274" s="2" t="str">
        <x:v>tokens/versions/latest/sass/_md-comp-primary-navigation-tab.scss</x:v>
      </x:c>
      <x:c r="G4274" s="2" t="n">
        <x:v>58</x:v>
      </x:c>
      <x:c r="H4274" s="2" t="str">
        <x:v>https://github.com/material-components/material-web/blob/cbd34a8921915af94d5ef65c2a69eece41d5b4f3/tokens/versions/latest/sass/_md-comp-primary-navigation-tab.scss#L58</x:v>
      </x:c>
    </x:row>
    <x:row r="4275" ht="20" customHeight="1">
      <x:c r="A4275" s="2" t="str">
        <x:v>MT-04274</x:v>
      </x:c>
      <x:c r="B4275" s="2" t="str">
        <x:v>--md-primary-navigation-tab-divider-color</x:v>
      </x:c>
      <x:c r="C4275" s="2" t="str">
        <x:v>comp</x:v>
      </x:c>
      <x:c r="D4275" s="2" t="str">
        <x:v>latest/sass</x:v>
      </x:c>
      <x:c r="E4275" s="2" t="str">
        <x:v>md-sys-color.$surface-variant</x:v>
      </x:c>
      <x:c r="F4275" s="2" t="str">
        <x:v>tokens/versions/latest/sass/_md-comp-primary-navigation-tab.scss</x:v>
      </x:c>
      <x:c r="G4275" s="2" t="n">
        <x:v>62</x:v>
      </x:c>
      <x:c r="H4275" s="2" t="str">
        <x:v>https://github.com/material-components/material-web/blob/cbd34a8921915af94d5ef65c2a69eece41d5b4f3/tokens/versions/latest/sass/_md-comp-primary-navigation-tab.scss#L62</x:v>
      </x:c>
    </x:row>
    <x:row r="4276" ht="20" customHeight="1">
      <x:c r="A4276" s="2" t="str">
        <x:v>MT-04275</x:v>
      </x:c>
      <x:c r="B4276" s="2" t="str">
        <x:v>--md-primary-navigation-tab-divider-height</x:v>
      </x:c>
      <x:c r="C4276" s="2" t="str">
        <x:v>comp</x:v>
      </x:c>
      <x:c r="D4276" s="2" t="str">
        <x:v>latest/sass</x:v>
      </x:c>
      <x:c r="E4276" s="2" t="str">
        <x:v>1px</x:v>
      </x:c>
      <x:c r="F4276" s="2" t="str">
        <x:v>tokens/versions/latest/sass/_md-comp-primary-navigation-tab.scss</x:v>
      </x:c>
      <x:c r="G4276" s="2" t="n">
        <x:v>34</x:v>
      </x:c>
      <x:c r="H4276" s="2" t="str">
        <x:v>https://github.com/material-components/material-web/blob/cbd34a8921915af94d5ef65c2a69eece41d5b4f3/tokens/versions/latest/sass/_md-comp-primary-navigation-tab.scss#L34</x:v>
      </x:c>
    </x:row>
    <x:row r="4277" ht="20" customHeight="1">
      <x:c r="A4277" s="2" t="str">
        <x:v>MT-04276</x:v>
      </x:c>
      <x:c r="B4277" s="2" t="str">
        <x:v>--md-primary-navigation-tab-focus-indicator-color</x:v>
      </x:c>
      <x:c r="C4277" s="2" t="str">
        <x:v>comp</x:v>
      </x:c>
      <x:c r="D4277" s="2" t="str">
        <x:v>latest/sass</x:v>
      </x:c>
      <x:c r="E4277" s="2" t="str">
        <x:v>md-sys-color.$secondary</x:v>
      </x:c>
      <x:c r="F4277" s="2" t="str">
        <x:v>tokens/versions/latest/sass/_md-comp-primary-navigation-tab.scss</x:v>
      </x:c>
      <x:c r="G4277" s="2" t="n">
        <x:v>64</x:v>
      </x:c>
      <x:c r="H4277" s="2" t="str">
        <x:v>https://github.com/material-components/material-web/blob/cbd34a8921915af94d5ef65c2a69eece41d5b4f3/tokens/versions/latest/sass/_md-comp-primary-navigation-tab.scss#L64</x:v>
      </x:c>
    </x:row>
    <x:row r="4278" ht="20" customHeight="1">
      <x:c r="A4278" s="2" t="str">
        <x:v>MT-04277</x:v>
      </x:c>
      <x:c r="B4278" s="2" t="str">
        <x:v>--md-primary-navigation-tab-focus-indicator-outline-offset</x:v>
      </x:c>
      <x:c r="C4278" s="2" t="str">
        <x:v>comp</x:v>
      </x:c>
      <x:c r="D4278" s="2" t="str">
        <x:v>latest/sass</x:v>
      </x:c>
      <x:c r="E4278" s="2" t="str">
        <x:v>md-sys-state-focus-indicator.$inner-offset</x:v>
      </x:c>
      <x:c r="F4278" s="2" t="str">
        <x:v>tokens/versions/latest/sass/_md-comp-primary-navigation-tab.scss</x:v>
      </x:c>
      <x:c r="G4278" s="2" t="n">
        <x:v>66</x:v>
      </x:c>
      <x:c r="H4278" s="2" t="str">
        <x:v>https://github.com/material-components/material-web/blob/cbd34a8921915af94d5ef65c2a69eece41d5b4f3/tokens/versions/latest/sass/_md-comp-primary-navigation-tab.scss#L66</x:v>
      </x:c>
    </x:row>
    <x:row r="4279" ht="20" customHeight="1">
      <x:c r="A4279" s="2" t="str">
        <x:v>MT-04278</x:v>
      </x:c>
      <x:c r="B4279" s="2" t="str">
        <x:v>--md-primary-navigation-tab-focus-indicator-thickness</x:v>
      </x:c>
      <x:c r="C4279" s="2" t="str">
        <x:v>comp</x:v>
      </x:c>
      <x:c r="D4279" s="2" t="str">
        <x:v>latest/sass</x:v>
      </x:c>
      <x:c r="E4279" s="2" t="str">
        <x:v>md-sys-state-focus-indicator.$thickness</x:v>
      </x:c>
      <x:c r="F4279" s="2" t="str">
        <x:v>tokens/versions/latest/sass/_md-comp-primary-navigation-tab.scss</x:v>
      </x:c>
      <x:c r="G4279" s="2" t="n">
        <x:v>68</x:v>
      </x:c>
      <x:c r="H4279" s="2" t="str">
        <x:v>https://github.com/material-components/material-web/blob/cbd34a8921915af94d5ef65c2a69eece41d5b4f3/tokens/versions/latest/sass/_md-comp-primary-navigation-tab.scss#L68</x:v>
      </x:c>
    </x:row>
    <x:row r="4280" ht="20" customHeight="1">
      <x:c r="A4280" s="2" t="str">
        <x:v>MT-04279</x:v>
      </x:c>
      <x:c r="B4280" s="2" t="str">
        <x:v>--md-primary-navigation-tab-inactive-focus-state-layer-color</x:v>
      </x:c>
      <x:c r="C4280" s="2" t="str">
        <x:v>comp</x:v>
      </x:c>
      <x:c r="D4280" s="2" t="str">
        <x:v>latest/sass</x:v>
      </x:c>
      <x:c r="E4280" s="2" t="str">
        <x:v>md-sys-color.$on-surface</x:v>
      </x:c>
      <x:c r="F4280" s="2" t="str">
        <x:v>tokens/versions/latest/sass/_md-comp-primary-navigation-tab.scss</x:v>
      </x:c>
      <x:c r="G4280" s="2" t="n">
        <x:v>70</x:v>
      </x:c>
      <x:c r="H4280" s="2" t="str">
        <x:v>https://github.com/material-components/material-web/blob/cbd34a8921915af94d5ef65c2a69eece41d5b4f3/tokens/versions/latest/sass/_md-comp-primary-navigation-tab.scss#L70</x:v>
      </x:c>
    </x:row>
    <x:row r="4281" ht="20" customHeight="1">
      <x:c r="A4281" s="2" t="str">
        <x:v>MT-04280</x:v>
      </x:c>
      <x:c r="B4281" s="2" t="str">
        <x:v>--md-primary-navigation-tab-inactive-focus-state-layer-opacity</x:v>
      </x:c>
      <x:c r="C4281" s="2" t="str">
        <x:v>comp</x:v>
      </x:c>
      <x:c r="D4281" s="2" t="str">
        <x:v>latest/sass</x:v>
      </x:c>
      <x:c r="E4281" s="2" t="str">
        <x:v>md-sys-state.$focus-state-layer-opacity</x:v>
      </x:c>
      <x:c r="F4281" s="2" t="str">
        <x:v>tokens/versions/latest/sass/_md-comp-primary-navigation-tab.scss</x:v>
      </x:c>
      <x:c r="G4281" s="2" t="n">
        <x:v>72</x:v>
      </x:c>
      <x:c r="H4281" s="2" t="str">
        <x:v>https://github.com/material-components/material-web/blob/cbd34a8921915af94d5ef65c2a69eece41d5b4f3/tokens/versions/latest/sass/_md-comp-primary-navigation-tab.scss#L72</x:v>
      </x:c>
    </x:row>
    <x:row r="4282" ht="20" customHeight="1">
      <x:c r="A4282" s="2" t="str">
        <x:v>MT-04281</x:v>
      </x:c>
      <x:c r="B4282" s="2" t="str">
        <x:v>--md-primary-navigation-tab-inactive-hover-state-layer-color</x:v>
      </x:c>
      <x:c r="C4282" s="2" t="str">
        <x:v>comp</x:v>
      </x:c>
      <x:c r="D4282" s="2" t="str">
        <x:v>latest/sass</x:v>
      </x:c>
      <x:c r="E4282" s="2" t="str">
        <x:v>md-sys-color.$on-surface</x:v>
      </x:c>
      <x:c r="F4282" s="2" t="str">
        <x:v>tokens/versions/latest/sass/_md-comp-primary-navigation-tab.scss</x:v>
      </x:c>
      <x:c r="G4282" s="2" t="n">
        <x:v>74</x:v>
      </x:c>
      <x:c r="H4282" s="2" t="str">
        <x:v>https://github.com/material-components/material-web/blob/cbd34a8921915af94d5ef65c2a69eece41d5b4f3/tokens/versions/latest/sass/_md-comp-primary-navigation-tab.scss#L74</x:v>
      </x:c>
    </x:row>
    <x:row r="4283" ht="20" customHeight="1">
      <x:c r="A4283" s="2" t="str">
        <x:v>MT-04282</x:v>
      </x:c>
      <x:c r="B4283" s="2" t="str">
        <x:v>--md-primary-navigation-tab-inactive-hover-state-layer-opacity</x:v>
      </x:c>
      <x:c r="C4283" s="2" t="str">
        <x:v>comp</x:v>
      </x:c>
      <x:c r="D4283" s="2" t="str">
        <x:v>latest/sass</x:v>
      </x:c>
      <x:c r="E4283" s="2" t="str">
        <x:v>md-sys-state.$hover-state-layer-opacity</x:v>
      </x:c>
      <x:c r="F4283" s="2" t="str">
        <x:v>tokens/versions/latest/sass/_md-comp-primary-navigation-tab.scss</x:v>
      </x:c>
      <x:c r="G4283" s="2" t="n">
        <x:v>76</x:v>
      </x:c>
      <x:c r="H4283" s="2" t="str">
        <x:v>https://github.com/material-components/material-web/blob/cbd34a8921915af94d5ef65c2a69eece41d5b4f3/tokens/versions/latest/sass/_md-comp-primary-navigation-tab.scss#L76</x:v>
      </x:c>
    </x:row>
    <x:row r="4284" ht="20" customHeight="1">
      <x:c r="A4284" s="2" t="str">
        <x:v>MT-04283</x:v>
      </x:c>
      <x:c r="B4284" s="2" t="str">
        <x:v>--md-primary-navigation-tab-inactive-pressed-state-layer-color</x:v>
      </x:c>
      <x:c r="C4284" s="2" t="str">
        <x:v>comp</x:v>
      </x:c>
      <x:c r="D4284" s="2" t="str">
        <x:v>latest/sass</x:v>
      </x:c>
      <x:c r="E4284" s="2" t="str">
        <x:v>md-sys-color.$primary</x:v>
      </x:c>
      <x:c r="F4284" s="2" t="str">
        <x:v>tokens/versions/latest/sass/_md-comp-primary-navigation-tab.scss</x:v>
      </x:c>
      <x:c r="G4284" s="2" t="n">
        <x:v>78</x:v>
      </x:c>
      <x:c r="H4284" s="2" t="str">
        <x:v>https://github.com/material-components/material-web/blob/cbd34a8921915af94d5ef65c2a69eece41d5b4f3/tokens/versions/latest/sass/_md-comp-primary-navigation-tab.scss#L78</x:v>
      </x:c>
    </x:row>
    <x:row r="4285" ht="20" customHeight="1">
      <x:c r="A4285" s="2" t="str">
        <x:v>MT-04284</x:v>
      </x:c>
      <x:c r="B4285" s="2" t="str">
        <x:v>--md-primary-navigation-tab-inactive-pressed-state-layer-opacity</x:v>
      </x:c>
      <x:c r="C4285" s="2" t="str">
        <x:v>comp</x:v>
      </x:c>
      <x:c r="D4285" s="2" t="str">
        <x:v>latest/sass</x:v>
      </x:c>
      <x:c r="E4285" s="2" t="str">
        <x:v>md-sys-state.$pressed-state-layer-opacity</x:v>
      </x:c>
      <x:c r="F4285" s="2" t="str">
        <x:v>tokens/versions/latest/sass/_md-comp-primary-navigation-tab.scss</x:v>
      </x:c>
      <x:c r="G4285" s="2" t="n">
        <x:v>80</x:v>
      </x:c>
      <x:c r="H4285" s="2" t="str">
        <x:v>https://github.com/material-components/material-web/blob/cbd34a8921915af94d5ef65c2a69eece41d5b4f3/tokens/versions/latest/sass/_md-comp-primary-navigation-tab.scss#L80</x:v>
      </x:c>
    </x:row>
    <x:row r="4286" ht="20" customHeight="1">
      <x:c r="A4286" s="2" t="str">
        <x:v>MT-04285</x:v>
      </x:c>
      <x:c r="B4286" s="2" t="str">
        <x:v>--md-primary-navigation-tab-with-icon-active-focus-icon-color</x:v>
      </x:c>
      <x:c r="C4286" s="2" t="str">
        <x:v>comp</x:v>
      </x:c>
      <x:c r="D4286" s="2" t="str">
        <x:v>latest/sass</x:v>
      </x:c>
      <x:c r="E4286" s="2" t="str">
        <x:v>md-sys-color.$primary</x:v>
      </x:c>
      <x:c r="F4286" s="2" t="str">
        <x:v>tokens/versions/latest/sass/_md-comp-primary-navigation-tab.scss</x:v>
      </x:c>
      <x:c r="G4286" s="2" t="n">
        <x:v>82</x:v>
      </x:c>
      <x:c r="H4286" s="2" t="str">
        <x:v>https://github.com/material-components/material-web/blob/cbd34a8921915af94d5ef65c2a69eece41d5b4f3/tokens/versions/latest/sass/_md-comp-primary-navigation-tab.scss#L82</x:v>
      </x:c>
    </x:row>
    <x:row r="4287" ht="20" customHeight="1">
      <x:c r="A4287" s="2" t="str">
        <x:v>MT-04286</x:v>
      </x:c>
      <x:c r="B4287" s="2" t="str">
        <x:v>--md-primary-navigation-tab-with-icon-active-hover-icon-color</x:v>
      </x:c>
      <x:c r="C4287" s="2" t="str">
        <x:v>comp</x:v>
      </x:c>
      <x:c r="D4287" s="2" t="str">
        <x:v>latest/sass</x:v>
      </x:c>
      <x:c r="E4287" s="2" t="str">
        <x:v>md-sys-color.$primary</x:v>
      </x:c>
      <x:c r="F4287" s="2" t="str">
        <x:v>tokens/versions/latest/sass/_md-comp-primary-navigation-tab.scss</x:v>
      </x:c>
      <x:c r="G4287" s="2" t="n">
        <x:v>84</x:v>
      </x:c>
      <x:c r="H4287" s="2" t="str">
        <x:v>https://github.com/material-components/material-web/blob/cbd34a8921915af94d5ef65c2a69eece41d5b4f3/tokens/versions/latest/sass/_md-comp-primary-navigation-tab.scss#L84</x:v>
      </x:c>
    </x:row>
    <x:row r="4288" ht="20" customHeight="1">
      <x:c r="A4288" s="2" t="str">
        <x:v>MT-04287</x:v>
      </x:c>
      <x:c r="B4288" s="2" t="str">
        <x:v>--md-primary-navigation-tab-with-icon-active-icon-color</x:v>
      </x:c>
      <x:c r="C4288" s="2" t="str">
        <x:v>comp</x:v>
      </x:c>
      <x:c r="D4288" s="2" t="str">
        <x:v>latest/sass</x:v>
      </x:c>
      <x:c r="E4288" s="2" t="str">
        <x:v>md-sys-color.$primary</x:v>
      </x:c>
      <x:c r="F4288" s="2" t="str">
        <x:v>tokens/versions/latest/sass/_md-comp-primary-navigation-tab.scss</x:v>
      </x:c>
      <x:c r="G4288" s="2" t="n">
        <x:v>86</x:v>
      </x:c>
      <x:c r="H4288" s="2" t="str">
        <x:v>https://github.com/material-components/material-web/blob/cbd34a8921915af94d5ef65c2a69eece41d5b4f3/tokens/versions/latest/sass/_md-comp-primary-navigation-tab.scss#L86</x:v>
      </x:c>
    </x:row>
    <x:row r="4289" ht="20" customHeight="1">
      <x:c r="A4289" s="2" t="str">
        <x:v>MT-04288</x:v>
      </x:c>
      <x:c r="B4289" s="2" t="str">
        <x:v>--md-primary-navigation-tab-with-icon-active-pressed-icon-color</x:v>
      </x:c>
      <x:c r="C4289" s="2" t="str">
        <x:v>comp</x:v>
      </x:c>
      <x:c r="D4289" s="2" t="str">
        <x:v>latest/sass</x:v>
      </x:c>
      <x:c r="E4289" s="2" t="str">
        <x:v>md-sys-color.$primary</x:v>
      </x:c>
      <x:c r="F4289" s="2" t="str">
        <x:v>tokens/versions/latest/sass/_md-comp-primary-navigation-tab.scss</x:v>
      </x:c>
      <x:c r="G4289" s="2" t="n">
        <x:v>88</x:v>
      </x:c>
      <x:c r="H4289" s="2" t="str">
        <x:v>https://github.com/material-components/material-web/blob/cbd34a8921915af94d5ef65c2a69eece41d5b4f3/tokens/versions/latest/sass/_md-comp-primary-navigation-tab.scss#L88</x:v>
      </x:c>
    </x:row>
    <x:row r="4290" ht="20" customHeight="1">
      <x:c r="A4290" s="2" t="str">
        <x:v>MT-04289</x:v>
      </x:c>
      <x:c r="B4290" s="2" t="str">
        <x:v>--md-primary-navigation-tab-with-icon-and-label-text-container-height</x:v>
      </x:c>
      <x:c r="C4290" s="2" t="str">
        <x:v>comp</x:v>
      </x:c>
      <x:c r="D4290" s="2" t="str">
        <x:v>latest/sass</x:v>
      </x:c>
      <x:c r="E4290" s="2" t="str">
        <x:v>64px</x:v>
      </x:c>
      <x:c r="F4290" s="2" t="str">
        <x:v>tokens/versions/latest/sass/_md-comp-primary-navigation-tab.scss</x:v>
      </x:c>
      <x:c r="G4290" s="2" t="n">
        <x:v>36</x:v>
      </x:c>
      <x:c r="H4290" s="2" t="str">
        <x:v>https://github.com/material-components/material-web/blob/cbd34a8921915af94d5ef65c2a69eece41d5b4f3/tokens/versions/latest/sass/_md-comp-primary-navigation-tab.scss#L36</x:v>
      </x:c>
    </x:row>
    <x:row r="4291" ht="20" customHeight="1">
      <x:c r="A4291" s="2" t="str">
        <x:v>MT-04290</x:v>
      </x:c>
      <x:c r="B4291" s="2" t="str">
        <x:v>--md-primary-navigation-tab-with-icon-icon-size</x:v>
      </x:c>
      <x:c r="C4291" s="2" t="str">
        <x:v>comp</x:v>
      </x:c>
      <x:c r="D4291" s="2" t="str">
        <x:v>latest/sass</x:v>
      </x:c>
      <x:c r="E4291" s="2" t="str">
        <x:v>24px</x:v>
      </x:c>
      <x:c r="F4291" s="2" t="str">
        <x:v>tokens/versions/latest/sass/_md-comp-primary-navigation-tab.scss</x:v>
      </x:c>
      <x:c r="G4291" s="2" t="n">
        <x:v>38</x:v>
      </x:c>
      <x:c r="H4291" s="2" t="str">
        <x:v>https://github.com/material-components/material-web/blob/cbd34a8921915af94d5ef65c2a69eece41d5b4f3/tokens/versions/latest/sass/_md-comp-primary-navigation-tab.scss#L38</x:v>
      </x:c>
    </x:row>
    <x:row r="4292" ht="20" customHeight="1">
      <x:c r="A4292" s="2" t="str">
        <x:v>MT-04291</x:v>
      </x:c>
      <x:c r="B4292" s="2" t="str">
        <x:v>--md-primary-navigation-tab-with-icon-inactive-focus-icon-color</x:v>
      </x:c>
      <x:c r="C4292" s="2" t="str">
        <x:v>comp</x:v>
      </x:c>
      <x:c r="D4292" s="2" t="str">
        <x:v>latest/sass</x:v>
      </x:c>
      <x:c r="E4292" s="2" t="str">
        <x:v>md-sys-color.$on-surface</x:v>
      </x:c>
      <x:c r="F4292" s="2" t="str">
        <x:v>tokens/versions/latest/sass/_md-comp-primary-navigation-tab.scss</x:v>
      </x:c>
      <x:c r="G4292" s="2" t="n">
        <x:v>90</x:v>
      </x:c>
      <x:c r="H4292" s="2" t="str">
        <x:v>https://github.com/material-components/material-web/blob/cbd34a8921915af94d5ef65c2a69eece41d5b4f3/tokens/versions/latest/sass/_md-comp-primary-navigation-tab.scss#L90</x:v>
      </x:c>
    </x:row>
    <x:row r="4293" ht="20" customHeight="1">
      <x:c r="A4293" s="2" t="str">
        <x:v>MT-04292</x:v>
      </x:c>
      <x:c r="B4293" s="2" t="str">
        <x:v>--md-primary-navigation-tab-with-icon-inactive-hover-icon-color</x:v>
      </x:c>
      <x:c r="C4293" s="2" t="str">
        <x:v>comp</x:v>
      </x:c>
      <x:c r="D4293" s="2" t="str">
        <x:v>latest/sass</x:v>
      </x:c>
      <x:c r="E4293" s="2" t="str">
        <x:v>md-sys-color.$on-surface</x:v>
      </x:c>
      <x:c r="F4293" s="2" t="str">
        <x:v>tokens/versions/latest/sass/_md-comp-primary-navigation-tab.scss</x:v>
      </x:c>
      <x:c r="G4293" s="2" t="n">
        <x:v>92</x:v>
      </x:c>
      <x:c r="H4293" s="2" t="str">
        <x:v>https://github.com/material-components/material-web/blob/cbd34a8921915af94d5ef65c2a69eece41d5b4f3/tokens/versions/latest/sass/_md-comp-primary-navigation-tab.scss#L92</x:v>
      </x:c>
    </x:row>
    <x:row r="4294" ht="20" customHeight="1">
      <x:c r="A4294" s="2" t="str">
        <x:v>MT-04293</x:v>
      </x:c>
      <x:c r="B4294" s="2" t="str">
        <x:v>--md-primary-navigation-tab-with-icon-inactive-icon-color</x:v>
      </x:c>
      <x:c r="C4294" s="2" t="str">
        <x:v>comp</x:v>
      </x:c>
      <x:c r="D4294" s="2" t="str">
        <x:v>latest/sass</x:v>
      </x:c>
      <x:c r="E4294" s="2" t="str">
        <x:v>md-sys-color.$on-surface-variant</x:v>
      </x:c>
      <x:c r="F4294" s="2" t="str">
        <x:v>tokens/versions/latest/sass/_md-comp-primary-navigation-tab.scss</x:v>
      </x:c>
      <x:c r="G4294" s="2" t="n">
        <x:v>94</x:v>
      </x:c>
      <x:c r="H4294" s="2" t="str">
        <x:v>https://github.com/material-components/material-web/blob/cbd34a8921915af94d5ef65c2a69eece41d5b4f3/tokens/versions/latest/sass/_md-comp-primary-navigation-tab.scss#L94</x:v>
      </x:c>
    </x:row>
    <x:row r="4295" ht="20" customHeight="1">
      <x:c r="A4295" s="2" t="str">
        <x:v>MT-04294</x:v>
      </x:c>
      <x:c r="B4295" s="2" t="str">
        <x:v>--md-primary-navigation-tab-with-icon-inactive-pressed-icon-color</x:v>
      </x:c>
      <x:c r="C4295" s="2" t="str">
        <x:v>comp</x:v>
      </x:c>
      <x:c r="D4295" s="2" t="str">
        <x:v>latest/sass</x:v>
      </x:c>
      <x:c r="E4295" s="2" t="str">
        <x:v>md-sys-color.$on-surface</x:v>
      </x:c>
      <x:c r="F4295" s="2" t="str">
        <x:v>tokens/versions/latest/sass/_md-comp-primary-navigation-tab.scss</x:v>
      </x:c>
      <x:c r="G4295" s="2" t="n">
        <x:v>96</x:v>
      </x:c>
      <x:c r="H4295" s="2" t="str">
        <x:v>https://github.com/material-components/material-web/blob/cbd34a8921915af94d5ef65c2a69eece41d5b4f3/tokens/versions/latest/sass/_md-comp-primary-navigation-tab.scss#L96</x:v>
      </x:c>
    </x:row>
    <x:row r="4296" ht="20" customHeight="1">
      <x:c r="A4296" s="2" t="str">
        <x:v>MT-04295</x:v>
      </x:c>
      <x:c r="B4296" s="2" t="str">
        <x:v>--md-primary-navigation-tab-with-label-text-active-focus-label-text-color</x:v>
      </x:c>
      <x:c r="C4296" s="2" t="str">
        <x:v>comp</x:v>
      </x:c>
      <x:c r="D4296" s="2" t="str">
        <x:v>latest/sass</x:v>
      </x:c>
      <x:c r="E4296" s="2" t="str">
        <x:v>md-sys-color.$primary</x:v>
      </x:c>
      <x:c r="F4296" s="2" t="str">
        <x:v>tokens/versions/latest/sass/_md-comp-primary-navigation-tab.scss</x:v>
      </x:c>
      <x:c r="G4296" s="2" t="n">
        <x:v>98</x:v>
      </x:c>
      <x:c r="H4296" s="2" t="str">
        <x:v>https://github.com/material-components/material-web/blob/cbd34a8921915af94d5ef65c2a69eece41d5b4f3/tokens/versions/latest/sass/_md-comp-primary-navigation-tab.scss#L98</x:v>
      </x:c>
    </x:row>
    <x:row r="4297" ht="20" customHeight="1">
      <x:c r="A4297" s="2" t="str">
        <x:v>MT-04296</x:v>
      </x:c>
      <x:c r="B4297" s="2" t="str">
        <x:v>--md-primary-navigation-tab-with-label-text-active-hover-label-text-color</x:v>
      </x:c>
      <x:c r="C4297" s="2" t="str">
        <x:v>comp</x:v>
      </x:c>
      <x:c r="D4297" s="2" t="str">
        <x:v>latest/sass</x:v>
      </x:c>
      <x:c r="E4297" s="2" t="str">
        <x:v>md-sys-color.$primary</x:v>
      </x:c>
      <x:c r="F4297" s="2" t="str">
        <x:v>tokens/versions/latest/sass/_md-comp-primary-navigation-tab.scss</x:v>
      </x:c>
      <x:c r="G4297" s="2" t="n">
        <x:v>100</x:v>
      </x:c>
      <x:c r="H4297" s="2" t="str">
        <x:v>https://github.com/material-components/material-web/blob/cbd34a8921915af94d5ef65c2a69eece41d5b4f3/tokens/versions/latest/sass/_md-comp-primary-navigation-tab.scss#L100</x:v>
      </x:c>
    </x:row>
    <x:row r="4298" ht="20" customHeight="1">
      <x:c r="A4298" s="2" t="str">
        <x:v>MT-04297</x:v>
      </x:c>
      <x:c r="B4298" s="2" t="str">
        <x:v>--md-primary-navigation-tab-with-label-text-active-label-text-color</x:v>
      </x:c>
      <x:c r="C4298" s="2" t="str">
        <x:v>comp</x:v>
      </x:c>
      <x:c r="D4298" s="2" t="str">
        <x:v>latest/sass</x:v>
      </x:c>
      <x:c r="E4298" s="2" t="str">
        <x:v>md-sys-color.$primary</x:v>
      </x:c>
      <x:c r="F4298" s="2" t="str">
        <x:v>tokens/versions/latest/sass/_md-comp-primary-navigation-tab.scss</x:v>
      </x:c>
      <x:c r="G4298" s="2" t="n">
        <x:v>102</x:v>
      </x:c>
      <x:c r="H4298" s="2" t="str">
        <x:v>https://github.com/material-components/material-web/blob/cbd34a8921915af94d5ef65c2a69eece41d5b4f3/tokens/versions/latest/sass/_md-comp-primary-navigation-tab.scss#L102</x:v>
      </x:c>
    </x:row>
    <x:row r="4299" ht="20" customHeight="1">
      <x:c r="A4299" s="2" t="str">
        <x:v>MT-04298</x:v>
      </x:c>
      <x:c r="B4299" s="2" t="str">
        <x:v>--md-primary-navigation-tab-with-label-text-active-pressed-label-text-color</x:v>
      </x:c>
      <x:c r="C4299" s="2" t="str">
        <x:v>comp</x:v>
      </x:c>
      <x:c r="D4299" s="2" t="str">
        <x:v>latest/sass</x:v>
      </x:c>
      <x:c r="E4299" s="2" t="str">
        <x:v>md-sys-color.$primary</x:v>
      </x:c>
      <x:c r="F4299" s="2" t="str">
        <x:v>tokens/versions/latest/sass/_md-comp-primary-navigation-tab.scss</x:v>
      </x:c>
      <x:c r="G4299" s="2" t="n">
        <x:v>104</x:v>
      </x:c>
      <x:c r="H4299" s="2" t="str">
        <x:v>https://github.com/material-components/material-web/blob/cbd34a8921915af94d5ef65c2a69eece41d5b4f3/tokens/versions/latest/sass/_md-comp-primary-navigation-tab.scss#L104</x:v>
      </x:c>
    </x:row>
    <x:row r="4300" ht="20" customHeight="1">
      <x:c r="A4300" s="2" t="str">
        <x:v>MT-04299</x:v>
      </x:c>
      <x:c r="B4300" s="2" t="str">
        <x:v>--md-primary-navigation-tab-with-label-text-inactive-focus-label-text-color</x:v>
      </x:c>
      <x:c r="C4300" s="2" t="str">
        <x:v>comp</x:v>
      </x:c>
      <x:c r="D4300" s="2" t="str">
        <x:v>latest/sass</x:v>
      </x:c>
      <x:c r="E4300" s="2" t="str">
        <x:v>md-sys-color.$on-surface</x:v>
      </x:c>
      <x:c r="F4300" s="2" t="str">
        <x:v>tokens/versions/latest/sass/_md-comp-primary-navigation-tab.scss</x:v>
      </x:c>
      <x:c r="G4300" s="2" t="n">
        <x:v>106</x:v>
      </x:c>
      <x:c r="H4300" s="2" t="str">
        <x:v>https://github.com/material-components/material-web/blob/cbd34a8921915af94d5ef65c2a69eece41d5b4f3/tokens/versions/latest/sass/_md-comp-primary-navigation-tab.scss#L106</x:v>
      </x:c>
    </x:row>
    <x:row r="4301" ht="20" customHeight="1">
      <x:c r="A4301" s="2" t="str">
        <x:v>MT-04300</x:v>
      </x:c>
      <x:c r="B4301" s="2" t="str">
        <x:v>--md-primary-navigation-tab-with-label-text-inactive-hover-label-text-color</x:v>
      </x:c>
      <x:c r="C4301" s="2" t="str">
        <x:v>comp</x:v>
      </x:c>
      <x:c r="D4301" s="2" t="str">
        <x:v>latest/sass</x:v>
      </x:c>
      <x:c r="E4301" s="2" t="str">
        <x:v>md-sys-color.$on-surface</x:v>
      </x:c>
      <x:c r="F4301" s="2" t="str">
        <x:v>tokens/versions/latest/sass/_md-comp-primary-navigation-tab.scss</x:v>
      </x:c>
      <x:c r="G4301" s="2" t="n">
        <x:v>108</x:v>
      </x:c>
      <x:c r="H4301" s="2" t="str">
        <x:v>https://github.com/material-components/material-web/blob/cbd34a8921915af94d5ef65c2a69eece41d5b4f3/tokens/versions/latest/sass/_md-comp-primary-navigation-tab.scss#L108</x:v>
      </x:c>
    </x:row>
    <x:row r="4302" ht="20" customHeight="1">
      <x:c r="A4302" s="2" t="str">
        <x:v>MT-04301</x:v>
      </x:c>
      <x:c r="B4302" s="2" t="str">
        <x:v>--md-primary-navigation-tab-with-label-text-inactive-label-text-color</x:v>
      </x:c>
      <x:c r="C4302" s="2" t="str">
        <x:v>comp</x:v>
      </x:c>
      <x:c r="D4302" s="2" t="str">
        <x:v>latest/sass</x:v>
      </x:c>
      <x:c r="E4302" s="2" t="str">
        <x:v>md-sys-color.$on-surface-variant</x:v>
      </x:c>
      <x:c r="F4302" s="2" t="str">
        <x:v>tokens/versions/latest/sass/_md-comp-primary-navigation-tab.scss</x:v>
      </x:c>
      <x:c r="G4302" s="2" t="n">
        <x:v>110</x:v>
      </x:c>
      <x:c r="H4302" s="2" t="str">
        <x:v>https://github.com/material-components/material-web/blob/cbd34a8921915af94d5ef65c2a69eece41d5b4f3/tokens/versions/latest/sass/_md-comp-primary-navigation-tab.scss#L110</x:v>
      </x:c>
    </x:row>
    <x:row r="4303" ht="20" customHeight="1">
      <x:c r="A4303" s="2" t="str">
        <x:v>MT-04302</x:v>
      </x:c>
      <x:c r="B4303" s="2" t="str">
        <x:v>--md-primary-navigation-tab-with-label-text-inactive-pressed-label-text-color</x:v>
      </x:c>
      <x:c r="C4303" s="2" t="str">
        <x:v>comp</x:v>
      </x:c>
      <x:c r="D4303" s="2" t="str">
        <x:v>latest/sass</x:v>
      </x:c>
      <x:c r="E4303" s="2" t="str">
        <x:v>md-sys-color.$on-surface</x:v>
      </x:c>
      <x:c r="F4303" s="2" t="str">
        <x:v>tokens/versions/latest/sass/_md-comp-primary-navigation-tab.scss</x:v>
      </x:c>
      <x:c r="G4303" s="2" t="n">
        <x:v>112</x:v>
      </x:c>
      <x:c r="H4303" s="2" t="str">
        <x:v>https://github.com/material-components/material-web/blob/cbd34a8921915af94d5ef65c2a69eece41d5b4f3/tokens/versions/latest/sass/_md-comp-primary-navigation-tab.scss#L112</x:v>
      </x:c>
    </x:row>
    <x:row r="4304" ht="20" customHeight="1">
      <x:c r="A4304" s="2" t="str">
        <x:v>MT-04303</x:v>
      </x:c>
      <x:c r="B4304" s="2" t="str">
        <x:v>--md-primary-navigation-tab-with-label-text-label-text-font</x:v>
      </x:c>
      <x:c r="C4304" s="2" t="str">
        <x:v>comp</x:v>
      </x:c>
      <x:c r="D4304" s="2" t="str">
        <x:v>latest/sass</x:v>
      </x:c>
      <x:c r="E4304" s="2" t="str">
        <x:v>md-sys-typescale.$title-small-font</x:v>
      </x:c>
      <x:c r="F4304" s="2" t="str">
        <x:v>tokens/versions/latest/sass/_md-comp-primary-navigation-tab.scss</x:v>
      </x:c>
      <x:c r="G4304" s="2" t="n">
        <x:v>114</x:v>
      </x:c>
      <x:c r="H4304" s="2" t="str">
        <x:v>https://github.com/material-components/material-web/blob/cbd34a8921915af94d5ef65c2a69eece41d5b4f3/tokens/versions/latest/sass/_md-comp-primary-navigation-tab.scss#L114</x:v>
      </x:c>
    </x:row>
    <x:row r="4305" ht="20" customHeight="1">
      <x:c r="A4305" s="2" t="str">
        <x:v>MT-04304</x:v>
      </x:c>
      <x:c r="B4305" s="2" t="str">
        <x:v>--md-primary-navigation-tab-with-label-text-label-text-line-height</x:v>
      </x:c>
      <x:c r="C4305" s="2" t="str">
        <x:v>comp</x:v>
      </x:c>
      <x:c r="D4305" s="2" t="str">
        <x:v>latest/sass</x:v>
      </x:c>
      <x:c r="E4305" s="2" t="str">
        <x:v>md-sys-typescale.$title-small-line-height</x:v>
      </x:c>
      <x:c r="F4305" s="2" t="str">
        <x:v>tokens/versions/latest/sass/_md-comp-primary-navigation-tab.scss</x:v>
      </x:c>
      <x:c r="G4305" s="2" t="n">
        <x:v>116</x:v>
      </x:c>
      <x:c r="H4305" s="2" t="str">
        <x:v>https://github.com/material-components/material-web/blob/cbd34a8921915af94d5ef65c2a69eece41d5b4f3/tokens/versions/latest/sass/_md-comp-primary-navigation-tab.scss#L116</x:v>
      </x:c>
    </x:row>
    <x:row r="4306" ht="20" customHeight="1">
      <x:c r="A4306" s="2" t="str">
        <x:v>MT-04305</x:v>
      </x:c>
      <x:c r="B4306" s="2" t="str">
        <x:v>--md-primary-navigation-tab-with-label-text-label-text-size</x:v>
      </x:c>
      <x:c r="C4306" s="2" t="str">
        <x:v>comp</x:v>
      </x:c>
      <x:c r="D4306" s="2" t="str">
        <x:v>latest/sass</x:v>
      </x:c>
      <x:c r="E4306" s="2" t="str">
        <x:v>md-sys-typescale.$title-small-size</x:v>
      </x:c>
      <x:c r="F4306" s="2" t="str">
        <x:v>tokens/versions/latest/sass/_md-comp-primary-navigation-tab.scss</x:v>
      </x:c>
      <x:c r="G4306" s="2" t="n">
        <x:v>118</x:v>
      </x:c>
      <x:c r="H4306" s="2" t="str">
        <x:v>https://github.com/material-components/material-web/blob/cbd34a8921915af94d5ef65c2a69eece41d5b4f3/tokens/versions/latest/sass/_md-comp-primary-navigation-tab.scss#L118</x:v>
      </x:c>
    </x:row>
    <x:row r="4307" ht="20" customHeight="1">
      <x:c r="A4307" s="2" t="str">
        <x:v>MT-04306</x:v>
      </x:c>
      <x:c r="B4307" s="2" t="str">
        <x:v>--md-primary-navigation-tab-with-label-text-label-text-tracking</x:v>
      </x:c>
      <x:c r="C4307" s="2" t="str">
        <x:v>comp</x:v>
      </x:c>
      <x:c r="D4307" s="2" t="str">
        <x:v>latest/sass</x:v>
      </x:c>
      <x:c r="E4307" s="2" t="str">
        <x:v>md-sys-typescale.$title-small-tracking</x:v>
      </x:c>
      <x:c r="F4307" s="2" t="str">
        <x:v>tokens/versions/latest/sass/_md-comp-primary-navigation-tab.scss</x:v>
      </x:c>
      <x:c r="G4307" s="2" t="n">
        <x:v>120</x:v>
      </x:c>
      <x:c r="H4307" s="2" t="str">
        <x:v>https://github.com/material-components/material-web/blob/cbd34a8921915af94d5ef65c2a69eece41d5b4f3/tokens/versions/latest/sass/_md-comp-primary-navigation-tab.scss#L120</x:v>
      </x:c>
    </x:row>
    <x:row r="4308" ht="20" customHeight="1">
      <x:c r="A4308" s="2" t="str">
        <x:v>MT-04307</x:v>
      </x:c>
      <x:c r="B4308" s="2" t="str">
        <x:v>--md-primary-navigation-tab-with-label-text-label-text-weight</x:v>
      </x:c>
      <x:c r="C4308" s="2" t="str">
        <x:v>comp</x:v>
      </x:c>
      <x:c r="D4308" s="2" t="str">
        <x:v>latest/sass</x:v>
      </x:c>
      <x:c r="E4308" s="2" t="str">
        <x:v>md-sys-typescale.$title-small-weight</x:v>
      </x:c>
      <x:c r="F4308" s="2" t="str">
        <x:v>tokens/versions/latest/sass/_md-comp-primary-navigation-tab.scss</x:v>
      </x:c>
      <x:c r="G4308" s="2" t="n">
        <x:v>122</x:v>
      </x:c>
      <x:c r="H4308" s="2" t="str">
        <x:v>https://github.com/material-components/material-web/blob/cbd34a8921915af94d5ef65c2a69eece41d5b4f3/tokens/versions/latest/sass/_md-comp-primary-navigation-tab.scss#L122</x:v>
      </x:c>
    </x:row>
    <x:row r="4309" ht="20" customHeight="1">
      <x:c r="A4309" s="2" t="str">
        <x:v>MT-04308</x:v>
      </x:c>
      <x:c r="B4309" s="2" t="str">
        <x:v>--md-progress-indicator-active-indicator-color</x:v>
      </x:c>
      <x:c r="C4309" s="2" t="str">
        <x:v>comp</x:v>
      </x:c>
      <x:c r="D4309" s="2" t="str">
        <x:v>latest/sass</x:v>
      </x:c>
      <x:c r="E4309" s="2" t="str">
        <x:v>md-sys-color.$primary</x:v>
      </x:c>
      <x:c r="F4309" s="2" t="str">
        <x:v>tokens/versions/latest/sass/_md-comp-progress-indicator.scss</x:v>
      </x:c>
      <x:c r="G4309" s="2" t="n">
        <x:v>38</x:v>
      </x:c>
      <x:c r="H4309" s="2" t="str">
        <x:v>https://github.com/material-components/material-web/blob/cbd34a8921915af94d5ef65c2a69eece41d5b4f3/tokens/versions/latest/sass/_md-comp-progress-indicator.scss#L38</x:v>
      </x:c>
    </x:row>
    <x:row r="4310" ht="20" customHeight="1">
      <x:c r="A4310" s="2" t="str">
        <x:v>MT-04309</x:v>
      </x:c>
      <x:c r="B4310" s="2" t="str">
        <x:v>--md-progress-indicator-active-indicator-shape</x:v>
      </x:c>
      <x:c r="C4310" s="2" t="str">
        <x:v>comp</x:v>
      </x:c>
      <x:c r="D4310" s="2" t="str">
        <x:v>latest/sass</x:v>
      </x:c>
      <x:c r="E4310" s="2" t="str">
        <x:v>md-sys-shape.$corner-full</x:v>
      </x:c>
      <x:c r="F4310" s="2" t="str">
        <x:v>tokens/versions/latest/sass/_md-comp-progress-indicator.scss</x:v>
      </x:c>
      <x:c r="G4310" s="2" t="n">
        <x:v>40</x:v>
      </x:c>
      <x:c r="H4310" s="2" t="str">
        <x:v>https://github.com/material-components/material-web/blob/cbd34a8921915af94d5ef65c2a69eece41d5b4f3/tokens/versions/latest/sass/_md-comp-progress-indicator.scss#L40</x:v>
      </x:c>
    </x:row>
    <x:row r="4311" ht="20" customHeight="1">
      <x:c r="A4311" s="2" t="str">
        <x:v>MT-04310</x:v>
      </x:c>
      <x:c r="B4311" s="2" t="str">
        <x:v>--md-progress-indicator-active-indicator-thickness</x:v>
      </x:c>
      <x:c r="C4311" s="2" t="str">
        <x:v>comp</x:v>
      </x:c>
      <x:c r="D4311" s="2" t="str">
        <x:v>latest/sass</x:v>
      </x:c>
      <x:c r="E4311" s="2" t="str">
        <x:v>4px</x:v>
      </x:c>
      <x:c r="F4311" s="2" t="str">
        <x:v>tokens/versions/latest/sass/_md-comp-progress-indicator.scss</x:v>
      </x:c>
      <x:c r="G4311" s="2" t="n">
        <x:v>28</x:v>
      </x:c>
      <x:c r="H4311" s="2" t="str">
        <x:v>https://github.com/material-components/material-web/blob/cbd34a8921915af94d5ef65c2a69eece41d5b4f3/tokens/versions/latest/sass/_md-comp-progress-indicator.scss#L28</x:v>
      </x:c>
    </x:row>
    <x:row r="4312" ht="20" customHeight="1">
      <x:c r="A4312" s="2" t="str">
        <x:v>MT-04311</x:v>
      </x:c>
      <x:c r="B4312" s="2" t="str">
        <x:v>--md-progress-indicator-active-indicator-track-space</x:v>
      </x:c>
      <x:c r="C4312" s="2" t="str">
        <x:v>comp</x:v>
      </x:c>
      <x:c r="D4312" s="2" t="str">
        <x:v>latest/sass</x:v>
      </x:c>
      <x:c r="E4312" s="2" t="str">
        <x:v>4px</x:v>
      </x:c>
      <x:c r="F4312" s="2" t="str">
        <x:v>tokens/versions/latest/sass/_md-comp-progress-indicator.scss</x:v>
      </x:c>
      <x:c r="G4312" s="2" t="n">
        <x:v>24</x:v>
      </x:c>
      <x:c r="H4312" s="2" t="str">
        <x:v>https://github.com/material-components/material-web/blob/cbd34a8921915af94d5ef65c2a69eece41d5b4f3/tokens/versions/latest/sass/_md-comp-progress-indicator.scss#L24</x:v>
      </x:c>
    </x:row>
    <x:row r="4313" ht="20" customHeight="1">
      <x:c r="A4313" s="2" t="str">
        <x:v>MT-04312</x:v>
      </x:c>
      <x:c r="B4313" s="2" t="str">
        <x:v>--md-progress-indicator-circular-active-indicator-thickness</x:v>
      </x:c>
      <x:c r="C4313" s="2" t="str">
        <x:v>comp</x:v>
      </x:c>
      <x:c r="D4313" s="2" t="str">
        <x:v>latest/sass</x:v>
      </x:c>
      <x:c r="E4313" s="2" t="str">
        <x:v>4px</x:v>
      </x:c>
      <x:c r="F4313" s="2" t="str">
        <x:v>tokens/versions/latest/sass/_md-comp-progress-indicator-circular.scss</x:v>
      </x:c>
      <x:c r="G4313" s="2" t="n">
        <x:v>19</x:v>
      </x:c>
      <x:c r="H4313" s="2" t="str">
        <x:v>https://github.com/material-components/material-web/blob/cbd34a8921915af94d5ef65c2a69eece41d5b4f3/tokens/versions/latest/sass/_md-comp-progress-indicator-circular.scss#L19</x:v>
      </x:c>
    </x:row>
    <x:row r="4314" ht="20" customHeight="1">
      <x:c r="A4314" s="2" t="str">
        <x:v>MT-04313</x:v>
      </x:c>
      <x:c r="B4314" s="2" t="str">
        <x:v>--md-progress-indicator-circular-active-indicator-wave-amplitude</x:v>
      </x:c>
      <x:c r="C4314" s="2" t="str">
        <x:v>comp</x:v>
      </x:c>
      <x:c r="D4314" s="2" t="str">
        <x:v>latest/sass</x:v>
      </x:c>
      <x:c r="E4314" s="2" t="str">
        <x:v>1.6px</x:v>
      </x:c>
      <x:c r="F4314" s="2" t="str">
        <x:v>tokens/versions/latest/sass/_md-comp-progress-indicator-circular.scss</x:v>
      </x:c>
      <x:c r="G4314" s="2" t="n">
        <x:v>21</x:v>
      </x:c>
      <x:c r="H4314" s="2" t="str">
        <x:v>https://github.com/material-components/material-web/blob/cbd34a8921915af94d5ef65c2a69eece41d5b4f3/tokens/versions/latest/sass/_md-comp-progress-indicator-circular.scss#L21</x:v>
      </x:c>
    </x:row>
    <x:row r="4315" ht="20" customHeight="1">
      <x:c r="A4315" s="2" t="str">
        <x:v>MT-04314</x:v>
      </x:c>
      <x:c r="B4315" s="2" t="str">
        <x:v>--md-progress-indicator-circular-active-indicator-wave-wavelength</x:v>
      </x:c>
      <x:c r="C4315" s="2" t="str">
        <x:v>comp</x:v>
      </x:c>
      <x:c r="D4315" s="2" t="str">
        <x:v>latest/sass</x:v>
      </x:c>
      <x:c r="E4315" s="2" t="str">
        <x:v>15px</x:v>
      </x:c>
      <x:c r="F4315" s="2" t="str">
        <x:v>tokens/versions/latest/sass/_md-comp-progress-indicator-circular.scss</x:v>
      </x:c>
      <x:c r="G4315" s="2" t="n">
        <x:v>23</x:v>
      </x:c>
      <x:c r="H4315" s="2" t="str">
        <x:v>https://github.com/material-components/material-web/blob/cbd34a8921915af94d5ef65c2a69eece41d5b4f3/tokens/versions/latest/sass/_md-comp-progress-indicator-circular.scss#L23</x:v>
      </x:c>
    </x:row>
    <x:row r="4316" ht="20" customHeight="1">
      <x:c r="A4316" s="2" t="str">
        <x:v>MT-04315</x:v>
      </x:c>
      <x:c r="B4316" s="2" t="str">
        <x:v>--md-progress-indicator-circular-size</x:v>
      </x:c>
      <x:c r="C4316" s="2" t="str">
        <x:v>comp</x:v>
      </x:c>
      <x:c r="D4316" s="2" t="str">
        <x:v>latest/sass</x:v>
      </x:c>
      <x:c r="E4316" s="2" t="str">
        <x:v>40px</x:v>
      </x:c>
      <x:c r="F4316" s="2" t="str">
        <x:v>tokens/versions/latest/sass/_md-comp-progress-indicator-circular.scss</x:v>
      </x:c>
      <x:c r="G4316" s="2" t="n">
        <x:v>25</x:v>
      </x:c>
      <x:c r="H4316" s="2" t="str">
        <x:v>https://github.com/material-components/material-web/blob/cbd34a8921915af94d5ef65c2a69eece41d5b4f3/tokens/versions/latest/sass/_md-comp-progress-indicator-circular.scss#L25</x:v>
      </x:c>
    </x:row>
    <x:row r="4317" ht="20" customHeight="1">
      <x:c r="A4317" s="2" t="str">
        <x:v>MT-04316</x:v>
      </x:c>
      <x:c r="B4317" s="2" t="str">
        <x:v>--md-progress-indicator-circular-thick-active-indicator-thickness</x:v>
      </x:c>
      <x:c r="C4317" s="2" t="str">
        <x:v>comp</x:v>
      </x:c>
      <x:c r="D4317" s="2" t="str">
        <x:v>latest/sass</x:v>
      </x:c>
      <x:c r="E4317" s="2" t="str">
        <x:v>8px</x:v>
      </x:c>
      <x:c r="F4317" s="2" t="str">
        <x:v>tokens/versions/latest/sass/_md-comp-progress-indicator-circular.scss</x:v>
      </x:c>
      <x:c r="G4317" s="2" t="n">
        <x:v>29</x:v>
      </x:c>
      <x:c r="H4317" s="2" t="str">
        <x:v>https://github.com/material-components/material-web/blob/cbd34a8921915af94d5ef65c2a69eece41d5b4f3/tokens/versions/latest/sass/_md-comp-progress-indicator-circular.scss#L29</x:v>
      </x:c>
    </x:row>
    <x:row r="4318" ht="20" customHeight="1">
      <x:c r="A4318" s="2" t="str">
        <x:v>MT-04317</x:v>
      </x:c>
      <x:c r="B4318" s="2" t="str">
        <x:v>--md-progress-indicator-circular-thick-size</x:v>
      </x:c>
      <x:c r="C4318" s="2" t="str">
        <x:v>comp</x:v>
      </x:c>
      <x:c r="D4318" s="2" t="str">
        <x:v>latest/sass</x:v>
      </x:c>
      <x:c r="E4318" s="2" t="str">
        <x:v>52px</x:v>
      </x:c>
      <x:c r="F4318" s="2" t="str">
        <x:v>tokens/versions/latest/sass/_md-comp-progress-indicator-circular.scss</x:v>
      </x:c>
      <x:c r="G4318" s="2" t="n">
        <x:v>33</x:v>
      </x:c>
      <x:c r="H4318" s="2" t="str">
        <x:v>https://github.com/material-components/material-web/blob/cbd34a8921915af94d5ef65c2a69eece41d5b4f3/tokens/versions/latest/sass/_md-comp-progress-indicator-circular.scss#L33</x:v>
      </x:c>
    </x:row>
    <x:row r="4319" ht="20" customHeight="1">
      <x:c r="A4319" s="2" t="str">
        <x:v>MT-04318</x:v>
      </x:c>
      <x:c r="B4319" s="2" t="str">
        <x:v>--md-progress-indicator-circular-thick-track-active-indicator-space</x:v>
      </x:c>
      <x:c r="C4319" s="2" t="str">
        <x:v>comp</x:v>
      </x:c>
      <x:c r="D4319" s="2" t="str">
        <x:v>latest/sass</x:v>
      </x:c>
      <x:c r="E4319" s="2" t="str">
        <x:v>4px</x:v>
      </x:c>
      <x:c r="F4319" s="2" t="str">
        <x:v>tokens/versions/latest/sass/_md-comp-progress-indicator-circular.scss</x:v>
      </x:c>
      <x:c r="G4319" s="2" t="n">
        <x:v>37</x:v>
      </x:c>
      <x:c r="H4319" s="2" t="str">
        <x:v>https://github.com/material-components/material-web/blob/cbd34a8921915af94d5ef65c2a69eece41d5b4f3/tokens/versions/latest/sass/_md-comp-progress-indicator-circular.scss#L37</x:v>
      </x:c>
    </x:row>
    <x:row r="4320" ht="20" customHeight="1">
      <x:c r="A4320" s="2" t="str">
        <x:v>MT-04319</x:v>
      </x:c>
      <x:c r="B4320" s="2" t="str">
        <x:v>--md-progress-indicator-circular-thick-track-thickness</x:v>
      </x:c>
      <x:c r="C4320" s="2" t="str">
        <x:v>comp</x:v>
      </x:c>
      <x:c r="D4320" s="2" t="str">
        <x:v>latest/sass</x:v>
      </x:c>
      <x:c r="E4320" s="2" t="str">
        <x:v>8px</x:v>
      </x:c>
      <x:c r="F4320" s="2" t="str">
        <x:v>tokens/versions/latest/sass/_md-comp-progress-indicator-circular.scss</x:v>
      </x:c>
      <x:c r="G4320" s="2" t="n">
        <x:v>41</x:v>
      </x:c>
      <x:c r="H4320" s="2" t="str">
        <x:v>https://github.com/material-components/material-web/blob/cbd34a8921915af94d5ef65c2a69eece41d5b4f3/tokens/versions/latest/sass/_md-comp-progress-indicator-circular.scss#L41</x:v>
      </x:c>
    </x:row>
    <x:row r="4321" ht="20" customHeight="1">
      <x:c r="A4321" s="2" t="str">
        <x:v>MT-04320</x:v>
      </x:c>
      <x:c r="B4321" s="2" t="str">
        <x:v>--md-progress-indicator-circular-track-active-indicator-space</x:v>
      </x:c>
      <x:c r="C4321" s="2" t="str">
        <x:v>comp</x:v>
      </x:c>
      <x:c r="D4321" s="2" t="str">
        <x:v>latest/sass</x:v>
      </x:c>
      <x:c r="E4321" s="2" t="str">
        <x:v>4px</x:v>
      </x:c>
      <x:c r="F4321" s="2" t="str">
        <x:v>tokens/versions/latest/sass/_md-comp-progress-indicator-circular.scss</x:v>
      </x:c>
      <x:c r="G4321" s="2" t="n">
        <x:v>43</x:v>
      </x:c>
      <x:c r="H4321" s="2" t="str">
        <x:v>https://github.com/material-components/material-web/blob/cbd34a8921915af94d5ef65c2a69eece41d5b4f3/tokens/versions/latest/sass/_md-comp-progress-indicator-circular.scss#L43</x:v>
      </x:c>
    </x:row>
    <x:row r="4322" ht="20" customHeight="1">
      <x:c r="A4322" s="2" t="str">
        <x:v>MT-04321</x:v>
      </x:c>
      <x:c r="B4322" s="2" t="str">
        <x:v>--md-progress-indicator-circular-track-thickness</x:v>
      </x:c>
      <x:c r="C4322" s="2" t="str">
        <x:v>comp</x:v>
      </x:c>
      <x:c r="D4322" s="2" t="str">
        <x:v>latest/sass</x:v>
      </x:c>
      <x:c r="E4322" s="2" t="str">
        <x:v>4px</x:v>
      </x:c>
      <x:c r="F4322" s="2" t="str">
        <x:v>tokens/versions/latest/sass/_md-comp-progress-indicator-circular.scss</x:v>
      </x:c>
      <x:c r="G4322" s="2" t="n">
        <x:v>45</x:v>
      </x:c>
      <x:c r="H4322" s="2" t="str">
        <x:v>https://github.com/material-components/material-web/blob/cbd34a8921915af94d5ef65c2a69eece41d5b4f3/tokens/versions/latest/sass/_md-comp-progress-indicator-circular.scss#L45</x:v>
      </x:c>
    </x:row>
    <x:row r="4323" ht="20" customHeight="1">
      <x:c r="A4323" s="2" t="str">
        <x:v>MT-04322</x:v>
      </x:c>
      <x:c r="B4323" s="2" t="str">
        <x:v>--md-progress-indicator-circular-with-wave-size</x:v>
      </x:c>
      <x:c r="C4323" s="2" t="str">
        <x:v>comp</x:v>
      </x:c>
      <x:c r="D4323" s="2" t="str">
        <x:v>latest/sass</x:v>
      </x:c>
      <x:c r="E4323" s="2" t="str">
        <x:v>48px</x:v>
      </x:c>
      <x:c r="F4323" s="2" t="str">
        <x:v>tokens/versions/latest/sass/_md-comp-progress-indicator-circular.scss</x:v>
      </x:c>
      <x:c r="G4323" s="2" t="n">
        <x:v>47</x:v>
      </x:c>
      <x:c r="H4323" s="2" t="str">
        <x:v>https://github.com/material-components/material-web/blob/cbd34a8921915af94d5ef65c2a69eece41d5b4f3/tokens/versions/latest/sass/_md-comp-progress-indicator-circular.scss#L47</x:v>
      </x:c>
    </x:row>
    <x:row r="4324" ht="20" customHeight="1">
      <x:c r="A4324" s="2" t="str">
        <x:v>MT-04323</x:v>
      </x:c>
      <x:c r="B4324" s="2" t="str">
        <x:v>--md-progress-indicator-linear-active-indicator-thickness</x:v>
      </x:c>
      <x:c r="C4324" s="2" t="str">
        <x:v>comp</x:v>
      </x:c>
      <x:c r="D4324" s="2" t="str">
        <x:v>latest/sass</x:v>
      </x:c>
      <x:c r="E4324" s="2" t="str">
        <x:v>4px</x:v>
      </x:c>
      <x:c r="F4324" s="2" t="str">
        <x:v>tokens/versions/latest/sass/_md-comp-progress-indicator-linear.scss</x:v>
      </x:c>
      <x:c r="G4324" s="2" t="n">
        <x:v>19</x:v>
      </x:c>
      <x:c r="H4324" s="2" t="str">
        <x:v>https://github.com/material-components/material-web/blob/cbd34a8921915af94d5ef65c2a69eece41d5b4f3/tokens/versions/latest/sass/_md-comp-progress-indicator-linear.scss#L19</x:v>
      </x:c>
    </x:row>
    <x:row r="4325" ht="20" customHeight="1">
      <x:c r="A4325" s="2" t="str">
        <x:v>MT-04324</x:v>
      </x:c>
      <x:c r="B4325" s="2" t="str">
        <x:v>--md-progress-indicator-linear-active-indicator-wave-amplitude</x:v>
      </x:c>
      <x:c r="C4325" s="2" t="str">
        <x:v>comp</x:v>
      </x:c>
      <x:c r="D4325" s="2" t="str">
        <x:v>latest/sass</x:v>
      </x:c>
      <x:c r="E4325" s="2" t="str">
        <x:v>3px</x:v>
      </x:c>
      <x:c r="F4325" s="2" t="str">
        <x:v>tokens/versions/latest/sass/_md-comp-progress-indicator-linear.scss</x:v>
      </x:c>
      <x:c r="G4325" s="2" t="n">
        <x:v>21</x:v>
      </x:c>
      <x:c r="H4325" s="2" t="str">
        <x:v>https://github.com/material-components/material-web/blob/cbd34a8921915af94d5ef65c2a69eece41d5b4f3/tokens/versions/latest/sass/_md-comp-progress-indicator-linear.scss#L21</x:v>
      </x:c>
    </x:row>
    <x:row r="4326" ht="20" customHeight="1">
      <x:c r="A4326" s="2" t="str">
        <x:v>MT-04325</x:v>
      </x:c>
      <x:c r="B4326" s="2" t="str">
        <x:v>--md-progress-indicator-linear-active-indicator-wave-wavelength</x:v>
      </x:c>
      <x:c r="C4326" s="2" t="str">
        <x:v>comp</x:v>
      </x:c>
      <x:c r="D4326" s="2" t="str">
        <x:v>latest/sass</x:v>
      </x:c>
      <x:c r="E4326" s="2" t="str">
        <x:v>40px</x:v>
      </x:c>
      <x:c r="F4326" s="2" t="str">
        <x:v>tokens/versions/latest/sass/_md-comp-progress-indicator-linear.scss</x:v>
      </x:c>
      <x:c r="G4326" s="2" t="n">
        <x:v>23</x:v>
      </x:c>
      <x:c r="H4326" s="2" t="str">
        <x:v>https://github.com/material-components/material-web/blob/cbd34a8921915af94d5ef65c2a69eece41d5b4f3/tokens/versions/latest/sass/_md-comp-progress-indicator-linear.scss#L23</x:v>
      </x:c>
    </x:row>
    <x:row r="4327" ht="20" customHeight="1">
      <x:c r="A4327" s="2" t="str">
        <x:v>MT-04326</x:v>
      </x:c>
      <x:c r="B4327" s="2" t="str">
        <x:v>--md-progress-indicator-linear-height</x:v>
      </x:c>
      <x:c r="C4327" s="2" t="str">
        <x:v>comp</x:v>
      </x:c>
      <x:c r="D4327" s="2" t="str">
        <x:v>latest/sass</x:v>
      </x:c>
      <x:c r="E4327" s="2" t="str">
        <x:v>4px</x:v>
      </x:c>
      <x:c r="F4327" s="2" t="str">
        <x:v>tokens/versions/latest/sass/_md-comp-progress-indicator-linear.scss</x:v>
      </x:c>
      <x:c r="G4327" s="2" t="n">
        <x:v>25</x:v>
      </x:c>
      <x:c r="H4327" s="2" t="str">
        <x:v>https://github.com/material-components/material-web/blob/cbd34a8921915af94d5ef65c2a69eece41d5b4f3/tokens/versions/latest/sass/_md-comp-progress-indicator-linear.scss#L25</x:v>
      </x:c>
    </x:row>
    <x:row r="4328" ht="20" customHeight="1">
      <x:c r="A4328" s="2" t="str">
        <x:v>MT-04327</x:v>
      </x:c>
      <x:c r="B4328" s="2" t="str">
        <x:v>--md-progress-indicator-linear-indeterminate-active-indicator-wave-wavelength</x:v>
      </x:c>
      <x:c r="C4328" s="2" t="str">
        <x:v>comp</x:v>
      </x:c>
      <x:c r="D4328" s="2" t="str">
        <x:v>latest/sass</x:v>
      </x:c>
      <x:c r="E4328" s="2" t="str">
        <x:v>20px</x:v>
      </x:c>
      <x:c r="F4328" s="2" t="str">
        <x:v>tokens/versions/latest/sass/_md-comp-progress-indicator-linear.scss</x:v>
      </x:c>
      <x:c r="G4328" s="2" t="n">
        <x:v>27</x:v>
      </x:c>
      <x:c r="H4328" s="2" t="str">
        <x:v>https://github.com/material-components/material-web/blob/cbd34a8921915af94d5ef65c2a69eece41d5b4f3/tokens/versions/latest/sass/_md-comp-progress-indicator-linear.scss#L27</x:v>
      </x:c>
    </x:row>
    <x:row r="4329" ht="20" customHeight="1">
      <x:c r="A4329" s="2" t="str">
        <x:v>MT-04328</x:v>
      </x:c>
      <x:c r="B4329" s="2" t="str">
        <x:v>--md-progress-indicator-linear-stop-indicator-size</x:v>
      </x:c>
      <x:c r="C4329" s="2" t="str">
        <x:v>comp</x:v>
      </x:c>
      <x:c r="D4329" s="2" t="str">
        <x:v>latest/sass</x:v>
      </x:c>
      <x:c r="E4329" s="2" t="str">
        <x:v>4px</x:v>
      </x:c>
      <x:c r="F4329" s="2" t="str">
        <x:v>tokens/versions/latest/sass/_md-comp-progress-indicator-linear.scss</x:v>
      </x:c>
      <x:c r="G4329" s="2" t="n">
        <x:v>29</x:v>
      </x:c>
      <x:c r="H4329" s="2" t="str">
        <x:v>https://github.com/material-components/material-web/blob/cbd34a8921915af94d5ef65c2a69eece41d5b4f3/tokens/versions/latest/sass/_md-comp-progress-indicator-linear.scss#L29</x:v>
      </x:c>
    </x:row>
    <x:row r="4330" ht="20" customHeight="1">
      <x:c r="A4330" s="2" t="str">
        <x:v>MT-04329</x:v>
      </x:c>
      <x:c r="B4330" s="2" t="str">
        <x:v>--md-progress-indicator-linear-stop-indicator-trailing-space</x:v>
      </x:c>
      <x:c r="C4330" s="2" t="str">
        <x:v>comp</x:v>
      </x:c>
      <x:c r="D4330" s="2" t="str">
        <x:v>latest/sass</x:v>
      </x:c>
      <x:c r="E4330" s="2" t="str">
        <x:v>0px</x:v>
      </x:c>
      <x:c r="F4330" s="2" t="str">
        <x:v>tokens/versions/latest/sass/_md-comp-progress-indicator-linear.scss</x:v>
      </x:c>
      <x:c r="G4330" s="2" t="n">
        <x:v>31</x:v>
      </x:c>
      <x:c r="H4330" s="2" t="str">
        <x:v>https://github.com/material-components/material-web/blob/cbd34a8921915af94d5ef65c2a69eece41d5b4f3/tokens/versions/latest/sass/_md-comp-progress-indicator-linear.scss#L31</x:v>
      </x:c>
    </x:row>
    <x:row r="4331" ht="20" customHeight="1">
      <x:c r="A4331" s="2" t="str">
        <x:v>MT-04330</x:v>
      </x:c>
      <x:c r="B4331" s="2" t="str">
        <x:v>--md-progress-indicator-linear-thick-active-indicator-thickness</x:v>
      </x:c>
      <x:c r="C4331" s="2" t="str">
        <x:v>comp</x:v>
      </x:c>
      <x:c r="D4331" s="2" t="str">
        <x:v>latest/sass</x:v>
      </x:c>
      <x:c r="E4331" s="2" t="str">
        <x:v>8px</x:v>
      </x:c>
      <x:c r="F4331" s="2" t="str">
        <x:v>tokens/versions/latest/sass/_md-comp-progress-indicator-linear.scss</x:v>
      </x:c>
      <x:c r="G4331" s="2" t="n">
        <x:v>35</x:v>
      </x:c>
      <x:c r="H4331" s="2" t="str">
        <x:v>https://github.com/material-components/material-web/blob/cbd34a8921915af94d5ef65c2a69eece41d5b4f3/tokens/versions/latest/sass/_md-comp-progress-indicator-linear.scss#L35</x:v>
      </x:c>
    </x:row>
    <x:row r="4332" ht="20" customHeight="1">
      <x:c r="A4332" s="2" t="str">
        <x:v>MT-04331</x:v>
      </x:c>
      <x:c r="B4332" s="2" t="str">
        <x:v>--md-progress-indicator-linear-thick-height</x:v>
      </x:c>
      <x:c r="C4332" s="2" t="str">
        <x:v>comp</x:v>
      </x:c>
      <x:c r="D4332" s="2" t="str">
        <x:v>latest/sass</x:v>
      </x:c>
      <x:c r="E4332" s="2" t="str">
        <x:v>8px</x:v>
      </x:c>
      <x:c r="F4332" s="2" t="str">
        <x:v>tokens/versions/latest/sass/_md-comp-progress-indicator-linear.scss</x:v>
      </x:c>
      <x:c r="G4332" s="2" t="n">
        <x:v>39</x:v>
      </x:c>
      <x:c r="H4332" s="2" t="str">
        <x:v>https://github.com/material-components/material-web/blob/cbd34a8921915af94d5ef65c2a69eece41d5b4f3/tokens/versions/latest/sass/_md-comp-progress-indicator-linear.scss#L39</x:v>
      </x:c>
    </x:row>
    <x:row r="4333" ht="20" customHeight="1">
      <x:c r="A4333" s="2" t="str">
        <x:v>MT-04332</x:v>
      </x:c>
      <x:c r="B4333" s="2" t="str">
        <x:v>--md-progress-indicator-linear-thick-stop-indicator-size</x:v>
      </x:c>
      <x:c r="C4333" s="2" t="str">
        <x:v>comp</x:v>
      </x:c>
      <x:c r="D4333" s="2" t="str">
        <x:v>latest/sass</x:v>
      </x:c>
      <x:c r="E4333" s="2" t="str">
        <x:v>4px</x:v>
      </x:c>
      <x:c r="F4333" s="2" t="str">
        <x:v>tokens/versions/latest/sass/_md-comp-progress-indicator-linear.scss</x:v>
      </x:c>
      <x:c r="G4333" s="2" t="n">
        <x:v>43</x:v>
      </x:c>
      <x:c r="H4333" s="2" t="str">
        <x:v>https://github.com/material-components/material-web/blob/cbd34a8921915af94d5ef65c2a69eece41d5b4f3/tokens/versions/latest/sass/_md-comp-progress-indicator-linear.scss#L43</x:v>
      </x:c>
    </x:row>
    <x:row r="4334" ht="20" customHeight="1">
      <x:c r="A4334" s="2" t="str">
        <x:v>MT-04333</x:v>
      </x:c>
      <x:c r="B4334" s="2" t="str">
        <x:v>--md-progress-indicator-linear-thick-stop-indicator-trailing-space</x:v>
      </x:c>
      <x:c r="C4334" s="2" t="str">
        <x:v>comp</x:v>
      </x:c>
      <x:c r="D4334" s="2" t="str">
        <x:v>latest/sass</x:v>
      </x:c>
      <x:c r="E4334" s="2" t="str">
        <x:v>2px</x:v>
      </x:c>
      <x:c r="F4334" s="2" t="str">
        <x:v>tokens/versions/latest/sass/_md-comp-progress-indicator-linear.scss</x:v>
      </x:c>
      <x:c r="G4334" s="2" t="n">
        <x:v>47</x:v>
      </x:c>
      <x:c r="H4334" s="2" t="str">
        <x:v>https://github.com/material-components/material-web/blob/cbd34a8921915af94d5ef65c2a69eece41d5b4f3/tokens/versions/latest/sass/_md-comp-progress-indicator-linear.scss#L47</x:v>
      </x:c>
    </x:row>
    <x:row r="4335" ht="20" customHeight="1">
      <x:c r="A4335" s="2" t="str">
        <x:v>MT-04334</x:v>
      </x:c>
      <x:c r="B4335" s="2" t="str">
        <x:v>--md-progress-indicator-linear-thick-track-active-indicator-space</x:v>
      </x:c>
      <x:c r="C4335" s="2" t="str">
        <x:v>comp</x:v>
      </x:c>
      <x:c r="D4335" s="2" t="str">
        <x:v>latest/sass</x:v>
      </x:c>
      <x:c r="E4335" s="2" t="str">
        <x:v>4px</x:v>
      </x:c>
      <x:c r="F4335" s="2" t="str">
        <x:v>tokens/versions/latest/sass/_md-comp-progress-indicator-linear.scss</x:v>
      </x:c>
      <x:c r="G4335" s="2" t="n">
        <x:v>51</x:v>
      </x:c>
      <x:c r="H4335" s="2" t="str">
        <x:v>https://github.com/material-components/material-web/blob/cbd34a8921915af94d5ef65c2a69eece41d5b4f3/tokens/versions/latest/sass/_md-comp-progress-indicator-linear.scss#L51</x:v>
      </x:c>
    </x:row>
    <x:row r="4336" ht="20" customHeight="1">
      <x:c r="A4336" s="2" t="str">
        <x:v>MT-04335</x:v>
      </x:c>
      <x:c r="B4336" s="2" t="str">
        <x:v>--md-progress-indicator-linear-thick-track-thickness</x:v>
      </x:c>
      <x:c r="C4336" s="2" t="str">
        <x:v>comp</x:v>
      </x:c>
      <x:c r="D4336" s="2" t="str">
        <x:v>latest/sass</x:v>
      </x:c>
      <x:c r="E4336" s="2" t="str">
        <x:v>8px</x:v>
      </x:c>
      <x:c r="F4336" s="2" t="str">
        <x:v>tokens/versions/latest/sass/_md-comp-progress-indicator-linear.scss</x:v>
      </x:c>
      <x:c r="G4336" s="2" t="n">
        <x:v>55</x:v>
      </x:c>
      <x:c r="H4336" s="2" t="str">
        <x:v>https://github.com/material-components/material-web/blob/cbd34a8921915af94d5ef65c2a69eece41d5b4f3/tokens/versions/latest/sass/_md-comp-progress-indicator-linear.scss#L55</x:v>
      </x:c>
    </x:row>
    <x:row r="4337" ht="20" customHeight="1">
      <x:c r="A4337" s="2" t="str">
        <x:v>MT-04336</x:v>
      </x:c>
      <x:c r="B4337" s="2" t="str">
        <x:v>--md-progress-indicator-linear-thick-with-wave-height</x:v>
      </x:c>
      <x:c r="C4337" s="2" t="str">
        <x:v>comp</x:v>
      </x:c>
      <x:c r="D4337" s="2" t="str">
        <x:v>latest/sass</x:v>
      </x:c>
      <x:c r="E4337" s="2" t="str">
        <x:v>14px</x:v>
      </x:c>
      <x:c r="F4337" s="2" t="str">
        <x:v>tokens/versions/latest/sass/_md-comp-progress-indicator-linear.scss</x:v>
      </x:c>
      <x:c r="G4337" s="2" t="n">
        <x:v>59</x:v>
      </x:c>
      <x:c r="H4337" s="2" t="str">
        <x:v>https://github.com/material-components/material-web/blob/cbd34a8921915af94d5ef65c2a69eece41d5b4f3/tokens/versions/latest/sass/_md-comp-progress-indicator-linear.scss#L59</x:v>
      </x:c>
    </x:row>
    <x:row r="4338" ht="20" customHeight="1">
      <x:c r="A4338" s="2" t="str">
        <x:v>MT-04337</x:v>
      </x:c>
      <x:c r="B4338" s="2" t="str">
        <x:v>--md-progress-indicator-linear-track-active-indicator-space</x:v>
      </x:c>
      <x:c r="C4338" s="2" t="str">
        <x:v>comp</x:v>
      </x:c>
      <x:c r="D4338" s="2" t="str">
        <x:v>latest/sass</x:v>
      </x:c>
      <x:c r="E4338" s="2" t="str">
        <x:v>4px</x:v>
      </x:c>
      <x:c r="F4338" s="2" t="str">
        <x:v>tokens/versions/latest/sass/_md-comp-progress-indicator-linear.scss</x:v>
      </x:c>
      <x:c r="G4338" s="2" t="n">
        <x:v>61</x:v>
      </x:c>
      <x:c r="H4338" s="2" t="str">
        <x:v>https://github.com/material-components/material-web/blob/cbd34a8921915af94d5ef65c2a69eece41d5b4f3/tokens/versions/latest/sass/_md-comp-progress-indicator-linear.scss#L61</x:v>
      </x:c>
    </x:row>
    <x:row r="4339" ht="20" customHeight="1">
      <x:c r="A4339" s="2" t="str">
        <x:v>MT-04338</x:v>
      </x:c>
      <x:c r="B4339" s="2" t="str">
        <x:v>--md-progress-indicator-linear-track-thickness</x:v>
      </x:c>
      <x:c r="C4339" s="2" t="str">
        <x:v>comp</x:v>
      </x:c>
      <x:c r="D4339" s="2" t="str">
        <x:v>latest/sass</x:v>
      </x:c>
      <x:c r="E4339" s="2" t="str">
        <x:v>4px</x:v>
      </x:c>
      <x:c r="F4339" s="2" t="str">
        <x:v>tokens/versions/latest/sass/_md-comp-progress-indicator-linear.scss</x:v>
      </x:c>
      <x:c r="G4339" s="2" t="n">
        <x:v>63</x:v>
      </x:c>
      <x:c r="H4339" s="2" t="str">
        <x:v>https://github.com/material-components/material-web/blob/cbd34a8921915af94d5ef65c2a69eece41d5b4f3/tokens/versions/latest/sass/_md-comp-progress-indicator-linear.scss#L63</x:v>
      </x:c>
    </x:row>
    <x:row r="4340" ht="20" customHeight="1">
      <x:c r="A4340" s="2" t="str">
        <x:v>MT-04339</x:v>
      </x:c>
      <x:c r="B4340" s="2" t="str">
        <x:v>--md-progress-indicator-linear-with-wave-height</x:v>
      </x:c>
      <x:c r="C4340" s="2" t="str">
        <x:v>comp</x:v>
      </x:c>
      <x:c r="D4340" s="2" t="str">
        <x:v>latest/sass</x:v>
      </x:c>
      <x:c r="E4340" s="2" t="str">
        <x:v>10px</x:v>
      </x:c>
      <x:c r="F4340" s="2" t="str">
        <x:v>tokens/versions/latest/sass/_md-comp-progress-indicator-linear.scss</x:v>
      </x:c>
      <x:c r="G4340" s="2" t="n">
        <x:v>65</x:v>
      </x:c>
      <x:c r="H4340" s="2" t="str">
        <x:v>https://github.com/material-components/material-web/blob/cbd34a8921915af94d5ef65c2a69eece41d5b4f3/tokens/versions/latest/sass/_md-comp-progress-indicator-linear.scss#L65</x:v>
      </x:c>
    </x:row>
    <x:row r="4341" ht="20" customHeight="1">
      <x:c r="A4341" s="2" t="str">
        <x:v>MT-04340</x:v>
      </x:c>
      <x:c r="B4341" s="2" t="str">
        <x:v>--md-progress-indicator-stop-indicator-color</x:v>
      </x:c>
      <x:c r="C4341" s="2" t="str">
        <x:v>comp</x:v>
      </x:c>
      <x:c r="D4341" s="2" t="str">
        <x:v>latest/sass</x:v>
      </x:c>
      <x:c r="E4341" s="2" t="str">
        <x:v>md-sys-color.$primary</x:v>
      </x:c>
      <x:c r="F4341" s="2" t="str">
        <x:v>tokens/versions/latest/sass/_md-comp-progress-indicator.scss</x:v>
      </x:c>
      <x:c r="G4341" s="2" t="n">
        <x:v>42</x:v>
      </x:c>
      <x:c r="H4341" s="2" t="str">
        <x:v>https://github.com/material-components/material-web/blob/cbd34a8921915af94d5ef65c2a69eece41d5b4f3/tokens/versions/latest/sass/_md-comp-progress-indicator.scss#L42</x:v>
      </x:c>
    </x:row>
    <x:row r="4342" ht="20" customHeight="1">
      <x:c r="A4342" s="2" t="str">
        <x:v>MT-04341</x:v>
      </x:c>
      <x:c r="B4342" s="2" t="str">
        <x:v>--md-progress-indicator-stop-indicator-shape</x:v>
      </x:c>
      <x:c r="C4342" s="2" t="str">
        <x:v>comp</x:v>
      </x:c>
      <x:c r="D4342" s="2" t="str">
        <x:v>latest/sass</x:v>
      </x:c>
      <x:c r="E4342" s="2" t="str">
        <x:v>md-sys-shape.$corner-full</x:v>
      </x:c>
      <x:c r="F4342" s="2" t="str">
        <x:v>tokens/versions/latest/sass/_md-comp-progress-indicator.scss</x:v>
      </x:c>
      <x:c r="G4342" s="2" t="n">
        <x:v>44</x:v>
      </x:c>
      <x:c r="H4342" s="2" t="str">
        <x:v>https://github.com/material-components/material-web/blob/cbd34a8921915af94d5ef65c2a69eece41d5b4f3/tokens/versions/latest/sass/_md-comp-progress-indicator.scss#L44</x:v>
      </x:c>
    </x:row>
    <x:row r="4343" ht="20" customHeight="1">
      <x:c r="A4343" s="2" t="str">
        <x:v>MT-04342</x:v>
      </x:c>
      <x:c r="B4343" s="2" t="str">
        <x:v>--md-progress-indicator-stop-indicator-size</x:v>
      </x:c>
      <x:c r="C4343" s="2" t="str">
        <x:v>comp</x:v>
      </x:c>
      <x:c r="D4343" s="2" t="str">
        <x:v>latest/sass</x:v>
      </x:c>
      <x:c r="E4343" s="2" t="str">
        <x:v>4px</x:v>
      </x:c>
      <x:c r="F4343" s="2" t="str">
        <x:v>tokens/versions/latest/sass/_md-comp-progress-indicator.scss</x:v>
      </x:c>
      <x:c r="G4343" s="2" t="n">
        <x:v>32</x:v>
      </x:c>
      <x:c r="H4343" s="2" t="str">
        <x:v>https://github.com/material-components/material-web/blob/cbd34a8921915af94d5ef65c2a69eece41d5b4f3/tokens/versions/latest/sass/_md-comp-progress-indicator.scss#L32</x:v>
      </x:c>
    </x:row>
    <x:row r="4344" ht="20" customHeight="1">
      <x:c r="A4344" s="2" t="str">
        <x:v>MT-04343</x:v>
      </x:c>
      <x:c r="B4344" s="2" t="str">
        <x:v>--md-progress-indicator-track-color</x:v>
      </x:c>
      <x:c r="C4344" s="2" t="str">
        <x:v>comp</x:v>
      </x:c>
      <x:c r="D4344" s="2" t="str">
        <x:v>latest/sass</x:v>
      </x:c>
      <x:c r="E4344" s="2" t="str">
        <x:v>md-sys-color.$secondary-container</x:v>
      </x:c>
      <x:c r="F4344" s="2" t="str">
        <x:v>tokens/versions/latest/sass/_md-comp-progress-indicator.scss</x:v>
      </x:c>
      <x:c r="G4344" s="2" t="n">
        <x:v>46</x:v>
      </x:c>
      <x:c r="H4344" s="2" t="str">
        <x:v>https://github.com/material-components/material-web/blob/cbd34a8921915af94d5ef65c2a69eece41d5b4f3/tokens/versions/latest/sass/_md-comp-progress-indicator.scss#L46</x:v>
      </x:c>
    </x:row>
    <x:row r="4345" ht="20" customHeight="1">
      <x:c r="A4345" s="2" t="str">
        <x:v>MT-04344</x:v>
      </x:c>
      <x:c r="B4345" s="2" t="str">
        <x:v>--md-progress-indicator-track-shape</x:v>
      </x:c>
      <x:c r="C4345" s="2" t="str">
        <x:v>comp</x:v>
      </x:c>
      <x:c r="D4345" s="2" t="str">
        <x:v>latest/sass</x:v>
      </x:c>
      <x:c r="E4345" s="2" t="str">
        <x:v>md-sys-shape.$corner-full</x:v>
      </x:c>
      <x:c r="F4345" s="2" t="str">
        <x:v>tokens/versions/latest/sass/_md-comp-progress-indicator.scss</x:v>
      </x:c>
      <x:c r="G4345" s="2" t="n">
        <x:v>48</x:v>
      </x:c>
      <x:c r="H4345" s="2" t="str">
        <x:v>https://github.com/material-components/material-web/blob/cbd34a8921915af94d5ef65c2a69eece41d5b4f3/tokens/versions/latest/sass/_md-comp-progress-indicator.scss#L48</x:v>
      </x:c>
    </x:row>
    <x:row r="4346" ht="20" customHeight="1">
      <x:c r="A4346" s="2" t="str">
        <x:v>MT-04345</x:v>
      </x:c>
      <x:c r="B4346" s="2" t="str">
        <x:v>--md-progress-indicator-track-thickness</x:v>
      </x:c>
      <x:c r="C4346" s="2" t="str">
        <x:v>comp</x:v>
      </x:c>
      <x:c r="D4346" s="2" t="str">
        <x:v>latest/sass</x:v>
      </x:c>
      <x:c r="E4346" s="2" t="str">
        <x:v>4px</x:v>
      </x:c>
      <x:c r="F4346" s="2" t="str">
        <x:v>tokens/versions/latest/sass/_md-comp-progress-indicator.scss</x:v>
      </x:c>
      <x:c r="G4346" s="2" t="n">
        <x:v>36</x:v>
      </x:c>
      <x:c r="H4346" s="2" t="str">
        <x:v>https://github.com/material-components/material-web/blob/cbd34a8921915af94d5ef65c2a69eece41d5b4f3/tokens/versions/latest/sass/_md-comp-progress-indicator.scss#L36</x:v>
      </x:c>
    </x:row>
    <x:row r="4347" ht="20" customHeight="1">
      <x:c r="A4347" s="2" t="str">
        <x:v>MT-04346</x:v>
      </x:c>
      <x:c r="B4347" s="2" t="str">
        <x:v>--md-radio-button-disabled-selected-icon-color</x:v>
      </x:c>
      <x:c r="C4347" s="2" t="str">
        <x:v>comp</x:v>
      </x:c>
      <x:c r="D4347" s="2" t="str">
        <x:v>latest/sass</x:v>
      </x:c>
      <x:c r="E4347" s="2" t="str">
        <x:v>md-sys-color.$on-surface</x:v>
      </x:c>
      <x:c r="F4347" s="2" t="str">
        <x:v>tokens/versions/latest/sass/_md-comp-radio-button.scss</x:v>
      </x:c>
      <x:c r="G4347" s="2" t="n">
        <x:v>30</x:v>
      </x:c>
      <x:c r="H4347" s="2" t="str">
        <x:v>https://github.com/material-components/material-web/blob/cbd34a8921915af94d5ef65c2a69eece41d5b4f3/tokens/versions/latest/sass/_md-comp-radio-button.scss#L30</x:v>
      </x:c>
    </x:row>
    <x:row r="4348" ht="20" customHeight="1">
      <x:c r="A4348" s="2" t="str">
        <x:v>MT-04347</x:v>
      </x:c>
      <x:c r="B4348" s="2" t="str">
        <x:v>--md-radio-button-disabled-selected-icon-opacity</x:v>
      </x:c>
      <x:c r="C4348" s="2" t="str">
        <x:v>comp</x:v>
      </x:c>
      <x:c r="D4348" s="2" t="str">
        <x:v>latest/sass</x:v>
      </x:c>
      <x:c r="E4348" s="2" t="str">
        <x:v>0.38</x:v>
      </x:c>
      <x:c r="F4348" s="2" t="str">
        <x:v>tokens/versions/latest/sass/_md-comp-radio-button.scss</x:v>
      </x:c>
      <x:c r="G4348" s="2" t="n">
        <x:v>22</x:v>
      </x:c>
      <x:c r="H4348" s="2" t="str">
        <x:v>https://github.com/material-components/material-web/blob/cbd34a8921915af94d5ef65c2a69eece41d5b4f3/tokens/versions/latest/sass/_md-comp-radio-button.scss#L22</x:v>
      </x:c>
    </x:row>
    <x:row r="4349" ht="20" customHeight="1">
      <x:c r="A4349" s="2" t="str">
        <x:v>MT-04348</x:v>
      </x:c>
      <x:c r="B4349" s="2" t="str">
        <x:v>--md-radio-button-disabled-unselected-icon-color</x:v>
      </x:c>
      <x:c r="C4349" s="2" t="str">
        <x:v>comp</x:v>
      </x:c>
      <x:c r="D4349" s="2" t="str">
        <x:v>latest/sass</x:v>
      </x:c>
      <x:c r="E4349" s="2" t="str">
        <x:v>md-sys-color.$on-surface</x:v>
      </x:c>
      <x:c r="F4349" s="2" t="str">
        <x:v>tokens/versions/latest/sass/_md-comp-radio-button.scss</x:v>
      </x:c>
      <x:c r="G4349" s="2" t="n">
        <x:v>32</x:v>
      </x:c>
      <x:c r="H4349" s="2" t="str">
        <x:v>https://github.com/material-components/material-web/blob/cbd34a8921915af94d5ef65c2a69eece41d5b4f3/tokens/versions/latest/sass/_md-comp-radio-button.scss#L32</x:v>
      </x:c>
    </x:row>
    <x:row r="4350" ht="20" customHeight="1">
      <x:c r="A4350" s="2" t="str">
        <x:v>MT-04349</x:v>
      </x:c>
      <x:c r="B4350" s="2" t="str">
        <x:v>--md-radio-button-disabled-unselected-icon-opacity</x:v>
      </x:c>
      <x:c r="C4350" s="2" t="str">
        <x:v>comp</x:v>
      </x:c>
      <x:c r="D4350" s="2" t="str">
        <x:v>latest/sass</x:v>
      </x:c>
      <x:c r="E4350" s="2" t="str">
        <x:v>0.38</x:v>
      </x:c>
      <x:c r="F4350" s="2" t="str">
        <x:v>tokens/versions/latest/sass/_md-comp-radio-button.scss</x:v>
      </x:c>
      <x:c r="G4350" s="2" t="n">
        <x:v>24</x:v>
      </x:c>
      <x:c r="H4350" s="2" t="str">
        <x:v>https://github.com/material-components/material-web/blob/cbd34a8921915af94d5ef65c2a69eece41d5b4f3/tokens/versions/latest/sass/_md-comp-radio-button.scss#L24</x:v>
      </x:c>
    </x:row>
    <x:row r="4351" ht="20" customHeight="1">
      <x:c r="A4351" s="2" t="str">
        <x:v>MT-04350</x:v>
      </x:c>
      <x:c r="B4351" s="2" t="str">
        <x:v>--md-radio-button-icon-size</x:v>
      </x:c>
      <x:c r="C4351" s="2" t="str">
        <x:v>comp</x:v>
      </x:c>
      <x:c r="D4351" s="2" t="str">
        <x:v>latest/sass</x:v>
      </x:c>
      <x:c r="E4351" s="2" t="str">
        <x:v>20px</x:v>
      </x:c>
      <x:c r="F4351" s="2" t="str">
        <x:v>tokens/versions/latest/sass/_md-comp-radio-button.scss</x:v>
      </x:c>
      <x:c r="G4351" s="2" t="n">
        <x:v>26</x:v>
      </x:c>
      <x:c r="H4351" s="2" t="str">
        <x:v>https://github.com/material-components/material-web/blob/cbd34a8921915af94d5ef65c2a69eece41d5b4f3/tokens/versions/latest/sass/_md-comp-radio-button.scss#L26</x:v>
      </x:c>
    </x:row>
    <x:row r="4352" ht="20" customHeight="1">
      <x:c r="A4352" s="2" t="str">
        <x:v>MT-04351</x:v>
      </x:c>
      <x:c r="B4352" s="2" t="str">
        <x:v>--md-radio-button-selected-focus-icon-color</x:v>
      </x:c>
      <x:c r="C4352" s="2" t="str">
        <x:v>comp</x:v>
      </x:c>
      <x:c r="D4352" s="2" t="str">
        <x:v>latest/sass</x:v>
      </x:c>
      <x:c r="E4352" s="2" t="str">
        <x:v>md-sys-color.$primary</x:v>
      </x:c>
      <x:c r="F4352" s="2" t="str">
        <x:v>tokens/versions/latest/sass/_md-comp-radio-button.scss</x:v>
      </x:c>
      <x:c r="G4352" s="2" t="n">
        <x:v>34</x:v>
      </x:c>
      <x:c r="H4352" s="2" t="str">
        <x:v>https://github.com/material-components/material-web/blob/cbd34a8921915af94d5ef65c2a69eece41d5b4f3/tokens/versions/latest/sass/_md-comp-radio-button.scss#L34</x:v>
      </x:c>
    </x:row>
    <x:row r="4353" ht="20" customHeight="1">
      <x:c r="A4353" s="2" t="str">
        <x:v>MT-04352</x:v>
      </x:c>
      <x:c r="B4353" s="2" t="str">
        <x:v>--md-radio-button-selected-focus-state-layer-color</x:v>
      </x:c>
      <x:c r="C4353" s="2" t="str">
        <x:v>comp</x:v>
      </x:c>
      <x:c r="D4353" s="2" t="str">
        <x:v>latest/sass</x:v>
      </x:c>
      <x:c r="E4353" s="2" t="str">
        <x:v>md-sys-color.$primary</x:v>
      </x:c>
      <x:c r="F4353" s="2" t="str">
        <x:v>tokens/versions/latest/sass/_md-comp-radio-button.scss</x:v>
      </x:c>
      <x:c r="G4353" s="2" t="n">
        <x:v>36</x:v>
      </x:c>
      <x:c r="H4353" s="2" t="str">
        <x:v>https://github.com/material-components/material-web/blob/cbd34a8921915af94d5ef65c2a69eece41d5b4f3/tokens/versions/latest/sass/_md-comp-radio-button.scss#L36</x:v>
      </x:c>
    </x:row>
    <x:row r="4354" ht="20" customHeight="1">
      <x:c r="A4354" s="2" t="str">
        <x:v>MT-04353</x:v>
      </x:c>
      <x:c r="B4354" s="2" t="str">
        <x:v>--md-radio-button-selected-focus-state-layer-opacity</x:v>
      </x:c>
      <x:c r="C4354" s="2" t="str">
        <x:v>comp</x:v>
      </x:c>
      <x:c r="D4354" s="2" t="str">
        <x:v>latest/sass</x:v>
      </x:c>
      <x:c r="E4354" s="2" t="str">
        <x:v>md-sys-state.$focus-state-layer-opacity</x:v>
      </x:c>
      <x:c r="F4354" s="2" t="str">
        <x:v>tokens/versions/latest/sass/_md-comp-radio-button.scss</x:v>
      </x:c>
      <x:c r="G4354" s="2" t="n">
        <x:v>38</x:v>
      </x:c>
      <x:c r="H4354" s="2" t="str">
        <x:v>https://github.com/material-components/material-web/blob/cbd34a8921915af94d5ef65c2a69eece41d5b4f3/tokens/versions/latest/sass/_md-comp-radio-button.scss#L38</x:v>
      </x:c>
    </x:row>
    <x:row r="4355" ht="20" customHeight="1">
      <x:c r="A4355" s="2" t="str">
        <x:v>MT-04354</x:v>
      </x:c>
      <x:c r="B4355" s="2" t="str">
        <x:v>--md-radio-button-selected-hover-icon-color</x:v>
      </x:c>
      <x:c r="C4355" s="2" t="str">
        <x:v>comp</x:v>
      </x:c>
      <x:c r="D4355" s="2" t="str">
        <x:v>latest/sass</x:v>
      </x:c>
      <x:c r="E4355" s="2" t="str">
        <x:v>md-sys-color.$primary</x:v>
      </x:c>
      <x:c r="F4355" s="2" t="str">
        <x:v>tokens/versions/latest/sass/_md-comp-radio-button.scss</x:v>
      </x:c>
      <x:c r="G4355" s="2" t="n">
        <x:v>40</x:v>
      </x:c>
      <x:c r="H4355" s="2" t="str">
        <x:v>https://github.com/material-components/material-web/blob/cbd34a8921915af94d5ef65c2a69eece41d5b4f3/tokens/versions/latest/sass/_md-comp-radio-button.scss#L40</x:v>
      </x:c>
    </x:row>
    <x:row r="4356" ht="20" customHeight="1">
      <x:c r="A4356" s="2" t="str">
        <x:v>MT-04355</x:v>
      </x:c>
      <x:c r="B4356" s="2" t="str">
        <x:v>--md-radio-button-selected-hover-state-layer-color</x:v>
      </x:c>
      <x:c r="C4356" s="2" t="str">
        <x:v>comp</x:v>
      </x:c>
      <x:c r="D4356" s="2" t="str">
        <x:v>latest/sass</x:v>
      </x:c>
      <x:c r="E4356" s="2" t="str">
        <x:v>md-sys-color.$primary</x:v>
      </x:c>
      <x:c r="F4356" s="2" t="str">
        <x:v>tokens/versions/latest/sass/_md-comp-radio-button.scss</x:v>
      </x:c>
      <x:c r="G4356" s="2" t="n">
        <x:v>42</x:v>
      </x:c>
      <x:c r="H4356" s="2" t="str">
        <x:v>https://github.com/material-components/material-web/blob/cbd34a8921915af94d5ef65c2a69eece41d5b4f3/tokens/versions/latest/sass/_md-comp-radio-button.scss#L42</x:v>
      </x:c>
    </x:row>
    <x:row r="4357" ht="20" customHeight="1">
      <x:c r="A4357" s="2" t="str">
        <x:v>MT-04356</x:v>
      </x:c>
      <x:c r="B4357" s="2" t="str">
        <x:v>--md-radio-button-selected-hover-state-layer-opacity</x:v>
      </x:c>
      <x:c r="C4357" s="2" t="str">
        <x:v>comp</x:v>
      </x:c>
      <x:c r="D4357" s="2" t="str">
        <x:v>latest/sass</x:v>
      </x:c>
      <x:c r="E4357" s="2" t="str">
        <x:v>md-sys-state.$hover-state-layer-opacity</x:v>
      </x:c>
      <x:c r="F4357" s="2" t="str">
        <x:v>tokens/versions/latest/sass/_md-comp-radio-button.scss</x:v>
      </x:c>
      <x:c r="G4357" s="2" t="n">
        <x:v>44</x:v>
      </x:c>
      <x:c r="H4357" s="2" t="str">
        <x:v>https://github.com/material-components/material-web/blob/cbd34a8921915af94d5ef65c2a69eece41d5b4f3/tokens/versions/latest/sass/_md-comp-radio-button.scss#L44</x:v>
      </x:c>
    </x:row>
    <x:row r="4358" ht="20" customHeight="1">
      <x:c r="A4358" s="2" t="str">
        <x:v>MT-04357</x:v>
      </x:c>
      <x:c r="B4358" s="2" t="str">
        <x:v>--md-radio-button-selected-icon-color</x:v>
      </x:c>
      <x:c r="C4358" s="2" t="str">
        <x:v>comp</x:v>
      </x:c>
      <x:c r="D4358" s="2" t="str">
        <x:v>latest/sass</x:v>
      </x:c>
      <x:c r="E4358" s="2" t="str">
        <x:v>md-sys-color.$primary</x:v>
      </x:c>
      <x:c r="F4358" s="2" t="str">
        <x:v>tokens/versions/latest/sass/_md-comp-radio-button.scss</x:v>
      </x:c>
      <x:c r="G4358" s="2" t="n">
        <x:v>46</x:v>
      </x:c>
      <x:c r="H4358" s="2" t="str">
        <x:v>https://github.com/material-components/material-web/blob/cbd34a8921915af94d5ef65c2a69eece41d5b4f3/tokens/versions/latest/sass/_md-comp-radio-button.scss#L46</x:v>
      </x:c>
    </x:row>
    <x:row r="4359" ht="20" customHeight="1">
      <x:c r="A4359" s="2" t="str">
        <x:v>MT-04358</x:v>
      </x:c>
      <x:c r="B4359" s="2" t="str">
        <x:v>--md-radio-button-selected-pressed-icon-color</x:v>
      </x:c>
      <x:c r="C4359" s="2" t="str">
        <x:v>comp</x:v>
      </x:c>
      <x:c r="D4359" s="2" t="str">
        <x:v>latest/sass</x:v>
      </x:c>
      <x:c r="E4359" s="2" t="str">
        <x:v>md-sys-color.$primary</x:v>
      </x:c>
      <x:c r="F4359" s="2" t="str">
        <x:v>tokens/versions/latest/sass/_md-comp-radio-button.scss</x:v>
      </x:c>
      <x:c r="G4359" s="2" t="n">
        <x:v>48</x:v>
      </x:c>
      <x:c r="H4359" s="2" t="str">
        <x:v>https://github.com/material-components/material-web/blob/cbd34a8921915af94d5ef65c2a69eece41d5b4f3/tokens/versions/latest/sass/_md-comp-radio-button.scss#L48</x:v>
      </x:c>
    </x:row>
    <x:row r="4360" ht="20" customHeight="1">
      <x:c r="A4360" s="2" t="str">
        <x:v>MT-04359</x:v>
      </x:c>
      <x:c r="B4360" s="2" t="str">
        <x:v>--md-radio-button-selected-pressed-state-layer-color</x:v>
      </x:c>
      <x:c r="C4360" s="2" t="str">
        <x:v>comp</x:v>
      </x:c>
      <x:c r="D4360" s="2" t="str">
        <x:v>latest/sass</x:v>
      </x:c>
      <x:c r="E4360" s="2" t="str">
        <x:v>md-sys-color.$on-surface</x:v>
      </x:c>
      <x:c r="F4360" s="2" t="str">
        <x:v>tokens/versions/latest/sass/_md-comp-radio-button.scss</x:v>
      </x:c>
      <x:c r="G4360" s="2" t="n">
        <x:v>50</x:v>
      </x:c>
      <x:c r="H4360" s="2" t="str">
        <x:v>https://github.com/material-components/material-web/blob/cbd34a8921915af94d5ef65c2a69eece41d5b4f3/tokens/versions/latest/sass/_md-comp-radio-button.scss#L50</x:v>
      </x:c>
    </x:row>
    <x:row r="4361" ht="20" customHeight="1">
      <x:c r="A4361" s="2" t="str">
        <x:v>MT-04360</x:v>
      </x:c>
      <x:c r="B4361" s="2" t="str">
        <x:v>--md-radio-button-selected-pressed-state-layer-opacity</x:v>
      </x:c>
      <x:c r="C4361" s="2" t="str">
        <x:v>comp</x:v>
      </x:c>
      <x:c r="D4361" s="2" t="str">
        <x:v>latest/sass</x:v>
      </x:c>
      <x:c r="E4361" s="2" t="str">
        <x:v>md-sys-state.$pressed-state-layer-opacity</x:v>
      </x:c>
      <x:c r="F4361" s="2" t="str">
        <x:v>tokens/versions/latest/sass/_md-comp-radio-button.scss</x:v>
      </x:c>
      <x:c r="G4361" s="2" t="n">
        <x:v>52</x:v>
      </x:c>
      <x:c r="H4361" s="2" t="str">
        <x:v>https://github.com/material-components/material-web/blob/cbd34a8921915af94d5ef65c2a69eece41d5b4f3/tokens/versions/latest/sass/_md-comp-radio-button.scss#L52</x:v>
      </x:c>
    </x:row>
    <x:row r="4362" ht="20" customHeight="1">
      <x:c r="A4362" s="2" t="str">
        <x:v>MT-04361</x:v>
      </x:c>
      <x:c r="B4362" s="2" t="str">
        <x:v>--md-radio-button-state-layer-size</x:v>
      </x:c>
      <x:c r="C4362" s="2" t="str">
        <x:v>comp</x:v>
      </x:c>
      <x:c r="D4362" s="2" t="str">
        <x:v>latest/sass</x:v>
      </x:c>
      <x:c r="E4362" s="2" t="str">
        <x:v>40px</x:v>
      </x:c>
      <x:c r="F4362" s="2" t="str">
        <x:v>tokens/versions/latest/sass/_md-comp-radio-button.scss</x:v>
      </x:c>
      <x:c r="G4362" s="2" t="n">
        <x:v>28</x:v>
      </x:c>
      <x:c r="H4362" s="2" t="str">
        <x:v>https://github.com/material-components/material-web/blob/cbd34a8921915af94d5ef65c2a69eece41d5b4f3/tokens/versions/latest/sass/_md-comp-radio-button.scss#L28</x:v>
      </x:c>
    </x:row>
    <x:row r="4363" ht="20" customHeight="1">
      <x:c r="A4363" s="2" t="str">
        <x:v>MT-04362</x:v>
      </x:c>
      <x:c r="B4363" s="2" t="str">
        <x:v>--md-radio-button-unselected-focus-icon-color</x:v>
      </x:c>
      <x:c r="C4363" s="2" t="str">
        <x:v>comp</x:v>
      </x:c>
      <x:c r="D4363" s="2" t="str">
        <x:v>latest/sass</x:v>
      </x:c>
      <x:c r="E4363" s="2" t="str">
        <x:v>md-sys-color.$on-surface</x:v>
      </x:c>
      <x:c r="F4363" s="2" t="str">
        <x:v>tokens/versions/latest/sass/_md-comp-radio-button.scss</x:v>
      </x:c>
      <x:c r="G4363" s="2" t="n">
        <x:v>54</x:v>
      </x:c>
      <x:c r="H4363" s="2" t="str">
        <x:v>https://github.com/material-components/material-web/blob/cbd34a8921915af94d5ef65c2a69eece41d5b4f3/tokens/versions/latest/sass/_md-comp-radio-button.scss#L54</x:v>
      </x:c>
    </x:row>
    <x:row r="4364" ht="20" customHeight="1">
      <x:c r="A4364" s="2" t="str">
        <x:v>MT-04363</x:v>
      </x:c>
      <x:c r="B4364" s="2" t="str">
        <x:v>--md-radio-button-unselected-focus-state-layer-color</x:v>
      </x:c>
      <x:c r="C4364" s="2" t="str">
        <x:v>comp</x:v>
      </x:c>
      <x:c r="D4364" s="2" t="str">
        <x:v>latest/sass</x:v>
      </x:c>
      <x:c r="E4364" s="2" t="str">
        <x:v>md-sys-color.$on-surface</x:v>
      </x:c>
      <x:c r="F4364" s="2" t="str">
        <x:v>tokens/versions/latest/sass/_md-comp-radio-button.scss</x:v>
      </x:c>
      <x:c r="G4364" s="2" t="n">
        <x:v>56</x:v>
      </x:c>
      <x:c r="H4364" s="2" t="str">
        <x:v>https://github.com/material-components/material-web/blob/cbd34a8921915af94d5ef65c2a69eece41d5b4f3/tokens/versions/latest/sass/_md-comp-radio-button.scss#L56</x:v>
      </x:c>
    </x:row>
    <x:row r="4365" ht="20" customHeight="1">
      <x:c r="A4365" s="2" t="str">
        <x:v>MT-04364</x:v>
      </x:c>
      <x:c r="B4365" s="2" t="str">
        <x:v>--md-radio-button-unselected-focus-state-layer-opacity</x:v>
      </x:c>
      <x:c r="C4365" s="2" t="str">
        <x:v>comp</x:v>
      </x:c>
      <x:c r="D4365" s="2" t="str">
        <x:v>latest/sass</x:v>
      </x:c>
      <x:c r="E4365" s="2" t="str">
        <x:v>md-sys-state.$focus-state-layer-opacity</x:v>
      </x:c>
      <x:c r="F4365" s="2" t="str">
        <x:v>tokens/versions/latest/sass/_md-comp-radio-button.scss</x:v>
      </x:c>
      <x:c r="G4365" s="2" t="n">
        <x:v>58</x:v>
      </x:c>
      <x:c r="H4365" s="2" t="str">
        <x:v>https://github.com/material-components/material-web/blob/cbd34a8921915af94d5ef65c2a69eece41d5b4f3/tokens/versions/latest/sass/_md-comp-radio-button.scss#L58</x:v>
      </x:c>
    </x:row>
    <x:row r="4366" ht="20" customHeight="1">
      <x:c r="A4366" s="2" t="str">
        <x:v>MT-04365</x:v>
      </x:c>
      <x:c r="B4366" s="2" t="str">
        <x:v>--md-radio-button-unselected-hover-icon-color</x:v>
      </x:c>
      <x:c r="C4366" s="2" t="str">
        <x:v>comp</x:v>
      </x:c>
      <x:c r="D4366" s="2" t="str">
        <x:v>latest/sass</x:v>
      </x:c>
      <x:c r="E4366" s="2" t="str">
        <x:v>md-sys-color.$on-surface</x:v>
      </x:c>
      <x:c r="F4366" s="2" t="str">
        <x:v>tokens/versions/latest/sass/_md-comp-radio-button.scss</x:v>
      </x:c>
      <x:c r="G4366" s="2" t="n">
        <x:v>60</x:v>
      </x:c>
      <x:c r="H4366" s="2" t="str">
        <x:v>https://github.com/material-components/material-web/blob/cbd34a8921915af94d5ef65c2a69eece41d5b4f3/tokens/versions/latest/sass/_md-comp-radio-button.scss#L60</x:v>
      </x:c>
    </x:row>
    <x:row r="4367" ht="20" customHeight="1">
      <x:c r="A4367" s="2" t="str">
        <x:v>MT-04366</x:v>
      </x:c>
      <x:c r="B4367" s="2" t="str">
        <x:v>--md-radio-button-unselected-hover-state-layer-color</x:v>
      </x:c>
      <x:c r="C4367" s="2" t="str">
        <x:v>comp</x:v>
      </x:c>
      <x:c r="D4367" s="2" t="str">
        <x:v>latest/sass</x:v>
      </x:c>
      <x:c r="E4367" s="2" t="str">
        <x:v>md-sys-color.$on-surface</x:v>
      </x:c>
      <x:c r="F4367" s="2" t="str">
        <x:v>tokens/versions/latest/sass/_md-comp-radio-button.scss</x:v>
      </x:c>
      <x:c r="G4367" s="2" t="n">
        <x:v>62</x:v>
      </x:c>
      <x:c r="H4367" s="2" t="str">
        <x:v>https://github.com/material-components/material-web/blob/cbd34a8921915af94d5ef65c2a69eece41d5b4f3/tokens/versions/latest/sass/_md-comp-radio-button.scss#L62</x:v>
      </x:c>
    </x:row>
    <x:row r="4368" ht="20" customHeight="1">
      <x:c r="A4368" s="2" t="str">
        <x:v>MT-04367</x:v>
      </x:c>
      <x:c r="B4368" s="2" t="str">
        <x:v>--md-radio-button-unselected-hover-state-layer-opacity</x:v>
      </x:c>
      <x:c r="C4368" s="2" t="str">
        <x:v>comp</x:v>
      </x:c>
      <x:c r="D4368" s="2" t="str">
        <x:v>latest/sass</x:v>
      </x:c>
      <x:c r="E4368" s="2" t="str">
        <x:v>md-sys-state.$hover-state-layer-opacity</x:v>
      </x:c>
      <x:c r="F4368" s="2" t="str">
        <x:v>tokens/versions/latest/sass/_md-comp-radio-button.scss</x:v>
      </x:c>
      <x:c r="G4368" s="2" t="n">
        <x:v>64</x:v>
      </x:c>
      <x:c r="H4368" s="2" t="str">
        <x:v>https://github.com/material-components/material-web/blob/cbd34a8921915af94d5ef65c2a69eece41d5b4f3/tokens/versions/latest/sass/_md-comp-radio-button.scss#L64</x:v>
      </x:c>
    </x:row>
    <x:row r="4369" ht="20" customHeight="1">
      <x:c r="A4369" s="2" t="str">
        <x:v>MT-04368</x:v>
      </x:c>
      <x:c r="B4369" s="2" t="str">
        <x:v>--md-radio-button-unselected-icon-color</x:v>
      </x:c>
      <x:c r="C4369" s="2" t="str">
        <x:v>comp</x:v>
      </x:c>
      <x:c r="D4369" s="2" t="str">
        <x:v>latest/sass</x:v>
      </x:c>
      <x:c r="E4369" s="2" t="str">
        <x:v>md-sys-color.$on-surface-variant</x:v>
      </x:c>
      <x:c r="F4369" s="2" t="str">
        <x:v>tokens/versions/latest/sass/_md-comp-radio-button.scss</x:v>
      </x:c>
      <x:c r="G4369" s="2" t="n">
        <x:v>66</x:v>
      </x:c>
      <x:c r="H4369" s="2" t="str">
        <x:v>https://github.com/material-components/material-web/blob/cbd34a8921915af94d5ef65c2a69eece41d5b4f3/tokens/versions/latest/sass/_md-comp-radio-button.scss#L66</x:v>
      </x:c>
    </x:row>
    <x:row r="4370" ht="20" customHeight="1">
      <x:c r="A4370" s="2" t="str">
        <x:v>MT-04369</x:v>
      </x:c>
      <x:c r="B4370" s="2" t="str">
        <x:v>--md-radio-button-unselected-pressed-icon-color</x:v>
      </x:c>
      <x:c r="C4370" s="2" t="str">
        <x:v>comp</x:v>
      </x:c>
      <x:c r="D4370" s="2" t="str">
        <x:v>latest/sass</x:v>
      </x:c>
      <x:c r="E4370" s="2" t="str">
        <x:v>md-sys-color.$on-surface</x:v>
      </x:c>
      <x:c r="F4370" s="2" t="str">
        <x:v>tokens/versions/latest/sass/_md-comp-radio-button.scss</x:v>
      </x:c>
      <x:c r="G4370" s="2" t="n">
        <x:v>68</x:v>
      </x:c>
      <x:c r="H4370" s="2" t="str">
        <x:v>https://github.com/material-components/material-web/blob/cbd34a8921915af94d5ef65c2a69eece41d5b4f3/tokens/versions/latest/sass/_md-comp-radio-button.scss#L68</x:v>
      </x:c>
    </x:row>
    <x:row r="4371" ht="20" customHeight="1">
      <x:c r="A4371" s="2" t="str">
        <x:v>MT-04370</x:v>
      </x:c>
      <x:c r="B4371" s="2" t="str">
        <x:v>--md-radio-button-unselected-pressed-state-layer-color</x:v>
      </x:c>
      <x:c r="C4371" s="2" t="str">
        <x:v>comp</x:v>
      </x:c>
      <x:c r="D4371" s="2" t="str">
        <x:v>latest/sass</x:v>
      </x:c>
      <x:c r="E4371" s="2" t="str">
        <x:v>md-sys-color.$primary</x:v>
      </x:c>
      <x:c r="F4371" s="2" t="str">
        <x:v>tokens/versions/latest/sass/_md-comp-radio-button.scss</x:v>
      </x:c>
      <x:c r="G4371" s="2" t="n">
        <x:v>70</x:v>
      </x:c>
      <x:c r="H4371" s="2" t="str">
        <x:v>https://github.com/material-components/material-web/blob/cbd34a8921915af94d5ef65c2a69eece41d5b4f3/tokens/versions/latest/sass/_md-comp-radio-button.scss#L70</x:v>
      </x:c>
    </x:row>
    <x:row r="4372" ht="20" customHeight="1">
      <x:c r="A4372" s="2" t="str">
        <x:v>MT-04371</x:v>
      </x:c>
      <x:c r="B4372" s="2" t="str">
        <x:v>--md-radio-button-unselected-pressed-state-layer-opacity</x:v>
      </x:c>
      <x:c r="C4372" s="2" t="str">
        <x:v>comp</x:v>
      </x:c>
      <x:c r="D4372" s="2" t="str">
        <x:v>latest/sass</x:v>
      </x:c>
      <x:c r="E4372" s="2" t="str">
        <x:v>md-sys-state.$pressed-state-layer-opacity</x:v>
      </x:c>
      <x:c r="F4372" s="2" t="str">
        <x:v>tokens/versions/latest/sass/_md-comp-radio-button.scss</x:v>
      </x:c>
      <x:c r="G4372" s="2" t="n">
        <x:v>72</x:v>
      </x:c>
      <x:c r="H4372" s="2" t="str">
        <x:v>https://github.com/material-components/material-web/blob/cbd34a8921915af94d5ef65c2a69eece41d5b4f3/tokens/versions/latest/sass/_md-comp-radio-button.scss#L72</x:v>
      </x:c>
    </x:row>
    <x:row r="4373" ht="20" customHeight="1">
      <x:c r="A4373" s="2" t="str">
        <x:v>MT-04372</x:v>
      </x:c>
      <x:c r="B4373" s="2" t="str">
        <x:v>--md-ref-palette-black</x:v>
      </x:c>
      <x:c r="C4373" s="2" t="str">
        <x:v>ref</x:v>
      </x:c>
      <x:c r="D4373" s="2" t="str">
        <x:v>latest/sass</x:v>
      </x:c>
      <x:c r="E4373" s="2" t="str">
        <x:v>#000</x:v>
      </x:c>
      <x:c r="F4373" s="2" t="str">
        <x:v>tokens/versions/latest/sass/_md-ref-palette.scss</x:v>
      </x:c>
      <x:c r="G4373" s="2" t="n">
        <x:v>19</x:v>
      </x:c>
      <x:c r="H4373" s="2" t="str">
        <x:v>https://github.com/material-components/material-web/blob/cbd34a8921915af94d5ef65c2a69eece41d5b4f3/tokens/versions/latest/sass/_md-ref-palette.scss#L19</x:v>
      </x:c>
    </x:row>
    <x:row r="4374" ht="20" customHeight="1">
      <x:c r="A4374" s="2" t="str">
        <x:v>MT-04373</x:v>
      </x:c>
      <x:c r="B4374" s="2" t="str">
        <x:v>--md-ref-palette-blue-variant0</x:v>
      </x:c>
      <x:c r="C4374" s="2" t="str">
        <x:v>ref</x:v>
      </x:c>
      <x:c r="D4374" s="2" t="str">
        <x:v>latest/sass</x:v>
      </x:c>
      <x:c r="E4374" s="2" t="str">
        <x:v>#000</x:v>
      </x:c>
      <x:c r="F4374" s="2" t="str">
        <x:v>tokens/versions/latest/sass/_md-ref-palette.scss</x:v>
      </x:c>
      <x:c r="G4374" s="2" t="n">
        <x:v>21</x:v>
      </x:c>
      <x:c r="H4374" s="2" t="str">
        <x:v>https://github.com/material-components/material-web/blob/cbd34a8921915af94d5ef65c2a69eece41d5b4f3/tokens/versions/latest/sass/_md-ref-palette.scss#L21</x:v>
      </x:c>
    </x:row>
    <x:row r="4375" ht="20" customHeight="1">
      <x:c r="A4375" s="2" t="str">
        <x:v>MT-04374</x:v>
      </x:c>
      <x:c r="B4375" s="2" t="str">
        <x:v>--md-ref-palette-blue-variant10</x:v>
      </x:c>
      <x:c r="C4375" s="2" t="str">
        <x:v>ref</x:v>
      </x:c>
      <x:c r="D4375" s="2" t="str">
        <x:v>latest/sass</x:v>
      </x:c>
      <x:c r="E4375" s="2" t="str">
        <x:v>#001f2d</x:v>
      </x:c>
      <x:c r="F4375" s="2" t="str">
        <x:v>tokens/versions/latest/sass/_md-ref-palette.scss</x:v>
      </x:c>
      <x:c r="G4375" s="2" t="n">
        <x:v>23</x:v>
      </x:c>
      <x:c r="H4375" s="2" t="str">
        <x:v>https://github.com/material-components/material-web/blob/cbd34a8921915af94d5ef65c2a69eece41d5b4f3/tokens/versions/latest/sass/_md-ref-palette.scss#L23</x:v>
      </x:c>
    </x:row>
    <x:row r="4376" ht="20" customHeight="1">
      <x:c r="A4376" s="2" t="str">
        <x:v>MT-04375</x:v>
      </x:c>
      <x:c r="B4376" s="2" t="str">
        <x:v>--md-ref-palette-blue-variant100</x:v>
      </x:c>
      <x:c r="C4376" s="2" t="str">
        <x:v>ref</x:v>
      </x:c>
      <x:c r="D4376" s="2" t="str">
        <x:v>latest/sass</x:v>
      </x:c>
      <x:c r="E4376" s="2" t="str">
        <x:v>#fff</x:v>
      </x:c>
      <x:c r="F4376" s="2" t="str">
        <x:v>tokens/versions/latest/sass/_md-ref-palette.scss</x:v>
      </x:c>
      <x:c r="G4376" s="2" t="n">
        <x:v>25</x:v>
      </x:c>
      <x:c r="H4376" s="2" t="str">
        <x:v>https://github.com/material-components/material-web/blob/cbd34a8921915af94d5ef65c2a69eece41d5b4f3/tokens/versions/latest/sass/_md-ref-palette.scss#L25</x:v>
      </x:c>
    </x:row>
    <x:row r="4377" ht="20" customHeight="1">
      <x:c r="A4377" s="2" t="str">
        <x:v>MT-04376</x:v>
      </x:c>
      <x:c r="B4377" s="2" t="str">
        <x:v>--md-ref-palette-blue-variant20</x:v>
      </x:c>
      <x:c r="C4377" s="2" t="str">
        <x:v>ref</x:v>
      </x:c>
      <x:c r="D4377" s="2" t="str">
        <x:v>latest/sass</x:v>
      </x:c>
      <x:c r="E4377" s="2" t="str">
        <x:v>#003549</x:v>
      </x:c>
      <x:c r="F4377" s="2" t="str">
        <x:v>tokens/versions/latest/sass/_md-ref-palette.scss</x:v>
      </x:c>
      <x:c r="G4377" s="2" t="n">
        <x:v>27</x:v>
      </x:c>
      <x:c r="H4377" s="2" t="str">
        <x:v>https://github.com/material-components/material-web/blob/cbd34a8921915af94d5ef65c2a69eece41d5b4f3/tokens/versions/latest/sass/_md-ref-palette.scss#L27</x:v>
      </x:c>
    </x:row>
    <x:row r="4378" ht="20" customHeight="1">
      <x:c r="A4378" s="2" t="str">
        <x:v>MT-04377</x:v>
      </x:c>
      <x:c r="B4378" s="2" t="str">
        <x:v>--md-ref-palette-blue-variant30</x:v>
      </x:c>
      <x:c r="C4378" s="2" t="str">
        <x:v>ref</x:v>
      </x:c>
      <x:c r="D4378" s="2" t="str">
        <x:v>latest/sass</x:v>
      </x:c>
      <x:c r="E4378" s="2" t="str">
        <x:v>#004d68</x:v>
      </x:c>
      <x:c r="F4378" s="2" t="str">
        <x:v>tokens/versions/latest/sass/_md-ref-palette.scss</x:v>
      </x:c>
      <x:c r="G4378" s="2" t="n">
        <x:v>29</x:v>
      </x:c>
      <x:c r="H4378" s="2" t="str">
        <x:v>https://github.com/material-components/material-web/blob/cbd34a8921915af94d5ef65c2a69eece41d5b4f3/tokens/versions/latest/sass/_md-ref-palette.scss#L29</x:v>
      </x:c>
    </x:row>
    <x:row r="4379" ht="20" customHeight="1">
      <x:c r="A4379" s="2" t="str">
        <x:v>MT-04378</x:v>
      </x:c>
      <x:c r="B4379" s="2" t="str">
        <x:v>--md-ref-palette-blue-variant40</x:v>
      </x:c>
      <x:c r="C4379" s="2" t="str">
        <x:v>ref</x:v>
      </x:c>
      <x:c r="D4379" s="2" t="str">
        <x:v>latest/sass</x:v>
      </x:c>
      <x:c r="E4379" s="2" t="str">
        <x:v>#006788</x:v>
      </x:c>
      <x:c r="F4379" s="2" t="str">
        <x:v>tokens/versions/latest/sass/_md-ref-palette.scss</x:v>
      </x:c>
      <x:c r="G4379" s="2" t="n">
        <x:v>31</x:v>
      </x:c>
      <x:c r="H4379" s="2" t="str">
        <x:v>https://github.com/material-components/material-web/blob/cbd34a8921915af94d5ef65c2a69eece41d5b4f3/tokens/versions/latest/sass/_md-ref-palette.scss#L31</x:v>
      </x:c>
    </x:row>
    <x:row r="4380" ht="20" customHeight="1">
      <x:c r="A4380" s="2" t="str">
        <x:v>MT-04379</x:v>
      </x:c>
      <x:c r="B4380" s="2" t="str">
        <x:v>--md-ref-palette-blue-variant50</x:v>
      </x:c>
      <x:c r="C4380" s="2" t="str">
        <x:v>ref</x:v>
      </x:c>
      <x:c r="D4380" s="2" t="str">
        <x:v>latest/sass</x:v>
      </x:c>
      <x:c r="E4380" s="2" t="str">
        <x:v>#0081a8</x:v>
      </x:c>
      <x:c r="F4380" s="2" t="str">
        <x:v>tokens/versions/latest/sass/_md-ref-palette.scss</x:v>
      </x:c>
      <x:c r="G4380" s="2" t="n">
        <x:v>33</x:v>
      </x:c>
      <x:c r="H4380" s="2" t="str">
        <x:v>https://github.com/material-components/material-web/blob/cbd34a8921915af94d5ef65c2a69eece41d5b4f3/tokens/versions/latest/sass/_md-ref-palette.scss#L33</x:v>
      </x:c>
    </x:row>
    <x:row r="4381" ht="20" customHeight="1">
      <x:c r="A4381" s="2" t="str">
        <x:v>MT-04380</x:v>
      </x:c>
      <x:c r="B4381" s="2" t="str">
        <x:v>--md-ref-palette-blue-variant60</x:v>
      </x:c>
      <x:c r="C4381" s="2" t="str">
        <x:v>ref</x:v>
      </x:c>
      <x:c r="D4381" s="2" t="str">
        <x:v>latest/sass</x:v>
      </x:c>
      <x:c r="E4381" s="2" t="str">
        <x:v>#009dc9</x:v>
      </x:c>
      <x:c r="F4381" s="2" t="str">
        <x:v>tokens/versions/latest/sass/_md-ref-palette.scss</x:v>
      </x:c>
      <x:c r="G4381" s="2" t="n">
        <x:v>35</x:v>
      </x:c>
      <x:c r="H4381" s="2" t="str">
        <x:v>https://github.com/material-components/material-web/blob/cbd34a8921915af94d5ef65c2a69eece41d5b4f3/tokens/versions/latest/sass/_md-ref-palette.scss#L35</x:v>
      </x:c>
    </x:row>
    <x:row r="4382" ht="20" customHeight="1">
      <x:c r="A4382" s="2" t="str">
        <x:v>MT-04381</x:v>
      </x:c>
      <x:c r="B4382" s="2" t="str">
        <x:v>--md-ref-palette-blue-variant70</x:v>
      </x:c>
      <x:c r="C4382" s="2" t="str">
        <x:v>ref</x:v>
      </x:c>
      <x:c r="D4382" s="2" t="str">
        <x:v>latest/sass</x:v>
      </x:c>
      <x:c r="E4382" s="2" t="str">
        <x:v>#00bbea</x:v>
      </x:c>
      <x:c r="F4382" s="2" t="str">
        <x:v>tokens/versions/latest/sass/_md-ref-palette.scss</x:v>
      </x:c>
      <x:c r="G4382" s="2" t="n">
        <x:v>37</x:v>
      </x:c>
      <x:c r="H4382" s="2" t="str">
        <x:v>https://github.com/material-components/material-web/blob/cbd34a8921915af94d5ef65c2a69eece41d5b4f3/tokens/versions/latest/sass/_md-ref-palette.scss#L37</x:v>
      </x:c>
    </x:row>
    <x:row r="4383" ht="20" customHeight="1">
      <x:c r="A4383" s="2" t="str">
        <x:v>MT-04382</x:v>
      </x:c>
      <x:c r="B4383" s="2" t="str">
        <x:v>--md-ref-palette-blue-variant80</x:v>
      </x:c>
      <x:c r="C4383" s="2" t="str">
        <x:v>ref</x:v>
      </x:c>
      <x:c r="D4383" s="2" t="str">
        <x:v>latest/sass</x:v>
      </x:c>
      <x:c r="E4383" s="2" t="str">
        <x:v>#67d4ff</x:v>
      </x:c>
      <x:c r="F4383" s="2" t="str">
        <x:v>tokens/versions/latest/sass/_md-ref-palette.scss</x:v>
      </x:c>
      <x:c r="G4383" s="2" t="n">
        <x:v>39</x:v>
      </x:c>
      <x:c r="H4383" s="2" t="str">
        <x:v>https://github.com/material-components/material-web/blob/cbd34a8921915af94d5ef65c2a69eece41d5b4f3/tokens/versions/latest/sass/_md-ref-palette.scss#L39</x:v>
      </x:c>
    </x:row>
    <x:row r="4384" ht="20" customHeight="1">
      <x:c r="A4384" s="2" t="str">
        <x:v>MT-04383</x:v>
      </x:c>
      <x:c r="B4384" s="2" t="str">
        <x:v>--md-ref-palette-blue-variant90</x:v>
      </x:c>
      <x:c r="C4384" s="2" t="str">
        <x:v>ref</x:v>
      </x:c>
      <x:c r="D4384" s="2" t="str">
        <x:v>latest/sass</x:v>
      </x:c>
      <x:c r="E4384" s="2" t="str">
        <x:v>#bde9ff</x:v>
      </x:c>
      <x:c r="F4384" s="2" t="str">
        <x:v>tokens/versions/latest/sass/_md-ref-palette.scss</x:v>
      </x:c>
      <x:c r="G4384" s="2" t="n">
        <x:v>41</x:v>
      </x:c>
      <x:c r="H4384" s="2" t="str">
        <x:v>https://github.com/material-components/material-web/blob/cbd34a8921915af94d5ef65c2a69eece41d5b4f3/tokens/versions/latest/sass/_md-ref-palette.scss#L41</x:v>
      </x:c>
    </x:row>
    <x:row r="4385" ht="20" customHeight="1">
      <x:c r="A4385" s="2" t="str">
        <x:v>MT-04384</x:v>
      </x:c>
      <x:c r="B4385" s="2" t="str">
        <x:v>--md-ref-palette-blue-variant95</x:v>
      </x:c>
      <x:c r="C4385" s="2" t="str">
        <x:v>ref</x:v>
      </x:c>
      <x:c r="D4385" s="2" t="str">
        <x:v>latest/sass</x:v>
      </x:c>
      <x:c r="E4385" s="2" t="str">
        <x:v>#e0f4ff</x:v>
      </x:c>
      <x:c r="F4385" s="2" t="str">
        <x:v>tokens/versions/latest/sass/_md-ref-palette.scss</x:v>
      </x:c>
      <x:c r="G4385" s="2" t="n">
        <x:v>43</x:v>
      </x:c>
      <x:c r="H4385" s="2" t="str">
        <x:v>https://github.com/material-components/material-web/blob/cbd34a8921915af94d5ef65c2a69eece41d5b4f3/tokens/versions/latest/sass/_md-ref-palette.scss#L43</x:v>
      </x:c>
    </x:row>
    <x:row r="4386" ht="20" customHeight="1">
      <x:c r="A4386" s="2" t="str">
        <x:v>MT-04385</x:v>
      </x:c>
      <x:c r="B4386" s="2" t="str">
        <x:v>--md-ref-palette-blue-variant98</x:v>
      </x:c>
      <x:c r="C4386" s="2" t="str">
        <x:v>ref</x:v>
      </x:c>
      <x:c r="D4386" s="2" t="str">
        <x:v>latest/sass</x:v>
      </x:c>
      <x:c r="E4386" s="2" t="str">
        <x:v>#f4faff</x:v>
      </x:c>
      <x:c r="F4386" s="2" t="str">
        <x:v>tokens/versions/latest/sass/_md-ref-palette.scss</x:v>
      </x:c>
      <x:c r="G4386" s="2" t="n">
        <x:v>45</x:v>
      </x:c>
      <x:c r="H4386" s="2" t="str">
        <x:v>https://github.com/material-components/material-web/blob/cbd34a8921915af94d5ef65c2a69eece41d5b4f3/tokens/versions/latest/sass/_md-ref-palette.scss#L45</x:v>
      </x:c>
    </x:row>
    <x:row r="4387" ht="20" customHeight="1">
      <x:c r="A4387" s="2" t="str">
        <x:v>MT-04386</x:v>
      </x:c>
      <x:c r="B4387" s="2" t="str">
        <x:v>--md-ref-palette-blue0</x:v>
      </x:c>
      <x:c r="C4387" s="2" t="str">
        <x:v>ref</x:v>
      </x:c>
      <x:c r="D4387" s="2" t="str">
        <x:v>latest/sass</x:v>
      </x:c>
      <x:c r="E4387" s="2" t="str">
        <x:v>#000</x:v>
      </x:c>
      <x:c r="F4387" s="2" t="str">
        <x:v>tokens/versions/latest/sass/_md-ref-palette.scss</x:v>
      </x:c>
      <x:c r="G4387" s="2" t="n">
        <x:v>47</x:v>
      </x:c>
      <x:c r="H4387" s="2" t="str">
        <x:v>https://github.com/material-components/material-web/blob/cbd34a8921915af94d5ef65c2a69eece41d5b4f3/tokens/versions/latest/sass/_md-ref-palette.scss#L47</x:v>
      </x:c>
    </x:row>
    <x:row r="4388" ht="20" customHeight="1">
      <x:c r="A4388" s="2" t="str">
        <x:v>MT-04387</x:v>
      </x:c>
      <x:c r="B4388" s="2" t="str">
        <x:v>--md-ref-palette-blue10</x:v>
      </x:c>
      <x:c r="C4388" s="2" t="str">
        <x:v>ref</x:v>
      </x:c>
      <x:c r="D4388" s="2" t="str">
        <x:v>latest/sass</x:v>
      </x:c>
      <x:c r="E4388" s="2" t="str">
        <x:v>#001944</x:v>
      </x:c>
      <x:c r="F4388" s="2" t="str">
        <x:v>tokens/versions/latest/sass/_md-ref-palette.scss</x:v>
      </x:c>
      <x:c r="G4388" s="2" t="n">
        <x:v>49</x:v>
      </x:c>
      <x:c r="H4388" s="2" t="str">
        <x:v>https://github.com/material-components/material-web/blob/cbd34a8921915af94d5ef65c2a69eece41d5b4f3/tokens/versions/latest/sass/_md-ref-palette.scss#L49</x:v>
      </x:c>
    </x:row>
    <x:row r="4389" ht="20" customHeight="1">
      <x:c r="A4389" s="2" t="str">
        <x:v>MT-04388</x:v>
      </x:c>
      <x:c r="B4389" s="2" t="str">
        <x:v>--md-ref-palette-blue100</x:v>
      </x:c>
      <x:c r="C4389" s="2" t="str">
        <x:v>ref</x:v>
      </x:c>
      <x:c r="D4389" s="2" t="str">
        <x:v>latest/sass</x:v>
      </x:c>
      <x:c r="E4389" s="2" t="str">
        <x:v>#fff</x:v>
      </x:c>
      <x:c r="F4389" s="2" t="str">
        <x:v>tokens/versions/latest/sass/_md-ref-palette.scss</x:v>
      </x:c>
      <x:c r="G4389" s="2" t="n">
        <x:v>51</x:v>
      </x:c>
      <x:c r="H4389" s="2" t="str">
        <x:v>https://github.com/material-components/material-web/blob/cbd34a8921915af94d5ef65c2a69eece41d5b4f3/tokens/versions/latest/sass/_md-ref-palette.scss#L51</x:v>
      </x:c>
    </x:row>
    <x:row r="4390" ht="20" customHeight="1">
      <x:c r="A4390" s="2" t="str">
        <x:v>MT-04389</x:v>
      </x:c>
      <x:c r="B4390" s="2" t="str">
        <x:v>--md-ref-palette-blue20</x:v>
      </x:c>
      <x:c r="C4390" s="2" t="str">
        <x:v>ref</x:v>
      </x:c>
      <x:c r="D4390" s="2" t="str">
        <x:v>latest/sass</x:v>
      </x:c>
      <x:c r="E4390" s="2" t="str">
        <x:v>#012c6f</x:v>
      </x:c>
      <x:c r="F4390" s="2" t="str">
        <x:v>tokens/versions/latest/sass/_md-ref-palette.scss</x:v>
      </x:c>
      <x:c r="G4390" s="2" t="n">
        <x:v>53</x:v>
      </x:c>
      <x:c r="H4390" s="2" t="str">
        <x:v>https://github.com/material-components/material-web/blob/cbd34a8921915af94d5ef65c2a69eece41d5b4f3/tokens/versions/latest/sass/_md-ref-palette.scss#L53</x:v>
      </x:c>
    </x:row>
    <x:row r="4391" ht="20" customHeight="1">
      <x:c r="A4391" s="2" t="str">
        <x:v>MT-04390</x:v>
      </x:c>
      <x:c r="B4391" s="2" t="str">
        <x:v>--md-ref-palette-blue30</x:v>
      </x:c>
      <x:c r="C4391" s="2" t="str">
        <x:v>ref</x:v>
      </x:c>
      <x:c r="D4391" s="2" t="str">
        <x:v>latest/sass</x:v>
      </x:c>
      <x:c r="E4391" s="2" t="str">
        <x:v>#04409f</x:v>
      </x:c>
      <x:c r="F4391" s="2" t="str">
        <x:v>tokens/versions/latest/sass/_md-ref-palette.scss</x:v>
      </x:c>
      <x:c r="G4391" s="2" t="n">
        <x:v>55</x:v>
      </x:c>
      <x:c r="H4391" s="2" t="str">
        <x:v>https://github.com/material-components/material-web/blob/cbd34a8921915af94d5ef65c2a69eece41d5b4f3/tokens/versions/latest/sass/_md-ref-palette.scss#L55</x:v>
      </x:c>
    </x:row>
    <x:row r="4392" ht="20" customHeight="1">
      <x:c r="A4392" s="2" t="str">
        <x:v>MT-04391</x:v>
      </x:c>
      <x:c r="B4392" s="2" t="str">
        <x:v>--md-ref-palette-blue40</x:v>
      </x:c>
      <x:c r="C4392" s="2" t="str">
        <x:v>ref</x:v>
      </x:c>
      <x:c r="D4392" s="2" t="str">
        <x:v>latest/sass</x:v>
      </x:c>
      <x:c r="E4392" s="2" t="str">
        <x:v>#1157ce</x:v>
      </x:c>
      <x:c r="F4392" s="2" t="str">
        <x:v>tokens/versions/latest/sass/_md-ref-palette.scss</x:v>
      </x:c>
      <x:c r="G4392" s="2" t="n">
        <x:v>57</x:v>
      </x:c>
      <x:c r="H4392" s="2" t="str">
        <x:v>https://github.com/material-components/material-web/blob/cbd34a8921915af94d5ef65c2a69eece41d5b4f3/tokens/versions/latest/sass/_md-ref-palette.scss#L57</x:v>
      </x:c>
    </x:row>
    <x:row r="4393" ht="20" customHeight="1">
      <x:c r="A4393" s="2" t="str">
        <x:v>MT-04392</x:v>
      </x:c>
      <x:c r="B4393" s="2" t="str">
        <x:v>--md-ref-palette-blue50</x:v>
      </x:c>
      <x:c r="C4393" s="2" t="str">
        <x:v>ref</x:v>
      </x:c>
      <x:c r="D4393" s="2" t="str">
        <x:v>latest/sass</x:v>
      </x:c>
      <x:c r="E4393" s="2" t="str">
        <x:v>#3271ea</x:v>
      </x:c>
      <x:c r="F4393" s="2" t="str">
        <x:v>tokens/versions/latest/sass/_md-ref-palette.scss</x:v>
      </x:c>
      <x:c r="G4393" s="2" t="n">
        <x:v>59</x:v>
      </x:c>
      <x:c r="H4393" s="2" t="str">
        <x:v>https://github.com/material-components/material-web/blob/cbd34a8921915af94d5ef65c2a69eece41d5b4f3/tokens/versions/latest/sass/_md-ref-palette.scss#L59</x:v>
      </x:c>
    </x:row>
    <x:row r="4394" ht="20" customHeight="1">
      <x:c r="A4394" s="2" t="str">
        <x:v>MT-04393</x:v>
      </x:c>
      <x:c r="B4394" s="2" t="str">
        <x:v>--md-ref-palette-blue60</x:v>
      </x:c>
      <x:c r="C4394" s="2" t="str">
        <x:v>ref</x:v>
      </x:c>
      <x:c r="D4394" s="2" t="str">
        <x:v>latest/sass</x:v>
      </x:c>
      <x:c r="E4394" s="2" t="str">
        <x:v>#4e8ff8</x:v>
      </x:c>
      <x:c r="F4394" s="2" t="str">
        <x:v>tokens/versions/latest/sass/_md-ref-palette.scss</x:v>
      </x:c>
      <x:c r="G4394" s="2" t="n">
        <x:v>61</x:v>
      </x:c>
      <x:c r="H4394" s="2" t="str">
        <x:v>https://github.com/material-components/material-web/blob/cbd34a8921915af94d5ef65c2a69eece41d5b4f3/tokens/versions/latest/sass/_md-ref-palette.scss#L61</x:v>
      </x:c>
    </x:row>
    <x:row r="4395" ht="20" customHeight="1">
      <x:c r="A4395" s="2" t="str">
        <x:v>MT-04394</x:v>
      </x:c>
      <x:c r="B4395" s="2" t="str">
        <x:v>--md-ref-palette-blue70</x:v>
      </x:c>
      <x:c r="C4395" s="2" t="str">
        <x:v>ref</x:v>
      </x:c>
      <x:c r="D4395" s="2" t="str">
        <x:v>latest/sass</x:v>
      </x:c>
      <x:c r="E4395" s="2" t="str">
        <x:v>#76acff</x:v>
      </x:c>
      <x:c r="F4395" s="2" t="str">
        <x:v>tokens/versions/latest/sass/_md-ref-palette.scss</x:v>
      </x:c>
      <x:c r="G4395" s="2" t="n">
        <x:v>63</x:v>
      </x:c>
      <x:c r="H4395" s="2" t="str">
        <x:v>https://github.com/material-components/material-web/blob/cbd34a8921915af94d5ef65c2a69eece41d5b4f3/tokens/versions/latest/sass/_md-ref-palette.scss#L63</x:v>
      </x:c>
    </x:row>
    <x:row r="4396" ht="20" customHeight="1">
      <x:c r="A4396" s="2" t="str">
        <x:v>MT-04395</x:v>
      </x:c>
      <x:c r="B4396" s="2" t="str">
        <x:v>--md-ref-palette-blue80</x:v>
      </x:c>
      <x:c r="C4396" s="2" t="str">
        <x:v>ref</x:v>
      </x:c>
      <x:c r="D4396" s="2" t="str">
        <x:v>latest/sass</x:v>
      </x:c>
      <x:c r="E4396" s="2" t="str">
        <x:v>#a1c9ff</x:v>
      </x:c>
      <x:c r="F4396" s="2" t="str">
        <x:v>tokens/versions/latest/sass/_md-ref-palette.scss</x:v>
      </x:c>
      <x:c r="G4396" s="2" t="n">
        <x:v>65</x:v>
      </x:c>
      <x:c r="H4396" s="2" t="str">
        <x:v>https://github.com/material-components/material-web/blob/cbd34a8921915af94d5ef65c2a69eece41d5b4f3/tokens/versions/latest/sass/_md-ref-palette.scss#L65</x:v>
      </x:c>
    </x:row>
    <x:row r="4397" ht="20" customHeight="1">
      <x:c r="A4397" s="2" t="str">
        <x:v>MT-04396</x:v>
      </x:c>
      <x:c r="B4397" s="2" t="str">
        <x:v>--md-ref-palette-blue90</x:v>
      </x:c>
      <x:c r="C4397" s="2" t="str">
        <x:v>ref</x:v>
      </x:c>
      <x:c r="D4397" s="2" t="str">
        <x:v>latest/sass</x:v>
      </x:c>
      <x:c r="E4397" s="2" t="str">
        <x:v>#d0e4ff</x:v>
      </x:c>
      <x:c r="F4397" s="2" t="str">
        <x:v>tokens/versions/latest/sass/_md-ref-palette.scss</x:v>
      </x:c>
      <x:c r="G4397" s="2" t="n">
        <x:v>67</x:v>
      </x:c>
      <x:c r="H4397" s="2" t="str">
        <x:v>https://github.com/material-components/material-web/blob/cbd34a8921915af94d5ef65c2a69eece41d5b4f3/tokens/versions/latest/sass/_md-ref-palette.scss#L67</x:v>
      </x:c>
    </x:row>
    <x:row r="4398" ht="20" customHeight="1">
      <x:c r="A4398" s="2" t="str">
        <x:v>MT-04397</x:v>
      </x:c>
      <x:c r="B4398" s="2" t="str">
        <x:v>--md-ref-palette-blue95</x:v>
      </x:c>
      <x:c r="C4398" s="2" t="str">
        <x:v>ref</x:v>
      </x:c>
      <x:c r="D4398" s="2" t="str">
        <x:v>latest/sass</x:v>
      </x:c>
      <x:c r="E4398" s="2" t="str">
        <x:v>#e7f2ff</x:v>
      </x:c>
      <x:c r="F4398" s="2" t="str">
        <x:v>tokens/versions/latest/sass/_md-ref-palette.scss</x:v>
      </x:c>
      <x:c r="G4398" s="2" t="n">
        <x:v>69</x:v>
      </x:c>
      <x:c r="H4398" s="2" t="str">
        <x:v>https://github.com/material-components/material-web/blob/cbd34a8921915af94d5ef65c2a69eece41d5b4f3/tokens/versions/latest/sass/_md-ref-palette.scss#L69</x:v>
      </x:c>
    </x:row>
    <x:row r="4399" ht="20" customHeight="1">
      <x:c r="A4399" s="2" t="str">
        <x:v>MT-04398</x:v>
      </x:c>
      <x:c r="B4399" s="2" t="str">
        <x:v>--md-ref-palette-blue98</x:v>
      </x:c>
      <x:c r="C4399" s="2" t="str">
        <x:v>ref</x:v>
      </x:c>
      <x:c r="D4399" s="2" t="str">
        <x:v>latest/sass</x:v>
      </x:c>
      <x:c r="E4399" s="2" t="str">
        <x:v>#f5faff</x:v>
      </x:c>
      <x:c r="F4399" s="2" t="str">
        <x:v>tokens/versions/latest/sass/_md-ref-palette.scss</x:v>
      </x:c>
      <x:c r="G4399" s="2" t="n">
        <x:v>71</x:v>
      </x:c>
      <x:c r="H4399" s="2" t="str">
        <x:v>https://github.com/material-components/material-web/blob/cbd34a8921915af94d5ef65c2a69eece41d5b4f3/tokens/versions/latest/sass/_md-ref-palette.scss#L71</x:v>
      </x:c>
    </x:row>
    <x:row r="4400" ht="20" customHeight="1">
      <x:c r="A4400" s="2" t="str">
        <x:v>MT-04399</x:v>
      </x:c>
      <x:c r="B4400" s="2" t="str">
        <x:v>--md-ref-palette-cyan0</x:v>
      </x:c>
      <x:c r="C4400" s="2" t="str">
        <x:v>ref</x:v>
      </x:c>
      <x:c r="D4400" s="2" t="str">
        <x:v>latest/sass</x:v>
      </x:c>
      <x:c r="E4400" s="2" t="str">
        <x:v>#000</x:v>
      </x:c>
      <x:c r="F4400" s="2" t="str">
        <x:v>tokens/versions/latest/sass/_md-ref-palette.scss</x:v>
      </x:c>
      <x:c r="G4400" s="2" t="n">
        <x:v>73</x:v>
      </x:c>
      <x:c r="H4400" s="2" t="str">
        <x:v>https://github.com/material-components/material-web/blob/cbd34a8921915af94d5ef65c2a69eece41d5b4f3/tokens/versions/latest/sass/_md-ref-palette.scss#L73</x:v>
      </x:c>
    </x:row>
    <x:row r="4401" ht="20" customHeight="1">
      <x:c r="A4401" s="2" t="str">
        <x:v>MT-04400</x:v>
      </x:c>
      <x:c r="B4401" s="2" t="str">
        <x:v>--md-ref-palette-cyan10</x:v>
      </x:c>
      <x:c r="C4401" s="2" t="str">
        <x:v>ref</x:v>
      </x:c>
      <x:c r="D4401" s="2" t="str">
        <x:v>latest/sass</x:v>
      </x:c>
      <x:c r="E4401" s="2" t="str">
        <x:v>#001f26</x:v>
      </x:c>
      <x:c r="F4401" s="2" t="str">
        <x:v>tokens/versions/latest/sass/_md-ref-palette.scss</x:v>
      </x:c>
      <x:c r="G4401" s="2" t="n">
        <x:v>75</x:v>
      </x:c>
      <x:c r="H4401" s="2" t="str">
        <x:v>https://github.com/material-components/material-web/blob/cbd34a8921915af94d5ef65c2a69eece41d5b4f3/tokens/versions/latest/sass/_md-ref-palette.scss#L75</x:v>
      </x:c>
    </x:row>
    <x:row r="4402" ht="20" customHeight="1">
      <x:c r="A4402" s="2" t="str">
        <x:v>MT-04401</x:v>
      </x:c>
      <x:c r="B4402" s="2" t="str">
        <x:v>--md-ref-palette-cyan100</x:v>
      </x:c>
      <x:c r="C4402" s="2" t="str">
        <x:v>ref</x:v>
      </x:c>
      <x:c r="D4402" s="2" t="str">
        <x:v>latest/sass</x:v>
      </x:c>
      <x:c r="E4402" s="2" t="str">
        <x:v>#fff</x:v>
      </x:c>
      <x:c r="F4402" s="2" t="str">
        <x:v>tokens/versions/latest/sass/_md-ref-palette.scss</x:v>
      </x:c>
      <x:c r="G4402" s="2" t="n">
        <x:v>77</x:v>
      </x:c>
      <x:c r="H4402" s="2" t="str">
        <x:v>https://github.com/material-components/material-web/blob/cbd34a8921915af94d5ef65c2a69eece41d5b4f3/tokens/versions/latest/sass/_md-ref-palette.scss#L77</x:v>
      </x:c>
    </x:row>
    <x:row r="4403" ht="20" customHeight="1">
      <x:c r="A4403" s="2" t="str">
        <x:v>MT-04402</x:v>
      </x:c>
      <x:c r="B4403" s="2" t="str">
        <x:v>--md-ref-palette-cyan20</x:v>
      </x:c>
      <x:c r="C4403" s="2" t="str">
        <x:v>ref</x:v>
      </x:c>
      <x:c r="D4403" s="2" t="str">
        <x:v>latest/sass</x:v>
      </x:c>
      <x:c r="E4403" s="2" t="str">
        <x:v>#003641</x:v>
      </x:c>
      <x:c r="F4403" s="2" t="str">
        <x:v>tokens/versions/latest/sass/_md-ref-palette.scss</x:v>
      </x:c>
      <x:c r="G4403" s="2" t="n">
        <x:v>79</x:v>
      </x:c>
      <x:c r="H4403" s="2" t="str">
        <x:v>https://github.com/material-components/material-web/blob/cbd34a8921915af94d5ef65c2a69eece41d5b4f3/tokens/versions/latest/sass/_md-ref-palette.scss#L79</x:v>
      </x:c>
    </x:row>
    <x:row r="4404" ht="20" customHeight="1">
      <x:c r="A4404" s="2" t="str">
        <x:v>MT-04403</x:v>
      </x:c>
      <x:c r="B4404" s="2" t="str">
        <x:v>--md-ref-palette-cyan30</x:v>
      </x:c>
      <x:c r="C4404" s="2" t="str">
        <x:v>ref</x:v>
      </x:c>
      <x:c r="D4404" s="2" t="str">
        <x:v>latest/sass</x:v>
      </x:c>
      <x:c r="E4404" s="2" t="str">
        <x:v>#004e5d</x:v>
      </x:c>
      <x:c r="F4404" s="2" t="str">
        <x:v>tokens/versions/latest/sass/_md-ref-palette.scss</x:v>
      </x:c>
      <x:c r="G4404" s="2" t="n">
        <x:v>81</x:v>
      </x:c>
      <x:c r="H4404" s="2" t="str">
        <x:v>https://github.com/material-components/material-web/blob/cbd34a8921915af94d5ef65c2a69eece41d5b4f3/tokens/versions/latest/sass/_md-ref-palette.scss#L81</x:v>
      </x:c>
    </x:row>
    <x:row r="4405" ht="20" customHeight="1">
      <x:c r="A4405" s="2" t="str">
        <x:v>MT-04404</x:v>
      </x:c>
      <x:c r="B4405" s="2" t="str">
        <x:v>--md-ref-palette-cyan40</x:v>
      </x:c>
      <x:c r="C4405" s="2" t="str">
        <x:v>ref</x:v>
      </x:c>
      <x:c r="D4405" s="2" t="str">
        <x:v>latest/sass</x:v>
      </x:c>
      <x:c r="E4405" s="2" t="str">
        <x:v>#00687c</x:v>
      </x:c>
      <x:c r="F4405" s="2" t="str">
        <x:v>tokens/versions/latest/sass/_md-ref-palette.scss</x:v>
      </x:c>
      <x:c r="G4405" s="2" t="n">
        <x:v>83</x:v>
      </x:c>
      <x:c r="H4405" s="2" t="str">
        <x:v>https://github.com/material-components/material-web/blob/cbd34a8921915af94d5ef65c2a69eece41d5b4f3/tokens/versions/latest/sass/_md-ref-palette.scss#L83</x:v>
      </x:c>
    </x:row>
    <x:row r="4406" ht="20" customHeight="1">
      <x:c r="A4406" s="2" t="str">
        <x:v>MT-04405</x:v>
      </x:c>
      <x:c r="B4406" s="2" t="str">
        <x:v>--md-ref-palette-cyan50</x:v>
      </x:c>
      <x:c r="C4406" s="2" t="str">
        <x:v>ref</x:v>
      </x:c>
      <x:c r="D4406" s="2" t="str">
        <x:v>latest/sass</x:v>
      </x:c>
      <x:c r="E4406" s="2" t="str">
        <x:v>#00839b</x:v>
      </x:c>
      <x:c r="F4406" s="2" t="str">
        <x:v>tokens/versions/latest/sass/_md-ref-palette.scss</x:v>
      </x:c>
      <x:c r="G4406" s="2" t="n">
        <x:v>85</x:v>
      </x:c>
      <x:c r="H4406" s="2" t="str">
        <x:v>https://github.com/material-components/material-web/blob/cbd34a8921915af94d5ef65c2a69eece41d5b4f3/tokens/versions/latest/sass/_md-ref-palette.scss#L85</x:v>
      </x:c>
    </x:row>
    <x:row r="4407" ht="20" customHeight="1">
      <x:c r="A4407" s="2" t="str">
        <x:v>MT-04406</x:v>
      </x:c>
      <x:c r="B4407" s="2" t="str">
        <x:v>--md-ref-palette-cyan60</x:v>
      </x:c>
      <x:c r="C4407" s="2" t="str">
        <x:v>ref</x:v>
      </x:c>
      <x:c r="D4407" s="2" t="str">
        <x:v>latest/sass</x:v>
      </x:c>
      <x:c r="E4407" s="2" t="str">
        <x:v>#009ebb</x:v>
      </x:c>
      <x:c r="F4407" s="2" t="str">
        <x:v>tokens/versions/latest/sass/_md-ref-palette.scss</x:v>
      </x:c>
      <x:c r="G4407" s="2" t="n">
        <x:v>87</x:v>
      </x:c>
      <x:c r="H4407" s="2" t="str">
        <x:v>https://github.com/material-components/material-web/blob/cbd34a8921915af94d5ef65c2a69eece41d5b4f3/tokens/versions/latest/sass/_md-ref-palette.scss#L87</x:v>
      </x:c>
    </x:row>
    <x:row r="4408" ht="20" customHeight="1">
      <x:c r="A4408" s="2" t="str">
        <x:v>MT-04407</x:v>
      </x:c>
      <x:c r="B4408" s="2" t="str">
        <x:v>--md-ref-palette-cyan70</x:v>
      </x:c>
      <x:c r="C4408" s="2" t="str">
        <x:v>ref</x:v>
      </x:c>
      <x:c r="D4408" s="2" t="str">
        <x:v>latest/sass</x:v>
      </x:c>
      <x:c r="E4408" s="2" t="str">
        <x:v>#00bbdf</x:v>
      </x:c>
      <x:c r="F4408" s="2" t="str">
        <x:v>tokens/versions/latest/sass/_md-ref-palette.scss</x:v>
      </x:c>
      <x:c r="G4408" s="2" t="n">
        <x:v>89</x:v>
      </x:c>
      <x:c r="H4408" s="2" t="str">
        <x:v>https://github.com/material-components/material-web/blob/cbd34a8921915af94d5ef65c2a69eece41d5b4f3/tokens/versions/latest/sass/_md-ref-palette.scss#L89</x:v>
      </x:c>
    </x:row>
    <x:row r="4409" ht="20" customHeight="1">
      <x:c r="A4409" s="2" t="str">
        <x:v>MT-04408</x:v>
      </x:c>
      <x:c r="B4409" s="2" t="str">
        <x:v>--md-ref-palette-cyan80</x:v>
      </x:c>
      <x:c r="C4409" s="2" t="str">
        <x:v>ref</x:v>
      </x:c>
      <x:c r="D4409" s="2" t="str">
        <x:v>latest/sass</x:v>
      </x:c>
      <x:c r="E4409" s="2" t="str">
        <x:v>#60d5f3</x:v>
      </x:c>
      <x:c r="F4409" s="2" t="str">
        <x:v>tokens/versions/latest/sass/_md-ref-palette.scss</x:v>
      </x:c>
      <x:c r="G4409" s="2" t="n">
        <x:v>91</x:v>
      </x:c>
      <x:c r="H4409" s="2" t="str">
        <x:v>https://github.com/material-components/material-web/blob/cbd34a8921915af94d5ef65c2a69eece41d5b4f3/tokens/versions/latest/sass/_md-ref-palette.scss#L91</x:v>
      </x:c>
    </x:row>
    <x:row r="4410" ht="20" customHeight="1">
      <x:c r="A4410" s="2" t="str">
        <x:v>MT-04409</x:v>
      </x:c>
      <x:c r="B4410" s="2" t="str">
        <x:v>--md-ref-palette-cyan90</x:v>
      </x:c>
      <x:c r="C4410" s="2" t="str">
        <x:v>ref</x:v>
      </x:c>
      <x:c r="D4410" s="2" t="str">
        <x:v>latest/sass</x:v>
      </x:c>
      <x:c r="E4410" s="2" t="str">
        <x:v>#acedff</x:v>
      </x:c>
      <x:c r="F4410" s="2" t="str">
        <x:v>tokens/versions/latest/sass/_md-ref-palette.scss</x:v>
      </x:c>
      <x:c r="G4410" s="2" t="n">
        <x:v>93</x:v>
      </x:c>
      <x:c r="H4410" s="2" t="str">
        <x:v>https://github.com/material-components/material-web/blob/cbd34a8921915af94d5ef65c2a69eece41d5b4f3/tokens/versions/latest/sass/_md-ref-palette.scss#L93</x:v>
      </x:c>
    </x:row>
    <x:row r="4411" ht="20" customHeight="1">
      <x:c r="A4411" s="2" t="str">
        <x:v>MT-04410</x:v>
      </x:c>
      <x:c r="B4411" s="2" t="str">
        <x:v>--md-ref-palette-cyan95</x:v>
      </x:c>
      <x:c r="C4411" s="2" t="str">
        <x:v>ref</x:v>
      </x:c>
      <x:c r="D4411" s="2" t="str">
        <x:v>latest/sass</x:v>
      </x:c>
      <x:c r="E4411" s="2" t="str">
        <x:v>#d8f6ff</x:v>
      </x:c>
      <x:c r="F4411" s="2" t="str">
        <x:v>tokens/versions/latest/sass/_md-ref-palette.scss</x:v>
      </x:c>
      <x:c r="G4411" s="2" t="n">
        <x:v>95</x:v>
      </x:c>
      <x:c r="H4411" s="2" t="str">
        <x:v>https://github.com/material-components/material-web/blob/cbd34a8921915af94d5ef65c2a69eece41d5b4f3/tokens/versions/latest/sass/_md-ref-palette.scss#L95</x:v>
      </x:c>
    </x:row>
    <x:row r="4412" ht="20" customHeight="1">
      <x:c r="A4412" s="2" t="str">
        <x:v>MT-04411</x:v>
      </x:c>
      <x:c r="B4412" s="2" t="str">
        <x:v>--md-ref-palette-cyan98</x:v>
      </x:c>
      <x:c r="C4412" s="2" t="str">
        <x:v>ref</x:v>
      </x:c>
      <x:c r="D4412" s="2" t="str">
        <x:v>latest/sass</x:v>
      </x:c>
      <x:c r="E4412" s="2" t="str">
        <x:v>#f0fbff</x:v>
      </x:c>
      <x:c r="F4412" s="2" t="str">
        <x:v>tokens/versions/latest/sass/_md-ref-palette.scss</x:v>
      </x:c>
      <x:c r="G4412" s="2" t="n">
        <x:v>97</x:v>
      </x:c>
      <x:c r="H4412" s="2" t="str">
        <x:v>https://github.com/material-components/material-web/blob/cbd34a8921915af94d5ef65c2a69eece41d5b4f3/tokens/versions/latest/sass/_md-ref-palette.scss#L97</x:v>
      </x:c>
    </x:row>
    <x:row r="4413" ht="20" customHeight="1">
      <x:c r="A4413" s="2" t="str">
        <x:v>MT-04412</x:v>
      </x:c>
      <x:c r="B4413" s="2" t="str">
        <x:v>--md-ref-palette-error0</x:v>
      </x:c>
      <x:c r="C4413" s="2" t="str">
        <x:v>ref</x:v>
      </x:c>
      <x:c r="D4413" s="2" t="str">
        <x:v>latest/sass</x:v>
      </x:c>
      <x:c r="E4413" s="2" t="str">
        <x:v>#000</x:v>
      </x:c>
      <x:c r="F4413" s="2" t="str">
        <x:v>tokens/versions/latest/sass/_md-ref-palette.scss</x:v>
      </x:c>
      <x:c r="G4413" s="2" t="n">
        <x:v>99</x:v>
      </x:c>
      <x:c r="H4413" s="2" t="str">
        <x:v>https://github.com/material-components/material-web/blob/cbd34a8921915af94d5ef65c2a69eece41d5b4f3/tokens/versions/latest/sass/_md-ref-palette.scss#L99</x:v>
      </x:c>
    </x:row>
    <x:row r="4414" ht="20" customHeight="1">
      <x:c r="A4414" s="2" t="str">
        <x:v>MT-04413</x:v>
      </x:c>
      <x:c r="B4414" s="2" t="str">
        <x:v>--md-ref-palette-error10</x:v>
      </x:c>
      <x:c r="C4414" s="2" t="str">
        <x:v>ref</x:v>
      </x:c>
      <x:c r="D4414" s="2" t="str">
        <x:v>latest/sass</x:v>
      </x:c>
      <x:c r="E4414" s="2" t="str">
        <x:v>#410e0b</x:v>
      </x:c>
      <x:c r="F4414" s="2" t="str">
        <x:v>tokens/versions/latest/sass/_md-ref-palette.scss</x:v>
      </x:c>
      <x:c r="G4414" s="2" t="n">
        <x:v>101</x:v>
      </x:c>
      <x:c r="H4414" s="2" t="str">
        <x:v>https://github.com/material-components/material-web/blob/cbd34a8921915af94d5ef65c2a69eece41d5b4f3/tokens/versions/latest/sass/_md-ref-palette.scss#L101</x:v>
      </x:c>
    </x:row>
    <x:row r="4415" ht="20" customHeight="1">
      <x:c r="A4415" s="2" t="str">
        <x:v>MT-04414</x:v>
      </x:c>
      <x:c r="B4415" s="2" t="str">
        <x:v>--md-ref-palette-error100</x:v>
      </x:c>
      <x:c r="C4415" s="2" t="str">
        <x:v>ref</x:v>
      </x:c>
      <x:c r="D4415" s="2" t="str">
        <x:v>latest/sass</x:v>
      </x:c>
      <x:c r="E4415" s="2" t="str">
        <x:v>#fff</x:v>
      </x:c>
      <x:c r="F4415" s="2" t="str">
        <x:v>tokens/versions/latest/sass/_md-ref-palette.scss</x:v>
      </x:c>
      <x:c r="G4415" s="2" t="n">
        <x:v>103</x:v>
      </x:c>
      <x:c r="H4415" s="2" t="str">
        <x:v>https://github.com/material-components/material-web/blob/cbd34a8921915af94d5ef65c2a69eece41d5b4f3/tokens/versions/latest/sass/_md-ref-palette.scss#L103</x:v>
      </x:c>
    </x:row>
    <x:row r="4416" ht="20" customHeight="1">
      <x:c r="A4416" s="2" t="str">
        <x:v>MT-04415</x:v>
      </x:c>
      <x:c r="B4416" s="2" t="str">
        <x:v>--md-ref-palette-error20</x:v>
      </x:c>
      <x:c r="C4416" s="2" t="str">
        <x:v>ref</x:v>
      </x:c>
      <x:c r="D4416" s="2" t="str">
        <x:v>latest/sass</x:v>
      </x:c>
      <x:c r="E4416" s="2" t="str">
        <x:v>#601410</x:v>
      </x:c>
      <x:c r="F4416" s="2" t="str">
        <x:v>tokens/versions/latest/sass/_md-ref-palette.scss</x:v>
      </x:c>
      <x:c r="G4416" s="2" t="n">
        <x:v>105</x:v>
      </x:c>
      <x:c r="H4416" s="2" t="str">
        <x:v>https://github.com/material-components/material-web/blob/cbd34a8921915af94d5ef65c2a69eece41d5b4f3/tokens/versions/latest/sass/_md-ref-palette.scss#L105</x:v>
      </x:c>
    </x:row>
    <x:row r="4417" ht="20" customHeight="1">
      <x:c r="A4417" s="2" t="str">
        <x:v>MT-04416</x:v>
      </x:c>
      <x:c r="B4417" s="2" t="str">
        <x:v>--md-ref-palette-error30</x:v>
      </x:c>
      <x:c r="C4417" s="2" t="str">
        <x:v>ref</x:v>
      </x:c>
      <x:c r="D4417" s="2" t="str">
        <x:v>latest/sass</x:v>
      </x:c>
      <x:c r="E4417" s="2" t="str">
        <x:v>#8c1d18</x:v>
      </x:c>
      <x:c r="F4417" s="2" t="str">
        <x:v>tokens/versions/latest/sass/_md-ref-palette.scss</x:v>
      </x:c>
      <x:c r="G4417" s="2" t="n">
        <x:v>107</x:v>
      </x:c>
      <x:c r="H4417" s="2" t="str">
        <x:v>https://github.com/material-components/material-web/blob/cbd34a8921915af94d5ef65c2a69eece41d5b4f3/tokens/versions/latest/sass/_md-ref-palette.scss#L107</x:v>
      </x:c>
    </x:row>
    <x:row r="4418" ht="20" customHeight="1">
      <x:c r="A4418" s="2" t="str">
        <x:v>MT-04417</x:v>
      </x:c>
      <x:c r="B4418" s="2" t="str">
        <x:v>--md-ref-palette-error40</x:v>
      </x:c>
      <x:c r="C4418" s="2" t="str">
        <x:v>ref</x:v>
      </x:c>
      <x:c r="D4418" s="2" t="str">
        <x:v>latest/sass</x:v>
      </x:c>
      <x:c r="E4418" s="2" t="str">
        <x:v>#b3261e</x:v>
      </x:c>
      <x:c r="F4418" s="2" t="str">
        <x:v>tokens/versions/latest/sass/_md-ref-palette.scss</x:v>
      </x:c>
      <x:c r="G4418" s="2" t="n">
        <x:v>109</x:v>
      </x:c>
      <x:c r="H4418" s="2" t="str">
        <x:v>https://github.com/material-components/material-web/blob/cbd34a8921915af94d5ef65c2a69eece41d5b4f3/tokens/versions/latest/sass/_md-ref-palette.scss#L109</x:v>
      </x:c>
    </x:row>
    <x:row r="4419" ht="20" customHeight="1">
      <x:c r="A4419" s="2" t="str">
        <x:v>MT-04418</x:v>
      </x:c>
      <x:c r="B4419" s="2" t="str">
        <x:v>--md-ref-palette-error50</x:v>
      </x:c>
      <x:c r="C4419" s="2" t="str">
        <x:v>ref</x:v>
      </x:c>
      <x:c r="D4419" s="2" t="str">
        <x:v>latest/sass</x:v>
      </x:c>
      <x:c r="E4419" s="2" t="str">
        <x:v>#dc362e</x:v>
      </x:c>
      <x:c r="F4419" s="2" t="str">
        <x:v>tokens/versions/latest/sass/_md-ref-palette.scss</x:v>
      </x:c>
      <x:c r="G4419" s="2" t="n">
        <x:v>111</x:v>
      </x:c>
      <x:c r="H4419" s="2" t="str">
        <x:v>https://github.com/material-components/material-web/blob/cbd34a8921915af94d5ef65c2a69eece41d5b4f3/tokens/versions/latest/sass/_md-ref-palette.scss#L111</x:v>
      </x:c>
    </x:row>
    <x:row r="4420" ht="20" customHeight="1">
      <x:c r="A4420" s="2" t="str">
        <x:v>MT-04419</x:v>
      </x:c>
      <x:c r="B4420" s="2" t="str">
        <x:v>--md-ref-palette-error60</x:v>
      </x:c>
      <x:c r="C4420" s="2" t="str">
        <x:v>ref</x:v>
      </x:c>
      <x:c r="D4420" s="2" t="str">
        <x:v>latest/sass</x:v>
      </x:c>
      <x:c r="E4420" s="2" t="str">
        <x:v>#e46962</x:v>
      </x:c>
      <x:c r="F4420" s="2" t="str">
        <x:v>tokens/versions/latest/sass/_md-ref-palette.scss</x:v>
      </x:c>
      <x:c r="G4420" s="2" t="n">
        <x:v>113</x:v>
      </x:c>
      <x:c r="H4420" s="2" t="str">
        <x:v>https://github.com/material-components/material-web/blob/cbd34a8921915af94d5ef65c2a69eece41d5b4f3/tokens/versions/latest/sass/_md-ref-palette.scss#L113</x:v>
      </x:c>
    </x:row>
    <x:row r="4421" ht="20" customHeight="1">
      <x:c r="A4421" s="2" t="str">
        <x:v>MT-04420</x:v>
      </x:c>
      <x:c r="B4421" s="2" t="str">
        <x:v>--md-ref-palette-error70</x:v>
      </x:c>
      <x:c r="C4421" s="2" t="str">
        <x:v>ref</x:v>
      </x:c>
      <x:c r="D4421" s="2" t="str">
        <x:v>latest/sass</x:v>
      </x:c>
      <x:c r="E4421" s="2" t="str">
        <x:v>#ec928e</x:v>
      </x:c>
      <x:c r="F4421" s="2" t="str">
        <x:v>tokens/versions/latest/sass/_md-ref-palette.scss</x:v>
      </x:c>
      <x:c r="G4421" s="2" t="n">
        <x:v>115</x:v>
      </x:c>
      <x:c r="H4421" s="2" t="str">
        <x:v>https://github.com/material-components/material-web/blob/cbd34a8921915af94d5ef65c2a69eece41d5b4f3/tokens/versions/latest/sass/_md-ref-palette.scss#L115</x:v>
      </x:c>
    </x:row>
    <x:row r="4422" ht="20" customHeight="1">
      <x:c r="A4422" s="2" t="str">
        <x:v>MT-04421</x:v>
      </x:c>
      <x:c r="B4422" s="2" t="str">
        <x:v>--md-ref-palette-error80</x:v>
      </x:c>
      <x:c r="C4422" s="2" t="str">
        <x:v>ref</x:v>
      </x:c>
      <x:c r="D4422" s="2" t="str">
        <x:v>latest/sass</x:v>
      </x:c>
      <x:c r="E4422" s="2" t="str">
        <x:v>#f2b8b5</x:v>
      </x:c>
      <x:c r="F4422" s="2" t="str">
        <x:v>tokens/versions/latest/sass/_md-ref-palette.scss</x:v>
      </x:c>
      <x:c r="G4422" s="2" t="n">
        <x:v>117</x:v>
      </x:c>
      <x:c r="H4422" s="2" t="str">
        <x:v>https://github.com/material-components/material-web/blob/cbd34a8921915af94d5ef65c2a69eece41d5b4f3/tokens/versions/latest/sass/_md-ref-palette.scss#L117</x:v>
      </x:c>
    </x:row>
    <x:row r="4423" ht="20" customHeight="1">
      <x:c r="A4423" s="2" t="str">
        <x:v>MT-04422</x:v>
      </x:c>
      <x:c r="B4423" s="2" t="str">
        <x:v>--md-ref-palette-error90</x:v>
      </x:c>
      <x:c r="C4423" s="2" t="str">
        <x:v>ref</x:v>
      </x:c>
      <x:c r="D4423" s="2" t="str">
        <x:v>latest/sass</x:v>
      </x:c>
      <x:c r="E4423" s="2" t="str">
        <x:v>#f9dedc</x:v>
      </x:c>
      <x:c r="F4423" s="2" t="str">
        <x:v>tokens/versions/latest/sass/_md-ref-palette.scss</x:v>
      </x:c>
      <x:c r="G4423" s="2" t="n">
        <x:v>119</x:v>
      </x:c>
      <x:c r="H4423" s="2" t="str">
        <x:v>https://github.com/material-components/material-web/blob/cbd34a8921915af94d5ef65c2a69eece41d5b4f3/tokens/versions/latest/sass/_md-ref-palette.scss#L119</x:v>
      </x:c>
    </x:row>
    <x:row r="4424" ht="20" customHeight="1">
      <x:c r="A4424" s="2" t="str">
        <x:v>MT-04423</x:v>
      </x:c>
      <x:c r="B4424" s="2" t="str">
        <x:v>--md-ref-palette-error95</x:v>
      </x:c>
      <x:c r="C4424" s="2" t="str">
        <x:v>ref</x:v>
      </x:c>
      <x:c r="D4424" s="2" t="str">
        <x:v>latest/sass</x:v>
      </x:c>
      <x:c r="E4424" s="2" t="str">
        <x:v>#fceeee</x:v>
      </x:c>
      <x:c r="F4424" s="2" t="str">
        <x:v>tokens/versions/latest/sass/_md-ref-palette.scss</x:v>
      </x:c>
      <x:c r="G4424" s="2" t="n">
        <x:v>121</x:v>
      </x:c>
      <x:c r="H4424" s="2" t="str">
        <x:v>https://github.com/material-components/material-web/blob/cbd34a8921915af94d5ef65c2a69eece41d5b4f3/tokens/versions/latest/sass/_md-ref-palette.scss#L121</x:v>
      </x:c>
    </x:row>
    <x:row r="4425" ht="20" customHeight="1">
      <x:c r="A4425" s="2" t="str">
        <x:v>MT-04424</x:v>
      </x:c>
      <x:c r="B4425" s="2" t="str">
        <x:v>--md-ref-palette-error98</x:v>
      </x:c>
      <x:c r="C4425" s="2" t="str">
        <x:v>ref</x:v>
      </x:c>
      <x:c r="D4425" s="2" t="str">
        <x:v>latest/sass</x:v>
      </x:c>
      <x:c r="E4425" s="2" t="str">
        <x:v>#fff8f7</x:v>
      </x:c>
      <x:c r="F4425" s="2" t="str">
        <x:v>tokens/versions/latest/sass/_md-ref-palette.scss</x:v>
      </x:c>
      <x:c r="G4425" s="2" t="n">
        <x:v>123</x:v>
      </x:c>
      <x:c r="H4425" s="2" t="str">
        <x:v>https://github.com/material-components/material-web/blob/cbd34a8921915af94d5ef65c2a69eece41d5b4f3/tokens/versions/latest/sass/_md-ref-palette.scss#L123</x:v>
      </x:c>
    </x:row>
    <x:row r="4426" ht="20" customHeight="1">
      <x:c r="A4426" s="2" t="str">
        <x:v>MT-04425</x:v>
      </x:c>
      <x:c r="B4426" s="2" t="str">
        <x:v>--md-ref-palette-error99</x:v>
      </x:c>
      <x:c r="C4426" s="2" t="str">
        <x:v>ref</x:v>
      </x:c>
      <x:c r="D4426" s="2" t="str">
        <x:v>latest/sass</x:v>
      </x:c>
      <x:c r="E4426" s="2" t="str">
        <x:v>#fffbf9</x:v>
      </x:c>
      <x:c r="F4426" s="2" t="str">
        <x:v>tokens/versions/latest/sass/_md-ref-palette.scss</x:v>
      </x:c>
      <x:c r="G4426" s="2" t="n">
        <x:v>125</x:v>
      </x:c>
      <x:c r="H4426" s="2" t="str">
        <x:v>https://github.com/material-components/material-web/blob/cbd34a8921915af94d5ef65c2a69eece41d5b4f3/tokens/versions/latest/sass/_md-ref-palette.scss#L125</x:v>
      </x:c>
    </x:row>
    <x:row r="4427" ht="20" customHeight="1">
      <x:c r="A4427" s="2" t="str">
        <x:v>MT-04426</x:v>
      </x:c>
      <x:c r="B4427" s="2" t="str">
        <x:v>--md-ref-palette-green0</x:v>
      </x:c>
      <x:c r="C4427" s="2" t="str">
        <x:v>ref</x:v>
      </x:c>
      <x:c r="D4427" s="2" t="str">
        <x:v>latest/sass</x:v>
      </x:c>
      <x:c r="E4427" s="2" t="str">
        <x:v>#000</x:v>
      </x:c>
      <x:c r="F4427" s="2" t="str">
        <x:v>tokens/versions/latest/sass/_md-ref-palette.scss</x:v>
      </x:c>
      <x:c r="G4427" s="2" t="n">
        <x:v>127</x:v>
      </x:c>
      <x:c r="H4427" s="2" t="str">
        <x:v>https://github.com/material-components/material-web/blob/cbd34a8921915af94d5ef65c2a69eece41d5b4f3/tokens/versions/latest/sass/_md-ref-palette.scss#L127</x:v>
      </x:c>
    </x:row>
    <x:row r="4428" ht="20" customHeight="1">
      <x:c r="A4428" s="2" t="str">
        <x:v>MT-04427</x:v>
      </x:c>
      <x:c r="B4428" s="2" t="str">
        <x:v>--md-ref-palette-green10</x:v>
      </x:c>
      <x:c r="C4428" s="2" t="str">
        <x:v>ref</x:v>
      </x:c>
      <x:c r="D4428" s="2" t="str">
        <x:v>latest/sass</x:v>
      </x:c>
      <x:c r="E4428" s="2" t="str">
        <x:v>#002110</x:v>
      </x:c>
      <x:c r="F4428" s="2" t="str">
        <x:v>tokens/versions/latest/sass/_md-ref-palette.scss</x:v>
      </x:c>
      <x:c r="G4428" s="2" t="n">
        <x:v>129</x:v>
      </x:c>
      <x:c r="H4428" s="2" t="str">
        <x:v>https://github.com/material-components/material-web/blob/cbd34a8921915af94d5ef65c2a69eece41d5b4f3/tokens/versions/latest/sass/_md-ref-palette.scss#L129</x:v>
      </x:c>
    </x:row>
    <x:row r="4429" ht="20" customHeight="1">
      <x:c r="A4429" s="2" t="str">
        <x:v>MT-04428</x:v>
      </x:c>
      <x:c r="B4429" s="2" t="str">
        <x:v>--md-ref-palette-green100</x:v>
      </x:c>
      <x:c r="C4429" s="2" t="str">
        <x:v>ref</x:v>
      </x:c>
      <x:c r="D4429" s="2" t="str">
        <x:v>latest/sass</x:v>
      </x:c>
      <x:c r="E4429" s="2" t="str">
        <x:v>#fff</x:v>
      </x:c>
      <x:c r="F4429" s="2" t="str">
        <x:v>tokens/versions/latest/sass/_md-ref-palette.scss</x:v>
      </x:c>
      <x:c r="G4429" s="2" t="n">
        <x:v>131</x:v>
      </x:c>
      <x:c r="H4429" s="2" t="str">
        <x:v>https://github.com/material-components/material-web/blob/cbd34a8921915af94d5ef65c2a69eece41d5b4f3/tokens/versions/latest/sass/_md-ref-palette.scss#L131</x:v>
      </x:c>
    </x:row>
    <x:row r="4430" ht="20" customHeight="1">
      <x:c r="A4430" s="2" t="str">
        <x:v>MT-04429</x:v>
      </x:c>
      <x:c r="B4430" s="2" t="str">
        <x:v>--md-ref-palette-green20</x:v>
      </x:c>
      <x:c r="C4430" s="2" t="str">
        <x:v>ref</x:v>
      </x:c>
      <x:c r="D4430" s="2" t="str">
        <x:v>latest/sass</x:v>
      </x:c>
      <x:c r="E4430" s="2" t="str">
        <x:v>#00381f</x:v>
      </x:c>
      <x:c r="F4430" s="2" t="str">
        <x:v>tokens/versions/latest/sass/_md-ref-palette.scss</x:v>
      </x:c>
      <x:c r="G4430" s="2" t="n">
        <x:v>133</x:v>
      </x:c>
      <x:c r="H4430" s="2" t="str">
        <x:v>https://github.com/material-components/material-web/blob/cbd34a8921915af94d5ef65c2a69eece41d5b4f3/tokens/versions/latest/sass/_md-ref-palette.scss#L133</x:v>
      </x:c>
    </x:row>
    <x:row r="4431" ht="20" customHeight="1">
      <x:c r="A4431" s="2" t="str">
        <x:v>MT-04430</x:v>
      </x:c>
      <x:c r="B4431" s="2" t="str">
        <x:v>--md-ref-palette-green30</x:v>
      </x:c>
      <x:c r="C4431" s="2" t="str">
        <x:v>ref</x:v>
      </x:c>
      <x:c r="D4431" s="2" t="str">
        <x:v>latest/sass</x:v>
      </x:c>
      <x:c r="E4431" s="2" t="str">
        <x:v>#00522c</x:v>
      </x:c>
      <x:c r="F4431" s="2" t="str">
        <x:v>tokens/versions/latest/sass/_md-ref-palette.scss</x:v>
      </x:c>
      <x:c r="G4431" s="2" t="n">
        <x:v>135</x:v>
      </x:c>
      <x:c r="H4431" s="2" t="str">
        <x:v>https://github.com/material-components/material-web/blob/cbd34a8921915af94d5ef65c2a69eece41d5b4f3/tokens/versions/latest/sass/_md-ref-palette.scss#L135</x:v>
      </x:c>
    </x:row>
    <x:row r="4432" ht="20" customHeight="1">
      <x:c r="A4432" s="2" t="str">
        <x:v>MT-04431</x:v>
      </x:c>
      <x:c r="B4432" s="2" t="str">
        <x:v>--md-ref-palette-green40</x:v>
      </x:c>
      <x:c r="C4432" s="2" t="str">
        <x:v>ref</x:v>
      </x:c>
      <x:c r="D4432" s="2" t="str">
        <x:v>latest/sass</x:v>
      </x:c>
      <x:c r="E4432" s="2" t="str">
        <x:v>#006c35</x:v>
      </x:c>
      <x:c r="F4432" s="2" t="str">
        <x:v>tokens/versions/latest/sass/_md-ref-palette.scss</x:v>
      </x:c>
      <x:c r="G4432" s="2" t="n">
        <x:v>137</x:v>
      </x:c>
      <x:c r="H4432" s="2" t="str">
        <x:v>https://github.com/material-components/material-web/blob/cbd34a8921915af94d5ef65c2a69eece41d5b4f3/tokens/versions/latest/sass/_md-ref-palette.scss#L137</x:v>
      </x:c>
    </x:row>
    <x:row r="4433" ht="20" customHeight="1">
      <x:c r="A4433" s="2" t="str">
        <x:v>MT-04432</x:v>
      </x:c>
      <x:c r="B4433" s="2" t="str">
        <x:v>--md-ref-palette-green50</x:v>
      </x:c>
      <x:c r="C4433" s="2" t="str">
        <x:v>ref</x:v>
      </x:c>
      <x:c r="D4433" s="2" t="str">
        <x:v>latest/sass</x:v>
      </x:c>
      <x:c r="E4433" s="2" t="str">
        <x:v>#128937</x:v>
      </x:c>
      <x:c r="F4433" s="2" t="str">
        <x:v>tokens/versions/latest/sass/_md-ref-palette.scss</x:v>
      </x:c>
      <x:c r="G4433" s="2" t="n">
        <x:v>139</x:v>
      </x:c>
      <x:c r="H4433" s="2" t="str">
        <x:v>https://github.com/material-components/material-web/blob/cbd34a8921915af94d5ef65c2a69eece41d5b4f3/tokens/versions/latest/sass/_md-ref-palette.scss#L139</x:v>
      </x:c>
    </x:row>
    <x:row r="4434" ht="20" customHeight="1">
      <x:c r="A4434" s="2" t="str">
        <x:v>MT-04433</x:v>
      </x:c>
      <x:c r="B4434" s="2" t="str">
        <x:v>--md-ref-palette-green60</x:v>
      </x:c>
      <x:c r="C4434" s="2" t="str">
        <x:v>ref</x:v>
      </x:c>
      <x:c r="D4434" s="2" t="str">
        <x:v>latest/sass</x:v>
      </x:c>
      <x:c r="E4434" s="2" t="str">
        <x:v>#1aa64a</x:v>
      </x:c>
      <x:c r="F4434" s="2" t="str">
        <x:v>tokens/versions/latest/sass/_md-ref-palette.scss</x:v>
      </x:c>
      <x:c r="G4434" s="2" t="n">
        <x:v>141</x:v>
      </x:c>
      <x:c r="H4434" s="2" t="str">
        <x:v>https://github.com/material-components/material-web/blob/cbd34a8921915af94d5ef65c2a69eece41d5b4f3/tokens/versions/latest/sass/_md-ref-palette.scss#L141</x:v>
      </x:c>
    </x:row>
    <x:row r="4435" ht="20" customHeight="1">
      <x:c r="A4435" s="2" t="str">
        <x:v>MT-04434</x:v>
      </x:c>
      <x:c r="B4435" s="2" t="str">
        <x:v>--md-ref-palette-green70</x:v>
      </x:c>
      <x:c r="C4435" s="2" t="str">
        <x:v>ref</x:v>
      </x:c>
      <x:c r="D4435" s="2" t="str">
        <x:v>latest/sass</x:v>
      </x:c>
      <x:c r="E4435" s="2" t="str">
        <x:v>#44c265</x:v>
      </x:c>
      <x:c r="F4435" s="2" t="str">
        <x:v>tokens/versions/latest/sass/_md-ref-palette.scss</x:v>
      </x:c>
      <x:c r="G4435" s="2" t="n">
        <x:v>143</x:v>
      </x:c>
      <x:c r="H4435" s="2" t="str">
        <x:v>https://github.com/material-components/material-web/blob/cbd34a8921915af94d5ef65c2a69eece41d5b4f3/tokens/versions/latest/sass/_md-ref-palette.scss#L143</x:v>
      </x:c>
    </x:row>
    <x:row r="4436" ht="20" customHeight="1">
      <x:c r="A4436" s="2" t="str">
        <x:v>MT-04435</x:v>
      </x:c>
      <x:c r="B4436" s="2" t="str">
        <x:v>--md-ref-palette-green80</x:v>
      </x:c>
      <x:c r="C4436" s="2" t="str">
        <x:v>ref</x:v>
      </x:c>
      <x:c r="D4436" s="2" t="str">
        <x:v>latest/sass</x:v>
      </x:c>
      <x:c r="E4436" s="2" t="str">
        <x:v>#80da88</x:v>
      </x:c>
      <x:c r="F4436" s="2" t="str">
        <x:v>tokens/versions/latest/sass/_md-ref-palette.scss</x:v>
      </x:c>
      <x:c r="G4436" s="2" t="n">
        <x:v>145</x:v>
      </x:c>
      <x:c r="H4436" s="2" t="str">
        <x:v>https://github.com/material-components/material-web/blob/cbd34a8921915af94d5ef65c2a69eece41d5b4f3/tokens/versions/latest/sass/_md-ref-palette.scss#L145</x:v>
      </x:c>
    </x:row>
    <x:row r="4437" ht="20" customHeight="1">
      <x:c r="A4437" s="2" t="str">
        <x:v>MT-04436</x:v>
      </x:c>
      <x:c r="B4437" s="2" t="str">
        <x:v>--md-ref-palette-green90</x:v>
      </x:c>
      <x:c r="C4437" s="2" t="str">
        <x:v>ref</x:v>
      </x:c>
      <x:c r="D4437" s="2" t="str">
        <x:v>latest/sass</x:v>
      </x:c>
      <x:c r="E4437" s="2" t="str">
        <x:v>#beefbb</x:v>
      </x:c>
      <x:c r="F4437" s="2" t="str">
        <x:v>tokens/versions/latest/sass/_md-ref-palette.scss</x:v>
      </x:c>
      <x:c r="G4437" s="2" t="n">
        <x:v>147</x:v>
      </x:c>
      <x:c r="H4437" s="2" t="str">
        <x:v>https://github.com/material-components/material-web/blob/cbd34a8921915af94d5ef65c2a69eece41d5b4f3/tokens/versions/latest/sass/_md-ref-palette.scss#L147</x:v>
      </x:c>
    </x:row>
    <x:row r="4438" ht="20" customHeight="1">
      <x:c r="A4438" s="2" t="str">
        <x:v>MT-04437</x:v>
      </x:c>
      <x:c r="B4438" s="2" t="str">
        <x:v>--md-ref-palette-green95</x:v>
      </x:c>
      <x:c r="C4438" s="2" t="str">
        <x:v>ref</x:v>
      </x:c>
      <x:c r="D4438" s="2" t="str">
        <x:v>latest/sass</x:v>
      </x:c>
      <x:c r="E4438" s="2" t="str">
        <x:v>#ddf8d8</x:v>
      </x:c>
      <x:c r="F4438" s="2" t="str">
        <x:v>tokens/versions/latest/sass/_md-ref-palette.scss</x:v>
      </x:c>
      <x:c r="G4438" s="2" t="n">
        <x:v>149</x:v>
      </x:c>
      <x:c r="H4438" s="2" t="str">
        <x:v>https://github.com/material-components/material-web/blob/cbd34a8921915af94d5ef65c2a69eece41d5b4f3/tokens/versions/latest/sass/_md-ref-palette.scss#L149</x:v>
      </x:c>
    </x:row>
    <x:row r="4439" ht="20" customHeight="1">
      <x:c r="A4439" s="2" t="str">
        <x:v>MT-04438</x:v>
      </x:c>
      <x:c r="B4439" s="2" t="str">
        <x:v>--md-ref-palette-green98</x:v>
      </x:c>
      <x:c r="C4439" s="2" t="str">
        <x:v>ref</x:v>
      </x:c>
      <x:c r="D4439" s="2" t="str">
        <x:v>latest/sass</x:v>
      </x:c>
      <x:c r="E4439" s="2" t="str">
        <x:v>#f2fcef</x:v>
      </x:c>
      <x:c r="F4439" s="2" t="str">
        <x:v>tokens/versions/latest/sass/_md-ref-palette.scss</x:v>
      </x:c>
      <x:c r="G4439" s="2" t="n">
        <x:v>151</x:v>
      </x:c>
      <x:c r="H4439" s="2" t="str">
        <x:v>https://github.com/material-components/material-web/blob/cbd34a8921915af94d5ef65c2a69eece41d5b4f3/tokens/versions/latest/sass/_md-ref-palette.scss#L151</x:v>
      </x:c>
    </x:row>
    <x:row r="4440" ht="20" customHeight="1">
      <x:c r="A4440" s="2" t="str">
        <x:v>MT-04439</x:v>
      </x:c>
      <x:c r="B4440" s="2" t="str">
        <x:v>--md-ref-palette-grey-variant0</x:v>
      </x:c>
      <x:c r="C4440" s="2" t="str">
        <x:v>ref</x:v>
      </x:c>
      <x:c r="D4440" s="2" t="str">
        <x:v>latest/sass</x:v>
      </x:c>
      <x:c r="E4440" s="2" t="str">
        <x:v>#000</x:v>
      </x:c>
      <x:c r="F4440" s="2" t="str">
        <x:v>tokens/versions/latest/sass/_md-ref-palette.scss</x:v>
      </x:c>
      <x:c r="G4440" s="2" t="n">
        <x:v>153</x:v>
      </x:c>
      <x:c r="H4440" s="2" t="str">
        <x:v>https://github.com/material-components/material-web/blob/cbd34a8921915af94d5ef65c2a69eece41d5b4f3/tokens/versions/latest/sass/_md-ref-palette.scss#L153</x:v>
      </x:c>
    </x:row>
    <x:row r="4441" ht="20" customHeight="1">
      <x:c r="A4441" s="2" t="str">
        <x:v>MT-04440</x:v>
      </x:c>
      <x:c r="B4441" s="2" t="str">
        <x:v>--md-ref-palette-grey-variant10</x:v>
      </x:c>
      <x:c r="C4441" s="2" t="str">
        <x:v>ref</x:v>
      </x:c>
      <x:c r="D4441" s="2" t="str">
        <x:v>latest/sass</x:v>
      </x:c>
      <x:c r="E4441" s="2" t="str">
        <x:v>#191d1c</x:v>
      </x:c>
      <x:c r="F4441" s="2" t="str">
        <x:v>tokens/versions/latest/sass/_md-ref-palette.scss</x:v>
      </x:c>
      <x:c r="G4441" s="2" t="n">
        <x:v>155</x:v>
      </x:c>
      <x:c r="H4441" s="2" t="str">
        <x:v>https://github.com/material-components/material-web/blob/cbd34a8921915af94d5ef65c2a69eece41d5b4f3/tokens/versions/latest/sass/_md-ref-palette.scss#L155</x:v>
      </x:c>
    </x:row>
    <x:row r="4442" ht="20" customHeight="1">
      <x:c r="A4442" s="2" t="str">
        <x:v>MT-04441</x:v>
      </x:c>
      <x:c r="B4442" s="2" t="str">
        <x:v>--md-ref-palette-grey-variant100</x:v>
      </x:c>
      <x:c r="C4442" s="2" t="str">
        <x:v>ref</x:v>
      </x:c>
      <x:c r="D4442" s="2" t="str">
        <x:v>latest/sass</x:v>
      </x:c>
      <x:c r="E4442" s="2" t="str">
        <x:v>#fff</x:v>
      </x:c>
      <x:c r="F4442" s="2" t="str">
        <x:v>tokens/versions/latest/sass/_md-ref-palette.scss</x:v>
      </x:c>
      <x:c r="G4442" s="2" t="n">
        <x:v>157</x:v>
      </x:c>
      <x:c r="H4442" s="2" t="str">
        <x:v>https://github.com/material-components/material-web/blob/cbd34a8921915af94d5ef65c2a69eece41d5b4f3/tokens/versions/latest/sass/_md-ref-palette.scss#L157</x:v>
      </x:c>
    </x:row>
    <x:row r="4443" ht="20" customHeight="1">
      <x:c r="A4443" s="2" t="str">
        <x:v>MT-04442</x:v>
      </x:c>
      <x:c r="B4443" s="2" t="str">
        <x:v>--md-ref-palette-grey-variant20</x:v>
      </x:c>
      <x:c r="C4443" s="2" t="str">
        <x:v>ref</x:v>
      </x:c>
      <x:c r="D4443" s="2" t="str">
        <x:v>latest/sass</x:v>
      </x:c>
      <x:c r="E4443" s="2" t="str">
        <x:v>#2d312f</x:v>
      </x:c>
      <x:c r="F4443" s="2" t="str">
        <x:v>tokens/versions/latest/sass/_md-ref-palette.scss</x:v>
      </x:c>
      <x:c r="G4443" s="2" t="n">
        <x:v>159</x:v>
      </x:c>
      <x:c r="H4443" s="2" t="str">
        <x:v>https://github.com/material-components/material-web/blob/cbd34a8921915af94d5ef65c2a69eece41d5b4f3/tokens/versions/latest/sass/_md-ref-palette.scss#L159</x:v>
      </x:c>
    </x:row>
    <x:row r="4444" ht="20" customHeight="1">
      <x:c r="A4444" s="2" t="str">
        <x:v>MT-04443</x:v>
      </x:c>
      <x:c r="B4444" s="2" t="str">
        <x:v>--md-ref-palette-grey-variant30</x:v>
      </x:c>
      <x:c r="C4444" s="2" t="str">
        <x:v>ref</x:v>
      </x:c>
      <x:c r="D4444" s="2" t="str">
        <x:v>latest/sass</x:v>
      </x:c>
      <x:c r="E4444" s="2" t="str">
        <x:v>#444746</x:v>
      </x:c>
      <x:c r="F4444" s="2" t="str">
        <x:v>tokens/versions/latest/sass/_md-ref-palette.scss</x:v>
      </x:c>
      <x:c r="G4444" s="2" t="n">
        <x:v>161</x:v>
      </x:c>
      <x:c r="H4444" s="2" t="str">
        <x:v>https://github.com/material-components/material-web/blob/cbd34a8921915af94d5ef65c2a69eece41d5b4f3/tokens/versions/latest/sass/_md-ref-palette.scss#L161</x:v>
      </x:c>
    </x:row>
    <x:row r="4445" ht="20" customHeight="1">
      <x:c r="A4445" s="2" t="str">
        <x:v>MT-04444</x:v>
      </x:c>
      <x:c r="B4445" s="2" t="str">
        <x:v>--md-ref-palette-grey-variant40</x:v>
      </x:c>
      <x:c r="C4445" s="2" t="str">
        <x:v>ref</x:v>
      </x:c>
      <x:c r="D4445" s="2" t="str">
        <x:v>latest/sass</x:v>
      </x:c>
      <x:c r="E4445" s="2" t="str">
        <x:v>#5c5f5e</x:v>
      </x:c>
      <x:c r="F4445" s="2" t="str">
        <x:v>tokens/versions/latest/sass/_md-ref-palette.scss</x:v>
      </x:c>
      <x:c r="G4445" s="2" t="n">
        <x:v>163</x:v>
      </x:c>
      <x:c r="H4445" s="2" t="str">
        <x:v>https://github.com/material-components/material-web/blob/cbd34a8921915af94d5ef65c2a69eece41d5b4f3/tokens/versions/latest/sass/_md-ref-palette.scss#L163</x:v>
      </x:c>
    </x:row>
    <x:row r="4446" ht="20" customHeight="1">
      <x:c r="A4446" s="2" t="str">
        <x:v>MT-04445</x:v>
      </x:c>
      <x:c r="B4446" s="2" t="str">
        <x:v>--md-ref-palette-grey-variant50</x:v>
      </x:c>
      <x:c r="C4446" s="2" t="str">
        <x:v>ref</x:v>
      </x:c>
      <x:c r="D4446" s="2" t="str">
        <x:v>latest/sass</x:v>
      </x:c>
      <x:c r="E4446" s="2" t="str">
        <x:v>#747775</x:v>
      </x:c>
      <x:c r="F4446" s="2" t="str">
        <x:v>tokens/versions/latest/sass/_md-ref-palette.scss</x:v>
      </x:c>
      <x:c r="G4446" s="2" t="n">
        <x:v>165</x:v>
      </x:c>
      <x:c r="H4446" s="2" t="str">
        <x:v>https://github.com/material-components/material-web/blob/cbd34a8921915af94d5ef65c2a69eece41d5b4f3/tokens/versions/latest/sass/_md-ref-palette.scss#L165</x:v>
      </x:c>
    </x:row>
    <x:row r="4447" ht="20" customHeight="1">
      <x:c r="A4447" s="2" t="str">
        <x:v>MT-04446</x:v>
      </x:c>
      <x:c r="B4447" s="2" t="str">
        <x:v>--md-ref-palette-grey-variant60</x:v>
      </x:c>
      <x:c r="C4447" s="2" t="str">
        <x:v>ref</x:v>
      </x:c>
      <x:c r="D4447" s="2" t="str">
        <x:v>latest/sass</x:v>
      </x:c>
      <x:c r="E4447" s="2" t="str">
        <x:v>#8e918f</x:v>
      </x:c>
      <x:c r="F4447" s="2" t="str">
        <x:v>tokens/versions/latest/sass/_md-ref-palette.scss</x:v>
      </x:c>
      <x:c r="G4447" s="2" t="n">
        <x:v>167</x:v>
      </x:c>
      <x:c r="H4447" s="2" t="str">
        <x:v>https://github.com/material-components/material-web/blob/cbd34a8921915af94d5ef65c2a69eece41d5b4f3/tokens/versions/latest/sass/_md-ref-palette.scss#L167</x:v>
      </x:c>
    </x:row>
    <x:row r="4448" ht="20" customHeight="1">
      <x:c r="A4448" s="2" t="str">
        <x:v>MT-04447</x:v>
      </x:c>
      <x:c r="B4448" s="2" t="str">
        <x:v>--md-ref-palette-grey-variant70</x:v>
      </x:c>
      <x:c r="C4448" s="2" t="str">
        <x:v>ref</x:v>
      </x:c>
      <x:c r="D4448" s="2" t="str">
        <x:v>latest/sass</x:v>
      </x:c>
      <x:c r="E4448" s="2" t="str">
        <x:v>#a9acaa</x:v>
      </x:c>
      <x:c r="F4448" s="2" t="str">
        <x:v>tokens/versions/latest/sass/_md-ref-palette.scss</x:v>
      </x:c>
      <x:c r="G4448" s="2" t="n">
        <x:v>169</x:v>
      </x:c>
      <x:c r="H4448" s="2" t="str">
        <x:v>https://github.com/material-components/material-web/blob/cbd34a8921915af94d5ef65c2a69eece41d5b4f3/tokens/versions/latest/sass/_md-ref-palette.scss#L169</x:v>
      </x:c>
    </x:row>
    <x:row r="4449" ht="20" customHeight="1">
      <x:c r="A4449" s="2" t="str">
        <x:v>MT-04448</x:v>
      </x:c>
      <x:c r="B4449" s="2" t="str">
        <x:v>--md-ref-palette-grey-variant80</x:v>
      </x:c>
      <x:c r="C4449" s="2" t="str">
        <x:v>ref</x:v>
      </x:c>
      <x:c r="D4449" s="2" t="str">
        <x:v>latest/sass</x:v>
      </x:c>
      <x:c r="E4449" s="2" t="str">
        <x:v>#c4c7c5</x:v>
      </x:c>
      <x:c r="F4449" s="2" t="str">
        <x:v>tokens/versions/latest/sass/_md-ref-palette.scss</x:v>
      </x:c>
      <x:c r="G4449" s="2" t="n">
        <x:v>171</x:v>
      </x:c>
      <x:c r="H4449" s="2" t="str">
        <x:v>https://github.com/material-components/material-web/blob/cbd34a8921915af94d5ef65c2a69eece41d5b4f3/tokens/versions/latest/sass/_md-ref-palette.scss#L171</x:v>
      </x:c>
    </x:row>
    <x:row r="4450" ht="20" customHeight="1">
      <x:c r="A4450" s="2" t="str">
        <x:v>MT-04449</x:v>
      </x:c>
      <x:c r="B4450" s="2" t="str">
        <x:v>--md-ref-palette-grey-variant90</x:v>
      </x:c>
      <x:c r="C4450" s="2" t="str">
        <x:v>ref</x:v>
      </x:c>
      <x:c r="D4450" s="2" t="str">
        <x:v>latest/sass</x:v>
      </x:c>
      <x:c r="E4450" s="2" t="str">
        <x:v>#e1e3e1</x:v>
      </x:c>
      <x:c r="F4450" s="2" t="str">
        <x:v>tokens/versions/latest/sass/_md-ref-palette.scss</x:v>
      </x:c>
      <x:c r="G4450" s="2" t="n">
        <x:v>173</x:v>
      </x:c>
      <x:c r="H4450" s="2" t="str">
        <x:v>https://github.com/material-components/material-web/blob/cbd34a8921915af94d5ef65c2a69eece41d5b4f3/tokens/versions/latest/sass/_md-ref-palette.scss#L173</x:v>
      </x:c>
    </x:row>
    <x:row r="4451" ht="20" customHeight="1">
      <x:c r="A4451" s="2" t="str">
        <x:v>MT-04450</x:v>
      </x:c>
      <x:c r="B4451" s="2" t="str">
        <x:v>--md-ref-palette-grey-variant95</x:v>
      </x:c>
      <x:c r="C4451" s="2" t="str">
        <x:v>ref</x:v>
      </x:c>
      <x:c r="D4451" s="2" t="str">
        <x:v>latest/sass</x:v>
      </x:c>
      <x:c r="E4451" s="2" t="str">
        <x:v>#eff2ef</x:v>
      </x:c>
      <x:c r="F4451" s="2" t="str">
        <x:v>tokens/versions/latest/sass/_md-ref-palette.scss</x:v>
      </x:c>
      <x:c r="G4451" s="2" t="n">
        <x:v>175</x:v>
      </x:c>
      <x:c r="H4451" s="2" t="str">
        <x:v>https://github.com/material-components/material-web/blob/cbd34a8921915af94d5ef65c2a69eece41d5b4f3/tokens/versions/latest/sass/_md-ref-palette.scss#L175</x:v>
      </x:c>
    </x:row>
    <x:row r="4452" ht="20" customHeight="1">
      <x:c r="A4452" s="2" t="str">
        <x:v>MT-04451</x:v>
      </x:c>
      <x:c r="B4452" s="2" t="str">
        <x:v>--md-ref-palette-grey-variant98</x:v>
      </x:c>
      <x:c r="C4452" s="2" t="str">
        <x:v>ref</x:v>
      </x:c>
      <x:c r="D4452" s="2" t="str">
        <x:v>latest/sass</x:v>
      </x:c>
      <x:c r="E4452" s="2" t="str">
        <x:v>#f7faf7</x:v>
      </x:c>
      <x:c r="F4452" s="2" t="str">
        <x:v>tokens/versions/latest/sass/_md-ref-palette.scss</x:v>
      </x:c>
      <x:c r="G4452" s="2" t="n">
        <x:v>177</x:v>
      </x:c>
      <x:c r="H4452" s="2" t="str">
        <x:v>https://github.com/material-components/material-web/blob/cbd34a8921915af94d5ef65c2a69eece41d5b4f3/tokens/versions/latest/sass/_md-ref-palette.scss#L177</x:v>
      </x:c>
    </x:row>
    <x:row r="4453" ht="20" customHeight="1">
      <x:c r="A4453" s="2" t="str">
        <x:v>MT-04452</x:v>
      </x:c>
      <x:c r="B4453" s="2" t="str">
        <x:v>--md-ref-palette-grey0</x:v>
      </x:c>
      <x:c r="C4453" s="2" t="str">
        <x:v>ref</x:v>
      </x:c>
      <x:c r="D4453" s="2" t="str">
        <x:v>latest/sass</x:v>
      </x:c>
      <x:c r="E4453" s="2" t="str">
        <x:v>#000</x:v>
      </x:c>
      <x:c r="F4453" s="2" t="str">
        <x:v>tokens/versions/latest/sass/_md-ref-palette.scss</x:v>
      </x:c>
      <x:c r="G4453" s="2" t="n">
        <x:v>179</x:v>
      </x:c>
      <x:c r="H4453" s="2" t="str">
        <x:v>https://github.com/material-components/material-web/blob/cbd34a8921915af94d5ef65c2a69eece41d5b4f3/tokens/versions/latest/sass/_md-ref-palette.scss#L179</x:v>
      </x:c>
    </x:row>
    <x:row r="4454" ht="20" customHeight="1">
      <x:c r="A4454" s="2" t="str">
        <x:v>MT-04453</x:v>
      </x:c>
      <x:c r="B4454" s="2" t="str">
        <x:v>--md-ref-palette-grey10</x:v>
      </x:c>
      <x:c r="C4454" s="2" t="str">
        <x:v>ref</x:v>
      </x:c>
      <x:c r="D4454" s="2" t="str">
        <x:v>latest/sass</x:v>
      </x:c>
      <x:c r="E4454" s="2" t="str">
        <x:v>#1b1b1c</x:v>
      </x:c>
      <x:c r="F4454" s="2" t="str">
        <x:v>tokens/versions/latest/sass/_md-ref-palette.scss</x:v>
      </x:c>
      <x:c r="G4454" s="2" t="n">
        <x:v>181</x:v>
      </x:c>
      <x:c r="H4454" s="2" t="str">
        <x:v>https://github.com/material-components/material-web/blob/cbd34a8921915af94d5ef65c2a69eece41d5b4f3/tokens/versions/latest/sass/_md-ref-palette.scss#L181</x:v>
      </x:c>
    </x:row>
    <x:row r="4455" ht="20" customHeight="1">
      <x:c r="A4455" s="2" t="str">
        <x:v>MT-04454</x:v>
      </x:c>
      <x:c r="B4455" s="2" t="str">
        <x:v>--md-ref-palette-grey100</x:v>
      </x:c>
      <x:c r="C4455" s="2" t="str">
        <x:v>ref</x:v>
      </x:c>
      <x:c r="D4455" s="2" t="str">
        <x:v>latest/sass</x:v>
      </x:c>
      <x:c r="E4455" s="2" t="str">
        <x:v>#fff</x:v>
      </x:c>
      <x:c r="F4455" s="2" t="str">
        <x:v>tokens/versions/latest/sass/_md-ref-palette.scss</x:v>
      </x:c>
      <x:c r="G4455" s="2" t="n">
        <x:v>183</x:v>
      </x:c>
      <x:c r="H4455" s="2" t="str">
        <x:v>https://github.com/material-components/material-web/blob/cbd34a8921915af94d5ef65c2a69eece41d5b4f3/tokens/versions/latest/sass/_md-ref-palette.scss#L183</x:v>
      </x:c>
    </x:row>
    <x:row r="4456" ht="20" customHeight="1">
      <x:c r="A4456" s="2" t="str">
        <x:v>MT-04455</x:v>
      </x:c>
      <x:c r="B4456" s="2" t="str">
        <x:v>--md-ref-palette-grey20</x:v>
      </x:c>
      <x:c r="C4456" s="2" t="str">
        <x:v>ref</x:v>
      </x:c>
      <x:c r="D4456" s="2" t="str">
        <x:v>latest/sass</x:v>
      </x:c>
      <x:c r="E4456" s="2" t="str">
        <x:v>#303030</x:v>
      </x:c>
      <x:c r="F4456" s="2" t="str">
        <x:v>tokens/versions/latest/sass/_md-ref-palette.scss</x:v>
      </x:c>
      <x:c r="G4456" s="2" t="n">
        <x:v>185</x:v>
      </x:c>
      <x:c r="H4456" s="2" t="str">
        <x:v>https://github.com/material-components/material-web/blob/cbd34a8921915af94d5ef65c2a69eece41d5b4f3/tokens/versions/latest/sass/_md-ref-palette.scss#L185</x:v>
      </x:c>
    </x:row>
    <x:row r="4457" ht="20" customHeight="1">
      <x:c r="A4457" s="2" t="str">
        <x:v>MT-04456</x:v>
      </x:c>
      <x:c r="B4457" s="2" t="str">
        <x:v>--md-ref-palette-grey30</x:v>
      </x:c>
      <x:c r="C4457" s="2" t="str">
        <x:v>ref</x:v>
      </x:c>
      <x:c r="D4457" s="2" t="str">
        <x:v>latest/sass</x:v>
      </x:c>
      <x:c r="E4457" s="2" t="str">
        <x:v>#474747</x:v>
      </x:c>
      <x:c r="F4457" s="2" t="str">
        <x:v>tokens/versions/latest/sass/_md-ref-palette.scss</x:v>
      </x:c>
      <x:c r="G4457" s="2" t="n">
        <x:v>187</x:v>
      </x:c>
      <x:c r="H4457" s="2" t="str">
        <x:v>https://github.com/material-components/material-web/blob/cbd34a8921915af94d5ef65c2a69eece41d5b4f3/tokens/versions/latest/sass/_md-ref-palette.scss#L187</x:v>
      </x:c>
    </x:row>
    <x:row r="4458" ht="20" customHeight="1">
      <x:c r="A4458" s="2" t="str">
        <x:v>MT-04457</x:v>
      </x:c>
      <x:c r="B4458" s="2" t="str">
        <x:v>--md-ref-palette-grey40</x:v>
      </x:c>
      <x:c r="C4458" s="2" t="str">
        <x:v>ref</x:v>
      </x:c>
      <x:c r="D4458" s="2" t="str">
        <x:v>latest/sass</x:v>
      </x:c>
      <x:c r="E4458" s="2" t="str">
        <x:v>#5e5e5e</x:v>
      </x:c>
      <x:c r="F4458" s="2" t="str">
        <x:v>tokens/versions/latest/sass/_md-ref-palette.scss</x:v>
      </x:c>
      <x:c r="G4458" s="2" t="n">
        <x:v>189</x:v>
      </x:c>
      <x:c r="H4458" s="2" t="str">
        <x:v>https://github.com/material-components/material-web/blob/cbd34a8921915af94d5ef65c2a69eece41d5b4f3/tokens/versions/latest/sass/_md-ref-palette.scss#L189</x:v>
      </x:c>
    </x:row>
    <x:row r="4459" ht="20" customHeight="1">
      <x:c r="A4459" s="2" t="str">
        <x:v>MT-04458</x:v>
      </x:c>
      <x:c r="B4459" s="2" t="str">
        <x:v>--md-ref-palette-grey50</x:v>
      </x:c>
      <x:c r="C4459" s="2" t="str">
        <x:v>ref</x:v>
      </x:c>
      <x:c r="D4459" s="2" t="str">
        <x:v>latest/sass</x:v>
      </x:c>
      <x:c r="E4459" s="2" t="str">
        <x:v>#777</x:v>
      </x:c>
      <x:c r="F4459" s="2" t="str">
        <x:v>tokens/versions/latest/sass/_md-ref-palette.scss</x:v>
      </x:c>
      <x:c r="G4459" s="2" t="n">
        <x:v>191</x:v>
      </x:c>
      <x:c r="H4459" s="2" t="str">
        <x:v>https://github.com/material-components/material-web/blob/cbd34a8921915af94d5ef65c2a69eece41d5b4f3/tokens/versions/latest/sass/_md-ref-palette.scss#L191</x:v>
      </x:c>
    </x:row>
    <x:row r="4460" ht="20" customHeight="1">
      <x:c r="A4460" s="2" t="str">
        <x:v>MT-04459</x:v>
      </x:c>
      <x:c r="B4460" s="2" t="str">
        <x:v>--md-ref-palette-grey60</x:v>
      </x:c>
      <x:c r="C4460" s="2" t="str">
        <x:v>ref</x:v>
      </x:c>
      <x:c r="D4460" s="2" t="str">
        <x:v>latest/sass</x:v>
      </x:c>
      <x:c r="E4460" s="2" t="str">
        <x:v>#919191</x:v>
      </x:c>
      <x:c r="F4460" s="2" t="str">
        <x:v>tokens/versions/latest/sass/_md-ref-palette.scss</x:v>
      </x:c>
      <x:c r="G4460" s="2" t="n">
        <x:v>193</x:v>
      </x:c>
      <x:c r="H4460" s="2" t="str">
        <x:v>https://github.com/material-components/material-web/blob/cbd34a8921915af94d5ef65c2a69eece41d5b4f3/tokens/versions/latest/sass/_md-ref-palette.scss#L193</x:v>
      </x:c>
    </x:row>
    <x:row r="4461" ht="20" customHeight="1">
      <x:c r="A4461" s="2" t="str">
        <x:v>MT-04460</x:v>
      </x:c>
      <x:c r="B4461" s="2" t="str">
        <x:v>--md-ref-palette-grey70</x:v>
      </x:c>
      <x:c r="C4461" s="2" t="str">
        <x:v>ref</x:v>
      </x:c>
      <x:c r="D4461" s="2" t="str">
        <x:v>latest/sass</x:v>
      </x:c>
      <x:c r="E4461" s="2" t="str">
        <x:v>#ababab</x:v>
      </x:c>
      <x:c r="F4461" s="2" t="str">
        <x:v>tokens/versions/latest/sass/_md-ref-palette.scss</x:v>
      </x:c>
      <x:c r="G4461" s="2" t="n">
        <x:v>195</x:v>
      </x:c>
      <x:c r="H4461" s="2" t="str">
        <x:v>https://github.com/material-components/material-web/blob/cbd34a8921915af94d5ef65c2a69eece41d5b4f3/tokens/versions/latest/sass/_md-ref-palette.scss#L195</x:v>
      </x:c>
    </x:row>
    <x:row r="4462" ht="20" customHeight="1">
      <x:c r="A4462" s="2" t="str">
        <x:v>MT-04461</x:v>
      </x:c>
      <x:c r="B4462" s="2" t="str">
        <x:v>--md-ref-palette-grey80</x:v>
      </x:c>
      <x:c r="C4462" s="2" t="str">
        <x:v>ref</x:v>
      </x:c>
      <x:c r="D4462" s="2" t="str">
        <x:v>latest/sass</x:v>
      </x:c>
      <x:c r="E4462" s="2" t="str">
        <x:v>#c7c7c7</x:v>
      </x:c>
      <x:c r="F4462" s="2" t="str">
        <x:v>tokens/versions/latest/sass/_md-ref-palette.scss</x:v>
      </x:c>
      <x:c r="G4462" s="2" t="n">
        <x:v>197</x:v>
      </x:c>
      <x:c r="H4462" s="2" t="str">
        <x:v>https://github.com/material-components/material-web/blob/cbd34a8921915af94d5ef65c2a69eece41d5b4f3/tokens/versions/latest/sass/_md-ref-palette.scss#L197</x:v>
      </x:c>
    </x:row>
    <x:row r="4463" ht="20" customHeight="1">
      <x:c r="A4463" s="2" t="str">
        <x:v>MT-04462</x:v>
      </x:c>
      <x:c r="B4463" s="2" t="str">
        <x:v>--md-ref-palette-grey90</x:v>
      </x:c>
      <x:c r="C4463" s="2" t="str">
        <x:v>ref</x:v>
      </x:c>
      <x:c r="D4463" s="2" t="str">
        <x:v>latest/sass</x:v>
      </x:c>
      <x:c r="E4463" s="2" t="str">
        <x:v>#e3e3e3</x:v>
      </x:c>
      <x:c r="F4463" s="2" t="str">
        <x:v>tokens/versions/latest/sass/_md-ref-palette.scss</x:v>
      </x:c>
      <x:c r="G4463" s="2" t="n">
        <x:v>199</x:v>
      </x:c>
      <x:c r="H4463" s="2" t="str">
        <x:v>https://github.com/material-components/material-web/blob/cbd34a8921915af94d5ef65c2a69eece41d5b4f3/tokens/versions/latest/sass/_md-ref-palette.scss#L199</x:v>
      </x:c>
    </x:row>
    <x:row r="4464" ht="20" customHeight="1">
      <x:c r="A4464" s="2" t="str">
        <x:v>MT-04463</x:v>
      </x:c>
      <x:c r="B4464" s="2" t="str">
        <x:v>--md-ref-palette-grey95</x:v>
      </x:c>
      <x:c r="C4464" s="2" t="str">
        <x:v>ref</x:v>
      </x:c>
      <x:c r="D4464" s="2" t="str">
        <x:v>latest/sass</x:v>
      </x:c>
      <x:c r="E4464" s="2" t="str">
        <x:v>#f2f2f2</x:v>
      </x:c>
      <x:c r="F4464" s="2" t="str">
        <x:v>tokens/versions/latest/sass/_md-ref-palette.scss</x:v>
      </x:c>
      <x:c r="G4464" s="2" t="n">
        <x:v>201</x:v>
      </x:c>
      <x:c r="H4464" s="2" t="str">
        <x:v>https://github.com/material-components/material-web/blob/cbd34a8921915af94d5ef65c2a69eece41d5b4f3/tokens/versions/latest/sass/_md-ref-palette.scss#L201</x:v>
      </x:c>
    </x:row>
    <x:row r="4465" ht="20" customHeight="1">
      <x:c r="A4465" s="2" t="str">
        <x:v>MT-04464</x:v>
      </x:c>
      <x:c r="B4465" s="2" t="str">
        <x:v>--md-ref-palette-grey98</x:v>
      </x:c>
      <x:c r="C4465" s="2" t="str">
        <x:v>ref</x:v>
      </x:c>
      <x:c r="D4465" s="2" t="str">
        <x:v>latest/sass</x:v>
      </x:c>
      <x:c r="E4465" s="2" t="str">
        <x:v>#f9f9f9</x:v>
      </x:c>
      <x:c r="F4465" s="2" t="str">
        <x:v>tokens/versions/latest/sass/_md-ref-palette.scss</x:v>
      </x:c>
      <x:c r="G4465" s="2" t="n">
        <x:v>203</x:v>
      </x:c>
      <x:c r="H4465" s="2" t="str">
        <x:v>https://github.com/material-components/material-web/blob/cbd34a8921915af94d5ef65c2a69eece41d5b4f3/tokens/versions/latest/sass/_md-ref-palette.scss#L203</x:v>
      </x:c>
    </x:row>
    <x:row r="4466" ht="20" customHeight="1">
      <x:c r="A4466" s="2" t="str">
        <x:v>MT-04465</x:v>
      </x:c>
      <x:c r="B4466" s="2" t="str">
        <x:v>--md-ref-palette-neutral-variant0</x:v>
      </x:c>
      <x:c r="C4466" s="2" t="str">
        <x:v>ref</x:v>
      </x:c>
      <x:c r="D4466" s="2" t="str">
        <x:v>latest/sass</x:v>
      </x:c>
      <x:c r="E4466" s="2" t="str">
        <x:v>#000</x:v>
      </x:c>
      <x:c r="F4466" s="2" t="str">
        <x:v>tokens/versions/latest/sass/_md-ref-palette.scss</x:v>
      </x:c>
      <x:c r="G4466" s="2" t="n">
        <x:v>205</x:v>
      </x:c>
      <x:c r="H4466" s="2" t="str">
        <x:v>https://github.com/material-components/material-web/blob/cbd34a8921915af94d5ef65c2a69eece41d5b4f3/tokens/versions/latest/sass/_md-ref-palette.scss#L205</x:v>
      </x:c>
    </x:row>
    <x:row r="4467" ht="20" customHeight="1">
      <x:c r="A4467" s="2" t="str">
        <x:v>MT-04466</x:v>
      </x:c>
      <x:c r="B4467" s="2" t="str">
        <x:v>--md-ref-palette-neutral-variant10</x:v>
      </x:c>
      <x:c r="C4467" s="2" t="str">
        <x:v>ref</x:v>
      </x:c>
      <x:c r="D4467" s="2" t="str">
        <x:v>latest/sass</x:v>
      </x:c>
      <x:c r="E4467" s="2" t="str">
        <x:v>#1d1a22</x:v>
      </x:c>
      <x:c r="F4467" s="2" t="str">
        <x:v>tokens/versions/latest/sass/_md-ref-palette.scss</x:v>
      </x:c>
      <x:c r="G4467" s="2" t="n">
        <x:v>207</x:v>
      </x:c>
      <x:c r="H4467" s="2" t="str">
        <x:v>https://github.com/material-components/material-web/blob/cbd34a8921915af94d5ef65c2a69eece41d5b4f3/tokens/versions/latest/sass/_md-ref-palette.scss#L207</x:v>
      </x:c>
    </x:row>
    <x:row r="4468" ht="20" customHeight="1">
      <x:c r="A4468" s="2" t="str">
        <x:v>MT-04467</x:v>
      </x:c>
      <x:c r="B4468" s="2" t="str">
        <x:v>--md-ref-palette-neutral-variant100</x:v>
      </x:c>
      <x:c r="C4468" s="2" t="str">
        <x:v>ref</x:v>
      </x:c>
      <x:c r="D4468" s="2" t="str">
        <x:v>latest/sass</x:v>
      </x:c>
      <x:c r="E4468" s="2" t="str">
        <x:v>#fff</x:v>
      </x:c>
      <x:c r="F4468" s="2" t="str">
        <x:v>tokens/versions/latest/sass/_md-ref-palette.scss</x:v>
      </x:c>
      <x:c r="G4468" s="2" t="n">
        <x:v>209</x:v>
      </x:c>
      <x:c r="H4468" s="2" t="str">
        <x:v>https://github.com/material-components/material-web/blob/cbd34a8921915af94d5ef65c2a69eece41d5b4f3/tokens/versions/latest/sass/_md-ref-palette.scss#L209</x:v>
      </x:c>
    </x:row>
    <x:row r="4469" ht="20" customHeight="1">
      <x:c r="A4469" s="2" t="str">
        <x:v>MT-04468</x:v>
      </x:c>
      <x:c r="B4469" s="2" t="str">
        <x:v>--md-ref-palette-neutral-variant20</x:v>
      </x:c>
      <x:c r="C4469" s="2" t="str">
        <x:v>ref</x:v>
      </x:c>
      <x:c r="D4469" s="2" t="str">
        <x:v>latest/sass</x:v>
      </x:c>
      <x:c r="E4469" s="2" t="str">
        <x:v>#322f37</x:v>
      </x:c>
      <x:c r="F4469" s="2" t="str">
        <x:v>tokens/versions/latest/sass/_md-ref-palette.scss</x:v>
      </x:c>
      <x:c r="G4469" s="2" t="n">
        <x:v>211</x:v>
      </x:c>
      <x:c r="H4469" s="2" t="str">
        <x:v>https://github.com/material-components/material-web/blob/cbd34a8921915af94d5ef65c2a69eece41d5b4f3/tokens/versions/latest/sass/_md-ref-palette.scss#L211</x:v>
      </x:c>
    </x:row>
    <x:row r="4470" ht="20" customHeight="1">
      <x:c r="A4470" s="2" t="str">
        <x:v>MT-04469</x:v>
      </x:c>
      <x:c r="B4470" s="2" t="str">
        <x:v>--md-ref-palette-neutral-variant30</x:v>
      </x:c>
      <x:c r="C4470" s="2" t="str">
        <x:v>ref</x:v>
      </x:c>
      <x:c r="D4470" s="2" t="str">
        <x:v>latest/sass</x:v>
      </x:c>
      <x:c r="E4470" s="2" t="str">
        <x:v>#49454f</x:v>
      </x:c>
      <x:c r="F4470" s="2" t="str">
        <x:v>tokens/versions/latest/sass/_md-ref-palette.scss</x:v>
      </x:c>
      <x:c r="G4470" s="2" t="n">
        <x:v>213</x:v>
      </x:c>
      <x:c r="H4470" s="2" t="str">
        <x:v>https://github.com/material-components/material-web/blob/cbd34a8921915af94d5ef65c2a69eece41d5b4f3/tokens/versions/latest/sass/_md-ref-palette.scss#L213</x:v>
      </x:c>
    </x:row>
    <x:row r="4471" ht="20" customHeight="1">
      <x:c r="A4471" s="2" t="str">
        <x:v>MT-04470</x:v>
      </x:c>
      <x:c r="B4471" s="2" t="str">
        <x:v>--md-ref-palette-neutral-variant40</x:v>
      </x:c>
      <x:c r="C4471" s="2" t="str">
        <x:v>ref</x:v>
      </x:c>
      <x:c r="D4471" s="2" t="str">
        <x:v>latest/sass</x:v>
      </x:c>
      <x:c r="E4471" s="2" t="str">
        <x:v>#605d66</x:v>
      </x:c>
      <x:c r="F4471" s="2" t="str">
        <x:v>tokens/versions/latest/sass/_md-ref-palette.scss</x:v>
      </x:c>
      <x:c r="G4471" s="2" t="n">
        <x:v>215</x:v>
      </x:c>
      <x:c r="H4471" s="2" t="str">
        <x:v>https://github.com/material-components/material-web/blob/cbd34a8921915af94d5ef65c2a69eece41d5b4f3/tokens/versions/latest/sass/_md-ref-palette.scss#L215</x:v>
      </x:c>
    </x:row>
    <x:row r="4472" ht="20" customHeight="1">
      <x:c r="A4472" s="2" t="str">
        <x:v>MT-04471</x:v>
      </x:c>
      <x:c r="B4472" s="2" t="str">
        <x:v>--md-ref-palette-neutral-variant50</x:v>
      </x:c>
      <x:c r="C4472" s="2" t="str">
        <x:v>ref</x:v>
      </x:c>
      <x:c r="D4472" s="2" t="str">
        <x:v>latest/sass</x:v>
      </x:c>
      <x:c r="E4472" s="2" t="str">
        <x:v>#79747e</x:v>
      </x:c>
      <x:c r="F4472" s="2" t="str">
        <x:v>tokens/versions/latest/sass/_md-ref-palette.scss</x:v>
      </x:c>
      <x:c r="G4472" s="2" t="n">
        <x:v>217</x:v>
      </x:c>
      <x:c r="H4472" s="2" t="str">
        <x:v>https://github.com/material-components/material-web/blob/cbd34a8921915af94d5ef65c2a69eece41d5b4f3/tokens/versions/latest/sass/_md-ref-palette.scss#L217</x:v>
      </x:c>
    </x:row>
    <x:row r="4473" ht="20" customHeight="1">
      <x:c r="A4473" s="2" t="str">
        <x:v>MT-04472</x:v>
      </x:c>
      <x:c r="B4473" s="2" t="str">
        <x:v>--md-ref-palette-neutral-variant60</x:v>
      </x:c>
      <x:c r="C4473" s="2" t="str">
        <x:v>ref</x:v>
      </x:c>
      <x:c r="D4473" s="2" t="str">
        <x:v>latest/sass</x:v>
      </x:c>
      <x:c r="E4473" s="2" t="str">
        <x:v>#938f99</x:v>
      </x:c>
      <x:c r="F4473" s="2" t="str">
        <x:v>tokens/versions/latest/sass/_md-ref-palette.scss</x:v>
      </x:c>
      <x:c r="G4473" s="2" t="n">
        <x:v>219</x:v>
      </x:c>
      <x:c r="H4473" s="2" t="str">
        <x:v>https://github.com/material-components/material-web/blob/cbd34a8921915af94d5ef65c2a69eece41d5b4f3/tokens/versions/latest/sass/_md-ref-palette.scss#L219</x:v>
      </x:c>
    </x:row>
    <x:row r="4474" ht="20" customHeight="1">
      <x:c r="A4474" s="2" t="str">
        <x:v>MT-04473</x:v>
      </x:c>
      <x:c r="B4474" s="2" t="str">
        <x:v>--md-ref-palette-neutral-variant70</x:v>
      </x:c>
      <x:c r="C4474" s="2" t="str">
        <x:v>ref</x:v>
      </x:c>
      <x:c r="D4474" s="2" t="str">
        <x:v>latest/sass</x:v>
      </x:c>
      <x:c r="E4474" s="2" t="str">
        <x:v>#aea9b4</x:v>
      </x:c>
      <x:c r="F4474" s="2" t="str">
        <x:v>tokens/versions/latest/sass/_md-ref-palette.scss</x:v>
      </x:c>
      <x:c r="G4474" s="2" t="n">
        <x:v>221</x:v>
      </x:c>
      <x:c r="H4474" s="2" t="str">
        <x:v>https://github.com/material-components/material-web/blob/cbd34a8921915af94d5ef65c2a69eece41d5b4f3/tokens/versions/latest/sass/_md-ref-palette.scss#L221</x:v>
      </x:c>
    </x:row>
    <x:row r="4475" ht="20" customHeight="1">
      <x:c r="A4475" s="2" t="str">
        <x:v>MT-04474</x:v>
      </x:c>
      <x:c r="B4475" s="2" t="str">
        <x:v>--md-ref-palette-neutral-variant80</x:v>
      </x:c>
      <x:c r="C4475" s="2" t="str">
        <x:v>ref</x:v>
      </x:c>
      <x:c r="D4475" s="2" t="str">
        <x:v>latest/sass</x:v>
      </x:c>
      <x:c r="E4475" s="2" t="str">
        <x:v>#cac4d0</x:v>
      </x:c>
      <x:c r="F4475" s="2" t="str">
        <x:v>tokens/versions/latest/sass/_md-ref-palette.scss</x:v>
      </x:c>
      <x:c r="G4475" s="2" t="n">
        <x:v>223</x:v>
      </x:c>
      <x:c r="H4475" s="2" t="str">
        <x:v>https://github.com/material-components/material-web/blob/cbd34a8921915af94d5ef65c2a69eece41d5b4f3/tokens/versions/latest/sass/_md-ref-palette.scss#L223</x:v>
      </x:c>
    </x:row>
    <x:row r="4476" ht="20" customHeight="1">
      <x:c r="A4476" s="2" t="str">
        <x:v>MT-04475</x:v>
      </x:c>
      <x:c r="B4476" s="2" t="str">
        <x:v>--md-ref-palette-neutral-variant90</x:v>
      </x:c>
      <x:c r="C4476" s="2" t="str">
        <x:v>ref</x:v>
      </x:c>
      <x:c r="D4476" s="2" t="str">
        <x:v>latest/sass</x:v>
      </x:c>
      <x:c r="E4476" s="2" t="str">
        <x:v>#e7e0ec</x:v>
      </x:c>
      <x:c r="F4476" s="2" t="str">
        <x:v>tokens/versions/latest/sass/_md-ref-palette.scss</x:v>
      </x:c>
      <x:c r="G4476" s="2" t="n">
        <x:v>225</x:v>
      </x:c>
      <x:c r="H4476" s="2" t="str">
        <x:v>https://github.com/material-components/material-web/blob/cbd34a8921915af94d5ef65c2a69eece41d5b4f3/tokens/versions/latest/sass/_md-ref-palette.scss#L225</x:v>
      </x:c>
    </x:row>
    <x:row r="4477" ht="20" customHeight="1">
      <x:c r="A4477" s="2" t="str">
        <x:v>MT-04476</x:v>
      </x:c>
      <x:c r="B4477" s="2" t="str">
        <x:v>--md-ref-palette-neutral-variant95</x:v>
      </x:c>
      <x:c r="C4477" s="2" t="str">
        <x:v>ref</x:v>
      </x:c>
      <x:c r="D4477" s="2" t="str">
        <x:v>latest/sass</x:v>
      </x:c>
      <x:c r="E4477" s="2" t="str">
        <x:v>#f5eefa</x:v>
      </x:c>
      <x:c r="F4477" s="2" t="str">
        <x:v>tokens/versions/latest/sass/_md-ref-palette.scss</x:v>
      </x:c>
      <x:c r="G4477" s="2" t="n">
        <x:v>227</x:v>
      </x:c>
      <x:c r="H4477" s="2" t="str">
        <x:v>https://github.com/material-components/material-web/blob/cbd34a8921915af94d5ef65c2a69eece41d5b4f3/tokens/versions/latest/sass/_md-ref-palette.scss#L227</x:v>
      </x:c>
    </x:row>
    <x:row r="4478" ht="20" customHeight="1">
      <x:c r="A4478" s="2" t="str">
        <x:v>MT-04477</x:v>
      </x:c>
      <x:c r="B4478" s="2" t="str">
        <x:v>--md-ref-palette-neutral-variant98</x:v>
      </x:c>
      <x:c r="C4478" s="2" t="str">
        <x:v>ref</x:v>
      </x:c>
      <x:c r="D4478" s="2" t="str">
        <x:v>latest/sass</x:v>
      </x:c>
      <x:c r="E4478" s="2" t="str">
        <x:v>#fdf7ff</x:v>
      </x:c>
      <x:c r="F4478" s="2" t="str">
        <x:v>tokens/versions/latest/sass/_md-ref-palette.scss</x:v>
      </x:c>
      <x:c r="G4478" s="2" t="n">
        <x:v>229</x:v>
      </x:c>
      <x:c r="H4478" s="2" t="str">
        <x:v>https://github.com/material-components/material-web/blob/cbd34a8921915af94d5ef65c2a69eece41d5b4f3/tokens/versions/latest/sass/_md-ref-palette.scss#L229</x:v>
      </x:c>
    </x:row>
    <x:row r="4479" ht="20" customHeight="1">
      <x:c r="A4479" s="2" t="str">
        <x:v>MT-04478</x:v>
      </x:c>
      <x:c r="B4479" s="2" t="str">
        <x:v>--md-ref-palette-neutral-variant99</x:v>
      </x:c>
      <x:c r="C4479" s="2" t="str">
        <x:v>ref</x:v>
      </x:c>
      <x:c r="D4479" s="2" t="str">
        <x:v>latest/sass</x:v>
      </x:c>
      <x:c r="E4479" s="2" t="str">
        <x:v>#fffbfe</x:v>
      </x:c>
      <x:c r="F4479" s="2" t="str">
        <x:v>tokens/versions/latest/sass/_md-ref-palette.scss</x:v>
      </x:c>
      <x:c r="G4479" s="2" t="n">
        <x:v>231</x:v>
      </x:c>
      <x:c r="H4479" s="2" t="str">
        <x:v>https://github.com/material-components/material-web/blob/cbd34a8921915af94d5ef65c2a69eece41d5b4f3/tokens/versions/latest/sass/_md-ref-palette.scss#L231</x:v>
      </x:c>
    </x:row>
    <x:row r="4480" ht="20" customHeight="1">
      <x:c r="A4480" s="2" t="str">
        <x:v>MT-04479</x:v>
      </x:c>
      <x:c r="B4480" s="2" t="str">
        <x:v>--md-ref-palette-neutral0</x:v>
      </x:c>
      <x:c r="C4480" s="2" t="str">
        <x:v>ref</x:v>
      </x:c>
      <x:c r="D4480" s="2" t="str">
        <x:v>latest/sass</x:v>
      </x:c>
      <x:c r="E4480" s="2" t="str">
        <x:v>#000</x:v>
      </x:c>
      <x:c r="F4480" s="2" t="str">
        <x:v>tokens/versions/latest/sass/_md-ref-palette.scss</x:v>
      </x:c>
      <x:c r="G4480" s="2" t="n">
        <x:v>233</x:v>
      </x:c>
      <x:c r="H4480" s="2" t="str">
        <x:v>https://github.com/material-components/material-web/blob/cbd34a8921915af94d5ef65c2a69eece41d5b4f3/tokens/versions/latest/sass/_md-ref-palette.scss#L233</x:v>
      </x:c>
    </x:row>
    <x:row r="4481" ht="20" customHeight="1">
      <x:c r="A4481" s="2" t="str">
        <x:v>MT-04480</x:v>
      </x:c>
      <x:c r="B4481" s="2" t="str">
        <x:v>--md-ref-palette-neutral10</x:v>
      </x:c>
      <x:c r="C4481" s="2" t="str">
        <x:v>ref</x:v>
      </x:c>
      <x:c r="D4481" s="2" t="str">
        <x:v>latest/sass</x:v>
      </x:c>
      <x:c r="E4481" s="2" t="str">
        <x:v>#1d1b20</x:v>
      </x:c>
      <x:c r="F4481" s="2" t="str">
        <x:v>tokens/versions/latest/sass/_md-ref-palette.scss</x:v>
      </x:c>
      <x:c r="G4481" s="2" t="n">
        <x:v>235</x:v>
      </x:c>
      <x:c r="H4481" s="2" t="str">
        <x:v>https://github.com/material-components/material-web/blob/cbd34a8921915af94d5ef65c2a69eece41d5b4f3/tokens/versions/latest/sass/_md-ref-palette.scss#L235</x:v>
      </x:c>
    </x:row>
    <x:row r="4482" ht="20" customHeight="1">
      <x:c r="A4482" s="2" t="str">
        <x:v>MT-04481</x:v>
      </x:c>
      <x:c r="B4482" s="2" t="str">
        <x:v>--md-ref-palette-neutral100</x:v>
      </x:c>
      <x:c r="C4482" s="2" t="str">
        <x:v>ref</x:v>
      </x:c>
      <x:c r="D4482" s="2" t="str">
        <x:v>latest/sass</x:v>
      </x:c>
      <x:c r="E4482" s="2" t="str">
        <x:v>#fff</x:v>
      </x:c>
      <x:c r="F4482" s="2" t="str">
        <x:v>tokens/versions/latest/sass/_md-ref-palette.scss</x:v>
      </x:c>
      <x:c r="G4482" s="2" t="n">
        <x:v>237</x:v>
      </x:c>
      <x:c r="H4482" s="2" t="str">
        <x:v>https://github.com/material-components/material-web/blob/cbd34a8921915af94d5ef65c2a69eece41d5b4f3/tokens/versions/latest/sass/_md-ref-palette.scss#L237</x:v>
      </x:c>
    </x:row>
    <x:row r="4483" ht="20" customHeight="1">
      <x:c r="A4483" s="2" t="str">
        <x:v>MT-04482</x:v>
      </x:c>
      <x:c r="B4483" s="2" t="str">
        <x:v>--md-ref-palette-neutral12</x:v>
      </x:c>
      <x:c r="C4483" s="2" t="str">
        <x:v>ref</x:v>
      </x:c>
      <x:c r="D4483" s="2" t="str">
        <x:v>latest/sass</x:v>
      </x:c>
      <x:c r="E4483" s="2" t="str">
        <x:v>#211f26</x:v>
      </x:c>
      <x:c r="F4483" s="2" t="str">
        <x:v>tokens/versions/latest/sass/_md-ref-palette.scss</x:v>
      </x:c>
      <x:c r="G4483" s="2" t="n">
        <x:v>239</x:v>
      </x:c>
      <x:c r="H4483" s="2" t="str">
        <x:v>https://github.com/material-components/material-web/blob/cbd34a8921915af94d5ef65c2a69eece41d5b4f3/tokens/versions/latest/sass/_md-ref-palette.scss#L239</x:v>
      </x:c>
    </x:row>
    <x:row r="4484" ht="20" customHeight="1">
      <x:c r="A4484" s="2" t="str">
        <x:v>MT-04483</x:v>
      </x:c>
      <x:c r="B4484" s="2" t="str">
        <x:v>--md-ref-palette-neutral17</x:v>
      </x:c>
      <x:c r="C4484" s="2" t="str">
        <x:v>ref</x:v>
      </x:c>
      <x:c r="D4484" s="2" t="str">
        <x:v>latest/sass</x:v>
      </x:c>
      <x:c r="E4484" s="2" t="str">
        <x:v>#2b2930</x:v>
      </x:c>
      <x:c r="F4484" s="2" t="str">
        <x:v>tokens/versions/latest/sass/_md-ref-palette.scss</x:v>
      </x:c>
      <x:c r="G4484" s="2" t="n">
        <x:v>241</x:v>
      </x:c>
      <x:c r="H4484" s="2" t="str">
        <x:v>https://github.com/material-components/material-web/blob/cbd34a8921915af94d5ef65c2a69eece41d5b4f3/tokens/versions/latest/sass/_md-ref-palette.scss#L241</x:v>
      </x:c>
    </x:row>
    <x:row r="4485" ht="20" customHeight="1">
      <x:c r="A4485" s="2" t="str">
        <x:v>MT-04484</x:v>
      </x:c>
      <x:c r="B4485" s="2" t="str">
        <x:v>--md-ref-palette-neutral20</x:v>
      </x:c>
      <x:c r="C4485" s="2" t="str">
        <x:v>ref</x:v>
      </x:c>
      <x:c r="D4485" s="2" t="str">
        <x:v>latest/sass</x:v>
      </x:c>
      <x:c r="E4485" s="2" t="str">
        <x:v>#322f35</x:v>
      </x:c>
      <x:c r="F4485" s="2" t="str">
        <x:v>tokens/versions/latest/sass/_md-ref-palette.scss</x:v>
      </x:c>
      <x:c r="G4485" s="2" t="n">
        <x:v>243</x:v>
      </x:c>
      <x:c r="H4485" s="2" t="str">
        <x:v>https://github.com/material-components/material-web/blob/cbd34a8921915af94d5ef65c2a69eece41d5b4f3/tokens/versions/latest/sass/_md-ref-palette.scss#L243</x:v>
      </x:c>
    </x:row>
    <x:row r="4486" ht="20" customHeight="1">
      <x:c r="A4486" s="2" t="str">
        <x:v>MT-04485</x:v>
      </x:c>
      <x:c r="B4486" s="2" t="str">
        <x:v>--md-ref-palette-neutral22</x:v>
      </x:c>
      <x:c r="C4486" s="2" t="str">
        <x:v>ref</x:v>
      </x:c>
      <x:c r="D4486" s="2" t="str">
        <x:v>latest/sass</x:v>
      </x:c>
      <x:c r="E4486" s="2" t="str">
        <x:v>#36343b</x:v>
      </x:c>
      <x:c r="F4486" s="2" t="str">
        <x:v>tokens/versions/latest/sass/_md-ref-palette.scss</x:v>
      </x:c>
      <x:c r="G4486" s="2" t="n">
        <x:v>245</x:v>
      </x:c>
      <x:c r="H4486" s="2" t="str">
        <x:v>https://github.com/material-components/material-web/blob/cbd34a8921915af94d5ef65c2a69eece41d5b4f3/tokens/versions/latest/sass/_md-ref-palette.scss#L245</x:v>
      </x:c>
    </x:row>
    <x:row r="4487" ht="20" customHeight="1">
      <x:c r="A4487" s="2" t="str">
        <x:v>MT-04486</x:v>
      </x:c>
      <x:c r="B4487" s="2" t="str">
        <x:v>--md-ref-palette-neutral24</x:v>
      </x:c>
      <x:c r="C4487" s="2" t="str">
        <x:v>ref</x:v>
      </x:c>
      <x:c r="D4487" s="2" t="str">
        <x:v>latest/sass</x:v>
      </x:c>
      <x:c r="E4487" s="2" t="str">
        <x:v>#3b383e</x:v>
      </x:c>
      <x:c r="F4487" s="2" t="str">
        <x:v>tokens/versions/latest/sass/_md-ref-palette.scss</x:v>
      </x:c>
      <x:c r="G4487" s="2" t="n">
        <x:v>247</x:v>
      </x:c>
      <x:c r="H4487" s="2" t="str">
        <x:v>https://github.com/material-components/material-web/blob/cbd34a8921915af94d5ef65c2a69eece41d5b4f3/tokens/versions/latest/sass/_md-ref-palette.scss#L247</x:v>
      </x:c>
    </x:row>
    <x:row r="4488" ht="20" customHeight="1">
      <x:c r="A4488" s="2" t="str">
        <x:v>MT-04487</x:v>
      </x:c>
      <x:c r="B4488" s="2" t="str">
        <x:v>--md-ref-palette-neutral30</x:v>
      </x:c>
      <x:c r="C4488" s="2" t="str">
        <x:v>ref</x:v>
      </x:c>
      <x:c r="D4488" s="2" t="str">
        <x:v>latest/sass</x:v>
      </x:c>
      <x:c r="E4488" s="2" t="str">
        <x:v>#48464c</x:v>
      </x:c>
      <x:c r="F4488" s="2" t="str">
        <x:v>tokens/versions/latest/sass/_md-ref-palette.scss</x:v>
      </x:c>
      <x:c r="G4488" s="2" t="n">
        <x:v>249</x:v>
      </x:c>
      <x:c r="H4488" s="2" t="str">
        <x:v>https://github.com/material-components/material-web/blob/cbd34a8921915af94d5ef65c2a69eece41d5b4f3/tokens/versions/latest/sass/_md-ref-palette.scss#L249</x:v>
      </x:c>
    </x:row>
    <x:row r="4489" ht="20" customHeight="1">
      <x:c r="A4489" s="2" t="str">
        <x:v>MT-04488</x:v>
      </x:c>
      <x:c r="B4489" s="2" t="str">
        <x:v>--md-ref-palette-neutral4</x:v>
      </x:c>
      <x:c r="C4489" s="2" t="str">
        <x:v>ref</x:v>
      </x:c>
      <x:c r="D4489" s="2" t="str">
        <x:v>latest/sass</x:v>
      </x:c>
      <x:c r="E4489" s="2" t="str">
        <x:v>#0f0d13</x:v>
      </x:c>
      <x:c r="F4489" s="2" t="str">
        <x:v>tokens/versions/latest/sass/_md-ref-palette.scss</x:v>
      </x:c>
      <x:c r="G4489" s="2" t="n">
        <x:v>251</x:v>
      </x:c>
      <x:c r="H4489" s="2" t="str">
        <x:v>https://github.com/material-components/material-web/blob/cbd34a8921915af94d5ef65c2a69eece41d5b4f3/tokens/versions/latest/sass/_md-ref-palette.scss#L251</x:v>
      </x:c>
    </x:row>
    <x:row r="4490" ht="20" customHeight="1">
      <x:c r="A4490" s="2" t="str">
        <x:v>MT-04489</x:v>
      </x:c>
      <x:c r="B4490" s="2" t="str">
        <x:v>--md-ref-palette-neutral40</x:v>
      </x:c>
      <x:c r="C4490" s="2" t="str">
        <x:v>ref</x:v>
      </x:c>
      <x:c r="D4490" s="2" t="str">
        <x:v>latest/sass</x:v>
      </x:c>
      <x:c r="E4490" s="2" t="str">
        <x:v>#605d64</x:v>
      </x:c>
      <x:c r="F4490" s="2" t="str">
        <x:v>tokens/versions/latest/sass/_md-ref-palette.scss</x:v>
      </x:c>
      <x:c r="G4490" s="2" t="n">
        <x:v>253</x:v>
      </x:c>
      <x:c r="H4490" s="2" t="str">
        <x:v>https://github.com/material-components/material-web/blob/cbd34a8921915af94d5ef65c2a69eece41d5b4f3/tokens/versions/latest/sass/_md-ref-palette.scss#L253</x:v>
      </x:c>
    </x:row>
    <x:row r="4491" ht="20" customHeight="1">
      <x:c r="A4491" s="2" t="str">
        <x:v>MT-04490</x:v>
      </x:c>
      <x:c r="B4491" s="2" t="str">
        <x:v>--md-ref-palette-neutral50</x:v>
      </x:c>
      <x:c r="C4491" s="2" t="str">
        <x:v>ref</x:v>
      </x:c>
      <x:c r="D4491" s="2" t="str">
        <x:v>latest/sass</x:v>
      </x:c>
      <x:c r="E4491" s="2" t="str">
        <x:v>#79767d</x:v>
      </x:c>
      <x:c r="F4491" s="2" t="str">
        <x:v>tokens/versions/latest/sass/_md-ref-palette.scss</x:v>
      </x:c>
      <x:c r="G4491" s="2" t="n">
        <x:v>255</x:v>
      </x:c>
      <x:c r="H4491" s="2" t="str">
        <x:v>https://github.com/material-components/material-web/blob/cbd34a8921915af94d5ef65c2a69eece41d5b4f3/tokens/versions/latest/sass/_md-ref-palette.scss#L255</x:v>
      </x:c>
    </x:row>
    <x:row r="4492" ht="20" customHeight="1">
      <x:c r="A4492" s="2" t="str">
        <x:v>MT-04491</x:v>
      </x:c>
      <x:c r="B4492" s="2" t="str">
        <x:v>--md-ref-palette-neutral6</x:v>
      </x:c>
      <x:c r="C4492" s="2" t="str">
        <x:v>ref</x:v>
      </x:c>
      <x:c r="D4492" s="2" t="str">
        <x:v>latest/sass</x:v>
      </x:c>
      <x:c r="E4492" s="2" t="str">
        <x:v>#141218</x:v>
      </x:c>
      <x:c r="F4492" s="2" t="str">
        <x:v>tokens/versions/latest/sass/_md-ref-palette.scss</x:v>
      </x:c>
      <x:c r="G4492" s="2" t="n">
        <x:v>257</x:v>
      </x:c>
      <x:c r="H4492" s="2" t="str">
        <x:v>https://github.com/material-components/material-web/blob/cbd34a8921915af94d5ef65c2a69eece41d5b4f3/tokens/versions/latest/sass/_md-ref-palette.scss#L257</x:v>
      </x:c>
    </x:row>
    <x:row r="4493" ht="20" customHeight="1">
      <x:c r="A4493" s="2" t="str">
        <x:v>MT-04492</x:v>
      </x:c>
      <x:c r="B4493" s="2" t="str">
        <x:v>--md-ref-palette-neutral60</x:v>
      </x:c>
      <x:c r="C4493" s="2" t="str">
        <x:v>ref</x:v>
      </x:c>
      <x:c r="D4493" s="2" t="str">
        <x:v>latest/sass</x:v>
      </x:c>
      <x:c r="E4493" s="2" t="str">
        <x:v>#938f96</x:v>
      </x:c>
      <x:c r="F4493" s="2" t="str">
        <x:v>tokens/versions/latest/sass/_md-ref-palette.scss</x:v>
      </x:c>
      <x:c r="G4493" s="2" t="n">
        <x:v>259</x:v>
      </x:c>
      <x:c r="H4493" s="2" t="str">
        <x:v>https://github.com/material-components/material-web/blob/cbd34a8921915af94d5ef65c2a69eece41d5b4f3/tokens/versions/latest/sass/_md-ref-palette.scss#L259</x:v>
      </x:c>
    </x:row>
    <x:row r="4494" ht="20" customHeight="1">
      <x:c r="A4494" s="2" t="str">
        <x:v>MT-04493</x:v>
      </x:c>
      <x:c r="B4494" s="2" t="str">
        <x:v>--md-ref-palette-neutral70</x:v>
      </x:c>
      <x:c r="C4494" s="2" t="str">
        <x:v>ref</x:v>
      </x:c>
      <x:c r="D4494" s="2" t="str">
        <x:v>latest/sass</x:v>
      </x:c>
      <x:c r="E4494" s="2" t="str">
        <x:v>#aea9b1</x:v>
      </x:c>
      <x:c r="F4494" s="2" t="str">
        <x:v>tokens/versions/latest/sass/_md-ref-palette.scss</x:v>
      </x:c>
      <x:c r="G4494" s="2" t="n">
        <x:v>261</x:v>
      </x:c>
      <x:c r="H4494" s="2" t="str">
        <x:v>https://github.com/material-components/material-web/blob/cbd34a8921915af94d5ef65c2a69eece41d5b4f3/tokens/versions/latest/sass/_md-ref-palette.scss#L261</x:v>
      </x:c>
    </x:row>
    <x:row r="4495" ht="20" customHeight="1">
      <x:c r="A4495" s="2" t="str">
        <x:v>MT-04494</x:v>
      </x:c>
      <x:c r="B4495" s="2" t="str">
        <x:v>--md-ref-palette-neutral80</x:v>
      </x:c>
      <x:c r="C4495" s="2" t="str">
        <x:v>ref</x:v>
      </x:c>
      <x:c r="D4495" s="2" t="str">
        <x:v>latest/sass</x:v>
      </x:c>
      <x:c r="E4495" s="2" t="str">
        <x:v>#cac5cd</x:v>
      </x:c>
      <x:c r="F4495" s="2" t="str">
        <x:v>tokens/versions/latest/sass/_md-ref-palette.scss</x:v>
      </x:c>
      <x:c r="G4495" s="2" t="n">
        <x:v>263</x:v>
      </x:c>
      <x:c r="H4495" s="2" t="str">
        <x:v>https://github.com/material-components/material-web/blob/cbd34a8921915af94d5ef65c2a69eece41d5b4f3/tokens/versions/latest/sass/_md-ref-palette.scss#L263</x:v>
      </x:c>
    </x:row>
    <x:row r="4496" ht="20" customHeight="1">
      <x:c r="A4496" s="2" t="str">
        <x:v>MT-04495</x:v>
      </x:c>
      <x:c r="B4496" s="2" t="str">
        <x:v>--md-ref-palette-neutral87</x:v>
      </x:c>
      <x:c r="C4496" s="2" t="str">
        <x:v>ref</x:v>
      </x:c>
      <x:c r="D4496" s="2" t="str">
        <x:v>latest/sass</x:v>
      </x:c>
      <x:c r="E4496" s="2" t="str">
        <x:v>#ded8e1</x:v>
      </x:c>
      <x:c r="F4496" s="2" t="str">
        <x:v>tokens/versions/latest/sass/_md-ref-palette.scss</x:v>
      </x:c>
      <x:c r="G4496" s="2" t="n">
        <x:v>265</x:v>
      </x:c>
      <x:c r="H4496" s="2" t="str">
        <x:v>https://github.com/material-components/material-web/blob/cbd34a8921915af94d5ef65c2a69eece41d5b4f3/tokens/versions/latest/sass/_md-ref-palette.scss#L265</x:v>
      </x:c>
    </x:row>
    <x:row r="4497" ht="20" customHeight="1">
      <x:c r="A4497" s="2" t="str">
        <x:v>MT-04496</x:v>
      </x:c>
      <x:c r="B4497" s="2" t="str">
        <x:v>--md-ref-palette-neutral90</x:v>
      </x:c>
      <x:c r="C4497" s="2" t="str">
        <x:v>ref</x:v>
      </x:c>
      <x:c r="D4497" s="2" t="str">
        <x:v>latest/sass</x:v>
      </x:c>
      <x:c r="E4497" s="2" t="str">
        <x:v>#e6e0e9</x:v>
      </x:c>
      <x:c r="F4497" s="2" t="str">
        <x:v>tokens/versions/latest/sass/_md-ref-palette.scss</x:v>
      </x:c>
      <x:c r="G4497" s="2" t="n">
        <x:v>267</x:v>
      </x:c>
      <x:c r="H4497" s="2" t="str">
        <x:v>https://github.com/material-components/material-web/blob/cbd34a8921915af94d5ef65c2a69eece41d5b4f3/tokens/versions/latest/sass/_md-ref-palette.scss#L267</x:v>
      </x:c>
    </x:row>
    <x:row r="4498" ht="20" customHeight="1">
      <x:c r="A4498" s="2" t="str">
        <x:v>MT-04497</x:v>
      </x:c>
      <x:c r="B4498" s="2" t="str">
        <x:v>--md-ref-palette-neutral92</x:v>
      </x:c>
      <x:c r="C4498" s="2" t="str">
        <x:v>ref</x:v>
      </x:c>
      <x:c r="D4498" s="2" t="str">
        <x:v>latest/sass</x:v>
      </x:c>
      <x:c r="E4498" s="2" t="str">
        <x:v>#ece6f0</x:v>
      </x:c>
      <x:c r="F4498" s="2" t="str">
        <x:v>tokens/versions/latest/sass/_md-ref-palette.scss</x:v>
      </x:c>
      <x:c r="G4498" s="2" t="n">
        <x:v>269</x:v>
      </x:c>
      <x:c r="H4498" s="2" t="str">
        <x:v>https://github.com/material-components/material-web/blob/cbd34a8921915af94d5ef65c2a69eece41d5b4f3/tokens/versions/latest/sass/_md-ref-palette.scss#L269</x:v>
      </x:c>
    </x:row>
    <x:row r="4499" ht="20" customHeight="1">
      <x:c r="A4499" s="2" t="str">
        <x:v>MT-04498</x:v>
      </x:c>
      <x:c r="B4499" s="2" t="str">
        <x:v>--md-ref-palette-neutral94</x:v>
      </x:c>
      <x:c r="C4499" s="2" t="str">
        <x:v>ref</x:v>
      </x:c>
      <x:c r="D4499" s="2" t="str">
        <x:v>latest/sass</x:v>
      </x:c>
      <x:c r="E4499" s="2" t="str">
        <x:v>#f3edf7</x:v>
      </x:c>
      <x:c r="F4499" s="2" t="str">
        <x:v>tokens/versions/latest/sass/_md-ref-palette.scss</x:v>
      </x:c>
      <x:c r="G4499" s="2" t="n">
        <x:v>271</x:v>
      </x:c>
      <x:c r="H4499" s="2" t="str">
        <x:v>https://github.com/material-components/material-web/blob/cbd34a8921915af94d5ef65c2a69eece41d5b4f3/tokens/versions/latest/sass/_md-ref-palette.scss#L271</x:v>
      </x:c>
    </x:row>
    <x:row r="4500" ht="20" customHeight="1">
      <x:c r="A4500" s="2" t="str">
        <x:v>MT-04499</x:v>
      </x:c>
      <x:c r="B4500" s="2" t="str">
        <x:v>--md-ref-palette-neutral95</x:v>
      </x:c>
      <x:c r="C4500" s="2" t="str">
        <x:v>ref</x:v>
      </x:c>
      <x:c r="D4500" s="2" t="str">
        <x:v>latest/sass</x:v>
      </x:c>
      <x:c r="E4500" s="2" t="str">
        <x:v>#f5eff7</x:v>
      </x:c>
      <x:c r="F4500" s="2" t="str">
        <x:v>tokens/versions/latest/sass/_md-ref-palette.scss</x:v>
      </x:c>
      <x:c r="G4500" s="2" t="n">
        <x:v>273</x:v>
      </x:c>
      <x:c r="H4500" s="2" t="str">
        <x:v>https://github.com/material-components/material-web/blob/cbd34a8921915af94d5ef65c2a69eece41d5b4f3/tokens/versions/latest/sass/_md-ref-palette.scss#L273</x:v>
      </x:c>
    </x:row>
    <x:row r="4501" ht="20" customHeight="1">
      <x:c r="A4501" s="2" t="str">
        <x:v>MT-04500</x:v>
      </x:c>
      <x:c r="B4501" s="2" t="str">
        <x:v>--md-ref-palette-neutral96</x:v>
      </x:c>
      <x:c r="C4501" s="2" t="str">
        <x:v>ref</x:v>
      </x:c>
      <x:c r="D4501" s="2" t="str">
        <x:v>latest/sass</x:v>
      </x:c>
      <x:c r="E4501" s="2" t="str">
        <x:v>#f7f2fa</x:v>
      </x:c>
      <x:c r="F4501" s="2" t="str">
        <x:v>tokens/versions/latest/sass/_md-ref-palette.scss</x:v>
      </x:c>
      <x:c r="G4501" s="2" t="n">
        <x:v>275</x:v>
      </x:c>
      <x:c r="H4501" s="2" t="str">
        <x:v>https://github.com/material-components/material-web/blob/cbd34a8921915af94d5ef65c2a69eece41d5b4f3/tokens/versions/latest/sass/_md-ref-palette.scss#L275</x:v>
      </x:c>
    </x:row>
    <x:row r="4502" ht="20" customHeight="1">
      <x:c r="A4502" s="2" t="str">
        <x:v>MT-04501</x:v>
      </x:c>
      <x:c r="B4502" s="2" t="str">
        <x:v>--md-ref-palette-neutral98</x:v>
      </x:c>
      <x:c r="C4502" s="2" t="str">
        <x:v>ref</x:v>
      </x:c>
      <x:c r="D4502" s="2" t="str">
        <x:v>latest/sass</x:v>
      </x:c>
      <x:c r="E4502" s="2" t="str">
        <x:v>#fef7ff</x:v>
      </x:c>
      <x:c r="F4502" s="2" t="str">
        <x:v>tokens/versions/latest/sass/_md-ref-palette.scss</x:v>
      </x:c>
      <x:c r="G4502" s="2" t="n">
        <x:v>277</x:v>
      </x:c>
      <x:c r="H4502" s="2" t="str">
        <x:v>https://github.com/material-components/material-web/blob/cbd34a8921915af94d5ef65c2a69eece41d5b4f3/tokens/versions/latest/sass/_md-ref-palette.scss#L277</x:v>
      </x:c>
    </x:row>
    <x:row r="4503" ht="20" customHeight="1">
      <x:c r="A4503" s="2" t="str">
        <x:v>MT-04502</x:v>
      </x:c>
      <x:c r="B4503" s="2" t="str">
        <x:v>--md-ref-palette-neutral99</x:v>
      </x:c>
      <x:c r="C4503" s="2" t="str">
        <x:v>ref</x:v>
      </x:c>
      <x:c r="D4503" s="2" t="str">
        <x:v>latest/sass</x:v>
      </x:c>
      <x:c r="E4503" s="2" t="str">
        <x:v>#fffbff</x:v>
      </x:c>
      <x:c r="F4503" s="2" t="str">
        <x:v>tokens/versions/latest/sass/_md-ref-palette.scss</x:v>
      </x:c>
      <x:c r="G4503" s="2" t="n">
        <x:v>279</x:v>
      </x:c>
      <x:c r="H4503" s="2" t="str">
        <x:v>https://github.com/material-components/material-web/blob/cbd34a8921915af94d5ef65c2a69eece41d5b4f3/tokens/versions/latest/sass/_md-ref-palette.scss#L279</x:v>
      </x:c>
    </x:row>
    <x:row r="4504" ht="20" customHeight="1">
      <x:c r="A4504" s="2" t="str">
        <x:v>MT-04503</x:v>
      </x:c>
      <x:c r="B4504" s="2" t="str">
        <x:v>--md-ref-palette-orange0</x:v>
      </x:c>
      <x:c r="C4504" s="2" t="str">
        <x:v>ref</x:v>
      </x:c>
      <x:c r="D4504" s="2" t="str">
        <x:v>latest/sass</x:v>
      </x:c>
      <x:c r="E4504" s="2" t="str">
        <x:v>#000</x:v>
      </x:c>
      <x:c r="F4504" s="2" t="str">
        <x:v>tokens/versions/latest/sass/_md-ref-palette.scss</x:v>
      </x:c>
      <x:c r="G4504" s="2" t="n">
        <x:v>281</x:v>
      </x:c>
      <x:c r="H4504" s="2" t="str">
        <x:v>https://github.com/material-components/material-web/blob/cbd34a8921915af94d5ef65c2a69eece41d5b4f3/tokens/versions/latest/sass/_md-ref-palette.scss#L281</x:v>
      </x:c>
    </x:row>
    <x:row r="4505" ht="20" customHeight="1">
      <x:c r="A4505" s="2" t="str">
        <x:v>MT-04504</x:v>
      </x:c>
      <x:c r="B4505" s="2" t="str">
        <x:v>--md-ref-palette-orange10</x:v>
      </x:c>
      <x:c r="C4505" s="2" t="str">
        <x:v>ref</x:v>
      </x:c>
      <x:c r="D4505" s="2" t="str">
        <x:v>latest/sass</x:v>
      </x:c>
      <x:c r="E4505" s="2" t="str">
        <x:v>#321200</x:v>
      </x:c>
      <x:c r="F4505" s="2" t="str">
        <x:v>tokens/versions/latest/sass/_md-ref-palette.scss</x:v>
      </x:c>
      <x:c r="G4505" s="2" t="n">
        <x:v>283</x:v>
      </x:c>
      <x:c r="H4505" s="2" t="str">
        <x:v>https://github.com/material-components/material-web/blob/cbd34a8921915af94d5ef65c2a69eece41d5b4f3/tokens/versions/latest/sass/_md-ref-palette.scss#L283</x:v>
      </x:c>
    </x:row>
    <x:row r="4506" ht="20" customHeight="1">
      <x:c r="A4506" s="2" t="str">
        <x:v>MT-04505</x:v>
      </x:c>
      <x:c r="B4506" s="2" t="str">
        <x:v>--md-ref-palette-orange100</x:v>
      </x:c>
      <x:c r="C4506" s="2" t="str">
        <x:v>ref</x:v>
      </x:c>
      <x:c r="D4506" s="2" t="str">
        <x:v>latest/sass</x:v>
      </x:c>
      <x:c r="E4506" s="2" t="str">
        <x:v>#fff</x:v>
      </x:c>
      <x:c r="F4506" s="2" t="str">
        <x:v>tokens/versions/latest/sass/_md-ref-palette.scss</x:v>
      </x:c>
      <x:c r="G4506" s="2" t="n">
        <x:v>285</x:v>
      </x:c>
      <x:c r="H4506" s="2" t="str">
        <x:v>https://github.com/material-components/material-web/blob/cbd34a8921915af94d5ef65c2a69eece41d5b4f3/tokens/versions/latest/sass/_md-ref-palette.scss#L285</x:v>
      </x:c>
    </x:row>
    <x:row r="4507" ht="20" customHeight="1">
      <x:c r="A4507" s="2" t="str">
        <x:v>MT-04506</x:v>
      </x:c>
      <x:c r="B4507" s="2" t="str">
        <x:v>--md-ref-palette-orange20</x:v>
      </x:c>
      <x:c r="C4507" s="2" t="str">
        <x:v>ref</x:v>
      </x:c>
      <x:c r="D4507" s="2" t="str">
        <x:v>latest/sass</x:v>
      </x:c>
      <x:c r="E4507" s="2" t="str">
        <x:v>#522302</x:v>
      </x:c>
      <x:c r="F4507" s="2" t="str">
        <x:v>tokens/versions/latest/sass/_md-ref-palette.scss</x:v>
      </x:c>
      <x:c r="G4507" s="2" t="n">
        <x:v>287</x:v>
      </x:c>
      <x:c r="H4507" s="2" t="str">
        <x:v>https://github.com/material-components/material-web/blob/cbd34a8921915af94d5ef65c2a69eece41d5b4f3/tokens/versions/latest/sass/_md-ref-palette.scss#L287</x:v>
      </x:c>
    </x:row>
    <x:row r="4508" ht="20" customHeight="1">
      <x:c r="A4508" s="2" t="str">
        <x:v>MT-04507</x:v>
      </x:c>
      <x:c r="B4508" s="2" t="str">
        <x:v>--md-ref-palette-orange30</x:v>
      </x:c>
      <x:c r="C4508" s="2" t="str">
        <x:v>ref</x:v>
      </x:c>
      <x:c r="D4508" s="2" t="str">
        <x:v>latest/sass</x:v>
      </x:c>
      <x:c r="E4508" s="2" t="str">
        <x:v>#753403</x:v>
      </x:c>
      <x:c r="F4508" s="2" t="str">
        <x:v>tokens/versions/latest/sass/_md-ref-palette.scss</x:v>
      </x:c>
      <x:c r="G4508" s="2" t="n">
        <x:v>289</x:v>
      </x:c>
      <x:c r="H4508" s="2" t="str">
        <x:v>https://github.com/material-components/material-web/blob/cbd34a8921915af94d5ef65c2a69eece41d5b4f3/tokens/versions/latest/sass/_md-ref-palette.scss#L289</x:v>
      </x:c>
    </x:row>
    <x:row r="4509" ht="20" customHeight="1">
      <x:c r="A4509" s="2" t="str">
        <x:v>MT-04508</x:v>
      </x:c>
      <x:c r="B4509" s="2" t="str">
        <x:v>--md-ref-palette-orange40</x:v>
      </x:c>
      <x:c r="C4509" s="2" t="str">
        <x:v>ref</x:v>
      </x:c>
      <x:c r="D4509" s="2" t="str">
        <x:v>latest/sass</x:v>
      </x:c>
      <x:c r="E4509" s="2" t="str">
        <x:v>#9a4600</x:v>
      </x:c>
      <x:c r="F4509" s="2" t="str">
        <x:v>tokens/versions/latest/sass/_md-ref-palette.scss</x:v>
      </x:c>
      <x:c r="G4509" s="2" t="n">
        <x:v>291</x:v>
      </x:c>
      <x:c r="H4509" s="2" t="str">
        <x:v>https://github.com/material-components/material-web/blob/cbd34a8921915af94d5ef65c2a69eece41d5b4f3/tokens/versions/latest/sass/_md-ref-palette.scss#L291</x:v>
      </x:c>
    </x:row>
    <x:row r="4510" ht="20" customHeight="1">
      <x:c r="A4510" s="2" t="str">
        <x:v>MT-04509</x:v>
      </x:c>
      <x:c r="B4510" s="2" t="str">
        <x:v>--md-ref-palette-orange50</x:v>
      </x:c>
      <x:c r="C4510" s="2" t="str">
        <x:v>ref</x:v>
      </x:c>
      <x:c r="D4510" s="2" t="str">
        <x:v>latest/sass</x:v>
      </x:c>
      <x:c r="E4510" s="2" t="str">
        <x:v>#c05a01</x:v>
      </x:c>
      <x:c r="F4510" s="2" t="str">
        <x:v>tokens/versions/latest/sass/_md-ref-palette.scss</x:v>
      </x:c>
      <x:c r="G4510" s="2" t="n">
        <x:v>293</x:v>
      </x:c>
      <x:c r="H4510" s="2" t="str">
        <x:v>https://github.com/material-components/material-web/blob/cbd34a8921915af94d5ef65c2a69eece41d5b4f3/tokens/versions/latest/sass/_md-ref-palette.scss#L293</x:v>
      </x:c>
    </x:row>
    <x:row r="4511" ht="20" customHeight="1">
      <x:c r="A4511" s="2" t="str">
        <x:v>MT-04510</x:v>
      </x:c>
      <x:c r="B4511" s="2" t="str">
        <x:v>--md-ref-palette-orange60</x:v>
      </x:c>
      <x:c r="C4511" s="2" t="str">
        <x:v>ref</x:v>
      </x:c>
      <x:c r="D4511" s="2" t="str">
        <x:v>latest/sass</x:v>
      </x:c>
      <x:c r="E4511" s="2" t="str">
        <x:v>#e86e00</x:v>
      </x:c>
      <x:c r="F4511" s="2" t="str">
        <x:v>tokens/versions/latest/sass/_md-ref-palette.scss</x:v>
      </x:c>
      <x:c r="G4511" s="2" t="n">
        <x:v>295</x:v>
      </x:c>
      <x:c r="H4511" s="2" t="str">
        <x:v>https://github.com/material-components/material-web/blob/cbd34a8921915af94d5ef65c2a69eece41d5b4f3/tokens/versions/latest/sass/_md-ref-palette.scss#L295</x:v>
      </x:c>
    </x:row>
    <x:row r="4512" ht="20" customHeight="1">
      <x:c r="A4512" s="2" t="str">
        <x:v>MT-04511</x:v>
      </x:c>
      <x:c r="B4512" s="2" t="str">
        <x:v>--md-ref-palette-orange70</x:v>
      </x:c>
      <x:c r="C4512" s="2" t="str">
        <x:v>ref</x:v>
      </x:c>
      <x:c r="D4512" s="2" t="str">
        <x:v>latest/sass</x:v>
      </x:c>
      <x:c r="E4512" s="2" t="str">
        <x:v>#ff8d41</x:v>
      </x:c>
      <x:c r="F4512" s="2" t="str">
        <x:v>tokens/versions/latest/sass/_md-ref-palette.scss</x:v>
      </x:c>
      <x:c r="G4512" s="2" t="n">
        <x:v>297</x:v>
      </x:c>
      <x:c r="H4512" s="2" t="str">
        <x:v>https://github.com/material-components/material-web/blob/cbd34a8921915af94d5ef65c2a69eece41d5b4f3/tokens/versions/latest/sass/_md-ref-palette.scss#L297</x:v>
      </x:c>
    </x:row>
    <x:row r="4513" ht="20" customHeight="1">
      <x:c r="A4513" s="2" t="str">
        <x:v>MT-04512</x:v>
      </x:c>
      <x:c r="B4513" s="2" t="str">
        <x:v>--md-ref-palette-orange80</x:v>
      </x:c>
      <x:c r="C4513" s="2" t="str">
        <x:v>ref</x:v>
      </x:c>
      <x:c r="D4513" s="2" t="str">
        <x:v>latest/sass</x:v>
      </x:c>
      <x:c r="E4513" s="2" t="str">
        <x:v>#ffb683</x:v>
      </x:c>
      <x:c r="F4513" s="2" t="str">
        <x:v>tokens/versions/latest/sass/_md-ref-palette.scss</x:v>
      </x:c>
      <x:c r="G4513" s="2" t="n">
        <x:v>299</x:v>
      </x:c>
      <x:c r="H4513" s="2" t="str">
        <x:v>https://github.com/material-components/material-web/blob/cbd34a8921915af94d5ef65c2a69eece41d5b4f3/tokens/versions/latest/sass/_md-ref-palette.scss#L299</x:v>
      </x:c>
    </x:row>
    <x:row r="4514" ht="20" customHeight="1">
      <x:c r="A4514" s="2" t="str">
        <x:v>MT-04513</x:v>
      </x:c>
      <x:c r="B4514" s="2" t="str">
        <x:v>--md-ref-palette-orange90</x:v>
      </x:c>
      <x:c r="C4514" s="2" t="str">
        <x:v>ref</x:v>
      </x:c>
      <x:c r="D4514" s="2" t="str">
        <x:v>latest/sass</x:v>
      </x:c>
      <x:c r="E4514" s="2" t="str">
        <x:v>#ffdcc3</x:v>
      </x:c>
      <x:c r="F4514" s="2" t="str">
        <x:v>tokens/versions/latest/sass/_md-ref-palette.scss</x:v>
      </x:c>
      <x:c r="G4514" s="2" t="n">
        <x:v>301</x:v>
      </x:c>
      <x:c r="H4514" s="2" t="str">
        <x:v>https://github.com/material-components/material-web/blob/cbd34a8921915af94d5ef65c2a69eece41d5b4f3/tokens/versions/latest/sass/_md-ref-palette.scss#L301</x:v>
      </x:c>
    </x:row>
    <x:row r="4515" ht="20" customHeight="1">
      <x:c r="A4515" s="2" t="str">
        <x:v>MT-04514</x:v>
      </x:c>
      <x:c r="B4515" s="2" t="str">
        <x:v>--md-ref-palette-orange95</x:v>
      </x:c>
      <x:c r="C4515" s="2" t="str">
        <x:v>ref</x:v>
      </x:c>
      <x:c r="D4515" s="2" t="str">
        <x:v>latest/sass</x:v>
      </x:c>
      <x:c r="E4515" s="2" t="str">
        <x:v>#ffede1</x:v>
      </x:c>
      <x:c r="F4515" s="2" t="str">
        <x:v>tokens/versions/latest/sass/_md-ref-palette.scss</x:v>
      </x:c>
      <x:c r="G4515" s="2" t="n">
        <x:v>303</x:v>
      </x:c>
      <x:c r="H4515" s="2" t="str">
        <x:v>https://github.com/material-components/material-web/blob/cbd34a8921915af94d5ef65c2a69eece41d5b4f3/tokens/versions/latest/sass/_md-ref-palette.scss#L303</x:v>
      </x:c>
    </x:row>
    <x:row r="4516" ht="20" customHeight="1">
      <x:c r="A4516" s="2" t="str">
        <x:v>MT-04515</x:v>
      </x:c>
      <x:c r="B4516" s="2" t="str">
        <x:v>--md-ref-palette-orange98</x:v>
      </x:c>
      <x:c r="C4516" s="2" t="str">
        <x:v>ref</x:v>
      </x:c>
      <x:c r="D4516" s="2" t="str">
        <x:v>latest/sass</x:v>
      </x:c>
      <x:c r="E4516" s="2" t="str">
        <x:v>#fff8f4</x:v>
      </x:c>
      <x:c r="F4516" s="2" t="str">
        <x:v>tokens/versions/latest/sass/_md-ref-palette.scss</x:v>
      </x:c>
      <x:c r="G4516" s="2" t="n">
        <x:v>305</x:v>
      </x:c>
      <x:c r="H4516" s="2" t="str">
        <x:v>https://github.com/material-components/material-web/blob/cbd34a8921915af94d5ef65c2a69eece41d5b4f3/tokens/versions/latest/sass/_md-ref-palette.scss#L305</x:v>
      </x:c>
    </x:row>
    <x:row r="4517" ht="20" customHeight="1">
      <x:c r="A4517" s="2" t="str">
        <x:v>MT-04516</x:v>
      </x:c>
      <x:c r="B4517" s="2" t="str">
        <x:v>--md-ref-palette-pink0</x:v>
      </x:c>
      <x:c r="C4517" s="2" t="str">
        <x:v>ref</x:v>
      </x:c>
      <x:c r="D4517" s="2" t="str">
        <x:v>latest/sass</x:v>
      </x:c>
      <x:c r="E4517" s="2" t="str">
        <x:v>#000</x:v>
      </x:c>
      <x:c r="F4517" s="2" t="str">
        <x:v>tokens/versions/latest/sass/_md-ref-palette.scss</x:v>
      </x:c>
      <x:c r="G4517" s="2" t="n">
        <x:v>307</x:v>
      </x:c>
      <x:c r="H4517" s="2" t="str">
        <x:v>https://github.com/material-components/material-web/blob/cbd34a8921915af94d5ef65c2a69eece41d5b4f3/tokens/versions/latest/sass/_md-ref-palette.scss#L307</x:v>
      </x:c>
    </x:row>
    <x:row r="4518" ht="20" customHeight="1">
      <x:c r="A4518" s="2" t="str">
        <x:v>MT-04517</x:v>
      </x:c>
      <x:c r="B4518" s="2" t="str">
        <x:v>--md-ref-palette-pink10</x:v>
      </x:c>
      <x:c r="C4518" s="2" t="str">
        <x:v>ref</x:v>
      </x:c>
      <x:c r="D4518" s="2" t="str">
        <x:v>latest/sass</x:v>
      </x:c>
      <x:c r="E4518" s="2" t="str">
        <x:v>#3d0023</x:v>
      </x:c>
      <x:c r="F4518" s="2" t="str">
        <x:v>tokens/versions/latest/sass/_md-ref-palette.scss</x:v>
      </x:c>
      <x:c r="G4518" s="2" t="n">
        <x:v>309</x:v>
      </x:c>
      <x:c r="H4518" s="2" t="str">
        <x:v>https://github.com/material-components/material-web/blob/cbd34a8921915af94d5ef65c2a69eece41d5b4f3/tokens/versions/latest/sass/_md-ref-palette.scss#L309</x:v>
      </x:c>
    </x:row>
    <x:row r="4519" ht="20" customHeight="1">
      <x:c r="A4519" s="2" t="str">
        <x:v>MT-04518</x:v>
      </x:c>
      <x:c r="B4519" s="2" t="str">
        <x:v>--md-ref-palette-pink100</x:v>
      </x:c>
      <x:c r="C4519" s="2" t="str">
        <x:v>ref</x:v>
      </x:c>
      <x:c r="D4519" s="2" t="str">
        <x:v>latest/sass</x:v>
      </x:c>
      <x:c r="E4519" s="2" t="str">
        <x:v>#fff</x:v>
      </x:c>
      <x:c r="F4519" s="2" t="str">
        <x:v>tokens/versions/latest/sass/_md-ref-palette.scss</x:v>
      </x:c>
      <x:c r="G4519" s="2" t="n">
        <x:v>311</x:v>
      </x:c>
      <x:c r="H4519" s="2" t="str">
        <x:v>https://github.com/material-components/material-web/blob/cbd34a8921915af94d5ef65c2a69eece41d5b4f3/tokens/versions/latest/sass/_md-ref-palette.scss#L311</x:v>
      </x:c>
    </x:row>
    <x:row r="4520" ht="20" customHeight="1">
      <x:c r="A4520" s="2" t="str">
        <x:v>MT-04519</x:v>
      </x:c>
      <x:c r="B4520" s="2" t="str">
        <x:v>--md-ref-palette-pink20</x:v>
      </x:c>
      <x:c r="C4520" s="2" t="str">
        <x:v>ref</x:v>
      </x:c>
      <x:c r="D4520" s="2" t="str">
        <x:v>latest/sass</x:v>
      </x:c>
      <x:c r="E4520" s="2" t="str">
        <x:v>#620438</x:v>
      </x:c>
      <x:c r="F4520" s="2" t="str">
        <x:v>tokens/versions/latest/sass/_md-ref-palette.scss</x:v>
      </x:c>
      <x:c r="G4520" s="2" t="n">
        <x:v>313</x:v>
      </x:c>
      <x:c r="H4520" s="2" t="str">
        <x:v>https://github.com/material-components/material-web/blob/cbd34a8921915af94d5ef65c2a69eece41d5b4f3/tokens/versions/latest/sass/_md-ref-palette.scss#L313</x:v>
      </x:c>
    </x:row>
    <x:row r="4521" ht="20" customHeight="1">
      <x:c r="A4521" s="2" t="str">
        <x:v>MT-04520</x:v>
      </x:c>
      <x:c r="B4521" s="2" t="str">
        <x:v>--md-ref-palette-pink30</x:v>
      </x:c>
      <x:c r="C4521" s="2" t="str">
        <x:v>ref</x:v>
      </x:c>
      <x:c r="D4521" s="2" t="str">
        <x:v>latest/sass</x:v>
      </x:c>
      <x:c r="E4521" s="2" t="str">
        <x:v>#8d0053</x:v>
      </x:c>
      <x:c r="F4521" s="2" t="str">
        <x:v>tokens/versions/latest/sass/_md-ref-palette.scss</x:v>
      </x:c>
      <x:c r="G4521" s="2" t="n">
        <x:v>315</x:v>
      </x:c>
      <x:c r="H4521" s="2" t="str">
        <x:v>https://github.com/material-components/material-web/blob/cbd34a8921915af94d5ef65c2a69eece41d5b4f3/tokens/versions/latest/sass/_md-ref-palette.scss#L315</x:v>
      </x:c>
    </x:row>
    <x:row r="4522" ht="20" customHeight="1">
      <x:c r="A4522" s="2" t="str">
        <x:v>MT-04521</x:v>
      </x:c>
      <x:c r="B4522" s="2" t="str">
        <x:v>--md-ref-palette-pink40</x:v>
      </x:c>
      <x:c r="C4522" s="2" t="str">
        <x:v>ref</x:v>
      </x:c>
      <x:c r="D4522" s="2" t="str">
        <x:v>latest/sass</x:v>
      </x:c>
      <x:c r="E4522" s="2" t="str">
        <x:v>#b60d6e</x:v>
      </x:c>
      <x:c r="F4522" s="2" t="str">
        <x:v>tokens/versions/latest/sass/_md-ref-palette.scss</x:v>
      </x:c>
      <x:c r="G4522" s="2" t="n">
        <x:v>317</x:v>
      </x:c>
      <x:c r="H4522" s="2" t="str">
        <x:v>https://github.com/material-components/material-web/blob/cbd34a8921915af94d5ef65c2a69eece41d5b4f3/tokens/versions/latest/sass/_md-ref-palette.scss#L317</x:v>
      </x:c>
    </x:row>
    <x:row r="4523" ht="20" customHeight="1">
      <x:c r="A4523" s="2" t="str">
        <x:v>MT-04522</x:v>
      </x:c>
      <x:c r="B4523" s="2" t="str">
        <x:v>--md-ref-palette-pink50</x:v>
      </x:c>
      <x:c r="C4523" s="2" t="str">
        <x:v>ref</x:v>
      </x:c>
      <x:c r="D4523" s="2" t="str">
        <x:v>latest/sass</x:v>
      </x:c>
      <x:c r="E4523" s="2" t="str">
        <x:v>#dc258d</x:v>
      </x:c>
      <x:c r="F4523" s="2" t="str">
        <x:v>tokens/versions/latest/sass/_md-ref-palette.scss</x:v>
      </x:c>
      <x:c r="G4523" s="2" t="n">
        <x:v>319</x:v>
      </x:c>
      <x:c r="H4523" s="2" t="str">
        <x:v>https://github.com/material-components/material-web/blob/cbd34a8921915af94d5ef65c2a69eece41d5b4f3/tokens/versions/latest/sass/_md-ref-palette.scss#L319</x:v>
      </x:c>
    </x:row>
    <x:row r="4524" ht="20" customHeight="1">
      <x:c r="A4524" s="2" t="str">
        <x:v>MT-04523</x:v>
      </x:c>
      <x:c r="B4524" s="2" t="str">
        <x:v>--md-ref-palette-pink60</x:v>
      </x:c>
      <x:c r="C4524" s="2" t="str">
        <x:v>ref</x:v>
      </x:c>
      <x:c r="D4524" s="2" t="str">
        <x:v>latest/sass</x:v>
      </x:c>
      <x:c r="E4524" s="2" t="str">
        <x:v>#f94aab</x:v>
      </x:c>
      <x:c r="F4524" s="2" t="str">
        <x:v>tokens/versions/latest/sass/_md-ref-palette.scss</x:v>
      </x:c>
      <x:c r="G4524" s="2" t="n">
        <x:v>321</x:v>
      </x:c>
      <x:c r="H4524" s="2" t="str">
        <x:v>https://github.com/material-components/material-web/blob/cbd34a8921915af94d5ef65c2a69eece41d5b4f3/tokens/versions/latest/sass/_md-ref-palette.scss#L321</x:v>
      </x:c>
    </x:row>
    <x:row r="4525" ht="20" customHeight="1">
      <x:c r="A4525" s="2" t="str">
        <x:v>MT-04524</x:v>
      </x:c>
      <x:c r="B4525" s="2" t="str">
        <x:v>--md-ref-palette-pink70</x:v>
      </x:c>
      <x:c r="C4525" s="2" t="str">
        <x:v>ref</x:v>
      </x:c>
      <x:c r="D4525" s="2" t="str">
        <x:v>latest/sass</x:v>
      </x:c>
      <x:c r="E4525" s="2" t="str">
        <x:v>#ff7dd2</x:v>
      </x:c>
      <x:c r="F4525" s="2" t="str">
        <x:v>tokens/versions/latest/sass/_md-ref-palette.scss</x:v>
      </x:c>
      <x:c r="G4525" s="2" t="n">
        <x:v>323</x:v>
      </x:c>
      <x:c r="H4525" s="2" t="str">
        <x:v>https://github.com/material-components/material-web/blob/cbd34a8921915af94d5ef65c2a69eece41d5b4f3/tokens/versions/latest/sass/_md-ref-palette.scss#L323</x:v>
      </x:c>
    </x:row>
    <x:row r="4526" ht="20" customHeight="1">
      <x:c r="A4526" s="2" t="str">
        <x:v>MT-04525</x:v>
      </x:c>
      <x:c r="B4526" s="2" t="str">
        <x:v>--md-ref-palette-pink80</x:v>
      </x:c>
      <x:c r="C4526" s="2" t="str">
        <x:v>ref</x:v>
      </x:c>
      <x:c r="D4526" s="2" t="str">
        <x:v>latest/sass</x:v>
      </x:c>
      <x:c r="E4526" s="2" t="str">
        <x:v>#ffaee4</x:v>
      </x:c>
      <x:c r="F4526" s="2" t="str">
        <x:v>tokens/versions/latest/sass/_md-ref-palette.scss</x:v>
      </x:c>
      <x:c r="G4526" s="2" t="n">
        <x:v>325</x:v>
      </x:c>
      <x:c r="H4526" s="2" t="str">
        <x:v>https://github.com/material-components/material-web/blob/cbd34a8921915af94d5ef65c2a69eece41d5b4f3/tokens/versions/latest/sass/_md-ref-palette.scss#L325</x:v>
      </x:c>
    </x:row>
    <x:row r="4527" ht="20" customHeight="1">
      <x:c r="A4527" s="2" t="str">
        <x:v>MT-04526</x:v>
      </x:c>
      <x:c r="B4527" s="2" t="str">
        <x:v>--md-ref-palette-pink90</x:v>
      </x:c>
      <x:c r="C4527" s="2" t="str">
        <x:v>ref</x:v>
      </x:c>
      <x:c r="D4527" s="2" t="str">
        <x:v>latest/sass</x:v>
      </x:c>
      <x:c r="E4527" s="2" t="str">
        <x:v>#ffd8ef</x:v>
      </x:c>
      <x:c r="F4527" s="2" t="str">
        <x:v>tokens/versions/latest/sass/_md-ref-palette.scss</x:v>
      </x:c>
      <x:c r="G4527" s="2" t="n">
        <x:v>327</x:v>
      </x:c>
      <x:c r="H4527" s="2" t="str">
        <x:v>https://github.com/material-components/material-web/blob/cbd34a8921915af94d5ef65c2a69eece41d5b4f3/tokens/versions/latest/sass/_md-ref-palette.scss#L327</x:v>
      </x:c>
    </x:row>
    <x:row r="4528" ht="20" customHeight="1">
      <x:c r="A4528" s="2" t="str">
        <x:v>MT-04527</x:v>
      </x:c>
      <x:c r="B4528" s="2" t="str">
        <x:v>--md-ref-palette-pink95</x:v>
      </x:c>
      <x:c r="C4528" s="2" t="str">
        <x:v>ref</x:v>
      </x:c>
      <x:c r="D4528" s="2" t="str">
        <x:v>latest/sass</x:v>
      </x:c>
      <x:c r="E4528" s="2" t="str">
        <x:v>#ffecf6</x:v>
      </x:c>
      <x:c r="F4528" s="2" t="str">
        <x:v>tokens/versions/latest/sass/_md-ref-palette.scss</x:v>
      </x:c>
      <x:c r="G4528" s="2" t="n">
        <x:v>329</x:v>
      </x:c>
      <x:c r="H4528" s="2" t="str">
        <x:v>https://github.com/material-components/material-web/blob/cbd34a8921915af94d5ef65c2a69eece41d5b4f3/tokens/versions/latest/sass/_md-ref-palette.scss#L329</x:v>
      </x:c>
    </x:row>
    <x:row r="4529" ht="20" customHeight="1">
      <x:c r="A4529" s="2" t="str">
        <x:v>MT-04528</x:v>
      </x:c>
      <x:c r="B4529" s="2" t="str">
        <x:v>--md-ref-palette-pink98</x:v>
      </x:c>
      <x:c r="C4529" s="2" t="str">
        <x:v>ref</x:v>
      </x:c>
      <x:c r="D4529" s="2" t="str">
        <x:v>latest/sass</x:v>
      </x:c>
      <x:c r="E4529" s="2" t="str">
        <x:v>#fff7fc</x:v>
      </x:c>
      <x:c r="F4529" s="2" t="str">
        <x:v>tokens/versions/latest/sass/_md-ref-palette.scss</x:v>
      </x:c>
      <x:c r="G4529" s="2" t="n">
        <x:v>331</x:v>
      </x:c>
      <x:c r="H4529" s="2" t="str">
        <x:v>https://github.com/material-components/material-web/blob/cbd34a8921915af94d5ef65c2a69eece41d5b4f3/tokens/versions/latest/sass/_md-ref-palette.scss#L331</x:v>
      </x:c>
    </x:row>
    <x:row r="4530" ht="20" customHeight="1">
      <x:c r="A4530" s="2" t="str">
        <x:v>MT-04529</x:v>
      </x:c>
      <x:c r="B4530" s="2" t="str">
        <x:v>--md-ref-palette-primary0</x:v>
      </x:c>
      <x:c r="C4530" s="2" t="str">
        <x:v>ref</x:v>
      </x:c>
      <x:c r="D4530" s="2" t="str">
        <x:v>latest/sass</x:v>
      </x:c>
      <x:c r="E4530" s="2" t="str">
        <x:v>#000</x:v>
      </x:c>
      <x:c r="F4530" s="2" t="str">
        <x:v>tokens/versions/latest/sass/_md-ref-palette.scss</x:v>
      </x:c>
      <x:c r="G4530" s="2" t="n">
        <x:v>333</x:v>
      </x:c>
      <x:c r="H4530" s="2" t="str">
        <x:v>https://github.com/material-components/material-web/blob/cbd34a8921915af94d5ef65c2a69eece41d5b4f3/tokens/versions/latest/sass/_md-ref-palette.scss#L333</x:v>
      </x:c>
    </x:row>
    <x:row r="4531" ht="20" customHeight="1">
      <x:c r="A4531" s="2" t="str">
        <x:v>MT-04530</x:v>
      </x:c>
      <x:c r="B4531" s="2" t="str">
        <x:v>--md-ref-palette-primary10</x:v>
      </x:c>
      <x:c r="C4531" s="2" t="str">
        <x:v>ref</x:v>
      </x:c>
      <x:c r="D4531" s="2" t="str">
        <x:v>latest/sass</x:v>
      </x:c>
      <x:c r="E4531" s="2" t="str">
        <x:v>#21005d</x:v>
      </x:c>
      <x:c r="F4531" s="2" t="str">
        <x:v>tokens/versions/latest/sass/_md-ref-palette.scss</x:v>
      </x:c>
      <x:c r="G4531" s="2" t="n">
        <x:v>335</x:v>
      </x:c>
      <x:c r="H4531" s="2" t="str">
        <x:v>https://github.com/material-components/material-web/blob/cbd34a8921915af94d5ef65c2a69eece41d5b4f3/tokens/versions/latest/sass/_md-ref-palette.scss#L335</x:v>
      </x:c>
    </x:row>
    <x:row r="4532" ht="20" customHeight="1">
      <x:c r="A4532" s="2" t="str">
        <x:v>MT-04531</x:v>
      </x:c>
      <x:c r="B4532" s="2" t="str">
        <x:v>--md-ref-palette-primary100</x:v>
      </x:c>
      <x:c r="C4532" s="2" t="str">
        <x:v>ref</x:v>
      </x:c>
      <x:c r="D4532" s="2" t="str">
        <x:v>latest/sass</x:v>
      </x:c>
      <x:c r="E4532" s="2" t="str">
        <x:v>#fff</x:v>
      </x:c>
      <x:c r="F4532" s="2" t="str">
        <x:v>tokens/versions/latest/sass/_md-ref-palette.scss</x:v>
      </x:c>
      <x:c r="G4532" s="2" t="n">
        <x:v>337</x:v>
      </x:c>
      <x:c r="H4532" s="2" t="str">
        <x:v>https://github.com/material-components/material-web/blob/cbd34a8921915af94d5ef65c2a69eece41d5b4f3/tokens/versions/latest/sass/_md-ref-palette.scss#L337</x:v>
      </x:c>
    </x:row>
    <x:row r="4533" ht="20" customHeight="1">
      <x:c r="A4533" s="2" t="str">
        <x:v>MT-04532</x:v>
      </x:c>
      <x:c r="B4533" s="2" t="str">
        <x:v>--md-ref-palette-primary20</x:v>
      </x:c>
      <x:c r="C4533" s="2" t="str">
        <x:v>ref</x:v>
      </x:c>
      <x:c r="D4533" s="2" t="str">
        <x:v>latest/sass</x:v>
      </x:c>
      <x:c r="E4533" s="2" t="str">
        <x:v>#381e72</x:v>
      </x:c>
      <x:c r="F4533" s="2" t="str">
        <x:v>tokens/versions/latest/sass/_md-ref-palette.scss</x:v>
      </x:c>
      <x:c r="G4533" s="2" t="n">
        <x:v>339</x:v>
      </x:c>
      <x:c r="H4533" s="2" t="str">
        <x:v>https://github.com/material-components/material-web/blob/cbd34a8921915af94d5ef65c2a69eece41d5b4f3/tokens/versions/latest/sass/_md-ref-palette.scss#L339</x:v>
      </x:c>
    </x:row>
    <x:row r="4534" ht="20" customHeight="1">
      <x:c r="A4534" s="2" t="str">
        <x:v>MT-04533</x:v>
      </x:c>
      <x:c r="B4534" s="2" t="str">
        <x:v>--md-ref-palette-primary30</x:v>
      </x:c>
      <x:c r="C4534" s="2" t="str">
        <x:v>ref</x:v>
      </x:c>
      <x:c r="D4534" s="2" t="str">
        <x:v>latest/sass</x:v>
      </x:c>
      <x:c r="E4534" s="2" t="str">
        <x:v>#4f378b</x:v>
      </x:c>
      <x:c r="F4534" s="2" t="str">
        <x:v>tokens/versions/latest/sass/_md-ref-palette.scss</x:v>
      </x:c>
      <x:c r="G4534" s="2" t="n">
        <x:v>341</x:v>
      </x:c>
      <x:c r="H4534" s="2" t="str">
        <x:v>https://github.com/material-components/material-web/blob/cbd34a8921915af94d5ef65c2a69eece41d5b4f3/tokens/versions/latest/sass/_md-ref-palette.scss#L341</x:v>
      </x:c>
    </x:row>
    <x:row r="4535" ht="20" customHeight="1">
      <x:c r="A4535" s="2" t="str">
        <x:v>MT-04534</x:v>
      </x:c>
      <x:c r="B4535" s="2" t="str">
        <x:v>--md-ref-palette-primary40</x:v>
      </x:c>
      <x:c r="C4535" s="2" t="str">
        <x:v>ref</x:v>
      </x:c>
      <x:c r="D4535" s="2" t="str">
        <x:v>latest/sass</x:v>
      </x:c>
      <x:c r="E4535" s="2" t="str">
        <x:v>#6750a4</x:v>
      </x:c>
      <x:c r="F4535" s="2" t="str">
        <x:v>tokens/versions/latest/sass/_md-ref-palette.scss</x:v>
      </x:c>
      <x:c r="G4535" s="2" t="n">
        <x:v>343</x:v>
      </x:c>
      <x:c r="H4535" s="2" t="str">
        <x:v>https://github.com/material-components/material-web/blob/cbd34a8921915af94d5ef65c2a69eece41d5b4f3/tokens/versions/latest/sass/_md-ref-palette.scss#L343</x:v>
      </x:c>
    </x:row>
    <x:row r="4536" ht="20" customHeight="1">
      <x:c r="A4536" s="2" t="str">
        <x:v>MT-04535</x:v>
      </x:c>
      <x:c r="B4536" s="2" t="str">
        <x:v>--md-ref-palette-primary50</x:v>
      </x:c>
      <x:c r="C4536" s="2" t="str">
        <x:v>ref</x:v>
      </x:c>
      <x:c r="D4536" s="2" t="str">
        <x:v>latest/sass</x:v>
      </x:c>
      <x:c r="E4536" s="2" t="str">
        <x:v>#7f67be</x:v>
      </x:c>
      <x:c r="F4536" s="2" t="str">
        <x:v>tokens/versions/latest/sass/_md-ref-palette.scss</x:v>
      </x:c>
      <x:c r="G4536" s="2" t="n">
        <x:v>345</x:v>
      </x:c>
      <x:c r="H4536" s="2" t="str">
        <x:v>https://github.com/material-components/material-web/blob/cbd34a8921915af94d5ef65c2a69eece41d5b4f3/tokens/versions/latest/sass/_md-ref-palette.scss#L345</x:v>
      </x:c>
    </x:row>
    <x:row r="4537" ht="20" customHeight="1">
      <x:c r="A4537" s="2" t="str">
        <x:v>MT-04536</x:v>
      </x:c>
      <x:c r="B4537" s="2" t="str">
        <x:v>--md-ref-palette-primary60</x:v>
      </x:c>
      <x:c r="C4537" s="2" t="str">
        <x:v>ref</x:v>
      </x:c>
      <x:c r="D4537" s="2" t="str">
        <x:v>latest/sass</x:v>
      </x:c>
      <x:c r="E4537" s="2" t="str">
        <x:v>#9a82db</x:v>
      </x:c>
      <x:c r="F4537" s="2" t="str">
        <x:v>tokens/versions/latest/sass/_md-ref-palette.scss</x:v>
      </x:c>
      <x:c r="G4537" s="2" t="n">
        <x:v>347</x:v>
      </x:c>
      <x:c r="H4537" s="2" t="str">
        <x:v>https://github.com/material-components/material-web/blob/cbd34a8921915af94d5ef65c2a69eece41d5b4f3/tokens/versions/latest/sass/_md-ref-palette.scss#L347</x:v>
      </x:c>
    </x:row>
    <x:row r="4538" ht="20" customHeight="1">
      <x:c r="A4538" s="2" t="str">
        <x:v>MT-04537</x:v>
      </x:c>
      <x:c r="B4538" s="2" t="str">
        <x:v>--md-ref-palette-primary70</x:v>
      </x:c>
      <x:c r="C4538" s="2" t="str">
        <x:v>ref</x:v>
      </x:c>
      <x:c r="D4538" s="2" t="str">
        <x:v>latest/sass</x:v>
      </x:c>
      <x:c r="E4538" s="2" t="str">
        <x:v>#b69df8</x:v>
      </x:c>
      <x:c r="F4538" s="2" t="str">
        <x:v>tokens/versions/latest/sass/_md-ref-palette.scss</x:v>
      </x:c>
      <x:c r="G4538" s="2" t="n">
        <x:v>349</x:v>
      </x:c>
      <x:c r="H4538" s="2" t="str">
        <x:v>https://github.com/material-components/material-web/blob/cbd34a8921915af94d5ef65c2a69eece41d5b4f3/tokens/versions/latest/sass/_md-ref-palette.scss#L349</x:v>
      </x:c>
    </x:row>
    <x:row r="4539" ht="20" customHeight="1">
      <x:c r="A4539" s="2" t="str">
        <x:v>MT-04538</x:v>
      </x:c>
      <x:c r="B4539" s="2" t="str">
        <x:v>--md-ref-palette-primary80</x:v>
      </x:c>
      <x:c r="C4539" s="2" t="str">
        <x:v>ref</x:v>
      </x:c>
      <x:c r="D4539" s="2" t="str">
        <x:v>latest/sass</x:v>
      </x:c>
      <x:c r="E4539" s="2" t="str">
        <x:v>#d0bcff</x:v>
      </x:c>
      <x:c r="F4539" s="2" t="str">
        <x:v>tokens/versions/latest/sass/_md-ref-palette.scss</x:v>
      </x:c>
      <x:c r="G4539" s="2" t="n">
        <x:v>351</x:v>
      </x:c>
      <x:c r="H4539" s="2" t="str">
        <x:v>https://github.com/material-components/material-web/blob/cbd34a8921915af94d5ef65c2a69eece41d5b4f3/tokens/versions/latest/sass/_md-ref-palette.scss#L351</x:v>
      </x:c>
    </x:row>
    <x:row r="4540" ht="20" customHeight="1">
      <x:c r="A4540" s="2" t="str">
        <x:v>MT-04539</x:v>
      </x:c>
      <x:c r="B4540" s="2" t="str">
        <x:v>--md-ref-palette-primary90</x:v>
      </x:c>
      <x:c r="C4540" s="2" t="str">
        <x:v>ref</x:v>
      </x:c>
      <x:c r="D4540" s="2" t="str">
        <x:v>latest/sass</x:v>
      </x:c>
      <x:c r="E4540" s="2" t="str">
        <x:v>#eaddff</x:v>
      </x:c>
      <x:c r="F4540" s="2" t="str">
        <x:v>tokens/versions/latest/sass/_md-ref-palette.scss</x:v>
      </x:c>
      <x:c r="G4540" s="2" t="n">
        <x:v>353</x:v>
      </x:c>
      <x:c r="H4540" s="2" t="str">
        <x:v>https://github.com/material-components/material-web/blob/cbd34a8921915af94d5ef65c2a69eece41d5b4f3/tokens/versions/latest/sass/_md-ref-palette.scss#L353</x:v>
      </x:c>
    </x:row>
    <x:row r="4541" ht="20" customHeight="1">
      <x:c r="A4541" s="2" t="str">
        <x:v>MT-04540</x:v>
      </x:c>
      <x:c r="B4541" s="2" t="str">
        <x:v>--md-ref-palette-primary95</x:v>
      </x:c>
      <x:c r="C4541" s="2" t="str">
        <x:v>ref</x:v>
      </x:c>
      <x:c r="D4541" s="2" t="str">
        <x:v>latest/sass</x:v>
      </x:c>
      <x:c r="E4541" s="2" t="str">
        <x:v>#f6edff</x:v>
      </x:c>
      <x:c r="F4541" s="2" t="str">
        <x:v>tokens/versions/latest/sass/_md-ref-palette.scss</x:v>
      </x:c>
      <x:c r="G4541" s="2" t="n">
        <x:v>355</x:v>
      </x:c>
      <x:c r="H4541" s="2" t="str">
        <x:v>https://github.com/material-components/material-web/blob/cbd34a8921915af94d5ef65c2a69eece41d5b4f3/tokens/versions/latest/sass/_md-ref-palette.scss#L355</x:v>
      </x:c>
    </x:row>
    <x:row r="4542" ht="20" customHeight="1">
      <x:c r="A4542" s="2" t="str">
        <x:v>MT-04541</x:v>
      </x:c>
      <x:c r="B4542" s="2" t="str">
        <x:v>--md-ref-palette-primary98</x:v>
      </x:c>
      <x:c r="C4542" s="2" t="str">
        <x:v>ref</x:v>
      </x:c>
      <x:c r="D4542" s="2" t="str">
        <x:v>latest/sass</x:v>
      </x:c>
      <x:c r="E4542" s="2" t="str">
        <x:v>#fef7ff</x:v>
      </x:c>
      <x:c r="F4542" s="2" t="str">
        <x:v>tokens/versions/latest/sass/_md-ref-palette.scss</x:v>
      </x:c>
      <x:c r="G4542" s="2" t="n">
        <x:v>357</x:v>
      </x:c>
      <x:c r="H4542" s="2" t="str">
        <x:v>https://github.com/material-components/material-web/blob/cbd34a8921915af94d5ef65c2a69eece41d5b4f3/tokens/versions/latest/sass/_md-ref-palette.scss#L357</x:v>
      </x:c>
    </x:row>
    <x:row r="4543" ht="20" customHeight="1">
      <x:c r="A4543" s="2" t="str">
        <x:v>MT-04542</x:v>
      </x:c>
      <x:c r="B4543" s="2" t="str">
        <x:v>--md-ref-palette-primary99</x:v>
      </x:c>
      <x:c r="C4543" s="2" t="str">
        <x:v>ref</x:v>
      </x:c>
      <x:c r="D4543" s="2" t="str">
        <x:v>latest/sass</x:v>
      </x:c>
      <x:c r="E4543" s="2" t="str">
        <x:v>#fffbfe</x:v>
      </x:c>
      <x:c r="F4543" s="2" t="str">
        <x:v>tokens/versions/latest/sass/_md-ref-palette.scss</x:v>
      </x:c>
      <x:c r="G4543" s="2" t="n">
        <x:v>359</x:v>
      </x:c>
      <x:c r="H4543" s="2" t="str">
        <x:v>https://github.com/material-components/material-web/blob/cbd34a8921915af94d5ef65c2a69eece41d5b4f3/tokens/versions/latest/sass/_md-ref-palette.scss#L359</x:v>
      </x:c>
    </x:row>
    <x:row r="4544" ht="20" customHeight="1">
      <x:c r="A4544" s="2" t="str">
        <x:v>MT-04543</x:v>
      </x:c>
      <x:c r="B4544" s="2" t="str">
        <x:v>--md-ref-palette-purple0</x:v>
      </x:c>
      <x:c r="C4544" s="2" t="str">
        <x:v>ref</x:v>
      </x:c>
      <x:c r="D4544" s="2" t="str">
        <x:v>latest/sass</x:v>
      </x:c>
      <x:c r="E4544" s="2" t="str">
        <x:v>#000</x:v>
      </x:c>
      <x:c r="F4544" s="2" t="str">
        <x:v>tokens/versions/latest/sass/_md-ref-palette.scss</x:v>
      </x:c>
      <x:c r="G4544" s="2" t="n">
        <x:v>361</x:v>
      </x:c>
      <x:c r="H4544" s="2" t="str">
        <x:v>https://github.com/material-components/material-web/blob/cbd34a8921915af94d5ef65c2a69eece41d5b4f3/tokens/versions/latest/sass/_md-ref-palette.scss#L361</x:v>
      </x:c>
    </x:row>
    <x:row r="4545" ht="20" customHeight="1">
      <x:c r="A4545" s="2" t="str">
        <x:v>MT-04544</x:v>
      </x:c>
      <x:c r="B4545" s="2" t="str">
        <x:v>--md-ref-palette-purple10</x:v>
      </x:c>
      <x:c r="C4545" s="2" t="str">
        <x:v>ref</x:v>
      </x:c>
      <x:c r="D4545" s="2" t="str">
        <x:v>latest/sass</x:v>
      </x:c>
      <x:c r="E4545" s="2" t="str">
        <x:v>#280255</x:v>
      </x:c>
      <x:c r="F4545" s="2" t="str">
        <x:v>tokens/versions/latest/sass/_md-ref-palette.scss</x:v>
      </x:c>
      <x:c r="G4545" s="2" t="n">
        <x:v>363</x:v>
      </x:c>
      <x:c r="H4545" s="2" t="str">
        <x:v>https://github.com/material-components/material-web/blob/cbd34a8921915af94d5ef65c2a69eece41d5b4f3/tokens/versions/latest/sass/_md-ref-palette.scss#L363</x:v>
      </x:c>
    </x:row>
    <x:row r="4546" ht="20" customHeight="1">
      <x:c r="A4546" s="2" t="str">
        <x:v>MT-04545</x:v>
      </x:c>
      <x:c r="B4546" s="2" t="str">
        <x:v>--md-ref-palette-purple100</x:v>
      </x:c>
      <x:c r="C4546" s="2" t="str">
        <x:v>ref</x:v>
      </x:c>
      <x:c r="D4546" s="2" t="str">
        <x:v>latest/sass</x:v>
      </x:c>
      <x:c r="E4546" s="2" t="str">
        <x:v>#fff</x:v>
      </x:c>
      <x:c r="F4546" s="2" t="str">
        <x:v>tokens/versions/latest/sass/_md-ref-palette.scss</x:v>
      </x:c>
      <x:c r="G4546" s="2" t="n">
        <x:v>365</x:v>
      </x:c>
      <x:c r="H4546" s="2" t="str">
        <x:v>https://github.com/material-components/material-web/blob/cbd34a8921915af94d5ef65c2a69eece41d5b4f3/tokens/versions/latest/sass/_md-ref-palette.scss#L365</x:v>
      </x:c>
    </x:row>
    <x:row r="4547" ht="20" customHeight="1">
      <x:c r="A4547" s="2" t="str">
        <x:v>MT-04546</x:v>
      </x:c>
      <x:c r="B4547" s="2" t="str">
        <x:v>--md-ref-palette-purple20</x:v>
      </x:c>
      <x:c r="C4547" s="2" t="str">
        <x:v>ref</x:v>
      </x:c>
      <x:c r="D4547" s="2" t="str">
        <x:v>latest/sass</x:v>
      </x:c>
      <x:c r="E4547" s="2" t="str">
        <x:v>#400b84</x:v>
      </x:c>
      <x:c r="F4547" s="2" t="str">
        <x:v>tokens/versions/latest/sass/_md-ref-palette.scss</x:v>
      </x:c>
      <x:c r="G4547" s="2" t="n">
        <x:v>367</x:v>
      </x:c>
      <x:c r="H4547" s="2" t="str">
        <x:v>https://github.com/material-components/material-web/blob/cbd34a8921915af94d5ef65c2a69eece41d5b4f3/tokens/versions/latest/sass/_md-ref-palette.scss#L367</x:v>
      </x:c>
    </x:row>
    <x:row r="4548" ht="20" customHeight="1">
      <x:c r="A4548" s="2" t="str">
        <x:v>MT-04547</x:v>
      </x:c>
      <x:c r="B4548" s="2" t="str">
        <x:v>--md-ref-palette-purple30</x:v>
      </x:c>
      <x:c r="C4548" s="2" t="str">
        <x:v>ref</x:v>
      </x:c>
      <x:c r="D4548" s="2" t="str">
        <x:v>latest/sass</x:v>
      </x:c>
      <x:c r="E4548" s="2" t="str">
        <x:v>#5629a4</x:v>
      </x:c>
      <x:c r="F4548" s="2" t="str">
        <x:v>tokens/versions/latest/sass/_md-ref-palette.scss</x:v>
      </x:c>
      <x:c r="G4548" s="2" t="n">
        <x:v>369</x:v>
      </x:c>
      <x:c r="H4548" s="2" t="str">
        <x:v>https://github.com/material-components/material-web/blob/cbd34a8921915af94d5ef65c2a69eece41d5b4f3/tokens/versions/latest/sass/_md-ref-palette.scss#L369</x:v>
      </x:c>
    </x:row>
    <x:row r="4549" ht="20" customHeight="1">
      <x:c r="A4549" s="2" t="str">
        <x:v>MT-04548</x:v>
      </x:c>
      <x:c r="B4549" s="2" t="str">
        <x:v>--md-ref-palette-purple40</x:v>
      </x:c>
      <x:c r="C4549" s="2" t="str">
        <x:v>ref</x:v>
      </x:c>
      <x:c r="D4549" s="2" t="str">
        <x:v>latest/sass</x:v>
      </x:c>
      <x:c r="E4549" s="2" t="str">
        <x:v>#7438d2</x:v>
      </x:c>
      <x:c r="F4549" s="2" t="str">
        <x:v>tokens/versions/latest/sass/_md-ref-palette.scss</x:v>
      </x:c>
      <x:c r="G4549" s="2" t="n">
        <x:v>371</x:v>
      </x:c>
      <x:c r="H4549" s="2" t="str">
        <x:v>https://github.com/material-components/material-web/blob/cbd34a8921915af94d5ef65c2a69eece41d5b4f3/tokens/versions/latest/sass/_md-ref-palette.scss#L371</x:v>
      </x:c>
    </x:row>
    <x:row r="4550" ht="20" customHeight="1">
      <x:c r="A4550" s="2" t="str">
        <x:v>MT-04549</x:v>
      </x:c>
      <x:c r="B4550" s="2" t="str">
        <x:v>--md-ref-palette-purple50</x:v>
      </x:c>
      <x:c r="C4550" s="2" t="str">
        <x:v>ref</x:v>
      </x:c>
      <x:c r="D4550" s="2" t="str">
        <x:v>latest/sass</x:v>
      </x:c>
      <x:c r="E4550" s="2" t="str">
        <x:v>#9254ea</x:v>
      </x:c>
      <x:c r="F4550" s="2" t="str">
        <x:v>tokens/versions/latest/sass/_md-ref-palette.scss</x:v>
      </x:c>
      <x:c r="G4550" s="2" t="n">
        <x:v>373</x:v>
      </x:c>
      <x:c r="H4550" s="2" t="str">
        <x:v>https://github.com/material-components/material-web/blob/cbd34a8921915af94d5ef65c2a69eece41d5b4f3/tokens/versions/latest/sass/_md-ref-palette.scss#L373</x:v>
      </x:c>
    </x:row>
    <x:row r="4551" ht="20" customHeight="1">
      <x:c r="A4551" s="2" t="str">
        <x:v>MT-04550</x:v>
      </x:c>
      <x:c r="B4551" s="2" t="str">
        <x:v>--md-ref-palette-purple60</x:v>
      </x:c>
      <x:c r="C4551" s="2" t="str">
        <x:v>ref</x:v>
      </x:c>
      <x:c r="D4551" s="2" t="str">
        <x:v>latest/sass</x:v>
      </x:c>
      <x:c r="E4551" s="2" t="str">
        <x:v>#ad72ff</x:v>
      </x:c>
      <x:c r="F4551" s="2" t="str">
        <x:v>tokens/versions/latest/sass/_md-ref-palette.scss</x:v>
      </x:c>
      <x:c r="G4551" s="2" t="n">
        <x:v>375</x:v>
      </x:c>
      <x:c r="H4551" s="2" t="str">
        <x:v>https://github.com/material-components/material-web/blob/cbd34a8921915af94d5ef65c2a69eece41d5b4f3/tokens/versions/latest/sass/_md-ref-palette.scss#L375</x:v>
      </x:c>
    </x:row>
    <x:row r="4552" ht="20" customHeight="1">
      <x:c r="A4552" s="2" t="str">
        <x:v>MT-04551</x:v>
      </x:c>
      <x:c r="B4552" s="2" t="str">
        <x:v>--md-ref-palette-purple70</x:v>
      </x:c>
      <x:c r="C4552" s="2" t="str">
        <x:v>ref</x:v>
      </x:c>
      <x:c r="D4552" s="2" t="str">
        <x:v>latest/sass</x:v>
      </x:c>
      <x:c r="E4552" s="2" t="str">
        <x:v>#c597ff</x:v>
      </x:c>
      <x:c r="F4552" s="2" t="str">
        <x:v>tokens/versions/latest/sass/_md-ref-palette.scss</x:v>
      </x:c>
      <x:c r="G4552" s="2" t="n">
        <x:v>377</x:v>
      </x:c>
      <x:c r="H4552" s="2" t="str">
        <x:v>https://github.com/material-components/material-web/blob/cbd34a8921915af94d5ef65c2a69eece41d5b4f3/tokens/versions/latest/sass/_md-ref-palette.scss#L377</x:v>
      </x:c>
    </x:row>
    <x:row r="4553" ht="20" customHeight="1">
      <x:c r="A4553" s="2" t="str">
        <x:v>MT-04552</x:v>
      </x:c>
      <x:c r="B4553" s="2" t="str">
        <x:v>--md-ref-palette-purple80</x:v>
      </x:c>
      <x:c r="C4553" s="2" t="str">
        <x:v>ref</x:v>
      </x:c>
      <x:c r="D4553" s="2" t="str">
        <x:v>latest/sass</x:v>
      </x:c>
      <x:c r="E4553" s="2" t="str">
        <x:v>#d9bafd</x:v>
      </x:c>
      <x:c r="F4553" s="2" t="str">
        <x:v>tokens/versions/latest/sass/_md-ref-palette.scss</x:v>
      </x:c>
      <x:c r="G4553" s="2" t="n">
        <x:v>379</x:v>
      </x:c>
      <x:c r="H4553" s="2" t="str">
        <x:v>https://github.com/material-components/material-web/blob/cbd34a8921915af94d5ef65c2a69eece41d5b4f3/tokens/versions/latest/sass/_md-ref-palette.scss#L379</x:v>
      </x:c>
    </x:row>
    <x:row r="4554" ht="20" customHeight="1">
      <x:c r="A4554" s="2" t="str">
        <x:v>MT-04553</x:v>
      </x:c>
      <x:c r="B4554" s="2" t="str">
        <x:v>--md-ref-palette-purple90</x:v>
      </x:c>
      <x:c r="C4554" s="2" t="str">
        <x:v>ref</x:v>
      </x:c>
      <x:c r="D4554" s="2" t="str">
        <x:v>latest/sass</x:v>
      </x:c>
      <x:c r="E4554" s="2" t="str">
        <x:v>#eedcfe</x:v>
      </x:c>
      <x:c r="F4554" s="2" t="str">
        <x:v>tokens/versions/latest/sass/_md-ref-palette.scss</x:v>
      </x:c>
      <x:c r="G4554" s="2" t="n">
        <x:v>381</x:v>
      </x:c>
      <x:c r="H4554" s="2" t="str">
        <x:v>https://github.com/material-components/material-web/blob/cbd34a8921915af94d5ef65c2a69eece41d5b4f3/tokens/versions/latest/sass/_md-ref-palette.scss#L381</x:v>
      </x:c>
    </x:row>
    <x:row r="4555" ht="20" customHeight="1">
      <x:c r="A4555" s="2" t="str">
        <x:v>MT-04554</x:v>
      </x:c>
      <x:c r="B4555" s="2" t="str">
        <x:v>--md-ref-palette-purple95</x:v>
      </x:c>
      <x:c r="C4555" s="2" t="str">
        <x:v>ref</x:v>
      </x:c>
      <x:c r="D4555" s="2" t="str">
        <x:v>latest/sass</x:v>
      </x:c>
      <x:c r="E4555" s="2" t="str">
        <x:v>#f7ecfe</x:v>
      </x:c>
      <x:c r="F4555" s="2" t="str">
        <x:v>tokens/versions/latest/sass/_md-ref-palette.scss</x:v>
      </x:c>
      <x:c r="G4555" s="2" t="n">
        <x:v>383</x:v>
      </x:c>
      <x:c r="H4555" s="2" t="str">
        <x:v>https://github.com/material-components/material-web/blob/cbd34a8921915af94d5ef65c2a69eece41d5b4f3/tokens/versions/latest/sass/_md-ref-palette.scss#L383</x:v>
      </x:c>
    </x:row>
    <x:row r="4556" ht="20" customHeight="1">
      <x:c r="A4556" s="2" t="str">
        <x:v>MT-04555</x:v>
      </x:c>
      <x:c r="B4556" s="2" t="str">
        <x:v>--md-ref-palette-purple98</x:v>
      </x:c>
      <x:c r="C4556" s="2" t="str">
        <x:v>ref</x:v>
      </x:c>
      <x:c r="D4556" s="2" t="str">
        <x:v>latest/sass</x:v>
      </x:c>
      <x:c r="E4556" s="2" t="str">
        <x:v>#fdf8ff</x:v>
      </x:c>
      <x:c r="F4556" s="2" t="str">
        <x:v>tokens/versions/latest/sass/_md-ref-palette.scss</x:v>
      </x:c>
      <x:c r="G4556" s="2" t="n">
        <x:v>385</x:v>
      </x:c>
      <x:c r="H4556" s="2" t="str">
        <x:v>https://github.com/material-components/material-web/blob/cbd34a8921915af94d5ef65c2a69eece41d5b4f3/tokens/versions/latest/sass/_md-ref-palette.scss#L385</x:v>
      </x:c>
    </x:row>
    <x:row r="4557" ht="20" customHeight="1">
      <x:c r="A4557" s="2" t="str">
        <x:v>MT-04556</x:v>
      </x:c>
      <x:c r="B4557" s="2" t="str">
        <x:v>--md-ref-palette-red0</x:v>
      </x:c>
      <x:c r="C4557" s="2" t="str">
        <x:v>ref</x:v>
      </x:c>
      <x:c r="D4557" s="2" t="str">
        <x:v>latest/sass</x:v>
      </x:c>
      <x:c r="E4557" s="2" t="str">
        <x:v>#000</x:v>
      </x:c>
      <x:c r="F4557" s="2" t="str">
        <x:v>tokens/versions/latest/sass/_md-ref-palette.scss</x:v>
      </x:c>
      <x:c r="G4557" s="2" t="n">
        <x:v>387</x:v>
      </x:c>
      <x:c r="H4557" s="2" t="str">
        <x:v>https://github.com/material-components/material-web/blob/cbd34a8921915af94d5ef65c2a69eece41d5b4f3/tokens/versions/latest/sass/_md-ref-palette.scss#L387</x:v>
      </x:c>
    </x:row>
    <x:row r="4558" ht="20" customHeight="1">
      <x:c r="A4558" s="2" t="str">
        <x:v>MT-04557</x:v>
      </x:c>
      <x:c r="B4558" s="2" t="str">
        <x:v>--md-ref-palette-red10</x:v>
      </x:c>
      <x:c r="C4558" s="2" t="str">
        <x:v>ref</x:v>
      </x:c>
      <x:c r="D4558" s="2" t="str">
        <x:v>latest/sass</x:v>
      </x:c>
      <x:c r="E4558" s="2" t="str">
        <x:v>#3a0907</x:v>
      </x:c>
      <x:c r="F4558" s="2" t="str">
        <x:v>tokens/versions/latest/sass/_md-ref-palette.scss</x:v>
      </x:c>
      <x:c r="G4558" s="2" t="n">
        <x:v>389</x:v>
      </x:c>
      <x:c r="H4558" s="2" t="str">
        <x:v>https://github.com/material-components/material-web/blob/cbd34a8921915af94d5ef65c2a69eece41d5b4f3/tokens/versions/latest/sass/_md-ref-palette.scss#L389</x:v>
      </x:c>
    </x:row>
    <x:row r="4559" ht="20" customHeight="1">
      <x:c r="A4559" s="2" t="str">
        <x:v>MT-04558</x:v>
      </x:c>
      <x:c r="B4559" s="2" t="str">
        <x:v>--md-ref-palette-red100</x:v>
      </x:c>
      <x:c r="C4559" s="2" t="str">
        <x:v>ref</x:v>
      </x:c>
      <x:c r="D4559" s="2" t="str">
        <x:v>latest/sass</x:v>
      </x:c>
      <x:c r="E4559" s="2" t="str">
        <x:v>#fff</x:v>
      </x:c>
      <x:c r="F4559" s="2" t="str">
        <x:v>tokens/versions/latest/sass/_md-ref-palette.scss</x:v>
      </x:c>
      <x:c r="G4559" s="2" t="n">
        <x:v>391</x:v>
      </x:c>
      <x:c r="H4559" s="2" t="str">
        <x:v>https://github.com/material-components/material-web/blob/cbd34a8921915af94d5ef65c2a69eece41d5b4f3/tokens/versions/latest/sass/_md-ref-palette.scss#L391</x:v>
      </x:c>
    </x:row>
    <x:row r="4560" ht="20" customHeight="1">
      <x:c r="A4560" s="2" t="str">
        <x:v>MT-04559</x:v>
      </x:c>
      <x:c r="B4560" s="2" t="str">
        <x:v>--md-ref-palette-red20</x:v>
      </x:c>
      <x:c r="C4560" s="2" t="str">
        <x:v>ref</x:v>
      </x:c>
      <x:c r="D4560" s="2" t="str">
        <x:v>latest/sass</x:v>
      </x:c>
      <x:c r="E4560" s="2" t="str">
        <x:v>#60150f</x:v>
      </x:c>
      <x:c r="F4560" s="2" t="str">
        <x:v>tokens/versions/latest/sass/_md-ref-palette.scss</x:v>
      </x:c>
      <x:c r="G4560" s="2" t="n">
        <x:v>393</x:v>
      </x:c>
      <x:c r="H4560" s="2" t="str">
        <x:v>https://github.com/material-components/material-web/blob/cbd34a8921915af94d5ef65c2a69eece41d5b4f3/tokens/versions/latest/sass/_md-ref-palette.scss#L393</x:v>
      </x:c>
    </x:row>
    <x:row r="4561" ht="20" customHeight="1">
      <x:c r="A4561" s="2" t="str">
        <x:v>MT-04560</x:v>
      </x:c>
      <x:c r="B4561" s="2" t="str">
        <x:v>--md-ref-palette-red30</x:v>
      </x:c>
      <x:c r="C4561" s="2" t="str">
        <x:v>ref</x:v>
      </x:c>
      <x:c r="D4561" s="2" t="str">
        <x:v>latest/sass</x:v>
      </x:c>
      <x:c r="E4561" s="2" t="str">
        <x:v>#8a1a16</x:v>
      </x:c>
      <x:c r="F4561" s="2" t="str">
        <x:v>tokens/versions/latest/sass/_md-ref-palette.scss</x:v>
      </x:c>
      <x:c r="G4561" s="2" t="n">
        <x:v>395</x:v>
      </x:c>
      <x:c r="H4561" s="2" t="str">
        <x:v>https://github.com/material-components/material-web/blob/cbd34a8921915af94d5ef65c2a69eece41d5b4f3/tokens/versions/latest/sass/_md-ref-palette.scss#L395</x:v>
      </x:c>
    </x:row>
    <x:row r="4562" ht="20" customHeight="1">
      <x:c r="A4562" s="2" t="str">
        <x:v>MT-04561</x:v>
      </x:c>
      <x:c r="B4562" s="2" t="str">
        <x:v>--md-ref-palette-red40</x:v>
      </x:c>
      <x:c r="C4562" s="2" t="str">
        <x:v>ref</x:v>
      </x:c>
      <x:c r="D4562" s="2" t="str">
        <x:v>latest/sass</x:v>
      </x:c>
      <x:c r="E4562" s="2" t="str">
        <x:v>#b3251e</x:v>
      </x:c>
      <x:c r="F4562" s="2" t="str">
        <x:v>tokens/versions/latest/sass/_md-ref-palette.scss</x:v>
      </x:c>
      <x:c r="G4562" s="2" t="n">
        <x:v>397</x:v>
      </x:c>
      <x:c r="H4562" s="2" t="str">
        <x:v>https://github.com/material-components/material-web/blob/cbd34a8921915af94d5ef65c2a69eece41d5b4f3/tokens/versions/latest/sass/_md-ref-palette.scss#L397</x:v>
      </x:c>
    </x:row>
    <x:row r="4563" ht="20" customHeight="1">
      <x:c r="A4563" s="2" t="str">
        <x:v>MT-04562</x:v>
      </x:c>
      <x:c r="B4563" s="2" t="str">
        <x:v>--md-ref-palette-red50</x:v>
      </x:c>
      <x:c r="C4563" s="2" t="str">
        <x:v>ref</x:v>
      </x:c>
      <x:c r="D4563" s="2" t="str">
        <x:v>latest/sass</x:v>
      </x:c>
      <x:c r="E4563" s="2" t="str">
        <x:v>#db372d</x:v>
      </x:c>
      <x:c r="F4563" s="2" t="str">
        <x:v>tokens/versions/latest/sass/_md-ref-palette.scss</x:v>
      </x:c>
      <x:c r="G4563" s="2" t="n">
        <x:v>399</x:v>
      </x:c>
      <x:c r="H4563" s="2" t="str">
        <x:v>https://github.com/material-components/material-web/blob/cbd34a8921915af94d5ef65c2a69eece41d5b4f3/tokens/versions/latest/sass/_md-ref-palette.scss#L399</x:v>
      </x:c>
    </x:row>
    <x:row r="4564" ht="20" customHeight="1">
      <x:c r="A4564" s="2" t="str">
        <x:v>MT-04563</x:v>
      </x:c>
      <x:c r="B4564" s="2" t="str">
        <x:v>--md-ref-palette-red60</x:v>
      </x:c>
      <x:c r="C4564" s="2" t="str">
        <x:v>ref</x:v>
      </x:c>
      <x:c r="D4564" s="2" t="str">
        <x:v>latest/sass</x:v>
      </x:c>
      <x:c r="E4564" s="2" t="str">
        <x:v>#f55e57</x:v>
      </x:c>
      <x:c r="F4564" s="2" t="str">
        <x:v>tokens/versions/latest/sass/_md-ref-palette.scss</x:v>
      </x:c>
      <x:c r="G4564" s="2" t="n">
        <x:v>401</x:v>
      </x:c>
      <x:c r="H4564" s="2" t="str">
        <x:v>https://github.com/material-components/material-web/blob/cbd34a8921915af94d5ef65c2a69eece41d5b4f3/tokens/versions/latest/sass/_md-ref-palette.scss#L401</x:v>
      </x:c>
    </x:row>
    <x:row r="4565" ht="20" customHeight="1">
      <x:c r="A4565" s="2" t="str">
        <x:v>MT-04564</x:v>
      </x:c>
      <x:c r="B4565" s="2" t="str">
        <x:v>--md-ref-palette-red70</x:v>
      </x:c>
      <x:c r="C4565" s="2" t="str">
        <x:v>ref</x:v>
      </x:c>
      <x:c r="D4565" s="2" t="str">
        <x:v>latest/sass</x:v>
      </x:c>
      <x:c r="E4565" s="2" t="str">
        <x:v>#ff8983</x:v>
      </x:c>
      <x:c r="F4565" s="2" t="str">
        <x:v>tokens/versions/latest/sass/_md-ref-palette.scss</x:v>
      </x:c>
      <x:c r="G4565" s="2" t="n">
        <x:v>403</x:v>
      </x:c>
      <x:c r="H4565" s="2" t="str">
        <x:v>https://github.com/material-components/material-web/blob/cbd34a8921915af94d5ef65c2a69eece41d5b4f3/tokens/versions/latest/sass/_md-ref-palette.scss#L403</x:v>
      </x:c>
    </x:row>
    <x:row r="4566" ht="20" customHeight="1">
      <x:c r="A4566" s="2" t="str">
        <x:v>MT-04565</x:v>
      </x:c>
      <x:c r="B4566" s="2" t="str">
        <x:v>--md-ref-palette-red80</x:v>
      </x:c>
      <x:c r="C4566" s="2" t="str">
        <x:v>ref</x:v>
      </x:c>
      <x:c r="D4566" s="2" t="str">
        <x:v>latest/sass</x:v>
      </x:c>
      <x:c r="E4566" s="2" t="str">
        <x:v>#ffb3ae</x:v>
      </x:c>
      <x:c r="F4566" s="2" t="str">
        <x:v>tokens/versions/latest/sass/_md-ref-palette.scss</x:v>
      </x:c>
      <x:c r="G4566" s="2" t="n">
        <x:v>405</x:v>
      </x:c>
      <x:c r="H4566" s="2" t="str">
        <x:v>https://github.com/material-components/material-web/blob/cbd34a8921915af94d5ef65c2a69eece41d5b4f3/tokens/versions/latest/sass/_md-ref-palette.scss#L405</x:v>
      </x:c>
    </x:row>
    <x:row r="4567" ht="20" customHeight="1">
      <x:c r="A4567" s="2" t="str">
        <x:v>MT-04566</x:v>
      </x:c>
      <x:c r="B4567" s="2" t="str">
        <x:v>--md-ref-palette-red90</x:v>
      </x:c>
      <x:c r="C4567" s="2" t="str">
        <x:v>ref</x:v>
      </x:c>
      <x:c r="D4567" s="2" t="str">
        <x:v>latest/sass</x:v>
      </x:c>
      <x:c r="E4567" s="2" t="str">
        <x:v>#ffdadc</x:v>
      </x:c>
      <x:c r="F4567" s="2" t="str">
        <x:v>tokens/versions/latest/sass/_md-ref-palette.scss</x:v>
      </x:c>
      <x:c r="G4567" s="2" t="n">
        <x:v>407</x:v>
      </x:c>
      <x:c r="H4567" s="2" t="str">
        <x:v>https://github.com/material-components/material-web/blob/cbd34a8921915af94d5ef65c2a69eece41d5b4f3/tokens/versions/latest/sass/_md-ref-palette.scss#L407</x:v>
      </x:c>
    </x:row>
    <x:row r="4568" ht="20" customHeight="1">
      <x:c r="A4568" s="2" t="str">
        <x:v>MT-04567</x:v>
      </x:c>
      <x:c r="B4568" s="2" t="str">
        <x:v>--md-ref-palette-red95</x:v>
      </x:c>
      <x:c r="C4568" s="2" t="str">
        <x:v>ref</x:v>
      </x:c>
      <x:c r="D4568" s="2" t="str">
        <x:v>latest/sass</x:v>
      </x:c>
      <x:c r="E4568" s="2" t="str">
        <x:v>#ffecee</x:v>
      </x:c>
      <x:c r="F4568" s="2" t="str">
        <x:v>tokens/versions/latest/sass/_md-ref-palette.scss</x:v>
      </x:c>
      <x:c r="G4568" s="2" t="n">
        <x:v>409</x:v>
      </x:c>
      <x:c r="H4568" s="2" t="str">
        <x:v>https://github.com/material-components/material-web/blob/cbd34a8921915af94d5ef65c2a69eece41d5b4f3/tokens/versions/latest/sass/_md-ref-palette.scss#L409</x:v>
      </x:c>
    </x:row>
    <x:row r="4569" ht="20" customHeight="1">
      <x:c r="A4569" s="2" t="str">
        <x:v>MT-04568</x:v>
      </x:c>
      <x:c r="B4569" s="2" t="str">
        <x:v>--md-ref-palette-red98</x:v>
      </x:c>
      <x:c r="C4569" s="2" t="str">
        <x:v>ref</x:v>
      </x:c>
      <x:c r="D4569" s="2" t="str">
        <x:v>latest/sass</x:v>
      </x:c>
      <x:c r="E4569" s="2" t="str">
        <x:v>#fff8f8</x:v>
      </x:c>
      <x:c r="F4569" s="2" t="str">
        <x:v>tokens/versions/latest/sass/_md-ref-palette.scss</x:v>
      </x:c>
      <x:c r="G4569" s="2" t="n">
        <x:v>411</x:v>
      </x:c>
      <x:c r="H4569" s="2" t="str">
        <x:v>https://github.com/material-components/material-web/blob/cbd34a8921915af94d5ef65c2a69eece41d5b4f3/tokens/versions/latest/sass/_md-ref-palette.scss#L411</x:v>
      </x:c>
    </x:row>
    <x:row r="4570" ht="20" customHeight="1">
      <x:c r="A4570" s="2" t="str">
        <x:v>MT-04569</x:v>
      </x:c>
      <x:c r="B4570" s="2" t="str">
        <x:v>--md-ref-palette-secondary0</x:v>
      </x:c>
      <x:c r="C4570" s="2" t="str">
        <x:v>ref</x:v>
      </x:c>
      <x:c r="D4570" s="2" t="str">
        <x:v>latest/sass</x:v>
      </x:c>
      <x:c r="E4570" s="2" t="str">
        <x:v>#000</x:v>
      </x:c>
      <x:c r="F4570" s="2" t="str">
        <x:v>tokens/versions/latest/sass/_md-ref-palette.scss</x:v>
      </x:c>
      <x:c r="G4570" s="2" t="n">
        <x:v>413</x:v>
      </x:c>
      <x:c r="H4570" s="2" t="str">
        <x:v>https://github.com/material-components/material-web/blob/cbd34a8921915af94d5ef65c2a69eece41d5b4f3/tokens/versions/latest/sass/_md-ref-palette.scss#L413</x:v>
      </x:c>
    </x:row>
    <x:row r="4571" ht="20" customHeight="1">
      <x:c r="A4571" s="2" t="str">
        <x:v>MT-04570</x:v>
      </x:c>
      <x:c r="B4571" s="2" t="str">
        <x:v>--md-ref-palette-secondary10</x:v>
      </x:c>
      <x:c r="C4571" s="2" t="str">
        <x:v>ref</x:v>
      </x:c>
      <x:c r="D4571" s="2" t="str">
        <x:v>latest/sass</x:v>
      </x:c>
      <x:c r="E4571" s="2" t="str">
        <x:v>#1d192b</x:v>
      </x:c>
      <x:c r="F4571" s="2" t="str">
        <x:v>tokens/versions/latest/sass/_md-ref-palette.scss</x:v>
      </x:c>
      <x:c r="G4571" s="2" t="n">
        <x:v>415</x:v>
      </x:c>
      <x:c r="H4571" s="2" t="str">
        <x:v>https://github.com/material-components/material-web/blob/cbd34a8921915af94d5ef65c2a69eece41d5b4f3/tokens/versions/latest/sass/_md-ref-palette.scss#L415</x:v>
      </x:c>
    </x:row>
    <x:row r="4572" ht="20" customHeight="1">
      <x:c r="A4572" s="2" t="str">
        <x:v>MT-04571</x:v>
      </x:c>
      <x:c r="B4572" s="2" t="str">
        <x:v>--md-ref-palette-secondary100</x:v>
      </x:c>
      <x:c r="C4572" s="2" t="str">
        <x:v>ref</x:v>
      </x:c>
      <x:c r="D4572" s="2" t="str">
        <x:v>latest/sass</x:v>
      </x:c>
      <x:c r="E4572" s="2" t="str">
        <x:v>#fff</x:v>
      </x:c>
      <x:c r="F4572" s="2" t="str">
        <x:v>tokens/versions/latest/sass/_md-ref-palette.scss</x:v>
      </x:c>
      <x:c r="G4572" s="2" t="n">
        <x:v>417</x:v>
      </x:c>
      <x:c r="H4572" s="2" t="str">
        <x:v>https://github.com/material-components/material-web/blob/cbd34a8921915af94d5ef65c2a69eece41d5b4f3/tokens/versions/latest/sass/_md-ref-palette.scss#L417</x:v>
      </x:c>
    </x:row>
    <x:row r="4573" ht="20" customHeight="1">
      <x:c r="A4573" s="2" t="str">
        <x:v>MT-04572</x:v>
      </x:c>
      <x:c r="B4573" s="2" t="str">
        <x:v>--md-ref-palette-secondary20</x:v>
      </x:c>
      <x:c r="C4573" s="2" t="str">
        <x:v>ref</x:v>
      </x:c>
      <x:c r="D4573" s="2" t="str">
        <x:v>latest/sass</x:v>
      </x:c>
      <x:c r="E4573" s="2" t="str">
        <x:v>#332d41</x:v>
      </x:c>
      <x:c r="F4573" s="2" t="str">
        <x:v>tokens/versions/latest/sass/_md-ref-palette.scss</x:v>
      </x:c>
      <x:c r="G4573" s="2" t="n">
        <x:v>419</x:v>
      </x:c>
      <x:c r="H4573" s="2" t="str">
        <x:v>https://github.com/material-components/material-web/blob/cbd34a8921915af94d5ef65c2a69eece41d5b4f3/tokens/versions/latest/sass/_md-ref-palette.scss#L419</x:v>
      </x:c>
    </x:row>
    <x:row r="4574" ht="20" customHeight="1">
      <x:c r="A4574" s="2" t="str">
        <x:v>MT-04573</x:v>
      </x:c>
      <x:c r="B4574" s="2" t="str">
        <x:v>--md-ref-palette-secondary30</x:v>
      </x:c>
      <x:c r="C4574" s="2" t="str">
        <x:v>ref</x:v>
      </x:c>
      <x:c r="D4574" s="2" t="str">
        <x:v>latest/sass</x:v>
      </x:c>
      <x:c r="E4574" s="2" t="str">
        <x:v>#4a4458</x:v>
      </x:c>
      <x:c r="F4574" s="2" t="str">
        <x:v>tokens/versions/latest/sass/_md-ref-palette.scss</x:v>
      </x:c>
      <x:c r="G4574" s="2" t="n">
        <x:v>421</x:v>
      </x:c>
      <x:c r="H4574" s="2" t="str">
        <x:v>https://github.com/material-components/material-web/blob/cbd34a8921915af94d5ef65c2a69eece41d5b4f3/tokens/versions/latest/sass/_md-ref-palette.scss#L421</x:v>
      </x:c>
    </x:row>
    <x:row r="4575" ht="20" customHeight="1">
      <x:c r="A4575" s="2" t="str">
        <x:v>MT-04574</x:v>
      </x:c>
      <x:c r="B4575" s="2" t="str">
        <x:v>--md-ref-palette-secondary40</x:v>
      </x:c>
      <x:c r="C4575" s="2" t="str">
        <x:v>ref</x:v>
      </x:c>
      <x:c r="D4575" s="2" t="str">
        <x:v>latest/sass</x:v>
      </x:c>
      <x:c r="E4575" s="2" t="str">
        <x:v>#625b71</x:v>
      </x:c>
      <x:c r="F4575" s="2" t="str">
        <x:v>tokens/versions/latest/sass/_md-ref-palette.scss</x:v>
      </x:c>
      <x:c r="G4575" s="2" t="n">
        <x:v>423</x:v>
      </x:c>
      <x:c r="H4575" s="2" t="str">
        <x:v>https://github.com/material-components/material-web/blob/cbd34a8921915af94d5ef65c2a69eece41d5b4f3/tokens/versions/latest/sass/_md-ref-palette.scss#L423</x:v>
      </x:c>
    </x:row>
    <x:row r="4576" ht="20" customHeight="1">
      <x:c r="A4576" s="2" t="str">
        <x:v>MT-04575</x:v>
      </x:c>
      <x:c r="B4576" s="2" t="str">
        <x:v>--md-ref-palette-secondary50</x:v>
      </x:c>
      <x:c r="C4576" s="2" t="str">
        <x:v>ref</x:v>
      </x:c>
      <x:c r="D4576" s="2" t="str">
        <x:v>latest/sass</x:v>
      </x:c>
      <x:c r="E4576" s="2" t="str">
        <x:v>#7a7289</x:v>
      </x:c>
      <x:c r="F4576" s="2" t="str">
        <x:v>tokens/versions/latest/sass/_md-ref-palette.scss</x:v>
      </x:c>
      <x:c r="G4576" s="2" t="n">
        <x:v>425</x:v>
      </x:c>
      <x:c r="H4576" s="2" t="str">
        <x:v>https://github.com/material-components/material-web/blob/cbd34a8921915af94d5ef65c2a69eece41d5b4f3/tokens/versions/latest/sass/_md-ref-palette.scss#L425</x:v>
      </x:c>
    </x:row>
    <x:row r="4577" ht="20" customHeight="1">
      <x:c r="A4577" s="2" t="str">
        <x:v>MT-04576</x:v>
      </x:c>
      <x:c r="B4577" s="2" t="str">
        <x:v>--md-ref-palette-secondary60</x:v>
      </x:c>
      <x:c r="C4577" s="2" t="str">
        <x:v>ref</x:v>
      </x:c>
      <x:c r="D4577" s="2" t="str">
        <x:v>latest/sass</x:v>
      </x:c>
      <x:c r="E4577" s="2" t="str">
        <x:v>#958da5</x:v>
      </x:c>
      <x:c r="F4577" s="2" t="str">
        <x:v>tokens/versions/latest/sass/_md-ref-palette.scss</x:v>
      </x:c>
      <x:c r="G4577" s="2" t="n">
        <x:v>427</x:v>
      </x:c>
      <x:c r="H4577" s="2" t="str">
        <x:v>https://github.com/material-components/material-web/blob/cbd34a8921915af94d5ef65c2a69eece41d5b4f3/tokens/versions/latest/sass/_md-ref-palette.scss#L427</x:v>
      </x:c>
    </x:row>
    <x:row r="4578" ht="20" customHeight="1">
      <x:c r="A4578" s="2" t="str">
        <x:v>MT-04577</x:v>
      </x:c>
      <x:c r="B4578" s="2" t="str">
        <x:v>--md-ref-palette-secondary70</x:v>
      </x:c>
      <x:c r="C4578" s="2" t="str">
        <x:v>ref</x:v>
      </x:c>
      <x:c r="D4578" s="2" t="str">
        <x:v>latest/sass</x:v>
      </x:c>
      <x:c r="E4578" s="2" t="str">
        <x:v>#b0a7c0</x:v>
      </x:c>
      <x:c r="F4578" s="2" t="str">
        <x:v>tokens/versions/latest/sass/_md-ref-palette.scss</x:v>
      </x:c>
      <x:c r="G4578" s="2" t="n">
        <x:v>429</x:v>
      </x:c>
      <x:c r="H4578" s="2" t="str">
        <x:v>https://github.com/material-components/material-web/blob/cbd34a8921915af94d5ef65c2a69eece41d5b4f3/tokens/versions/latest/sass/_md-ref-palette.scss#L429</x:v>
      </x:c>
    </x:row>
    <x:row r="4579" ht="20" customHeight="1">
      <x:c r="A4579" s="2" t="str">
        <x:v>MT-04578</x:v>
      </x:c>
      <x:c r="B4579" s="2" t="str">
        <x:v>--md-ref-palette-secondary80</x:v>
      </x:c>
      <x:c r="C4579" s="2" t="str">
        <x:v>ref</x:v>
      </x:c>
      <x:c r="D4579" s="2" t="str">
        <x:v>latest/sass</x:v>
      </x:c>
      <x:c r="E4579" s="2" t="str">
        <x:v>#ccc2dc</x:v>
      </x:c>
      <x:c r="F4579" s="2" t="str">
        <x:v>tokens/versions/latest/sass/_md-ref-palette.scss</x:v>
      </x:c>
      <x:c r="G4579" s="2" t="n">
        <x:v>431</x:v>
      </x:c>
      <x:c r="H4579" s="2" t="str">
        <x:v>https://github.com/material-components/material-web/blob/cbd34a8921915af94d5ef65c2a69eece41d5b4f3/tokens/versions/latest/sass/_md-ref-palette.scss#L431</x:v>
      </x:c>
    </x:row>
    <x:row r="4580" ht="20" customHeight="1">
      <x:c r="A4580" s="2" t="str">
        <x:v>MT-04579</x:v>
      </x:c>
      <x:c r="B4580" s="2" t="str">
        <x:v>--md-ref-palette-secondary90</x:v>
      </x:c>
      <x:c r="C4580" s="2" t="str">
        <x:v>ref</x:v>
      </x:c>
      <x:c r="D4580" s="2" t="str">
        <x:v>latest/sass</x:v>
      </x:c>
      <x:c r="E4580" s="2" t="str">
        <x:v>#e8def8</x:v>
      </x:c>
      <x:c r="F4580" s="2" t="str">
        <x:v>tokens/versions/latest/sass/_md-ref-palette.scss</x:v>
      </x:c>
      <x:c r="G4580" s="2" t="n">
        <x:v>433</x:v>
      </x:c>
      <x:c r="H4580" s="2" t="str">
        <x:v>https://github.com/material-components/material-web/blob/cbd34a8921915af94d5ef65c2a69eece41d5b4f3/tokens/versions/latest/sass/_md-ref-palette.scss#L433</x:v>
      </x:c>
    </x:row>
    <x:row r="4581" ht="20" customHeight="1">
      <x:c r="A4581" s="2" t="str">
        <x:v>MT-04580</x:v>
      </x:c>
      <x:c r="B4581" s="2" t="str">
        <x:v>--md-ref-palette-secondary95</x:v>
      </x:c>
      <x:c r="C4581" s="2" t="str">
        <x:v>ref</x:v>
      </x:c>
      <x:c r="D4581" s="2" t="str">
        <x:v>latest/sass</x:v>
      </x:c>
      <x:c r="E4581" s="2" t="str">
        <x:v>#f6edff</x:v>
      </x:c>
      <x:c r="F4581" s="2" t="str">
        <x:v>tokens/versions/latest/sass/_md-ref-palette.scss</x:v>
      </x:c>
      <x:c r="G4581" s="2" t="n">
        <x:v>435</x:v>
      </x:c>
      <x:c r="H4581" s="2" t="str">
        <x:v>https://github.com/material-components/material-web/blob/cbd34a8921915af94d5ef65c2a69eece41d5b4f3/tokens/versions/latest/sass/_md-ref-palette.scss#L435</x:v>
      </x:c>
    </x:row>
    <x:row r="4582" ht="20" customHeight="1">
      <x:c r="A4582" s="2" t="str">
        <x:v>MT-04581</x:v>
      </x:c>
      <x:c r="B4582" s="2" t="str">
        <x:v>--md-ref-palette-secondary98</x:v>
      </x:c>
      <x:c r="C4582" s="2" t="str">
        <x:v>ref</x:v>
      </x:c>
      <x:c r="D4582" s="2" t="str">
        <x:v>latest/sass</x:v>
      </x:c>
      <x:c r="E4582" s="2" t="str">
        <x:v>#fef7ff</x:v>
      </x:c>
      <x:c r="F4582" s="2" t="str">
        <x:v>tokens/versions/latest/sass/_md-ref-palette.scss</x:v>
      </x:c>
      <x:c r="G4582" s="2" t="n">
        <x:v>437</x:v>
      </x:c>
      <x:c r="H4582" s="2" t="str">
        <x:v>https://github.com/material-components/material-web/blob/cbd34a8921915af94d5ef65c2a69eece41d5b4f3/tokens/versions/latest/sass/_md-ref-palette.scss#L437</x:v>
      </x:c>
    </x:row>
    <x:row r="4583" ht="20" customHeight="1">
      <x:c r="A4583" s="2" t="str">
        <x:v>MT-04582</x:v>
      </x:c>
      <x:c r="B4583" s="2" t="str">
        <x:v>--md-ref-palette-secondary99</x:v>
      </x:c>
      <x:c r="C4583" s="2" t="str">
        <x:v>ref</x:v>
      </x:c>
      <x:c r="D4583" s="2" t="str">
        <x:v>latest/sass</x:v>
      </x:c>
      <x:c r="E4583" s="2" t="str">
        <x:v>#fffbfe</x:v>
      </x:c>
      <x:c r="F4583" s="2" t="str">
        <x:v>tokens/versions/latest/sass/_md-ref-palette.scss</x:v>
      </x:c>
      <x:c r="G4583" s="2" t="n">
        <x:v>439</x:v>
      </x:c>
      <x:c r="H4583" s="2" t="str">
        <x:v>https://github.com/material-components/material-web/blob/cbd34a8921915af94d5ef65c2a69eece41d5b4f3/tokens/versions/latest/sass/_md-ref-palette.scss#L439</x:v>
      </x:c>
    </x:row>
    <x:row r="4584" ht="20" customHeight="1">
      <x:c r="A4584" s="2" t="str">
        <x:v>MT-04583</x:v>
      </x:c>
      <x:c r="B4584" s="2" t="str">
        <x:v>--md-ref-palette-tertiary0</x:v>
      </x:c>
      <x:c r="C4584" s="2" t="str">
        <x:v>ref</x:v>
      </x:c>
      <x:c r="D4584" s="2" t="str">
        <x:v>latest/sass</x:v>
      </x:c>
      <x:c r="E4584" s="2" t="str">
        <x:v>#000</x:v>
      </x:c>
      <x:c r="F4584" s="2" t="str">
        <x:v>tokens/versions/latest/sass/_md-ref-palette.scss</x:v>
      </x:c>
      <x:c r="G4584" s="2" t="n">
        <x:v>441</x:v>
      </x:c>
      <x:c r="H4584" s="2" t="str">
        <x:v>https://github.com/material-components/material-web/blob/cbd34a8921915af94d5ef65c2a69eece41d5b4f3/tokens/versions/latest/sass/_md-ref-palette.scss#L441</x:v>
      </x:c>
    </x:row>
    <x:row r="4585" ht="20" customHeight="1">
      <x:c r="A4585" s="2" t="str">
        <x:v>MT-04584</x:v>
      </x:c>
      <x:c r="B4585" s="2" t="str">
        <x:v>--md-ref-palette-tertiary10</x:v>
      </x:c>
      <x:c r="C4585" s="2" t="str">
        <x:v>ref</x:v>
      </x:c>
      <x:c r="D4585" s="2" t="str">
        <x:v>latest/sass</x:v>
      </x:c>
      <x:c r="E4585" s="2" t="str">
        <x:v>#31111d</x:v>
      </x:c>
      <x:c r="F4585" s="2" t="str">
        <x:v>tokens/versions/latest/sass/_md-ref-palette.scss</x:v>
      </x:c>
      <x:c r="G4585" s="2" t="n">
        <x:v>443</x:v>
      </x:c>
      <x:c r="H4585" s="2" t="str">
        <x:v>https://github.com/material-components/material-web/blob/cbd34a8921915af94d5ef65c2a69eece41d5b4f3/tokens/versions/latest/sass/_md-ref-palette.scss#L443</x:v>
      </x:c>
    </x:row>
    <x:row r="4586" ht="20" customHeight="1">
      <x:c r="A4586" s="2" t="str">
        <x:v>MT-04585</x:v>
      </x:c>
      <x:c r="B4586" s="2" t="str">
        <x:v>--md-ref-palette-tertiary100</x:v>
      </x:c>
      <x:c r="C4586" s="2" t="str">
        <x:v>ref</x:v>
      </x:c>
      <x:c r="D4586" s="2" t="str">
        <x:v>latest/sass</x:v>
      </x:c>
      <x:c r="E4586" s="2" t="str">
        <x:v>#fff</x:v>
      </x:c>
      <x:c r="F4586" s="2" t="str">
        <x:v>tokens/versions/latest/sass/_md-ref-palette.scss</x:v>
      </x:c>
      <x:c r="G4586" s="2" t="n">
        <x:v>445</x:v>
      </x:c>
      <x:c r="H4586" s="2" t="str">
        <x:v>https://github.com/material-components/material-web/blob/cbd34a8921915af94d5ef65c2a69eece41d5b4f3/tokens/versions/latest/sass/_md-ref-palette.scss#L445</x:v>
      </x:c>
    </x:row>
    <x:row r="4587" ht="20" customHeight="1">
      <x:c r="A4587" s="2" t="str">
        <x:v>MT-04586</x:v>
      </x:c>
      <x:c r="B4587" s="2" t="str">
        <x:v>--md-ref-palette-tertiary20</x:v>
      </x:c>
      <x:c r="C4587" s="2" t="str">
        <x:v>ref</x:v>
      </x:c>
      <x:c r="D4587" s="2" t="str">
        <x:v>latest/sass</x:v>
      </x:c>
      <x:c r="E4587" s="2" t="str">
        <x:v>#492532</x:v>
      </x:c>
      <x:c r="F4587" s="2" t="str">
        <x:v>tokens/versions/latest/sass/_md-ref-palette.scss</x:v>
      </x:c>
      <x:c r="G4587" s="2" t="n">
        <x:v>447</x:v>
      </x:c>
      <x:c r="H4587" s="2" t="str">
        <x:v>https://github.com/material-components/material-web/blob/cbd34a8921915af94d5ef65c2a69eece41d5b4f3/tokens/versions/latest/sass/_md-ref-palette.scss#L447</x:v>
      </x:c>
    </x:row>
    <x:row r="4588" ht="20" customHeight="1">
      <x:c r="A4588" s="2" t="str">
        <x:v>MT-04587</x:v>
      </x:c>
      <x:c r="B4588" s="2" t="str">
        <x:v>--md-ref-palette-tertiary30</x:v>
      </x:c>
      <x:c r="C4588" s="2" t="str">
        <x:v>ref</x:v>
      </x:c>
      <x:c r="D4588" s="2" t="str">
        <x:v>latest/sass</x:v>
      </x:c>
      <x:c r="E4588" s="2" t="str">
        <x:v>#633b48</x:v>
      </x:c>
      <x:c r="F4588" s="2" t="str">
        <x:v>tokens/versions/latest/sass/_md-ref-palette.scss</x:v>
      </x:c>
      <x:c r="G4588" s="2" t="n">
        <x:v>449</x:v>
      </x:c>
      <x:c r="H4588" s="2" t="str">
        <x:v>https://github.com/material-components/material-web/blob/cbd34a8921915af94d5ef65c2a69eece41d5b4f3/tokens/versions/latest/sass/_md-ref-palette.scss#L449</x:v>
      </x:c>
    </x:row>
    <x:row r="4589" ht="20" customHeight="1">
      <x:c r="A4589" s="2" t="str">
        <x:v>MT-04588</x:v>
      </x:c>
      <x:c r="B4589" s="2" t="str">
        <x:v>--md-ref-palette-tertiary40</x:v>
      </x:c>
      <x:c r="C4589" s="2" t="str">
        <x:v>ref</x:v>
      </x:c>
      <x:c r="D4589" s="2" t="str">
        <x:v>latest/sass</x:v>
      </x:c>
      <x:c r="E4589" s="2" t="str">
        <x:v>#7d5260</x:v>
      </x:c>
      <x:c r="F4589" s="2" t="str">
        <x:v>tokens/versions/latest/sass/_md-ref-palette.scss</x:v>
      </x:c>
      <x:c r="G4589" s="2" t="n">
        <x:v>451</x:v>
      </x:c>
      <x:c r="H4589" s="2" t="str">
        <x:v>https://github.com/material-components/material-web/blob/cbd34a8921915af94d5ef65c2a69eece41d5b4f3/tokens/versions/latest/sass/_md-ref-palette.scss#L451</x:v>
      </x:c>
    </x:row>
    <x:row r="4590" ht="20" customHeight="1">
      <x:c r="A4590" s="2" t="str">
        <x:v>MT-04589</x:v>
      </x:c>
      <x:c r="B4590" s="2" t="str">
        <x:v>--md-ref-palette-tertiary50</x:v>
      </x:c>
      <x:c r="C4590" s="2" t="str">
        <x:v>ref</x:v>
      </x:c>
      <x:c r="D4590" s="2" t="str">
        <x:v>latest/sass</x:v>
      </x:c>
      <x:c r="E4590" s="2" t="str">
        <x:v>#986977</x:v>
      </x:c>
      <x:c r="F4590" s="2" t="str">
        <x:v>tokens/versions/latest/sass/_md-ref-palette.scss</x:v>
      </x:c>
      <x:c r="G4590" s="2" t="n">
        <x:v>453</x:v>
      </x:c>
      <x:c r="H4590" s="2" t="str">
        <x:v>https://github.com/material-components/material-web/blob/cbd34a8921915af94d5ef65c2a69eece41d5b4f3/tokens/versions/latest/sass/_md-ref-palette.scss#L453</x:v>
      </x:c>
    </x:row>
    <x:row r="4591" ht="20" customHeight="1">
      <x:c r="A4591" s="2" t="str">
        <x:v>MT-04590</x:v>
      </x:c>
      <x:c r="B4591" s="2" t="str">
        <x:v>--md-ref-palette-tertiary60</x:v>
      </x:c>
      <x:c r="C4591" s="2" t="str">
        <x:v>ref</x:v>
      </x:c>
      <x:c r="D4591" s="2" t="str">
        <x:v>latest/sass</x:v>
      </x:c>
      <x:c r="E4591" s="2" t="str">
        <x:v>#b58392</x:v>
      </x:c>
      <x:c r="F4591" s="2" t="str">
        <x:v>tokens/versions/latest/sass/_md-ref-palette.scss</x:v>
      </x:c>
      <x:c r="G4591" s="2" t="n">
        <x:v>455</x:v>
      </x:c>
      <x:c r="H4591" s="2" t="str">
        <x:v>https://github.com/material-components/material-web/blob/cbd34a8921915af94d5ef65c2a69eece41d5b4f3/tokens/versions/latest/sass/_md-ref-palette.scss#L455</x:v>
      </x:c>
    </x:row>
    <x:row r="4592" ht="20" customHeight="1">
      <x:c r="A4592" s="2" t="str">
        <x:v>MT-04591</x:v>
      </x:c>
      <x:c r="B4592" s="2" t="str">
        <x:v>--md-ref-palette-tertiary70</x:v>
      </x:c>
      <x:c r="C4592" s="2" t="str">
        <x:v>ref</x:v>
      </x:c>
      <x:c r="D4592" s="2" t="str">
        <x:v>latest/sass</x:v>
      </x:c>
      <x:c r="E4592" s="2" t="str">
        <x:v>#d29dac</x:v>
      </x:c>
      <x:c r="F4592" s="2" t="str">
        <x:v>tokens/versions/latest/sass/_md-ref-palette.scss</x:v>
      </x:c>
      <x:c r="G4592" s="2" t="n">
        <x:v>457</x:v>
      </x:c>
      <x:c r="H4592" s="2" t="str">
        <x:v>https://github.com/material-components/material-web/blob/cbd34a8921915af94d5ef65c2a69eece41d5b4f3/tokens/versions/latest/sass/_md-ref-palette.scss#L457</x:v>
      </x:c>
    </x:row>
    <x:row r="4593" ht="20" customHeight="1">
      <x:c r="A4593" s="2" t="str">
        <x:v>MT-04592</x:v>
      </x:c>
      <x:c r="B4593" s="2" t="str">
        <x:v>--md-ref-palette-tertiary80</x:v>
      </x:c>
      <x:c r="C4593" s="2" t="str">
        <x:v>ref</x:v>
      </x:c>
      <x:c r="D4593" s="2" t="str">
        <x:v>latest/sass</x:v>
      </x:c>
      <x:c r="E4593" s="2" t="str">
        <x:v>#efb8c8</x:v>
      </x:c>
      <x:c r="F4593" s="2" t="str">
        <x:v>tokens/versions/latest/sass/_md-ref-palette.scss</x:v>
      </x:c>
      <x:c r="G4593" s="2" t="n">
        <x:v>459</x:v>
      </x:c>
      <x:c r="H4593" s="2" t="str">
        <x:v>https://github.com/material-components/material-web/blob/cbd34a8921915af94d5ef65c2a69eece41d5b4f3/tokens/versions/latest/sass/_md-ref-palette.scss#L459</x:v>
      </x:c>
    </x:row>
    <x:row r="4594" ht="20" customHeight="1">
      <x:c r="A4594" s="2" t="str">
        <x:v>MT-04593</x:v>
      </x:c>
      <x:c r="B4594" s="2" t="str">
        <x:v>--md-ref-palette-tertiary90</x:v>
      </x:c>
      <x:c r="C4594" s="2" t="str">
        <x:v>ref</x:v>
      </x:c>
      <x:c r="D4594" s="2" t="str">
        <x:v>latest/sass</x:v>
      </x:c>
      <x:c r="E4594" s="2" t="str">
        <x:v>#ffd8e4</x:v>
      </x:c>
      <x:c r="F4594" s="2" t="str">
        <x:v>tokens/versions/latest/sass/_md-ref-palette.scss</x:v>
      </x:c>
      <x:c r="G4594" s="2" t="n">
        <x:v>461</x:v>
      </x:c>
      <x:c r="H4594" s="2" t="str">
        <x:v>https://github.com/material-components/material-web/blob/cbd34a8921915af94d5ef65c2a69eece41d5b4f3/tokens/versions/latest/sass/_md-ref-palette.scss#L461</x:v>
      </x:c>
    </x:row>
    <x:row r="4595" ht="20" customHeight="1">
      <x:c r="A4595" s="2" t="str">
        <x:v>MT-04594</x:v>
      </x:c>
      <x:c r="B4595" s="2" t="str">
        <x:v>--md-ref-palette-tertiary95</x:v>
      </x:c>
      <x:c r="C4595" s="2" t="str">
        <x:v>ref</x:v>
      </x:c>
      <x:c r="D4595" s="2" t="str">
        <x:v>latest/sass</x:v>
      </x:c>
      <x:c r="E4595" s="2" t="str">
        <x:v>#ffecf1</x:v>
      </x:c>
      <x:c r="F4595" s="2" t="str">
        <x:v>tokens/versions/latest/sass/_md-ref-palette.scss</x:v>
      </x:c>
      <x:c r="G4595" s="2" t="n">
        <x:v>463</x:v>
      </x:c>
      <x:c r="H4595" s="2" t="str">
        <x:v>https://github.com/material-components/material-web/blob/cbd34a8921915af94d5ef65c2a69eece41d5b4f3/tokens/versions/latest/sass/_md-ref-palette.scss#L463</x:v>
      </x:c>
    </x:row>
    <x:row r="4596" ht="20" customHeight="1">
      <x:c r="A4596" s="2" t="str">
        <x:v>MT-04595</x:v>
      </x:c>
      <x:c r="B4596" s="2" t="str">
        <x:v>--md-ref-palette-tertiary98</x:v>
      </x:c>
      <x:c r="C4596" s="2" t="str">
        <x:v>ref</x:v>
      </x:c>
      <x:c r="D4596" s="2" t="str">
        <x:v>latest/sass</x:v>
      </x:c>
      <x:c r="E4596" s="2" t="str">
        <x:v>#fff8f8</x:v>
      </x:c>
      <x:c r="F4596" s="2" t="str">
        <x:v>tokens/versions/latest/sass/_md-ref-palette.scss</x:v>
      </x:c>
      <x:c r="G4596" s="2" t="n">
        <x:v>465</x:v>
      </x:c>
      <x:c r="H4596" s="2" t="str">
        <x:v>https://github.com/material-components/material-web/blob/cbd34a8921915af94d5ef65c2a69eece41d5b4f3/tokens/versions/latest/sass/_md-ref-palette.scss#L465</x:v>
      </x:c>
    </x:row>
    <x:row r="4597" ht="20" customHeight="1">
      <x:c r="A4597" s="2" t="str">
        <x:v>MT-04596</x:v>
      </x:c>
      <x:c r="B4597" s="2" t="str">
        <x:v>--md-ref-palette-tertiary99</x:v>
      </x:c>
      <x:c r="C4597" s="2" t="str">
        <x:v>ref</x:v>
      </x:c>
      <x:c r="D4597" s="2" t="str">
        <x:v>latest/sass</x:v>
      </x:c>
      <x:c r="E4597" s="2" t="str">
        <x:v>#fffbfa</x:v>
      </x:c>
      <x:c r="F4597" s="2" t="str">
        <x:v>tokens/versions/latest/sass/_md-ref-palette.scss</x:v>
      </x:c>
      <x:c r="G4597" s="2" t="n">
        <x:v>467</x:v>
      </x:c>
      <x:c r="H4597" s="2" t="str">
        <x:v>https://github.com/material-components/material-web/blob/cbd34a8921915af94d5ef65c2a69eece41d5b4f3/tokens/versions/latest/sass/_md-ref-palette.scss#L467</x:v>
      </x:c>
    </x:row>
    <x:row r="4598" ht="20" customHeight="1">
      <x:c r="A4598" s="2" t="str">
        <x:v>MT-04597</x:v>
      </x:c>
      <x:c r="B4598" s="2" t="str">
        <x:v>--md-ref-palette-white</x:v>
      </x:c>
      <x:c r="C4598" s="2" t="str">
        <x:v>ref</x:v>
      </x:c>
      <x:c r="D4598" s="2" t="str">
        <x:v>latest/sass</x:v>
      </x:c>
      <x:c r="E4598" s="2" t="str">
        <x:v>#fff</x:v>
      </x:c>
      <x:c r="F4598" s="2" t="str">
        <x:v>tokens/versions/latest/sass/_md-ref-palette.scss</x:v>
      </x:c>
      <x:c r="G4598" s="2" t="n">
        <x:v>469</x:v>
      </x:c>
      <x:c r="H4598" s="2" t="str">
        <x:v>https://github.com/material-components/material-web/blob/cbd34a8921915af94d5ef65c2a69eece41d5b4f3/tokens/versions/latest/sass/_md-ref-palette.scss#L469</x:v>
      </x:c>
    </x:row>
    <x:row r="4599" ht="20" customHeight="1">
      <x:c r="A4599" s="2" t="str">
        <x:v>MT-04598</x:v>
      </x:c>
      <x:c r="B4599" s="2" t="str">
        <x:v>--md-ref-palette-yellow0</x:v>
      </x:c>
      <x:c r="C4599" s="2" t="str">
        <x:v>ref</x:v>
      </x:c>
      <x:c r="D4599" s="2" t="str">
        <x:v>latest/sass</x:v>
      </x:c>
      <x:c r="E4599" s="2" t="str">
        <x:v>#000</x:v>
      </x:c>
      <x:c r="F4599" s="2" t="str">
        <x:v>tokens/versions/latest/sass/_md-ref-palette.scss</x:v>
      </x:c>
      <x:c r="G4599" s="2" t="n">
        <x:v>471</x:v>
      </x:c>
      <x:c r="H4599" s="2" t="str">
        <x:v>https://github.com/material-components/material-web/blob/cbd34a8921915af94d5ef65c2a69eece41d5b4f3/tokens/versions/latest/sass/_md-ref-palette.scss#L471</x:v>
      </x:c>
    </x:row>
    <x:row r="4600" ht="20" customHeight="1">
      <x:c r="A4600" s="2" t="str">
        <x:v>MT-04599</x:v>
      </x:c>
      <x:c r="B4600" s="2" t="str">
        <x:v>--md-ref-palette-yellow10</x:v>
      </x:c>
      <x:c r="C4600" s="2" t="str">
        <x:v>ref</x:v>
      </x:c>
      <x:c r="D4600" s="2" t="str">
        <x:v>latest/sass</x:v>
      </x:c>
      <x:c r="E4600" s="2" t="str">
        <x:v>#2f1400</x:v>
      </x:c>
      <x:c r="F4600" s="2" t="str">
        <x:v>tokens/versions/latest/sass/_md-ref-palette.scss</x:v>
      </x:c>
      <x:c r="G4600" s="2" t="n">
        <x:v>473</x:v>
      </x:c>
      <x:c r="H4600" s="2" t="str">
        <x:v>https://github.com/material-components/material-web/blob/cbd34a8921915af94d5ef65c2a69eece41d5b4f3/tokens/versions/latest/sass/_md-ref-palette.scss#L473</x:v>
      </x:c>
    </x:row>
    <x:row r="4601" ht="20" customHeight="1">
      <x:c r="A4601" s="2" t="str">
        <x:v>MT-04600</x:v>
      </x:c>
      <x:c r="B4601" s="2" t="str">
        <x:v>--md-ref-palette-yellow100</x:v>
      </x:c>
      <x:c r="C4601" s="2" t="str">
        <x:v>ref</x:v>
      </x:c>
      <x:c r="D4601" s="2" t="str">
        <x:v>latest/sass</x:v>
      </x:c>
      <x:c r="E4601" s="2" t="str">
        <x:v>#fff</x:v>
      </x:c>
      <x:c r="F4601" s="2" t="str">
        <x:v>tokens/versions/latest/sass/_md-ref-palette.scss</x:v>
      </x:c>
      <x:c r="G4601" s="2" t="n">
        <x:v>475</x:v>
      </x:c>
      <x:c r="H4601" s="2" t="str">
        <x:v>https://github.com/material-components/material-web/blob/cbd34a8921915af94d5ef65c2a69eece41d5b4f3/tokens/versions/latest/sass/_md-ref-palette.scss#L475</x:v>
      </x:c>
    </x:row>
    <x:row r="4602" ht="20" customHeight="1">
      <x:c r="A4602" s="2" t="str">
        <x:v>MT-04601</x:v>
      </x:c>
      <x:c r="B4602" s="2" t="str">
        <x:v>--md-ref-palette-yellow20</x:v>
      </x:c>
      <x:c r="C4602" s="2" t="str">
        <x:v>ref</x:v>
      </x:c>
      <x:c r="D4602" s="2" t="str">
        <x:v>latest/sass</x:v>
      </x:c>
      <x:c r="E4602" s="2" t="str">
        <x:v>#4d2600</x:v>
      </x:c>
      <x:c r="F4602" s="2" t="str">
        <x:v>tokens/versions/latest/sass/_md-ref-palette.scss</x:v>
      </x:c>
      <x:c r="G4602" s="2" t="n">
        <x:v>477</x:v>
      </x:c>
      <x:c r="H4602" s="2" t="str">
        <x:v>https://github.com/material-components/material-web/blob/cbd34a8921915af94d5ef65c2a69eece41d5b4f3/tokens/versions/latest/sass/_md-ref-palette.scss#L477</x:v>
      </x:c>
    </x:row>
    <x:row r="4603" ht="20" customHeight="1">
      <x:c r="A4603" s="2" t="str">
        <x:v>MT-04602</x:v>
      </x:c>
      <x:c r="B4603" s="2" t="str">
        <x:v>--md-ref-palette-yellow30</x:v>
      </x:c>
      <x:c r="C4603" s="2" t="str">
        <x:v>ref</x:v>
      </x:c>
      <x:c r="D4603" s="2" t="str">
        <x:v>latest/sass</x:v>
      </x:c>
      <x:c r="E4603" s="2" t="str">
        <x:v>#6d3a01</x:v>
      </x:c>
      <x:c r="F4603" s="2" t="str">
        <x:v>tokens/versions/latest/sass/_md-ref-palette.scss</x:v>
      </x:c>
      <x:c r="G4603" s="2" t="n">
        <x:v>479</x:v>
      </x:c>
      <x:c r="H4603" s="2" t="str">
        <x:v>https://github.com/material-components/material-web/blob/cbd34a8921915af94d5ef65c2a69eece41d5b4f3/tokens/versions/latest/sass/_md-ref-palette.scss#L479</x:v>
      </x:c>
    </x:row>
    <x:row r="4604" ht="20" customHeight="1">
      <x:c r="A4604" s="2" t="str">
        <x:v>MT-04603</x:v>
      </x:c>
      <x:c r="B4604" s="2" t="str">
        <x:v>--md-ref-palette-yellow40</x:v>
      </x:c>
      <x:c r="C4604" s="2" t="str">
        <x:v>ref</x:v>
      </x:c>
      <x:c r="D4604" s="2" t="str">
        <x:v>latest/sass</x:v>
      </x:c>
      <x:c r="E4604" s="2" t="str">
        <x:v>#8f4e06</x:v>
      </x:c>
      <x:c r="F4604" s="2" t="str">
        <x:v>tokens/versions/latest/sass/_md-ref-palette.scss</x:v>
      </x:c>
      <x:c r="G4604" s="2" t="n">
        <x:v>481</x:v>
      </x:c>
      <x:c r="H4604" s="2" t="str">
        <x:v>https://github.com/material-components/material-web/blob/cbd34a8921915af94d5ef65c2a69eece41d5b4f3/tokens/versions/latest/sass/_md-ref-palette.scss#L481</x:v>
      </x:c>
    </x:row>
    <x:row r="4605" ht="20" customHeight="1">
      <x:c r="A4605" s="2" t="str">
        <x:v>MT-04604</x:v>
      </x:c>
      <x:c r="B4605" s="2" t="str">
        <x:v>--md-ref-palette-yellow50</x:v>
      </x:c>
      <x:c r="C4605" s="2" t="str">
        <x:v>ref</x:v>
      </x:c>
      <x:c r="D4605" s="2" t="str">
        <x:v>latest/sass</x:v>
      </x:c>
      <x:c r="E4605" s="2" t="str">
        <x:v>#b16300</x:v>
      </x:c>
      <x:c r="F4605" s="2" t="str">
        <x:v>tokens/versions/latest/sass/_md-ref-palette.scss</x:v>
      </x:c>
      <x:c r="G4605" s="2" t="n">
        <x:v>483</x:v>
      </x:c>
      <x:c r="H4605" s="2" t="str">
        <x:v>https://github.com/material-components/material-web/blob/cbd34a8921915af94d5ef65c2a69eece41d5b4f3/tokens/versions/latest/sass/_md-ref-palette.scss#L483</x:v>
      </x:c>
    </x:row>
    <x:row r="4606" ht="20" customHeight="1">
      <x:c r="A4606" s="2" t="str">
        <x:v>MT-04605</x:v>
      </x:c>
      <x:c r="B4606" s="2" t="str">
        <x:v>--md-ref-palette-yellow60</x:v>
      </x:c>
      <x:c r="C4606" s="2" t="str">
        <x:v>ref</x:v>
      </x:c>
      <x:c r="D4606" s="2" t="str">
        <x:v>latest/sass</x:v>
      </x:c>
      <x:c r="E4606" s="2" t="str">
        <x:v>#d37b00</x:v>
      </x:c>
      <x:c r="F4606" s="2" t="str">
        <x:v>tokens/versions/latest/sass/_md-ref-palette.scss</x:v>
      </x:c>
      <x:c r="G4606" s="2" t="n">
        <x:v>485</x:v>
      </x:c>
      <x:c r="H4606" s="2" t="str">
        <x:v>https://github.com/material-components/material-web/blob/cbd34a8921915af94d5ef65c2a69eece41d5b4f3/tokens/versions/latest/sass/_md-ref-palette.scss#L485</x:v>
      </x:c>
    </x:row>
    <x:row r="4607" ht="20" customHeight="1">
      <x:c r="A4607" s="2" t="str">
        <x:v>MT-04606</x:v>
      </x:c>
      <x:c r="B4607" s="2" t="str">
        <x:v>--md-ref-palette-yellow70</x:v>
      </x:c>
      <x:c r="C4607" s="2" t="str">
        <x:v>ref</x:v>
      </x:c>
      <x:c r="D4607" s="2" t="str">
        <x:v>latest/sass</x:v>
      </x:c>
      <x:c r="E4607" s="2" t="str">
        <x:v>#ef9800</x:v>
      </x:c>
      <x:c r="F4607" s="2" t="str">
        <x:v>tokens/versions/latest/sass/_md-ref-palette.scss</x:v>
      </x:c>
      <x:c r="G4607" s="2" t="n">
        <x:v>487</x:v>
      </x:c>
      <x:c r="H4607" s="2" t="str">
        <x:v>https://github.com/material-components/material-web/blob/cbd34a8921915af94d5ef65c2a69eece41d5b4f3/tokens/versions/latest/sass/_md-ref-palette.scss#L487</x:v>
      </x:c>
    </x:row>
    <x:row r="4608" ht="20" customHeight="1">
      <x:c r="A4608" s="2" t="str">
        <x:v>MT-04607</x:v>
      </x:c>
      <x:c r="B4608" s="2" t="str">
        <x:v>--md-ref-palette-yellow80</x:v>
      </x:c>
      <x:c r="C4608" s="2" t="str">
        <x:v>ref</x:v>
      </x:c>
      <x:c r="D4608" s="2" t="str">
        <x:v>latest/sass</x:v>
      </x:c>
      <x:c r="E4608" s="2" t="str">
        <x:v>#fcbd00</x:v>
      </x:c>
      <x:c r="F4608" s="2" t="str">
        <x:v>tokens/versions/latest/sass/_md-ref-palette.scss</x:v>
      </x:c>
      <x:c r="G4608" s="2" t="n">
        <x:v>489</x:v>
      </x:c>
      <x:c r="H4608" s="2" t="str">
        <x:v>https://github.com/material-components/material-web/blob/cbd34a8921915af94d5ef65c2a69eece41d5b4f3/tokens/versions/latest/sass/_md-ref-palette.scss#L489</x:v>
      </x:c>
    </x:row>
    <x:row r="4609" ht="20" customHeight="1">
      <x:c r="A4609" s="2" t="str">
        <x:v>MT-04608</x:v>
      </x:c>
      <x:c r="B4609" s="2" t="str">
        <x:v>--md-ref-palette-yellow90</x:v>
      </x:c>
      <x:c r="C4609" s="2" t="str">
        <x:v>ref</x:v>
      </x:c>
      <x:c r="D4609" s="2" t="str">
        <x:v>latest/sass</x:v>
      </x:c>
      <x:c r="E4609" s="2" t="str">
        <x:v>#ffe07c</x:v>
      </x:c>
      <x:c r="F4609" s="2" t="str">
        <x:v>tokens/versions/latest/sass/_md-ref-palette.scss</x:v>
      </x:c>
      <x:c r="G4609" s="2" t="n">
        <x:v>491</x:v>
      </x:c>
      <x:c r="H4609" s="2" t="str">
        <x:v>https://github.com/material-components/material-web/blob/cbd34a8921915af94d5ef65c2a69eece41d5b4f3/tokens/versions/latest/sass/_md-ref-palette.scss#L491</x:v>
      </x:c>
    </x:row>
    <x:row r="4610" ht="20" customHeight="1">
      <x:c r="A4610" s="2" t="str">
        <x:v>MT-04609</x:v>
      </x:c>
      <x:c r="B4610" s="2" t="str">
        <x:v>--md-ref-palette-yellow95</x:v>
      </x:c>
      <x:c r="C4610" s="2" t="str">
        <x:v>ref</x:v>
      </x:c>
      <x:c r="D4610" s="2" t="str">
        <x:v>latest/sass</x:v>
      </x:c>
      <x:c r="E4610" s="2" t="str">
        <x:v>#fff2b4</x:v>
      </x:c>
      <x:c r="F4610" s="2" t="str">
        <x:v>tokens/versions/latest/sass/_md-ref-palette.scss</x:v>
      </x:c>
      <x:c r="G4610" s="2" t="n">
        <x:v>493</x:v>
      </x:c>
      <x:c r="H4610" s="2" t="str">
        <x:v>https://github.com/material-components/material-web/blob/cbd34a8921915af94d5ef65c2a69eece41d5b4f3/tokens/versions/latest/sass/_md-ref-palette.scss#L493</x:v>
      </x:c>
    </x:row>
    <x:row r="4611" ht="20" customHeight="1">
      <x:c r="A4611" s="2" t="str">
        <x:v>MT-04610</x:v>
      </x:c>
      <x:c r="B4611" s="2" t="str">
        <x:v>--md-ref-palette-yellow98</x:v>
      </x:c>
      <x:c r="C4611" s="2" t="str">
        <x:v>ref</x:v>
      </x:c>
      <x:c r="D4611" s="2" t="str">
        <x:v>latest/sass</x:v>
      </x:c>
      <x:c r="E4611" s="2" t="str">
        <x:v>#fffade</x:v>
      </x:c>
      <x:c r="F4611" s="2" t="str">
        <x:v>tokens/versions/latest/sass/_md-ref-palette.scss</x:v>
      </x:c>
      <x:c r="G4611" s="2" t="n">
        <x:v>495</x:v>
      </x:c>
      <x:c r="H4611" s="2" t="str">
        <x:v>https://github.com/material-components/material-web/blob/cbd34a8921915af94d5ef65c2a69eece41d5b4f3/tokens/versions/latest/sass/_md-ref-palette.scss#L495</x:v>
      </x:c>
    </x:row>
    <x:row r="4612" ht="20" customHeight="1">
      <x:c r="A4612" s="2" t="str">
        <x:v>MT-04611</x:v>
      </x:c>
      <x:c r="B4612" s="2" t="str">
        <x:v>--md-ref-typeface-brand</x:v>
      </x:c>
      <x:c r="C4612" s="2" t="str">
        <x:v>ref</x:v>
      </x:c>
      <x:c r="D4612" s="2" t="str">
        <x:v>latest/sass</x:v>
      </x:c>
      <x:c r="E4612" s="2" t="str">
        <x:v>Roboto</x:v>
      </x:c>
      <x:c r="F4612" s="2" t="str">
        <x:v>tokens/versions/latest/sass/_md-ref-typeface.scss</x:v>
      </x:c>
      <x:c r="G4612" s="2" t="n">
        <x:v>19</x:v>
      </x:c>
      <x:c r="H4612" s="2" t="str">
        <x:v>https://github.com/material-components/material-web/blob/cbd34a8921915af94d5ef65c2a69eece41d5b4f3/tokens/versions/latest/sass/_md-ref-typeface.scss#L19</x:v>
      </x:c>
    </x:row>
    <x:row r="4613" ht="20" customHeight="1">
      <x:c r="A4613" s="2" t="str">
        <x:v>MT-04612</x:v>
      </x:c>
      <x:c r="B4613" s="2" t="str">
        <x:v>--md-ref-typeface-plain</x:v>
      </x:c>
      <x:c r="C4613" s="2" t="str">
        <x:v>ref</x:v>
      </x:c>
      <x:c r="D4613" s="2" t="str">
        <x:v>latest/sass</x:v>
      </x:c>
      <x:c r="E4613" s="2" t="str">
        <x:v>Roboto</x:v>
      </x:c>
      <x:c r="F4613" s="2" t="str">
        <x:v>tokens/versions/latest/sass/_md-ref-typeface.scss</x:v>
      </x:c>
      <x:c r="G4613" s="2" t="n">
        <x:v>21</x:v>
      </x:c>
      <x:c r="H4613" s="2" t="str">
        <x:v>https://github.com/material-components/material-web/blob/cbd34a8921915af94d5ef65c2a69eece41d5b4f3/tokens/versions/latest/sass/_md-ref-typeface.scss#L21</x:v>
      </x:c>
    </x:row>
    <x:row r="4614" ht="20" customHeight="1">
      <x:c r="A4614" s="2" t="str">
        <x:v>MT-04613</x:v>
      </x:c>
      <x:c r="B4614" s="2" t="str">
        <x:v>--md-ref-typeface-weight-bold</x:v>
      </x:c>
      <x:c r="C4614" s="2" t="str">
        <x:v>ref</x:v>
      </x:c>
      <x:c r="D4614" s="2" t="str">
        <x:v>latest/sass</x:v>
      </x:c>
      <x:c r="E4614" s="2" t="str">
        <x:v>700</x:v>
      </x:c>
      <x:c r="F4614" s="2" t="str">
        <x:v>tokens/versions/latest/sass/_md-ref-typeface.scss</x:v>
      </x:c>
      <x:c r="G4614" s="2" t="n">
        <x:v>23</x:v>
      </x:c>
      <x:c r="H4614" s="2" t="str">
        <x:v>https://github.com/material-components/material-web/blob/cbd34a8921915af94d5ef65c2a69eece41d5b4f3/tokens/versions/latest/sass/_md-ref-typeface.scss#L23</x:v>
      </x:c>
    </x:row>
    <x:row r="4615" ht="20" customHeight="1">
      <x:c r="A4615" s="2" t="str">
        <x:v>MT-04614</x:v>
      </x:c>
      <x:c r="B4615" s="2" t="str">
        <x:v>--md-ref-typeface-weight-medium</x:v>
      </x:c>
      <x:c r="C4615" s="2" t="str">
        <x:v>ref</x:v>
      </x:c>
      <x:c r="D4615" s="2" t="str">
        <x:v>latest/sass</x:v>
      </x:c>
      <x:c r="E4615" s="2" t="str">
        <x:v>500</x:v>
      </x:c>
      <x:c r="F4615" s="2" t="str">
        <x:v>tokens/versions/latest/sass/_md-ref-typeface.scss</x:v>
      </x:c>
      <x:c r="G4615" s="2" t="n">
        <x:v>25</x:v>
      </x:c>
      <x:c r="H4615" s="2" t="str">
        <x:v>https://github.com/material-components/material-web/blob/cbd34a8921915af94d5ef65c2a69eece41d5b4f3/tokens/versions/latest/sass/_md-ref-typeface.scss#L25</x:v>
      </x:c>
    </x:row>
    <x:row r="4616" ht="20" customHeight="1">
      <x:c r="A4616" s="2" t="str">
        <x:v>MT-04615</x:v>
      </x:c>
      <x:c r="B4616" s="2" t="str">
        <x:v>--md-ref-typeface-weight-regular</x:v>
      </x:c>
      <x:c r="C4616" s="2" t="str">
        <x:v>ref</x:v>
      </x:c>
      <x:c r="D4616" s="2" t="str">
        <x:v>latest/sass</x:v>
      </x:c>
      <x:c r="E4616" s="2" t="str">
        <x:v>400</x:v>
      </x:c>
      <x:c r="F4616" s="2" t="str">
        <x:v>tokens/versions/latest/sass/_md-ref-typeface.scss</x:v>
      </x:c>
      <x:c r="G4616" s="2" t="n">
        <x:v>27</x:v>
      </x:c>
      <x:c r="H4616" s="2" t="str">
        <x:v>https://github.com/material-components/material-web/blob/cbd34a8921915af94d5ef65c2a69eece41d5b4f3/tokens/versions/latest/sass/_md-ref-typeface.scss#L27</x:v>
      </x:c>
    </x:row>
    <x:row r="4617" ht="20" customHeight="1">
      <x:c r="A4617" s="2" t="str">
        <x:v>MT-04616</x:v>
      </x:c>
      <x:c r="B4617" s="2" t="str">
        <x:v>--md-rich-tooltip-action-focus-label-text-color</x:v>
      </x:c>
      <x:c r="C4617" s="2" t="str">
        <x:v>comp</x:v>
      </x:c>
      <x:c r="D4617" s="2" t="str">
        <x:v>latest/sass</x:v>
      </x:c>
      <x:c r="E4617" s="2" t="str">
        <x:v>md-sys-color.$primary</x:v>
      </x:c>
      <x:c r="F4617" s="2" t="str">
        <x:v>tokens/versions/latest/sass/_md-comp-rich-tooltip.scss</x:v>
      </x:c>
      <x:c r="G4617" s="2" t="n">
        <x:v>25</x:v>
      </x:c>
      <x:c r="H4617" s="2" t="str">
        <x:v>https://github.com/material-components/material-web/blob/cbd34a8921915af94d5ef65c2a69eece41d5b4f3/tokens/versions/latest/sass/_md-comp-rich-tooltip.scss#L25</x:v>
      </x:c>
    </x:row>
    <x:row r="4618" ht="20" customHeight="1">
      <x:c r="A4618" s="2" t="str">
        <x:v>MT-04617</x:v>
      </x:c>
      <x:c r="B4618" s="2" t="str">
        <x:v>--md-rich-tooltip-action-focus-state-layer-color</x:v>
      </x:c>
      <x:c r="C4618" s="2" t="str">
        <x:v>comp</x:v>
      </x:c>
      <x:c r="D4618" s="2" t="str">
        <x:v>latest/sass</x:v>
      </x:c>
      <x:c r="E4618" s="2" t="str">
        <x:v>md-sys-color.$primary</x:v>
      </x:c>
      <x:c r="F4618" s="2" t="str">
        <x:v>tokens/versions/latest/sass/_md-comp-rich-tooltip.scss</x:v>
      </x:c>
      <x:c r="G4618" s="2" t="n">
        <x:v>27</x:v>
      </x:c>
      <x:c r="H4618" s="2" t="str">
        <x:v>https://github.com/material-components/material-web/blob/cbd34a8921915af94d5ef65c2a69eece41d5b4f3/tokens/versions/latest/sass/_md-comp-rich-tooltip.scss#L27</x:v>
      </x:c>
    </x:row>
    <x:row r="4619" ht="20" customHeight="1">
      <x:c r="A4619" s="2" t="str">
        <x:v>MT-04618</x:v>
      </x:c>
      <x:c r="B4619" s="2" t="str">
        <x:v>--md-rich-tooltip-action-focus-state-layer-opacity</x:v>
      </x:c>
      <x:c r="C4619" s="2" t="str">
        <x:v>comp</x:v>
      </x:c>
      <x:c r="D4619" s="2" t="str">
        <x:v>latest/sass</x:v>
      </x:c>
      <x:c r="E4619" s="2" t="str">
        <x:v>md-sys-state.$focus-state-layer-opacity</x:v>
      </x:c>
      <x:c r="F4619" s="2" t="str">
        <x:v>tokens/versions/latest/sass/_md-comp-rich-tooltip.scss</x:v>
      </x:c>
      <x:c r="G4619" s="2" t="n">
        <x:v>29</x:v>
      </x:c>
      <x:c r="H4619" s="2" t="str">
        <x:v>https://github.com/material-components/material-web/blob/cbd34a8921915af94d5ef65c2a69eece41d5b4f3/tokens/versions/latest/sass/_md-comp-rich-tooltip.scss#L29</x:v>
      </x:c>
    </x:row>
    <x:row r="4620" ht="20" customHeight="1">
      <x:c r="A4620" s="2" t="str">
        <x:v>MT-04619</x:v>
      </x:c>
      <x:c r="B4620" s="2" t="str">
        <x:v>--md-rich-tooltip-action-hover-label-text-color</x:v>
      </x:c>
      <x:c r="C4620" s="2" t="str">
        <x:v>comp</x:v>
      </x:c>
      <x:c r="D4620" s="2" t="str">
        <x:v>latest/sass</x:v>
      </x:c>
      <x:c r="E4620" s="2" t="str">
        <x:v>md-sys-color.$primary</x:v>
      </x:c>
      <x:c r="F4620" s="2" t="str">
        <x:v>tokens/versions/latest/sass/_md-comp-rich-tooltip.scss</x:v>
      </x:c>
      <x:c r="G4620" s="2" t="n">
        <x:v>31</x:v>
      </x:c>
      <x:c r="H4620" s="2" t="str">
        <x:v>https://github.com/material-components/material-web/blob/cbd34a8921915af94d5ef65c2a69eece41d5b4f3/tokens/versions/latest/sass/_md-comp-rich-tooltip.scss#L31</x:v>
      </x:c>
    </x:row>
    <x:row r="4621" ht="20" customHeight="1">
      <x:c r="A4621" s="2" t="str">
        <x:v>MT-04620</x:v>
      </x:c>
      <x:c r="B4621" s="2" t="str">
        <x:v>--md-rich-tooltip-action-hover-state-layer-color</x:v>
      </x:c>
      <x:c r="C4621" s="2" t="str">
        <x:v>comp</x:v>
      </x:c>
      <x:c r="D4621" s="2" t="str">
        <x:v>latest/sass</x:v>
      </x:c>
      <x:c r="E4621" s="2" t="str">
        <x:v>md-sys-color.$primary</x:v>
      </x:c>
      <x:c r="F4621" s="2" t="str">
        <x:v>tokens/versions/latest/sass/_md-comp-rich-tooltip.scss</x:v>
      </x:c>
      <x:c r="G4621" s="2" t="n">
        <x:v>33</x:v>
      </x:c>
      <x:c r="H4621" s="2" t="str">
        <x:v>https://github.com/material-components/material-web/blob/cbd34a8921915af94d5ef65c2a69eece41d5b4f3/tokens/versions/latest/sass/_md-comp-rich-tooltip.scss#L33</x:v>
      </x:c>
    </x:row>
    <x:row r="4622" ht="20" customHeight="1">
      <x:c r="A4622" s="2" t="str">
        <x:v>MT-04621</x:v>
      </x:c>
      <x:c r="B4622" s="2" t="str">
        <x:v>--md-rich-tooltip-action-hover-state-layer-opacity</x:v>
      </x:c>
      <x:c r="C4622" s="2" t="str">
        <x:v>comp</x:v>
      </x:c>
      <x:c r="D4622" s="2" t="str">
        <x:v>latest/sass</x:v>
      </x:c>
      <x:c r="E4622" s="2" t="str">
        <x:v>md-sys-state.$hover-state-layer-opacity</x:v>
      </x:c>
      <x:c r="F4622" s="2" t="str">
        <x:v>tokens/versions/latest/sass/_md-comp-rich-tooltip.scss</x:v>
      </x:c>
      <x:c r="G4622" s="2" t="n">
        <x:v>35</x:v>
      </x:c>
      <x:c r="H4622" s="2" t="str">
        <x:v>https://github.com/material-components/material-web/blob/cbd34a8921915af94d5ef65c2a69eece41d5b4f3/tokens/versions/latest/sass/_md-comp-rich-tooltip.scss#L35</x:v>
      </x:c>
    </x:row>
    <x:row r="4623" ht="20" customHeight="1">
      <x:c r="A4623" s="2" t="str">
        <x:v>MT-04622</x:v>
      </x:c>
      <x:c r="B4623" s="2" t="str">
        <x:v>--md-rich-tooltip-action-label-text-color</x:v>
      </x:c>
      <x:c r="C4623" s="2" t="str">
        <x:v>comp</x:v>
      </x:c>
      <x:c r="D4623" s="2" t="str">
        <x:v>latest/sass</x:v>
      </x:c>
      <x:c r="E4623" s="2" t="str">
        <x:v>md-sys-color.$primary</x:v>
      </x:c>
      <x:c r="F4623" s="2" t="str">
        <x:v>tokens/versions/latest/sass/_md-comp-rich-tooltip.scss</x:v>
      </x:c>
      <x:c r="G4623" s="2" t="n">
        <x:v>37</x:v>
      </x:c>
      <x:c r="H4623" s="2" t="str">
        <x:v>https://github.com/material-components/material-web/blob/cbd34a8921915af94d5ef65c2a69eece41d5b4f3/tokens/versions/latest/sass/_md-comp-rich-tooltip.scss#L37</x:v>
      </x:c>
    </x:row>
    <x:row r="4624" ht="20" customHeight="1">
      <x:c r="A4624" s="2" t="str">
        <x:v>MT-04623</x:v>
      </x:c>
      <x:c r="B4624" s="2" t="str">
        <x:v>--md-rich-tooltip-action-label-text-font</x:v>
      </x:c>
      <x:c r="C4624" s="2" t="str">
        <x:v>comp</x:v>
      </x:c>
      <x:c r="D4624" s="2" t="str">
        <x:v>latest/sass</x:v>
      </x:c>
      <x:c r="E4624" s="2" t="str">
        <x:v>md-sys-typescale.$label-large-font</x:v>
      </x:c>
      <x:c r="F4624" s="2" t="str">
        <x:v>tokens/versions/latest/sass/_md-comp-rich-tooltip.scss</x:v>
      </x:c>
      <x:c r="G4624" s="2" t="n">
        <x:v>39</x:v>
      </x:c>
      <x:c r="H4624" s="2" t="str">
        <x:v>https://github.com/material-components/material-web/blob/cbd34a8921915af94d5ef65c2a69eece41d5b4f3/tokens/versions/latest/sass/_md-comp-rich-tooltip.scss#L39</x:v>
      </x:c>
    </x:row>
    <x:row r="4625" ht="20" customHeight="1">
      <x:c r="A4625" s="2" t="str">
        <x:v>MT-04624</x:v>
      </x:c>
      <x:c r="B4625" s="2" t="str">
        <x:v>--md-rich-tooltip-action-label-text-line-height</x:v>
      </x:c>
      <x:c r="C4625" s="2" t="str">
        <x:v>comp</x:v>
      </x:c>
      <x:c r="D4625" s="2" t="str">
        <x:v>latest/sass</x:v>
      </x:c>
      <x:c r="E4625" s="2" t="str">
        <x:v>md-sys-typescale.$label-large-line-height</x:v>
      </x:c>
      <x:c r="F4625" s="2" t="str">
        <x:v>tokens/versions/latest/sass/_md-comp-rich-tooltip.scss</x:v>
      </x:c>
      <x:c r="G4625" s="2" t="n">
        <x:v>41</x:v>
      </x:c>
      <x:c r="H4625" s="2" t="str">
        <x:v>https://github.com/material-components/material-web/blob/cbd34a8921915af94d5ef65c2a69eece41d5b4f3/tokens/versions/latest/sass/_md-comp-rich-tooltip.scss#L41</x:v>
      </x:c>
    </x:row>
    <x:row r="4626" ht="20" customHeight="1">
      <x:c r="A4626" s="2" t="str">
        <x:v>MT-04625</x:v>
      </x:c>
      <x:c r="B4626" s="2" t="str">
        <x:v>--md-rich-tooltip-action-label-text-size</x:v>
      </x:c>
      <x:c r="C4626" s="2" t="str">
        <x:v>comp</x:v>
      </x:c>
      <x:c r="D4626" s="2" t="str">
        <x:v>latest/sass</x:v>
      </x:c>
      <x:c r="E4626" s="2" t="str">
        <x:v>md-sys-typescale.$label-large-size</x:v>
      </x:c>
      <x:c r="F4626" s="2" t="str">
        <x:v>tokens/versions/latest/sass/_md-comp-rich-tooltip.scss</x:v>
      </x:c>
      <x:c r="G4626" s="2" t="n">
        <x:v>43</x:v>
      </x:c>
      <x:c r="H4626" s="2" t="str">
        <x:v>https://github.com/material-components/material-web/blob/cbd34a8921915af94d5ef65c2a69eece41d5b4f3/tokens/versions/latest/sass/_md-comp-rich-tooltip.scss#L43</x:v>
      </x:c>
    </x:row>
    <x:row r="4627" ht="20" customHeight="1">
      <x:c r="A4627" s="2" t="str">
        <x:v>MT-04626</x:v>
      </x:c>
      <x:c r="B4627" s="2" t="str">
        <x:v>--md-rich-tooltip-action-label-text-tracking</x:v>
      </x:c>
      <x:c r="C4627" s="2" t="str">
        <x:v>comp</x:v>
      </x:c>
      <x:c r="D4627" s="2" t="str">
        <x:v>latest/sass</x:v>
      </x:c>
      <x:c r="E4627" s="2" t="str">
        <x:v>md-sys-typescale.$label-large-tracking</x:v>
      </x:c>
      <x:c r="F4627" s="2" t="str">
        <x:v>tokens/versions/latest/sass/_md-comp-rich-tooltip.scss</x:v>
      </x:c>
      <x:c r="G4627" s="2" t="n">
        <x:v>45</x:v>
      </x:c>
      <x:c r="H4627" s="2" t="str">
        <x:v>https://github.com/material-components/material-web/blob/cbd34a8921915af94d5ef65c2a69eece41d5b4f3/tokens/versions/latest/sass/_md-comp-rich-tooltip.scss#L45</x:v>
      </x:c>
    </x:row>
    <x:row r="4628" ht="20" customHeight="1">
      <x:c r="A4628" s="2" t="str">
        <x:v>MT-04627</x:v>
      </x:c>
      <x:c r="B4628" s="2" t="str">
        <x:v>--md-rich-tooltip-action-label-text-weight</x:v>
      </x:c>
      <x:c r="C4628" s="2" t="str">
        <x:v>comp</x:v>
      </x:c>
      <x:c r="D4628" s="2" t="str">
        <x:v>latest/sass</x:v>
      </x:c>
      <x:c r="E4628" s="2" t="str">
        <x:v>md-sys-typescale.$label-large-weight</x:v>
      </x:c>
      <x:c r="F4628" s="2" t="str">
        <x:v>tokens/versions/latest/sass/_md-comp-rich-tooltip.scss</x:v>
      </x:c>
      <x:c r="G4628" s="2" t="n">
        <x:v>47</x:v>
      </x:c>
      <x:c r="H4628" s="2" t="str">
        <x:v>https://github.com/material-components/material-web/blob/cbd34a8921915af94d5ef65c2a69eece41d5b4f3/tokens/versions/latest/sass/_md-comp-rich-tooltip.scss#L47</x:v>
      </x:c>
    </x:row>
    <x:row r="4629" ht="20" customHeight="1">
      <x:c r="A4629" s="2" t="str">
        <x:v>MT-04628</x:v>
      </x:c>
      <x:c r="B4629" s="2" t="str">
        <x:v>--md-rich-tooltip-action-pressed-label-text-color</x:v>
      </x:c>
      <x:c r="C4629" s="2" t="str">
        <x:v>comp</x:v>
      </x:c>
      <x:c r="D4629" s="2" t="str">
        <x:v>latest/sass</x:v>
      </x:c>
      <x:c r="E4629" s="2" t="str">
        <x:v>md-sys-color.$primary</x:v>
      </x:c>
      <x:c r="F4629" s="2" t="str">
        <x:v>tokens/versions/latest/sass/_md-comp-rich-tooltip.scss</x:v>
      </x:c>
      <x:c r="G4629" s="2" t="n">
        <x:v>49</x:v>
      </x:c>
      <x:c r="H4629" s="2" t="str">
        <x:v>https://github.com/material-components/material-web/blob/cbd34a8921915af94d5ef65c2a69eece41d5b4f3/tokens/versions/latest/sass/_md-comp-rich-tooltip.scss#L49</x:v>
      </x:c>
    </x:row>
    <x:row r="4630" ht="20" customHeight="1">
      <x:c r="A4630" s="2" t="str">
        <x:v>MT-04629</x:v>
      </x:c>
      <x:c r="B4630" s="2" t="str">
        <x:v>--md-rich-tooltip-action-pressed-state-layer-color</x:v>
      </x:c>
      <x:c r="C4630" s="2" t="str">
        <x:v>comp</x:v>
      </x:c>
      <x:c r="D4630" s="2" t="str">
        <x:v>latest/sass</x:v>
      </x:c>
      <x:c r="E4630" s="2" t="str">
        <x:v>md-sys-color.$primary</x:v>
      </x:c>
      <x:c r="F4630" s="2" t="str">
        <x:v>tokens/versions/latest/sass/_md-comp-rich-tooltip.scss</x:v>
      </x:c>
      <x:c r="G4630" s="2" t="n">
        <x:v>51</x:v>
      </x:c>
      <x:c r="H4630" s="2" t="str">
        <x:v>https://github.com/material-components/material-web/blob/cbd34a8921915af94d5ef65c2a69eece41d5b4f3/tokens/versions/latest/sass/_md-comp-rich-tooltip.scss#L51</x:v>
      </x:c>
    </x:row>
    <x:row r="4631" ht="20" customHeight="1">
      <x:c r="A4631" s="2" t="str">
        <x:v>MT-04630</x:v>
      </x:c>
      <x:c r="B4631" s="2" t="str">
        <x:v>--md-rich-tooltip-action-pressed-state-layer-opacity</x:v>
      </x:c>
      <x:c r="C4631" s="2" t="str">
        <x:v>comp</x:v>
      </x:c>
      <x:c r="D4631" s="2" t="str">
        <x:v>latest/sass</x:v>
      </x:c>
      <x:c r="E4631" s="2" t="str">
        <x:v>md-sys-state.$pressed-state-layer-opacity</x:v>
      </x:c>
      <x:c r="F4631" s="2" t="str">
        <x:v>tokens/versions/latest/sass/_md-comp-rich-tooltip.scss</x:v>
      </x:c>
      <x:c r="G4631" s="2" t="n">
        <x:v>53</x:v>
      </x:c>
      <x:c r="H4631" s="2" t="str">
        <x:v>https://github.com/material-components/material-web/blob/cbd34a8921915af94d5ef65c2a69eece41d5b4f3/tokens/versions/latest/sass/_md-comp-rich-tooltip.scss#L53</x:v>
      </x:c>
    </x:row>
    <x:row r="4632" ht="20" customHeight="1">
      <x:c r="A4632" s="2" t="str">
        <x:v>MT-04631</x:v>
      </x:c>
      <x:c r="B4632" s="2" t="str">
        <x:v>--md-rich-tooltip-container-color</x:v>
      </x:c>
      <x:c r="C4632" s="2" t="str">
        <x:v>comp</x:v>
      </x:c>
      <x:c r="D4632" s="2" t="str">
        <x:v>latest/sass</x:v>
      </x:c>
      <x:c r="E4632" s="2" t="str">
        <x:v>md-sys-color.$surface-container</x:v>
      </x:c>
      <x:c r="F4632" s="2" t="str">
        <x:v>tokens/versions/latest/sass/_md-comp-rich-tooltip.scss</x:v>
      </x:c>
      <x:c r="G4632" s="2" t="n">
        <x:v>55</x:v>
      </x:c>
      <x:c r="H4632" s="2" t="str">
        <x:v>https://github.com/material-components/material-web/blob/cbd34a8921915af94d5ef65c2a69eece41d5b4f3/tokens/versions/latest/sass/_md-comp-rich-tooltip.scss#L55</x:v>
      </x:c>
    </x:row>
    <x:row r="4633" ht="20" customHeight="1">
      <x:c r="A4633" s="2" t="str">
        <x:v>MT-04632</x:v>
      </x:c>
      <x:c r="B4633" s="2" t="str">
        <x:v>--md-rich-tooltip-container-elevation</x:v>
      </x:c>
      <x:c r="C4633" s="2" t="str">
        <x:v>comp</x:v>
      </x:c>
      <x:c r="D4633" s="2" t="str">
        <x:v>latest/sass</x:v>
      </x:c>
      <x:c r="E4633" s="2" t="str">
        <x:v>md-sys-elevation.$level2</x:v>
      </x:c>
      <x:c r="F4633" s="2" t="str">
        <x:v>tokens/versions/latest/sass/_md-comp-rich-tooltip.scss</x:v>
      </x:c>
      <x:c r="G4633" s="2" t="n">
        <x:v>57</x:v>
      </x:c>
      <x:c r="H4633" s="2" t="str">
        <x:v>https://github.com/material-components/material-web/blob/cbd34a8921915af94d5ef65c2a69eece41d5b4f3/tokens/versions/latest/sass/_md-comp-rich-tooltip.scss#L57</x:v>
      </x:c>
    </x:row>
    <x:row r="4634" ht="20" customHeight="1">
      <x:c r="A4634" s="2" t="str">
        <x:v>MT-04633</x:v>
      </x:c>
      <x:c r="B4634" s="2" t="str">
        <x:v>--md-rich-tooltip-container-shadow-color</x:v>
      </x:c>
      <x:c r="C4634" s="2" t="str">
        <x:v>comp</x:v>
      </x:c>
      <x:c r="D4634" s="2" t="str">
        <x:v>latest/sass</x:v>
      </x:c>
      <x:c r="E4634" s="2" t="str">
        <x:v>md-sys-color.$shadow</x:v>
      </x:c>
      <x:c r="F4634" s="2" t="str">
        <x:v>tokens/versions/latest/sass/_md-comp-rich-tooltip.scss</x:v>
      </x:c>
      <x:c r="G4634" s="2" t="n">
        <x:v>59</x:v>
      </x:c>
      <x:c r="H4634" s="2" t="str">
        <x:v>https://github.com/material-components/material-web/blob/cbd34a8921915af94d5ef65c2a69eece41d5b4f3/tokens/versions/latest/sass/_md-comp-rich-tooltip.scss#L59</x:v>
      </x:c>
    </x:row>
    <x:row r="4635" ht="20" customHeight="1">
      <x:c r="A4635" s="2" t="str">
        <x:v>MT-04634</x:v>
      </x:c>
      <x:c r="B4635" s="2" t="str">
        <x:v>--md-rich-tooltip-container-shape</x:v>
      </x:c>
      <x:c r="C4635" s="2" t="str">
        <x:v>comp</x:v>
      </x:c>
      <x:c r="D4635" s="2" t="str">
        <x:v>latest/sass</x:v>
      </x:c>
      <x:c r="E4635" s="2" t="str">
        <x:v>md-sys-shape.$corner-medium</x:v>
      </x:c>
      <x:c r="F4635" s="2" t="str">
        <x:v>tokens/versions/latest/sass/_md-comp-rich-tooltip.scss</x:v>
      </x:c>
      <x:c r="G4635" s="2" t="n">
        <x:v>61</x:v>
      </x:c>
      <x:c r="H4635" s="2" t="str">
        <x:v>https://github.com/material-components/material-web/blob/cbd34a8921915af94d5ef65c2a69eece41d5b4f3/tokens/versions/latest/sass/_md-comp-rich-tooltip.scss#L61</x:v>
      </x:c>
    </x:row>
    <x:row r="4636" ht="20" customHeight="1">
      <x:c r="A4636" s="2" t="str">
        <x:v>MT-04635</x:v>
      </x:c>
      <x:c r="B4636" s="2" t="str">
        <x:v>--md-rich-tooltip-container-surface-tint-layer-color</x:v>
      </x:c>
      <x:c r="C4636" s="2" t="str">
        <x:v>comp</x:v>
      </x:c>
      <x:c r="D4636" s="2" t="str">
        <x:v>latest/sass</x:v>
      </x:c>
      <x:c r="E4636" s="2" t="str">
        <x:v>md-sys-color.$surface-tint</x:v>
      </x:c>
      <x:c r="F4636" s="2" t="str">
        <x:v>tokens/versions/latest/sass/_md-comp-rich-tooltip.scss</x:v>
      </x:c>
      <x:c r="G4636" s="2" t="n">
        <x:v>65</x:v>
      </x:c>
      <x:c r="H4636" s="2" t="str">
        <x:v>https://github.com/material-components/material-web/blob/cbd34a8921915af94d5ef65c2a69eece41d5b4f3/tokens/versions/latest/sass/_md-comp-rich-tooltip.scss#L65</x:v>
      </x:c>
    </x:row>
    <x:row r="4637" ht="20" customHeight="1">
      <x:c r="A4637" s="2" t="str">
        <x:v>MT-04636</x:v>
      </x:c>
      <x:c r="B4637" s="2" t="str">
        <x:v>--md-rich-tooltip-subhead-color</x:v>
      </x:c>
      <x:c r="C4637" s="2" t="str">
        <x:v>comp</x:v>
      </x:c>
      <x:c r="D4637" s="2" t="str">
        <x:v>latest/sass</x:v>
      </x:c>
      <x:c r="E4637" s="2" t="str">
        <x:v>md-sys-color.$on-surface-variant</x:v>
      </x:c>
      <x:c r="F4637" s="2" t="str">
        <x:v>tokens/versions/latest/sass/_md-comp-rich-tooltip.scss</x:v>
      </x:c>
      <x:c r="G4637" s="2" t="n">
        <x:v>67</x:v>
      </x:c>
      <x:c r="H4637" s="2" t="str">
        <x:v>https://github.com/material-components/material-web/blob/cbd34a8921915af94d5ef65c2a69eece41d5b4f3/tokens/versions/latest/sass/_md-comp-rich-tooltip.scss#L67</x:v>
      </x:c>
    </x:row>
    <x:row r="4638" ht="20" customHeight="1">
      <x:c r="A4638" s="2" t="str">
        <x:v>MT-04637</x:v>
      </x:c>
      <x:c r="B4638" s="2" t="str">
        <x:v>--md-rich-tooltip-subhead-font</x:v>
      </x:c>
      <x:c r="C4638" s="2" t="str">
        <x:v>comp</x:v>
      </x:c>
      <x:c r="D4638" s="2" t="str">
        <x:v>latest/sass</x:v>
      </x:c>
      <x:c r="E4638" s="2" t="str">
        <x:v>md-sys-typescale.$title-small-font</x:v>
      </x:c>
      <x:c r="F4638" s="2" t="str">
        <x:v>tokens/versions/latest/sass/_md-comp-rich-tooltip.scss</x:v>
      </x:c>
      <x:c r="G4638" s="2" t="n">
        <x:v>69</x:v>
      </x:c>
      <x:c r="H4638" s="2" t="str">
        <x:v>https://github.com/material-components/material-web/blob/cbd34a8921915af94d5ef65c2a69eece41d5b4f3/tokens/versions/latest/sass/_md-comp-rich-tooltip.scss#L69</x:v>
      </x:c>
    </x:row>
    <x:row r="4639" ht="20" customHeight="1">
      <x:c r="A4639" s="2" t="str">
        <x:v>MT-04638</x:v>
      </x:c>
      <x:c r="B4639" s="2" t="str">
        <x:v>--md-rich-tooltip-subhead-line-height</x:v>
      </x:c>
      <x:c r="C4639" s="2" t="str">
        <x:v>comp</x:v>
      </x:c>
      <x:c r="D4639" s="2" t="str">
        <x:v>latest/sass</x:v>
      </x:c>
      <x:c r="E4639" s="2" t="str">
        <x:v>md-sys-typescale.$title-small-line-height</x:v>
      </x:c>
      <x:c r="F4639" s="2" t="str">
        <x:v>tokens/versions/latest/sass/_md-comp-rich-tooltip.scss</x:v>
      </x:c>
      <x:c r="G4639" s="2" t="n">
        <x:v>71</x:v>
      </x:c>
      <x:c r="H4639" s="2" t="str">
        <x:v>https://github.com/material-components/material-web/blob/cbd34a8921915af94d5ef65c2a69eece41d5b4f3/tokens/versions/latest/sass/_md-comp-rich-tooltip.scss#L71</x:v>
      </x:c>
    </x:row>
    <x:row r="4640" ht="20" customHeight="1">
      <x:c r="A4640" s="2" t="str">
        <x:v>MT-04639</x:v>
      </x:c>
      <x:c r="B4640" s="2" t="str">
        <x:v>--md-rich-tooltip-subhead-size</x:v>
      </x:c>
      <x:c r="C4640" s="2" t="str">
        <x:v>comp</x:v>
      </x:c>
      <x:c r="D4640" s="2" t="str">
        <x:v>latest/sass</x:v>
      </x:c>
      <x:c r="E4640" s="2" t="str">
        <x:v>md-sys-typescale.$title-small-size</x:v>
      </x:c>
      <x:c r="F4640" s="2" t="str">
        <x:v>tokens/versions/latest/sass/_md-comp-rich-tooltip.scss</x:v>
      </x:c>
      <x:c r="G4640" s="2" t="n">
        <x:v>73</x:v>
      </x:c>
      <x:c r="H4640" s="2" t="str">
        <x:v>https://github.com/material-components/material-web/blob/cbd34a8921915af94d5ef65c2a69eece41d5b4f3/tokens/versions/latest/sass/_md-comp-rich-tooltip.scss#L73</x:v>
      </x:c>
    </x:row>
    <x:row r="4641" ht="20" customHeight="1">
      <x:c r="A4641" s="2" t="str">
        <x:v>MT-04640</x:v>
      </x:c>
      <x:c r="B4641" s="2" t="str">
        <x:v>--md-rich-tooltip-subhead-tracking</x:v>
      </x:c>
      <x:c r="C4641" s="2" t="str">
        <x:v>comp</x:v>
      </x:c>
      <x:c r="D4641" s="2" t="str">
        <x:v>latest/sass</x:v>
      </x:c>
      <x:c r="E4641" s="2" t="str">
        <x:v>md-sys-typescale.$title-small-tracking</x:v>
      </x:c>
      <x:c r="F4641" s="2" t="str">
        <x:v>tokens/versions/latest/sass/_md-comp-rich-tooltip.scss</x:v>
      </x:c>
      <x:c r="G4641" s="2" t="n">
        <x:v>75</x:v>
      </x:c>
      <x:c r="H4641" s="2" t="str">
        <x:v>https://github.com/material-components/material-web/blob/cbd34a8921915af94d5ef65c2a69eece41d5b4f3/tokens/versions/latest/sass/_md-comp-rich-tooltip.scss#L75</x:v>
      </x:c>
    </x:row>
    <x:row r="4642" ht="20" customHeight="1">
      <x:c r="A4642" s="2" t="str">
        <x:v>MT-04641</x:v>
      </x:c>
      <x:c r="B4642" s="2" t="str">
        <x:v>--md-rich-tooltip-subhead-weight</x:v>
      </x:c>
      <x:c r="C4642" s="2" t="str">
        <x:v>comp</x:v>
      </x:c>
      <x:c r="D4642" s="2" t="str">
        <x:v>latest/sass</x:v>
      </x:c>
      <x:c r="E4642" s="2" t="str">
        <x:v>md-sys-typescale.$title-small-weight</x:v>
      </x:c>
      <x:c r="F4642" s="2" t="str">
        <x:v>tokens/versions/latest/sass/_md-comp-rich-tooltip.scss</x:v>
      </x:c>
      <x:c r="G4642" s="2" t="n">
        <x:v>77</x:v>
      </x:c>
      <x:c r="H4642" s="2" t="str">
        <x:v>https://github.com/material-components/material-web/blob/cbd34a8921915af94d5ef65c2a69eece41d5b4f3/tokens/versions/latest/sass/_md-comp-rich-tooltip.scss#L77</x:v>
      </x:c>
    </x:row>
    <x:row r="4643" ht="20" customHeight="1">
      <x:c r="A4643" s="2" t="str">
        <x:v>MT-04642</x:v>
      </x:c>
      <x:c r="B4643" s="2" t="str">
        <x:v>--md-rich-tooltip-supporting-text-color</x:v>
      </x:c>
      <x:c r="C4643" s="2" t="str">
        <x:v>comp</x:v>
      </x:c>
      <x:c r="D4643" s="2" t="str">
        <x:v>latest/sass</x:v>
      </x:c>
      <x:c r="E4643" s="2" t="str">
        <x:v>md-sys-color.$on-surface-variant</x:v>
      </x:c>
      <x:c r="F4643" s="2" t="str">
        <x:v>tokens/versions/latest/sass/_md-comp-rich-tooltip.scss</x:v>
      </x:c>
      <x:c r="G4643" s="2" t="n">
        <x:v>79</x:v>
      </x:c>
      <x:c r="H4643" s="2" t="str">
        <x:v>https://github.com/material-components/material-web/blob/cbd34a8921915af94d5ef65c2a69eece41d5b4f3/tokens/versions/latest/sass/_md-comp-rich-tooltip.scss#L79</x:v>
      </x:c>
    </x:row>
    <x:row r="4644" ht="20" customHeight="1">
      <x:c r="A4644" s="2" t="str">
        <x:v>MT-04643</x:v>
      </x:c>
      <x:c r="B4644" s="2" t="str">
        <x:v>--md-rich-tooltip-supporting-text-font</x:v>
      </x:c>
      <x:c r="C4644" s="2" t="str">
        <x:v>comp</x:v>
      </x:c>
      <x:c r="D4644" s="2" t="str">
        <x:v>latest/sass</x:v>
      </x:c>
      <x:c r="E4644" s="2" t="str">
        <x:v>md-sys-typescale.$body-medium-font</x:v>
      </x:c>
      <x:c r="F4644" s="2" t="str">
        <x:v>tokens/versions/latest/sass/_md-comp-rich-tooltip.scss</x:v>
      </x:c>
      <x:c r="G4644" s="2" t="n">
        <x:v>81</x:v>
      </x:c>
      <x:c r="H4644" s="2" t="str">
        <x:v>https://github.com/material-components/material-web/blob/cbd34a8921915af94d5ef65c2a69eece41d5b4f3/tokens/versions/latest/sass/_md-comp-rich-tooltip.scss#L81</x:v>
      </x:c>
    </x:row>
    <x:row r="4645" ht="20" customHeight="1">
      <x:c r="A4645" s="2" t="str">
        <x:v>MT-04644</x:v>
      </x:c>
      <x:c r="B4645" s="2" t="str">
        <x:v>--md-rich-tooltip-supporting-text-line-height</x:v>
      </x:c>
      <x:c r="C4645" s="2" t="str">
        <x:v>comp</x:v>
      </x:c>
      <x:c r="D4645" s="2" t="str">
        <x:v>latest/sass</x:v>
      </x:c>
      <x:c r="E4645" s="2" t="str">
        <x:v>md-sys-typescale.$body-medium-line-height</x:v>
      </x:c>
      <x:c r="F4645" s="2" t="str">
        <x:v>tokens/versions/latest/sass/_md-comp-rich-tooltip.scss</x:v>
      </x:c>
      <x:c r="G4645" s="2" t="n">
        <x:v>83</x:v>
      </x:c>
      <x:c r="H4645" s="2" t="str">
        <x:v>https://github.com/material-components/material-web/blob/cbd34a8921915af94d5ef65c2a69eece41d5b4f3/tokens/versions/latest/sass/_md-comp-rich-tooltip.scss#L83</x:v>
      </x:c>
    </x:row>
    <x:row r="4646" ht="20" customHeight="1">
      <x:c r="A4646" s="2" t="str">
        <x:v>MT-04645</x:v>
      </x:c>
      <x:c r="B4646" s="2" t="str">
        <x:v>--md-rich-tooltip-supporting-text-size</x:v>
      </x:c>
      <x:c r="C4646" s="2" t="str">
        <x:v>comp</x:v>
      </x:c>
      <x:c r="D4646" s="2" t="str">
        <x:v>latest/sass</x:v>
      </x:c>
      <x:c r="E4646" s="2" t="str">
        <x:v>md-sys-typescale.$body-medium-size</x:v>
      </x:c>
      <x:c r="F4646" s="2" t="str">
        <x:v>tokens/versions/latest/sass/_md-comp-rich-tooltip.scss</x:v>
      </x:c>
      <x:c r="G4646" s="2" t="n">
        <x:v>85</x:v>
      </x:c>
      <x:c r="H4646" s="2" t="str">
        <x:v>https://github.com/material-components/material-web/blob/cbd34a8921915af94d5ef65c2a69eece41d5b4f3/tokens/versions/latest/sass/_md-comp-rich-tooltip.scss#L85</x:v>
      </x:c>
    </x:row>
    <x:row r="4647" ht="20" customHeight="1">
      <x:c r="A4647" s="2" t="str">
        <x:v>MT-04646</x:v>
      </x:c>
      <x:c r="B4647" s="2" t="str">
        <x:v>--md-rich-tooltip-supporting-text-tracking</x:v>
      </x:c>
      <x:c r="C4647" s="2" t="str">
        <x:v>comp</x:v>
      </x:c>
      <x:c r="D4647" s="2" t="str">
        <x:v>latest/sass</x:v>
      </x:c>
      <x:c r="E4647" s="2" t="str">
        <x:v>md-sys-typescale.$body-medium-tracking</x:v>
      </x:c>
      <x:c r="F4647" s="2" t="str">
        <x:v>tokens/versions/latest/sass/_md-comp-rich-tooltip.scss</x:v>
      </x:c>
      <x:c r="G4647" s="2" t="n">
        <x:v>87</x:v>
      </x:c>
      <x:c r="H4647" s="2" t="str">
        <x:v>https://github.com/material-components/material-web/blob/cbd34a8921915af94d5ef65c2a69eece41d5b4f3/tokens/versions/latest/sass/_md-comp-rich-tooltip.scss#L87</x:v>
      </x:c>
    </x:row>
    <x:row r="4648" ht="20" customHeight="1">
      <x:c r="A4648" s="2" t="str">
        <x:v>MT-04647</x:v>
      </x:c>
      <x:c r="B4648" s="2" t="str">
        <x:v>--md-rich-tooltip-supporting-text-weight</x:v>
      </x:c>
      <x:c r="C4648" s="2" t="str">
        <x:v>comp</x:v>
      </x:c>
      <x:c r="D4648" s="2" t="str">
        <x:v>latest/sass</x:v>
      </x:c>
      <x:c r="E4648" s="2" t="str">
        <x:v>md-sys-typescale.$body-medium-weight</x:v>
      </x:c>
      <x:c r="F4648" s="2" t="str">
        <x:v>tokens/versions/latest/sass/_md-comp-rich-tooltip.scss</x:v>
      </x:c>
      <x:c r="G4648" s="2" t="n">
        <x:v>89</x:v>
      </x:c>
      <x:c r="H4648" s="2" t="str">
        <x:v>https://github.com/material-components/material-web/blob/cbd34a8921915af94d5ef65c2a69eece41d5b4f3/tokens/versions/latest/sass/_md-comp-rich-tooltip.scss#L89</x:v>
      </x:c>
    </x:row>
    <x:row r="4649" ht="20" customHeight="1">
      <x:c r="A4649" s="2" t="str">
        <x:v>MT-04648</x:v>
      </x:c>
      <x:c r="B4649" s="2" t="str">
        <x:v>--md-scrim-container-color</x:v>
      </x:c>
      <x:c r="C4649" s="2" t="str">
        <x:v>comp</x:v>
      </x:c>
      <x:c r="D4649" s="2" t="str">
        <x:v>latest/sass</x:v>
      </x:c>
      <x:c r="E4649" s="2" t="str">
        <x:v>md-sys-color.$scrim</x:v>
      </x:c>
      <x:c r="F4649" s="2" t="str">
        <x:v>tokens/versions/latest/sass/_md-comp-scrim.scss</x:v>
      </x:c>
      <x:c r="G4649" s="2" t="n">
        <x:v>23</x:v>
      </x:c>
      <x:c r="H4649" s="2" t="str">
        <x:v>https://github.com/material-components/material-web/blob/cbd34a8921915af94d5ef65c2a69eece41d5b4f3/tokens/versions/latest/sass/_md-comp-scrim.scss#L23</x:v>
      </x:c>
    </x:row>
    <x:row r="4650" ht="20" customHeight="1">
      <x:c r="A4650" s="2" t="str">
        <x:v>MT-04649</x:v>
      </x:c>
      <x:c r="B4650" s="2" t="str">
        <x:v>--md-scrim-container-opacity</x:v>
      </x:c>
      <x:c r="C4650" s="2" t="str">
        <x:v>comp</x:v>
      </x:c>
      <x:c r="D4650" s="2" t="str">
        <x:v>latest/sass</x:v>
      </x:c>
      <x:c r="E4650" s="2" t="str">
        <x:v>0.32</x:v>
      </x:c>
      <x:c r="F4650" s="2" t="str">
        <x:v>tokens/versions/latest/sass/_md-comp-scrim.scss</x:v>
      </x:c>
      <x:c r="G4650" s="2" t="n">
        <x:v>21</x:v>
      </x:c>
      <x:c r="H4650" s="2" t="str">
        <x:v>https://github.com/material-components/material-web/blob/cbd34a8921915af94d5ef65c2a69eece41d5b4f3/tokens/versions/latest/sass/_md-comp-scrim.scss#L21</x:v>
      </x:c>
    </x:row>
    <x:row r="4651" ht="20" customHeight="1">
      <x:c r="A4651" s="2" t="str">
        <x:v>MT-04650</x:v>
      </x:c>
      <x:c r="B4651" s="2" t="str">
        <x:v>--md-search-bar-avatar-shape</x:v>
      </x:c>
      <x:c r="C4651" s="2" t="str">
        <x:v>comp</x:v>
      </x:c>
      <x:c r="D4651" s="2" t="str">
        <x:v>latest/sass</x:v>
      </x:c>
      <x:c r="E4651" s="2" t="str">
        <x:v>md-sys-shape.$corner-full</x:v>
      </x:c>
      <x:c r="F4651" s="2" t="str">
        <x:v>tokens/versions/latest/sass/_md-comp-search-bar.scss</x:v>
      </x:c>
      <x:c r="G4651" s="2" t="n">
        <x:v>63</x:v>
      </x:c>
      <x:c r="H4651" s="2" t="str">
        <x:v>https://github.com/material-components/material-web/blob/cbd34a8921915af94d5ef65c2a69eece41d5b4f3/tokens/versions/latest/sass/_md-comp-search-bar.scss#L63</x:v>
      </x:c>
    </x:row>
    <x:row r="4652" ht="20" customHeight="1">
      <x:c r="A4652" s="2" t="str">
        <x:v>MT-04651</x:v>
      </x:c>
      <x:c r="B4652" s="2" t="str">
        <x:v>--md-search-bar-avatar-size</x:v>
      </x:c>
      <x:c r="C4652" s="2" t="str">
        <x:v>comp</x:v>
      </x:c>
      <x:c r="D4652" s="2" t="str">
        <x:v>latest/sass</x:v>
      </x:c>
      <x:c r="E4652" s="2" t="str">
        <x:v>30px</x:v>
      </x:c>
      <x:c r="F4652" s="2" t="str">
        <x:v>tokens/versions/latest/sass/_md-comp-search-bar.scss</x:v>
      </x:c>
      <x:c r="G4652" s="2" t="n">
        <x:v>27</x:v>
      </x:c>
      <x:c r="H4652" s="2" t="str">
        <x:v>https://github.com/material-components/material-web/blob/cbd34a8921915af94d5ef65c2a69eece41d5b4f3/tokens/versions/latest/sass/_md-comp-search-bar.scss#L27</x:v>
      </x:c>
    </x:row>
    <x:row r="4653" ht="20" customHeight="1">
      <x:c r="A4653" s="2" t="str">
        <x:v>MT-04652</x:v>
      </x:c>
      <x:c r="B4653" s="2" t="str">
        <x:v>--md-search-bar-contained-avatar-target-size</x:v>
      </x:c>
      <x:c r="C4653" s="2" t="str">
        <x:v>comp</x:v>
      </x:c>
      <x:c r="D4653" s="2" t="str">
        <x:v>latest/sass</x:v>
      </x:c>
      <x:c r="E4653" s="2" t="str">
        <x:v>48px</x:v>
      </x:c>
      <x:c r="F4653" s="2" t="str">
        <x:v>tokens/versions/latest/sass/_md-comp-search-bar.scss</x:v>
      </x:c>
      <x:c r="G4653" s="2" t="n">
        <x:v>29</x:v>
      </x:c>
      <x:c r="H4653" s="2" t="str">
        <x:v>https://github.com/material-components/material-web/blob/cbd34a8921915af94d5ef65c2a69eece41d5b4f3/tokens/versions/latest/sass/_md-comp-search-bar.scss#L29</x:v>
      </x:c>
    </x:row>
    <x:row r="4654" ht="20" customHeight="1">
      <x:c r="A4654" s="2" t="str">
        <x:v>MT-04653</x:v>
      </x:c>
      <x:c r="B4654" s="2" t="str">
        <x:v>--md-search-bar-contained-icon-label-gap</x:v>
      </x:c>
      <x:c r="C4654" s="2" t="str">
        <x:v>comp</x:v>
      </x:c>
      <x:c r="D4654" s="2" t="str">
        <x:v>latest/sass</x:v>
      </x:c>
      <x:c r="E4654" s="2" t="str">
        <x:v>4px</x:v>
      </x:c>
      <x:c r="F4654" s="2" t="str">
        <x:v>tokens/versions/latest/sass/_md-comp-search-bar.scss</x:v>
      </x:c>
      <x:c r="G4654" s="2" t="n">
        <x:v>31</x:v>
      </x:c>
      <x:c r="H4654" s="2" t="str">
        <x:v>https://github.com/material-components/material-web/blob/cbd34a8921915af94d5ef65c2a69eece41d5b4f3/tokens/versions/latest/sass/_md-comp-search-bar.scss#L31</x:v>
      </x:c>
    </x:row>
    <x:row r="4655" ht="20" customHeight="1">
      <x:c r="A4655" s="2" t="str">
        <x:v>MT-04654</x:v>
      </x:c>
      <x:c r="B4655" s="2" t="str">
        <x:v>--md-search-bar-contained-leading-margin</x:v>
      </x:c>
      <x:c r="C4655" s="2" t="str">
        <x:v>comp</x:v>
      </x:c>
      <x:c r="D4655" s="2" t="str">
        <x:v>latest/sass</x:v>
      </x:c>
      <x:c r="E4655" s="2" t="str">
        <x:v>24px</x:v>
      </x:c>
      <x:c r="F4655" s="2" t="str">
        <x:v>tokens/versions/latest/sass/_md-comp-search-bar.scss</x:v>
      </x:c>
      <x:c r="G4655" s="2" t="n">
        <x:v>33</x:v>
      </x:c>
      <x:c r="H4655" s="2" t="str">
        <x:v>https://github.com/material-components/material-web/blob/cbd34a8921915af94d5ef65c2a69eece41d5b4f3/tokens/versions/latest/sass/_md-comp-search-bar.scss#L33</x:v>
      </x:c>
    </x:row>
    <x:row r="4656" ht="20" customHeight="1">
      <x:c r="A4656" s="2" t="str">
        <x:v>MT-04655</x:v>
      </x:c>
      <x:c r="B4656" s="2" t="str">
        <x:v>--md-search-bar-contained-leading-space</x:v>
      </x:c>
      <x:c r="C4656" s="2" t="str">
        <x:v>comp</x:v>
      </x:c>
      <x:c r="D4656" s="2" t="str">
        <x:v>latest/sass</x:v>
      </x:c>
      <x:c r="E4656" s="2" t="str">
        <x:v>4px</x:v>
      </x:c>
      <x:c r="F4656" s="2" t="str">
        <x:v>tokens/versions/latest/sass/_md-comp-search-bar.scss</x:v>
      </x:c>
      <x:c r="G4656" s="2" t="n">
        <x:v>35</x:v>
      </x:c>
      <x:c r="H4656" s="2" t="str">
        <x:v>https://github.com/material-components/material-web/blob/cbd34a8921915af94d5ef65c2a69eece41d5b4f3/tokens/versions/latest/sass/_md-comp-search-bar.scss#L35</x:v>
      </x:c>
    </x:row>
    <x:row r="4657" ht="20" customHeight="1">
      <x:c r="A4657" s="2" t="str">
        <x:v>MT-04656</x:v>
      </x:c>
      <x:c r="B4657" s="2" t="str">
        <x:v>--md-search-bar-contained-motion-spring</x:v>
      </x:c>
      <x:c r="C4657" s="2" t="str">
        <x:v>comp</x:v>
      </x:c>
      <x:c r="D4657" s="2" t="str">
        <x:v>latest/sass</x:v>
      </x:c>
      <x:c r="E4657" s="2" t="str">
        <x:v>md-sys-motion.$spring-fast-spatial</x:v>
      </x:c>
      <x:c r="F4657" s="2" t="str">
        <x:v>tokens/versions/latest/sass/_md-comp-search-bar.scss</x:v>
      </x:c>
      <x:c r="G4657" s="2" t="n">
        <x:v>65</x:v>
      </x:c>
      <x:c r="H4657" s="2" t="str">
        <x:v>https://github.com/material-components/material-web/blob/cbd34a8921915af94d5ef65c2a69eece41d5b4f3/tokens/versions/latest/sass/_md-comp-search-bar.scss#L65</x:v>
      </x:c>
    </x:row>
    <x:row r="4658" ht="20" customHeight="1">
      <x:c r="A4658" s="2" t="str">
        <x:v>MT-04657</x:v>
      </x:c>
      <x:c r="B4658" s="2" t="str">
        <x:v>--md-search-bar-contained-no-actions-leading-space</x:v>
      </x:c>
      <x:c r="C4658" s="2" t="str">
        <x:v>comp</x:v>
      </x:c>
      <x:c r="D4658" s="2" t="str">
        <x:v>latest/sass</x:v>
      </x:c>
      <x:c r="E4658" s="2" t="str">
        <x:v>16px</x:v>
      </x:c>
      <x:c r="F4658" s="2" t="str">
        <x:v>tokens/versions/latest/sass/_md-comp-search-bar.scss</x:v>
      </x:c>
      <x:c r="G4658" s="2" t="n">
        <x:v>37</x:v>
      </x:c>
      <x:c r="H4658" s="2" t="str">
        <x:v>https://github.com/material-components/material-web/blob/cbd34a8921915af94d5ef65c2a69eece41d5b4f3/tokens/versions/latest/sass/_md-comp-search-bar.scss#L37</x:v>
      </x:c>
    </x:row>
    <x:row r="4659" ht="20" customHeight="1">
      <x:c r="A4659" s="2" t="str">
        <x:v>MT-04658</x:v>
      </x:c>
      <x:c r="B4659" s="2" t="str">
        <x:v>--md-search-bar-contained-no-actions-trailing-space</x:v>
      </x:c>
      <x:c r="C4659" s="2" t="str">
        <x:v>comp</x:v>
      </x:c>
      <x:c r="D4659" s="2" t="str">
        <x:v>latest/sass</x:v>
      </x:c>
      <x:c r="E4659" s="2" t="str">
        <x:v>16px</x:v>
      </x:c>
      <x:c r="F4659" s="2" t="str">
        <x:v>tokens/versions/latest/sass/_md-comp-search-bar.scss</x:v>
      </x:c>
      <x:c r="G4659" s="2" t="n">
        <x:v>39</x:v>
      </x:c>
      <x:c r="H4659" s="2" t="str">
        <x:v>https://github.com/material-components/material-web/blob/cbd34a8921915af94d5ef65c2a69eece41d5b4f3/tokens/versions/latest/sass/_md-comp-search-bar.scss#L39</x:v>
      </x:c>
    </x:row>
    <x:row r="4660" ht="20" customHeight="1">
      <x:c r="A4660" s="2" t="str">
        <x:v>MT-04659</x:v>
      </x:c>
      <x:c r="B4660" s="2" t="str">
        <x:v>--md-search-bar-contained-trailing-actions-gap</x:v>
      </x:c>
      <x:c r="C4660" s="2" t="str">
        <x:v>comp</x:v>
      </x:c>
      <x:c r="D4660" s="2" t="str">
        <x:v>latest/sass</x:v>
      </x:c>
      <x:c r="E4660" s="2" t="str">
        <x:v>0px</x:v>
      </x:c>
      <x:c r="F4660" s="2" t="str">
        <x:v>tokens/versions/latest/sass/_md-comp-search-bar.scss</x:v>
      </x:c>
      <x:c r="G4660" s="2" t="n">
        <x:v>41</x:v>
      </x:c>
      <x:c r="H4660" s="2" t="str">
        <x:v>https://github.com/material-components/material-web/blob/cbd34a8921915af94d5ef65c2a69eece41d5b4f3/tokens/versions/latest/sass/_md-comp-search-bar.scss#L41</x:v>
      </x:c>
    </x:row>
    <x:row r="4661" ht="20" customHeight="1">
      <x:c r="A4661" s="2" t="str">
        <x:v>MT-04660</x:v>
      </x:c>
      <x:c r="B4661" s="2" t="str">
        <x:v>--md-search-bar-contained-trailing-actions-leading-space</x:v>
      </x:c>
      <x:c r="C4661" s="2" t="str">
        <x:v>comp</x:v>
      </x:c>
      <x:c r="D4661" s="2" t="str">
        <x:v>latest/sass</x:v>
      </x:c>
      <x:c r="E4661" s="2" t="str">
        <x:v>4px</x:v>
      </x:c>
      <x:c r="F4661" s="2" t="str">
        <x:v>tokens/versions/latest/sass/_md-comp-search-bar.scss</x:v>
      </x:c>
      <x:c r="G4661" s="2" t="n">
        <x:v>43</x:v>
      </x:c>
      <x:c r="H4661" s="2" t="str">
        <x:v>https://github.com/material-components/material-web/blob/cbd34a8921915af94d5ef65c2a69eece41d5b4f3/tokens/versions/latest/sass/_md-comp-search-bar.scss#L43</x:v>
      </x:c>
    </x:row>
    <x:row r="4662" ht="20" customHeight="1">
      <x:c r="A4662" s="2" t="str">
        <x:v>MT-04661</x:v>
      </x:c>
      <x:c r="B4662" s="2" t="str">
        <x:v>--md-search-bar-contained-trailing-actions-trailing-space</x:v>
      </x:c>
      <x:c r="C4662" s="2" t="str">
        <x:v>comp</x:v>
      </x:c>
      <x:c r="D4662" s="2" t="str">
        <x:v>latest/sass</x:v>
      </x:c>
      <x:c r="E4662" s="2" t="str">
        <x:v>4px</x:v>
      </x:c>
      <x:c r="F4662" s="2" t="str">
        <x:v>tokens/versions/latest/sass/_md-comp-search-bar.scss</x:v>
      </x:c>
      <x:c r="G4662" s="2" t="n">
        <x:v>45</x:v>
      </x:c>
      <x:c r="H4662" s="2" t="str">
        <x:v>https://github.com/material-components/material-web/blob/cbd34a8921915af94d5ef65c2a69eece41d5b4f3/tokens/versions/latest/sass/_md-comp-search-bar.scss#L45</x:v>
      </x:c>
    </x:row>
    <x:row r="4663" ht="20" customHeight="1">
      <x:c r="A4663" s="2" t="str">
        <x:v>MT-04662</x:v>
      </x:c>
      <x:c r="B4663" s="2" t="str">
        <x:v>--md-search-bar-contained-trailing-margin</x:v>
      </x:c>
      <x:c r="C4663" s="2" t="str">
        <x:v>comp</x:v>
      </x:c>
      <x:c r="D4663" s="2" t="str">
        <x:v>latest/sass</x:v>
      </x:c>
      <x:c r="E4663" s="2" t="str">
        <x:v>24px</x:v>
      </x:c>
      <x:c r="F4663" s="2" t="str">
        <x:v>tokens/versions/latest/sass/_md-comp-search-bar.scss</x:v>
      </x:c>
      <x:c r="G4663" s="2" t="n">
        <x:v>47</x:v>
      </x:c>
      <x:c r="H4663" s="2" t="str">
        <x:v>https://github.com/material-components/material-web/blob/cbd34a8921915af94d5ef65c2a69eece41d5b4f3/tokens/versions/latest/sass/_md-comp-search-bar.scss#L47</x:v>
      </x:c>
    </x:row>
    <x:row r="4664" ht="20" customHeight="1">
      <x:c r="A4664" s="2" t="str">
        <x:v>MT-04663</x:v>
      </x:c>
      <x:c r="B4664" s="2" t="str">
        <x:v>--md-search-bar-contained-trailing-space</x:v>
      </x:c>
      <x:c r="C4664" s="2" t="str">
        <x:v>comp</x:v>
      </x:c>
      <x:c r="D4664" s="2" t="str">
        <x:v>latest/sass</x:v>
      </x:c>
      <x:c r="E4664" s="2" t="str">
        <x:v>4px</x:v>
      </x:c>
      <x:c r="F4664" s="2" t="str">
        <x:v>tokens/versions/latest/sass/_md-comp-search-bar.scss</x:v>
      </x:c>
      <x:c r="G4664" s="2" t="n">
        <x:v>49</x:v>
      </x:c>
      <x:c r="H4664" s="2" t="str">
        <x:v>https://github.com/material-components/material-web/blob/cbd34a8921915af94d5ef65c2a69eece41d5b4f3/tokens/versions/latest/sass/_md-comp-search-bar.scss#L49</x:v>
      </x:c>
    </x:row>
    <x:row r="4665" ht="20" customHeight="1">
      <x:c r="A4665" s="2" t="str">
        <x:v>MT-04664</x:v>
      </x:c>
      <x:c r="B4665" s="2" t="str">
        <x:v>--md-search-bar-container-color</x:v>
      </x:c>
      <x:c r="C4665" s="2" t="str">
        <x:v>comp</x:v>
      </x:c>
      <x:c r="D4665" s="2" t="str">
        <x:v>latest/sass</x:v>
      </x:c>
      <x:c r="E4665" s="2" t="str">
        <x:v>md-sys-color.$surface-container-high</x:v>
      </x:c>
      <x:c r="F4665" s="2" t="str">
        <x:v>tokens/versions/latest/sass/_md-comp-search-bar.scss</x:v>
      </x:c>
      <x:c r="G4665" s="2" t="n">
        <x:v>67</x:v>
      </x:c>
      <x:c r="H4665" s="2" t="str">
        <x:v>https://github.com/material-components/material-web/blob/cbd34a8921915af94d5ef65c2a69eece41d5b4f3/tokens/versions/latest/sass/_md-comp-search-bar.scss#L67</x:v>
      </x:c>
    </x:row>
    <x:row r="4666" ht="20" customHeight="1">
      <x:c r="A4666" s="2" t="str">
        <x:v>MT-04665</x:v>
      </x:c>
      <x:c r="B4666" s="2" t="str">
        <x:v>--md-search-bar-container-elevation</x:v>
      </x:c>
      <x:c r="C4666" s="2" t="str">
        <x:v>comp</x:v>
      </x:c>
      <x:c r="D4666" s="2" t="str">
        <x:v>latest/sass</x:v>
      </x:c>
      <x:c r="E4666" s="2" t="str">
        <x:v>md-sys-elevation.$level3</x:v>
      </x:c>
      <x:c r="F4666" s="2" t="str">
        <x:v>tokens/versions/latest/sass/_md-comp-search-bar.scss</x:v>
      </x:c>
      <x:c r="G4666" s="2" t="n">
        <x:v>69</x:v>
      </x:c>
      <x:c r="H4666" s="2" t="str">
        <x:v>https://github.com/material-components/material-web/blob/cbd34a8921915af94d5ef65c2a69eece41d5b4f3/tokens/versions/latest/sass/_md-comp-search-bar.scss#L69</x:v>
      </x:c>
    </x:row>
    <x:row r="4667" ht="20" customHeight="1">
      <x:c r="A4667" s="2" t="str">
        <x:v>MT-04666</x:v>
      </x:c>
      <x:c r="B4667" s="2" t="str">
        <x:v>--md-search-bar-container-height</x:v>
      </x:c>
      <x:c r="C4667" s="2" t="str">
        <x:v>comp</x:v>
      </x:c>
      <x:c r="D4667" s="2" t="str">
        <x:v>latest/sass</x:v>
      </x:c>
      <x:c r="E4667" s="2" t="str">
        <x:v>56px</x:v>
      </x:c>
      <x:c r="F4667" s="2" t="str">
        <x:v>tokens/versions/latest/sass/_md-comp-search-bar.scss</x:v>
      </x:c>
      <x:c r="G4667" s="2" t="n">
        <x:v>51</x:v>
      </x:c>
      <x:c r="H4667" s="2" t="str">
        <x:v>https://github.com/material-components/material-web/blob/cbd34a8921915af94d5ef65c2a69eece41d5b4f3/tokens/versions/latest/sass/_md-comp-search-bar.scss#L51</x:v>
      </x:c>
    </x:row>
    <x:row r="4668" ht="20" customHeight="1">
      <x:c r="A4668" s="2" t="str">
        <x:v>MT-04667</x:v>
      </x:c>
      <x:c r="B4668" s="2" t="str">
        <x:v>--md-search-bar-container-shape</x:v>
      </x:c>
      <x:c r="C4668" s="2" t="str">
        <x:v>comp</x:v>
      </x:c>
      <x:c r="D4668" s="2" t="str">
        <x:v>latest/sass</x:v>
      </x:c>
      <x:c r="E4668" s="2" t="str">
        <x:v>md-sys-shape.$corner-full</x:v>
      </x:c>
      <x:c r="F4668" s="2" t="str">
        <x:v>tokens/versions/latest/sass/_md-comp-search-bar.scss</x:v>
      </x:c>
      <x:c r="G4668" s="2" t="n">
        <x:v>71</x:v>
      </x:c>
      <x:c r="H4668" s="2" t="str">
        <x:v>https://github.com/material-components/material-web/blob/cbd34a8921915af94d5ef65c2a69eece41d5b4f3/tokens/versions/latest/sass/_md-comp-search-bar.scss#L71</x:v>
      </x:c>
    </x:row>
    <x:row r="4669" ht="20" customHeight="1">
      <x:c r="A4669" s="2" t="str">
        <x:v>MT-04668</x:v>
      </x:c>
      <x:c r="B4669" s="2" t="str">
        <x:v>--md-search-bar-container-surface-tint-layer-color</x:v>
      </x:c>
      <x:c r="C4669" s="2" t="str">
        <x:v>comp</x:v>
      </x:c>
      <x:c r="D4669" s="2" t="str">
        <x:v>latest/sass</x:v>
      </x:c>
      <x:c r="E4669" s="2" t="str">
        <x:v>md-sys-color.$surface-tint</x:v>
      </x:c>
      <x:c r="F4669" s="2" t="str">
        <x:v>tokens/versions/latest/sass/_md-comp-search-bar.scss</x:v>
      </x:c>
      <x:c r="G4669" s="2" t="n">
        <x:v>75</x:v>
      </x:c>
      <x:c r="H4669" s="2" t="str">
        <x:v>https://github.com/material-components/material-web/blob/cbd34a8921915af94d5ef65c2a69eece41d5b4f3/tokens/versions/latest/sass/_md-comp-search-bar.scss#L75</x:v>
      </x:c>
    </x:row>
    <x:row r="4670" ht="20" customHeight="1">
      <x:c r="A4670" s="2" t="str">
        <x:v>MT-04669</x:v>
      </x:c>
      <x:c r="B4670" s="2" t="str">
        <x:v>--md-search-bar-focus-indicator-color</x:v>
      </x:c>
      <x:c r="C4670" s="2" t="str">
        <x:v>comp</x:v>
      </x:c>
      <x:c r="D4670" s="2" t="str">
        <x:v>latest/sass</x:v>
      </x:c>
      <x:c r="E4670" s="2" t="str">
        <x:v>md-sys-color.$secondary</x:v>
      </x:c>
      <x:c r="F4670" s="2" t="str">
        <x:v>tokens/versions/latest/sass/_md-comp-search-bar.scss</x:v>
      </x:c>
      <x:c r="G4670" s="2" t="n">
        <x:v>77</x:v>
      </x:c>
      <x:c r="H4670" s="2" t="str">
        <x:v>https://github.com/material-components/material-web/blob/cbd34a8921915af94d5ef65c2a69eece41d5b4f3/tokens/versions/latest/sass/_md-comp-search-bar.scss#L77</x:v>
      </x:c>
    </x:row>
    <x:row r="4671" ht="20" customHeight="1">
      <x:c r="A4671" s="2" t="str">
        <x:v>MT-04670</x:v>
      </x:c>
      <x:c r="B4671" s="2" t="str">
        <x:v>--md-search-bar-focus-indicator-outline-offset</x:v>
      </x:c>
      <x:c r="C4671" s="2" t="str">
        <x:v>comp</x:v>
      </x:c>
      <x:c r="D4671" s="2" t="str">
        <x:v>latest/sass</x:v>
      </x:c>
      <x:c r="E4671" s="2" t="str">
        <x:v>md-sys-state-focus-indicator.$outer-offset</x:v>
      </x:c>
      <x:c r="F4671" s="2" t="str">
        <x:v>tokens/versions/latest/sass/_md-comp-search-bar.scss</x:v>
      </x:c>
      <x:c r="G4671" s="2" t="n">
        <x:v>79</x:v>
      </x:c>
      <x:c r="H4671" s="2" t="str">
        <x:v>https://github.com/material-components/material-web/blob/cbd34a8921915af94d5ef65c2a69eece41d5b4f3/tokens/versions/latest/sass/_md-comp-search-bar.scss#L79</x:v>
      </x:c>
    </x:row>
    <x:row r="4672" ht="20" customHeight="1">
      <x:c r="A4672" s="2" t="str">
        <x:v>MT-04671</x:v>
      </x:c>
      <x:c r="B4672" s="2" t="str">
        <x:v>--md-search-bar-focus-indicator-thickness</x:v>
      </x:c>
      <x:c r="C4672" s="2" t="str">
        <x:v>comp</x:v>
      </x:c>
      <x:c r="D4672" s="2" t="str">
        <x:v>latest/sass</x:v>
      </x:c>
      <x:c r="E4672" s="2" t="str">
        <x:v>md-sys-state-focus-indicator.$thickness</x:v>
      </x:c>
      <x:c r="F4672" s="2" t="str">
        <x:v>tokens/versions/latest/sass/_md-comp-search-bar.scss</x:v>
      </x:c>
      <x:c r="G4672" s="2" t="n">
        <x:v>81</x:v>
      </x:c>
      <x:c r="H4672" s="2" t="str">
        <x:v>https://github.com/material-components/material-web/blob/cbd34a8921915af94d5ef65c2a69eece41d5b4f3/tokens/versions/latest/sass/_md-comp-search-bar.scss#L81</x:v>
      </x:c>
    </x:row>
    <x:row r="4673" ht="20" customHeight="1">
      <x:c r="A4673" s="2" t="str">
        <x:v>MT-04672</x:v>
      </x:c>
      <x:c r="B4673" s="2" t="str">
        <x:v>--md-search-bar-hover-state-layer-color</x:v>
      </x:c>
      <x:c r="C4673" s="2" t="str">
        <x:v>comp</x:v>
      </x:c>
      <x:c r="D4673" s="2" t="str">
        <x:v>latest/sass</x:v>
      </x:c>
      <x:c r="E4673" s="2" t="str">
        <x:v>md-sys-color.$on-surface</x:v>
      </x:c>
      <x:c r="F4673" s="2" t="str">
        <x:v>tokens/versions/latest/sass/_md-comp-search-bar.scss</x:v>
      </x:c>
      <x:c r="G4673" s="2" t="n">
        <x:v>83</x:v>
      </x:c>
      <x:c r="H4673" s="2" t="str">
        <x:v>https://github.com/material-components/material-web/blob/cbd34a8921915af94d5ef65c2a69eece41d5b4f3/tokens/versions/latest/sass/_md-comp-search-bar.scss#L83</x:v>
      </x:c>
    </x:row>
    <x:row r="4674" ht="20" customHeight="1">
      <x:c r="A4674" s="2" t="str">
        <x:v>MT-04673</x:v>
      </x:c>
      <x:c r="B4674" s="2" t="str">
        <x:v>--md-search-bar-hover-state-layer-opacity</x:v>
      </x:c>
      <x:c r="C4674" s="2" t="str">
        <x:v>comp</x:v>
      </x:c>
      <x:c r="D4674" s="2" t="str">
        <x:v>latest/sass</x:v>
      </x:c>
      <x:c r="E4674" s="2" t="str">
        <x:v>md-sys-state.$hover-state-layer-opacity</x:v>
      </x:c>
      <x:c r="F4674" s="2" t="str">
        <x:v>tokens/versions/latest/sass/_md-comp-search-bar.scss</x:v>
      </x:c>
      <x:c r="G4674" s="2" t="n">
        <x:v>85</x:v>
      </x:c>
      <x:c r="H4674" s="2" t="str">
        <x:v>https://github.com/material-components/material-web/blob/cbd34a8921915af94d5ef65c2a69eece41d5b4f3/tokens/versions/latest/sass/_md-comp-search-bar.scss#L85</x:v>
      </x:c>
    </x:row>
    <x:row r="4675" ht="20" customHeight="1">
      <x:c r="A4675" s="2" t="str">
        <x:v>MT-04674</x:v>
      </x:c>
      <x:c r="B4675" s="2" t="str">
        <x:v>--md-search-bar-hover-supporting-text-color</x:v>
      </x:c>
      <x:c r="C4675" s="2" t="str">
        <x:v>comp</x:v>
      </x:c>
      <x:c r="D4675" s="2" t="str">
        <x:v>latest/sass</x:v>
      </x:c>
      <x:c r="E4675" s="2" t="str">
        <x:v>md-sys-color.$on-surface-variant</x:v>
      </x:c>
      <x:c r="F4675" s="2" t="str">
        <x:v>tokens/versions/latest/sass/_md-comp-search-bar.scss</x:v>
      </x:c>
      <x:c r="G4675" s="2" t="n">
        <x:v>87</x:v>
      </x:c>
      <x:c r="H4675" s="2" t="str">
        <x:v>https://github.com/material-components/material-web/blob/cbd34a8921915af94d5ef65c2a69eece41d5b4f3/tokens/versions/latest/sass/_md-comp-search-bar.scss#L87</x:v>
      </x:c>
    </x:row>
    <x:row r="4676" ht="20" customHeight="1">
      <x:c r="A4676" s="2" t="str">
        <x:v>MT-04675</x:v>
      </x:c>
      <x:c r="B4676" s="2" t="str">
        <x:v>--md-search-bar-icon-size</x:v>
      </x:c>
      <x:c r="C4676" s="2" t="str">
        <x:v>comp</x:v>
      </x:c>
      <x:c r="D4676" s="2" t="str">
        <x:v>latest/sass</x:v>
      </x:c>
      <x:c r="E4676" s="2" t="str">
        <x:v>24px</x:v>
      </x:c>
      <x:c r="F4676" s="2" t="str">
        <x:v>tokens/versions/latest/sass/_md-comp-search-bar.scss</x:v>
      </x:c>
      <x:c r="G4676" s="2" t="n">
        <x:v>53</x:v>
      </x:c>
      <x:c r="H4676" s="2" t="str">
        <x:v>https://github.com/material-components/material-web/blob/cbd34a8921915af94d5ef65c2a69eece41d5b4f3/tokens/versions/latest/sass/_md-comp-search-bar.scss#L53</x:v>
      </x:c>
    </x:row>
    <x:row r="4677" ht="20" customHeight="1">
      <x:c r="A4677" s="2" t="str">
        <x:v>MT-04676</x:v>
      </x:c>
      <x:c r="B4677" s="2" t="str">
        <x:v>--md-search-bar-input-text-color</x:v>
      </x:c>
      <x:c r="C4677" s="2" t="str">
        <x:v>comp</x:v>
      </x:c>
      <x:c r="D4677" s="2" t="str">
        <x:v>latest/sass</x:v>
      </x:c>
      <x:c r="E4677" s="2" t="str">
        <x:v>md-sys-color.$on-surface</x:v>
      </x:c>
      <x:c r="F4677" s="2" t="str">
        <x:v>tokens/versions/latest/sass/_md-comp-search-bar.scss</x:v>
      </x:c>
      <x:c r="G4677" s="2" t="n">
        <x:v>89</x:v>
      </x:c>
      <x:c r="H4677" s="2" t="str">
        <x:v>https://github.com/material-components/material-web/blob/cbd34a8921915af94d5ef65c2a69eece41d5b4f3/tokens/versions/latest/sass/_md-comp-search-bar.scss#L89</x:v>
      </x:c>
    </x:row>
    <x:row r="4678" ht="20" customHeight="1">
      <x:c r="A4678" s="2" t="str">
        <x:v>MT-04677</x:v>
      </x:c>
      <x:c r="B4678" s="2" t="str">
        <x:v>--md-search-bar-input-text-font</x:v>
      </x:c>
      <x:c r="C4678" s="2" t="str">
        <x:v>comp</x:v>
      </x:c>
      <x:c r="D4678" s="2" t="str">
        <x:v>latest/sass</x:v>
      </x:c>
      <x:c r="E4678" s="2" t="str">
        <x:v>md-sys-typescale.$body-large-font</x:v>
      </x:c>
      <x:c r="F4678" s="2" t="str">
        <x:v>tokens/versions/latest/sass/_md-comp-search-bar.scss</x:v>
      </x:c>
      <x:c r="G4678" s="2" t="n">
        <x:v>91</x:v>
      </x:c>
      <x:c r="H4678" s="2" t="str">
        <x:v>https://github.com/material-components/material-web/blob/cbd34a8921915af94d5ef65c2a69eece41d5b4f3/tokens/versions/latest/sass/_md-comp-search-bar.scss#L91</x:v>
      </x:c>
    </x:row>
    <x:row r="4679" ht="20" customHeight="1">
      <x:c r="A4679" s="2" t="str">
        <x:v>MT-04678</x:v>
      </x:c>
      <x:c r="B4679" s="2" t="str">
        <x:v>--md-search-bar-input-text-line-height</x:v>
      </x:c>
      <x:c r="C4679" s="2" t="str">
        <x:v>comp</x:v>
      </x:c>
      <x:c r="D4679" s="2" t="str">
        <x:v>latest/sass</x:v>
      </x:c>
      <x:c r="E4679" s="2" t="str">
        <x:v>md-sys-typescale.$body-large-line-height</x:v>
      </x:c>
      <x:c r="F4679" s="2" t="str">
        <x:v>tokens/versions/latest/sass/_md-comp-search-bar.scss</x:v>
      </x:c>
      <x:c r="G4679" s="2" t="n">
        <x:v>93</x:v>
      </x:c>
      <x:c r="H4679" s="2" t="str">
        <x:v>https://github.com/material-components/material-web/blob/cbd34a8921915af94d5ef65c2a69eece41d5b4f3/tokens/versions/latest/sass/_md-comp-search-bar.scss#L93</x:v>
      </x:c>
    </x:row>
    <x:row r="4680" ht="20" customHeight="1">
      <x:c r="A4680" s="2" t="str">
        <x:v>MT-04679</x:v>
      </x:c>
      <x:c r="B4680" s="2" t="str">
        <x:v>--md-search-bar-input-text-size</x:v>
      </x:c>
      <x:c r="C4680" s="2" t="str">
        <x:v>comp</x:v>
      </x:c>
      <x:c r="D4680" s="2" t="str">
        <x:v>latest/sass</x:v>
      </x:c>
      <x:c r="E4680" s="2" t="str">
        <x:v>md-sys-typescale.$body-large-size</x:v>
      </x:c>
      <x:c r="F4680" s="2" t="str">
        <x:v>tokens/versions/latest/sass/_md-comp-search-bar.scss</x:v>
      </x:c>
      <x:c r="G4680" s="2" t="n">
        <x:v>95</x:v>
      </x:c>
      <x:c r="H4680" s="2" t="str">
        <x:v>https://github.com/material-components/material-web/blob/cbd34a8921915af94d5ef65c2a69eece41d5b4f3/tokens/versions/latest/sass/_md-comp-search-bar.scss#L95</x:v>
      </x:c>
    </x:row>
    <x:row r="4681" ht="20" customHeight="1">
      <x:c r="A4681" s="2" t="str">
        <x:v>MT-04680</x:v>
      </x:c>
      <x:c r="B4681" s="2" t="str">
        <x:v>--md-search-bar-input-text-tracking</x:v>
      </x:c>
      <x:c r="C4681" s="2" t="str">
        <x:v>comp</x:v>
      </x:c>
      <x:c r="D4681" s="2" t="str">
        <x:v>latest/sass</x:v>
      </x:c>
      <x:c r="E4681" s="2" t="str">
        <x:v>md-sys-typescale.$body-large-tracking</x:v>
      </x:c>
      <x:c r="F4681" s="2" t="str">
        <x:v>tokens/versions/latest/sass/_md-comp-search-bar.scss</x:v>
      </x:c>
      <x:c r="G4681" s="2" t="n">
        <x:v>97</x:v>
      </x:c>
      <x:c r="H4681" s="2" t="str">
        <x:v>https://github.com/material-components/material-web/blob/cbd34a8921915af94d5ef65c2a69eece41d5b4f3/tokens/versions/latest/sass/_md-comp-search-bar.scss#L97</x:v>
      </x:c>
    </x:row>
    <x:row r="4682" ht="20" customHeight="1">
      <x:c r="A4682" s="2" t="str">
        <x:v>MT-04681</x:v>
      </x:c>
      <x:c r="B4682" s="2" t="str">
        <x:v>--md-search-bar-input-text-weight</x:v>
      </x:c>
      <x:c r="C4682" s="2" t="str">
        <x:v>comp</x:v>
      </x:c>
      <x:c r="D4682" s="2" t="str">
        <x:v>latest/sass</x:v>
      </x:c>
      <x:c r="E4682" s="2" t="str">
        <x:v>md-sys-typescale.$body-large-weight</x:v>
      </x:c>
      <x:c r="F4682" s="2" t="str">
        <x:v>tokens/versions/latest/sass/_md-comp-search-bar.scss</x:v>
      </x:c>
      <x:c r="G4682" s="2" t="n">
        <x:v>99</x:v>
      </x:c>
      <x:c r="H4682" s="2" t="str">
        <x:v>https://github.com/material-components/material-web/blob/cbd34a8921915af94d5ef65c2a69eece41d5b4f3/tokens/versions/latest/sass/_md-comp-search-bar.scss#L99</x:v>
      </x:c>
    </x:row>
    <x:row r="4683" ht="20" customHeight="1">
      <x:c r="A4683" s="2" t="str">
        <x:v>MT-04682</x:v>
      </x:c>
      <x:c r="B4683" s="2" t="str">
        <x:v>--md-search-bar-leading-icon-color</x:v>
      </x:c>
      <x:c r="C4683" s="2" t="str">
        <x:v>comp</x:v>
      </x:c>
      <x:c r="D4683" s="2" t="str">
        <x:v>latest/sass</x:v>
      </x:c>
      <x:c r="E4683" s="2" t="str">
        <x:v>md-sys-color.$on-surface</x:v>
      </x:c>
      <x:c r="F4683" s="2" t="str">
        <x:v>tokens/versions/latest/sass/_md-comp-search-bar.scss</x:v>
      </x:c>
      <x:c r="G4683" s="2" t="n">
        <x:v>101</x:v>
      </x:c>
      <x:c r="H4683" s="2" t="str">
        <x:v>https://github.com/material-components/material-web/blob/cbd34a8921915af94d5ef65c2a69eece41d5b4f3/tokens/versions/latest/sass/_md-comp-search-bar.scss#L101</x:v>
      </x:c>
    </x:row>
    <x:row r="4684" ht="20" customHeight="1">
      <x:c r="A4684" s="2" t="str">
        <x:v>MT-04683</x:v>
      </x:c>
      <x:c r="B4684" s="2" t="str">
        <x:v>--md-search-bar-leading-icon-leading-icon-label-space</x:v>
      </x:c>
      <x:c r="C4684" s="2" t="str">
        <x:v>comp</x:v>
      </x:c>
      <x:c r="D4684" s="2" t="str">
        <x:v>latest/sass</x:v>
      </x:c>
      <x:c r="E4684" s="2" t="str">
        <x:v>16px</x:v>
      </x:c>
      <x:c r="F4684" s="2" t="str">
        <x:v>tokens/versions/latest/sass/_md-comp-search-bar.scss</x:v>
      </x:c>
      <x:c r="G4684" s="2" t="n">
        <x:v>55</x:v>
      </x:c>
      <x:c r="H4684" s="2" t="str">
        <x:v>https://github.com/material-components/material-web/blob/cbd34a8921915af94d5ef65c2a69eece41d5b4f3/tokens/versions/latest/sass/_md-comp-search-bar.scss#L55</x:v>
      </x:c>
    </x:row>
    <x:row r="4685" ht="20" customHeight="1">
      <x:c r="A4685" s="2" t="str">
        <x:v>MT-04684</x:v>
      </x:c>
      <x:c r="B4685" s="2" t="str">
        <x:v>--md-search-bar-leading-space</x:v>
      </x:c>
      <x:c r="C4685" s="2" t="str">
        <x:v>comp</x:v>
      </x:c>
      <x:c r="D4685" s="2" t="str">
        <x:v>latest/sass</x:v>
      </x:c>
      <x:c r="E4685" s="2" t="str">
        <x:v>16px</x:v>
      </x:c>
      <x:c r="F4685" s="2" t="str">
        <x:v>tokens/versions/latest/sass/_md-comp-search-bar.scss</x:v>
      </x:c>
      <x:c r="G4685" s="2" t="n">
        <x:v>57</x:v>
      </x:c>
      <x:c r="H4685" s="2" t="str">
        <x:v>https://github.com/material-components/material-web/blob/cbd34a8921915af94d5ef65c2a69eece41d5b4f3/tokens/versions/latest/sass/_md-comp-search-bar.scss#L57</x:v>
      </x:c>
    </x:row>
    <x:row r="4686" ht="20" customHeight="1">
      <x:c r="A4686" s="2" t="str">
        <x:v>MT-04685</x:v>
      </x:c>
      <x:c r="B4686" s="2" t="str">
        <x:v>--md-search-bar-pressed-state-layer-color</x:v>
      </x:c>
      <x:c r="C4686" s="2" t="str">
        <x:v>comp</x:v>
      </x:c>
      <x:c r="D4686" s="2" t="str">
        <x:v>latest/sass</x:v>
      </x:c>
      <x:c r="E4686" s="2" t="str">
        <x:v>md-sys-color.$on-surface</x:v>
      </x:c>
      <x:c r="F4686" s="2" t="str">
        <x:v>tokens/versions/latest/sass/_md-comp-search-bar.scss</x:v>
      </x:c>
      <x:c r="G4686" s="2" t="n">
        <x:v>103</x:v>
      </x:c>
      <x:c r="H4686" s="2" t="str">
        <x:v>https://github.com/material-components/material-web/blob/cbd34a8921915af94d5ef65c2a69eece41d5b4f3/tokens/versions/latest/sass/_md-comp-search-bar.scss#L103</x:v>
      </x:c>
    </x:row>
    <x:row r="4687" ht="20" customHeight="1">
      <x:c r="A4687" s="2" t="str">
        <x:v>MT-04686</x:v>
      </x:c>
      <x:c r="B4687" s="2" t="str">
        <x:v>--md-search-bar-pressed-state-layer-opacity</x:v>
      </x:c>
      <x:c r="C4687" s="2" t="str">
        <x:v>comp</x:v>
      </x:c>
      <x:c r="D4687" s="2" t="str">
        <x:v>latest/sass</x:v>
      </x:c>
      <x:c r="E4687" s="2" t="str">
        <x:v>md-sys-state.$pressed-state-layer-opacity</x:v>
      </x:c>
      <x:c r="F4687" s="2" t="str">
        <x:v>tokens/versions/latest/sass/_md-comp-search-bar.scss</x:v>
      </x:c>
      <x:c r="G4687" s="2" t="n">
        <x:v>105</x:v>
      </x:c>
      <x:c r="H4687" s="2" t="str">
        <x:v>https://github.com/material-components/material-web/blob/cbd34a8921915af94d5ef65c2a69eece41d5b4f3/tokens/versions/latest/sass/_md-comp-search-bar.scss#L105</x:v>
      </x:c>
    </x:row>
    <x:row r="4688" ht="20" customHeight="1">
      <x:c r="A4688" s="2" t="str">
        <x:v>MT-04687</x:v>
      </x:c>
      <x:c r="B4688" s="2" t="str">
        <x:v>--md-search-bar-pressed-supporting-text-color</x:v>
      </x:c>
      <x:c r="C4688" s="2" t="str">
        <x:v>comp</x:v>
      </x:c>
      <x:c r="D4688" s="2" t="str">
        <x:v>latest/sass</x:v>
      </x:c>
      <x:c r="E4688" s="2" t="str">
        <x:v>md-sys-color.$on-surface-variant</x:v>
      </x:c>
      <x:c r="F4688" s="2" t="str">
        <x:v>tokens/versions/latest/sass/_md-comp-search-bar.scss</x:v>
      </x:c>
      <x:c r="G4688" s="2" t="n">
        <x:v>107</x:v>
      </x:c>
      <x:c r="H4688" s="2" t="str">
        <x:v>https://github.com/material-components/material-web/blob/cbd34a8921915af94d5ef65c2a69eece41d5b4f3/tokens/versions/latest/sass/_md-comp-search-bar.scss#L107</x:v>
      </x:c>
    </x:row>
    <x:row r="4689" ht="20" customHeight="1">
      <x:c r="A4689" s="2" t="str">
        <x:v>MT-04688</x:v>
      </x:c>
      <x:c r="B4689" s="2" t="str">
        <x:v>--md-search-bar-supporting-text-color</x:v>
      </x:c>
      <x:c r="C4689" s="2" t="str">
        <x:v>comp</x:v>
      </x:c>
      <x:c r="D4689" s="2" t="str">
        <x:v>latest/sass</x:v>
      </x:c>
      <x:c r="E4689" s="2" t="str">
        <x:v>md-sys-color.$on-surface-variant</x:v>
      </x:c>
      <x:c r="F4689" s="2" t="str">
        <x:v>tokens/versions/latest/sass/_md-comp-search-bar.scss</x:v>
      </x:c>
      <x:c r="G4689" s="2" t="n">
        <x:v>109</x:v>
      </x:c>
      <x:c r="H4689" s="2" t="str">
        <x:v>https://github.com/material-components/material-web/blob/cbd34a8921915af94d5ef65c2a69eece41d5b4f3/tokens/versions/latest/sass/_md-comp-search-bar.scss#L109</x:v>
      </x:c>
    </x:row>
    <x:row r="4690" ht="20" customHeight="1">
      <x:c r="A4690" s="2" t="str">
        <x:v>MT-04689</x:v>
      </x:c>
      <x:c r="B4690" s="2" t="str">
        <x:v>--md-search-bar-supporting-text-font</x:v>
      </x:c>
      <x:c r="C4690" s="2" t="str">
        <x:v>comp</x:v>
      </x:c>
      <x:c r="D4690" s="2" t="str">
        <x:v>latest/sass</x:v>
      </x:c>
      <x:c r="E4690" s="2" t="str">
        <x:v>md-sys-typescale.$body-large-font</x:v>
      </x:c>
      <x:c r="F4690" s="2" t="str">
        <x:v>tokens/versions/latest/sass/_md-comp-search-bar.scss</x:v>
      </x:c>
      <x:c r="G4690" s="2" t="n">
        <x:v>111</x:v>
      </x:c>
      <x:c r="H4690" s="2" t="str">
        <x:v>https://github.com/material-components/material-web/blob/cbd34a8921915af94d5ef65c2a69eece41d5b4f3/tokens/versions/latest/sass/_md-comp-search-bar.scss#L111</x:v>
      </x:c>
    </x:row>
    <x:row r="4691" ht="20" customHeight="1">
      <x:c r="A4691" s="2" t="str">
        <x:v>MT-04690</x:v>
      </x:c>
      <x:c r="B4691" s="2" t="str">
        <x:v>--md-search-bar-supporting-text-line-height</x:v>
      </x:c>
      <x:c r="C4691" s="2" t="str">
        <x:v>comp</x:v>
      </x:c>
      <x:c r="D4691" s="2" t="str">
        <x:v>latest/sass</x:v>
      </x:c>
      <x:c r="E4691" s="2" t="str">
        <x:v>md-sys-typescale.$body-large-line-height</x:v>
      </x:c>
      <x:c r="F4691" s="2" t="str">
        <x:v>tokens/versions/latest/sass/_md-comp-search-bar.scss</x:v>
      </x:c>
      <x:c r="G4691" s="2" t="n">
        <x:v>113</x:v>
      </x:c>
      <x:c r="H4691" s="2" t="str">
        <x:v>https://github.com/material-components/material-web/blob/cbd34a8921915af94d5ef65c2a69eece41d5b4f3/tokens/versions/latest/sass/_md-comp-search-bar.scss#L113</x:v>
      </x:c>
    </x:row>
    <x:row r="4692" ht="20" customHeight="1">
      <x:c r="A4692" s="2" t="str">
        <x:v>MT-04691</x:v>
      </x:c>
      <x:c r="B4692" s="2" t="str">
        <x:v>--md-search-bar-supporting-text-size</x:v>
      </x:c>
      <x:c r="C4692" s="2" t="str">
        <x:v>comp</x:v>
      </x:c>
      <x:c r="D4692" s="2" t="str">
        <x:v>latest/sass</x:v>
      </x:c>
      <x:c r="E4692" s="2" t="str">
        <x:v>md-sys-typescale.$body-large-size</x:v>
      </x:c>
      <x:c r="F4692" s="2" t="str">
        <x:v>tokens/versions/latest/sass/_md-comp-search-bar.scss</x:v>
      </x:c>
      <x:c r="G4692" s="2" t="n">
        <x:v>115</x:v>
      </x:c>
      <x:c r="H4692" s="2" t="str">
        <x:v>https://github.com/material-components/material-web/blob/cbd34a8921915af94d5ef65c2a69eece41d5b4f3/tokens/versions/latest/sass/_md-comp-search-bar.scss#L115</x:v>
      </x:c>
    </x:row>
    <x:row r="4693" ht="20" customHeight="1">
      <x:c r="A4693" s="2" t="str">
        <x:v>MT-04692</x:v>
      </x:c>
      <x:c r="B4693" s="2" t="str">
        <x:v>--md-search-bar-supporting-text-tracking</x:v>
      </x:c>
      <x:c r="C4693" s="2" t="str">
        <x:v>comp</x:v>
      </x:c>
      <x:c r="D4693" s="2" t="str">
        <x:v>latest/sass</x:v>
      </x:c>
      <x:c r="E4693" s="2" t="str">
        <x:v>md-sys-typescale.$body-large-tracking</x:v>
      </x:c>
      <x:c r="F4693" s="2" t="str">
        <x:v>tokens/versions/latest/sass/_md-comp-search-bar.scss</x:v>
      </x:c>
      <x:c r="G4693" s="2" t="n">
        <x:v>117</x:v>
      </x:c>
      <x:c r="H4693" s="2" t="str">
        <x:v>https://github.com/material-components/material-web/blob/cbd34a8921915af94d5ef65c2a69eece41d5b4f3/tokens/versions/latest/sass/_md-comp-search-bar.scss#L117</x:v>
      </x:c>
    </x:row>
    <x:row r="4694" ht="20" customHeight="1">
      <x:c r="A4694" s="2" t="str">
        <x:v>MT-04693</x:v>
      </x:c>
      <x:c r="B4694" s="2" t="str">
        <x:v>--md-search-bar-supporting-text-weight</x:v>
      </x:c>
      <x:c r="C4694" s="2" t="str">
        <x:v>comp</x:v>
      </x:c>
      <x:c r="D4694" s="2" t="str">
        <x:v>latest/sass</x:v>
      </x:c>
      <x:c r="E4694" s="2" t="str">
        <x:v>md-sys-typescale.$body-large-weight</x:v>
      </x:c>
      <x:c r="F4694" s="2" t="str">
        <x:v>tokens/versions/latest/sass/_md-comp-search-bar.scss</x:v>
      </x:c>
      <x:c r="G4694" s="2" t="n">
        <x:v>119</x:v>
      </x:c>
      <x:c r="H4694" s="2" t="str">
        <x:v>https://github.com/material-components/material-web/blob/cbd34a8921915af94d5ef65c2a69eece41d5b4f3/tokens/versions/latest/sass/_md-comp-search-bar.scss#L119</x:v>
      </x:c>
    </x:row>
    <x:row r="4695" ht="20" customHeight="1">
      <x:c r="A4695" s="2" t="str">
        <x:v>MT-04694</x:v>
      </x:c>
      <x:c r="B4695" s="2" t="str">
        <x:v>--md-search-bar-trailing-icon-color</x:v>
      </x:c>
      <x:c r="C4695" s="2" t="str">
        <x:v>comp</x:v>
      </x:c>
      <x:c r="D4695" s="2" t="str">
        <x:v>latest/sass</x:v>
      </x:c>
      <x:c r="E4695" s="2" t="str">
        <x:v>md-sys-color.$on-surface-variant</x:v>
      </x:c>
      <x:c r="F4695" s="2" t="str">
        <x:v>tokens/versions/latest/sass/_md-comp-search-bar.scss</x:v>
      </x:c>
      <x:c r="G4695" s="2" t="n">
        <x:v>121</x:v>
      </x:c>
      <x:c r="H4695" s="2" t="str">
        <x:v>https://github.com/material-components/material-web/blob/cbd34a8921915af94d5ef65c2a69eece41d5b4f3/tokens/versions/latest/sass/_md-comp-search-bar.scss#L121</x:v>
      </x:c>
    </x:row>
    <x:row r="4696" ht="20" customHeight="1">
      <x:c r="A4696" s="2" t="str">
        <x:v>MT-04695</x:v>
      </x:c>
      <x:c r="B4696" s="2" t="str">
        <x:v>--md-search-bar-trailing-icon-label-trailing-icon-space</x:v>
      </x:c>
      <x:c r="C4696" s="2" t="str">
        <x:v>comp</x:v>
      </x:c>
      <x:c r="D4696" s="2" t="str">
        <x:v>latest/sass</x:v>
      </x:c>
      <x:c r="E4696" s="2" t="str">
        <x:v>16px</x:v>
      </x:c>
      <x:c r="F4696" s="2" t="str">
        <x:v>tokens/versions/latest/sass/_md-comp-search-bar.scss</x:v>
      </x:c>
      <x:c r="G4696" s="2" t="n">
        <x:v>59</x:v>
      </x:c>
      <x:c r="H4696" s="2" t="str">
        <x:v>https://github.com/material-components/material-web/blob/cbd34a8921915af94d5ef65c2a69eece41d5b4f3/tokens/versions/latest/sass/_md-comp-search-bar.scss#L59</x:v>
      </x:c>
    </x:row>
    <x:row r="4697" ht="20" customHeight="1">
      <x:c r="A4697" s="2" t="str">
        <x:v>MT-04696</x:v>
      </x:c>
      <x:c r="B4697" s="2" t="str">
        <x:v>--md-search-bar-trailing-space</x:v>
      </x:c>
      <x:c r="C4697" s="2" t="str">
        <x:v>comp</x:v>
      </x:c>
      <x:c r="D4697" s="2" t="str">
        <x:v>latest/sass</x:v>
      </x:c>
      <x:c r="E4697" s="2" t="str">
        <x:v>16px</x:v>
      </x:c>
      <x:c r="F4697" s="2" t="str">
        <x:v>tokens/versions/latest/sass/_md-comp-search-bar.scss</x:v>
      </x:c>
      <x:c r="G4697" s="2" t="n">
        <x:v>61</x:v>
      </x:c>
      <x:c r="H4697" s="2" t="str">
        <x:v>https://github.com/material-components/material-web/blob/cbd34a8921915af94d5ef65c2a69eece41d5b4f3/tokens/versions/latest/sass/_md-comp-search-bar.scss#L61</x:v>
      </x:c>
    </x:row>
    <x:row r="4698" ht="20" customHeight="1">
      <x:c r="A4698" s="2" t="str">
        <x:v>MT-04697</x:v>
      </x:c>
      <x:c r="B4698" s="2" t="str">
        <x:v>--md-search-view-contained-background-color</x:v>
      </x:c>
      <x:c r="C4698" s="2" t="str">
        <x:v>comp</x:v>
      </x:c>
      <x:c r="D4698" s="2" t="str">
        <x:v>latest/sass</x:v>
      </x:c>
      <x:c r="E4698" s="2" t="str">
        <x:v>md-sys-color.$surface-container-low</x:v>
      </x:c>
      <x:c r="F4698" s="2" t="str">
        <x:v>tokens/versions/latest/sass/_md-comp-search-view.scss</x:v>
      </x:c>
      <x:c r="G4698" s="2" t="n">
        <x:v>46</x:v>
      </x:c>
      <x:c r="H4698" s="2" t="str">
        <x:v>https://github.com/material-components/material-web/blob/cbd34a8921915af94d5ef65c2a69eece41d5b4f3/tokens/versions/latest/sass/_md-comp-search-view.scss#L46</x:v>
      </x:c>
    </x:row>
    <x:row r="4699" ht="20" customHeight="1">
      <x:c r="A4699" s="2" t="str">
        <x:v>MT-04698</x:v>
      </x:c>
      <x:c r="B4699" s="2" t="str">
        <x:v>--md-search-view-contained-docked-bar-results-gap</x:v>
      </x:c>
      <x:c r="C4699" s="2" t="str">
        <x:v>comp</x:v>
      </x:c>
      <x:c r="D4699" s="2" t="str">
        <x:v>latest/sass</x:v>
      </x:c>
      <x:c r="E4699" s="2" t="str">
        <x:v>2px</x:v>
      </x:c>
      <x:c r="F4699" s="2" t="str">
        <x:v>tokens/versions/latest/sass/_md-comp-search-view.scss</x:v>
      </x:c>
      <x:c r="G4699" s="2" t="n">
        <x:v>24</x:v>
      </x:c>
      <x:c r="H4699" s="2" t="str">
        <x:v>https://github.com/material-components/material-web/blob/cbd34a8921915af94d5ef65c2a69eece41d5b4f3/tokens/versions/latest/sass/_md-comp-search-view.scss#L24</x:v>
      </x:c>
    </x:row>
    <x:row r="4700" ht="20" customHeight="1">
      <x:c r="A4700" s="2" t="str">
        <x:v>MT-04699</x:v>
      </x:c>
      <x:c r="B4700" s="2" t="str">
        <x:v>--md-search-view-contained-docked-bar-shape</x:v>
      </x:c>
      <x:c r="C4700" s="2" t="str">
        <x:v>comp</x:v>
      </x:c>
      <x:c r="D4700" s="2" t="str">
        <x:v>latest/sass</x:v>
      </x:c>
      <x:c r="E4700" s="2" t="str">
        <x:v>md-sys-shape.$corner-full</x:v>
      </x:c>
      <x:c r="F4700" s="2" t="str">
        <x:v>tokens/versions/latest/sass/_md-comp-search-view.scss</x:v>
      </x:c>
      <x:c r="G4700" s="2" t="n">
        <x:v>48</x:v>
      </x:c>
      <x:c r="H4700" s="2" t="str">
        <x:v>https://github.com/material-components/material-web/blob/cbd34a8921915af94d5ef65c2a69eece41d5b4f3/tokens/versions/latest/sass/_md-comp-search-view.scss#L48</x:v>
      </x:c>
    </x:row>
    <x:row r="4701" ht="20" customHeight="1">
      <x:c r="A4701" s="2" t="str">
        <x:v>MT-04700</x:v>
      </x:c>
      <x:c r="B4701" s="2" t="str">
        <x:v>--md-search-view-contained-docked-results-shape</x:v>
      </x:c>
      <x:c r="C4701" s="2" t="str">
        <x:v>comp</x:v>
      </x:c>
      <x:c r="D4701" s="2" t="str">
        <x:v>latest/sass</x:v>
      </x:c>
      <x:c r="E4701" s="2" t="str">
        <x:v>md-sys-shape.$corner-medium</x:v>
      </x:c>
      <x:c r="F4701" s="2" t="str">
        <x:v>tokens/versions/latest/sass/_md-comp-search-view.scss</x:v>
      </x:c>
      <x:c r="G4701" s="2" t="n">
        <x:v>50</x:v>
      </x:c>
      <x:c r="H4701" s="2" t="str">
        <x:v>https://github.com/material-components/material-web/blob/cbd34a8921915af94d5ef65c2a69eece41d5b4f3/tokens/versions/latest/sass/_md-comp-search-view.scss#L50</x:v>
      </x:c>
    </x:row>
    <x:row r="4702" ht="20" customHeight="1">
      <x:c r="A4702" s="2" t="str">
        <x:v>MT-04701</x:v>
      </x:c>
      <x:c r="B4702" s="2" t="str">
        <x:v>--md-search-view-contained-full-screen-bar-container-height</x:v>
      </x:c>
      <x:c r="C4702" s="2" t="str">
        <x:v>comp</x:v>
      </x:c>
      <x:c r="D4702" s="2" t="str">
        <x:v>latest/sass</x:v>
      </x:c>
      <x:c r="E4702" s="2" t="str">
        <x:v>56px</x:v>
      </x:c>
      <x:c r="F4702" s="2" t="str">
        <x:v>tokens/versions/latest/sass/_md-comp-search-view.scss</x:v>
      </x:c>
      <x:c r="G4702" s="2" t="n">
        <x:v>26</x:v>
      </x:c>
      <x:c r="H4702" s="2" t="str">
        <x:v>https://github.com/material-components/material-web/blob/cbd34a8921915af94d5ef65c2a69eece41d5b4f3/tokens/versions/latest/sass/_md-comp-search-view.scss#L26</x:v>
      </x:c>
    </x:row>
    <x:row r="4703" ht="20" customHeight="1">
      <x:c r="A4703" s="2" t="str">
        <x:v>MT-04702</x:v>
      </x:c>
      <x:c r="B4703" s="2" t="str">
        <x:v>--md-search-view-contained-icon-label-gap</x:v>
      </x:c>
      <x:c r="C4703" s="2" t="str">
        <x:v>comp</x:v>
      </x:c>
      <x:c r="D4703" s="2" t="str">
        <x:v>latest/sass</x:v>
      </x:c>
      <x:c r="E4703" s="2" t="str">
        <x:v>4px</x:v>
      </x:c>
      <x:c r="F4703" s="2" t="str">
        <x:v>tokens/versions/latest/sass/_md-comp-search-view.scss</x:v>
      </x:c>
      <x:c r="G4703" s="2" t="n">
        <x:v>28</x:v>
      </x:c>
      <x:c r="H4703" s="2" t="str">
        <x:v>https://github.com/material-components/material-web/blob/cbd34a8921915af94d5ef65c2a69eece41d5b4f3/tokens/versions/latest/sass/_md-comp-search-view.scss#L28</x:v>
      </x:c>
    </x:row>
    <x:row r="4704" ht="20" customHeight="1">
      <x:c r="A4704" s="2" t="str">
        <x:v>MT-04703</x:v>
      </x:c>
      <x:c r="B4704" s="2" t="str">
        <x:v>--md-search-view-contained-leading-margin</x:v>
      </x:c>
      <x:c r="C4704" s="2" t="str">
        <x:v>comp</x:v>
      </x:c>
      <x:c r="D4704" s="2" t="str">
        <x:v>latest/sass</x:v>
      </x:c>
      <x:c r="E4704" s="2" t="str">
        <x:v>12px</x:v>
      </x:c>
      <x:c r="F4704" s="2" t="str">
        <x:v>tokens/versions/latest/sass/_md-comp-search-view.scss</x:v>
      </x:c>
      <x:c r="G4704" s="2" t="n">
        <x:v>30</x:v>
      </x:c>
      <x:c r="H4704" s="2" t="str">
        <x:v>https://github.com/material-components/material-web/blob/cbd34a8921915af94d5ef65c2a69eece41d5b4f3/tokens/versions/latest/sass/_md-comp-search-view.scss#L30</x:v>
      </x:c>
    </x:row>
    <x:row r="4705" ht="20" customHeight="1">
      <x:c r="A4705" s="2" t="str">
        <x:v>MT-04704</x:v>
      </x:c>
      <x:c r="B4705" s="2" t="str">
        <x:v>--md-search-view-contained-trailing-margin</x:v>
      </x:c>
      <x:c r="C4705" s="2" t="str">
        <x:v>comp</x:v>
      </x:c>
      <x:c r="D4705" s="2" t="str">
        <x:v>latest/sass</x:v>
      </x:c>
      <x:c r="E4705" s="2" t="str">
        <x:v>12px</x:v>
      </x:c>
      <x:c r="F4705" s="2" t="str">
        <x:v>tokens/versions/latest/sass/_md-comp-search-view.scss</x:v>
      </x:c>
      <x:c r="G4705" s="2" t="n">
        <x:v>32</x:v>
      </x:c>
      <x:c r="H4705" s="2" t="str">
        <x:v>https://github.com/material-components/material-web/blob/cbd34a8921915af94d5ef65c2a69eece41d5b4f3/tokens/versions/latest/sass/_md-comp-search-view.scss#L32</x:v>
      </x:c>
    </x:row>
    <x:row r="4706" ht="20" customHeight="1">
      <x:c r="A4706" s="2" t="str">
        <x:v>MT-04705</x:v>
      </x:c>
      <x:c r="B4706" s="2" t="str">
        <x:v>--md-search-view-container-color</x:v>
      </x:c>
      <x:c r="C4706" s="2" t="str">
        <x:v>comp</x:v>
      </x:c>
      <x:c r="D4706" s="2" t="str">
        <x:v>latest/sass</x:v>
      </x:c>
      <x:c r="E4706" s="2" t="str">
        <x:v>md-sys-color.$surface-container-high</x:v>
      </x:c>
      <x:c r="F4706" s="2" t="str">
        <x:v>tokens/versions/latest/sass/_md-comp-search-view.scss</x:v>
      </x:c>
      <x:c r="G4706" s="2" t="n">
        <x:v>52</x:v>
      </x:c>
      <x:c r="H4706" s="2" t="str">
        <x:v>https://github.com/material-components/material-web/blob/cbd34a8921915af94d5ef65c2a69eece41d5b4f3/tokens/versions/latest/sass/_md-comp-search-view.scss#L52</x:v>
      </x:c>
    </x:row>
    <x:row r="4707" ht="20" customHeight="1">
      <x:c r="A4707" s="2" t="str">
        <x:v>MT-04706</x:v>
      </x:c>
      <x:c r="B4707" s="2" t="str">
        <x:v>--md-search-view-container-elevation</x:v>
      </x:c>
      <x:c r="C4707" s="2" t="str">
        <x:v>comp</x:v>
      </x:c>
      <x:c r="D4707" s="2" t="str">
        <x:v>latest/sass</x:v>
      </x:c>
      <x:c r="E4707" s="2" t="str">
        <x:v>md-sys-elevation.$level3</x:v>
      </x:c>
      <x:c r="F4707" s="2" t="str">
        <x:v>tokens/versions/latest/sass/_md-comp-search-view.scss</x:v>
      </x:c>
      <x:c r="G4707" s="2" t="n">
        <x:v>54</x:v>
      </x:c>
      <x:c r="H4707" s="2" t="str">
        <x:v>https://github.com/material-components/material-web/blob/cbd34a8921915af94d5ef65c2a69eece41d5b4f3/tokens/versions/latest/sass/_md-comp-search-view.scss#L54</x:v>
      </x:c>
    </x:row>
    <x:row r="4708" ht="20" customHeight="1">
      <x:c r="A4708" s="2" t="str">
        <x:v>MT-04707</x:v>
      </x:c>
      <x:c r="B4708" s="2" t="str">
        <x:v>--md-search-view-container-surface-tint-layer-color</x:v>
      </x:c>
      <x:c r="C4708" s="2" t="str">
        <x:v>comp</x:v>
      </x:c>
      <x:c r="D4708" s="2" t="str">
        <x:v>latest/sass</x:v>
      </x:c>
      <x:c r="E4708" s="2" t="str">
        <x:v>md-sys-color.$surface-tint</x:v>
      </x:c>
      <x:c r="F4708" s="2" t="str">
        <x:v>tokens/versions/latest/sass/_md-comp-search-view.scss</x:v>
      </x:c>
      <x:c r="G4708" s="2" t="n">
        <x:v>58</x:v>
      </x:c>
      <x:c r="H4708" s="2" t="str">
        <x:v>https://github.com/material-components/material-web/blob/cbd34a8921915af94d5ef65c2a69eece41d5b4f3/tokens/versions/latest/sass/_md-comp-search-view.scss#L58</x:v>
      </x:c>
    </x:row>
    <x:row r="4709" ht="20" customHeight="1">
      <x:c r="A4709" s="2" t="str">
        <x:v>MT-04708</x:v>
      </x:c>
      <x:c r="B4709" s="2" t="str">
        <x:v>--md-search-view-divider-color</x:v>
      </x:c>
      <x:c r="C4709" s="2" t="str">
        <x:v>comp</x:v>
      </x:c>
      <x:c r="D4709" s="2" t="str">
        <x:v>latest/sass</x:v>
      </x:c>
      <x:c r="E4709" s="2" t="str">
        <x:v>md-sys-color.$outline</x:v>
      </x:c>
      <x:c r="F4709" s="2" t="str">
        <x:v>tokens/versions/latest/sass/_md-comp-search-view.scss</x:v>
      </x:c>
      <x:c r="G4709" s="2" t="n">
        <x:v>60</x:v>
      </x:c>
      <x:c r="H4709" s="2" t="str">
        <x:v>https://github.com/material-components/material-web/blob/cbd34a8921915af94d5ef65c2a69eece41d5b4f3/tokens/versions/latest/sass/_md-comp-search-view.scss#L60</x:v>
      </x:c>
    </x:row>
    <x:row r="4710" ht="20" customHeight="1">
      <x:c r="A4710" s="2" t="str">
        <x:v>MT-04709</x:v>
      </x:c>
      <x:c r="B4710" s="2" t="str">
        <x:v>--md-search-view-docked-container-shape</x:v>
      </x:c>
      <x:c r="C4710" s="2" t="str">
        <x:v>comp</x:v>
      </x:c>
      <x:c r="D4710" s="2" t="str">
        <x:v>latest/sass</x:v>
      </x:c>
      <x:c r="E4710" s="2" t="str">
        <x:v>md-sys-shape.$corner-extra-large</x:v>
      </x:c>
      <x:c r="F4710" s="2" t="str">
        <x:v>tokens/versions/latest/sass/_md-comp-search-view.scss</x:v>
      </x:c>
      <x:c r="G4710" s="2" t="n">
        <x:v>62</x:v>
      </x:c>
      <x:c r="H4710" s="2" t="str">
        <x:v>https://github.com/material-components/material-web/blob/cbd34a8921915af94d5ef65c2a69eece41d5b4f3/tokens/versions/latest/sass/_md-comp-search-view.scss#L62</x:v>
      </x:c>
    </x:row>
    <x:row r="4711" ht="20" customHeight="1">
      <x:c r="A4711" s="2" t="str">
        <x:v>MT-04710</x:v>
      </x:c>
      <x:c r="B4711" s="2" t="str">
        <x:v>--md-search-view-docked-header-container-height</x:v>
      </x:c>
      <x:c r="C4711" s="2" t="str">
        <x:v>comp</x:v>
      </x:c>
      <x:c r="D4711" s="2" t="str">
        <x:v>latest/sass</x:v>
      </x:c>
      <x:c r="E4711" s="2" t="str">
        <x:v>56px</x:v>
      </x:c>
      <x:c r="F4711" s="2" t="str">
        <x:v>tokens/versions/latest/sass/_md-comp-search-view.scss</x:v>
      </x:c>
      <x:c r="G4711" s="2" t="n">
        <x:v>34</x:v>
      </x:c>
      <x:c r="H4711" s="2" t="str">
        <x:v>https://github.com/material-components/material-web/blob/cbd34a8921915af94d5ef65c2a69eece41d5b4f3/tokens/versions/latest/sass/_md-comp-search-view.scss#L34</x:v>
      </x:c>
    </x:row>
    <x:row r="4712" ht="20" customHeight="1">
      <x:c r="A4712" s="2" t="str">
        <x:v>MT-04711</x:v>
      </x:c>
      <x:c r="B4712" s="2" t="str">
        <x:v>--md-search-view-full-screen-container-shape</x:v>
      </x:c>
      <x:c r="C4712" s="2" t="str">
        <x:v>comp</x:v>
      </x:c>
      <x:c r="D4712" s="2" t="str">
        <x:v>latest/sass</x:v>
      </x:c>
      <x:c r="E4712" s="2" t="str">
        <x:v>md-sys-shape.$corner-none</x:v>
      </x:c>
      <x:c r="F4712" s="2" t="str">
        <x:v>tokens/versions/latest/sass/_md-comp-search-view.scss</x:v>
      </x:c>
      <x:c r="G4712" s="2" t="n">
        <x:v>64</x:v>
      </x:c>
      <x:c r="H4712" s="2" t="str">
        <x:v>https://github.com/material-components/material-web/blob/cbd34a8921915af94d5ef65c2a69eece41d5b4f3/tokens/versions/latest/sass/_md-comp-search-view.scss#L64</x:v>
      </x:c>
    </x:row>
    <x:row r="4713" ht="20" customHeight="1">
      <x:c r="A4713" s="2" t="str">
        <x:v>MT-04712</x:v>
      </x:c>
      <x:c r="B4713" s="2" t="str">
        <x:v>--md-search-view-full-screen-header-container-height</x:v>
      </x:c>
      <x:c r="C4713" s="2" t="str">
        <x:v>comp</x:v>
      </x:c>
      <x:c r="D4713" s="2" t="str">
        <x:v>latest/sass</x:v>
      </x:c>
      <x:c r="E4713" s="2" t="str">
        <x:v>72px</x:v>
      </x:c>
      <x:c r="F4713" s="2" t="str">
        <x:v>tokens/versions/latest/sass/_md-comp-search-view.scss</x:v>
      </x:c>
      <x:c r="G4713" s="2" t="n">
        <x:v>36</x:v>
      </x:c>
      <x:c r="H4713" s="2" t="str">
        <x:v>https://github.com/material-components/material-web/blob/cbd34a8921915af94d5ef65c2a69eece41d5b4f3/tokens/versions/latest/sass/_md-comp-search-view.scss#L36</x:v>
      </x:c>
    </x:row>
    <x:row r="4714" ht="20" customHeight="1">
      <x:c r="A4714" s="2" t="str">
        <x:v>MT-04713</x:v>
      </x:c>
      <x:c r="B4714" s="2" t="str">
        <x:v>--md-search-view-header-input-text-color</x:v>
      </x:c>
      <x:c r="C4714" s="2" t="str">
        <x:v>comp</x:v>
      </x:c>
      <x:c r="D4714" s="2" t="str">
        <x:v>latest/sass</x:v>
      </x:c>
      <x:c r="E4714" s="2" t="str">
        <x:v>md-sys-color.$on-surface</x:v>
      </x:c>
      <x:c r="F4714" s="2" t="str">
        <x:v>tokens/versions/latest/sass/_md-comp-search-view.scss</x:v>
      </x:c>
      <x:c r="G4714" s="2" t="n">
        <x:v>66</x:v>
      </x:c>
      <x:c r="H4714" s="2" t="str">
        <x:v>https://github.com/material-components/material-web/blob/cbd34a8921915af94d5ef65c2a69eece41d5b4f3/tokens/versions/latest/sass/_md-comp-search-view.scss#L66</x:v>
      </x:c>
    </x:row>
    <x:row r="4715" ht="20" customHeight="1">
      <x:c r="A4715" s="2" t="str">
        <x:v>MT-04714</x:v>
      </x:c>
      <x:c r="B4715" s="2" t="str">
        <x:v>--md-search-view-header-input-text-font</x:v>
      </x:c>
      <x:c r="C4715" s="2" t="str">
        <x:v>comp</x:v>
      </x:c>
      <x:c r="D4715" s="2" t="str">
        <x:v>latest/sass</x:v>
      </x:c>
      <x:c r="E4715" s="2" t="str">
        <x:v>md-sys-typescale.$body-large-font</x:v>
      </x:c>
      <x:c r="F4715" s="2" t="str">
        <x:v>tokens/versions/latest/sass/_md-comp-search-view.scss</x:v>
      </x:c>
      <x:c r="G4715" s="2" t="n">
        <x:v>68</x:v>
      </x:c>
      <x:c r="H4715" s="2" t="str">
        <x:v>https://github.com/material-components/material-web/blob/cbd34a8921915af94d5ef65c2a69eece41d5b4f3/tokens/versions/latest/sass/_md-comp-search-view.scss#L68</x:v>
      </x:c>
    </x:row>
    <x:row r="4716" ht="20" customHeight="1">
      <x:c r="A4716" s="2" t="str">
        <x:v>MT-04715</x:v>
      </x:c>
      <x:c r="B4716" s="2" t="str">
        <x:v>--md-search-view-header-input-text-line-height</x:v>
      </x:c>
      <x:c r="C4716" s="2" t="str">
        <x:v>comp</x:v>
      </x:c>
      <x:c r="D4716" s="2" t="str">
        <x:v>latest/sass</x:v>
      </x:c>
      <x:c r="E4716" s="2" t="str">
        <x:v>md-sys-typescale.$body-large-line-height</x:v>
      </x:c>
      <x:c r="F4716" s="2" t="str">
        <x:v>tokens/versions/latest/sass/_md-comp-search-view.scss</x:v>
      </x:c>
      <x:c r="G4716" s="2" t="n">
        <x:v>70</x:v>
      </x:c>
      <x:c r="H4716" s="2" t="str">
        <x:v>https://github.com/material-components/material-web/blob/cbd34a8921915af94d5ef65c2a69eece41d5b4f3/tokens/versions/latest/sass/_md-comp-search-view.scss#L70</x:v>
      </x:c>
    </x:row>
    <x:row r="4717" ht="20" customHeight="1">
      <x:c r="A4717" s="2" t="str">
        <x:v>MT-04716</x:v>
      </x:c>
      <x:c r="B4717" s="2" t="str">
        <x:v>--md-search-view-header-input-text-size</x:v>
      </x:c>
      <x:c r="C4717" s="2" t="str">
        <x:v>comp</x:v>
      </x:c>
      <x:c r="D4717" s="2" t="str">
        <x:v>latest/sass</x:v>
      </x:c>
      <x:c r="E4717" s="2" t="str">
        <x:v>md-sys-typescale.$body-large-size</x:v>
      </x:c>
      <x:c r="F4717" s="2" t="str">
        <x:v>tokens/versions/latest/sass/_md-comp-search-view.scss</x:v>
      </x:c>
      <x:c r="G4717" s="2" t="n">
        <x:v>72</x:v>
      </x:c>
      <x:c r="H4717" s="2" t="str">
        <x:v>https://github.com/material-components/material-web/blob/cbd34a8921915af94d5ef65c2a69eece41d5b4f3/tokens/versions/latest/sass/_md-comp-search-view.scss#L72</x:v>
      </x:c>
    </x:row>
    <x:row r="4718" ht="20" customHeight="1">
      <x:c r="A4718" s="2" t="str">
        <x:v>MT-04717</x:v>
      </x:c>
      <x:c r="B4718" s="2" t="str">
        <x:v>--md-search-view-header-input-text-tracking</x:v>
      </x:c>
      <x:c r="C4718" s="2" t="str">
        <x:v>comp</x:v>
      </x:c>
      <x:c r="D4718" s="2" t="str">
        <x:v>latest/sass</x:v>
      </x:c>
      <x:c r="E4718" s="2" t="str">
        <x:v>md-sys-typescale.$body-large-tracking</x:v>
      </x:c>
      <x:c r="F4718" s="2" t="str">
        <x:v>tokens/versions/latest/sass/_md-comp-search-view.scss</x:v>
      </x:c>
      <x:c r="G4718" s="2" t="n">
        <x:v>74</x:v>
      </x:c>
      <x:c r="H4718" s="2" t="str">
        <x:v>https://github.com/material-components/material-web/blob/cbd34a8921915af94d5ef65c2a69eece41d5b4f3/tokens/versions/latest/sass/_md-comp-search-view.scss#L74</x:v>
      </x:c>
    </x:row>
    <x:row r="4719" ht="20" customHeight="1">
      <x:c r="A4719" s="2" t="str">
        <x:v>MT-04718</x:v>
      </x:c>
      <x:c r="B4719" s="2" t="str">
        <x:v>--md-search-view-header-input-text-weight</x:v>
      </x:c>
      <x:c r="C4719" s="2" t="str">
        <x:v>comp</x:v>
      </x:c>
      <x:c r="D4719" s="2" t="str">
        <x:v>latest/sass</x:v>
      </x:c>
      <x:c r="E4719" s="2" t="str">
        <x:v>md-sys-typescale.$body-large-weight</x:v>
      </x:c>
      <x:c r="F4719" s="2" t="str">
        <x:v>tokens/versions/latest/sass/_md-comp-search-view.scss</x:v>
      </x:c>
      <x:c r="G4719" s="2" t="n">
        <x:v>76</x:v>
      </x:c>
      <x:c r="H4719" s="2" t="str">
        <x:v>https://github.com/material-components/material-web/blob/cbd34a8921915af94d5ef65c2a69eece41d5b4f3/tokens/versions/latest/sass/_md-comp-search-view.scss#L76</x:v>
      </x:c>
    </x:row>
    <x:row r="4720" ht="20" customHeight="1">
      <x:c r="A4720" s="2" t="str">
        <x:v>MT-04719</x:v>
      </x:c>
      <x:c r="B4720" s="2" t="str">
        <x:v>--md-search-view-header-leading-icon-color</x:v>
      </x:c>
      <x:c r="C4720" s="2" t="str">
        <x:v>comp</x:v>
      </x:c>
      <x:c r="D4720" s="2" t="str">
        <x:v>latest/sass</x:v>
      </x:c>
      <x:c r="E4720" s="2" t="str">
        <x:v>md-sys-color.$on-surface</x:v>
      </x:c>
      <x:c r="F4720" s="2" t="str">
        <x:v>tokens/versions/latest/sass/_md-comp-search-view.scss</x:v>
      </x:c>
      <x:c r="G4720" s="2" t="n">
        <x:v>78</x:v>
      </x:c>
      <x:c r="H4720" s="2" t="str">
        <x:v>https://github.com/material-components/material-web/blob/cbd34a8921915af94d5ef65c2a69eece41d5b4f3/tokens/versions/latest/sass/_md-comp-search-view.scss#L78</x:v>
      </x:c>
    </x:row>
    <x:row r="4721" ht="20" customHeight="1">
      <x:c r="A4721" s="2" t="str">
        <x:v>MT-04720</x:v>
      </x:c>
      <x:c r="B4721" s="2" t="str">
        <x:v>--md-search-view-header-supporting-text-color</x:v>
      </x:c>
      <x:c r="C4721" s="2" t="str">
        <x:v>comp</x:v>
      </x:c>
      <x:c r="D4721" s="2" t="str">
        <x:v>latest/sass</x:v>
      </x:c>
      <x:c r="E4721" s="2" t="str">
        <x:v>md-sys-color.$on-surface-variant</x:v>
      </x:c>
      <x:c r="F4721" s="2" t="str">
        <x:v>tokens/versions/latest/sass/_md-comp-search-view.scss</x:v>
      </x:c>
      <x:c r="G4721" s="2" t="n">
        <x:v>80</x:v>
      </x:c>
      <x:c r="H4721" s="2" t="str">
        <x:v>https://github.com/material-components/material-web/blob/cbd34a8921915af94d5ef65c2a69eece41d5b4f3/tokens/versions/latest/sass/_md-comp-search-view.scss#L80</x:v>
      </x:c>
    </x:row>
    <x:row r="4722" ht="20" customHeight="1">
      <x:c r="A4722" s="2" t="str">
        <x:v>MT-04721</x:v>
      </x:c>
      <x:c r="B4722" s="2" t="str">
        <x:v>--md-search-view-header-supporting-text-font</x:v>
      </x:c>
      <x:c r="C4722" s="2" t="str">
        <x:v>comp</x:v>
      </x:c>
      <x:c r="D4722" s="2" t="str">
        <x:v>latest/sass</x:v>
      </x:c>
      <x:c r="E4722" s="2" t="str">
        <x:v>md-sys-typescale.$body-large-font</x:v>
      </x:c>
      <x:c r="F4722" s="2" t="str">
        <x:v>tokens/versions/latest/sass/_md-comp-search-view.scss</x:v>
      </x:c>
      <x:c r="G4722" s="2" t="n">
        <x:v>82</x:v>
      </x:c>
      <x:c r="H4722" s="2" t="str">
        <x:v>https://github.com/material-components/material-web/blob/cbd34a8921915af94d5ef65c2a69eece41d5b4f3/tokens/versions/latest/sass/_md-comp-search-view.scss#L82</x:v>
      </x:c>
    </x:row>
    <x:row r="4723" ht="20" customHeight="1">
      <x:c r="A4723" s="2" t="str">
        <x:v>MT-04722</x:v>
      </x:c>
      <x:c r="B4723" s="2" t="str">
        <x:v>--md-search-view-header-supporting-text-line-height</x:v>
      </x:c>
      <x:c r="C4723" s="2" t="str">
        <x:v>comp</x:v>
      </x:c>
      <x:c r="D4723" s="2" t="str">
        <x:v>latest/sass</x:v>
      </x:c>
      <x:c r="E4723" s="2" t="str">
        <x:v>md-sys-typescale.$body-large-line-height</x:v>
      </x:c>
      <x:c r="F4723" s="2" t="str">
        <x:v>tokens/versions/latest/sass/_md-comp-search-view.scss</x:v>
      </x:c>
      <x:c r="G4723" s="2" t="n">
        <x:v>84</x:v>
      </x:c>
      <x:c r="H4723" s="2" t="str">
        <x:v>https://github.com/material-components/material-web/blob/cbd34a8921915af94d5ef65c2a69eece41d5b4f3/tokens/versions/latest/sass/_md-comp-search-view.scss#L84</x:v>
      </x:c>
    </x:row>
    <x:row r="4724" ht="20" customHeight="1">
      <x:c r="A4724" s="2" t="str">
        <x:v>MT-04723</x:v>
      </x:c>
      <x:c r="B4724" s="2" t="str">
        <x:v>--md-search-view-header-supporting-text-size</x:v>
      </x:c>
      <x:c r="C4724" s="2" t="str">
        <x:v>comp</x:v>
      </x:c>
      <x:c r="D4724" s="2" t="str">
        <x:v>latest/sass</x:v>
      </x:c>
      <x:c r="E4724" s="2" t="str">
        <x:v>md-sys-typescale.$body-large-size</x:v>
      </x:c>
      <x:c r="F4724" s="2" t="str">
        <x:v>tokens/versions/latest/sass/_md-comp-search-view.scss</x:v>
      </x:c>
      <x:c r="G4724" s="2" t="n">
        <x:v>86</x:v>
      </x:c>
      <x:c r="H4724" s="2" t="str">
        <x:v>https://github.com/material-components/material-web/blob/cbd34a8921915af94d5ef65c2a69eece41d5b4f3/tokens/versions/latest/sass/_md-comp-search-view.scss#L86</x:v>
      </x:c>
    </x:row>
    <x:row r="4725" ht="20" customHeight="1">
      <x:c r="A4725" s="2" t="str">
        <x:v>MT-04724</x:v>
      </x:c>
      <x:c r="B4725" s="2" t="str">
        <x:v>--md-search-view-header-supporting-text-tracking</x:v>
      </x:c>
      <x:c r="C4725" s="2" t="str">
        <x:v>comp</x:v>
      </x:c>
      <x:c r="D4725" s="2" t="str">
        <x:v>latest/sass</x:v>
      </x:c>
      <x:c r="E4725" s="2" t="str">
        <x:v>md-sys-typescale.$body-large-tracking</x:v>
      </x:c>
      <x:c r="F4725" s="2" t="str">
        <x:v>tokens/versions/latest/sass/_md-comp-search-view.scss</x:v>
      </x:c>
      <x:c r="G4725" s="2" t="n">
        <x:v>88</x:v>
      </x:c>
      <x:c r="H4725" s="2" t="str">
        <x:v>https://github.com/material-components/material-web/blob/cbd34a8921915af94d5ef65c2a69eece41d5b4f3/tokens/versions/latest/sass/_md-comp-search-view.scss#L88</x:v>
      </x:c>
    </x:row>
    <x:row r="4726" ht="20" customHeight="1">
      <x:c r="A4726" s="2" t="str">
        <x:v>MT-04725</x:v>
      </x:c>
      <x:c r="B4726" s="2" t="str">
        <x:v>--md-search-view-header-supporting-text-weight</x:v>
      </x:c>
      <x:c r="C4726" s="2" t="str">
        <x:v>comp</x:v>
      </x:c>
      <x:c r="D4726" s="2" t="str">
        <x:v>latest/sass</x:v>
      </x:c>
      <x:c r="E4726" s="2" t="str">
        <x:v>md-sys-typescale.$body-large-weight</x:v>
      </x:c>
      <x:c r="F4726" s="2" t="str">
        <x:v>tokens/versions/latest/sass/_md-comp-search-view.scss</x:v>
      </x:c>
      <x:c r="G4726" s="2" t="n">
        <x:v>90</x:v>
      </x:c>
      <x:c r="H4726" s="2" t="str">
        <x:v>https://github.com/material-components/material-web/blob/cbd34a8921915af94d5ef65c2a69eece41d5b4f3/tokens/versions/latest/sass/_md-comp-search-view.scss#L90</x:v>
      </x:c>
    </x:row>
    <x:row r="4727" ht="20" customHeight="1">
      <x:c r="A4727" s="2" t="str">
        <x:v>MT-04726</x:v>
      </x:c>
      <x:c r="B4727" s="2" t="str">
        <x:v>--md-search-view-header-trailing-icon-color</x:v>
      </x:c>
      <x:c r="C4727" s="2" t="str">
        <x:v>comp</x:v>
      </x:c>
      <x:c r="D4727" s="2" t="str">
        <x:v>latest/sass</x:v>
      </x:c>
      <x:c r="E4727" s="2" t="str">
        <x:v>md-sys-color.$on-surface-variant</x:v>
      </x:c>
      <x:c r="F4727" s="2" t="str">
        <x:v>tokens/versions/latest/sass/_md-comp-search-view.scss</x:v>
      </x:c>
      <x:c r="G4727" s="2" t="n">
        <x:v>92</x:v>
      </x:c>
      <x:c r="H4727" s="2" t="str">
        <x:v>https://github.com/material-components/material-web/blob/cbd34a8921915af94d5ef65c2a69eece41d5b4f3/tokens/versions/latest/sass/_md-comp-search-view.scss#L92</x:v>
      </x:c>
    </x:row>
    <x:row r="4728" ht="20" customHeight="1">
      <x:c r="A4728" s="2" t="str">
        <x:v>MT-04727</x:v>
      </x:c>
      <x:c r="B4728" s="2" t="str">
        <x:v>--md-search-view-leading-icon-leading-icon-label-space</x:v>
      </x:c>
      <x:c r="C4728" s="2" t="str">
        <x:v>comp</x:v>
      </x:c>
      <x:c r="D4728" s="2" t="str">
        <x:v>latest/sass</x:v>
      </x:c>
      <x:c r="E4728" s="2" t="str">
        <x:v>16px</x:v>
      </x:c>
      <x:c r="F4728" s="2" t="str">
        <x:v>tokens/versions/latest/sass/_md-comp-search-view.scss</x:v>
      </x:c>
      <x:c r="G4728" s="2" t="n">
        <x:v>38</x:v>
      </x:c>
      <x:c r="H4728" s="2" t="str">
        <x:v>https://github.com/material-components/material-web/blob/cbd34a8921915af94d5ef65c2a69eece41d5b4f3/tokens/versions/latest/sass/_md-comp-search-view.scss#L38</x:v>
      </x:c>
    </x:row>
    <x:row r="4729" ht="20" customHeight="1">
      <x:c r="A4729" s="2" t="str">
        <x:v>MT-04728</x:v>
      </x:c>
      <x:c r="B4729" s="2" t="str">
        <x:v>--md-search-view-leading-space</x:v>
      </x:c>
      <x:c r="C4729" s="2" t="str">
        <x:v>comp</x:v>
      </x:c>
      <x:c r="D4729" s="2" t="str">
        <x:v>latest/sass</x:v>
      </x:c>
      <x:c r="E4729" s="2" t="str">
        <x:v>16px</x:v>
      </x:c>
      <x:c r="F4729" s="2" t="str">
        <x:v>tokens/versions/latest/sass/_md-comp-search-view.scss</x:v>
      </x:c>
      <x:c r="G4729" s="2" t="n">
        <x:v>40</x:v>
      </x:c>
      <x:c r="H4729" s="2" t="str">
        <x:v>https://github.com/material-components/material-web/blob/cbd34a8921915af94d5ef65c2a69eece41d5b4f3/tokens/versions/latest/sass/_md-comp-search-view.scss#L40</x:v>
      </x:c>
    </x:row>
    <x:row r="4730" ht="20" customHeight="1">
      <x:c r="A4730" s="2" t="str">
        <x:v>MT-04729</x:v>
      </x:c>
      <x:c r="B4730" s="2" t="str">
        <x:v>--md-search-view-trailing-icon-label-trailing-icon-space</x:v>
      </x:c>
      <x:c r="C4730" s="2" t="str">
        <x:v>comp</x:v>
      </x:c>
      <x:c r="D4730" s="2" t="str">
        <x:v>latest/sass</x:v>
      </x:c>
      <x:c r="E4730" s="2" t="str">
        <x:v>16px</x:v>
      </x:c>
      <x:c r="F4730" s="2" t="str">
        <x:v>tokens/versions/latest/sass/_md-comp-search-view.scss</x:v>
      </x:c>
      <x:c r="G4730" s="2" t="n">
        <x:v>42</x:v>
      </x:c>
      <x:c r="H4730" s="2" t="str">
        <x:v>https://github.com/material-components/material-web/blob/cbd34a8921915af94d5ef65c2a69eece41d5b4f3/tokens/versions/latest/sass/_md-comp-search-view.scss#L42</x:v>
      </x:c>
    </x:row>
    <x:row r="4731" ht="20" customHeight="1">
      <x:c r="A4731" s="2" t="str">
        <x:v>MT-04730</x:v>
      </x:c>
      <x:c r="B4731" s="2" t="str">
        <x:v>--md-search-view-trailing-space</x:v>
      </x:c>
      <x:c r="C4731" s="2" t="str">
        <x:v>comp</x:v>
      </x:c>
      <x:c r="D4731" s="2" t="str">
        <x:v>latest/sass</x:v>
      </x:c>
      <x:c r="E4731" s="2" t="str">
        <x:v>16px</x:v>
      </x:c>
      <x:c r="F4731" s="2" t="str">
        <x:v>tokens/versions/latest/sass/_md-comp-search-view.scss</x:v>
      </x:c>
      <x:c r="G4731" s="2" t="n">
        <x:v>44</x:v>
      </x:c>
      <x:c r="H4731" s="2" t="str">
        <x:v>https://github.com/material-components/material-web/blob/cbd34a8921915af94d5ef65c2a69eece41d5b4f3/tokens/versions/latest/sass/_md-comp-search-view.scss#L44</x:v>
      </x:c>
    </x:row>
    <x:row r="4732" ht="20" customHeight="1">
      <x:c r="A4732" s="2" t="str">
        <x:v>MT-04731</x:v>
      </x:c>
      <x:c r="B4732" s="2" t="str">
        <x:v>--md-secondary-navigation-tab-active-indicator-color</x:v>
      </x:c>
      <x:c r="C4732" s="2" t="str">
        <x:v>comp</x:v>
      </x:c>
      <x:c r="D4732" s="2" t="str">
        <x:v>latest/sass</x:v>
      </x:c>
      <x:c r="E4732" s="2" t="str">
        <x:v>md-sys-color.$primary</x:v>
      </x:c>
      <x:c r="F4732" s="2" t="str">
        <x:v>tokens/versions/latest/sass/_md-comp-secondary-navigation-tab.scss</x:v>
      </x:c>
      <x:c r="G4732" s="2" t="n">
        <x:v>36</x:v>
      </x:c>
      <x:c r="H4732" s="2" t="str">
        <x:v>https://github.com/material-components/material-web/blob/cbd34a8921915af94d5ef65c2a69eece41d5b4f3/tokens/versions/latest/sass/_md-comp-secondary-navigation-tab.scss#L36</x:v>
      </x:c>
    </x:row>
    <x:row r="4733" ht="20" customHeight="1">
      <x:c r="A4733" s="2" t="str">
        <x:v>MT-04732</x:v>
      </x:c>
      <x:c r="B4733" s="2" t="str">
        <x:v>--md-secondary-navigation-tab-active-indicator-height</x:v>
      </x:c>
      <x:c r="C4733" s="2" t="str">
        <x:v>comp</x:v>
      </x:c>
      <x:c r="D4733" s="2" t="str">
        <x:v>latest/sass</x:v>
      </x:c>
      <x:c r="E4733" s="2" t="str">
        <x:v>2px</x:v>
      </x:c>
      <x:c r="F4733" s="2" t="str">
        <x:v>tokens/versions/latest/sass/_md-comp-secondary-navigation-tab.scss</x:v>
      </x:c>
      <x:c r="G4733" s="2" t="n">
        <x:v>26</x:v>
      </x:c>
      <x:c r="H4733" s="2" t="str">
        <x:v>https://github.com/material-components/material-web/blob/cbd34a8921915af94d5ef65c2a69eece41d5b4f3/tokens/versions/latest/sass/_md-comp-secondary-navigation-tab.scss#L26</x:v>
      </x:c>
    </x:row>
    <x:row r="4734" ht="20" customHeight="1">
      <x:c r="A4734" s="2" t="str">
        <x:v>MT-04733</x:v>
      </x:c>
      <x:c r="B4734" s="2" t="str">
        <x:v>--md-secondary-navigation-tab-active-label-text-color</x:v>
      </x:c>
      <x:c r="C4734" s="2" t="str">
        <x:v>comp</x:v>
      </x:c>
      <x:c r="D4734" s="2" t="str">
        <x:v>latest/sass</x:v>
      </x:c>
      <x:c r="E4734" s="2" t="str">
        <x:v>md-sys-color.$on-surface</x:v>
      </x:c>
      <x:c r="F4734" s="2" t="str">
        <x:v>tokens/versions/latest/sass/_md-comp-secondary-navigation-tab.scss</x:v>
      </x:c>
      <x:c r="G4734" s="2" t="n">
        <x:v>38</x:v>
      </x:c>
      <x:c r="H4734" s="2" t="str">
        <x:v>https://github.com/material-components/material-web/blob/cbd34a8921915af94d5ef65c2a69eece41d5b4f3/tokens/versions/latest/sass/_md-comp-secondary-navigation-tab.scss#L38</x:v>
      </x:c>
    </x:row>
    <x:row r="4735" ht="20" customHeight="1">
      <x:c r="A4735" s="2" t="str">
        <x:v>MT-04734</x:v>
      </x:c>
      <x:c r="B4735" s="2" t="str">
        <x:v>--md-secondary-navigation-tab-container-color</x:v>
      </x:c>
      <x:c r="C4735" s="2" t="str">
        <x:v>comp</x:v>
      </x:c>
      <x:c r="D4735" s="2" t="str">
        <x:v>latest/sass</x:v>
      </x:c>
      <x:c r="E4735" s="2" t="str">
        <x:v>md-sys-color.$surface</x:v>
      </x:c>
      <x:c r="F4735" s="2" t="str">
        <x:v>tokens/versions/latest/sass/_md-comp-secondary-navigation-tab.scss</x:v>
      </x:c>
      <x:c r="G4735" s="2" t="n">
        <x:v>40</x:v>
      </x:c>
      <x:c r="H4735" s="2" t="str">
        <x:v>https://github.com/material-components/material-web/blob/cbd34a8921915af94d5ef65c2a69eece41d5b4f3/tokens/versions/latest/sass/_md-comp-secondary-navigation-tab.scss#L40</x:v>
      </x:c>
    </x:row>
    <x:row r="4736" ht="20" customHeight="1">
      <x:c r="A4736" s="2" t="str">
        <x:v>MT-04735</x:v>
      </x:c>
      <x:c r="B4736" s="2" t="str">
        <x:v>--md-secondary-navigation-tab-container-elevation</x:v>
      </x:c>
      <x:c r="C4736" s="2" t="str">
        <x:v>comp</x:v>
      </x:c>
      <x:c r="D4736" s="2" t="str">
        <x:v>latest/sass</x:v>
      </x:c>
      <x:c r="E4736" s="2" t="str">
        <x:v>md-sys-elevation.$level0</x:v>
      </x:c>
      <x:c r="F4736" s="2" t="str">
        <x:v>tokens/versions/latest/sass/_md-comp-secondary-navigation-tab.scss</x:v>
      </x:c>
      <x:c r="G4736" s="2" t="n">
        <x:v>42</x:v>
      </x:c>
      <x:c r="H4736" s="2" t="str">
        <x:v>https://github.com/material-components/material-web/blob/cbd34a8921915af94d5ef65c2a69eece41d5b4f3/tokens/versions/latest/sass/_md-comp-secondary-navigation-tab.scss#L42</x:v>
      </x:c>
    </x:row>
    <x:row r="4737" ht="20" customHeight="1">
      <x:c r="A4737" s="2" t="str">
        <x:v>MT-04736</x:v>
      </x:c>
      <x:c r="B4737" s="2" t="str">
        <x:v>--md-secondary-navigation-tab-container-height</x:v>
      </x:c>
      <x:c r="C4737" s="2" t="str">
        <x:v>comp</x:v>
      </x:c>
      <x:c r="D4737" s="2" t="str">
        <x:v>latest/sass</x:v>
      </x:c>
      <x:c r="E4737" s="2" t="str">
        <x:v>48px</x:v>
      </x:c>
      <x:c r="F4737" s="2" t="str">
        <x:v>tokens/versions/latest/sass/_md-comp-secondary-navigation-tab.scss</x:v>
      </x:c>
      <x:c r="G4737" s="2" t="n">
        <x:v>28</x:v>
      </x:c>
      <x:c r="H4737" s="2" t="str">
        <x:v>https://github.com/material-components/material-web/blob/cbd34a8921915af94d5ef65c2a69eece41d5b4f3/tokens/versions/latest/sass/_md-comp-secondary-navigation-tab.scss#L28</x:v>
      </x:c>
    </x:row>
    <x:row r="4738" ht="20" customHeight="1">
      <x:c r="A4738" s="2" t="str">
        <x:v>MT-04737</x:v>
      </x:c>
      <x:c r="B4738" s="2" t="str">
        <x:v>--md-secondary-navigation-tab-container-shadow-color</x:v>
      </x:c>
      <x:c r="C4738" s="2" t="str">
        <x:v>comp</x:v>
      </x:c>
      <x:c r="D4738" s="2" t="str">
        <x:v>latest/sass</x:v>
      </x:c>
      <x:c r="E4738" s="2" t="str">
        <x:v>md-sys-color.$shadow</x:v>
      </x:c>
      <x:c r="F4738" s="2" t="str">
        <x:v>tokens/versions/latest/sass/_md-comp-secondary-navigation-tab.scss</x:v>
      </x:c>
      <x:c r="G4738" s="2" t="n">
        <x:v>44</x:v>
      </x:c>
      <x:c r="H4738" s="2" t="str">
        <x:v>https://github.com/material-components/material-web/blob/cbd34a8921915af94d5ef65c2a69eece41d5b4f3/tokens/versions/latest/sass/_md-comp-secondary-navigation-tab.scss#L44</x:v>
      </x:c>
    </x:row>
    <x:row r="4739" ht="20" customHeight="1">
      <x:c r="A4739" s="2" t="str">
        <x:v>MT-04738</x:v>
      </x:c>
      <x:c r="B4739" s="2" t="str">
        <x:v>--md-secondary-navigation-tab-container-shape</x:v>
      </x:c>
      <x:c r="C4739" s="2" t="str">
        <x:v>comp</x:v>
      </x:c>
      <x:c r="D4739" s="2" t="str">
        <x:v>latest/sass</x:v>
      </x:c>
      <x:c r="E4739" s="2" t="str">
        <x:v>md-sys-shape.$corner-none</x:v>
      </x:c>
      <x:c r="F4739" s="2" t="str">
        <x:v>tokens/versions/latest/sass/_md-comp-secondary-navigation-tab.scss</x:v>
      </x:c>
      <x:c r="G4739" s="2" t="n">
        <x:v>46</x:v>
      </x:c>
      <x:c r="H4739" s="2" t="str">
        <x:v>https://github.com/material-components/material-web/blob/cbd34a8921915af94d5ef65c2a69eece41d5b4f3/tokens/versions/latest/sass/_md-comp-secondary-navigation-tab.scss#L46</x:v>
      </x:c>
    </x:row>
    <x:row r="4740" ht="20" customHeight="1">
      <x:c r="A4740" s="2" t="str">
        <x:v>MT-04739</x:v>
      </x:c>
      <x:c r="B4740" s="2" t="str">
        <x:v>--md-secondary-navigation-tab-divider-color</x:v>
      </x:c>
      <x:c r="C4740" s="2" t="str">
        <x:v>comp</x:v>
      </x:c>
      <x:c r="D4740" s="2" t="str">
        <x:v>latest/sass</x:v>
      </x:c>
      <x:c r="E4740" s="2" t="str">
        <x:v>md-sys-color.$surface-variant</x:v>
      </x:c>
      <x:c r="F4740" s="2" t="str">
        <x:v>tokens/versions/latest/sass/_md-comp-secondary-navigation-tab.scss</x:v>
      </x:c>
      <x:c r="G4740" s="2" t="n">
        <x:v>50</x:v>
      </x:c>
      <x:c r="H4740" s="2" t="str">
        <x:v>https://github.com/material-components/material-web/blob/cbd34a8921915af94d5ef65c2a69eece41d5b4f3/tokens/versions/latest/sass/_md-comp-secondary-navigation-tab.scss#L50</x:v>
      </x:c>
    </x:row>
    <x:row r="4741" ht="20" customHeight="1">
      <x:c r="A4741" s="2" t="str">
        <x:v>MT-04740</x:v>
      </x:c>
      <x:c r="B4741" s="2" t="str">
        <x:v>--md-secondary-navigation-tab-divider-height</x:v>
      </x:c>
      <x:c r="C4741" s="2" t="str">
        <x:v>comp</x:v>
      </x:c>
      <x:c r="D4741" s="2" t="str">
        <x:v>latest/sass</x:v>
      </x:c>
      <x:c r="E4741" s="2" t="str">
        <x:v>1px</x:v>
      </x:c>
      <x:c r="F4741" s="2" t="str">
        <x:v>tokens/versions/latest/sass/_md-comp-secondary-navigation-tab.scss</x:v>
      </x:c>
      <x:c r="G4741" s="2" t="n">
        <x:v>32</x:v>
      </x:c>
      <x:c r="H4741" s="2" t="str">
        <x:v>https://github.com/material-components/material-web/blob/cbd34a8921915af94d5ef65c2a69eece41d5b4f3/tokens/versions/latest/sass/_md-comp-secondary-navigation-tab.scss#L32</x:v>
      </x:c>
    </x:row>
    <x:row r="4742" ht="20" customHeight="1">
      <x:c r="A4742" s="2" t="str">
        <x:v>MT-04741</x:v>
      </x:c>
      <x:c r="B4742" s="2" t="str">
        <x:v>--md-secondary-navigation-tab-focus-indicator-color</x:v>
      </x:c>
      <x:c r="C4742" s="2" t="str">
        <x:v>comp</x:v>
      </x:c>
      <x:c r="D4742" s="2" t="str">
        <x:v>latest/sass</x:v>
      </x:c>
      <x:c r="E4742" s="2" t="str">
        <x:v>md-sys-color.$secondary</x:v>
      </x:c>
      <x:c r="F4742" s="2" t="str">
        <x:v>tokens/versions/latest/sass/_md-comp-secondary-navigation-tab.scss</x:v>
      </x:c>
      <x:c r="G4742" s="2" t="n">
        <x:v>52</x:v>
      </x:c>
      <x:c r="H4742" s="2" t="str">
        <x:v>https://github.com/material-components/material-web/blob/cbd34a8921915af94d5ef65c2a69eece41d5b4f3/tokens/versions/latest/sass/_md-comp-secondary-navigation-tab.scss#L52</x:v>
      </x:c>
    </x:row>
    <x:row r="4743" ht="20" customHeight="1">
      <x:c r="A4743" s="2" t="str">
        <x:v>MT-04742</x:v>
      </x:c>
      <x:c r="B4743" s="2" t="str">
        <x:v>--md-secondary-navigation-tab-focus-indicator-outline-offset</x:v>
      </x:c>
      <x:c r="C4743" s="2" t="str">
        <x:v>comp</x:v>
      </x:c>
      <x:c r="D4743" s="2" t="str">
        <x:v>latest/sass</x:v>
      </x:c>
      <x:c r="E4743" s="2" t="str">
        <x:v>md-sys-state-focus-indicator.$inner-offset</x:v>
      </x:c>
      <x:c r="F4743" s="2" t="str">
        <x:v>tokens/versions/latest/sass/_md-comp-secondary-navigation-tab.scss</x:v>
      </x:c>
      <x:c r="G4743" s="2" t="n">
        <x:v>54</x:v>
      </x:c>
      <x:c r="H4743" s="2" t="str">
        <x:v>https://github.com/material-components/material-web/blob/cbd34a8921915af94d5ef65c2a69eece41d5b4f3/tokens/versions/latest/sass/_md-comp-secondary-navigation-tab.scss#L54</x:v>
      </x:c>
    </x:row>
    <x:row r="4744" ht="20" customHeight="1">
      <x:c r="A4744" s="2" t="str">
        <x:v>MT-04743</x:v>
      </x:c>
      <x:c r="B4744" s="2" t="str">
        <x:v>--md-secondary-navigation-tab-focus-indicator-thickness</x:v>
      </x:c>
      <x:c r="C4744" s="2" t="str">
        <x:v>comp</x:v>
      </x:c>
      <x:c r="D4744" s="2" t="str">
        <x:v>latest/sass</x:v>
      </x:c>
      <x:c r="E4744" s="2" t="str">
        <x:v>md-sys-state-focus-indicator.$thickness</x:v>
      </x:c>
      <x:c r="F4744" s="2" t="str">
        <x:v>tokens/versions/latest/sass/_md-comp-secondary-navigation-tab.scss</x:v>
      </x:c>
      <x:c r="G4744" s="2" t="n">
        <x:v>56</x:v>
      </x:c>
      <x:c r="H4744" s="2" t="str">
        <x:v>https://github.com/material-components/material-web/blob/cbd34a8921915af94d5ef65c2a69eece41d5b4f3/tokens/versions/latest/sass/_md-comp-secondary-navigation-tab.scss#L56</x:v>
      </x:c>
    </x:row>
    <x:row r="4745" ht="20" customHeight="1">
      <x:c r="A4745" s="2" t="str">
        <x:v>MT-04744</x:v>
      </x:c>
      <x:c r="B4745" s="2" t="str">
        <x:v>--md-secondary-navigation-tab-focus-label-text-color</x:v>
      </x:c>
      <x:c r="C4745" s="2" t="str">
        <x:v>comp</x:v>
      </x:c>
      <x:c r="D4745" s="2" t="str">
        <x:v>latest/sass</x:v>
      </x:c>
      <x:c r="E4745" s="2" t="str">
        <x:v>md-sys-color.$on-surface</x:v>
      </x:c>
      <x:c r="F4745" s="2" t="str">
        <x:v>tokens/versions/latest/sass/_md-comp-secondary-navigation-tab.scss</x:v>
      </x:c>
      <x:c r="G4745" s="2" t="n">
        <x:v>58</x:v>
      </x:c>
      <x:c r="H4745" s="2" t="str">
        <x:v>https://github.com/material-components/material-web/blob/cbd34a8921915af94d5ef65c2a69eece41d5b4f3/tokens/versions/latest/sass/_md-comp-secondary-navigation-tab.scss#L58</x:v>
      </x:c>
    </x:row>
    <x:row r="4746" ht="20" customHeight="1">
      <x:c r="A4746" s="2" t="str">
        <x:v>MT-04745</x:v>
      </x:c>
      <x:c r="B4746" s="2" t="str">
        <x:v>--md-secondary-navigation-tab-focus-state-layer-color</x:v>
      </x:c>
      <x:c r="C4746" s="2" t="str">
        <x:v>comp</x:v>
      </x:c>
      <x:c r="D4746" s="2" t="str">
        <x:v>latest/sass</x:v>
      </x:c>
      <x:c r="E4746" s="2" t="str">
        <x:v>md-sys-color.$on-surface</x:v>
      </x:c>
      <x:c r="F4746" s="2" t="str">
        <x:v>tokens/versions/latest/sass/_md-comp-secondary-navigation-tab.scss</x:v>
      </x:c>
      <x:c r="G4746" s="2" t="n">
        <x:v>60</x:v>
      </x:c>
      <x:c r="H4746" s="2" t="str">
        <x:v>https://github.com/material-components/material-web/blob/cbd34a8921915af94d5ef65c2a69eece41d5b4f3/tokens/versions/latest/sass/_md-comp-secondary-navigation-tab.scss#L60</x:v>
      </x:c>
    </x:row>
    <x:row r="4747" ht="20" customHeight="1">
      <x:c r="A4747" s="2" t="str">
        <x:v>MT-04746</x:v>
      </x:c>
      <x:c r="B4747" s="2" t="str">
        <x:v>--md-secondary-navigation-tab-focus-state-layer-opacity</x:v>
      </x:c>
      <x:c r="C4747" s="2" t="str">
        <x:v>comp</x:v>
      </x:c>
      <x:c r="D4747" s="2" t="str">
        <x:v>latest/sass</x:v>
      </x:c>
      <x:c r="E4747" s="2" t="str">
        <x:v>md-sys-state.$focus-state-layer-opacity</x:v>
      </x:c>
      <x:c r="F4747" s="2" t="str">
        <x:v>tokens/versions/latest/sass/_md-comp-secondary-navigation-tab.scss</x:v>
      </x:c>
      <x:c r="G4747" s="2" t="n">
        <x:v>62</x:v>
      </x:c>
      <x:c r="H4747" s="2" t="str">
        <x:v>https://github.com/material-components/material-web/blob/cbd34a8921915af94d5ef65c2a69eece41d5b4f3/tokens/versions/latest/sass/_md-comp-secondary-navigation-tab.scss#L62</x:v>
      </x:c>
    </x:row>
    <x:row r="4748" ht="20" customHeight="1">
      <x:c r="A4748" s="2" t="str">
        <x:v>MT-04747</x:v>
      </x:c>
      <x:c r="B4748" s="2" t="str">
        <x:v>--md-secondary-navigation-tab-hover-label-text-color</x:v>
      </x:c>
      <x:c r="C4748" s="2" t="str">
        <x:v>comp</x:v>
      </x:c>
      <x:c r="D4748" s="2" t="str">
        <x:v>latest/sass</x:v>
      </x:c>
      <x:c r="E4748" s="2" t="str">
        <x:v>md-sys-color.$on-surface</x:v>
      </x:c>
      <x:c r="F4748" s="2" t="str">
        <x:v>tokens/versions/latest/sass/_md-comp-secondary-navigation-tab.scss</x:v>
      </x:c>
      <x:c r="G4748" s="2" t="n">
        <x:v>64</x:v>
      </x:c>
      <x:c r="H4748" s="2" t="str">
        <x:v>https://github.com/material-components/material-web/blob/cbd34a8921915af94d5ef65c2a69eece41d5b4f3/tokens/versions/latest/sass/_md-comp-secondary-navigation-tab.scss#L64</x:v>
      </x:c>
    </x:row>
    <x:row r="4749" ht="20" customHeight="1">
      <x:c r="A4749" s="2" t="str">
        <x:v>MT-04748</x:v>
      </x:c>
      <x:c r="B4749" s="2" t="str">
        <x:v>--md-secondary-navigation-tab-hover-state-layer-color</x:v>
      </x:c>
      <x:c r="C4749" s="2" t="str">
        <x:v>comp</x:v>
      </x:c>
      <x:c r="D4749" s="2" t="str">
        <x:v>latest/sass</x:v>
      </x:c>
      <x:c r="E4749" s="2" t="str">
        <x:v>md-sys-color.$on-surface</x:v>
      </x:c>
      <x:c r="F4749" s="2" t="str">
        <x:v>tokens/versions/latest/sass/_md-comp-secondary-navigation-tab.scss</x:v>
      </x:c>
      <x:c r="G4749" s="2" t="n">
        <x:v>66</x:v>
      </x:c>
      <x:c r="H4749" s="2" t="str">
        <x:v>https://github.com/material-components/material-web/blob/cbd34a8921915af94d5ef65c2a69eece41d5b4f3/tokens/versions/latest/sass/_md-comp-secondary-navigation-tab.scss#L66</x:v>
      </x:c>
    </x:row>
    <x:row r="4750" ht="20" customHeight="1">
      <x:c r="A4750" s="2" t="str">
        <x:v>MT-04749</x:v>
      </x:c>
      <x:c r="B4750" s="2" t="str">
        <x:v>--md-secondary-navigation-tab-hover-state-layer-opacity</x:v>
      </x:c>
      <x:c r="C4750" s="2" t="str">
        <x:v>comp</x:v>
      </x:c>
      <x:c r="D4750" s="2" t="str">
        <x:v>latest/sass</x:v>
      </x:c>
      <x:c r="E4750" s="2" t="str">
        <x:v>md-sys-state.$hover-state-layer-opacity</x:v>
      </x:c>
      <x:c r="F4750" s="2" t="str">
        <x:v>tokens/versions/latest/sass/_md-comp-secondary-navigation-tab.scss</x:v>
      </x:c>
      <x:c r="G4750" s="2" t="n">
        <x:v>68</x:v>
      </x:c>
      <x:c r="H4750" s="2" t="str">
        <x:v>https://github.com/material-components/material-web/blob/cbd34a8921915af94d5ef65c2a69eece41d5b4f3/tokens/versions/latest/sass/_md-comp-secondary-navigation-tab.scss#L68</x:v>
      </x:c>
    </x:row>
    <x:row r="4751" ht="20" customHeight="1">
      <x:c r="A4751" s="2" t="str">
        <x:v>MT-04750</x:v>
      </x:c>
      <x:c r="B4751" s="2" t="str">
        <x:v>--md-secondary-navigation-tab-inactive-label-text-color</x:v>
      </x:c>
      <x:c r="C4751" s="2" t="str">
        <x:v>comp</x:v>
      </x:c>
      <x:c r="D4751" s="2" t="str">
        <x:v>latest/sass</x:v>
      </x:c>
      <x:c r="E4751" s="2" t="str">
        <x:v>md-sys-color.$on-surface-variant</x:v>
      </x:c>
      <x:c r="F4751" s="2" t="str">
        <x:v>tokens/versions/latest/sass/_md-comp-secondary-navigation-tab.scss</x:v>
      </x:c>
      <x:c r="G4751" s="2" t="n">
        <x:v>70</x:v>
      </x:c>
      <x:c r="H4751" s="2" t="str">
        <x:v>https://github.com/material-components/material-web/blob/cbd34a8921915af94d5ef65c2a69eece41d5b4f3/tokens/versions/latest/sass/_md-comp-secondary-navigation-tab.scss#L70</x:v>
      </x:c>
    </x:row>
    <x:row r="4752" ht="20" customHeight="1">
      <x:c r="A4752" s="2" t="str">
        <x:v>MT-04751</x:v>
      </x:c>
      <x:c r="B4752" s="2" t="str">
        <x:v>--md-secondary-navigation-tab-label-text-font</x:v>
      </x:c>
      <x:c r="C4752" s="2" t="str">
        <x:v>comp</x:v>
      </x:c>
      <x:c r="D4752" s="2" t="str">
        <x:v>latest/sass</x:v>
      </x:c>
      <x:c r="E4752" s="2" t="str">
        <x:v>md-sys-typescale.$title-small-font</x:v>
      </x:c>
      <x:c r="F4752" s="2" t="str">
        <x:v>tokens/versions/latest/sass/_md-comp-secondary-navigation-tab.scss</x:v>
      </x:c>
      <x:c r="G4752" s="2" t="n">
        <x:v>72</x:v>
      </x:c>
      <x:c r="H4752" s="2" t="str">
        <x:v>https://github.com/material-components/material-web/blob/cbd34a8921915af94d5ef65c2a69eece41d5b4f3/tokens/versions/latest/sass/_md-comp-secondary-navigation-tab.scss#L72</x:v>
      </x:c>
    </x:row>
    <x:row r="4753" ht="20" customHeight="1">
      <x:c r="A4753" s="2" t="str">
        <x:v>MT-04752</x:v>
      </x:c>
      <x:c r="B4753" s="2" t="str">
        <x:v>--md-secondary-navigation-tab-label-text-line-height</x:v>
      </x:c>
      <x:c r="C4753" s="2" t="str">
        <x:v>comp</x:v>
      </x:c>
      <x:c r="D4753" s="2" t="str">
        <x:v>latest/sass</x:v>
      </x:c>
      <x:c r="E4753" s="2" t="str">
        <x:v>md-sys-typescale.$title-small-line-height</x:v>
      </x:c>
      <x:c r="F4753" s="2" t="str">
        <x:v>tokens/versions/latest/sass/_md-comp-secondary-navigation-tab.scss</x:v>
      </x:c>
      <x:c r="G4753" s="2" t="n">
        <x:v>74</x:v>
      </x:c>
      <x:c r="H4753" s="2" t="str">
        <x:v>https://github.com/material-components/material-web/blob/cbd34a8921915af94d5ef65c2a69eece41d5b4f3/tokens/versions/latest/sass/_md-comp-secondary-navigation-tab.scss#L74</x:v>
      </x:c>
    </x:row>
    <x:row r="4754" ht="20" customHeight="1">
      <x:c r="A4754" s="2" t="str">
        <x:v>MT-04753</x:v>
      </x:c>
      <x:c r="B4754" s="2" t="str">
        <x:v>--md-secondary-navigation-tab-label-text-size</x:v>
      </x:c>
      <x:c r="C4754" s="2" t="str">
        <x:v>comp</x:v>
      </x:c>
      <x:c r="D4754" s="2" t="str">
        <x:v>latest/sass</x:v>
      </x:c>
      <x:c r="E4754" s="2" t="str">
        <x:v>md-sys-typescale.$title-small-size</x:v>
      </x:c>
      <x:c r="F4754" s="2" t="str">
        <x:v>tokens/versions/latest/sass/_md-comp-secondary-navigation-tab.scss</x:v>
      </x:c>
      <x:c r="G4754" s="2" t="n">
        <x:v>76</x:v>
      </x:c>
      <x:c r="H4754" s="2" t="str">
        <x:v>https://github.com/material-components/material-web/blob/cbd34a8921915af94d5ef65c2a69eece41d5b4f3/tokens/versions/latest/sass/_md-comp-secondary-navigation-tab.scss#L76</x:v>
      </x:c>
    </x:row>
    <x:row r="4755" ht="20" customHeight="1">
      <x:c r="A4755" s="2" t="str">
        <x:v>MT-04754</x:v>
      </x:c>
      <x:c r="B4755" s="2" t="str">
        <x:v>--md-secondary-navigation-tab-label-text-tracking</x:v>
      </x:c>
      <x:c r="C4755" s="2" t="str">
        <x:v>comp</x:v>
      </x:c>
      <x:c r="D4755" s="2" t="str">
        <x:v>latest/sass</x:v>
      </x:c>
      <x:c r="E4755" s="2" t="str">
        <x:v>md-sys-typescale.$title-small-tracking</x:v>
      </x:c>
      <x:c r="F4755" s="2" t="str">
        <x:v>tokens/versions/latest/sass/_md-comp-secondary-navigation-tab.scss</x:v>
      </x:c>
      <x:c r="G4755" s="2" t="n">
        <x:v>78</x:v>
      </x:c>
      <x:c r="H4755" s="2" t="str">
        <x:v>https://github.com/material-components/material-web/blob/cbd34a8921915af94d5ef65c2a69eece41d5b4f3/tokens/versions/latest/sass/_md-comp-secondary-navigation-tab.scss#L78</x:v>
      </x:c>
    </x:row>
    <x:row r="4756" ht="20" customHeight="1">
      <x:c r="A4756" s="2" t="str">
        <x:v>MT-04755</x:v>
      </x:c>
      <x:c r="B4756" s="2" t="str">
        <x:v>--md-secondary-navigation-tab-label-text-weight</x:v>
      </x:c>
      <x:c r="C4756" s="2" t="str">
        <x:v>comp</x:v>
      </x:c>
      <x:c r="D4756" s="2" t="str">
        <x:v>latest/sass</x:v>
      </x:c>
      <x:c r="E4756" s="2" t="str">
        <x:v>md-sys-typescale.$title-small-weight</x:v>
      </x:c>
      <x:c r="F4756" s="2" t="str">
        <x:v>tokens/versions/latest/sass/_md-comp-secondary-navigation-tab.scss</x:v>
      </x:c>
      <x:c r="G4756" s="2" t="n">
        <x:v>80</x:v>
      </x:c>
      <x:c r="H4756" s="2" t="str">
        <x:v>https://github.com/material-components/material-web/blob/cbd34a8921915af94d5ef65c2a69eece41d5b4f3/tokens/versions/latest/sass/_md-comp-secondary-navigation-tab.scss#L80</x:v>
      </x:c>
    </x:row>
    <x:row r="4757" ht="20" customHeight="1">
      <x:c r="A4757" s="2" t="str">
        <x:v>MT-04756</x:v>
      </x:c>
      <x:c r="B4757" s="2" t="str">
        <x:v>--md-secondary-navigation-tab-pressed-label-text-color</x:v>
      </x:c>
      <x:c r="C4757" s="2" t="str">
        <x:v>comp</x:v>
      </x:c>
      <x:c r="D4757" s="2" t="str">
        <x:v>latest/sass</x:v>
      </x:c>
      <x:c r="E4757" s="2" t="str">
        <x:v>md-sys-color.$on-surface</x:v>
      </x:c>
      <x:c r="F4757" s="2" t="str">
        <x:v>tokens/versions/latest/sass/_md-comp-secondary-navigation-tab.scss</x:v>
      </x:c>
      <x:c r="G4757" s="2" t="n">
        <x:v>82</x:v>
      </x:c>
      <x:c r="H4757" s="2" t="str">
        <x:v>https://github.com/material-components/material-web/blob/cbd34a8921915af94d5ef65c2a69eece41d5b4f3/tokens/versions/latest/sass/_md-comp-secondary-navigation-tab.scss#L82</x:v>
      </x:c>
    </x:row>
    <x:row r="4758" ht="20" customHeight="1">
      <x:c r="A4758" s="2" t="str">
        <x:v>MT-04757</x:v>
      </x:c>
      <x:c r="B4758" s="2" t="str">
        <x:v>--md-secondary-navigation-tab-pressed-state-layer-color</x:v>
      </x:c>
      <x:c r="C4758" s="2" t="str">
        <x:v>comp</x:v>
      </x:c>
      <x:c r="D4758" s="2" t="str">
        <x:v>latest/sass</x:v>
      </x:c>
      <x:c r="E4758" s="2" t="str">
        <x:v>md-sys-color.$on-surface</x:v>
      </x:c>
      <x:c r="F4758" s="2" t="str">
        <x:v>tokens/versions/latest/sass/_md-comp-secondary-navigation-tab.scss</x:v>
      </x:c>
      <x:c r="G4758" s="2" t="n">
        <x:v>84</x:v>
      </x:c>
      <x:c r="H4758" s="2" t="str">
        <x:v>https://github.com/material-components/material-web/blob/cbd34a8921915af94d5ef65c2a69eece41d5b4f3/tokens/versions/latest/sass/_md-comp-secondary-navigation-tab.scss#L84</x:v>
      </x:c>
    </x:row>
    <x:row r="4759" ht="20" customHeight="1">
      <x:c r="A4759" s="2" t="str">
        <x:v>MT-04758</x:v>
      </x:c>
      <x:c r="B4759" s="2" t="str">
        <x:v>--md-secondary-navigation-tab-pressed-state-layer-opacity</x:v>
      </x:c>
      <x:c r="C4759" s="2" t="str">
        <x:v>comp</x:v>
      </x:c>
      <x:c r="D4759" s="2" t="str">
        <x:v>latest/sass</x:v>
      </x:c>
      <x:c r="E4759" s="2" t="str">
        <x:v>md-sys-state.$pressed-state-layer-opacity</x:v>
      </x:c>
      <x:c r="F4759" s="2" t="str">
        <x:v>tokens/versions/latest/sass/_md-comp-secondary-navigation-tab.scss</x:v>
      </x:c>
      <x:c r="G4759" s="2" t="n">
        <x:v>86</x:v>
      </x:c>
      <x:c r="H4759" s="2" t="str">
        <x:v>https://github.com/material-components/material-web/blob/cbd34a8921915af94d5ef65c2a69eece41d5b4f3/tokens/versions/latest/sass/_md-comp-secondary-navigation-tab.scss#L86</x:v>
      </x:c>
    </x:row>
    <x:row r="4760" ht="20" customHeight="1">
      <x:c r="A4760" s="2" t="str">
        <x:v>MT-04759</x:v>
      </x:c>
      <x:c r="B4760" s="2" t="str">
        <x:v>--md-secondary-navigation-tab-with-icon-active-icon-color</x:v>
      </x:c>
      <x:c r="C4760" s="2" t="str">
        <x:v>comp</x:v>
      </x:c>
      <x:c r="D4760" s="2" t="str">
        <x:v>latest/sass</x:v>
      </x:c>
      <x:c r="E4760" s="2" t="str">
        <x:v>md-sys-color.$on-surface</x:v>
      </x:c>
      <x:c r="F4760" s="2" t="str">
        <x:v>tokens/versions/latest/sass/_md-comp-secondary-navigation-tab.scss</x:v>
      </x:c>
      <x:c r="G4760" s="2" t="n">
        <x:v>88</x:v>
      </x:c>
      <x:c r="H4760" s="2" t="str">
        <x:v>https://github.com/material-components/material-web/blob/cbd34a8921915af94d5ef65c2a69eece41d5b4f3/tokens/versions/latest/sass/_md-comp-secondary-navigation-tab.scss#L88</x:v>
      </x:c>
    </x:row>
    <x:row r="4761" ht="20" customHeight="1">
      <x:c r="A4761" s="2" t="str">
        <x:v>MT-04760</x:v>
      </x:c>
      <x:c r="B4761" s="2" t="str">
        <x:v>--md-secondary-navigation-tab-with-icon-focus-icon-color</x:v>
      </x:c>
      <x:c r="C4761" s="2" t="str">
        <x:v>comp</x:v>
      </x:c>
      <x:c r="D4761" s="2" t="str">
        <x:v>latest/sass</x:v>
      </x:c>
      <x:c r="E4761" s="2" t="str">
        <x:v>md-sys-color.$on-surface</x:v>
      </x:c>
      <x:c r="F4761" s="2" t="str">
        <x:v>tokens/versions/latest/sass/_md-comp-secondary-navigation-tab.scss</x:v>
      </x:c>
      <x:c r="G4761" s="2" t="n">
        <x:v>90</x:v>
      </x:c>
      <x:c r="H4761" s="2" t="str">
        <x:v>https://github.com/material-components/material-web/blob/cbd34a8921915af94d5ef65c2a69eece41d5b4f3/tokens/versions/latest/sass/_md-comp-secondary-navigation-tab.scss#L90</x:v>
      </x:c>
    </x:row>
    <x:row r="4762" ht="20" customHeight="1">
      <x:c r="A4762" s="2" t="str">
        <x:v>MT-04761</x:v>
      </x:c>
      <x:c r="B4762" s="2" t="str">
        <x:v>--md-secondary-navigation-tab-with-icon-hover-icon-color</x:v>
      </x:c>
      <x:c r="C4762" s="2" t="str">
        <x:v>comp</x:v>
      </x:c>
      <x:c r="D4762" s="2" t="str">
        <x:v>latest/sass</x:v>
      </x:c>
      <x:c r="E4762" s="2" t="str">
        <x:v>md-sys-color.$on-surface</x:v>
      </x:c>
      <x:c r="F4762" s="2" t="str">
        <x:v>tokens/versions/latest/sass/_md-comp-secondary-navigation-tab.scss</x:v>
      </x:c>
      <x:c r="G4762" s="2" t="n">
        <x:v>92</x:v>
      </x:c>
      <x:c r="H4762" s="2" t="str">
        <x:v>https://github.com/material-components/material-web/blob/cbd34a8921915af94d5ef65c2a69eece41d5b4f3/tokens/versions/latest/sass/_md-comp-secondary-navigation-tab.scss#L92</x:v>
      </x:c>
    </x:row>
    <x:row r="4763" ht="20" customHeight="1">
      <x:c r="A4763" s="2" t="str">
        <x:v>MT-04762</x:v>
      </x:c>
      <x:c r="B4763" s="2" t="str">
        <x:v>--md-secondary-navigation-tab-with-icon-icon-size</x:v>
      </x:c>
      <x:c r="C4763" s="2" t="str">
        <x:v>comp</x:v>
      </x:c>
      <x:c r="D4763" s="2" t="str">
        <x:v>latest/sass</x:v>
      </x:c>
      <x:c r="E4763" s="2" t="str">
        <x:v>24px</x:v>
      </x:c>
      <x:c r="F4763" s="2" t="str">
        <x:v>tokens/versions/latest/sass/_md-comp-secondary-navigation-tab.scss</x:v>
      </x:c>
      <x:c r="G4763" s="2" t="n">
        <x:v>34</x:v>
      </x:c>
      <x:c r="H4763" s="2" t="str">
        <x:v>https://github.com/material-components/material-web/blob/cbd34a8921915af94d5ef65c2a69eece41d5b4f3/tokens/versions/latest/sass/_md-comp-secondary-navigation-tab.scss#L34</x:v>
      </x:c>
    </x:row>
    <x:row r="4764" ht="20" customHeight="1">
      <x:c r="A4764" s="2" t="str">
        <x:v>MT-04763</x:v>
      </x:c>
      <x:c r="B4764" s="2" t="str">
        <x:v>--md-secondary-navigation-tab-with-icon-inactive-icon-color</x:v>
      </x:c>
      <x:c r="C4764" s="2" t="str">
        <x:v>comp</x:v>
      </x:c>
      <x:c r="D4764" s="2" t="str">
        <x:v>latest/sass</x:v>
      </x:c>
      <x:c r="E4764" s="2" t="str">
        <x:v>md-sys-color.$on-surface-variant</x:v>
      </x:c>
      <x:c r="F4764" s="2" t="str">
        <x:v>tokens/versions/latest/sass/_md-comp-secondary-navigation-tab.scss</x:v>
      </x:c>
      <x:c r="G4764" s="2" t="n">
        <x:v>94</x:v>
      </x:c>
      <x:c r="H4764" s="2" t="str">
        <x:v>https://github.com/material-components/material-web/blob/cbd34a8921915af94d5ef65c2a69eece41d5b4f3/tokens/versions/latest/sass/_md-comp-secondary-navigation-tab.scss#L94</x:v>
      </x:c>
    </x:row>
    <x:row r="4765" ht="20" customHeight="1">
      <x:c r="A4765" s="2" t="str">
        <x:v>MT-04764</x:v>
      </x:c>
      <x:c r="B4765" s="2" t="str">
        <x:v>--md-secondary-navigation-tab-with-icon-pressed-icon-color</x:v>
      </x:c>
      <x:c r="C4765" s="2" t="str">
        <x:v>comp</x:v>
      </x:c>
      <x:c r="D4765" s="2" t="str">
        <x:v>latest/sass</x:v>
      </x:c>
      <x:c r="E4765" s="2" t="str">
        <x:v>md-sys-color.$on-surface</x:v>
      </x:c>
      <x:c r="F4765" s="2" t="str">
        <x:v>tokens/versions/latest/sass/_md-comp-secondary-navigation-tab.scss</x:v>
      </x:c>
      <x:c r="G4765" s="2" t="n">
        <x:v>96</x:v>
      </x:c>
      <x:c r="H4765" s="2" t="str">
        <x:v>https://github.com/material-components/material-web/blob/cbd34a8921915af94d5ef65c2a69eece41d5b4f3/tokens/versions/latest/sass/_md-comp-secondary-navigation-tab.scss#L96</x:v>
      </x:c>
    </x:row>
    <x:row r="4766" ht="20" customHeight="1">
      <x:c r="A4766" s="2" t="str">
        <x:v>MT-04765</x:v>
      </x:c>
      <x:c r="B4766" s="2" t="str">
        <x:v>--md-sheet-bottom-docked-container-color</x:v>
      </x:c>
      <x:c r="C4766" s="2" t="str">
        <x:v>comp</x:v>
      </x:c>
      <x:c r="D4766" s="2" t="str">
        <x:v>latest/sass</x:v>
      </x:c>
      <x:c r="E4766" s="2" t="str">
        <x:v>md-sys-color.$surface-container-low</x:v>
      </x:c>
      <x:c r="F4766" s="2" t="str">
        <x:v>tokens/versions/latest/sass/_md-comp-sheet-bottom.scss</x:v>
      </x:c>
      <x:c r="G4766" s="2" t="n">
        <x:v>32</x:v>
      </x:c>
      <x:c r="H4766" s="2" t="str">
        <x:v>https://github.com/material-components/material-web/blob/cbd34a8921915af94d5ef65c2a69eece41d5b4f3/tokens/versions/latest/sass/_md-comp-sheet-bottom.scss#L32</x:v>
      </x:c>
    </x:row>
    <x:row r="4767" ht="20" customHeight="1">
      <x:c r="A4767" s="2" t="str">
        <x:v>MT-04766</x:v>
      </x:c>
      <x:c r="B4767" s="2" t="str">
        <x:v>--md-sheet-bottom-docked-container-shape</x:v>
      </x:c>
      <x:c r="C4767" s="2" t="str">
        <x:v>comp</x:v>
      </x:c>
      <x:c r="D4767" s="2" t="str">
        <x:v>latest/sass</x:v>
      </x:c>
      <x:c r="E4767" s="2" t="str">
        <x:v>md-sys-shape.$corner-extra-large-top</x:v>
      </x:c>
      <x:c r="F4767" s="2" t="str">
        <x:v>tokens/versions/latest/sass/_md-comp-sheet-bottom.scss</x:v>
      </x:c>
      <x:c r="G4767" s="2" t="n">
        <x:v>34</x:v>
      </x:c>
      <x:c r="H4767" s="2" t="str">
        <x:v>https://github.com/material-components/material-web/blob/cbd34a8921915af94d5ef65c2a69eece41d5b4f3/tokens/versions/latest/sass/_md-comp-sheet-bottom.scss#L34</x:v>
      </x:c>
    </x:row>
    <x:row r="4768" ht="20" customHeight="1">
      <x:c r="A4768" s="2" t="str">
        <x:v>MT-04767</x:v>
      </x:c>
      <x:c r="B4768" s="2" t="str">
        <x:v>--md-sheet-bottom-docked-container-surface-tint-layer-color</x:v>
      </x:c>
      <x:c r="C4768" s="2" t="str">
        <x:v>comp</x:v>
      </x:c>
      <x:c r="D4768" s="2" t="str">
        <x:v>latest/sass</x:v>
      </x:c>
      <x:c r="E4768" s="2" t="str">
        <x:v>md-sys-color.$surface-tint</x:v>
      </x:c>
      <x:c r="F4768" s="2" t="str">
        <x:v>tokens/versions/latest/sass/_md-comp-sheet-bottom.scss</x:v>
      </x:c>
      <x:c r="G4768" s="2" t="n">
        <x:v>38</x:v>
      </x:c>
      <x:c r="H4768" s="2" t="str">
        <x:v>https://github.com/material-components/material-web/blob/cbd34a8921915af94d5ef65c2a69eece41d5b4f3/tokens/versions/latest/sass/_md-comp-sheet-bottom.scss#L38</x:v>
      </x:c>
    </x:row>
    <x:row r="4769" ht="20" customHeight="1">
      <x:c r="A4769" s="2" t="str">
        <x:v>MT-04768</x:v>
      </x:c>
      <x:c r="B4769" s="2" t="str">
        <x:v>--md-sheet-bottom-docked-drag-handle-color</x:v>
      </x:c>
      <x:c r="C4769" s="2" t="str">
        <x:v>comp</x:v>
      </x:c>
      <x:c r="D4769" s="2" t="str">
        <x:v>latest/sass</x:v>
      </x:c>
      <x:c r="E4769" s="2" t="str">
        <x:v>md-sys-color.$on-surface-variant</x:v>
      </x:c>
      <x:c r="F4769" s="2" t="str">
        <x:v>tokens/versions/latest/sass/_md-comp-sheet-bottom.scss</x:v>
      </x:c>
      <x:c r="G4769" s="2" t="n">
        <x:v>40</x:v>
      </x:c>
      <x:c r="H4769" s="2" t="str">
        <x:v>https://github.com/material-components/material-web/blob/cbd34a8921915af94d5ef65c2a69eece41d5b4f3/tokens/versions/latest/sass/_md-comp-sheet-bottom.scss#L40</x:v>
      </x:c>
    </x:row>
    <x:row r="4770" ht="20" customHeight="1">
      <x:c r="A4770" s="2" t="str">
        <x:v>MT-04769</x:v>
      </x:c>
      <x:c r="B4770" s="2" t="str">
        <x:v>--md-sheet-bottom-docked-drag-handle-height</x:v>
      </x:c>
      <x:c r="C4770" s="2" t="str">
        <x:v>comp</x:v>
      </x:c>
      <x:c r="D4770" s="2" t="str">
        <x:v>latest/sass</x:v>
      </x:c>
      <x:c r="E4770" s="2" t="str">
        <x:v>4px</x:v>
      </x:c>
      <x:c r="F4770" s="2" t="str">
        <x:v>tokens/versions/latest/sass/_md-comp-sheet-bottom.scss</x:v>
      </x:c>
      <x:c r="G4770" s="2" t="n">
        <x:v>24</x:v>
      </x:c>
      <x:c r="H4770" s="2" t="str">
        <x:v>https://github.com/material-components/material-web/blob/cbd34a8921915af94d5ef65c2a69eece41d5b4f3/tokens/versions/latest/sass/_md-comp-sheet-bottom.scss#L24</x:v>
      </x:c>
    </x:row>
    <x:row r="4771" ht="20" customHeight="1">
      <x:c r="A4771" s="2" t="str">
        <x:v>MT-04770</x:v>
      </x:c>
      <x:c r="B4771" s="2" t="str">
        <x:v>--md-sheet-bottom-docked-drag-handle-opacity</x:v>
      </x:c>
      <x:c r="C4771" s="2" t="str">
        <x:v>comp</x:v>
      </x:c>
      <x:c r="D4771" s="2" t="str">
        <x:v>latest/sass</x:v>
      </x:c>
      <x:c r="E4771" s="2" t="str">
        <x:v>0.4</x:v>
      </x:c>
      <x:c r="F4771" s="2" t="str">
        <x:v>tokens/versions/latest/sass/_md-comp-sheet-bottom.scss</x:v>
      </x:c>
      <x:c r="G4771" s="2" t="n">
        <x:v>28</x:v>
      </x:c>
      <x:c r="H4771" s="2" t="str">
        <x:v>https://github.com/material-components/material-web/blob/cbd34a8921915af94d5ef65c2a69eece41d5b4f3/tokens/versions/latest/sass/_md-comp-sheet-bottom.scss#L28</x:v>
      </x:c>
    </x:row>
    <x:row r="4772" ht="20" customHeight="1">
      <x:c r="A4772" s="2" t="str">
        <x:v>MT-04771</x:v>
      </x:c>
      <x:c r="B4772" s="2" t="str">
        <x:v>--md-sheet-bottom-docked-drag-handle-width</x:v>
      </x:c>
      <x:c r="C4772" s="2" t="str">
        <x:v>comp</x:v>
      </x:c>
      <x:c r="D4772" s="2" t="str">
        <x:v>latest/sass</x:v>
      </x:c>
      <x:c r="E4772" s="2" t="str">
        <x:v>32px</x:v>
      </x:c>
      <x:c r="F4772" s="2" t="str">
        <x:v>tokens/versions/latest/sass/_md-comp-sheet-bottom.scss</x:v>
      </x:c>
      <x:c r="G4772" s="2" t="n">
        <x:v>30</x:v>
      </x:c>
      <x:c r="H4772" s="2" t="str">
        <x:v>https://github.com/material-components/material-web/blob/cbd34a8921915af94d5ef65c2a69eece41d5b4f3/tokens/versions/latest/sass/_md-comp-sheet-bottom.scss#L30</x:v>
      </x:c>
    </x:row>
    <x:row r="4773" ht="20" customHeight="1">
      <x:c r="A4773" s="2" t="str">
        <x:v>MT-04772</x:v>
      </x:c>
      <x:c r="B4773" s="2" t="str">
        <x:v>--md-sheet-bottom-docked-minimized-container-shape</x:v>
      </x:c>
      <x:c r="C4773" s="2" t="str">
        <x:v>comp</x:v>
      </x:c>
      <x:c r="D4773" s="2" t="str">
        <x:v>latest/sass</x:v>
      </x:c>
      <x:c r="E4773" s="2" t="str">
        <x:v>md-sys-shape.$corner-none</x:v>
      </x:c>
      <x:c r="F4773" s="2" t="str">
        <x:v>tokens/versions/latest/sass/_md-comp-sheet-bottom.scss</x:v>
      </x:c>
      <x:c r="G4773" s="2" t="n">
        <x:v>42</x:v>
      </x:c>
      <x:c r="H4773" s="2" t="str">
        <x:v>https://github.com/material-components/material-web/blob/cbd34a8921915af94d5ef65c2a69eece41d5b4f3/tokens/versions/latest/sass/_md-comp-sheet-bottom.scss#L42</x:v>
      </x:c>
    </x:row>
    <x:row r="4774" ht="20" customHeight="1">
      <x:c r="A4774" s="2" t="str">
        <x:v>MT-04773</x:v>
      </x:c>
      <x:c r="B4774" s="2" t="str">
        <x:v>--md-sheet-bottom-docked-modal-container-elevation</x:v>
      </x:c>
      <x:c r="C4774" s="2" t="str">
        <x:v>comp</x:v>
      </x:c>
      <x:c r="D4774" s="2" t="str">
        <x:v>latest/sass</x:v>
      </x:c>
      <x:c r="E4774" s="2" t="str">
        <x:v>md-sys-elevation.$level1</x:v>
      </x:c>
      <x:c r="F4774" s="2" t="str">
        <x:v>tokens/versions/latest/sass/_md-comp-sheet-bottom.scss</x:v>
      </x:c>
      <x:c r="G4774" s="2" t="n">
        <x:v>44</x:v>
      </x:c>
      <x:c r="H4774" s="2" t="str">
        <x:v>https://github.com/material-components/material-web/blob/cbd34a8921915af94d5ef65c2a69eece41d5b4f3/tokens/versions/latest/sass/_md-comp-sheet-bottom.scss#L44</x:v>
      </x:c>
    </x:row>
    <x:row r="4775" ht="20" customHeight="1">
      <x:c r="A4775" s="2" t="str">
        <x:v>MT-04774</x:v>
      </x:c>
      <x:c r="B4775" s="2" t="str">
        <x:v>--md-sheet-bottom-docked-standard-container-elevation</x:v>
      </x:c>
      <x:c r="C4775" s="2" t="str">
        <x:v>comp</x:v>
      </x:c>
      <x:c r="D4775" s="2" t="str">
        <x:v>latest/sass</x:v>
      </x:c>
      <x:c r="E4775" s="2" t="str">
        <x:v>md-sys-elevation.$level1</x:v>
      </x:c>
      <x:c r="F4775" s="2" t="str">
        <x:v>tokens/versions/latest/sass/_md-comp-sheet-bottom.scss</x:v>
      </x:c>
      <x:c r="G4775" s="2" t="n">
        <x:v>46</x:v>
      </x:c>
      <x:c r="H4775" s="2" t="str">
        <x:v>https://github.com/material-components/material-web/blob/cbd34a8921915af94d5ef65c2a69eece41d5b4f3/tokens/versions/latest/sass/_md-comp-sheet-bottom.scss#L46</x:v>
      </x:c>
    </x:row>
    <x:row r="4776" ht="20" customHeight="1">
      <x:c r="A4776" s="2" t="str">
        <x:v>MT-04775</x:v>
      </x:c>
      <x:c r="B4776" s="2" t="str">
        <x:v>--md-sheet-bottom-focus-indicator-color</x:v>
      </x:c>
      <x:c r="C4776" s="2" t="str">
        <x:v>comp</x:v>
      </x:c>
      <x:c r="D4776" s="2" t="str">
        <x:v>latest/sass</x:v>
      </x:c>
      <x:c r="E4776" s="2" t="str">
        <x:v>md-sys-color.$secondary</x:v>
      </x:c>
      <x:c r="F4776" s="2" t="str">
        <x:v>tokens/versions/latest/sass/_md-comp-sheet-bottom.scss</x:v>
      </x:c>
      <x:c r="G4776" s="2" t="n">
        <x:v>48</x:v>
      </x:c>
      <x:c r="H4776" s="2" t="str">
        <x:v>https://github.com/material-components/material-web/blob/cbd34a8921915af94d5ef65c2a69eece41d5b4f3/tokens/versions/latest/sass/_md-comp-sheet-bottom.scss#L48</x:v>
      </x:c>
    </x:row>
    <x:row r="4777" ht="20" customHeight="1">
      <x:c r="A4777" s="2" t="str">
        <x:v>MT-04776</x:v>
      </x:c>
      <x:c r="B4777" s="2" t="str">
        <x:v>--md-sheet-bottom-focus-indicator-outline-offset</x:v>
      </x:c>
      <x:c r="C4777" s="2" t="str">
        <x:v>comp</x:v>
      </x:c>
      <x:c r="D4777" s="2" t="str">
        <x:v>latest/sass</x:v>
      </x:c>
      <x:c r="E4777" s="2" t="str">
        <x:v>md-sys-state-focus-indicator.$outer-offset</x:v>
      </x:c>
      <x:c r="F4777" s="2" t="str">
        <x:v>tokens/versions/latest/sass/_md-comp-sheet-bottom.scss</x:v>
      </x:c>
      <x:c r="G4777" s="2" t="n">
        <x:v>50</x:v>
      </x:c>
      <x:c r="H4777" s="2" t="str">
        <x:v>https://github.com/material-components/material-web/blob/cbd34a8921915af94d5ef65c2a69eece41d5b4f3/tokens/versions/latest/sass/_md-comp-sheet-bottom.scss#L50</x:v>
      </x:c>
    </x:row>
    <x:row r="4778" ht="20" customHeight="1">
      <x:c r="A4778" s="2" t="str">
        <x:v>MT-04777</x:v>
      </x:c>
      <x:c r="B4778" s="2" t="str">
        <x:v>--md-sheet-bottom-focus-indicator-thickness</x:v>
      </x:c>
      <x:c r="C4778" s="2" t="str">
        <x:v>comp</x:v>
      </x:c>
      <x:c r="D4778" s="2" t="str">
        <x:v>latest/sass</x:v>
      </x:c>
      <x:c r="E4778" s="2" t="str">
        <x:v>md-sys-state-focus-indicator.$thickness</x:v>
      </x:c>
      <x:c r="F4778" s="2" t="str">
        <x:v>tokens/versions/latest/sass/_md-comp-sheet-bottom.scss</x:v>
      </x:c>
      <x:c r="G4778" s="2" t="n">
        <x:v>52</x:v>
      </x:c>
      <x:c r="H4778" s="2" t="str">
        <x:v>https://github.com/material-components/material-web/blob/cbd34a8921915af94d5ef65c2a69eece41d5b4f3/tokens/versions/latest/sass/_md-comp-sheet-bottom.scss#L52</x:v>
      </x:c>
    </x:row>
    <x:row r="4779" ht="20" customHeight="1">
      <x:c r="A4779" s="2" t="str">
        <x:v>MT-04778</x:v>
      </x:c>
      <x:c r="B4779" s="2" t="str">
        <x:v>--md-sheet-floating-container-color</x:v>
      </x:c>
      <x:c r="C4779" s="2" t="str">
        <x:v>comp</x:v>
      </x:c>
      <x:c r="D4779" s="2" t="str">
        <x:v>latest/sass</x:v>
      </x:c>
      <x:c r="E4779" s="2" t="str">
        <x:v>md-sys-color.$surface-container-low</x:v>
      </x:c>
      <x:c r="F4779" s="2" t="str">
        <x:v>tokens/versions/latest/sass/_md-comp-sheet-floating.scss</x:v>
      </x:c>
      <x:c r="G4779" s="2" t="n">
        <x:v>23</x:v>
      </x:c>
      <x:c r="H4779" s="2" t="str">
        <x:v>https://github.com/material-components/material-web/blob/cbd34a8921915af94d5ef65c2a69eece41d5b4f3/tokens/versions/latest/sass/_md-comp-sheet-floating.scss#L23</x:v>
      </x:c>
    </x:row>
    <x:row r="4780" ht="20" customHeight="1">
      <x:c r="A4780" s="2" t="str">
        <x:v>MT-04779</x:v>
      </x:c>
      <x:c r="B4780" s="2" t="str">
        <x:v>--md-sheet-floating-container-elevation</x:v>
      </x:c>
      <x:c r="C4780" s="2" t="str">
        <x:v>comp</x:v>
      </x:c>
      <x:c r="D4780" s="2" t="str">
        <x:v>latest/sass</x:v>
      </x:c>
      <x:c r="E4780" s="2" t="str">
        <x:v>md-sys-elevation.$level1</x:v>
      </x:c>
      <x:c r="F4780" s="2" t="str">
        <x:v>tokens/versions/latest/sass/_md-comp-sheet-floating.scss</x:v>
      </x:c>
      <x:c r="G4780" s="2" t="n">
        <x:v>25</x:v>
      </x:c>
      <x:c r="H4780" s="2" t="str">
        <x:v>https://github.com/material-components/material-web/blob/cbd34a8921915af94d5ef65c2a69eece41d5b4f3/tokens/versions/latest/sass/_md-comp-sheet-floating.scss#L25</x:v>
      </x:c>
    </x:row>
    <x:row r="4781" ht="20" customHeight="1">
      <x:c r="A4781" s="2" t="str">
        <x:v>MT-04780</x:v>
      </x:c>
      <x:c r="B4781" s="2" t="str">
        <x:v>--md-sheet-floating-container-shape</x:v>
      </x:c>
      <x:c r="C4781" s="2" t="str">
        <x:v>comp</x:v>
      </x:c>
      <x:c r="D4781" s="2" t="str">
        <x:v>latest/sass</x:v>
      </x:c>
      <x:c r="E4781" s="2" t="str">
        <x:v>md-sys-shape.$corner-extra-large</x:v>
      </x:c>
      <x:c r="F4781" s="2" t="str">
        <x:v>tokens/versions/latest/sass/_md-comp-sheet-floating.scss</x:v>
      </x:c>
      <x:c r="G4781" s="2" t="n">
        <x:v>27</x:v>
      </x:c>
      <x:c r="H4781" s="2" t="str">
        <x:v>https://github.com/material-components/material-web/blob/cbd34a8921915af94d5ef65c2a69eece41d5b4f3/tokens/versions/latest/sass/_md-comp-sheet-floating.scss#L27</x:v>
      </x:c>
    </x:row>
    <x:row r="4782" ht="20" customHeight="1">
      <x:c r="A4782" s="2" t="str">
        <x:v>MT-04781</x:v>
      </x:c>
      <x:c r="B4782" s="2" t="str">
        <x:v>--md-sheet-floating-container-surface-tint-layer-color</x:v>
      </x:c>
      <x:c r="C4782" s="2" t="str">
        <x:v>comp</x:v>
      </x:c>
      <x:c r="D4782" s="2" t="str">
        <x:v>latest/sass</x:v>
      </x:c>
      <x:c r="E4782" s="2" t="str">
        <x:v>md-sys-color.$surface-tint</x:v>
      </x:c>
      <x:c r="F4782" s="2" t="str">
        <x:v>tokens/versions/latest/sass/_md-comp-sheet-floating.scss</x:v>
      </x:c>
      <x:c r="G4782" s="2" t="n">
        <x:v>31</x:v>
      </x:c>
      <x:c r="H4782" s="2" t="str">
        <x:v>https://github.com/material-components/material-web/blob/cbd34a8921915af94d5ef65c2a69eece41d5b4f3/tokens/versions/latest/sass/_md-comp-sheet-floating.scss#L31</x:v>
      </x:c>
    </x:row>
    <x:row r="4783" ht="20" customHeight="1">
      <x:c r="A4783" s="2" t="str">
        <x:v>MT-04782</x:v>
      </x:c>
      <x:c r="B4783" s="2" t="str">
        <x:v>--md-sheet-side-detached-container-shape</x:v>
      </x:c>
      <x:c r="C4783" s="2" t="str">
        <x:v>comp</x:v>
      </x:c>
      <x:c r="D4783" s="2" t="str">
        <x:v>latest/sass</x:v>
      </x:c>
      <x:c r="E4783" s="2" t="str">
        <x:v>md-sys-shape.$corner-large</x:v>
      </x:c>
      <x:c r="F4783" s="2" t="str">
        <x:v>tokens/versions/latest/sass/_md-comp-sheet-side.scss</x:v>
      </x:c>
      <x:c r="G4783" s="2" t="n">
        <x:v>30</x:v>
      </x:c>
      <x:c r="H4783" s="2" t="str">
        <x:v>https://github.com/material-components/material-web/blob/cbd34a8921915af94d5ef65c2a69eece41d5b4f3/tokens/versions/latest/sass/_md-comp-sheet-side.scss#L30</x:v>
      </x:c>
    </x:row>
    <x:row r="4784" ht="20" customHeight="1">
      <x:c r="A4784" s="2" t="str">
        <x:v>MT-04783</x:v>
      </x:c>
      <x:c r="B4784" s="2" t="str">
        <x:v>--md-sheet-side-docked-action-focus-label-text-color</x:v>
      </x:c>
      <x:c r="C4784" s="2" t="str">
        <x:v>comp</x:v>
      </x:c>
      <x:c r="D4784" s="2" t="str">
        <x:v>latest/sass</x:v>
      </x:c>
      <x:c r="E4784" s="2" t="str">
        <x:v>md-sys-color.$primary</x:v>
      </x:c>
      <x:c r="F4784" s="2" t="str">
        <x:v>tokens/versions/latest/sass/_md-comp-sheet-side.scss</x:v>
      </x:c>
      <x:c r="G4784" s="2" t="n">
        <x:v>32</x:v>
      </x:c>
      <x:c r="H4784" s="2" t="str">
        <x:v>https://github.com/material-components/material-web/blob/cbd34a8921915af94d5ef65c2a69eece41d5b4f3/tokens/versions/latest/sass/_md-comp-sheet-side.scss#L32</x:v>
      </x:c>
    </x:row>
    <x:row r="4785" ht="20" customHeight="1">
      <x:c r="A4785" s="2" t="str">
        <x:v>MT-04784</x:v>
      </x:c>
      <x:c r="B4785" s="2" t="str">
        <x:v>--md-sheet-side-docked-action-focus-state-layer-color</x:v>
      </x:c>
      <x:c r="C4785" s="2" t="str">
        <x:v>comp</x:v>
      </x:c>
      <x:c r="D4785" s="2" t="str">
        <x:v>latest/sass</x:v>
      </x:c>
      <x:c r="E4785" s="2" t="str">
        <x:v>md-sys-color.$primary</x:v>
      </x:c>
      <x:c r="F4785" s="2" t="str">
        <x:v>tokens/versions/latest/sass/_md-comp-sheet-side.scss</x:v>
      </x:c>
      <x:c r="G4785" s="2" t="n">
        <x:v>34</x:v>
      </x:c>
      <x:c r="H4785" s="2" t="str">
        <x:v>https://github.com/material-components/material-web/blob/cbd34a8921915af94d5ef65c2a69eece41d5b4f3/tokens/versions/latest/sass/_md-comp-sheet-side.scss#L34</x:v>
      </x:c>
    </x:row>
    <x:row r="4786" ht="20" customHeight="1">
      <x:c r="A4786" s="2" t="str">
        <x:v>MT-04785</x:v>
      </x:c>
      <x:c r="B4786" s="2" t="str">
        <x:v>--md-sheet-side-docked-action-focus-state-layer-opacity</x:v>
      </x:c>
      <x:c r="C4786" s="2" t="str">
        <x:v>comp</x:v>
      </x:c>
      <x:c r="D4786" s="2" t="str">
        <x:v>latest/sass</x:v>
      </x:c>
      <x:c r="E4786" s="2" t="str">
        <x:v>md-sys-state.$focus-state-layer-opacity</x:v>
      </x:c>
      <x:c r="F4786" s="2" t="str">
        <x:v>tokens/versions/latest/sass/_md-comp-sheet-side.scss</x:v>
      </x:c>
      <x:c r="G4786" s="2" t="n">
        <x:v>36</x:v>
      </x:c>
      <x:c r="H4786" s="2" t="str">
        <x:v>https://github.com/material-components/material-web/blob/cbd34a8921915af94d5ef65c2a69eece41d5b4f3/tokens/versions/latest/sass/_md-comp-sheet-side.scss#L36</x:v>
      </x:c>
    </x:row>
    <x:row r="4787" ht="20" customHeight="1">
      <x:c r="A4787" s="2" t="str">
        <x:v>MT-04786</x:v>
      </x:c>
      <x:c r="B4787" s="2" t="str">
        <x:v>--md-sheet-side-docked-action-hover-label-text-color</x:v>
      </x:c>
      <x:c r="C4787" s="2" t="str">
        <x:v>comp</x:v>
      </x:c>
      <x:c r="D4787" s="2" t="str">
        <x:v>latest/sass</x:v>
      </x:c>
      <x:c r="E4787" s="2" t="str">
        <x:v>md-sys-color.$primary</x:v>
      </x:c>
      <x:c r="F4787" s="2" t="str">
        <x:v>tokens/versions/latest/sass/_md-comp-sheet-side.scss</x:v>
      </x:c>
      <x:c r="G4787" s="2" t="n">
        <x:v>38</x:v>
      </x:c>
      <x:c r="H4787" s="2" t="str">
        <x:v>https://github.com/material-components/material-web/blob/cbd34a8921915af94d5ef65c2a69eece41d5b4f3/tokens/versions/latest/sass/_md-comp-sheet-side.scss#L38</x:v>
      </x:c>
    </x:row>
    <x:row r="4788" ht="20" customHeight="1">
      <x:c r="A4788" s="2" t="str">
        <x:v>MT-04787</x:v>
      </x:c>
      <x:c r="B4788" s="2" t="str">
        <x:v>--md-sheet-side-docked-action-hover-state-layer-color</x:v>
      </x:c>
      <x:c r="C4788" s="2" t="str">
        <x:v>comp</x:v>
      </x:c>
      <x:c r="D4788" s="2" t="str">
        <x:v>latest/sass</x:v>
      </x:c>
      <x:c r="E4788" s="2" t="str">
        <x:v>md-sys-color.$primary</x:v>
      </x:c>
      <x:c r="F4788" s="2" t="str">
        <x:v>tokens/versions/latest/sass/_md-comp-sheet-side.scss</x:v>
      </x:c>
      <x:c r="G4788" s="2" t="n">
        <x:v>40</x:v>
      </x:c>
      <x:c r="H4788" s="2" t="str">
        <x:v>https://github.com/material-components/material-web/blob/cbd34a8921915af94d5ef65c2a69eece41d5b4f3/tokens/versions/latest/sass/_md-comp-sheet-side.scss#L40</x:v>
      </x:c>
    </x:row>
    <x:row r="4789" ht="20" customHeight="1">
      <x:c r="A4789" s="2" t="str">
        <x:v>MT-04788</x:v>
      </x:c>
      <x:c r="B4789" s="2" t="str">
        <x:v>--md-sheet-side-docked-action-hover-state-layer-opacity</x:v>
      </x:c>
      <x:c r="C4789" s="2" t="str">
        <x:v>comp</x:v>
      </x:c>
      <x:c r="D4789" s="2" t="str">
        <x:v>latest/sass</x:v>
      </x:c>
      <x:c r="E4789" s="2" t="str">
        <x:v>md-sys-state.$hover-state-layer-opacity</x:v>
      </x:c>
      <x:c r="F4789" s="2" t="str">
        <x:v>tokens/versions/latest/sass/_md-comp-sheet-side.scss</x:v>
      </x:c>
      <x:c r="G4789" s="2" t="n">
        <x:v>42</x:v>
      </x:c>
      <x:c r="H4789" s="2" t="str">
        <x:v>https://github.com/material-components/material-web/blob/cbd34a8921915af94d5ef65c2a69eece41d5b4f3/tokens/versions/latest/sass/_md-comp-sheet-side.scss#L42</x:v>
      </x:c>
    </x:row>
    <x:row r="4790" ht="20" customHeight="1">
      <x:c r="A4790" s="2" t="str">
        <x:v>MT-04789</x:v>
      </x:c>
      <x:c r="B4790" s="2" t="str">
        <x:v>--md-sheet-side-docked-action-pressed-label-text-color</x:v>
      </x:c>
      <x:c r="C4790" s="2" t="str">
        <x:v>comp</x:v>
      </x:c>
      <x:c r="D4790" s="2" t="str">
        <x:v>latest/sass</x:v>
      </x:c>
      <x:c r="E4790" s="2" t="str">
        <x:v>md-sys-color.$primary</x:v>
      </x:c>
      <x:c r="F4790" s="2" t="str">
        <x:v>tokens/versions/latest/sass/_md-comp-sheet-side.scss</x:v>
      </x:c>
      <x:c r="G4790" s="2" t="n">
        <x:v>44</x:v>
      </x:c>
      <x:c r="H4790" s="2" t="str">
        <x:v>https://github.com/material-components/material-web/blob/cbd34a8921915af94d5ef65c2a69eece41d5b4f3/tokens/versions/latest/sass/_md-comp-sheet-side.scss#L44</x:v>
      </x:c>
    </x:row>
    <x:row r="4791" ht="20" customHeight="1">
      <x:c r="A4791" s="2" t="str">
        <x:v>MT-04790</x:v>
      </x:c>
      <x:c r="B4791" s="2" t="str">
        <x:v>--md-sheet-side-docked-action-pressed-state-layer-color</x:v>
      </x:c>
      <x:c r="C4791" s="2" t="str">
        <x:v>comp</x:v>
      </x:c>
      <x:c r="D4791" s="2" t="str">
        <x:v>latest/sass</x:v>
      </x:c>
      <x:c r="E4791" s="2" t="str">
        <x:v>md-sys-color.$primary</x:v>
      </x:c>
      <x:c r="F4791" s="2" t="str">
        <x:v>tokens/versions/latest/sass/_md-comp-sheet-side.scss</x:v>
      </x:c>
      <x:c r="G4791" s="2" t="n">
        <x:v>46</x:v>
      </x:c>
      <x:c r="H4791" s="2" t="str">
        <x:v>https://github.com/material-components/material-web/blob/cbd34a8921915af94d5ef65c2a69eece41d5b4f3/tokens/versions/latest/sass/_md-comp-sheet-side.scss#L46</x:v>
      </x:c>
    </x:row>
    <x:row r="4792" ht="20" customHeight="1">
      <x:c r="A4792" s="2" t="str">
        <x:v>MT-04791</x:v>
      </x:c>
      <x:c r="B4792" s="2" t="str">
        <x:v>--md-sheet-side-docked-action-pressed-state-layer-opacity</x:v>
      </x:c>
      <x:c r="C4792" s="2" t="str">
        <x:v>comp</x:v>
      </x:c>
      <x:c r="D4792" s="2" t="str">
        <x:v>latest/sass</x:v>
      </x:c>
      <x:c r="E4792" s="2" t="str">
        <x:v>md-sys-state.$pressed-state-layer-opacity</x:v>
      </x:c>
      <x:c r="F4792" s="2" t="str">
        <x:v>tokens/versions/latest/sass/_md-comp-sheet-side.scss</x:v>
      </x:c>
      <x:c r="G4792" s="2" t="n">
        <x:v>48</x:v>
      </x:c>
      <x:c r="H4792" s="2" t="str">
        <x:v>https://github.com/material-components/material-web/blob/cbd34a8921915af94d5ef65c2a69eece41d5b4f3/tokens/versions/latest/sass/_md-comp-sheet-side.scss#L48</x:v>
      </x:c>
    </x:row>
    <x:row r="4793" ht="20" customHeight="1">
      <x:c r="A4793" s="2" t="str">
        <x:v>MT-04792</x:v>
      </x:c>
      <x:c r="B4793" s="2" t="str">
        <x:v>--md-sheet-side-docked-container-color</x:v>
      </x:c>
      <x:c r="C4793" s="2" t="str">
        <x:v>comp</x:v>
      </x:c>
      <x:c r="D4793" s="2" t="str">
        <x:v>latest/sass</x:v>
      </x:c>
      <x:c r="E4793" s="2" t="str">
        <x:v>md-sys-color.$surface</x:v>
      </x:c>
      <x:c r="F4793" s="2" t="str">
        <x:v>tokens/versions/latest/sass/_md-comp-sheet-side.scss</x:v>
      </x:c>
      <x:c r="G4793" s="2" t="n">
        <x:v>52</x:v>
      </x:c>
      <x:c r="H4793" s="2" t="str">
        <x:v>https://github.com/material-components/material-web/blob/cbd34a8921915af94d5ef65c2a69eece41d5b4f3/tokens/versions/latest/sass/_md-comp-sheet-side.scss#L52</x:v>
      </x:c>
    </x:row>
    <x:row r="4794" ht="20" customHeight="1">
      <x:c r="A4794" s="2" t="str">
        <x:v>MT-04793</x:v>
      </x:c>
      <x:c r="B4794" s="2" t="str">
        <x:v>--md-sheet-side-docked-container-height</x:v>
      </x:c>
      <x:c r="C4794" s="2" t="str">
        <x:v>comp</x:v>
      </x:c>
      <x:c r="D4794" s="2" t="str">
        <x:v>latest/sass</x:v>
      </x:c>
      <x:c r="E4794" s="2" t="str">
        <x:v>100%</x:v>
      </x:c>
      <x:c r="F4794" s="2" t="str">
        <x:v>tokens/versions/latest/sass/_md-comp-sheet-side.scss</x:v>
      </x:c>
      <x:c r="G4794" s="2" t="n">
        <x:v>26</x:v>
      </x:c>
      <x:c r="H4794" s="2" t="str">
        <x:v>https://github.com/material-components/material-web/blob/cbd34a8921915af94d5ef65c2a69eece41d5b4f3/tokens/versions/latest/sass/_md-comp-sheet-side.scss#L26</x:v>
      </x:c>
    </x:row>
    <x:row r="4795" ht="20" customHeight="1">
      <x:c r="A4795" s="2" t="str">
        <x:v>MT-04794</x:v>
      </x:c>
      <x:c r="B4795" s="2" t="str">
        <x:v>--md-sheet-side-docked-container-shape</x:v>
      </x:c>
      <x:c r="C4795" s="2" t="str">
        <x:v>comp</x:v>
      </x:c>
      <x:c r="D4795" s="2" t="str">
        <x:v>latest/sass</x:v>
      </x:c>
      <x:c r="E4795" s="2" t="str">
        <x:v>md-sys-shape.$corner-none</x:v>
      </x:c>
      <x:c r="F4795" s="2" t="str">
        <x:v>tokens/versions/latest/sass/_md-comp-sheet-side.scss</x:v>
      </x:c>
      <x:c r="G4795" s="2" t="n">
        <x:v>54</x:v>
      </x:c>
      <x:c r="H4795" s="2" t="str">
        <x:v>https://github.com/material-components/material-web/blob/cbd34a8921915af94d5ef65c2a69eece41d5b4f3/tokens/versions/latest/sass/_md-comp-sheet-side.scss#L54</x:v>
      </x:c>
    </x:row>
    <x:row r="4796" ht="20" customHeight="1">
      <x:c r="A4796" s="2" t="str">
        <x:v>MT-04795</x:v>
      </x:c>
      <x:c r="B4796" s="2" t="str">
        <x:v>--md-sheet-side-docked-container-surface-tint-layer-color</x:v>
      </x:c>
      <x:c r="C4796" s="2" t="str">
        <x:v>comp</x:v>
      </x:c>
      <x:c r="D4796" s="2" t="str">
        <x:v>latest/sass</x:v>
      </x:c>
      <x:c r="E4796" s="2" t="str">
        <x:v>md-sys-color.$surface-tint</x:v>
      </x:c>
      <x:c r="F4796" s="2" t="str">
        <x:v>tokens/versions/latest/sass/_md-comp-sheet-side.scss</x:v>
      </x:c>
      <x:c r="G4796" s="2" t="n">
        <x:v>58</x:v>
      </x:c>
      <x:c r="H4796" s="2" t="str">
        <x:v>https://github.com/material-components/material-web/blob/cbd34a8921915af94d5ef65c2a69eece41d5b4f3/tokens/versions/latest/sass/_md-comp-sheet-side.scss#L58</x:v>
      </x:c>
    </x:row>
    <x:row r="4797" ht="20" customHeight="1">
      <x:c r="A4797" s="2" t="str">
        <x:v>MT-04796</x:v>
      </x:c>
      <x:c r="B4797" s="2" t="str">
        <x:v>--md-sheet-side-docked-container-width</x:v>
      </x:c>
      <x:c r="C4797" s="2" t="str">
        <x:v>comp</x:v>
      </x:c>
      <x:c r="D4797" s="2" t="str">
        <x:v>latest/sass</x:v>
      </x:c>
      <x:c r="E4797" s="2" t="str">
        <x:v>256px</x:v>
      </x:c>
      <x:c r="F4797" s="2" t="str">
        <x:v>tokens/versions/latest/sass/_md-comp-sheet-side.scss</x:v>
      </x:c>
      <x:c r="G4797" s="2" t="n">
        <x:v>28</x:v>
      </x:c>
      <x:c r="H4797" s="2" t="str">
        <x:v>https://github.com/material-components/material-web/blob/cbd34a8921915af94d5ef65c2a69eece41d5b4f3/tokens/versions/latest/sass/_md-comp-sheet-side.scss#L28</x:v>
      </x:c>
    </x:row>
    <x:row r="4798" ht="20" customHeight="1">
      <x:c r="A4798" s="2" t="str">
        <x:v>MT-04797</x:v>
      </x:c>
      <x:c r="B4798" s="2" t="str">
        <x:v>--md-sheet-side-docked-divider-color</x:v>
      </x:c>
      <x:c r="C4798" s="2" t="str">
        <x:v>comp</x:v>
      </x:c>
      <x:c r="D4798" s="2" t="str">
        <x:v>latest/sass</x:v>
      </x:c>
      <x:c r="E4798" s="2" t="str">
        <x:v>md-sys-color.$outline</x:v>
      </x:c>
      <x:c r="F4798" s="2" t="str">
        <x:v>tokens/versions/latest/sass/_md-comp-sheet-side.scss</x:v>
      </x:c>
      <x:c r="G4798" s="2" t="n">
        <x:v>60</x:v>
      </x:c>
      <x:c r="H4798" s="2" t="str">
        <x:v>https://github.com/material-components/material-web/blob/cbd34a8921915af94d5ef65c2a69eece41d5b4f3/tokens/versions/latest/sass/_md-comp-sheet-side.scss#L60</x:v>
      </x:c>
    </x:row>
    <x:row r="4799" ht="20" customHeight="1">
      <x:c r="A4799" s="2" t="str">
        <x:v>MT-04798</x:v>
      </x:c>
      <x:c r="B4799" s="2" t="str">
        <x:v>--md-sheet-side-docked-focus-indicator-color</x:v>
      </x:c>
      <x:c r="C4799" s="2" t="str">
        <x:v>comp</x:v>
      </x:c>
      <x:c r="D4799" s="2" t="str">
        <x:v>latest/sass</x:v>
      </x:c>
      <x:c r="E4799" s="2" t="str">
        <x:v>md-sys-color.$secondary</x:v>
      </x:c>
      <x:c r="F4799" s="2" t="str">
        <x:v>tokens/versions/latest/sass/_md-comp-sheet-side.scss</x:v>
      </x:c>
      <x:c r="G4799" s="2" t="n">
        <x:v>62</x:v>
      </x:c>
      <x:c r="H4799" s="2" t="str">
        <x:v>https://github.com/material-components/material-web/blob/cbd34a8921915af94d5ef65c2a69eece41d5b4f3/tokens/versions/latest/sass/_md-comp-sheet-side.scss#L62</x:v>
      </x:c>
    </x:row>
    <x:row r="4800" ht="20" customHeight="1">
      <x:c r="A4800" s="2" t="str">
        <x:v>MT-04799</x:v>
      </x:c>
      <x:c r="B4800" s="2" t="str">
        <x:v>--md-sheet-side-docked-focus-indicator-outline-offset</x:v>
      </x:c>
      <x:c r="C4800" s="2" t="str">
        <x:v>comp</x:v>
      </x:c>
      <x:c r="D4800" s="2" t="str">
        <x:v>latest/sass</x:v>
      </x:c>
      <x:c r="E4800" s="2" t="str">
        <x:v>md-sys-state-focus-indicator.$outer-offset</x:v>
      </x:c>
      <x:c r="F4800" s="2" t="str">
        <x:v>tokens/versions/latest/sass/_md-comp-sheet-side.scss</x:v>
      </x:c>
      <x:c r="G4800" s="2" t="n">
        <x:v>64</x:v>
      </x:c>
      <x:c r="H4800" s="2" t="str">
        <x:v>https://github.com/material-components/material-web/blob/cbd34a8921915af94d5ef65c2a69eece41d5b4f3/tokens/versions/latest/sass/_md-comp-sheet-side.scss#L64</x:v>
      </x:c>
    </x:row>
    <x:row r="4801" ht="20" customHeight="1">
      <x:c r="A4801" s="2" t="str">
        <x:v>MT-04800</x:v>
      </x:c>
      <x:c r="B4801" s="2" t="str">
        <x:v>--md-sheet-side-docked-focus-indicator-thickness</x:v>
      </x:c>
      <x:c r="C4801" s="2" t="str">
        <x:v>comp</x:v>
      </x:c>
      <x:c r="D4801" s="2" t="str">
        <x:v>latest/sass</x:v>
      </x:c>
      <x:c r="E4801" s="2" t="str">
        <x:v>md-sys-state-focus-indicator.$thickness</x:v>
      </x:c>
      <x:c r="F4801" s="2" t="str">
        <x:v>tokens/versions/latest/sass/_md-comp-sheet-side.scss</x:v>
      </x:c>
      <x:c r="G4801" s="2" t="n">
        <x:v>66</x:v>
      </x:c>
      <x:c r="H4801" s="2" t="str">
        <x:v>https://github.com/material-components/material-web/blob/cbd34a8921915af94d5ef65c2a69eece41d5b4f3/tokens/versions/latest/sass/_md-comp-sheet-side.scss#L66</x:v>
      </x:c>
    </x:row>
    <x:row r="4802" ht="20" customHeight="1">
      <x:c r="A4802" s="2" t="str">
        <x:v>MT-04801</x:v>
      </x:c>
      <x:c r="B4802" s="2" t="str">
        <x:v>--md-sheet-side-docked-headline-color</x:v>
      </x:c>
      <x:c r="C4802" s="2" t="str">
        <x:v>comp</x:v>
      </x:c>
      <x:c r="D4802" s="2" t="str">
        <x:v>latest/sass</x:v>
      </x:c>
      <x:c r="E4802" s="2" t="str">
        <x:v>md-sys-color.$on-surface-variant</x:v>
      </x:c>
      <x:c r="F4802" s="2" t="str">
        <x:v>tokens/versions/latest/sass/_md-comp-sheet-side.scss</x:v>
      </x:c>
      <x:c r="G4802" s="2" t="n">
        <x:v>68</x:v>
      </x:c>
      <x:c r="H4802" s="2" t="str">
        <x:v>https://github.com/material-components/material-web/blob/cbd34a8921915af94d5ef65c2a69eece41d5b4f3/tokens/versions/latest/sass/_md-comp-sheet-side.scss#L68</x:v>
      </x:c>
    </x:row>
    <x:row r="4803" ht="20" customHeight="1">
      <x:c r="A4803" s="2" t="str">
        <x:v>MT-04802</x:v>
      </x:c>
      <x:c r="B4803" s="2" t="str">
        <x:v>--md-sheet-side-docked-headline-font</x:v>
      </x:c>
      <x:c r="C4803" s="2" t="str">
        <x:v>comp</x:v>
      </x:c>
      <x:c r="D4803" s="2" t="str">
        <x:v>latest/sass</x:v>
      </x:c>
      <x:c r="E4803" s="2" t="str">
        <x:v>md-sys-typescale.$title-large-font</x:v>
      </x:c>
      <x:c r="F4803" s="2" t="str">
        <x:v>tokens/versions/latest/sass/_md-comp-sheet-side.scss</x:v>
      </x:c>
      <x:c r="G4803" s="2" t="n">
        <x:v>70</x:v>
      </x:c>
      <x:c r="H4803" s="2" t="str">
        <x:v>https://github.com/material-components/material-web/blob/cbd34a8921915af94d5ef65c2a69eece41d5b4f3/tokens/versions/latest/sass/_md-comp-sheet-side.scss#L70</x:v>
      </x:c>
    </x:row>
    <x:row r="4804" ht="20" customHeight="1">
      <x:c r="A4804" s="2" t="str">
        <x:v>MT-04803</x:v>
      </x:c>
      <x:c r="B4804" s="2" t="str">
        <x:v>--md-sheet-side-docked-headline-line-height</x:v>
      </x:c>
      <x:c r="C4804" s="2" t="str">
        <x:v>comp</x:v>
      </x:c>
      <x:c r="D4804" s="2" t="str">
        <x:v>latest/sass</x:v>
      </x:c>
      <x:c r="E4804" s="2" t="str">
        <x:v>md-sys-typescale.$title-large-line-height</x:v>
      </x:c>
      <x:c r="F4804" s="2" t="str">
        <x:v>tokens/versions/latest/sass/_md-comp-sheet-side.scss</x:v>
      </x:c>
      <x:c r="G4804" s="2" t="n">
        <x:v>72</x:v>
      </x:c>
      <x:c r="H4804" s="2" t="str">
        <x:v>https://github.com/material-components/material-web/blob/cbd34a8921915af94d5ef65c2a69eece41d5b4f3/tokens/versions/latest/sass/_md-comp-sheet-side.scss#L72</x:v>
      </x:c>
    </x:row>
    <x:row r="4805" ht="20" customHeight="1">
      <x:c r="A4805" s="2" t="str">
        <x:v>MT-04804</x:v>
      </x:c>
      <x:c r="B4805" s="2" t="str">
        <x:v>--md-sheet-side-docked-headline-size</x:v>
      </x:c>
      <x:c r="C4805" s="2" t="str">
        <x:v>comp</x:v>
      </x:c>
      <x:c r="D4805" s="2" t="str">
        <x:v>latest/sass</x:v>
      </x:c>
      <x:c r="E4805" s="2" t="str">
        <x:v>md-sys-typescale.$title-large-size</x:v>
      </x:c>
      <x:c r="F4805" s="2" t="str">
        <x:v>tokens/versions/latest/sass/_md-comp-sheet-side.scss</x:v>
      </x:c>
      <x:c r="G4805" s="2" t="n">
        <x:v>74</x:v>
      </x:c>
      <x:c r="H4805" s="2" t="str">
        <x:v>https://github.com/material-components/material-web/blob/cbd34a8921915af94d5ef65c2a69eece41d5b4f3/tokens/versions/latest/sass/_md-comp-sheet-side.scss#L74</x:v>
      </x:c>
    </x:row>
    <x:row r="4806" ht="20" customHeight="1">
      <x:c r="A4806" s="2" t="str">
        <x:v>MT-04805</x:v>
      </x:c>
      <x:c r="B4806" s="2" t="str">
        <x:v>--md-sheet-side-docked-headline-tracking</x:v>
      </x:c>
      <x:c r="C4806" s="2" t="str">
        <x:v>comp</x:v>
      </x:c>
      <x:c r="D4806" s="2" t="str">
        <x:v>latest/sass</x:v>
      </x:c>
      <x:c r="E4806" s="2" t="str">
        <x:v>md-sys-typescale.$title-large-tracking</x:v>
      </x:c>
      <x:c r="F4806" s="2" t="str">
        <x:v>tokens/versions/latest/sass/_md-comp-sheet-side.scss</x:v>
      </x:c>
      <x:c r="G4806" s="2" t="n">
        <x:v>76</x:v>
      </x:c>
      <x:c r="H4806" s="2" t="str">
        <x:v>https://github.com/material-components/material-web/blob/cbd34a8921915af94d5ef65c2a69eece41d5b4f3/tokens/versions/latest/sass/_md-comp-sheet-side.scss#L76</x:v>
      </x:c>
    </x:row>
    <x:row r="4807" ht="20" customHeight="1">
      <x:c r="A4807" s="2" t="str">
        <x:v>MT-04806</x:v>
      </x:c>
      <x:c r="B4807" s="2" t="str">
        <x:v>--md-sheet-side-docked-headline-weight</x:v>
      </x:c>
      <x:c r="C4807" s="2" t="str">
        <x:v>comp</x:v>
      </x:c>
      <x:c r="D4807" s="2" t="str">
        <x:v>latest/sass</x:v>
      </x:c>
      <x:c r="E4807" s="2" t="str">
        <x:v>md-sys-typescale.$title-large-weight</x:v>
      </x:c>
      <x:c r="F4807" s="2" t="str">
        <x:v>tokens/versions/latest/sass/_md-comp-sheet-side.scss</x:v>
      </x:c>
      <x:c r="G4807" s="2" t="n">
        <x:v>78</x:v>
      </x:c>
      <x:c r="H4807" s="2" t="str">
        <x:v>https://github.com/material-components/material-web/blob/cbd34a8921915af94d5ef65c2a69eece41d5b4f3/tokens/versions/latest/sass/_md-comp-sheet-side.scss#L78</x:v>
      </x:c>
    </x:row>
    <x:row r="4808" ht="20" customHeight="1">
      <x:c r="A4808" s="2" t="str">
        <x:v>MT-04807</x:v>
      </x:c>
      <x:c r="B4808" s="2" t="str">
        <x:v>--md-sheet-side-docked-modal-container-color</x:v>
      </x:c>
      <x:c r="C4808" s="2" t="str">
        <x:v>comp</x:v>
      </x:c>
      <x:c r="D4808" s="2" t="str">
        <x:v>latest/sass</x:v>
      </x:c>
      <x:c r="E4808" s="2" t="str">
        <x:v>md-sys-color.$surface-container-low</x:v>
      </x:c>
      <x:c r="F4808" s="2" t="str">
        <x:v>tokens/versions/latest/sass/_md-comp-sheet-side.scss</x:v>
      </x:c>
      <x:c r="G4808" s="2" t="n">
        <x:v>80</x:v>
      </x:c>
      <x:c r="H4808" s="2" t="str">
        <x:v>https://github.com/material-components/material-web/blob/cbd34a8921915af94d5ef65c2a69eece41d5b4f3/tokens/versions/latest/sass/_md-comp-sheet-side.scss#L80</x:v>
      </x:c>
    </x:row>
    <x:row r="4809" ht="20" customHeight="1">
      <x:c r="A4809" s="2" t="str">
        <x:v>MT-04808</x:v>
      </x:c>
      <x:c r="B4809" s="2" t="str">
        <x:v>--md-sheet-side-docked-modal-container-elevation</x:v>
      </x:c>
      <x:c r="C4809" s="2" t="str">
        <x:v>comp</x:v>
      </x:c>
      <x:c r="D4809" s="2" t="str">
        <x:v>latest/sass</x:v>
      </x:c>
      <x:c r="E4809" s="2" t="str">
        <x:v>md-sys-elevation.$level1</x:v>
      </x:c>
      <x:c r="F4809" s="2" t="str">
        <x:v>tokens/versions/latest/sass/_md-comp-sheet-side.scss</x:v>
      </x:c>
      <x:c r="G4809" s="2" t="n">
        <x:v>82</x:v>
      </x:c>
      <x:c r="H4809" s="2" t="str">
        <x:v>https://github.com/material-components/material-web/blob/cbd34a8921915af94d5ef65c2a69eece41d5b4f3/tokens/versions/latest/sass/_md-comp-sheet-side.scss#L82</x:v>
      </x:c>
    </x:row>
    <x:row r="4810" ht="20" customHeight="1">
      <x:c r="A4810" s="2" t="str">
        <x:v>MT-04809</x:v>
      </x:c>
      <x:c r="B4810" s="2" t="str">
        <x:v>--md-sheet-side-docked-modal-container-shape</x:v>
      </x:c>
      <x:c r="C4810" s="2" t="str">
        <x:v>comp</x:v>
      </x:c>
      <x:c r="D4810" s="2" t="str">
        <x:v>latest/sass</x:v>
      </x:c>
      <x:c r="E4810" s="2" t="str">
        <x:v>md-sys-shape.$corner-large-start</x:v>
      </x:c>
      <x:c r="F4810" s="2" t="str">
        <x:v>tokens/versions/latest/sass/_md-comp-sheet-side.scss</x:v>
      </x:c>
      <x:c r="G4810" s="2" t="n">
        <x:v>84</x:v>
      </x:c>
      <x:c r="H4810" s="2" t="str">
        <x:v>https://github.com/material-components/material-web/blob/cbd34a8921915af94d5ef65c2a69eece41d5b4f3/tokens/versions/latest/sass/_md-comp-sheet-side.scss#L84</x:v>
      </x:c>
    </x:row>
    <x:row r="4811" ht="20" customHeight="1">
      <x:c r="A4811" s="2" t="str">
        <x:v>MT-04810</x:v>
      </x:c>
      <x:c r="B4811" s="2" t="str">
        <x:v>--md-sheet-side-docked-standard-container-color</x:v>
      </x:c>
      <x:c r="C4811" s="2" t="str">
        <x:v>comp</x:v>
      </x:c>
      <x:c r="D4811" s="2" t="str">
        <x:v>latest/sass</x:v>
      </x:c>
      <x:c r="E4811" s="2" t="str">
        <x:v>md-sys-color.$surface</x:v>
      </x:c>
      <x:c r="F4811" s="2" t="str">
        <x:v>tokens/versions/latest/sass/_md-comp-sheet-side.scss</x:v>
      </x:c>
      <x:c r="G4811" s="2" t="n">
        <x:v>86</x:v>
      </x:c>
      <x:c r="H4811" s="2" t="str">
        <x:v>https://github.com/material-components/material-web/blob/cbd34a8921915af94d5ef65c2a69eece41d5b4f3/tokens/versions/latest/sass/_md-comp-sheet-side.scss#L86</x:v>
      </x:c>
    </x:row>
    <x:row r="4812" ht="20" customHeight="1">
      <x:c r="A4812" s="2" t="str">
        <x:v>MT-04811</x:v>
      </x:c>
      <x:c r="B4812" s="2" t="str">
        <x:v>--md-sheet-side-docked-standard-container-elevation</x:v>
      </x:c>
      <x:c r="C4812" s="2" t="str">
        <x:v>comp</x:v>
      </x:c>
      <x:c r="D4812" s="2" t="str">
        <x:v>latest/sass</x:v>
      </x:c>
      <x:c r="E4812" s="2" t="str">
        <x:v>md-sys-elevation.$level0</x:v>
      </x:c>
      <x:c r="F4812" s="2" t="str">
        <x:v>tokens/versions/latest/sass/_md-comp-sheet-side.scss</x:v>
      </x:c>
      <x:c r="G4812" s="2" t="n">
        <x:v>88</x:v>
      </x:c>
      <x:c r="H4812" s="2" t="str">
        <x:v>https://github.com/material-components/material-web/blob/cbd34a8921915af94d5ef65c2a69eece41d5b4f3/tokens/versions/latest/sass/_md-comp-sheet-side.scss#L88</x:v>
      </x:c>
    </x:row>
    <x:row r="4813" ht="20" customHeight="1">
      <x:c r="A4813" s="2" t="str">
        <x:v>MT-04812</x:v>
      </x:c>
      <x:c r="B4813" s="2" t="str">
        <x:v>--md-slider-active-container-opacity</x:v>
      </x:c>
      <x:c r="C4813" s="2" t="str">
        <x:v>comp</x:v>
      </x:c>
      <x:c r="D4813" s="2" t="str">
        <x:v>latest/sass</x:v>
      </x:c>
      <x:c r="E4813" s="2" t="str">
        <x:v>1</x:v>
      </x:c>
      <x:c r="F4813" s="2" t="str">
        <x:v>tokens/versions/latest/sass/_md-comp-slider.scss</x:v>
      </x:c>
      <x:c r="G4813" s="2" t="n">
        <x:v>27</x:v>
      </x:c>
      <x:c r="H4813" s="2" t="str">
        <x:v>https://github.com/material-components/material-web/blob/cbd34a8921915af94d5ef65c2a69eece41d5b4f3/tokens/versions/latest/sass/_md-comp-slider.scss#L27</x:v>
      </x:c>
    </x:row>
    <x:row r="4814" ht="20" customHeight="1">
      <x:c r="A4814" s="2" t="str">
        <x:v>MT-04813</x:v>
      </x:c>
      <x:c r="B4814" s="2" t="str">
        <x:v>--md-slider-active-handle-height</x:v>
      </x:c>
      <x:c r="C4814" s="2" t="str">
        <x:v>comp</x:v>
      </x:c>
      <x:c r="D4814" s="2" t="str">
        <x:v>latest/sass</x:v>
      </x:c>
      <x:c r="E4814" s="2" t="str">
        <x:v>44px</x:v>
      </x:c>
      <x:c r="F4814" s="2" t="str">
        <x:v>tokens/versions/latest/sass/_md-comp-slider.scss</x:v>
      </x:c>
      <x:c r="G4814" s="2" t="n">
        <x:v>29</x:v>
      </x:c>
      <x:c r="H4814" s="2" t="str">
        <x:v>https://github.com/material-components/material-web/blob/cbd34a8921915af94d5ef65c2a69eece41d5b4f3/tokens/versions/latest/sass/_md-comp-slider.scss#L29</x:v>
      </x:c>
    </x:row>
    <x:row r="4815" ht="20" customHeight="1">
      <x:c r="A4815" s="2" t="str">
        <x:v>MT-04814</x:v>
      </x:c>
      <x:c r="B4815" s="2" t="str">
        <x:v>--md-slider-active-handle-leading-space</x:v>
      </x:c>
      <x:c r="C4815" s="2" t="str">
        <x:v>comp</x:v>
      </x:c>
      <x:c r="D4815" s="2" t="str">
        <x:v>latest/sass</x:v>
      </x:c>
      <x:c r="E4815" s="2" t="str">
        <x:v>6px</x:v>
      </x:c>
      <x:c r="F4815" s="2" t="str">
        <x:v>tokens/versions/latest/sass/_md-comp-slider.scss</x:v>
      </x:c>
      <x:c r="G4815" s="2" t="n">
        <x:v>31</x:v>
      </x:c>
      <x:c r="H4815" s="2" t="str">
        <x:v>https://github.com/material-components/material-web/blob/cbd34a8921915af94d5ef65c2a69eece41d5b4f3/tokens/versions/latest/sass/_md-comp-slider.scss#L31</x:v>
      </x:c>
    </x:row>
    <x:row r="4816" ht="20" customHeight="1">
      <x:c r="A4816" s="2" t="str">
        <x:v>MT-04815</x:v>
      </x:c>
      <x:c r="B4816" s="2" t="str">
        <x:v>--md-slider-active-handle-padding</x:v>
      </x:c>
      <x:c r="C4816" s="2" t="str">
        <x:v>comp</x:v>
      </x:c>
      <x:c r="D4816" s="2" t="str">
        <x:v>latest/sass</x:v>
      </x:c>
      <x:c r="E4816" s="2" t="str">
        <x:v>6px</x:v>
      </x:c>
      <x:c r="F4816" s="2" t="str">
        <x:v>tokens/versions/latest/sass/_md-comp-slider.scss</x:v>
      </x:c>
      <x:c r="G4816" s="2" t="n">
        <x:v>33</x:v>
      </x:c>
      <x:c r="H4816" s="2" t="str">
        <x:v>https://github.com/material-components/material-web/blob/cbd34a8921915af94d5ef65c2a69eece41d5b4f3/tokens/versions/latest/sass/_md-comp-slider.scss#L33</x:v>
      </x:c>
    </x:row>
    <x:row r="4817" ht="20" customHeight="1">
      <x:c r="A4817" s="2" t="str">
        <x:v>MT-04816</x:v>
      </x:c>
      <x:c r="B4817" s="2" t="str">
        <x:v>--md-slider-active-handle-shape</x:v>
      </x:c>
      <x:c r="C4817" s="2" t="str">
        <x:v>comp</x:v>
      </x:c>
      <x:c r="D4817" s="2" t="str">
        <x:v>latest/sass</x:v>
      </x:c>
      <x:c r="E4817" s="2" t="str">
        <x:v>md-sys-shape.$corner-full</x:v>
      </x:c>
      <x:c r="F4817" s="2" t="str">
        <x:v>tokens/versions/latest/sass/_md-comp-slider.scss</x:v>
      </x:c>
      <x:c r="G4817" s="2" t="n">
        <x:v>109</x:v>
      </x:c>
      <x:c r="H4817" s="2" t="str">
        <x:v>https://github.com/material-components/material-web/blob/cbd34a8921915af94d5ef65c2a69eece41d5b4f3/tokens/versions/latest/sass/_md-comp-slider.scss#L109</x:v>
      </x:c>
    </x:row>
    <x:row r="4818" ht="20" customHeight="1">
      <x:c r="A4818" s="2" t="str">
        <x:v>MT-04817</x:v>
      </x:c>
      <x:c r="B4818" s="2" t="str">
        <x:v>--md-slider-active-handle-trailing-space</x:v>
      </x:c>
      <x:c r="C4818" s="2" t="str">
        <x:v>comp</x:v>
      </x:c>
      <x:c r="D4818" s="2" t="str">
        <x:v>latest/sass</x:v>
      </x:c>
      <x:c r="E4818" s="2" t="str">
        <x:v>6px</x:v>
      </x:c>
      <x:c r="F4818" s="2" t="str">
        <x:v>tokens/versions/latest/sass/_md-comp-slider.scss</x:v>
      </x:c>
      <x:c r="G4818" s="2" t="n">
        <x:v>35</x:v>
      </x:c>
      <x:c r="H4818" s="2" t="str">
        <x:v>https://github.com/material-components/material-web/blob/cbd34a8921915af94d5ef65c2a69eece41d5b4f3/tokens/versions/latest/sass/_md-comp-slider.scss#L35</x:v>
      </x:c>
    </x:row>
    <x:row r="4819" ht="20" customHeight="1">
      <x:c r="A4819" s="2" t="str">
        <x:v>MT-04818</x:v>
      </x:c>
      <x:c r="B4819" s="2" t="str">
        <x:v>--md-slider-active-handle-width</x:v>
      </x:c>
      <x:c r="C4819" s="2" t="str">
        <x:v>comp</x:v>
      </x:c>
      <x:c r="D4819" s="2" t="str">
        <x:v>latest/sass</x:v>
      </x:c>
      <x:c r="E4819" s="2" t="str">
        <x:v>4px</x:v>
      </x:c>
      <x:c r="F4819" s="2" t="str">
        <x:v>tokens/versions/latest/sass/_md-comp-slider.scss</x:v>
      </x:c>
      <x:c r="G4819" s="2" t="n">
        <x:v>37</x:v>
      </x:c>
      <x:c r="H4819" s="2" t="str">
        <x:v>https://github.com/material-components/material-web/blob/cbd34a8921915af94d5ef65c2a69eece41d5b4f3/tokens/versions/latest/sass/_md-comp-slider.scss#L37</x:v>
      </x:c>
    </x:row>
    <x:row r="4820" ht="20" customHeight="1">
      <x:c r="A4820" s="2" t="str">
        <x:v>MT-04819</x:v>
      </x:c>
      <x:c r="B4820" s="2" t="str">
        <x:v>--md-slider-active-stop-indicator-container-color</x:v>
      </x:c>
      <x:c r="C4820" s="2" t="str">
        <x:v>comp</x:v>
      </x:c>
      <x:c r="D4820" s="2" t="str">
        <x:v>latest/sass</x:v>
      </x:c>
      <x:c r="E4820" s="2" t="str">
        <x:v>md-sys-color.$on-primary</x:v>
      </x:c>
      <x:c r="F4820" s="2" t="str">
        <x:v>tokens/versions/latest/sass/_md-comp-slider.scss</x:v>
      </x:c>
      <x:c r="G4820" s="2" t="n">
        <x:v>111</x:v>
      </x:c>
      <x:c r="H4820" s="2" t="str">
        <x:v>https://github.com/material-components/material-web/blob/cbd34a8921915af94d5ef65c2a69eece41d5b4f3/tokens/versions/latest/sass/_md-comp-slider.scss#L111</x:v>
      </x:c>
    </x:row>
    <x:row r="4821" ht="20" customHeight="1">
      <x:c r="A4821" s="2" t="str">
        <x:v>MT-04820</x:v>
      </x:c>
      <x:c r="B4821" s="2" t="str">
        <x:v>--md-slider-active-stop-indicator-container-opacity</x:v>
      </x:c>
      <x:c r="C4821" s="2" t="str">
        <x:v>comp</x:v>
      </x:c>
      <x:c r="D4821" s="2" t="str">
        <x:v>latest/sass</x:v>
      </x:c>
      <x:c r="E4821" s="2" t="str">
        <x:v>1</x:v>
      </x:c>
      <x:c r="F4821" s="2" t="str">
        <x:v>tokens/versions/latest/sass/_md-comp-slider.scss</x:v>
      </x:c>
      <x:c r="G4821" s="2" t="n">
        <x:v>39</x:v>
      </x:c>
      <x:c r="H4821" s="2" t="str">
        <x:v>https://github.com/material-components/material-web/blob/cbd34a8921915af94d5ef65c2a69eece41d5b4f3/tokens/versions/latest/sass/_md-comp-slider.scss#L39</x:v>
      </x:c>
    </x:row>
    <x:row r="4822" ht="20" customHeight="1">
      <x:c r="A4822" s="2" t="str">
        <x:v>MT-04821</x:v>
      </x:c>
      <x:c r="B4822" s="2" t="str">
        <x:v>--md-slider-active-track-color</x:v>
      </x:c>
      <x:c r="C4822" s="2" t="str">
        <x:v>comp</x:v>
      </x:c>
      <x:c r="D4822" s="2" t="str">
        <x:v>latest/sass</x:v>
      </x:c>
      <x:c r="E4822" s="2" t="str">
        <x:v>md-sys-color.$primary</x:v>
      </x:c>
      <x:c r="F4822" s="2" t="str">
        <x:v>tokens/versions/latest/sass/_md-comp-slider.scss</x:v>
      </x:c>
      <x:c r="G4822" s="2" t="n">
        <x:v>113</x:v>
      </x:c>
      <x:c r="H4822" s="2" t="str">
        <x:v>https://github.com/material-components/material-web/blob/cbd34a8921915af94d5ef65c2a69eece41d5b4f3/tokens/versions/latest/sass/_md-comp-slider.scss#L113</x:v>
      </x:c>
    </x:row>
    <x:row r="4823" ht="20" customHeight="1">
      <x:c r="A4823" s="2" t="str">
        <x:v>MT-04822</x:v>
      </x:c>
      <x:c r="B4823" s="2" t="str">
        <x:v>--md-slider-active-track-height</x:v>
      </x:c>
      <x:c r="C4823" s="2" t="str">
        <x:v>comp</x:v>
      </x:c>
      <x:c r="D4823" s="2" t="str">
        <x:v>latest/sass</x:v>
      </x:c>
      <x:c r="E4823" s="2" t="str">
        <x:v>16px</x:v>
      </x:c>
      <x:c r="F4823" s="2" t="str">
        <x:v>tokens/versions/latest/sass/_md-comp-slider.scss</x:v>
      </x:c>
      <x:c r="G4823" s="2" t="n">
        <x:v>41</x:v>
      </x:c>
      <x:c r="H4823" s="2" t="str">
        <x:v>https://github.com/material-components/material-web/blob/cbd34a8921915af94d5ef65c2a69eece41d5b4f3/tokens/versions/latest/sass/_md-comp-slider.scss#L41</x:v>
      </x:c>
    </x:row>
    <x:row r="4824" ht="20" customHeight="1">
      <x:c r="A4824" s="2" t="str">
        <x:v>MT-04823</x:v>
      </x:c>
      <x:c r="B4824" s="2" t="str">
        <x:v>--md-slider-active-track-inner-corner-corner-size</x:v>
      </x:c>
      <x:c r="C4824" s="2" t="str">
        <x:v>comp</x:v>
      </x:c>
      <x:c r="D4824" s="2" t="str">
        <x:v>latest/sass</x:v>
      </x:c>
      <x:c r="E4824" s="2" t="str">
        <x:v>0 2px 2px 0</x:v>
      </x:c>
      <x:c r="F4824" s="2" t="str">
        <x:v>tokens/versions/latest/sass/_md-comp-slider.scss</x:v>
      </x:c>
      <x:c r="G4824" s="2" t="n">
        <x:v>43</x:v>
      </x:c>
      <x:c r="H4824" s="2" t="str">
        <x:v>https://github.com/material-components/material-web/blob/cbd34a8921915af94d5ef65c2a69eece41d5b4f3/tokens/versions/latest/sass/_md-comp-slider.scss#L43</x:v>
      </x:c>
    </x:row>
    <x:row r="4825" ht="20" customHeight="1">
      <x:c r="A4825" s="2" t="str">
        <x:v>MT-04824</x:v>
      </x:c>
      <x:c r="B4825" s="2" t="str">
        <x:v>--md-slider-active-track-outer-corner-corner-size</x:v>
      </x:c>
      <x:c r="C4825" s="2" t="str">
        <x:v>comp</x:v>
      </x:c>
      <x:c r="D4825" s="2" t="str">
        <x:v>latest/sass</x:v>
      </x:c>
      <x:c r="E4825" s="2" t="str">
        <x:v>md-sys-shape.$corner-full</x:v>
      </x:c>
      <x:c r="F4825" s="2" t="str">
        <x:v>tokens/versions/latest/sass/_md-comp-slider.scss</x:v>
      </x:c>
      <x:c r="G4825" s="2" t="n">
        <x:v>115</x:v>
      </x:c>
      <x:c r="H4825" s="2" t="str">
        <x:v>https://github.com/material-components/material-web/blob/cbd34a8921915af94d5ef65c2a69eece41d5b4f3/tokens/versions/latest/sass/_md-comp-slider.scss#L115</x:v>
      </x:c>
    </x:row>
    <x:row r="4826" ht="20" customHeight="1">
      <x:c r="A4826" s="2" t="str">
        <x:v>MT-04825</x:v>
      </x:c>
      <x:c r="B4826" s="2" t="str">
        <x:v>--md-slider-active-track-shape</x:v>
      </x:c>
      <x:c r="C4826" s="2" t="str">
        <x:v>comp</x:v>
      </x:c>
      <x:c r="D4826" s="2" t="str">
        <x:v>latest/sass</x:v>
      </x:c>
      <x:c r="E4826" s="2" t="str">
        <x:v>md-sys-shape.$corner-full</x:v>
      </x:c>
      <x:c r="F4826" s="2" t="str">
        <x:v>tokens/versions/latest/sass/_md-comp-slider.scss</x:v>
      </x:c>
      <x:c r="G4826" s="2" t="n">
        <x:v>117</x:v>
      </x:c>
      <x:c r="H4826" s="2" t="str">
        <x:v>https://github.com/material-components/material-web/blob/cbd34a8921915af94d5ef65c2a69eece41d5b4f3/tokens/versions/latest/sass/_md-comp-slider.scss#L117</x:v>
      </x:c>
    </x:row>
    <x:row r="4827" ht="20" customHeight="1">
      <x:c r="A4827" s="2" t="str">
        <x:v>MT-04826</x:v>
      </x:c>
      <x:c r="B4827" s="2" t="str">
        <x:v>--md-slider-disabled-active-stop-indicator-container-color</x:v>
      </x:c>
      <x:c r="C4827" s="2" t="str">
        <x:v>comp</x:v>
      </x:c>
      <x:c r="D4827" s="2" t="str">
        <x:v>latest/sass</x:v>
      </x:c>
      <x:c r="E4827" s="2" t="str">
        <x:v>md-sys-color.$inverse-on-surface</x:v>
      </x:c>
      <x:c r="F4827" s="2" t="str">
        <x:v>tokens/versions/latest/sass/_md-comp-slider.scss</x:v>
      </x:c>
      <x:c r="G4827" s="2" t="n">
        <x:v>119</x:v>
      </x:c>
      <x:c r="H4827" s="2" t="str">
        <x:v>https://github.com/material-components/material-web/blob/cbd34a8921915af94d5ef65c2a69eece41d5b4f3/tokens/versions/latest/sass/_md-comp-slider.scss#L119</x:v>
      </x:c>
    </x:row>
    <x:row r="4828" ht="20" customHeight="1">
      <x:c r="A4828" s="2" t="str">
        <x:v>MT-04827</x:v>
      </x:c>
      <x:c r="B4828" s="2" t="str">
        <x:v>--md-slider-disabled-active-track-color</x:v>
      </x:c>
      <x:c r="C4828" s="2" t="str">
        <x:v>comp</x:v>
      </x:c>
      <x:c r="D4828" s="2" t="str">
        <x:v>latest/sass</x:v>
      </x:c>
      <x:c r="E4828" s="2" t="str">
        <x:v>md-sys-color.$on-surface</x:v>
      </x:c>
      <x:c r="F4828" s="2" t="str">
        <x:v>tokens/versions/latest/sass/_md-comp-slider.scss</x:v>
      </x:c>
      <x:c r="G4828" s="2" t="n">
        <x:v>121</x:v>
      </x:c>
      <x:c r="H4828" s="2" t="str">
        <x:v>https://github.com/material-components/material-web/blob/cbd34a8921915af94d5ef65c2a69eece41d5b4f3/tokens/versions/latest/sass/_md-comp-slider.scss#L121</x:v>
      </x:c>
    </x:row>
    <x:row r="4829" ht="20" customHeight="1">
      <x:c r="A4829" s="2" t="str">
        <x:v>MT-04828</x:v>
      </x:c>
      <x:c r="B4829" s="2" t="str">
        <x:v>--md-slider-disabled-active-track-opacity</x:v>
      </x:c>
      <x:c r="C4829" s="2" t="str">
        <x:v>comp</x:v>
      </x:c>
      <x:c r="D4829" s="2" t="str">
        <x:v>latest/sass</x:v>
      </x:c>
      <x:c r="E4829" s="2" t="str">
        <x:v>0.38</x:v>
      </x:c>
      <x:c r="F4829" s="2" t="str">
        <x:v>tokens/versions/latest/sass/_md-comp-slider.scss</x:v>
      </x:c>
      <x:c r="G4829" s="2" t="n">
        <x:v>45</x:v>
      </x:c>
      <x:c r="H4829" s="2" t="str">
        <x:v>https://github.com/material-components/material-web/blob/cbd34a8921915af94d5ef65c2a69eece41d5b4f3/tokens/versions/latest/sass/_md-comp-slider.scss#L45</x:v>
      </x:c>
    </x:row>
    <x:row r="4830" ht="20" customHeight="1">
      <x:c r="A4830" s="2" t="str">
        <x:v>MT-04829</x:v>
      </x:c>
      <x:c r="B4830" s="2" t="str">
        <x:v>--md-slider-disabled-handle-color</x:v>
      </x:c>
      <x:c r="C4830" s="2" t="str">
        <x:v>comp</x:v>
      </x:c>
      <x:c r="D4830" s="2" t="str">
        <x:v>latest/sass</x:v>
      </x:c>
      <x:c r="E4830" s="2" t="str">
        <x:v>md-sys-color.$on-surface</x:v>
      </x:c>
      <x:c r="F4830" s="2" t="str">
        <x:v>tokens/versions/latest/sass/_md-comp-slider.scss</x:v>
      </x:c>
      <x:c r="G4830" s="2" t="n">
        <x:v>123</x:v>
      </x:c>
      <x:c r="H4830" s="2" t="str">
        <x:v>https://github.com/material-components/material-web/blob/cbd34a8921915af94d5ef65c2a69eece41d5b4f3/tokens/versions/latest/sass/_md-comp-slider.scss#L123</x:v>
      </x:c>
    </x:row>
    <x:row r="4831" ht="20" customHeight="1">
      <x:c r="A4831" s="2" t="str">
        <x:v>MT-04830</x:v>
      </x:c>
      <x:c r="B4831" s="2" t="str">
        <x:v>--md-slider-disabled-handle-elevation</x:v>
      </x:c>
      <x:c r="C4831" s="2" t="str">
        <x:v>comp</x:v>
      </x:c>
      <x:c r="D4831" s="2" t="str">
        <x:v>latest/sass</x:v>
      </x:c>
      <x:c r="E4831" s="2" t="str">
        <x:v>md-sys-elevation.$level0</x:v>
      </x:c>
      <x:c r="F4831" s="2" t="str">
        <x:v>tokens/versions/latest/sass/_md-comp-slider.scss</x:v>
      </x:c>
      <x:c r="G4831" s="2" t="n">
        <x:v>127</x:v>
      </x:c>
      <x:c r="H4831" s="2" t="str">
        <x:v>https://github.com/material-components/material-web/blob/cbd34a8921915af94d5ef65c2a69eece41d5b4f3/tokens/versions/latest/sass/_md-comp-slider.scss#L127</x:v>
      </x:c>
    </x:row>
    <x:row r="4832" ht="20" customHeight="1">
      <x:c r="A4832" s="2" t="str">
        <x:v>MT-04831</x:v>
      </x:c>
      <x:c r="B4832" s="2" t="str">
        <x:v>--md-slider-disabled-handle-opacity</x:v>
      </x:c>
      <x:c r="C4832" s="2" t="str">
        <x:v>comp</x:v>
      </x:c>
      <x:c r="D4832" s="2" t="str">
        <x:v>latest/sass</x:v>
      </x:c>
      <x:c r="E4832" s="2" t="str">
        <x:v>0.38</x:v>
      </x:c>
      <x:c r="F4832" s="2" t="str">
        <x:v>tokens/versions/latest/sass/_md-comp-slider.scss</x:v>
      </x:c>
      <x:c r="G4832" s="2" t="n">
        <x:v>47</x:v>
      </x:c>
      <x:c r="H4832" s="2" t="str">
        <x:v>https://github.com/material-components/material-web/blob/cbd34a8921915af94d5ef65c2a69eece41d5b4f3/tokens/versions/latest/sass/_md-comp-slider.scss#L47</x:v>
      </x:c>
    </x:row>
    <x:row r="4833" ht="20" customHeight="1">
      <x:c r="A4833" s="2" t="str">
        <x:v>MT-04832</x:v>
      </x:c>
      <x:c r="B4833" s="2" t="str">
        <x:v>--md-slider-disabled-handle-width</x:v>
      </x:c>
      <x:c r="C4833" s="2" t="str">
        <x:v>comp</x:v>
      </x:c>
      <x:c r="D4833" s="2" t="str">
        <x:v>latest/sass</x:v>
      </x:c>
      <x:c r="E4833" s="2" t="str">
        <x:v>4px</x:v>
      </x:c>
      <x:c r="F4833" s="2" t="str">
        <x:v>tokens/versions/latest/sass/_md-comp-slider.scss</x:v>
      </x:c>
      <x:c r="G4833" s="2" t="n">
        <x:v>49</x:v>
      </x:c>
      <x:c r="H4833" s="2" t="str">
        <x:v>https://github.com/material-components/material-web/blob/cbd34a8921915af94d5ef65c2a69eece41d5b4f3/tokens/versions/latest/sass/_md-comp-slider.scss#L49</x:v>
      </x:c>
    </x:row>
    <x:row r="4834" ht="20" customHeight="1">
      <x:c r="A4834" s="2" t="str">
        <x:v>MT-04833</x:v>
      </x:c>
      <x:c r="B4834" s="2" t="str">
        <x:v>--md-slider-disabled-inactive-stop-indicator-container-color</x:v>
      </x:c>
      <x:c r="C4834" s="2" t="str">
        <x:v>comp</x:v>
      </x:c>
      <x:c r="D4834" s="2" t="str">
        <x:v>latest/sass</x:v>
      </x:c>
      <x:c r="E4834" s="2" t="str">
        <x:v>md-sys-color.$on-surface</x:v>
      </x:c>
      <x:c r="F4834" s="2" t="str">
        <x:v>tokens/versions/latest/sass/_md-comp-slider.scss</x:v>
      </x:c>
      <x:c r="G4834" s="2" t="n">
        <x:v>129</x:v>
      </x:c>
      <x:c r="H4834" s="2" t="str">
        <x:v>https://github.com/material-components/material-web/blob/cbd34a8921915af94d5ef65c2a69eece41d5b4f3/tokens/versions/latest/sass/_md-comp-slider.scss#L129</x:v>
      </x:c>
    </x:row>
    <x:row r="4835" ht="20" customHeight="1">
      <x:c r="A4835" s="2" t="str">
        <x:v>MT-04834</x:v>
      </x:c>
      <x:c r="B4835" s="2" t="str">
        <x:v>--md-slider-disabled-inactive-track-color</x:v>
      </x:c>
      <x:c r="C4835" s="2" t="str">
        <x:v>comp</x:v>
      </x:c>
      <x:c r="D4835" s="2" t="str">
        <x:v>latest/sass</x:v>
      </x:c>
      <x:c r="E4835" s="2" t="str">
        <x:v>md-sys-color.$on-surface</x:v>
      </x:c>
      <x:c r="F4835" s="2" t="str">
        <x:v>tokens/versions/latest/sass/_md-comp-slider.scss</x:v>
      </x:c>
      <x:c r="G4835" s="2" t="n">
        <x:v>131</x:v>
      </x:c>
      <x:c r="H4835" s="2" t="str">
        <x:v>https://github.com/material-components/material-web/blob/cbd34a8921915af94d5ef65c2a69eece41d5b4f3/tokens/versions/latest/sass/_md-comp-slider.scss#L131</x:v>
      </x:c>
    </x:row>
    <x:row r="4836" ht="20" customHeight="1">
      <x:c r="A4836" s="2" t="str">
        <x:v>MT-04835</x:v>
      </x:c>
      <x:c r="B4836" s="2" t="str">
        <x:v>--md-slider-disabled-inactive-track-opacity</x:v>
      </x:c>
      <x:c r="C4836" s="2" t="str">
        <x:v>comp</x:v>
      </x:c>
      <x:c r="D4836" s="2" t="str">
        <x:v>latest/sass</x:v>
      </x:c>
      <x:c r="E4836" s="2" t="str">
        <x:v>0.12</x:v>
      </x:c>
      <x:c r="F4836" s="2" t="str">
        <x:v>tokens/versions/latest/sass/_md-comp-slider.scss</x:v>
      </x:c>
      <x:c r="G4836" s="2" t="n">
        <x:v>51</x:v>
      </x:c>
      <x:c r="H4836" s="2" t="str">
        <x:v>https://github.com/material-components/material-web/blob/cbd34a8921915af94d5ef65c2a69eece41d5b4f3/tokens/versions/latest/sass/_md-comp-slider.scss#L51</x:v>
      </x:c>
    </x:row>
    <x:row r="4837" ht="20" customHeight="1">
      <x:c r="A4837" s="2" t="str">
        <x:v>MT-04836</x:v>
      </x:c>
      <x:c r="B4837" s="2" t="str">
        <x:v>--md-slider-disabled-stop-indicator-color</x:v>
      </x:c>
      <x:c r="C4837" s="2" t="str">
        <x:v>comp</x:v>
      </x:c>
      <x:c r="D4837" s="2" t="str">
        <x:v>latest/sass</x:v>
      </x:c>
      <x:c r="E4837" s="2" t="str">
        <x:v>md-sys-color.$on-surface</x:v>
      </x:c>
      <x:c r="F4837" s="2" t="str">
        <x:v>tokens/versions/latest/sass/_md-comp-slider.scss</x:v>
      </x:c>
      <x:c r="G4837" s="2" t="n">
        <x:v>135</x:v>
      </x:c>
      <x:c r="H4837" s="2" t="str">
        <x:v>https://github.com/material-components/material-web/blob/cbd34a8921915af94d5ef65c2a69eece41d5b4f3/tokens/versions/latest/sass/_md-comp-slider.scss#L135</x:v>
      </x:c>
    </x:row>
    <x:row r="4838" ht="20" customHeight="1">
      <x:c r="A4838" s="2" t="str">
        <x:v>MT-04837</x:v>
      </x:c>
      <x:c r="B4838" s="2" t="str">
        <x:v>--md-slider-disabled-stop-indicator-color-selected</x:v>
      </x:c>
      <x:c r="C4838" s="2" t="str">
        <x:v>comp</x:v>
      </x:c>
      <x:c r="D4838" s="2" t="str">
        <x:v>latest/sass</x:v>
      </x:c>
      <x:c r="E4838" s="2" t="str">
        <x:v>md-sys-color.$inverse-on-surface</x:v>
      </x:c>
      <x:c r="F4838" s="2" t="str">
        <x:v>tokens/versions/latest/sass/_md-comp-slider.scss</x:v>
      </x:c>
      <x:c r="G4838" s="2" t="n">
        <x:v>139</x:v>
      </x:c>
      <x:c r="H4838" s="2" t="str">
        <x:v>https://github.com/material-components/material-web/blob/cbd34a8921915af94d5ef65c2a69eece41d5b4f3/tokens/versions/latest/sass/_md-comp-slider.scss#L139</x:v>
      </x:c>
    </x:row>
    <x:row r="4839" ht="20" customHeight="1">
      <x:c r="A4839" s="2" t="str">
        <x:v>MT-04838</x:v>
      </x:c>
      <x:c r="B4839" s="2" t="str">
        <x:v>--md-slider-disabled-stop-indicator-container-color</x:v>
      </x:c>
      <x:c r="C4839" s="2" t="str">
        <x:v>comp</x:v>
      </x:c>
      <x:c r="D4839" s="2" t="str">
        <x:v>latest/sass</x:v>
      </x:c>
      <x:c r="E4839" s="2" t="str">
        <x:v>md-sys-color.$on-surface</x:v>
      </x:c>
      <x:c r="F4839" s="2" t="str">
        <x:v>tokens/versions/latest/sass/_md-comp-slider.scss</x:v>
      </x:c>
      <x:c r="G4839" s="2" t="n">
        <x:v>143</x:v>
      </x:c>
      <x:c r="H4839" s="2" t="str">
        <x:v>https://github.com/material-components/material-web/blob/cbd34a8921915af94d5ef65c2a69eece41d5b4f3/tokens/versions/latest/sass/_md-comp-slider.scss#L143</x:v>
      </x:c>
    </x:row>
    <x:row r="4840" ht="20" customHeight="1">
      <x:c r="A4840" s="2" t="str">
        <x:v>MT-04839</x:v>
      </x:c>
      <x:c r="B4840" s="2" t="str">
        <x:v>--md-slider-disabled-stop-indicator-container-opacity</x:v>
      </x:c>
      <x:c r="C4840" s="2" t="str">
        <x:v>comp</x:v>
      </x:c>
      <x:c r="D4840" s="2" t="str">
        <x:v>latest/sass</x:v>
      </x:c>
      <x:c r="E4840" s="2" t="str">
        <x:v>0.38</x:v>
      </x:c>
      <x:c r="F4840" s="2" t="str">
        <x:v>tokens/versions/latest/sass/_md-comp-slider.scss</x:v>
      </x:c>
      <x:c r="G4840" s="2" t="n">
        <x:v>55</x:v>
      </x:c>
      <x:c r="H4840" s="2" t="str">
        <x:v>https://github.com/material-components/material-web/blob/cbd34a8921915af94d5ef65c2a69eece41d5b4f3/tokens/versions/latest/sass/_md-comp-slider.scss#L55</x:v>
      </x:c>
    </x:row>
    <x:row r="4841" ht="20" customHeight="1">
      <x:c r="A4841" s="2" t="str">
        <x:v>MT-04840</x:v>
      </x:c>
      <x:c r="B4841" s="2" t="str">
        <x:v>--md-slider-focus-active-track-color</x:v>
      </x:c>
      <x:c r="C4841" s="2" t="str">
        <x:v>comp</x:v>
      </x:c>
      <x:c r="D4841" s="2" t="str">
        <x:v>latest/sass</x:v>
      </x:c>
      <x:c r="E4841" s="2" t="str">
        <x:v>md-sys-color.$primary</x:v>
      </x:c>
      <x:c r="F4841" s="2" t="str">
        <x:v>tokens/versions/latest/sass/_md-comp-slider.scss</x:v>
      </x:c>
      <x:c r="G4841" s="2" t="n">
        <x:v>145</x:v>
      </x:c>
      <x:c r="H4841" s="2" t="str">
        <x:v>https://github.com/material-components/material-web/blob/cbd34a8921915af94d5ef65c2a69eece41d5b4f3/tokens/versions/latest/sass/_md-comp-slider.scss#L145</x:v>
      </x:c>
    </x:row>
    <x:row r="4842" ht="20" customHeight="1">
      <x:c r="A4842" s="2" t="str">
        <x:v>MT-04841</x:v>
      </x:c>
      <x:c r="B4842" s="2" t="str">
        <x:v>--md-slider-focus-handle-color</x:v>
      </x:c>
      <x:c r="C4842" s="2" t="str">
        <x:v>comp</x:v>
      </x:c>
      <x:c r="D4842" s="2" t="str">
        <x:v>latest/sass</x:v>
      </x:c>
      <x:c r="E4842" s="2" t="str">
        <x:v>md-sys-color.$primary</x:v>
      </x:c>
      <x:c r="F4842" s="2" t="str">
        <x:v>tokens/versions/latest/sass/_md-comp-slider.scss</x:v>
      </x:c>
      <x:c r="G4842" s="2" t="n">
        <x:v>149</x:v>
      </x:c>
      <x:c r="H4842" s="2" t="str">
        <x:v>https://github.com/material-components/material-web/blob/cbd34a8921915af94d5ef65c2a69eece41d5b4f3/tokens/versions/latest/sass/_md-comp-slider.scss#L149</x:v>
      </x:c>
    </x:row>
    <x:row r="4843" ht="20" customHeight="1">
      <x:c r="A4843" s="2" t="str">
        <x:v>MT-04842</x:v>
      </x:c>
      <x:c r="B4843" s="2" t="str">
        <x:v>--md-slider-focus-handle-width</x:v>
      </x:c>
      <x:c r="C4843" s="2" t="str">
        <x:v>comp</x:v>
      </x:c>
      <x:c r="D4843" s="2" t="str">
        <x:v>latest/sass</x:v>
      </x:c>
      <x:c r="E4843" s="2" t="str">
        <x:v>2px</x:v>
      </x:c>
      <x:c r="F4843" s="2" t="str">
        <x:v>tokens/versions/latest/sass/_md-comp-slider.scss</x:v>
      </x:c>
      <x:c r="G4843" s="2" t="n">
        <x:v>57</x:v>
      </x:c>
      <x:c r="H4843" s="2" t="str">
        <x:v>https://github.com/material-components/material-web/blob/cbd34a8921915af94d5ef65c2a69eece41d5b4f3/tokens/versions/latest/sass/_md-comp-slider.scss#L57</x:v>
      </x:c>
    </x:row>
    <x:row r="4844" ht="20" customHeight="1">
      <x:c r="A4844" s="2" t="str">
        <x:v>MT-04843</x:v>
      </x:c>
      <x:c r="B4844" s="2" t="str">
        <x:v>--md-slider-focus-inactive-track-color</x:v>
      </x:c>
      <x:c r="C4844" s="2" t="str">
        <x:v>comp</x:v>
      </x:c>
      <x:c r="D4844" s="2" t="str">
        <x:v>latest/sass</x:v>
      </x:c>
      <x:c r="E4844" s="2" t="str">
        <x:v>md-sys-color.$secondary-container</x:v>
      </x:c>
      <x:c r="F4844" s="2" t="str">
        <x:v>tokens/versions/latest/sass/_md-comp-slider.scss</x:v>
      </x:c>
      <x:c r="G4844" s="2" t="n">
        <x:v>151</x:v>
      </x:c>
      <x:c r="H4844" s="2" t="str">
        <x:v>https://github.com/material-components/material-web/blob/cbd34a8921915af94d5ef65c2a69eece41d5b4f3/tokens/versions/latest/sass/_md-comp-slider.scss#L151</x:v>
      </x:c>
    </x:row>
    <x:row r="4845" ht="20" customHeight="1">
      <x:c r="A4845" s="2" t="str">
        <x:v>MT-04844</x:v>
      </x:c>
      <x:c r="B4845" s="2" t="str">
        <x:v>--md-slider-focus-state-layer-color</x:v>
      </x:c>
      <x:c r="C4845" s="2" t="str">
        <x:v>comp</x:v>
      </x:c>
      <x:c r="D4845" s="2" t="str">
        <x:v>latest/sass</x:v>
      </x:c>
      <x:c r="E4845" s="2" t="str">
        <x:v>md-sys-color.$primary</x:v>
      </x:c>
      <x:c r="F4845" s="2" t="str">
        <x:v>tokens/versions/latest/sass/_md-comp-slider.scss</x:v>
      </x:c>
      <x:c r="G4845" s="2" t="n">
        <x:v>155</x:v>
      </x:c>
      <x:c r="H4845" s="2" t="str">
        <x:v>https://github.com/material-components/material-web/blob/cbd34a8921915af94d5ef65c2a69eece41d5b4f3/tokens/versions/latest/sass/_md-comp-slider.scss#L155</x:v>
      </x:c>
    </x:row>
    <x:row r="4846" ht="20" customHeight="1">
      <x:c r="A4846" s="2" t="str">
        <x:v>MT-04845</x:v>
      </x:c>
      <x:c r="B4846" s="2" t="str">
        <x:v>--md-slider-focus-state-layer-opacity</x:v>
      </x:c>
      <x:c r="C4846" s="2" t="str">
        <x:v>comp</x:v>
      </x:c>
      <x:c r="D4846" s="2" t="str">
        <x:v>latest/sass</x:v>
      </x:c>
      <x:c r="E4846" s="2" t="str">
        <x:v>md-sys-state.$focus-state-layer-opacity</x:v>
      </x:c>
      <x:c r="F4846" s="2" t="str">
        <x:v>tokens/versions/latest/sass/_md-comp-slider.scss</x:v>
      </x:c>
      <x:c r="G4846" s="2" t="n">
        <x:v>159</x:v>
      </x:c>
      <x:c r="H4846" s="2" t="str">
        <x:v>https://github.com/material-components/material-web/blob/cbd34a8921915af94d5ef65c2a69eece41d5b4f3/tokens/versions/latest/sass/_md-comp-slider.scss#L159</x:v>
      </x:c>
    </x:row>
    <x:row r="4847" ht="20" customHeight="1">
      <x:c r="A4847" s="2" t="str">
        <x:v>MT-04846</x:v>
      </x:c>
      <x:c r="B4847" s="2" t="str">
        <x:v>--md-slider-focus-stop-color</x:v>
      </x:c>
      <x:c r="C4847" s="2" t="str">
        <x:v>comp</x:v>
      </x:c>
      <x:c r="D4847" s="2" t="str">
        <x:v>latest/sass</x:v>
      </x:c>
      <x:c r="E4847" s="2" t="str">
        <x:v>md-sys-color.$primary</x:v>
      </x:c>
      <x:c r="F4847" s="2" t="str">
        <x:v>tokens/versions/latest/sass/_md-comp-slider.scss</x:v>
      </x:c>
      <x:c r="G4847" s="2" t="n">
        <x:v>163</x:v>
      </x:c>
      <x:c r="H4847" s="2" t="str">
        <x:v>https://github.com/material-components/material-web/blob/cbd34a8921915af94d5ef65c2a69eece41d5b4f3/tokens/versions/latest/sass/_md-comp-slider.scss#L163</x:v>
      </x:c>
    </x:row>
    <x:row r="4848" ht="20" customHeight="1">
      <x:c r="A4848" s="2" t="str">
        <x:v>MT-04847</x:v>
      </x:c>
      <x:c r="B4848" s="2" t="str">
        <x:v>--md-slider-handle-color</x:v>
      </x:c>
      <x:c r="C4848" s="2" t="str">
        <x:v>comp</x:v>
      </x:c>
      <x:c r="D4848" s="2" t="str">
        <x:v>latest/sass</x:v>
      </x:c>
      <x:c r="E4848" s="2" t="str">
        <x:v>md-sys-color.$primary</x:v>
      </x:c>
      <x:c r="F4848" s="2" t="str">
        <x:v>tokens/versions/latest/sass/_md-comp-slider.scss</x:v>
      </x:c>
      <x:c r="G4848" s="2" t="n">
        <x:v>165</x:v>
      </x:c>
      <x:c r="H4848" s="2" t="str">
        <x:v>https://github.com/material-components/material-web/blob/cbd34a8921915af94d5ef65c2a69eece41d5b4f3/tokens/versions/latest/sass/_md-comp-slider.scss#L165</x:v>
      </x:c>
    </x:row>
    <x:row r="4849" ht="20" customHeight="1">
      <x:c r="A4849" s="2" t="str">
        <x:v>MT-04848</x:v>
      </x:c>
      <x:c r="B4849" s="2" t="str">
        <x:v>--md-slider-handle-elevation</x:v>
      </x:c>
      <x:c r="C4849" s="2" t="str">
        <x:v>comp</x:v>
      </x:c>
      <x:c r="D4849" s="2" t="str">
        <x:v>latest/sass</x:v>
      </x:c>
      <x:c r="E4849" s="2" t="str">
        <x:v>md-sys-elevation.$level1</x:v>
      </x:c>
      <x:c r="F4849" s="2" t="str">
        <x:v>tokens/versions/latest/sass/_md-comp-slider.scss</x:v>
      </x:c>
      <x:c r="G4849" s="2" t="n">
        <x:v>169</x:v>
      </x:c>
      <x:c r="H4849" s="2" t="str">
        <x:v>https://github.com/material-components/material-web/blob/cbd34a8921915af94d5ef65c2a69eece41d5b4f3/tokens/versions/latest/sass/_md-comp-slider.scss#L169</x:v>
      </x:c>
    </x:row>
    <x:row r="4850" ht="20" customHeight="1">
      <x:c r="A4850" s="2" t="str">
        <x:v>MT-04849</x:v>
      </x:c>
      <x:c r="B4850" s="2" t="str">
        <x:v>--md-slider-handle-height</x:v>
      </x:c>
      <x:c r="C4850" s="2" t="str">
        <x:v>comp</x:v>
      </x:c>
      <x:c r="D4850" s="2" t="str">
        <x:v>latest/sass</x:v>
      </x:c>
      <x:c r="E4850" s="2" t="str">
        <x:v>44px</x:v>
      </x:c>
      <x:c r="F4850" s="2" t="str">
        <x:v>tokens/versions/latest/sass/_md-comp-slider.scss</x:v>
      </x:c>
      <x:c r="G4850" s="2" t="n">
        <x:v>59</x:v>
      </x:c>
      <x:c r="H4850" s="2" t="str">
        <x:v>https://github.com/material-components/material-web/blob/cbd34a8921915af94d5ef65c2a69eece41d5b4f3/tokens/versions/latest/sass/_md-comp-slider.scss#L59</x:v>
      </x:c>
    </x:row>
    <x:row r="4851" ht="20" customHeight="1">
      <x:c r="A4851" s="2" t="str">
        <x:v>MT-04850</x:v>
      </x:c>
      <x:c r="B4851" s="2" t="str">
        <x:v>--md-slider-handle-shadow-color</x:v>
      </x:c>
      <x:c r="C4851" s="2" t="str">
        <x:v>comp</x:v>
      </x:c>
      <x:c r="D4851" s="2" t="str">
        <x:v>latest/sass</x:v>
      </x:c>
      <x:c r="E4851" s="2" t="str">
        <x:v>md-sys-color.$shadow</x:v>
      </x:c>
      <x:c r="F4851" s="2" t="str">
        <x:v>tokens/versions/latest/sass/_md-comp-slider.scss</x:v>
      </x:c>
      <x:c r="G4851" s="2" t="n">
        <x:v>173</x:v>
      </x:c>
      <x:c r="H4851" s="2" t="str">
        <x:v>https://github.com/material-components/material-web/blob/cbd34a8921915af94d5ef65c2a69eece41d5b4f3/tokens/versions/latest/sass/_md-comp-slider.scss#L173</x:v>
      </x:c>
    </x:row>
    <x:row r="4852" ht="20" customHeight="1">
      <x:c r="A4852" s="2" t="str">
        <x:v>MT-04851</x:v>
      </x:c>
      <x:c r="B4852" s="2" t="str">
        <x:v>--md-slider-handle-shape</x:v>
      </x:c>
      <x:c r="C4852" s="2" t="str">
        <x:v>comp</x:v>
      </x:c>
      <x:c r="D4852" s="2" t="str">
        <x:v>latest/sass</x:v>
      </x:c>
      <x:c r="E4852" s="2" t="str">
        <x:v>md-sys-shape.$corner-full</x:v>
      </x:c>
      <x:c r="F4852" s="2" t="str">
        <x:v>tokens/versions/latest/sass/_md-comp-slider.scss</x:v>
      </x:c>
      <x:c r="G4852" s="2" t="n">
        <x:v>175</x:v>
      </x:c>
      <x:c r="H4852" s="2" t="str">
        <x:v>https://github.com/material-components/material-web/blob/cbd34a8921915af94d5ef65c2a69eece41d5b4f3/tokens/versions/latest/sass/_md-comp-slider.scss#L175</x:v>
      </x:c>
    </x:row>
    <x:row r="4853" ht="20" customHeight="1">
      <x:c r="A4853" s="2" t="str">
        <x:v>MT-04852</x:v>
      </x:c>
      <x:c r="B4853" s="2" t="str">
        <x:v>--md-slider-handle-width</x:v>
      </x:c>
      <x:c r="C4853" s="2" t="str">
        <x:v>comp</x:v>
      </x:c>
      <x:c r="D4853" s="2" t="str">
        <x:v>latest/sass</x:v>
      </x:c>
      <x:c r="E4853" s="2" t="str">
        <x:v>4px</x:v>
      </x:c>
      <x:c r="F4853" s="2" t="str">
        <x:v>tokens/versions/latest/sass/_md-comp-slider.scss</x:v>
      </x:c>
      <x:c r="G4853" s="2" t="n">
        <x:v>61</x:v>
      </x:c>
      <x:c r="H4853" s="2" t="str">
        <x:v>https://github.com/material-components/material-web/blob/cbd34a8921915af94d5ef65c2a69eece41d5b4f3/tokens/versions/latest/sass/_md-comp-slider.scss#L61</x:v>
      </x:c>
    </x:row>
    <x:row r="4854" ht="20" customHeight="1">
      <x:c r="A4854" s="2" t="str">
        <x:v>MT-04853</x:v>
      </x:c>
      <x:c r="B4854" s="2" t="str">
        <x:v>--md-slider-hover-handle-color</x:v>
      </x:c>
      <x:c r="C4854" s="2" t="str">
        <x:v>comp</x:v>
      </x:c>
      <x:c r="D4854" s="2" t="str">
        <x:v>latest/sass</x:v>
      </x:c>
      <x:c r="E4854" s="2" t="str">
        <x:v>md-sys-color.$primary</x:v>
      </x:c>
      <x:c r="F4854" s="2" t="str">
        <x:v>tokens/versions/latest/sass/_md-comp-slider.scss</x:v>
      </x:c>
      <x:c r="G4854" s="2" t="n">
        <x:v>179</x:v>
      </x:c>
      <x:c r="H4854" s="2" t="str">
        <x:v>https://github.com/material-components/material-web/blob/cbd34a8921915af94d5ef65c2a69eece41d5b4f3/tokens/versions/latest/sass/_md-comp-slider.scss#L179</x:v>
      </x:c>
    </x:row>
    <x:row r="4855" ht="20" customHeight="1">
      <x:c r="A4855" s="2" t="str">
        <x:v>MT-04854</x:v>
      </x:c>
      <x:c r="B4855" s="2" t="str">
        <x:v>--md-slider-hover-handle-width</x:v>
      </x:c>
      <x:c r="C4855" s="2" t="str">
        <x:v>comp</x:v>
      </x:c>
      <x:c r="D4855" s="2" t="str">
        <x:v>latest/sass</x:v>
      </x:c>
      <x:c r="E4855" s="2" t="str">
        <x:v>4px</x:v>
      </x:c>
      <x:c r="F4855" s="2" t="str">
        <x:v>tokens/versions/latest/sass/_md-comp-slider.scss</x:v>
      </x:c>
      <x:c r="G4855" s="2" t="n">
        <x:v>63</x:v>
      </x:c>
      <x:c r="H4855" s="2" t="str">
        <x:v>https://github.com/material-components/material-web/blob/cbd34a8921915af94d5ef65c2a69eece41d5b4f3/tokens/versions/latest/sass/_md-comp-slider.scss#L63</x:v>
      </x:c>
    </x:row>
    <x:row r="4856" ht="20" customHeight="1">
      <x:c r="A4856" s="2" t="str">
        <x:v>MT-04855</x:v>
      </x:c>
      <x:c r="B4856" s="2" t="str">
        <x:v>--md-slider-hover-state-layer-color</x:v>
      </x:c>
      <x:c r="C4856" s="2" t="str">
        <x:v>comp</x:v>
      </x:c>
      <x:c r="D4856" s="2" t="str">
        <x:v>latest/sass</x:v>
      </x:c>
      <x:c r="E4856" s="2" t="str">
        <x:v>md-sys-color.$primary</x:v>
      </x:c>
      <x:c r="F4856" s="2" t="str">
        <x:v>tokens/versions/latest/sass/_md-comp-slider.scss</x:v>
      </x:c>
      <x:c r="G4856" s="2" t="n">
        <x:v>183</x:v>
      </x:c>
      <x:c r="H4856" s="2" t="str">
        <x:v>https://github.com/material-components/material-web/blob/cbd34a8921915af94d5ef65c2a69eece41d5b4f3/tokens/versions/latest/sass/_md-comp-slider.scss#L183</x:v>
      </x:c>
    </x:row>
    <x:row r="4857" ht="20" customHeight="1">
      <x:c r="A4857" s="2" t="str">
        <x:v>MT-04856</x:v>
      </x:c>
      <x:c r="B4857" s="2" t="str">
        <x:v>--md-slider-hover-state-layer-opacity</x:v>
      </x:c>
      <x:c r="C4857" s="2" t="str">
        <x:v>comp</x:v>
      </x:c>
      <x:c r="D4857" s="2" t="str">
        <x:v>latest/sass</x:v>
      </x:c>
      <x:c r="E4857" s="2" t="str">
        <x:v>md-sys-state.$hover-state-layer-opacity</x:v>
      </x:c>
      <x:c r="F4857" s="2" t="str">
        <x:v>tokens/versions/latest/sass/_md-comp-slider.scss</x:v>
      </x:c>
      <x:c r="G4857" s="2" t="n">
        <x:v>187</x:v>
      </x:c>
      <x:c r="H4857" s="2" t="str">
        <x:v>https://github.com/material-components/material-web/blob/cbd34a8921915af94d5ef65c2a69eece41d5b4f3/tokens/versions/latest/sass/_md-comp-slider.scss#L187</x:v>
      </x:c>
    </x:row>
    <x:row r="4858" ht="20" customHeight="1">
      <x:c r="A4858" s="2" t="str">
        <x:v>MT-04857</x:v>
      </x:c>
      <x:c r="B4858" s="2" t="str">
        <x:v>--md-slider-hover-stop-color</x:v>
      </x:c>
      <x:c r="C4858" s="2" t="str">
        <x:v>comp</x:v>
      </x:c>
      <x:c r="D4858" s="2" t="str">
        <x:v>latest/sass</x:v>
      </x:c>
      <x:c r="E4858" s="2" t="str">
        <x:v>md-sys-color.$primary</x:v>
      </x:c>
      <x:c r="F4858" s="2" t="str">
        <x:v>tokens/versions/latest/sass/_md-comp-slider.scss</x:v>
      </x:c>
      <x:c r="G4858" s="2" t="n">
        <x:v>191</x:v>
      </x:c>
      <x:c r="H4858" s="2" t="str">
        <x:v>https://github.com/material-components/material-web/blob/cbd34a8921915af94d5ef65c2a69eece41d5b4f3/tokens/versions/latest/sass/_md-comp-slider.scss#L191</x:v>
      </x:c>
    </x:row>
    <x:row r="4859" ht="20" customHeight="1">
      <x:c r="A4859" s="2" t="str">
        <x:v>MT-04858</x:v>
      </x:c>
      <x:c r="B4859" s="2" t="str">
        <x:v>--md-slider-inactive-container-opacity</x:v>
      </x:c>
      <x:c r="C4859" s="2" t="str">
        <x:v>comp</x:v>
      </x:c>
      <x:c r="D4859" s="2" t="str">
        <x:v>latest/sass</x:v>
      </x:c>
      <x:c r="E4859" s="2" t="str">
        <x:v>1</x:v>
      </x:c>
      <x:c r="F4859" s="2" t="str">
        <x:v>tokens/versions/latest/sass/_md-comp-slider.scss</x:v>
      </x:c>
      <x:c r="G4859" s="2" t="n">
        <x:v>67</x:v>
      </x:c>
      <x:c r="H4859" s="2" t="str">
        <x:v>https://github.com/material-components/material-web/blob/cbd34a8921915af94d5ef65c2a69eece41d5b4f3/tokens/versions/latest/sass/_md-comp-slider.scss#L67</x:v>
      </x:c>
    </x:row>
    <x:row r="4860" ht="20" customHeight="1">
      <x:c r="A4860" s="2" t="str">
        <x:v>MT-04859</x:v>
      </x:c>
      <x:c r="B4860" s="2" t="str">
        <x:v>--md-slider-inactive-stop-indicator-container-color</x:v>
      </x:c>
      <x:c r="C4860" s="2" t="str">
        <x:v>comp</x:v>
      </x:c>
      <x:c r="D4860" s="2" t="str">
        <x:v>latest/sass</x:v>
      </x:c>
      <x:c r="E4860" s="2" t="str">
        <x:v>md-sys-color.$on-secondary-container</x:v>
      </x:c>
      <x:c r="F4860" s="2" t="str">
        <x:v>tokens/versions/latest/sass/_md-comp-slider.scss</x:v>
      </x:c>
      <x:c r="G4860" s="2" t="n">
        <x:v>193</x:v>
      </x:c>
      <x:c r="H4860" s="2" t="str">
        <x:v>https://github.com/material-components/material-web/blob/cbd34a8921915af94d5ef65c2a69eece41d5b4f3/tokens/versions/latest/sass/_md-comp-slider.scss#L193</x:v>
      </x:c>
    </x:row>
    <x:row r="4861" ht="20" customHeight="1">
      <x:c r="A4861" s="2" t="str">
        <x:v>MT-04860</x:v>
      </x:c>
      <x:c r="B4861" s="2" t="str">
        <x:v>--md-slider-inactive-stop-indicator-container-opacity</x:v>
      </x:c>
      <x:c r="C4861" s="2" t="str">
        <x:v>comp</x:v>
      </x:c>
      <x:c r="D4861" s="2" t="str">
        <x:v>latest/sass</x:v>
      </x:c>
      <x:c r="E4861" s="2" t="str">
        <x:v>1</x:v>
      </x:c>
      <x:c r="F4861" s="2" t="str">
        <x:v>tokens/versions/latest/sass/_md-comp-slider.scss</x:v>
      </x:c>
      <x:c r="G4861" s="2" t="n">
        <x:v>69</x:v>
      </x:c>
      <x:c r="H4861" s="2" t="str">
        <x:v>https://github.com/material-components/material-web/blob/cbd34a8921915af94d5ef65c2a69eece41d5b4f3/tokens/versions/latest/sass/_md-comp-slider.scss#L69</x:v>
      </x:c>
    </x:row>
    <x:row r="4862" ht="20" customHeight="1">
      <x:c r="A4862" s="2" t="str">
        <x:v>MT-04861</x:v>
      </x:c>
      <x:c r="B4862" s="2" t="str">
        <x:v>--md-slider-inactive-track-color</x:v>
      </x:c>
      <x:c r="C4862" s="2" t="str">
        <x:v>comp</x:v>
      </x:c>
      <x:c r="D4862" s="2" t="str">
        <x:v>latest/sass</x:v>
      </x:c>
      <x:c r="E4862" s="2" t="str">
        <x:v>md-sys-color.$secondary-container</x:v>
      </x:c>
      <x:c r="F4862" s="2" t="str">
        <x:v>tokens/versions/latest/sass/_md-comp-slider.scss</x:v>
      </x:c>
      <x:c r="G4862" s="2" t="n">
        <x:v>195</x:v>
      </x:c>
      <x:c r="H4862" s="2" t="str">
        <x:v>https://github.com/material-components/material-web/blob/cbd34a8921915af94d5ef65c2a69eece41d5b4f3/tokens/versions/latest/sass/_md-comp-slider.scss#L195</x:v>
      </x:c>
    </x:row>
    <x:row r="4863" ht="20" customHeight="1">
      <x:c r="A4863" s="2" t="str">
        <x:v>MT-04862</x:v>
      </x:c>
      <x:c r="B4863" s="2" t="str">
        <x:v>--md-slider-inactive-track-height</x:v>
      </x:c>
      <x:c r="C4863" s="2" t="str">
        <x:v>comp</x:v>
      </x:c>
      <x:c r="D4863" s="2" t="str">
        <x:v>latest/sass</x:v>
      </x:c>
      <x:c r="E4863" s="2" t="str">
        <x:v>16px</x:v>
      </x:c>
      <x:c r="F4863" s="2" t="str">
        <x:v>tokens/versions/latest/sass/_md-comp-slider.scss</x:v>
      </x:c>
      <x:c r="G4863" s="2" t="n">
        <x:v>71</x:v>
      </x:c>
      <x:c r="H4863" s="2" t="str">
        <x:v>https://github.com/material-components/material-web/blob/cbd34a8921915af94d5ef65c2a69eece41d5b4f3/tokens/versions/latest/sass/_md-comp-slider.scss#L71</x:v>
      </x:c>
    </x:row>
    <x:row r="4864" ht="20" customHeight="1">
      <x:c r="A4864" s="2" t="str">
        <x:v>MT-04863</x:v>
      </x:c>
      <x:c r="B4864" s="2" t="str">
        <x:v>--md-slider-inactive-track-shape</x:v>
      </x:c>
      <x:c r="C4864" s="2" t="str">
        <x:v>comp</x:v>
      </x:c>
      <x:c r="D4864" s="2" t="str">
        <x:v>latest/sass</x:v>
      </x:c>
      <x:c r="E4864" s="2" t="str">
        <x:v>md-sys-shape.$corner-full</x:v>
      </x:c>
      <x:c r="F4864" s="2" t="str">
        <x:v>tokens/versions/latest/sass/_md-comp-slider.scss</x:v>
      </x:c>
      <x:c r="G4864" s="2" t="n">
        <x:v>197</x:v>
      </x:c>
      <x:c r="H4864" s="2" t="str">
        <x:v>https://github.com/material-components/material-web/blob/cbd34a8921915af94d5ef65c2a69eece41d5b4f3/tokens/versions/latest/sass/_md-comp-slider.scss#L197</x:v>
      </x:c>
    </x:row>
    <x:row r="4865" ht="20" customHeight="1">
      <x:c r="A4865" s="2" t="str">
        <x:v>MT-04864</x:v>
      </x:c>
      <x:c r="B4865" s="2" t="str">
        <x:v>--md-slider-label-container-color</x:v>
      </x:c>
      <x:c r="C4865" s="2" t="str">
        <x:v>comp</x:v>
      </x:c>
      <x:c r="D4865" s="2" t="str">
        <x:v>latest/sass</x:v>
      </x:c>
      <x:c r="E4865" s="2" t="str">
        <x:v>md-sys-color.$primary</x:v>
      </x:c>
      <x:c r="F4865" s="2" t="str">
        <x:v>tokens/versions/latest/sass/_md-comp-slider.scss</x:v>
      </x:c>
      <x:c r="G4865" s="2" t="n">
        <x:v>201</x:v>
      </x:c>
      <x:c r="H4865" s="2" t="str">
        <x:v>https://github.com/material-components/material-web/blob/cbd34a8921915af94d5ef65c2a69eece41d5b4f3/tokens/versions/latest/sass/_md-comp-slider.scss#L201</x:v>
      </x:c>
    </x:row>
    <x:row r="4866" ht="20" customHeight="1">
      <x:c r="A4866" s="2" t="str">
        <x:v>MT-04865</x:v>
      </x:c>
      <x:c r="B4866" s="2" t="str">
        <x:v>--md-slider-label-container-elevation</x:v>
      </x:c>
      <x:c r="C4866" s="2" t="str">
        <x:v>comp</x:v>
      </x:c>
      <x:c r="D4866" s="2" t="str">
        <x:v>latest/sass</x:v>
      </x:c>
      <x:c r="E4866" s="2" t="str">
        <x:v>md-sys-elevation.$level0</x:v>
      </x:c>
      <x:c r="F4866" s="2" t="str">
        <x:v>tokens/versions/latest/sass/_md-comp-slider.scss</x:v>
      </x:c>
      <x:c r="G4866" s="2" t="n">
        <x:v>205</x:v>
      </x:c>
      <x:c r="H4866" s="2" t="str">
        <x:v>https://github.com/material-components/material-web/blob/cbd34a8921915af94d5ef65c2a69eece41d5b4f3/tokens/versions/latest/sass/_md-comp-slider.scss#L205</x:v>
      </x:c>
    </x:row>
    <x:row r="4867" ht="20" customHeight="1">
      <x:c r="A4867" s="2" t="str">
        <x:v>MT-04866</x:v>
      </x:c>
      <x:c r="B4867" s="2" t="str">
        <x:v>--md-slider-label-container-height</x:v>
      </x:c>
      <x:c r="C4867" s="2" t="str">
        <x:v>comp</x:v>
      </x:c>
      <x:c r="D4867" s="2" t="str">
        <x:v>latest/sass</x:v>
      </x:c>
      <x:c r="E4867" s="2" t="str">
        <x:v>28px</x:v>
      </x:c>
      <x:c r="F4867" s="2" t="str">
        <x:v>tokens/versions/latest/sass/_md-comp-slider.scss</x:v>
      </x:c>
      <x:c r="G4867" s="2" t="n">
        <x:v>75</x:v>
      </x:c>
      <x:c r="H4867" s="2" t="str">
        <x:v>https://github.com/material-components/material-web/blob/cbd34a8921915af94d5ef65c2a69eece41d5b4f3/tokens/versions/latest/sass/_md-comp-slider.scss#L75</x:v>
      </x:c>
    </x:row>
    <x:row r="4868" ht="20" customHeight="1">
      <x:c r="A4868" s="2" t="str">
        <x:v>MT-04867</x:v>
      </x:c>
      <x:c r="B4868" s="2" t="str">
        <x:v>--md-slider-label-label-text-color</x:v>
      </x:c>
      <x:c r="C4868" s="2" t="str">
        <x:v>comp</x:v>
      </x:c>
      <x:c r="D4868" s="2" t="str">
        <x:v>latest/sass</x:v>
      </x:c>
      <x:c r="E4868" s="2" t="str">
        <x:v>md-sys-color.$inverse-on-surface</x:v>
      </x:c>
      <x:c r="F4868" s="2" t="str">
        <x:v>tokens/versions/latest/sass/_md-comp-slider.scss</x:v>
      </x:c>
      <x:c r="G4868" s="2" t="n">
        <x:v>209</x:v>
      </x:c>
      <x:c r="H4868" s="2" t="str">
        <x:v>https://github.com/material-components/material-web/blob/cbd34a8921915af94d5ef65c2a69eece41d5b4f3/tokens/versions/latest/sass/_md-comp-slider.scss#L209</x:v>
      </x:c>
    </x:row>
    <x:row r="4869" ht="20" customHeight="1">
      <x:c r="A4869" s="2" t="str">
        <x:v>MT-04868</x:v>
      </x:c>
      <x:c r="B4869" s="2" t="str">
        <x:v>--md-slider-label-label-text-font</x:v>
      </x:c>
      <x:c r="C4869" s="2" t="str">
        <x:v>comp</x:v>
      </x:c>
      <x:c r="D4869" s="2" t="str">
        <x:v>latest/sass</x:v>
      </x:c>
      <x:c r="E4869" s="2" t="str">
        <x:v>md-sys-typescale.$label-medium-font</x:v>
      </x:c>
      <x:c r="F4869" s="2" t="str">
        <x:v>tokens/versions/latest/sass/_md-comp-slider.scss</x:v>
      </x:c>
      <x:c r="G4869" s="2" t="n">
        <x:v>213</x:v>
      </x:c>
      <x:c r="H4869" s="2" t="str">
        <x:v>https://github.com/material-components/material-web/blob/cbd34a8921915af94d5ef65c2a69eece41d5b4f3/tokens/versions/latest/sass/_md-comp-slider.scss#L213</x:v>
      </x:c>
    </x:row>
    <x:row r="4870" ht="20" customHeight="1">
      <x:c r="A4870" s="2" t="str">
        <x:v>MT-04869</x:v>
      </x:c>
      <x:c r="B4870" s="2" t="str">
        <x:v>--md-slider-label-label-text-font-size</x:v>
      </x:c>
      <x:c r="C4870" s="2" t="str">
        <x:v>comp</x:v>
      </x:c>
      <x:c r="D4870" s="2" t="str">
        <x:v>latest/sass</x:v>
      </x:c>
      <x:c r="E4870" s="2" t="str">
        <x:v>md-sys-typescale.$label-medium-size</x:v>
      </x:c>
      <x:c r="F4870" s="2" t="str">
        <x:v>tokens/versions/latest/sass/_md-comp-slider.scss</x:v>
      </x:c>
      <x:c r="G4870" s="2" t="n">
        <x:v>217</x:v>
      </x:c>
      <x:c r="H4870" s="2" t="str">
        <x:v>https://github.com/material-components/material-web/blob/cbd34a8921915af94d5ef65c2a69eece41d5b4f3/tokens/versions/latest/sass/_md-comp-slider.scss#L217</x:v>
      </x:c>
    </x:row>
    <x:row r="4871" ht="20" customHeight="1">
      <x:c r="A4871" s="2" t="str">
        <x:v>MT-04870</x:v>
      </x:c>
      <x:c r="B4871" s="2" t="str">
        <x:v>--md-slider-label-label-text-line-height</x:v>
      </x:c>
      <x:c r="C4871" s="2" t="str">
        <x:v>comp</x:v>
      </x:c>
      <x:c r="D4871" s="2" t="str">
        <x:v>latest/sass</x:v>
      </x:c>
      <x:c r="E4871" s="2" t="str">
        <x:v>md-sys-typescale.$label-medium-line-height</x:v>
      </x:c>
      <x:c r="F4871" s="2" t="str">
        <x:v>tokens/versions/latest/sass/_md-comp-slider.scss</x:v>
      </x:c>
      <x:c r="G4871" s="2" t="n">
        <x:v>221</x:v>
      </x:c>
      <x:c r="H4871" s="2" t="str">
        <x:v>https://github.com/material-components/material-web/blob/cbd34a8921915af94d5ef65c2a69eece41d5b4f3/tokens/versions/latest/sass/_md-comp-slider.scss#L221</x:v>
      </x:c>
    </x:row>
    <x:row r="4872" ht="20" customHeight="1">
      <x:c r="A4872" s="2" t="str">
        <x:v>MT-04871</x:v>
      </x:c>
      <x:c r="B4872" s="2" t="str">
        <x:v>--md-slider-label-label-text-size</x:v>
      </x:c>
      <x:c r="C4872" s="2" t="str">
        <x:v>comp</x:v>
      </x:c>
      <x:c r="D4872" s="2" t="str">
        <x:v>latest/sass</x:v>
      </x:c>
      <x:c r="E4872" s="2" t="str">
        <x:v>md-sys-typescale.$label-medium-size</x:v>
      </x:c>
      <x:c r="F4872" s="2" t="str">
        <x:v>tokens/versions/latest/sass/_md-comp-slider.scss</x:v>
      </x:c>
      <x:c r="G4872" s="2" t="n">
        <x:v>225</x:v>
      </x:c>
      <x:c r="H4872" s="2" t="str">
        <x:v>https://github.com/material-components/material-web/blob/cbd34a8921915af94d5ef65c2a69eece41d5b4f3/tokens/versions/latest/sass/_md-comp-slider.scss#L225</x:v>
      </x:c>
    </x:row>
    <x:row r="4873" ht="20" customHeight="1">
      <x:c r="A4873" s="2" t="str">
        <x:v>MT-04872</x:v>
      </x:c>
      <x:c r="B4873" s="2" t="str">
        <x:v>--md-slider-label-label-text-tracking</x:v>
      </x:c>
      <x:c r="C4873" s="2" t="str">
        <x:v>comp</x:v>
      </x:c>
      <x:c r="D4873" s="2" t="str">
        <x:v>latest/sass</x:v>
      </x:c>
      <x:c r="E4873" s="2" t="str">
        <x:v>md-sys-typescale.$label-medium-tracking</x:v>
      </x:c>
      <x:c r="F4873" s="2" t="str">
        <x:v>tokens/versions/latest/sass/_md-comp-slider.scss</x:v>
      </x:c>
      <x:c r="G4873" s="2" t="n">
        <x:v>229</x:v>
      </x:c>
      <x:c r="H4873" s="2" t="str">
        <x:v>https://github.com/material-components/material-web/blob/cbd34a8921915af94d5ef65c2a69eece41d5b4f3/tokens/versions/latest/sass/_md-comp-slider.scss#L229</x:v>
      </x:c>
    </x:row>
    <x:row r="4874" ht="20" customHeight="1">
      <x:c r="A4874" s="2" t="str">
        <x:v>MT-04873</x:v>
      </x:c>
      <x:c r="B4874" s="2" t="str">
        <x:v>--md-slider-label-label-text-weight</x:v>
      </x:c>
      <x:c r="C4874" s="2" t="str">
        <x:v>comp</x:v>
      </x:c>
      <x:c r="D4874" s="2" t="str">
        <x:v>latest/sass</x:v>
      </x:c>
      <x:c r="E4874" s="2" t="str">
        <x:v>md-sys-typescale.$label-medium-weight</x:v>
      </x:c>
      <x:c r="F4874" s="2" t="str">
        <x:v>tokens/versions/latest/sass/_md-comp-slider.scss</x:v>
      </x:c>
      <x:c r="G4874" s="2" t="n">
        <x:v>233</x:v>
      </x:c>
      <x:c r="H4874" s="2" t="str">
        <x:v>https://github.com/material-components/material-web/blob/cbd34a8921915af94d5ef65c2a69eece41d5b4f3/tokens/versions/latest/sass/_md-comp-slider.scss#L233</x:v>
      </x:c>
    </x:row>
    <x:row r="4875" ht="20" customHeight="1">
      <x:c r="A4875" s="2" t="str">
        <x:v>MT-04874</x:v>
      </x:c>
      <x:c r="B4875" s="2" t="str">
        <x:v>--md-slider-large-active-handle-height</x:v>
      </x:c>
      <x:c r="C4875" s="2" t="str">
        <x:v>comp</x:v>
      </x:c>
      <x:c r="D4875" s="2" t="str">
        <x:v>latest/sass</x:v>
      </x:c>
      <x:c r="E4875" s="2" t="str">
        <x:v>68px</x:v>
      </x:c>
      <x:c r="F4875" s="2" t="str">
        <x:v>tokens/versions/latest/sass/_md-comp-slider-large.scss</x:v>
      </x:c>
      <x:c r="G4875" s="2" t="n">
        <x:v>19</x:v>
      </x:c>
      <x:c r="H4875" s="2" t="str">
        <x:v>https://github.com/material-components/material-web/blob/cbd34a8921915af94d5ef65c2a69eece41d5b4f3/tokens/versions/latest/sass/_md-comp-slider-large.scss#L19</x:v>
      </x:c>
    </x:row>
    <x:row r="4876" ht="20" customHeight="1">
      <x:c r="A4876" s="2" t="str">
        <x:v>MT-04875</x:v>
      </x:c>
      <x:c r="B4876" s="2" t="str">
        <x:v>--md-slider-large-active-track-height</x:v>
      </x:c>
      <x:c r="C4876" s="2" t="str">
        <x:v>comp</x:v>
      </x:c>
      <x:c r="D4876" s="2" t="str">
        <x:v>latest/sass</x:v>
      </x:c>
      <x:c r="E4876" s="2" t="str">
        <x:v>56px</x:v>
      </x:c>
      <x:c r="F4876" s="2" t="str">
        <x:v>tokens/versions/latest/sass/_md-comp-slider-large.scss</x:v>
      </x:c>
      <x:c r="G4876" s="2" t="n">
        <x:v>21</x:v>
      </x:c>
      <x:c r="H4876" s="2" t="str">
        <x:v>https://github.com/material-components/material-web/blob/cbd34a8921915af94d5ef65c2a69eece41d5b4f3/tokens/versions/latest/sass/_md-comp-slider-large.scss#L21</x:v>
      </x:c>
    </x:row>
    <x:row r="4877" ht="20" customHeight="1">
      <x:c r="A4877" s="2" t="str">
        <x:v>MT-04876</x:v>
      </x:c>
      <x:c r="B4877" s="2" t="str">
        <x:v>--md-slider-large-active-track-shape-leading</x:v>
      </x:c>
      <x:c r="C4877" s="2" t="str">
        <x:v>comp</x:v>
      </x:c>
      <x:c r="D4877" s="2" t="str">
        <x:v>latest/sass</x:v>
      </x:c>
      <x:c r="E4877" s="2" t="str">
        <x:v>16px</x:v>
      </x:c>
      <x:c r="F4877" s="2" t="str">
        <x:v>tokens/versions/latest/sass/_md-comp-slider-large.scss</x:v>
      </x:c>
      <x:c r="G4877" s="2" t="n">
        <x:v>23</x:v>
      </x:c>
      <x:c r="H4877" s="2" t="str">
        <x:v>https://github.com/material-components/material-web/blob/cbd34a8921915af94d5ef65c2a69eece41d5b4f3/tokens/versions/latest/sass/_md-comp-slider-large.scss#L23</x:v>
      </x:c>
    </x:row>
    <x:row r="4878" ht="20" customHeight="1">
      <x:c r="A4878" s="2" t="str">
        <x:v>MT-04877</x:v>
      </x:c>
      <x:c r="B4878" s="2" t="str">
        <x:v>--md-slider-large-icon-padding</x:v>
      </x:c>
      <x:c r="C4878" s="2" t="str">
        <x:v>comp</x:v>
      </x:c>
      <x:c r="D4878" s="2" t="str">
        <x:v>latest/sass</x:v>
      </x:c>
      <x:c r="E4878" s="2" t="str">
        <x:v>6px</x:v>
      </x:c>
      <x:c r="F4878" s="2" t="str">
        <x:v>tokens/versions/latest/sass/_md-comp-slider-large.scss</x:v>
      </x:c>
      <x:c r="G4878" s="2" t="n">
        <x:v>25</x:v>
      </x:c>
      <x:c r="H4878" s="2" t="str">
        <x:v>https://github.com/material-components/material-web/blob/cbd34a8921915af94d5ef65c2a69eece41d5b4f3/tokens/versions/latest/sass/_md-comp-slider-large.scss#L25</x:v>
      </x:c>
    </x:row>
    <x:row r="4879" ht="20" customHeight="1">
      <x:c r="A4879" s="2" t="str">
        <x:v>MT-04878</x:v>
      </x:c>
      <x:c r="B4879" s="2" t="str">
        <x:v>--md-slider-large-icon-size</x:v>
      </x:c>
      <x:c r="C4879" s="2" t="str">
        <x:v>comp</x:v>
      </x:c>
      <x:c r="D4879" s="2" t="str">
        <x:v>latest/sass</x:v>
      </x:c>
      <x:c r="E4879" s="2" t="str">
        <x:v>24px</x:v>
      </x:c>
      <x:c r="F4879" s="2" t="str">
        <x:v>tokens/versions/latest/sass/_md-comp-slider-large.scss</x:v>
      </x:c>
      <x:c r="G4879" s="2" t="n">
        <x:v>27</x:v>
      </x:c>
      <x:c r="H4879" s="2" t="str">
        <x:v>https://github.com/material-components/material-web/blob/cbd34a8921915af94d5ef65c2a69eece41d5b4f3/tokens/versions/latest/sass/_md-comp-slider-large.scss#L27</x:v>
      </x:c>
    </x:row>
    <x:row r="4880" ht="20" customHeight="1">
      <x:c r="A4880" s="2" t="str">
        <x:v>MT-04879</x:v>
      </x:c>
      <x:c r="B4880" s="2" t="str">
        <x:v>--md-slider-large-inactive-track-height</x:v>
      </x:c>
      <x:c r="C4880" s="2" t="str">
        <x:v>comp</x:v>
      </x:c>
      <x:c r="D4880" s="2" t="str">
        <x:v>latest/sass</x:v>
      </x:c>
      <x:c r="E4880" s="2" t="str">
        <x:v>56px</x:v>
      </x:c>
      <x:c r="F4880" s="2" t="str">
        <x:v>tokens/versions/latest/sass/_md-comp-slider-large.scss</x:v>
      </x:c>
      <x:c r="G4880" s="2" t="n">
        <x:v>29</x:v>
      </x:c>
      <x:c r="H4880" s="2" t="str">
        <x:v>https://github.com/material-components/material-web/blob/cbd34a8921915af94d5ef65c2a69eece41d5b4f3/tokens/versions/latest/sass/_md-comp-slider-large.scss#L29</x:v>
      </x:c>
    </x:row>
    <x:row r="4881" ht="20" customHeight="1">
      <x:c r="A4881" s="2" t="str">
        <x:v>MT-04880</x:v>
      </x:c>
      <x:c r="B4881" s="2" t="str">
        <x:v>--md-slider-large-inactive-track-shape-trailing</x:v>
      </x:c>
      <x:c r="C4881" s="2" t="str">
        <x:v>comp</x:v>
      </x:c>
      <x:c r="D4881" s="2" t="str">
        <x:v>latest/sass</x:v>
      </x:c>
      <x:c r="E4881" s="2" t="str">
        <x:v>16px</x:v>
      </x:c>
      <x:c r="F4881" s="2" t="str">
        <x:v>tokens/versions/latest/sass/_md-comp-slider-large.scss</x:v>
      </x:c>
      <x:c r="G4881" s="2" t="n">
        <x:v>31</x:v>
      </x:c>
      <x:c r="H4881" s="2" t="str">
        <x:v>https://github.com/material-components/material-web/blob/cbd34a8921915af94d5ef65c2a69eece41d5b4f3/tokens/versions/latest/sass/_md-comp-slider-large.scss#L31</x:v>
      </x:c>
    </x:row>
    <x:row r="4882" ht="20" customHeight="1">
      <x:c r="A4882" s="2" t="str">
        <x:v>MT-04881</x:v>
      </x:c>
      <x:c r="B4882" s="2" t="str">
        <x:v>--md-slider-medium-active-handle-height</x:v>
      </x:c>
      <x:c r="C4882" s="2" t="str">
        <x:v>comp</x:v>
      </x:c>
      <x:c r="D4882" s="2" t="str">
        <x:v>latest/sass</x:v>
      </x:c>
      <x:c r="E4882" s="2" t="str">
        <x:v>44px</x:v>
      </x:c>
      <x:c r="F4882" s="2" t="str">
        <x:v>tokens/versions/latest/sass/_md-comp-slider-medium.scss</x:v>
      </x:c>
      <x:c r="G4882" s="2" t="n">
        <x:v>19</x:v>
      </x:c>
      <x:c r="H4882" s="2" t="str">
        <x:v>https://github.com/material-components/material-web/blob/cbd34a8921915af94d5ef65c2a69eece41d5b4f3/tokens/versions/latest/sass/_md-comp-slider-medium.scss#L19</x:v>
      </x:c>
    </x:row>
    <x:row r="4883" ht="20" customHeight="1">
      <x:c r="A4883" s="2" t="str">
        <x:v>MT-04882</x:v>
      </x:c>
      <x:c r="B4883" s="2" t="str">
        <x:v>--md-slider-medium-active-track-height</x:v>
      </x:c>
      <x:c r="C4883" s="2" t="str">
        <x:v>comp</x:v>
      </x:c>
      <x:c r="D4883" s="2" t="str">
        <x:v>latest/sass</x:v>
      </x:c>
      <x:c r="E4883" s="2" t="str">
        <x:v>40px</x:v>
      </x:c>
      <x:c r="F4883" s="2" t="str">
        <x:v>tokens/versions/latest/sass/_md-comp-slider-medium.scss</x:v>
      </x:c>
      <x:c r="G4883" s="2" t="n">
        <x:v>21</x:v>
      </x:c>
      <x:c r="H4883" s="2" t="str">
        <x:v>https://github.com/material-components/material-web/blob/cbd34a8921915af94d5ef65c2a69eece41d5b4f3/tokens/versions/latest/sass/_md-comp-slider-medium.scss#L21</x:v>
      </x:c>
    </x:row>
    <x:row r="4884" ht="20" customHeight="1">
      <x:c r="A4884" s="2" t="str">
        <x:v>MT-04883</x:v>
      </x:c>
      <x:c r="B4884" s="2" t="str">
        <x:v>--md-slider-medium-active-track-shape-leading</x:v>
      </x:c>
      <x:c r="C4884" s="2" t="str">
        <x:v>comp</x:v>
      </x:c>
      <x:c r="D4884" s="2" t="str">
        <x:v>latest/sass</x:v>
      </x:c>
      <x:c r="E4884" s="2" t="str">
        <x:v>12px</x:v>
      </x:c>
      <x:c r="F4884" s="2" t="str">
        <x:v>tokens/versions/latest/sass/_md-comp-slider-medium.scss</x:v>
      </x:c>
      <x:c r="G4884" s="2" t="n">
        <x:v>23</x:v>
      </x:c>
      <x:c r="H4884" s="2" t="str">
        <x:v>https://github.com/material-components/material-web/blob/cbd34a8921915af94d5ef65c2a69eece41d5b4f3/tokens/versions/latest/sass/_md-comp-slider-medium.scss#L23</x:v>
      </x:c>
    </x:row>
    <x:row r="4885" ht="20" customHeight="1">
      <x:c r="A4885" s="2" t="str">
        <x:v>MT-04884</x:v>
      </x:c>
      <x:c r="B4885" s="2" t="str">
        <x:v>--md-slider-medium-icon-padding</x:v>
      </x:c>
      <x:c r="C4885" s="2" t="str">
        <x:v>comp</x:v>
      </x:c>
      <x:c r="D4885" s="2" t="str">
        <x:v>latest/sass</x:v>
      </x:c>
      <x:c r="E4885" s="2" t="str">
        <x:v>6px</x:v>
      </x:c>
      <x:c r="F4885" s="2" t="str">
        <x:v>tokens/versions/latest/sass/_md-comp-slider-medium.scss</x:v>
      </x:c>
      <x:c r="G4885" s="2" t="n">
        <x:v>25</x:v>
      </x:c>
      <x:c r="H4885" s="2" t="str">
        <x:v>https://github.com/material-components/material-web/blob/cbd34a8921915af94d5ef65c2a69eece41d5b4f3/tokens/versions/latest/sass/_md-comp-slider-medium.scss#L25</x:v>
      </x:c>
    </x:row>
    <x:row r="4886" ht="20" customHeight="1">
      <x:c r="A4886" s="2" t="str">
        <x:v>MT-04885</x:v>
      </x:c>
      <x:c r="B4886" s="2" t="str">
        <x:v>--md-slider-medium-icon-size</x:v>
      </x:c>
      <x:c r="C4886" s="2" t="str">
        <x:v>comp</x:v>
      </x:c>
      <x:c r="D4886" s="2" t="str">
        <x:v>latest/sass</x:v>
      </x:c>
      <x:c r="E4886" s="2" t="str">
        <x:v>24px</x:v>
      </x:c>
      <x:c r="F4886" s="2" t="str">
        <x:v>tokens/versions/latest/sass/_md-comp-slider-medium.scss</x:v>
      </x:c>
      <x:c r="G4886" s="2" t="n">
        <x:v>27</x:v>
      </x:c>
      <x:c r="H4886" s="2" t="str">
        <x:v>https://github.com/material-components/material-web/blob/cbd34a8921915af94d5ef65c2a69eece41d5b4f3/tokens/versions/latest/sass/_md-comp-slider-medium.scss#L27</x:v>
      </x:c>
    </x:row>
    <x:row r="4887" ht="20" customHeight="1">
      <x:c r="A4887" s="2" t="str">
        <x:v>MT-04886</x:v>
      </x:c>
      <x:c r="B4887" s="2" t="str">
        <x:v>--md-slider-medium-inactive-track-height</x:v>
      </x:c>
      <x:c r="C4887" s="2" t="str">
        <x:v>comp</x:v>
      </x:c>
      <x:c r="D4887" s="2" t="str">
        <x:v>latest/sass</x:v>
      </x:c>
      <x:c r="E4887" s="2" t="str">
        <x:v>40px</x:v>
      </x:c>
      <x:c r="F4887" s="2" t="str">
        <x:v>tokens/versions/latest/sass/_md-comp-slider-medium.scss</x:v>
      </x:c>
      <x:c r="G4887" s="2" t="n">
        <x:v>29</x:v>
      </x:c>
      <x:c r="H4887" s="2" t="str">
        <x:v>https://github.com/material-components/material-web/blob/cbd34a8921915af94d5ef65c2a69eece41d5b4f3/tokens/versions/latest/sass/_md-comp-slider-medium.scss#L29</x:v>
      </x:c>
    </x:row>
    <x:row r="4888" ht="20" customHeight="1">
      <x:c r="A4888" s="2" t="str">
        <x:v>MT-04887</x:v>
      </x:c>
      <x:c r="B4888" s="2" t="str">
        <x:v>--md-slider-medium-inactive-track-shape-trailing</x:v>
      </x:c>
      <x:c r="C4888" s="2" t="str">
        <x:v>comp</x:v>
      </x:c>
      <x:c r="D4888" s="2" t="str">
        <x:v>latest/sass</x:v>
      </x:c>
      <x:c r="E4888" s="2" t="str">
        <x:v>12px</x:v>
      </x:c>
      <x:c r="F4888" s="2" t="str">
        <x:v>tokens/versions/latest/sass/_md-comp-slider-medium.scss</x:v>
      </x:c>
      <x:c r="G4888" s="2" t="n">
        <x:v>31</x:v>
      </x:c>
      <x:c r="H4888" s="2" t="str">
        <x:v>https://github.com/material-components/material-web/blob/cbd34a8921915af94d5ef65c2a69eece41d5b4f3/tokens/versions/latest/sass/_md-comp-slider-medium.scss#L31</x:v>
      </x:c>
    </x:row>
    <x:row r="4889" ht="20" customHeight="1">
      <x:c r="A4889" s="2" t="str">
        <x:v>MT-04888</x:v>
      </x:c>
      <x:c r="B4889" s="2" t="str">
        <x:v>--md-slider-pressed-active-track-color</x:v>
      </x:c>
      <x:c r="C4889" s="2" t="str">
        <x:v>comp</x:v>
      </x:c>
      <x:c r="D4889" s="2" t="str">
        <x:v>latest/sass</x:v>
      </x:c>
      <x:c r="E4889" s="2" t="str">
        <x:v>md-sys-color.$primary</x:v>
      </x:c>
      <x:c r="F4889" s="2" t="str">
        <x:v>tokens/versions/latest/sass/_md-comp-slider.scss</x:v>
      </x:c>
      <x:c r="G4889" s="2" t="n">
        <x:v>235</x:v>
      </x:c>
      <x:c r="H4889" s="2" t="str">
        <x:v>https://github.com/material-components/material-web/blob/cbd34a8921915af94d5ef65c2a69eece41d5b4f3/tokens/versions/latest/sass/_md-comp-slider.scss#L235</x:v>
      </x:c>
    </x:row>
    <x:row r="4890" ht="20" customHeight="1">
      <x:c r="A4890" s="2" t="str">
        <x:v>MT-04889</x:v>
      </x:c>
      <x:c r="B4890" s="2" t="str">
        <x:v>--md-slider-pressed-handle-color</x:v>
      </x:c>
      <x:c r="C4890" s="2" t="str">
        <x:v>comp</x:v>
      </x:c>
      <x:c r="D4890" s="2" t="str">
        <x:v>latest/sass</x:v>
      </x:c>
      <x:c r="E4890" s="2" t="str">
        <x:v>md-sys-color.$primary</x:v>
      </x:c>
      <x:c r="F4890" s="2" t="str">
        <x:v>tokens/versions/latest/sass/_md-comp-slider.scss</x:v>
      </x:c>
      <x:c r="G4890" s="2" t="n">
        <x:v>237</x:v>
      </x:c>
      <x:c r="H4890" s="2" t="str">
        <x:v>https://github.com/material-components/material-web/blob/cbd34a8921915af94d5ef65c2a69eece41d5b4f3/tokens/versions/latest/sass/_md-comp-slider.scss#L237</x:v>
      </x:c>
    </x:row>
    <x:row r="4891" ht="20" customHeight="1">
      <x:c r="A4891" s="2" t="str">
        <x:v>MT-04890</x:v>
      </x:c>
      <x:c r="B4891" s="2" t="str">
        <x:v>--md-slider-pressed-handle-width</x:v>
      </x:c>
      <x:c r="C4891" s="2" t="str">
        <x:v>comp</x:v>
      </x:c>
      <x:c r="D4891" s="2" t="str">
        <x:v>latest/sass</x:v>
      </x:c>
      <x:c r="E4891" s="2" t="str">
        <x:v>2px</x:v>
      </x:c>
      <x:c r="F4891" s="2" t="str">
        <x:v>tokens/versions/latest/sass/_md-comp-slider.scss</x:v>
      </x:c>
      <x:c r="G4891" s="2" t="n">
        <x:v>77</x:v>
      </x:c>
      <x:c r="H4891" s="2" t="str">
        <x:v>https://github.com/material-components/material-web/blob/cbd34a8921915af94d5ef65c2a69eece41d5b4f3/tokens/versions/latest/sass/_md-comp-slider.scss#L77</x:v>
      </x:c>
    </x:row>
    <x:row r="4892" ht="20" customHeight="1">
      <x:c r="A4892" s="2" t="str">
        <x:v>MT-04891</x:v>
      </x:c>
      <x:c r="B4892" s="2" t="str">
        <x:v>--md-slider-pressed-inactive-track-color</x:v>
      </x:c>
      <x:c r="C4892" s="2" t="str">
        <x:v>comp</x:v>
      </x:c>
      <x:c r="D4892" s="2" t="str">
        <x:v>latest/sass</x:v>
      </x:c>
      <x:c r="E4892" s="2" t="str">
        <x:v>md-sys-color.$secondary-container</x:v>
      </x:c>
      <x:c r="F4892" s="2" t="str">
        <x:v>tokens/versions/latest/sass/_md-comp-slider.scss</x:v>
      </x:c>
      <x:c r="G4892" s="2" t="n">
        <x:v>239</x:v>
      </x:c>
      <x:c r="H4892" s="2" t="str">
        <x:v>https://github.com/material-components/material-web/blob/cbd34a8921915af94d5ef65c2a69eece41d5b4f3/tokens/versions/latest/sass/_md-comp-slider.scss#L239</x:v>
      </x:c>
    </x:row>
    <x:row r="4893" ht="20" customHeight="1">
      <x:c r="A4893" s="2" t="str">
        <x:v>MT-04892</x:v>
      </x:c>
      <x:c r="B4893" s="2" t="str">
        <x:v>--md-slider-pressed-state-layer-color</x:v>
      </x:c>
      <x:c r="C4893" s="2" t="str">
        <x:v>comp</x:v>
      </x:c>
      <x:c r="D4893" s="2" t="str">
        <x:v>latest/sass</x:v>
      </x:c>
      <x:c r="E4893" s="2" t="str">
        <x:v>md-sys-color.$primary</x:v>
      </x:c>
      <x:c r="F4893" s="2" t="str">
        <x:v>tokens/versions/latest/sass/_md-comp-slider.scss</x:v>
      </x:c>
      <x:c r="G4893" s="2" t="n">
        <x:v>243</x:v>
      </x:c>
      <x:c r="H4893" s="2" t="str">
        <x:v>https://github.com/material-components/material-web/blob/cbd34a8921915af94d5ef65c2a69eece41d5b4f3/tokens/versions/latest/sass/_md-comp-slider.scss#L243</x:v>
      </x:c>
    </x:row>
    <x:row r="4894" ht="20" customHeight="1">
      <x:c r="A4894" s="2" t="str">
        <x:v>MT-04893</x:v>
      </x:c>
      <x:c r="B4894" s="2" t="str">
        <x:v>--md-slider-pressed-state-layer-opacity</x:v>
      </x:c>
      <x:c r="C4894" s="2" t="str">
        <x:v>comp</x:v>
      </x:c>
      <x:c r="D4894" s="2" t="str">
        <x:v>latest/sass</x:v>
      </x:c>
      <x:c r="E4894" s="2" t="str">
        <x:v>md-sys-state.$pressed-state-layer-opacity</x:v>
      </x:c>
      <x:c r="F4894" s="2" t="str">
        <x:v>tokens/versions/latest/sass/_md-comp-slider.scss</x:v>
      </x:c>
      <x:c r="G4894" s="2" t="n">
        <x:v>247</x:v>
      </x:c>
      <x:c r="H4894" s="2" t="str">
        <x:v>https://github.com/material-components/material-web/blob/cbd34a8921915af94d5ef65c2a69eece41d5b4f3/tokens/versions/latest/sass/_md-comp-slider.scss#L247</x:v>
      </x:c>
    </x:row>
    <x:row r="4895" ht="20" customHeight="1">
      <x:c r="A4895" s="2" t="str">
        <x:v>MT-04894</x:v>
      </x:c>
      <x:c r="B4895" s="2" t="str">
        <x:v>--md-slider-pressed-stop-color</x:v>
      </x:c>
      <x:c r="C4895" s="2" t="str">
        <x:v>comp</x:v>
      </x:c>
      <x:c r="D4895" s="2" t="str">
        <x:v>latest/sass</x:v>
      </x:c>
      <x:c r="E4895" s="2" t="str">
        <x:v>md-sys-color.$primary</x:v>
      </x:c>
      <x:c r="F4895" s="2" t="str">
        <x:v>tokens/versions/latest/sass/_md-comp-slider.scss</x:v>
      </x:c>
      <x:c r="G4895" s="2" t="n">
        <x:v>251</x:v>
      </x:c>
      <x:c r="H4895" s="2" t="str">
        <x:v>https://github.com/material-components/material-web/blob/cbd34a8921915af94d5ef65c2a69eece41d5b4f3/tokens/versions/latest/sass/_md-comp-slider.scss#L251</x:v>
      </x:c>
    </x:row>
    <x:row r="4896" ht="20" customHeight="1">
      <x:c r="A4896" s="2" t="str">
        <x:v>MT-04895</x:v>
      </x:c>
      <x:c r="B4896" s="2" t="str">
        <x:v>--md-slider-slider-active-handle-color</x:v>
      </x:c>
      <x:c r="C4896" s="2" t="str">
        <x:v>comp</x:v>
      </x:c>
      <x:c r="D4896" s="2" t="str">
        <x:v>latest/sass</x:v>
      </x:c>
      <x:c r="E4896" s="2" t="str">
        <x:v>md-sys-color.$primary</x:v>
      </x:c>
      <x:c r="F4896" s="2" t="str">
        <x:v>tokens/versions/latest/sass/_md-comp-slider.scss</x:v>
      </x:c>
      <x:c r="G4896" s="2" t="n">
        <x:v>253</x:v>
      </x:c>
      <x:c r="H4896" s="2" t="str">
        <x:v>https://github.com/material-components/material-web/blob/cbd34a8921915af94d5ef65c2a69eece41d5b4f3/tokens/versions/latest/sass/_md-comp-slider.scss#L253</x:v>
      </x:c>
    </x:row>
    <x:row r="4897" ht="20" customHeight="1">
      <x:c r="A4897" s="2" t="str">
        <x:v>MT-04896</x:v>
      </x:c>
      <x:c r="B4897" s="2" t="str">
        <x:v>--md-slider-small-active-handle-height</x:v>
      </x:c>
      <x:c r="C4897" s="2" t="str">
        <x:v>comp</x:v>
      </x:c>
      <x:c r="D4897" s="2" t="str">
        <x:v>latest/sass</x:v>
      </x:c>
      <x:c r="E4897" s="2" t="str">
        <x:v>44px</x:v>
      </x:c>
      <x:c r="F4897" s="2" t="str">
        <x:v>tokens/versions/latest/sass/_md-comp-slider-small.scss</x:v>
      </x:c>
      <x:c r="G4897" s="2" t="n">
        <x:v>19</x:v>
      </x:c>
      <x:c r="H4897" s="2" t="str">
        <x:v>https://github.com/material-components/material-web/blob/cbd34a8921915af94d5ef65c2a69eece41d5b4f3/tokens/versions/latest/sass/_md-comp-slider-small.scss#L19</x:v>
      </x:c>
    </x:row>
    <x:row r="4898" ht="20" customHeight="1">
      <x:c r="A4898" s="2" t="str">
        <x:v>MT-04897</x:v>
      </x:c>
      <x:c r="B4898" s="2" t="str">
        <x:v>--md-slider-small-active-track-height</x:v>
      </x:c>
      <x:c r="C4898" s="2" t="str">
        <x:v>comp</x:v>
      </x:c>
      <x:c r="D4898" s="2" t="str">
        <x:v>latest/sass</x:v>
      </x:c>
      <x:c r="E4898" s="2" t="str">
        <x:v>24px</x:v>
      </x:c>
      <x:c r="F4898" s="2" t="str">
        <x:v>tokens/versions/latest/sass/_md-comp-slider-small.scss</x:v>
      </x:c>
      <x:c r="G4898" s="2" t="n">
        <x:v>21</x:v>
      </x:c>
      <x:c r="H4898" s="2" t="str">
        <x:v>https://github.com/material-components/material-web/blob/cbd34a8921915af94d5ef65c2a69eece41d5b4f3/tokens/versions/latest/sass/_md-comp-slider-small.scss#L21</x:v>
      </x:c>
    </x:row>
    <x:row r="4899" ht="20" customHeight="1">
      <x:c r="A4899" s="2" t="str">
        <x:v>MT-04898</x:v>
      </x:c>
      <x:c r="B4899" s="2" t="str">
        <x:v>--md-slider-small-active-track-shape-leading</x:v>
      </x:c>
      <x:c r="C4899" s="2" t="str">
        <x:v>comp</x:v>
      </x:c>
      <x:c r="D4899" s="2" t="str">
        <x:v>latest/sass</x:v>
      </x:c>
      <x:c r="E4899" s="2" t="str">
        <x:v>8px</x:v>
      </x:c>
      <x:c r="F4899" s="2" t="str">
        <x:v>tokens/versions/latest/sass/_md-comp-slider-small.scss</x:v>
      </x:c>
      <x:c r="G4899" s="2" t="n">
        <x:v>23</x:v>
      </x:c>
      <x:c r="H4899" s="2" t="str">
        <x:v>https://github.com/material-components/material-web/blob/cbd34a8921915af94d5ef65c2a69eece41d5b4f3/tokens/versions/latest/sass/_md-comp-slider-small.scss#L23</x:v>
      </x:c>
    </x:row>
    <x:row r="4900" ht="20" customHeight="1">
      <x:c r="A4900" s="2" t="str">
        <x:v>MT-04899</x:v>
      </x:c>
      <x:c r="B4900" s="2" t="str">
        <x:v>--md-slider-small-inactive-track-height</x:v>
      </x:c>
      <x:c r="C4900" s="2" t="str">
        <x:v>comp</x:v>
      </x:c>
      <x:c r="D4900" s="2" t="str">
        <x:v>latest/sass</x:v>
      </x:c>
      <x:c r="E4900" s="2" t="str">
        <x:v>24px</x:v>
      </x:c>
      <x:c r="F4900" s="2" t="str">
        <x:v>tokens/versions/latest/sass/_md-comp-slider-small.scss</x:v>
      </x:c>
      <x:c r="G4900" s="2" t="n">
        <x:v>25</x:v>
      </x:c>
      <x:c r="H4900" s="2" t="str">
        <x:v>https://github.com/material-components/material-web/blob/cbd34a8921915af94d5ef65c2a69eece41d5b4f3/tokens/versions/latest/sass/_md-comp-slider-small.scss#L25</x:v>
      </x:c>
    </x:row>
    <x:row r="4901" ht="20" customHeight="1">
      <x:c r="A4901" s="2" t="str">
        <x:v>MT-04900</x:v>
      </x:c>
      <x:c r="B4901" s="2" t="str">
        <x:v>--md-slider-small-inactive-track-shape-trailing</x:v>
      </x:c>
      <x:c r="C4901" s="2" t="str">
        <x:v>comp</x:v>
      </x:c>
      <x:c r="D4901" s="2" t="str">
        <x:v>latest/sass</x:v>
      </x:c>
      <x:c r="E4901" s="2" t="str">
        <x:v>8px</x:v>
      </x:c>
      <x:c r="F4901" s="2" t="str">
        <x:v>tokens/versions/latest/sass/_md-comp-slider-small.scss</x:v>
      </x:c>
      <x:c r="G4901" s="2" t="n">
        <x:v>27</x:v>
      </x:c>
      <x:c r="H4901" s="2" t="str">
        <x:v>https://github.com/material-components/material-web/blob/cbd34a8921915af94d5ef65c2a69eece41d5b4f3/tokens/versions/latest/sass/_md-comp-slider-small.scss#L27</x:v>
      </x:c>
    </x:row>
    <x:row r="4902" ht="20" customHeight="1">
      <x:c r="A4902" s="2" t="str">
        <x:v>MT-04901</x:v>
      </x:c>
      <x:c r="B4902" s="2" t="str">
        <x:v>--md-slider-state-layer-size</x:v>
      </x:c>
      <x:c r="C4902" s="2" t="str">
        <x:v>comp</x:v>
      </x:c>
      <x:c r="D4902" s="2" t="str">
        <x:v>latest/sass</x:v>
      </x:c>
      <x:c r="E4902" s="2" t="str">
        <x:v>40px</x:v>
      </x:c>
      <x:c r="F4902" s="2" t="str">
        <x:v>tokens/versions/latest/sass/_md-comp-slider.scss</x:v>
      </x:c>
      <x:c r="G4902" s="2" t="n">
        <x:v>81</x:v>
      </x:c>
      <x:c r="H4902" s="2" t="str">
        <x:v>https://github.com/material-components/material-web/blob/cbd34a8921915af94d5ef65c2a69eece41d5b4f3/tokens/versions/latest/sass/_md-comp-slider.scss#L81</x:v>
      </x:c>
    </x:row>
    <x:row r="4903" ht="20" customHeight="1">
      <x:c r="A4903" s="2" t="str">
        <x:v>MT-04902</x:v>
      </x:c>
      <x:c r="B4903" s="2" t="str">
        <x:v>--md-slider-stop-indicator-color</x:v>
      </x:c>
      <x:c r="C4903" s="2" t="str">
        <x:v>comp</x:v>
      </x:c>
      <x:c r="D4903" s="2" t="str">
        <x:v>latest/sass</x:v>
      </x:c>
      <x:c r="E4903" s="2" t="str">
        <x:v>md-sys-color.$on-secondary-container</x:v>
      </x:c>
      <x:c r="F4903" s="2" t="str">
        <x:v>tokens/versions/latest/sass/_md-comp-slider.scss</x:v>
      </x:c>
      <x:c r="G4903" s="2" t="n">
        <x:v>255</x:v>
      </x:c>
      <x:c r="H4903" s="2" t="str">
        <x:v>https://github.com/material-components/material-web/blob/cbd34a8921915af94d5ef65c2a69eece41d5b4f3/tokens/versions/latest/sass/_md-comp-slider.scss#L255</x:v>
      </x:c>
    </x:row>
    <x:row r="4904" ht="20" customHeight="1">
      <x:c r="A4904" s="2" t="str">
        <x:v>MT-04903</x:v>
      </x:c>
      <x:c r="B4904" s="2" t="str">
        <x:v>--md-slider-stop-indicator-color-selected</x:v>
      </x:c>
      <x:c r="C4904" s="2" t="str">
        <x:v>comp</x:v>
      </x:c>
      <x:c r="D4904" s="2" t="str">
        <x:v>latest/sass</x:v>
      </x:c>
      <x:c r="E4904" s="2" t="str">
        <x:v>md-sys-color.$on-primary</x:v>
      </x:c>
      <x:c r="F4904" s="2" t="str">
        <x:v>tokens/versions/latest/sass/_md-comp-slider.scss</x:v>
      </x:c>
      <x:c r="G4904" s="2" t="n">
        <x:v>257</x:v>
      </x:c>
      <x:c r="H4904" s="2" t="str">
        <x:v>https://github.com/material-components/material-web/blob/cbd34a8921915af94d5ef65c2a69eece41d5b4f3/tokens/versions/latest/sass/_md-comp-slider.scss#L257</x:v>
      </x:c>
    </x:row>
    <x:row r="4905" ht="20" customHeight="1">
      <x:c r="A4905" s="2" t="str">
        <x:v>MT-04904</x:v>
      </x:c>
      <x:c r="B4905" s="2" t="str">
        <x:v>--md-slider-stop-indicator-shape</x:v>
      </x:c>
      <x:c r="C4905" s="2" t="str">
        <x:v>comp</x:v>
      </x:c>
      <x:c r="D4905" s="2" t="str">
        <x:v>latest/sass</x:v>
      </x:c>
      <x:c r="E4905" s="2" t="str">
        <x:v>md-sys-shape.$corner-full</x:v>
      </x:c>
      <x:c r="F4905" s="2" t="str">
        <x:v>tokens/versions/latest/sass/_md-comp-slider.scss</x:v>
      </x:c>
      <x:c r="G4905" s="2" t="n">
        <x:v>259</x:v>
      </x:c>
      <x:c r="H4905" s="2" t="str">
        <x:v>https://github.com/material-components/material-web/blob/cbd34a8921915af94d5ef65c2a69eece41d5b4f3/tokens/versions/latest/sass/_md-comp-slider.scss#L259</x:v>
      </x:c>
    </x:row>
    <x:row r="4906" ht="20" customHeight="1">
      <x:c r="A4906" s="2" t="str">
        <x:v>MT-04905</x:v>
      </x:c>
      <x:c r="B4906" s="2" t="str">
        <x:v>--md-slider-stop-indicator-size</x:v>
      </x:c>
      <x:c r="C4906" s="2" t="str">
        <x:v>comp</x:v>
      </x:c>
      <x:c r="D4906" s="2" t="str">
        <x:v>latest/sass</x:v>
      </x:c>
      <x:c r="E4906" s="2" t="str">
        <x:v>4px</x:v>
      </x:c>
      <x:c r="F4906" s="2" t="str">
        <x:v>tokens/versions/latest/sass/_md-comp-slider.scss</x:v>
      </x:c>
      <x:c r="G4906" s="2" t="n">
        <x:v>83</x:v>
      </x:c>
      <x:c r="H4906" s="2" t="str">
        <x:v>https://github.com/material-components/material-web/blob/cbd34a8921915af94d5ef65c2a69eece41d5b4f3/tokens/versions/latest/sass/_md-comp-slider.scss#L83</x:v>
      </x:c>
    </x:row>
    <x:row r="4907" ht="20" customHeight="1">
      <x:c r="A4907" s="2" t="str">
        <x:v>MT-04906</x:v>
      </x:c>
      <x:c r="B4907" s="2" t="str">
        <x:v>--md-slider-stop-indicator-trailing-space</x:v>
      </x:c>
      <x:c r="C4907" s="2" t="str">
        <x:v>comp</x:v>
      </x:c>
      <x:c r="D4907" s="2" t="str">
        <x:v>latest/sass</x:v>
      </x:c>
      <x:c r="E4907" s="2" t="str">
        <x:v>4px</x:v>
      </x:c>
      <x:c r="F4907" s="2" t="str">
        <x:v>tokens/versions/latest/sass/_md-comp-slider.scss</x:v>
      </x:c>
      <x:c r="G4907" s="2" t="n">
        <x:v>85</x:v>
      </x:c>
      <x:c r="H4907" s="2" t="str">
        <x:v>https://github.com/material-components/material-web/blob/cbd34a8921915af94d5ef65c2a69eece41d5b4f3/tokens/versions/latest/sass/_md-comp-slider.scss#L85</x:v>
      </x:c>
    </x:row>
    <x:row r="4908" ht="20" customHeight="1">
      <x:c r="A4908" s="2" t="str">
        <x:v>MT-04907</x:v>
      </x:c>
      <x:c r="B4908" s="2" t="str">
        <x:v>--md-slider-track-elevation</x:v>
      </x:c>
      <x:c r="C4908" s="2" t="str">
        <x:v>comp</x:v>
      </x:c>
      <x:c r="D4908" s="2" t="str">
        <x:v>latest/sass</x:v>
      </x:c>
      <x:c r="E4908" s="2" t="str">
        <x:v>md-sys-elevation.$level0</x:v>
      </x:c>
      <x:c r="F4908" s="2" t="str">
        <x:v>tokens/versions/latest/sass/_md-comp-slider.scss</x:v>
      </x:c>
      <x:c r="G4908" s="2" t="n">
        <x:v>263</x:v>
      </x:c>
      <x:c r="H4908" s="2" t="str">
        <x:v>https://github.com/material-components/material-web/blob/cbd34a8921915af94d5ef65c2a69eece41d5b4f3/tokens/versions/latest/sass/_md-comp-slider.scss#L263</x:v>
      </x:c>
    </x:row>
    <x:row r="4909" ht="20" customHeight="1">
      <x:c r="A4909" s="2" t="str">
        <x:v>MT-04908</x:v>
      </x:c>
      <x:c r="B4909" s="2" t="str">
        <x:v>--md-slider-value-indicator-active-bottom-space</x:v>
      </x:c>
      <x:c r="C4909" s="2" t="str">
        <x:v>comp</x:v>
      </x:c>
      <x:c r="D4909" s="2" t="str">
        <x:v>latest/sass</x:v>
      </x:c>
      <x:c r="E4909" s="2" t="str">
        <x:v>12px</x:v>
      </x:c>
      <x:c r="F4909" s="2" t="str">
        <x:v>tokens/versions/latest/sass/_md-comp-slider.scss</x:v>
      </x:c>
      <x:c r="G4909" s="2" t="n">
        <x:v>87</x:v>
      </x:c>
      <x:c r="H4909" s="2" t="str">
        <x:v>https://github.com/material-components/material-web/blob/cbd34a8921915af94d5ef65c2a69eece41d5b4f3/tokens/versions/latest/sass/_md-comp-slider.scss#L87</x:v>
      </x:c>
    </x:row>
    <x:row r="4910" ht="20" customHeight="1">
      <x:c r="A4910" s="2" t="str">
        <x:v>MT-04909</x:v>
      </x:c>
      <x:c r="B4910" s="2" t="str">
        <x:v>--md-slider-value-indicator-container-color</x:v>
      </x:c>
      <x:c r="C4910" s="2" t="str">
        <x:v>comp</x:v>
      </x:c>
      <x:c r="D4910" s="2" t="str">
        <x:v>latest/sass</x:v>
      </x:c>
      <x:c r="E4910" s="2" t="str">
        <x:v>md-sys-color.$inverse-surface</x:v>
      </x:c>
      <x:c r="F4910" s="2" t="str">
        <x:v>tokens/versions/latest/sass/_md-comp-slider.scss</x:v>
      </x:c>
      <x:c r="G4910" s="2" t="n">
        <x:v>265</x:v>
      </x:c>
      <x:c r="H4910" s="2" t="str">
        <x:v>https://github.com/material-components/material-web/blob/cbd34a8921915af94d5ef65c2a69eece41d5b4f3/tokens/versions/latest/sass/_md-comp-slider.scss#L265</x:v>
      </x:c>
    </x:row>
    <x:row r="4911" ht="20" customHeight="1">
      <x:c r="A4911" s="2" t="str">
        <x:v>MT-04910</x:v>
      </x:c>
      <x:c r="B4911" s="2" t="str">
        <x:v>--md-slider-value-indicator-label-label-text-color</x:v>
      </x:c>
      <x:c r="C4911" s="2" t="str">
        <x:v>comp</x:v>
      </x:c>
      <x:c r="D4911" s="2" t="str">
        <x:v>latest/sass</x:v>
      </x:c>
      <x:c r="E4911" s="2" t="str">
        <x:v>md-sys-color.$inverse-on-surface</x:v>
      </x:c>
      <x:c r="F4911" s="2" t="str">
        <x:v>tokens/versions/latest/sass/_md-comp-slider.scss</x:v>
      </x:c>
      <x:c r="G4911" s="2" t="n">
        <x:v>267</x:v>
      </x:c>
      <x:c r="H4911" s="2" t="str">
        <x:v>https://github.com/material-components/material-web/blob/cbd34a8921915af94d5ef65c2a69eece41d5b4f3/tokens/versions/latest/sass/_md-comp-slider.scss#L267</x:v>
      </x:c>
    </x:row>
    <x:row r="4912" ht="20" customHeight="1">
      <x:c r="A4912" s="2" t="str">
        <x:v>MT-04911</x:v>
      </x:c>
      <x:c r="B4912" s="2" t="str">
        <x:v>--md-slider-value-indicator-label-label-text-font</x:v>
      </x:c>
      <x:c r="C4912" s="2" t="str">
        <x:v>comp</x:v>
      </x:c>
      <x:c r="D4912" s="2" t="str">
        <x:v>latest/sass</x:v>
      </x:c>
      <x:c r="E4912" s="2" t="str">
        <x:v>md-sys-typescale.$label-large-font</x:v>
      </x:c>
      <x:c r="F4912" s="2" t="str">
        <x:v>tokens/versions/latest/sass/_md-comp-slider.scss</x:v>
      </x:c>
      <x:c r="G4912" s="2" t="n">
        <x:v>269</x:v>
      </x:c>
      <x:c r="H4912" s="2" t="str">
        <x:v>https://github.com/material-components/material-web/blob/cbd34a8921915af94d5ef65c2a69eece41d5b4f3/tokens/versions/latest/sass/_md-comp-slider.scss#L269</x:v>
      </x:c>
    </x:row>
    <x:row r="4913" ht="20" customHeight="1">
      <x:c r="A4913" s="2" t="str">
        <x:v>MT-04912</x:v>
      </x:c>
      <x:c r="B4913" s="2" t="str">
        <x:v>--md-slider-value-indicator-label-label-text-line-height</x:v>
      </x:c>
      <x:c r="C4913" s="2" t="str">
        <x:v>comp</x:v>
      </x:c>
      <x:c r="D4913" s="2" t="str">
        <x:v>latest/sass</x:v>
      </x:c>
      <x:c r="E4913" s="2" t="str">
        <x:v>md-sys-typescale.$label-large-line-height</x:v>
      </x:c>
      <x:c r="F4913" s="2" t="str">
        <x:v>tokens/versions/latest/sass/_md-comp-slider.scss</x:v>
      </x:c>
      <x:c r="G4913" s="2" t="n">
        <x:v>271</x:v>
      </x:c>
      <x:c r="H4913" s="2" t="str">
        <x:v>https://github.com/material-components/material-web/blob/cbd34a8921915af94d5ef65c2a69eece41d5b4f3/tokens/versions/latest/sass/_md-comp-slider.scss#L271</x:v>
      </x:c>
    </x:row>
    <x:row r="4914" ht="20" customHeight="1">
      <x:c r="A4914" s="2" t="str">
        <x:v>MT-04913</x:v>
      </x:c>
      <x:c r="B4914" s="2" t="str">
        <x:v>--md-slider-value-indicator-label-label-text-size</x:v>
      </x:c>
      <x:c r="C4914" s="2" t="str">
        <x:v>comp</x:v>
      </x:c>
      <x:c r="D4914" s="2" t="str">
        <x:v>latest/sass</x:v>
      </x:c>
      <x:c r="E4914" s="2" t="str">
        <x:v>md-sys-typescale.$label-large-size</x:v>
      </x:c>
      <x:c r="F4914" s="2" t="str">
        <x:v>tokens/versions/latest/sass/_md-comp-slider.scss</x:v>
      </x:c>
      <x:c r="G4914" s="2" t="n">
        <x:v>273</x:v>
      </x:c>
      <x:c r="H4914" s="2" t="str">
        <x:v>https://github.com/material-components/material-web/blob/cbd34a8921915af94d5ef65c2a69eece41d5b4f3/tokens/versions/latest/sass/_md-comp-slider.scss#L273</x:v>
      </x:c>
    </x:row>
    <x:row r="4915" ht="20" customHeight="1">
      <x:c r="A4915" s="2" t="str">
        <x:v>MT-04914</x:v>
      </x:c>
      <x:c r="B4915" s="2" t="str">
        <x:v>--md-slider-value-indicator-label-label-text-tracking</x:v>
      </x:c>
      <x:c r="C4915" s="2" t="str">
        <x:v>comp</x:v>
      </x:c>
      <x:c r="D4915" s="2" t="str">
        <x:v>latest/sass</x:v>
      </x:c>
      <x:c r="E4915" s="2" t="str">
        <x:v>md-sys-typescale.$body-large-tracking</x:v>
      </x:c>
      <x:c r="F4915" s="2" t="str">
        <x:v>tokens/versions/latest/sass/_md-comp-slider.scss</x:v>
      </x:c>
      <x:c r="G4915" s="2" t="n">
        <x:v>275</x:v>
      </x:c>
      <x:c r="H4915" s="2" t="str">
        <x:v>https://github.com/material-components/material-web/blob/cbd34a8921915af94d5ef65c2a69eece41d5b4f3/tokens/versions/latest/sass/_md-comp-slider.scss#L275</x:v>
      </x:c>
    </x:row>
    <x:row r="4916" ht="20" customHeight="1">
      <x:c r="A4916" s="2" t="str">
        <x:v>MT-04915</x:v>
      </x:c>
      <x:c r="B4916" s="2" t="str">
        <x:v>--md-slider-value-indicator-label-label-text-weight</x:v>
      </x:c>
      <x:c r="C4916" s="2" t="str">
        <x:v>comp</x:v>
      </x:c>
      <x:c r="D4916" s="2" t="str">
        <x:v>latest/sass</x:v>
      </x:c>
      <x:c r="E4916" s="2" t="str">
        <x:v>md-sys-typescale.$body-large-weight</x:v>
      </x:c>
      <x:c r="F4916" s="2" t="str">
        <x:v>tokens/versions/latest/sass/_md-comp-slider.scss</x:v>
      </x:c>
      <x:c r="G4916" s="2" t="n">
        <x:v>277</x:v>
      </x:c>
      <x:c r="H4916" s="2" t="str">
        <x:v>https://github.com/material-components/material-web/blob/cbd34a8921915af94d5ef65c2a69eece41d5b4f3/tokens/versions/latest/sass/_md-comp-slider.scss#L277</x:v>
      </x:c>
    </x:row>
    <x:row r="4917" ht="20" customHeight="1">
      <x:c r="A4917" s="2" t="str">
        <x:v>MT-04916</x:v>
      </x:c>
      <x:c r="B4917" s="2" t="str">
        <x:v>--md-slider-with-overlap-handle-outline-color</x:v>
      </x:c>
      <x:c r="C4917" s="2" t="str">
        <x:v>comp</x:v>
      </x:c>
      <x:c r="D4917" s="2" t="str">
        <x:v>latest/sass</x:v>
      </x:c>
      <x:c r="E4917" s="2" t="str">
        <x:v>md-sys-color.$on-primary</x:v>
      </x:c>
      <x:c r="F4917" s="2" t="str">
        <x:v>tokens/versions/latest/sass/_md-comp-slider.scss</x:v>
      </x:c>
      <x:c r="G4917" s="2" t="n">
        <x:v>281</x:v>
      </x:c>
      <x:c r="H4917" s="2" t="str">
        <x:v>https://github.com/material-components/material-web/blob/cbd34a8921915af94d5ef65c2a69eece41d5b4f3/tokens/versions/latest/sass/_md-comp-slider.scss#L281</x:v>
      </x:c>
    </x:row>
    <x:row r="4918" ht="20" customHeight="1">
      <x:c r="A4918" s="2" t="str">
        <x:v>MT-04917</x:v>
      </x:c>
      <x:c r="B4918" s="2" t="str">
        <x:v>--md-slider-with-overlap-handle-outline-width</x:v>
      </x:c>
      <x:c r="C4918" s="2" t="str">
        <x:v>comp</x:v>
      </x:c>
      <x:c r="D4918" s="2" t="str">
        <x:v>latest/sass</x:v>
      </x:c>
      <x:c r="E4918" s="2" t="str">
        <x:v>1px</x:v>
      </x:c>
      <x:c r="F4918" s="2" t="str">
        <x:v>tokens/versions/latest/sass/_md-comp-slider.scss</x:v>
      </x:c>
      <x:c r="G4918" s="2" t="n">
        <x:v>91</x:v>
      </x:c>
      <x:c r="H4918" s="2" t="str">
        <x:v>https://github.com/material-components/material-web/blob/cbd34a8921915af94d5ef65c2a69eece41d5b4f3/tokens/versions/latest/sass/_md-comp-slider.scss#L91</x:v>
      </x:c>
    </x:row>
    <x:row r="4919" ht="20" customHeight="1">
      <x:c r="A4919" s="2" t="str">
        <x:v>MT-04918</x:v>
      </x:c>
      <x:c r="B4919" s="2" t="str">
        <x:v>--md-slider-with-tick-marks-active-container-color</x:v>
      </x:c>
      <x:c r="C4919" s="2" t="str">
        <x:v>comp</x:v>
      </x:c>
      <x:c r="D4919" s="2" t="str">
        <x:v>latest/sass</x:v>
      </x:c>
      <x:c r="E4919" s="2" t="str">
        <x:v>md-sys-color.$on-primary</x:v>
      </x:c>
      <x:c r="F4919" s="2" t="str">
        <x:v>tokens/versions/latest/sass/_md-comp-slider.scss</x:v>
      </x:c>
      <x:c r="G4919" s="2" t="n">
        <x:v>285</x:v>
      </x:c>
      <x:c r="H4919" s="2" t="str">
        <x:v>https://github.com/material-components/material-web/blob/cbd34a8921915af94d5ef65c2a69eece41d5b4f3/tokens/versions/latest/sass/_md-comp-slider.scss#L285</x:v>
      </x:c>
    </x:row>
    <x:row r="4920" ht="20" customHeight="1">
      <x:c r="A4920" s="2" t="str">
        <x:v>MT-04919</x:v>
      </x:c>
      <x:c r="B4920" s="2" t="str">
        <x:v>--md-slider-with-tick-marks-active-container-opacity</x:v>
      </x:c>
      <x:c r="C4920" s="2" t="str">
        <x:v>comp</x:v>
      </x:c>
      <x:c r="D4920" s="2" t="str">
        <x:v>latest/sass</x:v>
      </x:c>
      <x:c r="E4920" s="2" t="str">
        <x:v>0.38</x:v>
      </x:c>
      <x:c r="F4920" s="2" t="str">
        <x:v>tokens/versions/latest/sass/_md-comp-slider.scss</x:v>
      </x:c>
      <x:c r="G4920" s="2" t="n">
        <x:v>95</x:v>
      </x:c>
      <x:c r="H4920" s="2" t="str">
        <x:v>https://github.com/material-components/material-web/blob/cbd34a8921915af94d5ef65c2a69eece41d5b4f3/tokens/versions/latest/sass/_md-comp-slider.scss#L95</x:v>
      </x:c>
    </x:row>
    <x:row r="4921" ht="20" customHeight="1">
      <x:c r="A4921" s="2" t="str">
        <x:v>MT-04920</x:v>
      </x:c>
      <x:c r="B4921" s="2" t="str">
        <x:v>--md-slider-with-tick-marks-container-shape</x:v>
      </x:c>
      <x:c r="C4921" s="2" t="str">
        <x:v>comp</x:v>
      </x:c>
      <x:c r="D4921" s="2" t="str">
        <x:v>latest/sass</x:v>
      </x:c>
      <x:c r="E4921" s="2" t="str">
        <x:v>md-sys-shape.$corner-full</x:v>
      </x:c>
      <x:c r="F4921" s="2" t="str">
        <x:v>tokens/versions/latest/sass/_md-comp-slider.scss</x:v>
      </x:c>
      <x:c r="G4921" s="2" t="n">
        <x:v>289</x:v>
      </x:c>
      <x:c r="H4921" s="2" t="str">
        <x:v>https://github.com/material-components/material-web/blob/cbd34a8921915af94d5ef65c2a69eece41d5b4f3/tokens/versions/latest/sass/_md-comp-slider.scss#L289</x:v>
      </x:c>
    </x:row>
    <x:row r="4922" ht="20" customHeight="1">
      <x:c r="A4922" s="2" t="str">
        <x:v>MT-04921</x:v>
      </x:c>
      <x:c r="B4922" s="2" t="str">
        <x:v>--md-slider-with-tick-marks-container-size</x:v>
      </x:c>
      <x:c r="C4922" s="2" t="str">
        <x:v>comp</x:v>
      </x:c>
      <x:c r="D4922" s="2" t="str">
        <x:v>latest/sass</x:v>
      </x:c>
      <x:c r="E4922" s="2" t="str">
        <x:v>2px</x:v>
      </x:c>
      <x:c r="F4922" s="2" t="str">
        <x:v>tokens/versions/latest/sass/_md-comp-slider.scss</x:v>
      </x:c>
      <x:c r="G4922" s="2" t="n">
        <x:v>99</x:v>
      </x:c>
      <x:c r="H4922" s="2" t="str">
        <x:v>https://github.com/material-components/material-web/blob/cbd34a8921915af94d5ef65c2a69eece41d5b4f3/tokens/versions/latest/sass/_md-comp-slider.scss#L99</x:v>
      </x:c>
    </x:row>
    <x:row r="4923" ht="20" customHeight="1">
      <x:c r="A4923" s="2" t="str">
        <x:v>MT-04922</x:v>
      </x:c>
      <x:c r="B4923" s="2" t="str">
        <x:v>--md-slider-with-tick-marks-disabled-container-color</x:v>
      </x:c>
      <x:c r="C4923" s="2" t="str">
        <x:v>comp</x:v>
      </x:c>
      <x:c r="D4923" s="2" t="str">
        <x:v>latest/sass</x:v>
      </x:c>
      <x:c r="E4923" s="2" t="str">
        <x:v>md-sys-color.$on-surface</x:v>
      </x:c>
      <x:c r="F4923" s="2" t="str">
        <x:v>tokens/versions/latest/sass/_md-comp-slider.scss</x:v>
      </x:c>
      <x:c r="G4923" s="2" t="n">
        <x:v>293</x:v>
      </x:c>
      <x:c r="H4923" s="2" t="str">
        <x:v>https://github.com/material-components/material-web/blob/cbd34a8921915af94d5ef65c2a69eece41d5b4f3/tokens/versions/latest/sass/_md-comp-slider.scss#L293</x:v>
      </x:c>
    </x:row>
    <x:row r="4924" ht="20" customHeight="1">
      <x:c r="A4924" s="2" t="str">
        <x:v>MT-04923</x:v>
      </x:c>
      <x:c r="B4924" s="2" t="str">
        <x:v>--md-slider-with-tick-marks-disabled-container-opacity</x:v>
      </x:c>
      <x:c r="C4924" s="2" t="str">
        <x:v>comp</x:v>
      </x:c>
      <x:c r="D4924" s="2" t="str">
        <x:v>latest/sass</x:v>
      </x:c>
      <x:c r="E4924" s="2" t="str">
        <x:v>0.38</x:v>
      </x:c>
      <x:c r="F4924" s="2" t="str">
        <x:v>tokens/versions/latest/sass/_md-comp-slider.scss</x:v>
      </x:c>
      <x:c r="G4924" s="2" t="n">
        <x:v>103</x:v>
      </x:c>
      <x:c r="H4924" s="2" t="str">
        <x:v>https://github.com/material-components/material-web/blob/cbd34a8921915af94d5ef65c2a69eece41d5b4f3/tokens/versions/latest/sass/_md-comp-slider.scss#L103</x:v>
      </x:c>
    </x:row>
    <x:row r="4925" ht="20" customHeight="1">
      <x:c r="A4925" s="2" t="str">
        <x:v>MT-04924</x:v>
      </x:c>
      <x:c r="B4925" s="2" t="str">
        <x:v>--md-slider-with-tick-marks-inactive-container-color</x:v>
      </x:c>
      <x:c r="C4925" s="2" t="str">
        <x:v>comp</x:v>
      </x:c>
      <x:c r="D4925" s="2" t="str">
        <x:v>latest/sass</x:v>
      </x:c>
      <x:c r="E4925" s="2" t="str">
        <x:v>md-sys-color.$on-surface-variant</x:v>
      </x:c>
      <x:c r="F4925" s="2" t="str">
        <x:v>tokens/versions/latest/sass/_md-comp-slider.scss</x:v>
      </x:c>
      <x:c r="G4925" s="2" t="n">
        <x:v>297</x:v>
      </x:c>
      <x:c r="H4925" s="2" t="str">
        <x:v>https://github.com/material-components/material-web/blob/cbd34a8921915af94d5ef65c2a69eece41d5b4f3/tokens/versions/latest/sass/_md-comp-slider.scss#L297</x:v>
      </x:c>
    </x:row>
    <x:row r="4926" ht="20" customHeight="1">
      <x:c r="A4926" s="2" t="str">
        <x:v>MT-04925</x:v>
      </x:c>
      <x:c r="B4926" s="2" t="str">
        <x:v>--md-slider-with-tick-marks-inactive-container-opacity</x:v>
      </x:c>
      <x:c r="C4926" s="2" t="str">
        <x:v>comp</x:v>
      </x:c>
      <x:c r="D4926" s="2" t="str">
        <x:v>latest/sass</x:v>
      </x:c>
      <x:c r="E4926" s="2" t="str">
        <x:v>0.38</x:v>
      </x:c>
      <x:c r="F4926" s="2" t="str">
        <x:v>tokens/versions/latest/sass/_md-comp-slider.scss</x:v>
      </x:c>
      <x:c r="G4926" s="2" t="n">
        <x:v>107</x:v>
      </x:c>
      <x:c r="H4926" s="2" t="str">
        <x:v>https://github.com/material-components/material-web/blob/cbd34a8921915af94d5ef65c2a69eece41d5b4f3/tokens/versions/latest/sass/_md-comp-slider.scss#L107</x:v>
      </x:c>
    </x:row>
    <x:row r="4927" ht="20" customHeight="1">
      <x:c r="A4927" s="2" t="str">
        <x:v>MT-04926</x:v>
      </x:c>
      <x:c r="B4927" s="2" t="str">
        <x:v>--md-slider-xlarge-active-handle-height</x:v>
      </x:c>
      <x:c r="C4927" s="2" t="str">
        <x:v>comp</x:v>
      </x:c>
      <x:c r="D4927" s="2" t="str">
        <x:v>latest/sass</x:v>
      </x:c>
      <x:c r="E4927" s="2" t="str">
        <x:v>108px</x:v>
      </x:c>
      <x:c r="F4927" s="2" t="str">
        <x:v>tokens/versions/latest/sass/_md-comp-slider-xlarge.scss</x:v>
      </x:c>
      <x:c r="G4927" s="2" t="n">
        <x:v>19</x:v>
      </x:c>
      <x:c r="H4927" s="2" t="str">
        <x:v>https://github.com/material-components/material-web/blob/cbd34a8921915af94d5ef65c2a69eece41d5b4f3/tokens/versions/latest/sass/_md-comp-slider-xlarge.scss#L19</x:v>
      </x:c>
    </x:row>
    <x:row r="4928" ht="20" customHeight="1">
      <x:c r="A4928" s="2" t="str">
        <x:v>MT-04927</x:v>
      </x:c>
      <x:c r="B4928" s="2" t="str">
        <x:v>--md-slider-xlarge-active-track-height</x:v>
      </x:c>
      <x:c r="C4928" s="2" t="str">
        <x:v>comp</x:v>
      </x:c>
      <x:c r="D4928" s="2" t="str">
        <x:v>latest/sass</x:v>
      </x:c>
      <x:c r="E4928" s="2" t="str">
        <x:v>96px</x:v>
      </x:c>
      <x:c r="F4928" s="2" t="str">
        <x:v>tokens/versions/latest/sass/_md-comp-slider-xlarge.scss</x:v>
      </x:c>
      <x:c r="G4928" s="2" t="n">
        <x:v>21</x:v>
      </x:c>
      <x:c r="H4928" s="2" t="str">
        <x:v>https://github.com/material-components/material-web/blob/cbd34a8921915af94d5ef65c2a69eece41d5b4f3/tokens/versions/latest/sass/_md-comp-slider-xlarge.scss#L21</x:v>
      </x:c>
    </x:row>
    <x:row r="4929" ht="20" customHeight="1">
      <x:c r="A4929" s="2" t="str">
        <x:v>MT-04928</x:v>
      </x:c>
      <x:c r="B4929" s="2" t="str">
        <x:v>--md-slider-xlarge-active-track-shape-leading</x:v>
      </x:c>
      <x:c r="C4929" s="2" t="str">
        <x:v>comp</x:v>
      </x:c>
      <x:c r="D4929" s="2" t="str">
        <x:v>latest/sass</x:v>
      </x:c>
      <x:c r="E4929" s="2" t="str">
        <x:v>28px</x:v>
      </x:c>
      <x:c r="F4929" s="2" t="str">
        <x:v>tokens/versions/latest/sass/_md-comp-slider-xlarge.scss</x:v>
      </x:c>
      <x:c r="G4929" s="2" t="n">
        <x:v>23</x:v>
      </x:c>
      <x:c r="H4929" s="2" t="str">
        <x:v>https://github.com/material-components/material-web/blob/cbd34a8921915af94d5ef65c2a69eece41d5b4f3/tokens/versions/latest/sass/_md-comp-slider-xlarge.scss#L23</x:v>
      </x:c>
    </x:row>
    <x:row r="4930" ht="20" customHeight="1">
      <x:c r="A4930" s="2" t="str">
        <x:v>MT-04929</x:v>
      </x:c>
      <x:c r="B4930" s="2" t="str">
        <x:v>--md-slider-xlarge-icon-padding</x:v>
      </x:c>
      <x:c r="C4930" s="2" t="str">
        <x:v>comp</x:v>
      </x:c>
      <x:c r="D4930" s="2" t="str">
        <x:v>latest/sass</x:v>
      </x:c>
      <x:c r="E4930" s="2" t="str">
        <x:v>8px</x:v>
      </x:c>
      <x:c r="F4930" s="2" t="str">
        <x:v>tokens/versions/latest/sass/_md-comp-slider-xlarge.scss</x:v>
      </x:c>
      <x:c r="G4930" s="2" t="n">
        <x:v>25</x:v>
      </x:c>
      <x:c r="H4930" s="2" t="str">
        <x:v>https://github.com/material-components/material-web/blob/cbd34a8921915af94d5ef65c2a69eece41d5b4f3/tokens/versions/latest/sass/_md-comp-slider-xlarge.scss#L25</x:v>
      </x:c>
    </x:row>
    <x:row r="4931" ht="20" customHeight="1">
      <x:c r="A4931" s="2" t="str">
        <x:v>MT-04930</x:v>
      </x:c>
      <x:c r="B4931" s="2" t="str">
        <x:v>--md-slider-xlarge-icon-size</x:v>
      </x:c>
      <x:c r="C4931" s="2" t="str">
        <x:v>comp</x:v>
      </x:c>
      <x:c r="D4931" s="2" t="str">
        <x:v>latest/sass</x:v>
      </x:c>
      <x:c r="E4931" s="2" t="str">
        <x:v>32px</x:v>
      </x:c>
      <x:c r="F4931" s="2" t="str">
        <x:v>tokens/versions/latest/sass/_md-comp-slider-xlarge.scss</x:v>
      </x:c>
      <x:c r="G4931" s="2" t="n">
        <x:v>27</x:v>
      </x:c>
      <x:c r="H4931" s="2" t="str">
        <x:v>https://github.com/material-components/material-web/blob/cbd34a8921915af94d5ef65c2a69eece41d5b4f3/tokens/versions/latest/sass/_md-comp-slider-xlarge.scss#L27</x:v>
      </x:c>
    </x:row>
    <x:row r="4932" ht="20" customHeight="1">
      <x:c r="A4932" s="2" t="str">
        <x:v>MT-04931</x:v>
      </x:c>
      <x:c r="B4932" s="2" t="str">
        <x:v>--md-slider-xlarge-inactive-track-height</x:v>
      </x:c>
      <x:c r="C4932" s="2" t="str">
        <x:v>comp</x:v>
      </x:c>
      <x:c r="D4932" s="2" t="str">
        <x:v>latest/sass</x:v>
      </x:c>
      <x:c r="E4932" s="2" t="str">
        <x:v>96px</x:v>
      </x:c>
      <x:c r="F4932" s="2" t="str">
        <x:v>tokens/versions/latest/sass/_md-comp-slider-xlarge.scss</x:v>
      </x:c>
      <x:c r="G4932" s="2" t="n">
        <x:v>29</x:v>
      </x:c>
      <x:c r="H4932" s="2" t="str">
        <x:v>https://github.com/material-components/material-web/blob/cbd34a8921915af94d5ef65c2a69eece41d5b4f3/tokens/versions/latest/sass/_md-comp-slider-xlarge.scss#L29</x:v>
      </x:c>
    </x:row>
    <x:row r="4933" ht="20" customHeight="1">
      <x:c r="A4933" s="2" t="str">
        <x:v>MT-04932</x:v>
      </x:c>
      <x:c r="B4933" s="2" t="str">
        <x:v>--md-slider-xlarge-inactive-track-shape-trailing</x:v>
      </x:c>
      <x:c r="C4933" s="2" t="str">
        <x:v>comp</x:v>
      </x:c>
      <x:c r="D4933" s="2" t="str">
        <x:v>latest/sass</x:v>
      </x:c>
      <x:c r="E4933" s="2" t="str">
        <x:v>28px</x:v>
      </x:c>
      <x:c r="F4933" s="2" t="str">
        <x:v>tokens/versions/latest/sass/_md-comp-slider-xlarge.scss</x:v>
      </x:c>
      <x:c r="G4933" s="2" t="n">
        <x:v>31</x:v>
      </x:c>
      <x:c r="H4933" s="2" t="str">
        <x:v>https://github.com/material-components/material-web/blob/cbd34a8921915af94d5ef65c2a69eece41d5b4f3/tokens/versions/latest/sass/_md-comp-slider-xlarge.scss#L31</x:v>
      </x:c>
    </x:row>
    <x:row r="4934" ht="20" customHeight="1">
      <x:c r="A4934" s="2" t="str">
        <x:v>MT-04933</x:v>
      </x:c>
      <x:c r="B4934" s="2" t="str">
        <x:v>--md-slider-xsmall-active-handle-height</x:v>
      </x:c>
      <x:c r="C4934" s="2" t="str">
        <x:v>comp</x:v>
      </x:c>
      <x:c r="D4934" s="2" t="str">
        <x:v>latest/sass</x:v>
      </x:c>
      <x:c r="E4934" s="2" t="str">
        <x:v>44px</x:v>
      </x:c>
      <x:c r="F4934" s="2" t="str">
        <x:v>tokens/versions/latest/sass/_md-comp-slider-xsmall.scss</x:v>
      </x:c>
      <x:c r="G4934" s="2" t="n">
        <x:v>19</x:v>
      </x:c>
      <x:c r="H4934" s="2" t="str">
        <x:v>https://github.com/material-components/material-web/blob/cbd34a8921915af94d5ef65c2a69eece41d5b4f3/tokens/versions/latest/sass/_md-comp-slider-xsmall.scss#L19</x:v>
      </x:c>
    </x:row>
    <x:row r="4935" ht="20" customHeight="1">
      <x:c r="A4935" s="2" t="str">
        <x:v>MT-04934</x:v>
      </x:c>
      <x:c r="B4935" s="2" t="str">
        <x:v>--md-slider-xsmall-active-track-height</x:v>
      </x:c>
      <x:c r="C4935" s="2" t="str">
        <x:v>comp</x:v>
      </x:c>
      <x:c r="D4935" s="2" t="str">
        <x:v>latest/sass</x:v>
      </x:c>
      <x:c r="E4935" s="2" t="str">
        <x:v>16px</x:v>
      </x:c>
      <x:c r="F4935" s="2" t="str">
        <x:v>tokens/versions/latest/sass/_md-comp-slider-xsmall.scss</x:v>
      </x:c>
      <x:c r="G4935" s="2" t="n">
        <x:v>21</x:v>
      </x:c>
      <x:c r="H4935" s="2" t="str">
        <x:v>https://github.com/material-components/material-web/blob/cbd34a8921915af94d5ef65c2a69eece41d5b4f3/tokens/versions/latest/sass/_md-comp-slider-xsmall.scss#L21</x:v>
      </x:c>
    </x:row>
    <x:row r="4936" ht="20" customHeight="1">
      <x:c r="A4936" s="2" t="str">
        <x:v>MT-04935</x:v>
      </x:c>
      <x:c r="B4936" s="2" t="str">
        <x:v>--md-slider-xsmall-active-track-shape-leading</x:v>
      </x:c>
      <x:c r="C4936" s="2" t="str">
        <x:v>comp</x:v>
      </x:c>
      <x:c r="D4936" s="2" t="str">
        <x:v>latest/sass</x:v>
      </x:c>
      <x:c r="E4936" s="2" t="str">
        <x:v>8px</x:v>
      </x:c>
      <x:c r="F4936" s="2" t="str">
        <x:v>tokens/versions/latest/sass/_md-comp-slider-xsmall.scss</x:v>
      </x:c>
      <x:c r="G4936" s="2" t="n">
        <x:v>23</x:v>
      </x:c>
      <x:c r="H4936" s="2" t="str">
        <x:v>https://github.com/material-components/material-web/blob/cbd34a8921915af94d5ef65c2a69eece41d5b4f3/tokens/versions/latest/sass/_md-comp-slider-xsmall.scss#L23</x:v>
      </x:c>
    </x:row>
    <x:row r="4937" ht="20" customHeight="1">
      <x:c r="A4937" s="2" t="str">
        <x:v>MT-04936</x:v>
      </x:c>
      <x:c r="B4937" s="2" t="str">
        <x:v>--md-slider-xsmall-inactive-track-height</x:v>
      </x:c>
      <x:c r="C4937" s="2" t="str">
        <x:v>comp</x:v>
      </x:c>
      <x:c r="D4937" s="2" t="str">
        <x:v>latest/sass</x:v>
      </x:c>
      <x:c r="E4937" s="2" t="str">
        <x:v>16px</x:v>
      </x:c>
      <x:c r="F4937" s="2" t="str">
        <x:v>tokens/versions/latest/sass/_md-comp-slider-xsmall.scss</x:v>
      </x:c>
      <x:c r="G4937" s="2" t="n">
        <x:v>25</x:v>
      </x:c>
      <x:c r="H4937" s="2" t="str">
        <x:v>https://github.com/material-components/material-web/blob/cbd34a8921915af94d5ef65c2a69eece41d5b4f3/tokens/versions/latest/sass/_md-comp-slider-xsmall.scss#L25</x:v>
      </x:c>
    </x:row>
    <x:row r="4938" ht="20" customHeight="1">
      <x:c r="A4938" s="2" t="str">
        <x:v>MT-04937</x:v>
      </x:c>
      <x:c r="B4938" s="2" t="str">
        <x:v>--md-slider-xsmall-inactive-track-shape-trailing</x:v>
      </x:c>
      <x:c r="C4938" s="2" t="str">
        <x:v>comp</x:v>
      </x:c>
      <x:c r="D4938" s="2" t="str">
        <x:v>latest/sass</x:v>
      </x:c>
      <x:c r="E4938" s="2" t="str">
        <x:v>8px</x:v>
      </x:c>
      <x:c r="F4938" s="2" t="str">
        <x:v>tokens/versions/latest/sass/_md-comp-slider-xsmall.scss</x:v>
      </x:c>
      <x:c r="G4938" s="2" t="n">
        <x:v>27</x:v>
      </x:c>
      <x:c r="H4938" s="2" t="str">
        <x:v>https://github.com/material-components/material-web/blob/cbd34a8921915af94d5ef65c2a69eece41d5b4f3/tokens/versions/latest/sass/_md-comp-slider-xsmall.scss#L27</x:v>
      </x:c>
    </x:row>
    <x:row r="4939" ht="20" customHeight="1">
      <x:c r="A4939" s="2" t="str">
        <x:v>MT-04938</x:v>
      </x:c>
      <x:c r="B4939" s="2" t="str">
        <x:v>--md-snackbar-action-focus-label-text-color</x:v>
      </x:c>
      <x:c r="C4939" s="2" t="str">
        <x:v>comp</x:v>
      </x:c>
      <x:c r="D4939" s="2" t="str">
        <x:v>latest/sass</x:v>
      </x:c>
      <x:c r="E4939" s="2" t="str">
        <x:v>md-sys-color.$inverse-primary</x:v>
      </x:c>
      <x:c r="F4939" s="2" t="str">
        <x:v>tokens/versions/latest/sass/_md-comp-snackbar.scss</x:v>
      </x:c>
      <x:c r="G4939" s="2" t="n">
        <x:v>31</x:v>
      </x:c>
      <x:c r="H4939" s="2" t="str">
        <x:v>https://github.com/material-components/material-web/blob/cbd34a8921915af94d5ef65c2a69eece41d5b4f3/tokens/versions/latest/sass/_md-comp-snackbar.scss#L31</x:v>
      </x:c>
    </x:row>
    <x:row r="4940" ht="20" customHeight="1">
      <x:c r="A4940" s="2" t="str">
        <x:v>MT-04939</x:v>
      </x:c>
      <x:c r="B4940" s="2" t="str">
        <x:v>--md-snackbar-action-focus-state-layer-color</x:v>
      </x:c>
      <x:c r="C4940" s="2" t="str">
        <x:v>comp</x:v>
      </x:c>
      <x:c r="D4940" s="2" t="str">
        <x:v>latest/sass</x:v>
      </x:c>
      <x:c r="E4940" s="2" t="str">
        <x:v>md-sys-color.$inverse-primary</x:v>
      </x:c>
      <x:c r="F4940" s="2" t="str">
        <x:v>tokens/versions/latest/sass/_md-comp-snackbar.scss</x:v>
      </x:c>
      <x:c r="G4940" s="2" t="n">
        <x:v>33</x:v>
      </x:c>
      <x:c r="H4940" s="2" t="str">
        <x:v>https://github.com/material-components/material-web/blob/cbd34a8921915af94d5ef65c2a69eece41d5b4f3/tokens/versions/latest/sass/_md-comp-snackbar.scss#L33</x:v>
      </x:c>
    </x:row>
    <x:row r="4941" ht="20" customHeight="1">
      <x:c r="A4941" s="2" t="str">
        <x:v>MT-04940</x:v>
      </x:c>
      <x:c r="B4941" s="2" t="str">
        <x:v>--md-snackbar-action-focus-state-layer-opacity</x:v>
      </x:c>
      <x:c r="C4941" s="2" t="str">
        <x:v>comp</x:v>
      </x:c>
      <x:c r="D4941" s="2" t="str">
        <x:v>latest/sass</x:v>
      </x:c>
      <x:c r="E4941" s="2" t="str">
        <x:v>md-sys-state.$focus-state-layer-opacity</x:v>
      </x:c>
      <x:c r="F4941" s="2" t="str">
        <x:v>tokens/versions/latest/sass/_md-comp-snackbar.scss</x:v>
      </x:c>
      <x:c r="G4941" s="2" t="n">
        <x:v>35</x:v>
      </x:c>
      <x:c r="H4941" s="2" t="str">
        <x:v>https://github.com/material-components/material-web/blob/cbd34a8921915af94d5ef65c2a69eece41d5b4f3/tokens/versions/latest/sass/_md-comp-snackbar.scss#L35</x:v>
      </x:c>
    </x:row>
    <x:row r="4942" ht="20" customHeight="1">
      <x:c r="A4942" s="2" t="str">
        <x:v>MT-04941</x:v>
      </x:c>
      <x:c r="B4942" s="2" t="str">
        <x:v>--md-snackbar-action-hover-label-text-color</x:v>
      </x:c>
      <x:c r="C4942" s="2" t="str">
        <x:v>comp</x:v>
      </x:c>
      <x:c r="D4942" s="2" t="str">
        <x:v>latest/sass</x:v>
      </x:c>
      <x:c r="E4942" s="2" t="str">
        <x:v>md-sys-color.$inverse-primary</x:v>
      </x:c>
      <x:c r="F4942" s="2" t="str">
        <x:v>tokens/versions/latest/sass/_md-comp-snackbar.scss</x:v>
      </x:c>
      <x:c r="G4942" s="2" t="n">
        <x:v>37</x:v>
      </x:c>
      <x:c r="H4942" s="2" t="str">
        <x:v>https://github.com/material-components/material-web/blob/cbd34a8921915af94d5ef65c2a69eece41d5b4f3/tokens/versions/latest/sass/_md-comp-snackbar.scss#L37</x:v>
      </x:c>
    </x:row>
    <x:row r="4943" ht="20" customHeight="1">
      <x:c r="A4943" s="2" t="str">
        <x:v>MT-04942</x:v>
      </x:c>
      <x:c r="B4943" s="2" t="str">
        <x:v>--md-snackbar-action-hover-state-layer-color</x:v>
      </x:c>
      <x:c r="C4943" s="2" t="str">
        <x:v>comp</x:v>
      </x:c>
      <x:c r="D4943" s="2" t="str">
        <x:v>latest/sass</x:v>
      </x:c>
      <x:c r="E4943" s="2" t="str">
        <x:v>md-sys-color.$inverse-primary</x:v>
      </x:c>
      <x:c r="F4943" s="2" t="str">
        <x:v>tokens/versions/latest/sass/_md-comp-snackbar.scss</x:v>
      </x:c>
      <x:c r="G4943" s="2" t="n">
        <x:v>39</x:v>
      </x:c>
      <x:c r="H4943" s="2" t="str">
        <x:v>https://github.com/material-components/material-web/blob/cbd34a8921915af94d5ef65c2a69eece41d5b4f3/tokens/versions/latest/sass/_md-comp-snackbar.scss#L39</x:v>
      </x:c>
    </x:row>
    <x:row r="4944" ht="20" customHeight="1">
      <x:c r="A4944" s="2" t="str">
        <x:v>MT-04943</x:v>
      </x:c>
      <x:c r="B4944" s="2" t="str">
        <x:v>--md-snackbar-action-hover-state-layer-opacity</x:v>
      </x:c>
      <x:c r="C4944" s="2" t="str">
        <x:v>comp</x:v>
      </x:c>
      <x:c r="D4944" s="2" t="str">
        <x:v>latest/sass</x:v>
      </x:c>
      <x:c r="E4944" s="2" t="str">
        <x:v>md-sys-state.$hover-state-layer-opacity</x:v>
      </x:c>
      <x:c r="F4944" s="2" t="str">
        <x:v>tokens/versions/latest/sass/_md-comp-snackbar.scss</x:v>
      </x:c>
      <x:c r="G4944" s="2" t="n">
        <x:v>41</x:v>
      </x:c>
      <x:c r="H4944" s="2" t="str">
        <x:v>https://github.com/material-components/material-web/blob/cbd34a8921915af94d5ef65c2a69eece41d5b4f3/tokens/versions/latest/sass/_md-comp-snackbar.scss#L41</x:v>
      </x:c>
    </x:row>
    <x:row r="4945" ht="20" customHeight="1">
      <x:c r="A4945" s="2" t="str">
        <x:v>MT-04944</x:v>
      </x:c>
      <x:c r="B4945" s="2" t="str">
        <x:v>--md-snackbar-action-label-text-color</x:v>
      </x:c>
      <x:c r="C4945" s="2" t="str">
        <x:v>comp</x:v>
      </x:c>
      <x:c r="D4945" s="2" t="str">
        <x:v>latest/sass</x:v>
      </x:c>
      <x:c r="E4945" s="2" t="str">
        <x:v>md-sys-color.$inverse-primary</x:v>
      </x:c>
      <x:c r="F4945" s="2" t="str">
        <x:v>tokens/versions/latest/sass/_md-comp-snackbar.scss</x:v>
      </x:c>
      <x:c r="G4945" s="2" t="n">
        <x:v>43</x:v>
      </x:c>
      <x:c r="H4945" s="2" t="str">
        <x:v>https://github.com/material-components/material-web/blob/cbd34a8921915af94d5ef65c2a69eece41d5b4f3/tokens/versions/latest/sass/_md-comp-snackbar.scss#L43</x:v>
      </x:c>
    </x:row>
    <x:row r="4946" ht="20" customHeight="1">
      <x:c r="A4946" s="2" t="str">
        <x:v>MT-04945</x:v>
      </x:c>
      <x:c r="B4946" s="2" t="str">
        <x:v>--md-snackbar-action-label-text-font</x:v>
      </x:c>
      <x:c r="C4946" s="2" t="str">
        <x:v>comp</x:v>
      </x:c>
      <x:c r="D4946" s="2" t="str">
        <x:v>latest/sass</x:v>
      </x:c>
      <x:c r="E4946" s="2" t="str">
        <x:v>md-sys-typescale.$label-large-font</x:v>
      </x:c>
      <x:c r="F4946" s="2" t="str">
        <x:v>tokens/versions/latest/sass/_md-comp-snackbar.scss</x:v>
      </x:c>
      <x:c r="G4946" s="2" t="n">
        <x:v>45</x:v>
      </x:c>
      <x:c r="H4946" s="2" t="str">
        <x:v>https://github.com/material-components/material-web/blob/cbd34a8921915af94d5ef65c2a69eece41d5b4f3/tokens/versions/latest/sass/_md-comp-snackbar.scss#L45</x:v>
      </x:c>
    </x:row>
    <x:row r="4947" ht="20" customHeight="1">
      <x:c r="A4947" s="2" t="str">
        <x:v>MT-04946</x:v>
      </x:c>
      <x:c r="B4947" s="2" t="str">
        <x:v>--md-snackbar-action-label-text-line-height</x:v>
      </x:c>
      <x:c r="C4947" s="2" t="str">
        <x:v>comp</x:v>
      </x:c>
      <x:c r="D4947" s="2" t="str">
        <x:v>latest/sass</x:v>
      </x:c>
      <x:c r="E4947" s="2" t="str">
        <x:v>md-sys-typescale.$label-large-line-height</x:v>
      </x:c>
      <x:c r="F4947" s="2" t="str">
        <x:v>tokens/versions/latest/sass/_md-comp-snackbar.scss</x:v>
      </x:c>
      <x:c r="G4947" s="2" t="n">
        <x:v>47</x:v>
      </x:c>
      <x:c r="H4947" s="2" t="str">
        <x:v>https://github.com/material-components/material-web/blob/cbd34a8921915af94d5ef65c2a69eece41d5b4f3/tokens/versions/latest/sass/_md-comp-snackbar.scss#L47</x:v>
      </x:c>
    </x:row>
    <x:row r="4948" ht="20" customHeight="1">
      <x:c r="A4948" s="2" t="str">
        <x:v>MT-04947</x:v>
      </x:c>
      <x:c r="B4948" s="2" t="str">
        <x:v>--md-snackbar-action-label-text-size</x:v>
      </x:c>
      <x:c r="C4948" s="2" t="str">
        <x:v>comp</x:v>
      </x:c>
      <x:c r="D4948" s="2" t="str">
        <x:v>latest/sass</x:v>
      </x:c>
      <x:c r="E4948" s="2" t="str">
        <x:v>md-sys-typescale.$label-large-size</x:v>
      </x:c>
      <x:c r="F4948" s="2" t="str">
        <x:v>tokens/versions/latest/sass/_md-comp-snackbar.scss</x:v>
      </x:c>
      <x:c r="G4948" s="2" t="n">
        <x:v>49</x:v>
      </x:c>
      <x:c r="H4948" s="2" t="str">
        <x:v>https://github.com/material-components/material-web/blob/cbd34a8921915af94d5ef65c2a69eece41d5b4f3/tokens/versions/latest/sass/_md-comp-snackbar.scss#L49</x:v>
      </x:c>
    </x:row>
    <x:row r="4949" ht="20" customHeight="1">
      <x:c r="A4949" s="2" t="str">
        <x:v>MT-04948</x:v>
      </x:c>
      <x:c r="B4949" s="2" t="str">
        <x:v>--md-snackbar-action-label-text-tracking</x:v>
      </x:c>
      <x:c r="C4949" s="2" t="str">
        <x:v>comp</x:v>
      </x:c>
      <x:c r="D4949" s="2" t="str">
        <x:v>latest/sass</x:v>
      </x:c>
      <x:c r="E4949" s="2" t="str">
        <x:v>md-sys-typescale.$label-large-tracking</x:v>
      </x:c>
      <x:c r="F4949" s="2" t="str">
        <x:v>tokens/versions/latest/sass/_md-comp-snackbar.scss</x:v>
      </x:c>
      <x:c r="G4949" s="2" t="n">
        <x:v>51</x:v>
      </x:c>
      <x:c r="H4949" s="2" t="str">
        <x:v>https://github.com/material-components/material-web/blob/cbd34a8921915af94d5ef65c2a69eece41d5b4f3/tokens/versions/latest/sass/_md-comp-snackbar.scss#L51</x:v>
      </x:c>
    </x:row>
    <x:row r="4950" ht="20" customHeight="1">
      <x:c r="A4950" s="2" t="str">
        <x:v>MT-04949</x:v>
      </x:c>
      <x:c r="B4950" s="2" t="str">
        <x:v>--md-snackbar-action-label-text-weight</x:v>
      </x:c>
      <x:c r="C4950" s="2" t="str">
        <x:v>comp</x:v>
      </x:c>
      <x:c r="D4950" s="2" t="str">
        <x:v>latest/sass</x:v>
      </x:c>
      <x:c r="E4950" s="2" t="str">
        <x:v>md-sys-typescale.$label-large-weight</x:v>
      </x:c>
      <x:c r="F4950" s="2" t="str">
        <x:v>tokens/versions/latest/sass/_md-comp-snackbar.scss</x:v>
      </x:c>
      <x:c r="G4950" s="2" t="n">
        <x:v>53</x:v>
      </x:c>
      <x:c r="H4950" s="2" t="str">
        <x:v>https://github.com/material-components/material-web/blob/cbd34a8921915af94d5ef65c2a69eece41d5b4f3/tokens/versions/latest/sass/_md-comp-snackbar.scss#L53</x:v>
      </x:c>
    </x:row>
    <x:row r="4951" ht="20" customHeight="1">
      <x:c r="A4951" s="2" t="str">
        <x:v>MT-04950</x:v>
      </x:c>
      <x:c r="B4951" s="2" t="str">
        <x:v>--md-snackbar-action-pressed-label-text-color</x:v>
      </x:c>
      <x:c r="C4951" s="2" t="str">
        <x:v>comp</x:v>
      </x:c>
      <x:c r="D4951" s="2" t="str">
        <x:v>latest/sass</x:v>
      </x:c>
      <x:c r="E4951" s="2" t="str">
        <x:v>md-sys-color.$inverse-primary</x:v>
      </x:c>
      <x:c r="F4951" s="2" t="str">
        <x:v>tokens/versions/latest/sass/_md-comp-snackbar.scss</x:v>
      </x:c>
      <x:c r="G4951" s="2" t="n">
        <x:v>55</x:v>
      </x:c>
      <x:c r="H4951" s="2" t="str">
        <x:v>https://github.com/material-components/material-web/blob/cbd34a8921915af94d5ef65c2a69eece41d5b4f3/tokens/versions/latest/sass/_md-comp-snackbar.scss#L55</x:v>
      </x:c>
    </x:row>
    <x:row r="4952" ht="20" customHeight="1">
      <x:c r="A4952" s="2" t="str">
        <x:v>MT-04951</x:v>
      </x:c>
      <x:c r="B4952" s="2" t="str">
        <x:v>--md-snackbar-action-pressed-state-layer-color</x:v>
      </x:c>
      <x:c r="C4952" s="2" t="str">
        <x:v>comp</x:v>
      </x:c>
      <x:c r="D4952" s="2" t="str">
        <x:v>latest/sass</x:v>
      </x:c>
      <x:c r="E4952" s="2" t="str">
        <x:v>md-sys-color.$inverse-primary</x:v>
      </x:c>
      <x:c r="F4952" s="2" t="str">
        <x:v>tokens/versions/latest/sass/_md-comp-snackbar.scss</x:v>
      </x:c>
      <x:c r="G4952" s="2" t="n">
        <x:v>57</x:v>
      </x:c>
      <x:c r="H4952" s="2" t="str">
        <x:v>https://github.com/material-components/material-web/blob/cbd34a8921915af94d5ef65c2a69eece41d5b4f3/tokens/versions/latest/sass/_md-comp-snackbar.scss#L57</x:v>
      </x:c>
    </x:row>
    <x:row r="4953" ht="20" customHeight="1">
      <x:c r="A4953" s="2" t="str">
        <x:v>MT-04952</x:v>
      </x:c>
      <x:c r="B4953" s="2" t="str">
        <x:v>--md-snackbar-action-pressed-state-layer-opacity</x:v>
      </x:c>
      <x:c r="C4953" s="2" t="str">
        <x:v>comp</x:v>
      </x:c>
      <x:c r="D4953" s="2" t="str">
        <x:v>latest/sass</x:v>
      </x:c>
      <x:c r="E4953" s="2" t="str">
        <x:v>md-sys-state.$pressed-state-layer-opacity</x:v>
      </x:c>
      <x:c r="F4953" s="2" t="str">
        <x:v>tokens/versions/latest/sass/_md-comp-snackbar.scss</x:v>
      </x:c>
      <x:c r="G4953" s="2" t="n">
        <x:v>59</x:v>
      </x:c>
      <x:c r="H4953" s="2" t="str">
        <x:v>https://github.com/material-components/material-web/blob/cbd34a8921915af94d5ef65c2a69eece41d5b4f3/tokens/versions/latest/sass/_md-comp-snackbar.scss#L59</x:v>
      </x:c>
    </x:row>
    <x:row r="4954" ht="20" customHeight="1">
      <x:c r="A4954" s="2" t="str">
        <x:v>MT-04953</x:v>
      </x:c>
      <x:c r="B4954" s="2" t="str">
        <x:v>--md-snackbar-container-color</x:v>
      </x:c>
      <x:c r="C4954" s="2" t="str">
        <x:v>comp</x:v>
      </x:c>
      <x:c r="D4954" s="2" t="str">
        <x:v>latest/sass</x:v>
      </x:c>
      <x:c r="E4954" s="2" t="str">
        <x:v>md-sys-color.$inverse-surface</x:v>
      </x:c>
      <x:c r="F4954" s="2" t="str">
        <x:v>tokens/versions/latest/sass/_md-comp-snackbar.scss</x:v>
      </x:c>
      <x:c r="G4954" s="2" t="n">
        <x:v>61</x:v>
      </x:c>
      <x:c r="H4954" s="2" t="str">
        <x:v>https://github.com/material-components/material-web/blob/cbd34a8921915af94d5ef65c2a69eece41d5b4f3/tokens/versions/latest/sass/_md-comp-snackbar.scss#L61</x:v>
      </x:c>
    </x:row>
    <x:row r="4955" ht="20" customHeight="1">
      <x:c r="A4955" s="2" t="str">
        <x:v>MT-04954</x:v>
      </x:c>
      <x:c r="B4955" s="2" t="str">
        <x:v>--md-snackbar-container-elevation</x:v>
      </x:c>
      <x:c r="C4955" s="2" t="str">
        <x:v>comp</x:v>
      </x:c>
      <x:c r="D4955" s="2" t="str">
        <x:v>latest/sass</x:v>
      </x:c>
      <x:c r="E4955" s="2" t="str">
        <x:v>md-sys-elevation.$level3</x:v>
      </x:c>
      <x:c r="F4955" s="2" t="str">
        <x:v>tokens/versions/latest/sass/_md-comp-snackbar.scss</x:v>
      </x:c>
      <x:c r="G4955" s="2" t="n">
        <x:v>63</x:v>
      </x:c>
      <x:c r="H4955" s="2" t="str">
        <x:v>https://github.com/material-components/material-web/blob/cbd34a8921915af94d5ef65c2a69eece41d5b4f3/tokens/versions/latest/sass/_md-comp-snackbar.scss#L63</x:v>
      </x:c>
    </x:row>
    <x:row r="4956" ht="20" customHeight="1">
      <x:c r="A4956" s="2" t="str">
        <x:v>MT-04955</x:v>
      </x:c>
      <x:c r="B4956" s="2" t="str">
        <x:v>--md-snackbar-container-shadow-color</x:v>
      </x:c>
      <x:c r="C4956" s="2" t="str">
        <x:v>comp</x:v>
      </x:c>
      <x:c r="D4956" s="2" t="str">
        <x:v>latest/sass</x:v>
      </x:c>
      <x:c r="E4956" s="2" t="str">
        <x:v>md-sys-color.$shadow</x:v>
      </x:c>
      <x:c r="F4956" s="2" t="str">
        <x:v>tokens/versions/latest/sass/_md-comp-snackbar.scss</x:v>
      </x:c>
      <x:c r="G4956" s="2" t="n">
        <x:v>65</x:v>
      </x:c>
      <x:c r="H4956" s="2" t="str">
        <x:v>https://github.com/material-components/material-web/blob/cbd34a8921915af94d5ef65c2a69eece41d5b4f3/tokens/versions/latest/sass/_md-comp-snackbar.scss#L65</x:v>
      </x:c>
    </x:row>
    <x:row r="4957" ht="20" customHeight="1">
      <x:c r="A4957" s="2" t="str">
        <x:v>MT-04956</x:v>
      </x:c>
      <x:c r="B4957" s="2" t="str">
        <x:v>--md-snackbar-container-shape</x:v>
      </x:c>
      <x:c r="C4957" s="2" t="str">
        <x:v>comp</x:v>
      </x:c>
      <x:c r="D4957" s="2" t="str">
        <x:v>latest/sass</x:v>
      </x:c>
      <x:c r="E4957" s="2" t="str">
        <x:v>md-sys-shape.$corner-extra-small</x:v>
      </x:c>
      <x:c r="F4957" s="2" t="str">
        <x:v>tokens/versions/latest/sass/_md-comp-snackbar.scss</x:v>
      </x:c>
      <x:c r="G4957" s="2" t="n">
        <x:v>67</x:v>
      </x:c>
      <x:c r="H4957" s="2" t="str">
        <x:v>https://github.com/material-components/material-web/blob/cbd34a8921915af94d5ef65c2a69eece41d5b4f3/tokens/versions/latest/sass/_md-comp-snackbar.scss#L67</x:v>
      </x:c>
    </x:row>
    <x:row r="4958" ht="20" customHeight="1">
      <x:c r="A4958" s="2" t="str">
        <x:v>MT-04957</x:v>
      </x:c>
      <x:c r="B4958" s="2" t="str">
        <x:v>--md-snackbar-icon-color</x:v>
      </x:c>
      <x:c r="C4958" s="2" t="str">
        <x:v>comp</x:v>
      </x:c>
      <x:c r="D4958" s="2" t="str">
        <x:v>latest/sass</x:v>
      </x:c>
      <x:c r="E4958" s="2" t="str">
        <x:v>md-sys-color.$inverse-on-surface</x:v>
      </x:c>
      <x:c r="F4958" s="2" t="str">
        <x:v>tokens/versions/latest/sass/_md-comp-snackbar.scss</x:v>
      </x:c>
      <x:c r="G4958" s="2" t="n">
        <x:v>69</x:v>
      </x:c>
      <x:c r="H4958" s="2" t="str">
        <x:v>https://github.com/material-components/material-web/blob/cbd34a8921915af94d5ef65c2a69eece41d5b4f3/tokens/versions/latest/sass/_md-comp-snackbar.scss#L69</x:v>
      </x:c>
    </x:row>
    <x:row r="4959" ht="20" customHeight="1">
      <x:c r="A4959" s="2" t="str">
        <x:v>MT-04958</x:v>
      </x:c>
      <x:c r="B4959" s="2" t="str">
        <x:v>--md-snackbar-icon-focus-icon-color</x:v>
      </x:c>
      <x:c r="C4959" s="2" t="str">
        <x:v>comp</x:v>
      </x:c>
      <x:c r="D4959" s="2" t="str">
        <x:v>latest/sass</x:v>
      </x:c>
      <x:c r="E4959" s="2" t="str">
        <x:v>md-sys-color.$inverse-on-surface</x:v>
      </x:c>
      <x:c r="F4959" s="2" t="str">
        <x:v>tokens/versions/latest/sass/_md-comp-snackbar.scss</x:v>
      </x:c>
      <x:c r="G4959" s="2" t="n">
        <x:v>71</x:v>
      </x:c>
      <x:c r="H4959" s="2" t="str">
        <x:v>https://github.com/material-components/material-web/blob/cbd34a8921915af94d5ef65c2a69eece41d5b4f3/tokens/versions/latest/sass/_md-comp-snackbar.scss#L71</x:v>
      </x:c>
    </x:row>
    <x:row r="4960" ht="20" customHeight="1">
      <x:c r="A4960" s="2" t="str">
        <x:v>MT-04959</x:v>
      </x:c>
      <x:c r="B4960" s="2" t="str">
        <x:v>--md-snackbar-icon-focus-state-layer-color</x:v>
      </x:c>
      <x:c r="C4960" s="2" t="str">
        <x:v>comp</x:v>
      </x:c>
      <x:c r="D4960" s="2" t="str">
        <x:v>latest/sass</x:v>
      </x:c>
      <x:c r="E4960" s="2" t="str">
        <x:v>md-sys-color.$inverse-on-surface</x:v>
      </x:c>
      <x:c r="F4960" s="2" t="str">
        <x:v>tokens/versions/latest/sass/_md-comp-snackbar.scss</x:v>
      </x:c>
      <x:c r="G4960" s="2" t="n">
        <x:v>73</x:v>
      </x:c>
      <x:c r="H4960" s="2" t="str">
        <x:v>https://github.com/material-components/material-web/blob/cbd34a8921915af94d5ef65c2a69eece41d5b4f3/tokens/versions/latest/sass/_md-comp-snackbar.scss#L73</x:v>
      </x:c>
    </x:row>
    <x:row r="4961" ht="20" customHeight="1">
      <x:c r="A4961" s="2" t="str">
        <x:v>MT-04960</x:v>
      </x:c>
      <x:c r="B4961" s="2" t="str">
        <x:v>--md-snackbar-icon-focus-state-layer-opacity</x:v>
      </x:c>
      <x:c r="C4961" s="2" t="str">
        <x:v>comp</x:v>
      </x:c>
      <x:c r="D4961" s="2" t="str">
        <x:v>latest/sass</x:v>
      </x:c>
      <x:c r="E4961" s="2" t="str">
        <x:v>md-sys-state.$focus-state-layer-opacity</x:v>
      </x:c>
      <x:c r="F4961" s="2" t="str">
        <x:v>tokens/versions/latest/sass/_md-comp-snackbar.scss</x:v>
      </x:c>
      <x:c r="G4961" s="2" t="n">
        <x:v>75</x:v>
      </x:c>
      <x:c r="H4961" s="2" t="str">
        <x:v>https://github.com/material-components/material-web/blob/cbd34a8921915af94d5ef65c2a69eece41d5b4f3/tokens/versions/latest/sass/_md-comp-snackbar.scss#L75</x:v>
      </x:c>
    </x:row>
    <x:row r="4962" ht="20" customHeight="1">
      <x:c r="A4962" s="2" t="str">
        <x:v>MT-04961</x:v>
      </x:c>
      <x:c r="B4962" s="2" t="str">
        <x:v>--md-snackbar-icon-hover-icon-color</x:v>
      </x:c>
      <x:c r="C4962" s="2" t="str">
        <x:v>comp</x:v>
      </x:c>
      <x:c r="D4962" s="2" t="str">
        <x:v>latest/sass</x:v>
      </x:c>
      <x:c r="E4962" s="2" t="str">
        <x:v>md-sys-color.$inverse-on-surface</x:v>
      </x:c>
      <x:c r="F4962" s="2" t="str">
        <x:v>tokens/versions/latest/sass/_md-comp-snackbar.scss</x:v>
      </x:c>
      <x:c r="G4962" s="2" t="n">
        <x:v>77</x:v>
      </x:c>
      <x:c r="H4962" s="2" t="str">
        <x:v>https://github.com/material-components/material-web/blob/cbd34a8921915af94d5ef65c2a69eece41d5b4f3/tokens/versions/latest/sass/_md-comp-snackbar.scss#L77</x:v>
      </x:c>
    </x:row>
    <x:row r="4963" ht="20" customHeight="1">
      <x:c r="A4963" s="2" t="str">
        <x:v>MT-04962</x:v>
      </x:c>
      <x:c r="B4963" s="2" t="str">
        <x:v>--md-snackbar-icon-hover-state-layer-color</x:v>
      </x:c>
      <x:c r="C4963" s="2" t="str">
        <x:v>comp</x:v>
      </x:c>
      <x:c r="D4963" s="2" t="str">
        <x:v>latest/sass</x:v>
      </x:c>
      <x:c r="E4963" s="2" t="str">
        <x:v>md-sys-color.$inverse-on-surface</x:v>
      </x:c>
      <x:c r="F4963" s="2" t="str">
        <x:v>tokens/versions/latest/sass/_md-comp-snackbar.scss</x:v>
      </x:c>
      <x:c r="G4963" s="2" t="n">
        <x:v>79</x:v>
      </x:c>
      <x:c r="H4963" s="2" t="str">
        <x:v>https://github.com/material-components/material-web/blob/cbd34a8921915af94d5ef65c2a69eece41d5b4f3/tokens/versions/latest/sass/_md-comp-snackbar.scss#L79</x:v>
      </x:c>
    </x:row>
    <x:row r="4964" ht="20" customHeight="1">
      <x:c r="A4964" s="2" t="str">
        <x:v>MT-04963</x:v>
      </x:c>
      <x:c r="B4964" s="2" t="str">
        <x:v>--md-snackbar-icon-hover-state-layer-opacity</x:v>
      </x:c>
      <x:c r="C4964" s="2" t="str">
        <x:v>comp</x:v>
      </x:c>
      <x:c r="D4964" s="2" t="str">
        <x:v>latest/sass</x:v>
      </x:c>
      <x:c r="E4964" s="2" t="str">
        <x:v>md-sys-state.$hover-state-layer-opacity</x:v>
      </x:c>
      <x:c r="F4964" s="2" t="str">
        <x:v>tokens/versions/latest/sass/_md-comp-snackbar.scss</x:v>
      </x:c>
      <x:c r="G4964" s="2" t="n">
        <x:v>81</x:v>
      </x:c>
      <x:c r="H4964" s="2" t="str">
        <x:v>https://github.com/material-components/material-web/blob/cbd34a8921915af94d5ef65c2a69eece41d5b4f3/tokens/versions/latest/sass/_md-comp-snackbar.scss#L81</x:v>
      </x:c>
    </x:row>
    <x:row r="4965" ht="20" customHeight="1">
      <x:c r="A4965" s="2" t="str">
        <x:v>MT-04964</x:v>
      </x:c>
      <x:c r="B4965" s="2" t="str">
        <x:v>--md-snackbar-icon-pressed-icon-color</x:v>
      </x:c>
      <x:c r="C4965" s="2" t="str">
        <x:v>comp</x:v>
      </x:c>
      <x:c r="D4965" s="2" t="str">
        <x:v>latest/sass</x:v>
      </x:c>
      <x:c r="E4965" s="2" t="str">
        <x:v>md-sys-color.$inverse-on-surface</x:v>
      </x:c>
      <x:c r="F4965" s="2" t="str">
        <x:v>tokens/versions/latest/sass/_md-comp-snackbar.scss</x:v>
      </x:c>
      <x:c r="G4965" s="2" t="n">
        <x:v>83</x:v>
      </x:c>
      <x:c r="H4965" s="2" t="str">
        <x:v>https://github.com/material-components/material-web/blob/cbd34a8921915af94d5ef65c2a69eece41d5b4f3/tokens/versions/latest/sass/_md-comp-snackbar.scss#L83</x:v>
      </x:c>
    </x:row>
    <x:row r="4966" ht="20" customHeight="1">
      <x:c r="A4966" s="2" t="str">
        <x:v>MT-04965</x:v>
      </x:c>
      <x:c r="B4966" s="2" t="str">
        <x:v>--md-snackbar-icon-pressed-state-layer-color</x:v>
      </x:c>
      <x:c r="C4966" s="2" t="str">
        <x:v>comp</x:v>
      </x:c>
      <x:c r="D4966" s="2" t="str">
        <x:v>latest/sass</x:v>
      </x:c>
      <x:c r="E4966" s="2" t="str">
        <x:v>md-sys-color.$inverse-on-surface</x:v>
      </x:c>
      <x:c r="F4966" s="2" t="str">
        <x:v>tokens/versions/latest/sass/_md-comp-snackbar.scss</x:v>
      </x:c>
      <x:c r="G4966" s="2" t="n">
        <x:v>85</x:v>
      </x:c>
      <x:c r="H4966" s="2" t="str">
        <x:v>https://github.com/material-components/material-web/blob/cbd34a8921915af94d5ef65c2a69eece41d5b4f3/tokens/versions/latest/sass/_md-comp-snackbar.scss#L85</x:v>
      </x:c>
    </x:row>
    <x:row r="4967" ht="20" customHeight="1">
      <x:c r="A4967" s="2" t="str">
        <x:v>MT-04966</x:v>
      </x:c>
      <x:c r="B4967" s="2" t="str">
        <x:v>--md-snackbar-icon-pressed-state-layer-opacity</x:v>
      </x:c>
      <x:c r="C4967" s="2" t="str">
        <x:v>comp</x:v>
      </x:c>
      <x:c r="D4967" s="2" t="str">
        <x:v>latest/sass</x:v>
      </x:c>
      <x:c r="E4967" s="2" t="str">
        <x:v>md-sys-state.$pressed-state-layer-opacity</x:v>
      </x:c>
      <x:c r="F4967" s="2" t="str">
        <x:v>tokens/versions/latest/sass/_md-comp-snackbar.scss</x:v>
      </x:c>
      <x:c r="G4967" s="2" t="n">
        <x:v>87</x:v>
      </x:c>
      <x:c r="H4967" s="2" t="str">
        <x:v>https://github.com/material-components/material-web/blob/cbd34a8921915af94d5ef65c2a69eece41d5b4f3/tokens/versions/latest/sass/_md-comp-snackbar.scss#L87</x:v>
      </x:c>
    </x:row>
    <x:row r="4968" ht="20" customHeight="1">
      <x:c r="A4968" s="2" t="str">
        <x:v>MT-04967</x:v>
      </x:c>
      <x:c r="B4968" s="2" t="str">
        <x:v>--md-snackbar-icon-size</x:v>
      </x:c>
      <x:c r="C4968" s="2" t="str">
        <x:v>comp</x:v>
      </x:c>
      <x:c r="D4968" s="2" t="str">
        <x:v>latest/sass</x:v>
      </x:c>
      <x:c r="E4968" s="2" t="str">
        <x:v>24px</x:v>
      </x:c>
      <x:c r="F4968" s="2" t="str">
        <x:v>tokens/versions/latest/sass/_md-comp-snackbar.scss</x:v>
      </x:c>
      <x:c r="G4968" s="2" t="n">
        <x:v>25</x:v>
      </x:c>
      <x:c r="H4968" s="2" t="str">
        <x:v>https://github.com/material-components/material-web/blob/cbd34a8921915af94d5ef65c2a69eece41d5b4f3/tokens/versions/latest/sass/_md-comp-snackbar.scss#L25</x:v>
      </x:c>
    </x:row>
    <x:row r="4969" ht="20" customHeight="1">
      <x:c r="A4969" s="2" t="str">
        <x:v>MT-04968</x:v>
      </x:c>
      <x:c r="B4969" s="2" t="str">
        <x:v>--md-snackbar-supporting-text-color</x:v>
      </x:c>
      <x:c r="C4969" s="2" t="str">
        <x:v>comp</x:v>
      </x:c>
      <x:c r="D4969" s="2" t="str">
        <x:v>latest/sass</x:v>
      </x:c>
      <x:c r="E4969" s="2" t="str">
        <x:v>md-sys-color.$inverse-on-surface</x:v>
      </x:c>
      <x:c r="F4969" s="2" t="str">
        <x:v>tokens/versions/latest/sass/_md-comp-snackbar.scss</x:v>
      </x:c>
      <x:c r="G4969" s="2" t="n">
        <x:v>89</x:v>
      </x:c>
      <x:c r="H4969" s="2" t="str">
        <x:v>https://github.com/material-components/material-web/blob/cbd34a8921915af94d5ef65c2a69eece41d5b4f3/tokens/versions/latest/sass/_md-comp-snackbar.scss#L89</x:v>
      </x:c>
    </x:row>
    <x:row r="4970" ht="20" customHeight="1">
      <x:c r="A4970" s="2" t="str">
        <x:v>MT-04969</x:v>
      </x:c>
      <x:c r="B4970" s="2" t="str">
        <x:v>--md-snackbar-supporting-text-font</x:v>
      </x:c>
      <x:c r="C4970" s="2" t="str">
        <x:v>comp</x:v>
      </x:c>
      <x:c r="D4970" s="2" t="str">
        <x:v>latest/sass</x:v>
      </x:c>
      <x:c r="E4970" s="2" t="str">
        <x:v>md-sys-typescale.$body-medium-font</x:v>
      </x:c>
      <x:c r="F4970" s="2" t="str">
        <x:v>tokens/versions/latest/sass/_md-comp-snackbar.scss</x:v>
      </x:c>
      <x:c r="G4970" s="2" t="n">
        <x:v>91</x:v>
      </x:c>
      <x:c r="H4970" s="2" t="str">
        <x:v>https://github.com/material-components/material-web/blob/cbd34a8921915af94d5ef65c2a69eece41d5b4f3/tokens/versions/latest/sass/_md-comp-snackbar.scss#L91</x:v>
      </x:c>
    </x:row>
    <x:row r="4971" ht="20" customHeight="1">
      <x:c r="A4971" s="2" t="str">
        <x:v>MT-04970</x:v>
      </x:c>
      <x:c r="B4971" s="2" t="str">
        <x:v>--md-snackbar-supporting-text-line-height</x:v>
      </x:c>
      <x:c r="C4971" s="2" t="str">
        <x:v>comp</x:v>
      </x:c>
      <x:c r="D4971" s="2" t="str">
        <x:v>latest/sass</x:v>
      </x:c>
      <x:c r="E4971" s="2" t="str">
        <x:v>md-sys-typescale.$body-medium-line-height</x:v>
      </x:c>
      <x:c r="F4971" s="2" t="str">
        <x:v>tokens/versions/latest/sass/_md-comp-snackbar.scss</x:v>
      </x:c>
      <x:c r="G4971" s="2" t="n">
        <x:v>93</x:v>
      </x:c>
      <x:c r="H4971" s="2" t="str">
        <x:v>https://github.com/material-components/material-web/blob/cbd34a8921915af94d5ef65c2a69eece41d5b4f3/tokens/versions/latest/sass/_md-comp-snackbar.scss#L93</x:v>
      </x:c>
    </x:row>
    <x:row r="4972" ht="20" customHeight="1">
      <x:c r="A4972" s="2" t="str">
        <x:v>MT-04971</x:v>
      </x:c>
      <x:c r="B4972" s="2" t="str">
        <x:v>--md-snackbar-supporting-text-size</x:v>
      </x:c>
      <x:c r="C4972" s="2" t="str">
        <x:v>comp</x:v>
      </x:c>
      <x:c r="D4972" s="2" t="str">
        <x:v>latest/sass</x:v>
      </x:c>
      <x:c r="E4972" s="2" t="str">
        <x:v>md-sys-typescale.$body-medium-size</x:v>
      </x:c>
      <x:c r="F4972" s="2" t="str">
        <x:v>tokens/versions/latest/sass/_md-comp-snackbar.scss</x:v>
      </x:c>
      <x:c r="G4972" s="2" t="n">
        <x:v>95</x:v>
      </x:c>
      <x:c r="H4972" s="2" t="str">
        <x:v>https://github.com/material-components/material-web/blob/cbd34a8921915af94d5ef65c2a69eece41d5b4f3/tokens/versions/latest/sass/_md-comp-snackbar.scss#L95</x:v>
      </x:c>
    </x:row>
    <x:row r="4973" ht="20" customHeight="1">
      <x:c r="A4973" s="2" t="str">
        <x:v>MT-04972</x:v>
      </x:c>
      <x:c r="B4973" s="2" t="str">
        <x:v>--md-snackbar-supporting-text-tracking</x:v>
      </x:c>
      <x:c r="C4973" s="2" t="str">
        <x:v>comp</x:v>
      </x:c>
      <x:c r="D4973" s="2" t="str">
        <x:v>latest/sass</x:v>
      </x:c>
      <x:c r="E4973" s="2" t="str">
        <x:v>md-sys-typescale.$body-medium-tracking</x:v>
      </x:c>
      <x:c r="F4973" s="2" t="str">
        <x:v>tokens/versions/latest/sass/_md-comp-snackbar.scss</x:v>
      </x:c>
      <x:c r="G4973" s="2" t="n">
        <x:v>97</x:v>
      </x:c>
      <x:c r="H4973" s="2" t="str">
        <x:v>https://github.com/material-components/material-web/blob/cbd34a8921915af94d5ef65c2a69eece41d5b4f3/tokens/versions/latest/sass/_md-comp-snackbar.scss#L97</x:v>
      </x:c>
    </x:row>
    <x:row r="4974" ht="20" customHeight="1">
      <x:c r="A4974" s="2" t="str">
        <x:v>MT-04973</x:v>
      </x:c>
      <x:c r="B4974" s="2" t="str">
        <x:v>--md-snackbar-supporting-text-weight</x:v>
      </x:c>
      <x:c r="C4974" s="2" t="str">
        <x:v>comp</x:v>
      </x:c>
      <x:c r="D4974" s="2" t="str">
        <x:v>latest/sass</x:v>
      </x:c>
      <x:c r="E4974" s="2" t="str">
        <x:v>md-sys-typescale.$body-medium-weight</x:v>
      </x:c>
      <x:c r="F4974" s="2" t="str">
        <x:v>tokens/versions/latest/sass/_md-comp-snackbar.scss</x:v>
      </x:c>
      <x:c r="G4974" s="2" t="n">
        <x:v>99</x:v>
      </x:c>
      <x:c r="H4974" s="2" t="str">
        <x:v>https://github.com/material-components/material-web/blob/cbd34a8921915af94d5ef65c2a69eece41d5b4f3/tokens/versions/latest/sass/_md-comp-snackbar.scss#L99</x:v>
      </x:c>
    </x:row>
    <x:row r="4975" ht="20" customHeight="1">
      <x:c r="A4975" s="2" t="str">
        <x:v>MT-04974</x:v>
      </x:c>
      <x:c r="B4975" s="2" t="str">
        <x:v>--md-snackbar-with-single-line-container-height</x:v>
      </x:c>
      <x:c r="C4975" s="2" t="str">
        <x:v>comp</x:v>
      </x:c>
      <x:c r="D4975" s="2" t="str">
        <x:v>latest/sass</x:v>
      </x:c>
      <x:c r="E4975" s="2" t="str">
        <x:v>48px</x:v>
      </x:c>
      <x:c r="F4975" s="2" t="str">
        <x:v>tokens/versions/latest/sass/_md-comp-snackbar.scss</x:v>
      </x:c>
      <x:c r="G4975" s="2" t="n">
        <x:v>27</x:v>
      </x:c>
      <x:c r="H4975" s="2" t="str">
        <x:v>https://github.com/material-components/material-web/blob/cbd34a8921915af94d5ef65c2a69eece41d5b4f3/tokens/versions/latest/sass/_md-comp-snackbar.scss#L27</x:v>
      </x:c>
    </x:row>
    <x:row r="4976" ht="20" customHeight="1">
      <x:c r="A4976" s="2" t="str">
        <x:v>MT-04975</x:v>
      </x:c>
      <x:c r="B4976" s="2" t="str">
        <x:v>--md-snackbar-with-two-lines-container-height</x:v>
      </x:c>
      <x:c r="C4976" s="2" t="str">
        <x:v>comp</x:v>
      </x:c>
      <x:c r="D4976" s="2" t="str">
        <x:v>latest/sass</x:v>
      </x:c>
      <x:c r="E4976" s="2" t="str">
        <x:v>68px</x:v>
      </x:c>
      <x:c r="F4976" s="2" t="str">
        <x:v>tokens/versions/latest/sass/_md-comp-snackbar.scss</x:v>
      </x:c>
      <x:c r="G4976" s="2" t="n">
        <x:v>29</x:v>
      </x:c>
      <x:c r="H4976" s="2" t="str">
        <x:v>https://github.com/material-components/material-web/blob/cbd34a8921915af94d5ef65c2a69eece41d5b4f3/tokens/versions/latest/sass/_md-comp-snackbar.scss#L29</x:v>
      </x:c>
    </x:row>
    <x:row r="4977" ht="20" customHeight="1">
      <x:c r="A4977" s="2" t="str">
        <x:v>MT-04976</x:v>
      </x:c>
      <x:c r="B4977" s="2" t="str">
        <x:v>--md-split-button-large-between-space</x:v>
      </x:c>
      <x:c r="C4977" s="2" t="str">
        <x:v>comp</x:v>
      </x:c>
      <x:c r="D4977" s="2" t="str">
        <x:v>latest/sass</x:v>
      </x:c>
      <x:c r="E4977" s="2" t="str">
        <x:v>2px</x:v>
      </x:c>
      <x:c r="F4977" s="2" t="str">
        <x:v>tokens/versions/latest/sass/_md-comp-split-button-large.scss</x:v>
      </x:c>
      <x:c r="G4977" s="2" t="n">
        <x:v>21</x:v>
      </x:c>
      <x:c r="H4977" s="2" t="str">
        <x:v>https://github.com/material-components/material-web/blob/cbd34a8921915af94d5ef65c2a69eece41d5b4f3/tokens/versions/latest/sass/_md-comp-split-button-large.scss#L21</x:v>
      </x:c>
    </x:row>
    <x:row r="4978" ht="20" customHeight="1">
      <x:c r="A4978" s="2" t="str">
        <x:v>MT-04977</x:v>
      </x:c>
      <x:c r="B4978" s="2" t="str">
        <x:v>--md-split-button-large-container-height</x:v>
      </x:c>
      <x:c r="C4978" s="2" t="str">
        <x:v>comp</x:v>
      </x:c>
      <x:c r="D4978" s="2" t="str">
        <x:v>latest/sass</x:v>
      </x:c>
      <x:c r="E4978" s="2" t="str">
        <x:v>96px</x:v>
      </x:c>
      <x:c r="F4978" s="2" t="str">
        <x:v>tokens/versions/latest/sass/_md-comp-split-button-large.scss</x:v>
      </x:c>
      <x:c r="G4978" s="2" t="n">
        <x:v>23</x:v>
      </x:c>
      <x:c r="H4978" s="2" t="str">
        <x:v>https://github.com/material-components/material-web/blob/cbd34a8921915af94d5ef65c2a69eece41d5b4f3/tokens/versions/latest/sass/_md-comp-split-button-large.scss#L23</x:v>
      </x:c>
    </x:row>
    <x:row r="4979" ht="20" customHeight="1">
      <x:c r="A4979" s="2" t="str">
        <x:v>MT-04978</x:v>
      </x:c>
      <x:c r="B4979" s="2" t="str">
        <x:v>--md-split-button-large-container-shape</x:v>
      </x:c>
      <x:c r="C4979" s="2" t="str">
        <x:v>comp</x:v>
      </x:c>
      <x:c r="D4979" s="2" t="str">
        <x:v>latest/sass</x:v>
      </x:c>
      <x:c r="E4979" s="2" t="str">
        <x:v>md-sys-shape.$corner-full</x:v>
      </x:c>
      <x:c r="F4979" s="2" t="str">
        <x:v>tokens/versions/latest/sass/_md-comp-split-button-large.scss</x:v>
      </x:c>
      <x:c r="G4979" s="2" t="n">
        <x:v>37</x:v>
      </x:c>
      <x:c r="H4979" s="2" t="str">
        <x:v>https://github.com/material-components/material-web/blob/cbd34a8921915af94d5ef65c2a69eece41d5b4f3/tokens/versions/latest/sass/_md-comp-split-button-large.scss#L37</x:v>
      </x:c>
    </x:row>
    <x:row r="4980" ht="20" customHeight="1">
      <x:c r="A4980" s="2" t="str">
        <x:v>MT-04979</x:v>
      </x:c>
      <x:c r="B4980" s="2" t="str">
        <x:v>--md-split-button-large-inner-corner-corner-size</x:v>
      </x:c>
      <x:c r="C4980" s="2" t="str">
        <x:v>comp</x:v>
      </x:c>
      <x:c r="D4980" s="2" t="str">
        <x:v>latest/sass</x:v>
      </x:c>
      <x:c r="E4980" s="2" t="str">
        <x:v>md-sys-shape.$corner-value-small</x:v>
      </x:c>
      <x:c r="F4980" s="2" t="str">
        <x:v>tokens/versions/latest/sass/_md-comp-split-button-large.scss</x:v>
      </x:c>
      <x:c r="G4980" s="2" t="n">
        <x:v>39</x:v>
      </x:c>
      <x:c r="H4980" s="2" t="str">
        <x:v>https://github.com/material-components/material-web/blob/cbd34a8921915af94d5ef65c2a69eece41d5b4f3/tokens/versions/latest/sass/_md-comp-split-button-large.scss#L39</x:v>
      </x:c>
    </x:row>
    <x:row r="4981" ht="20" customHeight="1">
      <x:c r="A4981" s="2" t="str">
        <x:v>MT-04980</x:v>
      </x:c>
      <x:c r="B4981" s="2" t="str">
        <x:v>--md-split-button-large-inner-corner-hovered-corner-size</x:v>
      </x:c>
      <x:c r="C4981" s="2" t="str">
        <x:v>comp</x:v>
      </x:c>
      <x:c r="D4981" s="2" t="str">
        <x:v>latest/sass</x:v>
      </x:c>
      <x:c r="E4981" s="2" t="str">
        <x:v>md-sys-shape.$corner-value-large-increased</x:v>
      </x:c>
      <x:c r="F4981" s="2" t="str">
        <x:v>tokens/versions/latest/sass/_md-comp-split-button-large.scss</x:v>
      </x:c>
      <x:c r="G4981" s="2" t="n">
        <x:v>41</x:v>
      </x:c>
      <x:c r="H4981" s="2" t="str">
        <x:v>https://github.com/material-components/material-web/blob/cbd34a8921915af94d5ef65c2a69eece41d5b4f3/tokens/versions/latest/sass/_md-comp-split-button-large.scss#L41</x:v>
      </x:c>
    </x:row>
    <x:row r="4982" ht="20" customHeight="1">
      <x:c r="A4982" s="2" t="str">
        <x:v>MT-04981</x:v>
      </x:c>
      <x:c r="B4982" s="2" t="str">
        <x:v>--md-split-button-large-inner-corner-pressed-corner-size</x:v>
      </x:c>
      <x:c r="C4982" s="2" t="str">
        <x:v>comp</x:v>
      </x:c>
      <x:c r="D4982" s="2" t="str">
        <x:v>latest/sass</x:v>
      </x:c>
      <x:c r="E4982" s="2" t="str">
        <x:v>md-sys-shape.$corner-value-large-increased</x:v>
      </x:c>
      <x:c r="F4982" s="2" t="str">
        <x:v>tokens/versions/latest/sass/_md-comp-split-button-large.scss</x:v>
      </x:c>
      <x:c r="G4982" s="2" t="n">
        <x:v>43</x:v>
      </x:c>
      <x:c r="H4982" s="2" t="str">
        <x:v>https://github.com/material-components/material-web/blob/cbd34a8921915af94d5ef65c2a69eece41d5b4f3/tokens/versions/latest/sass/_md-comp-split-button-large.scss#L43</x:v>
      </x:c>
    </x:row>
    <x:row r="4983" ht="20" customHeight="1">
      <x:c r="A4983" s="2" t="str">
        <x:v>MT-04982</x:v>
      </x:c>
      <x:c r="B4983" s="2" t="str">
        <x:v>--md-split-button-large-leading-button-leading-space</x:v>
      </x:c>
      <x:c r="C4983" s="2" t="str">
        <x:v>comp</x:v>
      </x:c>
      <x:c r="D4983" s="2" t="str">
        <x:v>latest/sass</x:v>
      </x:c>
      <x:c r="E4983" s="2" t="str">
        <x:v>48px</x:v>
      </x:c>
      <x:c r="F4983" s="2" t="str">
        <x:v>tokens/versions/latest/sass/_md-comp-split-button-large.scss</x:v>
      </x:c>
      <x:c r="G4983" s="2" t="n">
        <x:v>25</x:v>
      </x:c>
      <x:c r="H4983" s="2" t="str">
        <x:v>https://github.com/material-components/material-web/blob/cbd34a8921915af94d5ef65c2a69eece41d5b4f3/tokens/versions/latest/sass/_md-comp-split-button-large.scss#L25</x:v>
      </x:c>
    </x:row>
    <x:row r="4984" ht="20" customHeight="1">
      <x:c r="A4984" s="2" t="str">
        <x:v>MT-04983</x:v>
      </x:c>
      <x:c r="B4984" s="2" t="str">
        <x:v>--md-split-button-large-leading-button-trailing-space</x:v>
      </x:c>
      <x:c r="C4984" s="2" t="str">
        <x:v>comp</x:v>
      </x:c>
      <x:c r="D4984" s="2" t="str">
        <x:v>latest/sass</x:v>
      </x:c>
      <x:c r="E4984" s="2" t="str">
        <x:v>48px</x:v>
      </x:c>
      <x:c r="F4984" s="2" t="str">
        <x:v>tokens/versions/latest/sass/_md-comp-split-button-large.scss</x:v>
      </x:c>
      <x:c r="G4984" s="2" t="n">
        <x:v>27</x:v>
      </x:c>
      <x:c r="H4984" s="2" t="str">
        <x:v>https://github.com/material-components/material-web/blob/cbd34a8921915af94d5ef65c2a69eece41d5b4f3/tokens/versions/latest/sass/_md-comp-split-button-large.scss#L27</x:v>
      </x:c>
    </x:row>
    <x:row r="4985" ht="20" customHeight="1">
      <x:c r="A4985" s="2" t="str">
        <x:v>MT-04984</x:v>
      </x:c>
      <x:c r="B4985" s="2" t="str">
        <x:v>--md-split-button-large-trailing-button-icon-size</x:v>
      </x:c>
      <x:c r="C4985" s="2" t="str">
        <x:v>comp</x:v>
      </x:c>
      <x:c r="D4985" s="2" t="str">
        <x:v>latest/sass</x:v>
      </x:c>
      <x:c r="E4985" s="2" t="str">
        <x:v>38px</x:v>
      </x:c>
      <x:c r="F4985" s="2" t="str">
        <x:v>tokens/versions/latest/sass/_md-comp-split-button-large.scss</x:v>
      </x:c>
      <x:c r="G4985" s="2" t="n">
        <x:v>29</x:v>
      </x:c>
      <x:c r="H4985" s="2" t="str">
        <x:v>https://github.com/material-components/material-web/blob/cbd34a8921915af94d5ef65c2a69eece41d5b4f3/tokens/versions/latest/sass/_md-comp-split-button-large.scss#L29</x:v>
      </x:c>
    </x:row>
    <x:row r="4986" ht="20" customHeight="1">
      <x:c r="A4986" s="2" t="str">
        <x:v>MT-04985</x:v>
      </x:c>
      <x:c r="B4986" s="2" t="str">
        <x:v>--md-split-button-large-trailing-button-inner-corner-selected-corner-size</x:v>
      </x:c>
      <x:c r="C4986" s="2" t="str">
        <x:v>comp</x:v>
      </x:c>
      <x:c r="D4986" s="2" t="str">
        <x:v>latest/sass</x:v>
      </x:c>
      <x:c r="E4986" s="2" t="str">
        <x:v>50%</x:v>
      </x:c>
      <x:c r="F4986" s="2" t="str">
        <x:v>tokens/versions/latest/sass/_md-comp-split-button-large.scss</x:v>
      </x:c>
      <x:c r="G4986" s="2" t="n">
        <x:v>31</x:v>
      </x:c>
      <x:c r="H4986" s="2" t="str">
        <x:v>https://github.com/material-components/material-web/blob/cbd34a8921915af94d5ef65c2a69eece41d5b4f3/tokens/versions/latest/sass/_md-comp-split-button-large.scss#L31</x:v>
      </x:c>
    </x:row>
    <x:row r="4987" ht="20" customHeight="1">
      <x:c r="A4987" s="2" t="str">
        <x:v>MT-04986</x:v>
      </x:c>
      <x:c r="B4987" s="2" t="str">
        <x:v>--md-split-button-large-trailing-button-leading-space</x:v>
      </x:c>
      <x:c r="C4987" s="2" t="str">
        <x:v>comp</x:v>
      </x:c>
      <x:c r="D4987" s="2" t="str">
        <x:v>latest/sass</x:v>
      </x:c>
      <x:c r="E4987" s="2" t="str">
        <x:v>29px</x:v>
      </x:c>
      <x:c r="F4987" s="2" t="str">
        <x:v>tokens/versions/latest/sass/_md-comp-split-button-large.scss</x:v>
      </x:c>
      <x:c r="G4987" s="2" t="n">
        <x:v>33</x:v>
      </x:c>
      <x:c r="H4987" s="2" t="str">
        <x:v>https://github.com/material-components/material-web/blob/cbd34a8921915af94d5ef65c2a69eece41d5b4f3/tokens/versions/latest/sass/_md-comp-split-button-large.scss#L33</x:v>
      </x:c>
    </x:row>
    <x:row r="4988" ht="20" customHeight="1">
      <x:c r="A4988" s="2" t="str">
        <x:v>MT-04987</x:v>
      </x:c>
      <x:c r="B4988" s="2" t="str">
        <x:v>--md-split-button-large-trailing-button-trailing-space</x:v>
      </x:c>
      <x:c r="C4988" s="2" t="str">
        <x:v>comp</x:v>
      </x:c>
      <x:c r="D4988" s="2" t="str">
        <x:v>latest/sass</x:v>
      </x:c>
      <x:c r="E4988" s="2" t="str">
        <x:v>29px</x:v>
      </x:c>
      <x:c r="F4988" s="2" t="str">
        <x:v>tokens/versions/latest/sass/_md-comp-split-button-large.scss</x:v>
      </x:c>
      <x:c r="G4988" s="2" t="n">
        <x:v>35</x:v>
      </x:c>
      <x:c r="H4988" s="2" t="str">
        <x:v>https://github.com/material-components/material-web/blob/cbd34a8921915af94d5ef65c2a69eece41d5b4f3/tokens/versions/latest/sass/_md-comp-split-button-large.scss#L35</x:v>
      </x:c>
    </x:row>
    <x:row r="4989" ht="20" customHeight="1">
      <x:c r="A4989" s="2" t="str">
        <x:v>MT-04988</x:v>
      </x:c>
      <x:c r="B4989" s="2" t="str">
        <x:v>--md-split-button-medium-between-space</x:v>
      </x:c>
      <x:c r="C4989" s="2" t="str">
        <x:v>comp</x:v>
      </x:c>
      <x:c r="D4989" s="2" t="str">
        <x:v>latest/sass</x:v>
      </x:c>
      <x:c r="E4989" s="2" t="str">
        <x:v>2px</x:v>
      </x:c>
      <x:c r="F4989" s="2" t="str">
        <x:v>tokens/versions/latest/sass/_md-comp-split-button-medium.scss</x:v>
      </x:c>
      <x:c r="G4989" s="2" t="n">
        <x:v>21</x:v>
      </x:c>
      <x:c r="H4989" s="2" t="str">
        <x:v>https://github.com/material-components/material-web/blob/cbd34a8921915af94d5ef65c2a69eece41d5b4f3/tokens/versions/latest/sass/_md-comp-split-button-medium.scss#L21</x:v>
      </x:c>
    </x:row>
    <x:row r="4990" ht="20" customHeight="1">
      <x:c r="A4990" s="2" t="str">
        <x:v>MT-04989</x:v>
      </x:c>
      <x:c r="B4990" s="2" t="str">
        <x:v>--md-split-button-medium-container-height</x:v>
      </x:c>
      <x:c r="C4990" s="2" t="str">
        <x:v>comp</x:v>
      </x:c>
      <x:c r="D4990" s="2" t="str">
        <x:v>latest/sass</x:v>
      </x:c>
      <x:c r="E4990" s="2" t="str">
        <x:v>56px</x:v>
      </x:c>
      <x:c r="F4990" s="2" t="str">
        <x:v>tokens/versions/latest/sass/_md-comp-split-button-medium.scss</x:v>
      </x:c>
      <x:c r="G4990" s="2" t="n">
        <x:v>23</x:v>
      </x:c>
      <x:c r="H4990" s="2" t="str">
        <x:v>https://github.com/material-components/material-web/blob/cbd34a8921915af94d5ef65c2a69eece41d5b4f3/tokens/versions/latest/sass/_md-comp-split-button-medium.scss#L23</x:v>
      </x:c>
    </x:row>
    <x:row r="4991" ht="20" customHeight="1">
      <x:c r="A4991" s="2" t="str">
        <x:v>MT-04990</x:v>
      </x:c>
      <x:c r="B4991" s="2" t="str">
        <x:v>--md-split-button-medium-container-shape</x:v>
      </x:c>
      <x:c r="C4991" s="2" t="str">
        <x:v>comp</x:v>
      </x:c>
      <x:c r="D4991" s="2" t="str">
        <x:v>latest/sass</x:v>
      </x:c>
      <x:c r="E4991" s="2" t="str">
        <x:v>md-sys-shape.$corner-full</x:v>
      </x:c>
      <x:c r="F4991" s="2" t="str">
        <x:v>tokens/versions/latest/sass/_md-comp-split-button-medium.scss</x:v>
      </x:c>
      <x:c r="G4991" s="2" t="n">
        <x:v>37</x:v>
      </x:c>
      <x:c r="H4991" s="2" t="str">
        <x:v>https://github.com/material-components/material-web/blob/cbd34a8921915af94d5ef65c2a69eece41d5b4f3/tokens/versions/latest/sass/_md-comp-split-button-medium.scss#L37</x:v>
      </x:c>
    </x:row>
    <x:row r="4992" ht="20" customHeight="1">
      <x:c r="A4992" s="2" t="str">
        <x:v>MT-04991</x:v>
      </x:c>
      <x:c r="B4992" s="2" t="str">
        <x:v>--md-split-button-medium-inner-corner-corner-size</x:v>
      </x:c>
      <x:c r="C4992" s="2" t="str">
        <x:v>comp</x:v>
      </x:c>
      <x:c r="D4992" s="2" t="str">
        <x:v>latest/sass</x:v>
      </x:c>
      <x:c r="E4992" s="2" t="str">
        <x:v>md-sys-shape.$corner-value-extra-small</x:v>
      </x:c>
      <x:c r="F4992" s="2" t="str">
        <x:v>tokens/versions/latest/sass/_md-comp-split-button-medium.scss</x:v>
      </x:c>
      <x:c r="G4992" s="2" t="n">
        <x:v>39</x:v>
      </x:c>
      <x:c r="H4992" s="2" t="str">
        <x:v>https://github.com/material-components/material-web/blob/cbd34a8921915af94d5ef65c2a69eece41d5b4f3/tokens/versions/latest/sass/_md-comp-split-button-medium.scss#L39</x:v>
      </x:c>
    </x:row>
    <x:row r="4993" ht="20" customHeight="1">
      <x:c r="A4993" s="2" t="str">
        <x:v>MT-04992</x:v>
      </x:c>
      <x:c r="B4993" s="2" t="str">
        <x:v>--md-split-button-medium-inner-corner-hovered-corner-size</x:v>
      </x:c>
      <x:c r="C4993" s="2" t="str">
        <x:v>comp</x:v>
      </x:c>
      <x:c r="D4993" s="2" t="str">
        <x:v>latest/sass</x:v>
      </x:c>
      <x:c r="E4993" s="2" t="str">
        <x:v>md-sys-shape.$corner-value-medium</x:v>
      </x:c>
      <x:c r="F4993" s="2" t="str">
        <x:v>tokens/versions/latest/sass/_md-comp-split-button-medium.scss</x:v>
      </x:c>
      <x:c r="G4993" s="2" t="n">
        <x:v>41</x:v>
      </x:c>
      <x:c r="H4993" s="2" t="str">
        <x:v>https://github.com/material-components/material-web/blob/cbd34a8921915af94d5ef65c2a69eece41d5b4f3/tokens/versions/latest/sass/_md-comp-split-button-medium.scss#L41</x:v>
      </x:c>
    </x:row>
    <x:row r="4994" ht="20" customHeight="1">
      <x:c r="A4994" s="2" t="str">
        <x:v>MT-04993</x:v>
      </x:c>
      <x:c r="B4994" s="2" t="str">
        <x:v>--md-split-button-medium-inner-corner-pressed-corner-size</x:v>
      </x:c>
      <x:c r="C4994" s="2" t="str">
        <x:v>comp</x:v>
      </x:c>
      <x:c r="D4994" s="2" t="str">
        <x:v>latest/sass</x:v>
      </x:c>
      <x:c r="E4994" s="2" t="str">
        <x:v>md-sys-shape.$corner-value-medium</x:v>
      </x:c>
      <x:c r="F4994" s="2" t="str">
        <x:v>tokens/versions/latest/sass/_md-comp-split-button-medium.scss</x:v>
      </x:c>
      <x:c r="G4994" s="2" t="n">
        <x:v>43</x:v>
      </x:c>
      <x:c r="H4994" s="2" t="str">
        <x:v>https://github.com/material-components/material-web/blob/cbd34a8921915af94d5ef65c2a69eece41d5b4f3/tokens/versions/latest/sass/_md-comp-split-button-medium.scss#L43</x:v>
      </x:c>
    </x:row>
    <x:row r="4995" ht="20" customHeight="1">
      <x:c r="A4995" s="2" t="str">
        <x:v>MT-04994</x:v>
      </x:c>
      <x:c r="B4995" s="2" t="str">
        <x:v>--md-split-button-medium-leading-button-leading-space</x:v>
      </x:c>
      <x:c r="C4995" s="2" t="str">
        <x:v>comp</x:v>
      </x:c>
      <x:c r="D4995" s="2" t="str">
        <x:v>latest/sass</x:v>
      </x:c>
      <x:c r="E4995" s="2" t="str">
        <x:v>24px</x:v>
      </x:c>
      <x:c r="F4995" s="2" t="str">
        <x:v>tokens/versions/latest/sass/_md-comp-split-button-medium.scss</x:v>
      </x:c>
      <x:c r="G4995" s="2" t="n">
        <x:v>25</x:v>
      </x:c>
      <x:c r="H4995" s="2" t="str">
        <x:v>https://github.com/material-components/material-web/blob/cbd34a8921915af94d5ef65c2a69eece41d5b4f3/tokens/versions/latest/sass/_md-comp-split-button-medium.scss#L25</x:v>
      </x:c>
    </x:row>
    <x:row r="4996" ht="20" customHeight="1">
      <x:c r="A4996" s="2" t="str">
        <x:v>MT-04995</x:v>
      </x:c>
      <x:c r="B4996" s="2" t="str">
        <x:v>--md-split-button-medium-leading-button-trailing-space</x:v>
      </x:c>
      <x:c r="C4996" s="2" t="str">
        <x:v>comp</x:v>
      </x:c>
      <x:c r="D4996" s="2" t="str">
        <x:v>latest/sass</x:v>
      </x:c>
      <x:c r="E4996" s="2" t="str">
        <x:v>24px</x:v>
      </x:c>
      <x:c r="F4996" s="2" t="str">
        <x:v>tokens/versions/latest/sass/_md-comp-split-button-medium.scss</x:v>
      </x:c>
      <x:c r="G4996" s="2" t="n">
        <x:v>27</x:v>
      </x:c>
      <x:c r="H4996" s="2" t="str">
        <x:v>https://github.com/material-components/material-web/blob/cbd34a8921915af94d5ef65c2a69eece41d5b4f3/tokens/versions/latest/sass/_md-comp-split-button-medium.scss#L27</x:v>
      </x:c>
    </x:row>
    <x:row r="4997" ht="20" customHeight="1">
      <x:c r="A4997" s="2" t="str">
        <x:v>MT-04996</x:v>
      </x:c>
      <x:c r="B4997" s="2" t="str">
        <x:v>--md-split-button-medium-trailing-button-icon-size</x:v>
      </x:c>
      <x:c r="C4997" s="2" t="str">
        <x:v>comp</x:v>
      </x:c>
      <x:c r="D4997" s="2" t="str">
        <x:v>latest/sass</x:v>
      </x:c>
      <x:c r="E4997" s="2" t="str">
        <x:v>26px</x:v>
      </x:c>
      <x:c r="F4997" s="2" t="str">
        <x:v>tokens/versions/latest/sass/_md-comp-split-button-medium.scss</x:v>
      </x:c>
      <x:c r="G4997" s="2" t="n">
        <x:v>29</x:v>
      </x:c>
      <x:c r="H4997" s="2" t="str">
        <x:v>https://github.com/material-components/material-web/blob/cbd34a8921915af94d5ef65c2a69eece41d5b4f3/tokens/versions/latest/sass/_md-comp-split-button-medium.scss#L29</x:v>
      </x:c>
    </x:row>
    <x:row r="4998" ht="20" customHeight="1">
      <x:c r="A4998" s="2" t="str">
        <x:v>MT-04997</x:v>
      </x:c>
      <x:c r="B4998" s="2" t="str">
        <x:v>--md-split-button-medium-trailing-button-inner-corner-selected-corner-size</x:v>
      </x:c>
      <x:c r="C4998" s="2" t="str">
        <x:v>comp</x:v>
      </x:c>
      <x:c r="D4998" s="2" t="str">
        <x:v>latest/sass</x:v>
      </x:c>
      <x:c r="E4998" s="2" t="str">
        <x:v>50%</x:v>
      </x:c>
      <x:c r="F4998" s="2" t="str">
        <x:v>tokens/versions/latest/sass/_md-comp-split-button-medium.scss</x:v>
      </x:c>
      <x:c r="G4998" s="2" t="n">
        <x:v>31</x:v>
      </x:c>
      <x:c r="H4998" s="2" t="str">
        <x:v>https://github.com/material-components/material-web/blob/cbd34a8921915af94d5ef65c2a69eece41d5b4f3/tokens/versions/latest/sass/_md-comp-split-button-medium.scss#L31</x:v>
      </x:c>
    </x:row>
    <x:row r="4999" ht="20" customHeight="1">
      <x:c r="A4999" s="2" t="str">
        <x:v>MT-04998</x:v>
      </x:c>
      <x:c r="B4999" s="2" t="str">
        <x:v>--md-split-button-medium-trailing-button-leading-space</x:v>
      </x:c>
      <x:c r="C4999" s="2" t="str">
        <x:v>comp</x:v>
      </x:c>
      <x:c r="D4999" s="2" t="str">
        <x:v>latest/sass</x:v>
      </x:c>
      <x:c r="E4999" s="2" t="str">
        <x:v>15px</x:v>
      </x:c>
      <x:c r="F4999" s="2" t="str">
        <x:v>tokens/versions/latest/sass/_md-comp-split-button-medium.scss</x:v>
      </x:c>
      <x:c r="G4999" s="2" t="n">
        <x:v>33</x:v>
      </x:c>
      <x:c r="H4999" s="2" t="str">
        <x:v>https://github.com/material-components/material-web/blob/cbd34a8921915af94d5ef65c2a69eece41d5b4f3/tokens/versions/latest/sass/_md-comp-split-button-medium.scss#L33</x:v>
      </x:c>
    </x:row>
    <x:row r="5000" ht="20" customHeight="1">
      <x:c r="A5000" s="2" t="str">
        <x:v>MT-04999</x:v>
      </x:c>
      <x:c r="B5000" s="2" t="str">
        <x:v>--md-split-button-medium-trailing-button-trailing-space</x:v>
      </x:c>
      <x:c r="C5000" s="2" t="str">
        <x:v>comp</x:v>
      </x:c>
      <x:c r="D5000" s="2" t="str">
        <x:v>latest/sass</x:v>
      </x:c>
      <x:c r="E5000" s="2" t="str">
        <x:v>15px</x:v>
      </x:c>
      <x:c r="F5000" s="2" t="str">
        <x:v>tokens/versions/latest/sass/_md-comp-split-button-medium.scss</x:v>
      </x:c>
      <x:c r="G5000" s="2" t="n">
        <x:v>35</x:v>
      </x:c>
      <x:c r="H5000" s="2" t="str">
        <x:v>https://github.com/material-components/material-web/blob/cbd34a8921915af94d5ef65c2a69eece41d5b4f3/tokens/versions/latest/sass/_md-comp-split-button-medium.scss#L35</x:v>
      </x:c>
    </x:row>
    <x:row r="5001" ht="20" customHeight="1">
      <x:c r="A5001" s="2" t="str">
        <x:v>MT-05000</x:v>
      </x:c>
      <x:c r="B5001" s="2" t="str">
        <x:v>--md-split-button-small-between-space</x:v>
      </x:c>
      <x:c r="C5001" s="2" t="str">
        <x:v>comp</x:v>
      </x:c>
      <x:c r="D5001" s="2" t="str">
        <x:v>latest/sass</x:v>
      </x:c>
      <x:c r="E5001" s="2" t="str">
        <x:v>2px</x:v>
      </x:c>
      <x:c r="F5001" s="2" t="str">
        <x:v>tokens/versions/latest/sass/_md-comp-split-button-small.scss</x:v>
      </x:c>
      <x:c r="G5001" s="2" t="n">
        <x:v>21</x:v>
      </x:c>
      <x:c r="H5001" s="2" t="str">
        <x:v>https://github.com/material-components/material-web/blob/cbd34a8921915af94d5ef65c2a69eece41d5b4f3/tokens/versions/latest/sass/_md-comp-split-button-small.scss#L21</x:v>
      </x:c>
    </x:row>
    <x:row r="5002" ht="20" customHeight="1">
      <x:c r="A5002" s="2" t="str">
        <x:v>MT-05001</x:v>
      </x:c>
      <x:c r="B5002" s="2" t="str">
        <x:v>--md-split-button-small-container-height</x:v>
      </x:c>
      <x:c r="C5002" s="2" t="str">
        <x:v>comp</x:v>
      </x:c>
      <x:c r="D5002" s="2" t="str">
        <x:v>latest/sass</x:v>
      </x:c>
      <x:c r="E5002" s="2" t="str">
        <x:v>40px</x:v>
      </x:c>
      <x:c r="F5002" s="2" t="str">
        <x:v>tokens/versions/latest/sass/_md-comp-split-button-small.scss</x:v>
      </x:c>
      <x:c r="G5002" s="2" t="n">
        <x:v>23</x:v>
      </x:c>
      <x:c r="H5002" s="2" t="str">
        <x:v>https://github.com/material-components/material-web/blob/cbd34a8921915af94d5ef65c2a69eece41d5b4f3/tokens/versions/latest/sass/_md-comp-split-button-small.scss#L23</x:v>
      </x:c>
    </x:row>
    <x:row r="5003" ht="20" customHeight="1">
      <x:c r="A5003" s="2" t="str">
        <x:v>MT-05002</x:v>
      </x:c>
      <x:c r="B5003" s="2" t="str">
        <x:v>--md-split-button-small-container-shape</x:v>
      </x:c>
      <x:c r="C5003" s="2" t="str">
        <x:v>comp</x:v>
      </x:c>
      <x:c r="D5003" s="2" t="str">
        <x:v>latest/sass</x:v>
      </x:c>
      <x:c r="E5003" s="2" t="str">
        <x:v>md-sys-shape.$corner-full</x:v>
      </x:c>
      <x:c r="F5003" s="2" t="str">
        <x:v>tokens/versions/latest/sass/_md-comp-split-button-small.scss</x:v>
      </x:c>
      <x:c r="G5003" s="2" t="n">
        <x:v>37</x:v>
      </x:c>
      <x:c r="H5003" s="2" t="str">
        <x:v>https://github.com/material-components/material-web/blob/cbd34a8921915af94d5ef65c2a69eece41d5b4f3/tokens/versions/latest/sass/_md-comp-split-button-small.scss#L37</x:v>
      </x:c>
    </x:row>
    <x:row r="5004" ht="20" customHeight="1">
      <x:c r="A5004" s="2" t="str">
        <x:v>MT-05003</x:v>
      </x:c>
      <x:c r="B5004" s="2" t="str">
        <x:v>--md-split-button-small-inner-corner-corner-size</x:v>
      </x:c>
      <x:c r="C5004" s="2" t="str">
        <x:v>comp</x:v>
      </x:c>
      <x:c r="D5004" s="2" t="str">
        <x:v>latest/sass</x:v>
      </x:c>
      <x:c r="E5004" s="2" t="str">
        <x:v>md-sys-shape.$corner-value-extra-small</x:v>
      </x:c>
      <x:c r="F5004" s="2" t="str">
        <x:v>tokens/versions/latest/sass/_md-comp-split-button-small.scss</x:v>
      </x:c>
      <x:c r="G5004" s="2" t="n">
        <x:v>39</x:v>
      </x:c>
      <x:c r="H5004" s="2" t="str">
        <x:v>https://github.com/material-components/material-web/blob/cbd34a8921915af94d5ef65c2a69eece41d5b4f3/tokens/versions/latest/sass/_md-comp-split-button-small.scss#L39</x:v>
      </x:c>
    </x:row>
    <x:row r="5005" ht="20" customHeight="1">
      <x:c r="A5005" s="2" t="str">
        <x:v>MT-05004</x:v>
      </x:c>
      <x:c r="B5005" s="2" t="str">
        <x:v>--md-split-button-small-inner-corner-hovered-corner-size</x:v>
      </x:c>
      <x:c r="C5005" s="2" t="str">
        <x:v>comp</x:v>
      </x:c>
      <x:c r="D5005" s="2" t="str">
        <x:v>latest/sass</x:v>
      </x:c>
      <x:c r="E5005" s="2" t="str">
        <x:v>md-sys-shape.$corner-value-medium</x:v>
      </x:c>
      <x:c r="F5005" s="2" t="str">
        <x:v>tokens/versions/latest/sass/_md-comp-split-button-small.scss</x:v>
      </x:c>
      <x:c r="G5005" s="2" t="n">
        <x:v>41</x:v>
      </x:c>
      <x:c r="H5005" s="2" t="str">
        <x:v>https://github.com/material-components/material-web/blob/cbd34a8921915af94d5ef65c2a69eece41d5b4f3/tokens/versions/latest/sass/_md-comp-split-button-small.scss#L41</x:v>
      </x:c>
    </x:row>
    <x:row r="5006" ht="20" customHeight="1">
      <x:c r="A5006" s="2" t="str">
        <x:v>MT-05005</x:v>
      </x:c>
      <x:c r="B5006" s="2" t="str">
        <x:v>--md-split-button-small-inner-corner-pressed-corner-size</x:v>
      </x:c>
      <x:c r="C5006" s="2" t="str">
        <x:v>comp</x:v>
      </x:c>
      <x:c r="D5006" s="2" t="str">
        <x:v>latest/sass</x:v>
      </x:c>
      <x:c r="E5006" s="2" t="str">
        <x:v>md-sys-shape.$corner-value-medium</x:v>
      </x:c>
      <x:c r="F5006" s="2" t="str">
        <x:v>tokens/versions/latest/sass/_md-comp-split-button-small.scss</x:v>
      </x:c>
      <x:c r="G5006" s="2" t="n">
        <x:v>43</x:v>
      </x:c>
      <x:c r="H5006" s="2" t="str">
        <x:v>https://github.com/material-components/material-web/blob/cbd34a8921915af94d5ef65c2a69eece41d5b4f3/tokens/versions/latest/sass/_md-comp-split-button-small.scss#L43</x:v>
      </x:c>
    </x:row>
    <x:row r="5007" ht="20" customHeight="1">
      <x:c r="A5007" s="2" t="str">
        <x:v>MT-05006</x:v>
      </x:c>
      <x:c r="B5007" s="2" t="str">
        <x:v>--md-split-button-small-leading-button-leading-space</x:v>
      </x:c>
      <x:c r="C5007" s="2" t="str">
        <x:v>comp</x:v>
      </x:c>
      <x:c r="D5007" s="2" t="str">
        <x:v>latest/sass</x:v>
      </x:c>
      <x:c r="E5007" s="2" t="str">
        <x:v>16px</x:v>
      </x:c>
      <x:c r="F5007" s="2" t="str">
        <x:v>tokens/versions/latest/sass/_md-comp-split-button-small.scss</x:v>
      </x:c>
      <x:c r="G5007" s="2" t="n">
        <x:v>25</x:v>
      </x:c>
      <x:c r="H5007" s="2" t="str">
        <x:v>https://github.com/material-components/material-web/blob/cbd34a8921915af94d5ef65c2a69eece41d5b4f3/tokens/versions/latest/sass/_md-comp-split-button-small.scss#L25</x:v>
      </x:c>
    </x:row>
    <x:row r="5008" ht="20" customHeight="1">
      <x:c r="A5008" s="2" t="str">
        <x:v>MT-05007</x:v>
      </x:c>
      <x:c r="B5008" s="2" t="str">
        <x:v>--md-split-button-small-leading-button-trailing-space</x:v>
      </x:c>
      <x:c r="C5008" s="2" t="str">
        <x:v>comp</x:v>
      </x:c>
      <x:c r="D5008" s="2" t="str">
        <x:v>latest/sass</x:v>
      </x:c>
      <x:c r="E5008" s="2" t="str">
        <x:v>12px</x:v>
      </x:c>
      <x:c r="F5008" s="2" t="str">
        <x:v>tokens/versions/latest/sass/_md-comp-split-button-small.scss</x:v>
      </x:c>
      <x:c r="G5008" s="2" t="n">
        <x:v>27</x:v>
      </x:c>
      <x:c r="H5008" s="2" t="str">
        <x:v>https://github.com/material-components/material-web/blob/cbd34a8921915af94d5ef65c2a69eece41d5b4f3/tokens/versions/latest/sass/_md-comp-split-button-small.scss#L27</x:v>
      </x:c>
    </x:row>
    <x:row r="5009" ht="20" customHeight="1">
      <x:c r="A5009" s="2" t="str">
        <x:v>MT-05008</x:v>
      </x:c>
      <x:c r="B5009" s="2" t="str">
        <x:v>--md-split-button-small-trailing-button-icon-size</x:v>
      </x:c>
      <x:c r="C5009" s="2" t="str">
        <x:v>comp</x:v>
      </x:c>
      <x:c r="D5009" s="2" t="str">
        <x:v>latest/sass</x:v>
      </x:c>
      <x:c r="E5009" s="2" t="str">
        <x:v>22px</x:v>
      </x:c>
      <x:c r="F5009" s="2" t="str">
        <x:v>tokens/versions/latest/sass/_md-comp-split-button-small.scss</x:v>
      </x:c>
      <x:c r="G5009" s="2" t="n">
        <x:v>29</x:v>
      </x:c>
      <x:c r="H5009" s="2" t="str">
        <x:v>https://github.com/material-components/material-web/blob/cbd34a8921915af94d5ef65c2a69eece41d5b4f3/tokens/versions/latest/sass/_md-comp-split-button-small.scss#L29</x:v>
      </x:c>
    </x:row>
    <x:row r="5010" ht="20" customHeight="1">
      <x:c r="A5010" s="2" t="str">
        <x:v>MT-05009</x:v>
      </x:c>
      <x:c r="B5010" s="2" t="str">
        <x:v>--md-split-button-small-trailing-button-inner-corner-selected-corner-size</x:v>
      </x:c>
      <x:c r="C5010" s="2" t="str">
        <x:v>comp</x:v>
      </x:c>
      <x:c r="D5010" s="2" t="str">
        <x:v>latest/sass</x:v>
      </x:c>
      <x:c r="E5010" s="2" t="str">
        <x:v>50%</x:v>
      </x:c>
      <x:c r="F5010" s="2" t="str">
        <x:v>tokens/versions/latest/sass/_md-comp-split-button-small.scss</x:v>
      </x:c>
      <x:c r="G5010" s="2" t="n">
        <x:v>31</x:v>
      </x:c>
      <x:c r="H5010" s="2" t="str">
        <x:v>https://github.com/material-components/material-web/blob/cbd34a8921915af94d5ef65c2a69eece41d5b4f3/tokens/versions/latest/sass/_md-comp-split-button-small.scss#L31</x:v>
      </x:c>
    </x:row>
    <x:row r="5011" ht="20" customHeight="1">
      <x:c r="A5011" s="2" t="str">
        <x:v>MT-05010</x:v>
      </x:c>
      <x:c r="B5011" s="2" t="str">
        <x:v>--md-split-button-small-trailing-button-leading-space</x:v>
      </x:c>
      <x:c r="C5011" s="2" t="str">
        <x:v>comp</x:v>
      </x:c>
      <x:c r="D5011" s="2" t="str">
        <x:v>latest/sass</x:v>
      </x:c>
      <x:c r="E5011" s="2" t="str">
        <x:v>13px</x:v>
      </x:c>
      <x:c r="F5011" s="2" t="str">
        <x:v>tokens/versions/latest/sass/_md-comp-split-button-small.scss</x:v>
      </x:c>
      <x:c r="G5011" s="2" t="n">
        <x:v>33</x:v>
      </x:c>
      <x:c r="H5011" s="2" t="str">
        <x:v>https://github.com/material-components/material-web/blob/cbd34a8921915af94d5ef65c2a69eece41d5b4f3/tokens/versions/latest/sass/_md-comp-split-button-small.scss#L33</x:v>
      </x:c>
    </x:row>
    <x:row r="5012" ht="20" customHeight="1">
      <x:c r="A5012" s="2" t="str">
        <x:v>MT-05011</x:v>
      </x:c>
      <x:c r="B5012" s="2" t="str">
        <x:v>--md-split-button-small-trailing-button-trailing-space</x:v>
      </x:c>
      <x:c r="C5012" s="2" t="str">
        <x:v>comp</x:v>
      </x:c>
      <x:c r="D5012" s="2" t="str">
        <x:v>latest/sass</x:v>
      </x:c>
      <x:c r="E5012" s="2" t="str">
        <x:v>13px</x:v>
      </x:c>
      <x:c r="F5012" s="2" t="str">
        <x:v>tokens/versions/latest/sass/_md-comp-split-button-small.scss</x:v>
      </x:c>
      <x:c r="G5012" s="2" t="n">
        <x:v>35</x:v>
      </x:c>
      <x:c r="H5012" s="2" t="str">
        <x:v>https://github.com/material-components/material-web/blob/cbd34a8921915af94d5ef65c2a69eece41d5b4f3/tokens/versions/latest/sass/_md-comp-split-button-small.scss#L35</x:v>
      </x:c>
    </x:row>
    <x:row r="5013" ht="20" customHeight="1">
      <x:c r="A5013" s="2" t="str">
        <x:v>MT-05012</x:v>
      </x:c>
      <x:c r="B5013" s="2" t="str">
        <x:v>--md-split-button-xlarge-between-space</x:v>
      </x:c>
      <x:c r="C5013" s="2" t="str">
        <x:v>comp</x:v>
      </x:c>
      <x:c r="D5013" s="2" t="str">
        <x:v>latest/sass</x:v>
      </x:c>
      <x:c r="E5013" s="2" t="str">
        <x:v>2px</x:v>
      </x:c>
      <x:c r="F5013" s="2" t="str">
        <x:v>tokens/versions/latest/sass/_md-comp-split-button-xlarge.scss</x:v>
      </x:c>
      <x:c r="G5013" s="2" t="n">
        <x:v>21</x:v>
      </x:c>
      <x:c r="H5013" s="2" t="str">
        <x:v>https://github.com/material-components/material-web/blob/cbd34a8921915af94d5ef65c2a69eece41d5b4f3/tokens/versions/latest/sass/_md-comp-split-button-xlarge.scss#L21</x:v>
      </x:c>
    </x:row>
    <x:row r="5014" ht="20" customHeight="1">
      <x:c r="A5014" s="2" t="str">
        <x:v>MT-05013</x:v>
      </x:c>
      <x:c r="B5014" s="2" t="str">
        <x:v>--md-split-button-xlarge-container-height</x:v>
      </x:c>
      <x:c r="C5014" s="2" t="str">
        <x:v>comp</x:v>
      </x:c>
      <x:c r="D5014" s="2" t="str">
        <x:v>latest/sass</x:v>
      </x:c>
      <x:c r="E5014" s="2" t="str">
        <x:v>136px</x:v>
      </x:c>
      <x:c r="F5014" s="2" t="str">
        <x:v>tokens/versions/latest/sass/_md-comp-split-button-xlarge.scss</x:v>
      </x:c>
      <x:c r="G5014" s="2" t="n">
        <x:v>23</x:v>
      </x:c>
      <x:c r="H5014" s="2" t="str">
        <x:v>https://github.com/material-components/material-web/blob/cbd34a8921915af94d5ef65c2a69eece41d5b4f3/tokens/versions/latest/sass/_md-comp-split-button-xlarge.scss#L23</x:v>
      </x:c>
    </x:row>
    <x:row r="5015" ht="20" customHeight="1">
      <x:c r="A5015" s="2" t="str">
        <x:v>MT-05014</x:v>
      </x:c>
      <x:c r="B5015" s="2" t="str">
        <x:v>--md-split-button-xlarge-container-shape</x:v>
      </x:c>
      <x:c r="C5015" s="2" t="str">
        <x:v>comp</x:v>
      </x:c>
      <x:c r="D5015" s="2" t="str">
        <x:v>latest/sass</x:v>
      </x:c>
      <x:c r="E5015" s="2" t="str">
        <x:v>md-sys-shape.$corner-full</x:v>
      </x:c>
      <x:c r="F5015" s="2" t="str">
        <x:v>tokens/versions/latest/sass/_md-comp-split-button-xlarge.scss</x:v>
      </x:c>
      <x:c r="G5015" s="2" t="n">
        <x:v>37</x:v>
      </x:c>
      <x:c r="H5015" s="2" t="str">
        <x:v>https://github.com/material-components/material-web/blob/cbd34a8921915af94d5ef65c2a69eece41d5b4f3/tokens/versions/latest/sass/_md-comp-split-button-xlarge.scss#L37</x:v>
      </x:c>
    </x:row>
    <x:row r="5016" ht="20" customHeight="1">
      <x:c r="A5016" s="2" t="str">
        <x:v>MT-05015</x:v>
      </x:c>
      <x:c r="B5016" s="2" t="str">
        <x:v>--md-split-button-xlarge-inner-corner-corner-size</x:v>
      </x:c>
      <x:c r="C5016" s="2" t="str">
        <x:v>comp</x:v>
      </x:c>
      <x:c r="D5016" s="2" t="str">
        <x:v>latest/sass</x:v>
      </x:c>
      <x:c r="E5016" s="2" t="str">
        <x:v>md-sys-shape.$corner-value-medium</x:v>
      </x:c>
      <x:c r="F5016" s="2" t="str">
        <x:v>tokens/versions/latest/sass/_md-comp-split-button-xlarge.scss</x:v>
      </x:c>
      <x:c r="G5016" s="2" t="n">
        <x:v>39</x:v>
      </x:c>
      <x:c r="H5016" s="2" t="str">
        <x:v>https://github.com/material-components/material-web/blob/cbd34a8921915af94d5ef65c2a69eece41d5b4f3/tokens/versions/latest/sass/_md-comp-split-button-xlarge.scss#L39</x:v>
      </x:c>
    </x:row>
    <x:row r="5017" ht="20" customHeight="1">
      <x:c r="A5017" s="2" t="str">
        <x:v>MT-05016</x:v>
      </x:c>
      <x:c r="B5017" s="2" t="str">
        <x:v>--md-split-button-xlarge-inner-corner-hovered-corner-size</x:v>
      </x:c>
      <x:c r="C5017" s="2" t="str">
        <x:v>comp</x:v>
      </x:c>
      <x:c r="D5017" s="2" t="str">
        <x:v>latest/sass</x:v>
      </x:c>
      <x:c r="E5017" s="2" t="str">
        <x:v>md-sys-shape.$corner-value-large-increased</x:v>
      </x:c>
      <x:c r="F5017" s="2" t="str">
        <x:v>tokens/versions/latest/sass/_md-comp-split-button-xlarge.scss</x:v>
      </x:c>
      <x:c r="G5017" s="2" t="n">
        <x:v>41</x:v>
      </x:c>
      <x:c r="H5017" s="2" t="str">
        <x:v>https://github.com/material-components/material-web/blob/cbd34a8921915af94d5ef65c2a69eece41d5b4f3/tokens/versions/latest/sass/_md-comp-split-button-xlarge.scss#L41</x:v>
      </x:c>
    </x:row>
    <x:row r="5018" ht="20" customHeight="1">
      <x:c r="A5018" s="2" t="str">
        <x:v>MT-05017</x:v>
      </x:c>
      <x:c r="B5018" s="2" t="str">
        <x:v>--md-split-button-xlarge-inner-corner-pressed-corner-size</x:v>
      </x:c>
      <x:c r="C5018" s="2" t="str">
        <x:v>comp</x:v>
      </x:c>
      <x:c r="D5018" s="2" t="str">
        <x:v>latest/sass</x:v>
      </x:c>
      <x:c r="E5018" s="2" t="str">
        <x:v>md-sys-shape.$corner-value-large-increased</x:v>
      </x:c>
      <x:c r="F5018" s="2" t="str">
        <x:v>tokens/versions/latest/sass/_md-comp-split-button-xlarge.scss</x:v>
      </x:c>
      <x:c r="G5018" s="2" t="n">
        <x:v>43</x:v>
      </x:c>
      <x:c r="H5018" s="2" t="str">
        <x:v>https://github.com/material-components/material-web/blob/cbd34a8921915af94d5ef65c2a69eece41d5b4f3/tokens/versions/latest/sass/_md-comp-split-button-xlarge.scss#L43</x:v>
      </x:c>
    </x:row>
    <x:row r="5019" ht="20" customHeight="1">
      <x:c r="A5019" s="2" t="str">
        <x:v>MT-05018</x:v>
      </x:c>
      <x:c r="B5019" s="2" t="str">
        <x:v>--md-split-button-xlarge-leading-button-leading-space</x:v>
      </x:c>
      <x:c r="C5019" s="2" t="str">
        <x:v>comp</x:v>
      </x:c>
      <x:c r="D5019" s="2" t="str">
        <x:v>latest/sass</x:v>
      </x:c>
      <x:c r="E5019" s="2" t="str">
        <x:v>64px</x:v>
      </x:c>
      <x:c r="F5019" s="2" t="str">
        <x:v>tokens/versions/latest/sass/_md-comp-split-button-xlarge.scss</x:v>
      </x:c>
      <x:c r="G5019" s="2" t="n">
        <x:v>25</x:v>
      </x:c>
      <x:c r="H5019" s="2" t="str">
        <x:v>https://github.com/material-components/material-web/blob/cbd34a8921915af94d5ef65c2a69eece41d5b4f3/tokens/versions/latest/sass/_md-comp-split-button-xlarge.scss#L25</x:v>
      </x:c>
    </x:row>
    <x:row r="5020" ht="20" customHeight="1">
      <x:c r="A5020" s="2" t="str">
        <x:v>MT-05019</x:v>
      </x:c>
      <x:c r="B5020" s="2" t="str">
        <x:v>--md-split-button-xlarge-leading-button-trailing-space</x:v>
      </x:c>
      <x:c r="C5020" s="2" t="str">
        <x:v>comp</x:v>
      </x:c>
      <x:c r="D5020" s="2" t="str">
        <x:v>latest/sass</x:v>
      </x:c>
      <x:c r="E5020" s="2" t="str">
        <x:v>64px</x:v>
      </x:c>
      <x:c r="F5020" s="2" t="str">
        <x:v>tokens/versions/latest/sass/_md-comp-split-button-xlarge.scss</x:v>
      </x:c>
      <x:c r="G5020" s="2" t="n">
        <x:v>27</x:v>
      </x:c>
      <x:c r="H5020" s="2" t="str">
        <x:v>https://github.com/material-components/material-web/blob/cbd34a8921915af94d5ef65c2a69eece41d5b4f3/tokens/versions/latest/sass/_md-comp-split-button-xlarge.scss#L27</x:v>
      </x:c>
    </x:row>
    <x:row r="5021" ht="20" customHeight="1">
      <x:c r="A5021" s="2" t="str">
        <x:v>MT-05020</x:v>
      </x:c>
      <x:c r="B5021" s="2" t="str">
        <x:v>--md-split-button-xlarge-trailing-button-icon-size</x:v>
      </x:c>
      <x:c r="C5021" s="2" t="str">
        <x:v>comp</x:v>
      </x:c>
      <x:c r="D5021" s="2" t="str">
        <x:v>latest/sass</x:v>
      </x:c>
      <x:c r="E5021" s="2" t="str">
        <x:v>50px</x:v>
      </x:c>
      <x:c r="F5021" s="2" t="str">
        <x:v>tokens/versions/latest/sass/_md-comp-split-button-xlarge.scss</x:v>
      </x:c>
      <x:c r="G5021" s="2" t="n">
        <x:v>29</x:v>
      </x:c>
      <x:c r="H5021" s="2" t="str">
        <x:v>https://github.com/material-components/material-web/blob/cbd34a8921915af94d5ef65c2a69eece41d5b4f3/tokens/versions/latest/sass/_md-comp-split-button-xlarge.scss#L29</x:v>
      </x:c>
    </x:row>
    <x:row r="5022" ht="20" customHeight="1">
      <x:c r="A5022" s="2" t="str">
        <x:v>MT-05021</x:v>
      </x:c>
      <x:c r="B5022" s="2" t="str">
        <x:v>--md-split-button-xlarge-trailing-button-inner-corner-selected-corner-size</x:v>
      </x:c>
      <x:c r="C5022" s="2" t="str">
        <x:v>comp</x:v>
      </x:c>
      <x:c r="D5022" s="2" t="str">
        <x:v>latest/sass</x:v>
      </x:c>
      <x:c r="E5022" s="2" t="str">
        <x:v>50%</x:v>
      </x:c>
      <x:c r="F5022" s="2" t="str">
        <x:v>tokens/versions/latest/sass/_md-comp-split-button-xlarge.scss</x:v>
      </x:c>
      <x:c r="G5022" s="2" t="n">
        <x:v>31</x:v>
      </x:c>
      <x:c r="H5022" s="2" t="str">
        <x:v>https://github.com/material-components/material-web/blob/cbd34a8921915af94d5ef65c2a69eece41d5b4f3/tokens/versions/latest/sass/_md-comp-split-button-xlarge.scss#L31</x:v>
      </x:c>
    </x:row>
    <x:row r="5023" ht="20" customHeight="1">
      <x:c r="A5023" s="2" t="str">
        <x:v>MT-05022</x:v>
      </x:c>
      <x:c r="B5023" s="2" t="str">
        <x:v>--md-split-button-xlarge-trailing-button-leading-space</x:v>
      </x:c>
      <x:c r="C5023" s="2" t="str">
        <x:v>comp</x:v>
      </x:c>
      <x:c r="D5023" s="2" t="str">
        <x:v>latest/sass</x:v>
      </x:c>
      <x:c r="E5023" s="2" t="str">
        <x:v>43px</x:v>
      </x:c>
      <x:c r="F5023" s="2" t="str">
        <x:v>tokens/versions/latest/sass/_md-comp-split-button-xlarge.scss</x:v>
      </x:c>
      <x:c r="G5023" s="2" t="n">
        <x:v>33</x:v>
      </x:c>
      <x:c r="H5023" s="2" t="str">
        <x:v>https://github.com/material-components/material-web/blob/cbd34a8921915af94d5ef65c2a69eece41d5b4f3/tokens/versions/latest/sass/_md-comp-split-button-xlarge.scss#L33</x:v>
      </x:c>
    </x:row>
    <x:row r="5024" ht="20" customHeight="1">
      <x:c r="A5024" s="2" t="str">
        <x:v>MT-05023</x:v>
      </x:c>
      <x:c r="B5024" s="2" t="str">
        <x:v>--md-split-button-xlarge-trailing-button-trailing-space</x:v>
      </x:c>
      <x:c r="C5024" s="2" t="str">
        <x:v>comp</x:v>
      </x:c>
      <x:c r="D5024" s="2" t="str">
        <x:v>latest/sass</x:v>
      </x:c>
      <x:c r="E5024" s="2" t="str">
        <x:v>43px</x:v>
      </x:c>
      <x:c r="F5024" s="2" t="str">
        <x:v>tokens/versions/latest/sass/_md-comp-split-button-xlarge.scss</x:v>
      </x:c>
      <x:c r="G5024" s="2" t="n">
        <x:v>35</x:v>
      </x:c>
      <x:c r="H5024" s="2" t="str">
        <x:v>https://github.com/material-components/material-web/blob/cbd34a8921915af94d5ef65c2a69eece41d5b4f3/tokens/versions/latest/sass/_md-comp-split-button-xlarge.scss#L35</x:v>
      </x:c>
    </x:row>
    <x:row r="5025" ht="20" customHeight="1">
      <x:c r="A5025" s="2" t="str">
        <x:v>MT-05024</x:v>
      </x:c>
      <x:c r="B5025" s="2" t="str">
        <x:v>--md-split-button-xsmall-between-space</x:v>
      </x:c>
      <x:c r="C5025" s="2" t="str">
        <x:v>comp</x:v>
      </x:c>
      <x:c r="D5025" s="2" t="str">
        <x:v>latest/sass</x:v>
      </x:c>
      <x:c r="E5025" s="2" t="str">
        <x:v>2px</x:v>
      </x:c>
      <x:c r="F5025" s="2" t="str">
        <x:v>tokens/versions/latest/sass/_md-comp-split-button-xsmall.scss</x:v>
      </x:c>
      <x:c r="G5025" s="2" t="n">
        <x:v>21</x:v>
      </x:c>
      <x:c r="H5025" s="2" t="str">
        <x:v>https://github.com/material-components/material-web/blob/cbd34a8921915af94d5ef65c2a69eece41d5b4f3/tokens/versions/latest/sass/_md-comp-split-button-xsmall.scss#L21</x:v>
      </x:c>
    </x:row>
    <x:row r="5026" ht="20" customHeight="1">
      <x:c r="A5026" s="2" t="str">
        <x:v>MT-05025</x:v>
      </x:c>
      <x:c r="B5026" s="2" t="str">
        <x:v>--md-split-button-xsmall-container-height</x:v>
      </x:c>
      <x:c r="C5026" s="2" t="str">
        <x:v>comp</x:v>
      </x:c>
      <x:c r="D5026" s="2" t="str">
        <x:v>latest/sass</x:v>
      </x:c>
      <x:c r="E5026" s="2" t="str">
        <x:v>32px</x:v>
      </x:c>
      <x:c r="F5026" s="2" t="str">
        <x:v>tokens/versions/latest/sass/_md-comp-split-button-xsmall.scss</x:v>
      </x:c>
      <x:c r="G5026" s="2" t="n">
        <x:v>23</x:v>
      </x:c>
      <x:c r="H5026" s="2" t="str">
        <x:v>https://github.com/material-components/material-web/blob/cbd34a8921915af94d5ef65c2a69eece41d5b4f3/tokens/versions/latest/sass/_md-comp-split-button-xsmall.scss#L23</x:v>
      </x:c>
    </x:row>
    <x:row r="5027" ht="20" customHeight="1">
      <x:c r="A5027" s="2" t="str">
        <x:v>MT-05026</x:v>
      </x:c>
      <x:c r="B5027" s="2" t="str">
        <x:v>--md-split-button-xsmall-container-shape</x:v>
      </x:c>
      <x:c r="C5027" s="2" t="str">
        <x:v>comp</x:v>
      </x:c>
      <x:c r="D5027" s="2" t="str">
        <x:v>latest/sass</x:v>
      </x:c>
      <x:c r="E5027" s="2" t="str">
        <x:v>md-sys-shape.$corner-full</x:v>
      </x:c>
      <x:c r="F5027" s="2" t="str">
        <x:v>tokens/versions/latest/sass/_md-comp-split-button-xsmall.scss</x:v>
      </x:c>
      <x:c r="G5027" s="2" t="n">
        <x:v>39</x:v>
      </x:c>
      <x:c r="H5027" s="2" t="str">
        <x:v>https://github.com/material-components/material-web/blob/cbd34a8921915af94d5ef65c2a69eece41d5b4f3/tokens/versions/latest/sass/_md-comp-split-button-xsmall.scss#L39</x:v>
      </x:c>
    </x:row>
    <x:row r="5028" ht="20" customHeight="1">
      <x:c r="A5028" s="2" t="str">
        <x:v>MT-05027</x:v>
      </x:c>
      <x:c r="B5028" s="2" t="str">
        <x:v>--md-split-button-xsmall-inner-corner-corner-size</x:v>
      </x:c>
      <x:c r="C5028" s="2" t="str">
        <x:v>comp</x:v>
      </x:c>
      <x:c r="D5028" s="2" t="str">
        <x:v>latest/sass</x:v>
      </x:c>
      <x:c r="E5028" s="2" t="str">
        <x:v>md-sys-shape.$corner-value-extra-small</x:v>
      </x:c>
      <x:c r="F5028" s="2" t="str">
        <x:v>tokens/versions/latest/sass/_md-comp-split-button-xsmall.scss</x:v>
      </x:c>
      <x:c r="G5028" s="2" t="n">
        <x:v>41</x:v>
      </x:c>
      <x:c r="H5028" s="2" t="str">
        <x:v>https://github.com/material-components/material-web/blob/cbd34a8921915af94d5ef65c2a69eece41d5b4f3/tokens/versions/latest/sass/_md-comp-split-button-xsmall.scss#L41</x:v>
      </x:c>
    </x:row>
    <x:row r="5029" ht="20" customHeight="1">
      <x:c r="A5029" s="2" t="str">
        <x:v>MT-05028</x:v>
      </x:c>
      <x:c r="B5029" s="2" t="str">
        <x:v>--md-split-button-xsmall-inner-corner-hovered-corner-size</x:v>
      </x:c>
      <x:c r="C5029" s="2" t="str">
        <x:v>comp</x:v>
      </x:c>
      <x:c r="D5029" s="2" t="str">
        <x:v>latest/sass</x:v>
      </x:c>
      <x:c r="E5029" s="2" t="str">
        <x:v>md-sys-shape.$corner-value-small</x:v>
      </x:c>
      <x:c r="F5029" s="2" t="str">
        <x:v>tokens/versions/latest/sass/_md-comp-split-button-xsmall.scss</x:v>
      </x:c>
      <x:c r="G5029" s="2" t="n">
        <x:v>43</x:v>
      </x:c>
      <x:c r="H5029" s="2" t="str">
        <x:v>https://github.com/material-components/material-web/blob/cbd34a8921915af94d5ef65c2a69eece41d5b4f3/tokens/versions/latest/sass/_md-comp-split-button-xsmall.scss#L43</x:v>
      </x:c>
    </x:row>
    <x:row r="5030" ht="20" customHeight="1">
      <x:c r="A5030" s="2" t="str">
        <x:v>MT-05029</x:v>
      </x:c>
      <x:c r="B5030" s="2" t="str">
        <x:v>--md-split-button-xsmall-inner-corner-pressed-corner-size</x:v>
      </x:c>
      <x:c r="C5030" s="2" t="str">
        <x:v>comp</x:v>
      </x:c>
      <x:c r="D5030" s="2" t="str">
        <x:v>latest/sass</x:v>
      </x:c>
      <x:c r="E5030" s="2" t="str">
        <x:v>md-sys-shape.$corner-value-small</x:v>
      </x:c>
      <x:c r="F5030" s="2" t="str">
        <x:v>tokens/versions/latest/sass/_md-comp-split-button-xsmall.scss</x:v>
      </x:c>
      <x:c r="G5030" s="2" t="n">
        <x:v>45</x:v>
      </x:c>
      <x:c r="H5030" s="2" t="str">
        <x:v>https://github.com/material-components/material-web/blob/cbd34a8921915af94d5ef65c2a69eece41d5b4f3/tokens/versions/latest/sass/_md-comp-split-button-xsmall.scss#L45</x:v>
      </x:c>
    </x:row>
    <x:row r="5031" ht="20" customHeight="1">
      <x:c r="A5031" s="2" t="str">
        <x:v>MT-05030</x:v>
      </x:c>
      <x:c r="B5031" s="2" t="str">
        <x:v>--md-split-button-xsmall-leading-button-leading-space</x:v>
      </x:c>
      <x:c r="C5031" s="2" t="str">
        <x:v>comp</x:v>
      </x:c>
      <x:c r="D5031" s="2" t="str">
        <x:v>latest/sass</x:v>
      </x:c>
      <x:c r="E5031" s="2" t="str">
        <x:v>12px</x:v>
      </x:c>
      <x:c r="F5031" s="2" t="str">
        <x:v>tokens/versions/latest/sass/_md-comp-split-button-xsmall.scss</x:v>
      </x:c>
      <x:c r="G5031" s="2" t="n">
        <x:v>25</x:v>
      </x:c>
      <x:c r="H5031" s="2" t="str">
        <x:v>https://github.com/material-components/material-web/blob/cbd34a8921915af94d5ef65c2a69eece41d5b4f3/tokens/versions/latest/sass/_md-comp-split-button-xsmall.scss#L25</x:v>
      </x:c>
    </x:row>
    <x:row r="5032" ht="20" customHeight="1">
      <x:c r="A5032" s="2" t="str">
        <x:v>MT-05031</x:v>
      </x:c>
      <x:c r="B5032" s="2" t="str">
        <x:v>--md-split-button-xsmall-leading-button-trailing-space</x:v>
      </x:c>
      <x:c r="C5032" s="2" t="str">
        <x:v>comp</x:v>
      </x:c>
      <x:c r="D5032" s="2" t="str">
        <x:v>latest/sass</x:v>
      </x:c>
      <x:c r="E5032" s="2" t="str">
        <x:v>10px</x:v>
      </x:c>
      <x:c r="F5032" s="2" t="str">
        <x:v>tokens/versions/latest/sass/_md-comp-split-button-xsmall.scss</x:v>
      </x:c>
      <x:c r="G5032" s="2" t="n">
        <x:v>27</x:v>
      </x:c>
      <x:c r="H5032" s="2" t="str">
        <x:v>https://github.com/material-components/material-web/blob/cbd34a8921915af94d5ef65c2a69eece41d5b4f3/tokens/versions/latest/sass/_md-comp-split-button-xsmall.scss#L27</x:v>
      </x:c>
    </x:row>
    <x:row r="5033" ht="20" customHeight="1">
      <x:c r="A5033" s="2" t="str">
        <x:v>MT-05032</x:v>
      </x:c>
      <x:c r="B5033" s="2" t="str">
        <x:v>--md-split-button-xsmall-outer-corner-corner-size</x:v>
      </x:c>
      <x:c r="C5033" s="2" t="str">
        <x:v>comp</x:v>
      </x:c>
      <x:c r="D5033" s="2" t="str">
        <x:v>latest/sass</x:v>
      </x:c>
      <x:c r="E5033" s="2" t="str">
        <x:v>50%</x:v>
      </x:c>
      <x:c r="F5033" s="2" t="str">
        <x:v>tokens/versions/latest/sass/_md-comp-split-button-xsmall.scss</x:v>
      </x:c>
      <x:c r="G5033" s="2" t="n">
        <x:v>29</x:v>
      </x:c>
      <x:c r="H5033" s="2" t="str">
        <x:v>https://github.com/material-components/material-web/blob/cbd34a8921915af94d5ef65c2a69eece41d5b4f3/tokens/versions/latest/sass/_md-comp-split-button-xsmall.scss#L29</x:v>
      </x:c>
    </x:row>
    <x:row r="5034" ht="20" customHeight="1">
      <x:c r="A5034" s="2" t="str">
        <x:v>MT-05033</x:v>
      </x:c>
      <x:c r="B5034" s="2" t="str">
        <x:v>--md-split-button-xsmall-trailing-button-icon-size</x:v>
      </x:c>
      <x:c r="C5034" s="2" t="str">
        <x:v>comp</x:v>
      </x:c>
      <x:c r="D5034" s="2" t="str">
        <x:v>latest/sass</x:v>
      </x:c>
      <x:c r="E5034" s="2" t="str">
        <x:v>22px</x:v>
      </x:c>
      <x:c r="F5034" s="2" t="str">
        <x:v>tokens/versions/latest/sass/_md-comp-split-button-xsmall.scss</x:v>
      </x:c>
      <x:c r="G5034" s="2" t="n">
        <x:v>31</x:v>
      </x:c>
      <x:c r="H5034" s="2" t="str">
        <x:v>https://github.com/material-components/material-web/blob/cbd34a8921915af94d5ef65c2a69eece41d5b4f3/tokens/versions/latest/sass/_md-comp-split-button-xsmall.scss#L31</x:v>
      </x:c>
    </x:row>
    <x:row r="5035" ht="20" customHeight="1">
      <x:c r="A5035" s="2" t="str">
        <x:v>MT-05034</x:v>
      </x:c>
      <x:c r="B5035" s="2" t="str">
        <x:v>--md-split-button-xsmall-trailing-button-inner-corner-selected-corner-size</x:v>
      </x:c>
      <x:c r="C5035" s="2" t="str">
        <x:v>comp</x:v>
      </x:c>
      <x:c r="D5035" s="2" t="str">
        <x:v>latest/sass</x:v>
      </x:c>
      <x:c r="E5035" s="2" t="str">
        <x:v>50%</x:v>
      </x:c>
      <x:c r="F5035" s="2" t="str">
        <x:v>tokens/versions/latest/sass/_md-comp-split-button-xsmall.scss</x:v>
      </x:c>
      <x:c r="G5035" s="2" t="n">
        <x:v>33</x:v>
      </x:c>
      <x:c r="H5035" s="2" t="str">
        <x:v>https://github.com/material-components/material-web/blob/cbd34a8921915af94d5ef65c2a69eece41d5b4f3/tokens/versions/latest/sass/_md-comp-split-button-xsmall.scss#L33</x:v>
      </x:c>
    </x:row>
    <x:row r="5036" ht="20" customHeight="1">
      <x:c r="A5036" s="2" t="str">
        <x:v>MT-05035</x:v>
      </x:c>
      <x:c r="B5036" s="2" t="str">
        <x:v>--md-split-button-xsmall-trailing-button-leading-space</x:v>
      </x:c>
      <x:c r="C5036" s="2" t="str">
        <x:v>comp</x:v>
      </x:c>
      <x:c r="D5036" s="2" t="str">
        <x:v>latest/sass</x:v>
      </x:c>
      <x:c r="E5036" s="2" t="str">
        <x:v>13px</x:v>
      </x:c>
      <x:c r="F5036" s="2" t="str">
        <x:v>tokens/versions/latest/sass/_md-comp-split-button-xsmall.scss</x:v>
      </x:c>
      <x:c r="G5036" s="2" t="n">
        <x:v>35</x:v>
      </x:c>
      <x:c r="H5036" s="2" t="str">
        <x:v>https://github.com/material-components/material-web/blob/cbd34a8921915af94d5ef65c2a69eece41d5b4f3/tokens/versions/latest/sass/_md-comp-split-button-xsmall.scss#L35</x:v>
      </x:c>
    </x:row>
    <x:row r="5037" ht="20" customHeight="1">
      <x:c r="A5037" s="2" t="str">
        <x:v>MT-05036</x:v>
      </x:c>
      <x:c r="B5037" s="2" t="str">
        <x:v>--md-split-button-xsmall-trailing-button-trailing-space</x:v>
      </x:c>
      <x:c r="C5037" s="2" t="str">
        <x:v>comp</x:v>
      </x:c>
      <x:c r="D5037" s="2" t="str">
        <x:v>latest/sass</x:v>
      </x:c>
      <x:c r="E5037" s="2" t="str">
        <x:v>13px</x:v>
      </x:c>
      <x:c r="F5037" s="2" t="str">
        <x:v>tokens/versions/latest/sass/_md-comp-split-button-xsmall.scss</x:v>
      </x:c>
      <x:c r="G5037" s="2" t="n">
        <x:v>37</x:v>
      </x:c>
      <x:c r="H5037" s="2" t="str">
        <x:v>https://github.com/material-components/material-web/blob/cbd34a8921915af94d5ef65c2a69eece41d5b4f3/tokens/versions/latest/sass/_md-comp-split-button-xsmall.scss#L37</x:v>
      </x:c>
    </x:row>
    <x:row r="5038" ht="20" customHeight="1">
      <x:c r="A5038" s="2" t="str">
        <x:v>MT-05037</x:v>
      </x:c>
      <x:c r="B5038" s="2" t="str">
        <x:v>--md-standard-menu-button-container-height</x:v>
      </x:c>
      <x:c r="C5038" s="2" t="str">
        <x:v>comp</x:v>
      </x:c>
      <x:c r="D5038" s="2" t="str">
        <x:v>latest/sass</x:v>
      </x:c>
      <x:c r="E5038" s="2" t="str">
        <x:v>40px</x:v>
      </x:c>
      <x:c r="F5038" s="2" t="str">
        <x:v>tokens/versions/latest/sass/_md-comp-standard-menu-button.scss</x:v>
      </x:c>
      <x:c r="G5038" s="2" t="n">
        <x:v>25</x:v>
      </x:c>
      <x:c r="H5038" s="2" t="str">
        <x:v>https://github.com/material-components/material-web/blob/cbd34a8921915af94d5ef65c2a69eece41d5b4f3/tokens/versions/latest/sass/_md-comp-standard-menu-button.scss#L25</x:v>
      </x:c>
    </x:row>
    <x:row r="5039" ht="20" customHeight="1">
      <x:c r="A5039" s="2" t="str">
        <x:v>MT-05038</x:v>
      </x:c>
      <x:c r="B5039" s="2" t="str">
        <x:v>--md-standard-menu-button-container-shape</x:v>
      </x:c>
      <x:c r="C5039" s="2" t="str">
        <x:v>comp</x:v>
      </x:c>
      <x:c r="D5039" s="2" t="str">
        <x:v>latest/sass</x:v>
      </x:c>
      <x:c r="E5039" s="2" t="str">
        <x:v>md-sys-shape.$corner-full</x:v>
      </x:c>
      <x:c r="F5039" s="2" t="str">
        <x:v>tokens/versions/latest/sass/_md-comp-standard-menu-button.scss</x:v>
      </x:c>
      <x:c r="G5039" s="2" t="n">
        <x:v>37</x:v>
      </x:c>
      <x:c r="H5039" s="2" t="str">
        <x:v>https://github.com/material-components/material-web/blob/cbd34a8921915af94d5ef65c2a69eece41d5b4f3/tokens/versions/latest/sass/_md-comp-standard-menu-button.scss#L37</x:v>
      </x:c>
    </x:row>
    <x:row r="5040" ht="20" customHeight="1">
      <x:c r="A5040" s="2" t="str">
        <x:v>MT-05039</x:v>
      </x:c>
      <x:c r="B5040" s="2" t="str">
        <x:v>--md-standard-menu-button-disabled-label-text-color</x:v>
      </x:c>
      <x:c r="C5040" s="2" t="str">
        <x:v>comp</x:v>
      </x:c>
      <x:c r="D5040" s="2" t="str">
        <x:v>latest/sass</x:v>
      </x:c>
      <x:c r="E5040" s="2" t="str">
        <x:v>md-sys-color.$on-surface</x:v>
      </x:c>
      <x:c r="F5040" s="2" t="str">
        <x:v>tokens/versions/latest/sass/_md-comp-standard-menu-button.scss</x:v>
      </x:c>
      <x:c r="G5040" s="2" t="n">
        <x:v>39</x:v>
      </x:c>
      <x:c r="H5040" s="2" t="str">
        <x:v>https://github.com/material-components/material-web/blob/cbd34a8921915af94d5ef65c2a69eece41d5b4f3/tokens/versions/latest/sass/_md-comp-standard-menu-button.scss#L39</x:v>
      </x:c>
    </x:row>
    <x:row r="5041" ht="20" customHeight="1">
      <x:c r="A5041" s="2" t="str">
        <x:v>MT-05040</x:v>
      </x:c>
      <x:c r="B5041" s="2" t="str">
        <x:v>--md-standard-menu-button-disabled-label-text-opacity</x:v>
      </x:c>
      <x:c r="C5041" s="2" t="str">
        <x:v>comp</x:v>
      </x:c>
      <x:c r="D5041" s="2" t="str">
        <x:v>latest/sass</x:v>
      </x:c>
      <x:c r="E5041" s="2" t="str">
        <x:v>0.38</x:v>
      </x:c>
      <x:c r="F5041" s="2" t="str">
        <x:v>tokens/versions/latest/sass/_md-comp-standard-menu-button.scss</x:v>
      </x:c>
      <x:c r="G5041" s="2" t="n">
        <x:v>27</x:v>
      </x:c>
      <x:c r="H5041" s="2" t="str">
        <x:v>https://github.com/material-components/material-web/blob/cbd34a8921915af94d5ef65c2a69eece41d5b4f3/tokens/versions/latest/sass/_md-comp-standard-menu-button.scss#L27</x:v>
      </x:c>
    </x:row>
    <x:row r="5042" ht="20" customHeight="1">
      <x:c r="A5042" s="2" t="str">
        <x:v>MT-05041</x:v>
      </x:c>
      <x:c r="B5042" s="2" t="str">
        <x:v>--md-standard-menu-button-disabled-trailing-icon-color</x:v>
      </x:c>
      <x:c r="C5042" s="2" t="str">
        <x:v>comp</x:v>
      </x:c>
      <x:c r="D5042" s="2" t="str">
        <x:v>latest/sass</x:v>
      </x:c>
      <x:c r="E5042" s="2" t="str">
        <x:v>md-sys-color.$on-surface</x:v>
      </x:c>
      <x:c r="F5042" s="2" t="str">
        <x:v>tokens/versions/latest/sass/_md-comp-standard-menu-button.scss</x:v>
      </x:c>
      <x:c r="G5042" s="2" t="n">
        <x:v>41</x:v>
      </x:c>
      <x:c r="H5042" s="2" t="str">
        <x:v>https://github.com/material-components/material-web/blob/cbd34a8921915af94d5ef65c2a69eece41d5b4f3/tokens/versions/latest/sass/_md-comp-standard-menu-button.scss#L41</x:v>
      </x:c>
    </x:row>
    <x:row r="5043" ht="20" customHeight="1">
      <x:c r="A5043" s="2" t="str">
        <x:v>MT-05042</x:v>
      </x:c>
      <x:c r="B5043" s="2" t="str">
        <x:v>--md-standard-menu-button-disabled-trailing-icon-opacity</x:v>
      </x:c>
      <x:c r="C5043" s="2" t="str">
        <x:v>comp</x:v>
      </x:c>
      <x:c r="D5043" s="2" t="str">
        <x:v>latest/sass</x:v>
      </x:c>
      <x:c r="E5043" s="2" t="str">
        <x:v>0.38</x:v>
      </x:c>
      <x:c r="F5043" s="2" t="str">
        <x:v>tokens/versions/latest/sass/_md-comp-standard-menu-button.scss</x:v>
      </x:c>
      <x:c r="G5043" s="2" t="n">
        <x:v>29</x:v>
      </x:c>
      <x:c r="H5043" s="2" t="str">
        <x:v>https://github.com/material-components/material-web/blob/cbd34a8921915af94d5ef65c2a69eece41d5b4f3/tokens/versions/latest/sass/_md-comp-standard-menu-button.scss#L29</x:v>
      </x:c>
    </x:row>
    <x:row r="5044" ht="20" customHeight="1">
      <x:c r="A5044" s="2" t="str">
        <x:v>MT-05043</x:v>
      </x:c>
      <x:c r="B5044" s="2" t="str">
        <x:v>--md-standard-menu-button-focus-indicator-color</x:v>
      </x:c>
      <x:c r="C5044" s="2" t="str">
        <x:v>comp</x:v>
      </x:c>
      <x:c r="D5044" s="2" t="str">
        <x:v>latest/sass</x:v>
      </x:c>
      <x:c r="E5044" s="2" t="str">
        <x:v>md-sys-color.$secondary</x:v>
      </x:c>
      <x:c r="F5044" s="2" t="str">
        <x:v>tokens/versions/latest/sass/_md-comp-standard-menu-button.scss</x:v>
      </x:c>
      <x:c r="G5044" s="2" t="n">
        <x:v>43</x:v>
      </x:c>
      <x:c r="H5044" s="2" t="str">
        <x:v>https://github.com/material-components/material-web/blob/cbd34a8921915af94d5ef65c2a69eece41d5b4f3/tokens/versions/latest/sass/_md-comp-standard-menu-button.scss#L43</x:v>
      </x:c>
    </x:row>
    <x:row r="5045" ht="20" customHeight="1">
      <x:c r="A5045" s="2" t="str">
        <x:v>MT-05044</x:v>
      </x:c>
      <x:c r="B5045" s="2" t="str">
        <x:v>--md-standard-menu-button-focus-indicator-outline-offset</x:v>
      </x:c>
      <x:c r="C5045" s="2" t="str">
        <x:v>comp</x:v>
      </x:c>
      <x:c r="D5045" s="2" t="str">
        <x:v>latest/sass</x:v>
      </x:c>
      <x:c r="E5045" s="2" t="str">
        <x:v>md-sys-state-focus-indicator.$outer-offset</x:v>
      </x:c>
      <x:c r="F5045" s="2" t="str">
        <x:v>tokens/versions/latest/sass/_md-comp-standard-menu-button.scss</x:v>
      </x:c>
      <x:c r="G5045" s="2" t="n">
        <x:v>45</x:v>
      </x:c>
      <x:c r="H5045" s="2" t="str">
        <x:v>https://github.com/material-components/material-web/blob/cbd34a8921915af94d5ef65c2a69eece41d5b4f3/tokens/versions/latest/sass/_md-comp-standard-menu-button.scss#L45</x:v>
      </x:c>
    </x:row>
    <x:row r="5046" ht="20" customHeight="1">
      <x:c r="A5046" s="2" t="str">
        <x:v>MT-05045</x:v>
      </x:c>
      <x:c r="B5046" s="2" t="str">
        <x:v>--md-standard-menu-button-focus-indicator-thickness</x:v>
      </x:c>
      <x:c r="C5046" s="2" t="str">
        <x:v>comp</x:v>
      </x:c>
      <x:c r="D5046" s="2" t="str">
        <x:v>latest/sass</x:v>
      </x:c>
      <x:c r="E5046" s="2" t="str">
        <x:v>md-sys-state-focus-indicator.$thickness</x:v>
      </x:c>
      <x:c r="F5046" s="2" t="str">
        <x:v>tokens/versions/latest/sass/_md-comp-standard-menu-button.scss</x:v>
      </x:c>
      <x:c r="G5046" s="2" t="n">
        <x:v>47</x:v>
      </x:c>
      <x:c r="H5046" s="2" t="str">
        <x:v>https://github.com/material-components/material-web/blob/cbd34a8921915af94d5ef65c2a69eece41d5b4f3/tokens/versions/latest/sass/_md-comp-standard-menu-button.scss#L47</x:v>
      </x:c>
    </x:row>
    <x:row r="5047" ht="20" customHeight="1">
      <x:c r="A5047" s="2" t="str">
        <x:v>MT-05046</x:v>
      </x:c>
      <x:c r="B5047" s="2" t="str">
        <x:v>--md-standard-menu-button-focus-label-text-color</x:v>
      </x:c>
      <x:c r="C5047" s="2" t="str">
        <x:v>comp</x:v>
      </x:c>
      <x:c r="D5047" s="2" t="str">
        <x:v>latest/sass</x:v>
      </x:c>
      <x:c r="E5047" s="2" t="str">
        <x:v>md-sys-color.$on-surface-variant</x:v>
      </x:c>
      <x:c r="F5047" s="2" t="str">
        <x:v>tokens/versions/latest/sass/_md-comp-standard-menu-button.scss</x:v>
      </x:c>
      <x:c r="G5047" s="2" t="n">
        <x:v>49</x:v>
      </x:c>
      <x:c r="H5047" s="2" t="str">
        <x:v>https://github.com/material-components/material-web/blob/cbd34a8921915af94d5ef65c2a69eece41d5b4f3/tokens/versions/latest/sass/_md-comp-standard-menu-button.scss#L49</x:v>
      </x:c>
    </x:row>
    <x:row r="5048" ht="20" customHeight="1">
      <x:c r="A5048" s="2" t="str">
        <x:v>MT-05047</x:v>
      </x:c>
      <x:c r="B5048" s="2" t="str">
        <x:v>--md-standard-menu-button-focus-state-layer-color</x:v>
      </x:c>
      <x:c r="C5048" s="2" t="str">
        <x:v>comp</x:v>
      </x:c>
      <x:c r="D5048" s="2" t="str">
        <x:v>latest/sass</x:v>
      </x:c>
      <x:c r="E5048" s="2" t="str">
        <x:v>md-sys-color.$on-surface-variant</x:v>
      </x:c>
      <x:c r="F5048" s="2" t="str">
        <x:v>tokens/versions/latest/sass/_md-comp-standard-menu-button.scss</x:v>
      </x:c>
      <x:c r="G5048" s="2" t="n">
        <x:v>51</x:v>
      </x:c>
      <x:c r="H5048" s="2" t="str">
        <x:v>https://github.com/material-components/material-web/blob/cbd34a8921915af94d5ef65c2a69eece41d5b4f3/tokens/versions/latest/sass/_md-comp-standard-menu-button.scss#L51</x:v>
      </x:c>
    </x:row>
    <x:row r="5049" ht="20" customHeight="1">
      <x:c r="A5049" s="2" t="str">
        <x:v>MT-05048</x:v>
      </x:c>
      <x:c r="B5049" s="2" t="str">
        <x:v>--md-standard-menu-button-focus-state-layer-opacity</x:v>
      </x:c>
      <x:c r="C5049" s="2" t="str">
        <x:v>comp</x:v>
      </x:c>
      <x:c r="D5049" s="2" t="str">
        <x:v>latest/sass</x:v>
      </x:c>
      <x:c r="E5049" s="2" t="str">
        <x:v>md-sys-state.$focus-state-layer-opacity</x:v>
      </x:c>
      <x:c r="F5049" s="2" t="str">
        <x:v>tokens/versions/latest/sass/_md-comp-standard-menu-button.scss</x:v>
      </x:c>
      <x:c r="G5049" s="2" t="n">
        <x:v>53</x:v>
      </x:c>
      <x:c r="H5049" s="2" t="str">
        <x:v>https://github.com/material-components/material-web/blob/cbd34a8921915af94d5ef65c2a69eece41d5b4f3/tokens/versions/latest/sass/_md-comp-standard-menu-button.scss#L53</x:v>
      </x:c>
    </x:row>
    <x:row r="5050" ht="20" customHeight="1">
      <x:c r="A5050" s="2" t="str">
        <x:v>MT-05049</x:v>
      </x:c>
      <x:c r="B5050" s="2" t="str">
        <x:v>--md-standard-menu-button-focus-trailing-icon-color</x:v>
      </x:c>
      <x:c r="C5050" s="2" t="str">
        <x:v>comp</x:v>
      </x:c>
      <x:c r="D5050" s="2" t="str">
        <x:v>latest/sass</x:v>
      </x:c>
      <x:c r="E5050" s="2" t="str">
        <x:v>md-sys-color.$on-surface-variant</x:v>
      </x:c>
      <x:c r="F5050" s="2" t="str">
        <x:v>tokens/versions/latest/sass/_md-comp-standard-menu-button.scss</x:v>
      </x:c>
      <x:c r="G5050" s="2" t="n">
        <x:v>55</x:v>
      </x:c>
      <x:c r="H5050" s="2" t="str">
        <x:v>https://github.com/material-components/material-web/blob/cbd34a8921915af94d5ef65c2a69eece41d5b4f3/tokens/versions/latest/sass/_md-comp-standard-menu-button.scss#L55</x:v>
      </x:c>
    </x:row>
    <x:row r="5051" ht="20" customHeight="1">
      <x:c r="A5051" s="2" t="str">
        <x:v>MT-05050</x:v>
      </x:c>
      <x:c r="B5051" s="2" t="str">
        <x:v>--md-standard-menu-button-hover-label-text-color</x:v>
      </x:c>
      <x:c r="C5051" s="2" t="str">
        <x:v>comp</x:v>
      </x:c>
      <x:c r="D5051" s="2" t="str">
        <x:v>latest/sass</x:v>
      </x:c>
      <x:c r="E5051" s="2" t="str">
        <x:v>md-sys-color.$on-surface-variant</x:v>
      </x:c>
      <x:c r="F5051" s="2" t="str">
        <x:v>tokens/versions/latest/sass/_md-comp-standard-menu-button.scss</x:v>
      </x:c>
      <x:c r="G5051" s="2" t="n">
        <x:v>57</x:v>
      </x:c>
      <x:c r="H5051" s="2" t="str">
        <x:v>https://github.com/material-components/material-web/blob/cbd34a8921915af94d5ef65c2a69eece41d5b4f3/tokens/versions/latest/sass/_md-comp-standard-menu-button.scss#L57</x:v>
      </x:c>
    </x:row>
    <x:row r="5052" ht="20" customHeight="1">
      <x:c r="A5052" s="2" t="str">
        <x:v>MT-05051</x:v>
      </x:c>
      <x:c r="B5052" s="2" t="str">
        <x:v>--md-standard-menu-button-hover-state-layer-color</x:v>
      </x:c>
      <x:c r="C5052" s="2" t="str">
        <x:v>comp</x:v>
      </x:c>
      <x:c r="D5052" s="2" t="str">
        <x:v>latest/sass</x:v>
      </x:c>
      <x:c r="E5052" s="2" t="str">
        <x:v>md-sys-color.$on-surface-variant</x:v>
      </x:c>
      <x:c r="F5052" s="2" t="str">
        <x:v>tokens/versions/latest/sass/_md-comp-standard-menu-button.scss</x:v>
      </x:c>
      <x:c r="G5052" s="2" t="n">
        <x:v>59</x:v>
      </x:c>
      <x:c r="H5052" s="2" t="str">
        <x:v>https://github.com/material-components/material-web/blob/cbd34a8921915af94d5ef65c2a69eece41d5b4f3/tokens/versions/latest/sass/_md-comp-standard-menu-button.scss#L59</x:v>
      </x:c>
    </x:row>
    <x:row r="5053" ht="20" customHeight="1">
      <x:c r="A5053" s="2" t="str">
        <x:v>MT-05052</x:v>
      </x:c>
      <x:c r="B5053" s="2" t="str">
        <x:v>--md-standard-menu-button-hover-state-layer-opacity</x:v>
      </x:c>
      <x:c r="C5053" s="2" t="str">
        <x:v>comp</x:v>
      </x:c>
      <x:c r="D5053" s="2" t="str">
        <x:v>latest/sass</x:v>
      </x:c>
      <x:c r="E5053" s="2" t="str">
        <x:v>md-sys-state.$hover-state-layer-opacity</x:v>
      </x:c>
      <x:c r="F5053" s="2" t="str">
        <x:v>tokens/versions/latest/sass/_md-comp-standard-menu-button.scss</x:v>
      </x:c>
      <x:c r="G5053" s="2" t="n">
        <x:v>61</x:v>
      </x:c>
      <x:c r="H5053" s="2" t="str">
        <x:v>https://github.com/material-components/material-web/blob/cbd34a8921915af94d5ef65c2a69eece41d5b4f3/tokens/versions/latest/sass/_md-comp-standard-menu-button.scss#L61</x:v>
      </x:c>
    </x:row>
    <x:row r="5054" ht="20" customHeight="1">
      <x:c r="A5054" s="2" t="str">
        <x:v>MT-05053</x:v>
      </x:c>
      <x:c r="B5054" s="2" t="str">
        <x:v>--md-standard-menu-button-hover-trailing-icon-color</x:v>
      </x:c>
      <x:c r="C5054" s="2" t="str">
        <x:v>comp</x:v>
      </x:c>
      <x:c r="D5054" s="2" t="str">
        <x:v>latest/sass</x:v>
      </x:c>
      <x:c r="E5054" s="2" t="str">
        <x:v>md-sys-color.$on-surface-variant</x:v>
      </x:c>
      <x:c r="F5054" s="2" t="str">
        <x:v>tokens/versions/latest/sass/_md-comp-standard-menu-button.scss</x:v>
      </x:c>
      <x:c r="G5054" s="2" t="n">
        <x:v>63</x:v>
      </x:c>
      <x:c r="H5054" s="2" t="str">
        <x:v>https://github.com/material-components/material-web/blob/cbd34a8921915af94d5ef65c2a69eece41d5b4f3/tokens/versions/latest/sass/_md-comp-standard-menu-button.scss#L63</x:v>
      </x:c>
    </x:row>
    <x:row r="5055" ht="20" customHeight="1">
      <x:c r="A5055" s="2" t="str">
        <x:v>MT-05054</x:v>
      </x:c>
      <x:c r="B5055" s="2" t="str">
        <x:v>--md-standard-menu-button-label-text-color</x:v>
      </x:c>
      <x:c r="C5055" s="2" t="str">
        <x:v>comp</x:v>
      </x:c>
      <x:c r="D5055" s="2" t="str">
        <x:v>latest/sass</x:v>
      </x:c>
      <x:c r="E5055" s="2" t="str">
        <x:v>md-sys-color.$on-surface-variant</x:v>
      </x:c>
      <x:c r="F5055" s="2" t="str">
        <x:v>tokens/versions/latest/sass/_md-comp-standard-menu-button.scss</x:v>
      </x:c>
      <x:c r="G5055" s="2" t="n">
        <x:v>65</x:v>
      </x:c>
      <x:c r="H5055" s="2" t="str">
        <x:v>https://github.com/material-components/material-web/blob/cbd34a8921915af94d5ef65c2a69eece41d5b4f3/tokens/versions/latest/sass/_md-comp-standard-menu-button.scss#L65</x:v>
      </x:c>
    </x:row>
    <x:row r="5056" ht="20" customHeight="1">
      <x:c r="A5056" s="2" t="str">
        <x:v>MT-05055</x:v>
      </x:c>
      <x:c r="B5056" s="2" t="str">
        <x:v>--md-standard-menu-button-label-text-font</x:v>
      </x:c>
      <x:c r="C5056" s="2" t="str">
        <x:v>comp</x:v>
      </x:c>
      <x:c r="D5056" s="2" t="str">
        <x:v>latest/sass</x:v>
      </x:c>
      <x:c r="E5056" s="2" t="str">
        <x:v>md-sys-typescale.$label-large-font</x:v>
      </x:c>
      <x:c r="F5056" s="2" t="str">
        <x:v>tokens/versions/latest/sass/_md-comp-standard-menu-button.scss</x:v>
      </x:c>
      <x:c r="G5056" s="2" t="n">
        <x:v>67</x:v>
      </x:c>
      <x:c r="H5056" s="2" t="str">
        <x:v>https://github.com/material-components/material-web/blob/cbd34a8921915af94d5ef65c2a69eece41d5b4f3/tokens/versions/latest/sass/_md-comp-standard-menu-button.scss#L67</x:v>
      </x:c>
    </x:row>
    <x:row r="5057" ht="20" customHeight="1">
      <x:c r="A5057" s="2" t="str">
        <x:v>MT-05056</x:v>
      </x:c>
      <x:c r="B5057" s="2" t="str">
        <x:v>--md-standard-menu-button-label-text-line-height</x:v>
      </x:c>
      <x:c r="C5057" s="2" t="str">
        <x:v>comp</x:v>
      </x:c>
      <x:c r="D5057" s="2" t="str">
        <x:v>latest/sass</x:v>
      </x:c>
      <x:c r="E5057" s="2" t="str">
        <x:v>md-sys-typescale.$label-large-line-height</x:v>
      </x:c>
      <x:c r="F5057" s="2" t="str">
        <x:v>tokens/versions/latest/sass/_md-comp-standard-menu-button.scss</x:v>
      </x:c>
      <x:c r="G5057" s="2" t="n">
        <x:v>69</x:v>
      </x:c>
      <x:c r="H5057" s="2" t="str">
        <x:v>https://github.com/material-components/material-web/blob/cbd34a8921915af94d5ef65c2a69eece41d5b4f3/tokens/versions/latest/sass/_md-comp-standard-menu-button.scss#L69</x:v>
      </x:c>
    </x:row>
    <x:row r="5058" ht="20" customHeight="1">
      <x:c r="A5058" s="2" t="str">
        <x:v>MT-05057</x:v>
      </x:c>
      <x:c r="B5058" s="2" t="str">
        <x:v>--md-standard-menu-button-label-text-size</x:v>
      </x:c>
      <x:c r="C5058" s="2" t="str">
        <x:v>comp</x:v>
      </x:c>
      <x:c r="D5058" s="2" t="str">
        <x:v>latest/sass</x:v>
      </x:c>
      <x:c r="E5058" s="2" t="str">
        <x:v>md-sys-typescale.$label-large-size</x:v>
      </x:c>
      <x:c r="F5058" s="2" t="str">
        <x:v>tokens/versions/latest/sass/_md-comp-standard-menu-button.scss</x:v>
      </x:c>
      <x:c r="G5058" s="2" t="n">
        <x:v>71</x:v>
      </x:c>
      <x:c r="H5058" s="2" t="str">
        <x:v>https://github.com/material-components/material-web/blob/cbd34a8921915af94d5ef65c2a69eece41d5b4f3/tokens/versions/latest/sass/_md-comp-standard-menu-button.scss#L71</x:v>
      </x:c>
    </x:row>
    <x:row r="5059" ht="20" customHeight="1">
      <x:c r="A5059" s="2" t="str">
        <x:v>MT-05058</x:v>
      </x:c>
      <x:c r="B5059" s="2" t="str">
        <x:v>--md-standard-menu-button-label-text-tracking</x:v>
      </x:c>
      <x:c r="C5059" s="2" t="str">
        <x:v>comp</x:v>
      </x:c>
      <x:c r="D5059" s="2" t="str">
        <x:v>latest/sass</x:v>
      </x:c>
      <x:c r="E5059" s="2" t="str">
        <x:v>md-sys-typescale.$label-large-tracking</x:v>
      </x:c>
      <x:c r="F5059" s="2" t="str">
        <x:v>tokens/versions/latest/sass/_md-comp-standard-menu-button.scss</x:v>
      </x:c>
      <x:c r="G5059" s="2" t="n">
        <x:v>73</x:v>
      </x:c>
      <x:c r="H5059" s="2" t="str">
        <x:v>https://github.com/material-components/material-web/blob/cbd34a8921915af94d5ef65c2a69eece41d5b4f3/tokens/versions/latest/sass/_md-comp-standard-menu-button.scss#L73</x:v>
      </x:c>
    </x:row>
    <x:row r="5060" ht="20" customHeight="1">
      <x:c r="A5060" s="2" t="str">
        <x:v>MT-05059</x:v>
      </x:c>
      <x:c r="B5060" s="2" t="str">
        <x:v>--md-standard-menu-button-label-text-weight</x:v>
      </x:c>
      <x:c r="C5060" s="2" t="str">
        <x:v>comp</x:v>
      </x:c>
      <x:c r="D5060" s="2" t="str">
        <x:v>latest/sass</x:v>
      </x:c>
      <x:c r="E5060" s="2" t="str">
        <x:v>md-sys-typescale.$label-large-weight</x:v>
      </x:c>
      <x:c r="F5060" s="2" t="str">
        <x:v>tokens/versions/latest/sass/_md-comp-standard-menu-button.scss</x:v>
      </x:c>
      <x:c r="G5060" s="2" t="n">
        <x:v>75</x:v>
      </x:c>
      <x:c r="H5060" s="2" t="str">
        <x:v>https://github.com/material-components/material-web/blob/cbd34a8921915af94d5ef65c2a69eece41d5b4f3/tokens/versions/latest/sass/_md-comp-standard-menu-button.scss#L75</x:v>
      </x:c>
    </x:row>
    <x:row r="5061" ht="20" customHeight="1">
      <x:c r="A5061" s="2" t="str">
        <x:v>MT-05060</x:v>
      </x:c>
      <x:c r="B5061" s="2" t="str">
        <x:v>--md-standard-menu-button-pressed-label-text-color</x:v>
      </x:c>
      <x:c r="C5061" s="2" t="str">
        <x:v>comp</x:v>
      </x:c>
      <x:c r="D5061" s="2" t="str">
        <x:v>latest/sass</x:v>
      </x:c>
      <x:c r="E5061" s="2" t="str">
        <x:v>md-sys-color.$on-surface-variant</x:v>
      </x:c>
      <x:c r="F5061" s="2" t="str">
        <x:v>tokens/versions/latest/sass/_md-comp-standard-menu-button.scss</x:v>
      </x:c>
      <x:c r="G5061" s="2" t="n">
        <x:v>77</x:v>
      </x:c>
      <x:c r="H5061" s="2" t="str">
        <x:v>https://github.com/material-components/material-web/blob/cbd34a8921915af94d5ef65c2a69eece41d5b4f3/tokens/versions/latest/sass/_md-comp-standard-menu-button.scss#L77</x:v>
      </x:c>
    </x:row>
    <x:row r="5062" ht="20" customHeight="1">
      <x:c r="A5062" s="2" t="str">
        <x:v>MT-05061</x:v>
      </x:c>
      <x:c r="B5062" s="2" t="str">
        <x:v>--md-standard-menu-button-pressed-state-layer-color</x:v>
      </x:c>
      <x:c r="C5062" s="2" t="str">
        <x:v>comp</x:v>
      </x:c>
      <x:c r="D5062" s="2" t="str">
        <x:v>latest/sass</x:v>
      </x:c>
      <x:c r="E5062" s="2" t="str">
        <x:v>md-sys-color.$on-surface-variant</x:v>
      </x:c>
      <x:c r="F5062" s="2" t="str">
        <x:v>tokens/versions/latest/sass/_md-comp-standard-menu-button.scss</x:v>
      </x:c>
      <x:c r="G5062" s="2" t="n">
        <x:v>79</x:v>
      </x:c>
      <x:c r="H5062" s="2" t="str">
        <x:v>https://github.com/material-components/material-web/blob/cbd34a8921915af94d5ef65c2a69eece41d5b4f3/tokens/versions/latest/sass/_md-comp-standard-menu-button.scss#L79</x:v>
      </x:c>
    </x:row>
    <x:row r="5063" ht="20" customHeight="1">
      <x:c r="A5063" s="2" t="str">
        <x:v>MT-05062</x:v>
      </x:c>
      <x:c r="B5063" s="2" t="str">
        <x:v>--md-standard-menu-button-pressed-state-layer-opacity</x:v>
      </x:c>
      <x:c r="C5063" s="2" t="str">
        <x:v>comp</x:v>
      </x:c>
      <x:c r="D5063" s="2" t="str">
        <x:v>latest/sass</x:v>
      </x:c>
      <x:c r="E5063" s="2" t="str">
        <x:v>md-sys-state.$pressed-state-layer-opacity</x:v>
      </x:c>
      <x:c r="F5063" s="2" t="str">
        <x:v>tokens/versions/latest/sass/_md-comp-standard-menu-button.scss</x:v>
      </x:c>
      <x:c r="G5063" s="2" t="n">
        <x:v>81</x:v>
      </x:c>
      <x:c r="H5063" s="2" t="str">
        <x:v>https://github.com/material-components/material-web/blob/cbd34a8921915af94d5ef65c2a69eece41d5b4f3/tokens/versions/latest/sass/_md-comp-standard-menu-button.scss#L81</x:v>
      </x:c>
    </x:row>
    <x:row r="5064" ht="20" customHeight="1">
      <x:c r="A5064" s="2" t="str">
        <x:v>MT-05063</x:v>
      </x:c>
      <x:c r="B5064" s="2" t="str">
        <x:v>--md-standard-menu-button-pressed-trailing-icon-color</x:v>
      </x:c>
      <x:c r="C5064" s="2" t="str">
        <x:v>comp</x:v>
      </x:c>
      <x:c r="D5064" s="2" t="str">
        <x:v>latest/sass</x:v>
      </x:c>
      <x:c r="E5064" s="2" t="str">
        <x:v>md-sys-color.$on-surface-variant</x:v>
      </x:c>
      <x:c r="F5064" s="2" t="str">
        <x:v>tokens/versions/latest/sass/_md-comp-standard-menu-button.scss</x:v>
      </x:c>
      <x:c r="G5064" s="2" t="n">
        <x:v>83</x:v>
      </x:c>
      <x:c r="H5064" s="2" t="str">
        <x:v>https://github.com/material-components/material-web/blob/cbd34a8921915af94d5ef65c2a69eece41d5b4f3/tokens/versions/latest/sass/_md-comp-standard-menu-button.scss#L83</x:v>
      </x:c>
    </x:row>
    <x:row r="5065" ht="20" customHeight="1">
      <x:c r="A5065" s="2" t="str">
        <x:v>MT-05064</x:v>
      </x:c>
      <x:c r="B5065" s="2" t="str">
        <x:v>--md-standard-menu-button-trailing-icon-color</x:v>
      </x:c>
      <x:c r="C5065" s="2" t="str">
        <x:v>comp</x:v>
      </x:c>
      <x:c r="D5065" s="2" t="str">
        <x:v>latest/sass</x:v>
      </x:c>
      <x:c r="E5065" s="2" t="str">
        <x:v>md-sys-color.$on-surface-variant</x:v>
      </x:c>
      <x:c r="F5065" s="2" t="str">
        <x:v>tokens/versions/latest/sass/_md-comp-standard-menu-button.scss</x:v>
      </x:c>
      <x:c r="G5065" s="2" t="n">
        <x:v>85</x:v>
      </x:c>
      <x:c r="H5065" s="2" t="str">
        <x:v>https://github.com/material-components/material-web/blob/cbd34a8921915af94d5ef65c2a69eece41d5b4f3/tokens/versions/latest/sass/_md-comp-standard-menu-button.scss#L85</x:v>
      </x:c>
    </x:row>
    <x:row r="5066" ht="20" customHeight="1">
      <x:c r="A5066" s="2" t="str">
        <x:v>MT-05065</x:v>
      </x:c>
      <x:c r="B5066" s="2" t="str">
        <x:v>--md-standard-menu-button-trailing-icon-size</x:v>
      </x:c>
      <x:c r="C5066" s="2" t="str">
        <x:v>comp</x:v>
      </x:c>
      <x:c r="D5066" s="2" t="str">
        <x:v>latest/sass</x:v>
      </x:c>
      <x:c r="E5066" s="2" t="str">
        <x:v>18px</x:v>
      </x:c>
      <x:c r="F5066" s="2" t="str">
        <x:v>tokens/versions/latest/sass/_md-comp-standard-menu-button.scss</x:v>
      </x:c>
      <x:c r="G5066" s="2" t="n">
        <x:v>31</x:v>
      </x:c>
      <x:c r="H5066" s="2" t="str">
        <x:v>https://github.com/material-components/material-web/blob/cbd34a8921915af94d5ef65c2a69eece41d5b4f3/tokens/versions/latest/sass/_md-comp-standard-menu-button.scss#L31</x:v>
      </x:c>
    </x:row>
    <x:row r="5067" ht="20" customHeight="1">
      <x:c r="A5067" s="2" t="str">
        <x:v>MT-05066</x:v>
      </x:c>
      <x:c r="B5067" s="2" t="str">
        <x:v>--md-standard-menu-button-with-icon-disabled-leading-icon-color</x:v>
      </x:c>
      <x:c r="C5067" s="2" t="str">
        <x:v>comp</x:v>
      </x:c>
      <x:c r="D5067" s="2" t="str">
        <x:v>latest/sass</x:v>
      </x:c>
      <x:c r="E5067" s="2" t="str">
        <x:v>md-sys-color.$on-surface</x:v>
      </x:c>
      <x:c r="F5067" s="2" t="str">
        <x:v>tokens/versions/latest/sass/_md-comp-standard-menu-button.scss</x:v>
      </x:c>
      <x:c r="G5067" s="2" t="n">
        <x:v>87</x:v>
      </x:c>
      <x:c r="H5067" s="2" t="str">
        <x:v>https://github.com/material-components/material-web/blob/cbd34a8921915af94d5ef65c2a69eece41d5b4f3/tokens/versions/latest/sass/_md-comp-standard-menu-button.scss#L87</x:v>
      </x:c>
    </x:row>
    <x:row r="5068" ht="20" customHeight="1">
      <x:c r="A5068" s="2" t="str">
        <x:v>MT-05067</x:v>
      </x:c>
      <x:c r="B5068" s="2" t="str">
        <x:v>--md-standard-menu-button-with-icon-disabled-leading-icon-opacity</x:v>
      </x:c>
      <x:c r="C5068" s="2" t="str">
        <x:v>comp</x:v>
      </x:c>
      <x:c r="D5068" s="2" t="str">
        <x:v>latest/sass</x:v>
      </x:c>
      <x:c r="E5068" s="2" t="str">
        <x:v>0.38</x:v>
      </x:c>
      <x:c r="F5068" s="2" t="str">
        <x:v>tokens/versions/latest/sass/_md-comp-standard-menu-button.scss</x:v>
      </x:c>
      <x:c r="G5068" s="2" t="n">
        <x:v>33</x:v>
      </x:c>
      <x:c r="H5068" s="2" t="str">
        <x:v>https://github.com/material-components/material-web/blob/cbd34a8921915af94d5ef65c2a69eece41d5b4f3/tokens/versions/latest/sass/_md-comp-standard-menu-button.scss#L33</x:v>
      </x:c>
    </x:row>
    <x:row r="5069" ht="20" customHeight="1">
      <x:c r="A5069" s="2" t="str">
        <x:v>MT-05068</x:v>
      </x:c>
      <x:c r="B5069" s="2" t="str">
        <x:v>--md-standard-menu-button-with-icon-focus-icon-color</x:v>
      </x:c>
      <x:c r="C5069" s="2" t="str">
        <x:v>comp</x:v>
      </x:c>
      <x:c r="D5069" s="2" t="str">
        <x:v>latest/sass</x:v>
      </x:c>
      <x:c r="E5069" s="2" t="str">
        <x:v>md-sys-color.$on-surface-variant</x:v>
      </x:c>
      <x:c r="F5069" s="2" t="str">
        <x:v>tokens/versions/latest/sass/_md-comp-standard-menu-button.scss</x:v>
      </x:c>
      <x:c r="G5069" s="2" t="n">
        <x:v>89</x:v>
      </x:c>
      <x:c r="H5069" s="2" t="str">
        <x:v>https://github.com/material-components/material-web/blob/cbd34a8921915af94d5ef65c2a69eece41d5b4f3/tokens/versions/latest/sass/_md-comp-standard-menu-button.scss#L89</x:v>
      </x:c>
    </x:row>
    <x:row r="5070" ht="20" customHeight="1">
      <x:c r="A5070" s="2" t="str">
        <x:v>MT-05069</x:v>
      </x:c>
      <x:c r="B5070" s="2" t="str">
        <x:v>--md-standard-menu-button-with-icon-hover-leading-icon-color</x:v>
      </x:c>
      <x:c r="C5070" s="2" t="str">
        <x:v>comp</x:v>
      </x:c>
      <x:c r="D5070" s="2" t="str">
        <x:v>latest/sass</x:v>
      </x:c>
      <x:c r="E5070" s="2" t="str">
        <x:v>md-sys-color.$on-surface-variant</x:v>
      </x:c>
      <x:c r="F5070" s="2" t="str">
        <x:v>tokens/versions/latest/sass/_md-comp-standard-menu-button.scss</x:v>
      </x:c>
      <x:c r="G5070" s="2" t="n">
        <x:v>91</x:v>
      </x:c>
      <x:c r="H5070" s="2" t="str">
        <x:v>https://github.com/material-components/material-web/blob/cbd34a8921915af94d5ef65c2a69eece41d5b4f3/tokens/versions/latest/sass/_md-comp-standard-menu-button.scss#L91</x:v>
      </x:c>
    </x:row>
    <x:row r="5071" ht="20" customHeight="1">
      <x:c r="A5071" s="2" t="str">
        <x:v>MT-05070</x:v>
      </x:c>
      <x:c r="B5071" s="2" t="str">
        <x:v>--md-standard-menu-button-with-icon-leading-icon-color</x:v>
      </x:c>
      <x:c r="C5071" s="2" t="str">
        <x:v>comp</x:v>
      </x:c>
      <x:c r="D5071" s="2" t="str">
        <x:v>latest/sass</x:v>
      </x:c>
      <x:c r="E5071" s="2" t="str">
        <x:v>md-sys-color.$on-surface-variant</x:v>
      </x:c>
      <x:c r="F5071" s="2" t="str">
        <x:v>tokens/versions/latest/sass/_md-comp-standard-menu-button.scss</x:v>
      </x:c>
      <x:c r="G5071" s="2" t="n">
        <x:v>93</x:v>
      </x:c>
      <x:c r="H5071" s="2" t="str">
        <x:v>https://github.com/material-components/material-web/blob/cbd34a8921915af94d5ef65c2a69eece41d5b4f3/tokens/versions/latest/sass/_md-comp-standard-menu-button.scss#L93</x:v>
      </x:c>
    </x:row>
    <x:row r="5072" ht="20" customHeight="1">
      <x:c r="A5072" s="2" t="str">
        <x:v>MT-05071</x:v>
      </x:c>
      <x:c r="B5072" s="2" t="str">
        <x:v>--md-standard-menu-button-with-icon-leading-icon-size</x:v>
      </x:c>
      <x:c r="C5072" s="2" t="str">
        <x:v>comp</x:v>
      </x:c>
      <x:c r="D5072" s="2" t="str">
        <x:v>latest/sass</x:v>
      </x:c>
      <x:c r="E5072" s="2" t="str">
        <x:v>18px</x:v>
      </x:c>
      <x:c r="F5072" s="2" t="str">
        <x:v>tokens/versions/latest/sass/_md-comp-standard-menu-button.scss</x:v>
      </x:c>
      <x:c r="G5072" s="2" t="n">
        <x:v>35</x:v>
      </x:c>
      <x:c r="H5072" s="2" t="str">
        <x:v>https://github.com/material-components/material-web/blob/cbd34a8921915af94d5ef65c2a69eece41d5b4f3/tokens/versions/latest/sass/_md-comp-standard-menu-button.scss#L35</x:v>
      </x:c>
    </x:row>
    <x:row r="5073" ht="20" customHeight="1">
      <x:c r="A5073" s="2" t="str">
        <x:v>MT-05072</x:v>
      </x:c>
      <x:c r="B5073" s="2" t="str">
        <x:v>--md-standard-menu-button-with-icon-pressed-icon-color</x:v>
      </x:c>
      <x:c r="C5073" s="2" t="str">
        <x:v>comp</x:v>
      </x:c>
      <x:c r="D5073" s="2" t="str">
        <x:v>latest/sass</x:v>
      </x:c>
      <x:c r="E5073" s="2" t="str">
        <x:v>md-sys-color.$on-surface-variant</x:v>
      </x:c>
      <x:c r="F5073" s="2" t="str">
        <x:v>tokens/versions/latest/sass/_md-comp-standard-menu-button.scss</x:v>
      </x:c>
      <x:c r="G5073" s="2" t="n">
        <x:v>95</x:v>
      </x:c>
      <x:c r="H5073" s="2" t="str">
        <x:v>https://github.com/material-components/material-web/blob/cbd34a8921915af94d5ef65c2a69eece41d5b4f3/tokens/versions/latest/sass/_md-comp-standard-menu-button.scss#L95</x:v>
      </x:c>
    </x:row>
    <x:row r="5074" ht="20" customHeight="1">
      <x:c r="A5074" s="2" t="str">
        <x:v>MT-05073</x:v>
      </x:c>
      <x:c r="B5074" s="2" t="str">
        <x:v>--md-suggestion-chip-container-height</x:v>
      </x:c>
      <x:c r="C5074" s="2" t="str">
        <x:v>comp</x:v>
      </x:c>
      <x:c r="D5074" s="2" t="str">
        <x:v>latest/sass</x:v>
      </x:c>
      <x:c r="E5074" s="2" t="str">
        <x:v>32px</x:v>
      </x:c>
      <x:c r="F5074" s="2" t="str">
        <x:v>tokens/versions/latest/sass/_md-comp-suggestion-chip.scss</x:v>
      </x:c>
      <x:c r="G5074" s="2" t="n">
        <x:v>26</x:v>
      </x:c>
      <x:c r="H5074" s="2" t="str">
        <x:v>https://github.com/material-components/material-web/blob/cbd34a8921915af94d5ef65c2a69eece41d5b4f3/tokens/versions/latest/sass/_md-comp-suggestion-chip.scss#L26</x:v>
      </x:c>
    </x:row>
    <x:row r="5075" ht="20" customHeight="1">
      <x:c r="A5075" s="2" t="str">
        <x:v>MT-05074</x:v>
      </x:c>
      <x:c r="B5075" s="2" t="str">
        <x:v>--md-suggestion-chip-container-shape</x:v>
      </x:c>
      <x:c r="C5075" s="2" t="str">
        <x:v>comp</x:v>
      </x:c>
      <x:c r="D5075" s="2" t="str">
        <x:v>latest/sass</x:v>
      </x:c>
      <x:c r="E5075" s="2" t="str">
        <x:v>md-sys-shape.$corner-small</x:v>
      </x:c>
      <x:c r="F5075" s="2" t="str">
        <x:v>tokens/versions/latest/sass/_md-comp-suggestion-chip.scss</x:v>
      </x:c>
      <x:c r="G5075" s="2" t="n">
        <x:v>40</x:v>
      </x:c>
      <x:c r="H5075" s="2" t="str">
        <x:v>https://github.com/material-components/material-web/blob/cbd34a8921915af94d5ef65c2a69eece41d5b4f3/tokens/versions/latest/sass/_md-comp-suggestion-chip.scss#L40</x:v>
      </x:c>
    </x:row>
    <x:row r="5076" ht="20" customHeight="1">
      <x:c r="A5076" s="2" t="str">
        <x:v>MT-05075</x:v>
      </x:c>
      <x:c r="B5076" s="2" t="str">
        <x:v>--md-suggestion-chip-container-surface-tint-layer-color</x:v>
      </x:c>
      <x:c r="C5076" s="2" t="str">
        <x:v>comp</x:v>
      </x:c>
      <x:c r="D5076" s="2" t="str">
        <x:v>latest/sass</x:v>
      </x:c>
      <x:c r="E5076" s="2" t="str">
        <x:v>md-sys-color.$surface-tint</x:v>
      </x:c>
      <x:c r="F5076" s="2" t="str">
        <x:v>tokens/versions/latest/sass/_md-comp-suggestion-chip.scss</x:v>
      </x:c>
      <x:c r="G5076" s="2" t="n">
        <x:v>44</x:v>
      </x:c>
      <x:c r="H5076" s="2" t="str">
        <x:v>https://github.com/material-components/material-web/blob/cbd34a8921915af94d5ef65c2a69eece41d5b4f3/tokens/versions/latest/sass/_md-comp-suggestion-chip.scss#L44</x:v>
      </x:c>
    </x:row>
    <x:row r="5077" ht="20" customHeight="1">
      <x:c r="A5077" s="2" t="str">
        <x:v>MT-05076</x:v>
      </x:c>
      <x:c r="B5077" s="2" t="str">
        <x:v>--md-suggestion-chip-disabled-label-text-color</x:v>
      </x:c>
      <x:c r="C5077" s="2" t="str">
        <x:v>comp</x:v>
      </x:c>
      <x:c r="D5077" s="2" t="str">
        <x:v>latest/sass</x:v>
      </x:c>
      <x:c r="E5077" s="2" t="str">
        <x:v>md-sys-color.$on-surface</x:v>
      </x:c>
      <x:c r="F5077" s="2" t="str">
        <x:v>tokens/versions/latest/sass/_md-comp-suggestion-chip.scss</x:v>
      </x:c>
      <x:c r="G5077" s="2" t="n">
        <x:v>46</x:v>
      </x:c>
      <x:c r="H5077" s="2" t="str">
        <x:v>https://github.com/material-components/material-web/blob/cbd34a8921915af94d5ef65c2a69eece41d5b4f3/tokens/versions/latest/sass/_md-comp-suggestion-chip.scss#L46</x:v>
      </x:c>
    </x:row>
    <x:row r="5078" ht="20" customHeight="1">
      <x:c r="A5078" s="2" t="str">
        <x:v>MT-05077</x:v>
      </x:c>
      <x:c r="B5078" s="2" t="str">
        <x:v>--md-suggestion-chip-disabled-label-text-opacity</x:v>
      </x:c>
      <x:c r="C5078" s="2" t="str">
        <x:v>comp</x:v>
      </x:c>
      <x:c r="D5078" s="2" t="str">
        <x:v>latest/sass</x:v>
      </x:c>
      <x:c r="E5078" s="2" t="str">
        <x:v>0.38</x:v>
      </x:c>
      <x:c r="F5078" s="2" t="str">
        <x:v>tokens/versions/latest/sass/_md-comp-suggestion-chip.scss</x:v>
      </x:c>
      <x:c r="G5078" s="2" t="n">
        <x:v>28</x:v>
      </x:c>
      <x:c r="H5078" s="2" t="str">
        <x:v>https://github.com/material-components/material-web/blob/cbd34a8921915af94d5ef65c2a69eece41d5b4f3/tokens/versions/latest/sass/_md-comp-suggestion-chip.scss#L28</x:v>
      </x:c>
    </x:row>
    <x:row r="5079" ht="20" customHeight="1">
      <x:c r="A5079" s="2" t="str">
        <x:v>MT-05078</x:v>
      </x:c>
      <x:c r="B5079" s="2" t="str">
        <x:v>--md-suggestion-chip-dragged-container-elevation</x:v>
      </x:c>
      <x:c r="C5079" s="2" t="str">
        <x:v>comp</x:v>
      </x:c>
      <x:c r="D5079" s="2" t="str">
        <x:v>latest/sass</x:v>
      </x:c>
      <x:c r="E5079" s="2" t="str">
        <x:v>md-sys-elevation.$level4</x:v>
      </x:c>
      <x:c r="F5079" s="2" t="str">
        <x:v>tokens/versions/latest/sass/_md-comp-suggestion-chip.scss</x:v>
      </x:c>
      <x:c r="G5079" s="2" t="n">
        <x:v>48</x:v>
      </x:c>
      <x:c r="H5079" s="2" t="str">
        <x:v>https://github.com/material-components/material-web/blob/cbd34a8921915af94d5ef65c2a69eece41d5b4f3/tokens/versions/latest/sass/_md-comp-suggestion-chip.scss#L48</x:v>
      </x:c>
    </x:row>
    <x:row r="5080" ht="20" customHeight="1">
      <x:c r="A5080" s="2" t="str">
        <x:v>MT-05079</x:v>
      </x:c>
      <x:c r="B5080" s="2" t="str">
        <x:v>--md-suggestion-chip-dragged-label-text-color</x:v>
      </x:c>
      <x:c r="C5080" s="2" t="str">
        <x:v>comp</x:v>
      </x:c>
      <x:c r="D5080" s="2" t="str">
        <x:v>latest/sass</x:v>
      </x:c>
      <x:c r="E5080" s="2" t="str">
        <x:v>md-sys-color.$on-surface-variant</x:v>
      </x:c>
      <x:c r="F5080" s="2" t="str">
        <x:v>tokens/versions/latest/sass/_md-comp-suggestion-chip.scss</x:v>
      </x:c>
      <x:c r="G5080" s="2" t="n">
        <x:v>50</x:v>
      </x:c>
      <x:c r="H5080" s="2" t="str">
        <x:v>https://github.com/material-components/material-web/blob/cbd34a8921915af94d5ef65c2a69eece41d5b4f3/tokens/versions/latest/sass/_md-comp-suggestion-chip.scss#L50</x:v>
      </x:c>
    </x:row>
    <x:row r="5081" ht="20" customHeight="1">
      <x:c r="A5081" s="2" t="str">
        <x:v>MT-05080</x:v>
      </x:c>
      <x:c r="B5081" s="2" t="str">
        <x:v>--md-suggestion-chip-dragged-state-layer-color</x:v>
      </x:c>
      <x:c r="C5081" s="2" t="str">
        <x:v>comp</x:v>
      </x:c>
      <x:c r="D5081" s="2" t="str">
        <x:v>latest/sass</x:v>
      </x:c>
      <x:c r="E5081" s="2" t="str">
        <x:v>md-sys-color.$on-surface-variant</x:v>
      </x:c>
      <x:c r="F5081" s="2" t="str">
        <x:v>tokens/versions/latest/sass/_md-comp-suggestion-chip.scss</x:v>
      </x:c>
      <x:c r="G5081" s="2" t="n">
        <x:v>52</x:v>
      </x:c>
      <x:c r="H5081" s="2" t="str">
        <x:v>https://github.com/material-components/material-web/blob/cbd34a8921915af94d5ef65c2a69eece41d5b4f3/tokens/versions/latest/sass/_md-comp-suggestion-chip.scss#L52</x:v>
      </x:c>
    </x:row>
    <x:row r="5082" ht="20" customHeight="1">
      <x:c r="A5082" s="2" t="str">
        <x:v>MT-05081</x:v>
      </x:c>
      <x:c r="B5082" s="2" t="str">
        <x:v>--md-suggestion-chip-dragged-state-layer-opacity</x:v>
      </x:c>
      <x:c r="C5082" s="2" t="str">
        <x:v>comp</x:v>
      </x:c>
      <x:c r="D5082" s="2" t="str">
        <x:v>latest/sass</x:v>
      </x:c>
      <x:c r="E5082" s="2" t="str">
        <x:v>md-sys-state.$dragged-state-layer-opacity</x:v>
      </x:c>
      <x:c r="F5082" s="2" t="str">
        <x:v>tokens/versions/latest/sass/_md-comp-suggestion-chip.scss</x:v>
      </x:c>
      <x:c r="G5082" s="2" t="n">
        <x:v>54</x:v>
      </x:c>
      <x:c r="H5082" s="2" t="str">
        <x:v>https://github.com/material-components/material-web/blob/cbd34a8921915af94d5ef65c2a69eece41d5b4f3/tokens/versions/latest/sass/_md-comp-suggestion-chip.scss#L54</x:v>
      </x:c>
    </x:row>
    <x:row r="5083" ht="20" customHeight="1">
      <x:c r="A5083" s="2" t="str">
        <x:v>MT-05082</x:v>
      </x:c>
      <x:c r="B5083" s="2" t="str">
        <x:v>--md-suggestion-chip-elevated-container-color</x:v>
      </x:c>
      <x:c r="C5083" s="2" t="str">
        <x:v>comp</x:v>
      </x:c>
      <x:c r="D5083" s="2" t="str">
        <x:v>latest/sass</x:v>
      </x:c>
      <x:c r="E5083" s="2" t="str">
        <x:v>md-sys-color.$surface-container-low</x:v>
      </x:c>
      <x:c r="F5083" s="2" t="str">
        <x:v>tokens/versions/latest/sass/_md-comp-suggestion-chip.scss</x:v>
      </x:c>
      <x:c r="G5083" s="2" t="n">
        <x:v>56</x:v>
      </x:c>
      <x:c r="H5083" s="2" t="str">
        <x:v>https://github.com/material-components/material-web/blob/cbd34a8921915af94d5ef65c2a69eece41d5b4f3/tokens/versions/latest/sass/_md-comp-suggestion-chip.scss#L56</x:v>
      </x:c>
    </x:row>
    <x:row r="5084" ht="20" customHeight="1">
      <x:c r="A5084" s="2" t="str">
        <x:v>MT-05083</x:v>
      </x:c>
      <x:c r="B5084" s="2" t="str">
        <x:v>--md-suggestion-chip-elevated-container-elevation</x:v>
      </x:c>
      <x:c r="C5084" s="2" t="str">
        <x:v>comp</x:v>
      </x:c>
      <x:c r="D5084" s="2" t="str">
        <x:v>latest/sass</x:v>
      </x:c>
      <x:c r="E5084" s="2" t="str">
        <x:v>md-sys-elevation.$level1</x:v>
      </x:c>
      <x:c r="F5084" s="2" t="str">
        <x:v>tokens/versions/latest/sass/_md-comp-suggestion-chip.scss</x:v>
      </x:c>
      <x:c r="G5084" s="2" t="n">
        <x:v>58</x:v>
      </x:c>
      <x:c r="H5084" s="2" t="str">
        <x:v>https://github.com/material-components/material-web/blob/cbd34a8921915af94d5ef65c2a69eece41d5b4f3/tokens/versions/latest/sass/_md-comp-suggestion-chip.scss#L58</x:v>
      </x:c>
    </x:row>
    <x:row r="5085" ht="20" customHeight="1">
      <x:c r="A5085" s="2" t="str">
        <x:v>MT-05084</x:v>
      </x:c>
      <x:c r="B5085" s="2" t="str">
        <x:v>--md-suggestion-chip-elevated-container-shadow-color</x:v>
      </x:c>
      <x:c r="C5085" s="2" t="str">
        <x:v>comp</x:v>
      </x:c>
      <x:c r="D5085" s="2" t="str">
        <x:v>latest/sass</x:v>
      </x:c>
      <x:c r="E5085" s="2" t="str">
        <x:v>md-sys-color.$shadow</x:v>
      </x:c>
      <x:c r="F5085" s="2" t="str">
        <x:v>tokens/versions/latest/sass/_md-comp-suggestion-chip.scss</x:v>
      </x:c>
      <x:c r="G5085" s="2" t="n">
        <x:v>60</x:v>
      </x:c>
      <x:c r="H5085" s="2" t="str">
        <x:v>https://github.com/material-components/material-web/blob/cbd34a8921915af94d5ef65c2a69eece41d5b4f3/tokens/versions/latest/sass/_md-comp-suggestion-chip.scss#L60</x:v>
      </x:c>
    </x:row>
    <x:row r="5086" ht="20" customHeight="1">
      <x:c r="A5086" s="2" t="str">
        <x:v>MT-05085</x:v>
      </x:c>
      <x:c r="B5086" s="2" t="str">
        <x:v>--md-suggestion-chip-elevated-disabled-container-color</x:v>
      </x:c>
      <x:c r="C5086" s="2" t="str">
        <x:v>comp</x:v>
      </x:c>
      <x:c r="D5086" s="2" t="str">
        <x:v>latest/sass</x:v>
      </x:c>
      <x:c r="E5086" s="2" t="str">
        <x:v>md-sys-color.$on-surface</x:v>
      </x:c>
      <x:c r="F5086" s="2" t="str">
        <x:v>tokens/versions/latest/sass/_md-comp-suggestion-chip.scss</x:v>
      </x:c>
      <x:c r="G5086" s="2" t="n">
        <x:v>62</x:v>
      </x:c>
      <x:c r="H5086" s="2" t="str">
        <x:v>https://github.com/material-components/material-web/blob/cbd34a8921915af94d5ef65c2a69eece41d5b4f3/tokens/versions/latest/sass/_md-comp-suggestion-chip.scss#L62</x:v>
      </x:c>
    </x:row>
    <x:row r="5087" ht="20" customHeight="1">
      <x:c r="A5087" s="2" t="str">
        <x:v>MT-05086</x:v>
      </x:c>
      <x:c r="B5087" s="2" t="str">
        <x:v>--md-suggestion-chip-elevated-disabled-container-elevation</x:v>
      </x:c>
      <x:c r="C5087" s="2" t="str">
        <x:v>comp</x:v>
      </x:c>
      <x:c r="D5087" s="2" t="str">
        <x:v>latest/sass</x:v>
      </x:c>
      <x:c r="E5087" s="2" t="str">
        <x:v>md-sys-elevation.$level0</x:v>
      </x:c>
      <x:c r="F5087" s="2" t="str">
        <x:v>tokens/versions/latest/sass/_md-comp-suggestion-chip.scss</x:v>
      </x:c>
      <x:c r="G5087" s="2" t="n">
        <x:v>64</x:v>
      </x:c>
      <x:c r="H5087" s="2" t="str">
        <x:v>https://github.com/material-components/material-web/blob/cbd34a8921915af94d5ef65c2a69eece41d5b4f3/tokens/versions/latest/sass/_md-comp-suggestion-chip.scss#L64</x:v>
      </x:c>
    </x:row>
    <x:row r="5088" ht="20" customHeight="1">
      <x:c r="A5088" s="2" t="str">
        <x:v>MT-05087</x:v>
      </x:c>
      <x:c r="B5088" s="2" t="str">
        <x:v>--md-suggestion-chip-elevated-disabled-container-opacity</x:v>
      </x:c>
      <x:c r="C5088" s="2" t="str">
        <x:v>comp</x:v>
      </x:c>
      <x:c r="D5088" s="2" t="str">
        <x:v>latest/sass</x:v>
      </x:c>
      <x:c r="E5088" s="2" t="str">
        <x:v>0.12</x:v>
      </x:c>
      <x:c r="F5088" s="2" t="str">
        <x:v>tokens/versions/latest/sass/_md-comp-suggestion-chip.scss</x:v>
      </x:c>
      <x:c r="G5088" s="2" t="n">
        <x:v>30</x:v>
      </x:c>
      <x:c r="H5088" s="2" t="str">
        <x:v>https://github.com/material-components/material-web/blob/cbd34a8921915af94d5ef65c2a69eece41d5b4f3/tokens/versions/latest/sass/_md-comp-suggestion-chip.scss#L30</x:v>
      </x:c>
    </x:row>
    <x:row r="5089" ht="20" customHeight="1">
      <x:c r="A5089" s="2" t="str">
        <x:v>MT-05088</x:v>
      </x:c>
      <x:c r="B5089" s="2" t="str">
        <x:v>--md-suggestion-chip-elevated-focus-container-elevation</x:v>
      </x:c>
      <x:c r="C5089" s="2" t="str">
        <x:v>comp</x:v>
      </x:c>
      <x:c r="D5089" s="2" t="str">
        <x:v>latest/sass</x:v>
      </x:c>
      <x:c r="E5089" s="2" t="str">
        <x:v>md-sys-elevation.$level1</x:v>
      </x:c>
      <x:c r="F5089" s="2" t="str">
        <x:v>tokens/versions/latest/sass/_md-comp-suggestion-chip.scss</x:v>
      </x:c>
      <x:c r="G5089" s="2" t="n">
        <x:v>66</x:v>
      </x:c>
      <x:c r="H5089" s="2" t="str">
        <x:v>https://github.com/material-components/material-web/blob/cbd34a8921915af94d5ef65c2a69eece41d5b4f3/tokens/versions/latest/sass/_md-comp-suggestion-chip.scss#L66</x:v>
      </x:c>
    </x:row>
    <x:row r="5090" ht="20" customHeight="1">
      <x:c r="A5090" s="2" t="str">
        <x:v>MT-05089</x:v>
      </x:c>
      <x:c r="B5090" s="2" t="str">
        <x:v>--md-suggestion-chip-elevated-hover-container-elevation</x:v>
      </x:c>
      <x:c r="C5090" s="2" t="str">
        <x:v>comp</x:v>
      </x:c>
      <x:c r="D5090" s="2" t="str">
        <x:v>latest/sass</x:v>
      </x:c>
      <x:c r="E5090" s="2" t="str">
        <x:v>md-sys-elevation.$level2</x:v>
      </x:c>
      <x:c r="F5090" s="2" t="str">
        <x:v>tokens/versions/latest/sass/_md-comp-suggestion-chip.scss</x:v>
      </x:c>
      <x:c r="G5090" s="2" t="n">
        <x:v>68</x:v>
      </x:c>
      <x:c r="H5090" s="2" t="str">
        <x:v>https://github.com/material-components/material-web/blob/cbd34a8921915af94d5ef65c2a69eece41d5b4f3/tokens/versions/latest/sass/_md-comp-suggestion-chip.scss#L68</x:v>
      </x:c>
    </x:row>
    <x:row r="5091" ht="20" customHeight="1">
      <x:c r="A5091" s="2" t="str">
        <x:v>MT-05090</x:v>
      </x:c>
      <x:c r="B5091" s="2" t="str">
        <x:v>--md-suggestion-chip-elevated-pressed-container-elevation</x:v>
      </x:c>
      <x:c r="C5091" s="2" t="str">
        <x:v>comp</x:v>
      </x:c>
      <x:c r="D5091" s="2" t="str">
        <x:v>latest/sass</x:v>
      </x:c>
      <x:c r="E5091" s="2" t="str">
        <x:v>md-sys-elevation.$level1</x:v>
      </x:c>
      <x:c r="F5091" s="2" t="str">
        <x:v>tokens/versions/latest/sass/_md-comp-suggestion-chip.scss</x:v>
      </x:c>
      <x:c r="G5091" s="2" t="n">
        <x:v>70</x:v>
      </x:c>
      <x:c r="H5091" s="2" t="str">
        <x:v>https://github.com/material-components/material-web/blob/cbd34a8921915af94d5ef65c2a69eece41d5b4f3/tokens/versions/latest/sass/_md-comp-suggestion-chip.scss#L70</x:v>
      </x:c>
    </x:row>
    <x:row r="5092" ht="20" customHeight="1">
      <x:c r="A5092" s="2" t="str">
        <x:v>MT-05091</x:v>
      </x:c>
      <x:c r="B5092" s="2" t="str">
        <x:v>--md-suggestion-chip-flat-container-elevation</x:v>
      </x:c>
      <x:c r="C5092" s="2" t="str">
        <x:v>comp</x:v>
      </x:c>
      <x:c r="D5092" s="2" t="str">
        <x:v>latest/sass</x:v>
      </x:c>
      <x:c r="E5092" s="2" t="str">
        <x:v>md-sys-elevation.$level0</x:v>
      </x:c>
      <x:c r="F5092" s="2" t="str">
        <x:v>tokens/versions/latest/sass/_md-comp-suggestion-chip.scss</x:v>
      </x:c>
      <x:c r="G5092" s="2" t="n">
        <x:v>72</x:v>
      </x:c>
      <x:c r="H5092" s="2" t="str">
        <x:v>https://github.com/material-components/material-web/blob/cbd34a8921915af94d5ef65c2a69eece41d5b4f3/tokens/versions/latest/sass/_md-comp-suggestion-chip.scss#L72</x:v>
      </x:c>
    </x:row>
    <x:row r="5093" ht="20" customHeight="1">
      <x:c r="A5093" s="2" t="str">
        <x:v>MT-05092</x:v>
      </x:c>
      <x:c r="B5093" s="2" t="str">
        <x:v>--md-suggestion-chip-flat-disabled-outline-color</x:v>
      </x:c>
      <x:c r="C5093" s="2" t="str">
        <x:v>comp</x:v>
      </x:c>
      <x:c r="D5093" s="2" t="str">
        <x:v>latest/sass</x:v>
      </x:c>
      <x:c r="E5093" s="2" t="str">
        <x:v>md-sys-color.$on-surface</x:v>
      </x:c>
      <x:c r="F5093" s="2" t="str">
        <x:v>tokens/versions/latest/sass/_md-comp-suggestion-chip.scss</x:v>
      </x:c>
      <x:c r="G5093" s="2" t="n">
        <x:v>74</x:v>
      </x:c>
      <x:c r="H5093" s="2" t="str">
        <x:v>https://github.com/material-components/material-web/blob/cbd34a8921915af94d5ef65c2a69eece41d5b4f3/tokens/versions/latest/sass/_md-comp-suggestion-chip.scss#L74</x:v>
      </x:c>
    </x:row>
    <x:row r="5094" ht="20" customHeight="1">
      <x:c r="A5094" s="2" t="str">
        <x:v>MT-05093</x:v>
      </x:c>
      <x:c r="B5094" s="2" t="str">
        <x:v>--md-suggestion-chip-flat-disabled-outline-opacity</x:v>
      </x:c>
      <x:c r="C5094" s="2" t="str">
        <x:v>comp</x:v>
      </x:c>
      <x:c r="D5094" s="2" t="str">
        <x:v>latest/sass</x:v>
      </x:c>
      <x:c r="E5094" s="2" t="str">
        <x:v>0.12</x:v>
      </x:c>
      <x:c r="F5094" s="2" t="str">
        <x:v>tokens/versions/latest/sass/_md-comp-suggestion-chip.scss</x:v>
      </x:c>
      <x:c r="G5094" s="2" t="n">
        <x:v>32</x:v>
      </x:c>
      <x:c r="H5094" s="2" t="str">
        <x:v>https://github.com/material-components/material-web/blob/cbd34a8921915af94d5ef65c2a69eece41d5b4f3/tokens/versions/latest/sass/_md-comp-suggestion-chip.scss#L32</x:v>
      </x:c>
    </x:row>
    <x:row r="5095" ht="20" customHeight="1">
      <x:c r="A5095" s="2" t="str">
        <x:v>MT-05094</x:v>
      </x:c>
      <x:c r="B5095" s="2" t="str">
        <x:v>--md-suggestion-chip-flat-focus-outline-color</x:v>
      </x:c>
      <x:c r="C5095" s="2" t="str">
        <x:v>comp</x:v>
      </x:c>
      <x:c r="D5095" s="2" t="str">
        <x:v>latest/sass</x:v>
      </x:c>
      <x:c r="E5095" s="2" t="str">
        <x:v>md-sys-color.$on-surface-variant</x:v>
      </x:c>
      <x:c r="F5095" s="2" t="str">
        <x:v>tokens/versions/latest/sass/_md-comp-suggestion-chip.scss</x:v>
      </x:c>
      <x:c r="G5095" s="2" t="n">
        <x:v>76</x:v>
      </x:c>
      <x:c r="H5095" s="2" t="str">
        <x:v>https://github.com/material-components/material-web/blob/cbd34a8921915af94d5ef65c2a69eece41d5b4f3/tokens/versions/latest/sass/_md-comp-suggestion-chip.scss#L76</x:v>
      </x:c>
    </x:row>
    <x:row r="5096" ht="20" customHeight="1">
      <x:c r="A5096" s="2" t="str">
        <x:v>MT-05095</x:v>
      </x:c>
      <x:c r="B5096" s="2" t="str">
        <x:v>--md-suggestion-chip-flat-outline-color</x:v>
      </x:c>
      <x:c r="C5096" s="2" t="str">
        <x:v>comp</x:v>
      </x:c>
      <x:c r="D5096" s="2" t="str">
        <x:v>latest/sass</x:v>
      </x:c>
      <x:c r="E5096" s="2" t="str">
        <x:v>md-sys-color.$outline-variant</x:v>
      </x:c>
      <x:c r="F5096" s="2" t="str">
        <x:v>tokens/versions/latest/sass/_md-comp-suggestion-chip.scss</x:v>
      </x:c>
      <x:c r="G5096" s="2" t="n">
        <x:v>78</x:v>
      </x:c>
      <x:c r="H5096" s="2" t="str">
        <x:v>https://github.com/material-components/material-web/blob/cbd34a8921915af94d5ef65c2a69eece41d5b4f3/tokens/versions/latest/sass/_md-comp-suggestion-chip.scss#L78</x:v>
      </x:c>
    </x:row>
    <x:row r="5097" ht="20" customHeight="1">
      <x:c r="A5097" s="2" t="str">
        <x:v>MT-05096</x:v>
      </x:c>
      <x:c r="B5097" s="2" t="str">
        <x:v>--md-suggestion-chip-flat-outline-width</x:v>
      </x:c>
      <x:c r="C5097" s="2" t="str">
        <x:v>comp</x:v>
      </x:c>
      <x:c r="D5097" s="2" t="str">
        <x:v>latest/sass</x:v>
      </x:c>
      <x:c r="E5097" s="2" t="str">
        <x:v>1px</x:v>
      </x:c>
      <x:c r="F5097" s="2" t="str">
        <x:v>tokens/versions/latest/sass/_md-comp-suggestion-chip.scss</x:v>
      </x:c>
      <x:c r="G5097" s="2" t="n">
        <x:v>34</x:v>
      </x:c>
      <x:c r="H5097" s="2" t="str">
        <x:v>https://github.com/material-components/material-web/blob/cbd34a8921915af94d5ef65c2a69eece41d5b4f3/tokens/versions/latest/sass/_md-comp-suggestion-chip.scss#L34</x:v>
      </x:c>
    </x:row>
    <x:row r="5098" ht="20" customHeight="1">
      <x:c r="A5098" s="2" t="str">
        <x:v>MT-05097</x:v>
      </x:c>
      <x:c r="B5098" s="2" t="str">
        <x:v>--md-suggestion-chip-focus-indicator-color</x:v>
      </x:c>
      <x:c r="C5098" s="2" t="str">
        <x:v>comp</x:v>
      </x:c>
      <x:c r="D5098" s="2" t="str">
        <x:v>latest/sass</x:v>
      </x:c>
      <x:c r="E5098" s="2" t="str">
        <x:v>md-sys-color.$secondary</x:v>
      </x:c>
      <x:c r="F5098" s="2" t="str">
        <x:v>tokens/versions/latest/sass/_md-comp-suggestion-chip.scss</x:v>
      </x:c>
      <x:c r="G5098" s="2" t="n">
        <x:v>80</x:v>
      </x:c>
      <x:c r="H5098" s="2" t="str">
        <x:v>https://github.com/material-components/material-web/blob/cbd34a8921915af94d5ef65c2a69eece41d5b4f3/tokens/versions/latest/sass/_md-comp-suggestion-chip.scss#L80</x:v>
      </x:c>
    </x:row>
    <x:row r="5099" ht="20" customHeight="1">
      <x:c r="A5099" s="2" t="str">
        <x:v>MT-05098</x:v>
      </x:c>
      <x:c r="B5099" s="2" t="str">
        <x:v>--md-suggestion-chip-focus-indicator-outline-offset</x:v>
      </x:c>
      <x:c r="C5099" s="2" t="str">
        <x:v>comp</x:v>
      </x:c>
      <x:c r="D5099" s="2" t="str">
        <x:v>latest/sass</x:v>
      </x:c>
      <x:c r="E5099" s="2" t="str">
        <x:v>md-sys-state-focus-indicator.$outer-offset</x:v>
      </x:c>
      <x:c r="F5099" s="2" t="str">
        <x:v>tokens/versions/latest/sass/_md-comp-suggestion-chip.scss</x:v>
      </x:c>
      <x:c r="G5099" s="2" t="n">
        <x:v>82</x:v>
      </x:c>
      <x:c r="H5099" s="2" t="str">
        <x:v>https://github.com/material-components/material-web/blob/cbd34a8921915af94d5ef65c2a69eece41d5b4f3/tokens/versions/latest/sass/_md-comp-suggestion-chip.scss#L82</x:v>
      </x:c>
    </x:row>
    <x:row r="5100" ht="20" customHeight="1">
      <x:c r="A5100" s="2" t="str">
        <x:v>MT-05099</x:v>
      </x:c>
      <x:c r="B5100" s="2" t="str">
        <x:v>--md-suggestion-chip-focus-indicator-thickness</x:v>
      </x:c>
      <x:c r="C5100" s="2" t="str">
        <x:v>comp</x:v>
      </x:c>
      <x:c r="D5100" s="2" t="str">
        <x:v>latest/sass</x:v>
      </x:c>
      <x:c r="E5100" s="2" t="str">
        <x:v>md-sys-state-focus-indicator.$thickness</x:v>
      </x:c>
      <x:c r="F5100" s="2" t="str">
        <x:v>tokens/versions/latest/sass/_md-comp-suggestion-chip.scss</x:v>
      </x:c>
      <x:c r="G5100" s="2" t="n">
        <x:v>84</x:v>
      </x:c>
      <x:c r="H5100" s="2" t="str">
        <x:v>https://github.com/material-components/material-web/blob/cbd34a8921915af94d5ef65c2a69eece41d5b4f3/tokens/versions/latest/sass/_md-comp-suggestion-chip.scss#L84</x:v>
      </x:c>
    </x:row>
    <x:row r="5101" ht="20" customHeight="1">
      <x:c r="A5101" s="2" t="str">
        <x:v>MT-05100</x:v>
      </x:c>
      <x:c r="B5101" s="2" t="str">
        <x:v>--md-suggestion-chip-focus-label-text-color</x:v>
      </x:c>
      <x:c r="C5101" s="2" t="str">
        <x:v>comp</x:v>
      </x:c>
      <x:c r="D5101" s="2" t="str">
        <x:v>latest/sass</x:v>
      </x:c>
      <x:c r="E5101" s="2" t="str">
        <x:v>md-sys-color.$on-surface-variant</x:v>
      </x:c>
      <x:c r="F5101" s="2" t="str">
        <x:v>tokens/versions/latest/sass/_md-comp-suggestion-chip.scss</x:v>
      </x:c>
      <x:c r="G5101" s="2" t="n">
        <x:v>86</x:v>
      </x:c>
      <x:c r="H5101" s="2" t="str">
        <x:v>https://github.com/material-components/material-web/blob/cbd34a8921915af94d5ef65c2a69eece41d5b4f3/tokens/versions/latest/sass/_md-comp-suggestion-chip.scss#L86</x:v>
      </x:c>
    </x:row>
    <x:row r="5102" ht="20" customHeight="1">
      <x:c r="A5102" s="2" t="str">
        <x:v>MT-05101</x:v>
      </x:c>
      <x:c r="B5102" s="2" t="str">
        <x:v>--md-suggestion-chip-focus-state-layer-color</x:v>
      </x:c>
      <x:c r="C5102" s="2" t="str">
        <x:v>comp</x:v>
      </x:c>
      <x:c r="D5102" s="2" t="str">
        <x:v>latest/sass</x:v>
      </x:c>
      <x:c r="E5102" s="2" t="str">
        <x:v>md-sys-color.$on-surface-variant</x:v>
      </x:c>
      <x:c r="F5102" s="2" t="str">
        <x:v>tokens/versions/latest/sass/_md-comp-suggestion-chip.scss</x:v>
      </x:c>
      <x:c r="G5102" s="2" t="n">
        <x:v>88</x:v>
      </x:c>
      <x:c r="H5102" s="2" t="str">
        <x:v>https://github.com/material-components/material-web/blob/cbd34a8921915af94d5ef65c2a69eece41d5b4f3/tokens/versions/latest/sass/_md-comp-suggestion-chip.scss#L88</x:v>
      </x:c>
    </x:row>
    <x:row r="5103" ht="20" customHeight="1">
      <x:c r="A5103" s="2" t="str">
        <x:v>MT-05102</x:v>
      </x:c>
      <x:c r="B5103" s="2" t="str">
        <x:v>--md-suggestion-chip-focus-state-layer-opacity</x:v>
      </x:c>
      <x:c r="C5103" s="2" t="str">
        <x:v>comp</x:v>
      </x:c>
      <x:c r="D5103" s="2" t="str">
        <x:v>latest/sass</x:v>
      </x:c>
      <x:c r="E5103" s="2" t="str">
        <x:v>md-sys-state.$focus-state-layer-opacity</x:v>
      </x:c>
      <x:c r="F5103" s="2" t="str">
        <x:v>tokens/versions/latest/sass/_md-comp-suggestion-chip.scss</x:v>
      </x:c>
      <x:c r="G5103" s="2" t="n">
        <x:v>90</x:v>
      </x:c>
      <x:c r="H5103" s="2" t="str">
        <x:v>https://github.com/material-components/material-web/blob/cbd34a8921915af94d5ef65c2a69eece41d5b4f3/tokens/versions/latest/sass/_md-comp-suggestion-chip.scss#L90</x:v>
      </x:c>
    </x:row>
    <x:row r="5104" ht="20" customHeight="1">
      <x:c r="A5104" s="2" t="str">
        <x:v>MT-05103</x:v>
      </x:c>
      <x:c r="B5104" s="2" t="str">
        <x:v>--md-suggestion-chip-hover-label-text-color</x:v>
      </x:c>
      <x:c r="C5104" s="2" t="str">
        <x:v>comp</x:v>
      </x:c>
      <x:c r="D5104" s="2" t="str">
        <x:v>latest/sass</x:v>
      </x:c>
      <x:c r="E5104" s="2" t="str">
        <x:v>md-sys-color.$on-surface-variant</x:v>
      </x:c>
      <x:c r="F5104" s="2" t="str">
        <x:v>tokens/versions/latest/sass/_md-comp-suggestion-chip.scss</x:v>
      </x:c>
      <x:c r="G5104" s="2" t="n">
        <x:v>92</x:v>
      </x:c>
      <x:c r="H5104" s="2" t="str">
        <x:v>https://github.com/material-components/material-web/blob/cbd34a8921915af94d5ef65c2a69eece41d5b4f3/tokens/versions/latest/sass/_md-comp-suggestion-chip.scss#L92</x:v>
      </x:c>
    </x:row>
    <x:row r="5105" ht="20" customHeight="1">
      <x:c r="A5105" s="2" t="str">
        <x:v>MT-05104</x:v>
      </x:c>
      <x:c r="B5105" s="2" t="str">
        <x:v>--md-suggestion-chip-hover-state-layer-color</x:v>
      </x:c>
      <x:c r="C5105" s="2" t="str">
        <x:v>comp</x:v>
      </x:c>
      <x:c r="D5105" s="2" t="str">
        <x:v>latest/sass</x:v>
      </x:c>
      <x:c r="E5105" s="2" t="str">
        <x:v>md-sys-color.$on-surface-variant</x:v>
      </x:c>
      <x:c r="F5105" s="2" t="str">
        <x:v>tokens/versions/latest/sass/_md-comp-suggestion-chip.scss</x:v>
      </x:c>
      <x:c r="G5105" s="2" t="n">
        <x:v>94</x:v>
      </x:c>
      <x:c r="H5105" s="2" t="str">
        <x:v>https://github.com/material-components/material-web/blob/cbd34a8921915af94d5ef65c2a69eece41d5b4f3/tokens/versions/latest/sass/_md-comp-suggestion-chip.scss#L94</x:v>
      </x:c>
    </x:row>
    <x:row r="5106" ht="20" customHeight="1">
      <x:c r="A5106" s="2" t="str">
        <x:v>MT-05105</x:v>
      </x:c>
      <x:c r="B5106" s="2" t="str">
        <x:v>--md-suggestion-chip-hover-state-layer-opacity</x:v>
      </x:c>
      <x:c r="C5106" s="2" t="str">
        <x:v>comp</x:v>
      </x:c>
      <x:c r="D5106" s="2" t="str">
        <x:v>latest/sass</x:v>
      </x:c>
      <x:c r="E5106" s="2" t="str">
        <x:v>md-sys-state.$hover-state-layer-opacity</x:v>
      </x:c>
      <x:c r="F5106" s="2" t="str">
        <x:v>tokens/versions/latest/sass/_md-comp-suggestion-chip.scss</x:v>
      </x:c>
      <x:c r="G5106" s="2" t="n">
        <x:v>96</x:v>
      </x:c>
      <x:c r="H5106" s="2" t="str">
        <x:v>https://github.com/material-components/material-web/blob/cbd34a8921915af94d5ef65c2a69eece41d5b4f3/tokens/versions/latest/sass/_md-comp-suggestion-chip.scss#L96</x:v>
      </x:c>
    </x:row>
    <x:row r="5107" ht="20" customHeight="1">
      <x:c r="A5107" s="2" t="str">
        <x:v>MT-05106</x:v>
      </x:c>
      <x:c r="B5107" s="2" t="str">
        <x:v>--md-suggestion-chip-label-text-color</x:v>
      </x:c>
      <x:c r="C5107" s="2" t="str">
        <x:v>comp</x:v>
      </x:c>
      <x:c r="D5107" s="2" t="str">
        <x:v>latest/sass</x:v>
      </x:c>
      <x:c r="E5107" s="2" t="str">
        <x:v>md-sys-color.$on-surface-variant</x:v>
      </x:c>
      <x:c r="F5107" s="2" t="str">
        <x:v>tokens/versions/latest/sass/_md-comp-suggestion-chip.scss</x:v>
      </x:c>
      <x:c r="G5107" s="2" t="n">
        <x:v>98</x:v>
      </x:c>
      <x:c r="H5107" s="2" t="str">
        <x:v>https://github.com/material-components/material-web/blob/cbd34a8921915af94d5ef65c2a69eece41d5b4f3/tokens/versions/latest/sass/_md-comp-suggestion-chip.scss#L98</x:v>
      </x:c>
    </x:row>
    <x:row r="5108" ht="20" customHeight="1">
      <x:c r="A5108" s="2" t="str">
        <x:v>MT-05107</x:v>
      </x:c>
      <x:c r="B5108" s="2" t="str">
        <x:v>--md-suggestion-chip-label-text-font</x:v>
      </x:c>
      <x:c r="C5108" s="2" t="str">
        <x:v>comp</x:v>
      </x:c>
      <x:c r="D5108" s="2" t="str">
        <x:v>latest/sass</x:v>
      </x:c>
      <x:c r="E5108" s="2" t="str">
        <x:v>md-sys-typescale.$label-large-font</x:v>
      </x:c>
      <x:c r="F5108" s="2" t="str">
        <x:v>tokens/versions/latest/sass/_md-comp-suggestion-chip.scss</x:v>
      </x:c>
      <x:c r="G5108" s="2" t="n">
        <x:v>100</x:v>
      </x:c>
      <x:c r="H5108" s="2" t="str">
        <x:v>https://github.com/material-components/material-web/blob/cbd34a8921915af94d5ef65c2a69eece41d5b4f3/tokens/versions/latest/sass/_md-comp-suggestion-chip.scss#L100</x:v>
      </x:c>
    </x:row>
    <x:row r="5109" ht="20" customHeight="1">
      <x:c r="A5109" s="2" t="str">
        <x:v>MT-05108</x:v>
      </x:c>
      <x:c r="B5109" s="2" t="str">
        <x:v>--md-suggestion-chip-label-text-line-height</x:v>
      </x:c>
      <x:c r="C5109" s="2" t="str">
        <x:v>comp</x:v>
      </x:c>
      <x:c r="D5109" s="2" t="str">
        <x:v>latest/sass</x:v>
      </x:c>
      <x:c r="E5109" s="2" t="str">
        <x:v>md-sys-typescale.$label-large-line-height</x:v>
      </x:c>
      <x:c r="F5109" s="2" t="str">
        <x:v>tokens/versions/latest/sass/_md-comp-suggestion-chip.scss</x:v>
      </x:c>
      <x:c r="G5109" s="2" t="n">
        <x:v>102</x:v>
      </x:c>
      <x:c r="H5109" s="2" t="str">
        <x:v>https://github.com/material-components/material-web/blob/cbd34a8921915af94d5ef65c2a69eece41d5b4f3/tokens/versions/latest/sass/_md-comp-suggestion-chip.scss#L102</x:v>
      </x:c>
    </x:row>
    <x:row r="5110" ht="20" customHeight="1">
      <x:c r="A5110" s="2" t="str">
        <x:v>MT-05109</x:v>
      </x:c>
      <x:c r="B5110" s="2" t="str">
        <x:v>--md-suggestion-chip-label-text-size</x:v>
      </x:c>
      <x:c r="C5110" s="2" t="str">
        <x:v>comp</x:v>
      </x:c>
      <x:c r="D5110" s="2" t="str">
        <x:v>latest/sass</x:v>
      </x:c>
      <x:c r="E5110" s="2" t="str">
        <x:v>md-sys-typescale.$label-large-size</x:v>
      </x:c>
      <x:c r="F5110" s="2" t="str">
        <x:v>tokens/versions/latest/sass/_md-comp-suggestion-chip.scss</x:v>
      </x:c>
      <x:c r="G5110" s="2" t="n">
        <x:v>104</x:v>
      </x:c>
      <x:c r="H5110" s="2" t="str">
        <x:v>https://github.com/material-components/material-web/blob/cbd34a8921915af94d5ef65c2a69eece41d5b4f3/tokens/versions/latest/sass/_md-comp-suggestion-chip.scss#L104</x:v>
      </x:c>
    </x:row>
    <x:row r="5111" ht="20" customHeight="1">
      <x:c r="A5111" s="2" t="str">
        <x:v>MT-05110</x:v>
      </x:c>
      <x:c r="B5111" s="2" t="str">
        <x:v>--md-suggestion-chip-label-text-tracking</x:v>
      </x:c>
      <x:c r="C5111" s="2" t="str">
        <x:v>comp</x:v>
      </x:c>
      <x:c r="D5111" s="2" t="str">
        <x:v>latest/sass</x:v>
      </x:c>
      <x:c r="E5111" s="2" t="str">
        <x:v>md-sys-typescale.$label-large-tracking</x:v>
      </x:c>
      <x:c r="F5111" s="2" t="str">
        <x:v>tokens/versions/latest/sass/_md-comp-suggestion-chip.scss</x:v>
      </x:c>
      <x:c r="G5111" s="2" t="n">
        <x:v>106</x:v>
      </x:c>
      <x:c r="H5111" s="2" t="str">
        <x:v>https://github.com/material-components/material-web/blob/cbd34a8921915af94d5ef65c2a69eece41d5b4f3/tokens/versions/latest/sass/_md-comp-suggestion-chip.scss#L106</x:v>
      </x:c>
    </x:row>
    <x:row r="5112" ht="20" customHeight="1">
      <x:c r="A5112" s="2" t="str">
        <x:v>MT-05111</x:v>
      </x:c>
      <x:c r="B5112" s="2" t="str">
        <x:v>--md-suggestion-chip-label-text-weight</x:v>
      </x:c>
      <x:c r="C5112" s="2" t="str">
        <x:v>comp</x:v>
      </x:c>
      <x:c r="D5112" s="2" t="str">
        <x:v>latest/sass</x:v>
      </x:c>
      <x:c r="E5112" s="2" t="str">
        <x:v>md-sys-typescale.$label-large-weight</x:v>
      </x:c>
      <x:c r="F5112" s="2" t="str">
        <x:v>tokens/versions/latest/sass/_md-comp-suggestion-chip.scss</x:v>
      </x:c>
      <x:c r="G5112" s="2" t="n">
        <x:v>108</x:v>
      </x:c>
      <x:c r="H5112" s="2" t="str">
        <x:v>https://github.com/material-components/material-web/blob/cbd34a8921915af94d5ef65c2a69eece41d5b4f3/tokens/versions/latest/sass/_md-comp-suggestion-chip.scss#L108</x:v>
      </x:c>
    </x:row>
    <x:row r="5113" ht="20" customHeight="1">
      <x:c r="A5113" s="2" t="str">
        <x:v>MT-05112</x:v>
      </x:c>
      <x:c r="B5113" s="2" t="str">
        <x:v>--md-suggestion-chip-pressed-label-text-color</x:v>
      </x:c>
      <x:c r="C5113" s="2" t="str">
        <x:v>comp</x:v>
      </x:c>
      <x:c r="D5113" s="2" t="str">
        <x:v>latest/sass</x:v>
      </x:c>
      <x:c r="E5113" s="2" t="str">
        <x:v>md-sys-color.$on-surface-variant</x:v>
      </x:c>
      <x:c r="F5113" s="2" t="str">
        <x:v>tokens/versions/latest/sass/_md-comp-suggestion-chip.scss</x:v>
      </x:c>
      <x:c r="G5113" s="2" t="n">
        <x:v>110</x:v>
      </x:c>
      <x:c r="H5113" s="2" t="str">
        <x:v>https://github.com/material-components/material-web/blob/cbd34a8921915af94d5ef65c2a69eece41d5b4f3/tokens/versions/latest/sass/_md-comp-suggestion-chip.scss#L110</x:v>
      </x:c>
    </x:row>
    <x:row r="5114" ht="20" customHeight="1">
      <x:c r="A5114" s="2" t="str">
        <x:v>MT-05113</x:v>
      </x:c>
      <x:c r="B5114" s="2" t="str">
        <x:v>--md-suggestion-chip-pressed-state-layer-color</x:v>
      </x:c>
      <x:c r="C5114" s="2" t="str">
        <x:v>comp</x:v>
      </x:c>
      <x:c r="D5114" s="2" t="str">
        <x:v>latest/sass</x:v>
      </x:c>
      <x:c r="E5114" s="2" t="str">
        <x:v>md-sys-color.$on-surface-variant</x:v>
      </x:c>
      <x:c r="F5114" s="2" t="str">
        <x:v>tokens/versions/latest/sass/_md-comp-suggestion-chip.scss</x:v>
      </x:c>
      <x:c r="G5114" s="2" t="n">
        <x:v>112</x:v>
      </x:c>
      <x:c r="H5114" s="2" t="str">
        <x:v>https://github.com/material-components/material-web/blob/cbd34a8921915af94d5ef65c2a69eece41d5b4f3/tokens/versions/latest/sass/_md-comp-suggestion-chip.scss#L112</x:v>
      </x:c>
    </x:row>
    <x:row r="5115" ht="20" customHeight="1">
      <x:c r="A5115" s="2" t="str">
        <x:v>MT-05114</x:v>
      </x:c>
      <x:c r="B5115" s="2" t="str">
        <x:v>--md-suggestion-chip-pressed-state-layer-opacity</x:v>
      </x:c>
      <x:c r="C5115" s="2" t="str">
        <x:v>comp</x:v>
      </x:c>
      <x:c r="D5115" s="2" t="str">
        <x:v>latest/sass</x:v>
      </x:c>
      <x:c r="E5115" s="2" t="str">
        <x:v>md-sys-state.$pressed-state-layer-opacity</x:v>
      </x:c>
      <x:c r="F5115" s="2" t="str">
        <x:v>tokens/versions/latest/sass/_md-comp-suggestion-chip.scss</x:v>
      </x:c>
      <x:c r="G5115" s="2" t="n">
        <x:v>114</x:v>
      </x:c>
      <x:c r="H5115" s="2" t="str">
        <x:v>https://github.com/material-components/material-web/blob/cbd34a8921915af94d5ef65c2a69eece41d5b4f3/tokens/versions/latest/sass/_md-comp-suggestion-chip.scss#L114</x:v>
      </x:c>
    </x:row>
    <x:row r="5116" ht="20" customHeight="1">
      <x:c r="A5116" s="2" t="str">
        <x:v>MT-05115</x:v>
      </x:c>
      <x:c r="B5116" s="2" t="str">
        <x:v>--md-suggestion-chip-with-leading-icon-disabled-leading-icon-color</x:v>
      </x:c>
      <x:c r="C5116" s="2" t="str">
        <x:v>comp</x:v>
      </x:c>
      <x:c r="D5116" s="2" t="str">
        <x:v>latest/sass</x:v>
      </x:c>
      <x:c r="E5116" s="2" t="str">
        <x:v>md-sys-color.$on-surface</x:v>
      </x:c>
      <x:c r="F5116" s="2" t="str">
        <x:v>tokens/versions/latest/sass/_md-comp-suggestion-chip.scss</x:v>
      </x:c>
      <x:c r="G5116" s="2" t="n">
        <x:v>116</x:v>
      </x:c>
      <x:c r="H5116" s="2" t="str">
        <x:v>https://github.com/material-components/material-web/blob/cbd34a8921915af94d5ef65c2a69eece41d5b4f3/tokens/versions/latest/sass/_md-comp-suggestion-chip.scss#L116</x:v>
      </x:c>
    </x:row>
    <x:row r="5117" ht="20" customHeight="1">
      <x:c r="A5117" s="2" t="str">
        <x:v>MT-05116</x:v>
      </x:c>
      <x:c r="B5117" s="2" t="str">
        <x:v>--md-suggestion-chip-with-leading-icon-disabled-leading-icon-opacity</x:v>
      </x:c>
      <x:c r="C5117" s="2" t="str">
        <x:v>comp</x:v>
      </x:c>
      <x:c r="D5117" s="2" t="str">
        <x:v>latest/sass</x:v>
      </x:c>
      <x:c r="E5117" s="2" t="str">
        <x:v>0.38</x:v>
      </x:c>
      <x:c r="F5117" s="2" t="str">
        <x:v>tokens/versions/latest/sass/_md-comp-suggestion-chip.scss</x:v>
      </x:c>
      <x:c r="G5117" s="2" t="n">
        <x:v>36</x:v>
      </x:c>
      <x:c r="H5117" s="2" t="str">
        <x:v>https://github.com/material-components/material-web/blob/cbd34a8921915af94d5ef65c2a69eece41d5b4f3/tokens/versions/latest/sass/_md-comp-suggestion-chip.scss#L36</x:v>
      </x:c>
    </x:row>
    <x:row r="5118" ht="20" customHeight="1">
      <x:c r="A5118" s="2" t="str">
        <x:v>MT-05117</x:v>
      </x:c>
      <x:c r="B5118" s="2" t="str">
        <x:v>--md-suggestion-chip-with-leading-icon-dragged-leading-icon-color</x:v>
      </x:c>
      <x:c r="C5118" s="2" t="str">
        <x:v>comp</x:v>
      </x:c>
      <x:c r="D5118" s="2" t="str">
        <x:v>latest/sass</x:v>
      </x:c>
      <x:c r="E5118" s="2" t="str">
        <x:v>md-sys-color.$primary</x:v>
      </x:c>
      <x:c r="F5118" s="2" t="str">
        <x:v>tokens/versions/latest/sass/_md-comp-suggestion-chip.scss</x:v>
      </x:c>
      <x:c r="G5118" s="2" t="n">
        <x:v>118</x:v>
      </x:c>
      <x:c r="H5118" s="2" t="str">
        <x:v>https://github.com/material-components/material-web/blob/cbd34a8921915af94d5ef65c2a69eece41d5b4f3/tokens/versions/latest/sass/_md-comp-suggestion-chip.scss#L118</x:v>
      </x:c>
    </x:row>
    <x:row r="5119" ht="20" customHeight="1">
      <x:c r="A5119" s="2" t="str">
        <x:v>MT-05118</x:v>
      </x:c>
      <x:c r="B5119" s="2" t="str">
        <x:v>--md-suggestion-chip-with-leading-icon-focus-leading-icon-color</x:v>
      </x:c>
      <x:c r="C5119" s="2" t="str">
        <x:v>comp</x:v>
      </x:c>
      <x:c r="D5119" s="2" t="str">
        <x:v>latest/sass</x:v>
      </x:c>
      <x:c r="E5119" s="2" t="str">
        <x:v>md-sys-color.$primary</x:v>
      </x:c>
      <x:c r="F5119" s="2" t="str">
        <x:v>tokens/versions/latest/sass/_md-comp-suggestion-chip.scss</x:v>
      </x:c>
      <x:c r="G5119" s="2" t="n">
        <x:v>120</x:v>
      </x:c>
      <x:c r="H5119" s="2" t="str">
        <x:v>https://github.com/material-components/material-web/blob/cbd34a8921915af94d5ef65c2a69eece41d5b4f3/tokens/versions/latest/sass/_md-comp-suggestion-chip.scss#L120</x:v>
      </x:c>
    </x:row>
    <x:row r="5120" ht="20" customHeight="1">
      <x:c r="A5120" s="2" t="str">
        <x:v>MT-05119</x:v>
      </x:c>
      <x:c r="B5120" s="2" t="str">
        <x:v>--md-suggestion-chip-with-leading-icon-hover-leading-icon-color</x:v>
      </x:c>
      <x:c r="C5120" s="2" t="str">
        <x:v>comp</x:v>
      </x:c>
      <x:c r="D5120" s="2" t="str">
        <x:v>latest/sass</x:v>
      </x:c>
      <x:c r="E5120" s="2" t="str">
        <x:v>md-sys-color.$primary</x:v>
      </x:c>
      <x:c r="F5120" s="2" t="str">
        <x:v>tokens/versions/latest/sass/_md-comp-suggestion-chip.scss</x:v>
      </x:c>
      <x:c r="G5120" s="2" t="n">
        <x:v>122</x:v>
      </x:c>
      <x:c r="H5120" s="2" t="str">
        <x:v>https://github.com/material-components/material-web/blob/cbd34a8921915af94d5ef65c2a69eece41d5b4f3/tokens/versions/latest/sass/_md-comp-suggestion-chip.scss#L122</x:v>
      </x:c>
    </x:row>
    <x:row r="5121" ht="20" customHeight="1">
      <x:c r="A5121" s="2" t="str">
        <x:v>MT-05120</x:v>
      </x:c>
      <x:c r="B5121" s="2" t="str">
        <x:v>--md-suggestion-chip-with-leading-icon-leading-icon-color</x:v>
      </x:c>
      <x:c r="C5121" s="2" t="str">
        <x:v>comp</x:v>
      </x:c>
      <x:c r="D5121" s="2" t="str">
        <x:v>latest/sass</x:v>
      </x:c>
      <x:c r="E5121" s="2" t="str">
        <x:v>md-sys-color.$primary</x:v>
      </x:c>
      <x:c r="F5121" s="2" t="str">
        <x:v>tokens/versions/latest/sass/_md-comp-suggestion-chip.scss</x:v>
      </x:c>
      <x:c r="G5121" s="2" t="n">
        <x:v>124</x:v>
      </x:c>
      <x:c r="H5121" s="2" t="str">
        <x:v>https://github.com/material-components/material-web/blob/cbd34a8921915af94d5ef65c2a69eece41d5b4f3/tokens/versions/latest/sass/_md-comp-suggestion-chip.scss#L124</x:v>
      </x:c>
    </x:row>
    <x:row r="5122" ht="20" customHeight="1">
      <x:c r="A5122" s="2" t="str">
        <x:v>MT-05121</x:v>
      </x:c>
      <x:c r="B5122" s="2" t="str">
        <x:v>--md-suggestion-chip-with-leading-icon-leading-icon-size</x:v>
      </x:c>
      <x:c r="C5122" s="2" t="str">
        <x:v>comp</x:v>
      </x:c>
      <x:c r="D5122" s="2" t="str">
        <x:v>latest/sass</x:v>
      </x:c>
      <x:c r="E5122" s="2" t="str">
        <x:v>18px</x:v>
      </x:c>
      <x:c r="F5122" s="2" t="str">
        <x:v>tokens/versions/latest/sass/_md-comp-suggestion-chip.scss</x:v>
      </x:c>
      <x:c r="G5122" s="2" t="n">
        <x:v>38</x:v>
      </x:c>
      <x:c r="H5122" s="2" t="str">
        <x:v>https://github.com/material-components/material-web/blob/cbd34a8921915af94d5ef65c2a69eece41d5b4f3/tokens/versions/latest/sass/_md-comp-suggestion-chip.scss#L38</x:v>
      </x:c>
    </x:row>
    <x:row r="5123" ht="20" customHeight="1">
      <x:c r="A5123" s="2" t="str">
        <x:v>MT-05122</x:v>
      </x:c>
      <x:c r="B5123" s="2" t="str">
        <x:v>--md-suggestion-chip-with-leading-icon-pressed-leading-icon-color</x:v>
      </x:c>
      <x:c r="C5123" s="2" t="str">
        <x:v>comp</x:v>
      </x:c>
      <x:c r="D5123" s="2" t="str">
        <x:v>latest/sass</x:v>
      </x:c>
      <x:c r="E5123" s="2" t="str">
        <x:v>md-sys-color.$primary</x:v>
      </x:c>
      <x:c r="F5123" s="2" t="str">
        <x:v>tokens/versions/latest/sass/_md-comp-suggestion-chip.scss</x:v>
      </x:c>
      <x:c r="G5123" s="2" t="n">
        <x:v>126</x:v>
      </x:c>
      <x:c r="H5123" s="2" t="str">
        <x:v>https://github.com/material-components/material-web/blob/cbd34a8921915af94d5ef65c2a69eece41d5b4f3/tokens/versions/latest/sass/_md-comp-suggestion-chip.scss#L126</x:v>
      </x:c>
    </x:row>
    <x:row r="5124" ht="20" customHeight="1">
      <x:c r="A5124" s="2" t="str">
        <x:v>MT-05123</x:v>
      </x:c>
      <x:c r="B5124" s="2" t="str">
        <x:v>--md-switch-disabled-handle-elevation</x:v>
      </x:c>
      <x:c r="C5124" s="2" t="str">
        <x:v>comp</x:v>
      </x:c>
      <x:c r="D5124" s="2" t="str">
        <x:v>latest/sass</x:v>
      </x:c>
      <x:c r="E5124" s="2" t="str">
        <x:v>md-sys-elevation.$level0</x:v>
      </x:c>
      <x:c r="F5124" s="2" t="str">
        <x:v>tokens/versions/latest/sass/_md-comp-switch.scss</x:v>
      </x:c>
      <x:c r="G5124" s="2" t="n">
        <x:v>77</x:v>
      </x:c>
      <x:c r="H5124" s="2" t="str">
        <x:v>https://github.com/material-components/material-web/blob/cbd34a8921915af94d5ef65c2a69eece41d5b4f3/tokens/versions/latest/sass/_md-comp-switch.scss#L77</x:v>
      </x:c>
    </x:row>
    <x:row r="5125" ht="20" customHeight="1">
      <x:c r="A5125" s="2" t="str">
        <x:v>MT-05124</x:v>
      </x:c>
      <x:c r="B5125" s="2" t="str">
        <x:v>--md-switch-disabled-handle-opacity</x:v>
      </x:c>
      <x:c r="C5125" s="2" t="str">
        <x:v>comp</x:v>
      </x:c>
      <x:c r="D5125" s="2" t="str">
        <x:v>latest/sass</x:v>
      </x:c>
      <x:c r="E5125" s="2" t="str">
        <x:v>0.38</x:v>
      </x:c>
      <x:c r="F5125" s="2" t="str">
        <x:v>tokens/versions/latest/sass/_md-comp-switch.scss</x:v>
      </x:c>
      <x:c r="G5125" s="2" t="n">
        <x:v>27</x:v>
      </x:c>
      <x:c r="H5125" s="2" t="str">
        <x:v>https://github.com/material-components/material-web/blob/cbd34a8921915af94d5ef65c2a69eece41d5b4f3/tokens/versions/latest/sass/_md-comp-switch.scss#L27</x:v>
      </x:c>
    </x:row>
    <x:row r="5126" ht="20" customHeight="1">
      <x:c r="A5126" s="2" t="str">
        <x:v>MT-05125</x:v>
      </x:c>
      <x:c r="B5126" s="2" t="str">
        <x:v>--md-switch-disabled-selected-handle-color</x:v>
      </x:c>
      <x:c r="C5126" s="2" t="str">
        <x:v>comp</x:v>
      </x:c>
      <x:c r="D5126" s="2" t="str">
        <x:v>latest/sass</x:v>
      </x:c>
      <x:c r="E5126" s="2" t="str">
        <x:v>md-sys-color.$surface</x:v>
      </x:c>
      <x:c r="F5126" s="2" t="str">
        <x:v>tokens/versions/latest/sass/_md-comp-switch.scss</x:v>
      </x:c>
      <x:c r="G5126" s="2" t="n">
        <x:v>79</x:v>
      </x:c>
      <x:c r="H5126" s="2" t="str">
        <x:v>https://github.com/material-components/material-web/blob/cbd34a8921915af94d5ef65c2a69eece41d5b4f3/tokens/versions/latest/sass/_md-comp-switch.scss#L79</x:v>
      </x:c>
    </x:row>
    <x:row r="5127" ht="20" customHeight="1">
      <x:c r="A5127" s="2" t="str">
        <x:v>MT-05126</x:v>
      </x:c>
      <x:c r="B5127" s="2" t="str">
        <x:v>--md-switch-disabled-selected-handle-opacity</x:v>
      </x:c>
      <x:c r="C5127" s="2" t="str">
        <x:v>comp</x:v>
      </x:c>
      <x:c r="D5127" s="2" t="str">
        <x:v>latest/sass</x:v>
      </x:c>
      <x:c r="E5127" s="2" t="str">
        <x:v>1</x:v>
      </x:c>
      <x:c r="F5127" s="2" t="str">
        <x:v>tokens/versions/latest/sass/_md-comp-switch.scss</x:v>
      </x:c>
      <x:c r="G5127" s="2" t="n">
        <x:v>29</x:v>
      </x:c>
      <x:c r="H5127" s="2" t="str">
        <x:v>https://github.com/material-components/material-web/blob/cbd34a8921915af94d5ef65c2a69eece41d5b4f3/tokens/versions/latest/sass/_md-comp-switch.scss#L29</x:v>
      </x:c>
    </x:row>
    <x:row r="5128" ht="20" customHeight="1">
      <x:c r="A5128" s="2" t="str">
        <x:v>MT-05127</x:v>
      </x:c>
      <x:c r="B5128" s="2" t="str">
        <x:v>--md-switch-disabled-selected-icon-color</x:v>
      </x:c>
      <x:c r="C5128" s="2" t="str">
        <x:v>comp</x:v>
      </x:c>
      <x:c r="D5128" s="2" t="str">
        <x:v>latest/sass</x:v>
      </x:c>
      <x:c r="E5128" s="2" t="str">
        <x:v>md-sys-color.$on-surface</x:v>
      </x:c>
      <x:c r="F5128" s="2" t="str">
        <x:v>tokens/versions/latest/sass/_md-comp-switch.scss</x:v>
      </x:c>
      <x:c r="G5128" s="2" t="n">
        <x:v>81</x:v>
      </x:c>
      <x:c r="H5128" s="2" t="str">
        <x:v>https://github.com/material-components/material-web/blob/cbd34a8921915af94d5ef65c2a69eece41d5b4f3/tokens/versions/latest/sass/_md-comp-switch.scss#L81</x:v>
      </x:c>
    </x:row>
    <x:row r="5129" ht="20" customHeight="1">
      <x:c r="A5129" s="2" t="str">
        <x:v>MT-05128</x:v>
      </x:c>
      <x:c r="B5129" s="2" t="str">
        <x:v>--md-switch-disabled-selected-icon-opacity</x:v>
      </x:c>
      <x:c r="C5129" s="2" t="str">
        <x:v>comp</x:v>
      </x:c>
      <x:c r="D5129" s="2" t="str">
        <x:v>latest/sass</x:v>
      </x:c>
      <x:c r="E5129" s="2" t="str">
        <x:v>0.38</x:v>
      </x:c>
      <x:c r="F5129" s="2" t="str">
        <x:v>tokens/versions/latest/sass/_md-comp-switch.scss</x:v>
      </x:c>
      <x:c r="G5129" s="2" t="n">
        <x:v>31</x:v>
      </x:c>
      <x:c r="H5129" s="2" t="str">
        <x:v>https://github.com/material-components/material-web/blob/cbd34a8921915af94d5ef65c2a69eece41d5b4f3/tokens/versions/latest/sass/_md-comp-switch.scss#L31</x:v>
      </x:c>
    </x:row>
    <x:row r="5130" ht="20" customHeight="1">
      <x:c r="A5130" s="2" t="str">
        <x:v>MT-05129</x:v>
      </x:c>
      <x:c r="B5130" s="2" t="str">
        <x:v>--md-switch-disabled-selected-track-color</x:v>
      </x:c>
      <x:c r="C5130" s="2" t="str">
        <x:v>comp</x:v>
      </x:c>
      <x:c r="D5130" s="2" t="str">
        <x:v>latest/sass</x:v>
      </x:c>
      <x:c r="E5130" s="2" t="str">
        <x:v>md-sys-color.$on-surface</x:v>
      </x:c>
      <x:c r="F5130" s="2" t="str">
        <x:v>tokens/versions/latest/sass/_md-comp-switch.scss</x:v>
      </x:c>
      <x:c r="G5130" s="2" t="n">
        <x:v>83</x:v>
      </x:c>
      <x:c r="H5130" s="2" t="str">
        <x:v>https://github.com/material-components/material-web/blob/cbd34a8921915af94d5ef65c2a69eece41d5b4f3/tokens/versions/latest/sass/_md-comp-switch.scss#L83</x:v>
      </x:c>
    </x:row>
    <x:row r="5131" ht="20" customHeight="1">
      <x:c r="A5131" s="2" t="str">
        <x:v>MT-05130</x:v>
      </x:c>
      <x:c r="B5131" s="2" t="str">
        <x:v>--md-switch-disabled-track-opacity</x:v>
      </x:c>
      <x:c r="C5131" s="2" t="str">
        <x:v>comp</x:v>
      </x:c>
      <x:c r="D5131" s="2" t="str">
        <x:v>latest/sass</x:v>
      </x:c>
      <x:c r="E5131" s="2" t="str">
        <x:v>0.12</x:v>
      </x:c>
      <x:c r="F5131" s="2" t="str">
        <x:v>tokens/versions/latest/sass/_md-comp-switch.scss</x:v>
      </x:c>
      <x:c r="G5131" s="2" t="n">
        <x:v>33</x:v>
      </x:c>
      <x:c r="H5131" s="2" t="str">
        <x:v>https://github.com/material-components/material-web/blob/cbd34a8921915af94d5ef65c2a69eece41d5b4f3/tokens/versions/latest/sass/_md-comp-switch.scss#L33</x:v>
      </x:c>
    </x:row>
    <x:row r="5132" ht="20" customHeight="1">
      <x:c r="A5132" s="2" t="str">
        <x:v>MT-05131</x:v>
      </x:c>
      <x:c r="B5132" s="2" t="str">
        <x:v>--md-switch-disabled-unselected-handle-color</x:v>
      </x:c>
      <x:c r="C5132" s="2" t="str">
        <x:v>comp</x:v>
      </x:c>
      <x:c r="D5132" s="2" t="str">
        <x:v>latest/sass</x:v>
      </x:c>
      <x:c r="E5132" s="2" t="str">
        <x:v>md-sys-color.$on-surface</x:v>
      </x:c>
      <x:c r="F5132" s="2" t="str">
        <x:v>tokens/versions/latest/sass/_md-comp-switch.scss</x:v>
      </x:c>
      <x:c r="G5132" s="2" t="n">
        <x:v>85</x:v>
      </x:c>
      <x:c r="H5132" s="2" t="str">
        <x:v>https://github.com/material-components/material-web/blob/cbd34a8921915af94d5ef65c2a69eece41d5b4f3/tokens/versions/latest/sass/_md-comp-switch.scss#L85</x:v>
      </x:c>
    </x:row>
    <x:row r="5133" ht="20" customHeight="1">
      <x:c r="A5133" s="2" t="str">
        <x:v>MT-05132</x:v>
      </x:c>
      <x:c r="B5133" s="2" t="str">
        <x:v>--md-switch-disabled-unselected-handle-opacity</x:v>
      </x:c>
      <x:c r="C5133" s="2" t="str">
        <x:v>comp</x:v>
      </x:c>
      <x:c r="D5133" s="2" t="str">
        <x:v>latest/sass</x:v>
      </x:c>
      <x:c r="E5133" s="2" t="str">
        <x:v>0.38</x:v>
      </x:c>
      <x:c r="F5133" s="2" t="str">
        <x:v>tokens/versions/latest/sass/_md-comp-switch.scss</x:v>
      </x:c>
      <x:c r="G5133" s="2" t="n">
        <x:v>35</x:v>
      </x:c>
      <x:c r="H5133" s="2" t="str">
        <x:v>https://github.com/material-components/material-web/blob/cbd34a8921915af94d5ef65c2a69eece41d5b4f3/tokens/versions/latest/sass/_md-comp-switch.scss#L35</x:v>
      </x:c>
    </x:row>
    <x:row r="5134" ht="20" customHeight="1">
      <x:c r="A5134" s="2" t="str">
        <x:v>MT-05133</x:v>
      </x:c>
      <x:c r="B5134" s="2" t="str">
        <x:v>--md-switch-disabled-unselected-icon-color</x:v>
      </x:c>
      <x:c r="C5134" s="2" t="str">
        <x:v>comp</x:v>
      </x:c>
      <x:c r="D5134" s="2" t="str">
        <x:v>latest/sass</x:v>
      </x:c>
      <x:c r="E5134" s="2" t="str">
        <x:v>md-sys-color.$surface-container-highest</x:v>
      </x:c>
      <x:c r="F5134" s="2" t="str">
        <x:v>tokens/versions/latest/sass/_md-comp-switch.scss</x:v>
      </x:c>
      <x:c r="G5134" s="2" t="n">
        <x:v>87</x:v>
      </x:c>
      <x:c r="H5134" s="2" t="str">
        <x:v>https://github.com/material-components/material-web/blob/cbd34a8921915af94d5ef65c2a69eece41d5b4f3/tokens/versions/latest/sass/_md-comp-switch.scss#L87</x:v>
      </x:c>
    </x:row>
    <x:row r="5135" ht="20" customHeight="1">
      <x:c r="A5135" s="2" t="str">
        <x:v>MT-05134</x:v>
      </x:c>
      <x:c r="B5135" s="2" t="str">
        <x:v>--md-switch-disabled-unselected-icon-opacity</x:v>
      </x:c>
      <x:c r="C5135" s="2" t="str">
        <x:v>comp</x:v>
      </x:c>
      <x:c r="D5135" s="2" t="str">
        <x:v>latest/sass</x:v>
      </x:c>
      <x:c r="E5135" s="2" t="str">
        <x:v>0.38</x:v>
      </x:c>
      <x:c r="F5135" s="2" t="str">
        <x:v>tokens/versions/latest/sass/_md-comp-switch.scss</x:v>
      </x:c>
      <x:c r="G5135" s="2" t="n">
        <x:v>37</x:v>
      </x:c>
      <x:c r="H5135" s="2" t="str">
        <x:v>https://github.com/material-components/material-web/blob/cbd34a8921915af94d5ef65c2a69eece41d5b4f3/tokens/versions/latest/sass/_md-comp-switch.scss#L37</x:v>
      </x:c>
    </x:row>
    <x:row r="5136" ht="20" customHeight="1">
      <x:c r="A5136" s="2" t="str">
        <x:v>MT-05135</x:v>
      </x:c>
      <x:c r="B5136" s="2" t="str">
        <x:v>--md-switch-disabled-unselected-track-color</x:v>
      </x:c>
      <x:c r="C5136" s="2" t="str">
        <x:v>comp</x:v>
      </x:c>
      <x:c r="D5136" s="2" t="str">
        <x:v>latest/sass</x:v>
      </x:c>
      <x:c r="E5136" s="2" t="str">
        <x:v>md-sys-color.$surface-container-highest</x:v>
      </x:c>
      <x:c r="F5136" s="2" t="str">
        <x:v>tokens/versions/latest/sass/_md-comp-switch.scss</x:v>
      </x:c>
      <x:c r="G5136" s="2" t="n">
        <x:v>89</x:v>
      </x:c>
      <x:c r="H5136" s="2" t="str">
        <x:v>https://github.com/material-components/material-web/blob/cbd34a8921915af94d5ef65c2a69eece41d5b4f3/tokens/versions/latest/sass/_md-comp-switch.scss#L89</x:v>
      </x:c>
    </x:row>
    <x:row r="5137" ht="20" customHeight="1">
      <x:c r="A5137" s="2" t="str">
        <x:v>MT-05136</x:v>
      </x:c>
      <x:c r="B5137" s="2" t="str">
        <x:v>--md-switch-disabled-unselected-track-outline-color</x:v>
      </x:c>
      <x:c r="C5137" s="2" t="str">
        <x:v>comp</x:v>
      </x:c>
      <x:c r="D5137" s="2" t="str">
        <x:v>latest/sass</x:v>
      </x:c>
      <x:c r="E5137" s="2" t="str">
        <x:v>md-sys-color.$on-surface</x:v>
      </x:c>
      <x:c r="F5137" s="2" t="str">
        <x:v>tokens/versions/latest/sass/_md-comp-switch.scss</x:v>
      </x:c>
      <x:c r="G5137" s="2" t="n">
        <x:v>91</x:v>
      </x:c>
      <x:c r="H5137" s="2" t="str">
        <x:v>https://github.com/material-components/material-web/blob/cbd34a8921915af94d5ef65c2a69eece41d5b4f3/tokens/versions/latest/sass/_md-comp-switch.scss#L91</x:v>
      </x:c>
    </x:row>
    <x:row r="5138" ht="20" customHeight="1">
      <x:c r="A5138" s="2" t="str">
        <x:v>MT-05137</x:v>
      </x:c>
      <x:c r="B5138" s="2" t="str">
        <x:v>--md-switch-focus-indicator-color</x:v>
      </x:c>
      <x:c r="C5138" s="2" t="str">
        <x:v>comp</x:v>
      </x:c>
      <x:c r="D5138" s="2" t="str">
        <x:v>latest/sass</x:v>
      </x:c>
      <x:c r="E5138" s="2" t="str">
        <x:v>md-sys-color.$secondary</x:v>
      </x:c>
      <x:c r="F5138" s="2" t="str">
        <x:v>tokens/versions/latest/sass/_md-comp-switch.scss</x:v>
      </x:c>
      <x:c r="G5138" s="2" t="n">
        <x:v>93</x:v>
      </x:c>
      <x:c r="H5138" s="2" t="str">
        <x:v>https://github.com/material-components/material-web/blob/cbd34a8921915af94d5ef65c2a69eece41d5b4f3/tokens/versions/latest/sass/_md-comp-switch.scss#L93</x:v>
      </x:c>
    </x:row>
    <x:row r="5139" ht="20" customHeight="1">
      <x:c r="A5139" s="2" t="str">
        <x:v>MT-05138</x:v>
      </x:c>
      <x:c r="B5139" s="2" t="str">
        <x:v>--md-switch-focus-indicator-offset</x:v>
      </x:c>
      <x:c r="C5139" s="2" t="str">
        <x:v>comp</x:v>
      </x:c>
      <x:c r="D5139" s="2" t="str">
        <x:v>latest/sass</x:v>
      </x:c>
      <x:c r="E5139" s="2" t="str">
        <x:v>md-sys-state-focus-indicator.$outer-offset</x:v>
      </x:c>
      <x:c r="F5139" s="2" t="str">
        <x:v>tokens/versions/latest/sass/_md-comp-switch.scss</x:v>
      </x:c>
      <x:c r="G5139" s="2" t="n">
        <x:v>95</x:v>
      </x:c>
      <x:c r="H5139" s="2" t="str">
        <x:v>https://github.com/material-components/material-web/blob/cbd34a8921915af94d5ef65c2a69eece41d5b4f3/tokens/versions/latest/sass/_md-comp-switch.scss#L95</x:v>
      </x:c>
    </x:row>
    <x:row r="5140" ht="20" customHeight="1">
      <x:c r="A5140" s="2" t="str">
        <x:v>MT-05139</x:v>
      </x:c>
      <x:c r="B5140" s="2" t="str">
        <x:v>--md-switch-focus-indicator-thickness</x:v>
      </x:c>
      <x:c r="C5140" s="2" t="str">
        <x:v>comp</x:v>
      </x:c>
      <x:c r="D5140" s="2" t="str">
        <x:v>latest/sass</x:v>
      </x:c>
      <x:c r="E5140" s="2" t="str">
        <x:v>md-sys-state-focus-indicator.$thickness</x:v>
      </x:c>
      <x:c r="F5140" s="2" t="str">
        <x:v>tokens/versions/latest/sass/_md-comp-switch.scss</x:v>
      </x:c>
      <x:c r="G5140" s="2" t="n">
        <x:v>97</x:v>
      </x:c>
      <x:c r="H5140" s="2" t="str">
        <x:v>https://github.com/material-components/material-web/blob/cbd34a8921915af94d5ef65c2a69eece41d5b4f3/tokens/versions/latest/sass/_md-comp-switch.scss#L97</x:v>
      </x:c>
    </x:row>
    <x:row r="5141" ht="20" customHeight="1">
      <x:c r="A5141" s="2" t="str">
        <x:v>MT-05140</x:v>
      </x:c>
      <x:c r="B5141" s="2" t="str">
        <x:v>--md-switch-handle-elevation</x:v>
      </x:c>
      <x:c r="C5141" s="2" t="str">
        <x:v>comp</x:v>
      </x:c>
      <x:c r="D5141" s="2" t="str">
        <x:v>latest/sass</x:v>
      </x:c>
      <x:c r="E5141" s="2" t="str">
        <x:v>md-sys-elevation.$level1</x:v>
      </x:c>
      <x:c r="F5141" s="2" t="str">
        <x:v>tokens/versions/latest/sass/_md-comp-switch.scss</x:v>
      </x:c>
      <x:c r="G5141" s="2" t="n">
        <x:v>101</x:v>
      </x:c>
      <x:c r="H5141" s="2" t="str">
        <x:v>https://github.com/material-components/material-web/blob/cbd34a8921915af94d5ef65c2a69eece41d5b4f3/tokens/versions/latest/sass/_md-comp-switch.scss#L101</x:v>
      </x:c>
    </x:row>
    <x:row r="5142" ht="20" customHeight="1">
      <x:c r="A5142" s="2" t="str">
        <x:v>MT-05141</x:v>
      </x:c>
      <x:c r="B5142" s="2" t="str">
        <x:v>--md-switch-handle-height</x:v>
      </x:c>
      <x:c r="C5142" s="2" t="str">
        <x:v>comp</x:v>
      </x:c>
      <x:c r="D5142" s="2" t="str">
        <x:v>latest/sass</x:v>
      </x:c>
      <x:c r="E5142" s="2" t="str">
        <x:v>20px</x:v>
      </x:c>
      <x:c r="F5142" s="2" t="str">
        <x:v>tokens/versions/latest/sass/_md-comp-switch.scss</x:v>
      </x:c>
      <x:c r="G5142" s="2" t="n">
        <x:v>41</x:v>
      </x:c>
      <x:c r="H5142" s="2" t="str">
        <x:v>https://github.com/material-components/material-web/blob/cbd34a8921915af94d5ef65c2a69eece41d5b4f3/tokens/versions/latest/sass/_md-comp-switch.scss#L41</x:v>
      </x:c>
    </x:row>
    <x:row r="5143" ht="20" customHeight="1">
      <x:c r="A5143" s="2" t="str">
        <x:v>MT-05142</x:v>
      </x:c>
      <x:c r="B5143" s="2" t="str">
        <x:v>--md-switch-handle-shadow-color</x:v>
      </x:c>
      <x:c r="C5143" s="2" t="str">
        <x:v>comp</x:v>
      </x:c>
      <x:c r="D5143" s="2" t="str">
        <x:v>latest/sass</x:v>
      </x:c>
      <x:c r="E5143" s="2" t="str">
        <x:v>md-sys-color.$shadow</x:v>
      </x:c>
      <x:c r="F5143" s="2" t="str">
        <x:v>tokens/versions/latest/sass/_md-comp-switch.scss</x:v>
      </x:c>
      <x:c r="G5143" s="2" t="n">
        <x:v>105</x:v>
      </x:c>
      <x:c r="H5143" s="2" t="str">
        <x:v>https://github.com/material-components/material-web/blob/cbd34a8921915af94d5ef65c2a69eece41d5b4f3/tokens/versions/latest/sass/_md-comp-switch.scss#L105</x:v>
      </x:c>
    </x:row>
    <x:row r="5144" ht="20" customHeight="1">
      <x:c r="A5144" s="2" t="str">
        <x:v>MT-05143</x:v>
      </x:c>
      <x:c r="B5144" s="2" t="str">
        <x:v>--md-switch-handle-shape</x:v>
      </x:c>
      <x:c r="C5144" s="2" t="str">
        <x:v>comp</x:v>
      </x:c>
      <x:c r="D5144" s="2" t="str">
        <x:v>latest/sass</x:v>
      </x:c>
      <x:c r="E5144" s="2" t="str">
        <x:v>md-sys-shape.$corner-full</x:v>
      </x:c>
      <x:c r="F5144" s="2" t="str">
        <x:v>tokens/versions/latest/sass/_md-comp-switch.scss</x:v>
      </x:c>
      <x:c r="G5144" s="2" t="n">
        <x:v>107</x:v>
      </x:c>
      <x:c r="H5144" s="2" t="str">
        <x:v>https://github.com/material-components/material-web/blob/cbd34a8921915af94d5ef65c2a69eece41d5b4f3/tokens/versions/latest/sass/_md-comp-switch.scss#L107</x:v>
      </x:c>
    </x:row>
    <x:row r="5145" ht="20" customHeight="1">
      <x:c r="A5145" s="2" t="str">
        <x:v>MT-05144</x:v>
      </x:c>
      <x:c r="B5145" s="2" t="str">
        <x:v>--md-switch-handle-width</x:v>
      </x:c>
      <x:c r="C5145" s="2" t="str">
        <x:v>comp</x:v>
      </x:c>
      <x:c r="D5145" s="2" t="str">
        <x:v>latest/sass</x:v>
      </x:c>
      <x:c r="E5145" s="2" t="str">
        <x:v>20px</x:v>
      </x:c>
      <x:c r="F5145" s="2" t="str">
        <x:v>tokens/versions/latest/sass/_md-comp-switch.scss</x:v>
      </x:c>
      <x:c r="G5145" s="2" t="n">
        <x:v>45</x:v>
      </x:c>
      <x:c r="H5145" s="2" t="str">
        <x:v>https://github.com/material-components/material-web/blob/cbd34a8921915af94d5ef65c2a69eece41d5b4f3/tokens/versions/latest/sass/_md-comp-switch.scss#L45</x:v>
      </x:c>
    </x:row>
    <x:row r="5146" ht="20" customHeight="1">
      <x:c r="A5146" s="2" t="str">
        <x:v>MT-05145</x:v>
      </x:c>
      <x:c r="B5146" s="2" t="str">
        <x:v>--md-switch-pressed-handle-height</x:v>
      </x:c>
      <x:c r="C5146" s="2" t="str">
        <x:v>comp</x:v>
      </x:c>
      <x:c r="D5146" s="2" t="str">
        <x:v>latest/sass</x:v>
      </x:c>
      <x:c r="E5146" s="2" t="str">
        <x:v>28px</x:v>
      </x:c>
      <x:c r="F5146" s="2" t="str">
        <x:v>tokens/versions/latest/sass/_md-comp-switch.scss</x:v>
      </x:c>
      <x:c r="G5146" s="2" t="n">
        <x:v>47</x:v>
      </x:c>
      <x:c r="H5146" s="2" t="str">
        <x:v>https://github.com/material-components/material-web/blob/cbd34a8921915af94d5ef65c2a69eece41d5b4f3/tokens/versions/latest/sass/_md-comp-switch.scss#L47</x:v>
      </x:c>
    </x:row>
    <x:row r="5147" ht="20" customHeight="1">
      <x:c r="A5147" s="2" t="str">
        <x:v>MT-05146</x:v>
      </x:c>
      <x:c r="B5147" s="2" t="str">
        <x:v>--md-switch-pressed-handle-width</x:v>
      </x:c>
      <x:c r="C5147" s="2" t="str">
        <x:v>comp</x:v>
      </x:c>
      <x:c r="D5147" s="2" t="str">
        <x:v>latest/sass</x:v>
      </x:c>
      <x:c r="E5147" s="2" t="str">
        <x:v>28px</x:v>
      </x:c>
      <x:c r="F5147" s="2" t="str">
        <x:v>tokens/versions/latest/sass/_md-comp-switch.scss</x:v>
      </x:c>
      <x:c r="G5147" s="2" t="n">
        <x:v>49</x:v>
      </x:c>
      <x:c r="H5147" s="2" t="str">
        <x:v>https://github.com/material-components/material-web/blob/cbd34a8921915af94d5ef65c2a69eece41d5b4f3/tokens/versions/latest/sass/_md-comp-switch.scss#L49</x:v>
      </x:c>
    </x:row>
    <x:row r="5148" ht="20" customHeight="1">
      <x:c r="A5148" s="2" t="str">
        <x:v>MT-05147</x:v>
      </x:c>
      <x:c r="B5148" s="2" t="str">
        <x:v>--md-switch-selected-focus-handle-color</x:v>
      </x:c>
      <x:c r="C5148" s="2" t="str">
        <x:v>comp</x:v>
      </x:c>
      <x:c r="D5148" s="2" t="str">
        <x:v>latest/sass</x:v>
      </x:c>
      <x:c r="E5148" s="2" t="str">
        <x:v>md-sys-color.$primary-container</x:v>
      </x:c>
      <x:c r="F5148" s="2" t="str">
        <x:v>tokens/versions/latest/sass/_md-comp-switch.scss</x:v>
      </x:c>
      <x:c r="G5148" s="2" t="n">
        <x:v>109</x:v>
      </x:c>
      <x:c r="H5148" s="2" t="str">
        <x:v>https://github.com/material-components/material-web/blob/cbd34a8921915af94d5ef65c2a69eece41d5b4f3/tokens/versions/latest/sass/_md-comp-switch.scss#L109</x:v>
      </x:c>
    </x:row>
    <x:row r="5149" ht="20" customHeight="1">
      <x:c r="A5149" s="2" t="str">
        <x:v>MT-05148</x:v>
      </x:c>
      <x:c r="B5149" s="2" t="str">
        <x:v>--md-switch-selected-focus-icon-color</x:v>
      </x:c>
      <x:c r="C5149" s="2" t="str">
        <x:v>comp</x:v>
      </x:c>
      <x:c r="D5149" s="2" t="str">
        <x:v>latest/sass</x:v>
      </x:c>
      <x:c r="E5149" s="2" t="str">
        <x:v>md-sys-color.$primary</x:v>
      </x:c>
      <x:c r="F5149" s="2" t="str">
        <x:v>tokens/versions/latest/sass/_md-comp-switch.scss</x:v>
      </x:c>
      <x:c r="G5149" s="2" t="n">
        <x:v>111</x:v>
      </x:c>
      <x:c r="H5149" s="2" t="str">
        <x:v>https://github.com/material-components/material-web/blob/cbd34a8921915af94d5ef65c2a69eece41d5b4f3/tokens/versions/latest/sass/_md-comp-switch.scss#L111</x:v>
      </x:c>
    </x:row>
    <x:row r="5150" ht="20" customHeight="1">
      <x:c r="A5150" s="2" t="str">
        <x:v>MT-05149</x:v>
      </x:c>
      <x:c r="B5150" s="2" t="str">
        <x:v>--md-switch-selected-focus-state-layer-color</x:v>
      </x:c>
      <x:c r="C5150" s="2" t="str">
        <x:v>comp</x:v>
      </x:c>
      <x:c r="D5150" s="2" t="str">
        <x:v>latest/sass</x:v>
      </x:c>
      <x:c r="E5150" s="2" t="str">
        <x:v>md-sys-color.$primary</x:v>
      </x:c>
      <x:c r="F5150" s="2" t="str">
        <x:v>tokens/versions/latest/sass/_md-comp-switch.scss</x:v>
      </x:c>
      <x:c r="G5150" s="2" t="n">
        <x:v>113</x:v>
      </x:c>
      <x:c r="H5150" s="2" t="str">
        <x:v>https://github.com/material-components/material-web/blob/cbd34a8921915af94d5ef65c2a69eece41d5b4f3/tokens/versions/latest/sass/_md-comp-switch.scss#L113</x:v>
      </x:c>
    </x:row>
    <x:row r="5151" ht="20" customHeight="1">
      <x:c r="A5151" s="2" t="str">
        <x:v>MT-05150</x:v>
      </x:c>
      <x:c r="B5151" s="2" t="str">
        <x:v>--md-switch-selected-focus-state-layer-opacity</x:v>
      </x:c>
      <x:c r="C5151" s="2" t="str">
        <x:v>comp</x:v>
      </x:c>
      <x:c r="D5151" s="2" t="str">
        <x:v>latest/sass</x:v>
      </x:c>
      <x:c r="E5151" s="2" t="str">
        <x:v>md-sys-state.$focus-state-layer-opacity</x:v>
      </x:c>
      <x:c r="F5151" s="2" t="str">
        <x:v>tokens/versions/latest/sass/_md-comp-switch.scss</x:v>
      </x:c>
      <x:c r="G5151" s="2" t="n">
        <x:v>115</x:v>
      </x:c>
      <x:c r="H5151" s="2" t="str">
        <x:v>https://github.com/material-components/material-web/blob/cbd34a8921915af94d5ef65c2a69eece41d5b4f3/tokens/versions/latest/sass/_md-comp-switch.scss#L115</x:v>
      </x:c>
    </x:row>
    <x:row r="5152" ht="20" customHeight="1">
      <x:c r="A5152" s="2" t="str">
        <x:v>MT-05151</x:v>
      </x:c>
      <x:c r="B5152" s="2" t="str">
        <x:v>--md-switch-selected-focus-track-color</x:v>
      </x:c>
      <x:c r="C5152" s="2" t="str">
        <x:v>comp</x:v>
      </x:c>
      <x:c r="D5152" s="2" t="str">
        <x:v>latest/sass</x:v>
      </x:c>
      <x:c r="E5152" s="2" t="str">
        <x:v>md-sys-color.$primary</x:v>
      </x:c>
      <x:c r="F5152" s="2" t="str">
        <x:v>tokens/versions/latest/sass/_md-comp-switch.scss</x:v>
      </x:c>
      <x:c r="G5152" s="2" t="n">
        <x:v>117</x:v>
      </x:c>
      <x:c r="H5152" s="2" t="str">
        <x:v>https://github.com/material-components/material-web/blob/cbd34a8921915af94d5ef65c2a69eece41d5b4f3/tokens/versions/latest/sass/_md-comp-switch.scss#L117</x:v>
      </x:c>
    </x:row>
    <x:row r="5153" ht="20" customHeight="1">
      <x:c r="A5153" s="2" t="str">
        <x:v>MT-05152</x:v>
      </x:c>
      <x:c r="B5153" s="2" t="str">
        <x:v>--md-switch-selected-handle-color</x:v>
      </x:c>
      <x:c r="C5153" s="2" t="str">
        <x:v>comp</x:v>
      </x:c>
      <x:c r="D5153" s="2" t="str">
        <x:v>latest/sass</x:v>
      </x:c>
      <x:c r="E5153" s="2" t="str">
        <x:v>md-sys-color.$on-primary</x:v>
      </x:c>
      <x:c r="F5153" s="2" t="str">
        <x:v>tokens/versions/latest/sass/_md-comp-switch.scss</x:v>
      </x:c>
      <x:c r="G5153" s="2" t="n">
        <x:v>119</x:v>
      </x:c>
      <x:c r="H5153" s="2" t="str">
        <x:v>https://github.com/material-components/material-web/blob/cbd34a8921915af94d5ef65c2a69eece41d5b4f3/tokens/versions/latest/sass/_md-comp-switch.scss#L119</x:v>
      </x:c>
    </x:row>
    <x:row r="5154" ht="20" customHeight="1">
      <x:c r="A5154" s="2" t="str">
        <x:v>MT-05153</x:v>
      </x:c>
      <x:c r="B5154" s="2" t="str">
        <x:v>--md-switch-selected-handle-height</x:v>
      </x:c>
      <x:c r="C5154" s="2" t="str">
        <x:v>comp</x:v>
      </x:c>
      <x:c r="D5154" s="2" t="str">
        <x:v>latest/sass</x:v>
      </x:c>
      <x:c r="E5154" s="2" t="str">
        <x:v>24px</x:v>
      </x:c>
      <x:c r="F5154" s="2" t="str">
        <x:v>tokens/versions/latest/sass/_md-comp-switch.scss</x:v>
      </x:c>
      <x:c r="G5154" s="2" t="n">
        <x:v>51</x:v>
      </x:c>
      <x:c r="H5154" s="2" t="str">
        <x:v>https://github.com/material-components/material-web/blob/cbd34a8921915af94d5ef65c2a69eece41d5b4f3/tokens/versions/latest/sass/_md-comp-switch.scss#L51</x:v>
      </x:c>
    </x:row>
    <x:row r="5155" ht="20" customHeight="1">
      <x:c r="A5155" s="2" t="str">
        <x:v>MT-05154</x:v>
      </x:c>
      <x:c r="B5155" s="2" t="str">
        <x:v>--md-switch-selected-handle-width</x:v>
      </x:c>
      <x:c r="C5155" s="2" t="str">
        <x:v>comp</x:v>
      </x:c>
      <x:c r="D5155" s="2" t="str">
        <x:v>latest/sass</x:v>
      </x:c>
      <x:c r="E5155" s="2" t="str">
        <x:v>24px</x:v>
      </x:c>
      <x:c r="F5155" s="2" t="str">
        <x:v>tokens/versions/latest/sass/_md-comp-switch.scss</x:v>
      </x:c>
      <x:c r="G5155" s="2" t="n">
        <x:v>53</x:v>
      </x:c>
      <x:c r="H5155" s="2" t="str">
        <x:v>https://github.com/material-components/material-web/blob/cbd34a8921915af94d5ef65c2a69eece41d5b4f3/tokens/versions/latest/sass/_md-comp-switch.scss#L53</x:v>
      </x:c>
    </x:row>
    <x:row r="5156" ht="20" customHeight="1">
      <x:c r="A5156" s="2" t="str">
        <x:v>MT-05155</x:v>
      </x:c>
      <x:c r="B5156" s="2" t="str">
        <x:v>--md-switch-selected-hover-handle-color</x:v>
      </x:c>
      <x:c r="C5156" s="2" t="str">
        <x:v>comp</x:v>
      </x:c>
      <x:c r="D5156" s="2" t="str">
        <x:v>latest/sass</x:v>
      </x:c>
      <x:c r="E5156" s="2" t="str">
        <x:v>md-sys-color.$primary-container</x:v>
      </x:c>
      <x:c r="F5156" s="2" t="str">
        <x:v>tokens/versions/latest/sass/_md-comp-switch.scss</x:v>
      </x:c>
      <x:c r="G5156" s="2" t="n">
        <x:v>121</x:v>
      </x:c>
      <x:c r="H5156" s="2" t="str">
        <x:v>https://github.com/material-components/material-web/blob/cbd34a8921915af94d5ef65c2a69eece41d5b4f3/tokens/versions/latest/sass/_md-comp-switch.scss#L121</x:v>
      </x:c>
    </x:row>
    <x:row r="5157" ht="20" customHeight="1">
      <x:c r="A5157" s="2" t="str">
        <x:v>MT-05156</x:v>
      </x:c>
      <x:c r="B5157" s="2" t="str">
        <x:v>--md-switch-selected-hover-icon-color</x:v>
      </x:c>
      <x:c r="C5157" s="2" t="str">
        <x:v>comp</x:v>
      </x:c>
      <x:c r="D5157" s="2" t="str">
        <x:v>latest/sass</x:v>
      </x:c>
      <x:c r="E5157" s="2" t="str">
        <x:v>md-sys-color.$primary</x:v>
      </x:c>
      <x:c r="F5157" s="2" t="str">
        <x:v>tokens/versions/latest/sass/_md-comp-switch.scss</x:v>
      </x:c>
      <x:c r="G5157" s="2" t="n">
        <x:v>123</x:v>
      </x:c>
      <x:c r="H5157" s="2" t="str">
        <x:v>https://github.com/material-components/material-web/blob/cbd34a8921915af94d5ef65c2a69eece41d5b4f3/tokens/versions/latest/sass/_md-comp-switch.scss#L123</x:v>
      </x:c>
    </x:row>
    <x:row r="5158" ht="20" customHeight="1">
      <x:c r="A5158" s="2" t="str">
        <x:v>MT-05157</x:v>
      </x:c>
      <x:c r="B5158" s="2" t="str">
        <x:v>--md-switch-selected-hover-state-layer-color</x:v>
      </x:c>
      <x:c r="C5158" s="2" t="str">
        <x:v>comp</x:v>
      </x:c>
      <x:c r="D5158" s="2" t="str">
        <x:v>latest/sass</x:v>
      </x:c>
      <x:c r="E5158" s="2" t="str">
        <x:v>md-sys-color.$primary</x:v>
      </x:c>
      <x:c r="F5158" s="2" t="str">
        <x:v>tokens/versions/latest/sass/_md-comp-switch.scss</x:v>
      </x:c>
      <x:c r="G5158" s="2" t="n">
        <x:v>125</x:v>
      </x:c>
      <x:c r="H5158" s="2" t="str">
        <x:v>https://github.com/material-components/material-web/blob/cbd34a8921915af94d5ef65c2a69eece41d5b4f3/tokens/versions/latest/sass/_md-comp-switch.scss#L125</x:v>
      </x:c>
    </x:row>
    <x:row r="5159" ht="20" customHeight="1">
      <x:c r="A5159" s="2" t="str">
        <x:v>MT-05158</x:v>
      </x:c>
      <x:c r="B5159" s="2" t="str">
        <x:v>--md-switch-selected-hover-state-layer-opacity</x:v>
      </x:c>
      <x:c r="C5159" s="2" t="str">
        <x:v>comp</x:v>
      </x:c>
      <x:c r="D5159" s="2" t="str">
        <x:v>latest/sass</x:v>
      </x:c>
      <x:c r="E5159" s="2" t="str">
        <x:v>md-sys-state.$hover-state-layer-opacity</x:v>
      </x:c>
      <x:c r="F5159" s="2" t="str">
        <x:v>tokens/versions/latest/sass/_md-comp-switch.scss</x:v>
      </x:c>
      <x:c r="G5159" s="2" t="n">
        <x:v>127</x:v>
      </x:c>
      <x:c r="H5159" s="2" t="str">
        <x:v>https://github.com/material-components/material-web/blob/cbd34a8921915af94d5ef65c2a69eece41d5b4f3/tokens/versions/latest/sass/_md-comp-switch.scss#L127</x:v>
      </x:c>
    </x:row>
    <x:row r="5160" ht="20" customHeight="1">
      <x:c r="A5160" s="2" t="str">
        <x:v>MT-05159</x:v>
      </x:c>
      <x:c r="B5160" s="2" t="str">
        <x:v>--md-switch-selected-hover-track-color</x:v>
      </x:c>
      <x:c r="C5160" s="2" t="str">
        <x:v>comp</x:v>
      </x:c>
      <x:c r="D5160" s="2" t="str">
        <x:v>latest/sass</x:v>
      </x:c>
      <x:c r="E5160" s="2" t="str">
        <x:v>md-sys-color.$primary</x:v>
      </x:c>
      <x:c r="F5160" s="2" t="str">
        <x:v>tokens/versions/latest/sass/_md-comp-switch.scss</x:v>
      </x:c>
      <x:c r="G5160" s="2" t="n">
        <x:v>129</x:v>
      </x:c>
      <x:c r="H5160" s="2" t="str">
        <x:v>https://github.com/material-components/material-web/blob/cbd34a8921915af94d5ef65c2a69eece41d5b4f3/tokens/versions/latest/sass/_md-comp-switch.scss#L129</x:v>
      </x:c>
    </x:row>
    <x:row r="5161" ht="20" customHeight="1">
      <x:c r="A5161" s="2" t="str">
        <x:v>MT-05160</x:v>
      </x:c>
      <x:c r="B5161" s="2" t="str">
        <x:v>--md-switch-selected-icon-color</x:v>
      </x:c>
      <x:c r="C5161" s="2" t="str">
        <x:v>comp</x:v>
      </x:c>
      <x:c r="D5161" s="2" t="str">
        <x:v>latest/sass</x:v>
      </x:c>
      <x:c r="E5161" s="2" t="str">
        <x:v>md-sys-color.$primary</x:v>
      </x:c>
      <x:c r="F5161" s="2" t="str">
        <x:v>tokens/versions/latest/sass/_md-comp-switch.scss</x:v>
      </x:c>
      <x:c r="G5161" s="2" t="n">
        <x:v>131</x:v>
      </x:c>
      <x:c r="H5161" s="2" t="str">
        <x:v>https://github.com/material-components/material-web/blob/cbd34a8921915af94d5ef65c2a69eece41d5b4f3/tokens/versions/latest/sass/_md-comp-switch.scss#L131</x:v>
      </x:c>
    </x:row>
    <x:row r="5162" ht="20" customHeight="1">
      <x:c r="A5162" s="2" t="str">
        <x:v>MT-05161</x:v>
      </x:c>
      <x:c r="B5162" s="2" t="str">
        <x:v>--md-switch-selected-icon-size</x:v>
      </x:c>
      <x:c r="C5162" s="2" t="str">
        <x:v>comp</x:v>
      </x:c>
      <x:c r="D5162" s="2" t="str">
        <x:v>latest/sass</x:v>
      </x:c>
      <x:c r="E5162" s="2" t="str">
        <x:v>16px</x:v>
      </x:c>
      <x:c r="F5162" s="2" t="str">
        <x:v>tokens/versions/latest/sass/_md-comp-switch.scss</x:v>
      </x:c>
      <x:c r="G5162" s="2" t="n">
        <x:v>55</x:v>
      </x:c>
      <x:c r="H5162" s="2" t="str">
        <x:v>https://github.com/material-components/material-web/blob/cbd34a8921915af94d5ef65c2a69eece41d5b4f3/tokens/versions/latest/sass/_md-comp-switch.scss#L55</x:v>
      </x:c>
    </x:row>
    <x:row r="5163" ht="20" customHeight="1">
      <x:c r="A5163" s="2" t="str">
        <x:v>MT-05162</x:v>
      </x:c>
      <x:c r="B5163" s="2" t="str">
        <x:v>--md-switch-selected-pressed-handle-color</x:v>
      </x:c>
      <x:c r="C5163" s="2" t="str">
        <x:v>comp</x:v>
      </x:c>
      <x:c r="D5163" s="2" t="str">
        <x:v>latest/sass</x:v>
      </x:c>
      <x:c r="E5163" s="2" t="str">
        <x:v>md-sys-color.$primary-container</x:v>
      </x:c>
      <x:c r="F5163" s="2" t="str">
        <x:v>tokens/versions/latest/sass/_md-comp-switch.scss</x:v>
      </x:c>
      <x:c r="G5163" s="2" t="n">
        <x:v>133</x:v>
      </x:c>
      <x:c r="H5163" s="2" t="str">
        <x:v>https://github.com/material-components/material-web/blob/cbd34a8921915af94d5ef65c2a69eece41d5b4f3/tokens/versions/latest/sass/_md-comp-switch.scss#L133</x:v>
      </x:c>
    </x:row>
    <x:row r="5164" ht="20" customHeight="1">
      <x:c r="A5164" s="2" t="str">
        <x:v>MT-05163</x:v>
      </x:c>
      <x:c r="B5164" s="2" t="str">
        <x:v>--md-switch-selected-pressed-icon-color</x:v>
      </x:c>
      <x:c r="C5164" s="2" t="str">
        <x:v>comp</x:v>
      </x:c>
      <x:c r="D5164" s="2" t="str">
        <x:v>latest/sass</x:v>
      </x:c>
      <x:c r="E5164" s="2" t="str">
        <x:v>md-sys-color.$primary</x:v>
      </x:c>
      <x:c r="F5164" s="2" t="str">
        <x:v>tokens/versions/latest/sass/_md-comp-switch.scss</x:v>
      </x:c>
      <x:c r="G5164" s="2" t="n">
        <x:v>135</x:v>
      </x:c>
      <x:c r="H5164" s="2" t="str">
        <x:v>https://github.com/material-components/material-web/blob/cbd34a8921915af94d5ef65c2a69eece41d5b4f3/tokens/versions/latest/sass/_md-comp-switch.scss#L135</x:v>
      </x:c>
    </x:row>
    <x:row r="5165" ht="20" customHeight="1">
      <x:c r="A5165" s="2" t="str">
        <x:v>MT-05164</x:v>
      </x:c>
      <x:c r="B5165" s="2" t="str">
        <x:v>--md-switch-selected-pressed-state-layer-color</x:v>
      </x:c>
      <x:c r="C5165" s="2" t="str">
        <x:v>comp</x:v>
      </x:c>
      <x:c r="D5165" s="2" t="str">
        <x:v>latest/sass</x:v>
      </x:c>
      <x:c r="E5165" s="2" t="str">
        <x:v>md-sys-color.$primary</x:v>
      </x:c>
      <x:c r="F5165" s="2" t="str">
        <x:v>tokens/versions/latest/sass/_md-comp-switch.scss</x:v>
      </x:c>
      <x:c r="G5165" s="2" t="n">
        <x:v>137</x:v>
      </x:c>
      <x:c r="H5165" s="2" t="str">
        <x:v>https://github.com/material-components/material-web/blob/cbd34a8921915af94d5ef65c2a69eece41d5b4f3/tokens/versions/latest/sass/_md-comp-switch.scss#L137</x:v>
      </x:c>
    </x:row>
    <x:row r="5166" ht="20" customHeight="1">
      <x:c r="A5166" s="2" t="str">
        <x:v>MT-05165</x:v>
      </x:c>
      <x:c r="B5166" s="2" t="str">
        <x:v>--md-switch-selected-pressed-state-layer-opacity</x:v>
      </x:c>
      <x:c r="C5166" s="2" t="str">
        <x:v>comp</x:v>
      </x:c>
      <x:c r="D5166" s="2" t="str">
        <x:v>latest/sass</x:v>
      </x:c>
      <x:c r="E5166" s="2" t="str">
        <x:v>md-sys-state.$pressed-state-layer-opacity</x:v>
      </x:c>
      <x:c r="F5166" s="2" t="str">
        <x:v>tokens/versions/latest/sass/_md-comp-switch.scss</x:v>
      </x:c>
      <x:c r="G5166" s="2" t="n">
        <x:v>139</x:v>
      </x:c>
      <x:c r="H5166" s="2" t="str">
        <x:v>https://github.com/material-components/material-web/blob/cbd34a8921915af94d5ef65c2a69eece41d5b4f3/tokens/versions/latest/sass/_md-comp-switch.scss#L139</x:v>
      </x:c>
    </x:row>
    <x:row r="5167" ht="20" customHeight="1">
      <x:c r="A5167" s="2" t="str">
        <x:v>MT-05166</x:v>
      </x:c>
      <x:c r="B5167" s="2" t="str">
        <x:v>--md-switch-selected-pressed-track-color</x:v>
      </x:c>
      <x:c r="C5167" s="2" t="str">
        <x:v>comp</x:v>
      </x:c>
      <x:c r="D5167" s="2" t="str">
        <x:v>latest/sass</x:v>
      </x:c>
      <x:c r="E5167" s="2" t="str">
        <x:v>md-sys-color.$primary</x:v>
      </x:c>
      <x:c r="F5167" s="2" t="str">
        <x:v>tokens/versions/latest/sass/_md-comp-switch.scss</x:v>
      </x:c>
      <x:c r="G5167" s="2" t="n">
        <x:v>141</x:v>
      </x:c>
      <x:c r="H5167" s="2" t="str">
        <x:v>https://github.com/material-components/material-web/blob/cbd34a8921915af94d5ef65c2a69eece41d5b4f3/tokens/versions/latest/sass/_md-comp-switch.scss#L141</x:v>
      </x:c>
    </x:row>
    <x:row r="5168" ht="20" customHeight="1">
      <x:c r="A5168" s="2" t="str">
        <x:v>MT-05167</x:v>
      </x:c>
      <x:c r="B5168" s="2" t="str">
        <x:v>--md-switch-selected-track-color</x:v>
      </x:c>
      <x:c r="C5168" s="2" t="str">
        <x:v>comp</x:v>
      </x:c>
      <x:c r="D5168" s="2" t="str">
        <x:v>latest/sass</x:v>
      </x:c>
      <x:c r="E5168" s="2" t="str">
        <x:v>md-sys-color.$primary</x:v>
      </x:c>
      <x:c r="F5168" s="2" t="str">
        <x:v>tokens/versions/latest/sass/_md-comp-switch.scss</x:v>
      </x:c>
      <x:c r="G5168" s="2" t="n">
        <x:v>143</x:v>
      </x:c>
      <x:c r="H5168" s="2" t="str">
        <x:v>https://github.com/material-components/material-web/blob/cbd34a8921915af94d5ef65c2a69eece41d5b4f3/tokens/versions/latest/sass/_md-comp-switch.scss#L143</x:v>
      </x:c>
    </x:row>
    <x:row r="5169" ht="20" customHeight="1">
      <x:c r="A5169" s="2" t="str">
        <x:v>MT-05168</x:v>
      </x:c>
      <x:c r="B5169" s="2" t="str">
        <x:v>--md-switch-state-layer-shape</x:v>
      </x:c>
      <x:c r="C5169" s="2" t="str">
        <x:v>comp</x:v>
      </x:c>
      <x:c r="D5169" s="2" t="str">
        <x:v>latest/sass</x:v>
      </x:c>
      <x:c r="E5169" s="2" t="str">
        <x:v>md-sys-shape.$corner-full</x:v>
      </x:c>
      <x:c r="F5169" s="2" t="str">
        <x:v>tokens/versions/latest/sass/_md-comp-switch.scss</x:v>
      </x:c>
      <x:c r="G5169" s="2" t="n">
        <x:v>145</x:v>
      </x:c>
      <x:c r="H5169" s="2" t="str">
        <x:v>https://github.com/material-components/material-web/blob/cbd34a8921915af94d5ef65c2a69eece41d5b4f3/tokens/versions/latest/sass/_md-comp-switch.scss#L145</x:v>
      </x:c>
    </x:row>
    <x:row r="5170" ht="20" customHeight="1">
      <x:c r="A5170" s="2" t="str">
        <x:v>MT-05169</x:v>
      </x:c>
      <x:c r="B5170" s="2" t="str">
        <x:v>--md-switch-state-layer-size</x:v>
      </x:c>
      <x:c r="C5170" s="2" t="str">
        <x:v>comp</x:v>
      </x:c>
      <x:c r="D5170" s="2" t="str">
        <x:v>latest/sass</x:v>
      </x:c>
      <x:c r="E5170" s="2" t="str">
        <x:v>40px</x:v>
      </x:c>
      <x:c r="F5170" s="2" t="str">
        <x:v>tokens/versions/latest/sass/_md-comp-switch.scss</x:v>
      </x:c>
      <x:c r="G5170" s="2" t="n">
        <x:v>57</x:v>
      </x:c>
      <x:c r="H5170" s="2" t="str">
        <x:v>https://github.com/material-components/material-web/blob/cbd34a8921915af94d5ef65c2a69eece41d5b4f3/tokens/versions/latest/sass/_md-comp-switch.scss#L57</x:v>
      </x:c>
    </x:row>
    <x:row r="5171" ht="20" customHeight="1">
      <x:c r="A5171" s="2" t="str">
        <x:v>MT-05170</x:v>
      </x:c>
      <x:c r="B5171" s="2" t="str">
        <x:v>--md-switch-track-height</x:v>
      </x:c>
      <x:c r="C5171" s="2" t="str">
        <x:v>comp</x:v>
      </x:c>
      <x:c r="D5171" s="2" t="str">
        <x:v>latest/sass</x:v>
      </x:c>
      <x:c r="E5171" s="2" t="str">
        <x:v>32px</x:v>
      </x:c>
      <x:c r="F5171" s="2" t="str">
        <x:v>tokens/versions/latest/sass/_md-comp-switch.scss</x:v>
      </x:c>
      <x:c r="G5171" s="2" t="n">
        <x:v>59</x:v>
      </x:c>
      <x:c r="H5171" s="2" t="str">
        <x:v>https://github.com/material-components/material-web/blob/cbd34a8921915af94d5ef65c2a69eece41d5b4f3/tokens/versions/latest/sass/_md-comp-switch.scss#L59</x:v>
      </x:c>
    </x:row>
    <x:row r="5172" ht="20" customHeight="1">
      <x:c r="A5172" s="2" t="str">
        <x:v>MT-05171</x:v>
      </x:c>
      <x:c r="B5172" s="2" t="str">
        <x:v>--md-switch-track-outline-width</x:v>
      </x:c>
      <x:c r="C5172" s="2" t="str">
        <x:v>comp</x:v>
      </x:c>
      <x:c r="D5172" s="2" t="str">
        <x:v>latest/sass</x:v>
      </x:c>
      <x:c r="E5172" s="2" t="str">
        <x:v>2px</x:v>
      </x:c>
      <x:c r="F5172" s="2" t="str">
        <x:v>tokens/versions/latest/sass/_md-comp-switch.scss</x:v>
      </x:c>
      <x:c r="G5172" s="2" t="n">
        <x:v>61</x:v>
      </x:c>
      <x:c r="H5172" s="2" t="str">
        <x:v>https://github.com/material-components/material-web/blob/cbd34a8921915af94d5ef65c2a69eece41d5b4f3/tokens/versions/latest/sass/_md-comp-switch.scss#L61</x:v>
      </x:c>
    </x:row>
    <x:row r="5173" ht="20" customHeight="1">
      <x:c r="A5173" s="2" t="str">
        <x:v>MT-05172</x:v>
      </x:c>
      <x:c r="B5173" s="2" t="str">
        <x:v>--md-switch-track-shape</x:v>
      </x:c>
      <x:c r="C5173" s="2" t="str">
        <x:v>comp</x:v>
      </x:c>
      <x:c r="D5173" s="2" t="str">
        <x:v>latest/sass</x:v>
      </x:c>
      <x:c r="E5173" s="2" t="str">
        <x:v>md-sys-shape.$corner-full</x:v>
      </x:c>
      <x:c r="F5173" s="2" t="str">
        <x:v>tokens/versions/latest/sass/_md-comp-switch.scss</x:v>
      </x:c>
      <x:c r="G5173" s="2" t="n">
        <x:v>147</x:v>
      </x:c>
      <x:c r="H5173" s="2" t="str">
        <x:v>https://github.com/material-components/material-web/blob/cbd34a8921915af94d5ef65c2a69eece41d5b4f3/tokens/versions/latest/sass/_md-comp-switch.scss#L147</x:v>
      </x:c>
    </x:row>
    <x:row r="5174" ht="20" customHeight="1">
      <x:c r="A5174" s="2" t="str">
        <x:v>MT-05173</x:v>
      </x:c>
      <x:c r="B5174" s="2" t="str">
        <x:v>--md-switch-track-width</x:v>
      </x:c>
      <x:c r="C5174" s="2" t="str">
        <x:v>comp</x:v>
      </x:c>
      <x:c r="D5174" s="2" t="str">
        <x:v>latest/sass</x:v>
      </x:c>
      <x:c r="E5174" s="2" t="str">
        <x:v>52px</x:v>
      </x:c>
      <x:c r="F5174" s="2" t="str">
        <x:v>tokens/versions/latest/sass/_md-comp-switch.scss</x:v>
      </x:c>
      <x:c r="G5174" s="2" t="n">
        <x:v>63</x:v>
      </x:c>
      <x:c r="H5174" s="2" t="str">
        <x:v>https://github.com/material-components/material-web/blob/cbd34a8921915af94d5ef65c2a69eece41d5b4f3/tokens/versions/latest/sass/_md-comp-switch.scss#L63</x:v>
      </x:c>
    </x:row>
    <x:row r="5175" ht="20" customHeight="1">
      <x:c r="A5175" s="2" t="str">
        <x:v>MT-05174</x:v>
      </x:c>
      <x:c r="B5175" s="2" t="str">
        <x:v>--md-switch-unselected-focus-handle-color</x:v>
      </x:c>
      <x:c r="C5175" s="2" t="str">
        <x:v>comp</x:v>
      </x:c>
      <x:c r="D5175" s="2" t="str">
        <x:v>latest/sass</x:v>
      </x:c>
      <x:c r="E5175" s="2" t="str">
        <x:v>md-sys-color.$on-surface-variant</x:v>
      </x:c>
      <x:c r="F5175" s="2" t="str">
        <x:v>tokens/versions/latest/sass/_md-comp-switch.scss</x:v>
      </x:c>
      <x:c r="G5175" s="2" t="n">
        <x:v>149</x:v>
      </x:c>
      <x:c r="H5175" s="2" t="str">
        <x:v>https://github.com/material-components/material-web/blob/cbd34a8921915af94d5ef65c2a69eece41d5b4f3/tokens/versions/latest/sass/_md-comp-switch.scss#L149</x:v>
      </x:c>
    </x:row>
    <x:row r="5176" ht="20" customHeight="1">
      <x:c r="A5176" s="2" t="str">
        <x:v>MT-05175</x:v>
      </x:c>
      <x:c r="B5176" s="2" t="str">
        <x:v>--md-switch-unselected-focus-icon-color</x:v>
      </x:c>
      <x:c r="C5176" s="2" t="str">
        <x:v>comp</x:v>
      </x:c>
      <x:c r="D5176" s="2" t="str">
        <x:v>latest/sass</x:v>
      </x:c>
      <x:c r="E5176" s="2" t="str">
        <x:v>md-sys-color.$surface-container-highest</x:v>
      </x:c>
      <x:c r="F5176" s="2" t="str">
        <x:v>tokens/versions/latest/sass/_md-comp-switch.scss</x:v>
      </x:c>
      <x:c r="G5176" s="2" t="n">
        <x:v>151</x:v>
      </x:c>
      <x:c r="H5176" s="2" t="str">
        <x:v>https://github.com/material-components/material-web/blob/cbd34a8921915af94d5ef65c2a69eece41d5b4f3/tokens/versions/latest/sass/_md-comp-switch.scss#L151</x:v>
      </x:c>
    </x:row>
    <x:row r="5177" ht="20" customHeight="1">
      <x:c r="A5177" s="2" t="str">
        <x:v>MT-05176</x:v>
      </x:c>
      <x:c r="B5177" s="2" t="str">
        <x:v>--md-switch-unselected-focus-state-layer-color</x:v>
      </x:c>
      <x:c r="C5177" s="2" t="str">
        <x:v>comp</x:v>
      </x:c>
      <x:c r="D5177" s="2" t="str">
        <x:v>latest/sass</x:v>
      </x:c>
      <x:c r="E5177" s="2" t="str">
        <x:v>md-sys-color.$on-surface</x:v>
      </x:c>
      <x:c r="F5177" s="2" t="str">
        <x:v>tokens/versions/latest/sass/_md-comp-switch.scss</x:v>
      </x:c>
      <x:c r="G5177" s="2" t="n">
        <x:v>153</x:v>
      </x:c>
      <x:c r="H5177" s="2" t="str">
        <x:v>https://github.com/material-components/material-web/blob/cbd34a8921915af94d5ef65c2a69eece41d5b4f3/tokens/versions/latest/sass/_md-comp-switch.scss#L153</x:v>
      </x:c>
    </x:row>
    <x:row r="5178" ht="20" customHeight="1">
      <x:c r="A5178" s="2" t="str">
        <x:v>MT-05177</x:v>
      </x:c>
      <x:c r="B5178" s="2" t="str">
        <x:v>--md-switch-unselected-focus-state-layer-opacity</x:v>
      </x:c>
      <x:c r="C5178" s="2" t="str">
        <x:v>comp</x:v>
      </x:c>
      <x:c r="D5178" s="2" t="str">
        <x:v>latest/sass</x:v>
      </x:c>
      <x:c r="E5178" s="2" t="str">
        <x:v>md-sys-state.$focus-state-layer-opacity</x:v>
      </x:c>
      <x:c r="F5178" s="2" t="str">
        <x:v>tokens/versions/latest/sass/_md-comp-switch.scss</x:v>
      </x:c>
      <x:c r="G5178" s="2" t="n">
        <x:v>155</x:v>
      </x:c>
      <x:c r="H5178" s="2" t="str">
        <x:v>https://github.com/material-components/material-web/blob/cbd34a8921915af94d5ef65c2a69eece41d5b4f3/tokens/versions/latest/sass/_md-comp-switch.scss#L155</x:v>
      </x:c>
    </x:row>
    <x:row r="5179" ht="20" customHeight="1">
      <x:c r="A5179" s="2" t="str">
        <x:v>MT-05178</x:v>
      </x:c>
      <x:c r="B5179" s="2" t="str">
        <x:v>--md-switch-unselected-focus-track-color</x:v>
      </x:c>
      <x:c r="C5179" s="2" t="str">
        <x:v>comp</x:v>
      </x:c>
      <x:c r="D5179" s="2" t="str">
        <x:v>latest/sass</x:v>
      </x:c>
      <x:c r="E5179" s="2" t="str">
        <x:v>md-sys-color.$surface-container-highest</x:v>
      </x:c>
      <x:c r="F5179" s="2" t="str">
        <x:v>tokens/versions/latest/sass/_md-comp-switch.scss</x:v>
      </x:c>
      <x:c r="G5179" s="2" t="n">
        <x:v>157</x:v>
      </x:c>
      <x:c r="H5179" s="2" t="str">
        <x:v>https://github.com/material-components/material-web/blob/cbd34a8921915af94d5ef65c2a69eece41d5b4f3/tokens/versions/latest/sass/_md-comp-switch.scss#L157</x:v>
      </x:c>
    </x:row>
    <x:row r="5180" ht="20" customHeight="1">
      <x:c r="A5180" s="2" t="str">
        <x:v>MT-05179</x:v>
      </x:c>
      <x:c r="B5180" s="2" t="str">
        <x:v>--md-switch-unselected-focus-track-outline-color</x:v>
      </x:c>
      <x:c r="C5180" s="2" t="str">
        <x:v>comp</x:v>
      </x:c>
      <x:c r="D5180" s="2" t="str">
        <x:v>latest/sass</x:v>
      </x:c>
      <x:c r="E5180" s="2" t="str">
        <x:v>md-sys-color.$outline</x:v>
      </x:c>
      <x:c r="F5180" s="2" t="str">
        <x:v>tokens/versions/latest/sass/_md-comp-switch.scss</x:v>
      </x:c>
      <x:c r="G5180" s="2" t="n">
        <x:v>159</x:v>
      </x:c>
      <x:c r="H5180" s="2" t="str">
        <x:v>https://github.com/material-components/material-web/blob/cbd34a8921915af94d5ef65c2a69eece41d5b4f3/tokens/versions/latest/sass/_md-comp-switch.scss#L159</x:v>
      </x:c>
    </x:row>
    <x:row r="5181" ht="20" customHeight="1">
      <x:c r="A5181" s="2" t="str">
        <x:v>MT-05180</x:v>
      </x:c>
      <x:c r="B5181" s="2" t="str">
        <x:v>--md-switch-unselected-handle-color</x:v>
      </x:c>
      <x:c r="C5181" s="2" t="str">
        <x:v>comp</x:v>
      </x:c>
      <x:c r="D5181" s="2" t="str">
        <x:v>latest/sass</x:v>
      </x:c>
      <x:c r="E5181" s="2" t="str">
        <x:v>md-sys-color.$outline</x:v>
      </x:c>
      <x:c r="F5181" s="2" t="str">
        <x:v>tokens/versions/latest/sass/_md-comp-switch.scss</x:v>
      </x:c>
      <x:c r="G5181" s="2" t="n">
        <x:v>161</x:v>
      </x:c>
      <x:c r="H5181" s="2" t="str">
        <x:v>https://github.com/material-components/material-web/blob/cbd34a8921915af94d5ef65c2a69eece41d5b4f3/tokens/versions/latest/sass/_md-comp-switch.scss#L161</x:v>
      </x:c>
    </x:row>
    <x:row r="5182" ht="20" customHeight="1">
      <x:c r="A5182" s="2" t="str">
        <x:v>MT-05181</x:v>
      </x:c>
      <x:c r="B5182" s="2" t="str">
        <x:v>--md-switch-unselected-handle-height</x:v>
      </x:c>
      <x:c r="C5182" s="2" t="str">
        <x:v>comp</x:v>
      </x:c>
      <x:c r="D5182" s="2" t="str">
        <x:v>latest/sass</x:v>
      </x:c>
      <x:c r="E5182" s="2" t="str">
        <x:v>16px</x:v>
      </x:c>
      <x:c r="F5182" s="2" t="str">
        <x:v>tokens/versions/latest/sass/_md-comp-switch.scss</x:v>
      </x:c>
      <x:c r="G5182" s="2" t="n">
        <x:v>65</x:v>
      </x:c>
      <x:c r="H5182" s="2" t="str">
        <x:v>https://github.com/material-components/material-web/blob/cbd34a8921915af94d5ef65c2a69eece41d5b4f3/tokens/versions/latest/sass/_md-comp-switch.scss#L65</x:v>
      </x:c>
    </x:row>
    <x:row r="5183" ht="20" customHeight="1">
      <x:c r="A5183" s="2" t="str">
        <x:v>MT-05182</x:v>
      </x:c>
      <x:c r="B5183" s="2" t="str">
        <x:v>--md-switch-unselected-handle-width</x:v>
      </x:c>
      <x:c r="C5183" s="2" t="str">
        <x:v>comp</x:v>
      </x:c>
      <x:c r="D5183" s="2" t="str">
        <x:v>latest/sass</x:v>
      </x:c>
      <x:c r="E5183" s="2" t="str">
        <x:v>16px</x:v>
      </x:c>
      <x:c r="F5183" s="2" t="str">
        <x:v>tokens/versions/latest/sass/_md-comp-switch.scss</x:v>
      </x:c>
      <x:c r="G5183" s="2" t="n">
        <x:v>67</x:v>
      </x:c>
      <x:c r="H5183" s="2" t="str">
        <x:v>https://github.com/material-components/material-web/blob/cbd34a8921915af94d5ef65c2a69eece41d5b4f3/tokens/versions/latest/sass/_md-comp-switch.scss#L67</x:v>
      </x:c>
    </x:row>
    <x:row r="5184" ht="20" customHeight="1">
      <x:c r="A5184" s="2" t="str">
        <x:v>MT-05183</x:v>
      </x:c>
      <x:c r="B5184" s="2" t="str">
        <x:v>--md-switch-unselected-hover-handle-color</x:v>
      </x:c>
      <x:c r="C5184" s="2" t="str">
        <x:v>comp</x:v>
      </x:c>
      <x:c r="D5184" s="2" t="str">
        <x:v>latest/sass</x:v>
      </x:c>
      <x:c r="E5184" s="2" t="str">
        <x:v>md-sys-color.$on-surface-variant</x:v>
      </x:c>
      <x:c r="F5184" s="2" t="str">
        <x:v>tokens/versions/latest/sass/_md-comp-switch.scss</x:v>
      </x:c>
      <x:c r="G5184" s="2" t="n">
        <x:v>163</x:v>
      </x:c>
      <x:c r="H5184" s="2" t="str">
        <x:v>https://github.com/material-components/material-web/blob/cbd34a8921915af94d5ef65c2a69eece41d5b4f3/tokens/versions/latest/sass/_md-comp-switch.scss#L163</x:v>
      </x:c>
    </x:row>
    <x:row r="5185" ht="20" customHeight="1">
      <x:c r="A5185" s="2" t="str">
        <x:v>MT-05184</x:v>
      </x:c>
      <x:c r="B5185" s="2" t="str">
        <x:v>--md-switch-unselected-hover-icon-color</x:v>
      </x:c>
      <x:c r="C5185" s="2" t="str">
        <x:v>comp</x:v>
      </x:c>
      <x:c r="D5185" s="2" t="str">
        <x:v>latest/sass</x:v>
      </x:c>
      <x:c r="E5185" s="2" t="str">
        <x:v>md-sys-color.$surface-container-highest</x:v>
      </x:c>
      <x:c r="F5185" s="2" t="str">
        <x:v>tokens/versions/latest/sass/_md-comp-switch.scss</x:v>
      </x:c>
      <x:c r="G5185" s="2" t="n">
        <x:v>165</x:v>
      </x:c>
      <x:c r="H5185" s="2" t="str">
        <x:v>https://github.com/material-components/material-web/blob/cbd34a8921915af94d5ef65c2a69eece41d5b4f3/tokens/versions/latest/sass/_md-comp-switch.scss#L165</x:v>
      </x:c>
    </x:row>
    <x:row r="5186" ht="20" customHeight="1">
      <x:c r="A5186" s="2" t="str">
        <x:v>MT-05185</x:v>
      </x:c>
      <x:c r="B5186" s="2" t="str">
        <x:v>--md-switch-unselected-hover-state-layer-color</x:v>
      </x:c>
      <x:c r="C5186" s="2" t="str">
        <x:v>comp</x:v>
      </x:c>
      <x:c r="D5186" s="2" t="str">
        <x:v>latest/sass</x:v>
      </x:c>
      <x:c r="E5186" s="2" t="str">
        <x:v>md-sys-color.$on-surface</x:v>
      </x:c>
      <x:c r="F5186" s="2" t="str">
        <x:v>tokens/versions/latest/sass/_md-comp-switch.scss</x:v>
      </x:c>
      <x:c r="G5186" s="2" t="n">
        <x:v>167</x:v>
      </x:c>
      <x:c r="H5186" s="2" t="str">
        <x:v>https://github.com/material-components/material-web/blob/cbd34a8921915af94d5ef65c2a69eece41d5b4f3/tokens/versions/latest/sass/_md-comp-switch.scss#L167</x:v>
      </x:c>
    </x:row>
    <x:row r="5187" ht="20" customHeight="1">
      <x:c r="A5187" s="2" t="str">
        <x:v>MT-05186</x:v>
      </x:c>
      <x:c r="B5187" s="2" t="str">
        <x:v>--md-switch-unselected-hover-state-layer-opacity</x:v>
      </x:c>
      <x:c r="C5187" s="2" t="str">
        <x:v>comp</x:v>
      </x:c>
      <x:c r="D5187" s="2" t="str">
        <x:v>latest/sass</x:v>
      </x:c>
      <x:c r="E5187" s="2" t="str">
        <x:v>md-sys-state.$hover-state-layer-opacity</x:v>
      </x:c>
      <x:c r="F5187" s="2" t="str">
        <x:v>tokens/versions/latest/sass/_md-comp-switch.scss</x:v>
      </x:c>
      <x:c r="G5187" s="2" t="n">
        <x:v>169</x:v>
      </x:c>
      <x:c r="H5187" s="2" t="str">
        <x:v>https://github.com/material-components/material-web/blob/cbd34a8921915af94d5ef65c2a69eece41d5b4f3/tokens/versions/latest/sass/_md-comp-switch.scss#L169</x:v>
      </x:c>
    </x:row>
    <x:row r="5188" ht="20" customHeight="1">
      <x:c r="A5188" s="2" t="str">
        <x:v>MT-05187</x:v>
      </x:c>
      <x:c r="B5188" s="2" t="str">
        <x:v>--md-switch-unselected-hover-track-color</x:v>
      </x:c>
      <x:c r="C5188" s="2" t="str">
        <x:v>comp</x:v>
      </x:c>
      <x:c r="D5188" s="2" t="str">
        <x:v>latest/sass</x:v>
      </x:c>
      <x:c r="E5188" s="2" t="str">
        <x:v>md-sys-color.$surface-container-highest</x:v>
      </x:c>
      <x:c r="F5188" s="2" t="str">
        <x:v>tokens/versions/latest/sass/_md-comp-switch.scss</x:v>
      </x:c>
      <x:c r="G5188" s="2" t="n">
        <x:v>171</x:v>
      </x:c>
      <x:c r="H5188" s="2" t="str">
        <x:v>https://github.com/material-components/material-web/blob/cbd34a8921915af94d5ef65c2a69eece41d5b4f3/tokens/versions/latest/sass/_md-comp-switch.scss#L171</x:v>
      </x:c>
    </x:row>
    <x:row r="5189" ht="20" customHeight="1">
      <x:c r="A5189" s="2" t="str">
        <x:v>MT-05188</x:v>
      </x:c>
      <x:c r="B5189" s="2" t="str">
        <x:v>--md-switch-unselected-hover-track-outline-color</x:v>
      </x:c>
      <x:c r="C5189" s="2" t="str">
        <x:v>comp</x:v>
      </x:c>
      <x:c r="D5189" s="2" t="str">
        <x:v>latest/sass</x:v>
      </x:c>
      <x:c r="E5189" s="2" t="str">
        <x:v>md-sys-color.$outline</x:v>
      </x:c>
      <x:c r="F5189" s="2" t="str">
        <x:v>tokens/versions/latest/sass/_md-comp-switch.scss</x:v>
      </x:c>
      <x:c r="G5189" s="2" t="n">
        <x:v>173</x:v>
      </x:c>
      <x:c r="H5189" s="2" t="str">
        <x:v>https://github.com/material-components/material-web/blob/cbd34a8921915af94d5ef65c2a69eece41d5b4f3/tokens/versions/latest/sass/_md-comp-switch.scss#L173</x:v>
      </x:c>
    </x:row>
    <x:row r="5190" ht="20" customHeight="1">
      <x:c r="A5190" s="2" t="str">
        <x:v>MT-05189</x:v>
      </x:c>
      <x:c r="B5190" s="2" t="str">
        <x:v>--md-switch-unselected-icon-color</x:v>
      </x:c>
      <x:c r="C5190" s="2" t="str">
        <x:v>comp</x:v>
      </x:c>
      <x:c r="D5190" s="2" t="str">
        <x:v>latest/sass</x:v>
      </x:c>
      <x:c r="E5190" s="2" t="str">
        <x:v>md-sys-color.$surface-container-highest</x:v>
      </x:c>
      <x:c r="F5190" s="2" t="str">
        <x:v>tokens/versions/latest/sass/_md-comp-switch.scss</x:v>
      </x:c>
      <x:c r="G5190" s="2" t="n">
        <x:v>175</x:v>
      </x:c>
      <x:c r="H5190" s="2" t="str">
        <x:v>https://github.com/material-components/material-web/blob/cbd34a8921915af94d5ef65c2a69eece41d5b4f3/tokens/versions/latest/sass/_md-comp-switch.scss#L175</x:v>
      </x:c>
    </x:row>
    <x:row r="5191" ht="20" customHeight="1">
      <x:c r="A5191" s="2" t="str">
        <x:v>MT-05190</x:v>
      </x:c>
      <x:c r="B5191" s="2" t="str">
        <x:v>--md-switch-unselected-icon-size</x:v>
      </x:c>
      <x:c r="C5191" s="2" t="str">
        <x:v>comp</x:v>
      </x:c>
      <x:c r="D5191" s="2" t="str">
        <x:v>latest/sass</x:v>
      </x:c>
      <x:c r="E5191" s="2" t="str">
        <x:v>16px</x:v>
      </x:c>
      <x:c r="F5191" s="2" t="str">
        <x:v>tokens/versions/latest/sass/_md-comp-switch.scss</x:v>
      </x:c>
      <x:c r="G5191" s="2" t="n">
        <x:v>69</x:v>
      </x:c>
      <x:c r="H5191" s="2" t="str">
        <x:v>https://github.com/material-components/material-web/blob/cbd34a8921915af94d5ef65c2a69eece41d5b4f3/tokens/versions/latest/sass/_md-comp-switch.scss#L69</x:v>
      </x:c>
    </x:row>
    <x:row r="5192" ht="20" customHeight="1">
      <x:c r="A5192" s="2" t="str">
        <x:v>MT-05191</x:v>
      </x:c>
      <x:c r="B5192" s="2" t="str">
        <x:v>--md-switch-unselected-pressed-handle-color</x:v>
      </x:c>
      <x:c r="C5192" s="2" t="str">
        <x:v>comp</x:v>
      </x:c>
      <x:c r="D5192" s="2" t="str">
        <x:v>latest/sass</x:v>
      </x:c>
      <x:c r="E5192" s="2" t="str">
        <x:v>md-sys-color.$on-surface-variant</x:v>
      </x:c>
      <x:c r="F5192" s="2" t="str">
        <x:v>tokens/versions/latest/sass/_md-comp-switch.scss</x:v>
      </x:c>
      <x:c r="G5192" s="2" t="n">
        <x:v>177</x:v>
      </x:c>
      <x:c r="H5192" s="2" t="str">
        <x:v>https://github.com/material-components/material-web/blob/cbd34a8921915af94d5ef65c2a69eece41d5b4f3/tokens/versions/latest/sass/_md-comp-switch.scss#L177</x:v>
      </x:c>
    </x:row>
    <x:row r="5193" ht="20" customHeight="1">
      <x:c r="A5193" s="2" t="str">
        <x:v>MT-05192</x:v>
      </x:c>
      <x:c r="B5193" s="2" t="str">
        <x:v>--md-switch-unselected-pressed-icon-color</x:v>
      </x:c>
      <x:c r="C5193" s="2" t="str">
        <x:v>comp</x:v>
      </x:c>
      <x:c r="D5193" s="2" t="str">
        <x:v>latest/sass</x:v>
      </x:c>
      <x:c r="E5193" s="2" t="str">
        <x:v>md-sys-color.$surface-container-highest</x:v>
      </x:c>
      <x:c r="F5193" s="2" t="str">
        <x:v>tokens/versions/latest/sass/_md-comp-switch.scss</x:v>
      </x:c>
      <x:c r="G5193" s="2" t="n">
        <x:v>179</x:v>
      </x:c>
      <x:c r="H5193" s="2" t="str">
        <x:v>https://github.com/material-components/material-web/blob/cbd34a8921915af94d5ef65c2a69eece41d5b4f3/tokens/versions/latest/sass/_md-comp-switch.scss#L179</x:v>
      </x:c>
    </x:row>
    <x:row r="5194" ht="20" customHeight="1">
      <x:c r="A5194" s="2" t="str">
        <x:v>MT-05193</x:v>
      </x:c>
      <x:c r="B5194" s="2" t="str">
        <x:v>--md-switch-unselected-pressed-state-layer-color</x:v>
      </x:c>
      <x:c r="C5194" s="2" t="str">
        <x:v>comp</x:v>
      </x:c>
      <x:c r="D5194" s="2" t="str">
        <x:v>latest/sass</x:v>
      </x:c>
      <x:c r="E5194" s="2" t="str">
        <x:v>md-sys-color.$on-surface</x:v>
      </x:c>
      <x:c r="F5194" s="2" t="str">
        <x:v>tokens/versions/latest/sass/_md-comp-switch.scss</x:v>
      </x:c>
      <x:c r="G5194" s="2" t="n">
        <x:v>181</x:v>
      </x:c>
      <x:c r="H5194" s="2" t="str">
        <x:v>https://github.com/material-components/material-web/blob/cbd34a8921915af94d5ef65c2a69eece41d5b4f3/tokens/versions/latest/sass/_md-comp-switch.scss#L181</x:v>
      </x:c>
    </x:row>
    <x:row r="5195" ht="20" customHeight="1">
      <x:c r="A5195" s="2" t="str">
        <x:v>MT-05194</x:v>
      </x:c>
      <x:c r="B5195" s="2" t="str">
        <x:v>--md-switch-unselected-pressed-state-layer-opacity</x:v>
      </x:c>
      <x:c r="C5195" s="2" t="str">
        <x:v>comp</x:v>
      </x:c>
      <x:c r="D5195" s="2" t="str">
        <x:v>latest/sass</x:v>
      </x:c>
      <x:c r="E5195" s="2" t="str">
        <x:v>md-sys-state.$pressed-state-layer-opacity</x:v>
      </x:c>
      <x:c r="F5195" s="2" t="str">
        <x:v>tokens/versions/latest/sass/_md-comp-switch.scss</x:v>
      </x:c>
      <x:c r="G5195" s="2" t="n">
        <x:v>183</x:v>
      </x:c>
      <x:c r="H5195" s="2" t="str">
        <x:v>https://github.com/material-components/material-web/blob/cbd34a8921915af94d5ef65c2a69eece41d5b4f3/tokens/versions/latest/sass/_md-comp-switch.scss#L183</x:v>
      </x:c>
    </x:row>
    <x:row r="5196" ht="20" customHeight="1">
      <x:c r="A5196" s="2" t="str">
        <x:v>MT-05195</x:v>
      </x:c>
      <x:c r="B5196" s="2" t="str">
        <x:v>--md-switch-unselected-pressed-track-color</x:v>
      </x:c>
      <x:c r="C5196" s="2" t="str">
        <x:v>comp</x:v>
      </x:c>
      <x:c r="D5196" s="2" t="str">
        <x:v>latest/sass</x:v>
      </x:c>
      <x:c r="E5196" s="2" t="str">
        <x:v>md-sys-color.$surface-container-highest</x:v>
      </x:c>
      <x:c r="F5196" s="2" t="str">
        <x:v>tokens/versions/latest/sass/_md-comp-switch.scss</x:v>
      </x:c>
      <x:c r="G5196" s="2" t="n">
        <x:v>185</x:v>
      </x:c>
      <x:c r="H5196" s="2" t="str">
        <x:v>https://github.com/material-components/material-web/blob/cbd34a8921915af94d5ef65c2a69eece41d5b4f3/tokens/versions/latest/sass/_md-comp-switch.scss#L185</x:v>
      </x:c>
    </x:row>
    <x:row r="5197" ht="20" customHeight="1">
      <x:c r="A5197" s="2" t="str">
        <x:v>MT-05196</x:v>
      </x:c>
      <x:c r="B5197" s="2" t="str">
        <x:v>--md-switch-unselected-pressed-track-outline-color</x:v>
      </x:c>
      <x:c r="C5197" s="2" t="str">
        <x:v>comp</x:v>
      </x:c>
      <x:c r="D5197" s="2" t="str">
        <x:v>latest/sass</x:v>
      </x:c>
      <x:c r="E5197" s="2" t="str">
        <x:v>md-sys-color.$outline</x:v>
      </x:c>
      <x:c r="F5197" s="2" t="str">
        <x:v>tokens/versions/latest/sass/_md-comp-switch.scss</x:v>
      </x:c>
      <x:c r="G5197" s="2" t="n">
        <x:v>187</x:v>
      </x:c>
      <x:c r="H5197" s="2" t="str">
        <x:v>https://github.com/material-components/material-web/blob/cbd34a8921915af94d5ef65c2a69eece41d5b4f3/tokens/versions/latest/sass/_md-comp-switch.scss#L187</x:v>
      </x:c>
    </x:row>
    <x:row r="5198" ht="20" customHeight="1">
      <x:c r="A5198" s="2" t="str">
        <x:v>MT-05197</x:v>
      </x:c>
      <x:c r="B5198" s="2" t="str">
        <x:v>--md-switch-unselected-track-color</x:v>
      </x:c>
      <x:c r="C5198" s="2" t="str">
        <x:v>comp</x:v>
      </x:c>
      <x:c r="D5198" s="2" t="str">
        <x:v>latest/sass</x:v>
      </x:c>
      <x:c r="E5198" s="2" t="str">
        <x:v>md-sys-color.$surface-container-highest</x:v>
      </x:c>
      <x:c r="F5198" s="2" t="str">
        <x:v>tokens/versions/latest/sass/_md-comp-switch.scss</x:v>
      </x:c>
      <x:c r="G5198" s="2" t="n">
        <x:v>189</x:v>
      </x:c>
      <x:c r="H5198" s="2" t="str">
        <x:v>https://github.com/material-components/material-web/blob/cbd34a8921915af94d5ef65c2a69eece41d5b4f3/tokens/versions/latest/sass/_md-comp-switch.scss#L189</x:v>
      </x:c>
    </x:row>
    <x:row r="5199" ht="20" customHeight="1">
      <x:c r="A5199" s="2" t="str">
        <x:v>MT-05198</x:v>
      </x:c>
      <x:c r="B5199" s="2" t="str">
        <x:v>--md-switch-unselected-track-outline-color</x:v>
      </x:c>
      <x:c r="C5199" s="2" t="str">
        <x:v>comp</x:v>
      </x:c>
      <x:c r="D5199" s="2" t="str">
        <x:v>latest/sass</x:v>
      </x:c>
      <x:c r="E5199" s="2" t="str">
        <x:v>md-sys-color.$outline</x:v>
      </x:c>
      <x:c r="F5199" s="2" t="str">
        <x:v>tokens/versions/latest/sass/_md-comp-switch.scss</x:v>
      </x:c>
      <x:c r="G5199" s="2" t="n">
        <x:v>191</x:v>
      </x:c>
      <x:c r="H5199" s="2" t="str">
        <x:v>https://github.com/material-components/material-web/blob/cbd34a8921915af94d5ef65c2a69eece41d5b4f3/tokens/versions/latest/sass/_md-comp-switch.scss#L191</x:v>
      </x:c>
    </x:row>
    <x:row r="5200" ht="20" customHeight="1">
      <x:c r="A5200" s="2" t="str">
        <x:v>MT-05199</x:v>
      </x:c>
      <x:c r="B5200" s="2" t="str">
        <x:v>--md-switch-with-icon-handle-height</x:v>
      </x:c>
      <x:c r="C5200" s="2" t="str">
        <x:v>comp</x:v>
      </x:c>
      <x:c r="D5200" s="2" t="str">
        <x:v>latest/sass</x:v>
      </x:c>
      <x:c r="E5200" s="2" t="str">
        <x:v>24px</x:v>
      </x:c>
      <x:c r="F5200" s="2" t="str">
        <x:v>tokens/versions/latest/sass/_md-comp-switch.scss</x:v>
      </x:c>
      <x:c r="G5200" s="2" t="n">
        <x:v>71</x:v>
      </x:c>
      <x:c r="H5200" s="2" t="str">
        <x:v>https://github.com/material-components/material-web/blob/cbd34a8921915af94d5ef65c2a69eece41d5b4f3/tokens/versions/latest/sass/_md-comp-switch.scss#L71</x:v>
      </x:c>
    </x:row>
    <x:row r="5201" ht="20" customHeight="1">
      <x:c r="A5201" s="2" t="str">
        <x:v>MT-05200</x:v>
      </x:c>
      <x:c r="B5201" s="2" t="str">
        <x:v>--md-switch-with-icon-handle-width</x:v>
      </x:c>
      <x:c r="C5201" s="2" t="str">
        <x:v>comp</x:v>
      </x:c>
      <x:c r="D5201" s="2" t="str">
        <x:v>latest/sass</x:v>
      </x:c>
      <x:c r="E5201" s="2" t="str">
        <x:v>24px</x:v>
      </x:c>
      <x:c r="F5201" s="2" t="str">
        <x:v>tokens/versions/latest/sass/_md-comp-switch.scss</x:v>
      </x:c>
      <x:c r="G5201" s="2" t="n">
        <x:v>73</x:v>
      </x:c>
      <x:c r="H5201" s="2" t="str">
        <x:v>https://github.com/material-components/material-web/blob/cbd34a8921915af94d5ef65c2a69eece41d5b4f3/tokens/versions/latest/sass/_md-comp-switch.scss#L73</x:v>
      </x:c>
    </x:row>
    <x:row r="5202" ht="20" customHeight="1">
      <x:c r="A5202" s="2" t="str">
        <x:v>MT-05201</x:v>
      </x:c>
      <x:c r="B5202" s="2" t="str">
        <x:v>--md-sys-color-background</x:v>
      </x:c>
      <x:c r="C5202" s="2" t="str">
        <x:v>sys</x:v>
      </x:c>
      <x:c r="D5202" s="2" t="str">
        <x:v>latest/sass</x:v>
      </x:c>
      <x:c r="E5202" s="2" t="str">
        <x:v>md-ref-palette.$neutral98</x:v>
      </x:c>
      <x:c r="F5202" s="2" t="str">
        <x:v>tokens/versions/latest/sass/_md-sys-color.scss</x:v>
      </x:c>
      <x:c r="G5202" s="2" t="n">
        <x:v>23</x:v>
      </x:c>
      <x:c r="H5202" s="2" t="str">
        <x:v>https://github.com/material-components/material-web/blob/cbd34a8921915af94d5ef65c2a69eece41d5b4f3/tokens/versions/latest/sass/_md-sys-color.scss#L23</x:v>
      </x:c>
    </x:row>
    <x:row r="5203" ht="20" customHeight="1">
      <x:c r="A5203" s="2" t="str">
        <x:v>MT-05202</x:v>
      </x:c>
      <x:c r="B5203" s="2" t="str">
        <x:v>--md-sys-color-error</x:v>
      </x:c>
      <x:c r="C5203" s="2" t="str">
        <x:v>sys</x:v>
      </x:c>
      <x:c r="D5203" s="2" t="str">
        <x:v>latest/sass</x:v>
      </x:c>
      <x:c r="E5203" s="2" t="str">
        <x:v>md-ref-palette.$error40</x:v>
      </x:c>
      <x:c r="F5203" s="2" t="str">
        <x:v>tokens/versions/latest/sass/_md-sys-color.scss</x:v>
      </x:c>
      <x:c r="G5203" s="2" t="n">
        <x:v>27</x:v>
      </x:c>
      <x:c r="H5203" s="2" t="str">
        <x:v>https://github.com/material-components/material-web/blob/cbd34a8921915af94d5ef65c2a69eece41d5b4f3/tokens/versions/latest/sass/_md-sys-color.scss#L27</x:v>
      </x:c>
    </x:row>
    <x:row r="5204" ht="20" customHeight="1">
      <x:c r="A5204" s="2" t="str">
        <x:v>MT-05203</x:v>
      </x:c>
      <x:c r="B5204" s="2" t="str">
        <x:v>--md-sys-color-error-container</x:v>
      </x:c>
      <x:c r="C5204" s="2" t="str">
        <x:v>sys</x:v>
      </x:c>
      <x:c r="D5204" s="2" t="str">
        <x:v>latest/sass</x:v>
      </x:c>
      <x:c r="E5204" s="2" t="str">
        <x:v>md-ref-palette.$error90</x:v>
      </x:c>
      <x:c r="F5204" s="2" t="str">
        <x:v>tokens/versions/latest/sass/_md-sys-color.scss</x:v>
      </x:c>
      <x:c r="G5204" s="2" t="n">
        <x:v>31</x:v>
      </x:c>
      <x:c r="H5204" s="2" t="str">
        <x:v>https://github.com/material-components/material-web/blob/cbd34a8921915af94d5ef65c2a69eece41d5b4f3/tokens/versions/latest/sass/_md-sys-color.scss#L31</x:v>
      </x:c>
    </x:row>
    <x:row r="5205" ht="20" customHeight="1">
      <x:c r="A5205" s="2" t="str">
        <x:v>MT-05204</x:v>
      </x:c>
      <x:c r="B5205" s="2" t="str">
        <x:v>--md-sys-color-inverse-on-surface</x:v>
      </x:c>
      <x:c r="C5205" s="2" t="str">
        <x:v>sys</x:v>
      </x:c>
      <x:c r="D5205" s="2" t="str">
        <x:v>latest/sass</x:v>
      </x:c>
      <x:c r="E5205" s="2" t="str">
        <x:v>md-ref-palette.$neutral95</x:v>
      </x:c>
      <x:c r="F5205" s="2" t="str">
        <x:v>tokens/versions/latest/sass/_md-sys-color.scss</x:v>
      </x:c>
      <x:c r="G5205" s="2" t="n">
        <x:v>35</x:v>
      </x:c>
      <x:c r="H5205" s="2" t="str">
        <x:v>https://github.com/material-components/material-web/blob/cbd34a8921915af94d5ef65c2a69eece41d5b4f3/tokens/versions/latest/sass/_md-sys-color.scss#L35</x:v>
      </x:c>
    </x:row>
    <x:row r="5206" ht="20" customHeight="1">
      <x:c r="A5206" s="2" t="str">
        <x:v>MT-05205</x:v>
      </x:c>
      <x:c r="B5206" s="2" t="str">
        <x:v>--md-sys-color-inverse-primary</x:v>
      </x:c>
      <x:c r="C5206" s="2" t="str">
        <x:v>sys</x:v>
      </x:c>
      <x:c r="D5206" s="2" t="str">
        <x:v>latest/sass</x:v>
      </x:c>
      <x:c r="E5206" s="2" t="str">
        <x:v>md-ref-palette.$primary80</x:v>
      </x:c>
      <x:c r="F5206" s="2" t="str">
        <x:v>tokens/versions/latest/sass/_md-sys-color.scss</x:v>
      </x:c>
      <x:c r="G5206" s="2" t="n">
        <x:v>39</x:v>
      </x:c>
      <x:c r="H5206" s="2" t="str">
        <x:v>https://github.com/material-components/material-web/blob/cbd34a8921915af94d5ef65c2a69eece41d5b4f3/tokens/versions/latest/sass/_md-sys-color.scss#L39</x:v>
      </x:c>
    </x:row>
    <x:row r="5207" ht="20" customHeight="1">
      <x:c r="A5207" s="2" t="str">
        <x:v>MT-05206</x:v>
      </x:c>
      <x:c r="B5207" s="2" t="str">
        <x:v>--md-sys-color-inverse-surface</x:v>
      </x:c>
      <x:c r="C5207" s="2" t="str">
        <x:v>sys</x:v>
      </x:c>
      <x:c r="D5207" s="2" t="str">
        <x:v>latest/sass</x:v>
      </x:c>
      <x:c r="E5207" s="2" t="str">
        <x:v>md-ref-palette.$neutral20</x:v>
      </x:c>
      <x:c r="F5207" s="2" t="str">
        <x:v>tokens/versions/latest/sass/_md-sys-color.scss</x:v>
      </x:c>
      <x:c r="G5207" s="2" t="n">
        <x:v>43</x:v>
      </x:c>
      <x:c r="H5207" s="2" t="str">
        <x:v>https://github.com/material-components/material-web/blob/cbd34a8921915af94d5ef65c2a69eece41d5b4f3/tokens/versions/latest/sass/_md-sys-color.scss#L43</x:v>
      </x:c>
    </x:row>
    <x:row r="5208" ht="20" customHeight="1">
      <x:c r="A5208" s="2" t="str">
        <x:v>MT-05207</x:v>
      </x:c>
      <x:c r="B5208" s="2" t="str">
        <x:v>--md-sys-color-on-background</x:v>
      </x:c>
      <x:c r="C5208" s="2" t="str">
        <x:v>sys</x:v>
      </x:c>
      <x:c r="D5208" s="2" t="str">
        <x:v>latest/sass</x:v>
      </x:c>
      <x:c r="E5208" s="2" t="str">
        <x:v>md-ref-palette.$neutral10</x:v>
      </x:c>
      <x:c r="F5208" s="2" t="str">
        <x:v>tokens/versions/latest/sass/_md-sys-color.scss</x:v>
      </x:c>
      <x:c r="G5208" s="2" t="n">
        <x:v>47</x:v>
      </x:c>
      <x:c r="H5208" s="2" t="str">
        <x:v>https://github.com/material-components/material-web/blob/cbd34a8921915af94d5ef65c2a69eece41d5b4f3/tokens/versions/latest/sass/_md-sys-color.scss#L47</x:v>
      </x:c>
    </x:row>
    <x:row r="5209" ht="20" customHeight="1">
      <x:c r="A5209" s="2" t="str">
        <x:v>MT-05208</x:v>
      </x:c>
      <x:c r="B5209" s="2" t="str">
        <x:v>--md-sys-color-on-error</x:v>
      </x:c>
      <x:c r="C5209" s="2" t="str">
        <x:v>sys</x:v>
      </x:c>
      <x:c r="D5209" s="2" t="str">
        <x:v>latest/sass</x:v>
      </x:c>
      <x:c r="E5209" s="2" t="str">
        <x:v>md-ref-palette.$error100</x:v>
      </x:c>
      <x:c r="F5209" s="2" t="str">
        <x:v>tokens/versions/latest/sass/_md-sys-color.scss</x:v>
      </x:c>
      <x:c r="G5209" s="2" t="n">
        <x:v>51</x:v>
      </x:c>
      <x:c r="H5209" s="2" t="str">
        <x:v>https://github.com/material-components/material-web/blob/cbd34a8921915af94d5ef65c2a69eece41d5b4f3/tokens/versions/latest/sass/_md-sys-color.scss#L51</x:v>
      </x:c>
    </x:row>
    <x:row r="5210" ht="20" customHeight="1">
      <x:c r="A5210" s="2" t="str">
        <x:v>MT-05209</x:v>
      </x:c>
      <x:c r="B5210" s="2" t="str">
        <x:v>--md-sys-color-on-error-container</x:v>
      </x:c>
      <x:c r="C5210" s="2" t="str">
        <x:v>sys</x:v>
      </x:c>
      <x:c r="D5210" s="2" t="str">
        <x:v>latest/sass</x:v>
      </x:c>
      <x:c r="E5210" s="2" t="str">
        <x:v>md-ref-palette.$error30</x:v>
      </x:c>
      <x:c r="F5210" s="2" t="str">
        <x:v>tokens/versions/latest/sass/_md-sys-color.scss</x:v>
      </x:c>
      <x:c r="G5210" s="2" t="n">
        <x:v>55</x:v>
      </x:c>
      <x:c r="H5210" s="2" t="str">
        <x:v>https://github.com/material-components/material-web/blob/cbd34a8921915af94d5ef65c2a69eece41d5b4f3/tokens/versions/latest/sass/_md-sys-color.scss#L55</x:v>
      </x:c>
    </x:row>
    <x:row r="5211" ht="20" customHeight="1">
      <x:c r="A5211" s="2" t="str">
        <x:v>MT-05210</x:v>
      </x:c>
      <x:c r="B5211" s="2" t="str">
        <x:v>--md-sys-color-on-primary</x:v>
      </x:c>
      <x:c r="C5211" s="2" t="str">
        <x:v>sys</x:v>
      </x:c>
      <x:c r="D5211" s="2" t="str">
        <x:v>latest/sass</x:v>
      </x:c>
      <x:c r="E5211" s="2" t="str">
        <x:v>md-ref-palette.$primary100</x:v>
      </x:c>
      <x:c r="F5211" s="2" t="str">
        <x:v>tokens/versions/latest/sass/_md-sys-color.scss</x:v>
      </x:c>
      <x:c r="G5211" s="2" t="n">
        <x:v>59</x:v>
      </x:c>
      <x:c r="H5211" s="2" t="str">
        <x:v>https://github.com/material-components/material-web/blob/cbd34a8921915af94d5ef65c2a69eece41d5b4f3/tokens/versions/latest/sass/_md-sys-color.scss#L59</x:v>
      </x:c>
    </x:row>
    <x:row r="5212" ht="20" customHeight="1">
      <x:c r="A5212" s="2" t="str">
        <x:v>MT-05211</x:v>
      </x:c>
      <x:c r="B5212" s="2" t="str">
        <x:v>--md-sys-color-on-primary-container</x:v>
      </x:c>
      <x:c r="C5212" s="2" t="str">
        <x:v>sys</x:v>
      </x:c>
      <x:c r="D5212" s="2" t="str">
        <x:v>latest/sass</x:v>
      </x:c>
      <x:c r="E5212" s="2" t="str">
        <x:v>md-ref-palette.$primary30</x:v>
      </x:c>
      <x:c r="F5212" s="2" t="str">
        <x:v>tokens/versions/latest/sass/_md-sys-color.scss</x:v>
      </x:c>
      <x:c r="G5212" s="2" t="n">
        <x:v>63</x:v>
      </x:c>
      <x:c r="H5212" s="2" t="str">
        <x:v>https://github.com/material-components/material-web/blob/cbd34a8921915af94d5ef65c2a69eece41d5b4f3/tokens/versions/latest/sass/_md-sys-color.scss#L63</x:v>
      </x:c>
    </x:row>
    <x:row r="5213" ht="20" customHeight="1">
      <x:c r="A5213" s="2" t="str">
        <x:v>MT-05212</x:v>
      </x:c>
      <x:c r="B5213" s="2" t="str">
        <x:v>--md-sys-color-on-primary-fixed</x:v>
      </x:c>
      <x:c r="C5213" s="2" t="str">
        <x:v>sys</x:v>
      </x:c>
      <x:c r="D5213" s="2" t="str">
        <x:v>latest/sass</x:v>
      </x:c>
      <x:c r="E5213" s="2" t="str">
        <x:v>md-ref-palette.$primary10</x:v>
      </x:c>
      <x:c r="F5213" s="2" t="str">
        <x:v>tokens/versions/latest/sass/_md-sys-color.scss</x:v>
      </x:c>
      <x:c r="G5213" s="2" t="n">
        <x:v>67</x:v>
      </x:c>
      <x:c r="H5213" s="2" t="str">
        <x:v>https://github.com/material-components/material-web/blob/cbd34a8921915af94d5ef65c2a69eece41d5b4f3/tokens/versions/latest/sass/_md-sys-color.scss#L67</x:v>
      </x:c>
    </x:row>
    <x:row r="5214" ht="20" customHeight="1">
      <x:c r="A5214" s="2" t="str">
        <x:v>MT-05213</x:v>
      </x:c>
      <x:c r="B5214" s="2" t="str">
        <x:v>--md-sys-color-on-primary-fixed-variant</x:v>
      </x:c>
      <x:c r="C5214" s="2" t="str">
        <x:v>sys</x:v>
      </x:c>
      <x:c r="D5214" s="2" t="str">
        <x:v>latest/sass</x:v>
      </x:c>
      <x:c r="E5214" s="2" t="str">
        <x:v>md-ref-palette.$primary30</x:v>
      </x:c>
      <x:c r="F5214" s="2" t="str">
        <x:v>tokens/versions/latest/sass/_md-sys-color.scss</x:v>
      </x:c>
      <x:c r="G5214" s="2" t="n">
        <x:v>71</x:v>
      </x:c>
      <x:c r="H5214" s="2" t="str">
        <x:v>https://github.com/material-components/material-web/blob/cbd34a8921915af94d5ef65c2a69eece41d5b4f3/tokens/versions/latest/sass/_md-sys-color.scss#L71</x:v>
      </x:c>
    </x:row>
    <x:row r="5215" ht="20" customHeight="1">
      <x:c r="A5215" s="2" t="str">
        <x:v>MT-05214</x:v>
      </x:c>
      <x:c r="B5215" s="2" t="str">
        <x:v>--md-sys-color-on-secondary</x:v>
      </x:c>
      <x:c r="C5215" s="2" t="str">
        <x:v>sys</x:v>
      </x:c>
      <x:c r="D5215" s="2" t="str">
        <x:v>latest/sass</x:v>
      </x:c>
      <x:c r="E5215" s="2" t="str">
        <x:v>md-ref-palette.$secondary100</x:v>
      </x:c>
      <x:c r="F5215" s="2" t="str">
        <x:v>tokens/versions/latest/sass/_md-sys-color.scss</x:v>
      </x:c>
      <x:c r="G5215" s="2" t="n">
        <x:v>75</x:v>
      </x:c>
      <x:c r="H5215" s="2" t="str">
        <x:v>https://github.com/material-components/material-web/blob/cbd34a8921915af94d5ef65c2a69eece41d5b4f3/tokens/versions/latest/sass/_md-sys-color.scss#L75</x:v>
      </x:c>
    </x:row>
    <x:row r="5216" ht="20" customHeight="1">
      <x:c r="A5216" s="2" t="str">
        <x:v>MT-05215</x:v>
      </x:c>
      <x:c r="B5216" s="2" t="str">
        <x:v>--md-sys-color-on-secondary-container</x:v>
      </x:c>
      <x:c r="C5216" s="2" t="str">
        <x:v>sys</x:v>
      </x:c>
      <x:c r="D5216" s="2" t="str">
        <x:v>latest/sass</x:v>
      </x:c>
      <x:c r="E5216" s="2" t="str">
        <x:v>md-ref-palette.$secondary30</x:v>
      </x:c>
      <x:c r="F5216" s="2" t="str">
        <x:v>tokens/versions/latest/sass/_md-sys-color.scss</x:v>
      </x:c>
      <x:c r="G5216" s="2" t="n">
        <x:v>79</x:v>
      </x:c>
      <x:c r="H5216" s="2" t="str">
        <x:v>https://github.com/material-components/material-web/blob/cbd34a8921915af94d5ef65c2a69eece41d5b4f3/tokens/versions/latest/sass/_md-sys-color.scss#L79</x:v>
      </x:c>
    </x:row>
    <x:row r="5217" ht="20" customHeight="1">
      <x:c r="A5217" s="2" t="str">
        <x:v>MT-05216</x:v>
      </x:c>
      <x:c r="B5217" s="2" t="str">
        <x:v>--md-sys-color-on-secondary-fixed</x:v>
      </x:c>
      <x:c r="C5217" s="2" t="str">
        <x:v>sys</x:v>
      </x:c>
      <x:c r="D5217" s="2" t="str">
        <x:v>latest/sass</x:v>
      </x:c>
      <x:c r="E5217" s="2" t="str">
        <x:v>md-ref-palette.$secondary10</x:v>
      </x:c>
      <x:c r="F5217" s="2" t="str">
        <x:v>tokens/versions/latest/sass/_md-sys-color.scss</x:v>
      </x:c>
      <x:c r="G5217" s="2" t="n">
        <x:v>83</x:v>
      </x:c>
      <x:c r="H5217" s="2" t="str">
        <x:v>https://github.com/material-components/material-web/blob/cbd34a8921915af94d5ef65c2a69eece41d5b4f3/tokens/versions/latest/sass/_md-sys-color.scss#L83</x:v>
      </x:c>
    </x:row>
    <x:row r="5218" ht="20" customHeight="1">
      <x:c r="A5218" s="2" t="str">
        <x:v>MT-05217</x:v>
      </x:c>
      <x:c r="B5218" s="2" t="str">
        <x:v>--md-sys-color-on-secondary-fixed-variant</x:v>
      </x:c>
      <x:c r="C5218" s="2" t="str">
        <x:v>sys</x:v>
      </x:c>
      <x:c r="D5218" s="2" t="str">
        <x:v>latest/sass</x:v>
      </x:c>
      <x:c r="E5218" s="2" t="str">
        <x:v>md-ref-palette.$secondary30</x:v>
      </x:c>
      <x:c r="F5218" s="2" t="str">
        <x:v>tokens/versions/latest/sass/_md-sys-color.scss</x:v>
      </x:c>
      <x:c r="G5218" s="2" t="n">
        <x:v>87</x:v>
      </x:c>
      <x:c r="H5218" s="2" t="str">
        <x:v>https://github.com/material-components/material-web/blob/cbd34a8921915af94d5ef65c2a69eece41d5b4f3/tokens/versions/latest/sass/_md-sys-color.scss#L87</x:v>
      </x:c>
    </x:row>
    <x:row r="5219" ht="20" customHeight="1">
      <x:c r="A5219" s="2" t="str">
        <x:v>MT-05218</x:v>
      </x:c>
      <x:c r="B5219" s="2" t="str">
        <x:v>--md-sys-color-on-surface</x:v>
      </x:c>
      <x:c r="C5219" s="2" t="str">
        <x:v>sys</x:v>
      </x:c>
      <x:c r="D5219" s="2" t="str">
        <x:v>latest/sass</x:v>
      </x:c>
      <x:c r="E5219" s="2" t="str">
        <x:v>md-ref-palette.$neutral10</x:v>
      </x:c>
      <x:c r="F5219" s="2" t="str">
        <x:v>tokens/versions/latest/sass/_md-sys-color.scss</x:v>
      </x:c>
      <x:c r="G5219" s="2" t="n">
        <x:v>91</x:v>
      </x:c>
      <x:c r="H5219" s="2" t="str">
        <x:v>https://github.com/material-components/material-web/blob/cbd34a8921915af94d5ef65c2a69eece41d5b4f3/tokens/versions/latest/sass/_md-sys-color.scss#L91</x:v>
      </x:c>
    </x:row>
    <x:row r="5220" ht="20" customHeight="1">
      <x:c r="A5220" s="2" t="str">
        <x:v>MT-05219</x:v>
      </x:c>
      <x:c r="B5220" s="2" t="str">
        <x:v>--md-sys-color-on-surface-variant</x:v>
      </x:c>
      <x:c r="C5220" s="2" t="str">
        <x:v>sys</x:v>
      </x:c>
      <x:c r="D5220" s="2" t="str">
        <x:v>latest/sass</x:v>
      </x:c>
      <x:c r="E5220" s="2" t="str">
        <x:v>md-ref-palette.$neutral-variant30</x:v>
      </x:c>
      <x:c r="F5220" s="2" t="str">
        <x:v>tokens/versions/latest/sass/_md-sys-color.scss</x:v>
      </x:c>
      <x:c r="G5220" s="2" t="n">
        <x:v>95</x:v>
      </x:c>
      <x:c r="H5220" s="2" t="str">
        <x:v>https://github.com/material-components/material-web/blob/cbd34a8921915af94d5ef65c2a69eece41d5b4f3/tokens/versions/latest/sass/_md-sys-color.scss#L95</x:v>
      </x:c>
    </x:row>
    <x:row r="5221" ht="20" customHeight="1">
      <x:c r="A5221" s="2" t="str">
        <x:v>MT-05220</x:v>
      </x:c>
      <x:c r="B5221" s="2" t="str">
        <x:v>--md-sys-color-on-tertiary</x:v>
      </x:c>
      <x:c r="C5221" s="2" t="str">
        <x:v>sys</x:v>
      </x:c>
      <x:c r="D5221" s="2" t="str">
        <x:v>latest/sass</x:v>
      </x:c>
      <x:c r="E5221" s="2" t="str">
        <x:v>md-ref-palette.$tertiary100</x:v>
      </x:c>
      <x:c r="F5221" s="2" t="str">
        <x:v>tokens/versions/latest/sass/_md-sys-color.scss</x:v>
      </x:c>
      <x:c r="G5221" s="2" t="n">
        <x:v>99</x:v>
      </x:c>
      <x:c r="H5221" s="2" t="str">
        <x:v>https://github.com/material-components/material-web/blob/cbd34a8921915af94d5ef65c2a69eece41d5b4f3/tokens/versions/latest/sass/_md-sys-color.scss#L99</x:v>
      </x:c>
    </x:row>
    <x:row r="5222" ht="20" customHeight="1">
      <x:c r="A5222" s="2" t="str">
        <x:v>MT-05221</x:v>
      </x:c>
      <x:c r="B5222" s="2" t="str">
        <x:v>--md-sys-color-on-tertiary-container</x:v>
      </x:c>
      <x:c r="C5222" s="2" t="str">
        <x:v>sys</x:v>
      </x:c>
      <x:c r="D5222" s="2" t="str">
        <x:v>latest/sass</x:v>
      </x:c>
      <x:c r="E5222" s="2" t="str">
        <x:v>md-ref-palette.$tertiary30</x:v>
      </x:c>
      <x:c r="F5222" s="2" t="str">
        <x:v>tokens/versions/latest/sass/_md-sys-color.scss</x:v>
      </x:c>
      <x:c r="G5222" s="2" t="n">
        <x:v>103</x:v>
      </x:c>
      <x:c r="H5222" s="2" t="str">
        <x:v>https://github.com/material-components/material-web/blob/cbd34a8921915af94d5ef65c2a69eece41d5b4f3/tokens/versions/latest/sass/_md-sys-color.scss#L103</x:v>
      </x:c>
    </x:row>
    <x:row r="5223" ht="20" customHeight="1">
      <x:c r="A5223" s="2" t="str">
        <x:v>MT-05222</x:v>
      </x:c>
      <x:c r="B5223" s="2" t="str">
        <x:v>--md-sys-color-on-tertiary-fixed</x:v>
      </x:c>
      <x:c r="C5223" s="2" t="str">
        <x:v>sys</x:v>
      </x:c>
      <x:c r="D5223" s="2" t="str">
        <x:v>latest/sass</x:v>
      </x:c>
      <x:c r="E5223" s="2" t="str">
        <x:v>md-ref-palette.$tertiary10</x:v>
      </x:c>
      <x:c r="F5223" s="2" t="str">
        <x:v>tokens/versions/latest/sass/_md-sys-color.scss</x:v>
      </x:c>
      <x:c r="G5223" s="2" t="n">
        <x:v>107</x:v>
      </x:c>
      <x:c r="H5223" s="2" t="str">
        <x:v>https://github.com/material-components/material-web/blob/cbd34a8921915af94d5ef65c2a69eece41d5b4f3/tokens/versions/latest/sass/_md-sys-color.scss#L107</x:v>
      </x:c>
    </x:row>
    <x:row r="5224" ht="20" customHeight="1">
      <x:c r="A5224" s="2" t="str">
        <x:v>MT-05223</x:v>
      </x:c>
      <x:c r="B5224" s="2" t="str">
        <x:v>--md-sys-color-on-tertiary-fixed-variant</x:v>
      </x:c>
      <x:c r="C5224" s="2" t="str">
        <x:v>sys</x:v>
      </x:c>
      <x:c r="D5224" s="2" t="str">
        <x:v>latest/sass</x:v>
      </x:c>
      <x:c r="E5224" s="2" t="str">
        <x:v>md-ref-palette.$tertiary30</x:v>
      </x:c>
      <x:c r="F5224" s="2" t="str">
        <x:v>tokens/versions/latest/sass/_md-sys-color.scss</x:v>
      </x:c>
      <x:c r="G5224" s="2" t="n">
        <x:v>111</x:v>
      </x:c>
      <x:c r="H5224" s="2" t="str">
        <x:v>https://github.com/material-components/material-web/blob/cbd34a8921915af94d5ef65c2a69eece41d5b4f3/tokens/versions/latest/sass/_md-sys-color.scss#L111</x:v>
      </x:c>
    </x:row>
    <x:row r="5225" ht="20" customHeight="1">
      <x:c r="A5225" s="2" t="str">
        <x:v>MT-05224</x:v>
      </x:c>
      <x:c r="B5225" s="2" t="str">
        <x:v>--md-sys-color-outline</x:v>
      </x:c>
      <x:c r="C5225" s="2" t="str">
        <x:v>sys</x:v>
      </x:c>
      <x:c r="D5225" s="2" t="str">
        <x:v>latest/sass</x:v>
      </x:c>
      <x:c r="E5225" s="2" t="str">
        <x:v>md-ref-palette.$neutral-variant50</x:v>
      </x:c>
      <x:c r="F5225" s="2" t="str">
        <x:v>tokens/versions/latest/sass/_md-sys-color.scss</x:v>
      </x:c>
      <x:c r="G5225" s="2" t="n">
        <x:v>115</x:v>
      </x:c>
      <x:c r="H5225" s="2" t="str">
        <x:v>https://github.com/material-components/material-web/blob/cbd34a8921915af94d5ef65c2a69eece41d5b4f3/tokens/versions/latest/sass/_md-sys-color.scss#L115</x:v>
      </x:c>
    </x:row>
    <x:row r="5226" ht="20" customHeight="1">
      <x:c r="A5226" s="2" t="str">
        <x:v>MT-05225</x:v>
      </x:c>
      <x:c r="B5226" s="2" t="str">
        <x:v>--md-sys-color-outline-variant</x:v>
      </x:c>
      <x:c r="C5226" s="2" t="str">
        <x:v>sys</x:v>
      </x:c>
      <x:c r="D5226" s="2" t="str">
        <x:v>latest/sass</x:v>
      </x:c>
      <x:c r="E5226" s="2" t="str">
        <x:v>md-ref-palette.$neutral-variant80</x:v>
      </x:c>
      <x:c r="F5226" s="2" t="str">
        <x:v>tokens/versions/latest/sass/_md-sys-color.scss</x:v>
      </x:c>
      <x:c r="G5226" s="2" t="n">
        <x:v>119</x:v>
      </x:c>
      <x:c r="H5226" s="2" t="str">
        <x:v>https://github.com/material-components/material-web/blob/cbd34a8921915af94d5ef65c2a69eece41d5b4f3/tokens/versions/latest/sass/_md-sys-color.scss#L119</x:v>
      </x:c>
    </x:row>
    <x:row r="5227" ht="20" customHeight="1">
      <x:c r="A5227" s="2" t="str">
        <x:v>MT-05226</x:v>
      </x:c>
      <x:c r="B5227" s="2" t="str">
        <x:v>--md-sys-color-primary</x:v>
      </x:c>
      <x:c r="C5227" s="2" t="str">
        <x:v>sys</x:v>
      </x:c>
      <x:c r="D5227" s="2" t="str">
        <x:v>latest/sass</x:v>
      </x:c>
      <x:c r="E5227" s="2" t="str">
        <x:v>md-ref-palette.$primary40</x:v>
      </x:c>
      <x:c r="F5227" s="2" t="str">
        <x:v>tokens/versions/latest/sass/_md-sys-color.scss</x:v>
      </x:c>
      <x:c r="G5227" s="2" t="n">
        <x:v>123</x:v>
      </x:c>
      <x:c r="H5227" s="2" t="str">
        <x:v>https://github.com/material-components/material-web/blob/cbd34a8921915af94d5ef65c2a69eece41d5b4f3/tokens/versions/latest/sass/_md-sys-color.scss#L123</x:v>
      </x:c>
    </x:row>
    <x:row r="5228" ht="20" customHeight="1">
      <x:c r="A5228" s="2" t="str">
        <x:v>MT-05227</x:v>
      </x:c>
      <x:c r="B5228" s="2" t="str">
        <x:v>--md-sys-color-primary-container</x:v>
      </x:c>
      <x:c r="C5228" s="2" t="str">
        <x:v>sys</x:v>
      </x:c>
      <x:c r="D5228" s="2" t="str">
        <x:v>latest/sass</x:v>
      </x:c>
      <x:c r="E5228" s="2" t="str">
        <x:v>md-ref-palette.$primary90</x:v>
      </x:c>
      <x:c r="F5228" s="2" t="str">
        <x:v>tokens/versions/latest/sass/_md-sys-color.scss</x:v>
      </x:c>
      <x:c r="G5228" s="2" t="n">
        <x:v>127</x:v>
      </x:c>
      <x:c r="H5228" s="2" t="str">
        <x:v>https://github.com/material-components/material-web/blob/cbd34a8921915af94d5ef65c2a69eece41d5b4f3/tokens/versions/latest/sass/_md-sys-color.scss#L127</x:v>
      </x:c>
    </x:row>
    <x:row r="5229" ht="20" customHeight="1">
      <x:c r="A5229" s="2" t="str">
        <x:v>MT-05228</x:v>
      </x:c>
      <x:c r="B5229" s="2" t="str">
        <x:v>--md-sys-color-primary-fixed</x:v>
      </x:c>
      <x:c r="C5229" s="2" t="str">
        <x:v>sys</x:v>
      </x:c>
      <x:c r="D5229" s="2" t="str">
        <x:v>latest/sass</x:v>
      </x:c>
      <x:c r="E5229" s="2" t="str">
        <x:v>md-ref-palette.$primary90</x:v>
      </x:c>
      <x:c r="F5229" s="2" t="str">
        <x:v>tokens/versions/latest/sass/_md-sys-color.scss</x:v>
      </x:c>
      <x:c r="G5229" s="2" t="n">
        <x:v>131</x:v>
      </x:c>
      <x:c r="H5229" s="2" t="str">
        <x:v>https://github.com/material-components/material-web/blob/cbd34a8921915af94d5ef65c2a69eece41d5b4f3/tokens/versions/latest/sass/_md-sys-color.scss#L131</x:v>
      </x:c>
    </x:row>
    <x:row r="5230" ht="20" customHeight="1">
      <x:c r="A5230" s="2" t="str">
        <x:v>MT-05229</x:v>
      </x:c>
      <x:c r="B5230" s="2" t="str">
        <x:v>--md-sys-color-primary-fixed-dim</x:v>
      </x:c>
      <x:c r="C5230" s="2" t="str">
        <x:v>sys</x:v>
      </x:c>
      <x:c r="D5230" s="2" t="str">
        <x:v>latest/sass</x:v>
      </x:c>
      <x:c r="E5230" s="2" t="str">
        <x:v>md-ref-palette.$primary80</x:v>
      </x:c>
      <x:c r="F5230" s="2" t="str">
        <x:v>tokens/versions/latest/sass/_md-sys-color.scss</x:v>
      </x:c>
      <x:c r="G5230" s="2" t="n">
        <x:v>135</x:v>
      </x:c>
      <x:c r="H5230" s="2" t="str">
        <x:v>https://github.com/material-components/material-web/blob/cbd34a8921915af94d5ef65c2a69eece41d5b4f3/tokens/versions/latest/sass/_md-sys-color.scss#L135</x:v>
      </x:c>
    </x:row>
    <x:row r="5231" ht="20" customHeight="1">
      <x:c r="A5231" s="2" t="str">
        <x:v>MT-05230</x:v>
      </x:c>
      <x:c r="B5231" s="2" t="str">
        <x:v>--md-sys-color-scrim</x:v>
      </x:c>
      <x:c r="C5231" s="2" t="str">
        <x:v>sys</x:v>
      </x:c>
      <x:c r="D5231" s="2" t="str">
        <x:v>latest/sass</x:v>
      </x:c>
      <x:c r="E5231" s="2" t="str">
        <x:v>md-ref-palette.$neutral0</x:v>
      </x:c>
      <x:c r="F5231" s="2" t="str">
        <x:v>tokens/versions/latest/sass/_md-sys-color.scss</x:v>
      </x:c>
      <x:c r="G5231" s="2" t="n">
        <x:v>139</x:v>
      </x:c>
      <x:c r="H5231" s="2" t="str">
        <x:v>https://github.com/material-components/material-web/blob/cbd34a8921915af94d5ef65c2a69eece41d5b4f3/tokens/versions/latest/sass/_md-sys-color.scss#L139</x:v>
      </x:c>
    </x:row>
    <x:row r="5232" ht="20" customHeight="1">
      <x:c r="A5232" s="2" t="str">
        <x:v>MT-05231</x:v>
      </x:c>
      <x:c r="B5232" s="2" t="str">
        <x:v>--md-sys-color-secondary</x:v>
      </x:c>
      <x:c r="C5232" s="2" t="str">
        <x:v>sys</x:v>
      </x:c>
      <x:c r="D5232" s="2" t="str">
        <x:v>latest/sass</x:v>
      </x:c>
      <x:c r="E5232" s="2" t="str">
        <x:v>md-ref-palette.$secondary40</x:v>
      </x:c>
      <x:c r="F5232" s="2" t="str">
        <x:v>tokens/versions/latest/sass/_md-sys-color.scss</x:v>
      </x:c>
      <x:c r="G5232" s="2" t="n">
        <x:v>143</x:v>
      </x:c>
      <x:c r="H5232" s="2" t="str">
        <x:v>https://github.com/material-components/material-web/blob/cbd34a8921915af94d5ef65c2a69eece41d5b4f3/tokens/versions/latest/sass/_md-sys-color.scss#L143</x:v>
      </x:c>
    </x:row>
    <x:row r="5233" ht="20" customHeight="1">
      <x:c r="A5233" s="2" t="str">
        <x:v>MT-05232</x:v>
      </x:c>
      <x:c r="B5233" s="2" t="str">
        <x:v>--md-sys-color-secondary-container</x:v>
      </x:c>
      <x:c r="C5233" s="2" t="str">
        <x:v>sys</x:v>
      </x:c>
      <x:c r="D5233" s="2" t="str">
        <x:v>latest/sass</x:v>
      </x:c>
      <x:c r="E5233" s="2" t="str">
        <x:v>md-ref-palette.$secondary90</x:v>
      </x:c>
      <x:c r="F5233" s="2" t="str">
        <x:v>tokens/versions/latest/sass/_md-sys-color.scss</x:v>
      </x:c>
      <x:c r="G5233" s="2" t="n">
        <x:v>147</x:v>
      </x:c>
      <x:c r="H5233" s="2" t="str">
        <x:v>https://github.com/material-components/material-web/blob/cbd34a8921915af94d5ef65c2a69eece41d5b4f3/tokens/versions/latest/sass/_md-sys-color.scss#L147</x:v>
      </x:c>
    </x:row>
    <x:row r="5234" ht="20" customHeight="1">
      <x:c r="A5234" s="2" t="str">
        <x:v>MT-05233</x:v>
      </x:c>
      <x:c r="B5234" s="2" t="str">
        <x:v>--md-sys-color-secondary-fixed</x:v>
      </x:c>
      <x:c r="C5234" s="2" t="str">
        <x:v>sys</x:v>
      </x:c>
      <x:c r="D5234" s="2" t="str">
        <x:v>latest/sass</x:v>
      </x:c>
      <x:c r="E5234" s="2" t="str">
        <x:v>md-ref-palette.$secondary90</x:v>
      </x:c>
      <x:c r="F5234" s="2" t="str">
        <x:v>tokens/versions/latest/sass/_md-sys-color.scss</x:v>
      </x:c>
      <x:c r="G5234" s="2" t="n">
        <x:v>151</x:v>
      </x:c>
      <x:c r="H5234" s="2" t="str">
        <x:v>https://github.com/material-components/material-web/blob/cbd34a8921915af94d5ef65c2a69eece41d5b4f3/tokens/versions/latest/sass/_md-sys-color.scss#L151</x:v>
      </x:c>
    </x:row>
    <x:row r="5235" ht="20" customHeight="1">
      <x:c r="A5235" s="2" t="str">
        <x:v>MT-05234</x:v>
      </x:c>
      <x:c r="B5235" s="2" t="str">
        <x:v>--md-sys-color-secondary-fixed-dim</x:v>
      </x:c>
      <x:c r="C5235" s="2" t="str">
        <x:v>sys</x:v>
      </x:c>
      <x:c r="D5235" s="2" t="str">
        <x:v>latest/sass</x:v>
      </x:c>
      <x:c r="E5235" s="2" t="str">
        <x:v>md-ref-palette.$secondary80</x:v>
      </x:c>
      <x:c r="F5235" s="2" t="str">
        <x:v>tokens/versions/latest/sass/_md-sys-color.scss</x:v>
      </x:c>
      <x:c r="G5235" s="2" t="n">
        <x:v>155</x:v>
      </x:c>
      <x:c r="H5235" s="2" t="str">
        <x:v>https://github.com/material-components/material-web/blob/cbd34a8921915af94d5ef65c2a69eece41d5b4f3/tokens/versions/latest/sass/_md-sys-color.scss#L155</x:v>
      </x:c>
    </x:row>
    <x:row r="5236" ht="20" customHeight="1">
      <x:c r="A5236" s="2" t="str">
        <x:v>MT-05235</x:v>
      </x:c>
      <x:c r="B5236" s="2" t="str">
        <x:v>--md-sys-color-shadow</x:v>
      </x:c>
      <x:c r="C5236" s="2" t="str">
        <x:v>sys</x:v>
      </x:c>
      <x:c r="D5236" s="2" t="str">
        <x:v>latest/sass</x:v>
      </x:c>
      <x:c r="E5236" s="2" t="str">
        <x:v>md-ref-palette.$neutral0</x:v>
      </x:c>
      <x:c r="F5236" s="2" t="str">
        <x:v>tokens/versions/latest/sass/_md-sys-color.scss</x:v>
      </x:c>
      <x:c r="G5236" s="2" t="n">
        <x:v>159</x:v>
      </x:c>
      <x:c r="H5236" s="2" t="str">
        <x:v>https://github.com/material-components/material-web/blob/cbd34a8921915af94d5ef65c2a69eece41d5b4f3/tokens/versions/latest/sass/_md-sys-color.scss#L159</x:v>
      </x:c>
    </x:row>
    <x:row r="5237" ht="20" customHeight="1">
      <x:c r="A5237" s="2" t="str">
        <x:v>MT-05236</x:v>
      </x:c>
      <x:c r="B5237" s="2" t="str">
        <x:v>--md-sys-color-surface</x:v>
      </x:c>
      <x:c r="C5237" s="2" t="str">
        <x:v>sys</x:v>
      </x:c>
      <x:c r="D5237" s="2" t="str">
        <x:v>latest/sass</x:v>
      </x:c>
      <x:c r="E5237" s="2" t="str">
        <x:v>md-ref-palette.$neutral98</x:v>
      </x:c>
      <x:c r="F5237" s="2" t="str">
        <x:v>tokens/versions/latest/sass/_md-sys-color.scss</x:v>
      </x:c>
      <x:c r="G5237" s="2" t="n">
        <x:v>163</x:v>
      </x:c>
      <x:c r="H5237" s="2" t="str">
        <x:v>https://github.com/material-components/material-web/blob/cbd34a8921915af94d5ef65c2a69eece41d5b4f3/tokens/versions/latest/sass/_md-sys-color.scss#L163</x:v>
      </x:c>
    </x:row>
    <x:row r="5238" ht="20" customHeight="1">
      <x:c r="A5238" s="2" t="str">
        <x:v>MT-05237</x:v>
      </x:c>
      <x:c r="B5238" s="2" t="str">
        <x:v>--md-sys-color-surface-bright</x:v>
      </x:c>
      <x:c r="C5238" s="2" t="str">
        <x:v>sys</x:v>
      </x:c>
      <x:c r="D5238" s="2" t="str">
        <x:v>latest/sass</x:v>
      </x:c>
      <x:c r="E5238" s="2" t="str">
        <x:v>md-ref-palette.$neutral98</x:v>
      </x:c>
      <x:c r="F5238" s="2" t="str">
        <x:v>tokens/versions/latest/sass/_md-sys-color.scss</x:v>
      </x:c>
      <x:c r="G5238" s="2" t="n">
        <x:v>167</x:v>
      </x:c>
      <x:c r="H5238" s="2" t="str">
        <x:v>https://github.com/material-components/material-web/blob/cbd34a8921915af94d5ef65c2a69eece41d5b4f3/tokens/versions/latest/sass/_md-sys-color.scss#L167</x:v>
      </x:c>
    </x:row>
    <x:row r="5239" ht="20" customHeight="1">
      <x:c r="A5239" s="2" t="str">
        <x:v>MT-05238</x:v>
      </x:c>
      <x:c r="B5239" s="2" t="str">
        <x:v>--md-sys-color-surface-container</x:v>
      </x:c>
      <x:c r="C5239" s="2" t="str">
        <x:v>sys</x:v>
      </x:c>
      <x:c r="D5239" s="2" t="str">
        <x:v>latest/sass</x:v>
      </x:c>
      <x:c r="E5239" s="2" t="str">
        <x:v>md-ref-palette.$neutral94</x:v>
      </x:c>
      <x:c r="F5239" s="2" t="str">
        <x:v>tokens/versions/latest/sass/_md-sys-color.scss</x:v>
      </x:c>
      <x:c r="G5239" s="2" t="n">
        <x:v>169</x:v>
      </x:c>
      <x:c r="H5239" s="2" t="str">
        <x:v>https://github.com/material-components/material-web/blob/cbd34a8921915af94d5ef65c2a69eece41d5b4f3/tokens/versions/latest/sass/_md-sys-color.scss#L169</x:v>
      </x:c>
    </x:row>
    <x:row r="5240" ht="20" customHeight="1">
      <x:c r="A5240" s="2" t="str">
        <x:v>MT-05239</x:v>
      </x:c>
      <x:c r="B5240" s="2" t="str">
        <x:v>--md-sys-color-surface-container-high</x:v>
      </x:c>
      <x:c r="C5240" s="2" t="str">
        <x:v>sys</x:v>
      </x:c>
      <x:c r="D5240" s="2" t="str">
        <x:v>latest/sass</x:v>
      </x:c>
      <x:c r="E5240" s="2" t="str">
        <x:v>md-ref-palette.$neutral92</x:v>
      </x:c>
      <x:c r="F5240" s="2" t="str">
        <x:v>tokens/versions/latest/sass/_md-sys-color.scss</x:v>
      </x:c>
      <x:c r="G5240" s="2" t="n">
        <x:v>171</x:v>
      </x:c>
      <x:c r="H5240" s="2" t="str">
        <x:v>https://github.com/material-components/material-web/blob/cbd34a8921915af94d5ef65c2a69eece41d5b4f3/tokens/versions/latest/sass/_md-sys-color.scss#L171</x:v>
      </x:c>
    </x:row>
    <x:row r="5241" ht="20" customHeight="1">
      <x:c r="A5241" s="2" t="str">
        <x:v>MT-05240</x:v>
      </x:c>
      <x:c r="B5241" s="2" t="str">
        <x:v>--md-sys-color-surface-container-highest</x:v>
      </x:c>
      <x:c r="C5241" s="2" t="str">
        <x:v>sys</x:v>
      </x:c>
      <x:c r="D5241" s="2" t="str">
        <x:v>latest/sass</x:v>
      </x:c>
      <x:c r="E5241" s="2" t="str">
        <x:v>md-ref-palette.$neutral90</x:v>
      </x:c>
      <x:c r="F5241" s="2" t="str">
        <x:v>tokens/versions/latest/sass/_md-sys-color.scss</x:v>
      </x:c>
      <x:c r="G5241" s="2" t="n">
        <x:v>173</x:v>
      </x:c>
      <x:c r="H5241" s="2" t="str">
        <x:v>https://github.com/material-components/material-web/blob/cbd34a8921915af94d5ef65c2a69eece41d5b4f3/tokens/versions/latest/sass/_md-sys-color.scss#L173</x:v>
      </x:c>
    </x:row>
    <x:row r="5242" ht="20" customHeight="1">
      <x:c r="A5242" s="2" t="str">
        <x:v>MT-05241</x:v>
      </x:c>
      <x:c r="B5242" s="2" t="str">
        <x:v>--md-sys-color-surface-container-low</x:v>
      </x:c>
      <x:c r="C5242" s="2" t="str">
        <x:v>sys</x:v>
      </x:c>
      <x:c r="D5242" s="2" t="str">
        <x:v>latest/sass</x:v>
      </x:c>
      <x:c r="E5242" s="2" t="str">
        <x:v>md-ref-palette.$neutral96</x:v>
      </x:c>
      <x:c r="F5242" s="2" t="str">
        <x:v>tokens/versions/latest/sass/_md-sys-color.scss</x:v>
      </x:c>
      <x:c r="G5242" s="2" t="n">
        <x:v>175</x:v>
      </x:c>
      <x:c r="H5242" s="2" t="str">
        <x:v>https://github.com/material-components/material-web/blob/cbd34a8921915af94d5ef65c2a69eece41d5b4f3/tokens/versions/latest/sass/_md-sys-color.scss#L175</x:v>
      </x:c>
    </x:row>
    <x:row r="5243" ht="20" customHeight="1">
      <x:c r="A5243" s="2" t="str">
        <x:v>MT-05242</x:v>
      </x:c>
      <x:c r="B5243" s="2" t="str">
        <x:v>--md-sys-color-surface-container-lowest</x:v>
      </x:c>
      <x:c r="C5243" s="2" t="str">
        <x:v>sys</x:v>
      </x:c>
      <x:c r="D5243" s="2" t="str">
        <x:v>latest/sass</x:v>
      </x:c>
      <x:c r="E5243" s="2" t="str">
        <x:v>md-ref-palette.$neutral100</x:v>
      </x:c>
      <x:c r="F5243" s="2" t="str">
        <x:v>tokens/versions/latest/sass/_md-sys-color.scss</x:v>
      </x:c>
      <x:c r="G5243" s="2" t="n">
        <x:v>177</x:v>
      </x:c>
      <x:c r="H5243" s="2" t="str">
        <x:v>https://github.com/material-components/material-web/blob/cbd34a8921915af94d5ef65c2a69eece41d5b4f3/tokens/versions/latest/sass/_md-sys-color.scss#L177</x:v>
      </x:c>
    </x:row>
    <x:row r="5244" ht="20" customHeight="1">
      <x:c r="A5244" s="2" t="str">
        <x:v>MT-05243</x:v>
      </x:c>
      <x:c r="B5244" s="2" t="str">
        <x:v>--md-sys-color-surface-dim</x:v>
      </x:c>
      <x:c r="C5244" s="2" t="str">
        <x:v>sys</x:v>
      </x:c>
      <x:c r="D5244" s="2" t="str">
        <x:v>latest/sass</x:v>
      </x:c>
      <x:c r="E5244" s="2" t="str">
        <x:v>md-ref-palette.$neutral87</x:v>
      </x:c>
      <x:c r="F5244" s="2" t="str">
        <x:v>tokens/versions/latest/sass/_md-sys-color.scss</x:v>
      </x:c>
      <x:c r="G5244" s="2" t="n">
        <x:v>181</x:v>
      </x:c>
      <x:c r="H5244" s="2" t="str">
        <x:v>https://github.com/material-components/material-web/blob/cbd34a8921915af94d5ef65c2a69eece41d5b4f3/tokens/versions/latest/sass/_md-sys-color.scss#L181</x:v>
      </x:c>
    </x:row>
    <x:row r="5245" ht="20" customHeight="1">
      <x:c r="A5245" s="2" t="str">
        <x:v>MT-05244</x:v>
      </x:c>
      <x:c r="B5245" s="2" t="str">
        <x:v>--md-sys-color-surface-tint</x:v>
      </x:c>
      <x:c r="C5245" s="2" t="str">
        <x:v>sys</x:v>
      </x:c>
      <x:c r="D5245" s="2" t="str">
        <x:v>latest/sass</x:v>
      </x:c>
      <x:c r="E5245" s="2" t="str">
        <x:v>$primary</x:v>
      </x:c>
      <x:c r="F5245" s="2" t="str">
        <x:v>tokens/versions/latest/sass/_md-sys-color.scss</x:v>
      </x:c>
      <x:c r="G5245" s="2" t="n">
        <x:v>205</x:v>
      </x:c>
      <x:c r="H5245" s="2" t="str">
        <x:v>https://github.com/material-components/material-web/blob/cbd34a8921915af94d5ef65c2a69eece41d5b4f3/tokens/versions/latest/sass/_md-sys-color.scss#L205</x:v>
      </x:c>
    </x:row>
    <x:row r="5246" ht="20" customHeight="1">
      <x:c r="A5246" s="2" t="str">
        <x:v>MT-05245</x:v>
      </x:c>
      <x:c r="B5246" s="2" t="str">
        <x:v>--md-sys-color-surface-tint-color</x:v>
      </x:c>
      <x:c r="C5246" s="2" t="str">
        <x:v>sys</x:v>
      </x:c>
      <x:c r="D5246" s="2" t="str">
        <x:v>latest/sass</x:v>
      </x:c>
      <x:c r="E5246" s="2" t="str">
        <x:v>$primary</x:v>
      </x:c>
      <x:c r="F5246" s="2" t="str">
        <x:v>tokens/versions/latest/sass/_md-sys-color.scss</x:v>
      </x:c>
      <x:c r="G5246" s="2" t="n">
        <x:v>209</x:v>
      </x:c>
      <x:c r="H5246" s="2" t="str">
        <x:v>https://github.com/material-components/material-web/blob/cbd34a8921915af94d5ef65c2a69eece41d5b4f3/tokens/versions/latest/sass/_md-sys-color.scss#L209</x:v>
      </x:c>
    </x:row>
    <x:row r="5247" ht="20" customHeight="1">
      <x:c r="A5247" s="2" t="str">
        <x:v>MT-05246</x:v>
      </x:c>
      <x:c r="B5247" s="2" t="str">
        <x:v>--md-sys-color-surface-variant</x:v>
      </x:c>
      <x:c r="C5247" s="2" t="str">
        <x:v>sys</x:v>
      </x:c>
      <x:c r="D5247" s="2" t="str">
        <x:v>latest/sass</x:v>
      </x:c>
      <x:c r="E5247" s="2" t="str">
        <x:v>md-ref-palette.$neutral-variant90</x:v>
      </x:c>
      <x:c r="F5247" s="2" t="str">
        <x:v>tokens/versions/latest/sass/_md-sys-color.scss</x:v>
      </x:c>
      <x:c r="G5247" s="2" t="n">
        <x:v>185</x:v>
      </x:c>
      <x:c r="H5247" s="2" t="str">
        <x:v>https://github.com/material-components/material-web/blob/cbd34a8921915af94d5ef65c2a69eece41d5b4f3/tokens/versions/latest/sass/_md-sys-color.scss#L185</x:v>
      </x:c>
    </x:row>
    <x:row r="5248" ht="20" customHeight="1">
      <x:c r="A5248" s="2" t="str">
        <x:v>MT-05247</x:v>
      </x:c>
      <x:c r="B5248" s="2" t="str">
        <x:v>--md-sys-color-tertiary</x:v>
      </x:c>
      <x:c r="C5248" s="2" t="str">
        <x:v>sys</x:v>
      </x:c>
      <x:c r="D5248" s="2" t="str">
        <x:v>latest/sass</x:v>
      </x:c>
      <x:c r="E5248" s="2" t="str">
        <x:v>md-ref-palette.$tertiary40</x:v>
      </x:c>
      <x:c r="F5248" s="2" t="str">
        <x:v>tokens/versions/latest/sass/_md-sys-color.scss</x:v>
      </x:c>
      <x:c r="G5248" s="2" t="n">
        <x:v>189</x:v>
      </x:c>
      <x:c r="H5248" s="2" t="str">
        <x:v>https://github.com/material-components/material-web/blob/cbd34a8921915af94d5ef65c2a69eece41d5b4f3/tokens/versions/latest/sass/_md-sys-color.scss#L189</x:v>
      </x:c>
    </x:row>
    <x:row r="5249" ht="20" customHeight="1">
      <x:c r="A5249" s="2" t="str">
        <x:v>MT-05248</x:v>
      </x:c>
      <x:c r="B5249" s="2" t="str">
        <x:v>--md-sys-color-tertiary-container</x:v>
      </x:c>
      <x:c r="C5249" s="2" t="str">
        <x:v>sys</x:v>
      </x:c>
      <x:c r="D5249" s="2" t="str">
        <x:v>latest/sass</x:v>
      </x:c>
      <x:c r="E5249" s="2" t="str">
        <x:v>md-ref-palette.$tertiary90</x:v>
      </x:c>
      <x:c r="F5249" s="2" t="str">
        <x:v>tokens/versions/latest/sass/_md-sys-color.scss</x:v>
      </x:c>
      <x:c r="G5249" s="2" t="n">
        <x:v>193</x:v>
      </x:c>
      <x:c r="H5249" s="2" t="str">
        <x:v>https://github.com/material-components/material-web/blob/cbd34a8921915af94d5ef65c2a69eece41d5b4f3/tokens/versions/latest/sass/_md-sys-color.scss#L193</x:v>
      </x:c>
    </x:row>
    <x:row r="5250" ht="20" customHeight="1">
      <x:c r="A5250" s="2" t="str">
        <x:v>MT-05249</x:v>
      </x:c>
      <x:c r="B5250" s="2" t="str">
        <x:v>--md-sys-color-tertiary-fixed</x:v>
      </x:c>
      <x:c r="C5250" s="2" t="str">
        <x:v>sys</x:v>
      </x:c>
      <x:c r="D5250" s="2" t="str">
        <x:v>latest/sass</x:v>
      </x:c>
      <x:c r="E5250" s="2" t="str">
        <x:v>md-ref-palette.$tertiary90</x:v>
      </x:c>
      <x:c r="F5250" s="2" t="str">
        <x:v>tokens/versions/latest/sass/_md-sys-color.scss</x:v>
      </x:c>
      <x:c r="G5250" s="2" t="n">
        <x:v>197</x:v>
      </x:c>
      <x:c r="H5250" s="2" t="str">
        <x:v>https://github.com/material-components/material-web/blob/cbd34a8921915af94d5ef65c2a69eece41d5b4f3/tokens/versions/latest/sass/_md-sys-color.scss#L197</x:v>
      </x:c>
    </x:row>
    <x:row r="5251" ht="20" customHeight="1">
      <x:c r="A5251" s="2" t="str">
        <x:v>MT-05250</x:v>
      </x:c>
      <x:c r="B5251" s="2" t="str">
        <x:v>--md-sys-color-tertiary-fixed-dim</x:v>
      </x:c>
      <x:c r="C5251" s="2" t="str">
        <x:v>sys</x:v>
      </x:c>
      <x:c r="D5251" s="2" t="str">
        <x:v>latest/sass</x:v>
      </x:c>
      <x:c r="E5251" s="2" t="str">
        <x:v>md-ref-palette.$tertiary80</x:v>
      </x:c>
      <x:c r="F5251" s="2" t="str">
        <x:v>tokens/versions/latest/sass/_md-sys-color.scss</x:v>
      </x:c>
      <x:c r="G5251" s="2" t="n">
        <x:v>201</x:v>
      </x:c>
      <x:c r="H5251" s="2" t="str">
        <x:v>https://github.com/material-components/material-web/blob/cbd34a8921915af94d5ef65c2a69eece41d5b4f3/tokens/versions/latest/sass/_md-sys-color.scss#L201</x:v>
      </x:c>
    </x:row>
    <x:row r="5252" ht="20" customHeight="1">
      <x:c r="A5252" s="2" t="str">
        <x:v>MT-05251</x:v>
      </x:c>
      <x:c r="B5252" s="2" t="str">
        <x:v>--md-sys-color__dark-background</x:v>
      </x:c>
      <x:c r="C5252" s="2" t="str">
        <x:v>sys</x:v>
      </x:c>
      <x:c r="D5252" s="2" t="str">
        <x:v>latest/sass</x:v>
      </x:c>
      <x:c r="E5252" s="2" t="str">
        <x:v>md-ref-palette.$neutral6</x:v>
      </x:c>
      <x:c r="F5252" s="2" t="str">
        <x:v>tokens/versions/latest/sass/_md-sys-color__dark.scss</x:v>
      </x:c>
      <x:c r="G5252" s="2" t="n">
        <x:v>23</x:v>
      </x:c>
      <x:c r="H5252" s="2" t="str">
        <x:v>https://github.com/material-components/material-web/blob/cbd34a8921915af94d5ef65c2a69eece41d5b4f3/tokens/versions/latest/sass/_md-sys-color__dark.scss#L23</x:v>
      </x:c>
    </x:row>
    <x:row r="5253" ht="20" customHeight="1">
      <x:c r="A5253" s="2" t="str">
        <x:v>MT-05252</x:v>
      </x:c>
      <x:c r="B5253" s="2" t="str">
        <x:v>--md-sys-color__dark-error</x:v>
      </x:c>
      <x:c r="C5253" s="2" t="str">
        <x:v>sys</x:v>
      </x:c>
      <x:c r="D5253" s="2" t="str">
        <x:v>latest/sass</x:v>
      </x:c>
      <x:c r="E5253" s="2" t="str">
        <x:v>md-ref-palette.$error80</x:v>
      </x:c>
      <x:c r="F5253" s="2" t="str">
        <x:v>tokens/versions/latest/sass/_md-sys-color__dark.scss</x:v>
      </x:c>
      <x:c r="G5253" s="2" t="n">
        <x:v>27</x:v>
      </x:c>
      <x:c r="H5253" s="2" t="str">
        <x:v>https://github.com/material-components/material-web/blob/cbd34a8921915af94d5ef65c2a69eece41d5b4f3/tokens/versions/latest/sass/_md-sys-color__dark.scss#L27</x:v>
      </x:c>
    </x:row>
    <x:row r="5254" ht="20" customHeight="1">
      <x:c r="A5254" s="2" t="str">
        <x:v>MT-05253</x:v>
      </x:c>
      <x:c r="B5254" s="2" t="str">
        <x:v>--md-sys-color__dark-error-container</x:v>
      </x:c>
      <x:c r="C5254" s="2" t="str">
        <x:v>sys</x:v>
      </x:c>
      <x:c r="D5254" s="2" t="str">
        <x:v>latest/sass</x:v>
      </x:c>
      <x:c r="E5254" s="2" t="str">
        <x:v>md-ref-palette.$error30</x:v>
      </x:c>
      <x:c r="F5254" s="2" t="str">
        <x:v>tokens/versions/latest/sass/_md-sys-color__dark.scss</x:v>
      </x:c>
      <x:c r="G5254" s="2" t="n">
        <x:v>31</x:v>
      </x:c>
      <x:c r="H5254" s="2" t="str">
        <x:v>https://github.com/material-components/material-web/blob/cbd34a8921915af94d5ef65c2a69eece41d5b4f3/tokens/versions/latest/sass/_md-sys-color__dark.scss#L31</x:v>
      </x:c>
    </x:row>
    <x:row r="5255" ht="20" customHeight="1">
      <x:c r="A5255" s="2" t="str">
        <x:v>MT-05254</x:v>
      </x:c>
      <x:c r="B5255" s="2" t="str">
        <x:v>--md-sys-color__dark-inverse-on-surface</x:v>
      </x:c>
      <x:c r="C5255" s="2" t="str">
        <x:v>sys</x:v>
      </x:c>
      <x:c r="D5255" s="2" t="str">
        <x:v>latest/sass</x:v>
      </x:c>
      <x:c r="E5255" s="2" t="str">
        <x:v>md-ref-palette.$neutral20</x:v>
      </x:c>
      <x:c r="F5255" s="2" t="str">
        <x:v>tokens/versions/latest/sass/_md-sys-color__dark.scss</x:v>
      </x:c>
      <x:c r="G5255" s="2" t="n">
        <x:v>35</x:v>
      </x:c>
      <x:c r="H5255" s="2" t="str">
        <x:v>https://github.com/material-components/material-web/blob/cbd34a8921915af94d5ef65c2a69eece41d5b4f3/tokens/versions/latest/sass/_md-sys-color__dark.scss#L35</x:v>
      </x:c>
    </x:row>
    <x:row r="5256" ht="20" customHeight="1">
      <x:c r="A5256" s="2" t="str">
        <x:v>MT-05255</x:v>
      </x:c>
      <x:c r="B5256" s="2" t="str">
        <x:v>--md-sys-color__dark-inverse-primary</x:v>
      </x:c>
      <x:c r="C5256" s="2" t="str">
        <x:v>sys</x:v>
      </x:c>
      <x:c r="D5256" s="2" t="str">
        <x:v>latest/sass</x:v>
      </x:c>
      <x:c r="E5256" s="2" t="str">
        <x:v>md-ref-palette.$primary40</x:v>
      </x:c>
      <x:c r="F5256" s="2" t="str">
        <x:v>tokens/versions/latest/sass/_md-sys-color__dark.scss</x:v>
      </x:c>
      <x:c r="G5256" s="2" t="n">
        <x:v>39</x:v>
      </x:c>
      <x:c r="H5256" s="2" t="str">
        <x:v>https://github.com/material-components/material-web/blob/cbd34a8921915af94d5ef65c2a69eece41d5b4f3/tokens/versions/latest/sass/_md-sys-color__dark.scss#L39</x:v>
      </x:c>
    </x:row>
    <x:row r="5257" ht="20" customHeight="1">
      <x:c r="A5257" s="2" t="str">
        <x:v>MT-05256</x:v>
      </x:c>
      <x:c r="B5257" s="2" t="str">
        <x:v>--md-sys-color__dark-inverse-surface</x:v>
      </x:c>
      <x:c r="C5257" s="2" t="str">
        <x:v>sys</x:v>
      </x:c>
      <x:c r="D5257" s="2" t="str">
        <x:v>latest/sass</x:v>
      </x:c>
      <x:c r="E5257" s="2" t="str">
        <x:v>md-ref-palette.$neutral90</x:v>
      </x:c>
      <x:c r="F5257" s="2" t="str">
        <x:v>tokens/versions/latest/sass/_md-sys-color__dark.scss</x:v>
      </x:c>
      <x:c r="G5257" s="2" t="n">
        <x:v>43</x:v>
      </x:c>
      <x:c r="H5257" s="2" t="str">
        <x:v>https://github.com/material-components/material-web/blob/cbd34a8921915af94d5ef65c2a69eece41d5b4f3/tokens/versions/latest/sass/_md-sys-color__dark.scss#L43</x:v>
      </x:c>
    </x:row>
    <x:row r="5258" ht="20" customHeight="1">
      <x:c r="A5258" s="2" t="str">
        <x:v>MT-05257</x:v>
      </x:c>
      <x:c r="B5258" s="2" t="str">
        <x:v>--md-sys-color__dark-on-background</x:v>
      </x:c>
      <x:c r="C5258" s="2" t="str">
        <x:v>sys</x:v>
      </x:c>
      <x:c r="D5258" s="2" t="str">
        <x:v>latest/sass</x:v>
      </x:c>
      <x:c r="E5258" s="2" t="str">
        <x:v>md-ref-palette.$neutral90</x:v>
      </x:c>
      <x:c r="F5258" s="2" t="str">
        <x:v>tokens/versions/latest/sass/_md-sys-color__dark.scss</x:v>
      </x:c>
      <x:c r="G5258" s="2" t="n">
        <x:v>47</x:v>
      </x:c>
      <x:c r="H5258" s="2" t="str">
        <x:v>https://github.com/material-components/material-web/blob/cbd34a8921915af94d5ef65c2a69eece41d5b4f3/tokens/versions/latest/sass/_md-sys-color__dark.scss#L47</x:v>
      </x:c>
    </x:row>
    <x:row r="5259" ht="20" customHeight="1">
      <x:c r="A5259" s="2" t="str">
        <x:v>MT-05258</x:v>
      </x:c>
      <x:c r="B5259" s="2" t="str">
        <x:v>--md-sys-color__dark-on-error</x:v>
      </x:c>
      <x:c r="C5259" s="2" t="str">
        <x:v>sys</x:v>
      </x:c>
      <x:c r="D5259" s="2" t="str">
        <x:v>latest/sass</x:v>
      </x:c>
      <x:c r="E5259" s="2" t="str">
        <x:v>md-ref-palette.$error20</x:v>
      </x:c>
      <x:c r="F5259" s="2" t="str">
        <x:v>tokens/versions/latest/sass/_md-sys-color__dark.scss</x:v>
      </x:c>
      <x:c r="G5259" s="2" t="n">
        <x:v>51</x:v>
      </x:c>
      <x:c r="H5259" s="2" t="str">
        <x:v>https://github.com/material-components/material-web/blob/cbd34a8921915af94d5ef65c2a69eece41d5b4f3/tokens/versions/latest/sass/_md-sys-color__dark.scss#L51</x:v>
      </x:c>
    </x:row>
    <x:row r="5260" ht="20" customHeight="1">
      <x:c r="A5260" s="2" t="str">
        <x:v>MT-05259</x:v>
      </x:c>
      <x:c r="B5260" s="2" t="str">
        <x:v>--md-sys-color__dark-on-error-container</x:v>
      </x:c>
      <x:c r="C5260" s="2" t="str">
        <x:v>sys</x:v>
      </x:c>
      <x:c r="D5260" s="2" t="str">
        <x:v>latest/sass</x:v>
      </x:c>
      <x:c r="E5260" s="2" t="str">
        <x:v>md-ref-palette.$error90</x:v>
      </x:c>
      <x:c r="F5260" s="2" t="str">
        <x:v>tokens/versions/latest/sass/_md-sys-color__dark.scss</x:v>
      </x:c>
      <x:c r="G5260" s="2" t="n">
        <x:v>55</x:v>
      </x:c>
      <x:c r="H5260" s="2" t="str">
        <x:v>https://github.com/material-components/material-web/blob/cbd34a8921915af94d5ef65c2a69eece41d5b4f3/tokens/versions/latest/sass/_md-sys-color__dark.scss#L55</x:v>
      </x:c>
    </x:row>
    <x:row r="5261" ht="20" customHeight="1">
      <x:c r="A5261" s="2" t="str">
        <x:v>MT-05260</x:v>
      </x:c>
      <x:c r="B5261" s="2" t="str">
        <x:v>--md-sys-color__dark-on-primary</x:v>
      </x:c>
      <x:c r="C5261" s="2" t="str">
        <x:v>sys</x:v>
      </x:c>
      <x:c r="D5261" s="2" t="str">
        <x:v>latest/sass</x:v>
      </x:c>
      <x:c r="E5261" s="2" t="str">
        <x:v>md-ref-palette.$primary20</x:v>
      </x:c>
      <x:c r="F5261" s="2" t="str">
        <x:v>tokens/versions/latest/sass/_md-sys-color__dark.scss</x:v>
      </x:c>
      <x:c r="G5261" s="2" t="n">
        <x:v>59</x:v>
      </x:c>
      <x:c r="H5261" s="2" t="str">
        <x:v>https://github.com/material-components/material-web/blob/cbd34a8921915af94d5ef65c2a69eece41d5b4f3/tokens/versions/latest/sass/_md-sys-color__dark.scss#L59</x:v>
      </x:c>
    </x:row>
    <x:row r="5262" ht="20" customHeight="1">
      <x:c r="A5262" s="2" t="str">
        <x:v>MT-05261</x:v>
      </x:c>
      <x:c r="B5262" s="2" t="str">
        <x:v>--md-sys-color__dark-on-primary-container</x:v>
      </x:c>
      <x:c r="C5262" s="2" t="str">
        <x:v>sys</x:v>
      </x:c>
      <x:c r="D5262" s="2" t="str">
        <x:v>latest/sass</x:v>
      </x:c>
      <x:c r="E5262" s="2" t="str">
        <x:v>md-ref-palette.$primary90</x:v>
      </x:c>
      <x:c r="F5262" s="2" t="str">
        <x:v>tokens/versions/latest/sass/_md-sys-color__dark.scss</x:v>
      </x:c>
      <x:c r="G5262" s="2" t="n">
        <x:v>63</x:v>
      </x:c>
      <x:c r="H5262" s="2" t="str">
        <x:v>https://github.com/material-components/material-web/blob/cbd34a8921915af94d5ef65c2a69eece41d5b4f3/tokens/versions/latest/sass/_md-sys-color__dark.scss#L63</x:v>
      </x:c>
    </x:row>
    <x:row r="5263" ht="20" customHeight="1">
      <x:c r="A5263" s="2" t="str">
        <x:v>MT-05262</x:v>
      </x:c>
      <x:c r="B5263" s="2" t="str">
        <x:v>--md-sys-color__dark-on-primary-fixed</x:v>
      </x:c>
      <x:c r="C5263" s="2" t="str">
        <x:v>sys</x:v>
      </x:c>
      <x:c r="D5263" s="2" t="str">
        <x:v>latest/sass</x:v>
      </x:c>
      <x:c r="E5263" s="2" t="str">
        <x:v>md-ref-palette.$primary10</x:v>
      </x:c>
      <x:c r="F5263" s="2" t="str">
        <x:v>tokens/versions/latest/sass/_md-sys-color__dark.scss</x:v>
      </x:c>
      <x:c r="G5263" s="2" t="n">
        <x:v>67</x:v>
      </x:c>
      <x:c r="H5263" s="2" t="str">
        <x:v>https://github.com/material-components/material-web/blob/cbd34a8921915af94d5ef65c2a69eece41d5b4f3/tokens/versions/latest/sass/_md-sys-color__dark.scss#L67</x:v>
      </x:c>
    </x:row>
    <x:row r="5264" ht="20" customHeight="1">
      <x:c r="A5264" s="2" t="str">
        <x:v>MT-05263</x:v>
      </x:c>
      <x:c r="B5264" s="2" t="str">
        <x:v>--md-sys-color__dark-on-primary-fixed-variant</x:v>
      </x:c>
      <x:c r="C5264" s="2" t="str">
        <x:v>sys</x:v>
      </x:c>
      <x:c r="D5264" s="2" t="str">
        <x:v>latest/sass</x:v>
      </x:c>
      <x:c r="E5264" s="2" t="str">
        <x:v>md-ref-palette.$primary30</x:v>
      </x:c>
      <x:c r="F5264" s="2" t="str">
        <x:v>tokens/versions/latest/sass/_md-sys-color__dark.scss</x:v>
      </x:c>
      <x:c r="G5264" s="2" t="n">
        <x:v>71</x:v>
      </x:c>
      <x:c r="H5264" s="2" t="str">
        <x:v>https://github.com/material-components/material-web/blob/cbd34a8921915af94d5ef65c2a69eece41d5b4f3/tokens/versions/latest/sass/_md-sys-color__dark.scss#L71</x:v>
      </x:c>
    </x:row>
    <x:row r="5265" ht="20" customHeight="1">
      <x:c r="A5265" s="2" t="str">
        <x:v>MT-05264</x:v>
      </x:c>
      <x:c r="B5265" s="2" t="str">
        <x:v>--md-sys-color__dark-on-secondary</x:v>
      </x:c>
      <x:c r="C5265" s="2" t="str">
        <x:v>sys</x:v>
      </x:c>
      <x:c r="D5265" s="2" t="str">
        <x:v>latest/sass</x:v>
      </x:c>
      <x:c r="E5265" s="2" t="str">
        <x:v>md-ref-palette.$secondary20</x:v>
      </x:c>
      <x:c r="F5265" s="2" t="str">
        <x:v>tokens/versions/latest/sass/_md-sys-color__dark.scss</x:v>
      </x:c>
      <x:c r="G5265" s="2" t="n">
        <x:v>75</x:v>
      </x:c>
      <x:c r="H5265" s="2" t="str">
        <x:v>https://github.com/material-components/material-web/blob/cbd34a8921915af94d5ef65c2a69eece41d5b4f3/tokens/versions/latest/sass/_md-sys-color__dark.scss#L75</x:v>
      </x:c>
    </x:row>
    <x:row r="5266" ht="20" customHeight="1">
      <x:c r="A5266" s="2" t="str">
        <x:v>MT-05265</x:v>
      </x:c>
      <x:c r="B5266" s="2" t="str">
        <x:v>--md-sys-color__dark-on-secondary-container</x:v>
      </x:c>
      <x:c r="C5266" s="2" t="str">
        <x:v>sys</x:v>
      </x:c>
      <x:c r="D5266" s="2" t="str">
        <x:v>latest/sass</x:v>
      </x:c>
      <x:c r="E5266" s="2" t="str">
        <x:v>md-ref-palette.$secondary90</x:v>
      </x:c>
      <x:c r="F5266" s="2" t="str">
        <x:v>tokens/versions/latest/sass/_md-sys-color__dark.scss</x:v>
      </x:c>
      <x:c r="G5266" s="2" t="n">
        <x:v>79</x:v>
      </x:c>
      <x:c r="H5266" s="2" t="str">
        <x:v>https://github.com/material-components/material-web/blob/cbd34a8921915af94d5ef65c2a69eece41d5b4f3/tokens/versions/latest/sass/_md-sys-color__dark.scss#L79</x:v>
      </x:c>
    </x:row>
    <x:row r="5267" ht="20" customHeight="1">
      <x:c r="A5267" s="2" t="str">
        <x:v>MT-05266</x:v>
      </x:c>
      <x:c r="B5267" s="2" t="str">
        <x:v>--md-sys-color__dark-on-secondary-fixed</x:v>
      </x:c>
      <x:c r="C5267" s="2" t="str">
        <x:v>sys</x:v>
      </x:c>
      <x:c r="D5267" s="2" t="str">
        <x:v>latest/sass</x:v>
      </x:c>
      <x:c r="E5267" s="2" t="str">
        <x:v>md-ref-palette.$secondary10</x:v>
      </x:c>
      <x:c r="F5267" s="2" t="str">
        <x:v>tokens/versions/latest/sass/_md-sys-color__dark.scss</x:v>
      </x:c>
      <x:c r="G5267" s="2" t="n">
        <x:v>83</x:v>
      </x:c>
      <x:c r="H5267" s="2" t="str">
        <x:v>https://github.com/material-components/material-web/blob/cbd34a8921915af94d5ef65c2a69eece41d5b4f3/tokens/versions/latest/sass/_md-sys-color__dark.scss#L83</x:v>
      </x:c>
    </x:row>
    <x:row r="5268" ht="20" customHeight="1">
      <x:c r="A5268" s="2" t="str">
        <x:v>MT-05267</x:v>
      </x:c>
      <x:c r="B5268" s="2" t="str">
        <x:v>--md-sys-color__dark-on-secondary-fixed-variant</x:v>
      </x:c>
      <x:c r="C5268" s="2" t="str">
        <x:v>sys</x:v>
      </x:c>
      <x:c r="D5268" s="2" t="str">
        <x:v>latest/sass</x:v>
      </x:c>
      <x:c r="E5268" s="2" t="str">
        <x:v>md-ref-palette.$secondary30</x:v>
      </x:c>
      <x:c r="F5268" s="2" t="str">
        <x:v>tokens/versions/latest/sass/_md-sys-color__dark.scss</x:v>
      </x:c>
      <x:c r="G5268" s="2" t="n">
        <x:v>87</x:v>
      </x:c>
      <x:c r="H5268" s="2" t="str">
        <x:v>https://github.com/material-components/material-web/blob/cbd34a8921915af94d5ef65c2a69eece41d5b4f3/tokens/versions/latest/sass/_md-sys-color__dark.scss#L87</x:v>
      </x:c>
    </x:row>
    <x:row r="5269" ht="20" customHeight="1">
      <x:c r="A5269" s="2" t="str">
        <x:v>MT-05268</x:v>
      </x:c>
      <x:c r="B5269" s="2" t="str">
        <x:v>--md-sys-color__dark-on-surface</x:v>
      </x:c>
      <x:c r="C5269" s="2" t="str">
        <x:v>sys</x:v>
      </x:c>
      <x:c r="D5269" s="2" t="str">
        <x:v>latest/sass</x:v>
      </x:c>
      <x:c r="E5269" s="2" t="str">
        <x:v>md-ref-palette.$neutral90</x:v>
      </x:c>
      <x:c r="F5269" s="2" t="str">
        <x:v>tokens/versions/latest/sass/_md-sys-color__dark.scss</x:v>
      </x:c>
      <x:c r="G5269" s="2" t="n">
        <x:v>91</x:v>
      </x:c>
      <x:c r="H5269" s="2" t="str">
        <x:v>https://github.com/material-components/material-web/blob/cbd34a8921915af94d5ef65c2a69eece41d5b4f3/tokens/versions/latest/sass/_md-sys-color__dark.scss#L91</x:v>
      </x:c>
    </x:row>
    <x:row r="5270" ht="20" customHeight="1">
      <x:c r="A5270" s="2" t="str">
        <x:v>MT-05269</x:v>
      </x:c>
      <x:c r="B5270" s="2" t="str">
        <x:v>--md-sys-color__dark-on-surface-variant</x:v>
      </x:c>
      <x:c r="C5270" s="2" t="str">
        <x:v>sys</x:v>
      </x:c>
      <x:c r="D5270" s="2" t="str">
        <x:v>latest/sass</x:v>
      </x:c>
      <x:c r="E5270" s="2" t="str">
        <x:v>md-ref-palette.$neutral-variant80</x:v>
      </x:c>
      <x:c r="F5270" s="2" t="str">
        <x:v>tokens/versions/latest/sass/_md-sys-color__dark.scss</x:v>
      </x:c>
      <x:c r="G5270" s="2" t="n">
        <x:v>95</x:v>
      </x:c>
      <x:c r="H5270" s="2" t="str">
        <x:v>https://github.com/material-components/material-web/blob/cbd34a8921915af94d5ef65c2a69eece41d5b4f3/tokens/versions/latest/sass/_md-sys-color__dark.scss#L95</x:v>
      </x:c>
    </x:row>
    <x:row r="5271" ht="20" customHeight="1">
      <x:c r="A5271" s="2" t="str">
        <x:v>MT-05270</x:v>
      </x:c>
      <x:c r="B5271" s="2" t="str">
        <x:v>--md-sys-color__dark-on-tertiary</x:v>
      </x:c>
      <x:c r="C5271" s="2" t="str">
        <x:v>sys</x:v>
      </x:c>
      <x:c r="D5271" s="2" t="str">
        <x:v>latest/sass</x:v>
      </x:c>
      <x:c r="E5271" s="2" t="str">
        <x:v>md-ref-palette.$tertiary20</x:v>
      </x:c>
      <x:c r="F5271" s="2" t="str">
        <x:v>tokens/versions/latest/sass/_md-sys-color__dark.scss</x:v>
      </x:c>
      <x:c r="G5271" s="2" t="n">
        <x:v>99</x:v>
      </x:c>
      <x:c r="H5271" s="2" t="str">
        <x:v>https://github.com/material-components/material-web/blob/cbd34a8921915af94d5ef65c2a69eece41d5b4f3/tokens/versions/latest/sass/_md-sys-color__dark.scss#L99</x:v>
      </x:c>
    </x:row>
    <x:row r="5272" ht="20" customHeight="1">
      <x:c r="A5272" s="2" t="str">
        <x:v>MT-05271</x:v>
      </x:c>
      <x:c r="B5272" s="2" t="str">
        <x:v>--md-sys-color__dark-on-tertiary-container</x:v>
      </x:c>
      <x:c r="C5272" s="2" t="str">
        <x:v>sys</x:v>
      </x:c>
      <x:c r="D5272" s="2" t="str">
        <x:v>latest/sass</x:v>
      </x:c>
      <x:c r="E5272" s="2" t="str">
        <x:v>md-ref-palette.$tertiary90</x:v>
      </x:c>
      <x:c r="F5272" s="2" t="str">
        <x:v>tokens/versions/latest/sass/_md-sys-color__dark.scss</x:v>
      </x:c>
      <x:c r="G5272" s="2" t="n">
        <x:v>103</x:v>
      </x:c>
      <x:c r="H5272" s="2" t="str">
        <x:v>https://github.com/material-components/material-web/blob/cbd34a8921915af94d5ef65c2a69eece41d5b4f3/tokens/versions/latest/sass/_md-sys-color__dark.scss#L103</x:v>
      </x:c>
    </x:row>
    <x:row r="5273" ht="20" customHeight="1">
      <x:c r="A5273" s="2" t="str">
        <x:v>MT-05272</x:v>
      </x:c>
      <x:c r="B5273" s="2" t="str">
        <x:v>--md-sys-color__dark-on-tertiary-fixed</x:v>
      </x:c>
      <x:c r="C5273" s="2" t="str">
        <x:v>sys</x:v>
      </x:c>
      <x:c r="D5273" s="2" t="str">
        <x:v>latest/sass</x:v>
      </x:c>
      <x:c r="E5273" s="2" t="str">
        <x:v>md-ref-palette.$tertiary10</x:v>
      </x:c>
      <x:c r="F5273" s="2" t="str">
        <x:v>tokens/versions/latest/sass/_md-sys-color__dark.scss</x:v>
      </x:c>
      <x:c r="G5273" s="2" t="n">
        <x:v>107</x:v>
      </x:c>
      <x:c r="H5273" s="2" t="str">
        <x:v>https://github.com/material-components/material-web/blob/cbd34a8921915af94d5ef65c2a69eece41d5b4f3/tokens/versions/latest/sass/_md-sys-color__dark.scss#L107</x:v>
      </x:c>
    </x:row>
    <x:row r="5274" ht="20" customHeight="1">
      <x:c r="A5274" s="2" t="str">
        <x:v>MT-05273</x:v>
      </x:c>
      <x:c r="B5274" s="2" t="str">
        <x:v>--md-sys-color__dark-on-tertiary-fixed-variant</x:v>
      </x:c>
      <x:c r="C5274" s="2" t="str">
        <x:v>sys</x:v>
      </x:c>
      <x:c r="D5274" s="2" t="str">
        <x:v>latest/sass</x:v>
      </x:c>
      <x:c r="E5274" s="2" t="str">
        <x:v>md-ref-palette.$tertiary30</x:v>
      </x:c>
      <x:c r="F5274" s="2" t="str">
        <x:v>tokens/versions/latest/sass/_md-sys-color__dark.scss</x:v>
      </x:c>
      <x:c r="G5274" s="2" t="n">
        <x:v>111</x:v>
      </x:c>
      <x:c r="H5274" s="2" t="str">
        <x:v>https://github.com/material-components/material-web/blob/cbd34a8921915af94d5ef65c2a69eece41d5b4f3/tokens/versions/latest/sass/_md-sys-color__dark.scss#L111</x:v>
      </x:c>
    </x:row>
    <x:row r="5275" ht="20" customHeight="1">
      <x:c r="A5275" s="2" t="str">
        <x:v>MT-05274</x:v>
      </x:c>
      <x:c r="B5275" s="2" t="str">
        <x:v>--md-sys-color__dark-outline</x:v>
      </x:c>
      <x:c r="C5275" s="2" t="str">
        <x:v>sys</x:v>
      </x:c>
      <x:c r="D5275" s="2" t="str">
        <x:v>latest/sass</x:v>
      </x:c>
      <x:c r="E5275" s="2" t="str">
        <x:v>md-ref-palette.$neutral-variant60</x:v>
      </x:c>
      <x:c r="F5275" s="2" t="str">
        <x:v>tokens/versions/latest/sass/_md-sys-color__dark.scss</x:v>
      </x:c>
      <x:c r="G5275" s="2" t="n">
        <x:v>115</x:v>
      </x:c>
      <x:c r="H5275" s="2" t="str">
        <x:v>https://github.com/material-components/material-web/blob/cbd34a8921915af94d5ef65c2a69eece41d5b4f3/tokens/versions/latest/sass/_md-sys-color__dark.scss#L115</x:v>
      </x:c>
    </x:row>
    <x:row r="5276" ht="20" customHeight="1">
      <x:c r="A5276" s="2" t="str">
        <x:v>MT-05275</x:v>
      </x:c>
      <x:c r="B5276" s="2" t="str">
        <x:v>--md-sys-color__dark-outline-variant</x:v>
      </x:c>
      <x:c r="C5276" s="2" t="str">
        <x:v>sys</x:v>
      </x:c>
      <x:c r="D5276" s="2" t="str">
        <x:v>latest/sass</x:v>
      </x:c>
      <x:c r="E5276" s="2" t="str">
        <x:v>md-ref-palette.$neutral-variant30</x:v>
      </x:c>
      <x:c r="F5276" s="2" t="str">
        <x:v>tokens/versions/latest/sass/_md-sys-color__dark.scss</x:v>
      </x:c>
      <x:c r="G5276" s="2" t="n">
        <x:v>119</x:v>
      </x:c>
      <x:c r="H5276" s="2" t="str">
        <x:v>https://github.com/material-components/material-web/blob/cbd34a8921915af94d5ef65c2a69eece41d5b4f3/tokens/versions/latest/sass/_md-sys-color__dark.scss#L119</x:v>
      </x:c>
    </x:row>
    <x:row r="5277" ht="20" customHeight="1">
      <x:c r="A5277" s="2" t="str">
        <x:v>MT-05276</x:v>
      </x:c>
      <x:c r="B5277" s="2" t="str">
        <x:v>--md-sys-color__dark-primary</x:v>
      </x:c>
      <x:c r="C5277" s="2" t="str">
        <x:v>sys</x:v>
      </x:c>
      <x:c r="D5277" s="2" t="str">
        <x:v>latest/sass</x:v>
      </x:c>
      <x:c r="E5277" s="2" t="str">
        <x:v>md-ref-palette.$primary80</x:v>
      </x:c>
      <x:c r="F5277" s="2" t="str">
        <x:v>tokens/versions/latest/sass/_md-sys-color__dark.scss</x:v>
      </x:c>
      <x:c r="G5277" s="2" t="n">
        <x:v>123</x:v>
      </x:c>
      <x:c r="H5277" s="2" t="str">
        <x:v>https://github.com/material-components/material-web/blob/cbd34a8921915af94d5ef65c2a69eece41d5b4f3/tokens/versions/latest/sass/_md-sys-color__dark.scss#L123</x:v>
      </x:c>
    </x:row>
    <x:row r="5278" ht="20" customHeight="1">
      <x:c r="A5278" s="2" t="str">
        <x:v>MT-05277</x:v>
      </x:c>
      <x:c r="B5278" s="2" t="str">
        <x:v>--md-sys-color__dark-primary-container</x:v>
      </x:c>
      <x:c r="C5278" s="2" t="str">
        <x:v>sys</x:v>
      </x:c>
      <x:c r="D5278" s="2" t="str">
        <x:v>latest/sass</x:v>
      </x:c>
      <x:c r="E5278" s="2" t="str">
        <x:v>md-ref-palette.$primary30</x:v>
      </x:c>
      <x:c r="F5278" s="2" t="str">
        <x:v>tokens/versions/latest/sass/_md-sys-color__dark.scss</x:v>
      </x:c>
      <x:c r="G5278" s="2" t="n">
        <x:v>127</x:v>
      </x:c>
      <x:c r="H5278" s="2" t="str">
        <x:v>https://github.com/material-components/material-web/blob/cbd34a8921915af94d5ef65c2a69eece41d5b4f3/tokens/versions/latest/sass/_md-sys-color__dark.scss#L127</x:v>
      </x:c>
    </x:row>
    <x:row r="5279" ht="20" customHeight="1">
      <x:c r="A5279" s="2" t="str">
        <x:v>MT-05278</x:v>
      </x:c>
      <x:c r="B5279" s="2" t="str">
        <x:v>--md-sys-color__dark-primary-fixed</x:v>
      </x:c>
      <x:c r="C5279" s="2" t="str">
        <x:v>sys</x:v>
      </x:c>
      <x:c r="D5279" s="2" t="str">
        <x:v>latest/sass</x:v>
      </x:c>
      <x:c r="E5279" s="2" t="str">
        <x:v>md-ref-palette.$primary90</x:v>
      </x:c>
      <x:c r="F5279" s="2" t="str">
        <x:v>tokens/versions/latest/sass/_md-sys-color__dark.scss</x:v>
      </x:c>
      <x:c r="G5279" s="2" t="n">
        <x:v>131</x:v>
      </x:c>
      <x:c r="H5279" s="2" t="str">
        <x:v>https://github.com/material-components/material-web/blob/cbd34a8921915af94d5ef65c2a69eece41d5b4f3/tokens/versions/latest/sass/_md-sys-color__dark.scss#L131</x:v>
      </x:c>
    </x:row>
    <x:row r="5280" ht="20" customHeight="1">
      <x:c r="A5280" s="2" t="str">
        <x:v>MT-05279</x:v>
      </x:c>
      <x:c r="B5280" s="2" t="str">
        <x:v>--md-sys-color__dark-primary-fixed-dim</x:v>
      </x:c>
      <x:c r="C5280" s="2" t="str">
        <x:v>sys</x:v>
      </x:c>
      <x:c r="D5280" s="2" t="str">
        <x:v>latest/sass</x:v>
      </x:c>
      <x:c r="E5280" s="2" t="str">
        <x:v>md-ref-palette.$primary80</x:v>
      </x:c>
      <x:c r="F5280" s="2" t="str">
        <x:v>tokens/versions/latest/sass/_md-sys-color__dark.scss</x:v>
      </x:c>
      <x:c r="G5280" s="2" t="n">
        <x:v>135</x:v>
      </x:c>
      <x:c r="H5280" s="2" t="str">
        <x:v>https://github.com/material-components/material-web/blob/cbd34a8921915af94d5ef65c2a69eece41d5b4f3/tokens/versions/latest/sass/_md-sys-color__dark.scss#L135</x:v>
      </x:c>
    </x:row>
    <x:row r="5281" ht="20" customHeight="1">
      <x:c r="A5281" s="2" t="str">
        <x:v>MT-05280</x:v>
      </x:c>
      <x:c r="B5281" s="2" t="str">
        <x:v>--md-sys-color__dark-scrim</x:v>
      </x:c>
      <x:c r="C5281" s="2" t="str">
        <x:v>sys</x:v>
      </x:c>
      <x:c r="D5281" s="2" t="str">
        <x:v>latest/sass</x:v>
      </x:c>
      <x:c r="E5281" s="2" t="str">
        <x:v>md-ref-palette.$neutral0</x:v>
      </x:c>
      <x:c r="F5281" s="2" t="str">
        <x:v>tokens/versions/latest/sass/_md-sys-color__dark.scss</x:v>
      </x:c>
      <x:c r="G5281" s="2" t="n">
        <x:v>139</x:v>
      </x:c>
      <x:c r="H5281" s="2" t="str">
        <x:v>https://github.com/material-components/material-web/blob/cbd34a8921915af94d5ef65c2a69eece41d5b4f3/tokens/versions/latest/sass/_md-sys-color__dark.scss#L139</x:v>
      </x:c>
    </x:row>
    <x:row r="5282" ht="20" customHeight="1">
      <x:c r="A5282" s="2" t="str">
        <x:v>MT-05281</x:v>
      </x:c>
      <x:c r="B5282" s="2" t="str">
        <x:v>--md-sys-color__dark-secondary</x:v>
      </x:c>
      <x:c r="C5282" s="2" t="str">
        <x:v>sys</x:v>
      </x:c>
      <x:c r="D5282" s="2" t="str">
        <x:v>latest/sass</x:v>
      </x:c>
      <x:c r="E5282" s="2" t="str">
        <x:v>md-ref-palette.$secondary80</x:v>
      </x:c>
      <x:c r="F5282" s="2" t="str">
        <x:v>tokens/versions/latest/sass/_md-sys-color__dark.scss</x:v>
      </x:c>
      <x:c r="G5282" s="2" t="n">
        <x:v>143</x:v>
      </x:c>
      <x:c r="H5282" s="2" t="str">
        <x:v>https://github.com/material-components/material-web/blob/cbd34a8921915af94d5ef65c2a69eece41d5b4f3/tokens/versions/latest/sass/_md-sys-color__dark.scss#L143</x:v>
      </x:c>
    </x:row>
    <x:row r="5283" ht="20" customHeight="1">
      <x:c r="A5283" s="2" t="str">
        <x:v>MT-05282</x:v>
      </x:c>
      <x:c r="B5283" s="2" t="str">
        <x:v>--md-sys-color__dark-secondary-container</x:v>
      </x:c>
      <x:c r="C5283" s="2" t="str">
        <x:v>sys</x:v>
      </x:c>
      <x:c r="D5283" s="2" t="str">
        <x:v>latest/sass</x:v>
      </x:c>
      <x:c r="E5283" s="2" t="str">
        <x:v>md-ref-palette.$secondary30</x:v>
      </x:c>
      <x:c r="F5283" s="2" t="str">
        <x:v>tokens/versions/latest/sass/_md-sys-color__dark.scss</x:v>
      </x:c>
      <x:c r="G5283" s="2" t="n">
        <x:v>147</x:v>
      </x:c>
      <x:c r="H5283" s="2" t="str">
        <x:v>https://github.com/material-components/material-web/blob/cbd34a8921915af94d5ef65c2a69eece41d5b4f3/tokens/versions/latest/sass/_md-sys-color__dark.scss#L147</x:v>
      </x:c>
    </x:row>
    <x:row r="5284" ht="20" customHeight="1">
      <x:c r="A5284" s="2" t="str">
        <x:v>MT-05283</x:v>
      </x:c>
      <x:c r="B5284" s="2" t="str">
        <x:v>--md-sys-color__dark-secondary-fixed</x:v>
      </x:c>
      <x:c r="C5284" s="2" t="str">
        <x:v>sys</x:v>
      </x:c>
      <x:c r="D5284" s="2" t="str">
        <x:v>latest/sass</x:v>
      </x:c>
      <x:c r="E5284" s="2" t="str">
        <x:v>md-ref-palette.$secondary90</x:v>
      </x:c>
      <x:c r="F5284" s="2" t="str">
        <x:v>tokens/versions/latest/sass/_md-sys-color__dark.scss</x:v>
      </x:c>
      <x:c r="G5284" s="2" t="n">
        <x:v>151</x:v>
      </x:c>
      <x:c r="H5284" s="2" t="str">
        <x:v>https://github.com/material-components/material-web/blob/cbd34a8921915af94d5ef65c2a69eece41d5b4f3/tokens/versions/latest/sass/_md-sys-color__dark.scss#L151</x:v>
      </x:c>
    </x:row>
    <x:row r="5285" ht="20" customHeight="1">
      <x:c r="A5285" s="2" t="str">
        <x:v>MT-05284</x:v>
      </x:c>
      <x:c r="B5285" s="2" t="str">
        <x:v>--md-sys-color__dark-secondary-fixed-dim</x:v>
      </x:c>
      <x:c r="C5285" s="2" t="str">
        <x:v>sys</x:v>
      </x:c>
      <x:c r="D5285" s="2" t="str">
        <x:v>latest/sass</x:v>
      </x:c>
      <x:c r="E5285" s="2" t="str">
        <x:v>md-ref-palette.$secondary80</x:v>
      </x:c>
      <x:c r="F5285" s="2" t="str">
        <x:v>tokens/versions/latest/sass/_md-sys-color__dark.scss</x:v>
      </x:c>
      <x:c r="G5285" s="2" t="n">
        <x:v>155</x:v>
      </x:c>
      <x:c r="H5285" s="2" t="str">
        <x:v>https://github.com/material-components/material-web/blob/cbd34a8921915af94d5ef65c2a69eece41d5b4f3/tokens/versions/latest/sass/_md-sys-color__dark.scss#L155</x:v>
      </x:c>
    </x:row>
    <x:row r="5286" ht="20" customHeight="1">
      <x:c r="A5286" s="2" t="str">
        <x:v>MT-05285</x:v>
      </x:c>
      <x:c r="B5286" s="2" t="str">
        <x:v>--md-sys-color__dark-shadow</x:v>
      </x:c>
      <x:c r="C5286" s="2" t="str">
        <x:v>sys</x:v>
      </x:c>
      <x:c r="D5286" s="2" t="str">
        <x:v>latest/sass</x:v>
      </x:c>
      <x:c r="E5286" s="2" t="str">
        <x:v>md-ref-palette.$neutral0</x:v>
      </x:c>
      <x:c r="F5286" s="2" t="str">
        <x:v>tokens/versions/latest/sass/_md-sys-color__dark.scss</x:v>
      </x:c>
      <x:c r="G5286" s="2" t="n">
        <x:v>159</x:v>
      </x:c>
      <x:c r="H5286" s="2" t="str">
        <x:v>https://github.com/material-components/material-web/blob/cbd34a8921915af94d5ef65c2a69eece41d5b4f3/tokens/versions/latest/sass/_md-sys-color__dark.scss#L159</x:v>
      </x:c>
    </x:row>
    <x:row r="5287" ht="20" customHeight="1">
      <x:c r="A5287" s="2" t="str">
        <x:v>MT-05286</x:v>
      </x:c>
      <x:c r="B5287" s="2" t="str">
        <x:v>--md-sys-color__dark-surface</x:v>
      </x:c>
      <x:c r="C5287" s="2" t="str">
        <x:v>sys</x:v>
      </x:c>
      <x:c r="D5287" s="2" t="str">
        <x:v>latest/sass</x:v>
      </x:c>
      <x:c r="E5287" s="2" t="str">
        <x:v>md-ref-palette.$neutral6</x:v>
      </x:c>
      <x:c r="F5287" s="2" t="str">
        <x:v>tokens/versions/latest/sass/_md-sys-color__dark.scss</x:v>
      </x:c>
      <x:c r="G5287" s="2" t="n">
        <x:v>163</x:v>
      </x:c>
      <x:c r="H5287" s="2" t="str">
        <x:v>https://github.com/material-components/material-web/blob/cbd34a8921915af94d5ef65c2a69eece41d5b4f3/tokens/versions/latest/sass/_md-sys-color__dark.scss#L163</x:v>
      </x:c>
    </x:row>
    <x:row r="5288" ht="20" customHeight="1">
      <x:c r="A5288" s="2" t="str">
        <x:v>MT-05287</x:v>
      </x:c>
      <x:c r="B5288" s="2" t="str">
        <x:v>--md-sys-color__dark-surface-bright</x:v>
      </x:c>
      <x:c r="C5288" s="2" t="str">
        <x:v>sys</x:v>
      </x:c>
      <x:c r="D5288" s="2" t="str">
        <x:v>latest/sass</x:v>
      </x:c>
      <x:c r="E5288" s="2" t="str">
        <x:v>md-ref-palette.$neutral24</x:v>
      </x:c>
      <x:c r="F5288" s="2" t="str">
        <x:v>tokens/versions/latest/sass/_md-sys-color__dark.scss</x:v>
      </x:c>
      <x:c r="G5288" s="2" t="n">
        <x:v>167</x:v>
      </x:c>
      <x:c r="H5288" s="2" t="str">
        <x:v>https://github.com/material-components/material-web/blob/cbd34a8921915af94d5ef65c2a69eece41d5b4f3/tokens/versions/latest/sass/_md-sys-color__dark.scss#L167</x:v>
      </x:c>
    </x:row>
    <x:row r="5289" ht="20" customHeight="1">
      <x:c r="A5289" s="2" t="str">
        <x:v>MT-05288</x:v>
      </x:c>
      <x:c r="B5289" s="2" t="str">
        <x:v>--md-sys-color__dark-surface-container</x:v>
      </x:c>
      <x:c r="C5289" s="2" t="str">
        <x:v>sys</x:v>
      </x:c>
      <x:c r="D5289" s="2" t="str">
        <x:v>latest/sass</x:v>
      </x:c>
      <x:c r="E5289" s="2" t="str">
        <x:v>md-ref-palette.$neutral12</x:v>
      </x:c>
      <x:c r="F5289" s="2" t="str">
        <x:v>tokens/versions/latest/sass/_md-sys-color__dark.scss</x:v>
      </x:c>
      <x:c r="G5289" s="2" t="n">
        <x:v>169</x:v>
      </x:c>
      <x:c r="H5289" s="2" t="str">
        <x:v>https://github.com/material-components/material-web/blob/cbd34a8921915af94d5ef65c2a69eece41d5b4f3/tokens/versions/latest/sass/_md-sys-color__dark.scss#L169</x:v>
      </x:c>
    </x:row>
    <x:row r="5290" ht="20" customHeight="1">
      <x:c r="A5290" s="2" t="str">
        <x:v>MT-05289</x:v>
      </x:c>
      <x:c r="B5290" s="2" t="str">
        <x:v>--md-sys-color__dark-surface-container-high</x:v>
      </x:c>
      <x:c r="C5290" s="2" t="str">
        <x:v>sys</x:v>
      </x:c>
      <x:c r="D5290" s="2" t="str">
        <x:v>latest/sass</x:v>
      </x:c>
      <x:c r="E5290" s="2" t="str">
        <x:v>md-ref-palette.$neutral17</x:v>
      </x:c>
      <x:c r="F5290" s="2" t="str">
        <x:v>tokens/versions/latest/sass/_md-sys-color__dark.scss</x:v>
      </x:c>
      <x:c r="G5290" s="2" t="n">
        <x:v>171</x:v>
      </x:c>
      <x:c r="H5290" s="2" t="str">
        <x:v>https://github.com/material-components/material-web/blob/cbd34a8921915af94d5ef65c2a69eece41d5b4f3/tokens/versions/latest/sass/_md-sys-color__dark.scss#L171</x:v>
      </x:c>
    </x:row>
    <x:row r="5291" ht="20" customHeight="1">
      <x:c r="A5291" s="2" t="str">
        <x:v>MT-05290</x:v>
      </x:c>
      <x:c r="B5291" s="2" t="str">
        <x:v>--md-sys-color__dark-surface-container-highest</x:v>
      </x:c>
      <x:c r="C5291" s="2" t="str">
        <x:v>sys</x:v>
      </x:c>
      <x:c r="D5291" s="2" t="str">
        <x:v>latest/sass</x:v>
      </x:c>
      <x:c r="E5291" s="2" t="str">
        <x:v>md-ref-palette.$neutral22</x:v>
      </x:c>
      <x:c r="F5291" s="2" t="str">
        <x:v>tokens/versions/latest/sass/_md-sys-color__dark.scss</x:v>
      </x:c>
      <x:c r="G5291" s="2" t="n">
        <x:v>173</x:v>
      </x:c>
      <x:c r="H5291" s="2" t="str">
        <x:v>https://github.com/material-components/material-web/blob/cbd34a8921915af94d5ef65c2a69eece41d5b4f3/tokens/versions/latest/sass/_md-sys-color__dark.scss#L173</x:v>
      </x:c>
    </x:row>
    <x:row r="5292" ht="20" customHeight="1">
      <x:c r="A5292" s="2" t="str">
        <x:v>MT-05291</x:v>
      </x:c>
      <x:c r="B5292" s="2" t="str">
        <x:v>--md-sys-color__dark-surface-container-low</x:v>
      </x:c>
      <x:c r="C5292" s="2" t="str">
        <x:v>sys</x:v>
      </x:c>
      <x:c r="D5292" s="2" t="str">
        <x:v>latest/sass</x:v>
      </x:c>
      <x:c r="E5292" s="2" t="str">
        <x:v>md-ref-palette.$neutral10</x:v>
      </x:c>
      <x:c r="F5292" s="2" t="str">
        <x:v>tokens/versions/latest/sass/_md-sys-color__dark.scss</x:v>
      </x:c>
      <x:c r="G5292" s="2" t="n">
        <x:v>175</x:v>
      </x:c>
      <x:c r="H5292" s="2" t="str">
        <x:v>https://github.com/material-components/material-web/blob/cbd34a8921915af94d5ef65c2a69eece41d5b4f3/tokens/versions/latest/sass/_md-sys-color__dark.scss#L175</x:v>
      </x:c>
    </x:row>
    <x:row r="5293" ht="20" customHeight="1">
      <x:c r="A5293" s="2" t="str">
        <x:v>MT-05292</x:v>
      </x:c>
      <x:c r="B5293" s="2" t="str">
        <x:v>--md-sys-color__dark-surface-container-lowest</x:v>
      </x:c>
      <x:c r="C5293" s="2" t="str">
        <x:v>sys</x:v>
      </x:c>
      <x:c r="D5293" s="2" t="str">
        <x:v>latest/sass</x:v>
      </x:c>
      <x:c r="E5293" s="2" t="str">
        <x:v>md-ref-palette.$neutral4</x:v>
      </x:c>
      <x:c r="F5293" s="2" t="str">
        <x:v>tokens/versions/latest/sass/_md-sys-color__dark.scss</x:v>
      </x:c>
      <x:c r="G5293" s="2" t="n">
        <x:v>177</x:v>
      </x:c>
      <x:c r="H5293" s="2" t="str">
        <x:v>https://github.com/material-components/material-web/blob/cbd34a8921915af94d5ef65c2a69eece41d5b4f3/tokens/versions/latest/sass/_md-sys-color__dark.scss#L177</x:v>
      </x:c>
    </x:row>
    <x:row r="5294" ht="20" customHeight="1">
      <x:c r="A5294" s="2" t="str">
        <x:v>MT-05293</x:v>
      </x:c>
      <x:c r="B5294" s="2" t="str">
        <x:v>--md-sys-color__dark-surface-dim</x:v>
      </x:c>
      <x:c r="C5294" s="2" t="str">
        <x:v>sys</x:v>
      </x:c>
      <x:c r="D5294" s="2" t="str">
        <x:v>latest/sass</x:v>
      </x:c>
      <x:c r="E5294" s="2" t="str">
        <x:v>md-ref-palette.$neutral6</x:v>
      </x:c>
      <x:c r="F5294" s="2" t="str">
        <x:v>tokens/versions/latest/sass/_md-sys-color__dark.scss</x:v>
      </x:c>
      <x:c r="G5294" s="2" t="n">
        <x:v>181</x:v>
      </x:c>
      <x:c r="H5294" s="2" t="str">
        <x:v>https://github.com/material-components/material-web/blob/cbd34a8921915af94d5ef65c2a69eece41d5b4f3/tokens/versions/latest/sass/_md-sys-color__dark.scss#L181</x:v>
      </x:c>
    </x:row>
    <x:row r="5295" ht="20" customHeight="1">
      <x:c r="A5295" s="2" t="str">
        <x:v>MT-05294</x:v>
      </x:c>
      <x:c r="B5295" s="2" t="str">
        <x:v>--md-sys-color__dark-surface-tint</x:v>
      </x:c>
      <x:c r="C5295" s="2" t="str">
        <x:v>sys</x:v>
      </x:c>
      <x:c r="D5295" s="2" t="str">
        <x:v>latest/sass</x:v>
      </x:c>
      <x:c r="E5295" s="2" t="str">
        <x:v>$primary</x:v>
      </x:c>
      <x:c r="F5295" s="2" t="str">
        <x:v>tokens/versions/latest/sass/_md-sys-color__dark.scss</x:v>
      </x:c>
      <x:c r="G5295" s="2" t="n">
        <x:v>205</x:v>
      </x:c>
      <x:c r="H5295" s="2" t="str">
        <x:v>https://github.com/material-components/material-web/blob/cbd34a8921915af94d5ef65c2a69eece41d5b4f3/tokens/versions/latest/sass/_md-sys-color__dark.scss#L205</x:v>
      </x:c>
    </x:row>
    <x:row r="5296" ht="20" customHeight="1">
      <x:c r="A5296" s="2" t="str">
        <x:v>MT-05295</x:v>
      </x:c>
      <x:c r="B5296" s="2" t="str">
        <x:v>--md-sys-color__dark-surface-tint-color</x:v>
      </x:c>
      <x:c r="C5296" s="2" t="str">
        <x:v>sys</x:v>
      </x:c>
      <x:c r="D5296" s="2" t="str">
        <x:v>latest/sass</x:v>
      </x:c>
      <x:c r="E5296" s="2" t="str">
        <x:v>$primary</x:v>
      </x:c>
      <x:c r="F5296" s="2" t="str">
        <x:v>tokens/versions/latest/sass/_md-sys-color__dark.scss</x:v>
      </x:c>
      <x:c r="G5296" s="2" t="n">
        <x:v>209</x:v>
      </x:c>
      <x:c r="H5296" s="2" t="str">
        <x:v>https://github.com/material-components/material-web/blob/cbd34a8921915af94d5ef65c2a69eece41d5b4f3/tokens/versions/latest/sass/_md-sys-color__dark.scss#L209</x:v>
      </x:c>
    </x:row>
    <x:row r="5297" ht="20" customHeight="1">
      <x:c r="A5297" s="2" t="str">
        <x:v>MT-05296</x:v>
      </x:c>
      <x:c r="B5297" s="2" t="str">
        <x:v>--md-sys-color__dark-surface-variant</x:v>
      </x:c>
      <x:c r="C5297" s="2" t="str">
        <x:v>sys</x:v>
      </x:c>
      <x:c r="D5297" s="2" t="str">
        <x:v>latest/sass</x:v>
      </x:c>
      <x:c r="E5297" s="2" t="str">
        <x:v>md-ref-palette.$neutral-variant30</x:v>
      </x:c>
      <x:c r="F5297" s="2" t="str">
        <x:v>tokens/versions/latest/sass/_md-sys-color__dark.scss</x:v>
      </x:c>
      <x:c r="G5297" s="2" t="n">
        <x:v>185</x:v>
      </x:c>
      <x:c r="H5297" s="2" t="str">
        <x:v>https://github.com/material-components/material-web/blob/cbd34a8921915af94d5ef65c2a69eece41d5b4f3/tokens/versions/latest/sass/_md-sys-color__dark.scss#L185</x:v>
      </x:c>
    </x:row>
    <x:row r="5298" ht="20" customHeight="1">
      <x:c r="A5298" s="2" t="str">
        <x:v>MT-05297</x:v>
      </x:c>
      <x:c r="B5298" s="2" t="str">
        <x:v>--md-sys-color__dark-tertiary</x:v>
      </x:c>
      <x:c r="C5298" s="2" t="str">
        <x:v>sys</x:v>
      </x:c>
      <x:c r="D5298" s="2" t="str">
        <x:v>latest/sass</x:v>
      </x:c>
      <x:c r="E5298" s="2" t="str">
        <x:v>md-ref-palette.$tertiary80</x:v>
      </x:c>
      <x:c r="F5298" s="2" t="str">
        <x:v>tokens/versions/latest/sass/_md-sys-color__dark.scss</x:v>
      </x:c>
      <x:c r="G5298" s="2" t="n">
        <x:v>189</x:v>
      </x:c>
      <x:c r="H5298" s="2" t="str">
        <x:v>https://github.com/material-components/material-web/blob/cbd34a8921915af94d5ef65c2a69eece41d5b4f3/tokens/versions/latest/sass/_md-sys-color__dark.scss#L189</x:v>
      </x:c>
    </x:row>
    <x:row r="5299" ht="20" customHeight="1">
      <x:c r="A5299" s="2" t="str">
        <x:v>MT-05298</x:v>
      </x:c>
      <x:c r="B5299" s="2" t="str">
        <x:v>--md-sys-color__dark-tertiary-container</x:v>
      </x:c>
      <x:c r="C5299" s="2" t="str">
        <x:v>sys</x:v>
      </x:c>
      <x:c r="D5299" s="2" t="str">
        <x:v>latest/sass</x:v>
      </x:c>
      <x:c r="E5299" s="2" t="str">
        <x:v>md-ref-palette.$tertiary30</x:v>
      </x:c>
      <x:c r="F5299" s="2" t="str">
        <x:v>tokens/versions/latest/sass/_md-sys-color__dark.scss</x:v>
      </x:c>
      <x:c r="G5299" s="2" t="n">
        <x:v>193</x:v>
      </x:c>
      <x:c r="H5299" s="2" t="str">
        <x:v>https://github.com/material-components/material-web/blob/cbd34a8921915af94d5ef65c2a69eece41d5b4f3/tokens/versions/latest/sass/_md-sys-color__dark.scss#L193</x:v>
      </x:c>
    </x:row>
    <x:row r="5300" ht="20" customHeight="1">
      <x:c r="A5300" s="2" t="str">
        <x:v>MT-05299</x:v>
      </x:c>
      <x:c r="B5300" s="2" t="str">
        <x:v>--md-sys-color__dark-tertiary-fixed</x:v>
      </x:c>
      <x:c r="C5300" s="2" t="str">
        <x:v>sys</x:v>
      </x:c>
      <x:c r="D5300" s="2" t="str">
        <x:v>latest/sass</x:v>
      </x:c>
      <x:c r="E5300" s="2" t="str">
        <x:v>md-ref-palette.$tertiary90</x:v>
      </x:c>
      <x:c r="F5300" s="2" t="str">
        <x:v>tokens/versions/latest/sass/_md-sys-color__dark.scss</x:v>
      </x:c>
      <x:c r="G5300" s="2" t="n">
        <x:v>197</x:v>
      </x:c>
      <x:c r="H5300" s="2" t="str">
        <x:v>https://github.com/material-components/material-web/blob/cbd34a8921915af94d5ef65c2a69eece41d5b4f3/tokens/versions/latest/sass/_md-sys-color__dark.scss#L197</x:v>
      </x:c>
    </x:row>
    <x:row r="5301" ht="20" customHeight="1">
      <x:c r="A5301" s="2" t="str">
        <x:v>MT-05300</x:v>
      </x:c>
      <x:c r="B5301" s="2" t="str">
        <x:v>--md-sys-color__dark-tertiary-fixed-dim</x:v>
      </x:c>
      <x:c r="C5301" s="2" t="str">
        <x:v>sys</x:v>
      </x:c>
      <x:c r="D5301" s="2" t="str">
        <x:v>latest/sass</x:v>
      </x:c>
      <x:c r="E5301" s="2" t="str">
        <x:v>md-ref-palette.$tertiary80</x:v>
      </x:c>
      <x:c r="F5301" s="2" t="str">
        <x:v>tokens/versions/latest/sass/_md-sys-color__dark.scss</x:v>
      </x:c>
      <x:c r="G5301" s="2" t="n">
        <x:v>201</x:v>
      </x:c>
      <x:c r="H5301" s="2" t="str">
        <x:v>https://github.com/material-components/material-web/blob/cbd34a8921915af94d5ef65c2a69eece41d5b4f3/tokens/versions/latest/sass/_md-sys-color__dark.scss#L201</x:v>
      </x:c>
    </x:row>
    <x:row r="5302" ht="20" customHeight="1">
      <x:c r="A5302" s="2" t="str">
        <x:v>MT-05301</x:v>
      </x:c>
      <x:c r="B5302" s="2" t="str">
        <x:v>--md-sys-color__dark__high-contrast-background</x:v>
      </x:c>
      <x:c r="C5302" s="2" t="str">
        <x:v>sys</x:v>
      </x:c>
      <x:c r="D5302" s="2" t="str">
        <x:v>latest/sass</x:v>
      </x:c>
      <x:c r="E5302" s="2" t="str">
        <x:v>md-ref-palette.$neutral6</x:v>
      </x:c>
      <x:c r="F5302" s="2" t="str">
        <x:v>tokens/versions/latest/sass/_md-sys-color__dark__high-contrast.scss</x:v>
      </x:c>
      <x:c r="G5302" s="2" t="n">
        <x:v>23</x:v>
      </x:c>
      <x:c r="H5302" s="2" t="str">
        <x:v>https://github.com/material-components/material-web/blob/cbd34a8921915af94d5ef65c2a69eece41d5b4f3/tokens/versions/latest/sass/_md-sys-color__dark__high-contrast.scss#L23</x:v>
      </x:c>
    </x:row>
    <x:row r="5303" ht="20" customHeight="1">
      <x:c r="A5303" s="2" t="str">
        <x:v>MT-05302</x:v>
      </x:c>
      <x:c r="B5303" s="2" t="str">
        <x:v>--md-sys-color__dark__high-contrast-error</x:v>
      </x:c>
      <x:c r="C5303" s="2" t="str">
        <x:v>sys</x:v>
      </x:c>
      <x:c r="D5303" s="2" t="str">
        <x:v>latest/sass</x:v>
      </x:c>
      <x:c r="E5303" s="2" t="str">
        <x:v>md-ref-palette.$error95</x:v>
      </x:c>
      <x:c r="F5303" s="2" t="str">
        <x:v>tokens/versions/latest/sass/_md-sys-color__dark__high-contrast.scss</x:v>
      </x:c>
      <x:c r="G5303" s="2" t="n">
        <x:v>27</x:v>
      </x:c>
      <x:c r="H5303" s="2" t="str">
        <x:v>https://github.com/material-components/material-web/blob/cbd34a8921915af94d5ef65c2a69eece41d5b4f3/tokens/versions/latest/sass/_md-sys-color__dark__high-contrast.scss#L27</x:v>
      </x:c>
    </x:row>
    <x:row r="5304" ht="20" customHeight="1">
      <x:c r="A5304" s="2" t="str">
        <x:v>MT-05303</x:v>
      </x:c>
      <x:c r="B5304" s="2" t="str">
        <x:v>--md-sys-color__dark__high-contrast-error-container</x:v>
      </x:c>
      <x:c r="C5304" s="2" t="str">
        <x:v>sys</x:v>
      </x:c>
      <x:c r="D5304" s="2" t="str">
        <x:v>latest/sass</x:v>
      </x:c>
      <x:c r="E5304" s="2" t="str">
        <x:v>md-ref-palette.$error80</x:v>
      </x:c>
      <x:c r="F5304" s="2" t="str">
        <x:v>tokens/versions/latest/sass/_md-sys-color__dark__high-contrast.scss</x:v>
      </x:c>
      <x:c r="G5304" s="2" t="n">
        <x:v>31</x:v>
      </x:c>
      <x:c r="H5304" s="2" t="str">
        <x:v>https://github.com/material-components/material-web/blob/cbd34a8921915af94d5ef65c2a69eece41d5b4f3/tokens/versions/latest/sass/_md-sys-color__dark__high-contrast.scss#L31</x:v>
      </x:c>
    </x:row>
    <x:row r="5305" ht="20" customHeight="1">
      <x:c r="A5305" s="2" t="str">
        <x:v>MT-05304</x:v>
      </x:c>
      <x:c r="B5305" s="2" t="str">
        <x:v>--md-sys-color__dark__high-contrast-inverse-on-surface</x:v>
      </x:c>
      <x:c r="C5305" s="2" t="str">
        <x:v>sys</x:v>
      </x:c>
      <x:c r="D5305" s="2" t="str">
        <x:v>latest/sass</x:v>
      </x:c>
      <x:c r="E5305" s="2" t="str">
        <x:v>md-ref-palette.$neutral0</x:v>
      </x:c>
      <x:c r="F5305" s="2" t="str">
        <x:v>tokens/versions/latest/sass/_md-sys-color__dark__high-contrast.scss</x:v>
      </x:c>
      <x:c r="G5305" s="2" t="n">
        <x:v>35</x:v>
      </x:c>
      <x:c r="H5305" s="2" t="str">
        <x:v>https://github.com/material-components/material-web/blob/cbd34a8921915af94d5ef65c2a69eece41d5b4f3/tokens/versions/latest/sass/_md-sys-color__dark__high-contrast.scss#L35</x:v>
      </x:c>
    </x:row>
    <x:row r="5306" ht="20" customHeight="1">
      <x:c r="A5306" s="2" t="str">
        <x:v>MT-05305</x:v>
      </x:c>
      <x:c r="B5306" s="2" t="str">
        <x:v>--md-sys-color__dark__high-contrast-inverse-primary</x:v>
      </x:c>
      <x:c r="C5306" s="2" t="str">
        <x:v>sys</x:v>
      </x:c>
      <x:c r="D5306" s="2" t="str">
        <x:v>latest/sass</x:v>
      </x:c>
      <x:c r="E5306" s="2" t="str">
        <x:v>md-ref-palette.$primary20</x:v>
      </x:c>
      <x:c r="F5306" s="2" t="str">
        <x:v>tokens/versions/latest/sass/_md-sys-color__dark__high-contrast.scss</x:v>
      </x:c>
      <x:c r="G5306" s="2" t="n">
        <x:v>39</x:v>
      </x:c>
      <x:c r="H5306" s="2" t="str">
        <x:v>https://github.com/material-components/material-web/blob/cbd34a8921915af94d5ef65c2a69eece41d5b4f3/tokens/versions/latest/sass/_md-sys-color__dark__high-contrast.scss#L39</x:v>
      </x:c>
    </x:row>
    <x:row r="5307" ht="20" customHeight="1">
      <x:c r="A5307" s="2" t="str">
        <x:v>MT-05306</x:v>
      </x:c>
      <x:c r="B5307" s="2" t="str">
        <x:v>--md-sys-color__dark__high-contrast-inverse-surface</x:v>
      </x:c>
      <x:c r="C5307" s="2" t="str">
        <x:v>sys</x:v>
      </x:c>
      <x:c r="D5307" s="2" t="str">
        <x:v>latest/sass</x:v>
      </x:c>
      <x:c r="E5307" s="2" t="str">
        <x:v>md-ref-palette.$neutral90</x:v>
      </x:c>
      <x:c r="F5307" s="2" t="str">
        <x:v>tokens/versions/latest/sass/_md-sys-color__dark__high-contrast.scss</x:v>
      </x:c>
      <x:c r="G5307" s="2" t="n">
        <x:v>43</x:v>
      </x:c>
      <x:c r="H5307" s="2" t="str">
        <x:v>https://github.com/material-components/material-web/blob/cbd34a8921915af94d5ef65c2a69eece41d5b4f3/tokens/versions/latest/sass/_md-sys-color__dark__high-contrast.scss#L43</x:v>
      </x:c>
    </x:row>
    <x:row r="5308" ht="20" customHeight="1">
      <x:c r="A5308" s="2" t="str">
        <x:v>MT-05307</x:v>
      </x:c>
      <x:c r="B5308" s="2" t="str">
        <x:v>--md-sys-color__dark__high-contrast-on-background</x:v>
      </x:c>
      <x:c r="C5308" s="2" t="str">
        <x:v>sys</x:v>
      </x:c>
      <x:c r="D5308" s="2" t="str">
        <x:v>latest/sass</x:v>
      </x:c>
      <x:c r="E5308" s="2" t="str">
        <x:v>md-ref-palette.$neutral100</x:v>
      </x:c>
      <x:c r="F5308" s="2" t="str">
        <x:v>tokens/versions/latest/sass/_md-sys-color__dark__high-contrast.scss</x:v>
      </x:c>
      <x:c r="G5308" s="2" t="n">
        <x:v>47</x:v>
      </x:c>
      <x:c r="H5308" s="2" t="str">
        <x:v>https://github.com/material-components/material-web/blob/cbd34a8921915af94d5ef65c2a69eece41d5b4f3/tokens/versions/latest/sass/_md-sys-color__dark__high-contrast.scss#L47</x:v>
      </x:c>
    </x:row>
    <x:row r="5309" ht="20" customHeight="1">
      <x:c r="A5309" s="2" t="str">
        <x:v>MT-05308</x:v>
      </x:c>
      <x:c r="B5309" s="2" t="str">
        <x:v>--md-sys-color__dark__high-contrast-on-error</x:v>
      </x:c>
      <x:c r="C5309" s="2" t="str">
        <x:v>sys</x:v>
      </x:c>
      <x:c r="D5309" s="2" t="str">
        <x:v>latest/sass</x:v>
      </x:c>
      <x:c r="E5309" s="2" t="str">
        <x:v>md-ref-palette.$error0</x:v>
      </x:c>
      <x:c r="F5309" s="2" t="str">
        <x:v>tokens/versions/latest/sass/_md-sys-color__dark__high-contrast.scss</x:v>
      </x:c>
      <x:c r="G5309" s="2" t="n">
        <x:v>51</x:v>
      </x:c>
      <x:c r="H5309" s="2" t="str">
        <x:v>https://github.com/material-components/material-web/blob/cbd34a8921915af94d5ef65c2a69eece41d5b4f3/tokens/versions/latest/sass/_md-sys-color__dark__high-contrast.scss#L51</x:v>
      </x:c>
    </x:row>
    <x:row r="5310" ht="20" customHeight="1">
      <x:c r="A5310" s="2" t="str">
        <x:v>MT-05309</x:v>
      </x:c>
      <x:c r="B5310" s="2" t="str">
        <x:v>--md-sys-color__dark__high-contrast-on-error-container</x:v>
      </x:c>
      <x:c r="C5310" s="2" t="str">
        <x:v>sys</x:v>
      </x:c>
      <x:c r="D5310" s="2" t="str">
        <x:v>latest/sass</x:v>
      </x:c>
      <x:c r="E5310" s="2" t="str">
        <x:v>md-ref-palette.$error0</x:v>
      </x:c>
      <x:c r="F5310" s="2" t="str">
        <x:v>tokens/versions/latest/sass/_md-sys-color__dark__high-contrast.scss</x:v>
      </x:c>
      <x:c r="G5310" s="2" t="n">
        <x:v>55</x:v>
      </x:c>
      <x:c r="H5310" s="2" t="str">
        <x:v>https://github.com/material-components/material-web/blob/cbd34a8921915af94d5ef65c2a69eece41d5b4f3/tokens/versions/latest/sass/_md-sys-color__dark__high-contrast.scss#L55</x:v>
      </x:c>
    </x:row>
    <x:row r="5311" ht="20" customHeight="1">
      <x:c r="A5311" s="2" t="str">
        <x:v>MT-05310</x:v>
      </x:c>
      <x:c r="B5311" s="2" t="str">
        <x:v>--md-sys-color__dark__high-contrast-on-primary</x:v>
      </x:c>
      <x:c r="C5311" s="2" t="str">
        <x:v>sys</x:v>
      </x:c>
      <x:c r="D5311" s="2" t="str">
        <x:v>latest/sass</x:v>
      </x:c>
      <x:c r="E5311" s="2" t="str">
        <x:v>md-ref-palette.$primary0</x:v>
      </x:c>
      <x:c r="F5311" s="2" t="str">
        <x:v>tokens/versions/latest/sass/_md-sys-color__dark__high-contrast.scss</x:v>
      </x:c>
      <x:c r="G5311" s="2" t="n">
        <x:v>59</x:v>
      </x:c>
      <x:c r="H5311" s="2" t="str">
        <x:v>https://github.com/material-components/material-web/blob/cbd34a8921915af94d5ef65c2a69eece41d5b4f3/tokens/versions/latest/sass/_md-sys-color__dark__high-contrast.scss#L59</x:v>
      </x:c>
    </x:row>
    <x:row r="5312" ht="20" customHeight="1">
      <x:c r="A5312" s="2" t="str">
        <x:v>MT-05311</x:v>
      </x:c>
      <x:c r="B5312" s="2" t="str">
        <x:v>--md-sys-color__dark__high-contrast-on-primary-container</x:v>
      </x:c>
      <x:c r="C5312" s="2" t="str">
        <x:v>sys</x:v>
      </x:c>
      <x:c r="D5312" s="2" t="str">
        <x:v>latest/sass</x:v>
      </x:c>
      <x:c r="E5312" s="2" t="str">
        <x:v>md-ref-palette.$primary0</x:v>
      </x:c>
      <x:c r="F5312" s="2" t="str">
        <x:v>tokens/versions/latest/sass/_md-sys-color__dark__high-contrast.scss</x:v>
      </x:c>
      <x:c r="G5312" s="2" t="n">
        <x:v>63</x:v>
      </x:c>
      <x:c r="H5312" s="2" t="str">
        <x:v>https://github.com/material-components/material-web/blob/cbd34a8921915af94d5ef65c2a69eece41d5b4f3/tokens/versions/latest/sass/_md-sys-color__dark__high-contrast.scss#L63</x:v>
      </x:c>
    </x:row>
    <x:row r="5313" ht="20" customHeight="1">
      <x:c r="A5313" s="2" t="str">
        <x:v>MT-05312</x:v>
      </x:c>
      <x:c r="B5313" s="2" t="str">
        <x:v>--md-sys-color__dark__high-contrast-on-primary-fixed</x:v>
      </x:c>
      <x:c r="C5313" s="2" t="str">
        <x:v>sys</x:v>
      </x:c>
      <x:c r="D5313" s="2" t="str">
        <x:v>latest/sass</x:v>
      </x:c>
      <x:c r="E5313" s="2" t="str">
        <x:v>md-ref-palette.$primary0</x:v>
      </x:c>
      <x:c r="F5313" s="2" t="str">
        <x:v>tokens/versions/latest/sass/_md-sys-color__dark__high-contrast.scss</x:v>
      </x:c>
      <x:c r="G5313" s="2" t="n">
        <x:v>67</x:v>
      </x:c>
      <x:c r="H5313" s="2" t="str">
        <x:v>https://github.com/material-components/material-web/blob/cbd34a8921915af94d5ef65c2a69eece41d5b4f3/tokens/versions/latest/sass/_md-sys-color__dark__high-contrast.scss#L67</x:v>
      </x:c>
    </x:row>
    <x:row r="5314" ht="20" customHeight="1">
      <x:c r="A5314" s="2" t="str">
        <x:v>MT-05313</x:v>
      </x:c>
      <x:c r="B5314" s="2" t="str">
        <x:v>--md-sys-color__dark__high-contrast-on-primary-fixed-variant</x:v>
      </x:c>
      <x:c r="C5314" s="2" t="str">
        <x:v>sys</x:v>
      </x:c>
      <x:c r="D5314" s="2" t="str">
        <x:v>latest/sass</x:v>
      </x:c>
      <x:c r="E5314" s="2" t="str">
        <x:v>md-ref-palette.$primary0</x:v>
      </x:c>
      <x:c r="F5314" s="2" t="str">
        <x:v>tokens/versions/latest/sass/_md-sys-color__dark__high-contrast.scss</x:v>
      </x:c>
      <x:c r="G5314" s="2" t="n">
        <x:v>71</x:v>
      </x:c>
      <x:c r="H5314" s="2" t="str">
        <x:v>https://github.com/material-components/material-web/blob/cbd34a8921915af94d5ef65c2a69eece41d5b4f3/tokens/versions/latest/sass/_md-sys-color__dark__high-contrast.scss#L71</x:v>
      </x:c>
    </x:row>
    <x:row r="5315" ht="20" customHeight="1">
      <x:c r="A5315" s="2" t="str">
        <x:v>MT-05314</x:v>
      </x:c>
      <x:c r="B5315" s="2" t="str">
        <x:v>--md-sys-color__dark__high-contrast-on-secondary</x:v>
      </x:c>
      <x:c r="C5315" s="2" t="str">
        <x:v>sys</x:v>
      </x:c>
      <x:c r="D5315" s="2" t="str">
        <x:v>latest/sass</x:v>
      </x:c>
      <x:c r="E5315" s="2" t="str">
        <x:v>md-ref-palette.$secondary0</x:v>
      </x:c>
      <x:c r="F5315" s="2" t="str">
        <x:v>tokens/versions/latest/sass/_md-sys-color__dark__high-contrast.scss</x:v>
      </x:c>
      <x:c r="G5315" s="2" t="n">
        <x:v>75</x:v>
      </x:c>
      <x:c r="H5315" s="2" t="str">
        <x:v>https://github.com/material-components/material-web/blob/cbd34a8921915af94d5ef65c2a69eece41d5b4f3/tokens/versions/latest/sass/_md-sys-color__dark__high-contrast.scss#L75</x:v>
      </x:c>
    </x:row>
    <x:row r="5316" ht="20" customHeight="1">
      <x:c r="A5316" s="2" t="str">
        <x:v>MT-05315</x:v>
      </x:c>
      <x:c r="B5316" s="2" t="str">
        <x:v>--md-sys-color__dark__high-contrast-on-secondary-container</x:v>
      </x:c>
      <x:c r="C5316" s="2" t="str">
        <x:v>sys</x:v>
      </x:c>
      <x:c r="D5316" s="2" t="str">
        <x:v>latest/sass</x:v>
      </x:c>
      <x:c r="E5316" s="2" t="str">
        <x:v>md-ref-palette.$secondary0</x:v>
      </x:c>
      <x:c r="F5316" s="2" t="str">
        <x:v>tokens/versions/latest/sass/_md-sys-color__dark__high-contrast.scss</x:v>
      </x:c>
      <x:c r="G5316" s="2" t="n">
        <x:v>79</x:v>
      </x:c>
      <x:c r="H5316" s="2" t="str">
        <x:v>https://github.com/material-components/material-web/blob/cbd34a8921915af94d5ef65c2a69eece41d5b4f3/tokens/versions/latest/sass/_md-sys-color__dark__high-contrast.scss#L79</x:v>
      </x:c>
    </x:row>
    <x:row r="5317" ht="20" customHeight="1">
      <x:c r="A5317" s="2" t="str">
        <x:v>MT-05316</x:v>
      </x:c>
      <x:c r="B5317" s="2" t="str">
        <x:v>--md-sys-color__dark__high-contrast-on-secondary-fixed</x:v>
      </x:c>
      <x:c r="C5317" s="2" t="str">
        <x:v>sys</x:v>
      </x:c>
      <x:c r="D5317" s="2" t="str">
        <x:v>latest/sass</x:v>
      </x:c>
      <x:c r="E5317" s="2" t="str">
        <x:v>md-ref-palette.$secondary0</x:v>
      </x:c>
      <x:c r="F5317" s="2" t="str">
        <x:v>tokens/versions/latest/sass/_md-sys-color__dark__high-contrast.scss</x:v>
      </x:c>
      <x:c r="G5317" s="2" t="n">
        <x:v>83</x:v>
      </x:c>
      <x:c r="H5317" s="2" t="str">
        <x:v>https://github.com/material-components/material-web/blob/cbd34a8921915af94d5ef65c2a69eece41d5b4f3/tokens/versions/latest/sass/_md-sys-color__dark__high-contrast.scss#L83</x:v>
      </x:c>
    </x:row>
    <x:row r="5318" ht="20" customHeight="1">
      <x:c r="A5318" s="2" t="str">
        <x:v>MT-05317</x:v>
      </x:c>
      <x:c r="B5318" s="2" t="str">
        <x:v>--md-sys-color__dark__high-contrast-on-secondary-fixed-variant</x:v>
      </x:c>
      <x:c r="C5318" s="2" t="str">
        <x:v>sys</x:v>
      </x:c>
      <x:c r="D5318" s="2" t="str">
        <x:v>latest/sass</x:v>
      </x:c>
      <x:c r="E5318" s="2" t="str">
        <x:v>md-ref-palette.$secondary0</x:v>
      </x:c>
      <x:c r="F5318" s="2" t="str">
        <x:v>tokens/versions/latest/sass/_md-sys-color__dark__high-contrast.scss</x:v>
      </x:c>
      <x:c r="G5318" s="2" t="n">
        <x:v>87</x:v>
      </x:c>
      <x:c r="H5318" s="2" t="str">
        <x:v>https://github.com/material-components/material-web/blob/cbd34a8921915af94d5ef65c2a69eece41d5b4f3/tokens/versions/latest/sass/_md-sys-color__dark__high-contrast.scss#L87</x:v>
      </x:c>
    </x:row>
    <x:row r="5319" ht="20" customHeight="1">
      <x:c r="A5319" s="2" t="str">
        <x:v>MT-05318</x:v>
      </x:c>
      <x:c r="B5319" s="2" t="str">
        <x:v>--md-sys-color__dark__high-contrast-on-surface</x:v>
      </x:c>
      <x:c r="C5319" s="2" t="str">
        <x:v>sys</x:v>
      </x:c>
      <x:c r="D5319" s="2" t="str">
        <x:v>latest/sass</x:v>
      </x:c>
      <x:c r="E5319" s="2" t="str">
        <x:v>md-ref-palette.$neutral100</x:v>
      </x:c>
      <x:c r="F5319" s="2" t="str">
        <x:v>tokens/versions/latest/sass/_md-sys-color__dark__high-contrast.scss</x:v>
      </x:c>
      <x:c r="G5319" s="2" t="n">
        <x:v>91</x:v>
      </x:c>
      <x:c r="H5319" s="2" t="str">
        <x:v>https://github.com/material-components/material-web/blob/cbd34a8921915af94d5ef65c2a69eece41d5b4f3/tokens/versions/latest/sass/_md-sys-color__dark__high-contrast.scss#L91</x:v>
      </x:c>
    </x:row>
    <x:row r="5320" ht="20" customHeight="1">
      <x:c r="A5320" s="2" t="str">
        <x:v>MT-05319</x:v>
      </x:c>
      <x:c r="B5320" s="2" t="str">
        <x:v>--md-sys-color__dark__high-contrast-on-surface-variant</x:v>
      </x:c>
      <x:c r="C5320" s="2" t="str">
        <x:v>sys</x:v>
      </x:c>
      <x:c r="D5320" s="2" t="str">
        <x:v>latest/sass</x:v>
      </x:c>
      <x:c r="E5320" s="2" t="str">
        <x:v>md-ref-palette.$neutral-variant100</x:v>
      </x:c>
      <x:c r="F5320" s="2" t="str">
        <x:v>tokens/versions/latest/sass/_md-sys-color__dark__high-contrast.scss</x:v>
      </x:c>
      <x:c r="G5320" s="2" t="n">
        <x:v>95</x:v>
      </x:c>
      <x:c r="H5320" s="2" t="str">
        <x:v>https://github.com/material-components/material-web/blob/cbd34a8921915af94d5ef65c2a69eece41d5b4f3/tokens/versions/latest/sass/_md-sys-color__dark__high-contrast.scss#L95</x:v>
      </x:c>
    </x:row>
    <x:row r="5321" ht="20" customHeight="1">
      <x:c r="A5321" s="2" t="str">
        <x:v>MT-05320</x:v>
      </x:c>
      <x:c r="B5321" s="2" t="str">
        <x:v>--md-sys-color__dark__high-contrast-on-tertiary</x:v>
      </x:c>
      <x:c r="C5321" s="2" t="str">
        <x:v>sys</x:v>
      </x:c>
      <x:c r="D5321" s="2" t="str">
        <x:v>latest/sass</x:v>
      </x:c>
      <x:c r="E5321" s="2" t="str">
        <x:v>md-ref-palette.$tertiary0</x:v>
      </x:c>
      <x:c r="F5321" s="2" t="str">
        <x:v>tokens/versions/latest/sass/_md-sys-color__dark__high-contrast.scss</x:v>
      </x:c>
      <x:c r="G5321" s="2" t="n">
        <x:v>99</x:v>
      </x:c>
      <x:c r="H5321" s="2" t="str">
        <x:v>https://github.com/material-components/material-web/blob/cbd34a8921915af94d5ef65c2a69eece41d5b4f3/tokens/versions/latest/sass/_md-sys-color__dark__high-contrast.scss#L99</x:v>
      </x:c>
    </x:row>
    <x:row r="5322" ht="20" customHeight="1">
      <x:c r="A5322" s="2" t="str">
        <x:v>MT-05321</x:v>
      </x:c>
      <x:c r="B5322" s="2" t="str">
        <x:v>--md-sys-color__dark__high-contrast-on-tertiary-container</x:v>
      </x:c>
      <x:c r="C5322" s="2" t="str">
        <x:v>sys</x:v>
      </x:c>
      <x:c r="D5322" s="2" t="str">
        <x:v>latest/sass</x:v>
      </x:c>
      <x:c r="E5322" s="2" t="str">
        <x:v>md-ref-palette.$tertiary0</x:v>
      </x:c>
      <x:c r="F5322" s="2" t="str">
        <x:v>tokens/versions/latest/sass/_md-sys-color__dark__high-contrast.scss</x:v>
      </x:c>
      <x:c r="G5322" s="2" t="n">
        <x:v>103</x:v>
      </x:c>
      <x:c r="H5322" s="2" t="str">
        <x:v>https://github.com/material-components/material-web/blob/cbd34a8921915af94d5ef65c2a69eece41d5b4f3/tokens/versions/latest/sass/_md-sys-color__dark__high-contrast.scss#L103</x:v>
      </x:c>
    </x:row>
    <x:row r="5323" ht="20" customHeight="1">
      <x:c r="A5323" s="2" t="str">
        <x:v>MT-05322</x:v>
      </x:c>
      <x:c r="B5323" s="2" t="str">
        <x:v>--md-sys-color__dark__high-contrast-on-tertiary-fixed</x:v>
      </x:c>
      <x:c r="C5323" s="2" t="str">
        <x:v>sys</x:v>
      </x:c>
      <x:c r="D5323" s="2" t="str">
        <x:v>latest/sass</x:v>
      </x:c>
      <x:c r="E5323" s="2" t="str">
        <x:v>md-ref-palette.$tertiary0</x:v>
      </x:c>
      <x:c r="F5323" s="2" t="str">
        <x:v>tokens/versions/latest/sass/_md-sys-color__dark__high-contrast.scss</x:v>
      </x:c>
      <x:c r="G5323" s="2" t="n">
        <x:v>107</x:v>
      </x:c>
      <x:c r="H5323" s="2" t="str">
        <x:v>https://github.com/material-components/material-web/blob/cbd34a8921915af94d5ef65c2a69eece41d5b4f3/tokens/versions/latest/sass/_md-sys-color__dark__high-contrast.scss#L107</x:v>
      </x:c>
    </x:row>
    <x:row r="5324" ht="20" customHeight="1">
      <x:c r="A5324" s="2" t="str">
        <x:v>MT-05323</x:v>
      </x:c>
      <x:c r="B5324" s="2" t="str">
        <x:v>--md-sys-color__dark__high-contrast-on-tertiary-fixed-variant</x:v>
      </x:c>
      <x:c r="C5324" s="2" t="str">
        <x:v>sys</x:v>
      </x:c>
      <x:c r="D5324" s="2" t="str">
        <x:v>latest/sass</x:v>
      </x:c>
      <x:c r="E5324" s="2" t="str">
        <x:v>md-ref-palette.$tertiary0</x:v>
      </x:c>
      <x:c r="F5324" s="2" t="str">
        <x:v>tokens/versions/latest/sass/_md-sys-color__dark__high-contrast.scss</x:v>
      </x:c>
      <x:c r="G5324" s="2" t="n">
        <x:v>111</x:v>
      </x:c>
      <x:c r="H5324" s="2" t="str">
        <x:v>https://github.com/material-components/material-web/blob/cbd34a8921915af94d5ef65c2a69eece41d5b4f3/tokens/versions/latest/sass/_md-sys-color__dark__high-contrast.scss#L111</x:v>
      </x:c>
    </x:row>
    <x:row r="5325" ht="20" customHeight="1">
      <x:c r="A5325" s="2" t="str">
        <x:v>MT-05324</x:v>
      </x:c>
      <x:c r="B5325" s="2" t="str">
        <x:v>--md-sys-color__dark__high-contrast-outline</x:v>
      </x:c>
      <x:c r="C5325" s="2" t="str">
        <x:v>sys</x:v>
      </x:c>
      <x:c r="D5325" s="2" t="str">
        <x:v>latest/sass</x:v>
      </x:c>
      <x:c r="E5325" s="2" t="str">
        <x:v>md-ref-palette.$neutral-variant95</x:v>
      </x:c>
      <x:c r="F5325" s="2" t="str">
        <x:v>tokens/versions/latest/sass/_md-sys-color__dark__high-contrast.scss</x:v>
      </x:c>
      <x:c r="G5325" s="2" t="n">
        <x:v>115</x:v>
      </x:c>
      <x:c r="H5325" s="2" t="str">
        <x:v>https://github.com/material-components/material-web/blob/cbd34a8921915af94d5ef65c2a69eece41d5b4f3/tokens/versions/latest/sass/_md-sys-color__dark__high-contrast.scss#L115</x:v>
      </x:c>
    </x:row>
    <x:row r="5326" ht="20" customHeight="1">
      <x:c r="A5326" s="2" t="str">
        <x:v>MT-05325</x:v>
      </x:c>
      <x:c r="B5326" s="2" t="str">
        <x:v>--md-sys-color__dark__high-contrast-outline-variant</x:v>
      </x:c>
      <x:c r="C5326" s="2" t="str">
        <x:v>sys</x:v>
      </x:c>
      <x:c r="D5326" s="2" t="str">
        <x:v>latest/sass</x:v>
      </x:c>
      <x:c r="E5326" s="2" t="str">
        <x:v>md-ref-palette.$neutral-variant80</x:v>
      </x:c>
      <x:c r="F5326" s="2" t="str">
        <x:v>tokens/versions/latest/sass/_md-sys-color__dark__high-contrast.scss</x:v>
      </x:c>
      <x:c r="G5326" s="2" t="n">
        <x:v>119</x:v>
      </x:c>
      <x:c r="H5326" s="2" t="str">
        <x:v>https://github.com/material-components/material-web/blob/cbd34a8921915af94d5ef65c2a69eece41d5b4f3/tokens/versions/latest/sass/_md-sys-color__dark__high-contrast.scss#L119</x:v>
      </x:c>
    </x:row>
    <x:row r="5327" ht="20" customHeight="1">
      <x:c r="A5327" s="2" t="str">
        <x:v>MT-05326</x:v>
      </x:c>
      <x:c r="B5327" s="2" t="str">
        <x:v>--md-sys-color__dark__high-contrast-primary</x:v>
      </x:c>
      <x:c r="C5327" s="2" t="str">
        <x:v>sys</x:v>
      </x:c>
      <x:c r="D5327" s="2" t="str">
        <x:v>latest/sass</x:v>
      </x:c>
      <x:c r="E5327" s="2" t="str">
        <x:v>md-ref-palette.$primary95</x:v>
      </x:c>
      <x:c r="F5327" s="2" t="str">
        <x:v>tokens/versions/latest/sass/_md-sys-color__dark__high-contrast.scss</x:v>
      </x:c>
      <x:c r="G5327" s="2" t="n">
        <x:v>123</x:v>
      </x:c>
      <x:c r="H5327" s="2" t="str">
        <x:v>https://github.com/material-components/material-web/blob/cbd34a8921915af94d5ef65c2a69eece41d5b4f3/tokens/versions/latest/sass/_md-sys-color__dark__high-contrast.scss#L123</x:v>
      </x:c>
    </x:row>
    <x:row r="5328" ht="20" customHeight="1">
      <x:c r="A5328" s="2" t="str">
        <x:v>MT-05327</x:v>
      </x:c>
      <x:c r="B5328" s="2" t="str">
        <x:v>--md-sys-color__dark__high-contrast-primary-container</x:v>
      </x:c>
      <x:c r="C5328" s="2" t="str">
        <x:v>sys</x:v>
      </x:c>
      <x:c r="D5328" s="2" t="str">
        <x:v>latest/sass</x:v>
      </x:c>
      <x:c r="E5328" s="2" t="str">
        <x:v>md-ref-palette.$primary80</x:v>
      </x:c>
      <x:c r="F5328" s="2" t="str">
        <x:v>tokens/versions/latest/sass/_md-sys-color__dark__high-contrast.scss</x:v>
      </x:c>
      <x:c r="G5328" s="2" t="n">
        <x:v>127</x:v>
      </x:c>
      <x:c r="H5328" s="2" t="str">
        <x:v>https://github.com/material-components/material-web/blob/cbd34a8921915af94d5ef65c2a69eece41d5b4f3/tokens/versions/latest/sass/_md-sys-color__dark__high-contrast.scss#L127</x:v>
      </x:c>
    </x:row>
    <x:row r="5329" ht="20" customHeight="1">
      <x:c r="A5329" s="2" t="str">
        <x:v>MT-05328</x:v>
      </x:c>
      <x:c r="B5329" s="2" t="str">
        <x:v>--md-sys-color__dark__high-contrast-primary-fixed</x:v>
      </x:c>
      <x:c r="C5329" s="2" t="str">
        <x:v>sys</x:v>
      </x:c>
      <x:c r="D5329" s="2" t="str">
        <x:v>latest/sass</x:v>
      </x:c>
      <x:c r="E5329" s="2" t="str">
        <x:v>md-ref-palette.$primary90</x:v>
      </x:c>
      <x:c r="F5329" s="2" t="str">
        <x:v>tokens/versions/latest/sass/_md-sys-color__dark__high-contrast.scss</x:v>
      </x:c>
      <x:c r="G5329" s="2" t="n">
        <x:v>131</x:v>
      </x:c>
      <x:c r="H5329" s="2" t="str">
        <x:v>https://github.com/material-components/material-web/blob/cbd34a8921915af94d5ef65c2a69eece41d5b4f3/tokens/versions/latest/sass/_md-sys-color__dark__high-contrast.scss#L131</x:v>
      </x:c>
    </x:row>
    <x:row r="5330" ht="20" customHeight="1">
      <x:c r="A5330" s="2" t="str">
        <x:v>MT-05329</x:v>
      </x:c>
      <x:c r="B5330" s="2" t="str">
        <x:v>--md-sys-color__dark__high-contrast-primary-fixed-dim</x:v>
      </x:c>
      <x:c r="C5330" s="2" t="str">
        <x:v>sys</x:v>
      </x:c>
      <x:c r="D5330" s="2" t="str">
        <x:v>latest/sass</x:v>
      </x:c>
      <x:c r="E5330" s="2" t="str">
        <x:v>md-ref-palette.$primary80</x:v>
      </x:c>
      <x:c r="F5330" s="2" t="str">
        <x:v>tokens/versions/latest/sass/_md-sys-color__dark__high-contrast.scss</x:v>
      </x:c>
      <x:c r="G5330" s="2" t="n">
        <x:v>135</x:v>
      </x:c>
      <x:c r="H5330" s="2" t="str">
        <x:v>https://github.com/material-components/material-web/blob/cbd34a8921915af94d5ef65c2a69eece41d5b4f3/tokens/versions/latest/sass/_md-sys-color__dark__high-contrast.scss#L135</x:v>
      </x:c>
    </x:row>
    <x:row r="5331" ht="20" customHeight="1">
      <x:c r="A5331" s="2" t="str">
        <x:v>MT-05330</x:v>
      </x:c>
      <x:c r="B5331" s="2" t="str">
        <x:v>--md-sys-color__dark__high-contrast-scrim</x:v>
      </x:c>
      <x:c r="C5331" s="2" t="str">
        <x:v>sys</x:v>
      </x:c>
      <x:c r="D5331" s="2" t="str">
        <x:v>latest/sass</x:v>
      </x:c>
      <x:c r="E5331" s="2" t="str">
        <x:v>md-ref-palette.$neutral0</x:v>
      </x:c>
      <x:c r="F5331" s="2" t="str">
        <x:v>tokens/versions/latest/sass/_md-sys-color__dark__high-contrast.scss</x:v>
      </x:c>
      <x:c r="G5331" s="2" t="n">
        <x:v>139</x:v>
      </x:c>
      <x:c r="H5331" s="2" t="str">
        <x:v>https://github.com/material-components/material-web/blob/cbd34a8921915af94d5ef65c2a69eece41d5b4f3/tokens/versions/latest/sass/_md-sys-color__dark__high-contrast.scss#L139</x:v>
      </x:c>
    </x:row>
    <x:row r="5332" ht="20" customHeight="1">
      <x:c r="A5332" s="2" t="str">
        <x:v>MT-05331</x:v>
      </x:c>
      <x:c r="B5332" s="2" t="str">
        <x:v>--md-sys-color__dark__high-contrast-secondary</x:v>
      </x:c>
      <x:c r="C5332" s="2" t="str">
        <x:v>sys</x:v>
      </x:c>
      <x:c r="D5332" s="2" t="str">
        <x:v>latest/sass</x:v>
      </x:c>
      <x:c r="E5332" s="2" t="str">
        <x:v>md-ref-palette.$secondary95</x:v>
      </x:c>
      <x:c r="F5332" s="2" t="str">
        <x:v>tokens/versions/latest/sass/_md-sys-color__dark__high-contrast.scss</x:v>
      </x:c>
      <x:c r="G5332" s="2" t="n">
        <x:v>143</x:v>
      </x:c>
      <x:c r="H5332" s="2" t="str">
        <x:v>https://github.com/material-components/material-web/blob/cbd34a8921915af94d5ef65c2a69eece41d5b4f3/tokens/versions/latest/sass/_md-sys-color__dark__high-contrast.scss#L143</x:v>
      </x:c>
    </x:row>
    <x:row r="5333" ht="20" customHeight="1">
      <x:c r="A5333" s="2" t="str">
        <x:v>MT-05332</x:v>
      </x:c>
      <x:c r="B5333" s="2" t="str">
        <x:v>--md-sys-color__dark__high-contrast-secondary-container</x:v>
      </x:c>
      <x:c r="C5333" s="2" t="str">
        <x:v>sys</x:v>
      </x:c>
      <x:c r="D5333" s="2" t="str">
        <x:v>latest/sass</x:v>
      </x:c>
      <x:c r="E5333" s="2" t="str">
        <x:v>md-ref-palette.$secondary80</x:v>
      </x:c>
      <x:c r="F5333" s="2" t="str">
        <x:v>tokens/versions/latest/sass/_md-sys-color__dark__high-contrast.scss</x:v>
      </x:c>
      <x:c r="G5333" s="2" t="n">
        <x:v>147</x:v>
      </x:c>
      <x:c r="H5333" s="2" t="str">
        <x:v>https://github.com/material-components/material-web/blob/cbd34a8921915af94d5ef65c2a69eece41d5b4f3/tokens/versions/latest/sass/_md-sys-color__dark__high-contrast.scss#L147</x:v>
      </x:c>
    </x:row>
    <x:row r="5334" ht="20" customHeight="1">
      <x:c r="A5334" s="2" t="str">
        <x:v>MT-05333</x:v>
      </x:c>
      <x:c r="B5334" s="2" t="str">
        <x:v>--md-sys-color__dark__high-contrast-secondary-fixed</x:v>
      </x:c>
      <x:c r="C5334" s="2" t="str">
        <x:v>sys</x:v>
      </x:c>
      <x:c r="D5334" s="2" t="str">
        <x:v>latest/sass</x:v>
      </x:c>
      <x:c r="E5334" s="2" t="str">
        <x:v>md-ref-palette.$secondary90</x:v>
      </x:c>
      <x:c r="F5334" s="2" t="str">
        <x:v>tokens/versions/latest/sass/_md-sys-color__dark__high-contrast.scss</x:v>
      </x:c>
      <x:c r="G5334" s="2" t="n">
        <x:v>151</x:v>
      </x:c>
      <x:c r="H5334" s="2" t="str">
        <x:v>https://github.com/material-components/material-web/blob/cbd34a8921915af94d5ef65c2a69eece41d5b4f3/tokens/versions/latest/sass/_md-sys-color__dark__high-contrast.scss#L151</x:v>
      </x:c>
    </x:row>
    <x:row r="5335" ht="20" customHeight="1">
      <x:c r="A5335" s="2" t="str">
        <x:v>MT-05334</x:v>
      </x:c>
      <x:c r="B5335" s="2" t="str">
        <x:v>--md-sys-color__dark__high-contrast-secondary-fixed-dim</x:v>
      </x:c>
      <x:c r="C5335" s="2" t="str">
        <x:v>sys</x:v>
      </x:c>
      <x:c r="D5335" s="2" t="str">
        <x:v>latest/sass</x:v>
      </x:c>
      <x:c r="E5335" s="2" t="str">
        <x:v>md-ref-palette.$secondary80</x:v>
      </x:c>
      <x:c r="F5335" s="2" t="str">
        <x:v>tokens/versions/latest/sass/_md-sys-color__dark__high-contrast.scss</x:v>
      </x:c>
      <x:c r="G5335" s="2" t="n">
        <x:v>155</x:v>
      </x:c>
      <x:c r="H5335" s="2" t="str">
        <x:v>https://github.com/material-components/material-web/blob/cbd34a8921915af94d5ef65c2a69eece41d5b4f3/tokens/versions/latest/sass/_md-sys-color__dark__high-contrast.scss#L155</x:v>
      </x:c>
    </x:row>
    <x:row r="5336" ht="20" customHeight="1">
      <x:c r="A5336" s="2" t="str">
        <x:v>MT-05335</x:v>
      </x:c>
      <x:c r="B5336" s="2" t="str">
        <x:v>--md-sys-color__dark__high-contrast-shadow</x:v>
      </x:c>
      <x:c r="C5336" s="2" t="str">
        <x:v>sys</x:v>
      </x:c>
      <x:c r="D5336" s="2" t="str">
        <x:v>latest/sass</x:v>
      </x:c>
      <x:c r="E5336" s="2" t="str">
        <x:v>md-ref-palette.$neutral0</x:v>
      </x:c>
      <x:c r="F5336" s="2" t="str">
        <x:v>tokens/versions/latest/sass/_md-sys-color__dark__high-contrast.scss</x:v>
      </x:c>
      <x:c r="G5336" s="2" t="n">
        <x:v>159</x:v>
      </x:c>
      <x:c r="H5336" s="2" t="str">
        <x:v>https://github.com/material-components/material-web/blob/cbd34a8921915af94d5ef65c2a69eece41d5b4f3/tokens/versions/latest/sass/_md-sys-color__dark__high-contrast.scss#L159</x:v>
      </x:c>
    </x:row>
    <x:row r="5337" ht="20" customHeight="1">
      <x:c r="A5337" s="2" t="str">
        <x:v>MT-05336</x:v>
      </x:c>
      <x:c r="B5337" s="2" t="str">
        <x:v>--md-sys-color__dark__high-contrast-surface</x:v>
      </x:c>
      <x:c r="C5337" s="2" t="str">
        <x:v>sys</x:v>
      </x:c>
      <x:c r="D5337" s="2" t="str">
        <x:v>latest/sass</x:v>
      </x:c>
      <x:c r="E5337" s="2" t="str">
        <x:v>md-ref-palette.$neutral6</x:v>
      </x:c>
      <x:c r="F5337" s="2" t="str">
        <x:v>tokens/versions/latest/sass/_md-sys-color__dark__high-contrast.scss</x:v>
      </x:c>
      <x:c r="G5337" s="2" t="n">
        <x:v>163</x:v>
      </x:c>
      <x:c r="H5337" s="2" t="str">
        <x:v>https://github.com/material-components/material-web/blob/cbd34a8921915af94d5ef65c2a69eece41d5b4f3/tokens/versions/latest/sass/_md-sys-color__dark__high-contrast.scss#L163</x:v>
      </x:c>
    </x:row>
    <x:row r="5338" ht="20" customHeight="1">
      <x:c r="A5338" s="2" t="str">
        <x:v>MT-05337</x:v>
      </x:c>
      <x:c r="B5338" s="2" t="str">
        <x:v>--md-sys-color__dark__high-contrast-surface-bright</x:v>
      </x:c>
      <x:c r="C5338" s="2" t="str">
        <x:v>sys</x:v>
      </x:c>
      <x:c r="D5338" s="2" t="str">
        <x:v>latest/sass</x:v>
      </x:c>
      <x:c r="E5338" s="2" t="str">
        <x:v>md-ref-palette.$neutral24</x:v>
      </x:c>
      <x:c r="F5338" s="2" t="str">
        <x:v>tokens/versions/latest/sass/_md-sys-color__dark__high-contrast.scss</x:v>
      </x:c>
      <x:c r="G5338" s="2" t="n">
        <x:v>167</x:v>
      </x:c>
      <x:c r="H5338" s="2" t="str">
        <x:v>https://github.com/material-components/material-web/blob/cbd34a8921915af94d5ef65c2a69eece41d5b4f3/tokens/versions/latest/sass/_md-sys-color__dark__high-contrast.scss#L167</x:v>
      </x:c>
    </x:row>
    <x:row r="5339" ht="20" customHeight="1">
      <x:c r="A5339" s="2" t="str">
        <x:v>MT-05338</x:v>
      </x:c>
      <x:c r="B5339" s="2" t="str">
        <x:v>--md-sys-color__dark__high-contrast-surface-container</x:v>
      </x:c>
      <x:c r="C5339" s="2" t="str">
        <x:v>sys</x:v>
      </x:c>
      <x:c r="D5339" s="2" t="str">
        <x:v>latest/sass</x:v>
      </x:c>
      <x:c r="E5339" s="2" t="str">
        <x:v>md-ref-palette.$neutral12</x:v>
      </x:c>
      <x:c r="F5339" s="2" t="str">
        <x:v>tokens/versions/latest/sass/_md-sys-color__dark__high-contrast.scss</x:v>
      </x:c>
      <x:c r="G5339" s="2" t="n">
        <x:v>169</x:v>
      </x:c>
      <x:c r="H5339" s="2" t="str">
        <x:v>https://github.com/material-components/material-web/blob/cbd34a8921915af94d5ef65c2a69eece41d5b4f3/tokens/versions/latest/sass/_md-sys-color__dark__high-contrast.scss#L169</x:v>
      </x:c>
    </x:row>
    <x:row r="5340" ht="20" customHeight="1">
      <x:c r="A5340" s="2" t="str">
        <x:v>MT-05339</x:v>
      </x:c>
      <x:c r="B5340" s="2" t="str">
        <x:v>--md-sys-color__dark__high-contrast-surface-container-high</x:v>
      </x:c>
      <x:c r="C5340" s="2" t="str">
        <x:v>sys</x:v>
      </x:c>
      <x:c r="D5340" s="2" t="str">
        <x:v>latest/sass</x:v>
      </x:c>
      <x:c r="E5340" s="2" t="str">
        <x:v>md-ref-palette.$neutral17</x:v>
      </x:c>
      <x:c r="F5340" s="2" t="str">
        <x:v>tokens/versions/latest/sass/_md-sys-color__dark__high-contrast.scss</x:v>
      </x:c>
      <x:c r="G5340" s="2" t="n">
        <x:v>171</x:v>
      </x:c>
      <x:c r="H5340" s="2" t="str">
        <x:v>https://github.com/material-components/material-web/blob/cbd34a8921915af94d5ef65c2a69eece41d5b4f3/tokens/versions/latest/sass/_md-sys-color__dark__high-contrast.scss#L171</x:v>
      </x:c>
    </x:row>
    <x:row r="5341" ht="20" customHeight="1">
      <x:c r="A5341" s="2" t="str">
        <x:v>MT-05340</x:v>
      </x:c>
      <x:c r="B5341" s="2" t="str">
        <x:v>--md-sys-color__dark__high-contrast-surface-container-highest</x:v>
      </x:c>
      <x:c r="C5341" s="2" t="str">
        <x:v>sys</x:v>
      </x:c>
      <x:c r="D5341" s="2" t="str">
        <x:v>latest/sass</x:v>
      </x:c>
      <x:c r="E5341" s="2" t="str">
        <x:v>md-ref-palette.$neutral22</x:v>
      </x:c>
      <x:c r="F5341" s="2" t="str">
        <x:v>tokens/versions/latest/sass/_md-sys-color__dark__high-contrast.scss</x:v>
      </x:c>
      <x:c r="G5341" s="2" t="n">
        <x:v>173</x:v>
      </x:c>
      <x:c r="H5341" s="2" t="str">
        <x:v>https://github.com/material-components/material-web/blob/cbd34a8921915af94d5ef65c2a69eece41d5b4f3/tokens/versions/latest/sass/_md-sys-color__dark__high-contrast.scss#L173</x:v>
      </x:c>
    </x:row>
    <x:row r="5342" ht="20" customHeight="1">
      <x:c r="A5342" s="2" t="str">
        <x:v>MT-05341</x:v>
      </x:c>
      <x:c r="B5342" s="2" t="str">
        <x:v>--md-sys-color__dark__high-contrast-surface-container-low</x:v>
      </x:c>
      <x:c r="C5342" s="2" t="str">
        <x:v>sys</x:v>
      </x:c>
      <x:c r="D5342" s="2" t="str">
        <x:v>latest/sass</x:v>
      </x:c>
      <x:c r="E5342" s="2" t="str">
        <x:v>md-ref-palette.$neutral10</x:v>
      </x:c>
      <x:c r="F5342" s="2" t="str">
        <x:v>tokens/versions/latest/sass/_md-sys-color__dark__high-contrast.scss</x:v>
      </x:c>
      <x:c r="G5342" s="2" t="n">
        <x:v>175</x:v>
      </x:c>
      <x:c r="H5342" s="2" t="str">
        <x:v>https://github.com/material-components/material-web/blob/cbd34a8921915af94d5ef65c2a69eece41d5b4f3/tokens/versions/latest/sass/_md-sys-color__dark__high-contrast.scss#L175</x:v>
      </x:c>
    </x:row>
    <x:row r="5343" ht="20" customHeight="1">
      <x:c r="A5343" s="2" t="str">
        <x:v>MT-05342</x:v>
      </x:c>
      <x:c r="B5343" s="2" t="str">
        <x:v>--md-sys-color__dark__high-contrast-surface-container-lowest</x:v>
      </x:c>
      <x:c r="C5343" s="2" t="str">
        <x:v>sys</x:v>
      </x:c>
      <x:c r="D5343" s="2" t="str">
        <x:v>latest/sass</x:v>
      </x:c>
      <x:c r="E5343" s="2" t="str">
        <x:v>md-ref-palette.$neutral4</x:v>
      </x:c>
      <x:c r="F5343" s="2" t="str">
        <x:v>tokens/versions/latest/sass/_md-sys-color__dark__high-contrast.scss</x:v>
      </x:c>
      <x:c r="G5343" s="2" t="n">
        <x:v>177</x:v>
      </x:c>
      <x:c r="H5343" s="2" t="str">
        <x:v>https://github.com/material-components/material-web/blob/cbd34a8921915af94d5ef65c2a69eece41d5b4f3/tokens/versions/latest/sass/_md-sys-color__dark__high-contrast.scss#L177</x:v>
      </x:c>
    </x:row>
    <x:row r="5344" ht="20" customHeight="1">
      <x:c r="A5344" s="2" t="str">
        <x:v>MT-05343</x:v>
      </x:c>
      <x:c r="B5344" s="2" t="str">
        <x:v>--md-sys-color__dark__high-contrast-surface-dim</x:v>
      </x:c>
      <x:c r="C5344" s="2" t="str">
        <x:v>sys</x:v>
      </x:c>
      <x:c r="D5344" s="2" t="str">
        <x:v>latest/sass</x:v>
      </x:c>
      <x:c r="E5344" s="2" t="str">
        <x:v>md-ref-palette.$neutral6</x:v>
      </x:c>
      <x:c r="F5344" s="2" t="str">
        <x:v>tokens/versions/latest/sass/_md-sys-color__dark__high-contrast.scss</x:v>
      </x:c>
      <x:c r="G5344" s="2" t="n">
        <x:v>181</x:v>
      </x:c>
      <x:c r="H5344" s="2" t="str">
        <x:v>https://github.com/material-components/material-web/blob/cbd34a8921915af94d5ef65c2a69eece41d5b4f3/tokens/versions/latest/sass/_md-sys-color__dark__high-contrast.scss#L181</x:v>
      </x:c>
    </x:row>
    <x:row r="5345" ht="20" customHeight="1">
      <x:c r="A5345" s="2" t="str">
        <x:v>MT-05344</x:v>
      </x:c>
      <x:c r="B5345" s="2" t="str">
        <x:v>--md-sys-color__dark__high-contrast-surface-tint</x:v>
      </x:c>
      <x:c r="C5345" s="2" t="str">
        <x:v>sys</x:v>
      </x:c>
      <x:c r="D5345" s="2" t="str">
        <x:v>latest/sass</x:v>
      </x:c>
      <x:c r="E5345" s="2" t="str">
        <x:v>$primary</x:v>
      </x:c>
      <x:c r="F5345" s="2" t="str">
        <x:v>tokens/versions/latest/sass/_md-sys-color__dark__high-contrast.scss</x:v>
      </x:c>
      <x:c r="G5345" s="2" t="n">
        <x:v>205</x:v>
      </x:c>
      <x:c r="H5345" s="2" t="str">
        <x:v>https://github.com/material-components/material-web/blob/cbd34a8921915af94d5ef65c2a69eece41d5b4f3/tokens/versions/latest/sass/_md-sys-color__dark__high-contrast.scss#L205</x:v>
      </x:c>
    </x:row>
    <x:row r="5346" ht="20" customHeight="1">
      <x:c r="A5346" s="2" t="str">
        <x:v>MT-05345</x:v>
      </x:c>
      <x:c r="B5346" s="2" t="str">
        <x:v>--md-sys-color__dark__high-contrast-surface-tint-color</x:v>
      </x:c>
      <x:c r="C5346" s="2" t="str">
        <x:v>sys</x:v>
      </x:c>
      <x:c r="D5346" s="2" t="str">
        <x:v>latest/sass</x:v>
      </x:c>
      <x:c r="E5346" s="2" t="str">
        <x:v>$primary</x:v>
      </x:c>
      <x:c r="F5346" s="2" t="str">
        <x:v>tokens/versions/latest/sass/_md-sys-color__dark__high-contrast.scss</x:v>
      </x:c>
      <x:c r="G5346" s="2" t="n">
        <x:v>209</x:v>
      </x:c>
      <x:c r="H5346" s="2" t="str">
        <x:v>https://github.com/material-components/material-web/blob/cbd34a8921915af94d5ef65c2a69eece41d5b4f3/tokens/versions/latest/sass/_md-sys-color__dark__high-contrast.scss#L209</x:v>
      </x:c>
    </x:row>
    <x:row r="5347" ht="20" customHeight="1">
      <x:c r="A5347" s="2" t="str">
        <x:v>MT-05346</x:v>
      </x:c>
      <x:c r="B5347" s="2" t="str">
        <x:v>--md-sys-color__dark__high-contrast-surface-variant</x:v>
      </x:c>
      <x:c r="C5347" s="2" t="str">
        <x:v>sys</x:v>
      </x:c>
      <x:c r="D5347" s="2" t="str">
        <x:v>latest/sass</x:v>
      </x:c>
      <x:c r="E5347" s="2" t="str">
        <x:v>md-ref-palette.$neutral-variant30</x:v>
      </x:c>
      <x:c r="F5347" s="2" t="str">
        <x:v>tokens/versions/latest/sass/_md-sys-color__dark__high-contrast.scss</x:v>
      </x:c>
      <x:c r="G5347" s="2" t="n">
        <x:v>185</x:v>
      </x:c>
      <x:c r="H5347" s="2" t="str">
        <x:v>https://github.com/material-components/material-web/blob/cbd34a8921915af94d5ef65c2a69eece41d5b4f3/tokens/versions/latest/sass/_md-sys-color__dark__high-contrast.scss#L185</x:v>
      </x:c>
    </x:row>
    <x:row r="5348" ht="20" customHeight="1">
      <x:c r="A5348" s="2" t="str">
        <x:v>MT-05347</x:v>
      </x:c>
      <x:c r="B5348" s="2" t="str">
        <x:v>--md-sys-color__dark__high-contrast-tertiary</x:v>
      </x:c>
      <x:c r="C5348" s="2" t="str">
        <x:v>sys</x:v>
      </x:c>
      <x:c r="D5348" s="2" t="str">
        <x:v>latest/sass</x:v>
      </x:c>
      <x:c r="E5348" s="2" t="str">
        <x:v>md-ref-palette.$tertiary95</x:v>
      </x:c>
      <x:c r="F5348" s="2" t="str">
        <x:v>tokens/versions/latest/sass/_md-sys-color__dark__high-contrast.scss</x:v>
      </x:c>
      <x:c r="G5348" s="2" t="n">
        <x:v>189</x:v>
      </x:c>
      <x:c r="H5348" s="2" t="str">
        <x:v>https://github.com/material-components/material-web/blob/cbd34a8921915af94d5ef65c2a69eece41d5b4f3/tokens/versions/latest/sass/_md-sys-color__dark__high-contrast.scss#L189</x:v>
      </x:c>
    </x:row>
    <x:row r="5349" ht="20" customHeight="1">
      <x:c r="A5349" s="2" t="str">
        <x:v>MT-05348</x:v>
      </x:c>
      <x:c r="B5349" s="2" t="str">
        <x:v>--md-sys-color__dark__high-contrast-tertiary-container</x:v>
      </x:c>
      <x:c r="C5349" s="2" t="str">
        <x:v>sys</x:v>
      </x:c>
      <x:c r="D5349" s="2" t="str">
        <x:v>latest/sass</x:v>
      </x:c>
      <x:c r="E5349" s="2" t="str">
        <x:v>md-ref-palette.$tertiary80</x:v>
      </x:c>
      <x:c r="F5349" s="2" t="str">
        <x:v>tokens/versions/latest/sass/_md-sys-color__dark__high-contrast.scss</x:v>
      </x:c>
      <x:c r="G5349" s="2" t="n">
        <x:v>193</x:v>
      </x:c>
      <x:c r="H5349" s="2" t="str">
        <x:v>https://github.com/material-components/material-web/blob/cbd34a8921915af94d5ef65c2a69eece41d5b4f3/tokens/versions/latest/sass/_md-sys-color__dark__high-contrast.scss#L193</x:v>
      </x:c>
    </x:row>
    <x:row r="5350" ht="20" customHeight="1">
      <x:c r="A5350" s="2" t="str">
        <x:v>MT-05349</x:v>
      </x:c>
      <x:c r="B5350" s="2" t="str">
        <x:v>--md-sys-color__dark__high-contrast-tertiary-fixed</x:v>
      </x:c>
      <x:c r="C5350" s="2" t="str">
        <x:v>sys</x:v>
      </x:c>
      <x:c r="D5350" s="2" t="str">
        <x:v>latest/sass</x:v>
      </x:c>
      <x:c r="E5350" s="2" t="str">
        <x:v>md-ref-palette.$tertiary90</x:v>
      </x:c>
      <x:c r="F5350" s="2" t="str">
        <x:v>tokens/versions/latest/sass/_md-sys-color__dark__high-contrast.scss</x:v>
      </x:c>
      <x:c r="G5350" s="2" t="n">
        <x:v>197</x:v>
      </x:c>
      <x:c r="H5350" s="2" t="str">
        <x:v>https://github.com/material-components/material-web/blob/cbd34a8921915af94d5ef65c2a69eece41d5b4f3/tokens/versions/latest/sass/_md-sys-color__dark__high-contrast.scss#L197</x:v>
      </x:c>
    </x:row>
    <x:row r="5351" ht="20" customHeight="1">
      <x:c r="A5351" s="2" t="str">
        <x:v>MT-05350</x:v>
      </x:c>
      <x:c r="B5351" s="2" t="str">
        <x:v>--md-sys-color__dark__high-contrast-tertiary-fixed-dim</x:v>
      </x:c>
      <x:c r="C5351" s="2" t="str">
        <x:v>sys</x:v>
      </x:c>
      <x:c r="D5351" s="2" t="str">
        <x:v>latest/sass</x:v>
      </x:c>
      <x:c r="E5351" s="2" t="str">
        <x:v>md-ref-palette.$tertiary80</x:v>
      </x:c>
      <x:c r="F5351" s="2" t="str">
        <x:v>tokens/versions/latest/sass/_md-sys-color__dark__high-contrast.scss</x:v>
      </x:c>
      <x:c r="G5351" s="2" t="n">
        <x:v>201</x:v>
      </x:c>
      <x:c r="H5351" s="2" t="str">
        <x:v>https://github.com/material-components/material-web/blob/cbd34a8921915af94d5ef65c2a69eece41d5b4f3/tokens/versions/latest/sass/_md-sys-color__dark__high-contrast.scss#L201</x:v>
      </x:c>
    </x:row>
    <x:row r="5352" ht="20" customHeight="1">
      <x:c r="A5352" s="2" t="str">
        <x:v>MT-05351</x:v>
      </x:c>
      <x:c r="B5352" s="2" t="str">
        <x:v>--md-sys-color__dark__medium-contrast-background</x:v>
      </x:c>
      <x:c r="C5352" s="2" t="str">
        <x:v>sys</x:v>
      </x:c>
      <x:c r="D5352" s="2" t="str">
        <x:v>latest/sass</x:v>
      </x:c>
      <x:c r="E5352" s="2" t="str">
        <x:v>md-ref-palette.$neutral6</x:v>
      </x:c>
      <x:c r="F5352" s="2" t="str">
        <x:v>tokens/versions/latest/sass/_md-sys-color__dark__medium-contrast.scss</x:v>
      </x:c>
      <x:c r="G5352" s="2" t="n">
        <x:v>23</x:v>
      </x:c>
      <x:c r="H5352" s="2" t="str">
        <x:v>https://github.com/material-components/material-web/blob/cbd34a8921915af94d5ef65c2a69eece41d5b4f3/tokens/versions/latest/sass/_md-sys-color__dark__medium-contrast.scss#L23</x:v>
      </x:c>
    </x:row>
    <x:row r="5353" ht="20" customHeight="1">
      <x:c r="A5353" s="2" t="str">
        <x:v>MT-05352</x:v>
      </x:c>
      <x:c r="B5353" s="2" t="str">
        <x:v>--md-sys-color__dark__medium-contrast-error</x:v>
      </x:c>
      <x:c r="C5353" s="2" t="str">
        <x:v>sys</x:v>
      </x:c>
      <x:c r="D5353" s="2" t="str">
        <x:v>latest/sass</x:v>
      </x:c>
      <x:c r="E5353" s="2" t="str">
        <x:v>md-ref-palette.$error90</x:v>
      </x:c>
      <x:c r="F5353" s="2" t="str">
        <x:v>tokens/versions/latest/sass/_md-sys-color__dark__medium-contrast.scss</x:v>
      </x:c>
      <x:c r="G5353" s="2" t="n">
        <x:v>27</x:v>
      </x:c>
      <x:c r="H5353" s="2" t="str">
        <x:v>https://github.com/material-components/material-web/blob/cbd34a8921915af94d5ef65c2a69eece41d5b4f3/tokens/versions/latest/sass/_md-sys-color__dark__medium-contrast.scss#L27</x:v>
      </x:c>
    </x:row>
    <x:row r="5354" ht="20" customHeight="1">
      <x:c r="A5354" s="2" t="str">
        <x:v>MT-05353</x:v>
      </x:c>
      <x:c r="B5354" s="2" t="str">
        <x:v>--md-sys-color__dark__medium-contrast-error-container</x:v>
      </x:c>
      <x:c r="C5354" s="2" t="str">
        <x:v>sys</x:v>
      </x:c>
      <x:c r="D5354" s="2" t="str">
        <x:v>latest/sass</x:v>
      </x:c>
      <x:c r="E5354" s="2" t="str">
        <x:v>md-ref-palette.$error60</x:v>
      </x:c>
      <x:c r="F5354" s="2" t="str">
        <x:v>tokens/versions/latest/sass/_md-sys-color__dark__medium-contrast.scss</x:v>
      </x:c>
      <x:c r="G5354" s="2" t="n">
        <x:v>31</x:v>
      </x:c>
      <x:c r="H5354" s="2" t="str">
        <x:v>https://github.com/material-components/material-web/blob/cbd34a8921915af94d5ef65c2a69eece41d5b4f3/tokens/versions/latest/sass/_md-sys-color__dark__medium-contrast.scss#L31</x:v>
      </x:c>
    </x:row>
    <x:row r="5355" ht="20" customHeight="1">
      <x:c r="A5355" s="2" t="str">
        <x:v>MT-05354</x:v>
      </x:c>
      <x:c r="B5355" s="2" t="str">
        <x:v>--md-sys-color__dark__medium-contrast-inverse-on-surface</x:v>
      </x:c>
      <x:c r="C5355" s="2" t="str">
        <x:v>sys</x:v>
      </x:c>
      <x:c r="D5355" s="2" t="str">
        <x:v>latest/sass</x:v>
      </x:c>
      <x:c r="E5355" s="2" t="str">
        <x:v>md-ref-palette.$neutral10</x:v>
      </x:c>
      <x:c r="F5355" s="2" t="str">
        <x:v>tokens/versions/latest/sass/_md-sys-color__dark__medium-contrast.scss</x:v>
      </x:c>
      <x:c r="G5355" s="2" t="n">
        <x:v>35</x:v>
      </x:c>
      <x:c r="H5355" s="2" t="str">
        <x:v>https://github.com/material-components/material-web/blob/cbd34a8921915af94d5ef65c2a69eece41d5b4f3/tokens/versions/latest/sass/_md-sys-color__dark__medium-contrast.scss#L35</x:v>
      </x:c>
    </x:row>
    <x:row r="5356" ht="20" customHeight="1">
      <x:c r="A5356" s="2" t="str">
        <x:v>MT-05355</x:v>
      </x:c>
      <x:c r="B5356" s="2" t="str">
        <x:v>--md-sys-color__dark__medium-contrast-inverse-primary</x:v>
      </x:c>
      <x:c r="C5356" s="2" t="str">
        <x:v>sys</x:v>
      </x:c>
      <x:c r="D5356" s="2" t="str">
        <x:v>latest/sass</x:v>
      </x:c>
      <x:c r="E5356" s="2" t="str">
        <x:v>md-ref-palette.$primary30</x:v>
      </x:c>
      <x:c r="F5356" s="2" t="str">
        <x:v>tokens/versions/latest/sass/_md-sys-color__dark__medium-contrast.scss</x:v>
      </x:c>
      <x:c r="G5356" s="2" t="n">
        <x:v>39</x:v>
      </x:c>
      <x:c r="H5356" s="2" t="str">
        <x:v>https://github.com/material-components/material-web/blob/cbd34a8921915af94d5ef65c2a69eece41d5b4f3/tokens/versions/latest/sass/_md-sys-color__dark__medium-contrast.scss#L39</x:v>
      </x:c>
    </x:row>
    <x:row r="5357" ht="20" customHeight="1">
      <x:c r="A5357" s="2" t="str">
        <x:v>MT-05356</x:v>
      </x:c>
      <x:c r="B5357" s="2" t="str">
        <x:v>--md-sys-color__dark__medium-contrast-inverse-surface</x:v>
      </x:c>
      <x:c r="C5357" s="2" t="str">
        <x:v>sys</x:v>
      </x:c>
      <x:c r="D5357" s="2" t="str">
        <x:v>latest/sass</x:v>
      </x:c>
      <x:c r="E5357" s="2" t="str">
        <x:v>md-ref-palette.$neutral90</x:v>
      </x:c>
      <x:c r="F5357" s="2" t="str">
        <x:v>tokens/versions/latest/sass/_md-sys-color__dark__medium-contrast.scss</x:v>
      </x:c>
      <x:c r="G5357" s="2" t="n">
        <x:v>43</x:v>
      </x:c>
      <x:c r="H5357" s="2" t="str">
        <x:v>https://github.com/material-components/material-web/blob/cbd34a8921915af94d5ef65c2a69eece41d5b4f3/tokens/versions/latest/sass/_md-sys-color__dark__medium-contrast.scss#L43</x:v>
      </x:c>
    </x:row>
    <x:row r="5358" ht="20" customHeight="1">
      <x:c r="A5358" s="2" t="str">
        <x:v>MT-05357</x:v>
      </x:c>
      <x:c r="B5358" s="2" t="str">
        <x:v>--md-sys-color__dark__medium-contrast-on-background</x:v>
      </x:c>
      <x:c r="C5358" s="2" t="str">
        <x:v>sys</x:v>
      </x:c>
      <x:c r="D5358" s="2" t="str">
        <x:v>latest/sass</x:v>
      </x:c>
      <x:c r="E5358" s="2" t="str">
        <x:v>md-ref-palette.$neutral100</x:v>
      </x:c>
      <x:c r="F5358" s="2" t="str">
        <x:v>tokens/versions/latest/sass/_md-sys-color__dark__medium-contrast.scss</x:v>
      </x:c>
      <x:c r="G5358" s="2" t="n">
        <x:v>47</x:v>
      </x:c>
      <x:c r="H5358" s="2" t="str">
        <x:v>https://github.com/material-components/material-web/blob/cbd34a8921915af94d5ef65c2a69eece41d5b4f3/tokens/versions/latest/sass/_md-sys-color__dark__medium-contrast.scss#L47</x:v>
      </x:c>
    </x:row>
    <x:row r="5359" ht="20" customHeight="1">
      <x:c r="A5359" s="2" t="str">
        <x:v>MT-05358</x:v>
      </x:c>
      <x:c r="B5359" s="2" t="str">
        <x:v>--md-sys-color__dark__medium-contrast-on-error</x:v>
      </x:c>
      <x:c r="C5359" s="2" t="str">
        <x:v>sys</x:v>
      </x:c>
      <x:c r="D5359" s="2" t="str">
        <x:v>latest/sass</x:v>
      </x:c>
      <x:c r="E5359" s="2" t="str">
        <x:v>md-ref-palette.$error10</x:v>
      </x:c>
      <x:c r="F5359" s="2" t="str">
        <x:v>tokens/versions/latest/sass/_md-sys-color__dark__medium-contrast.scss</x:v>
      </x:c>
      <x:c r="G5359" s="2" t="n">
        <x:v>51</x:v>
      </x:c>
      <x:c r="H5359" s="2" t="str">
        <x:v>https://github.com/material-components/material-web/blob/cbd34a8921915af94d5ef65c2a69eece41d5b4f3/tokens/versions/latest/sass/_md-sys-color__dark__medium-contrast.scss#L51</x:v>
      </x:c>
    </x:row>
    <x:row r="5360" ht="20" customHeight="1">
      <x:c r="A5360" s="2" t="str">
        <x:v>MT-05359</x:v>
      </x:c>
      <x:c r="B5360" s="2" t="str">
        <x:v>--md-sys-color__dark__medium-contrast-on-error-container</x:v>
      </x:c>
      <x:c r="C5360" s="2" t="str">
        <x:v>sys</x:v>
      </x:c>
      <x:c r="D5360" s="2" t="str">
        <x:v>latest/sass</x:v>
      </x:c>
      <x:c r="E5360" s="2" t="str">
        <x:v>md-ref-palette.$error0</x:v>
      </x:c>
      <x:c r="F5360" s="2" t="str">
        <x:v>tokens/versions/latest/sass/_md-sys-color__dark__medium-contrast.scss</x:v>
      </x:c>
      <x:c r="G5360" s="2" t="n">
        <x:v>55</x:v>
      </x:c>
      <x:c r="H5360" s="2" t="str">
        <x:v>https://github.com/material-components/material-web/blob/cbd34a8921915af94d5ef65c2a69eece41d5b4f3/tokens/versions/latest/sass/_md-sys-color__dark__medium-contrast.scss#L55</x:v>
      </x:c>
    </x:row>
    <x:row r="5361" ht="20" customHeight="1">
      <x:c r="A5361" s="2" t="str">
        <x:v>MT-05360</x:v>
      </x:c>
      <x:c r="B5361" s="2" t="str">
        <x:v>--md-sys-color__dark__medium-contrast-on-primary</x:v>
      </x:c>
      <x:c r="C5361" s="2" t="str">
        <x:v>sys</x:v>
      </x:c>
      <x:c r="D5361" s="2" t="str">
        <x:v>latest/sass</x:v>
      </x:c>
      <x:c r="E5361" s="2" t="str">
        <x:v>md-ref-palette.$primary10</x:v>
      </x:c>
      <x:c r="F5361" s="2" t="str">
        <x:v>tokens/versions/latest/sass/_md-sys-color__dark__medium-contrast.scss</x:v>
      </x:c>
      <x:c r="G5361" s="2" t="n">
        <x:v>59</x:v>
      </x:c>
      <x:c r="H5361" s="2" t="str">
        <x:v>https://github.com/material-components/material-web/blob/cbd34a8921915af94d5ef65c2a69eece41d5b4f3/tokens/versions/latest/sass/_md-sys-color__dark__medium-contrast.scss#L59</x:v>
      </x:c>
    </x:row>
    <x:row r="5362" ht="20" customHeight="1">
      <x:c r="A5362" s="2" t="str">
        <x:v>MT-05361</x:v>
      </x:c>
      <x:c r="B5362" s="2" t="str">
        <x:v>--md-sys-color__dark__medium-contrast-on-primary-container</x:v>
      </x:c>
      <x:c r="C5362" s="2" t="str">
        <x:v>sys</x:v>
      </x:c>
      <x:c r="D5362" s="2" t="str">
        <x:v>latest/sass</x:v>
      </x:c>
      <x:c r="E5362" s="2" t="str">
        <x:v>md-ref-palette.$primary0</x:v>
      </x:c>
      <x:c r="F5362" s="2" t="str">
        <x:v>tokens/versions/latest/sass/_md-sys-color__dark__medium-contrast.scss</x:v>
      </x:c>
      <x:c r="G5362" s="2" t="n">
        <x:v>63</x:v>
      </x:c>
      <x:c r="H5362" s="2" t="str">
        <x:v>https://github.com/material-components/material-web/blob/cbd34a8921915af94d5ef65c2a69eece41d5b4f3/tokens/versions/latest/sass/_md-sys-color__dark__medium-contrast.scss#L63</x:v>
      </x:c>
    </x:row>
    <x:row r="5363" ht="20" customHeight="1">
      <x:c r="A5363" s="2" t="str">
        <x:v>MT-05362</x:v>
      </x:c>
      <x:c r="B5363" s="2" t="str">
        <x:v>--md-sys-color__dark__medium-contrast-on-primary-fixed</x:v>
      </x:c>
      <x:c r="C5363" s="2" t="str">
        <x:v>sys</x:v>
      </x:c>
      <x:c r="D5363" s="2" t="str">
        <x:v>latest/sass</x:v>
      </x:c>
      <x:c r="E5363" s="2" t="str">
        <x:v>md-ref-palette.$primary0</x:v>
      </x:c>
      <x:c r="F5363" s="2" t="str">
        <x:v>tokens/versions/latest/sass/_md-sys-color__dark__medium-contrast.scss</x:v>
      </x:c>
      <x:c r="G5363" s="2" t="n">
        <x:v>67</x:v>
      </x:c>
      <x:c r="H5363" s="2" t="str">
        <x:v>https://github.com/material-components/material-web/blob/cbd34a8921915af94d5ef65c2a69eece41d5b4f3/tokens/versions/latest/sass/_md-sys-color__dark__medium-contrast.scss#L67</x:v>
      </x:c>
    </x:row>
    <x:row r="5364" ht="20" customHeight="1">
      <x:c r="A5364" s="2" t="str">
        <x:v>MT-05363</x:v>
      </x:c>
      <x:c r="B5364" s="2" t="str">
        <x:v>--md-sys-color__dark__medium-contrast-on-primary-fixed-variant</x:v>
      </x:c>
      <x:c r="C5364" s="2" t="str">
        <x:v>sys</x:v>
      </x:c>
      <x:c r="D5364" s="2" t="str">
        <x:v>latest/sass</x:v>
      </x:c>
      <x:c r="E5364" s="2" t="str">
        <x:v>md-ref-palette.$primary20</x:v>
      </x:c>
      <x:c r="F5364" s="2" t="str">
        <x:v>tokens/versions/latest/sass/_md-sys-color__dark__medium-contrast.scss</x:v>
      </x:c>
      <x:c r="G5364" s="2" t="n">
        <x:v>71</x:v>
      </x:c>
      <x:c r="H5364" s="2" t="str">
        <x:v>https://github.com/material-components/material-web/blob/cbd34a8921915af94d5ef65c2a69eece41d5b4f3/tokens/versions/latest/sass/_md-sys-color__dark__medium-contrast.scss#L71</x:v>
      </x:c>
    </x:row>
    <x:row r="5365" ht="20" customHeight="1">
      <x:c r="A5365" s="2" t="str">
        <x:v>MT-05364</x:v>
      </x:c>
      <x:c r="B5365" s="2" t="str">
        <x:v>--md-sys-color__dark__medium-contrast-on-secondary</x:v>
      </x:c>
      <x:c r="C5365" s="2" t="str">
        <x:v>sys</x:v>
      </x:c>
      <x:c r="D5365" s="2" t="str">
        <x:v>latest/sass</x:v>
      </x:c>
      <x:c r="E5365" s="2" t="str">
        <x:v>md-ref-palette.$secondary10</x:v>
      </x:c>
      <x:c r="F5365" s="2" t="str">
        <x:v>tokens/versions/latest/sass/_md-sys-color__dark__medium-contrast.scss</x:v>
      </x:c>
      <x:c r="G5365" s="2" t="n">
        <x:v>75</x:v>
      </x:c>
      <x:c r="H5365" s="2" t="str">
        <x:v>https://github.com/material-components/material-web/blob/cbd34a8921915af94d5ef65c2a69eece41d5b4f3/tokens/versions/latest/sass/_md-sys-color__dark__medium-contrast.scss#L75</x:v>
      </x:c>
    </x:row>
    <x:row r="5366" ht="20" customHeight="1">
      <x:c r="A5366" s="2" t="str">
        <x:v>MT-05365</x:v>
      </x:c>
      <x:c r="B5366" s="2" t="str">
        <x:v>--md-sys-color__dark__medium-contrast-on-secondary-container</x:v>
      </x:c>
      <x:c r="C5366" s="2" t="str">
        <x:v>sys</x:v>
      </x:c>
      <x:c r="D5366" s="2" t="str">
        <x:v>latest/sass</x:v>
      </x:c>
      <x:c r="E5366" s="2" t="str">
        <x:v>md-ref-palette.$secondary0</x:v>
      </x:c>
      <x:c r="F5366" s="2" t="str">
        <x:v>tokens/versions/latest/sass/_md-sys-color__dark__medium-contrast.scss</x:v>
      </x:c>
      <x:c r="G5366" s="2" t="n">
        <x:v>79</x:v>
      </x:c>
      <x:c r="H5366" s="2" t="str">
        <x:v>https://github.com/material-components/material-web/blob/cbd34a8921915af94d5ef65c2a69eece41d5b4f3/tokens/versions/latest/sass/_md-sys-color__dark__medium-contrast.scss#L79</x:v>
      </x:c>
    </x:row>
    <x:row r="5367" ht="20" customHeight="1">
      <x:c r="A5367" s="2" t="str">
        <x:v>MT-05366</x:v>
      </x:c>
      <x:c r="B5367" s="2" t="str">
        <x:v>--md-sys-color__dark__medium-contrast-on-secondary-fixed</x:v>
      </x:c>
      <x:c r="C5367" s="2" t="str">
        <x:v>sys</x:v>
      </x:c>
      <x:c r="D5367" s="2" t="str">
        <x:v>latest/sass</x:v>
      </x:c>
      <x:c r="E5367" s="2" t="str">
        <x:v>md-ref-palette.$secondary0</x:v>
      </x:c>
      <x:c r="F5367" s="2" t="str">
        <x:v>tokens/versions/latest/sass/_md-sys-color__dark__medium-contrast.scss</x:v>
      </x:c>
      <x:c r="G5367" s="2" t="n">
        <x:v>83</x:v>
      </x:c>
      <x:c r="H5367" s="2" t="str">
        <x:v>https://github.com/material-components/material-web/blob/cbd34a8921915af94d5ef65c2a69eece41d5b4f3/tokens/versions/latest/sass/_md-sys-color__dark__medium-contrast.scss#L83</x:v>
      </x:c>
    </x:row>
    <x:row r="5368" ht="20" customHeight="1">
      <x:c r="A5368" s="2" t="str">
        <x:v>MT-05367</x:v>
      </x:c>
      <x:c r="B5368" s="2" t="str">
        <x:v>--md-sys-color__dark__medium-contrast-on-secondary-fixed-variant</x:v>
      </x:c>
      <x:c r="C5368" s="2" t="str">
        <x:v>sys</x:v>
      </x:c>
      <x:c r="D5368" s="2" t="str">
        <x:v>latest/sass</x:v>
      </x:c>
      <x:c r="E5368" s="2" t="str">
        <x:v>md-ref-palette.$secondary20</x:v>
      </x:c>
      <x:c r="F5368" s="2" t="str">
        <x:v>tokens/versions/latest/sass/_md-sys-color__dark__medium-contrast.scss</x:v>
      </x:c>
      <x:c r="G5368" s="2" t="n">
        <x:v>87</x:v>
      </x:c>
      <x:c r="H5368" s="2" t="str">
        <x:v>https://github.com/material-components/material-web/blob/cbd34a8921915af94d5ef65c2a69eece41d5b4f3/tokens/versions/latest/sass/_md-sys-color__dark__medium-contrast.scss#L87</x:v>
      </x:c>
    </x:row>
    <x:row r="5369" ht="20" customHeight="1">
      <x:c r="A5369" s="2" t="str">
        <x:v>MT-05368</x:v>
      </x:c>
      <x:c r="B5369" s="2" t="str">
        <x:v>--md-sys-color__dark__medium-contrast-on-surface</x:v>
      </x:c>
      <x:c r="C5369" s="2" t="str">
        <x:v>sys</x:v>
      </x:c>
      <x:c r="D5369" s="2" t="str">
        <x:v>latest/sass</x:v>
      </x:c>
      <x:c r="E5369" s="2" t="str">
        <x:v>md-ref-palette.$neutral100</x:v>
      </x:c>
      <x:c r="F5369" s="2" t="str">
        <x:v>tokens/versions/latest/sass/_md-sys-color__dark__medium-contrast.scss</x:v>
      </x:c>
      <x:c r="G5369" s="2" t="n">
        <x:v>91</x:v>
      </x:c>
      <x:c r="H5369" s="2" t="str">
        <x:v>https://github.com/material-components/material-web/blob/cbd34a8921915af94d5ef65c2a69eece41d5b4f3/tokens/versions/latest/sass/_md-sys-color__dark__medium-contrast.scss#L91</x:v>
      </x:c>
    </x:row>
    <x:row r="5370" ht="20" customHeight="1">
      <x:c r="A5370" s="2" t="str">
        <x:v>MT-05369</x:v>
      </x:c>
      <x:c r="B5370" s="2" t="str">
        <x:v>--md-sys-color__dark__medium-contrast-on-surface-variant</x:v>
      </x:c>
      <x:c r="C5370" s="2" t="str">
        <x:v>sys</x:v>
      </x:c>
      <x:c r="D5370" s="2" t="str">
        <x:v>latest/sass</x:v>
      </x:c>
      <x:c r="E5370" s="2" t="str">
        <x:v>md-ref-palette.$neutral-variant90</x:v>
      </x:c>
      <x:c r="F5370" s="2" t="str">
        <x:v>tokens/versions/latest/sass/_md-sys-color__dark__medium-contrast.scss</x:v>
      </x:c>
      <x:c r="G5370" s="2" t="n">
        <x:v>95</x:v>
      </x:c>
      <x:c r="H5370" s="2" t="str">
        <x:v>https://github.com/material-components/material-web/blob/cbd34a8921915af94d5ef65c2a69eece41d5b4f3/tokens/versions/latest/sass/_md-sys-color__dark__medium-contrast.scss#L95</x:v>
      </x:c>
    </x:row>
    <x:row r="5371" ht="20" customHeight="1">
      <x:c r="A5371" s="2" t="str">
        <x:v>MT-05370</x:v>
      </x:c>
      <x:c r="B5371" s="2" t="str">
        <x:v>--md-sys-color__dark__medium-contrast-on-tertiary</x:v>
      </x:c>
      <x:c r="C5371" s="2" t="str">
        <x:v>sys</x:v>
      </x:c>
      <x:c r="D5371" s="2" t="str">
        <x:v>latest/sass</x:v>
      </x:c>
      <x:c r="E5371" s="2" t="str">
        <x:v>md-ref-palette.$tertiary10</x:v>
      </x:c>
      <x:c r="F5371" s="2" t="str">
        <x:v>tokens/versions/latest/sass/_md-sys-color__dark__medium-contrast.scss</x:v>
      </x:c>
      <x:c r="G5371" s="2" t="n">
        <x:v>99</x:v>
      </x:c>
      <x:c r="H5371" s="2" t="str">
        <x:v>https://github.com/material-components/material-web/blob/cbd34a8921915af94d5ef65c2a69eece41d5b4f3/tokens/versions/latest/sass/_md-sys-color__dark__medium-contrast.scss#L99</x:v>
      </x:c>
    </x:row>
    <x:row r="5372" ht="20" customHeight="1">
      <x:c r="A5372" s="2" t="str">
        <x:v>MT-05371</x:v>
      </x:c>
      <x:c r="B5372" s="2" t="str">
        <x:v>--md-sys-color__dark__medium-contrast-on-tertiary-container</x:v>
      </x:c>
      <x:c r="C5372" s="2" t="str">
        <x:v>sys</x:v>
      </x:c>
      <x:c r="D5372" s="2" t="str">
        <x:v>latest/sass</x:v>
      </x:c>
      <x:c r="E5372" s="2" t="str">
        <x:v>md-ref-palette.$tertiary0</x:v>
      </x:c>
      <x:c r="F5372" s="2" t="str">
        <x:v>tokens/versions/latest/sass/_md-sys-color__dark__medium-contrast.scss</x:v>
      </x:c>
      <x:c r="G5372" s="2" t="n">
        <x:v>103</x:v>
      </x:c>
      <x:c r="H5372" s="2" t="str">
        <x:v>https://github.com/material-components/material-web/blob/cbd34a8921915af94d5ef65c2a69eece41d5b4f3/tokens/versions/latest/sass/_md-sys-color__dark__medium-contrast.scss#L103</x:v>
      </x:c>
    </x:row>
    <x:row r="5373" ht="20" customHeight="1">
      <x:c r="A5373" s="2" t="str">
        <x:v>MT-05372</x:v>
      </x:c>
      <x:c r="B5373" s="2" t="str">
        <x:v>--md-sys-color__dark__medium-contrast-on-tertiary-fixed</x:v>
      </x:c>
      <x:c r="C5373" s="2" t="str">
        <x:v>sys</x:v>
      </x:c>
      <x:c r="D5373" s="2" t="str">
        <x:v>latest/sass</x:v>
      </x:c>
      <x:c r="E5373" s="2" t="str">
        <x:v>md-ref-palette.$tertiary0</x:v>
      </x:c>
      <x:c r="F5373" s="2" t="str">
        <x:v>tokens/versions/latest/sass/_md-sys-color__dark__medium-contrast.scss</x:v>
      </x:c>
      <x:c r="G5373" s="2" t="n">
        <x:v>107</x:v>
      </x:c>
      <x:c r="H5373" s="2" t="str">
        <x:v>https://github.com/material-components/material-web/blob/cbd34a8921915af94d5ef65c2a69eece41d5b4f3/tokens/versions/latest/sass/_md-sys-color__dark__medium-contrast.scss#L107</x:v>
      </x:c>
    </x:row>
    <x:row r="5374" ht="20" customHeight="1">
      <x:c r="A5374" s="2" t="str">
        <x:v>MT-05373</x:v>
      </x:c>
      <x:c r="B5374" s="2" t="str">
        <x:v>--md-sys-color__dark__medium-contrast-on-tertiary-fixed-variant</x:v>
      </x:c>
      <x:c r="C5374" s="2" t="str">
        <x:v>sys</x:v>
      </x:c>
      <x:c r="D5374" s="2" t="str">
        <x:v>latest/sass</x:v>
      </x:c>
      <x:c r="E5374" s="2" t="str">
        <x:v>md-ref-palette.$tertiary20</x:v>
      </x:c>
      <x:c r="F5374" s="2" t="str">
        <x:v>tokens/versions/latest/sass/_md-sys-color__dark__medium-contrast.scss</x:v>
      </x:c>
      <x:c r="G5374" s="2" t="n">
        <x:v>111</x:v>
      </x:c>
      <x:c r="H5374" s="2" t="str">
        <x:v>https://github.com/material-components/material-web/blob/cbd34a8921915af94d5ef65c2a69eece41d5b4f3/tokens/versions/latest/sass/_md-sys-color__dark__medium-contrast.scss#L111</x:v>
      </x:c>
    </x:row>
    <x:row r="5375" ht="20" customHeight="1">
      <x:c r="A5375" s="2" t="str">
        <x:v>MT-05374</x:v>
      </x:c>
      <x:c r="B5375" s="2" t="str">
        <x:v>--md-sys-color__dark__medium-contrast-outline</x:v>
      </x:c>
      <x:c r="C5375" s="2" t="str">
        <x:v>sys</x:v>
      </x:c>
      <x:c r="D5375" s="2" t="str">
        <x:v>latest/sass</x:v>
      </x:c>
      <x:c r="E5375" s="2" t="str">
        <x:v>md-ref-palette.$neutral-variant70</x:v>
      </x:c>
      <x:c r="F5375" s="2" t="str">
        <x:v>tokens/versions/latest/sass/_md-sys-color__dark__medium-contrast.scss</x:v>
      </x:c>
      <x:c r="G5375" s="2" t="n">
        <x:v>115</x:v>
      </x:c>
      <x:c r="H5375" s="2" t="str">
        <x:v>https://github.com/material-components/material-web/blob/cbd34a8921915af94d5ef65c2a69eece41d5b4f3/tokens/versions/latest/sass/_md-sys-color__dark__medium-contrast.scss#L115</x:v>
      </x:c>
    </x:row>
    <x:row r="5376" ht="20" customHeight="1">
      <x:c r="A5376" s="2" t="str">
        <x:v>MT-05375</x:v>
      </x:c>
      <x:c r="B5376" s="2" t="str">
        <x:v>--md-sys-color__dark__medium-contrast-outline-variant</x:v>
      </x:c>
      <x:c r="C5376" s="2" t="str">
        <x:v>sys</x:v>
      </x:c>
      <x:c r="D5376" s="2" t="str">
        <x:v>latest/sass</x:v>
      </x:c>
      <x:c r="E5376" s="2" t="str">
        <x:v>md-ref-palette.$neutral-variant60</x:v>
      </x:c>
      <x:c r="F5376" s="2" t="str">
        <x:v>tokens/versions/latest/sass/_md-sys-color__dark__medium-contrast.scss</x:v>
      </x:c>
      <x:c r="G5376" s="2" t="n">
        <x:v>119</x:v>
      </x:c>
      <x:c r="H5376" s="2" t="str">
        <x:v>https://github.com/material-components/material-web/blob/cbd34a8921915af94d5ef65c2a69eece41d5b4f3/tokens/versions/latest/sass/_md-sys-color__dark__medium-contrast.scss#L119</x:v>
      </x:c>
    </x:row>
    <x:row r="5377" ht="20" customHeight="1">
      <x:c r="A5377" s="2" t="str">
        <x:v>MT-05376</x:v>
      </x:c>
      <x:c r="B5377" s="2" t="str">
        <x:v>--md-sys-color__dark__medium-contrast-primary</x:v>
      </x:c>
      <x:c r="C5377" s="2" t="str">
        <x:v>sys</x:v>
      </x:c>
      <x:c r="D5377" s="2" t="str">
        <x:v>latest/sass</x:v>
      </x:c>
      <x:c r="E5377" s="2" t="str">
        <x:v>md-ref-palette.$primary90</x:v>
      </x:c>
      <x:c r="F5377" s="2" t="str">
        <x:v>tokens/versions/latest/sass/_md-sys-color__dark__medium-contrast.scss</x:v>
      </x:c>
      <x:c r="G5377" s="2" t="n">
        <x:v>123</x:v>
      </x:c>
      <x:c r="H5377" s="2" t="str">
        <x:v>https://github.com/material-components/material-web/blob/cbd34a8921915af94d5ef65c2a69eece41d5b4f3/tokens/versions/latest/sass/_md-sys-color__dark__medium-contrast.scss#L123</x:v>
      </x:c>
    </x:row>
    <x:row r="5378" ht="20" customHeight="1">
      <x:c r="A5378" s="2" t="str">
        <x:v>MT-05377</x:v>
      </x:c>
      <x:c r="B5378" s="2" t="str">
        <x:v>--md-sys-color__dark__medium-contrast-primary-container</x:v>
      </x:c>
      <x:c r="C5378" s="2" t="str">
        <x:v>sys</x:v>
      </x:c>
      <x:c r="D5378" s="2" t="str">
        <x:v>latest/sass</x:v>
      </x:c>
      <x:c r="E5378" s="2" t="str">
        <x:v>md-ref-palette.$primary60</x:v>
      </x:c>
      <x:c r="F5378" s="2" t="str">
        <x:v>tokens/versions/latest/sass/_md-sys-color__dark__medium-contrast.scss</x:v>
      </x:c>
      <x:c r="G5378" s="2" t="n">
        <x:v>127</x:v>
      </x:c>
      <x:c r="H5378" s="2" t="str">
        <x:v>https://github.com/material-components/material-web/blob/cbd34a8921915af94d5ef65c2a69eece41d5b4f3/tokens/versions/latest/sass/_md-sys-color__dark__medium-contrast.scss#L127</x:v>
      </x:c>
    </x:row>
    <x:row r="5379" ht="20" customHeight="1">
      <x:c r="A5379" s="2" t="str">
        <x:v>MT-05378</x:v>
      </x:c>
      <x:c r="B5379" s="2" t="str">
        <x:v>--md-sys-color__dark__medium-contrast-primary-fixed</x:v>
      </x:c>
      <x:c r="C5379" s="2" t="str">
        <x:v>sys</x:v>
      </x:c>
      <x:c r="D5379" s="2" t="str">
        <x:v>latest/sass</x:v>
      </x:c>
      <x:c r="E5379" s="2" t="str">
        <x:v>md-ref-palette.$primary90</x:v>
      </x:c>
      <x:c r="F5379" s="2" t="str">
        <x:v>tokens/versions/latest/sass/_md-sys-color__dark__medium-contrast.scss</x:v>
      </x:c>
      <x:c r="G5379" s="2" t="n">
        <x:v>131</x:v>
      </x:c>
      <x:c r="H5379" s="2" t="str">
        <x:v>https://github.com/material-components/material-web/blob/cbd34a8921915af94d5ef65c2a69eece41d5b4f3/tokens/versions/latest/sass/_md-sys-color__dark__medium-contrast.scss#L131</x:v>
      </x:c>
    </x:row>
    <x:row r="5380" ht="20" customHeight="1">
      <x:c r="A5380" s="2" t="str">
        <x:v>MT-05379</x:v>
      </x:c>
      <x:c r="B5380" s="2" t="str">
        <x:v>--md-sys-color__dark__medium-contrast-primary-fixed-dim</x:v>
      </x:c>
      <x:c r="C5380" s="2" t="str">
        <x:v>sys</x:v>
      </x:c>
      <x:c r="D5380" s="2" t="str">
        <x:v>latest/sass</x:v>
      </x:c>
      <x:c r="E5380" s="2" t="str">
        <x:v>md-ref-palette.$primary80</x:v>
      </x:c>
      <x:c r="F5380" s="2" t="str">
        <x:v>tokens/versions/latest/sass/_md-sys-color__dark__medium-contrast.scss</x:v>
      </x:c>
      <x:c r="G5380" s="2" t="n">
        <x:v>135</x:v>
      </x:c>
      <x:c r="H5380" s="2" t="str">
        <x:v>https://github.com/material-components/material-web/blob/cbd34a8921915af94d5ef65c2a69eece41d5b4f3/tokens/versions/latest/sass/_md-sys-color__dark__medium-contrast.scss#L135</x:v>
      </x:c>
    </x:row>
    <x:row r="5381" ht="20" customHeight="1">
      <x:c r="A5381" s="2" t="str">
        <x:v>MT-05380</x:v>
      </x:c>
      <x:c r="B5381" s="2" t="str">
        <x:v>--md-sys-color__dark__medium-contrast-scrim</x:v>
      </x:c>
      <x:c r="C5381" s="2" t="str">
        <x:v>sys</x:v>
      </x:c>
      <x:c r="D5381" s="2" t="str">
        <x:v>latest/sass</x:v>
      </x:c>
      <x:c r="E5381" s="2" t="str">
        <x:v>md-ref-palette.$neutral0</x:v>
      </x:c>
      <x:c r="F5381" s="2" t="str">
        <x:v>tokens/versions/latest/sass/_md-sys-color__dark__medium-contrast.scss</x:v>
      </x:c>
      <x:c r="G5381" s="2" t="n">
        <x:v>139</x:v>
      </x:c>
      <x:c r="H5381" s="2" t="str">
        <x:v>https://github.com/material-components/material-web/blob/cbd34a8921915af94d5ef65c2a69eece41d5b4f3/tokens/versions/latest/sass/_md-sys-color__dark__medium-contrast.scss#L139</x:v>
      </x:c>
    </x:row>
    <x:row r="5382" ht="20" customHeight="1">
      <x:c r="A5382" s="2" t="str">
        <x:v>MT-05381</x:v>
      </x:c>
      <x:c r="B5382" s="2" t="str">
        <x:v>--md-sys-color__dark__medium-contrast-secondary</x:v>
      </x:c>
      <x:c r="C5382" s="2" t="str">
        <x:v>sys</x:v>
      </x:c>
      <x:c r="D5382" s="2" t="str">
        <x:v>latest/sass</x:v>
      </x:c>
      <x:c r="E5382" s="2" t="str">
        <x:v>md-ref-palette.$secondary90</x:v>
      </x:c>
      <x:c r="F5382" s="2" t="str">
        <x:v>tokens/versions/latest/sass/_md-sys-color__dark__medium-contrast.scss</x:v>
      </x:c>
      <x:c r="G5382" s="2" t="n">
        <x:v>143</x:v>
      </x:c>
      <x:c r="H5382" s="2" t="str">
        <x:v>https://github.com/material-components/material-web/blob/cbd34a8921915af94d5ef65c2a69eece41d5b4f3/tokens/versions/latest/sass/_md-sys-color__dark__medium-contrast.scss#L143</x:v>
      </x:c>
    </x:row>
    <x:row r="5383" ht="20" customHeight="1">
      <x:c r="A5383" s="2" t="str">
        <x:v>MT-05382</x:v>
      </x:c>
      <x:c r="B5383" s="2" t="str">
        <x:v>--md-sys-color__dark__medium-contrast-secondary-container</x:v>
      </x:c>
      <x:c r="C5383" s="2" t="str">
        <x:v>sys</x:v>
      </x:c>
      <x:c r="D5383" s="2" t="str">
        <x:v>latest/sass</x:v>
      </x:c>
      <x:c r="E5383" s="2" t="str">
        <x:v>md-ref-palette.$secondary60</x:v>
      </x:c>
      <x:c r="F5383" s="2" t="str">
        <x:v>tokens/versions/latest/sass/_md-sys-color__dark__medium-contrast.scss</x:v>
      </x:c>
      <x:c r="G5383" s="2" t="n">
        <x:v>147</x:v>
      </x:c>
      <x:c r="H5383" s="2" t="str">
        <x:v>https://github.com/material-components/material-web/blob/cbd34a8921915af94d5ef65c2a69eece41d5b4f3/tokens/versions/latest/sass/_md-sys-color__dark__medium-contrast.scss#L147</x:v>
      </x:c>
    </x:row>
    <x:row r="5384" ht="20" customHeight="1">
      <x:c r="A5384" s="2" t="str">
        <x:v>MT-05383</x:v>
      </x:c>
      <x:c r="B5384" s="2" t="str">
        <x:v>--md-sys-color__dark__medium-contrast-secondary-fixed</x:v>
      </x:c>
      <x:c r="C5384" s="2" t="str">
        <x:v>sys</x:v>
      </x:c>
      <x:c r="D5384" s="2" t="str">
        <x:v>latest/sass</x:v>
      </x:c>
      <x:c r="E5384" s="2" t="str">
        <x:v>md-ref-palette.$secondary90</x:v>
      </x:c>
      <x:c r="F5384" s="2" t="str">
        <x:v>tokens/versions/latest/sass/_md-sys-color__dark__medium-contrast.scss</x:v>
      </x:c>
      <x:c r="G5384" s="2" t="n">
        <x:v>151</x:v>
      </x:c>
      <x:c r="H5384" s="2" t="str">
        <x:v>https://github.com/material-components/material-web/blob/cbd34a8921915af94d5ef65c2a69eece41d5b4f3/tokens/versions/latest/sass/_md-sys-color__dark__medium-contrast.scss#L151</x:v>
      </x:c>
    </x:row>
    <x:row r="5385" ht="20" customHeight="1">
      <x:c r="A5385" s="2" t="str">
        <x:v>MT-05384</x:v>
      </x:c>
      <x:c r="B5385" s="2" t="str">
        <x:v>--md-sys-color__dark__medium-contrast-secondary-fixed-dim</x:v>
      </x:c>
      <x:c r="C5385" s="2" t="str">
        <x:v>sys</x:v>
      </x:c>
      <x:c r="D5385" s="2" t="str">
        <x:v>latest/sass</x:v>
      </x:c>
      <x:c r="E5385" s="2" t="str">
        <x:v>md-ref-palette.$secondary80</x:v>
      </x:c>
      <x:c r="F5385" s="2" t="str">
        <x:v>tokens/versions/latest/sass/_md-sys-color__dark__medium-contrast.scss</x:v>
      </x:c>
      <x:c r="G5385" s="2" t="n">
        <x:v>155</x:v>
      </x:c>
      <x:c r="H5385" s="2" t="str">
        <x:v>https://github.com/material-components/material-web/blob/cbd34a8921915af94d5ef65c2a69eece41d5b4f3/tokens/versions/latest/sass/_md-sys-color__dark__medium-contrast.scss#L155</x:v>
      </x:c>
    </x:row>
    <x:row r="5386" ht="20" customHeight="1">
      <x:c r="A5386" s="2" t="str">
        <x:v>MT-05385</x:v>
      </x:c>
      <x:c r="B5386" s="2" t="str">
        <x:v>--md-sys-color__dark__medium-contrast-shadow</x:v>
      </x:c>
      <x:c r="C5386" s="2" t="str">
        <x:v>sys</x:v>
      </x:c>
      <x:c r="D5386" s="2" t="str">
        <x:v>latest/sass</x:v>
      </x:c>
      <x:c r="E5386" s="2" t="str">
        <x:v>md-ref-palette.$neutral0</x:v>
      </x:c>
      <x:c r="F5386" s="2" t="str">
        <x:v>tokens/versions/latest/sass/_md-sys-color__dark__medium-contrast.scss</x:v>
      </x:c>
      <x:c r="G5386" s="2" t="n">
        <x:v>159</x:v>
      </x:c>
      <x:c r="H5386" s="2" t="str">
        <x:v>https://github.com/material-components/material-web/blob/cbd34a8921915af94d5ef65c2a69eece41d5b4f3/tokens/versions/latest/sass/_md-sys-color__dark__medium-contrast.scss#L159</x:v>
      </x:c>
    </x:row>
    <x:row r="5387" ht="20" customHeight="1">
      <x:c r="A5387" s="2" t="str">
        <x:v>MT-05386</x:v>
      </x:c>
      <x:c r="B5387" s="2" t="str">
        <x:v>--md-sys-color__dark__medium-contrast-surface</x:v>
      </x:c>
      <x:c r="C5387" s="2" t="str">
        <x:v>sys</x:v>
      </x:c>
      <x:c r="D5387" s="2" t="str">
        <x:v>latest/sass</x:v>
      </x:c>
      <x:c r="E5387" s="2" t="str">
        <x:v>md-ref-palette.$neutral6</x:v>
      </x:c>
      <x:c r="F5387" s="2" t="str">
        <x:v>tokens/versions/latest/sass/_md-sys-color__dark__medium-contrast.scss</x:v>
      </x:c>
      <x:c r="G5387" s="2" t="n">
        <x:v>163</x:v>
      </x:c>
      <x:c r="H5387" s="2" t="str">
        <x:v>https://github.com/material-components/material-web/blob/cbd34a8921915af94d5ef65c2a69eece41d5b4f3/tokens/versions/latest/sass/_md-sys-color__dark__medium-contrast.scss#L163</x:v>
      </x:c>
    </x:row>
    <x:row r="5388" ht="20" customHeight="1">
      <x:c r="A5388" s="2" t="str">
        <x:v>MT-05387</x:v>
      </x:c>
      <x:c r="B5388" s="2" t="str">
        <x:v>--md-sys-color__dark__medium-contrast-surface-bright</x:v>
      </x:c>
      <x:c r="C5388" s="2" t="str">
        <x:v>sys</x:v>
      </x:c>
      <x:c r="D5388" s="2" t="str">
        <x:v>latest/sass</x:v>
      </x:c>
      <x:c r="E5388" s="2" t="str">
        <x:v>md-ref-palette.$neutral24</x:v>
      </x:c>
      <x:c r="F5388" s="2" t="str">
        <x:v>tokens/versions/latest/sass/_md-sys-color__dark__medium-contrast.scss</x:v>
      </x:c>
      <x:c r="G5388" s="2" t="n">
        <x:v>167</x:v>
      </x:c>
      <x:c r="H5388" s="2" t="str">
        <x:v>https://github.com/material-components/material-web/blob/cbd34a8921915af94d5ef65c2a69eece41d5b4f3/tokens/versions/latest/sass/_md-sys-color__dark__medium-contrast.scss#L167</x:v>
      </x:c>
    </x:row>
    <x:row r="5389" ht="20" customHeight="1">
      <x:c r="A5389" s="2" t="str">
        <x:v>MT-05388</x:v>
      </x:c>
      <x:c r="B5389" s="2" t="str">
        <x:v>--md-sys-color__dark__medium-contrast-surface-container</x:v>
      </x:c>
      <x:c r="C5389" s="2" t="str">
        <x:v>sys</x:v>
      </x:c>
      <x:c r="D5389" s="2" t="str">
        <x:v>latest/sass</x:v>
      </x:c>
      <x:c r="E5389" s="2" t="str">
        <x:v>md-ref-palette.$neutral12</x:v>
      </x:c>
      <x:c r="F5389" s="2" t="str">
        <x:v>tokens/versions/latest/sass/_md-sys-color__dark__medium-contrast.scss</x:v>
      </x:c>
      <x:c r="G5389" s="2" t="n">
        <x:v>169</x:v>
      </x:c>
      <x:c r="H5389" s="2" t="str">
        <x:v>https://github.com/material-components/material-web/blob/cbd34a8921915af94d5ef65c2a69eece41d5b4f3/tokens/versions/latest/sass/_md-sys-color__dark__medium-contrast.scss#L169</x:v>
      </x:c>
    </x:row>
    <x:row r="5390" ht="20" customHeight="1">
      <x:c r="A5390" s="2" t="str">
        <x:v>MT-05389</x:v>
      </x:c>
      <x:c r="B5390" s="2" t="str">
        <x:v>--md-sys-color__dark__medium-contrast-surface-container-high</x:v>
      </x:c>
      <x:c r="C5390" s="2" t="str">
        <x:v>sys</x:v>
      </x:c>
      <x:c r="D5390" s="2" t="str">
        <x:v>latest/sass</x:v>
      </x:c>
      <x:c r="E5390" s="2" t="str">
        <x:v>md-ref-palette.$neutral17</x:v>
      </x:c>
      <x:c r="F5390" s="2" t="str">
        <x:v>tokens/versions/latest/sass/_md-sys-color__dark__medium-contrast.scss</x:v>
      </x:c>
      <x:c r="G5390" s="2" t="n">
        <x:v>171</x:v>
      </x:c>
      <x:c r="H5390" s="2" t="str">
        <x:v>https://github.com/material-components/material-web/blob/cbd34a8921915af94d5ef65c2a69eece41d5b4f3/tokens/versions/latest/sass/_md-sys-color__dark__medium-contrast.scss#L171</x:v>
      </x:c>
    </x:row>
    <x:row r="5391" ht="20" customHeight="1">
      <x:c r="A5391" s="2" t="str">
        <x:v>MT-05390</x:v>
      </x:c>
      <x:c r="B5391" s="2" t="str">
        <x:v>--md-sys-color__dark__medium-contrast-surface-container-highest</x:v>
      </x:c>
      <x:c r="C5391" s="2" t="str">
        <x:v>sys</x:v>
      </x:c>
      <x:c r="D5391" s="2" t="str">
        <x:v>latest/sass</x:v>
      </x:c>
      <x:c r="E5391" s="2" t="str">
        <x:v>md-ref-palette.$neutral22</x:v>
      </x:c>
      <x:c r="F5391" s="2" t="str">
        <x:v>tokens/versions/latest/sass/_md-sys-color__dark__medium-contrast.scss</x:v>
      </x:c>
      <x:c r="G5391" s="2" t="n">
        <x:v>173</x:v>
      </x:c>
      <x:c r="H5391" s="2" t="str">
        <x:v>https://github.com/material-components/material-web/blob/cbd34a8921915af94d5ef65c2a69eece41d5b4f3/tokens/versions/latest/sass/_md-sys-color__dark__medium-contrast.scss#L173</x:v>
      </x:c>
    </x:row>
    <x:row r="5392" ht="20" customHeight="1">
      <x:c r="A5392" s="2" t="str">
        <x:v>MT-05391</x:v>
      </x:c>
      <x:c r="B5392" s="2" t="str">
        <x:v>--md-sys-color__dark__medium-contrast-surface-container-low</x:v>
      </x:c>
      <x:c r="C5392" s="2" t="str">
        <x:v>sys</x:v>
      </x:c>
      <x:c r="D5392" s="2" t="str">
        <x:v>latest/sass</x:v>
      </x:c>
      <x:c r="E5392" s="2" t="str">
        <x:v>md-ref-palette.$neutral10</x:v>
      </x:c>
      <x:c r="F5392" s="2" t="str">
        <x:v>tokens/versions/latest/sass/_md-sys-color__dark__medium-contrast.scss</x:v>
      </x:c>
      <x:c r="G5392" s="2" t="n">
        <x:v>175</x:v>
      </x:c>
      <x:c r="H5392" s="2" t="str">
        <x:v>https://github.com/material-components/material-web/blob/cbd34a8921915af94d5ef65c2a69eece41d5b4f3/tokens/versions/latest/sass/_md-sys-color__dark__medium-contrast.scss#L175</x:v>
      </x:c>
    </x:row>
    <x:row r="5393" ht="20" customHeight="1">
      <x:c r="A5393" s="2" t="str">
        <x:v>MT-05392</x:v>
      </x:c>
      <x:c r="B5393" s="2" t="str">
        <x:v>--md-sys-color__dark__medium-contrast-surface-container-lowest</x:v>
      </x:c>
      <x:c r="C5393" s="2" t="str">
        <x:v>sys</x:v>
      </x:c>
      <x:c r="D5393" s="2" t="str">
        <x:v>latest/sass</x:v>
      </x:c>
      <x:c r="E5393" s="2" t="str">
        <x:v>md-ref-palette.$neutral4</x:v>
      </x:c>
      <x:c r="F5393" s="2" t="str">
        <x:v>tokens/versions/latest/sass/_md-sys-color__dark__medium-contrast.scss</x:v>
      </x:c>
      <x:c r="G5393" s="2" t="n">
        <x:v>177</x:v>
      </x:c>
      <x:c r="H5393" s="2" t="str">
        <x:v>https://github.com/material-components/material-web/blob/cbd34a8921915af94d5ef65c2a69eece41d5b4f3/tokens/versions/latest/sass/_md-sys-color__dark__medium-contrast.scss#L177</x:v>
      </x:c>
    </x:row>
    <x:row r="5394" ht="20" customHeight="1">
      <x:c r="A5394" s="2" t="str">
        <x:v>MT-05393</x:v>
      </x:c>
      <x:c r="B5394" s="2" t="str">
        <x:v>--md-sys-color__dark__medium-contrast-surface-dim</x:v>
      </x:c>
      <x:c r="C5394" s="2" t="str">
        <x:v>sys</x:v>
      </x:c>
      <x:c r="D5394" s="2" t="str">
        <x:v>latest/sass</x:v>
      </x:c>
      <x:c r="E5394" s="2" t="str">
        <x:v>md-ref-palette.$neutral6</x:v>
      </x:c>
      <x:c r="F5394" s="2" t="str">
        <x:v>tokens/versions/latest/sass/_md-sys-color__dark__medium-contrast.scss</x:v>
      </x:c>
      <x:c r="G5394" s="2" t="n">
        <x:v>181</x:v>
      </x:c>
      <x:c r="H5394" s="2" t="str">
        <x:v>https://github.com/material-components/material-web/blob/cbd34a8921915af94d5ef65c2a69eece41d5b4f3/tokens/versions/latest/sass/_md-sys-color__dark__medium-contrast.scss#L181</x:v>
      </x:c>
    </x:row>
    <x:row r="5395" ht="20" customHeight="1">
      <x:c r="A5395" s="2" t="str">
        <x:v>MT-05394</x:v>
      </x:c>
      <x:c r="B5395" s="2" t="str">
        <x:v>--md-sys-color__dark__medium-contrast-surface-tint</x:v>
      </x:c>
      <x:c r="C5395" s="2" t="str">
        <x:v>sys</x:v>
      </x:c>
      <x:c r="D5395" s="2" t="str">
        <x:v>latest/sass</x:v>
      </x:c>
      <x:c r="E5395" s="2" t="str">
        <x:v>$primary</x:v>
      </x:c>
      <x:c r="F5395" s="2" t="str">
        <x:v>tokens/versions/latest/sass/_md-sys-color__dark__medium-contrast.scss</x:v>
      </x:c>
      <x:c r="G5395" s="2" t="n">
        <x:v>205</x:v>
      </x:c>
      <x:c r="H5395" s="2" t="str">
        <x:v>https://github.com/material-components/material-web/blob/cbd34a8921915af94d5ef65c2a69eece41d5b4f3/tokens/versions/latest/sass/_md-sys-color__dark__medium-contrast.scss#L205</x:v>
      </x:c>
    </x:row>
    <x:row r="5396" ht="20" customHeight="1">
      <x:c r="A5396" s="2" t="str">
        <x:v>MT-05395</x:v>
      </x:c>
      <x:c r="B5396" s="2" t="str">
        <x:v>--md-sys-color__dark__medium-contrast-surface-tint-color</x:v>
      </x:c>
      <x:c r="C5396" s="2" t="str">
        <x:v>sys</x:v>
      </x:c>
      <x:c r="D5396" s="2" t="str">
        <x:v>latest/sass</x:v>
      </x:c>
      <x:c r="E5396" s="2" t="str">
        <x:v>$primary</x:v>
      </x:c>
      <x:c r="F5396" s="2" t="str">
        <x:v>tokens/versions/latest/sass/_md-sys-color__dark__medium-contrast.scss</x:v>
      </x:c>
      <x:c r="G5396" s="2" t="n">
        <x:v>209</x:v>
      </x:c>
      <x:c r="H5396" s="2" t="str">
        <x:v>https://github.com/material-components/material-web/blob/cbd34a8921915af94d5ef65c2a69eece41d5b4f3/tokens/versions/latest/sass/_md-sys-color__dark__medium-contrast.scss#L209</x:v>
      </x:c>
    </x:row>
    <x:row r="5397" ht="20" customHeight="1">
      <x:c r="A5397" s="2" t="str">
        <x:v>MT-05396</x:v>
      </x:c>
      <x:c r="B5397" s="2" t="str">
        <x:v>--md-sys-color__dark__medium-contrast-surface-variant</x:v>
      </x:c>
      <x:c r="C5397" s="2" t="str">
        <x:v>sys</x:v>
      </x:c>
      <x:c r="D5397" s="2" t="str">
        <x:v>latest/sass</x:v>
      </x:c>
      <x:c r="E5397" s="2" t="str">
        <x:v>md-ref-palette.$neutral-variant30</x:v>
      </x:c>
      <x:c r="F5397" s="2" t="str">
        <x:v>tokens/versions/latest/sass/_md-sys-color__dark__medium-contrast.scss</x:v>
      </x:c>
      <x:c r="G5397" s="2" t="n">
        <x:v>185</x:v>
      </x:c>
      <x:c r="H5397" s="2" t="str">
        <x:v>https://github.com/material-components/material-web/blob/cbd34a8921915af94d5ef65c2a69eece41d5b4f3/tokens/versions/latest/sass/_md-sys-color__dark__medium-contrast.scss#L185</x:v>
      </x:c>
    </x:row>
    <x:row r="5398" ht="20" customHeight="1">
      <x:c r="A5398" s="2" t="str">
        <x:v>MT-05397</x:v>
      </x:c>
      <x:c r="B5398" s="2" t="str">
        <x:v>--md-sys-color__dark__medium-contrast-tertiary</x:v>
      </x:c>
      <x:c r="C5398" s="2" t="str">
        <x:v>sys</x:v>
      </x:c>
      <x:c r="D5398" s="2" t="str">
        <x:v>latest/sass</x:v>
      </x:c>
      <x:c r="E5398" s="2" t="str">
        <x:v>md-ref-palette.$tertiary90</x:v>
      </x:c>
      <x:c r="F5398" s="2" t="str">
        <x:v>tokens/versions/latest/sass/_md-sys-color__dark__medium-contrast.scss</x:v>
      </x:c>
      <x:c r="G5398" s="2" t="n">
        <x:v>189</x:v>
      </x:c>
      <x:c r="H5398" s="2" t="str">
        <x:v>https://github.com/material-components/material-web/blob/cbd34a8921915af94d5ef65c2a69eece41d5b4f3/tokens/versions/latest/sass/_md-sys-color__dark__medium-contrast.scss#L189</x:v>
      </x:c>
    </x:row>
    <x:row r="5399" ht="20" customHeight="1">
      <x:c r="A5399" s="2" t="str">
        <x:v>MT-05398</x:v>
      </x:c>
      <x:c r="B5399" s="2" t="str">
        <x:v>--md-sys-color__dark__medium-contrast-tertiary-container</x:v>
      </x:c>
      <x:c r="C5399" s="2" t="str">
        <x:v>sys</x:v>
      </x:c>
      <x:c r="D5399" s="2" t="str">
        <x:v>latest/sass</x:v>
      </x:c>
      <x:c r="E5399" s="2" t="str">
        <x:v>md-ref-palette.$tertiary60</x:v>
      </x:c>
      <x:c r="F5399" s="2" t="str">
        <x:v>tokens/versions/latest/sass/_md-sys-color__dark__medium-contrast.scss</x:v>
      </x:c>
      <x:c r="G5399" s="2" t="n">
        <x:v>193</x:v>
      </x:c>
      <x:c r="H5399" s="2" t="str">
        <x:v>https://github.com/material-components/material-web/blob/cbd34a8921915af94d5ef65c2a69eece41d5b4f3/tokens/versions/latest/sass/_md-sys-color__dark__medium-contrast.scss#L193</x:v>
      </x:c>
    </x:row>
    <x:row r="5400" ht="20" customHeight="1">
      <x:c r="A5400" s="2" t="str">
        <x:v>MT-05399</x:v>
      </x:c>
      <x:c r="B5400" s="2" t="str">
        <x:v>--md-sys-color__dark__medium-contrast-tertiary-fixed</x:v>
      </x:c>
      <x:c r="C5400" s="2" t="str">
        <x:v>sys</x:v>
      </x:c>
      <x:c r="D5400" s="2" t="str">
        <x:v>latest/sass</x:v>
      </x:c>
      <x:c r="E5400" s="2" t="str">
        <x:v>md-ref-palette.$tertiary90</x:v>
      </x:c>
      <x:c r="F5400" s="2" t="str">
        <x:v>tokens/versions/latest/sass/_md-sys-color__dark__medium-contrast.scss</x:v>
      </x:c>
      <x:c r="G5400" s="2" t="n">
        <x:v>197</x:v>
      </x:c>
      <x:c r="H5400" s="2" t="str">
        <x:v>https://github.com/material-components/material-web/blob/cbd34a8921915af94d5ef65c2a69eece41d5b4f3/tokens/versions/latest/sass/_md-sys-color__dark__medium-contrast.scss#L197</x:v>
      </x:c>
    </x:row>
    <x:row r="5401" ht="20" customHeight="1">
      <x:c r="A5401" s="2" t="str">
        <x:v>MT-05400</x:v>
      </x:c>
      <x:c r="B5401" s="2" t="str">
        <x:v>--md-sys-color__dark__medium-contrast-tertiary-fixed-dim</x:v>
      </x:c>
      <x:c r="C5401" s="2" t="str">
        <x:v>sys</x:v>
      </x:c>
      <x:c r="D5401" s="2" t="str">
        <x:v>latest/sass</x:v>
      </x:c>
      <x:c r="E5401" s="2" t="str">
        <x:v>md-ref-palette.$tertiary80</x:v>
      </x:c>
      <x:c r="F5401" s="2" t="str">
        <x:v>tokens/versions/latest/sass/_md-sys-color__dark__medium-contrast.scss</x:v>
      </x:c>
      <x:c r="G5401" s="2" t="n">
        <x:v>201</x:v>
      </x:c>
      <x:c r="H5401" s="2" t="str">
        <x:v>https://github.com/material-components/material-web/blob/cbd34a8921915af94d5ef65c2a69eece41d5b4f3/tokens/versions/latest/sass/_md-sys-color__dark__medium-contrast.scss#L201</x:v>
      </x:c>
    </x:row>
    <x:row r="5402" ht="20" customHeight="1">
      <x:c r="A5402" s="2" t="str">
        <x:v>MT-05401</x:v>
      </x:c>
      <x:c r="B5402" s="2" t="str">
        <x:v>--md-sys-color__high-contrast-background</x:v>
      </x:c>
      <x:c r="C5402" s="2" t="str">
        <x:v>sys</x:v>
      </x:c>
      <x:c r="D5402" s="2" t="str">
        <x:v>latest/sass</x:v>
      </x:c>
      <x:c r="E5402" s="2" t="str">
        <x:v>md-ref-palette.$neutral98</x:v>
      </x:c>
      <x:c r="F5402" s="2" t="str">
        <x:v>tokens/versions/latest/sass/_md-sys-color__high-contrast.scss</x:v>
      </x:c>
      <x:c r="G5402" s="2" t="n">
        <x:v>23</x:v>
      </x:c>
      <x:c r="H5402" s="2" t="str">
        <x:v>https://github.com/material-components/material-web/blob/cbd34a8921915af94d5ef65c2a69eece41d5b4f3/tokens/versions/latest/sass/_md-sys-color__high-contrast.scss#L23</x:v>
      </x:c>
    </x:row>
    <x:row r="5403" ht="20" customHeight="1">
      <x:c r="A5403" s="2" t="str">
        <x:v>MT-05402</x:v>
      </x:c>
      <x:c r="B5403" s="2" t="str">
        <x:v>--md-sys-color__high-contrast-error</x:v>
      </x:c>
      <x:c r="C5403" s="2" t="str">
        <x:v>sys</x:v>
      </x:c>
      <x:c r="D5403" s="2" t="str">
        <x:v>latest/sass</x:v>
      </x:c>
      <x:c r="E5403" s="2" t="str">
        <x:v>md-ref-palette.$error20</x:v>
      </x:c>
      <x:c r="F5403" s="2" t="str">
        <x:v>tokens/versions/latest/sass/_md-sys-color__high-contrast.scss</x:v>
      </x:c>
      <x:c r="G5403" s="2" t="n">
        <x:v>27</x:v>
      </x:c>
      <x:c r="H5403" s="2" t="str">
        <x:v>https://github.com/material-components/material-web/blob/cbd34a8921915af94d5ef65c2a69eece41d5b4f3/tokens/versions/latest/sass/_md-sys-color__high-contrast.scss#L27</x:v>
      </x:c>
    </x:row>
    <x:row r="5404" ht="20" customHeight="1">
      <x:c r="A5404" s="2" t="str">
        <x:v>MT-05403</x:v>
      </x:c>
      <x:c r="B5404" s="2" t="str">
        <x:v>--md-sys-color__high-contrast-error-container</x:v>
      </x:c>
      <x:c r="C5404" s="2" t="str">
        <x:v>sys</x:v>
      </x:c>
      <x:c r="D5404" s="2" t="str">
        <x:v>latest/sass</x:v>
      </x:c>
      <x:c r="E5404" s="2" t="str">
        <x:v>md-ref-palette.$error30</x:v>
      </x:c>
      <x:c r="F5404" s="2" t="str">
        <x:v>tokens/versions/latest/sass/_md-sys-color__high-contrast.scss</x:v>
      </x:c>
      <x:c r="G5404" s="2" t="n">
        <x:v>31</x:v>
      </x:c>
      <x:c r="H5404" s="2" t="str">
        <x:v>https://github.com/material-components/material-web/blob/cbd34a8921915af94d5ef65c2a69eece41d5b4f3/tokens/versions/latest/sass/_md-sys-color__high-contrast.scss#L31</x:v>
      </x:c>
    </x:row>
    <x:row r="5405" ht="20" customHeight="1">
      <x:c r="A5405" s="2" t="str">
        <x:v>MT-05404</x:v>
      </x:c>
      <x:c r="B5405" s="2" t="str">
        <x:v>--md-sys-color__high-contrast-inverse-on-surface</x:v>
      </x:c>
      <x:c r="C5405" s="2" t="str">
        <x:v>sys</x:v>
      </x:c>
      <x:c r="D5405" s="2" t="str">
        <x:v>latest/sass</x:v>
      </x:c>
      <x:c r="E5405" s="2" t="str">
        <x:v>md-ref-palette.$neutral100</x:v>
      </x:c>
      <x:c r="F5405" s="2" t="str">
        <x:v>tokens/versions/latest/sass/_md-sys-color__high-contrast.scss</x:v>
      </x:c>
      <x:c r="G5405" s="2" t="n">
        <x:v>35</x:v>
      </x:c>
      <x:c r="H5405" s="2" t="str">
        <x:v>https://github.com/material-components/material-web/blob/cbd34a8921915af94d5ef65c2a69eece41d5b4f3/tokens/versions/latest/sass/_md-sys-color__high-contrast.scss#L35</x:v>
      </x:c>
    </x:row>
    <x:row r="5406" ht="20" customHeight="1">
      <x:c r="A5406" s="2" t="str">
        <x:v>MT-05405</x:v>
      </x:c>
      <x:c r="B5406" s="2" t="str">
        <x:v>--md-sys-color__high-contrast-inverse-primary</x:v>
      </x:c>
      <x:c r="C5406" s="2" t="str">
        <x:v>sys</x:v>
      </x:c>
      <x:c r="D5406" s="2" t="str">
        <x:v>latest/sass</x:v>
      </x:c>
      <x:c r="E5406" s="2" t="str">
        <x:v>md-ref-palette.$primary80</x:v>
      </x:c>
      <x:c r="F5406" s="2" t="str">
        <x:v>tokens/versions/latest/sass/_md-sys-color__high-contrast.scss</x:v>
      </x:c>
      <x:c r="G5406" s="2" t="n">
        <x:v>39</x:v>
      </x:c>
      <x:c r="H5406" s="2" t="str">
        <x:v>https://github.com/material-components/material-web/blob/cbd34a8921915af94d5ef65c2a69eece41d5b4f3/tokens/versions/latest/sass/_md-sys-color__high-contrast.scss#L39</x:v>
      </x:c>
    </x:row>
    <x:row r="5407" ht="20" customHeight="1">
      <x:c r="A5407" s="2" t="str">
        <x:v>MT-05406</x:v>
      </x:c>
      <x:c r="B5407" s="2" t="str">
        <x:v>--md-sys-color__high-contrast-inverse-surface</x:v>
      </x:c>
      <x:c r="C5407" s="2" t="str">
        <x:v>sys</x:v>
      </x:c>
      <x:c r="D5407" s="2" t="str">
        <x:v>latest/sass</x:v>
      </x:c>
      <x:c r="E5407" s="2" t="str">
        <x:v>md-ref-palette.$neutral20</x:v>
      </x:c>
      <x:c r="F5407" s="2" t="str">
        <x:v>tokens/versions/latest/sass/_md-sys-color__high-contrast.scss</x:v>
      </x:c>
      <x:c r="G5407" s="2" t="n">
        <x:v>43</x:v>
      </x:c>
      <x:c r="H5407" s="2" t="str">
        <x:v>https://github.com/material-components/material-web/blob/cbd34a8921915af94d5ef65c2a69eece41d5b4f3/tokens/versions/latest/sass/_md-sys-color__high-contrast.scss#L43</x:v>
      </x:c>
    </x:row>
    <x:row r="5408" ht="20" customHeight="1">
      <x:c r="A5408" s="2" t="str">
        <x:v>MT-05407</x:v>
      </x:c>
      <x:c r="B5408" s="2" t="str">
        <x:v>--md-sys-color__high-contrast-on-background</x:v>
      </x:c>
      <x:c r="C5408" s="2" t="str">
        <x:v>sys</x:v>
      </x:c>
      <x:c r="D5408" s="2" t="str">
        <x:v>latest/sass</x:v>
      </x:c>
      <x:c r="E5408" s="2" t="str">
        <x:v>md-ref-palette.$neutral0</x:v>
      </x:c>
      <x:c r="F5408" s="2" t="str">
        <x:v>tokens/versions/latest/sass/_md-sys-color__high-contrast.scss</x:v>
      </x:c>
      <x:c r="G5408" s="2" t="n">
        <x:v>47</x:v>
      </x:c>
      <x:c r="H5408" s="2" t="str">
        <x:v>https://github.com/material-components/material-web/blob/cbd34a8921915af94d5ef65c2a69eece41d5b4f3/tokens/versions/latest/sass/_md-sys-color__high-contrast.scss#L47</x:v>
      </x:c>
    </x:row>
    <x:row r="5409" ht="20" customHeight="1">
      <x:c r="A5409" s="2" t="str">
        <x:v>MT-05408</x:v>
      </x:c>
      <x:c r="B5409" s="2" t="str">
        <x:v>--md-sys-color__high-contrast-on-error</x:v>
      </x:c>
      <x:c r="C5409" s="2" t="str">
        <x:v>sys</x:v>
      </x:c>
      <x:c r="D5409" s="2" t="str">
        <x:v>latest/sass</x:v>
      </x:c>
      <x:c r="E5409" s="2" t="str">
        <x:v>md-ref-palette.$error100</x:v>
      </x:c>
      <x:c r="F5409" s="2" t="str">
        <x:v>tokens/versions/latest/sass/_md-sys-color__high-contrast.scss</x:v>
      </x:c>
      <x:c r="G5409" s="2" t="n">
        <x:v>51</x:v>
      </x:c>
      <x:c r="H5409" s="2" t="str">
        <x:v>https://github.com/material-components/material-web/blob/cbd34a8921915af94d5ef65c2a69eece41d5b4f3/tokens/versions/latest/sass/_md-sys-color__high-contrast.scss#L51</x:v>
      </x:c>
    </x:row>
    <x:row r="5410" ht="20" customHeight="1">
      <x:c r="A5410" s="2" t="str">
        <x:v>MT-05409</x:v>
      </x:c>
      <x:c r="B5410" s="2" t="str">
        <x:v>--md-sys-color__high-contrast-on-error-container</x:v>
      </x:c>
      <x:c r="C5410" s="2" t="str">
        <x:v>sys</x:v>
      </x:c>
      <x:c r="D5410" s="2" t="str">
        <x:v>latest/sass</x:v>
      </x:c>
      <x:c r="E5410" s="2" t="str">
        <x:v>md-ref-palette.$error100</x:v>
      </x:c>
      <x:c r="F5410" s="2" t="str">
        <x:v>tokens/versions/latest/sass/_md-sys-color__high-contrast.scss</x:v>
      </x:c>
      <x:c r="G5410" s="2" t="n">
        <x:v>55</x:v>
      </x:c>
      <x:c r="H5410" s="2" t="str">
        <x:v>https://github.com/material-components/material-web/blob/cbd34a8921915af94d5ef65c2a69eece41d5b4f3/tokens/versions/latest/sass/_md-sys-color__high-contrast.scss#L55</x:v>
      </x:c>
    </x:row>
    <x:row r="5411" ht="20" customHeight="1">
      <x:c r="A5411" s="2" t="str">
        <x:v>MT-05410</x:v>
      </x:c>
      <x:c r="B5411" s="2" t="str">
        <x:v>--md-sys-color__high-contrast-on-primary</x:v>
      </x:c>
      <x:c r="C5411" s="2" t="str">
        <x:v>sys</x:v>
      </x:c>
      <x:c r="D5411" s="2" t="str">
        <x:v>latest/sass</x:v>
      </x:c>
      <x:c r="E5411" s="2" t="str">
        <x:v>md-ref-palette.$primary100</x:v>
      </x:c>
      <x:c r="F5411" s="2" t="str">
        <x:v>tokens/versions/latest/sass/_md-sys-color__high-contrast.scss</x:v>
      </x:c>
      <x:c r="G5411" s="2" t="n">
        <x:v>59</x:v>
      </x:c>
      <x:c r="H5411" s="2" t="str">
        <x:v>https://github.com/material-components/material-web/blob/cbd34a8921915af94d5ef65c2a69eece41d5b4f3/tokens/versions/latest/sass/_md-sys-color__high-contrast.scss#L59</x:v>
      </x:c>
    </x:row>
    <x:row r="5412" ht="20" customHeight="1">
      <x:c r="A5412" s="2" t="str">
        <x:v>MT-05411</x:v>
      </x:c>
      <x:c r="B5412" s="2" t="str">
        <x:v>--md-sys-color__high-contrast-on-primary-container</x:v>
      </x:c>
      <x:c r="C5412" s="2" t="str">
        <x:v>sys</x:v>
      </x:c>
      <x:c r="D5412" s="2" t="str">
        <x:v>latest/sass</x:v>
      </x:c>
      <x:c r="E5412" s="2" t="str">
        <x:v>md-ref-palette.$primary100</x:v>
      </x:c>
      <x:c r="F5412" s="2" t="str">
        <x:v>tokens/versions/latest/sass/_md-sys-color__high-contrast.scss</x:v>
      </x:c>
      <x:c r="G5412" s="2" t="n">
        <x:v>63</x:v>
      </x:c>
      <x:c r="H5412" s="2" t="str">
        <x:v>https://github.com/material-components/material-web/blob/cbd34a8921915af94d5ef65c2a69eece41d5b4f3/tokens/versions/latest/sass/_md-sys-color__high-contrast.scss#L63</x:v>
      </x:c>
    </x:row>
    <x:row r="5413" ht="20" customHeight="1">
      <x:c r="A5413" s="2" t="str">
        <x:v>MT-05412</x:v>
      </x:c>
      <x:c r="B5413" s="2" t="str">
        <x:v>--md-sys-color__high-contrast-on-primary-fixed</x:v>
      </x:c>
      <x:c r="C5413" s="2" t="str">
        <x:v>sys</x:v>
      </x:c>
      <x:c r="D5413" s="2" t="str">
        <x:v>latest/sass</x:v>
      </x:c>
      <x:c r="E5413" s="2" t="str">
        <x:v>md-ref-palette.$primary100</x:v>
      </x:c>
      <x:c r="F5413" s="2" t="str">
        <x:v>tokens/versions/latest/sass/_md-sys-color__high-contrast.scss</x:v>
      </x:c>
      <x:c r="G5413" s="2" t="n">
        <x:v>67</x:v>
      </x:c>
      <x:c r="H5413" s="2" t="str">
        <x:v>https://github.com/material-components/material-web/blob/cbd34a8921915af94d5ef65c2a69eece41d5b4f3/tokens/versions/latest/sass/_md-sys-color__high-contrast.scss#L67</x:v>
      </x:c>
    </x:row>
    <x:row r="5414" ht="20" customHeight="1">
      <x:c r="A5414" s="2" t="str">
        <x:v>MT-05413</x:v>
      </x:c>
      <x:c r="B5414" s="2" t="str">
        <x:v>--md-sys-color__high-contrast-on-primary-fixed-variant</x:v>
      </x:c>
      <x:c r="C5414" s="2" t="str">
        <x:v>sys</x:v>
      </x:c>
      <x:c r="D5414" s="2" t="str">
        <x:v>latest/sass</x:v>
      </x:c>
      <x:c r="E5414" s="2" t="str">
        <x:v>md-ref-palette.$primary100</x:v>
      </x:c>
      <x:c r="F5414" s="2" t="str">
        <x:v>tokens/versions/latest/sass/_md-sys-color__high-contrast.scss</x:v>
      </x:c>
      <x:c r="G5414" s="2" t="n">
        <x:v>71</x:v>
      </x:c>
      <x:c r="H5414" s="2" t="str">
        <x:v>https://github.com/material-components/material-web/blob/cbd34a8921915af94d5ef65c2a69eece41d5b4f3/tokens/versions/latest/sass/_md-sys-color__high-contrast.scss#L71</x:v>
      </x:c>
    </x:row>
    <x:row r="5415" ht="20" customHeight="1">
      <x:c r="A5415" s="2" t="str">
        <x:v>MT-05414</x:v>
      </x:c>
      <x:c r="B5415" s="2" t="str">
        <x:v>--md-sys-color__high-contrast-on-secondary</x:v>
      </x:c>
      <x:c r="C5415" s="2" t="str">
        <x:v>sys</x:v>
      </x:c>
      <x:c r="D5415" s="2" t="str">
        <x:v>latest/sass</x:v>
      </x:c>
      <x:c r="E5415" s="2" t="str">
        <x:v>md-ref-palette.$secondary100</x:v>
      </x:c>
      <x:c r="F5415" s="2" t="str">
        <x:v>tokens/versions/latest/sass/_md-sys-color__high-contrast.scss</x:v>
      </x:c>
      <x:c r="G5415" s="2" t="n">
        <x:v>75</x:v>
      </x:c>
      <x:c r="H5415" s="2" t="str">
        <x:v>https://github.com/material-components/material-web/blob/cbd34a8921915af94d5ef65c2a69eece41d5b4f3/tokens/versions/latest/sass/_md-sys-color__high-contrast.scss#L75</x:v>
      </x:c>
    </x:row>
    <x:row r="5416" ht="20" customHeight="1">
      <x:c r="A5416" s="2" t="str">
        <x:v>MT-05415</x:v>
      </x:c>
      <x:c r="B5416" s="2" t="str">
        <x:v>--md-sys-color__high-contrast-on-secondary-container</x:v>
      </x:c>
      <x:c r="C5416" s="2" t="str">
        <x:v>sys</x:v>
      </x:c>
      <x:c r="D5416" s="2" t="str">
        <x:v>latest/sass</x:v>
      </x:c>
      <x:c r="E5416" s="2" t="str">
        <x:v>md-ref-palette.$secondary100</x:v>
      </x:c>
      <x:c r="F5416" s="2" t="str">
        <x:v>tokens/versions/latest/sass/_md-sys-color__high-contrast.scss</x:v>
      </x:c>
      <x:c r="G5416" s="2" t="n">
        <x:v>79</x:v>
      </x:c>
      <x:c r="H5416" s="2" t="str">
        <x:v>https://github.com/material-components/material-web/blob/cbd34a8921915af94d5ef65c2a69eece41d5b4f3/tokens/versions/latest/sass/_md-sys-color__high-contrast.scss#L79</x:v>
      </x:c>
    </x:row>
    <x:row r="5417" ht="20" customHeight="1">
      <x:c r="A5417" s="2" t="str">
        <x:v>MT-05416</x:v>
      </x:c>
      <x:c r="B5417" s="2" t="str">
        <x:v>--md-sys-color__high-contrast-on-secondary-fixed</x:v>
      </x:c>
      <x:c r="C5417" s="2" t="str">
        <x:v>sys</x:v>
      </x:c>
      <x:c r="D5417" s="2" t="str">
        <x:v>latest/sass</x:v>
      </x:c>
      <x:c r="E5417" s="2" t="str">
        <x:v>md-ref-palette.$secondary100</x:v>
      </x:c>
      <x:c r="F5417" s="2" t="str">
        <x:v>tokens/versions/latest/sass/_md-sys-color__high-contrast.scss</x:v>
      </x:c>
      <x:c r="G5417" s="2" t="n">
        <x:v>83</x:v>
      </x:c>
      <x:c r="H5417" s="2" t="str">
        <x:v>https://github.com/material-components/material-web/blob/cbd34a8921915af94d5ef65c2a69eece41d5b4f3/tokens/versions/latest/sass/_md-sys-color__high-contrast.scss#L83</x:v>
      </x:c>
    </x:row>
    <x:row r="5418" ht="20" customHeight="1">
      <x:c r="A5418" s="2" t="str">
        <x:v>MT-05417</x:v>
      </x:c>
      <x:c r="B5418" s="2" t="str">
        <x:v>--md-sys-color__high-contrast-on-secondary-fixed-variant</x:v>
      </x:c>
      <x:c r="C5418" s="2" t="str">
        <x:v>sys</x:v>
      </x:c>
      <x:c r="D5418" s="2" t="str">
        <x:v>latest/sass</x:v>
      </x:c>
      <x:c r="E5418" s="2" t="str">
        <x:v>md-ref-palette.$secondary100</x:v>
      </x:c>
      <x:c r="F5418" s="2" t="str">
        <x:v>tokens/versions/latest/sass/_md-sys-color__high-contrast.scss</x:v>
      </x:c>
      <x:c r="G5418" s="2" t="n">
        <x:v>87</x:v>
      </x:c>
      <x:c r="H5418" s="2" t="str">
        <x:v>https://github.com/material-components/material-web/blob/cbd34a8921915af94d5ef65c2a69eece41d5b4f3/tokens/versions/latest/sass/_md-sys-color__high-contrast.scss#L87</x:v>
      </x:c>
    </x:row>
    <x:row r="5419" ht="20" customHeight="1">
      <x:c r="A5419" s="2" t="str">
        <x:v>MT-05418</x:v>
      </x:c>
      <x:c r="B5419" s="2" t="str">
        <x:v>--md-sys-color__high-contrast-on-surface</x:v>
      </x:c>
      <x:c r="C5419" s="2" t="str">
        <x:v>sys</x:v>
      </x:c>
      <x:c r="D5419" s="2" t="str">
        <x:v>latest/sass</x:v>
      </x:c>
      <x:c r="E5419" s="2" t="str">
        <x:v>md-ref-palette.$neutral0</x:v>
      </x:c>
      <x:c r="F5419" s="2" t="str">
        <x:v>tokens/versions/latest/sass/_md-sys-color__high-contrast.scss</x:v>
      </x:c>
      <x:c r="G5419" s="2" t="n">
        <x:v>91</x:v>
      </x:c>
      <x:c r="H5419" s="2" t="str">
        <x:v>https://github.com/material-components/material-web/blob/cbd34a8921915af94d5ef65c2a69eece41d5b4f3/tokens/versions/latest/sass/_md-sys-color__high-contrast.scss#L91</x:v>
      </x:c>
    </x:row>
    <x:row r="5420" ht="20" customHeight="1">
      <x:c r="A5420" s="2" t="str">
        <x:v>MT-05419</x:v>
      </x:c>
      <x:c r="B5420" s="2" t="str">
        <x:v>--md-sys-color__high-contrast-on-surface-variant</x:v>
      </x:c>
      <x:c r="C5420" s="2" t="str">
        <x:v>sys</x:v>
      </x:c>
      <x:c r="D5420" s="2" t="str">
        <x:v>latest/sass</x:v>
      </x:c>
      <x:c r="E5420" s="2" t="str">
        <x:v>md-ref-palette.$neutral-variant0</x:v>
      </x:c>
      <x:c r="F5420" s="2" t="str">
        <x:v>tokens/versions/latest/sass/_md-sys-color__high-contrast.scss</x:v>
      </x:c>
      <x:c r="G5420" s="2" t="n">
        <x:v>95</x:v>
      </x:c>
      <x:c r="H5420" s="2" t="str">
        <x:v>https://github.com/material-components/material-web/blob/cbd34a8921915af94d5ef65c2a69eece41d5b4f3/tokens/versions/latest/sass/_md-sys-color__high-contrast.scss#L95</x:v>
      </x:c>
    </x:row>
    <x:row r="5421" ht="20" customHeight="1">
      <x:c r="A5421" s="2" t="str">
        <x:v>MT-05420</x:v>
      </x:c>
      <x:c r="B5421" s="2" t="str">
        <x:v>--md-sys-color__high-contrast-on-tertiary</x:v>
      </x:c>
      <x:c r="C5421" s="2" t="str">
        <x:v>sys</x:v>
      </x:c>
      <x:c r="D5421" s="2" t="str">
        <x:v>latest/sass</x:v>
      </x:c>
      <x:c r="E5421" s="2" t="str">
        <x:v>md-ref-palette.$tertiary100</x:v>
      </x:c>
      <x:c r="F5421" s="2" t="str">
        <x:v>tokens/versions/latest/sass/_md-sys-color__high-contrast.scss</x:v>
      </x:c>
      <x:c r="G5421" s="2" t="n">
        <x:v>99</x:v>
      </x:c>
      <x:c r="H5421" s="2" t="str">
        <x:v>https://github.com/material-components/material-web/blob/cbd34a8921915af94d5ef65c2a69eece41d5b4f3/tokens/versions/latest/sass/_md-sys-color__high-contrast.scss#L99</x:v>
      </x:c>
    </x:row>
    <x:row r="5422" ht="20" customHeight="1">
      <x:c r="A5422" s="2" t="str">
        <x:v>MT-05421</x:v>
      </x:c>
      <x:c r="B5422" s="2" t="str">
        <x:v>--md-sys-color__high-contrast-on-tertiary-container</x:v>
      </x:c>
      <x:c r="C5422" s="2" t="str">
        <x:v>sys</x:v>
      </x:c>
      <x:c r="D5422" s="2" t="str">
        <x:v>latest/sass</x:v>
      </x:c>
      <x:c r="E5422" s="2" t="str">
        <x:v>md-ref-palette.$tertiary100</x:v>
      </x:c>
      <x:c r="F5422" s="2" t="str">
        <x:v>tokens/versions/latest/sass/_md-sys-color__high-contrast.scss</x:v>
      </x:c>
      <x:c r="G5422" s="2" t="n">
        <x:v>103</x:v>
      </x:c>
      <x:c r="H5422" s="2" t="str">
        <x:v>https://github.com/material-components/material-web/blob/cbd34a8921915af94d5ef65c2a69eece41d5b4f3/tokens/versions/latest/sass/_md-sys-color__high-contrast.scss#L103</x:v>
      </x:c>
    </x:row>
    <x:row r="5423" ht="20" customHeight="1">
      <x:c r="A5423" s="2" t="str">
        <x:v>MT-05422</x:v>
      </x:c>
      <x:c r="B5423" s="2" t="str">
        <x:v>--md-sys-color__high-contrast-on-tertiary-fixed</x:v>
      </x:c>
      <x:c r="C5423" s="2" t="str">
        <x:v>sys</x:v>
      </x:c>
      <x:c r="D5423" s="2" t="str">
        <x:v>latest/sass</x:v>
      </x:c>
      <x:c r="E5423" s="2" t="str">
        <x:v>md-ref-palette.$tertiary100</x:v>
      </x:c>
      <x:c r="F5423" s="2" t="str">
        <x:v>tokens/versions/latest/sass/_md-sys-color__high-contrast.scss</x:v>
      </x:c>
      <x:c r="G5423" s="2" t="n">
        <x:v>107</x:v>
      </x:c>
      <x:c r="H5423" s="2" t="str">
        <x:v>https://github.com/material-components/material-web/blob/cbd34a8921915af94d5ef65c2a69eece41d5b4f3/tokens/versions/latest/sass/_md-sys-color__high-contrast.scss#L107</x:v>
      </x:c>
    </x:row>
    <x:row r="5424" ht="20" customHeight="1">
      <x:c r="A5424" s="2" t="str">
        <x:v>MT-05423</x:v>
      </x:c>
      <x:c r="B5424" s="2" t="str">
        <x:v>--md-sys-color__high-contrast-on-tertiary-fixed-variant</x:v>
      </x:c>
      <x:c r="C5424" s="2" t="str">
        <x:v>sys</x:v>
      </x:c>
      <x:c r="D5424" s="2" t="str">
        <x:v>latest/sass</x:v>
      </x:c>
      <x:c r="E5424" s="2" t="str">
        <x:v>md-ref-palette.$tertiary100</x:v>
      </x:c>
      <x:c r="F5424" s="2" t="str">
        <x:v>tokens/versions/latest/sass/_md-sys-color__high-contrast.scss</x:v>
      </x:c>
      <x:c r="G5424" s="2" t="n">
        <x:v>111</x:v>
      </x:c>
      <x:c r="H5424" s="2" t="str">
        <x:v>https://github.com/material-components/material-web/blob/cbd34a8921915af94d5ef65c2a69eece41d5b4f3/tokens/versions/latest/sass/_md-sys-color__high-contrast.scss#L111</x:v>
      </x:c>
    </x:row>
    <x:row r="5425" ht="20" customHeight="1">
      <x:c r="A5425" s="2" t="str">
        <x:v>MT-05424</x:v>
      </x:c>
      <x:c r="B5425" s="2" t="str">
        <x:v>--md-sys-color__high-contrast-outline</x:v>
      </x:c>
      <x:c r="C5425" s="2" t="str">
        <x:v>sys</x:v>
      </x:c>
      <x:c r="D5425" s="2" t="str">
        <x:v>latest/sass</x:v>
      </x:c>
      <x:c r="E5425" s="2" t="str">
        <x:v>md-ref-palette.$neutral-variant20</x:v>
      </x:c>
      <x:c r="F5425" s="2" t="str">
        <x:v>tokens/versions/latest/sass/_md-sys-color__high-contrast.scss</x:v>
      </x:c>
      <x:c r="G5425" s="2" t="n">
        <x:v>115</x:v>
      </x:c>
      <x:c r="H5425" s="2" t="str">
        <x:v>https://github.com/material-components/material-web/blob/cbd34a8921915af94d5ef65c2a69eece41d5b4f3/tokens/versions/latest/sass/_md-sys-color__high-contrast.scss#L115</x:v>
      </x:c>
    </x:row>
    <x:row r="5426" ht="20" customHeight="1">
      <x:c r="A5426" s="2" t="str">
        <x:v>MT-05425</x:v>
      </x:c>
      <x:c r="B5426" s="2" t="str">
        <x:v>--md-sys-color__high-contrast-outline-variant</x:v>
      </x:c>
      <x:c r="C5426" s="2" t="str">
        <x:v>sys</x:v>
      </x:c>
      <x:c r="D5426" s="2" t="str">
        <x:v>latest/sass</x:v>
      </x:c>
      <x:c r="E5426" s="2" t="str">
        <x:v>md-ref-palette.$neutral-variant30</x:v>
      </x:c>
      <x:c r="F5426" s="2" t="str">
        <x:v>tokens/versions/latest/sass/_md-sys-color__high-contrast.scss</x:v>
      </x:c>
      <x:c r="G5426" s="2" t="n">
        <x:v>119</x:v>
      </x:c>
      <x:c r="H5426" s="2" t="str">
        <x:v>https://github.com/material-components/material-web/blob/cbd34a8921915af94d5ef65c2a69eece41d5b4f3/tokens/versions/latest/sass/_md-sys-color__high-contrast.scss#L119</x:v>
      </x:c>
    </x:row>
    <x:row r="5427" ht="20" customHeight="1">
      <x:c r="A5427" s="2" t="str">
        <x:v>MT-05426</x:v>
      </x:c>
      <x:c r="B5427" s="2" t="str">
        <x:v>--md-sys-color__high-contrast-primary</x:v>
      </x:c>
      <x:c r="C5427" s="2" t="str">
        <x:v>sys</x:v>
      </x:c>
      <x:c r="D5427" s="2" t="str">
        <x:v>latest/sass</x:v>
      </x:c>
      <x:c r="E5427" s="2" t="str">
        <x:v>md-ref-palette.$primary20</x:v>
      </x:c>
      <x:c r="F5427" s="2" t="str">
        <x:v>tokens/versions/latest/sass/_md-sys-color__high-contrast.scss</x:v>
      </x:c>
      <x:c r="G5427" s="2" t="n">
        <x:v>123</x:v>
      </x:c>
      <x:c r="H5427" s="2" t="str">
        <x:v>https://github.com/material-components/material-web/blob/cbd34a8921915af94d5ef65c2a69eece41d5b4f3/tokens/versions/latest/sass/_md-sys-color__high-contrast.scss#L123</x:v>
      </x:c>
    </x:row>
    <x:row r="5428" ht="20" customHeight="1">
      <x:c r="A5428" s="2" t="str">
        <x:v>MT-05427</x:v>
      </x:c>
      <x:c r="B5428" s="2" t="str">
        <x:v>--md-sys-color__high-contrast-primary-container</x:v>
      </x:c>
      <x:c r="C5428" s="2" t="str">
        <x:v>sys</x:v>
      </x:c>
      <x:c r="D5428" s="2" t="str">
        <x:v>latest/sass</x:v>
      </x:c>
      <x:c r="E5428" s="2" t="str">
        <x:v>md-ref-palette.$primary30</x:v>
      </x:c>
      <x:c r="F5428" s="2" t="str">
        <x:v>tokens/versions/latest/sass/_md-sys-color__high-contrast.scss</x:v>
      </x:c>
      <x:c r="G5428" s="2" t="n">
        <x:v>127</x:v>
      </x:c>
      <x:c r="H5428" s="2" t="str">
        <x:v>https://github.com/material-components/material-web/blob/cbd34a8921915af94d5ef65c2a69eece41d5b4f3/tokens/versions/latest/sass/_md-sys-color__high-contrast.scss#L127</x:v>
      </x:c>
    </x:row>
    <x:row r="5429" ht="20" customHeight="1">
      <x:c r="A5429" s="2" t="str">
        <x:v>MT-05428</x:v>
      </x:c>
      <x:c r="B5429" s="2" t="str">
        <x:v>--md-sys-color__high-contrast-primary-fixed</x:v>
      </x:c>
      <x:c r="C5429" s="2" t="str">
        <x:v>sys</x:v>
      </x:c>
      <x:c r="D5429" s="2" t="str">
        <x:v>latest/sass</x:v>
      </x:c>
      <x:c r="E5429" s="2" t="str">
        <x:v>md-ref-palette.$primary30</x:v>
      </x:c>
      <x:c r="F5429" s="2" t="str">
        <x:v>tokens/versions/latest/sass/_md-sys-color__high-contrast.scss</x:v>
      </x:c>
      <x:c r="G5429" s="2" t="n">
        <x:v>131</x:v>
      </x:c>
      <x:c r="H5429" s="2" t="str">
        <x:v>https://github.com/material-components/material-web/blob/cbd34a8921915af94d5ef65c2a69eece41d5b4f3/tokens/versions/latest/sass/_md-sys-color__high-contrast.scss#L131</x:v>
      </x:c>
    </x:row>
    <x:row r="5430" ht="20" customHeight="1">
      <x:c r="A5430" s="2" t="str">
        <x:v>MT-05429</x:v>
      </x:c>
      <x:c r="B5430" s="2" t="str">
        <x:v>--md-sys-color__high-contrast-primary-fixed-dim</x:v>
      </x:c>
      <x:c r="C5430" s="2" t="str">
        <x:v>sys</x:v>
      </x:c>
      <x:c r="D5430" s="2" t="str">
        <x:v>latest/sass</x:v>
      </x:c>
      <x:c r="E5430" s="2" t="str">
        <x:v>md-ref-palette.$primary20</x:v>
      </x:c>
      <x:c r="F5430" s="2" t="str">
        <x:v>tokens/versions/latest/sass/_md-sys-color__high-contrast.scss</x:v>
      </x:c>
      <x:c r="G5430" s="2" t="n">
        <x:v>135</x:v>
      </x:c>
      <x:c r="H5430" s="2" t="str">
        <x:v>https://github.com/material-components/material-web/blob/cbd34a8921915af94d5ef65c2a69eece41d5b4f3/tokens/versions/latest/sass/_md-sys-color__high-contrast.scss#L135</x:v>
      </x:c>
    </x:row>
    <x:row r="5431" ht="20" customHeight="1">
      <x:c r="A5431" s="2" t="str">
        <x:v>MT-05430</x:v>
      </x:c>
      <x:c r="B5431" s="2" t="str">
        <x:v>--md-sys-color__high-contrast-scrim</x:v>
      </x:c>
      <x:c r="C5431" s="2" t="str">
        <x:v>sys</x:v>
      </x:c>
      <x:c r="D5431" s="2" t="str">
        <x:v>latest/sass</x:v>
      </x:c>
      <x:c r="E5431" s="2" t="str">
        <x:v>md-ref-palette.$neutral0</x:v>
      </x:c>
      <x:c r="F5431" s="2" t="str">
        <x:v>tokens/versions/latest/sass/_md-sys-color__high-contrast.scss</x:v>
      </x:c>
      <x:c r="G5431" s="2" t="n">
        <x:v>139</x:v>
      </x:c>
      <x:c r="H5431" s="2" t="str">
        <x:v>https://github.com/material-components/material-web/blob/cbd34a8921915af94d5ef65c2a69eece41d5b4f3/tokens/versions/latest/sass/_md-sys-color__high-contrast.scss#L139</x:v>
      </x:c>
    </x:row>
    <x:row r="5432" ht="20" customHeight="1">
      <x:c r="A5432" s="2" t="str">
        <x:v>MT-05431</x:v>
      </x:c>
      <x:c r="B5432" s="2" t="str">
        <x:v>--md-sys-color__high-contrast-secondary</x:v>
      </x:c>
      <x:c r="C5432" s="2" t="str">
        <x:v>sys</x:v>
      </x:c>
      <x:c r="D5432" s="2" t="str">
        <x:v>latest/sass</x:v>
      </x:c>
      <x:c r="E5432" s="2" t="str">
        <x:v>md-ref-palette.$secondary20</x:v>
      </x:c>
      <x:c r="F5432" s="2" t="str">
        <x:v>tokens/versions/latest/sass/_md-sys-color__high-contrast.scss</x:v>
      </x:c>
      <x:c r="G5432" s="2" t="n">
        <x:v>143</x:v>
      </x:c>
      <x:c r="H5432" s="2" t="str">
        <x:v>https://github.com/material-components/material-web/blob/cbd34a8921915af94d5ef65c2a69eece41d5b4f3/tokens/versions/latest/sass/_md-sys-color__high-contrast.scss#L143</x:v>
      </x:c>
    </x:row>
    <x:row r="5433" ht="20" customHeight="1">
      <x:c r="A5433" s="2" t="str">
        <x:v>MT-05432</x:v>
      </x:c>
      <x:c r="B5433" s="2" t="str">
        <x:v>--md-sys-color__high-contrast-secondary-container</x:v>
      </x:c>
      <x:c r="C5433" s="2" t="str">
        <x:v>sys</x:v>
      </x:c>
      <x:c r="D5433" s="2" t="str">
        <x:v>latest/sass</x:v>
      </x:c>
      <x:c r="E5433" s="2" t="str">
        <x:v>md-ref-palette.$secondary30</x:v>
      </x:c>
      <x:c r="F5433" s="2" t="str">
        <x:v>tokens/versions/latest/sass/_md-sys-color__high-contrast.scss</x:v>
      </x:c>
      <x:c r="G5433" s="2" t="n">
        <x:v>147</x:v>
      </x:c>
      <x:c r="H5433" s="2" t="str">
        <x:v>https://github.com/material-components/material-web/blob/cbd34a8921915af94d5ef65c2a69eece41d5b4f3/tokens/versions/latest/sass/_md-sys-color__high-contrast.scss#L147</x:v>
      </x:c>
    </x:row>
    <x:row r="5434" ht="20" customHeight="1">
      <x:c r="A5434" s="2" t="str">
        <x:v>MT-05433</x:v>
      </x:c>
      <x:c r="B5434" s="2" t="str">
        <x:v>--md-sys-color__high-contrast-secondary-fixed</x:v>
      </x:c>
      <x:c r="C5434" s="2" t="str">
        <x:v>sys</x:v>
      </x:c>
      <x:c r="D5434" s="2" t="str">
        <x:v>latest/sass</x:v>
      </x:c>
      <x:c r="E5434" s="2" t="str">
        <x:v>md-ref-palette.$secondary30</x:v>
      </x:c>
      <x:c r="F5434" s="2" t="str">
        <x:v>tokens/versions/latest/sass/_md-sys-color__high-contrast.scss</x:v>
      </x:c>
      <x:c r="G5434" s="2" t="n">
        <x:v>151</x:v>
      </x:c>
      <x:c r="H5434" s="2" t="str">
        <x:v>https://github.com/material-components/material-web/blob/cbd34a8921915af94d5ef65c2a69eece41d5b4f3/tokens/versions/latest/sass/_md-sys-color__high-contrast.scss#L151</x:v>
      </x:c>
    </x:row>
    <x:row r="5435" ht="20" customHeight="1">
      <x:c r="A5435" s="2" t="str">
        <x:v>MT-05434</x:v>
      </x:c>
      <x:c r="B5435" s="2" t="str">
        <x:v>--md-sys-color__high-contrast-secondary-fixed-dim</x:v>
      </x:c>
      <x:c r="C5435" s="2" t="str">
        <x:v>sys</x:v>
      </x:c>
      <x:c r="D5435" s="2" t="str">
        <x:v>latest/sass</x:v>
      </x:c>
      <x:c r="E5435" s="2" t="str">
        <x:v>md-ref-palette.$secondary20</x:v>
      </x:c>
      <x:c r="F5435" s="2" t="str">
        <x:v>tokens/versions/latest/sass/_md-sys-color__high-contrast.scss</x:v>
      </x:c>
      <x:c r="G5435" s="2" t="n">
        <x:v>155</x:v>
      </x:c>
      <x:c r="H5435" s="2" t="str">
        <x:v>https://github.com/material-components/material-web/blob/cbd34a8921915af94d5ef65c2a69eece41d5b4f3/tokens/versions/latest/sass/_md-sys-color__high-contrast.scss#L155</x:v>
      </x:c>
    </x:row>
    <x:row r="5436" ht="20" customHeight="1">
      <x:c r="A5436" s="2" t="str">
        <x:v>MT-05435</x:v>
      </x:c>
      <x:c r="B5436" s="2" t="str">
        <x:v>--md-sys-color__high-contrast-shadow</x:v>
      </x:c>
      <x:c r="C5436" s="2" t="str">
        <x:v>sys</x:v>
      </x:c>
      <x:c r="D5436" s="2" t="str">
        <x:v>latest/sass</x:v>
      </x:c>
      <x:c r="E5436" s="2" t="str">
        <x:v>md-ref-palette.$neutral0</x:v>
      </x:c>
      <x:c r="F5436" s="2" t="str">
        <x:v>tokens/versions/latest/sass/_md-sys-color__high-contrast.scss</x:v>
      </x:c>
      <x:c r="G5436" s="2" t="n">
        <x:v>159</x:v>
      </x:c>
      <x:c r="H5436" s="2" t="str">
        <x:v>https://github.com/material-components/material-web/blob/cbd34a8921915af94d5ef65c2a69eece41d5b4f3/tokens/versions/latest/sass/_md-sys-color__high-contrast.scss#L159</x:v>
      </x:c>
    </x:row>
    <x:row r="5437" ht="20" customHeight="1">
      <x:c r="A5437" s="2" t="str">
        <x:v>MT-05436</x:v>
      </x:c>
      <x:c r="B5437" s="2" t="str">
        <x:v>--md-sys-color__high-contrast-surface</x:v>
      </x:c>
      <x:c r="C5437" s="2" t="str">
        <x:v>sys</x:v>
      </x:c>
      <x:c r="D5437" s="2" t="str">
        <x:v>latest/sass</x:v>
      </x:c>
      <x:c r="E5437" s="2" t="str">
        <x:v>md-ref-palette.$neutral98</x:v>
      </x:c>
      <x:c r="F5437" s="2" t="str">
        <x:v>tokens/versions/latest/sass/_md-sys-color__high-contrast.scss</x:v>
      </x:c>
      <x:c r="G5437" s="2" t="n">
        <x:v>163</x:v>
      </x:c>
      <x:c r="H5437" s="2" t="str">
        <x:v>https://github.com/material-components/material-web/blob/cbd34a8921915af94d5ef65c2a69eece41d5b4f3/tokens/versions/latest/sass/_md-sys-color__high-contrast.scss#L163</x:v>
      </x:c>
    </x:row>
    <x:row r="5438" ht="20" customHeight="1">
      <x:c r="A5438" s="2" t="str">
        <x:v>MT-05437</x:v>
      </x:c>
      <x:c r="B5438" s="2" t="str">
        <x:v>--md-sys-color__high-contrast-surface-bright</x:v>
      </x:c>
      <x:c r="C5438" s="2" t="str">
        <x:v>sys</x:v>
      </x:c>
      <x:c r="D5438" s="2" t="str">
        <x:v>latest/sass</x:v>
      </x:c>
      <x:c r="E5438" s="2" t="str">
        <x:v>md-ref-palette.$neutral98</x:v>
      </x:c>
      <x:c r="F5438" s="2" t="str">
        <x:v>tokens/versions/latest/sass/_md-sys-color__high-contrast.scss</x:v>
      </x:c>
      <x:c r="G5438" s="2" t="n">
        <x:v>167</x:v>
      </x:c>
      <x:c r="H5438" s="2" t="str">
        <x:v>https://github.com/material-components/material-web/blob/cbd34a8921915af94d5ef65c2a69eece41d5b4f3/tokens/versions/latest/sass/_md-sys-color__high-contrast.scss#L167</x:v>
      </x:c>
    </x:row>
    <x:row r="5439" ht="20" customHeight="1">
      <x:c r="A5439" s="2" t="str">
        <x:v>MT-05438</x:v>
      </x:c>
      <x:c r="B5439" s="2" t="str">
        <x:v>--md-sys-color__high-contrast-surface-container</x:v>
      </x:c>
      <x:c r="C5439" s="2" t="str">
        <x:v>sys</x:v>
      </x:c>
      <x:c r="D5439" s="2" t="str">
        <x:v>latest/sass</x:v>
      </x:c>
      <x:c r="E5439" s="2" t="str">
        <x:v>md-ref-palette.$neutral94</x:v>
      </x:c>
      <x:c r="F5439" s="2" t="str">
        <x:v>tokens/versions/latest/sass/_md-sys-color__high-contrast.scss</x:v>
      </x:c>
      <x:c r="G5439" s="2" t="n">
        <x:v>169</x:v>
      </x:c>
      <x:c r="H5439" s="2" t="str">
        <x:v>https://github.com/material-components/material-web/blob/cbd34a8921915af94d5ef65c2a69eece41d5b4f3/tokens/versions/latest/sass/_md-sys-color__high-contrast.scss#L169</x:v>
      </x:c>
    </x:row>
    <x:row r="5440" ht="20" customHeight="1">
      <x:c r="A5440" s="2" t="str">
        <x:v>MT-05439</x:v>
      </x:c>
      <x:c r="B5440" s="2" t="str">
        <x:v>--md-sys-color__high-contrast-surface-container-high</x:v>
      </x:c>
      <x:c r="C5440" s="2" t="str">
        <x:v>sys</x:v>
      </x:c>
      <x:c r="D5440" s="2" t="str">
        <x:v>latest/sass</x:v>
      </x:c>
      <x:c r="E5440" s="2" t="str">
        <x:v>md-ref-palette.$neutral92</x:v>
      </x:c>
      <x:c r="F5440" s="2" t="str">
        <x:v>tokens/versions/latest/sass/_md-sys-color__high-contrast.scss</x:v>
      </x:c>
      <x:c r="G5440" s="2" t="n">
        <x:v>171</x:v>
      </x:c>
      <x:c r="H5440" s="2" t="str">
        <x:v>https://github.com/material-components/material-web/blob/cbd34a8921915af94d5ef65c2a69eece41d5b4f3/tokens/versions/latest/sass/_md-sys-color__high-contrast.scss#L171</x:v>
      </x:c>
    </x:row>
    <x:row r="5441" ht="20" customHeight="1">
      <x:c r="A5441" s="2" t="str">
        <x:v>MT-05440</x:v>
      </x:c>
      <x:c r="B5441" s="2" t="str">
        <x:v>--md-sys-color__high-contrast-surface-container-highest</x:v>
      </x:c>
      <x:c r="C5441" s="2" t="str">
        <x:v>sys</x:v>
      </x:c>
      <x:c r="D5441" s="2" t="str">
        <x:v>latest/sass</x:v>
      </x:c>
      <x:c r="E5441" s="2" t="str">
        <x:v>md-ref-palette.$neutral90</x:v>
      </x:c>
      <x:c r="F5441" s="2" t="str">
        <x:v>tokens/versions/latest/sass/_md-sys-color__high-contrast.scss</x:v>
      </x:c>
      <x:c r="G5441" s="2" t="n">
        <x:v>173</x:v>
      </x:c>
      <x:c r="H5441" s="2" t="str">
        <x:v>https://github.com/material-components/material-web/blob/cbd34a8921915af94d5ef65c2a69eece41d5b4f3/tokens/versions/latest/sass/_md-sys-color__high-contrast.scss#L173</x:v>
      </x:c>
    </x:row>
    <x:row r="5442" ht="20" customHeight="1">
      <x:c r="A5442" s="2" t="str">
        <x:v>MT-05441</x:v>
      </x:c>
      <x:c r="B5442" s="2" t="str">
        <x:v>--md-sys-color__high-contrast-surface-container-low</x:v>
      </x:c>
      <x:c r="C5442" s="2" t="str">
        <x:v>sys</x:v>
      </x:c>
      <x:c r="D5442" s="2" t="str">
        <x:v>latest/sass</x:v>
      </x:c>
      <x:c r="E5442" s="2" t="str">
        <x:v>md-ref-palette.$neutral96</x:v>
      </x:c>
      <x:c r="F5442" s="2" t="str">
        <x:v>tokens/versions/latest/sass/_md-sys-color__high-contrast.scss</x:v>
      </x:c>
      <x:c r="G5442" s="2" t="n">
        <x:v>175</x:v>
      </x:c>
      <x:c r="H5442" s="2" t="str">
        <x:v>https://github.com/material-components/material-web/blob/cbd34a8921915af94d5ef65c2a69eece41d5b4f3/tokens/versions/latest/sass/_md-sys-color__high-contrast.scss#L175</x:v>
      </x:c>
    </x:row>
    <x:row r="5443" ht="20" customHeight="1">
      <x:c r="A5443" s="2" t="str">
        <x:v>MT-05442</x:v>
      </x:c>
      <x:c r="B5443" s="2" t="str">
        <x:v>--md-sys-color__high-contrast-surface-container-lowest</x:v>
      </x:c>
      <x:c r="C5443" s="2" t="str">
        <x:v>sys</x:v>
      </x:c>
      <x:c r="D5443" s="2" t="str">
        <x:v>latest/sass</x:v>
      </x:c>
      <x:c r="E5443" s="2" t="str">
        <x:v>md-ref-palette.$neutral100</x:v>
      </x:c>
      <x:c r="F5443" s="2" t="str">
        <x:v>tokens/versions/latest/sass/_md-sys-color__high-contrast.scss</x:v>
      </x:c>
      <x:c r="G5443" s="2" t="n">
        <x:v>177</x:v>
      </x:c>
      <x:c r="H5443" s="2" t="str">
        <x:v>https://github.com/material-components/material-web/blob/cbd34a8921915af94d5ef65c2a69eece41d5b4f3/tokens/versions/latest/sass/_md-sys-color__high-contrast.scss#L177</x:v>
      </x:c>
    </x:row>
    <x:row r="5444" ht="20" customHeight="1">
      <x:c r="A5444" s="2" t="str">
        <x:v>MT-05443</x:v>
      </x:c>
      <x:c r="B5444" s="2" t="str">
        <x:v>--md-sys-color__high-contrast-surface-dim</x:v>
      </x:c>
      <x:c r="C5444" s="2" t="str">
        <x:v>sys</x:v>
      </x:c>
      <x:c r="D5444" s="2" t="str">
        <x:v>latest/sass</x:v>
      </x:c>
      <x:c r="E5444" s="2" t="str">
        <x:v>md-ref-palette.$neutral87</x:v>
      </x:c>
      <x:c r="F5444" s="2" t="str">
        <x:v>tokens/versions/latest/sass/_md-sys-color__high-contrast.scss</x:v>
      </x:c>
      <x:c r="G5444" s="2" t="n">
        <x:v>181</x:v>
      </x:c>
      <x:c r="H5444" s="2" t="str">
        <x:v>https://github.com/material-components/material-web/blob/cbd34a8921915af94d5ef65c2a69eece41d5b4f3/tokens/versions/latest/sass/_md-sys-color__high-contrast.scss#L181</x:v>
      </x:c>
    </x:row>
    <x:row r="5445" ht="20" customHeight="1">
      <x:c r="A5445" s="2" t="str">
        <x:v>MT-05444</x:v>
      </x:c>
      <x:c r="B5445" s="2" t="str">
        <x:v>--md-sys-color__high-contrast-surface-tint</x:v>
      </x:c>
      <x:c r="C5445" s="2" t="str">
        <x:v>sys</x:v>
      </x:c>
      <x:c r="D5445" s="2" t="str">
        <x:v>latest/sass</x:v>
      </x:c>
      <x:c r="E5445" s="2" t="str">
        <x:v>$primary</x:v>
      </x:c>
      <x:c r="F5445" s="2" t="str">
        <x:v>tokens/versions/latest/sass/_md-sys-color__high-contrast.scss</x:v>
      </x:c>
      <x:c r="G5445" s="2" t="n">
        <x:v>205</x:v>
      </x:c>
      <x:c r="H5445" s="2" t="str">
        <x:v>https://github.com/material-components/material-web/blob/cbd34a8921915af94d5ef65c2a69eece41d5b4f3/tokens/versions/latest/sass/_md-sys-color__high-contrast.scss#L205</x:v>
      </x:c>
    </x:row>
    <x:row r="5446" ht="20" customHeight="1">
      <x:c r="A5446" s="2" t="str">
        <x:v>MT-05445</x:v>
      </x:c>
      <x:c r="B5446" s="2" t="str">
        <x:v>--md-sys-color__high-contrast-surface-tint-color</x:v>
      </x:c>
      <x:c r="C5446" s="2" t="str">
        <x:v>sys</x:v>
      </x:c>
      <x:c r="D5446" s="2" t="str">
        <x:v>latest/sass</x:v>
      </x:c>
      <x:c r="E5446" s="2" t="str">
        <x:v>$primary</x:v>
      </x:c>
      <x:c r="F5446" s="2" t="str">
        <x:v>tokens/versions/latest/sass/_md-sys-color__high-contrast.scss</x:v>
      </x:c>
      <x:c r="G5446" s="2" t="n">
        <x:v>209</x:v>
      </x:c>
      <x:c r="H5446" s="2" t="str">
        <x:v>https://github.com/material-components/material-web/blob/cbd34a8921915af94d5ef65c2a69eece41d5b4f3/tokens/versions/latest/sass/_md-sys-color__high-contrast.scss#L209</x:v>
      </x:c>
    </x:row>
    <x:row r="5447" ht="20" customHeight="1">
      <x:c r="A5447" s="2" t="str">
        <x:v>MT-05446</x:v>
      </x:c>
      <x:c r="B5447" s="2" t="str">
        <x:v>--md-sys-color__high-contrast-surface-variant</x:v>
      </x:c>
      <x:c r="C5447" s="2" t="str">
        <x:v>sys</x:v>
      </x:c>
      <x:c r="D5447" s="2" t="str">
        <x:v>latest/sass</x:v>
      </x:c>
      <x:c r="E5447" s="2" t="str">
        <x:v>md-ref-palette.$neutral-variant90</x:v>
      </x:c>
      <x:c r="F5447" s="2" t="str">
        <x:v>tokens/versions/latest/sass/_md-sys-color__high-contrast.scss</x:v>
      </x:c>
      <x:c r="G5447" s="2" t="n">
        <x:v>185</x:v>
      </x:c>
      <x:c r="H5447" s="2" t="str">
        <x:v>https://github.com/material-components/material-web/blob/cbd34a8921915af94d5ef65c2a69eece41d5b4f3/tokens/versions/latest/sass/_md-sys-color__high-contrast.scss#L185</x:v>
      </x:c>
    </x:row>
    <x:row r="5448" ht="20" customHeight="1">
      <x:c r="A5448" s="2" t="str">
        <x:v>MT-05447</x:v>
      </x:c>
      <x:c r="B5448" s="2" t="str">
        <x:v>--md-sys-color__high-contrast-tertiary</x:v>
      </x:c>
      <x:c r="C5448" s="2" t="str">
        <x:v>sys</x:v>
      </x:c>
      <x:c r="D5448" s="2" t="str">
        <x:v>latest/sass</x:v>
      </x:c>
      <x:c r="E5448" s="2" t="str">
        <x:v>md-ref-palette.$tertiary20</x:v>
      </x:c>
      <x:c r="F5448" s="2" t="str">
        <x:v>tokens/versions/latest/sass/_md-sys-color__high-contrast.scss</x:v>
      </x:c>
      <x:c r="G5448" s="2" t="n">
        <x:v>189</x:v>
      </x:c>
      <x:c r="H5448" s="2" t="str">
        <x:v>https://github.com/material-components/material-web/blob/cbd34a8921915af94d5ef65c2a69eece41d5b4f3/tokens/versions/latest/sass/_md-sys-color__high-contrast.scss#L189</x:v>
      </x:c>
    </x:row>
    <x:row r="5449" ht="20" customHeight="1">
      <x:c r="A5449" s="2" t="str">
        <x:v>MT-05448</x:v>
      </x:c>
      <x:c r="B5449" s="2" t="str">
        <x:v>--md-sys-color__high-contrast-tertiary-container</x:v>
      </x:c>
      <x:c r="C5449" s="2" t="str">
        <x:v>sys</x:v>
      </x:c>
      <x:c r="D5449" s="2" t="str">
        <x:v>latest/sass</x:v>
      </x:c>
      <x:c r="E5449" s="2" t="str">
        <x:v>md-ref-palette.$tertiary30</x:v>
      </x:c>
      <x:c r="F5449" s="2" t="str">
        <x:v>tokens/versions/latest/sass/_md-sys-color__high-contrast.scss</x:v>
      </x:c>
      <x:c r="G5449" s="2" t="n">
        <x:v>193</x:v>
      </x:c>
      <x:c r="H5449" s="2" t="str">
        <x:v>https://github.com/material-components/material-web/blob/cbd34a8921915af94d5ef65c2a69eece41d5b4f3/tokens/versions/latest/sass/_md-sys-color__high-contrast.scss#L193</x:v>
      </x:c>
    </x:row>
    <x:row r="5450" ht="20" customHeight="1">
      <x:c r="A5450" s="2" t="str">
        <x:v>MT-05449</x:v>
      </x:c>
      <x:c r="B5450" s="2" t="str">
        <x:v>--md-sys-color__high-contrast-tertiary-fixed</x:v>
      </x:c>
      <x:c r="C5450" s="2" t="str">
        <x:v>sys</x:v>
      </x:c>
      <x:c r="D5450" s="2" t="str">
        <x:v>latest/sass</x:v>
      </x:c>
      <x:c r="E5450" s="2" t="str">
        <x:v>md-ref-palette.$tertiary30</x:v>
      </x:c>
      <x:c r="F5450" s="2" t="str">
        <x:v>tokens/versions/latest/sass/_md-sys-color__high-contrast.scss</x:v>
      </x:c>
      <x:c r="G5450" s="2" t="n">
        <x:v>197</x:v>
      </x:c>
      <x:c r="H5450" s="2" t="str">
        <x:v>https://github.com/material-components/material-web/blob/cbd34a8921915af94d5ef65c2a69eece41d5b4f3/tokens/versions/latest/sass/_md-sys-color__high-contrast.scss#L197</x:v>
      </x:c>
    </x:row>
    <x:row r="5451" ht="20" customHeight="1">
      <x:c r="A5451" s="2" t="str">
        <x:v>MT-05450</x:v>
      </x:c>
      <x:c r="B5451" s="2" t="str">
        <x:v>--md-sys-color__high-contrast-tertiary-fixed-dim</x:v>
      </x:c>
      <x:c r="C5451" s="2" t="str">
        <x:v>sys</x:v>
      </x:c>
      <x:c r="D5451" s="2" t="str">
        <x:v>latest/sass</x:v>
      </x:c>
      <x:c r="E5451" s="2" t="str">
        <x:v>md-ref-palette.$tertiary20</x:v>
      </x:c>
      <x:c r="F5451" s="2" t="str">
        <x:v>tokens/versions/latest/sass/_md-sys-color__high-contrast.scss</x:v>
      </x:c>
      <x:c r="G5451" s="2" t="n">
        <x:v>201</x:v>
      </x:c>
      <x:c r="H5451" s="2" t="str">
        <x:v>https://github.com/material-components/material-web/blob/cbd34a8921915af94d5ef65c2a69eece41d5b4f3/tokens/versions/latest/sass/_md-sys-color__high-contrast.scss#L201</x:v>
      </x:c>
    </x:row>
    <x:row r="5452" ht="20" customHeight="1">
      <x:c r="A5452" s="2" t="str">
        <x:v>MT-05451</x:v>
      </x:c>
      <x:c r="B5452" s="2" t="str">
        <x:v>--md-sys-color__medium-contrast-background</x:v>
      </x:c>
      <x:c r="C5452" s="2" t="str">
        <x:v>sys</x:v>
      </x:c>
      <x:c r="D5452" s="2" t="str">
        <x:v>latest/sass</x:v>
      </x:c>
      <x:c r="E5452" s="2" t="str">
        <x:v>md-ref-palette.$neutral98</x:v>
      </x:c>
      <x:c r="F5452" s="2" t="str">
        <x:v>tokens/versions/latest/sass/_md-sys-color__medium-contrast.scss</x:v>
      </x:c>
      <x:c r="G5452" s="2" t="n">
        <x:v>23</x:v>
      </x:c>
      <x:c r="H5452" s="2" t="str">
        <x:v>https://github.com/material-components/material-web/blob/cbd34a8921915af94d5ef65c2a69eece41d5b4f3/tokens/versions/latest/sass/_md-sys-color__medium-contrast.scss#L23</x:v>
      </x:c>
    </x:row>
    <x:row r="5453" ht="20" customHeight="1">
      <x:c r="A5453" s="2" t="str">
        <x:v>MT-05452</x:v>
      </x:c>
      <x:c r="B5453" s="2" t="str">
        <x:v>--md-sys-color__medium-contrast-error</x:v>
      </x:c>
      <x:c r="C5453" s="2" t="str">
        <x:v>sys</x:v>
      </x:c>
      <x:c r="D5453" s="2" t="str">
        <x:v>latest/sass</x:v>
      </x:c>
      <x:c r="E5453" s="2" t="str">
        <x:v>md-ref-palette.$error30</x:v>
      </x:c>
      <x:c r="F5453" s="2" t="str">
        <x:v>tokens/versions/latest/sass/_md-sys-color__medium-contrast.scss</x:v>
      </x:c>
      <x:c r="G5453" s="2" t="n">
        <x:v>27</x:v>
      </x:c>
      <x:c r="H5453" s="2" t="str">
        <x:v>https://github.com/material-components/material-web/blob/cbd34a8921915af94d5ef65c2a69eece41d5b4f3/tokens/versions/latest/sass/_md-sys-color__medium-contrast.scss#L27</x:v>
      </x:c>
    </x:row>
    <x:row r="5454" ht="20" customHeight="1">
      <x:c r="A5454" s="2" t="str">
        <x:v>MT-05453</x:v>
      </x:c>
      <x:c r="B5454" s="2" t="str">
        <x:v>--md-sys-color__medium-contrast-error-container</x:v>
      </x:c>
      <x:c r="C5454" s="2" t="str">
        <x:v>sys</x:v>
      </x:c>
      <x:c r="D5454" s="2" t="str">
        <x:v>latest/sass</x:v>
      </x:c>
      <x:c r="E5454" s="2" t="str">
        <x:v>md-ref-palette.$error40</x:v>
      </x:c>
      <x:c r="F5454" s="2" t="str">
        <x:v>tokens/versions/latest/sass/_md-sys-color__medium-contrast.scss</x:v>
      </x:c>
      <x:c r="G5454" s="2" t="n">
        <x:v>31</x:v>
      </x:c>
      <x:c r="H5454" s="2" t="str">
        <x:v>https://github.com/material-components/material-web/blob/cbd34a8921915af94d5ef65c2a69eece41d5b4f3/tokens/versions/latest/sass/_md-sys-color__medium-contrast.scss#L31</x:v>
      </x:c>
    </x:row>
    <x:row r="5455" ht="20" customHeight="1">
      <x:c r="A5455" s="2" t="str">
        <x:v>MT-05454</x:v>
      </x:c>
      <x:c r="B5455" s="2" t="str">
        <x:v>--md-sys-color__medium-contrast-inverse-on-surface</x:v>
      </x:c>
      <x:c r="C5455" s="2" t="str">
        <x:v>sys</x:v>
      </x:c>
      <x:c r="D5455" s="2" t="str">
        <x:v>latest/sass</x:v>
      </x:c>
      <x:c r="E5455" s="2" t="str">
        <x:v>md-ref-palette.$neutral100</x:v>
      </x:c>
      <x:c r="F5455" s="2" t="str">
        <x:v>tokens/versions/latest/sass/_md-sys-color__medium-contrast.scss</x:v>
      </x:c>
      <x:c r="G5455" s="2" t="n">
        <x:v>35</x:v>
      </x:c>
      <x:c r="H5455" s="2" t="str">
        <x:v>https://github.com/material-components/material-web/blob/cbd34a8921915af94d5ef65c2a69eece41d5b4f3/tokens/versions/latest/sass/_md-sys-color__medium-contrast.scss#L35</x:v>
      </x:c>
    </x:row>
    <x:row r="5456" ht="20" customHeight="1">
      <x:c r="A5456" s="2" t="str">
        <x:v>MT-05455</x:v>
      </x:c>
      <x:c r="B5456" s="2" t="str">
        <x:v>--md-sys-color__medium-contrast-inverse-primary</x:v>
      </x:c>
      <x:c r="C5456" s="2" t="str">
        <x:v>sys</x:v>
      </x:c>
      <x:c r="D5456" s="2" t="str">
        <x:v>latest/sass</x:v>
      </x:c>
      <x:c r="E5456" s="2" t="str">
        <x:v>md-ref-palette.$primary80</x:v>
      </x:c>
      <x:c r="F5456" s="2" t="str">
        <x:v>tokens/versions/latest/sass/_md-sys-color__medium-contrast.scss</x:v>
      </x:c>
      <x:c r="G5456" s="2" t="n">
        <x:v>39</x:v>
      </x:c>
      <x:c r="H5456" s="2" t="str">
        <x:v>https://github.com/material-components/material-web/blob/cbd34a8921915af94d5ef65c2a69eece41d5b4f3/tokens/versions/latest/sass/_md-sys-color__medium-contrast.scss#L39</x:v>
      </x:c>
    </x:row>
    <x:row r="5457" ht="20" customHeight="1">
      <x:c r="A5457" s="2" t="str">
        <x:v>MT-05456</x:v>
      </x:c>
      <x:c r="B5457" s="2" t="str">
        <x:v>--md-sys-color__medium-contrast-inverse-surface</x:v>
      </x:c>
      <x:c r="C5457" s="2" t="str">
        <x:v>sys</x:v>
      </x:c>
      <x:c r="D5457" s="2" t="str">
        <x:v>latest/sass</x:v>
      </x:c>
      <x:c r="E5457" s="2" t="str">
        <x:v>md-ref-palette.$neutral20</x:v>
      </x:c>
      <x:c r="F5457" s="2" t="str">
        <x:v>tokens/versions/latest/sass/_md-sys-color__medium-contrast.scss</x:v>
      </x:c>
      <x:c r="G5457" s="2" t="n">
        <x:v>43</x:v>
      </x:c>
      <x:c r="H5457" s="2" t="str">
        <x:v>https://github.com/material-components/material-web/blob/cbd34a8921915af94d5ef65c2a69eece41d5b4f3/tokens/versions/latest/sass/_md-sys-color__medium-contrast.scss#L43</x:v>
      </x:c>
    </x:row>
    <x:row r="5458" ht="20" customHeight="1">
      <x:c r="A5458" s="2" t="str">
        <x:v>MT-05457</x:v>
      </x:c>
      <x:c r="B5458" s="2" t="str">
        <x:v>--md-sys-color__medium-contrast-on-background</x:v>
      </x:c>
      <x:c r="C5458" s="2" t="str">
        <x:v>sys</x:v>
      </x:c>
      <x:c r="D5458" s="2" t="str">
        <x:v>latest/sass</x:v>
      </x:c>
      <x:c r="E5458" s="2" t="str">
        <x:v>md-ref-palette.$neutral0</x:v>
      </x:c>
      <x:c r="F5458" s="2" t="str">
        <x:v>tokens/versions/latest/sass/_md-sys-color__medium-contrast.scss</x:v>
      </x:c>
      <x:c r="G5458" s="2" t="n">
        <x:v>47</x:v>
      </x:c>
      <x:c r="H5458" s="2" t="str">
        <x:v>https://github.com/material-components/material-web/blob/cbd34a8921915af94d5ef65c2a69eece41d5b4f3/tokens/versions/latest/sass/_md-sys-color__medium-contrast.scss#L47</x:v>
      </x:c>
    </x:row>
    <x:row r="5459" ht="20" customHeight="1">
      <x:c r="A5459" s="2" t="str">
        <x:v>MT-05458</x:v>
      </x:c>
      <x:c r="B5459" s="2" t="str">
        <x:v>--md-sys-color__medium-contrast-on-error</x:v>
      </x:c>
      <x:c r="C5459" s="2" t="str">
        <x:v>sys</x:v>
      </x:c>
      <x:c r="D5459" s="2" t="str">
        <x:v>latest/sass</x:v>
      </x:c>
      <x:c r="E5459" s="2" t="str">
        <x:v>md-ref-palette.$error100</x:v>
      </x:c>
      <x:c r="F5459" s="2" t="str">
        <x:v>tokens/versions/latest/sass/_md-sys-color__medium-contrast.scss</x:v>
      </x:c>
      <x:c r="G5459" s="2" t="n">
        <x:v>51</x:v>
      </x:c>
      <x:c r="H5459" s="2" t="str">
        <x:v>https://github.com/material-components/material-web/blob/cbd34a8921915af94d5ef65c2a69eece41d5b4f3/tokens/versions/latest/sass/_md-sys-color__medium-contrast.scss#L51</x:v>
      </x:c>
    </x:row>
    <x:row r="5460" ht="20" customHeight="1">
      <x:c r="A5460" s="2" t="str">
        <x:v>MT-05459</x:v>
      </x:c>
      <x:c r="B5460" s="2" t="str">
        <x:v>--md-sys-color__medium-contrast-on-error-container</x:v>
      </x:c>
      <x:c r="C5460" s="2" t="str">
        <x:v>sys</x:v>
      </x:c>
      <x:c r="D5460" s="2" t="str">
        <x:v>latest/sass</x:v>
      </x:c>
      <x:c r="E5460" s="2" t="str">
        <x:v>md-ref-palette.$error100</x:v>
      </x:c>
      <x:c r="F5460" s="2" t="str">
        <x:v>tokens/versions/latest/sass/_md-sys-color__medium-contrast.scss</x:v>
      </x:c>
      <x:c r="G5460" s="2" t="n">
        <x:v>55</x:v>
      </x:c>
      <x:c r="H5460" s="2" t="str">
        <x:v>https://github.com/material-components/material-web/blob/cbd34a8921915af94d5ef65c2a69eece41d5b4f3/tokens/versions/latest/sass/_md-sys-color__medium-contrast.scss#L55</x:v>
      </x:c>
    </x:row>
    <x:row r="5461" ht="20" customHeight="1">
      <x:c r="A5461" s="2" t="str">
        <x:v>MT-05460</x:v>
      </x:c>
      <x:c r="B5461" s="2" t="str">
        <x:v>--md-sys-color__medium-contrast-on-primary</x:v>
      </x:c>
      <x:c r="C5461" s="2" t="str">
        <x:v>sys</x:v>
      </x:c>
      <x:c r="D5461" s="2" t="str">
        <x:v>latest/sass</x:v>
      </x:c>
      <x:c r="E5461" s="2" t="str">
        <x:v>md-ref-palette.$primary100</x:v>
      </x:c>
      <x:c r="F5461" s="2" t="str">
        <x:v>tokens/versions/latest/sass/_md-sys-color__medium-contrast.scss</x:v>
      </x:c>
      <x:c r="G5461" s="2" t="n">
        <x:v>59</x:v>
      </x:c>
      <x:c r="H5461" s="2" t="str">
        <x:v>https://github.com/material-components/material-web/blob/cbd34a8921915af94d5ef65c2a69eece41d5b4f3/tokens/versions/latest/sass/_md-sys-color__medium-contrast.scss#L59</x:v>
      </x:c>
    </x:row>
    <x:row r="5462" ht="20" customHeight="1">
      <x:c r="A5462" s="2" t="str">
        <x:v>MT-05461</x:v>
      </x:c>
      <x:c r="B5462" s="2" t="str">
        <x:v>--md-sys-color__medium-contrast-on-primary-container</x:v>
      </x:c>
      <x:c r="C5462" s="2" t="str">
        <x:v>sys</x:v>
      </x:c>
      <x:c r="D5462" s="2" t="str">
        <x:v>latest/sass</x:v>
      </x:c>
      <x:c r="E5462" s="2" t="str">
        <x:v>md-ref-palette.$primary100</x:v>
      </x:c>
      <x:c r="F5462" s="2" t="str">
        <x:v>tokens/versions/latest/sass/_md-sys-color__medium-contrast.scss</x:v>
      </x:c>
      <x:c r="G5462" s="2" t="n">
        <x:v>63</x:v>
      </x:c>
      <x:c r="H5462" s="2" t="str">
        <x:v>https://github.com/material-components/material-web/blob/cbd34a8921915af94d5ef65c2a69eece41d5b4f3/tokens/versions/latest/sass/_md-sys-color__medium-contrast.scss#L63</x:v>
      </x:c>
    </x:row>
    <x:row r="5463" ht="20" customHeight="1">
      <x:c r="A5463" s="2" t="str">
        <x:v>MT-05462</x:v>
      </x:c>
      <x:c r="B5463" s="2" t="str">
        <x:v>--md-sys-color__medium-contrast-on-primary-fixed</x:v>
      </x:c>
      <x:c r="C5463" s="2" t="str">
        <x:v>sys</x:v>
      </x:c>
      <x:c r="D5463" s="2" t="str">
        <x:v>latest/sass</x:v>
      </x:c>
      <x:c r="E5463" s="2" t="str">
        <x:v>md-ref-palette.$primary100</x:v>
      </x:c>
      <x:c r="F5463" s="2" t="str">
        <x:v>tokens/versions/latest/sass/_md-sys-color__medium-contrast.scss</x:v>
      </x:c>
      <x:c r="G5463" s="2" t="n">
        <x:v>67</x:v>
      </x:c>
      <x:c r="H5463" s="2" t="str">
        <x:v>https://github.com/material-components/material-web/blob/cbd34a8921915af94d5ef65c2a69eece41d5b4f3/tokens/versions/latest/sass/_md-sys-color__medium-contrast.scss#L67</x:v>
      </x:c>
    </x:row>
    <x:row r="5464" ht="20" customHeight="1">
      <x:c r="A5464" s="2" t="str">
        <x:v>MT-05463</x:v>
      </x:c>
      <x:c r="B5464" s="2" t="str">
        <x:v>--md-sys-color__medium-contrast-on-primary-fixed-variant</x:v>
      </x:c>
      <x:c r="C5464" s="2" t="str">
        <x:v>sys</x:v>
      </x:c>
      <x:c r="D5464" s="2" t="str">
        <x:v>latest/sass</x:v>
      </x:c>
      <x:c r="E5464" s="2" t="str">
        <x:v>md-ref-palette.$primary100</x:v>
      </x:c>
      <x:c r="F5464" s="2" t="str">
        <x:v>tokens/versions/latest/sass/_md-sys-color__medium-contrast.scss</x:v>
      </x:c>
      <x:c r="G5464" s="2" t="n">
        <x:v>71</x:v>
      </x:c>
      <x:c r="H5464" s="2" t="str">
        <x:v>https://github.com/material-components/material-web/blob/cbd34a8921915af94d5ef65c2a69eece41d5b4f3/tokens/versions/latest/sass/_md-sys-color__medium-contrast.scss#L71</x:v>
      </x:c>
    </x:row>
    <x:row r="5465" ht="20" customHeight="1">
      <x:c r="A5465" s="2" t="str">
        <x:v>MT-05464</x:v>
      </x:c>
      <x:c r="B5465" s="2" t="str">
        <x:v>--md-sys-color__medium-contrast-on-secondary</x:v>
      </x:c>
      <x:c r="C5465" s="2" t="str">
        <x:v>sys</x:v>
      </x:c>
      <x:c r="D5465" s="2" t="str">
        <x:v>latest/sass</x:v>
      </x:c>
      <x:c r="E5465" s="2" t="str">
        <x:v>md-ref-palette.$secondary100</x:v>
      </x:c>
      <x:c r="F5465" s="2" t="str">
        <x:v>tokens/versions/latest/sass/_md-sys-color__medium-contrast.scss</x:v>
      </x:c>
      <x:c r="G5465" s="2" t="n">
        <x:v>75</x:v>
      </x:c>
      <x:c r="H5465" s="2" t="str">
        <x:v>https://github.com/material-components/material-web/blob/cbd34a8921915af94d5ef65c2a69eece41d5b4f3/tokens/versions/latest/sass/_md-sys-color__medium-contrast.scss#L75</x:v>
      </x:c>
    </x:row>
    <x:row r="5466" ht="20" customHeight="1">
      <x:c r="A5466" s="2" t="str">
        <x:v>MT-05465</x:v>
      </x:c>
      <x:c r="B5466" s="2" t="str">
        <x:v>--md-sys-color__medium-contrast-on-secondary-container</x:v>
      </x:c>
      <x:c r="C5466" s="2" t="str">
        <x:v>sys</x:v>
      </x:c>
      <x:c r="D5466" s="2" t="str">
        <x:v>latest/sass</x:v>
      </x:c>
      <x:c r="E5466" s="2" t="str">
        <x:v>md-ref-palette.$secondary100</x:v>
      </x:c>
      <x:c r="F5466" s="2" t="str">
        <x:v>tokens/versions/latest/sass/_md-sys-color__medium-contrast.scss</x:v>
      </x:c>
      <x:c r="G5466" s="2" t="n">
        <x:v>79</x:v>
      </x:c>
      <x:c r="H5466" s="2" t="str">
        <x:v>https://github.com/material-components/material-web/blob/cbd34a8921915af94d5ef65c2a69eece41d5b4f3/tokens/versions/latest/sass/_md-sys-color__medium-contrast.scss#L79</x:v>
      </x:c>
    </x:row>
    <x:row r="5467" ht="20" customHeight="1">
      <x:c r="A5467" s="2" t="str">
        <x:v>MT-05466</x:v>
      </x:c>
      <x:c r="B5467" s="2" t="str">
        <x:v>--md-sys-color__medium-contrast-on-secondary-fixed</x:v>
      </x:c>
      <x:c r="C5467" s="2" t="str">
        <x:v>sys</x:v>
      </x:c>
      <x:c r="D5467" s="2" t="str">
        <x:v>latest/sass</x:v>
      </x:c>
      <x:c r="E5467" s="2" t="str">
        <x:v>md-ref-palette.$secondary100</x:v>
      </x:c>
      <x:c r="F5467" s="2" t="str">
        <x:v>tokens/versions/latest/sass/_md-sys-color__medium-contrast.scss</x:v>
      </x:c>
      <x:c r="G5467" s="2" t="n">
        <x:v>83</x:v>
      </x:c>
      <x:c r="H5467" s="2" t="str">
        <x:v>https://github.com/material-components/material-web/blob/cbd34a8921915af94d5ef65c2a69eece41d5b4f3/tokens/versions/latest/sass/_md-sys-color__medium-contrast.scss#L83</x:v>
      </x:c>
    </x:row>
    <x:row r="5468" ht="20" customHeight="1">
      <x:c r="A5468" s="2" t="str">
        <x:v>MT-05467</x:v>
      </x:c>
      <x:c r="B5468" s="2" t="str">
        <x:v>--md-sys-color__medium-contrast-on-secondary-fixed-variant</x:v>
      </x:c>
      <x:c r="C5468" s="2" t="str">
        <x:v>sys</x:v>
      </x:c>
      <x:c r="D5468" s="2" t="str">
        <x:v>latest/sass</x:v>
      </x:c>
      <x:c r="E5468" s="2" t="str">
        <x:v>md-ref-palette.$secondary100</x:v>
      </x:c>
      <x:c r="F5468" s="2" t="str">
        <x:v>tokens/versions/latest/sass/_md-sys-color__medium-contrast.scss</x:v>
      </x:c>
      <x:c r="G5468" s="2" t="n">
        <x:v>87</x:v>
      </x:c>
      <x:c r="H5468" s="2" t="str">
        <x:v>https://github.com/material-components/material-web/blob/cbd34a8921915af94d5ef65c2a69eece41d5b4f3/tokens/versions/latest/sass/_md-sys-color__medium-contrast.scss#L87</x:v>
      </x:c>
    </x:row>
    <x:row r="5469" ht="20" customHeight="1">
      <x:c r="A5469" s="2" t="str">
        <x:v>MT-05468</x:v>
      </x:c>
      <x:c r="B5469" s="2" t="str">
        <x:v>--md-sys-color__medium-contrast-on-surface</x:v>
      </x:c>
      <x:c r="C5469" s="2" t="str">
        <x:v>sys</x:v>
      </x:c>
      <x:c r="D5469" s="2" t="str">
        <x:v>latest/sass</x:v>
      </x:c>
      <x:c r="E5469" s="2" t="str">
        <x:v>md-ref-palette.$neutral0</x:v>
      </x:c>
      <x:c r="F5469" s="2" t="str">
        <x:v>tokens/versions/latest/sass/_md-sys-color__medium-contrast.scss</x:v>
      </x:c>
      <x:c r="G5469" s="2" t="n">
        <x:v>91</x:v>
      </x:c>
      <x:c r="H5469" s="2" t="str">
        <x:v>https://github.com/material-components/material-web/blob/cbd34a8921915af94d5ef65c2a69eece41d5b4f3/tokens/versions/latest/sass/_md-sys-color__medium-contrast.scss#L91</x:v>
      </x:c>
    </x:row>
    <x:row r="5470" ht="20" customHeight="1">
      <x:c r="A5470" s="2" t="str">
        <x:v>MT-05469</x:v>
      </x:c>
      <x:c r="B5470" s="2" t="str">
        <x:v>--md-sys-color__medium-contrast-on-surface-variant</x:v>
      </x:c>
      <x:c r="C5470" s="2" t="str">
        <x:v>sys</x:v>
      </x:c>
      <x:c r="D5470" s="2" t="str">
        <x:v>latest/sass</x:v>
      </x:c>
      <x:c r="E5470" s="2" t="str">
        <x:v>md-ref-palette.$neutral-variant20</x:v>
      </x:c>
      <x:c r="F5470" s="2" t="str">
        <x:v>tokens/versions/latest/sass/_md-sys-color__medium-contrast.scss</x:v>
      </x:c>
      <x:c r="G5470" s="2" t="n">
        <x:v>95</x:v>
      </x:c>
      <x:c r="H5470" s="2" t="str">
        <x:v>https://github.com/material-components/material-web/blob/cbd34a8921915af94d5ef65c2a69eece41d5b4f3/tokens/versions/latest/sass/_md-sys-color__medium-contrast.scss#L95</x:v>
      </x:c>
    </x:row>
    <x:row r="5471" ht="20" customHeight="1">
      <x:c r="A5471" s="2" t="str">
        <x:v>MT-05470</x:v>
      </x:c>
      <x:c r="B5471" s="2" t="str">
        <x:v>--md-sys-color__medium-contrast-on-tertiary</x:v>
      </x:c>
      <x:c r="C5471" s="2" t="str">
        <x:v>sys</x:v>
      </x:c>
      <x:c r="D5471" s="2" t="str">
        <x:v>latest/sass</x:v>
      </x:c>
      <x:c r="E5471" s="2" t="str">
        <x:v>md-ref-palette.$tertiary100</x:v>
      </x:c>
      <x:c r="F5471" s="2" t="str">
        <x:v>tokens/versions/latest/sass/_md-sys-color__medium-contrast.scss</x:v>
      </x:c>
      <x:c r="G5471" s="2" t="n">
        <x:v>99</x:v>
      </x:c>
      <x:c r="H5471" s="2" t="str">
        <x:v>https://github.com/material-components/material-web/blob/cbd34a8921915af94d5ef65c2a69eece41d5b4f3/tokens/versions/latest/sass/_md-sys-color__medium-contrast.scss#L99</x:v>
      </x:c>
    </x:row>
    <x:row r="5472" ht="20" customHeight="1">
      <x:c r="A5472" s="2" t="str">
        <x:v>MT-05471</x:v>
      </x:c>
      <x:c r="B5472" s="2" t="str">
        <x:v>--md-sys-color__medium-contrast-on-tertiary-container</x:v>
      </x:c>
      <x:c r="C5472" s="2" t="str">
        <x:v>sys</x:v>
      </x:c>
      <x:c r="D5472" s="2" t="str">
        <x:v>latest/sass</x:v>
      </x:c>
      <x:c r="E5472" s="2" t="str">
        <x:v>md-ref-palette.$tertiary100</x:v>
      </x:c>
      <x:c r="F5472" s="2" t="str">
        <x:v>tokens/versions/latest/sass/_md-sys-color__medium-contrast.scss</x:v>
      </x:c>
      <x:c r="G5472" s="2" t="n">
        <x:v>103</x:v>
      </x:c>
      <x:c r="H5472" s="2" t="str">
        <x:v>https://github.com/material-components/material-web/blob/cbd34a8921915af94d5ef65c2a69eece41d5b4f3/tokens/versions/latest/sass/_md-sys-color__medium-contrast.scss#L103</x:v>
      </x:c>
    </x:row>
    <x:row r="5473" ht="20" customHeight="1">
      <x:c r="A5473" s="2" t="str">
        <x:v>MT-05472</x:v>
      </x:c>
      <x:c r="B5473" s="2" t="str">
        <x:v>--md-sys-color__medium-contrast-on-tertiary-fixed</x:v>
      </x:c>
      <x:c r="C5473" s="2" t="str">
        <x:v>sys</x:v>
      </x:c>
      <x:c r="D5473" s="2" t="str">
        <x:v>latest/sass</x:v>
      </x:c>
      <x:c r="E5473" s="2" t="str">
        <x:v>md-ref-palette.$tertiary100</x:v>
      </x:c>
      <x:c r="F5473" s="2" t="str">
        <x:v>tokens/versions/latest/sass/_md-sys-color__medium-contrast.scss</x:v>
      </x:c>
      <x:c r="G5473" s="2" t="n">
        <x:v>107</x:v>
      </x:c>
      <x:c r="H5473" s="2" t="str">
        <x:v>https://github.com/material-components/material-web/blob/cbd34a8921915af94d5ef65c2a69eece41d5b4f3/tokens/versions/latest/sass/_md-sys-color__medium-contrast.scss#L107</x:v>
      </x:c>
    </x:row>
    <x:row r="5474" ht="20" customHeight="1">
      <x:c r="A5474" s="2" t="str">
        <x:v>MT-05473</x:v>
      </x:c>
      <x:c r="B5474" s="2" t="str">
        <x:v>--md-sys-color__medium-contrast-on-tertiary-fixed-variant</x:v>
      </x:c>
      <x:c r="C5474" s="2" t="str">
        <x:v>sys</x:v>
      </x:c>
      <x:c r="D5474" s="2" t="str">
        <x:v>latest/sass</x:v>
      </x:c>
      <x:c r="E5474" s="2" t="str">
        <x:v>md-ref-palette.$tertiary100</x:v>
      </x:c>
      <x:c r="F5474" s="2" t="str">
        <x:v>tokens/versions/latest/sass/_md-sys-color__medium-contrast.scss</x:v>
      </x:c>
      <x:c r="G5474" s="2" t="n">
        <x:v>111</x:v>
      </x:c>
      <x:c r="H5474" s="2" t="str">
        <x:v>https://github.com/material-components/material-web/blob/cbd34a8921915af94d5ef65c2a69eece41d5b4f3/tokens/versions/latest/sass/_md-sys-color__medium-contrast.scss#L111</x:v>
      </x:c>
    </x:row>
    <x:row r="5475" ht="20" customHeight="1">
      <x:c r="A5475" s="2" t="str">
        <x:v>MT-05474</x:v>
      </x:c>
      <x:c r="B5475" s="2" t="str">
        <x:v>--md-sys-color__medium-contrast-outline</x:v>
      </x:c>
      <x:c r="C5475" s="2" t="str">
        <x:v>sys</x:v>
      </x:c>
      <x:c r="D5475" s="2" t="str">
        <x:v>latest/sass</x:v>
      </x:c>
      <x:c r="E5475" s="2" t="str">
        <x:v>md-ref-palette.$neutral-variant30</x:v>
      </x:c>
      <x:c r="F5475" s="2" t="str">
        <x:v>tokens/versions/latest/sass/_md-sys-color__medium-contrast.scss</x:v>
      </x:c>
      <x:c r="G5475" s="2" t="n">
        <x:v>115</x:v>
      </x:c>
      <x:c r="H5475" s="2" t="str">
        <x:v>https://github.com/material-components/material-web/blob/cbd34a8921915af94d5ef65c2a69eece41d5b4f3/tokens/versions/latest/sass/_md-sys-color__medium-contrast.scss#L115</x:v>
      </x:c>
    </x:row>
    <x:row r="5476" ht="20" customHeight="1">
      <x:c r="A5476" s="2" t="str">
        <x:v>MT-05475</x:v>
      </x:c>
      <x:c r="B5476" s="2" t="str">
        <x:v>--md-sys-color__medium-contrast-outline-variant</x:v>
      </x:c>
      <x:c r="C5476" s="2" t="str">
        <x:v>sys</x:v>
      </x:c>
      <x:c r="D5476" s="2" t="str">
        <x:v>latest/sass</x:v>
      </x:c>
      <x:c r="E5476" s="2" t="str">
        <x:v>md-ref-palette.$neutral-variant50</x:v>
      </x:c>
      <x:c r="F5476" s="2" t="str">
        <x:v>tokens/versions/latest/sass/_md-sys-color__medium-contrast.scss</x:v>
      </x:c>
      <x:c r="G5476" s="2" t="n">
        <x:v>119</x:v>
      </x:c>
      <x:c r="H5476" s="2" t="str">
        <x:v>https://github.com/material-components/material-web/blob/cbd34a8921915af94d5ef65c2a69eece41d5b4f3/tokens/versions/latest/sass/_md-sys-color__medium-contrast.scss#L119</x:v>
      </x:c>
    </x:row>
    <x:row r="5477" ht="20" customHeight="1">
      <x:c r="A5477" s="2" t="str">
        <x:v>MT-05476</x:v>
      </x:c>
      <x:c r="B5477" s="2" t="str">
        <x:v>--md-sys-color__medium-contrast-primary</x:v>
      </x:c>
      <x:c r="C5477" s="2" t="str">
        <x:v>sys</x:v>
      </x:c>
      <x:c r="D5477" s="2" t="str">
        <x:v>latest/sass</x:v>
      </x:c>
      <x:c r="E5477" s="2" t="str">
        <x:v>md-ref-palette.$primary30</x:v>
      </x:c>
      <x:c r="F5477" s="2" t="str">
        <x:v>tokens/versions/latest/sass/_md-sys-color__medium-contrast.scss</x:v>
      </x:c>
      <x:c r="G5477" s="2" t="n">
        <x:v>123</x:v>
      </x:c>
      <x:c r="H5477" s="2" t="str">
        <x:v>https://github.com/material-components/material-web/blob/cbd34a8921915af94d5ef65c2a69eece41d5b4f3/tokens/versions/latest/sass/_md-sys-color__medium-contrast.scss#L123</x:v>
      </x:c>
    </x:row>
    <x:row r="5478" ht="20" customHeight="1">
      <x:c r="A5478" s="2" t="str">
        <x:v>MT-05477</x:v>
      </x:c>
      <x:c r="B5478" s="2" t="str">
        <x:v>--md-sys-color__medium-contrast-primary-container</x:v>
      </x:c>
      <x:c r="C5478" s="2" t="str">
        <x:v>sys</x:v>
      </x:c>
      <x:c r="D5478" s="2" t="str">
        <x:v>latest/sass</x:v>
      </x:c>
      <x:c r="E5478" s="2" t="str">
        <x:v>md-ref-palette.$primary40</x:v>
      </x:c>
      <x:c r="F5478" s="2" t="str">
        <x:v>tokens/versions/latest/sass/_md-sys-color__medium-contrast.scss</x:v>
      </x:c>
      <x:c r="G5478" s="2" t="n">
        <x:v>127</x:v>
      </x:c>
      <x:c r="H5478" s="2" t="str">
        <x:v>https://github.com/material-components/material-web/blob/cbd34a8921915af94d5ef65c2a69eece41d5b4f3/tokens/versions/latest/sass/_md-sys-color__medium-contrast.scss#L127</x:v>
      </x:c>
    </x:row>
    <x:row r="5479" ht="20" customHeight="1">
      <x:c r="A5479" s="2" t="str">
        <x:v>MT-05478</x:v>
      </x:c>
      <x:c r="B5479" s="2" t="str">
        <x:v>--md-sys-color__medium-contrast-primary-fixed</x:v>
      </x:c>
      <x:c r="C5479" s="2" t="str">
        <x:v>sys</x:v>
      </x:c>
      <x:c r="D5479" s="2" t="str">
        <x:v>latest/sass</x:v>
      </x:c>
      <x:c r="E5479" s="2" t="str">
        <x:v>md-ref-palette.$primary40</x:v>
      </x:c>
      <x:c r="F5479" s="2" t="str">
        <x:v>tokens/versions/latest/sass/_md-sys-color__medium-contrast.scss</x:v>
      </x:c>
      <x:c r="G5479" s="2" t="n">
        <x:v>131</x:v>
      </x:c>
      <x:c r="H5479" s="2" t="str">
        <x:v>https://github.com/material-components/material-web/blob/cbd34a8921915af94d5ef65c2a69eece41d5b4f3/tokens/versions/latest/sass/_md-sys-color__medium-contrast.scss#L131</x:v>
      </x:c>
    </x:row>
    <x:row r="5480" ht="20" customHeight="1">
      <x:c r="A5480" s="2" t="str">
        <x:v>MT-05479</x:v>
      </x:c>
      <x:c r="B5480" s="2" t="str">
        <x:v>--md-sys-color__medium-contrast-primary-fixed-dim</x:v>
      </x:c>
      <x:c r="C5480" s="2" t="str">
        <x:v>sys</x:v>
      </x:c>
      <x:c r="D5480" s="2" t="str">
        <x:v>latest/sass</x:v>
      </x:c>
      <x:c r="E5480" s="2" t="str">
        <x:v>md-ref-palette.$primary30</x:v>
      </x:c>
      <x:c r="F5480" s="2" t="str">
        <x:v>tokens/versions/latest/sass/_md-sys-color__medium-contrast.scss</x:v>
      </x:c>
      <x:c r="G5480" s="2" t="n">
        <x:v>135</x:v>
      </x:c>
      <x:c r="H5480" s="2" t="str">
        <x:v>https://github.com/material-components/material-web/blob/cbd34a8921915af94d5ef65c2a69eece41d5b4f3/tokens/versions/latest/sass/_md-sys-color__medium-contrast.scss#L135</x:v>
      </x:c>
    </x:row>
    <x:row r="5481" ht="20" customHeight="1">
      <x:c r="A5481" s="2" t="str">
        <x:v>MT-05480</x:v>
      </x:c>
      <x:c r="B5481" s="2" t="str">
        <x:v>--md-sys-color__medium-contrast-scrim</x:v>
      </x:c>
      <x:c r="C5481" s="2" t="str">
        <x:v>sys</x:v>
      </x:c>
      <x:c r="D5481" s="2" t="str">
        <x:v>latest/sass</x:v>
      </x:c>
      <x:c r="E5481" s="2" t="str">
        <x:v>md-ref-palette.$neutral0</x:v>
      </x:c>
      <x:c r="F5481" s="2" t="str">
        <x:v>tokens/versions/latest/sass/_md-sys-color__medium-contrast.scss</x:v>
      </x:c>
      <x:c r="G5481" s="2" t="n">
        <x:v>139</x:v>
      </x:c>
      <x:c r="H5481" s="2" t="str">
        <x:v>https://github.com/material-components/material-web/blob/cbd34a8921915af94d5ef65c2a69eece41d5b4f3/tokens/versions/latest/sass/_md-sys-color__medium-contrast.scss#L139</x:v>
      </x:c>
    </x:row>
    <x:row r="5482" ht="20" customHeight="1">
      <x:c r="A5482" s="2" t="str">
        <x:v>MT-05481</x:v>
      </x:c>
      <x:c r="B5482" s="2" t="str">
        <x:v>--md-sys-color__medium-contrast-secondary</x:v>
      </x:c>
      <x:c r="C5482" s="2" t="str">
        <x:v>sys</x:v>
      </x:c>
      <x:c r="D5482" s="2" t="str">
        <x:v>latest/sass</x:v>
      </x:c>
      <x:c r="E5482" s="2" t="str">
        <x:v>md-ref-palette.$secondary30</x:v>
      </x:c>
      <x:c r="F5482" s="2" t="str">
        <x:v>tokens/versions/latest/sass/_md-sys-color__medium-contrast.scss</x:v>
      </x:c>
      <x:c r="G5482" s="2" t="n">
        <x:v>143</x:v>
      </x:c>
      <x:c r="H5482" s="2" t="str">
        <x:v>https://github.com/material-components/material-web/blob/cbd34a8921915af94d5ef65c2a69eece41d5b4f3/tokens/versions/latest/sass/_md-sys-color__medium-contrast.scss#L143</x:v>
      </x:c>
    </x:row>
    <x:row r="5483" ht="20" customHeight="1">
      <x:c r="A5483" s="2" t="str">
        <x:v>MT-05482</x:v>
      </x:c>
      <x:c r="B5483" s="2" t="str">
        <x:v>--md-sys-color__medium-contrast-secondary-container</x:v>
      </x:c>
      <x:c r="C5483" s="2" t="str">
        <x:v>sys</x:v>
      </x:c>
      <x:c r="D5483" s="2" t="str">
        <x:v>latest/sass</x:v>
      </x:c>
      <x:c r="E5483" s="2" t="str">
        <x:v>md-ref-palette.$secondary40</x:v>
      </x:c>
      <x:c r="F5483" s="2" t="str">
        <x:v>tokens/versions/latest/sass/_md-sys-color__medium-contrast.scss</x:v>
      </x:c>
      <x:c r="G5483" s="2" t="n">
        <x:v>147</x:v>
      </x:c>
      <x:c r="H5483" s="2" t="str">
        <x:v>https://github.com/material-components/material-web/blob/cbd34a8921915af94d5ef65c2a69eece41d5b4f3/tokens/versions/latest/sass/_md-sys-color__medium-contrast.scss#L147</x:v>
      </x:c>
    </x:row>
    <x:row r="5484" ht="20" customHeight="1">
      <x:c r="A5484" s="2" t="str">
        <x:v>MT-05483</x:v>
      </x:c>
      <x:c r="B5484" s="2" t="str">
        <x:v>--md-sys-color__medium-contrast-secondary-fixed</x:v>
      </x:c>
      <x:c r="C5484" s="2" t="str">
        <x:v>sys</x:v>
      </x:c>
      <x:c r="D5484" s="2" t="str">
        <x:v>latest/sass</x:v>
      </x:c>
      <x:c r="E5484" s="2" t="str">
        <x:v>md-ref-palette.$secondary40</x:v>
      </x:c>
      <x:c r="F5484" s="2" t="str">
        <x:v>tokens/versions/latest/sass/_md-sys-color__medium-contrast.scss</x:v>
      </x:c>
      <x:c r="G5484" s="2" t="n">
        <x:v>151</x:v>
      </x:c>
      <x:c r="H5484" s="2" t="str">
        <x:v>https://github.com/material-components/material-web/blob/cbd34a8921915af94d5ef65c2a69eece41d5b4f3/tokens/versions/latest/sass/_md-sys-color__medium-contrast.scss#L151</x:v>
      </x:c>
    </x:row>
    <x:row r="5485" ht="20" customHeight="1">
      <x:c r="A5485" s="2" t="str">
        <x:v>MT-05484</x:v>
      </x:c>
      <x:c r="B5485" s="2" t="str">
        <x:v>--md-sys-color__medium-contrast-secondary-fixed-dim</x:v>
      </x:c>
      <x:c r="C5485" s="2" t="str">
        <x:v>sys</x:v>
      </x:c>
      <x:c r="D5485" s="2" t="str">
        <x:v>latest/sass</x:v>
      </x:c>
      <x:c r="E5485" s="2" t="str">
        <x:v>md-ref-palette.$secondary30</x:v>
      </x:c>
      <x:c r="F5485" s="2" t="str">
        <x:v>tokens/versions/latest/sass/_md-sys-color__medium-contrast.scss</x:v>
      </x:c>
      <x:c r="G5485" s="2" t="n">
        <x:v>155</x:v>
      </x:c>
      <x:c r="H5485" s="2" t="str">
        <x:v>https://github.com/material-components/material-web/blob/cbd34a8921915af94d5ef65c2a69eece41d5b4f3/tokens/versions/latest/sass/_md-sys-color__medium-contrast.scss#L155</x:v>
      </x:c>
    </x:row>
    <x:row r="5486" ht="20" customHeight="1">
      <x:c r="A5486" s="2" t="str">
        <x:v>MT-05485</x:v>
      </x:c>
      <x:c r="B5486" s="2" t="str">
        <x:v>--md-sys-color__medium-contrast-shadow</x:v>
      </x:c>
      <x:c r="C5486" s="2" t="str">
        <x:v>sys</x:v>
      </x:c>
      <x:c r="D5486" s="2" t="str">
        <x:v>latest/sass</x:v>
      </x:c>
      <x:c r="E5486" s="2" t="str">
        <x:v>md-ref-palette.$neutral0</x:v>
      </x:c>
      <x:c r="F5486" s="2" t="str">
        <x:v>tokens/versions/latest/sass/_md-sys-color__medium-contrast.scss</x:v>
      </x:c>
      <x:c r="G5486" s="2" t="n">
        <x:v>159</x:v>
      </x:c>
      <x:c r="H5486" s="2" t="str">
        <x:v>https://github.com/material-components/material-web/blob/cbd34a8921915af94d5ef65c2a69eece41d5b4f3/tokens/versions/latest/sass/_md-sys-color__medium-contrast.scss#L159</x:v>
      </x:c>
    </x:row>
    <x:row r="5487" ht="20" customHeight="1">
      <x:c r="A5487" s="2" t="str">
        <x:v>MT-05486</x:v>
      </x:c>
      <x:c r="B5487" s="2" t="str">
        <x:v>--md-sys-color__medium-contrast-surface</x:v>
      </x:c>
      <x:c r="C5487" s="2" t="str">
        <x:v>sys</x:v>
      </x:c>
      <x:c r="D5487" s="2" t="str">
        <x:v>latest/sass</x:v>
      </x:c>
      <x:c r="E5487" s="2" t="str">
        <x:v>md-ref-palette.$neutral98</x:v>
      </x:c>
      <x:c r="F5487" s="2" t="str">
        <x:v>tokens/versions/latest/sass/_md-sys-color__medium-contrast.scss</x:v>
      </x:c>
      <x:c r="G5487" s="2" t="n">
        <x:v>163</x:v>
      </x:c>
      <x:c r="H5487" s="2" t="str">
        <x:v>https://github.com/material-components/material-web/blob/cbd34a8921915af94d5ef65c2a69eece41d5b4f3/tokens/versions/latest/sass/_md-sys-color__medium-contrast.scss#L163</x:v>
      </x:c>
    </x:row>
    <x:row r="5488" ht="20" customHeight="1">
      <x:c r="A5488" s="2" t="str">
        <x:v>MT-05487</x:v>
      </x:c>
      <x:c r="B5488" s="2" t="str">
        <x:v>--md-sys-color__medium-contrast-surface-bright</x:v>
      </x:c>
      <x:c r="C5488" s="2" t="str">
        <x:v>sys</x:v>
      </x:c>
      <x:c r="D5488" s="2" t="str">
        <x:v>latest/sass</x:v>
      </x:c>
      <x:c r="E5488" s="2" t="str">
        <x:v>md-ref-palette.$neutral98</x:v>
      </x:c>
      <x:c r="F5488" s="2" t="str">
        <x:v>tokens/versions/latest/sass/_md-sys-color__medium-contrast.scss</x:v>
      </x:c>
      <x:c r="G5488" s="2" t="n">
        <x:v>167</x:v>
      </x:c>
      <x:c r="H5488" s="2" t="str">
        <x:v>https://github.com/material-components/material-web/blob/cbd34a8921915af94d5ef65c2a69eece41d5b4f3/tokens/versions/latest/sass/_md-sys-color__medium-contrast.scss#L167</x:v>
      </x:c>
    </x:row>
    <x:row r="5489" ht="20" customHeight="1">
      <x:c r="A5489" s="2" t="str">
        <x:v>MT-05488</x:v>
      </x:c>
      <x:c r="B5489" s="2" t="str">
        <x:v>--md-sys-color__medium-contrast-surface-container</x:v>
      </x:c>
      <x:c r="C5489" s="2" t="str">
        <x:v>sys</x:v>
      </x:c>
      <x:c r="D5489" s="2" t="str">
        <x:v>latest/sass</x:v>
      </x:c>
      <x:c r="E5489" s="2" t="str">
        <x:v>md-ref-palette.$neutral94</x:v>
      </x:c>
      <x:c r="F5489" s="2" t="str">
        <x:v>tokens/versions/latest/sass/_md-sys-color__medium-contrast.scss</x:v>
      </x:c>
      <x:c r="G5489" s="2" t="n">
        <x:v>169</x:v>
      </x:c>
      <x:c r="H5489" s="2" t="str">
        <x:v>https://github.com/material-components/material-web/blob/cbd34a8921915af94d5ef65c2a69eece41d5b4f3/tokens/versions/latest/sass/_md-sys-color__medium-contrast.scss#L169</x:v>
      </x:c>
    </x:row>
    <x:row r="5490" ht="20" customHeight="1">
      <x:c r="A5490" s="2" t="str">
        <x:v>MT-05489</x:v>
      </x:c>
      <x:c r="B5490" s="2" t="str">
        <x:v>--md-sys-color__medium-contrast-surface-container-high</x:v>
      </x:c>
      <x:c r="C5490" s="2" t="str">
        <x:v>sys</x:v>
      </x:c>
      <x:c r="D5490" s="2" t="str">
        <x:v>latest/sass</x:v>
      </x:c>
      <x:c r="E5490" s="2" t="str">
        <x:v>md-ref-palette.$neutral92</x:v>
      </x:c>
      <x:c r="F5490" s="2" t="str">
        <x:v>tokens/versions/latest/sass/_md-sys-color__medium-contrast.scss</x:v>
      </x:c>
      <x:c r="G5490" s="2" t="n">
        <x:v>171</x:v>
      </x:c>
      <x:c r="H5490" s="2" t="str">
        <x:v>https://github.com/material-components/material-web/blob/cbd34a8921915af94d5ef65c2a69eece41d5b4f3/tokens/versions/latest/sass/_md-sys-color__medium-contrast.scss#L171</x:v>
      </x:c>
    </x:row>
    <x:row r="5491" ht="20" customHeight="1">
      <x:c r="A5491" s="2" t="str">
        <x:v>MT-05490</x:v>
      </x:c>
      <x:c r="B5491" s="2" t="str">
        <x:v>--md-sys-color__medium-contrast-surface-container-highest</x:v>
      </x:c>
      <x:c r="C5491" s="2" t="str">
        <x:v>sys</x:v>
      </x:c>
      <x:c r="D5491" s="2" t="str">
        <x:v>latest/sass</x:v>
      </x:c>
      <x:c r="E5491" s="2" t="str">
        <x:v>md-ref-palette.$neutral90</x:v>
      </x:c>
      <x:c r="F5491" s="2" t="str">
        <x:v>tokens/versions/latest/sass/_md-sys-color__medium-contrast.scss</x:v>
      </x:c>
      <x:c r="G5491" s="2" t="n">
        <x:v>173</x:v>
      </x:c>
      <x:c r="H5491" s="2" t="str">
        <x:v>https://github.com/material-components/material-web/blob/cbd34a8921915af94d5ef65c2a69eece41d5b4f3/tokens/versions/latest/sass/_md-sys-color__medium-contrast.scss#L173</x:v>
      </x:c>
    </x:row>
    <x:row r="5492" ht="20" customHeight="1">
      <x:c r="A5492" s="2" t="str">
        <x:v>MT-05491</x:v>
      </x:c>
      <x:c r="B5492" s="2" t="str">
        <x:v>--md-sys-color__medium-contrast-surface-container-low</x:v>
      </x:c>
      <x:c r="C5492" s="2" t="str">
        <x:v>sys</x:v>
      </x:c>
      <x:c r="D5492" s="2" t="str">
        <x:v>latest/sass</x:v>
      </x:c>
      <x:c r="E5492" s="2" t="str">
        <x:v>md-ref-palette.$neutral96</x:v>
      </x:c>
      <x:c r="F5492" s="2" t="str">
        <x:v>tokens/versions/latest/sass/_md-sys-color__medium-contrast.scss</x:v>
      </x:c>
      <x:c r="G5492" s="2" t="n">
        <x:v>175</x:v>
      </x:c>
      <x:c r="H5492" s="2" t="str">
        <x:v>https://github.com/material-components/material-web/blob/cbd34a8921915af94d5ef65c2a69eece41d5b4f3/tokens/versions/latest/sass/_md-sys-color__medium-contrast.scss#L175</x:v>
      </x:c>
    </x:row>
    <x:row r="5493" ht="20" customHeight="1">
      <x:c r="A5493" s="2" t="str">
        <x:v>MT-05492</x:v>
      </x:c>
      <x:c r="B5493" s="2" t="str">
        <x:v>--md-sys-color__medium-contrast-surface-container-lowest</x:v>
      </x:c>
      <x:c r="C5493" s="2" t="str">
        <x:v>sys</x:v>
      </x:c>
      <x:c r="D5493" s="2" t="str">
        <x:v>latest/sass</x:v>
      </x:c>
      <x:c r="E5493" s="2" t="str">
        <x:v>md-ref-palette.$neutral100</x:v>
      </x:c>
      <x:c r="F5493" s="2" t="str">
        <x:v>tokens/versions/latest/sass/_md-sys-color__medium-contrast.scss</x:v>
      </x:c>
      <x:c r="G5493" s="2" t="n">
        <x:v>177</x:v>
      </x:c>
      <x:c r="H5493" s="2" t="str">
        <x:v>https://github.com/material-components/material-web/blob/cbd34a8921915af94d5ef65c2a69eece41d5b4f3/tokens/versions/latest/sass/_md-sys-color__medium-contrast.scss#L177</x:v>
      </x:c>
    </x:row>
    <x:row r="5494" ht="20" customHeight="1">
      <x:c r="A5494" s="2" t="str">
        <x:v>MT-05493</x:v>
      </x:c>
      <x:c r="B5494" s="2" t="str">
        <x:v>--md-sys-color__medium-contrast-surface-dim</x:v>
      </x:c>
      <x:c r="C5494" s="2" t="str">
        <x:v>sys</x:v>
      </x:c>
      <x:c r="D5494" s="2" t="str">
        <x:v>latest/sass</x:v>
      </x:c>
      <x:c r="E5494" s="2" t="str">
        <x:v>md-ref-palette.$neutral87</x:v>
      </x:c>
      <x:c r="F5494" s="2" t="str">
        <x:v>tokens/versions/latest/sass/_md-sys-color__medium-contrast.scss</x:v>
      </x:c>
      <x:c r="G5494" s="2" t="n">
        <x:v>181</x:v>
      </x:c>
      <x:c r="H5494" s="2" t="str">
        <x:v>https://github.com/material-components/material-web/blob/cbd34a8921915af94d5ef65c2a69eece41d5b4f3/tokens/versions/latest/sass/_md-sys-color__medium-contrast.scss#L181</x:v>
      </x:c>
    </x:row>
    <x:row r="5495" ht="20" customHeight="1">
      <x:c r="A5495" s="2" t="str">
        <x:v>MT-05494</x:v>
      </x:c>
      <x:c r="B5495" s="2" t="str">
        <x:v>--md-sys-color__medium-contrast-surface-tint</x:v>
      </x:c>
      <x:c r="C5495" s="2" t="str">
        <x:v>sys</x:v>
      </x:c>
      <x:c r="D5495" s="2" t="str">
        <x:v>latest/sass</x:v>
      </x:c>
      <x:c r="E5495" s="2" t="str">
        <x:v>$primary</x:v>
      </x:c>
      <x:c r="F5495" s="2" t="str">
        <x:v>tokens/versions/latest/sass/_md-sys-color__medium-contrast.scss</x:v>
      </x:c>
      <x:c r="G5495" s="2" t="n">
        <x:v>205</x:v>
      </x:c>
      <x:c r="H5495" s="2" t="str">
        <x:v>https://github.com/material-components/material-web/blob/cbd34a8921915af94d5ef65c2a69eece41d5b4f3/tokens/versions/latest/sass/_md-sys-color__medium-contrast.scss#L205</x:v>
      </x:c>
    </x:row>
    <x:row r="5496" ht="20" customHeight="1">
      <x:c r="A5496" s="2" t="str">
        <x:v>MT-05495</x:v>
      </x:c>
      <x:c r="B5496" s="2" t="str">
        <x:v>--md-sys-color__medium-contrast-surface-tint-color</x:v>
      </x:c>
      <x:c r="C5496" s="2" t="str">
        <x:v>sys</x:v>
      </x:c>
      <x:c r="D5496" s="2" t="str">
        <x:v>latest/sass</x:v>
      </x:c>
      <x:c r="E5496" s="2" t="str">
        <x:v>$primary</x:v>
      </x:c>
      <x:c r="F5496" s="2" t="str">
        <x:v>tokens/versions/latest/sass/_md-sys-color__medium-contrast.scss</x:v>
      </x:c>
      <x:c r="G5496" s="2" t="n">
        <x:v>209</x:v>
      </x:c>
      <x:c r="H5496" s="2" t="str">
        <x:v>https://github.com/material-components/material-web/blob/cbd34a8921915af94d5ef65c2a69eece41d5b4f3/tokens/versions/latest/sass/_md-sys-color__medium-contrast.scss#L209</x:v>
      </x:c>
    </x:row>
    <x:row r="5497" ht="20" customHeight="1">
      <x:c r="A5497" s="2" t="str">
        <x:v>MT-05496</x:v>
      </x:c>
      <x:c r="B5497" s="2" t="str">
        <x:v>--md-sys-color__medium-contrast-surface-variant</x:v>
      </x:c>
      <x:c r="C5497" s="2" t="str">
        <x:v>sys</x:v>
      </x:c>
      <x:c r="D5497" s="2" t="str">
        <x:v>latest/sass</x:v>
      </x:c>
      <x:c r="E5497" s="2" t="str">
        <x:v>md-ref-palette.$neutral-variant90</x:v>
      </x:c>
      <x:c r="F5497" s="2" t="str">
        <x:v>tokens/versions/latest/sass/_md-sys-color__medium-contrast.scss</x:v>
      </x:c>
      <x:c r="G5497" s="2" t="n">
        <x:v>185</x:v>
      </x:c>
      <x:c r="H5497" s="2" t="str">
        <x:v>https://github.com/material-components/material-web/blob/cbd34a8921915af94d5ef65c2a69eece41d5b4f3/tokens/versions/latest/sass/_md-sys-color__medium-contrast.scss#L185</x:v>
      </x:c>
    </x:row>
    <x:row r="5498" ht="20" customHeight="1">
      <x:c r="A5498" s="2" t="str">
        <x:v>MT-05497</x:v>
      </x:c>
      <x:c r="B5498" s="2" t="str">
        <x:v>--md-sys-color__medium-contrast-tertiary</x:v>
      </x:c>
      <x:c r="C5498" s="2" t="str">
        <x:v>sys</x:v>
      </x:c>
      <x:c r="D5498" s="2" t="str">
        <x:v>latest/sass</x:v>
      </x:c>
      <x:c r="E5498" s="2" t="str">
        <x:v>md-ref-palette.$tertiary30</x:v>
      </x:c>
      <x:c r="F5498" s="2" t="str">
        <x:v>tokens/versions/latest/sass/_md-sys-color__medium-contrast.scss</x:v>
      </x:c>
      <x:c r="G5498" s="2" t="n">
        <x:v>189</x:v>
      </x:c>
      <x:c r="H5498" s="2" t="str">
        <x:v>https://github.com/material-components/material-web/blob/cbd34a8921915af94d5ef65c2a69eece41d5b4f3/tokens/versions/latest/sass/_md-sys-color__medium-contrast.scss#L189</x:v>
      </x:c>
    </x:row>
    <x:row r="5499" ht="20" customHeight="1">
      <x:c r="A5499" s="2" t="str">
        <x:v>MT-05498</x:v>
      </x:c>
      <x:c r="B5499" s="2" t="str">
        <x:v>--md-sys-color__medium-contrast-tertiary-container</x:v>
      </x:c>
      <x:c r="C5499" s="2" t="str">
        <x:v>sys</x:v>
      </x:c>
      <x:c r="D5499" s="2" t="str">
        <x:v>latest/sass</x:v>
      </x:c>
      <x:c r="E5499" s="2" t="str">
        <x:v>md-ref-palette.$tertiary40</x:v>
      </x:c>
      <x:c r="F5499" s="2" t="str">
        <x:v>tokens/versions/latest/sass/_md-sys-color__medium-contrast.scss</x:v>
      </x:c>
      <x:c r="G5499" s="2" t="n">
        <x:v>193</x:v>
      </x:c>
      <x:c r="H5499" s="2" t="str">
        <x:v>https://github.com/material-components/material-web/blob/cbd34a8921915af94d5ef65c2a69eece41d5b4f3/tokens/versions/latest/sass/_md-sys-color__medium-contrast.scss#L193</x:v>
      </x:c>
    </x:row>
    <x:row r="5500" ht="20" customHeight="1">
      <x:c r="A5500" s="2" t="str">
        <x:v>MT-05499</x:v>
      </x:c>
      <x:c r="B5500" s="2" t="str">
        <x:v>--md-sys-color__medium-contrast-tertiary-fixed</x:v>
      </x:c>
      <x:c r="C5500" s="2" t="str">
        <x:v>sys</x:v>
      </x:c>
      <x:c r="D5500" s="2" t="str">
        <x:v>latest/sass</x:v>
      </x:c>
      <x:c r="E5500" s="2" t="str">
        <x:v>md-ref-palette.$tertiary40</x:v>
      </x:c>
      <x:c r="F5500" s="2" t="str">
        <x:v>tokens/versions/latest/sass/_md-sys-color__medium-contrast.scss</x:v>
      </x:c>
      <x:c r="G5500" s="2" t="n">
        <x:v>197</x:v>
      </x:c>
      <x:c r="H5500" s="2" t="str">
        <x:v>https://github.com/material-components/material-web/blob/cbd34a8921915af94d5ef65c2a69eece41d5b4f3/tokens/versions/latest/sass/_md-sys-color__medium-contrast.scss#L197</x:v>
      </x:c>
    </x:row>
    <x:row r="5501" ht="20" customHeight="1">
      <x:c r="A5501" s="2" t="str">
        <x:v>MT-05500</x:v>
      </x:c>
      <x:c r="B5501" s="2" t="str">
        <x:v>--md-sys-color__medium-contrast-tertiary-fixed-dim</x:v>
      </x:c>
      <x:c r="C5501" s="2" t="str">
        <x:v>sys</x:v>
      </x:c>
      <x:c r="D5501" s="2" t="str">
        <x:v>latest/sass</x:v>
      </x:c>
      <x:c r="E5501" s="2" t="str">
        <x:v>md-ref-palette.$tertiary30</x:v>
      </x:c>
      <x:c r="F5501" s="2" t="str">
        <x:v>tokens/versions/latest/sass/_md-sys-color__medium-contrast.scss</x:v>
      </x:c>
      <x:c r="G5501" s="2" t="n">
        <x:v>201</x:v>
      </x:c>
      <x:c r="H5501" s="2" t="str">
        <x:v>https://github.com/material-components/material-web/blob/cbd34a8921915af94d5ef65c2a69eece41d5b4f3/tokens/versions/latest/sass/_md-sys-color__medium-contrast.scss#L201</x:v>
      </x:c>
    </x:row>
    <x:row r="5502" ht="20" customHeight="1">
      <x:c r="A5502" s="2" t="str">
        <x:v>MT-05501</x:v>
      </x:c>
      <x:c r="B5502" s="2" t="str">
        <x:v>--md-sys-elevation-level0</x:v>
      </x:c>
      <x:c r="C5502" s="2" t="str">
        <x:v>sys</x:v>
      </x:c>
      <x:c r="D5502" s="2" t="str">
        <x:v>latest/sass</x:v>
      </x:c>
      <x:c r="E5502" s="2" t="str">
        <x:v>0px</x:v>
      </x:c>
      <x:c r="F5502" s="2" t="str">
        <x:v>tokens/versions/latest/sass/_md-sys-elevation.scss</x:v>
      </x:c>
      <x:c r="G5502" s="2" t="n">
        <x:v>21</x:v>
      </x:c>
      <x:c r="H5502" s="2" t="str">
        <x:v>https://github.com/material-components/material-web/blob/cbd34a8921915af94d5ef65c2a69eece41d5b4f3/tokens/versions/latest/sass/_md-sys-elevation.scss#L21</x:v>
      </x:c>
    </x:row>
    <x:row r="5503" ht="20" customHeight="1">
      <x:c r="A5503" s="2" t="str">
        <x:v>MT-05502</x:v>
      </x:c>
      <x:c r="B5503" s="2" t="str">
        <x:v>--md-sys-elevation-level1</x:v>
      </x:c>
      <x:c r="C5503" s="2" t="str">
        <x:v>sys</x:v>
      </x:c>
      <x:c r="D5503" s="2" t="str">
        <x:v>latest/sass</x:v>
      </x:c>
      <x:c r="E5503" s="2" t="str">
        <x:v>1px</x:v>
      </x:c>
      <x:c r="F5503" s="2" t="str">
        <x:v>tokens/versions/latest/sass/_md-sys-elevation.scss</x:v>
      </x:c>
      <x:c r="G5503" s="2" t="n">
        <x:v>23</x:v>
      </x:c>
      <x:c r="H5503" s="2" t="str">
        <x:v>https://github.com/material-components/material-web/blob/cbd34a8921915af94d5ef65c2a69eece41d5b4f3/tokens/versions/latest/sass/_md-sys-elevation.scss#L23</x:v>
      </x:c>
    </x:row>
    <x:row r="5504" ht="20" customHeight="1">
      <x:c r="A5504" s="2" t="str">
        <x:v>MT-05503</x:v>
      </x:c>
      <x:c r="B5504" s="2" t="str">
        <x:v>--md-sys-elevation-level2</x:v>
      </x:c>
      <x:c r="C5504" s="2" t="str">
        <x:v>sys</x:v>
      </x:c>
      <x:c r="D5504" s="2" t="str">
        <x:v>latest/sass</x:v>
      </x:c>
      <x:c r="E5504" s="2" t="str">
        <x:v>3px</x:v>
      </x:c>
      <x:c r="F5504" s="2" t="str">
        <x:v>tokens/versions/latest/sass/_md-sys-elevation.scss</x:v>
      </x:c>
      <x:c r="G5504" s="2" t="n">
        <x:v>25</x:v>
      </x:c>
      <x:c r="H5504" s="2" t="str">
        <x:v>https://github.com/material-components/material-web/blob/cbd34a8921915af94d5ef65c2a69eece41d5b4f3/tokens/versions/latest/sass/_md-sys-elevation.scss#L25</x:v>
      </x:c>
    </x:row>
    <x:row r="5505" ht="20" customHeight="1">
      <x:c r="A5505" s="2" t="str">
        <x:v>MT-05504</x:v>
      </x:c>
      <x:c r="B5505" s="2" t="str">
        <x:v>--md-sys-elevation-level3</x:v>
      </x:c>
      <x:c r="C5505" s="2" t="str">
        <x:v>sys</x:v>
      </x:c>
      <x:c r="D5505" s="2" t="str">
        <x:v>latest/sass</x:v>
      </x:c>
      <x:c r="E5505" s="2" t="str">
        <x:v>6px</x:v>
      </x:c>
      <x:c r="F5505" s="2" t="str">
        <x:v>tokens/versions/latest/sass/_md-sys-elevation.scss</x:v>
      </x:c>
      <x:c r="G5505" s="2" t="n">
        <x:v>27</x:v>
      </x:c>
      <x:c r="H5505" s="2" t="str">
        <x:v>https://github.com/material-components/material-web/blob/cbd34a8921915af94d5ef65c2a69eece41d5b4f3/tokens/versions/latest/sass/_md-sys-elevation.scss#L27</x:v>
      </x:c>
    </x:row>
    <x:row r="5506" ht="20" customHeight="1">
      <x:c r="A5506" s="2" t="str">
        <x:v>MT-05505</x:v>
      </x:c>
      <x:c r="B5506" s="2" t="str">
        <x:v>--md-sys-elevation-level4</x:v>
      </x:c>
      <x:c r="C5506" s="2" t="str">
        <x:v>sys</x:v>
      </x:c>
      <x:c r="D5506" s="2" t="str">
        <x:v>latest/sass</x:v>
      </x:c>
      <x:c r="E5506" s="2" t="str">
        <x:v>8px</x:v>
      </x:c>
      <x:c r="F5506" s="2" t="str">
        <x:v>tokens/versions/latest/sass/_md-sys-elevation.scss</x:v>
      </x:c>
      <x:c r="G5506" s="2" t="n">
        <x:v>29</x:v>
      </x:c>
      <x:c r="H5506" s="2" t="str">
        <x:v>https://github.com/material-components/material-web/blob/cbd34a8921915af94d5ef65c2a69eece41d5b4f3/tokens/versions/latest/sass/_md-sys-elevation.scss#L29</x:v>
      </x:c>
    </x:row>
    <x:row r="5507" ht="20" customHeight="1">
      <x:c r="A5507" s="2" t="str">
        <x:v>MT-05506</x:v>
      </x:c>
      <x:c r="B5507" s="2" t="str">
        <x:v>--md-sys-elevation-level5</x:v>
      </x:c>
      <x:c r="C5507" s="2" t="str">
        <x:v>sys</x:v>
      </x:c>
      <x:c r="D5507" s="2" t="str">
        <x:v>latest/sass</x:v>
      </x:c>
      <x:c r="E5507" s="2" t="str">
        <x:v>12px</x:v>
      </x:c>
      <x:c r="F5507" s="2" t="str">
        <x:v>tokens/versions/latest/sass/_md-sys-elevation.scss</x:v>
      </x:c>
      <x:c r="G5507" s="2" t="n">
        <x:v>31</x:v>
      </x:c>
      <x:c r="H5507" s="2" t="str">
        <x:v>https://github.com/material-components/material-web/blob/cbd34a8921915af94d5ef65c2a69eece41d5b4f3/tokens/versions/latest/sass/_md-sys-elevation.scss#L31</x:v>
      </x:c>
    </x:row>
    <x:row r="5508" ht="20" customHeight="1">
      <x:c r="A5508" s="2" t="str">
        <x:v>MT-05507</x:v>
      </x:c>
      <x:c r="B5508" s="2" t="str">
        <x:v>--md-sys-elevation-surface-tint-color</x:v>
      </x:c>
      <x:c r="C5508" s="2" t="str">
        <x:v>sys</x:v>
      </x:c>
      <x:c r="D5508" s="2" t="str">
        <x:v>latest/sass</x:v>
      </x:c>
      <x:c r="E5508" s="2" t="str">
        <x:v>md-sys-color.$primary</x:v>
      </x:c>
      <x:c r="F5508" s="2" t="str">
        <x:v>tokens/versions/latest/sass/_md-sys-elevation.scss</x:v>
      </x:c>
      <x:c r="G5508" s="2" t="n">
        <x:v>35</x:v>
      </x:c>
      <x:c r="H5508" s="2" t="str">
        <x:v>https://github.com/material-components/material-web/blob/cbd34a8921915af94d5ef65c2a69eece41d5b4f3/tokens/versions/latest/sass/_md-sys-elevation.scss#L35</x:v>
      </x:c>
    </x:row>
    <x:row r="5509" ht="20" customHeight="1">
      <x:c r="A5509" s="2" t="str">
        <x:v>MT-05508</x:v>
      </x:c>
      <x:c r="B5509" s="2" t="str">
        <x:v>--md-sys-motion-duration-extra-long1</x:v>
      </x:c>
      <x:c r="C5509" s="2" t="str">
        <x:v>sys</x:v>
      </x:c>
      <x:c r="D5509" s="2" t="str">
        <x:v>latest/sass</x:v>
      </x:c>
      <x:c r="E5509" s="2" t="str">
        <x:v>700ms</x:v>
      </x:c>
      <x:c r="F5509" s="2" t="str">
        <x:v>tokens/versions/latest/sass/_md-sys-motion.scss</x:v>
      </x:c>
      <x:c r="G5509" s="2" t="n">
        <x:v>19</x:v>
      </x:c>
      <x:c r="H5509" s="2" t="str">
        <x:v>https://github.com/material-components/material-web/blob/cbd34a8921915af94d5ef65c2a69eece41d5b4f3/tokens/versions/latest/sass/_md-sys-motion.scss#L19</x:v>
      </x:c>
    </x:row>
    <x:row r="5510" ht="20" customHeight="1">
      <x:c r="A5510" s="2" t="str">
        <x:v>MT-05509</x:v>
      </x:c>
      <x:c r="B5510" s="2" t="str">
        <x:v>--md-sys-motion-duration-extra-long2</x:v>
      </x:c>
      <x:c r="C5510" s="2" t="str">
        <x:v>sys</x:v>
      </x:c>
      <x:c r="D5510" s="2" t="str">
        <x:v>latest/sass</x:v>
      </x:c>
      <x:c r="E5510" s="2" t="str">
        <x:v>800ms</x:v>
      </x:c>
      <x:c r="F5510" s="2" t="str">
        <x:v>tokens/versions/latest/sass/_md-sys-motion.scss</x:v>
      </x:c>
      <x:c r="G5510" s="2" t="n">
        <x:v>21</x:v>
      </x:c>
      <x:c r="H5510" s="2" t="str">
        <x:v>https://github.com/material-components/material-web/blob/cbd34a8921915af94d5ef65c2a69eece41d5b4f3/tokens/versions/latest/sass/_md-sys-motion.scss#L21</x:v>
      </x:c>
    </x:row>
    <x:row r="5511" ht="20" customHeight="1">
      <x:c r="A5511" s="2" t="str">
        <x:v>MT-05510</x:v>
      </x:c>
      <x:c r="B5511" s="2" t="str">
        <x:v>--md-sys-motion-duration-extra-long3</x:v>
      </x:c>
      <x:c r="C5511" s="2" t="str">
        <x:v>sys</x:v>
      </x:c>
      <x:c r="D5511" s="2" t="str">
        <x:v>latest/sass</x:v>
      </x:c>
      <x:c r="E5511" s="2" t="str">
        <x:v>900ms</x:v>
      </x:c>
      <x:c r="F5511" s="2" t="str">
        <x:v>tokens/versions/latest/sass/_md-sys-motion.scss</x:v>
      </x:c>
      <x:c r="G5511" s="2" t="n">
        <x:v>23</x:v>
      </x:c>
      <x:c r="H5511" s="2" t="str">
        <x:v>https://github.com/material-components/material-web/blob/cbd34a8921915af94d5ef65c2a69eece41d5b4f3/tokens/versions/latest/sass/_md-sys-motion.scss#L23</x:v>
      </x:c>
    </x:row>
    <x:row r="5512" ht="20" customHeight="1">
      <x:c r="A5512" s="2" t="str">
        <x:v>MT-05511</x:v>
      </x:c>
      <x:c r="B5512" s="2" t="str">
        <x:v>--md-sys-motion-duration-extra-long4</x:v>
      </x:c>
      <x:c r="C5512" s="2" t="str">
        <x:v>sys</x:v>
      </x:c>
      <x:c r="D5512" s="2" t="str">
        <x:v>latest/sass</x:v>
      </x:c>
      <x:c r="E5512" s="2" t="str">
        <x:v>1000ms</x:v>
      </x:c>
      <x:c r="F5512" s="2" t="str">
        <x:v>tokens/versions/latest/sass/_md-sys-motion.scss</x:v>
      </x:c>
      <x:c r="G5512" s="2" t="n">
        <x:v>25</x:v>
      </x:c>
      <x:c r="H5512" s="2" t="str">
        <x:v>https://github.com/material-components/material-web/blob/cbd34a8921915af94d5ef65c2a69eece41d5b4f3/tokens/versions/latest/sass/_md-sys-motion.scss#L25</x:v>
      </x:c>
    </x:row>
    <x:row r="5513" ht="20" customHeight="1">
      <x:c r="A5513" s="2" t="str">
        <x:v>MT-05512</x:v>
      </x:c>
      <x:c r="B5513" s="2" t="str">
        <x:v>--md-sys-motion-duration-long1</x:v>
      </x:c>
      <x:c r="C5513" s="2" t="str">
        <x:v>sys</x:v>
      </x:c>
      <x:c r="D5513" s="2" t="str">
        <x:v>latest/sass</x:v>
      </x:c>
      <x:c r="E5513" s="2" t="str">
        <x:v>450ms</x:v>
      </x:c>
      <x:c r="F5513" s="2" t="str">
        <x:v>tokens/versions/latest/sass/_md-sys-motion.scss</x:v>
      </x:c>
      <x:c r="G5513" s="2" t="n">
        <x:v>27</x:v>
      </x:c>
      <x:c r="H5513" s="2" t="str">
        <x:v>https://github.com/material-components/material-web/blob/cbd34a8921915af94d5ef65c2a69eece41d5b4f3/tokens/versions/latest/sass/_md-sys-motion.scss#L27</x:v>
      </x:c>
    </x:row>
    <x:row r="5514" ht="20" customHeight="1">
      <x:c r="A5514" s="2" t="str">
        <x:v>MT-05513</x:v>
      </x:c>
      <x:c r="B5514" s="2" t="str">
        <x:v>--md-sys-motion-duration-long2</x:v>
      </x:c>
      <x:c r="C5514" s="2" t="str">
        <x:v>sys</x:v>
      </x:c>
      <x:c r="D5514" s="2" t="str">
        <x:v>latest/sass</x:v>
      </x:c>
      <x:c r="E5514" s="2" t="str">
        <x:v>500ms</x:v>
      </x:c>
      <x:c r="F5514" s="2" t="str">
        <x:v>tokens/versions/latest/sass/_md-sys-motion.scss</x:v>
      </x:c>
      <x:c r="G5514" s="2" t="n">
        <x:v>29</x:v>
      </x:c>
      <x:c r="H5514" s="2" t="str">
        <x:v>https://github.com/material-components/material-web/blob/cbd34a8921915af94d5ef65c2a69eece41d5b4f3/tokens/versions/latest/sass/_md-sys-motion.scss#L29</x:v>
      </x:c>
    </x:row>
    <x:row r="5515" ht="20" customHeight="1">
      <x:c r="A5515" s="2" t="str">
        <x:v>MT-05514</x:v>
      </x:c>
      <x:c r="B5515" s="2" t="str">
        <x:v>--md-sys-motion-duration-long3</x:v>
      </x:c>
      <x:c r="C5515" s="2" t="str">
        <x:v>sys</x:v>
      </x:c>
      <x:c r="D5515" s="2" t="str">
        <x:v>latest/sass</x:v>
      </x:c>
      <x:c r="E5515" s="2" t="str">
        <x:v>550ms</x:v>
      </x:c>
      <x:c r="F5515" s="2" t="str">
        <x:v>tokens/versions/latest/sass/_md-sys-motion.scss</x:v>
      </x:c>
      <x:c r="G5515" s="2" t="n">
        <x:v>31</x:v>
      </x:c>
      <x:c r="H5515" s="2" t="str">
        <x:v>https://github.com/material-components/material-web/blob/cbd34a8921915af94d5ef65c2a69eece41d5b4f3/tokens/versions/latest/sass/_md-sys-motion.scss#L31</x:v>
      </x:c>
    </x:row>
    <x:row r="5516" ht="20" customHeight="1">
      <x:c r="A5516" s="2" t="str">
        <x:v>MT-05515</x:v>
      </x:c>
      <x:c r="B5516" s="2" t="str">
        <x:v>--md-sys-motion-duration-long4</x:v>
      </x:c>
      <x:c r="C5516" s="2" t="str">
        <x:v>sys</x:v>
      </x:c>
      <x:c r="D5516" s="2" t="str">
        <x:v>latest/sass</x:v>
      </x:c>
      <x:c r="E5516" s="2" t="str">
        <x:v>600ms</x:v>
      </x:c>
      <x:c r="F5516" s="2" t="str">
        <x:v>tokens/versions/latest/sass/_md-sys-motion.scss</x:v>
      </x:c>
      <x:c r="G5516" s="2" t="n">
        <x:v>33</x:v>
      </x:c>
      <x:c r="H5516" s="2" t="str">
        <x:v>https://github.com/material-components/material-web/blob/cbd34a8921915af94d5ef65c2a69eece41d5b4f3/tokens/versions/latest/sass/_md-sys-motion.scss#L33</x:v>
      </x:c>
    </x:row>
    <x:row r="5517" ht="20" customHeight="1">
      <x:c r="A5517" s="2" t="str">
        <x:v>MT-05516</x:v>
      </x:c>
      <x:c r="B5517" s="2" t="str">
        <x:v>--md-sys-motion-duration-medium1</x:v>
      </x:c>
      <x:c r="C5517" s="2" t="str">
        <x:v>sys</x:v>
      </x:c>
      <x:c r="D5517" s="2" t="str">
        <x:v>latest/sass</x:v>
      </x:c>
      <x:c r="E5517" s="2" t="str">
        <x:v>250ms</x:v>
      </x:c>
      <x:c r="F5517" s="2" t="str">
        <x:v>tokens/versions/latest/sass/_md-sys-motion.scss</x:v>
      </x:c>
      <x:c r="G5517" s="2" t="n">
        <x:v>35</x:v>
      </x:c>
      <x:c r="H5517" s="2" t="str">
        <x:v>https://github.com/material-components/material-web/blob/cbd34a8921915af94d5ef65c2a69eece41d5b4f3/tokens/versions/latest/sass/_md-sys-motion.scss#L35</x:v>
      </x:c>
    </x:row>
    <x:row r="5518" ht="20" customHeight="1">
      <x:c r="A5518" s="2" t="str">
        <x:v>MT-05517</x:v>
      </x:c>
      <x:c r="B5518" s="2" t="str">
        <x:v>--md-sys-motion-duration-medium2</x:v>
      </x:c>
      <x:c r="C5518" s="2" t="str">
        <x:v>sys</x:v>
      </x:c>
      <x:c r="D5518" s="2" t="str">
        <x:v>latest/sass</x:v>
      </x:c>
      <x:c r="E5518" s="2" t="str">
        <x:v>300ms</x:v>
      </x:c>
      <x:c r="F5518" s="2" t="str">
        <x:v>tokens/versions/latest/sass/_md-sys-motion.scss</x:v>
      </x:c>
      <x:c r="G5518" s="2" t="n">
        <x:v>37</x:v>
      </x:c>
      <x:c r="H5518" s="2" t="str">
        <x:v>https://github.com/material-components/material-web/blob/cbd34a8921915af94d5ef65c2a69eece41d5b4f3/tokens/versions/latest/sass/_md-sys-motion.scss#L37</x:v>
      </x:c>
    </x:row>
    <x:row r="5519" ht="20" customHeight="1">
      <x:c r="A5519" s="2" t="str">
        <x:v>MT-05518</x:v>
      </x:c>
      <x:c r="B5519" s="2" t="str">
        <x:v>--md-sys-motion-duration-medium3</x:v>
      </x:c>
      <x:c r="C5519" s="2" t="str">
        <x:v>sys</x:v>
      </x:c>
      <x:c r="D5519" s="2" t="str">
        <x:v>latest/sass</x:v>
      </x:c>
      <x:c r="E5519" s="2" t="str">
        <x:v>350ms</x:v>
      </x:c>
      <x:c r="F5519" s="2" t="str">
        <x:v>tokens/versions/latest/sass/_md-sys-motion.scss</x:v>
      </x:c>
      <x:c r="G5519" s="2" t="n">
        <x:v>39</x:v>
      </x:c>
      <x:c r="H5519" s="2" t="str">
        <x:v>https://github.com/material-components/material-web/blob/cbd34a8921915af94d5ef65c2a69eece41d5b4f3/tokens/versions/latest/sass/_md-sys-motion.scss#L39</x:v>
      </x:c>
    </x:row>
    <x:row r="5520" ht="20" customHeight="1">
      <x:c r="A5520" s="2" t="str">
        <x:v>MT-05519</x:v>
      </x:c>
      <x:c r="B5520" s="2" t="str">
        <x:v>--md-sys-motion-duration-medium4</x:v>
      </x:c>
      <x:c r="C5520" s="2" t="str">
        <x:v>sys</x:v>
      </x:c>
      <x:c r="D5520" s="2" t="str">
        <x:v>latest/sass</x:v>
      </x:c>
      <x:c r="E5520" s="2" t="str">
        <x:v>400ms</x:v>
      </x:c>
      <x:c r="F5520" s="2" t="str">
        <x:v>tokens/versions/latest/sass/_md-sys-motion.scss</x:v>
      </x:c>
      <x:c r="G5520" s="2" t="n">
        <x:v>41</x:v>
      </x:c>
      <x:c r="H5520" s="2" t="str">
        <x:v>https://github.com/material-components/material-web/blob/cbd34a8921915af94d5ef65c2a69eece41d5b4f3/tokens/versions/latest/sass/_md-sys-motion.scss#L41</x:v>
      </x:c>
    </x:row>
    <x:row r="5521" ht="20" customHeight="1">
      <x:c r="A5521" s="2" t="str">
        <x:v>MT-05520</x:v>
      </x:c>
      <x:c r="B5521" s="2" t="str">
        <x:v>--md-sys-motion-duration-short1</x:v>
      </x:c>
      <x:c r="C5521" s="2" t="str">
        <x:v>sys</x:v>
      </x:c>
      <x:c r="D5521" s="2" t="str">
        <x:v>latest/sass</x:v>
      </x:c>
      <x:c r="E5521" s="2" t="str">
        <x:v>50ms</x:v>
      </x:c>
      <x:c r="F5521" s="2" t="str">
        <x:v>tokens/versions/latest/sass/_md-sys-motion.scss</x:v>
      </x:c>
      <x:c r="G5521" s="2" t="n">
        <x:v>43</x:v>
      </x:c>
      <x:c r="H5521" s="2" t="str">
        <x:v>https://github.com/material-components/material-web/blob/cbd34a8921915af94d5ef65c2a69eece41d5b4f3/tokens/versions/latest/sass/_md-sys-motion.scss#L43</x:v>
      </x:c>
    </x:row>
    <x:row r="5522" ht="20" customHeight="1">
      <x:c r="A5522" s="2" t="str">
        <x:v>MT-05521</x:v>
      </x:c>
      <x:c r="B5522" s="2" t="str">
        <x:v>--md-sys-motion-duration-short2</x:v>
      </x:c>
      <x:c r="C5522" s="2" t="str">
        <x:v>sys</x:v>
      </x:c>
      <x:c r="D5522" s="2" t="str">
        <x:v>latest/sass</x:v>
      </x:c>
      <x:c r="E5522" s="2" t="str">
        <x:v>100ms</x:v>
      </x:c>
      <x:c r="F5522" s="2" t="str">
        <x:v>tokens/versions/latest/sass/_md-sys-motion.scss</x:v>
      </x:c>
      <x:c r="G5522" s="2" t="n">
        <x:v>45</x:v>
      </x:c>
      <x:c r="H5522" s="2" t="str">
        <x:v>https://github.com/material-components/material-web/blob/cbd34a8921915af94d5ef65c2a69eece41d5b4f3/tokens/versions/latest/sass/_md-sys-motion.scss#L45</x:v>
      </x:c>
    </x:row>
    <x:row r="5523" ht="20" customHeight="1">
      <x:c r="A5523" s="2" t="str">
        <x:v>MT-05522</x:v>
      </x:c>
      <x:c r="B5523" s="2" t="str">
        <x:v>--md-sys-motion-duration-short3</x:v>
      </x:c>
      <x:c r="C5523" s="2" t="str">
        <x:v>sys</x:v>
      </x:c>
      <x:c r="D5523" s="2" t="str">
        <x:v>latest/sass</x:v>
      </x:c>
      <x:c r="E5523" s="2" t="str">
        <x:v>150ms</x:v>
      </x:c>
      <x:c r="F5523" s="2" t="str">
        <x:v>tokens/versions/latest/sass/_md-sys-motion.scss</x:v>
      </x:c>
      <x:c r="G5523" s="2" t="n">
        <x:v>47</x:v>
      </x:c>
      <x:c r="H5523" s="2" t="str">
        <x:v>https://github.com/material-components/material-web/blob/cbd34a8921915af94d5ef65c2a69eece41d5b4f3/tokens/versions/latest/sass/_md-sys-motion.scss#L47</x:v>
      </x:c>
    </x:row>
    <x:row r="5524" ht="20" customHeight="1">
      <x:c r="A5524" s="2" t="str">
        <x:v>MT-05523</x:v>
      </x:c>
      <x:c r="B5524" s="2" t="str">
        <x:v>--md-sys-motion-duration-short4</x:v>
      </x:c>
      <x:c r="C5524" s="2" t="str">
        <x:v>sys</x:v>
      </x:c>
      <x:c r="D5524" s="2" t="str">
        <x:v>latest/sass</x:v>
      </x:c>
      <x:c r="E5524" s="2" t="str">
        <x:v>200ms</x:v>
      </x:c>
      <x:c r="F5524" s="2" t="str">
        <x:v>tokens/versions/latest/sass/_md-sys-motion.scss</x:v>
      </x:c>
      <x:c r="G5524" s="2" t="n">
        <x:v>49</x:v>
      </x:c>
      <x:c r="H5524" s="2" t="str">
        <x:v>https://github.com/material-components/material-web/blob/cbd34a8921915af94d5ef65c2a69eece41d5b4f3/tokens/versions/latest/sass/_md-sys-motion.scss#L49</x:v>
      </x:c>
    </x:row>
    <x:row r="5525" ht="20" customHeight="1">
      <x:c r="A5525" s="2" t="str">
        <x:v>MT-05524</x:v>
      </x:c>
      <x:c r="B5525" s="2" t="str">
        <x:v>--md-sys-motion-easing-emphasized</x:v>
      </x:c>
      <x:c r="C5525" s="2" t="str">
        <x:v>sys</x:v>
      </x:c>
      <x:c r="D5525" s="2" t="str">
        <x:v>latest/sass</x:v>
      </x:c>
      <x:c r="E5525" s="2" t="str">
        <x:v>$easing-standard</x:v>
      </x:c>
      <x:c r="F5525" s="2" t="str">
        <x:v>tokens/versions/latest/sass/_md-sys-motion.scss</x:v>
      </x:c>
      <x:c r="G5525" s="2" t="n">
        <x:v>107</x:v>
      </x:c>
      <x:c r="H5525" s="2" t="str">
        <x:v>https://github.com/material-components/material-web/blob/cbd34a8921915af94d5ef65c2a69eece41d5b4f3/tokens/versions/latest/sass/_md-sys-motion.scss#L107</x:v>
      </x:c>
    </x:row>
    <x:row r="5526" ht="20" customHeight="1">
      <x:c r="A5526" s="2" t="str">
        <x:v>MT-05525</x:v>
      </x:c>
      <x:c r="B5526" s="2" t="str">
        <x:v>--md-sys-motion-easing-emphasized-accelerate</x:v>
      </x:c>
      <x:c r="C5526" s="2" t="str">
        <x:v>sys</x:v>
      </x:c>
      <x:c r="D5526" s="2" t="str">
        <x:v>latest/sass</x:v>
      </x:c>
      <x:c r="E5526" s="2" t="str">
        <x:v>cubic-bezier(0.3, 0, 0.8, 0.15)</x:v>
      </x:c>
      <x:c r="F5526" s="2" t="str">
        <x:v>tokens/versions/latest/sass/_md-sys-motion.scss</x:v>
      </x:c>
      <x:c r="G5526" s="2" t="n">
        <x:v>51</x:v>
      </x:c>
      <x:c r="H5526" s="2" t="str">
        <x:v>https://github.com/material-components/material-web/blob/cbd34a8921915af94d5ef65c2a69eece41d5b4f3/tokens/versions/latest/sass/_md-sys-motion.scss#L51</x:v>
      </x:c>
    </x:row>
    <x:row r="5527" ht="20" customHeight="1">
      <x:c r="A5527" s="2" t="str">
        <x:v>MT-05526</x:v>
      </x:c>
      <x:c r="B5527" s="2" t="str">
        <x:v>--md-sys-motion-easing-emphasized-decelerate</x:v>
      </x:c>
      <x:c r="C5527" s="2" t="str">
        <x:v>sys</x:v>
      </x:c>
      <x:c r="D5527" s="2" t="str">
        <x:v>latest/sass</x:v>
      </x:c>
      <x:c r="E5527" s="2" t="str">
        <x:v>cubic-bezier(0.05, 0.7, 0.1, 1)</x:v>
      </x:c>
      <x:c r="F5527" s="2" t="str">
        <x:v>tokens/versions/latest/sass/_md-sys-motion.scss</x:v>
      </x:c>
      <x:c r="G5527" s="2" t="n">
        <x:v>53</x:v>
      </x:c>
      <x:c r="H5527" s="2" t="str">
        <x:v>https://github.com/material-components/material-web/blob/cbd34a8921915af94d5ef65c2a69eece41d5b4f3/tokens/versions/latest/sass/_md-sys-motion.scss#L53</x:v>
      </x:c>
    </x:row>
    <x:row r="5528" ht="20" customHeight="1">
      <x:c r="A5528" s="2" t="str">
        <x:v>MT-05527</x:v>
      </x:c>
      <x:c r="B5528" s="2" t="str">
        <x:v>--md-sys-motion-easing-legacy</x:v>
      </x:c>
      <x:c r="C5528" s="2" t="str">
        <x:v>sys</x:v>
      </x:c>
      <x:c r="D5528" s="2" t="str">
        <x:v>latest/sass</x:v>
      </x:c>
      <x:c r="E5528" s="2" t="str">
        <x:v>cubic-bezier(0.4, 0, 0.2, 1)</x:v>
      </x:c>
      <x:c r="F5528" s="2" t="str">
        <x:v>tokens/versions/latest/sass/_md-sys-motion.scss</x:v>
      </x:c>
      <x:c r="G5528" s="2" t="n">
        <x:v>55</x:v>
      </x:c>
      <x:c r="H5528" s="2" t="str">
        <x:v>https://github.com/material-components/material-web/blob/cbd34a8921915af94d5ef65c2a69eece41d5b4f3/tokens/versions/latest/sass/_md-sys-motion.scss#L55</x:v>
      </x:c>
    </x:row>
    <x:row r="5529" ht="20" customHeight="1">
      <x:c r="A5529" s="2" t="str">
        <x:v>MT-05528</x:v>
      </x:c>
      <x:c r="B5529" s="2" t="str">
        <x:v>--md-sys-motion-easing-legacy-accelerate</x:v>
      </x:c>
      <x:c r="C5529" s="2" t="str">
        <x:v>sys</x:v>
      </x:c>
      <x:c r="D5529" s="2" t="str">
        <x:v>latest/sass</x:v>
      </x:c>
      <x:c r="E5529" s="2" t="str">
        <x:v>cubic-bezier(0.4, 0, 1, 1)</x:v>
      </x:c>
      <x:c r="F5529" s="2" t="str">
        <x:v>tokens/versions/latest/sass/_md-sys-motion.scss</x:v>
      </x:c>
      <x:c r="G5529" s="2" t="n">
        <x:v>57</x:v>
      </x:c>
      <x:c r="H5529" s="2" t="str">
        <x:v>https://github.com/material-components/material-web/blob/cbd34a8921915af94d5ef65c2a69eece41d5b4f3/tokens/versions/latest/sass/_md-sys-motion.scss#L57</x:v>
      </x:c>
    </x:row>
    <x:row r="5530" ht="20" customHeight="1">
      <x:c r="A5530" s="2" t="str">
        <x:v>MT-05529</x:v>
      </x:c>
      <x:c r="B5530" s="2" t="str">
        <x:v>--md-sys-motion-easing-legacy-decelerate</x:v>
      </x:c>
      <x:c r="C5530" s="2" t="str">
        <x:v>sys</x:v>
      </x:c>
      <x:c r="D5530" s="2" t="str">
        <x:v>latest/sass</x:v>
      </x:c>
      <x:c r="E5530" s="2" t="str">
        <x:v>cubic-bezier(0, 0, 0.2, 1)</x:v>
      </x:c>
      <x:c r="F5530" s="2" t="str">
        <x:v>tokens/versions/latest/sass/_md-sys-motion.scss</x:v>
      </x:c>
      <x:c r="G5530" s="2" t="n">
        <x:v>59</x:v>
      </x:c>
      <x:c r="H5530" s="2" t="str">
        <x:v>https://github.com/material-components/material-web/blob/cbd34a8921915af94d5ef65c2a69eece41d5b4f3/tokens/versions/latest/sass/_md-sys-motion.scss#L59</x:v>
      </x:c>
    </x:row>
    <x:row r="5531" ht="20" customHeight="1">
      <x:c r="A5531" s="2" t="str">
        <x:v>MT-05530</x:v>
      </x:c>
      <x:c r="B5531" s="2" t="str">
        <x:v>--md-sys-motion-easing-linear</x:v>
      </x:c>
      <x:c r="C5531" s="2" t="str">
        <x:v>sys</x:v>
      </x:c>
      <x:c r="D5531" s="2" t="str">
        <x:v>latest/sass</x:v>
      </x:c>
      <x:c r="E5531" s="2" t="str">
        <x:v>cubic-bezier(0, 0, 1, 1)</x:v>
      </x:c>
      <x:c r="F5531" s="2" t="str">
        <x:v>tokens/versions/latest/sass/_md-sys-motion.scss</x:v>
      </x:c>
      <x:c r="G5531" s="2" t="n">
        <x:v>61</x:v>
      </x:c>
      <x:c r="H5531" s="2" t="str">
        <x:v>https://github.com/material-components/material-web/blob/cbd34a8921915af94d5ef65c2a69eece41d5b4f3/tokens/versions/latest/sass/_md-sys-motion.scss#L61</x:v>
      </x:c>
    </x:row>
    <x:row r="5532" ht="20" customHeight="1">
      <x:c r="A5532" s="2" t="str">
        <x:v>MT-05531</x:v>
      </x:c>
      <x:c r="B5532" s="2" t="str">
        <x:v>--md-sys-motion-easing-standard</x:v>
      </x:c>
      <x:c r="C5532" s="2" t="str">
        <x:v>sys</x:v>
      </x:c>
      <x:c r="D5532" s="2" t="str">
        <x:v>latest/sass</x:v>
      </x:c>
      <x:c r="E5532" s="2" t="str">
        <x:v>cubic-bezier(0.2, 0, 0, 1)</x:v>
      </x:c>
      <x:c r="F5532" s="2" t="str">
        <x:v>tokens/versions/latest/sass/_md-sys-motion.scss</x:v>
      </x:c>
      <x:c r="G5532" s="2" t="n">
        <x:v>63</x:v>
      </x:c>
      <x:c r="H5532" s="2" t="str">
        <x:v>https://github.com/material-components/material-web/blob/cbd34a8921915af94d5ef65c2a69eece41d5b4f3/tokens/versions/latest/sass/_md-sys-motion.scss#L63</x:v>
      </x:c>
    </x:row>
    <x:row r="5533" ht="20" customHeight="1">
      <x:c r="A5533" s="2" t="str">
        <x:v>MT-05532</x:v>
      </x:c>
      <x:c r="B5533" s="2" t="str">
        <x:v>--md-sys-motion-easing-standard-accelerate</x:v>
      </x:c>
      <x:c r="C5533" s="2" t="str">
        <x:v>sys</x:v>
      </x:c>
      <x:c r="D5533" s="2" t="str">
        <x:v>latest/sass</x:v>
      </x:c>
      <x:c r="E5533" s="2" t="str">
        <x:v>cubic-bezier(0.3, 0, 1, 1)</x:v>
      </x:c>
      <x:c r="F5533" s="2" t="str">
        <x:v>tokens/versions/latest/sass/_md-sys-motion.scss</x:v>
      </x:c>
      <x:c r="G5533" s="2" t="n">
        <x:v>65</x:v>
      </x:c>
      <x:c r="H5533" s="2" t="str">
        <x:v>https://github.com/material-components/material-web/blob/cbd34a8921915af94d5ef65c2a69eece41d5b4f3/tokens/versions/latest/sass/_md-sys-motion.scss#L65</x:v>
      </x:c>
    </x:row>
    <x:row r="5534" ht="20" customHeight="1">
      <x:c r="A5534" s="2" t="str">
        <x:v>MT-05533</x:v>
      </x:c>
      <x:c r="B5534" s="2" t="str">
        <x:v>--md-sys-motion-easing-standard-decelerate</x:v>
      </x:c>
      <x:c r="C5534" s="2" t="str">
        <x:v>sys</x:v>
      </x:c>
      <x:c r="D5534" s="2" t="str">
        <x:v>latest/sass</x:v>
      </x:c>
      <x:c r="E5534" s="2" t="str">
        <x:v>cubic-bezier(0, 0, 0, 1)</x:v>
      </x:c>
      <x:c r="F5534" s="2" t="str">
        <x:v>tokens/versions/latest/sass/_md-sys-motion.scss</x:v>
      </x:c>
      <x:c r="G5534" s="2" t="n">
        <x:v>67</x:v>
      </x:c>
      <x:c r="H5534" s="2" t="str">
        <x:v>https://github.com/material-components/material-web/blob/cbd34a8921915af94d5ef65c2a69eece41d5b4f3/tokens/versions/latest/sass/_md-sys-motion.scss#L67</x:v>
      </x:c>
    </x:row>
    <x:row r="5535" ht="20" customHeight="1">
      <x:c r="A5535" s="2" t="str">
        <x:v>MT-05534</x:v>
      </x:c>
      <x:c r="B5535" s="2" t="str">
        <x:v>--md-sys-motion-path</x:v>
      </x:c>
      <x:c r="C5535" s="2" t="str">
        <x:v>sys</x:v>
      </x:c>
      <x:c r="D5535" s="2" t="str">
        <x:v>latest/sass</x:v>
      </x:c>
      <x:c r="E5535" s="2" t="str">
        <x:v>/* Type "motion_path" is not supported. */ null</x:v>
      </x:c>
      <x:c r="F5535" s="2" t="str">
        <x:v>tokens/versions/latest/sass/_md-sys-motion.scss</x:v>
      </x:c>
      <x:c r="G5535" s="2" t="n">
        <x:v>69</x:v>
      </x:c>
      <x:c r="H5535" s="2" t="str">
        <x:v>https://github.com/material-components/material-web/blob/cbd34a8921915af94d5ef65c2a69eece41d5b4f3/tokens/versions/latest/sass/_md-sys-motion.scss#L69</x:v>
      </x:c>
    </x:row>
    <x:row r="5536" ht="20" customHeight="1">
      <x:c r="A5536" s="2" t="str">
        <x:v>MT-05535</x:v>
      </x:c>
      <x:c r="B5536" s="2" t="str">
        <x:v>--md-sys-motion-spring-default-effects</x:v>
      </x:c>
      <x:c r="C5536" s="2" t="str">
        <x:v>sys</x:v>
      </x:c>
      <x:c r="D5536" s="2" t="str">
        <x:v>latest/sass</x:v>
      </x:c>
      <x:c r="E5536" s="2" t="str">
        <x:v>/* Type "custom_composite" is not supported. */ null</x:v>
      </x:c>
      <x:c r="F5536" s="2" t="str">
        <x:v>tokens/versions/latest/sass/_md-sys-motion.scss</x:v>
      </x:c>
      <x:c r="G5536" s="2" t="n">
        <x:v>71</x:v>
      </x:c>
      <x:c r="H5536" s="2" t="str">
        <x:v>https://github.com/material-components/material-web/blob/cbd34a8921915af94d5ef65c2a69eece41d5b4f3/tokens/versions/latest/sass/_md-sys-motion.scss#L71</x:v>
      </x:c>
    </x:row>
    <x:row r="5537" ht="20" customHeight="1">
      <x:c r="A5537" s="2" t="str">
        <x:v>MT-05536</x:v>
      </x:c>
      <x:c r="B5537" s="2" t="str">
        <x:v>--md-sys-motion-spring-default-effects-damping</x:v>
      </x:c>
      <x:c r="C5537" s="2" t="str">
        <x:v>sys</x:v>
      </x:c>
      <x:c r="D5537" s="2" t="str">
        <x:v>latest/sass</x:v>
      </x:c>
      <x:c r="E5537" s="2" t="str">
        <x:v>1</x:v>
      </x:c>
      <x:c r="F5537" s="2" t="str">
        <x:v>tokens/versions/latest/sass/_md-sys-motion.scss</x:v>
      </x:c>
      <x:c r="G5537" s="2" t="n">
        <x:v>73</x:v>
      </x:c>
      <x:c r="H5537" s="2" t="str">
        <x:v>https://github.com/material-components/material-web/blob/cbd34a8921915af94d5ef65c2a69eece41d5b4f3/tokens/versions/latest/sass/_md-sys-motion.scss#L73</x:v>
      </x:c>
    </x:row>
    <x:row r="5538" ht="20" customHeight="1">
      <x:c r="A5538" s="2" t="str">
        <x:v>MT-05537</x:v>
      </x:c>
      <x:c r="B5538" s="2" t="str">
        <x:v>--md-sys-motion-spring-default-effects-stiffness</x:v>
      </x:c>
      <x:c r="C5538" s="2" t="str">
        <x:v>sys</x:v>
      </x:c>
      <x:c r="D5538" s="2" t="str">
        <x:v>latest/sass</x:v>
      </x:c>
      <x:c r="E5538" s="2" t="str">
        <x:v>1600</x:v>
      </x:c>
      <x:c r="F5538" s="2" t="str">
        <x:v>tokens/versions/latest/sass/_md-sys-motion.scss</x:v>
      </x:c>
      <x:c r="G5538" s="2" t="n">
        <x:v>75</x:v>
      </x:c>
      <x:c r="H5538" s="2" t="str">
        <x:v>https://github.com/material-components/material-web/blob/cbd34a8921915af94d5ef65c2a69eece41d5b4f3/tokens/versions/latest/sass/_md-sys-motion.scss#L75</x:v>
      </x:c>
    </x:row>
    <x:row r="5539" ht="20" customHeight="1">
      <x:c r="A5539" s="2" t="str">
        <x:v>MT-05538</x:v>
      </x:c>
      <x:c r="B5539" s="2" t="str">
        <x:v>--md-sys-motion-spring-default-spatial</x:v>
      </x:c>
      <x:c r="C5539" s="2" t="str">
        <x:v>sys</x:v>
      </x:c>
      <x:c r="D5539" s="2" t="str">
        <x:v>latest/sass</x:v>
      </x:c>
      <x:c r="E5539" s="2" t="str">
        <x:v>/* Type "custom_composite" is not supported. */ null</x:v>
      </x:c>
      <x:c r="F5539" s="2" t="str">
        <x:v>tokens/versions/latest/sass/_md-sys-motion.scss</x:v>
      </x:c>
      <x:c r="G5539" s="2" t="n">
        <x:v>77</x:v>
      </x:c>
      <x:c r="H5539" s="2" t="str">
        <x:v>https://github.com/material-components/material-web/blob/cbd34a8921915af94d5ef65c2a69eece41d5b4f3/tokens/versions/latest/sass/_md-sys-motion.scss#L77</x:v>
      </x:c>
    </x:row>
    <x:row r="5540" ht="20" customHeight="1">
      <x:c r="A5540" s="2" t="str">
        <x:v>MT-05539</x:v>
      </x:c>
      <x:c r="B5540" s="2" t="str">
        <x:v>--md-sys-motion-spring-default-spatial-damping</x:v>
      </x:c>
      <x:c r="C5540" s="2" t="str">
        <x:v>sys</x:v>
      </x:c>
      <x:c r="D5540" s="2" t="str">
        <x:v>latest/sass</x:v>
      </x:c>
      <x:c r="E5540" s="2" t="str">
        <x:v>0.9</x:v>
      </x:c>
      <x:c r="F5540" s="2" t="str">
        <x:v>tokens/versions/latest/sass/_md-sys-motion.scss</x:v>
      </x:c>
      <x:c r="G5540" s="2" t="n">
        <x:v>79</x:v>
      </x:c>
      <x:c r="H5540" s="2" t="str">
        <x:v>https://github.com/material-components/material-web/blob/cbd34a8921915af94d5ef65c2a69eece41d5b4f3/tokens/versions/latest/sass/_md-sys-motion.scss#L79</x:v>
      </x:c>
    </x:row>
    <x:row r="5541" ht="20" customHeight="1">
      <x:c r="A5541" s="2" t="str">
        <x:v>MT-05540</x:v>
      </x:c>
      <x:c r="B5541" s="2" t="str">
        <x:v>--md-sys-motion-spring-default-spatial-stiffness</x:v>
      </x:c>
      <x:c r="C5541" s="2" t="str">
        <x:v>sys</x:v>
      </x:c>
      <x:c r="D5541" s="2" t="str">
        <x:v>latest/sass</x:v>
      </x:c>
      <x:c r="E5541" s="2" t="str">
        <x:v>700</x:v>
      </x:c>
      <x:c r="F5541" s="2" t="str">
        <x:v>tokens/versions/latest/sass/_md-sys-motion.scss</x:v>
      </x:c>
      <x:c r="G5541" s="2" t="n">
        <x:v>81</x:v>
      </x:c>
      <x:c r="H5541" s="2" t="str">
        <x:v>https://github.com/material-components/material-web/blob/cbd34a8921915af94d5ef65c2a69eece41d5b4f3/tokens/versions/latest/sass/_md-sys-motion.scss#L81</x:v>
      </x:c>
    </x:row>
    <x:row r="5542" ht="20" customHeight="1">
      <x:c r="A5542" s="2" t="str">
        <x:v>MT-05541</x:v>
      </x:c>
      <x:c r="B5542" s="2" t="str">
        <x:v>--md-sys-motion-spring-fast-effects</x:v>
      </x:c>
      <x:c r="C5542" s="2" t="str">
        <x:v>sys</x:v>
      </x:c>
      <x:c r="D5542" s="2" t="str">
        <x:v>latest/sass</x:v>
      </x:c>
      <x:c r="E5542" s="2" t="str">
        <x:v>/* Type "custom_composite" is not supported. */ null</x:v>
      </x:c>
      <x:c r="F5542" s="2" t="str">
        <x:v>tokens/versions/latest/sass/_md-sys-motion.scss</x:v>
      </x:c>
      <x:c r="G5542" s="2" t="n">
        <x:v>83</x:v>
      </x:c>
      <x:c r="H5542" s="2" t="str">
        <x:v>https://github.com/material-components/material-web/blob/cbd34a8921915af94d5ef65c2a69eece41d5b4f3/tokens/versions/latest/sass/_md-sys-motion.scss#L83</x:v>
      </x:c>
    </x:row>
    <x:row r="5543" ht="20" customHeight="1">
      <x:c r="A5543" s="2" t="str">
        <x:v>MT-05542</x:v>
      </x:c>
      <x:c r="B5543" s="2" t="str">
        <x:v>--md-sys-motion-spring-fast-effects-damping</x:v>
      </x:c>
      <x:c r="C5543" s="2" t="str">
        <x:v>sys</x:v>
      </x:c>
      <x:c r="D5543" s="2" t="str">
        <x:v>latest/sass</x:v>
      </x:c>
      <x:c r="E5543" s="2" t="str">
        <x:v>1</x:v>
      </x:c>
      <x:c r="F5543" s="2" t="str">
        <x:v>tokens/versions/latest/sass/_md-sys-motion.scss</x:v>
      </x:c>
      <x:c r="G5543" s="2" t="n">
        <x:v>85</x:v>
      </x:c>
      <x:c r="H5543" s="2" t="str">
        <x:v>https://github.com/material-components/material-web/blob/cbd34a8921915af94d5ef65c2a69eece41d5b4f3/tokens/versions/latest/sass/_md-sys-motion.scss#L85</x:v>
      </x:c>
    </x:row>
    <x:row r="5544" ht="20" customHeight="1">
      <x:c r="A5544" s="2" t="str">
        <x:v>MT-05543</x:v>
      </x:c>
      <x:c r="B5544" s="2" t="str">
        <x:v>--md-sys-motion-spring-fast-effects-stiffness</x:v>
      </x:c>
      <x:c r="C5544" s="2" t="str">
        <x:v>sys</x:v>
      </x:c>
      <x:c r="D5544" s="2" t="str">
        <x:v>latest/sass</x:v>
      </x:c>
      <x:c r="E5544" s="2" t="str">
        <x:v>3800</x:v>
      </x:c>
      <x:c r="F5544" s="2" t="str">
        <x:v>tokens/versions/latest/sass/_md-sys-motion.scss</x:v>
      </x:c>
      <x:c r="G5544" s="2" t="n">
        <x:v>87</x:v>
      </x:c>
      <x:c r="H5544" s="2" t="str">
        <x:v>https://github.com/material-components/material-web/blob/cbd34a8921915af94d5ef65c2a69eece41d5b4f3/tokens/versions/latest/sass/_md-sys-motion.scss#L87</x:v>
      </x:c>
    </x:row>
    <x:row r="5545" ht="20" customHeight="1">
      <x:c r="A5545" s="2" t="str">
        <x:v>MT-05544</x:v>
      </x:c>
      <x:c r="B5545" s="2" t="str">
        <x:v>--md-sys-motion-spring-fast-spatial</x:v>
      </x:c>
      <x:c r="C5545" s="2" t="str">
        <x:v>sys</x:v>
      </x:c>
      <x:c r="D5545" s="2" t="str">
        <x:v>latest/sass</x:v>
      </x:c>
      <x:c r="E5545" s="2" t="str">
        <x:v>/* Type "custom_composite" is not supported. */ null</x:v>
      </x:c>
      <x:c r="F5545" s="2" t="str">
        <x:v>tokens/versions/latest/sass/_md-sys-motion.scss</x:v>
      </x:c>
      <x:c r="G5545" s="2" t="n">
        <x:v>89</x:v>
      </x:c>
      <x:c r="H5545" s="2" t="str">
        <x:v>https://github.com/material-components/material-web/blob/cbd34a8921915af94d5ef65c2a69eece41d5b4f3/tokens/versions/latest/sass/_md-sys-motion.scss#L89</x:v>
      </x:c>
    </x:row>
    <x:row r="5546" ht="20" customHeight="1">
      <x:c r="A5546" s="2" t="str">
        <x:v>MT-05545</x:v>
      </x:c>
      <x:c r="B5546" s="2" t="str">
        <x:v>--md-sys-motion-spring-fast-spatial-damping</x:v>
      </x:c>
      <x:c r="C5546" s="2" t="str">
        <x:v>sys</x:v>
      </x:c>
      <x:c r="D5546" s="2" t="str">
        <x:v>latest/sass</x:v>
      </x:c>
      <x:c r="E5546" s="2" t="str">
        <x:v>0.9</x:v>
      </x:c>
      <x:c r="F5546" s="2" t="str">
        <x:v>tokens/versions/latest/sass/_md-sys-motion.scss</x:v>
      </x:c>
      <x:c r="G5546" s="2" t="n">
        <x:v>91</x:v>
      </x:c>
      <x:c r="H5546" s="2" t="str">
        <x:v>https://github.com/material-components/material-web/blob/cbd34a8921915af94d5ef65c2a69eece41d5b4f3/tokens/versions/latest/sass/_md-sys-motion.scss#L91</x:v>
      </x:c>
    </x:row>
    <x:row r="5547" ht="20" customHeight="1">
      <x:c r="A5547" s="2" t="str">
        <x:v>MT-05546</x:v>
      </x:c>
      <x:c r="B5547" s="2" t="str">
        <x:v>--md-sys-motion-spring-fast-spatial-stiffness</x:v>
      </x:c>
      <x:c r="C5547" s="2" t="str">
        <x:v>sys</x:v>
      </x:c>
      <x:c r="D5547" s="2" t="str">
        <x:v>latest/sass</x:v>
      </x:c>
      <x:c r="E5547" s="2" t="str">
        <x:v>1400</x:v>
      </x:c>
      <x:c r="F5547" s="2" t="str">
        <x:v>tokens/versions/latest/sass/_md-sys-motion.scss</x:v>
      </x:c>
      <x:c r="G5547" s="2" t="n">
        <x:v>93</x:v>
      </x:c>
      <x:c r="H5547" s="2" t="str">
        <x:v>https://github.com/material-components/material-web/blob/cbd34a8921915af94d5ef65c2a69eece41d5b4f3/tokens/versions/latest/sass/_md-sys-motion.scss#L93</x:v>
      </x:c>
    </x:row>
    <x:row r="5548" ht="20" customHeight="1">
      <x:c r="A5548" s="2" t="str">
        <x:v>MT-05547</x:v>
      </x:c>
      <x:c r="B5548" s="2" t="str">
        <x:v>--md-sys-motion-spring-slow-effects</x:v>
      </x:c>
      <x:c r="C5548" s="2" t="str">
        <x:v>sys</x:v>
      </x:c>
      <x:c r="D5548" s="2" t="str">
        <x:v>latest/sass</x:v>
      </x:c>
      <x:c r="E5548" s="2" t="str">
        <x:v>/* Type "custom_composite" is not supported. */ null</x:v>
      </x:c>
      <x:c r="F5548" s="2" t="str">
        <x:v>tokens/versions/latest/sass/_md-sys-motion.scss</x:v>
      </x:c>
      <x:c r="G5548" s="2" t="n">
        <x:v>95</x:v>
      </x:c>
      <x:c r="H5548" s="2" t="str">
        <x:v>https://github.com/material-components/material-web/blob/cbd34a8921915af94d5ef65c2a69eece41d5b4f3/tokens/versions/latest/sass/_md-sys-motion.scss#L95</x:v>
      </x:c>
    </x:row>
    <x:row r="5549" ht="20" customHeight="1">
      <x:c r="A5549" s="2" t="str">
        <x:v>MT-05548</x:v>
      </x:c>
      <x:c r="B5549" s="2" t="str">
        <x:v>--md-sys-motion-spring-slow-effects-damping</x:v>
      </x:c>
      <x:c r="C5549" s="2" t="str">
        <x:v>sys</x:v>
      </x:c>
      <x:c r="D5549" s="2" t="str">
        <x:v>latest/sass</x:v>
      </x:c>
      <x:c r="E5549" s="2" t="str">
        <x:v>1</x:v>
      </x:c>
      <x:c r="F5549" s="2" t="str">
        <x:v>tokens/versions/latest/sass/_md-sys-motion.scss</x:v>
      </x:c>
      <x:c r="G5549" s="2" t="n">
        <x:v>97</x:v>
      </x:c>
      <x:c r="H5549" s="2" t="str">
        <x:v>https://github.com/material-components/material-web/blob/cbd34a8921915af94d5ef65c2a69eece41d5b4f3/tokens/versions/latest/sass/_md-sys-motion.scss#L97</x:v>
      </x:c>
    </x:row>
    <x:row r="5550" ht="20" customHeight="1">
      <x:c r="A5550" s="2" t="str">
        <x:v>MT-05549</x:v>
      </x:c>
      <x:c r="B5550" s="2" t="str">
        <x:v>--md-sys-motion-spring-slow-effects-stiffness</x:v>
      </x:c>
      <x:c r="C5550" s="2" t="str">
        <x:v>sys</x:v>
      </x:c>
      <x:c r="D5550" s="2" t="str">
        <x:v>latest/sass</x:v>
      </x:c>
      <x:c r="E5550" s="2" t="str">
        <x:v>800</x:v>
      </x:c>
      <x:c r="F5550" s="2" t="str">
        <x:v>tokens/versions/latest/sass/_md-sys-motion.scss</x:v>
      </x:c>
      <x:c r="G5550" s="2" t="n">
        <x:v>99</x:v>
      </x:c>
      <x:c r="H5550" s="2" t="str">
        <x:v>https://github.com/material-components/material-web/blob/cbd34a8921915af94d5ef65c2a69eece41d5b4f3/tokens/versions/latest/sass/_md-sys-motion.scss#L99</x:v>
      </x:c>
    </x:row>
    <x:row r="5551" ht="20" customHeight="1">
      <x:c r="A5551" s="2" t="str">
        <x:v>MT-05550</x:v>
      </x:c>
      <x:c r="B5551" s="2" t="str">
        <x:v>--md-sys-motion-spring-slow-spatial</x:v>
      </x:c>
      <x:c r="C5551" s="2" t="str">
        <x:v>sys</x:v>
      </x:c>
      <x:c r="D5551" s="2" t="str">
        <x:v>latest/sass</x:v>
      </x:c>
      <x:c r="E5551" s="2" t="str">
        <x:v>/* Type "custom_composite" is not supported. */ null</x:v>
      </x:c>
      <x:c r="F5551" s="2" t="str">
        <x:v>tokens/versions/latest/sass/_md-sys-motion.scss</x:v>
      </x:c>
      <x:c r="G5551" s="2" t="n">
        <x:v>101</x:v>
      </x:c>
      <x:c r="H5551" s="2" t="str">
        <x:v>https://github.com/material-components/material-web/blob/cbd34a8921915af94d5ef65c2a69eece41d5b4f3/tokens/versions/latest/sass/_md-sys-motion.scss#L101</x:v>
      </x:c>
    </x:row>
    <x:row r="5552" ht="20" customHeight="1">
      <x:c r="A5552" s="2" t="str">
        <x:v>MT-05551</x:v>
      </x:c>
      <x:c r="B5552" s="2" t="str">
        <x:v>--md-sys-motion-spring-slow-spatial-damping</x:v>
      </x:c>
      <x:c r="C5552" s="2" t="str">
        <x:v>sys</x:v>
      </x:c>
      <x:c r="D5552" s="2" t="str">
        <x:v>latest/sass</x:v>
      </x:c>
      <x:c r="E5552" s="2" t="str">
        <x:v>0.9</x:v>
      </x:c>
      <x:c r="F5552" s="2" t="str">
        <x:v>tokens/versions/latest/sass/_md-sys-motion.scss</x:v>
      </x:c>
      <x:c r="G5552" s="2" t="n">
        <x:v>103</x:v>
      </x:c>
      <x:c r="H5552" s="2" t="str">
        <x:v>https://github.com/material-components/material-web/blob/cbd34a8921915af94d5ef65c2a69eece41d5b4f3/tokens/versions/latest/sass/_md-sys-motion.scss#L103</x:v>
      </x:c>
    </x:row>
    <x:row r="5553" ht="20" customHeight="1">
      <x:c r="A5553" s="2" t="str">
        <x:v>MT-05552</x:v>
      </x:c>
      <x:c r="B5553" s="2" t="str">
        <x:v>--md-sys-motion-spring-slow-spatial-stiffness</x:v>
      </x:c>
      <x:c r="C5553" s="2" t="str">
        <x:v>sys</x:v>
      </x:c>
      <x:c r="D5553" s="2" t="str">
        <x:v>latest/sass</x:v>
      </x:c>
      <x:c r="E5553" s="2" t="str">
        <x:v>300</x:v>
      </x:c>
      <x:c r="F5553" s="2" t="str">
        <x:v>tokens/versions/latest/sass/_md-sys-motion.scss</x:v>
      </x:c>
      <x:c r="G5553" s="2" t="n">
        <x:v>105</x:v>
      </x:c>
      <x:c r="H5553" s="2" t="str">
        <x:v>https://github.com/material-components/material-web/blob/cbd34a8921915af94d5ef65c2a69eece41d5b4f3/tokens/versions/latest/sass/_md-sys-motion.scss#L105</x:v>
      </x:c>
    </x:row>
    <x:row r="5554" ht="20" customHeight="1">
      <x:c r="A5554" s="2" t="str">
        <x:v>MT-05553</x:v>
      </x:c>
      <x:c r="B5554" s="2" t="str">
        <x:v>--md-sys-shape-corner-extra-extra-large</x:v>
      </x:c>
      <x:c r="C5554" s="2" t="str">
        <x:v>sys</x:v>
      </x:c>
      <x:c r="D5554" s="2" t="str">
        <x:v>latest/sass</x:v>
      </x:c>
      <x:c r="E5554" s="2" t="str">
        <x:v>48px</x:v>
      </x:c>
      <x:c r="F5554" s="2" t="str">
        <x:v>tokens/versions/latest/sass/_md-sys-shape.scss</x:v>
      </x:c>
      <x:c r="G5554" s="2" t="n">
        <x:v>37</x:v>
      </x:c>
      <x:c r="H5554" s="2" t="str">
        <x:v>https://github.com/material-components/material-web/blob/cbd34a8921915af94d5ef65c2a69eece41d5b4f3/tokens/versions/latest/sass/_md-sys-shape.scss#L37</x:v>
      </x:c>
    </x:row>
    <x:row r="5555" ht="20" customHeight="1">
      <x:c r="A5555" s="2" t="str">
        <x:v>MT-05554</x:v>
      </x:c>
      <x:c r="B5555" s="2" t="str">
        <x:v>--md-sys-shape-corner-extra-large</x:v>
      </x:c>
      <x:c r="C5555" s="2" t="str">
        <x:v>sys</x:v>
      </x:c>
      <x:c r="D5555" s="2" t="str">
        <x:v>latest/sass</x:v>
      </x:c>
      <x:c r="E5555" s="2" t="str">
        <x:v>28px</x:v>
      </x:c>
      <x:c r="F5555" s="2" t="str">
        <x:v>tokens/versions/latest/sass/_md-sys-shape.scss</x:v>
      </x:c>
      <x:c r="G5555" s="2" t="n">
        <x:v>39</x:v>
      </x:c>
      <x:c r="H5555" s="2" t="str">
        <x:v>https://github.com/material-components/material-web/blob/cbd34a8921915af94d5ef65c2a69eece41d5b4f3/tokens/versions/latest/sass/_md-sys-shape.scss#L39</x:v>
      </x:c>
    </x:row>
    <x:row r="5556" ht="20" customHeight="1">
      <x:c r="A5556" s="2" t="str">
        <x:v>MT-05555</x:v>
      </x:c>
      <x:c r="B5556" s="2" t="str">
        <x:v>--md-sys-shape-corner-extra-large-increased</x:v>
      </x:c>
      <x:c r="C5556" s="2" t="str">
        <x:v>sys</x:v>
      </x:c>
      <x:c r="D5556" s="2" t="str">
        <x:v>latest/sass</x:v>
      </x:c>
      <x:c r="E5556" s="2" t="str">
        <x:v>32px</x:v>
      </x:c>
      <x:c r="F5556" s="2" t="str">
        <x:v>tokens/versions/latest/sass/_md-sys-shape.scss</x:v>
      </x:c>
      <x:c r="G5556" s="2" t="n">
        <x:v>41</x:v>
      </x:c>
      <x:c r="H5556" s="2" t="str">
        <x:v>https://github.com/material-components/material-web/blob/cbd34a8921915af94d5ef65c2a69eece41d5b4f3/tokens/versions/latest/sass/_md-sys-shape.scss#L41</x:v>
      </x:c>
    </x:row>
    <x:row r="5557" ht="20" customHeight="1">
      <x:c r="A5557" s="2" t="str">
        <x:v>MT-05556</x:v>
      </x:c>
      <x:c r="B5557" s="2" t="str">
        <x:v>--md-sys-shape-corner-extra-large-top</x:v>
      </x:c>
      <x:c r="C5557" s="2" t="str">
        <x:v>sys</x:v>
      </x:c>
      <x:c r="D5557" s="2" t="str">
        <x:v>latest/sass</x:v>
      </x:c>
      <x:c r="E5557" s="2" t="str">
        <x:v>28px 28px 0px 0px</x:v>
      </x:c>
      <x:c r="F5557" s="2" t="str">
        <x:v>tokens/versions/latest/sass/_md-sys-shape.scss</x:v>
      </x:c>
      <x:c r="G5557" s="2" t="n">
        <x:v>43</x:v>
      </x:c>
      <x:c r="H5557" s="2" t="str">
        <x:v>https://github.com/material-components/material-web/blob/cbd34a8921915af94d5ef65c2a69eece41d5b4f3/tokens/versions/latest/sass/_md-sys-shape.scss#L43</x:v>
      </x:c>
    </x:row>
    <x:row r="5558" ht="20" customHeight="1">
      <x:c r="A5558" s="2" t="str">
        <x:v>MT-05557</x:v>
      </x:c>
      <x:c r="B5558" s="2" t="str">
        <x:v>--md-sys-shape-corner-extra-small</x:v>
      </x:c>
      <x:c r="C5558" s="2" t="str">
        <x:v>sys</x:v>
      </x:c>
      <x:c r="D5558" s="2" t="str">
        <x:v>latest/sass</x:v>
      </x:c>
      <x:c r="E5558" s="2" t="str">
        <x:v>4px</x:v>
      </x:c>
      <x:c r="F5558" s="2" t="str">
        <x:v>tokens/versions/latest/sass/_md-sys-shape.scss</x:v>
      </x:c>
      <x:c r="G5558" s="2" t="n">
        <x:v>45</x:v>
      </x:c>
      <x:c r="H5558" s="2" t="str">
        <x:v>https://github.com/material-components/material-web/blob/cbd34a8921915af94d5ef65c2a69eece41d5b4f3/tokens/versions/latest/sass/_md-sys-shape.scss#L45</x:v>
      </x:c>
    </x:row>
    <x:row r="5559" ht="20" customHeight="1">
      <x:c r="A5559" s="2" t="str">
        <x:v>MT-05558</x:v>
      </x:c>
      <x:c r="B5559" s="2" t="str">
        <x:v>--md-sys-shape-corner-extra-small-top</x:v>
      </x:c>
      <x:c r="C5559" s="2" t="str">
        <x:v>sys</x:v>
      </x:c>
      <x:c r="D5559" s="2" t="str">
        <x:v>latest/sass</x:v>
      </x:c>
      <x:c r="E5559" s="2" t="str">
        <x:v>4px 4px 0px 0px</x:v>
      </x:c>
      <x:c r="F5559" s="2" t="str">
        <x:v>tokens/versions/latest/sass/_md-sys-shape.scss</x:v>
      </x:c>
      <x:c r="G5559" s="2" t="n">
        <x:v>47</x:v>
      </x:c>
      <x:c r="H5559" s="2" t="str">
        <x:v>https://github.com/material-components/material-web/blob/cbd34a8921915af94d5ef65c2a69eece41d5b4f3/tokens/versions/latest/sass/_md-sys-shape.scss#L47</x:v>
      </x:c>
    </x:row>
    <x:row r="5560" ht="20" customHeight="1">
      <x:c r="A5560" s="2" t="str">
        <x:v>MT-05559</x:v>
      </x:c>
      <x:c r="B5560" s="2" t="str">
        <x:v>--md-sys-shape-corner-full</x:v>
      </x:c>
      <x:c r="C5560" s="2" t="str">
        <x:v>sys</x:v>
      </x:c>
      <x:c r="D5560" s="2" t="str">
        <x:v>latest/sass</x:v>
      </x:c>
      <x:c r="E5560" s="2" t="str">
        <x:v>9999px</x:v>
      </x:c>
      <x:c r="F5560" s="2" t="str">
        <x:v>tokens/versions/latest/sass/_md-sys-shape.scss</x:v>
      </x:c>
      <x:c r="G5560" s="2" t="n">
        <x:v>51</x:v>
      </x:c>
      <x:c r="H5560" s="2" t="str">
        <x:v>https://github.com/material-components/material-web/blob/cbd34a8921915af94d5ef65c2a69eece41d5b4f3/tokens/versions/latest/sass/_md-sys-shape.scss#L51</x:v>
      </x:c>
    </x:row>
    <x:row r="5561" ht="20" customHeight="1">
      <x:c r="A5561" s="2" t="str">
        <x:v>MT-05560</x:v>
      </x:c>
      <x:c r="B5561" s="2" t="str">
        <x:v>--md-sys-shape-corner-large</x:v>
      </x:c>
      <x:c r="C5561" s="2" t="str">
        <x:v>sys</x:v>
      </x:c>
      <x:c r="D5561" s="2" t="str">
        <x:v>latest/sass</x:v>
      </x:c>
      <x:c r="E5561" s="2" t="str">
        <x:v>16px</x:v>
      </x:c>
      <x:c r="F5561" s="2" t="str">
        <x:v>tokens/versions/latest/sass/_md-sys-shape.scss</x:v>
      </x:c>
      <x:c r="G5561" s="2" t="n">
        <x:v>53</x:v>
      </x:c>
      <x:c r="H5561" s="2" t="str">
        <x:v>https://github.com/material-components/material-web/blob/cbd34a8921915af94d5ef65c2a69eece41d5b4f3/tokens/versions/latest/sass/_md-sys-shape.scss#L53</x:v>
      </x:c>
    </x:row>
    <x:row r="5562" ht="20" customHeight="1">
      <x:c r="A5562" s="2" t="str">
        <x:v>MT-05561</x:v>
      </x:c>
      <x:c r="B5562" s="2" t="str">
        <x:v>--md-sys-shape-corner-large-end</x:v>
      </x:c>
      <x:c r="C5562" s="2" t="str">
        <x:v>sys</x:v>
      </x:c>
      <x:c r="D5562" s="2" t="str">
        <x:v>latest/sass</x:v>
      </x:c>
      <x:c r="E5562" s="2" t="str">
        <x:v>0px 16px 16px 0px</x:v>
      </x:c>
      <x:c r="F5562" s="2" t="str">
        <x:v>tokens/versions/latest/sass/_md-sys-shape.scss</x:v>
      </x:c>
      <x:c r="G5562" s="2" t="n">
        <x:v>57</x:v>
      </x:c>
      <x:c r="H5562" s="2" t="str">
        <x:v>https://github.com/material-components/material-web/blob/cbd34a8921915af94d5ef65c2a69eece41d5b4f3/tokens/versions/latest/sass/_md-sys-shape.scss#L57</x:v>
      </x:c>
    </x:row>
    <x:row r="5563" ht="20" customHeight="1">
      <x:c r="A5563" s="2" t="str">
        <x:v>MT-05562</x:v>
      </x:c>
      <x:c r="B5563" s="2" t="str">
        <x:v>--md-sys-shape-corner-large-increased</x:v>
      </x:c>
      <x:c r="C5563" s="2" t="str">
        <x:v>sys</x:v>
      </x:c>
      <x:c r="D5563" s="2" t="str">
        <x:v>latest/sass</x:v>
      </x:c>
      <x:c r="E5563" s="2" t="str">
        <x:v>20px</x:v>
      </x:c>
      <x:c r="F5563" s="2" t="str">
        <x:v>tokens/versions/latest/sass/_md-sys-shape.scss</x:v>
      </x:c>
      <x:c r="G5563" s="2" t="n">
        <x:v>55</x:v>
      </x:c>
      <x:c r="H5563" s="2" t="str">
        <x:v>https://github.com/material-components/material-web/blob/cbd34a8921915af94d5ef65c2a69eece41d5b4f3/tokens/versions/latest/sass/_md-sys-shape.scss#L55</x:v>
      </x:c>
    </x:row>
    <x:row r="5564" ht="20" customHeight="1">
      <x:c r="A5564" s="2" t="str">
        <x:v>MT-05563</x:v>
      </x:c>
      <x:c r="B5564" s="2" t="str">
        <x:v>--md-sys-shape-corner-large-start</x:v>
      </x:c>
      <x:c r="C5564" s="2" t="str">
        <x:v>sys</x:v>
      </x:c>
      <x:c r="D5564" s="2" t="str">
        <x:v>latest/sass</x:v>
      </x:c>
      <x:c r="E5564" s="2" t="str">
        <x:v>16px 0px 0px 16px</x:v>
      </x:c>
      <x:c r="F5564" s="2" t="str">
        <x:v>tokens/versions/latest/sass/_md-sys-shape.scss</x:v>
      </x:c>
      <x:c r="G5564" s="2" t="n">
        <x:v>59</x:v>
      </x:c>
      <x:c r="H5564" s="2" t="str">
        <x:v>https://github.com/material-components/material-web/blob/cbd34a8921915af94d5ef65c2a69eece41d5b4f3/tokens/versions/latest/sass/_md-sys-shape.scss#L59</x:v>
      </x:c>
    </x:row>
    <x:row r="5565" ht="20" customHeight="1">
      <x:c r="A5565" s="2" t="str">
        <x:v>MT-05564</x:v>
      </x:c>
      <x:c r="B5565" s="2" t="str">
        <x:v>--md-sys-shape-corner-large-top</x:v>
      </x:c>
      <x:c r="C5565" s="2" t="str">
        <x:v>sys</x:v>
      </x:c>
      <x:c r="D5565" s="2" t="str">
        <x:v>latest/sass</x:v>
      </x:c>
      <x:c r="E5565" s="2" t="str">
        <x:v>16px 16px 0px 0px</x:v>
      </x:c>
      <x:c r="F5565" s="2" t="str">
        <x:v>tokens/versions/latest/sass/_md-sys-shape.scss</x:v>
      </x:c>
      <x:c r="G5565" s="2" t="n">
        <x:v>61</x:v>
      </x:c>
      <x:c r="H5565" s="2" t="str">
        <x:v>https://github.com/material-components/material-web/blob/cbd34a8921915af94d5ef65c2a69eece41d5b4f3/tokens/versions/latest/sass/_md-sys-shape.scss#L61</x:v>
      </x:c>
    </x:row>
    <x:row r="5566" ht="20" customHeight="1">
      <x:c r="A5566" s="2" t="str">
        <x:v>MT-05565</x:v>
      </x:c>
      <x:c r="B5566" s="2" t="str">
        <x:v>--md-sys-shape-corner-medium</x:v>
      </x:c>
      <x:c r="C5566" s="2" t="str">
        <x:v>sys</x:v>
      </x:c>
      <x:c r="D5566" s="2" t="str">
        <x:v>latest/sass</x:v>
      </x:c>
      <x:c r="E5566" s="2" t="str">
        <x:v>12px</x:v>
      </x:c>
      <x:c r="F5566" s="2" t="str">
        <x:v>tokens/versions/latest/sass/_md-sys-shape.scss</x:v>
      </x:c>
      <x:c r="G5566" s="2" t="n">
        <x:v>63</x:v>
      </x:c>
      <x:c r="H5566" s="2" t="str">
        <x:v>https://github.com/material-components/material-web/blob/cbd34a8921915af94d5ef65c2a69eece41d5b4f3/tokens/versions/latest/sass/_md-sys-shape.scss#L63</x:v>
      </x:c>
    </x:row>
    <x:row r="5567" ht="20" customHeight="1">
      <x:c r="A5567" s="2" t="str">
        <x:v>MT-05566</x:v>
      </x:c>
      <x:c r="B5567" s="2" t="str">
        <x:v>--md-sys-shape-corner-none</x:v>
      </x:c>
      <x:c r="C5567" s="2" t="str">
        <x:v>sys</x:v>
      </x:c>
      <x:c r="D5567" s="2" t="str">
        <x:v>latest/sass</x:v>
      </x:c>
      <x:c r="E5567" s="2" t="str">
        <x:v>0px</x:v>
      </x:c>
      <x:c r="F5567" s="2" t="str">
        <x:v>tokens/versions/latest/sass/_md-sys-shape.scss</x:v>
      </x:c>
      <x:c r="G5567" s="2" t="n">
        <x:v>65</x:v>
      </x:c>
      <x:c r="H5567" s="2" t="str">
        <x:v>https://github.com/material-components/material-web/blob/cbd34a8921915af94d5ef65c2a69eece41d5b4f3/tokens/versions/latest/sass/_md-sys-shape.scss#L65</x:v>
      </x:c>
    </x:row>
    <x:row r="5568" ht="20" customHeight="1">
      <x:c r="A5568" s="2" t="str">
        <x:v>MT-05567</x:v>
      </x:c>
      <x:c r="B5568" s="2" t="str">
        <x:v>--md-sys-shape-corner-small</x:v>
      </x:c>
      <x:c r="C5568" s="2" t="str">
        <x:v>sys</x:v>
      </x:c>
      <x:c r="D5568" s="2" t="str">
        <x:v>latest/sass</x:v>
      </x:c>
      <x:c r="E5568" s="2" t="str">
        <x:v>8px</x:v>
      </x:c>
      <x:c r="F5568" s="2" t="str">
        <x:v>tokens/versions/latest/sass/_md-sys-shape.scss</x:v>
      </x:c>
      <x:c r="G5568" s="2" t="n">
        <x:v>67</x:v>
      </x:c>
      <x:c r="H5568" s="2" t="str">
        <x:v>https://github.com/material-components/material-web/blob/cbd34a8921915af94d5ef65c2a69eece41d5b4f3/tokens/versions/latest/sass/_md-sys-shape.scss#L67</x:v>
      </x:c>
    </x:row>
    <x:row r="5569" ht="20" customHeight="1">
      <x:c r="A5569" s="2" t="str">
        <x:v>MT-05568</x:v>
      </x:c>
      <x:c r="B5569" s="2" t="str">
        <x:v>--md-sys-shape-corner-value-extra-extra-large</x:v>
      </x:c>
      <x:c r="C5569" s="2" t="str">
        <x:v>sys</x:v>
      </x:c>
      <x:c r="D5569" s="2" t="str">
        <x:v>latest/sass</x:v>
      </x:c>
      <x:c r="E5569" s="2" t="str">
        <x:v>48px</x:v>
      </x:c>
      <x:c r="F5569" s="2" t="str">
        <x:v>tokens/versions/latest/sass/_md-sys-shape.scss</x:v>
      </x:c>
      <x:c r="G5569" s="2" t="n">
        <x:v>19</x:v>
      </x:c>
      <x:c r="H5569" s="2" t="str">
        <x:v>https://github.com/material-components/material-web/blob/cbd34a8921915af94d5ef65c2a69eece41d5b4f3/tokens/versions/latest/sass/_md-sys-shape.scss#L19</x:v>
      </x:c>
    </x:row>
    <x:row r="5570" ht="20" customHeight="1">
      <x:c r="A5570" s="2" t="str">
        <x:v>MT-05569</x:v>
      </x:c>
      <x:c r="B5570" s="2" t="str">
        <x:v>--md-sys-shape-corner-value-extra-large</x:v>
      </x:c>
      <x:c r="C5570" s="2" t="str">
        <x:v>sys</x:v>
      </x:c>
      <x:c r="D5570" s="2" t="str">
        <x:v>latest/sass</x:v>
      </x:c>
      <x:c r="E5570" s="2" t="str">
        <x:v>28px</x:v>
      </x:c>
      <x:c r="F5570" s="2" t="str">
        <x:v>tokens/versions/latest/sass/_md-sys-shape.scss</x:v>
      </x:c>
      <x:c r="G5570" s="2" t="n">
        <x:v>21</x:v>
      </x:c>
      <x:c r="H5570" s="2" t="str">
        <x:v>https://github.com/material-components/material-web/blob/cbd34a8921915af94d5ef65c2a69eece41d5b4f3/tokens/versions/latest/sass/_md-sys-shape.scss#L21</x:v>
      </x:c>
    </x:row>
    <x:row r="5571" ht="20" customHeight="1">
      <x:c r="A5571" s="2" t="str">
        <x:v>MT-05570</x:v>
      </x:c>
      <x:c r="B5571" s="2" t="str">
        <x:v>--md-sys-shape-corner-value-extra-large-increased</x:v>
      </x:c>
      <x:c r="C5571" s="2" t="str">
        <x:v>sys</x:v>
      </x:c>
      <x:c r="D5571" s="2" t="str">
        <x:v>latest/sass</x:v>
      </x:c>
      <x:c r="E5571" s="2" t="str">
        <x:v>32px</x:v>
      </x:c>
      <x:c r="F5571" s="2" t="str">
        <x:v>tokens/versions/latest/sass/_md-sys-shape.scss</x:v>
      </x:c>
      <x:c r="G5571" s="2" t="n">
        <x:v>23</x:v>
      </x:c>
      <x:c r="H5571" s="2" t="str">
        <x:v>https://github.com/material-components/material-web/blob/cbd34a8921915af94d5ef65c2a69eece41d5b4f3/tokens/versions/latest/sass/_md-sys-shape.scss#L23</x:v>
      </x:c>
    </x:row>
    <x:row r="5572" ht="20" customHeight="1">
      <x:c r="A5572" s="2" t="str">
        <x:v>MT-05571</x:v>
      </x:c>
      <x:c r="B5572" s="2" t="str">
        <x:v>--md-sys-shape-corner-value-extra-small</x:v>
      </x:c>
      <x:c r="C5572" s="2" t="str">
        <x:v>sys</x:v>
      </x:c>
      <x:c r="D5572" s="2" t="str">
        <x:v>latest/sass</x:v>
      </x:c>
      <x:c r="E5572" s="2" t="str">
        <x:v>4px</x:v>
      </x:c>
      <x:c r="F5572" s="2" t="str">
        <x:v>tokens/versions/latest/sass/_md-sys-shape.scss</x:v>
      </x:c>
      <x:c r="G5572" s="2" t="n">
        <x:v>25</x:v>
      </x:c>
      <x:c r="H5572" s="2" t="str">
        <x:v>https://github.com/material-components/material-web/blob/cbd34a8921915af94d5ef65c2a69eece41d5b4f3/tokens/versions/latest/sass/_md-sys-shape.scss#L25</x:v>
      </x:c>
    </x:row>
    <x:row r="5573" ht="20" customHeight="1">
      <x:c r="A5573" s="2" t="str">
        <x:v>MT-05572</x:v>
      </x:c>
      <x:c r="B5573" s="2" t="str">
        <x:v>--md-sys-shape-corner-value-large</x:v>
      </x:c>
      <x:c r="C5573" s="2" t="str">
        <x:v>sys</x:v>
      </x:c>
      <x:c r="D5573" s="2" t="str">
        <x:v>latest/sass</x:v>
      </x:c>
      <x:c r="E5573" s="2" t="str">
        <x:v>16px</x:v>
      </x:c>
      <x:c r="F5573" s="2" t="str">
        <x:v>tokens/versions/latest/sass/_md-sys-shape.scss</x:v>
      </x:c>
      <x:c r="G5573" s="2" t="n">
        <x:v>27</x:v>
      </x:c>
      <x:c r="H5573" s="2" t="str">
        <x:v>https://github.com/material-components/material-web/blob/cbd34a8921915af94d5ef65c2a69eece41d5b4f3/tokens/versions/latest/sass/_md-sys-shape.scss#L27</x:v>
      </x:c>
    </x:row>
    <x:row r="5574" ht="20" customHeight="1">
      <x:c r="A5574" s="2" t="str">
        <x:v>MT-05573</x:v>
      </x:c>
      <x:c r="B5574" s="2" t="str">
        <x:v>--md-sys-shape-corner-value-large-increased</x:v>
      </x:c>
      <x:c r="C5574" s="2" t="str">
        <x:v>sys</x:v>
      </x:c>
      <x:c r="D5574" s="2" t="str">
        <x:v>latest/sass</x:v>
      </x:c>
      <x:c r="E5574" s="2" t="str">
        <x:v>20px</x:v>
      </x:c>
      <x:c r="F5574" s="2" t="str">
        <x:v>tokens/versions/latest/sass/_md-sys-shape.scss</x:v>
      </x:c>
      <x:c r="G5574" s="2" t="n">
        <x:v>29</x:v>
      </x:c>
      <x:c r="H5574" s="2" t="str">
        <x:v>https://github.com/material-components/material-web/blob/cbd34a8921915af94d5ef65c2a69eece41d5b4f3/tokens/versions/latest/sass/_md-sys-shape.scss#L29</x:v>
      </x:c>
    </x:row>
    <x:row r="5575" ht="20" customHeight="1">
      <x:c r="A5575" s="2" t="str">
        <x:v>MT-05574</x:v>
      </x:c>
      <x:c r="B5575" s="2" t="str">
        <x:v>--md-sys-shape-corner-value-medium</x:v>
      </x:c>
      <x:c r="C5575" s="2" t="str">
        <x:v>sys</x:v>
      </x:c>
      <x:c r="D5575" s="2" t="str">
        <x:v>latest/sass</x:v>
      </x:c>
      <x:c r="E5575" s="2" t="str">
        <x:v>12px</x:v>
      </x:c>
      <x:c r="F5575" s="2" t="str">
        <x:v>tokens/versions/latest/sass/_md-sys-shape.scss</x:v>
      </x:c>
      <x:c r="G5575" s="2" t="n">
        <x:v>31</x:v>
      </x:c>
      <x:c r="H5575" s="2" t="str">
        <x:v>https://github.com/material-components/material-web/blob/cbd34a8921915af94d5ef65c2a69eece41d5b4f3/tokens/versions/latest/sass/_md-sys-shape.scss#L31</x:v>
      </x:c>
    </x:row>
    <x:row r="5576" ht="20" customHeight="1">
      <x:c r="A5576" s="2" t="str">
        <x:v>MT-05575</x:v>
      </x:c>
      <x:c r="B5576" s="2" t="str">
        <x:v>--md-sys-shape-corner-value-none</x:v>
      </x:c>
      <x:c r="C5576" s="2" t="str">
        <x:v>sys</x:v>
      </x:c>
      <x:c r="D5576" s="2" t="str">
        <x:v>latest/sass</x:v>
      </x:c>
      <x:c r="E5576" s="2" t="str">
        <x:v>0px</x:v>
      </x:c>
      <x:c r="F5576" s="2" t="str">
        <x:v>tokens/versions/latest/sass/_md-sys-shape.scss</x:v>
      </x:c>
      <x:c r="G5576" s="2" t="n">
        <x:v>33</x:v>
      </x:c>
      <x:c r="H5576" s="2" t="str">
        <x:v>https://github.com/material-components/material-web/blob/cbd34a8921915af94d5ef65c2a69eece41d5b4f3/tokens/versions/latest/sass/_md-sys-shape.scss#L33</x:v>
      </x:c>
    </x:row>
    <x:row r="5577" ht="20" customHeight="1">
      <x:c r="A5577" s="2" t="str">
        <x:v>MT-05576</x:v>
      </x:c>
      <x:c r="B5577" s="2" t="str">
        <x:v>--md-sys-shape-corner-value-small</x:v>
      </x:c>
      <x:c r="C5577" s="2" t="str">
        <x:v>sys</x:v>
      </x:c>
      <x:c r="D5577" s="2" t="str">
        <x:v>latest/sass</x:v>
      </x:c>
      <x:c r="E5577" s="2" t="str">
        <x:v>8px</x:v>
      </x:c>
      <x:c r="F5577" s="2" t="str">
        <x:v>tokens/versions/latest/sass/_md-sys-shape.scss</x:v>
      </x:c>
      <x:c r="G5577" s="2" t="n">
        <x:v>35</x:v>
      </x:c>
      <x:c r="H5577" s="2" t="str">
        <x:v>https://github.com/material-components/material-web/blob/cbd34a8921915af94d5ef65c2a69eece41d5b4f3/tokens/versions/latest/sass/_md-sys-shape.scss#L35</x:v>
      </x:c>
    </x:row>
    <x:row r="5578" ht="20" customHeight="1">
      <x:c r="A5578" s="2" t="str">
        <x:v>MT-05577</x:v>
      </x:c>
      <x:c r="B5578" s="2" t="str">
        <x:v>--md-sys-state-disabled-state-layer-opacity</x:v>
      </x:c>
      <x:c r="C5578" s="2" t="str">
        <x:v>sys</x:v>
      </x:c>
      <x:c r="D5578" s="2" t="str">
        <x:v>latest/sass</x:v>
      </x:c>
      <x:c r="E5578" s="2" t="str">
        <x:v>0.38</x:v>
      </x:c>
      <x:c r="F5578" s="2" t="str">
        <x:v>tokens/versions/latest/sass/_md-sys-state.scss</x:v>
      </x:c>
      <x:c r="G5578" s="2" t="n">
        <x:v>19</x:v>
      </x:c>
      <x:c r="H5578" s="2" t="str">
        <x:v>https://github.com/material-components/material-web/blob/cbd34a8921915af94d5ef65c2a69eece41d5b4f3/tokens/versions/latest/sass/_md-sys-state.scss#L19</x:v>
      </x:c>
    </x:row>
    <x:row r="5579" ht="20" customHeight="1">
      <x:c r="A5579" s="2" t="str">
        <x:v>MT-05578</x:v>
      </x:c>
      <x:c r="B5579" s="2" t="str">
        <x:v>--md-sys-state-dragged-state-layer-opacity</x:v>
      </x:c>
      <x:c r="C5579" s="2" t="str">
        <x:v>sys</x:v>
      </x:c>
      <x:c r="D5579" s="2" t="str">
        <x:v>latest/sass</x:v>
      </x:c>
      <x:c r="E5579" s="2" t="str">
        <x:v>0.16</x:v>
      </x:c>
      <x:c r="F5579" s="2" t="str">
        <x:v>tokens/versions/latest/sass/_md-sys-state.scss</x:v>
      </x:c>
      <x:c r="G5579" s="2" t="n">
        <x:v>21</x:v>
      </x:c>
      <x:c r="H5579" s="2" t="str">
        <x:v>https://github.com/material-components/material-web/blob/cbd34a8921915af94d5ef65c2a69eece41d5b4f3/tokens/versions/latest/sass/_md-sys-state.scss#L21</x:v>
      </x:c>
    </x:row>
    <x:row r="5580" ht="20" customHeight="1">
      <x:c r="A5580" s="2" t="str">
        <x:v>MT-05579</x:v>
      </x:c>
      <x:c r="B5580" s="2" t="str">
        <x:v>--md-sys-state-focus-indicator-inner-offset</x:v>
      </x:c>
      <x:c r="C5580" s="2" t="str">
        <x:v>sys</x:v>
      </x:c>
      <x:c r="D5580" s="2" t="str">
        <x:v>latest/sass</x:v>
      </x:c>
      <x:c r="E5580" s="2" t="str">
        <x:v>-3px</x:v>
      </x:c>
      <x:c r="F5580" s="2" t="str">
        <x:v>tokens/versions/latest/sass/_md-sys-state-focus-indicator.scss</x:v>
      </x:c>
      <x:c r="G5580" s="2" t="n">
        <x:v>19</x:v>
      </x:c>
      <x:c r="H5580" s="2" t="str">
        <x:v>https://github.com/material-components/material-web/blob/cbd34a8921915af94d5ef65c2a69eece41d5b4f3/tokens/versions/latest/sass/_md-sys-state-focus-indicator.scss#L19</x:v>
      </x:c>
    </x:row>
    <x:row r="5581" ht="20" customHeight="1">
      <x:c r="A5581" s="2" t="str">
        <x:v>MT-05580</x:v>
      </x:c>
      <x:c r="B5581" s="2" t="str">
        <x:v>--md-sys-state-focus-indicator-outer-offset</x:v>
      </x:c>
      <x:c r="C5581" s="2" t="str">
        <x:v>sys</x:v>
      </x:c>
      <x:c r="D5581" s="2" t="str">
        <x:v>latest/sass</x:v>
      </x:c>
      <x:c r="E5581" s="2" t="str">
        <x:v>2px</x:v>
      </x:c>
      <x:c r="F5581" s="2" t="str">
        <x:v>tokens/versions/latest/sass/_md-sys-state-focus-indicator.scss</x:v>
      </x:c>
      <x:c r="G5581" s="2" t="n">
        <x:v>21</x:v>
      </x:c>
      <x:c r="H5581" s="2" t="str">
        <x:v>https://github.com/material-components/material-web/blob/cbd34a8921915af94d5ef65c2a69eece41d5b4f3/tokens/versions/latest/sass/_md-sys-state-focus-indicator.scss#L21</x:v>
      </x:c>
    </x:row>
    <x:row r="5582" ht="20" customHeight="1">
      <x:c r="A5582" s="2" t="str">
        <x:v>MT-05581</x:v>
      </x:c>
      <x:c r="B5582" s="2" t="str">
        <x:v>--md-sys-state-focus-indicator-thickness</x:v>
      </x:c>
      <x:c r="C5582" s="2" t="str">
        <x:v>sys</x:v>
      </x:c>
      <x:c r="D5582" s="2" t="str">
        <x:v>latest/sass</x:v>
      </x:c>
      <x:c r="E5582" s="2" t="str">
        <x:v>3px</x:v>
      </x:c>
      <x:c r="F5582" s="2" t="str">
        <x:v>tokens/versions/latest/sass/_md-sys-state-focus-indicator.scss</x:v>
      </x:c>
      <x:c r="G5582" s="2" t="n">
        <x:v>23</x:v>
      </x:c>
      <x:c r="H5582" s="2" t="str">
        <x:v>https://github.com/material-components/material-web/blob/cbd34a8921915af94d5ef65c2a69eece41d5b4f3/tokens/versions/latest/sass/_md-sys-state-focus-indicator.scss#L23</x:v>
      </x:c>
    </x:row>
    <x:row r="5583" ht="20" customHeight="1">
      <x:c r="A5583" s="2" t="str">
        <x:v>MT-05582</x:v>
      </x:c>
      <x:c r="B5583" s="2" t="str">
        <x:v>--md-sys-state-focus-state-layer-opacity</x:v>
      </x:c>
      <x:c r="C5583" s="2" t="str">
        <x:v>sys</x:v>
      </x:c>
      <x:c r="D5583" s="2" t="str">
        <x:v>latest/sass</x:v>
      </x:c>
      <x:c r="E5583" s="2" t="str">
        <x:v>0.1</x:v>
      </x:c>
      <x:c r="F5583" s="2" t="str">
        <x:v>tokens/versions/latest/sass/_md-sys-state.scss</x:v>
      </x:c>
      <x:c r="G5583" s="2" t="n">
        <x:v>23</x:v>
      </x:c>
      <x:c r="H5583" s="2" t="str">
        <x:v>https://github.com/material-components/material-web/blob/cbd34a8921915af94d5ef65c2a69eece41d5b4f3/tokens/versions/latest/sass/_md-sys-state.scss#L23</x:v>
      </x:c>
    </x:row>
    <x:row r="5584" ht="20" customHeight="1">
      <x:c r="A5584" s="2" t="str">
        <x:v>MT-05583</x:v>
      </x:c>
      <x:c r="B5584" s="2" t="str">
        <x:v>--md-sys-state-hover-state-layer-opacity</x:v>
      </x:c>
      <x:c r="C5584" s="2" t="str">
        <x:v>sys</x:v>
      </x:c>
      <x:c r="D5584" s="2" t="str">
        <x:v>latest/sass</x:v>
      </x:c>
      <x:c r="E5584" s="2" t="str">
        <x:v>0.08</x:v>
      </x:c>
      <x:c r="F5584" s="2" t="str">
        <x:v>tokens/versions/latest/sass/_md-sys-state.scss</x:v>
      </x:c>
      <x:c r="G5584" s="2" t="n">
        <x:v>25</x:v>
      </x:c>
      <x:c r="H5584" s="2" t="str">
        <x:v>https://github.com/material-components/material-web/blob/cbd34a8921915af94d5ef65c2a69eece41d5b4f3/tokens/versions/latest/sass/_md-sys-state.scss#L25</x:v>
      </x:c>
    </x:row>
    <x:row r="5585" ht="20" customHeight="1">
      <x:c r="A5585" s="2" t="str">
        <x:v>MT-05584</x:v>
      </x:c>
      <x:c r="B5585" s="2" t="str">
        <x:v>--md-sys-state-pressed-state-layer-opacity</x:v>
      </x:c>
      <x:c r="C5585" s="2" t="str">
        <x:v>sys</x:v>
      </x:c>
      <x:c r="D5585" s="2" t="str">
        <x:v>latest/sass</x:v>
      </x:c>
      <x:c r="E5585" s="2" t="str">
        <x:v>0.1</x:v>
      </x:c>
      <x:c r="F5585" s="2" t="str">
        <x:v>tokens/versions/latest/sass/_md-sys-state.scss</x:v>
      </x:c>
      <x:c r="G5585" s="2" t="n">
        <x:v>27</x:v>
      </x:c>
      <x:c r="H5585" s="2" t="str">
        <x:v>https://github.com/material-components/material-web/blob/cbd34a8921915af94d5ef65c2a69eece41d5b4f3/tokens/versions/latest/sass/_md-sys-state.scss#L27</x:v>
      </x:c>
    </x:row>
    <x:row r="5586" ht="20" customHeight="1">
      <x:c r="A5586" s="2" t="str">
        <x:v>MT-05585</x:v>
      </x:c>
      <x:c r="B5586" s="2" t="str">
        <x:v>--md-sys-typescale-body-large-crsv</x:v>
      </x:c>
      <x:c r="C5586" s="2" t="str">
        <x:v>sys</x:v>
      </x:c>
      <x:c r="D5586" s="2" t="str">
        <x:v>latest/sass</x:v>
      </x:c>
      <x:c r="E5586" s="2" t="str">
        <x:v>'CRSV' 0</x:v>
      </x:c>
      <x:c r="F5586" s="2" t="str">
        <x:v>tokens/versions/latest/sass/_md-sys-typescale.scss</x:v>
      </x:c>
      <x:c r="G5586" s="2" t="n">
        <x:v>21</x:v>
      </x:c>
      <x:c r="H5586" s="2" t="str">
        <x:v>https://github.com/material-components/material-web/blob/cbd34a8921915af94d5ef65c2a69eece41d5b4f3/tokens/versions/latest/sass/_md-sys-typescale.scss#L21</x:v>
      </x:c>
    </x:row>
    <x:row r="5587" ht="20" customHeight="1">
      <x:c r="A5587" s="2" t="str">
        <x:v>MT-05586</x:v>
      </x:c>
      <x:c r="B5587" s="2" t="str">
        <x:v>--md-sys-typescale-body-large-fill</x:v>
      </x:c>
      <x:c r="C5587" s="2" t="str">
        <x:v>sys</x:v>
      </x:c>
      <x:c r="D5587" s="2" t="str">
        <x:v>latest/sass</x:v>
      </x:c>
      <x:c r="E5587" s="2" t="str">
        <x:v>'FILL' 0</x:v>
      </x:c>
      <x:c r="F5587" s="2" t="str">
        <x:v>tokens/versions/latest/sass/_md-sys-typescale.scss</x:v>
      </x:c>
      <x:c r="G5587" s="2" t="n">
        <x:v>23</x:v>
      </x:c>
      <x:c r="H5587" s="2" t="str">
        <x:v>https://github.com/material-components/material-web/blob/cbd34a8921915af94d5ef65c2a69eece41d5b4f3/tokens/versions/latest/sass/_md-sys-typescale.scss#L23</x:v>
      </x:c>
    </x:row>
    <x:row r="5588" ht="20" customHeight="1">
      <x:c r="A5588" s="2" t="str">
        <x:v>MT-05587</x:v>
      </x:c>
      <x:c r="B5588" s="2" t="str">
        <x:v>--md-sys-typescale-body-large-font</x:v>
      </x:c>
      <x:c r="C5588" s="2" t="str">
        <x:v>sys</x:v>
      </x:c>
      <x:c r="D5588" s="2" t="str">
        <x:v>latest/sass</x:v>
      </x:c>
      <x:c r="E5588" s="2" t="str">
        <x:v>md-ref-typeface.$plain</x:v>
      </x:c>
      <x:c r="F5588" s="2" t="str">
        <x:v>tokens/versions/latest/sass/_md-sys-typescale.scss</x:v>
      </x:c>
      <x:c r="G5588" s="2" t="n">
        <x:v>385</x:v>
      </x:c>
      <x:c r="H5588" s="2" t="str">
        <x:v>https://github.com/material-components/material-web/blob/cbd34a8921915af94d5ef65c2a69eece41d5b4f3/tokens/versions/latest/sass/_md-sys-typescale.scss#L385</x:v>
      </x:c>
    </x:row>
    <x:row r="5589" ht="20" customHeight="1">
      <x:c r="A5589" s="2" t="str">
        <x:v>MT-05588</x:v>
      </x:c>
      <x:c r="B5589" s="2" t="str">
        <x:v>--md-sys-typescale-body-large-grad</x:v>
      </x:c>
      <x:c r="C5589" s="2" t="str">
        <x:v>sys</x:v>
      </x:c>
      <x:c r="D5589" s="2" t="str">
        <x:v>latest/sass</x:v>
      </x:c>
      <x:c r="E5589" s="2" t="str">
        <x:v>'GRAD' 0</x:v>
      </x:c>
      <x:c r="F5589" s="2" t="str">
        <x:v>tokens/versions/latest/sass/_md-sys-typescale.scss</x:v>
      </x:c>
      <x:c r="G5589" s="2" t="n">
        <x:v>25</x:v>
      </x:c>
      <x:c r="H5589" s="2" t="str">
        <x:v>https://github.com/material-components/material-web/blob/cbd34a8921915af94d5ef65c2a69eece41d5b4f3/tokens/versions/latest/sass/_md-sys-typescale.scss#L25</x:v>
      </x:c>
    </x:row>
    <x:row r="5590" ht="20" customHeight="1">
      <x:c r="A5590" s="2" t="str">
        <x:v>MT-05589</x:v>
      </x:c>
      <x:c r="B5590" s="2" t="str">
        <x:v>--md-sys-typescale-body-large-hexp</x:v>
      </x:c>
      <x:c r="C5590" s="2" t="str">
        <x:v>sys</x:v>
      </x:c>
      <x:c r="D5590" s="2" t="str">
        <x:v>latest/sass</x:v>
      </x:c>
      <x:c r="E5590" s="2" t="str">
        <x:v>'HEXP' 0</x:v>
      </x:c>
      <x:c r="F5590" s="2" t="str">
        <x:v>tokens/versions/latest/sass/_md-sys-typescale.scss</x:v>
      </x:c>
      <x:c r="G5590" s="2" t="n">
        <x:v>27</x:v>
      </x:c>
      <x:c r="H5590" s="2" t="str">
        <x:v>https://github.com/material-components/material-web/blob/cbd34a8921915af94d5ef65c2a69eece41d5b4f3/tokens/versions/latest/sass/_md-sys-typescale.scss#L27</x:v>
      </x:c>
    </x:row>
    <x:row r="5591" ht="20" customHeight="1">
      <x:c r="A5591" s="2" t="str">
        <x:v>MT-05590</x:v>
      </x:c>
      <x:c r="B5591" s="2" t="str">
        <x:v>--md-sys-typescale-body-large-line-height</x:v>
      </x:c>
      <x:c r="C5591" s="2" t="str">
        <x:v>sys</x:v>
      </x:c>
      <x:c r="D5591" s="2" t="str">
        <x:v>latest/sass</x:v>
      </x:c>
      <x:c r="E5591" s="2" t="str">
        <x:v>1.5rem</x:v>
      </x:c>
      <x:c r="F5591" s="2" t="str">
        <x:v>tokens/versions/latest/sass/_md-sys-typescale.scss</x:v>
      </x:c>
      <x:c r="G5591" s="2" t="n">
        <x:v>29</x:v>
      </x:c>
      <x:c r="H5591" s="2" t="str">
        <x:v>https://github.com/material-components/material-web/blob/cbd34a8921915af94d5ef65c2a69eece41d5b4f3/tokens/versions/latest/sass/_md-sys-typescale.scss#L29</x:v>
      </x:c>
    </x:row>
    <x:row r="5592" ht="20" customHeight="1">
      <x:c r="A5592" s="2" t="str">
        <x:v>MT-05591</x:v>
      </x:c>
      <x:c r="B5592" s="2" t="str">
        <x:v>--md-sys-typescale-body-large-opsz</x:v>
      </x:c>
      <x:c r="C5592" s="2" t="str">
        <x:v>sys</x:v>
      </x:c>
      <x:c r="D5592" s="2" t="str">
        <x:v>latest/sass</x:v>
      </x:c>
      <x:c r="E5592" s="2" t="str">
        <x:v>'opsz' 16</x:v>
      </x:c>
      <x:c r="F5592" s="2" t="str">
        <x:v>tokens/versions/latest/sass/_md-sys-typescale.scss</x:v>
      </x:c>
      <x:c r="G5592" s="2" t="n">
        <x:v>31</x:v>
      </x:c>
      <x:c r="H5592" s="2" t="str">
        <x:v>https://github.com/material-components/material-web/blob/cbd34a8921915af94d5ef65c2a69eece41d5b4f3/tokens/versions/latest/sass/_md-sys-typescale.scss#L31</x:v>
      </x:c>
    </x:row>
    <x:row r="5593" ht="20" customHeight="1">
      <x:c r="A5593" s="2" t="str">
        <x:v>MT-05592</x:v>
      </x:c>
      <x:c r="B5593" s="2" t="str">
        <x:v>--md-sys-typescale-body-large-rond</x:v>
      </x:c>
      <x:c r="C5593" s="2" t="str">
        <x:v>sys</x:v>
      </x:c>
      <x:c r="D5593" s="2" t="str">
        <x:v>latest/sass</x:v>
      </x:c>
      <x:c r="E5593" s="2" t="str">
        <x:v>'ROND' 0</x:v>
      </x:c>
      <x:c r="F5593" s="2" t="str">
        <x:v>tokens/versions/latest/sass/_md-sys-typescale.scss</x:v>
      </x:c>
      <x:c r="G5593" s="2" t="n">
        <x:v>33</x:v>
      </x:c>
      <x:c r="H5593" s="2" t="str">
        <x:v>https://github.com/material-components/material-web/blob/cbd34a8921915af94d5ef65c2a69eece41d5b4f3/tokens/versions/latest/sass/_md-sys-typescale.scss#L33</x:v>
      </x:c>
    </x:row>
    <x:row r="5594" ht="20" customHeight="1">
      <x:c r="A5594" s="2" t="str">
        <x:v>MT-05593</x:v>
      </x:c>
      <x:c r="B5594" s="2" t="str">
        <x:v>--md-sys-typescale-body-large-size</x:v>
      </x:c>
      <x:c r="C5594" s="2" t="str">
        <x:v>sys</x:v>
      </x:c>
      <x:c r="D5594" s="2" t="str">
        <x:v>latest/sass</x:v>
      </x:c>
      <x:c r="E5594" s="2" t="str">
        <x:v>1rem</x:v>
      </x:c>
      <x:c r="F5594" s="2" t="str">
        <x:v>tokens/versions/latest/sass/_md-sys-typescale.scss</x:v>
      </x:c>
      <x:c r="G5594" s="2" t="n">
        <x:v>35</x:v>
      </x:c>
      <x:c r="H5594" s="2" t="str">
        <x:v>https://github.com/material-components/material-web/blob/cbd34a8921915af94d5ef65c2a69eece41d5b4f3/tokens/versions/latest/sass/_md-sys-typescale.scss#L35</x:v>
      </x:c>
    </x:row>
    <x:row r="5595" ht="20" customHeight="1">
      <x:c r="A5595" s="2" t="str">
        <x:v>MT-05594</x:v>
      </x:c>
      <x:c r="B5595" s="2" t="str">
        <x:v>--md-sys-typescale-body-large-slnt</x:v>
      </x:c>
      <x:c r="C5595" s="2" t="str">
        <x:v>sys</x:v>
      </x:c>
      <x:c r="D5595" s="2" t="str">
        <x:v>latest/sass</x:v>
      </x:c>
      <x:c r="E5595" s="2" t="str">
        <x:v>'slnt' 0</x:v>
      </x:c>
      <x:c r="F5595" s="2" t="str">
        <x:v>tokens/versions/latest/sass/_md-sys-typescale.scss</x:v>
      </x:c>
      <x:c r="G5595" s="2" t="n">
        <x:v>37</x:v>
      </x:c>
      <x:c r="H5595" s="2" t="str">
        <x:v>https://github.com/material-components/material-web/blob/cbd34a8921915af94d5ef65c2a69eece41d5b4f3/tokens/versions/latest/sass/_md-sys-typescale.scss#L37</x:v>
      </x:c>
    </x:row>
    <x:row r="5596" ht="20" customHeight="1">
      <x:c r="A5596" s="2" t="str">
        <x:v>MT-05595</x:v>
      </x:c>
      <x:c r="B5596" s="2" t="str">
        <x:v>--md-sys-typescale-body-large-tracking</x:v>
      </x:c>
      <x:c r="C5596" s="2" t="str">
        <x:v>sys</x:v>
      </x:c>
      <x:c r="D5596" s="2" t="str">
        <x:v>latest/sass</x:v>
      </x:c>
      <x:c r="E5596" s="2" t="str">
        <x:v>0.03125rem</x:v>
      </x:c>
      <x:c r="F5596" s="2" t="str">
        <x:v>tokens/versions/latest/sass/_md-sys-typescale.scss</x:v>
      </x:c>
      <x:c r="G5596" s="2" t="n">
        <x:v>39</x:v>
      </x:c>
      <x:c r="H5596" s="2" t="str">
        <x:v>https://github.com/material-components/material-web/blob/cbd34a8921915af94d5ef65c2a69eece41d5b4f3/tokens/versions/latest/sass/_md-sys-typescale.scss#L39</x:v>
      </x:c>
    </x:row>
    <x:row r="5597" ht="20" customHeight="1">
      <x:c r="A5597" s="2" t="str">
        <x:v>MT-05596</x:v>
      </x:c>
      <x:c r="B5597" s="2" t="str">
        <x:v>--md-sys-typescale-body-large-wdth</x:v>
      </x:c>
      <x:c r="C5597" s="2" t="str">
        <x:v>sys</x:v>
      </x:c>
      <x:c r="D5597" s="2" t="str">
        <x:v>latest/sass</x:v>
      </x:c>
      <x:c r="E5597" s="2" t="str">
        <x:v>'wdth' 100</x:v>
      </x:c>
      <x:c r="F5597" s="2" t="str">
        <x:v>tokens/versions/latest/sass/_md-sys-typescale.scss</x:v>
      </x:c>
      <x:c r="G5597" s="2" t="n">
        <x:v>41</x:v>
      </x:c>
      <x:c r="H5597" s="2" t="str">
        <x:v>https://github.com/material-components/material-web/blob/cbd34a8921915af94d5ef65c2a69eece41d5b4f3/tokens/versions/latest/sass/_md-sys-typescale.scss#L41</x:v>
      </x:c>
    </x:row>
    <x:row r="5598" ht="20" customHeight="1">
      <x:c r="A5598" s="2" t="str">
        <x:v>MT-05597</x:v>
      </x:c>
      <x:c r="B5598" s="2" t="str">
        <x:v>--md-sys-typescale-body-large-weight</x:v>
      </x:c>
      <x:c r="C5598" s="2" t="str">
        <x:v>sys</x:v>
      </x:c>
      <x:c r="D5598" s="2" t="str">
        <x:v>latest/sass</x:v>
      </x:c>
      <x:c r="E5598" s="2" t="str">
        <x:v>md-ref-typeface.$weight-regular</x:v>
      </x:c>
      <x:c r="F5598" s="2" t="str">
        <x:v>tokens/versions/latest/sass/_md-sys-typescale.scss</x:v>
      </x:c>
      <x:c r="G5598" s="2" t="n">
        <x:v>387</x:v>
      </x:c>
      <x:c r="H5598" s="2" t="str">
        <x:v>https://github.com/material-components/material-web/blob/cbd34a8921915af94d5ef65c2a69eece41d5b4f3/tokens/versions/latest/sass/_md-sys-typescale.scss#L387</x:v>
      </x:c>
    </x:row>
    <x:row r="5599" ht="20" customHeight="1">
      <x:c r="A5599" s="2" t="str">
        <x:v>MT-05598</x:v>
      </x:c>
      <x:c r="B5599" s="2" t="str">
        <x:v>--md-sys-typescale-body-large-wght</x:v>
      </x:c>
      <x:c r="C5599" s="2" t="str">
        <x:v>sys</x:v>
      </x:c>
      <x:c r="D5599" s="2" t="str">
        <x:v>latest/sass</x:v>
      </x:c>
      <x:c r="E5599" s="2" t="str">
        <x:v>'wght' 400</x:v>
      </x:c>
      <x:c r="F5599" s="2" t="str">
        <x:v>tokens/versions/latest/sass/_md-sys-typescale.scss</x:v>
      </x:c>
      <x:c r="G5599" s="2" t="n">
        <x:v>43</x:v>
      </x:c>
      <x:c r="H5599" s="2" t="str">
        <x:v>https://github.com/material-components/material-web/blob/cbd34a8921915af94d5ef65c2a69eece41d5b4f3/tokens/versions/latest/sass/_md-sys-typescale.scss#L43</x:v>
      </x:c>
    </x:row>
    <x:row r="5600" ht="20" customHeight="1">
      <x:c r="A5600" s="2" t="str">
        <x:v>MT-05599</x:v>
      </x:c>
      <x:c r="B5600" s="2" t="str">
        <x:v>--md-sys-typescale-body-medium-crsv</x:v>
      </x:c>
      <x:c r="C5600" s="2" t="str">
        <x:v>sys</x:v>
      </x:c>
      <x:c r="D5600" s="2" t="str">
        <x:v>latest/sass</x:v>
      </x:c>
      <x:c r="E5600" s="2" t="str">
        <x:v>'CRSV' 0</x:v>
      </x:c>
      <x:c r="F5600" s="2" t="str">
        <x:v>tokens/versions/latest/sass/_md-sys-typescale.scss</x:v>
      </x:c>
      <x:c r="G5600" s="2" t="n">
        <x:v>45</x:v>
      </x:c>
      <x:c r="H5600" s="2" t="str">
        <x:v>https://github.com/material-components/material-web/blob/cbd34a8921915af94d5ef65c2a69eece41d5b4f3/tokens/versions/latest/sass/_md-sys-typescale.scss#L45</x:v>
      </x:c>
    </x:row>
    <x:row r="5601" ht="20" customHeight="1">
      <x:c r="A5601" s="2" t="str">
        <x:v>MT-05600</x:v>
      </x:c>
      <x:c r="B5601" s="2" t="str">
        <x:v>--md-sys-typescale-body-medium-fill</x:v>
      </x:c>
      <x:c r="C5601" s="2" t="str">
        <x:v>sys</x:v>
      </x:c>
      <x:c r="D5601" s="2" t="str">
        <x:v>latest/sass</x:v>
      </x:c>
      <x:c r="E5601" s="2" t="str">
        <x:v>'FILL' 0</x:v>
      </x:c>
      <x:c r="F5601" s="2" t="str">
        <x:v>tokens/versions/latest/sass/_md-sys-typescale.scss</x:v>
      </x:c>
      <x:c r="G5601" s="2" t="n">
        <x:v>47</x:v>
      </x:c>
      <x:c r="H5601" s="2" t="str">
        <x:v>https://github.com/material-components/material-web/blob/cbd34a8921915af94d5ef65c2a69eece41d5b4f3/tokens/versions/latest/sass/_md-sys-typescale.scss#L47</x:v>
      </x:c>
    </x:row>
    <x:row r="5602" ht="20" customHeight="1">
      <x:c r="A5602" s="2" t="str">
        <x:v>MT-05601</x:v>
      </x:c>
      <x:c r="B5602" s="2" t="str">
        <x:v>--md-sys-typescale-body-medium-font</x:v>
      </x:c>
      <x:c r="C5602" s="2" t="str">
        <x:v>sys</x:v>
      </x:c>
      <x:c r="D5602" s="2" t="str">
        <x:v>latest/sass</x:v>
      </x:c>
      <x:c r="E5602" s="2" t="str">
        <x:v>md-ref-typeface.$plain</x:v>
      </x:c>
      <x:c r="F5602" s="2" t="str">
        <x:v>tokens/versions/latest/sass/_md-sys-typescale.scss</x:v>
      </x:c>
      <x:c r="G5602" s="2" t="n">
        <x:v>389</x:v>
      </x:c>
      <x:c r="H5602" s="2" t="str">
        <x:v>https://github.com/material-components/material-web/blob/cbd34a8921915af94d5ef65c2a69eece41d5b4f3/tokens/versions/latest/sass/_md-sys-typescale.scss#L389</x:v>
      </x:c>
    </x:row>
    <x:row r="5603" ht="20" customHeight="1">
      <x:c r="A5603" s="2" t="str">
        <x:v>MT-05602</x:v>
      </x:c>
      <x:c r="B5603" s="2" t="str">
        <x:v>--md-sys-typescale-body-medium-grad</x:v>
      </x:c>
      <x:c r="C5603" s="2" t="str">
        <x:v>sys</x:v>
      </x:c>
      <x:c r="D5603" s="2" t="str">
        <x:v>latest/sass</x:v>
      </x:c>
      <x:c r="E5603" s="2" t="str">
        <x:v>'GRAD' 0</x:v>
      </x:c>
      <x:c r="F5603" s="2" t="str">
        <x:v>tokens/versions/latest/sass/_md-sys-typescale.scss</x:v>
      </x:c>
      <x:c r="G5603" s="2" t="n">
        <x:v>49</x:v>
      </x:c>
      <x:c r="H5603" s="2" t="str">
        <x:v>https://github.com/material-components/material-web/blob/cbd34a8921915af94d5ef65c2a69eece41d5b4f3/tokens/versions/latest/sass/_md-sys-typescale.scss#L49</x:v>
      </x:c>
    </x:row>
    <x:row r="5604" ht="20" customHeight="1">
      <x:c r="A5604" s="2" t="str">
        <x:v>MT-05603</x:v>
      </x:c>
      <x:c r="B5604" s="2" t="str">
        <x:v>--md-sys-typescale-body-medium-hexp</x:v>
      </x:c>
      <x:c r="C5604" s="2" t="str">
        <x:v>sys</x:v>
      </x:c>
      <x:c r="D5604" s="2" t="str">
        <x:v>latest/sass</x:v>
      </x:c>
      <x:c r="E5604" s="2" t="str">
        <x:v>'HEXP' 0</x:v>
      </x:c>
      <x:c r="F5604" s="2" t="str">
        <x:v>tokens/versions/latest/sass/_md-sys-typescale.scss</x:v>
      </x:c>
      <x:c r="G5604" s="2" t="n">
        <x:v>51</x:v>
      </x:c>
      <x:c r="H5604" s="2" t="str">
        <x:v>https://github.com/material-components/material-web/blob/cbd34a8921915af94d5ef65c2a69eece41d5b4f3/tokens/versions/latest/sass/_md-sys-typescale.scss#L51</x:v>
      </x:c>
    </x:row>
    <x:row r="5605" ht="20" customHeight="1">
      <x:c r="A5605" s="2" t="str">
        <x:v>MT-05604</x:v>
      </x:c>
      <x:c r="B5605" s="2" t="str">
        <x:v>--md-sys-typescale-body-medium-line-height</x:v>
      </x:c>
      <x:c r="C5605" s="2" t="str">
        <x:v>sys</x:v>
      </x:c>
      <x:c r="D5605" s="2" t="str">
        <x:v>latest/sass</x:v>
      </x:c>
      <x:c r="E5605" s="2" t="str">
        <x:v>1.25rem</x:v>
      </x:c>
      <x:c r="F5605" s="2" t="str">
        <x:v>tokens/versions/latest/sass/_md-sys-typescale.scss</x:v>
      </x:c>
      <x:c r="G5605" s="2" t="n">
        <x:v>53</x:v>
      </x:c>
      <x:c r="H5605" s="2" t="str">
        <x:v>https://github.com/material-components/material-web/blob/cbd34a8921915af94d5ef65c2a69eece41d5b4f3/tokens/versions/latest/sass/_md-sys-typescale.scss#L53</x:v>
      </x:c>
    </x:row>
    <x:row r="5606" ht="20" customHeight="1">
      <x:c r="A5606" s="2" t="str">
        <x:v>MT-05605</x:v>
      </x:c>
      <x:c r="B5606" s="2" t="str">
        <x:v>--md-sys-typescale-body-medium-opsz</x:v>
      </x:c>
      <x:c r="C5606" s="2" t="str">
        <x:v>sys</x:v>
      </x:c>
      <x:c r="D5606" s="2" t="str">
        <x:v>latest/sass</x:v>
      </x:c>
      <x:c r="E5606" s="2" t="str">
        <x:v>'opsz' 14</x:v>
      </x:c>
      <x:c r="F5606" s="2" t="str">
        <x:v>tokens/versions/latest/sass/_md-sys-typescale.scss</x:v>
      </x:c>
      <x:c r="G5606" s="2" t="n">
        <x:v>55</x:v>
      </x:c>
      <x:c r="H5606" s="2" t="str">
        <x:v>https://github.com/material-components/material-web/blob/cbd34a8921915af94d5ef65c2a69eece41d5b4f3/tokens/versions/latest/sass/_md-sys-typescale.scss#L55</x:v>
      </x:c>
    </x:row>
    <x:row r="5607" ht="20" customHeight="1">
      <x:c r="A5607" s="2" t="str">
        <x:v>MT-05606</x:v>
      </x:c>
      <x:c r="B5607" s="2" t="str">
        <x:v>--md-sys-typescale-body-medium-rond</x:v>
      </x:c>
      <x:c r="C5607" s="2" t="str">
        <x:v>sys</x:v>
      </x:c>
      <x:c r="D5607" s="2" t="str">
        <x:v>latest/sass</x:v>
      </x:c>
      <x:c r="E5607" s="2" t="str">
        <x:v>'ROND' 0</x:v>
      </x:c>
      <x:c r="F5607" s="2" t="str">
        <x:v>tokens/versions/latest/sass/_md-sys-typescale.scss</x:v>
      </x:c>
      <x:c r="G5607" s="2" t="n">
        <x:v>57</x:v>
      </x:c>
      <x:c r="H5607" s="2" t="str">
        <x:v>https://github.com/material-components/material-web/blob/cbd34a8921915af94d5ef65c2a69eece41d5b4f3/tokens/versions/latest/sass/_md-sys-typescale.scss#L57</x:v>
      </x:c>
    </x:row>
    <x:row r="5608" ht="20" customHeight="1">
      <x:c r="A5608" s="2" t="str">
        <x:v>MT-05607</x:v>
      </x:c>
      <x:c r="B5608" s="2" t="str">
        <x:v>--md-sys-typescale-body-medium-size</x:v>
      </x:c>
      <x:c r="C5608" s="2" t="str">
        <x:v>sys</x:v>
      </x:c>
      <x:c r="D5608" s="2" t="str">
        <x:v>latest/sass</x:v>
      </x:c>
      <x:c r="E5608" s="2" t="str">
        <x:v>0.875rem</x:v>
      </x:c>
      <x:c r="F5608" s="2" t="str">
        <x:v>tokens/versions/latest/sass/_md-sys-typescale.scss</x:v>
      </x:c>
      <x:c r="G5608" s="2" t="n">
        <x:v>59</x:v>
      </x:c>
      <x:c r="H5608" s="2" t="str">
        <x:v>https://github.com/material-components/material-web/blob/cbd34a8921915af94d5ef65c2a69eece41d5b4f3/tokens/versions/latest/sass/_md-sys-typescale.scss#L59</x:v>
      </x:c>
    </x:row>
    <x:row r="5609" ht="20" customHeight="1">
      <x:c r="A5609" s="2" t="str">
        <x:v>MT-05608</x:v>
      </x:c>
      <x:c r="B5609" s="2" t="str">
        <x:v>--md-sys-typescale-body-medium-slnt</x:v>
      </x:c>
      <x:c r="C5609" s="2" t="str">
        <x:v>sys</x:v>
      </x:c>
      <x:c r="D5609" s="2" t="str">
        <x:v>latest/sass</x:v>
      </x:c>
      <x:c r="E5609" s="2" t="str">
        <x:v>'slnt' 0</x:v>
      </x:c>
      <x:c r="F5609" s="2" t="str">
        <x:v>tokens/versions/latest/sass/_md-sys-typescale.scss</x:v>
      </x:c>
      <x:c r="G5609" s="2" t="n">
        <x:v>61</x:v>
      </x:c>
      <x:c r="H5609" s="2" t="str">
        <x:v>https://github.com/material-components/material-web/blob/cbd34a8921915af94d5ef65c2a69eece41d5b4f3/tokens/versions/latest/sass/_md-sys-typescale.scss#L61</x:v>
      </x:c>
    </x:row>
    <x:row r="5610" ht="20" customHeight="1">
      <x:c r="A5610" s="2" t="str">
        <x:v>MT-05609</x:v>
      </x:c>
      <x:c r="B5610" s="2" t="str">
        <x:v>--md-sys-typescale-body-medium-tracking</x:v>
      </x:c>
      <x:c r="C5610" s="2" t="str">
        <x:v>sys</x:v>
      </x:c>
      <x:c r="D5610" s="2" t="str">
        <x:v>latest/sass</x:v>
      </x:c>
      <x:c r="E5610" s="2" t="str">
        <x:v>0.015625rem</x:v>
      </x:c>
      <x:c r="F5610" s="2" t="str">
        <x:v>tokens/versions/latest/sass/_md-sys-typescale.scss</x:v>
      </x:c>
      <x:c r="G5610" s="2" t="n">
        <x:v>63</x:v>
      </x:c>
      <x:c r="H5610" s="2" t="str">
        <x:v>https://github.com/material-components/material-web/blob/cbd34a8921915af94d5ef65c2a69eece41d5b4f3/tokens/versions/latest/sass/_md-sys-typescale.scss#L63</x:v>
      </x:c>
    </x:row>
    <x:row r="5611" ht="20" customHeight="1">
      <x:c r="A5611" s="2" t="str">
        <x:v>MT-05610</x:v>
      </x:c>
      <x:c r="B5611" s="2" t="str">
        <x:v>--md-sys-typescale-body-medium-wdth</x:v>
      </x:c>
      <x:c r="C5611" s="2" t="str">
        <x:v>sys</x:v>
      </x:c>
      <x:c r="D5611" s="2" t="str">
        <x:v>latest/sass</x:v>
      </x:c>
      <x:c r="E5611" s="2" t="str">
        <x:v>'wdth' 100</x:v>
      </x:c>
      <x:c r="F5611" s="2" t="str">
        <x:v>tokens/versions/latest/sass/_md-sys-typescale.scss</x:v>
      </x:c>
      <x:c r="G5611" s="2" t="n">
        <x:v>65</x:v>
      </x:c>
      <x:c r="H5611" s="2" t="str">
        <x:v>https://github.com/material-components/material-web/blob/cbd34a8921915af94d5ef65c2a69eece41d5b4f3/tokens/versions/latest/sass/_md-sys-typescale.scss#L65</x:v>
      </x:c>
    </x:row>
    <x:row r="5612" ht="20" customHeight="1">
      <x:c r="A5612" s="2" t="str">
        <x:v>MT-05611</x:v>
      </x:c>
      <x:c r="B5612" s="2" t="str">
        <x:v>--md-sys-typescale-body-medium-weight</x:v>
      </x:c>
      <x:c r="C5612" s="2" t="str">
        <x:v>sys</x:v>
      </x:c>
      <x:c r="D5612" s="2" t="str">
        <x:v>latest/sass</x:v>
      </x:c>
      <x:c r="E5612" s="2" t="str">
        <x:v>md-ref-typeface.$weight-regular</x:v>
      </x:c>
      <x:c r="F5612" s="2" t="str">
        <x:v>tokens/versions/latest/sass/_md-sys-typescale.scss</x:v>
      </x:c>
      <x:c r="G5612" s="2" t="n">
        <x:v>391</x:v>
      </x:c>
      <x:c r="H5612" s="2" t="str">
        <x:v>https://github.com/material-components/material-web/blob/cbd34a8921915af94d5ef65c2a69eece41d5b4f3/tokens/versions/latest/sass/_md-sys-typescale.scss#L391</x:v>
      </x:c>
    </x:row>
    <x:row r="5613" ht="20" customHeight="1">
      <x:c r="A5613" s="2" t="str">
        <x:v>MT-05612</x:v>
      </x:c>
      <x:c r="B5613" s="2" t="str">
        <x:v>--md-sys-typescale-body-medium-wght</x:v>
      </x:c>
      <x:c r="C5613" s="2" t="str">
        <x:v>sys</x:v>
      </x:c>
      <x:c r="D5613" s="2" t="str">
        <x:v>latest/sass</x:v>
      </x:c>
      <x:c r="E5613" s="2" t="str">
        <x:v>'wght' 400</x:v>
      </x:c>
      <x:c r="F5613" s="2" t="str">
        <x:v>tokens/versions/latest/sass/_md-sys-typescale.scss</x:v>
      </x:c>
      <x:c r="G5613" s="2" t="n">
        <x:v>67</x:v>
      </x:c>
      <x:c r="H5613" s="2" t="str">
        <x:v>https://github.com/material-components/material-web/blob/cbd34a8921915af94d5ef65c2a69eece41d5b4f3/tokens/versions/latest/sass/_md-sys-typescale.scss#L67</x:v>
      </x:c>
    </x:row>
    <x:row r="5614" ht="20" customHeight="1">
      <x:c r="A5614" s="2" t="str">
        <x:v>MT-05613</x:v>
      </x:c>
      <x:c r="B5614" s="2" t="str">
        <x:v>--md-sys-typescale-body-small-crsv</x:v>
      </x:c>
      <x:c r="C5614" s="2" t="str">
        <x:v>sys</x:v>
      </x:c>
      <x:c r="D5614" s="2" t="str">
        <x:v>latest/sass</x:v>
      </x:c>
      <x:c r="E5614" s="2" t="str">
        <x:v>'CRSV' 0</x:v>
      </x:c>
      <x:c r="F5614" s="2" t="str">
        <x:v>tokens/versions/latest/sass/_md-sys-typescale.scss</x:v>
      </x:c>
      <x:c r="G5614" s="2" t="n">
        <x:v>69</x:v>
      </x:c>
      <x:c r="H5614" s="2" t="str">
        <x:v>https://github.com/material-components/material-web/blob/cbd34a8921915af94d5ef65c2a69eece41d5b4f3/tokens/versions/latest/sass/_md-sys-typescale.scss#L69</x:v>
      </x:c>
    </x:row>
    <x:row r="5615" ht="20" customHeight="1">
      <x:c r="A5615" s="2" t="str">
        <x:v>MT-05614</x:v>
      </x:c>
      <x:c r="B5615" s="2" t="str">
        <x:v>--md-sys-typescale-body-small-fill</x:v>
      </x:c>
      <x:c r="C5615" s="2" t="str">
        <x:v>sys</x:v>
      </x:c>
      <x:c r="D5615" s="2" t="str">
        <x:v>latest/sass</x:v>
      </x:c>
      <x:c r="E5615" s="2" t="str">
        <x:v>'FILL' 0</x:v>
      </x:c>
      <x:c r="F5615" s="2" t="str">
        <x:v>tokens/versions/latest/sass/_md-sys-typescale.scss</x:v>
      </x:c>
      <x:c r="G5615" s="2" t="n">
        <x:v>71</x:v>
      </x:c>
      <x:c r="H5615" s="2" t="str">
        <x:v>https://github.com/material-components/material-web/blob/cbd34a8921915af94d5ef65c2a69eece41d5b4f3/tokens/versions/latest/sass/_md-sys-typescale.scss#L71</x:v>
      </x:c>
    </x:row>
    <x:row r="5616" ht="20" customHeight="1">
      <x:c r="A5616" s="2" t="str">
        <x:v>MT-05615</x:v>
      </x:c>
      <x:c r="B5616" s="2" t="str">
        <x:v>--md-sys-typescale-body-small-font</x:v>
      </x:c>
      <x:c r="C5616" s="2" t="str">
        <x:v>sys</x:v>
      </x:c>
      <x:c r="D5616" s="2" t="str">
        <x:v>latest/sass</x:v>
      </x:c>
      <x:c r="E5616" s="2" t="str">
        <x:v>md-ref-typeface.$plain</x:v>
      </x:c>
      <x:c r="F5616" s="2" t="str">
        <x:v>tokens/versions/latest/sass/_md-sys-typescale.scss</x:v>
      </x:c>
      <x:c r="G5616" s="2" t="n">
        <x:v>393</x:v>
      </x:c>
      <x:c r="H5616" s="2" t="str">
        <x:v>https://github.com/material-components/material-web/blob/cbd34a8921915af94d5ef65c2a69eece41d5b4f3/tokens/versions/latest/sass/_md-sys-typescale.scss#L393</x:v>
      </x:c>
    </x:row>
    <x:row r="5617" ht="20" customHeight="1">
      <x:c r="A5617" s="2" t="str">
        <x:v>MT-05616</x:v>
      </x:c>
      <x:c r="B5617" s="2" t="str">
        <x:v>--md-sys-typescale-body-small-grad</x:v>
      </x:c>
      <x:c r="C5617" s="2" t="str">
        <x:v>sys</x:v>
      </x:c>
      <x:c r="D5617" s="2" t="str">
        <x:v>latest/sass</x:v>
      </x:c>
      <x:c r="E5617" s="2" t="str">
        <x:v>'GRAD' 0</x:v>
      </x:c>
      <x:c r="F5617" s="2" t="str">
        <x:v>tokens/versions/latest/sass/_md-sys-typescale.scss</x:v>
      </x:c>
      <x:c r="G5617" s="2" t="n">
        <x:v>73</x:v>
      </x:c>
      <x:c r="H5617" s="2" t="str">
        <x:v>https://github.com/material-components/material-web/blob/cbd34a8921915af94d5ef65c2a69eece41d5b4f3/tokens/versions/latest/sass/_md-sys-typescale.scss#L73</x:v>
      </x:c>
    </x:row>
    <x:row r="5618" ht="20" customHeight="1">
      <x:c r="A5618" s="2" t="str">
        <x:v>MT-05617</x:v>
      </x:c>
      <x:c r="B5618" s="2" t="str">
        <x:v>--md-sys-typescale-body-small-hexp</x:v>
      </x:c>
      <x:c r="C5618" s="2" t="str">
        <x:v>sys</x:v>
      </x:c>
      <x:c r="D5618" s="2" t="str">
        <x:v>latest/sass</x:v>
      </x:c>
      <x:c r="E5618" s="2" t="str">
        <x:v>'HEXP' 0</x:v>
      </x:c>
      <x:c r="F5618" s="2" t="str">
        <x:v>tokens/versions/latest/sass/_md-sys-typescale.scss</x:v>
      </x:c>
      <x:c r="G5618" s="2" t="n">
        <x:v>75</x:v>
      </x:c>
      <x:c r="H5618" s="2" t="str">
        <x:v>https://github.com/material-components/material-web/blob/cbd34a8921915af94d5ef65c2a69eece41d5b4f3/tokens/versions/latest/sass/_md-sys-typescale.scss#L75</x:v>
      </x:c>
    </x:row>
    <x:row r="5619" ht="20" customHeight="1">
      <x:c r="A5619" s="2" t="str">
        <x:v>MT-05618</x:v>
      </x:c>
      <x:c r="B5619" s="2" t="str">
        <x:v>--md-sys-typescale-body-small-line-height</x:v>
      </x:c>
      <x:c r="C5619" s="2" t="str">
        <x:v>sys</x:v>
      </x:c>
      <x:c r="D5619" s="2" t="str">
        <x:v>latest/sass</x:v>
      </x:c>
      <x:c r="E5619" s="2" t="str">
        <x:v>1rem</x:v>
      </x:c>
      <x:c r="F5619" s="2" t="str">
        <x:v>tokens/versions/latest/sass/_md-sys-typescale.scss</x:v>
      </x:c>
      <x:c r="G5619" s="2" t="n">
        <x:v>77</x:v>
      </x:c>
      <x:c r="H5619" s="2" t="str">
        <x:v>https://github.com/material-components/material-web/blob/cbd34a8921915af94d5ef65c2a69eece41d5b4f3/tokens/versions/latest/sass/_md-sys-typescale.scss#L77</x:v>
      </x:c>
    </x:row>
    <x:row r="5620" ht="20" customHeight="1">
      <x:c r="A5620" s="2" t="str">
        <x:v>MT-05619</x:v>
      </x:c>
      <x:c r="B5620" s="2" t="str">
        <x:v>--md-sys-typescale-body-small-opsz</x:v>
      </x:c>
      <x:c r="C5620" s="2" t="str">
        <x:v>sys</x:v>
      </x:c>
      <x:c r="D5620" s="2" t="str">
        <x:v>latest/sass</x:v>
      </x:c>
      <x:c r="E5620" s="2" t="str">
        <x:v>'opsz' 12</x:v>
      </x:c>
      <x:c r="F5620" s="2" t="str">
        <x:v>tokens/versions/latest/sass/_md-sys-typescale.scss</x:v>
      </x:c>
      <x:c r="G5620" s="2" t="n">
        <x:v>79</x:v>
      </x:c>
      <x:c r="H5620" s="2" t="str">
        <x:v>https://github.com/material-components/material-web/blob/cbd34a8921915af94d5ef65c2a69eece41d5b4f3/tokens/versions/latest/sass/_md-sys-typescale.scss#L79</x:v>
      </x:c>
    </x:row>
    <x:row r="5621" ht="20" customHeight="1">
      <x:c r="A5621" s="2" t="str">
        <x:v>MT-05620</x:v>
      </x:c>
      <x:c r="B5621" s="2" t="str">
        <x:v>--md-sys-typescale-body-small-rond</x:v>
      </x:c>
      <x:c r="C5621" s="2" t="str">
        <x:v>sys</x:v>
      </x:c>
      <x:c r="D5621" s="2" t="str">
        <x:v>latest/sass</x:v>
      </x:c>
      <x:c r="E5621" s="2" t="str">
        <x:v>'ROND' 0</x:v>
      </x:c>
      <x:c r="F5621" s="2" t="str">
        <x:v>tokens/versions/latest/sass/_md-sys-typescale.scss</x:v>
      </x:c>
      <x:c r="G5621" s="2" t="n">
        <x:v>81</x:v>
      </x:c>
      <x:c r="H5621" s="2" t="str">
        <x:v>https://github.com/material-components/material-web/blob/cbd34a8921915af94d5ef65c2a69eece41d5b4f3/tokens/versions/latest/sass/_md-sys-typescale.scss#L81</x:v>
      </x:c>
    </x:row>
    <x:row r="5622" ht="20" customHeight="1">
      <x:c r="A5622" s="2" t="str">
        <x:v>MT-05621</x:v>
      </x:c>
      <x:c r="B5622" s="2" t="str">
        <x:v>--md-sys-typescale-body-small-size</x:v>
      </x:c>
      <x:c r="C5622" s="2" t="str">
        <x:v>sys</x:v>
      </x:c>
      <x:c r="D5622" s="2" t="str">
        <x:v>latest/sass</x:v>
      </x:c>
      <x:c r="E5622" s="2" t="str">
        <x:v>0.75rem</x:v>
      </x:c>
      <x:c r="F5622" s="2" t="str">
        <x:v>tokens/versions/latest/sass/_md-sys-typescale.scss</x:v>
      </x:c>
      <x:c r="G5622" s="2" t="n">
        <x:v>83</x:v>
      </x:c>
      <x:c r="H5622" s="2" t="str">
        <x:v>https://github.com/material-components/material-web/blob/cbd34a8921915af94d5ef65c2a69eece41d5b4f3/tokens/versions/latest/sass/_md-sys-typescale.scss#L83</x:v>
      </x:c>
    </x:row>
    <x:row r="5623" ht="20" customHeight="1">
      <x:c r="A5623" s="2" t="str">
        <x:v>MT-05622</x:v>
      </x:c>
      <x:c r="B5623" s="2" t="str">
        <x:v>--md-sys-typescale-body-small-slnt</x:v>
      </x:c>
      <x:c r="C5623" s="2" t="str">
        <x:v>sys</x:v>
      </x:c>
      <x:c r="D5623" s="2" t="str">
        <x:v>latest/sass</x:v>
      </x:c>
      <x:c r="E5623" s="2" t="str">
        <x:v>'slnt' 0</x:v>
      </x:c>
      <x:c r="F5623" s="2" t="str">
        <x:v>tokens/versions/latest/sass/_md-sys-typescale.scss</x:v>
      </x:c>
      <x:c r="G5623" s="2" t="n">
        <x:v>85</x:v>
      </x:c>
      <x:c r="H5623" s="2" t="str">
        <x:v>https://github.com/material-components/material-web/blob/cbd34a8921915af94d5ef65c2a69eece41d5b4f3/tokens/versions/latest/sass/_md-sys-typescale.scss#L85</x:v>
      </x:c>
    </x:row>
    <x:row r="5624" ht="20" customHeight="1">
      <x:c r="A5624" s="2" t="str">
        <x:v>MT-05623</x:v>
      </x:c>
      <x:c r="B5624" s="2" t="str">
        <x:v>--md-sys-typescale-body-small-tracking</x:v>
      </x:c>
      <x:c r="C5624" s="2" t="str">
        <x:v>sys</x:v>
      </x:c>
      <x:c r="D5624" s="2" t="str">
        <x:v>latest/sass</x:v>
      </x:c>
      <x:c r="E5624" s="2" t="str">
        <x:v>0.025rem</x:v>
      </x:c>
      <x:c r="F5624" s="2" t="str">
        <x:v>tokens/versions/latest/sass/_md-sys-typescale.scss</x:v>
      </x:c>
      <x:c r="G5624" s="2" t="n">
        <x:v>87</x:v>
      </x:c>
      <x:c r="H5624" s="2" t="str">
        <x:v>https://github.com/material-components/material-web/blob/cbd34a8921915af94d5ef65c2a69eece41d5b4f3/tokens/versions/latest/sass/_md-sys-typescale.scss#L87</x:v>
      </x:c>
    </x:row>
    <x:row r="5625" ht="20" customHeight="1">
      <x:c r="A5625" s="2" t="str">
        <x:v>MT-05624</x:v>
      </x:c>
      <x:c r="B5625" s="2" t="str">
        <x:v>--md-sys-typescale-body-small-wdth</x:v>
      </x:c>
      <x:c r="C5625" s="2" t="str">
        <x:v>sys</x:v>
      </x:c>
      <x:c r="D5625" s="2" t="str">
        <x:v>latest/sass</x:v>
      </x:c>
      <x:c r="E5625" s="2" t="str">
        <x:v>'wdth' 100</x:v>
      </x:c>
      <x:c r="F5625" s="2" t="str">
        <x:v>tokens/versions/latest/sass/_md-sys-typescale.scss</x:v>
      </x:c>
      <x:c r="G5625" s="2" t="n">
        <x:v>89</x:v>
      </x:c>
      <x:c r="H5625" s="2" t="str">
        <x:v>https://github.com/material-components/material-web/blob/cbd34a8921915af94d5ef65c2a69eece41d5b4f3/tokens/versions/latest/sass/_md-sys-typescale.scss#L89</x:v>
      </x:c>
    </x:row>
    <x:row r="5626" ht="20" customHeight="1">
      <x:c r="A5626" s="2" t="str">
        <x:v>MT-05625</x:v>
      </x:c>
      <x:c r="B5626" s="2" t="str">
        <x:v>--md-sys-typescale-body-small-weight</x:v>
      </x:c>
      <x:c r="C5626" s="2" t="str">
        <x:v>sys</x:v>
      </x:c>
      <x:c r="D5626" s="2" t="str">
        <x:v>latest/sass</x:v>
      </x:c>
      <x:c r="E5626" s="2" t="str">
        <x:v>md-ref-typeface.$weight-regular</x:v>
      </x:c>
      <x:c r="F5626" s="2" t="str">
        <x:v>tokens/versions/latest/sass/_md-sys-typescale.scss</x:v>
      </x:c>
      <x:c r="G5626" s="2" t="n">
        <x:v>395</x:v>
      </x:c>
      <x:c r="H5626" s="2" t="str">
        <x:v>https://github.com/material-components/material-web/blob/cbd34a8921915af94d5ef65c2a69eece41d5b4f3/tokens/versions/latest/sass/_md-sys-typescale.scss#L395</x:v>
      </x:c>
    </x:row>
    <x:row r="5627" ht="20" customHeight="1">
      <x:c r="A5627" s="2" t="str">
        <x:v>MT-05626</x:v>
      </x:c>
      <x:c r="B5627" s="2" t="str">
        <x:v>--md-sys-typescale-body-small-wght</x:v>
      </x:c>
      <x:c r="C5627" s="2" t="str">
        <x:v>sys</x:v>
      </x:c>
      <x:c r="D5627" s="2" t="str">
        <x:v>latest/sass</x:v>
      </x:c>
      <x:c r="E5627" s="2" t="str">
        <x:v>'wght' 400</x:v>
      </x:c>
      <x:c r="F5627" s="2" t="str">
        <x:v>tokens/versions/latest/sass/_md-sys-typescale.scss</x:v>
      </x:c>
      <x:c r="G5627" s="2" t="n">
        <x:v>91</x:v>
      </x:c>
      <x:c r="H5627" s="2" t="str">
        <x:v>https://github.com/material-components/material-web/blob/cbd34a8921915af94d5ef65c2a69eece41d5b4f3/tokens/versions/latest/sass/_md-sys-typescale.scss#L91</x:v>
      </x:c>
    </x:row>
    <x:row r="5628" ht="20" customHeight="1">
      <x:c r="A5628" s="2" t="str">
        <x:v>MT-05627</x:v>
      </x:c>
      <x:c r="B5628" s="2" t="str">
        <x:v>--md-sys-typescale-display-large-crsv</x:v>
      </x:c>
      <x:c r="C5628" s="2" t="str">
        <x:v>sys</x:v>
      </x:c>
      <x:c r="D5628" s="2" t="str">
        <x:v>latest/sass</x:v>
      </x:c>
      <x:c r="E5628" s="2" t="str">
        <x:v>'CRSV' 0</x:v>
      </x:c>
      <x:c r="F5628" s="2" t="str">
        <x:v>tokens/versions/latest/sass/_md-sys-typescale.scss</x:v>
      </x:c>
      <x:c r="G5628" s="2" t="n">
        <x:v>93</x:v>
      </x:c>
      <x:c r="H5628" s="2" t="str">
        <x:v>https://github.com/material-components/material-web/blob/cbd34a8921915af94d5ef65c2a69eece41d5b4f3/tokens/versions/latest/sass/_md-sys-typescale.scss#L93</x:v>
      </x:c>
    </x:row>
    <x:row r="5629" ht="20" customHeight="1">
      <x:c r="A5629" s="2" t="str">
        <x:v>MT-05628</x:v>
      </x:c>
      <x:c r="B5629" s="2" t="str">
        <x:v>--md-sys-typescale-display-large-fill</x:v>
      </x:c>
      <x:c r="C5629" s="2" t="str">
        <x:v>sys</x:v>
      </x:c>
      <x:c r="D5629" s="2" t="str">
        <x:v>latest/sass</x:v>
      </x:c>
      <x:c r="E5629" s="2" t="str">
        <x:v>'FILL' 0</x:v>
      </x:c>
      <x:c r="F5629" s="2" t="str">
        <x:v>tokens/versions/latest/sass/_md-sys-typescale.scss</x:v>
      </x:c>
      <x:c r="G5629" s="2" t="n">
        <x:v>95</x:v>
      </x:c>
      <x:c r="H5629" s="2" t="str">
        <x:v>https://github.com/material-components/material-web/blob/cbd34a8921915af94d5ef65c2a69eece41d5b4f3/tokens/versions/latest/sass/_md-sys-typescale.scss#L95</x:v>
      </x:c>
    </x:row>
    <x:row r="5630" ht="20" customHeight="1">
      <x:c r="A5630" s="2" t="str">
        <x:v>MT-05629</x:v>
      </x:c>
      <x:c r="B5630" s="2" t="str">
        <x:v>--md-sys-typescale-display-large-font</x:v>
      </x:c>
      <x:c r="C5630" s="2" t="str">
        <x:v>sys</x:v>
      </x:c>
      <x:c r="D5630" s="2" t="str">
        <x:v>latest/sass</x:v>
      </x:c>
      <x:c r="E5630" s="2" t="str">
        <x:v>md-ref-typeface.$brand</x:v>
      </x:c>
      <x:c r="F5630" s="2" t="str">
        <x:v>tokens/versions/latest/sass/_md-sys-typescale.scss</x:v>
      </x:c>
      <x:c r="G5630" s="2" t="n">
        <x:v>397</x:v>
      </x:c>
      <x:c r="H5630" s="2" t="str">
        <x:v>https://github.com/material-components/material-web/blob/cbd34a8921915af94d5ef65c2a69eece41d5b4f3/tokens/versions/latest/sass/_md-sys-typescale.scss#L397</x:v>
      </x:c>
    </x:row>
    <x:row r="5631" ht="20" customHeight="1">
      <x:c r="A5631" s="2" t="str">
        <x:v>MT-05630</x:v>
      </x:c>
      <x:c r="B5631" s="2" t="str">
        <x:v>--md-sys-typescale-display-large-grad</x:v>
      </x:c>
      <x:c r="C5631" s="2" t="str">
        <x:v>sys</x:v>
      </x:c>
      <x:c r="D5631" s="2" t="str">
        <x:v>latest/sass</x:v>
      </x:c>
      <x:c r="E5631" s="2" t="str">
        <x:v>'GRAD' 0</x:v>
      </x:c>
      <x:c r="F5631" s="2" t="str">
        <x:v>tokens/versions/latest/sass/_md-sys-typescale.scss</x:v>
      </x:c>
      <x:c r="G5631" s="2" t="n">
        <x:v>97</x:v>
      </x:c>
      <x:c r="H5631" s="2" t="str">
        <x:v>https://github.com/material-components/material-web/blob/cbd34a8921915af94d5ef65c2a69eece41d5b4f3/tokens/versions/latest/sass/_md-sys-typescale.scss#L97</x:v>
      </x:c>
    </x:row>
    <x:row r="5632" ht="20" customHeight="1">
      <x:c r="A5632" s="2" t="str">
        <x:v>MT-05631</x:v>
      </x:c>
      <x:c r="B5632" s="2" t="str">
        <x:v>--md-sys-typescale-display-large-hexp</x:v>
      </x:c>
      <x:c r="C5632" s="2" t="str">
        <x:v>sys</x:v>
      </x:c>
      <x:c r="D5632" s="2" t="str">
        <x:v>latest/sass</x:v>
      </x:c>
      <x:c r="E5632" s="2" t="str">
        <x:v>'HEXP' 0</x:v>
      </x:c>
      <x:c r="F5632" s="2" t="str">
        <x:v>tokens/versions/latest/sass/_md-sys-typescale.scss</x:v>
      </x:c>
      <x:c r="G5632" s="2" t="n">
        <x:v>99</x:v>
      </x:c>
      <x:c r="H5632" s="2" t="str">
        <x:v>https://github.com/material-components/material-web/blob/cbd34a8921915af94d5ef65c2a69eece41d5b4f3/tokens/versions/latest/sass/_md-sys-typescale.scss#L99</x:v>
      </x:c>
    </x:row>
    <x:row r="5633" ht="20" customHeight="1">
      <x:c r="A5633" s="2" t="str">
        <x:v>MT-05632</x:v>
      </x:c>
      <x:c r="B5633" s="2" t="str">
        <x:v>--md-sys-typescale-display-large-line-height</x:v>
      </x:c>
      <x:c r="C5633" s="2" t="str">
        <x:v>sys</x:v>
      </x:c>
      <x:c r="D5633" s="2" t="str">
        <x:v>latest/sass</x:v>
      </x:c>
      <x:c r="E5633" s="2" t="str">
        <x:v>4rem</x:v>
      </x:c>
      <x:c r="F5633" s="2" t="str">
        <x:v>tokens/versions/latest/sass/_md-sys-typescale.scss</x:v>
      </x:c>
      <x:c r="G5633" s="2" t="n">
        <x:v>101</x:v>
      </x:c>
      <x:c r="H5633" s="2" t="str">
        <x:v>https://github.com/material-components/material-web/blob/cbd34a8921915af94d5ef65c2a69eece41d5b4f3/tokens/versions/latest/sass/_md-sys-typescale.scss#L101</x:v>
      </x:c>
    </x:row>
    <x:row r="5634" ht="20" customHeight="1">
      <x:c r="A5634" s="2" t="str">
        <x:v>MT-05633</x:v>
      </x:c>
      <x:c r="B5634" s="2" t="str">
        <x:v>--md-sys-typescale-display-large-opsz</x:v>
      </x:c>
      <x:c r="C5634" s="2" t="str">
        <x:v>sys</x:v>
      </x:c>
      <x:c r="D5634" s="2" t="str">
        <x:v>latest/sass</x:v>
      </x:c>
      <x:c r="E5634" s="2" t="str">
        <x:v>'opsz' 57</x:v>
      </x:c>
      <x:c r="F5634" s="2" t="str">
        <x:v>tokens/versions/latest/sass/_md-sys-typescale.scss</x:v>
      </x:c>
      <x:c r="G5634" s="2" t="n">
        <x:v>103</x:v>
      </x:c>
      <x:c r="H5634" s="2" t="str">
        <x:v>https://github.com/material-components/material-web/blob/cbd34a8921915af94d5ef65c2a69eece41d5b4f3/tokens/versions/latest/sass/_md-sys-typescale.scss#L103</x:v>
      </x:c>
    </x:row>
    <x:row r="5635" ht="20" customHeight="1">
      <x:c r="A5635" s="2" t="str">
        <x:v>MT-05634</x:v>
      </x:c>
      <x:c r="B5635" s="2" t="str">
        <x:v>--md-sys-typescale-display-large-rond</x:v>
      </x:c>
      <x:c r="C5635" s="2" t="str">
        <x:v>sys</x:v>
      </x:c>
      <x:c r="D5635" s="2" t="str">
        <x:v>latest/sass</x:v>
      </x:c>
      <x:c r="E5635" s="2" t="str">
        <x:v>'ROND' 0</x:v>
      </x:c>
      <x:c r="F5635" s="2" t="str">
        <x:v>tokens/versions/latest/sass/_md-sys-typescale.scss</x:v>
      </x:c>
      <x:c r="G5635" s="2" t="n">
        <x:v>105</x:v>
      </x:c>
      <x:c r="H5635" s="2" t="str">
        <x:v>https://github.com/material-components/material-web/blob/cbd34a8921915af94d5ef65c2a69eece41d5b4f3/tokens/versions/latest/sass/_md-sys-typescale.scss#L105</x:v>
      </x:c>
    </x:row>
    <x:row r="5636" ht="20" customHeight="1">
      <x:c r="A5636" s="2" t="str">
        <x:v>MT-05635</x:v>
      </x:c>
      <x:c r="B5636" s="2" t="str">
        <x:v>--md-sys-typescale-display-large-size</x:v>
      </x:c>
      <x:c r="C5636" s="2" t="str">
        <x:v>sys</x:v>
      </x:c>
      <x:c r="D5636" s="2" t="str">
        <x:v>latest/sass</x:v>
      </x:c>
      <x:c r="E5636" s="2" t="str">
        <x:v>3.5625rem</x:v>
      </x:c>
      <x:c r="F5636" s="2" t="str">
        <x:v>tokens/versions/latest/sass/_md-sys-typescale.scss</x:v>
      </x:c>
      <x:c r="G5636" s="2" t="n">
        <x:v>107</x:v>
      </x:c>
      <x:c r="H5636" s="2" t="str">
        <x:v>https://github.com/material-components/material-web/blob/cbd34a8921915af94d5ef65c2a69eece41d5b4f3/tokens/versions/latest/sass/_md-sys-typescale.scss#L107</x:v>
      </x:c>
    </x:row>
    <x:row r="5637" ht="20" customHeight="1">
      <x:c r="A5637" s="2" t="str">
        <x:v>MT-05636</x:v>
      </x:c>
      <x:c r="B5637" s="2" t="str">
        <x:v>--md-sys-typescale-display-large-slnt</x:v>
      </x:c>
      <x:c r="C5637" s="2" t="str">
        <x:v>sys</x:v>
      </x:c>
      <x:c r="D5637" s="2" t="str">
        <x:v>latest/sass</x:v>
      </x:c>
      <x:c r="E5637" s="2" t="str">
        <x:v>'slnt' 0</x:v>
      </x:c>
      <x:c r="F5637" s="2" t="str">
        <x:v>tokens/versions/latest/sass/_md-sys-typescale.scss</x:v>
      </x:c>
      <x:c r="G5637" s="2" t="n">
        <x:v>109</x:v>
      </x:c>
      <x:c r="H5637" s="2" t="str">
        <x:v>https://github.com/material-components/material-web/blob/cbd34a8921915af94d5ef65c2a69eece41d5b4f3/tokens/versions/latest/sass/_md-sys-typescale.scss#L109</x:v>
      </x:c>
    </x:row>
    <x:row r="5638" ht="20" customHeight="1">
      <x:c r="A5638" s="2" t="str">
        <x:v>MT-05637</x:v>
      </x:c>
      <x:c r="B5638" s="2" t="str">
        <x:v>--md-sys-typescale-display-large-tracking</x:v>
      </x:c>
      <x:c r="C5638" s="2" t="str">
        <x:v>sys</x:v>
      </x:c>
      <x:c r="D5638" s="2" t="str">
        <x:v>latest/sass</x:v>
      </x:c>
      <x:c r="E5638" s="2" t="str">
        <x:v>-0.015625rem</x:v>
      </x:c>
      <x:c r="F5638" s="2" t="str">
        <x:v>tokens/versions/latest/sass/_md-sys-typescale.scss</x:v>
      </x:c>
      <x:c r="G5638" s="2" t="n">
        <x:v>111</x:v>
      </x:c>
      <x:c r="H5638" s="2" t="str">
        <x:v>https://github.com/material-components/material-web/blob/cbd34a8921915af94d5ef65c2a69eece41d5b4f3/tokens/versions/latest/sass/_md-sys-typescale.scss#L111</x:v>
      </x:c>
    </x:row>
    <x:row r="5639" ht="20" customHeight="1">
      <x:c r="A5639" s="2" t="str">
        <x:v>MT-05638</x:v>
      </x:c>
      <x:c r="B5639" s="2" t="str">
        <x:v>--md-sys-typescale-display-large-wdth</x:v>
      </x:c>
      <x:c r="C5639" s="2" t="str">
        <x:v>sys</x:v>
      </x:c>
      <x:c r="D5639" s="2" t="str">
        <x:v>latest/sass</x:v>
      </x:c>
      <x:c r="E5639" s="2" t="str">
        <x:v>'wdth' 100</x:v>
      </x:c>
      <x:c r="F5639" s="2" t="str">
        <x:v>tokens/versions/latest/sass/_md-sys-typescale.scss</x:v>
      </x:c>
      <x:c r="G5639" s="2" t="n">
        <x:v>113</x:v>
      </x:c>
      <x:c r="H5639" s="2" t="str">
        <x:v>https://github.com/material-components/material-web/blob/cbd34a8921915af94d5ef65c2a69eece41d5b4f3/tokens/versions/latest/sass/_md-sys-typescale.scss#L113</x:v>
      </x:c>
    </x:row>
    <x:row r="5640" ht="20" customHeight="1">
      <x:c r="A5640" s="2" t="str">
        <x:v>MT-05639</x:v>
      </x:c>
      <x:c r="B5640" s="2" t="str">
        <x:v>--md-sys-typescale-display-large-weight</x:v>
      </x:c>
      <x:c r="C5640" s="2" t="str">
        <x:v>sys</x:v>
      </x:c>
      <x:c r="D5640" s="2" t="str">
        <x:v>latest/sass</x:v>
      </x:c>
      <x:c r="E5640" s="2" t="str">
        <x:v>md-ref-typeface.$weight-regular</x:v>
      </x:c>
      <x:c r="F5640" s="2" t="str">
        <x:v>tokens/versions/latest/sass/_md-sys-typescale.scss</x:v>
      </x:c>
      <x:c r="G5640" s="2" t="n">
        <x:v>399</x:v>
      </x:c>
      <x:c r="H5640" s="2" t="str">
        <x:v>https://github.com/material-components/material-web/blob/cbd34a8921915af94d5ef65c2a69eece41d5b4f3/tokens/versions/latest/sass/_md-sys-typescale.scss#L399</x:v>
      </x:c>
    </x:row>
    <x:row r="5641" ht="20" customHeight="1">
      <x:c r="A5641" s="2" t="str">
        <x:v>MT-05640</x:v>
      </x:c>
      <x:c r="B5641" s="2" t="str">
        <x:v>--md-sys-typescale-display-large-wght</x:v>
      </x:c>
      <x:c r="C5641" s="2" t="str">
        <x:v>sys</x:v>
      </x:c>
      <x:c r="D5641" s="2" t="str">
        <x:v>latest/sass</x:v>
      </x:c>
      <x:c r="E5641" s="2" t="str">
        <x:v>'wght' 400</x:v>
      </x:c>
      <x:c r="F5641" s="2" t="str">
        <x:v>tokens/versions/latest/sass/_md-sys-typescale.scss</x:v>
      </x:c>
      <x:c r="G5641" s="2" t="n">
        <x:v>115</x:v>
      </x:c>
      <x:c r="H5641" s="2" t="str">
        <x:v>https://github.com/material-components/material-web/blob/cbd34a8921915af94d5ef65c2a69eece41d5b4f3/tokens/versions/latest/sass/_md-sys-typescale.scss#L115</x:v>
      </x:c>
    </x:row>
    <x:row r="5642" ht="20" customHeight="1">
      <x:c r="A5642" s="2" t="str">
        <x:v>MT-05641</x:v>
      </x:c>
      <x:c r="B5642" s="2" t="str">
        <x:v>--md-sys-typescale-display-medium-crsv</x:v>
      </x:c>
      <x:c r="C5642" s="2" t="str">
        <x:v>sys</x:v>
      </x:c>
      <x:c r="D5642" s="2" t="str">
        <x:v>latest/sass</x:v>
      </x:c>
      <x:c r="E5642" s="2" t="str">
        <x:v>'CRSV' 0</x:v>
      </x:c>
      <x:c r="F5642" s="2" t="str">
        <x:v>tokens/versions/latest/sass/_md-sys-typescale.scss</x:v>
      </x:c>
      <x:c r="G5642" s="2" t="n">
        <x:v>117</x:v>
      </x:c>
      <x:c r="H5642" s="2" t="str">
        <x:v>https://github.com/material-components/material-web/blob/cbd34a8921915af94d5ef65c2a69eece41d5b4f3/tokens/versions/latest/sass/_md-sys-typescale.scss#L117</x:v>
      </x:c>
    </x:row>
    <x:row r="5643" ht="20" customHeight="1">
      <x:c r="A5643" s="2" t="str">
        <x:v>MT-05642</x:v>
      </x:c>
      <x:c r="B5643" s="2" t="str">
        <x:v>--md-sys-typescale-display-medium-fill</x:v>
      </x:c>
      <x:c r="C5643" s="2" t="str">
        <x:v>sys</x:v>
      </x:c>
      <x:c r="D5643" s="2" t="str">
        <x:v>latest/sass</x:v>
      </x:c>
      <x:c r="E5643" s="2" t="str">
        <x:v>'FILL' 0</x:v>
      </x:c>
      <x:c r="F5643" s="2" t="str">
        <x:v>tokens/versions/latest/sass/_md-sys-typescale.scss</x:v>
      </x:c>
      <x:c r="G5643" s="2" t="n">
        <x:v>119</x:v>
      </x:c>
      <x:c r="H5643" s="2" t="str">
        <x:v>https://github.com/material-components/material-web/blob/cbd34a8921915af94d5ef65c2a69eece41d5b4f3/tokens/versions/latest/sass/_md-sys-typescale.scss#L119</x:v>
      </x:c>
    </x:row>
    <x:row r="5644" ht="20" customHeight="1">
      <x:c r="A5644" s="2" t="str">
        <x:v>MT-05643</x:v>
      </x:c>
      <x:c r="B5644" s="2" t="str">
        <x:v>--md-sys-typescale-display-medium-font</x:v>
      </x:c>
      <x:c r="C5644" s="2" t="str">
        <x:v>sys</x:v>
      </x:c>
      <x:c r="D5644" s="2" t="str">
        <x:v>latest/sass</x:v>
      </x:c>
      <x:c r="E5644" s="2" t="str">
        <x:v>md-ref-typeface.$brand</x:v>
      </x:c>
      <x:c r="F5644" s="2" t="str">
        <x:v>tokens/versions/latest/sass/_md-sys-typescale.scss</x:v>
      </x:c>
      <x:c r="G5644" s="2" t="n">
        <x:v>401</x:v>
      </x:c>
      <x:c r="H5644" s="2" t="str">
        <x:v>https://github.com/material-components/material-web/blob/cbd34a8921915af94d5ef65c2a69eece41d5b4f3/tokens/versions/latest/sass/_md-sys-typescale.scss#L401</x:v>
      </x:c>
    </x:row>
    <x:row r="5645" ht="20" customHeight="1">
      <x:c r="A5645" s="2" t="str">
        <x:v>MT-05644</x:v>
      </x:c>
      <x:c r="B5645" s="2" t="str">
        <x:v>--md-sys-typescale-display-medium-grad</x:v>
      </x:c>
      <x:c r="C5645" s="2" t="str">
        <x:v>sys</x:v>
      </x:c>
      <x:c r="D5645" s="2" t="str">
        <x:v>latest/sass</x:v>
      </x:c>
      <x:c r="E5645" s="2" t="str">
        <x:v>'GRAD' 0</x:v>
      </x:c>
      <x:c r="F5645" s="2" t="str">
        <x:v>tokens/versions/latest/sass/_md-sys-typescale.scss</x:v>
      </x:c>
      <x:c r="G5645" s="2" t="n">
        <x:v>121</x:v>
      </x:c>
      <x:c r="H5645" s="2" t="str">
        <x:v>https://github.com/material-components/material-web/blob/cbd34a8921915af94d5ef65c2a69eece41d5b4f3/tokens/versions/latest/sass/_md-sys-typescale.scss#L121</x:v>
      </x:c>
    </x:row>
    <x:row r="5646" ht="20" customHeight="1">
      <x:c r="A5646" s="2" t="str">
        <x:v>MT-05645</x:v>
      </x:c>
      <x:c r="B5646" s="2" t="str">
        <x:v>--md-sys-typescale-display-medium-hexp</x:v>
      </x:c>
      <x:c r="C5646" s="2" t="str">
        <x:v>sys</x:v>
      </x:c>
      <x:c r="D5646" s="2" t="str">
        <x:v>latest/sass</x:v>
      </x:c>
      <x:c r="E5646" s="2" t="str">
        <x:v>'HEXP' 0</x:v>
      </x:c>
      <x:c r="F5646" s="2" t="str">
        <x:v>tokens/versions/latest/sass/_md-sys-typescale.scss</x:v>
      </x:c>
      <x:c r="G5646" s="2" t="n">
        <x:v>123</x:v>
      </x:c>
      <x:c r="H5646" s="2" t="str">
        <x:v>https://github.com/material-components/material-web/blob/cbd34a8921915af94d5ef65c2a69eece41d5b4f3/tokens/versions/latest/sass/_md-sys-typescale.scss#L123</x:v>
      </x:c>
    </x:row>
    <x:row r="5647" ht="20" customHeight="1">
      <x:c r="A5647" s="2" t="str">
        <x:v>MT-05646</x:v>
      </x:c>
      <x:c r="B5647" s="2" t="str">
        <x:v>--md-sys-typescale-display-medium-line-height</x:v>
      </x:c>
      <x:c r="C5647" s="2" t="str">
        <x:v>sys</x:v>
      </x:c>
      <x:c r="D5647" s="2" t="str">
        <x:v>latest/sass</x:v>
      </x:c>
      <x:c r="E5647" s="2" t="str">
        <x:v>3.25rem</x:v>
      </x:c>
      <x:c r="F5647" s="2" t="str">
        <x:v>tokens/versions/latest/sass/_md-sys-typescale.scss</x:v>
      </x:c>
      <x:c r="G5647" s="2" t="n">
        <x:v>125</x:v>
      </x:c>
      <x:c r="H5647" s="2" t="str">
        <x:v>https://github.com/material-components/material-web/blob/cbd34a8921915af94d5ef65c2a69eece41d5b4f3/tokens/versions/latest/sass/_md-sys-typescale.scss#L125</x:v>
      </x:c>
    </x:row>
    <x:row r="5648" ht="20" customHeight="1">
      <x:c r="A5648" s="2" t="str">
        <x:v>MT-05647</x:v>
      </x:c>
      <x:c r="B5648" s="2" t="str">
        <x:v>--md-sys-typescale-display-medium-opsz</x:v>
      </x:c>
      <x:c r="C5648" s="2" t="str">
        <x:v>sys</x:v>
      </x:c>
      <x:c r="D5648" s="2" t="str">
        <x:v>latest/sass</x:v>
      </x:c>
      <x:c r="E5648" s="2" t="str">
        <x:v>'opsz' 45</x:v>
      </x:c>
      <x:c r="F5648" s="2" t="str">
        <x:v>tokens/versions/latest/sass/_md-sys-typescale.scss</x:v>
      </x:c>
      <x:c r="G5648" s="2" t="n">
        <x:v>127</x:v>
      </x:c>
      <x:c r="H5648" s="2" t="str">
        <x:v>https://github.com/material-components/material-web/blob/cbd34a8921915af94d5ef65c2a69eece41d5b4f3/tokens/versions/latest/sass/_md-sys-typescale.scss#L127</x:v>
      </x:c>
    </x:row>
    <x:row r="5649" ht="20" customHeight="1">
      <x:c r="A5649" s="2" t="str">
        <x:v>MT-05648</x:v>
      </x:c>
      <x:c r="B5649" s="2" t="str">
        <x:v>--md-sys-typescale-display-medium-rond</x:v>
      </x:c>
      <x:c r="C5649" s="2" t="str">
        <x:v>sys</x:v>
      </x:c>
      <x:c r="D5649" s="2" t="str">
        <x:v>latest/sass</x:v>
      </x:c>
      <x:c r="E5649" s="2" t="str">
        <x:v>'ROND' 0</x:v>
      </x:c>
      <x:c r="F5649" s="2" t="str">
        <x:v>tokens/versions/latest/sass/_md-sys-typescale.scss</x:v>
      </x:c>
      <x:c r="G5649" s="2" t="n">
        <x:v>129</x:v>
      </x:c>
      <x:c r="H5649" s="2" t="str">
        <x:v>https://github.com/material-components/material-web/blob/cbd34a8921915af94d5ef65c2a69eece41d5b4f3/tokens/versions/latest/sass/_md-sys-typescale.scss#L129</x:v>
      </x:c>
    </x:row>
    <x:row r="5650" ht="20" customHeight="1">
      <x:c r="A5650" s="2" t="str">
        <x:v>MT-05649</x:v>
      </x:c>
      <x:c r="B5650" s="2" t="str">
        <x:v>--md-sys-typescale-display-medium-size</x:v>
      </x:c>
      <x:c r="C5650" s="2" t="str">
        <x:v>sys</x:v>
      </x:c>
      <x:c r="D5650" s="2" t="str">
        <x:v>latest/sass</x:v>
      </x:c>
      <x:c r="E5650" s="2" t="str">
        <x:v>2.8125rem</x:v>
      </x:c>
      <x:c r="F5650" s="2" t="str">
        <x:v>tokens/versions/latest/sass/_md-sys-typescale.scss</x:v>
      </x:c>
      <x:c r="G5650" s="2" t="n">
        <x:v>131</x:v>
      </x:c>
      <x:c r="H5650" s="2" t="str">
        <x:v>https://github.com/material-components/material-web/blob/cbd34a8921915af94d5ef65c2a69eece41d5b4f3/tokens/versions/latest/sass/_md-sys-typescale.scss#L131</x:v>
      </x:c>
    </x:row>
    <x:row r="5651" ht="20" customHeight="1">
      <x:c r="A5651" s="2" t="str">
        <x:v>MT-05650</x:v>
      </x:c>
      <x:c r="B5651" s="2" t="str">
        <x:v>--md-sys-typescale-display-medium-slnt</x:v>
      </x:c>
      <x:c r="C5651" s="2" t="str">
        <x:v>sys</x:v>
      </x:c>
      <x:c r="D5651" s="2" t="str">
        <x:v>latest/sass</x:v>
      </x:c>
      <x:c r="E5651" s="2" t="str">
        <x:v>'slnt' 0</x:v>
      </x:c>
      <x:c r="F5651" s="2" t="str">
        <x:v>tokens/versions/latest/sass/_md-sys-typescale.scss</x:v>
      </x:c>
      <x:c r="G5651" s="2" t="n">
        <x:v>133</x:v>
      </x:c>
      <x:c r="H5651" s="2" t="str">
        <x:v>https://github.com/material-components/material-web/blob/cbd34a8921915af94d5ef65c2a69eece41d5b4f3/tokens/versions/latest/sass/_md-sys-typescale.scss#L133</x:v>
      </x:c>
    </x:row>
    <x:row r="5652" ht="20" customHeight="1">
      <x:c r="A5652" s="2" t="str">
        <x:v>MT-05651</x:v>
      </x:c>
      <x:c r="B5652" s="2" t="str">
        <x:v>--md-sys-typescale-display-medium-tracking</x:v>
      </x:c>
      <x:c r="C5652" s="2" t="str">
        <x:v>sys</x:v>
      </x:c>
      <x:c r="D5652" s="2" t="str">
        <x:v>latest/sass</x:v>
      </x:c>
      <x:c r="E5652" s="2" t="str">
        <x:v>0rem</x:v>
      </x:c>
      <x:c r="F5652" s="2" t="str">
        <x:v>tokens/versions/latest/sass/_md-sys-typescale.scss</x:v>
      </x:c>
      <x:c r="G5652" s="2" t="n">
        <x:v>135</x:v>
      </x:c>
      <x:c r="H5652" s="2" t="str">
        <x:v>https://github.com/material-components/material-web/blob/cbd34a8921915af94d5ef65c2a69eece41d5b4f3/tokens/versions/latest/sass/_md-sys-typescale.scss#L135</x:v>
      </x:c>
    </x:row>
    <x:row r="5653" ht="20" customHeight="1">
      <x:c r="A5653" s="2" t="str">
        <x:v>MT-05652</x:v>
      </x:c>
      <x:c r="B5653" s="2" t="str">
        <x:v>--md-sys-typescale-display-medium-wdth</x:v>
      </x:c>
      <x:c r="C5653" s="2" t="str">
        <x:v>sys</x:v>
      </x:c>
      <x:c r="D5653" s="2" t="str">
        <x:v>latest/sass</x:v>
      </x:c>
      <x:c r="E5653" s="2" t="str">
        <x:v>'wdth' 100</x:v>
      </x:c>
      <x:c r="F5653" s="2" t="str">
        <x:v>tokens/versions/latest/sass/_md-sys-typescale.scss</x:v>
      </x:c>
      <x:c r="G5653" s="2" t="n">
        <x:v>137</x:v>
      </x:c>
      <x:c r="H5653" s="2" t="str">
        <x:v>https://github.com/material-components/material-web/blob/cbd34a8921915af94d5ef65c2a69eece41d5b4f3/tokens/versions/latest/sass/_md-sys-typescale.scss#L137</x:v>
      </x:c>
    </x:row>
    <x:row r="5654" ht="20" customHeight="1">
      <x:c r="A5654" s="2" t="str">
        <x:v>MT-05653</x:v>
      </x:c>
      <x:c r="B5654" s="2" t="str">
        <x:v>--md-sys-typescale-display-medium-weight</x:v>
      </x:c>
      <x:c r="C5654" s="2" t="str">
        <x:v>sys</x:v>
      </x:c>
      <x:c r="D5654" s="2" t="str">
        <x:v>latest/sass</x:v>
      </x:c>
      <x:c r="E5654" s="2" t="str">
        <x:v>md-ref-typeface.$weight-regular</x:v>
      </x:c>
      <x:c r="F5654" s="2" t="str">
        <x:v>tokens/versions/latest/sass/_md-sys-typescale.scss</x:v>
      </x:c>
      <x:c r="G5654" s="2" t="n">
        <x:v>403</x:v>
      </x:c>
      <x:c r="H5654" s="2" t="str">
        <x:v>https://github.com/material-components/material-web/blob/cbd34a8921915af94d5ef65c2a69eece41d5b4f3/tokens/versions/latest/sass/_md-sys-typescale.scss#L403</x:v>
      </x:c>
    </x:row>
    <x:row r="5655" ht="20" customHeight="1">
      <x:c r="A5655" s="2" t="str">
        <x:v>MT-05654</x:v>
      </x:c>
      <x:c r="B5655" s="2" t="str">
        <x:v>--md-sys-typescale-display-medium-wght</x:v>
      </x:c>
      <x:c r="C5655" s="2" t="str">
        <x:v>sys</x:v>
      </x:c>
      <x:c r="D5655" s="2" t="str">
        <x:v>latest/sass</x:v>
      </x:c>
      <x:c r="E5655" s="2" t="str">
        <x:v>'wght' 400</x:v>
      </x:c>
      <x:c r="F5655" s="2" t="str">
        <x:v>tokens/versions/latest/sass/_md-sys-typescale.scss</x:v>
      </x:c>
      <x:c r="G5655" s="2" t="n">
        <x:v>139</x:v>
      </x:c>
      <x:c r="H5655" s="2" t="str">
        <x:v>https://github.com/material-components/material-web/blob/cbd34a8921915af94d5ef65c2a69eece41d5b4f3/tokens/versions/latest/sass/_md-sys-typescale.scss#L139</x:v>
      </x:c>
    </x:row>
    <x:row r="5656" ht="20" customHeight="1">
      <x:c r="A5656" s="2" t="str">
        <x:v>MT-05655</x:v>
      </x:c>
      <x:c r="B5656" s="2" t="str">
        <x:v>--md-sys-typescale-display-small-crsv</x:v>
      </x:c>
      <x:c r="C5656" s="2" t="str">
        <x:v>sys</x:v>
      </x:c>
      <x:c r="D5656" s="2" t="str">
        <x:v>latest/sass</x:v>
      </x:c>
      <x:c r="E5656" s="2" t="str">
        <x:v>'CRSV' 0</x:v>
      </x:c>
      <x:c r="F5656" s="2" t="str">
        <x:v>tokens/versions/latest/sass/_md-sys-typescale.scss</x:v>
      </x:c>
      <x:c r="G5656" s="2" t="n">
        <x:v>141</x:v>
      </x:c>
      <x:c r="H5656" s="2" t="str">
        <x:v>https://github.com/material-components/material-web/blob/cbd34a8921915af94d5ef65c2a69eece41d5b4f3/tokens/versions/latest/sass/_md-sys-typescale.scss#L141</x:v>
      </x:c>
    </x:row>
    <x:row r="5657" ht="20" customHeight="1">
      <x:c r="A5657" s="2" t="str">
        <x:v>MT-05656</x:v>
      </x:c>
      <x:c r="B5657" s="2" t="str">
        <x:v>--md-sys-typescale-display-small-fill</x:v>
      </x:c>
      <x:c r="C5657" s="2" t="str">
        <x:v>sys</x:v>
      </x:c>
      <x:c r="D5657" s="2" t="str">
        <x:v>latest/sass</x:v>
      </x:c>
      <x:c r="E5657" s="2" t="str">
        <x:v>'FILL' 0</x:v>
      </x:c>
      <x:c r="F5657" s="2" t="str">
        <x:v>tokens/versions/latest/sass/_md-sys-typescale.scss</x:v>
      </x:c>
      <x:c r="G5657" s="2" t="n">
        <x:v>143</x:v>
      </x:c>
      <x:c r="H5657" s="2" t="str">
        <x:v>https://github.com/material-components/material-web/blob/cbd34a8921915af94d5ef65c2a69eece41d5b4f3/tokens/versions/latest/sass/_md-sys-typescale.scss#L143</x:v>
      </x:c>
    </x:row>
    <x:row r="5658" ht="20" customHeight="1">
      <x:c r="A5658" s="2" t="str">
        <x:v>MT-05657</x:v>
      </x:c>
      <x:c r="B5658" s="2" t="str">
        <x:v>--md-sys-typescale-display-small-font</x:v>
      </x:c>
      <x:c r="C5658" s="2" t="str">
        <x:v>sys</x:v>
      </x:c>
      <x:c r="D5658" s="2" t="str">
        <x:v>latest/sass</x:v>
      </x:c>
      <x:c r="E5658" s="2" t="str">
        <x:v>md-ref-typeface.$brand</x:v>
      </x:c>
      <x:c r="F5658" s="2" t="str">
        <x:v>tokens/versions/latest/sass/_md-sys-typescale.scss</x:v>
      </x:c>
      <x:c r="G5658" s="2" t="n">
        <x:v>405</x:v>
      </x:c>
      <x:c r="H5658" s="2" t="str">
        <x:v>https://github.com/material-components/material-web/blob/cbd34a8921915af94d5ef65c2a69eece41d5b4f3/tokens/versions/latest/sass/_md-sys-typescale.scss#L405</x:v>
      </x:c>
    </x:row>
    <x:row r="5659" ht="20" customHeight="1">
      <x:c r="A5659" s="2" t="str">
        <x:v>MT-05658</x:v>
      </x:c>
      <x:c r="B5659" s="2" t="str">
        <x:v>--md-sys-typescale-display-small-grad</x:v>
      </x:c>
      <x:c r="C5659" s="2" t="str">
        <x:v>sys</x:v>
      </x:c>
      <x:c r="D5659" s="2" t="str">
        <x:v>latest/sass</x:v>
      </x:c>
      <x:c r="E5659" s="2" t="str">
        <x:v>'GRAD' 0</x:v>
      </x:c>
      <x:c r="F5659" s="2" t="str">
        <x:v>tokens/versions/latest/sass/_md-sys-typescale.scss</x:v>
      </x:c>
      <x:c r="G5659" s="2" t="n">
        <x:v>145</x:v>
      </x:c>
      <x:c r="H5659" s="2" t="str">
        <x:v>https://github.com/material-components/material-web/blob/cbd34a8921915af94d5ef65c2a69eece41d5b4f3/tokens/versions/latest/sass/_md-sys-typescale.scss#L145</x:v>
      </x:c>
    </x:row>
    <x:row r="5660" ht="20" customHeight="1">
      <x:c r="A5660" s="2" t="str">
        <x:v>MT-05659</x:v>
      </x:c>
      <x:c r="B5660" s="2" t="str">
        <x:v>--md-sys-typescale-display-small-hexp</x:v>
      </x:c>
      <x:c r="C5660" s="2" t="str">
        <x:v>sys</x:v>
      </x:c>
      <x:c r="D5660" s="2" t="str">
        <x:v>latest/sass</x:v>
      </x:c>
      <x:c r="E5660" s="2" t="str">
        <x:v>'HEXP' 0</x:v>
      </x:c>
      <x:c r="F5660" s="2" t="str">
        <x:v>tokens/versions/latest/sass/_md-sys-typescale.scss</x:v>
      </x:c>
      <x:c r="G5660" s="2" t="n">
        <x:v>147</x:v>
      </x:c>
      <x:c r="H5660" s="2" t="str">
        <x:v>https://github.com/material-components/material-web/blob/cbd34a8921915af94d5ef65c2a69eece41d5b4f3/tokens/versions/latest/sass/_md-sys-typescale.scss#L147</x:v>
      </x:c>
    </x:row>
    <x:row r="5661" ht="20" customHeight="1">
      <x:c r="A5661" s="2" t="str">
        <x:v>MT-05660</x:v>
      </x:c>
      <x:c r="B5661" s="2" t="str">
        <x:v>--md-sys-typescale-display-small-line-height</x:v>
      </x:c>
      <x:c r="C5661" s="2" t="str">
        <x:v>sys</x:v>
      </x:c>
      <x:c r="D5661" s="2" t="str">
        <x:v>latest/sass</x:v>
      </x:c>
      <x:c r="E5661" s="2" t="str">
        <x:v>2.75rem</x:v>
      </x:c>
      <x:c r="F5661" s="2" t="str">
        <x:v>tokens/versions/latest/sass/_md-sys-typescale.scss</x:v>
      </x:c>
      <x:c r="G5661" s="2" t="n">
        <x:v>149</x:v>
      </x:c>
      <x:c r="H5661" s="2" t="str">
        <x:v>https://github.com/material-components/material-web/blob/cbd34a8921915af94d5ef65c2a69eece41d5b4f3/tokens/versions/latest/sass/_md-sys-typescale.scss#L149</x:v>
      </x:c>
    </x:row>
    <x:row r="5662" ht="20" customHeight="1">
      <x:c r="A5662" s="2" t="str">
        <x:v>MT-05661</x:v>
      </x:c>
      <x:c r="B5662" s="2" t="str">
        <x:v>--md-sys-typescale-display-small-opsz</x:v>
      </x:c>
      <x:c r="C5662" s="2" t="str">
        <x:v>sys</x:v>
      </x:c>
      <x:c r="D5662" s="2" t="str">
        <x:v>latest/sass</x:v>
      </x:c>
      <x:c r="E5662" s="2" t="str">
        <x:v>'opsz' 36</x:v>
      </x:c>
      <x:c r="F5662" s="2" t="str">
        <x:v>tokens/versions/latest/sass/_md-sys-typescale.scss</x:v>
      </x:c>
      <x:c r="G5662" s="2" t="n">
        <x:v>151</x:v>
      </x:c>
      <x:c r="H5662" s="2" t="str">
        <x:v>https://github.com/material-components/material-web/blob/cbd34a8921915af94d5ef65c2a69eece41d5b4f3/tokens/versions/latest/sass/_md-sys-typescale.scss#L151</x:v>
      </x:c>
    </x:row>
    <x:row r="5663" ht="20" customHeight="1">
      <x:c r="A5663" s="2" t="str">
        <x:v>MT-05662</x:v>
      </x:c>
      <x:c r="B5663" s="2" t="str">
        <x:v>--md-sys-typescale-display-small-rond</x:v>
      </x:c>
      <x:c r="C5663" s="2" t="str">
        <x:v>sys</x:v>
      </x:c>
      <x:c r="D5663" s="2" t="str">
        <x:v>latest/sass</x:v>
      </x:c>
      <x:c r="E5663" s="2" t="str">
        <x:v>'ROND' 0</x:v>
      </x:c>
      <x:c r="F5663" s="2" t="str">
        <x:v>tokens/versions/latest/sass/_md-sys-typescale.scss</x:v>
      </x:c>
      <x:c r="G5663" s="2" t="n">
        <x:v>153</x:v>
      </x:c>
      <x:c r="H5663" s="2" t="str">
        <x:v>https://github.com/material-components/material-web/blob/cbd34a8921915af94d5ef65c2a69eece41d5b4f3/tokens/versions/latest/sass/_md-sys-typescale.scss#L153</x:v>
      </x:c>
    </x:row>
    <x:row r="5664" ht="20" customHeight="1">
      <x:c r="A5664" s="2" t="str">
        <x:v>MT-05663</x:v>
      </x:c>
      <x:c r="B5664" s="2" t="str">
        <x:v>--md-sys-typescale-display-small-size</x:v>
      </x:c>
      <x:c r="C5664" s="2" t="str">
        <x:v>sys</x:v>
      </x:c>
      <x:c r="D5664" s="2" t="str">
        <x:v>latest/sass</x:v>
      </x:c>
      <x:c r="E5664" s="2" t="str">
        <x:v>2.25rem</x:v>
      </x:c>
      <x:c r="F5664" s="2" t="str">
        <x:v>tokens/versions/latest/sass/_md-sys-typescale.scss</x:v>
      </x:c>
      <x:c r="G5664" s="2" t="n">
        <x:v>155</x:v>
      </x:c>
      <x:c r="H5664" s="2" t="str">
        <x:v>https://github.com/material-components/material-web/blob/cbd34a8921915af94d5ef65c2a69eece41d5b4f3/tokens/versions/latest/sass/_md-sys-typescale.scss#L155</x:v>
      </x:c>
    </x:row>
    <x:row r="5665" ht="20" customHeight="1">
      <x:c r="A5665" s="2" t="str">
        <x:v>MT-05664</x:v>
      </x:c>
      <x:c r="B5665" s="2" t="str">
        <x:v>--md-sys-typescale-display-small-slnt</x:v>
      </x:c>
      <x:c r="C5665" s="2" t="str">
        <x:v>sys</x:v>
      </x:c>
      <x:c r="D5665" s="2" t="str">
        <x:v>latest/sass</x:v>
      </x:c>
      <x:c r="E5665" s="2" t="str">
        <x:v>'slnt' 0</x:v>
      </x:c>
      <x:c r="F5665" s="2" t="str">
        <x:v>tokens/versions/latest/sass/_md-sys-typescale.scss</x:v>
      </x:c>
      <x:c r="G5665" s="2" t="n">
        <x:v>157</x:v>
      </x:c>
      <x:c r="H5665" s="2" t="str">
        <x:v>https://github.com/material-components/material-web/blob/cbd34a8921915af94d5ef65c2a69eece41d5b4f3/tokens/versions/latest/sass/_md-sys-typescale.scss#L157</x:v>
      </x:c>
    </x:row>
    <x:row r="5666" ht="20" customHeight="1">
      <x:c r="A5666" s="2" t="str">
        <x:v>MT-05665</x:v>
      </x:c>
      <x:c r="B5666" s="2" t="str">
        <x:v>--md-sys-typescale-display-small-tracking</x:v>
      </x:c>
      <x:c r="C5666" s="2" t="str">
        <x:v>sys</x:v>
      </x:c>
      <x:c r="D5666" s="2" t="str">
        <x:v>latest/sass</x:v>
      </x:c>
      <x:c r="E5666" s="2" t="str">
        <x:v>0rem</x:v>
      </x:c>
      <x:c r="F5666" s="2" t="str">
        <x:v>tokens/versions/latest/sass/_md-sys-typescale.scss</x:v>
      </x:c>
      <x:c r="G5666" s="2" t="n">
        <x:v>159</x:v>
      </x:c>
      <x:c r="H5666" s="2" t="str">
        <x:v>https://github.com/material-components/material-web/blob/cbd34a8921915af94d5ef65c2a69eece41d5b4f3/tokens/versions/latest/sass/_md-sys-typescale.scss#L159</x:v>
      </x:c>
    </x:row>
    <x:row r="5667" ht="20" customHeight="1">
      <x:c r="A5667" s="2" t="str">
        <x:v>MT-05666</x:v>
      </x:c>
      <x:c r="B5667" s="2" t="str">
        <x:v>--md-sys-typescale-display-small-wdth</x:v>
      </x:c>
      <x:c r="C5667" s="2" t="str">
        <x:v>sys</x:v>
      </x:c>
      <x:c r="D5667" s="2" t="str">
        <x:v>latest/sass</x:v>
      </x:c>
      <x:c r="E5667" s="2" t="str">
        <x:v>'wdth' 100</x:v>
      </x:c>
      <x:c r="F5667" s="2" t="str">
        <x:v>tokens/versions/latest/sass/_md-sys-typescale.scss</x:v>
      </x:c>
      <x:c r="G5667" s="2" t="n">
        <x:v>161</x:v>
      </x:c>
      <x:c r="H5667" s="2" t="str">
        <x:v>https://github.com/material-components/material-web/blob/cbd34a8921915af94d5ef65c2a69eece41d5b4f3/tokens/versions/latest/sass/_md-sys-typescale.scss#L161</x:v>
      </x:c>
    </x:row>
    <x:row r="5668" ht="20" customHeight="1">
      <x:c r="A5668" s="2" t="str">
        <x:v>MT-05667</x:v>
      </x:c>
      <x:c r="B5668" s="2" t="str">
        <x:v>--md-sys-typescale-display-small-weight</x:v>
      </x:c>
      <x:c r="C5668" s="2" t="str">
        <x:v>sys</x:v>
      </x:c>
      <x:c r="D5668" s="2" t="str">
        <x:v>latest/sass</x:v>
      </x:c>
      <x:c r="E5668" s="2" t="str">
        <x:v>md-ref-typeface.$weight-regular</x:v>
      </x:c>
      <x:c r="F5668" s="2" t="str">
        <x:v>tokens/versions/latest/sass/_md-sys-typescale.scss</x:v>
      </x:c>
      <x:c r="G5668" s="2" t="n">
        <x:v>407</x:v>
      </x:c>
      <x:c r="H5668" s="2" t="str">
        <x:v>https://github.com/material-components/material-web/blob/cbd34a8921915af94d5ef65c2a69eece41d5b4f3/tokens/versions/latest/sass/_md-sys-typescale.scss#L407</x:v>
      </x:c>
    </x:row>
    <x:row r="5669" ht="20" customHeight="1">
      <x:c r="A5669" s="2" t="str">
        <x:v>MT-05668</x:v>
      </x:c>
      <x:c r="B5669" s="2" t="str">
        <x:v>--md-sys-typescale-display-small-wght</x:v>
      </x:c>
      <x:c r="C5669" s="2" t="str">
        <x:v>sys</x:v>
      </x:c>
      <x:c r="D5669" s="2" t="str">
        <x:v>latest/sass</x:v>
      </x:c>
      <x:c r="E5669" s="2" t="str">
        <x:v>'wght' 400</x:v>
      </x:c>
      <x:c r="F5669" s="2" t="str">
        <x:v>tokens/versions/latest/sass/_md-sys-typescale.scss</x:v>
      </x:c>
      <x:c r="G5669" s="2" t="n">
        <x:v>163</x:v>
      </x:c>
      <x:c r="H5669" s="2" t="str">
        <x:v>https://github.com/material-components/material-web/blob/cbd34a8921915af94d5ef65c2a69eece41d5b4f3/tokens/versions/latest/sass/_md-sys-typescale.scss#L163</x:v>
      </x:c>
    </x:row>
    <x:row r="5670" ht="20" customHeight="1">
      <x:c r="A5670" s="2" t="str">
        <x:v>MT-05669</x:v>
      </x:c>
      <x:c r="B5670" s="2" t="str">
        <x:v>--md-sys-typescale-emphasized-body-large-crsv</x:v>
      </x:c>
      <x:c r="C5670" s="2" t="str">
        <x:v>sys</x:v>
      </x:c>
      <x:c r="D5670" s="2" t="str">
        <x:v>latest/sass</x:v>
      </x:c>
      <x:c r="E5670" s="2" t="str">
        <x:v>'CRSV' 0</x:v>
      </x:c>
      <x:c r="F5670" s="2" t="str">
        <x:v>tokens/versions/latest/sass/_md-sys-typescale-emphasized.scss</x:v>
      </x:c>
      <x:c r="G5670" s="2" t="n">
        <x:v>21</x:v>
      </x:c>
      <x:c r="H5670" s="2" t="str">
        <x:v>https://github.com/material-components/material-web/blob/cbd34a8921915af94d5ef65c2a69eece41d5b4f3/tokens/versions/latest/sass/_md-sys-typescale-emphasized.scss#L21</x:v>
      </x:c>
    </x:row>
    <x:row r="5671" ht="20" customHeight="1">
      <x:c r="A5671" s="2" t="str">
        <x:v>MT-05670</x:v>
      </x:c>
      <x:c r="B5671" s="2" t="str">
        <x:v>--md-sys-typescale-emphasized-body-large-fill</x:v>
      </x:c>
      <x:c r="C5671" s="2" t="str">
        <x:v>sys</x:v>
      </x:c>
      <x:c r="D5671" s="2" t="str">
        <x:v>latest/sass</x:v>
      </x:c>
      <x:c r="E5671" s="2" t="str">
        <x:v>'FILL' 0</x:v>
      </x:c>
      <x:c r="F5671" s="2" t="str">
        <x:v>tokens/versions/latest/sass/_md-sys-typescale-emphasized.scss</x:v>
      </x:c>
      <x:c r="G5671" s="2" t="n">
        <x:v>23</x:v>
      </x:c>
      <x:c r="H5671" s="2" t="str">
        <x:v>https://github.com/material-components/material-web/blob/cbd34a8921915af94d5ef65c2a69eece41d5b4f3/tokens/versions/latest/sass/_md-sys-typescale-emphasized.scss#L23</x:v>
      </x:c>
    </x:row>
    <x:row r="5672" ht="20" customHeight="1">
      <x:c r="A5672" s="2" t="str">
        <x:v>MT-05671</x:v>
      </x:c>
      <x:c r="B5672" s="2" t="str">
        <x:v>--md-sys-typescale-emphasized-body-large-font</x:v>
      </x:c>
      <x:c r="C5672" s="2" t="str">
        <x:v>sys</x:v>
      </x:c>
      <x:c r="D5672" s="2" t="str">
        <x:v>latest/sass</x:v>
      </x:c>
      <x:c r="E5672" s="2" t="str">
        <x:v>md-ref-typeface.$plain</x:v>
      </x:c>
      <x:c r="F5672" s="2" t="str">
        <x:v>tokens/versions/latest/sass/_md-sys-typescale-emphasized.scss</x:v>
      </x:c>
      <x:c r="G5672" s="2" t="n">
        <x:v>381</x:v>
      </x:c>
      <x:c r="H5672" s="2" t="str">
        <x:v>https://github.com/material-components/material-web/blob/cbd34a8921915af94d5ef65c2a69eece41d5b4f3/tokens/versions/latest/sass/_md-sys-typescale-emphasized.scss#L381</x:v>
      </x:c>
    </x:row>
    <x:row r="5673" ht="20" customHeight="1">
      <x:c r="A5673" s="2" t="str">
        <x:v>MT-05672</x:v>
      </x:c>
      <x:c r="B5673" s="2" t="str">
        <x:v>--md-sys-typescale-emphasized-body-large-grad</x:v>
      </x:c>
      <x:c r="C5673" s="2" t="str">
        <x:v>sys</x:v>
      </x:c>
      <x:c r="D5673" s="2" t="str">
        <x:v>latest/sass</x:v>
      </x:c>
      <x:c r="E5673" s="2" t="str">
        <x:v>'GRAD' 0</x:v>
      </x:c>
      <x:c r="F5673" s="2" t="str">
        <x:v>tokens/versions/latest/sass/_md-sys-typescale-emphasized.scss</x:v>
      </x:c>
      <x:c r="G5673" s="2" t="n">
        <x:v>25</x:v>
      </x:c>
      <x:c r="H5673" s="2" t="str">
        <x:v>https://github.com/material-components/material-web/blob/cbd34a8921915af94d5ef65c2a69eece41d5b4f3/tokens/versions/latest/sass/_md-sys-typescale-emphasized.scss#L25</x:v>
      </x:c>
    </x:row>
    <x:row r="5674" ht="20" customHeight="1">
      <x:c r="A5674" s="2" t="str">
        <x:v>MT-05673</x:v>
      </x:c>
      <x:c r="B5674" s="2" t="str">
        <x:v>--md-sys-typescale-emphasized-body-large-hexp</x:v>
      </x:c>
      <x:c r="C5674" s="2" t="str">
        <x:v>sys</x:v>
      </x:c>
      <x:c r="D5674" s="2" t="str">
        <x:v>latest/sass</x:v>
      </x:c>
      <x:c r="E5674" s="2" t="str">
        <x:v>'HEXP' 0</x:v>
      </x:c>
      <x:c r="F5674" s="2" t="str">
        <x:v>tokens/versions/latest/sass/_md-sys-typescale-emphasized.scss</x:v>
      </x:c>
      <x:c r="G5674" s="2" t="n">
        <x:v>27</x:v>
      </x:c>
      <x:c r="H5674" s="2" t="str">
        <x:v>https://github.com/material-components/material-web/blob/cbd34a8921915af94d5ef65c2a69eece41d5b4f3/tokens/versions/latest/sass/_md-sys-typescale-emphasized.scss#L27</x:v>
      </x:c>
    </x:row>
    <x:row r="5675" ht="20" customHeight="1">
      <x:c r="A5675" s="2" t="str">
        <x:v>MT-05674</x:v>
      </x:c>
      <x:c r="B5675" s="2" t="str">
        <x:v>--md-sys-typescale-emphasized-body-large-line-height</x:v>
      </x:c>
      <x:c r="C5675" s="2" t="str">
        <x:v>sys</x:v>
      </x:c>
      <x:c r="D5675" s="2" t="str">
        <x:v>latest/sass</x:v>
      </x:c>
      <x:c r="E5675" s="2" t="str">
        <x:v>1.5rem</x:v>
      </x:c>
      <x:c r="F5675" s="2" t="str">
        <x:v>tokens/versions/latest/sass/_md-sys-typescale-emphasized.scss</x:v>
      </x:c>
      <x:c r="G5675" s="2" t="n">
        <x:v>29</x:v>
      </x:c>
      <x:c r="H5675" s="2" t="str">
        <x:v>https://github.com/material-components/material-web/blob/cbd34a8921915af94d5ef65c2a69eece41d5b4f3/tokens/versions/latest/sass/_md-sys-typescale-emphasized.scss#L29</x:v>
      </x:c>
    </x:row>
    <x:row r="5676" ht="20" customHeight="1">
      <x:c r="A5676" s="2" t="str">
        <x:v>MT-05675</x:v>
      </x:c>
      <x:c r="B5676" s="2" t="str">
        <x:v>--md-sys-typescale-emphasized-body-large-opsz</x:v>
      </x:c>
      <x:c r="C5676" s="2" t="str">
        <x:v>sys</x:v>
      </x:c>
      <x:c r="D5676" s="2" t="str">
        <x:v>latest/sass</x:v>
      </x:c>
      <x:c r="E5676" s="2" t="str">
        <x:v>'opsz' 16</x:v>
      </x:c>
      <x:c r="F5676" s="2" t="str">
        <x:v>tokens/versions/latest/sass/_md-sys-typescale-emphasized.scss</x:v>
      </x:c>
      <x:c r="G5676" s="2" t="n">
        <x:v>31</x:v>
      </x:c>
      <x:c r="H5676" s="2" t="str">
        <x:v>https://github.com/material-components/material-web/blob/cbd34a8921915af94d5ef65c2a69eece41d5b4f3/tokens/versions/latest/sass/_md-sys-typescale-emphasized.scss#L31</x:v>
      </x:c>
    </x:row>
    <x:row r="5677" ht="20" customHeight="1">
      <x:c r="A5677" s="2" t="str">
        <x:v>MT-05676</x:v>
      </x:c>
      <x:c r="B5677" s="2" t="str">
        <x:v>--md-sys-typescale-emphasized-body-large-rond</x:v>
      </x:c>
      <x:c r="C5677" s="2" t="str">
        <x:v>sys</x:v>
      </x:c>
      <x:c r="D5677" s="2" t="str">
        <x:v>latest/sass</x:v>
      </x:c>
      <x:c r="E5677" s="2" t="str">
        <x:v>'ROND' 0</x:v>
      </x:c>
      <x:c r="F5677" s="2" t="str">
        <x:v>tokens/versions/latest/sass/_md-sys-typescale-emphasized.scss</x:v>
      </x:c>
      <x:c r="G5677" s="2" t="n">
        <x:v>33</x:v>
      </x:c>
      <x:c r="H5677" s="2" t="str">
        <x:v>https://github.com/material-components/material-web/blob/cbd34a8921915af94d5ef65c2a69eece41d5b4f3/tokens/versions/latest/sass/_md-sys-typescale-emphasized.scss#L33</x:v>
      </x:c>
    </x:row>
    <x:row r="5678" ht="20" customHeight="1">
      <x:c r="A5678" s="2" t="str">
        <x:v>MT-05677</x:v>
      </x:c>
      <x:c r="B5678" s="2" t="str">
        <x:v>--md-sys-typescale-emphasized-body-large-size</x:v>
      </x:c>
      <x:c r="C5678" s="2" t="str">
        <x:v>sys</x:v>
      </x:c>
      <x:c r="D5678" s="2" t="str">
        <x:v>latest/sass</x:v>
      </x:c>
      <x:c r="E5678" s="2" t="str">
        <x:v>1rem</x:v>
      </x:c>
      <x:c r="F5678" s="2" t="str">
        <x:v>tokens/versions/latest/sass/_md-sys-typescale-emphasized.scss</x:v>
      </x:c>
      <x:c r="G5678" s="2" t="n">
        <x:v>35</x:v>
      </x:c>
      <x:c r="H5678" s="2" t="str">
        <x:v>https://github.com/material-components/material-web/blob/cbd34a8921915af94d5ef65c2a69eece41d5b4f3/tokens/versions/latest/sass/_md-sys-typescale-emphasized.scss#L35</x:v>
      </x:c>
    </x:row>
    <x:row r="5679" ht="20" customHeight="1">
      <x:c r="A5679" s="2" t="str">
        <x:v>MT-05678</x:v>
      </x:c>
      <x:c r="B5679" s="2" t="str">
        <x:v>--md-sys-typescale-emphasized-body-large-slnt</x:v>
      </x:c>
      <x:c r="C5679" s="2" t="str">
        <x:v>sys</x:v>
      </x:c>
      <x:c r="D5679" s="2" t="str">
        <x:v>latest/sass</x:v>
      </x:c>
      <x:c r="E5679" s="2" t="str">
        <x:v>'slnt' 0</x:v>
      </x:c>
      <x:c r="F5679" s="2" t="str">
        <x:v>tokens/versions/latest/sass/_md-sys-typescale-emphasized.scss</x:v>
      </x:c>
      <x:c r="G5679" s="2" t="n">
        <x:v>37</x:v>
      </x:c>
      <x:c r="H5679" s="2" t="str">
        <x:v>https://github.com/material-components/material-web/blob/cbd34a8921915af94d5ef65c2a69eece41d5b4f3/tokens/versions/latest/sass/_md-sys-typescale-emphasized.scss#L37</x:v>
      </x:c>
    </x:row>
    <x:row r="5680" ht="20" customHeight="1">
      <x:c r="A5680" s="2" t="str">
        <x:v>MT-05679</x:v>
      </x:c>
      <x:c r="B5680" s="2" t="str">
        <x:v>--md-sys-typescale-emphasized-body-large-tracking</x:v>
      </x:c>
      <x:c r="C5680" s="2" t="str">
        <x:v>sys</x:v>
      </x:c>
      <x:c r="D5680" s="2" t="str">
        <x:v>latest/sass</x:v>
      </x:c>
      <x:c r="E5680" s="2" t="str">
        <x:v>0.03125rem</x:v>
      </x:c>
      <x:c r="F5680" s="2" t="str">
        <x:v>tokens/versions/latest/sass/_md-sys-typescale-emphasized.scss</x:v>
      </x:c>
      <x:c r="G5680" s="2" t="n">
        <x:v>39</x:v>
      </x:c>
      <x:c r="H5680" s="2" t="str">
        <x:v>https://github.com/material-components/material-web/blob/cbd34a8921915af94d5ef65c2a69eece41d5b4f3/tokens/versions/latest/sass/_md-sys-typescale-emphasized.scss#L39</x:v>
      </x:c>
    </x:row>
    <x:row r="5681" ht="20" customHeight="1">
      <x:c r="A5681" s="2" t="str">
        <x:v>MT-05680</x:v>
      </x:c>
      <x:c r="B5681" s="2" t="str">
        <x:v>--md-sys-typescale-emphasized-body-large-wdth</x:v>
      </x:c>
      <x:c r="C5681" s="2" t="str">
        <x:v>sys</x:v>
      </x:c>
      <x:c r="D5681" s="2" t="str">
        <x:v>latest/sass</x:v>
      </x:c>
      <x:c r="E5681" s="2" t="str">
        <x:v>'wdth' 100</x:v>
      </x:c>
      <x:c r="F5681" s="2" t="str">
        <x:v>tokens/versions/latest/sass/_md-sys-typescale-emphasized.scss</x:v>
      </x:c>
      <x:c r="G5681" s="2" t="n">
        <x:v>41</x:v>
      </x:c>
      <x:c r="H5681" s="2" t="str">
        <x:v>https://github.com/material-components/material-web/blob/cbd34a8921915af94d5ef65c2a69eece41d5b4f3/tokens/versions/latest/sass/_md-sys-typescale-emphasized.scss#L41</x:v>
      </x:c>
    </x:row>
    <x:row r="5682" ht="20" customHeight="1">
      <x:c r="A5682" s="2" t="str">
        <x:v>MT-05681</x:v>
      </x:c>
      <x:c r="B5682" s="2" t="str">
        <x:v>--md-sys-typescale-emphasized-body-large-weight</x:v>
      </x:c>
      <x:c r="C5682" s="2" t="str">
        <x:v>sys</x:v>
      </x:c>
      <x:c r="D5682" s="2" t="str">
        <x:v>latest/sass</x:v>
      </x:c>
      <x:c r="E5682" s="2" t="str">
        <x:v>md-ref-typeface.$weight-medium</x:v>
      </x:c>
      <x:c r="F5682" s="2" t="str">
        <x:v>tokens/versions/latest/sass/_md-sys-typescale-emphasized.scss</x:v>
      </x:c>
      <x:c r="G5682" s="2" t="n">
        <x:v>383</x:v>
      </x:c>
      <x:c r="H5682" s="2" t="str">
        <x:v>https://github.com/material-components/material-web/blob/cbd34a8921915af94d5ef65c2a69eece41d5b4f3/tokens/versions/latest/sass/_md-sys-typescale-emphasized.scss#L383</x:v>
      </x:c>
    </x:row>
    <x:row r="5683" ht="20" customHeight="1">
      <x:c r="A5683" s="2" t="str">
        <x:v>MT-05682</x:v>
      </x:c>
      <x:c r="B5683" s="2" t="str">
        <x:v>--md-sys-typescale-emphasized-body-large-wght</x:v>
      </x:c>
      <x:c r="C5683" s="2" t="str">
        <x:v>sys</x:v>
      </x:c>
      <x:c r="D5683" s="2" t="str">
        <x:v>latest/sass</x:v>
      </x:c>
      <x:c r="E5683" s="2" t="str">
        <x:v>'wght' 500</x:v>
      </x:c>
      <x:c r="F5683" s="2" t="str">
        <x:v>tokens/versions/latest/sass/_md-sys-typescale-emphasized.scss</x:v>
      </x:c>
      <x:c r="G5683" s="2" t="n">
        <x:v>43</x:v>
      </x:c>
      <x:c r="H5683" s="2" t="str">
        <x:v>https://github.com/material-components/material-web/blob/cbd34a8921915af94d5ef65c2a69eece41d5b4f3/tokens/versions/latest/sass/_md-sys-typescale-emphasized.scss#L43</x:v>
      </x:c>
    </x:row>
    <x:row r="5684" ht="20" customHeight="1">
      <x:c r="A5684" s="2" t="str">
        <x:v>MT-05683</x:v>
      </x:c>
      <x:c r="B5684" s="2" t="str">
        <x:v>--md-sys-typescale-emphasized-body-medium-crsv</x:v>
      </x:c>
      <x:c r="C5684" s="2" t="str">
        <x:v>sys</x:v>
      </x:c>
      <x:c r="D5684" s="2" t="str">
        <x:v>latest/sass</x:v>
      </x:c>
      <x:c r="E5684" s="2" t="str">
        <x:v>'CRSV' 0</x:v>
      </x:c>
      <x:c r="F5684" s="2" t="str">
        <x:v>tokens/versions/latest/sass/_md-sys-typescale-emphasized.scss</x:v>
      </x:c>
      <x:c r="G5684" s="2" t="n">
        <x:v>45</x:v>
      </x:c>
      <x:c r="H5684" s="2" t="str">
        <x:v>https://github.com/material-components/material-web/blob/cbd34a8921915af94d5ef65c2a69eece41d5b4f3/tokens/versions/latest/sass/_md-sys-typescale-emphasized.scss#L45</x:v>
      </x:c>
    </x:row>
    <x:row r="5685" ht="20" customHeight="1">
      <x:c r="A5685" s="2" t="str">
        <x:v>MT-05684</x:v>
      </x:c>
      <x:c r="B5685" s="2" t="str">
        <x:v>--md-sys-typescale-emphasized-body-medium-fill</x:v>
      </x:c>
      <x:c r="C5685" s="2" t="str">
        <x:v>sys</x:v>
      </x:c>
      <x:c r="D5685" s="2" t="str">
        <x:v>latest/sass</x:v>
      </x:c>
      <x:c r="E5685" s="2" t="str">
        <x:v>'FILL' 0</x:v>
      </x:c>
      <x:c r="F5685" s="2" t="str">
        <x:v>tokens/versions/latest/sass/_md-sys-typescale-emphasized.scss</x:v>
      </x:c>
      <x:c r="G5685" s="2" t="n">
        <x:v>47</x:v>
      </x:c>
      <x:c r="H5685" s="2" t="str">
        <x:v>https://github.com/material-components/material-web/blob/cbd34a8921915af94d5ef65c2a69eece41d5b4f3/tokens/versions/latest/sass/_md-sys-typescale-emphasized.scss#L47</x:v>
      </x:c>
    </x:row>
    <x:row r="5686" ht="20" customHeight="1">
      <x:c r="A5686" s="2" t="str">
        <x:v>MT-05685</x:v>
      </x:c>
      <x:c r="B5686" s="2" t="str">
        <x:v>--md-sys-typescale-emphasized-body-medium-font</x:v>
      </x:c>
      <x:c r="C5686" s="2" t="str">
        <x:v>sys</x:v>
      </x:c>
      <x:c r="D5686" s="2" t="str">
        <x:v>latest/sass</x:v>
      </x:c>
      <x:c r="E5686" s="2" t="str">
        <x:v>md-ref-typeface.$plain</x:v>
      </x:c>
      <x:c r="F5686" s="2" t="str">
        <x:v>tokens/versions/latest/sass/_md-sys-typescale-emphasized.scss</x:v>
      </x:c>
      <x:c r="G5686" s="2" t="n">
        <x:v>385</x:v>
      </x:c>
      <x:c r="H5686" s="2" t="str">
        <x:v>https://github.com/material-components/material-web/blob/cbd34a8921915af94d5ef65c2a69eece41d5b4f3/tokens/versions/latest/sass/_md-sys-typescale-emphasized.scss#L385</x:v>
      </x:c>
    </x:row>
    <x:row r="5687" ht="20" customHeight="1">
      <x:c r="A5687" s="2" t="str">
        <x:v>MT-05686</x:v>
      </x:c>
      <x:c r="B5687" s="2" t="str">
        <x:v>--md-sys-typescale-emphasized-body-medium-grad</x:v>
      </x:c>
      <x:c r="C5687" s="2" t="str">
        <x:v>sys</x:v>
      </x:c>
      <x:c r="D5687" s="2" t="str">
        <x:v>latest/sass</x:v>
      </x:c>
      <x:c r="E5687" s="2" t="str">
        <x:v>'GRAD' 0</x:v>
      </x:c>
      <x:c r="F5687" s="2" t="str">
        <x:v>tokens/versions/latest/sass/_md-sys-typescale-emphasized.scss</x:v>
      </x:c>
      <x:c r="G5687" s="2" t="n">
        <x:v>49</x:v>
      </x:c>
      <x:c r="H5687" s="2" t="str">
        <x:v>https://github.com/material-components/material-web/blob/cbd34a8921915af94d5ef65c2a69eece41d5b4f3/tokens/versions/latest/sass/_md-sys-typescale-emphasized.scss#L49</x:v>
      </x:c>
    </x:row>
    <x:row r="5688" ht="20" customHeight="1">
      <x:c r="A5688" s="2" t="str">
        <x:v>MT-05687</x:v>
      </x:c>
      <x:c r="B5688" s="2" t="str">
        <x:v>--md-sys-typescale-emphasized-body-medium-hexp</x:v>
      </x:c>
      <x:c r="C5688" s="2" t="str">
        <x:v>sys</x:v>
      </x:c>
      <x:c r="D5688" s="2" t="str">
        <x:v>latest/sass</x:v>
      </x:c>
      <x:c r="E5688" s="2" t="str">
        <x:v>'HEXP' 0</x:v>
      </x:c>
      <x:c r="F5688" s="2" t="str">
        <x:v>tokens/versions/latest/sass/_md-sys-typescale-emphasized.scss</x:v>
      </x:c>
      <x:c r="G5688" s="2" t="n">
        <x:v>51</x:v>
      </x:c>
      <x:c r="H5688" s="2" t="str">
        <x:v>https://github.com/material-components/material-web/blob/cbd34a8921915af94d5ef65c2a69eece41d5b4f3/tokens/versions/latest/sass/_md-sys-typescale-emphasized.scss#L51</x:v>
      </x:c>
    </x:row>
    <x:row r="5689" ht="20" customHeight="1">
      <x:c r="A5689" s="2" t="str">
        <x:v>MT-05688</x:v>
      </x:c>
      <x:c r="B5689" s="2" t="str">
        <x:v>--md-sys-typescale-emphasized-body-medium-line-height</x:v>
      </x:c>
      <x:c r="C5689" s="2" t="str">
        <x:v>sys</x:v>
      </x:c>
      <x:c r="D5689" s="2" t="str">
        <x:v>latest/sass</x:v>
      </x:c>
      <x:c r="E5689" s="2" t="str">
        <x:v>1.25rem</x:v>
      </x:c>
      <x:c r="F5689" s="2" t="str">
        <x:v>tokens/versions/latest/sass/_md-sys-typescale-emphasized.scss</x:v>
      </x:c>
      <x:c r="G5689" s="2" t="n">
        <x:v>53</x:v>
      </x:c>
      <x:c r="H5689" s="2" t="str">
        <x:v>https://github.com/material-components/material-web/blob/cbd34a8921915af94d5ef65c2a69eece41d5b4f3/tokens/versions/latest/sass/_md-sys-typescale-emphasized.scss#L53</x:v>
      </x:c>
    </x:row>
    <x:row r="5690" ht="20" customHeight="1">
      <x:c r="A5690" s="2" t="str">
        <x:v>MT-05689</x:v>
      </x:c>
      <x:c r="B5690" s="2" t="str">
        <x:v>--md-sys-typescale-emphasized-body-medium-opsz</x:v>
      </x:c>
      <x:c r="C5690" s="2" t="str">
        <x:v>sys</x:v>
      </x:c>
      <x:c r="D5690" s="2" t="str">
        <x:v>latest/sass</x:v>
      </x:c>
      <x:c r="E5690" s="2" t="str">
        <x:v>'opsz' 14</x:v>
      </x:c>
      <x:c r="F5690" s="2" t="str">
        <x:v>tokens/versions/latest/sass/_md-sys-typescale-emphasized.scss</x:v>
      </x:c>
      <x:c r="G5690" s="2" t="n">
        <x:v>55</x:v>
      </x:c>
      <x:c r="H5690" s="2" t="str">
        <x:v>https://github.com/material-components/material-web/blob/cbd34a8921915af94d5ef65c2a69eece41d5b4f3/tokens/versions/latest/sass/_md-sys-typescale-emphasized.scss#L55</x:v>
      </x:c>
    </x:row>
    <x:row r="5691" ht="20" customHeight="1">
      <x:c r="A5691" s="2" t="str">
        <x:v>MT-05690</x:v>
      </x:c>
      <x:c r="B5691" s="2" t="str">
        <x:v>--md-sys-typescale-emphasized-body-medium-rond</x:v>
      </x:c>
      <x:c r="C5691" s="2" t="str">
        <x:v>sys</x:v>
      </x:c>
      <x:c r="D5691" s="2" t="str">
        <x:v>latest/sass</x:v>
      </x:c>
      <x:c r="E5691" s="2" t="str">
        <x:v>'ROND' 0</x:v>
      </x:c>
      <x:c r="F5691" s="2" t="str">
        <x:v>tokens/versions/latest/sass/_md-sys-typescale-emphasized.scss</x:v>
      </x:c>
      <x:c r="G5691" s="2" t="n">
        <x:v>57</x:v>
      </x:c>
      <x:c r="H5691" s="2" t="str">
        <x:v>https://github.com/material-components/material-web/blob/cbd34a8921915af94d5ef65c2a69eece41d5b4f3/tokens/versions/latest/sass/_md-sys-typescale-emphasized.scss#L57</x:v>
      </x:c>
    </x:row>
    <x:row r="5692" ht="20" customHeight="1">
      <x:c r="A5692" s="2" t="str">
        <x:v>MT-05691</x:v>
      </x:c>
      <x:c r="B5692" s="2" t="str">
        <x:v>--md-sys-typescale-emphasized-body-medium-size</x:v>
      </x:c>
      <x:c r="C5692" s="2" t="str">
        <x:v>sys</x:v>
      </x:c>
      <x:c r="D5692" s="2" t="str">
        <x:v>latest/sass</x:v>
      </x:c>
      <x:c r="E5692" s="2" t="str">
        <x:v>0.875rem</x:v>
      </x:c>
      <x:c r="F5692" s="2" t="str">
        <x:v>tokens/versions/latest/sass/_md-sys-typescale-emphasized.scss</x:v>
      </x:c>
      <x:c r="G5692" s="2" t="n">
        <x:v>59</x:v>
      </x:c>
      <x:c r="H5692" s="2" t="str">
        <x:v>https://github.com/material-components/material-web/blob/cbd34a8921915af94d5ef65c2a69eece41d5b4f3/tokens/versions/latest/sass/_md-sys-typescale-emphasized.scss#L59</x:v>
      </x:c>
    </x:row>
    <x:row r="5693" ht="20" customHeight="1">
      <x:c r="A5693" s="2" t="str">
        <x:v>MT-05692</x:v>
      </x:c>
      <x:c r="B5693" s="2" t="str">
        <x:v>--md-sys-typescale-emphasized-body-medium-slnt</x:v>
      </x:c>
      <x:c r="C5693" s="2" t="str">
        <x:v>sys</x:v>
      </x:c>
      <x:c r="D5693" s="2" t="str">
        <x:v>latest/sass</x:v>
      </x:c>
      <x:c r="E5693" s="2" t="str">
        <x:v>'slnt' 0</x:v>
      </x:c>
      <x:c r="F5693" s="2" t="str">
        <x:v>tokens/versions/latest/sass/_md-sys-typescale-emphasized.scss</x:v>
      </x:c>
      <x:c r="G5693" s="2" t="n">
        <x:v>61</x:v>
      </x:c>
      <x:c r="H5693" s="2" t="str">
        <x:v>https://github.com/material-components/material-web/blob/cbd34a8921915af94d5ef65c2a69eece41d5b4f3/tokens/versions/latest/sass/_md-sys-typescale-emphasized.scss#L61</x:v>
      </x:c>
    </x:row>
    <x:row r="5694" ht="20" customHeight="1">
      <x:c r="A5694" s="2" t="str">
        <x:v>MT-05693</x:v>
      </x:c>
      <x:c r="B5694" s="2" t="str">
        <x:v>--md-sys-typescale-emphasized-body-medium-tracking</x:v>
      </x:c>
      <x:c r="C5694" s="2" t="str">
        <x:v>sys</x:v>
      </x:c>
      <x:c r="D5694" s="2" t="str">
        <x:v>latest/sass</x:v>
      </x:c>
      <x:c r="E5694" s="2" t="str">
        <x:v>0.015625rem</x:v>
      </x:c>
      <x:c r="F5694" s="2" t="str">
        <x:v>tokens/versions/latest/sass/_md-sys-typescale-emphasized.scss</x:v>
      </x:c>
      <x:c r="G5694" s="2" t="n">
        <x:v>63</x:v>
      </x:c>
      <x:c r="H5694" s="2" t="str">
        <x:v>https://github.com/material-components/material-web/blob/cbd34a8921915af94d5ef65c2a69eece41d5b4f3/tokens/versions/latest/sass/_md-sys-typescale-emphasized.scss#L63</x:v>
      </x:c>
    </x:row>
    <x:row r="5695" ht="20" customHeight="1">
      <x:c r="A5695" s="2" t="str">
        <x:v>MT-05694</x:v>
      </x:c>
      <x:c r="B5695" s="2" t="str">
        <x:v>--md-sys-typescale-emphasized-body-medium-wdth</x:v>
      </x:c>
      <x:c r="C5695" s="2" t="str">
        <x:v>sys</x:v>
      </x:c>
      <x:c r="D5695" s="2" t="str">
        <x:v>latest/sass</x:v>
      </x:c>
      <x:c r="E5695" s="2" t="str">
        <x:v>'wdth' 100</x:v>
      </x:c>
      <x:c r="F5695" s="2" t="str">
        <x:v>tokens/versions/latest/sass/_md-sys-typescale-emphasized.scss</x:v>
      </x:c>
      <x:c r="G5695" s="2" t="n">
        <x:v>65</x:v>
      </x:c>
      <x:c r="H5695" s="2" t="str">
        <x:v>https://github.com/material-components/material-web/blob/cbd34a8921915af94d5ef65c2a69eece41d5b4f3/tokens/versions/latest/sass/_md-sys-typescale-emphasized.scss#L65</x:v>
      </x:c>
    </x:row>
    <x:row r="5696" ht="20" customHeight="1">
      <x:c r="A5696" s="2" t="str">
        <x:v>MT-05695</x:v>
      </x:c>
      <x:c r="B5696" s="2" t="str">
        <x:v>--md-sys-typescale-emphasized-body-medium-weight</x:v>
      </x:c>
      <x:c r="C5696" s="2" t="str">
        <x:v>sys</x:v>
      </x:c>
      <x:c r="D5696" s="2" t="str">
        <x:v>latest/sass</x:v>
      </x:c>
      <x:c r="E5696" s="2" t="str">
        <x:v>md-ref-typeface.$weight-medium</x:v>
      </x:c>
      <x:c r="F5696" s="2" t="str">
        <x:v>tokens/versions/latest/sass/_md-sys-typescale-emphasized.scss</x:v>
      </x:c>
      <x:c r="G5696" s="2" t="n">
        <x:v>387</x:v>
      </x:c>
      <x:c r="H5696" s="2" t="str">
        <x:v>https://github.com/material-components/material-web/blob/cbd34a8921915af94d5ef65c2a69eece41d5b4f3/tokens/versions/latest/sass/_md-sys-typescale-emphasized.scss#L387</x:v>
      </x:c>
    </x:row>
    <x:row r="5697" ht="20" customHeight="1">
      <x:c r="A5697" s="2" t="str">
        <x:v>MT-05696</x:v>
      </x:c>
      <x:c r="B5697" s="2" t="str">
        <x:v>--md-sys-typescale-emphasized-body-medium-wght</x:v>
      </x:c>
      <x:c r="C5697" s="2" t="str">
        <x:v>sys</x:v>
      </x:c>
      <x:c r="D5697" s="2" t="str">
        <x:v>latest/sass</x:v>
      </x:c>
      <x:c r="E5697" s="2" t="str">
        <x:v>'wght' 500</x:v>
      </x:c>
      <x:c r="F5697" s="2" t="str">
        <x:v>tokens/versions/latest/sass/_md-sys-typescale-emphasized.scss</x:v>
      </x:c>
      <x:c r="G5697" s="2" t="n">
        <x:v>67</x:v>
      </x:c>
      <x:c r="H5697" s="2" t="str">
        <x:v>https://github.com/material-components/material-web/blob/cbd34a8921915af94d5ef65c2a69eece41d5b4f3/tokens/versions/latest/sass/_md-sys-typescale-emphasized.scss#L67</x:v>
      </x:c>
    </x:row>
    <x:row r="5698" ht="20" customHeight="1">
      <x:c r="A5698" s="2" t="str">
        <x:v>MT-05697</x:v>
      </x:c>
      <x:c r="B5698" s="2" t="str">
        <x:v>--md-sys-typescale-emphasized-body-small-crsv</x:v>
      </x:c>
      <x:c r="C5698" s="2" t="str">
        <x:v>sys</x:v>
      </x:c>
      <x:c r="D5698" s="2" t="str">
        <x:v>latest/sass</x:v>
      </x:c>
      <x:c r="E5698" s="2" t="str">
        <x:v>'CRSV' 0</x:v>
      </x:c>
      <x:c r="F5698" s="2" t="str">
        <x:v>tokens/versions/latest/sass/_md-sys-typescale-emphasized.scss</x:v>
      </x:c>
      <x:c r="G5698" s="2" t="n">
        <x:v>69</x:v>
      </x:c>
      <x:c r="H5698" s="2" t="str">
        <x:v>https://github.com/material-components/material-web/blob/cbd34a8921915af94d5ef65c2a69eece41d5b4f3/tokens/versions/latest/sass/_md-sys-typescale-emphasized.scss#L69</x:v>
      </x:c>
    </x:row>
    <x:row r="5699" ht="20" customHeight="1">
      <x:c r="A5699" s="2" t="str">
        <x:v>MT-05698</x:v>
      </x:c>
      <x:c r="B5699" s="2" t="str">
        <x:v>--md-sys-typescale-emphasized-body-small-fill</x:v>
      </x:c>
      <x:c r="C5699" s="2" t="str">
        <x:v>sys</x:v>
      </x:c>
      <x:c r="D5699" s="2" t="str">
        <x:v>latest/sass</x:v>
      </x:c>
      <x:c r="E5699" s="2" t="str">
        <x:v>'FILL' 0</x:v>
      </x:c>
      <x:c r="F5699" s="2" t="str">
        <x:v>tokens/versions/latest/sass/_md-sys-typescale-emphasized.scss</x:v>
      </x:c>
      <x:c r="G5699" s="2" t="n">
        <x:v>71</x:v>
      </x:c>
      <x:c r="H5699" s="2" t="str">
        <x:v>https://github.com/material-components/material-web/blob/cbd34a8921915af94d5ef65c2a69eece41d5b4f3/tokens/versions/latest/sass/_md-sys-typescale-emphasized.scss#L71</x:v>
      </x:c>
    </x:row>
    <x:row r="5700" ht="20" customHeight="1">
      <x:c r="A5700" s="2" t="str">
        <x:v>MT-05699</x:v>
      </x:c>
      <x:c r="B5700" s="2" t="str">
        <x:v>--md-sys-typescale-emphasized-body-small-font</x:v>
      </x:c>
      <x:c r="C5700" s="2" t="str">
        <x:v>sys</x:v>
      </x:c>
      <x:c r="D5700" s="2" t="str">
        <x:v>latest/sass</x:v>
      </x:c>
      <x:c r="E5700" s="2" t="str">
        <x:v>md-ref-typeface.$plain</x:v>
      </x:c>
      <x:c r="F5700" s="2" t="str">
        <x:v>tokens/versions/latest/sass/_md-sys-typescale-emphasized.scss</x:v>
      </x:c>
      <x:c r="G5700" s="2" t="n">
        <x:v>389</x:v>
      </x:c>
      <x:c r="H5700" s="2" t="str">
        <x:v>https://github.com/material-components/material-web/blob/cbd34a8921915af94d5ef65c2a69eece41d5b4f3/tokens/versions/latest/sass/_md-sys-typescale-emphasized.scss#L389</x:v>
      </x:c>
    </x:row>
    <x:row r="5701" ht="20" customHeight="1">
      <x:c r="A5701" s="2" t="str">
        <x:v>MT-05700</x:v>
      </x:c>
      <x:c r="B5701" s="2" t="str">
        <x:v>--md-sys-typescale-emphasized-body-small-grad</x:v>
      </x:c>
      <x:c r="C5701" s="2" t="str">
        <x:v>sys</x:v>
      </x:c>
      <x:c r="D5701" s="2" t="str">
        <x:v>latest/sass</x:v>
      </x:c>
      <x:c r="E5701" s="2" t="str">
        <x:v>'GRAD' 0</x:v>
      </x:c>
      <x:c r="F5701" s="2" t="str">
        <x:v>tokens/versions/latest/sass/_md-sys-typescale-emphasized.scss</x:v>
      </x:c>
      <x:c r="G5701" s="2" t="n">
        <x:v>73</x:v>
      </x:c>
      <x:c r="H5701" s="2" t="str">
        <x:v>https://github.com/material-components/material-web/blob/cbd34a8921915af94d5ef65c2a69eece41d5b4f3/tokens/versions/latest/sass/_md-sys-typescale-emphasized.scss#L73</x:v>
      </x:c>
    </x:row>
    <x:row r="5702" ht="20" customHeight="1">
      <x:c r="A5702" s="2" t="str">
        <x:v>MT-05701</x:v>
      </x:c>
      <x:c r="B5702" s="2" t="str">
        <x:v>--md-sys-typescale-emphasized-body-small-hexp</x:v>
      </x:c>
      <x:c r="C5702" s="2" t="str">
        <x:v>sys</x:v>
      </x:c>
      <x:c r="D5702" s="2" t="str">
        <x:v>latest/sass</x:v>
      </x:c>
      <x:c r="E5702" s="2" t="str">
        <x:v>'HEXP' 0</x:v>
      </x:c>
      <x:c r="F5702" s="2" t="str">
        <x:v>tokens/versions/latest/sass/_md-sys-typescale-emphasized.scss</x:v>
      </x:c>
      <x:c r="G5702" s="2" t="n">
        <x:v>75</x:v>
      </x:c>
      <x:c r="H5702" s="2" t="str">
        <x:v>https://github.com/material-components/material-web/blob/cbd34a8921915af94d5ef65c2a69eece41d5b4f3/tokens/versions/latest/sass/_md-sys-typescale-emphasized.scss#L75</x:v>
      </x:c>
    </x:row>
    <x:row r="5703" ht="20" customHeight="1">
      <x:c r="A5703" s="2" t="str">
        <x:v>MT-05702</x:v>
      </x:c>
      <x:c r="B5703" s="2" t="str">
        <x:v>--md-sys-typescale-emphasized-body-small-line-height</x:v>
      </x:c>
      <x:c r="C5703" s="2" t="str">
        <x:v>sys</x:v>
      </x:c>
      <x:c r="D5703" s="2" t="str">
        <x:v>latest/sass</x:v>
      </x:c>
      <x:c r="E5703" s="2" t="str">
        <x:v>1rem</x:v>
      </x:c>
      <x:c r="F5703" s="2" t="str">
        <x:v>tokens/versions/latest/sass/_md-sys-typescale-emphasized.scss</x:v>
      </x:c>
      <x:c r="G5703" s="2" t="n">
        <x:v>77</x:v>
      </x:c>
      <x:c r="H5703" s="2" t="str">
        <x:v>https://github.com/material-components/material-web/blob/cbd34a8921915af94d5ef65c2a69eece41d5b4f3/tokens/versions/latest/sass/_md-sys-typescale-emphasized.scss#L77</x:v>
      </x:c>
    </x:row>
    <x:row r="5704" ht="20" customHeight="1">
      <x:c r="A5704" s="2" t="str">
        <x:v>MT-05703</x:v>
      </x:c>
      <x:c r="B5704" s="2" t="str">
        <x:v>--md-sys-typescale-emphasized-body-small-opsz</x:v>
      </x:c>
      <x:c r="C5704" s="2" t="str">
        <x:v>sys</x:v>
      </x:c>
      <x:c r="D5704" s="2" t="str">
        <x:v>latest/sass</x:v>
      </x:c>
      <x:c r="E5704" s="2" t="str">
        <x:v>'opsz' 12</x:v>
      </x:c>
      <x:c r="F5704" s="2" t="str">
        <x:v>tokens/versions/latest/sass/_md-sys-typescale-emphasized.scss</x:v>
      </x:c>
      <x:c r="G5704" s="2" t="n">
        <x:v>79</x:v>
      </x:c>
      <x:c r="H5704" s="2" t="str">
        <x:v>https://github.com/material-components/material-web/blob/cbd34a8921915af94d5ef65c2a69eece41d5b4f3/tokens/versions/latest/sass/_md-sys-typescale-emphasized.scss#L79</x:v>
      </x:c>
    </x:row>
    <x:row r="5705" ht="20" customHeight="1">
      <x:c r="A5705" s="2" t="str">
        <x:v>MT-05704</x:v>
      </x:c>
      <x:c r="B5705" s="2" t="str">
        <x:v>--md-sys-typescale-emphasized-body-small-rond</x:v>
      </x:c>
      <x:c r="C5705" s="2" t="str">
        <x:v>sys</x:v>
      </x:c>
      <x:c r="D5705" s="2" t="str">
        <x:v>latest/sass</x:v>
      </x:c>
      <x:c r="E5705" s="2" t="str">
        <x:v>'ROND' 0</x:v>
      </x:c>
      <x:c r="F5705" s="2" t="str">
        <x:v>tokens/versions/latest/sass/_md-sys-typescale-emphasized.scss</x:v>
      </x:c>
      <x:c r="G5705" s="2" t="n">
        <x:v>81</x:v>
      </x:c>
      <x:c r="H5705" s="2" t="str">
        <x:v>https://github.com/material-components/material-web/blob/cbd34a8921915af94d5ef65c2a69eece41d5b4f3/tokens/versions/latest/sass/_md-sys-typescale-emphasized.scss#L81</x:v>
      </x:c>
    </x:row>
    <x:row r="5706" ht="20" customHeight="1">
      <x:c r="A5706" s="2" t="str">
        <x:v>MT-05705</x:v>
      </x:c>
      <x:c r="B5706" s="2" t="str">
        <x:v>--md-sys-typescale-emphasized-body-small-size</x:v>
      </x:c>
      <x:c r="C5706" s="2" t="str">
        <x:v>sys</x:v>
      </x:c>
      <x:c r="D5706" s="2" t="str">
        <x:v>latest/sass</x:v>
      </x:c>
      <x:c r="E5706" s="2" t="str">
        <x:v>0.75rem</x:v>
      </x:c>
      <x:c r="F5706" s="2" t="str">
        <x:v>tokens/versions/latest/sass/_md-sys-typescale-emphasized.scss</x:v>
      </x:c>
      <x:c r="G5706" s="2" t="n">
        <x:v>83</x:v>
      </x:c>
      <x:c r="H5706" s="2" t="str">
        <x:v>https://github.com/material-components/material-web/blob/cbd34a8921915af94d5ef65c2a69eece41d5b4f3/tokens/versions/latest/sass/_md-sys-typescale-emphasized.scss#L83</x:v>
      </x:c>
    </x:row>
    <x:row r="5707" ht="20" customHeight="1">
      <x:c r="A5707" s="2" t="str">
        <x:v>MT-05706</x:v>
      </x:c>
      <x:c r="B5707" s="2" t="str">
        <x:v>--md-sys-typescale-emphasized-body-small-slnt</x:v>
      </x:c>
      <x:c r="C5707" s="2" t="str">
        <x:v>sys</x:v>
      </x:c>
      <x:c r="D5707" s="2" t="str">
        <x:v>latest/sass</x:v>
      </x:c>
      <x:c r="E5707" s="2" t="str">
        <x:v>'slnt' 0</x:v>
      </x:c>
      <x:c r="F5707" s="2" t="str">
        <x:v>tokens/versions/latest/sass/_md-sys-typescale-emphasized.scss</x:v>
      </x:c>
      <x:c r="G5707" s="2" t="n">
        <x:v>85</x:v>
      </x:c>
      <x:c r="H5707" s="2" t="str">
        <x:v>https://github.com/material-components/material-web/blob/cbd34a8921915af94d5ef65c2a69eece41d5b4f3/tokens/versions/latest/sass/_md-sys-typescale-emphasized.scss#L85</x:v>
      </x:c>
    </x:row>
    <x:row r="5708" ht="20" customHeight="1">
      <x:c r="A5708" s="2" t="str">
        <x:v>MT-05707</x:v>
      </x:c>
      <x:c r="B5708" s="2" t="str">
        <x:v>--md-sys-typescale-emphasized-body-small-tracking</x:v>
      </x:c>
      <x:c r="C5708" s="2" t="str">
        <x:v>sys</x:v>
      </x:c>
      <x:c r="D5708" s="2" t="str">
        <x:v>latest/sass</x:v>
      </x:c>
      <x:c r="E5708" s="2" t="str">
        <x:v>0.025rem</x:v>
      </x:c>
      <x:c r="F5708" s="2" t="str">
        <x:v>tokens/versions/latest/sass/_md-sys-typescale-emphasized.scss</x:v>
      </x:c>
      <x:c r="G5708" s="2" t="n">
        <x:v>87</x:v>
      </x:c>
      <x:c r="H5708" s="2" t="str">
        <x:v>https://github.com/material-components/material-web/blob/cbd34a8921915af94d5ef65c2a69eece41d5b4f3/tokens/versions/latest/sass/_md-sys-typescale-emphasized.scss#L87</x:v>
      </x:c>
    </x:row>
    <x:row r="5709" ht="20" customHeight="1">
      <x:c r="A5709" s="2" t="str">
        <x:v>MT-05708</x:v>
      </x:c>
      <x:c r="B5709" s="2" t="str">
        <x:v>--md-sys-typescale-emphasized-body-small-wdth</x:v>
      </x:c>
      <x:c r="C5709" s="2" t="str">
        <x:v>sys</x:v>
      </x:c>
      <x:c r="D5709" s="2" t="str">
        <x:v>latest/sass</x:v>
      </x:c>
      <x:c r="E5709" s="2" t="str">
        <x:v>'wdth' 100</x:v>
      </x:c>
      <x:c r="F5709" s="2" t="str">
        <x:v>tokens/versions/latest/sass/_md-sys-typescale-emphasized.scss</x:v>
      </x:c>
      <x:c r="G5709" s="2" t="n">
        <x:v>89</x:v>
      </x:c>
      <x:c r="H5709" s="2" t="str">
        <x:v>https://github.com/material-components/material-web/blob/cbd34a8921915af94d5ef65c2a69eece41d5b4f3/tokens/versions/latest/sass/_md-sys-typescale-emphasized.scss#L89</x:v>
      </x:c>
    </x:row>
    <x:row r="5710" ht="20" customHeight="1">
      <x:c r="A5710" s="2" t="str">
        <x:v>MT-05709</x:v>
      </x:c>
      <x:c r="B5710" s="2" t="str">
        <x:v>--md-sys-typescale-emphasized-body-small-weight</x:v>
      </x:c>
      <x:c r="C5710" s="2" t="str">
        <x:v>sys</x:v>
      </x:c>
      <x:c r="D5710" s="2" t="str">
        <x:v>latest/sass</x:v>
      </x:c>
      <x:c r="E5710" s="2" t="str">
        <x:v>md-ref-typeface.$weight-medium</x:v>
      </x:c>
      <x:c r="F5710" s="2" t="str">
        <x:v>tokens/versions/latest/sass/_md-sys-typescale-emphasized.scss</x:v>
      </x:c>
      <x:c r="G5710" s="2" t="n">
        <x:v>391</x:v>
      </x:c>
      <x:c r="H5710" s="2" t="str">
        <x:v>https://github.com/material-components/material-web/blob/cbd34a8921915af94d5ef65c2a69eece41d5b4f3/tokens/versions/latest/sass/_md-sys-typescale-emphasized.scss#L391</x:v>
      </x:c>
    </x:row>
    <x:row r="5711" ht="20" customHeight="1">
      <x:c r="A5711" s="2" t="str">
        <x:v>MT-05710</x:v>
      </x:c>
      <x:c r="B5711" s="2" t="str">
        <x:v>--md-sys-typescale-emphasized-body-small-wght</x:v>
      </x:c>
      <x:c r="C5711" s="2" t="str">
        <x:v>sys</x:v>
      </x:c>
      <x:c r="D5711" s="2" t="str">
        <x:v>latest/sass</x:v>
      </x:c>
      <x:c r="E5711" s="2" t="str">
        <x:v>'wght' 500</x:v>
      </x:c>
      <x:c r="F5711" s="2" t="str">
        <x:v>tokens/versions/latest/sass/_md-sys-typescale-emphasized.scss</x:v>
      </x:c>
      <x:c r="G5711" s="2" t="n">
        <x:v>91</x:v>
      </x:c>
      <x:c r="H5711" s="2" t="str">
        <x:v>https://github.com/material-components/material-web/blob/cbd34a8921915af94d5ef65c2a69eece41d5b4f3/tokens/versions/latest/sass/_md-sys-typescale-emphasized.scss#L91</x:v>
      </x:c>
    </x:row>
    <x:row r="5712" ht="20" customHeight="1">
      <x:c r="A5712" s="2" t="str">
        <x:v>MT-05711</x:v>
      </x:c>
      <x:c r="B5712" s="2" t="str">
        <x:v>--md-sys-typescale-emphasized-display-large-crsv</x:v>
      </x:c>
      <x:c r="C5712" s="2" t="str">
        <x:v>sys</x:v>
      </x:c>
      <x:c r="D5712" s="2" t="str">
        <x:v>latest/sass</x:v>
      </x:c>
      <x:c r="E5712" s="2" t="str">
        <x:v>'CRSV' 0</x:v>
      </x:c>
      <x:c r="F5712" s="2" t="str">
        <x:v>tokens/versions/latest/sass/_md-sys-typescale-emphasized.scss</x:v>
      </x:c>
      <x:c r="G5712" s="2" t="n">
        <x:v>93</x:v>
      </x:c>
      <x:c r="H5712" s="2" t="str">
        <x:v>https://github.com/material-components/material-web/blob/cbd34a8921915af94d5ef65c2a69eece41d5b4f3/tokens/versions/latest/sass/_md-sys-typescale-emphasized.scss#L93</x:v>
      </x:c>
    </x:row>
    <x:row r="5713" ht="20" customHeight="1">
      <x:c r="A5713" s="2" t="str">
        <x:v>MT-05712</x:v>
      </x:c>
      <x:c r="B5713" s="2" t="str">
        <x:v>--md-sys-typescale-emphasized-display-large-fill</x:v>
      </x:c>
      <x:c r="C5713" s="2" t="str">
        <x:v>sys</x:v>
      </x:c>
      <x:c r="D5713" s="2" t="str">
        <x:v>latest/sass</x:v>
      </x:c>
      <x:c r="E5713" s="2" t="str">
        <x:v>'FILL' 0</x:v>
      </x:c>
      <x:c r="F5713" s="2" t="str">
        <x:v>tokens/versions/latest/sass/_md-sys-typescale-emphasized.scss</x:v>
      </x:c>
      <x:c r="G5713" s="2" t="n">
        <x:v>95</x:v>
      </x:c>
      <x:c r="H5713" s="2" t="str">
        <x:v>https://github.com/material-components/material-web/blob/cbd34a8921915af94d5ef65c2a69eece41d5b4f3/tokens/versions/latest/sass/_md-sys-typescale-emphasized.scss#L95</x:v>
      </x:c>
    </x:row>
    <x:row r="5714" ht="20" customHeight="1">
      <x:c r="A5714" s="2" t="str">
        <x:v>MT-05713</x:v>
      </x:c>
      <x:c r="B5714" s="2" t="str">
        <x:v>--md-sys-typescale-emphasized-display-large-font</x:v>
      </x:c>
      <x:c r="C5714" s="2" t="str">
        <x:v>sys</x:v>
      </x:c>
      <x:c r="D5714" s="2" t="str">
        <x:v>latest/sass</x:v>
      </x:c>
      <x:c r="E5714" s="2" t="str">
        <x:v>md-ref-typeface.$brand</x:v>
      </x:c>
      <x:c r="F5714" s="2" t="str">
        <x:v>tokens/versions/latest/sass/_md-sys-typescale-emphasized.scss</x:v>
      </x:c>
      <x:c r="G5714" s="2" t="n">
        <x:v>393</x:v>
      </x:c>
      <x:c r="H5714" s="2" t="str">
        <x:v>https://github.com/material-components/material-web/blob/cbd34a8921915af94d5ef65c2a69eece41d5b4f3/tokens/versions/latest/sass/_md-sys-typescale-emphasized.scss#L393</x:v>
      </x:c>
    </x:row>
    <x:row r="5715" ht="20" customHeight="1">
      <x:c r="A5715" s="2" t="str">
        <x:v>MT-05714</x:v>
      </x:c>
      <x:c r="B5715" s="2" t="str">
        <x:v>--md-sys-typescale-emphasized-display-large-grad</x:v>
      </x:c>
      <x:c r="C5715" s="2" t="str">
        <x:v>sys</x:v>
      </x:c>
      <x:c r="D5715" s="2" t="str">
        <x:v>latest/sass</x:v>
      </x:c>
      <x:c r="E5715" s="2" t="str">
        <x:v>'GRAD' 0</x:v>
      </x:c>
      <x:c r="F5715" s="2" t="str">
        <x:v>tokens/versions/latest/sass/_md-sys-typescale-emphasized.scss</x:v>
      </x:c>
      <x:c r="G5715" s="2" t="n">
        <x:v>97</x:v>
      </x:c>
      <x:c r="H5715" s="2" t="str">
        <x:v>https://github.com/material-components/material-web/blob/cbd34a8921915af94d5ef65c2a69eece41d5b4f3/tokens/versions/latest/sass/_md-sys-typescale-emphasized.scss#L97</x:v>
      </x:c>
    </x:row>
    <x:row r="5716" ht="20" customHeight="1">
      <x:c r="A5716" s="2" t="str">
        <x:v>MT-05715</x:v>
      </x:c>
      <x:c r="B5716" s="2" t="str">
        <x:v>--md-sys-typescale-emphasized-display-large-hexp</x:v>
      </x:c>
      <x:c r="C5716" s="2" t="str">
        <x:v>sys</x:v>
      </x:c>
      <x:c r="D5716" s="2" t="str">
        <x:v>latest/sass</x:v>
      </x:c>
      <x:c r="E5716" s="2" t="str">
        <x:v>'HEXP' 0</x:v>
      </x:c>
      <x:c r="F5716" s="2" t="str">
        <x:v>tokens/versions/latest/sass/_md-sys-typescale-emphasized.scss</x:v>
      </x:c>
      <x:c r="G5716" s="2" t="n">
        <x:v>99</x:v>
      </x:c>
      <x:c r="H5716" s="2" t="str">
        <x:v>https://github.com/material-components/material-web/blob/cbd34a8921915af94d5ef65c2a69eece41d5b4f3/tokens/versions/latest/sass/_md-sys-typescale-emphasized.scss#L99</x:v>
      </x:c>
    </x:row>
    <x:row r="5717" ht="20" customHeight="1">
      <x:c r="A5717" s="2" t="str">
        <x:v>MT-05716</x:v>
      </x:c>
      <x:c r="B5717" s="2" t="str">
        <x:v>--md-sys-typescale-emphasized-display-large-line-height</x:v>
      </x:c>
      <x:c r="C5717" s="2" t="str">
        <x:v>sys</x:v>
      </x:c>
      <x:c r="D5717" s="2" t="str">
        <x:v>latest/sass</x:v>
      </x:c>
      <x:c r="E5717" s="2" t="str">
        <x:v>4rem</x:v>
      </x:c>
      <x:c r="F5717" s="2" t="str">
        <x:v>tokens/versions/latest/sass/_md-sys-typescale-emphasized.scss</x:v>
      </x:c>
      <x:c r="G5717" s="2" t="n">
        <x:v>101</x:v>
      </x:c>
      <x:c r="H5717" s="2" t="str">
        <x:v>https://github.com/material-components/material-web/blob/cbd34a8921915af94d5ef65c2a69eece41d5b4f3/tokens/versions/latest/sass/_md-sys-typescale-emphasized.scss#L101</x:v>
      </x:c>
    </x:row>
    <x:row r="5718" ht="20" customHeight="1">
      <x:c r="A5718" s="2" t="str">
        <x:v>MT-05717</x:v>
      </x:c>
      <x:c r="B5718" s="2" t="str">
        <x:v>--md-sys-typescale-emphasized-display-large-opsz</x:v>
      </x:c>
      <x:c r="C5718" s="2" t="str">
        <x:v>sys</x:v>
      </x:c>
      <x:c r="D5718" s="2" t="str">
        <x:v>latest/sass</x:v>
      </x:c>
      <x:c r="E5718" s="2" t="str">
        <x:v>'opsz' 57</x:v>
      </x:c>
      <x:c r="F5718" s="2" t="str">
        <x:v>tokens/versions/latest/sass/_md-sys-typescale-emphasized.scss</x:v>
      </x:c>
      <x:c r="G5718" s="2" t="n">
        <x:v>103</x:v>
      </x:c>
      <x:c r="H5718" s="2" t="str">
        <x:v>https://github.com/material-components/material-web/blob/cbd34a8921915af94d5ef65c2a69eece41d5b4f3/tokens/versions/latest/sass/_md-sys-typescale-emphasized.scss#L103</x:v>
      </x:c>
    </x:row>
    <x:row r="5719" ht="20" customHeight="1">
      <x:c r="A5719" s="2" t="str">
        <x:v>MT-05718</x:v>
      </x:c>
      <x:c r="B5719" s="2" t="str">
        <x:v>--md-sys-typescale-emphasized-display-large-rond</x:v>
      </x:c>
      <x:c r="C5719" s="2" t="str">
        <x:v>sys</x:v>
      </x:c>
      <x:c r="D5719" s="2" t="str">
        <x:v>latest/sass</x:v>
      </x:c>
      <x:c r="E5719" s="2" t="str">
        <x:v>'ROND' 0</x:v>
      </x:c>
      <x:c r="F5719" s="2" t="str">
        <x:v>tokens/versions/latest/sass/_md-sys-typescale-emphasized.scss</x:v>
      </x:c>
      <x:c r="G5719" s="2" t="n">
        <x:v>105</x:v>
      </x:c>
      <x:c r="H5719" s="2" t="str">
        <x:v>https://github.com/material-components/material-web/blob/cbd34a8921915af94d5ef65c2a69eece41d5b4f3/tokens/versions/latest/sass/_md-sys-typescale-emphasized.scss#L105</x:v>
      </x:c>
    </x:row>
    <x:row r="5720" ht="20" customHeight="1">
      <x:c r="A5720" s="2" t="str">
        <x:v>MT-05719</x:v>
      </x:c>
      <x:c r="B5720" s="2" t="str">
        <x:v>--md-sys-typescale-emphasized-display-large-size</x:v>
      </x:c>
      <x:c r="C5720" s="2" t="str">
        <x:v>sys</x:v>
      </x:c>
      <x:c r="D5720" s="2" t="str">
        <x:v>latest/sass</x:v>
      </x:c>
      <x:c r="E5720" s="2" t="str">
        <x:v>3.5625rem</x:v>
      </x:c>
      <x:c r="F5720" s="2" t="str">
        <x:v>tokens/versions/latest/sass/_md-sys-typescale-emphasized.scss</x:v>
      </x:c>
      <x:c r="G5720" s="2" t="n">
        <x:v>107</x:v>
      </x:c>
      <x:c r="H5720" s="2" t="str">
        <x:v>https://github.com/material-components/material-web/blob/cbd34a8921915af94d5ef65c2a69eece41d5b4f3/tokens/versions/latest/sass/_md-sys-typescale-emphasized.scss#L107</x:v>
      </x:c>
    </x:row>
    <x:row r="5721" ht="20" customHeight="1">
      <x:c r="A5721" s="2" t="str">
        <x:v>MT-05720</x:v>
      </x:c>
      <x:c r="B5721" s="2" t="str">
        <x:v>--md-sys-typescale-emphasized-display-large-slnt</x:v>
      </x:c>
      <x:c r="C5721" s="2" t="str">
        <x:v>sys</x:v>
      </x:c>
      <x:c r="D5721" s="2" t="str">
        <x:v>latest/sass</x:v>
      </x:c>
      <x:c r="E5721" s="2" t="str">
        <x:v>'slnt' 0</x:v>
      </x:c>
      <x:c r="F5721" s="2" t="str">
        <x:v>tokens/versions/latest/sass/_md-sys-typescale-emphasized.scss</x:v>
      </x:c>
      <x:c r="G5721" s="2" t="n">
        <x:v>109</x:v>
      </x:c>
      <x:c r="H5721" s="2" t="str">
        <x:v>https://github.com/material-components/material-web/blob/cbd34a8921915af94d5ef65c2a69eece41d5b4f3/tokens/versions/latest/sass/_md-sys-typescale-emphasized.scss#L109</x:v>
      </x:c>
    </x:row>
    <x:row r="5722" ht="20" customHeight="1">
      <x:c r="A5722" s="2" t="str">
        <x:v>MT-05721</x:v>
      </x:c>
      <x:c r="B5722" s="2" t="str">
        <x:v>--md-sys-typescale-emphasized-display-large-tracking</x:v>
      </x:c>
      <x:c r="C5722" s="2" t="str">
        <x:v>sys</x:v>
      </x:c>
      <x:c r="D5722" s="2" t="str">
        <x:v>latest/sass</x:v>
      </x:c>
      <x:c r="E5722" s="2" t="str">
        <x:v>-0.015625rem</x:v>
      </x:c>
      <x:c r="F5722" s="2" t="str">
        <x:v>tokens/versions/latest/sass/_md-sys-typescale-emphasized.scss</x:v>
      </x:c>
      <x:c r="G5722" s="2" t="n">
        <x:v>111</x:v>
      </x:c>
      <x:c r="H5722" s="2" t="str">
        <x:v>https://github.com/material-components/material-web/blob/cbd34a8921915af94d5ef65c2a69eece41d5b4f3/tokens/versions/latest/sass/_md-sys-typescale-emphasized.scss#L111</x:v>
      </x:c>
    </x:row>
    <x:row r="5723" ht="20" customHeight="1">
      <x:c r="A5723" s="2" t="str">
        <x:v>MT-05722</x:v>
      </x:c>
      <x:c r="B5723" s="2" t="str">
        <x:v>--md-sys-typescale-emphasized-display-large-wdth</x:v>
      </x:c>
      <x:c r="C5723" s="2" t="str">
        <x:v>sys</x:v>
      </x:c>
      <x:c r="D5723" s="2" t="str">
        <x:v>latest/sass</x:v>
      </x:c>
      <x:c r="E5723" s="2" t="str">
        <x:v>'wdth' 100</x:v>
      </x:c>
      <x:c r="F5723" s="2" t="str">
        <x:v>tokens/versions/latest/sass/_md-sys-typescale-emphasized.scss</x:v>
      </x:c>
      <x:c r="G5723" s="2" t="n">
        <x:v>113</x:v>
      </x:c>
      <x:c r="H5723" s="2" t="str">
        <x:v>https://github.com/material-components/material-web/blob/cbd34a8921915af94d5ef65c2a69eece41d5b4f3/tokens/versions/latest/sass/_md-sys-typescale-emphasized.scss#L113</x:v>
      </x:c>
    </x:row>
    <x:row r="5724" ht="20" customHeight="1">
      <x:c r="A5724" s="2" t="str">
        <x:v>MT-05723</x:v>
      </x:c>
      <x:c r="B5724" s="2" t="str">
        <x:v>--md-sys-typescale-emphasized-display-large-weight</x:v>
      </x:c>
      <x:c r="C5724" s="2" t="str">
        <x:v>sys</x:v>
      </x:c>
      <x:c r="D5724" s="2" t="str">
        <x:v>latest/sass</x:v>
      </x:c>
      <x:c r="E5724" s="2" t="str">
        <x:v>md-ref-typeface.$weight-medium</x:v>
      </x:c>
      <x:c r="F5724" s="2" t="str">
        <x:v>tokens/versions/latest/sass/_md-sys-typescale-emphasized.scss</x:v>
      </x:c>
      <x:c r="G5724" s="2" t="n">
        <x:v>395</x:v>
      </x:c>
      <x:c r="H5724" s="2" t="str">
        <x:v>https://github.com/material-components/material-web/blob/cbd34a8921915af94d5ef65c2a69eece41d5b4f3/tokens/versions/latest/sass/_md-sys-typescale-emphasized.scss#L395</x:v>
      </x:c>
    </x:row>
    <x:row r="5725" ht="20" customHeight="1">
      <x:c r="A5725" s="2" t="str">
        <x:v>MT-05724</x:v>
      </x:c>
      <x:c r="B5725" s="2" t="str">
        <x:v>--md-sys-typescale-emphasized-display-large-wght</x:v>
      </x:c>
      <x:c r="C5725" s="2" t="str">
        <x:v>sys</x:v>
      </x:c>
      <x:c r="D5725" s="2" t="str">
        <x:v>latest/sass</x:v>
      </x:c>
      <x:c r="E5725" s="2" t="str">
        <x:v>'wght' 500</x:v>
      </x:c>
      <x:c r="F5725" s="2" t="str">
        <x:v>tokens/versions/latest/sass/_md-sys-typescale-emphasized.scss</x:v>
      </x:c>
      <x:c r="G5725" s="2" t="n">
        <x:v>115</x:v>
      </x:c>
      <x:c r="H5725" s="2" t="str">
        <x:v>https://github.com/material-components/material-web/blob/cbd34a8921915af94d5ef65c2a69eece41d5b4f3/tokens/versions/latest/sass/_md-sys-typescale-emphasized.scss#L115</x:v>
      </x:c>
    </x:row>
    <x:row r="5726" ht="20" customHeight="1">
      <x:c r="A5726" s="2" t="str">
        <x:v>MT-05725</x:v>
      </x:c>
      <x:c r="B5726" s="2" t="str">
        <x:v>--md-sys-typescale-emphasized-display-medium-crsv</x:v>
      </x:c>
      <x:c r="C5726" s="2" t="str">
        <x:v>sys</x:v>
      </x:c>
      <x:c r="D5726" s="2" t="str">
        <x:v>latest/sass</x:v>
      </x:c>
      <x:c r="E5726" s="2" t="str">
        <x:v>'CRSV' 0</x:v>
      </x:c>
      <x:c r="F5726" s="2" t="str">
        <x:v>tokens/versions/latest/sass/_md-sys-typescale-emphasized.scss</x:v>
      </x:c>
      <x:c r="G5726" s="2" t="n">
        <x:v>117</x:v>
      </x:c>
      <x:c r="H5726" s="2" t="str">
        <x:v>https://github.com/material-components/material-web/blob/cbd34a8921915af94d5ef65c2a69eece41d5b4f3/tokens/versions/latest/sass/_md-sys-typescale-emphasized.scss#L117</x:v>
      </x:c>
    </x:row>
    <x:row r="5727" ht="20" customHeight="1">
      <x:c r="A5727" s="2" t="str">
        <x:v>MT-05726</x:v>
      </x:c>
      <x:c r="B5727" s="2" t="str">
        <x:v>--md-sys-typescale-emphasized-display-medium-fill</x:v>
      </x:c>
      <x:c r="C5727" s="2" t="str">
        <x:v>sys</x:v>
      </x:c>
      <x:c r="D5727" s="2" t="str">
        <x:v>latest/sass</x:v>
      </x:c>
      <x:c r="E5727" s="2" t="str">
        <x:v>'FILL' 0</x:v>
      </x:c>
      <x:c r="F5727" s="2" t="str">
        <x:v>tokens/versions/latest/sass/_md-sys-typescale-emphasized.scss</x:v>
      </x:c>
      <x:c r="G5727" s="2" t="n">
        <x:v>119</x:v>
      </x:c>
      <x:c r="H5727" s="2" t="str">
        <x:v>https://github.com/material-components/material-web/blob/cbd34a8921915af94d5ef65c2a69eece41d5b4f3/tokens/versions/latest/sass/_md-sys-typescale-emphasized.scss#L119</x:v>
      </x:c>
    </x:row>
    <x:row r="5728" ht="20" customHeight="1">
      <x:c r="A5728" s="2" t="str">
        <x:v>MT-05727</x:v>
      </x:c>
      <x:c r="B5728" s="2" t="str">
        <x:v>--md-sys-typescale-emphasized-display-medium-font</x:v>
      </x:c>
      <x:c r="C5728" s="2" t="str">
        <x:v>sys</x:v>
      </x:c>
      <x:c r="D5728" s="2" t="str">
        <x:v>latest/sass</x:v>
      </x:c>
      <x:c r="E5728" s="2" t="str">
        <x:v>md-ref-typeface.$brand</x:v>
      </x:c>
      <x:c r="F5728" s="2" t="str">
        <x:v>tokens/versions/latest/sass/_md-sys-typescale-emphasized.scss</x:v>
      </x:c>
      <x:c r="G5728" s="2" t="n">
        <x:v>397</x:v>
      </x:c>
      <x:c r="H5728" s="2" t="str">
        <x:v>https://github.com/material-components/material-web/blob/cbd34a8921915af94d5ef65c2a69eece41d5b4f3/tokens/versions/latest/sass/_md-sys-typescale-emphasized.scss#L397</x:v>
      </x:c>
    </x:row>
    <x:row r="5729" ht="20" customHeight="1">
      <x:c r="A5729" s="2" t="str">
        <x:v>MT-05728</x:v>
      </x:c>
      <x:c r="B5729" s="2" t="str">
        <x:v>--md-sys-typescale-emphasized-display-medium-grad</x:v>
      </x:c>
      <x:c r="C5729" s="2" t="str">
        <x:v>sys</x:v>
      </x:c>
      <x:c r="D5729" s="2" t="str">
        <x:v>latest/sass</x:v>
      </x:c>
      <x:c r="E5729" s="2" t="str">
        <x:v>'GRAD' 0</x:v>
      </x:c>
      <x:c r="F5729" s="2" t="str">
        <x:v>tokens/versions/latest/sass/_md-sys-typescale-emphasized.scss</x:v>
      </x:c>
      <x:c r="G5729" s="2" t="n">
        <x:v>121</x:v>
      </x:c>
      <x:c r="H5729" s="2" t="str">
        <x:v>https://github.com/material-components/material-web/blob/cbd34a8921915af94d5ef65c2a69eece41d5b4f3/tokens/versions/latest/sass/_md-sys-typescale-emphasized.scss#L121</x:v>
      </x:c>
    </x:row>
    <x:row r="5730" ht="20" customHeight="1">
      <x:c r="A5730" s="2" t="str">
        <x:v>MT-05729</x:v>
      </x:c>
      <x:c r="B5730" s="2" t="str">
        <x:v>--md-sys-typescale-emphasized-display-medium-hexp</x:v>
      </x:c>
      <x:c r="C5730" s="2" t="str">
        <x:v>sys</x:v>
      </x:c>
      <x:c r="D5730" s="2" t="str">
        <x:v>latest/sass</x:v>
      </x:c>
      <x:c r="E5730" s="2" t="str">
        <x:v>'HEXP' 0</x:v>
      </x:c>
      <x:c r="F5730" s="2" t="str">
        <x:v>tokens/versions/latest/sass/_md-sys-typescale-emphasized.scss</x:v>
      </x:c>
      <x:c r="G5730" s="2" t="n">
        <x:v>123</x:v>
      </x:c>
      <x:c r="H5730" s="2" t="str">
        <x:v>https://github.com/material-components/material-web/blob/cbd34a8921915af94d5ef65c2a69eece41d5b4f3/tokens/versions/latest/sass/_md-sys-typescale-emphasized.scss#L123</x:v>
      </x:c>
    </x:row>
    <x:row r="5731" ht="20" customHeight="1">
      <x:c r="A5731" s="2" t="str">
        <x:v>MT-05730</x:v>
      </x:c>
      <x:c r="B5731" s="2" t="str">
        <x:v>--md-sys-typescale-emphasized-display-medium-line-height</x:v>
      </x:c>
      <x:c r="C5731" s="2" t="str">
        <x:v>sys</x:v>
      </x:c>
      <x:c r="D5731" s="2" t="str">
        <x:v>latest/sass</x:v>
      </x:c>
      <x:c r="E5731" s="2" t="str">
        <x:v>3.25rem</x:v>
      </x:c>
      <x:c r="F5731" s="2" t="str">
        <x:v>tokens/versions/latest/sass/_md-sys-typescale-emphasized.scss</x:v>
      </x:c>
      <x:c r="G5731" s="2" t="n">
        <x:v>125</x:v>
      </x:c>
      <x:c r="H5731" s="2" t="str">
        <x:v>https://github.com/material-components/material-web/blob/cbd34a8921915af94d5ef65c2a69eece41d5b4f3/tokens/versions/latest/sass/_md-sys-typescale-emphasized.scss#L125</x:v>
      </x:c>
    </x:row>
    <x:row r="5732" ht="20" customHeight="1">
      <x:c r="A5732" s="2" t="str">
        <x:v>MT-05731</x:v>
      </x:c>
      <x:c r="B5732" s="2" t="str">
        <x:v>--md-sys-typescale-emphasized-display-medium-opsz</x:v>
      </x:c>
      <x:c r="C5732" s="2" t="str">
        <x:v>sys</x:v>
      </x:c>
      <x:c r="D5732" s="2" t="str">
        <x:v>latest/sass</x:v>
      </x:c>
      <x:c r="E5732" s="2" t="str">
        <x:v>'opsz' 45</x:v>
      </x:c>
      <x:c r="F5732" s="2" t="str">
        <x:v>tokens/versions/latest/sass/_md-sys-typescale-emphasized.scss</x:v>
      </x:c>
      <x:c r="G5732" s="2" t="n">
        <x:v>127</x:v>
      </x:c>
      <x:c r="H5732" s="2" t="str">
        <x:v>https://github.com/material-components/material-web/blob/cbd34a8921915af94d5ef65c2a69eece41d5b4f3/tokens/versions/latest/sass/_md-sys-typescale-emphasized.scss#L127</x:v>
      </x:c>
    </x:row>
    <x:row r="5733" ht="20" customHeight="1">
      <x:c r="A5733" s="2" t="str">
        <x:v>MT-05732</x:v>
      </x:c>
      <x:c r="B5733" s="2" t="str">
        <x:v>--md-sys-typescale-emphasized-display-medium-rond</x:v>
      </x:c>
      <x:c r="C5733" s="2" t="str">
        <x:v>sys</x:v>
      </x:c>
      <x:c r="D5733" s="2" t="str">
        <x:v>latest/sass</x:v>
      </x:c>
      <x:c r="E5733" s="2" t="str">
        <x:v>'ROND' 0</x:v>
      </x:c>
      <x:c r="F5733" s="2" t="str">
        <x:v>tokens/versions/latest/sass/_md-sys-typescale-emphasized.scss</x:v>
      </x:c>
      <x:c r="G5733" s="2" t="n">
        <x:v>129</x:v>
      </x:c>
      <x:c r="H5733" s="2" t="str">
        <x:v>https://github.com/material-components/material-web/blob/cbd34a8921915af94d5ef65c2a69eece41d5b4f3/tokens/versions/latest/sass/_md-sys-typescale-emphasized.scss#L129</x:v>
      </x:c>
    </x:row>
    <x:row r="5734" ht="20" customHeight="1">
      <x:c r="A5734" s="2" t="str">
        <x:v>MT-05733</x:v>
      </x:c>
      <x:c r="B5734" s="2" t="str">
        <x:v>--md-sys-typescale-emphasized-display-medium-size</x:v>
      </x:c>
      <x:c r="C5734" s="2" t="str">
        <x:v>sys</x:v>
      </x:c>
      <x:c r="D5734" s="2" t="str">
        <x:v>latest/sass</x:v>
      </x:c>
      <x:c r="E5734" s="2" t="str">
        <x:v>2.8125rem</x:v>
      </x:c>
      <x:c r="F5734" s="2" t="str">
        <x:v>tokens/versions/latest/sass/_md-sys-typescale-emphasized.scss</x:v>
      </x:c>
      <x:c r="G5734" s="2" t="n">
        <x:v>131</x:v>
      </x:c>
      <x:c r="H5734" s="2" t="str">
        <x:v>https://github.com/material-components/material-web/blob/cbd34a8921915af94d5ef65c2a69eece41d5b4f3/tokens/versions/latest/sass/_md-sys-typescale-emphasized.scss#L131</x:v>
      </x:c>
    </x:row>
    <x:row r="5735" ht="20" customHeight="1">
      <x:c r="A5735" s="2" t="str">
        <x:v>MT-05734</x:v>
      </x:c>
      <x:c r="B5735" s="2" t="str">
        <x:v>--md-sys-typescale-emphasized-display-medium-slnt</x:v>
      </x:c>
      <x:c r="C5735" s="2" t="str">
        <x:v>sys</x:v>
      </x:c>
      <x:c r="D5735" s="2" t="str">
        <x:v>latest/sass</x:v>
      </x:c>
      <x:c r="E5735" s="2" t="str">
        <x:v>'slnt' 0</x:v>
      </x:c>
      <x:c r="F5735" s="2" t="str">
        <x:v>tokens/versions/latest/sass/_md-sys-typescale-emphasized.scss</x:v>
      </x:c>
      <x:c r="G5735" s="2" t="n">
        <x:v>133</x:v>
      </x:c>
      <x:c r="H5735" s="2" t="str">
        <x:v>https://github.com/material-components/material-web/blob/cbd34a8921915af94d5ef65c2a69eece41d5b4f3/tokens/versions/latest/sass/_md-sys-typescale-emphasized.scss#L133</x:v>
      </x:c>
    </x:row>
    <x:row r="5736" ht="20" customHeight="1">
      <x:c r="A5736" s="2" t="str">
        <x:v>MT-05735</x:v>
      </x:c>
      <x:c r="B5736" s="2" t="str">
        <x:v>--md-sys-typescale-emphasized-display-medium-tracking</x:v>
      </x:c>
      <x:c r="C5736" s="2" t="str">
        <x:v>sys</x:v>
      </x:c>
      <x:c r="D5736" s="2" t="str">
        <x:v>latest/sass</x:v>
      </x:c>
      <x:c r="E5736" s="2" t="str">
        <x:v>0rem</x:v>
      </x:c>
      <x:c r="F5736" s="2" t="str">
        <x:v>tokens/versions/latest/sass/_md-sys-typescale-emphasized.scss</x:v>
      </x:c>
      <x:c r="G5736" s="2" t="n">
        <x:v>135</x:v>
      </x:c>
      <x:c r="H5736" s="2" t="str">
        <x:v>https://github.com/material-components/material-web/blob/cbd34a8921915af94d5ef65c2a69eece41d5b4f3/tokens/versions/latest/sass/_md-sys-typescale-emphasized.scss#L135</x:v>
      </x:c>
    </x:row>
    <x:row r="5737" ht="20" customHeight="1">
      <x:c r="A5737" s="2" t="str">
        <x:v>MT-05736</x:v>
      </x:c>
      <x:c r="B5737" s="2" t="str">
        <x:v>--md-sys-typescale-emphasized-display-medium-wdth</x:v>
      </x:c>
      <x:c r="C5737" s="2" t="str">
        <x:v>sys</x:v>
      </x:c>
      <x:c r="D5737" s="2" t="str">
        <x:v>latest/sass</x:v>
      </x:c>
      <x:c r="E5737" s="2" t="str">
        <x:v>'wdth' 100</x:v>
      </x:c>
      <x:c r="F5737" s="2" t="str">
        <x:v>tokens/versions/latest/sass/_md-sys-typescale-emphasized.scss</x:v>
      </x:c>
      <x:c r="G5737" s="2" t="n">
        <x:v>137</x:v>
      </x:c>
      <x:c r="H5737" s="2" t="str">
        <x:v>https://github.com/material-components/material-web/blob/cbd34a8921915af94d5ef65c2a69eece41d5b4f3/tokens/versions/latest/sass/_md-sys-typescale-emphasized.scss#L137</x:v>
      </x:c>
    </x:row>
    <x:row r="5738" ht="20" customHeight="1">
      <x:c r="A5738" s="2" t="str">
        <x:v>MT-05737</x:v>
      </x:c>
      <x:c r="B5738" s="2" t="str">
        <x:v>--md-sys-typescale-emphasized-display-medium-weight</x:v>
      </x:c>
      <x:c r="C5738" s="2" t="str">
        <x:v>sys</x:v>
      </x:c>
      <x:c r="D5738" s="2" t="str">
        <x:v>latest/sass</x:v>
      </x:c>
      <x:c r="E5738" s="2" t="str">
        <x:v>md-ref-typeface.$weight-medium</x:v>
      </x:c>
      <x:c r="F5738" s="2" t="str">
        <x:v>tokens/versions/latest/sass/_md-sys-typescale-emphasized.scss</x:v>
      </x:c>
      <x:c r="G5738" s="2" t="n">
        <x:v>399</x:v>
      </x:c>
      <x:c r="H5738" s="2" t="str">
        <x:v>https://github.com/material-components/material-web/blob/cbd34a8921915af94d5ef65c2a69eece41d5b4f3/tokens/versions/latest/sass/_md-sys-typescale-emphasized.scss#L399</x:v>
      </x:c>
    </x:row>
    <x:row r="5739" ht="20" customHeight="1">
      <x:c r="A5739" s="2" t="str">
        <x:v>MT-05738</x:v>
      </x:c>
      <x:c r="B5739" s="2" t="str">
        <x:v>--md-sys-typescale-emphasized-display-medium-wght</x:v>
      </x:c>
      <x:c r="C5739" s="2" t="str">
        <x:v>sys</x:v>
      </x:c>
      <x:c r="D5739" s="2" t="str">
        <x:v>latest/sass</x:v>
      </x:c>
      <x:c r="E5739" s="2" t="str">
        <x:v>'wght' 500</x:v>
      </x:c>
      <x:c r="F5739" s="2" t="str">
        <x:v>tokens/versions/latest/sass/_md-sys-typescale-emphasized.scss</x:v>
      </x:c>
      <x:c r="G5739" s="2" t="n">
        <x:v>139</x:v>
      </x:c>
      <x:c r="H5739" s="2" t="str">
        <x:v>https://github.com/material-components/material-web/blob/cbd34a8921915af94d5ef65c2a69eece41d5b4f3/tokens/versions/latest/sass/_md-sys-typescale-emphasized.scss#L139</x:v>
      </x:c>
    </x:row>
    <x:row r="5740" ht="20" customHeight="1">
      <x:c r="A5740" s="2" t="str">
        <x:v>MT-05739</x:v>
      </x:c>
      <x:c r="B5740" s="2" t="str">
        <x:v>--md-sys-typescale-emphasized-display-small-crsv</x:v>
      </x:c>
      <x:c r="C5740" s="2" t="str">
        <x:v>sys</x:v>
      </x:c>
      <x:c r="D5740" s="2" t="str">
        <x:v>latest/sass</x:v>
      </x:c>
      <x:c r="E5740" s="2" t="str">
        <x:v>'CRSV' 0</x:v>
      </x:c>
      <x:c r="F5740" s="2" t="str">
        <x:v>tokens/versions/latest/sass/_md-sys-typescale-emphasized.scss</x:v>
      </x:c>
      <x:c r="G5740" s="2" t="n">
        <x:v>141</x:v>
      </x:c>
      <x:c r="H5740" s="2" t="str">
        <x:v>https://github.com/material-components/material-web/blob/cbd34a8921915af94d5ef65c2a69eece41d5b4f3/tokens/versions/latest/sass/_md-sys-typescale-emphasized.scss#L141</x:v>
      </x:c>
    </x:row>
    <x:row r="5741" ht="20" customHeight="1">
      <x:c r="A5741" s="2" t="str">
        <x:v>MT-05740</x:v>
      </x:c>
      <x:c r="B5741" s="2" t="str">
        <x:v>--md-sys-typescale-emphasized-display-small-fill</x:v>
      </x:c>
      <x:c r="C5741" s="2" t="str">
        <x:v>sys</x:v>
      </x:c>
      <x:c r="D5741" s="2" t="str">
        <x:v>latest/sass</x:v>
      </x:c>
      <x:c r="E5741" s="2" t="str">
        <x:v>'FILL' 0</x:v>
      </x:c>
      <x:c r="F5741" s="2" t="str">
        <x:v>tokens/versions/latest/sass/_md-sys-typescale-emphasized.scss</x:v>
      </x:c>
      <x:c r="G5741" s="2" t="n">
        <x:v>143</x:v>
      </x:c>
      <x:c r="H5741" s="2" t="str">
        <x:v>https://github.com/material-components/material-web/blob/cbd34a8921915af94d5ef65c2a69eece41d5b4f3/tokens/versions/latest/sass/_md-sys-typescale-emphasized.scss#L143</x:v>
      </x:c>
    </x:row>
    <x:row r="5742" ht="20" customHeight="1">
      <x:c r="A5742" s="2" t="str">
        <x:v>MT-05741</x:v>
      </x:c>
      <x:c r="B5742" s="2" t="str">
        <x:v>--md-sys-typescale-emphasized-display-small-font</x:v>
      </x:c>
      <x:c r="C5742" s="2" t="str">
        <x:v>sys</x:v>
      </x:c>
      <x:c r="D5742" s="2" t="str">
        <x:v>latest/sass</x:v>
      </x:c>
      <x:c r="E5742" s="2" t="str">
        <x:v>md-ref-typeface.$brand</x:v>
      </x:c>
      <x:c r="F5742" s="2" t="str">
        <x:v>tokens/versions/latest/sass/_md-sys-typescale-emphasized.scss</x:v>
      </x:c>
      <x:c r="G5742" s="2" t="n">
        <x:v>401</x:v>
      </x:c>
      <x:c r="H5742" s="2" t="str">
        <x:v>https://github.com/material-components/material-web/blob/cbd34a8921915af94d5ef65c2a69eece41d5b4f3/tokens/versions/latest/sass/_md-sys-typescale-emphasized.scss#L401</x:v>
      </x:c>
    </x:row>
    <x:row r="5743" ht="20" customHeight="1">
      <x:c r="A5743" s="2" t="str">
        <x:v>MT-05742</x:v>
      </x:c>
      <x:c r="B5743" s="2" t="str">
        <x:v>--md-sys-typescale-emphasized-display-small-grad</x:v>
      </x:c>
      <x:c r="C5743" s="2" t="str">
        <x:v>sys</x:v>
      </x:c>
      <x:c r="D5743" s="2" t="str">
        <x:v>latest/sass</x:v>
      </x:c>
      <x:c r="E5743" s="2" t="str">
        <x:v>'GRAD' 0</x:v>
      </x:c>
      <x:c r="F5743" s="2" t="str">
        <x:v>tokens/versions/latest/sass/_md-sys-typescale-emphasized.scss</x:v>
      </x:c>
      <x:c r="G5743" s="2" t="n">
        <x:v>145</x:v>
      </x:c>
      <x:c r="H5743" s="2" t="str">
        <x:v>https://github.com/material-components/material-web/blob/cbd34a8921915af94d5ef65c2a69eece41d5b4f3/tokens/versions/latest/sass/_md-sys-typescale-emphasized.scss#L145</x:v>
      </x:c>
    </x:row>
    <x:row r="5744" ht="20" customHeight="1">
      <x:c r="A5744" s="2" t="str">
        <x:v>MT-05743</x:v>
      </x:c>
      <x:c r="B5744" s="2" t="str">
        <x:v>--md-sys-typescale-emphasized-display-small-hexp</x:v>
      </x:c>
      <x:c r="C5744" s="2" t="str">
        <x:v>sys</x:v>
      </x:c>
      <x:c r="D5744" s="2" t="str">
        <x:v>latest/sass</x:v>
      </x:c>
      <x:c r="E5744" s="2" t="str">
        <x:v>'HEXP' 0</x:v>
      </x:c>
      <x:c r="F5744" s="2" t="str">
        <x:v>tokens/versions/latest/sass/_md-sys-typescale-emphasized.scss</x:v>
      </x:c>
      <x:c r="G5744" s="2" t="n">
        <x:v>147</x:v>
      </x:c>
      <x:c r="H5744" s="2" t="str">
        <x:v>https://github.com/material-components/material-web/blob/cbd34a8921915af94d5ef65c2a69eece41d5b4f3/tokens/versions/latest/sass/_md-sys-typescale-emphasized.scss#L147</x:v>
      </x:c>
    </x:row>
    <x:row r="5745" ht="20" customHeight="1">
      <x:c r="A5745" s="2" t="str">
        <x:v>MT-05744</x:v>
      </x:c>
      <x:c r="B5745" s="2" t="str">
        <x:v>--md-sys-typescale-emphasized-display-small-line-height</x:v>
      </x:c>
      <x:c r="C5745" s="2" t="str">
        <x:v>sys</x:v>
      </x:c>
      <x:c r="D5745" s="2" t="str">
        <x:v>latest/sass</x:v>
      </x:c>
      <x:c r="E5745" s="2" t="str">
        <x:v>2.75rem</x:v>
      </x:c>
      <x:c r="F5745" s="2" t="str">
        <x:v>tokens/versions/latest/sass/_md-sys-typescale-emphasized.scss</x:v>
      </x:c>
      <x:c r="G5745" s="2" t="n">
        <x:v>149</x:v>
      </x:c>
      <x:c r="H5745" s="2" t="str">
        <x:v>https://github.com/material-components/material-web/blob/cbd34a8921915af94d5ef65c2a69eece41d5b4f3/tokens/versions/latest/sass/_md-sys-typescale-emphasized.scss#L149</x:v>
      </x:c>
    </x:row>
    <x:row r="5746" ht="20" customHeight="1">
      <x:c r="A5746" s="2" t="str">
        <x:v>MT-05745</x:v>
      </x:c>
      <x:c r="B5746" s="2" t="str">
        <x:v>--md-sys-typescale-emphasized-display-small-opsz</x:v>
      </x:c>
      <x:c r="C5746" s="2" t="str">
        <x:v>sys</x:v>
      </x:c>
      <x:c r="D5746" s="2" t="str">
        <x:v>latest/sass</x:v>
      </x:c>
      <x:c r="E5746" s="2" t="str">
        <x:v>'opsz' 36</x:v>
      </x:c>
      <x:c r="F5746" s="2" t="str">
        <x:v>tokens/versions/latest/sass/_md-sys-typescale-emphasized.scss</x:v>
      </x:c>
      <x:c r="G5746" s="2" t="n">
        <x:v>151</x:v>
      </x:c>
      <x:c r="H5746" s="2" t="str">
        <x:v>https://github.com/material-components/material-web/blob/cbd34a8921915af94d5ef65c2a69eece41d5b4f3/tokens/versions/latest/sass/_md-sys-typescale-emphasized.scss#L151</x:v>
      </x:c>
    </x:row>
    <x:row r="5747" ht="20" customHeight="1">
      <x:c r="A5747" s="2" t="str">
        <x:v>MT-05746</x:v>
      </x:c>
      <x:c r="B5747" s="2" t="str">
        <x:v>--md-sys-typescale-emphasized-display-small-rond</x:v>
      </x:c>
      <x:c r="C5747" s="2" t="str">
        <x:v>sys</x:v>
      </x:c>
      <x:c r="D5747" s="2" t="str">
        <x:v>latest/sass</x:v>
      </x:c>
      <x:c r="E5747" s="2" t="str">
        <x:v>'ROND' 0</x:v>
      </x:c>
      <x:c r="F5747" s="2" t="str">
        <x:v>tokens/versions/latest/sass/_md-sys-typescale-emphasized.scss</x:v>
      </x:c>
      <x:c r="G5747" s="2" t="n">
        <x:v>153</x:v>
      </x:c>
      <x:c r="H5747" s="2" t="str">
        <x:v>https://github.com/material-components/material-web/blob/cbd34a8921915af94d5ef65c2a69eece41d5b4f3/tokens/versions/latest/sass/_md-sys-typescale-emphasized.scss#L153</x:v>
      </x:c>
    </x:row>
    <x:row r="5748" ht="20" customHeight="1">
      <x:c r="A5748" s="2" t="str">
        <x:v>MT-05747</x:v>
      </x:c>
      <x:c r="B5748" s="2" t="str">
        <x:v>--md-sys-typescale-emphasized-display-small-size</x:v>
      </x:c>
      <x:c r="C5748" s="2" t="str">
        <x:v>sys</x:v>
      </x:c>
      <x:c r="D5748" s="2" t="str">
        <x:v>latest/sass</x:v>
      </x:c>
      <x:c r="E5748" s="2" t="str">
        <x:v>2.25rem</x:v>
      </x:c>
      <x:c r="F5748" s="2" t="str">
        <x:v>tokens/versions/latest/sass/_md-sys-typescale-emphasized.scss</x:v>
      </x:c>
      <x:c r="G5748" s="2" t="n">
        <x:v>155</x:v>
      </x:c>
      <x:c r="H5748" s="2" t="str">
        <x:v>https://github.com/material-components/material-web/blob/cbd34a8921915af94d5ef65c2a69eece41d5b4f3/tokens/versions/latest/sass/_md-sys-typescale-emphasized.scss#L155</x:v>
      </x:c>
    </x:row>
    <x:row r="5749" ht="20" customHeight="1">
      <x:c r="A5749" s="2" t="str">
        <x:v>MT-05748</x:v>
      </x:c>
      <x:c r="B5749" s="2" t="str">
        <x:v>--md-sys-typescale-emphasized-display-small-slnt</x:v>
      </x:c>
      <x:c r="C5749" s="2" t="str">
        <x:v>sys</x:v>
      </x:c>
      <x:c r="D5749" s="2" t="str">
        <x:v>latest/sass</x:v>
      </x:c>
      <x:c r="E5749" s="2" t="str">
        <x:v>'slnt' 0</x:v>
      </x:c>
      <x:c r="F5749" s="2" t="str">
        <x:v>tokens/versions/latest/sass/_md-sys-typescale-emphasized.scss</x:v>
      </x:c>
      <x:c r="G5749" s="2" t="n">
        <x:v>157</x:v>
      </x:c>
      <x:c r="H5749" s="2" t="str">
        <x:v>https://github.com/material-components/material-web/blob/cbd34a8921915af94d5ef65c2a69eece41d5b4f3/tokens/versions/latest/sass/_md-sys-typescale-emphasized.scss#L157</x:v>
      </x:c>
    </x:row>
    <x:row r="5750" ht="20" customHeight="1">
      <x:c r="A5750" s="2" t="str">
        <x:v>MT-05749</x:v>
      </x:c>
      <x:c r="B5750" s="2" t="str">
        <x:v>--md-sys-typescale-emphasized-display-small-tracking</x:v>
      </x:c>
      <x:c r="C5750" s="2" t="str">
        <x:v>sys</x:v>
      </x:c>
      <x:c r="D5750" s="2" t="str">
        <x:v>latest/sass</x:v>
      </x:c>
      <x:c r="E5750" s="2" t="str">
        <x:v>0rem</x:v>
      </x:c>
      <x:c r="F5750" s="2" t="str">
        <x:v>tokens/versions/latest/sass/_md-sys-typescale-emphasized.scss</x:v>
      </x:c>
      <x:c r="G5750" s="2" t="n">
        <x:v>159</x:v>
      </x:c>
      <x:c r="H5750" s="2" t="str">
        <x:v>https://github.com/material-components/material-web/blob/cbd34a8921915af94d5ef65c2a69eece41d5b4f3/tokens/versions/latest/sass/_md-sys-typescale-emphasized.scss#L159</x:v>
      </x:c>
    </x:row>
    <x:row r="5751" ht="20" customHeight="1">
      <x:c r="A5751" s="2" t="str">
        <x:v>MT-05750</x:v>
      </x:c>
      <x:c r="B5751" s="2" t="str">
        <x:v>--md-sys-typescale-emphasized-display-small-wdth</x:v>
      </x:c>
      <x:c r="C5751" s="2" t="str">
        <x:v>sys</x:v>
      </x:c>
      <x:c r="D5751" s="2" t="str">
        <x:v>latest/sass</x:v>
      </x:c>
      <x:c r="E5751" s="2" t="str">
        <x:v>'wdth' 100</x:v>
      </x:c>
      <x:c r="F5751" s="2" t="str">
        <x:v>tokens/versions/latest/sass/_md-sys-typescale-emphasized.scss</x:v>
      </x:c>
      <x:c r="G5751" s="2" t="n">
        <x:v>161</x:v>
      </x:c>
      <x:c r="H5751" s="2" t="str">
        <x:v>https://github.com/material-components/material-web/blob/cbd34a8921915af94d5ef65c2a69eece41d5b4f3/tokens/versions/latest/sass/_md-sys-typescale-emphasized.scss#L161</x:v>
      </x:c>
    </x:row>
    <x:row r="5752" ht="20" customHeight="1">
      <x:c r="A5752" s="2" t="str">
        <x:v>MT-05751</x:v>
      </x:c>
      <x:c r="B5752" s="2" t="str">
        <x:v>--md-sys-typescale-emphasized-display-small-weight</x:v>
      </x:c>
      <x:c r="C5752" s="2" t="str">
        <x:v>sys</x:v>
      </x:c>
      <x:c r="D5752" s="2" t="str">
        <x:v>latest/sass</x:v>
      </x:c>
      <x:c r="E5752" s="2" t="str">
        <x:v>md-ref-typeface.$weight-medium</x:v>
      </x:c>
      <x:c r="F5752" s="2" t="str">
        <x:v>tokens/versions/latest/sass/_md-sys-typescale-emphasized.scss</x:v>
      </x:c>
      <x:c r="G5752" s="2" t="n">
        <x:v>403</x:v>
      </x:c>
      <x:c r="H5752" s="2" t="str">
        <x:v>https://github.com/material-components/material-web/blob/cbd34a8921915af94d5ef65c2a69eece41d5b4f3/tokens/versions/latest/sass/_md-sys-typescale-emphasized.scss#L403</x:v>
      </x:c>
    </x:row>
    <x:row r="5753" ht="20" customHeight="1">
      <x:c r="A5753" s="2" t="str">
        <x:v>MT-05752</x:v>
      </x:c>
      <x:c r="B5753" s="2" t="str">
        <x:v>--md-sys-typescale-emphasized-display-small-wght</x:v>
      </x:c>
      <x:c r="C5753" s="2" t="str">
        <x:v>sys</x:v>
      </x:c>
      <x:c r="D5753" s="2" t="str">
        <x:v>latest/sass</x:v>
      </x:c>
      <x:c r="E5753" s="2" t="str">
        <x:v>'wght' 500</x:v>
      </x:c>
      <x:c r="F5753" s="2" t="str">
        <x:v>tokens/versions/latest/sass/_md-sys-typescale-emphasized.scss</x:v>
      </x:c>
      <x:c r="G5753" s="2" t="n">
        <x:v>163</x:v>
      </x:c>
      <x:c r="H5753" s="2" t="str">
        <x:v>https://github.com/material-components/material-web/blob/cbd34a8921915af94d5ef65c2a69eece41d5b4f3/tokens/versions/latest/sass/_md-sys-typescale-emphasized.scss#L163</x:v>
      </x:c>
    </x:row>
    <x:row r="5754" ht="20" customHeight="1">
      <x:c r="A5754" s="2" t="str">
        <x:v>MT-05753</x:v>
      </x:c>
      <x:c r="B5754" s="2" t="str">
        <x:v>--md-sys-typescale-emphasized-headline-large-crsv</x:v>
      </x:c>
      <x:c r="C5754" s="2" t="str">
        <x:v>sys</x:v>
      </x:c>
      <x:c r="D5754" s="2" t="str">
        <x:v>latest/sass</x:v>
      </x:c>
      <x:c r="E5754" s="2" t="str">
        <x:v>'CRSV' 0</x:v>
      </x:c>
      <x:c r="F5754" s="2" t="str">
        <x:v>tokens/versions/latest/sass/_md-sys-typescale-emphasized.scss</x:v>
      </x:c>
      <x:c r="G5754" s="2" t="n">
        <x:v>165</x:v>
      </x:c>
      <x:c r="H5754" s="2" t="str">
        <x:v>https://github.com/material-components/material-web/blob/cbd34a8921915af94d5ef65c2a69eece41d5b4f3/tokens/versions/latest/sass/_md-sys-typescale-emphasized.scss#L165</x:v>
      </x:c>
    </x:row>
    <x:row r="5755" ht="20" customHeight="1">
      <x:c r="A5755" s="2" t="str">
        <x:v>MT-05754</x:v>
      </x:c>
      <x:c r="B5755" s="2" t="str">
        <x:v>--md-sys-typescale-emphasized-headline-large-fill</x:v>
      </x:c>
      <x:c r="C5755" s="2" t="str">
        <x:v>sys</x:v>
      </x:c>
      <x:c r="D5755" s="2" t="str">
        <x:v>latest/sass</x:v>
      </x:c>
      <x:c r="E5755" s="2" t="str">
        <x:v>'FILL' 0</x:v>
      </x:c>
      <x:c r="F5755" s="2" t="str">
        <x:v>tokens/versions/latest/sass/_md-sys-typescale-emphasized.scss</x:v>
      </x:c>
      <x:c r="G5755" s="2" t="n">
        <x:v>167</x:v>
      </x:c>
      <x:c r="H5755" s="2" t="str">
        <x:v>https://github.com/material-components/material-web/blob/cbd34a8921915af94d5ef65c2a69eece41d5b4f3/tokens/versions/latest/sass/_md-sys-typescale-emphasized.scss#L167</x:v>
      </x:c>
    </x:row>
    <x:row r="5756" ht="20" customHeight="1">
      <x:c r="A5756" s="2" t="str">
        <x:v>MT-05755</x:v>
      </x:c>
      <x:c r="B5756" s="2" t="str">
        <x:v>--md-sys-typescale-emphasized-headline-large-font</x:v>
      </x:c>
      <x:c r="C5756" s="2" t="str">
        <x:v>sys</x:v>
      </x:c>
      <x:c r="D5756" s="2" t="str">
        <x:v>latest/sass</x:v>
      </x:c>
      <x:c r="E5756" s="2" t="str">
        <x:v>md-ref-typeface.$brand</x:v>
      </x:c>
      <x:c r="F5756" s="2" t="str">
        <x:v>tokens/versions/latest/sass/_md-sys-typescale-emphasized.scss</x:v>
      </x:c>
      <x:c r="G5756" s="2" t="n">
        <x:v>405</x:v>
      </x:c>
      <x:c r="H5756" s="2" t="str">
        <x:v>https://github.com/material-components/material-web/blob/cbd34a8921915af94d5ef65c2a69eece41d5b4f3/tokens/versions/latest/sass/_md-sys-typescale-emphasized.scss#L405</x:v>
      </x:c>
    </x:row>
    <x:row r="5757" ht="20" customHeight="1">
      <x:c r="A5757" s="2" t="str">
        <x:v>MT-05756</x:v>
      </x:c>
      <x:c r="B5757" s="2" t="str">
        <x:v>--md-sys-typescale-emphasized-headline-large-grad</x:v>
      </x:c>
      <x:c r="C5757" s="2" t="str">
        <x:v>sys</x:v>
      </x:c>
      <x:c r="D5757" s="2" t="str">
        <x:v>latest/sass</x:v>
      </x:c>
      <x:c r="E5757" s="2" t="str">
        <x:v>'GRAD' 0</x:v>
      </x:c>
      <x:c r="F5757" s="2" t="str">
        <x:v>tokens/versions/latest/sass/_md-sys-typescale-emphasized.scss</x:v>
      </x:c>
      <x:c r="G5757" s="2" t="n">
        <x:v>169</x:v>
      </x:c>
      <x:c r="H5757" s="2" t="str">
        <x:v>https://github.com/material-components/material-web/blob/cbd34a8921915af94d5ef65c2a69eece41d5b4f3/tokens/versions/latest/sass/_md-sys-typescale-emphasized.scss#L169</x:v>
      </x:c>
    </x:row>
    <x:row r="5758" ht="20" customHeight="1">
      <x:c r="A5758" s="2" t="str">
        <x:v>MT-05757</x:v>
      </x:c>
      <x:c r="B5758" s="2" t="str">
        <x:v>--md-sys-typescale-emphasized-headline-large-hexp</x:v>
      </x:c>
      <x:c r="C5758" s="2" t="str">
        <x:v>sys</x:v>
      </x:c>
      <x:c r="D5758" s="2" t="str">
        <x:v>latest/sass</x:v>
      </x:c>
      <x:c r="E5758" s="2" t="str">
        <x:v>'HEXP' 0</x:v>
      </x:c>
      <x:c r="F5758" s="2" t="str">
        <x:v>tokens/versions/latest/sass/_md-sys-typescale-emphasized.scss</x:v>
      </x:c>
      <x:c r="G5758" s="2" t="n">
        <x:v>171</x:v>
      </x:c>
      <x:c r="H5758" s="2" t="str">
        <x:v>https://github.com/material-components/material-web/blob/cbd34a8921915af94d5ef65c2a69eece41d5b4f3/tokens/versions/latest/sass/_md-sys-typescale-emphasized.scss#L171</x:v>
      </x:c>
    </x:row>
    <x:row r="5759" ht="20" customHeight="1">
      <x:c r="A5759" s="2" t="str">
        <x:v>MT-05758</x:v>
      </x:c>
      <x:c r="B5759" s="2" t="str">
        <x:v>--md-sys-typescale-emphasized-headline-large-line-height</x:v>
      </x:c>
      <x:c r="C5759" s="2" t="str">
        <x:v>sys</x:v>
      </x:c>
      <x:c r="D5759" s="2" t="str">
        <x:v>latest/sass</x:v>
      </x:c>
      <x:c r="E5759" s="2" t="str">
        <x:v>2.5rem</x:v>
      </x:c>
      <x:c r="F5759" s="2" t="str">
        <x:v>tokens/versions/latest/sass/_md-sys-typescale-emphasized.scss</x:v>
      </x:c>
      <x:c r="G5759" s="2" t="n">
        <x:v>173</x:v>
      </x:c>
      <x:c r="H5759" s="2" t="str">
        <x:v>https://github.com/material-components/material-web/blob/cbd34a8921915af94d5ef65c2a69eece41d5b4f3/tokens/versions/latest/sass/_md-sys-typescale-emphasized.scss#L173</x:v>
      </x:c>
    </x:row>
    <x:row r="5760" ht="20" customHeight="1">
      <x:c r="A5760" s="2" t="str">
        <x:v>MT-05759</x:v>
      </x:c>
      <x:c r="B5760" s="2" t="str">
        <x:v>--md-sys-typescale-emphasized-headline-large-opsz</x:v>
      </x:c>
      <x:c r="C5760" s="2" t="str">
        <x:v>sys</x:v>
      </x:c>
      <x:c r="D5760" s="2" t="str">
        <x:v>latest/sass</x:v>
      </x:c>
      <x:c r="E5760" s="2" t="str">
        <x:v>'opsz' 32</x:v>
      </x:c>
      <x:c r="F5760" s="2" t="str">
        <x:v>tokens/versions/latest/sass/_md-sys-typescale-emphasized.scss</x:v>
      </x:c>
      <x:c r="G5760" s="2" t="n">
        <x:v>175</x:v>
      </x:c>
      <x:c r="H5760" s="2" t="str">
        <x:v>https://github.com/material-components/material-web/blob/cbd34a8921915af94d5ef65c2a69eece41d5b4f3/tokens/versions/latest/sass/_md-sys-typescale-emphasized.scss#L175</x:v>
      </x:c>
    </x:row>
    <x:row r="5761" ht="20" customHeight="1">
      <x:c r="A5761" s="2" t="str">
        <x:v>MT-05760</x:v>
      </x:c>
      <x:c r="B5761" s="2" t="str">
        <x:v>--md-sys-typescale-emphasized-headline-large-rond</x:v>
      </x:c>
      <x:c r="C5761" s="2" t="str">
        <x:v>sys</x:v>
      </x:c>
      <x:c r="D5761" s="2" t="str">
        <x:v>latest/sass</x:v>
      </x:c>
      <x:c r="E5761" s="2" t="str">
        <x:v>'ROND' 0</x:v>
      </x:c>
      <x:c r="F5761" s="2" t="str">
        <x:v>tokens/versions/latest/sass/_md-sys-typescale-emphasized.scss</x:v>
      </x:c>
      <x:c r="G5761" s="2" t="n">
        <x:v>177</x:v>
      </x:c>
      <x:c r="H5761" s="2" t="str">
        <x:v>https://github.com/material-components/material-web/blob/cbd34a8921915af94d5ef65c2a69eece41d5b4f3/tokens/versions/latest/sass/_md-sys-typescale-emphasized.scss#L177</x:v>
      </x:c>
    </x:row>
    <x:row r="5762" ht="20" customHeight="1">
      <x:c r="A5762" s="2" t="str">
        <x:v>MT-05761</x:v>
      </x:c>
      <x:c r="B5762" s="2" t="str">
        <x:v>--md-sys-typescale-emphasized-headline-large-size</x:v>
      </x:c>
      <x:c r="C5762" s="2" t="str">
        <x:v>sys</x:v>
      </x:c>
      <x:c r="D5762" s="2" t="str">
        <x:v>latest/sass</x:v>
      </x:c>
      <x:c r="E5762" s="2" t="str">
        <x:v>2rem</x:v>
      </x:c>
      <x:c r="F5762" s="2" t="str">
        <x:v>tokens/versions/latest/sass/_md-sys-typescale-emphasized.scss</x:v>
      </x:c>
      <x:c r="G5762" s="2" t="n">
        <x:v>179</x:v>
      </x:c>
      <x:c r="H5762" s="2" t="str">
        <x:v>https://github.com/material-components/material-web/blob/cbd34a8921915af94d5ef65c2a69eece41d5b4f3/tokens/versions/latest/sass/_md-sys-typescale-emphasized.scss#L179</x:v>
      </x:c>
    </x:row>
    <x:row r="5763" ht="20" customHeight="1">
      <x:c r="A5763" s="2" t="str">
        <x:v>MT-05762</x:v>
      </x:c>
      <x:c r="B5763" s="2" t="str">
        <x:v>--md-sys-typescale-emphasized-headline-large-slnt</x:v>
      </x:c>
      <x:c r="C5763" s="2" t="str">
        <x:v>sys</x:v>
      </x:c>
      <x:c r="D5763" s="2" t="str">
        <x:v>latest/sass</x:v>
      </x:c>
      <x:c r="E5763" s="2" t="str">
        <x:v>'slnt' 0</x:v>
      </x:c>
      <x:c r="F5763" s="2" t="str">
        <x:v>tokens/versions/latest/sass/_md-sys-typescale-emphasized.scss</x:v>
      </x:c>
      <x:c r="G5763" s="2" t="n">
        <x:v>181</x:v>
      </x:c>
      <x:c r="H5763" s="2" t="str">
        <x:v>https://github.com/material-components/material-web/blob/cbd34a8921915af94d5ef65c2a69eece41d5b4f3/tokens/versions/latest/sass/_md-sys-typescale-emphasized.scss#L181</x:v>
      </x:c>
    </x:row>
    <x:row r="5764" ht="20" customHeight="1">
      <x:c r="A5764" s="2" t="str">
        <x:v>MT-05763</x:v>
      </x:c>
      <x:c r="B5764" s="2" t="str">
        <x:v>--md-sys-typescale-emphasized-headline-large-tracking</x:v>
      </x:c>
      <x:c r="C5764" s="2" t="str">
        <x:v>sys</x:v>
      </x:c>
      <x:c r="D5764" s="2" t="str">
        <x:v>latest/sass</x:v>
      </x:c>
      <x:c r="E5764" s="2" t="str">
        <x:v>0rem</x:v>
      </x:c>
      <x:c r="F5764" s="2" t="str">
        <x:v>tokens/versions/latest/sass/_md-sys-typescale-emphasized.scss</x:v>
      </x:c>
      <x:c r="G5764" s="2" t="n">
        <x:v>183</x:v>
      </x:c>
      <x:c r="H5764" s="2" t="str">
        <x:v>https://github.com/material-components/material-web/blob/cbd34a8921915af94d5ef65c2a69eece41d5b4f3/tokens/versions/latest/sass/_md-sys-typescale-emphasized.scss#L183</x:v>
      </x:c>
    </x:row>
    <x:row r="5765" ht="20" customHeight="1">
      <x:c r="A5765" s="2" t="str">
        <x:v>MT-05764</x:v>
      </x:c>
      <x:c r="B5765" s="2" t="str">
        <x:v>--md-sys-typescale-emphasized-headline-large-wdth</x:v>
      </x:c>
      <x:c r="C5765" s="2" t="str">
        <x:v>sys</x:v>
      </x:c>
      <x:c r="D5765" s="2" t="str">
        <x:v>latest/sass</x:v>
      </x:c>
      <x:c r="E5765" s="2" t="str">
        <x:v>'wdth' 100</x:v>
      </x:c>
      <x:c r="F5765" s="2" t="str">
        <x:v>tokens/versions/latest/sass/_md-sys-typescale-emphasized.scss</x:v>
      </x:c>
      <x:c r="G5765" s="2" t="n">
        <x:v>185</x:v>
      </x:c>
      <x:c r="H5765" s="2" t="str">
        <x:v>https://github.com/material-components/material-web/blob/cbd34a8921915af94d5ef65c2a69eece41d5b4f3/tokens/versions/latest/sass/_md-sys-typescale-emphasized.scss#L185</x:v>
      </x:c>
    </x:row>
    <x:row r="5766" ht="20" customHeight="1">
      <x:c r="A5766" s="2" t="str">
        <x:v>MT-05765</x:v>
      </x:c>
      <x:c r="B5766" s="2" t="str">
        <x:v>--md-sys-typescale-emphasized-headline-large-weight</x:v>
      </x:c>
      <x:c r="C5766" s="2" t="str">
        <x:v>sys</x:v>
      </x:c>
      <x:c r="D5766" s="2" t="str">
        <x:v>latest/sass</x:v>
      </x:c>
      <x:c r="E5766" s="2" t="str">
        <x:v>md-ref-typeface.$weight-medium</x:v>
      </x:c>
      <x:c r="F5766" s="2" t="str">
        <x:v>tokens/versions/latest/sass/_md-sys-typescale-emphasized.scss</x:v>
      </x:c>
      <x:c r="G5766" s="2" t="n">
        <x:v>407</x:v>
      </x:c>
      <x:c r="H5766" s="2" t="str">
        <x:v>https://github.com/material-components/material-web/blob/cbd34a8921915af94d5ef65c2a69eece41d5b4f3/tokens/versions/latest/sass/_md-sys-typescale-emphasized.scss#L407</x:v>
      </x:c>
    </x:row>
    <x:row r="5767" ht="20" customHeight="1">
      <x:c r="A5767" s="2" t="str">
        <x:v>MT-05766</x:v>
      </x:c>
      <x:c r="B5767" s="2" t="str">
        <x:v>--md-sys-typescale-emphasized-headline-large-wght</x:v>
      </x:c>
      <x:c r="C5767" s="2" t="str">
        <x:v>sys</x:v>
      </x:c>
      <x:c r="D5767" s="2" t="str">
        <x:v>latest/sass</x:v>
      </x:c>
      <x:c r="E5767" s="2" t="str">
        <x:v>'wght' 500</x:v>
      </x:c>
      <x:c r="F5767" s="2" t="str">
        <x:v>tokens/versions/latest/sass/_md-sys-typescale-emphasized.scss</x:v>
      </x:c>
      <x:c r="G5767" s="2" t="n">
        <x:v>187</x:v>
      </x:c>
      <x:c r="H5767" s="2" t="str">
        <x:v>https://github.com/material-components/material-web/blob/cbd34a8921915af94d5ef65c2a69eece41d5b4f3/tokens/versions/latest/sass/_md-sys-typescale-emphasized.scss#L187</x:v>
      </x:c>
    </x:row>
    <x:row r="5768" ht="20" customHeight="1">
      <x:c r="A5768" s="2" t="str">
        <x:v>MT-05767</x:v>
      </x:c>
      <x:c r="B5768" s="2" t="str">
        <x:v>--md-sys-typescale-emphasized-headline-medium-crsv</x:v>
      </x:c>
      <x:c r="C5768" s="2" t="str">
        <x:v>sys</x:v>
      </x:c>
      <x:c r="D5768" s="2" t="str">
        <x:v>latest/sass</x:v>
      </x:c>
      <x:c r="E5768" s="2" t="str">
        <x:v>'CRSV' 0</x:v>
      </x:c>
      <x:c r="F5768" s="2" t="str">
        <x:v>tokens/versions/latest/sass/_md-sys-typescale-emphasized.scss</x:v>
      </x:c>
      <x:c r="G5768" s="2" t="n">
        <x:v>189</x:v>
      </x:c>
      <x:c r="H5768" s="2" t="str">
        <x:v>https://github.com/material-components/material-web/blob/cbd34a8921915af94d5ef65c2a69eece41d5b4f3/tokens/versions/latest/sass/_md-sys-typescale-emphasized.scss#L189</x:v>
      </x:c>
    </x:row>
    <x:row r="5769" ht="20" customHeight="1">
      <x:c r="A5769" s="2" t="str">
        <x:v>MT-05768</x:v>
      </x:c>
      <x:c r="B5769" s="2" t="str">
        <x:v>--md-sys-typescale-emphasized-headline-medium-fill</x:v>
      </x:c>
      <x:c r="C5769" s="2" t="str">
        <x:v>sys</x:v>
      </x:c>
      <x:c r="D5769" s="2" t="str">
        <x:v>latest/sass</x:v>
      </x:c>
      <x:c r="E5769" s="2" t="str">
        <x:v>'FILL' 0</x:v>
      </x:c>
      <x:c r="F5769" s="2" t="str">
        <x:v>tokens/versions/latest/sass/_md-sys-typescale-emphasized.scss</x:v>
      </x:c>
      <x:c r="G5769" s="2" t="n">
        <x:v>191</x:v>
      </x:c>
      <x:c r="H5769" s="2" t="str">
        <x:v>https://github.com/material-components/material-web/blob/cbd34a8921915af94d5ef65c2a69eece41d5b4f3/tokens/versions/latest/sass/_md-sys-typescale-emphasized.scss#L191</x:v>
      </x:c>
    </x:row>
    <x:row r="5770" ht="20" customHeight="1">
      <x:c r="A5770" s="2" t="str">
        <x:v>MT-05769</x:v>
      </x:c>
      <x:c r="B5770" s="2" t="str">
        <x:v>--md-sys-typescale-emphasized-headline-medium-font</x:v>
      </x:c>
      <x:c r="C5770" s="2" t="str">
        <x:v>sys</x:v>
      </x:c>
      <x:c r="D5770" s="2" t="str">
        <x:v>latest/sass</x:v>
      </x:c>
      <x:c r="E5770" s="2" t="str">
        <x:v>md-ref-typeface.$brand</x:v>
      </x:c>
      <x:c r="F5770" s="2" t="str">
        <x:v>tokens/versions/latest/sass/_md-sys-typescale-emphasized.scss</x:v>
      </x:c>
      <x:c r="G5770" s="2" t="n">
        <x:v>409</x:v>
      </x:c>
      <x:c r="H5770" s="2" t="str">
        <x:v>https://github.com/material-components/material-web/blob/cbd34a8921915af94d5ef65c2a69eece41d5b4f3/tokens/versions/latest/sass/_md-sys-typescale-emphasized.scss#L409</x:v>
      </x:c>
    </x:row>
    <x:row r="5771" ht="20" customHeight="1">
      <x:c r="A5771" s="2" t="str">
        <x:v>MT-05770</x:v>
      </x:c>
      <x:c r="B5771" s="2" t="str">
        <x:v>--md-sys-typescale-emphasized-headline-medium-grad</x:v>
      </x:c>
      <x:c r="C5771" s="2" t="str">
        <x:v>sys</x:v>
      </x:c>
      <x:c r="D5771" s="2" t="str">
        <x:v>latest/sass</x:v>
      </x:c>
      <x:c r="E5771" s="2" t="str">
        <x:v>'GRAD' 0</x:v>
      </x:c>
      <x:c r="F5771" s="2" t="str">
        <x:v>tokens/versions/latest/sass/_md-sys-typescale-emphasized.scss</x:v>
      </x:c>
      <x:c r="G5771" s="2" t="n">
        <x:v>193</x:v>
      </x:c>
      <x:c r="H5771" s="2" t="str">
        <x:v>https://github.com/material-components/material-web/blob/cbd34a8921915af94d5ef65c2a69eece41d5b4f3/tokens/versions/latest/sass/_md-sys-typescale-emphasized.scss#L193</x:v>
      </x:c>
    </x:row>
    <x:row r="5772" ht="20" customHeight="1">
      <x:c r="A5772" s="2" t="str">
        <x:v>MT-05771</x:v>
      </x:c>
      <x:c r="B5772" s="2" t="str">
        <x:v>--md-sys-typescale-emphasized-headline-medium-hexp</x:v>
      </x:c>
      <x:c r="C5772" s="2" t="str">
        <x:v>sys</x:v>
      </x:c>
      <x:c r="D5772" s="2" t="str">
        <x:v>latest/sass</x:v>
      </x:c>
      <x:c r="E5772" s="2" t="str">
        <x:v>'HEXP' 0</x:v>
      </x:c>
      <x:c r="F5772" s="2" t="str">
        <x:v>tokens/versions/latest/sass/_md-sys-typescale-emphasized.scss</x:v>
      </x:c>
      <x:c r="G5772" s="2" t="n">
        <x:v>195</x:v>
      </x:c>
      <x:c r="H5772" s="2" t="str">
        <x:v>https://github.com/material-components/material-web/blob/cbd34a8921915af94d5ef65c2a69eece41d5b4f3/tokens/versions/latest/sass/_md-sys-typescale-emphasized.scss#L195</x:v>
      </x:c>
    </x:row>
    <x:row r="5773" ht="20" customHeight="1">
      <x:c r="A5773" s="2" t="str">
        <x:v>MT-05772</x:v>
      </x:c>
      <x:c r="B5773" s="2" t="str">
        <x:v>--md-sys-typescale-emphasized-headline-medium-line-height</x:v>
      </x:c>
      <x:c r="C5773" s="2" t="str">
        <x:v>sys</x:v>
      </x:c>
      <x:c r="D5773" s="2" t="str">
        <x:v>latest/sass</x:v>
      </x:c>
      <x:c r="E5773" s="2" t="str">
        <x:v>2.25rem</x:v>
      </x:c>
      <x:c r="F5773" s="2" t="str">
        <x:v>tokens/versions/latest/sass/_md-sys-typescale-emphasized.scss</x:v>
      </x:c>
      <x:c r="G5773" s="2" t="n">
        <x:v>197</x:v>
      </x:c>
      <x:c r="H5773" s="2" t="str">
        <x:v>https://github.com/material-components/material-web/blob/cbd34a8921915af94d5ef65c2a69eece41d5b4f3/tokens/versions/latest/sass/_md-sys-typescale-emphasized.scss#L197</x:v>
      </x:c>
    </x:row>
    <x:row r="5774" ht="20" customHeight="1">
      <x:c r="A5774" s="2" t="str">
        <x:v>MT-05773</x:v>
      </x:c>
      <x:c r="B5774" s="2" t="str">
        <x:v>--md-sys-typescale-emphasized-headline-medium-opsz</x:v>
      </x:c>
      <x:c r="C5774" s="2" t="str">
        <x:v>sys</x:v>
      </x:c>
      <x:c r="D5774" s="2" t="str">
        <x:v>latest/sass</x:v>
      </x:c>
      <x:c r="E5774" s="2" t="str">
        <x:v>'opsz' 28</x:v>
      </x:c>
      <x:c r="F5774" s="2" t="str">
        <x:v>tokens/versions/latest/sass/_md-sys-typescale-emphasized.scss</x:v>
      </x:c>
      <x:c r="G5774" s="2" t="n">
        <x:v>199</x:v>
      </x:c>
      <x:c r="H5774" s="2" t="str">
        <x:v>https://github.com/material-components/material-web/blob/cbd34a8921915af94d5ef65c2a69eece41d5b4f3/tokens/versions/latest/sass/_md-sys-typescale-emphasized.scss#L199</x:v>
      </x:c>
    </x:row>
    <x:row r="5775" ht="20" customHeight="1">
      <x:c r="A5775" s="2" t="str">
        <x:v>MT-05774</x:v>
      </x:c>
      <x:c r="B5775" s="2" t="str">
        <x:v>--md-sys-typescale-emphasized-headline-medium-rond</x:v>
      </x:c>
      <x:c r="C5775" s="2" t="str">
        <x:v>sys</x:v>
      </x:c>
      <x:c r="D5775" s="2" t="str">
        <x:v>latest/sass</x:v>
      </x:c>
      <x:c r="E5775" s="2" t="str">
        <x:v>'ROND' 0</x:v>
      </x:c>
      <x:c r="F5775" s="2" t="str">
        <x:v>tokens/versions/latest/sass/_md-sys-typescale-emphasized.scss</x:v>
      </x:c>
      <x:c r="G5775" s="2" t="n">
        <x:v>201</x:v>
      </x:c>
      <x:c r="H5775" s="2" t="str">
        <x:v>https://github.com/material-components/material-web/blob/cbd34a8921915af94d5ef65c2a69eece41d5b4f3/tokens/versions/latest/sass/_md-sys-typescale-emphasized.scss#L201</x:v>
      </x:c>
    </x:row>
    <x:row r="5776" ht="20" customHeight="1">
      <x:c r="A5776" s="2" t="str">
        <x:v>MT-05775</x:v>
      </x:c>
      <x:c r="B5776" s="2" t="str">
        <x:v>--md-sys-typescale-emphasized-headline-medium-size</x:v>
      </x:c>
      <x:c r="C5776" s="2" t="str">
        <x:v>sys</x:v>
      </x:c>
      <x:c r="D5776" s="2" t="str">
        <x:v>latest/sass</x:v>
      </x:c>
      <x:c r="E5776" s="2" t="str">
        <x:v>1.75rem</x:v>
      </x:c>
      <x:c r="F5776" s="2" t="str">
        <x:v>tokens/versions/latest/sass/_md-sys-typescale-emphasized.scss</x:v>
      </x:c>
      <x:c r="G5776" s="2" t="n">
        <x:v>203</x:v>
      </x:c>
      <x:c r="H5776" s="2" t="str">
        <x:v>https://github.com/material-components/material-web/blob/cbd34a8921915af94d5ef65c2a69eece41d5b4f3/tokens/versions/latest/sass/_md-sys-typescale-emphasized.scss#L203</x:v>
      </x:c>
    </x:row>
    <x:row r="5777" ht="20" customHeight="1">
      <x:c r="A5777" s="2" t="str">
        <x:v>MT-05776</x:v>
      </x:c>
      <x:c r="B5777" s="2" t="str">
        <x:v>--md-sys-typescale-emphasized-headline-medium-slnt</x:v>
      </x:c>
      <x:c r="C5777" s="2" t="str">
        <x:v>sys</x:v>
      </x:c>
      <x:c r="D5777" s="2" t="str">
        <x:v>latest/sass</x:v>
      </x:c>
      <x:c r="E5777" s="2" t="str">
        <x:v>'slnt' 0</x:v>
      </x:c>
      <x:c r="F5777" s="2" t="str">
        <x:v>tokens/versions/latest/sass/_md-sys-typescale-emphasized.scss</x:v>
      </x:c>
      <x:c r="G5777" s="2" t="n">
        <x:v>205</x:v>
      </x:c>
      <x:c r="H5777" s="2" t="str">
        <x:v>https://github.com/material-components/material-web/blob/cbd34a8921915af94d5ef65c2a69eece41d5b4f3/tokens/versions/latest/sass/_md-sys-typescale-emphasized.scss#L205</x:v>
      </x:c>
    </x:row>
    <x:row r="5778" ht="20" customHeight="1">
      <x:c r="A5778" s="2" t="str">
        <x:v>MT-05777</x:v>
      </x:c>
      <x:c r="B5778" s="2" t="str">
        <x:v>--md-sys-typescale-emphasized-headline-medium-tracking</x:v>
      </x:c>
      <x:c r="C5778" s="2" t="str">
        <x:v>sys</x:v>
      </x:c>
      <x:c r="D5778" s="2" t="str">
        <x:v>latest/sass</x:v>
      </x:c>
      <x:c r="E5778" s="2" t="str">
        <x:v>0rem</x:v>
      </x:c>
      <x:c r="F5778" s="2" t="str">
        <x:v>tokens/versions/latest/sass/_md-sys-typescale-emphasized.scss</x:v>
      </x:c>
      <x:c r="G5778" s="2" t="n">
        <x:v>207</x:v>
      </x:c>
      <x:c r="H5778" s="2" t="str">
        <x:v>https://github.com/material-components/material-web/blob/cbd34a8921915af94d5ef65c2a69eece41d5b4f3/tokens/versions/latest/sass/_md-sys-typescale-emphasized.scss#L207</x:v>
      </x:c>
    </x:row>
    <x:row r="5779" ht="20" customHeight="1">
      <x:c r="A5779" s="2" t="str">
        <x:v>MT-05778</x:v>
      </x:c>
      <x:c r="B5779" s="2" t="str">
        <x:v>--md-sys-typescale-emphasized-headline-medium-wdth</x:v>
      </x:c>
      <x:c r="C5779" s="2" t="str">
        <x:v>sys</x:v>
      </x:c>
      <x:c r="D5779" s="2" t="str">
        <x:v>latest/sass</x:v>
      </x:c>
      <x:c r="E5779" s="2" t="str">
        <x:v>'wdth' 100</x:v>
      </x:c>
      <x:c r="F5779" s="2" t="str">
        <x:v>tokens/versions/latest/sass/_md-sys-typescale-emphasized.scss</x:v>
      </x:c>
      <x:c r="G5779" s="2" t="n">
        <x:v>209</x:v>
      </x:c>
      <x:c r="H5779" s="2" t="str">
        <x:v>https://github.com/material-components/material-web/blob/cbd34a8921915af94d5ef65c2a69eece41d5b4f3/tokens/versions/latest/sass/_md-sys-typescale-emphasized.scss#L209</x:v>
      </x:c>
    </x:row>
    <x:row r="5780" ht="20" customHeight="1">
      <x:c r="A5780" s="2" t="str">
        <x:v>MT-05779</x:v>
      </x:c>
      <x:c r="B5780" s="2" t="str">
        <x:v>--md-sys-typescale-emphasized-headline-medium-weight</x:v>
      </x:c>
      <x:c r="C5780" s="2" t="str">
        <x:v>sys</x:v>
      </x:c>
      <x:c r="D5780" s="2" t="str">
        <x:v>latest/sass</x:v>
      </x:c>
      <x:c r="E5780" s="2" t="str">
        <x:v>md-ref-typeface.$weight-medium</x:v>
      </x:c>
      <x:c r="F5780" s="2" t="str">
        <x:v>tokens/versions/latest/sass/_md-sys-typescale-emphasized.scss</x:v>
      </x:c>
      <x:c r="G5780" s="2" t="n">
        <x:v>411</x:v>
      </x:c>
      <x:c r="H5780" s="2" t="str">
        <x:v>https://github.com/material-components/material-web/blob/cbd34a8921915af94d5ef65c2a69eece41d5b4f3/tokens/versions/latest/sass/_md-sys-typescale-emphasized.scss#L411</x:v>
      </x:c>
    </x:row>
    <x:row r="5781" ht="20" customHeight="1">
      <x:c r="A5781" s="2" t="str">
        <x:v>MT-05780</x:v>
      </x:c>
      <x:c r="B5781" s="2" t="str">
        <x:v>--md-sys-typescale-emphasized-headline-medium-wght</x:v>
      </x:c>
      <x:c r="C5781" s="2" t="str">
        <x:v>sys</x:v>
      </x:c>
      <x:c r="D5781" s="2" t="str">
        <x:v>latest/sass</x:v>
      </x:c>
      <x:c r="E5781" s="2" t="str">
        <x:v>'wght' 500</x:v>
      </x:c>
      <x:c r="F5781" s="2" t="str">
        <x:v>tokens/versions/latest/sass/_md-sys-typescale-emphasized.scss</x:v>
      </x:c>
      <x:c r="G5781" s="2" t="n">
        <x:v>211</x:v>
      </x:c>
      <x:c r="H5781" s="2" t="str">
        <x:v>https://github.com/material-components/material-web/blob/cbd34a8921915af94d5ef65c2a69eece41d5b4f3/tokens/versions/latest/sass/_md-sys-typescale-emphasized.scss#L211</x:v>
      </x:c>
    </x:row>
    <x:row r="5782" ht="20" customHeight="1">
      <x:c r="A5782" s="2" t="str">
        <x:v>MT-05781</x:v>
      </x:c>
      <x:c r="B5782" s="2" t="str">
        <x:v>--md-sys-typescale-emphasized-headline-small-crsv</x:v>
      </x:c>
      <x:c r="C5782" s="2" t="str">
        <x:v>sys</x:v>
      </x:c>
      <x:c r="D5782" s="2" t="str">
        <x:v>latest/sass</x:v>
      </x:c>
      <x:c r="E5782" s="2" t="str">
        <x:v>'CRSV' 0</x:v>
      </x:c>
      <x:c r="F5782" s="2" t="str">
        <x:v>tokens/versions/latest/sass/_md-sys-typescale-emphasized.scss</x:v>
      </x:c>
      <x:c r="G5782" s="2" t="n">
        <x:v>213</x:v>
      </x:c>
      <x:c r="H5782" s="2" t="str">
        <x:v>https://github.com/material-components/material-web/blob/cbd34a8921915af94d5ef65c2a69eece41d5b4f3/tokens/versions/latest/sass/_md-sys-typescale-emphasized.scss#L213</x:v>
      </x:c>
    </x:row>
    <x:row r="5783" ht="20" customHeight="1">
      <x:c r="A5783" s="2" t="str">
        <x:v>MT-05782</x:v>
      </x:c>
      <x:c r="B5783" s="2" t="str">
        <x:v>--md-sys-typescale-emphasized-headline-small-fill</x:v>
      </x:c>
      <x:c r="C5783" s="2" t="str">
        <x:v>sys</x:v>
      </x:c>
      <x:c r="D5783" s="2" t="str">
        <x:v>latest/sass</x:v>
      </x:c>
      <x:c r="E5783" s="2" t="str">
        <x:v>'FILL' 0</x:v>
      </x:c>
      <x:c r="F5783" s="2" t="str">
        <x:v>tokens/versions/latest/sass/_md-sys-typescale-emphasized.scss</x:v>
      </x:c>
      <x:c r="G5783" s="2" t="n">
        <x:v>215</x:v>
      </x:c>
      <x:c r="H5783" s="2" t="str">
        <x:v>https://github.com/material-components/material-web/blob/cbd34a8921915af94d5ef65c2a69eece41d5b4f3/tokens/versions/latest/sass/_md-sys-typescale-emphasized.scss#L215</x:v>
      </x:c>
    </x:row>
    <x:row r="5784" ht="20" customHeight="1">
      <x:c r="A5784" s="2" t="str">
        <x:v>MT-05783</x:v>
      </x:c>
      <x:c r="B5784" s="2" t="str">
        <x:v>--md-sys-typescale-emphasized-headline-small-font</x:v>
      </x:c>
      <x:c r="C5784" s="2" t="str">
        <x:v>sys</x:v>
      </x:c>
      <x:c r="D5784" s="2" t="str">
        <x:v>latest/sass</x:v>
      </x:c>
      <x:c r="E5784" s="2" t="str">
        <x:v>md-ref-typeface.$brand</x:v>
      </x:c>
      <x:c r="F5784" s="2" t="str">
        <x:v>tokens/versions/latest/sass/_md-sys-typescale-emphasized.scss</x:v>
      </x:c>
      <x:c r="G5784" s="2" t="n">
        <x:v>413</x:v>
      </x:c>
      <x:c r="H5784" s="2" t="str">
        <x:v>https://github.com/material-components/material-web/blob/cbd34a8921915af94d5ef65c2a69eece41d5b4f3/tokens/versions/latest/sass/_md-sys-typescale-emphasized.scss#L413</x:v>
      </x:c>
    </x:row>
    <x:row r="5785" ht="20" customHeight="1">
      <x:c r="A5785" s="2" t="str">
        <x:v>MT-05784</x:v>
      </x:c>
      <x:c r="B5785" s="2" t="str">
        <x:v>--md-sys-typescale-emphasized-headline-small-grad</x:v>
      </x:c>
      <x:c r="C5785" s="2" t="str">
        <x:v>sys</x:v>
      </x:c>
      <x:c r="D5785" s="2" t="str">
        <x:v>latest/sass</x:v>
      </x:c>
      <x:c r="E5785" s="2" t="str">
        <x:v>'GRAD' 0</x:v>
      </x:c>
      <x:c r="F5785" s="2" t="str">
        <x:v>tokens/versions/latest/sass/_md-sys-typescale-emphasized.scss</x:v>
      </x:c>
      <x:c r="G5785" s="2" t="n">
        <x:v>217</x:v>
      </x:c>
      <x:c r="H5785" s="2" t="str">
        <x:v>https://github.com/material-components/material-web/blob/cbd34a8921915af94d5ef65c2a69eece41d5b4f3/tokens/versions/latest/sass/_md-sys-typescale-emphasized.scss#L217</x:v>
      </x:c>
    </x:row>
    <x:row r="5786" ht="20" customHeight="1">
      <x:c r="A5786" s="2" t="str">
        <x:v>MT-05785</x:v>
      </x:c>
      <x:c r="B5786" s="2" t="str">
        <x:v>--md-sys-typescale-emphasized-headline-small-hexp</x:v>
      </x:c>
      <x:c r="C5786" s="2" t="str">
        <x:v>sys</x:v>
      </x:c>
      <x:c r="D5786" s="2" t="str">
        <x:v>latest/sass</x:v>
      </x:c>
      <x:c r="E5786" s="2" t="str">
        <x:v>'HEXP' 0</x:v>
      </x:c>
      <x:c r="F5786" s="2" t="str">
        <x:v>tokens/versions/latest/sass/_md-sys-typescale-emphasized.scss</x:v>
      </x:c>
      <x:c r="G5786" s="2" t="n">
        <x:v>219</x:v>
      </x:c>
      <x:c r="H5786" s="2" t="str">
        <x:v>https://github.com/material-components/material-web/blob/cbd34a8921915af94d5ef65c2a69eece41d5b4f3/tokens/versions/latest/sass/_md-sys-typescale-emphasized.scss#L219</x:v>
      </x:c>
    </x:row>
    <x:row r="5787" ht="20" customHeight="1">
      <x:c r="A5787" s="2" t="str">
        <x:v>MT-05786</x:v>
      </x:c>
      <x:c r="B5787" s="2" t="str">
        <x:v>--md-sys-typescale-emphasized-headline-small-line-height</x:v>
      </x:c>
      <x:c r="C5787" s="2" t="str">
        <x:v>sys</x:v>
      </x:c>
      <x:c r="D5787" s="2" t="str">
        <x:v>latest/sass</x:v>
      </x:c>
      <x:c r="E5787" s="2" t="str">
        <x:v>2rem</x:v>
      </x:c>
      <x:c r="F5787" s="2" t="str">
        <x:v>tokens/versions/latest/sass/_md-sys-typescale-emphasized.scss</x:v>
      </x:c>
      <x:c r="G5787" s="2" t="n">
        <x:v>221</x:v>
      </x:c>
      <x:c r="H5787" s="2" t="str">
        <x:v>https://github.com/material-components/material-web/blob/cbd34a8921915af94d5ef65c2a69eece41d5b4f3/tokens/versions/latest/sass/_md-sys-typescale-emphasized.scss#L221</x:v>
      </x:c>
    </x:row>
    <x:row r="5788" ht="20" customHeight="1">
      <x:c r="A5788" s="2" t="str">
        <x:v>MT-05787</x:v>
      </x:c>
      <x:c r="B5788" s="2" t="str">
        <x:v>--md-sys-typescale-emphasized-headline-small-opsz</x:v>
      </x:c>
      <x:c r="C5788" s="2" t="str">
        <x:v>sys</x:v>
      </x:c>
      <x:c r="D5788" s="2" t="str">
        <x:v>latest/sass</x:v>
      </x:c>
      <x:c r="E5788" s="2" t="str">
        <x:v>'opsz' 24</x:v>
      </x:c>
      <x:c r="F5788" s="2" t="str">
        <x:v>tokens/versions/latest/sass/_md-sys-typescale-emphasized.scss</x:v>
      </x:c>
      <x:c r="G5788" s="2" t="n">
        <x:v>223</x:v>
      </x:c>
      <x:c r="H5788" s="2" t="str">
        <x:v>https://github.com/material-components/material-web/blob/cbd34a8921915af94d5ef65c2a69eece41d5b4f3/tokens/versions/latest/sass/_md-sys-typescale-emphasized.scss#L223</x:v>
      </x:c>
    </x:row>
    <x:row r="5789" ht="20" customHeight="1">
      <x:c r="A5789" s="2" t="str">
        <x:v>MT-05788</x:v>
      </x:c>
      <x:c r="B5789" s="2" t="str">
        <x:v>--md-sys-typescale-emphasized-headline-small-rond</x:v>
      </x:c>
      <x:c r="C5789" s="2" t="str">
        <x:v>sys</x:v>
      </x:c>
      <x:c r="D5789" s="2" t="str">
        <x:v>latest/sass</x:v>
      </x:c>
      <x:c r="E5789" s="2" t="str">
        <x:v>'ROND' 0</x:v>
      </x:c>
      <x:c r="F5789" s="2" t="str">
        <x:v>tokens/versions/latest/sass/_md-sys-typescale-emphasized.scss</x:v>
      </x:c>
      <x:c r="G5789" s="2" t="n">
        <x:v>225</x:v>
      </x:c>
      <x:c r="H5789" s="2" t="str">
        <x:v>https://github.com/material-components/material-web/blob/cbd34a8921915af94d5ef65c2a69eece41d5b4f3/tokens/versions/latest/sass/_md-sys-typescale-emphasized.scss#L225</x:v>
      </x:c>
    </x:row>
    <x:row r="5790" ht="20" customHeight="1">
      <x:c r="A5790" s="2" t="str">
        <x:v>MT-05789</x:v>
      </x:c>
      <x:c r="B5790" s="2" t="str">
        <x:v>--md-sys-typescale-emphasized-headline-small-size</x:v>
      </x:c>
      <x:c r="C5790" s="2" t="str">
        <x:v>sys</x:v>
      </x:c>
      <x:c r="D5790" s="2" t="str">
        <x:v>latest/sass</x:v>
      </x:c>
      <x:c r="E5790" s="2" t="str">
        <x:v>1.5rem</x:v>
      </x:c>
      <x:c r="F5790" s="2" t="str">
        <x:v>tokens/versions/latest/sass/_md-sys-typescale-emphasized.scss</x:v>
      </x:c>
      <x:c r="G5790" s="2" t="n">
        <x:v>227</x:v>
      </x:c>
      <x:c r="H5790" s="2" t="str">
        <x:v>https://github.com/material-components/material-web/blob/cbd34a8921915af94d5ef65c2a69eece41d5b4f3/tokens/versions/latest/sass/_md-sys-typescale-emphasized.scss#L227</x:v>
      </x:c>
    </x:row>
    <x:row r="5791" ht="20" customHeight="1">
      <x:c r="A5791" s="2" t="str">
        <x:v>MT-05790</x:v>
      </x:c>
      <x:c r="B5791" s="2" t="str">
        <x:v>--md-sys-typescale-emphasized-headline-small-slnt</x:v>
      </x:c>
      <x:c r="C5791" s="2" t="str">
        <x:v>sys</x:v>
      </x:c>
      <x:c r="D5791" s="2" t="str">
        <x:v>latest/sass</x:v>
      </x:c>
      <x:c r="E5791" s="2" t="str">
        <x:v>'slnt' 0</x:v>
      </x:c>
      <x:c r="F5791" s="2" t="str">
        <x:v>tokens/versions/latest/sass/_md-sys-typescale-emphasized.scss</x:v>
      </x:c>
      <x:c r="G5791" s="2" t="n">
        <x:v>229</x:v>
      </x:c>
      <x:c r="H5791" s="2" t="str">
        <x:v>https://github.com/material-components/material-web/blob/cbd34a8921915af94d5ef65c2a69eece41d5b4f3/tokens/versions/latest/sass/_md-sys-typescale-emphasized.scss#L229</x:v>
      </x:c>
    </x:row>
    <x:row r="5792" ht="20" customHeight="1">
      <x:c r="A5792" s="2" t="str">
        <x:v>MT-05791</x:v>
      </x:c>
      <x:c r="B5792" s="2" t="str">
        <x:v>--md-sys-typescale-emphasized-headline-small-tracking</x:v>
      </x:c>
      <x:c r="C5792" s="2" t="str">
        <x:v>sys</x:v>
      </x:c>
      <x:c r="D5792" s="2" t="str">
        <x:v>latest/sass</x:v>
      </x:c>
      <x:c r="E5792" s="2" t="str">
        <x:v>0rem</x:v>
      </x:c>
      <x:c r="F5792" s="2" t="str">
        <x:v>tokens/versions/latest/sass/_md-sys-typescale-emphasized.scss</x:v>
      </x:c>
      <x:c r="G5792" s="2" t="n">
        <x:v>231</x:v>
      </x:c>
      <x:c r="H5792" s="2" t="str">
        <x:v>https://github.com/material-components/material-web/blob/cbd34a8921915af94d5ef65c2a69eece41d5b4f3/tokens/versions/latest/sass/_md-sys-typescale-emphasized.scss#L231</x:v>
      </x:c>
    </x:row>
    <x:row r="5793" ht="20" customHeight="1">
      <x:c r="A5793" s="2" t="str">
        <x:v>MT-05792</x:v>
      </x:c>
      <x:c r="B5793" s="2" t="str">
        <x:v>--md-sys-typescale-emphasized-headline-small-wdth</x:v>
      </x:c>
      <x:c r="C5793" s="2" t="str">
        <x:v>sys</x:v>
      </x:c>
      <x:c r="D5793" s="2" t="str">
        <x:v>latest/sass</x:v>
      </x:c>
      <x:c r="E5793" s="2" t="str">
        <x:v>'wdth' 100</x:v>
      </x:c>
      <x:c r="F5793" s="2" t="str">
        <x:v>tokens/versions/latest/sass/_md-sys-typescale-emphasized.scss</x:v>
      </x:c>
      <x:c r="G5793" s="2" t="n">
        <x:v>233</x:v>
      </x:c>
      <x:c r="H5793" s="2" t="str">
        <x:v>https://github.com/material-components/material-web/blob/cbd34a8921915af94d5ef65c2a69eece41d5b4f3/tokens/versions/latest/sass/_md-sys-typescale-emphasized.scss#L233</x:v>
      </x:c>
    </x:row>
    <x:row r="5794" ht="20" customHeight="1">
      <x:c r="A5794" s="2" t="str">
        <x:v>MT-05793</x:v>
      </x:c>
      <x:c r="B5794" s="2" t="str">
        <x:v>--md-sys-typescale-emphasized-headline-small-weight</x:v>
      </x:c>
      <x:c r="C5794" s="2" t="str">
        <x:v>sys</x:v>
      </x:c>
      <x:c r="D5794" s="2" t="str">
        <x:v>latest/sass</x:v>
      </x:c>
      <x:c r="E5794" s="2" t="str">
        <x:v>md-ref-typeface.$weight-medium</x:v>
      </x:c>
      <x:c r="F5794" s="2" t="str">
        <x:v>tokens/versions/latest/sass/_md-sys-typescale-emphasized.scss</x:v>
      </x:c>
      <x:c r="G5794" s="2" t="n">
        <x:v>415</x:v>
      </x:c>
      <x:c r="H5794" s="2" t="str">
        <x:v>https://github.com/material-components/material-web/blob/cbd34a8921915af94d5ef65c2a69eece41d5b4f3/tokens/versions/latest/sass/_md-sys-typescale-emphasized.scss#L415</x:v>
      </x:c>
    </x:row>
    <x:row r="5795" ht="20" customHeight="1">
      <x:c r="A5795" s="2" t="str">
        <x:v>MT-05794</x:v>
      </x:c>
      <x:c r="B5795" s="2" t="str">
        <x:v>--md-sys-typescale-emphasized-headline-small-wght</x:v>
      </x:c>
      <x:c r="C5795" s="2" t="str">
        <x:v>sys</x:v>
      </x:c>
      <x:c r="D5795" s="2" t="str">
        <x:v>latest/sass</x:v>
      </x:c>
      <x:c r="E5795" s="2" t="str">
        <x:v>'wght' 500</x:v>
      </x:c>
      <x:c r="F5795" s="2" t="str">
        <x:v>tokens/versions/latest/sass/_md-sys-typescale-emphasized.scss</x:v>
      </x:c>
      <x:c r="G5795" s="2" t="n">
        <x:v>235</x:v>
      </x:c>
      <x:c r="H5795" s="2" t="str">
        <x:v>https://github.com/material-components/material-web/blob/cbd34a8921915af94d5ef65c2a69eece41d5b4f3/tokens/versions/latest/sass/_md-sys-typescale-emphasized.scss#L235</x:v>
      </x:c>
    </x:row>
    <x:row r="5796" ht="20" customHeight="1">
      <x:c r="A5796" s="2" t="str">
        <x:v>MT-05795</x:v>
      </x:c>
      <x:c r="B5796" s="2" t="str">
        <x:v>--md-sys-typescale-emphasized-label-large-crsv</x:v>
      </x:c>
      <x:c r="C5796" s="2" t="str">
        <x:v>sys</x:v>
      </x:c>
      <x:c r="D5796" s="2" t="str">
        <x:v>latest/sass</x:v>
      </x:c>
      <x:c r="E5796" s="2" t="str">
        <x:v>'CRSV' 0</x:v>
      </x:c>
      <x:c r="F5796" s="2" t="str">
        <x:v>tokens/versions/latest/sass/_md-sys-typescale-emphasized.scss</x:v>
      </x:c>
      <x:c r="G5796" s="2" t="n">
        <x:v>237</x:v>
      </x:c>
      <x:c r="H5796" s="2" t="str">
        <x:v>https://github.com/material-components/material-web/blob/cbd34a8921915af94d5ef65c2a69eece41d5b4f3/tokens/versions/latest/sass/_md-sys-typescale-emphasized.scss#L237</x:v>
      </x:c>
    </x:row>
    <x:row r="5797" ht="20" customHeight="1">
      <x:c r="A5797" s="2" t="str">
        <x:v>MT-05796</x:v>
      </x:c>
      <x:c r="B5797" s="2" t="str">
        <x:v>--md-sys-typescale-emphasized-label-large-fill</x:v>
      </x:c>
      <x:c r="C5797" s="2" t="str">
        <x:v>sys</x:v>
      </x:c>
      <x:c r="D5797" s="2" t="str">
        <x:v>latest/sass</x:v>
      </x:c>
      <x:c r="E5797" s="2" t="str">
        <x:v>'FILL' 0</x:v>
      </x:c>
      <x:c r="F5797" s="2" t="str">
        <x:v>tokens/versions/latest/sass/_md-sys-typescale-emphasized.scss</x:v>
      </x:c>
      <x:c r="G5797" s="2" t="n">
        <x:v>239</x:v>
      </x:c>
      <x:c r="H5797" s="2" t="str">
        <x:v>https://github.com/material-components/material-web/blob/cbd34a8921915af94d5ef65c2a69eece41d5b4f3/tokens/versions/latest/sass/_md-sys-typescale-emphasized.scss#L239</x:v>
      </x:c>
    </x:row>
    <x:row r="5798" ht="20" customHeight="1">
      <x:c r="A5798" s="2" t="str">
        <x:v>MT-05797</x:v>
      </x:c>
      <x:c r="B5798" s="2" t="str">
        <x:v>--md-sys-typescale-emphasized-label-large-font</x:v>
      </x:c>
      <x:c r="C5798" s="2" t="str">
        <x:v>sys</x:v>
      </x:c>
      <x:c r="D5798" s="2" t="str">
        <x:v>latest/sass</x:v>
      </x:c>
      <x:c r="E5798" s="2" t="str">
        <x:v>md-ref-typeface.$plain</x:v>
      </x:c>
      <x:c r="F5798" s="2" t="str">
        <x:v>tokens/versions/latest/sass/_md-sys-typescale-emphasized.scss</x:v>
      </x:c>
      <x:c r="G5798" s="2" t="n">
        <x:v>417</x:v>
      </x:c>
      <x:c r="H5798" s="2" t="str">
        <x:v>https://github.com/material-components/material-web/blob/cbd34a8921915af94d5ef65c2a69eece41d5b4f3/tokens/versions/latest/sass/_md-sys-typescale-emphasized.scss#L417</x:v>
      </x:c>
    </x:row>
    <x:row r="5799" ht="20" customHeight="1">
      <x:c r="A5799" s="2" t="str">
        <x:v>MT-05798</x:v>
      </x:c>
      <x:c r="B5799" s="2" t="str">
        <x:v>--md-sys-typescale-emphasized-label-large-grad</x:v>
      </x:c>
      <x:c r="C5799" s="2" t="str">
        <x:v>sys</x:v>
      </x:c>
      <x:c r="D5799" s="2" t="str">
        <x:v>latest/sass</x:v>
      </x:c>
      <x:c r="E5799" s="2" t="str">
        <x:v>'GRAD' 0</x:v>
      </x:c>
      <x:c r="F5799" s="2" t="str">
        <x:v>tokens/versions/latest/sass/_md-sys-typescale-emphasized.scss</x:v>
      </x:c>
      <x:c r="G5799" s="2" t="n">
        <x:v>241</x:v>
      </x:c>
      <x:c r="H5799" s="2" t="str">
        <x:v>https://github.com/material-components/material-web/blob/cbd34a8921915af94d5ef65c2a69eece41d5b4f3/tokens/versions/latest/sass/_md-sys-typescale-emphasized.scss#L241</x:v>
      </x:c>
    </x:row>
    <x:row r="5800" ht="20" customHeight="1">
      <x:c r="A5800" s="2" t="str">
        <x:v>MT-05799</x:v>
      </x:c>
      <x:c r="B5800" s="2" t="str">
        <x:v>--md-sys-typescale-emphasized-label-large-hexp</x:v>
      </x:c>
      <x:c r="C5800" s="2" t="str">
        <x:v>sys</x:v>
      </x:c>
      <x:c r="D5800" s="2" t="str">
        <x:v>latest/sass</x:v>
      </x:c>
      <x:c r="E5800" s="2" t="str">
        <x:v>'HEXP' 0</x:v>
      </x:c>
      <x:c r="F5800" s="2" t="str">
        <x:v>tokens/versions/latest/sass/_md-sys-typescale-emphasized.scss</x:v>
      </x:c>
      <x:c r="G5800" s="2" t="n">
        <x:v>243</x:v>
      </x:c>
      <x:c r="H5800" s="2" t="str">
        <x:v>https://github.com/material-components/material-web/blob/cbd34a8921915af94d5ef65c2a69eece41d5b4f3/tokens/versions/latest/sass/_md-sys-typescale-emphasized.scss#L243</x:v>
      </x:c>
    </x:row>
    <x:row r="5801" ht="20" customHeight="1">
      <x:c r="A5801" s="2" t="str">
        <x:v>MT-05800</x:v>
      </x:c>
      <x:c r="B5801" s="2" t="str">
        <x:v>--md-sys-typescale-emphasized-label-large-line-height</x:v>
      </x:c>
      <x:c r="C5801" s="2" t="str">
        <x:v>sys</x:v>
      </x:c>
      <x:c r="D5801" s="2" t="str">
        <x:v>latest/sass</x:v>
      </x:c>
      <x:c r="E5801" s="2" t="str">
        <x:v>1.25rem</x:v>
      </x:c>
      <x:c r="F5801" s="2" t="str">
        <x:v>tokens/versions/latest/sass/_md-sys-typescale-emphasized.scss</x:v>
      </x:c>
      <x:c r="G5801" s="2" t="n">
        <x:v>245</x:v>
      </x:c>
      <x:c r="H5801" s="2" t="str">
        <x:v>https://github.com/material-components/material-web/blob/cbd34a8921915af94d5ef65c2a69eece41d5b4f3/tokens/versions/latest/sass/_md-sys-typescale-emphasized.scss#L245</x:v>
      </x:c>
    </x:row>
    <x:row r="5802" ht="20" customHeight="1">
      <x:c r="A5802" s="2" t="str">
        <x:v>MT-05801</x:v>
      </x:c>
      <x:c r="B5802" s="2" t="str">
        <x:v>--md-sys-typescale-emphasized-label-large-opsz</x:v>
      </x:c>
      <x:c r="C5802" s="2" t="str">
        <x:v>sys</x:v>
      </x:c>
      <x:c r="D5802" s="2" t="str">
        <x:v>latest/sass</x:v>
      </x:c>
      <x:c r="E5802" s="2" t="str">
        <x:v>'opsz' 14</x:v>
      </x:c>
      <x:c r="F5802" s="2" t="str">
        <x:v>tokens/versions/latest/sass/_md-sys-typescale-emphasized.scss</x:v>
      </x:c>
      <x:c r="G5802" s="2" t="n">
        <x:v>247</x:v>
      </x:c>
      <x:c r="H5802" s="2" t="str">
        <x:v>https://github.com/material-components/material-web/blob/cbd34a8921915af94d5ef65c2a69eece41d5b4f3/tokens/versions/latest/sass/_md-sys-typescale-emphasized.scss#L247</x:v>
      </x:c>
    </x:row>
    <x:row r="5803" ht="20" customHeight="1">
      <x:c r="A5803" s="2" t="str">
        <x:v>MT-05802</x:v>
      </x:c>
      <x:c r="B5803" s="2" t="str">
        <x:v>--md-sys-typescale-emphasized-label-large-rond</x:v>
      </x:c>
      <x:c r="C5803" s="2" t="str">
        <x:v>sys</x:v>
      </x:c>
      <x:c r="D5803" s="2" t="str">
        <x:v>latest/sass</x:v>
      </x:c>
      <x:c r="E5803" s="2" t="str">
        <x:v>'ROND' 0</x:v>
      </x:c>
      <x:c r="F5803" s="2" t="str">
        <x:v>tokens/versions/latest/sass/_md-sys-typescale-emphasized.scss</x:v>
      </x:c>
      <x:c r="G5803" s="2" t="n">
        <x:v>249</x:v>
      </x:c>
      <x:c r="H5803" s="2" t="str">
        <x:v>https://github.com/material-components/material-web/blob/cbd34a8921915af94d5ef65c2a69eece41d5b4f3/tokens/versions/latest/sass/_md-sys-typescale-emphasized.scss#L249</x:v>
      </x:c>
    </x:row>
    <x:row r="5804" ht="20" customHeight="1">
      <x:c r="A5804" s="2" t="str">
        <x:v>MT-05803</x:v>
      </x:c>
      <x:c r="B5804" s="2" t="str">
        <x:v>--md-sys-typescale-emphasized-label-large-size</x:v>
      </x:c>
      <x:c r="C5804" s="2" t="str">
        <x:v>sys</x:v>
      </x:c>
      <x:c r="D5804" s="2" t="str">
        <x:v>latest/sass</x:v>
      </x:c>
      <x:c r="E5804" s="2" t="str">
        <x:v>0.875rem</x:v>
      </x:c>
      <x:c r="F5804" s="2" t="str">
        <x:v>tokens/versions/latest/sass/_md-sys-typescale-emphasized.scss</x:v>
      </x:c>
      <x:c r="G5804" s="2" t="n">
        <x:v>251</x:v>
      </x:c>
      <x:c r="H5804" s="2" t="str">
        <x:v>https://github.com/material-components/material-web/blob/cbd34a8921915af94d5ef65c2a69eece41d5b4f3/tokens/versions/latest/sass/_md-sys-typescale-emphasized.scss#L251</x:v>
      </x:c>
    </x:row>
    <x:row r="5805" ht="20" customHeight="1">
      <x:c r="A5805" s="2" t="str">
        <x:v>MT-05804</x:v>
      </x:c>
      <x:c r="B5805" s="2" t="str">
        <x:v>--md-sys-typescale-emphasized-label-large-slnt</x:v>
      </x:c>
      <x:c r="C5805" s="2" t="str">
        <x:v>sys</x:v>
      </x:c>
      <x:c r="D5805" s="2" t="str">
        <x:v>latest/sass</x:v>
      </x:c>
      <x:c r="E5805" s="2" t="str">
        <x:v>'slnt' 0</x:v>
      </x:c>
      <x:c r="F5805" s="2" t="str">
        <x:v>tokens/versions/latest/sass/_md-sys-typescale-emphasized.scss</x:v>
      </x:c>
      <x:c r="G5805" s="2" t="n">
        <x:v>253</x:v>
      </x:c>
      <x:c r="H5805" s="2" t="str">
        <x:v>https://github.com/material-components/material-web/blob/cbd34a8921915af94d5ef65c2a69eece41d5b4f3/tokens/versions/latest/sass/_md-sys-typescale-emphasized.scss#L253</x:v>
      </x:c>
    </x:row>
    <x:row r="5806" ht="20" customHeight="1">
      <x:c r="A5806" s="2" t="str">
        <x:v>MT-05805</x:v>
      </x:c>
      <x:c r="B5806" s="2" t="str">
        <x:v>--md-sys-typescale-emphasized-label-large-tracking</x:v>
      </x:c>
      <x:c r="C5806" s="2" t="str">
        <x:v>sys</x:v>
      </x:c>
      <x:c r="D5806" s="2" t="str">
        <x:v>latest/sass</x:v>
      </x:c>
      <x:c r="E5806" s="2" t="str">
        <x:v>0.00625rem</x:v>
      </x:c>
      <x:c r="F5806" s="2" t="str">
        <x:v>tokens/versions/latest/sass/_md-sys-typescale-emphasized.scss</x:v>
      </x:c>
      <x:c r="G5806" s="2" t="n">
        <x:v>255</x:v>
      </x:c>
      <x:c r="H5806" s="2" t="str">
        <x:v>https://github.com/material-components/material-web/blob/cbd34a8921915af94d5ef65c2a69eece41d5b4f3/tokens/versions/latest/sass/_md-sys-typescale-emphasized.scss#L255</x:v>
      </x:c>
    </x:row>
    <x:row r="5807" ht="20" customHeight="1">
      <x:c r="A5807" s="2" t="str">
        <x:v>MT-05806</x:v>
      </x:c>
      <x:c r="B5807" s="2" t="str">
        <x:v>--md-sys-typescale-emphasized-label-large-wdth</x:v>
      </x:c>
      <x:c r="C5807" s="2" t="str">
        <x:v>sys</x:v>
      </x:c>
      <x:c r="D5807" s="2" t="str">
        <x:v>latest/sass</x:v>
      </x:c>
      <x:c r="E5807" s="2" t="str">
        <x:v>'wdth' 100</x:v>
      </x:c>
      <x:c r="F5807" s="2" t="str">
        <x:v>tokens/versions/latest/sass/_md-sys-typescale-emphasized.scss</x:v>
      </x:c>
      <x:c r="G5807" s="2" t="n">
        <x:v>257</x:v>
      </x:c>
      <x:c r="H5807" s="2" t="str">
        <x:v>https://github.com/material-components/material-web/blob/cbd34a8921915af94d5ef65c2a69eece41d5b4f3/tokens/versions/latest/sass/_md-sys-typescale-emphasized.scss#L257</x:v>
      </x:c>
    </x:row>
    <x:row r="5808" ht="20" customHeight="1">
      <x:c r="A5808" s="2" t="str">
        <x:v>MT-05807</x:v>
      </x:c>
      <x:c r="B5808" s="2" t="str">
        <x:v>--md-sys-typescale-emphasized-label-large-weight</x:v>
      </x:c>
      <x:c r="C5808" s="2" t="str">
        <x:v>sys</x:v>
      </x:c>
      <x:c r="D5808" s="2" t="str">
        <x:v>latest/sass</x:v>
      </x:c>
      <x:c r="E5808" s="2" t="str">
        <x:v>md-ref-typeface.$weight-bold</x:v>
      </x:c>
      <x:c r="F5808" s="2" t="str">
        <x:v>tokens/versions/latest/sass/_md-sys-typescale-emphasized.scss</x:v>
      </x:c>
      <x:c r="G5808" s="2" t="n">
        <x:v>419</x:v>
      </x:c>
      <x:c r="H5808" s="2" t="str">
        <x:v>https://github.com/material-components/material-web/blob/cbd34a8921915af94d5ef65c2a69eece41d5b4f3/tokens/versions/latest/sass/_md-sys-typescale-emphasized.scss#L419</x:v>
      </x:c>
    </x:row>
    <x:row r="5809" ht="20" customHeight="1">
      <x:c r="A5809" s="2" t="str">
        <x:v>MT-05808</x:v>
      </x:c>
      <x:c r="B5809" s="2" t="str">
        <x:v>--md-sys-typescale-emphasized-label-large-wght</x:v>
      </x:c>
      <x:c r="C5809" s="2" t="str">
        <x:v>sys</x:v>
      </x:c>
      <x:c r="D5809" s="2" t="str">
        <x:v>latest/sass</x:v>
      </x:c>
      <x:c r="E5809" s="2" t="str">
        <x:v>'wght' 600</x:v>
      </x:c>
      <x:c r="F5809" s="2" t="str">
        <x:v>tokens/versions/latest/sass/_md-sys-typescale-emphasized.scss</x:v>
      </x:c>
      <x:c r="G5809" s="2" t="n">
        <x:v>259</x:v>
      </x:c>
      <x:c r="H5809" s="2" t="str">
        <x:v>https://github.com/material-components/material-web/blob/cbd34a8921915af94d5ef65c2a69eece41d5b4f3/tokens/versions/latest/sass/_md-sys-typescale-emphasized.scss#L259</x:v>
      </x:c>
    </x:row>
    <x:row r="5810" ht="20" customHeight="1">
      <x:c r="A5810" s="2" t="str">
        <x:v>MT-05809</x:v>
      </x:c>
      <x:c r="B5810" s="2" t="str">
        <x:v>--md-sys-typescale-emphasized-label-medium-crsv</x:v>
      </x:c>
      <x:c r="C5810" s="2" t="str">
        <x:v>sys</x:v>
      </x:c>
      <x:c r="D5810" s="2" t="str">
        <x:v>latest/sass</x:v>
      </x:c>
      <x:c r="E5810" s="2" t="str">
        <x:v>'CRSV' 0</x:v>
      </x:c>
      <x:c r="F5810" s="2" t="str">
        <x:v>tokens/versions/latest/sass/_md-sys-typescale-emphasized.scss</x:v>
      </x:c>
      <x:c r="G5810" s="2" t="n">
        <x:v>261</x:v>
      </x:c>
      <x:c r="H5810" s="2" t="str">
        <x:v>https://github.com/material-components/material-web/blob/cbd34a8921915af94d5ef65c2a69eece41d5b4f3/tokens/versions/latest/sass/_md-sys-typescale-emphasized.scss#L261</x:v>
      </x:c>
    </x:row>
    <x:row r="5811" ht="20" customHeight="1">
      <x:c r="A5811" s="2" t="str">
        <x:v>MT-05810</x:v>
      </x:c>
      <x:c r="B5811" s="2" t="str">
        <x:v>--md-sys-typescale-emphasized-label-medium-fill</x:v>
      </x:c>
      <x:c r="C5811" s="2" t="str">
        <x:v>sys</x:v>
      </x:c>
      <x:c r="D5811" s="2" t="str">
        <x:v>latest/sass</x:v>
      </x:c>
      <x:c r="E5811" s="2" t="str">
        <x:v>'FILL' 0</x:v>
      </x:c>
      <x:c r="F5811" s="2" t="str">
        <x:v>tokens/versions/latest/sass/_md-sys-typescale-emphasized.scss</x:v>
      </x:c>
      <x:c r="G5811" s="2" t="n">
        <x:v>263</x:v>
      </x:c>
      <x:c r="H5811" s="2" t="str">
        <x:v>https://github.com/material-components/material-web/blob/cbd34a8921915af94d5ef65c2a69eece41d5b4f3/tokens/versions/latest/sass/_md-sys-typescale-emphasized.scss#L263</x:v>
      </x:c>
    </x:row>
    <x:row r="5812" ht="20" customHeight="1">
      <x:c r="A5812" s="2" t="str">
        <x:v>MT-05811</x:v>
      </x:c>
      <x:c r="B5812" s="2" t="str">
        <x:v>--md-sys-typescale-emphasized-label-medium-font</x:v>
      </x:c>
      <x:c r="C5812" s="2" t="str">
        <x:v>sys</x:v>
      </x:c>
      <x:c r="D5812" s="2" t="str">
        <x:v>latest/sass</x:v>
      </x:c>
      <x:c r="E5812" s="2" t="str">
        <x:v>md-ref-typeface.$plain</x:v>
      </x:c>
      <x:c r="F5812" s="2" t="str">
        <x:v>tokens/versions/latest/sass/_md-sys-typescale-emphasized.scss</x:v>
      </x:c>
      <x:c r="G5812" s="2" t="n">
        <x:v>421</x:v>
      </x:c>
      <x:c r="H5812" s="2" t="str">
        <x:v>https://github.com/material-components/material-web/blob/cbd34a8921915af94d5ef65c2a69eece41d5b4f3/tokens/versions/latest/sass/_md-sys-typescale-emphasized.scss#L421</x:v>
      </x:c>
    </x:row>
    <x:row r="5813" ht="20" customHeight="1">
      <x:c r="A5813" s="2" t="str">
        <x:v>MT-05812</x:v>
      </x:c>
      <x:c r="B5813" s="2" t="str">
        <x:v>--md-sys-typescale-emphasized-label-medium-grad</x:v>
      </x:c>
      <x:c r="C5813" s="2" t="str">
        <x:v>sys</x:v>
      </x:c>
      <x:c r="D5813" s="2" t="str">
        <x:v>latest/sass</x:v>
      </x:c>
      <x:c r="E5813" s="2" t="str">
        <x:v>'GRAD' 0</x:v>
      </x:c>
      <x:c r="F5813" s="2" t="str">
        <x:v>tokens/versions/latest/sass/_md-sys-typescale-emphasized.scss</x:v>
      </x:c>
      <x:c r="G5813" s="2" t="n">
        <x:v>265</x:v>
      </x:c>
      <x:c r="H5813" s="2" t="str">
        <x:v>https://github.com/material-components/material-web/blob/cbd34a8921915af94d5ef65c2a69eece41d5b4f3/tokens/versions/latest/sass/_md-sys-typescale-emphasized.scss#L265</x:v>
      </x:c>
    </x:row>
    <x:row r="5814" ht="20" customHeight="1">
      <x:c r="A5814" s="2" t="str">
        <x:v>MT-05813</x:v>
      </x:c>
      <x:c r="B5814" s="2" t="str">
        <x:v>--md-sys-typescale-emphasized-label-medium-hexp</x:v>
      </x:c>
      <x:c r="C5814" s="2" t="str">
        <x:v>sys</x:v>
      </x:c>
      <x:c r="D5814" s="2" t="str">
        <x:v>latest/sass</x:v>
      </x:c>
      <x:c r="E5814" s="2" t="str">
        <x:v>'HEXP' 0</x:v>
      </x:c>
      <x:c r="F5814" s="2" t="str">
        <x:v>tokens/versions/latest/sass/_md-sys-typescale-emphasized.scss</x:v>
      </x:c>
      <x:c r="G5814" s="2" t="n">
        <x:v>267</x:v>
      </x:c>
      <x:c r="H5814" s="2" t="str">
        <x:v>https://github.com/material-components/material-web/blob/cbd34a8921915af94d5ef65c2a69eece41d5b4f3/tokens/versions/latest/sass/_md-sys-typescale-emphasized.scss#L267</x:v>
      </x:c>
    </x:row>
    <x:row r="5815" ht="20" customHeight="1">
      <x:c r="A5815" s="2" t="str">
        <x:v>MT-05814</x:v>
      </x:c>
      <x:c r="B5815" s="2" t="str">
        <x:v>--md-sys-typescale-emphasized-label-medium-line-height</x:v>
      </x:c>
      <x:c r="C5815" s="2" t="str">
        <x:v>sys</x:v>
      </x:c>
      <x:c r="D5815" s="2" t="str">
        <x:v>latest/sass</x:v>
      </x:c>
      <x:c r="E5815" s="2" t="str">
        <x:v>1rem</x:v>
      </x:c>
      <x:c r="F5815" s="2" t="str">
        <x:v>tokens/versions/latest/sass/_md-sys-typescale-emphasized.scss</x:v>
      </x:c>
      <x:c r="G5815" s="2" t="n">
        <x:v>269</x:v>
      </x:c>
      <x:c r="H5815" s="2" t="str">
        <x:v>https://github.com/material-components/material-web/blob/cbd34a8921915af94d5ef65c2a69eece41d5b4f3/tokens/versions/latest/sass/_md-sys-typescale-emphasized.scss#L269</x:v>
      </x:c>
    </x:row>
    <x:row r="5816" ht="20" customHeight="1">
      <x:c r="A5816" s="2" t="str">
        <x:v>MT-05815</x:v>
      </x:c>
      <x:c r="B5816" s="2" t="str">
        <x:v>--md-sys-typescale-emphasized-label-medium-opsz</x:v>
      </x:c>
      <x:c r="C5816" s="2" t="str">
        <x:v>sys</x:v>
      </x:c>
      <x:c r="D5816" s="2" t="str">
        <x:v>latest/sass</x:v>
      </x:c>
      <x:c r="E5816" s="2" t="str">
        <x:v>'opsz' 12</x:v>
      </x:c>
      <x:c r="F5816" s="2" t="str">
        <x:v>tokens/versions/latest/sass/_md-sys-typescale-emphasized.scss</x:v>
      </x:c>
      <x:c r="G5816" s="2" t="n">
        <x:v>271</x:v>
      </x:c>
      <x:c r="H5816" s="2" t="str">
        <x:v>https://github.com/material-components/material-web/blob/cbd34a8921915af94d5ef65c2a69eece41d5b4f3/tokens/versions/latest/sass/_md-sys-typescale-emphasized.scss#L271</x:v>
      </x:c>
    </x:row>
    <x:row r="5817" ht="20" customHeight="1">
      <x:c r="A5817" s="2" t="str">
        <x:v>MT-05816</x:v>
      </x:c>
      <x:c r="B5817" s="2" t="str">
        <x:v>--md-sys-typescale-emphasized-label-medium-rond</x:v>
      </x:c>
      <x:c r="C5817" s="2" t="str">
        <x:v>sys</x:v>
      </x:c>
      <x:c r="D5817" s="2" t="str">
        <x:v>latest/sass</x:v>
      </x:c>
      <x:c r="E5817" s="2" t="str">
        <x:v>'ROND' 0</x:v>
      </x:c>
      <x:c r="F5817" s="2" t="str">
        <x:v>tokens/versions/latest/sass/_md-sys-typescale-emphasized.scss</x:v>
      </x:c>
      <x:c r="G5817" s="2" t="n">
        <x:v>273</x:v>
      </x:c>
      <x:c r="H5817" s="2" t="str">
        <x:v>https://github.com/material-components/material-web/blob/cbd34a8921915af94d5ef65c2a69eece41d5b4f3/tokens/versions/latest/sass/_md-sys-typescale-emphasized.scss#L273</x:v>
      </x:c>
    </x:row>
    <x:row r="5818" ht="20" customHeight="1">
      <x:c r="A5818" s="2" t="str">
        <x:v>MT-05817</x:v>
      </x:c>
      <x:c r="B5818" s="2" t="str">
        <x:v>--md-sys-typescale-emphasized-label-medium-size</x:v>
      </x:c>
      <x:c r="C5818" s="2" t="str">
        <x:v>sys</x:v>
      </x:c>
      <x:c r="D5818" s="2" t="str">
        <x:v>latest/sass</x:v>
      </x:c>
      <x:c r="E5818" s="2" t="str">
        <x:v>0.75rem</x:v>
      </x:c>
      <x:c r="F5818" s="2" t="str">
        <x:v>tokens/versions/latest/sass/_md-sys-typescale-emphasized.scss</x:v>
      </x:c>
      <x:c r="G5818" s="2" t="n">
        <x:v>275</x:v>
      </x:c>
      <x:c r="H5818" s="2" t="str">
        <x:v>https://github.com/material-components/material-web/blob/cbd34a8921915af94d5ef65c2a69eece41d5b4f3/tokens/versions/latest/sass/_md-sys-typescale-emphasized.scss#L275</x:v>
      </x:c>
    </x:row>
    <x:row r="5819" ht="20" customHeight="1">
      <x:c r="A5819" s="2" t="str">
        <x:v>MT-05818</x:v>
      </x:c>
      <x:c r="B5819" s="2" t="str">
        <x:v>--md-sys-typescale-emphasized-label-medium-slnt</x:v>
      </x:c>
      <x:c r="C5819" s="2" t="str">
        <x:v>sys</x:v>
      </x:c>
      <x:c r="D5819" s="2" t="str">
        <x:v>latest/sass</x:v>
      </x:c>
      <x:c r="E5819" s="2" t="str">
        <x:v>'slnt' 0</x:v>
      </x:c>
      <x:c r="F5819" s="2" t="str">
        <x:v>tokens/versions/latest/sass/_md-sys-typescale-emphasized.scss</x:v>
      </x:c>
      <x:c r="G5819" s="2" t="n">
        <x:v>277</x:v>
      </x:c>
      <x:c r="H5819" s="2" t="str">
        <x:v>https://github.com/material-components/material-web/blob/cbd34a8921915af94d5ef65c2a69eece41d5b4f3/tokens/versions/latest/sass/_md-sys-typescale-emphasized.scss#L277</x:v>
      </x:c>
    </x:row>
    <x:row r="5820" ht="20" customHeight="1">
      <x:c r="A5820" s="2" t="str">
        <x:v>MT-05819</x:v>
      </x:c>
      <x:c r="B5820" s="2" t="str">
        <x:v>--md-sys-typescale-emphasized-label-medium-tracking</x:v>
      </x:c>
      <x:c r="C5820" s="2" t="str">
        <x:v>sys</x:v>
      </x:c>
      <x:c r="D5820" s="2" t="str">
        <x:v>latest/sass</x:v>
      </x:c>
      <x:c r="E5820" s="2" t="str">
        <x:v>0.03125rem</x:v>
      </x:c>
      <x:c r="F5820" s="2" t="str">
        <x:v>tokens/versions/latest/sass/_md-sys-typescale-emphasized.scss</x:v>
      </x:c>
      <x:c r="G5820" s="2" t="n">
        <x:v>279</x:v>
      </x:c>
      <x:c r="H5820" s="2" t="str">
        <x:v>https://github.com/material-components/material-web/blob/cbd34a8921915af94d5ef65c2a69eece41d5b4f3/tokens/versions/latest/sass/_md-sys-typescale-emphasized.scss#L279</x:v>
      </x:c>
    </x:row>
    <x:row r="5821" ht="20" customHeight="1">
      <x:c r="A5821" s="2" t="str">
        <x:v>MT-05820</x:v>
      </x:c>
      <x:c r="B5821" s="2" t="str">
        <x:v>--md-sys-typescale-emphasized-label-medium-wdth</x:v>
      </x:c>
      <x:c r="C5821" s="2" t="str">
        <x:v>sys</x:v>
      </x:c>
      <x:c r="D5821" s="2" t="str">
        <x:v>latest/sass</x:v>
      </x:c>
      <x:c r="E5821" s="2" t="str">
        <x:v>'wdth' 100</x:v>
      </x:c>
      <x:c r="F5821" s="2" t="str">
        <x:v>tokens/versions/latest/sass/_md-sys-typescale-emphasized.scss</x:v>
      </x:c>
      <x:c r="G5821" s="2" t="n">
        <x:v>281</x:v>
      </x:c>
      <x:c r="H5821" s="2" t="str">
        <x:v>https://github.com/material-components/material-web/blob/cbd34a8921915af94d5ef65c2a69eece41d5b4f3/tokens/versions/latest/sass/_md-sys-typescale-emphasized.scss#L281</x:v>
      </x:c>
    </x:row>
    <x:row r="5822" ht="20" customHeight="1">
      <x:c r="A5822" s="2" t="str">
        <x:v>MT-05821</x:v>
      </x:c>
      <x:c r="B5822" s="2" t="str">
        <x:v>--md-sys-typescale-emphasized-label-medium-weight</x:v>
      </x:c>
      <x:c r="C5822" s="2" t="str">
        <x:v>sys</x:v>
      </x:c>
      <x:c r="D5822" s="2" t="str">
        <x:v>latest/sass</x:v>
      </x:c>
      <x:c r="E5822" s="2" t="str">
        <x:v>md-ref-typeface.$weight-bold</x:v>
      </x:c>
      <x:c r="F5822" s="2" t="str">
        <x:v>tokens/versions/latest/sass/_md-sys-typescale-emphasized.scss</x:v>
      </x:c>
      <x:c r="G5822" s="2" t="n">
        <x:v>423</x:v>
      </x:c>
      <x:c r="H5822" s="2" t="str">
        <x:v>https://github.com/material-components/material-web/blob/cbd34a8921915af94d5ef65c2a69eece41d5b4f3/tokens/versions/latest/sass/_md-sys-typescale-emphasized.scss#L423</x:v>
      </x:c>
    </x:row>
    <x:row r="5823" ht="20" customHeight="1">
      <x:c r="A5823" s="2" t="str">
        <x:v>MT-05822</x:v>
      </x:c>
      <x:c r="B5823" s="2" t="str">
        <x:v>--md-sys-typescale-emphasized-label-medium-wght</x:v>
      </x:c>
      <x:c r="C5823" s="2" t="str">
        <x:v>sys</x:v>
      </x:c>
      <x:c r="D5823" s="2" t="str">
        <x:v>latest/sass</x:v>
      </x:c>
      <x:c r="E5823" s="2" t="str">
        <x:v>'wght' 600</x:v>
      </x:c>
      <x:c r="F5823" s="2" t="str">
        <x:v>tokens/versions/latest/sass/_md-sys-typescale-emphasized.scss</x:v>
      </x:c>
      <x:c r="G5823" s="2" t="n">
        <x:v>283</x:v>
      </x:c>
      <x:c r="H5823" s="2" t="str">
        <x:v>https://github.com/material-components/material-web/blob/cbd34a8921915af94d5ef65c2a69eece41d5b4f3/tokens/versions/latest/sass/_md-sys-typescale-emphasized.scss#L283</x:v>
      </x:c>
    </x:row>
    <x:row r="5824" ht="20" customHeight="1">
      <x:c r="A5824" s="2" t="str">
        <x:v>MT-05823</x:v>
      </x:c>
      <x:c r="B5824" s="2" t="str">
        <x:v>--md-sys-typescale-emphasized-label-small-crsv</x:v>
      </x:c>
      <x:c r="C5824" s="2" t="str">
        <x:v>sys</x:v>
      </x:c>
      <x:c r="D5824" s="2" t="str">
        <x:v>latest/sass</x:v>
      </x:c>
      <x:c r="E5824" s="2" t="str">
        <x:v>'CRSV' 0</x:v>
      </x:c>
      <x:c r="F5824" s="2" t="str">
        <x:v>tokens/versions/latest/sass/_md-sys-typescale-emphasized.scss</x:v>
      </x:c>
      <x:c r="G5824" s="2" t="n">
        <x:v>285</x:v>
      </x:c>
      <x:c r="H5824" s="2" t="str">
        <x:v>https://github.com/material-components/material-web/blob/cbd34a8921915af94d5ef65c2a69eece41d5b4f3/tokens/versions/latest/sass/_md-sys-typescale-emphasized.scss#L285</x:v>
      </x:c>
    </x:row>
    <x:row r="5825" ht="20" customHeight="1">
      <x:c r="A5825" s="2" t="str">
        <x:v>MT-05824</x:v>
      </x:c>
      <x:c r="B5825" s="2" t="str">
        <x:v>--md-sys-typescale-emphasized-label-small-fill</x:v>
      </x:c>
      <x:c r="C5825" s="2" t="str">
        <x:v>sys</x:v>
      </x:c>
      <x:c r="D5825" s="2" t="str">
        <x:v>latest/sass</x:v>
      </x:c>
      <x:c r="E5825" s="2" t="str">
        <x:v>'FILL' 0</x:v>
      </x:c>
      <x:c r="F5825" s="2" t="str">
        <x:v>tokens/versions/latest/sass/_md-sys-typescale-emphasized.scss</x:v>
      </x:c>
      <x:c r="G5825" s="2" t="n">
        <x:v>287</x:v>
      </x:c>
      <x:c r="H5825" s="2" t="str">
        <x:v>https://github.com/material-components/material-web/blob/cbd34a8921915af94d5ef65c2a69eece41d5b4f3/tokens/versions/latest/sass/_md-sys-typescale-emphasized.scss#L287</x:v>
      </x:c>
    </x:row>
    <x:row r="5826" ht="20" customHeight="1">
      <x:c r="A5826" s="2" t="str">
        <x:v>MT-05825</x:v>
      </x:c>
      <x:c r="B5826" s="2" t="str">
        <x:v>--md-sys-typescale-emphasized-label-small-font</x:v>
      </x:c>
      <x:c r="C5826" s="2" t="str">
        <x:v>sys</x:v>
      </x:c>
      <x:c r="D5826" s="2" t="str">
        <x:v>latest/sass</x:v>
      </x:c>
      <x:c r="E5826" s="2" t="str">
        <x:v>md-ref-typeface.$plain</x:v>
      </x:c>
      <x:c r="F5826" s="2" t="str">
        <x:v>tokens/versions/latest/sass/_md-sys-typescale-emphasized.scss</x:v>
      </x:c>
      <x:c r="G5826" s="2" t="n">
        <x:v>425</x:v>
      </x:c>
      <x:c r="H5826" s="2" t="str">
        <x:v>https://github.com/material-components/material-web/blob/cbd34a8921915af94d5ef65c2a69eece41d5b4f3/tokens/versions/latest/sass/_md-sys-typescale-emphasized.scss#L425</x:v>
      </x:c>
    </x:row>
    <x:row r="5827" ht="20" customHeight="1">
      <x:c r="A5827" s="2" t="str">
        <x:v>MT-05826</x:v>
      </x:c>
      <x:c r="B5827" s="2" t="str">
        <x:v>--md-sys-typescale-emphasized-label-small-grad</x:v>
      </x:c>
      <x:c r="C5827" s="2" t="str">
        <x:v>sys</x:v>
      </x:c>
      <x:c r="D5827" s="2" t="str">
        <x:v>latest/sass</x:v>
      </x:c>
      <x:c r="E5827" s="2" t="str">
        <x:v>'GRAD' 0</x:v>
      </x:c>
      <x:c r="F5827" s="2" t="str">
        <x:v>tokens/versions/latest/sass/_md-sys-typescale-emphasized.scss</x:v>
      </x:c>
      <x:c r="G5827" s="2" t="n">
        <x:v>289</x:v>
      </x:c>
      <x:c r="H5827" s="2" t="str">
        <x:v>https://github.com/material-components/material-web/blob/cbd34a8921915af94d5ef65c2a69eece41d5b4f3/tokens/versions/latest/sass/_md-sys-typescale-emphasized.scss#L289</x:v>
      </x:c>
    </x:row>
    <x:row r="5828" ht="20" customHeight="1">
      <x:c r="A5828" s="2" t="str">
        <x:v>MT-05827</x:v>
      </x:c>
      <x:c r="B5828" s="2" t="str">
        <x:v>--md-sys-typescale-emphasized-label-small-hexp</x:v>
      </x:c>
      <x:c r="C5828" s="2" t="str">
        <x:v>sys</x:v>
      </x:c>
      <x:c r="D5828" s="2" t="str">
        <x:v>latest/sass</x:v>
      </x:c>
      <x:c r="E5828" s="2" t="str">
        <x:v>'HEXP' 0</x:v>
      </x:c>
      <x:c r="F5828" s="2" t="str">
        <x:v>tokens/versions/latest/sass/_md-sys-typescale-emphasized.scss</x:v>
      </x:c>
      <x:c r="G5828" s="2" t="n">
        <x:v>291</x:v>
      </x:c>
      <x:c r="H5828" s="2" t="str">
        <x:v>https://github.com/material-components/material-web/blob/cbd34a8921915af94d5ef65c2a69eece41d5b4f3/tokens/versions/latest/sass/_md-sys-typescale-emphasized.scss#L291</x:v>
      </x:c>
    </x:row>
    <x:row r="5829" ht="20" customHeight="1">
      <x:c r="A5829" s="2" t="str">
        <x:v>MT-05828</x:v>
      </x:c>
      <x:c r="B5829" s="2" t="str">
        <x:v>--md-sys-typescale-emphasized-label-small-line-height</x:v>
      </x:c>
      <x:c r="C5829" s="2" t="str">
        <x:v>sys</x:v>
      </x:c>
      <x:c r="D5829" s="2" t="str">
        <x:v>latest/sass</x:v>
      </x:c>
      <x:c r="E5829" s="2" t="str">
        <x:v>1rem</x:v>
      </x:c>
      <x:c r="F5829" s="2" t="str">
        <x:v>tokens/versions/latest/sass/_md-sys-typescale-emphasized.scss</x:v>
      </x:c>
      <x:c r="G5829" s="2" t="n">
        <x:v>293</x:v>
      </x:c>
      <x:c r="H5829" s="2" t="str">
        <x:v>https://github.com/material-components/material-web/blob/cbd34a8921915af94d5ef65c2a69eece41d5b4f3/tokens/versions/latest/sass/_md-sys-typescale-emphasized.scss#L293</x:v>
      </x:c>
    </x:row>
    <x:row r="5830" ht="20" customHeight="1">
      <x:c r="A5830" s="2" t="str">
        <x:v>MT-05829</x:v>
      </x:c>
      <x:c r="B5830" s="2" t="str">
        <x:v>--md-sys-typescale-emphasized-label-small-opsz</x:v>
      </x:c>
      <x:c r="C5830" s="2" t="str">
        <x:v>sys</x:v>
      </x:c>
      <x:c r="D5830" s="2" t="str">
        <x:v>latest/sass</x:v>
      </x:c>
      <x:c r="E5830" s="2" t="str">
        <x:v>'opsz' 11</x:v>
      </x:c>
      <x:c r="F5830" s="2" t="str">
        <x:v>tokens/versions/latest/sass/_md-sys-typescale-emphasized.scss</x:v>
      </x:c>
      <x:c r="G5830" s="2" t="n">
        <x:v>295</x:v>
      </x:c>
      <x:c r="H5830" s="2" t="str">
        <x:v>https://github.com/material-components/material-web/blob/cbd34a8921915af94d5ef65c2a69eece41d5b4f3/tokens/versions/latest/sass/_md-sys-typescale-emphasized.scss#L295</x:v>
      </x:c>
    </x:row>
    <x:row r="5831" ht="20" customHeight="1">
      <x:c r="A5831" s="2" t="str">
        <x:v>MT-05830</x:v>
      </x:c>
      <x:c r="B5831" s="2" t="str">
        <x:v>--md-sys-typescale-emphasized-label-small-rond</x:v>
      </x:c>
      <x:c r="C5831" s="2" t="str">
        <x:v>sys</x:v>
      </x:c>
      <x:c r="D5831" s="2" t="str">
        <x:v>latest/sass</x:v>
      </x:c>
      <x:c r="E5831" s="2" t="str">
        <x:v>'ROND' 0</x:v>
      </x:c>
      <x:c r="F5831" s="2" t="str">
        <x:v>tokens/versions/latest/sass/_md-sys-typescale-emphasized.scss</x:v>
      </x:c>
      <x:c r="G5831" s="2" t="n">
        <x:v>297</x:v>
      </x:c>
      <x:c r="H5831" s="2" t="str">
        <x:v>https://github.com/material-components/material-web/blob/cbd34a8921915af94d5ef65c2a69eece41d5b4f3/tokens/versions/latest/sass/_md-sys-typescale-emphasized.scss#L297</x:v>
      </x:c>
    </x:row>
    <x:row r="5832" ht="20" customHeight="1">
      <x:c r="A5832" s="2" t="str">
        <x:v>MT-05831</x:v>
      </x:c>
      <x:c r="B5832" s="2" t="str">
        <x:v>--md-sys-typescale-emphasized-label-small-size</x:v>
      </x:c>
      <x:c r="C5832" s="2" t="str">
        <x:v>sys</x:v>
      </x:c>
      <x:c r="D5832" s="2" t="str">
        <x:v>latest/sass</x:v>
      </x:c>
      <x:c r="E5832" s="2" t="str">
        <x:v>0.6875rem</x:v>
      </x:c>
      <x:c r="F5832" s="2" t="str">
        <x:v>tokens/versions/latest/sass/_md-sys-typescale-emphasized.scss</x:v>
      </x:c>
      <x:c r="G5832" s="2" t="n">
        <x:v>299</x:v>
      </x:c>
      <x:c r="H5832" s="2" t="str">
        <x:v>https://github.com/material-components/material-web/blob/cbd34a8921915af94d5ef65c2a69eece41d5b4f3/tokens/versions/latest/sass/_md-sys-typescale-emphasized.scss#L299</x:v>
      </x:c>
    </x:row>
    <x:row r="5833" ht="20" customHeight="1">
      <x:c r="A5833" s="2" t="str">
        <x:v>MT-05832</x:v>
      </x:c>
      <x:c r="B5833" s="2" t="str">
        <x:v>--md-sys-typescale-emphasized-label-small-slnt</x:v>
      </x:c>
      <x:c r="C5833" s="2" t="str">
        <x:v>sys</x:v>
      </x:c>
      <x:c r="D5833" s="2" t="str">
        <x:v>latest/sass</x:v>
      </x:c>
      <x:c r="E5833" s="2" t="str">
        <x:v>'slnt' 0</x:v>
      </x:c>
      <x:c r="F5833" s="2" t="str">
        <x:v>tokens/versions/latest/sass/_md-sys-typescale-emphasized.scss</x:v>
      </x:c>
      <x:c r="G5833" s="2" t="n">
        <x:v>301</x:v>
      </x:c>
      <x:c r="H5833" s="2" t="str">
        <x:v>https://github.com/material-components/material-web/blob/cbd34a8921915af94d5ef65c2a69eece41d5b4f3/tokens/versions/latest/sass/_md-sys-typescale-emphasized.scss#L301</x:v>
      </x:c>
    </x:row>
    <x:row r="5834" ht="20" customHeight="1">
      <x:c r="A5834" s="2" t="str">
        <x:v>MT-05833</x:v>
      </x:c>
      <x:c r="B5834" s="2" t="str">
        <x:v>--md-sys-typescale-emphasized-label-small-tracking</x:v>
      </x:c>
      <x:c r="C5834" s="2" t="str">
        <x:v>sys</x:v>
      </x:c>
      <x:c r="D5834" s="2" t="str">
        <x:v>latest/sass</x:v>
      </x:c>
      <x:c r="E5834" s="2" t="str">
        <x:v>0.03125rem</x:v>
      </x:c>
      <x:c r="F5834" s="2" t="str">
        <x:v>tokens/versions/latest/sass/_md-sys-typescale-emphasized.scss</x:v>
      </x:c>
      <x:c r="G5834" s="2" t="n">
        <x:v>303</x:v>
      </x:c>
      <x:c r="H5834" s="2" t="str">
        <x:v>https://github.com/material-components/material-web/blob/cbd34a8921915af94d5ef65c2a69eece41d5b4f3/tokens/versions/latest/sass/_md-sys-typescale-emphasized.scss#L303</x:v>
      </x:c>
    </x:row>
    <x:row r="5835" ht="20" customHeight="1">
      <x:c r="A5835" s="2" t="str">
        <x:v>MT-05834</x:v>
      </x:c>
      <x:c r="B5835" s="2" t="str">
        <x:v>--md-sys-typescale-emphasized-label-small-wdth</x:v>
      </x:c>
      <x:c r="C5835" s="2" t="str">
        <x:v>sys</x:v>
      </x:c>
      <x:c r="D5835" s="2" t="str">
        <x:v>latest/sass</x:v>
      </x:c>
      <x:c r="E5835" s="2" t="str">
        <x:v>'wdth' 100</x:v>
      </x:c>
      <x:c r="F5835" s="2" t="str">
        <x:v>tokens/versions/latest/sass/_md-sys-typescale-emphasized.scss</x:v>
      </x:c>
      <x:c r="G5835" s="2" t="n">
        <x:v>305</x:v>
      </x:c>
      <x:c r="H5835" s="2" t="str">
        <x:v>https://github.com/material-components/material-web/blob/cbd34a8921915af94d5ef65c2a69eece41d5b4f3/tokens/versions/latest/sass/_md-sys-typescale-emphasized.scss#L305</x:v>
      </x:c>
    </x:row>
    <x:row r="5836" ht="20" customHeight="1">
      <x:c r="A5836" s="2" t="str">
        <x:v>MT-05835</x:v>
      </x:c>
      <x:c r="B5836" s="2" t="str">
        <x:v>--md-sys-typescale-emphasized-label-small-weight</x:v>
      </x:c>
      <x:c r="C5836" s="2" t="str">
        <x:v>sys</x:v>
      </x:c>
      <x:c r="D5836" s="2" t="str">
        <x:v>latest/sass</x:v>
      </x:c>
      <x:c r="E5836" s="2" t="str">
        <x:v>md-ref-typeface.$weight-bold</x:v>
      </x:c>
      <x:c r="F5836" s="2" t="str">
        <x:v>tokens/versions/latest/sass/_md-sys-typescale-emphasized.scss</x:v>
      </x:c>
      <x:c r="G5836" s="2" t="n">
        <x:v>427</x:v>
      </x:c>
      <x:c r="H5836" s="2" t="str">
        <x:v>https://github.com/material-components/material-web/blob/cbd34a8921915af94d5ef65c2a69eece41d5b4f3/tokens/versions/latest/sass/_md-sys-typescale-emphasized.scss#L427</x:v>
      </x:c>
    </x:row>
    <x:row r="5837" ht="20" customHeight="1">
      <x:c r="A5837" s="2" t="str">
        <x:v>MT-05836</x:v>
      </x:c>
      <x:c r="B5837" s="2" t="str">
        <x:v>--md-sys-typescale-emphasized-label-small-wght</x:v>
      </x:c>
      <x:c r="C5837" s="2" t="str">
        <x:v>sys</x:v>
      </x:c>
      <x:c r="D5837" s="2" t="str">
        <x:v>latest/sass</x:v>
      </x:c>
      <x:c r="E5837" s="2" t="str">
        <x:v>'wght' 600</x:v>
      </x:c>
      <x:c r="F5837" s="2" t="str">
        <x:v>tokens/versions/latest/sass/_md-sys-typescale-emphasized.scss</x:v>
      </x:c>
      <x:c r="G5837" s="2" t="n">
        <x:v>307</x:v>
      </x:c>
      <x:c r="H5837" s="2" t="str">
        <x:v>https://github.com/material-components/material-web/blob/cbd34a8921915af94d5ef65c2a69eece41d5b4f3/tokens/versions/latest/sass/_md-sys-typescale-emphasized.scss#L307</x:v>
      </x:c>
    </x:row>
    <x:row r="5838" ht="20" customHeight="1">
      <x:c r="A5838" s="2" t="str">
        <x:v>MT-05837</x:v>
      </x:c>
      <x:c r="B5838" s="2" t="str">
        <x:v>--md-sys-typescale-emphasized-title-large-crsv</x:v>
      </x:c>
      <x:c r="C5838" s="2" t="str">
        <x:v>sys</x:v>
      </x:c>
      <x:c r="D5838" s="2" t="str">
        <x:v>latest/sass</x:v>
      </x:c>
      <x:c r="E5838" s="2" t="str">
        <x:v>'CRSV' 0</x:v>
      </x:c>
      <x:c r="F5838" s="2" t="str">
        <x:v>tokens/versions/latest/sass/_md-sys-typescale-emphasized.scss</x:v>
      </x:c>
      <x:c r="G5838" s="2" t="n">
        <x:v>309</x:v>
      </x:c>
      <x:c r="H5838" s="2" t="str">
        <x:v>https://github.com/material-components/material-web/blob/cbd34a8921915af94d5ef65c2a69eece41d5b4f3/tokens/versions/latest/sass/_md-sys-typescale-emphasized.scss#L309</x:v>
      </x:c>
    </x:row>
    <x:row r="5839" ht="20" customHeight="1">
      <x:c r="A5839" s="2" t="str">
        <x:v>MT-05838</x:v>
      </x:c>
      <x:c r="B5839" s="2" t="str">
        <x:v>--md-sys-typescale-emphasized-title-large-fill</x:v>
      </x:c>
      <x:c r="C5839" s="2" t="str">
        <x:v>sys</x:v>
      </x:c>
      <x:c r="D5839" s="2" t="str">
        <x:v>latest/sass</x:v>
      </x:c>
      <x:c r="E5839" s="2" t="str">
        <x:v>'FILL' 0</x:v>
      </x:c>
      <x:c r="F5839" s="2" t="str">
        <x:v>tokens/versions/latest/sass/_md-sys-typescale-emphasized.scss</x:v>
      </x:c>
      <x:c r="G5839" s="2" t="n">
        <x:v>311</x:v>
      </x:c>
      <x:c r="H5839" s="2" t="str">
        <x:v>https://github.com/material-components/material-web/blob/cbd34a8921915af94d5ef65c2a69eece41d5b4f3/tokens/versions/latest/sass/_md-sys-typescale-emphasized.scss#L311</x:v>
      </x:c>
    </x:row>
    <x:row r="5840" ht="20" customHeight="1">
      <x:c r="A5840" s="2" t="str">
        <x:v>MT-05839</x:v>
      </x:c>
      <x:c r="B5840" s="2" t="str">
        <x:v>--md-sys-typescale-emphasized-title-large-font</x:v>
      </x:c>
      <x:c r="C5840" s="2" t="str">
        <x:v>sys</x:v>
      </x:c>
      <x:c r="D5840" s="2" t="str">
        <x:v>latest/sass</x:v>
      </x:c>
      <x:c r="E5840" s="2" t="str">
        <x:v>md-ref-typeface.$brand</x:v>
      </x:c>
      <x:c r="F5840" s="2" t="str">
        <x:v>tokens/versions/latest/sass/_md-sys-typescale-emphasized.scss</x:v>
      </x:c>
      <x:c r="G5840" s="2" t="n">
        <x:v>429</x:v>
      </x:c>
      <x:c r="H5840" s="2" t="str">
        <x:v>https://github.com/material-components/material-web/blob/cbd34a8921915af94d5ef65c2a69eece41d5b4f3/tokens/versions/latest/sass/_md-sys-typescale-emphasized.scss#L429</x:v>
      </x:c>
    </x:row>
    <x:row r="5841" ht="20" customHeight="1">
      <x:c r="A5841" s="2" t="str">
        <x:v>MT-05840</x:v>
      </x:c>
      <x:c r="B5841" s="2" t="str">
        <x:v>--md-sys-typescale-emphasized-title-large-grad</x:v>
      </x:c>
      <x:c r="C5841" s="2" t="str">
        <x:v>sys</x:v>
      </x:c>
      <x:c r="D5841" s="2" t="str">
        <x:v>latest/sass</x:v>
      </x:c>
      <x:c r="E5841" s="2" t="str">
        <x:v>'GRAD' 0</x:v>
      </x:c>
      <x:c r="F5841" s="2" t="str">
        <x:v>tokens/versions/latest/sass/_md-sys-typescale-emphasized.scss</x:v>
      </x:c>
      <x:c r="G5841" s="2" t="n">
        <x:v>313</x:v>
      </x:c>
      <x:c r="H5841" s="2" t="str">
        <x:v>https://github.com/material-components/material-web/blob/cbd34a8921915af94d5ef65c2a69eece41d5b4f3/tokens/versions/latest/sass/_md-sys-typescale-emphasized.scss#L313</x:v>
      </x:c>
    </x:row>
    <x:row r="5842" ht="20" customHeight="1">
      <x:c r="A5842" s="2" t="str">
        <x:v>MT-05841</x:v>
      </x:c>
      <x:c r="B5842" s="2" t="str">
        <x:v>--md-sys-typescale-emphasized-title-large-hexp</x:v>
      </x:c>
      <x:c r="C5842" s="2" t="str">
        <x:v>sys</x:v>
      </x:c>
      <x:c r="D5842" s="2" t="str">
        <x:v>latest/sass</x:v>
      </x:c>
      <x:c r="E5842" s="2" t="str">
        <x:v>'HEXP' 0</x:v>
      </x:c>
      <x:c r="F5842" s="2" t="str">
        <x:v>tokens/versions/latest/sass/_md-sys-typescale-emphasized.scss</x:v>
      </x:c>
      <x:c r="G5842" s="2" t="n">
        <x:v>315</x:v>
      </x:c>
      <x:c r="H5842" s="2" t="str">
        <x:v>https://github.com/material-components/material-web/blob/cbd34a8921915af94d5ef65c2a69eece41d5b4f3/tokens/versions/latest/sass/_md-sys-typescale-emphasized.scss#L315</x:v>
      </x:c>
    </x:row>
    <x:row r="5843" ht="20" customHeight="1">
      <x:c r="A5843" s="2" t="str">
        <x:v>MT-05842</x:v>
      </x:c>
      <x:c r="B5843" s="2" t="str">
        <x:v>--md-sys-typescale-emphasized-title-large-line-height</x:v>
      </x:c>
      <x:c r="C5843" s="2" t="str">
        <x:v>sys</x:v>
      </x:c>
      <x:c r="D5843" s="2" t="str">
        <x:v>latest/sass</x:v>
      </x:c>
      <x:c r="E5843" s="2" t="str">
        <x:v>1.75rem</x:v>
      </x:c>
      <x:c r="F5843" s="2" t="str">
        <x:v>tokens/versions/latest/sass/_md-sys-typescale-emphasized.scss</x:v>
      </x:c>
      <x:c r="G5843" s="2" t="n">
        <x:v>317</x:v>
      </x:c>
      <x:c r="H5843" s="2" t="str">
        <x:v>https://github.com/material-components/material-web/blob/cbd34a8921915af94d5ef65c2a69eece41d5b4f3/tokens/versions/latest/sass/_md-sys-typescale-emphasized.scss#L317</x:v>
      </x:c>
    </x:row>
    <x:row r="5844" ht="20" customHeight="1">
      <x:c r="A5844" s="2" t="str">
        <x:v>MT-05843</x:v>
      </x:c>
      <x:c r="B5844" s="2" t="str">
        <x:v>--md-sys-typescale-emphasized-title-large-opsz</x:v>
      </x:c>
      <x:c r="C5844" s="2" t="str">
        <x:v>sys</x:v>
      </x:c>
      <x:c r="D5844" s="2" t="str">
        <x:v>latest/sass</x:v>
      </x:c>
      <x:c r="E5844" s="2" t="str">
        <x:v>'opsz' 22</x:v>
      </x:c>
      <x:c r="F5844" s="2" t="str">
        <x:v>tokens/versions/latest/sass/_md-sys-typescale-emphasized.scss</x:v>
      </x:c>
      <x:c r="G5844" s="2" t="n">
        <x:v>319</x:v>
      </x:c>
      <x:c r="H5844" s="2" t="str">
        <x:v>https://github.com/material-components/material-web/blob/cbd34a8921915af94d5ef65c2a69eece41d5b4f3/tokens/versions/latest/sass/_md-sys-typescale-emphasized.scss#L319</x:v>
      </x:c>
    </x:row>
    <x:row r="5845" ht="20" customHeight="1">
      <x:c r="A5845" s="2" t="str">
        <x:v>MT-05844</x:v>
      </x:c>
      <x:c r="B5845" s="2" t="str">
        <x:v>--md-sys-typescale-emphasized-title-large-rond</x:v>
      </x:c>
      <x:c r="C5845" s="2" t="str">
        <x:v>sys</x:v>
      </x:c>
      <x:c r="D5845" s="2" t="str">
        <x:v>latest/sass</x:v>
      </x:c>
      <x:c r="E5845" s="2" t="str">
        <x:v>'ROND' 0</x:v>
      </x:c>
      <x:c r="F5845" s="2" t="str">
        <x:v>tokens/versions/latest/sass/_md-sys-typescale-emphasized.scss</x:v>
      </x:c>
      <x:c r="G5845" s="2" t="n">
        <x:v>321</x:v>
      </x:c>
      <x:c r="H5845" s="2" t="str">
        <x:v>https://github.com/material-components/material-web/blob/cbd34a8921915af94d5ef65c2a69eece41d5b4f3/tokens/versions/latest/sass/_md-sys-typescale-emphasized.scss#L321</x:v>
      </x:c>
    </x:row>
    <x:row r="5846" ht="20" customHeight="1">
      <x:c r="A5846" s="2" t="str">
        <x:v>MT-05845</x:v>
      </x:c>
      <x:c r="B5846" s="2" t="str">
        <x:v>--md-sys-typescale-emphasized-title-large-size</x:v>
      </x:c>
      <x:c r="C5846" s="2" t="str">
        <x:v>sys</x:v>
      </x:c>
      <x:c r="D5846" s="2" t="str">
        <x:v>latest/sass</x:v>
      </x:c>
      <x:c r="E5846" s="2" t="str">
        <x:v>1.375rem</x:v>
      </x:c>
      <x:c r="F5846" s="2" t="str">
        <x:v>tokens/versions/latest/sass/_md-sys-typescale-emphasized.scss</x:v>
      </x:c>
      <x:c r="G5846" s="2" t="n">
        <x:v>323</x:v>
      </x:c>
      <x:c r="H5846" s="2" t="str">
        <x:v>https://github.com/material-components/material-web/blob/cbd34a8921915af94d5ef65c2a69eece41d5b4f3/tokens/versions/latest/sass/_md-sys-typescale-emphasized.scss#L323</x:v>
      </x:c>
    </x:row>
    <x:row r="5847" ht="20" customHeight="1">
      <x:c r="A5847" s="2" t="str">
        <x:v>MT-05846</x:v>
      </x:c>
      <x:c r="B5847" s="2" t="str">
        <x:v>--md-sys-typescale-emphasized-title-large-slnt</x:v>
      </x:c>
      <x:c r="C5847" s="2" t="str">
        <x:v>sys</x:v>
      </x:c>
      <x:c r="D5847" s="2" t="str">
        <x:v>latest/sass</x:v>
      </x:c>
      <x:c r="E5847" s="2" t="str">
        <x:v>'slnt' 0</x:v>
      </x:c>
      <x:c r="F5847" s="2" t="str">
        <x:v>tokens/versions/latest/sass/_md-sys-typescale-emphasized.scss</x:v>
      </x:c>
      <x:c r="G5847" s="2" t="n">
        <x:v>325</x:v>
      </x:c>
      <x:c r="H5847" s="2" t="str">
        <x:v>https://github.com/material-components/material-web/blob/cbd34a8921915af94d5ef65c2a69eece41d5b4f3/tokens/versions/latest/sass/_md-sys-typescale-emphasized.scss#L325</x:v>
      </x:c>
    </x:row>
    <x:row r="5848" ht="20" customHeight="1">
      <x:c r="A5848" s="2" t="str">
        <x:v>MT-05847</x:v>
      </x:c>
      <x:c r="B5848" s="2" t="str">
        <x:v>--md-sys-typescale-emphasized-title-large-tracking</x:v>
      </x:c>
      <x:c r="C5848" s="2" t="str">
        <x:v>sys</x:v>
      </x:c>
      <x:c r="D5848" s="2" t="str">
        <x:v>latest/sass</x:v>
      </x:c>
      <x:c r="E5848" s="2" t="str">
        <x:v>0rem</x:v>
      </x:c>
      <x:c r="F5848" s="2" t="str">
        <x:v>tokens/versions/latest/sass/_md-sys-typescale-emphasized.scss</x:v>
      </x:c>
      <x:c r="G5848" s="2" t="n">
        <x:v>327</x:v>
      </x:c>
      <x:c r="H5848" s="2" t="str">
        <x:v>https://github.com/material-components/material-web/blob/cbd34a8921915af94d5ef65c2a69eece41d5b4f3/tokens/versions/latest/sass/_md-sys-typescale-emphasized.scss#L327</x:v>
      </x:c>
    </x:row>
    <x:row r="5849" ht="20" customHeight="1">
      <x:c r="A5849" s="2" t="str">
        <x:v>MT-05848</x:v>
      </x:c>
      <x:c r="B5849" s="2" t="str">
        <x:v>--md-sys-typescale-emphasized-title-large-wdth</x:v>
      </x:c>
      <x:c r="C5849" s="2" t="str">
        <x:v>sys</x:v>
      </x:c>
      <x:c r="D5849" s="2" t="str">
        <x:v>latest/sass</x:v>
      </x:c>
      <x:c r="E5849" s="2" t="str">
        <x:v>'wdth' 100</x:v>
      </x:c>
      <x:c r="F5849" s="2" t="str">
        <x:v>tokens/versions/latest/sass/_md-sys-typescale-emphasized.scss</x:v>
      </x:c>
      <x:c r="G5849" s="2" t="n">
        <x:v>329</x:v>
      </x:c>
      <x:c r="H5849" s="2" t="str">
        <x:v>https://github.com/material-components/material-web/blob/cbd34a8921915af94d5ef65c2a69eece41d5b4f3/tokens/versions/latest/sass/_md-sys-typescale-emphasized.scss#L329</x:v>
      </x:c>
    </x:row>
    <x:row r="5850" ht="20" customHeight="1">
      <x:c r="A5850" s="2" t="str">
        <x:v>MT-05849</x:v>
      </x:c>
      <x:c r="B5850" s="2" t="str">
        <x:v>--md-sys-typescale-emphasized-title-large-weight</x:v>
      </x:c>
      <x:c r="C5850" s="2" t="str">
        <x:v>sys</x:v>
      </x:c>
      <x:c r="D5850" s="2" t="str">
        <x:v>latest/sass</x:v>
      </x:c>
      <x:c r="E5850" s="2" t="str">
        <x:v>md-ref-typeface.$weight-medium</x:v>
      </x:c>
      <x:c r="F5850" s="2" t="str">
        <x:v>tokens/versions/latest/sass/_md-sys-typescale-emphasized.scss</x:v>
      </x:c>
      <x:c r="G5850" s="2" t="n">
        <x:v>431</x:v>
      </x:c>
      <x:c r="H5850" s="2" t="str">
        <x:v>https://github.com/material-components/material-web/blob/cbd34a8921915af94d5ef65c2a69eece41d5b4f3/tokens/versions/latest/sass/_md-sys-typescale-emphasized.scss#L431</x:v>
      </x:c>
    </x:row>
    <x:row r="5851" ht="20" customHeight="1">
      <x:c r="A5851" s="2" t="str">
        <x:v>MT-05850</x:v>
      </x:c>
      <x:c r="B5851" s="2" t="str">
        <x:v>--md-sys-typescale-emphasized-title-large-wght</x:v>
      </x:c>
      <x:c r="C5851" s="2" t="str">
        <x:v>sys</x:v>
      </x:c>
      <x:c r="D5851" s="2" t="str">
        <x:v>latest/sass</x:v>
      </x:c>
      <x:c r="E5851" s="2" t="str">
        <x:v>'wght' 500</x:v>
      </x:c>
      <x:c r="F5851" s="2" t="str">
        <x:v>tokens/versions/latest/sass/_md-sys-typescale-emphasized.scss</x:v>
      </x:c>
      <x:c r="G5851" s="2" t="n">
        <x:v>331</x:v>
      </x:c>
      <x:c r="H5851" s="2" t="str">
        <x:v>https://github.com/material-components/material-web/blob/cbd34a8921915af94d5ef65c2a69eece41d5b4f3/tokens/versions/latest/sass/_md-sys-typescale-emphasized.scss#L331</x:v>
      </x:c>
    </x:row>
    <x:row r="5852" ht="20" customHeight="1">
      <x:c r="A5852" s="2" t="str">
        <x:v>MT-05851</x:v>
      </x:c>
      <x:c r="B5852" s="2" t="str">
        <x:v>--md-sys-typescale-emphasized-title-medium-crsv</x:v>
      </x:c>
      <x:c r="C5852" s="2" t="str">
        <x:v>sys</x:v>
      </x:c>
      <x:c r="D5852" s="2" t="str">
        <x:v>latest/sass</x:v>
      </x:c>
      <x:c r="E5852" s="2" t="str">
        <x:v>'CRSV' 0</x:v>
      </x:c>
      <x:c r="F5852" s="2" t="str">
        <x:v>tokens/versions/latest/sass/_md-sys-typescale-emphasized.scss</x:v>
      </x:c>
      <x:c r="G5852" s="2" t="n">
        <x:v>333</x:v>
      </x:c>
      <x:c r="H5852" s="2" t="str">
        <x:v>https://github.com/material-components/material-web/blob/cbd34a8921915af94d5ef65c2a69eece41d5b4f3/tokens/versions/latest/sass/_md-sys-typescale-emphasized.scss#L333</x:v>
      </x:c>
    </x:row>
    <x:row r="5853" ht="20" customHeight="1">
      <x:c r="A5853" s="2" t="str">
        <x:v>MT-05852</x:v>
      </x:c>
      <x:c r="B5853" s="2" t="str">
        <x:v>--md-sys-typescale-emphasized-title-medium-fill</x:v>
      </x:c>
      <x:c r="C5853" s="2" t="str">
        <x:v>sys</x:v>
      </x:c>
      <x:c r="D5853" s="2" t="str">
        <x:v>latest/sass</x:v>
      </x:c>
      <x:c r="E5853" s="2" t="str">
        <x:v>'FILL' 0</x:v>
      </x:c>
      <x:c r="F5853" s="2" t="str">
        <x:v>tokens/versions/latest/sass/_md-sys-typescale-emphasized.scss</x:v>
      </x:c>
      <x:c r="G5853" s="2" t="n">
        <x:v>335</x:v>
      </x:c>
      <x:c r="H5853" s="2" t="str">
        <x:v>https://github.com/material-components/material-web/blob/cbd34a8921915af94d5ef65c2a69eece41d5b4f3/tokens/versions/latest/sass/_md-sys-typescale-emphasized.scss#L335</x:v>
      </x:c>
    </x:row>
    <x:row r="5854" ht="20" customHeight="1">
      <x:c r="A5854" s="2" t="str">
        <x:v>MT-05853</x:v>
      </x:c>
      <x:c r="B5854" s="2" t="str">
        <x:v>--md-sys-typescale-emphasized-title-medium-font</x:v>
      </x:c>
      <x:c r="C5854" s="2" t="str">
        <x:v>sys</x:v>
      </x:c>
      <x:c r="D5854" s="2" t="str">
        <x:v>latest/sass</x:v>
      </x:c>
      <x:c r="E5854" s="2" t="str">
        <x:v>md-ref-typeface.$plain</x:v>
      </x:c>
      <x:c r="F5854" s="2" t="str">
        <x:v>tokens/versions/latest/sass/_md-sys-typescale-emphasized.scss</x:v>
      </x:c>
      <x:c r="G5854" s="2" t="n">
        <x:v>433</x:v>
      </x:c>
      <x:c r="H5854" s="2" t="str">
        <x:v>https://github.com/material-components/material-web/blob/cbd34a8921915af94d5ef65c2a69eece41d5b4f3/tokens/versions/latest/sass/_md-sys-typescale-emphasized.scss#L433</x:v>
      </x:c>
    </x:row>
    <x:row r="5855" ht="20" customHeight="1">
      <x:c r="A5855" s="2" t="str">
        <x:v>MT-05854</x:v>
      </x:c>
      <x:c r="B5855" s="2" t="str">
        <x:v>--md-sys-typescale-emphasized-title-medium-grad</x:v>
      </x:c>
      <x:c r="C5855" s="2" t="str">
        <x:v>sys</x:v>
      </x:c>
      <x:c r="D5855" s="2" t="str">
        <x:v>latest/sass</x:v>
      </x:c>
      <x:c r="E5855" s="2" t="str">
        <x:v>'GRAD' 0</x:v>
      </x:c>
      <x:c r="F5855" s="2" t="str">
        <x:v>tokens/versions/latest/sass/_md-sys-typescale-emphasized.scss</x:v>
      </x:c>
      <x:c r="G5855" s="2" t="n">
        <x:v>337</x:v>
      </x:c>
      <x:c r="H5855" s="2" t="str">
        <x:v>https://github.com/material-components/material-web/blob/cbd34a8921915af94d5ef65c2a69eece41d5b4f3/tokens/versions/latest/sass/_md-sys-typescale-emphasized.scss#L337</x:v>
      </x:c>
    </x:row>
    <x:row r="5856" ht="20" customHeight="1">
      <x:c r="A5856" s="2" t="str">
        <x:v>MT-05855</x:v>
      </x:c>
      <x:c r="B5856" s="2" t="str">
        <x:v>--md-sys-typescale-emphasized-title-medium-hexp</x:v>
      </x:c>
      <x:c r="C5856" s="2" t="str">
        <x:v>sys</x:v>
      </x:c>
      <x:c r="D5856" s="2" t="str">
        <x:v>latest/sass</x:v>
      </x:c>
      <x:c r="E5856" s="2" t="str">
        <x:v>'HEXP' 0</x:v>
      </x:c>
      <x:c r="F5856" s="2" t="str">
        <x:v>tokens/versions/latest/sass/_md-sys-typescale-emphasized.scss</x:v>
      </x:c>
      <x:c r="G5856" s="2" t="n">
        <x:v>339</x:v>
      </x:c>
      <x:c r="H5856" s="2" t="str">
        <x:v>https://github.com/material-components/material-web/blob/cbd34a8921915af94d5ef65c2a69eece41d5b4f3/tokens/versions/latest/sass/_md-sys-typescale-emphasized.scss#L339</x:v>
      </x:c>
    </x:row>
    <x:row r="5857" ht="20" customHeight="1">
      <x:c r="A5857" s="2" t="str">
        <x:v>MT-05856</x:v>
      </x:c>
      <x:c r="B5857" s="2" t="str">
        <x:v>--md-sys-typescale-emphasized-title-medium-line-height</x:v>
      </x:c>
      <x:c r="C5857" s="2" t="str">
        <x:v>sys</x:v>
      </x:c>
      <x:c r="D5857" s="2" t="str">
        <x:v>latest/sass</x:v>
      </x:c>
      <x:c r="E5857" s="2" t="str">
        <x:v>1.5rem</x:v>
      </x:c>
      <x:c r="F5857" s="2" t="str">
        <x:v>tokens/versions/latest/sass/_md-sys-typescale-emphasized.scss</x:v>
      </x:c>
      <x:c r="G5857" s="2" t="n">
        <x:v>341</x:v>
      </x:c>
      <x:c r="H5857" s="2" t="str">
        <x:v>https://github.com/material-components/material-web/blob/cbd34a8921915af94d5ef65c2a69eece41d5b4f3/tokens/versions/latest/sass/_md-sys-typescale-emphasized.scss#L341</x:v>
      </x:c>
    </x:row>
    <x:row r="5858" ht="20" customHeight="1">
      <x:c r="A5858" s="2" t="str">
        <x:v>MT-05857</x:v>
      </x:c>
      <x:c r="B5858" s="2" t="str">
        <x:v>--md-sys-typescale-emphasized-title-medium-opsz</x:v>
      </x:c>
      <x:c r="C5858" s="2" t="str">
        <x:v>sys</x:v>
      </x:c>
      <x:c r="D5858" s="2" t="str">
        <x:v>latest/sass</x:v>
      </x:c>
      <x:c r="E5858" s="2" t="str">
        <x:v>'opsz' 16</x:v>
      </x:c>
      <x:c r="F5858" s="2" t="str">
        <x:v>tokens/versions/latest/sass/_md-sys-typescale-emphasized.scss</x:v>
      </x:c>
      <x:c r="G5858" s="2" t="n">
        <x:v>343</x:v>
      </x:c>
      <x:c r="H5858" s="2" t="str">
        <x:v>https://github.com/material-components/material-web/blob/cbd34a8921915af94d5ef65c2a69eece41d5b4f3/tokens/versions/latest/sass/_md-sys-typescale-emphasized.scss#L343</x:v>
      </x:c>
    </x:row>
    <x:row r="5859" ht="20" customHeight="1">
      <x:c r="A5859" s="2" t="str">
        <x:v>MT-05858</x:v>
      </x:c>
      <x:c r="B5859" s="2" t="str">
        <x:v>--md-sys-typescale-emphasized-title-medium-rond</x:v>
      </x:c>
      <x:c r="C5859" s="2" t="str">
        <x:v>sys</x:v>
      </x:c>
      <x:c r="D5859" s="2" t="str">
        <x:v>latest/sass</x:v>
      </x:c>
      <x:c r="E5859" s="2" t="str">
        <x:v>'ROND' 0</x:v>
      </x:c>
      <x:c r="F5859" s="2" t="str">
        <x:v>tokens/versions/latest/sass/_md-sys-typescale-emphasized.scss</x:v>
      </x:c>
      <x:c r="G5859" s="2" t="n">
        <x:v>345</x:v>
      </x:c>
      <x:c r="H5859" s="2" t="str">
        <x:v>https://github.com/material-components/material-web/blob/cbd34a8921915af94d5ef65c2a69eece41d5b4f3/tokens/versions/latest/sass/_md-sys-typescale-emphasized.scss#L345</x:v>
      </x:c>
    </x:row>
    <x:row r="5860" ht="20" customHeight="1">
      <x:c r="A5860" s="2" t="str">
        <x:v>MT-05859</x:v>
      </x:c>
      <x:c r="B5860" s="2" t="str">
        <x:v>--md-sys-typescale-emphasized-title-medium-size</x:v>
      </x:c>
      <x:c r="C5860" s="2" t="str">
        <x:v>sys</x:v>
      </x:c>
      <x:c r="D5860" s="2" t="str">
        <x:v>latest/sass</x:v>
      </x:c>
      <x:c r="E5860" s="2" t="str">
        <x:v>1rem</x:v>
      </x:c>
      <x:c r="F5860" s="2" t="str">
        <x:v>tokens/versions/latest/sass/_md-sys-typescale-emphasized.scss</x:v>
      </x:c>
      <x:c r="G5860" s="2" t="n">
        <x:v>347</x:v>
      </x:c>
      <x:c r="H5860" s="2" t="str">
        <x:v>https://github.com/material-components/material-web/blob/cbd34a8921915af94d5ef65c2a69eece41d5b4f3/tokens/versions/latest/sass/_md-sys-typescale-emphasized.scss#L347</x:v>
      </x:c>
    </x:row>
    <x:row r="5861" ht="20" customHeight="1">
      <x:c r="A5861" s="2" t="str">
        <x:v>MT-05860</x:v>
      </x:c>
      <x:c r="B5861" s="2" t="str">
        <x:v>--md-sys-typescale-emphasized-title-medium-slnt</x:v>
      </x:c>
      <x:c r="C5861" s="2" t="str">
        <x:v>sys</x:v>
      </x:c>
      <x:c r="D5861" s="2" t="str">
        <x:v>latest/sass</x:v>
      </x:c>
      <x:c r="E5861" s="2" t="str">
        <x:v>'slnt' 0</x:v>
      </x:c>
      <x:c r="F5861" s="2" t="str">
        <x:v>tokens/versions/latest/sass/_md-sys-typescale-emphasized.scss</x:v>
      </x:c>
      <x:c r="G5861" s="2" t="n">
        <x:v>349</x:v>
      </x:c>
      <x:c r="H5861" s="2" t="str">
        <x:v>https://github.com/material-components/material-web/blob/cbd34a8921915af94d5ef65c2a69eece41d5b4f3/tokens/versions/latest/sass/_md-sys-typescale-emphasized.scss#L349</x:v>
      </x:c>
    </x:row>
    <x:row r="5862" ht="20" customHeight="1">
      <x:c r="A5862" s="2" t="str">
        <x:v>MT-05861</x:v>
      </x:c>
      <x:c r="B5862" s="2" t="str">
        <x:v>--md-sys-typescale-emphasized-title-medium-tracking</x:v>
      </x:c>
      <x:c r="C5862" s="2" t="str">
        <x:v>sys</x:v>
      </x:c>
      <x:c r="D5862" s="2" t="str">
        <x:v>latest/sass</x:v>
      </x:c>
      <x:c r="E5862" s="2" t="str">
        <x:v>0.009375rem</x:v>
      </x:c>
      <x:c r="F5862" s="2" t="str">
        <x:v>tokens/versions/latest/sass/_md-sys-typescale-emphasized.scss</x:v>
      </x:c>
      <x:c r="G5862" s="2" t="n">
        <x:v>351</x:v>
      </x:c>
      <x:c r="H5862" s="2" t="str">
        <x:v>https://github.com/material-components/material-web/blob/cbd34a8921915af94d5ef65c2a69eece41d5b4f3/tokens/versions/latest/sass/_md-sys-typescale-emphasized.scss#L351</x:v>
      </x:c>
    </x:row>
    <x:row r="5863" ht="20" customHeight="1">
      <x:c r="A5863" s="2" t="str">
        <x:v>MT-05862</x:v>
      </x:c>
      <x:c r="B5863" s="2" t="str">
        <x:v>--md-sys-typescale-emphasized-title-medium-wdth</x:v>
      </x:c>
      <x:c r="C5863" s="2" t="str">
        <x:v>sys</x:v>
      </x:c>
      <x:c r="D5863" s="2" t="str">
        <x:v>latest/sass</x:v>
      </x:c>
      <x:c r="E5863" s="2" t="str">
        <x:v>'wdth' 100</x:v>
      </x:c>
      <x:c r="F5863" s="2" t="str">
        <x:v>tokens/versions/latest/sass/_md-sys-typescale-emphasized.scss</x:v>
      </x:c>
      <x:c r="G5863" s="2" t="n">
        <x:v>353</x:v>
      </x:c>
      <x:c r="H5863" s="2" t="str">
        <x:v>https://github.com/material-components/material-web/blob/cbd34a8921915af94d5ef65c2a69eece41d5b4f3/tokens/versions/latest/sass/_md-sys-typescale-emphasized.scss#L353</x:v>
      </x:c>
    </x:row>
    <x:row r="5864" ht="20" customHeight="1">
      <x:c r="A5864" s="2" t="str">
        <x:v>MT-05863</x:v>
      </x:c>
      <x:c r="B5864" s="2" t="str">
        <x:v>--md-sys-typescale-emphasized-title-medium-weight</x:v>
      </x:c>
      <x:c r="C5864" s="2" t="str">
        <x:v>sys</x:v>
      </x:c>
      <x:c r="D5864" s="2" t="str">
        <x:v>latest/sass</x:v>
      </x:c>
      <x:c r="E5864" s="2" t="str">
        <x:v>md-ref-typeface.$weight-bold</x:v>
      </x:c>
      <x:c r="F5864" s="2" t="str">
        <x:v>tokens/versions/latest/sass/_md-sys-typescale-emphasized.scss</x:v>
      </x:c>
      <x:c r="G5864" s="2" t="n">
        <x:v>435</x:v>
      </x:c>
      <x:c r="H5864" s="2" t="str">
        <x:v>https://github.com/material-components/material-web/blob/cbd34a8921915af94d5ef65c2a69eece41d5b4f3/tokens/versions/latest/sass/_md-sys-typescale-emphasized.scss#L435</x:v>
      </x:c>
    </x:row>
    <x:row r="5865" ht="20" customHeight="1">
      <x:c r="A5865" s="2" t="str">
        <x:v>MT-05864</x:v>
      </x:c>
      <x:c r="B5865" s="2" t="str">
        <x:v>--md-sys-typescale-emphasized-title-medium-wght</x:v>
      </x:c>
      <x:c r="C5865" s="2" t="str">
        <x:v>sys</x:v>
      </x:c>
      <x:c r="D5865" s="2" t="str">
        <x:v>latest/sass</x:v>
      </x:c>
      <x:c r="E5865" s="2" t="str">
        <x:v>'wght' 600</x:v>
      </x:c>
      <x:c r="F5865" s="2" t="str">
        <x:v>tokens/versions/latest/sass/_md-sys-typescale-emphasized.scss</x:v>
      </x:c>
      <x:c r="G5865" s="2" t="n">
        <x:v>355</x:v>
      </x:c>
      <x:c r="H5865" s="2" t="str">
        <x:v>https://github.com/material-components/material-web/blob/cbd34a8921915af94d5ef65c2a69eece41d5b4f3/tokens/versions/latest/sass/_md-sys-typescale-emphasized.scss#L355</x:v>
      </x:c>
    </x:row>
    <x:row r="5866" ht="20" customHeight="1">
      <x:c r="A5866" s="2" t="str">
        <x:v>MT-05865</x:v>
      </x:c>
      <x:c r="B5866" s="2" t="str">
        <x:v>--md-sys-typescale-emphasized-title-small-crsv</x:v>
      </x:c>
      <x:c r="C5866" s="2" t="str">
        <x:v>sys</x:v>
      </x:c>
      <x:c r="D5866" s="2" t="str">
        <x:v>latest/sass</x:v>
      </x:c>
      <x:c r="E5866" s="2" t="str">
        <x:v>'CRSV' 0</x:v>
      </x:c>
      <x:c r="F5866" s="2" t="str">
        <x:v>tokens/versions/latest/sass/_md-sys-typescale-emphasized.scss</x:v>
      </x:c>
      <x:c r="G5866" s="2" t="n">
        <x:v>357</x:v>
      </x:c>
      <x:c r="H5866" s="2" t="str">
        <x:v>https://github.com/material-components/material-web/blob/cbd34a8921915af94d5ef65c2a69eece41d5b4f3/tokens/versions/latest/sass/_md-sys-typescale-emphasized.scss#L357</x:v>
      </x:c>
    </x:row>
    <x:row r="5867" ht="20" customHeight="1">
      <x:c r="A5867" s="2" t="str">
        <x:v>MT-05866</x:v>
      </x:c>
      <x:c r="B5867" s="2" t="str">
        <x:v>--md-sys-typescale-emphasized-title-small-fill</x:v>
      </x:c>
      <x:c r="C5867" s="2" t="str">
        <x:v>sys</x:v>
      </x:c>
      <x:c r="D5867" s="2" t="str">
        <x:v>latest/sass</x:v>
      </x:c>
      <x:c r="E5867" s="2" t="str">
        <x:v>'FILL' 0</x:v>
      </x:c>
      <x:c r="F5867" s="2" t="str">
        <x:v>tokens/versions/latest/sass/_md-sys-typescale-emphasized.scss</x:v>
      </x:c>
      <x:c r="G5867" s="2" t="n">
        <x:v>359</x:v>
      </x:c>
      <x:c r="H5867" s="2" t="str">
        <x:v>https://github.com/material-components/material-web/blob/cbd34a8921915af94d5ef65c2a69eece41d5b4f3/tokens/versions/latest/sass/_md-sys-typescale-emphasized.scss#L359</x:v>
      </x:c>
    </x:row>
    <x:row r="5868" ht="20" customHeight="1">
      <x:c r="A5868" s="2" t="str">
        <x:v>MT-05867</x:v>
      </x:c>
      <x:c r="B5868" s="2" t="str">
        <x:v>--md-sys-typescale-emphasized-title-small-font</x:v>
      </x:c>
      <x:c r="C5868" s="2" t="str">
        <x:v>sys</x:v>
      </x:c>
      <x:c r="D5868" s="2" t="str">
        <x:v>latest/sass</x:v>
      </x:c>
      <x:c r="E5868" s="2" t="str">
        <x:v>md-ref-typeface.$plain</x:v>
      </x:c>
      <x:c r="F5868" s="2" t="str">
        <x:v>tokens/versions/latest/sass/_md-sys-typescale-emphasized.scss</x:v>
      </x:c>
      <x:c r="G5868" s="2" t="n">
        <x:v>437</x:v>
      </x:c>
      <x:c r="H5868" s="2" t="str">
        <x:v>https://github.com/material-components/material-web/blob/cbd34a8921915af94d5ef65c2a69eece41d5b4f3/tokens/versions/latest/sass/_md-sys-typescale-emphasized.scss#L437</x:v>
      </x:c>
    </x:row>
    <x:row r="5869" ht="20" customHeight="1">
      <x:c r="A5869" s="2" t="str">
        <x:v>MT-05868</x:v>
      </x:c>
      <x:c r="B5869" s="2" t="str">
        <x:v>--md-sys-typescale-emphasized-title-small-grad</x:v>
      </x:c>
      <x:c r="C5869" s="2" t="str">
        <x:v>sys</x:v>
      </x:c>
      <x:c r="D5869" s="2" t="str">
        <x:v>latest/sass</x:v>
      </x:c>
      <x:c r="E5869" s="2" t="str">
        <x:v>'GRAD' 0</x:v>
      </x:c>
      <x:c r="F5869" s="2" t="str">
        <x:v>tokens/versions/latest/sass/_md-sys-typescale-emphasized.scss</x:v>
      </x:c>
      <x:c r="G5869" s="2" t="n">
        <x:v>361</x:v>
      </x:c>
      <x:c r="H5869" s="2" t="str">
        <x:v>https://github.com/material-components/material-web/blob/cbd34a8921915af94d5ef65c2a69eece41d5b4f3/tokens/versions/latest/sass/_md-sys-typescale-emphasized.scss#L361</x:v>
      </x:c>
    </x:row>
    <x:row r="5870" ht="20" customHeight="1">
      <x:c r="A5870" s="2" t="str">
        <x:v>MT-05869</x:v>
      </x:c>
      <x:c r="B5870" s="2" t="str">
        <x:v>--md-sys-typescale-emphasized-title-small-hexp</x:v>
      </x:c>
      <x:c r="C5870" s="2" t="str">
        <x:v>sys</x:v>
      </x:c>
      <x:c r="D5870" s="2" t="str">
        <x:v>latest/sass</x:v>
      </x:c>
      <x:c r="E5870" s="2" t="str">
        <x:v>'HEXP' 0</x:v>
      </x:c>
      <x:c r="F5870" s="2" t="str">
        <x:v>tokens/versions/latest/sass/_md-sys-typescale-emphasized.scss</x:v>
      </x:c>
      <x:c r="G5870" s="2" t="n">
        <x:v>363</x:v>
      </x:c>
      <x:c r="H5870" s="2" t="str">
        <x:v>https://github.com/material-components/material-web/blob/cbd34a8921915af94d5ef65c2a69eece41d5b4f3/tokens/versions/latest/sass/_md-sys-typescale-emphasized.scss#L363</x:v>
      </x:c>
    </x:row>
    <x:row r="5871" ht="20" customHeight="1">
      <x:c r="A5871" s="2" t="str">
        <x:v>MT-05870</x:v>
      </x:c>
      <x:c r="B5871" s="2" t="str">
        <x:v>--md-sys-typescale-emphasized-title-small-line-height</x:v>
      </x:c>
      <x:c r="C5871" s="2" t="str">
        <x:v>sys</x:v>
      </x:c>
      <x:c r="D5871" s="2" t="str">
        <x:v>latest/sass</x:v>
      </x:c>
      <x:c r="E5871" s="2" t="str">
        <x:v>1.25rem</x:v>
      </x:c>
      <x:c r="F5871" s="2" t="str">
        <x:v>tokens/versions/latest/sass/_md-sys-typescale-emphasized.scss</x:v>
      </x:c>
      <x:c r="G5871" s="2" t="n">
        <x:v>365</x:v>
      </x:c>
      <x:c r="H5871" s="2" t="str">
        <x:v>https://github.com/material-components/material-web/blob/cbd34a8921915af94d5ef65c2a69eece41d5b4f3/tokens/versions/latest/sass/_md-sys-typescale-emphasized.scss#L365</x:v>
      </x:c>
    </x:row>
    <x:row r="5872" ht="20" customHeight="1">
      <x:c r="A5872" s="2" t="str">
        <x:v>MT-05871</x:v>
      </x:c>
      <x:c r="B5872" s="2" t="str">
        <x:v>--md-sys-typescale-emphasized-title-small-opsz</x:v>
      </x:c>
      <x:c r="C5872" s="2" t="str">
        <x:v>sys</x:v>
      </x:c>
      <x:c r="D5872" s="2" t="str">
        <x:v>latest/sass</x:v>
      </x:c>
      <x:c r="E5872" s="2" t="str">
        <x:v>'opsz' 14</x:v>
      </x:c>
      <x:c r="F5872" s="2" t="str">
        <x:v>tokens/versions/latest/sass/_md-sys-typescale-emphasized.scss</x:v>
      </x:c>
      <x:c r="G5872" s="2" t="n">
        <x:v>367</x:v>
      </x:c>
      <x:c r="H5872" s="2" t="str">
        <x:v>https://github.com/material-components/material-web/blob/cbd34a8921915af94d5ef65c2a69eece41d5b4f3/tokens/versions/latest/sass/_md-sys-typescale-emphasized.scss#L367</x:v>
      </x:c>
    </x:row>
    <x:row r="5873" ht="20" customHeight="1">
      <x:c r="A5873" s="2" t="str">
        <x:v>MT-05872</x:v>
      </x:c>
      <x:c r="B5873" s="2" t="str">
        <x:v>--md-sys-typescale-emphasized-title-small-rond</x:v>
      </x:c>
      <x:c r="C5873" s="2" t="str">
        <x:v>sys</x:v>
      </x:c>
      <x:c r="D5873" s="2" t="str">
        <x:v>latest/sass</x:v>
      </x:c>
      <x:c r="E5873" s="2" t="str">
        <x:v>'ROND' 0</x:v>
      </x:c>
      <x:c r="F5873" s="2" t="str">
        <x:v>tokens/versions/latest/sass/_md-sys-typescale-emphasized.scss</x:v>
      </x:c>
      <x:c r="G5873" s="2" t="n">
        <x:v>369</x:v>
      </x:c>
      <x:c r="H5873" s="2" t="str">
        <x:v>https://github.com/material-components/material-web/blob/cbd34a8921915af94d5ef65c2a69eece41d5b4f3/tokens/versions/latest/sass/_md-sys-typescale-emphasized.scss#L369</x:v>
      </x:c>
    </x:row>
    <x:row r="5874" ht="20" customHeight="1">
      <x:c r="A5874" s="2" t="str">
        <x:v>MT-05873</x:v>
      </x:c>
      <x:c r="B5874" s="2" t="str">
        <x:v>--md-sys-typescale-emphasized-title-small-size</x:v>
      </x:c>
      <x:c r="C5874" s="2" t="str">
        <x:v>sys</x:v>
      </x:c>
      <x:c r="D5874" s="2" t="str">
        <x:v>latest/sass</x:v>
      </x:c>
      <x:c r="E5874" s="2" t="str">
        <x:v>0.875rem</x:v>
      </x:c>
      <x:c r="F5874" s="2" t="str">
        <x:v>tokens/versions/latest/sass/_md-sys-typescale-emphasized.scss</x:v>
      </x:c>
      <x:c r="G5874" s="2" t="n">
        <x:v>371</x:v>
      </x:c>
      <x:c r="H5874" s="2" t="str">
        <x:v>https://github.com/material-components/material-web/blob/cbd34a8921915af94d5ef65c2a69eece41d5b4f3/tokens/versions/latest/sass/_md-sys-typescale-emphasized.scss#L371</x:v>
      </x:c>
    </x:row>
    <x:row r="5875" ht="20" customHeight="1">
      <x:c r="A5875" s="2" t="str">
        <x:v>MT-05874</x:v>
      </x:c>
      <x:c r="B5875" s="2" t="str">
        <x:v>--md-sys-typescale-emphasized-title-small-slnt</x:v>
      </x:c>
      <x:c r="C5875" s="2" t="str">
        <x:v>sys</x:v>
      </x:c>
      <x:c r="D5875" s="2" t="str">
        <x:v>latest/sass</x:v>
      </x:c>
      <x:c r="E5875" s="2" t="str">
        <x:v>'slnt' 0</x:v>
      </x:c>
      <x:c r="F5875" s="2" t="str">
        <x:v>tokens/versions/latest/sass/_md-sys-typescale-emphasized.scss</x:v>
      </x:c>
      <x:c r="G5875" s="2" t="n">
        <x:v>373</x:v>
      </x:c>
      <x:c r="H5875" s="2" t="str">
        <x:v>https://github.com/material-components/material-web/blob/cbd34a8921915af94d5ef65c2a69eece41d5b4f3/tokens/versions/latest/sass/_md-sys-typescale-emphasized.scss#L373</x:v>
      </x:c>
    </x:row>
    <x:row r="5876" ht="20" customHeight="1">
      <x:c r="A5876" s="2" t="str">
        <x:v>MT-05875</x:v>
      </x:c>
      <x:c r="B5876" s="2" t="str">
        <x:v>--md-sys-typescale-emphasized-title-small-tracking</x:v>
      </x:c>
      <x:c r="C5876" s="2" t="str">
        <x:v>sys</x:v>
      </x:c>
      <x:c r="D5876" s="2" t="str">
        <x:v>latest/sass</x:v>
      </x:c>
      <x:c r="E5876" s="2" t="str">
        <x:v>0.00625rem</x:v>
      </x:c>
      <x:c r="F5876" s="2" t="str">
        <x:v>tokens/versions/latest/sass/_md-sys-typescale-emphasized.scss</x:v>
      </x:c>
      <x:c r="G5876" s="2" t="n">
        <x:v>375</x:v>
      </x:c>
      <x:c r="H5876" s="2" t="str">
        <x:v>https://github.com/material-components/material-web/blob/cbd34a8921915af94d5ef65c2a69eece41d5b4f3/tokens/versions/latest/sass/_md-sys-typescale-emphasized.scss#L375</x:v>
      </x:c>
    </x:row>
    <x:row r="5877" ht="20" customHeight="1">
      <x:c r="A5877" s="2" t="str">
        <x:v>MT-05876</x:v>
      </x:c>
      <x:c r="B5877" s="2" t="str">
        <x:v>--md-sys-typescale-emphasized-title-small-wdth</x:v>
      </x:c>
      <x:c r="C5877" s="2" t="str">
        <x:v>sys</x:v>
      </x:c>
      <x:c r="D5877" s="2" t="str">
        <x:v>latest/sass</x:v>
      </x:c>
      <x:c r="E5877" s="2" t="str">
        <x:v>'wdth' 100</x:v>
      </x:c>
      <x:c r="F5877" s="2" t="str">
        <x:v>tokens/versions/latest/sass/_md-sys-typescale-emphasized.scss</x:v>
      </x:c>
      <x:c r="G5877" s="2" t="n">
        <x:v>377</x:v>
      </x:c>
      <x:c r="H5877" s="2" t="str">
        <x:v>https://github.com/material-components/material-web/blob/cbd34a8921915af94d5ef65c2a69eece41d5b4f3/tokens/versions/latest/sass/_md-sys-typescale-emphasized.scss#L377</x:v>
      </x:c>
    </x:row>
    <x:row r="5878" ht="20" customHeight="1">
      <x:c r="A5878" s="2" t="str">
        <x:v>MT-05877</x:v>
      </x:c>
      <x:c r="B5878" s="2" t="str">
        <x:v>--md-sys-typescale-emphasized-title-small-weight</x:v>
      </x:c>
      <x:c r="C5878" s="2" t="str">
        <x:v>sys</x:v>
      </x:c>
      <x:c r="D5878" s="2" t="str">
        <x:v>latest/sass</x:v>
      </x:c>
      <x:c r="E5878" s="2" t="str">
        <x:v>md-ref-typeface.$weight-bold</x:v>
      </x:c>
      <x:c r="F5878" s="2" t="str">
        <x:v>tokens/versions/latest/sass/_md-sys-typescale-emphasized.scss</x:v>
      </x:c>
      <x:c r="G5878" s="2" t="n">
        <x:v>439</x:v>
      </x:c>
      <x:c r="H5878" s="2" t="str">
        <x:v>https://github.com/material-components/material-web/blob/cbd34a8921915af94d5ef65c2a69eece41d5b4f3/tokens/versions/latest/sass/_md-sys-typescale-emphasized.scss#L439</x:v>
      </x:c>
    </x:row>
    <x:row r="5879" ht="20" customHeight="1">
      <x:c r="A5879" s="2" t="str">
        <x:v>MT-05878</x:v>
      </x:c>
      <x:c r="B5879" s="2" t="str">
        <x:v>--md-sys-typescale-emphasized-title-small-wght</x:v>
      </x:c>
      <x:c r="C5879" s="2" t="str">
        <x:v>sys</x:v>
      </x:c>
      <x:c r="D5879" s="2" t="str">
        <x:v>latest/sass</x:v>
      </x:c>
      <x:c r="E5879" s="2" t="str">
        <x:v>'wght' 600</x:v>
      </x:c>
      <x:c r="F5879" s="2" t="str">
        <x:v>tokens/versions/latest/sass/_md-sys-typescale-emphasized.scss</x:v>
      </x:c>
      <x:c r="G5879" s="2" t="n">
        <x:v>379</x:v>
      </x:c>
      <x:c r="H5879" s="2" t="str">
        <x:v>https://github.com/material-components/material-web/blob/cbd34a8921915af94d5ef65c2a69eece41d5b4f3/tokens/versions/latest/sass/_md-sys-typescale-emphasized.scss#L379</x:v>
      </x:c>
    </x:row>
    <x:row r="5880" ht="20" customHeight="1">
      <x:c r="A5880" s="2" t="str">
        <x:v>MT-05879</x:v>
      </x:c>
      <x:c r="B5880" s="2" t="str">
        <x:v>--md-sys-typescale-headline-large-crsv</x:v>
      </x:c>
      <x:c r="C5880" s="2" t="str">
        <x:v>sys</x:v>
      </x:c>
      <x:c r="D5880" s="2" t="str">
        <x:v>latest/sass</x:v>
      </x:c>
      <x:c r="E5880" s="2" t="str">
        <x:v>'CRSV' 0</x:v>
      </x:c>
      <x:c r="F5880" s="2" t="str">
        <x:v>tokens/versions/latest/sass/_md-sys-typescale.scss</x:v>
      </x:c>
      <x:c r="G5880" s="2" t="n">
        <x:v>165</x:v>
      </x:c>
      <x:c r="H5880" s="2" t="str">
        <x:v>https://github.com/material-components/material-web/blob/cbd34a8921915af94d5ef65c2a69eece41d5b4f3/tokens/versions/latest/sass/_md-sys-typescale.scss#L165</x:v>
      </x:c>
    </x:row>
    <x:row r="5881" ht="20" customHeight="1">
      <x:c r="A5881" s="2" t="str">
        <x:v>MT-05880</x:v>
      </x:c>
      <x:c r="B5881" s="2" t="str">
        <x:v>--md-sys-typescale-headline-large-fill</x:v>
      </x:c>
      <x:c r="C5881" s="2" t="str">
        <x:v>sys</x:v>
      </x:c>
      <x:c r="D5881" s="2" t="str">
        <x:v>latest/sass</x:v>
      </x:c>
      <x:c r="E5881" s="2" t="str">
        <x:v>'FILL' 0</x:v>
      </x:c>
      <x:c r="F5881" s="2" t="str">
        <x:v>tokens/versions/latest/sass/_md-sys-typescale.scss</x:v>
      </x:c>
      <x:c r="G5881" s="2" t="n">
        <x:v>167</x:v>
      </x:c>
      <x:c r="H5881" s="2" t="str">
        <x:v>https://github.com/material-components/material-web/blob/cbd34a8921915af94d5ef65c2a69eece41d5b4f3/tokens/versions/latest/sass/_md-sys-typescale.scss#L167</x:v>
      </x:c>
    </x:row>
    <x:row r="5882" ht="20" customHeight="1">
      <x:c r="A5882" s="2" t="str">
        <x:v>MT-05881</x:v>
      </x:c>
      <x:c r="B5882" s="2" t="str">
        <x:v>--md-sys-typescale-headline-large-font</x:v>
      </x:c>
      <x:c r="C5882" s="2" t="str">
        <x:v>sys</x:v>
      </x:c>
      <x:c r="D5882" s="2" t="str">
        <x:v>latest/sass</x:v>
      </x:c>
      <x:c r="E5882" s="2" t="str">
        <x:v>md-ref-typeface.$brand</x:v>
      </x:c>
      <x:c r="F5882" s="2" t="str">
        <x:v>tokens/versions/latest/sass/_md-sys-typescale.scss</x:v>
      </x:c>
      <x:c r="G5882" s="2" t="n">
        <x:v>409</x:v>
      </x:c>
      <x:c r="H5882" s="2" t="str">
        <x:v>https://github.com/material-components/material-web/blob/cbd34a8921915af94d5ef65c2a69eece41d5b4f3/tokens/versions/latest/sass/_md-sys-typescale.scss#L409</x:v>
      </x:c>
    </x:row>
    <x:row r="5883" ht="20" customHeight="1">
      <x:c r="A5883" s="2" t="str">
        <x:v>MT-05882</x:v>
      </x:c>
      <x:c r="B5883" s="2" t="str">
        <x:v>--md-sys-typescale-headline-large-grad</x:v>
      </x:c>
      <x:c r="C5883" s="2" t="str">
        <x:v>sys</x:v>
      </x:c>
      <x:c r="D5883" s="2" t="str">
        <x:v>latest/sass</x:v>
      </x:c>
      <x:c r="E5883" s="2" t="str">
        <x:v>'GRAD' 0</x:v>
      </x:c>
      <x:c r="F5883" s="2" t="str">
        <x:v>tokens/versions/latest/sass/_md-sys-typescale.scss</x:v>
      </x:c>
      <x:c r="G5883" s="2" t="n">
        <x:v>169</x:v>
      </x:c>
      <x:c r="H5883" s="2" t="str">
        <x:v>https://github.com/material-components/material-web/blob/cbd34a8921915af94d5ef65c2a69eece41d5b4f3/tokens/versions/latest/sass/_md-sys-typescale.scss#L169</x:v>
      </x:c>
    </x:row>
    <x:row r="5884" ht="20" customHeight="1">
      <x:c r="A5884" s="2" t="str">
        <x:v>MT-05883</x:v>
      </x:c>
      <x:c r="B5884" s="2" t="str">
        <x:v>--md-sys-typescale-headline-large-hexp</x:v>
      </x:c>
      <x:c r="C5884" s="2" t="str">
        <x:v>sys</x:v>
      </x:c>
      <x:c r="D5884" s="2" t="str">
        <x:v>latest/sass</x:v>
      </x:c>
      <x:c r="E5884" s="2" t="str">
        <x:v>'HEXP' 0</x:v>
      </x:c>
      <x:c r="F5884" s="2" t="str">
        <x:v>tokens/versions/latest/sass/_md-sys-typescale.scss</x:v>
      </x:c>
      <x:c r="G5884" s="2" t="n">
        <x:v>171</x:v>
      </x:c>
      <x:c r="H5884" s="2" t="str">
        <x:v>https://github.com/material-components/material-web/blob/cbd34a8921915af94d5ef65c2a69eece41d5b4f3/tokens/versions/latest/sass/_md-sys-typescale.scss#L171</x:v>
      </x:c>
    </x:row>
    <x:row r="5885" ht="20" customHeight="1">
      <x:c r="A5885" s="2" t="str">
        <x:v>MT-05884</x:v>
      </x:c>
      <x:c r="B5885" s="2" t="str">
        <x:v>--md-sys-typescale-headline-large-line-height</x:v>
      </x:c>
      <x:c r="C5885" s="2" t="str">
        <x:v>sys</x:v>
      </x:c>
      <x:c r="D5885" s="2" t="str">
        <x:v>latest/sass</x:v>
      </x:c>
      <x:c r="E5885" s="2" t="str">
        <x:v>2.5rem</x:v>
      </x:c>
      <x:c r="F5885" s="2" t="str">
        <x:v>tokens/versions/latest/sass/_md-sys-typescale.scss</x:v>
      </x:c>
      <x:c r="G5885" s="2" t="n">
        <x:v>173</x:v>
      </x:c>
      <x:c r="H5885" s="2" t="str">
        <x:v>https://github.com/material-components/material-web/blob/cbd34a8921915af94d5ef65c2a69eece41d5b4f3/tokens/versions/latest/sass/_md-sys-typescale.scss#L173</x:v>
      </x:c>
    </x:row>
    <x:row r="5886" ht="20" customHeight="1">
      <x:c r="A5886" s="2" t="str">
        <x:v>MT-05885</x:v>
      </x:c>
      <x:c r="B5886" s="2" t="str">
        <x:v>--md-sys-typescale-headline-large-opsz</x:v>
      </x:c>
      <x:c r="C5886" s="2" t="str">
        <x:v>sys</x:v>
      </x:c>
      <x:c r="D5886" s="2" t="str">
        <x:v>latest/sass</x:v>
      </x:c>
      <x:c r="E5886" s="2" t="str">
        <x:v>'opsz' 32</x:v>
      </x:c>
      <x:c r="F5886" s="2" t="str">
        <x:v>tokens/versions/latest/sass/_md-sys-typescale.scss</x:v>
      </x:c>
      <x:c r="G5886" s="2" t="n">
        <x:v>175</x:v>
      </x:c>
      <x:c r="H5886" s="2" t="str">
        <x:v>https://github.com/material-components/material-web/blob/cbd34a8921915af94d5ef65c2a69eece41d5b4f3/tokens/versions/latest/sass/_md-sys-typescale.scss#L175</x:v>
      </x:c>
    </x:row>
    <x:row r="5887" ht="20" customHeight="1">
      <x:c r="A5887" s="2" t="str">
        <x:v>MT-05886</x:v>
      </x:c>
      <x:c r="B5887" s="2" t="str">
        <x:v>--md-sys-typescale-headline-large-rond</x:v>
      </x:c>
      <x:c r="C5887" s="2" t="str">
        <x:v>sys</x:v>
      </x:c>
      <x:c r="D5887" s="2" t="str">
        <x:v>latest/sass</x:v>
      </x:c>
      <x:c r="E5887" s="2" t="str">
        <x:v>'ROND' 0</x:v>
      </x:c>
      <x:c r="F5887" s="2" t="str">
        <x:v>tokens/versions/latest/sass/_md-sys-typescale.scss</x:v>
      </x:c>
      <x:c r="G5887" s="2" t="n">
        <x:v>177</x:v>
      </x:c>
      <x:c r="H5887" s="2" t="str">
        <x:v>https://github.com/material-components/material-web/blob/cbd34a8921915af94d5ef65c2a69eece41d5b4f3/tokens/versions/latest/sass/_md-sys-typescale.scss#L177</x:v>
      </x:c>
    </x:row>
    <x:row r="5888" ht="20" customHeight="1">
      <x:c r="A5888" s="2" t="str">
        <x:v>MT-05887</x:v>
      </x:c>
      <x:c r="B5888" s="2" t="str">
        <x:v>--md-sys-typescale-headline-large-size</x:v>
      </x:c>
      <x:c r="C5888" s="2" t="str">
        <x:v>sys</x:v>
      </x:c>
      <x:c r="D5888" s="2" t="str">
        <x:v>latest/sass</x:v>
      </x:c>
      <x:c r="E5888" s="2" t="str">
        <x:v>2rem</x:v>
      </x:c>
      <x:c r="F5888" s="2" t="str">
        <x:v>tokens/versions/latest/sass/_md-sys-typescale.scss</x:v>
      </x:c>
      <x:c r="G5888" s="2" t="n">
        <x:v>179</x:v>
      </x:c>
      <x:c r="H5888" s="2" t="str">
        <x:v>https://github.com/material-components/material-web/blob/cbd34a8921915af94d5ef65c2a69eece41d5b4f3/tokens/versions/latest/sass/_md-sys-typescale.scss#L179</x:v>
      </x:c>
    </x:row>
    <x:row r="5889" ht="20" customHeight="1">
      <x:c r="A5889" s="2" t="str">
        <x:v>MT-05888</x:v>
      </x:c>
      <x:c r="B5889" s="2" t="str">
        <x:v>--md-sys-typescale-headline-large-slnt</x:v>
      </x:c>
      <x:c r="C5889" s="2" t="str">
        <x:v>sys</x:v>
      </x:c>
      <x:c r="D5889" s="2" t="str">
        <x:v>latest/sass</x:v>
      </x:c>
      <x:c r="E5889" s="2" t="str">
        <x:v>'slnt' 0</x:v>
      </x:c>
      <x:c r="F5889" s="2" t="str">
        <x:v>tokens/versions/latest/sass/_md-sys-typescale.scss</x:v>
      </x:c>
      <x:c r="G5889" s="2" t="n">
        <x:v>181</x:v>
      </x:c>
      <x:c r="H5889" s="2" t="str">
        <x:v>https://github.com/material-components/material-web/blob/cbd34a8921915af94d5ef65c2a69eece41d5b4f3/tokens/versions/latest/sass/_md-sys-typescale.scss#L181</x:v>
      </x:c>
    </x:row>
    <x:row r="5890" ht="20" customHeight="1">
      <x:c r="A5890" s="2" t="str">
        <x:v>MT-05889</x:v>
      </x:c>
      <x:c r="B5890" s="2" t="str">
        <x:v>--md-sys-typescale-headline-large-tracking</x:v>
      </x:c>
      <x:c r="C5890" s="2" t="str">
        <x:v>sys</x:v>
      </x:c>
      <x:c r="D5890" s="2" t="str">
        <x:v>latest/sass</x:v>
      </x:c>
      <x:c r="E5890" s="2" t="str">
        <x:v>0rem</x:v>
      </x:c>
      <x:c r="F5890" s="2" t="str">
        <x:v>tokens/versions/latest/sass/_md-sys-typescale.scss</x:v>
      </x:c>
      <x:c r="G5890" s="2" t="n">
        <x:v>183</x:v>
      </x:c>
      <x:c r="H5890" s="2" t="str">
        <x:v>https://github.com/material-components/material-web/blob/cbd34a8921915af94d5ef65c2a69eece41d5b4f3/tokens/versions/latest/sass/_md-sys-typescale.scss#L183</x:v>
      </x:c>
    </x:row>
    <x:row r="5891" ht="20" customHeight="1">
      <x:c r="A5891" s="2" t="str">
        <x:v>MT-05890</x:v>
      </x:c>
      <x:c r="B5891" s="2" t="str">
        <x:v>--md-sys-typescale-headline-large-wdth</x:v>
      </x:c>
      <x:c r="C5891" s="2" t="str">
        <x:v>sys</x:v>
      </x:c>
      <x:c r="D5891" s="2" t="str">
        <x:v>latest/sass</x:v>
      </x:c>
      <x:c r="E5891" s="2" t="str">
        <x:v>'wdth' 100</x:v>
      </x:c>
      <x:c r="F5891" s="2" t="str">
        <x:v>tokens/versions/latest/sass/_md-sys-typescale.scss</x:v>
      </x:c>
      <x:c r="G5891" s="2" t="n">
        <x:v>185</x:v>
      </x:c>
      <x:c r="H5891" s="2" t="str">
        <x:v>https://github.com/material-components/material-web/blob/cbd34a8921915af94d5ef65c2a69eece41d5b4f3/tokens/versions/latest/sass/_md-sys-typescale.scss#L185</x:v>
      </x:c>
    </x:row>
    <x:row r="5892" ht="20" customHeight="1">
      <x:c r="A5892" s="2" t="str">
        <x:v>MT-05891</x:v>
      </x:c>
      <x:c r="B5892" s="2" t="str">
        <x:v>--md-sys-typescale-headline-large-weight</x:v>
      </x:c>
      <x:c r="C5892" s="2" t="str">
        <x:v>sys</x:v>
      </x:c>
      <x:c r="D5892" s="2" t="str">
        <x:v>latest/sass</x:v>
      </x:c>
      <x:c r="E5892" s="2" t="str">
        <x:v>md-ref-typeface.$weight-regular</x:v>
      </x:c>
      <x:c r="F5892" s="2" t="str">
        <x:v>tokens/versions/latest/sass/_md-sys-typescale.scss</x:v>
      </x:c>
      <x:c r="G5892" s="2" t="n">
        <x:v>411</x:v>
      </x:c>
      <x:c r="H5892" s="2" t="str">
        <x:v>https://github.com/material-components/material-web/blob/cbd34a8921915af94d5ef65c2a69eece41d5b4f3/tokens/versions/latest/sass/_md-sys-typescale.scss#L411</x:v>
      </x:c>
    </x:row>
    <x:row r="5893" ht="20" customHeight="1">
      <x:c r="A5893" s="2" t="str">
        <x:v>MT-05892</x:v>
      </x:c>
      <x:c r="B5893" s="2" t="str">
        <x:v>--md-sys-typescale-headline-large-wght</x:v>
      </x:c>
      <x:c r="C5893" s="2" t="str">
        <x:v>sys</x:v>
      </x:c>
      <x:c r="D5893" s="2" t="str">
        <x:v>latest/sass</x:v>
      </x:c>
      <x:c r="E5893" s="2" t="str">
        <x:v>'wght' 400</x:v>
      </x:c>
      <x:c r="F5893" s="2" t="str">
        <x:v>tokens/versions/latest/sass/_md-sys-typescale.scss</x:v>
      </x:c>
      <x:c r="G5893" s="2" t="n">
        <x:v>187</x:v>
      </x:c>
      <x:c r="H5893" s="2" t="str">
        <x:v>https://github.com/material-components/material-web/blob/cbd34a8921915af94d5ef65c2a69eece41d5b4f3/tokens/versions/latest/sass/_md-sys-typescale.scss#L187</x:v>
      </x:c>
    </x:row>
    <x:row r="5894" ht="20" customHeight="1">
      <x:c r="A5894" s="2" t="str">
        <x:v>MT-05893</x:v>
      </x:c>
      <x:c r="B5894" s="2" t="str">
        <x:v>--md-sys-typescale-headline-medium-crsv</x:v>
      </x:c>
      <x:c r="C5894" s="2" t="str">
        <x:v>sys</x:v>
      </x:c>
      <x:c r="D5894" s="2" t="str">
        <x:v>latest/sass</x:v>
      </x:c>
      <x:c r="E5894" s="2" t="str">
        <x:v>'CRSV' 0</x:v>
      </x:c>
      <x:c r="F5894" s="2" t="str">
        <x:v>tokens/versions/latest/sass/_md-sys-typescale.scss</x:v>
      </x:c>
      <x:c r="G5894" s="2" t="n">
        <x:v>189</x:v>
      </x:c>
      <x:c r="H5894" s="2" t="str">
        <x:v>https://github.com/material-components/material-web/blob/cbd34a8921915af94d5ef65c2a69eece41d5b4f3/tokens/versions/latest/sass/_md-sys-typescale.scss#L189</x:v>
      </x:c>
    </x:row>
    <x:row r="5895" ht="20" customHeight="1">
      <x:c r="A5895" s="2" t="str">
        <x:v>MT-05894</x:v>
      </x:c>
      <x:c r="B5895" s="2" t="str">
        <x:v>--md-sys-typescale-headline-medium-fill</x:v>
      </x:c>
      <x:c r="C5895" s="2" t="str">
        <x:v>sys</x:v>
      </x:c>
      <x:c r="D5895" s="2" t="str">
        <x:v>latest/sass</x:v>
      </x:c>
      <x:c r="E5895" s="2" t="str">
        <x:v>'FILL' 0</x:v>
      </x:c>
      <x:c r="F5895" s="2" t="str">
        <x:v>tokens/versions/latest/sass/_md-sys-typescale.scss</x:v>
      </x:c>
      <x:c r="G5895" s="2" t="n">
        <x:v>191</x:v>
      </x:c>
      <x:c r="H5895" s="2" t="str">
        <x:v>https://github.com/material-components/material-web/blob/cbd34a8921915af94d5ef65c2a69eece41d5b4f3/tokens/versions/latest/sass/_md-sys-typescale.scss#L191</x:v>
      </x:c>
    </x:row>
    <x:row r="5896" ht="20" customHeight="1">
      <x:c r="A5896" s="2" t="str">
        <x:v>MT-05895</x:v>
      </x:c>
      <x:c r="B5896" s="2" t="str">
        <x:v>--md-sys-typescale-headline-medium-font</x:v>
      </x:c>
      <x:c r="C5896" s="2" t="str">
        <x:v>sys</x:v>
      </x:c>
      <x:c r="D5896" s="2" t="str">
        <x:v>latest/sass</x:v>
      </x:c>
      <x:c r="E5896" s="2" t="str">
        <x:v>md-ref-typeface.$brand</x:v>
      </x:c>
      <x:c r="F5896" s="2" t="str">
        <x:v>tokens/versions/latest/sass/_md-sys-typescale.scss</x:v>
      </x:c>
      <x:c r="G5896" s="2" t="n">
        <x:v>413</x:v>
      </x:c>
      <x:c r="H5896" s="2" t="str">
        <x:v>https://github.com/material-components/material-web/blob/cbd34a8921915af94d5ef65c2a69eece41d5b4f3/tokens/versions/latest/sass/_md-sys-typescale.scss#L413</x:v>
      </x:c>
    </x:row>
    <x:row r="5897" ht="20" customHeight="1">
      <x:c r="A5897" s="2" t="str">
        <x:v>MT-05896</x:v>
      </x:c>
      <x:c r="B5897" s="2" t="str">
        <x:v>--md-sys-typescale-headline-medium-grad</x:v>
      </x:c>
      <x:c r="C5897" s="2" t="str">
        <x:v>sys</x:v>
      </x:c>
      <x:c r="D5897" s="2" t="str">
        <x:v>latest/sass</x:v>
      </x:c>
      <x:c r="E5897" s="2" t="str">
        <x:v>'GRAD' 0</x:v>
      </x:c>
      <x:c r="F5897" s="2" t="str">
        <x:v>tokens/versions/latest/sass/_md-sys-typescale.scss</x:v>
      </x:c>
      <x:c r="G5897" s="2" t="n">
        <x:v>193</x:v>
      </x:c>
      <x:c r="H5897" s="2" t="str">
        <x:v>https://github.com/material-components/material-web/blob/cbd34a8921915af94d5ef65c2a69eece41d5b4f3/tokens/versions/latest/sass/_md-sys-typescale.scss#L193</x:v>
      </x:c>
    </x:row>
    <x:row r="5898" ht="20" customHeight="1">
      <x:c r="A5898" s="2" t="str">
        <x:v>MT-05897</x:v>
      </x:c>
      <x:c r="B5898" s="2" t="str">
        <x:v>--md-sys-typescale-headline-medium-hexp</x:v>
      </x:c>
      <x:c r="C5898" s="2" t="str">
        <x:v>sys</x:v>
      </x:c>
      <x:c r="D5898" s="2" t="str">
        <x:v>latest/sass</x:v>
      </x:c>
      <x:c r="E5898" s="2" t="str">
        <x:v>'HEXP' 0</x:v>
      </x:c>
      <x:c r="F5898" s="2" t="str">
        <x:v>tokens/versions/latest/sass/_md-sys-typescale.scss</x:v>
      </x:c>
      <x:c r="G5898" s="2" t="n">
        <x:v>195</x:v>
      </x:c>
      <x:c r="H5898" s="2" t="str">
        <x:v>https://github.com/material-components/material-web/blob/cbd34a8921915af94d5ef65c2a69eece41d5b4f3/tokens/versions/latest/sass/_md-sys-typescale.scss#L195</x:v>
      </x:c>
    </x:row>
    <x:row r="5899" ht="20" customHeight="1">
      <x:c r="A5899" s="2" t="str">
        <x:v>MT-05898</x:v>
      </x:c>
      <x:c r="B5899" s="2" t="str">
        <x:v>--md-sys-typescale-headline-medium-line-height</x:v>
      </x:c>
      <x:c r="C5899" s="2" t="str">
        <x:v>sys</x:v>
      </x:c>
      <x:c r="D5899" s="2" t="str">
        <x:v>latest/sass</x:v>
      </x:c>
      <x:c r="E5899" s="2" t="str">
        <x:v>2.25rem</x:v>
      </x:c>
      <x:c r="F5899" s="2" t="str">
        <x:v>tokens/versions/latest/sass/_md-sys-typescale.scss</x:v>
      </x:c>
      <x:c r="G5899" s="2" t="n">
        <x:v>197</x:v>
      </x:c>
      <x:c r="H5899" s="2" t="str">
        <x:v>https://github.com/material-components/material-web/blob/cbd34a8921915af94d5ef65c2a69eece41d5b4f3/tokens/versions/latest/sass/_md-sys-typescale.scss#L197</x:v>
      </x:c>
    </x:row>
    <x:row r="5900" ht="20" customHeight="1">
      <x:c r="A5900" s="2" t="str">
        <x:v>MT-05899</x:v>
      </x:c>
      <x:c r="B5900" s="2" t="str">
        <x:v>--md-sys-typescale-headline-medium-opsz</x:v>
      </x:c>
      <x:c r="C5900" s="2" t="str">
        <x:v>sys</x:v>
      </x:c>
      <x:c r="D5900" s="2" t="str">
        <x:v>latest/sass</x:v>
      </x:c>
      <x:c r="E5900" s="2" t="str">
        <x:v>'opsz' 28</x:v>
      </x:c>
      <x:c r="F5900" s="2" t="str">
        <x:v>tokens/versions/latest/sass/_md-sys-typescale.scss</x:v>
      </x:c>
      <x:c r="G5900" s="2" t="n">
        <x:v>199</x:v>
      </x:c>
      <x:c r="H5900" s="2" t="str">
        <x:v>https://github.com/material-components/material-web/blob/cbd34a8921915af94d5ef65c2a69eece41d5b4f3/tokens/versions/latest/sass/_md-sys-typescale.scss#L199</x:v>
      </x:c>
    </x:row>
    <x:row r="5901" ht="20" customHeight="1">
      <x:c r="A5901" s="2" t="str">
        <x:v>MT-05900</x:v>
      </x:c>
      <x:c r="B5901" s="2" t="str">
        <x:v>--md-sys-typescale-headline-medium-rond</x:v>
      </x:c>
      <x:c r="C5901" s="2" t="str">
        <x:v>sys</x:v>
      </x:c>
      <x:c r="D5901" s="2" t="str">
        <x:v>latest/sass</x:v>
      </x:c>
      <x:c r="E5901" s="2" t="str">
        <x:v>'ROND' 0</x:v>
      </x:c>
      <x:c r="F5901" s="2" t="str">
        <x:v>tokens/versions/latest/sass/_md-sys-typescale.scss</x:v>
      </x:c>
      <x:c r="G5901" s="2" t="n">
        <x:v>201</x:v>
      </x:c>
      <x:c r="H5901" s="2" t="str">
        <x:v>https://github.com/material-components/material-web/blob/cbd34a8921915af94d5ef65c2a69eece41d5b4f3/tokens/versions/latest/sass/_md-sys-typescale.scss#L201</x:v>
      </x:c>
    </x:row>
    <x:row r="5902" ht="20" customHeight="1">
      <x:c r="A5902" s="2" t="str">
        <x:v>MT-05901</x:v>
      </x:c>
      <x:c r="B5902" s="2" t="str">
        <x:v>--md-sys-typescale-headline-medium-size</x:v>
      </x:c>
      <x:c r="C5902" s="2" t="str">
        <x:v>sys</x:v>
      </x:c>
      <x:c r="D5902" s="2" t="str">
        <x:v>latest/sass</x:v>
      </x:c>
      <x:c r="E5902" s="2" t="str">
        <x:v>1.75rem</x:v>
      </x:c>
      <x:c r="F5902" s="2" t="str">
        <x:v>tokens/versions/latest/sass/_md-sys-typescale.scss</x:v>
      </x:c>
      <x:c r="G5902" s="2" t="n">
        <x:v>203</x:v>
      </x:c>
      <x:c r="H5902" s="2" t="str">
        <x:v>https://github.com/material-components/material-web/blob/cbd34a8921915af94d5ef65c2a69eece41d5b4f3/tokens/versions/latest/sass/_md-sys-typescale.scss#L203</x:v>
      </x:c>
    </x:row>
    <x:row r="5903" ht="20" customHeight="1">
      <x:c r="A5903" s="2" t="str">
        <x:v>MT-05902</x:v>
      </x:c>
      <x:c r="B5903" s="2" t="str">
        <x:v>--md-sys-typescale-headline-medium-slnt</x:v>
      </x:c>
      <x:c r="C5903" s="2" t="str">
        <x:v>sys</x:v>
      </x:c>
      <x:c r="D5903" s="2" t="str">
        <x:v>latest/sass</x:v>
      </x:c>
      <x:c r="E5903" s="2" t="str">
        <x:v>'slnt' 0</x:v>
      </x:c>
      <x:c r="F5903" s="2" t="str">
        <x:v>tokens/versions/latest/sass/_md-sys-typescale.scss</x:v>
      </x:c>
      <x:c r="G5903" s="2" t="n">
        <x:v>205</x:v>
      </x:c>
      <x:c r="H5903" s="2" t="str">
        <x:v>https://github.com/material-components/material-web/blob/cbd34a8921915af94d5ef65c2a69eece41d5b4f3/tokens/versions/latest/sass/_md-sys-typescale.scss#L205</x:v>
      </x:c>
    </x:row>
    <x:row r="5904" ht="20" customHeight="1">
      <x:c r="A5904" s="2" t="str">
        <x:v>MT-05903</x:v>
      </x:c>
      <x:c r="B5904" s="2" t="str">
        <x:v>--md-sys-typescale-headline-medium-tracking</x:v>
      </x:c>
      <x:c r="C5904" s="2" t="str">
        <x:v>sys</x:v>
      </x:c>
      <x:c r="D5904" s="2" t="str">
        <x:v>latest/sass</x:v>
      </x:c>
      <x:c r="E5904" s="2" t="str">
        <x:v>0rem</x:v>
      </x:c>
      <x:c r="F5904" s="2" t="str">
        <x:v>tokens/versions/latest/sass/_md-sys-typescale.scss</x:v>
      </x:c>
      <x:c r="G5904" s="2" t="n">
        <x:v>207</x:v>
      </x:c>
      <x:c r="H5904" s="2" t="str">
        <x:v>https://github.com/material-components/material-web/blob/cbd34a8921915af94d5ef65c2a69eece41d5b4f3/tokens/versions/latest/sass/_md-sys-typescale.scss#L207</x:v>
      </x:c>
    </x:row>
    <x:row r="5905" ht="20" customHeight="1">
      <x:c r="A5905" s="2" t="str">
        <x:v>MT-05904</x:v>
      </x:c>
      <x:c r="B5905" s="2" t="str">
        <x:v>--md-sys-typescale-headline-medium-wdth</x:v>
      </x:c>
      <x:c r="C5905" s="2" t="str">
        <x:v>sys</x:v>
      </x:c>
      <x:c r="D5905" s="2" t="str">
        <x:v>latest/sass</x:v>
      </x:c>
      <x:c r="E5905" s="2" t="str">
        <x:v>'wdth' 100</x:v>
      </x:c>
      <x:c r="F5905" s="2" t="str">
        <x:v>tokens/versions/latest/sass/_md-sys-typescale.scss</x:v>
      </x:c>
      <x:c r="G5905" s="2" t="n">
        <x:v>209</x:v>
      </x:c>
      <x:c r="H5905" s="2" t="str">
        <x:v>https://github.com/material-components/material-web/blob/cbd34a8921915af94d5ef65c2a69eece41d5b4f3/tokens/versions/latest/sass/_md-sys-typescale.scss#L209</x:v>
      </x:c>
    </x:row>
    <x:row r="5906" ht="20" customHeight="1">
      <x:c r="A5906" s="2" t="str">
        <x:v>MT-05905</x:v>
      </x:c>
      <x:c r="B5906" s="2" t="str">
        <x:v>--md-sys-typescale-headline-medium-weight</x:v>
      </x:c>
      <x:c r="C5906" s="2" t="str">
        <x:v>sys</x:v>
      </x:c>
      <x:c r="D5906" s="2" t="str">
        <x:v>latest/sass</x:v>
      </x:c>
      <x:c r="E5906" s="2" t="str">
        <x:v>md-ref-typeface.$weight-regular</x:v>
      </x:c>
      <x:c r="F5906" s="2" t="str">
        <x:v>tokens/versions/latest/sass/_md-sys-typescale.scss</x:v>
      </x:c>
      <x:c r="G5906" s="2" t="n">
        <x:v>415</x:v>
      </x:c>
      <x:c r="H5906" s="2" t="str">
        <x:v>https://github.com/material-components/material-web/blob/cbd34a8921915af94d5ef65c2a69eece41d5b4f3/tokens/versions/latest/sass/_md-sys-typescale.scss#L415</x:v>
      </x:c>
    </x:row>
    <x:row r="5907" ht="20" customHeight="1">
      <x:c r="A5907" s="2" t="str">
        <x:v>MT-05906</x:v>
      </x:c>
      <x:c r="B5907" s="2" t="str">
        <x:v>--md-sys-typescale-headline-medium-wght</x:v>
      </x:c>
      <x:c r="C5907" s="2" t="str">
        <x:v>sys</x:v>
      </x:c>
      <x:c r="D5907" s="2" t="str">
        <x:v>latest/sass</x:v>
      </x:c>
      <x:c r="E5907" s="2" t="str">
        <x:v>'wght' 400</x:v>
      </x:c>
      <x:c r="F5907" s="2" t="str">
        <x:v>tokens/versions/latest/sass/_md-sys-typescale.scss</x:v>
      </x:c>
      <x:c r="G5907" s="2" t="n">
        <x:v>211</x:v>
      </x:c>
      <x:c r="H5907" s="2" t="str">
        <x:v>https://github.com/material-components/material-web/blob/cbd34a8921915af94d5ef65c2a69eece41d5b4f3/tokens/versions/latest/sass/_md-sys-typescale.scss#L211</x:v>
      </x:c>
    </x:row>
    <x:row r="5908" ht="20" customHeight="1">
      <x:c r="A5908" s="2" t="str">
        <x:v>MT-05907</x:v>
      </x:c>
      <x:c r="B5908" s="2" t="str">
        <x:v>--md-sys-typescale-headline-small-crsv</x:v>
      </x:c>
      <x:c r="C5908" s="2" t="str">
        <x:v>sys</x:v>
      </x:c>
      <x:c r="D5908" s="2" t="str">
        <x:v>latest/sass</x:v>
      </x:c>
      <x:c r="E5908" s="2" t="str">
        <x:v>'CRSV' 0</x:v>
      </x:c>
      <x:c r="F5908" s="2" t="str">
        <x:v>tokens/versions/latest/sass/_md-sys-typescale.scss</x:v>
      </x:c>
      <x:c r="G5908" s="2" t="n">
        <x:v>213</x:v>
      </x:c>
      <x:c r="H5908" s="2" t="str">
        <x:v>https://github.com/material-components/material-web/blob/cbd34a8921915af94d5ef65c2a69eece41d5b4f3/tokens/versions/latest/sass/_md-sys-typescale.scss#L213</x:v>
      </x:c>
    </x:row>
    <x:row r="5909" ht="20" customHeight="1">
      <x:c r="A5909" s="2" t="str">
        <x:v>MT-05908</x:v>
      </x:c>
      <x:c r="B5909" s="2" t="str">
        <x:v>--md-sys-typescale-headline-small-fill</x:v>
      </x:c>
      <x:c r="C5909" s="2" t="str">
        <x:v>sys</x:v>
      </x:c>
      <x:c r="D5909" s="2" t="str">
        <x:v>latest/sass</x:v>
      </x:c>
      <x:c r="E5909" s="2" t="str">
        <x:v>'FILL' 0</x:v>
      </x:c>
      <x:c r="F5909" s="2" t="str">
        <x:v>tokens/versions/latest/sass/_md-sys-typescale.scss</x:v>
      </x:c>
      <x:c r="G5909" s="2" t="n">
        <x:v>215</x:v>
      </x:c>
      <x:c r="H5909" s="2" t="str">
        <x:v>https://github.com/material-components/material-web/blob/cbd34a8921915af94d5ef65c2a69eece41d5b4f3/tokens/versions/latest/sass/_md-sys-typescale.scss#L215</x:v>
      </x:c>
    </x:row>
    <x:row r="5910" ht="20" customHeight="1">
      <x:c r="A5910" s="2" t="str">
        <x:v>MT-05909</x:v>
      </x:c>
      <x:c r="B5910" s="2" t="str">
        <x:v>--md-sys-typescale-headline-small-font</x:v>
      </x:c>
      <x:c r="C5910" s="2" t="str">
        <x:v>sys</x:v>
      </x:c>
      <x:c r="D5910" s="2" t="str">
        <x:v>latest/sass</x:v>
      </x:c>
      <x:c r="E5910" s="2" t="str">
        <x:v>md-ref-typeface.$brand</x:v>
      </x:c>
      <x:c r="F5910" s="2" t="str">
        <x:v>tokens/versions/latest/sass/_md-sys-typescale.scss</x:v>
      </x:c>
      <x:c r="G5910" s="2" t="n">
        <x:v>417</x:v>
      </x:c>
      <x:c r="H5910" s="2" t="str">
        <x:v>https://github.com/material-components/material-web/blob/cbd34a8921915af94d5ef65c2a69eece41d5b4f3/tokens/versions/latest/sass/_md-sys-typescale.scss#L417</x:v>
      </x:c>
    </x:row>
    <x:row r="5911" ht="20" customHeight="1">
      <x:c r="A5911" s="2" t="str">
        <x:v>MT-05910</x:v>
      </x:c>
      <x:c r="B5911" s="2" t="str">
        <x:v>--md-sys-typescale-headline-small-grad</x:v>
      </x:c>
      <x:c r="C5911" s="2" t="str">
        <x:v>sys</x:v>
      </x:c>
      <x:c r="D5911" s="2" t="str">
        <x:v>latest/sass</x:v>
      </x:c>
      <x:c r="E5911" s="2" t="str">
        <x:v>'GRAD' 0</x:v>
      </x:c>
      <x:c r="F5911" s="2" t="str">
        <x:v>tokens/versions/latest/sass/_md-sys-typescale.scss</x:v>
      </x:c>
      <x:c r="G5911" s="2" t="n">
        <x:v>217</x:v>
      </x:c>
      <x:c r="H5911" s="2" t="str">
        <x:v>https://github.com/material-components/material-web/blob/cbd34a8921915af94d5ef65c2a69eece41d5b4f3/tokens/versions/latest/sass/_md-sys-typescale.scss#L217</x:v>
      </x:c>
    </x:row>
    <x:row r="5912" ht="20" customHeight="1">
      <x:c r="A5912" s="2" t="str">
        <x:v>MT-05911</x:v>
      </x:c>
      <x:c r="B5912" s="2" t="str">
        <x:v>--md-sys-typescale-headline-small-hexp</x:v>
      </x:c>
      <x:c r="C5912" s="2" t="str">
        <x:v>sys</x:v>
      </x:c>
      <x:c r="D5912" s="2" t="str">
        <x:v>latest/sass</x:v>
      </x:c>
      <x:c r="E5912" s="2" t="str">
        <x:v>'HEXP' 0</x:v>
      </x:c>
      <x:c r="F5912" s="2" t="str">
        <x:v>tokens/versions/latest/sass/_md-sys-typescale.scss</x:v>
      </x:c>
      <x:c r="G5912" s="2" t="n">
        <x:v>219</x:v>
      </x:c>
      <x:c r="H5912" s="2" t="str">
        <x:v>https://github.com/material-components/material-web/blob/cbd34a8921915af94d5ef65c2a69eece41d5b4f3/tokens/versions/latest/sass/_md-sys-typescale.scss#L219</x:v>
      </x:c>
    </x:row>
    <x:row r="5913" ht="20" customHeight="1">
      <x:c r="A5913" s="2" t="str">
        <x:v>MT-05912</x:v>
      </x:c>
      <x:c r="B5913" s="2" t="str">
        <x:v>--md-sys-typescale-headline-small-line-height</x:v>
      </x:c>
      <x:c r="C5913" s="2" t="str">
        <x:v>sys</x:v>
      </x:c>
      <x:c r="D5913" s="2" t="str">
        <x:v>latest/sass</x:v>
      </x:c>
      <x:c r="E5913" s="2" t="str">
        <x:v>2rem</x:v>
      </x:c>
      <x:c r="F5913" s="2" t="str">
        <x:v>tokens/versions/latest/sass/_md-sys-typescale.scss</x:v>
      </x:c>
      <x:c r="G5913" s="2" t="n">
        <x:v>221</x:v>
      </x:c>
      <x:c r="H5913" s="2" t="str">
        <x:v>https://github.com/material-components/material-web/blob/cbd34a8921915af94d5ef65c2a69eece41d5b4f3/tokens/versions/latest/sass/_md-sys-typescale.scss#L221</x:v>
      </x:c>
    </x:row>
    <x:row r="5914" ht="20" customHeight="1">
      <x:c r="A5914" s="2" t="str">
        <x:v>MT-05913</x:v>
      </x:c>
      <x:c r="B5914" s="2" t="str">
        <x:v>--md-sys-typescale-headline-small-opsz</x:v>
      </x:c>
      <x:c r="C5914" s="2" t="str">
        <x:v>sys</x:v>
      </x:c>
      <x:c r="D5914" s="2" t="str">
        <x:v>latest/sass</x:v>
      </x:c>
      <x:c r="E5914" s="2" t="str">
        <x:v>'opsz' 24</x:v>
      </x:c>
      <x:c r="F5914" s="2" t="str">
        <x:v>tokens/versions/latest/sass/_md-sys-typescale.scss</x:v>
      </x:c>
      <x:c r="G5914" s="2" t="n">
        <x:v>223</x:v>
      </x:c>
      <x:c r="H5914" s="2" t="str">
        <x:v>https://github.com/material-components/material-web/blob/cbd34a8921915af94d5ef65c2a69eece41d5b4f3/tokens/versions/latest/sass/_md-sys-typescale.scss#L223</x:v>
      </x:c>
    </x:row>
    <x:row r="5915" ht="20" customHeight="1">
      <x:c r="A5915" s="2" t="str">
        <x:v>MT-05914</x:v>
      </x:c>
      <x:c r="B5915" s="2" t="str">
        <x:v>--md-sys-typescale-headline-small-rond</x:v>
      </x:c>
      <x:c r="C5915" s="2" t="str">
        <x:v>sys</x:v>
      </x:c>
      <x:c r="D5915" s="2" t="str">
        <x:v>latest/sass</x:v>
      </x:c>
      <x:c r="E5915" s="2" t="str">
        <x:v>'ROND' 0</x:v>
      </x:c>
      <x:c r="F5915" s="2" t="str">
        <x:v>tokens/versions/latest/sass/_md-sys-typescale.scss</x:v>
      </x:c>
      <x:c r="G5915" s="2" t="n">
        <x:v>225</x:v>
      </x:c>
      <x:c r="H5915" s="2" t="str">
        <x:v>https://github.com/material-components/material-web/blob/cbd34a8921915af94d5ef65c2a69eece41d5b4f3/tokens/versions/latest/sass/_md-sys-typescale.scss#L225</x:v>
      </x:c>
    </x:row>
    <x:row r="5916" ht="20" customHeight="1">
      <x:c r="A5916" s="2" t="str">
        <x:v>MT-05915</x:v>
      </x:c>
      <x:c r="B5916" s="2" t="str">
        <x:v>--md-sys-typescale-headline-small-size</x:v>
      </x:c>
      <x:c r="C5916" s="2" t="str">
        <x:v>sys</x:v>
      </x:c>
      <x:c r="D5916" s="2" t="str">
        <x:v>latest/sass</x:v>
      </x:c>
      <x:c r="E5916" s="2" t="str">
        <x:v>1.5rem</x:v>
      </x:c>
      <x:c r="F5916" s="2" t="str">
        <x:v>tokens/versions/latest/sass/_md-sys-typescale.scss</x:v>
      </x:c>
      <x:c r="G5916" s="2" t="n">
        <x:v>227</x:v>
      </x:c>
      <x:c r="H5916" s="2" t="str">
        <x:v>https://github.com/material-components/material-web/blob/cbd34a8921915af94d5ef65c2a69eece41d5b4f3/tokens/versions/latest/sass/_md-sys-typescale.scss#L227</x:v>
      </x:c>
    </x:row>
    <x:row r="5917" ht="20" customHeight="1">
      <x:c r="A5917" s="2" t="str">
        <x:v>MT-05916</x:v>
      </x:c>
      <x:c r="B5917" s="2" t="str">
        <x:v>--md-sys-typescale-headline-small-slnt</x:v>
      </x:c>
      <x:c r="C5917" s="2" t="str">
        <x:v>sys</x:v>
      </x:c>
      <x:c r="D5917" s="2" t="str">
        <x:v>latest/sass</x:v>
      </x:c>
      <x:c r="E5917" s="2" t="str">
        <x:v>'slnt' 0</x:v>
      </x:c>
      <x:c r="F5917" s="2" t="str">
        <x:v>tokens/versions/latest/sass/_md-sys-typescale.scss</x:v>
      </x:c>
      <x:c r="G5917" s="2" t="n">
        <x:v>229</x:v>
      </x:c>
      <x:c r="H5917" s="2" t="str">
        <x:v>https://github.com/material-components/material-web/blob/cbd34a8921915af94d5ef65c2a69eece41d5b4f3/tokens/versions/latest/sass/_md-sys-typescale.scss#L229</x:v>
      </x:c>
    </x:row>
    <x:row r="5918" ht="20" customHeight="1">
      <x:c r="A5918" s="2" t="str">
        <x:v>MT-05917</x:v>
      </x:c>
      <x:c r="B5918" s="2" t="str">
        <x:v>--md-sys-typescale-headline-small-tracking</x:v>
      </x:c>
      <x:c r="C5918" s="2" t="str">
        <x:v>sys</x:v>
      </x:c>
      <x:c r="D5918" s="2" t="str">
        <x:v>latest/sass</x:v>
      </x:c>
      <x:c r="E5918" s="2" t="str">
        <x:v>0rem</x:v>
      </x:c>
      <x:c r="F5918" s="2" t="str">
        <x:v>tokens/versions/latest/sass/_md-sys-typescale.scss</x:v>
      </x:c>
      <x:c r="G5918" s="2" t="n">
        <x:v>231</x:v>
      </x:c>
      <x:c r="H5918" s="2" t="str">
        <x:v>https://github.com/material-components/material-web/blob/cbd34a8921915af94d5ef65c2a69eece41d5b4f3/tokens/versions/latest/sass/_md-sys-typescale.scss#L231</x:v>
      </x:c>
    </x:row>
    <x:row r="5919" ht="20" customHeight="1">
      <x:c r="A5919" s="2" t="str">
        <x:v>MT-05918</x:v>
      </x:c>
      <x:c r="B5919" s="2" t="str">
        <x:v>--md-sys-typescale-headline-small-wdth</x:v>
      </x:c>
      <x:c r="C5919" s="2" t="str">
        <x:v>sys</x:v>
      </x:c>
      <x:c r="D5919" s="2" t="str">
        <x:v>latest/sass</x:v>
      </x:c>
      <x:c r="E5919" s="2" t="str">
        <x:v>'wdth' 100</x:v>
      </x:c>
      <x:c r="F5919" s="2" t="str">
        <x:v>tokens/versions/latest/sass/_md-sys-typescale.scss</x:v>
      </x:c>
      <x:c r="G5919" s="2" t="n">
        <x:v>233</x:v>
      </x:c>
      <x:c r="H5919" s="2" t="str">
        <x:v>https://github.com/material-components/material-web/blob/cbd34a8921915af94d5ef65c2a69eece41d5b4f3/tokens/versions/latest/sass/_md-sys-typescale.scss#L233</x:v>
      </x:c>
    </x:row>
    <x:row r="5920" ht="20" customHeight="1">
      <x:c r="A5920" s="2" t="str">
        <x:v>MT-05919</x:v>
      </x:c>
      <x:c r="B5920" s="2" t="str">
        <x:v>--md-sys-typescale-headline-small-weight</x:v>
      </x:c>
      <x:c r="C5920" s="2" t="str">
        <x:v>sys</x:v>
      </x:c>
      <x:c r="D5920" s="2" t="str">
        <x:v>latest/sass</x:v>
      </x:c>
      <x:c r="E5920" s="2" t="str">
        <x:v>md-ref-typeface.$weight-regular</x:v>
      </x:c>
      <x:c r="F5920" s="2" t="str">
        <x:v>tokens/versions/latest/sass/_md-sys-typescale.scss</x:v>
      </x:c>
      <x:c r="G5920" s="2" t="n">
        <x:v>419</x:v>
      </x:c>
      <x:c r="H5920" s="2" t="str">
        <x:v>https://github.com/material-components/material-web/blob/cbd34a8921915af94d5ef65c2a69eece41d5b4f3/tokens/versions/latest/sass/_md-sys-typescale.scss#L419</x:v>
      </x:c>
    </x:row>
    <x:row r="5921" ht="20" customHeight="1">
      <x:c r="A5921" s="2" t="str">
        <x:v>MT-05920</x:v>
      </x:c>
      <x:c r="B5921" s="2" t="str">
        <x:v>--md-sys-typescale-headline-small-wght</x:v>
      </x:c>
      <x:c r="C5921" s="2" t="str">
        <x:v>sys</x:v>
      </x:c>
      <x:c r="D5921" s="2" t="str">
        <x:v>latest/sass</x:v>
      </x:c>
      <x:c r="E5921" s="2" t="str">
        <x:v>'wght' 400</x:v>
      </x:c>
      <x:c r="F5921" s="2" t="str">
        <x:v>tokens/versions/latest/sass/_md-sys-typescale.scss</x:v>
      </x:c>
      <x:c r="G5921" s="2" t="n">
        <x:v>235</x:v>
      </x:c>
      <x:c r="H5921" s="2" t="str">
        <x:v>https://github.com/material-components/material-web/blob/cbd34a8921915af94d5ef65c2a69eece41d5b4f3/tokens/versions/latest/sass/_md-sys-typescale.scss#L235</x:v>
      </x:c>
    </x:row>
    <x:row r="5922" ht="20" customHeight="1">
      <x:c r="A5922" s="2" t="str">
        <x:v>MT-05921</x:v>
      </x:c>
      <x:c r="B5922" s="2" t="str">
        <x:v>--md-sys-typescale-label-large-crsv</x:v>
      </x:c>
      <x:c r="C5922" s="2" t="str">
        <x:v>sys</x:v>
      </x:c>
      <x:c r="D5922" s="2" t="str">
        <x:v>latest/sass</x:v>
      </x:c>
      <x:c r="E5922" s="2" t="str">
        <x:v>'CRSV' 0</x:v>
      </x:c>
      <x:c r="F5922" s="2" t="str">
        <x:v>tokens/versions/latest/sass/_md-sys-typescale.scss</x:v>
      </x:c>
      <x:c r="G5922" s="2" t="n">
        <x:v>239</x:v>
      </x:c>
      <x:c r="H5922" s="2" t="str">
        <x:v>https://github.com/material-components/material-web/blob/cbd34a8921915af94d5ef65c2a69eece41d5b4f3/tokens/versions/latest/sass/_md-sys-typescale.scss#L239</x:v>
      </x:c>
    </x:row>
    <x:row r="5923" ht="20" customHeight="1">
      <x:c r="A5923" s="2" t="str">
        <x:v>MT-05922</x:v>
      </x:c>
      <x:c r="B5923" s="2" t="str">
        <x:v>--md-sys-typescale-label-large-fill</x:v>
      </x:c>
      <x:c r="C5923" s="2" t="str">
        <x:v>sys</x:v>
      </x:c>
      <x:c r="D5923" s="2" t="str">
        <x:v>latest/sass</x:v>
      </x:c>
      <x:c r="E5923" s="2" t="str">
        <x:v>'FILL' 0</x:v>
      </x:c>
      <x:c r="F5923" s="2" t="str">
        <x:v>tokens/versions/latest/sass/_md-sys-typescale.scss</x:v>
      </x:c>
      <x:c r="G5923" s="2" t="n">
        <x:v>237</x:v>
      </x:c>
      <x:c r="H5923" s="2" t="str">
        <x:v>https://github.com/material-components/material-web/blob/cbd34a8921915af94d5ef65c2a69eece41d5b4f3/tokens/versions/latest/sass/_md-sys-typescale.scss#L237</x:v>
      </x:c>
    </x:row>
    <x:row r="5924" ht="20" customHeight="1">
      <x:c r="A5924" s="2" t="str">
        <x:v>MT-05923</x:v>
      </x:c>
      <x:c r="B5924" s="2" t="str">
        <x:v>--md-sys-typescale-label-large-font</x:v>
      </x:c>
      <x:c r="C5924" s="2" t="str">
        <x:v>sys</x:v>
      </x:c>
      <x:c r="D5924" s="2" t="str">
        <x:v>latest/sass</x:v>
      </x:c>
      <x:c r="E5924" s="2" t="str">
        <x:v>md-ref-typeface.$plain</x:v>
      </x:c>
      <x:c r="F5924" s="2" t="str">
        <x:v>tokens/versions/latest/sass/_md-sys-typescale.scss</x:v>
      </x:c>
      <x:c r="G5924" s="2" t="n">
        <x:v>421</x:v>
      </x:c>
      <x:c r="H5924" s="2" t="str">
        <x:v>https://github.com/material-components/material-web/blob/cbd34a8921915af94d5ef65c2a69eece41d5b4f3/tokens/versions/latest/sass/_md-sys-typescale.scss#L421</x:v>
      </x:c>
    </x:row>
    <x:row r="5925" ht="20" customHeight="1">
      <x:c r="A5925" s="2" t="str">
        <x:v>MT-05924</x:v>
      </x:c>
      <x:c r="B5925" s="2" t="str">
        <x:v>--md-sys-typescale-label-large-grad</x:v>
      </x:c>
      <x:c r="C5925" s="2" t="str">
        <x:v>sys</x:v>
      </x:c>
      <x:c r="D5925" s="2" t="str">
        <x:v>latest/sass</x:v>
      </x:c>
      <x:c r="E5925" s="2" t="str">
        <x:v>'GRAD' 0</x:v>
      </x:c>
      <x:c r="F5925" s="2" t="str">
        <x:v>tokens/versions/latest/sass/_md-sys-typescale.scss</x:v>
      </x:c>
      <x:c r="G5925" s="2" t="n">
        <x:v>241</x:v>
      </x:c>
      <x:c r="H5925" s="2" t="str">
        <x:v>https://github.com/material-components/material-web/blob/cbd34a8921915af94d5ef65c2a69eece41d5b4f3/tokens/versions/latest/sass/_md-sys-typescale.scss#L241</x:v>
      </x:c>
    </x:row>
    <x:row r="5926" ht="20" customHeight="1">
      <x:c r="A5926" s="2" t="str">
        <x:v>MT-05925</x:v>
      </x:c>
      <x:c r="B5926" s="2" t="str">
        <x:v>--md-sys-typescale-label-large-hexp</x:v>
      </x:c>
      <x:c r="C5926" s="2" t="str">
        <x:v>sys</x:v>
      </x:c>
      <x:c r="D5926" s="2" t="str">
        <x:v>latest/sass</x:v>
      </x:c>
      <x:c r="E5926" s="2" t="str">
        <x:v>'HEXP' 0</x:v>
      </x:c>
      <x:c r="F5926" s="2" t="str">
        <x:v>tokens/versions/latest/sass/_md-sys-typescale.scss</x:v>
      </x:c>
      <x:c r="G5926" s="2" t="n">
        <x:v>243</x:v>
      </x:c>
      <x:c r="H5926" s="2" t="str">
        <x:v>https://github.com/material-components/material-web/blob/cbd34a8921915af94d5ef65c2a69eece41d5b4f3/tokens/versions/latest/sass/_md-sys-typescale.scss#L243</x:v>
      </x:c>
    </x:row>
    <x:row r="5927" ht="20" customHeight="1">
      <x:c r="A5927" s="2" t="str">
        <x:v>MT-05926</x:v>
      </x:c>
      <x:c r="B5927" s="2" t="str">
        <x:v>--md-sys-typescale-label-large-line-height</x:v>
      </x:c>
      <x:c r="C5927" s="2" t="str">
        <x:v>sys</x:v>
      </x:c>
      <x:c r="D5927" s="2" t="str">
        <x:v>latest/sass</x:v>
      </x:c>
      <x:c r="E5927" s="2" t="str">
        <x:v>1.25rem</x:v>
      </x:c>
      <x:c r="F5927" s="2" t="str">
        <x:v>tokens/versions/latest/sass/_md-sys-typescale.scss</x:v>
      </x:c>
      <x:c r="G5927" s="2" t="n">
        <x:v>245</x:v>
      </x:c>
      <x:c r="H5927" s="2" t="str">
        <x:v>https://github.com/material-components/material-web/blob/cbd34a8921915af94d5ef65c2a69eece41d5b4f3/tokens/versions/latest/sass/_md-sys-typescale.scss#L245</x:v>
      </x:c>
    </x:row>
    <x:row r="5928" ht="20" customHeight="1">
      <x:c r="A5928" s="2" t="str">
        <x:v>MT-05927</x:v>
      </x:c>
      <x:c r="B5928" s="2" t="str">
        <x:v>--md-sys-typescale-label-large-opsz</x:v>
      </x:c>
      <x:c r="C5928" s="2" t="str">
        <x:v>sys</x:v>
      </x:c>
      <x:c r="D5928" s="2" t="str">
        <x:v>latest/sass</x:v>
      </x:c>
      <x:c r="E5928" s="2" t="str">
        <x:v>'opsz' 14</x:v>
      </x:c>
      <x:c r="F5928" s="2" t="str">
        <x:v>tokens/versions/latest/sass/_md-sys-typescale.scss</x:v>
      </x:c>
      <x:c r="G5928" s="2" t="n">
        <x:v>247</x:v>
      </x:c>
      <x:c r="H5928" s="2" t="str">
        <x:v>https://github.com/material-components/material-web/blob/cbd34a8921915af94d5ef65c2a69eece41d5b4f3/tokens/versions/latest/sass/_md-sys-typescale.scss#L247</x:v>
      </x:c>
    </x:row>
    <x:row r="5929" ht="20" customHeight="1">
      <x:c r="A5929" s="2" t="str">
        <x:v>MT-05928</x:v>
      </x:c>
      <x:c r="B5929" s="2" t="str">
        <x:v>--md-sys-typescale-label-large-rond</x:v>
      </x:c>
      <x:c r="C5929" s="2" t="str">
        <x:v>sys</x:v>
      </x:c>
      <x:c r="D5929" s="2" t="str">
        <x:v>latest/sass</x:v>
      </x:c>
      <x:c r="E5929" s="2" t="str">
        <x:v>'ROND' 0</x:v>
      </x:c>
      <x:c r="F5929" s="2" t="str">
        <x:v>tokens/versions/latest/sass/_md-sys-typescale.scss</x:v>
      </x:c>
      <x:c r="G5929" s="2" t="n">
        <x:v>249</x:v>
      </x:c>
      <x:c r="H5929" s="2" t="str">
        <x:v>https://github.com/material-components/material-web/blob/cbd34a8921915af94d5ef65c2a69eece41d5b4f3/tokens/versions/latest/sass/_md-sys-typescale.scss#L249</x:v>
      </x:c>
    </x:row>
    <x:row r="5930" ht="20" customHeight="1">
      <x:c r="A5930" s="2" t="str">
        <x:v>MT-05929</x:v>
      </x:c>
      <x:c r="B5930" s="2" t="str">
        <x:v>--md-sys-typescale-label-large-size</x:v>
      </x:c>
      <x:c r="C5930" s="2" t="str">
        <x:v>sys</x:v>
      </x:c>
      <x:c r="D5930" s="2" t="str">
        <x:v>latest/sass</x:v>
      </x:c>
      <x:c r="E5930" s="2" t="str">
        <x:v>0.875rem</x:v>
      </x:c>
      <x:c r="F5930" s="2" t="str">
        <x:v>tokens/versions/latest/sass/_md-sys-typescale.scss</x:v>
      </x:c>
      <x:c r="G5930" s="2" t="n">
        <x:v>251</x:v>
      </x:c>
      <x:c r="H5930" s="2" t="str">
        <x:v>https://github.com/material-components/material-web/blob/cbd34a8921915af94d5ef65c2a69eece41d5b4f3/tokens/versions/latest/sass/_md-sys-typescale.scss#L251</x:v>
      </x:c>
    </x:row>
    <x:row r="5931" ht="20" customHeight="1">
      <x:c r="A5931" s="2" t="str">
        <x:v>MT-05930</x:v>
      </x:c>
      <x:c r="B5931" s="2" t="str">
        <x:v>--md-sys-typescale-label-large-slnt</x:v>
      </x:c>
      <x:c r="C5931" s="2" t="str">
        <x:v>sys</x:v>
      </x:c>
      <x:c r="D5931" s="2" t="str">
        <x:v>latest/sass</x:v>
      </x:c>
      <x:c r="E5931" s="2" t="str">
        <x:v>'slnt' 0</x:v>
      </x:c>
      <x:c r="F5931" s="2" t="str">
        <x:v>tokens/versions/latest/sass/_md-sys-typescale.scss</x:v>
      </x:c>
      <x:c r="G5931" s="2" t="n">
        <x:v>253</x:v>
      </x:c>
      <x:c r="H5931" s="2" t="str">
        <x:v>https://github.com/material-components/material-web/blob/cbd34a8921915af94d5ef65c2a69eece41d5b4f3/tokens/versions/latest/sass/_md-sys-typescale.scss#L253</x:v>
      </x:c>
    </x:row>
    <x:row r="5932" ht="20" customHeight="1">
      <x:c r="A5932" s="2" t="str">
        <x:v>MT-05931</x:v>
      </x:c>
      <x:c r="B5932" s="2" t="str">
        <x:v>--md-sys-typescale-label-large-tracking</x:v>
      </x:c>
      <x:c r="C5932" s="2" t="str">
        <x:v>sys</x:v>
      </x:c>
      <x:c r="D5932" s="2" t="str">
        <x:v>latest/sass</x:v>
      </x:c>
      <x:c r="E5932" s="2" t="str">
        <x:v>0.00625rem</x:v>
      </x:c>
      <x:c r="F5932" s="2" t="str">
        <x:v>tokens/versions/latest/sass/_md-sys-typescale.scss</x:v>
      </x:c>
      <x:c r="G5932" s="2" t="n">
        <x:v>255</x:v>
      </x:c>
      <x:c r="H5932" s="2" t="str">
        <x:v>https://github.com/material-components/material-web/blob/cbd34a8921915af94d5ef65c2a69eece41d5b4f3/tokens/versions/latest/sass/_md-sys-typescale.scss#L255</x:v>
      </x:c>
    </x:row>
    <x:row r="5933" ht="20" customHeight="1">
      <x:c r="A5933" s="2" t="str">
        <x:v>MT-05932</x:v>
      </x:c>
      <x:c r="B5933" s="2" t="str">
        <x:v>--md-sys-typescale-label-large-wdth</x:v>
      </x:c>
      <x:c r="C5933" s="2" t="str">
        <x:v>sys</x:v>
      </x:c>
      <x:c r="D5933" s="2" t="str">
        <x:v>latest/sass</x:v>
      </x:c>
      <x:c r="E5933" s="2" t="str">
        <x:v>'wdth' 100</x:v>
      </x:c>
      <x:c r="F5933" s="2" t="str">
        <x:v>tokens/versions/latest/sass/_md-sys-typescale.scss</x:v>
      </x:c>
      <x:c r="G5933" s="2" t="n">
        <x:v>257</x:v>
      </x:c>
      <x:c r="H5933" s="2" t="str">
        <x:v>https://github.com/material-components/material-web/blob/cbd34a8921915af94d5ef65c2a69eece41d5b4f3/tokens/versions/latest/sass/_md-sys-typescale.scss#L257</x:v>
      </x:c>
    </x:row>
    <x:row r="5934" ht="20" customHeight="1">
      <x:c r="A5934" s="2" t="str">
        <x:v>MT-05933</x:v>
      </x:c>
      <x:c r="B5934" s="2" t="str">
        <x:v>--md-sys-typescale-label-large-weight</x:v>
      </x:c>
      <x:c r="C5934" s="2" t="str">
        <x:v>sys</x:v>
      </x:c>
      <x:c r="D5934" s="2" t="str">
        <x:v>latest/sass</x:v>
      </x:c>
      <x:c r="E5934" s="2" t="str">
        <x:v>md-ref-typeface.$weight-medium</x:v>
      </x:c>
      <x:c r="F5934" s="2" t="str">
        <x:v>tokens/versions/latest/sass/_md-sys-typescale.scss</x:v>
      </x:c>
      <x:c r="G5934" s="2" t="n">
        <x:v>423</x:v>
      </x:c>
      <x:c r="H5934" s="2" t="str">
        <x:v>https://github.com/material-components/material-web/blob/cbd34a8921915af94d5ef65c2a69eece41d5b4f3/tokens/versions/latest/sass/_md-sys-typescale.scss#L423</x:v>
      </x:c>
    </x:row>
    <x:row r="5935" ht="20" customHeight="1">
      <x:c r="A5935" s="2" t="str">
        <x:v>MT-05934</x:v>
      </x:c>
      <x:c r="B5935" s="2" t="str">
        <x:v>--md-sys-typescale-label-large-weight-prominent</x:v>
      </x:c>
      <x:c r="C5935" s="2" t="str">
        <x:v>sys</x:v>
      </x:c>
      <x:c r="D5935" s="2" t="str">
        <x:v>latest/sass</x:v>
      </x:c>
      <x:c r="E5935" s="2" t="str">
        <x:v>md-ref-typeface.$weight-bold</x:v>
      </x:c>
      <x:c r="F5935" s="2" t="str">
        <x:v>tokens/versions/latest/sass/_md-sys-typescale.scss</x:v>
      </x:c>
      <x:c r="G5935" s="2" t="n">
        <x:v>427</x:v>
      </x:c>
      <x:c r="H5935" s="2" t="str">
        <x:v>https://github.com/material-components/material-web/blob/cbd34a8921915af94d5ef65c2a69eece41d5b4f3/tokens/versions/latest/sass/_md-sys-typescale.scss#L427</x:v>
      </x:c>
    </x:row>
    <x:row r="5936" ht="20" customHeight="1">
      <x:c r="A5936" s="2" t="str">
        <x:v>MT-05935</x:v>
      </x:c>
      <x:c r="B5936" s="2" t="str">
        <x:v>--md-sys-typescale-label-large-wght</x:v>
      </x:c>
      <x:c r="C5936" s="2" t="str">
        <x:v>sys</x:v>
      </x:c>
      <x:c r="D5936" s="2" t="str">
        <x:v>latest/sass</x:v>
      </x:c>
      <x:c r="E5936" s="2" t="str">
        <x:v>'wght' 500</x:v>
      </x:c>
      <x:c r="F5936" s="2" t="str">
        <x:v>tokens/versions/latest/sass/_md-sys-typescale.scss</x:v>
      </x:c>
      <x:c r="G5936" s="2" t="n">
        <x:v>259</x:v>
      </x:c>
      <x:c r="H5936" s="2" t="str">
        <x:v>https://github.com/material-components/material-web/blob/cbd34a8921915af94d5ef65c2a69eece41d5b4f3/tokens/versions/latest/sass/_md-sys-typescale.scss#L259</x:v>
      </x:c>
    </x:row>
    <x:row r="5937" ht="20" customHeight="1">
      <x:c r="A5937" s="2" t="str">
        <x:v>MT-05936</x:v>
      </x:c>
      <x:c r="B5937" s="2" t="str">
        <x:v>--md-sys-typescale-label-medium-crsv</x:v>
      </x:c>
      <x:c r="C5937" s="2" t="str">
        <x:v>sys</x:v>
      </x:c>
      <x:c r="D5937" s="2" t="str">
        <x:v>latest/sass</x:v>
      </x:c>
      <x:c r="E5937" s="2" t="str">
        <x:v>'CRSV' 0</x:v>
      </x:c>
      <x:c r="F5937" s="2" t="str">
        <x:v>tokens/versions/latest/sass/_md-sys-typescale.scss</x:v>
      </x:c>
      <x:c r="G5937" s="2" t="n">
        <x:v>261</x:v>
      </x:c>
      <x:c r="H5937" s="2" t="str">
        <x:v>https://github.com/material-components/material-web/blob/cbd34a8921915af94d5ef65c2a69eece41d5b4f3/tokens/versions/latest/sass/_md-sys-typescale.scss#L261</x:v>
      </x:c>
    </x:row>
    <x:row r="5938" ht="20" customHeight="1">
      <x:c r="A5938" s="2" t="str">
        <x:v>MT-05937</x:v>
      </x:c>
      <x:c r="B5938" s="2" t="str">
        <x:v>--md-sys-typescale-label-medium-fill</x:v>
      </x:c>
      <x:c r="C5938" s="2" t="str">
        <x:v>sys</x:v>
      </x:c>
      <x:c r="D5938" s="2" t="str">
        <x:v>latest/sass</x:v>
      </x:c>
      <x:c r="E5938" s="2" t="str">
        <x:v>'FILL' 0</x:v>
      </x:c>
      <x:c r="F5938" s="2" t="str">
        <x:v>tokens/versions/latest/sass/_md-sys-typescale.scss</x:v>
      </x:c>
      <x:c r="G5938" s="2" t="n">
        <x:v>263</x:v>
      </x:c>
      <x:c r="H5938" s="2" t="str">
        <x:v>https://github.com/material-components/material-web/blob/cbd34a8921915af94d5ef65c2a69eece41d5b4f3/tokens/versions/latest/sass/_md-sys-typescale.scss#L263</x:v>
      </x:c>
    </x:row>
    <x:row r="5939" ht="20" customHeight="1">
      <x:c r="A5939" s="2" t="str">
        <x:v>MT-05938</x:v>
      </x:c>
      <x:c r="B5939" s="2" t="str">
        <x:v>--md-sys-typescale-label-medium-font</x:v>
      </x:c>
      <x:c r="C5939" s="2" t="str">
        <x:v>sys</x:v>
      </x:c>
      <x:c r="D5939" s="2" t="str">
        <x:v>latest/sass</x:v>
      </x:c>
      <x:c r="E5939" s="2" t="str">
        <x:v>md-ref-typeface.$plain</x:v>
      </x:c>
      <x:c r="F5939" s="2" t="str">
        <x:v>tokens/versions/latest/sass/_md-sys-typescale.scss</x:v>
      </x:c>
      <x:c r="G5939" s="2" t="n">
        <x:v>429</x:v>
      </x:c>
      <x:c r="H5939" s="2" t="str">
        <x:v>https://github.com/material-components/material-web/blob/cbd34a8921915af94d5ef65c2a69eece41d5b4f3/tokens/versions/latest/sass/_md-sys-typescale.scss#L429</x:v>
      </x:c>
    </x:row>
    <x:row r="5940" ht="20" customHeight="1">
      <x:c r="A5940" s="2" t="str">
        <x:v>MT-05939</x:v>
      </x:c>
      <x:c r="B5940" s="2" t="str">
        <x:v>--md-sys-typescale-label-medium-grad</x:v>
      </x:c>
      <x:c r="C5940" s="2" t="str">
        <x:v>sys</x:v>
      </x:c>
      <x:c r="D5940" s="2" t="str">
        <x:v>latest/sass</x:v>
      </x:c>
      <x:c r="E5940" s="2" t="str">
        <x:v>'GRAD' 0</x:v>
      </x:c>
      <x:c r="F5940" s="2" t="str">
        <x:v>tokens/versions/latest/sass/_md-sys-typescale.scss</x:v>
      </x:c>
      <x:c r="G5940" s="2" t="n">
        <x:v>265</x:v>
      </x:c>
      <x:c r="H5940" s="2" t="str">
        <x:v>https://github.com/material-components/material-web/blob/cbd34a8921915af94d5ef65c2a69eece41d5b4f3/tokens/versions/latest/sass/_md-sys-typescale.scss#L265</x:v>
      </x:c>
    </x:row>
    <x:row r="5941" ht="20" customHeight="1">
      <x:c r="A5941" s="2" t="str">
        <x:v>MT-05940</x:v>
      </x:c>
      <x:c r="B5941" s="2" t="str">
        <x:v>--md-sys-typescale-label-medium-hexp</x:v>
      </x:c>
      <x:c r="C5941" s="2" t="str">
        <x:v>sys</x:v>
      </x:c>
      <x:c r="D5941" s="2" t="str">
        <x:v>latest/sass</x:v>
      </x:c>
      <x:c r="E5941" s="2" t="str">
        <x:v>'HEXP' 0</x:v>
      </x:c>
      <x:c r="F5941" s="2" t="str">
        <x:v>tokens/versions/latest/sass/_md-sys-typescale.scss</x:v>
      </x:c>
      <x:c r="G5941" s="2" t="n">
        <x:v>267</x:v>
      </x:c>
      <x:c r="H5941" s="2" t="str">
        <x:v>https://github.com/material-components/material-web/blob/cbd34a8921915af94d5ef65c2a69eece41d5b4f3/tokens/versions/latest/sass/_md-sys-typescale.scss#L267</x:v>
      </x:c>
    </x:row>
    <x:row r="5942" ht="20" customHeight="1">
      <x:c r="A5942" s="2" t="str">
        <x:v>MT-05941</x:v>
      </x:c>
      <x:c r="B5942" s="2" t="str">
        <x:v>--md-sys-typescale-label-medium-line-height</x:v>
      </x:c>
      <x:c r="C5942" s="2" t="str">
        <x:v>sys</x:v>
      </x:c>
      <x:c r="D5942" s="2" t="str">
        <x:v>latest/sass</x:v>
      </x:c>
      <x:c r="E5942" s="2" t="str">
        <x:v>1rem</x:v>
      </x:c>
      <x:c r="F5942" s="2" t="str">
        <x:v>tokens/versions/latest/sass/_md-sys-typescale.scss</x:v>
      </x:c>
      <x:c r="G5942" s="2" t="n">
        <x:v>269</x:v>
      </x:c>
      <x:c r="H5942" s="2" t="str">
        <x:v>https://github.com/material-components/material-web/blob/cbd34a8921915af94d5ef65c2a69eece41d5b4f3/tokens/versions/latest/sass/_md-sys-typescale.scss#L269</x:v>
      </x:c>
    </x:row>
    <x:row r="5943" ht="20" customHeight="1">
      <x:c r="A5943" s="2" t="str">
        <x:v>MT-05942</x:v>
      </x:c>
      <x:c r="B5943" s="2" t="str">
        <x:v>--md-sys-typescale-label-medium-opsz</x:v>
      </x:c>
      <x:c r="C5943" s="2" t="str">
        <x:v>sys</x:v>
      </x:c>
      <x:c r="D5943" s="2" t="str">
        <x:v>latest/sass</x:v>
      </x:c>
      <x:c r="E5943" s="2" t="str">
        <x:v>'opsz' 12</x:v>
      </x:c>
      <x:c r="F5943" s="2" t="str">
        <x:v>tokens/versions/latest/sass/_md-sys-typescale.scss</x:v>
      </x:c>
      <x:c r="G5943" s="2" t="n">
        <x:v>271</x:v>
      </x:c>
      <x:c r="H5943" s="2" t="str">
        <x:v>https://github.com/material-components/material-web/blob/cbd34a8921915af94d5ef65c2a69eece41d5b4f3/tokens/versions/latest/sass/_md-sys-typescale.scss#L271</x:v>
      </x:c>
    </x:row>
    <x:row r="5944" ht="20" customHeight="1">
      <x:c r="A5944" s="2" t="str">
        <x:v>MT-05943</x:v>
      </x:c>
      <x:c r="B5944" s="2" t="str">
        <x:v>--md-sys-typescale-label-medium-rond</x:v>
      </x:c>
      <x:c r="C5944" s="2" t="str">
        <x:v>sys</x:v>
      </x:c>
      <x:c r="D5944" s="2" t="str">
        <x:v>latest/sass</x:v>
      </x:c>
      <x:c r="E5944" s="2" t="str">
        <x:v>'ROND' 0</x:v>
      </x:c>
      <x:c r="F5944" s="2" t="str">
        <x:v>tokens/versions/latest/sass/_md-sys-typescale.scss</x:v>
      </x:c>
      <x:c r="G5944" s="2" t="n">
        <x:v>273</x:v>
      </x:c>
      <x:c r="H5944" s="2" t="str">
        <x:v>https://github.com/material-components/material-web/blob/cbd34a8921915af94d5ef65c2a69eece41d5b4f3/tokens/versions/latest/sass/_md-sys-typescale.scss#L273</x:v>
      </x:c>
    </x:row>
    <x:row r="5945" ht="20" customHeight="1">
      <x:c r="A5945" s="2" t="str">
        <x:v>MT-05944</x:v>
      </x:c>
      <x:c r="B5945" s="2" t="str">
        <x:v>--md-sys-typescale-label-medium-size</x:v>
      </x:c>
      <x:c r="C5945" s="2" t="str">
        <x:v>sys</x:v>
      </x:c>
      <x:c r="D5945" s="2" t="str">
        <x:v>latest/sass</x:v>
      </x:c>
      <x:c r="E5945" s="2" t="str">
        <x:v>0.75rem</x:v>
      </x:c>
      <x:c r="F5945" s="2" t="str">
        <x:v>tokens/versions/latest/sass/_md-sys-typescale.scss</x:v>
      </x:c>
      <x:c r="G5945" s="2" t="n">
        <x:v>275</x:v>
      </x:c>
      <x:c r="H5945" s="2" t="str">
        <x:v>https://github.com/material-components/material-web/blob/cbd34a8921915af94d5ef65c2a69eece41d5b4f3/tokens/versions/latest/sass/_md-sys-typescale.scss#L275</x:v>
      </x:c>
    </x:row>
    <x:row r="5946" ht="20" customHeight="1">
      <x:c r="A5946" s="2" t="str">
        <x:v>MT-05945</x:v>
      </x:c>
      <x:c r="B5946" s="2" t="str">
        <x:v>--md-sys-typescale-label-medium-slnt</x:v>
      </x:c>
      <x:c r="C5946" s="2" t="str">
        <x:v>sys</x:v>
      </x:c>
      <x:c r="D5946" s="2" t="str">
        <x:v>latest/sass</x:v>
      </x:c>
      <x:c r="E5946" s="2" t="str">
        <x:v>'slnt' 0</x:v>
      </x:c>
      <x:c r="F5946" s="2" t="str">
        <x:v>tokens/versions/latest/sass/_md-sys-typescale.scss</x:v>
      </x:c>
      <x:c r="G5946" s="2" t="n">
        <x:v>277</x:v>
      </x:c>
      <x:c r="H5946" s="2" t="str">
        <x:v>https://github.com/material-components/material-web/blob/cbd34a8921915af94d5ef65c2a69eece41d5b4f3/tokens/versions/latest/sass/_md-sys-typescale.scss#L277</x:v>
      </x:c>
    </x:row>
    <x:row r="5947" ht="20" customHeight="1">
      <x:c r="A5947" s="2" t="str">
        <x:v>MT-05946</x:v>
      </x:c>
      <x:c r="B5947" s="2" t="str">
        <x:v>--md-sys-typescale-label-medium-text-transform</x:v>
      </x:c>
      <x:c r="C5947" s="2" t="str">
        <x:v>sys</x:v>
      </x:c>
      <x:c r="D5947" s="2" t="str">
        <x:v>latest/sass</x:v>
      </x:c>
      <x:c r="E5947" s="2" t="str">
        <x:v>none</x:v>
      </x:c>
      <x:c r="F5947" s="2" t="str">
        <x:v>tokens/versions/latest/sass/_md-sys-typescale.scss</x:v>
      </x:c>
      <x:c r="G5947" s="2" t="n">
        <x:v>281</x:v>
      </x:c>
      <x:c r="H5947" s="2" t="str">
        <x:v>https://github.com/material-components/material-web/blob/cbd34a8921915af94d5ef65c2a69eece41d5b4f3/tokens/versions/latest/sass/_md-sys-typescale.scss#L281</x:v>
      </x:c>
    </x:row>
    <x:row r="5948" ht="20" customHeight="1">
      <x:c r="A5948" s="2" t="str">
        <x:v>MT-05947</x:v>
      </x:c>
      <x:c r="B5948" s="2" t="str">
        <x:v>--md-sys-typescale-label-medium-tracking</x:v>
      </x:c>
      <x:c r="C5948" s="2" t="str">
        <x:v>sys</x:v>
      </x:c>
      <x:c r="D5948" s="2" t="str">
        <x:v>latest/sass</x:v>
      </x:c>
      <x:c r="E5948" s="2" t="str">
        <x:v>0.03125rem</x:v>
      </x:c>
      <x:c r="F5948" s="2" t="str">
        <x:v>tokens/versions/latest/sass/_md-sys-typescale.scss</x:v>
      </x:c>
      <x:c r="G5948" s="2" t="n">
        <x:v>283</x:v>
      </x:c>
      <x:c r="H5948" s="2" t="str">
        <x:v>https://github.com/material-components/material-web/blob/cbd34a8921915af94d5ef65c2a69eece41d5b4f3/tokens/versions/latest/sass/_md-sys-typescale.scss#L283</x:v>
      </x:c>
    </x:row>
    <x:row r="5949" ht="20" customHeight="1">
      <x:c r="A5949" s="2" t="str">
        <x:v>MT-05948</x:v>
      </x:c>
      <x:c r="B5949" s="2" t="str">
        <x:v>--md-sys-typescale-label-medium-wdth</x:v>
      </x:c>
      <x:c r="C5949" s="2" t="str">
        <x:v>sys</x:v>
      </x:c>
      <x:c r="D5949" s="2" t="str">
        <x:v>latest/sass</x:v>
      </x:c>
      <x:c r="E5949" s="2" t="str">
        <x:v>'wdth' 100</x:v>
      </x:c>
      <x:c r="F5949" s="2" t="str">
        <x:v>tokens/versions/latest/sass/_md-sys-typescale.scss</x:v>
      </x:c>
      <x:c r="G5949" s="2" t="n">
        <x:v>285</x:v>
      </x:c>
      <x:c r="H5949" s="2" t="str">
        <x:v>https://github.com/material-components/material-web/blob/cbd34a8921915af94d5ef65c2a69eece41d5b4f3/tokens/versions/latest/sass/_md-sys-typescale.scss#L285</x:v>
      </x:c>
    </x:row>
    <x:row r="5950" ht="20" customHeight="1">
      <x:c r="A5950" s="2" t="str">
        <x:v>MT-05949</x:v>
      </x:c>
      <x:c r="B5950" s="2" t="str">
        <x:v>--md-sys-typescale-label-medium-weight</x:v>
      </x:c>
      <x:c r="C5950" s="2" t="str">
        <x:v>sys</x:v>
      </x:c>
      <x:c r="D5950" s="2" t="str">
        <x:v>latest/sass</x:v>
      </x:c>
      <x:c r="E5950" s="2" t="str">
        <x:v>md-ref-typeface.$weight-medium</x:v>
      </x:c>
      <x:c r="F5950" s="2" t="str">
        <x:v>tokens/versions/latest/sass/_md-sys-typescale.scss</x:v>
      </x:c>
      <x:c r="G5950" s="2" t="n">
        <x:v>431</x:v>
      </x:c>
      <x:c r="H5950" s="2" t="str">
        <x:v>https://github.com/material-components/material-web/blob/cbd34a8921915af94d5ef65c2a69eece41d5b4f3/tokens/versions/latest/sass/_md-sys-typescale.scss#L431</x:v>
      </x:c>
    </x:row>
    <x:row r="5951" ht="20" customHeight="1">
      <x:c r="A5951" s="2" t="str">
        <x:v>MT-05950</x:v>
      </x:c>
      <x:c r="B5951" s="2" t="str">
        <x:v>--md-sys-typescale-label-medium-weight-prominent</x:v>
      </x:c>
      <x:c r="C5951" s="2" t="str">
        <x:v>sys</x:v>
      </x:c>
      <x:c r="D5951" s="2" t="str">
        <x:v>latest/sass</x:v>
      </x:c>
      <x:c r="E5951" s="2" t="str">
        <x:v>md-ref-typeface.$weight-bold</x:v>
      </x:c>
      <x:c r="F5951" s="2" t="str">
        <x:v>tokens/versions/latest/sass/_md-sys-typescale.scss</x:v>
      </x:c>
      <x:c r="G5951" s="2" t="n">
        <x:v>435</x:v>
      </x:c>
      <x:c r="H5951" s="2" t="str">
        <x:v>https://github.com/material-components/material-web/blob/cbd34a8921915af94d5ef65c2a69eece41d5b4f3/tokens/versions/latest/sass/_md-sys-typescale.scss#L435</x:v>
      </x:c>
    </x:row>
    <x:row r="5952" ht="20" customHeight="1">
      <x:c r="A5952" s="2" t="str">
        <x:v>MT-05951</x:v>
      </x:c>
      <x:c r="B5952" s="2" t="str">
        <x:v>--md-sys-typescale-label-medium-wght</x:v>
      </x:c>
      <x:c r="C5952" s="2" t="str">
        <x:v>sys</x:v>
      </x:c>
      <x:c r="D5952" s="2" t="str">
        <x:v>latest/sass</x:v>
      </x:c>
      <x:c r="E5952" s="2" t="str">
        <x:v>'wght' 500</x:v>
      </x:c>
      <x:c r="F5952" s="2" t="str">
        <x:v>tokens/versions/latest/sass/_md-sys-typescale.scss</x:v>
      </x:c>
      <x:c r="G5952" s="2" t="n">
        <x:v>287</x:v>
      </x:c>
      <x:c r="H5952" s="2" t="str">
        <x:v>https://github.com/material-components/material-web/blob/cbd34a8921915af94d5ef65c2a69eece41d5b4f3/tokens/versions/latest/sass/_md-sys-typescale.scss#L287</x:v>
      </x:c>
    </x:row>
    <x:row r="5953" ht="20" customHeight="1">
      <x:c r="A5953" s="2" t="str">
        <x:v>MT-05952</x:v>
      </x:c>
      <x:c r="B5953" s="2" t="str">
        <x:v>--md-sys-typescale-label-small-crsv</x:v>
      </x:c>
      <x:c r="C5953" s="2" t="str">
        <x:v>sys</x:v>
      </x:c>
      <x:c r="D5953" s="2" t="str">
        <x:v>latest/sass</x:v>
      </x:c>
      <x:c r="E5953" s="2" t="str">
        <x:v>'CRSV' 0</x:v>
      </x:c>
      <x:c r="F5953" s="2" t="str">
        <x:v>tokens/versions/latest/sass/_md-sys-typescale.scss</x:v>
      </x:c>
      <x:c r="G5953" s="2" t="n">
        <x:v>289</x:v>
      </x:c>
      <x:c r="H5953" s="2" t="str">
        <x:v>https://github.com/material-components/material-web/blob/cbd34a8921915af94d5ef65c2a69eece41d5b4f3/tokens/versions/latest/sass/_md-sys-typescale.scss#L289</x:v>
      </x:c>
    </x:row>
    <x:row r="5954" ht="20" customHeight="1">
      <x:c r="A5954" s="2" t="str">
        <x:v>MT-05953</x:v>
      </x:c>
      <x:c r="B5954" s="2" t="str">
        <x:v>--md-sys-typescale-label-small-fill</x:v>
      </x:c>
      <x:c r="C5954" s="2" t="str">
        <x:v>sys</x:v>
      </x:c>
      <x:c r="D5954" s="2" t="str">
        <x:v>latest/sass</x:v>
      </x:c>
      <x:c r="E5954" s="2" t="str">
        <x:v>'FILL' 0</x:v>
      </x:c>
      <x:c r="F5954" s="2" t="str">
        <x:v>tokens/versions/latest/sass/_md-sys-typescale.scss</x:v>
      </x:c>
      <x:c r="G5954" s="2" t="n">
        <x:v>291</x:v>
      </x:c>
      <x:c r="H5954" s="2" t="str">
        <x:v>https://github.com/material-components/material-web/blob/cbd34a8921915af94d5ef65c2a69eece41d5b4f3/tokens/versions/latest/sass/_md-sys-typescale.scss#L291</x:v>
      </x:c>
    </x:row>
    <x:row r="5955" ht="20" customHeight="1">
      <x:c r="A5955" s="2" t="str">
        <x:v>MT-05954</x:v>
      </x:c>
      <x:c r="B5955" s="2" t="str">
        <x:v>--md-sys-typescale-label-small-font</x:v>
      </x:c>
      <x:c r="C5955" s="2" t="str">
        <x:v>sys</x:v>
      </x:c>
      <x:c r="D5955" s="2" t="str">
        <x:v>latest/sass</x:v>
      </x:c>
      <x:c r="E5955" s="2" t="str">
        <x:v>md-ref-typeface.$plain</x:v>
      </x:c>
      <x:c r="F5955" s="2" t="str">
        <x:v>tokens/versions/latest/sass/_md-sys-typescale.scss</x:v>
      </x:c>
      <x:c r="G5955" s="2" t="n">
        <x:v>437</x:v>
      </x:c>
      <x:c r="H5955" s="2" t="str">
        <x:v>https://github.com/material-components/material-web/blob/cbd34a8921915af94d5ef65c2a69eece41d5b4f3/tokens/versions/latest/sass/_md-sys-typescale.scss#L437</x:v>
      </x:c>
    </x:row>
    <x:row r="5956" ht="20" customHeight="1">
      <x:c r="A5956" s="2" t="str">
        <x:v>MT-05955</x:v>
      </x:c>
      <x:c r="B5956" s="2" t="str">
        <x:v>--md-sys-typescale-label-small-grad</x:v>
      </x:c>
      <x:c r="C5956" s="2" t="str">
        <x:v>sys</x:v>
      </x:c>
      <x:c r="D5956" s="2" t="str">
        <x:v>latest/sass</x:v>
      </x:c>
      <x:c r="E5956" s="2" t="str">
        <x:v>'GRAD' 0</x:v>
      </x:c>
      <x:c r="F5956" s="2" t="str">
        <x:v>tokens/versions/latest/sass/_md-sys-typescale.scss</x:v>
      </x:c>
      <x:c r="G5956" s="2" t="n">
        <x:v>293</x:v>
      </x:c>
      <x:c r="H5956" s="2" t="str">
        <x:v>https://github.com/material-components/material-web/blob/cbd34a8921915af94d5ef65c2a69eece41d5b4f3/tokens/versions/latest/sass/_md-sys-typescale.scss#L293</x:v>
      </x:c>
    </x:row>
    <x:row r="5957" ht="20" customHeight="1">
      <x:c r="A5957" s="2" t="str">
        <x:v>MT-05956</x:v>
      </x:c>
      <x:c r="B5957" s="2" t="str">
        <x:v>--md-sys-typescale-label-small-hexp</x:v>
      </x:c>
      <x:c r="C5957" s="2" t="str">
        <x:v>sys</x:v>
      </x:c>
      <x:c r="D5957" s="2" t="str">
        <x:v>latest/sass</x:v>
      </x:c>
      <x:c r="E5957" s="2" t="str">
        <x:v>'HEXP' 0</x:v>
      </x:c>
      <x:c r="F5957" s="2" t="str">
        <x:v>tokens/versions/latest/sass/_md-sys-typescale.scss</x:v>
      </x:c>
      <x:c r="G5957" s="2" t="n">
        <x:v>295</x:v>
      </x:c>
      <x:c r="H5957" s="2" t="str">
        <x:v>https://github.com/material-components/material-web/blob/cbd34a8921915af94d5ef65c2a69eece41d5b4f3/tokens/versions/latest/sass/_md-sys-typescale.scss#L295</x:v>
      </x:c>
    </x:row>
    <x:row r="5958" ht="20" customHeight="1">
      <x:c r="A5958" s="2" t="str">
        <x:v>MT-05957</x:v>
      </x:c>
      <x:c r="B5958" s="2" t="str">
        <x:v>--md-sys-typescale-label-small-line-height</x:v>
      </x:c>
      <x:c r="C5958" s="2" t="str">
        <x:v>sys</x:v>
      </x:c>
      <x:c r="D5958" s="2" t="str">
        <x:v>latest/sass</x:v>
      </x:c>
      <x:c r="E5958" s="2" t="str">
        <x:v>1rem</x:v>
      </x:c>
      <x:c r="F5958" s="2" t="str">
        <x:v>tokens/versions/latest/sass/_md-sys-typescale.scss</x:v>
      </x:c>
      <x:c r="G5958" s="2" t="n">
        <x:v>297</x:v>
      </x:c>
      <x:c r="H5958" s="2" t="str">
        <x:v>https://github.com/material-components/material-web/blob/cbd34a8921915af94d5ef65c2a69eece41d5b4f3/tokens/versions/latest/sass/_md-sys-typescale.scss#L297</x:v>
      </x:c>
    </x:row>
    <x:row r="5959" ht="20" customHeight="1">
      <x:c r="A5959" s="2" t="str">
        <x:v>MT-05958</x:v>
      </x:c>
      <x:c r="B5959" s="2" t="str">
        <x:v>--md-sys-typescale-label-small-opsz</x:v>
      </x:c>
      <x:c r="C5959" s="2" t="str">
        <x:v>sys</x:v>
      </x:c>
      <x:c r="D5959" s="2" t="str">
        <x:v>latest/sass</x:v>
      </x:c>
      <x:c r="E5959" s="2" t="str">
        <x:v>'opsz' 11</x:v>
      </x:c>
      <x:c r="F5959" s="2" t="str">
        <x:v>tokens/versions/latest/sass/_md-sys-typescale.scss</x:v>
      </x:c>
      <x:c r="G5959" s="2" t="n">
        <x:v>299</x:v>
      </x:c>
      <x:c r="H5959" s="2" t="str">
        <x:v>https://github.com/material-components/material-web/blob/cbd34a8921915af94d5ef65c2a69eece41d5b4f3/tokens/versions/latest/sass/_md-sys-typescale.scss#L299</x:v>
      </x:c>
    </x:row>
    <x:row r="5960" ht="20" customHeight="1">
      <x:c r="A5960" s="2" t="str">
        <x:v>MT-05959</x:v>
      </x:c>
      <x:c r="B5960" s="2" t="str">
        <x:v>--md-sys-typescale-label-small-rond</x:v>
      </x:c>
      <x:c r="C5960" s="2" t="str">
        <x:v>sys</x:v>
      </x:c>
      <x:c r="D5960" s="2" t="str">
        <x:v>latest/sass</x:v>
      </x:c>
      <x:c r="E5960" s="2" t="str">
        <x:v>'ROND' 0</x:v>
      </x:c>
      <x:c r="F5960" s="2" t="str">
        <x:v>tokens/versions/latest/sass/_md-sys-typescale.scss</x:v>
      </x:c>
      <x:c r="G5960" s="2" t="n">
        <x:v>301</x:v>
      </x:c>
      <x:c r="H5960" s="2" t="str">
        <x:v>https://github.com/material-components/material-web/blob/cbd34a8921915af94d5ef65c2a69eece41d5b4f3/tokens/versions/latest/sass/_md-sys-typescale.scss#L301</x:v>
      </x:c>
    </x:row>
    <x:row r="5961" ht="20" customHeight="1">
      <x:c r="A5961" s="2" t="str">
        <x:v>MT-05960</x:v>
      </x:c>
      <x:c r="B5961" s="2" t="str">
        <x:v>--md-sys-typescale-label-small-size</x:v>
      </x:c>
      <x:c r="C5961" s="2" t="str">
        <x:v>sys</x:v>
      </x:c>
      <x:c r="D5961" s="2" t="str">
        <x:v>latest/sass</x:v>
      </x:c>
      <x:c r="E5961" s="2" t="str">
        <x:v>0.6875rem</x:v>
      </x:c>
      <x:c r="F5961" s="2" t="str">
        <x:v>tokens/versions/latest/sass/_md-sys-typescale.scss</x:v>
      </x:c>
      <x:c r="G5961" s="2" t="n">
        <x:v>303</x:v>
      </x:c>
      <x:c r="H5961" s="2" t="str">
        <x:v>https://github.com/material-components/material-web/blob/cbd34a8921915af94d5ef65c2a69eece41d5b4f3/tokens/versions/latest/sass/_md-sys-typescale.scss#L303</x:v>
      </x:c>
    </x:row>
    <x:row r="5962" ht="20" customHeight="1">
      <x:c r="A5962" s="2" t="str">
        <x:v>MT-05961</x:v>
      </x:c>
      <x:c r="B5962" s="2" t="str">
        <x:v>--md-sys-typescale-label-small-slnt</x:v>
      </x:c>
      <x:c r="C5962" s="2" t="str">
        <x:v>sys</x:v>
      </x:c>
      <x:c r="D5962" s="2" t="str">
        <x:v>latest/sass</x:v>
      </x:c>
      <x:c r="E5962" s="2" t="str">
        <x:v>'slnt' 0</x:v>
      </x:c>
      <x:c r="F5962" s="2" t="str">
        <x:v>tokens/versions/latest/sass/_md-sys-typescale.scss</x:v>
      </x:c>
      <x:c r="G5962" s="2" t="n">
        <x:v>305</x:v>
      </x:c>
      <x:c r="H5962" s="2" t="str">
        <x:v>https://github.com/material-components/material-web/blob/cbd34a8921915af94d5ef65c2a69eece41d5b4f3/tokens/versions/latest/sass/_md-sys-typescale.scss#L305</x:v>
      </x:c>
    </x:row>
    <x:row r="5963" ht="20" customHeight="1">
      <x:c r="A5963" s="2" t="str">
        <x:v>MT-05962</x:v>
      </x:c>
      <x:c r="B5963" s="2" t="str">
        <x:v>--md-sys-typescale-label-small-tracking</x:v>
      </x:c>
      <x:c r="C5963" s="2" t="str">
        <x:v>sys</x:v>
      </x:c>
      <x:c r="D5963" s="2" t="str">
        <x:v>latest/sass</x:v>
      </x:c>
      <x:c r="E5963" s="2" t="str">
        <x:v>0.03125rem</x:v>
      </x:c>
      <x:c r="F5963" s="2" t="str">
        <x:v>tokens/versions/latest/sass/_md-sys-typescale.scss</x:v>
      </x:c>
      <x:c r="G5963" s="2" t="n">
        <x:v>307</x:v>
      </x:c>
      <x:c r="H5963" s="2" t="str">
        <x:v>https://github.com/material-components/material-web/blob/cbd34a8921915af94d5ef65c2a69eece41d5b4f3/tokens/versions/latest/sass/_md-sys-typescale.scss#L307</x:v>
      </x:c>
    </x:row>
    <x:row r="5964" ht="20" customHeight="1">
      <x:c r="A5964" s="2" t="str">
        <x:v>MT-05963</x:v>
      </x:c>
      <x:c r="B5964" s="2" t="str">
        <x:v>--md-sys-typescale-label-small-wdth</x:v>
      </x:c>
      <x:c r="C5964" s="2" t="str">
        <x:v>sys</x:v>
      </x:c>
      <x:c r="D5964" s="2" t="str">
        <x:v>latest/sass</x:v>
      </x:c>
      <x:c r="E5964" s="2" t="str">
        <x:v>'wdth' 100</x:v>
      </x:c>
      <x:c r="F5964" s="2" t="str">
        <x:v>tokens/versions/latest/sass/_md-sys-typescale.scss</x:v>
      </x:c>
      <x:c r="G5964" s="2" t="n">
        <x:v>309</x:v>
      </x:c>
      <x:c r="H5964" s="2" t="str">
        <x:v>https://github.com/material-components/material-web/blob/cbd34a8921915af94d5ef65c2a69eece41d5b4f3/tokens/versions/latest/sass/_md-sys-typescale.scss#L309</x:v>
      </x:c>
    </x:row>
    <x:row r="5965" ht="20" customHeight="1">
      <x:c r="A5965" s="2" t="str">
        <x:v>MT-05964</x:v>
      </x:c>
      <x:c r="B5965" s="2" t="str">
        <x:v>--md-sys-typescale-label-small-weight</x:v>
      </x:c>
      <x:c r="C5965" s="2" t="str">
        <x:v>sys</x:v>
      </x:c>
      <x:c r="D5965" s="2" t="str">
        <x:v>latest/sass</x:v>
      </x:c>
      <x:c r="E5965" s="2" t="str">
        <x:v>md-ref-typeface.$weight-medium</x:v>
      </x:c>
      <x:c r="F5965" s="2" t="str">
        <x:v>tokens/versions/latest/sass/_md-sys-typescale.scss</x:v>
      </x:c>
      <x:c r="G5965" s="2" t="n">
        <x:v>439</x:v>
      </x:c>
      <x:c r="H5965" s="2" t="str">
        <x:v>https://github.com/material-components/material-web/blob/cbd34a8921915af94d5ef65c2a69eece41d5b4f3/tokens/versions/latest/sass/_md-sys-typescale.scss#L439</x:v>
      </x:c>
    </x:row>
    <x:row r="5966" ht="20" customHeight="1">
      <x:c r="A5966" s="2" t="str">
        <x:v>MT-05965</x:v>
      </x:c>
      <x:c r="B5966" s="2" t="str">
        <x:v>--md-sys-typescale-label-small-wght</x:v>
      </x:c>
      <x:c r="C5966" s="2" t="str">
        <x:v>sys</x:v>
      </x:c>
      <x:c r="D5966" s="2" t="str">
        <x:v>latest/sass</x:v>
      </x:c>
      <x:c r="E5966" s="2" t="str">
        <x:v>'wght' 500</x:v>
      </x:c>
      <x:c r="F5966" s="2" t="str">
        <x:v>tokens/versions/latest/sass/_md-sys-typescale.scss</x:v>
      </x:c>
      <x:c r="G5966" s="2" t="n">
        <x:v>311</x:v>
      </x:c>
      <x:c r="H5966" s="2" t="str">
        <x:v>https://github.com/material-components/material-web/blob/cbd34a8921915af94d5ef65c2a69eece41d5b4f3/tokens/versions/latest/sass/_md-sys-typescale.scss#L311</x:v>
      </x:c>
    </x:row>
    <x:row r="5967" ht="20" customHeight="1">
      <x:c r="A5967" s="2" t="str">
        <x:v>MT-05966</x:v>
      </x:c>
      <x:c r="B5967" s="2" t="str">
        <x:v>--md-sys-typescale-title-large-crsv</x:v>
      </x:c>
      <x:c r="C5967" s="2" t="str">
        <x:v>sys</x:v>
      </x:c>
      <x:c r="D5967" s="2" t="str">
        <x:v>latest/sass</x:v>
      </x:c>
      <x:c r="E5967" s="2" t="str">
        <x:v>'CRSV' 0</x:v>
      </x:c>
      <x:c r="F5967" s="2" t="str">
        <x:v>tokens/versions/latest/sass/_md-sys-typescale.scss</x:v>
      </x:c>
      <x:c r="G5967" s="2" t="n">
        <x:v>313</x:v>
      </x:c>
      <x:c r="H5967" s="2" t="str">
        <x:v>https://github.com/material-components/material-web/blob/cbd34a8921915af94d5ef65c2a69eece41d5b4f3/tokens/versions/latest/sass/_md-sys-typescale.scss#L313</x:v>
      </x:c>
    </x:row>
    <x:row r="5968" ht="20" customHeight="1">
      <x:c r="A5968" s="2" t="str">
        <x:v>MT-05967</x:v>
      </x:c>
      <x:c r="B5968" s="2" t="str">
        <x:v>--md-sys-typescale-title-large-fill</x:v>
      </x:c>
      <x:c r="C5968" s="2" t="str">
        <x:v>sys</x:v>
      </x:c>
      <x:c r="D5968" s="2" t="str">
        <x:v>latest/sass</x:v>
      </x:c>
      <x:c r="E5968" s="2" t="str">
        <x:v>'FILL' 0</x:v>
      </x:c>
      <x:c r="F5968" s="2" t="str">
        <x:v>tokens/versions/latest/sass/_md-sys-typescale.scss</x:v>
      </x:c>
      <x:c r="G5968" s="2" t="n">
        <x:v>315</x:v>
      </x:c>
      <x:c r="H5968" s="2" t="str">
        <x:v>https://github.com/material-components/material-web/blob/cbd34a8921915af94d5ef65c2a69eece41d5b4f3/tokens/versions/latest/sass/_md-sys-typescale.scss#L315</x:v>
      </x:c>
    </x:row>
    <x:row r="5969" ht="20" customHeight="1">
      <x:c r="A5969" s="2" t="str">
        <x:v>MT-05968</x:v>
      </x:c>
      <x:c r="B5969" s="2" t="str">
        <x:v>--md-sys-typescale-title-large-font</x:v>
      </x:c>
      <x:c r="C5969" s="2" t="str">
        <x:v>sys</x:v>
      </x:c>
      <x:c r="D5969" s="2" t="str">
        <x:v>latest/sass</x:v>
      </x:c>
      <x:c r="E5969" s="2" t="str">
        <x:v>md-ref-typeface.$brand</x:v>
      </x:c>
      <x:c r="F5969" s="2" t="str">
        <x:v>tokens/versions/latest/sass/_md-sys-typescale.scss</x:v>
      </x:c>
      <x:c r="G5969" s="2" t="n">
        <x:v>441</x:v>
      </x:c>
      <x:c r="H5969" s="2" t="str">
        <x:v>https://github.com/material-components/material-web/blob/cbd34a8921915af94d5ef65c2a69eece41d5b4f3/tokens/versions/latest/sass/_md-sys-typescale.scss#L441</x:v>
      </x:c>
    </x:row>
    <x:row r="5970" ht="20" customHeight="1">
      <x:c r="A5970" s="2" t="str">
        <x:v>MT-05969</x:v>
      </x:c>
      <x:c r="B5970" s="2" t="str">
        <x:v>--md-sys-typescale-title-large-grad</x:v>
      </x:c>
      <x:c r="C5970" s="2" t="str">
        <x:v>sys</x:v>
      </x:c>
      <x:c r="D5970" s="2" t="str">
        <x:v>latest/sass</x:v>
      </x:c>
      <x:c r="E5970" s="2" t="str">
        <x:v>'GRAD' 0</x:v>
      </x:c>
      <x:c r="F5970" s="2" t="str">
        <x:v>tokens/versions/latest/sass/_md-sys-typescale.scss</x:v>
      </x:c>
      <x:c r="G5970" s="2" t="n">
        <x:v>317</x:v>
      </x:c>
      <x:c r="H5970" s="2" t="str">
        <x:v>https://github.com/material-components/material-web/blob/cbd34a8921915af94d5ef65c2a69eece41d5b4f3/tokens/versions/latest/sass/_md-sys-typescale.scss#L317</x:v>
      </x:c>
    </x:row>
    <x:row r="5971" ht="20" customHeight="1">
      <x:c r="A5971" s="2" t="str">
        <x:v>MT-05970</x:v>
      </x:c>
      <x:c r="B5971" s="2" t="str">
        <x:v>--md-sys-typescale-title-large-hexp</x:v>
      </x:c>
      <x:c r="C5971" s="2" t="str">
        <x:v>sys</x:v>
      </x:c>
      <x:c r="D5971" s="2" t="str">
        <x:v>latest/sass</x:v>
      </x:c>
      <x:c r="E5971" s="2" t="str">
        <x:v>'HEXP' 0</x:v>
      </x:c>
      <x:c r="F5971" s="2" t="str">
        <x:v>tokens/versions/latest/sass/_md-sys-typescale.scss</x:v>
      </x:c>
      <x:c r="G5971" s="2" t="n">
        <x:v>319</x:v>
      </x:c>
      <x:c r="H5971" s="2" t="str">
        <x:v>https://github.com/material-components/material-web/blob/cbd34a8921915af94d5ef65c2a69eece41d5b4f3/tokens/versions/latest/sass/_md-sys-typescale.scss#L319</x:v>
      </x:c>
    </x:row>
    <x:row r="5972" ht="20" customHeight="1">
      <x:c r="A5972" s="2" t="str">
        <x:v>MT-05971</x:v>
      </x:c>
      <x:c r="B5972" s="2" t="str">
        <x:v>--md-sys-typescale-title-large-line-height</x:v>
      </x:c>
      <x:c r="C5972" s="2" t="str">
        <x:v>sys</x:v>
      </x:c>
      <x:c r="D5972" s="2" t="str">
        <x:v>latest/sass</x:v>
      </x:c>
      <x:c r="E5972" s="2" t="str">
        <x:v>1.75rem</x:v>
      </x:c>
      <x:c r="F5972" s="2" t="str">
        <x:v>tokens/versions/latest/sass/_md-sys-typescale.scss</x:v>
      </x:c>
      <x:c r="G5972" s="2" t="n">
        <x:v>321</x:v>
      </x:c>
      <x:c r="H5972" s="2" t="str">
        <x:v>https://github.com/material-components/material-web/blob/cbd34a8921915af94d5ef65c2a69eece41d5b4f3/tokens/versions/latest/sass/_md-sys-typescale.scss#L321</x:v>
      </x:c>
    </x:row>
    <x:row r="5973" ht="20" customHeight="1">
      <x:c r="A5973" s="2" t="str">
        <x:v>MT-05972</x:v>
      </x:c>
      <x:c r="B5973" s="2" t="str">
        <x:v>--md-sys-typescale-title-large-opsz</x:v>
      </x:c>
      <x:c r="C5973" s="2" t="str">
        <x:v>sys</x:v>
      </x:c>
      <x:c r="D5973" s="2" t="str">
        <x:v>latest/sass</x:v>
      </x:c>
      <x:c r="E5973" s="2" t="str">
        <x:v>'opsz' 22</x:v>
      </x:c>
      <x:c r="F5973" s="2" t="str">
        <x:v>tokens/versions/latest/sass/_md-sys-typescale.scss</x:v>
      </x:c>
      <x:c r="G5973" s="2" t="n">
        <x:v>323</x:v>
      </x:c>
      <x:c r="H5973" s="2" t="str">
        <x:v>https://github.com/material-components/material-web/blob/cbd34a8921915af94d5ef65c2a69eece41d5b4f3/tokens/versions/latest/sass/_md-sys-typescale.scss#L323</x:v>
      </x:c>
    </x:row>
    <x:row r="5974" ht="20" customHeight="1">
      <x:c r="A5974" s="2" t="str">
        <x:v>MT-05973</x:v>
      </x:c>
      <x:c r="B5974" s="2" t="str">
        <x:v>--md-sys-typescale-title-large-rond</x:v>
      </x:c>
      <x:c r="C5974" s="2" t="str">
        <x:v>sys</x:v>
      </x:c>
      <x:c r="D5974" s="2" t="str">
        <x:v>latest/sass</x:v>
      </x:c>
      <x:c r="E5974" s="2" t="str">
        <x:v>'ROND' 0</x:v>
      </x:c>
      <x:c r="F5974" s="2" t="str">
        <x:v>tokens/versions/latest/sass/_md-sys-typescale.scss</x:v>
      </x:c>
      <x:c r="G5974" s="2" t="n">
        <x:v>325</x:v>
      </x:c>
      <x:c r="H5974" s="2" t="str">
        <x:v>https://github.com/material-components/material-web/blob/cbd34a8921915af94d5ef65c2a69eece41d5b4f3/tokens/versions/latest/sass/_md-sys-typescale.scss#L325</x:v>
      </x:c>
    </x:row>
    <x:row r="5975" ht="20" customHeight="1">
      <x:c r="A5975" s="2" t="str">
        <x:v>MT-05974</x:v>
      </x:c>
      <x:c r="B5975" s="2" t="str">
        <x:v>--md-sys-typescale-title-large-size</x:v>
      </x:c>
      <x:c r="C5975" s="2" t="str">
        <x:v>sys</x:v>
      </x:c>
      <x:c r="D5975" s="2" t="str">
        <x:v>latest/sass</x:v>
      </x:c>
      <x:c r="E5975" s="2" t="str">
        <x:v>1.375rem</x:v>
      </x:c>
      <x:c r="F5975" s="2" t="str">
        <x:v>tokens/versions/latest/sass/_md-sys-typescale.scss</x:v>
      </x:c>
      <x:c r="G5975" s="2" t="n">
        <x:v>327</x:v>
      </x:c>
      <x:c r="H5975" s="2" t="str">
        <x:v>https://github.com/material-components/material-web/blob/cbd34a8921915af94d5ef65c2a69eece41d5b4f3/tokens/versions/latest/sass/_md-sys-typescale.scss#L327</x:v>
      </x:c>
    </x:row>
    <x:row r="5976" ht="20" customHeight="1">
      <x:c r="A5976" s="2" t="str">
        <x:v>MT-05975</x:v>
      </x:c>
      <x:c r="B5976" s="2" t="str">
        <x:v>--md-sys-typescale-title-large-slnt</x:v>
      </x:c>
      <x:c r="C5976" s="2" t="str">
        <x:v>sys</x:v>
      </x:c>
      <x:c r="D5976" s="2" t="str">
        <x:v>latest/sass</x:v>
      </x:c>
      <x:c r="E5976" s="2" t="str">
        <x:v>'slnt' 0</x:v>
      </x:c>
      <x:c r="F5976" s="2" t="str">
        <x:v>tokens/versions/latest/sass/_md-sys-typescale.scss</x:v>
      </x:c>
      <x:c r="G5976" s="2" t="n">
        <x:v>329</x:v>
      </x:c>
      <x:c r="H5976" s="2" t="str">
        <x:v>https://github.com/material-components/material-web/blob/cbd34a8921915af94d5ef65c2a69eece41d5b4f3/tokens/versions/latest/sass/_md-sys-typescale.scss#L329</x:v>
      </x:c>
    </x:row>
    <x:row r="5977" ht="20" customHeight="1">
      <x:c r="A5977" s="2" t="str">
        <x:v>MT-05976</x:v>
      </x:c>
      <x:c r="B5977" s="2" t="str">
        <x:v>--md-sys-typescale-title-large-tracking</x:v>
      </x:c>
      <x:c r="C5977" s="2" t="str">
        <x:v>sys</x:v>
      </x:c>
      <x:c r="D5977" s="2" t="str">
        <x:v>latest/sass</x:v>
      </x:c>
      <x:c r="E5977" s="2" t="str">
        <x:v>0rem</x:v>
      </x:c>
      <x:c r="F5977" s="2" t="str">
        <x:v>tokens/versions/latest/sass/_md-sys-typescale.scss</x:v>
      </x:c>
      <x:c r="G5977" s="2" t="n">
        <x:v>331</x:v>
      </x:c>
      <x:c r="H5977" s="2" t="str">
        <x:v>https://github.com/material-components/material-web/blob/cbd34a8921915af94d5ef65c2a69eece41d5b4f3/tokens/versions/latest/sass/_md-sys-typescale.scss#L331</x:v>
      </x:c>
    </x:row>
    <x:row r="5978" ht="20" customHeight="1">
      <x:c r="A5978" s="2" t="str">
        <x:v>MT-05977</x:v>
      </x:c>
      <x:c r="B5978" s="2" t="str">
        <x:v>--md-sys-typescale-title-large-wdth</x:v>
      </x:c>
      <x:c r="C5978" s="2" t="str">
        <x:v>sys</x:v>
      </x:c>
      <x:c r="D5978" s="2" t="str">
        <x:v>latest/sass</x:v>
      </x:c>
      <x:c r="E5978" s="2" t="str">
        <x:v>'wdth' 100</x:v>
      </x:c>
      <x:c r="F5978" s="2" t="str">
        <x:v>tokens/versions/latest/sass/_md-sys-typescale.scss</x:v>
      </x:c>
      <x:c r="G5978" s="2" t="n">
        <x:v>333</x:v>
      </x:c>
      <x:c r="H5978" s="2" t="str">
        <x:v>https://github.com/material-components/material-web/blob/cbd34a8921915af94d5ef65c2a69eece41d5b4f3/tokens/versions/latest/sass/_md-sys-typescale.scss#L333</x:v>
      </x:c>
    </x:row>
    <x:row r="5979" ht="20" customHeight="1">
      <x:c r="A5979" s="2" t="str">
        <x:v>MT-05978</x:v>
      </x:c>
      <x:c r="B5979" s="2" t="str">
        <x:v>--md-sys-typescale-title-large-weight</x:v>
      </x:c>
      <x:c r="C5979" s="2" t="str">
        <x:v>sys</x:v>
      </x:c>
      <x:c r="D5979" s="2" t="str">
        <x:v>latest/sass</x:v>
      </x:c>
      <x:c r="E5979" s="2" t="str">
        <x:v>md-ref-typeface.$weight-regular</x:v>
      </x:c>
      <x:c r="F5979" s="2" t="str">
        <x:v>tokens/versions/latest/sass/_md-sys-typescale.scss</x:v>
      </x:c>
      <x:c r="G5979" s="2" t="n">
        <x:v>443</x:v>
      </x:c>
      <x:c r="H5979" s="2" t="str">
        <x:v>https://github.com/material-components/material-web/blob/cbd34a8921915af94d5ef65c2a69eece41d5b4f3/tokens/versions/latest/sass/_md-sys-typescale.scss#L443</x:v>
      </x:c>
    </x:row>
    <x:row r="5980" ht="20" customHeight="1">
      <x:c r="A5980" s="2" t="str">
        <x:v>MT-05979</x:v>
      </x:c>
      <x:c r="B5980" s="2" t="str">
        <x:v>--md-sys-typescale-title-large-wght</x:v>
      </x:c>
      <x:c r="C5980" s="2" t="str">
        <x:v>sys</x:v>
      </x:c>
      <x:c r="D5980" s="2" t="str">
        <x:v>latest/sass</x:v>
      </x:c>
      <x:c r="E5980" s="2" t="str">
        <x:v>'wght' 400</x:v>
      </x:c>
      <x:c r="F5980" s="2" t="str">
        <x:v>tokens/versions/latest/sass/_md-sys-typescale.scss</x:v>
      </x:c>
      <x:c r="G5980" s="2" t="n">
        <x:v>335</x:v>
      </x:c>
      <x:c r="H5980" s="2" t="str">
        <x:v>https://github.com/material-components/material-web/blob/cbd34a8921915af94d5ef65c2a69eece41d5b4f3/tokens/versions/latest/sass/_md-sys-typescale.scss#L335</x:v>
      </x:c>
    </x:row>
    <x:row r="5981" ht="20" customHeight="1">
      <x:c r="A5981" s="2" t="str">
        <x:v>MT-05980</x:v>
      </x:c>
      <x:c r="B5981" s="2" t="str">
        <x:v>--md-sys-typescale-title-medium-crsv</x:v>
      </x:c>
      <x:c r="C5981" s="2" t="str">
        <x:v>sys</x:v>
      </x:c>
      <x:c r="D5981" s="2" t="str">
        <x:v>latest/sass</x:v>
      </x:c>
      <x:c r="E5981" s="2" t="str">
        <x:v>'CRSV' 0</x:v>
      </x:c>
      <x:c r="F5981" s="2" t="str">
        <x:v>tokens/versions/latest/sass/_md-sys-typescale.scss</x:v>
      </x:c>
      <x:c r="G5981" s="2" t="n">
        <x:v>337</x:v>
      </x:c>
      <x:c r="H5981" s="2" t="str">
        <x:v>https://github.com/material-components/material-web/blob/cbd34a8921915af94d5ef65c2a69eece41d5b4f3/tokens/versions/latest/sass/_md-sys-typescale.scss#L337</x:v>
      </x:c>
    </x:row>
    <x:row r="5982" ht="20" customHeight="1">
      <x:c r="A5982" s="2" t="str">
        <x:v>MT-05981</x:v>
      </x:c>
      <x:c r="B5982" s="2" t="str">
        <x:v>--md-sys-typescale-title-medium-fill</x:v>
      </x:c>
      <x:c r="C5982" s="2" t="str">
        <x:v>sys</x:v>
      </x:c>
      <x:c r="D5982" s="2" t="str">
        <x:v>latest/sass</x:v>
      </x:c>
      <x:c r="E5982" s="2" t="str">
        <x:v>'FILL' 0</x:v>
      </x:c>
      <x:c r="F5982" s="2" t="str">
        <x:v>tokens/versions/latest/sass/_md-sys-typescale.scss</x:v>
      </x:c>
      <x:c r="G5982" s="2" t="n">
        <x:v>339</x:v>
      </x:c>
      <x:c r="H5982" s="2" t="str">
        <x:v>https://github.com/material-components/material-web/blob/cbd34a8921915af94d5ef65c2a69eece41d5b4f3/tokens/versions/latest/sass/_md-sys-typescale.scss#L339</x:v>
      </x:c>
    </x:row>
    <x:row r="5983" ht="20" customHeight="1">
      <x:c r="A5983" s="2" t="str">
        <x:v>MT-05982</x:v>
      </x:c>
      <x:c r="B5983" s="2" t="str">
        <x:v>--md-sys-typescale-title-medium-font</x:v>
      </x:c>
      <x:c r="C5983" s="2" t="str">
        <x:v>sys</x:v>
      </x:c>
      <x:c r="D5983" s="2" t="str">
        <x:v>latest/sass</x:v>
      </x:c>
      <x:c r="E5983" s="2" t="str">
        <x:v>md-ref-typeface.$plain</x:v>
      </x:c>
      <x:c r="F5983" s="2" t="str">
        <x:v>tokens/versions/latest/sass/_md-sys-typescale.scss</x:v>
      </x:c>
      <x:c r="G5983" s="2" t="n">
        <x:v>445</x:v>
      </x:c>
      <x:c r="H5983" s="2" t="str">
        <x:v>https://github.com/material-components/material-web/blob/cbd34a8921915af94d5ef65c2a69eece41d5b4f3/tokens/versions/latest/sass/_md-sys-typescale.scss#L445</x:v>
      </x:c>
    </x:row>
    <x:row r="5984" ht="20" customHeight="1">
      <x:c r="A5984" s="2" t="str">
        <x:v>MT-05983</x:v>
      </x:c>
      <x:c r="B5984" s="2" t="str">
        <x:v>--md-sys-typescale-title-medium-grad</x:v>
      </x:c>
      <x:c r="C5984" s="2" t="str">
        <x:v>sys</x:v>
      </x:c>
      <x:c r="D5984" s="2" t="str">
        <x:v>latest/sass</x:v>
      </x:c>
      <x:c r="E5984" s="2" t="str">
        <x:v>'GRAD' 0</x:v>
      </x:c>
      <x:c r="F5984" s="2" t="str">
        <x:v>tokens/versions/latest/sass/_md-sys-typescale.scss</x:v>
      </x:c>
      <x:c r="G5984" s="2" t="n">
        <x:v>341</x:v>
      </x:c>
      <x:c r="H5984" s="2" t="str">
        <x:v>https://github.com/material-components/material-web/blob/cbd34a8921915af94d5ef65c2a69eece41d5b4f3/tokens/versions/latest/sass/_md-sys-typescale.scss#L341</x:v>
      </x:c>
    </x:row>
    <x:row r="5985" ht="20" customHeight="1">
      <x:c r="A5985" s="2" t="str">
        <x:v>MT-05984</x:v>
      </x:c>
      <x:c r="B5985" s="2" t="str">
        <x:v>--md-sys-typescale-title-medium-hexp</x:v>
      </x:c>
      <x:c r="C5985" s="2" t="str">
        <x:v>sys</x:v>
      </x:c>
      <x:c r="D5985" s="2" t="str">
        <x:v>latest/sass</x:v>
      </x:c>
      <x:c r="E5985" s="2" t="str">
        <x:v>'HEXP' 0</x:v>
      </x:c>
      <x:c r="F5985" s="2" t="str">
        <x:v>tokens/versions/latest/sass/_md-sys-typescale.scss</x:v>
      </x:c>
      <x:c r="G5985" s="2" t="n">
        <x:v>343</x:v>
      </x:c>
      <x:c r="H5985" s="2" t="str">
        <x:v>https://github.com/material-components/material-web/blob/cbd34a8921915af94d5ef65c2a69eece41d5b4f3/tokens/versions/latest/sass/_md-sys-typescale.scss#L343</x:v>
      </x:c>
    </x:row>
    <x:row r="5986" ht="20" customHeight="1">
      <x:c r="A5986" s="2" t="str">
        <x:v>MT-05985</x:v>
      </x:c>
      <x:c r="B5986" s="2" t="str">
        <x:v>--md-sys-typescale-title-medium-line-height</x:v>
      </x:c>
      <x:c r="C5986" s="2" t="str">
        <x:v>sys</x:v>
      </x:c>
      <x:c r="D5986" s="2" t="str">
        <x:v>latest/sass</x:v>
      </x:c>
      <x:c r="E5986" s="2" t="str">
        <x:v>1.5rem</x:v>
      </x:c>
      <x:c r="F5986" s="2" t="str">
        <x:v>tokens/versions/latest/sass/_md-sys-typescale.scss</x:v>
      </x:c>
      <x:c r="G5986" s="2" t="n">
        <x:v>345</x:v>
      </x:c>
      <x:c r="H5986" s="2" t="str">
        <x:v>https://github.com/material-components/material-web/blob/cbd34a8921915af94d5ef65c2a69eece41d5b4f3/tokens/versions/latest/sass/_md-sys-typescale.scss#L345</x:v>
      </x:c>
    </x:row>
    <x:row r="5987" ht="20" customHeight="1">
      <x:c r="A5987" s="2" t="str">
        <x:v>MT-05986</x:v>
      </x:c>
      <x:c r="B5987" s="2" t="str">
        <x:v>--md-sys-typescale-title-medium-opsz</x:v>
      </x:c>
      <x:c r="C5987" s="2" t="str">
        <x:v>sys</x:v>
      </x:c>
      <x:c r="D5987" s="2" t="str">
        <x:v>latest/sass</x:v>
      </x:c>
      <x:c r="E5987" s="2" t="str">
        <x:v>'opsz' 16</x:v>
      </x:c>
      <x:c r="F5987" s="2" t="str">
        <x:v>tokens/versions/latest/sass/_md-sys-typescale.scss</x:v>
      </x:c>
      <x:c r="G5987" s="2" t="n">
        <x:v>347</x:v>
      </x:c>
      <x:c r="H5987" s="2" t="str">
        <x:v>https://github.com/material-components/material-web/blob/cbd34a8921915af94d5ef65c2a69eece41d5b4f3/tokens/versions/latest/sass/_md-sys-typescale.scss#L347</x:v>
      </x:c>
    </x:row>
    <x:row r="5988" ht="20" customHeight="1">
      <x:c r="A5988" s="2" t="str">
        <x:v>MT-05987</x:v>
      </x:c>
      <x:c r="B5988" s="2" t="str">
        <x:v>--md-sys-typescale-title-medium-rond</x:v>
      </x:c>
      <x:c r="C5988" s="2" t="str">
        <x:v>sys</x:v>
      </x:c>
      <x:c r="D5988" s="2" t="str">
        <x:v>latest/sass</x:v>
      </x:c>
      <x:c r="E5988" s="2" t="str">
        <x:v>'ROND' 0</x:v>
      </x:c>
      <x:c r="F5988" s="2" t="str">
        <x:v>tokens/versions/latest/sass/_md-sys-typescale.scss</x:v>
      </x:c>
      <x:c r="G5988" s="2" t="n">
        <x:v>349</x:v>
      </x:c>
      <x:c r="H5988" s="2" t="str">
        <x:v>https://github.com/material-components/material-web/blob/cbd34a8921915af94d5ef65c2a69eece41d5b4f3/tokens/versions/latest/sass/_md-sys-typescale.scss#L349</x:v>
      </x:c>
    </x:row>
    <x:row r="5989" ht="20" customHeight="1">
      <x:c r="A5989" s="2" t="str">
        <x:v>MT-05988</x:v>
      </x:c>
      <x:c r="B5989" s="2" t="str">
        <x:v>--md-sys-typescale-title-medium-size</x:v>
      </x:c>
      <x:c r="C5989" s="2" t="str">
        <x:v>sys</x:v>
      </x:c>
      <x:c r="D5989" s="2" t="str">
        <x:v>latest/sass</x:v>
      </x:c>
      <x:c r="E5989" s="2" t="str">
        <x:v>1rem</x:v>
      </x:c>
      <x:c r="F5989" s="2" t="str">
        <x:v>tokens/versions/latest/sass/_md-sys-typescale.scss</x:v>
      </x:c>
      <x:c r="G5989" s="2" t="n">
        <x:v>351</x:v>
      </x:c>
      <x:c r="H5989" s="2" t="str">
        <x:v>https://github.com/material-components/material-web/blob/cbd34a8921915af94d5ef65c2a69eece41d5b4f3/tokens/versions/latest/sass/_md-sys-typescale.scss#L351</x:v>
      </x:c>
    </x:row>
    <x:row r="5990" ht="20" customHeight="1">
      <x:c r="A5990" s="2" t="str">
        <x:v>MT-05989</x:v>
      </x:c>
      <x:c r="B5990" s="2" t="str">
        <x:v>--md-sys-typescale-title-medium-slnt</x:v>
      </x:c>
      <x:c r="C5990" s="2" t="str">
        <x:v>sys</x:v>
      </x:c>
      <x:c r="D5990" s="2" t="str">
        <x:v>latest/sass</x:v>
      </x:c>
      <x:c r="E5990" s="2" t="str">
        <x:v>'slnt' 0</x:v>
      </x:c>
      <x:c r="F5990" s="2" t="str">
        <x:v>tokens/versions/latest/sass/_md-sys-typescale.scss</x:v>
      </x:c>
      <x:c r="G5990" s="2" t="n">
        <x:v>353</x:v>
      </x:c>
      <x:c r="H5990" s="2" t="str">
        <x:v>https://github.com/material-components/material-web/blob/cbd34a8921915af94d5ef65c2a69eece41d5b4f3/tokens/versions/latest/sass/_md-sys-typescale.scss#L353</x:v>
      </x:c>
    </x:row>
    <x:row r="5991" ht="20" customHeight="1">
      <x:c r="A5991" s="2" t="str">
        <x:v>MT-05990</x:v>
      </x:c>
      <x:c r="B5991" s="2" t="str">
        <x:v>--md-sys-typescale-title-medium-tracking</x:v>
      </x:c>
      <x:c r="C5991" s="2" t="str">
        <x:v>sys</x:v>
      </x:c>
      <x:c r="D5991" s="2" t="str">
        <x:v>latest/sass</x:v>
      </x:c>
      <x:c r="E5991" s="2" t="str">
        <x:v>0.009375rem</x:v>
      </x:c>
      <x:c r="F5991" s="2" t="str">
        <x:v>tokens/versions/latest/sass/_md-sys-typescale.scss</x:v>
      </x:c>
      <x:c r="G5991" s="2" t="n">
        <x:v>355</x:v>
      </x:c>
      <x:c r="H5991" s="2" t="str">
        <x:v>https://github.com/material-components/material-web/blob/cbd34a8921915af94d5ef65c2a69eece41d5b4f3/tokens/versions/latest/sass/_md-sys-typescale.scss#L355</x:v>
      </x:c>
    </x:row>
    <x:row r="5992" ht="20" customHeight="1">
      <x:c r="A5992" s="2" t="str">
        <x:v>MT-05991</x:v>
      </x:c>
      <x:c r="B5992" s="2" t="str">
        <x:v>--md-sys-typescale-title-medium-wdth</x:v>
      </x:c>
      <x:c r="C5992" s="2" t="str">
        <x:v>sys</x:v>
      </x:c>
      <x:c r="D5992" s="2" t="str">
        <x:v>latest/sass</x:v>
      </x:c>
      <x:c r="E5992" s="2" t="str">
        <x:v>'wdth' 100</x:v>
      </x:c>
      <x:c r="F5992" s="2" t="str">
        <x:v>tokens/versions/latest/sass/_md-sys-typescale.scss</x:v>
      </x:c>
      <x:c r="G5992" s="2" t="n">
        <x:v>357</x:v>
      </x:c>
      <x:c r="H5992" s="2" t="str">
        <x:v>https://github.com/material-components/material-web/blob/cbd34a8921915af94d5ef65c2a69eece41d5b4f3/tokens/versions/latest/sass/_md-sys-typescale.scss#L357</x:v>
      </x:c>
    </x:row>
    <x:row r="5993" ht="20" customHeight="1">
      <x:c r="A5993" s="2" t="str">
        <x:v>MT-05992</x:v>
      </x:c>
      <x:c r="B5993" s="2" t="str">
        <x:v>--md-sys-typescale-title-medium-weight</x:v>
      </x:c>
      <x:c r="C5993" s="2" t="str">
        <x:v>sys</x:v>
      </x:c>
      <x:c r="D5993" s="2" t="str">
        <x:v>latest/sass</x:v>
      </x:c>
      <x:c r="E5993" s="2" t="str">
        <x:v>md-ref-typeface.$weight-medium</x:v>
      </x:c>
      <x:c r="F5993" s="2" t="str">
        <x:v>tokens/versions/latest/sass/_md-sys-typescale.scss</x:v>
      </x:c>
      <x:c r="G5993" s="2" t="n">
        <x:v>447</x:v>
      </x:c>
      <x:c r="H5993" s="2" t="str">
        <x:v>https://github.com/material-components/material-web/blob/cbd34a8921915af94d5ef65c2a69eece41d5b4f3/tokens/versions/latest/sass/_md-sys-typescale.scss#L447</x:v>
      </x:c>
    </x:row>
    <x:row r="5994" ht="20" customHeight="1">
      <x:c r="A5994" s="2" t="str">
        <x:v>MT-05993</x:v>
      </x:c>
      <x:c r="B5994" s="2" t="str">
        <x:v>--md-sys-typescale-title-medium-wght</x:v>
      </x:c>
      <x:c r="C5994" s="2" t="str">
        <x:v>sys</x:v>
      </x:c>
      <x:c r="D5994" s="2" t="str">
        <x:v>latest/sass</x:v>
      </x:c>
      <x:c r="E5994" s="2" t="str">
        <x:v>'wght' 500</x:v>
      </x:c>
      <x:c r="F5994" s="2" t="str">
        <x:v>tokens/versions/latest/sass/_md-sys-typescale.scss</x:v>
      </x:c>
      <x:c r="G5994" s="2" t="n">
        <x:v>359</x:v>
      </x:c>
      <x:c r="H5994" s="2" t="str">
        <x:v>https://github.com/material-components/material-web/blob/cbd34a8921915af94d5ef65c2a69eece41d5b4f3/tokens/versions/latest/sass/_md-sys-typescale.scss#L359</x:v>
      </x:c>
    </x:row>
    <x:row r="5995" ht="20" customHeight="1">
      <x:c r="A5995" s="2" t="str">
        <x:v>MT-05994</x:v>
      </x:c>
      <x:c r="B5995" s="2" t="str">
        <x:v>--md-sys-typescale-title-small-crsv</x:v>
      </x:c>
      <x:c r="C5995" s="2" t="str">
        <x:v>sys</x:v>
      </x:c>
      <x:c r="D5995" s="2" t="str">
        <x:v>latest/sass</x:v>
      </x:c>
      <x:c r="E5995" s="2" t="str">
        <x:v>'CRSV' 0</x:v>
      </x:c>
      <x:c r="F5995" s="2" t="str">
        <x:v>tokens/versions/latest/sass/_md-sys-typescale.scss</x:v>
      </x:c>
      <x:c r="G5995" s="2" t="n">
        <x:v>361</x:v>
      </x:c>
      <x:c r="H5995" s="2" t="str">
        <x:v>https://github.com/material-components/material-web/blob/cbd34a8921915af94d5ef65c2a69eece41d5b4f3/tokens/versions/latest/sass/_md-sys-typescale.scss#L361</x:v>
      </x:c>
    </x:row>
    <x:row r="5996" ht="20" customHeight="1">
      <x:c r="A5996" s="2" t="str">
        <x:v>MT-05995</x:v>
      </x:c>
      <x:c r="B5996" s="2" t="str">
        <x:v>--md-sys-typescale-title-small-fill</x:v>
      </x:c>
      <x:c r="C5996" s="2" t="str">
        <x:v>sys</x:v>
      </x:c>
      <x:c r="D5996" s="2" t="str">
        <x:v>latest/sass</x:v>
      </x:c>
      <x:c r="E5996" s="2" t="str">
        <x:v>'FILL' 0</x:v>
      </x:c>
      <x:c r="F5996" s="2" t="str">
        <x:v>tokens/versions/latest/sass/_md-sys-typescale.scss</x:v>
      </x:c>
      <x:c r="G5996" s="2" t="n">
        <x:v>363</x:v>
      </x:c>
      <x:c r="H5996" s="2" t="str">
        <x:v>https://github.com/material-components/material-web/blob/cbd34a8921915af94d5ef65c2a69eece41d5b4f3/tokens/versions/latest/sass/_md-sys-typescale.scss#L363</x:v>
      </x:c>
    </x:row>
    <x:row r="5997" ht="20" customHeight="1">
      <x:c r="A5997" s="2" t="str">
        <x:v>MT-05996</x:v>
      </x:c>
      <x:c r="B5997" s="2" t="str">
        <x:v>--md-sys-typescale-title-small-font</x:v>
      </x:c>
      <x:c r="C5997" s="2" t="str">
        <x:v>sys</x:v>
      </x:c>
      <x:c r="D5997" s="2" t="str">
        <x:v>latest/sass</x:v>
      </x:c>
      <x:c r="E5997" s="2" t="str">
        <x:v>md-ref-typeface.$plain</x:v>
      </x:c>
      <x:c r="F5997" s="2" t="str">
        <x:v>tokens/versions/latest/sass/_md-sys-typescale.scss</x:v>
      </x:c>
      <x:c r="G5997" s="2" t="n">
        <x:v>449</x:v>
      </x:c>
      <x:c r="H5997" s="2" t="str">
        <x:v>https://github.com/material-components/material-web/blob/cbd34a8921915af94d5ef65c2a69eece41d5b4f3/tokens/versions/latest/sass/_md-sys-typescale.scss#L449</x:v>
      </x:c>
    </x:row>
    <x:row r="5998" ht="20" customHeight="1">
      <x:c r="A5998" s="2" t="str">
        <x:v>MT-05997</x:v>
      </x:c>
      <x:c r="B5998" s="2" t="str">
        <x:v>--md-sys-typescale-title-small-grad</x:v>
      </x:c>
      <x:c r="C5998" s="2" t="str">
        <x:v>sys</x:v>
      </x:c>
      <x:c r="D5998" s="2" t="str">
        <x:v>latest/sass</x:v>
      </x:c>
      <x:c r="E5998" s="2" t="str">
        <x:v>'GRAD' 0</x:v>
      </x:c>
      <x:c r="F5998" s="2" t="str">
        <x:v>tokens/versions/latest/sass/_md-sys-typescale.scss</x:v>
      </x:c>
      <x:c r="G5998" s="2" t="n">
        <x:v>365</x:v>
      </x:c>
      <x:c r="H5998" s="2" t="str">
        <x:v>https://github.com/material-components/material-web/blob/cbd34a8921915af94d5ef65c2a69eece41d5b4f3/tokens/versions/latest/sass/_md-sys-typescale.scss#L365</x:v>
      </x:c>
    </x:row>
    <x:row r="5999" ht="20" customHeight="1">
      <x:c r="A5999" s="2" t="str">
        <x:v>MT-05998</x:v>
      </x:c>
      <x:c r="B5999" s="2" t="str">
        <x:v>--md-sys-typescale-title-small-hexp</x:v>
      </x:c>
      <x:c r="C5999" s="2" t="str">
        <x:v>sys</x:v>
      </x:c>
      <x:c r="D5999" s="2" t="str">
        <x:v>latest/sass</x:v>
      </x:c>
      <x:c r="E5999" s="2" t="str">
        <x:v>'HEXP' 0</x:v>
      </x:c>
      <x:c r="F5999" s="2" t="str">
        <x:v>tokens/versions/latest/sass/_md-sys-typescale.scss</x:v>
      </x:c>
      <x:c r="G5999" s="2" t="n">
        <x:v>367</x:v>
      </x:c>
      <x:c r="H5999" s="2" t="str">
        <x:v>https://github.com/material-components/material-web/blob/cbd34a8921915af94d5ef65c2a69eece41d5b4f3/tokens/versions/latest/sass/_md-sys-typescale.scss#L367</x:v>
      </x:c>
    </x:row>
    <x:row r="6000" ht="20" customHeight="1">
      <x:c r="A6000" s="2" t="str">
        <x:v>MT-05999</x:v>
      </x:c>
      <x:c r="B6000" s="2" t="str">
        <x:v>--md-sys-typescale-title-small-line-height</x:v>
      </x:c>
      <x:c r="C6000" s="2" t="str">
        <x:v>sys</x:v>
      </x:c>
      <x:c r="D6000" s="2" t="str">
        <x:v>latest/sass</x:v>
      </x:c>
      <x:c r="E6000" s="2" t="str">
        <x:v>1.25rem</x:v>
      </x:c>
      <x:c r="F6000" s="2" t="str">
        <x:v>tokens/versions/latest/sass/_md-sys-typescale.scss</x:v>
      </x:c>
      <x:c r="G6000" s="2" t="n">
        <x:v>369</x:v>
      </x:c>
      <x:c r="H6000" s="2" t="str">
        <x:v>https://github.com/material-components/material-web/blob/cbd34a8921915af94d5ef65c2a69eece41d5b4f3/tokens/versions/latest/sass/_md-sys-typescale.scss#L369</x:v>
      </x:c>
    </x:row>
    <x:row r="6001" ht="20" customHeight="1">
      <x:c r="A6001" s="2" t="str">
        <x:v>MT-06000</x:v>
      </x:c>
      <x:c r="B6001" s="2" t="str">
        <x:v>--md-sys-typescale-title-small-opsz</x:v>
      </x:c>
      <x:c r="C6001" s="2" t="str">
        <x:v>sys</x:v>
      </x:c>
      <x:c r="D6001" s="2" t="str">
        <x:v>latest/sass</x:v>
      </x:c>
      <x:c r="E6001" s="2" t="str">
        <x:v>'opsz' 14</x:v>
      </x:c>
      <x:c r="F6001" s="2" t="str">
        <x:v>tokens/versions/latest/sass/_md-sys-typescale.scss</x:v>
      </x:c>
      <x:c r="G6001" s="2" t="n">
        <x:v>371</x:v>
      </x:c>
      <x:c r="H6001" s="2" t="str">
        <x:v>https://github.com/material-components/material-web/blob/cbd34a8921915af94d5ef65c2a69eece41d5b4f3/tokens/versions/latest/sass/_md-sys-typescale.scss#L371</x:v>
      </x:c>
    </x:row>
    <x:row r="6002" ht="20" customHeight="1">
      <x:c r="A6002" s="2" t="str">
        <x:v>MT-06001</x:v>
      </x:c>
      <x:c r="B6002" s="2" t="str">
        <x:v>--md-sys-typescale-title-small-rond</x:v>
      </x:c>
      <x:c r="C6002" s="2" t="str">
        <x:v>sys</x:v>
      </x:c>
      <x:c r="D6002" s="2" t="str">
        <x:v>latest/sass</x:v>
      </x:c>
      <x:c r="E6002" s="2" t="str">
        <x:v>'ROND' 0</x:v>
      </x:c>
      <x:c r="F6002" s="2" t="str">
        <x:v>tokens/versions/latest/sass/_md-sys-typescale.scss</x:v>
      </x:c>
      <x:c r="G6002" s="2" t="n">
        <x:v>373</x:v>
      </x:c>
      <x:c r="H6002" s="2" t="str">
        <x:v>https://github.com/material-components/material-web/blob/cbd34a8921915af94d5ef65c2a69eece41d5b4f3/tokens/versions/latest/sass/_md-sys-typescale.scss#L373</x:v>
      </x:c>
    </x:row>
    <x:row r="6003" ht="20" customHeight="1">
      <x:c r="A6003" s="2" t="str">
        <x:v>MT-06002</x:v>
      </x:c>
      <x:c r="B6003" s="2" t="str">
        <x:v>--md-sys-typescale-title-small-size</x:v>
      </x:c>
      <x:c r="C6003" s="2" t="str">
        <x:v>sys</x:v>
      </x:c>
      <x:c r="D6003" s="2" t="str">
        <x:v>latest/sass</x:v>
      </x:c>
      <x:c r="E6003" s="2" t="str">
        <x:v>0.875rem</x:v>
      </x:c>
      <x:c r="F6003" s="2" t="str">
        <x:v>tokens/versions/latest/sass/_md-sys-typescale.scss</x:v>
      </x:c>
      <x:c r="G6003" s="2" t="n">
        <x:v>375</x:v>
      </x:c>
      <x:c r="H6003" s="2" t="str">
        <x:v>https://github.com/material-components/material-web/blob/cbd34a8921915af94d5ef65c2a69eece41d5b4f3/tokens/versions/latest/sass/_md-sys-typescale.scss#L375</x:v>
      </x:c>
    </x:row>
    <x:row r="6004" ht="20" customHeight="1">
      <x:c r="A6004" s="2" t="str">
        <x:v>MT-06003</x:v>
      </x:c>
      <x:c r="B6004" s="2" t="str">
        <x:v>--md-sys-typescale-title-small-slnt</x:v>
      </x:c>
      <x:c r="C6004" s="2" t="str">
        <x:v>sys</x:v>
      </x:c>
      <x:c r="D6004" s="2" t="str">
        <x:v>latest/sass</x:v>
      </x:c>
      <x:c r="E6004" s="2" t="str">
        <x:v>'slnt' 0</x:v>
      </x:c>
      <x:c r="F6004" s="2" t="str">
        <x:v>tokens/versions/latest/sass/_md-sys-typescale.scss</x:v>
      </x:c>
      <x:c r="G6004" s="2" t="n">
        <x:v>377</x:v>
      </x:c>
      <x:c r="H6004" s="2" t="str">
        <x:v>https://github.com/material-components/material-web/blob/cbd34a8921915af94d5ef65c2a69eece41d5b4f3/tokens/versions/latest/sass/_md-sys-typescale.scss#L377</x:v>
      </x:c>
    </x:row>
    <x:row r="6005" ht="20" customHeight="1">
      <x:c r="A6005" s="2" t="str">
        <x:v>MT-06004</x:v>
      </x:c>
      <x:c r="B6005" s="2" t="str">
        <x:v>--md-sys-typescale-title-small-tracking</x:v>
      </x:c>
      <x:c r="C6005" s="2" t="str">
        <x:v>sys</x:v>
      </x:c>
      <x:c r="D6005" s="2" t="str">
        <x:v>latest/sass</x:v>
      </x:c>
      <x:c r="E6005" s="2" t="str">
        <x:v>0.00625rem</x:v>
      </x:c>
      <x:c r="F6005" s="2" t="str">
        <x:v>tokens/versions/latest/sass/_md-sys-typescale.scss</x:v>
      </x:c>
      <x:c r="G6005" s="2" t="n">
        <x:v>379</x:v>
      </x:c>
      <x:c r="H6005" s="2" t="str">
        <x:v>https://github.com/material-components/material-web/blob/cbd34a8921915af94d5ef65c2a69eece41d5b4f3/tokens/versions/latest/sass/_md-sys-typescale.scss#L379</x:v>
      </x:c>
    </x:row>
    <x:row r="6006" ht="20" customHeight="1">
      <x:c r="A6006" s="2" t="str">
        <x:v>MT-06005</x:v>
      </x:c>
      <x:c r="B6006" s="2" t="str">
        <x:v>--md-sys-typescale-title-small-wdth</x:v>
      </x:c>
      <x:c r="C6006" s="2" t="str">
        <x:v>sys</x:v>
      </x:c>
      <x:c r="D6006" s="2" t="str">
        <x:v>latest/sass</x:v>
      </x:c>
      <x:c r="E6006" s="2" t="str">
        <x:v>'wdth' 100</x:v>
      </x:c>
      <x:c r="F6006" s="2" t="str">
        <x:v>tokens/versions/latest/sass/_md-sys-typescale.scss</x:v>
      </x:c>
      <x:c r="G6006" s="2" t="n">
        <x:v>381</x:v>
      </x:c>
      <x:c r="H6006" s="2" t="str">
        <x:v>https://github.com/material-components/material-web/blob/cbd34a8921915af94d5ef65c2a69eece41d5b4f3/tokens/versions/latest/sass/_md-sys-typescale.scss#L381</x:v>
      </x:c>
    </x:row>
    <x:row r="6007" ht="20" customHeight="1">
      <x:c r="A6007" s="2" t="str">
        <x:v>MT-06006</x:v>
      </x:c>
      <x:c r="B6007" s="2" t="str">
        <x:v>--md-sys-typescale-title-small-weight</x:v>
      </x:c>
      <x:c r="C6007" s="2" t="str">
        <x:v>sys</x:v>
      </x:c>
      <x:c r="D6007" s="2" t="str">
        <x:v>latest/sass</x:v>
      </x:c>
      <x:c r="E6007" s="2" t="str">
        <x:v>md-ref-typeface.$weight-medium</x:v>
      </x:c>
      <x:c r="F6007" s="2" t="str">
        <x:v>tokens/versions/latest/sass/_md-sys-typescale.scss</x:v>
      </x:c>
      <x:c r="G6007" s="2" t="n">
        <x:v>451</x:v>
      </x:c>
      <x:c r="H6007" s="2" t="str">
        <x:v>https://github.com/material-components/material-web/blob/cbd34a8921915af94d5ef65c2a69eece41d5b4f3/tokens/versions/latest/sass/_md-sys-typescale.scss#L451</x:v>
      </x:c>
    </x:row>
    <x:row r="6008" ht="20" customHeight="1">
      <x:c r="A6008" s="2" t="str">
        <x:v>MT-06007</x:v>
      </x:c>
      <x:c r="B6008" s="2" t="str">
        <x:v>--md-sys-typescale-title-small-wght</x:v>
      </x:c>
      <x:c r="C6008" s="2" t="str">
        <x:v>sys</x:v>
      </x:c>
      <x:c r="D6008" s="2" t="str">
        <x:v>latest/sass</x:v>
      </x:c>
      <x:c r="E6008" s="2" t="str">
        <x:v>'wght' 500</x:v>
      </x:c>
      <x:c r="F6008" s="2" t="str">
        <x:v>tokens/versions/latest/sass/_md-sys-typescale.scss</x:v>
      </x:c>
      <x:c r="G6008" s="2" t="n">
        <x:v>383</x:v>
      </x:c>
      <x:c r="H6008" s="2" t="str">
        <x:v>https://github.com/material-components/material-web/blob/cbd34a8921915af94d5ef65c2a69eece41d5b4f3/tokens/versions/latest/sass/_md-sys-typescale.scss#L383</x:v>
      </x:c>
    </x:row>
    <x:row r="6009" ht="20" customHeight="1">
      <x:c r="A6009" s="2" t="str">
        <x:v>MT-06008</x:v>
      </x:c>
      <x:c r="B6009" s="2" t="str">
        <x:v>--md-text-button-container-elevation</x:v>
      </x:c>
      <x:c r="C6009" s="2" t="str">
        <x:v>comp</x:v>
      </x:c>
      <x:c r="D6009" s="2" t="str">
        <x:v>latest/sass</x:v>
      </x:c>
      <x:c r="E6009" s="2" t="str">
        <x:v>md-sys-elevation.$level0</x:v>
      </x:c>
      <x:c r="F6009" s="2" t="str">
        <x:v>tokens/versions/latest/sass/_md-comp-text-button.scss</x:v>
      </x:c>
      <x:c r="G6009" s="2" t="n">
        <x:v>44</x:v>
      </x:c>
      <x:c r="H6009" s="2" t="str">
        <x:v>https://github.com/material-components/material-web/blob/cbd34a8921915af94d5ef65c2a69eece41d5b4f3/tokens/versions/latest/sass/_md-comp-text-button.scss#L44</x:v>
      </x:c>
    </x:row>
    <x:row r="6010" ht="20" customHeight="1">
      <x:c r="A6010" s="2" t="str">
        <x:v>MT-06009</x:v>
      </x:c>
      <x:c r="B6010" s="2" t="str">
        <x:v>--md-text-button-container-height</x:v>
      </x:c>
      <x:c r="C6010" s="2" t="str">
        <x:v>comp</x:v>
      </x:c>
      <x:c r="D6010" s="2" t="str">
        <x:v>latest/sass</x:v>
      </x:c>
      <x:c r="E6010" s="2" t="str">
        <x:v>40px</x:v>
      </x:c>
      <x:c r="F6010" s="2" t="str">
        <x:v>tokens/versions/latest/sass/_md-comp-text-button.scss</x:v>
      </x:c>
      <x:c r="G6010" s="2" t="n">
        <x:v>28</x:v>
      </x:c>
      <x:c r="H6010" s="2" t="str">
        <x:v>https://github.com/material-components/material-web/blob/cbd34a8921915af94d5ef65c2a69eece41d5b4f3/tokens/versions/latest/sass/_md-comp-text-button.scss#L28</x:v>
      </x:c>
    </x:row>
    <x:row r="6011" ht="20" customHeight="1">
      <x:c r="A6011" s="2" t="str">
        <x:v>MT-06010</x:v>
      </x:c>
      <x:c r="B6011" s="2" t="str">
        <x:v>--md-text-button-container-shape</x:v>
      </x:c>
      <x:c r="C6011" s="2" t="str">
        <x:v>comp</x:v>
      </x:c>
      <x:c r="D6011" s="2" t="str">
        <x:v>latest/sass</x:v>
      </x:c>
      <x:c r="E6011" s="2" t="str">
        <x:v>md-sys-shape.$corner-full</x:v>
      </x:c>
      <x:c r="F6011" s="2" t="str">
        <x:v>tokens/versions/latest/sass/_md-comp-text-button.scss</x:v>
      </x:c>
      <x:c r="G6011" s="2" t="n">
        <x:v>48</x:v>
      </x:c>
      <x:c r="H6011" s="2" t="str">
        <x:v>https://github.com/material-components/material-web/blob/cbd34a8921915af94d5ef65c2a69eece41d5b4f3/tokens/versions/latest/sass/_md-comp-text-button.scss#L48</x:v>
      </x:c>
    </x:row>
    <x:row r="6012" ht="20" customHeight="1">
      <x:c r="A6012" s="2" t="str">
        <x:v>MT-06011</x:v>
      </x:c>
      <x:c r="B6012" s="2" t="str">
        <x:v>--md-text-button-disabled-label-text-color</x:v>
      </x:c>
      <x:c r="C6012" s="2" t="str">
        <x:v>comp</x:v>
      </x:c>
      <x:c r="D6012" s="2" t="str">
        <x:v>latest/sass</x:v>
      </x:c>
      <x:c r="E6012" s="2" t="str">
        <x:v>md-sys-color.$on-surface</x:v>
      </x:c>
      <x:c r="F6012" s="2" t="str">
        <x:v>tokens/versions/latest/sass/_md-comp-text-button.scss</x:v>
      </x:c>
      <x:c r="G6012" s="2" t="n">
        <x:v>52</x:v>
      </x:c>
      <x:c r="H6012" s="2" t="str">
        <x:v>https://github.com/material-components/material-web/blob/cbd34a8921915af94d5ef65c2a69eece41d5b4f3/tokens/versions/latest/sass/_md-comp-text-button.scss#L52</x:v>
      </x:c>
    </x:row>
    <x:row r="6013" ht="20" customHeight="1">
      <x:c r="A6013" s="2" t="str">
        <x:v>MT-06012</x:v>
      </x:c>
      <x:c r="B6013" s="2" t="str">
        <x:v>--md-text-button-disabled-label-text-opacity</x:v>
      </x:c>
      <x:c r="C6013" s="2" t="str">
        <x:v>comp</x:v>
      </x:c>
      <x:c r="D6013" s="2" t="str">
        <x:v>latest/sass</x:v>
      </x:c>
      <x:c r="E6013" s="2" t="str">
        <x:v>0.38</x:v>
      </x:c>
      <x:c r="F6013" s="2" t="str">
        <x:v>tokens/versions/latest/sass/_md-comp-text-button.scss</x:v>
      </x:c>
      <x:c r="G6013" s="2" t="n">
        <x:v>32</x:v>
      </x:c>
      <x:c r="H6013" s="2" t="str">
        <x:v>https://github.com/material-components/material-web/blob/cbd34a8921915af94d5ef65c2a69eece41d5b4f3/tokens/versions/latest/sass/_md-comp-text-button.scss#L32</x:v>
      </x:c>
    </x:row>
    <x:row r="6014" ht="20" customHeight="1">
      <x:c r="A6014" s="2" t="str">
        <x:v>MT-06013</x:v>
      </x:c>
      <x:c r="B6014" s="2" t="str">
        <x:v>--md-text-button-focus-indicator-color</x:v>
      </x:c>
      <x:c r="C6014" s="2" t="str">
        <x:v>comp</x:v>
      </x:c>
      <x:c r="D6014" s="2" t="str">
        <x:v>latest/sass</x:v>
      </x:c>
      <x:c r="E6014" s="2" t="str">
        <x:v>md-sys-color.$secondary</x:v>
      </x:c>
      <x:c r="F6014" s="2" t="str">
        <x:v>tokens/versions/latest/sass/_md-comp-text-button.scss</x:v>
      </x:c>
      <x:c r="G6014" s="2" t="n">
        <x:v>56</x:v>
      </x:c>
      <x:c r="H6014" s="2" t="str">
        <x:v>https://github.com/material-components/material-web/blob/cbd34a8921915af94d5ef65c2a69eece41d5b4f3/tokens/versions/latest/sass/_md-comp-text-button.scss#L56</x:v>
      </x:c>
    </x:row>
    <x:row r="6015" ht="20" customHeight="1">
      <x:c r="A6015" s="2" t="str">
        <x:v>MT-06014</x:v>
      </x:c>
      <x:c r="B6015" s="2" t="str">
        <x:v>--md-text-button-focus-indicator-outline-offset</x:v>
      </x:c>
      <x:c r="C6015" s="2" t="str">
        <x:v>comp</x:v>
      </x:c>
      <x:c r="D6015" s="2" t="str">
        <x:v>latest/sass</x:v>
      </x:c>
      <x:c r="E6015" s="2" t="str">
        <x:v>md-sys-state-focus-indicator.$outer-offset</x:v>
      </x:c>
      <x:c r="F6015" s="2" t="str">
        <x:v>tokens/versions/latest/sass/_md-comp-text-button.scss</x:v>
      </x:c>
      <x:c r="G6015" s="2" t="n">
        <x:v>60</x:v>
      </x:c>
      <x:c r="H6015" s="2" t="str">
        <x:v>https://github.com/material-components/material-web/blob/cbd34a8921915af94d5ef65c2a69eece41d5b4f3/tokens/versions/latest/sass/_md-comp-text-button.scss#L60</x:v>
      </x:c>
    </x:row>
    <x:row r="6016" ht="20" customHeight="1">
      <x:c r="A6016" s="2" t="str">
        <x:v>MT-06015</x:v>
      </x:c>
      <x:c r="B6016" s="2" t="str">
        <x:v>--md-text-button-focus-indicator-thickness</x:v>
      </x:c>
      <x:c r="C6016" s="2" t="str">
        <x:v>comp</x:v>
      </x:c>
      <x:c r="D6016" s="2" t="str">
        <x:v>latest/sass</x:v>
      </x:c>
      <x:c r="E6016" s="2" t="str">
        <x:v>md-sys-state-focus-indicator.$thickness</x:v>
      </x:c>
      <x:c r="F6016" s="2" t="str">
        <x:v>tokens/versions/latest/sass/_md-comp-text-button.scss</x:v>
      </x:c>
      <x:c r="G6016" s="2" t="n">
        <x:v>64</x:v>
      </x:c>
      <x:c r="H6016" s="2" t="str">
        <x:v>https://github.com/material-components/material-web/blob/cbd34a8921915af94d5ef65c2a69eece41d5b4f3/tokens/versions/latest/sass/_md-comp-text-button.scss#L64</x:v>
      </x:c>
    </x:row>
    <x:row r="6017" ht="20" customHeight="1">
      <x:c r="A6017" s="2" t="str">
        <x:v>MT-06016</x:v>
      </x:c>
      <x:c r="B6017" s="2" t="str">
        <x:v>--md-text-button-focus-label-text-color</x:v>
      </x:c>
      <x:c r="C6017" s="2" t="str">
        <x:v>comp</x:v>
      </x:c>
      <x:c r="D6017" s="2" t="str">
        <x:v>latest/sass</x:v>
      </x:c>
      <x:c r="E6017" s="2" t="str">
        <x:v>md-sys-color.$primary</x:v>
      </x:c>
      <x:c r="F6017" s="2" t="str">
        <x:v>tokens/versions/latest/sass/_md-comp-text-button.scss</x:v>
      </x:c>
      <x:c r="G6017" s="2" t="n">
        <x:v>68</x:v>
      </x:c>
      <x:c r="H6017" s="2" t="str">
        <x:v>https://github.com/material-components/material-web/blob/cbd34a8921915af94d5ef65c2a69eece41d5b4f3/tokens/versions/latest/sass/_md-comp-text-button.scss#L68</x:v>
      </x:c>
    </x:row>
    <x:row r="6018" ht="20" customHeight="1">
      <x:c r="A6018" s="2" t="str">
        <x:v>MT-06017</x:v>
      </x:c>
      <x:c r="B6018" s="2" t="str">
        <x:v>--md-text-button-focus-state-layer-color</x:v>
      </x:c>
      <x:c r="C6018" s="2" t="str">
        <x:v>comp</x:v>
      </x:c>
      <x:c r="D6018" s="2" t="str">
        <x:v>latest/sass</x:v>
      </x:c>
      <x:c r="E6018" s="2" t="str">
        <x:v>md-sys-color.$primary</x:v>
      </x:c>
      <x:c r="F6018" s="2" t="str">
        <x:v>tokens/versions/latest/sass/_md-comp-text-button.scss</x:v>
      </x:c>
      <x:c r="G6018" s="2" t="n">
        <x:v>72</x:v>
      </x:c>
      <x:c r="H6018" s="2" t="str">
        <x:v>https://github.com/material-components/material-web/blob/cbd34a8921915af94d5ef65c2a69eece41d5b4f3/tokens/versions/latest/sass/_md-comp-text-button.scss#L72</x:v>
      </x:c>
    </x:row>
    <x:row r="6019" ht="20" customHeight="1">
      <x:c r="A6019" s="2" t="str">
        <x:v>MT-06018</x:v>
      </x:c>
      <x:c r="B6019" s="2" t="str">
        <x:v>--md-text-button-focus-state-layer-opacity</x:v>
      </x:c>
      <x:c r="C6019" s="2" t="str">
        <x:v>comp</x:v>
      </x:c>
      <x:c r="D6019" s="2" t="str">
        <x:v>latest/sass</x:v>
      </x:c>
      <x:c r="E6019" s="2" t="str">
        <x:v>md-sys-state.$focus-state-layer-opacity</x:v>
      </x:c>
      <x:c r="F6019" s="2" t="str">
        <x:v>tokens/versions/latest/sass/_md-comp-text-button.scss</x:v>
      </x:c>
      <x:c r="G6019" s="2" t="n">
        <x:v>76</x:v>
      </x:c>
      <x:c r="H6019" s="2" t="str">
        <x:v>https://github.com/material-components/material-web/blob/cbd34a8921915af94d5ef65c2a69eece41d5b4f3/tokens/versions/latest/sass/_md-comp-text-button.scss#L76</x:v>
      </x:c>
    </x:row>
    <x:row r="6020" ht="20" customHeight="1">
      <x:c r="A6020" s="2" t="str">
        <x:v>MT-06019</x:v>
      </x:c>
      <x:c r="B6020" s="2" t="str">
        <x:v>--md-text-button-hover-label-text-color</x:v>
      </x:c>
      <x:c r="C6020" s="2" t="str">
        <x:v>comp</x:v>
      </x:c>
      <x:c r="D6020" s="2" t="str">
        <x:v>latest/sass</x:v>
      </x:c>
      <x:c r="E6020" s="2" t="str">
        <x:v>md-sys-color.$primary</x:v>
      </x:c>
      <x:c r="F6020" s="2" t="str">
        <x:v>tokens/versions/latest/sass/_md-comp-text-button.scss</x:v>
      </x:c>
      <x:c r="G6020" s="2" t="n">
        <x:v>80</x:v>
      </x:c>
      <x:c r="H6020" s="2" t="str">
        <x:v>https://github.com/material-components/material-web/blob/cbd34a8921915af94d5ef65c2a69eece41d5b4f3/tokens/versions/latest/sass/_md-comp-text-button.scss#L80</x:v>
      </x:c>
    </x:row>
    <x:row r="6021" ht="20" customHeight="1">
      <x:c r="A6021" s="2" t="str">
        <x:v>MT-06020</x:v>
      </x:c>
      <x:c r="B6021" s="2" t="str">
        <x:v>--md-text-button-hover-state-layer-color</x:v>
      </x:c>
      <x:c r="C6021" s="2" t="str">
        <x:v>comp</x:v>
      </x:c>
      <x:c r="D6021" s="2" t="str">
        <x:v>latest/sass</x:v>
      </x:c>
      <x:c r="E6021" s="2" t="str">
        <x:v>md-sys-color.$primary</x:v>
      </x:c>
      <x:c r="F6021" s="2" t="str">
        <x:v>tokens/versions/latest/sass/_md-comp-text-button.scss</x:v>
      </x:c>
      <x:c r="G6021" s="2" t="n">
        <x:v>84</x:v>
      </x:c>
      <x:c r="H6021" s="2" t="str">
        <x:v>https://github.com/material-components/material-web/blob/cbd34a8921915af94d5ef65c2a69eece41d5b4f3/tokens/versions/latest/sass/_md-comp-text-button.scss#L84</x:v>
      </x:c>
    </x:row>
    <x:row r="6022" ht="20" customHeight="1">
      <x:c r="A6022" s="2" t="str">
        <x:v>MT-06021</x:v>
      </x:c>
      <x:c r="B6022" s="2" t="str">
        <x:v>--md-text-button-hover-state-layer-opacity</x:v>
      </x:c>
      <x:c r="C6022" s="2" t="str">
        <x:v>comp</x:v>
      </x:c>
      <x:c r="D6022" s="2" t="str">
        <x:v>latest/sass</x:v>
      </x:c>
      <x:c r="E6022" s="2" t="str">
        <x:v>md-sys-state.$hover-state-layer-opacity</x:v>
      </x:c>
      <x:c r="F6022" s="2" t="str">
        <x:v>tokens/versions/latest/sass/_md-comp-text-button.scss</x:v>
      </x:c>
      <x:c r="G6022" s="2" t="n">
        <x:v>88</x:v>
      </x:c>
      <x:c r="H6022" s="2" t="str">
        <x:v>https://github.com/material-components/material-web/blob/cbd34a8921915af94d5ef65c2a69eece41d5b4f3/tokens/versions/latest/sass/_md-comp-text-button.scss#L88</x:v>
      </x:c>
    </x:row>
    <x:row r="6023" ht="20" customHeight="1">
      <x:c r="A6023" s="2" t="str">
        <x:v>MT-06022</x:v>
      </x:c>
      <x:c r="B6023" s="2" t="str">
        <x:v>--md-text-button-label-text-color</x:v>
      </x:c>
      <x:c r="C6023" s="2" t="str">
        <x:v>comp</x:v>
      </x:c>
      <x:c r="D6023" s="2" t="str">
        <x:v>latest/sass</x:v>
      </x:c>
      <x:c r="E6023" s="2" t="str">
        <x:v>md-sys-color.$primary</x:v>
      </x:c>
      <x:c r="F6023" s="2" t="str">
        <x:v>tokens/versions/latest/sass/_md-comp-text-button.scss</x:v>
      </x:c>
      <x:c r="G6023" s="2" t="n">
        <x:v>92</x:v>
      </x:c>
      <x:c r="H6023" s="2" t="str">
        <x:v>https://github.com/material-components/material-web/blob/cbd34a8921915af94d5ef65c2a69eece41d5b4f3/tokens/versions/latest/sass/_md-comp-text-button.scss#L92</x:v>
      </x:c>
    </x:row>
    <x:row r="6024" ht="20" customHeight="1">
      <x:c r="A6024" s="2" t="str">
        <x:v>MT-06023</x:v>
      </x:c>
      <x:c r="B6024" s="2" t="str">
        <x:v>--md-text-button-label-text-font</x:v>
      </x:c>
      <x:c r="C6024" s="2" t="str">
        <x:v>comp</x:v>
      </x:c>
      <x:c r="D6024" s="2" t="str">
        <x:v>latest/sass</x:v>
      </x:c>
      <x:c r="E6024" s="2" t="str">
        <x:v>md-sys-typescale.$label-large-font</x:v>
      </x:c>
      <x:c r="F6024" s="2" t="str">
        <x:v>tokens/versions/latest/sass/_md-comp-text-button.scss</x:v>
      </x:c>
      <x:c r="G6024" s="2" t="n">
        <x:v>96</x:v>
      </x:c>
      <x:c r="H6024" s="2" t="str">
        <x:v>https://github.com/material-components/material-web/blob/cbd34a8921915af94d5ef65c2a69eece41d5b4f3/tokens/versions/latest/sass/_md-comp-text-button.scss#L96</x:v>
      </x:c>
    </x:row>
    <x:row r="6025" ht="20" customHeight="1">
      <x:c r="A6025" s="2" t="str">
        <x:v>MT-06024</x:v>
      </x:c>
      <x:c r="B6025" s="2" t="str">
        <x:v>--md-text-button-label-text-line-height</x:v>
      </x:c>
      <x:c r="C6025" s="2" t="str">
        <x:v>comp</x:v>
      </x:c>
      <x:c r="D6025" s="2" t="str">
        <x:v>latest/sass</x:v>
      </x:c>
      <x:c r="E6025" s="2" t="str">
        <x:v>md-sys-typescale.$label-large-line-height</x:v>
      </x:c>
      <x:c r="F6025" s="2" t="str">
        <x:v>tokens/versions/latest/sass/_md-comp-text-button.scss</x:v>
      </x:c>
      <x:c r="G6025" s="2" t="n">
        <x:v>100</x:v>
      </x:c>
      <x:c r="H6025" s="2" t="str">
        <x:v>https://github.com/material-components/material-web/blob/cbd34a8921915af94d5ef65c2a69eece41d5b4f3/tokens/versions/latest/sass/_md-comp-text-button.scss#L100</x:v>
      </x:c>
    </x:row>
    <x:row r="6026" ht="20" customHeight="1">
      <x:c r="A6026" s="2" t="str">
        <x:v>MT-06025</x:v>
      </x:c>
      <x:c r="B6026" s="2" t="str">
        <x:v>--md-text-button-label-text-size</x:v>
      </x:c>
      <x:c r="C6026" s="2" t="str">
        <x:v>comp</x:v>
      </x:c>
      <x:c r="D6026" s="2" t="str">
        <x:v>latest/sass</x:v>
      </x:c>
      <x:c r="E6026" s="2" t="str">
        <x:v>md-sys-typescale.$label-large-size</x:v>
      </x:c>
      <x:c r="F6026" s="2" t="str">
        <x:v>tokens/versions/latest/sass/_md-comp-text-button.scss</x:v>
      </x:c>
      <x:c r="G6026" s="2" t="n">
        <x:v>104</x:v>
      </x:c>
      <x:c r="H6026" s="2" t="str">
        <x:v>https://github.com/material-components/material-web/blob/cbd34a8921915af94d5ef65c2a69eece41d5b4f3/tokens/versions/latest/sass/_md-comp-text-button.scss#L104</x:v>
      </x:c>
    </x:row>
    <x:row r="6027" ht="20" customHeight="1">
      <x:c r="A6027" s="2" t="str">
        <x:v>MT-06026</x:v>
      </x:c>
      <x:c r="B6027" s="2" t="str">
        <x:v>--md-text-button-label-text-tracking</x:v>
      </x:c>
      <x:c r="C6027" s="2" t="str">
        <x:v>comp</x:v>
      </x:c>
      <x:c r="D6027" s="2" t="str">
        <x:v>latest/sass</x:v>
      </x:c>
      <x:c r="E6027" s="2" t="str">
        <x:v>md-sys-typescale.$label-large-tracking</x:v>
      </x:c>
      <x:c r="F6027" s="2" t="str">
        <x:v>tokens/versions/latest/sass/_md-comp-text-button.scss</x:v>
      </x:c>
      <x:c r="G6027" s="2" t="n">
        <x:v>108</x:v>
      </x:c>
      <x:c r="H6027" s="2" t="str">
        <x:v>https://github.com/material-components/material-web/blob/cbd34a8921915af94d5ef65c2a69eece41d5b4f3/tokens/versions/latest/sass/_md-comp-text-button.scss#L108</x:v>
      </x:c>
    </x:row>
    <x:row r="6028" ht="20" customHeight="1">
      <x:c r="A6028" s="2" t="str">
        <x:v>MT-06027</x:v>
      </x:c>
      <x:c r="B6028" s="2" t="str">
        <x:v>--md-text-button-label-text-weight</x:v>
      </x:c>
      <x:c r="C6028" s="2" t="str">
        <x:v>comp</x:v>
      </x:c>
      <x:c r="D6028" s="2" t="str">
        <x:v>latest/sass</x:v>
      </x:c>
      <x:c r="E6028" s="2" t="str">
        <x:v>md-sys-typescale.$label-large-weight</x:v>
      </x:c>
      <x:c r="F6028" s="2" t="str">
        <x:v>tokens/versions/latest/sass/_md-comp-text-button.scss</x:v>
      </x:c>
      <x:c r="G6028" s="2" t="n">
        <x:v>112</x:v>
      </x:c>
      <x:c r="H6028" s="2" t="str">
        <x:v>https://github.com/material-components/material-web/blob/cbd34a8921915af94d5ef65c2a69eece41d5b4f3/tokens/versions/latest/sass/_md-comp-text-button.scss#L112</x:v>
      </x:c>
    </x:row>
    <x:row r="6029" ht="20" customHeight="1">
      <x:c r="A6029" s="2" t="str">
        <x:v>MT-06028</x:v>
      </x:c>
      <x:c r="B6029" s="2" t="str">
        <x:v>--md-text-button-pressed-label-text-color</x:v>
      </x:c>
      <x:c r="C6029" s="2" t="str">
        <x:v>comp</x:v>
      </x:c>
      <x:c r="D6029" s="2" t="str">
        <x:v>latest/sass</x:v>
      </x:c>
      <x:c r="E6029" s="2" t="str">
        <x:v>md-sys-color.$primary</x:v>
      </x:c>
      <x:c r="F6029" s="2" t="str">
        <x:v>tokens/versions/latest/sass/_md-comp-text-button.scss</x:v>
      </x:c>
      <x:c r="G6029" s="2" t="n">
        <x:v>116</x:v>
      </x:c>
      <x:c r="H6029" s="2" t="str">
        <x:v>https://github.com/material-components/material-web/blob/cbd34a8921915af94d5ef65c2a69eece41d5b4f3/tokens/versions/latest/sass/_md-comp-text-button.scss#L116</x:v>
      </x:c>
    </x:row>
    <x:row r="6030" ht="20" customHeight="1">
      <x:c r="A6030" s="2" t="str">
        <x:v>MT-06029</x:v>
      </x:c>
      <x:c r="B6030" s="2" t="str">
        <x:v>--md-text-button-pressed-state-layer-color</x:v>
      </x:c>
      <x:c r="C6030" s="2" t="str">
        <x:v>comp</x:v>
      </x:c>
      <x:c r="D6030" s="2" t="str">
        <x:v>latest/sass</x:v>
      </x:c>
      <x:c r="E6030" s="2" t="str">
        <x:v>md-sys-color.$primary</x:v>
      </x:c>
      <x:c r="F6030" s="2" t="str">
        <x:v>tokens/versions/latest/sass/_md-comp-text-button.scss</x:v>
      </x:c>
      <x:c r="G6030" s="2" t="n">
        <x:v>120</x:v>
      </x:c>
      <x:c r="H6030" s="2" t="str">
        <x:v>https://github.com/material-components/material-web/blob/cbd34a8921915af94d5ef65c2a69eece41d5b4f3/tokens/versions/latest/sass/_md-comp-text-button.scss#L120</x:v>
      </x:c>
    </x:row>
    <x:row r="6031" ht="20" customHeight="1">
      <x:c r="A6031" s="2" t="str">
        <x:v>MT-06030</x:v>
      </x:c>
      <x:c r="B6031" s="2" t="str">
        <x:v>--md-text-button-pressed-state-layer-opacity</x:v>
      </x:c>
      <x:c r="C6031" s="2" t="str">
        <x:v>comp</x:v>
      </x:c>
      <x:c r="D6031" s="2" t="str">
        <x:v>latest/sass</x:v>
      </x:c>
      <x:c r="E6031" s="2" t="str">
        <x:v>md-sys-state.$pressed-state-layer-opacity</x:v>
      </x:c>
      <x:c r="F6031" s="2" t="str">
        <x:v>tokens/versions/latest/sass/_md-comp-text-button.scss</x:v>
      </x:c>
      <x:c r="G6031" s="2" t="n">
        <x:v>124</x:v>
      </x:c>
      <x:c r="H6031" s="2" t="str">
        <x:v>https://github.com/material-components/material-web/blob/cbd34a8921915af94d5ef65c2a69eece41d5b4f3/tokens/versions/latest/sass/_md-comp-text-button.scss#L124</x:v>
      </x:c>
    </x:row>
    <x:row r="6032" ht="20" customHeight="1">
      <x:c r="A6032" s="2" t="str">
        <x:v>MT-06031</x:v>
      </x:c>
      <x:c r="B6032" s="2" t="str">
        <x:v>--md-text-button-with-icon-disabled-icon-color</x:v>
      </x:c>
      <x:c r="C6032" s="2" t="str">
        <x:v>comp</x:v>
      </x:c>
      <x:c r="D6032" s="2" t="str">
        <x:v>latest/sass</x:v>
      </x:c>
      <x:c r="E6032" s="2" t="str">
        <x:v>md-sys-color.$on-surface</x:v>
      </x:c>
      <x:c r="F6032" s="2" t="str">
        <x:v>tokens/versions/latest/sass/_md-comp-text-button.scss</x:v>
      </x:c>
      <x:c r="G6032" s="2" t="n">
        <x:v>128</x:v>
      </x:c>
      <x:c r="H6032" s="2" t="str">
        <x:v>https://github.com/material-components/material-web/blob/cbd34a8921915af94d5ef65c2a69eece41d5b4f3/tokens/versions/latest/sass/_md-comp-text-button.scss#L128</x:v>
      </x:c>
    </x:row>
    <x:row r="6033" ht="20" customHeight="1">
      <x:c r="A6033" s="2" t="str">
        <x:v>MT-06032</x:v>
      </x:c>
      <x:c r="B6033" s="2" t="str">
        <x:v>--md-text-button-with-icon-disabled-icon-opacity</x:v>
      </x:c>
      <x:c r="C6033" s="2" t="str">
        <x:v>comp</x:v>
      </x:c>
      <x:c r="D6033" s="2" t="str">
        <x:v>latest/sass</x:v>
      </x:c>
      <x:c r="E6033" s="2" t="str">
        <x:v>0.38</x:v>
      </x:c>
      <x:c r="F6033" s="2" t="str">
        <x:v>tokens/versions/latest/sass/_md-comp-text-button.scss</x:v>
      </x:c>
      <x:c r="G6033" s="2" t="n">
        <x:v>36</x:v>
      </x:c>
      <x:c r="H6033" s="2" t="str">
        <x:v>https://github.com/material-components/material-web/blob/cbd34a8921915af94d5ef65c2a69eece41d5b4f3/tokens/versions/latest/sass/_md-comp-text-button.scss#L36</x:v>
      </x:c>
    </x:row>
    <x:row r="6034" ht="20" customHeight="1">
      <x:c r="A6034" s="2" t="str">
        <x:v>MT-06033</x:v>
      </x:c>
      <x:c r="B6034" s="2" t="str">
        <x:v>--md-text-button-with-icon-focus-icon-color</x:v>
      </x:c>
      <x:c r="C6034" s="2" t="str">
        <x:v>comp</x:v>
      </x:c>
      <x:c r="D6034" s="2" t="str">
        <x:v>latest/sass</x:v>
      </x:c>
      <x:c r="E6034" s="2" t="str">
        <x:v>md-sys-color.$primary</x:v>
      </x:c>
      <x:c r="F6034" s="2" t="str">
        <x:v>tokens/versions/latest/sass/_md-comp-text-button.scss</x:v>
      </x:c>
      <x:c r="G6034" s="2" t="n">
        <x:v>132</x:v>
      </x:c>
      <x:c r="H6034" s="2" t="str">
        <x:v>https://github.com/material-components/material-web/blob/cbd34a8921915af94d5ef65c2a69eece41d5b4f3/tokens/versions/latest/sass/_md-comp-text-button.scss#L132</x:v>
      </x:c>
    </x:row>
    <x:row r="6035" ht="20" customHeight="1">
      <x:c r="A6035" s="2" t="str">
        <x:v>MT-06034</x:v>
      </x:c>
      <x:c r="B6035" s="2" t="str">
        <x:v>--md-text-button-with-icon-hover-icon-color</x:v>
      </x:c>
      <x:c r="C6035" s="2" t="str">
        <x:v>comp</x:v>
      </x:c>
      <x:c r="D6035" s="2" t="str">
        <x:v>latest/sass</x:v>
      </x:c>
      <x:c r="E6035" s="2" t="str">
        <x:v>md-sys-color.$primary</x:v>
      </x:c>
      <x:c r="F6035" s="2" t="str">
        <x:v>tokens/versions/latest/sass/_md-comp-text-button.scss</x:v>
      </x:c>
      <x:c r="G6035" s="2" t="n">
        <x:v>136</x:v>
      </x:c>
      <x:c r="H6035" s="2" t="str">
        <x:v>https://github.com/material-components/material-web/blob/cbd34a8921915af94d5ef65c2a69eece41d5b4f3/tokens/versions/latest/sass/_md-comp-text-button.scss#L136</x:v>
      </x:c>
    </x:row>
    <x:row r="6036" ht="20" customHeight="1">
      <x:c r="A6036" s="2" t="str">
        <x:v>MT-06035</x:v>
      </x:c>
      <x:c r="B6036" s="2" t="str">
        <x:v>--md-text-button-with-icon-icon-color</x:v>
      </x:c>
      <x:c r="C6036" s="2" t="str">
        <x:v>comp</x:v>
      </x:c>
      <x:c r="D6036" s="2" t="str">
        <x:v>latest/sass</x:v>
      </x:c>
      <x:c r="E6036" s="2" t="str">
        <x:v>md-sys-color.$primary</x:v>
      </x:c>
      <x:c r="F6036" s="2" t="str">
        <x:v>tokens/versions/latest/sass/_md-comp-text-button.scss</x:v>
      </x:c>
      <x:c r="G6036" s="2" t="n">
        <x:v>140</x:v>
      </x:c>
      <x:c r="H6036" s="2" t="str">
        <x:v>https://github.com/material-components/material-web/blob/cbd34a8921915af94d5ef65c2a69eece41d5b4f3/tokens/versions/latest/sass/_md-comp-text-button.scss#L140</x:v>
      </x:c>
    </x:row>
    <x:row r="6037" ht="20" customHeight="1">
      <x:c r="A6037" s="2" t="str">
        <x:v>MT-06036</x:v>
      </x:c>
      <x:c r="B6037" s="2" t="str">
        <x:v>--md-text-button-with-icon-icon-size</x:v>
      </x:c>
      <x:c r="C6037" s="2" t="str">
        <x:v>comp</x:v>
      </x:c>
      <x:c r="D6037" s="2" t="str">
        <x:v>latest/sass</x:v>
      </x:c>
      <x:c r="E6037" s="2" t="str">
        <x:v>18px</x:v>
      </x:c>
      <x:c r="F6037" s="2" t="str">
        <x:v>tokens/versions/latest/sass/_md-comp-text-button.scss</x:v>
      </x:c>
      <x:c r="G6037" s="2" t="n">
        <x:v>40</x:v>
      </x:c>
      <x:c r="H6037" s="2" t="str">
        <x:v>https://github.com/material-components/material-web/blob/cbd34a8921915af94d5ef65c2a69eece41d5b4f3/tokens/versions/latest/sass/_md-comp-text-button.scss#L40</x:v>
      </x:c>
    </x:row>
    <x:row r="6038" ht="20" customHeight="1">
      <x:c r="A6038" s="2" t="str">
        <x:v>MT-06037</x:v>
      </x:c>
      <x:c r="B6038" s="2" t="str">
        <x:v>--md-text-button-with-icon-pressed-icon-color</x:v>
      </x:c>
      <x:c r="C6038" s="2" t="str">
        <x:v>comp</x:v>
      </x:c>
      <x:c r="D6038" s="2" t="str">
        <x:v>latest/sass</x:v>
      </x:c>
      <x:c r="E6038" s="2" t="str">
        <x:v>md-sys-color.$primary</x:v>
      </x:c>
      <x:c r="F6038" s="2" t="str">
        <x:v>tokens/versions/latest/sass/_md-comp-text-button.scss</x:v>
      </x:c>
      <x:c r="G6038" s="2" t="n">
        <x:v>144</x:v>
      </x:c>
      <x:c r="H6038" s="2" t="str">
        <x:v>https://github.com/material-components/material-web/blob/cbd34a8921915af94d5ef65c2a69eece41d5b4f3/tokens/versions/latest/sass/_md-comp-text-button.scss#L144</x:v>
      </x:c>
    </x:row>
    <x:row r="6039" ht="20" customHeight="1">
      <x:c r="A6039" s="2" t="str">
        <x:v>MT-06038</x:v>
      </x:c>
      <x:c r="B6039" s="2" t="str">
        <x:v>--md-time-input-container-color</x:v>
      </x:c>
      <x:c r="C6039" s="2" t="str">
        <x:v>comp</x:v>
      </x:c>
      <x:c r="D6039" s="2" t="str">
        <x:v>latest/sass</x:v>
      </x:c>
      <x:c r="E6039" s="2" t="str">
        <x:v>md-sys-color.$surface-container-high</x:v>
      </x:c>
      <x:c r="F6039" s="2" t="str">
        <x:v>tokens/versions/latest/sass/_md-comp-time-input.scss</x:v>
      </x:c>
      <x:c r="G6039" s="2" t="n">
        <x:v>38</x:v>
      </x:c>
      <x:c r="H6039" s="2" t="str">
        <x:v>https://github.com/material-components/material-web/blob/cbd34a8921915af94d5ef65c2a69eece41d5b4f3/tokens/versions/latest/sass/_md-comp-time-input.scss#L38</x:v>
      </x:c>
    </x:row>
    <x:row r="6040" ht="20" customHeight="1">
      <x:c r="A6040" s="2" t="str">
        <x:v>MT-06039</x:v>
      </x:c>
      <x:c r="B6040" s="2" t="str">
        <x:v>--md-time-input-container-elevation</x:v>
      </x:c>
      <x:c r="C6040" s="2" t="str">
        <x:v>comp</x:v>
      </x:c>
      <x:c r="D6040" s="2" t="str">
        <x:v>latest/sass</x:v>
      </x:c>
      <x:c r="E6040" s="2" t="str">
        <x:v>md-sys-elevation.$level3</x:v>
      </x:c>
      <x:c r="F6040" s="2" t="str">
        <x:v>tokens/versions/latest/sass/_md-comp-time-input.scss</x:v>
      </x:c>
      <x:c r="G6040" s="2" t="n">
        <x:v>40</x:v>
      </x:c>
      <x:c r="H6040" s="2" t="str">
        <x:v>https://github.com/material-components/material-web/blob/cbd34a8921915af94d5ef65c2a69eece41d5b4f3/tokens/versions/latest/sass/_md-comp-time-input.scss#L40</x:v>
      </x:c>
    </x:row>
    <x:row r="6041" ht="20" customHeight="1">
      <x:c r="A6041" s="2" t="str">
        <x:v>MT-06040</x:v>
      </x:c>
      <x:c r="B6041" s="2" t="str">
        <x:v>--md-time-input-container-shape</x:v>
      </x:c>
      <x:c r="C6041" s="2" t="str">
        <x:v>comp</x:v>
      </x:c>
      <x:c r="D6041" s="2" t="str">
        <x:v>latest/sass</x:v>
      </x:c>
      <x:c r="E6041" s="2" t="str">
        <x:v>md-sys-shape.$corner-extra-large</x:v>
      </x:c>
      <x:c r="F6041" s="2" t="str">
        <x:v>tokens/versions/latest/sass/_md-comp-time-input.scss</x:v>
      </x:c>
      <x:c r="G6041" s="2" t="n">
        <x:v>42</x:v>
      </x:c>
      <x:c r="H6041" s="2" t="str">
        <x:v>https://github.com/material-components/material-web/blob/cbd34a8921915af94d5ef65c2a69eece41d5b4f3/tokens/versions/latest/sass/_md-comp-time-input.scss#L42</x:v>
      </x:c>
    </x:row>
    <x:row r="6042" ht="20" customHeight="1">
      <x:c r="A6042" s="2" t="str">
        <x:v>MT-06041</x:v>
      </x:c>
      <x:c r="B6042" s="2" t="str">
        <x:v>--md-time-input-focus-indicator-color</x:v>
      </x:c>
      <x:c r="C6042" s="2" t="str">
        <x:v>comp</x:v>
      </x:c>
      <x:c r="D6042" s="2" t="str">
        <x:v>latest/sass</x:v>
      </x:c>
      <x:c r="E6042" s="2" t="str">
        <x:v>md-sys-color.$secondary</x:v>
      </x:c>
      <x:c r="F6042" s="2" t="str">
        <x:v>tokens/versions/latest/sass/_md-comp-time-input.scss</x:v>
      </x:c>
      <x:c r="G6042" s="2" t="n">
        <x:v>44</x:v>
      </x:c>
      <x:c r="H6042" s="2" t="str">
        <x:v>https://github.com/material-components/material-web/blob/cbd34a8921915af94d5ef65c2a69eece41d5b4f3/tokens/versions/latest/sass/_md-comp-time-input.scss#L44</x:v>
      </x:c>
    </x:row>
    <x:row r="6043" ht="20" customHeight="1">
      <x:c r="A6043" s="2" t="str">
        <x:v>MT-06042</x:v>
      </x:c>
      <x:c r="B6043" s="2" t="str">
        <x:v>--md-time-input-focus-indicator-outline-offset</x:v>
      </x:c>
      <x:c r="C6043" s="2" t="str">
        <x:v>comp</x:v>
      </x:c>
      <x:c r="D6043" s="2" t="str">
        <x:v>latest/sass</x:v>
      </x:c>
      <x:c r="E6043" s="2" t="str">
        <x:v>md-sys-state-focus-indicator.$outer-offset</x:v>
      </x:c>
      <x:c r="F6043" s="2" t="str">
        <x:v>tokens/versions/latest/sass/_md-comp-time-input.scss</x:v>
      </x:c>
      <x:c r="G6043" s="2" t="n">
        <x:v>46</x:v>
      </x:c>
      <x:c r="H6043" s="2" t="str">
        <x:v>https://github.com/material-components/material-web/blob/cbd34a8921915af94d5ef65c2a69eece41d5b4f3/tokens/versions/latest/sass/_md-comp-time-input.scss#L46</x:v>
      </x:c>
    </x:row>
    <x:row r="6044" ht="20" customHeight="1">
      <x:c r="A6044" s="2" t="str">
        <x:v>MT-06043</x:v>
      </x:c>
      <x:c r="B6044" s="2" t="str">
        <x:v>--md-time-input-focus-indicator-thickness</x:v>
      </x:c>
      <x:c r="C6044" s="2" t="str">
        <x:v>comp</x:v>
      </x:c>
      <x:c r="D6044" s="2" t="str">
        <x:v>latest/sass</x:v>
      </x:c>
      <x:c r="E6044" s="2" t="str">
        <x:v>md-sys-state-focus-indicator.$thickness</x:v>
      </x:c>
      <x:c r="F6044" s="2" t="str">
        <x:v>tokens/versions/latest/sass/_md-comp-time-input.scss</x:v>
      </x:c>
      <x:c r="G6044" s="2" t="n">
        <x:v>48</x:v>
      </x:c>
      <x:c r="H6044" s="2" t="str">
        <x:v>https://github.com/material-components/material-web/blob/cbd34a8921915af94d5ef65c2a69eece41d5b4f3/tokens/versions/latest/sass/_md-comp-time-input.scss#L48</x:v>
      </x:c>
    </x:row>
    <x:row r="6045" ht="20" customHeight="1">
      <x:c r="A6045" s="2" t="str">
        <x:v>MT-06044</x:v>
      </x:c>
      <x:c r="B6045" s="2" t="str">
        <x:v>--md-time-input-headline-color</x:v>
      </x:c>
      <x:c r="C6045" s="2" t="str">
        <x:v>comp</x:v>
      </x:c>
      <x:c r="D6045" s="2" t="str">
        <x:v>latest/sass</x:v>
      </x:c>
      <x:c r="E6045" s="2" t="str">
        <x:v>md-sys-color.$on-surface-variant</x:v>
      </x:c>
      <x:c r="F6045" s="2" t="str">
        <x:v>tokens/versions/latest/sass/_md-comp-time-input.scss</x:v>
      </x:c>
      <x:c r="G6045" s="2" t="n">
        <x:v>50</x:v>
      </x:c>
      <x:c r="H6045" s="2" t="str">
        <x:v>https://github.com/material-components/material-web/blob/cbd34a8921915af94d5ef65c2a69eece41d5b4f3/tokens/versions/latest/sass/_md-comp-time-input.scss#L50</x:v>
      </x:c>
    </x:row>
    <x:row r="6046" ht="20" customHeight="1">
      <x:c r="A6046" s="2" t="str">
        <x:v>MT-06045</x:v>
      </x:c>
      <x:c r="B6046" s="2" t="str">
        <x:v>--md-time-input-headline-font</x:v>
      </x:c>
      <x:c r="C6046" s="2" t="str">
        <x:v>comp</x:v>
      </x:c>
      <x:c r="D6046" s="2" t="str">
        <x:v>latest/sass</x:v>
      </x:c>
      <x:c r="E6046" s="2" t="str">
        <x:v>md-sys-typescale.$label-medium-font</x:v>
      </x:c>
      <x:c r="F6046" s="2" t="str">
        <x:v>tokens/versions/latest/sass/_md-comp-time-input.scss</x:v>
      </x:c>
      <x:c r="G6046" s="2" t="n">
        <x:v>52</x:v>
      </x:c>
      <x:c r="H6046" s="2" t="str">
        <x:v>https://github.com/material-components/material-web/blob/cbd34a8921915af94d5ef65c2a69eece41d5b4f3/tokens/versions/latest/sass/_md-comp-time-input.scss#L52</x:v>
      </x:c>
    </x:row>
    <x:row r="6047" ht="20" customHeight="1">
      <x:c r="A6047" s="2" t="str">
        <x:v>MT-06046</x:v>
      </x:c>
      <x:c r="B6047" s="2" t="str">
        <x:v>--md-time-input-headline-line-height</x:v>
      </x:c>
      <x:c r="C6047" s="2" t="str">
        <x:v>comp</x:v>
      </x:c>
      <x:c r="D6047" s="2" t="str">
        <x:v>latest/sass</x:v>
      </x:c>
      <x:c r="E6047" s="2" t="str">
        <x:v>md-sys-typescale.$label-medium-line-height</x:v>
      </x:c>
      <x:c r="F6047" s="2" t="str">
        <x:v>tokens/versions/latest/sass/_md-comp-time-input.scss</x:v>
      </x:c>
      <x:c r="G6047" s="2" t="n">
        <x:v>54</x:v>
      </x:c>
      <x:c r="H6047" s="2" t="str">
        <x:v>https://github.com/material-components/material-web/blob/cbd34a8921915af94d5ef65c2a69eece41d5b4f3/tokens/versions/latest/sass/_md-comp-time-input.scss#L54</x:v>
      </x:c>
    </x:row>
    <x:row r="6048" ht="20" customHeight="1">
      <x:c r="A6048" s="2" t="str">
        <x:v>MT-06047</x:v>
      </x:c>
      <x:c r="B6048" s="2" t="str">
        <x:v>--md-time-input-headline-size</x:v>
      </x:c>
      <x:c r="C6048" s="2" t="str">
        <x:v>comp</x:v>
      </x:c>
      <x:c r="D6048" s="2" t="str">
        <x:v>latest/sass</x:v>
      </x:c>
      <x:c r="E6048" s="2" t="str">
        <x:v>md-sys-typescale.$label-medium-size</x:v>
      </x:c>
      <x:c r="F6048" s="2" t="str">
        <x:v>tokens/versions/latest/sass/_md-comp-time-input.scss</x:v>
      </x:c>
      <x:c r="G6048" s="2" t="n">
        <x:v>56</x:v>
      </x:c>
      <x:c r="H6048" s="2" t="str">
        <x:v>https://github.com/material-components/material-web/blob/cbd34a8921915af94d5ef65c2a69eece41d5b4f3/tokens/versions/latest/sass/_md-comp-time-input.scss#L56</x:v>
      </x:c>
    </x:row>
    <x:row r="6049" ht="20" customHeight="1">
      <x:c r="A6049" s="2" t="str">
        <x:v>MT-06048</x:v>
      </x:c>
      <x:c r="B6049" s="2" t="str">
        <x:v>--md-time-input-headline-tracking</x:v>
      </x:c>
      <x:c r="C6049" s="2" t="str">
        <x:v>comp</x:v>
      </x:c>
      <x:c r="D6049" s="2" t="str">
        <x:v>latest/sass</x:v>
      </x:c>
      <x:c r="E6049" s="2" t="str">
        <x:v>md-sys-typescale.$label-medium-tracking</x:v>
      </x:c>
      <x:c r="F6049" s="2" t="str">
        <x:v>tokens/versions/latest/sass/_md-comp-time-input.scss</x:v>
      </x:c>
      <x:c r="G6049" s="2" t="n">
        <x:v>58</x:v>
      </x:c>
      <x:c r="H6049" s="2" t="str">
        <x:v>https://github.com/material-components/material-web/blob/cbd34a8921915af94d5ef65c2a69eece41d5b4f3/tokens/versions/latest/sass/_md-comp-time-input.scss#L58</x:v>
      </x:c>
    </x:row>
    <x:row r="6050" ht="20" customHeight="1">
      <x:c r="A6050" s="2" t="str">
        <x:v>MT-06049</x:v>
      </x:c>
      <x:c r="B6050" s="2" t="str">
        <x:v>--md-time-input-headline-weight</x:v>
      </x:c>
      <x:c r="C6050" s="2" t="str">
        <x:v>comp</x:v>
      </x:c>
      <x:c r="D6050" s="2" t="str">
        <x:v>latest/sass</x:v>
      </x:c>
      <x:c r="E6050" s="2" t="str">
        <x:v>md-sys-typescale.$label-medium-weight</x:v>
      </x:c>
      <x:c r="F6050" s="2" t="str">
        <x:v>tokens/versions/latest/sass/_md-comp-time-input.scss</x:v>
      </x:c>
      <x:c r="G6050" s="2" t="n">
        <x:v>60</x:v>
      </x:c>
      <x:c r="H6050" s="2" t="str">
        <x:v>https://github.com/material-components/material-web/blob/cbd34a8921915af94d5ef65c2a69eece41d5b4f3/tokens/versions/latest/sass/_md-comp-time-input.scss#L60</x:v>
      </x:c>
    </x:row>
    <x:row r="6051" ht="20" customHeight="1">
      <x:c r="A6051" s="2" t="str">
        <x:v>MT-06050</x:v>
      </x:c>
      <x:c r="B6051" s="2" t="str">
        <x:v>--md-time-input-period-selector-container-height</x:v>
      </x:c>
      <x:c r="C6051" s="2" t="str">
        <x:v>comp</x:v>
      </x:c>
      <x:c r="D6051" s="2" t="str">
        <x:v>latest/sass</x:v>
      </x:c>
      <x:c r="E6051" s="2" t="str">
        <x:v>72px</x:v>
      </x:c>
      <x:c r="F6051" s="2" t="str">
        <x:v>tokens/versions/latest/sass/_md-comp-time-input.scss</x:v>
      </x:c>
      <x:c r="G6051" s="2" t="n">
        <x:v>26</x:v>
      </x:c>
      <x:c r="H6051" s="2" t="str">
        <x:v>https://github.com/material-components/material-web/blob/cbd34a8921915af94d5ef65c2a69eece41d5b4f3/tokens/versions/latest/sass/_md-comp-time-input.scss#L26</x:v>
      </x:c>
    </x:row>
    <x:row r="6052" ht="20" customHeight="1">
      <x:c r="A6052" s="2" t="str">
        <x:v>MT-06051</x:v>
      </x:c>
      <x:c r="B6052" s="2" t="str">
        <x:v>--md-time-input-period-selector-container-shape</x:v>
      </x:c>
      <x:c r="C6052" s="2" t="str">
        <x:v>comp</x:v>
      </x:c>
      <x:c r="D6052" s="2" t="str">
        <x:v>latest/sass</x:v>
      </x:c>
      <x:c r="E6052" s="2" t="str">
        <x:v>md-sys-shape.$corner-small</x:v>
      </x:c>
      <x:c r="F6052" s="2" t="str">
        <x:v>tokens/versions/latest/sass/_md-comp-time-input.scss</x:v>
      </x:c>
      <x:c r="G6052" s="2" t="n">
        <x:v>62</x:v>
      </x:c>
      <x:c r="H6052" s="2" t="str">
        <x:v>https://github.com/material-components/material-web/blob/cbd34a8921915af94d5ef65c2a69eece41d5b4f3/tokens/versions/latest/sass/_md-comp-time-input.scss#L62</x:v>
      </x:c>
    </x:row>
    <x:row r="6053" ht="20" customHeight="1">
      <x:c r="A6053" s="2" t="str">
        <x:v>MT-06052</x:v>
      </x:c>
      <x:c r="B6053" s="2" t="str">
        <x:v>--md-time-input-period-selector-container-width</x:v>
      </x:c>
      <x:c r="C6053" s="2" t="str">
        <x:v>comp</x:v>
      </x:c>
      <x:c r="D6053" s="2" t="str">
        <x:v>latest/sass</x:v>
      </x:c>
      <x:c r="E6053" s="2" t="str">
        <x:v>52px</x:v>
      </x:c>
      <x:c r="F6053" s="2" t="str">
        <x:v>tokens/versions/latest/sass/_md-comp-time-input.scss</x:v>
      </x:c>
      <x:c r="G6053" s="2" t="n">
        <x:v>28</x:v>
      </x:c>
      <x:c r="H6053" s="2" t="str">
        <x:v>https://github.com/material-components/material-web/blob/cbd34a8921915af94d5ef65c2a69eece41d5b4f3/tokens/versions/latest/sass/_md-comp-time-input.scss#L28</x:v>
      </x:c>
    </x:row>
    <x:row r="6054" ht="20" customHeight="1">
      <x:c r="A6054" s="2" t="str">
        <x:v>MT-06053</x:v>
      </x:c>
      <x:c r="B6054" s="2" t="str">
        <x:v>--md-time-input-period-selector-focus-state-layer-opacity</x:v>
      </x:c>
      <x:c r="C6054" s="2" t="str">
        <x:v>comp</x:v>
      </x:c>
      <x:c r="D6054" s="2" t="str">
        <x:v>latest/sass</x:v>
      </x:c>
      <x:c r="E6054" s="2" t="str">
        <x:v>md-sys-state.$focus-state-layer-opacity</x:v>
      </x:c>
      <x:c r="F6054" s="2" t="str">
        <x:v>tokens/versions/latest/sass/_md-comp-time-input.scss</x:v>
      </x:c>
      <x:c r="G6054" s="2" t="n">
        <x:v>64</x:v>
      </x:c>
      <x:c r="H6054" s="2" t="str">
        <x:v>https://github.com/material-components/material-web/blob/cbd34a8921915af94d5ef65c2a69eece41d5b4f3/tokens/versions/latest/sass/_md-comp-time-input.scss#L64</x:v>
      </x:c>
    </x:row>
    <x:row r="6055" ht="20" customHeight="1">
      <x:c r="A6055" s="2" t="str">
        <x:v>MT-06054</x:v>
      </x:c>
      <x:c r="B6055" s="2" t="str">
        <x:v>--md-time-input-period-selector-hover-state-layer-opacity</x:v>
      </x:c>
      <x:c r="C6055" s="2" t="str">
        <x:v>comp</x:v>
      </x:c>
      <x:c r="D6055" s="2" t="str">
        <x:v>latest/sass</x:v>
      </x:c>
      <x:c r="E6055" s="2" t="str">
        <x:v>md-sys-state.$hover-state-layer-opacity</x:v>
      </x:c>
      <x:c r="F6055" s="2" t="str">
        <x:v>tokens/versions/latest/sass/_md-comp-time-input.scss</x:v>
      </x:c>
      <x:c r="G6055" s="2" t="n">
        <x:v>66</x:v>
      </x:c>
      <x:c r="H6055" s="2" t="str">
        <x:v>https://github.com/material-components/material-web/blob/cbd34a8921915af94d5ef65c2a69eece41d5b4f3/tokens/versions/latest/sass/_md-comp-time-input.scss#L66</x:v>
      </x:c>
    </x:row>
    <x:row r="6056" ht="20" customHeight="1">
      <x:c r="A6056" s="2" t="str">
        <x:v>MT-06055</x:v>
      </x:c>
      <x:c r="B6056" s="2" t="str">
        <x:v>--md-time-input-period-selector-label-text-font</x:v>
      </x:c>
      <x:c r="C6056" s="2" t="str">
        <x:v>comp</x:v>
      </x:c>
      <x:c r="D6056" s="2" t="str">
        <x:v>latest/sass</x:v>
      </x:c>
      <x:c r="E6056" s="2" t="str">
        <x:v>md-sys-typescale.$title-medium-font</x:v>
      </x:c>
      <x:c r="F6056" s="2" t="str">
        <x:v>tokens/versions/latest/sass/_md-comp-time-input.scss</x:v>
      </x:c>
      <x:c r="G6056" s="2" t="n">
        <x:v>68</x:v>
      </x:c>
      <x:c r="H6056" s="2" t="str">
        <x:v>https://github.com/material-components/material-web/blob/cbd34a8921915af94d5ef65c2a69eece41d5b4f3/tokens/versions/latest/sass/_md-comp-time-input.scss#L68</x:v>
      </x:c>
    </x:row>
    <x:row r="6057" ht="20" customHeight="1">
      <x:c r="A6057" s="2" t="str">
        <x:v>MT-06056</x:v>
      </x:c>
      <x:c r="B6057" s="2" t="str">
        <x:v>--md-time-input-period-selector-label-text-line-height</x:v>
      </x:c>
      <x:c r="C6057" s="2" t="str">
        <x:v>comp</x:v>
      </x:c>
      <x:c r="D6057" s="2" t="str">
        <x:v>latest/sass</x:v>
      </x:c>
      <x:c r="E6057" s="2" t="str">
        <x:v>md-sys-typescale.$title-medium-line-height</x:v>
      </x:c>
      <x:c r="F6057" s="2" t="str">
        <x:v>tokens/versions/latest/sass/_md-comp-time-input.scss</x:v>
      </x:c>
      <x:c r="G6057" s="2" t="n">
        <x:v>70</x:v>
      </x:c>
      <x:c r="H6057" s="2" t="str">
        <x:v>https://github.com/material-components/material-web/blob/cbd34a8921915af94d5ef65c2a69eece41d5b4f3/tokens/versions/latest/sass/_md-comp-time-input.scss#L70</x:v>
      </x:c>
    </x:row>
    <x:row r="6058" ht="20" customHeight="1">
      <x:c r="A6058" s="2" t="str">
        <x:v>MT-06057</x:v>
      </x:c>
      <x:c r="B6058" s="2" t="str">
        <x:v>--md-time-input-period-selector-label-text-size</x:v>
      </x:c>
      <x:c r="C6058" s="2" t="str">
        <x:v>comp</x:v>
      </x:c>
      <x:c r="D6058" s="2" t="str">
        <x:v>latest/sass</x:v>
      </x:c>
      <x:c r="E6058" s="2" t="str">
        <x:v>md-sys-typescale.$title-medium-size</x:v>
      </x:c>
      <x:c r="F6058" s="2" t="str">
        <x:v>tokens/versions/latest/sass/_md-comp-time-input.scss</x:v>
      </x:c>
      <x:c r="G6058" s="2" t="n">
        <x:v>72</x:v>
      </x:c>
      <x:c r="H6058" s="2" t="str">
        <x:v>https://github.com/material-components/material-web/blob/cbd34a8921915af94d5ef65c2a69eece41d5b4f3/tokens/versions/latest/sass/_md-comp-time-input.scss#L72</x:v>
      </x:c>
    </x:row>
    <x:row r="6059" ht="20" customHeight="1">
      <x:c r="A6059" s="2" t="str">
        <x:v>MT-06058</x:v>
      </x:c>
      <x:c r="B6059" s="2" t="str">
        <x:v>--md-time-input-period-selector-label-text-tracking</x:v>
      </x:c>
      <x:c r="C6059" s="2" t="str">
        <x:v>comp</x:v>
      </x:c>
      <x:c r="D6059" s="2" t="str">
        <x:v>latest/sass</x:v>
      </x:c>
      <x:c r="E6059" s="2" t="str">
        <x:v>md-sys-typescale.$title-medium-tracking</x:v>
      </x:c>
      <x:c r="F6059" s="2" t="str">
        <x:v>tokens/versions/latest/sass/_md-comp-time-input.scss</x:v>
      </x:c>
      <x:c r="G6059" s="2" t="n">
        <x:v>74</x:v>
      </x:c>
      <x:c r="H6059" s="2" t="str">
        <x:v>https://github.com/material-components/material-web/blob/cbd34a8921915af94d5ef65c2a69eece41d5b4f3/tokens/versions/latest/sass/_md-comp-time-input.scss#L74</x:v>
      </x:c>
    </x:row>
    <x:row r="6060" ht="20" customHeight="1">
      <x:c r="A6060" s="2" t="str">
        <x:v>MT-06059</x:v>
      </x:c>
      <x:c r="B6060" s="2" t="str">
        <x:v>--md-time-input-period-selector-label-text-weight</x:v>
      </x:c>
      <x:c r="C6060" s="2" t="str">
        <x:v>comp</x:v>
      </x:c>
      <x:c r="D6060" s="2" t="str">
        <x:v>latest/sass</x:v>
      </x:c>
      <x:c r="E6060" s="2" t="str">
        <x:v>md-sys-typescale.$title-medium-weight</x:v>
      </x:c>
      <x:c r="F6060" s="2" t="str">
        <x:v>tokens/versions/latest/sass/_md-comp-time-input.scss</x:v>
      </x:c>
      <x:c r="G6060" s="2" t="n">
        <x:v>76</x:v>
      </x:c>
      <x:c r="H6060" s="2" t="str">
        <x:v>https://github.com/material-components/material-web/blob/cbd34a8921915af94d5ef65c2a69eece41d5b4f3/tokens/versions/latest/sass/_md-comp-time-input.scss#L76</x:v>
      </x:c>
    </x:row>
    <x:row r="6061" ht="20" customHeight="1">
      <x:c r="A6061" s="2" t="str">
        <x:v>MT-06060</x:v>
      </x:c>
      <x:c r="B6061" s="2" t="str">
        <x:v>--md-time-input-period-selector-outline-color</x:v>
      </x:c>
      <x:c r="C6061" s="2" t="str">
        <x:v>comp</x:v>
      </x:c>
      <x:c r="D6061" s="2" t="str">
        <x:v>latest/sass</x:v>
      </x:c>
      <x:c r="E6061" s="2" t="str">
        <x:v>md-sys-color.$outline</x:v>
      </x:c>
      <x:c r="F6061" s="2" t="str">
        <x:v>tokens/versions/latest/sass/_md-comp-time-input.scss</x:v>
      </x:c>
      <x:c r="G6061" s="2" t="n">
        <x:v>78</x:v>
      </x:c>
      <x:c r="H6061" s="2" t="str">
        <x:v>https://github.com/material-components/material-web/blob/cbd34a8921915af94d5ef65c2a69eece41d5b4f3/tokens/versions/latest/sass/_md-comp-time-input.scss#L78</x:v>
      </x:c>
    </x:row>
    <x:row r="6062" ht="20" customHeight="1">
      <x:c r="A6062" s="2" t="str">
        <x:v>MT-06061</x:v>
      </x:c>
      <x:c r="B6062" s="2" t="str">
        <x:v>--md-time-input-period-selector-outline-width</x:v>
      </x:c>
      <x:c r="C6062" s="2" t="str">
        <x:v>comp</x:v>
      </x:c>
      <x:c r="D6062" s="2" t="str">
        <x:v>latest/sass</x:v>
      </x:c>
      <x:c r="E6062" s="2" t="str">
        <x:v>1px</x:v>
      </x:c>
      <x:c r="F6062" s="2" t="str">
        <x:v>tokens/versions/latest/sass/_md-comp-time-input.scss</x:v>
      </x:c>
      <x:c r="G6062" s="2" t="n">
        <x:v>30</x:v>
      </x:c>
      <x:c r="H6062" s="2" t="str">
        <x:v>https://github.com/material-components/material-web/blob/cbd34a8921915af94d5ef65c2a69eece41d5b4f3/tokens/versions/latest/sass/_md-comp-time-input.scss#L30</x:v>
      </x:c>
    </x:row>
    <x:row r="6063" ht="20" customHeight="1">
      <x:c r="A6063" s="2" t="str">
        <x:v>MT-06062</x:v>
      </x:c>
      <x:c r="B6063" s="2" t="str">
        <x:v>--md-time-input-period-selector-pressed-state-layer-opacity</x:v>
      </x:c>
      <x:c r="C6063" s="2" t="str">
        <x:v>comp</x:v>
      </x:c>
      <x:c r="D6063" s="2" t="str">
        <x:v>latest/sass</x:v>
      </x:c>
      <x:c r="E6063" s="2" t="str">
        <x:v>md-sys-state.$pressed-state-layer-opacity</x:v>
      </x:c>
      <x:c r="F6063" s="2" t="str">
        <x:v>tokens/versions/latest/sass/_md-comp-time-input.scss</x:v>
      </x:c>
      <x:c r="G6063" s="2" t="n">
        <x:v>80</x:v>
      </x:c>
      <x:c r="H6063" s="2" t="str">
        <x:v>https://github.com/material-components/material-web/blob/cbd34a8921915af94d5ef65c2a69eece41d5b4f3/tokens/versions/latest/sass/_md-comp-time-input.scss#L80</x:v>
      </x:c>
    </x:row>
    <x:row r="6064" ht="20" customHeight="1">
      <x:c r="A6064" s="2" t="str">
        <x:v>MT-06063</x:v>
      </x:c>
      <x:c r="B6064" s="2" t="str">
        <x:v>--md-time-input-period-selector-selected-container-color</x:v>
      </x:c>
      <x:c r="C6064" s="2" t="str">
        <x:v>comp</x:v>
      </x:c>
      <x:c r="D6064" s="2" t="str">
        <x:v>latest/sass</x:v>
      </x:c>
      <x:c r="E6064" s="2" t="str">
        <x:v>md-sys-color.$tertiary-container</x:v>
      </x:c>
      <x:c r="F6064" s="2" t="str">
        <x:v>tokens/versions/latest/sass/_md-comp-time-input.scss</x:v>
      </x:c>
      <x:c r="G6064" s="2" t="n">
        <x:v>82</x:v>
      </x:c>
      <x:c r="H6064" s="2" t="str">
        <x:v>https://github.com/material-components/material-web/blob/cbd34a8921915af94d5ef65c2a69eece41d5b4f3/tokens/versions/latest/sass/_md-comp-time-input.scss#L82</x:v>
      </x:c>
    </x:row>
    <x:row r="6065" ht="20" customHeight="1">
      <x:c r="A6065" s="2" t="str">
        <x:v>MT-06064</x:v>
      </x:c>
      <x:c r="B6065" s="2" t="str">
        <x:v>--md-time-input-period-selector-selected-focus-label-text-color</x:v>
      </x:c>
      <x:c r="C6065" s="2" t="str">
        <x:v>comp</x:v>
      </x:c>
      <x:c r="D6065" s="2" t="str">
        <x:v>latest/sass</x:v>
      </x:c>
      <x:c r="E6065" s="2" t="str">
        <x:v>md-sys-color.$on-tertiary-container</x:v>
      </x:c>
      <x:c r="F6065" s="2" t="str">
        <x:v>tokens/versions/latest/sass/_md-comp-time-input.scss</x:v>
      </x:c>
      <x:c r="G6065" s="2" t="n">
        <x:v>84</x:v>
      </x:c>
      <x:c r="H6065" s="2" t="str">
        <x:v>https://github.com/material-components/material-web/blob/cbd34a8921915af94d5ef65c2a69eece41d5b4f3/tokens/versions/latest/sass/_md-comp-time-input.scss#L84</x:v>
      </x:c>
    </x:row>
    <x:row r="6066" ht="20" customHeight="1">
      <x:c r="A6066" s="2" t="str">
        <x:v>MT-06065</x:v>
      </x:c>
      <x:c r="B6066" s="2" t="str">
        <x:v>--md-time-input-period-selector-selected-focus-state-layer-color</x:v>
      </x:c>
      <x:c r="C6066" s="2" t="str">
        <x:v>comp</x:v>
      </x:c>
      <x:c r="D6066" s="2" t="str">
        <x:v>latest/sass</x:v>
      </x:c>
      <x:c r="E6066" s="2" t="str">
        <x:v>md-sys-color.$on-tertiary-container</x:v>
      </x:c>
      <x:c r="F6066" s="2" t="str">
        <x:v>tokens/versions/latest/sass/_md-comp-time-input.scss</x:v>
      </x:c>
      <x:c r="G6066" s="2" t="n">
        <x:v>86</x:v>
      </x:c>
      <x:c r="H6066" s="2" t="str">
        <x:v>https://github.com/material-components/material-web/blob/cbd34a8921915af94d5ef65c2a69eece41d5b4f3/tokens/versions/latest/sass/_md-comp-time-input.scss#L86</x:v>
      </x:c>
    </x:row>
    <x:row r="6067" ht="20" customHeight="1">
      <x:c r="A6067" s="2" t="str">
        <x:v>MT-06066</x:v>
      </x:c>
      <x:c r="B6067" s="2" t="str">
        <x:v>--md-time-input-period-selector-selected-hover-label-text-color</x:v>
      </x:c>
      <x:c r="C6067" s="2" t="str">
        <x:v>comp</x:v>
      </x:c>
      <x:c r="D6067" s="2" t="str">
        <x:v>latest/sass</x:v>
      </x:c>
      <x:c r="E6067" s="2" t="str">
        <x:v>md-sys-color.$on-tertiary-container</x:v>
      </x:c>
      <x:c r="F6067" s="2" t="str">
        <x:v>tokens/versions/latest/sass/_md-comp-time-input.scss</x:v>
      </x:c>
      <x:c r="G6067" s="2" t="n">
        <x:v>88</x:v>
      </x:c>
      <x:c r="H6067" s="2" t="str">
        <x:v>https://github.com/material-components/material-web/blob/cbd34a8921915af94d5ef65c2a69eece41d5b4f3/tokens/versions/latest/sass/_md-comp-time-input.scss#L88</x:v>
      </x:c>
    </x:row>
    <x:row r="6068" ht="20" customHeight="1">
      <x:c r="A6068" s="2" t="str">
        <x:v>MT-06067</x:v>
      </x:c>
      <x:c r="B6068" s="2" t="str">
        <x:v>--md-time-input-period-selector-selected-hover-state-layer-color</x:v>
      </x:c>
      <x:c r="C6068" s="2" t="str">
        <x:v>comp</x:v>
      </x:c>
      <x:c r="D6068" s="2" t="str">
        <x:v>latest/sass</x:v>
      </x:c>
      <x:c r="E6068" s="2" t="str">
        <x:v>md-sys-color.$on-tertiary-container</x:v>
      </x:c>
      <x:c r="F6068" s="2" t="str">
        <x:v>tokens/versions/latest/sass/_md-comp-time-input.scss</x:v>
      </x:c>
      <x:c r="G6068" s="2" t="n">
        <x:v>90</x:v>
      </x:c>
      <x:c r="H6068" s="2" t="str">
        <x:v>https://github.com/material-components/material-web/blob/cbd34a8921915af94d5ef65c2a69eece41d5b4f3/tokens/versions/latest/sass/_md-comp-time-input.scss#L90</x:v>
      </x:c>
    </x:row>
    <x:row r="6069" ht="20" customHeight="1">
      <x:c r="A6069" s="2" t="str">
        <x:v>MT-06068</x:v>
      </x:c>
      <x:c r="B6069" s="2" t="str">
        <x:v>--md-time-input-period-selector-selected-label-text-color</x:v>
      </x:c>
      <x:c r="C6069" s="2" t="str">
        <x:v>comp</x:v>
      </x:c>
      <x:c r="D6069" s="2" t="str">
        <x:v>latest/sass</x:v>
      </x:c>
      <x:c r="E6069" s="2" t="str">
        <x:v>md-sys-color.$on-tertiary-container</x:v>
      </x:c>
      <x:c r="F6069" s="2" t="str">
        <x:v>tokens/versions/latest/sass/_md-comp-time-input.scss</x:v>
      </x:c>
      <x:c r="G6069" s="2" t="n">
        <x:v>92</x:v>
      </x:c>
      <x:c r="H6069" s="2" t="str">
        <x:v>https://github.com/material-components/material-web/blob/cbd34a8921915af94d5ef65c2a69eece41d5b4f3/tokens/versions/latest/sass/_md-comp-time-input.scss#L92</x:v>
      </x:c>
    </x:row>
    <x:row r="6070" ht="20" customHeight="1">
      <x:c r="A6070" s="2" t="str">
        <x:v>MT-06069</x:v>
      </x:c>
      <x:c r="B6070" s="2" t="str">
        <x:v>--md-time-input-period-selector-selected-pressed-label-text-color</x:v>
      </x:c>
      <x:c r="C6070" s="2" t="str">
        <x:v>comp</x:v>
      </x:c>
      <x:c r="D6070" s="2" t="str">
        <x:v>latest/sass</x:v>
      </x:c>
      <x:c r="E6070" s="2" t="str">
        <x:v>md-sys-color.$on-tertiary-container</x:v>
      </x:c>
      <x:c r="F6070" s="2" t="str">
        <x:v>tokens/versions/latest/sass/_md-comp-time-input.scss</x:v>
      </x:c>
      <x:c r="G6070" s="2" t="n">
        <x:v>94</x:v>
      </x:c>
      <x:c r="H6070" s="2" t="str">
        <x:v>https://github.com/material-components/material-web/blob/cbd34a8921915af94d5ef65c2a69eece41d5b4f3/tokens/versions/latest/sass/_md-comp-time-input.scss#L94</x:v>
      </x:c>
    </x:row>
    <x:row r="6071" ht="20" customHeight="1">
      <x:c r="A6071" s="2" t="str">
        <x:v>MT-06070</x:v>
      </x:c>
      <x:c r="B6071" s="2" t="str">
        <x:v>--md-time-input-period-selector-selected-pressed-state-layer-color</x:v>
      </x:c>
      <x:c r="C6071" s="2" t="str">
        <x:v>comp</x:v>
      </x:c>
      <x:c r="D6071" s="2" t="str">
        <x:v>latest/sass</x:v>
      </x:c>
      <x:c r="E6071" s="2" t="str">
        <x:v>md-sys-color.$on-tertiary-container</x:v>
      </x:c>
      <x:c r="F6071" s="2" t="str">
        <x:v>tokens/versions/latest/sass/_md-comp-time-input.scss</x:v>
      </x:c>
      <x:c r="G6071" s="2" t="n">
        <x:v>96</x:v>
      </x:c>
      <x:c r="H6071" s="2" t="str">
        <x:v>https://github.com/material-components/material-web/blob/cbd34a8921915af94d5ef65c2a69eece41d5b4f3/tokens/versions/latest/sass/_md-comp-time-input.scss#L96</x:v>
      </x:c>
    </x:row>
    <x:row r="6072" ht="20" customHeight="1">
      <x:c r="A6072" s="2" t="str">
        <x:v>MT-06071</x:v>
      </x:c>
      <x:c r="B6072" s="2" t="str">
        <x:v>--md-time-input-period-selector-unselected-focus-label-text-color</x:v>
      </x:c>
      <x:c r="C6072" s="2" t="str">
        <x:v>comp</x:v>
      </x:c>
      <x:c r="D6072" s="2" t="str">
        <x:v>latest/sass</x:v>
      </x:c>
      <x:c r="E6072" s="2" t="str">
        <x:v>md-sys-color.$on-surface-variant</x:v>
      </x:c>
      <x:c r="F6072" s="2" t="str">
        <x:v>tokens/versions/latest/sass/_md-comp-time-input.scss</x:v>
      </x:c>
      <x:c r="G6072" s="2" t="n">
        <x:v>98</x:v>
      </x:c>
      <x:c r="H6072" s="2" t="str">
        <x:v>https://github.com/material-components/material-web/blob/cbd34a8921915af94d5ef65c2a69eece41d5b4f3/tokens/versions/latest/sass/_md-comp-time-input.scss#L98</x:v>
      </x:c>
    </x:row>
    <x:row r="6073" ht="20" customHeight="1">
      <x:c r="A6073" s="2" t="str">
        <x:v>MT-06072</x:v>
      </x:c>
      <x:c r="B6073" s="2" t="str">
        <x:v>--md-time-input-period-selector-unselected-focus-state-layer-color</x:v>
      </x:c>
      <x:c r="C6073" s="2" t="str">
        <x:v>comp</x:v>
      </x:c>
      <x:c r="D6073" s="2" t="str">
        <x:v>latest/sass</x:v>
      </x:c>
      <x:c r="E6073" s="2" t="str">
        <x:v>md-sys-color.$on-surface-variant</x:v>
      </x:c>
      <x:c r="F6073" s="2" t="str">
        <x:v>tokens/versions/latest/sass/_md-comp-time-input.scss</x:v>
      </x:c>
      <x:c r="G6073" s="2" t="n">
        <x:v>100</x:v>
      </x:c>
      <x:c r="H6073" s="2" t="str">
        <x:v>https://github.com/material-components/material-web/blob/cbd34a8921915af94d5ef65c2a69eece41d5b4f3/tokens/versions/latest/sass/_md-comp-time-input.scss#L100</x:v>
      </x:c>
    </x:row>
    <x:row r="6074" ht="20" customHeight="1">
      <x:c r="A6074" s="2" t="str">
        <x:v>MT-06073</x:v>
      </x:c>
      <x:c r="B6074" s="2" t="str">
        <x:v>--md-time-input-period-selector-unselected-hover-label-text-color</x:v>
      </x:c>
      <x:c r="C6074" s="2" t="str">
        <x:v>comp</x:v>
      </x:c>
      <x:c r="D6074" s="2" t="str">
        <x:v>latest/sass</x:v>
      </x:c>
      <x:c r="E6074" s="2" t="str">
        <x:v>md-sys-color.$on-surface-variant</x:v>
      </x:c>
      <x:c r="F6074" s="2" t="str">
        <x:v>tokens/versions/latest/sass/_md-comp-time-input.scss</x:v>
      </x:c>
      <x:c r="G6074" s="2" t="n">
        <x:v>102</x:v>
      </x:c>
      <x:c r="H6074" s="2" t="str">
        <x:v>https://github.com/material-components/material-web/blob/cbd34a8921915af94d5ef65c2a69eece41d5b4f3/tokens/versions/latest/sass/_md-comp-time-input.scss#L102</x:v>
      </x:c>
    </x:row>
    <x:row r="6075" ht="20" customHeight="1">
      <x:c r="A6075" s="2" t="str">
        <x:v>MT-06074</x:v>
      </x:c>
      <x:c r="B6075" s="2" t="str">
        <x:v>--md-time-input-period-selector-unselected-hover-state-layer-color</x:v>
      </x:c>
      <x:c r="C6075" s="2" t="str">
        <x:v>comp</x:v>
      </x:c>
      <x:c r="D6075" s="2" t="str">
        <x:v>latest/sass</x:v>
      </x:c>
      <x:c r="E6075" s="2" t="str">
        <x:v>md-sys-color.$on-surface-variant</x:v>
      </x:c>
      <x:c r="F6075" s="2" t="str">
        <x:v>tokens/versions/latest/sass/_md-comp-time-input.scss</x:v>
      </x:c>
      <x:c r="G6075" s="2" t="n">
        <x:v>104</x:v>
      </x:c>
      <x:c r="H6075" s="2" t="str">
        <x:v>https://github.com/material-components/material-web/blob/cbd34a8921915af94d5ef65c2a69eece41d5b4f3/tokens/versions/latest/sass/_md-comp-time-input.scss#L104</x:v>
      </x:c>
    </x:row>
    <x:row r="6076" ht="20" customHeight="1">
      <x:c r="A6076" s="2" t="str">
        <x:v>MT-06075</x:v>
      </x:c>
      <x:c r="B6076" s="2" t="str">
        <x:v>--md-time-input-period-selector-unselected-label-text-color</x:v>
      </x:c>
      <x:c r="C6076" s="2" t="str">
        <x:v>comp</x:v>
      </x:c>
      <x:c r="D6076" s="2" t="str">
        <x:v>latest/sass</x:v>
      </x:c>
      <x:c r="E6076" s="2" t="str">
        <x:v>md-sys-color.$on-surface-variant</x:v>
      </x:c>
      <x:c r="F6076" s="2" t="str">
        <x:v>tokens/versions/latest/sass/_md-comp-time-input.scss</x:v>
      </x:c>
      <x:c r="G6076" s="2" t="n">
        <x:v>106</x:v>
      </x:c>
      <x:c r="H6076" s="2" t="str">
        <x:v>https://github.com/material-components/material-web/blob/cbd34a8921915af94d5ef65c2a69eece41d5b4f3/tokens/versions/latest/sass/_md-comp-time-input.scss#L106</x:v>
      </x:c>
    </x:row>
    <x:row r="6077" ht="20" customHeight="1">
      <x:c r="A6077" s="2" t="str">
        <x:v>MT-06076</x:v>
      </x:c>
      <x:c r="B6077" s="2" t="str">
        <x:v>--md-time-input-period-selector-unselected-pressed-label-text-color</x:v>
      </x:c>
      <x:c r="C6077" s="2" t="str">
        <x:v>comp</x:v>
      </x:c>
      <x:c r="D6077" s="2" t="str">
        <x:v>latest/sass</x:v>
      </x:c>
      <x:c r="E6077" s="2" t="str">
        <x:v>md-sys-color.$on-surface-variant</x:v>
      </x:c>
      <x:c r="F6077" s="2" t="str">
        <x:v>tokens/versions/latest/sass/_md-comp-time-input.scss</x:v>
      </x:c>
      <x:c r="G6077" s="2" t="n">
        <x:v>108</x:v>
      </x:c>
      <x:c r="H6077" s="2" t="str">
        <x:v>https://github.com/material-components/material-web/blob/cbd34a8921915af94d5ef65c2a69eece41d5b4f3/tokens/versions/latest/sass/_md-comp-time-input.scss#L108</x:v>
      </x:c>
    </x:row>
    <x:row r="6078" ht="20" customHeight="1">
      <x:c r="A6078" s="2" t="str">
        <x:v>MT-06077</x:v>
      </x:c>
      <x:c r="B6078" s="2" t="str">
        <x:v>--md-time-input-period-selector-unselected-pressed-state-layer-color</x:v>
      </x:c>
      <x:c r="C6078" s="2" t="str">
        <x:v>comp</x:v>
      </x:c>
      <x:c r="D6078" s="2" t="str">
        <x:v>latest/sass</x:v>
      </x:c>
      <x:c r="E6078" s="2" t="str">
        <x:v>md-sys-color.$on-surface-variant</x:v>
      </x:c>
      <x:c r="F6078" s="2" t="str">
        <x:v>tokens/versions/latest/sass/_md-comp-time-input.scss</x:v>
      </x:c>
      <x:c r="G6078" s="2" t="n">
        <x:v>110</x:v>
      </x:c>
      <x:c r="H6078" s="2" t="str">
        <x:v>https://github.com/material-components/material-web/blob/cbd34a8921915af94d5ef65c2a69eece41d5b4f3/tokens/versions/latest/sass/_md-comp-time-input.scss#L110</x:v>
      </x:c>
    </x:row>
    <x:row r="6079" ht="20" customHeight="1">
      <x:c r="A6079" s="2" t="str">
        <x:v>MT-06078</x:v>
      </x:c>
      <x:c r="B6079" s="2" t="str">
        <x:v>--md-time-input-surface-tint-layer-color</x:v>
      </x:c>
      <x:c r="C6079" s="2" t="str">
        <x:v>comp</x:v>
      </x:c>
      <x:c r="D6079" s="2" t="str">
        <x:v>latest/sass</x:v>
      </x:c>
      <x:c r="E6079" s="2" t="str">
        <x:v>md-sys-color.$surface-tint</x:v>
      </x:c>
      <x:c r="F6079" s="2" t="str">
        <x:v>tokens/versions/latest/sass/_md-comp-time-input.scss</x:v>
      </x:c>
      <x:c r="G6079" s="2" t="n">
        <x:v>114</x:v>
      </x:c>
      <x:c r="H6079" s="2" t="str">
        <x:v>https://github.com/material-components/material-web/blob/cbd34a8921915af94d5ef65c2a69eece41d5b4f3/tokens/versions/latest/sass/_md-comp-time-input.scss#L114</x:v>
      </x:c>
    </x:row>
    <x:row r="6080" ht="20" customHeight="1">
      <x:c r="A6080" s="2" t="str">
        <x:v>MT-06079</x:v>
      </x:c>
      <x:c r="B6080" s="2" t="str">
        <x:v>--md-time-input-time-input-field-container-color</x:v>
      </x:c>
      <x:c r="C6080" s="2" t="str">
        <x:v>comp</x:v>
      </x:c>
      <x:c r="D6080" s="2" t="str">
        <x:v>latest/sass</x:v>
      </x:c>
      <x:c r="E6080" s="2" t="str">
        <x:v>md-sys-color.$surface-container-highest</x:v>
      </x:c>
      <x:c r="F6080" s="2" t="str">
        <x:v>tokens/versions/latest/sass/_md-comp-time-input.scss</x:v>
      </x:c>
      <x:c r="G6080" s="2" t="n">
        <x:v>116</x:v>
      </x:c>
      <x:c r="H6080" s="2" t="str">
        <x:v>https://github.com/material-components/material-web/blob/cbd34a8921915af94d5ef65c2a69eece41d5b4f3/tokens/versions/latest/sass/_md-comp-time-input.scss#L116</x:v>
      </x:c>
    </x:row>
    <x:row r="6081" ht="20" customHeight="1">
      <x:c r="A6081" s="2" t="str">
        <x:v>MT-06080</x:v>
      </x:c>
      <x:c r="B6081" s="2" t="str">
        <x:v>--md-time-input-time-input-field-container-height</x:v>
      </x:c>
      <x:c r="C6081" s="2" t="str">
        <x:v>comp</x:v>
      </x:c>
      <x:c r="D6081" s="2" t="str">
        <x:v>latest/sass</x:v>
      </x:c>
      <x:c r="E6081" s="2" t="str">
        <x:v>72px</x:v>
      </x:c>
      <x:c r="F6081" s="2" t="str">
        <x:v>tokens/versions/latest/sass/_md-comp-time-input.scss</x:v>
      </x:c>
      <x:c r="G6081" s="2" t="n">
        <x:v>32</x:v>
      </x:c>
      <x:c r="H6081" s="2" t="str">
        <x:v>https://github.com/material-components/material-web/blob/cbd34a8921915af94d5ef65c2a69eece41d5b4f3/tokens/versions/latest/sass/_md-comp-time-input.scss#L32</x:v>
      </x:c>
    </x:row>
    <x:row r="6082" ht="20" customHeight="1">
      <x:c r="A6082" s="2" t="str">
        <x:v>MT-06081</x:v>
      </x:c>
      <x:c r="B6082" s="2" t="str">
        <x:v>--md-time-input-time-input-field-container-shape</x:v>
      </x:c>
      <x:c r="C6082" s="2" t="str">
        <x:v>comp</x:v>
      </x:c>
      <x:c r="D6082" s="2" t="str">
        <x:v>latest/sass</x:v>
      </x:c>
      <x:c r="E6082" s="2" t="str">
        <x:v>md-sys-shape.$corner-small</x:v>
      </x:c>
      <x:c r="F6082" s="2" t="str">
        <x:v>tokens/versions/latest/sass/_md-comp-time-input.scss</x:v>
      </x:c>
      <x:c r="G6082" s="2" t="n">
        <x:v>118</x:v>
      </x:c>
      <x:c r="H6082" s="2" t="str">
        <x:v>https://github.com/material-components/material-web/blob/cbd34a8921915af94d5ef65c2a69eece41d5b4f3/tokens/versions/latest/sass/_md-comp-time-input.scss#L118</x:v>
      </x:c>
    </x:row>
    <x:row r="6083" ht="20" customHeight="1">
      <x:c r="A6083" s="2" t="str">
        <x:v>MT-06082</x:v>
      </x:c>
      <x:c r="B6083" s="2" t="str">
        <x:v>--md-time-input-time-input-field-container-width</x:v>
      </x:c>
      <x:c r="C6083" s="2" t="str">
        <x:v>comp</x:v>
      </x:c>
      <x:c r="D6083" s="2" t="str">
        <x:v>latest/sass</x:v>
      </x:c>
      <x:c r="E6083" s="2" t="str">
        <x:v>96px</x:v>
      </x:c>
      <x:c r="F6083" s="2" t="str">
        <x:v>tokens/versions/latest/sass/_md-comp-time-input.scss</x:v>
      </x:c>
      <x:c r="G6083" s="2" t="n">
        <x:v>34</x:v>
      </x:c>
      <x:c r="H6083" s="2" t="str">
        <x:v>https://github.com/material-components/material-web/blob/cbd34a8921915af94d5ef65c2a69eece41d5b4f3/tokens/versions/latest/sass/_md-comp-time-input.scss#L34</x:v>
      </x:c>
    </x:row>
    <x:row r="6084" ht="20" customHeight="1">
      <x:c r="A6084" s="2" t="str">
        <x:v>MT-06083</x:v>
      </x:c>
      <x:c r="B6084" s="2" t="str">
        <x:v>--md-time-input-time-input-field-focus-container-color</x:v>
      </x:c>
      <x:c r="C6084" s="2" t="str">
        <x:v>comp</x:v>
      </x:c>
      <x:c r="D6084" s="2" t="str">
        <x:v>latest/sass</x:v>
      </x:c>
      <x:c r="E6084" s="2" t="str">
        <x:v>md-sys-color.$primary-container</x:v>
      </x:c>
      <x:c r="F6084" s="2" t="str">
        <x:v>tokens/versions/latest/sass/_md-comp-time-input.scss</x:v>
      </x:c>
      <x:c r="G6084" s="2" t="n">
        <x:v>120</x:v>
      </x:c>
      <x:c r="H6084" s="2" t="str">
        <x:v>https://github.com/material-components/material-web/blob/cbd34a8921915af94d5ef65c2a69eece41d5b4f3/tokens/versions/latest/sass/_md-comp-time-input.scss#L120</x:v>
      </x:c>
    </x:row>
    <x:row r="6085" ht="20" customHeight="1">
      <x:c r="A6085" s="2" t="str">
        <x:v>MT-06084</x:v>
      </x:c>
      <x:c r="B6085" s="2" t="str">
        <x:v>--md-time-input-time-input-field-focus-label-text-color</x:v>
      </x:c>
      <x:c r="C6085" s="2" t="str">
        <x:v>comp</x:v>
      </x:c>
      <x:c r="D6085" s="2" t="str">
        <x:v>latest/sass</x:v>
      </x:c>
      <x:c r="E6085" s="2" t="str">
        <x:v>md-sys-color.$on-primary-container</x:v>
      </x:c>
      <x:c r="F6085" s="2" t="str">
        <x:v>tokens/versions/latest/sass/_md-comp-time-input.scss</x:v>
      </x:c>
      <x:c r="G6085" s="2" t="n">
        <x:v>122</x:v>
      </x:c>
      <x:c r="H6085" s="2" t="str">
        <x:v>https://github.com/material-components/material-web/blob/cbd34a8921915af94d5ef65c2a69eece41d5b4f3/tokens/versions/latest/sass/_md-comp-time-input.scss#L122</x:v>
      </x:c>
    </x:row>
    <x:row r="6086" ht="20" customHeight="1">
      <x:c r="A6086" s="2" t="str">
        <x:v>MT-06085</x:v>
      </x:c>
      <x:c r="B6086" s="2" t="str">
        <x:v>--md-time-input-time-input-field-focus-outline-color</x:v>
      </x:c>
      <x:c r="C6086" s="2" t="str">
        <x:v>comp</x:v>
      </x:c>
      <x:c r="D6086" s="2" t="str">
        <x:v>latest/sass</x:v>
      </x:c>
      <x:c r="E6086" s="2" t="str">
        <x:v>md-sys-color.$primary</x:v>
      </x:c>
      <x:c r="F6086" s="2" t="str">
        <x:v>tokens/versions/latest/sass/_md-comp-time-input.scss</x:v>
      </x:c>
      <x:c r="G6086" s="2" t="n">
        <x:v>124</x:v>
      </x:c>
      <x:c r="H6086" s="2" t="str">
        <x:v>https://github.com/material-components/material-web/blob/cbd34a8921915af94d5ef65c2a69eece41d5b4f3/tokens/versions/latest/sass/_md-comp-time-input.scss#L124</x:v>
      </x:c>
    </x:row>
    <x:row r="6087" ht="20" customHeight="1">
      <x:c r="A6087" s="2" t="str">
        <x:v>MT-06086</x:v>
      </x:c>
      <x:c r="B6087" s="2" t="str">
        <x:v>--md-time-input-time-input-field-focus-outline-width</x:v>
      </x:c>
      <x:c r="C6087" s="2" t="str">
        <x:v>comp</x:v>
      </x:c>
      <x:c r="D6087" s="2" t="str">
        <x:v>latest/sass</x:v>
      </x:c>
      <x:c r="E6087" s="2" t="str">
        <x:v>2px</x:v>
      </x:c>
      <x:c r="F6087" s="2" t="str">
        <x:v>tokens/versions/latest/sass/_md-comp-time-input.scss</x:v>
      </x:c>
      <x:c r="G6087" s="2" t="n">
        <x:v>36</x:v>
      </x:c>
      <x:c r="H6087" s="2" t="str">
        <x:v>https://github.com/material-components/material-web/blob/cbd34a8921915af94d5ef65c2a69eece41d5b4f3/tokens/versions/latest/sass/_md-comp-time-input.scss#L36</x:v>
      </x:c>
    </x:row>
    <x:row r="6088" ht="20" customHeight="1">
      <x:c r="A6088" s="2" t="str">
        <x:v>MT-06087</x:v>
      </x:c>
      <x:c r="B6088" s="2" t="str">
        <x:v>--md-time-input-time-input-field-hover-label-text-color</x:v>
      </x:c>
      <x:c r="C6088" s="2" t="str">
        <x:v>comp</x:v>
      </x:c>
      <x:c r="D6088" s="2" t="str">
        <x:v>latest/sass</x:v>
      </x:c>
      <x:c r="E6088" s="2" t="str">
        <x:v>md-sys-color.$on-surface</x:v>
      </x:c>
      <x:c r="F6088" s="2" t="str">
        <x:v>tokens/versions/latest/sass/_md-comp-time-input.scss</x:v>
      </x:c>
      <x:c r="G6088" s="2" t="n">
        <x:v>126</x:v>
      </x:c>
      <x:c r="H6088" s="2" t="str">
        <x:v>https://github.com/material-components/material-web/blob/cbd34a8921915af94d5ef65c2a69eece41d5b4f3/tokens/versions/latest/sass/_md-comp-time-input.scss#L126</x:v>
      </x:c>
    </x:row>
    <x:row r="6089" ht="20" customHeight="1">
      <x:c r="A6089" s="2" t="str">
        <x:v>MT-06088</x:v>
      </x:c>
      <x:c r="B6089" s="2" t="str">
        <x:v>--md-time-input-time-input-field-hover-state-layer-color</x:v>
      </x:c>
      <x:c r="C6089" s="2" t="str">
        <x:v>comp</x:v>
      </x:c>
      <x:c r="D6089" s="2" t="str">
        <x:v>latest/sass</x:v>
      </x:c>
      <x:c r="E6089" s="2" t="str">
        <x:v>md-sys-color.$on-surface</x:v>
      </x:c>
      <x:c r="F6089" s="2" t="str">
        <x:v>tokens/versions/latest/sass/_md-comp-time-input.scss</x:v>
      </x:c>
      <x:c r="G6089" s="2" t="n">
        <x:v>128</x:v>
      </x:c>
      <x:c r="H6089" s="2" t="str">
        <x:v>https://github.com/material-components/material-web/blob/cbd34a8921915af94d5ef65c2a69eece41d5b4f3/tokens/versions/latest/sass/_md-comp-time-input.scss#L128</x:v>
      </x:c>
    </x:row>
    <x:row r="6090" ht="20" customHeight="1">
      <x:c r="A6090" s="2" t="str">
        <x:v>MT-06089</x:v>
      </x:c>
      <x:c r="B6090" s="2" t="str">
        <x:v>--md-time-input-time-input-field-hover-state-layer-opacity</x:v>
      </x:c>
      <x:c r="C6090" s="2" t="str">
        <x:v>comp</x:v>
      </x:c>
      <x:c r="D6090" s="2" t="str">
        <x:v>latest/sass</x:v>
      </x:c>
      <x:c r="E6090" s="2" t="str">
        <x:v>md-sys-state.$hover-state-layer-opacity</x:v>
      </x:c>
      <x:c r="F6090" s="2" t="str">
        <x:v>tokens/versions/latest/sass/_md-comp-time-input.scss</x:v>
      </x:c>
      <x:c r="G6090" s="2" t="n">
        <x:v>130</x:v>
      </x:c>
      <x:c r="H6090" s="2" t="str">
        <x:v>https://github.com/material-components/material-web/blob/cbd34a8921915af94d5ef65c2a69eece41d5b4f3/tokens/versions/latest/sass/_md-comp-time-input.scss#L130</x:v>
      </x:c>
    </x:row>
    <x:row r="6091" ht="20" customHeight="1">
      <x:c r="A6091" s="2" t="str">
        <x:v>MT-06090</x:v>
      </x:c>
      <x:c r="B6091" s="2" t="str">
        <x:v>--md-time-input-time-input-field-label-text-color</x:v>
      </x:c>
      <x:c r="C6091" s="2" t="str">
        <x:v>comp</x:v>
      </x:c>
      <x:c r="D6091" s="2" t="str">
        <x:v>latest/sass</x:v>
      </x:c>
      <x:c r="E6091" s="2" t="str">
        <x:v>md-sys-color.$on-surface</x:v>
      </x:c>
      <x:c r="F6091" s="2" t="str">
        <x:v>tokens/versions/latest/sass/_md-comp-time-input.scss</x:v>
      </x:c>
      <x:c r="G6091" s="2" t="n">
        <x:v>132</x:v>
      </x:c>
      <x:c r="H6091" s="2" t="str">
        <x:v>https://github.com/material-components/material-web/blob/cbd34a8921915af94d5ef65c2a69eece41d5b4f3/tokens/versions/latest/sass/_md-comp-time-input.scss#L132</x:v>
      </x:c>
    </x:row>
    <x:row r="6092" ht="20" customHeight="1">
      <x:c r="A6092" s="2" t="str">
        <x:v>MT-06091</x:v>
      </x:c>
      <x:c r="B6092" s="2" t="str">
        <x:v>--md-time-input-time-input-field-label-text-font</x:v>
      </x:c>
      <x:c r="C6092" s="2" t="str">
        <x:v>comp</x:v>
      </x:c>
      <x:c r="D6092" s="2" t="str">
        <x:v>latest/sass</x:v>
      </x:c>
      <x:c r="E6092" s="2" t="str">
        <x:v>md-sys-typescale.$display-medium-font</x:v>
      </x:c>
      <x:c r="F6092" s="2" t="str">
        <x:v>tokens/versions/latest/sass/_md-comp-time-input.scss</x:v>
      </x:c>
      <x:c r="G6092" s="2" t="n">
        <x:v>134</x:v>
      </x:c>
      <x:c r="H6092" s="2" t="str">
        <x:v>https://github.com/material-components/material-web/blob/cbd34a8921915af94d5ef65c2a69eece41d5b4f3/tokens/versions/latest/sass/_md-comp-time-input.scss#L134</x:v>
      </x:c>
    </x:row>
    <x:row r="6093" ht="20" customHeight="1">
      <x:c r="A6093" s="2" t="str">
        <x:v>MT-06092</x:v>
      </x:c>
      <x:c r="B6093" s="2" t="str">
        <x:v>--md-time-input-time-input-field-label-text-line-height</x:v>
      </x:c>
      <x:c r="C6093" s="2" t="str">
        <x:v>comp</x:v>
      </x:c>
      <x:c r="D6093" s="2" t="str">
        <x:v>latest/sass</x:v>
      </x:c>
      <x:c r="E6093" s="2" t="str">
        <x:v>md-sys-typescale.$display-medium-line-height</x:v>
      </x:c>
      <x:c r="F6093" s="2" t="str">
        <x:v>tokens/versions/latest/sass/_md-comp-time-input.scss</x:v>
      </x:c>
      <x:c r="G6093" s="2" t="n">
        <x:v>136</x:v>
      </x:c>
      <x:c r="H6093" s="2" t="str">
        <x:v>https://github.com/material-components/material-web/blob/cbd34a8921915af94d5ef65c2a69eece41d5b4f3/tokens/versions/latest/sass/_md-comp-time-input.scss#L136</x:v>
      </x:c>
    </x:row>
    <x:row r="6094" ht="20" customHeight="1">
      <x:c r="A6094" s="2" t="str">
        <x:v>MT-06093</x:v>
      </x:c>
      <x:c r="B6094" s="2" t="str">
        <x:v>--md-time-input-time-input-field-label-text-size</x:v>
      </x:c>
      <x:c r="C6094" s="2" t="str">
        <x:v>comp</x:v>
      </x:c>
      <x:c r="D6094" s="2" t="str">
        <x:v>latest/sass</x:v>
      </x:c>
      <x:c r="E6094" s="2" t="str">
        <x:v>md-sys-typescale.$display-medium-size</x:v>
      </x:c>
      <x:c r="F6094" s="2" t="str">
        <x:v>tokens/versions/latest/sass/_md-comp-time-input.scss</x:v>
      </x:c>
      <x:c r="G6094" s="2" t="n">
        <x:v>138</x:v>
      </x:c>
      <x:c r="H6094" s="2" t="str">
        <x:v>https://github.com/material-components/material-web/blob/cbd34a8921915af94d5ef65c2a69eece41d5b4f3/tokens/versions/latest/sass/_md-comp-time-input.scss#L138</x:v>
      </x:c>
    </x:row>
    <x:row r="6095" ht="20" customHeight="1">
      <x:c r="A6095" s="2" t="str">
        <x:v>MT-06094</x:v>
      </x:c>
      <x:c r="B6095" s="2" t="str">
        <x:v>--md-time-input-time-input-field-label-text-tracking</x:v>
      </x:c>
      <x:c r="C6095" s="2" t="str">
        <x:v>comp</x:v>
      </x:c>
      <x:c r="D6095" s="2" t="str">
        <x:v>latest/sass</x:v>
      </x:c>
      <x:c r="E6095" s="2" t="str">
        <x:v>md-sys-typescale.$display-medium-tracking</x:v>
      </x:c>
      <x:c r="F6095" s="2" t="str">
        <x:v>tokens/versions/latest/sass/_md-comp-time-input.scss</x:v>
      </x:c>
      <x:c r="G6095" s="2" t="n">
        <x:v>140</x:v>
      </x:c>
      <x:c r="H6095" s="2" t="str">
        <x:v>https://github.com/material-components/material-web/blob/cbd34a8921915af94d5ef65c2a69eece41d5b4f3/tokens/versions/latest/sass/_md-comp-time-input.scss#L140</x:v>
      </x:c>
    </x:row>
    <x:row r="6096" ht="20" customHeight="1">
      <x:c r="A6096" s="2" t="str">
        <x:v>MT-06095</x:v>
      </x:c>
      <x:c r="B6096" s="2" t="str">
        <x:v>--md-time-input-time-input-field-label-text-weight</x:v>
      </x:c>
      <x:c r="C6096" s="2" t="str">
        <x:v>comp</x:v>
      </x:c>
      <x:c r="D6096" s="2" t="str">
        <x:v>latest/sass</x:v>
      </x:c>
      <x:c r="E6096" s="2" t="str">
        <x:v>md-sys-typescale.$display-medium-weight</x:v>
      </x:c>
      <x:c r="F6096" s="2" t="str">
        <x:v>tokens/versions/latest/sass/_md-comp-time-input.scss</x:v>
      </x:c>
      <x:c r="G6096" s="2" t="n">
        <x:v>142</x:v>
      </x:c>
      <x:c r="H6096" s="2" t="str">
        <x:v>https://github.com/material-components/material-web/blob/cbd34a8921915af94d5ef65c2a69eece41d5b4f3/tokens/versions/latest/sass/_md-comp-time-input.scss#L142</x:v>
      </x:c>
    </x:row>
    <x:row r="6097" ht="20" customHeight="1">
      <x:c r="A6097" s="2" t="str">
        <x:v>MT-06096</x:v>
      </x:c>
      <x:c r="B6097" s="2" t="str">
        <x:v>--md-time-input-time-input-field-separator-color</x:v>
      </x:c>
      <x:c r="C6097" s="2" t="str">
        <x:v>comp</x:v>
      </x:c>
      <x:c r="D6097" s="2" t="str">
        <x:v>latest/sass</x:v>
      </x:c>
      <x:c r="E6097" s="2" t="str">
        <x:v>md-sys-color.$on-surface</x:v>
      </x:c>
      <x:c r="F6097" s="2" t="str">
        <x:v>tokens/versions/latest/sass/_md-comp-time-input.scss</x:v>
      </x:c>
      <x:c r="G6097" s="2" t="n">
        <x:v>144</x:v>
      </x:c>
      <x:c r="H6097" s="2" t="str">
        <x:v>https://github.com/material-components/material-web/blob/cbd34a8921915af94d5ef65c2a69eece41d5b4f3/tokens/versions/latest/sass/_md-comp-time-input.scss#L144</x:v>
      </x:c>
    </x:row>
    <x:row r="6098" ht="20" customHeight="1">
      <x:c r="A6098" s="2" t="str">
        <x:v>MT-06097</x:v>
      </x:c>
      <x:c r="B6098" s="2" t="str">
        <x:v>--md-time-input-time-input-field-separator-font</x:v>
      </x:c>
      <x:c r="C6098" s="2" t="str">
        <x:v>comp</x:v>
      </x:c>
      <x:c r="D6098" s="2" t="str">
        <x:v>latest/sass</x:v>
      </x:c>
      <x:c r="E6098" s="2" t="str">
        <x:v>md-sys-typescale.$display-large-font</x:v>
      </x:c>
      <x:c r="F6098" s="2" t="str">
        <x:v>tokens/versions/latest/sass/_md-comp-time-input.scss</x:v>
      </x:c>
      <x:c r="G6098" s="2" t="n">
        <x:v>146</x:v>
      </x:c>
      <x:c r="H6098" s="2" t="str">
        <x:v>https://github.com/material-components/material-web/blob/cbd34a8921915af94d5ef65c2a69eece41d5b4f3/tokens/versions/latest/sass/_md-comp-time-input.scss#L146</x:v>
      </x:c>
    </x:row>
    <x:row r="6099" ht="20" customHeight="1">
      <x:c r="A6099" s="2" t="str">
        <x:v>MT-06098</x:v>
      </x:c>
      <x:c r="B6099" s="2" t="str">
        <x:v>--md-time-input-time-input-field-separator-line-height</x:v>
      </x:c>
      <x:c r="C6099" s="2" t="str">
        <x:v>comp</x:v>
      </x:c>
      <x:c r="D6099" s="2" t="str">
        <x:v>latest/sass</x:v>
      </x:c>
      <x:c r="E6099" s="2" t="str">
        <x:v>md-sys-typescale.$display-large-line-height</x:v>
      </x:c>
      <x:c r="F6099" s="2" t="str">
        <x:v>tokens/versions/latest/sass/_md-comp-time-input.scss</x:v>
      </x:c>
      <x:c r="G6099" s="2" t="n">
        <x:v>148</x:v>
      </x:c>
      <x:c r="H6099" s="2" t="str">
        <x:v>https://github.com/material-components/material-web/blob/cbd34a8921915af94d5ef65c2a69eece41d5b4f3/tokens/versions/latest/sass/_md-comp-time-input.scss#L148</x:v>
      </x:c>
    </x:row>
    <x:row r="6100" ht="20" customHeight="1">
      <x:c r="A6100" s="2" t="str">
        <x:v>MT-06099</x:v>
      </x:c>
      <x:c r="B6100" s="2" t="str">
        <x:v>--md-time-input-time-input-field-separator-size</x:v>
      </x:c>
      <x:c r="C6100" s="2" t="str">
        <x:v>comp</x:v>
      </x:c>
      <x:c r="D6100" s="2" t="str">
        <x:v>latest/sass</x:v>
      </x:c>
      <x:c r="E6100" s="2" t="str">
        <x:v>md-sys-typescale.$display-large-size</x:v>
      </x:c>
      <x:c r="F6100" s="2" t="str">
        <x:v>tokens/versions/latest/sass/_md-comp-time-input.scss</x:v>
      </x:c>
      <x:c r="G6100" s="2" t="n">
        <x:v>150</x:v>
      </x:c>
      <x:c r="H6100" s="2" t="str">
        <x:v>https://github.com/material-components/material-web/blob/cbd34a8921915af94d5ef65c2a69eece41d5b4f3/tokens/versions/latest/sass/_md-comp-time-input.scss#L150</x:v>
      </x:c>
    </x:row>
    <x:row r="6101" ht="20" customHeight="1">
      <x:c r="A6101" s="2" t="str">
        <x:v>MT-06100</x:v>
      </x:c>
      <x:c r="B6101" s="2" t="str">
        <x:v>--md-time-input-time-input-field-separator-tracking</x:v>
      </x:c>
      <x:c r="C6101" s="2" t="str">
        <x:v>comp</x:v>
      </x:c>
      <x:c r="D6101" s="2" t="str">
        <x:v>latest/sass</x:v>
      </x:c>
      <x:c r="E6101" s="2" t="str">
        <x:v>md-sys-typescale.$display-large-tracking</x:v>
      </x:c>
      <x:c r="F6101" s="2" t="str">
        <x:v>tokens/versions/latest/sass/_md-comp-time-input.scss</x:v>
      </x:c>
      <x:c r="G6101" s="2" t="n">
        <x:v>152</x:v>
      </x:c>
      <x:c r="H6101" s="2" t="str">
        <x:v>https://github.com/material-components/material-web/blob/cbd34a8921915af94d5ef65c2a69eece41d5b4f3/tokens/versions/latest/sass/_md-comp-time-input.scss#L152</x:v>
      </x:c>
    </x:row>
    <x:row r="6102" ht="20" customHeight="1">
      <x:c r="A6102" s="2" t="str">
        <x:v>MT-06101</x:v>
      </x:c>
      <x:c r="B6102" s="2" t="str">
        <x:v>--md-time-input-time-input-field-separator-weight</x:v>
      </x:c>
      <x:c r="C6102" s="2" t="str">
        <x:v>comp</x:v>
      </x:c>
      <x:c r="D6102" s="2" t="str">
        <x:v>latest/sass</x:v>
      </x:c>
      <x:c r="E6102" s="2" t="str">
        <x:v>md-sys-typescale.$display-large-weight</x:v>
      </x:c>
      <x:c r="F6102" s="2" t="str">
        <x:v>tokens/versions/latest/sass/_md-comp-time-input.scss</x:v>
      </x:c>
      <x:c r="G6102" s="2" t="n">
        <x:v>154</x:v>
      </x:c>
      <x:c r="H6102" s="2" t="str">
        <x:v>https://github.com/material-components/material-web/blob/cbd34a8921915af94d5ef65c2a69eece41d5b4f3/tokens/versions/latest/sass/_md-comp-time-input.scss#L154</x:v>
      </x:c>
    </x:row>
    <x:row r="6103" ht="20" customHeight="1">
      <x:c r="A6103" s="2" t="str">
        <x:v>MT-06102</x:v>
      </x:c>
      <x:c r="B6103" s="2" t="str">
        <x:v>--md-time-input-time-input-field-supporting-text-color</x:v>
      </x:c>
      <x:c r="C6103" s="2" t="str">
        <x:v>comp</x:v>
      </x:c>
      <x:c r="D6103" s="2" t="str">
        <x:v>latest/sass</x:v>
      </x:c>
      <x:c r="E6103" s="2" t="str">
        <x:v>md-sys-color.$on-surface-variant</x:v>
      </x:c>
      <x:c r="F6103" s="2" t="str">
        <x:v>tokens/versions/latest/sass/_md-comp-time-input.scss</x:v>
      </x:c>
      <x:c r="G6103" s="2" t="n">
        <x:v>156</x:v>
      </x:c>
      <x:c r="H6103" s="2" t="str">
        <x:v>https://github.com/material-components/material-web/blob/cbd34a8921915af94d5ef65c2a69eece41d5b4f3/tokens/versions/latest/sass/_md-comp-time-input.scss#L156</x:v>
      </x:c>
    </x:row>
    <x:row r="6104" ht="20" customHeight="1">
      <x:c r="A6104" s="2" t="str">
        <x:v>MT-06103</x:v>
      </x:c>
      <x:c r="B6104" s="2" t="str">
        <x:v>--md-time-input-time-input-field-supporting-text-font</x:v>
      </x:c>
      <x:c r="C6104" s="2" t="str">
        <x:v>comp</x:v>
      </x:c>
      <x:c r="D6104" s="2" t="str">
        <x:v>latest/sass</x:v>
      </x:c>
      <x:c r="E6104" s="2" t="str">
        <x:v>md-sys-typescale.$body-small-font</x:v>
      </x:c>
      <x:c r="F6104" s="2" t="str">
        <x:v>tokens/versions/latest/sass/_md-comp-time-input.scss</x:v>
      </x:c>
      <x:c r="G6104" s="2" t="n">
        <x:v>158</x:v>
      </x:c>
      <x:c r="H6104" s="2" t="str">
        <x:v>https://github.com/material-components/material-web/blob/cbd34a8921915af94d5ef65c2a69eece41d5b4f3/tokens/versions/latest/sass/_md-comp-time-input.scss#L158</x:v>
      </x:c>
    </x:row>
    <x:row r="6105" ht="20" customHeight="1">
      <x:c r="A6105" s="2" t="str">
        <x:v>MT-06104</x:v>
      </x:c>
      <x:c r="B6105" s="2" t="str">
        <x:v>--md-time-input-time-input-field-supporting-text-line-height</x:v>
      </x:c>
      <x:c r="C6105" s="2" t="str">
        <x:v>comp</x:v>
      </x:c>
      <x:c r="D6105" s="2" t="str">
        <x:v>latest/sass</x:v>
      </x:c>
      <x:c r="E6105" s="2" t="str">
        <x:v>md-sys-typescale.$body-small-line-height</x:v>
      </x:c>
      <x:c r="F6105" s="2" t="str">
        <x:v>tokens/versions/latest/sass/_md-comp-time-input.scss</x:v>
      </x:c>
      <x:c r="G6105" s="2" t="n">
        <x:v>160</x:v>
      </x:c>
      <x:c r="H6105" s="2" t="str">
        <x:v>https://github.com/material-components/material-web/blob/cbd34a8921915af94d5ef65c2a69eece41d5b4f3/tokens/versions/latest/sass/_md-comp-time-input.scss#L160</x:v>
      </x:c>
    </x:row>
    <x:row r="6106" ht="20" customHeight="1">
      <x:c r="A6106" s="2" t="str">
        <x:v>MT-06105</x:v>
      </x:c>
      <x:c r="B6106" s="2" t="str">
        <x:v>--md-time-input-time-input-field-supporting-text-size</x:v>
      </x:c>
      <x:c r="C6106" s="2" t="str">
        <x:v>comp</x:v>
      </x:c>
      <x:c r="D6106" s="2" t="str">
        <x:v>latest/sass</x:v>
      </x:c>
      <x:c r="E6106" s="2" t="str">
        <x:v>md-sys-typescale.$body-small-size</x:v>
      </x:c>
      <x:c r="F6106" s="2" t="str">
        <x:v>tokens/versions/latest/sass/_md-comp-time-input.scss</x:v>
      </x:c>
      <x:c r="G6106" s="2" t="n">
        <x:v>162</x:v>
      </x:c>
      <x:c r="H6106" s="2" t="str">
        <x:v>https://github.com/material-components/material-web/blob/cbd34a8921915af94d5ef65c2a69eece41d5b4f3/tokens/versions/latest/sass/_md-comp-time-input.scss#L162</x:v>
      </x:c>
    </x:row>
    <x:row r="6107" ht="20" customHeight="1">
      <x:c r="A6107" s="2" t="str">
        <x:v>MT-06106</x:v>
      </x:c>
      <x:c r="B6107" s="2" t="str">
        <x:v>--md-time-input-time-input-field-supporting-text-tracking</x:v>
      </x:c>
      <x:c r="C6107" s="2" t="str">
        <x:v>comp</x:v>
      </x:c>
      <x:c r="D6107" s="2" t="str">
        <x:v>latest/sass</x:v>
      </x:c>
      <x:c r="E6107" s="2" t="str">
        <x:v>md-sys-typescale.$body-small-tracking</x:v>
      </x:c>
      <x:c r="F6107" s="2" t="str">
        <x:v>tokens/versions/latest/sass/_md-comp-time-input.scss</x:v>
      </x:c>
      <x:c r="G6107" s="2" t="n">
        <x:v>164</x:v>
      </x:c>
      <x:c r="H6107" s="2" t="str">
        <x:v>https://github.com/material-components/material-web/blob/cbd34a8921915af94d5ef65c2a69eece41d5b4f3/tokens/versions/latest/sass/_md-comp-time-input.scss#L164</x:v>
      </x:c>
    </x:row>
    <x:row r="6108" ht="20" customHeight="1">
      <x:c r="A6108" s="2" t="str">
        <x:v>MT-06107</x:v>
      </x:c>
      <x:c r="B6108" s="2" t="str">
        <x:v>--md-time-input-time-input-field-supporting-text-weight</x:v>
      </x:c>
      <x:c r="C6108" s="2" t="str">
        <x:v>comp</x:v>
      </x:c>
      <x:c r="D6108" s="2" t="str">
        <x:v>latest/sass</x:v>
      </x:c>
      <x:c r="E6108" s="2" t="str">
        <x:v>md-sys-typescale.$body-small-weight</x:v>
      </x:c>
      <x:c r="F6108" s="2" t="str">
        <x:v>tokens/versions/latest/sass/_md-comp-time-input.scss</x:v>
      </x:c>
      <x:c r="G6108" s="2" t="n">
        <x:v>166</x:v>
      </x:c>
      <x:c r="H6108" s="2" t="str">
        <x:v>https://github.com/material-components/material-web/blob/cbd34a8921915af94d5ef65c2a69eece41d5b4f3/tokens/versions/latest/sass/_md-comp-time-input.scss#L166</x:v>
      </x:c>
    </x:row>
    <x:row r="6109" ht="20" customHeight="1">
      <x:c r="A6109" s="2" t="str">
        <x:v>MT-06108</x:v>
      </x:c>
      <x:c r="B6109" s="2" t="str">
        <x:v>--md-time-picker-clock-dial-color</x:v>
      </x:c>
      <x:c r="C6109" s="2" t="str">
        <x:v>comp</x:v>
      </x:c>
      <x:c r="D6109" s="2" t="str">
        <x:v>latest/sass</x:v>
      </x:c>
      <x:c r="E6109" s="2" t="str">
        <x:v>md-sys-color.$surface-container-highest</x:v>
      </x:c>
      <x:c r="F6109" s="2" t="str">
        <x:v>tokens/versions/latest/sass/_md-comp-time-picker.scss</x:v>
      </x:c>
      <x:c r="G6109" s="2" t="n">
        <x:v>49</x:v>
      </x:c>
      <x:c r="H6109" s="2" t="str">
        <x:v>https://github.com/material-components/material-web/blob/cbd34a8921915af94d5ef65c2a69eece41d5b4f3/tokens/versions/latest/sass/_md-comp-time-picker.scss#L49</x:v>
      </x:c>
    </x:row>
    <x:row r="6110" ht="20" customHeight="1">
      <x:c r="A6110" s="2" t="str">
        <x:v>MT-06109</x:v>
      </x:c>
      <x:c r="B6110" s="2" t="str">
        <x:v>--md-time-picker-clock-dial-color-ignore</x:v>
      </x:c>
      <x:c r="C6110" s="2" t="str">
        <x:v>comp</x:v>
      </x:c>
      <x:c r="D6110" s="2" t="str">
        <x:v>latest/sass</x:v>
      </x:c>
      <x:c r="E6110" s="2" t="str">
        <x:v>md-sys-color.$on-surface-variant</x:v>
      </x:c>
      <x:c r="F6110" s="2" t="str">
        <x:v>tokens/versions/latest/sass/_md-comp-time-picker.scss</x:v>
      </x:c>
      <x:c r="G6110" s="2" t="n">
        <x:v>53</x:v>
      </x:c>
      <x:c r="H6110" s="2" t="str">
        <x:v>https://github.com/material-components/material-web/blob/cbd34a8921915af94d5ef65c2a69eece41d5b4f3/tokens/versions/latest/sass/_md-comp-time-picker.scss#L53</x:v>
      </x:c>
    </x:row>
    <x:row r="6111" ht="20" customHeight="1">
      <x:c r="A6111" s="2" t="str">
        <x:v>MT-06110</x:v>
      </x:c>
      <x:c r="B6111" s="2" t="str">
        <x:v>--md-time-picker-clock-dial-container-size</x:v>
      </x:c>
      <x:c r="C6111" s="2" t="str">
        <x:v>comp</x:v>
      </x:c>
      <x:c r="D6111" s="2" t="str">
        <x:v>latest/sass</x:v>
      </x:c>
      <x:c r="E6111" s="2" t="str">
        <x:v>256px</x:v>
      </x:c>
      <x:c r="F6111" s="2" t="str">
        <x:v>tokens/versions/latest/sass/_md-comp-time-picker.scss</x:v>
      </x:c>
      <x:c r="G6111" s="2" t="n">
        <x:v>25</x:v>
      </x:c>
      <x:c r="H6111" s="2" t="str">
        <x:v>https://github.com/material-components/material-web/blob/cbd34a8921915af94d5ef65c2a69eece41d5b4f3/tokens/versions/latest/sass/_md-comp-time-picker.scss#L25</x:v>
      </x:c>
    </x:row>
    <x:row r="6112" ht="20" customHeight="1">
      <x:c r="A6112" s="2" t="str">
        <x:v>MT-06111</x:v>
      </x:c>
      <x:c r="B6112" s="2" t="str">
        <x:v>--md-time-picker-clock-dial-label-text-font</x:v>
      </x:c>
      <x:c r="C6112" s="2" t="str">
        <x:v>comp</x:v>
      </x:c>
      <x:c r="D6112" s="2" t="str">
        <x:v>latest/sass</x:v>
      </x:c>
      <x:c r="E6112" s="2" t="str">
        <x:v>md-sys-typescale.$body-large-font</x:v>
      </x:c>
      <x:c r="F6112" s="2" t="str">
        <x:v>tokens/versions/latest/sass/_md-comp-time-picker.scss</x:v>
      </x:c>
      <x:c r="G6112" s="2" t="n">
        <x:v>55</x:v>
      </x:c>
      <x:c r="H6112" s="2" t="str">
        <x:v>https://github.com/material-components/material-web/blob/cbd34a8921915af94d5ef65c2a69eece41d5b4f3/tokens/versions/latest/sass/_md-comp-time-picker.scss#L55</x:v>
      </x:c>
    </x:row>
    <x:row r="6113" ht="20" customHeight="1">
      <x:c r="A6113" s="2" t="str">
        <x:v>MT-06112</x:v>
      </x:c>
      <x:c r="B6113" s="2" t="str">
        <x:v>--md-time-picker-clock-dial-label-text-line-height</x:v>
      </x:c>
      <x:c r="C6113" s="2" t="str">
        <x:v>comp</x:v>
      </x:c>
      <x:c r="D6113" s="2" t="str">
        <x:v>latest/sass</x:v>
      </x:c>
      <x:c r="E6113" s="2" t="str">
        <x:v>md-sys-typescale.$body-large-line-height</x:v>
      </x:c>
      <x:c r="F6113" s="2" t="str">
        <x:v>tokens/versions/latest/sass/_md-comp-time-picker.scss</x:v>
      </x:c>
      <x:c r="G6113" s="2" t="n">
        <x:v>57</x:v>
      </x:c>
      <x:c r="H6113" s="2" t="str">
        <x:v>https://github.com/material-components/material-web/blob/cbd34a8921915af94d5ef65c2a69eece41d5b4f3/tokens/versions/latest/sass/_md-comp-time-picker.scss#L57</x:v>
      </x:c>
    </x:row>
    <x:row r="6114" ht="20" customHeight="1">
      <x:c r="A6114" s="2" t="str">
        <x:v>MT-06113</x:v>
      </x:c>
      <x:c r="B6114" s="2" t="str">
        <x:v>--md-time-picker-clock-dial-label-text-size</x:v>
      </x:c>
      <x:c r="C6114" s="2" t="str">
        <x:v>comp</x:v>
      </x:c>
      <x:c r="D6114" s="2" t="str">
        <x:v>latest/sass</x:v>
      </x:c>
      <x:c r="E6114" s="2" t="str">
        <x:v>md-sys-typescale.$body-large-size</x:v>
      </x:c>
      <x:c r="F6114" s="2" t="str">
        <x:v>tokens/versions/latest/sass/_md-comp-time-picker.scss</x:v>
      </x:c>
      <x:c r="G6114" s="2" t="n">
        <x:v>59</x:v>
      </x:c>
      <x:c r="H6114" s="2" t="str">
        <x:v>https://github.com/material-components/material-web/blob/cbd34a8921915af94d5ef65c2a69eece41d5b4f3/tokens/versions/latest/sass/_md-comp-time-picker.scss#L59</x:v>
      </x:c>
    </x:row>
    <x:row r="6115" ht="20" customHeight="1">
      <x:c r="A6115" s="2" t="str">
        <x:v>MT-06114</x:v>
      </x:c>
      <x:c r="B6115" s="2" t="str">
        <x:v>--md-time-picker-clock-dial-label-text-tracking</x:v>
      </x:c>
      <x:c r="C6115" s="2" t="str">
        <x:v>comp</x:v>
      </x:c>
      <x:c r="D6115" s="2" t="str">
        <x:v>latest/sass</x:v>
      </x:c>
      <x:c r="E6115" s="2" t="str">
        <x:v>md-sys-typescale.$body-large-tracking</x:v>
      </x:c>
      <x:c r="F6115" s="2" t="str">
        <x:v>tokens/versions/latest/sass/_md-comp-time-picker.scss</x:v>
      </x:c>
      <x:c r="G6115" s="2" t="n">
        <x:v>61</x:v>
      </x:c>
      <x:c r="H6115" s="2" t="str">
        <x:v>https://github.com/material-components/material-web/blob/cbd34a8921915af94d5ef65c2a69eece41d5b4f3/tokens/versions/latest/sass/_md-comp-time-picker.scss#L61</x:v>
      </x:c>
    </x:row>
    <x:row r="6116" ht="20" customHeight="1">
      <x:c r="A6116" s="2" t="str">
        <x:v>MT-06115</x:v>
      </x:c>
      <x:c r="B6116" s="2" t="str">
        <x:v>--md-time-picker-clock-dial-label-text-weight</x:v>
      </x:c>
      <x:c r="C6116" s="2" t="str">
        <x:v>comp</x:v>
      </x:c>
      <x:c r="D6116" s="2" t="str">
        <x:v>latest/sass</x:v>
      </x:c>
      <x:c r="E6116" s="2" t="str">
        <x:v>md-sys-typescale.$body-large-weight</x:v>
      </x:c>
      <x:c r="F6116" s="2" t="str">
        <x:v>tokens/versions/latest/sass/_md-comp-time-picker.scss</x:v>
      </x:c>
      <x:c r="G6116" s="2" t="n">
        <x:v>63</x:v>
      </x:c>
      <x:c r="H6116" s="2" t="str">
        <x:v>https://github.com/material-components/material-web/blob/cbd34a8921915af94d5ef65c2a69eece41d5b4f3/tokens/versions/latest/sass/_md-comp-time-picker.scss#L63</x:v>
      </x:c>
    </x:row>
    <x:row r="6117" ht="20" customHeight="1">
      <x:c r="A6117" s="2" t="str">
        <x:v>MT-06116</x:v>
      </x:c>
      <x:c r="B6117" s="2" t="str">
        <x:v>--md-time-picker-clock-dial-selected-label-text-color</x:v>
      </x:c>
      <x:c r="C6117" s="2" t="str">
        <x:v>comp</x:v>
      </x:c>
      <x:c r="D6117" s="2" t="str">
        <x:v>latest/sass</x:v>
      </x:c>
      <x:c r="E6117" s="2" t="str">
        <x:v>md-sys-color.$on-primary</x:v>
      </x:c>
      <x:c r="F6117" s="2" t="str">
        <x:v>tokens/versions/latest/sass/_md-comp-time-picker.scss</x:v>
      </x:c>
      <x:c r="G6117" s="2" t="n">
        <x:v>65</x:v>
      </x:c>
      <x:c r="H6117" s="2" t="str">
        <x:v>https://github.com/material-components/material-web/blob/cbd34a8921915af94d5ef65c2a69eece41d5b4f3/tokens/versions/latest/sass/_md-comp-time-picker.scss#L65</x:v>
      </x:c>
    </x:row>
    <x:row r="6118" ht="20" customHeight="1">
      <x:c r="A6118" s="2" t="str">
        <x:v>MT-06117</x:v>
      </x:c>
      <x:c r="B6118" s="2" t="str">
        <x:v>--md-time-picker-clock-dial-selector-center-container-color</x:v>
      </x:c>
      <x:c r="C6118" s="2" t="str">
        <x:v>comp</x:v>
      </x:c>
      <x:c r="D6118" s="2" t="str">
        <x:v>latest/sass</x:v>
      </x:c>
      <x:c r="E6118" s="2" t="str">
        <x:v>md-sys-color.$primary</x:v>
      </x:c>
      <x:c r="F6118" s="2" t="str">
        <x:v>tokens/versions/latest/sass/_md-comp-time-picker.scss</x:v>
      </x:c>
      <x:c r="G6118" s="2" t="n">
        <x:v>67</x:v>
      </x:c>
      <x:c r="H6118" s="2" t="str">
        <x:v>https://github.com/material-components/material-web/blob/cbd34a8921915af94d5ef65c2a69eece41d5b4f3/tokens/versions/latest/sass/_md-comp-time-picker.scss#L67</x:v>
      </x:c>
    </x:row>
    <x:row r="6119" ht="20" customHeight="1">
      <x:c r="A6119" s="2" t="str">
        <x:v>MT-06118</x:v>
      </x:c>
      <x:c r="B6119" s="2" t="str">
        <x:v>--md-time-picker-clock-dial-selector-center-container-shape</x:v>
      </x:c>
      <x:c r="C6119" s="2" t="str">
        <x:v>comp</x:v>
      </x:c>
      <x:c r="D6119" s="2" t="str">
        <x:v>latest/sass</x:v>
      </x:c>
      <x:c r="E6119" s="2" t="str">
        <x:v>md-sys-shape.$corner-full</x:v>
      </x:c>
      <x:c r="F6119" s="2" t="str">
        <x:v>tokens/versions/latest/sass/_md-comp-time-picker.scss</x:v>
      </x:c>
      <x:c r="G6119" s="2" t="n">
        <x:v>69</x:v>
      </x:c>
      <x:c r="H6119" s="2" t="str">
        <x:v>https://github.com/material-components/material-web/blob/cbd34a8921915af94d5ef65c2a69eece41d5b4f3/tokens/versions/latest/sass/_md-comp-time-picker.scss#L69</x:v>
      </x:c>
    </x:row>
    <x:row r="6120" ht="20" customHeight="1">
      <x:c r="A6120" s="2" t="str">
        <x:v>MT-06119</x:v>
      </x:c>
      <x:c r="B6120" s="2" t="str">
        <x:v>--md-time-picker-clock-dial-selector-center-container-size</x:v>
      </x:c>
      <x:c r="C6120" s="2" t="str">
        <x:v>comp</x:v>
      </x:c>
      <x:c r="D6120" s="2" t="str">
        <x:v>latest/sass</x:v>
      </x:c>
      <x:c r="E6120" s="2" t="str">
        <x:v>8px</x:v>
      </x:c>
      <x:c r="F6120" s="2" t="str">
        <x:v>tokens/versions/latest/sass/_md-comp-time-picker.scss</x:v>
      </x:c>
      <x:c r="G6120" s="2" t="n">
        <x:v>27</x:v>
      </x:c>
      <x:c r="H6120" s="2" t="str">
        <x:v>https://github.com/material-components/material-web/blob/cbd34a8921915af94d5ef65c2a69eece41d5b4f3/tokens/versions/latest/sass/_md-comp-time-picker.scss#L27</x:v>
      </x:c>
    </x:row>
    <x:row r="6121" ht="20" customHeight="1">
      <x:c r="A6121" s="2" t="str">
        <x:v>MT-06120</x:v>
      </x:c>
      <x:c r="B6121" s="2" t="str">
        <x:v>--md-time-picker-clock-dial-selector-handle-container-color</x:v>
      </x:c>
      <x:c r="C6121" s="2" t="str">
        <x:v>comp</x:v>
      </x:c>
      <x:c r="D6121" s="2" t="str">
        <x:v>latest/sass</x:v>
      </x:c>
      <x:c r="E6121" s="2" t="str">
        <x:v>md-sys-color.$primary</x:v>
      </x:c>
      <x:c r="F6121" s="2" t="str">
        <x:v>tokens/versions/latest/sass/_md-comp-time-picker.scss</x:v>
      </x:c>
      <x:c r="G6121" s="2" t="n">
        <x:v>71</x:v>
      </x:c>
      <x:c r="H6121" s="2" t="str">
        <x:v>https://github.com/material-components/material-web/blob/cbd34a8921915af94d5ef65c2a69eece41d5b4f3/tokens/versions/latest/sass/_md-comp-time-picker.scss#L71</x:v>
      </x:c>
    </x:row>
    <x:row r="6122" ht="20" customHeight="1">
      <x:c r="A6122" s="2" t="str">
        <x:v>MT-06121</x:v>
      </x:c>
      <x:c r="B6122" s="2" t="str">
        <x:v>--md-time-picker-clock-dial-selector-handle-container-shape</x:v>
      </x:c>
      <x:c r="C6122" s="2" t="str">
        <x:v>comp</x:v>
      </x:c>
      <x:c r="D6122" s="2" t="str">
        <x:v>latest/sass</x:v>
      </x:c>
      <x:c r="E6122" s="2" t="str">
        <x:v>md-sys-shape.$corner-full</x:v>
      </x:c>
      <x:c r="F6122" s="2" t="str">
        <x:v>tokens/versions/latest/sass/_md-comp-time-picker.scss</x:v>
      </x:c>
      <x:c r="G6122" s="2" t="n">
        <x:v>73</x:v>
      </x:c>
      <x:c r="H6122" s="2" t="str">
        <x:v>https://github.com/material-components/material-web/blob/cbd34a8921915af94d5ef65c2a69eece41d5b4f3/tokens/versions/latest/sass/_md-comp-time-picker.scss#L73</x:v>
      </x:c>
    </x:row>
    <x:row r="6123" ht="20" customHeight="1">
      <x:c r="A6123" s="2" t="str">
        <x:v>MT-06122</x:v>
      </x:c>
      <x:c r="B6123" s="2" t="str">
        <x:v>--md-time-picker-clock-dial-selector-handle-container-size</x:v>
      </x:c>
      <x:c r="C6123" s="2" t="str">
        <x:v>comp</x:v>
      </x:c>
      <x:c r="D6123" s="2" t="str">
        <x:v>latest/sass</x:v>
      </x:c>
      <x:c r="E6123" s="2" t="str">
        <x:v>48px</x:v>
      </x:c>
      <x:c r="F6123" s="2" t="str">
        <x:v>tokens/versions/latest/sass/_md-comp-time-picker.scss</x:v>
      </x:c>
      <x:c r="G6123" s="2" t="n">
        <x:v>29</x:v>
      </x:c>
      <x:c r="H6123" s="2" t="str">
        <x:v>https://github.com/material-components/material-web/blob/cbd34a8921915af94d5ef65c2a69eece41d5b4f3/tokens/versions/latest/sass/_md-comp-time-picker.scss#L29</x:v>
      </x:c>
    </x:row>
    <x:row r="6124" ht="20" customHeight="1">
      <x:c r="A6124" s="2" t="str">
        <x:v>MT-06123</x:v>
      </x:c>
      <x:c r="B6124" s="2" t="str">
        <x:v>--md-time-picker-clock-dial-selector-track-container-color</x:v>
      </x:c>
      <x:c r="C6124" s="2" t="str">
        <x:v>comp</x:v>
      </x:c>
      <x:c r="D6124" s="2" t="str">
        <x:v>latest/sass</x:v>
      </x:c>
      <x:c r="E6124" s="2" t="str">
        <x:v>md-sys-color.$primary</x:v>
      </x:c>
      <x:c r="F6124" s="2" t="str">
        <x:v>tokens/versions/latest/sass/_md-comp-time-picker.scss</x:v>
      </x:c>
      <x:c r="G6124" s="2" t="n">
        <x:v>75</x:v>
      </x:c>
      <x:c r="H6124" s="2" t="str">
        <x:v>https://github.com/material-components/material-web/blob/cbd34a8921915af94d5ef65c2a69eece41d5b4f3/tokens/versions/latest/sass/_md-comp-time-picker.scss#L75</x:v>
      </x:c>
    </x:row>
    <x:row r="6125" ht="20" customHeight="1">
      <x:c r="A6125" s="2" t="str">
        <x:v>MT-06124</x:v>
      </x:c>
      <x:c r="B6125" s="2" t="str">
        <x:v>--md-time-picker-clock-dial-selector-track-container-width</x:v>
      </x:c>
      <x:c r="C6125" s="2" t="str">
        <x:v>comp</x:v>
      </x:c>
      <x:c r="D6125" s="2" t="str">
        <x:v>latest/sass</x:v>
      </x:c>
      <x:c r="E6125" s="2" t="str">
        <x:v>2px</x:v>
      </x:c>
      <x:c r="F6125" s="2" t="str">
        <x:v>tokens/versions/latest/sass/_md-comp-time-picker.scss</x:v>
      </x:c>
      <x:c r="G6125" s="2" t="n">
        <x:v>31</x:v>
      </x:c>
      <x:c r="H6125" s="2" t="str">
        <x:v>https://github.com/material-components/material-web/blob/cbd34a8921915af94d5ef65c2a69eece41d5b4f3/tokens/versions/latest/sass/_md-comp-time-picker.scss#L31</x:v>
      </x:c>
    </x:row>
    <x:row r="6126" ht="20" customHeight="1">
      <x:c r="A6126" s="2" t="str">
        <x:v>MT-06125</x:v>
      </x:c>
      <x:c r="B6126" s="2" t="str">
        <x:v>--md-time-picker-clock-dial-shape</x:v>
      </x:c>
      <x:c r="C6126" s="2" t="str">
        <x:v>comp</x:v>
      </x:c>
      <x:c r="D6126" s="2" t="str">
        <x:v>latest/sass</x:v>
      </x:c>
      <x:c r="E6126" s="2" t="str">
        <x:v>md-sys-shape.$corner-full</x:v>
      </x:c>
      <x:c r="F6126" s="2" t="str">
        <x:v>tokens/versions/latest/sass/_md-comp-time-picker.scss</x:v>
      </x:c>
      <x:c r="G6126" s="2" t="n">
        <x:v>77</x:v>
      </x:c>
      <x:c r="H6126" s="2" t="str">
        <x:v>https://github.com/material-components/material-web/blob/cbd34a8921915af94d5ef65c2a69eece41d5b4f3/tokens/versions/latest/sass/_md-comp-time-picker.scss#L77</x:v>
      </x:c>
    </x:row>
    <x:row r="6127" ht="20" customHeight="1">
      <x:c r="A6127" s="2" t="str">
        <x:v>MT-06126</x:v>
      </x:c>
      <x:c r="B6127" s="2" t="str">
        <x:v>--md-time-picker-clock-dial-shape-ignore</x:v>
      </x:c>
      <x:c r="C6127" s="2" t="str">
        <x:v>comp</x:v>
      </x:c>
      <x:c r="D6127" s="2" t="str">
        <x:v>latest/sass</x:v>
      </x:c>
      <x:c r="E6127" s="2" t="str">
        <x:v>md-sys-shape.$corner-full</x:v>
      </x:c>
      <x:c r="F6127" s="2" t="str">
        <x:v>tokens/versions/latest/sass/_md-comp-time-picker.scss</x:v>
      </x:c>
      <x:c r="G6127" s="2" t="n">
        <x:v>81</x:v>
      </x:c>
      <x:c r="H6127" s="2" t="str">
        <x:v>https://github.com/material-components/material-web/blob/cbd34a8921915af94d5ef65c2a69eece41d5b4f3/tokens/versions/latest/sass/_md-comp-time-picker.scss#L81</x:v>
      </x:c>
    </x:row>
    <x:row r="6128" ht="20" customHeight="1">
      <x:c r="A6128" s="2" t="str">
        <x:v>MT-06127</x:v>
      </x:c>
      <x:c r="B6128" s="2" t="str">
        <x:v>--md-time-picker-clock-dial-unselected-label-text-color</x:v>
      </x:c>
      <x:c r="C6128" s="2" t="str">
        <x:v>comp</x:v>
      </x:c>
      <x:c r="D6128" s="2" t="str">
        <x:v>latest/sass</x:v>
      </x:c>
      <x:c r="E6128" s="2" t="str">
        <x:v>md-sys-color.$on-surface</x:v>
      </x:c>
      <x:c r="F6128" s="2" t="str">
        <x:v>tokens/versions/latest/sass/_md-comp-time-picker.scss</x:v>
      </x:c>
      <x:c r="G6128" s="2" t="n">
        <x:v>83</x:v>
      </x:c>
      <x:c r="H6128" s="2" t="str">
        <x:v>https://github.com/material-components/material-web/blob/cbd34a8921915af94d5ef65c2a69eece41d5b4f3/tokens/versions/latest/sass/_md-comp-time-picker.scss#L83</x:v>
      </x:c>
    </x:row>
    <x:row r="6129" ht="20" customHeight="1">
      <x:c r="A6129" s="2" t="str">
        <x:v>MT-06128</x:v>
      </x:c>
      <x:c r="B6129" s="2" t="str">
        <x:v>--md-time-picker-container-color</x:v>
      </x:c>
      <x:c r="C6129" s="2" t="str">
        <x:v>comp</x:v>
      </x:c>
      <x:c r="D6129" s="2" t="str">
        <x:v>latest/sass</x:v>
      </x:c>
      <x:c r="E6129" s="2" t="str">
        <x:v>md-sys-color.$surface-container-high</x:v>
      </x:c>
      <x:c r="F6129" s="2" t="str">
        <x:v>tokens/versions/latest/sass/_md-comp-time-picker.scss</x:v>
      </x:c>
      <x:c r="G6129" s="2" t="n">
        <x:v>85</x:v>
      </x:c>
      <x:c r="H6129" s="2" t="str">
        <x:v>https://github.com/material-components/material-web/blob/cbd34a8921915af94d5ef65c2a69eece41d5b4f3/tokens/versions/latest/sass/_md-comp-time-picker.scss#L85</x:v>
      </x:c>
    </x:row>
    <x:row r="6130" ht="20" customHeight="1">
      <x:c r="A6130" s="2" t="str">
        <x:v>MT-06129</x:v>
      </x:c>
      <x:c r="B6130" s="2" t="str">
        <x:v>--md-time-picker-container-elevation</x:v>
      </x:c>
      <x:c r="C6130" s="2" t="str">
        <x:v>comp</x:v>
      </x:c>
      <x:c r="D6130" s="2" t="str">
        <x:v>latest/sass</x:v>
      </x:c>
      <x:c r="E6130" s="2" t="str">
        <x:v>md-sys-elevation.$level3</x:v>
      </x:c>
      <x:c r="F6130" s="2" t="str">
        <x:v>tokens/versions/latest/sass/_md-comp-time-picker.scss</x:v>
      </x:c>
      <x:c r="G6130" s="2" t="n">
        <x:v>87</x:v>
      </x:c>
      <x:c r="H6130" s="2" t="str">
        <x:v>https://github.com/material-components/material-web/blob/cbd34a8921915af94d5ef65c2a69eece41d5b4f3/tokens/versions/latest/sass/_md-comp-time-picker.scss#L87</x:v>
      </x:c>
    </x:row>
    <x:row r="6131" ht="20" customHeight="1">
      <x:c r="A6131" s="2" t="str">
        <x:v>MT-06130</x:v>
      </x:c>
      <x:c r="B6131" s="2" t="str">
        <x:v>--md-time-picker-container-shape</x:v>
      </x:c>
      <x:c r="C6131" s="2" t="str">
        <x:v>comp</x:v>
      </x:c>
      <x:c r="D6131" s="2" t="str">
        <x:v>latest/sass</x:v>
      </x:c>
      <x:c r="E6131" s="2" t="str">
        <x:v>md-sys-shape.$corner-extra-large</x:v>
      </x:c>
      <x:c r="F6131" s="2" t="str">
        <x:v>tokens/versions/latest/sass/_md-comp-time-picker.scss</x:v>
      </x:c>
      <x:c r="G6131" s="2" t="n">
        <x:v>89</x:v>
      </x:c>
      <x:c r="H6131" s="2" t="str">
        <x:v>https://github.com/material-components/material-web/blob/cbd34a8921915af94d5ef65c2a69eece41d5b4f3/tokens/versions/latest/sass/_md-comp-time-picker.scss#L89</x:v>
      </x:c>
    </x:row>
    <x:row r="6132" ht="20" customHeight="1">
      <x:c r="A6132" s="2" t="str">
        <x:v>MT-06131</x:v>
      </x:c>
      <x:c r="B6132" s="2" t="str">
        <x:v>--md-time-picker-headline-color</x:v>
      </x:c>
      <x:c r="C6132" s="2" t="str">
        <x:v>comp</x:v>
      </x:c>
      <x:c r="D6132" s="2" t="str">
        <x:v>latest/sass</x:v>
      </x:c>
      <x:c r="E6132" s="2" t="str">
        <x:v>md-sys-color.$on-surface-variant</x:v>
      </x:c>
      <x:c r="F6132" s="2" t="str">
        <x:v>tokens/versions/latest/sass/_md-comp-time-picker.scss</x:v>
      </x:c>
      <x:c r="G6132" s="2" t="n">
        <x:v>91</x:v>
      </x:c>
      <x:c r="H6132" s="2" t="str">
        <x:v>https://github.com/material-components/material-web/blob/cbd34a8921915af94d5ef65c2a69eece41d5b4f3/tokens/versions/latest/sass/_md-comp-time-picker.scss#L91</x:v>
      </x:c>
    </x:row>
    <x:row r="6133" ht="20" customHeight="1">
      <x:c r="A6133" s="2" t="str">
        <x:v>MT-06132</x:v>
      </x:c>
      <x:c r="B6133" s="2" t="str">
        <x:v>--md-time-picker-headline-font</x:v>
      </x:c>
      <x:c r="C6133" s="2" t="str">
        <x:v>comp</x:v>
      </x:c>
      <x:c r="D6133" s="2" t="str">
        <x:v>latest/sass</x:v>
      </x:c>
      <x:c r="E6133" s="2" t="str">
        <x:v>md-sys-typescale.$label-medium-font</x:v>
      </x:c>
      <x:c r="F6133" s="2" t="str">
        <x:v>tokens/versions/latest/sass/_md-comp-time-picker.scss</x:v>
      </x:c>
      <x:c r="G6133" s="2" t="n">
        <x:v>93</x:v>
      </x:c>
      <x:c r="H6133" s="2" t="str">
        <x:v>https://github.com/material-components/material-web/blob/cbd34a8921915af94d5ef65c2a69eece41d5b4f3/tokens/versions/latest/sass/_md-comp-time-picker.scss#L93</x:v>
      </x:c>
    </x:row>
    <x:row r="6134" ht="20" customHeight="1">
      <x:c r="A6134" s="2" t="str">
        <x:v>MT-06133</x:v>
      </x:c>
      <x:c r="B6134" s="2" t="str">
        <x:v>--md-time-picker-headline-line-height</x:v>
      </x:c>
      <x:c r="C6134" s="2" t="str">
        <x:v>comp</x:v>
      </x:c>
      <x:c r="D6134" s="2" t="str">
        <x:v>latest/sass</x:v>
      </x:c>
      <x:c r="E6134" s="2" t="str">
        <x:v>md-sys-typescale.$label-medium-line-height</x:v>
      </x:c>
      <x:c r="F6134" s="2" t="str">
        <x:v>tokens/versions/latest/sass/_md-comp-time-picker.scss</x:v>
      </x:c>
      <x:c r="G6134" s="2" t="n">
        <x:v>95</x:v>
      </x:c>
      <x:c r="H6134" s="2" t="str">
        <x:v>https://github.com/material-components/material-web/blob/cbd34a8921915af94d5ef65c2a69eece41d5b4f3/tokens/versions/latest/sass/_md-comp-time-picker.scss#L95</x:v>
      </x:c>
    </x:row>
    <x:row r="6135" ht="20" customHeight="1">
      <x:c r="A6135" s="2" t="str">
        <x:v>MT-06134</x:v>
      </x:c>
      <x:c r="B6135" s="2" t="str">
        <x:v>--md-time-picker-headline-size</x:v>
      </x:c>
      <x:c r="C6135" s="2" t="str">
        <x:v>comp</x:v>
      </x:c>
      <x:c r="D6135" s="2" t="str">
        <x:v>latest/sass</x:v>
      </x:c>
      <x:c r="E6135" s="2" t="str">
        <x:v>md-sys-typescale.$label-medium-size</x:v>
      </x:c>
      <x:c r="F6135" s="2" t="str">
        <x:v>tokens/versions/latest/sass/_md-comp-time-picker.scss</x:v>
      </x:c>
      <x:c r="G6135" s="2" t="n">
        <x:v>97</x:v>
      </x:c>
      <x:c r="H6135" s="2" t="str">
        <x:v>https://github.com/material-components/material-web/blob/cbd34a8921915af94d5ef65c2a69eece41d5b4f3/tokens/versions/latest/sass/_md-comp-time-picker.scss#L97</x:v>
      </x:c>
    </x:row>
    <x:row r="6136" ht="20" customHeight="1">
      <x:c r="A6136" s="2" t="str">
        <x:v>MT-06135</x:v>
      </x:c>
      <x:c r="B6136" s="2" t="str">
        <x:v>--md-time-picker-headline-tracking</x:v>
      </x:c>
      <x:c r="C6136" s="2" t="str">
        <x:v>comp</x:v>
      </x:c>
      <x:c r="D6136" s="2" t="str">
        <x:v>latest/sass</x:v>
      </x:c>
      <x:c r="E6136" s="2" t="str">
        <x:v>md-sys-typescale.$label-medium-tracking</x:v>
      </x:c>
      <x:c r="F6136" s="2" t="str">
        <x:v>tokens/versions/latest/sass/_md-comp-time-picker.scss</x:v>
      </x:c>
      <x:c r="G6136" s="2" t="n">
        <x:v>99</x:v>
      </x:c>
      <x:c r="H6136" s="2" t="str">
        <x:v>https://github.com/material-components/material-web/blob/cbd34a8921915af94d5ef65c2a69eece41d5b4f3/tokens/versions/latest/sass/_md-comp-time-picker.scss#L99</x:v>
      </x:c>
    </x:row>
    <x:row r="6137" ht="20" customHeight="1">
      <x:c r="A6137" s="2" t="str">
        <x:v>MT-06136</x:v>
      </x:c>
      <x:c r="B6137" s="2" t="str">
        <x:v>--md-time-picker-headline-weight</x:v>
      </x:c>
      <x:c r="C6137" s="2" t="str">
        <x:v>comp</x:v>
      </x:c>
      <x:c r="D6137" s="2" t="str">
        <x:v>latest/sass</x:v>
      </x:c>
      <x:c r="E6137" s="2" t="str">
        <x:v>md-sys-typescale.$label-medium-weight</x:v>
      </x:c>
      <x:c r="F6137" s="2" t="str">
        <x:v>tokens/versions/latest/sass/_md-comp-time-picker.scss</x:v>
      </x:c>
      <x:c r="G6137" s="2" t="n">
        <x:v>101</x:v>
      </x:c>
      <x:c r="H6137" s="2" t="str">
        <x:v>https://github.com/material-components/material-web/blob/cbd34a8921915af94d5ef65c2a69eece41d5b4f3/tokens/versions/latest/sass/_md-comp-time-picker.scss#L101</x:v>
      </x:c>
    </x:row>
    <x:row r="6138" ht="20" customHeight="1">
      <x:c r="A6138" s="2" t="str">
        <x:v>MT-06137</x:v>
      </x:c>
      <x:c r="B6138" s="2" t="str">
        <x:v>--md-time-picker-period-selector-container-shape</x:v>
      </x:c>
      <x:c r="C6138" s="2" t="str">
        <x:v>comp</x:v>
      </x:c>
      <x:c r="D6138" s="2" t="str">
        <x:v>latest/sass</x:v>
      </x:c>
      <x:c r="E6138" s="2" t="str">
        <x:v>md-sys-shape.$corner-small</x:v>
      </x:c>
      <x:c r="F6138" s="2" t="str">
        <x:v>tokens/versions/latest/sass/_md-comp-time-picker.scss</x:v>
      </x:c>
      <x:c r="G6138" s="2" t="n">
        <x:v>103</x:v>
      </x:c>
      <x:c r="H6138" s="2" t="str">
        <x:v>https://github.com/material-components/material-web/blob/cbd34a8921915af94d5ef65c2a69eece41d5b4f3/tokens/versions/latest/sass/_md-comp-time-picker.scss#L103</x:v>
      </x:c>
    </x:row>
    <x:row r="6139" ht="20" customHeight="1">
      <x:c r="A6139" s="2" t="str">
        <x:v>MT-06138</x:v>
      </x:c>
      <x:c r="B6139" s="2" t="str">
        <x:v>--md-time-picker-period-selector-focus-state-layer-opacity</x:v>
      </x:c>
      <x:c r="C6139" s="2" t="str">
        <x:v>comp</x:v>
      </x:c>
      <x:c r="D6139" s="2" t="str">
        <x:v>latest/sass</x:v>
      </x:c>
      <x:c r="E6139" s="2" t="str">
        <x:v>md-sys-state.$focus-state-layer-opacity</x:v>
      </x:c>
      <x:c r="F6139" s="2" t="str">
        <x:v>tokens/versions/latest/sass/_md-comp-time-picker.scss</x:v>
      </x:c>
      <x:c r="G6139" s="2" t="n">
        <x:v>105</x:v>
      </x:c>
      <x:c r="H6139" s="2" t="str">
        <x:v>https://github.com/material-components/material-web/blob/cbd34a8921915af94d5ef65c2a69eece41d5b4f3/tokens/versions/latest/sass/_md-comp-time-picker.scss#L105</x:v>
      </x:c>
    </x:row>
    <x:row r="6140" ht="20" customHeight="1">
      <x:c r="A6140" s="2" t="str">
        <x:v>MT-06139</x:v>
      </x:c>
      <x:c r="B6140" s="2" t="str">
        <x:v>--md-time-picker-period-selector-horizontal-container-height</x:v>
      </x:c>
      <x:c r="C6140" s="2" t="str">
        <x:v>comp</x:v>
      </x:c>
      <x:c r="D6140" s="2" t="str">
        <x:v>latest/sass</x:v>
      </x:c>
      <x:c r="E6140" s="2" t="str">
        <x:v>38px</x:v>
      </x:c>
      <x:c r="F6140" s="2" t="str">
        <x:v>tokens/versions/latest/sass/_md-comp-time-picker.scss</x:v>
      </x:c>
      <x:c r="G6140" s="2" t="n">
        <x:v>33</x:v>
      </x:c>
      <x:c r="H6140" s="2" t="str">
        <x:v>https://github.com/material-components/material-web/blob/cbd34a8921915af94d5ef65c2a69eece41d5b4f3/tokens/versions/latest/sass/_md-comp-time-picker.scss#L33</x:v>
      </x:c>
    </x:row>
    <x:row r="6141" ht="20" customHeight="1">
      <x:c r="A6141" s="2" t="str">
        <x:v>MT-06140</x:v>
      </x:c>
      <x:c r="B6141" s="2" t="str">
        <x:v>--md-time-picker-period-selector-horizontal-container-width</x:v>
      </x:c>
      <x:c r="C6141" s="2" t="str">
        <x:v>comp</x:v>
      </x:c>
      <x:c r="D6141" s="2" t="str">
        <x:v>latest/sass</x:v>
      </x:c>
      <x:c r="E6141" s="2" t="str">
        <x:v>216px</x:v>
      </x:c>
      <x:c r="F6141" s="2" t="str">
        <x:v>tokens/versions/latest/sass/_md-comp-time-picker.scss</x:v>
      </x:c>
      <x:c r="G6141" s="2" t="n">
        <x:v>35</x:v>
      </x:c>
      <x:c r="H6141" s="2" t="str">
        <x:v>https://github.com/material-components/material-web/blob/cbd34a8921915af94d5ef65c2a69eece41d5b4f3/tokens/versions/latest/sass/_md-comp-time-picker.scss#L35</x:v>
      </x:c>
    </x:row>
    <x:row r="6142" ht="20" customHeight="1">
      <x:c r="A6142" s="2" t="str">
        <x:v>MT-06141</x:v>
      </x:c>
      <x:c r="B6142" s="2" t="str">
        <x:v>--md-time-picker-period-selector-hover-state-layer-opacity</x:v>
      </x:c>
      <x:c r="C6142" s="2" t="str">
        <x:v>comp</x:v>
      </x:c>
      <x:c r="D6142" s="2" t="str">
        <x:v>latest/sass</x:v>
      </x:c>
      <x:c r="E6142" s="2" t="str">
        <x:v>md-sys-state.$hover-state-layer-opacity</x:v>
      </x:c>
      <x:c r="F6142" s="2" t="str">
        <x:v>tokens/versions/latest/sass/_md-comp-time-picker.scss</x:v>
      </x:c>
      <x:c r="G6142" s="2" t="n">
        <x:v>107</x:v>
      </x:c>
      <x:c r="H6142" s="2" t="str">
        <x:v>https://github.com/material-components/material-web/blob/cbd34a8921915af94d5ef65c2a69eece41d5b4f3/tokens/versions/latest/sass/_md-comp-time-picker.scss#L107</x:v>
      </x:c>
    </x:row>
    <x:row r="6143" ht="20" customHeight="1">
      <x:c r="A6143" s="2" t="str">
        <x:v>MT-06142</x:v>
      </x:c>
      <x:c r="B6143" s="2" t="str">
        <x:v>--md-time-picker-period-selector-label-text-font</x:v>
      </x:c>
      <x:c r="C6143" s="2" t="str">
        <x:v>comp</x:v>
      </x:c>
      <x:c r="D6143" s="2" t="str">
        <x:v>latest/sass</x:v>
      </x:c>
      <x:c r="E6143" s="2" t="str">
        <x:v>md-sys-typescale.$title-medium-font</x:v>
      </x:c>
      <x:c r="F6143" s="2" t="str">
        <x:v>tokens/versions/latest/sass/_md-comp-time-picker.scss</x:v>
      </x:c>
      <x:c r="G6143" s="2" t="n">
        <x:v>109</x:v>
      </x:c>
      <x:c r="H6143" s="2" t="str">
        <x:v>https://github.com/material-components/material-web/blob/cbd34a8921915af94d5ef65c2a69eece41d5b4f3/tokens/versions/latest/sass/_md-comp-time-picker.scss#L109</x:v>
      </x:c>
    </x:row>
    <x:row r="6144" ht="20" customHeight="1">
      <x:c r="A6144" s="2" t="str">
        <x:v>MT-06143</x:v>
      </x:c>
      <x:c r="B6144" s="2" t="str">
        <x:v>--md-time-picker-period-selector-label-text-line-height</x:v>
      </x:c>
      <x:c r="C6144" s="2" t="str">
        <x:v>comp</x:v>
      </x:c>
      <x:c r="D6144" s="2" t="str">
        <x:v>latest/sass</x:v>
      </x:c>
      <x:c r="E6144" s="2" t="str">
        <x:v>md-sys-typescale.$title-medium-line-height</x:v>
      </x:c>
      <x:c r="F6144" s="2" t="str">
        <x:v>tokens/versions/latest/sass/_md-comp-time-picker.scss</x:v>
      </x:c>
      <x:c r="G6144" s="2" t="n">
        <x:v>111</x:v>
      </x:c>
      <x:c r="H6144" s="2" t="str">
        <x:v>https://github.com/material-components/material-web/blob/cbd34a8921915af94d5ef65c2a69eece41d5b4f3/tokens/versions/latest/sass/_md-comp-time-picker.scss#L111</x:v>
      </x:c>
    </x:row>
    <x:row r="6145" ht="20" customHeight="1">
      <x:c r="A6145" s="2" t="str">
        <x:v>MT-06144</x:v>
      </x:c>
      <x:c r="B6145" s="2" t="str">
        <x:v>--md-time-picker-period-selector-label-text-size</x:v>
      </x:c>
      <x:c r="C6145" s="2" t="str">
        <x:v>comp</x:v>
      </x:c>
      <x:c r="D6145" s="2" t="str">
        <x:v>latest/sass</x:v>
      </x:c>
      <x:c r="E6145" s="2" t="str">
        <x:v>md-sys-typescale.$title-medium-size</x:v>
      </x:c>
      <x:c r="F6145" s="2" t="str">
        <x:v>tokens/versions/latest/sass/_md-comp-time-picker.scss</x:v>
      </x:c>
      <x:c r="G6145" s="2" t="n">
        <x:v>113</x:v>
      </x:c>
      <x:c r="H6145" s="2" t="str">
        <x:v>https://github.com/material-components/material-web/blob/cbd34a8921915af94d5ef65c2a69eece41d5b4f3/tokens/versions/latest/sass/_md-comp-time-picker.scss#L113</x:v>
      </x:c>
    </x:row>
    <x:row r="6146" ht="20" customHeight="1">
      <x:c r="A6146" s="2" t="str">
        <x:v>MT-06145</x:v>
      </x:c>
      <x:c r="B6146" s="2" t="str">
        <x:v>--md-time-picker-period-selector-label-text-tracking</x:v>
      </x:c>
      <x:c r="C6146" s="2" t="str">
        <x:v>comp</x:v>
      </x:c>
      <x:c r="D6146" s="2" t="str">
        <x:v>latest/sass</x:v>
      </x:c>
      <x:c r="E6146" s="2" t="str">
        <x:v>md-sys-typescale.$title-medium-tracking</x:v>
      </x:c>
      <x:c r="F6146" s="2" t="str">
        <x:v>tokens/versions/latest/sass/_md-comp-time-picker.scss</x:v>
      </x:c>
      <x:c r="G6146" s="2" t="n">
        <x:v>115</x:v>
      </x:c>
      <x:c r="H6146" s="2" t="str">
        <x:v>https://github.com/material-components/material-web/blob/cbd34a8921915af94d5ef65c2a69eece41d5b4f3/tokens/versions/latest/sass/_md-comp-time-picker.scss#L115</x:v>
      </x:c>
    </x:row>
    <x:row r="6147" ht="20" customHeight="1">
      <x:c r="A6147" s="2" t="str">
        <x:v>MT-06146</x:v>
      </x:c>
      <x:c r="B6147" s="2" t="str">
        <x:v>--md-time-picker-period-selector-label-text-weight</x:v>
      </x:c>
      <x:c r="C6147" s="2" t="str">
        <x:v>comp</x:v>
      </x:c>
      <x:c r="D6147" s="2" t="str">
        <x:v>latest/sass</x:v>
      </x:c>
      <x:c r="E6147" s="2" t="str">
        <x:v>md-sys-typescale.$title-medium-weight</x:v>
      </x:c>
      <x:c r="F6147" s="2" t="str">
        <x:v>tokens/versions/latest/sass/_md-comp-time-picker.scss</x:v>
      </x:c>
      <x:c r="G6147" s="2" t="n">
        <x:v>117</x:v>
      </x:c>
      <x:c r="H6147" s="2" t="str">
        <x:v>https://github.com/material-components/material-web/blob/cbd34a8921915af94d5ef65c2a69eece41d5b4f3/tokens/versions/latest/sass/_md-comp-time-picker.scss#L117</x:v>
      </x:c>
    </x:row>
    <x:row r="6148" ht="20" customHeight="1">
      <x:c r="A6148" s="2" t="str">
        <x:v>MT-06147</x:v>
      </x:c>
      <x:c r="B6148" s="2" t="str">
        <x:v>--md-time-picker-period-selector-outline-color</x:v>
      </x:c>
      <x:c r="C6148" s="2" t="str">
        <x:v>comp</x:v>
      </x:c>
      <x:c r="D6148" s="2" t="str">
        <x:v>latest/sass</x:v>
      </x:c>
      <x:c r="E6148" s="2" t="str">
        <x:v>md-sys-color.$outline</x:v>
      </x:c>
      <x:c r="F6148" s="2" t="str">
        <x:v>tokens/versions/latest/sass/_md-comp-time-picker.scss</x:v>
      </x:c>
      <x:c r="G6148" s="2" t="n">
        <x:v>119</x:v>
      </x:c>
      <x:c r="H6148" s="2" t="str">
        <x:v>https://github.com/material-components/material-web/blob/cbd34a8921915af94d5ef65c2a69eece41d5b4f3/tokens/versions/latest/sass/_md-comp-time-picker.scss#L119</x:v>
      </x:c>
    </x:row>
    <x:row r="6149" ht="20" customHeight="1">
      <x:c r="A6149" s="2" t="str">
        <x:v>MT-06148</x:v>
      </x:c>
      <x:c r="B6149" s="2" t="str">
        <x:v>--md-time-picker-period-selector-outline-width</x:v>
      </x:c>
      <x:c r="C6149" s="2" t="str">
        <x:v>comp</x:v>
      </x:c>
      <x:c r="D6149" s="2" t="str">
        <x:v>latest/sass</x:v>
      </x:c>
      <x:c r="E6149" s="2" t="str">
        <x:v>1px</x:v>
      </x:c>
      <x:c r="F6149" s="2" t="str">
        <x:v>tokens/versions/latest/sass/_md-comp-time-picker.scss</x:v>
      </x:c>
      <x:c r="G6149" s="2" t="n">
        <x:v>37</x:v>
      </x:c>
      <x:c r="H6149" s="2" t="str">
        <x:v>https://github.com/material-components/material-web/blob/cbd34a8921915af94d5ef65c2a69eece41d5b4f3/tokens/versions/latest/sass/_md-comp-time-picker.scss#L37</x:v>
      </x:c>
    </x:row>
    <x:row r="6150" ht="20" customHeight="1">
      <x:c r="A6150" s="2" t="str">
        <x:v>MT-06149</x:v>
      </x:c>
      <x:c r="B6150" s="2" t="str">
        <x:v>--md-time-picker-period-selector-pressed-state-layer-opacity</x:v>
      </x:c>
      <x:c r="C6150" s="2" t="str">
        <x:v>comp</x:v>
      </x:c>
      <x:c r="D6150" s="2" t="str">
        <x:v>latest/sass</x:v>
      </x:c>
      <x:c r="E6150" s="2" t="str">
        <x:v>md-sys-state.$pressed-state-layer-opacity</x:v>
      </x:c>
      <x:c r="F6150" s="2" t="str">
        <x:v>tokens/versions/latest/sass/_md-comp-time-picker.scss</x:v>
      </x:c>
      <x:c r="G6150" s="2" t="n">
        <x:v>121</x:v>
      </x:c>
      <x:c r="H6150" s="2" t="str">
        <x:v>https://github.com/material-components/material-web/blob/cbd34a8921915af94d5ef65c2a69eece41d5b4f3/tokens/versions/latest/sass/_md-comp-time-picker.scss#L121</x:v>
      </x:c>
    </x:row>
    <x:row r="6151" ht="20" customHeight="1">
      <x:c r="A6151" s="2" t="str">
        <x:v>MT-06150</x:v>
      </x:c>
      <x:c r="B6151" s="2" t="str">
        <x:v>--md-time-picker-period-selector-selected-container-color</x:v>
      </x:c>
      <x:c r="C6151" s="2" t="str">
        <x:v>comp</x:v>
      </x:c>
      <x:c r="D6151" s="2" t="str">
        <x:v>latest/sass</x:v>
      </x:c>
      <x:c r="E6151" s="2" t="str">
        <x:v>md-sys-color.$tertiary-container</x:v>
      </x:c>
      <x:c r="F6151" s="2" t="str">
        <x:v>tokens/versions/latest/sass/_md-comp-time-picker.scss</x:v>
      </x:c>
      <x:c r="G6151" s="2" t="n">
        <x:v>123</x:v>
      </x:c>
      <x:c r="H6151" s="2" t="str">
        <x:v>https://github.com/material-components/material-web/blob/cbd34a8921915af94d5ef65c2a69eece41d5b4f3/tokens/versions/latest/sass/_md-comp-time-picker.scss#L123</x:v>
      </x:c>
    </x:row>
    <x:row r="6152" ht="20" customHeight="1">
      <x:c r="A6152" s="2" t="str">
        <x:v>MT-06151</x:v>
      </x:c>
      <x:c r="B6152" s="2" t="str">
        <x:v>--md-time-picker-period-selector-selected-focus-label-text-color</x:v>
      </x:c>
      <x:c r="C6152" s="2" t="str">
        <x:v>comp</x:v>
      </x:c>
      <x:c r="D6152" s="2" t="str">
        <x:v>latest/sass</x:v>
      </x:c>
      <x:c r="E6152" s="2" t="str">
        <x:v>md-sys-color.$on-tertiary-container</x:v>
      </x:c>
      <x:c r="F6152" s="2" t="str">
        <x:v>tokens/versions/latest/sass/_md-comp-time-picker.scss</x:v>
      </x:c>
      <x:c r="G6152" s="2" t="n">
        <x:v>125</x:v>
      </x:c>
      <x:c r="H6152" s="2" t="str">
        <x:v>https://github.com/material-components/material-web/blob/cbd34a8921915af94d5ef65c2a69eece41d5b4f3/tokens/versions/latest/sass/_md-comp-time-picker.scss#L125</x:v>
      </x:c>
    </x:row>
    <x:row r="6153" ht="20" customHeight="1">
      <x:c r="A6153" s="2" t="str">
        <x:v>MT-06152</x:v>
      </x:c>
      <x:c r="B6153" s="2" t="str">
        <x:v>--md-time-picker-period-selector-selected-focus-state-layer-color</x:v>
      </x:c>
      <x:c r="C6153" s="2" t="str">
        <x:v>comp</x:v>
      </x:c>
      <x:c r="D6153" s="2" t="str">
        <x:v>latest/sass</x:v>
      </x:c>
      <x:c r="E6153" s="2" t="str">
        <x:v>md-sys-color.$on-tertiary-container</x:v>
      </x:c>
      <x:c r="F6153" s="2" t="str">
        <x:v>tokens/versions/latest/sass/_md-comp-time-picker.scss</x:v>
      </x:c>
      <x:c r="G6153" s="2" t="n">
        <x:v>127</x:v>
      </x:c>
      <x:c r="H6153" s="2" t="str">
        <x:v>https://github.com/material-components/material-web/blob/cbd34a8921915af94d5ef65c2a69eece41d5b4f3/tokens/versions/latest/sass/_md-comp-time-picker.scss#L127</x:v>
      </x:c>
    </x:row>
    <x:row r="6154" ht="20" customHeight="1">
      <x:c r="A6154" s="2" t="str">
        <x:v>MT-06153</x:v>
      </x:c>
      <x:c r="B6154" s="2" t="str">
        <x:v>--md-time-picker-period-selector-selected-hover-label-text-color</x:v>
      </x:c>
      <x:c r="C6154" s="2" t="str">
        <x:v>comp</x:v>
      </x:c>
      <x:c r="D6154" s="2" t="str">
        <x:v>latest/sass</x:v>
      </x:c>
      <x:c r="E6154" s="2" t="str">
        <x:v>md-sys-color.$on-tertiary-container</x:v>
      </x:c>
      <x:c r="F6154" s="2" t="str">
        <x:v>tokens/versions/latest/sass/_md-comp-time-picker.scss</x:v>
      </x:c>
      <x:c r="G6154" s="2" t="n">
        <x:v>129</x:v>
      </x:c>
      <x:c r="H6154" s="2" t="str">
        <x:v>https://github.com/material-components/material-web/blob/cbd34a8921915af94d5ef65c2a69eece41d5b4f3/tokens/versions/latest/sass/_md-comp-time-picker.scss#L129</x:v>
      </x:c>
    </x:row>
    <x:row r="6155" ht="20" customHeight="1">
      <x:c r="A6155" s="2" t="str">
        <x:v>MT-06154</x:v>
      </x:c>
      <x:c r="B6155" s="2" t="str">
        <x:v>--md-time-picker-period-selector-selected-hover-state-layer-color</x:v>
      </x:c>
      <x:c r="C6155" s="2" t="str">
        <x:v>comp</x:v>
      </x:c>
      <x:c r="D6155" s="2" t="str">
        <x:v>latest/sass</x:v>
      </x:c>
      <x:c r="E6155" s="2" t="str">
        <x:v>md-sys-color.$on-tertiary-container</x:v>
      </x:c>
      <x:c r="F6155" s="2" t="str">
        <x:v>tokens/versions/latest/sass/_md-comp-time-picker.scss</x:v>
      </x:c>
      <x:c r="G6155" s="2" t="n">
        <x:v>131</x:v>
      </x:c>
      <x:c r="H6155" s="2" t="str">
        <x:v>https://github.com/material-components/material-web/blob/cbd34a8921915af94d5ef65c2a69eece41d5b4f3/tokens/versions/latest/sass/_md-comp-time-picker.scss#L131</x:v>
      </x:c>
    </x:row>
    <x:row r="6156" ht="20" customHeight="1">
      <x:c r="A6156" s="2" t="str">
        <x:v>MT-06155</x:v>
      </x:c>
      <x:c r="B6156" s="2" t="str">
        <x:v>--md-time-picker-period-selector-selected-label-text-color</x:v>
      </x:c>
      <x:c r="C6156" s="2" t="str">
        <x:v>comp</x:v>
      </x:c>
      <x:c r="D6156" s="2" t="str">
        <x:v>latest/sass</x:v>
      </x:c>
      <x:c r="E6156" s="2" t="str">
        <x:v>md-sys-color.$on-tertiary-container</x:v>
      </x:c>
      <x:c r="F6156" s="2" t="str">
        <x:v>tokens/versions/latest/sass/_md-comp-time-picker.scss</x:v>
      </x:c>
      <x:c r="G6156" s="2" t="n">
        <x:v>133</x:v>
      </x:c>
      <x:c r="H6156" s="2" t="str">
        <x:v>https://github.com/material-components/material-web/blob/cbd34a8921915af94d5ef65c2a69eece41d5b4f3/tokens/versions/latest/sass/_md-comp-time-picker.scss#L133</x:v>
      </x:c>
    </x:row>
    <x:row r="6157" ht="20" customHeight="1">
      <x:c r="A6157" s="2" t="str">
        <x:v>MT-06156</x:v>
      </x:c>
      <x:c r="B6157" s="2" t="str">
        <x:v>--md-time-picker-period-selector-selected-pressed-label-text-color</x:v>
      </x:c>
      <x:c r="C6157" s="2" t="str">
        <x:v>comp</x:v>
      </x:c>
      <x:c r="D6157" s="2" t="str">
        <x:v>latest/sass</x:v>
      </x:c>
      <x:c r="E6157" s="2" t="str">
        <x:v>md-sys-color.$on-tertiary-container</x:v>
      </x:c>
      <x:c r="F6157" s="2" t="str">
        <x:v>tokens/versions/latest/sass/_md-comp-time-picker.scss</x:v>
      </x:c>
      <x:c r="G6157" s="2" t="n">
        <x:v>135</x:v>
      </x:c>
      <x:c r="H6157" s="2" t="str">
        <x:v>https://github.com/material-components/material-web/blob/cbd34a8921915af94d5ef65c2a69eece41d5b4f3/tokens/versions/latest/sass/_md-comp-time-picker.scss#L135</x:v>
      </x:c>
    </x:row>
    <x:row r="6158" ht="20" customHeight="1">
      <x:c r="A6158" s="2" t="str">
        <x:v>MT-06157</x:v>
      </x:c>
      <x:c r="B6158" s="2" t="str">
        <x:v>--md-time-picker-period-selector-selected-pressed-state-layer-color</x:v>
      </x:c>
      <x:c r="C6158" s="2" t="str">
        <x:v>comp</x:v>
      </x:c>
      <x:c r="D6158" s="2" t="str">
        <x:v>latest/sass</x:v>
      </x:c>
      <x:c r="E6158" s="2" t="str">
        <x:v>md-sys-color.$on-tertiary-container</x:v>
      </x:c>
      <x:c r="F6158" s="2" t="str">
        <x:v>tokens/versions/latest/sass/_md-comp-time-picker.scss</x:v>
      </x:c>
      <x:c r="G6158" s="2" t="n">
        <x:v>137</x:v>
      </x:c>
      <x:c r="H6158" s="2" t="str">
        <x:v>https://github.com/material-components/material-web/blob/cbd34a8921915af94d5ef65c2a69eece41d5b4f3/tokens/versions/latest/sass/_md-comp-time-picker.scss#L137</x:v>
      </x:c>
    </x:row>
    <x:row r="6159" ht="20" customHeight="1">
      <x:c r="A6159" s="2" t="str">
        <x:v>MT-06158</x:v>
      </x:c>
      <x:c r="B6159" s="2" t="str">
        <x:v>--md-time-picker-period-selector-unselected-focus-label-text-color</x:v>
      </x:c>
      <x:c r="C6159" s="2" t="str">
        <x:v>comp</x:v>
      </x:c>
      <x:c r="D6159" s="2" t="str">
        <x:v>latest/sass</x:v>
      </x:c>
      <x:c r="E6159" s="2" t="str">
        <x:v>md-sys-color.$on-surface-variant</x:v>
      </x:c>
      <x:c r="F6159" s="2" t="str">
        <x:v>tokens/versions/latest/sass/_md-comp-time-picker.scss</x:v>
      </x:c>
      <x:c r="G6159" s="2" t="n">
        <x:v>139</x:v>
      </x:c>
      <x:c r="H6159" s="2" t="str">
        <x:v>https://github.com/material-components/material-web/blob/cbd34a8921915af94d5ef65c2a69eece41d5b4f3/tokens/versions/latest/sass/_md-comp-time-picker.scss#L139</x:v>
      </x:c>
    </x:row>
    <x:row r="6160" ht="20" customHeight="1">
      <x:c r="A6160" s="2" t="str">
        <x:v>MT-06159</x:v>
      </x:c>
      <x:c r="B6160" s="2" t="str">
        <x:v>--md-time-picker-period-selector-unselected-focus-state-layer-color</x:v>
      </x:c>
      <x:c r="C6160" s="2" t="str">
        <x:v>comp</x:v>
      </x:c>
      <x:c r="D6160" s="2" t="str">
        <x:v>latest/sass</x:v>
      </x:c>
      <x:c r="E6160" s="2" t="str">
        <x:v>md-sys-color.$on-surface-variant</x:v>
      </x:c>
      <x:c r="F6160" s="2" t="str">
        <x:v>tokens/versions/latest/sass/_md-comp-time-picker.scss</x:v>
      </x:c>
      <x:c r="G6160" s="2" t="n">
        <x:v>141</x:v>
      </x:c>
      <x:c r="H6160" s="2" t="str">
        <x:v>https://github.com/material-components/material-web/blob/cbd34a8921915af94d5ef65c2a69eece41d5b4f3/tokens/versions/latest/sass/_md-comp-time-picker.scss#L141</x:v>
      </x:c>
    </x:row>
    <x:row r="6161" ht="20" customHeight="1">
      <x:c r="A6161" s="2" t="str">
        <x:v>MT-06160</x:v>
      </x:c>
      <x:c r="B6161" s="2" t="str">
        <x:v>--md-time-picker-period-selector-unselected-hover-label-text-color</x:v>
      </x:c>
      <x:c r="C6161" s="2" t="str">
        <x:v>comp</x:v>
      </x:c>
      <x:c r="D6161" s="2" t="str">
        <x:v>latest/sass</x:v>
      </x:c>
      <x:c r="E6161" s="2" t="str">
        <x:v>md-sys-color.$on-surface-variant</x:v>
      </x:c>
      <x:c r="F6161" s="2" t="str">
        <x:v>tokens/versions/latest/sass/_md-comp-time-picker.scss</x:v>
      </x:c>
      <x:c r="G6161" s="2" t="n">
        <x:v>143</x:v>
      </x:c>
      <x:c r="H6161" s="2" t="str">
        <x:v>https://github.com/material-components/material-web/blob/cbd34a8921915af94d5ef65c2a69eece41d5b4f3/tokens/versions/latest/sass/_md-comp-time-picker.scss#L143</x:v>
      </x:c>
    </x:row>
    <x:row r="6162" ht="20" customHeight="1">
      <x:c r="A6162" s="2" t="str">
        <x:v>MT-06161</x:v>
      </x:c>
      <x:c r="B6162" s="2" t="str">
        <x:v>--md-time-picker-period-selector-unselected-hover-state-layer-color</x:v>
      </x:c>
      <x:c r="C6162" s="2" t="str">
        <x:v>comp</x:v>
      </x:c>
      <x:c r="D6162" s="2" t="str">
        <x:v>latest/sass</x:v>
      </x:c>
      <x:c r="E6162" s="2" t="str">
        <x:v>md-sys-color.$on-surface-variant</x:v>
      </x:c>
      <x:c r="F6162" s="2" t="str">
        <x:v>tokens/versions/latest/sass/_md-comp-time-picker.scss</x:v>
      </x:c>
      <x:c r="G6162" s="2" t="n">
        <x:v>145</x:v>
      </x:c>
      <x:c r="H6162" s="2" t="str">
        <x:v>https://github.com/material-components/material-web/blob/cbd34a8921915af94d5ef65c2a69eece41d5b4f3/tokens/versions/latest/sass/_md-comp-time-picker.scss#L145</x:v>
      </x:c>
    </x:row>
    <x:row r="6163" ht="20" customHeight="1">
      <x:c r="A6163" s="2" t="str">
        <x:v>MT-06162</x:v>
      </x:c>
      <x:c r="B6163" s="2" t="str">
        <x:v>--md-time-picker-period-selector-unselected-label-text-color</x:v>
      </x:c>
      <x:c r="C6163" s="2" t="str">
        <x:v>comp</x:v>
      </x:c>
      <x:c r="D6163" s="2" t="str">
        <x:v>latest/sass</x:v>
      </x:c>
      <x:c r="E6163" s="2" t="str">
        <x:v>md-sys-color.$on-surface-variant</x:v>
      </x:c>
      <x:c r="F6163" s="2" t="str">
        <x:v>tokens/versions/latest/sass/_md-comp-time-picker.scss</x:v>
      </x:c>
      <x:c r="G6163" s="2" t="n">
        <x:v>147</x:v>
      </x:c>
      <x:c r="H6163" s="2" t="str">
        <x:v>https://github.com/material-components/material-web/blob/cbd34a8921915af94d5ef65c2a69eece41d5b4f3/tokens/versions/latest/sass/_md-comp-time-picker.scss#L147</x:v>
      </x:c>
    </x:row>
    <x:row r="6164" ht="20" customHeight="1">
      <x:c r="A6164" s="2" t="str">
        <x:v>MT-06163</x:v>
      </x:c>
      <x:c r="B6164" s="2" t="str">
        <x:v>--md-time-picker-period-selector-unselected-pressed-label-text-color</x:v>
      </x:c>
      <x:c r="C6164" s="2" t="str">
        <x:v>comp</x:v>
      </x:c>
      <x:c r="D6164" s="2" t="str">
        <x:v>latest/sass</x:v>
      </x:c>
      <x:c r="E6164" s="2" t="str">
        <x:v>md-sys-color.$on-surface-variant</x:v>
      </x:c>
      <x:c r="F6164" s="2" t="str">
        <x:v>tokens/versions/latest/sass/_md-comp-time-picker.scss</x:v>
      </x:c>
      <x:c r="G6164" s="2" t="n">
        <x:v>149</x:v>
      </x:c>
      <x:c r="H6164" s="2" t="str">
        <x:v>https://github.com/material-components/material-web/blob/cbd34a8921915af94d5ef65c2a69eece41d5b4f3/tokens/versions/latest/sass/_md-comp-time-picker.scss#L149</x:v>
      </x:c>
    </x:row>
    <x:row r="6165" ht="20" customHeight="1">
      <x:c r="A6165" s="2" t="str">
        <x:v>MT-06164</x:v>
      </x:c>
      <x:c r="B6165" s="2" t="str">
        <x:v>--md-time-picker-period-selector-unselected-pressed-state-layer-color</x:v>
      </x:c>
      <x:c r="C6165" s="2" t="str">
        <x:v>comp</x:v>
      </x:c>
      <x:c r="D6165" s="2" t="str">
        <x:v>latest/sass</x:v>
      </x:c>
      <x:c r="E6165" s="2" t="str">
        <x:v>md-sys-color.$on-surface-variant</x:v>
      </x:c>
      <x:c r="F6165" s="2" t="str">
        <x:v>tokens/versions/latest/sass/_md-comp-time-picker.scss</x:v>
      </x:c>
      <x:c r="G6165" s="2" t="n">
        <x:v>151</x:v>
      </x:c>
      <x:c r="H6165" s="2" t="str">
        <x:v>https://github.com/material-components/material-web/blob/cbd34a8921915af94d5ef65c2a69eece41d5b4f3/tokens/versions/latest/sass/_md-comp-time-picker.scss#L151</x:v>
      </x:c>
    </x:row>
    <x:row r="6166" ht="20" customHeight="1">
      <x:c r="A6166" s="2" t="str">
        <x:v>MT-06165</x:v>
      </x:c>
      <x:c r="B6166" s="2" t="str">
        <x:v>--md-time-picker-period-selector-vertical-container-height</x:v>
      </x:c>
      <x:c r="C6166" s="2" t="str">
        <x:v>comp</x:v>
      </x:c>
      <x:c r="D6166" s="2" t="str">
        <x:v>latest/sass</x:v>
      </x:c>
      <x:c r="E6166" s="2" t="str">
        <x:v>80px</x:v>
      </x:c>
      <x:c r="F6166" s="2" t="str">
        <x:v>tokens/versions/latest/sass/_md-comp-time-picker.scss</x:v>
      </x:c>
      <x:c r="G6166" s="2" t="n">
        <x:v>39</x:v>
      </x:c>
      <x:c r="H6166" s="2" t="str">
        <x:v>https://github.com/material-components/material-web/blob/cbd34a8921915af94d5ef65c2a69eece41d5b4f3/tokens/versions/latest/sass/_md-comp-time-picker.scss#L39</x:v>
      </x:c>
    </x:row>
    <x:row r="6167" ht="20" customHeight="1">
      <x:c r="A6167" s="2" t="str">
        <x:v>MT-06166</x:v>
      </x:c>
      <x:c r="B6167" s="2" t="str">
        <x:v>--md-time-picker-period-selector-vertical-container-width</x:v>
      </x:c>
      <x:c r="C6167" s="2" t="str">
        <x:v>comp</x:v>
      </x:c>
      <x:c r="D6167" s="2" t="str">
        <x:v>latest/sass</x:v>
      </x:c>
      <x:c r="E6167" s="2" t="str">
        <x:v>52px</x:v>
      </x:c>
      <x:c r="F6167" s="2" t="str">
        <x:v>tokens/versions/latest/sass/_md-comp-time-picker.scss</x:v>
      </x:c>
      <x:c r="G6167" s="2" t="n">
        <x:v>41</x:v>
      </x:c>
      <x:c r="H6167" s="2" t="str">
        <x:v>https://github.com/material-components/material-web/blob/cbd34a8921915af94d5ef65c2a69eece41d5b4f3/tokens/versions/latest/sass/_md-comp-time-picker.scss#L41</x:v>
      </x:c>
    </x:row>
    <x:row r="6168" ht="20" customHeight="1">
      <x:c r="A6168" s="2" t="str">
        <x:v>MT-06167</x:v>
      </x:c>
      <x:c r="B6168" s="2" t="str">
        <x:v>--md-time-picker-surface-tint-layer-color</x:v>
      </x:c>
      <x:c r="C6168" s="2" t="str">
        <x:v>comp</x:v>
      </x:c>
      <x:c r="D6168" s="2" t="str">
        <x:v>latest/sass</x:v>
      </x:c>
      <x:c r="E6168" s="2" t="str">
        <x:v>md-sys-color.$surface-tint</x:v>
      </x:c>
      <x:c r="F6168" s="2" t="str">
        <x:v>tokens/versions/latest/sass/_md-comp-time-picker.scss</x:v>
      </x:c>
      <x:c r="G6168" s="2" t="n">
        <x:v>155</x:v>
      </x:c>
      <x:c r="H6168" s="2" t="str">
        <x:v>https://github.com/material-components/material-web/blob/cbd34a8921915af94d5ef65c2a69eece41d5b4f3/tokens/versions/latest/sass/_md-comp-time-picker.scss#L155</x:v>
      </x:c>
    </x:row>
    <x:row r="6169" ht="20" customHeight="1">
      <x:c r="A6169" s="2" t="str">
        <x:v>MT-06168</x:v>
      </x:c>
      <x:c r="B6169" s="2" t="str">
        <x:v>--md-time-picker-time-selector-24h-vertical-container-width</x:v>
      </x:c>
      <x:c r="C6169" s="2" t="str">
        <x:v>comp</x:v>
      </x:c>
      <x:c r="D6169" s="2" t="str">
        <x:v>latest/sass</x:v>
      </x:c>
      <x:c r="E6169" s="2" t="str">
        <x:v>114px</x:v>
      </x:c>
      <x:c r="F6169" s="2" t="str">
        <x:v>tokens/versions/latest/sass/_md-comp-time-picker.scss</x:v>
      </x:c>
      <x:c r="G6169" s="2" t="n">
        <x:v>43</x:v>
      </x:c>
      <x:c r="H6169" s="2" t="str">
        <x:v>https://github.com/material-components/material-web/blob/cbd34a8921915af94d5ef65c2a69eece41d5b4f3/tokens/versions/latest/sass/_md-comp-time-picker.scss#L43</x:v>
      </x:c>
    </x:row>
    <x:row r="6170" ht="20" customHeight="1">
      <x:c r="A6170" s="2" t="str">
        <x:v>MT-06169</x:v>
      </x:c>
      <x:c r="B6170" s="2" t="str">
        <x:v>--md-time-picker-time-selector-container-height</x:v>
      </x:c>
      <x:c r="C6170" s="2" t="str">
        <x:v>comp</x:v>
      </x:c>
      <x:c r="D6170" s="2" t="str">
        <x:v>latest/sass</x:v>
      </x:c>
      <x:c r="E6170" s="2" t="str">
        <x:v>80px</x:v>
      </x:c>
      <x:c r="F6170" s="2" t="str">
        <x:v>tokens/versions/latest/sass/_md-comp-time-picker.scss</x:v>
      </x:c>
      <x:c r="G6170" s="2" t="n">
        <x:v>45</x:v>
      </x:c>
      <x:c r="H6170" s="2" t="str">
        <x:v>https://github.com/material-components/material-web/blob/cbd34a8921915af94d5ef65c2a69eece41d5b4f3/tokens/versions/latest/sass/_md-comp-time-picker.scss#L45</x:v>
      </x:c>
    </x:row>
    <x:row r="6171" ht="20" customHeight="1">
      <x:c r="A6171" s="2" t="str">
        <x:v>MT-06170</x:v>
      </x:c>
      <x:c r="B6171" s="2" t="str">
        <x:v>--md-time-picker-time-selector-container-shape</x:v>
      </x:c>
      <x:c r="C6171" s="2" t="str">
        <x:v>comp</x:v>
      </x:c>
      <x:c r="D6171" s="2" t="str">
        <x:v>latest/sass</x:v>
      </x:c>
      <x:c r="E6171" s="2" t="str">
        <x:v>md-sys-shape.$corner-small</x:v>
      </x:c>
      <x:c r="F6171" s="2" t="str">
        <x:v>tokens/versions/latest/sass/_md-comp-time-picker.scss</x:v>
      </x:c>
      <x:c r="G6171" s="2" t="n">
        <x:v>157</x:v>
      </x:c>
      <x:c r="H6171" s="2" t="str">
        <x:v>https://github.com/material-components/material-web/blob/cbd34a8921915af94d5ef65c2a69eece41d5b4f3/tokens/versions/latest/sass/_md-comp-time-picker.scss#L157</x:v>
      </x:c>
    </x:row>
    <x:row r="6172" ht="20" customHeight="1">
      <x:c r="A6172" s="2" t="str">
        <x:v>MT-06171</x:v>
      </x:c>
      <x:c r="B6172" s="2" t="str">
        <x:v>--md-time-picker-time-selector-container-width</x:v>
      </x:c>
      <x:c r="C6172" s="2" t="str">
        <x:v>comp</x:v>
      </x:c>
      <x:c r="D6172" s="2" t="str">
        <x:v>latest/sass</x:v>
      </x:c>
      <x:c r="E6172" s="2" t="str">
        <x:v>96px</x:v>
      </x:c>
      <x:c r="F6172" s="2" t="str">
        <x:v>tokens/versions/latest/sass/_md-comp-time-picker.scss</x:v>
      </x:c>
      <x:c r="G6172" s="2" t="n">
        <x:v>47</x:v>
      </x:c>
      <x:c r="H6172" s="2" t="str">
        <x:v>https://github.com/material-components/material-web/blob/cbd34a8921915af94d5ef65c2a69eece41d5b4f3/tokens/versions/latest/sass/_md-comp-time-picker.scss#L47</x:v>
      </x:c>
    </x:row>
    <x:row r="6173" ht="20" customHeight="1">
      <x:c r="A6173" s="2" t="str">
        <x:v>MT-06172</x:v>
      </x:c>
      <x:c r="B6173" s="2" t="str">
        <x:v>--md-time-picker-time-selector-focus-state-layer-opacity</x:v>
      </x:c>
      <x:c r="C6173" s="2" t="str">
        <x:v>comp</x:v>
      </x:c>
      <x:c r="D6173" s="2" t="str">
        <x:v>latest/sass</x:v>
      </x:c>
      <x:c r="E6173" s="2" t="str">
        <x:v>md-sys-state.$focus-state-layer-opacity</x:v>
      </x:c>
      <x:c r="F6173" s="2" t="str">
        <x:v>tokens/versions/latest/sass/_md-comp-time-picker.scss</x:v>
      </x:c>
      <x:c r="G6173" s="2" t="n">
        <x:v>159</x:v>
      </x:c>
      <x:c r="H6173" s="2" t="str">
        <x:v>https://github.com/material-components/material-web/blob/cbd34a8921915af94d5ef65c2a69eece41d5b4f3/tokens/versions/latest/sass/_md-comp-time-picker.scss#L159</x:v>
      </x:c>
    </x:row>
    <x:row r="6174" ht="20" customHeight="1">
      <x:c r="A6174" s="2" t="str">
        <x:v>MT-06173</x:v>
      </x:c>
      <x:c r="B6174" s="2" t="str">
        <x:v>--md-time-picker-time-selector-hover-state-layer-opacity</x:v>
      </x:c>
      <x:c r="C6174" s="2" t="str">
        <x:v>comp</x:v>
      </x:c>
      <x:c r="D6174" s="2" t="str">
        <x:v>latest/sass</x:v>
      </x:c>
      <x:c r="E6174" s="2" t="str">
        <x:v>md-sys-state.$hover-state-layer-opacity</x:v>
      </x:c>
      <x:c r="F6174" s="2" t="str">
        <x:v>tokens/versions/latest/sass/_md-comp-time-picker.scss</x:v>
      </x:c>
      <x:c r="G6174" s="2" t="n">
        <x:v>161</x:v>
      </x:c>
      <x:c r="H6174" s="2" t="str">
        <x:v>https://github.com/material-components/material-web/blob/cbd34a8921915af94d5ef65c2a69eece41d5b4f3/tokens/versions/latest/sass/_md-comp-time-picker.scss#L161</x:v>
      </x:c>
    </x:row>
    <x:row r="6175" ht="20" customHeight="1">
      <x:c r="A6175" s="2" t="str">
        <x:v>MT-06174</x:v>
      </x:c>
      <x:c r="B6175" s="2" t="str">
        <x:v>--md-time-picker-time-selector-label-text-font</x:v>
      </x:c>
      <x:c r="C6175" s="2" t="str">
        <x:v>comp</x:v>
      </x:c>
      <x:c r="D6175" s="2" t="str">
        <x:v>latest/sass</x:v>
      </x:c>
      <x:c r="E6175" s="2" t="str">
        <x:v>md-sys-typescale.$display-large-font</x:v>
      </x:c>
      <x:c r="F6175" s="2" t="str">
        <x:v>tokens/versions/latest/sass/_md-comp-time-picker.scss</x:v>
      </x:c>
      <x:c r="G6175" s="2" t="n">
        <x:v>163</x:v>
      </x:c>
      <x:c r="H6175" s="2" t="str">
        <x:v>https://github.com/material-components/material-web/blob/cbd34a8921915af94d5ef65c2a69eece41d5b4f3/tokens/versions/latest/sass/_md-comp-time-picker.scss#L163</x:v>
      </x:c>
    </x:row>
    <x:row r="6176" ht="20" customHeight="1">
      <x:c r="A6176" s="2" t="str">
        <x:v>MT-06175</x:v>
      </x:c>
      <x:c r="B6176" s="2" t="str">
        <x:v>--md-time-picker-time-selector-label-text-line-height</x:v>
      </x:c>
      <x:c r="C6176" s="2" t="str">
        <x:v>comp</x:v>
      </x:c>
      <x:c r="D6176" s="2" t="str">
        <x:v>latest/sass</x:v>
      </x:c>
      <x:c r="E6176" s="2" t="str">
        <x:v>md-sys-typescale.$display-large-line-height</x:v>
      </x:c>
      <x:c r="F6176" s="2" t="str">
        <x:v>tokens/versions/latest/sass/_md-comp-time-picker.scss</x:v>
      </x:c>
      <x:c r="G6176" s="2" t="n">
        <x:v>165</x:v>
      </x:c>
      <x:c r="H6176" s="2" t="str">
        <x:v>https://github.com/material-components/material-web/blob/cbd34a8921915af94d5ef65c2a69eece41d5b4f3/tokens/versions/latest/sass/_md-comp-time-picker.scss#L165</x:v>
      </x:c>
    </x:row>
    <x:row r="6177" ht="20" customHeight="1">
      <x:c r="A6177" s="2" t="str">
        <x:v>MT-06176</x:v>
      </x:c>
      <x:c r="B6177" s="2" t="str">
        <x:v>--md-time-picker-time-selector-label-text-size</x:v>
      </x:c>
      <x:c r="C6177" s="2" t="str">
        <x:v>comp</x:v>
      </x:c>
      <x:c r="D6177" s="2" t="str">
        <x:v>latest/sass</x:v>
      </x:c>
      <x:c r="E6177" s="2" t="str">
        <x:v>md-sys-typescale.$display-large-size</x:v>
      </x:c>
      <x:c r="F6177" s="2" t="str">
        <x:v>tokens/versions/latest/sass/_md-comp-time-picker.scss</x:v>
      </x:c>
      <x:c r="G6177" s="2" t="n">
        <x:v>167</x:v>
      </x:c>
      <x:c r="H6177" s="2" t="str">
        <x:v>https://github.com/material-components/material-web/blob/cbd34a8921915af94d5ef65c2a69eece41d5b4f3/tokens/versions/latest/sass/_md-comp-time-picker.scss#L167</x:v>
      </x:c>
    </x:row>
    <x:row r="6178" ht="20" customHeight="1">
      <x:c r="A6178" s="2" t="str">
        <x:v>MT-06177</x:v>
      </x:c>
      <x:c r="B6178" s="2" t="str">
        <x:v>--md-time-picker-time-selector-label-text-tracking</x:v>
      </x:c>
      <x:c r="C6178" s="2" t="str">
        <x:v>comp</x:v>
      </x:c>
      <x:c r="D6178" s="2" t="str">
        <x:v>latest/sass</x:v>
      </x:c>
      <x:c r="E6178" s="2" t="str">
        <x:v>md-sys-typescale.$display-large-tracking</x:v>
      </x:c>
      <x:c r="F6178" s="2" t="str">
        <x:v>tokens/versions/latest/sass/_md-comp-time-picker.scss</x:v>
      </x:c>
      <x:c r="G6178" s="2" t="n">
        <x:v>169</x:v>
      </x:c>
      <x:c r="H6178" s="2" t="str">
        <x:v>https://github.com/material-components/material-web/blob/cbd34a8921915af94d5ef65c2a69eece41d5b4f3/tokens/versions/latest/sass/_md-comp-time-picker.scss#L169</x:v>
      </x:c>
    </x:row>
    <x:row r="6179" ht="20" customHeight="1">
      <x:c r="A6179" s="2" t="str">
        <x:v>MT-06178</x:v>
      </x:c>
      <x:c r="B6179" s="2" t="str">
        <x:v>--md-time-picker-time-selector-label-text-weight</x:v>
      </x:c>
      <x:c r="C6179" s="2" t="str">
        <x:v>comp</x:v>
      </x:c>
      <x:c r="D6179" s="2" t="str">
        <x:v>latest/sass</x:v>
      </x:c>
      <x:c r="E6179" s="2" t="str">
        <x:v>md-sys-typescale.$display-large-weight</x:v>
      </x:c>
      <x:c r="F6179" s="2" t="str">
        <x:v>tokens/versions/latest/sass/_md-comp-time-picker.scss</x:v>
      </x:c>
      <x:c r="G6179" s="2" t="n">
        <x:v>171</x:v>
      </x:c>
      <x:c r="H6179" s="2" t="str">
        <x:v>https://github.com/material-components/material-web/blob/cbd34a8921915af94d5ef65c2a69eece41d5b4f3/tokens/versions/latest/sass/_md-comp-time-picker.scss#L171</x:v>
      </x:c>
    </x:row>
    <x:row r="6180" ht="20" customHeight="1">
      <x:c r="A6180" s="2" t="str">
        <x:v>MT-06179</x:v>
      </x:c>
      <x:c r="B6180" s="2" t="str">
        <x:v>--md-time-picker-time-selector-pressed-state-layer-opacity</x:v>
      </x:c>
      <x:c r="C6180" s="2" t="str">
        <x:v>comp</x:v>
      </x:c>
      <x:c r="D6180" s="2" t="str">
        <x:v>latest/sass</x:v>
      </x:c>
      <x:c r="E6180" s="2" t="str">
        <x:v>md-sys-state.$pressed-state-layer-opacity</x:v>
      </x:c>
      <x:c r="F6180" s="2" t="str">
        <x:v>tokens/versions/latest/sass/_md-comp-time-picker.scss</x:v>
      </x:c>
      <x:c r="G6180" s="2" t="n">
        <x:v>173</x:v>
      </x:c>
      <x:c r="H6180" s="2" t="str">
        <x:v>https://github.com/material-components/material-web/blob/cbd34a8921915af94d5ef65c2a69eece41d5b4f3/tokens/versions/latest/sass/_md-comp-time-picker.scss#L173</x:v>
      </x:c>
    </x:row>
    <x:row r="6181" ht="20" customHeight="1">
      <x:c r="A6181" s="2" t="str">
        <x:v>MT-06180</x:v>
      </x:c>
      <x:c r="B6181" s="2" t="str">
        <x:v>--md-time-picker-time-selector-selected-container-color</x:v>
      </x:c>
      <x:c r="C6181" s="2" t="str">
        <x:v>comp</x:v>
      </x:c>
      <x:c r="D6181" s="2" t="str">
        <x:v>latest/sass</x:v>
      </x:c>
      <x:c r="E6181" s="2" t="str">
        <x:v>md-sys-color.$primary-container</x:v>
      </x:c>
      <x:c r="F6181" s="2" t="str">
        <x:v>tokens/versions/latest/sass/_md-comp-time-picker.scss</x:v>
      </x:c>
      <x:c r="G6181" s="2" t="n">
        <x:v>175</x:v>
      </x:c>
      <x:c r="H6181" s="2" t="str">
        <x:v>https://github.com/material-components/material-web/blob/cbd34a8921915af94d5ef65c2a69eece41d5b4f3/tokens/versions/latest/sass/_md-comp-time-picker.scss#L175</x:v>
      </x:c>
    </x:row>
    <x:row r="6182" ht="20" customHeight="1">
      <x:c r="A6182" s="2" t="str">
        <x:v>MT-06181</x:v>
      </x:c>
      <x:c r="B6182" s="2" t="str">
        <x:v>--md-time-picker-time-selector-selected-focus-label-text-color</x:v>
      </x:c>
      <x:c r="C6182" s="2" t="str">
        <x:v>comp</x:v>
      </x:c>
      <x:c r="D6182" s="2" t="str">
        <x:v>latest/sass</x:v>
      </x:c>
      <x:c r="E6182" s="2" t="str">
        <x:v>md-sys-color.$on-primary-container</x:v>
      </x:c>
      <x:c r="F6182" s="2" t="str">
        <x:v>tokens/versions/latest/sass/_md-comp-time-picker.scss</x:v>
      </x:c>
      <x:c r="G6182" s="2" t="n">
        <x:v>177</x:v>
      </x:c>
      <x:c r="H6182" s="2" t="str">
        <x:v>https://github.com/material-components/material-web/blob/cbd34a8921915af94d5ef65c2a69eece41d5b4f3/tokens/versions/latest/sass/_md-comp-time-picker.scss#L177</x:v>
      </x:c>
    </x:row>
    <x:row r="6183" ht="20" customHeight="1">
      <x:c r="A6183" s="2" t="str">
        <x:v>MT-06182</x:v>
      </x:c>
      <x:c r="B6183" s="2" t="str">
        <x:v>--md-time-picker-time-selector-selected-focus-state-layer-color</x:v>
      </x:c>
      <x:c r="C6183" s="2" t="str">
        <x:v>comp</x:v>
      </x:c>
      <x:c r="D6183" s="2" t="str">
        <x:v>latest/sass</x:v>
      </x:c>
      <x:c r="E6183" s="2" t="str">
        <x:v>md-sys-color.$on-primary-container</x:v>
      </x:c>
      <x:c r="F6183" s="2" t="str">
        <x:v>tokens/versions/latest/sass/_md-comp-time-picker.scss</x:v>
      </x:c>
      <x:c r="G6183" s="2" t="n">
        <x:v>179</x:v>
      </x:c>
      <x:c r="H6183" s="2" t="str">
        <x:v>https://github.com/material-components/material-web/blob/cbd34a8921915af94d5ef65c2a69eece41d5b4f3/tokens/versions/latest/sass/_md-comp-time-picker.scss#L179</x:v>
      </x:c>
    </x:row>
    <x:row r="6184" ht="20" customHeight="1">
      <x:c r="A6184" s="2" t="str">
        <x:v>MT-06183</x:v>
      </x:c>
      <x:c r="B6184" s="2" t="str">
        <x:v>--md-time-picker-time-selector-selected-hover-label-text-color</x:v>
      </x:c>
      <x:c r="C6184" s="2" t="str">
        <x:v>comp</x:v>
      </x:c>
      <x:c r="D6184" s="2" t="str">
        <x:v>latest/sass</x:v>
      </x:c>
      <x:c r="E6184" s="2" t="str">
        <x:v>md-sys-color.$on-primary-container</x:v>
      </x:c>
      <x:c r="F6184" s="2" t="str">
        <x:v>tokens/versions/latest/sass/_md-comp-time-picker.scss</x:v>
      </x:c>
      <x:c r="G6184" s="2" t="n">
        <x:v>181</x:v>
      </x:c>
      <x:c r="H6184" s="2" t="str">
        <x:v>https://github.com/material-components/material-web/blob/cbd34a8921915af94d5ef65c2a69eece41d5b4f3/tokens/versions/latest/sass/_md-comp-time-picker.scss#L181</x:v>
      </x:c>
    </x:row>
    <x:row r="6185" ht="20" customHeight="1">
      <x:c r="A6185" s="2" t="str">
        <x:v>MT-06184</x:v>
      </x:c>
      <x:c r="B6185" s="2" t="str">
        <x:v>--md-time-picker-time-selector-selected-hover-state-layer-color</x:v>
      </x:c>
      <x:c r="C6185" s="2" t="str">
        <x:v>comp</x:v>
      </x:c>
      <x:c r="D6185" s="2" t="str">
        <x:v>latest/sass</x:v>
      </x:c>
      <x:c r="E6185" s="2" t="str">
        <x:v>md-sys-color.$on-primary-container</x:v>
      </x:c>
      <x:c r="F6185" s="2" t="str">
        <x:v>tokens/versions/latest/sass/_md-comp-time-picker.scss</x:v>
      </x:c>
      <x:c r="G6185" s="2" t="n">
        <x:v>183</x:v>
      </x:c>
      <x:c r="H6185" s="2" t="str">
        <x:v>https://github.com/material-components/material-web/blob/cbd34a8921915af94d5ef65c2a69eece41d5b4f3/tokens/versions/latest/sass/_md-comp-time-picker.scss#L183</x:v>
      </x:c>
    </x:row>
    <x:row r="6186" ht="20" customHeight="1">
      <x:c r="A6186" s="2" t="str">
        <x:v>MT-06185</x:v>
      </x:c>
      <x:c r="B6186" s="2" t="str">
        <x:v>--md-time-picker-time-selector-selected-label-text-color</x:v>
      </x:c>
      <x:c r="C6186" s="2" t="str">
        <x:v>comp</x:v>
      </x:c>
      <x:c r="D6186" s="2" t="str">
        <x:v>latest/sass</x:v>
      </x:c>
      <x:c r="E6186" s="2" t="str">
        <x:v>md-sys-color.$on-primary-container</x:v>
      </x:c>
      <x:c r="F6186" s="2" t="str">
        <x:v>tokens/versions/latest/sass/_md-comp-time-picker.scss</x:v>
      </x:c>
      <x:c r="G6186" s="2" t="n">
        <x:v>185</x:v>
      </x:c>
      <x:c r="H6186" s="2" t="str">
        <x:v>https://github.com/material-components/material-web/blob/cbd34a8921915af94d5ef65c2a69eece41d5b4f3/tokens/versions/latest/sass/_md-comp-time-picker.scss#L185</x:v>
      </x:c>
    </x:row>
    <x:row r="6187" ht="20" customHeight="1">
      <x:c r="A6187" s="2" t="str">
        <x:v>MT-06186</x:v>
      </x:c>
      <x:c r="B6187" s="2" t="str">
        <x:v>--md-time-picker-time-selector-selected-pressed-label-text-color</x:v>
      </x:c>
      <x:c r="C6187" s="2" t="str">
        <x:v>comp</x:v>
      </x:c>
      <x:c r="D6187" s="2" t="str">
        <x:v>latest/sass</x:v>
      </x:c>
      <x:c r="E6187" s="2" t="str">
        <x:v>md-sys-color.$on-primary-container</x:v>
      </x:c>
      <x:c r="F6187" s="2" t="str">
        <x:v>tokens/versions/latest/sass/_md-comp-time-picker.scss</x:v>
      </x:c>
      <x:c r="G6187" s="2" t="n">
        <x:v>187</x:v>
      </x:c>
      <x:c r="H6187" s="2" t="str">
        <x:v>https://github.com/material-components/material-web/blob/cbd34a8921915af94d5ef65c2a69eece41d5b4f3/tokens/versions/latest/sass/_md-comp-time-picker.scss#L187</x:v>
      </x:c>
    </x:row>
    <x:row r="6188" ht="20" customHeight="1">
      <x:c r="A6188" s="2" t="str">
        <x:v>MT-06187</x:v>
      </x:c>
      <x:c r="B6188" s="2" t="str">
        <x:v>--md-time-picker-time-selector-selected-pressed-state-layer-color</x:v>
      </x:c>
      <x:c r="C6188" s="2" t="str">
        <x:v>comp</x:v>
      </x:c>
      <x:c r="D6188" s="2" t="str">
        <x:v>latest/sass</x:v>
      </x:c>
      <x:c r="E6188" s="2" t="str">
        <x:v>md-sys-color.$on-primary-container</x:v>
      </x:c>
      <x:c r="F6188" s="2" t="str">
        <x:v>tokens/versions/latest/sass/_md-comp-time-picker.scss</x:v>
      </x:c>
      <x:c r="G6188" s="2" t="n">
        <x:v>189</x:v>
      </x:c>
      <x:c r="H6188" s="2" t="str">
        <x:v>https://github.com/material-components/material-web/blob/cbd34a8921915af94d5ef65c2a69eece41d5b4f3/tokens/versions/latest/sass/_md-comp-time-picker.scss#L189</x:v>
      </x:c>
    </x:row>
    <x:row r="6189" ht="20" customHeight="1">
      <x:c r="A6189" s="2" t="str">
        <x:v>MT-06188</x:v>
      </x:c>
      <x:c r="B6189" s="2" t="str">
        <x:v>--md-time-picker-time-selector-separator-color</x:v>
      </x:c>
      <x:c r="C6189" s="2" t="str">
        <x:v>comp</x:v>
      </x:c>
      <x:c r="D6189" s="2" t="str">
        <x:v>latest/sass</x:v>
      </x:c>
      <x:c r="E6189" s="2" t="str">
        <x:v>md-sys-color.$on-surface</x:v>
      </x:c>
      <x:c r="F6189" s="2" t="str">
        <x:v>tokens/versions/latest/sass/_md-comp-time-picker.scss</x:v>
      </x:c>
      <x:c r="G6189" s="2" t="n">
        <x:v>191</x:v>
      </x:c>
      <x:c r="H6189" s="2" t="str">
        <x:v>https://github.com/material-components/material-web/blob/cbd34a8921915af94d5ef65c2a69eece41d5b4f3/tokens/versions/latest/sass/_md-comp-time-picker.scss#L191</x:v>
      </x:c>
    </x:row>
    <x:row r="6190" ht="20" customHeight="1">
      <x:c r="A6190" s="2" t="str">
        <x:v>MT-06189</x:v>
      </x:c>
      <x:c r="B6190" s="2" t="str">
        <x:v>--md-time-picker-time-selector-separator-font</x:v>
      </x:c>
      <x:c r="C6190" s="2" t="str">
        <x:v>comp</x:v>
      </x:c>
      <x:c r="D6190" s="2" t="str">
        <x:v>latest/sass</x:v>
      </x:c>
      <x:c r="E6190" s="2" t="str">
        <x:v>md-sys-typescale.$display-large-font</x:v>
      </x:c>
      <x:c r="F6190" s="2" t="str">
        <x:v>tokens/versions/latest/sass/_md-comp-time-picker.scss</x:v>
      </x:c>
      <x:c r="G6190" s="2" t="n">
        <x:v>193</x:v>
      </x:c>
      <x:c r="H6190" s="2" t="str">
        <x:v>https://github.com/material-components/material-web/blob/cbd34a8921915af94d5ef65c2a69eece41d5b4f3/tokens/versions/latest/sass/_md-comp-time-picker.scss#L193</x:v>
      </x:c>
    </x:row>
    <x:row r="6191" ht="20" customHeight="1">
      <x:c r="A6191" s="2" t="str">
        <x:v>MT-06190</x:v>
      </x:c>
      <x:c r="B6191" s="2" t="str">
        <x:v>--md-time-picker-time-selector-separator-line-height</x:v>
      </x:c>
      <x:c r="C6191" s="2" t="str">
        <x:v>comp</x:v>
      </x:c>
      <x:c r="D6191" s="2" t="str">
        <x:v>latest/sass</x:v>
      </x:c>
      <x:c r="E6191" s="2" t="str">
        <x:v>md-sys-typescale.$display-large-line-height</x:v>
      </x:c>
      <x:c r="F6191" s="2" t="str">
        <x:v>tokens/versions/latest/sass/_md-comp-time-picker.scss</x:v>
      </x:c>
      <x:c r="G6191" s="2" t="n">
        <x:v>195</x:v>
      </x:c>
      <x:c r="H6191" s="2" t="str">
        <x:v>https://github.com/material-components/material-web/blob/cbd34a8921915af94d5ef65c2a69eece41d5b4f3/tokens/versions/latest/sass/_md-comp-time-picker.scss#L195</x:v>
      </x:c>
    </x:row>
    <x:row r="6192" ht="20" customHeight="1">
      <x:c r="A6192" s="2" t="str">
        <x:v>MT-06191</x:v>
      </x:c>
      <x:c r="B6192" s="2" t="str">
        <x:v>--md-time-picker-time-selector-separator-size</x:v>
      </x:c>
      <x:c r="C6192" s="2" t="str">
        <x:v>comp</x:v>
      </x:c>
      <x:c r="D6192" s="2" t="str">
        <x:v>latest/sass</x:v>
      </x:c>
      <x:c r="E6192" s="2" t="str">
        <x:v>md-sys-typescale.$display-large-size</x:v>
      </x:c>
      <x:c r="F6192" s="2" t="str">
        <x:v>tokens/versions/latest/sass/_md-comp-time-picker.scss</x:v>
      </x:c>
      <x:c r="G6192" s="2" t="n">
        <x:v>197</x:v>
      </x:c>
      <x:c r="H6192" s="2" t="str">
        <x:v>https://github.com/material-components/material-web/blob/cbd34a8921915af94d5ef65c2a69eece41d5b4f3/tokens/versions/latest/sass/_md-comp-time-picker.scss#L197</x:v>
      </x:c>
    </x:row>
    <x:row r="6193" ht="20" customHeight="1">
      <x:c r="A6193" s="2" t="str">
        <x:v>MT-06192</x:v>
      </x:c>
      <x:c r="B6193" s="2" t="str">
        <x:v>--md-time-picker-time-selector-separator-tracking</x:v>
      </x:c>
      <x:c r="C6193" s="2" t="str">
        <x:v>comp</x:v>
      </x:c>
      <x:c r="D6193" s="2" t="str">
        <x:v>latest/sass</x:v>
      </x:c>
      <x:c r="E6193" s="2" t="str">
        <x:v>md-sys-typescale.$display-large-tracking</x:v>
      </x:c>
      <x:c r="F6193" s="2" t="str">
        <x:v>tokens/versions/latest/sass/_md-comp-time-picker.scss</x:v>
      </x:c>
      <x:c r="G6193" s="2" t="n">
        <x:v>199</x:v>
      </x:c>
      <x:c r="H6193" s="2" t="str">
        <x:v>https://github.com/material-components/material-web/blob/cbd34a8921915af94d5ef65c2a69eece41d5b4f3/tokens/versions/latest/sass/_md-comp-time-picker.scss#L199</x:v>
      </x:c>
    </x:row>
    <x:row r="6194" ht="20" customHeight="1">
      <x:c r="A6194" s="2" t="str">
        <x:v>MT-06193</x:v>
      </x:c>
      <x:c r="B6194" s="2" t="str">
        <x:v>--md-time-picker-time-selector-separator-weight</x:v>
      </x:c>
      <x:c r="C6194" s="2" t="str">
        <x:v>comp</x:v>
      </x:c>
      <x:c r="D6194" s="2" t="str">
        <x:v>latest/sass</x:v>
      </x:c>
      <x:c r="E6194" s="2" t="str">
        <x:v>md-sys-typescale.$display-large-weight</x:v>
      </x:c>
      <x:c r="F6194" s="2" t="str">
        <x:v>tokens/versions/latest/sass/_md-comp-time-picker.scss</x:v>
      </x:c>
      <x:c r="G6194" s="2" t="n">
        <x:v>201</x:v>
      </x:c>
      <x:c r="H6194" s="2" t="str">
        <x:v>https://github.com/material-components/material-web/blob/cbd34a8921915af94d5ef65c2a69eece41d5b4f3/tokens/versions/latest/sass/_md-comp-time-picker.scss#L201</x:v>
      </x:c>
    </x:row>
    <x:row r="6195" ht="20" customHeight="1">
      <x:c r="A6195" s="2" t="str">
        <x:v>MT-06194</x:v>
      </x:c>
      <x:c r="B6195" s="2" t="str">
        <x:v>--md-time-picker-time-selector-unselected-container-color</x:v>
      </x:c>
      <x:c r="C6195" s="2" t="str">
        <x:v>comp</x:v>
      </x:c>
      <x:c r="D6195" s="2" t="str">
        <x:v>latest/sass</x:v>
      </x:c>
      <x:c r="E6195" s="2" t="str">
        <x:v>md-sys-color.$surface-container-highest</x:v>
      </x:c>
      <x:c r="F6195" s="2" t="str">
        <x:v>tokens/versions/latest/sass/_md-comp-time-picker.scss</x:v>
      </x:c>
      <x:c r="G6195" s="2" t="n">
        <x:v>203</x:v>
      </x:c>
      <x:c r="H6195" s="2" t="str">
        <x:v>https://github.com/material-components/material-web/blob/cbd34a8921915af94d5ef65c2a69eece41d5b4f3/tokens/versions/latest/sass/_md-comp-time-picker.scss#L203</x:v>
      </x:c>
    </x:row>
    <x:row r="6196" ht="20" customHeight="1">
      <x:c r="A6196" s="2" t="str">
        <x:v>MT-06195</x:v>
      </x:c>
      <x:c r="B6196" s="2" t="str">
        <x:v>--md-time-picker-time-selector-unselected-focus-label-text-color</x:v>
      </x:c>
      <x:c r="C6196" s="2" t="str">
        <x:v>comp</x:v>
      </x:c>
      <x:c r="D6196" s="2" t="str">
        <x:v>latest/sass</x:v>
      </x:c>
      <x:c r="E6196" s="2" t="str">
        <x:v>md-sys-color.$on-surface</x:v>
      </x:c>
      <x:c r="F6196" s="2" t="str">
        <x:v>tokens/versions/latest/sass/_md-comp-time-picker.scss</x:v>
      </x:c>
      <x:c r="G6196" s="2" t="n">
        <x:v>205</x:v>
      </x:c>
      <x:c r="H6196" s="2" t="str">
        <x:v>https://github.com/material-components/material-web/blob/cbd34a8921915af94d5ef65c2a69eece41d5b4f3/tokens/versions/latest/sass/_md-comp-time-picker.scss#L205</x:v>
      </x:c>
    </x:row>
    <x:row r="6197" ht="20" customHeight="1">
      <x:c r="A6197" s="2" t="str">
        <x:v>MT-06196</x:v>
      </x:c>
      <x:c r="B6197" s="2" t="str">
        <x:v>--md-time-picker-time-selector-unselected-focus-state-layer-color</x:v>
      </x:c>
      <x:c r="C6197" s="2" t="str">
        <x:v>comp</x:v>
      </x:c>
      <x:c r="D6197" s="2" t="str">
        <x:v>latest/sass</x:v>
      </x:c>
      <x:c r="E6197" s="2" t="str">
        <x:v>md-sys-color.$on-surface</x:v>
      </x:c>
      <x:c r="F6197" s="2" t="str">
        <x:v>tokens/versions/latest/sass/_md-comp-time-picker.scss</x:v>
      </x:c>
      <x:c r="G6197" s="2" t="n">
        <x:v>207</x:v>
      </x:c>
      <x:c r="H6197" s="2" t="str">
        <x:v>https://github.com/material-components/material-web/blob/cbd34a8921915af94d5ef65c2a69eece41d5b4f3/tokens/versions/latest/sass/_md-comp-time-picker.scss#L207</x:v>
      </x:c>
    </x:row>
    <x:row r="6198" ht="20" customHeight="1">
      <x:c r="A6198" s="2" t="str">
        <x:v>MT-06197</x:v>
      </x:c>
      <x:c r="B6198" s="2" t="str">
        <x:v>--md-time-picker-time-selector-unselected-hover-label-text-color</x:v>
      </x:c>
      <x:c r="C6198" s="2" t="str">
        <x:v>comp</x:v>
      </x:c>
      <x:c r="D6198" s="2" t="str">
        <x:v>latest/sass</x:v>
      </x:c>
      <x:c r="E6198" s="2" t="str">
        <x:v>md-sys-color.$on-surface</x:v>
      </x:c>
      <x:c r="F6198" s="2" t="str">
        <x:v>tokens/versions/latest/sass/_md-comp-time-picker.scss</x:v>
      </x:c>
      <x:c r="G6198" s="2" t="n">
        <x:v>209</x:v>
      </x:c>
      <x:c r="H6198" s="2" t="str">
        <x:v>https://github.com/material-components/material-web/blob/cbd34a8921915af94d5ef65c2a69eece41d5b4f3/tokens/versions/latest/sass/_md-comp-time-picker.scss#L209</x:v>
      </x:c>
    </x:row>
    <x:row r="6199" ht="20" customHeight="1">
      <x:c r="A6199" s="2" t="str">
        <x:v>MT-06198</x:v>
      </x:c>
      <x:c r="B6199" s="2" t="str">
        <x:v>--md-time-picker-time-selector-unselected-hover-state-layer-color</x:v>
      </x:c>
      <x:c r="C6199" s="2" t="str">
        <x:v>comp</x:v>
      </x:c>
      <x:c r="D6199" s="2" t="str">
        <x:v>latest/sass</x:v>
      </x:c>
      <x:c r="E6199" s="2" t="str">
        <x:v>md-sys-color.$on-surface</x:v>
      </x:c>
      <x:c r="F6199" s="2" t="str">
        <x:v>tokens/versions/latest/sass/_md-comp-time-picker.scss</x:v>
      </x:c>
      <x:c r="G6199" s="2" t="n">
        <x:v>211</x:v>
      </x:c>
      <x:c r="H6199" s="2" t="str">
        <x:v>https://github.com/material-components/material-web/blob/cbd34a8921915af94d5ef65c2a69eece41d5b4f3/tokens/versions/latest/sass/_md-comp-time-picker.scss#L211</x:v>
      </x:c>
    </x:row>
    <x:row r="6200" ht="20" customHeight="1">
      <x:c r="A6200" s="2" t="str">
        <x:v>MT-06199</x:v>
      </x:c>
      <x:c r="B6200" s="2" t="str">
        <x:v>--md-time-picker-time-selector-unselected-label-text-color</x:v>
      </x:c>
      <x:c r="C6200" s="2" t="str">
        <x:v>comp</x:v>
      </x:c>
      <x:c r="D6200" s="2" t="str">
        <x:v>latest/sass</x:v>
      </x:c>
      <x:c r="E6200" s="2" t="str">
        <x:v>md-sys-color.$on-surface</x:v>
      </x:c>
      <x:c r="F6200" s="2" t="str">
        <x:v>tokens/versions/latest/sass/_md-comp-time-picker.scss</x:v>
      </x:c>
      <x:c r="G6200" s="2" t="n">
        <x:v>213</x:v>
      </x:c>
      <x:c r="H6200" s="2" t="str">
        <x:v>https://github.com/material-components/material-web/blob/cbd34a8921915af94d5ef65c2a69eece41d5b4f3/tokens/versions/latest/sass/_md-comp-time-picker.scss#L213</x:v>
      </x:c>
    </x:row>
    <x:row r="6201" ht="20" customHeight="1">
      <x:c r="A6201" s="2" t="str">
        <x:v>MT-06200</x:v>
      </x:c>
      <x:c r="B6201" s="2" t="str">
        <x:v>--md-time-picker-time-selector-unselected-pressed-label-text-color</x:v>
      </x:c>
      <x:c r="C6201" s="2" t="str">
        <x:v>comp</x:v>
      </x:c>
      <x:c r="D6201" s="2" t="str">
        <x:v>latest/sass</x:v>
      </x:c>
      <x:c r="E6201" s="2" t="str">
        <x:v>md-sys-color.$on-surface</x:v>
      </x:c>
      <x:c r="F6201" s="2" t="str">
        <x:v>tokens/versions/latest/sass/_md-comp-time-picker.scss</x:v>
      </x:c>
      <x:c r="G6201" s="2" t="n">
        <x:v>215</x:v>
      </x:c>
      <x:c r="H6201" s="2" t="str">
        <x:v>https://github.com/material-components/material-web/blob/cbd34a8921915af94d5ef65c2a69eece41d5b4f3/tokens/versions/latest/sass/_md-comp-time-picker.scss#L215</x:v>
      </x:c>
    </x:row>
    <x:row r="6202" ht="20" customHeight="1">
      <x:c r="A6202" s="2" t="str">
        <x:v>MT-06201</x:v>
      </x:c>
      <x:c r="B6202" s="2" t="str">
        <x:v>--md-time-picker-time-selector-unselected-pressed-state-layer-color</x:v>
      </x:c>
      <x:c r="C6202" s="2" t="str">
        <x:v>comp</x:v>
      </x:c>
      <x:c r="D6202" s="2" t="str">
        <x:v>latest/sass</x:v>
      </x:c>
      <x:c r="E6202" s="2" t="str">
        <x:v>md-sys-color.$on-surface</x:v>
      </x:c>
      <x:c r="F6202" s="2" t="str">
        <x:v>tokens/versions/latest/sass/_md-comp-time-picker.scss</x:v>
      </x:c>
      <x:c r="G6202" s="2" t="n">
        <x:v>217</x:v>
      </x:c>
      <x:c r="H6202" s="2" t="str">
        <x:v>https://github.com/material-components/material-web/blob/cbd34a8921915af94d5ef65c2a69eece41d5b4f3/tokens/versions/latest/sass/_md-comp-time-picker.scss#L217</x:v>
      </x:c>
    </x:row>
    <x:row r="6203" ht="20" customHeight="1">
      <x:c r="A6203" s="2" t="str">
        <x:v>MT-06202</x:v>
      </x:c>
      <x:c r="B6203" s="2" t="str">
        <x:v>--md-toolbar-docked-container-color</x:v>
      </x:c>
      <x:c r="C6203" s="2" t="str">
        <x:v>comp</x:v>
      </x:c>
      <x:c r="D6203" s="2" t="str">
        <x:v>latest/sass</x:v>
      </x:c>
      <x:c r="E6203" s="2" t="str">
        <x:v>md-sys-color.$surface-container</x:v>
      </x:c>
      <x:c r="F6203" s="2" t="str">
        <x:v>tokens/versions/latest/sass/_md-comp-toolbar-docked.scss</x:v>
      </x:c>
      <x:c r="G6203" s="2" t="n">
        <x:v>34</x:v>
      </x:c>
      <x:c r="H6203" s="2" t="str">
        <x:v>https://github.com/material-components/material-web/blob/cbd34a8921915af94d5ef65c2a69eece41d5b4f3/tokens/versions/latest/sass/_md-comp-toolbar-docked.scss#L34</x:v>
      </x:c>
    </x:row>
    <x:row r="6204" ht="20" customHeight="1">
      <x:c r="A6204" s="2" t="str">
        <x:v>MT-06203</x:v>
      </x:c>
      <x:c r="B6204" s="2" t="str">
        <x:v>--md-toolbar-docked-container-height</x:v>
      </x:c>
      <x:c r="C6204" s="2" t="str">
        <x:v>comp</x:v>
      </x:c>
      <x:c r="D6204" s="2" t="str">
        <x:v>latest/sass</x:v>
      </x:c>
      <x:c r="E6204" s="2" t="str">
        <x:v>64px</x:v>
      </x:c>
      <x:c r="F6204" s="2" t="str">
        <x:v>tokens/versions/latest/sass/_md-comp-toolbar-docked.scss</x:v>
      </x:c>
      <x:c r="G6204" s="2" t="n">
        <x:v>22</x:v>
      </x:c>
      <x:c r="H6204" s="2" t="str">
        <x:v>https://github.com/material-components/material-web/blob/cbd34a8921915af94d5ef65c2a69eece41d5b4f3/tokens/versions/latest/sass/_md-comp-toolbar-docked.scss#L22</x:v>
      </x:c>
    </x:row>
    <x:row r="6205" ht="20" customHeight="1">
      <x:c r="A6205" s="2" t="str">
        <x:v>MT-06204</x:v>
      </x:c>
      <x:c r="B6205" s="2" t="str">
        <x:v>--md-toolbar-docked-container-leading-space</x:v>
      </x:c>
      <x:c r="C6205" s="2" t="str">
        <x:v>comp</x:v>
      </x:c>
      <x:c r="D6205" s="2" t="str">
        <x:v>latest/sass</x:v>
      </x:c>
      <x:c r="E6205" s="2" t="str">
        <x:v>16px</x:v>
      </x:c>
      <x:c r="F6205" s="2" t="str">
        <x:v>tokens/versions/latest/sass/_md-comp-toolbar-docked.scss</x:v>
      </x:c>
      <x:c r="G6205" s="2" t="n">
        <x:v>24</x:v>
      </x:c>
      <x:c r="H6205" s="2" t="str">
        <x:v>https://github.com/material-components/material-web/blob/cbd34a8921915af94d5ef65c2a69eece41d5b4f3/tokens/versions/latest/sass/_md-comp-toolbar-docked.scss#L24</x:v>
      </x:c>
    </x:row>
    <x:row r="6206" ht="20" customHeight="1">
      <x:c r="A6206" s="2" t="str">
        <x:v>MT-06205</x:v>
      </x:c>
      <x:c r="B6206" s="2" t="str">
        <x:v>--md-toolbar-docked-container-max-spacing</x:v>
      </x:c>
      <x:c r="C6206" s="2" t="str">
        <x:v>comp</x:v>
      </x:c>
      <x:c r="D6206" s="2" t="str">
        <x:v>latest/sass</x:v>
      </x:c>
      <x:c r="E6206" s="2" t="str">
        <x:v>32px</x:v>
      </x:c>
      <x:c r="F6206" s="2" t="str">
        <x:v>tokens/versions/latest/sass/_md-comp-toolbar-docked.scss</x:v>
      </x:c>
      <x:c r="G6206" s="2" t="n">
        <x:v>26</x:v>
      </x:c>
      <x:c r="H6206" s="2" t="str">
        <x:v>https://github.com/material-components/material-web/blob/cbd34a8921915af94d5ef65c2a69eece41d5b4f3/tokens/versions/latest/sass/_md-comp-toolbar-docked.scss#L26</x:v>
      </x:c>
    </x:row>
    <x:row r="6207" ht="20" customHeight="1">
      <x:c r="A6207" s="2" t="str">
        <x:v>MT-06206</x:v>
      </x:c>
      <x:c r="B6207" s="2" t="str">
        <x:v>--md-toolbar-docked-container-min-spacing</x:v>
      </x:c>
      <x:c r="C6207" s="2" t="str">
        <x:v>comp</x:v>
      </x:c>
      <x:c r="D6207" s="2" t="str">
        <x:v>latest/sass</x:v>
      </x:c>
      <x:c r="E6207" s="2" t="str">
        <x:v>4px</x:v>
      </x:c>
      <x:c r="F6207" s="2" t="str">
        <x:v>tokens/versions/latest/sass/_md-comp-toolbar-docked.scss</x:v>
      </x:c>
      <x:c r="G6207" s="2" t="n">
        <x:v>28</x:v>
      </x:c>
      <x:c r="H6207" s="2" t="str">
        <x:v>https://github.com/material-components/material-web/blob/cbd34a8921915af94d5ef65c2a69eece41d5b4f3/tokens/versions/latest/sass/_md-comp-toolbar-docked.scss#L28</x:v>
      </x:c>
    </x:row>
    <x:row r="6208" ht="20" customHeight="1">
      <x:c r="A6208" s="2" t="str">
        <x:v>MT-06207</x:v>
      </x:c>
      <x:c r="B6208" s="2" t="str">
        <x:v>--md-toolbar-docked-container-shape</x:v>
      </x:c>
      <x:c r="C6208" s="2" t="str">
        <x:v>comp</x:v>
      </x:c>
      <x:c r="D6208" s="2" t="str">
        <x:v>latest/sass</x:v>
      </x:c>
      <x:c r="E6208" s="2" t="str">
        <x:v>md-sys-shape.$corner-none</x:v>
      </x:c>
      <x:c r="F6208" s="2" t="str">
        <x:v>tokens/versions/latest/sass/_md-comp-toolbar-docked.scss</x:v>
      </x:c>
      <x:c r="G6208" s="2" t="n">
        <x:v>36</x:v>
      </x:c>
      <x:c r="H6208" s="2" t="str">
        <x:v>https://github.com/material-components/material-web/blob/cbd34a8921915af94d5ef65c2a69eece41d5b4f3/tokens/versions/latest/sass/_md-comp-toolbar-docked.scss#L36</x:v>
      </x:c>
    </x:row>
    <x:row r="6209" ht="20" customHeight="1">
      <x:c r="A6209" s="2" t="str">
        <x:v>MT-06208</x:v>
      </x:c>
      <x:c r="B6209" s="2" t="str">
        <x:v>--md-toolbar-docked-container-trailing-space</x:v>
      </x:c>
      <x:c r="C6209" s="2" t="str">
        <x:v>comp</x:v>
      </x:c>
      <x:c r="D6209" s="2" t="str">
        <x:v>latest/sass</x:v>
      </x:c>
      <x:c r="E6209" s="2" t="str">
        <x:v>16px</x:v>
      </x:c>
      <x:c r="F6209" s="2" t="str">
        <x:v>tokens/versions/latest/sass/_md-comp-toolbar-docked.scss</x:v>
      </x:c>
      <x:c r="G6209" s="2" t="n">
        <x:v>30</x:v>
      </x:c>
      <x:c r="H6209" s="2" t="str">
        <x:v>https://github.com/material-components/material-web/blob/cbd34a8921915af94d5ef65c2a69eece41d5b4f3/tokens/versions/latest/sass/_md-comp-toolbar-docked.scss#L30</x:v>
      </x:c>
    </x:row>
    <x:row r="6210" ht="20" customHeight="1">
      <x:c r="A6210" s="2" t="str">
        <x:v>MT-06209</x:v>
      </x:c>
      <x:c r="B6210" s="2" t="str">
        <x:v>--md-toolbar-floating-container-between-space</x:v>
      </x:c>
      <x:c r="C6210" s="2" t="str">
        <x:v>comp</x:v>
      </x:c>
      <x:c r="D6210" s="2" t="str">
        <x:v>latest/sass</x:v>
      </x:c>
      <x:c r="E6210" s="2" t="str">
        <x:v>4px</x:v>
      </x:c>
      <x:c r="F6210" s="2" t="str">
        <x:v>tokens/versions/latest/sass/_md-comp-toolbar-floating.scss</x:v>
      </x:c>
      <x:c r="G6210" s="2" t="n">
        <x:v>23</x:v>
      </x:c>
      <x:c r="H6210" s="2" t="str">
        <x:v>https://github.com/material-components/material-web/blob/cbd34a8921915af94d5ef65c2a69eece41d5b4f3/tokens/versions/latest/sass/_md-comp-toolbar-floating.scss#L23</x:v>
      </x:c>
    </x:row>
    <x:row r="6211" ht="20" customHeight="1">
      <x:c r="A6211" s="2" t="str">
        <x:v>MT-06210</x:v>
      </x:c>
      <x:c r="B6211" s="2" t="str">
        <x:v>--md-toolbar-floating-container-elevation</x:v>
      </x:c>
      <x:c r="C6211" s="2" t="str">
        <x:v>comp</x:v>
      </x:c>
      <x:c r="D6211" s="2" t="str">
        <x:v>latest/sass</x:v>
      </x:c>
      <x:c r="E6211" s="2" t="str">
        <x:v>md-sys-elevation.$level3</x:v>
      </x:c>
      <x:c r="F6211" s="2" t="str">
        <x:v>tokens/versions/latest/sass/_md-comp-toolbar-floating.scss</x:v>
      </x:c>
      <x:c r="G6211" s="2" t="n">
        <x:v>45</x:v>
      </x:c>
      <x:c r="H6211" s="2" t="str">
        <x:v>https://github.com/material-components/material-web/blob/cbd34a8921915af94d5ef65c2a69eece41d5b4f3/tokens/versions/latest/sass/_md-comp-toolbar-floating.scss#L45</x:v>
      </x:c>
    </x:row>
    <x:row r="6212" ht="20" customHeight="1">
      <x:c r="A6212" s="2" t="str">
        <x:v>MT-06211</x:v>
      </x:c>
      <x:c r="B6212" s="2" t="str">
        <x:v>--md-toolbar-floating-container-external-padding</x:v>
      </x:c>
      <x:c r="C6212" s="2" t="str">
        <x:v>comp</x:v>
      </x:c>
      <x:c r="D6212" s="2" t="str">
        <x:v>latest/sass</x:v>
      </x:c>
      <x:c r="E6212" s="2" t="str">
        <x:v>16px</x:v>
      </x:c>
      <x:c r="F6212" s="2" t="str">
        <x:v>tokens/versions/latest/sass/_md-comp-toolbar-floating.scss</x:v>
      </x:c>
      <x:c r="G6212" s="2" t="n">
        <x:v>27</x:v>
      </x:c>
      <x:c r="H6212" s="2" t="str">
        <x:v>https://github.com/material-components/material-web/blob/cbd34a8921915af94d5ef65c2a69eece41d5b4f3/tokens/versions/latest/sass/_md-comp-toolbar-floating.scss#L27</x:v>
      </x:c>
    </x:row>
    <x:row r="6213" ht="20" customHeight="1">
      <x:c r="A6213" s="2" t="str">
        <x:v>MT-06212</x:v>
      </x:c>
      <x:c r="B6213" s="2" t="str">
        <x:v>--md-toolbar-floating-container-height</x:v>
      </x:c>
      <x:c r="C6213" s="2" t="str">
        <x:v>comp</x:v>
      </x:c>
      <x:c r="D6213" s="2" t="str">
        <x:v>latest/sass</x:v>
      </x:c>
      <x:c r="E6213" s="2" t="str">
        <x:v>64px</x:v>
      </x:c>
      <x:c r="F6213" s="2" t="str">
        <x:v>tokens/versions/latest/sass/_md-comp-toolbar-floating.scss</x:v>
      </x:c>
      <x:c r="G6213" s="2" t="n">
        <x:v>31</x:v>
      </x:c>
      <x:c r="H6213" s="2" t="str">
        <x:v>https://github.com/material-components/material-web/blob/cbd34a8921915af94d5ef65c2a69eece41d5b4f3/tokens/versions/latest/sass/_md-comp-toolbar-floating.scss#L31</x:v>
      </x:c>
    </x:row>
    <x:row r="6214" ht="20" customHeight="1">
      <x:c r="A6214" s="2" t="str">
        <x:v>MT-06213</x:v>
      </x:c>
      <x:c r="B6214" s="2" t="str">
        <x:v>--md-toolbar-floating-container-leading-space</x:v>
      </x:c>
      <x:c r="C6214" s="2" t="str">
        <x:v>comp</x:v>
      </x:c>
      <x:c r="D6214" s="2" t="str">
        <x:v>latest/sass</x:v>
      </x:c>
      <x:c r="E6214" s="2" t="str">
        <x:v>8px</x:v>
      </x:c>
      <x:c r="F6214" s="2" t="str">
        <x:v>tokens/versions/latest/sass/_md-comp-toolbar-floating.scss</x:v>
      </x:c>
      <x:c r="G6214" s="2" t="n">
        <x:v>33</x:v>
      </x:c>
      <x:c r="H6214" s="2" t="str">
        <x:v>https://github.com/material-components/material-web/blob/cbd34a8921915af94d5ef65c2a69eece41d5b4f3/tokens/versions/latest/sass/_md-comp-toolbar-floating.scss#L33</x:v>
      </x:c>
    </x:row>
    <x:row r="6215" ht="20" customHeight="1">
      <x:c r="A6215" s="2" t="str">
        <x:v>MT-06214</x:v>
      </x:c>
      <x:c r="B6215" s="2" t="str">
        <x:v>--md-toolbar-floating-container-shape</x:v>
      </x:c>
      <x:c r="C6215" s="2" t="str">
        <x:v>comp</x:v>
      </x:c>
      <x:c r="D6215" s="2" t="str">
        <x:v>latest/sass</x:v>
      </x:c>
      <x:c r="E6215" s="2" t="str">
        <x:v>md-sys-shape.$corner-full</x:v>
      </x:c>
      <x:c r="F6215" s="2" t="str">
        <x:v>tokens/versions/latest/sass/_md-comp-toolbar-floating.scss</x:v>
      </x:c>
      <x:c r="G6215" s="2" t="n">
        <x:v>47</x:v>
      </x:c>
      <x:c r="H6215" s="2" t="str">
        <x:v>https://github.com/material-components/material-web/blob/cbd34a8921915af94d5ef65c2a69eece41d5b4f3/tokens/versions/latest/sass/_md-comp-toolbar-floating.scss#L47</x:v>
      </x:c>
    </x:row>
    <x:row r="6216" ht="20" customHeight="1">
      <x:c r="A6216" s="2" t="str">
        <x:v>MT-06215</x:v>
      </x:c>
      <x:c r="B6216" s="2" t="str">
        <x:v>--md-toolbar-floating-container-trailing-space</x:v>
      </x:c>
      <x:c r="C6216" s="2" t="str">
        <x:v>comp</x:v>
      </x:c>
      <x:c r="D6216" s="2" t="str">
        <x:v>latest/sass</x:v>
      </x:c>
      <x:c r="E6216" s="2" t="str">
        <x:v>8px</x:v>
      </x:c>
      <x:c r="F6216" s="2" t="str">
        <x:v>tokens/versions/latest/sass/_md-comp-toolbar-floating.scss</x:v>
      </x:c>
      <x:c r="G6216" s="2" t="n">
        <x:v>35</x:v>
      </x:c>
      <x:c r="H6216" s="2" t="str">
        <x:v>https://github.com/material-components/material-web/blob/cbd34a8921915af94d5ef65c2a69eece41d5b4f3/tokens/versions/latest/sass/_md-comp-toolbar-floating.scss#L35</x:v>
      </x:c>
    </x:row>
    <x:row r="6217" ht="20" customHeight="1">
      <x:c r="A6217" s="2" t="str">
        <x:v>MT-06216</x:v>
      </x:c>
      <x:c r="B6217" s="2" t="str">
        <x:v>--md-toolbar-floating-fab-between-space</x:v>
      </x:c>
      <x:c r="C6217" s="2" t="str">
        <x:v>comp</x:v>
      </x:c>
      <x:c r="D6217" s="2" t="str">
        <x:v>latest/sass</x:v>
      </x:c>
      <x:c r="E6217" s="2" t="str">
        <x:v>8px</x:v>
      </x:c>
      <x:c r="F6217" s="2" t="str">
        <x:v>tokens/versions/latest/sass/_md-comp-toolbar-floating-fab.scss</x:v>
      </x:c>
      <x:c r="G6217" s="2" t="n">
        <x:v>23</x:v>
      </x:c>
      <x:c r="H6217" s="2" t="str">
        <x:v>https://github.com/material-components/material-web/blob/cbd34a8921915af94d5ef65c2a69eece41d5b4f3/tokens/versions/latest/sass/_md-comp-toolbar-floating-fab.scss#L23</x:v>
      </x:c>
    </x:row>
    <x:row r="6218" ht="20" customHeight="1">
      <x:c r="A6218" s="2" t="str">
        <x:v>MT-06217</x:v>
      </x:c>
      <x:c r="B6218" s="2" t="str">
        <x:v>--md-toolbar-floating-fab-container-elevation</x:v>
      </x:c>
      <x:c r="C6218" s="2" t="str">
        <x:v>comp</x:v>
      </x:c>
      <x:c r="D6218" s="2" t="str">
        <x:v>latest/sass</x:v>
      </x:c>
      <x:c r="E6218" s="2" t="str">
        <x:v>md-sys-elevation.$level1</x:v>
      </x:c>
      <x:c r="F6218" s="2" t="str">
        <x:v>tokens/versions/latest/sass/_md-comp-toolbar-floating-fab.scss</x:v>
      </x:c>
      <x:c r="G6218" s="2" t="n">
        <x:v>37</x:v>
      </x:c>
      <x:c r="H6218" s="2" t="str">
        <x:v>https://github.com/material-components/material-web/blob/cbd34a8921915af94d5ef65c2a69eece41d5b4f3/tokens/versions/latest/sass/_md-comp-toolbar-floating-fab.scss#L37</x:v>
      </x:c>
    </x:row>
    <x:row r="6219" ht="20" customHeight="1">
      <x:c r="A6219" s="2" t="str">
        <x:v>MT-06218</x:v>
      </x:c>
      <x:c r="B6219" s="2" t="str">
        <x:v>--md-toolbar-floating-fab-container-height</x:v>
      </x:c>
      <x:c r="C6219" s="2" t="str">
        <x:v>comp</x:v>
      </x:c>
      <x:c r="D6219" s="2" t="str">
        <x:v>latest/sass</x:v>
      </x:c>
      <x:c r="E6219" s="2" t="str">
        <x:v>56px</x:v>
      </x:c>
      <x:c r="F6219" s="2" t="str">
        <x:v>tokens/versions/latest/sass/_md-comp-toolbar-floating-fab.scss</x:v>
      </x:c>
      <x:c r="G6219" s="2" t="n">
        <x:v>25</x:v>
      </x:c>
      <x:c r="H6219" s="2" t="str">
        <x:v>https://github.com/material-components/material-web/blob/cbd34a8921915af94d5ef65c2a69eece41d5b4f3/tokens/versions/latest/sass/_md-comp-toolbar-floating-fab.scss#L25</x:v>
      </x:c>
    </x:row>
    <x:row r="6220" ht="20" customHeight="1">
      <x:c r="A6220" s="2" t="str">
        <x:v>MT-06219</x:v>
      </x:c>
      <x:c r="B6220" s="2" t="str">
        <x:v>--md-toolbar-floating-fab-container-shape</x:v>
      </x:c>
      <x:c r="C6220" s="2" t="str">
        <x:v>comp</x:v>
      </x:c>
      <x:c r="D6220" s="2" t="str">
        <x:v>latest/sass</x:v>
      </x:c>
      <x:c r="E6220" s="2" t="str">
        <x:v>md-sys-shape.$corner-large</x:v>
      </x:c>
      <x:c r="F6220" s="2" t="str">
        <x:v>tokens/versions/latest/sass/_md-comp-toolbar-floating-fab.scss</x:v>
      </x:c>
      <x:c r="G6220" s="2" t="n">
        <x:v>39</x:v>
      </x:c>
      <x:c r="H6220" s="2" t="str">
        <x:v>https://github.com/material-components/material-web/blob/cbd34a8921915af94d5ef65c2a69eece41d5b4f3/tokens/versions/latest/sass/_md-comp-toolbar-floating-fab.scss#L39</x:v>
      </x:c>
    </x:row>
    <x:row r="6221" ht="20" customHeight="1">
      <x:c r="A6221" s="2" t="str">
        <x:v>MT-06220</x:v>
      </x:c>
      <x:c r="B6221" s="2" t="str">
        <x:v>--md-toolbar-floating-fab-container-width</x:v>
      </x:c>
      <x:c r="C6221" s="2" t="str">
        <x:v>comp</x:v>
      </x:c>
      <x:c r="D6221" s="2" t="str">
        <x:v>latest/sass</x:v>
      </x:c>
      <x:c r="E6221" s="2" t="str">
        <x:v>56px</x:v>
      </x:c>
      <x:c r="F6221" s="2" t="str">
        <x:v>tokens/versions/latest/sass/_md-comp-toolbar-floating-fab.scss</x:v>
      </x:c>
      <x:c r="G6221" s="2" t="n">
        <x:v>27</x:v>
      </x:c>
      <x:c r="H6221" s="2" t="str">
        <x:v>https://github.com/material-components/material-web/blob/cbd34a8921915af94d5ef65c2a69eece41d5b4f3/tokens/versions/latest/sass/_md-comp-toolbar-floating-fab.scss#L27</x:v>
      </x:c>
    </x:row>
    <x:row r="6222" ht="20" customHeight="1">
      <x:c r="A6222" s="2" t="str">
        <x:v>MT-06221</x:v>
      </x:c>
      <x:c r="B6222" s="2" t="str">
        <x:v>--md-toolbar-floating-fab-icon-size</x:v>
      </x:c>
      <x:c r="C6222" s="2" t="str">
        <x:v>comp</x:v>
      </x:c>
      <x:c r="D6222" s="2" t="str">
        <x:v>latest/sass</x:v>
      </x:c>
      <x:c r="E6222" s="2" t="str">
        <x:v>24px</x:v>
      </x:c>
      <x:c r="F6222" s="2" t="str">
        <x:v>tokens/versions/latest/sass/_md-comp-toolbar-floating-fab.scss</x:v>
      </x:c>
      <x:c r="G6222" s="2" t="n">
        <x:v>29</x:v>
      </x:c>
      <x:c r="H6222" s="2" t="str">
        <x:v>https://github.com/material-components/material-web/blob/cbd34a8921915af94d5ef65c2a69eece41d5b4f3/tokens/versions/latest/sass/_md-comp-toolbar-floating-fab.scss#L29</x:v>
      </x:c>
    </x:row>
    <x:row r="6223" ht="20" customHeight="1">
      <x:c r="A6223" s="2" t="str">
        <x:v>MT-06222</x:v>
      </x:c>
      <x:c r="B6223" s="2" t="str">
        <x:v>--md-toolbar-floating-fab-medium-container-elevation</x:v>
      </x:c>
      <x:c r="C6223" s="2" t="str">
        <x:v>comp</x:v>
      </x:c>
      <x:c r="D6223" s="2" t="str">
        <x:v>latest/sass</x:v>
      </x:c>
      <x:c r="E6223" s="2" t="str">
        <x:v>md-sys-elevation.$level2</x:v>
      </x:c>
      <x:c r="F6223" s="2" t="str">
        <x:v>tokens/versions/latest/sass/_md-comp-toolbar-floating-fab.scss</x:v>
      </x:c>
      <x:c r="G6223" s="2" t="n">
        <x:v>41</x:v>
      </x:c>
      <x:c r="H6223" s="2" t="str">
        <x:v>https://github.com/material-components/material-web/blob/cbd34a8921915af94d5ef65c2a69eece41d5b4f3/tokens/versions/latest/sass/_md-comp-toolbar-floating-fab.scss#L41</x:v>
      </x:c>
    </x:row>
    <x:row r="6224" ht="20" customHeight="1">
      <x:c r="A6224" s="2" t="str">
        <x:v>MT-06223</x:v>
      </x:c>
      <x:c r="B6224" s="2" t="str">
        <x:v>--md-toolbar-floating-fab-medium-container-height</x:v>
      </x:c>
      <x:c r="C6224" s="2" t="str">
        <x:v>comp</x:v>
      </x:c>
      <x:c r="D6224" s="2" t="str">
        <x:v>latest/sass</x:v>
      </x:c>
      <x:c r="E6224" s="2" t="str">
        <x:v>80px</x:v>
      </x:c>
      <x:c r="F6224" s="2" t="str">
        <x:v>tokens/versions/latest/sass/_md-comp-toolbar-floating-fab.scss</x:v>
      </x:c>
      <x:c r="G6224" s="2" t="n">
        <x:v>31</x:v>
      </x:c>
      <x:c r="H6224" s="2" t="str">
        <x:v>https://github.com/material-components/material-web/blob/cbd34a8921915af94d5ef65c2a69eece41d5b4f3/tokens/versions/latest/sass/_md-comp-toolbar-floating-fab.scss#L31</x:v>
      </x:c>
    </x:row>
    <x:row r="6225" ht="20" customHeight="1">
      <x:c r="A6225" s="2" t="str">
        <x:v>MT-06224</x:v>
      </x:c>
      <x:c r="B6225" s="2" t="str">
        <x:v>--md-toolbar-floating-fab-medium-container-shape</x:v>
      </x:c>
      <x:c r="C6225" s="2" t="str">
        <x:v>comp</x:v>
      </x:c>
      <x:c r="D6225" s="2" t="str">
        <x:v>latest/sass</x:v>
      </x:c>
      <x:c r="E6225" s="2" t="str">
        <x:v>md-sys-shape.$corner-large-increased</x:v>
      </x:c>
      <x:c r="F6225" s="2" t="str">
        <x:v>tokens/versions/latest/sass/_md-comp-toolbar-floating-fab.scss</x:v>
      </x:c>
      <x:c r="G6225" s="2" t="n">
        <x:v>43</x:v>
      </x:c>
      <x:c r="H6225" s="2" t="str">
        <x:v>https://github.com/material-components/material-web/blob/cbd34a8921915af94d5ef65c2a69eece41d5b4f3/tokens/versions/latest/sass/_md-comp-toolbar-floating-fab.scss#L43</x:v>
      </x:c>
    </x:row>
    <x:row r="6226" ht="20" customHeight="1">
      <x:c r="A6226" s="2" t="str">
        <x:v>MT-06225</x:v>
      </x:c>
      <x:c r="B6226" s="2" t="str">
        <x:v>--md-toolbar-floating-fab-medium-container-width</x:v>
      </x:c>
      <x:c r="C6226" s="2" t="str">
        <x:v>comp</x:v>
      </x:c>
      <x:c r="D6226" s="2" t="str">
        <x:v>latest/sass</x:v>
      </x:c>
      <x:c r="E6226" s="2" t="str">
        <x:v>80px</x:v>
      </x:c>
      <x:c r="F6226" s="2" t="str">
        <x:v>tokens/versions/latest/sass/_md-comp-toolbar-floating-fab.scss</x:v>
      </x:c>
      <x:c r="G6226" s="2" t="n">
        <x:v>33</x:v>
      </x:c>
      <x:c r="H6226" s="2" t="str">
        <x:v>https://github.com/material-components/material-web/blob/cbd34a8921915af94d5ef65c2a69eece41d5b4f3/tokens/versions/latest/sass/_md-comp-toolbar-floating-fab.scss#L33</x:v>
      </x:c>
    </x:row>
    <x:row r="6227" ht="20" customHeight="1">
      <x:c r="A6227" s="2" t="str">
        <x:v>MT-06226</x:v>
      </x:c>
      <x:c r="B6227" s="2" t="str">
        <x:v>--md-toolbar-floating-fab-medium-icon-size</x:v>
      </x:c>
      <x:c r="C6227" s="2" t="str">
        <x:v>comp</x:v>
      </x:c>
      <x:c r="D6227" s="2" t="str">
        <x:v>latest/sass</x:v>
      </x:c>
      <x:c r="E6227" s="2" t="str">
        <x:v>28px</x:v>
      </x:c>
      <x:c r="F6227" s="2" t="str">
        <x:v>tokens/versions/latest/sass/_md-comp-toolbar-floating-fab.scss</x:v>
      </x:c>
      <x:c r="G6227" s="2" t="n">
        <x:v>35</x:v>
      </x:c>
      <x:c r="H6227" s="2" t="str">
        <x:v>https://github.com/material-components/material-web/blob/cbd34a8921915af94d5ef65c2a69eece41d5b4f3/tokens/versions/latest/sass/_md-comp-toolbar-floating-fab.scss#L35</x:v>
      </x:c>
    </x:row>
    <x:row r="6228" ht="20" customHeight="1">
      <x:c r="A6228" s="2" t="str">
        <x:v>MT-06227</x:v>
      </x:c>
      <x:c r="B6228" s="2" t="str">
        <x:v>--md-toolbar-floating-fab-standard-container-color</x:v>
      </x:c>
      <x:c r="C6228" s="2" t="str">
        <x:v>comp</x:v>
      </x:c>
      <x:c r="D6228" s="2" t="str">
        <x:v>latest/sass</x:v>
      </x:c>
      <x:c r="E6228" s="2" t="str">
        <x:v>md-sys-color.$secondary-container</x:v>
      </x:c>
      <x:c r="F6228" s="2" t="str">
        <x:v>tokens/versions/latest/sass/_md-comp-toolbar-floating-fab.scss</x:v>
      </x:c>
      <x:c r="G6228" s="2" t="n">
        <x:v>45</x:v>
      </x:c>
      <x:c r="H6228" s="2" t="str">
        <x:v>https://github.com/material-components/material-web/blob/cbd34a8921915af94d5ef65c2a69eece41d5b4f3/tokens/versions/latest/sass/_md-comp-toolbar-floating-fab.scss#L45</x:v>
      </x:c>
    </x:row>
    <x:row r="6229" ht="20" customHeight="1">
      <x:c r="A6229" s="2" t="str">
        <x:v>MT-06228</x:v>
      </x:c>
      <x:c r="B6229" s="2" t="str">
        <x:v>--md-toolbar-floating-fab-standard-icon-color</x:v>
      </x:c>
      <x:c r="C6229" s="2" t="str">
        <x:v>comp</x:v>
      </x:c>
      <x:c r="D6229" s="2" t="str">
        <x:v>latest/sass</x:v>
      </x:c>
      <x:c r="E6229" s="2" t="str">
        <x:v>md-sys-color.$on-secondary-container</x:v>
      </x:c>
      <x:c r="F6229" s="2" t="str">
        <x:v>tokens/versions/latest/sass/_md-comp-toolbar-floating-fab.scss</x:v>
      </x:c>
      <x:c r="G6229" s="2" t="n">
        <x:v>47</x:v>
      </x:c>
      <x:c r="H6229" s="2" t="str">
        <x:v>https://github.com/material-components/material-web/blob/cbd34a8921915af94d5ef65c2a69eece41d5b4f3/tokens/versions/latest/sass/_md-comp-toolbar-floating-fab.scss#L47</x:v>
      </x:c>
    </x:row>
    <x:row r="6230" ht="20" customHeight="1">
      <x:c r="A6230" s="2" t="str">
        <x:v>MT-06229</x:v>
      </x:c>
      <x:c r="B6230" s="2" t="str">
        <x:v>--md-toolbar-floating-fab-vibrant-container-color</x:v>
      </x:c>
      <x:c r="C6230" s="2" t="str">
        <x:v>comp</x:v>
      </x:c>
      <x:c r="D6230" s="2" t="str">
        <x:v>latest/sass</x:v>
      </x:c>
      <x:c r="E6230" s="2" t="str">
        <x:v>md-sys-color.$tertiary-container</x:v>
      </x:c>
      <x:c r="F6230" s="2" t="str">
        <x:v>tokens/versions/latest/sass/_md-comp-toolbar-floating-fab.scss</x:v>
      </x:c>
      <x:c r="G6230" s="2" t="n">
        <x:v>49</x:v>
      </x:c>
      <x:c r="H6230" s="2" t="str">
        <x:v>https://github.com/material-components/material-web/blob/cbd34a8921915af94d5ef65c2a69eece41d5b4f3/tokens/versions/latest/sass/_md-comp-toolbar-floating-fab.scss#L49</x:v>
      </x:c>
    </x:row>
    <x:row r="6231" ht="20" customHeight="1">
      <x:c r="A6231" s="2" t="str">
        <x:v>MT-06230</x:v>
      </x:c>
      <x:c r="B6231" s="2" t="str">
        <x:v>--md-toolbar-floating-fab-vibrant-icon-color</x:v>
      </x:c>
      <x:c r="C6231" s="2" t="str">
        <x:v>comp</x:v>
      </x:c>
      <x:c r="D6231" s="2" t="str">
        <x:v>latest/sass</x:v>
      </x:c>
      <x:c r="E6231" s="2" t="str">
        <x:v>md-sys-color.$on-tertiary-container</x:v>
      </x:c>
      <x:c r="F6231" s="2" t="str">
        <x:v>tokens/versions/latest/sass/_md-comp-toolbar-floating-fab.scss</x:v>
      </x:c>
      <x:c r="G6231" s="2" t="n">
        <x:v>51</x:v>
      </x:c>
      <x:c r="H6231" s="2" t="str">
        <x:v>https://github.com/material-components/material-web/blob/cbd34a8921915af94d5ef65c2a69eece41d5b4f3/tokens/versions/latest/sass/_md-comp-toolbar-floating-fab.scss#L51</x:v>
      </x:c>
    </x:row>
    <x:row r="6232" ht="20" customHeight="1">
      <x:c r="A6232" s="2" t="str">
        <x:v>MT-06231</x:v>
      </x:c>
      <x:c r="B6232" s="2" t="str">
        <x:v>--md-toolbar-floating-horizontal-container-external-space</x:v>
      </x:c>
      <x:c r="C6232" s="2" t="str">
        <x:v>comp</x:v>
      </x:c>
      <x:c r="D6232" s="2" t="str">
        <x:v>latest/sass</x:v>
      </x:c>
      <x:c r="E6232" s="2" t="str">
        <x:v>16px</x:v>
      </x:c>
      <x:c r="F6232" s="2" t="str">
        <x:v>tokens/versions/latest/sass/_md-comp-toolbar-floating.scss</x:v>
      </x:c>
      <x:c r="G6232" s="2" t="n">
        <x:v>37</x:v>
      </x:c>
      <x:c r="H6232" s="2" t="str">
        <x:v>https://github.com/material-components/material-web/blob/cbd34a8921915af94d5ef65c2a69eece41d5b4f3/tokens/versions/latest/sass/_md-comp-toolbar-floating.scss#L37</x:v>
      </x:c>
    </x:row>
    <x:row r="6233" ht="20" customHeight="1">
      <x:c r="A6233" s="2" t="str">
        <x:v>MT-06232</x:v>
      </x:c>
      <x:c r="B6233" s="2" t="str">
        <x:v>--md-toolbar-floating-horizontal-container-height</x:v>
      </x:c>
      <x:c r="C6233" s="2" t="str">
        <x:v>comp</x:v>
      </x:c>
      <x:c r="D6233" s="2" t="str">
        <x:v>latest/sass</x:v>
      </x:c>
      <x:c r="E6233" s="2" t="str">
        <x:v>64px</x:v>
      </x:c>
      <x:c r="F6233" s="2" t="str">
        <x:v>tokens/versions/latest/sass/_md-comp-toolbar-floating.scss</x:v>
      </x:c>
      <x:c r="G6233" s="2" t="n">
        <x:v>39</x:v>
      </x:c>
      <x:c r="H6233" s="2" t="str">
        <x:v>https://github.com/material-components/material-web/blob/cbd34a8921915af94d5ef65c2a69eece41d5b4f3/tokens/versions/latest/sass/_md-comp-toolbar-floating.scss#L39</x:v>
      </x:c>
    </x:row>
    <x:row r="6234" ht="20" customHeight="1">
      <x:c r="A6234" s="2" t="str">
        <x:v>MT-06233</x:v>
      </x:c>
      <x:c r="B6234" s="2" t="str">
        <x:v>--md-toolbar-floating-standard-container-color</x:v>
      </x:c>
      <x:c r="C6234" s="2" t="str">
        <x:v>comp</x:v>
      </x:c>
      <x:c r="D6234" s="2" t="str">
        <x:v>latest/sass</x:v>
      </x:c>
      <x:c r="E6234" s="2" t="str">
        <x:v>md-sys-color.$surface-container</x:v>
      </x:c>
      <x:c r="F6234" s="2" t="str">
        <x:v>tokens/versions/latest/sass/_md-comp-toolbar-floating.scss</x:v>
      </x:c>
      <x:c r="G6234" s="2" t="n">
        <x:v>51</x:v>
      </x:c>
      <x:c r="H6234" s="2" t="str">
        <x:v>https://github.com/material-components/material-web/blob/cbd34a8921915af94d5ef65c2a69eece41d5b4f3/tokens/versions/latest/sass/_md-comp-toolbar-floating.scss#L51</x:v>
      </x:c>
    </x:row>
    <x:row r="6235" ht="20" customHeight="1">
      <x:c r="A6235" s="2" t="str">
        <x:v>MT-06234</x:v>
      </x:c>
      <x:c r="B6235" s="2" t="str">
        <x:v>--md-toolbar-floating-vertical-container-external-space</x:v>
      </x:c>
      <x:c r="C6235" s="2" t="str">
        <x:v>comp</x:v>
      </x:c>
      <x:c r="D6235" s="2" t="str">
        <x:v>latest/sass</x:v>
      </x:c>
      <x:c r="E6235" s="2" t="str">
        <x:v>24px</x:v>
      </x:c>
      <x:c r="F6235" s="2" t="str">
        <x:v>tokens/versions/latest/sass/_md-comp-toolbar-floating.scss</x:v>
      </x:c>
      <x:c r="G6235" s="2" t="n">
        <x:v>41</x:v>
      </x:c>
      <x:c r="H6235" s="2" t="str">
        <x:v>https://github.com/material-components/material-web/blob/cbd34a8921915af94d5ef65c2a69eece41d5b4f3/tokens/versions/latest/sass/_md-comp-toolbar-floating.scss#L41</x:v>
      </x:c>
    </x:row>
    <x:row r="6236" ht="20" customHeight="1">
      <x:c r="A6236" s="2" t="str">
        <x:v>MT-06235</x:v>
      </x:c>
      <x:c r="B6236" s="2" t="str">
        <x:v>--md-toolbar-floating-vertical-container-width</x:v>
      </x:c>
      <x:c r="C6236" s="2" t="str">
        <x:v>comp</x:v>
      </x:c>
      <x:c r="D6236" s="2" t="str">
        <x:v>latest/sass</x:v>
      </x:c>
      <x:c r="E6236" s="2" t="str">
        <x:v>64px</x:v>
      </x:c>
      <x:c r="F6236" s="2" t="str">
        <x:v>tokens/versions/latest/sass/_md-comp-toolbar-floating.scss</x:v>
      </x:c>
      <x:c r="G6236" s="2" t="n">
        <x:v>43</x:v>
      </x:c>
      <x:c r="H6236" s="2" t="str">
        <x:v>https://github.com/material-components/material-web/blob/cbd34a8921915af94d5ef65c2a69eece41d5b4f3/tokens/versions/latest/sass/_md-comp-toolbar-floating.scss#L43</x:v>
      </x:c>
    </x:row>
    <x:row r="6237" ht="20" customHeight="1">
      <x:c r="A6237" s="2" t="str">
        <x:v>MT-06236</x:v>
      </x:c>
      <x:c r="B6237" s="2" t="str">
        <x:v>--md-toolbar-floating-vibrant-button-selected-container-color</x:v>
      </x:c>
      <x:c r="C6237" s="2" t="str">
        <x:v>comp</x:v>
      </x:c>
      <x:c r="D6237" s="2" t="str">
        <x:v>latest/sass</x:v>
      </x:c>
      <x:c r="E6237" s="2" t="str">
        <x:v>md-sys-color.$surface-container</x:v>
      </x:c>
      <x:c r="F6237" s="2" t="str">
        <x:v>tokens/versions/latest/sass/_md-comp-toolbar-floating.scss</x:v>
      </x:c>
      <x:c r="G6237" s="2" t="n">
        <x:v>55</x:v>
      </x:c>
      <x:c r="H6237" s="2" t="str">
        <x:v>https://github.com/material-components/material-web/blob/cbd34a8921915af94d5ef65c2a69eece41d5b4f3/tokens/versions/latest/sass/_md-comp-toolbar-floating.scss#L55</x:v>
      </x:c>
    </x:row>
    <x:row r="6238" ht="20" customHeight="1">
      <x:c r="A6238" s="2" t="str">
        <x:v>MT-06237</x:v>
      </x:c>
      <x:c r="B6238" s="2" t="str">
        <x:v>--md-toolbar-floating-vibrant-button-selected-icon-color</x:v>
      </x:c>
      <x:c r="C6238" s="2" t="str">
        <x:v>comp</x:v>
      </x:c>
      <x:c r="D6238" s="2" t="str">
        <x:v>latest/sass</x:v>
      </x:c>
      <x:c r="E6238" s="2" t="str">
        <x:v>md-sys-color.$on-surface</x:v>
      </x:c>
      <x:c r="F6238" s="2" t="str">
        <x:v>tokens/versions/latest/sass/_md-comp-toolbar-floating.scss</x:v>
      </x:c>
      <x:c r="G6238" s="2" t="n">
        <x:v>59</x:v>
      </x:c>
      <x:c r="H6238" s="2" t="str">
        <x:v>https://github.com/material-components/material-web/blob/cbd34a8921915af94d5ef65c2a69eece41d5b4f3/tokens/versions/latest/sass/_md-comp-toolbar-floating.scss#L59</x:v>
      </x:c>
    </x:row>
    <x:row r="6239" ht="20" customHeight="1">
      <x:c r="A6239" s="2" t="str">
        <x:v>MT-06238</x:v>
      </x:c>
      <x:c r="B6239" s="2" t="str">
        <x:v>--md-toolbar-floating-vibrant-button-selected-text-color</x:v>
      </x:c>
      <x:c r="C6239" s="2" t="str">
        <x:v>comp</x:v>
      </x:c>
      <x:c r="D6239" s="2" t="str">
        <x:v>latest/sass</x:v>
      </x:c>
      <x:c r="E6239" s="2" t="str">
        <x:v>md-sys-color.$on-surface</x:v>
      </x:c>
      <x:c r="F6239" s="2" t="str">
        <x:v>tokens/versions/latest/sass/_md-comp-toolbar-floating.scss</x:v>
      </x:c>
      <x:c r="G6239" s="2" t="n">
        <x:v>63</x:v>
      </x:c>
      <x:c r="H6239" s="2" t="str">
        <x:v>https://github.com/material-components/material-web/blob/cbd34a8921915af94d5ef65c2a69eece41d5b4f3/tokens/versions/latest/sass/_md-comp-toolbar-floating.scss#L63</x:v>
      </x:c>
    </x:row>
    <x:row r="6240" ht="20" customHeight="1">
      <x:c r="A6240" s="2" t="str">
        <x:v>MT-06239</x:v>
      </x:c>
      <x:c r="B6240" s="2" t="str">
        <x:v>--md-toolbar-floating-vibrant-button-unselected-icon-color</x:v>
      </x:c>
      <x:c r="C6240" s="2" t="str">
        <x:v>comp</x:v>
      </x:c>
      <x:c r="D6240" s="2" t="str">
        <x:v>latest/sass</x:v>
      </x:c>
      <x:c r="E6240" s="2" t="str">
        <x:v>md-sys-color.$on-primary-container</x:v>
      </x:c>
      <x:c r="F6240" s="2" t="str">
        <x:v>tokens/versions/latest/sass/_md-comp-toolbar-floating.scss</x:v>
      </x:c>
      <x:c r="G6240" s="2" t="n">
        <x:v>67</x:v>
      </x:c>
      <x:c r="H6240" s="2" t="str">
        <x:v>https://github.com/material-components/material-web/blob/cbd34a8921915af94d5ef65c2a69eece41d5b4f3/tokens/versions/latest/sass/_md-comp-toolbar-floating.scss#L67</x:v>
      </x:c>
    </x:row>
    <x:row r="6241" ht="20" customHeight="1">
      <x:c r="A6241" s="2" t="str">
        <x:v>MT-06240</x:v>
      </x:c>
      <x:c r="B6241" s="2" t="str">
        <x:v>--md-toolbar-floating-vibrant-button-unselected-text-color</x:v>
      </x:c>
      <x:c r="C6241" s="2" t="str">
        <x:v>comp</x:v>
      </x:c>
      <x:c r="D6241" s="2" t="str">
        <x:v>latest/sass</x:v>
      </x:c>
      <x:c r="E6241" s="2" t="str">
        <x:v>md-sys-color.$on-primary-container</x:v>
      </x:c>
      <x:c r="F6241" s="2" t="str">
        <x:v>tokens/versions/latest/sass/_md-comp-toolbar-floating.scss</x:v>
      </x:c>
      <x:c r="G6241" s="2" t="n">
        <x:v>71</x:v>
      </x:c>
      <x:c r="H6241" s="2" t="str">
        <x:v>https://github.com/material-components/material-web/blob/cbd34a8921915af94d5ef65c2a69eece41d5b4f3/tokens/versions/latest/sass/_md-comp-toolbar-floating.scss#L71</x:v>
      </x:c>
    </x:row>
    <x:row r="6242" ht="20" customHeight="1">
      <x:c r="A6242" s="2" t="str">
        <x:v>MT-06241</x:v>
      </x:c>
      <x:c r="B6242" s="2" t="str">
        <x:v>--md-toolbar-floating-vibrant-container-color</x:v>
      </x:c>
      <x:c r="C6242" s="2" t="str">
        <x:v>comp</x:v>
      </x:c>
      <x:c r="D6242" s="2" t="str">
        <x:v>latest/sass</x:v>
      </x:c>
      <x:c r="E6242" s="2" t="str">
        <x:v>md-sys-color.$primary-container</x:v>
      </x:c>
      <x:c r="F6242" s="2" t="str">
        <x:v>tokens/versions/latest/sass/_md-comp-toolbar-floating.scss</x:v>
      </x:c>
      <x:c r="G6242" s="2" t="n">
        <x:v>75</x:v>
      </x:c>
      <x:c r="H6242" s="2" t="str">
        <x:v>https://github.com/material-components/material-web/blob/cbd34a8921915af94d5ef65c2a69eece41d5b4f3/tokens/versions/latest/sass/_md-comp-toolbar-floating.scss#L75</x:v>
      </x:c>
    </x:row>
    <x:row r="6243" ht="20" customHeight="1">
      <x:c r="A6243" s="2" t="str">
        <x:v>MT-06242</x:v>
      </x:c>
      <x:c r="B6243" s="2" t="str">
        <x:v>--md-toolbar-standard-button-container-color</x:v>
      </x:c>
      <x:c r="C6243" s="2" t="str">
        <x:v>comp</x:v>
      </x:c>
      <x:c r="D6243" s="2" t="str">
        <x:v>latest/sass</x:v>
      </x:c>
      <x:c r="E6243" s="2" t="str">
        <x:v>md-sys-color.$surface-container</x:v>
      </x:c>
      <x:c r="F6243" s="2" t="str">
        <x:v>tokens/versions/latest/sass/_md-comp-toolbar-standard.scss</x:v>
      </x:c>
      <x:c r="G6243" s="2" t="n">
        <x:v>27</x:v>
      </x:c>
      <x:c r="H6243" s="2" t="str">
        <x:v>https://github.com/material-components/material-web/blob/cbd34a8921915af94d5ef65c2a69eece41d5b4f3/tokens/versions/latest/sass/_md-comp-toolbar-standard.scss#L27</x:v>
      </x:c>
    </x:row>
    <x:row r="6244" ht="20" customHeight="1">
      <x:c r="A6244" s="2" t="str">
        <x:v>MT-06243</x:v>
      </x:c>
      <x:c r="B6244" s="2" t="str">
        <x:v>--md-toolbar-standard-container-color</x:v>
      </x:c>
      <x:c r="C6244" s="2" t="str">
        <x:v>comp</x:v>
      </x:c>
      <x:c r="D6244" s="2" t="str">
        <x:v>latest/sass</x:v>
      </x:c>
      <x:c r="E6244" s="2" t="str">
        <x:v>md-sys-color.$surface-container</x:v>
      </x:c>
      <x:c r="F6244" s="2" t="str">
        <x:v>tokens/versions/latest/sass/_md-comp-toolbar-standard.scss</x:v>
      </x:c>
      <x:c r="G6244" s="2" t="n">
        <x:v>29</x:v>
      </x:c>
      <x:c r="H6244" s="2" t="str">
        <x:v>https://github.com/material-components/material-web/blob/cbd34a8921915af94d5ef65c2a69eece41d5b4f3/tokens/versions/latest/sass/_md-comp-toolbar-standard.scss#L29</x:v>
      </x:c>
    </x:row>
    <x:row r="6245" ht="20" customHeight="1">
      <x:c r="A6245" s="2" t="str">
        <x:v>MT-06244</x:v>
      </x:c>
      <x:c r="B6245" s="2" t="str">
        <x:v>--md-toolbar-standard-container-shape</x:v>
      </x:c>
      <x:c r="C6245" s="2" t="str">
        <x:v>comp</x:v>
      </x:c>
      <x:c r="D6245" s="2" t="str">
        <x:v>latest/sass</x:v>
      </x:c>
      <x:c r="E6245" s="2" t="str">
        <x:v>md-sys-shape.$corner-full</x:v>
      </x:c>
      <x:c r="F6245" s="2" t="str">
        <x:v>tokens/versions/latest/sass/_md-comp-toolbar-standard.scss</x:v>
      </x:c>
      <x:c r="G6245" s="2" t="n">
        <x:v>31</x:v>
      </x:c>
      <x:c r="H6245" s="2" t="str">
        <x:v>https://github.com/material-components/material-web/blob/cbd34a8921915af94d5ef65c2a69eece41d5b4f3/tokens/versions/latest/sass/_md-comp-toolbar-standard.scss#L31</x:v>
      </x:c>
    </x:row>
    <x:row r="6246" ht="20" customHeight="1">
      <x:c r="A6246" s="2" t="str">
        <x:v>MT-06245</x:v>
      </x:c>
      <x:c r="B6246" s="2" t="str">
        <x:v>--md-toolbar-standard-disabled-icon-color</x:v>
      </x:c>
      <x:c r="C6246" s="2" t="str">
        <x:v>comp</x:v>
      </x:c>
      <x:c r="D6246" s="2" t="str">
        <x:v>latest/sass</x:v>
      </x:c>
      <x:c r="E6246" s="2" t="str">
        <x:v>md-sys-color.$on-surface</x:v>
      </x:c>
      <x:c r="F6246" s="2" t="str">
        <x:v>tokens/versions/latest/sass/_md-comp-toolbar-standard.scss</x:v>
      </x:c>
      <x:c r="G6246" s="2" t="n">
        <x:v>33</x:v>
      </x:c>
      <x:c r="H6246" s="2" t="str">
        <x:v>https://github.com/material-components/material-web/blob/cbd34a8921915af94d5ef65c2a69eece41d5b4f3/tokens/versions/latest/sass/_md-comp-toolbar-standard.scss#L33</x:v>
      </x:c>
    </x:row>
    <x:row r="6247" ht="20" customHeight="1">
      <x:c r="A6247" s="2" t="str">
        <x:v>MT-06246</x:v>
      </x:c>
      <x:c r="B6247" s="2" t="str">
        <x:v>--md-toolbar-standard-disabled-icon-opacity</x:v>
      </x:c>
      <x:c r="C6247" s="2" t="str">
        <x:v>comp</x:v>
      </x:c>
      <x:c r="D6247" s="2" t="str">
        <x:v>latest/sass</x:v>
      </x:c>
      <x:c r="E6247" s="2" t="str">
        <x:v>0.38</x:v>
      </x:c>
      <x:c r="F6247" s="2" t="str">
        <x:v>tokens/versions/latest/sass/_md-comp-toolbar-standard.scss</x:v>
      </x:c>
      <x:c r="G6247" s="2" t="n">
        <x:v>23</x:v>
      </x:c>
      <x:c r="H6247" s="2" t="str">
        <x:v>https://github.com/material-components/material-web/blob/cbd34a8921915af94d5ef65c2a69eece41d5b4f3/tokens/versions/latest/sass/_md-comp-toolbar-standard.scss#L23</x:v>
      </x:c>
    </x:row>
    <x:row r="6248" ht="20" customHeight="1">
      <x:c r="A6248" s="2" t="str">
        <x:v>MT-06247</x:v>
      </x:c>
      <x:c r="B6248" s="2" t="str">
        <x:v>--md-toolbar-standard-disabled-label-text-color</x:v>
      </x:c>
      <x:c r="C6248" s="2" t="str">
        <x:v>comp</x:v>
      </x:c>
      <x:c r="D6248" s="2" t="str">
        <x:v>latest/sass</x:v>
      </x:c>
      <x:c r="E6248" s="2" t="str">
        <x:v>md-sys-color.$on-surface</x:v>
      </x:c>
      <x:c r="F6248" s="2" t="str">
        <x:v>tokens/versions/latest/sass/_md-comp-toolbar-standard.scss</x:v>
      </x:c>
      <x:c r="G6248" s="2" t="n">
        <x:v>35</x:v>
      </x:c>
      <x:c r="H6248" s="2" t="str">
        <x:v>https://github.com/material-components/material-web/blob/cbd34a8921915af94d5ef65c2a69eece41d5b4f3/tokens/versions/latest/sass/_md-comp-toolbar-standard.scss#L35</x:v>
      </x:c>
    </x:row>
    <x:row r="6249" ht="20" customHeight="1">
      <x:c r="A6249" s="2" t="str">
        <x:v>MT-06248</x:v>
      </x:c>
      <x:c r="B6249" s="2" t="str">
        <x:v>--md-toolbar-standard-disabled-label-text-opacity</x:v>
      </x:c>
      <x:c r="C6249" s="2" t="str">
        <x:v>comp</x:v>
      </x:c>
      <x:c r="D6249" s="2" t="str">
        <x:v>latest/sass</x:v>
      </x:c>
      <x:c r="E6249" s="2" t="str">
        <x:v>0.38</x:v>
      </x:c>
      <x:c r="F6249" s="2" t="str">
        <x:v>tokens/versions/latest/sass/_md-comp-toolbar-standard.scss</x:v>
      </x:c>
      <x:c r="G6249" s="2" t="n">
        <x:v>25</x:v>
      </x:c>
      <x:c r="H6249" s="2" t="str">
        <x:v>https://github.com/material-components/material-web/blob/cbd34a8921915af94d5ef65c2a69eece41d5b4f3/tokens/versions/latest/sass/_md-comp-toolbar-standard.scss#L25</x:v>
      </x:c>
    </x:row>
    <x:row r="6250" ht="20" customHeight="1">
      <x:c r="A6250" s="2" t="str">
        <x:v>MT-06249</x:v>
      </x:c>
      <x:c r="B6250" s="2" t="str">
        <x:v>--md-toolbar-standard-focused-icon-color</x:v>
      </x:c>
      <x:c r="C6250" s="2" t="str">
        <x:v>comp</x:v>
      </x:c>
      <x:c r="D6250" s="2" t="str">
        <x:v>latest/sass</x:v>
      </x:c>
      <x:c r="E6250" s="2" t="str">
        <x:v>md-sys-color.$on-surface-variant</x:v>
      </x:c>
      <x:c r="F6250" s="2" t="str">
        <x:v>tokens/versions/latest/sass/_md-comp-toolbar-standard.scss</x:v>
      </x:c>
      <x:c r="G6250" s="2" t="n">
        <x:v>37</x:v>
      </x:c>
      <x:c r="H6250" s="2" t="str">
        <x:v>https://github.com/material-components/material-web/blob/cbd34a8921915af94d5ef65c2a69eece41d5b4f3/tokens/versions/latest/sass/_md-comp-toolbar-standard.scss#L37</x:v>
      </x:c>
    </x:row>
    <x:row r="6251" ht="20" customHeight="1">
      <x:c r="A6251" s="2" t="str">
        <x:v>MT-06250</x:v>
      </x:c>
      <x:c r="B6251" s="2" t="str">
        <x:v>--md-toolbar-standard-focused-label-text-color</x:v>
      </x:c>
      <x:c r="C6251" s="2" t="str">
        <x:v>comp</x:v>
      </x:c>
      <x:c r="D6251" s="2" t="str">
        <x:v>latest/sass</x:v>
      </x:c>
      <x:c r="E6251" s="2" t="str">
        <x:v>md-sys-color.$on-surface-variant</x:v>
      </x:c>
      <x:c r="F6251" s="2" t="str">
        <x:v>tokens/versions/latest/sass/_md-comp-toolbar-standard.scss</x:v>
      </x:c>
      <x:c r="G6251" s="2" t="n">
        <x:v>39</x:v>
      </x:c>
      <x:c r="H6251" s="2" t="str">
        <x:v>https://github.com/material-components/material-web/blob/cbd34a8921915af94d5ef65c2a69eece41d5b4f3/tokens/versions/latest/sass/_md-comp-toolbar-standard.scss#L39</x:v>
      </x:c>
    </x:row>
    <x:row r="6252" ht="20" customHeight="1">
      <x:c r="A6252" s="2" t="str">
        <x:v>MT-06251</x:v>
      </x:c>
      <x:c r="B6252" s="2" t="str">
        <x:v>--md-toolbar-standard-focused-state-layer-color</x:v>
      </x:c>
      <x:c r="C6252" s="2" t="str">
        <x:v>comp</x:v>
      </x:c>
      <x:c r="D6252" s="2" t="str">
        <x:v>latest/sass</x:v>
      </x:c>
      <x:c r="E6252" s="2" t="str">
        <x:v>md-sys-color.$on-surface-variant</x:v>
      </x:c>
      <x:c r="F6252" s="2" t="str">
        <x:v>tokens/versions/latest/sass/_md-comp-toolbar-standard.scss</x:v>
      </x:c>
      <x:c r="G6252" s="2" t="n">
        <x:v>41</x:v>
      </x:c>
      <x:c r="H6252" s="2" t="str">
        <x:v>https://github.com/material-components/material-web/blob/cbd34a8921915af94d5ef65c2a69eece41d5b4f3/tokens/versions/latest/sass/_md-comp-toolbar-standard.scss#L41</x:v>
      </x:c>
    </x:row>
    <x:row r="6253" ht="20" customHeight="1">
      <x:c r="A6253" s="2" t="str">
        <x:v>MT-06252</x:v>
      </x:c>
      <x:c r="B6253" s="2" t="str">
        <x:v>--md-toolbar-standard-focused-state-layer-opacity</x:v>
      </x:c>
      <x:c r="C6253" s="2" t="str">
        <x:v>comp</x:v>
      </x:c>
      <x:c r="D6253" s="2" t="str">
        <x:v>latest/sass</x:v>
      </x:c>
      <x:c r="E6253" s="2" t="str">
        <x:v>md-sys-state.$focus-state-layer-opacity</x:v>
      </x:c>
      <x:c r="F6253" s="2" t="str">
        <x:v>tokens/versions/latest/sass/_md-comp-toolbar-standard.scss</x:v>
      </x:c>
      <x:c r="G6253" s="2" t="n">
        <x:v>43</x:v>
      </x:c>
      <x:c r="H6253" s="2" t="str">
        <x:v>https://github.com/material-components/material-web/blob/cbd34a8921915af94d5ef65c2a69eece41d5b4f3/tokens/versions/latest/sass/_md-comp-toolbar-standard.scss#L43</x:v>
      </x:c>
    </x:row>
    <x:row r="6254" ht="20" customHeight="1">
      <x:c r="A6254" s="2" t="str">
        <x:v>MT-06253</x:v>
      </x:c>
      <x:c r="B6254" s="2" t="str">
        <x:v>--md-toolbar-standard-hovered-icon-color</x:v>
      </x:c>
      <x:c r="C6254" s="2" t="str">
        <x:v>comp</x:v>
      </x:c>
      <x:c r="D6254" s="2" t="str">
        <x:v>latest/sass</x:v>
      </x:c>
      <x:c r="E6254" s="2" t="str">
        <x:v>md-sys-color.$on-surface-variant</x:v>
      </x:c>
      <x:c r="F6254" s="2" t="str">
        <x:v>tokens/versions/latest/sass/_md-comp-toolbar-standard.scss</x:v>
      </x:c>
      <x:c r="G6254" s="2" t="n">
        <x:v>45</x:v>
      </x:c>
      <x:c r="H6254" s="2" t="str">
        <x:v>https://github.com/material-components/material-web/blob/cbd34a8921915af94d5ef65c2a69eece41d5b4f3/tokens/versions/latest/sass/_md-comp-toolbar-standard.scss#L45</x:v>
      </x:c>
    </x:row>
    <x:row r="6255" ht="20" customHeight="1">
      <x:c r="A6255" s="2" t="str">
        <x:v>MT-06254</x:v>
      </x:c>
      <x:c r="B6255" s="2" t="str">
        <x:v>--md-toolbar-standard-hovered-label-text-color</x:v>
      </x:c>
      <x:c r="C6255" s="2" t="str">
        <x:v>comp</x:v>
      </x:c>
      <x:c r="D6255" s="2" t="str">
        <x:v>latest/sass</x:v>
      </x:c>
      <x:c r="E6255" s="2" t="str">
        <x:v>md-sys-color.$on-surface-variant</x:v>
      </x:c>
      <x:c r="F6255" s="2" t="str">
        <x:v>tokens/versions/latest/sass/_md-comp-toolbar-standard.scss</x:v>
      </x:c>
      <x:c r="G6255" s="2" t="n">
        <x:v>47</x:v>
      </x:c>
      <x:c r="H6255" s="2" t="str">
        <x:v>https://github.com/material-components/material-web/blob/cbd34a8921915af94d5ef65c2a69eece41d5b4f3/tokens/versions/latest/sass/_md-comp-toolbar-standard.scss#L47</x:v>
      </x:c>
    </x:row>
    <x:row r="6256" ht="20" customHeight="1">
      <x:c r="A6256" s="2" t="str">
        <x:v>MT-06255</x:v>
      </x:c>
      <x:c r="B6256" s="2" t="str">
        <x:v>--md-toolbar-standard-hovered-state-layer-color</x:v>
      </x:c>
      <x:c r="C6256" s="2" t="str">
        <x:v>comp</x:v>
      </x:c>
      <x:c r="D6256" s="2" t="str">
        <x:v>latest/sass</x:v>
      </x:c>
      <x:c r="E6256" s="2" t="str">
        <x:v>md-sys-color.$on-surface-variant</x:v>
      </x:c>
      <x:c r="F6256" s="2" t="str">
        <x:v>tokens/versions/latest/sass/_md-comp-toolbar-standard.scss</x:v>
      </x:c>
      <x:c r="G6256" s="2" t="n">
        <x:v>49</x:v>
      </x:c>
      <x:c r="H6256" s="2" t="str">
        <x:v>https://github.com/material-components/material-web/blob/cbd34a8921915af94d5ef65c2a69eece41d5b4f3/tokens/versions/latest/sass/_md-comp-toolbar-standard.scss#L49</x:v>
      </x:c>
    </x:row>
    <x:row r="6257" ht="20" customHeight="1">
      <x:c r="A6257" s="2" t="str">
        <x:v>MT-06256</x:v>
      </x:c>
      <x:c r="B6257" s="2" t="str">
        <x:v>--md-toolbar-standard-hovered-state-layer-opacity</x:v>
      </x:c>
      <x:c r="C6257" s="2" t="str">
        <x:v>comp</x:v>
      </x:c>
      <x:c r="D6257" s="2" t="str">
        <x:v>latest/sass</x:v>
      </x:c>
      <x:c r="E6257" s="2" t="str">
        <x:v>md-sys-state.$hover-state-layer-opacity</x:v>
      </x:c>
      <x:c r="F6257" s="2" t="str">
        <x:v>tokens/versions/latest/sass/_md-comp-toolbar-standard.scss</x:v>
      </x:c>
      <x:c r="G6257" s="2" t="n">
        <x:v>51</x:v>
      </x:c>
      <x:c r="H6257" s="2" t="str">
        <x:v>https://github.com/material-components/material-web/blob/cbd34a8921915af94d5ef65c2a69eece41d5b4f3/tokens/versions/latest/sass/_md-comp-toolbar-standard.scss#L51</x:v>
      </x:c>
    </x:row>
    <x:row r="6258" ht="20" customHeight="1">
      <x:c r="A6258" s="2" t="str">
        <x:v>MT-06257</x:v>
      </x:c>
      <x:c r="B6258" s="2" t="str">
        <x:v>--md-toolbar-standard-icon-color</x:v>
      </x:c>
      <x:c r="C6258" s="2" t="str">
        <x:v>comp</x:v>
      </x:c>
      <x:c r="D6258" s="2" t="str">
        <x:v>latest/sass</x:v>
      </x:c>
      <x:c r="E6258" s="2" t="str">
        <x:v>md-sys-color.$on-surface-variant</x:v>
      </x:c>
      <x:c r="F6258" s="2" t="str">
        <x:v>tokens/versions/latest/sass/_md-comp-toolbar-standard.scss</x:v>
      </x:c>
      <x:c r="G6258" s="2" t="n">
        <x:v>53</x:v>
      </x:c>
      <x:c r="H6258" s="2" t="str">
        <x:v>https://github.com/material-components/material-web/blob/cbd34a8921915af94d5ef65c2a69eece41d5b4f3/tokens/versions/latest/sass/_md-comp-toolbar-standard.scss#L53</x:v>
      </x:c>
    </x:row>
    <x:row r="6259" ht="20" customHeight="1">
      <x:c r="A6259" s="2" t="str">
        <x:v>MT-06258</x:v>
      </x:c>
      <x:c r="B6259" s="2" t="str">
        <x:v>--md-toolbar-standard-label-text-color</x:v>
      </x:c>
      <x:c r="C6259" s="2" t="str">
        <x:v>comp</x:v>
      </x:c>
      <x:c r="D6259" s="2" t="str">
        <x:v>latest/sass</x:v>
      </x:c>
      <x:c r="E6259" s="2" t="str">
        <x:v>md-sys-color.$on-surface-variant</x:v>
      </x:c>
      <x:c r="F6259" s="2" t="str">
        <x:v>tokens/versions/latest/sass/_md-comp-toolbar-standard.scss</x:v>
      </x:c>
      <x:c r="G6259" s="2" t="n">
        <x:v>55</x:v>
      </x:c>
      <x:c r="H6259" s="2" t="str">
        <x:v>https://github.com/material-components/material-web/blob/cbd34a8921915af94d5ef65c2a69eece41d5b4f3/tokens/versions/latest/sass/_md-comp-toolbar-standard.scss#L55</x:v>
      </x:c>
    </x:row>
    <x:row r="6260" ht="20" customHeight="1">
      <x:c r="A6260" s="2" t="str">
        <x:v>MT-06259</x:v>
      </x:c>
      <x:c r="B6260" s="2" t="str">
        <x:v>--md-toolbar-standard-pressed-icon-color</x:v>
      </x:c>
      <x:c r="C6260" s="2" t="str">
        <x:v>comp</x:v>
      </x:c>
      <x:c r="D6260" s="2" t="str">
        <x:v>latest/sass</x:v>
      </x:c>
      <x:c r="E6260" s="2" t="str">
        <x:v>md-sys-color.$on-surface-variant</x:v>
      </x:c>
      <x:c r="F6260" s="2" t="str">
        <x:v>tokens/versions/latest/sass/_md-comp-toolbar-standard.scss</x:v>
      </x:c>
      <x:c r="G6260" s="2" t="n">
        <x:v>57</x:v>
      </x:c>
      <x:c r="H6260" s="2" t="str">
        <x:v>https://github.com/material-components/material-web/blob/cbd34a8921915af94d5ef65c2a69eece41d5b4f3/tokens/versions/latest/sass/_md-comp-toolbar-standard.scss#L57</x:v>
      </x:c>
    </x:row>
    <x:row r="6261" ht="20" customHeight="1">
      <x:c r="A6261" s="2" t="str">
        <x:v>MT-06260</x:v>
      </x:c>
      <x:c r="B6261" s="2" t="str">
        <x:v>--md-toolbar-standard-pressed-label-text-color</x:v>
      </x:c>
      <x:c r="C6261" s="2" t="str">
        <x:v>comp</x:v>
      </x:c>
      <x:c r="D6261" s="2" t="str">
        <x:v>latest/sass</x:v>
      </x:c>
      <x:c r="E6261" s="2" t="str">
        <x:v>md-sys-color.$on-surface-variant</x:v>
      </x:c>
      <x:c r="F6261" s="2" t="str">
        <x:v>tokens/versions/latest/sass/_md-comp-toolbar-standard.scss</x:v>
      </x:c>
      <x:c r="G6261" s="2" t="n">
        <x:v>59</x:v>
      </x:c>
      <x:c r="H6261" s="2" t="str">
        <x:v>https://github.com/material-components/material-web/blob/cbd34a8921915af94d5ef65c2a69eece41d5b4f3/tokens/versions/latest/sass/_md-comp-toolbar-standard.scss#L59</x:v>
      </x:c>
    </x:row>
    <x:row r="6262" ht="20" customHeight="1">
      <x:c r="A6262" s="2" t="str">
        <x:v>MT-06261</x:v>
      </x:c>
      <x:c r="B6262" s="2" t="str">
        <x:v>--md-toolbar-standard-pressed-state-layer-color</x:v>
      </x:c>
      <x:c r="C6262" s="2" t="str">
        <x:v>comp</x:v>
      </x:c>
      <x:c r="D6262" s="2" t="str">
        <x:v>latest/sass</x:v>
      </x:c>
      <x:c r="E6262" s="2" t="str">
        <x:v>md-sys-color.$on-surface-variant</x:v>
      </x:c>
      <x:c r="F6262" s="2" t="str">
        <x:v>tokens/versions/latest/sass/_md-comp-toolbar-standard.scss</x:v>
      </x:c>
      <x:c r="G6262" s="2" t="n">
        <x:v>61</x:v>
      </x:c>
      <x:c r="H6262" s="2" t="str">
        <x:v>https://github.com/material-components/material-web/blob/cbd34a8921915af94d5ef65c2a69eece41d5b4f3/tokens/versions/latest/sass/_md-comp-toolbar-standard.scss#L61</x:v>
      </x:c>
    </x:row>
    <x:row r="6263" ht="20" customHeight="1">
      <x:c r="A6263" s="2" t="str">
        <x:v>MT-06262</x:v>
      </x:c>
      <x:c r="B6263" s="2" t="str">
        <x:v>--md-toolbar-standard-pressed-state-layer-opacity</x:v>
      </x:c>
      <x:c r="C6263" s="2" t="str">
        <x:v>comp</x:v>
      </x:c>
      <x:c r="D6263" s="2" t="str">
        <x:v>latest/sass</x:v>
      </x:c>
      <x:c r="E6263" s="2" t="str">
        <x:v>md-sys-state.$pressed-state-layer-opacity</x:v>
      </x:c>
      <x:c r="F6263" s="2" t="str">
        <x:v>tokens/versions/latest/sass/_md-comp-toolbar-standard.scss</x:v>
      </x:c>
      <x:c r="G6263" s="2" t="n">
        <x:v>63</x:v>
      </x:c>
      <x:c r="H6263" s="2" t="str">
        <x:v>https://github.com/material-components/material-web/blob/cbd34a8921915af94d5ef65c2a69eece41d5b4f3/tokens/versions/latest/sass/_md-comp-toolbar-standard.scss#L63</x:v>
      </x:c>
    </x:row>
    <x:row r="6264" ht="20" customHeight="1">
      <x:c r="A6264" s="2" t="str">
        <x:v>MT-06263</x:v>
      </x:c>
      <x:c r="B6264" s="2" t="str">
        <x:v>--md-toolbar-standard-selected-button-container-color</x:v>
      </x:c>
      <x:c r="C6264" s="2" t="str">
        <x:v>comp</x:v>
      </x:c>
      <x:c r="D6264" s="2" t="str">
        <x:v>latest/sass</x:v>
      </x:c>
      <x:c r="E6264" s="2" t="str">
        <x:v>md-sys-color.$secondary-container</x:v>
      </x:c>
      <x:c r="F6264" s="2" t="str">
        <x:v>tokens/versions/latest/sass/_md-comp-toolbar-standard.scss</x:v>
      </x:c>
      <x:c r="G6264" s="2" t="n">
        <x:v>65</x:v>
      </x:c>
      <x:c r="H6264" s="2" t="str">
        <x:v>https://github.com/material-components/material-web/blob/cbd34a8921915af94d5ef65c2a69eece41d5b4f3/tokens/versions/latest/sass/_md-comp-toolbar-standard.scss#L65</x:v>
      </x:c>
    </x:row>
    <x:row r="6265" ht="20" customHeight="1">
      <x:c r="A6265" s="2" t="str">
        <x:v>MT-06264</x:v>
      </x:c>
      <x:c r="B6265" s="2" t="str">
        <x:v>--md-toolbar-standard-selected-focused-icon-color</x:v>
      </x:c>
      <x:c r="C6265" s="2" t="str">
        <x:v>comp</x:v>
      </x:c>
      <x:c r="D6265" s="2" t="str">
        <x:v>latest/sass</x:v>
      </x:c>
      <x:c r="E6265" s="2" t="str">
        <x:v>md-sys-color.$on-secondary-container</x:v>
      </x:c>
      <x:c r="F6265" s="2" t="str">
        <x:v>tokens/versions/latest/sass/_md-comp-toolbar-standard.scss</x:v>
      </x:c>
      <x:c r="G6265" s="2" t="n">
        <x:v>67</x:v>
      </x:c>
      <x:c r="H6265" s="2" t="str">
        <x:v>https://github.com/material-components/material-web/blob/cbd34a8921915af94d5ef65c2a69eece41d5b4f3/tokens/versions/latest/sass/_md-comp-toolbar-standard.scss#L67</x:v>
      </x:c>
    </x:row>
    <x:row r="6266" ht="20" customHeight="1">
      <x:c r="A6266" s="2" t="str">
        <x:v>MT-06265</x:v>
      </x:c>
      <x:c r="B6266" s="2" t="str">
        <x:v>--md-toolbar-standard-selected-focused-label-text-color</x:v>
      </x:c>
      <x:c r="C6266" s="2" t="str">
        <x:v>comp</x:v>
      </x:c>
      <x:c r="D6266" s="2" t="str">
        <x:v>latest/sass</x:v>
      </x:c>
      <x:c r="E6266" s="2" t="str">
        <x:v>md-sys-color.$on-secondary-container</x:v>
      </x:c>
      <x:c r="F6266" s="2" t="str">
        <x:v>tokens/versions/latest/sass/_md-comp-toolbar-standard.scss</x:v>
      </x:c>
      <x:c r="G6266" s="2" t="n">
        <x:v>69</x:v>
      </x:c>
      <x:c r="H6266" s="2" t="str">
        <x:v>https://github.com/material-components/material-web/blob/cbd34a8921915af94d5ef65c2a69eece41d5b4f3/tokens/versions/latest/sass/_md-comp-toolbar-standard.scss#L69</x:v>
      </x:c>
    </x:row>
    <x:row r="6267" ht="20" customHeight="1">
      <x:c r="A6267" s="2" t="str">
        <x:v>MT-06266</x:v>
      </x:c>
      <x:c r="B6267" s="2" t="str">
        <x:v>--md-toolbar-standard-selected-focused-state-layer-color</x:v>
      </x:c>
      <x:c r="C6267" s="2" t="str">
        <x:v>comp</x:v>
      </x:c>
      <x:c r="D6267" s="2" t="str">
        <x:v>latest/sass</x:v>
      </x:c>
      <x:c r="E6267" s="2" t="str">
        <x:v>md-sys-color.$on-secondary-container</x:v>
      </x:c>
      <x:c r="F6267" s="2" t="str">
        <x:v>tokens/versions/latest/sass/_md-comp-toolbar-standard.scss</x:v>
      </x:c>
      <x:c r="G6267" s="2" t="n">
        <x:v>71</x:v>
      </x:c>
      <x:c r="H6267" s="2" t="str">
        <x:v>https://github.com/material-components/material-web/blob/cbd34a8921915af94d5ef65c2a69eece41d5b4f3/tokens/versions/latest/sass/_md-comp-toolbar-standard.scss#L71</x:v>
      </x:c>
    </x:row>
    <x:row r="6268" ht="20" customHeight="1">
      <x:c r="A6268" s="2" t="str">
        <x:v>MT-06267</x:v>
      </x:c>
      <x:c r="B6268" s="2" t="str">
        <x:v>--md-toolbar-standard-selected-hovered-icon-color</x:v>
      </x:c>
      <x:c r="C6268" s="2" t="str">
        <x:v>comp</x:v>
      </x:c>
      <x:c r="D6268" s="2" t="str">
        <x:v>latest/sass</x:v>
      </x:c>
      <x:c r="E6268" s="2" t="str">
        <x:v>md-sys-color.$on-secondary-container</x:v>
      </x:c>
      <x:c r="F6268" s="2" t="str">
        <x:v>tokens/versions/latest/sass/_md-comp-toolbar-standard.scss</x:v>
      </x:c>
      <x:c r="G6268" s="2" t="n">
        <x:v>73</x:v>
      </x:c>
      <x:c r="H6268" s="2" t="str">
        <x:v>https://github.com/material-components/material-web/blob/cbd34a8921915af94d5ef65c2a69eece41d5b4f3/tokens/versions/latest/sass/_md-comp-toolbar-standard.scss#L73</x:v>
      </x:c>
    </x:row>
    <x:row r="6269" ht="20" customHeight="1">
      <x:c r="A6269" s="2" t="str">
        <x:v>MT-06268</x:v>
      </x:c>
      <x:c r="B6269" s="2" t="str">
        <x:v>--md-toolbar-standard-selected-hovered-label-text-color</x:v>
      </x:c>
      <x:c r="C6269" s="2" t="str">
        <x:v>comp</x:v>
      </x:c>
      <x:c r="D6269" s="2" t="str">
        <x:v>latest/sass</x:v>
      </x:c>
      <x:c r="E6269" s="2" t="str">
        <x:v>md-sys-color.$on-secondary-container</x:v>
      </x:c>
      <x:c r="F6269" s="2" t="str">
        <x:v>tokens/versions/latest/sass/_md-comp-toolbar-standard.scss</x:v>
      </x:c>
      <x:c r="G6269" s="2" t="n">
        <x:v>75</x:v>
      </x:c>
      <x:c r="H6269" s="2" t="str">
        <x:v>https://github.com/material-components/material-web/blob/cbd34a8921915af94d5ef65c2a69eece41d5b4f3/tokens/versions/latest/sass/_md-comp-toolbar-standard.scss#L75</x:v>
      </x:c>
    </x:row>
    <x:row r="6270" ht="20" customHeight="1">
      <x:c r="A6270" s="2" t="str">
        <x:v>MT-06269</x:v>
      </x:c>
      <x:c r="B6270" s="2" t="str">
        <x:v>--md-toolbar-standard-selected-hovered-state-layer-color</x:v>
      </x:c>
      <x:c r="C6270" s="2" t="str">
        <x:v>comp</x:v>
      </x:c>
      <x:c r="D6270" s="2" t="str">
        <x:v>latest/sass</x:v>
      </x:c>
      <x:c r="E6270" s="2" t="str">
        <x:v>md-sys-color.$on-secondary-container</x:v>
      </x:c>
      <x:c r="F6270" s="2" t="str">
        <x:v>tokens/versions/latest/sass/_md-comp-toolbar-standard.scss</x:v>
      </x:c>
      <x:c r="G6270" s="2" t="n">
        <x:v>77</x:v>
      </x:c>
      <x:c r="H6270" s="2" t="str">
        <x:v>https://github.com/material-components/material-web/blob/cbd34a8921915af94d5ef65c2a69eece41d5b4f3/tokens/versions/latest/sass/_md-comp-toolbar-standard.scss#L77</x:v>
      </x:c>
    </x:row>
    <x:row r="6271" ht="20" customHeight="1">
      <x:c r="A6271" s="2" t="str">
        <x:v>MT-06270</x:v>
      </x:c>
      <x:c r="B6271" s="2" t="str">
        <x:v>--md-toolbar-standard-selected-icon-color</x:v>
      </x:c>
      <x:c r="C6271" s="2" t="str">
        <x:v>comp</x:v>
      </x:c>
      <x:c r="D6271" s="2" t="str">
        <x:v>latest/sass</x:v>
      </x:c>
      <x:c r="E6271" s="2" t="str">
        <x:v>md-sys-color.$on-secondary-container</x:v>
      </x:c>
      <x:c r="F6271" s="2" t="str">
        <x:v>tokens/versions/latest/sass/_md-comp-toolbar-standard.scss</x:v>
      </x:c>
      <x:c r="G6271" s="2" t="n">
        <x:v>79</x:v>
      </x:c>
      <x:c r="H6271" s="2" t="str">
        <x:v>https://github.com/material-components/material-web/blob/cbd34a8921915af94d5ef65c2a69eece41d5b4f3/tokens/versions/latest/sass/_md-comp-toolbar-standard.scss#L79</x:v>
      </x:c>
    </x:row>
    <x:row r="6272" ht="20" customHeight="1">
      <x:c r="A6272" s="2" t="str">
        <x:v>MT-06271</x:v>
      </x:c>
      <x:c r="B6272" s="2" t="str">
        <x:v>--md-toolbar-standard-selected-label-text-color</x:v>
      </x:c>
      <x:c r="C6272" s="2" t="str">
        <x:v>comp</x:v>
      </x:c>
      <x:c r="D6272" s="2" t="str">
        <x:v>latest/sass</x:v>
      </x:c>
      <x:c r="E6272" s="2" t="str">
        <x:v>md-sys-color.$on-secondary-container</x:v>
      </x:c>
      <x:c r="F6272" s="2" t="str">
        <x:v>tokens/versions/latest/sass/_md-comp-toolbar-standard.scss</x:v>
      </x:c>
      <x:c r="G6272" s="2" t="n">
        <x:v>81</x:v>
      </x:c>
      <x:c r="H6272" s="2" t="str">
        <x:v>https://github.com/material-components/material-web/blob/cbd34a8921915af94d5ef65c2a69eece41d5b4f3/tokens/versions/latest/sass/_md-comp-toolbar-standard.scss#L81</x:v>
      </x:c>
    </x:row>
    <x:row r="6273" ht="20" customHeight="1">
      <x:c r="A6273" s="2" t="str">
        <x:v>MT-06272</x:v>
      </x:c>
      <x:c r="B6273" s="2" t="str">
        <x:v>--md-toolbar-standard-selected-pressed-icon-color</x:v>
      </x:c>
      <x:c r="C6273" s="2" t="str">
        <x:v>comp</x:v>
      </x:c>
      <x:c r="D6273" s="2" t="str">
        <x:v>latest/sass</x:v>
      </x:c>
      <x:c r="E6273" s="2" t="str">
        <x:v>md-sys-color.$on-secondary-container</x:v>
      </x:c>
      <x:c r="F6273" s="2" t="str">
        <x:v>tokens/versions/latest/sass/_md-comp-toolbar-standard.scss</x:v>
      </x:c>
      <x:c r="G6273" s="2" t="n">
        <x:v>83</x:v>
      </x:c>
      <x:c r="H6273" s="2" t="str">
        <x:v>https://github.com/material-components/material-web/blob/cbd34a8921915af94d5ef65c2a69eece41d5b4f3/tokens/versions/latest/sass/_md-comp-toolbar-standard.scss#L83</x:v>
      </x:c>
    </x:row>
    <x:row r="6274" ht="20" customHeight="1">
      <x:c r="A6274" s="2" t="str">
        <x:v>MT-06273</x:v>
      </x:c>
      <x:c r="B6274" s="2" t="str">
        <x:v>--md-toolbar-standard-selected-pressed-label-text-color</x:v>
      </x:c>
      <x:c r="C6274" s="2" t="str">
        <x:v>comp</x:v>
      </x:c>
      <x:c r="D6274" s="2" t="str">
        <x:v>latest/sass</x:v>
      </x:c>
      <x:c r="E6274" s="2" t="str">
        <x:v>md-sys-color.$on-secondary-container</x:v>
      </x:c>
      <x:c r="F6274" s="2" t="str">
        <x:v>tokens/versions/latest/sass/_md-comp-toolbar-standard.scss</x:v>
      </x:c>
      <x:c r="G6274" s="2" t="n">
        <x:v>85</x:v>
      </x:c>
      <x:c r="H6274" s="2" t="str">
        <x:v>https://github.com/material-components/material-web/blob/cbd34a8921915af94d5ef65c2a69eece41d5b4f3/tokens/versions/latest/sass/_md-comp-toolbar-standard.scss#L85</x:v>
      </x:c>
    </x:row>
    <x:row r="6275" ht="20" customHeight="1">
      <x:c r="A6275" s="2" t="str">
        <x:v>MT-06274</x:v>
      </x:c>
      <x:c r="B6275" s="2" t="str">
        <x:v>--md-toolbar-standard-selected-pressed-state-layer-color</x:v>
      </x:c>
      <x:c r="C6275" s="2" t="str">
        <x:v>comp</x:v>
      </x:c>
      <x:c r="D6275" s="2" t="str">
        <x:v>latest/sass</x:v>
      </x:c>
      <x:c r="E6275" s="2" t="str">
        <x:v>md-sys-color.$on-secondary-container</x:v>
      </x:c>
      <x:c r="F6275" s="2" t="str">
        <x:v>tokens/versions/latest/sass/_md-comp-toolbar-standard.scss</x:v>
      </x:c>
      <x:c r="G6275" s="2" t="n">
        <x:v>87</x:v>
      </x:c>
      <x:c r="H6275" s="2" t="str">
        <x:v>https://github.com/material-components/material-web/blob/cbd34a8921915af94d5ef65c2a69eece41d5b4f3/tokens/versions/latest/sass/_md-comp-toolbar-standard.scss#L87</x:v>
      </x:c>
    </x:row>
    <x:row r="6276" ht="20" customHeight="1">
      <x:c r="A6276" s="2" t="str">
        <x:v>MT-06275</x:v>
      </x:c>
      <x:c r="B6276" s="2" t="str">
        <x:v>--md-toolbar-vibrant-button-container-color</x:v>
      </x:c>
      <x:c r="C6276" s="2" t="str">
        <x:v>comp</x:v>
      </x:c>
      <x:c r="D6276" s="2" t="str">
        <x:v>latest/sass</x:v>
      </x:c>
      <x:c r="E6276" s="2" t="str">
        <x:v>md-sys-color.$primary-container</x:v>
      </x:c>
      <x:c r="F6276" s="2" t="str">
        <x:v>tokens/versions/latest/sass/_md-comp-toolbar-vibrant.scss</x:v>
      </x:c>
      <x:c r="G6276" s="2" t="n">
        <x:v>27</x:v>
      </x:c>
      <x:c r="H6276" s="2" t="str">
        <x:v>https://github.com/material-components/material-web/blob/cbd34a8921915af94d5ef65c2a69eece41d5b4f3/tokens/versions/latest/sass/_md-comp-toolbar-vibrant.scss#L27</x:v>
      </x:c>
    </x:row>
    <x:row r="6277" ht="20" customHeight="1">
      <x:c r="A6277" s="2" t="str">
        <x:v>MT-06276</x:v>
      </x:c>
      <x:c r="B6277" s="2" t="str">
        <x:v>--md-toolbar-vibrant-container-color</x:v>
      </x:c>
      <x:c r="C6277" s="2" t="str">
        <x:v>comp</x:v>
      </x:c>
      <x:c r="D6277" s="2" t="str">
        <x:v>latest/sass</x:v>
      </x:c>
      <x:c r="E6277" s="2" t="str">
        <x:v>md-sys-color.$primary-container</x:v>
      </x:c>
      <x:c r="F6277" s="2" t="str">
        <x:v>tokens/versions/latest/sass/_md-comp-toolbar-vibrant.scss</x:v>
      </x:c>
      <x:c r="G6277" s="2" t="n">
        <x:v>29</x:v>
      </x:c>
      <x:c r="H6277" s="2" t="str">
        <x:v>https://github.com/material-components/material-web/blob/cbd34a8921915af94d5ef65c2a69eece41d5b4f3/tokens/versions/latest/sass/_md-comp-toolbar-vibrant.scss#L29</x:v>
      </x:c>
    </x:row>
    <x:row r="6278" ht="20" customHeight="1">
      <x:c r="A6278" s="2" t="str">
        <x:v>MT-06277</x:v>
      </x:c>
      <x:c r="B6278" s="2" t="str">
        <x:v>--md-toolbar-vibrant-container-shape</x:v>
      </x:c>
      <x:c r="C6278" s="2" t="str">
        <x:v>comp</x:v>
      </x:c>
      <x:c r="D6278" s="2" t="str">
        <x:v>latest/sass</x:v>
      </x:c>
      <x:c r="E6278" s="2" t="str">
        <x:v>md-sys-shape.$corner-full</x:v>
      </x:c>
      <x:c r="F6278" s="2" t="str">
        <x:v>tokens/versions/latest/sass/_md-comp-toolbar-vibrant.scss</x:v>
      </x:c>
      <x:c r="G6278" s="2" t="n">
        <x:v>31</x:v>
      </x:c>
      <x:c r="H6278" s="2" t="str">
        <x:v>https://github.com/material-components/material-web/blob/cbd34a8921915af94d5ef65c2a69eece41d5b4f3/tokens/versions/latest/sass/_md-comp-toolbar-vibrant.scss#L31</x:v>
      </x:c>
    </x:row>
    <x:row r="6279" ht="20" customHeight="1">
      <x:c r="A6279" s="2" t="str">
        <x:v>MT-06278</x:v>
      </x:c>
      <x:c r="B6279" s="2" t="str">
        <x:v>--md-toolbar-vibrant-disabled-icon-color</x:v>
      </x:c>
      <x:c r="C6279" s="2" t="str">
        <x:v>comp</x:v>
      </x:c>
      <x:c r="D6279" s="2" t="str">
        <x:v>latest/sass</x:v>
      </x:c>
      <x:c r="E6279" s="2" t="str">
        <x:v>md-sys-color.$on-surface</x:v>
      </x:c>
      <x:c r="F6279" s="2" t="str">
        <x:v>tokens/versions/latest/sass/_md-comp-toolbar-vibrant.scss</x:v>
      </x:c>
      <x:c r="G6279" s="2" t="n">
        <x:v>33</x:v>
      </x:c>
      <x:c r="H6279" s="2" t="str">
        <x:v>https://github.com/material-components/material-web/blob/cbd34a8921915af94d5ef65c2a69eece41d5b4f3/tokens/versions/latest/sass/_md-comp-toolbar-vibrant.scss#L33</x:v>
      </x:c>
    </x:row>
    <x:row r="6280" ht="20" customHeight="1">
      <x:c r="A6280" s="2" t="str">
        <x:v>MT-06279</x:v>
      </x:c>
      <x:c r="B6280" s="2" t="str">
        <x:v>--md-toolbar-vibrant-disabled-icon-opacity</x:v>
      </x:c>
      <x:c r="C6280" s="2" t="str">
        <x:v>comp</x:v>
      </x:c>
      <x:c r="D6280" s="2" t="str">
        <x:v>latest/sass</x:v>
      </x:c>
      <x:c r="E6280" s="2" t="str">
        <x:v>0.38</x:v>
      </x:c>
      <x:c r="F6280" s="2" t="str">
        <x:v>tokens/versions/latest/sass/_md-comp-toolbar-vibrant.scss</x:v>
      </x:c>
      <x:c r="G6280" s="2" t="n">
        <x:v>23</x:v>
      </x:c>
      <x:c r="H6280" s="2" t="str">
        <x:v>https://github.com/material-components/material-web/blob/cbd34a8921915af94d5ef65c2a69eece41d5b4f3/tokens/versions/latest/sass/_md-comp-toolbar-vibrant.scss#L23</x:v>
      </x:c>
    </x:row>
    <x:row r="6281" ht="20" customHeight="1">
      <x:c r="A6281" s="2" t="str">
        <x:v>MT-06280</x:v>
      </x:c>
      <x:c r="B6281" s="2" t="str">
        <x:v>--md-toolbar-vibrant-disabled-label-text-color</x:v>
      </x:c>
      <x:c r="C6281" s="2" t="str">
        <x:v>comp</x:v>
      </x:c>
      <x:c r="D6281" s="2" t="str">
        <x:v>latest/sass</x:v>
      </x:c>
      <x:c r="E6281" s="2" t="str">
        <x:v>md-sys-color.$on-surface</x:v>
      </x:c>
      <x:c r="F6281" s="2" t="str">
        <x:v>tokens/versions/latest/sass/_md-comp-toolbar-vibrant.scss</x:v>
      </x:c>
      <x:c r="G6281" s="2" t="n">
        <x:v>35</x:v>
      </x:c>
      <x:c r="H6281" s="2" t="str">
        <x:v>https://github.com/material-components/material-web/blob/cbd34a8921915af94d5ef65c2a69eece41d5b4f3/tokens/versions/latest/sass/_md-comp-toolbar-vibrant.scss#L35</x:v>
      </x:c>
    </x:row>
    <x:row r="6282" ht="20" customHeight="1">
      <x:c r="A6282" s="2" t="str">
        <x:v>MT-06281</x:v>
      </x:c>
      <x:c r="B6282" s="2" t="str">
        <x:v>--md-toolbar-vibrant-disabled-label-text-opacity</x:v>
      </x:c>
      <x:c r="C6282" s="2" t="str">
        <x:v>comp</x:v>
      </x:c>
      <x:c r="D6282" s="2" t="str">
        <x:v>latest/sass</x:v>
      </x:c>
      <x:c r="E6282" s="2" t="str">
        <x:v>0.38</x:v>
      </x:c>
      <x:c r="F6282" s="2" t="str">
        <x:v>tokens/versions/latest/sass/_md-comp-toolbar-vibrant.scss</x:v>
      </x:c>
      <x:c r="G6282" s="2" t="n">
        <x:v>25</x:v>
      </x:c>
      <x:c r="H6282" s="2" t="str">
        <x:v>https://github.com/material-components/material-web/blob/cbd34a8921915af94d5ef65c2a69eece41d5b4f3/tokens/versions/latest/sass/_md-comp-toolbar-vibrant.scss#L25</x:v>
      </x:c>
    </x:row>
    <x:row r="6283" ht="20" customHeight="1">
      <x:c r="A6283" s="2" t="str">
        <x:v>MT-06282</x:v>
      </x:c>
      <x:c r="B6283" s="2" t="str">
        <x:v>--md-toolbar-vibrant-focused-icon-color</x:v>
      </x:c>
      <x:c r="C6283" s="2" t="str">
        <x:v>comp</x:v>
      </x:c>
      <x:c r="D6283" s="2" t="str">
        <x:v>latest/sass</x:v>
      </x:c>
      <x:c r="E6283" s="2" t="str">
        <x:v>md-sys-color.$on-primary-container</x:v>
      </x:c>
      <x:c r="F6283" s="2" t="str">
        <x:v>tokens/versions/latest/sass/_md-comp-toolbar-vibrant.scss</x:v>
      </x:c>
      <x:c r="G6283" s="2" t="n">
        <x:v>37</x:v>
      </x:c>
      <x:c r="H6283" s="2" t="str">
        <x:v>https://github.com/material-components/material-web/blob/cbd34a8921915af94d5ef65c2a69eece41d5b4f3/tokens/versions/latest/sass/_md-comp-toolbar-vibrant.scss#L37</x:v>
      </x:c>
    </x:row>
    <x:row r="6284" ht="20" customHeight="1">
      <x:c r="A6284" s="2" t="str">
        <x:v>MT-06283</x:v>
      </x:c>
      <x:c r="B6284" s="2" t="str">
        <x:v>--md-toolbar-vibrant-focused-label-text-color</x:v>
      </x:c>
      <x:c r="C6284" s="2" t="str">
        <x:v>comp</x:v>
      </x:c>
      <x:c r="D6284" s="2" t="str">
        <x:v>latest/sass</x:v>
      </x:c>
      <x:c r="E6284" s="2" t="str">
        <x:v>md-sys-color.$on-primary-container</x:v>
      </x:c>
      <x:c r="F6284" s="2" t="str">
        <x:v>tokens/versions/latest/sass/_md-comp-toolbar-vibrant.scss</x:v>
      </x:c>
      <x:c r="G6284" s="2" t="n">
        <x:v>39</x:v>
      </x:c>
      <x:c r="H6284" s="2" t="str">
        <x:v>https://github.com/material-components/material-web/blob/cbd34a8921915af94d5ef65c2a69eece41d5b4f3/tokens/versions/latest/sass/_md-comp-toolbar-vibrant.scss#L39</x:v>
      </x:c>
    </x:row>
    <x:row r="6285" ht="20" customHeight="1">
      <x:c r="A6285" s="2" t="str">
        <x:v>MT-06284</x:v>
      </x:c>
      <x:c r="B6285" s="2" t="str">
        <x:v>--md-toolbar-vibrant-focused-state-layer-color</x:v>
      </x:c>
      <x:c r="C6285" s="2" t="str">
        <x:v>comp</x:v>
      </x:c>
      <x:c r="D6285" s="2" t="str">
        <x:v>latest/sass</x:v>
      </x:c>
      <x:c r="E6285" s="2" t="str">
        <x:v>md-sys-color.$on-primary-container</x:v>
      </x:c>
      <x:c r="F6285" s="2" t="str">
        <x:v>tokens/versions/latest/sass/_md-comp-toolbar-vibrant.scss</x:v>
      </x:c>
      <x:c r="G6285" s="2" t="n">
        <x:v>41</x:v>
      </x:c>
      <x:c r="H6285" s="2" t="str">
        <x:v>https://github.com/material-components/material-web/blob/cbd34a8921915af94d5ef65c2a69eece41d5b4f3/tokens/versions/latest/sass/_md-comp-toolbar-vibrant.scss#L41</x:v>
      </x:c>
    </x:row>
    <x:row r="6286" ht="20" customHeight="1">
      <x:c r="A6286" s="2" t="str">
        <x:v>MT-06285</x:v>
      </x:c>
      <x:c r="B6286" s="2" t="str">
        <x:v>--md-toolbar-vibrant-focused-state-layer-opacity</x:v>
      </x:c>
      <x:c r="C6286" s="2" t="str">
        <x:v>comp</x:v>
      </x:c>
      <x:c r="D6286" s="2" t="str">
        <x:v>latest/sass</x:v>
      </x:c>
      <x:c r="E6286" s="2" t="str">
        <x:v>md-sys-state.$focus-state-layer-opacity</x:v>
      </x:c>
      <x:c r="F6286" s="2" t="str">
        <x:v>tokens/versions/latest/sass/_md-comp-toolbar-vibrant.scss</x:v>
      </x:c>
      <x:c r="G6286" s="2" t="n">
        <x:v>43</x:v>
      </x:c>
      <x:c r="H6286" s="2" t="str">
        <x:v>https://github.com/material-components/material-web/blob/cbd34a8921915af94d5ef65c2a69eece41d5b4f3/tokens/versions/latest/sass/_md-comp-toolbar-vibrant.scss#L43</x:v>
      </x:c>
    </x:row>
    <x:row r="6287" ht="20" customHeight="1">
      <x:c r="A6287" s="2" t="str">
        <x:v>MT-06286</x:v>
      </x:c>
      <x:c r="B6287" s="2" t="str">
        <x:v>--md-toolbar-vibrant-hovered-icon-color</x:v>
      </x:c>
      <x:c r="C6287" s="2" t="str">
        <x:v>comp</x:v>
      </x:c>
      <x:c r="D6287" s="2" t="str">
        <x:v>latest/sass</x:v>
      </x:c>
      <x:c r="E6287" s="2" t="str">
        <x:v>md-sys-color.$on-primary-container</x:v>
      </x:c>
      <x:c r="F6287" s="2" t="str">
        <x:v>tokens/versions/latest/sass/_md-comp-toolbar-vibrant.scss</x:v>
      </x:c>
      <x:c r="G6287" s="2" t="n">
        <x:v>45</x:v>
      </x:c>
      <x:c r="H6287" s="2" t="str">
        <x:v>https://github.com/material-components/material-web/blob/cbd34a8921915af94d5ef65c2a69eece41d5b4f3/tokens/versions/latest/sass/_md-comp-toolbar-vibrant.scss#L45</x:v>
      </x:c>
    </x:row>
    <x:row r="6288" ht="20" customHeight="1">
      <x:c r="A6288" s="2" t="str">
        <x:v>MT-06287</x:v>
      </x:c>
      <x:c r="B6288" s="2" t="str">
        <x:v>--md-toolbar-vibrant-hovered-label-text-color</x:v>
      </x:c>
      <x:c r="C6288" s="2" t="str">
        <x:v>comp</x:v>
      </x:c>
      <x:c r="D6288" s="2" t="str">
        <x:v>latest/sass</x:v>
      </x:c>
      <x:c r="E6288" s="2" t="str">
        <x:v>md-sys-color.$on-primary-container</x:v>
      </x:c>
      <x:c r="F6288" s="2" t="str">
        <x:v>tokens/versions/latest/sass/_md-comp-toolbar-vibrant.scss</x:v>
      </x:c>
      <x:c r="G6288" s="2" t="n">
        <x:v>47</x:v>
      </x:c>
      <x:c r="H6288" s="2" t="str">
        <x:v>https://github.com/material-components/material-web/blob/cbd34a8921915af94d5ef65c2a69eece41d5b4f3/tokens/versions/latest/sass/_md-comp-toolbar-vibrant.scss#L47</x:v>
      </x:c>
    </x:row>
    <x:row r="6289" ht="20" customHeight="1">
      <x:c r="A6289" s="2" t="str">
        <x:v>MT-06288</x:v>
      </x:c>
      <x:c r="B6289" s="2" t="str">
        <x:v>--md-toolbar-vibrant-hovered-state-layer-color</x:v>
      </x:c>
      <x:c r="C6289" s="2" t="str">
        <x:v>comp</x:v>
      </x:c>
      <x:c r="D6289" s="2" t="str">
        <x:v>latest/sass</x:v>
      </x:c>
      <x:c r="E6289" s="2" t="str">
        <x:v>md-sys-color.$on-primary-container</x:v>
      </x:c>
      <x:c r="F6289" s="2" t="str">
        <x:v>tokens/versions/latest/sass/_md-comp-toolbar-vibrant.scss</x:v>
      </x:c>
      <x:c r="G6289" s="2" t="n">
        <x:v>49</x:v>
      </x:c>
      <x:c r="H6289" s="2" t="str">
        <x:v>https://github.com/material-components/material-web/blob/cbd34a8921915af94d5ef65c2a69eece41d5b4f3/tokens/versions/latest/sass/_md-comp-toolbar-vibrant.scss#L49</x:v>
      </x:c>
    </x:row>
    <x:row r="6290" ht="20" customHeight="1">
      <x:c r="A6290" s="2" t="str">
        <x:v>MT-06289</x:v>
      </x:c>
      <x:c r="B6290" s="2" t="str">
        <x:v>--md-toolbar-vibrant-hovered-state-layer-opacity</x:v>
      </x:c>
      <x:c r="C6290" s="2" t="str">
        <x:v>comp</x:v>
      </x:c>
      <x:c r="D6290" s="2" t="str">
        <x:v>latest/sass</x:v>
      </x:c>
      <x:c r="E6290" s="2" t="str">
        <x:v>md-sys-state.$hover-state-layer-opacity</x:v>
      </x:c>
      <x:c r="F6290" s="2" t="str">
        <x:v>tokens/versions/latest/sass/_md-comp-toolbar-vibrant.scss</x:v>
      </x:c>
      <x:c r="G6290" s="2" t="n">
        <x:v>51</x:v>
      </x:c>
      <x:c r="H6290" s="2" t="str">
        <x:v>https://github.com/material-components/material-web/blob/cbd34a8921915af94d5ef65c2a69eece41d5b4f3/tokens/versions/latest/sass/_md-comp-toolbar-vibrant.scss#L51</x:v>
      </x:c>
    </x:row>
    <x:row r="6291" ht="20" customHeight="1">
      <x:c r="A6291" s="2" t="str">
        <x:v>MT-06290</x:v>
      </x:c>
      <x:c r="B6291" s="2" t="str">
        <x:v>--md-toolbar-vibrant-icon-color</x:v>
      </x:c>
      <x:c r="C6291" s="2" t="str">
        <x:v>comp</x:v>
      </x:c>
      <x:c r="D6291" s="2" t="str">
        <x:v>latest/sass</x:v>
      </x:c>
      <x:c r="E6291" s="2" t="str">
        <x:v>md-sys-color.$on-primary-container</x:v>
      </x:c>
      <x:c r="F6291" s="2" t="str">
        <x:v>tokens/versions/latest/sass/_md-comp-toolbar-vibrant.scss</x:v>
      </x:c>
      <x:c r="G6291" s="2" t="n">
        <x:v>53</x:v>
      </x:c>
      <x:c r="H6291" s="2" t="str">
        <x:v>https://github.com/material-components/material-web/blob/cbd34a8921915af94d5ef65c2a69eece41d5b4f3/tokens/versions/latest/sass/_md-comp-toolbar-vibrant.scss#L53</x:v>
      </x:c>
    </x:row>
    <x:row r="6292" ht="20" customHeight="1">
      <x:c r="A6292" s="2" t="str">
        <x:v>MT-06291</x:v>
      </x:c>
      <x:c r="B6292" s="2" t="str">
        <x:v>--md-toolbar-vibrant-label-text-color</x:v>
      </x:c>
      <x:c r="C6292" s="2" t="str">
        <x:v>comp</x:v>
      </x:c>
      <x:c r="D6292" s="2" t="str">
        <x:v>latest/sass</x:v>
      </x:c>
      <x:c r="E6292" s="2" t="str">
        <x:v>md-sys-color.$on-primary-container</x:v>
      </x:c>
      <x:c r="F6292" s="2" t="str">
        <x:v>tokens/versions/latest/sass/_md-comp-toolbar-vibrant.scss</x:v>
      </x:c>
      <x:c r="G6292" s="2" t="n">
        <x:v>55</x:v>
      </x:c>
      <x:c r="H6292" s="2" t="str">
        <x:v>https://github.com/material-components/material-web/blob/cbd34a8921915af94d5ef65c2a69eece41d5b4f3/tokens/versions/latest/sass/_md-comp-toolbar-vibrant.scss#L55</x:v>
      </x:c>
    </x:row>
    <x:row r="6293" ht="20" customHeight="1">
      <x:c r="A6293" s="2" t="str">
        <x:v>MT-06292</x:v>
      </x:c>
      <x:c r="B6293" s="2" t="str">
        <x:v>--md-toolbar-vibrant-pressed-icon-color</x:v>
      </x:c>
      <x:c r="C6293" s="2" t="str">
        <x:v>comp</x:v>
      </x:c>
      <x:c r="D6293" s="2" t="str">
        <x:v>latest/sass</x:v>
      </x:c>
      <x:c r="E6293" s="2" t="str">
        <x:v>md-sys-color.$on-primary-container</x:v>
      </x:c>
      <x:c r="F6293" s="2" t="str">
        <x:v>tokens/versions/latest/sass/_md-comp-toolbar-vibrant.scss</x:v>
      </x:c>
      <x:c r="G6293" s="2" t="n">
        <x:v>57</x:v>
      </x:c>
      <x:c r="H6293" s="2" t="str">
        <x:v>https://github.com/material-components/material-web/blob/cbd34a8921915af94d5ef65c2a69eece41d5b4f3/tokens/versions/latest/sass/_md-comp-toolbar-vibrant.scss#L57</x:v>
      </x:c>
    </x:row>
    <x:row r="6294" ht="20" customHeight="1">
      <x:c r="A6294" s="2" t="str">
        <x:v>MT-06293</x:v>
      </x:c>
      <x:c r="B6294" s="2" t="str">
        <x:v>--md-toolbar-vibrant-pressed-label-text-color</x:v>
      </x:c>
      <x:c r="C6294" s="2" t="str">
        <x:v>comp</x:v>
      </x:c>
      <x:c r="D6294" s="2" t="str">
        <x:v>latest/sass</x:v>
      </x:c>
      <x:c r="E6294" s="2" t="str">
        <x:v>md-sys-color.$on-primary-container</x:v>
      </x:c>
      <x:c r="F6294" s="2" t="str">
        <x:v>tokens/versions/latest/sass/_md-comp-toolbar-vibrant.scss</x:v>
      </x:c>
      <x:c r="G6294" s="2" t="n">
        <x:v>59</x:v>
      </x:c>
      <x:c r="H6294" s="2" t="str">
        <x:v>https://github.com/material-components/material-web/blob/cbd34a8921915af94d5ef65c2a69eece41d5b4f3/tokens/versions/latest/sass/_md-comp-toolbar-vibrant.scss#L59</x:v>
      </x:c>
    </x:row>
    <x:row r="6295" ht="20" customHeight="1">
      <x:c r="A6295" s="2" t="str">
        <x:v>MT-06294</x:v>
      </x:c>
      <x:c r="B6295" s="2" t="str">
        <x:v>--md-toolbar-vibrant-pressed-state-layer-color</x:v>
      </x:c>
      <x:c r="C6295" s="2" t="str">
        <x:v>comp</x:v>
      </x:c>
      <x:c r="D6295" s="2" t="str">
        <x:v>latest/sass</x:v>
      </x:c>
      <x:c r="E6295" s="2" t="str">
        <x:v>md-sys-color.$on-primary-container</x:v>
      </x:c>
      <x:c r="F6295" s="2" t="str">
        <x:v>tokens/versions/latest/sass/_md-comp-toolbar-vibrant.scss</x:v>
      </x:c>
      <x:c r="G6295" s="2" t="n">
        <x:v>61</x:v>
      </x:c>
      <x:c r="H6295" s="2" t="str">
        <x:v>https://github.com/material-components/material-web/blob/cbd34a8921915af94d5ef65c2a69eece41d5b4f3/tokens/versions/latest/sass/_md-comp-toolbar-vibrant.scss#L61</x:v>
      </x:c>
    </x:row>
    <x:row r="6296" ht="20" customHeight="1">
      <x:c r="A6296" s="2" t="str">
        <x:v>MT-06295</x:v>
      </x:c>
      <x:c r="B6296" s="2" t="str">
        <x:v>--md-toolbar-vibrant-pressed-state-layer-opacity</x:v>
      </x:c>
      <x:c r="C6296" s="2" t="str">
        <x:v>comp</x:v>
      </x:c>
      <x:c r="D6296" s="2" t="str">
        <x:v>latest/sass</x:v>
      </x:c>
      <x:c r="E6296" s="2" t="str">
        <x:v>md-sys-state.$pressed-state-layer-opacity</x:v>
      </x:c>
      <x:c r="F6296" s="2" t="str">
        <x:v>tokens/versions/latest/sass/_md-comp-toolbar-vibrant.scss</x:v>
      </x:c>
      <x:c r="G6296" s="2" t="n">
        <x:v>63</x:v>
      </x:c>
      <x:c r="H6296" s="2" t="str">
        <x:v>https://github.com/material-components/material-web/blob/cbd34a8921915af94d5ef65c2a69eece41d5b4f3/tokens/versions/latest/sass/_md-comp-toolbar-vibrant.scss#L63</x:v>
      </x:c>
    </x:row>
    <x:row r="6297" ht="20" customHeight="1">
      <x:c r="A6297" s="2" t="str">
        <x:v>MT-06296</x:v>
      </x:c>
      <x:c r="B6297" s="2" t="str">
        <x:v>--md-toolbar-vibrant-selected-button-container-color</x:v>
      </x:c>
      <x:c r="C6297" s="2" t="str">
        <x:v>comp</x:v>
      </x:c>
      <x:c r="D6297" s="2" t="str">
        <x:v>latest/sass</x:v>
      </x:c>
      <x:c r="E6297" s="2" t="str">
        <x:v>md-sys-color.$surface-container</x:v>
      </x:c>
      <x:c r="F6297" s="2" t="str">
        <x:v>tokens/versions/latest/sass/_md-comp-toolbar-vibrant.scss</x:v>
      </x:c>
      <x:c r="G6297" s="2" t="n">
        <x:v>65</x:v>
      </x:c>
      <x:c r="H6297" s="2" t="str">
        <x:v>https://github.com/material-components/material-web/blob/cbd34a8921915af94d5ef65c2a69eece41d5b4f3/tokens/versions/latest/sass/_md-comp-toolbar-vibrant.scss#L65</x:v>
      </x:c>
    </x:row>
    <x:row r="6298" ht="20" customHeight="1">
      <x:c r="A6298" s="2" t="str">
        <x:v>MT-06297</x:v>
      </x:c>
      <x:c r="B6298" s="2" t="str">
        <x:v>--md-toolbar-vibrant-selected-focused-icon-color</x:v>
      </x:c>
      <x:c r="C6298" s="2" t="str">
        <x:v>comp</x:v>
      </x:c>
      <x:c r="D6298" s="2" t="str">
        <x:v>latest/sass</x:v>
      </x:c>
      <x:c r="E6298" s="2" t="str">
        <x:v>md-sys-color.$on-surface</x:v>
      </x:c>
      <x:c r="F6298" s="2" t="str">
        <x:v>tokens/versions/latest/sass/_md-comp-toolbar-vibrant.scss</x:v>
      </x:c>
      <x:c r="G6298" s="2" t="n">
        <x:v>67</x:v>
      </x:c>
      <x:c r="H6298" s="2" t="str">
        <x:v>https://github.com/material-components/material-web/blob/cbd34a8921915af94d5ef65c2a69eece41d5b4f3/tokens/versions/latest/sass/_md-comp-toolbar-vibrant.scss#L67</x:v>
      </x:c>
    </x:row>
    <x:row r="6299" ht="20" customHeight="1">
      <x:c r="A6299" s="2" t="str">
        <x:v>MT-06298</x:v>
      </x:c>
      <x:c r="B6299" s="2" t="str">
        <x:v>--md-toolbar-vibrant-selected-focused-label-text-color</x:v>
      </x:c>
      <x:c r="C6299" s="2" t="str">
        <x:v>comp</x:v>
      </x:c>
      <x:c r="D6299" s="2" t="str">
        <x:v>latest/sass</x:v>
      </x:c>
      <x:c r="E6299" s="2" t="str">
        <x:v>md-sys-color.$on-surface</x:v>
      </x:c>
      <x:c r="F6299" s="2" t="str">
        <x:v>tokens/versions/latest/sass/_md-comp-toolbar-vibrant.scss</x:v>
      </x:c>
      <x:c r="G6299" s="2" t="n">
        <x:v>69</x:v>
      </x:c>
      <x:c r="H6299" s="2" t="str">
        <x:v>https://github.com/material-components/material-web/blob/cbd34a8921915af94d5ef65c2a69eece41d5b4f3/tokens/versions/latest/sass/_md-comp-toolbar-vibrant.scss#L69</x:v>
      </x:c>
    </x:row>
    <x:row r="6300" ht="20" customHeight="1">
      <x:c r="A6300" s="2" t="str">
        <x:v>MT-06299</x:v>
      </x:c>
      <x:c r="B6300" s="2" t="str">
        <x:v>--md-toolbar-vibrant-selected-focused-state-layer-color</x:v>
      </x:c>
      <x:c r="C6300" s="2" t="str">
        <x:v>comp</x:v>
      </x:c>
      <x:c r="D6300" s="2" t="str">
        <x:v>latest/sass</x:v>
      </x:c>
      <x:c r="E6300" s="2" t="str">
        <x:v>md-sys-color.$on-surface</x:v>
      </x:c>
      <x:c r="F6300" s="2" t="str">
        <x:v>tokens/versions/latest/sass/_md-comp-toolbar-vibrant.scss</x:v>
      </x:c>
      <x:c r="G6300" s="2" t="n">
        <x:v>71</x:v>
      </x:c>
      <x:c r="H6300" s="2" t="str">
        <x:v>https://github.com/material-components/material-web/blob/cbd34a8921915af94d5ef65c2a69eece41d5b4f3/tokens/versions/latest/sass/_md-comp-toolbar-vibrant.scss#L71</x:v>
      </x:c>
    </x:row>
    <x:row r="6301" ht="20" customHeight="1">
      <x:c r="A6301" s="2" t="str">
        <x:v>MT-06300</x:v>
      </x:c>
      <x:c r="B6301" s="2" t="str">
        <x:v>--md-toolbar-vibrant-selected-hovered-icon-color</x:v>
      </x:c>
      <x:c r="C6301" s="2" t="str">
        <x:v>comp</x:v>
      </x:c>
      <x:c r="D6301" s="2" t="str">
        <x:v>latest/sass</x:v>
      </x:c>
      <x:c r="E6301" s="2" t="str">
        <x:v>md-sys-color.$on-surface</x:v>
      </x:c>
      <x:c r="F6301" s="2" t="str">
        <x:v>tokens/versions/latest/sass/_md-comp-toolbar-vibrant.scss</x:v>
      </x:c>
      <x:c r="G6301" s="2" t="n">
        <x:v>73</x:v>
      </x:c>
      <x:c r="H6301" s="2" t="str">
        <x:v>https://github.com/material-components/material-web/blob/cbd34a8921915af94d5ef65c2a69eece41d5b4f3/tokens/versions/latest/sass/_md-comp-toolbar-vibrant.scss#L73</x:v>
      </x:c>
    </x:row>
    <x:row r="6302" ht="20" customHeight="1">
      <x:c r="A6302" s="2" t="str">
        <x:v>MT-06301</x:v>
      </x:c>
      <x:c r="B6302" s="2" t="str">
        <x:v>--md-toolbar-vibrant-selected-hovered-label-text-color</x:v>
      </x:c>
      <x:c r="C6302" s="2" t="str">
        <x:v>comp</x:v>
      </x:c>
      <x:c r="D6302" s="2" t="str">
        <x:v>latest/sass</x:v>
      </x:c>
      <x:c r="E6302" s="2" t="str">
        <x:v>md-sys-color.$on-surface</x:v>
      </x:c>
      <x:c r="F6302" s="2" t="str">
        <x:v>tokens/versions/latest/sass/_md-comp-toolbar-vibrant.scss</x:v>
      </x:c>
      <x:c r="G6302" s="2" t="n">
        <x:v>75</x:v>
      </x:c>
      <x:c r="H6302" s="2" t="str">
        <x:v>https://github.com/material-components/material-web/blob/cbd34a8921915af94d5ef65c2a69eece41d5b4f3/tokens/versions/latest/sass/_md-comp-toolbar-vibrant.scss#L75</x:v>
      </x:c>
    </x:row>
    <x:row r="6303" ht="20" customHeight="1">
      <x:c r="A6303" s="2" t="str">
        <x:v>MT-06302</x:v>
      </x:c>
      <x:c r="B6303" s="2" t="str">
        <x:v>--md-toolbar-vibrant-selected-hovered-state-layer-color</x:v>
      </x:c>
      <x:c r="C6303" s="2" t="str">
        <x:v>comp</x:v>
      </x:c>
      <x:c r="D6303" s="2" t="str">
        <x:v>latest/sass</x:v>
      </x:c>
      <x:c r="E6303" s="2" t="str">
        <x:v>md-sys-color.$on-surface</x:v>
      </x:c>
      <x:c r="F6303" s="2" t="str">
        <x:v>tokens/versions/latest/sass/_md-comp-toolbar-vibrant.scss</x:v>
      </x:c>
      <x:c r="G6303" s="2" t="n">
        <x:v>77</x:v>
      </x:c>
      <x:c r="H6303" s="2" t="str">
        <x:v>https://github.com/material-components/material-web/blob/cbd34a8921915af94d5ef65c2a69eece41d5b4f3/tokens/versions/latest/sass/_md-comp-toolbar-vibrant.scss#L77</x:v>
      </x:c>
    </x:row>
    <x:row r="6304" ht="20" customHeight="1">
      <x:c r="A6304" s="2" t="str">
        <x:v>MT-06303</x:v>
      </x:c>
      <x:c r="B6304" s="2" t="str">
        <x:v>--md-toolbar-vibrant-selected-icon-color</x:v>
      </x:c>
      <x:c r="C6304" s="2" t="str">
        <x:v>comp</x:v>
      </x:c>
      <x:c r="D6304" s="2" t="str">
        <x:v>latest/sass</x:v>
      </x:c>
      <x:c r="E6304" s="2" t="str">
        <x:v>md-sys-color.$on-surface</x:v>
      </x:c>
      <x:c r="F6304" s="2" t="str">
        <x:v>tokens/versions/latest/sass/_md-comp-toolbar-vibrant.scss</x:v>
      </x:c>
      <x:c r="G6304" s="2" t="n">
        <x:v>79</x:v>
      </x:c>
      <x:c r="H6304" s="2" t="str">
        <x:v>https://github.com/material-components/material-web/blob/cbd34a8921915af94d5ef65c2a69eece41d5b4f3/tokens/versions/latest/sass/_md-comp-toolbar-vibrant.scss#L79</x:v>
      </x:c>
    </x:row>
    <x:row r="6305" ht="20" customHeight="1">
      <x:c r="A6305" s="2" t="str">
        <x:v>MT-06304</x:v>
      </x:c>
      <x:c r="B6305" s="2" t="str">
        <x:v>--md-toolbar-vibrant-selected-label-text-color</x:v>
      </x:c>
      <x:c r="C6305" s="2" t="str">
        <x:v>comp</x:v>
      </x:c>
      <x:c r="D6305" s="2" t="str">
        <x:v>latest/sass</x:v>
      </x:c>
      <x:c r="E6305" s="2" t="str">
        <x:v>md-sys-color.$on-surface</x:v>
      </x:c>
      <x:c r="F6305" s="2" t="str">
        <x:v>tokens/versions/latest/sass/_md-comp-toolbar-vibrant.scss</x:v>
      </x:c>
      <x:c r="G6305" s="2" t="n">
        <x:v>81</x:v>
      </x:c>
      <x:c r="H6305" s="2" t="str">
        <x:v>https://github.com/material-components/material-web/blob/cbd34a8921915af94d5ef65c2a69eece41d5b4f3/tokens/versions/latest/sass/_md-comp-toolbar-vibrant.scss#L81</x:v>
      </x:c>
    </x:row>
    <x:row r="6306" ht="20" customHeight="1">
      <x:c r="A6306" s="2" t="str">
        <x:v>MT-06305</x:v>
      </x:c>
      <x:c r="B6306" s="2" t="str">
        <x:v>--md-toolbar-vibrant-selected-pressed-icon-color</x:v>
      </x:c>
      <x:c r="C6306" s="2" t="str">
        <x:v>comp</x:v>
      </x:c>
      <x:c r="D6306" s="2" t="str">
        <x:v>latest/sass</x:v>
      </x:c>
      <x:c r="E6306" s="2" t="str">
        <x:v>md-sys-color.$on-surface</x:v>
      </x:c>
      <x:c r="F6306" s="2" t="str">
        <x:v>tokens/versions/latest/sass/_md-comp-toolbar-vibrant.scss</x:v>
      </x:c>
      <x:c r="G6306" s="2" t="n">
        <x:v>83</x:v>
      </x:c>
      <x:c r="H6306" s="2" t="str">
        <x:v>https://github.com/material-components/material-web/blob/cbd34a8921915af94d5ef65c2a69eece41d5b4f3/tokens/versions/latest/sass/_md-comp-toolbar-vibrant.scss#L83</x:v>
      </x:c>
    </x:row>
    <x:row r="6307" ht="20" customHeight="1">
      <x:c r="A6307" s="2" t="str">
        <x:v>MT-06306</x:v>
      </x:c>
      <x:c r="B6307" s="2" t="str">
        <x:v>--md-toolbar-vibrant-selected-pressed-label-text-color</x:v>
      </x:c>
      <x:c r="C6307" s="2" t="str">
        <x:v>comp</x:v>
      </x:c>
      <x:c r="D6307" s="2" t="str">
        <x:v>latest/sass</x:v>
      </x:c>
      <x:c r="E6307" s="2" t="str">
        <x:v>md-sys-color.$on-surface</x:v>
      </x:c>
      <x:c r="F6307" s="2" t="str">
        <x:v>tokens/versions/latest/sass/_md-comp-toolbar-vibrant.scss</x:v>
      </x:c>
      <x:c r="G6307" s="2" t="n">
        <x:v>85</x:v>
      </x:c>
      <x:c r="H6307" s="2" t="str">
        <x:v>https://github.com/material-components/material-web/blob/cbd34a8921915af94d5ef65c2a69eece41d5b4f3/tokens/versions/latest/sass/_md-comp-toolbar-vibrant.scss#L85</x:v>
      </x:c>
    </x:row>
    <x:row r="6308" ht="20" customHeight="1">
      <x:c r="A6308" s="2" t="str">
        <x:v>MT-06307</x:v>
      </x:c>
      <x:c r="B6308" s="2" t="str">
        <x:v>--md-toolbar-vibrant-selected-pressed-state-layer-color</x:v>
      </x:c>
      <x:c r="C6308" s="2" t="str">
        <x:v>comp</x:v>
      </x:c>
      <x:c r="D6308" s="2" t="str">
        <x:v>latest/sass</x:v>
      </x:c>
      <x:c r="E6308" s="2" t="str">
        <x:v>md-sys-color.$on-surface</x:v>
      </x:c>
      <x:c r="F6308" s="2" t="str">
        <x:v>tokens/versions/latest/sass/_md-comp-toolbar-vibrant.scss</x:v>
      </x:c>
      <x:c r="G6308" s="2" t="n">
        <x:v>87</x:v>
      </x:c>
      <x:c r="H6308" s="2" t="str">
        <x:v>https://github.com/material-components/material-web/blob/cbd34a8921915af94d5ef65c2a69eece41d5b4f3/tokens/versions/latest/sass/_md-comp-toolbar-vibrant.scss#L87</x:v>
      </x:c>
    </x:row>
    <x:row r="6309" ht="20" customHeight="1">
      <x:c r="A6309" s="2" t="str">
        <x:v>MT-06308</x:v>
      </x:c>
      <x:c r="B6309" s="2" t="str">
        <x:v>--md-top-app-bar-large-container-color</x:v>
      </x:c>
      <x:c r="C6309" s="2" t="str">
        <x:v>comp</x:v>
      </x:c>
      <x:c r="D6309" s="2" t="str">
        <x:v>latest/sass</x:v>
      </x:c>
      <x:c r="E6309" s="2" t="str">
        <x:v>md-sys-color.$surface</x:v>
      </x:c>
      <x:c r="F6309" s="2" t="str">
        <x:v>tokens/versions/latest/sass/_md-comp-top-app-bar-large.scss</x:v>
      </x:c>
      <x:c r="G6309" s="2" t="n">
        <x:v>38</x:v>
      </x:c>
      <x:c r="H6309" s="2" t="str">
        <x:v>https://github.com/material-components/material-web/blob/cbd34a8921915af94d5ef65c2a69eece41d5b4f3/tokens/versions/latest/sass/_md-comp-top-app-bar-large.scss#L38</x:v>
      </x:c>
    </x:row>
    <x:row r="6310" ht="20" customHeight="1">
      <x:c r="A6310" s="2" t="str">
        <x:v>MT-06309</x:v>
      </x:c>
      <x:c r="B6310" s="2" t="str">
        <x:v>--md-top-app-bar-large-container-elevation</x:v>
      </x:c>
      <x:c r="C6310" s="2" t="str">
        <x:v>comp</x:v>
      </x:c>
      <x:c r="D6310" s="2" t="str">
        <x:v>latest/sass</x:v>
      </x:c>
      <x:c r="E6310" s="2" t="str">
        <x:v>md-sys-elevation.$level0</x:v>
      </x:c>
      <x:c r="F6310" s="2" t="str">
        <x:v>tokens/versions/latest/sass/_md-comp-top-app-bar-large.scss</x:v>
      </x:c>
      <x:c r="G6310" s="2" t="n">
        <x:v>42</x:v>
      </x:c>
      <x:c r="H6310" s="2" t="str">
        <x:v>https://github.com/material-components/material-web/blob/cbd34a8921915af94d5ef65c2a69eece41d5b4f3/tokens/versions/latest/sass/_md-comp-top-app-bar-large.scss#L42</x:v>
      </x:c>
    </x:row>
    <x:row r="6311" ht="20" customHeight="1">
      <x:c r="A6311" s="2" t="str">
        <x:v>MT-06310</x:v>
      </x:c>
      <x:c r="B6311" s="2" t="str">
        <x:v>--md-top-app-bar-large-container-height</x:v>
      </x:c>
      <x:c r="C6311" s="2" t="str">
        <x:v>comp</x:v>
      </x:c>
      <x:c r="D6311" s="2" t="str">
        <x:v>latest/sass</x:v>
      </x:c>
      <x:c r="E6311" s="2" t="str">
        <x:v>152px</x:v>
      </x:c>
      <x:c r="F6311" s="2" t="str">
        <x:v>tokens/versions/latest/sass/_md-comp-top-app-bar-large.scss</x:v>
      </x:c>
      <x:c r="G6311" s="2" t="n">
        <x:v>26</x:v>
      </x:c>
      <x:c r="H6311" s="2" t="str">
        <x:v>https://github.com/material-components/material-web/blob/cbd34a8921915af94d5ef65c2a69eece41d5b4f3/tokens/versions/latest/sass/_md-comp-top-app-bar-large.scss#L26</x:v>
      </x:c>
    </x:row>
    <x:row r="6312" ht="20" customHeight="1">
      <x:c r="A6312" s="2" t="str">
        <x:v>MT-06311</x:v>
      </x:c>
      <x:c r="B6312" s="2" t="str">
        <x:v>--md-top-app-bar-large-container-shape</x:v>
      </x:c>
      <x:c r="C6312" s="2" t="str">
        <x:v>comp</x:v>
      </x:c>
      <x:c r="D6312" s="2" t="str">
        <x:v>latest/sass</x:v>
      </x:c>
      <x:c r="E6312" s="2" t="str">
        <x:v>md-sys-shape.$corner-none</x:v>
      </x:c>
      <x:c r="F6312" s="2" t="str">
        <x:v>tokens/versions/latest/sass/_md-comp-top-app-bar-large.scss</x:v>
      </x:c>
      <x:c r="G6312" s="2" t="n">
        <x:v>46</x:v>
      </x:c>
      <x:c r="H6312" s="2" t="str">
        <x:v>https://github.com/material-components/material-web/blob/cbd34a8921915af94d5ef65c2a69eece41d5b4f3/tokens/versions/latest/sass/_md-comp-top-app-bar-large.scss#L46</x:v>
      </x:c>
    </x:row>
    <x:row r="6313" ht="20" customHeight="1">
      <x:c r="A6313" s="2" t="str">
        <x:v>MT-06312</x:v>
      </x:c>
      <x:c r="B6313" s="2" t="str">
        <x:v>--md-top-app-bar-large-container-surface-tint-layer-color</x:v>
      </x:c>
      <x:c r="C6313" s="2" t="str">
        <x:v>comp</x:v>
      </x:c>
      <x:c r="D6313" s="2" t="str">
        <x:v>latest/sass</x:v>
      </x:c>
      <x:c r="E6313" s="2" t="str">
        <x:v>md-sys-color.$surface-tint</x:v>
      </x:c>
      <x:c r="F6313" s="2" t="str">
        <x:v>tokens/versions/latest/sass/_md-comp-top-app-bar-large.scss</x:v>
      </x:c>
      <x:c r="G6313" s="2" t="n">
        <x:v>50</x:v>
      </x:c>
      <x:c r="H6313" s="2" t="str">
        <x:v>https://github.com/material-components/material-web/blob/cbd34a8921915af94d5ef65c2a69eece41d5b4f3/tokens/versions/latest/sass/_md-comp-top-app-bar-large.scss#L50</x:v>
      </x:c>
    </x:row>
    <x:row r="6314" ht="20" customHeight="1">
      <x:c r="A6314" s="2" t="str">
        <x:v>MT-06313</x:v>
      </x:c>
      <x:c r="B6314" s="2" t="str">
        <x:v>--md-top-app-bar-large-headline-color</x:v>
      </x:c>
      <x:c r="C6314" s="2" t="str">
        <x:v>comp</x:v>
      </x:c>
      <x:c r="D6314" s="2" t="str">
        <x:v>latest/sass</x:v>
      </x:c>
      <x:c r="E6314" s="2" t="str">
        <x:v>md-sys-color.$on-surface</x:v>
      </x:c>
      <x:c r="F6314" s="2" t="str">
        <x:v>tokens/versions/latest/sass/_md-comp-top-app-bar-large.scss</x:v>
      </x:c>
      <x:c r="G6314" s="2" t="n">
        <x:v>54</x:v>
      </x:c>
      <x:c r="H6314" s="2" t="str">
        <x:v>https://github.com/material-components/material-web/blob/cbd34a8921915af94d5ef65c2a69eece41d5b4f3/tokens/versions/latest/sass/_md-comp-top-app-bar-large.scss#L54</x:v>
      </x:c>
    </x:row>
    <x:row r="6315" ht="20" customHeight="1">
      <x:c r="A6315" s="2" t="str">
        <x:v>MT-06314</x:v>
      </x:c>
      <x:c r="B6315" s="2" t="str">
        <x:v>--md-top-app-bar-large-headline-font</x:v>
      </x:c>
      <x:c r="C6315" s="2" t="str">
        <x:v>comp</x:v>
      </x:c>
      <x:c r="D6315" s="2" t="str">
        <x:v>latest/sass</x:v>
      </x:c>
      <x:c r="E6315" s="2" t="str">
        <x:v>md-sys-typescale.$headline-medium-font</x:v>
      </x:c>
      <x:c r="F6315" s="2" t="str">
        <x:v>tokens/versions/latest/sass/_md-comp-top-app-bar-large.scss</x:v>
      </x:c>
      <x:c r="G6315" s="2" t="n">
        <x:v>58</x:v>
      </x:c>
      <x:c r="H6315" s="2" t="str">
        <x:v>https://github.com/material-components/material-web/blob/cbd34a8921915af94d5ef65c2a69eece41d5b4f3/tokens/versions/latest/sass/_md-comp-top-app-bar-large.scss#L58</x:v>
      </x:c>
    </x:row>
    <x:row r="6316" ht="20" customHeight="1">
      <x:c r="A6316" s="2" t="str">
        <x:v>MT-06315</x:v>
      </x:c>
      <x:c r="B6316" s="2" t="str">
        <x:v>--md-top-app-bar-large-headline-line-height</x:v>
      </x:c>
      <x:c r="C6316" s="2" t="str">
        <x:v>comp</x:v>
      </x:c>
      <x:c r="D6316" s="2" t="str">
        <x:v>latest/sass</x:v>
      </x:c>
      <x:c r="E6316" s="2" t="str">
        <x:v>md-sys-typescale.$headline-medium-line-height</x:v>
      </x:c>
      <x:c r="F6316" s="2" t="str">
        <x:v>tokens/versions/latest/sass/_md-comp-top-app-bar-large.scss</x:v>
      </x:c>
      <x:c r="G6316" s="2" t="n">
        <x:v>62</x:v>
      </x:c>
      <x:c r="H6316" s="2" t="str">
        <x:v>https://github.com/material-components/material-web/blob/cbd34a8921915af94d5ef65c2a69eece41d5b4f3/tokens/versions/latest/sass/_md-comp-top-app-bar-large.scss#L62</x:v>
      </x:c>
    </x:row>
    <x:row r="6317" ht="20" customHeight="1">
      <x:c r="A6317" s="2" t="str">
        <x:v>MT-06316</x:v>
      </x:c>
      <x:c r="B6317" s="2" t="str">
        <x:v>--md-top-app-bar-large-headline-size</x:v>
      </x:c>
      <x:c r="C6317" s="2" t="str">
        <x:v>comp</x:v>
      </x:c>
      <x:c r="D6317" s="2" t="str">
        <x:v>latest/sass</x:v>
      </x:c>
      <x:c r="E6317" s="2" t="str">
        <x:v>md-sys-typescale.$headline-medium-size</x:v>
      </x:c>
      <x:c r="F6317" s="2" t="str">
        <x:v>tokens/versions/latest/sass/_md-comp-top-app-bar-large.scss</x:v>
      </x:c>
      <x:c r="G6317" s="2" t="n">
        <x:v>66</x:v>
      </x:c>
      <x:c r="H6317" s="2" t="str">
        <x:v>https://github.com/material-components/material-web/blob/cbd34a8921915af94d5ef65c2a69eece41d5b4f3/tokens/versions/latest/sass/_md-comp-top-app-bar-large.scss#L66</x:v>
      </x:c>
    </x:row>
    <x:row r="6318" ht="20" customHeight="1">
      <x:c r="A6318" s="2" t="str">
        <x:v>MT-06317</x:v>
      </x:c>
      <x:c r="B6318" s="2" t="str">
        <x:v>--md-top-app-bar-large-headline-tracking</x:v>
      </x:c>
      <x:c r="C6318" s="2" t="str">
        <x:v>comp</x:v>
      </x:c>
      <x:c r="D6318" s="2" t="str">
        <x:v>latest/sass</x:v>
      </x:c>
      <x:c r="E6318" s="2" t="str">
        <x:v>md-sys-typescale.$headline-medium-tracking</x:v>
      </x:c>
      <x:c r="F6318" s="2" t="str">
        <x:v>tokens/versions/latest/sass/_md-comp-top-app-bar-large.scss</x:v>
      </x:c>
      <x:c r="G6318" s="2" t="n">
        <x:v>70</x:v>
      </x:c>
      <x:c r="H6318" s="2" t="str">
        <x:v>https://github.com/material-components/material-web/blob/cbd34a8921915af94d5ef65c2a69eece41d5b4f3/tokens/versions/latest/sass/_md-comp-top-app-bar-large.scss#L70</x:v>
      </x:c>
    </x:row>
    <x:row r="6319" ht="20" customHeight="1">
      <x:c r="A6319" s="2" t="str">
        <x:v>MT-06318</x:v>
      </x:c>
      <x:c r="B6319" s="2" t="str">
        <x:v>--md-top-app-bar-large-headline-weight</x:v>
      </x:c>
      <x:c r="C6319" s="2" t="str">
        <x:v>comp</x:v>
      </x:c>
      <x:c r="D6319" s="2" t="str">
        <x:v>latest/sass</x:v>
      </x:c>
      <x:c r="E6319" s="2" t="str">
        <x:v>md-sys-typescale.$headline-medium-weight</x:v>
      </x:c>
      <x:c r="F6319" s="2" t="str">
        <x:v>tokens/versions/latest/sass/_md-comp-top-app-bar-large.scss</x:v>
      </x:c>
      <x:c r="G6319" s="2" t="n">
        <x:v>74</x:v>
      </x:c>
      <x:c r="H6319" s="2" t="str">
        <x:v>https://github.com/material-components/material-web/blob/cbd34a8921915af94d5ef65c2a69eece41d5b4f3/tokens/versions/latest/sass/_md-comp-top-app-bar-large.scss#L74</x:v>
      </x:c>
    </x:row>
    <x:row r="6320" ht="20" customHeight="1">
      <x:c r="A6320" s="2" t="str">
        <x:v>MT-06319</x:v>
      </x:c>
      <x:c r="B6320" s="2" t="str">
        <x:v>--md-top-app-bar-large-leading-icon-color</x:v>
      </x:c>
      <x:c r="C6320" s="2" t="str">
        <x:v>comp</x:v>
      </x:c>
      <x:c r="D6320" s="2" t="str">
        <x:v>latest/sass</x:v>
      </x:c>
      <x:c r="E6320" s="2" t="str">
        <x:v>md-sys-color.$on-surface</x:v>
      </x:c>
      <x:c r="F6320" s="2" t="str">
        <x:v>tokens/versions/latest/sass/_md-comp-top-app-bar-large.scss</x:v>
      </x:c>
      <x:c r="G6320" s="2" t="n">
        <x:v>78</x:v>
      </x:c>
      <x:c r="H6320" s="2" t="str">
        <x:v>https://github.com/material-components/material-web/blob/cbd34a8921915af94d5ef65c2a69eece41d5b4f3/tokens/versions/latest/sass/_md-comp-top-app-bar-large.scss#L78</x:v>
      </x:c>
    </x:row>
    <x:row r="6321" ht="20" customHeight="1">
      <x:c r="A6321" s="2" t="str">
        <x:v>MT-06320</x:v>
      </x:c>
      <x:c r="B6321" s="2" t="str">
        <x:v>--md-top-app-bar-large-leading-icon-size</x:v>
      </x:c>
      <x:c r="C6321" s="2" t="str">
        <x:v>comp</x:v>
      </x:c>
      <x:c r="D6321" s="2" t="str">
        <x:v>latest/sass</x:v>
      </x:c>
      <x:c r="E6321" s="2" t="str">
        <x:v>24px</x:v>
      </x:c>
      <x:c r="F6321" s="2" t="str">
        <x:v>tokens/versions/latest/sass/_md-comp-top-app-bar-large.scss</x:v>
      </x:c>
      <x:c r="G6321" s="2" t="n">
        <x:v>30</x:v>
      </x:c>
      <x:c r="H6321" s="2" t="str">
        <x:v>https://github.com/material-components/material-web/blob/cbd34a8921915af94d5ef65c2a69eece41d5b4f3/tokens/versions/latest/sass/_md-comp-top-app-bar-large.scss#L30</x:v>
      </x:c>
    </x:row>
    <x:row r="6322" ht="20" customHeight="1">
      <x:c r="A6322" s="2" t="str">
        <x:v>MT-06321</x:v>
      </x:c>
      <x:c r="B6322" s="2" t="str">
        <x:v>--md-top-app-bar-large-trailing-icon-color</x:v>
      </x:c>
      <x:c r="C6322" s="2" t="str">
        <x:v>comp</x:v>
      </x:c>
      <x:c r="D6322" s="2" t="str">
        <x:v>latest/sass</x:v>
      </x:c>
      <x:c r="E6322" s="2" t="str">
        <x:v>md-sys-color.$on-surface-variant</x:v>
      </x:c>
      <x:c r="F6322" s="2" t="str">
        <x:v>tokens/versions/latest/sass/_md-comp-top-app-bar-large.scss</x:v>
      </x:c>
      <x:c r="G6322" s="2" t="n">
        <x:v>82</x:v>
      </x:c>
      <x:c r="H6322" s="2" t="str">
        <x:v>https://github.com/material-components/material-web/blob/cbd34a8921915af94d5ef65c2a69eece41d5b4f3/tokens/versions/latest/sass/_md-comp-top-app-bar-large.scss#L82</x:v>
      </x:c>
    </x:row>
    <x:row r="6323" ht="20" customHeight="1">
      <x:c r="A6323" s="2" t="str">
        <x:v>MT-06322</x:v>
      </x:c>
      <x:c r="B6323" s="2" t="str">
        <x:v>--md-top-app-bar-large-trailing-icon-size</x:v>
      </x:c>
      <x:c r="C6323" s="2" t="str">
        <x:v>comp</x:v>
      </x:c>
      <x:c r="D6323" s="2" t="str">
        <x:v>latest/sass</x:v>
      </x:c>
      <x:c r="E6323" s="2" t="str">
        <x:v>24px</x:v>
      </x:c>
      <x:c r="F6323" s="2" t="str">
        <x:v>tokens/versions/latest/sass/_md-comp-top-app-bar-large.scss</x:v>
      </x:c>
      <x:c r="G6323" s="2" t="n">
        <x:v>34</x:v>
      </x:c>
      <x:c r="H6323" s="2" t="str">
        <x:v>https://github.com/material-components/material-web/blob/cbd34a8921915af94d5ef65c2a69eece41d5b4f3/tokens/versions/latest/sass/_md-comp-top-app-bar-large.scss#L34</x:v>
      </x:c>
    </x:row>
    <x:row r="6324" ht="20" customHeight="1">
      <x:c r="A6324" s="2" t="str">
        <x:v>MT-06323</x:v>
      </x:c>
      <x:c r="B6324" s="2" t="str">
        <x:v>--md-top-app-bar-medium-container-color</x:v>
      </x:c>
      <x:c r="C6324" s="2" t="str">
        <x:v>comp</x:v>
      </x:c>
      <x:c r="D6324" s="2" t="str">
        <x:v>latest/sass</x:v>
      </x:c>
      <x:c r="E6324" s="2" t="str">
        <x:v>md-sys-color.$surface</x:v>
      </x:c>
      <x:c r="F6324" s="2" t="str">
        <x:v>tokens/versions/latest/sass/_md-comp-top-app-bar-medium.scss</x:v>
      </x:c>
      <x:c r="G6324" s="2" t="n">
        <x:v>38</x:v>
      </x:c>
      <x:c r="H6324" s="2" t="str">
        <x:v>https://github.com/material-components/material-web/blob/cbd34a8921915af94d5ef65c2a69eece41d5b4f3/tokens/versions/latest/sass/_md-comp-top-app-bar-medium.scss#L38</x:v>
      </x:c>
    </x:row>
    <x:row r="6325" ht="20" customHeight="1">
      <x:c r="A6325" s="2" t="str">
        <x:v>MT-06324</x:v>
      </x:c>
      <x:c r="B6325" s="2" t="str">
        <x:v>--md-top-app-bar-medium-container-elevation</x:v>
      </x:c>
      <x:c r="C6325" s="2" t="str">
        <x:v>comp</x:v>
      </x:c>
      <x:c r="D6325" s="2" t="str">
        <x:v>latest/sass</x:v>
      </x:c>
      <x:c r="E6325" s="2" t="str">
        <x:v>md-sys-elevation.$level0</x:v>
      </x:c>
      <x:c r="F6325" s="2" t="str">
        <x:v>tokens/versions/latest/sass/_md-comp-top-app-bar-medium.scss</x:v>
      </x:c>
      <x:c r="G6325" s="2" t="n">
        <x:v>42</x:v>
      </x:c>
      <x:c r="H6325" s="2" t="str">
        <x:v>https://github.com/material-components/material-web/blob/cbd34a8921915af94d5ef65c2a69eece41d5b4f3/tokens/versions/latest/sass/_md-comp-top-app-bar-medium.scss#L42</x:v>
      </x:c>
    </x:row>
    <x:row r="6326" ht="20" customHeight="1">
      <x:c r="A6326" s="2" t="str">
        <x:v>MT-06325</x:v>
      </x:c>
      <x:c r="B6326" s="2" t="str">
        <x:v>--md-top-app-bar-medium-container-height</x:v>
      </x:c>
      <x:c r="C6326" s="2" t="str">
        <x:v>comp</x:v>
      </x:c>
      <x:c r="D6326" s="2" t="str">
        <x:v>latest/sass</x:v>
      </x:c>
      <x:c r="E6326" s="2" t="str">
        <x:v>112px</x:v>
      </x:c>
      <x:c r="F6326" s="2" t="str">
        <x:v>tokens/versions/latest/sass/_md-comp-top-app-bar-medium.scss</x:v>
      </x:c>
      <x:c r="G6326" s="2" t="n">
        <x:v>26</x:v>
      </x:c>
      <x:c r="H6326" s="2" t="str">
        <x:v>https://github.com/material-components/material-web/blob/cbd34a8921915af94d5ef65c2a69eece41d5b4f3/tokens/versions/latest/sass/_md-comp-top-app-bar-medium.scss#L26</x:v>
      </x:c>
    </x:row>
    <x:row r="6327" ht="20" customHeight="1">
      <x:c r="A6327" s="2" t="str">
        <x:v>MT-06326</x:v>
      </x:c>
      <x:c r="B6327" s="2" t="str">
        <x:v>--md-top-app-bar-medium-container-shape</x:v>
      </x:c>
      <x:c r="C6327" s="2" t="str">
        <x:v>comp</x:v>
      </x:c>
      <x:c r="D6327" s="2" t="str">
        <x:v>latest/sass</x:v>
      </x:c>
      <x:c r="E6327" s="2" t="str">
        <x:v>md-sys-shape.$corner-none</x:v>
      </x:c>
      <x:c r="F6327" s="2" t="str">
        <x:v>tokens/versions/latest/sass/_md-comp-top-app-bar-medium.scss</x:v>
      </x:c>
      <x:c r="G6327" s="2" t="n">
        <x:v>46</x:v>
      </x:c>
      <x:c r="H6327" s="2" t="str">
        <x:v>https://github.com/material-components/material-web/blob/cbd34a8921915af94d5ef65c2a69eece41d5b4f3/tokens/versions/latest/sass/_md-comp-top-app-bar-medium.scss#L46</x:v>
      </x:c>
    </x:row>
    <x:row r="6328" ht="20" customHeight="1">
      <x:c r="A6328" s="2" t="str">
        <x:v>MT-06327</x:v>
      </x:c>
      <x:c r="B6328" s="2" t="str">
        <x:v>--md-top-app-bar-medium-container-surface-tint-layer-color</x:v>
      </x:c>
      <x:c r="C6328" s="2" t="str">
        <x:v>comp</x:v>
      </x:c>
      <x:c r="D6328" s="2" t="str">
        <x:v>latest/sass</x:v>
      </x:c>
      <x:c r="E6328" s="2" t="str">
        <x:v>md-sys-color.$surface-tint</x:v>
      </x:c>
      <x:c r="F6328" s="2" t="str">
        <x:v>tokens/versions/latest/sass/_md-comp-top-app-bar-medium.scss</x:v>
      </x:c>
      <x:c r="G6328" s="2" t="n">
        <x:v>50</x:v>
      </x:c>
      <x:c r="H6328" s="2" t="str">
        <x:v>https://github.com/material-components/material-web/blob/cbd34a8921915af94d5ef65c2a69eece41d5b4f3/tokens/versions/latest/sass/_md-comp-top-app-bar-medium.scss#L50</x:v>
      </x:c>
    </x:row>
    <x:row r="6329" ht="20" customHeight="1">
      <x:c r="A6329" s="2" t="str">
        <x:v>MT-06328</x:v>
      </x:c>
      <x:c r="B6329" s="2" t="str">
        <x:v>--md-top-app-bar-medium-headline-color</x:v>
      </x:c>
      <x:c r="C6329" s="2" t="str">
        <x:v>comp</x:v>
      </x:c>
      <x:c r="D6329" s="2" t="str">
        <x:v>latest/sass</x:v>
      </x:c>
      <x:c r="E6329" s="2" t="str">
        <x:v>md-sys-color.$on-surface</x:v>
      </x:c>
      <x:c r="F6329" s="2" t="str">
        <x:v>tokens/versions/latest/sass/_md-comp-top-app-bar-medium.scss</x:v>
      </x:c>
      <x:c r="G6329" s="2" t="n">
        <x:v>54</x:v>
      </x:c>
      <x:c r="H6329" s="2" t="str">
        <x:v>https://github.com/material-components/material-web/blob/cbd34a8921915af94d5ef65c2a69eece41d5b4f3/tokens/versions/latest/sass/_md-comp-top-app-bar-medium.scss#L54</x:v>
      </x:c>
    </x:row>
    <x:row r="6330" ht="20" customHeight="1">
      <x:c r="A6330" s="2" t="str">
        <x:v>MT-06329</x:v>
      </x:c>
      <x:c r="B6330" s="2" t="str">
        <x:v>--md-top-app-bar-medium-headline-font</x:v>
      </x:c>
      <x:c r="C6330" s="2" t="str">
        <x:v>comp</x:v>
      </x:c>
      <x:c r="D6330" s="2" t="str">
        <x:v>latest/sass</x:v>
      </x:c>
      <x:c r="E6330" s="2" t="str">
        <x:v>md-sys-typescale.$headline-small-font</x:v>
      </x:c>
      <x:c r="F6330" s="2" t="str">
        <x:v>tokens/versions/latest/sass/_md-comp-top-app-bar-medium.scss</x:v>
      </x:c>
      <x:c r="G6330" s="2" t="n">
        <x:v>58</x:v>
      </x:c>
      <x:c r="H6330" s="2" t="str">
        <x:v>https://github.com/material-components/material-web/blob/cbd34a8921915af94d5ef65c2a69eece41d5b4f3/tokens/versions/latest/sass/_md-comp-top-app-bar-medium.scss#L58</x:v>
      </x:c>
    </x:row>
    <x:row r="6331" ht="20" customHeight="1">
      <x:c r="A6331" s="2" t="str">
        <x:v>MT-06330</x:v>
      </x:c>
      <x:c r="B6331" s="2" t="str">
        <x:v>--md-top-app-bar-medium-headline-line-height</x:v>
      </x:c>
      <x:c r="C6331" s="2" t="str">
        <x:v>comp</x:v>
      </x:c>
      <x:c r="D6331" s="2" t="str">
        <x:v>latest/sass</x:v>
      </x:c>
      <x:c r="E6331" s="2" t="str">
        <x:v>md-sys-typescale.$headline-small-line-height</x:v>
      </x:c>
      <x:c r="F6331" s="2" t="str">
        <x:v>tokens/versions/latest/sass/_md-comp-top-app-bar-medium.scss</x:v>
      </x:c>
      <x:c r="G6331" s="2" t="n">
        <x:v>62</x:v>
      </x:c>
      <x:c r="H6331" s="2" t="str">
        <x:v>https://github.com/material-components/material-web/blob/cbd34a8921915af94d5ef65c2a69eece41d5b4f3/tokens/versions/latest/sass/_md-comp-top-app-bar-medium.scss#L62</x:v>
      </x:c>
    </x:row>
    <x:row r="6332" ht="20" customHeight="1">
      <x:c r="A6332" s="2" t="str">
        <x:v>MT-06331</x:v>
      </x:c>
      <x:c r="B6332" s="2" t="str">
        <x:v>--md-top-app-bar-medium-headline-size</x:v>
      </x:c>
      <x:c r="C6332" s="2" t="str">
        <x:v>comp</x:v>
      </x:c>
      <x:c r="D6332" s="2" t="str">
        <x:v>latest/sass</x:v>
      </x:c>
      <x:c r="E6332" s="2" t="str">
        <x:v>md-sys-typescale.$headline-small-size</x:v>
      </x:c>
      <x:c r="F6332" s="2" t="str">
        <x:v>tokens/versions/latest/sass/_md-comp-top-app-bar-medium.scss</x:v>
      </x:c>
      <x:c r="G6332" s="2" t="n">
        <x:v>66</x:v>
      </x:c>
      <x:c r="H6332" s="2" t="str">
        <x:v>https://github.com/material-components/material-web/blob/cbd34a8921915af94d5ef65c2a69eece41d5b4f3/tokens/versions/latest/sass/_md-comp-top-app-bar-medium.scss#L66</x:v>
      </x:c>
    </x:row>
    <x:row r="6333" ht="20" customHeight="1">
      <x:c r="A6333" s="2" t="str">
        <x:v>MT-06332</x:v>
      </x:c>
      <x:c r="B6333" s="2" t="str">
        <x:v>--md-top-app-bar-medium-headline-tracking</x:v>
      </x:c>
      <x:c r="C6333" s="2" t="str">
        <x:v>comp</x:v>
      </x:c>
      <x:c r="D6333" s="2" t="str">
        <x:v>latest/sass</x:v>
      </x:c>
      <x:c r="E6333" s="2" t="str">
        <x:v>md-sys-typescale.$headline-small-tracking</x:v>
      </x:c>
      <x:c r="F6333" s="2" t="str">
        <x:v>tokens/versions/latest/sass/_md-comp-top-app-bar-medium.scss</x:v>
      </x:c>
      <x:c r="G6333" s="2" t="n">
        <x:v>70</x:v>
      </x:c>
      <x:c r="H6333" s="2" t="str">
        <x:v>https://github.com/material-components/material-web/blob/cbd34a8921915af94d5ef65c2a69eece41d5b4f3/tokens/versions/latest/sass/_md-comp-top-app-bar-medium.scss#L70</x:v>
      </x:c>
    </x:row>
    <x:row r="6334" ht="20" customHeight="1">
      <x:c r="A6334" s="2" t="str">
        <x:v>MT-06333</x:v>
      </x:c>
      <x:c r="B6334" s="2" t="str">
        <x:v>--md-top-app-bar-medium-headline-weight</x:v>
      </x:c>
      <x:c r="C6334" s="2" t="str">
        <x:v>comp</x:v>
      </x:c>
      <x:c r="D6334" s="2" t="str">
        <x:v>latest/sass</x:v>
      </x:c>
      <x:c r="E6334" s="2" t="str">
        <x:v>md-sys-typescale.$headline-small-weight</x:v>
      </x:c>
      <x:c r="F6334" s="2" t="str">
        <x:v>tokens/versions/latest/sass/_md-comp-top-app-bar-medium.scss</x:v>
      </x:c>
      <x:c r="G6334" s="2" t="n">
        <x:v>74</x:v>
      </x:c>
      <x:c r="H6334" s="2" t="str">
        <x:v>https://github.com/material-components/material-web/blob/cbd34a8921915af94d5ef65c2a69eece41d5b4f3/tokens/versions/latest/sass/_md-comp-top-app-bar-medium.scss#L74</x:v>
      </x:c>
    </x:row>
    <x:row r="6335" ht="20" customHeight="1">
      <x:c r="A6335" s="2" t="str">
        <x:v>MT-06334</x:v>
      </x:c>
      <x:c r="B6335" s="2" t="str">
        <x:v>--md-top-app-bar-medium-leading-icon-color</x:v>
      </x:c>
      <x:c r="C6335" s="2" t="str">
        <x:v>comp</x:v>
      </x:c>
      <x:c r="D6335" s="2" t="str">
        <x:v>latest/sass</x:v>
      </x:c>
      <x:c r="E6335" s="2" t="str">
        <x:v>md-sys-color.$on-surface</x:v>
      </x:c>
      <x:c r="F6335" s="2" t="str">
        <x:v>tokens/versions/latest/sass/_md-comp-top-app-bar-medium.scss</x:v>
      </x:c>
      <x:c r="G6335" s="2" t="n">
        <x:v>78</x:v>
      </x:c>
      <x:c r="H6335" s="2" t="str">
        <x:v>https://github.com/material-components/material-web/blob/cbd34a8921915af94d5ef65c2a69eece41d5b4f3/tokens/versions/latest/sass/_md-comp-top-app-bar-medium.scss#L78</x:v>
      </x:c>
    </x:row>
    <x:row r="6336" ht="20" customHeight="1">
      <x:c r="A6336" s="2" t="str">
        <x:v>MT-06335</x:v>
      </x:c>
      <x:c r="B6336" s="2" t="str">
        <x:v>--md-top-app-bar-medium-leading-icon-size</x:v>
      </x:c>
      <x:c r="C6336" s="2" t="str">
        <x:v>comp</x:v>
      </x:c>
      <x:c r="D6336" s="2" t="str">
        <x:v>latest/sass</x:v>
      </x:c>
      <x:c r="E6336" s="2" t="str">
        <x:v>24px</x:v>
      </x:c>
      <x:c r="F6336" s="2" t="str">
        <x:v>tokens/versions/latest/sass/_md-comp-top-app-bar-medium.scss</x:v>
      </x:c>
      <x:c r="G6336" s="2" t="n">
        <x:v>30</x:v>
      </x:c>
      <x:c r="H6336" s="2" t="str">
        <x:v>https://github.com/material-components/material-web/blob/cbd34a8921915af94d5ef65c2a69eece41d5b4f3/tokens/versions/latest/sass/_md-comp-top-app-bar-medium.scss#L30</x:v>
      </x:c>
    </x:row>
    <x:row r="6337" ht="20" customHeight="1">
      <x:c r="A6337" s="2" t="str">
        <x:v>MT-06336</x:v>
      </x:c>
      <x:c r="B6337" s="2" t="str">
        <x:v>--md-top-app-bar-medium-trailing-icon-color</x:v>
      </x:c>
      <x:c r="C6337" s="2" t="str">
        <x:v>comp</x:v>
      </x:c>
      <x:c r="D6337" s="2" t="str">
        <x:v>latest/sass</x:v>
      </x:c>
      <x:c r="E6337" s="2" t="str">
        <x:v>md-sys-color.$on-surface-variant</x:v>
      </x:c>
      <x:c r="F6337" s="2" t="str">
        <x:v>tokens/versions/latest/sass/_md-comp-top-app-bar-medium.scss</x:v>
      </x:c>
      <x:c r="G6337" s="2" t="n">
        <x:v>82</x:v>
      </x:c>
      <x:c r="H6337" s="2" t="str">
        <x:v>https://github.com/material-components/material-web/blob/cbd34a8921915af94d5ef65c2a69eece41d5b4f3/tokens/versions/latest/sass/_md-comp-top-app-bar-medium.scss#L82</x:v>
      </x:c>
    </x:row>
    <x:row r="6338" ht="20" customHeight="1">
      <x:c r="A6338" s="2" t="str">
        <x:v>MT-06337</x:v>
      </x:c>
      <x:c r="B6338" s="2" t="str">
        <x:v>--md-top-app-bar-medium-trailing-icon-size</x:v>
      </x:c>
      <x:c r="C6338" s="2" t="str">
        <x:v>comp</x:v>
      </x:c>
      <x:c r="D6338" s="2" t="str">
        <x:v>latest/sass</x:v>
      </x:c>
      <x:c r="E6338" s="2" t="str">
        <x:v>24px</x:v>
      </x:c>
      <x:c r="F6338" s="2" t="str">
        <x:v>tokens/versions/latest/sass/_md-comp-top-app-bar-medium.scss</x:v>
      </x:c>
      <x:c r="G6338" s="2" t="n">
        <x:v>34</x:v>
      </x:c>
      <x:c r="H6338" s="2" t="str">
        <x:v>https://github.com/material-components/material-web/blob/cbd34a8921915af94d5ef65c2a69eece41d5b4f3/tokens/versions/latest/sass/_md-comp-top-app-bar-medium.scss#L34</x:v>
      </x:c>
    </x:row>
    <x:row r="6339" ht="20" customHeight="1">
      <x:c r="A6339" s="2" t="str">
        <x:v>MT-06338</x:v>
      </x:c>
      <x:c r="B6339" s="2" t="str">
        <x:v>--md-top-app-bar-small-centered-avatar-shape</x:v>
      </x:c>
      <x:c r="C6339" s="2" t="str">
        <x:v>comp</x:v>
      </x:c>
      <x:c r="D6339" s="2" t="str">
        <x:v>latest/sass</x:v>
      </x:c>
      <x:c r="E6339" s="2" t="str">
        <x:v>md-sys-shape.$corner-full</x:v>
      </x:c>
      <x:c r="F6339" s="2" t="str">
        <x:v>tokens/versions/latest/sass/_md-comp-top-app-bar-small-centered.scss</x:v>
      </x:c>
      <x:c r="G6339" s="2" t="n">
        <x:v>42</x:v>
      </x:c>
      <x:c r="H6339" s="2" t="str">
        <x:v>https://github.com/material-components/material-web/blob/cbd34a8921915af94d5ef65c2a69eece41d5b4f3/tokens/versions/latest/sass/_md-comp-top-app-bar-small-centered.scss#L42</x:v>
      </x:c>
    </x:row>
    <x:row r="6340" ht="20" customHeight="1">
      <x:c r="A6340" s="2" t="str">
        <x:v>MT-06339</x:v>
      </x:c>
      <x:c r="B6340" s="2" t="str">
        <x:v>--md-top-app-bar-small-centered-avatar-size</x:v>
      </x:c>
      <x:c r="C6340" s="2" t="str">
        <x:v>comp</x:v>
      </x:c>
      <x:c r="D6340" s="2" t="str">
        <x:v>latest/sass</x:v>
      </x:c>
      <x:c r="E6340" s="2" t="str">
        <x:v>30px</x:v>
      </x:c>
      <x:c r="F6340" s="2" t="str">
        <x:v>tokens/versions/latest/sass/_md-comp-top-app-bar-small-centered.scss</x:v>
      </x:c>
      <x:c r="G6340" s="2" t="n">
        <x:v>26</x:v>
      </x:c>
      <x:c r="H6340" s="2" t="str">
        <x:v>https://github.com/material-components/material-web/blob/cbd34a8921915af94d5ef65c2a69eece41d5b4f3/tokens/versions/latest/sass/_md-comp-top-app-bar-small-centered.scss#L26</x:v>
      </x:c>
    </x:row>
    <x:row r="6341" ht="20" customHeight="1">
      <x:c r="A6341" s="2" t="str">
        <x:v>MT-06340</x:v>
      </x:c>
      <x:c r="B6341" s="2" t="str">
        <x:v>--md-top-app-bar-small-centered-container-color</x:v>
      </x:c>
      <x:c r="C6341" s="2" t="str">
        <x:v>comp</x:v>
      </x:c>
      <x:c r="D6341" s="2" t="str">
        <x:v>latest/sass</x:v>
      </x:c>
      <x:c r="E6341" s="2" t="str">
        <x:v>md-sys-color.$surface</x:v>
      </x:c>
      <x:c r="F6341" s="2" t="str">
        <x:v>tokens/versions/latest/sass/_md-comp-top-app-bar-small-centered.scss</x:v>
      </x:c>
      <x:c r="G6341" s="2" t="n">
        <x:v>46</x:v>
      </x:c>
      <x:c r="H6341" s="2" t="str">
        <x:v>https://github.com/material-components/material-web/blob/cbd34a8921915af94d5ef65c2a69eece41d5b4f3/tokens/versions/latest/sass/_md-comp-top-app-bar-small-centered.scss#L46</x:v>
      </x:c>
    </x:row>
    <x:row r="6342" ht="20" customHeight="1">
      <x:c r="A6342" s="2" t="str">
        <x:v>MT-06341</x:v>
      </x:c>
      <x:c r="B6342" s="2" t="str">
        <x:v>--md-top-app-bar-small-centered-container-elevation</x:v>
      </x:c>
      <x:c r="C6342" s="2" t="str">
        <x:v>comp</x:v>
      </x:c>
      <x:c r="D6342" s="2" t="str">
        <x:v>latest/sass</x:v>
      </x:c>
      <x:c r="E6342" s="2" t="str">
        <x:v>md-sys-elevation.$level0</x:v>
      </x:c>
      <x:c r="F6342" s="2" t="str">
        <x:v>tokens/versions/latest/sass/_md-comp-top-app-bar-small-centered.scss</x:v>
      </x:c>
      <x:c r="G6342" s="2" t="n">
        <x:v>50</x:v>
      </x:c>
      <x:c r="H6342" s="2" t="str">
        <x:v>https://github.com/material-components/material-web/blob/cbd34a8921915af94d5ef65c2a69eece41d5b4f3/tokens/versions/latest/sass/_md-comp-top-app-bar-small-centered.scss#L50</x:v>
      </x:c>
    </x:row>
    <x:row r="6343" ht="20" customHeight="1">
      <x:c r="A6343" s="2" t="str">
        <x:v>MT-06342</x:v>
      </x:c>
      <x:c r="B6343" s="2" t="str">
        <x:v>--md-top-app-bar-small-centered-container-height</x:v>
      </x:c>
      <x:c r="C6343" s="2" t="str">
        <x:v>comp</x:v>
      </x:c>
      <x:c r="D6343" s="2" t="str">
        <x:v>latest/sass</x:v>
      </x:c>
      <x:c r="E6343" s="2" t="str">
        <x:v>64px</x:v>
      </x:c>
      <x:c r="F6343" s="2" t="str">
        <x:v>tokens/versions/latest/sass/_md-comp-top-app-bar-small-centered.scss</x:v>
      </x:c>
      <x:c r="G6343" s="2" t="n">
        <x:v>30</x:v>
      </x:c>
      <x:c r="H6343" s="2" t="str">
        <x:v>https://github.com/material-components/material-web/blob/cbd34a8921915af94d5ef65c2a69eece41d5b4f3/tokens/versions/latest/sass/_md-comp-top-app-bar-small-centered.scss#L30</x:v>
      </x:c>
    </x:row>
    <x:row r="6344" ht="20" customHeight="1">
      <x:c r="A6344" s="2" t="str">
        <x:v>MT-06343</x:v>
      </x:c>
      <x:c r="B6344" s="2" t="str">
        <x:v>--md-top-app-bar-small-centered-container-shape</x:v>
      </x:c>
      <x:c r="C6344" s="2" t="str">
        <x:v>comp</x:v>
      </x:c>
      <x:c r="D6344" s="2" t="str">
        <x:v>latest/sass</x:v>
      </x:c>
      <x:c r="E6344" s="2" t="str">
        <x:v>md-sys-shape.$corner-none</x:v>
      </x:c>
      <x:c r="F6344" s="2" t="str">
        <x:v>tokens/versions/latest/sass/_md-comp-top-app-bar-small-centered.scss</x:v>
      </x:c>
      <x:c r="G6344" s="2" t="n">
        <x:v>54</x:v>
      </x:c>
      <x:c r="H6344" s="2" t="str">
        <x:v>https://github.com/material-components/material-web/blob/cbd34a8921915af94d5ef65c2a69eece41d5b4f3/tokens/versions/latest/sass/_md-comp-top-app-bar-small-centered.scss#L54</x:v>
      </x:c>
    </x:row>
    <x:row r="6345" ht="20" customHeight="1">
      <x:c r="A6345" s="2" t="str">
        <x:v>MT-06344</x:v>
      </x:c>
      <x:c r="B6345" s="2" t="str">
        <x:v>--md-top-app-bar-small-centered-container-surface-tint-layer-color</x:v>
      </x:c>
      <x:c r="C6345" s="2" t="str">
        <x:v>comp</x:v>
      </x:c>
      <x:c r="D6345" s="2" t="str">
        <x:v>latest/sass</x:v>
      </x:c>
      <x:c r="E6345" s="2" t="str">
        <x:v>md-sys-color.$surface-tint</x:v>
      </x:c>
      <x:c r="F6345" s="2" t="str">
        <x:v>tokens/versions/latest/sass/_md-comp-top-app-bar-small-centered.scss</x:v>
      </x:c>
      <x:c r="G6345" s="2" t="n">
        <x:v>58</x:v>
      </x:c>
      <x:c r="H6345" s="2" t="str">
        <x:v>https://github.com/material-components/material-web/blob/cbd34a8921915af94d5ef65c2a69eece41d5b4f3/tokens/versions/latest/sass/_md-comp-top-app-bar-small-centered.scss#L58</x:v>
      </x:c>
    </x:row>
    <x:row r="6346" ht="20" customHeight="1">
      <x:c r="A6346" s="2" t="str">
        <x:v>MT-06345</x:v>
      </x:c>
      <x:c r="B6346" s="2" t="str">
        <x:v>--md-top-app-bar-small-centered-headline-color</x:v>
      </x:c>
      <x:c r="C6346" s="2" t="str">
        <x:v>comp</x:v>
      </x:c>
      <x:c r="D6346" s="2" t="str">
        <x:v>latest/sass</x:v>
      </x:c>
      <x:c r="E6346" s="2" t="str">
        <x:v>md-sys-color.$on-surface</x:v>
      </x:c>
      <x:c r="F6346" s="2" t="str">
        <x:v>tokens/versions/latest/sass/_md-comp-top-app-bar-small-centered.scss</x:v>
      </x:c>
      <x:c r="G6346" s="2" t="n">
        <x:v>62</x:v>
      </x:c>
      <x:c r="H6346" s="2" t="str">
        <x:v>https://github.com/material-components/material-web/blob/cbd34a8921915af94d5ef65c2a69eece41d5b4f3/tokens/versions/latest/sass/_md-comp-top-app-bar-small-centered.scss#L62</x:v>
      </x:c>
    </x:row>
    <x:row r="6347" ht="20" customHeight="1">
      <x:c r="A6347" s="2" t="str">
        <x:v>MT-06346</x:v>
      </x:c>
      <x:c r="B6347" s="2" t="str">
        <x:v>--md-top-app-bar-small-centered-headline-font</x:v>
      </x:c>
      <x:c r="C6347" s="2" t="str">
        <x:v>comp</x:v>
      </x:c>
      <x:c r="D6347" s="2" t="str">
        <x:v>latest/sass</x:v>
      </x:c>
      <x:c r="E6347" s="2" t="str">
        <x:v>md-sys-typescale.$title-large-font</x:v>
      </x:c>
      <x:c r="F6347" s="2" t="str">
        <x:v>tokens/versions/latest/sass/_md-comp-top-app-bar-small-centered.scss</x:v>
      </x:c>
      <x:c r="G6347" s="2" t="n">
        <x:v>66</x:v>
      </x:c>
      <x:c r="H6347" s="2" t="str">
        <x:v>https://github.com/material-components/material-web/blob/cbd34a8921915af94d5ef65c2a69eece41d5b4f3/tokens/versions/latest/sass/_md-comp-top-app-bar-small-centered.scss#L66</x:v>
      </x:c>
    </x:row>
    <x:row r="6348" ht="20" customHeight="1">
      <x:c r="A6348" s="2" t="str">
        <x:v>MT-06347</x:v>
      </x:c>
      <x:c r="B6348" s="2" t="str">
        <x:v>--md-top-app-bar-small-centered-headline-line-height</x:v>
      </x:c>
      <x:c r="C6348" s="2" t="str">
        <x:v>comp</x:v>
      </x:c>
      <x:c r="D6348" s="2" t="str">
        <x:v>latest/sass</x:v>
      </x:c>
      <x:c r="E6348" s="2" t="str">
        <x:v>md-sys-typescale.$title-large-line-height</x:v>
      </x:c>
      <x:c r="F6348" s="2" t="str">
        <x:v>tokens/versions/latest/sass/_md-comp-top-app-bar-small-centered.scss</x:v>
      </x:c>
      <x:c r="G6348" s="2" t="n">
        <x:v>70</x:v>
      </x:c>
      <x:c r="H6348" s="2" t="str">
        <x:v>https://github.com/material-components/material-web/blob/cbd34a8921915af94d5ef65c2a69eece41d5b4f3/tokens/versions/latest/sass/_md-comp-top-app-bar-small-centered.scss#L70</x:v>
      </x:c>
    </x:row>
    <x:row r="6349" ht="20" customHeight="1">
      <x:c r="A6349" s="2" t="str">
        <x:v>MT-06348</x:v>
      </x:c>
      <x:c r="B6349" s="2" t="str">
        <x:v>--md-top-app-bar-small-centered-headline-size</x:v>
      </x:c>
      <x:c r="C6349" s="2" t="str">
        <x:v>comp</x:v>
      </x:c>
      <x:c r="D6349" s="2" t="str">
        <x:v>latest/sass</x:v>
      </x:c>
      <x:c r="E6349" s="2" t="str">
        <x:v>md-sys-typescale.$title-large-size</x:v>
      </x:c>
      <x:c r="F6349" s="2" t="str">
        <x:v>tokens/versions/latest/sass/_md-comp-top-app-bar-small-centered.scss</x:v>
      </x:c>
      <x:c r="G6349" s="2" t="n">
        <x:v>74</x:v>
      </x:c>
      <x:c r="H6349" s="2" t="str">
        <x:v>https://github.com/material-components/material-web/blob/cbd34a8921915af94d5ef65c2a69eece41d5b4f3/tokens/versions/latest/sass/_md-comp-top-app-bar-small-centered.scss#L74</x:v>
      </x:c>
    </x:row>
    <x:row r="6350" ht="20" customHeight="1">
      <x:c r="A6350" s="2" t="str">
        <x:v>MT-06349</x:v>
      </x:c>
      <x:c r="B6350" s="2" t="str">
        <x:v>--md-top-app-bar-small-centered-headline-tracking</x:v>
      </x:c>
      <x:c r="C6350" s="2" t="str">
        <x:v>comp</x:v>
      </x:c>
      <x:c r="D6350" s="2" t="str">
        <x:v>latest/sass</x:v>
      </x:c>
      <x:c r="E6350" s="2" t="str">
        <x:v>md-sys-typescale.$title-large-tracking</x:v>
      </x:c>
      <x:c r="F6350" s="2" t="str">
        <x:v>tokens/versions/latest/sass/_md-comp-top-app-bar-small-centered.scss</x:v>
      </x:c>
      <x:c r="G6350" s="2" t="n">
        <x:v>78</x:v>
      </x:c>
      <x:c r="H6350" s="2" t="str">
        <x:v>https://github.com/material-components/material-web/blob/cbd34a8921915af94d5ef65c2a69eece41d5b4f3/tokens/versions/latest/sass/_md-comp-top-app-bar-small-centered.scss#L78</x:v>
      </x:c>
    </x:row>
    <x:row r="6351" ht="20" customHeight="1">
      <x:c r="A6351" s="2" t="str">
        <x:v>MT-06350</x:v>
      </x:c>
      <x:c r="B6351" s="2" t="str">
        <x:v>--md-top-app-bar-small-centered-headline-weight</x:v>
      </x:c>
      <x:c r="C6351" s="2" t="str">
        <x:v>comp</x:v>
      </x:c>
      <x:c r="D6351" s="2" t="str">
        <x:v>latest/sass</x:v>
      </x:c>
      <x:c r="E6351" s="2" t="str">
        <x:v>md-sys-typescale.$title-large-weight</x:v>
      </x:c>
      <x:c r="F6351" s="2" t="str">
        <x:v>tokens/versions/latest/sass/_md-comp-top-app-bar-small-centered.scss</x:v>
      </x:c>
      <x:c r="G6351" s="2" t="n">
        <x:v>82</x:v>
      </x:c>
      <x:c r="H6351" s="2" t="str">
        <x:v>https://github.com/material-components/material-web/blob/cbd34a8921915af94d5ef65c2a69eece41d5b4f3/tokens/versions/latest/sass/_md-comp-top-app-bar-small-centered.scss#L82</x:v>
      </x:c>
    </x:row>
    <x:row r="6352" ht="20" customHeight="1">
      <x:c r="A6352" s="2" t="str">
        <x:v>MT-06351</x:v>
      </x:c>
      <x:c r="B6352" s="2" t="str">
        <x:v>--md-top-app-bar-small-centered-leading-icon-color</x:v>
      </x:c>
      <x:c r="C6352" s="2" t="str">
        <x:v>comp</x:v>
      </x:c>
      <x:c r="D6352" s="2" t="str">
        <x:v>latest/sass</x:v>
      </x:c>
      <x:c r="E6352" s="2" t="str">
        <x:v>md-sys-color.$on-surface</x:v>
      </x:c>
      <x:c r="F6352" s="2" t="str">
        <x:v>tokens/versions/latest/sass/_md-comp-top-app-bar-small-centered.scss</x:v>
      </x:c>
      <x:c r="G6352" s="2" t="n">
        <x:v>86</x:v>
      </x:c>
      <x:c r="H6352" s="2" t="str">
        <x:v>https://github.com/material-components/material-web/blob/cbd34a8921915af94d5ef65c2a69eece41d5b4f3/tokens/versions/latest/sass/_md-comp-top-app-bar-small-centered.scss#L86</x:v>
      </x:c>
    </x:row>
    <x:row r="6353" ht="20" customHeight="1">
      <x:c r="A6353" s="2" t="str">
        <x:v>MT-06352</x:v>
      </x:c>
      <x:c r="B6353" s="2" t="str">
        <x:v>--md-top-app-bar-small-centered-leading-icon-size</x:v>
      </x:c>
      <x:c r="C6353" s="2" t="str">
        <x:v>comp</x:v>
      </x:c>
      <x:c r="D6353" s="2" t="str">
        <x:v>latest/sass</x:v>
      </x:c>
      <x:c r="E6353" s="2" t="str">
        <x:v>24px</x:v>
      </x:c>
      <x:c r="F6353" s="2" t="str">
        <x:v>tokens/versions/latest/sass/_md-comp-top-app-bar-small-centered.scss</x:v>
      </x:c>
      <x:c r="G6353" s="2" t="n">
        <x:v>34</x:v>
      </x:c>
      <x:c r="H6353" s="2" t="str">
        <x:v>https://github.com/material-components/material-web/blob/cbd34a8921915af94d5ef65c2a69eece41d5b4f3/tokens/versions/latest/sass/_md-comp-top-app-bar-small-centered.scss#L34</x:v>
      </x:c>
    </x:row>
    <x:row r="6354" ht="20" customHeight="1">
      <x:c r="A6354" s="2" t="str">
        <x:v>MT-06353</x:v>
      </x:c>
      <x:c r="B6354" s="2" t="str">
        <x:v>--md-top-app-bar-small-centered-on-scroll-container-color</x:v>
      </x:c>
      <x:c r="C6354" s="2" t="str">
        <x:v>comp</x:v>
      </x:c>
      <x:c r="D6354" s="2" t="str">
        <x:v>latest/sass</x:v>
      </x:c>
      <x:c r="E6354" s="2" t="str">
        <x:v>md-sys-color.$surface-container</x:v>
      </x:c>
      <x:c r="F6354" s="2" t="str">
        <x:v>tokens/versions/latest/sass/_md-comp-top-app-bar-small-centered.scss</x:v>
      </x:c>
      <x:c r="G6354" s="2" t="n">
        <x:v>90</x:v>
      </x:c>
      <x:c r="H6354" s="2" t="str">
        <x:v>https://github.com/material-components/material-web/blob/cbd34a8921915af94d5ef65c2a69eece41d5b4f3/tokens/versions/latest/sass/_md-comp-top-app-bar-small-centered.scss#L90</x:v>
      </x:c>
    </x:row>
    <x:row r="6355" ht="20" customHeight="1">
      <x:c r="A6355" s="2" t="str">
        <x:v>MT-06354</x:v>
      </x:c>
      <x:c r="B6355" s="2" t="str">
        <x:v>--md-top-app-bar-small-centered-on-scroll-container-elevation</x:v>
      </x:c>
      <x:c r="C6355" s="2" t="str">
        <x:v>comp</x:v>
      </x:c>
      <x:c r="D6355" s="2" t="str">
        <x:v>latest/sass</x:v>
      </x:c>
      <x:c r="E6355" s="2" t="str">
        <x:v>md-sys-elevation.$level2</x:v>
      </x:c>
      <x:c r="F6355" s="2" t="str">
        <x:v>tokens/versions/latest/sass/_md-comp-top-app-bar-small-centered.scss</x:v>
      </x:c>
      <x:c r="G6355" s="2" t="n">
        <x:v>94</x:v>
      </x:c>
      <x:c r="H6355" s="2" t="str">
        <x:v>https://github.com/material-components/material-web/blob/cbd34a8921915af94d5ef65c2a69eece41d5b4f3/tokens/versions/latest/sass/_md-comp-top-app-bar-small-centered.scss#L94</x:v>
      </x:c>
    </x:row>
    <x:row r="6356" ht="20" customHeight="1">
      <x:c r="A6356" s="2" t="str">
        <x:v>MT-06355</x:v>
      </x:c>
      <x:c r="B6356" s="2" t="str">
        <x:v>--md-top-app-bar-small-centered-on-scroll-container-shadow-color</x:v>
      </x:c>
      <x:c r="C6356" s="2" t="str">
        <x:v>comp</x:v>
      </x:c>
      <x:c r="D6356" s="2" t="str">
        <x:v>latest/sass</x:v>
      </x:c>
      <x:c r="E6356" s="2" t="str">
        <x:v>md-sys-color.$shadow</x:v>
      </x:c>
      <x:c r="F6356" s="2" t="str">
        <x:v>tokens/versions/latest/sass/_md-comp-top-app-bar-small-centered.scss</x:v>
      </x:c>
      <x:c r="G6356" s="2" t="n">
        <x:v>98</x:v>
      </x:c>
      <x:c r="H6356" s="2" t="str">
        <x:v>https://github.com/material-components/material-web/blob/cbd34a8921915af94d5ef65c2a69eece41d5b4f3/tokens/versions/latest/sass/_md-comp-top-app-bar-small-centered.scss#L98</x:v>
      </x:c>
    </x:row>
    <x:row r="6357" ht="20" customHeight="1">
      <x:c r="A6357" s="2" t="str">
        <x:v>MT-06356</x:v>
      </x:c>
      <x:c r="B6357" s="2" t="str">
        <x:v>--md-top-app-bar-small-centered-trailing-icon-color</x:v>
      </x:c>
      <x:c r="C6357" s="2" t="str">
        <x:v>comp</x:v>
      </x:c>
      <x:c r="D6357" s="2" t="str">
        <x:v>latest/sass</x:v>
      </x:c>
      <x:c r="E6357" s="2" t="str">
        <x:v>md-sys-color.$on-surface-variant</x:v>
      </x:c>
      <x:c r="F6357" s="2" t="str">
        <x:v>tokens/versions/latest/sass/_md-comp-top-app-bar-small-centered.scss</x:v>
      </x:c>
      <x:c r="G6357" s="2" t="n">
        <x:v>102</x:v>
      </x:c>
      <x:c r="H6357" s="2" t="str">
        <x:v>https://github.com/material-components/material-web/blob/cbd34a8921915af94d5ef65c2a69eece41d5b4f3/tokens/versions/latest/sass/_md-comp-top-app-bar-small-centered.scss#L102</x:v>
      </x:c>
    </x:row>
    <x:row r="6358" ht="20" customHeight="1">
      <x:c r="A6358" s="2" t="str">
        <x:v>MT-06357</x:v>
      </x:c>
      <x:c r="B6358" s="2" t="str">
        <x:v>--md-top-app-bar-small-centered-trailing-icon-size</x:v>
      </x:c>
      <x:c r="C6358" s="2" t="str">
        <x:v>comp</x:v>
      </x:c>
      <x:c r="D6358" s="2" t="str">
        <x:v>latest/sass</x:v>
      </x:c>
      <x:c r="E6358" s="2" t="str">
        <x:v>24px</x:v>
      </x:c>
      <x:c r="F6358" s="2" t="str">
        <x:v>tokens/versions/latest/sass/_md-comp-top-app-bar-small-centered.scss</x:v>
      </x:c>
      <x:c r="G6358" s="2" t="n">
        <x:v>38</x:v>
      </x:c>
      <x:c r="H6358" s="2" t="str">
        <x:v>https://github.com/material-components/material-web/blob/cbd34a8921915af94d5ef65c2a69eece41d5b4f3/tokens/versions/latest/sass/_md-comp-top-app-bar-small-centered.scss#L38</x:v>
      </x:c>
    </x:row>
    <x:row r="6359" ht="20" customHeight="1">
      <x:c r="A6359" s="2" t="str">
        <x:v>MT-06358</x:v>
      </x:c>
      <x:c r="B6359" s="2" t="str">
        <x:v>--md-top-app-bar-small-container-color</x:v>
      </x:c>
      <x:c r="C6359" s="2" t="str">
        <x:v>comp</x:v>
      </x:c>
      <x:c r="D6359" s="2" t="str">
        <x:v>latest/sass</x:v>
      </x:c>
      <x:c r="E6359" s="2" t="str">
        <x:v>md-sys-color.$surface</x:v>
      </x:c>
      <x:c r="F6359" s="2" t="str">
        <x:v>tokens/versions/latest/sass/_md-comp-top-app-bar-small.scss</x:v>
      </x:c>
      <x:c r="G6359" s="2" t="n">
        <x:v>38</x:v>
      </x:c>
      <x:c r="H6359" s="2" t="str">
        <x:v>https://github.com/material-components/material-web/blob/cbd34a8921915af94d5ef65c2a69eece41d5b4f3/tokens/versions/latest/sass/_md-comp-top-app-bar-small.scss#L38</x:v>
      </x:c>
    </x:row>
    <x:row r="6360" ht="20" customHeight="1">
      <x:c r="A6360" s="2" t="str">
        <x:v>MT-06359</x:v>
      </x:c>
      <x:c r="B6360" s="2" t="str">
        <x:v>--md-top-app-bar-small-container-elevation</x:v>
      </x:c>
      <x:c r="C6360" s="2" t="str">
        <x:v>comp</x:v>
      </x:c>
      <x:c r="D6360" s="2" t="str">
        <x:v>latest/sass</x:v>
      </x:c>
      <x:c r="E6360" s="2" t="str">
        <x:v>md-sys-elevation.$level0</x:v>
      </x:c>
      <x:c r="F6360" s="2" t="str">
        <x:v>tokens/versions/latest/sass/_md-comp-top-app-bar-small.scss</x:v>
      </x:c>
      <x:c r="G6360" s="2" t="n">
        <x:v>42</x:v>
      </x:c>
      <x:c r="H6360" s="2" t="str">
        <x:v>https://github.com/material-components/material-web/blob/cbd34a8921915af94d5ef65c2a69eece41d5b4f3/tokens/versions/latest/sass/_md-comp-top-app-bar-small.scss#L42</x:v>
      </x:c>
    </x:row>
    <x:row r="6361" ht="20" customHeight="1">
      <x:c r="A6361" s="2" t="str">
        <x:v>MT-06360</x:v>
      </x:c>
      <x:c r="B6361" s="2" t="str">
        <x:v>--md-top-app-bar-small-container-height</x:v>
      </x:c>
      <x:c r="C6361" s="2" t="str">
        <x:v>comp</x:v>
      </x:c>
      <x:c r="D6361" s="2" t="str">
        <x:v>latest/sass</x:v>
      </x:c>
      <x:c r="E6361" s="2" t="str">
        <x:v>64px</x:v>
      </x:c>
      <x:c r="F6361" s="2" t="str">
        <x:v>tokens/versions/latest/sass/_md-comp-top-app-bar-small.scss</x:v>
      </x:c>
      <x:c r="G6361" s="2" t="n">
        <x:v>26</x:v>
      </x:c>
      <x:c r="H6361" s="2" t="str">
        <x:v>https://github.com/material-components/material-web/blob/cbd34a8921915af94d5ef65c2a69eece41d5b4f3/tokens/versions/latest/sass/_md-comp-top-app-bar-small.scss#L26</x:v>
      </x:c>
    </x:row>
    <x:row r="6362" ht="20" customHeight="1">
      <x:c r="A6362" s="2" t="str">
        <x:v>MT-06361</x:v>
      </x:c>
      <x:c r="B6362" s="2" t="str">
        <x:v>--md-top-app-bar-small-container-shape</x:v>
      </x:c>
      <x:c r="C6362" s="2" t="str">
        <x:v>comp</x:v>
      </x:c>
      <x:c r="D6362" s="2" t="str">
        <x:v>latest/sass</x:v>
      </x:c>
      <x:c r="E6362" s="2" t="str">
        <x:v>md-sys-shape.$corner-none</x:v>
      </x:c>
      <x:c r="F6362" s="2" t="str">
        <x:v>tokens/versions/latest/sass/_md-comp-top-app-bar-small.scss</x:v>
      </x:c>
      <x:c r="G6362" s="2" t="n">
        <x:v>46</x:v>
      </x:c>
      <x:c r="H6362" s="2" t="str">
        <x:v>https://github.com/material-components/material-web/blob/cbd34a8921915af94d5ef65c2a69eece41d5b4f3/tokens/versions/latest/sass/_md-comp-top-app-bar-small.scss#L46</x:v>
      </x:c>
    </x:row>
    <x:row r="6363" ht="20" customHeight="1">
      <x:c r="A6363" s="2" t="str">
        <x:v>MT-06362</x:v>
      </x:c>
      <x:c r="B6363" s="2" t="str">
        <x:v>--md-top-app-bar-small-container-surface-tint-layer-color</x:v>
      </x:c>
      <x:c r="C6363" s="2" t="str">
        <x:v>comp</x:v>
      </x:c>
      <x:c r="D6363" s="2" t="str">
        <x:v>latest/sass</x:v>
      </x:c>
      <x:c r="E6363" s="2" t="str">
        <x:v>md-sys-color.$surface-tint</x:v>
      </x:c>
      <x:c r="F6363" s="2" t="str">
        <x:v>tokens/versions/latest/sass/_md-comp-top-app-bar-small.scss</x:v>
      </x:c>
      <x:c r="G6363" s="2" t="n">
        <x:v>50</x:v>
      </x:c>
      <x:c r="H6363" s="2" t="str">
        <x:v>https://github.com/material-components/material-web/blob/cbd34a8921915af94d5ef65c2a69eece41d5b4f3/tokens/versions/latest/sass/_md-comp-top-app-bar-small.scss#L50</x:v>
      </x:c>
    </x:row>
    <x:row r="6364" ht="20" customHeight="1">
      <x:c r="A6364" s="2" t="str">
        <x:v>MT-06363</x:v>
      </x:c>
      <x:c r="B6364" s="2" t="str">
        <x:v>--md-top-app-bar-small-headline-color</x:v>
      </x:c>
      <x:c r="C6364" s="2" t="str">
        <x:v>comp</x:v>
      </x:c>
      <x:c r="D6364" s="2" t="str">
        <x:v>latest/sass</x:v>
      </x:c>
      <x:c r="E6364" s="2" t="str">
        <x:v>md-sys-color.$on-surface</x:v>
      </x:c>
      <x:c r="F6364" s="2" t="str">
        <x:v>tokens/versions/latest/sass/_md-comp-top-app-bar-small.scss</x:v>
      </x:c>
      <x:c r="G6364" s="2" t="n">
        <x:v>54</x:v>
      </x:c>
      <x:c r="H6364" s="2" t="str">
        <x:v>https://github.com/material-components/material-web/blob/cbd34a8921915af94d5ef65c2a69eece41d5b4f3/tokens/versions/latest/sass/_md-comp-top-app-bar-small.scss#L54</x:v>
      </x:c>
    </x:row>
    <x:row r="6365" ht="20" customHeight="1">
      <x:c r="A6365" s="2" t="str">
        <x:v>MT-06364</x:v>
      </x:c>
      <x:c r="B6365" s="2" t="str">
        <x:v>--md-top-app-bar-small-headline-font</x:v>
      </x:c>
      <x:c r="C6365" s="2" t="str">
        <x:v>comp</x:v>
      </x:c>
      <x:c r="D6365" s="2" t="str">
        <x:v>latest/sass</x:v>
      </x:c>
      <x:c r="E6365" s="2" t="str">
        <x:v>md-sys-typescale.$title-large-font</x:v>
      </x:c>
      <x:c r="F6365" s="2" t="str">
        <x:v>tokens/versions/latest/sass/_md-comp-top-app-bar-small.scss</x:v>
      </x:c>
      <x:c r="G6365" s="2" t="n">
        <x:v>58</x:v>
      </x:c>
      <x:c r="H6365" s="2" t="str">
        <x:v>https://github.com/material-components/material-web/blob/cbd34a8921915af94d5ef65c2a69eece41d5b4f3/tokens/versions/latest/sass/_md-comp-top-app-bar-small.scss#L58</x:v>
      </x:c>
    </x:row>
    <x:row r="6366" ht="20" customHeight="1">
      <x:c r="A6366" s="2" t="str">
        <x:v>MT-06365</x:v>
      </x:c>
      <x:c r="B6366" s="2" t="str">
        <x:v>--md-top-app-bar-small-headline-line-height</x:v>
      </x:c>
      <x:c r="C6366" s="2" t="str">
        <x:v>comp</x:v>
      </x:c>
      <x:c r="D6366" s="2" t="str">
        <x:v>latest/sass</x:v>
      </x:c>
      <x:c r="E6366" s="2" t="str">
        <x:v>md-sys-typescale.$title-large-line-height</x:v>
      </x:c>
      <x:c r="F6366" s="2" t="str">
        <x:v>tokens/versions/latest/sass/_md-comp-top-app-bar-small.scss</x:v>
      </x:c>
      <x:c r="G6366" s="2" t="n">
        <x:v>62</x:v>
      </x:c>
      <x:c r="H6366" s="2" t="str">
        <x:v>https://github.com/material-components/material-web/blob/cbd34a8921915af94d5ef65c2a69eece41d5b4f3/tokens/versions/latest/sass/_md-comp-top-app-bar-small.scss#L62</x:v>
      </x:c>
    </x:row>
    <x:row r="6367" ht="20" customHeight="1">
      <x:c r="A6367" s="2" t="str">
        <x:v>MT-06366</x:v>
      </x:c>
      <x:c r="B6367" s="2" t="str">
        <x:v>--md-top-app-bar-small-headline-size</x:v>
      </x:c>
      <x:c r="C6367" s="2" t="str">
        <x:v>comp</x:v>
      </x:c>
      <x:c r="D6367" s="2" t="str">
        <x:v>latest/sass</x:v>
      </x:c>
      <x:c r="E6367" s="2" t="str">
        <x:v>md-sys-typescale.$title-large-size</x:v>
      </x:c>
      <x:c r="F6367" s="2" t="str">
        <x:v>tokens/versions/latest/sass/_md-comp-top-app-bar-small.scss</x:v>
      </x:c>
      <x:c r="G6367" s="2" t="n">
        <x:v>66</x:v>
      </x:c>
      <x:c r="H6367" s="2" t="str">
        <x:v>https://github.com/material-components/material-web/blob/cbd34a8921915af94d5ef65c2a69eece41d5b4f3/tokens/versions/latest/sass/_md-comp-top-app-bar-small.scss#L66</x:v>
      </x:c>
    </x:row>
    <x:row r="6368" ht="20" customHeight="1">
      <x:c r="A6368" s="2" t="str">
        <x:v>MT-06367</x:v>
      </x:c>
      <x:c r="B6368" s="2" t="str">
        <x:v>--md-top-app-bar-small-headline-tracking</x:v>
      </x:c>
      <x:c r="C6368" s="2" t="str">
        <x:v>comp</x:v>
      </x:c>
      <x:c r="D6368" s="2" t="str">
        <x:v>latest/sass</x:v>
      </x:c>
      <x:c r="E6368" s="2" t="str">
        <x:v>md-sys-typescale.$title-large-tracking</x:v>
      </x:c>
      <x:c r="F6368" s="2" t="str">
        <x:v>tokens/versions/latest/sass/_md-comp-top-app-bar-small.scss</x:v>
      </x:c>
      <x:c r="G6368" s="2" t="n">
        <x:v>70</x:v>
      </x:c>
      <x:c r="H6368" s="2" t="str">
        <x:v>https://github.com/material-components/material-web/blob/cbd34a8921915af94d5ef65c2a69eece41d5b4f3/tokens/versions/latest/sass/_md-comp-top-app-bar-small.scss#L70</x:v>
      </x:c>
    </x:row>
    <x:row r="6369" ht="20" customHeight="1">
      <x:c r="A6369" s="2" t="str">
        <x:v>MT-06368</x:v>
      </x:c>
      <x:c r="B6369" s="2" t="str">
        <x:v>--md-top-app-bar-small-headline-weight</x:v>
      </x:c>
      <x:c r="C6369" s="2" t="str">
        <x:v>comp</x:v>
      </x:c>
      <x:c r="D6369" s="2" t="str">
        <x:v>latest/sass</x:v>
      </x:c>
      <x:c r="E6369" s="2" t="str">
        <x:v>md-sys-typescale.$title-large-weight</x:v>
      </x:c>
      <x:c r="F6369" s="2" t="str">
        <x:v>tokens/versions/latest/sass/_md-comp-top-app-bar-small.scss</x:v>
      </x:c>
      <x:c r="G6369" s="2" t="n">
        <x:v>74</x:v>
      </x:c>
      <x:c r="H6369" s="2" t="str">
        <x:v>https://github.com/material-components/material-web/blob/cbd34a8921915af94d5ef65c2a69eece41d5b4f3/tokens/versions/latest/sass/_md-comp-top-app-bar-small.scss#L74</x:v>
      </x:c>
    </x:row>
    <x:row r="6370" ht="20" customHeight="1">
      <x:c r="A6370" s="2" t="str">
        <x:v>MT-06369</x:v>
      </x:c>
      <x:c r="B6370" s="2" t="str">
        <x:v>--md-top-app-bar-small-leading-icon-color</x:v>
      </x:c>
      <x:c r="C6370" s="2" t="str">
        <x:v>comp</x:v>
      </x:c>
      <x:c r="D6370" s="2" t="str">
        <x:v>latest/sass</x:v>
      </x:c>
      <x:c r="E6370" s="2" t="str">
        <x:v>md-sys-color.$on-surface</x:v>
      </x:c>
      <x:c r="F6370" s="2" t="str">
        <x:v>tokens/versions/latest/sass/_md-comp-top-app-bar-small.scss</x:v>
      </x:c>
      <x:c r="G6370" s="2" t="n">
        <x:v>78</x:v>
      </x:c>
      <x:c r="H6370" s="2" t="str">
        <x:v>https://github.com/material-components/material-web/blob/cbd34a8921915af94d5ef65c2a69eece41d5b4f3/tokens/versions/latest/sass/_md-comp-top-app-bar-small.scss#L78</x:v>
      </x:c>
    </x:row>
    <x:row r="6371" ht="20" customHeight="1">
      <x:c r="A6371" s="2" t="str">
        <x:v>MT-06370</x:v>
      </x:c>
      <x:c r="B6371" s="2" t="str">
        <x:v>--md-top-app-bar-small-leading-icon-size</x:v>
      </x:c>
      <x:c r="C6371" s="2" t="str">
        <x:v>comp</x:v>
      </x:c>
      <x:c r="D6371" s="2" t="str">
        <x:v>latest/sass</x:v>
      </x:c>
      <x:c r="E6371" s="2" t="str">
        <x:v>24px</x:v>
      </x:c>
      <x:c r="F6371" s="2" t="str">
        <x:v>tokens/versions/latest/sass/_md-comp-top-app-bar-small.scss</x:v>
      </x:c>
      <x:c r="G6371" s="2" t="n">
        <x:v>30</x:v>
      </x:c>
      <x:c r="H6371" s="2" t="str">
        <x:v>https://github.com/material-components/material-web/blob/cbd34a8921915af94d5ef65c2a69eece41d5b4f3/tokens/versions/latest/sass/_md-comp-top-app-bar-small.scss#L30</x:v>
      </x:c>
    </x:row>
    <x:row r="6372" ht="20" customHeight="1">
      <x:c r="A6372" s="2" t="str">
        <x:v>MT-06371</x:v>
      </x:c>
      <x:c r="B6372" s="2" t="str">
        <x:v>--md-top-app-bar-small-on-scroll-container-color</x:v>
      </x:c>
      <x:c r="C6372" s="2" t="str">
        <x:v>comp</x:v>
      </x:c>
      <x:c r="D6372" s="2" t="str">
        <x:v>latest/sass</x:v>
      </x:c>
      <x:c r="E6372" s="2" t="str">
        <x:v>md-sys-color.$surface-container</x:v>
      </x:c>
      <x:c r="F6372" s="2" t="str">
        <x:v>tokens/versions/latest/sass/_md-comp-top-app-bar-small.scss</x:v>
      </x:c>
      <x:c r="G6372" s="2" t="n">
        <x:v>82</x:v>
      </x:c>
      <x:c r="H6372" s="2" t="str">
        <x:v>https://github.com/material-components/material-web/blob/cbd34a8921915af94d5ef65c2a69eece41d5b4f3/tokens/versions/latest/sass/_md-comp-top-app-bar-small.scss#L82</x:v>
      </x:c>
    </x:row>
    <x:row r="6373" ht="20" customHeight="1">
      <x:c r="A6373" s="2" t="str">
        <x:v>MT-06372</x:v>
      </x:c>
      <x:c r="B6373" s="2" t="str">
        <x:v>--md-top-app-bar-small-on-scroll-container-elevation</x:v>
      </x:c>
      <x:c r="C6373" s="2" t="str">
        <x:v>comp</x:v>
      </x:c>
      <x:c r="D6373" s="2" t="str">
        <x:v>latest/sass</x:v>
      </x:c>
      <x:c r="E6373" s="2" t="str">
        <x:v>md-sys-elevation.$level2</x:v>
      </x:c>
      <x:c r="F6373" s="2" t="str">
        <x:v>tokens/versions/latest/sass/_md-comp-top-app-bar-small.scss</x:v>
      </x:c>
      <x:c r="G6373" s="2" t="n">
        <x:v>86</x:v>
      </x:c>
      <x:c r="H6373" s="2" t="str">
        <x:v>https://github.com/material-components/material-web/blob/cbd34a8921915af94d5ef65c2a69eece41d5b4f3/tokens/versions/latest/sass/_md-comp-top-app-bar-small.scss#L86</x:v>
      </x:c>
    </x:row>
    <x:row r="6374" ht="20" customHeight="1">
      <x:c r="A6374" s="2" t="str">
        <x:v>MT-06373</x:v>
      </x:c>
      <x:c r="B6374" s="2" t="str">
        <x:v>--md-top-app-bar-small-on-scroll-container-shadow-color</x:v>
      </x:c>
      <x:c r="C6374" s="2" t="str">
        <x:v>comp</x:v>
      </x:c>
      <x:c r="D6374" s="2" t="str">
        <x:v>latest/sass</x:v>
      </x:c>
      <x:c r="E6374" s="2" t="str">
        <x:v>md-sys-color.$shadow</x:v>
      </x:c>
      <x:c r="F6374" s="2" t="str">
        <x:v>tokens/versions/latest/sass/_md-comp-top-app-bar-small.scss</x:v>
      </x:c>
      <x:c r="G6374" s="2" t="n">
        <x:v>90</x:v>
      </x:c>
      <x:c r="H6374" s="2" t="str">
        <x:v>https://github.com/material-components/material-web/blob/cbd34a8921915af94d5ef65c2a69eece41d5b4f3/tokens/versions/latest/sass/_md-comp-top-app-bar-small.scss#L90</x:v>
      </x:c>
    </x:row>
    <x:row r="6375" ht="20" customHeight="1">
      <x:c r="A6375" s="2" t="str">
        <x:v>MT-06374</x:v>
      </x:c>
      <x:c r="B6375" s="2" t="str">
        <x:v>--md-top-app-bar-small-trailing-icon-color</x:v>
      </x:c>
      <x:c r="C6375" s="2" t="str">
        <x:v>comp</x:v>
      </x:c>
      <x:c r="D6375" s="2" t="str">
        <x:v>latest/sass</x:v>
      </x:c>
      <x:c r="E6375" s="2" t="str">
        <x:v>md-sys-color.$on-surface-variant</x:v>
      </x:c>
      <x:c r="F6375" s="2" t="str">
        <x:v>tokens/versions/latest/sass/_md-comp-top-app-bar-small.scss</x:v>
      </x:c>
      <x:c r="G6375" s="2" t="n">
        <x:v>94</x:v>
      </x:c>
      <x:c r="H6375" s="2" t="str">
        <x:v>https://github.com/material-components/material-web/blob/cbd34a8921915af94d5ef65c2a69eece41d5b4f3/tokens/versions/latest/sass/_md-comp-top-app-bar-small.scss#L94</x:v>
      </x:c>
    </x:row>
    <x:row r="6376" ht="20" customHeight="1">
      <x:c r="A6376" s="2" t="str">
        <x:v>MT-06375</x:v>
      </x:c>
      <x:c r="B6376" s="2" t="str">
        <x:v>--md-top-app-bar-small-trailing-icon-size</x:v>
      </x:c>
      <x:c r="C6376" s="2" t="str">
        <x:v>comp</x:v>
      </x:c>
      <x:c r="D6376" s="2" t="str">
        <x:v>latest/sass</x:v>
      </x:c>
      <x:c r="E6376" s="2" t="str">
        <x:v>24px</x:v>
      </x:c>
      <x:c r="F6376" s="2" t="str">
        <x:v>tokens/versions/latest/sass/_md-comp-top-app-bar-small.scss</x:v>
      </x:c>
      <x:c r="G6376" s="2" t="n">
        <x:v>34</x:v>
      </x:c>
      <x:c r="H6376" s="2" t="str">
        <x:v>https://github.com/material-components/material-web/blob/cbd34a8921915af94d5ef65c2a69eece41d5b4f3/tokens/versions/latest/sass/_md-comp-top-app-bar-small.scss#L34</x:v>
      </x:c>
    </x:row>
    <x:row r="6377" ht="20" customHeight="1">
      <x:c r="A6377" s="2" t="str">
        <x:v>MT-06376</x:v>
      </x:c>
      <x:c r="B6377" s="2" t="str">
        <x:v>--md-sys-color-background</x:v>
      </x:c>
      <x:c r="C6377" s="2" t="str">
        <x:v>sys</x:v>
      </x:c>
      <x:c r="D6377" s="2" t="str">
        <x:v>v0_192 dark</x:v>
      </x:c>
      <x:c r="E6377" s="2" t="str">
        <x:v>map.get($deps, 'md-ref-palette', 'neutral6')</x:v>
      </x:c>
      <x:c r="F6377" s="2" t="str">
        <x:v>tokens/versions/v0_192/_md-sys-color.scss</x:v>
      </x:c>
      <x:c r="G6377" s="2" t="n">
        <x:v>25</x:v>
      </x:c>
      <x:c r="H6377" s="2" t="str">
        <x:v>https://github.com/material-components/material-web/blob/cbd34a8921915af94d5ef65c2a69eece41d5b4f3/tokens/versions/v0_192/_md-sys-color.scss#L25</x:v>
      </x:c>
    </x:row>
    <x:row r="6378" ht="20" customHeight="1">
      <x:c r="A6378" s="2" t="str">
        <x:v>MT-06377</x:v>
      </x:c>
      <x:c r="B6378" s="2" t="str">
        <x:v>--md-sys-color-error</x:v>
      </x:c>
      <x:c r="C6378" s="2" t="str">
        <x:v>sys</x:v>
      </x:c>
      <x:c r="D6378" s="2" t="str">
        <x:v>v0_192 dark</x:v>
      </x:c>
      <x:c r="E6378" s="2" t="str">
        <x:v>map.get($deps, 'md-ref-palette', 'error80')</x:v>
      </x:c>
      <x:c r="F6378" s="2" t="str">
        <x:v>tokens/versions/v0_192/_md-sys-color.scss</x:v>
      </x:c>
      <x:c r="G6378" s="2" t="n">
        <x:v>26</x:v>
      </x:c>
      <x:c r="H6378" s="2" t="str">
        <x:v>https://github.com/material-components/material-web/blob/cbd34a8921915af94d5ef65c2a69eece41d5b4f3/tokens/versions/v0_192/_md-sys-color.scss#L26</x:v>
      </x:c>
    </x:row>
    <x:row r="6379" ht="20" customHeight="1">
      <x:c r="A6379" s="2" t="str">
        <x:v>MT-06378</x:v>
      </x:c>
      <x:c r="B6379" s="2" t="str">
        <x:v>--md-sys-color-error-container</x:v>
      </x:c>
      <x:c r="C6379" s="2" t="str">
        <x:v>sys</x:v>
      </x:c>
      <x:c r="D6379" s="2" t="str">
        <x:v>v0_192 dark</x:v>
      </x:c>
      <x:c r="E6379" s="2" t="str">
        <x:v>map.get($deps, 'md-ref-palette', 'error30')</x:v>
      </x:c>
      <x:c r="F6379" s="2" t="str">
        <x:v>tokens/versions/v0_192/_md-sys-color.scss</x:v>
      </x:c>
      <x:c r="G6379" s="2" t="n">
        <x:v>27</x:v>
      </x:c>
      <x:c r="H6379" s="2" t="str">
        <x:v>https://github.com/material-components/material-web/blob/cbd34a8921915af94d5ef65c2a69eece41d5b4f3/tokens/versions/v0_192/_md-sys-color.scss#L27</x:v>
      </x:c>
    </x:row>
    <x:row r="6380" ht="20" customHeight="1">
      <x:c r="A6380" s="2" t="str">
        <x:v>MT-06379</x:v>
      </x:c>
      <x:c r="B6380" s="2" t="str">
        <x:v>--md-sys-color-inverse-on-surface</x:v>
      </x:c>
      <x:c r="C6380" s="2" t="str">
        <x:v>sys</x:v>
      </x:c>
      <x:c r="D6380" s="2" t="str">
        <x:v>v0_192 dark</x:v>
      </x:c>
      <x:c r="E6380" s="2" t="str">
        <x:v>map.get($deps, 'md-ref-palette', 'neutral20')</x:v>
      </x:c>
      <x:c r="F6380" s="2" t="str">
        <x:v>tokens/versions/v0_192/_md-sys-color.scss</x:v>
      </x:c>
      <x:c r="G6380" s="2" t="n">
        <x:v>28</x:v>
      </x:c>
      <x:c r="H6380" s="2" t="str">
        <x:v>https://github.com/material-components/material-web/blob/cbd34a8921915af94d5ef65c2a69eece41d5b4f3/tokens/versions/v0_192/_md-sys-color.scss#L28</x:v>
      </x:c>
    </x:row>
    <x:row r="6381" ht="20" customHeight="1">
      <x:c r="A6381" s="2" t="str">
        <x:v>MT-06380</x:v>
      </x:c>
      <x:c r="B6381" s="2" t="str">
        <x:v>--md-sys-color-inverse-primary</x:v>
      </x:c>
      <x:c r="C6381" s="2" t="str">
        <x:v>sys</x:v>
      </x:c>
      <x:c r="D6381" s="2" t="str">
        <x:v>v0_192 dark</x:v>
      </x:c>
      <x:c r="E6381" s="2" t="str">
        <x:v>map.get($deps, 'md-ref-palette', 'primary40')</x:v>
      </x:c>
      <x:c r="F6381" s="2" t="str">
        <x:v>tokens/versions/v0_192/_md-sys-color.scss</x:v>
      </x:c>
      <x:c r="G6381" s="2" t="n">
        <x:v>29</x:v>
      </x:c>
      <x:c r="H6381" s="2" t="str">
        <x:v>https://github.com/material-components/material-web/blob/cbd34a8921915af94d5ef65c2a69eece41d5b4f3/tokens/versions/v0_192/_md-sys-color.scss#L29</x:v>
      </x:c>
    </x:row>
    <x:row r="6382" ht="20" customHeight="1">
      <x:c r="A6382" s="2" t="str">
        <x:v>MT-06381</x:v>
      </x:c>
      <x:c r="B6382" s="2" t="str">
        <x:v>--md-sys-color-inverse-surface</x:v>
      </x:c>
      <x:c r="C6382" s="2" t="str">
        <x:v>sys</x:v>
      </x:c>
      <x:c r="D6382" s="2" t="str">
        <x:v>v0_192 dark</x:v>
      </x:c>
      <x:c r="E6382" s="2" t="str">
        <x:v>map.get($deps, 'md-ref-palette', 'neutral90')</x:v>
      </x:c>
      <x:c r="F6382" s="2" t="str">
        <x:v>tokens/versions/v0_192/_md-sys-color.scss</x:v>
      </x:c>
      <x:c r="G6382" s="2" t="n">
        <x:v>30</x:v>
      </x:c>
      <x:c r="H6382" s="2" t="str">
        <x:v>https://github.com/material-components/material-web/blob/cbd34a8921915af94d5ef65c2a69eece41d5b4f3/tokens/versions/v0_192/_md-sys-color.scss#L30</x:v>
      </x:c>
    </x:row>
    <x:row r="6383" ht="20" customHeight="1">
      <x:c r="A6383" s="2" t="str">
        <x:v>MT-06382</x:v>
      </x:c>
      <x:c r="B6383" s="2" t="str">
        <x:v>--md-sys-color-on-background</x:v>
      </x:c>
      <x:c r="C6383" s="2" t="str">
        <x:v>sys</x:v>
      </x:c>
      <x:c r="D6383" s="2" t="str">
        <x:v>v0_192 dark</x:v>
      </x:c>
      <x:c r="E6383" s="2" t="str">
        <x:v>map.get($deps, 'md-ref-palette', 'neutral90')</x:v>
      </x:c>
      <x:c r="F6383" s="2" t="str">
        <x:v>tokens/versions/v0_192/_md-sys-color.scss</x:v>
      </x:c>
      <x:c r="G6383" s="2" t="n">
        <x:v>31</x:v>
      </x:c>
      <x:c r="H6383" s="2" t="str">
        <x:v>https://github.com/material-components/material-web/blob/cbd34a8921915af94d5ef65c2a69eece41d5b4f3/tokens/versions/v0_192/_md-sys-color.scss#L31</x:v>
      </x:c>
    </x:row>
    <x:row r="6384" ht="20" customHeight="1">
      <x:c r="A6384" s="2" t="str">
        <x:v>MT-06383</x:v>
      </x:c>
      <x:c r="B6384" s="2" t="str">
        <x:v>--md-sys-color-on-error</x:v>
      </x:c>
      <x:c r="C6384" s="2" t="str">
        <x:v>sys</x:v>
      </x:c>
      <x:c r="D6384" s="2" t="str">
        <x:v>v0_192 dark</x:v>
      </x:c>
      <x:c r="E6384" s="2" t="str">
        <x:v>map.get($deps, 'md-ref-palette', 'error20')</x:v>
      </x:c>
      <x:c r="F6384" s="2" t="str">
        <x:v>tokens/versions/v0_192/_md-sys-color.scss</x:v>
      </x:c>
      <x:c r="G6384" s="2" t="n">
        <x:v>32</x:v>
      </x:c>
      <x:c r="H6384" s="2" t="str">
        <x:v>https://github.com/material-components/material-web/blob/cbd34a8921915af94d5ef65c2a69eece41d5b4f3/tokens/versions/v0_192/_md-sys-color.scss#L32</x:v>
      </x:c>
    </x:row>
    <x:row r="6385" ht="20" customHeight="1">
      <x:c r="A6385" s="2" t="str">
        <x:v>MT-06384</x:v>
      </x:c>
      <x:c r="B6385" s="2" t="str">
        <x:v>--md-sys-color-on-error-container</x:v>
      </x:c>
      <x:c r="C6385" s="2" t="str">
        <x:v>sys</x:v>
      </x:c>
      <x:c r="D6385" s="2" t="str">
        <x:v>v0_192 dark</x:v>
      </x:c>
      <x:c r="E6385" s="2" t="str">
        <x:v>map.get($deps, 'md-ref-palette', 'error90')</x:v>
      </x:c>
      <x:c r="F6385" s="2" t="str">
        <x:v>tokens/versions/v0_192/_md-sys-color.scss</x:v>
      </x:c>
      <x:c r="G6385" s="2" t="n">
        <x:v>33</x:v>
      </x:c>
      <x:c r="H6385" s="2" t="str">
        <x:v>https://github.com/material-components/material-web/blob/cbd34a8921915af94d5ef65c2a69eece41d5b4f3/tokens/versions/v0_192/_md-sys-color.scss#L33</x:v>
      </x:c>
    </x:row>
    <x:row r="6386" ht="20" customHeight="1">
      <x:c r="A6386" s="2" t="str">
        <x:v>MT-06385</x:v>
      </x:c>
      <x:c r="B6386" s="2" t="str">
        <x:v>--md-sys-color-on-primary</x:v>
      </x:c>
      <x:c r="C6386" s="2" t="str">
        <x:v>sys</x:v>
      </x:c>
      <x:c r="D6386" s="2" t="str">
        <x:v>v0_192 dark</x:v>
      </x:c>
      <x:c r="E6386" s="2" t="str">
        <x:v>map.get($deps, 'md-ref-palette', 'primary20')</x:v>
      </x:c>
      <x:c r="F6386" s="2" t="str">
        <x:v>tokens/versions/v0_192/_md-sys-color.scss</x:v>
      </x:c>
      <x:c r="G6386" s="2" t="n">
        <x:v>34</x:v>
      </x:c>
      <x:c r="H6386" s="2" t="str">
        <x:v>https://github.com/material-components/material-web/blob/cbd34a8921915af94d5ef65c2a69eece41d5b4f3/tokens/versions/v0_192/_md-sys-color.scss#L34</x:v>
      </x:c>
    </x:row>
    <x:row r="6387" ht="20" customHeight="1">
      <x:c r="A6387" s="2" t="str">
        <x:v>MT-06386</x:v>
      </x:c>
      <x:c r="B6387" s="2" t="str">
        <x:v>--md-sys-color-on-primary-container</x:v>
      </x:c>
      <x:c r="C6387" s="2" t="str">
        <x:v>sys</x:v>
      </x:c>
      <x:c r="D6387" s="2" t="str">
        <x:v>v0_192 dark</x:v>
      </x:c>
      <x:c r="E6387" s="2" t="str">
        <x:v>map.get($deps, 'md-ref-palette', 'primary90')</x:v>
      </x:c>
      <x:c r="F6387" s="2" t="str">
        <x:v>tokens/versions/v0_192/_md-sys-color.scss</x:v>
      </x:c>
      <x:c r="G6387" s="2" t="n">
        <x:v>35</x:v>
      </x:c>
      <x:c r="H6387" s="2" t="str">
        <x:v>https://github.com/material-components/material-web/blob/cbd34a8921915af94d5ef65c2a69eece41d5b4f3/tokens/versions/v0_192/_md-sys-color.scss#L35</x:v>
      </x:c>
    </x:row>
    <x:row r="6388" ht="20" customHeight="1">
      <x:c r="A6388" s="2" t="str">
        <x:v>MT-06387</x:v>
      </x:c>
      <x:c r="B6388" s="2" t="str">
        <x:v>--md-sys-color-on-primary-fixed</x:v>
      </x:c>
      <x:c r="C6388" s="2" t="str">
        <x:v>sys</x:v>
      </x:c>
      <x:c r="D6388" s="2" t="str">
        <x:v>v0_192 dark</x:v>
      </x:c>
      <x:c r="E6388" s="2" t="str">
        <x:v>map.get($deps, 'md-ref-palette', 'primary10')</x:v>
      </x:c>
      <x:c r="F6388" s="2" t="str">
        <x:v>tokens/versions/v0_192/_md-sys-color.scss</x:v>
      </x:c>
      <x:c r="G6388" s="2" t="n">
        <x:v>36</x:v>
      </x:c>
      <x:c r="H6388" s="2" t="str">
        <x:v>https://github.com/material-components/material-web/blob/cbd34a8921915af94d5ef65c2a69eece41d5b4f3/tokens/versions/v0_192/_md-sys-color.scss#L36</x:v>
      </x:c>
    </x:row>
    <x:row r="6389" ht="20" customHeight="1">
      <x:c r="A6389" s="2" t="str">
        <x:v>MT-06388</x:v>
      </x:c>
      <x:c r="B6389" s="2" t="str">
        <x:v>--md-sys-color-on-primary-fixed-variant</x:v>
      </x:c>
      <x:c r="C6389" s="2" t="str">
        <x:v>sys</x:v>
      </x:c>
      <x:c r="D6389" s="2" t="str">
        <x:v>v0_192 dark</x:v>
      </x:c>
      <x:c r="E6389" s="2" t="str">
        <x:v>map.get($deps, 'md-ref-palette', 'primary30')</x:v>
      </x:c>
      <x:c r="F6389" s="2" t="str">
        <x:v>tokens/versions/v0_192/_md-sys-color.scss</x:v>
      </x:c>
      <x:c r="G6389" s="2" t="n">
        <x:v>37</x:v>
      </x:c>
      <x:c r="H6389" s="2" t="str">
        <x:v>https://github.com/material-components/material-web/blob/cbd34a8921915af94d5ef65c2a69eece41d5b4f3/tokens/versions/v0_192/_md-sys-color.scss#L37</x:v>
      </x:c>
    </x:row>
    <x:row r="6390" ht="20" customHeight="1">
      <x:c r="A6390" s="2" t="str">
        <x:v>MT-06389</x:v>
      </x:c>
      <x:c r="B6390" s="2" t="str">
        <x:v>--md-sys-color-on-secondary</x:v>
      </x:c>
      <x:c r="C6390" s="2" t="str">
        <x:v>sys</x:v>
      </x:c>
      <x:c r="D6390" s="2" t="str">
        <x:v>v0_192 dark</x:v>
      </x:c>
      <x:c r="E6390" s="2" t="str">
        <x:v>map.get($deps, 'md-ref-palette', 'secondary20')</x:v>
      </x:c>
      <x:c r="F6390" s="2" t="str">
        <x:v>tokens/versions/v0_192/_md-sys-color.scss</x:v>
      </x:c>
      <x:c r="G6390" s="2" t="n">
        <x:v>38</x:v>
      </x:c>
      <x:c r="H6390" s="2" t="str">
        <x:v>https://github.com/material-components/material-web/blob/cbd34a8921915af94d5ef65c2a69eece41d5b4f3/tokens/versions/v0_192/_md-sys-color.scss#L38</x:v>
      </x:c>
    </x:row>
    <x:row r="6391" ht="20" customHeight="1">
      <x:c r="A6391" s="2" t="str">
        <x:v>MT-06390</x:v>
      </x:c>
      <x:c r="B6391" s="2" t="str">
        <x:v>--md-sys-color-on-secondary-container</x:v>
      </x:c>
      <x:c r="C6391" s="2" t="str">
        <x:v>sys</x:v>
      </x:c>
      <x:c r="D6391" s="2" t="str">
        <x:v>v0_192 dark</x:v>
      </x:c>
      <x:c r="E6391" s="2" t="str">
        <x:v>map.get($deps, 'md-ref-palette', 'secondary90')</x:v>
      </x:c>
      <x:c r="F6391" s="2" t="str">
        <x:v>tokens/versions/v0_192/_md-sys-color.scss</x:v>
      </x:c>
      <x:c r="G6391" s="2" t="n">
        <x:v>39</x:v>
      </x:c>
      <x:c r="H6391" s="2" t="str">
        <x:v>https://github.com/material-components/material-web/blob/cbd34a8921915af94d5ef65c2a69eece41d5b4f3/tokens/versions/v0_192/_md-sys-color.scss#L39</x:v>
      </x:c>
    </x:row>
    <x:row r="6392" ht="20" customHeight="1">
      <x:c r="A6392" s="2" t="str">
        <x:v>MT-06391</x:v>
      </x:c>
      <x:c r="B6392" s="2" t="str">
        <x:v>--md-sys-color-on-secondary-fixed</x:v>
      </x:c>
      <x:c r="C6392" s="2" t="str">
        <x:v>sys</x:v>
      </x:c>
      <x:c r="D6392" s="2" t="str">
        <x:v>v0_192 dark</x:v>
      </x:c>
      <x:c r="E6392" s="2" t="str">
        <x:v>map.get($deps, 'md-ref-palette', 'secondary10')</x:v>
      </x:c>
      <x:c r="F6392" s="2" t="str">
        <x:v>tokens/versions/v0_192/_md-sys-color.scss</x:v>
      </x:c>
      <x:c r="G6392" s="2" t="n">
        <x:v>40</x:v>
      </x:c>
      <x:c r="H6392" s="2" t="str">
        <x:v>https://github.com/material-components/material-web/blob/cbd34a8921915af94d5ef65c2a69eece41d5b4f3/tokens/versions/v0_192/_md-sys-color.scss#L40</x:v>
      </x:c>
    </x:row>
    <x:row r="6393" ht="20" customHeight="1">
      <x:c r="A6393" s="2" t="str">
        <x:v>MT-06392</x:v>
      </x:c>
      <x:c r="B6393" s="2" t="str">
        <x:v>--md-sys-color-on-surface</x:v>
      </x:c>
      <x:c r="C6393" s="2" t="str">
        <x:v>sys</x:v>
      </x:c>
      <x:c r="D6393" s="2" t="str">
        <x:v>v0_192 dark</x:v>
      </x:c>
      <x:c r="E6393" s="2" t="str">
        <x:v>map.get($deps, 'md-ref-palette', 'neutral90')</x:v>
      </x:c>
      <x:c r="F6393" s="2" t="str">
        <x:v>tokens/versions/v0_192/_md-sys-color.scss</x:v>
      </x:c>
      <x:c r="G6393" s="2" t="n">
        <x:v>43</x:v>
      </x:c>
      <x:c r="H6393" s="2" t="str">
        <x:v>https://github.com/material-components/material-web/blob/cbd34a8921915af94d5ef65c2a69eece41d5b4f3/tokens/versions/v0_192/_md-sys-color.scss#L43</x:v>
      </x:c>
    </x:row>
    <x:row r="6394" ht="20" customHeight="1">
      <x:c r="A6394" s="2" t="str">
        <x:v>MT-06393</x:v>
      </x:c>
      <x:c r="B6394" s="2" t="str">
        <x:v>--md-sys-color-on-surface-variant</x:v>
      </x:c>
      <x:c r="C6394" s="2" t="str">
        <x:v>sys</x:v>
      </x:c>
      <x:c r="D6394" s="2" t="str">
        <x:v>v0_192 dark</x:v>
      </x:c>
      <x:c r="E6394" s="2" t="str">
        <x:v>map.get($deps, 'md-ref-palette', 'neutral-variant80')</x:v>
      </x:c>
      <x:c r="F6394" s="2" t="str">
        <x:v>tokens/versions/v0_192/_md-sys-color.scss</x:v>
      </x:c>
      <x:c r="G6394" s="2" t="n">
        <x:v>44</x:v>
      </x:c>
      <x:c r="H6394" s="2" t="str">
        <x:v>https://github.com/material-components/material-web/blob/cbd34a8921915af94d5ef65c2a69eece41d5b4f3/tokens/versions/v0_192/_md-sys-color.scss#L44</x:v>
      </x:c>
    </x:row>
    <x:row r="6395" ht="20" customHeight="1">
      <x:c r="A6395" s="2" t="str">
        <x:v>MT-06394</x:v>
      </x:c>
      <x:c r="B6395" s="2" t="str">
        <x:v>--md-sys-color-on-tertiary</x:v>
      </x:c>
      <x:c r="C6395" s="2" t="str">
        <x:v>sys</x:v>
      </x:c>
      <x:c r="D6395" s="2" t="str">
        <x:v>v0_192 dark</x:v>
      </x:c>
      <x:c r="E6395" s="2" t="str">
        <x:v>map.get($deps, 'md-ref-palette', 'tertiary20')</x:v>
      </x:c>
      <x:c r="F6395" s="2" t="str">
        <x:v>tokens/versions/v0_192/_md-sys-color.scss</x:v>
      </x:c>
      <x:c r="G6395" s="2" t="n">
        <x:v>45</x:v>
      </x:c>
      <x:c r="H6395" s="2" t="str">
        <x:v>https://github.com/material-components/material-web/blob/cbd34a8921915af94d5ef65c2a69eece41d5b4f3/tokens/versions/v0_192/_md-sys-color.scss#L45</x:v>
      </x:c>
    </x:row>
    <x:row r="6396" ht="20" customHeight="1">
      <x:c r="A6396" s="2" t="str">
        <x:v>MT-06395</x:v>
      </x:c>
      <x:c r="B6396" s="2" t="str">
        <x:v>--md-sys-color-on-tertiary-container</x:v>
      </x:c>
      <x:c r="C6396" s="2" t="str">
        <x:v>sys</x:v>
      </x:c>
      <x:c r="D6396" s="2" t="str">
        <x:v>v0_192 dark</x:v>
      </x:c>
      <x:c r="E6396" s="2" t="str">
        <x:v>map.get($deps, 'md-ref-palette', 'tertiary90')</x:v>
      </x:c>
      <x:c r="F6396" s="2" t="str">
        <x:v>tokens/versions/v0_192/_md-sys-color.scss</x:v>
      </x:c>
      <x:c r="G6396" s="2" t="n">
        <x:v>46</x:v>
      </x:c>
      <x:c r="H6396" s="2" t="str">
        <x:v>https://github.com/material-components/material-web/blob/cbd34a8921915af94d5ef65c2a69eece41d5b4f3/tokens/versions/v0_192/_md-sys-color.scss#L46</x:v>
      </x:c>
    </x:row>
    <x:row r="6397" ht="20" customHeight="1">
      <x:c r="A6397" s="2" t="str">
        <x:v>MT-06396</x:v>
      </x:c>
      <x:c r="B6397" s="2" t="str">
        <x:v>--md-sys-color-on-tertiary-fixed</x:v>
      </x:c>
      <x:c r="C6397" s="2" t="str">
        <x:v>sys</x:v>
      </x:c>
      <x:c r="D6397" s="2" t="str">
        <x:v>v0_192 dark</x:v>
      </x:c>
      <x:c r="E6397" s="2" t="str">
        <x:v>map.get($deps, 'md-ref-palette', 'tertiary10')</x:v>
      </x:c>
      <x:c r="F6397" s="2" t="str">
        <x:v>tokens/versions/v0_192/_md-sys-color.scss</x:v>
      </x:c>
      <x:c r="G6397" s="2" t="n">
        <x:v>47</x:v>
      </x:c>
      <x:c r="H6397" s="2" t="str">
        <x:v>https://github.com/material-components/material-web/blob/cbd34a8921915af94d5ef65c2a69eece41d5b4f3/tokens/versions/v0_192/_md-sys-color.scss#L47</x:v>
      </x:c>
    </x:row>
    <x:row r="6398" ht="20" customHeight="1">
      <x:c r="A6398" s="2" t="str">
        <x:v>MT-06397</x:v>
      </x:c>
      <x:c r="B6398" s="2" t="str">
        <x:v>--md-sys-color-on-tertiary-fixed-variant</x:v>
      </x:c>
      <x:c r="C6398" s="2" t="str">
        <x:v>sys</x:v>
      </x:c>
      <x:c r="D6398" s="2" t="str">
        <x:v>v0_192 dark</x:v>
      </x:c>
      <x:c r="E6398" s="2" t="str">
        <x:v>map.get($deps, 'md-ref-palette', 'tertiary30')</x:v>
      </x:c>
      <x:c r="F6398" s="2" t="str">
        <x:v>tokens/versions/v0_192/_md-sys-color.scss</x:v>
      </x:c>
      <x:c r="G6398" s="2" t="n">
        <x:v>48</x:v>
      </x:c>
      <x:c r="H6398" s="2" t="str">
        <x:v>https://github.com/material-components/material-web/blob/cbd34a8921915af94d5ef65c2a69eece41d5b4f3/tokens/versions/v0_192/_md-sys-color.scss#L48</x:v>
      </x:c>
    </x:row>
    <x:row r="6399" ht="20" customHeight="1">
      <x:c r="A6399" s="2" t="str">
        <x:v>MT-06398</x:v>
      </x:c>
      <x:c r="B6399" s="2" t="str">
        <x:v>--md-sys-color-outline</x:v>
      </x:c>
      <x:c r="C6399" s="2" t="str">
        <x:v>sys</x:v>
      </x:c>
      <x:c r="D6399" s="2" t="str">
        <x:v>v0_192 dark</x:v>
      </x:c>
      <x:c r="E6399" s="2" t="str">
        <x:v>map.get($deps, 'md-ref-palette', 'neutral-variant60')</x:v>
      </x:c>
      <x:c r="F6399" s="2" t="str">
        <x:v>tokens/versions/v0_192/_md-sys-color.scss</x:v>
      </x:c>
      <x:c r="G6399" s="2" t="n">
        <x:v>49</x:v>
      </x:c>
      <x:c r="H6399" s="2" t="str">
        <x:v>https://github.com/material-components/material-web/blob/cbd34a8921915af94d5ef65c2a69eece41d5b4f3/tokens/versions/v0_192/_md-sys-color.scss#L49</x:v>
      </x:c>
    </x:row>
    <x:row r="6400" ht="20" customHeight="1">
      <x:c r="A6400" s="2" t="str">
        <x:v>MT-06399</x:v>
      </x:c>
      <x:c r="B6400" s="2" t="str">
        <x:v>--md-sys-color-outline-variant</x:v>
      </x:c>
      <x:c r="C6400" s="2" t="str">
        <x:v>sys</x:v>
      </x:c>
      <x:c r="D6400" s="2" t="str">
        <x:v>v0_192 dark</x:v>
      </x:c>
      <x:c r="E6400" s="2" t="str">
        <x:v>map.get($deps, 'md-ref-palette', 'neutral-variant30')</x:v>
      </x:c>
      <x:c r="F6400" s="2" t="str">
        <x:v>tokens/versions/v0_192/_md-sys-color.scss</x:v>
      </x:c>
      <x:c r="G6400" s="2" t="n">
        <x:v>50</x:v>
      </x:c>
      <x:c r="H6400" s="2" t="str">
        <x:v>https://github.com/material-components/material-web/blob/cbd34a8921915af94d5ef65c2a69eece41d5b4f3/tokens/versions/v0_192/_md-sys-color.scss#L50</x:v>
      </x:c>
    </x:row>
    <x:row r="6401" ht="20" customHeight="1">
      <x:c r="A6401" s="2" t="str">
        <x:v>MT-06400</x:v>
      </x:c>
      <x:c r="B6401" s="2" t="str">
        <x:v>--md-sys-color-primary</x:v>
      </x:c>
      <x:c r="C6401" s="2" t="str">
        <x:v>sys</x:v>
      </x:c>
      <x:c r="D6401" s="2" t="str">
        <x:v>v0_192 dark</x:v>
      </x:c>
      <x:c r="E6401" s="2" t="str">
        <x:v>map.get($deps, 'md-ref-palette', 'primary80')</x:v>
      </x:c>
      <x:c r="F6401" s="2" t="str">
        <x:v>tokens/versions/v0_192/_md-sys-color.scss</x:v>
      </x:c>
      <x:c r="G6401" s="2" t="n">
        <x:v>51</x:v>
      </x:c>
      <x:c r="H6401" s="2" t="str">
        <x:v>https://github.com/material-components/material-web/blob/cbd34a8921915af94d5ef65c2a69eece41d5b4f3/tokens/versions/v0_192/_md-sys-color.scss#L51</x:v>
      </x:c>
    </x:row>
    <x:row r="6402" ht="20" customHeight="1">
      <x:c r="A6402" s="2" t="str">
        <x:v>MT-06401</x:v>
      </x:c>
      <x:c r="B6402" s="2" t="str">
        <x:v>--md-sys-color-primary-container</x:v>
      </x:c>
      <x:c r="C6402" s="2" t="str">
        <x:v>sys</x:v>
      </x:c>
      <x:c r="D6402" s="2" t="str">
        <x:v>v0_192 dark</x:v>
      </x:c>
      <x:c r="E6402" s="2" t="str">
        <x:v>map.get($deps, 'md-ref-palette', 'primary30')</x:v>
      </x:c>
      <x:c r="F6402" s="2" t="str">
        <x:v>tokens/versions/v0_192/_md-sys-color.scss</x:v>
      </x:c>
      <x:c r="G6402" s="2" t="n">
        <x:v>52</x:v>
      </x:c>
      <x:c r="H6402" s="2" t="str">
        <x:v>https://github.com/material-components/material-web/blob/cbd34a8921915af94d5ef65c2a69eece41d5b4f3/tokens/versions/v0_192/_md-sys-color.scss#L52</x:v>
      </x:c>
    </x:row>
    <x:row r="6403" ht="20" customHeight="1">
      <x:c r="A6403" s="2" t="str">
        <x:v>MT-06402</x:v>
      </x:c>
      <x:c r="B6403" s="2" t="str">
        <x:v>--md-sys-color-primary-fixed</x:v>
      </x:c>
      <x:c r="C6403" s="2" t="str">
        <x:v>sys</x:v>
      </x:c>
      <x:c r="D6403" s="2" t="str">
        <x:v>v0_192 dark</x:v>
      </x:c>
      <x:c r="E6403" s="2" t="str">
        <x:v>map.get($deps, 'md-ref-palette', 'primary90')</x:v>
      </x:c>
      <x:c r="F6403" s="2" t="str">
        <x:v>tokens/versions/v0_192/_md-sys-color.scss</x:v>
      </x:c>
      <x:c r="G6403" s="2" t="n">
        <x:v>53</x:v>
      </x:c>
      <x:c r="H6403" s="2" t="str">
        <x:v>https://github.com/material-components/material-web/blob/cbd34a8921915af94d5ef65c2a69eece41d5b4f3/tokens/versions/v0_192/_md-sys-color.scss#L53</x:v>
      </x:c>
    </x:row>
    <x:row r="6404" ht="20" customHeight="1">
      <x:c r="A6404" s="2" t="str">
        <x:v>MT-06403</x:v>
      </x:c>
      <x:c r="B6404" s="2" t="str">
        <x:v>--md-sys-color-primary-fixed-dim</x:v>
      </x:c>
      <x:c r="C6404" s="2" t="str">
        <x:v>sys</x:v>
      </x:c>
      <x:c r="D6404" s="2" t="str">
        <x:v>v0_192 dark</x:v>
      </x:c>
      <x:c r="E6404" s="2" t="str">
        <x:v>map.get($deps, 'md-ref-palette', 'primary80')</x:v>
      </x:c>
      <x:c r="F6404" s="2" t="str">
        <x:v>tokens/versions/v0_192/_md-sys-color.scss</x:v>
      </x:c>
      <x:c r="G6404" s="2" t="n">
        <x:v>54</x:v>
      </x:c>
      <x:c r="H6404" s="2" t="str">
        <x:v>https://github.com/material-components/material-web/blob/cbd34a8921915af94d5ef65c2a69eece41d5b4f3/tokens/versions/v0_192/_md-sys-color.scss#L54</x:v>
      </x:c>
    </x:row>
    <x:row r="6405" ht="20" customHeight="1">
      <x:c r="A6405" s="2" t="str">
        <x:v>MT-06404</x:v>
      </x:c>
      <x:c r="B6405" s="2" t="str">
        <x:v>--md-sys-color-scrim</x:v>
      </x:c>
      <x:c r="C6405" s="2" t="str">
        <x:v>sys</x:v>
      </x:c>
      <x:c r="D6405" s="2" t="str">
        <x:v>v0_192 dark</x:v>
      </x:c>
      <x:c r="E6405" s="2" t="str">
        <x:v>map.get($deps, 'md-ref-palette', 'neutral0')</x:v>
      </x:c>
      <x:c r="F6405" s="2" t="str">
        <x:v>tokens/versions/v0_192/_md-sys-color.scss</x:v>
      </x:c>
      <x:c r="G6405" s="2" t="n">
        <x:v>55</x:v>
      </x:c>
      <x:c r="H6405" s="2" t="str">
        <x:v>https://github.com/material-components/material-web/blob/cbd34a8921915af94d5ef65c2a69eece41d5b4f3/tokens/versions/v0_192/_md-sys-color.scss#L55</x:v>
      </x:c>
    </x:row>
    <x:row r="6406" ht="20" customHeight="1">
      <x:c r="A6406" s="2" t="str">
        <x:v>MT-06405</x:v>
      </x:c>
      <x:c r="B6406" s="2" t="str">
        <x:v>--md-sys-color-secondary</x:v>
      </x:c>
      <x:c r="C6406" s="2" t="str">
        <x:v>sys</x:v>
      </x:c>
      <x:c r="D6406" s="2" t="str">
        <x:v>v0_192 dark</x:v>
      </x:c>
      <x:c r="E6406" s="2" t="str">
        <x:v>map.get($deps, 'md-ref-palette', 'secondary80')</x:v>
      </x:c>
      <x:c r="F6406" s="2" t="str">
        <x:v>tokens/versions/v0_192/_md-sys-color.scss</x:v>
      </x:c>
      <x:c r="G6406" s="2" t="n">
        <x:v>56</x:v>
      </x:c>
      <x:c r="H6406" s="2" t="str">
        <x:v>https://github.com/material-components/material-web/blob/cbd34a8921915af94d5ef65c2a69eece41d5b4f3/tokens/versions/v0_192/_md-sys-color.scss#L56</x:v>
      </x:c>
    </x:row>
    <x:row r="6407" ht="20" customHeight="1">
      <x:c r="A6407" s="2" t="str">
        <x:v>MT-06406</x:v>
      </x:c>
      <x:c r="B6407" s="2" t="str">
        <x:v>--md-sys-color-secondary-container</x:v>
      </x:c>
      <x:c r="C6407" s="2" t="str">
        <x:v>sys</x:v>
      </x:c>
      <x:c r="D6407" s="2" t="str">
        <x:v>v0_192 dark</x:v>
      </x:c>
      <x:c r="E6407" s="2" t="str">
        <x:v>map.get($deps, 'md-ref-palette', 'secondary30')</x:v>
      </x:c>
      <x:c r="F6407" s="2" t="str">
        <x:v>tokens/versions/v0_192/_md-sys-color.scss</x:v>
      </x:c>
      <x:c r="G6407" s="2" t="n">
        <x:v>57</x:v>
      </x:c>
      <x:c r="H6407" s="2" t="str">
        <x:v>https://github.com/material-components/material-web/blob/cbd34a8921915af94d5ef65c2a69eece41d5b4f3/tokens/versions/v0_192/_md-sys-color.scss#L57</x:v>
      </x:c>
    </x:row>
    <x:row r="6408" ht="20" customHeight="1">
      <x:c r="A6408" s="2" t="str">
        <x:v>MT-06407</x:v>
      </x:c>
      <x:c r="B6408" s="2" t="str">
        <x:v>--md-sys-color-secondary-fixed</x:v>
      </x:c>
      <x:c r="C6408" s="2" t="str">
        <x:v>sys</x:v>
      </x:c>
      <x:c r="D6408" s="2" t="str">
        <x:v>v0_192 dark</x:v>
      </x:c>
      <x:c r="E6408" s="2" t="str">
        <x:v>map.get($deps, 'md-ref-palette', 'secondary90')</x:v>
      </x:c>
      <x:c r="F6408" s="2" t="str">
        <x:v>tokens/versions/v0_192/_md-sys-color.scss</x:v>
      </x:c>
      <x:c r="G6408" s="2" t="n">
        <x:v>58</x:v>
      </x:c>
      <x:c r="H6408" s="2" t="str">
        <x:v>https://github.com/material-components/material-web/blob/cbd34a8921915af94d5ef65c2a69eece41d5b4f3/tokens/versions/v0_192/_md-sys-color.scss#L58</x:v>
      </x:c>
    </x:row>
    <x:row r="6409" ht="20" customHeight="1">
      <x:c r="A6409" s="2" t="str">
        <x:v>MT-06408</x:v>
      </x:c>
      <x:c r="B6409" s="2" t="str">
        <x:v>--md-sys-color-secondary-fixed-dim</x:v>
      </x:c>
      <x:c r="C6409" s="2" t="str">
        <x:v>sys</x:v>
      </x:c>
      <x:c r="D6409" s="2" t="str">
        <x:v>v0_192 dark</x:v>
      </x:c>
      <x:c r="E6409" s="2" t="str">
        <x:v>map.get($deps, 'md-ref-palette', 'secondary80')</x:v>
      </x:c>
      <x:c r="F6409" s="2" t="str">
        <x:v>tokens/versions/v0_192/_md-sys-color.scss</x:v>
      </x:c>
      <x:c r="G6409" s="2" t="n">
        <x:v>59</x:v>
      </x:c>
      <x:c r="H6409" s="2" t="str">
        <x:v>https://github.com/material-components/material-web/blob/cbd34a8921915af94d5ef65c2a69eece41d5b4f3/tokens/versions/v0_192/_md-sys-color.scss#L59</x:v>
      </x:c>
    </x:row>
    <x:row r="6410" ht="20" customHeight="1">
      <x:c r="A6410" s="2" t="str">
        <x:v>MT-06409</x:v>
      </x:c>
      <x:c r="B6410" s="2" t="str">
        <x:v>--md-sys-color-shadow</x:v>
      </x:c>
      <x:c r="C6410" s="2" t="str">
        <x:v>sys</x:v>
      </x:c>
      <x:c r="D6410" s="2" t="str">
        <x:v>v0_192 dark</x:v>
      </x:c>
      <x:c r="E6410" s="2" t="str">
        <x:v>map.get($deps, 'md-ref-palette', 'neutral0')</x:v>
      </x:c>
      <x:c r="F6410" s="2" t="str">
        <x:v>tokens/versions/v0_192/_md-sys-color.scss</x:v>
      </x:c>
      <x:c r="G6410" s="2" t="n">
        <x:v>60</x:v>
      </x:c>
      <x:c r="H6410" s="2" t="str">
        <x:v>https://github.com/material-components/material-web/blob/cbd34a8921915af94d5ef65c2a69eece41d5b4f3/tokens/versions/v0_192/_md-sys-color.scss#L60</x:v>
      </x:c>
    </x:row>
    <x:row r="6411" ht="20" customHeight="1">
      <x:c r="A6411" s="2" t="str">
        <x:v>MT-06410</x:v>
      </x:c>
      <x:c r="B6411" s="2" t="str">
        <x:v>--md-sys-color-surface</x:v>
      </x:c>
      <x:c r="C6411" s="2" t="str">
        <x:v>sys</x:v>
      </x:c>
      <x:c r="D6411" s="2" t="str">
        <x:v>v0_192 dark</x:v>
      </x:c>
      <x:c r="E6411" s="2" t="str">
        <x:v>map.get($deps, 'md-ref-palette', 'neutral6')</x:v>
      </x:c>
      <x:c r="F6411" s="2" t="str">
        <x:v>tokens/versions/v0_192/_md-sys-color.scss</x:v>
      </x:c>
      <x:c r="G6411" s="2" t="n">
        <x:v>61</x:v>
      </x:c>
      <x:c r="H6411" s="2" t="str">
        <x:v>https://github.com/material-components/material-web/blob/cbd34a8921915af94d5ef65c2a69eece41d5b4f3/tokens/versions/v0_192/_md-sys-color.scss#L61</x:v>
      </x:c>
    </x:row>
    <x:row r="6412" ht="20" customHeight="1">
      <x:c r="A6412" s="2" t="str">
        <x:v>MT-06411</x:v>
      </x:c>
      <x:c r="B6412" s="2" t="str">
        <x:v>--md-sys-color-surface-bright</x:v>
      </x:c>
      <x:c r="C6412" s="2" t="str">
        <x:v>sys</x:v>
      </x:c>
      <x:c r="D6412" s="2" t="str">
        <x:v>v0_192 dark</x:v>
      </x:c>
      <x:c r="E6412" s="2" t="str">
        <x:v>map.get($deps, 'md-ref-palette', 'neutral24')</x:v>
      </x:c>
      <x:c r="F6412" s="2" t="str">
        <x:v>tokens/versions/v0_192/_md-sys-color.scss</x:v>
      </x:c>
      <x:c r="G6412" s="2" t="n">
        <x:v>62</x:v>
      </x:c>
      <x:c r="H6412" s="2" t="str">
        <x:v>https://github.com/material-components/material-web/blob/cbd34a8921915af94d5ef65c2a69eece41d5b4f3/tokens/versions/v0_192/_md-sys-color.scss#L62</x:v>
      </x:c>
    </x:row>
    <x:row r="6413" ht="20" customHeight="1">
      <x:c r="A6413" s="2" t="str">
        <x:v>MT-06412</x:v>
      </x:c>
      <x:c r="B6413" s="2" t="str">
        <x:v>--md-sys-color-surface-container</x:v>
      </x:c>
      <x:c r="C6413" s="2" t="str">
        <x:v>sys</x:v>
      </x:c>
      <x:c r="D6413" s="2" t="str">
        <x:v>v0_192 dark</x:v>
      </x:c>
      <x:c r="E6413" s="2" t="str">
        <x:v>map.get($deps, 'md-ref-palette', 'neutral12')</x:v>
      </x:c>
      <x:c r="F6413" s="2" t="str">
        <x:v>tokens/versions/v0_192/_md-sys-color.scss</x:v>
      </x:c>
      <x:c r="G6413" s="2" t="n">
        <x:v>63</x:v>
      </x:c>
      <x:c r="H6413" s="2" t="str">
        <x:v>https://github.com/material-components/material-web/blob/cbd34a8921915af94d5ef65c2a69eece41d5b4f3/tokens/versions/v0_192/_md-sys-color.scss#L63</x:v>
      </x:c>
    </x:row>
    <x:row r="6414" ht="20" customHeight="1">
      <x:c r="A6414" s="2" t="str">
        <x:v>MT-06413</x:v>
      </x:c>
      <x:c r="B6414" s="2" t="str">
        <x:v>--md-sys-color-surface-container-high</x:v>
      </x:c>
      <x:c r="C6414" s="2" t="str">
        <x:v>sys</x:v>
      </x:c>
      <x:c r="D6414" s="2" t="str">
        <x:v>v0_192 dark</x:v>
      </x:c>
      <x:c r="E6414" s="2" t="str">
        <x:v>map.get($deps, 'md-ref-palette', 'neutral17')</x:v>
      </x:c>
      <x:c r="F6414" s="2" t="str">
        <x:v>tokens/versions/v0_192/_md-sys-color.scss</x:v>
      </x:c>
      <x:c r="G6414" s="2" t="n">
        <x:v>64</x:v>
      </x:c>
      <x:c r="H6414" s="2" t="str">
        <x:v>https://github.com/material-components/material-web/blob/cbd34a8921915af94d5ef65c2a69eece41d5b4f3/tokens/versions/v0_192/_md-sys-color.scss#L64</x:v>
      </x:c>
    </x:row>
    <x:row r="6415" ht="20" customHeight="1">
      <x:c r="A6415" s="2" t="str">
        <x:v>MT-06414</x:v>
      </x:c>
      <x:c r="B6415" s="2" t="str">
        <x:v>--md-sys-color-surface-container-highest</x:v>
      </x:c>
      <x:c r="C6415" s="2" t="str">
        <x:v>sys</x:v>
      </x:c>
      <x:c r="D6415" s="2" t="str">
        <x:v>v0_192 dark</x:v>
      </x:c>
      <x:c r="E6415" s="2" t="str">
        <x:v>map.get($deps, 'md-ref-palette', 'neutral22')</x:v>
      </x:c>
      <x:c r="F6415" s="2" t="str">
        <x:v>tokens/versions/v0_192/_md-sys-color.scss</x:v>
      </x:c>
      <x:c r="G6415" s="2" t="n">
        <x:v>65</x:v>
      </x:c>
      <x:c r="H6415" s="2" t="str">
        <x:v>https://github.com/material-components/material-web/blob/cbd34a8921915af94d5ef65c2a69eece41d5b4f3/tokens/versions/v0_192/_md-sys-color.scss#L65</x:v>
      </x:c>
    </x:row>
    <x:row r="6416" ht="20" customHeight="1">
      <x:c r="A6416" s="2" t="str">
        <x:v>MT-06415</x:v>
      </x:c>
      <x:c r="B6416" s="2" t="str">
        <x:v>--md-sys-color-surface-container-low</x:v>
      </x:c>
      <x:c r="C6416" s="2" t="str">
        <x:v>sys</x:v>
      </x:c>
      <x:c r="D6416" s="2" t="str">
        <x:v>v0_192 dark</x:v>
      </x:c>
      <x:c r="E6416" s="2" t="str">
        <x:v>map.get($deps, 'md-ref-palette', 'neutral10')</x:v>
      </x:c>
      <x:c r="F6416" s="2" t="str">
        <x:v>tokens/versions/v0_192/_md-sys-color.scss</x:v>
      </x:c>
      <x:c r="G6416" s="2" t="n">
        <x:v>66</x:v>
      </x:c>
      <x:c r="H6416" s="2" t="str">
        <x:v>https://github.com/material-components/material-web/blob/cbd34a8921915af94d5ef65c2a69eece41d5b4f3/tokens/versions/v0_192/_md-sys-color.scss#L66</x:v>
      </x:c>
    </x:row>
    <x:row r="6417" ht="20" customHeight="1">
      <x:c r="A6417" s="2" t="str">
        <x:v>MT-06416</x:v>
      </x:c>
      <x:c r="B6417" s="2" t="str">
        <x:v>--md-sys-color-surface-container-lowest</x:v>
      </x:c>
      <x:c r="C6417" s="2" t="str">
        <x:v>sys</x:v>
      </x:c>
      <x:c r="D6417" s="2" t="str">
        <x:v>v0_192 dark</x:v>
      </x:c>
      <x:c r="E6417" s="2" t="str">
        <x:v>map.get($deps, 'md-ref-palette', 'neutral4')</x:v>
      </x:c>
      <x:c r="F6417" s="2" t="str">
        <x:v>tokens/versions/v0_192/_md-sys-color.scss</x:v>
      </x:c>
      <x:c r="G6417" s="2" t="n">
        <x:v>67</x:v>
      </x:c>
      <x:c r="H6417" s="2" t="str">
        <x:v>https://github.com/material-components/material-web/blob/cbd34a8921915af94d5ef65c2a69eece41d5b4f3/tokens/versions/v0_192/_md-sys-color.scss#L67</x:v>
      </x:c>
    </x:row>
    <x:row r="6418" ht="20" customHeight="1">
      <x:c r="A6418" s="2" t="str">
        <x:v>MT-06417</x:v>
      </x:c>
      <x:c r="B6418" s="2" t="str">
        <x:v>--md-sys-color-surface-dim</x:v>
      </x:c>
      <x:c r="C6418" s="2" t="str">
        <x:v>sys</x:v>
      </x:c>
      <x:c r="D6418" s="2" t="str">
        <x:v>v0_192 dark</x:v>
      </x:c>
      <x:c r="E6418" s="2" t="str">
        <x:v>map.get($deps, 'md-ref-palette', 'neutral6')</x:v>
      </x:c>
      <x:c r="F6418" s="2" t="str">
        <x:v>tokens/versions/v0_192/_md-sys-color.scss</x:v>
      </x:c>
      <x:c r="G6418" s="2" t="n">
        <x:v>68</x:v>
      </x:c>
      <x:c r="H6418" s="2" t="str">
        <x:v>https://github.com/material-components/material-web/blob/cbd34a8921915af94d5ef65c2a69eece41d5b4f3/tokens/versions/v0_192/_md-sys-color.scss#L68</x:v>
      </x:c>
    </x:row>
    <x:row r="6419" ht="20" customHeight="1">
      <x:c r="A6419" s="2" t="str">
        <x:v>MT-06418</x:v>
      </x:c>
      <x:c r="B6419" s="2" t="str">
        <x:v>--md-sys-color-surface-tint</x:v>
      </x:c>
      <x:c r="C6419" s="2" t="str">
        <x:v>sys</x:v>
      </x:c>
      <x:c r="D6419" s="2" t="str">
        <x:v>v0_192 dark</x:v>
      </x:c>
      <x:c r="E6419" s="2" t="str">
        <x:v>map.get($deps, 'md-ref-palette', 'primary80')</x:v>
      </x:c>
      <x:c r="F6419" s="2" t="str">
        <x:v>tokens/versions/v0_192/_md-sys-color.scss</x:v>
      </x:c>
      <x:c r="G6419" s="2" t="n">
        <x:v>69</x:v>
      </x:c>
      <x:c r="H6419" s="2" t="str">
        <x:v>https://github.com/material-components/material-web/blob/cbd34a8921915af94d5ef65c2a69eece41d5b4f3/tokens/versions/v0_192/_md-sys-color.scss#L69</x:v>
      </x:c>
    </x:row>
    <x:row r="6420" ht="20" customHeight="1">
      <x:c r="A6420" s="2" t="str">
        <x:v>MT-06419</x:v>
      </x:c>
      <x:c r="B6420" s="2" t="str">
        <x:v>--md-sys-color-surface-variant</x:v>
      </x:c>
      <x:c r="C6420" s="2" t="str">
        <x:v>sys</x:v>
      </x:c>
      <x:c r="D6420" s="2" t="str">
        <x:v>v0_192 dark</x:v>
      </x:c>
      <x:c r="E6420" s="2" t="str">
        <x:v>map.get($deps, 'md-ref-palette', 'neutral-variant30')</x:v>
      </x:c>
      <x:c r="F6420" s="2" t="str">
        <x:v>tokens/versions/v0_192/_md-sys-color.scss</x:v>
      </x:c>
      <x:c r="G6420" s="2" t="n">
        <x:v>70</x:v>
      </x:c>
      <x:c r="H6420" s="2" t="str">
        <x:v>https://github.com/material-components/material-web/blob/cbd34a8921915af94d5ef65c2a69eece41d5b4f3/tokens/versions/v0_192/_md-sys-color.scss#L70</x:v>
      </x:c>
    </x:row>
    <x:row r="6421" ht="20" customHeight="1">
      <x:c r="A6421" s="2" t="str">
        <x:v>MT-06420</x:v>
      </x:c>
      <x:c r="B6421" s="2" t="str">
        <x:v>--md-sys-color-tertiary</x:v>
      </x:c>
      <x:c r="C6421" s="2" t="str">
        <x:v>sys</x:v>
      </x:c>
      <x:c r="D6421" s="2" t="str">
        <x:v>v0_192 dark</x:v>
      </x:c>
      <x:c r="E6421" s="2" t="str">
        <x:v>map.get($deps, 'md-ref-palette', 'tertiary80')</x:v>
      </x:c>
      <x:c r="F6421" s="2" t="str">
        <x:v>tokens/versions/v0_192/_md-sys-color.scss</x:v>
      </x:c>
      <x:c r="G6421" s="2" t="n">
        <x:v>71</x:v>
      </x:c>
      <x:c r="H6421" s="2" t="str">
        <x:v>https://github.com/material-components/material-web/blob/cbd34a8921915af94d5ef65c2a69eece41d5b4f3/tokens/versions/v0_192/_md-sys-color.scss#L71</x:v>
      </x:c>
    </x:row>
    <x:row r="6422" ht="20" customHeight="1">
      <x:c r="A6422" s="2" t="str">
        <x:v>MT-06421</x:v>
      </x:c>
      <x:c r="B6422" s="2" t="str">
        <x:v>--md-sys-color-tertiary-container</x:v>
      </x:c>
      <x:c r="C6422" s="2" t="str">
        <x:v>sys</x:v>
      </x:c>
      <x:c r="D6422" s="2" t="str">
        <x:v>v0_192 dark</x:v>
      </x:c>
      <x:c r="E6422" s="2" t="str">
        <x:v>map.get($deps, 'md-ref-palette', 'tertiary30')</x:v>
      </x:c>
      <x:c r="F6422" s="2" t="str">
        <x:v>tokens/versions/v0_192/_md-sys-color.scss</x:v>
      </x:c>
      <x:c r="G6422" s="2" t="n">
        <x:v>72</x:v>
      </x:c>
      <x:c r="H6422" s="2" t="str">
        <x:v>https://github.com/material-components/material-web/blob/cbd34a8921915af94d5ef65c2a69eece41d5b4f3/tokens/versions/v0_192/_md-sys-color.scss#L72</x:v>
      </x:c>
    </x:row>
    <x:row r="6423" ht="20" customHeight="1">
      <x:c r="A6423" s="2" t="str">
        <x:v>MT-06422</x:v>
      </x:c>
      <x:c r="B6423" s="2" t="str">
        <x:v>--md-sys-color-tertiary-fixed</x:v>
      </x:c>
      <x:c r="C6423" s="2" t="str">
        <x:v>sys</x:v>
      </x:c>
      <x:c r="D6423" s="2" t="str">
        <x:v>v0_192 dark</x:v>
      </x:c>
      <x:c r="E6423" s="2" t="str">
        <x:v>map.get($deps, 'md-ref-palette', 'tertiary90')</x:v>
      </x:c>
      <x:c r="F6423" s="2" t="str">
        <x:v>tokens/versions/v0_192/_md-sys-color.scss</x:v>
      </x:c>
      <x:c r="G6423" s="2" t="n">
        <x:v>73</x:v>
      </x:c>
      <x:c r="H6423" s="2" t="str">
        <x:v>https://github.com/material-components/material-web/blob/cbd34a8921915af94d5ef65c2a69eece41d5b4f3/tokens/versions/v0_192/_md-sys-color.scss#L73</x:v>
      </x:c>
    </x:row>
    <x:row r="6424" ht="20" customHeight="1">
      <x:c r="A6424" s="2" t="str">
        <x:v>MT-06423</x:v>
      </x:c>
      <x:c r="B6424" s="2" t="str">
        <x:v>--md-sys-color-tertiary-fixed-dim</x:v>
      </x:c>
      <x:c r="C6424" s="2" t="str">
        <x:v>sys</x:v>
      </x:c>
      <x:c r="D6424" s="2" t="str">
        <x:v>v0_192 dark</x:v>
      </x:c>
      <x:c r="E6424" s="2" t="str">
        <x:v>map.get($deps, 'md-ref-palette', 'tertiary80')</x:v>
      </x:c>
      <x:c r="F6424" s="2" t="str">
        <x:v>tokens/versions/v0_192/_md-sys-color.scss</x:v>
      </x:c>
      <x:c r="G6424" s="2" t="n">
        <x:v>74</x:v>
      </x:c>
      <x:c r="H6424" s="2" t="str">
        <x:v>https://github.com/material-components/material-web/blob/cbd34a8921915af94d5ef65c2a69eece41d5b4f3/tokens/versions/v0_192/_md-sys-color.scss#L74</x:v>
      </x:c>
    </x:row>
    <x:row r="6425" ht="20" customHeight="1">
      <x:c r="A6425" s="2" t="str">
        <x:v>MT-06424</x:v>
      </x:c>
      <x:c r="B6425" s="2" t="str">
        <x:v>--md-assist-chip-container-height</x:v>
      </x:c>
      <x:c r="C6425" s="2" t="str">
        <x:v>comp</x:v>
      </x:c>
      <x:c r="D6425" s="2" t="str">
        <x:v>v0_192 default</x:v>
      </x:c>
      <x:c r="E6425" s="2" t="str">
        <x:v>if($exclude-hardcoded-values, null, 32px)</x:v>
      </x:c>
      <x:c r="F6425" s="2" t="str">
        <x:v>tokens/versions/v0_192/_md-comp-assist-chip.scss</x:v>
      </x:c>
      <x:c r="G6425" s="2" t="n">
        <x:v>37</x:v>
      </x:c>
      <x:c r="H6425" s="2" t="str">
        <x:v>https://github.com/material-components/material-web/blob/cbd34a8921915af94d5ef65c2a69eece41d5b4f3/tokens/versions/v0_192/_md-comp-assist-chip.scss#L37</x:v>
      </x:c>
    </x:row>
    <x:row r="6426" ht="20" customHeight="1">
      <x:c r="A6426" s="2" t="str">
        <x:v>MT-06425</x:v>
      </x:c>
      <x:c r="B6426" s="2" t="str">
        <x:v>--md-assist-chip-container-shape</x:v>
      </x:c>
      <x:c r="C6426" s="2" t="str">
        <x:v>comp</x:v>
      </x:c>
      <x:c r="D6426" s="2" t="str">
        <x:v>v0_192 default</x:v>
      </x:c>
      <x:c r="E6426" s="2" t="str">
        <x:v>map.get($deps, 'md-sys-shape', 'corner-small')</x:v>
      </x:c>
      <x:c r="F6426" s="2" t="str">
        <x:v>tokens/versions/v0_192/_md-comp-assist-chip.scss</x:v>
      </x:c>
      <x:c r="G6426" s="2" t="n">
        <x:v>38</x:v>
      </x:c>
      <x:c r="H6426" s="2" t="str">
        <x:v>https://github.com/material-components/material-web/blob/cbd34a8921915af94d5ef65c2a69eece41d5b4f3/tokens/versions/v0_192/_md-comp-assist-chip.scss#L38</x:v>
      </x:c>
    </x:row>
    <x:row r="6427" ht="20" customHeight="1">
      <x:c r="A6427" s="2" t="str">
        <x:v>MT-06426</x:v>
      </x:c>
      <x:c r="B6427" s="2" t="str">
        <x:v>--md-assist-chip-disabled-label-text-color</x:v>
      </x:c>
      <x:c r="C6427" s="2" t="str">
        <x:v>comp</x:v>
      </x:c>
      <x:c r="D6427" s="2" t="str">
        <x:v>v0_192 default</x:v>
      </x:c>
      <x:c r="E6427" s="2" t="str">
        <x:v>map.get($deps, 'md-sys-color', 'on-surface')</x:v>
      </x:c>
      <x:c r="F6427" s="2" t="str">
        <x:v>tokens/versions/v0_192/_md-comp-assist-chip.scss</x:v>
      </x:c>
      <x:c r="G6427" s="2" t="n">
        <x:v>39</x:v>
      </x:c>
      <x:c r="H6427" s="2" t="str">
        <x:v>https://github.com/material-components/material-web/blob/cbd34a8921915af94d5ef65c2a69eece41d5b4f3/tokens/versions/v0_192/_md-comp-assist-chip.scss#L39</x:v>
      </x:c>
    </x:row>
    <x:row r="6428" ht="20" customHeight="1">
      <x:c r="A6428" s="2" t="str">
        <x:v>MT-06427</x:v>
      </x:c>
      <x:c r="B6428" s="2" t="str">
        <x:v>--md-assist-chip-disabled-label-text-opacity</x:v>
      </x:c>
      <x:c r="C6428" s="2" t="str">
        <x:v>comp</x:v>
      </x:c>
      <x:c r="D6428" s="2" t="str">
        <x:v>v0_192 default</x:v>
      </x:c>
      <x:c r="E6428" s="2" t="str">
        <x:v>if($exclude-hardcoded-values, null, 0.38)</x:v>
      </x:c>
      <x:c r="F6428" s="2" t="str">
        <x:v>tokens/versions/v0_192/_md-comp-assist-chip.scss</x:v>
      </x:c>
      <x:c r="G6428" s="2" t="n">
        <x:v>40</x:v>
      </x:c>
      <x:c r="H6428" s="2" t="str">
        <x:v>https://github.com/material-components/material-web/blob/cbd34a8921915af94d5ef65c2a69eece41d5b4f3/tokens/versions/v0_192/_md-comp-assist-chip.scss#L40</x:v>
      </x:c>
    </x:row>
    <x:row r="6429" ht="20" customHeight="1">
      <x:c r="A6429" s="2" t="str">
        <x:v>MT-06428</x:v>
      </x:c>
      <x:c r="B6429" s="2" t="str">
        <x:v>--md-assist-chip-dragged-container-elevation</x:v>
      </x:c>
      <x:c r="C6429" s="2" t="str">
        <x:v>comp</x:v>
      </x:c>
      <x:c r="D6429" s="2" t="str">
        <x:v>v0_192 default</x:v>
      </x:c>
      <x:c r="E6429" s="2" t="str">
        <x:v>map.get($deps, 'md-sys-elevation', 'level4')</x:v>
      </x:c>
      <x:c r="F6429" s="2" t="str">
        <x:v>tokens/versions/v0_192/_md-comp-assist-chip.scss</x:v>
      </x:c>
      <x:c r="G6429" s="2" t="n">
        <x:v>41</x:v>
      </x:c>
      <x:c r="H6429" s="2" t="str">
        <x:v>https://github.com/material-components/material-web/blob/cbd34a8921915af94d5ef65c2a69eece41d5b4f3/tokens/versions/v0_192/_md-comp-assist-chip.scss#L41</x:v>
      </x:c>
    </x:row>
    <x:row r="6430" ht="20" customHeight="1">
      <x:c r="A6430" s="2" t="str">
        <x:v>MT-06429</x:v>
      </x:c>
      <x:c r="B6430" s="2" t="str">
        <x:v>--md-assist-chip-dragged-label-text-color</x:v>
      </x:c>
      <x:c r="C6430" s="2" t="str">
        <x:v>comp</x:v>
      </x:c>
      <x:c r="D6430" s="2" t="str">
        <x:v>v0_192 default</x:v>
      </x:c>
      <x:c r="E6430" s="2" t="str">
        <x:v>map.get($deps, 'md-sys-color', 'on-surface')</x:v>
      </x:c>
      <x:c r="F6430" s="2" t="str">
        <x:v>tokens/versions/v0_192/_md-comp-assist-chip.scss</x:v>
      </x:c>
      <x:c r="G6430" s="2" t="n">
        <x:v>42</x:v>
      </x:c>
      <x:c r="H6430" s="2" t="str">
        <x:v>https://github.com/material-components/material-web/blob/cbd34a8921915af94d5ef65c2a69eece41d5b4f3/tokens/versions/v0_192/_md-comp-assist-chip.scss#L42</x:v>
      </x:c>
    </x:row>
    <x:row r="6431" ht="20" customHeight="1">
      <x:c r="A6431" s="2" t="str">
        <x:v>MT-06430</x:v>
      </x:c>
      <x:c r="B6431" s="2" t="str">
        <x:v>--md-assist-chip-dragged-state-layer-color</x:v>
      </x:c>
      <x:c r="C6431" s="2" t="str">
        <x:v>comp</x:v>
      </x:c>
      <x:c r="D6431" s="2" t="str">
        <x:v>v0_192 default</x:v>
      </x:c>
      <x:c r="E6431" s="2" t="str">
        <x:v>map.get($deps, 'md-sys-color', 'on-surface')</x:v>
      </x:c>
      <x:c r="F6431" s="2" t="str">
        <x:v>tokens/versions/v0_192/_md-comp-assist-chip.scss</x:v>
      </x:c>
      <x:c r="G6431" s="2" t="n">
        <x:v>43</x:v>
      </x:c>
      <x:c r="H6431" s="2" t="str">
        <x:v>https://github.com/material-components/material-web/blob/cbd34a8921915af94d5ef65c2a69eece41d5b4f3/tokens/versions/v0_192/_md-comp-assist-chip.scss#L43</x:v>
      </x:c>
    </x:row>
    <x:row r="6432" ht="20" customHeight="1">
      <x:c r="A6432" s="2" t="str">
        <x:v>MT-06431</x:v>
      </x:c>
      <x:c r="B6432" s="2" t="str">
        <x:v>--md-assist-chip-elevated-container-elevation</x:v>
      </x:c>
      <x:c r="C6432" s="2" t="str">
        <x:v>comp</x:v>
      </x:c>
      <x:c r="D6432" s="2" t="str">
        <x:v>v0_192 default</x:v>
      </x:c>
      <x:c r="E6432" s="2" t="str">
        <x:v>map.get($deps, 'md-sys-elevation', 'level1')</x:v>
      </x:c>
      <x:c r="F6432" s="2" t="str">
        <x:v>tokens/versions/v0_192/_md-comp-assist-chip.scss</x:v>
      </x:c>
      <x:c r="G6432" s="2" t="n">
        <x:v>48</x:v>
      </x:c>
      <x:c r="H6432" s="2" t="str">
        <x:v>https://github.com/material-components/material-web/blob/cbd34a8921915af94d5ef65c2a69eece41d5b4f3/tokens/versions/v0_192/_md-comp-assist-chip.scss#L48</x:v>
      </x:c>
    </x:row>
    <x:row r="6433" ht="20" customHeight="1">
      <x:c r="A6433" s="2" t="str">
        <x:v>MT-06432</x:v>
      </x:c>
      <x:c r="B6433" s="2" t="str">
        <x:v>--md-assist-chip-elevated-container-shadow-color</x:v>
      </x:c>
      <x:c r="C6433" s="2" t="str">
        <x:v>comp</x:v>
      </x:c>
      <x:c r="D6433" s="2" t="str">
        <x:v>v0_192 default</x:v>
      </x:c>
      <x:c r="E6433" s="2" t="str">
        <x:v>map.get($deps, 'md-sys-color', 'shadow')</x:v>
      </x:c>
      <x:c r="F6433" s="2" t="str">
        <x:v>tokens/versions/v0_192/_md-comp-assist-chip.scss</x:v>
      </x:c>
      <x:c r="G6433" s="2" t="n">
        <x:v>49</x:v>
      </x:c>
      <x:c r="H6433" s="2" t="str">
        <x:v>https://github.com/material-components/material-web/blob/cbd34a8921915af94d5ef65c2a69eece41d5b4f3/tokens/versions/v0_192/_md-comp-assist-chip.scss#L49</x:v>
      </x:c>
    </x:row>
    <x:row r="6434" ht="20" customHeight="1">
      <x:c r="A6434" s="2" t="str">
        <x:v>MT-06433</x:v>
      </x:c>
      <x:c r="B6434" s="2" t="str">
        <x:v>--md-assist-chip-flat-container-elevation</x:v>
      </x:c>
      <x:c r="C6434" s="2" t="str">
        <x:v>comp</x:v>
      </x:c>
      <x:c r="D6434" s="2" t="str">
        <x:v>v0_192 default</x:v>
      </x:c>
      <x:c r="E6434" s="2" t="str">
        <x:v>map.get($deps, 'md-sys-elevation', 'level0')</x:v>
      </x:c>
      <x:c r="F6434" s="2" t="str">
        <x:v>tokens/versions/v0_192/_md-comp-assist-chip.scss</x:v>
      </x:c>
      <x:c r="G6434" s="2" t="n">
        <x:v>62</x:v>
      </x:c>
      <x:c r="H6434" s="2" t="str">
        <x:v>https://github.com/material-components/material-web/blob/cbd34a8921915af94d5ef65c2a69eece41d5b4f3/tokens/versions/v0_192/_md-comp-assist-chip.scss#L62</x:v>
      </x:c>
    </x:row>
    <x:row r="6435" ht="20" customHeight="1">
      <x:c r="A6435" s="2" t="str">
        <x:v>MT-06434</x:v>
      </x:c>
      <x:c r="B6435" s="2" t="str">
        <x:v>--md-assist-chip-flat-disabled-outline-color</x:v>
      </x:c>
      <x:c r="C6435" s="2" t="str">
        <x:v>comp</x:v>
      </x:c>
      <x:c r="D6435" s="2" t="str">
        <x:v>v0_192 default</x:v>
      </x:c>
      <x:c r="E6435" s="2" t="str">
        <x:v>map.get($deps, 'md-sys-color', 'on-surface')</x:v>
      </x:c>
      <x:c r="F6435" s="2" t="str">
        <x:v>tokens/versions/v0_192/_md-comp-assist-chip.scss</x:v>
      </x:c>
      <x:c r="G6435" s="2" t="n">
        <x:v>63</x:v>
      </x:c>
      <x:c r="H6435" s="2" t="str">
        <x:v>https://github.com/material-components/material-web/blob/cbd34a8921915af94d5ef65c2a69eece41d5b4f3/tokens/versions/v0_192/_md-comp-assist-chip.scss#L63</x:v>
      </x:c>
    </x:row>
    <x:row r="6436" ht="20" customHeight="1">
      <x:c r="A6436" s="2" t="str">
        <x:v>MT-06435</x:v>
      </x:c>
      <x:c r="B6436" s="2" t="str">
        <x:v>--md-assist-chip-flat-disabled-outline-opacity</x:v>
      </x:c>
      <x:c r="C6436" s="2" t="str">
        <x:v>comp</x:v>
      </x:c>
      <x:c r="D6436" s="2" t="str">
        <x:v>v0_192 default</x:v>
      </x:c>
      <x:c r="E6436" s="2" t="str">
        <x:v>if($exclude-hardcoded-values, null, 0.12)</x:v>
      </x:c>
      <x:c r="F6436" s="2" t="str">
        <x:v>tokens/versions/v0_192/_md-comp-assist-chip.scss</x:v>
      </x:c>
      <x:c r="G6436" s="2" t="n">
        <x:v>64</x:v>
      </x:c>
      <x:c r="H6436" s="2" t="str">
        <x:v>https://github.com/material-components/material-web/blob/cbd34a8921915af94d5ef65c2a69eece41d5b4f3/tokens/versions/v0_192/_md-comp-assist-chip.scss#L64</x:v>
      </x:c>
    </x:row>
    <x:row r="6437" ht="20" customHeight="1">
      <x:c r="A6437" s="2" t="str">
        <x:v>MT-06436</x:v>
      </x:c>
      <x:c r="B6437" s="2" t="str">
        <x:v>--md-assist-chip-flat-focus-outline-color</x:v>
      </x:c>
      <x:c r="C6437" s="2" t="str">
        <x:v>comp</x:v>
      </x:c>
      <x:c r="D6437" s="2" t="str">
        <x:v>v0_192 default</x:v>
      </x:c>
      <x:c r="E6437" s="2" t="str">
        <x:v>map.get($deps, 'md-sys-color', 'on-surface')</x:v>
      </x:c>
      <x:c r="F6437" s="2" t="str">
        <x:v>tokens/versions/v0_192/_md-comp-assist-chip.scss</x:v>
      </x:c>
      <x:c r="G6437" s="2" t="n">
        <x:v>65</x:v>
      </x:c>
      <x:c r="H6437" s="2" t="str">
        <x:v>https://github.com/material-components/material-web/blob/cbd34a8921915af94d5ef65c2a69eece41d5b4f3/tokens/versions/v0_192/_md-comp-assist-chip.scss#L65</x:v>
      </x:c>
    </x:row>
    <x:row r="6438" ht="20" customHeight="1">
      <x:c r="A6438" s="2" t="str">
        <x:v>MT-06437</x:v>
      </x:c>
      <x:c r="B6438" s="2" t="str">
        <x:v>--md-assist-chip-flat-outline-color</x:v>
      </x:c>
      <x:c r="C6438" s="2" t="str">
        <x:v>comp</x:v>
      </x:c>
      <x:c r="D6438" s="2" t="str">
        <x:v>v0_192 default</x:v>
      </x:c>
      <x:c r="E6438" s="2" t="str">
        <x:v>map.get($deps, 'md-sys-color', 'outline')</x:v>
      </x:c>
      <x:c r="F6438" s="2" t="str">
        <x:v>tokens/versions/v0_192/_md-comp-assist-chip.scss</x:v>
      </x:c>
      <x:c r="G6438" s="2" t="n">
        <x:v>66</x:v>
      </x:c>
      <x:c r="H6438" s="2" t="str">
        <x:v>https://github.com/material-components/material-web/blob/cbd34a8921915af94d5ef65c2a69eece41d5b4f3/tokens/versions/v0_192/_md-comp-assist-chip.scss#L66</x:v>
      </x:c>
    </x:row>
    <x:row r="6439" ht="20" customHeight="1">
      <x:c r="A6439" s="2" t="str">
        <x:v>MT-06438</x:v>
      </x:c>
      <x:c r="B6439" s="2" t="str">
        <x:v>--md-assist-chip-flat-outline-width</x:v>
      </x:c>
      <x:c r="C6439" s="2" t="str">
        <x:v>comp</x:v>
      </x:c>
      <x:c r="D6439" s="2" t="str">
        <x:v>v0_192 default</x:v>
      </x:c>
      <x:c r="E6439" s="2" t="str">
        <x:v>if($exclude-hardcoded-values, null, 1px)</x:v>
      </x:c>
      <x:c r="F6439" s="2" t="str">
        <x:v>tokens/versions/v0_192/_md-comp-assist-chip.scss</x:v>
      </x:c>
      <x:c r="G6439" s="2" t="n">
        <x:v>67</x:v>
      </x:c>
      <x:c r="H6439" s="2" t="str">
        <x:v>https://github.com/material-components/material-web/blob/cbd34a8921915af94d5ef65c2a69eece41d5b4f3/tokens/versions/v0_192/_md-comp-assist-chip.scss#L67</x:v>
      </x:c>
    </x:row>
    <x:row r="6440" ht="20" customHeight="1">
      <x:c r="A6440" s="2" t="str">
        <x:v>MT-06439</x:v>
      </x:c>
      <x:c r="B6440" s="2" t="str">
        <x:v>--md-assist-chip-focus-label-text-color</x:v>
      </x:c>
      <x:c r="C6440" s="2" t="str">
        <x:v>comp</x:v>
      </x:c>
      <x:c r="D6440" s="2" t="str">
        <x:v>v0_192 default</x:v>
      </x:c>
      <x:c r="E6440" s="2" t="str">
        <x:v>map.get($deps, 'md-sys-color', 'on-surface')</x:v>
      </x:c>
      <x:c r="F6440" s="2" t="str">
        <x:v>tokens/versions/v0_192/_md-comp-assist-chip.scss</x:v>
      </x:c>
      <x:c r="G6440" s="2" t="n">
        <x:v>68</x:v>
      </x:c>
      <x:c r="H6440" s="2" t="str">
        <x:v>https://github.com/material-components/material-web/blob/cbd34a8921915af94d5ef65c2a69eece41d5b4f3/tokens/versions/v0_192/_md-comp-assist-chip.scss#L68</x:v>
      </x:c>
    </x:row>
    <x:row r="6441" ht="20" customHeight="1">
      <x:c r="A6441" s="2" t="str">
        <x:v>MT-06440</x:v>
      </x:c>
      <x:c r="B6441" s="2" t="str">
        <x:v>--md-assist-chip-focus-state-layer-color</x:v>
      </x:c>
      <x:c r="C6441" s="2" t="str">
        <x:v>comp</x:v>
      </x:c>
      <x:c r="D6441" s="2" t="str">
        <x:v>v0_192 default</x:v>
      </x:c>
      <x:c r="E6441" s="2" t="str">
        <x:v>map.get($deps, 'md-sys-color', 'on-surface')</x:v>
      </x:c>
      <x:c r="F6441" s="2" t="str">
        <x:v>tokens/versions/v0_192/_md-comp-assist-chip.scss</x:v>
      </x:c>
      <x:c r="G6441" s="2" t="n">
        <x:v>69</x:v>
      </x:c>
      <x:c r="H6441" s="2" t="str">
        <x:v>https://github.com/material-components/material-web/blob/cbd34a8921915af94d5ef65c2a69eece41d5b4f3/tokens/versions/v0_192/_md-comp-assist-chip.scss#L69</x:v>
      </x:c>
    </x:row>
    <x:row r="6442" ht="20" customHeight="1">
      <x:c r="A6442" s="2" t="str">
        <x:v>MT-06441</x:v>
      </x:c>
      <x:c r="B6442" s="2" t="str">
        <x:v>--md-assist-chip-hover-label-text-color</x:v>
      </x:c>
      <x:c r="C6442" s="2" t="str">
        <x:v>comp</x:v>
      </x:c>
      <x:c r="D6442" s="2" t="str">
        <x:v>v0_192 default</x:v>
      </x:c>
      <x:c r="E6442" s="2" t="str">
        <x:v>map.get($deps, 'md-sys-color', 'on-surface')</x:v>
      </x:c>
      <x:c r="F6442" s="2" t="str">
        <x:v>tokens/versions/v0_192/_md-comp-assist-chip.scss</x:v>
      </x:c>
      <x:c r="G6442" s="2" t="n">
        <x:v>72</x:v>
      </x:c>
      <x:c r="H6442" s="2" t="str">
        <x:v>https://github.com/material-components/material-web/blob/cbd34a8921915af94d5ef65c2a69eece41d5b4f3/tokens/versions/v0_192/_md-comp-assist-chip.scss#L72</x:v>
      </x:c>
    </x:row>
    <x:row r="6443" ht="20" customHeight="1">
      <x:c r="A6443" s="2" t="str">
        <x:v>MT-06442</x:v>
      </x:c>
      <x:c r="B6443" s="2" t="str">
        <x:v>--md-assist-chip-hover-state-layer-color</x:v>
      </x:c>
      <x:c r="C6443" s="2" t="str">
        <x:v>comp</x:v>
      </x:c>
      <x:c r="D6443" s="2" t="str">
        <x:v>v0_192 default</x:v>
      </x:c>
      <x:c r="E6443" s="2" t="str">
        <x:v>map.get($deps, 'md-sys-color', 'on-surface')</x:v>
      </x:c>
      <x:c r="F6443" s="2" t="str">
        <x:v>tokens/versions/v0_192/_md-comp-assist-chip.scss</x:v>
      </x:c>
      <x:c r="G6443" s="2" t="n">
        <x:v>73</x:v>
      </x:c>
      <x:c r="H6443" s="2" t="str">
        <x:v>https://github.com/material-components/material-web/blob/cbd34a8921915af94d5ef65c2a69eece41d5b4f3/tokens/versions/v0_192/_md-comp-assist-chip.scss#L73</x:v>
      </x:c>
    </x:row>
    <x:row r="6444" ht="20" customHeight="1">
      <x:c r="A6444" s="2" t="str">
        <x:v>MT-06443</x:v>
      </x:c>
      <x:c r="B6444" s="2" t="str">
        <x:v>--md-assist-chip-label-text-color</x:v>
      </x:c>
      <x:c r="C6444" s="2" t="str">
        <x:v>comp</x:v>
      </x:c>
      <x:c r="D6444" s="2" t="str">
        <x:v>v0_192 default</x:v>
      </x:c>
      <x:c r="E6444" s="2" t="str">
        <x:v>map.get($deps, 'md-sys-color', 'on-surface')</x:v>
      </x:c>
      <x:c r="F6444" s="2" t="str">
        <x:v>tokens/versions/v0_192/_md-comp-assist-chip.scss</x:v>
      </x:c>
      <x:c r="G6444" s="2" t="n">
        <x:v>76</x:v>
      </x:c>
      <x:c r="H6444" s="2" t="str">
        <x:v>https://github.com/material-components/material-web/blob/cbd34a8921915af94d5ef65c2a69eece41d5b4f3/tokens/versions/v0_192/_md-comp-assist-chip.scss#L76</x:v>
      </x:c>
    </x:row>
    <x:row r="6445" ht="20" customHeight="1">
      <x:c r="A6445" s="2" t="str">
        <x:v>MT-06444</x:v>
      </x:c>
      <x:c r="B6445" s="2" t="str">
        <x:v>--md-assist-chip-label-text-font</x:v>
      </x:c>
      <x:c r="C6445" s="2" t="str">
        <x:v>comp</x:v>
      </x:c>
      <x:c r="D6445" s="2" t="str">
        <x:v>v0_192 default</x:v>
      </x:c>
      <x:c r="E6445" s="2" t="str">
        <x:v>map.get($deps, 'md-sys-typescale', 'label-large-font')</x:v>
      </x:c>
      <x:c r="F6445" s="2" t="str">
        <x:v>tokens/versions/v0_192/_md-comp-assist-chip.scss</x:v>
      </x:c>
      <x:c r="G6445" s="2" t="n">
        <x:v>77</x:v>
      </x:c>
      <x:c r="H6445" s="2" t="str">
        <x:v>https://github.com/material-components/material-web/blob/cbd34a8921915af94d5ef65c2a69eece41d5b4f3/tokens/versions/v0_192/_md-comp-assist-chip.scss#L77</x:v>
      </x:c>
    </x:row>
    <x:row r="6446" ht="20" customHeight="1">
      <x:c r="A6446" s="2" t="str">
        <x:v>MT-06445</x:v>
      </x:c>
      <x:c r="B6446" s="2" t="str">
        <x:v>--md-assist-chip-label-text-size</x:v>
      </x:c>
      <x:c r="C6446" s="2" t="str">
        <x:v>comp</x:v>
      </x:c>
      <x:c r="D6446" s="2" t="str">
        <x:v>v0_192 default</x:v>
      </x:c>
      <x:c r="E6446" s="2" t="str">
        <x:v>map.get($deps, 'md-sys-typescale', 'label-large-size')</x:v>
      </x:c>
      <x:c r="F6446" s="2" t="str">
        <x:v>tokens/versions/v0_192/_md-comp-assist-chip.scss</x:v>
      </x:c>
      <x:c r="G6446" s="2" t="n">
        <x:v>80</x:v>
      </x:c>
      <x:c r="H6446" s="2" t="str">
        <x:v>https://github.com/material-components/material-web/blob/cbd34a8921915af94d5ef65c2a69eece41d5b4f3/tokens/versions/v0_192/_md-comp-assist-chip.scss#L80</x:v>
      </x:c>
    </x:row>
    <x:row r="6447" ht="20" customHeight="1">
      <x:c r="A6447" s="2" t="str">
        <x:v>MT-06446</x:v>
      </x:c>
      <x:c r="B6447" s="2" t="str">
        <x:v>--md-assist-chip-pressed-label-text-color</x:v>
      </x:c>
      <x:c r="C6447" s="2" t="str">
        <x:v>comp</x:v>
      </x:c>
      <x:c r="D6447" s="2" t="str">
        <x:v>v0_192 default</x:v>
      </x:c>
      <x:c r="E6447" s="2" t="str">
        <x:v>map.get($deps, 'md-sys-color', 'on-surface')</x:v>
      </x:c>
      <x:c r="F6447" s="2" t="str">
        <x:v>tokens/versions/v0_192/_md-comp-assist-chip.scss</x:v>
      </x:c>
      <x:c r="G6447" s="2" t="n">
        <x:v>97</x:v>
      </x:c>
      <x:c r="H6447" s="2" t="str">
        <x:v>https://github.com/material-components/material-web/blob/cbd34a8921915af94d5ef65c2a69eece41d5b4f3/tokens/versions/v0_192/_md-comp-assist-chip.scss#L97</x:v>
      </x:c>
    </x:row>
    <x:row r="6448" ht="20" customHeight="1">
      <x:c r="A6448" s="2" t="str">
        <x:v>MT-06447</x:v>
      </x:c>
      <x:c r="B6448" s="2" t="str">
        <x:v>--md-assist-chip-pressed-state-layer-color</x:v>
      </x:c>
      <x:c r="C6448" s="2" t="str">
        <x:v>comp</x:v>
      </x:c>
      <x:c r="D6448" s="2" t="str">
        <x:v>v0_192 default</x:v>
      </x:c>
      <x:c r="E6448" s="2" t="str">
        <x:v>map.get($deps, 'md-sys-color', 'on-surface')</x:v>
      </x:c>
      <x:c r="F6448" s="2" t="str">
        <x:v>tokens/versions/v0_192/_md-comp-assist-chip.scss</x:v>
      </x:c>
      <x:c r="G6448" s="2" t="n">
        <x:v>98</x:v>
      </x:c>
      <x:c r="H6448" s="2" t="str">
        <x:v>https://github.com/material-components/material-web/blob/cbd34a8921915af94d5ef65c2a69eece41d5b4f3/tokens/versions/v0_192/_md-comp-assist-chip.scss#L98</x:v>
      </x:c>
    </x:row>
    <x:row r="6449" ht="20" customHeight="1">
      <x:c r="A6449" s="2" t="str">
        <x:v>MT-06448</x:v>
      </x:c>
      <x:c r="B6449" s="2" t="str">
        <x:v>--md-assist-chip-with-icon-disabled-icon-opacity</x:v>
      </x:c>
      <x:c r="C6449" s="2" t="str">
        <x:v>comp</x:v>
      </x:c>
      <x:c r="D6449" s="2" t="str">
        <x:v>v0_192 default</x:v>
      </x:c>
      <x:c r="E6449" s="2" t="str">
        <x:v>if($exclude-hardcoded-values, null, 0.38)</x:v>
      </x:c>
      <x:c r="F6449" s="2" t="str">
        <x:v>tokens/versions/v0_192/_md-comp-assist-chip.scss</x:v>
      </x:c>
      <x:c r="G6449" s="2" t="n">
        <x:v>103</x:v>
      </x:c>
      <x:c r="H6449" s="2" t="str">
        <x:v>https://github.com/material-components/material-web/blob/cbd34a8921915af94d5ef65c2a69eece41d5b4f3/tokens/versions/v0_192/_md-comp-assist-chip.scss#L103</x:v>
      </x:c>
    </x:row>
    <x:row r="6450" ht="20" customHeight="1">
      <x:c r="A6450" s="2" t="str">
        <x:v>MT-06449</x:v>
      </x:c>
      <x:c r="B6450" s="2" t="str">
        <x:v>--md-assist-chip-with-icon-dragged-icon-color</x:v>
      </x:c>
      <x:c r="C6450" s="2" t="str">
        <x:v>comp</x:v>
      </x:c>
      <x:c r="D6450" s="2" t="str">
        <x:v>v0_192 default</x:v>
      </x:c>
      <x:c r="E6450" s="2" t="str">
        <x:v>map.get($deps, 'md-sys-color', 'primary')</x:v>
      </x:c>
      <x:c r="F6450" s="2" t="str">
        <x:v>tokens/versions/v0_192/_md-comp-assist-chip.scss</x:v>
      </x:c>
      <x:c r="G6450" s="2" t="n">
        <x:v>104</x:v>
      </x:c>
      <x:c r="H6450" s="2" t="str">
        <x:v>https://github.com/material-components/material-web/blob/cbd34a8921915af94d5ef65c2a69eece41d5b4f3/tokens/versions/v0_192/_md-comp-assist-chip.scss#L104</x:v>
      </x:c>
    </x:row>
    <x:row r="6451" ht="20" customHeight="1">
      <x:c r="A6451" s="2" t="str">
        <x:v>MT-06450</x:v>
      </x:c>
      <x:c r="B6451" s="2" t="str">
        <x:v>--md-assist-chip-with-icon-focus-icon-color</x:v>
      </x:c>
      <x:c r="C6451" s="2" t="str">
        <x:v>comp</x:v>
      </x:c>
      <x:c r="D6451" s="2" t="str">
        <x:v>v0_192 default</x:v>
      </x:c>
      <x:c r="E6451" s="2" t="str">
        <x:v>map.get($deps, 'md-sys-color', 'primary')</x:v>
      </x:c>
      <x:c r="F6451" s="2" t="str">
        <x:v>tokens/versions/v0_192/_md-comp-assist-chip.scss</x:v>
      </x:c>
      <x:c r="G6451" s="2" t="n">
        <x:v>105</x:v>
      </x:c>
      <x:c r="H6451" s="2" t="str">
        <x:v>https://github.com/material-components/material-web/blob/cbd34a8921915af94d5ef65c2a69eece41d5b4f3/tokens/versions/v0_192/_md-comp-assist-chip.scss#L105</x:v>
      </x:c>
    </x:row>
    <x:row r="6452" ht="20" customHeight="1">
      <x:c r="A6452" s="2" t="str">
        <x:v>MT-06451</x:v>
      </x:c>
      <x:c r="B6452" s="2" t="str">
        <x:v>--md-assist-chip-with-icon-hover-icon-color</x:v>
      </x:c>
      <x:c r="C6452" s="2" t="str">
        <x:v>comp</x:v>
      </x:c>
      <x:c r="D6452" s="2" t="str">
        <x:v>v0_192 default</x:v>
      </x:c>
      <x:c r="E6452" s="2" t="str">
        <x:v>map.get($deps, 'md-sys-color', 'primary')</x:v>
      </x:c>
      <x:c r="F6452" s="2" t="str">
        <x:v>tokens/versions/v0_192/_md-comp-assist-chip.scss</x:v>
      </x:c>
      <x:c r="G6452" s="2" t="n">
        <x:v>106</x:v>
      </x:c>
      <x:c r="H6452" s="2" t="str">
        <x:v>https://github.com/material-components/material-web/blob/cbd34a8921915af94d5ef65c2a69eece41d5b4f3/tokens/versions/v0_192/_md-comp-assist-chip.scss#L106</x:v>
      </x:c>
    </x:row>
    <x:row r="6453" ht="20" customHeight="1">
      <x:c r="A6453" s="2" t="str">
        <x:v>MT-06452</x:v>
      </x:c>
      <x:c r="B6453" s="2" t="str">
        <x:v>--md-assist-chip-with-icon-icon-color</x:v>
      </x:c>
      <x:c r="C6453" s="2" t="str">
        <x:v>comp</x:v>
      </x:c>
      <x:c r="D6453" s="2" t="str">
        <x:v>v0_192 default</x:v>
      </x:c>
      <x:c r="E6453" s="2" t="str">
        <x:v>map.get($deps, 'md-sys-color', 'primary')</x:v>
      </x:c>
      <x:c r="F6453" s="2" t="str">
        <x:v>tokens/versions/v0_192/_md-comp-assist-chip.scss</x:v>
      </x:c>
      <x:c r="G6453" s="2" t="n">
        <x:v>107</x:v>
      </x:c>
      <x:c r="H6453" s="2" t="str">
        <x:v>https://github.com/material-components/material-web/blob/cbd34a8921915af94d5ef65c2a69eece41d5b4f3/tokens/versions/v0_192/_md-comp-assist-chip.scss#L107</x:v>
      </x:c>
    </x:row>
    <x:row r="6454" ht="20" customHeight="1">
      <x:c r="A6454" s="2" t="str">
        <x:v>MT-06453</x:v>
      </x:c>
      <x:c r="B6454" s="2" t="str">
        <x:v>--md-assist-chip-with-icon-icon-size</x:v>
      </x:c>
      <x:c r="C6454" s="2" t="str">
        <x:v>comp</x:v>
      </x:c>
      <x:c r="D6454" s="2" t="str">
        <x:v>v0_192 default</x:v>
      </x:c>
      <x:c r="E6454" s="2" t="str">
        <x:v>if($exclude-hardcoded-values, null, 18px)</x:v>
      </x:c>
      <x:c r="F6454" s="2" t="str">
        <x:v>tokens/versions/v0_192/_md-comp-assist-chip.scss</x:v>
      </x:c>
      <x:c r="G6454" s="2" t="n">
        <x:v>108</x:v>
      </x:c>
      <x:c r="H6454" s="2" t="str">
        <x:v>https://github.com/material-components/material-web/blob/cbd34a8921915af94d5ef65c2a69eece41d5b4f3/tokens/versions/v0_192/_md-comp-assist-chip.scss#L108</x:v>
      </x:c>
    </x:row>
    <x:row r="6455" ht="20" customHeight="1">
      <x:c r="A6455" s="2" t="str">
        <x:v>MT-06454</x:v>
      </x:c>
      <x:c r="B6455" s="2" t="str">
        <x:v>--md-assist-chip-with-icon-pressed-icon-color</x:v>
      </x:c>
      <x:c r="C6455" s="2" t="str">
        <x:v>comp</x:v>
      </x:c>
      <x:c r="D6455" s="2" t="str">
        <x:v>v0_192 default</x:v>
      </x:c>
      <x:c r="E6455" s="2" t="str">
        <x:v>map.get($deps, 'md-sys-color', 'primary')</x:v>
      </x:c>
      <x:c r="F6455" s="2" t="str">
        <x:v>tokens/versions/v0_192/_md-comp-assist-chip.scss</x:v>
      </x:c>
      <x:c r="G6455" s="2" t="n">
        <x:v>109</x:v>
      </x:c>
      <x:c r="H6455" s="2" t="str">
        <x:v>https://github.com/material-components/material-web/blob/cbd34a8921915af94d5ef65c2a69eece41d5b4f3/tokens/versions/v0_192/_md-comp-assist-chip.scss#L109</x:v>
      </x:c>
    </x:row>
    <x:row r="6456" ht="20" customHeight="1">
      <x:c r="A6456" s="2" t="str">
        <x:v>MT-06455</x:v>
      </x:c>
      <x:c r="B6456" s="2" t="str">
        <x:v>--md-badge-color</x:v>
      </x:c>
      <x:c r="C6456" s="2" t="str">
        <x:v>comp</x:v>
      </x:c>
      <x:c r="D6456" s="2" t="str">
        <x:v>v0_192 default</x:v>
      </x:c>
      <x:c r="E6456" s="2" t="str">
        <x:v>map.get($deps, 'md-sys-color', 'error')</x:v>
      </x:c>
      <x:c r="F6456" s="2" t="str">
        <x:v>tokens/versions/v0_192/_md-comp-badge.scss</x:v>
      </x:c>
      <x:c r="G6456" s="2" t="n">
        <x:v>31</x:v>
      </x:c>
      <x:c r="H6456" s="2" t="str">
        <x:v>https://github.com/material-components/material-web/blob/cbd34a8921915af94d5ef65c2a69eece41d5b4f3/tokens/versions/v0_192/_md-comp-badge.scss#L31</x:v>
      </x:c>
    </x:row>
    <x:row r="6457" ht="20" customHeight="1">
      <x:c r="A6457" s="2" t="str">
        <x:v>MT-06456</x:v>
      </x:c>
      <x:c r="B6457" s="2" t="str">
        <x:v>--md-badge-large-color</x:v>
      </x:c>
      <x:c r="C6457" s="2" t="str">
        <x:v>comp</x:v>
      </x:c>
      <x:c r="D6457" s="2" t="str">
        <x:v>v0_192 default</x:v>
      </x:c>
      <x:c r="E6457" s="2" t="str">
        <x:v>map.get($deps, 'md-sys-color', 'error')</x:v>
      </x:c>
      <x:c r="F6457" s="2" t="str">
        <x:v>tokens/versions/v0_192/_md-comp-badge.scss</x:v>
      </x:c>
      <x:c r="G6457" s="2" t="n">
        <x:v>32</x:v>
      </x:c>
      <x:c r="H6457" s="2" t="str">
        <x:v>https://github.com/material-components/material-web/blob/cbd34a8921915af94d5ef65c2a69eece41d5b4f3/tokens/versions/v0_192/_md-comp-badge.scss#L32</x:v>
      </x:c>
    </x:row>
    <x:row r="6458" ht="20" customHeight="1">
      <x:c r="A6458" s="2" t="str">
        <x:v>MT-06457</x:v>
      </x:c>
      <x:c r="B6458" s="2" t="str">
        <x:v>--md-badge-large-label-text-color</x:v>
      </x:c>
      <x:c r="C6458" s="2" t="str">
        <x:v>comp</x:v>
      </x:c>
      <x:c r="D6458" s="2" t="str">
        <x:v>v0_192 default</x:v>
      </x:c>
      <x:c r="E6458" s="2" t="str">
        <x:v>map.get($deps, 'md-sys-color', 'on-error')</x:v>
      </x:c>
      <x:c r="F6458" s="2" t="str">
        <x:v>tokens/versions/v0_192/_md-comp-badge.scss</x:v>
      </x:c>
      <x:c r="G6458" s="2" t="n">
        <x:v>33</x:v>
      </x:c>
      <x:c r="H6458" s="2" t="str">
        <x:v>https://github.com/material-components/material-web/blob/cbd34a8921915af94d5ef65c2a69eece41d5b4f3/tokens/versions/v0_192/_md-comp-badge.scss#L33</x:v>
      </x:c>
    </x:row>
    <x:row r="6459" ht="20" customHeight="1">
      <x:c r="A6459" s="2" t="str">
        <x:v>MT-06458</x:v>
      </x:c>
      <x:c r="B6459" s="2" t="str">
        <x:v>--md-badge-large-shape</x:v>
      </x:c>
      <x:c r="C6459" s="2" t="str">
        <x:v>comp</x:v>
      </x:c>
      <x:c r="D6459" s="2" t="str">
        <x:v>v0_192 default</x:v>
      </x:c>
      <x:c r="E6459" s="2" t="str">
        <x:v>map.get($deps, 'md-sys-shape', 'corner-full')</x:v>
      </x:c>
      <x:c r="F6459" s="2" t="str">
        <x:v>tokens/versions/v0_192/_md-comp-badge.scss</x:v>
      </x:c>
      <x:c r="G6459" s="2" t="n">
        <x:v>56</x:v>
      </x:c>
      <x:c r="H6459" s="2" t="str">
        <x:v>https://github.com/material-components/material-web/blob/cbd34a8921915af94d5ef65c2a69eece41d5b4f3/tokens/versions/v0_192/_md-comp-badge.scss#L56</x:v>
      </x:c>
    </x:row>
    <x:row r="6460" ht="20" customHeight="1">
      <x:c r="A6460" s="2" t="str">
        <x:v>MT-06459</x:v>
      </x:c>
      <x:c r="B6460" s="2" t="str">
        <x:v>--md-badge-large-size</x:v>
      </x:c>
      <x:c r="C6460" s="2" t="str">
        <x:v>comp</x:v>
      </x:c>
      <x:c r="D6460" s="2" t="str">
        <x:v>v0_192 default</x:v>
      </x:c>
      <x:c r="E6460" s="2" t="str">
        <x:v>if($exclude-hardcoded-values, null, 16px)</x:v>
      </x:c>
      <x:c r="F6460" s="2" t="str">
        <x:v>tokens/versions/v0_192/_md-comp-badge.scss</x:v>
      </x:c>
      <x:c r="G6460" s="2" t="n">
        <x:v>57</x:v>
      </x:c>
      <x:c r="H6460" s="2" t="str">
        <x:v>https://github.com/material-components/material-web/blob/cbd34a8921915af94d5ef65c2a69eece41d5b4f3/tokens/versions/v0_192/_md-comp-badge.scss#L57</x:v>
      </x:c>
    </x:row>
    <x:row r="6461" ht="20" customHeight="1">
      <x:c r="A6461" s="2" t="str">
        <x:v>MT-06460</x:v>
      </x:c>
      <x:c r="B6461" s="2" t="str">
        <x:v>--md-badge-shape</x:v>
      </x:c>
      <x:c r="C6461" s="2" t="str">
        <x:v>comp</x:v>
      </x:c>
      <x:c r="D6461" s="2" t="str">
        <x:v>v0_192 default</x:v>
      </x:c>
      <x:c r="E6461" s="2" t="str">
        <x:v>map.get($deps, 'md-sys-shape', 'corner-full')</x:v>
      </x:c>
      <x:c r="F6461" s="2" t="str">
        <x:v>tokens/versions/v0_192/_md-comp-badge.scss</x:v>
      </x:c>
      <x:c r="G6461" s="2" t="n">
        <x:v>58</x:v>
      </x:c>
      <x:c r="H6461" s="2" t="str">
        <x:v>https://github.com/material-components/material-web/blob/cbd34a8921915af94d5ef65c2a69eece41d5b4f3/tokens/versions/v0_192/_md-comp-badge.scss#L58</x:v>
      </x:c>
    </x:row>
    <x:row r="6462" ht="20" customHeight="1">
      <x:c r="A6462" s="2" t="str">
        <x:v>MT-06461</x:v>
      </x:c>
      <x:c r="B6462" s="2" t="str">
        <x:v>--md-badge-size</x:v>
      </x:c>
      <x:c r="C6462" s="2" t="str">
        <x:v>comp</x:v>
      </x:c>
      <x:c r="D6462" s="2" t="str">
        <x:v>v0_192 default</x:v>
      </x:c>
      <x:c r="E6462" s="2" t="str">
        <x:v>if($exclude-hardcoded-values, null, 6px)</x:v>
      </x:c>
      <x:c r="F6462" s="2" t="str">
        <x:v>tokens/versions/v0_192/_md-comp-badge.scss</x:v>
      </x:c>
      <x:c r="G6462" s="2" t="n">
        <x:v>59</x:v>
      </x:c>
      <x:c r="H6462" s="2" t="str">
        <x:v>https://github.com/material-components/material-web/blob/cbd34a8921915af94d5ef65c2a69eece41d5b4f3/tokens/versions/v0_192/_md-comp-badge.scss#L59</x:v>
      </x:c>
    </x:row>
    <x:row r="6463" ht="20" customHeight="1">
      <x:c r="A6463" s="2" t="str">
        <x:v>MT-06462</x:v>
      </x:c>
      <x:c r="B6463" s="2" t="str">
        <x:v>--md-banner-container-color</x:v>
      </x:c>
      <x:c r="C6463" s="2" t="str">
        <x:v>comp</x:v>
      </x:c>
      <x:c r="D6463" s="2" t="str">
        <x:v>v0_192 default</x:v>
      </x:c>
      <x:c r="E6463" s="2" t="str">
        <x:v>map.get($deps, 'md-sys-color', 'surface-container-low')</x:v>
      </x:c>
      <x:c r="F6463" s="2" t="str">
        <x:v>tokens/versions/v0_192/_md-comp-banner.scss</x:v>
      </x:c>
      <x:c r="G6463" s="2" t="n">
        <x:v>34</x:v>
      </x:c>
      <x:c r="H6463" s="2" t="str">
        <x:v>https://github.com/material-components/material-web/blob/cbd34a8921915af94d5ef65c2a69eece41d5b4f3/tokens/versions/v0_192/_md-comp-banner.scss#L34</x:v>
      </x:c>
    </x:row>
    <x:row r="6464" ht="20" customHeight="1">
      <x:c r="A6464" s="2" t="str">
        <x:v>MT-06463</x:v>
      </x:c>
      <x:c r="B6464" s="2" t="str">
        <x:v>--md-banner-container-elevation</x:v>
      </x:c>
      <x:c r="C6464" s="2" t="str">
        <x:v>comp</x:v>
      </x:c>
      <x:c r="D6464" s="2" t="str">
        <x:v>v0_192 default</x:v>
      </x:c>
      <x:c r="E6464" s="2" t="str">
        <x:v>map.get($deps, 'md-sys-elevation', 'level1')</x:v>
      </x:c>
      <x:c r="F6464" s="2" t="str">
        <x:v>tokens/versions/v0_192/_md-comp-banner.scss</x:v>
      </x:c>
      <x:c r="G6464" s="2" t="n">
        <x:v>35</x:v>
      </x:c>
      <x:c r="H6464" s="2" t="str">
        <x:v>https://github.com/material-components/material-web/blob/cbd34a8921915af94d5ef65c2a69eece41d5b4f3/tokens/versions/v0_192/_md-comp-banner.scss#L35</x:v>
      </x:c>
    </x:row>
    <x:row r="6465" ht="20" customHeight="1">
      <x:c r="A6465" s="2" t="str">
        <x:v>MT-06464</x:v>
      </x:c>
      <x:c r="B6465" s="2" t="str">
        <x:v>--md-banner-container-shape</x:v>
      </x:c>
      <x:c r="C6465" s="2" t="str">
        <x:v>comp</x:v>
      </x:c>
      <x:c r="D6465" s="2" t="str">
        <x:v>v0_192 default</x:v>
      </x:c>
      <x:c r="E6465" s="2" t="str">
        <x:v>map.get($deps, 'md-sys-shape', 'corner-none')</x:v>
      </x:c>
      <x:c r="F6465" s="2" t="str">
        <x:v>tokens/versions/v0_192/_md-comp-banner.scss</x:v>
      </x:c>
      <x:c r="G6465" s="2" t="n">
        <x:v>36</x:v>
      </x:c>
      <x:c r="H6465" s="2" t="str">
        <x:v>https://github.com/material-components/material-web/blob/cbd34a8921915af94d5ef65c2a69eece41d5b4f3/tokens/versions/v0_192/_md-comp-banner.scss#L36</x:v>
      </x:c>
    </x:row>
    <x:row r="6466" ht="20" customHeight="1">
      <x:c r="A6466" s="2" t="str">
        <x:v>MT-06465</x:v>
      </x:c>
      <x:c r="B6466" s="2" t="str">
        <x:v>--md-banner-with-image-image-shape</x:v>
      </x:c>
      <x:c r="C6466" s="2" t="str">
        <x:v>comp</x:v>
      </x:c>
      <x:c r="D6466" s="2" t="str">
        <x:v>v0_192 default</x:v>
      </x:c>
      <x:c r="E6466" s="2" t="str">
        <x:v>map.get($deps, 'md-sys-shape', 'corner-full')</x:v>
      </x:c>
      <x:c r="F6466" s="2" t="str">
        <x:v>tokens/versions/v0_192/_md-comp-banner.scss</x:v>
      </x:c>
      <x:c r="G6466" s="2" t="n">
        <x:v>73</x:v>
      </x:c>
      <x:c r="H6466" s="2" t="str">
        <x:v>https://github.com/material-components/material-web/blob/cbd34a8921915af94d5ef65c2a69eece41d5b4f3/tokens/versions/v0_192/_md-comp-banner.scss#L73</x:v>
      </x:c>
    </x:row>
    <x:row r="6467" ht="20" customHeight="1">
      <x:c r="A6467" s="2" t="str">
        <x:v>MT-06466</x:v>
      </x:c>
      <x:c r="B6467" s="2" t="str">
        <x:v>--md-banner-with-image-image-size</x:v>
      </x:c>
      <x:c r="C6467" s="2" t="str">
        <x:v>comp</x:v>
      </x:c>
      <x:c r="D6467" s="2" t="str">
        <x:v>v0_192 default</x:v>
      </x:c>
      <x:c r="E6467" s="2" t="str">
        <x:v>if($exclude-hardcoded-values, null, 40px)</x:v>
      </x:c>
      <x:c r="F6467" s="2" t="str">
        <x:v>tokens/versions/v0_192/_md-comp-banner.scss</x:v>
      </x:c>
      <x:c r="G6467" s="2" t="n">
        <x:v>74</x:v>
      </x:c>
      <x:c r="H6467" s="2" t="str">
        <x:v>https://github.com/material-components/material-web/blob/cbd34a8921915af94d5ef65c2a69eece41d5b4f3/tokens/versions/v0_192/_md-comp-banner.scss#L74</x:v>
      </x:c>
    </x:row>
    <x:row r="6468" ht="20" customHeight="1">
      <x:c r="A6468" s="2" t="str">
        <x:v>MT-06467</x:v>
      </x:c>
      <x:c r="B6468" s="2" t="str">
        <x:v>--md-bottom-app-bar-container-color</x:v>
      </x:c>
      <x:c r="C6468" s="2" t="str">
        <x:v>comp</x:v>
      </x:c>
      <x:c r="D6468" s="2" t="str">
        <x:v>v0_192 default</x:v>
      </x:c>
      <x:c r="E6468" s="2" t="str">
        <x:v>map.get($deps, 'md-sys-color', 'surface-container')</x:v>
      </x:c>
      <x:c r="F6468" s="2" t="str">
        <x:v>tokens/versions/v0_192/_md-comp-bottom-app-bar.scss</x:v>
      </x:c>
      <x:c r="G6468" s="2" t="n">
        <x:v>31</x:v>
      </x:c>
      <x:c r="H6468" s="2" t="str">
        <x:v>https://github.com/material-components/material-web/blob/cbd34a8921915af94d5ef65c2a69eece41d5b4f3/tokens/versions/v0_192/_md-comp-bottom-app-bar.scss#L31</x:v>
      </x:c>
    </x:row>
    <x:row r="6469" ht="20" customHeight="1">
      <x:c r="A6469" s="2" t="str">
        <x:v>MT-06468</x:v>
      </x:c>
      <x:c r="B6469" s="2" t="str">
        <x:v>--md-bottom-app-bar-container-elevation</x:v>
      </x:c>
      <x:c r="C6469" s="2" t="str">
        <x:v>comp</x:v>
      </x:c>
      <x:c r="D6469" s="2" t="str">
        <x:v>v0_192 default</x:v>
      </x:c>
      <x:c r="E6469" s="2" t="str">
        <x:v>map.get($deps, 'md-sys-elevation', 'level2')</x:v>
      </x:c>
      <x:c r="F6469" s="2" t="str">
        <x:v>tokens/versions/v0_192/_md-comp-bottom-app-bar.scss</x:v>
      </x:c>
      <x:c r="G6469" s="2" t="n">
        <x:v>32</x:v>
      </x:c>
      <x:c r="H6469" s="2" t="str">
        <x:v>https://github.com/material-components/material-web/blob/cbd34a8921915af94d5ef65c2a69eece41d5b4f3/tokens/versions/v0_192/_md-comp-bottom-app-bar.scss#L32</x:v>
      </x:c>
    </x:row>
    <x:row r="6470" ht="20" customHeight="1">
      <x:c r="A6470" s="2" t="str">
        <x:v>MT-06469</x:v>
      </x:c>
      <x:c r="B6470" s="2" t="str">
        <x:v>--md-bottom-app-bar-container-height</x:v>
      </x:c>
      <x:c r="C6470" s="2" t="str">
        <x:v>comp</x:v>
      </x:c>
      <x:c r="D6470" s="2" t="str">
        <x:v>v0_192 default</x:v>
      </x:c>
      <x:c r="E6470" s="2" t="str">
        <x:v>if($exclude-hardcoded-values, null, 80px)</x:v>
      </x:c>
      <x:c r="F6470" s="2" t="str">
        <x:v>tokens/versions/v0_192/_md-comp-bottom-app-bar.scss</x:v>
      </x:c>
      <x:c r="G6470" s="2" t="n">
        <x:v>33</x:v>
      </x:c>
      <x:c r="H6470" s="2" t="str">
        <x:v>https://github.com/material-components/material-web/blob/cbd34a8921915af94d5ef65c2a69eece41d5b4f3/tokens/versions/v0_192/_md-comp-bottom-app-bar.scss#L33</x:v>
      </x:c>
    </x:row>
    <x:row r="6471" ht="20" customHeight="1">
      <x:c r="A6471" s="2" t="str">
        <x:v>MT-06470</x:v>
      </x:c>
      <x:c r="B6471" s="2" t="str">
        <x:v>--md-bottom-app-bar-container-shape</x:v>
      </x:c>
      <x:c r="C6471" s="2" t="str">
        <x:v>comp</x:v>
      </x:c>
      <x:c r="D6471" s="2" t="str">
        <x:v>v0_192 default</x:v>
      </x:c>
      <x:c r="E6471" s="2" t="str">
        <x:v>map.get($deps, 'md-sys-shape', 'corner-none')</x:v>
      </x:c>
      <x:c r="F6471" s="2" t="str">
        <x:v>tokens/versions/v0_192/_md-comp-bottom-app-bar.scss</x:v>
      </x:c>
      <x:c r="G6471" s="2" t="n">
        <x:v>34</x:v>
      </x:c>
      <x:c r="H6471" s="2" t="str">
        <x:v>https://github.com/material-components/material-web/blob/cbd34a8921915af94d5ef65c2a69eece41d5b4f3/tokens/versions/v0_192/_md-comp-bottom-app-bar.scss#L34</x:v>
      </x:c>
    </x:row>
    <x:row r="6472" ht="20" customHeight="1">
      <x:c r="A6472" s="2" t="str">
        <x:v>MT-06471</x:v>
      </x:c>
      <x:c r="B6472" s="2" t="str">
        <x:v>--md-carousel-item-container-color</x:v>
      </x:c>
      <x:c r="C6472" s="2" t="str">
        <x:v>comp</x:v>
      </x:c>
      <x:c r="D6472" s="2" t="str">
        <x:v>v0_192 default</x:v>
      </x:c>
      <x:c r="E6472" s="2" t="str">
        <x:v>map.get($deps, 'md-sys-color', 'surface')</x:v>
      </x:c>
      <x:c r="F6472" s="2" t="str">
        <x:v>tokens/versions/v0_192/_md-comp-carousel-item.scss</x:v>
      </x:c>
      <x:c r="G6472" s="2" t="n">
        <x:v>34</x:v>
      </x:c>
      <x:c r="H6472" s="2" t="str">
        <x:v>https://github.com/material-components/material-web/blob/cbd34a8921915af94d5ef65c2a69eece41d5b4f3/tokens/versions/v0_192/_md-comp-carousel-item.scss#L34</x:v>
      </x:c>
    </x:row>
    <x:row r="6473" ht="20" customHeight="1">
      <x:c r="A6473" s="2" t="str">
        <x:v>MT-06472</x:v>
      </x:c>
      <x:c r="B6473" s="2" t="str">
        <x:v>--md-carousel-item-container-elevation</x:v>
      </x:c>
      <x:c r="C6473" s="2" t="str">
        <x:v>comp</x:v>
      </x:c>
      <x:c r="D6473" s="2" t="str">
        <x:v>v0_192 default</x:v>
      </x:c>
      <x:c r="E6473" s="2" t="str">
        <x:v>map.get($deps, 'md-sys-elevation', 'level0')</x:v>
      </x:c>
      <x:c r="F6473" s="2" t="str">
        <x:v>tokens/versions/v0_192/_md-comp-carousel-item.scss</x:v>
      </x:c>
      <x:c r="G6473" s="2" t="n">
        <x:v>35</x:v>
      </x:c>
      <x:c r="H6473" s="2" t="str">
        <x:v>https://github.com/material-components/material-web/blob/cbd34a8921915af94d5ef65c2a69eece41d5b4f3/tokens/versions/v0_192/_md-comp-carousel-item.scss#L35</x:v>
      </x:c>
    </x:row>
    <x:row r="6474" ht="20" customHeight="1">
      <x:c r="A6474" s="2" t="str">
        <x:v>MT-06473</x:v>
      </x:c>
      <x:c r="B6474" s="2" t="str">
        <x:v>--md-carousel-item-container-shadow-color</x:v>
      </x:c>
      <x:c r="C6474" s="2" t="str">
        <x:v>comp</x:v>
      </x:c>
      <x:c r="D6474" s="2" t="str">
        <x:v>v0_192 default</x:v>
      </x:c>
      <x:c r="E6474" s="2" t="str">
        <x:v>map.get($deps, 'md-sys-color', 'shadow')</x:v>
      </x:c>
      <x:c r="F6474" s="2" t="str">
        <x:v>tokens/versions/v0_192/_md-comp-carousel-item.scss</x:v>
      </x:c>
      <x:c r="G6474" s="2" t="n">
        <x:v>36</x:v>
      </x:c>
      <x:c r="H6474" s="2" t="str">
        <x:v>https://github.com/material-components/material-web/blob/cbd34a8921915af94d5ef65c2a69eece41d5b4f3/tokens/versions/v0_192/_md-comp-carousel-item.scss#L36</x:v>
      </x:c>
    </x:row>
    <x:row r="6475" ht="20" customHeight="1">
      <x:c r="A6475" s="2" t="str">
        <x:v>MT-06474</x:v>
      </x:c>
      <x:c r="B6475" s="2" t="str">
        <x:v>--md-carousel-item-container-shape</x:v>
      </x:c>
      <x:c r="C6475" s="2" t="str">
        <x:v>comp</x:v>
      </x:c>
      <x:c r="D6475" s="2" t="str">
        <x:v>v0_192 default</x:v>
      </x:c>
      <x:c r="E6475" s="2" t="str">
        <x:v>map.get($deps, 'md-sys-shape', 'corner-extra-large')</x:v>
      </x:c>
      <x:c r="F6475" s="2" t="str">
        <x:v>tokens/versions/v0_192/_md-comp-carousel-item.scss</x:v>
      </x:c>
      <x:c r="G6475" s="2" t="n">
        <x:v>37</x:v>
      </x:c>
      <x:c r="H6475" s="2" t="str">
        <x:v>https://github.com/material-components/material-web/blob/cbd34a8921915af94d5ef65c2a69eece41d5b4f3/tokens/versions/v0_192/_md-comp-carousel-item.scss#L37</x:v>
      </x:c>
    </x:row>
    <x:row r="6476" ht="20" customHeight="1">
      <x:c r="A6476" s="2" t="str">
        <x:v>MT-06475</x:v>
      </x:c>
      <x:c r="B6476" s="2" t="str">
        <x:v>--md-carousel-item-disabled-container-color</x:v>
      </x:c>
      <x:c r="C6476" s="2" t="str">
        <x:v>comp</x:v>
      </x:c>
      <x:c r="D6476" s="2" t="str">
        <x:v>v0_192 default</x:v>
      </x:c>
      <x:c r="E6476" s="2" t="str">
        <x:v>map.get($deps, 'md-sys-color', 'surface')</x:v>
      </x:c>
      <x:c r="F6476" s="2" t="str">
        <x:v>tokens/versions/v0_192/_md-comp-carousel-item.scss</x:v>
      </x:c>
      <x:c r="G6476" s="2" t="n">
        <x:v>38</x:v>
      </x:c>
      <x:c r="H6476" s="2" t="str">
        <x:v>https://github.com/material-components/material-web/blob/cbd34a8921915af94d5ef65c2a69eece41d5b4f3/tokens/versions/v0_192/_md-comp-carousel-item.scss#L38</x:v>
      </x:c>
    </x:row>
    <x:row r="6477" ht="20" customHeight="1">
      <x:c r="A6477" s="2" t="str">
        <x:v>MT-06476</x:v>
      </x:c>
      <x:c r="B6477" s="2" t="str">
        <x:v>--md-carousel-item-disabled-container-elevation</x:v>
      </x:c>
      <x:c r="C6477" s="2" t="str">
        <x:v>comp</x:v>
      </x:c>
      <x:c r="D6477" s="2" t="str">
        <x:v>v0_192 default</x:v>
      </x:c>
      <x:c r="E6477" s="2" t="str">
        <x:v>map.get($deps, 'md-sys-elevation', 'level0')</x:v>
      </x:c>
      <x:c r="F6477" s="2" t="str">
        <x:v>tokens/versions/v0_192/_md-comp-carousel-item.scss</x:v>
      </x:c>
      <x:c r="G6477" s="2" t="n">
        <x:v>39</x:v>
      </x:c>
      <x:c r="H6477" s="2" t="str">
        <x:v>https://github.com/material-components/material-web/blob/cbd34a8921915af94d5ef65c2a69eece41d5b4f3/tokens/versions/v0_192/_md-comp-carousel-item.scss#L39</x:v>
      </x:c>
    </x:row>
    <x:row r="6478" ht="20" customHeight="1">
      <x:c r="A6478" s="2" t="str">
        <x:v>MT-06477</x:v>
      </x:c>
      <x:c r="B6478" s="2" t="str">
        <x:v>--md-carousel-item-disabled-container-opacity</x:v>
      </x:c>
      <x:c r="C6478" s="2" t="str">
        <x:v>comp</x:v>
      </x:c>
      <x:c r="D6478" s="2" t="str">
        <x:v>v0_192 default</x:v>
      </x:c>
      <x:c r="E6478" s="2" t="str">
        <x:v>if($exclude-hardcoded-values, null, 0.38)</x:v>
      </x:c>
      <x:c r="F6478" s="2" t="str">
        <x:v>tokens/versions/v0_192/_md-comp-carousel-item.scss</x:v>
      </x:c>
      <x:c r="G6478" s="2" t="n">
        <x:v>40</x:v>
      </x:c>
      <x:c r="H6478" s="2" t="str">
        <x:v>https://github.com/material-components/material-web/blob/cbd34a8921915af94d5ef65c2a69eece41d5b4f3/tokens/versions/v0_192/_md-comp-carousel-item.scss#L40</x:v>
      </x:c>
    </x:row>
    <x:row r="6479" ht="20" customHeight="1">
      <x:c r="A6479" s="2" t="str">
        <x:v>MT-06478</x:v>
      </x:c>
      <x:c r="B6479" s="2" t="str">
        <x:v>--md-carousel-item-focus-container-elevation</x:v>
      </x:c>
      <x:c r="C6479" s="2" t="str">
        <x:v>comp</x:v>
      </x:c>
      <x:c r="D6479" s="2" t="str">
        <x:v>v0_192 default</x:v>
      </x:c>
      <x:c r="E6479" s="2" t="str">
        <x:v>map.get($deps, 'md-sys-elevation', 'level0')</x:v>
      </x:c>
      <x:c r="F6479" s="2" t="str">
        <x:v>tokens/versions/v0_192/_md-comp-carousel-item.scss</x:v>
      </x:c>
      <x:c r="G6479" s="2" t="n">
        <x:v>41</x:v>
      </x:c>
      <x:c r="H6479" s="2" t="str">
        <x:v>https://github.com/material-components/material-web/blob/cbd34a8921915af94d5ef65c2a69eece41d5b4f3/tokens/versions/v0_192/_md-comp-carousel-item.scss#L41</x:v>
      </x:c>
    </x:row>
    <x:row r="6480" ht="20" customHeight="1">
      <x:c r="A6480" s="2" t="str">
        <x:v>MT-06479</x:v>
      </x:c>
      <x:c r="B6480" s="2" t="str">
        <x:v>--md-carousel-item-focus-state-layer-color</x:v>
      </x:c>
      <x:c r="C6480" s="2" t="str">
        <x:v>comp</x:v>
      </x:c>
      <x:c r="D6480" s="2" t="str">
        <x:v>v0_192 default</x:v>
      </x:c>
      <x:c r="E6480" s="2" t="str">
        <x:v>map.get($deps, 'md-sys-color', 'on-surface')</x:v>
      </x:c>
      <x:c r="F6480" s="2" t="str">
        <x:v>tokens/versions/v0_192/_md-comp-carousel-item.scss</x:v>
      </x:c>
      <x:c r="G6480" s="2" t="n">
        <x:v>42</x:v>
      </x:c>
      <x:c r="H6480" s="2" t="str">
        <x:v>https://github.com/material-components/material-web/blob/cbd34a8921915af94d5ef65c2a69eece41d5b4f3/tokens/versions/v0_192/_md-comp-carousel-item.scss#L42</x:v>
      </x:c>
    </x:row>
    <x:row r="6481" ht="20" customHeight="1">
      <x:c r="A6481" s="2" t="str">
        <x:v>MT-06480</x:v>
      </x:c>
      <x:c r="B6481" s="2" t="str">
        <x:v>--md-carousel-item-hover-container-elevation</x:v>
      </x:c>
      <x:c r="C6481" s="2" t="str">
        <x:v>comp</x:v>
      </x:c>
      <x:c r="D6481" s="2" t="str">
        <x:v>v0_192 default</x:v>
      </x:c>
      <x:c r="E6481" s="2" t="str">
        <x:v>map.get($deps, 'md-sys-elevation', 'level1')</x:v>
      </x:c>
      <x:c r="F6481" s="2" t="str">
        <x:v>tokens/versions/v0_192/_md-comp-carousel-item.scss</x:v>
      </x:c>
      <x:c r="G6481" s="2" t="n">
        <x:v>45</x:v>
      </x:c>
      <x:c r="H6481" s="2" t="str">
        <x:v>https://github.com/material-components/material-web/blob/cbd34a8921915af94d5ef65c2a69eece41d5b4f3/tokens/versions/v0_192/_md-comp-carousel-item.scss#L45</x:v>
      </x:c>
    </x:row>
    <x:row r="6482" ht="20" customHeight="1">
      <x:c r="A6482" s="2" t="str">
        <x:v>MT-06481</x:v>
      </x:c>
      <x:c r="B6482" s="2" t="str">
        <x:v>--md-carousel-item-hover-state-layer-color</x:v>
      </x:c>
      <x:c r="C6482" s="2" t="str">
        <x:v>comp</x:v>
      </x:c>
      <x:c r="D6482" s="2" t="str">
        <x:v>v0_192 default</x:v>
      </x:c>
      <x:c r="E6482" s="2" t="str">
        <x:v>map.get($deps, 'md-sys-color', 'on-surface')</x:v>
      </x:c>
      <x:c r="F6482" s="2" t="str">
        <x:v>tokens/versions/v0_192/_md-comp-carousel-item.scss</x:v>
      </x:c>
      <x:c r="G6482" s="2" t="n">
        <x:v>46</x:v>
      </x:c>
      <x:c r="H6482" s="2" t="str">
        <x:v>https://github.com/material-components/material-web/blob/cbd34a8921915af94d5ef65c2a69eece41d5b4f3/tokens/versions/v0_192/_md-comp-carousel-item.scss#L46</x:v>
      </x:c>
    </x:row>
    <x:row r="6483" ht="20" customHeight="1">
      <x:c r="A6483" s="2" t="str">
        <x:v>MT-06482</x:v>
      </x:c>
      <x:c r="B6483" s="2" t="str">
        <x:v>--md-carousel-item-pressed-container-elevation</x:v>
      </x:c>
      <x:c r="C6483" s="2" t="str">
        <x:v>comp</x:v>
      </x:c>
      <x:c r="D6483" s="2" t="str">
        <x:v>v0_192 default</x:v>
      </x:c>
      <x:c r="E6483" s="2" t="str">
        <x:v>map.get($deps, 'md-sys-elevation', 'level0')</x:v>
      </x:c>
      <x:c r="F6483" s="2" t="str">
        <x:v>tokens/versions/v0_192/_md-comp-carousel-item.scss</x:v>
      </x:c>
      <x:c r="G6483" s="2" t="n">
        <x:v>49</x:v>
      </x:c>
      <x:c r="H6483" s="2" t="str">
        <x:v>https://github.com/material-components/material-web/blob/cbd34a8921915af94d5ef65c2a69eece41d5b4f3/tokens/versions/v0_192/_md-comp-carousel-item.scss#L49</x:v>
      </x:c>
    </x:row>
    <x:row r="6484" ht="20" customHeight="1">
      <x:c r="A6484" s="2" t="str">
        <x:v>MT-06483</x:v>
      </x:c>
      <x:c r="B6484" s="2" t="str">
        <x:v>--md-carousel-item-pressed-state-layer-color</x:v>
      </x:c>
      <x:c r="C6484" s="2" t="str">
        <x:v>comp</x:v>
      </x:c>
      <x:c r="D6484" s="2" t="str">
        <x:v>v0_192 default</x:v>
      </x:c>
      <x:c r="E6484" s="2" t="str">
        <x:v>map.get($deps, 'md-sys-color', 'on-surface')</x:v>
      </x:c>
      <x:c r="F6484" s="2" t="str">
        <x:v>tokens/versions/v0_192/_md-comp-carousel-item.scss</x:v>
      </x:c>
      <x:c r="G6484" s="2" t="n">
        <x:v>50</x:v>
      </x:c>
      <x:c r="H6484" s="2" t="str">
        <x:v>https://github.com/material-components/material-web/blob/cbd34a8921915af94d5ef65c2a69eece41d5b4f3/tokens/versions/v0_192/_md-comp-carousel-item.scss#L50</x:v>
      </x:c>
    </x:row>
    <x:row r="6485" ht="20" customHeight="1">
      <x:c r="A6485" s="2" t="str">
        <x:v>MT-06484</x:v>
      </x:c>
      <x:c r="B6485" s="2" t="str">
        <x:v>--md-carousel-item-with-outline-outline-color</x:v>
      </x:c>
      <x:c r="C6485" s="2" t="str">
        <x:v>comp</x:v>
      </x:c>
      <x:c r="D6485" s="2" t="str">
        <x:v>v0_192 default</x:v>
      </x:c>
      <x:c r="E6485" s="2" t="str">
        <x:v>map.get($deps, 'md-sys-color', 'outline')</x:v>
      </x:c>
      <x:c r="F6485" s="2" t="str">
        <x:v>tokens/versions/v0_192/_md-comp-carousel-item.scss</x:v>
      </x:c>
      <x:c r="G6485" s="2" t="n">
        <x:v>61</x:v>
      </x:c>
      <x:c r="H6485" s="2" t="str">
        <x:v>https://github.com/material-components/material-web/blob/cbd34a8921915af94d5ef65c2a69eece41d5b4f3/tokens/versions/v0_192/_md-comp-carousel-item.scss#L61</x:v>
      </x:c>
    </x:row>
    <x:row r="6486" ht="20" customHeight="1">
      <x:c r="A6486" s="2" t="str">
        <x:v>MT-06485</x:v>
      </x:c>
      <x:c r="B6486" s="2" t="str">
        <x:v>--md-carousel-item-with-outline-outline-width</x:v>
      </x:c>
      <x:c r="C6486" s="2" t="str">
        <x:v>comp</x:v>
      </x:c>
      <x:c r="D6486" s="2" t="str">
        <x:v>v0_192 default</x:v>
      </x:c>
      <x:c r="E6486" s="2" t="str">
        <x:v>if($exclude-hardcoded-values, null, 1)</x:v>
      </x:c>
      <x:c r="F6486" s="2" t="str">
        <x:v>tokens/versions/v0_192/_md-comp-carousel-item.scss</x:v>
      </x:c>
      <x:c r="G6486" s="2" t="n">
        <x:v>62</x:v>
      </x:c>
      <x:c r="H6486" s="2" t="str">
        <x:v>https://github.com/material-components/material-web/blob/cbd34a8921915af94d5ef65c2a69eece41d5b4f3/tokens/versions/v0_192/_md-comp-carousel-item.scss#L62</x:v>
      </x:c>
    </x:row>
    <x:row r="6487" ht="20" customHeight="1">
      <x:c r="A6487" s="2" t="str">
        <x:v>MT-06486</x:v>
      </x:c>
      <x:c r="B6487" s="2" t="str">
        <x:v>--md-checkbox-container-shape</x:v>
      </x:c>
      <x:c r="C6487" s="2" t="str">
        <x:v>comp</x:v>
      </x:c>
      <x:c r="D6487" s="2" t="str">
        <x:v>v0_192 default</x:v>
      </x:c>
      <x:c r="E6487" s="2" t="str">
        <x:v>if($exclude-hardcoded-values, null, 2px)</x:v>
      </x:c>
      <x:c r="F6487" s="2" t="str">
        <x:v>tokens/versions/v0_192/_md-comp-checkbox.scss</x:v>
      </x:c>
      <x:c r="G6487" s="2" t="n">
        <x:v>31</x:v>
      </x:c>
      <x:c r="H6487" s="2" t="str">
        <x:v>https://github.com/material-components/material-web/blob/cbd34a8921915af94d5ef65c2a69eece41d5b4f3/tokens/versions/v0_192/_md-comp-checkbox.scss#L31</x:v>
      </x:c>
    </x:row>
    <x:row r="6488" ht="20" customHeight="1">
      <x:c r="A6488" s="2" t="str">
        <x:v>MT-06487</x:v>
      </x:c>
      <x:c r="B6488" s="2" t="str">
        <x:v>--md-checkbox-container-size</x:v>
      </x:c>
      <x:c r="C6488" s="2" t="str">
        <x:v>comp</x:v>
      </x:c>
      <x:c r="D6488" s="2" t="str">
        <x:v>v0_192 default</x:v>
      </x:c>
      <x:c r="E6488" s="2" t="str">
        <x:v>if($exclude-hardcoded-values, null, 18px)</x:v>
      </x:c>
      <x:c r="F6488" s="2" t="str">
        <x:v>tokens/versions/v0_192/_md-comp-checkbox.scss</x:v>
      </x:c>
      <x:c r="G6488" s="2" t="n">
        <x:v>32</x:v>
      </x:c>
      <x:c r="H6488" s="2" t="str">
        <x:v>https://github.com/material-components/material-web/blob/cbd34a8921915af94d5ef65c2a69eece41d5b4f3/tokens/versions/v0_192/_md-comp-checkbox.scss#L32</x:v>
      </x:c>
    </x:row>
    <x:row r="6489" ht="20" customHeight="1">
      <x:c r="A6489" s="2" t="str">
        <x:v>MT-06488</x:v>
      </x:c>
      <x:c r="B6489" s="2" t="str">
        <x:v>--md-checkbox-error-focus-state-layer-color</x:v>
      </x:c>
      <x:c r="C6489" s="2" t="str">
        <x:v>comp</x:v>
      </x:c>
      <x:c r="D6489" s="2" t="str">
        <x:v>v0_192 default</x:v>
      </x:c>
      <x:c r="E6489" s="2" t="str">
        <x:v>map.get($deps, 'md-sys-color', 'error')</x:v>
      </x:c>
      <x:c r="F6489" s="2" t="str">
        <x:v>tokens/versions/v0_192/_md-comp-checkbox.scss</x:v>
      </x:c>
      <x:c r="G6489" s="2" t="n">
        <x:v>33</x:v>
      </x:c>
      <x:c r="H6489" s="2" t="str">
        <x:v>https://github.com/material-components/material-web/blob/cbd34a8921915af94d5ef65c2a69eece41d5b4f3/tokens/versions/v0_192/_md-comp-checkbox.scss#L33</x:v>
      </x:c>
    </x:row>
    <x:row r="6490" ht="20" customHeight="1">
      <x:c r="A6490" s="2" t="str">
        <x:v>MT-06489</x:v>
      </x:c>
      <x:c r="B6490" s="2" t="str">
        <x:v>--md-checkbox-error-hover-state-layer-color</x:v>
      </x:c>
      <x:c r="C6490" s="2" t="str">
        <x:v>comp</x:v>
      </x:c>
      <x:c r="D6490" s="2" t="str">
        <x:v>v0_192 default</x:v>
      </x:c>
      <x:c r="E6490" s="2" t="str">
        <x:v>map.get($deps, 'md-sys-color', 'error')</x:v>
      </x:c>
      <x:c r="F6490" s="2" t="str">
        <x:v>tokens/versions/v0_192/_md-comp-checkbox.scss</x:v>
      </x:c>
      <x:c r="G6490" s="2" t="n">
        <x:v>36</x:v>
      </x:c>
      <x:c r="H6490" s="2" t="str">
        <x:v>https://github.com/material-components/material-web/blob/cbd34a8921915af94d5ef65c2a69eece41d5b4f3/tokens/versions/v0_192/_md-comp-checkbox.scss#L36</x:v>
      </x:c>
    </x:row>
    <x:row r="6491" ht="20" customHeight="1">
      <x:c r="A6491" s="2" t="str">
        <x:v>MT-06490</x:v>
      </x:c>
      <x:c r="B6491" s="2" t="str">
        <x:v>--md-checkbox-error-pressed-state-layer-color</x:v>
      </x:c>
      <x:c r="C6491" s="2" t="str">
        <x:v>comp</x:v>
      </x:c>
      <x:c r="D6491" s="2" t="str">
        <x:v>v0_192 default</x:v>
      </x:c>
      <x:c r="E6491" s="2" t="str">
        <x:v>map.get($deps, 'md-sys-color', 'error')</x:v>
      </x:c>
      <x:c r="F6491" s="2" t="str">
        <x:v>tokens/versions/v0_192/_md-comp-checkbox.scss</x:v>
      </x:c>
      <x:c r="G6491" s="2" t="n">
        <x:v>39</x:v>
      </x:c>
      <x:c r="H6491" s="2" t="str">
        <x:v>https://github.com/material-components/material-web/blob/cbd34a8921915af94d5ef65c2a69eece41d5b4f3/tokens/versions/v0_192/_md-comp-checkbox.scss#L39</x:v>
      </x:c>
    </x:row>
    <x:row r="6492" ht="20" customHeight="1">
      <x:c r="A6492" s="2" t="str">
        <x:v>MT-06491</x:v>
      </x:c>
      <x:c r="B6492" s="2" t="str">
        <x:v>--md-checkbox-icon-size</x:v>
      </x:c>
      <x:c r="C6492" s="2" t="str">
        <x:v>comp</x:v>
      </x:c>
      <x:c r="D6492" s="2" t="str">
        <x:v>v0_192 default</x:v>
      </x:c>
      <x:c r="E6492" s="2" t="str">
        <x:v>if($exclude-hardcoded-values, null, 18px)</x:v>
      </x:c>
      <x:c r="F6492" s="2" t="str">
        <x:v>tokens/versions/v0_192/_md-comp-checkbox.scss</x:v>
      </x:c>
      <x:c r="G6492" s="2" t="n">
        <x:v>42</x:v>
      </x:c>
      <x:c r="H6492" s="2" t="str">
        <x:v>https://github.com/material-components/material-web/blob/cbd34a8921915af94d5ef65c2a69eece41d5b4f3/tokens/versions/v0_192/_md-comp-checkbox.scss#L42</x:v>
      </x:c>
    </x:row>
    <x:row r="6493" ht="20" customHeight="1">
      <x:c r="A6493" s="2" t="str">
        <x:v>MT-06492</x:v>
      </x:c>
      <x:c r="B6493" s="2" t="str">
        <x:v>--md-checkbox-selected-container-color</x:v>
      </x:c>
      <x:c r="C6493" s="2" t="str">
        <x:v>comp</x:v>
      </x:c>
      <x:c r="D6493" s="2" t="str">
        <x:v>v0_192 default</x:v>
      </x:c>
      <x:c r="E6493" s="2" t="str">
        <x:v>map.get($deps, 'md-sys-color', 'primary')</x:v>
      </x:c>
      <x:c r="F6493" s="2" t="str">
        <x:v>tokens/versions/v0_192/_md-comp-checkbox.scss</x:v>
      </x:c>
      <x:c r="G6493" s="2" t="n">
        <x:v>43</x:v>
      </x:c>
      <x:c r="H6493" s="2" t="str">
        <x:v>https://github.com/material-components/material-web/blob/cbd34a8921915af94d5ef65c2a69eece41d5b4f3/tokens/versions/v0_192/_md-comp-checkbox.scss#L43</x:v>
      </x:c>
    </x:row>
    <x:row r="6494" ht="20" customHeight="1">
      <x:c r="A6494" s="2" t="str">
        <x:v>MT-06493</x:v>
      </x:c>
      <x:c r="B6494" s="2" t="str">
        <x:v>--md-checkbox-selected-disabled-icon-color</x:v>
      </x:c>
      <x:c r="C6494" s="2" t="str">
        <x:v>comp</x:v>
      </x:c>
      <x:c r="D6494" s="2" t="str">
        <x:v>v0_192 default</x:v>
      </x:c>
      <x:c r="E6494" s="2" t="str">
        <x:v>map.get($deps, 'md-sys-color', 'surface')</x:v>
      </x:c>
      <x:c r="F6494" s="2" t="str">
        <x:v>tokens/versions/v0_192/_md-comp-checkbox.scss</x:v>
      </x:c>
      <x:c r="G6494" s="2" t="n">
        <x:v>50</x:v>
      </x:c>
      <x:c r="H6494" s="2" t="str">
        <x:v>https://github.com/material-components/material-web/blob/cbd34a8921915af94d5ef65c2a69eece41d5b4f3/tokens/versions/v0_192/_md-comp-checkbox.scss#L50</x:v>
      </x:c>
    </x:row>
    <x:row r="6495" ht="20" customHeight="1">
      <x:c r="A6495" s="2" t="str">
        <x:v>MT-06494</x:v>
      </x:c>
      <x:c r="B6495" s="2" t="str">
        <x:v>--md-checkbox-selected-error-container-color</x:v>
      </x:c>
      <x:c r="C6495" s="2" t="str">
        <x:v>comp</x:v>
      </x:c>
      <x:c r="D6495" s="2" t="str">
        <x:v>v0_192 default</x:v>
      </x:c>
      <x:c r="E6495" s="2" t="str">
        <x:v>map.get($deps, 'md-sys-color', 'error')</x:v>
      </x:c>
      <x:c r="F6495" s="2" t="str">
        <x:v>tokens/versions/v0_192/_md-comp-checkbox.scss</x:v>
      </x:c>
      <x:c r="G6495" s="2" t="n">
        <x:v>51</x:v>
      </x:c>
      <x:c r="H6495" s="2" t="str">
        <x:v>https://github.com/material-components/material-web/blob/cbd34a8921915af94d5ef65c2a69eece41d5b4f3/tokens/versions/v0_192/_md-comp-checkbox.scss#L51</x:v>
      </x:c>
    </x:row>
    <x:row r="6496" ht="20" customHeight="1">
      <x:c r="A6496" s="2" t="str">
        <x:v>MT-06495</x:v>
      </x:c>
      <x:c r="B6496" s="2" t="str">
        <x:v>--md-checkbox-selected-error-icon-color</x:v>
      </x:c>
      <x:c r="C6496" s="2" t="str">
        <x:v>comp</x:v>
      </x:c>
      <x:c r="D6496" s="2" t="str">
        <x:v>v0_192 default</x:v>
      </x:c>
      <x:c r="E6496" s="2" t="str">
        <x:v>map.get($deps, 'md-sys-color', 'on-error')</x:v>
      </x:c>
      <x:c r="F6496" s="2" t="str">
        <x:v>tokens/versions/v0_192/_md-comp-checkbox.scss</x:v>
      </x:c>
      <x:c r="G6496" s="2" t="n">
        <x:v>60</x:v>
      </x:c>
      <x:c r="H6496" s="2" t="str">
        <x:v>https://github.com/material-components/material-web/blob/cbd34a8921915af94d5ef65c2a69eece41d5b4f3/tokens/versions/v0_192/_md-comp-checkbox.scss#L60</x:v>
      </x:c>
    </x:row>
    <x:row r="6497" ht="20" customHeight="1">
      <x:c r="A6497" s="2" t="str">
        <x:v>MT-06496</x:v>
      </x:c>
      <x:c r="B6497" s="2" t="str">
        <x:v>--md-checkbox-selected-focus-container-color</x:v>
      </x:c>
      <x:c r="C6497" s="2" t="str">
        <x:v>comp</x:v>
      </x:c>
      <x:c r="D6497" s="2" t="str">
        <x:v>v0_192 default</x:v>
      </x:c>
      <x:c r="E6497" s="2" t="str">
        <x:v>map.get($deps, 'md-sys-color', 'primary')</x:v>
      </x:c>
      <x:c r="F6497" s="2" t="str">
        <x:v>tokens/versions/v0_192/_md-comp-checkbox.scss</x:v>
      </x:c>
      <x:c r="G6497" s="2" t="n">
        <x:v>65</x:v>
      </x:c>
      <x:c r="H6497" s="2" t="str">
        <x:v>https://github.com/material-components/material-web/blob/cbd34a8921915af94d5ef65c2a69eece41d5b4f3/tokens/versions/v0_192/_md-comp-checkbox.scss#L65</x:v>
      </x:c>
    </x:row>
    <x:row r="6498" ht="20" customHeight="1">
      <x:c r="A6498" s="2" t="str">
        <x:v>MT-06497</x:v>
      </x:c>
      <x:c r="B6498" s="2" t="str">
        <x:v>--md-checkbox-selected-focus-icon-color</x:v>
      </x:c>
      <x:c r="C6498" s="2" t="str">
        <x:v>comp</x:v>
      </x:c>
      <x:c r="D6498" s="2" t="str">
        <x:v>v0_192 default</x:v>
      </x:c>
      <x:c r="E6498" s="2" t="str">
        <x:v>map.get($deps, 'md-sys-color', 'on-primary')</x:v>
      </x:c>
      <x:c r="F6498" s="2" t="str">
        <x:v>tokens/versions/v0_192/_md-comp-checkbox.scss</x:v>
      </x:c>
      <x:c r="G6498" s="2" t="n">
        <x:v>66</x:v>
      </x:c>
      <x:c r="H6498" s="2" t="str">
        <x:v>https://github.com/material-components/material-web/blob/cbd34a8921915af94d5ef65c2a69eece41d5b4f3/tokens/versions/v0_192/_md-comp-checkbox.scss#L66</x:v>
      </x:c>
    </x:row>
    <x:row r="6499" ht="20" customHeight="1">
      <x:c r="A6499" s="2" t="str">
        <x:v>MT-06498</x:v>
      </x:c>
      <x:c r="B6499" s="2" t="str">
        <x:v>--md-checkbox-selected-focus-outline-width</x:v>
      </x:c>
      <x:c r="C6499" s="2" t="str">
        <x:v>comp</x:v>
      </x:c>
      <x:c r="D6499" s="2" t="str">
        <x:v>v0_192 default</x:v>
      </x:c>
      <x:c r="E6499" s="2" t="str">
        <x:v>if($exclude-hardcoded-values, null, 0px)</x:v>
      </x:c>
      <x:c r="F6499" s="2" t="str">
        <x:v>tokens/versions/v0_192/_md-comp-checkbox.scss</x:v>
      </x:c>
      <x:c r="G6499" s="2" t="n">
        <x:v>67</x:v>
      </x:c>
      <x:c r="H6499" s="2" t="str">
        <x:v>https://github.com/material-components/material-web/blob/cbd34a8921915af94d5ef65c2a69eece41d5b4f3/tokens/versions/v0_192/_md-comp-checkbox.scss#L67</x:v>
      </x:c>
    </x:row>
    <x:row r="6500" ht="20" customHeight="1">
      <x:c r="A6500" s="2" t="str">
        <x:v>MT-06499</x:v>
      </x:c>
      <x:c r="B6500" s="2" t="str">
        <x:v>--md-checkbox-selected-hover-container-color</x:v>
      </x:c>
      <x:c r="C6500" s="2" t="str">
        <x:v>comp</x:v>
      </x:c>
      <x:c r="D6500" s="2" t="str">
        <x:v>v0_192 default</x:v>
      </x:c>
      <x:c r="E6500" s="2" t="str">
        <x:v>map.get($deps, 'md-sys-color', 'primary')</x:v>
      </x:c>
      <x:c r="F6500" s="2" t="str">
        <x:v>tokens/versions/v0_192/_md-comp-checkbox.scss</x:v>
      </x:c>
      <x:c r="G6500" s="2" t="n">
        <x:v>72</x:v>
      </x:c>
      <x:c r="H6500" s="2" t="str">
        <x:v>https://github.com/material-components/material-web/blob/cbd34a8921915af94d5ef65c2a69eece41d5b4f3/tokens/versions/v0_192/_md-comp-checkbox.scss#L72</x:v>
      </x:c>
    </x:row>
    <x:row r="6501" ht="20" customHeight="1">
      <x:c r="A6501" s="2" t="str">
        <x:v>MT-06500</x:v>
      </x:c>
      <x:c r="B6501" s="2" t="str">
        <x:v>--md-checkbox-selected-hover-icon-color</x:v>
      </x:c>
      <x:c r="C6501" s="2" t="str">
        <x:v>comp</x:v>
      </x:c>
      <x:c r="D6501" s="2" t="str">
        <x:v>v0_192 default</x:v>
      </x:c>
      <x:c r="E6501" s="2" t="str">
        <x:v>map.get($deps, 'md-sys-color', 'on-primary')</x:v>
      </x:c>
      <x:c r="F6501" s="2" t="str">
        <x:v>tokens/versions/v0_192/_md-comp-checkbox.scss</x:v>
      </x:c>
      <x:c r="G6501" s="2" t="n">
        <x:v>73</x:v>
      </x:c>
      <x:c r="H6501" s="2" t="str">
        <x:v>https://github.com/material-components/material-web/blob/cbd34a8921915af94d5ef65c2a69eece41d5b4f3/tokens/versions/v0_192/_md-comp-checkbox.scss#L73</x:v>
      </x:c>
    </x:row>
    <x:row r="6502" ht="20" customHeight="1">
      <x:c r="A6502" s="2" t="str">
        <x:v>MT-06501</x:v>
      </x:c>
      <x:c r="B6502" s="2" t="str">
        <x:v>--md-checkbox-selected-hover-outline-width</x:v>
      </x:c>
      <x:c r="C6502" s="2" t="str">
        <x:v>comp</x:v>
      </x:c>
      <x:c r="D6502" s="2" t="str">
        <x:v>v0_192 default</x:v>
      </x:c>
      <x:c r="E6502" s="2" t="str">
        <x:v>if($exclude-hardcoded-values, null, 0px)</x:v>
      </x:c>
      <x:c r="F6502" s="2" t="str">
        <x:v>tokens/versions/v0_192/_md-comp-checkbox.scss</x:v>
      </x:c>
      <x:c r="G6502" s="2" t="n">
        <x:v>74</x:v>
      </x:c>
      <x:c r="H6502" s="2" t="str">
        <x:v>https://github.com/material-components/material-web/blob/cbd34a8921915af94d5ef65c2a69eece41d5b4f3/tokens/versions/v0_192/_md-comp-checkbox.scss#L74</x:v>
      </x:c>
    </x:row>
    <x:row r="6503" ht="20" customHeight="1">
      <x:c r="A6503" s="2" t="str">
        <x:v>MT-06502</x:v>
      </x:c>
      <x:c r="B6503" s="2" t="str">
        <x:v>--md-checkbox-selected-icon-color</x:v>
      </x:c>
      <x:c r="C6503" s="2" t="str">
        <x:v>comp</x:v>
      </x:c>
      <x:c r="D6503" s="2" t="str">
        <x:v>v0_192 default</x:v>
      </x:c>
      <x:c r="E6503" s="2" t="str">
        <x:v>map.get($deps, 'md-sys-color', 'on-primary')</x:v>
      </x:c>
      <x:c r="F6503" s="2" t="str">
        <x:v>tokens/versions/v0_192/_md-comp-checkbox.scss</x:v>
      </x:c>
      <x:c r="G6503" s="2" t="n">
        <x:v>79</x:v>
      </x:c>
      <x:c r="H6503" s="2" t="str">
        <x:v>https://github.com/material-components/material-web/blob/cbd34a8921915af94d5ef65c2a69eece41d5b4f3/tokens/versions/v0_192/_md-comp-checkbox.scss#L79</x:v>
      </x:c>
    </x:row>
    <x:row r="6504" ht="20" customHeight="1">
      <x:c r="A6504" s="2" t="str">
        <x:v>MT-06503</x:v>
      </x:c>
      <x:c r="B6504" s="2" t="str">
        <x:v>--md-checkbox-selected-outline-width</x:v>
      </x:c>
      <x:c r="C6504" s="2" t="str">
        <x:v>comp</x:v>
      </x:c>
      <x:c r="D6504" s="2" t="str">
        <x:v>v0_192 default</x:v>
      </x:c>
      <x:c r="E6504" s="2" t="str">
        <x:v>if($exclude-hardcoded-values, null, 0px)</x:v>
      </x:c>
      <x:c r="F6504" s="2" t="str">
        <x:v>tokens/versions/v0_192/_md-comp-checkbox.scss</x:v>
      </x:c>
      <x:c r="G6504" s="2" t="n">
        <x:v>80</x:v>
      </x:c>
      <x:c r="H6504" s="2" t="str">
        <x:v>https://github.com/material-components/material-web/blob/cbd34a8921915af94d5ef65c2a69eece41d5b4f3/tokens/versions/v0_192/_md-comp-checkbox.scss#L80</x:v>
      </x:c>
    </x:row>
    <x:row r="6505" ht="20" customHeight="1">
      <x:c r="A6505" s="2" t="str">
        <x:v>MT-06504</x:v>
      </x:c>
      <x:c r="B6505" s="2" t="str">
        <x:v>--md-checkbox-selected-pressed-icon-color</x:v>
      </x:c>
      <x:c r="C6505" s="2" t="str">
        <x:v>comp</x:v>
      </x:c>
      <x:c r="D6505" s="2" t="str">
        <x:v>v0_192 default</x:v>
      </x:c>
      <x:c r="E6505" s="2" t="str">
        <x:v>map.get($deps, 'md-sys-color', 'on-primary')</x:v>
      </x:c>
      <x:c r="F6505" s="2" t="str">
        <x:v>tokens/versions/v0_192/_md-comp-checkbox.scss</x:v>
      </x:c>
      <x:c r="G6505" s="2" t="n">
        <x:v>83</x:v>
      </x:c>
      <x:c r="H6505" s="2" t="str">
        <x:v>https://github.com/material-components/material-web/blob/cbd34a8921915af94d5ef65c2a69eece41d5b4f3/tokens/versions/v0_192/_md-comp-checkbox.scss#L83</x:v>
      </x:c>
    </x:row>
    <x:row r="6506" ht="20" customHeight="1">
      <x:c r="A6506" s="2" t="str">
        <x:v>MT-06505</x:v>
      </x:c>
      <x:c r="B6506" s="2" t="str">
        <x:v>--md-checkbox-selected-pressed-outline-width</x:v>
      </x:c>
      <x:c r="C6506" s="2" t="str">
        <x:v>comp</x:v>
      </x:c>
      <x:c r="D6506" s="2" t="str">
        <x:v>v0_192 default</x:v>
      </x:c>
      <x:c r="E6506" s="2" t="str">
        <x:v>if($exclude-hardcoded-values, null, 0px)</x:v>
      </x:c>
      <x:c r="F6506" s="2" t="str">
        <x:v>tokens/versions/v0_192/_md-comp-checkbox.scss</x:v>
      </x:c>
      <x:c r="G6506" s="2" t="n">
        <x:v>84</x:v>
      </x:c>
      <x:c r="H6506" s="2" t="str">
        <x:v>https://github.com/material-components/material-web/blob/cbd34a8921915af94d5ef65c2a69eece41d5b4f3/tokens/versions/v0_192/_md-comp-checkbox.scss#L84</x:v>
      </x:c>
    </x:row>
    <x:row r="6507" ht="20" customHeight="1">
      <x:c r="A6507" s="2" t="str">
        <x:v>MT-06506</x:v>
      </x:c>
      <x:c r="B6507" s="2" t="str">
        <x:v>--md-checkbox-state-layer-shape</x:v>
      </x:c>
      <x:c r="C6507" s="2" t="str">
        <x:v>comp</x:v>
      </x:c>
      <x:c r="D6507" s="2" t="str">
        <x:v>v0_192 default</x:v>
      </x:c>
      <x:c r="E6507" s="2" t="str">
        <x:v>map.get($deps, 'md-sys-shape', 'corner-full')</x:v>
      </x:c>
      <x:c r="F6507" s="2" t="str">
        <x:v>tokens/versions/v0_192/_md-comp-checkbox.scss</x:v>
      </x:c>
      <x:c r="G6507" s="2" t="n">
        <x:v>89</x:v>
      </x:c>
      <x:c r="H6507" s="2" t="str">
        <x:v>https://github.com/material-components/material-web/blob/cbd34a8921915af94d5ef65c2a69eece41d5b4f3/tokens/versions/v0_192/_md-comp-checkbox.scss#L89</x:v>
      </x:c>
    </x:row>
    <x:row r="6508" ht="20" customHeight="1">
      <x:c r="A6508" s="2" t="str">
        <x:v>MT-06507</x:v>
      </x:c>
      <x:c r="B6508" s="2" t="str">
        <x:v>--md-checkbox-state-layer-size</x:v>
      </x:c>
      <x:c r="C6508" s="2" t="str">
        <x:v>comp</x:v>
      </x:c>
      <x:c r="D6508" s="2" t="str">
        <x:v>v0_192 default</x:v>
      </x:c>
      <x:c r="E6508" s="2" t="str">
        <x:v>if($exclude-hardcoded-values, null, 40px)</x:v>
      </x:c>
      <x:c r="F6508" s="2" t="str">
        <x:v>tokens/versions/v0_192/_md-comp-checkbox.scss</x:v>
      </x:c>
      <x:c r="G6508" s="2" t="n">
        <x:v>90</x:v>
      </x:c>
      <x:c r="H6508" s="2" t="str">
        <x:v>https://github.com/material-components/material-web/blob/cbd34a8921915af94d5ef65c2a69eece41d5b4f3/tokens/versions/v0_192/_md-comp-checkbox.scss#L90</x:v>
      </x:c>
    </x:row>
    <x:row r="6509" ht="20" customHeight="1">
      <x:c r="A6509" s="2" t="str">
        <x:v>MT-06508</x:v>
      </x:c>
      <x:c r="B6509" s="2" t="str">
        <x:v>--md-checkbox-unselected-error-outline-color</x:v>
      </x:c>
      <x:c r="C6509" s="2" t="str">
        <x:v>comp</x:v>
      </x:c>
      <x:c r="D6509" s="2" t="str">
        <x:v>v0_192 default</x:v>
      </x:c>
      <x:c r="E6509" s="2" t="str">
        <x:v>map.get($deps, 'md-sys-color', 'error')</x:v>
      </x:c>
      <x:c r="F6509" s="2" t="str">
        <x:v>tokens/versions/v0_192/_md-comp-checkbox.scss</x:v>
      </x:c>
      <x:c r="G6509" s="2" t="n">
        <x:v>101</x:v>
      </x:c>
      <x:c r="H6509" s="2" t="str">
        <x:v>https://github.com/material-components/material-web/blob/cbd34a8921915af94d5ef65c2a69eece41d5b4f3/tokens/versions/v0_192/_md-comp-checkbox.scss#L101</x:v>
      </x:c>
    </x:row>
    <x:row r="6510" ht="20" customHeight="1">
      <x:c r="A6510" s="2" t="str">
        <x:v>MT-06509</x:v>
      </x:c>
      <x:c r="B6510" s="2" t="str">
        <x:v>--md-checkbox-unselected-focus-outline-width</x:v>
      </x:c>
      <x:c r="C6510" s="2" t="str">
        <x:v>comp</x:v>
      </x:c>
      <x:c r="D6510" s="2" t="str">
        <x:v>v0_192 default</x:v>
      </x:c>
      <x:c r="E6510" s="2" t="str">
        <x:v>if($exclude-hardcoded-values, null, 2px)</x:v>
      </x:c>
      <x:c r="F6510" s="2" t="str">
        <x:v>tokens/versions/v0_192/_md-comp-checkbox.scss</x:v>
      </x:c>
      <x:c r="G6510" s="2" t="n">
        <x:v>106</x:v>
      </x:c>
      <x:c r="H6510" s="2" t="str">
        <x:v>https://github.com/material-components/material-web/blob/cbd34a8921915af94d5ef65c2a69eece41d5b4f3/tokens/versions/v0_192/_md-comp-checkbox.scss#L106</x:v>
      </x:c>
    </x:row>
    <x:row r="6511" ht="20" customHeight="1">
      <x:c r="A6511" s="2" t="str">
        <x:v>MT-06510</x:v>
      </x:c>
      <x:c r="B6511" s="2" t="str">
        <x:v>--md-checkbox-unselected-hover-outline-width</x:v>
      </x:c>
      <x:c r="C6511" s="2" t="str">
        <x:v>comp</x:v>
      </x:c>
      <x:c r="D6511" s="2" t="str">
        <x:v>v0_192 default</x:v>
      </x:c>
      <x:c r="E6511" s="2" t="str">
        <x:v>if($exclude-hardcoded-values, null, 2px)</x:v>
      </x:c>
      <x:c r="F6511" s="2" t="str">
        <x:v>tokens/versions/v0_192/_md-comp-checkbox.scss</x:v>
      </x:c>
      <x:c r="G6511" s="2" t="n">
        <x:v>113</x:v>
      </x:c>
      <x:c r="H6511" s="2" t="str">
        <x:v>https://github.com/material-components/material-web/blob/cbd34a8921915af94d5ef65c2a69eece41d5b4f3/tokens/versions/v0_192/_md-comp-checkbox.scss#L113</x:v>
      </x:c>
    </x:row>
    <x:row r="6512" ht="20" customHeight="1">
      <x:c r="A6512" s="2" t="str">
        <x:v>MT-06511</x:v>
      </x:c>
      <x:c r="B6512" s="2" t="str">
        <x:v>--md-checkbox-unselected-outline-width</x:v>
      </x:c>
      <x:c r="C6512" s="2" t="str">
        <x:v>comp</x:v>
      </x:c>
      <x:c r="D6512" s="2" t="str">
        <x:v>v0_192 default</x:v>
      </x:c>
      <x:c r="E6512" s="2" t="str">
        <x:v>if($exclude-hardcoded-values, null, 2px)</x:v>
      </x:c>
      <x:c r="F6512" s="2" t="str">
        <x:v>tokens/versions/v0_192/_md-comp-checkbox.scss</x:v>
      </x:c>
      <x:c r="G6512" s="2" t="n">
        <x:v>120</x:v>
      </x:c>
      <x:c r="H6512" s="2" t="str">
        <x:v>https://github.com/material-components/material-web/blob/cbd34a8921915af94d5ef65c2a69eece41d5b4f3/tokens/versions/v0_192/_md-comp-checkbox.scss#L120</x:v>
      </x:c>
    </x:row>
    <x:row r="6513" ht="20" customHeight="1">
      <x:c r="A6513" s="2" t="str">
        <x:v>MT-06512</x:v>
      </x:c>
      <x:c r="B6513" s="2" t="str">
        <x:v>--md-checkbox-unselected-pressed-outline-width</x:v>
      </x:c>
      <x:c r="C6513" s="2" t="str">
        <x:v>comp</x:v>
      </x:c>
      <x:c r="D6513" s="2" t="str">
        <x:v>v0_192 default</x:v>
      </x:c>
      <x:c r="E6513" s="2" t="str">
        <x:v>if($exclude-hardcoded-values, null, 2px)</x:v>
      </x:c>
      <x:c r="F6513" s="2" t="str">
        <x:v>tokens/versions/v0_192/_md-comp-checkbox.scss</x:v>
      </x:c>
      <x:c r="G6513" s="2" t="n">
        <x:v>123</x:v>
      </x:c>
      <x:c r="H6513" s="2" t="str">
        <x:v>https://github.com/material-components/material-web/blob/cbd34a8921915af94d5ef65c2a69eece41d5b4f3/tokens/versions/v0_192/_md-comp-checkbox.scss#L123</x:v>
      </x:c>
    </x:row>
    <x:row r="6514" ht="20" customHeight="1">
      <x:c r="A6514" s="2" t="str">
        <x:v>MT-06513</x:v>
      </x:c>
      <x:c r="B6514" s="2" t="str">
        <x:v>--md-circular-progress-indicator-active-indicator-color</x:v>
      </x:c>
      <x:c r="C6514" s="2" t="str">
        <x:v>comp</x:v>
      </x:c>
      <x:c r="D6514" s="2" t="str">
        <x:v>v0_192 default</x:v>
      </x:c>
      <x:c r="E6514" s="2" t="str">
        <x:v>map.get($deps, 'md-sys-color', 'primary')</x:v>
      </x:c>
      <x:c r="F6514" s="2" t="str">
        <x:v>tokens/versions/v0_192/_md-comp-circular-progress-indicator.scss</x:v>
      </x:c>
      <x:c r="G6514" s="2" t="n">
        <x:v>28</x:v>
      </x:c>
      <x:c r="H6514" s="2" t="str">
        <x:v>https://github.com/material-components/material-web/blob/cbd34a8921915af94d5ef65c2a69eece41d5b4f3/tokens/versions/v0_192/_md-comp-circular-progress-indicator.scss#L28</x:v>
      </x:c>
    </x:row>
    <x:row r="6515" ht="20" customHeight="1">
      <x:c r="A6515" s="2" t="str">
        <x:v>MT-06514</x:v>
      </x:c>
      <x:c r="B6515" s="2" t="str">
        <x:v>--md-circular-progress-indicator-active-indicator-shape</x:v>
      </x:c>
      <x:c r="C6515" s="2" t="str">
        <x:v>comp</x:v>
      </x:c>
      <x:c r="D6515" s="2" t="str">
        <x:v>v0_192 default</x:v>
      </x:c>
      <x:c r="E6515" s="2" t="str">
        <x:v>map.get($deps, 'md-sys-shape', 'corner-none')</x:v>
      </x:c>
      <x:c r="F6515" s="2" t="str">
        <x:v>tokens/versions/v0_192/_md-comp-circular-progress-indicator.scss</x:v>
      </x:c>
      <x:c r="G6515" s="2" t="n">
        <x:v>29</x:v>
      </x:c>
      <x:c r="H6515" s="2" t="str">
        <x:v>https://github.com/material-components/material-web/blob/cbd34a8921915af94d5ef65c2a69eece41d5b4f3/tokens/versions/v0_192/_md-comp-circular-progress-indicator.scss#L29</x:v>
      </x:c>
    </x:row>
    <x:row r="6516" ht="20" customHeight="1">
      <x:c r="A6516" s="2" t="str">
        <x:v>MT-06515</x:v>
      </x:c>
      <x:c r="B6516" s="2" t="str">
        <x:v>--md-circular-progress-indicator-active-indicator-width</x:v>
      </x:c>
      <x:c r="C6516" s="2" t="str">
        <x:v>comp</x:v>
      </x:c>
      <x:c r="D6516" s="2" t="str">
        <x:v>v0_192 default</x:v>
      </x:c>
      <x:c r="E6516" s="2" t="str">
        <x:v>if($exclude-hardcoded-values, null, 4px)</x:v>
      </x:c>
      <x:c r="F6516" s="2" t="str">
        <x:v>tokens/versions/v0_192/_md-comp-circular-progress-indicator.scss</x:v>
      </x:c>
      <x:c r="G6516" s="2" t="n">
        <x:v>30</x:v>
      </x:c>
      <x:c r="H6516" s="2" t="str">
        <x:v>https://github.com/material-components/material-web/blob/cbd34a8921915af94d5ef65c2a69eece41d5b4f3/tokens/versions/v0_192/_md-comp-circular-progress-indicator.scss#L30</x:v>
      </x:c>
    </x:row>
    <x:row r="6517" ht="20" customHeight="1">
      <x:c r="A6517" s="2" t="str">
        <x:v>MT-06516</x:v>
      </x:c>
      <x:c r="B6517" s="2" t="str">
        <x:v>--md-circular-progress-indicator-size</x:v>
      </x:c>
      <x:c r="C6517" s="2" t="str">
        <x:v>comp</x:v>
      </x:c>
      <x:c r="D6517" s="2" t="str">
        <x:v>v0_192 default</x:v>
      </x:c>
      <x:c r="E6517" s="2" t="str">
        <x:v>if($exclude-hardcoded-values, null, 48px)</x:v>
      </x:c>
      <x:c r="F6517" s="2" t="str">
        <x:v>tokens/versions/v0_192/_md-comp-circular-progress-indicator.scss</x:v>
      </x:c>
      <x:c r="G6517" s="2" t="n">
        <x:v>39</x:v>
      </x:c>
      <x:c r="H6517" s="2" t="str">
        <x:v>https://github.com/material-components/material-web/blob/cbd34a8921915af94d5ef65c2a69eece41d5b4f3/tokens/versions/v0_192/_md-comp-circular-progress-indicator.scss#L39</x:v>
      </x:c>
    </x:row>
    <x:row r="6518" ht="20" customHeight="1">
      <x:c r="A6518" s="2" t="str">
        <x:v>MT-06517</x:v>
      </x:c>
      <x:c r="B6518" s="2" t="str">
        <x:v>--md-data-table-container-shape</x:v>
      </x:c>
      <x:c r="C6518" s="2" t="str">
        <x:v>comp</x:v>
      </x:c>
      <x:c r="D6518" s="2" t="str">
        <x:v>v0_192 default</x:v>
      </x:c>
      <x:c r="E6518" s="2" t="str">
        <x:v>map.get($deps, 'md-sys-shape', 'corner-extra-small')</x:v>
      </x:c>
      <x:c r="F6518" s="2" t="str">
        <x:v>tokens/versions/v0_192/_md-comp-data-table.scss</x:v>
      </x:c>
      <x:c r="G6518" s="2" t="n">
        <x:v>34</x:v>
      </x:c>
      <x:c r="H6518" s="2" t="str">
        <x:v>https://github.com/material-components/material-web/blob/cbd34a8921915af94d5ef65c2a69eece41d5b4f3/tokens/versions/v0_192/_md-comp-data-table.scss#L34</x:v>
      </x:c>
    </x:row>
    <x:row r="6519" ht="20" customHeight="1">
      <x:c r="A6519" s="2" t="str">
        <x:v>MT-06518</x:v>
      </x:c>
      <x:c r="B6519" s="2" t="str">
        <x:v>--md-data-table-footer-container-color</x:v>
      </x:c>
      <x:c r="C6519" s="2" t="str">
        <x:v>comp</x:v>
      </x:c>
      <x:c r="D6519" s="2" t="str">
        <x:v>v0_192 default</x:v>
      </x:c>
      <x:c r="E6519" s="2" t="str">
        <x:v>map.get($deps, 'md-sys-color', 'surface')</x:v>
      </x:c>
      <x:c r="F6519" s="2" t="str">
        <x:v>tokens/versions/v0_192/_md-comp-data-table.scss</x:v>
      </x:c>
      <x:c r="G6519" s="2" t="n">
        <x:v>35</x:v>
      </x:c>
      <x:c r="H6519" s="2" t="str">
        <x:v>https://github.com/material-components/material-web/blob/cbd34a8921915af94d5ef65c2a69eece41d5b4f3/tokens/versions/v0_192/_md-comp-data-table.scss#L35</x:v>
      </x:c>
    </x:row>
    <x:row r="6520" ht="20" customHeight="1">
      <x:c r="A6520" s="2" t="str">
        <x:v>MT-06519</x:v>
      </x:c>
      <x:c r="B6520" s="2" t="str">
        <x:v>--md-data-table-footer-container-height</x:v>
      </x:c>
      <x:c r="C6520" s="2" t="str">
        <x:v>comp</x:v>
      </x:c>
      <x:c r="D6520" s="2" t="str">
        <x:v>v0_192 default</x:v>
      </x:c>
      <x:c r="E6520" s="2" t="str">
        <x:v>if($exclude-hardcoded-values, null, 52px)</x:v>
      </x:c>
      <x:c r="F6520" s="2" t="str">
        <x:v>tokens/versions/v0_192/_md-comp-data-table.scss</x:v>
      </x:c>
      <x:c r="G6520" s="2" t="n">
        <x:v>36</x:v>
      </x:c>
      <x:c r="H6520" s="2" t="str">
        <x:v>https://github.com/material-components/material-web/blob/cbd34a8921915af94d5ef65c2a69eece41d5b4f3/tokens/versions/v0_192/_md-comp-data-table.scss#L36</x:v>
      </x:c>
    </x:row>
    <x:row r="6521" ht="20" customHeight="1">
      <x:c r="A6521" s="2" t="str">
        <x:v>MT-06520</x:v>
      </x:c>
      <x:c r="B6521" s="2" t="str">
        <x:v>--md-data-table-header-container-color</x:v>
      </x:c>
      <x:c r="C6521" s="2" t="str">
        <x:v>comp</x:v>
      </x:c>
      <x:c r="D6521" s="2" t="str">
        <x:v>v0_192 default</x:v>
      </x:c>
      <x:c r="E6521" s="2" t="str">
        <x:v>map.get($deps, 'md-sys-color', 'surface')</x:v>
      </x:c>
      <x:c r="F6521" s="2" t="str">
        <x:v>tokens/versions/v0_192/_md-comp-data-table.scss</x:v>
      </x:c>
      <x:c r="G6521" s="2" t="n">
        <x:v>49</x:v>
      </x:c>
      <x:c r="H6521" s="2" t="str">
        <x:v>https://github.com/material-components/material-web/blob/cbd34a8921915af94d5ef65c2a69eece41d5b4f3/tokens/versions/v0_192/_md-comp-data-table.scss#L49</x:v>
      </x:c>
    </x:row>
    <x:row r="6522" ht="20" customHeight="1">
      <x:c r="A6522" s="2" t="str">
        <x:v>MT-06521</x:v>
      </x:c>
      <x:c r="B6522" s="2" t="str">
        <x:v>--md-data-table-header-container-height</x:v>
      </x:c>
      <x:c r="C6522" s="2" t="str">
        <x:v>comp</x:v>
      </x:c>
      <x:c r="D6522" s="2" t="str">
        <x:v>v0_192 default</x:v>
      </x:c>
      <x:c r="E6522" s="2" t="str">
        <x:v>if($exclude-hardcoded-values, null, 56px)</x:v>
      </x:c>
      <x:c r="F6522" s="2" t="str">
        <x:v>tokens/versions/v0_192/_md-comp-data-table.scss</x:v>
      </x:c>
      <x:c r="G6522" s="2" t="n">
        <x:v>50</x:v>
      </x:c>
      <x:c r="H6522" s="2" t="str">
        <x:v>https://github.com/material-components/material-web/blob/cbd34a8921915af94d5ef65c2a69eece41d5b4f3/tokens/versions/v0_192/_md-comp-data-table.scss#L50</x:v>
      </x:c>
    </x:row>
    <x:row r="6523" ht="20" customHeight="1">
      <x:c r="A6523" s="2" t="str">
        <x:v>MT-06522</x:v>
      </x:c>
      <x:c r="B6523" s="2" t="str">
        <x:v>--md-data-table-header-hover-headline-color</x:v>
      </x:c>
      <x:c r="C6523" s="2" t="str">
        <x:v>comp</x:v>
      </x:c>
      <x:c r="D6523" s="2" t="str">
        <x:v>v0_192 default</x:v>
      </x:c>
      <x:c r="E6523" s="2" t="str">
        <x:v>map.get($deps, 'md-sys-color', 'on-surface')</x:v>
      </x:c>
      <x:c r="F6523" s="2" t="str">
        <x:v>tokens/versions/v0_192/_md-comp-data-table.scss</x:v>
      </x:c>
      <x:c r="G6523" s="2" t="n">
        <x:v>63</x:v>
      </x:c>
      <x:c r="H6523" s="2" t="str">
        <x:v>https://github.com/material-components/material-web/blob/cbd34a8921915af94d5ef65c2a69eece41d5b4f3/tokens/versions/v0_192/_md-comp-data-table.scss#L63</x:v>
      </x:c>
    </x:row>
    <x:row r="6524" ht="20" customHeight="1">
      <x:c r="A6524" s="2" t="str">
        <x:v>MT-06523</x:v>
      </x:c>
      <x:c r="B6524" s="2" t="str">
        <x:v>--md-data-table-outline-color</x:v>
      </x:c>
      <x:c r="C6524" s="2" t="str">
        <x:v>comp</x:v>
      </x:c>
      <x:c r="D6524" s="2" t="str">
        <x:v>v0_192 default</x:v>
      </x:c>
      <x:c r="E6524" s="2" t="str">
        <x:v>map.get($deps, 'md-sys-color', 'outline-variant')</x:v>
      </x:c>
      <x:c r="F6524" s="2" t="str">
        <x:v>tokens/versions/v0_192/_md-comp-data-table.scss</x:v>
      </x:c>
      <x:c r="G6524" s="2" t="n">
        <x:v>66</x:v>
      </x:c>
      <x:c r="H6524" s="2" t="str">
        <x:v>https://github.com/material-components/material-web/blob/cbd34a8921915af94d5ef65c2a69eece41d5b4f3/tokens/versions/v0_192/_md-comp-data-table.scss#L66</x:v>
      </x:c>
    </x:row>
    <x:row r="6525" ht="20" customHeight="1">
      <x:c r="A6525" s="2" t="str">
        <x:v>MT-06524</x:v>
      </x:c>
      <x:c r="B6525" s="2" t="str">
        <x:v>--md-data-table-outline-width</x:v>
      </x:c>
      <x:c r="C6525" s="2" t="str">
        <x:v>comp</x:v>
      </x:c>
      <x:c r="D6525" s="2" t="str">
        <x:v>v0_192 default</x:v>
      </x:c>
      <x:c r="E6525" s="2" t="str">
        <x:v>if($exclude-hardcoded-values, null, 1px)</x:v>
      </x:c>
      <x:c r="F6525" s="2" t="str">
        <x:v>tokens/versions/v0_192/_md-comp-data-table.scss</x:v>
      </x:c>
      <x:c r="G6525" s="2" t="n">
        <x:v>67</x:v>
      </x:c>
      <x:c r="H6525" s="2" t="str">
        <x:v>https://github.com/material-components/material-web/blob/cbd34a8921915af94d5ef65c2a69eece41d5b4f3/tokens/versions/v0_192/_md-comp-data-table.scss#L67</x:v>
      </x:c>
    </x:row>
    <x:row r="6526" ht="20" customHeight="1">
      <x:c r="A6526" s="2" t="str">
        <x:v>MT-06525</x:v>
      </x:c>
      <x:c r="B6526" s="2" t="str">
        <x:v>--md-data-table-row-item-container-height</x:v>
      </x:c>
      <x:c r="C6526" s="2" t="str">
        <x:v>comp</x:v>
      </x:c>
      <x:c r="D6526" s="2" t="str">
        <x:v>v0_192 default</x:v>
      </x:c>
      <x:c r="E6526" s="2" t="str">
        <x:v>if($exclude-hardcoded-values, null, 52px)</x:v>
      </x:c>
      <x:c r="F6526" s="2" t="str">
        <x:v>tokens/versions/v0_192/_md-comp-data-table.scss</x:v>
      </x:c>
      <x:c r="G6526" s="2" t="n">
        <x:v>68</x:v>
      </x:c>
      <x:c r="H6526" s="2" t="str">
        <x:v>https://github.com/material-components/material-web/blob/cbd34a8921915af94d5ef65c2a69eece41d5b4f3/tokens/versions/v0_192/_md-comp-data-table.scss#L68</x:v>
      </x:c>
    </x:row>
    <x:row r="6527" ht="20" customHeight="1">
      <x:c r="A6527" s="2" t="str">
        <x:v>MT-06526</x:v>
      </x:c>
      <x:c r="B6527" s="2" t="str">
        <x:v>--md-data-table-row-item-label-text-color</x:v>
      </x:c>
      <x:c r="C6527" s="2" t="str">
        <x:v>comp</x:v>
      </x:c>
      <x:c r="D6527" s="2" t="str">
        <x:v>v0_192 default</x:v>
      </x:c>
      <x:c r="E6527" s="2" t="str">
        <x:v>map.get($deps, 'md-sys-color', 'on-surface')</x:v>
      </x:c>
      <x:c r="F6527" s="2" t="str">
        <x:v>tokens/versions/v0_192/_md-comp-data-table.scss</x:v>
      </x:c>
      <x:c r="G6527" s="2" t="n">
        <x:v>73</x:v>
      </x:c>
      <x:c r="H6527" s="2" t="str">
        <x:v>https://github.com/material-components/material-web/blob/cbd34a8921915af94d5ef65c2a69eece41d5b4f3/tokens/versions/v0_192/_md-comp-data-table.scss#L73</x:v>
      </x:c>
    </x:row>
    <x:row r="6528" ht="20" customHeight="1">
      <x:c r="A6528" s="2" t="str">
        <x:v>MT-06527</x:v>
      </x:c>
      <x:c r="B6528" s="2" t="str">
        <x:v>--md-data-table-row-item-outline-color</x:v>
      </x:c>
      <x:c r="C6528" s="2" t="str">
        <x:v>comp</x:v>
      </x:c>
      <x:c r="D6528" s="2" t="str">
        <x:v>v0_192 default</x:v>
      </x:c>
      <x:c r="E6528" s="2" t="str">
        <x:v>map.get($deps, 'md-sys-color', 'outline-variant')</x:v>
      </x:c>
      <x:c r="F6528" s="2" t="str">
        <x:v>tokens/versions/v0_192/_md-comp-data-table.scss</x:v>
      </x:c>
      <x:c r="G6528" s="2" t="n">
        <x:v>84</x:v>
      </x:c>
      <x:c r="H6528" s="2" t="str">
        <x:v>https://github.com/material-components/material-web/blob/cbd34a8921915af94d5ef65c2a69eece41d5b4f3/tokens/versions/v0_192/_md-comp-data-table.scss#L84</x:v>
      </x:c>
    </x:row>
    <x:row r="6529" ht="20" customHeight="1">
      <x:c r="A6529" s="2" t="str">
        <x:v>MT-06528</x:v>
      </x:c>
      <x:c r="B6529" s="2" t="str">
        <x:v>--md-data-table-row-item-outline-width</x:v>
      </x:c>
      <x:c r="C6529" s="2" t="str">
        <x:v>comp</x:v>
      </x:c>
      <x:c r="D6529" s="2" t="str">
        <x:v>v0_192 default</x:v>
      </x:c>
      <x:c r="E6529" s="2" t="str">
        <x:v>if($exclude-hardcoded-values, null, 1px)</x:v>
      </x:c>
      <x:c r="F6529" s="2" t="str">
        <x:v>tokens/versions/v0_192/_md-comp-data-table.scss</x:v>
      </x:c>
      <x:c r="G6529" s="2" t="n">
        <x:v>85</x:v>
      </x:c>
      <x:c r="H6529" s="2" t="str">
        <x:v>https://github.com/material-components/material-web/blob/cbd34a8921915af94d5ef65c2a69eece41d5b4f3/tokens/versions/v0_192/_md-comp-data-table.scss#L85</x:v>
      </x:c>
    </x:row>
    <x:row r="6530" ht="20" customHeight="1">
      <x:c r="A6530" s="2" t="str">
        <x:v>MT-06529</x:v>
      </x:c>
      <x:c r="B6530" s="2" t="str">
        <x:v>--md-date-input-modal-container-color</x:v>
      </x:c>
      <x:c r="C6530" s="2" t="str">
        <x:v>comp</x:v>
      </x:c>
      <x:c r="D6530" s="2" t="str">
        <x:v>v0_192 default</x:v>
      </x:c>
      <x:c r="E6530" s="2" t="str">
        <x:v>map.get($deps, 'md-sys-color', 'surface-container-high')</x:v>
      </x:c>
      <x:c r="F6530" s="2" t="str">
        <x:v>tokens/versions/v0_192/_md-comp-date-input-modal.scss</x:v>
      </x:c>
      <x:c r="G6530" s="2" t="n">
        <x:v>34</x:v>
      </x:c>
      <x:c r="H6530" s="2" t="str">
        <x:v>https://github.com/material-components/material-web/blob/cbd34a8921915af94d5ef65c2a69eece41d5b4f3/tokens/versions/v0_192/_md-comp-date-input-modal.scss#L34</x:v>
      </x:c>
    </x:row>
    <x:row r="6531" ht="20" customHeight="1">
      <x:c r="A6531" s="2" t="str">
        <x:v>MT-06530</x:v>
      </x:c>
      <x:c r="B6531" s="2" t="str">
        <x:v>--md-date-input-modal-container-elevation</x:v>
      </x:c>
      <x:c r="C6531" s="2" t="str">
        <x:v>comp</x:v>
      </x:c>
      <x:c r="D6531" s="2" t="str">
        <x:v>v0_192 default</x:v>
      </x:c>
      <x:c r="E6531" s="2" t="str">
        <x:v>map.get($deps, 'md-sys-elevation', 'level3')</x:v>
      </x:c>
      <x:c r="F6531" s="2" t="str">
        <x:v>tokens/versions/v0_192/_md-comp-date-input-modal.scss</x:v>
      </x:c>
      <x:c r="G6531" s="2" t="n">
        <x:v>35</x:v>
      </x:c>
      <x:c r="H6531" s="2" t="str">
        <x:v>https://github.com/material-components/material-web/blob/cbd34a8921915af94d5ef65c2a69eece41d5b4f3/tokens/versions/v0_192/_md-comp-date-input-modal.scss#L35</x:v>
      </x:c>
    </x:row>
    <x:row r="6532" ht="20" customHeight="1">
      <x:c r="A6532" s="2" t="str">
        <x:v>MT-06531</x:v>
      </x:c>
      <x:c r="B6532" s="2" t="str">
        <x:v>--md-date-input-modal-container-height</x:v>
      </x:c>
      <x:c r="C6532" s="2" t="str">
        <x:v>comp</x:v>
      </x:c>
      <x:c r="D6532" s="2" t="str">
        <x:v>v0_192 default</x:v>
      </x:c>
      <x:c r="E6532" s="2" t="str">
        <x:v>if($exclude-hardcoded-values, null, 512px)</x:v>
      </x:c>
      <x:c r="F6532" s="2" t="str">
        <x:v>tokens/versions/v0_192/_md-comp-date-input-modal.scss</x:v>
      </x:c>
      <x:c r="G6532" s="2" t="n">
        <x:v>36</x:v>
      </x:c>
      <x:c r="H6532" s="2" t="str">
        <x:v>https://github.com/material-components/material-web/blob/cbd34a8921915af94d5ef65c2a69eece41d5b4f3/tokens/versions/v0_192/_md-comp-date-input-modal.scss#L36</x:v>
      </x:c>
    </x:row>
    <x:row r="6533" ht="20" customHeight="1">
      <x:c r="A6533" s="2" t="str">
        <x:v>MT-06532</x:v>
      </x:c>
      <x:c r="B6533" s="2" t="str">
        <x:v>--md-date-input-modal-container-shape</x:v>
      </x:c>
      <x:c r="C6533" s="2" t="str">
        <x:v>comp</x:v>
      </x:c>
      <x:c r="D6533" s="2" t="str">
        <x:v>v0_192 default</x:v>
      </x:c>
      <x:c r="E6533" s="2" t="str">
        <x:v>map.get($deps, 'md-sys-shape', 'corner-extra-large')</x:v>
      </x:c>
      <x:c r="F6533" s="2" t="str">
        <x:v>tokens/versions/v0_192/_md-comp-date-input-modal.scss</x:v>
      </x:c>
      <x:c r="G6533" s="2" t="n">
        <x:v>37</x:v>
      </x:c>
      <x:c r="H6533" s="2" t="str">
        <x:v>https://github.com/material-components/material-web/blob/cbd34a8921915af94d5ef65c2a69eece41d5b4f3/tokens/versions/v0_192/_md-comp-date-input-modal.scss#L37</x:v>
      </x:c>
    </x:row>
    <x:row r="6534" ht="20" customHeight="1">
      <x:c r="A6534" s="2" t="str">
        <x:v>MT-06533</x:v>
      </x:c>
      <x:c r="B6534" s="2" t="str">
        <x:v>--md-date-input-modal-container-width</x:v>
      </x:c>
      <x:c r="C6534" s="2" t="str">
        <x:v>comp</x:v>
      </x:c>
      <x:c r="D6534" s="2" t="str">
        <x:v>v0_192 default</x:v>
      </x:c>
      <x:c r="E6534" s="2" t="str">
        <x:v>if($exclude-hardcoded-values, null, 328px)</x:v>
      </x:c>
      <x:c r="F6534" s="2" t="str">
        <x:v>tokens/versions/v0_192/_md-comp-date-input-modal.scss</x:v>
      </x:c>
      <x:c r="G6534" s="2" t="n">
        <x:v>38</x:v>
      </x:c>
      <x:c r="H6534" s="2" t="str">
        <x:v>https://github.com/material-components/material-web/blob/cbd34a8921915af94d5ef65c2a69eece41d5b4f3/tokens/versions/v0_192/_md-comp-date-input-modal.scss#L38</x:v>
      </x:c>
    </x:row>
    <x:row r="6535" ht="20" customHeight="1">
      <x:c r="A6535" s="2" t="str">
        <x:v>MT-06534</x:v>
      </x:c>
      <x:c r="B6535" s="2" t="str">
        <x:v>--md-date-input-modal-header-container-height</x:v>
      </x:c>
      <x:c r="C6535" s="2" t="str">
        <x:v>comp</x:v>
      </x:c>
      <x:c r="D6535" s="2" t="str">
        <x:v>v0_192 default</x:v>
      </x:c>
      <x:c r="E6535" s="2" t="str">
        <x:v>if($exclude-hardcoded-values, null, 120px)</x:v>
      </x:c>
      <x:c r="F6535" s="2" t="str">
        <x:v>tokens/versions/v0_192/_md-comp-date-input-modal.scss</x:v>
      </x:c>
      <x:c r="G6535" s="2" t="n">
        <x:v>39</x:v>
      </x:c>
      <x:c r="H6535" s="2" t="str">
        <x:v>https://github.com/material-components/material-web/blob/cbd34a8921915af94d5ef65c2a69eece41d5b4f3/tokens/versions/v0_192/_md-comp-date-input-modal.scss#L39</x:v>
      </x:c>
    </x:row>
    <x:row r="6536" ht="20" customHeight="1">
      <x:c r="A6536" s="2" t="str">
        <x:v>MT-06535</x:v>
      </x:c>
      <x:c r="B6536" s="2" t="str">
        <x:v>--md-date-input-modal-header-container-width</x:v>
      </x:c>
      <x:c r="C6536" s="2" t="str">
        <x:v>comp</x:v>
      </x:c>
      <x:c r="D6536" s="2" t="str">
        <x:v>v0_192 default</x:v>
      </x:c>
      <x:c r="E6536" s="2" t="str">
        <x:v>if($exclude-hardcoded-values, null, 328px)</x:v>
      </x:c>
      <x:c r="F6536" s="2" t="str">
        <x:v>tokens/versions/v0_192/_md-comp-date-input-modal.scss</x:v>
      </x:c>
      <x:c r="G6536" s="2" t="n">
        <x:v>40</x:v>
      </x:c>
      <x:c r="H6536" s="2" t="str">
        <x:v>https://github.com/material-components/material-web/blob/cbd34a8921915af94d5ef65c2a69eece41d5b4f3/tokens/versions/v0_192/_md-comp-date-input-modal.scss#L40</x:v>
      </x:c>
    </x:row>
    <x:row r="6537" ht="20" customHeight="1">
      <x:c r="A6537" s="2" t="str">
        <x:v>MT-06536</x:v>
      </x:c>
      <x:c r="B6537" s="2" t="str">
        <x:v>--md-date-picker-docked-container-color</x:v>
      </x:c>
      <x:c r="C6537" s="2" t="str">
        <x:v>comp</x:v>
      </x:c>
      <x:c r="D6537" s="2" t="str">
        <x:v>v0_192 default</x:v>
      </x:c>
      <x:c r="E6537" s="2" t="str">
        <x:v>map.get($deps, 'md-sys-color', 'surface-container-high')</x:v>
      </x:c>
      <x:c r="F6537" s="2" t="str">
        <x:v>tokens/versions/v0_192/_md-comp-date-picker-docked.scss</x:v>
      </x:c>
      <x:c r="G6537" s="2" t="n">
        <x:v>37</x:v>
      </x:c>
      <x:c r="H6537" s="2" t="str">
        <x:v>https://github.com/material-components/material-web/blob/cbd34a8921915af94d5ef65c2a69eece41d5b4f3/tokens/versions/v0_192/_md-comp-date-picker-docked.scss#L37</x:v>
      </x:c>
    </x:row>
    <x:row r="6538" ht="20" customHeight="1">
      <x:c r="A6538" s="2" t="str">
        <x:v>MT-06537</x:v>
      </x:c>
      <x:c r="B6538" s="2" t="str">
        <x:v>--md-date-picker-docked-container-elevation</x:v>
      </x:c>
      <x:c r="C6538" s="2" t="str">
        <x:v>comp</x:v>
      </x:c>
      <x:c r="D6538" s="2" t="str">
        <x:v>v0_192 default</x:v>
      </x:c>
      <x:c r="E6538" s="2" t="str">
        <x:v>map.get($deps, 'md-sys-elevation', 'level3')</x:v>
      </x:c>
      <x:c r="F6538" s="2" t="str">
        <x:v>tokens/versions/v0_192/_md-comp-date-picker-docked.scss</x:v>
      </x:c>
      <x:c r="G6538" s="2" t="n">
        <x:v>38</x:v>
      </x:c>
      <x:c r="H6538" s="2" t="str">
        <x:v>https://github.com/material-components/material-web/blob/cbd34a8921915af94d5ef65c2a69eece41d5b4f3/tokens/versions/v0_192/_md-comp-date-picker-docked.scss#L38</x:v>
      </x:c>
    </x:row>
    <x:row r="6539" ht="20" customHeight="1">
      <x:c r="A6539" s="2" t="str">
        <x:v>MT-06538</x:v>
      </x:c>
      <x:c r="B6539" s="2" t="str">
        <x:v>--md-date-picker-docked-container-height</x:v>
      </x:c>
      <x:c r="C6539" s="2" t="str">
        <x:v>comp</x:v>
      </x:c>
      <x:c r="D6539" s="2" t="str">
        <x:v>v0_192 default</x:v>
      </x:c>
      <x:c r="E6539" s="2" t="str">
        <x:v>if($exclude-hardcoded-values, null, 456px)</x:v>
      </x:c>
      <x:c r="F6539" s="2" t="str">
        <x:v>tokens/versions/v0_192/_md-comp-date-picker-docked.scss</x:v>
      </x:c>
      <x:c r="G6539" s="2" t="n">
        <x:v>39</x:v>
      </x:c>
      <x:c r="H6539" s="2" t="str">
        <x:v>https://github.com/material-components/material-web/blob/cbd34a8921915af94d5ef65c2a69eece41d5b4f3/tokens/versions/v0_192/_md-comp-date-picker-docked.scss#L39</x:v>
      </x:c>
    </x:row>
    <x:row r="6540" ht="20" customHeight="1">
      <x:c r="A6540" s="2" t="str">
        <x:v>MT-06539</x:v>
      </x:c>
      <x:c r="B6540" s="2" t="str">
        <x:v>--md-date-picker-docked-container-shape</x:v>
      </x:c>
      <x:c r="C6540" s="2" t="str">
        <x:v>comp</x:v>
      </x:c>
      <x:c r="D6540" s="2" t="str">
        <x:v>v0_192 default</x:v>
      </x:c>
      <x:c r="E6540" s="2" t="str">
        <x:v>map.get($deps, 'md-sys-shape', 'corner-large')</x:v>
      </x:c>
      <x:c r="F6540" s="2" t="str">
        <x:v>tokens/versions/v0_192/_md-comp-date-picker-docked.scss</x:v>
      </x:c>
      <x:c r="G6540" s="2" t="n">
        <x:v>40</x:v>
      </x:c>
      <x:c r="H6540" s="2" t="str">
        <x:v>https://github.com/material-components/material-web/blob/cbd34a8921915af94d5ef65c2a69eece41d5b4f3/tokens/versions/v0_192/_md-comp-date-picker-docked.scss#L40</x:v>
      </x:c>
    </x:row>
    <x:row r="6541" ht="20" customHeight="1">
      <x:c r="A6541" s="2" t="str">
        <x:v>MT-06540</x:v>
      </x:c>
      <x:c r="B6541" s="2" t="str">
        <x:v>--md-date-picker-docked-container-width</x:v>
      </x:c>
      <x:c r="C6541" s="2" t="str">
        <x:v>comp</x:v>
      </x:c>
      <x:c r="D6541" s="2" t="str">
        <x:v>v0_192 default</x:v>
      </x:c>
      <x:c r="E6541" s="2" t="str">
        <x:v>if($exclude-hardcoded-values, null, 360px)</x:v>
      </x:c>
      <x:c r="F6541" s="2" t="str">
        <x:v>tokens/versions/v0_192/_md-comp-date-picker-docked.scss</x:v>
      </x:c>
      <x:c r="G6541" s="2" t="n">
        <x:v>41</x:v>
      </x:c>
      <x:c r="H6541" s="2" t="str">
        <x:v>https://github.com/material-components/material-web/blob/cbd34a8921915af94d5ef65c2a69eece41d5b4f3/tokens/versions/v0_192/_md-comp-date-picker-docked.scss#L41</x:v>
      </x:c>
    </x:row>
    <x:row r="6542" ht="20" customHeight="1">
      <x:c r="A6542" s="2" t="str">
        <x:v>MT-06541</x:v>
      </x:c>
      <x:c r="B6542" s="2" t="str">
        <x:v>--md-date-picker-docked-date-container-height</x:v>
      </x:c>
      <x:c r="C6542" s="2" t="str">
        <x:v>comp</x:v>
      </x:c>
      <x:c r="D6542" s="2" t="str">
        <x:v>v0_192 default</x:v>
      </x:c>
      <x:c r="E6542" s="2" t="str">
        <x:v>if($exclude-hardcoded-values, null, 48px)</x:v>
      </x:c>
      <x:c r="F6542" s="2" t="str">
        <x:v>tokens/versions/v0_192/_md-comp-date-picker-docked.scss</x:v>
      </x:c>
      <x:c r="G6542" s="2" t="n">
        <x:v>42</x:v>
      </x:c>
      <x:c r="H6542" s="2" t="str">
        <x:v>https://github.com/material-components/material-web/blob/cbd34a8921915af94d5ef65c2a69eece41d5b4f3/tokens/versions/v0_192/_md-comp-date-picker-docked.scss#L42</x:v>
      </x:c>
    </x:row>
    <x:row r="6543" ht="20" customHeight="1">
      <x:c r="A6543" s="2" t="str">
        <x:v>MT-06542</x:v>
      </x:c>
      <x:c r="B6543" s="2" t="str">
        <x:v>--md-date-picker-docked-date-container-shape</x:v>
      </x:c>
      <x:c r="C6543" s="2" t="str">
        <x:v>comp</x:v>
      </x:c>
      <x:c r="D6543" s="2" t="str">
        <x:v>v0_192 default</x:v>
      </x:c>
      <x:c r="E6543" s="2" t="str">
        <x:v>map.get($deps, 'md-sys-shape', 'corner-full')</x:v>
      </x:c>
      <x:c r="F6543" s="2" t="str">
        <x:v>tokens/versions/v0_192/_md-comp-date-picker-docked.scss</x:v>
      </x:c>
      <x:c r="G6543" s="2" t="n">
        <x:v>43</x:v>
      </x:c>
      <x:c r="H6543" s="2" t="str">
        <x:v>https://github.com/material-components/material-web/blob/cbd34a8921915af94d5ef65c2a69eece41d5b4f3/tokens/versions/v0_192/_md-comp-date-picker-docked.scss#L43</x:v>
      </x:c>
    </x:row>
    <x:row r="6544" ht="20" customHeight="1">
      <x:c r="A6544" s="2" t="str">
        <x:v>MT-06543</x:v>
      </x:c>
      <x:c r="B6544" s="2" t="str">
        <x:v>--md-date-picker-docked-date-container-width</x:v>
      </x:c>
      <x:c r="C6544" s="2" t="str">
        <x:v>comp</x:v>
      </x:c>
      <x:c r="D6544" s="2" t="str">
        <x:v>v0_192 default</x:v>
      </x:c>
      <x:c r="E6544" s="2" t="str">
        <x:v>if($exclude-hardcoded-values, null, 48px)</x:v>
      </x:c>
      <x:c r="F6544" s="2" t="str">
        <x:v>tokens/versions/v0_192/_md-comp-date-picker-docked.scss</x:v>
      </x:c>
      <x:c r="G6544" s="2" t="n">
        <x:v>44</x:v>
      </x:c>
      <x:c r="H6544" s="2" t="str">
        <x:v>https://github.com/material-components/material-web/blob/cbd34a8921915af94d5ef65c2a69eece41d5b4f3/tokens/versions/v0_192/_md-comp-date-picker-docked.scss#L44</x:v>
      </x:c>
    </x:row>
    <x:row r="6545" ht="20" customHeight="1">
      <x:c r="A6545" s="2" t="str">
        <x:v>MT-06544</x:v>
      </x:c>
      <x:c r="B6545" s="2" t="str">
        <x:v>--md-date-picker-docked-date-selected-container-color</x:v>
      </x:c>
      <x:c r="C6545" s="2" t="str">
        <x:v>comp</x:v>
      </x:c>
      <x:c r="D6545" s="2" t="str">
        <x:v>v0_192 default</x:v>
      </x:c>
      <x:c r="E6545" s="2" t="str">
        <x:v>map.get($deps, 'md-sys-color', 'primary')</x:v>
      </x:c>
      <x:c r="F6545" s="2" t="str">
        <x:v>tokens/versions/v0_192/_md-comp-date-picker-docked.scss</x:v>
      </x:c>
      <x:c r="G6545" s="2" t="n">
        <x:v>73</x:v>
      </x:c>
      <x:c r="H6545" s="2" t="str">
        <x:v>https://github.com/material-components/material-web/blob/cbd34a8921915af94d5ef65c2a69eece41d5b4f3/tokens/versions/v0_192/_md-comp-date-picker-docked.scss#L73</x:v>
      </x:c>
    </x:row>
    <x:row r="6546" ht="20" customHeight="1">
      <x:c r="A6546" s="2" t="str">
        <x:v>MT-06545</x:v>
      </x:c>
      <x:c r="B6546" s="2" t="str">
        <x:v>--md-date-picker-docked-date-state-layer-height</x:v>
      </x:c>
      <x:c r="C6546" s="2" t="str">
        <x:v>comp</x:v>
      </x:c>
      <x:c r="D6546" s="2" t="str">
        <x:v>v0_192 default</x:v>
      </x:c>
      <x:c r="E6546" s="2" t="str">
        <x:v>if($exclude-hardcoded-values, null, 40px)</x:v>
      </x:c>
      <x:c r="F6546" s="2" t="str">
        <x:v>tokens/versions/v0_192/_md-comp-date-picker-docked.scss</x:v>
      </x:c>
      <x:c r="G6546" s="2" t="n">
        <x:v>82</x:v>
      </x:c>
      <x:c r="H6546" s="2" t="str">
        <x:v>https://github.com/material-components/material-web/blob/cbd34a8921915af94d5ef65c2a69eece41d5b4f3/tokens/versions/v0_192/_md-comp-date-picker-docked.scss#L82</x:v>
      </x:c>
    </x:row>
    <x:row r="6547" ht="20" customHeight="1">
      <x:c r="A6547" s="2" t="str">
        <x:v>MT-06546</x:v>
      </x:c>
      <x:c r="B6547" s="2" t="str">
        <x:v>--md-date-picker-docked-date-state-layer-shape</x:v>
      </x:c>
      <x:c r="C6547" s="2" t="str">
        <x:v>comp</x:v>
      </x:c>
      <x:c r="D6547" s="2" t="str">
        <x:v>v0_192 default</x:v>
      </x:c>
      <x:c r="E6547" s="2" t="str">
        <x:v>map.get($deps, 'md-sys-shape', 'corner-full')</x:v>
      </x:c>
      <x:c r="F6547" s="2" t="str">
        <x:v>tokens/versions/v0_192/_md-comp-date-picker-docked.scss</x:v>
      </x:c>
      <x:c r="G6547" s="2" t="n">
        <x:v>83</x:v>
      </x:c>
      <x:c r="H6547" s="2" t="str">
        <x:v>https://github.com/material-components/material-web/blob/cbd34a8921915af94d5ef65c2a69eece41d5b4f3/tokens/versions/v0_192/_md-comp-date-picker-docked.scss#L83</x:v>
      </x:c>
    </x:row>
    <x:row r="6548" ht="20" customHeight="1">
      <x:c r="A6548" s="2" t="str">
        <x:v>MT-06547</x:v>
      </x:c>
      <x:c r="B6548" s="2" t="str">
        <x:v>--md-date-picker-docked-date-state-layer-width</x:v>
      </x:c>
      <x:c r="C6548" s="2" t="str">
        <x:v>comp</x:v>
      </x:c>
      <x:c r="D6548" s="2" t="str">
        <x:v>v0_192 default</x:v>
      </x:c>
      <x:c r="E6548" s="2" t="str">
        <x:v>if($exclude-hardcoded-values, null, 40px)</x:v>
      </x:c>
      <x:c r="F6548" s="2" t="str">
        <x:v>tokens/versions/v0_192/_md-comp-date-picker-docked.scss</x:v>
      </x:c>
      <x:c r="G6548" s="2" t="n">
        <x:v>84</x:v>
      </x:c>
      <x:c r="H6548" s="2" t="str">
        <x:v>https://github.com/material-components/material-web/blob/cbd34a8921915af94d5ef65c2a69eece41d5b4f3/tokens/versions/v0_192/_md-comp-date-picker-docked.scss#L84</x:v>
      </x:c>
    </x:row>
    <x:row r="6549" ht="20" customHeight="1">
      <x:c r="A6549" s="2" t="str">
        <x:v>MT-06548</x:v>
      </x:c>
      <x:c r="B6549" s="2" t="str">
        <x:v>--md-date-picker-docked-date-today-label-text-color</x:v>
      </x:c>
      <x:c r="C6549" s="2" t="str">
        <x:v>comp</x:v>
      </x:c>
      <x:c r="D6549" s="2" t="str">
        <x:v>v0_192 default</x:v>
      </x:c>
      <x:c r="E6549" s="2" t="str">
        <x:v>map.get($deps, 'md-sys-color', 'primary')</x:v>
      </x:c>
      <x:c r="F6549" s="2" t="str">
        <x:v>tokens/versions/v0_192/_md-comp-date-picker-docked.scss</x:v>
      </x:c>
      <x:c r="G6549" s="2" t="n">
        <x:v>93</x:v>
      </x:c>
      <x:c r="H6549" s="2" t="str">
        <x:v>https://github.com/material-components/material-web/blob/cbd34a8921915af94d5ef65c2a69eece41d5b4f3/tokens/versions/v0_192/_md-comp-date-picker-docked.scss#L93</x:v>
      </x:c>
    </x:row>
    <x:row r="6550" ht="20" customHeight="1">
      <x:c r="A6550" s="2" t="str">
        <x:v>MT-06549</x:v>
      </x:c>
      <x:c r="B6550" s="2" t="str">
        <x:v>--md-date-picker-docked-header-height</x:v>
      </x:c>
      <x:c r="C6550" s="2" t="str">
        <x:v>comp</x:v>
      </x:c>
      <x:c r="D6550" s="2" t="str">
        <x:v>v0_192 default</x:v>
      </x:c>
      <x:c r="E6550" s="2" t="str">
        <x:v>if($exclude-hardcoded-values, null, 64px)</x:v>
      </x:c>
      <x:c r="F6550" s="2" t="str">
        <x:v>tokens/versions/v0_192/_md-comp-date-picker-docked.scss</x:v>
      </x:c>
      <x:c r="G6550" s="2" t="n">
        <x:v>106</x:v>
      </x:c>
      <x:c r="H6550" s="2" t="str">
        <x:v>https://github.com/material-components/material-web/blob/cbd34a8921915af94d5ef65c2a69eece41d5b4f3/tokens/versions/v0_192/_md-comp-date-picker-docked.scss#L106</x:v>
      </x:c>
    </x:row>
    <x:row r="6551" ht="20" customHeight="1">
      <x:c r="A6551" s="2" t="str">
        <x:v>MT-06550</x:v>
      </x:c>
      <x:c r="B6551" s="2" t="str">
        <x:v>--md-date-picker-docked-menu-button-container-height</x:v>
      </x:c>
      <x:c r="C6551" s="2" t="str">
        <x:v>comp</x:v>
      </x:c>
      <x:c r="D6551" s="2" t="str">
        <x:v>v0_192 default</x:v>
      </x:c>
      <x:c r="E6551" s="2" t="str">
        <x:v>if($exclude-hardcoded-values, null, 40px)</x:v>
      </x:c>
      <x:c r="F6551" s="2" t="str">
        <x:v>tokens/versions/v0_192/_md-comp-date-picker-docked.scss</x:v>
      </x:c>
      <x:c r="G6551" s="2" t="n">
        <x:v>107</x:v>
      </x:c>
      <x:c r="H6551" s="2" t="str">
        <x:v>https://github.com/material-components/material-web/blob/cbd34a8921915af94d5ef65c2a69eece41d5b4f3/tokens/versions/v0_192/_md-comp-date-picker-docked.scss#L107</x:v>
      </x:c>
    </x:row>
    <x:row r="6552" ht="20" customHeight="1">
      <x:c r="A6552" s="2" t="str">
        <x:v>MT-06551</x:v>
      </x:c>
      <x:c r="B6552" s="2" t="str">
        <x:v>--md-date-picker-docked-menu-button-container-shape</x:v>
      </x:c>
      <x:c r="C6552" s="2" t="str">
        <x:v>comp</x:v>
      </x:c>
      <x:c r="D6552" s="2" t="str">
        <x:v>v0_192 default</x:v>
      </x:c>
      <x:c r="E6552" s="2" t="str">
        <x:v>map.get($deps, 'md-sys-shape', 'corner-full')</x:v>
      </x:c>
      <x:c r="F6552" s="2" t="str">
        <x:v>tokens/versions/v0_192/_md-comp-date-picker-docked.scss</x:v>
      </x:c>
      <x:c r="G6552" s="2" t="n">
        <x:v>108</x:v>
      </x:c>
      <x:c r="H6552" s="2" t="str">
        <x:v>https://github.com/material-components/material-web/blob/cbd34a8921915af94d5ef65c2a69eece41d5b4f3/tokens/versions/v0_192/_md-comp-date-picker-docked.scss#L108</x:v>
      </x:c>
    </x:row>
    <x:row r="6553" ht="20" customHeight="1">
      <x:c r="A6553" s="2" t="str">
        <x:v>MT-06552</x:v>
      </x:c>
      <x:c r="B6553" s="2" t="str">
        <x:v>--md-date-picker-docked-menu-button-icon-size</x:v>
      </x:c>
      <x:c r="C6553" s="2" t="str">
        <x:v>comp</x:v>
      </x:c>
      <x:c r="D6553" s="2" t="str">
        <x:v>v0_192 default</x:v>
      </x:c>
      <x:c r="E6553" s="2" t="str">
        <x:v>if($exclude-hardcoded-values, null, 18px)</x:v>
      </x:c>
      <x:c r="F6553" s="2" t="str">
        <x:v>tokens/versions/v0_192/_md-comp-date-picker-docked.scss</x:v>
      </x:c>
      <x:c r="G6553" s="2" t="n">
        <x:v>135</x:v>
      </x:c>
      <x:c r="H6553" s="2" t="str">
        <x:v>https://github.com/material-components/material-web/blob/cbd34a8921915af94d5ef65c2a69eece41d5b4f3/tokens/versions/v0_192/_md-comp-date-picker-docked.scss#L135</x:v>
      </x:c>
    </x:row>
    <x:row r="6554" ht="20" customHeight="1">
      <x:c r="A6554" s="2" t="str">
        <x:v>MT-06553</x:v>
      </x:c>
      <x:c r="B6554" s="2" t="str">
        <x:v>--md-date-picker-docked-menu-list-item-container-height</x:v>
      </x:c>
      <x:c r="C6554" s="2" t="str">
        <x:v>comp</x:v>
      </x:c>
      <x:c r="D6554" s="2" t="str">
        <x:v>v0_192 default</x:v>
      </x:c>
      <x:c r="E6554" s="2" t="str">
        <x:v>if($exclude-hardcoded-values, null, 48px)</x:v>
      </x:c>
      <x:c r="F6554" s="2" t="str">
        <x:v>tokens/versions/v0_192/_md-comp-date-picker-docked.scss</x:v>
      </x:c>
      <x:c r="G6554" s="2" t="n">
        <x:v>168</x:v>
      </x:c>
      <x:c r="H6554" s="2" t="str">
        <x:v>https://github.com/material-components/material-web/blob/cbd34a8921915af94d5ef65c2a69eece41d5b4f3/tokens/versions/v0_192/_md-comp-date-picker-docked.scss#L168</x:v>
      </x:c>
    </x:row>
    <x:row r="6555" ht="20" customHeight="1">
      <x:c r="A6555" s="2" t="str">
        <x:v>MT-06554</x:v>
      </x:c>
      <x:c r="B6555" s="2" t="str">
        <x:v>--md-date-picker-docked-weekdays-label-text-color</x:v>
      </x:c>
      <x:c r="C6555" s="2" t="str">
        <x:v>comp</x:v>
      </x:c>
      <x:c r="D6555" s="2" t="str">
        <x:v>v0_192 default</x:v>
      </x:c>
      <x:c r="E6555" s="2" t="str">
        <x:v>map.get($deps, 'md-sys-color', 'on-surface')</x:v>
      </x:c>
      <x:c r="F6555" s="2" t="str">
        <x:v>tokens/versions/v0_192/_md-comp-date-picker-docked.scss</x:v>
      </x:c>
      <x:c r="G6555" s="2" t="n">
        <x:v>223</x:v>
      </x:c>
      <x:c r="H6555" s="2" t="str">
        <x:v>https://github.com/material-components/material-web/blob/cbd34a8921915af94d5ef65c2a69eece41d5b4f3/tokens/versions/v0_192/_md-comp-date-picker-docked.scss#L223</x:v>
      </x:c>
    </x:row>
    <x:row r="6556" ht="20" customHeight="1">
      <x:c r="A6556" s="2" t="str">
        <x:v>MT-06555</x:v>
      </x:c>
      <x:c r="B6556" s="2" t="str">
        <x:v>--md-date-picker-modal-container-color</x:v>
      </x:c>
      <x:c r="C6556" s="2" t="str">
        <x:v>comp</x:v>
      </x:c>
      <x:c r="D6556" s="2" t="str">
        <x:v>v0_192 default</x:v>
      </x:c>
      <x:c r="E6556" s="2" t="str">
        <x:v>map.get($deps, 'md-sys-color', 'surface-container-high')</x:v>
      </x:c>
      <x:c r="F6556" s="2" t="str">
        <x:v>tokens/versions/v0_192/_md-comp-date-picker-modal.scss</x:v>
      </x:c>
      <x:c r="G6556" s="2" t="n">
        <x:v>37</x:v>
      </x:c>
      <x:c r="H6556" s="2" t="str">
        <x:v>https://github.com/material-components/material-web/blob/cbd34a8921915af94d5ef65c2a69eece41d5b4f3/tokens/versions/v0_192/_md-comp-date-picker-modal.scss#L37</x:v>
      </x:c>
    </x:row>
    <x:row r="6557" ht="20" customHeight="1">
      <x:c r="A6557" s="2" t="str">
        <x:v>MT-06556</x:v>
      </x:c>
      <x:c r="B6557" s="2" t="str">
        <x:v>--md-date-picker-modal-container-elevation</x:v>
      </x:c>
      <x:c r="C6557" s="2" t="str">
        <x:v>comp</x:v>
      </x:c>
      <x:c r="D6557" s="2" t="str">
        <x:v>v0_192 default</x:v>
      </x:c>
      <x:c r="E6557" s="2" t="str">
        <x:v>map.get($deps, 'md-sys-elevation', 'level3')</x:v>
      </x:c>
      <x:c r="F6557" s="2" t="str">
        <x:v>tokens/versions/v0_192/_md-comp-date-picker-modal.scss</x:v>
      </x:c>
      <x:c r="G6557" s="2" t="n">
        <x:v>38</x:v>
      </x:c>
      <x:c r="H6557" s="2" t="str">
        <x:v>https://github.com/material-components/material-web/blob/cbd34a8921915af94d5ef65c2a69eece41d5b4f3/tokens/versions/v0_192/_md-comp-date-picker-modal.scss#L38</x:v>
      </x:c>
    </x:row>
    <x:row r="6558" ht="20" customHeight="1">
      <x:c r="A6558" s="2" t="str">
        <x:v>MT-06557</x:v>
      </x:c>
      <x:c r="B6558" s="2" t="str">
        <x:v>--md-date-picker-modal-container-height</x:v>
      </x:c>
      <x:c r="C6558" s="2" t="str">
        <x:v>comp</x:v>
      </x:c>
      <x:c r="D6558" s="2" t="str">
        <x:v>v0_192 default</x:v>
      </x:c>
      <x:c r="E6558" s="2" t="str">
        <x:v>if($exclude-hardcoded-values, null, 568px)</x:v>
      </x:c>
      <x:c r="F6558" s="2" t="str">
        <x:v>tokens/versions/v0_192/_md-comp-date-picker-modal.scss</x:v>
      </x:c>
      <x:c r="G6558" s="2" t="n">
        <x:v>39</x:v>
      </x:c>
      <x:c r="H6558" s="2" t="str">
        <x:v>https://github.com/material-components/material-web/blob/cbd34a8921915af94d5ef65c2a69eece41d5b4f3/tokens/versions/v0_192/_md-comp-date-picker-modal.scss#L39</x:v>
      </x:c>
    </x:row>
    <x:row r="6559" ht="20" customHeight="1">
      <x:c r="A6559" s="2" t="str">
        <x:v>MT-06558</x:v>
      </x:c>
      <x:c r="B6559" s="2" t="str">
        <x:v>--md-date-picker-modal-container-shape</x:v>
      </x:c>
      <x:c r="C6559" s="2" t="str">
        <x:v>comp</x:v>
      </x:c>
      <x:c r="D6559" s="2" t="str">
        <x:v>v0_192 default</x:v>
      </x:c>
      <x:c r="E6559" s="2" t="str">
        <x:v>map.get($deps, 'md-sys-shape', 'corner-extra-large')</x:v>
      </x:c>
      <x:c r="F6559" s="2" t="str">
        <x:v>tokens/versions/v0_192/_md-comp-date-picker-modal.scss</x:v>
      </x:c>
      <x:c r="G6559" s="2" t="n">
        <x:v>40</x:v>
      </x:c>
      <x:c r="H6559" s="2" t="str">
        <x:v>https://github.com/material-components/material-web/blob/cbd34a8921915af94d5ef65c2a69eece41d5b4f3/tokens/versions/v0_192/_md-comp-date-picker-modal.scss#L40</x:v>
      </x:c>
    </x:row>
    <x:row r="6560" ht="20" customHeight="1">
      <x:c r="A6560" s="2" t="str">
        <x:v>MT-06559</x:v>
      </x:c>
      <x:c r="B6560" s="2" t="str">
        <x:v>--md-date-picker-modal-container-width</x:v>
      </x:c>
      <x:c r="C6560" s="2" t="str">
        <x:v>comp</x:v>
      </x:c>
      <x:c r="D6560" s="2" t="str">
        <x:v>v0_192 default</x:v>
      </x:c>
      <x:c r="E6560" s="2" t="str">
        <x:v>if($exclude-hardcoded-values, null, 360px)</x:v>
      </x:c>
      <x:c r="F6560" s="2" t="str">
        <x:v>tokens/versions/v0_192/_md-comp-date-picker-modal.scss</x:v>
      </x:c>
      <x:c r="G6560" s="2" t="n">
        <x:v>41</x:v>
      </x:c>
      <x:c r="H6560" s="2" t="str">
        <x:v>https://github.com/material-components/material-web/blob/cbd34a8921915af94d5ef65c2a69eece41d5b4f3/tokens/versions/v0_192/_md-comp-date-picker-modal.scss#L41</x:v>
      </x:c>
    </x:row>
    <x:row r="6561" ht="20" customHeight="1">
      <x:c r="A6561" s="2" t="str">
        <x:v>MT-06560</x:v>
      </x:c>
      <x:c r="B6561" s="2" t="str">
        <x:v>--md-date-picker-modal-date-container-height</x:v>
      </x:c>
      <x:c r="C6561" s="2" t="str">
        <x:v>comp</x:v>
      </x:c>
      <x:c r="D6561" s="2" t="str">
        <x:v>v0_192 default</x:v>
      </x:c>
      <x:c r="E6561" s="2" t="str">
        <x:v>if($exclude-hardcoded-values, null, 40px)</x:v>
      </x:c>
      <x:c r="F6561" s="2" t="str">
        <x:v>tokens/versions/v0_192/_md-comp-date-picker-modal.scss</x:v>
      </x:c>
      <x:c r="G6561" s="2" t="n">
        <x:v>42</x:v>
      </x:c>
      <x:c r="H6561" s="2" t="str">
        <x:v>https://github.com/material-components/material-web/blob/cbd34a8921915af94d5ef65c2a69eece41d5b4f3/tokens/versions/v0_192/_md-comp-date-picker-modal.scss#L42</x:v>
      </x:c>
    </x:row>
    <x:row r="6562" ht="20" customHeight="1">
      <x:c r="A6562" s="2" t="str">
        <x:v>MT-06561</x:v>
      </x:c>
      <x:c r="B6562" s="2" t="str">
        <x:v>--md-date-picker-modal-date-container-shape</x:v>
      </x:c>
      <x:c r="C6562" s="2" t="str">
        <x:v>comp</x:v>
      </x:c>
      <x:c r="D6562" s="2" t="str">
        <x:v>v0_192 default</x:v>
      </x:c>
      <x:c r="E6562" s="2" t="str">
        <x:v>map.get($deps, 'md-sys-shape', 'corner-full')</x:v>
      </x:c>
      <x:c r="F6562" s="2" t="str">
        <x:v>tokens/versions/v0_192/_md-comp-date-picker-modal.scss</x:v>
      </x:c>
      <x:c r="G6562" s="2" t="n">
        <x:v>43</x:v>
      </x:c>
      <x:c r="H6562" s="2" t="str">
        <x:v>https://github.com/material-components/material-web/blob/cbd34a8921915af94d5ef65c2a69eece41d5b4f3/tokens/versions/v0_192/_md-comp-date-picker-modal.scss#L43</x:v>
      </x:c>
    </x:row>
    <x:row r="6563" ht="20" customHeight="1">
      <x:c r="A6563" s="2" t="str">
        <x:v>MT-06562</x:v>
      </x:c>
      <x:c r="B6563" s="2" t="str">
        <x:v>--md-date-picker-modal-date-container-width</x:v>
      </x:c>
      <x:c r="C6563" s="2" t="str">
        <x:v>comp</x:v>
      </x:c>
      <x:c r="D6563" s="2" t="str">
        <x:v>v0_192 default</x:v>
      </x:c>
      <x:c r="E6563" s="2" t="str">
        <x:v>if($exclude-hardcoded-values, null, 40px)</x:v>
      </x:c>
      <x:c r="F6563" s="2" t="str">
        <x:v>tokens/versions/v0_192/_md-comp-date-picker-modal.scss</x:v>
      </x:c>
      <x:c r="G6563" s="2" t="n">
        <x:v>44</x:v>
      </x:c>
      <x:c r="H6563" s="2" t="str">
        <x:v>https://github.com/material-components/material-web/blob/cbd34a8921915af94d5ef65c2a69eece41d5b4f3/tokens/versions/v0_192/_md-comp-date-picker-modal.scss#L44</x:v>
      </x:c>
    </x:row>
    <x:row r="6564" ht="20" customHeight="1">
      <x:c r="A6564" s="2" t="str">
        <x:v>MT-06563</x:v>
      </x:c>
      <x:c r="B6564" s="2" t="str">
        <x:v>--md-date-picker-modal-date-selected-container-color</x:v>
      </x:c>
      <x:c r="C6564" s="2" t="str">
        <x:v>comp</x:v>
      </x:c>
      <x:c r="D6564" s="2" t="str">
        <x:v>v0_192 default</x:v>
      </x:c>
      <x:c r="E6564" s="2" t="str">
        <x:v>map.get($deps, 'md-sys-color', 'primary')</x:v>
      </x:c>
      <x:c r="F6564" s="2" t="str">
        <x:v>tokens/versions/v0_192/_md-comp-date-picker-modal.scss</x:v>
      </x:c>
      <x:c r="G6564" s="2" t="n">
        <x:v>73</x:v>
      </x:c>
      <x:c r="H6564" s="2" t="str">
        <x:v>https://github.com/material-components/material-web/blob/cbd34a8921915af94d5ef65c2a69eece41d5b4f3/tokens/versions/v0_192/_md-comp-date-picker-modal.scss#L73</x:v>
      </x:c>
    </x:row>
    <x:row r="6565" ht="20" customHeight="1">
      <x:c r="A6565" s="2" t="str">
        <x:v>MT-06564</x:v>
      </x:c>
      <x:c r="B6565" s="2" t="str">
        <x:v>--md-date-picker-modal-date-state-layer-height</x:v>
      </x:c>
      <x:c r="C6565" s="2" t="str">
        <x:v>comp</x:v>
      </x:c>
      <x:c r="D6565" s="2" t="str">
        <x:v>v0_192 default</x:v>
      </x:c>
      <x:c r="E6565" s="2" t="str">
        <x:v>if($exclude-hardcoded-values, null, 40px)</x:v>
      </x:c>
      <x:c r="F6565" s="2" t="str">
        <x:v>tokens/versions/v0_192/_md-comp-date-picker-modal.scss</x:v>
      </x:c>
      <x:c r="G6565" s="2" t="n">
        <x:v>82</x:v>
      </x:c>
      <x:c r="H6565" s="2" t="str">
        <x:v>https://github.com/material-components/material-web/blob/cbd34a8921915af94d5ef65c2a69eece41d5b4f3/tokens/versions/v0_192/_md-comp-date-picker-modal.scss#L82</x:v>
      </x:c>
    </x:row>
    <x:row r="6566" ht="20" customHeight="1">
      <x:c r="A6566" s="2" t="str">
        <x:v>MT-06565</x:v>
      </x:c>
      <x:c r="B6566" s="2" t="str">
        <x:v>--md-date-picker-modal-date-state-layer-shape</x:v>
      </x:c>
      <x:c r="C6566" s="2" t="str">
        <x:v>comp</x:v>
      </x:c>
      <x:c r="D6566" s="2" t="str">
        <x:v>v0_192 default</x:v>
      </x:c>
      <x:c r="E6566" s="2" t="str">
        <x:v>map.get($deps, 'md-sys-shape', 'corner-full')</x:v>
      </x:c>
      <x:c r="F6566" s="2" t="str">
        <x:v>tokens/versions/v0_192/_md-comp-date-picker-modal.scss</x:v>
      </x:c>
      <x:c r="G6566" s="2" t="n">
        <x:v>83</x:v>
      </x:c>
      <x:c r="H6566" s="2" t="str">
        <x:v>https://github.com/material-components/material-web/blob/cbd34a8921915af94d5ef65c2a69eece41d5b4f3/tokens/versions/v0_192/_md-comp-date-picker-modal.scss#L83</x:v>
      </x:c>
    </x:row>
    <x:row r="6567" ht="20" customHeight="1">
      <x:c r="A6567" s="2" t="str">
        <x:v>MT-06566</x:v>
      </x:c>
      <x:c r="B6567" s="2" t="str">
        <x:v>--md-date-picker-modal-date-state-layer-width</x:v>
      </x:c>
      <x:c r="C6567" s="2" t="str">
        <x:v>comp</x:v>
      </x:c>
      <x:c r="D6567" s="2" t="str">
        <x:v>v0_192 default</x:v>
      </x:c>
      <x:c r="E6567" s="2" t="str">
        <x:v>if($exclude-hardcoded-values, null, 40px)</x:v>
      </x:c>
      <x:c r="F6567" s="2" t="str">
        <x:v>tokens/versions/v0_192/_md-comp-date-picker-modal.scss</x:v>
      </x:c>
      <x:c r="G6567" s="2" t="n">
        <x:v>84</x:v>
      </x:c>
      <x:c r="H6567" s="2" t="str">
        <x:v>https://github.com/material-components/material-web/blob/cbd34a8921915af94d5ef65c2a69eece41d5b4f3/tokens/versions/v0_192/_md-comp-date-picker-modal.scss#L84</x:v>
      </x:c>
    </x:row>
    <x:row r="6568" ht="20" customHeight="1">
      <x:c r="A6568" s="2" t="str">
        <x:v>MT-06567</x:v>
      </x:c>
      <x:c r="B6568" s="2" t="str">
        <x:v>--md-date-picker-modal-date-today-label-text-color</x:v>
      </x:c>
      <x:c r="C6568" s="2" t="str">
        <x:v>comp</x:v>
      </x:c>
      <x:c r="D6568" s="2" t="str">
        <x:v>v0_192 default</x:v>
      </x:c>
      <x:c r="E6568" s="2" t="str">
        <x:v>map.get($deps, 'md-sys-color', 'primary')</x:v>
      </x:c>
      <x:c r="F6568" s="2" t="str">
        <x:v>tokens/versions/v0_192/_md-comp-date-picker-modal.scss</x:v>
      </x:c>
      <x:c r="G6568" s="2" t="n">
        <x:v>93</x:v>
      </x:c>
      <x:c r="H6568" s="2" t="str">
        <x:v>https://github.com/material-components/material-web/blob/cbd34a8921915af94d5ef65c2a69eece41d5b4f3/tokens/versions/v0_192/_md-comp-date-picker-modal.scss#L93</x:v>
      </x:c>
    </x:row>
    <x:row r="6569" ht="20" customHeight="1">
      <x:c r="A6569" s="2" t="str">
        <x:v>MT-06568</x:v>
      </x:c>
      <x:c r="B6569" s="2" t="str">
        <x:v>--md-date-picker-modal-header-container-height</x:v>
      </x:c>
      <x:c r="C6569" s="2" t="str">
        <x:v>comp</x:v>
      </x:c>
      <x:c r="D6569" s="2" t="str">
        <x:v>v0_192 default</x:v>
      </x:c>
      <x:c r="E6569" s="2" t="str">
        <x:v>if($exclude-hardcoded-values, null, 120px)</x:v>
      </x:c>
      <x:c r="F6569" s="2" t="str">
        <x:v>tokens/versions/v0_192/_md-comp-date-picker-modal.scss</x:v>
      </x:c>
      <x:c r="G6569" s="2" t="n">
        <x:v>104</x:v>
      </x:c>
      <x:c r="H6569" s="2" t="str">
        <x:v>https://github.com/material-components/material-web/blob/cbd34a8921915af94d5ef65c2a69eece41d5b4f3/tokens/versions/v0_192/_md-comp-date-picker-modal.scss#L104</x:v>
      </x:c>
    </x:row>
    <x:row r="6570" ht="20" customHeight="1">
      <x:c r="A6570" s="2" t="str">
        <x:v>MT-06569</x:v>
      </x:c>
      <x:c r="B6570" s="2" t="str">
        <x:v>--md-date-picker-modal-header-container-width</x:v>
      </x:c>
      <x:c r="C6570" s="2" t="str">
        <x:v>comp</x:v>
      </x:c>
      <x:c r="D6570" s="2" t="str">
        <x:v>v0_192 default</x:v>
      </x:c>
      <x:c r="E6570" s="2" t="str">
        <x:v>if($exclude-hardcoded-values, null, 360px)</x:v>
      </x:c>
      <x:c r="F6570" s="2" t="str">
        <x:v>tokens/versions/v0_192/_md-comp-date-picker-modal.scss</x:v>
      </x:c>
      <x:c r="G6570" s="2" t="n">
        <x:v>105</x:v>
      </x:c>
      <x:c r="H6570" s="2" t="str">
        <x:v>https://github.com/material-components/material-web/blob/cbd34a8921915af94d5ef65c2a69eece41d5b4f3/tokens/versions/v0_192/_md-comp-date-picker-modal.scss#L105</x:v>
      </x:c>
    </x:row>
    <x:row r="6571" ht="20" customHeight="1">
      <x:c r="A6571" s="2" t="str">
        <x:v>MT-06570</x:v>
      </x:c>
      <x:c r="B6571" s="2" t="str">
        <x:v>--md-date-picker-modal-weekdays-label-text-color</x:v>
      </x:c>
      <x:c r="C6571" s="2" t="str">
        <x:v>comp</x:v>
      </x:c>
      <x:c r="D6571" s="2" t="str">
        <x:v>v0_192 default</x:v>
      </x:c>
      <x:c r="E6571" s="2" t="str">
        <x:v>map.get($deps, 'md-sys-color', 'on-surface')</x:v>
      </x:c>
      <x:c r="F6571" s="2" t="str">
        <x:v>tokens/versions/v0_192/_md-comp-date-picker-modal.scss</x:v>
      </x:c>
      <x:c r="G6571" s="2" t="n">
        <x:v>226</x:v>
      </x:c>
      <x:c r="H6571" s="2" t="str">
        <x:v>https://github.com/material-components/material-web/blob/cbd34a8921915af94d5ef65c2a69eece41d5b4f3/tokens/versions/v0_192/_md-comp-date-picker-modal.scss#L226</x:v>
      </x:c>
    </x:row>
    <x:row r="6572" ht="20" customHeight="1">
      <x:c r="A6572" s="2" t="str">
        <x:v>MT-06571</x:v>
      </x:c>
      <x:c r="B6572" s="2" t="str">
        <x:v>--md-dialog-action-focus-label-text-color</x:v>
      </x:c>
      <x:c r="C6572" s="2" t="str">
        <x:v>comp</x:v>
      </x:c>
      <x:c r="D6572" s="2" t="str">
        <x:v>v0_192 default</x:v>
      </x:c>
      <x:c r="E6572" s="2" t="str">
        <x:v>map.get($deps, 'md-sys-color', 'primary')</x:v>
      </x:c>
      <x:c r="F6572" s="2" t="str">
        <x:v>tokens/versions/v0_192/_md-comp-dialog.scss</x:v>
      </x:c>
      <x:c r="G6572" s="2" t="n">
        <x:v>37</x:v>
      </x:c>
      <x:c r="H6572" s="2" t="str">
        <x:v>https://github.com/material-components/material-web/blob/cbd34a8921915af94d5ef65c2a69eece41d5b4f3/tokens/versions/v0_192/_md-comp-dialog.scss#L37</x:v>
      </x:c>
    </x:row>
    <x:row r="6573" ht="20" customHeight="1">
      <x:c r="A6573" s="2" t="str">
        <x:v>MT-06572</x:v>
      </x:c>
      <x:c r="B6573" s="2" t="str">
        <x:v>--md-dialog-action-focus-state-layer-color</x:v>
      </x:c>
      <x:c r="C6573" s="2" t="str">
        <x:v>comp</x:v>
      </x:c>
      <x:c r="D6573" s="2" t="str">
        <x:v>v0_192 default</x:v>
      </x:c>
      <x:c r="E6573" s="2" t="str">
        <x:v>map.get($deps, 'md-sys-color', 'primary')</x:v>
      </x:c>
      <x:c r="F6573" s="2" t="str">
        <x:v>tokens/versions/v0_192/_md-comp-dialog.scss</x:v>
      </x:c>
      <x:c r="G6573" s="2" t="n">
        <x:v>38</x:v>
      </x:c>
      <x:c r="H6573" s="2" t="str">
        <x:v>https://github.com/material-components/material-web/blob/cbd34a8921915af94d5ef65c2a69eece41d5b4f3/tokens/versions/v0_192/_md-comp-dialog.scss#L38</x:v>
      </x:c>
    </x:row>
    <x:row r="6574" ht="20" customHeight="1">
      <x:c r="A6574" s="2" t="str">
        <x:v>MT-06573</x:v>
      </x:c>
      <x:c r="B6574" s="2" t="str">
        <x:v>--md-dialog-action-hover-label-text-color</x:v>
      </x:c>
      <x:c r="C6574" s="2" t="str">
        <x:v>comp</x:v>
      </x:c>
      <x:c r="D6574" s="2" t="str">
        <x:v>v0_192 default</x:v>
      </x:c>
      <x:c r="E6574" s="2" t="str">
        <x:v>map.get($deps, 'md-sys-color', 'primary')</x:v>
      </x:c>
      <x:c r="F6574" s="2" t="str">
        <x:v>tokens/versions/v0_192/_md-comp-dialog.scss</x:v>
      </x:c>
      <x:c r="G6574" s="2" t="n">
        <x:v>41</x:v>
      </x:c>
      <x:c r="H6574" s="2" t="str">
        <x:v>https://github.com/material-components/material-web/blob/cbd34a8921915af94d5ef65c2a69eece41d5b4f3/tokens/versions/v0_192/_md-comp-dialog.scss#L41</x:v>
      </x:c>
    </x:row>
    <x:row r="6575" ht="20" customHeight="1">
      <x:c r="A6575" s="2" t="str">
        <x:v>MT-06574</x:v>
      </x:c>
      <x:c r="B6575" s="2" t="str">
        <x:v>--md-dialog-action-hover-state-layer-color</x:v>
      </x:c>
      <x:c r="C6575" s="2" t="str">
        <x:v>comp</x:v>
      </x:c>
      <x:c r="D6575" s="2" t="str">
        <x:v>v0_192 default</x:v>
      </x:c>
      <x:c r="E6575" s="2" t="str">
        <x:v>map.get($deps, 'md-sys-color', 'primary')</x:v>
      </x:c>
      <x:c r="F6575" s="2" t="str">
        <x:v>tokens/versions/v0_192/_md-comp-dialog.scss</x:v>
      </x:c>
      <x:c r="G6575" s="2" t="n">
        <x:v>42</x:v>
      </x:c>
      <x:c r="H6575" s="2" t="str">
        <x:v>https://github.com/material-components/material-web/blob/cbd34a8921915af94d5ef65c2a69eece41d5b4f3/tokens/versions/v0_192/_md-comp-dialog.scss#L42</x:v>
      </x:c>
    </x:row>
    <x:row r="6576" ht="20" customHeight="1">
      <x:c r="A6576" s="2" t="str">
        <x:v>MT-06575</x:v>
      </x:c>
      <x:c r="B6576" s="2" t="str">
        <x:v>--md-dialog-action-label-text-color</x:v>
      </x:c>
      <x:c r="C6576" s="2" t="str">
        <x:v>comp</x:v>
      </x:c>
      <x:c r="D6576" s="2" t="str">
        <x:v>v0_192 default</x:v>
      </x:c>
      <x:c r="E6576" s="2" t="str">
        <x:v>map.get($deps, 'md-sys-color', 'primary')</x:v>
      </x:c>
      <x:c r="F6576" s="2" t="str">
        <x:v>tokens/versions/v0_192/_md-comp-dialog.scss</x:v>
      </x:c>
      <x:c r="G6576" s="2" t="n">
        <x:v>45</x:v>
      </x:c>
      <x:c r="H6576" s="2" t="str">
        <x:v>https://github.com/material-components/material-web/blob/cbd34a8921915af94d5ef65c2a69eece41d5b4f3/tokens/versions/v0_192/_md-comp-dialog.scss#L45</x:v>
      </x:c>
    </x:row>
    <x:row r="6577" ht="20" customHeight="1">
      <x:c r="A6577" s="2" t="str">
        <x:v>MT-06576</x:v>
      </x:c>
      <x:c r="B6577" s="2" t="str">
        <x:v>--md-dialog-action-pressed-label-text-color</x:v>
      </x:c>
      <x:c r="C6577" s="2" t="str">
        <x:v>comp</x:v>
      </x:c>
      <x:c r="D6577" s="2" t="str">
        <x:v>v0_192 default</x:v>
      </x:c>
      <x:c r="E6577" s="2" t="str">
        <x:v>map.get($deps, 'md-sys-color', 'primary')</x:v>
      </x:c>
      <x:c r="F6577" s="2" t="str">
        <x:v>tokens/versions/v0_192/_md-comp-dialog.scss</x:v>
      </x:c>
      <x:c r="G6577" s="2" t="n">
        <x:v>68</x:v>
      </x:c>
      <x:c r="H6577" s="2" t="str">
        <x:v>https://github.com/material-components/material-web/blob/cbd34a8921915af94d5ef65c2a69eece41d5b4f3/tokens/versions/v0_192/_md-comp-dialog.scss#L68</x:v>
      </x:c>
    </x:row>
    <x:row r="6578" ht="20" customHeight="1">
      <x:c r="A6578" s="2" t="str">
        <x:v>MT-06577</x:v>
      </x:c>
      <x:c r="B6578" s="2" t="str">
        <x:v>--md-dialog-container-color</x:v>
      </x:c>
      <x:c r="C6578" s="2" t="str">
        <x:v>comp</x:v>
      </x:c>
      <x:c r="D6578" s="2" t="str">
        <x:v>v0_192 default</x:v>
      </x:c>
      <x:c r="E6578" s="2" t="str">
        <x:v>map.get($deps, 'md-sys-color', 'surface-container-high')</x:v>
      </x:c>
      <x:c r="F6578" s="2" t="str">
        <x:v>tokens/versions/v0_192/_md-comp-dialog.scss</x:v>
      </x:c>
      <x:c r="G6578" s="2" t="n">
        <x:v>73</x:v>
      </x:c>
      <x:c r="H6578" s="2" t="str">
        <x:v>https://github.com/material-components/material-web/blob/cbd34a8921915af94d5ef65c2a69eece41d5b4f3/tokens/versions/v0_192/_md-comp-dialog.scss#L73</x:v>
      </x:c>
    </x:row>
    <x:row r="6579" ht="20" customHeight="1">
      <x:c r="A6579" s="2" t="str">
        <x:v>MT-06578</x:v>
      </x:c>
      <x:c r="B6579" s="2" t="str">
        <x:v>--md-dialog-container-elevation</x:v>
      </x:c>
      <x:c r="C6579" s="2" t="str">
        <x:v>comp</x:v>
      </x:c>
      <x:c r="D6579" s="2" t="str">
        <x:v>v0_192 default</x:v>
      </x:c>
      <x:c r="E6579" s="2" t="str">
        <x:v>map.get($deps, 'md-sys-elevation', 'level3')</x:v>
      </x:c>
      <x:c r="F6579" s="2" t="str">
        <x:v>tokens/versions/v0_192/_md-comp-dialog.scss</x:v>
      </x:c>
      <x:c r="G6579" s="2" t="n">
        <x:v>74</x:v>
      </x:c>
      <x:c r="H6579" s="2" t="str">
        <x:v>https://github.com/material-components/material-web/blob/cbd34a8921915af94d5ef65c2a69eece41d5b4f3/tokens/versions/v0_192/_md-comp-dialog.scss#L74</x:v>
      </x:c>
    </x:row>
    <x:row r="6580" ht="20" customHeight="1">
      <x:c r="A6580" s="2" t="str">
        <x:v>MT-06579</x:v>
      </x:c>
      <x:c r="B6580" s="2" t="str">
        <x:v>--md-dialog-container-shape</x:v>
      </x:c>
      <x:c r="C6580" s="2" t="str">
        <x:v>comp</x:v>
      </x:c>
      <x:c r="D6580" s="2" t="str">
        <x:v>v0_192 default</x:v>
      </x:c>
      <x:c r="E6580" s="2" t="str">
        <x:v>map.get($deps, 'md-sys-shape', 'corner-extra-large')</x:v>
      </x:c>
      <x:c r="F6580" s="2" t="str">
        <x:v>tokens/versions/v0_192/_md-comp-dialog.scss</x:v>
      </x:c>
      <x:c r="G6580" s="2" t="n">
        <x:v>75</x:v>
      </x:c>
      <x:c r="H6580" s="2" t="str">
        <x:v>https://github.com/material-components/material-web/blob/cbd34a8921915af94d5ef65c2a69eece41d5b4f3/tokens/versions/v0_192/_md-comp-dialog.scss#L75</x:v>
      </x:c>
    </x:row>
    <x:row r="6581" ht="20" customHeight="1">
      <x:c r="A6581" s="2" t="str">
        <x:v>MT-06580</x:v>
      </x:c>
      <x:c r="B6581" s="2" t="str">
        <x:v>--md-dialog-headline-color</x:v>
      </x:c>
      <x:c r="C6581" s="2" t="str">
        <x:v>comp</x:v>
      </x:c>
      <x:c r="D6581" s="2" t="str">
        <x:v>v0_192 default</x:v>
      </x:c>
      <x:c r="E6581" s="2" t="str">
        <x:v>map.get($deps, 'md-sys-color', 'on-surface')</x:v>
      </x:c>
      <x:c r="F6581" s="2" t="str">
        <x:v>tokens/versions/v0_192/_md-comp-dialog.scss</x:v>
      </x:c>
      <x:c r="G6581" s="2" t="n">
        <x:v>76</x:v>
      </x:c>
      <x:c r="H6581" s="2" t="str">
        <x:v>https://github.com/material-components/material-web/blob/cbd34a8921915af94d5ef65c2a69eece41d5b4f3/tokens/versions/v0_192/_md-comp-dialog.scss#L76</x:v>
      </x:c>
    </x:row>
    <x:row r="6582" ht="20" customHeight="1">
      <x:c r="A6582" s="2" t="str">
        <x:v>MT-06581</x:v>
      </x:c>
      <x:c r="B6582" s="2" t="str">
        <x:v>--md-dialog-headline-font</x:v>
      </x:c>
      <x:c r="C6582" s="2" t="str">
        <x:v>comp</x:v>
      </x:c>
      <x:c r="D6582" s="2" t="str">
        <x:v>v0_192 default</x:v>
      </x:c>
      <x:c r="E6582" s="2" t="str">
        <x:v>map.get($deps, 'md-sys-typescale', 'headline-small-font')</x:v>
      </x:c>
      <x:c r="F6582" s="2" t="str">
        <x:v>tokens/versions/v0_192/_md-comp-dialog.scss</x:v>
      </x:c>
      <x:c r="G6582" s="2" t="n">
        <x:v>77</x:v>
      </x:c>
      <x:c r="H6582" s="2" t="str">
        <x:v>https://github.com/material-components/material-web/blob/cbd34a8921915af94d5ef65c2a69eece41d5b4f3/tokens/versions/v0_192/_md-comp-dialog.scss#L77</x:v>
      </x:c>
    </x:row>
    <x:row r="6583" ht="20" customHeight="1">
      <x:c r="A6583" s="2" t="str">
        <x:v>MT-06582</x:v>
      </x:c>
      <x:c r="B6583" s="2" t="str">
        <x:v>--md-dialog-headline-size</x:v>
      </x:c>
      <x:c r="C6583" s="2" t="str">
        <x:v>comp</x:v>
      </x:c>
      <x:c r="D6583" s="2" t="str">
        <x:v>v0_192 default</x:v>
      </x:c>
      <x:c r="E6583" s="2" t="str">
        <x:v>map.get($deps, 'md-sys-typescale', 'headline-small-size')</x:v>
      </x:c>
      <x:c r="F6583" s="2" t="str">
        <x:v>tokens/versions/v0_192/_md-comp-dialog.scss</x:v>
      </x:c>
      <x:c r="G6583" s="2" t="n">
        <x:v>80</x:v>
      </x:c>
      <x:c r="H6583" s="2" t="str">
        <x:v>https://github.com/material-components/material-web/blob/cbd34a8921915af94d5ef65c2a69eece41d5b4f3/tokens/versions/v0_192/_md-comp-dialog.scss#L80</x:v>
      </x:c>
    </x:row>
    <x:row r="6584" ht="20" customHeight="1">
      <x:c r="A6584" s="2" t="str">
        <x:v>MT-06583</x:v>
      </x:c>
      <x:c r="B6584" s="2" t="str">
        <x:v>--md-dialog-with-icon-icon-color</x:v>
      </x:c>
      <x:c r="C6584" s="2" t="str">
        <x:v>comp</x:v>
      </x:c>
      <x:c r="D6584" s="2" t="str">
        <x:v>v0_192 default</x:v>
      </x:c>
      <x:c r="E6584" s="2" t="str">
        <x:v>map.get($deps, 'md-sys-color', 'secondary')</x:v>
      </x:c>
      <x:c r="F6584" s="2" t="str">
        <x:v>tokens/versions/v0_192/_md-comp-dialog.scss</x:v>
      </x:c>
      <x:c r="G6584" s="2" t="n">
        <x:v>121</x:v>
      </x:c>
      <x:c r="H6584" s="2" t="str">
        <x:v>https://github.com/material-components/material-web/blob/cbd34a8921915af94d5ef65c2a69eece41d5b4f3/tokens/versions/v0_192/_md-comp-dialog.scss#L121</x:v>
      </x:c>
    </x:row>
    <x:row r="6585" ht="20" customHeight="1">
      <x:c r="A6585" s="2" t="str">
        <x:v>MT-06584</x:v>
      </x:c>
      <x:c r="B6585" s="2" t="str">
        <x:v>--md-dialog-with-icon-icon-size</x:v>
      </x:c>
      <x:c r="C6585" s="2" t="str">
        <x:v>comp</x:v>
      </x:c>
      <x:c r="D6585" s="2" t="str">
        <x:v>v0_192 default</x:v>
      </x:c>
      <x:c r="E6585" s="2" t="str">
        <x:v>if($exclude-hardcoded-values, null, 24px)</x:v>
      </x:c>
      <x:c r="F6585" s="2" t="str">
        <x:v>tokens/versions/v0_192/_md-comp-dialog.scss</x:v>
      </x:c>
      <x:c r="G6585" s="2" t="n">
        <x:v>122</x:v>
      </x:c>
      <x:c r="H6585" s="2" t="str">
        <x:v>https://github.com/material-components/material-web/blob/cbd34a8921915af94d5ef65c2a69eece41d5b4f3/tokens/versions/v0_192/_md-comp-dialog.scss#L122</x:v>
      </x:c>
    </x:row>
    <x:row r="6586" ht="20" customHeight="1">
      <x:c r="A6586" s="2" t="str">
        <x:v>MT-06585</x:v>
      </x:c>
      <x:c r="B6586" s="2" t="str">
        <x:v>--md-divider-color</x:v>
      </x:c>
      <x:c r="C6586" s="2" t="str">
        <x:v>comp</x:v>
      </x:c>
      <x:c r="D6586" s="2" t="str">
        <x:v>v0_192 default</x:v>
      </x:c>
      <x:c r="E6586" s="2" t="str">
        <x:v>map.get($deps, 'md-sys-color', 'outline-variant')</x:v>
      </x:c>
      <x:c r="F6586" s="2" t="str">
        <x:v>tokens/versions/v0_192/_md-comp-divider.scss</x:v>
      </x:c>
      <x:c r="G6586" s="2" t="n">
        <x:v>25</x:v>
      </x:c>
      <x:c r="H6586" s="2" t="str">
        <x:v>https://github.com/material-components/material-web/blob/cbd34a8921915af94d5ef65c2a69eece41d5b4f3/tokens/versions/v0_192/_md-comp-divider.scss#L25</x:v>
      </x:c>
    </x:row>
    <x:row r="6587" ht="20" customHeight="1">
      <x:c r="A6587" s="2" t="str">
        <x:v>MT-06586</x:v>
      </x:c>
      <x:c r="B6587" s="2" t="str">
        <x:v>--md-divider-thickness</x:v>
      </x:c>
      <x:c r="C6587" s="2" t="str">
        <x:v>comp</x:v>
      </x:c>
      <x:c r="D6587" s="2" t="str">
        <x:v>v0_192 default</x:v>
      </x:c>
      <x:c r="E6587" s="2" t="str">
        <x:v>if($exclude-hardcoded-values, null, 1px)</x:v>
      </x:c>
      <x:c r="F6587" s="2" t="str">
        <x:v>tokens/versions/v0_192/_md-comp-divider.scss</x:v>
      </x:c>
      <x:c r="G6587" s="2" t="n">
        <x:v>26</x:v>
      </x:c>
      <x:c r="H6587" s="2" t="str">
        <x:v>https://github.com/material-components/material-web/blob/cbd34a8921915af94d5ef65c2a69eece41d5b4f3/tokens/versions/v0_192/_md-comp-divider.scss#L26</x:v>
      </x:c>
    </x:row>
    <x:row r="6588" ht="20" customHeight="1">
      <x:c r="A6588" s="2" t="str">
        <x:v>MT-06587</x:v>
      </x:c>
      <x:c r="B6588" s="2" t="str">
        <x:v>--md-elevated-button-container-color</x:v>
      </x:c>
      <x:c r="C6588" s="2" t="str">
        <x:v>comp</x:v>
      </x:c>
      <x:c r="D6588" s="2" t="str">
        <x:v>v0_192 default</x:v>
      </x:c>
      <x:c r="E6588" s="2" t="str">
        <x:v>map.get($deps, 'md-sys-color', 'surface-container-low')</x:v>
      </x:c>
      <x:c r="F6588" s="2" t="str">
        <x:v>tokens/versions/v0_192/_md-comp-elevated-button.scss</x:v>
      </x:c>
      <x:c r="G6588" s="2" t="n">
        <x:v>37</x:v>
      </x:c>
      <x:c r="H6588" s="2" t="str">
        <x:v>https://github.com/material-components/material-web/blob/cbd34a8921915af94d5ef65c2a69eece41d5b4f3/tokens/versions/v0_192/_md-comp-elevated-button.scss#L37</x:v>
      </x:c>
    </x:row>
    <x:row r="6589" ht="20" customHeight="1">
      <x:c r="A6589" s="2" t="str">
        <x:v>MT-06588</x:v>
      </x:c>
      <x:c r="B6589" s="2" t="str">
        <x:v>--md-elevated-button-container-elevation</x:v>
      </x:c>
      <x:c r="C6589" s="2" t="str">
        <x:v>comp</x:v>
      </x:c>
      <x:c r="D6589" s="2" t="str">
        <x:v>v0_192 default</x:v>
      </x:c>
      <x:c r="E6589" s="2" t="str">
        <x:v>map.get($deps, 'md-sys-elevation', 'level1')</x:v>
      </x:c>
      <x:c r="F6589" s="2" t="str">
        <x:v>tokens/versions/v0_192/_md-comp-elevated-button.scss</x:v>
      </x:c>
      <x:c r="G6589" s="2" t="n">
        <x:v>38</x:v>
      </x:c>
      <x:c r="H6589" s="2" t="str">
        <x:v>https://github.com/material-components/material-web/blob/cbd34a8921915af94d5ef65c2a69eece41d5b4f3/tokens/versions/v0_192/_md-comp-elevated-button.scss#L38</x:v>
      </x:c>
    </x:row>
    <x:row r="6590" ht="20" customHeight="1">
      <x:c r="A6590" s="2" t="str">
        <x:v>MT-06589</x:v>
      </x:c>
      <x:c r="B6590" s="2" t="str">
        <x:v>--md-elevated-button-container-height</x:v>
      </x:c>
      <x:c r="C6590" s="2" t="str">
        <x:v>comp</x:v>
      </x:c>
      <x:c r="D6590" s="2" t="str">
        <x:v>v0_192 default</x:v>
      </x:c>
      <x:c r="E6590" s="2" t="str">
        <x:v>if($exclude-hardcoded-values, null, 40px)</x:v>
      </x:c>
      <x:c r="F6590" s="2" t="str">
        <x:v>tokens/versions/v0_192/_md-comp-elevated-button.scss</x:v>
      </x:c>
      <x:c r="G6590" s="2" t="n">
        <x:v>39</x:v>
      </x:c>
      <x:c r="H6590" s="2" t="str">
        <x:v>https://github.com/material-components/material-web/blob/cbd34a8921915af94d5ef65c2a69eece41d5b4f3/tokens/versions/v0_192/_md-comp-elevated-button.scss#L39</x:v>
      </x:c>
    </x:row>
    <x:row r="6591" ht="20" customHeight="1">
      <x:c r="A6591" s="2" t="str">
        <x:v>MT-06590</x:v>
      </x:c>
      <x:c r="B6591" s="2" t="str">
        <x:v>--md-elevated-button-container-shadow-color</x:v>
      </x:c>
      <x:c r="C6591" s="2" t="str">
        <x:v>comp</x:v>
      </x:c>
      <x:c r="D6591" s="2" t="str">
        <x:v>v0_192 default</x:v>
      </x:c>
      <x:c r="E6591" s="2" t="str">
        <x:v>map.get($deps, 'md-sys-color', 'shadow')</x:v>
      </x:c>
      <x:c r="F6591" s="2" t="str">
        <x:v>tokens/versions/v0_192/_md-comp-elevated-button.scss</x:v>
      </x:c>
      <x:c r="G6591" s="2" t="n">
        <x:v>40</x:v>
      </x:c>
      <x:c r="H6591" s="2" t="str">
        <x:v>https://github.com/material-components/material-web/blob/cbd34a8921915af94d5ef65c2a69eece41d5b4f3/tokens/versions/v0_192/_md-comp-elevated-button.scss#L40</x:v>
      </x:c>
    </x:row>
    <x:row r="6592" ht="20" customHeight="1">
      <x:c r="A6592" s="2" t="str">
        <x:v>MT-06591</x:v>
      </x:c>
      <x:c r="B6592" s="2" t="str">
        <x:v>--md-elevated-button-container-shape</x:v>
      </x:c>
      <x:c r="C6592" s="2" t="str">
        <x:v>comp</x:v>
      </x:c>
      <x:c r="D6592" s="2" t="str">
        <x:v>v0_192 default</x:v>
      </x:c>
      <x:c r="E6592" s="2" t="str">
        <x:v>map.get($deps, 'md-sys-shape', 'corner-full')</x:v>
      </x:c>
      <x:c r="F6592" s="2" t="str">
        <x:v>tokens/versions/v0_192/_md-comp-elevated-button.scss</x:v>
      </x:c>
      <x:c r="G6592" s="2" t="n">
        <x:v>41</x:v>
      </x:c>
      <x:c r="H6592" s="2" t="str">
        <x:v>https://github.com/material-components/material-web/blob/cbd34a8921915af94d5ef65c2a69eece41d5b4f3/tokens/versions/v0_192/_md-comp-elevated-button.scss#L41</x:v>
      </x:c>
    </x:row>
    <x:row r="6593" ht="20" customHeight="1">
      <x:c r="A6593" s="2" t="str">
        <x:v>MT-06592</x:v>
      </x:c>
      <x:c r="B6593" s="2" t="str">
        <x:v>--md-elevated-button-disabled-container-color</x:v>
      </x:c>
      <x:c r="C6593" s="2" t="str">
        <x:v>comp</x:v>
      </x:c>
      <x:c r="D6593" s="2" t="str">
        <x:v>v0_192 default</x:v>
      </x:c>
      <x:c r="E6593" s="2" t="str">
        <x:v>map.get($deps, 'md-sys-color', 'on-surface')</x:v>
      </x:c>
      <x:c r="F6593" s="2" t="str">
        <x:v>tokens/versions/v0_192/_md-comp-elevated-button.scss</x:v>
      </x:c>
      <x:c r="G6593" s="2" t="n">
        <x:v>42</x:v>
      </x:c>
      <x:c r="H6593" s="2" t="str">
        <x:v>https://github.com/material-components/material-web/blob/cbd34a8921915af94d5ef65c2a69eece41d5b4f3/tokens/versions/v0_192/_md-comp-elevated-button.scss#L42</x:v>
      </x:c>
    </x:row>
    <x:row r="6594" ht="20" customHeight="1">
      <x:c r="A6594" s="2" t="str">
        <x:v>MT-06593</x:v>
      </x:c>
      <x:c r="B6594" s="2" t="str">
        <x:v>--md-elevated-button-disabled-container-elevation</x:v>
      </x:c>
      <x:c r="C6594" s="2" t="str">
        <x:v>comp</x:v>
      </x:c>
      <x:c r="D6594" s="2" t="str">
        <x:v>v0_192 default</x:v>
      </x:c>
      <x:c r="E6594" s="2" t="str">
        <x:v>map.get($deps, 'md-sys-elevation', 'level0')</x:v>
      </x:c>
      <x:c r="F6594" s="2" t="str">
        <x:v>tokens/versions/v0_192/_md-comp-elevated-button.scss</x:v>
      </x:c>
      <x:c r="G6594" s="2" t="n">
        <x:v>43</x:v>
      </x:c>
      <x:c r="H6594" s="2" t="str">
        <x:v>https://github.com/material-components/material-web/blob/cbd34a8921915af94d5ef65c2a69eece41d5b4f3/tokens/versions/v0_192/_md-comp-elevated-button.scss#L43</x:v>
      </x:c>
    </x:row>
    <x:row r="6595" ht="20" customHeight="1">
      <x:c r="A6595" s="2" t="str">
        <x:v>MT-06594</x:v>
      </x:c>
      <x:c r="B6595" s="2" t="str">
        <x:v>--md-elevated-button-disabled-container-opacity</x:v>
      </x:c>
      <x:c r="C6595" s="2" t="str">
        <x:v>comp</x:v>
      </x:c>
      <x:c r="D6595" s="2" t="str">
        <x:v>v0_192 default</x:v>
      </x:c>
      <x:c r="E6595" s="2" t="str">
        <x:v>if($exclude-hardcoded-values, null, 0.12)</x:v>
      </x:c>
      <x:c r="F6595" s="2" t="str">
        <x:v>tokens/versions/v0_192/_md-comp-elevated-button.scss</x:v>
      </x:c>
      <x:c r="G6595" s="2" t="n">
        <x:v>44</x:v>
      </x:c>
      <x:c r="H6595" s="2" t="str">
        <x:v>https://github.com/material-components/material-web/blob/cbd34a8921915af94d5ef65c2a69eece41d5b4f3/tokens/versions/v0_192/_md-comp-elevated-button.scss#L44</x:v>
      </x:c>
    </x:row>
    <x:row r="6596" ht="20" customHeight="1">
      <x:c r="A6596" s="2" t="str">
        <x:v>MT-06595</x:v>
      </x:c>
      <x:c r="B6596" s="2" t="str">
        <x:v>--md-elevated-button-disabled-label-text-color</x:v>
      </x:c>
      <x:c r="C6596" s="2" t="str">
        <x:v>comp</x:v>
      </x:c>
      <x:c r="D6596" s="2" t="str">
        <x:v>v0_192 default</x:v>
      </x:c>
      <x:c r="E6596" s="2" t="str">
        <x:v>map.get($deps, 'md-sys-color', 'on-surface')</x:v>
      </x:c>
      <x:c r="F6596" s="2" t="str">
        <x:v>tokens/versions/v0_192/_md-comp-elevated-button.scss</x:v>
      </x:c>
      <x:c r="G6596" s="2" t="n">
        <x:v>45</x:v>
      </x:c>
      <x:c r="H6596" s="2" t="str">
        <x:v>https://github.com/material-components/material-web/blob/cbd34a8921915af94d5ef65c2a69eece41d5b4f3/tokens/versions/v0_192/_md-comp-elevated-button.scss#L45</x:v>
      </x:c>
    </x:row>
    <x:row r="6597" ht="20" customHeight="1">
      <x:c r="A6597" s="2" t="str">
        <x:v>MT-06596</x:v>
      </x:c>
      <x:c r="B6597" s="2" t="str">
        <x:v>--md-elevated-button-disabled-label-text-opacity</x:v>
      </x:c>
      <x:c r="C6597" s="2" t="str">
        <x:v>comp</x:v>
      </x:c>
      <x:c r="D6597" s="2" t="str">
        <x:v>v0_192 default</x:v>
      </x:c>
      <x:c r="E6597" s="2" t="str">
        <x:v>if($exclude-hardcoded-values, null, 0.38)</x:v>
      </x:c>
      <x:c r="F6597" s="2" t="str">
        <x:v>tokens/versions/v0_192/_md-comp-elevated-button.scss</x:v>
      </x:c>
      <x:c r="G6597" s="2" t="n">
        <x:v>46</x:v>
      </x:c>
      <x:c r="H6597" s="2" t="str">
        <x:v>https://github.com/material-components/material-web/blob/cbd34a8921915af94d5ef65c2a69eece41d5b4f3/tokens/versions/v0_192/_md-comp-elevated-button.scss#L46</x:v>
      </x:c>
    </x:row>
    <x:row r="6598" ht="20" customHeight="1">
      <x:c r="A6598" s="2" t="str">
        <x:v>MT-06597</x:v>
      </x:c>
      <x:c r="B6598" s="2" t="str">
        <x:v>--md-elevated-button-focus-container-elevation</x:v>
      </x:c>
      <x:c r="C6598" s="2" t="str">
        <x:v>comp</x:v>
      </x:c>
      <x:c r="D6598" s="2" t="str">
        <x:v>v0_192 default</x:v>
      </x:c>
      <x:c r="E6598" s="2" t="str">
        <x:v>map.get($deps, 'md-sys-elevation', 'level1')</x:v>
      </x:c>
      <x:c r="F6598" s="2" t="str">
        <x:v>tokens/versions/v0_192/_md-comp-elevated-button.scss</x:v>
      </x:c>
      <x:c r="G6598" s="2" t="n">
        <x:v>47</x:v>
      </x:c>
      <x:c r="H6598" s="2" t="str">
        <x:v>https://github.com/material-components/material-web/blob/cbd34a8921915af94d5ef65c2a69eece41d5b4f3/tokens/versions/v0_192/_md-comp-elevated-button.scss#L47</x:v>
      </x:c>
    </x:row>
    <x:row r="6599" ht="20" customHeight="1">
      <x:c r="A6599" s="2" t="str">
        <x:v>MT-06598</x:v>
      </x:c>
      <x:c r="B6599" s="2" t="str">
        <x:v>--md-elevated-button-focus-label-text-color</x:v>
      </x:c>
      <x:c r="C6599" s="2" t="str">
        <x:v>comp</x:v>
      </x:c>
      <x:c r="D6599" s="2" t="str">
        <x:v>v0_192 default</x:v>
      </x:c>
      <x:c r="E6599" s="2" t="str">
        <x:v>map.get($deps, 'md-sys-color', 'primary')</x:v>
      </x:c>
      <x:c r="F6599" s="2" t="str">
        <x:v>tokens/versions/v0_192/_md-comp-elevated-button.scss</x:v>
      </x:c>
      <x:c r="G6599" s="2" t="n">
        <x:v>48</x:v>
      </x:c>
      <x:c r="H6599" s="2" t="str">
        <x:v>https://github.com/material-components/material-web/blob/cbd34a8921915af94d5ef65c2a69eece41d5b4f3/tokens/versions/v0_192/_md-comp-elevated-button.scss#L48</x:v>
      </x:c>
    </x:row>
    <x:row r="6600" ht="20" customHeight="1">
      <x:c r="A6600" s="2" t="str">
        <x:v>MT-06599</x:v>
      </x:c>
      <x:c r="B6600" s="2" t="str">
        <x:v>--md-elevated-button-focus-state-layer-color</x:v>
      </x:c>
      <x:c r="C6600" s="2" t="str">
        <x:v>comp</x:v>
      </x:c>
      <x:c r="D6600" s="2" t="str">
        <x:v>v0_192 default</x:v>
      </x:c>
      <x:c r="E6600" s="2" t="str">
        <x:v>map.get($deps, 'md-sys-color', 'primary')</x:v>
      </x:c>
      <x:c r="F6600" s="2" t="str">
        <x:v>tokens/versions/v0_192/_md-comp-elevated-button.scss</x:v>
      </x:c>
      <x:c r="G6600" s="2" t="n">
        <x:v>49</x:v>
      </x:c>
      <x:c r="H6600" s="2" t="str">
        <x:v>https://github.com/material-components/material-web/blob/cbd34a8921915af94d5ef65c2a69eece41d5b4f3/tokens/versions/v0_192/_md-comp-elevated-button.scss#L49</x:v>
      </x:c>
    </x:row>
    <x:row r="6601" ht="20" customHeight="1">
      <x:c r="A6601" s="2" t="str">
        <x:v>MT-06600</x:v>
      </x:c>
      <x:c r="B6601" s="2" t="str">
        <x:v>--md-elevated-button-hover-container-elevation</x:v>
      </x:c>
      <x:c r="C6601" s="2" t="str">
        <x:v>comp</x:v>
      </x:c>
      <x:c r="D6601" s="2" t="str">
        <x:v>v0_192 default</x:v>
      </x:c>
      <x:c r="E6601" s="2" t="str">
        <x:v>map.get($deps, 'md-sys-elevation', 'level2')</x:v>
      </x:c>
      <x:c r="F6601" s="2" t="str">
        <x:v>tokens/versions/v0_192/_md-comp-elevated-button.scss</x:v>
      </x:c>
      <x:c r="G6601" s="2" t="n">
        <x:v>52</x:v>
      </x:c>
      <x:c r="H6601" s="2" t="str">
        <x:v>https://github.com/material-components/material-web/blob/cbd34a8921915af94d5ef65c2a69eece41d5b4f3/tokens/versions/v0_192/_md-comp-elevated-button.scss#L52</x:v>
      </x:c>
    </x:row>
    <x:row r="6602" ht="20" customHeight="1">
      <x:c r="A6602" s="2" t="str">
        <x:v>MT-06601</x:v>
      </x:c>
      <x:c r="B6602" s="2" t="str">
        <x:v>--md-elevated-button-hover-label-text-color</x:v>
      </x:c>
      <x:c r="C6602" s="2" t="str">
        <x:v>comp</x:v>
      </x:c>
      <x:c r="D6602" s="2" t="str">
        <x:v>v0_192 default</x:v>
      </x:c>
      <x:c r="E6602" s="2" t="str">
        <x:v>map.get($deps, 'md-sys-color', 'primary')</x:v>
      </x:c>
      <x:c r="F6602" s="2" t="str">
        <x:v>tokens/versions/v0_192/_md-comp-elevated-button.scss</x:v>
      </x:c>
      <x:c r="G6602" s="2" t="n">
        <x:v>53</x:v>
      </x:c>
      <x:c r="H6602" s="2" t="str">
        <x:v>https://github.com/material-components/material-web/blob/cbd34a8921915af94d5ef65c2a69eece41d5b4f3/tokens/versions/v0_192/_md-comp-elevated-button.scss#L53</x:v>
      </x:c>
    </x:row>
    <x:row r="6603" ht="20" customHeight="1">
      <x:c r="A6603" s="2" t="str">
        <x:v>MT-06602</x:v>
      </x:c>
      <x:c r="B6603" s="2" t="str">
        <x:v>--md-elevated-button-hover-state-layer-color</x:v>
      </x:c>
      <x:c r="C6603" s="2" t="str">
        <x:v>comp</x:v>
      </x:c>
      <x:c r="D6603" s="2" t="str">
        <x:v>v0_192 default</x:v>
      </x:c>
      <x:c r="E6603" s="2" t="str">
        <x:v>map.get($deps, 'md-sys-color', 'primary')</x:v>
      </x:c>
      <x:c r="F6603" s="2" t="str">
        <x:v>tokens/versions/v0_192/_md-comp-elevated-button.scss</x:v>
      </x:c>
      <x:c r="G6603" s="2" t="n">
        <x:v>54</x:v>
      </x:c>
      <x:c r="H6603" s="2" t="str">
        <x:v>https://github.com/material-components/material-web/blob/cbd34a8921915af94d5ef65c2a69eece41d5b4f3/tokens/versions/v0_192/_md-comp-elevated-button.scss#L54</x:v>
      </x:c>
    </x:row>
    <x:row r="6604" ht="20" customHeight="1">
      <x:c r="A6604" s="2" t="str">
        <x:v>MT-06603</x:v>
      </x:c>
      <x:c r="B6604" s="2" t="str">
        <x:v>--md-elevated-button-label-text-color</x:v>
      </x:c>
      <x:c r="C6604" s="2" t="str">
        <x:v>comp</x:v>
      </x:c>
      <x:c r="D6604" s="2" t="str">
        <x:v>v0_192 default</x:v>
      </x:c>
      <x:c r="E6604" s="2" t="str">
        <x:v>map.get($deps, 'md-sys-color', 'primary')</x:v>
      </x:c>
      <x:c r="F6604" s="2" t="str">
        <x:v>tokens/versions/v0_192/_md-comp-elevated-button.scss</x:v>
      </x:c>
      <x:c r="G6604" s="2" t="n">
        <x:v>57</x:v>
      </x:c>
      <x:c r="H6604" s="2" t="str">
        <x:v>https://github.com/material-components/material-web/blob/cbd34a8921915af94d5ef65c2a69eece41d5b4f3/tokens/versions/v0_192/_md-comp-elevated-button.scss#L57</x:v>
      </x:c>
    </x:row>
    <x:row r="6605" ht="20" customHeight="1">
      <x:c r="A6605" s="2" t="str">
        <x:v>MT-06604</x:v>
      </x:c>
      <x:c r="B6605" s="2" t="str">
        <x:v>--md-elevated-button-label-text-font</x:v>
      </x:c>
      <x:c r="C6605" s="2" t="str">
        <x:v>comp</x:v>
      </x:c>
      <x:c r="D6605" s="2" t="str">
        <x:v>v0_192 default</x:v>
      </x:c>
      <x:c r="E6605" s="2" t="str">
        <x:v>map.get($deps, 'md-sys-typescale', 'label-large-font')</x:v>
      </x:c>
      <x:c r="F6605" s="2" t="str">
        <x:v>tokens/versions/v0_192/_md-comp-elevated-button.scss</x:v>
      </x:c>
      <x:c r="G6605" s="2" t="n">
        <x:v>58</x:v>
      </x:c>
      <x:c r="H6605" s="2" t="str">
        <x:v>https://github.com/material-components/material-web/blob/cbd34a8921915af94d5ef65c2a69eece41d5b4f3/tokens/versions/v0_192/_md-comp-elevated-button.scss#L58</x:v>
      </x:c>
    </x:row>
    <x:row r="6606" ht="20" customHeight="1">
      <x:c r="A6606" s="2" t="str">
        <x:v>MT-06605</x:v>
      </x:c>
      <x:c r="B6606" s="2" t="str">
        <x:v>--md-elevated-button-label-text-size</x:v>
      </x:c>
      <x:c r="C6606" s="2" t="str">
        <x:v>comp</x:v>
      </x:c>
      <x:c r="D6606" s="2" t="str">
        <x:v>v0_192 default</x:v>
      </x:c>
      <x:c r="E6606" s="2" t="str">
        <x:v>map.get($deps, 'md-sys-typescale', 'label-large-size')</x:v>
      </x:c>
      <x:c r="F6606" s="2" t="str">
        <x:v>tokens/versions/v0_192/_md-comp-elevated-button.scss</x:v>
      </x:c>
      <x:c r="G6606" s="2" t="n">
        <x:v>61</x:v>
      </x:c>
      <x:c r="H6606" s="2" t="str">
        <x:v>https://github.com/material-components/material-web/blob/cbd34a8921915af94d5ef65c2a69eece41d5b4f3/tokens/versions/v0_192/_md-comp-elevated-button.scss#L61</x:v>
      </x:c>
    </x:row>
    <x:row r="6607" ht="20" customHeight="1">
      <x:c r="A6607" s="2" t="str">
        <x:v>MT-06606</x:v>
      </x:c>
      <x:c r="B6607" s="2" t="str">
        <x:v>--md-elevated-button-pressed-container-elevation</x:v>
      </x:c>
      <x:c r="C6607" s="2" t="str">
        <x:v>comp</x:v>
      </x:c>
      <x:c r="D6607" s="2" t="str">
        <x:v>v0_192 default</x:v>
      </x:c>
      <x:c r="E6607" s="2" t="str">
        <x:v>map.get($deps, 'md-sys-elevation', 'level1')</x:v>
      </x:c>
      <x:c r="F6607" s="2" t="str">
        <x:v>tokens/versions/v0_192/_md-comp-elevated-button.scss</x:v>
      </x:c>
      <x:c r="G6607" s="2" t="n">
        <x:v>78</x:v>
      </x:c>
      <x:c r="H6607" s="2" t="str">
        <x:v>https://github.com/material-components/material-web/blob/cbd34a8921915af94d5ef65c2a69eece41d5b4f3/tokens/versions/v0_192/_md-comp-elevated-button.scss#L78</x:v>
      </x:c>
    </x:row>
    <x:row r="6608" ht="20" customHeight="1">
      <x:c r="A6608" s="2" t="str">
        <x:v>MT-06607</x:v>
      </x:c>
      <x:c r="B6608" s="2" t="str">
        <x:v>--md-elevated-button-pressed-label-text-color</x:v>
      </x:c>
      <x:c r="C6608" s="2" t="str">
        <x:v>comp</x:v>
      </x:c>
      <x:c r="D6608" s="2" t="str">
        <x:v>v0_192 default</x:v>
      </x:c>
      <x:c r="E6608" s="2" t="str">
        <x:v>map.get($deps, 'md-sys-color', 'primary')</x:v>
      </x:c>
      <x:c r="F6608" s="2" t="str">
        <x:v>tokens/versions/v0_192/_md-comp-elevated-button.scss</x:v>
      </x:c>
      <x:c r="G6608" s="2" t="n">
        <x:v>79</x:v>
      </x:c>
      <x:c r="H6608" s="2" t="str">
        <x:v>https://github.com/material-components/material-web/blob/cbd34a8921915af94d5ef65c2a69eece41d5b4f3/tokens/versions/v0_192/_md-comp-elevated-button.scss#L79</x:v>
      </x:c>
    </x:row>
    <x:row r="6609" ht="20" customHeight="1">
      <x:c r="A6609" s="2" t="str">
        <x:v>MT-06608</x:v>
      </x:c>
      <x:c r="B6609" s="2" t="str">
        <x:v>--md-elevated-button-pressed-state-layer-color</x:v>
      </x:c>
      <x:c r="C6609" s="2" t="str">
        <x:v>comp</x:v>
      </x:c>
      <x:c r="D6609" s="2" t="str">
        <x:v>v0_192 default</x:v>
      </x:c>
      <x:c r="E6609" s="2" t="str">
        <x:v>map.get($deps, 'md-sys-color', 'primary')</x:v>
      </x:c>
      <x:c r="F6609" s="2" t="str">
        <x:v>tokens/versions/v0_192/_md-comp-elevated-button.scss</x:v>
      </x:c>
      <x:c r="G6609" s="2" t="n">
        <x:v>80</x:v>
      </x:c>
      <x:c r="H6609" s="2" t="str">
        <x:v>https://github.com/material-components/material-web/blob/cbd34a8921915af94d5ef65c2a69eece41d5b4f3/tokens/versions/v0_192/_md-comp-elevated-button.scss#L80</x:v>
      </x:c>
    </x:row>
    <x:row r="6610" ht="20" customHeight="1">
      <x:c r="A6610" s="2" t="str">
        <x:v>MT-06609</x:v>
      </x:c>
      <x:c r="B6610" s="2" t="str">
        <x:v>--md-elevated-button-with-icon-disabled-icon-opacity</x:v>
      </x:c>
      <x:c r="C6610" s="2" t="str">
        <x:v>comp</x:v>
      </x:c>
      <x:c r="D6610" s="2" t="str">
        <x:v>v0_192 default</x:v>
      </x:c>
      <x:c r="E6610" s="2" t="str">
        <x:v>if($exclude-hardcoded-values, null, 0.38)</x:v>
      </x:c>
      <x:c r="F6610" s="2" t="str">
        <x:v>tokens/versions/v0_192/_md-comp-elevated-button.scss</x:v>
      </x:c>
      <x:c r="G6610" s="2" t="n">
        <x:v>85</x:v>
      </x:c>
      <x:c r="H6610" s="2" t="str">
        <x:v>https://github.com/material-components/material-web/blob/cbd34a8921915af94d5ef65c2a69eece41d5b4f3/tokens/versions/v0_192/_md-comp-elevated-button.scss#L85</x:v>
      </x:c>
    </x:row>
    <x:row r="6611" ht="20" customHeight="1">
      <x:c r="A6611" s="2" t="str">
        <x:v>MT-06610</x:v>
      </x:c>
      <x:c r="B6611" s="2" t="str">
        <x:v>--md-elevated-button-with-icon-focus-icon-color</x:v>
      </x:c>
      <x:c r="C6611" s="2" t="str">
        <x:v>comp</x:v>
      </x:c>
      <x:c r="D6611" s="2" t="str">
        <x:v>v0_192 default</x:v>
      </x:c>
      <x:c r="E6611" s="2" t="str">
        <x:v>map.get($deps, 'md-sys-color', 'primary')</x:v>
      </x:c>
      <x:c r="F6611" s="2" t="str">
        <x:v>tokens/versions/v0_192/_md-comp-elevated-button.scss</x:v>
      </x:c>
      <x:c r="G6611" s="2" t="n">
        <x:v>86</x:v>
      </x:c>
      <x:c r="H6611" s="2" t="str">
        <x:v>https://github.com/material-components/material-web/blob/cbd34a8921915af94d5ef65c2a69eece41d5b4f3/tokens/versions/v0_192/_md-comp-elevated-button.scss#L86</x:v>
      </x:c>
    </x:row>
    <x:row r="6612" ht="20" customHeight="1">
      <x:c r="A6612" s="2" t="str">
        <x:v>MT-06611</x:v>
      </x:c>
      <x:c r="B6612" s="2" t="str">
        <x:v>--md-elevated-button-with-icon-hover-icon-color</x:v>
      </x:c>
      <x:c r="C6612" s="2" t="str">
        <x:v>comp</x:v>
      </x:c>
      <x:c r="D6612" s="2" t="str">
        <x:v>v0_192 default</x:v>
      </x:c>
      <x:c r="E6612" s="2" t="str">
        <x:v>map.get($deps, 'md-sys-color', 'primary')</x:v>
      </x:c>
      <x:c r="F6612" s="2" t="str">
        <x:v>tokens/versions/v0_192/_md-comp-elevated-button.scss</x:v>
      </x:c>
      <x:c r="G6612" s="2" t="n">
        <x:v>87</x:v>
      </x:c>
      <x:c r="H6612" s="2" t="str">
        <x:v>https://github.com/material-components/material-web/blob/cbd34a8921915af94d5ef65c2a69eece41d5b4f3/tokens/versions/v0_192/_md-comp-elevated-button.scss#L87</x:v>
      </x:c>
    </x:row>
    <x:row r="6613" ht="20" customHeight="1">
      <x:c r="A6613" s="2" t="str">
        <x:v>MT-06612</x:v>
      </x:c>
      <x:c r="B6613" s="2" t="str">
        <x:v>--md-elevated-button-with-icon-icon-color</x:v>
      </x:c>
      <x:c r="C6613" s="2" t="str">
        <x:v>comp</x:v>
      </x:c>
      <x:c r="D6613" s="2" t="str">
        <x:v>v0_192 default</x:v>
      </x:c>
      <x:c r="E6613" s="2" t="str">
        <x:v>map.get($deps, 'md-sys-color', 'primary')</x:v>
      </x:c>
      <x:c r="F6613" s="2" t="str">
        <x:v>tokens/versions/v0_192/_md-comp-elevated-button.scss</x:v>
      </x:c>
      <x:c r="G6613" s="2" t="n">
        <x:v>88</x:v>
      </x:c>
      <x:c r="H6613" s="2" t="str">
        <x:v>https://github.com/material-components/material-web/blob/cbd34a8921915af94d5ef65c2a69eece41d5b4f3/tokens/versions/v0_192/_md-comp-elevated-button.scss#L88</x:v>
      </x:c>
    </x:row>
    <x:row r="6614" ht="20" customHeight="1">
      <x:c r="A6614" s="2" t="str">
        <x:v>MT-06613</x:v>
      </x:c>
      <x:c r="B6614" s="2" t="str">
        <x:v>--md-elevated-button-with-icon-icon-size</x:v>
      </x:c>
      <x:c r="C6614" s="2" t="str">
        <x:v>comp</x:v>
      </x:c>
      <x:c r="D6614" s="2" t="str">
        <x:v>v0_192 default</x:v>
      </x:c>
      <x:c r="E6614" s="2" t="str">
        <x:v>if($exclude-hardcoded-values, null, 18px)</x:v>
      </x:c>
      <x:c r="F6614" s="2" t="str">
        <x:v>tokens/versions/v0_192/_md-comp-elevated-button.scss</x:v>
      </x:c>
      <x:c r="G6614" s="2" t="n">
        <x:v>89</x:v>
      </x:c>
      <x:c r="H6614" s="2" t="str">
        <x:v>https://github.com/material-components/material-web/blob/cbd34a8921915af94d5ef65c2a69eece41d5b4f3/tokens/versions/v0_192/_md-comp-elevated-button.scss#L89</x:v>
      </x:c>
    </x:row>
    <x:row r="6615" ht="20" customHeight="1">
      <x:c r="A6615" s="2" t="str">
        <x:v>MT-06614</x:v>
      </x:c>
      <x:c r="B6615" s="2" t="str">
        <x:v>--md-elevated-button-with-icon-pressed-icon-color</x:v>
      </x:c>
      <x:c r="C6615" s="2" t="str">
        <x:v>comp</x:v>
      </x:c>
      <x:c r="D6615" s="2" t="str">
        <x:v>v0_192 default</x:v>
      </x:c>
      <x:c r="E6615" s="2" t="str">
        <x:v>map.get($deps, 'md-sys-color', 'primary')</x:v>
      </x:c>
      <x:c r="F6615" s="2" t="str">
        <x:v>tokens/versions/v0_192/_md-comp-elevated-button.scss</x:v>
      </x:c>
      <x:c r="G6615" s="2" t="n">
        <x:v>90</x:v>
      </x:c>
      <x:c r="H6615" s="2" t="str">
        <x:v>https://github.com/material-components/material-web/blob/cbd34a8921915af94d5ef65c2a69eece41d5b4f3/tokens/versions/v0_192/_md-comp-elevated-button.scss#L90</x:v>
      </x:c>
    </x:row>
    <x:row r="6616" ht="20" customHeight="1">
      <x:c r="A6616" s="2" t="str">
        <x:v>MT-06615</x:v>
      </x:c>
      <x:c r="B6616" s="2" t="str">
        <x:v>--md-elevated-card-container-color</x:v>
      </x:c>
      <x:c r="C6616" s="2" t="str">
        <x:v>comp</x:v>
      </x:c>
      <x:c r="D6616" s="2" t="str">
        <x:v>v0_192 default</x:v>
      </x:c>
      <x:c r="E6616" s="2" t="str">
        <x:v>map.get($deps, 'md-sys-color', 'surface-container-low')</x:v>
      </x:c>
      <x:c r="F6616" s="2" t="str">
        <x:v>tokens/versions/v0_192/_md-comp-elevated-card.scss</x:v>
      </x:c>
      <x:c r="G6616" s="2" t="n">
        <x:v>34</x:v>
      </x:c>
      <x:c r="H6616" s="2" t="str">
        <x:v>https://github.com/material-components/material-web/blob/cbd34a8921915af94d5ef65c2a69eece41d5b4f3/tokens/versions/v0_192/_md-comp-elevated-card.scss#L34</x:v>
      </x:c>
    </x:row>
    <x:row r="6617" ht="20" customHeight="1">
      <x:c r="A6617" s="2" t="str">
        <x:v>MT-06616</x:v>
      </x:c>
      <x:c r="B6617" s="2" t="str">
        <x:v>--md-elevated-card-container-elevation</x:v>
      </x:c>
      <x:c r="C6617" s="2" t="str">
        <x:v>comp</x:v>
      </x:c>
      <x:c r="D6617" s="2" t="str">
        <x:v>v0_192 default</x:v>
      </x:c>
      <x:c r="E6617" s="2" t="str">
        <x:v>map.get($deps, 'md-sys-elevation', 'level1')</x:v>
      </x:c>
      <x:c r="F6617" s="2" t="str">
        <x:v>tokens/versions/v0_192/_md-comp-elevated-card.scss</x:v>
      </x:c>
      <x:c r="G6617" s="2" t="n">
        <x:v>35</x:v>
      </x:c>
      <x:c r="H6617" s="2" t="str">
        <x:v>https://github.com/material-components/material-web/blob/cbd34a8921915af94d5ef65c2a69eece41d5b4f3/tokens/versions/v0_192/_md-comp-elevated-card.scss#L35</x:v>
      </x:c>
    </x:row>
    <x:row r="6618" ht="20" customHeight="1">
      <x:c r="A6618" s="2" t="str">
        <x:v>MT-06617</x:v>
      </x:c>
      <x:c r="B6618" s="2" t="str">
        <x:v>--md-elevated-card-container-shadow-color</x:v>
      </x:c>
      <x:c r="C6618" s="2" t="str">
        <x:v>comp</x:v>
      </x:c>
      <x:c r="D6618" s="2" t="str">
        <x:v>v0_192 default</x:v>
      </x:c>
      <x:c r="E6618" s="2" t="str">
        <x:v>map.get($deps, 'md-sys-color', 'shadow')</x:v>
      </x:c>
      <x:c r="F6618" s="2" t="str">
        <x:v>tokens/versions/v0_192/_md-comp-elevated-card.scss</x:v>
      </x:c>
      <x:c r="G6618" s="2" t="n">
        <x:v>36</x:v>
      </x:c>
      <x:c r="H6618" s="2" t="str">
        <x:v>https://github.com/material-components/material-web/blob/cbd34a8921915af94d5ef65c2a69eece41d5b4f3/tokens/versions/v0_192/_md-comp-elevated-card.scss#L36</x:v>
      </x:c>
    </x:row>
    <x:row r="6619" ht="20" customHeight="1">
      <x:c r="A6619" s="2" t="str">
        <x:v>MT-06618</x:v>
      </x:c>
      <x:c r="B6619" s="2" t="str">
        <x:v>--md-elevated-card-container-shape</x:v>
      </x:c>
      <x:c r="C6619" s="2" t="str">
        <x:v>comp</x:v>
      </x:c>
      <x:c r="D6619" s="2" t="str">
        <x:v>v0_192 default</x:v>
      </x:c>
      <x:c r="E6619" s="2" t="str">
        <x:v>map.get($deps, 'md-sys-shape', 'corner-medium')</x:v>
      </x:c>
      <x:c r="F6619" s="2" t="str">
        <x:v>tokens/versions/v0_192/_md-comp-elevated-card.scss</x:v>
      </x:c>
      <x:c r="G6619" s="2" t="n">
        <x:v>37</x:v>
      </x:c>
      <x:c r="H6619" s="2" t="str">
        <x:v>https://github.com/material-components/material-web/blob/cbd34a8921915af94d5ef65c2a69eece41d5b4f3/tokens/versions/v0_192/_md-comp-elevated-card.scss#L37</x:v>
      </x:c>
    </x:row>
    <x:row r="6620" ht="20" customHeight="1">
      <x:c r="A6620" s="2" t="str">
        <x:v>MT-06619</x:v>
      </x:c>
      <x:c r="B6620" s="2" t="str">
        <x:v>--md-elevated-card-disabled-container-color</x:v>
      </x:c>
      <x:c r="C6620" s="2" t="str">
        <x:v>comp</x:v>
      </x:c>
      <x:c r="D6620" s="2" t="str">
        <x:v>v0_192 default</x:v>
      </x:c>
      <x:c r="E6620" s="2" t="str">
        <x:v>map.get($deps, 'md-sys-color', 'surface')</x:v>
      </x:c>
      <x:c r="F6620" s="2" t="str">
        <x:v>tokens/versions/v0_192/_md-comp-elevated-card.scss</x:v>
      </x:c>
      <x:c r="G6620" s="2" t="n">
        <x:v>38</x:v>
      </x:c>
      <x:c r="H6620" s="2" t="str">
        <x:v>https://github.com/material-components/material-web/blob/cbd34a8921915af94d5ef65c2a69eece41d5b4f3/tokens/versions/v0_192/_md-comp-elevated-card.scss#L38</x:v>
      </x:c>
    </x:row>
    <x:row r="6621" ht="20" customHeight="1">
      <x:c r="A6621" s="2" t="str">
        <x:v>MT-06620</x:v>
      </x:c>
      <x:c r="B6621" s="2" t="str">
        <x:v>--md-elevated-card-disabled-container-elevation</x:v>
      </x:c>
      <x:c r="C6621" s="2" t="str">
        <x:v>comp</x:v>
      </x:c>
      <x:c r="D6621" s="2" t="str">
        <x:v>v0_192 default</x:v>
      </x:c>
      <x:c r="E6621" s="2" t="str">
        <x:v>map.get($deps, 'md-sys-elevation', 'level1')</x:v>
      </x:c>
      <x:c r="F6621" s="2" t="str">
        <x:v>tokens/versions/v0_192/_md-comp-elevated-card.scss</x:v>
      </x:c>
      <x:c r="G6621" s="2" t="n">
        <x:v>39</x:v>
      </x:c>
      <x:c r="H6621" s="2" t="str">
        <x:v>https://github.com/material-components/material-web/blob/cbd34a8921915af94d5ef65c2a69eece41d5b4f3/tokens/versions/v0_192/_md-comp-elevated-card.scss#L39</x:v>
      </x:c>
    </x:row>
    <x:row r="6622" ht="20" customHeight="1">
      <x:c r="A6622" s="2" t="str">
        <x:v>MT-06621</x:v>
      </x:c>
      <x:c r="B6622" s="2" t="str">
        <x:v>--md-elevated-card-disabled-container-opacity</x:v>
      </x:c>
      <x:c r="C6622" s="2" t="str">
        <x:v>comp</x:v>
      </x:c>
      <x:c r="D6622" s="2" t="str">
        <x:v>v0_192 default</x:v>
      </x:c>
      <x:c r="E6622" s="2" t="str">
        <x:v>if($exclude-hardcoded-values, null, 0.38)</x:v>
      </x:c>
      <x:c r="F6622" s="2" t="str">
        <x:v>tokens/versions/v0_192/_md-comp-elevated-card.scss</x:v>
      </x:c>
      <x:c r="G6622" s="2" t="n">
        <x:v>40</x:v>
      </x:c>
      <x:c r="H6622" s="2" t="str">
        <x:v>https://github.com/material-components/material-web/blob/cbd34a8921915af94d5ef65c2a69eece41d5b4f3/tokens/versions/v0_192/_md-comp-elevated-card.scss#L40</x:v>
      </x:c>
    </x:row>
    <x:row r="6623" ht="20" customHeight="1">
      <x:c r="A6623" s="2" t="str">
        <x:v>MT-06622</x:v>
      </x:c>
      <x:c r="B6623" s="2" t="str">
        <x:v>--md-elevated-card-dragged-container-elevation</x:v>
      </x:c>
      <x:c r="C6623" s="2" t="str">
        <x:v>comp</x:v>
      </x:c>
      <x:c r="D6623" s="2" t="str">
        <x:v>v0_192 default</x:v>
      </x:c>
      <x:c r="E6623" s="2" t="str">
        <x:v>map.get($deps, 'md-sys-elevation', 'level4')</x:v>
      </x:c>
      <x:c r="F6623" s="2" t="str">
        <x:v>tokens/versions/v0_192/_md-comp-elevated-card.scss</x:v>
      </x:c>
      <x:c r="G6623" s="2" t="n">
        <x:v>41</x:v>
      </x:c>
      <x:c r="H6623" s="2" t="str">
        <x:v>https://github.com/material-components/material-web/blob/cbd34a8921915af94d5ef65c2a69eece41d5b4f3/tokens/versions/v0_192/_md-comp-elevated-card.scss#L41</x:v>
      </x:c>
    </x:row>
    <x:row r="6624" ht="20" customHeight="1">
      <x:c r="A6624" s="2" t="str">
        <x:v>MT-06623</x:v>
      </x:c>
      <x:c r="B6624" s="2" t="str">
        <x:v>--md-elevated-card-dragged-state-layer-color</x:v>
      </x:c>
      <x:c r="C6624" s="2" t="str">
        <x:v>comp</x:v>
      </x:c>
      <x:c r="D6624" s="2" t="str">
        <x:v>v0_192 default</x:v>
      </x:c>
      <x:c r="E6624" s="2" t="str">
        <x:v>map.get($deps, 'md-sys-color', 'on-surface')</x:v>
      </x:c>
      <x:c r="F6624" s="2" t="str">
        <x:v>tokens/versions/v0_192/_md-comp-elevated-card.scss</x:v>
      </x:c>
      <x:c r="G6624" s="2" t="n">
        <x:v>42</x:v>
      </x:c>
      <x:c r="H6624" s="2" t="str">
        <x:v>https://github.com/material-components/material-web/blob/cbd34a8921915af94d5ef65c2a69eece41d5b4f3/tokens/versions/v0_192/_md-comp-elevated-card.scss#L42</x:v>
      </x:c>
    </x:row>
    <x:row r="6625" ht="20" customHeight="1">
      <x:c r="A6625" s="2" t="str">
        <x:v>MT-06624</x:v>
      </x:c>
      <x:c r="B6625" s="2" t="str">
        <x:v>--md-elevated-card-focus-container-elevation</x:v>
      </x:c>
      <x:c r="C6625" s="2" t="str">
        <x:v>comp</x:v>
      </x:c>
      <x:c r="D6625" s="2" t="str">
        <x:v>v0_192 default</x:v>
      </x:c>
      <x:c r="E6625" s="2" t="str">
        <x:v>map.get($deps, 'md-sys-elevation', 'level1')</x:v>
      </x:c>
      <x:c r="F6625" s="2" t="str">
        <x:v>tokens/versions/v0_192/_md-comp-elevated-card.scss</x:v>
      </x:c>
      <x:c r="G6625" s="2" t="n">
        <x:v>45</x:v>
      </x:c>
      <x:c r="H6625" s="2" t="str">
        <x:v>https://github.com/material-components/material-web/blob/cbd34a8921915af94d5ef65c2a69eece41d5b4f3/tokens/versions/v0_192/_md-comp-elevated-card.scss#L45</x:v>
      </x:c>
    </x:row>
    <x:row r="6626" ht="20" customHeight="1">
      <x:c r="A6626" s="2" t="str">
        <x:v>MT-06625</x:v>
      </x:c>
      <x:c r="B6626" s="2" t="str">
        <x:v>--md-elevated-card-focus-state-layer-color</x:v>
      </x:c>
      <x:c r="C6626" s="2" t="str">
        <x:v>comp</x:v>
      </x:c>
      <x:c r="D6626" s="2" t="str">
        <x:v>v0_192 default</x:v>
      </x:c>
      <x:c r="E6626" s="2" t="str">
        <x:v>map.get($deps, 'md-sys-color', 'on-surface')</x:v>
      </x:c>
      <x:c r="F6626" s="2" t="str">
        <x:v>tokens/versions/v0_192/_md-comp-elevated-card.scss</x:v>
      </x:c>
      <x:c r="G6626" s="2" t="n">
        <x:v>46</x:v>
      </x:c>
      <x:c r="H6626" s="2" t="str">
        <x:v>https://github.com/material-components/material-web/blob/cbd34a8921915af94d5ef65c2a69eece41d5b4f3/tokens/versions/v0_192/_md-comp-elevated-card.scss#L46</x:v>
      </x:c>
    </x:row>
    <x:row r="6627" ht="20" customHeight="1">
      <x:c r="A6627" s="2" t="str">
        <x:v>MT-06626</x:v>
      </x:c>
      <x:c r="B6627" s="2" t="str">
        <x:v>--md-elevated-card-hover-container-elevation</x:v>
      </x:c>
      <x:c r="C6627" s="2" t="str">
        <x:v>comp</x:v>
      </x:c>
      <x:c r="D6627" s="2" t="str">
        <x:v>v0_192 default</x:v>
      </x:c>
      <x:c r="E6627" s="2" t="str">
        <x:v>map.get($deps, 'md-sys-elevation', 'level2')</x:v>
      </x:c>
      <x:c r="F6627" s="2" t="str">
        <x:v>tokens/versions/v0_192/_md-comp-elevated-card.scss</x:v>
      </x:c>
      <x:c r="G6627" s="2" t="n">
        <x:v>49</x:v>
      </x:c>
      <x:c r="H6627" s="2" t="str">
        <x:v>https://github.com/material-components/material-web/blob/cbd34a8921915af94d5ef65c2a69eece41d5b4f3/tokens/versions/v0_192/_md-comp-elevated-card.scss#L49</x:v>
      </x:c>
    </x:row>
    <x:row r="6628" ht="20" customHeight="1">
      <x:c r="A6628" s="2" t="str">
        <x:v>MT-06627</x:v>
      </x:c>
      <x:c r="B6628" s="2" t="str">
        <x:v>--md-elevated-card-hover-state-layer-color</x:v>
      </x:c>
      <x:c r="C6628" s="2" t="str">
        <x:v>comp</x:v>
      </x:c>
      <x:c r="D6628" s="2" t="str">
        <x:v>v0_192 default</x:v>
      </x:c>
      <x:c r="E6628" s="2" t="str">
        <x:v>map.get($deps, 'md-sys-color', 'on-surface')</x:v>
      </x:c>
      <x:c r="F6628" s="2" t="str">
        <x:v>tokens/versions/v0_192/_md-comp-elevated-card.scss</x:v>
      </x:c>
      <x:c r="G6628" s="2" t="n">
        <x:v>50</x:v>
      </x:c>
      <x:c r="H6628" s="2" t="str">
        <x:v>https://github.com/material-components/material-web/blob/cbd34a8921915af94d5ef65c2a69eece41d5b4f3/tokens/versions/v0_192/_md-comp-elevated-card.scss#L50</x:v>
      </x:c>
    </x:row>
    <x:row r="6629" ht="20" customHeight="1">
      <x:c r="A6629" s="2" t="str">
        <x:v>MT-06628</x:v>
      </x:c>
      <x:c r="B6629" s="2" t="str">
        <x:v>--md-elevated-card-icon-color</x:v>
      </x:c>
      <x:c r="C6629" s="2" t="str">
        <x:v>comp</x:v>
      </x:c>
      <x:c r="D6629" s="2" t="str">
        <x:v>v0_192 default</x:v>
      </x:c>
      <x:c r="E6629" s="2" t="str">
        <x:v>map.get($deps, 'md-sys-color', 'primary')</x:v>
      </x:c>
      <x:c r="F6629" s="2" t="str">
        <x:v>tokens/versions/v0_192/_md-comp-elevated-card.scss</x:v>
      </x:c>
      <x:c r="G6629" s="2" t="n">
        <x:v>53</x:v>
      </x:c>
      <x:c r="H6629" s="2" t="str">
        <x:v>https://github.com/material-components/material-web/blob/cbd34a8921915af94d5ef65c2a69eece41d5b4f3/tokens/versions/v0_192/_md-comp-elevated-card.scss#L53</x:v>
      </x:c>
    </x:row>
    <x:row r="6630" ht="20" customHeight="1">
      <x:c r="A6630" s="2" t="str">
        <x:v>MT-06629</x:v>
      </x:c>
      <x:c r="B6630" s="2" t="str">
        <x:v>--md-elevated-card-icon-size</x:v>
      </x:c>
      <x:c r="C6630" s="2" t="str">
        <x:v>comp</x:v>
      </x:c>
      <x:c r="D6630" s="2" t="str">
        <x:v>v0_192 default</x:v>
      </x:c>
      <x:c r="E6630" s="2" t="str">
        <x:v>if($exclude-hardcoded-values, null, 24px)</x:v>
      </x:c>
      <x:c r="F6630" s="2" t="str">
        <x:v>tokens/versions/v0_192/_md-comp-elevated-card.scss</x:v>
      </x:c>
      <x:c r="G6630" s="2" t="n">
        <x:v>54</x:v>
      </x:c>
      <x:c r="H6630" s="2" t="str">
        <x:v>https://github.com/material-components/material-web/blob/cbd34a8921915af94d5ef65c2a69eece41d5b4f3/tokens/versions/v0_192/_md-comp-elevated-card.scss#L54</x:v>
      </x:c>
    </x:row>
    <x:row r="6631" ht="20" customHeight="1">
      <x:c r="A6631" s="2" t="str">
        <x:v>MT-06630</x:v>
      </x:c>
      <x:c r="B6631" s="2" t="str">
        <x:v>--md-elevated-card-pressed-container-elevation</x:v>
      </x:c>
      <x:c r="C6631" s="2" t="str">
        <x:v>comp</x:v>
      </x:c>
      <x:c r="D6631" s="2" t="str">
        <x:v>v0_192 default</x:v>
      </x:c>
      <x:c r="E6631" s="2" t="str">
        <x:v>map.get($deps, 'md-sys-elevation', 'level1')</x:v>
      </x:c>
      <x:c r="F6631" s="2" t="str">
        <x:v>tokens/versions/v0_192/_md-comp-elevated-card.scss</x:v>
      </x:c>
      <x:c r="G6631" s="2" t="n">
        <x:v>55</x:v>
      </x:c>
      <x:c r="H6631" s="2" t="str">
        <x:v>https://github.com/material-components/material-web/blob/cbd34a8921915af94d5ef65c2a69eece41d5b4f3/tokens/versions/v0_192/_md-comp-elevated-card.scss#L55</x:v>
      </x:c>
    </x:row>
    <x:row r="6632" ht="20" customHeight="1">
      <x:c r="A6632" s="2" t="str">
        <x:v>MT-06631</x:v>
      </x:c>
      <x:c r="B6632" s="2" t="str">
        <x:v>--md-elevated-card-pressed-state-layer-color</x:v>
      </x:c>
      <x:c r="C6632" s="2" t="str">
        <x:v>comp</x:v>
      </x:c>
      <x:c r="D6632" s="2" t="str">
        <x:v>v0_192 default</x:v>
      </x:c>
      <x:c r="E6632" s="2" t="str">
        <x:v>map.get($deps, 'md-sys-color', 'on-surface')</x:v>
      </x:c>
      <x:c r="F6632" s="2" t="str">
        <x:v>tokens/versions/v0_192/_md-comp-elevated-card.scss</x:v>
      </x:c>
      <x:c r="G6632" s="2" t="n">
        <x:v>56</x:v>
      </x:c>
      <x:c r="H6632" s="2" t="str">
        <x:v>https://github.com/material-components/material-web/blob/cbd34a8921915af94d5ef65c2a69eece41d5b4f3/tokens/versions/v0_192/_md-comp-elevated-card.scss#L56</x:v>
      </x:c>
    </x:row>
    <x:row r="6633" ht="20" customHeight="1">
      <x:c r="A6633" s="2" t="str">
        <x:v>MT-06632</x:v>
      </x:c>
      <x:c r="B6633" s="2" t="str">
        <x:v>--md-extended-fab-branded-container-color</x:v>
      </x:c>
      <x:c r="C6633" s="2" t="str">
        <x:v>comp</x:v>
      </x:c>
      <x:c r="D6633" s="2" t="str">
        <x:v>v0_192 default</x:v>
      </x:c>
      <x:c r="E6633" s="2" t="str">
        <x:v>map.get($deps, 'md-sys-color', 'surface-container-high')</x:v>
      </x:c>
      <x:c r="F6633" s="2" t="str">
        <x:v>tokens/versions/v0_192/_md-comp-extended-fab-branded.scss</x:v>
      </x:c>
      <x:c r="G6633" s="2" t="n">
        <x:v>37</x:v>
      </x:c>
      <x:c r="H6633" s="2" t="str">
        <x:v>https://github.com/material-components/material-web/blob/cbd34a8921915af94d5ef65c2a69eece41d5b4f3/tokens/versions/v0_192/_md-comp-extended-fab-branded.scss#L37</x:v>
      </x:c>
    </x:row>
    <x:row r="6634" ht="20" customHeight="1">
      <x:c r="A6634" s="2" t="str">
        <x:v>MT-06633</x:v>
      </x:c>
      <x:c r="B6634" s="2" t="str">
        <x:v>--md-extended-fab-branded-container-elevation</x:v>
      </x:c>
      <x:c r="C6634" s="2" t="str">
        <x:v>comp</x:v>
      </x:c>
      <x:c r="D6634" s="2" t="str">
        <x:v>v0_192 default</x:v>
      </x:c>
      <x:c r="E6634" s="2" t="str">
        <x:v>map.get($deps, 'md-sys-elevation', 'level3')</x:v>
      </x:c>
      <x:c r="F6634" s="2" t="str">
        <x:v>tokens/versions/v0_192/_md-comp-extended-fab-branded.scss</x:v>
      </x:c>
      <x:c r="G6634" s="2" t="n">
        <x:v>38</x:v>
      </x:c>
      <x:c r="H6634" s="2" t="str">
        <x:v>https://github.com/material-components/material-web/blob/cbd34a8921915af94d5ef65c2a69eece41d5b4f3/tokens/versions/v0_192/_md-comp-extended-fab-branded.scss#L38</x:v>
      </x:c>
    </x:row>
    <x:row r="6635" ht="20" customHeight="1">
      <x:c r="A6635" s="2" t="str">
        <x:v>MT-06634</x:v>
      </x:c>
      <x:c r="B6635" s="2" t="str">
        <x:v>--md-extended-fab-branded-container-height</x:v>
      </x:c>
      <x:c r="C6635" s="2" t="str">
        <x:v>comp</x:v>
      </x:c>
      <x:c r="D6635" s="2" t="str">
        <x:v>v0_192 default</x:v>
      </x:c>
      <x:c r="E6635" s="2" t="str">
        <x:v>if($exclude-hardcoded-values, null, 56px)</x:v>
      </x:c>
      <x:c r="F6635" s="2" t="str">
        <x:v>tokens/versions/v0_192/_md-comp-extended-fab-branded.scss</x:v>
      </x:c>
      <x:c r="G6635" s="2" t="n">
        <x:v>39</x:v>
      </x:c>
      <x:c r="H6635" s="2" t="str">
        <x:v>https://github.com/material-components/material-web/blob/cbd34a8921915af94d5ef65c2a69eece41d5b4f3/tokens/versions/v0_192/_md-comp-extended-fab-branded.scss#L39</x:v>
      </x:c>
    </x:row>
    <x:row r="6636" ht="20" customHeight="1">
      <x:c r="A6636" s="2" t="str">
        <x:v>MT-06635</x:v>
      </x:c>
      <x:c r="B6636" s="2" t="str">
        <x:v>--md-extended-fab-branded-container-shadow-color</x:v>
      </x:c>
      <x:c r="C6636" s="2" t="str">
        <x:v>comp</x:v>
      </x:c>
      <x:c r="D6636" s="2" t="str">
        <x:v>v0_192 default</x:v>
      </x:c>
      <x:c r="E6636" s="2" t="str">
        <x:v>map.get($deps, 'md-sys-color', 'shadow')</x:v>
      </x:c>
      <x:c r="F6636" s="2" t="str">
        <x:v>tokens/versions/v0_192/_md-comp-extended-fab-branded.scss</x:v>
      </x:c>
      <x:c r="G6636" s="2" t="n">
        <x:v>40</x:v>
      </x:c>
      <x:c r="H6636" s="2" t="str">
        <x:v>https://github.com/material-components/material-web/blob/cbd34a8921915af94d5ef65c2a69eece41d5b4f3/tokens/versions/v0_192/_md-comp-extended-fab-branded.scss#L40</x:v>
      </x:c>
    </x:row>
    <x:row r="6637" ht="20" customHeight="1">
      <x:c r="A6637" s="2" t="str">
        <x:v>MT-06636</x:v>
      </x:c>
      <x:c r="B6637" s="2" t="str">
        <x:v>--md-extended-fab-branded-container-shape</x:v>
      </x:c>
      <x:c r="C6637" s="2" t="str">
        <x:v>comp</x:v>
      </x:c>
      <x:c r="D6637" s="2" t="str">
        <x:v>v0_192 default</x:v>
      </x:c>
      <x:c r="E6637" s="2" t="str">
        <x:v>map.get($deps, 'md-sys-shape', 'corner-large')</x:v>
      </x:c>
      <x:c r="F6637" s="2" t="str">
        <x:v>tokens/versions/v0_192/_md-comp-extended-fab-branded.scss</x:v>
      </x:c>
      <x:c r="G6637" s="2" t="n">
        <x:v>41</x:v>
      </x:c>
      <x:c r="H6637" s="2" t="str">
        <x:v>https://github.com/material-components/material-web/blob/cbd34a8921915af94d5ef65c2a69eece41d5b4f3/tokens/versions/v0_192/_md-comp-extended-fab-branded.scss#L41</x:v>
      </x:c>
    </x:row>
    <x:row r="6638" ht="20" customHeight="1">
      <x:c r="A6638" s="2" t="str">
        <x:v>MT-06637</x:v>
      </x:c>
      <x:c r="B6638" s="2" t="str">
        <x:v>--md-extended-fab-branded-focus-container-elevation</x:v>
      </x:c>
      <x:c r="C6638" s="2" t="str">
        <x:v>comp</x:v>
      </x:c>
      <x:c r="D6638" s="2" t="str">
        <x:v>v0_192 default</x:v>
      </x:c>
      <x:c r="E6638" s="2" t="str">
        <x:v>map.get($deps, 'md-sys-elevation', 'level3')</x:v>
      </x:c>
      <x:c r="F6638" s="2" t="str">
        <x:v>tokens/versions/v0_192/_md-comp-extended-fab-branded.scss</x:v>
      </x:c>
      <x:c r="G6638" s="2" t="n">
        <x:v>42</x:v>
      </x:c>
      <x:c r="H6638" s="2" t="str">
        <x:v>https://github.com/material-components/material-web/blob/cbd34a8921915af94d5ef65c2a69eece41d5b4f3/tokens/versions/v0_192/_md-comp-extended-fab-branded.scss#L42</x:v>
      </x:c>
    </x:row>
    <x:row r="6639" ht="20" customHeight="1">
      <x:c r="A6639" s="2" t="str">
        <x:v>MT-06638</x:v>
      </x:c>
      <x:c r="B6639" s="2" t="str">
        <x:v>--md-extended-fab-branded-focus-label-text-color</x:v>
      </x:c>
      <x:c r="C6639" s="2" t="str">
        <x:v>comp</x:v>
      </x:c>
      <x:c r="D6639" s="2" t="str">
        <x:v>v0_192 default</x:v>
      </x:c>
      <x:c r="E6639" s="2" t="str">
        <x:v>map.get($deps, 'md-sys-color', 'primary')</x:v>
      </x:c>
      <x:c r="F6639" s="2" t="str">
        <x:v>tokens/versions/v0_192/_md-comp-extended-fab-branded.scss</x:v>
      </x:c>
      <x:c r="G6639" s="2" t="n">
        <x:v>43</x:v>
      </x:c>
      <x:c r="H6639" s="2" t="str">
        <x:v>https://github.com/material-components/material-web/blob/cbd34a8921915af94d5ef65c2a69eece41d5b4f3/tokens/versions/v0_192/_md-comp-extended-fab-branded.scss#L43</x:v>
      </x:c>
    </x:row>
    <x:row r="6640" ht="20" customHeight="1">
      <x:c r="A6640" s="2" t="str">
        <x:v>MT-06639</x:v>
      </x:c>
      <x:c r="B6640" s="2" t="str">
        <x:v>--md-extended-fab-branded-focus-state-layer-color</x:v>
      </x:c>
      <x:c r="C6640" s="2" t="str">
        <x:v>comp</x:v>
      </x:c>
      <x:c r="D6640" s="2" t="str">
        <x:v>v0_192 default</x:v>
      </x:c>
      <x:c r="E6640" s="2" t="str">
        <x:v>map.get($deps, 'md-sys-color', 'primary')</x:v>
      </x:c>
      <x:c r="F6640" s="2" t="str">
        <x:v>tokens/versions/v0_192/_md-comp-extended-fab-branded.scss</x:v>
      </x:c>
      <x:c r="G6640" s="2" t="n">
        <x:v>44</x:v>
      </x:c>
      <x:c r="H6640" s="2" t="str">
        <x:v>https://github.com/material-components/material-web/blob/cbd34a8921915af94d5ef65c2a69eece41d5b4f3/tokens/versions/v0_192/_md-comp-extended-fab-branded.scss#L44</x:v>
      </x:c>
    </x:row>
    <x:row r="6641" ht="20" customHeight="1">
      <x:c r="A6641" s="2" t="str">
        <x:v>MT-06640</x:v>
      </x:c>
      <x:c r="B6641" s="2" t="str">
        <x:v>--md-extended-fab-branded-hover-container-elevation</x:v>
      </x:c>
      <x:c r="C6641" s="2" t="str">
        <x:v>comp</x:v>
      </x:c>
      <x:c r="D6641" s="2" t="str">
        <x:v>v0_192 default</x:v>
      </x:c>
      <x:c r="E6641" s="2" t="str">
        <x:v>map.get($deps, 'md-sys-elevation', 'level4')</x:v>
      </x:c>
      <x:c r="F6641" s="2" t="str">
        <x:v>tokens/versions/v0_192/_md-comp-extended-fab-branded.scss</x:v>
      </x:c>
      <x:c r="G6641" s="2" t="n">
        <x:v>47</x:v>
      </x:c>
      <x:c r="H6641" s="2" t="str">
        <x:v>https://github.com/material-components/material-web/blob/cbd34a8921915af94d5ef65c2a69eece41d5b4f3/tokens/versions/v0_192/_md-comp-extended-fab-branded.scss#L47</x:v>
      </x:c>
    </x:row>
    <x:row r="6642" ht="20" customHeight="1">
      <x:c r="A6642" s="2" t="str">
        <x:v>MT-06641</x:v>
      </x:c>
      <x:c r="B6642" s="2" t="str">
        <x:v>--md-extended-fab-branded-hover-label-text-color</x:v>
      </x:c>
      <x:c r="C6642" s="2" t="str">
        <x:v>comp</x:v>
      </x:c>
      <x:c r="D6642" s="2" t="str">
        <x:v>v0_192 default</x:v>
      </x:c>
      <x:c r="E6642" s="2" t="str">
        <x:v>map.get($deps, 'md-sys-color', 'primary')</x:v>
      </x:c>
      <x:c r="F6642" s="2" t="str">
        <x:v>tokens/versions/v0_192/_md-comp-extended-fab-branded.scss</x:v>
      </x:c>
      <x:c r="G6642" s="2" t="n">
        <x:v>48</x:v>
      </x:c>
      <x:c r="H6642" s="2" t="str">
        <x:v>https://github.com/material-components/material-web/blob/cbd34a8921915af94d5ef65c2a69eece41d5b4f3/tokens/versions/v0_192/_md-comp-extended-fab-branded.scss#L48</x:v>
      </x:c>
    </x:row>
    <x:row r="6643" ht="20" customHeight="1">
      <x:c r="A6643" s="2" t="str">
        <x:v>MT-06642</x:v>
      </x:c>
      <x:c r="B6643" s="2" t="str">
        <x:v>--md-extended-fab-branded-hover-state-layer-color</x:v>
      </x:c>
      <x:c r="C6643" s="2" t="str">
        <x:v>comp</x:v>
      </x:c>
      <x:c r="D6643" s="2" t="str">
        <x:v>v0_192 default</x:v>
      </x:c>
      <x:c r="E6643" s="2" t="str">
        <x:v>map.get($deps, 'md-sys-color', 'primary')</x:v>
      </x:c>
      <x:c r="F6643" s="2" t="str">
        <x:v>tokens/versions/v0_192/_md-comp-extended-fab-branded.scss</x:v>
      </x:c>
      <x:c r="G6643" s="2" t="n">
        <x:v>49</x:v>
      </x:c>
      <x:c r="H6643" s="2" t="str">
        <x:v>https://github.com/material-components/material-web/blob/cbd34a8921915af94d5ef65c2a69eece41d5b4f3/tokens/versions/v0_192/_md-comp-extended-fab-branded.scss#L49</x:v>
      </x:c>
    </x:row>
    <x:row r="6644" ht="20" customHeight="1">
      <x:c r="A6644" s="2" t="str">
        <x:v>MT-06643</x:v>
      </x:c>
      <x:c r="B6644" s="2" t="str">
        <x:v>--md-extended-fab-branded-icon-size</x:v>
      </x:c>
      <x:c r="C6644" s="2" t="str">
        <x:v>comp</x:v>
      </x:c>
      <x:c r="D6644" s="2" t="str">
        <x:v>v0_192 default</x:v>
      </x:c>
      <x:c r="E6644" s="2" t="str">
        <x:v>if($exclude-hardcoded-values, null, 36px)</x:v>
      </x:c>
      <x:c r="F6644" s="2" t="str">
        <x:v>tokens/versions/v0_192/_md-comp-extended-fab-branded.scss</x:v>
      </x:c>
      <x:c r="G6644" s="2" t="n">
        <x:v>52</x:v>
      </x:c>
      <x:c r="H6644" s="2" t="str">
        <x:v>https://github.com/material-components/material-web/blob/cbd34a8921915af94d5ef65c2a69eece41d5b4f3/tokens/versions/v0_192/_md-comp-extended-fab-branded.scss#L52</x:v>
      </x:c>
    </x:row>
    <x:row r="6645" ht="20" customHeight="1">
      <x:c r="A6645" s="2" t="str">
        <x:v>MT-06644</x:v>
      </x:c>
      <x:c r="B6645" s="2" t="str">
        <x:v>--md-extended-fab-branded-label-text-color</x:v>
      </x:c>
      <x:c r="C6645" s="2" t="str">
        <x:v>comp</x:v>
      </x:c>
      <x:c r="D6645" s="2" t="str">
        <x:v>v0_192 default</x:v>
      </x:c>
      <x:c r="E6645" s="2" t="str">
        <x:v>map.get($deps, 'md-sys-color', 'on-surface')</x:v>
      </x:c>
      <x:c r="F6645" s="2" t="str">
        <x:v>tokens/versions/v0_192/_md-comp-extended-fab-branded.scss</x:v>
      </x:c>
      <x:c r="G6645" s="2" t="n">
        <x:v>53</x:v>
      </x:c>
      <x:c r="H6645" s="2" t="str">
        <x:v>https://github.com/material-components/material-web/blob/cbd34a8921915af94d5ef65c2a69eece41d5b4f3/tokens/versions/v0_192/_md-comp-extended-fab-branded.scss#L53</x:v>
      </x:c>
    </x:row>
    <x:row r="6646" ht="20" customHeight="1">
      <x:c r="A6646" s="2" t="str">
        <x:v>MT-06645</x:v>
      </x:c>
      <x:c r="B6646" s="2" t="str">
        <x:v>--md-extended-fab-branded-label-text-font</x:v>
      </x:c>
      <x:c r="C6646" s="2" t="str">
        <x:v>comp</x:v>
      </x:c>
      <x:c r="D6646" s="2" t="str">
        <x:v>v0_192 default</x:v>
      </x:c>
      <x:c r="E6646" s="2" t="str">
        <x:v>map.get($deps, 'md-sys-typescale', 'label-large-font')</x:v>
      </x:c>
      <x:c r="F6646" s="2" t="str">
        <x:v>tokens/versions/v0_192/_md-comp-extended-fab-branded.scss</x:v>
      </x:c>
      <x:c r="G6646" s="2" t="n">
        <x:v>54</x:v>
      </x:c>
      <x:c r="H6646" s="2" t="str">
        <x:v>https://github.com/material-components/material-web/blob/cbd34a8921915af94d5ef65c2a69eece41d5b4f3/tokens/versions/v0_192/_md-comp-extended-fab-branded.scss#L54</x:v>
      </x:c>
    </x:row>
    <x:row r="6647" ht="20" customHeight="1">
      <x:c r="A6647" s="2" t="str">
        <x:v>MT-06646</x:v>
      </x:c>
      <x:c r="B6647" s="2" t="str">
        <x:v>--md-extended-fab-branded-label-text-size</x:v>
      </x:c>
      <x:c r="C6647" s="2" t="str">
        <x:v>comp</x:v>
      </x:c>
      <x:c r="D6647" s="2" t="str">
        <x:v>v0_192 default</x:v>
      </x:c>
      <x:c r="E6647" s="2" t="str">
        <x:v>map.get($deps, 'md-sys-typescale', 'label-large-size')</x:v>
      </x:c>
      <x:c r="F6647" s="2" t="str">
        <x:v>tokens/versions/v0_192/_md-comp-extended-fab-branded.scss</x:v>
      </x:c>
      <x:c r="G6647" s="2" t="n">
        <x:v>57</x:v>
      </x:c>
      <x:c r="H6647" s="2" t="str">
        <x:v>https://github.com/material-components/material-web/blob/cbd34a8921915af94d5ef65c2a69eece41d5b4f3/tokens/versions/v0_192/_md-comp-extended-fab-branded.scss#L57</x:v>
      </x:c>
    </x:row>
    <x:row r="6648" ht="20" customHeight="1">
      <x:c r="A6648" s="2" t="str">
        <x:v>MT-06647</x:v>
      </x:c>
      <x:c r="B6648" s="2" t="str">
        <x:v>--md-extended-fab-branded-lowered-container-elevation</x:v>
      </x:c>
      <x:c r="C6648" s="2" t="str">
        <x:v>comp</x:v>
      </x:c>
      <x:c r="D6648" s="2" t="str">
        <x:v>v0_192 default</x:v>
      </x:c>
      <x:c r="E6648" s="2" t="str">
        <x:v>map.get($deps, 'md-sys-elevation', 'level1')</x:v>
      </x:c>
      <x:c r="F6648" s="2" t="str">
        <x:v>tokens/versions/v0_192/_md-comp-extended-fab-branded.scss</x:v>
      </x:c>
      <x:c r="G6648" s="2" t="n">
        <x:v>76</x:v>
      </x:c>
      <x:c r="H6648" s="2" t="str">
        <x:v>https://github.com/material-components/material-web/blob/cbd34a8921915af94d5ef65c2a69eece41d5b4f3/tokens/versions/v0_192/_md-comp-extended-fab-branded.scss#L76</x:v>
      </x:c>
    </x:row>
    <x:row r="6649" ht="20" customHeight="1">
      <x:c r="A6649" s="2" t="str">
        <x:v>MT-06648</x:v>
      </x:c>
      <x:c r="B6649" s="2" t="str">
        <x:v>--md-extended-fab-branded-pressed-container-elevation</x:v>
      </x:c>
      <x:c r="C6649" s="2" t="str">
        <x:v>comp</x:v>
      </x:c>
      <x:c r="D6649" s="2" t="str">
        <x:v>v0_192 default</x:v>
      </x:c>
      <x:c r="E6649" s="2" t="str">
        <x:v>map.get($deps, 'md-sys-elevation', 'level3')</x:v>
      </x:c>
      <x:c r="F6649" s="2" t="str">
        <x:v>tokens/versions/v0_192/_md-comp-extended-fab-branded.scss</x:v>
      </x:c>
      <x:c r="G6649" s="2" t="n">
        <x:v>83</x:v>
      </x:c>
      <x:c r="H6649" s="2" t="str">
        <x:v>https://github.com/material-components/material-web/blob/cbd34a8921915af94d5ef65c2a69eece41d5b4f3/tokens/versions/v0_192/_md-comp-extended-fab-branded.scss#L83</x:v>
      </x:c>
    </x:row>
    <x:row r="6650" ht="20" customHeight="1">
      <x:c r="A6650" s="2" t="str">
        <x:v>MT-06649</x:v>
      </x:c>
      <x:c r="B6650" s="2" t="str">
        <x:v>--md-extended-fab-branded-pressed-label-text-color</x:v>
      </x:c>
      <x:c r="C6650" s="2" t="str">
        <x:v>comp</x:v>
      </x:c>
      <x:c r="D6650" s="2" t="str">
        <x:v>v0_192 default</x:v>
      </x:c>
      <x:c r="E6650" s="2" t="str">
        <x:v>map.get($deps, 'md-sys-color', 'primary')</x:v>
      </x:c>
      <x:c r="F6650" s="2" t="str">
        <x:v>tokens/versions/v0_192/_md-comp-extended-fab-branded.scss</x:v>
      </x:c>
      <x:c r="G6650" s="2" t="n">
        <x:v>84</x:v>
      </x:c>
      <x:c r="H6650" s="2" t="str">
        <x:v>https://github.com/material-components/material-web/blob/cbd34a8921915af94d5ef65c2a69eece41d5b4f3/tokens/versions/v0_192/_md-comp-extended-fab-branded.scss#L84</x:v>
      </x:c>
    </x:row>
    <x:row r="6651" ht="20" customHeight="1">
      <x:c r="A6651" s="2" t="str">
        <x:v>MT-06650</x:v>
      </x:c>
      <x:c r="B6651" s="2" t="str">
        <x:v>--md-extended-fab-branded-pressed-state-layer-color</x:v>
      </x:c>
      <x:c r="C6651" s="2" t="str">
        <x:v>comp</x:v>
      </x:c>
      <x:c r="D6651" s="2" t="str">
        <x:v>v0_192 default</x:v>
      </x:c>
      <x:c r="E6651" s="2" t="str">
        <x:v>map.get($deps, 'md-sys-color', 'primary')</x:v>
      </x:c>
      <x:c r="F6651" s="2" t="str">
        <x:v>tokens/versions/v0_192/_md-comp-extended-fab-branded.scss</x:v>
      </x:c>
      <x:c r="G6651" s="2" t="n">
        <x:v>85</x:v>
      </x:c>
      <x:c r="H6651" s="2" t="str">
        <x:v>https://github.com/material-components/material-web/blob/cbd34a8921915af94d5ef65c2a69eece41d5b4f3/tokens/versions/v0_192/_md-comp-extended-fab-branded.scss#L85</x:v>
      </x:c>
    </x:row>
    <x:row r="6652" ht="20" customHeight="1">
      <x:c r="A6652" s="2" t="str">
        <x:v>MT-06651</x:v>
      </x:c>
      <x:c r="B6652" s="2" t="str">
        <x:v>--md-extended-fab-primary-container-color</x:v>
      </x:c>
      <x:c r="C6652" s="2" t="str">
        <x:v>comp</x:v>
      </x:c>
      <x:c r="D6652" s="2" t="str">
        <x:v>v0_192 default</x:v>
      </x:c>
      <x:c r="E6652" s="2" t="str">
        <x:v>map.get($deps, 'md-sys-color', 'primary-container')</x:v>
      </x:c>
      <x:c r="F6652" s="2" t="str">
        <x:v>tokens/versions/v0_192/_md-comp-extended-fab-primary.scss</x:v>
      </x:c>
      <x:c r="G6652" s="2" t="n">
        <x:v>37</x:v>
      </x:c>
      <x:c r="H6652" s="2" t="str">
        <x:v>https://github.com/material-components/material-web/blob/cbd34a8921915af94d5ef65c2a69eece41d5b4f3/tokens/versions/v0_192/_md-comp-extended-fab-primary.scss#L37</x:v>
      </x:c>
    </x:row>
    <x:row r="6653" ht="20" customHeight="1">
      <x:c r="A6653" s="2" t="str">
        <x:v>MT-06652</x:v>
      </x:c>
      <x:c r="B6653" s="2" t="str">
        <x:v>--md-extended-fab-primary-container-elevation</x:v>
      </x:c>
      <x:c r="C6653" s="2" t="str">
        <x:v>comp</x:v>
      </x:c>
      <x:c r="D6653" s="2" t="str">
        <x:v>v0_192 default</x:v>
      </x:c>
      <x:c r="E6653" s="2" t="str">
        <x:v>map.get($deps, 'md-sys-elevation', 'level3')</x:v>
      </x:c>
      <x:c r="F6653" s="2" t="str">
        <x:v>tokens/versions/v0_192/_md-comp-extended-fab-primary.scss</x:v>
      </x:c>
      <x:c r="G6653" s="2" t="n">
        <x:v>38</x:v>
      </x:c>
      <x:c r="H6653" s="2" t="str">
        <x:v>https://github.com/material-components/material-web/blob/cbd34a8921915af94d5ef65c2a69eece41d5b4f3/tokens/versions/v0_192/_md-comp-extended-fab-primary.scss#L38</x:v>
      </x:c>
    </x:row>
    <x:row r="6654" ht="20" customHeight="1">
      <x:c r="A6654" s="2" t="str">
        <x:v>MT-06653</x:v>
      </x:c>
      <x:c r="B6654" s="2" t="str">
        <x:v>--md-extended-fab-primary-container-height</x:v>
      </x:c>
      <x:c r="C6654" s="2" t="str">
        <x:v>comp</x:v>
      </x:c>
      <x:c r="D6654" s="2" t="str">
        <x:v>v0_192 default</x:v>
      </x:c>
      <x:c r="E6654" s="2" t="str">
        <x:v>if($exclude-hardcoded-values, null, 56px)</x:v>
      </x:c>
      <x:c r="F6654" s="2" t="str">
        <x:v>tokens/versions/v0_192/_md-comp-extended-fab-primary.scss</x:v>
      </x:c>
      <x:c r="G6654" s="2" t="n">
        <x:v>39</x:v>
      </x:c>
      <x:c r="H6654" s="2" t="str">
        <x:v>https://github.com/material-components/material-web/blob/cbd34a8921915af94d5ef65c2a69eece41d5b4f3/tokens/versions/v0_192/_md-comp-extended-fab-primary.scss#L39</x:v>
      </x:c>
    </x:row>
    <x:row r="6655" ht="20" customHeight="1">
      <x:c r="A6655" s="2" t="str">
        <x:v>MT-06654</x:v>
      </x:c>
      <x:c r="B6655" s="2" t="str">
        <x:v>--md-extended-fab-primary-container-shadow-color</x:v>
      </x:c>
      <x:c r="C6655" s="2" t="str">
        <x:v>comp</x:v>
      </x:c>
      <x:c r="D6655" s="2" t="str">
        <x:v>v0_192 default</x:v>
      </x:c>
      <x:c r="E6655" s="2" t="str">
        <x:v>map.get($deps, 'md-sys-color', 'shadow')</x:v>
      </x:c>
      <x:c r="F6655" s="2" t="str">
        <x:v>tokens/versions/v0_192/_md-comp-extended-fab-primary.scss</x:v>
      </x:c>
      <x:c r="G6655" s="2" t="n">
        <x:v>40</x:v>
      </x:c>
      <x:c r="H6655" s="2" t="str">
        <x:v>https://github.com/material-components/material-web/blob/cbd34a8921915af94d5ef65c2a69eece41d5b4f3/tokens/versions/v0_192/_md-comp-extended-fab-primary.scss#L40</x:v>
      </x:c>
    </x:row>
    <x:row r="6656" ht="20" customHeight="1">
      <x:c r="A6656" s="2" t="str">
        <x:v>MT-06655</x:v>
      </x:c>
      <x:c r="B6656" s="2" t="str">
        <x:v>--md-extended-fab-primary-container-shape</x:v>
      </x:c>
      <x:c r="C6656" s="2" t="str">
        <x:v>comp</x:v>
      </x:c>
      <x:c r="D6656" s="2" t="str">
        <x:v>v0_192 default</x:v>
      </x:c>
      <x:c r="E6656" s="2" t="str">
        <x:v>map.get($deps, 'md-sys-shape', 'corner-large')</x:v>
      </x:c>
      <x:c r="F6656" s="2" t="str">
        <x:v>tokens/versions/v0_192/_md-comp-extended-fab-primary.scss</x:v>
      </x:c>
      <x:c r="G6656" s="2" t="n">
        <x:v>41</x:v>
      </x:c>
      <x:c r="H6656" s="2" t="str">
        <x:v>https://github.com/material-components/material-web/blob/cbd34a8921915af94d5ef65c2a69eece41d5b4f3/tokens/versions/v0_192/_md-comp-extended-fab-primary.scss#L41</x:v>
      </x:c>
    </x:row>
    <x:row r="6657" ht="20" customHeight="1">
      <x:c r="A6657" s="2" t="str">
        <x:v>MT-06656</x:v>
      </x:c>
      <x:c r="B6657" s="2" t="str">
        <x:v>--md-extended-fab-primary-focus-container-elevation</x:v>
      </x:c>
      <x:c r="C6657" s="2" t="str">
        <x:v>comp</x:v>
      </x:c>
      <x:c r="D6657" s="2" t="str">
        <x:v>v0_192 default</x:v>
      </x:c>
      <x:c r="E6657" s="2" t="str">
        <x:v>map.get($deps, 'md-sys-elevation', 'level3')</x:v>
      </x:c>
      <x:c r="F6657" s="2" t="str">
        <x:v>tokens/versions/v0_192/_md-comp-extended-fab-primary.scss</x:v>
      </x:c>
      <x:c r="G6657" s="2" t="n">
        <x:v>42</x:v>
      </x:c>
      <x:c r="H6657" s="2" t="str">
        <x:v>https://github.com/material-components/material-web/blob/cbd34a8921915af94d5ef65c2a69eece41d5b4f3/tokens/versions/v0_192/_md-comp-extended-fab-primary.scss#L42</x:v>
      </x:c>
    </x:row>
    <x:row r="6658" ht="20" customHeight="1">
      <x:c r="A6658" s="2" t="str">
        <x:v>MT-06657</x:v>
      </x:c>
      <x:c r="B6658" s="2" t="str">
        <x:v>--md-extended-fab-primary-focus-icon-color</x:v>
      </x:c>
      <x:c r="C6658" s="2" t="str">
        <x:v>comp</x:v>
      </x:c>
      <x:c r="D6658" s="2" t="str">
        <x:v>v0_192 default</x:v>
      </x:c>
      <x:c r="E6658" s="2" t="str">
        <x:v>map.get($deps, 'md-sys-color', 'on-primary-container')</x:v>
      </x:c>
      <x:c r="F6658" s="2" t="str">
        <x:v>tokens/versions/v0_192/_md-comp-extended-fab-primary.scss</x:v>
      </x:c>
      <x:c r="G6658" s="2" t="n">
        <x:v>43</x:v>
      </x:c>
      <x:c r="H6658" s="2" t="str">
        <x:v>https://github.com/material-components/material-web/blob/cbd34a8921915af94d5ef65c2a69eece41d5b4f3/tokens/versions/v0_192/_md-comp-extended-fab-primary.scss#L43</x:v>
      </x:c>
    </x:row>
    <x:row r="6659" ht="20" customHeight="1">
      <x:c r="A6659" s="2" t="str">
        <x:v>MT-06658</x:v>
      </x:c>
      <x:c r="B6659" s="2" t="str">
        <x:v>--md-extended-fab-primary-hover-container-elevation</x:v>
      </x:c>
      <x:c r="C6659" s="2" t="str">
        <x:v>comp</x:v>
      </x:c>
      <x:c r="D6659" s="2" t="str">
        <x:v>v0_192 default</x:v>
      </x:c>
      <x:c r="E6659" s="2" t="str">
        <x:v>map.get($deps, 'md-sys-elevation', 'level4')</x:v>
      </x:c>
      <x:c r="F6659" s="2" t="str">
        <x:v>tokens/versions/v0_192/_md-comp-extended-fab-primary.scss</x:v>
      </x:c>
      <x:c r="G6659" s="2" t="n">
        <x:v>50</x:v>
      </x:c>
      <x:c r="H6659" s="2" t="str">
        <x:v>https://github.com/material-components/material-web/blob/cbd34a8921915af94d5ef65c2a69eece41d5b4f3/tokens/versions/v0_192/_md-comp-extended-fab-primary.scss#L50</x:v>
      </x:c>
    </x:row>
    <x:row r="6660" ht="20" customHeight="1">
      <x:c r="A6660" s="2" t="str">
        <x:v>MT-06659</x:v>
      </x:c>
      <x:c r="B6660" s="2" t="str">
        <x:v>--md-extended-fab-primary-hover-icon-color</x:v>
      </x:c>
      <x:c r="C6660" s="2" t="str">
        <x:v>comp</x:v>
      </x:c>
      <x:c r="D6660" s="2" t="str">
        <x:v>v0_192 default</x:v>
      </x:c>
      <x:c r="E6660" s="2" t="str">
        <x:v>map.get($deps, 'md-sys-color', 'on-primary-container')</x:v>
      </x:c>
      <x:c r="F6660" s="2" t="str">
        <x:v>tokens/versions/v0_192/_md-comp-extended-fab-primary.scss</x:v>
      </x:c>
      <x:c r="G6660" s="2" t="n">
        <x:v>51</x:v>
      </x:c>
      <x:c r="H6660" s="2" t="str">
        <x:v>https://github.com/material-components/material-web/blob/cbd34a8921915af94d5ef65c2a69eece41d5b4f3/tokens/versions/v0_192/_md-comp-extended-fab-primary.scss#L51</x:v>
      </x:c>
    </x:row>
    <x:row r="6661" ht="20" customHeight="1">
      <x:c r="A6661" s="2" t="str">
        <x:v>MT-06660</x:v>
      </x:c>
      <x:c r="B6661" s="2" t="str">
        <x:v>--md-extended-fab-primary-icon-color</x:v>
      </x:c>
      <x:c r="C6661" s="2" t="str">
        <x:v>comp</x:v>
      </x:c>
      <x:c r="D6661" s="2" t="str">
        <x:v>v0_192 default</x:v>
      </x:c>
      <x:c r="E6661" s="2" t="str">
        <x:v>map.get($deps, 'md-sys-color', 'on-primary-container')</x:v>
      </x:c>
      <x:c r="F6661" s="2" t="str">
        <x:v>tokens/versions/v0_192/_md-comp-extended-fab-primary.scss</x:v>
      </x:c>
      <x:c r="G6661" s="2" t="n">
        <x:v>58</x:v>
      </x:c>
      <x:c r="H6661" s="2" t="str">
        <x:v>https://github.com/material-components/material-web/blob/cbd34a8921915af94d5ef65c2a69eece41d5b4f3/tokens/versions/v0_192/_md-comp-extended-fab-primary.scss#L58</x:v>
      </x:c>
    </x:row>
    <x:row r="6662" ht="20" customHeight="1">
      <x:c r="A6662" s="2" t="str">
        <x:v>MT-06661</x:v>
      </x:c>
      <x:c r="B6662" s="2" t="str">
        <x:v>--md-extended-fab-primary-icon-size</x:v>
      </x:c>
      <x:c r="C6662" s="2" t="str">
        <x:v>comp</x:v>
      </x:c>
      <x:c r="D6662" s="2" t="str">
        <x:v>v0_192 default</x:v>
      </x:c>
      <x:c r="E6662" s="2" t="str">
        <x:v>if($exclude-hardcoded-values, null, 24px)</x:v>
      </x:c>
      <x:c r="F6662" s="2" t="str">
        <x:v>tokens/versions/v0_192/_md-comp-extended-fab-primary.scss</x:v>
      </x:c>
      <x:c r="G6662" s="2" t="n">
        <x:v>59</x:v>
      </x:c>
      <x:c r="H6662" s="2" t="str">
        <x:v>https://github.com/material-components/material-web/blob/cbd34a8921915af94d5ef65c2a69eece41d5b4f3/tokens/versions/v0_192/_md-comp-extended-fab-primary.scss#L59</x:v>
      </x:c>
    </x:row>
    <x:row r="6663" ht="20" customHeight="1">
      <x:c r="A6663" s="2" t="str">
        <x:v>MT-06662</x:v>
      </x:c>
      <x:c r="B6663" s="2" t="str">
        <x:v>--md-extended-fab-primary-label-text-color</x:v>
      </x:c>
      <x:c r="C6663" s="2" t="str">
        <x:v>comp</x:v>
      </x:c>
      <x:c r="D6663" s="2" t="str">
        <x:v>v0_192 default</x:v>
      </x:c>
      <x:c r="E6663" s="2" t="str">
        <x:v>map.get($deps, 'md-sys-color', 'on-primary-container')</x:v>
      </x:c>
      <x:c r="F6663" s="2" t="str">
        <x:v>tokens/versions/v0_192/_md-comp-extended-fab-primary.scss</x:v>
      </x:c>
      <x:c r="G6663" s="2" t="n">
        <x:v>60</x:v>
      </x:c>
      <x:c r="H6663" s="2" t="str">
        <x:v>https://github.com/material-components/material-web/blob/cbd34a8921915af94d5ef65c2a69eece41d5b4f3/tokens/versions/v0_192/_md-comp-extended-fab-primary.scss#L60</x:v>
      </x:c>
    </x:row>
    <x:row r="6664" ht="20" customHeight="1">
      <x:c r="A6664" s="2" t="str">
        <x:v>MT-06663</x:v>
      </x:c>
      <x:c r="B6664" s="2" t="str">
        <x:v>--md-extended-fab-primary-label-text-font</x:v>
      </x:c>
      <x:c r="C6664" s="2" t="str">
        <x:v>comp</x:v>
      </x:c>
      <x:c r="D6664" s="2" t="str">
        <x:v>v0_192 default</x:v>
      </x:c>
      <x:c r="E6664" s="2" t="str">
        <x:v>map.get($deps, 'md-sys-typescale', 'label-large-font')</x:v>
      </x:c>
      <x:c r="F6664" s="2" t="str">
        <x:v>tokens/versions/v0_192/_md-comp-extended-fab-primary.scss</x:v>
      </x:c>
      <x:c r="G6664" s="2" t="n">
        <x:v>61</x:v>
      </x:c>
      <x:c r="H6664" s="2" t="str">
        <x:v>https://github.com/material-components/material-web/blob/cbd34a8921915af94d5ef65c2a69eece41d5b4f3/tokens/versions/v0_192/_md-comp-extended-fab-primary.scss#L61</x:v>
      </x:c>
    </x:row>
    <x:row r="6665" ht="20" customHeight="1">
      <x:c r="A6665" s="2" t="str">
        <x:v>MT-06664</x:v>
      </x:c>
      <x:c r="B6665" s="2" t="str">
        <x:v>--md-extended-fab-primary-label-text-size</x:v>
      </x:c>
      <x:c r="C6665" s="2" t="str">
        <x:v>comp</x:v>
      </x:c>
      <x:c r="D6665" s="2" t="str">
        <x:v>v0_192 default</x:v>
      </x:c>
      <x:c r="E6665" s="2" t="str">
        <x:v>map.get($deps, 'md-sys-typescale', 'label-large-size')</x:v>
      </x:c>
      <x:c r="F6665" s="2" t="str">
        <x:v>tokens/versions/v0_192/_md-comp-extended-fab-primary.scss</x:v>
      </x:c>
      <x:c r="G6665" s="2" t="n">
        <x:v>64</x:v>
      </x:c>
      <x:c r="H6665" s="2" t="str">
        <x:v>https://github.com/material-components/material-web/blob/cbd34a8921915af94d5ef65c2a69eece41d5b4f3/tokens/versions/v0_192/_md-comp-extended-fab-primary.scss#L64</x:v>
      </x:c>
    </x:row>
    <x:row r="6666" ht="20" customHeight="1">
      <x:c r="A6666" s="2" t="str">
        <x:v>MT-06665</x:v>
      </x:c>
      <x:c r="B6666" s="2" t="str">
        <x:v>--md-extended-fab-primary-lowered-container-elevation</x:v>
      </x:c>
      <x:c r="C6666" s="2" t="str">
        <x:v>comp</x:v>
      </x:c>
      <x:c r="D6666" s="2" t="str">
        <x:v>v0_192 default</x:v>
      </x:c>
      <x:c r="E6666" s="2" t="str">
        <x:v>map.get($deps, 'md-sys-elevation', 'level1')</x:v>
      </x:c>
      <x:c r="F6666" s="2" t="str">
        <x:v>tokens/versions/v0_192/_md-comp-extended-fab-primary.scss</x:v>
      </x:c>
      <x:c r="G6666" s="2" t="n">
        <x:v>81</x:v>
      </x:c>
      <x:c r="H6666" s="2" t="str">
        <x:v>https://github.com/material-components/material-web/blob/cbd34a8921915af94d5ef65c2a69eece41d5b4f3/tokens/versions/v0_192/_md-comp-extended-fab-primary.scss#L81</x:v>
      </x:c>
    </x:row>
    <x:row r="6667" ht="20" customHeight="1">
      <x:c r="A6667" s="2" t="str">
        <x:v>MT-06666</x:v>
      </x:c>
      <x:c r="B6667" s="2" t="str">
        <x:v>--md-extended-fab-primary-pressed-container-elevation</x:v>
      </x:c>
      <x:c r="C6667" s="2" t="str">
        <x:v>comp</x:v>
      </x:c>
      <x:c r="D6667" s="2" t="str">
        <x:v>v0_192 default</x:v>
      </x:c>
      <x:c r="E6667" s="2" t="str">
        <x:v>map.get($deps, 'md-sys-elevation', 'level3')</x:v>
      </x:c>
      <x:c r="F6667" s="2" t="str">
        <x:v>tokens/versions/v0_192/_md-comp-extended-fab-primary.scss</x:v>
      </x:c>
      <x:c r="G6667" s="2" t="n">
        <x:v>88</x:v>
      </x:c>
      <x:c r="H6667" s="2" t="str">
        <x:v>https://github.com/material-components/material-web/blob/cbd34a8921915af94d5ef65c2a69eece41d5b4f3/tokens/versions/v0_192/_md-comp-extended-fab-primary.scss#L88</x:v>
      </x:c>
    </x:row>
    <x:row r="6668" ht="20" customHeight="1">
      <x:c r="A6668" s="2" t="str">
        <x:v>MT-06667</x:v>
      </x:c>
      <x:c r="B6668" s="2" t="str">
        <x:v>--md-extended-fab-primary-pressed-icon-color</x:v>
      </x:c>
      <x:c r="C6668" s="2" t="str">
        <x:v>comp</x:v>
      </x:c>
      <x:c r="D6668" s="2" t="str">
        <x:v>v0_192 default</x:v>
      </x:c>
      <x:c r="E6668" s="2" t="str">
        <x:v>map.get($deps, 'md-sys-color', 'on-primary-container')</x:v>
      </x:c>
      <x:c r="F6668" s="2" t="str">
        <x:v>tokens/versions/v0_192/_md-comp-extended-fab-primary.scss</x:v>
      </x:c>
      <x:c r="G6668" s="2" t="n">
        <x:v>89</x:v>
      </x:c>
      <x:c r="H6668" s="2" t="str">
        <x:v>https://github.com/material-components/material-web/blob/cbd34a8921915af94d5ef65c2a69eece41d5b4f3/tokens/versions/v0_192/_md-comp-extended-fab-primary.scss#L89</x:v>
      </x:c>
    </x:row>
    <x:row r="6669" ht="20" customHeight="1">
      <x:c r="A6669" s="2" t="str">
        <x:v>MT-06668</x:v>
      </x:c>
      <x:c r="B6669" s="2" t="str">
        <x:v>--md-extended-fab-secondary-container-color</x:v>
      </x:c>
      <x:c r="C6669" s="2" t="str">
        <x:v>comp</x:v>
      </x:c>
      <x:c r="D6669" s="2" t="str">
        <x:v>v0_192 default</x:v>
      </x:c>
      <x:c r="E6669" s="2" t="str">
        <x:v>map.get($deps, 'md-sys-color', 'secondary-container')</x:v>
      </x:c>
      <x:c r="F6669" s="2" t="str">
        <x:v>tokens/versions/v0_192/_md-comp-extended-fab-secondary.scss</x:v>
      </x:c>
      <x:c r="G6669" s="2" t="n">
        <x:v>37</x:v>
      </x:c>
      <x:c r="H6669" s="2" t="str">
        <x:v>https://github.com/material-components/material-web/blob/cbd34a8921915af94d5ef65c2a69eece41d5b4f3/tokens/versions/v0_192/_md-comp-extended-fab-secondary.scss#L37</x:v>
      </x:c>
    </x:row>
    <x:row r="6670" ht="20" customHeight="1">
      <x:c r="A6670" s="2" t="str">
        <x:v>MT-06669</x:v>
      </x:c>
      <x:c r="B6670" s="2" t="str">
        <x:v>--md-extended-fab-secondary-container-elevation</x:v>
      </x:c>
      <x:c r="C6670" s="2" t="str">
        <x:v>comp</x:v>
      </x:c>
      <x:c r="D6670" s="2" t="str">
        <x:v>v0_192 default</x:v>
      </x:c>
      <x:c r="E6670" s="2" t="str">
        <x:v>map.get($deps, 'md-sys-elevation', 'level3')</x:v>
      </x:c>
      <x:c r="F6670" s="2" t="str">
        <x:v>tokens/versions/v0_192/_md-comp-extended-fab-secondary.scss</x:v>
      </x:c>
      <x:c r="G6670" s="2" t="n">
        <x:v>38</x:v>
      </x:c>
      <x:c r="H6670" s="2" t="str">
        <x:v>https://github.com/material-components/material-web/blob/cbd34a8921915af94d5ef65c2a69eece41d5b4f3/tokens/versions/v0_192/_md-comp-extended-fab-secondary.scss#L38</x:v>
      </x:c>
    </x:row>
    <x:row r="6671" ht="20" customHeight="1">
      <x:c r="A6671" s="2" t="str">
        <x:v>MT-06670</x:v>
      </x:c>
      <x:c r="B6671" s="2" t="str">
        <x:v>--md-extended-fab-secondary-container-height</x:v>
      </x:c>
      <x:c r="C6671" s="2" t="str">
        <x:v>comp</x:v>
      </x:c>
      <x:c r="D6671" s="2" t="str">
        <x:v>v0_192 default</x:v>
      </x:c>
      <x:c r="E6671" s="2" t="str">
        <x:v>if($exclude-hardcoded-values, null, 56px)</x:v>
      </x:c>
      <x:c r="F6671" s="2" t="str">
        <x:v>tokens/versions/v0_192/_md-comp-extended-fab-secondary.scss</x:v>
      </x:c>
      <x:c r="G6671" s="2" t="n">
        <x:v>39</x:v>
      </x:c>
      <x:c r="H6671" s="2" t="str">
        <x:v>https://github.com/material-components/material-web/blob/cbd34a8921915af94d5ef65c2a69eece41d5b4f3/tokens/versions/v0_192/_md-comp-extended-fab-secondary.scss#L39</x:v>
      </x:c>
    </x:row>
    <x:row r="6672" ht="20" customHeight="1">
      <x:c r="A6672" s="2" t="str">
        <x:v>MT-06671</x:v>
      </x:c>
      <x:c r="B6672" s="2" t="str">
        <x:v>--md-extended-fab-secondary-container-shadow-color</x:v>
      </x:c>
      <x:c r="C6672" s="2" t="str">
        <x:v>comp</x:v>
      </x:c>
      <x:c r="D6672" s="2" t="str">
        <x:v>v0_192 default</x:v>
      </x:c>
      <x:c r="E6672" s="2" t="str">
        <x:v>map.get($deps, 'md-sys-color', 'shadow')</x:v>
      </x:c>
      <x:c r="F6672" s="2" t="str">
        <x:v>tokens/versions/v0_192/_md-comp-extended-fab-secondary.scss</x:v>
      </x:c>
      <x:c r="G6672" s="2" t="n">
        <x:v>40</x:v>
      </x:c>
      <x:c r="H6672" s="2" t="str">
        <x:v>https://github.com/material-components/material-web/blob/cbd34a8921915af94d5ef65c2a69eece41d5b4f3/tokens/versions/v0_192/_md-comp-extended-fab-secondary.scss#L40</x:v>
      </x:c>
    </x:row>
    <x:row r="6673" ht="20" customHeight="1">
      <x:c r="A6673" s="2" t="str">
        <x:v>MT-06672</x:v>
      </x:c>
      <x:c r="B6673" s="2" t="str">
        <x:v>--md-extended-fab-secondary-container-shape</x:v>
      </x:c>
      <x:c r="C6673" s="2" t="str">
        <x:v>comp</x:v>
      </x:c>
      <x:c r="D6673" s="2" t="str">
        <x:v>v0_192 default</x:v>
      </x:c>
      <x:c r="E6673" s="2" t="str">
        <x:v>map.get($deps, 'md-sys-shape', 'corner-large')</x:v>
      </x:c>
      <x:c r="F6673" s="2" t="str">
        <x:v>tokens/versions/v0_192/_md-comp-extended-fab-secondary.scss</x:v>
      </x:c>
      <x:c r="G6673" s="2" t="n">
        <x:v>41</x:v>
      </x:c>
      <x:c r="H6673" s="2" t="str">
        <x:v>https://github.com/material-components/material-web/blob/cbd34a8921915af94d5ef65c2a69eece41d5b4f3/tokens/versions/v0_192/_md-comp-extended-fab-secondary.scss#L41</x:v>
      </x:c>
    </x:row>
    <x:row r="6674" ht="20" customHeight="1">
      <x:c r="A6674" s="2" t="str">
        <x:v>MT-06673</x:v>
      </x:c>
      <x:c r="B6674" s="2" t="str">
        <x:v>--md-extended-fab-secondary-focus-container-elevation</x:v>
      </x:c>
      <x:c r="C6674" s="2" t="str">
        <x:v>comp</x:v>
      </x:c>
      <x:c r="D6674" s="2" t="str">
        <x:v>v0_192 default</x:v>
      </x:c>
      <x:c r="E6674" s="2" t="str">
        <x:v>map.get($deps, 'md-sys-elevation', 'level3')</x:v>
      </x:c>
      <x:c r="F6674" s="2" t="str">
        <x:v>tokens/versions/v0_192/_md-comp-extended-fab-secondary.scss</x:v>
      </x:c>
      <x:c r="G6674" s="2" t="n">
        <x:v>42</x:v>
      </x:c>
      <x:c r="H6674" s="2" t="str">
        <x:v>https://github.com/material-components/material-web/blob/cbd34a8921915af94d5ef65c2a69eece41d5b4f3/tokens/versions/v0_192/_md-comp-extended-fab-secondary.scss#L42</x:v>
      </x:c>
    </x:row>
    <x:row r="6675" ht="20" customHeight="1">
      <x:c r="A6675" s="2" t="str">
        <x:v>MT-06674</x:v>
      </x:c>
      <x:c r="B6675" s="2" t="str">
        <x:v>--md-extended-fab-secondary-focus-icon-color</x:v>
      </x:c>
      <x:c r="C6675" s="2" t="str">
        <x:v>comp</x:v>
      </x:c>
      <x:c r="D6675" s="2" t="str">
        <x:v>v0_192 default</x:v>
      </x:c>
      <x:c r="E6675" s="2" t="str">
        <x:v>map.get($deps, 'md-sys-color', 'on-secondary-container')</x:v>
      </x:c>
      <x:c r="F6675" s="2" t="str">
        <x:v>tokens/versions/v0_192/_md-comp-extended-fab-secondary.scss</x:v>
      </x:c>
      <x:c r="G6675" s="2" t="n">
        <x:v>43</x:v>
      </x:c>
      <x:c r="H6675" s="2" t="str">
        <x:v>https://github.com/material-components/material-web/blob/cbd34a8921915af94d5ef65c2a69eece41d5b4f3/tokens/versions/v0_192/_md-comp-extended-fab-secondary.scss#L43</x:v>
      </x:c>
    </x:row>
    <x:row r="6676" ht="20" customHeight="1">
      <x:c r="A6676" s="2" t="str">
        <x:v>MT-06675</x:v>
      </x:c>
      <x:c r="B6676" s="2" t="str">
        <x:v>--md-extended-fab-secondary-hover-container-elevation</x:v>
      </x:c>
      <x:c r="C6676" s="2" t="str">
        <x:v>comp</x:v>
      </x:c>
      <x:c r="D6676" s="2" t="str">
        <x:v>v0_192 default</x:v>
      </x:c>
      <x:c r="E6676" s="2" t="str">
        <x:v>map.get($deps, 'md-sys-elevation', 'level4')</x:v>
      </x:c>
      <x:c r="F6676" s="2" t="str">
        <x:v>tokens/versions/v0_192/_md-comp-extended-fab-secondary.scss</x:v>
      </x:c>
      <x:c r="G6676" s="2" t="n">
        <x:v>50</x:v>
      </x:c>
      <x:c r="H6676" s="2" t="str">
        <x:v>https://github.com/material-components/material-web/blob/cbd34a8921915af94d5ef65c2a69eece41d5b4f3/tokens/versions/v0_192/_md-comp-extended-fab-secondary.scss#L50</x:v>
      </x:c>
    </x:row>
    <x:row r="6677" ht="20" customHeight="1">
      <x:c r="A6677" s="2" t="str">
        <x:v>MT-06676</x:v>
      </x:c>
      <x:c r="B6677" s="2" t="str">
        <x:v>--md-extended-fab-secondary-hover-icon-color</x:v>
      </x:c>
      <x:c r="C6677" s="2" t="str">
        <x:v>comp</x:v>
      </x:c>
      <x:c r="D6677" s="2" t="str">
        <x:v>v0_192 default</x:v>
      </x:c>
      <x:c r="E6677" s="2" t="str">
        <x:v>map.get($deps, 'md-sys-color', 'on-secondary-container')</x:v>
      </x:c>
      <x:c r="F6677" s="2" t="str">
        <x:v>tokens/versions/v0_192/_md-comp-extended-fab-secondary.scss</x:v>
      </x:c>
      <x:c r="G6677" s="2" t="n">
        <x:v>51</x:v>
      </x:c>
      <x:c r="H6677" s="2" t="str">
        <x:v>https://github.com/material-components/material-web/blob/cbd34a8921915af94d5ef65c2a69eece41d5b4f3/tokens/versions/v0_192/_md-comp-extended-fab-secondary.scss#L51</x:v>
      </x:c>
    </x:row>
    <x:row r="6678" ht="20" customHeight="1">
      <x:c r="A6678" s="2" t="str">
        <x:v>MT-06677</x:v>
      </x:c>
      <x:c r="B6678" s="2" t="str">
        <x:v>--md-extended-fab-secondary-icon-color</x:v>
      </x:c>
      <x:c r="C6678" s="2" t="str">
        <x:v>comp</x:v>
      </x:c>
      <x:c r="D6678" s="2" t="str">
        <x:v>v0_192 default</x:v>
      </x:c>
      <x:c r="E6678" s="2" t="str">
        <x:v>map.get($deps, 'md-sys-color', 'on-secondary-container')</x:v>
      </x:c>
      <x:c r="F6678" s="2" t="str">
        <x:v>tokens/versions/v0_192/_md-comp-extended-fab-secondary.scss</x:v>
      </x:c>
      <x:c r="G6678" s="2" t="n">
        <x:v>58</x:v>
      </x:c>
      <x:c r="H6678" s="2" t="str">
        <x:v>https://github.com/material-components/material-web/blob/cbd34a8921915af94d5ef65c2a69eece41d5b4f3/tokens/versions/v0_192/_md-comp-extended-fab-secondary.scss#L58</x:v>
      </x:c>
    </x:row>
    <x:row r="6679" ht="20" customHeight="1">
      <x:c r="A6679" s="2" t="str">
        <x:v>MT-06678</x:v>
      </x:c>
      <x:c r="B6679" s="2" t="str">
        <x:v>--md-extended-fab-secondary-icon-size</x:v>
      </x:c>
      <x:c r="C6679" s="2" t="str">
        <x:v>comp</x:v>
      </x:c>
      <x:c r="D6679" s="2" t="str">
        <x:v>v0_192 default</x:v>
      </x:c>
      <x:c r="E6679" s="2" t="str">
        <x:v>if($exclude-hardcoded-values, null, 24px)</x:v>
      </x:c>
      <x:c r="F6679" s="2" t="str">
        <x:v>tokens/versions/v0_192/_md-comp-extended-fab-secondary.scss</x:v>
      </x:c>
      <x:c r="G6679" s="2" t="n">
        <x:v>59</x:v>
      </x:c>
      <x:c r="H6679" s="2" t="str">
        <x:v>https://github.com/material-components/material-web/blob/cbd34a8921915af94d5ef65c2a69eece41d5b4f3/tokens/versions/v0_192/_md-comp-extended-fab-secondary.scss#L59</x:v>
      </x:c>
    </x:row>
    <x:row r="6680" ht="20" customHeight="1">
      <x:c r="A6680" s="2" t="str">
        <x:v>MT-06679</x:v>
      </x:c>
      <x:c r="B6680" s="2" t="str">
        <x:v>--md-extended-fab-secondary-label-text-color</x:v>
      </x:c>
      <x:c r="C6680" s="2" t="str">
        <x:v>comp</x:v>
      </x:c>
      <x:c r="D6680" s="2" t="str">
        <x:v>v0_192 default</x:v>
      </x:c>
      <x:c r="E6680" s="2" t="str">
        <x:v>map.get($deps, 'md-sys-color', 'on-secondary-container')</x:v>
      </x:c>
      <x:c r="F6680" s="2" t="str">
        <x:v>tokens/versions/v0_192/_md-comp-extended-fab-secondary.scss</x:v>
      </x:c>
      <x:c r="G6680" s="2" t="n">
        <x:v>60</x:v>
      </x:c>
      <x:c r="H6680" s="2" t="str">
        <x:v>https://github.com/material-components/material-web/blob/cbd34a8921915af94d5ef65c2a69eece41d5b4f3/tokens/versions/v0_192/_md-comp-extended-fab-secondary.scss#L60</x:v>
      </x:c>
    </x:row>
    <x:row r="6681" ht="20" customHeight="1">
      <x:c r="A6681" s="2" t="str">
        <x:v>MT-06680</x:v>
      </x:c>
      <x:c r="B6681" s="2" t="str">
        <x:v>--md-extended-fab-secondary-label-text-font</x:v>
      </x:c>
      <x:c r="C6681" s="2" t="str">
        <x:v>comp</x:v>
      </x:c>
      <x:c r="D6681" s="2" t="str">
        <x:v>v0_192 default</x:v>
      </x:c>
      <x:c r="E6681" s="2" t="str">
        <x:v>map.get($deps, 'md-sys-typescale', 'label-large-font')</x:v>
      </x:c>
      <x:c r="F6681" s="2" t="str">
        <x:v>tokens/versions/v0_192/_md-comp-extended-fab-secondary.scss</x:v>
      </x:c>
      <x:c r="G6681" s="2" t="n">
        <x:v>61</x:v>
      </x:c>
      <x:c r="H6681" s="2" t="str">
        <x:v>https://github.com/material-components/material-web/blob/cbd34a8921915af94d5ef65c2a69eece41d5b4f3/tokens/versions/v0_192/_md-comp-extended-fab-secondary.scss#L61</x:v>
      </x:c>
    </x:row>
    <x:row r="6682" ht="20" customHeight="1">
      <x:c r="A6682" s="2" t="str">
        <x:v>MT-06681</x:v>
      </x:c>
      <x:c r="B6682" s="2" t="str">
        <x:v>--md-extended-fab-secondary-label-text-size</x:v>
      </x:c>
      <x:c r="C6682" s="2" t="str">
        <x:v>comp</x:v>
      </x:c>
      <x:c r="D6682" s="2" t="str">
        <x:v>v0_192 default</x:v>
      </x:c>
      <x:c r="E6682" s="2" t="str">
        <x:v>map.get($deps, 'md-sys-typescale', 'label-large-size')</x:v>
      </x:c>
      <x:c r="F6682" s="2" t="str">
        <x:v>tokens/versions/v0_192/_md-comp-extended-fab-secondary.scss</x:v>
      </x:c>
      <x:c r="G6682" s="2" t="n">
        <x:v>64</x:v>
      </x:c>
      <x:c r="H6682" s="2" t="str">
        <x:v>https://github.com/material-components/material-web/blob/cbd34a8921915af94d5ef65c2a69eece41d5b4f3/tokens/versions/v0_192/_md-comp-extended-fab-secondary.scss#L64</x:v>
      </x:c>
    </x:row>
    <x:row r="6683" ht="20" customHeight="1">
      <x:c r="A6683" s="2" t="str">
        <x:v>MT-06682</x:v>
      </x:c>
      <x:c r="B6683" s="2" t="str">
        <x:v>--md-extended-fab-secondary-lowered-container-elevation</x:v>
      </x:c>
      <x:c r="C6683" s="2" t="str">
        <x:v>comp</x:v>
      </x:c>
      <x:c r="D6683" s="2" t="str">
        <x:v>v0_192 default</x:v>
      </x:c>
      <x:c r="E6683" s="2" t="str">
        <x:v>map.get($deps, 'md-sys-elevation', 'level1')</x:v>
      </x:c>
      <x:c r="F6683" s="2" t="str">
        <x:v>tokens/versions/v0_192/_md-comp-extended-fab-secondary.scss</x:v>
      </x:c>
      <x:c r="G6683" s="2" t="n">
        <x:v>81</x:v>
      </x:c>
      <x:c r="H6683" s="2" t="str">
        <x:v>https://github.com/material-components/material-web/blob/cbd34a8921915af94d5ef65c2a69eece41d5b4f3/tokens/versions/v0_192/_md-comp-extended-fab-secondary.scss#L81</x:v>
      </x:c>
    </x:row>
    <x:row r="6684" ht="20" customHeight="1">
      <x:c r="A6684" s="2" t="str">
        <x:v>MT-06683</x:v>
      </x:c>
      <x:c r="B6684" s="2" t="str">
        <x:v>--md-extended-fab-secondary-pressed-container-elevation</x:v>
      </x:c>
      <x:c r="C6684" s="2" t="str">
        <x:v>comp</x:v>
      </x:c>
      <x:c r="D6684" s="2" t="str">
        <x:v>v0_192 default</x:v>
      </x:c>
      <x:c r="E6684" s="2" t="str">
        <x:v>map.get($deps, 'md-sys-elevation', 'level3')</x:v>
      </x:c>
      <x:c r="F6684" s="2" t="str">
        <x:v>tokens/versions/v0_192/_md-comp-extended-fab-secondary.scss</x:v>
      </x:c>
      <x:c r="G6684" s="2" t="n">
        <x:v>88</x:v>
      </x:c>
      <x:c r="H6684" s="2" t="str">
        <x:v>https://github.com/material-components/material-web/blob/cbd34a8921915af94d5ef65c2a69eece41d5b4f3/tokens/versions/v0_192/_md-comp-extended-fab-secondary.scss#L88</x:v>
      </x:c>
    </x:row>
    <x:row r="6685" ht="20" customHeight="1">
      <x:c r="A6685" s="2" t="str">
        <x:v>MT-06684</x:v>
      </x:c>
      <x:c r="B6685" s="2" t="str">
        <x:v>--md-extended-fab-surface-container-color</x:v>
      </x:c>
      <x:c r="C6685" s="2" t="str">
        <x:v>comp</x:v>
      </x:c>
      <x:c r="D6685" s="2" t="str">
        <x:v>v0_192 default</x:v>
      </x:c>
      <x:c r="E6685" s="2" t="str">
        <x:v>map.get($deps, 'md-sys-color', 'surface-container-high')</x:v>
      </x:c>
      <x:c r="F6685" s="2" t="str">
        <x:v>tokens/versions/v0_192/_md-comp-extended-fab-surface.scss</x:v>
      </x:c>
      <x:c r="G6685" s="2" t="n">
        <x:v>37</x:v>
      </x:c>
      <x:c r="H6685" s="2" t="str">
        <x:v>https://github.com/material-components/material-web/blob/cbd34a8921915af94d5ef65c2a69eece41d5b4f3/tokens/versions/v0_192/_md-comp-extended-fab-surface.scss#L37</x:v>
      </x:c>
    </x:row>
    <x:row r="6686" ht="20" customHeight="1">
      <x:c r="A6686" s="2" t="str">
        <x:v>MT-06685</x:v>
      </x:c>
      <x:c r="B6686" s="2" t="str">
        <x:v>--md-extended-fab-surface-container-elevation</x:v>
      </x:c>
      <x:c r="C6686" s="2" t="str">
        <x:v>comp</x:v>
      </x:c>
      <x:c r="D6686" s="2" t="str">
        <x:v>v0_192 default</x:v>
      </x:c>
      <x:c r="E6686" s="2" t="str">
        <x:v>map.get($deps, 'md-sys-elevation', 'level3')</x:v>
      </x:c>
      <x:c r="F6686" s="2" t="str">
        <x:v>tokens/versions/v0_192/_md-comp-extended-fab-surface.scss</x:v>
      </x:c>
      <x:c r="G6686" s="2" t="n">
        <x:v>38</x:v>
      </x:c>
      <x:c r="H6686" s="2" t="str">
        <x:v>https://github.com/material-components/material-web/blob/cbd34a8921915af94d5ef65c2a69eece41d5b4f3/tokens/versions/v0_192/_md-comp-extended-fab-surface.scss#L38</x:v>
      </x:c>
    </x:row>
    <x:row r="6687" ht="20" customHeight="1">
      <x:c r="A6687" s="2" t="str">
        <x:v>MT-06686</x:v>
      </x:c>
      <x:c r="B6687" s="2" t="str">
        <x:v>--md-extended-fab-surface-container-height</x:v>
      </x:c>
      <x:c r="C6687" s="2" t="str">
        <x:v>comp</x:v>
      </x:c>
      <x:c r="D6687" s="2" t="str">
        <x:v>v0_192 default</x:v>
      </x:c>
      <x:c r="E6687" s="2" t="str">
        <x:v>if($exclude-hardcoded-values, null, 56px)</x:v>
      </x:c>
      <x:c r="F6687" s="2" t="str">
        <x:v>tokens/versions/v0_192/_md-comp-extended-fab-surface.scss</x:v>
      </x:c>
      <x:c r="G6687" s="2" t="n">
        <x:v>39</x:v>
      </x:c>
      <x:c r="H6687" s="2" t="str">
        <x:v>https://github.com/material-components/material-web/blob/cbd34a8921915af94d5ef65c2a69eece41d5b4f3/tokens/versions/v0_192/_md-comp-extended-fab-surface.scss#L39</x:v>
      </x:c>
    </x:row>
    <x:row r="6688" ht="20" customHeight="1">
      <x:c r="A6688" s="2" t="str">
        <x:v>MT-06687</x:v>
      </x:c>
      <x:c r="B6688" s="2" t="str">
        <x:v>--md-extended-fab-surface-container-shadow-color</x:v>
      </x:c>
      <x:c r="C6688" s="2" t="str">
        <x:v>comp</x:v>
      </x:c>
      <x:c r="D6688" s="2" t="str">
        <x:v>v0_192 default</x:v>
      </x:c>
      <x:c r="E6688" s="2" t="str">
        <x:v>map.get($deps, 'md-sys-color', 'shadow')</x:v>
      </x:c>
      <x:c r="F6688" s="2" t="str">
        <x:v>tokens/versions/v0_192/_md-comp-extended-fab-surface.scss</x:v>
      </x:c>
      <x:c r="G6688" s="2" t="n">
        <x:v>40</x:v>
      </x:c>
      <x:c r="H6688" s="2" t="str">
        <x:v>https://github.com/material-components/material-web/blob/cbd34a8921915af94d5ef65c2a69eece41d5b4f3/tokens/versions/v0_192/_md-comp-extended-fab-surface.scss#L40</x:v>
      </x:c>
    </x:row>
    <x:row r="6689" ht="20" customHeight="1">
      <x:c r="A6689" s="2" t="str">
        <x:v>MT-06688</x:v>
      </x:c>
      <x:c r="B6689" s="2" t="str">
        <x:v>--md-extended-fab-surface-container-shape</x:v>
      </x:c>
      <x:c r="C6689" s="2" t="str">
        <x:v>comp</x:v>
      </x:c>
      <x:c r="D6689" s="2" t="str">
        <x:v>v0_192 default</x:v>
      </x:c>
      <x:c r="E6689" s="2" t="str">
        <x:v>map.get($deps, 'md-sys-shape', 'corner-large')</x:v>
      </x:c>
      <x:c r="F6689" s="2" t="str">
        <x:v>tokens/versions/v0_192/_md-comp-extended-fab-surface.scss</x:v>
      </x:c>
      <x:c r="G6689" s="2" t="n">
        <x:v>41</x:v>
      </x:c>
      <x:c r="H6689" s="2" t="str">
        <x:v>https://github.com/material-components/material-web/blob/cbd34a8921915af94d5ef65c2a69eece41d5b4f3/tokens/versions/v0_192/_md-comp-extended-fab-surface.scss#L41</x:v>
      </x:c>
    </x:row>
    <x:row r="6690" ht="20" customHeight="1">
      <x:c r="A6690" s="2" t="str">
        <x:v>MT-06689</x:v>
      </x:c>
      <x:c r="B6690" s="2" t="str">
        <x:v>--md-extended-fab-surface-focus-container-elevation</x:v>
      </x:c>
      <x:c r="C6690" s="2" t="str">
        <x:v>comp</x:v>
      </x:c>
      <x:c r="D6690" s="2" t="str">
        <x:v>v0_192 default</x:v>
      </x:c>
      <x:c r="E6690" s="2" t="str">
        <x:v>map.get($deps, 'md-sys-elevation', 'level3')</x:v>
      </x:c>
      <x:c r="F6690" s="2" t="str">
        <x:v>tokens/versions/v0_192/_md-comp-extended-fab-surface.scss</x:v>
      </x:c>
      <x:c r="G6690" s="2" t="n">
        <x:v>42</x:v>
      </x:c>
      <x:c r="H6690" s="2" t="str">
        <x:v>https://github.com/material-components/material-web/blob/cbd34a8921915af94d5ef65c2a69eece41d5b4f3/tokens/versions/v0_192/_md-comp-extended-fab-surface.scss#L42</x:v>
      </x:c>
    </x:row>
    <x:row r="6691" ht="20" customHeight="1">
      <x:c r="A6691" s="2" t="str">
        <x:v>MT-06690</x:v>
      </x:c>
      <x:c r="B6691" s="2" t="str">
        <x:v>--md-extended-fab-surface-focus-icon-color</x:v>
      </x:c>
      <x:c r="C6691" s="2" t="str">
        <x:v>comp</x:v>
      </x:c>
      <x:c r="D6691" s="2" t="str">
        <x:v>v0_192 default</x:v>
      </x:c>
      <x:c r="E6691" s="2" t="str">
        <x:v>map.get($deps, 'md-sys-color', 'primary')</x:v>
      </x:c>
      <x:c r="F6691" s="2" t="str">
        <x:v>tokens/versions/v0_192/_md-comp-extended-fab-surface.scss</x:v>
      </x:c>
      <x:c r="G6691" s="2" t="n">
        <x:v>43</x:v>
      </x:c>
      <x:c r="H6691" s="2" t="str">
        <x:v>https://github.com/material-components/material-web/blob/cbd34a8921915af94d5ef65c2a69eece41d5b4f3/tokens/versions/v0_192/_md-comp-extended-fab-surface.scss#L43</x:v>
      </x:c>
    </x:row>
    <x:row r="6692" ht="20" customHeight="1">
      <x:c r="A6692" s="2" t="str">
        <x:v>MT-06691</x:v>
      </x:c>
      <x:c r="B6692" s="2" t="str">
        <x:v>--md-extended-fab-surface-focus-label-text-color</x:v>
      </x:c>
      <x:c r="C6692" s="2" t="str">
        <x:v>comp</x:v>
      </x:c>
      <x:c r="D6692" s="2" t="str">
        <x:v>v0_192 default</x:v>
      </x:c>
      <x:c r="E6692" s="2" t="str">
        <x:v>map.get($deps, 'md-sys-color', 'primary')</x:v>
      </x:c>
      <x:c r="F6692" s="2" t="str">
        <x:v>tokens/versions/v0_192/_md-comp-extended-fab-surface.scss</x:v>
      </x:c>
      <x:c r="G6692" s="2" t="n">
        <x:v>44</x:v>
      </x:c>
      <x:c r="H6692" s="2" t="str">
        <x:v>https://github.com/material-components/material-web/blob/cbd34a8921915af94d5ef65c2a69eece41d5b4f3/tokens/versions/v0_192/_md-comp-extended-fab-surface.scss#L44</x:v>
      </x:c>
    </x:row>
    <x:row r="6693" ht="20" customHeight="1">
      <x:c r="A6693" s="2" t="str">
        <x:v>MT-06692</x:v>
      </x:c>
      <x:c r="B6693" s="2" t="str">
        <x:v>--md-extended-fab-surface-focus-state-layer-color</x:v>
      </x:c>
      <x:c r="C6693" s="2" t="str">
        <x:v>comp</x:v>
      </x:c>
      <x:c r="D6693" s="2" t="str">
        <x:v>v0_192 default</x:v>
      </x:c>
      <x:c r="E6693" s="2" t="str">
        <x:v>map.get($deps, 'md-sys-color', 'primary')</x:v>
      </x:c>
      <x:c r="F6693" s="2" t="str">
        <x:v>tokens/versions/v0_192/_md-comp-extended-fab-surface.scss</x:v>
      </x:c>
      <x:c r="G6693" s="2" t="n">
        <x:v>45</x:v>
      </x:c>
      <x:c r="H6693" s="2" t="str">
        <x:v>https://github.com/material-components/material-web/blob/cbd34a8921915af94d5ef65c2a69eece41d5b4f3/tokens/versions/v0_192/_md-comp-extended-fab-surface.scss#L45</x:v>
      </x:c>
    </x:row>
    <x:row r="6694" ht="20" customHeight="1">
      <x:c r="A6694" s="2" t="str">
        <x:v>MT-06693</x:v>
      </x:c>
      <x:c r="B6694" s="2" t="str">
        <x:v>--md-extended-fab-surface-hover-container-elevation</x:v>
      </x:c>
      <x:c r="C6694" s="2" t="str">
        <x:v>comp</x:v>
      </x:c>
      <x:c r="D6694" s="2" t="str">
        <x:v>v0_192 default</x:v>
      </x:c>
      <x:c r="E6694" s="2" t="str">
        <x:v>map.get($deps, 'md-sys-elevation', 'level4')</x:v>
      </x:c>
      <x:c r="F6694" s="2" t="str">
        <x:v>tokens/versions/v0_192/_md-comp-extended-fab-surface.scss</x:v>
      </x:c>
      <x:c r="G6694" s="2" t="n">
        <x:v>48</x:v>
      </x:c>
      <x:c r="H6694" s="2" t="str">
        <x:v>https://github.com/material-components/material-web/blob/cbd34a8921915af94d5ef65c2a69eece41d5b4f3/tokens/versions/v0_192/_md-comp-extended-fab-surface.scss#L48</x:v>
      </x:c>
    </x:row>
    <x:row r="6695" ht="20" customHeight="1">
      <x:c r="A6695" s="2" t="str">
        <x:v>MT-06694</x:v>
      </x:c>
      <x:c r="B6695" s="2" t="str">
        <x:v>--md-extended-fab-surface-hover-icon-color</x:v>
      </x:c>
      <x:c r="C6695" s="2" t="str">
        <x:v>comp</x:v>
      </x:c>
      <x:c r="D6695" s="2" t="str">
        <x:v>v0_192 default</x:v>
      </x:c>
      <x:c r="E6695" s="2" t="str">
        <x:v>map.get($deps, 'md-sys-color', 'primary')</x:v>
      </x:c>
      <x:c r="F6695" s="2" t="str">
        <x:v>tokens/versions/v0_192/_md-comp-extended-fab-surface.scss</x:v>
      </x:c>
      <x:c r="G6695" s="2" t="n">
        <x:v>49</x:v>
      </x:c>
      <x:c r="H6695" s="2" t="str">
        <x:v>https://github.com/material-components/material-web/blob/cbd34a8921915af94d5ef65c2a69eece41d5b4f3/tokens/versions/v0_192/_md-comp-extended-fab-surface.scss#L49</x:v>
      </x:c>
    </x:row>
    <x:row r="6696" ht="20" customHeight="1">
      <x:c r="A6696" s="2" t="str">
        <x:v>MT-06695</x:v>
      </x:c>
      <x:c r="B6696" s="2" t="str">
        <x:v>--md-extended-fab-surface-hover-label-text-color</x:v>
      </x:c>
      <x:c r="C6696" s="2" t="str">
        <x:v>comp</x:v>
      </x:c>
      <x:c r="D6696" s="2" t="str">
        <x:v>v0_192 default</x:v>
      </x:c>
      <x:c r="E6696" s="2" t="str">
        <x:v>map.get($deps, 'md-sys-color', 'primary')</x:v>
      </x:c>
      <x:c r="F6696" s="2" t="str">
        <x:v>tokens/versions/v0_192/_md-comp-extended-fab-surface.scss</x:v>
      </x:c>
      <x:c r="G6696" s="2" t="n">
        <x:v>50</x:v>
      </x:c>
      <x:c r="H6696" s="2" t="str">
        <x:v>https://github.com/material-components/material-web/blob/cbd34a8921915af94d5ef65c2a69eece41d5b4f3/tokens/versions/v0_192/_md-comp-extended-fab-surface.scss#L50</x:v>
      </x:c>
    </x:row>
    <x:row r="6697" ht="20" customHeight="1">
      <x:c r="A6697" s="2" t="str">
        <x:v>MT-06696</x:v>
      </x:c>
      <x:c r="B6697" s="2" t="str">
        <x:v>--md-extended-fab-surface-hover-state-layer-color</x:v>
      </x:c>
      <x:c r="C6697" s="2" t="str">
        <x:v>comp</x:v>
      </x:c>
      <x:c r="D6697" s="2" t="str">
        <x:v>v0_192 default</x:v>
      </x:c>
      <x:c r="E6697" s="2" t="str">
        <x:v>map.get($deps, 'md-sys-color', 'primary')</x:v>
      </x:c>
      <x:c r="F6697" s="2" t="str">
        <x:v>tokens/versions/v0_192/_md-comp-extended-fab-surface.scss</x:v>
      </x:c>
      <x:c r="G6697" s="2" t="n">
        <x:v>51</x:v>
      </x:c>
      <x:c r="H6697" s="2" t="str">
        <x:v>https://github.com/material-components/material-web/blob/cbd34a8921915af94d5ef65c2a69eece41d5b4f3/tokens/versions/v0_192/_md-comp-extended-fab-surface.scss#L51</x:v>
      </x:c>
    </x:row>
    <x:row r="6698" ht="20" customHeight="1">
      <x:c r="A6698" s="2" t="str">
        <x:v>MT-06697</x:v>
      </x:c>
      <x:c r="B6698" s="2" t="str">
        <x:v>--md-extended-fab-surface-icon-color</x:v>
      </x:c>
      <x:c r="C6698" s="2" t="str">
        <x:v>comp</x:v>
      </x:c>
      <x:c r="D6698" s="2" t="str">
        <x:v>v0_192 default</x:v>
      </x:c>
      <x:c r="E6698" s="2" t="str">
        <x:v>map.get($deps, 'md-sys-color', 'primary')</x:v>
      </x:c>
      <x:c r="F6698" s="2" t="str">
        <x:v>tokens/versions/v0_192/_md-comp-extended-fab-surface.scss</x:v>
      </x:c>
      <x:c r="G6698" s="2" t="n">
        <x:v>54</x:v>
      </x:c>
      <x:c r="H6698" s="2" t="str">
        <x:v>https://github.com/material-components/material-web/blob/cbd34a8921915af94d5ef65c2a69eece41d5b4f3/tokens/versions/v0_192/_md-comp-extended-fab-surface.scss#L54</x:v>
      </x:c>
    </x:row>
    <x:row r="6699" ht="20" customHeight="1">
      <x:c r="A6699" s="2" t="str">
        <x:v>MT-06698</x:v>
      </x:c>
      <x:c r="B6699" s="2" t="str">
        <x:v>--md-extended-fab-surface-icon-size</x:v>
      </x:c>
      <x:c r="C6699" s="2" t="str">
        <x:v>comp</x:v>
      </x:c>
      <x:c r="D6699" s="2" t="str">
        <x:v>v0_192 default</x:v>
      </x:c>
      <x:c r="E6699" s="2" t="str">
        <x:v>if($exclude-hardcoded-values, null, 24px)</x:v>
      </x:c>
      <x:c r="F6699" s="2" t="str">
        <x:v>tokens/versions/v0_192/_md-comp-extended-fab-surface.scss</x:v>
      </x:c>
      <x:c r="G6699" s="2" t="n">
        <x:v>55</x:v>
      </x:c>
      <x:c r="H6699" s="2" t="str">
        <x:v>https://github.com/material-components/material-web/blob/cbd34a8921915af94d5ef65c2a69eece41d5b4f3/tokens/versions/v0_192/_md-comp-extended-fab-surface.scss#L55</x:v>
      </x:c>
    </x:row>
    <x:row r="6700" ht="20" customHeight="1">
      <x:c r="A6700" s="2" t="str">
        <x:v>MT-06699</x:v>
      </x:c>
      <x:c r="B6700" s="2" t="str">
        <x:v>--md-extended-fab-surface-label-text-color</x:v>
      </x:c>
      <x:c r="C6700" s="2" t="str">
        <x:v>comp</x:v>
      </x:c>
      <x:c r="D6700" s="2" t="str">
        <x:v>v0_192 default</x:v>
      </x:c>
      <x:c r="E6700" s="2" t="str">
        <x:v>map.get($deps, 'md-sys-color', 'primary')</x:v>
      </x:c>
      <x:c r="F6700" s="2" t="str">
        <x:v>tokens/versions/v0_192/_md-comp-extended-fab-surface.scss</x:v>
      </x:c>
      <x:c r="G6700" s="2" t="n">
        <x:v>56</x:v>
      </x:c>
      <x:c r="H6700" s="2" t="str">
        <x:v>https://github.com/material-components/material-web/blob/cbd34a8921915af94d5ef65c2a69eece41d5b4f3/tokens/versions/v0_192/_md-comp-extended-fab-surface.scss#L56</x:v>
      </x:c>
    </x:row>
    <x:row r="6701" ht="20" customHeight="1">
      <x:c r="A6701" s="2" t="str">
        <x:v>MT-06700</x:v>
      </x:c>
      <x:c r="B6701" s="2" t="str">
        <x:v>--md-extended-fab-surface-label-text-font</x:v>
      </x:c>
      <x:c r="C6701" s="2" t="str">
        <x:v>comp</x:v>
      </x:c>
      <x:c r="D6701" s="2" t="str">
        <x:v>v0_192 default</x:v>
      </x:c>
      <x:c r="E6701" s="2" t="str">
        <x:v>map.get($deps, 'md-sys-typescale', 'label-large-font')</x:v>
      </x:c>
      <x:c r="F6701" s="2" t="str">
        <x:v>tokens/versions/v0_192/_md-comp-extended-fab-surface.scss</x:v>
      </x:c>
      <x:c r="G6701" s="2" t="n">
        <x:v>57</x:v>
      </x:c>
      <x:c r="H6701" s="2" t="str">
        <x:v>https://github.com/material-components/material-web/blob/cbd34a8921915af94d5ef65c2a69eece41d5b4f3/tokens/versions/v0_192/_md-comp-extended-fab-surface.scss#L57</x:v>
      </x:c>
    </x:row>
    <x:row r="6702" ht="20" customHeight="1">
      <x:c r="A6702" s="2" t="str">
        <x:v>MT-06701</x:v>
      </x:c>
      <x:c r="B6702" s="2" t="str">
        <x:v>--md-extended-fab-surface-label-text-size</x:v>
      </x:c>
      <x:c r="C6702" s="2" t="str">
        <x:v>comp</x:v>
      </x:c>
      <x:c r="D6702" s="2" t="str">
        <x:v>v0_192 default</x:v>
      </x:c>
      <x:c r="E6702" s="2" t="str">
        <x:v>map.get($deps, 'md-sys-typescale', 'label-large-size')</x:v>
      </x:c>
      <x:c r="F6702" s="2" t="str">
        <x:v>tokens/versions/v0_192/_md-comp-extended-fab-surface.scss</x:v>
      </x:c>
      <x:c r="G6702" s="2" t="n">
        <x:v>60</x:v>
      </x:c>
      <x:c r="H6702" s="2" t="str">
        <x:v>https://github.com/material-components/material-web/blob/cbd34a8921915af94d5ef65c2a69eece41d5b4f3/tokens/versions/v0_192/_md-comp-extended-fab-surface.scss#L60</x:v>
      </x:c>
    </x:row>
    <x:row r="6703" ht="20" customHeight="1">
      <x:c r="A6703" s="2" t="str">
        <x:v>MT-06702</x:v>
      </x:c>
      <x:c r="B6703" s="2" t="str">
        <x:v>--md-extended-fab-surface-lowered-container-elevation</x:v>
      </x:c>
      <x:c r="C6703" s="2" t="str">
        <x:v>comp</x:v>
      </x:c>
      <x:c r="D6703" s="2" t="str">
        <x:v>v0_192 default</x:v>
      </x:c>
      <x:c r="E6703" s="2" t="str">
        <x:v>map.get($deps, 'md-sys-elevation', 'level1')</x:v>
      </x:c>
      <x:c r="F6703" s="2" t="str">
        <x:v>tokens/versions/v0_192/_md-comp-extended-fab-surface.scss</x:v>
      </x:c>
      <x:c r="G6703" s="2" t="n">
        <x:v>79</x:v>
      </x:c>
      <x:c r="H6703" s="2" t="str">
        <x:v>https://github.com/material-components/material-web/blob/cbd34a8921915af94d5ef65c2a69eece41d5b4f3/tokens/versions/v0_192/_md-comp-extended-fab-surface.scss#L79</x:v>
      </x:c>
    </x:row>
    <x:row r="6704" ht="20" customHeight="1">
      <x:c r="A6704" s="2" t="str">
        <x:v>MT-06703</x:v>
      </x:c>
      <x:c r="B6704" s="2" t="str">
        <x:v>--md-extended-fab-surface-pressed-container-elevation</x:v>
      </x:c>
      <x:c r="C6704" s="2" t="str">
        <x:v>comp</x:v>
      </x:c>
      <x:c r="D6704" s="2" t="str">
        <x:v>v0_192 default</x:v>
      </x:c>
      <x:c r="E6704" s="2" t="str">
        <x:v>map.get($deps, 'md-sys-elevation', 'level3')</x:v>
      </x:c>
      <x:c r="F6704" s="2" t="str">
        <x:v>tokens/versions/v0_192/_md-comp-extended-fab-surface.scss</x:v>
      </x:c>
      <x:c r="G6704" s="2" t="n">
        <x:v>86</x:v>
      </x:c>
      <x:c r="H6704" s="2" t="str">
        <x:v>https://github.com/material-components/material-web/blob/cbd34a8921915af94d5ef65c2a69eece41d5b4f3/tokens/versions/v0_192/_md-comp-extended-fab-surface.scss#L86</x:v>
      </x:c>
    </x:row>
    <x:row r="6705" ht="20" customHeight="1">
      <x:c r="A6705" s="2" t="str">
        <x:v>MT-06704</x:v>
      </x:c>
      <x:c r="B6705" s="2" t="str">
        <x:v>--md-extended-fab-surface-pressed-icon-color</x:v>
      </x:c>
      <x:c r="C6705" s="2" t="str">
        <x:v>comp</x:v>
      </x:c>
      <x:c r="D6705" s="2" t="str">
        <x:v>v0_192 default</x:v>
      </x:c>
      <x:c r="E6705" s="2" t="str">
        <x:v>map.get($deps, 'md-sys-color', 'primary')</x:v>
      </x:c>
      <x:c r="F6705" s="2" t="str">
        <x:v>tokens/versions/v0_192/_md-comp-extended-fab-surface.scss</x:v>
      </x:c>
      <x:c r="G6705" s="2" t="n">
        <x:v>87</x:v>
      </x:c>
      <x:c r="H6705" s="2" t="str">
        <x:v>https://github.com/material-components/material-web/blob/cbd34a8921915af94d5ef65c2a69eece41d5b4f3/tokens/versions/v0_192/_md-comp-extended-fab-surface.scss#L87</x:v>
      </x:c>
    </x:row>
    <x:row r="6706" ht="20" customHeight="1">
      <x:c r="A6706" s="2" t="str">
        <x:v>MT-06705</x:v>
      </x:c>
      <x:c r="B6706" s="2" t="str">
        <x:v>--md-extended-fab-surface-pressed-label-text-color</x:v>
      </x:c>
      <x:c r="C6706" s="2" t="str">
        <x:v>comp</x:v>
      </x:c>
      <x:c r="D6706" s="2" t="str">
        <x:v>v0_192 default</x:v>
      </x:c>
      <x:c r="E6706" s="2" t="str">
        <x:v>map.get($deps, 'md-sys-color', 'primary')</x:v>
      </x:c>
      <x:c r="F6706" s="2" t="str">
        <x:v>tokens/versions/v0_192/_md-comp-extended-fab-surface.scss</x:v>
      </x:c>
      <x:c r="G6706" s="2" t="n">
        <x:v>88</x:v>
      </x:c>
      <x:c r="H6706" s="2" t="str">
        <x:v>https://github.com/material-components/material-web/blob/cbd34a8921915af94d5ef65c2a69eece41d5b4f3/tokens/versions/v0_192/_md-comp-extended-fab-surface.scss#L88</x:v>
      </x:c>
    </x:row>
    <x:row r="6707" ht="20" customHeight="1">
      <x:c r="A6707" s="2" t="str">
        <x:v>MT-06706</x:v>
      </x:c>
      <x:c r="B6707" s="2" t="str">
        <x:v>--md-extended-fab-surface-pressed-state-layer-color</x:v>
      </x:c>
      <x:c r="C6707" s="2" t="str">
        <x:v>comp</x:v>
      </x:c>
      <x:c r="D6707" s="2" t="str">
        <x:v>v0_192 default</x:v>
      </x:c>
      <x:c r="E6707" s="2" t="str">
        <x:v>map.get($deps, 'md-sys-color', 'primary')</x:v>
      </x:c>
      <x:c r="F6707" s="2" t="str">
        <x:v>tokens/versions/v0_192/_md-comp-extended-fab-surface.scss</x:v>
      </x:c>
      <x:c r="G6707" s="2" t="n">
        <x:v>89</x:v>
      </x:c>
      <x:c r="H6707" s="2" t="str">
        <x:v>https://github.com/material-components/material-web/blob/cbd34a8921915af94d5ef65c2a69eece41d5b4f3/tokens/versions/v0_192/_md-comp-extended-fab-surface.scss#L89</x:v>
      </x:c>
    </x:row>
    <x:row r="6708" ht="20" customHeight="1">
      <x:c r="A6708" s="2" t="str">
        <x:v>MT-06707</x:v>
      </x:c>
      <x:c r="B6708" s="2" t="str">
        <x:v>--md-extended-fab-tertiary-container-color</x:v>
      </x:c>
      <x:c r="C6708" s="2" t="str">
        <x:v>comp</x:v>
      </x:c>
      <x:c r="D6708" s="2" t="str">
        <x:v>v0_192 default</x:v>
      </x:c>
      <x:c r="E6708" s="2" t="str">
        <x:v>map.get($deps, 'md-sys-color', 'tertiary-container')</x:v>
      </x:c>
      <x:c r="F6708" s="2" t="str">
        <x:v>tokens/versions/v0_192/_md-comp-extended-fab-tertiary.scss</x:v>
      </x:c>
      <x:c r="G6708" s="2" t="n">
        <x:v>37</x:v>
      </x:c>
      <x:c r="H6708" s="2" t="str">
        <x:v>https://github.com/material-components/material-web/blob/cbd34a8921915af94d5ef65c2a69eece41d5b4f3/tokens/versions/v0_192/_md-comp-extended-fab-tertiary.scss#L37</x:v>
      </x:c>
    </x:row>
    <x:row r="6709" ht="20" customHeight="1">
      <x:c r="A6709" s="2" t="str">
        <x:v>MT-06708</x:v>
      </x:c>
      <x:c r="B6709" s="2" t="str">
        <x:v>--md-extended-fab-tertiary-container-elevation</x:v>
      </x:c>
      <x:c r="C6709" s="2" t="str">
        <x:v>comp</x:v>
      </x:c>
      <x:c r="D6709" s="2" t="str">
        <x:v>v0_192 default</x:v>
      </x:c>
      <x:c r="E6709" s="2" t="str">
        <x:v>map.get($deps, 'md-sys-elevation', 'level3')</x:v>
      </x:c>
      <x:c r="F6709" s="2" t="str">
        <x:v>tokens/versions/v0_192/_md-comp-extended-fab-tertiary.scss</x:v>
      </x:c>
      <x:c r="G6709" s="2" t="n">
        <x:v>38</x:v>
      </x:c>
      <x:c r="H6709" s="2" t="str">
        <x:v>https://github.com/material-components/material-web/blob/cbd34a8921915af94d5ef65c2a69eece41d5b4f3/tokens/versions/v0_192/_md-comp-extended-fab-tertiary.scss#L38</x:v>
      </x:c>
    </x:row>
    <x:row r="6710" ht="20" customHeight="1">
      <x:c r="A6710" s="2" t="str">
        <x:v>MT-06709</x:v>
      </x:c>
      <x:c r="B6710" s="2" t="str">
        <x:v>--md-extended-fab-tertiary-container-height</x:v>
      </x:c>
      <x:c r="C6710" s="2" t="str">
        <x:v>comp</x:v>
      </x:c>
      <x:c r="D6710" s="2" t="str">
        <x:v>v0_192 default</x:v>
      </x:c>
      <x:c r="E6710" s="2" t="str">
        <x:v>if($exclude-hardcoded-values, null, 56px)</x:v>
      </x:c>
      <x:c r="F6710" s="2" t="str">
        <x:v>tokens/versions/v0_192/_md-comp-extended-fab-tertiary.scss</x:v>
      </x:c>
      <x:c r="G6710" s="2" t="n">
        <x:v>39</x:v>
      </x:c>
      <x:c r="H6710" s="2" t="str">
        <x:v>https://github.com/material-components/material-web/blob/cbd34a8921915af94d5ef65c2a69eece41d5b4f3/tokens/versions/v0_192/_md-comp-extended-fab-tertiary.scss#L39</x:v>
      </x:c>
    </x:row>
    <x:row r="6711" ht="20" customHeight="1">
      <x:c r="A6711" s="2" t="str">
        <x:v>MT-06710</x:v>
      </x:c>
      <x:c r="B6711" s="2" t="str">
        <x:v>--md-extended-fab-tertiary-container-shadow-color</x:v>
      </x:c>
      <x:c r="C6711" s="2" t="str">
        <x:v>comp</x:v>
      </x:c>
      <x:c r="D6711" s="2" t="str">
        <x:v>v0_192 default</x:v>
      </x:c>
      <x:c r="E6711" s="2" t="str">
        <x:v>map.get($deps, 'md-sys-color', 'shadow')</x:v>
      </x:c>
      <x:c r="F6711" s="2" t="str">
        <x:v>tokens/versions/v0_192/_md-comp-extended-fab-tertiary.scss</x:v>
      </x:c>
      <x:c r="G6711" s="2" t="n">
        <x:v>40</x:v>
      </x:c>
      <x:c r="H6711" s="2" t="str">
        <x:v>https://github.com/material-components/material-web/blob/cbd34a8921915af94d5ef65c2a69eece41d5b4f3/tokens/versions/v0_192/_md-comp-extended-fab-tertiary.scss#L40</x:v>
      </x:c>
    </x:row>
    <x:row r="6712" ht="20" customHeight="1">
      <x:c r="A6712" s="2" t="str">
        <x:v>MT-06711</x:v>
      </x:c>
      <x:c r="B6712" s="2" t="str">
        <x:v>--md-extended-fab-tertiary-container-shape</x:v>
      </x:c>
      <x:c r="C6712" s="2" t="str">
        <x:v>comp</x:v>
      </x:c>
      <x:c r="D6712" s="2" t="str">
        <x:v>v0_192 default</x:v>
      </x:c>
      <x:c r="E6712" s="2" t="str">
        <x:v>map.get($deps, 'md-sys-shape', 'corner-large')</x:v>
      </x:c>
      <x:c r="F6712" s="2" t="str">
        <x:v>tokens/versions/v0_192/_md-comp-extended-fab-tertiary.scss</x:v>
      </x:c>
      <x:c r="G6712" s="2" t="n">
        <x:v>41</x:v>
      </x:c>
      <x:c r="H6712" s="2" t="str">
        <x:v>https://github.com/material-components/material-web/blob/cbd34a8921915af94d5ef65c2a69eece41d5b4f3/tokens/versions/v0_192/_md-comp-extended-fab-tertiary.scss#L41</x:v>
      </x:c>
    </x:row>
    <x:row r="6713" ht="20" customHeight="1">
      <x:c r="A6713" s="2" t="str">
        <x:v>MT-06712</x:v>
      </x:c>
      <x:c r="B6713" s="2" t="str">
        <x:v>--md-extended-fab-tertiary-focus-container-elevation</x:v>
      </x:c>
      <x:c r="C6713" s="2" t="str">
        <x:v>comp</x:v>
      </x:c>
      <x:c r="D6713" s="2" t="str">
        <x:v>v0_192 default</x:v>
      </x:c>
      <x:c r="E6713" s="2" t="str">
        <x:v>map.get($deps, 'md-sys-elevation', 'level3')</x:v>
      </x:c>
      <x:c r="F6713" s="2" t="str">
        <x:v>tokens/versions/v0_192/_md-comp-extended-fab-tertiary.scss</x:v>
      </x:c>
      <x:c r="G6713" s="2" t="n">
        <x:v>42</x:v>
      </x:c>
      <x:c r="H6713" s="2" t="str">
        <x:v>https://github.com/material-components/material-web/blob/cbd34a8921915af94d5ef65c2a69eece41d5b4f3/tokens/versions/v0_192/_md-comp-extended-fab-tertiary.scss#L42</x:v>
      </x:c>
    </x:row>
    <x:row r="6714" ht="20" customHeight="1">
      <x:c r="A6714" s="2" t="str">
        <x:v>MT-06713</x:v>
      </x:c>
      <x:c r="B6714" s="2" t="str">
        <x:v>--md-extended-fab-tertiary-focus-icon-color</x:v>
      </x:c>
      <x:c r="C6714" s="2" t="str">
        <x:v>comp</x:v>
      </x:c>
      <x:c r="D6714" s="2" t="str">
        <x:v>v0_192 default</x:v>
      </x:c>
      <x:c r="E6714" s="2" t="str">
        <x:v>map.get($deps, 'md-sys-color', 'on-tertiary-container')</x:v>
      </x:c>
      <x:c r="F6714" s="2" t="str">
        <x:v>tokens/versions/v0_192/_md-comp-extended-fab-tertiary.scss</x:v>
      </x:c>
      <x:c r="G6714" s="2" t="n">
        <x:v>43</x:v>
      </x:c>
      <x:c r="H6714" s="2" t="str">
        <x:v>https://github.com/material-components/material-web/blob/cbd34a8921915af94d5ef65c2a69eece41d5b4f3/tokens/versions/v0_192/_md-comp-extended-fab-tertiary.scss#L43</x:v>
      </x:c>
    </x:row>
    <x:row r="6715" ht="20" customHeight="1">
      <x:c r="A6715" s="2" t="str">
        <x:v>MT-06714</x:v>
      </x:c>
      <x:c r="B6715" s="2" t="str">
        <x:v>--md-extended-fab-tertiary-hover-container-elevation</x:v>
      </x:c>
      <x:c r="C6715" s="2" t="str">
        <x:v>comp</x:v>
      </x:c>
      <x:c r="D6715" s="2" t="str">
        <x:v>v0_192 default</x:v>
      </x:c>
      <x:c r="E6715" s="2" t="str">
        <x:v>map.get($deps, 'md-sys-elevation', 'level4')</x:v>
      </x:c>
      <x:c r="F6715" s="2" t="str">
        <x:v>tokens/versions/v0_192/_md-comp-extended-fab-tertiary.scss</x:v>
      </x:c>
      <x:c r="G6715" s="2" t="n">
        <x:v>50</x:v>
      </x:c>
      <x:c r="H6715" s="2" t="str">
        <x:v>https://github.com/material-components/material-web/blob/cbd34a8921915af94d5ef65c2a69eece41d5b4f3/tokens/versions/v0_192/_md-comp-extended-fab-tertiary.scss#L50</x:v>
      </x:c>
    </x:row>
    <x:row r="6716" ht="20" customHeight="1">
      <x:c r="A6716" s="2" t="str">
        <x:v>MT-06715</x:v>
      </x:c>
      <x:c r="B6716" s="2" t="str">
        <x:v>--md-extended-fab-tertiary-hover-icon-color</x:v>
      </x:c>
      <x:c r="C6716" s="2" t="str">
        <x:v>comp</x:v>
      </x:c>
      <x:c r="D6716" s="2" t="str">
        <x:v>v0_192 default</x:v>
      </x:c>
      <x:c r="E6716" s="2" t="str">
        <x:v>map.get($deps, 'md-sys-color', 'on-tertiary-container')</x:v>
      </x:c>
      <x:c r="F6716" s="2" t="str">
        <x:v>tokens/versions/v0_192/_md-comp-extended-fab-tertiary.scss</x:v>
      </x:c>
      <x:c r="G6716" s="2" t="n">
        <x:v>51</x:v>
      </x:c>
      <x:c r="H6716" s="2" t="str">
        <x:v>https://github.com/material-components/material-web/blob/cbd34a8921915af94d5ef65c2a69eece41d5b4f3/tokens/versions/v0_192/_md-comp-extended-fab-tertiary.scss#L51</x:v>
      </x:c>
    </x:row>
    <x:row r="6717" ht="20" customHeight="1">
      <x:c r="A6717" s="2" t="str">
        <x:v>MT-06716</x:v>
      </x:c>
      <x:c r="B6717" s="2" t="str">
        <x:v>--md-extended-fab-tertiary-icon-color</x:v>
      </x:c>
      <x:c r="C6717" s="2" t="str">
        <x:v>comp</x:v>
      </x:c>
      <x:c r="D6717" s="2" t="str">
        <x:v>v0_192 default</x:v>
      </x:c>
      <x:c r="E6717" s="2" t="str">
        <x:v>map.get($deps, 'md-sys-color', 'on-tertiary-container')</x:v>
      </x:c>
      <x:c r="F6717" s="2" t="str">
        <x:v>tokens/versions/v0_192/_md-comp-extended-fab-tertiary.scss</x:v>
      </x:c>
      <x:c r="G6717" s="2" t="n">
        <x:v>58</x:v>
      </x:c>
      <x:c r="H6717" s="2" t="str">
        <x:v>https://github.com/material-components/material-web/blob/cbd34a8921915af94d5ef65c2a69eece41d5b4f3/tokens/versions/v0_192/_md-comp-extended-fab-tertiary.scss#L58</x:v>
      </x:c>
    </x:row>
    <x:row r="6718" ht="20" customHeight="1">
      <x:c r="A6718" s="2" t="str">
        <x:v>MT-06717</x:v>
      </x:c>
      <x:c r="B6718" s="2" t="str">
        <x:v>--md-extended-fab-tertiary-icon-size</x:v>
      </x:c>
      <x:c r="C6718" s="2" t="str">
        <x:v>comp</x:v>
      </x:c>
      <x:c r="D6718" s="2" t="str">
        <x:v>v0_192 default</x:v>
      </x:c>
      <x:c r="E6718" s="2" t="str">
        <x:v>if($exclude-hardcoded-values, null, 24px)</x:v>
      </x:c>
      <x:c r="F6718" s="2" t="str">
        <x:v>tokens/versions/v0_192/_md-comp-extended-fab-tertiary.scss</x:v>
      </x:c>
      <x:c r="G6718" s="2" t="n">
        <x:v>59</x:v>
      </x:c>
      <x:c r="H6718" s="2" t="str">
        <x:v>https://github.com/material-components/material-web/blob/cbd34a8921915af94d5ef65c2a69eece41d5b4f3/tokens/versions/v0_192/_md-comp-extended-fab-tertiary.scss#L59</x:v>
      </x:c>
    </x:row>
    <x:row r="6719" ht="20" customHeight="1">
      <x:c r="A6719" s="2" t="str">
        <x:v>MT-06718</x:v>
      </x:c>
      <x:c r="B6719" s="2" t="str">
        <x:v>--md-extended-fab-tertiary-label-text-color</x:v>
      </x:c>
      <x:c r="C6719" s="2" t="str">
        <x:v>comp</x:v>
      </x:c>
      <x:c r="D6719" s="2" t="str">
        <x:v>v0_192 default</x:v>
      </x:c>
      <x:c r="E6719" s="2" t="str">
        <x:v>map.get($deps, 'md-sys-color', 'on-tertiary-container')</x:v>
      </x:c>
      <x:c r="F6719" s="2" t="str">
        <x:v>tokens/versions/v0_192/_md-comp-extended-fab-tertiary.scss</x:v>
      </x:c>
      <x:c r="G6719" s="2" t="n">
        <x:v>60</x:v>
      </x:c>
      <x:c r="H6719" s="2" t="str">
        <x:v>https://github.com/material-components/material-web/blob/cbd34a8921915af94d5ef65c2a69eece41d5b4f3/tokens/versions/v0_192/_md-comp-extended-fab-tertiary.scss#L60</x:v>
      </x:c>
    </x:row>
    <x:row r="6720" ht="20" customHeight="1">
      <x:c r="A6720" s="2" t="str">
        <x:v>MT-06719</x:v>
      </x:c>
      <x:c r="B6720" s="2" t="str">
        <x:v>--md-extended-fab-tertiary-label-text-font</x:v>
      </x:c>
      <x:c r="C6720" s="2" t="str">
        <x:v>comp</x:v>
      </x:c>
      <x:c r="D6720" s="2" t="str">
        <x:v>v0_192 default</x:v>
      </x:c>
      <x:c r="E6720" s="2" t="str">
        <x:v>map.get($deps, 'md-sys-typescale', 'label-large-font')</x:v>
      </x:c>
      <x:c r="F6720" s="2" t="str">
        <x:v>tokens/versions/v0_192/_md-comp-extended-fab-tertiary.scss</x:v>
      </x:c>
      <x:c r="G6720" s="2" t="n">
        <x:v>61</x:v>
      </x:c>
      <x:c r="H6720" s="2" t="str">
        <x:v>https://github.com/material-components/material-web/blob/cbd34a8921915af94d5ef65c2a69eece41d5b4f3/tokens/versions/v0_192/_md-comp-extended-fab-tertiary.scss#L61</x:v>
      </x:c>
    </x:row>
    <x:row r="6721" ht="20" customHeight="1">
      <x:c r="A6721" s="2" t="str">
        <x:v>MT-06720</x:v>
      </x:c>
      <x:c r="B6721" s="2" t="str">
        <x:v>--md-extended-fab-tertiary-label-text-size</x:v>
      </x:c>
      <x:c r="C6721" s="2" t="str">
        <x:v>comp</x:v>
      </x:c>
      <x:c r="D6721" s="2" t="str">
        <x:v>v0_192 default</x:v>
      </x:c>
      <x:c r="E6721" s="2" t="str">
        <x:v>map.get($deps, 'md-sys-typescale', 'label-large-size')</x:v>
      </x:c>
      <x:c r="F6721" s="2" t="str">
        <x:v>tokens/versions/v0_192/_md-comp-extended-fab-tertiary.scss</x:v>
      </x:c>
      <x:c r="G6721" s="2" t="n">
        <x:v>64</x:v>
      </x:c>
      <x:c r="H6721" s="2" t="str">
        <x:v>https://github.com/material-components/material-web/blob/cbd34a8921915af94d5ef65c2a69eece41d5b4f3/tokens/versions/v0_192/_md-comp-extended-fab-tertiary.scss#L64</x:v>
      </x:c>
    </x:row>
    <x:row r="6722" ht="20" customHeight="1">
      <x:c r="A6722" s="2" t="str">
        <x:v>MT-06721</x:v>
      </x:c>
      <x:c r="B6722" s="2" t="str">
        <x:v>--md-extended-fab-tertiary-lowered-container-elevation</x:v>
      </x:c>
      <x:c r="C6722" s="2" t="str">
        <x:v>comp</x:v>
      </x:c>
      <x:c r="D6722" s="2" t="str">
        <x:v>v0_192 default</x:v>
      </x:c>
      <x:c r="E6722" s="2" t="str">
        <x:v>map.get($deps, 'md-sys-elevation', 'level1')</x:v>
      </x:c>
      <x:c r="F6722" s="2" t="str">
        <x:v>tokens/versions/v0_192/_md-comp-extended-fab-tertiary.scss</x:v>
      </x:c>
      <x:c r="G6722" s="2" t="n">
        <x:v>81</x:v>
      </x:c>
      <x:c r="H6722" s="2" t="str">
        <x:v>https://github.com/material-components/material-web/blob/cbd34a8921915af94d5ef65c2a69eece41d5b4f3/tokens/versions/v0_192/_md-comp-extended-fab-tertiary.scss#L81</x:v>
      </x:c>
    </x:row>
    <x:row r="6723" ht="20" customHeight="1">
      <x:c r="A6723" s="2" t="str">
        <x:v>MT-06722</x:v>
      </x:c>
      <x:c r="B6723" s="2" t="str">
        <x:v>--md-extended-fab-tertiary-pressed-container-elevation</x:v>
      </x:c>
      <x:c r="C6723" s="2" t="str">
        <x:v>comp</x:v>
      </x:c>
      <x:c r="D6723" s="2" t="str">
        <x:v>v0_192 default</x:v>
      </x:c>
      <x:c r="E6723" s="2" t="str">
        <x:v>map.get($deps, 'md-sys-elevation', 'level3')</x:v>
      </x:c>
      <x:c r="F6723" s="2" t="str">
        <x:v>tokens/versions/v0_192/_md-comp-extended-fab-tertiary.scss</x:v>
      </x:c>
      <x:c r="G6723" s="2" t="n">
        <x:v>88</x:v>
      </x:c>
      <x:c r="H6723" s="2" t="str">
        <x:v>https://github.com/material-components/material-web/blob/cbd34a8921915af94d5ef65c2a69eece41d5b4f3/tokens/versions/v0_192/_md-comp-extended-fab-tertiary.scss#L88</x:v>
      </x:c>
    </x:row>
    <x:row r="6724" ht="20" customHeight="1">
      <x:c r="A6724" s="2" t="str">
        <x:v>MT-06723</x:v>
      </x:c>
      <x:c r="B6724" s="2" t="str">
        <x:v>--md-fab-branded-container-color</x:v>
      </x:c>
      <x:c r="C6724" s="2" t="str">
        <x:v>comp</x:v>
      </x:c>
      <x:c r="D6724" s="2" t="str">
        <x:v>v0_192 default</x:v>
      </x:c>
      <x:c r="E6724" s="2" t="str">
        <x:v>map.get($deps, 'md-sys-color', 'surface-container-high')</x:v>
      </x:c>
      <x:c r="F6724" s="2" t="str">
        <x:v>tokens/versions/v0_192/_md-comp-fab-branded.scss</x:v>
      </x:c>
      <x:c r="G6724" s="2" t="n">
        <x:v>34</x:v>
      </x:c>
      <x:c r="H6724" s="2" t="str">
        <x:v>https://github.com/material-components/material-web/blob/cbd34a8921915af94d5ef65c2a69eece41d5b4f3/tokens/versions/v0_192/_md-comp-fab-branded.scss#L34</x:v>
      </x:c>
    </x:row>
    <x:row r="6725" ht="20" customHeight="1">
      <x:c r="A6725" s="2" t="str">
        <x:v>MT-06724</x:v>
      </x:c>
      <x:c r="B6725" s="2" t="str">
        <x:v>--md-fab-branded-container-elevation</x:v>
      </x:c>
      <x:c r="C6725" s="2" t="str">
        <x:v>comp</x:v>
      </x:c>
      <x:c r="D6725" s="2" t="str">
        <x:v>v0_192 default</x:v>
      </x:c>
      <x:c r="E6725" s="2" t="str">
        <x:v>map.get($deps, 'md-sys-elevation', 'level3')</x:v>
      </x:c>
      <x:c r="F6725" s="2" t="str">
        <x:v>tokens/versions/v0_192/_md-comp-fab-branded.scss</x:v>
      </x:c>
      <x:c r="G6725" s="2" t="n">
        <x:v>35</x:v>
      </x:c>
      <x:c r="H6725" s="2" t="str">
        <x:v>https://github.com/material-components/material-web/blob/cbd34a8921915af94d5ef65c2a69eece41d5b4f3/tokens/versions/v0_192/_md-comp-fab-branded.scss#L35</x:v>
      </x:c>
    </x:row>
    <x:row r="6726" ht="20" customHeight="1">
      <x:c r="A6726" s="2" t="str">
        <x:v>MT-06725</x:v>
      </x:c>
      <x:c r="B6726" s="2" t="str">
        <x:v>--md-fab-branded-container-height</x:v>
      </x:c>
      <x:c r="C6726" s="2" t="str">
        <x:v>comp</x:v>
      </x:c>
      <x:c r="D6726" s="2" t="str">
        <x:v>v0_192 default</x:v>
      </x:c>
      <x:c r="E6726" s="2" t="str">
        <x:v>if($exclude-hardcoded-values, null, 56px)</x:v>
      </x:c>
      <x:c r="F6726" s="2" t="str">
        <x:v>tokens/versions/v0_192/_md-comp-fab-branded.scss</x:v>
      </x:c>
      <x:c r="G6726" s="2" t="n">
        <x:v>36</x:v>
      </x:c>
      <x:c r="H6726" s="2" t="str">
        <x:v>https://github.com/material-components/material-web/blob/cbd34a8921915af94d5ef65c2a69eece41d5b4f3/tokens/versions/v0_192/_md-comp-fab-branded.scss#L36</x:v>
      </x:c>
    </x:row>
    <x:row r="6727" ht="20" customHeight="1">
      <x:c r="A6727" s="2" t="str">
        <x:v>MT-06726</x:v>
      </x:c>
      <x:c r="B6727" s="2" t="str">
        <x:v>--md-fab-branded-container-shadow-color</x:v>
      </x:c>
      <x:c r="C6727" s="2" t="str">
        <x:v>comp</x:v>
      </x:c>
      <x:c r="D6727" s="2" t="str">
        <x:v>v0_192 default</x:v>
      </x:c>
      <x:c r="E6727" s="2" t="str">
        <x:v>map.get($deps, 'md-sys-color', 'shadow')</x:v>
      </x:c>
      <x:c r="F6727" s="2" t="str">
        <x:v>tokens/versions/v0_192/_md-comp-fab-branded.scss</x:v>
      </x:c>
      <x:c r="G6727" s="2" t="n">
        <x:v>37</x:v>
      </x:c>
      <x:c r="H6727" s="2" t="str">
        <x:v>https://github.com/material-components/material-web/blob/cbd34a8921915af94d5ef65c2a69eece41d5b4f3/tokens/versions/v0_192/_md-comp-fab-branded.scss#L37</x:v>
      </x:c>
    </x:row>
    <x:row r="6728" ht="20" customHeight="1">
      <x:c r="A6728" s="2" t="str">
        <x:v>MT-06727</x:v>
      </x:c>
      <x:c r="B6728" s="2" t="str">
        <x:v>--md-fab-branded-container-shape</x:v>
      </x:c>
      <x:c r="C6728" s="2" t="str">
        <x:v>comp</x:v>
      </x:c>
      <x:c r="D6728" s="2" t="str">
        <x:v>v0_192 default</x:v>
      </x:c>
      <x:c r="E6728" s="2" t="str">
        <x:v>map.get($deps, 'md-sys-shape', 'corner-large')</x:v>
      </x:c>
      <x:c r="F6728" s="2" t="str">
        <x:v>tokens/versions/v0_192/_md-comp-fab-branded.scss</x:v>
      </x:c>
      <x:c r="G6728" s="2" t="n">
        <x:v>38</x:v>
      </x:c>
      <x:c r="H6728" s="2" t="str">
        <x:v>https://github.com/material-components/material-web/blob/cbd34a8921915af94d5ef65c2a69eece41d5b4f3/tokens/versions/v0_192/_md-comp-fab-branded.scss#L38</x:v>
      </x:c>
    </x:row>
    <x:row r="6729" ht="20" customHeight="1">
      <x:c r="A6729" s="2" t="str">
        <x:v>MT-06728</x:v>
      </x:c>
      <x:c r="B6729" s="2" t="str">
        <x:v>--md-fab-branded-container-width</x:v>
      </x:c>
      <x:c r="C6729" s="2" t="str">
        <x:v>comp</x:v>
      </x:c>
      <x:c r="D6729" s="2" t="str">
        <x:v>v0_192 default</x:v>
      </x:c>
      <x:c r="E6729" s="2" t="str">
        <x:v>if($exclude-hardcoded-values, null, 56px)</x:v>
      </x:c>
      <x:c r="F6729" s="2" t="str">
        <x:v>tokens/versions/v0_192/_md-comp-fab-branded.scss</x:v>
      </x:c>
      <x:c r="G6729" s="2" t="n">
        <x:v>39</x:v>
      </x:c>
      <x:c r="H6729" s="2" t="str">
        <x:v>https://github.com/material-components/material-web/blob/cbd34a8921915af94d5ef65c2a69eece41d5b4f3/tokens/versions/v0_192/_md-comp-fab-branded.scss#L39</x:v>
      </x:c>
    </x:row>
    <x:row r="6730" ht="20" customHeight="1">
      <x:c r="A6730" s="2" t="str">
        <x:v>MT-06729</x:v>
      </x:c>
      <x:c r="B6730" s="2" t="str">
        <x:v>--md-fab-branded-focus-container-elevation</x:v>
      </x:c>
      <x:c r="C6730" s="2" t="str">
        <x:v>comp</x:v>
      </x:c>
      <x:c r="D6730" s="2" t="str">
        <x:v>v0_192 default</x:v>
      </x:c>
      <x:c r="E6730" s="2" t="str">
        <x:v>map.get($deps, 'md-sys-elevation', 'level3')</x:v>
      </x:c>
      <x:c r="F6730" s="2" t="str">
        <x:v>tokens/versions/v0_192/_md-comp-fab-branded.scss</x:v>
      </x:c>
      <x:c r="G6730" s="2" t="n">
        <x:v>40</x:v>
      </x:c>
      <x:c r="H6730" s="2" t="str">
        <x:v>https://github.com/material-components/material-web/blob/cbd34a8921915af94d5ef65c2a69eece41d5b4f3/tokens/versions/v0_192/_md-comp-fab-branded.scss#L40</x:v>
      </x:c>
    </x:row>
    <x:row r="6731" ht="20" customHeight="1">
      <x:c r="A6731" s="2" t="str">
        <x:v>MT-06730</x:v>
      </x:c>
      <x:c r="B6731" s="2" t="str">
        <x:v>--md-fab-branded-focus-state-layer-color</x:v>
      </x:c>
      <x:c r="C6731" s="2" t="str">
        <x:v>comp</x:v>
      </x:c>
      <x:c r="D6731" s="2" t="str">
        <x:v>v0_192 default</x:v>
      </x:c>
      <x:c r="E6731" s="2" t="str">
        <x:v>map.get($deps, 'md-sys-color', 'primary')</x:v>
      </x:c>
      <x:c r="F6731" s="2" t="str">
        <x:v>tokens/versions/v0_192/_md-comp-fab-branded.scss</x:v>
      </x:c>
      <x:c r="G6731" s="2" t="n">
        <x:v>41</x:v>
      </x:c>
      <x:c r="H6731" s="2" t="str">
        <x:v>https://github.com/material-components/material-web/blob/cbd34a8921915af94d5ef65c2a69eece41d5b4f3/tokens/versions/v0_192/_md-comp-fab-branded.scss#L41</x:v>
      </x:c>
    </x:row>
    <x:row r="6732" ht="20" customHeight="1">
      <x:c r="A6732" s="2" t="str">
        <x:v>MT-06731</x:v>
      </x:c>
      <x:c r="B6732" s="2" t="str">
        <x:v>--md-fab-branded-hover-container-elevation</x:v>
      </x:c>
      <x:c r="C6732" s="2" t="str">
        <x:v>comp</x:v>
      </x:c>
      <x:c r="D6732" s="2" t="str">
        <x:v>v0_192 default</x:v>
      </x:c>
      <x:c r="E6732" s="2" t="str">
        <x:v>map.get($deps, 'md-sys-elevation', 'level4')</x:v>
      </x:c>
      <x:c r="F6732" s="2" t="str">
        <x:v>tokens/versions/v0_192/_md-comp-fab-branded.scss</x:v>
      </x:c>
      <x:c r="G6732" s="2" t="n">
        <x:v>44</x:v>
      </x:c>
      <x:c r="H6732" s="2" t="str">
        <x:v>https://github.com/material-components/material-web/blob/cbd34a8921915af94d5ef65c2a69eece41d5b4f3/tokens/versions/v0_192/_md-comp-fab-branded.scss#L44</x:v>
      </x:c>
    </x:row>
    <x:row r="6733" ht="20" customHeight="1">
      <x:c r="A6733" s="2" t="str">
        <x:v>MT-06732</x:v>
      </x:c>
      <x:c r="B6733" s="2" t="str">
        <x:v>--md-fab-branded-hover-state-layer-color</x:v>
      </x:c>
      <x:c r="C6733" s="2" t="str">
        <x:v>comp</x:v>
      </x:c>
      <x:c r="D6733" s="2" t="str">
        <x:v>v0_192 default</x:v>
      </x:c>
      <x:c r="E6733" s="2" t="str">
        <x:v>map.get($deps, 'md-sys-color', 'primary')</x:v>
      </x:c>
      <x:c r="F6733" s="2" t="str">
        <x:v>tokens/versions/v0_192/_md-comp-fab-branded.scss</x:v>
      </x:c>
      <x:c r="G6733" s="2" t="n">
        <x:v>45</x:v>
      </x:c>
      <x:c r="H6733" s="2" t="str">
        <x:v>https://github.com/material-components/material-web/blob/cbd34a8921915af94d5ef65c2a69eece41d5b4f3/tokens/versions/v0_192/_md-comp-fab-branded.scss#L45</x:v>
      </x:c>
    </x:row>
    <x:row r="6734" ht="20" customHeight="1">
      <x:c r="A6734" s="2" t="str">
        <x:v>MT-06733</x:v>
      </x:c>
      <x:c r="B6734" s="2" t="str">
        <x:v>--md-fab-branded-icon-size</x:v>
      </x:c>
      <x:c r="C6734" s="2" t="str">
        <x:v>comp</x:v>
      </x:c>
      <x:c r="D6734" s="2" t="str">
        <x:v>v0_192 default</x:v>
      </x:c>
      <x:c r="E6734" s="2" t="str">
        <x:v>if($exclude-hardcoded-values, null, 36px)</x:v>
      </x:c>
      <x:c r="F6734" s="2" t="str">
        <x:v>tokens/versions/v0_192/_md-comp-fab-branded.scss</x:v>
      </x:c>
      <x:c r="G6734" s="2" t="n">
        <x:v>48</x:v>
      </x:c>
      <x:c r="H6734" s="2" t="str">
        <x:v>https://github.com/material-components/material-web/blob/cbd34a8921915af94d5ef65c2a69eece41d5b4f3/tokens/versions/v0_192/_md-comp-fab-branded.scss#L48</x:v>
      </x:c>
    </x:row>
    <x:row r="6735" ht="20" customHeight="1">
      <x:c r="A6735" s="2" t="str">
        <x:v>MT-06734</x:v>
      </x:c>
      <x:c r="B6735" s="2" t="str">
        <x:v>--md-fab-branded-large-container-color</x:v>
      </x:c>
      <x:c r="C6735" s="2" t="str">
        <x:v>comp</x:v>
      </x:c>
      <x:c r="D6735" s="2" t="str">
        <x:v>v0_192 default</x:v>
      </x:c>
      <x:c r="E6735" s="2" t="str">
        <x:v>map.get($deps, 'md-sys-color', 'surface-container-high')</x:v>
      </x:c>
      <x:c r="F6735" s="2" t="str">
        <x:v>tokens/versions/v0_192/_md-comp-fab-branded-large.scss</x:v>
      </x:c>
      <x:c r="G6735" s="2" t="n">
        <x:v>34</x:v>
      </x:c>
      <x:c r="H6735" s="2" t="str">
        <x:v>https://github.com/material-components/material-web/blob/cbd34a8921915af94d5ef65c2a69eece41d5b4f3/tokens/versions/v0_192/_md-comp-fab-branded-large.scss#L34</x:v>
      </x:c>
    </x:row>
    <x:row r="6736" ht="20" customHeight="1">
      <x:c r="A6736" s="2" t="str">
        <x:v>MT-06735</x:v>
      </x:c>
      <x:c r="B6736" s="2" t="str">
        <x:v>--md-fab-branded-large-container-elevation</x:v>
      </x:c>
      <x:c r="C6736" s="2" t="str">
        <x:v>comp</x:v>
      </x:c>
      <x:c r="D6736" s="2" t="str">
        <x:v>v0_192 default</x:v>
      </x:c>
      <x:c r="E6736" s="2" t="str">
        <x:v>map.get($deps, 'md-sys-elevation', 'level3')</x:v>
      </x:c>
      <x:c r="F6736" s="2" t="str">
        <x:v>tokens/versions/v0_192/_md-comp-fab-branded-large.scss</x:v>
      </x:c>
      <x:c r="G6736" s="2" t="n">
        <x:v>35</x:v>
      </x:c>
      <x:c r="H6736" s="2" t="str">
        <x:v>https://github.com/material-components/material-web/blob/cbd34a8921915af94d5ef65c2a69eece41d5b4f3/tokens/versions/v0_192/_md-comp-fab-branded-large.scss#L35</x:v>
      </x:c>
    </x:row>
    <x:row r="6737" ht="20" customHeight="1">
      <x:c r="A6737" s="2" t="str">
        <x:v>MT-06736</x:v>
      </x:c>
      <x:c r="B6737" s="2" t="str">
        <x:v>--md-fab-branded-large-container-height</x:v>
      </x:c>
      <x:c r="C6737" s="2" t="str">
        <x:v>comp</x:v>
      </x:c>
      <x:c r="D6737" s="2" t="str">
        <x:v>v0_192 default</x:v>
      </x:c>
      <x:c r="E6737" s="2" t="str">
        <x:v>if($exclude-hardcoded-values, null, 96px)</x:v>
      </x:c>
      <x:c r="F6737" s="2" t="str">
        <x:v>tokens/versions/v0_192/_md-comp-fab-branded-large.scss</x:v>
      </x:c>
      <x:c r="G6737" s="2" t="n">
        <x:v>36</x:v>
      </x:c>
      <x:c r="H6737" s="2" t="str">
        <x:v>https://github.com/material-components/material-web/blob/cbd34a8921915af94d5ef65c2a69eece41d5b4f3/tokens/versions/v0_192/_md-comp-fab-branded-large.scss#L36</x:v>
      </x:c>
    </x:row>
    <x:row r="6738" ht="20" customHeight="1">
      <x:c r="A6738" s="2" t="str">
        <x:v>MT-06737</x:v>
      </x:c>
      <x:c r="B6738" s="2" t="str">
        <x:v>--md-fab-branded-large-container-shadow-color</x:v>
      </x:c>
      <x:c r="C6738" s="2" t="str">
        <x:v>comp</x:v>
      </x:c>
      <x:c r="D6738" s="2" t="str">
        <x:v>v0_192 default</x:v>
      </x:c>
      <x:c r="E6738" s="2" t="str">
        <x:v>map.get($deps, 'md-sys-color', 'shadow')</x:v>
      </x:c>
      <x:c r="F6738" s="2" t="str">
        <x:v>tokens/versions/v0_192/_md-comp-fab-branded-large.scss</x:v>
      </x:c>
      <x:c r="G6738" s="2" t="n">
        <x:v>37</x:v>
      </x:c>
      <x:c r="H6738" s="2" t="str">
        <x:v>https://github.com/material-components/material-web/blob/cbd34a8921915af94d5ef65c2a69eece41d5b4f3/tokens/versions/v0_192/_md-comp-fab-branded-large.scss#L37</x:v>
      </x:c>
    </x:row>
    <x:row r="6739" ht="20" customHeight="1">
      <x:c r="A6739" s="2" t="str">
        <x:v>MT-06738</x:v>
      </x:c>
      <x:c r="B6739" s="2" t="str">
        <x:v>--md-fab-branded-large-container-shape</x:v>
      </x:c>
      <x:c r="C6739" s="2" t="str">
        <x:v>comp</x:v>
      </x:c>
      <x:c r="D6739" s="2" t="str">
        <x:v>v0_192 default</x:v>
      </x:c>
      <x:c r="E6739" s="2" t="str">
        <x:v>map.get($deps, 'md-sys-shape', 'corner-extra-large')</x:v>
      </x:c>
      <x:c r="F6739" s="2" t="str">
        <x:v>tokens/versions/v0_192/_md-comp-fab-branded-large.scss</x:v>
      </x:c>
      <x:c r="G6739" s="2" t="n">
        <x:v>38</x:v>
      </x:c>
      <x:c r="H6739" s="2" t="str">
        <x:v>https://github.com/material-components/material-web/blob/cbd34a8921915af94d5ef65c2a69eece41d5b4f3/tokens/versions/v0_192/_md-comp-fab-branded-large.scss#L38</x:v>
      </x:c>
    </x:row>
    <x:row r="6740" ht="20" customHeight="1">
      <x:c r="A6740" s="2" t="str">
        <x:v>MT-06739</x:v>
      </x:c>
      <x:c r="B6740" s="2" t="str">
        <x:v>--md-fab-branded-large-container-width</x:v>
      </x:c>
      <x:c r="C6740" s="2" t="str">
        <x:v>comp</x:v>
      </x:c>
      <x:c r="D6740" s="2" t="str">
        <x:v>v0_192 default</x:v>
      </x:c>
      <x:c r="E6740" s="2" t="str">
        <x:v>if($exclude-hardcoded-values, null, 96px)</x:v>
      </x:c>
      <x:c r="F6740" s="2" t="str">
        <x:v>tokens/versions/v0_192/_md-comp-fab-branded-large.scss</x:v>
      </x:c>
      <x:c r="G6740" s="2" t="n">
        <x:v>39</x:v>
      </x:c>
      <x:c r="H6740" s="2" t="str">
        <x:v>https://github.com/material-components/material-web/blob/cbd34a8921915af94d5ef65c2a69eece41d5b4f3/tokens/versions/v0_192/_md-comp-fab-branded-large.scss#L39</x:v>
      </x:c>
    </x:row>
    <x:row r="6741" ht="20" customHeight="1">
      <x:c r="A6741" s="2" t="str">
        <x:v>MT-06740</x:v>
      </x:c>
      <x:c r="B6741" s="2" t="str">
        <x:v>--md-fab-branded-large-focus-container-elevation</x:v>
      </x:c>
      <x:c r="C6741" s="2" t="str">
        <x:v>comp</x:v>
      </x:c>
      <x:c r="D6741" s="2" t="str">
        <x:v>v0_192 default</x:v>
      </x:c>
      <x:c r="E6741" s="2" t="str">
        <x:v>map.get($deps, 'md-sys-elevation', 'level3')</x:v>
      </x:c>
      <x:c r="F6741" s="2" t="str">
        <x:v>tokens/versions/v0_192/_md-comp-fab-branded-large.scss</x:v>
      </x:c>
      <x:c r="G6741" s="2" t="n">
        <x:v>40</x:v>
      </x:c>
      <x:c r="H6741" s="2" t="str">
        <x:v>https://github.com/material-components/material-web/blob/cbd34a8921915af94d5ef65c2a69eece41d5b4f3/tokens/versions/v0_192/_md-comp-fab-branded-large.scss#L40</x:v>
      </x:c>
    </x:row>
    <x:row r="6742" ht="20" customHeight="1">
      <x:c r="A6742" s="2" t="str">
        <x:v>MT-06741</x:v>
      </x:c>
      <x:c r="B6742" s="2" t="str">
        <x:v>--md-fab-branded-large-focus-state-layer-color</x:v>
      </x:c>
      <x:c r="C6742" s="2" t="str">
        <x:v>comp</x:v>
      </x:c>
      <x:c r="D6742" s="2" t="str">
        <x:v>v0_192 default</x:v>
      </x:c>
      <x:c r="E6742" s="2" t="str">
        <x:v>map.get($deps, 'md-sys-color', 'primary')</x:v>
      </x:c>
      <x:c r="F6742" s="2" t="str">
        <x:v>tokens/versions/v0_192/_md-comp-fab-branded-large.scss</x:v>
      </x:c>
      <x:c r="G6742" s="2" t="n">
        <x:v>41</x:v>
      </x:c>
      <x:c r="H6742" s="2" t="str">
        <x:v>https://github.com/material-components/material-web/blob/cbd34a8921915af94d5ef65c2a69eece41d5b4f3/tokens/versions/v0_192/_md-comp-fab-branded-large.scss#L41</x:v>
      </x:c>
    </x:row>
    <x:row r="6743" ht="20" customHeight="1">
      <x:c r="A6743" s="2" t="str">
        <x:v>MT-06742</x:v>
      </x:c>
      <x:c r="B6743" s="2" t="str">
        <x:v>--md-fab-branded-large-hover-container-elevation</x:v>
      </x:c>
      <x:c r="C6743" s="2" t="str">
        <x:v>comp</x:v>
      </x:c>
      <x:c r="D6743" s="2" t="str">
        <x:v>v0_192 default</x:v>
      </x:c>
      <x:c r="E6743" s="2" t="str">
        <x:v>map.get($deps, 'md-sys-elevation', 'level4')</x:v>
      </x:c>
      <x:c r="F6743" s="2" t="str">
        <x:v>tokens/versions/v0_192/_md-comp-fab-branded-large.scss</x:v>
      </x:c>
      <x:c r="G6743" s="2" t="n">
        <x:v>44</x:v>
      </x:c>
      <x:c r="H6743" s="2" t="str">
        <x:v>https://github.com/material-components/material-web/blob/cbd34a8921915af94d5ef65c2a69eece41d5b4f3/tokens/versions/v0_192/_md-comp-fab-branded-large.scss#L44</x:v>
      </x:c>
    </x:row>
    <x:row r="6744" ht="20" customHeight="1">
      <x:c r="A6744" s="2" t="str">
        <x:v>MT-06743</x:v>
      </x:c>
      <x:c r="B6744" s="2" t="str">
        <x:v>--md-fab-branded-large-hover-state-layer-color</x:v>
      </x:c>
      <x:c r="C6744" s="2" t="str">
        <x:v>comp</x:v>
      </x:c>
      <x:c r="D6744" s="2" t="str">
        <x:v>v0_192 default</x:v>
      </x:c>
      <x:c r="E6744" s="2" t="str">
        <x:v>map.get($deps, 'md-sys-color', 'primary')</x:v>
      </x:c>
      <x:c r="F6744" s="2" t="str">
        <x:v>tokens/versions/v0_192/_md-comp-fab-branded-large.scss</x:v>
      </x:c>
      <x:c r="G6744" s="2" t="n">
        <x:v>45</x:v>
      </x:c>
      <x:c r="H6744" s="2" t="str">
        <x:v>https://github.com/material-components/material-web/blob/cbd34a8921915af94d5ef65c2a69eece41d5b4f3/tokens/versions/v0_192/_md-comp-fab-branded-large.scss#L45</x:v>
      </x:c>
    </x:row>
    <x:row r="6745" ht="20" customHeight="1">
      <x:c r="A6745" s="2" t="str">
        <x:v>MT-06744</x:v>
      </x:c>
      <x:c r="B6745" s="2" t="str">
        <x:v>--md-fab-branded-large-icon-size</x:v>
      </x:c>
      <x:c r="C6745" s="2" t="str">
        <x:v>comp</x:v>
      </x:c>
      <x:c r="D6745" s="2" t="str">
        <x:v>v0_192 default</x:v>
      </x:c>
      <x:c r="E6745" s="2" t="str">
        <x:v>if($exclude-hardcoded-values, null, 48px)</x:v>
      </x:c>
      <x:c r="F6745" s="2" t="str">
        <x:v>tokens/versions/v0_192/_md-comp-fab-branded-large.scss</x:v>
      </x:c>
      <x:c r="G6745" s="2" t="n">
        <x:v>48</x:v>
      </x:c>
      <x:c r="H6745" s="2" t="str">
        <x:v>https://github.com/material-components/material-web/blob/cbd34a8921915af94d5ef65c2a69eece41d5b4f3/tokens/versions/v0_192/_md-comp-fab-branded-large.scss#L48</x:v>
      </x:c>
    </x:row>
    <x:row r="6746" ht="20" customHeight="1">
      <x:c r="A6746" s="2" t="str">
        <x:v>MT-06745</x:v>
      </x:c>
      <x:c r="B6746" s="2" t="str">
        <x:v>--md-fab-branded-large-lowered-container-elevation</x:v>
      </x:c>
      <x:c r="C6746" s="2" t="str">
        <x:v>comp</x:v>
      </x:c>
      <x:c r="D6746" s="2" t="str">
        <x:v>v0_192 default</x:v>
      </x:c>
      <x:c r="E6746" s="2" t="str">
        <x:v>map.get($deps, 'md-sys-elevation', 'level1')</x:v>
      </x:c>
      <x:c r="F6746" s="2" t="str">
        <x:v>tokens/versions/v0_192/_md-comp-fab-branded-large.scss</x:v>
      </x:c>
      <x:c r="G6746" s="2" t="n">
        <x:v>51</x:v>
      </x:c>
      <x:c r="H6746" s="2" t="str">
        <x:v>https://github.com/material-components/material-web/blob/cbd34a8921915af94d5ef65c2a69eece41d5b4f3/tokens/versions/v0_192/_md-comp-fab-branded-large.scss#L51</x:v>
      </x:c>
    </x:row>
    <x:row r="6747" ht="20" customHeight="1">
      <x:c r="A6747" s="2" t="str">
        <x:v>MT-06746</x:v>
      </x:c>
      <x:c r="B6747" s="2" t="str">
        <x:v>--md-fab-branded-large-pressed-container-elevation</x:v>
      </x:c>
      <x:c r="C6747" s="2" t="str">
        <x:v>comp</x:v>
      </x:c>
      <x:c r="D6747" s="2" t="str">
        <x:v>v0_192 default</x:v>
      </x:c>
      <x:c r="E6747" s="2" t="str">
        <x:v>map.get($deps, 'md-sys-elevation', 'level3')</x:v>
      </x:c>
      <x:c r="F6747" s="2" t="str">
        <x:v>tokens/versions/v0_192/_md-comp-fab-branded-large.scss</x:v>
      </x:c>
      <x:c r="G6747" s="2" t="n">
        <x:v>58</x:v>
      </x:c>
      <x:c r="H6747" s="2" t="str">
        <x:v>https://github.com/material-components/material-web/blob/cbd34a8921915af94d5ef65c2a69eece41d5b4f3/tokens/versions/v0_192/_md-comp-fab-branded-large.scss#L58</x:v>
      </x:c>
    </x:row>
    <x:row r="6748" ht="20" customHeight="1">
      <x:c r="A6748" s="2" t="str">
        <x:v>MT-06747</x:v>
      </x:c>
      <x:c r="B6748" s="2" t="str">
        <x:v>--md-fab-branded-large-pressed-state-layer-color</x:v>
      </x:c>
      <x:c r="C6748" s="2" t="str">
        <x:v>comp</x:v>
      </x:c>
      <x:c r="D6748" s="2" t="str">
        <x:v>v0_192 default</x:v>
      </x:c>
      <x:c r="E6748" s="2" t="str">
        <x:v>map.get($deps, 'md-sys-color', 'primary')</x:v>
      </x:c>
      <x:c r="F6748" s="2" t="str">
        <x:v>tokens/versions/v0_192/_md-comp-fab-branded-large.scss</x:v>
      </x:c>
      <x:c r="G6748" s="2" t="n">
        <x:v>59</x:v>
      </x:c>
      <x:c r="H6748" s="2" t="str">
        <x:v>https://github.com/material-components/material-web/blob/cbd34a8921915af94d5ef65c2a69eece41d5b4f3/tokens/versions/v0_192/_md-comp-fab-branded-large.scss#L59</x:v>
      </x:c>
    </x:row>
    <x:row r="6749" ht="20" customHeight="1">
      <x:c r="A6749" s="2" t="str">
        <x:v>MT-06748</x:v>
      </x:c>
      <x:c r="B6749" s="2" t="str">
        <x:v>--md-fab-branded-lowered-container-elevation</x:v>
      </x:c>
      <x:c r="C6749" s="2" t="str">
        <x:v>comp</x:v>
      </x:c>
      <x:c r="D6749" s="2" t="str">
        <x:v>v0_192 default</x:v>
      </x:c>
      <x:c r="E6749" s="2" t="str">
        <x:v>map.get($deps, 'md-sys-elevation', 'level1')</x:v>
      </x:c>
      <x:c r="F6749" s="2" t="str">
        <x:v>tokens/versions/v0_192/_md-comp-fab-branded.scss</x:v>
      </x:c>
      <x:c r="G6749" s="2" t="n">
        <x:v>51</x:v>
      </x:c>
      <x:c r="H6749" s="2" t="str">
        <x:v>https://github.com/material-components/material-web/blob/cbd34a8921915af94d5ef65c2a69eece41d5b4f3/tokens/versions/v0_192/_md-comp-fab-branded.scss#L51</x:v>
      </x:c>
    </x:row>
    <x:row r="6750" ht="20" customHeight="1">
      <x:c r="A6750" s="2" t="str">
        <x:v>MT-06749</x:v>
      </x:c>
      <x:c r="B6750" s="2" t="str">
        <x:v>--md-fab-branded-pressed-container-elevation</x:v>
      </x:c>
      <x:c r="C6750" s="2" t="str">
        <x:v>comp</x:v>
      </x:c>
      <x:c r="D6750" s="2" t="str">
        <x:v>v0_192 default</x:v>
      </x:c>
      <x:c r="E6750" s="2" t="str">
        <x:v>map.get($deps, 'md-sys-elevation', 'level3')</x:v>
      </x:c>
      <x:c r="F6750" s="2" t="str">
        <x:v>tokens/versions/v0_192/_md-comp-fab-branded.scss</x:v>
      </x:c>
      <x:c r="G6750" s="2" t="n">
        <x:v>58</x:v>
      </x:c>
      <x:c r="H6750" s="2" t="str">
        <x:v>https://github.com/material-components/material-web/blob/cbd34a8921915af94d5ef65c2a69eece41d5b4f3/tokens/versions/v0_192/_md-comp-fab-branded.scss#L58</x:v>
      </x:c>
    </x:row>
    <x:row r="6751" ht="20" customHeight="1">
      <x:c r="A6751" s="2" t="str">
        <x:v>MT-06750</x:v>
      </x:c>
      <x:c r="B6751" s="2" t="str">
        <x:v>--md-fab-branded-pressed-state-layer-color</x:v>
      </x:c>
      <x:c r="C6751" s="2" t="str">
        <x:v>comp</x:v>
      </x:c>
      <x:c r="D6751" s="2" t="str">
        <x:v>v0_192 default</x:v>
      </x:c>
      <x:c r="E6751" s="2" t="str">
        <x:v>map.get($deps, 'md-sys-color', 'primary')</x:v>
      </x:c>
      <x:c r="F6751" s="2" t="str">
        <x:v>tokens/versions/v0_192/_md-comp-fab-branded.scss</x:v>
      </x:c>
      <x:c r="G6751" s="2" t="n">
        <x:v>59</x:v>
      </x:c>
      <x:c r="H6751" s="2" t="str">
        <x:v>https://github.com/material-components/material-web/blob/cbd34a8921915af94d5ef65c2a69eece41d5b4f3/tokens/versions/v0_192/_md-comp-fab-branded.scss#L59</x:v>
      </x:c>
    </x:row>
    <x:row r="6752" ht="20" customHeight="1">
      <x:c r="A6752" s="2" t="str">
        <x:v>MT-06751</x:v>
      </x:c>
      <x:c r="B6752" s="2" t="str">
        <x:v>--md-fab-primary-container-color</x:v>
      </x:c>
      <x:c r="C6752" s="2" t="str">
        <x:v>comp</x:v>
      </x:c>
      <x:c r="D6752" s="2" t="str">
        <x:v>v0_192 default</x:v>
      </x:c>
      <x:c r="E6752" s="2" t="str">
        <x:v>map.get($deps, 'md-sys-color', 'primary-container')</x:v>
      </x:c>
      <x:c r="F6752" s="2" t="str">
        <x:v>tokens/versions/v0_192/_md-comp-fab-primary.scss</x:v>
      </x:c>
      <x:c r="G6752" s="2" t="n">
        <x:v>34</x:v>
      </x:c>
      <x:c r="H6752" s="2" t="str">
        <x:v>https://github.com/material-components/material-web/blob/cbd34a8921915af94d5ef65c2a69eece41d5b4f3/tokens/versions/v0_192/_md-comp-fab-primary.scss#L34</x:v>
      </x:c>
    </x:row>
    <x:row r="6753" ht="20" customHeight="1">
      <x:c r="A6753" s="2" t="str">
        <x:v>MT-06752</x:v>
      </x:c>
      <x:c r="B6753" s="2" t="str">
        <x:v>--md-fab-primary-container-elevation</x:v>
      </x:c>
      <x:c r="C6753" s="2" t="str">
        <x:v>comp</x:v>
      </x:c>
      <x:c r="D6753" s="2" t="str">
        <x:v>v0_192 default</x:v>
      </x:c>
      <x:c r="E6753" s="2" t="str">
        <x:v>map.get($deps, 'md-sys-elevation', 'level3')</x:v>
      </x:c>
      <x:c r="F6753" s="2" t="str">
        <x:v>tokens/versions/v0_192/_md-comp-fab-primary.scss</x:v>
      </x:c>
      <x:c r="G6753" s="2" t="n">
        <x:v>35</x:v>
      </x:c>
      <x:c r="H6753" s="2" t="str">
        <x:v>https://github.com/material-components/material-web/blob/cbd34a8921915af94d5ef65c2a69eece41d5b4f3/tokens/versions/v0_192/_md-comp-fab-primary.scss#L35</x:v>
      </x:c>
    </x:row>
    <x:row r="6754" ht="20" customHeight="1">
      <x:c r="A6754" s="2" t="str">
        <x:v>MT-06753</x:v>
      </x:c>
      <x:c r="B6754" s="2" t="str">
        <x:v>--md-fab-primary-container-height</x:v>
      </x:c>
      <x:c r="C6754" s="2" t="str">
        <x:v>comp</x:v>
      </x:c>
      <x:c r="D6754" s="2" t="str">
        <x:v>v0_192 default</x:v>
      </x:c>
      <x:c r="E6754" s="2" t="str">
        <x:v>if($exclude-hardcoded-values, null, 56px)</x:v>
      </x:c>
      <x:c r="F6754" s="2" t="str">
        <x:v>tokens/versions/v0_192/_md-comp-fab-primary.scss</x:v>
      </x:c>
      <x:c r="G6754" s="2" t="n">
        <x:v>36</x:v>
      </x:c>
      <x:c r="H6754" s="2" t="str">
        <x:v>https://github.com/material-components/material-web/blob/cbd34a8921915af94d5ef65c2a69eece41d5b4f3/tokens/versions/v0_192/_md-comp-fab-primary.scss#L36</x:v>
      </x:c>
    </x:row>
    <x:row r="6755" ht="20" customHeight="1">
      <x:c r="A6755" s="2" t="str">
        <x:v>MT-06754</x:v>
      </x:c>
      <x:c r="B6755" s="2" t="str">
        <x:v>--md-fab-primary-container-shadow-color</x:v>
      </x:c>
      <x:c r="C6755" s="2" t="str">
        <x:v>comp</x:v>
      </x:c>
      <x:c r="D6755" s="2" t="str">
        <x:v>v0_192 default</x:v>
      </x:c>
      <x:c r="E6755" s="2" t="str">
        <x:v>map.get($deps, 'md-sys-color', 'shadow')</x:v>
      </x:c>
      <x:c r="F6755" s="2" t="str">
        <x:v>tokens/versions/v0_192/_md-comp-fab-primary.scss</x:v>
      </x:c>
      <x:c r="G6755" s="2" t="n">
        <x:v>37</x:v>
      </x:c>
      <x:c r="H6755" s="2" t="str">
        <x:v>https://github.com/material-components/material-web/blob/cbd34a8921915af94d5ef65c2a69eece41d5b4f3/tokens/versions/v0_192/_md-comp-fab-primary.scss#L37</x:v>
      </x:c>
    </x:row>
    <x:row r="6756" ht="20" customHeight="1">
      <x:c r="A6756" s="2" t="str">
        <x:v>MT-06755</x:v>
      </x:c>
      <x:c r="B6756" s="2" t="str">
        <x:v>--md-fab-primary-container-shape</x:v>
      </x:c>
      <x:c r="C6756" s="2" t="str">
        <x:v>comp</x:v>
      </x:c>
      <x:c r="D6756" s="2" t="str">
        <x:v>v0_192 default</x:v>
      </x:c>
      <x:c r="E6756" s="2" t="str">
        <x:v>map.get($deps, 'md-sys-shape', 'corner-large')</x:v>
      </x:c>
      <x:c r="F6756" s="2" t="str">
        <x:v>tokens/versions/v0_192/_md-comp-fab-primary.scss</x:v>
      </x:c>
      <x:c r="G6756" s="2" t="n">
        <x:v>38</x:v>
      </x:c>
      <x:c r="H6756" s="2" t="str">
        <x:v>https://github.com/material-components/material-web/blob/cbd34a8921915af94d5ef65c2a69eece41d5b4f3/tokens/versions/v0_192/_md-comp-fab-primary.scss#L38</x:v>
      </x:c>
    </x:row>
    <x:row r="6757" ht="20" customHeight="1">
      <x:c r="A6757" s="2" t="str">
        <x:v>MT-06756</x:v>
      </x:c>
      <x:c r="B6757" s="2" t="str">
        <x:v>--md-fab-primary-container-width</x:v>
      </x:c>
      <x:c r="C6757" s="2" t="str">
        <x:v>comp</x:v>
      </x:c>
      <x:c r="D6757" s="2" t="str">
        <x:v>v0_192 default</x:v>
      </x:c>
      <x:c r="E6757" s="2" t="str">
        <x:v>if($exclude-hardcoded-values, null, 56px)</x:v>
      </x:c>
      <x:c r="F6757" s="2" t="str">
        <x:v>tokens/versions/v0_192/_md-comp-fab-primary.scss</x:v>
      </x:c>
      <x:c r="G6757" s="2" t="n">
        <x:v>39</x:v>
      </x:c>
      <x:c r="H6757" s="2" t="str">
        <x:v>https://github.com/material-components/material-web/blob/cbd34a8921915af94d5ef65c2a69eece41d5b4f3/tokens/versions/v0_192/_md-comp-fab-primary.scss#L39</x:v>
      </x:c>
    </x:row>
    <x:row r="6758" ht="20" customHeight="1">
      <x:c r="A6758" s="2" t="str">
        <x:v>MT-06757</x:v>
      </x:c>
      <x:c r="B6758" s="2" t="str">
        <x:v>--md-fab-primary-focus-container-elevation</x:v>
      </x:c>
      <x:c r="C6758" s="2" t="str">
        <x:v>comp</x:v>
      </x:c>
      <x:c r="D6758" s="2" t="str">
        <x:v>v0_192 default</x:v>
      </x:c>
      <x:c r="E6758" s="2" t="str">
        <x:v>map.get($deps, 'md-sys-elevation', 'level3')</x:v>
      </x:c>
      <x:c r="F6758" s="2" t="str">
        <x:v>tokens/versions/v0_192/_md-comp-fab-primary.scss</x:v>
      </x:c>
      <x:c r="G6758" s="2" t="n">
        <x:v>40</x:v>
      </x:c>
      <x:c r="H6758" s="2" t="str">
        <x:v>https://github.com/material-components/material-web/blob/cbd34a8921915af94d5ef65c2a69eece41d5b4f3/tokens/versions/v0_192/_md-comp-fab-primary.scss#L40</x:v>
      </x:c>
    </x:row>
    <x:row r="6759" ht="20" customHeight="1">
      <x:c r="A6759" s="2" t="str">
        <x:v>MT-06758</x:v>
      </x:c>
      <x:c r="B6759" s="2" t="str">
        <x:v>--md-fab-primary-focus-icon-color</x:v>
      </x:c>
      <x:c r="C6759" s="2" t="str">
        <x:v>comp</x:v>
      </x:c>
      <x:c r="D6759" s="2" t="str">
        <x:v>v0_192 default</x:v>
      </x:c>
      <x:c r="E6759" s="2" t="str">
        <x:v>map.get($deps, 'md-sys-color', 'on-primary-container')</x:v>
      </x:c>
      <x:c r="F6759" s="2" t="str">
        <x:v>tokens/versions/v0_192/_md-comp-fab-primary.scss</x:v>
      </x:c>
      <x:c r="G6759" s="2" t="n">
        <x:v>41</x:v>
      </x:c>
      <x:c r="H6759" s="2" t="str">
        <x:v>https://github.com/material-components/material-web/blob/cbd34a8921915af94d5ef65c2a69eece41d5b4f3/tokens/versions/v0_192/_md-comp-fab-primary.scss#L41</x:v>
      </x:c>
    </x:row>
    <x:row r="6760" ht="20" customHeight="1">
      <x:c r="A6760" s="2" t="str">
        <x:v>MT-06759</x:v>
      </x:c>
      <x:c r="B6760" s="2" t="str">
        <x:v>--md-fab-primary-hover-container-elevation</x:v>
      </x:c>
      <x:c r="C6760" s="2" t="str">
        <x:v>comp</x:v>
      </x:c>
      <x:c r="D6760" s="2" t="str">
        <x:v>v0_192 default</x:v>
      </x:c>
      <x:c r="E6760" s="2" t="str">
        <x:v>map.get($deps, 'md-sys-elevation', 'level4')</x:v>
      </x:c>
      <x:c r="F6760" s="2" t="str">
        <x:v>tokens/versions/v0_192/_md-comp-fab-primary.scss</x:v>
      </x:c>
      <x:c r="G6760" s="2" t="n">
        <x:v>46</x:v>
      </x:c>
      <x:c r="H6760" s="2" t="str">
        <x:v>https://github.com/material-components/material-web/blob/cbd34a8921915af94d5ef65c2a69eece41d5b4f3/tokens/versions/v0_192/_md-comp-fab-primary.scss#L46</x:v>
      </x:c>
    </x:row>
    <x:row r="6761" ht="20" customHeight="1">
      <x:c r="A6761" s="2" t="str">
        <x:v>MT-06760</x:v>
      </x:c>
      <x:c r="B6761" s="2" t="str">
        <x:v>--md-fab-primary-hover-icon-color</x:v>
      </x:c>
      <x:c r="C6761" s="2" t="str">
        <x:v>comp</x:v>
      </x:c>
      <x:c r="D6761" s="2" t="str">
        <x:v>v0_192 default</x:v>
      </x:c>
      <x:c r="E6761" s="2" t="str">
        <x:v>map.get($deps, 'md-sys-color', 'on-primary-container')</x:v>
      </x:c>
      <x:c r="F6761" s="2" t="str">
        <x:v>tokens/versions/v0_192/_md-comp-fab-primary.scss</x:v>
      </x:c>
      <x:c r="G6761" s="2" t="n">
        <x:v>47</x:v>
      </x:c>
      <x:c r="H6761" s="2" t="str">
        <x:v>https://github.com/material-components/material-web/blob/cbd34a8921915af94d5ef65c2a69eece41d5b4f3/tokens/versions/v0_192/_md-comp-fab-primary.scss#L47</x:v>
      </x:c>
    </x:row>
    <x:row r="6762" ht="20" customHeight="1">
      <x:c r="A6762" s="2" t="str">
        <x:v>MT-06761</x:v>
      </x:c>
      <x:c r="B6762" s="2" t="str">
        <x:v>--md-fab-primary-icon-color</x:v>
      </x:c>
      <x:c r="C6762" s="2" t="str">
        <x:v>comp</x:v>
      </x:c>
      <x:c r="D6762" s="2" t="str">
        <x:v>v0_192 default</x:v>
      </x:c>
      <x:c r="E6762" s="2" t="str">
        <x:v>map.get($deps, 'md-sys-color', 'on-primary-container')</x:v>
      </x:c>
      <x:c r="F6762" s="2" t="str">
        <x:v>tokens/versions/v0_192/_md-comp-fab-primary.scss</x:v>
      </x:c>
      <x:c r="G6762" s="2" t="n">
        <x:v>52</x:v>
      </x:c>
      <x:c r="H6762" s="2" t="str">
        <x:v>https://github.com/material-components/material-web/blob/cbd34a8921915af94d5ef65c2a69eece41d5b4f3/tokens/versions/v0_192/_md-comp-fab-primary.scss#L52</x:v>
      </x:c>
    </x:row>
    <x:row r="6763" ht="20" customHeight="1">
      <x:c r="A6763" s="2" t="str">
        <x:v>MT-06762</x:v>
      </x:c>
      <x:c r="B6763" s="2" t="str">
        <x:v>--md-fab-primary-icon-size</x:v>
      </x:c>
      <x:c r="C6763" s="2" t="str">
        <x:v>comp</x:v>
      </x:c>
      <x:c r="D6763" s="2" t="str">
        <x:v>v0_192 default</x:v>
      </x:c>
      <x:c r="E6763" s="2" t="str">
        <x:v>if($exclude-hardcoded-values, null, 24px)</x:v>
      </x:c>
      <x:c r="F6763" s="2" t="str">
        <x:v>tokens/versions/v0_192/_md-comp-fab-primary.scss</x:v>
      </x:c>
      <x:c r="G6763" s="2" t="n">
        <x:v>53</x:v>
      </x:c>
      <x:c r="H6763" s="2" t="str">
        <x:v>https://github.com/material-components/material-web/blob/cbd34a8921915af94d5ef65c2a69eece41d5b4f3/tokens/versions/v0_192/_md-comp-fab-primary.scss#L53</x:v>
      </x:c>
    </x:row>
    <x:row r="6764" ht="20" customHeight="1">
      <x:c r="A6764" s="2" t="str">
        <x:v>MT-06763</x:v>
      </x:c>
      <x:c r="B6764" s="2" t="str">
        <x:v>--md-fab-primary-large-container-color</x:v>
      </x:c>
      <x:c r="C6764" s="2" t="str">
        <x:v>comp</x:v>
      </x:c>
      <x:c r="D6764" s="2" t="str">
        <x:v>v0_192 default</x:v>
      </x:c>
      <x:c r="E6764" s="2" t="str">
        <x:v>map.get($deps, 'md-sys-color', 'primary-container')</x:v>
      </x:c>
      <x:c r="F6764" s="2" t="str">
        <x:v>tokens/versions/v0_192/_md-comp-fab-primary-large.scss</x:v>
      </x:c>
      <x:c r="G6764" s="2" t="n">
        <x:v>34</x:v>
      </x:c>
      <x:c r="H6764" s="2" t="str">
        <x:v>https://github.com/material-components/material-web/blob/cbd34a8921915af94d5ef65c2a69eece41d5b4f3/tokens/versions/v0_192/_md-comp-fab-primary-large.scss#L34</x:v>
      </x:c>
    </x:row>
    <x:row r="6765" ht="20" customHeight="1">
      <x:c r="A6765" s="2" t="str">
        <x:v>MT-06764</x:v>
      </x:c>
      <x:c r="B6765" s="2" t="str">
        <x:v>--md-fab-primary-large-container-elevation</x:v>
      </x:c>
      <x:c r="C6765" s="2" t="str">
        <x:v>comp</x:v>
      </x:c>
      <x:c r="D6765" s="2" t="str">
        <x:v>v0_192 default</x:v>
      </x:c>
      <x:c r="E6765" s="2" t="str">
        <x:v>map.get($deps, 'md-sys-elevation', 'level3')</x:v>
      </x:c>
      <x:c r="F6765" s="2" t="str">
        <x:v>tokens/versions/v0_192/_md-comp-fab-primary-large.scss</x:v>
      </x:c>
      <x:c r="G6765" s="2" t="n">
        <x:v>35</x:v>
      </x:c>
      <x:c r="H6765" s="2" t="str">
        <x:v>https://github.com/material-components/material-web/blob/cbd34a8921915af94d5ef65c2a69eece41d5b4f3/tokens/versions/v0_192/_md-comp-fab-primary-large.scss#L35</x:v>
      </x:c>
    </x:row>
    <x:row r="6766" ht="20" customHeight="1">
      <x:c r="A6766" s="2" t="str">
        <x:v>MT-06765</x:v>
      </x:c>
      <x:c r="B6766" s="2" t="str">
        <x:v>--md-fab-primary-large-container-height</x:v>
      </x:c>
      <x:c r="C6766" s="2" t="str">
        <x:v>comp</x:v>
      </x:c>
      <x:c r="D6766" s="2" t="str">
        <x:v>v0_192 default</x:v>
      </x:c>
      <x:c r="E6766" s="2" t="str">
        <x:v>if($exclude-hardcoded-values, null, 96px)</x:v>
      </x:c>
      <x:c r="F6766" s="2" t="str">
        <x:v>tokens/versions/v0_192/_md-comp-fab-primary-large.scss</x:v>
      </x:c>
      <x:c r="G6766" s="2" t="n">
        <x:v>36</x:v>
      </x:c>
      <x:c r="H6766" s="2" t="str">
        <x:v>https://github.com/material-components/material-web/blob/cbd34a8921915af94d5ef65c2a69eece41d5b4f3/tokens/versions/v0_192/_md-comp-fab-primary-large.scss#L36</x:v>
      </x:c>
    </x:row>
    <x:row r="6767" ht="20" customHeight="1">
      <x:c r="A6767" s="2" t="str">
        <x:v>MT-06766</x:v>
      </x:c>
      <x:c r="B6767" s="2" t="str">
        <x:v>--md-fab-primary-large-container-shadow-color</x:v>
      </x:c>
      <x:c r="C6767" s="2" t="str">
        <x:v>comp</x:v>
      </x:c>
      <x:c r="D6767" s="2" t="str">
        <x:v>v0_192 default</x:v>
      </x:c>
      <x:c r="E6767" s="2" t="str">
        <x:v>map.get($deps, 'md-sys-color', 'shadow')</x:v>
      </x:c>
      <x:c r="F6767" s="2" t="str">
        <x:v>tokens/versions/v0_192/_md-comp-fab-primary-large.scss</x:v>
      </x:c>
      <x:c r="G6767" s="2" t="n">
        <x:v>37</x:v>
      </x:c>
      <x:c r="H6767" s="2" t="str">
        <x:v>https://github.com/material-components/material-web/blob/cbd34a8921915af94d5ef65c2a69eece41d5b4f3/tokens/versions/v0_192/_md-comp-fab-primary-large.scss#L37</x:v>
      </x:c>
    </x:row>
    <x:row r="6768" ht="20" customHeight="1">
      <x:c r="A6768" s="2" t="str">
        <x:v>MT-06767</x:v>
      </x:c>
      <x:c r="B6768" s="2" t="str">
        <x:v>--md-fab-primary-large-container-shape</x:v>
      </x:c>
      <x:c r="C6768" s="2" t="str">
        <x:v>comp</x:v>
      </x:c>
      <x:c r="D6768" s="2" t="str">
        <x:v>v0_192 default</x:v>
      </x:c>
      <x:c r="E6768" s="2" t="str">
        <x:v>map.get($deps, 'md-sys-shape', 'corner-extra-large')</x:v>
      </x:c>
      <x:c r="F6768" s="2" t="str">
        <x:v>tokens/versions/v0_192/_md-comp-fab-primary-large.scss</x:v>
      </x:c>
      <x:c r="G6768" s="2" t="n">
        <x:v>38</x:v>
      </x:c>
      <x:c r="H6768" s="2" t="str">
        <x:v>https://github.com/material-components/material-web/blob/cbd34a8921915af94d5ef65c2a69eece41d5b4f3/tokens/versions/v0_192/_md-comp-fab-primary-large.scss#L38</x:v>
      </x:c>
    </x:row>
    <x:row r="6769" ht="20" customHeight="1">
      <x:c r="A6769" s="2" t="str">
        <x:v>MT-06768</x:v>
      </x:c>
      <x:c r="B6769" s="2" t="str">
        <x:v>--md-fab-primary-large-container-width</x:v>
      </x:c>
      <x:c r="C6769" s="2" t="str">
        <x:v>comp</x:v>
      </x:c>
      <x:c r="D6769" s="2" t="str">
        <x:v>v0_192 default</x:v>
      </x:c>
      <x:c r="E6769" s="2" t="str">
        <x:v>if($exclude-hardcoded-values, null, 96px)</x:v>
      </x:c>
      <x:c r="F6769" s="2" t="str">
        <x:v>tokens/versions/v0_192/_md-comp-fab-primary-large.scss</x:v>
      </x:c>
      <x:c r="G6769" s="2" t="n">
        <x:v>39</x:v>
      </x:c>
      <x:c r="H6769" s="2" t="str">
        <x:v>https://github.com/material-components/material-web/blob/cbd34a8921915af94d5ef65c2a69eece41d5b4f3/tokens/versions/v0_192/_md-comp-fab-primary-large.scss#L39</x:v>
      </x:c>
    </x:row>
    <x:row r="6770" ht="20" customHeight="1">
      <x:c r="A6770" s="2" t="str">
        <x:v>MT-06769</x:v>
      </x:c>
      <x:c r="B6770" s="2" t="str">
        <x:v>--md-fab-primary-large-focus-container-elevation</x:v>
      </x:c>
      <x:c r="C6770" s="2" t="str">
        <x:v>comp</x:v>
      </x:c>
      <x:c r="D6770" s="2" t="str">
        <x:v>v0_192 default</x:v>
      </x:c>
      <x:c r="E6770" s="2" t="str">
        <x:v>map.get($deps, 'md-sys-elevation', 'level3')</x:v>
      </x:c>
      <x:c r="F6770" s="2" t="str">
        <x:v>tokens/versions/v0_192/_md-comp-fab-primary-large.scss</x:v>
      </x:c>
      <x:c r="G6770" s="2" t="n">
        <x:v>40</x:v>
      </x:c>
      <x:c r="H6770" s="2" t="str">
        <x:v>https://github.com/material-components/material-web/blob/cbd34a8921915af94d5ef65c2a69eece41d5b4f3/tokens/versions/v0_192/_md-comp-fab-primary-large.scss#L40</x:v>
      </x:c>
    </x:row>
    <x:row r="6771" ht="20" customHeight="1">
      <x:c r="A6771" s="2" t="str">
        <x:v>MT-06770</x:v>
      </x:c>
      <x:c r="B6771" s="2" t="str">
        <x:v>--md-fab-primary-large-focus-icon-color</x:v>
      </x:c>
      <x:c r="C6771" s="2" t="str">
        <x:v>comp</x:v>
      </x:c>
      <x:c r="D6771" s="2" t="str">
        <x:v>v0_192 default</x:v>
      </x:c>
      <x:c r="E6771" s="2" t="str">
        <x:v>map.get($deps, 'md-sys-color', 'on-primary-container')</x:v>
      </x:c>
      <x:c r="F6771" s="2" t="str">
        <x:v>tokens/versions/v0_192/_md-comp-fab-primary-large.scss</x:v>
      </x:c>
      <x:c r="G6771" s="2" t="n">
        <x:v>41</x:v>
      </x:c>
      <x:c r="H6771" s="2" t="str">
        <x:v>https://github.com/material-components/material-web/blob/cbd34a8921915af94d5ef65c2a69eece41d5b4f3/tokens/versions/v0_192/_md-comp-fab-primary-large.scss#L41</x:v>
      </x:c>
    </x:row>
    <x:row r="6772" ht="20" customHeight="1">
      <x:c r="A6772" s="2" t="str">
        <x:v>MT-06771</x:v>
      </x:c>
      <x:c r="B6772" s="2" t="str">
        <x:v>--md-fab-primary-large-hover-container-elevation</x:v>
      </x:c>
      <x:c r="C6772" s="2" t="str">
        <x:v>comp</x:v>
      </x:c>
      <x:c r="D6772" s="2" t="str">
        <x:v>v0_192 default</x:v>
      </x:c>
      <x:c r="E6772" s="2" t="str">
        <x:v>map.get($deps, 'md-sys-elevation', 'level4')</x:v>
      </x:c>
      <x:c r="F6772" s="2" t="str">
        <x:v>tokens/versions/v0_192/_md-comp-fab-primary-large.scss</x:v>
      </x:c>
      <x:c r="G6772" s="2" t="n">
        <x:v>46</x:v>
      </x:c>
      <x:c r="H6772" s="2" t="str">
        <x:v>https://github.com/material-components/material-web/blob/cbd34a8921915af94d5ef65c2a69eece41d5b4f3/tokens/versions/v0_192/_md-comp-fab-primary-large.scss#L46</x:v>
      </x:c>
    </x:row>
    <x:row r="6773" ht="20" customHeight="1">
      <x:c r="A6773" s="2" t="str">
        <x:v>MT-06772</x:v>
      </x:c>
      <x:c r="B6773" s="2" t="str">
        <x:v>--md-fab-primary-large-hover-icon-color</x:v>
      </x:c>
      <x:c r="C6773" s="2" t="str">
        <x:v>comp</x:v>
      </x:c>
      <x:c r="D6773" s="2" t="str">
        <x:v>v0_192 default</x:v>
      </x:c>
      <x:c r="E6773" s="2" t="str">
        <x:v>map.get($deps, 'md-sys-color', 'on-primary-container')</x:v>
      </x:c>
      <x:c r="F6773" s="2" t="str">
        <x:v>tokens/versions/v0_192/_md-comp-fab-primary-large.scss</x:v>
      </x:c>
      <x:c r="G6773" s="2" t="n">
        <x:v>47</x:v>
      </x:c>
      <x:c r="H6773" s="2" t="str">
        <x:v>https://github.com/material-components/material-web/blob/cbd34a8921915af94d5ef65c2a69eece41d5b4f3/tokens/versions/v0_192/_md-comp-fab-primary-large.scss#L47</x:v>
      </x:c>
    </x:row>
    <x:row r="6774" ht="20" customHeight="1">
      <x:c r="A6774" s="2" t="str">
        <x:v>MT-06773</x:v>
      </x:c>
      <x:c r="B6774" s="2" t="str">
        <x:v>--md-fab-primary-large-icon-color</x:v>
      </x:c>
      <x:c r="C6774" s="2" t="str">
        <x:v>comp</x:v>
      </x:c>
      <x:c r="D6774" s="2" t="str">
        <x:v>v0_192 default</x:v>
      </x:c>
      <x:c r="E6774" s="2" t="str">
        <x:v>map.get($deps, 'md-sys-color', 'on-primary-container')</x:v>
      </x:c>
      <x:c r="F6774" s="2" t="str">
        <x:v>tokens/versions/v0_192/_md-comp-fab-primary-large.scss</x:v>
      </x:c>
      <x:c r="G6774" s="2" t="n">
        <x:v>52</x:v>
      </x:c>
      <x:c r="H6774" s="2" t="str">
        <x:v>https://github.com/material-components/material-web/blob/cbd34a8921915af94d5ef65c2a69eece41d5b4f3/tokens/versions/v0_192/_md-comp-fab-primary-large.scss#L52</x:v>
      </x:c>
    </x:row>
    <x:row r="6775" ht="20" customHeight="1">
      <x:c r="A6775" s="2" t="str">
        <x:v>MT-06774</x:v>
      </x:c>
      <x:c r="B6775" s="2" t="str">
        <x:v>--md-fab-primary-large-icon-size</x:v>
      </x:c>
      <x:c r="C6775" s="2" t="str">
        <x:v>comp</x:v>
      </x:c>
      <x:c r="D6775" s="2" t="str">
        <x:v>v0_192 default</x:v>
      </x:c>
      <x:c r="E6775" s="2" t="str">
        <x:v>if($exclude-hardcoded-values, null, 36px)</x:v>
      </x:c>
      <x:c r="F6775" s="2" t="str">
        <x:v>tokens/versions/v0_192/_md-comp-fab-primary-large.scss</x:v>
      </x:c>
      <x:c r="G6775" s="2" t="n">
        <x:v>53</x:v>
      </x:c>
      <x:c r="H6775" s="2" t="str">
        <x:v>https://github.com/material-components/material-web/blob/cbd34a8921915af94d5ef65c2a69eece41d5b4f3/tokens/versions/v0_192/_md-comp-fab-primary-large.scss#L53</x:v>
      </x:c>
    </x:row>
    <x:row r="6776" ht="20" customHeight="1">
      <x:c r="A6776" s="2" t="str">
        <x:v>MT-06775</x:v>
      </x:c>
      <x:c r="B6776" s="2" t="str">
        <x:v>--md-fab-primary-large-lowered-container-elevation</x:v>
      </x:c>
      <x:c r="C6776" s="2" t="str">
        <x:v>comp</x:v>
      </x:c>
      <x:c r="D6776" s="2" t="str">
        <x:v>v0_192 default</x:v>
      </x:c>
      <x:c r="E6776" s="2" t="str">
        <x:v>map.get($deps, 'md-sys-elevation', 'level1')</x:v>
      </x:c>
      <x:c r="F6776" s="2" t="str">
        <x:v>tokens/versions/v0_192/_md-comp-fab-primary-large.scss</x:v>
      </x:c>
      <x:c r="G6776" s="2" t="n">
        <x:v>54</x:v>
      </x:c>
      <x:c r="H6776" s="2" t="str">
        <x:v>https://github.com/material-components/material-web/blob/cbd34a8921915af94d5ef65c2a69eece41d5b4f3/tokens/versions/v0_192/_md-comp-fab-primary-large.scss#L54</x:v>
      </x:c>
    </x:row>
    <x:row r="6777" ht="20" customHeight="1">
      <x:c r="A6777" s="2" t="str">
        <x:v>MT-06776</x:v>
      </x:c>
      <x:c r="B6777" s="2" t="str">
        <x:v>--md-fab-primary-large-pressed-container-elevation</x:v>
      </x:c>
      <x:c r="C6777" s="2" t="str">
        <x:v>comp</x:v>
      </x:c>
      <x:c r="D6777" s="2" t="str">
        <x:v>v0_192 default</x:v>
      </x:c>
      <x:c r="E6777" s="2" t="str">
        <x:v>map.get($deps, 'md-sys-elevation', 'level3')</x:v>
      </x:c>
      <x:c r="F6777" s="2" t="str">
        <x:v>tokens/versions/v0_192/_md-comp-fab-primary-large.scss</x:v>
      </x:c>
      <x:c r="G6777" s="2" t="n">
        <x:v>61</x:v>
      </x:c>
      <x:c r="H6777" s="2" t="str">
        <x:v>https://github.com/material-components/material-web/blob/cbd34a8921915af94d5ef65c2a69eece41d5b4f3/tokens/versions/v0_192/_md-comp-fab-primary-large.scss#L61</x:v>
      </x:c>
    </x:row>
    <x:row r="6778" ht="20" customHeight="1">
      <x:c r="A6778" s="2" t="str">
        <x:v>MT-06777</x:v>
      </x:c>
      <x:c r="B6778" s="2" t="str">
        <x:v>--md-fab-primary-large-pressed-icon-color</x:v>
      </x:c>
      <x:c r="C6778" s="2" t="str">
        <x:v>comp</x:v>
      </x:c>
      <x:c r="D6778" s="2" t="str">
        <x:v>v0_192 default</x:v>
      </x:c>
      <x:c r="E6778" s="2" t="str">
        <x:v>map.get($deps, 'md-sys-color', 'on-primary-container')</x:v>
      </x:c>
      <x:c r="F6778" s="2" t="str">
        <x:v>tokens/versions/v0_192/_md-comp-fab-primary-large.scss</x:v>
      </x:c>
      <x:c r="G6778" s="2" t="n">
        <x:v>62</x:v>
      </x:c>
      <x:c r="H6778" s="2" t="str">
        <x:v>https://github.com/material-components/material-web/blob/cbd34a8921915af94d5ef65c2a69eece41d5b4f3/tokens/versions/v0_192/_md-comp-fab-primary-large.scss#L62</x:v>
      </x:c>
    </x:row>
    <x:row r="6779" ht="20" customHeight="1">
      <x:c r="A6779" s="2" t="str">
        <x:v>MT-06778</x:v>
      </x:c>
      <x:c r="B6779" s="2" t="str">
        <x:v>--md-fab-primary-lowered-container-elevation</x:v>
      </x:c>
      <x:c r="C6779" s="2" t="str">
        <x:v>comp</x:v>
      </x:c>
      <x:c r="D6779" s="2" t="str">
        <x:v>v0_192 default</x:v>
      </x:c>
      <x:c r="E6779" s="2" t="str">
        <x:v>map.get($deps, 'md-sys-elevation', 'level1')</x:v>
      </x:c>
      <x:c r="F6779" s="2" t="str">
        <x:v>tokens/versions/v0_192/_md-comp-fab-primary.scss</x:v>
      </x:c>
      <x:c r="G6779" s="2" t="n">
        <x:v>54</x:v>
      </x:c>
      <x:c r="H6779" s="2" t="str">
        <x:v>https://github.com/material-components/material-web/blob/cbd34a8921915af94d5ef65c2a69eece41d5b4f3/tokens/versions/v0_192/_md-comp-fab-primary.scss#L54</x:v>
      </x:c>
    </x:row>
    <x:row r="6780" ht="20" customHeight="1">
      <x:c r="A6780" s="2" t="str">
        <x:v>MT-06779</x:v>
      </x:c>
      <x:c r="B6780" s="2" t="str">
        <x:v>--md-fab-primary-pressed-container-elevation</x:v>
      </x:c>
      <x:c r="C6780" s="2" t="str">
        <x:v>comp</x:v>
      </x:c>
      <x:c r="D6780" s="2" t="str">
        <x:v>v0_192 default</x:v>
      </x:c>
      <x:c r="E6780" s="2" t="str">
        <x:v>map.get($deps, 'md-sys-elevation', 'level3')</x:v>
      </x:c>
      <x:c r="F6780" s="2" t="str">
        <x:v>tokens/versions/v0_192/_md-comp-fab-primary.scss</x:v>
      </x:c>
      <x:c r="G6780" s="2" t="n">
        <x:v>61</x:v>
      </x:c>
      <x:c r="H6780" s="2" t="str">
        <x:v>https://github.com/material-components/material-web/blob/cbd34a8921915af94d5ef65c2a69eece41d5b4f3/tokens/versions/v0_192/_md-comp-fab-primary.scss#L61</x:v>
      </x:c>
    </x:row>
    <x:row r="6781" ht="20" customHeight="1">
      <x:c r="A6781" s="2" t="str">
        <x:v>MT-06780</x:v>
      </x:c>
      <x:c r="B6781" s="2" t="str">
        <x:v>--md-fab-primary-pressed-icon-color</x:v>
      </x:c>
      <x:c r="C6781" s="2" t="str">
        <x:v>comp</x:v>
      </x:c>
      <x:c r="D6781" s="2" t="str">
        <x:v>v0_192 default</x:v>
      </x:c>
      <x:c r="E6781" s="2" t="str">
        <x:v>map.get($deps, 'md-sys-color', 'on-primary-container')</x:v>
      </x:c>
      <x:c r="F6781" s="2" t="str">
        <x:v>tokens/versions/v0_192/_md-comp-fab-primary.scss</x:v>
      </x:c>
      <x:c r="G6781" s="2" t="n">
        <x:v>62</x:v>
      </x:c>
      <x:c r="H6781" s="2" t="str">
        <x:v>https://github.com/material-components/material-web/blob/cbd34a8921915af94d5ef65c2a69eece41d5b4f3/tokens/versions/v0_192/_md-comp-fab-primary.scss#L62</x:v>
      </x:c>
    </x:row>
    <x:row r="6782" ht="20" customHeight="1">
      <x:c r="A6782" s="2" t="str">
        <x:v>MT-06781</x:v>
      </x:c>
      <x:c r="B6782" s="2" t="str">
        <x:v>--md-fab-primary-small-container-color</x:v>
      </x:c>
      <x:c r="C6782" s="2" t="str">
        <x:v>comp</x:v>
      </x:c>
      <x:c r="D6782" s="2" t="str">
        <x:v>v0_192 default</x:v>
      </x:c>
      <x:c r="E6782" s="2" t="str">
        <x:v>map.get($deps, 'md-sys-color', 'primary-container')</x:v>
      </x:c>
      <x:c r="F6782" s="2" t="str">
        <x:v>tokens/versions/v0_192/_md-comp-fab-primary-small.scss</x:v>
      </x:c>
      <x:c r="G6782" s="2" t="n">
        <x:v>34</x:v>
      </x:c>
      <x:c r="H6782" s="2" t="str">
        <x:v>https://github.com/material-components/material-web/blob/cbd34a8921915af94d5ef65c2a69eece41d5b4f3/tokens/versions/v0_192/_md-comp-fab-primary-small.scss#L34</x:v>
      </x:c>
    </x:row>
    <x:row r="6783" ht="20" customHeight="1">
      <x:c r="A6783" s="2" t="str">
        <x:v>MT-06782</x:v>
      </x:c>
      <x:c r="B6783" s="2" t="str">
        <x:v>--md-fab-primary-small-container-elevation</x:v>
      </x:c>
      <x:c r="C6783" s="2" t="str">
        <x:v>comp</x:v>
      </x:c>
      <x:c r="D6783" s="2" t="str">
        <x:v>v0_192 default</x:v>
      </x:c>
      <x:c r="E6783" s="2" t="str">
        <x:v>map.get($deps, 'md-sys-elevation', 'level3')</x:v>
      </x:c>
      <x:c r="F6783" s="2" t="str">
        <x:v>tokens/versions/v0_192/_md-comp-fab-primary-small.scss</x:v>
      </x:c>
      <x:c r="G6783" s="2" t="n">
        <x:v>35</x:v>
      </x:c>
      <x:c r="H6783" s="2" t="str">
        <x:v>https://github.com/material-components/material-web/blob/cbd34a8921915af94d5ef65c2a69eece41d5b4f3/tokens/versions/v0_192/_md-comp-fab-primary-small.scss#L35</x:v>
      </x:c>
    </x:row>
    <x:row r="6784" ht="20" customHeight="1">
      <x:c r="A6784" s="2" t="str">
        <x:v>MT-06783</x:v>
      </x:c>
      <x:c r="B6784" s="2" t="str">
        <x:v>--md-fab-primary-small-container-height</x:v>
      </x:c>
      <x:c r="C6784" s="2" t="str">
        <x:v>comp</x:v>
      </x:c>
      <x:c r="D6784" s="2" t="str">
        <x:v>v0_192 default</x:v>
      </x:c>
      <x:c r="E6784" s="2" t="str">
        <x:v>if($exclude-hardcoded-values, null, 40px)</x:v>
      </x:c>
      <x:c r="F6784" s="2" t="str">
        <x:v>tokens/versions/v0_192/_md-comp-fab-primary-small.scss</x:v>
      </x:c>
      <x:c r="G6784" s="2" t="n">
        <x:v>36</x:v>
      </x:c>
      <x:c r="H6784" s="2" t="str">
        <x:v>https://github.com/material-components/material-web/blob/cbd34a8921915af94d5ef65c2a69eece41d5b4f3/tokens/versions/v0_192/_md-comp-fab-primary-small.scss#L36</x:v>
      </x:c>
    </x:row>
    <x:row r="6785" ht="20" customHeight="1">
      <x:c r="A6785" s="2" t="str">
        <x:v>MT-06784</x:v>
      </x:c>
      <x:c r="B6785" s="2" t="str">
        <x:v>--md-fab-primary-small-container-shadow-color</x:v>
      </x:c>
      <x:c r="C6785" s="2" t="str">
        <x:v>comp</x:v>
      </x:c>
      <x:c r="D6785" s="2" t="str">
        <x:v>v0_192 default</x:v>
      </x:c>
      <x:c r="E6785" s="2" t="str">
        <x:v>map.get($deps, 'md-sys-color', 'shadow')</x:v>
      </x:c>
      <x:c r="F6785" s="2" t="str">
        <x:v>tokens/versions/v0_192/_md-comp-fab-primary-small.scss</x:v>
      </x:c>
      <x:c r="G6785" s="2" t="n">
        <x:v>37</x:v>
      </x:c>
      <x:c r="H6785" s="2" t="str">
        <x:v>https://github.com/material-components/material-web/blob/cbd34a8921915af94d5ef65c2a69eece41d5b4f3/tokens/versions/v0_192/_md-comp-fab-primary-small.scss#L37</x:v>
      </x:c>
    </x:row>
    <x:row r="6786" ht="20" customHeight="1">
      <x:c r="A6786" s="2" t="str">
        <x:v>MT-06785</x:v>
      </x:c>
      <x:c r="B6786" s="2" t="str">
        <x:v>--md-fab-primary-small-container-shape</x:v>
      </x:c>
      <x:c r="C6786" s="2" t="str">
        <x:v>comp</x:v>
      </x:c>
      <x:c r="D6786" s="2" t="str">
        <x:v>v0_192 default</x:v>
      </x:c>
      <x:c r="E6786" s="2" t="str">
        <x:v>map.get($deps, 'md-sys-shape', 'corner-medium')</x:v>
      </x:c>
      <x:c r="F6786" s="2" t="str">
        <x:v>tokens/versions/v0_192/_md-comp-fab-primary-small.scss</x:v>
      </x:c>
      <x:c r="G6786" s="2" t="n">
        <x:v>38</x:v>
      </x:c>
      <x:c r="H6786" s="2" t="str">
        <x:v>https://github.com/material-components/material-web/blob/cbd34a8921915af94d5ef65c2a69eece41d5b4f3/tokens/versions/v0_192/_md-comp-fab-primary-small.scss#L38</x:v>
      </x:c>
    </x:row>
    <x:row r="6787" ht="20" customHeight="1">
      <x:c r="A6787" s="2" t="str">
        <x:v>MT-06786</x:v>
      </x:c>
      <x:c r="B6787" s="2" t="str">
        <x:v>--md-fab-primary-small-container-width</x:v>
      </x:c>
      <x:c r="C6787" s="2" t="str">
        <x:v>comp</x:v>
      </x:c>
      <x:c r="D6787" s="2" t="str">
        <x:v>v0_192 default</x:v>
      </x:c>
      <x:c r="E6787" s="2" t="str">
        <x:v>if($exclude-hardcoded-values, null, 40px)</x:v>
      </x:c>
      <x:c r="F6787" s="2" t="str">
        <x:v>tokens/versions/v0_192/_md-comp-fab-primary-small.scss</x:v>
      </x:c>
      <x:c r="G6787" s="2" t="n">
        <x:v>39</x:v>
      </x:c>
      <x:c r="H6787" s="2" t="str">
        <x:v>https://github.com/material-components/material-web/blob/cbd34a8921915af94d5ef65c2a69eece41d5b4f3/tokens/versions/v0_192/_md-comp-fab-primary-small.scss#L39</x:v>
      </x:c>
    </x:row>
    <x:row r="6788" ht="20" customHeight="1">
      <x:c r="A6788" s="2" t="str">
        <x:v>MT-06787</x:v>
      </x:c>
      <x:c r="B6788" s="2" t="str">
        <x:v>--md-fab-primary-small-focus-container-elevation</x:v>
      </x:c>
      <x:c r="C6788" s="2" t="str">
        <x:v>comp</x:v>
      </x:c>
      <x:c r="D6788" s="2" t="str">
        <x:v>v0_192 default</x:v>
      </x:c>
      <x:c r="E6788" s="2" t="str">
        <x:v>map.get($deps, 'md-sys-elevation', 'level3')</x:v>
      </x:c>
      <x:c r="F6788" s="2" t="str">
        <x:v>tokens/versions/v0_192/_md-comp-fab-primary-small.scss</x:v>
      </x:c>
      <x:c r="G6788" s="2" t="n">
        <x:v>40</x:v>
      </x:c>
      <x:c r="H6788" s="2" t="str">
        <x:v>https://github.com/material-components/material-web/blob/cbd34a8921915af94d5ef65c2a69eece41d5b4f3/tokens/versions/v0_192/_md-comp-fab-primary-small.scss#L40</x:v>
      </x:c>
    </x:row>
    <x:row r="6789" ht="20" customHeight="1">
      <x:c r="A6789" s="2" t="str">
        <x:v>MT-06788</x:v>
      </x:c>
      <x:c r="B6789" s="2" t="str">
        <x:v>--md-fab-primary-small-focus-icon-color</x:v>
      </x:c>
      <x:c r="C6789" s="2" t="str">
        <x:v>comp</x:v>
      </x:c>
      <x:c r="D6789" s="2" t="str">
        <x:v>v0_192 default</x:v>
      </x:c>
      <x:c r="E6789" s="2" t="str">
        <x:v>map.get($deps, 'md-sys-color', 'on-primary-container')</x:v>
      </x:c>
      <x:c r="F6789" s="2" t="str">
        <x:v>tokens/versions/v0_192/_md-comp-fab-primary-small.scss</x:v>
      </x:c>
      <x:c r="G6789" s="2" t="n">
        <x:v>41</x:v>
      </x:c>
      <x:c r="H6789" s="2" t="str">
        <x:v>https://github.com/material-components/material-web/blob/cbd34a8921915af94d5ef65c2a69eece41d5b4f3/tokens/versions/v0_192/_md-comp-fab-primary-small.scss#L41</x:v>
      </x:c>
    </x:row>
    <x:row r="6790" ht="20" customHeight="1">
      <x:c r="A6790" s="2" t="str">
        <x:v>MT-06789</x:v>
      </x:c>
      <x:c r="B6790" s="2" t="str">
        <x:v>--md-fab-primary-small-hover-container-elevation</x:v>
      </x:c>
      <x:c r="C6790" s="2" t="str">
        <x:v>comp</x:v>
      </x:c>
      <x:c r="D6790" s="2" t="str">
        <x:v>v0_192 default</x:v>
      </x:c>
      <x:c r="E6790" s="2" t="str">
        <x:v>map.get($deps, 'md-sys-elevation', 'level4')</x:v>
      </x:c>
      <x:c r="F6790" s="2" t="str">
        <x:v>tokens/versions/v0_192/_md-comp-fab-primary-small.scss</x:v>
      </x:c>
      <x:c r="G6790" s="2" t="n">
        <x:v>46</x:v>
      </x:c>
      <x:c r="H6790" s="2" t="str">
        <x:v>https://github.com/material-components/material-web/blob/cbd34a8921915af94d5ef65c2a69eece41d5b4f3/tokens/versions/v0_192/_md-comp-fab-primary-small.scss#L46</x:v>
      </x:c>
    </x:row>
    <x:row r="6791" ht="20" customHeight="1">
      <x:c r="A6791" s="2" t="str">
        <x:v>MT-06790</x:v>
      </x:c>
      <x:c r="B6791" s="2" t="str">
        <x:v>--md-fab-primary-small-hover-icon-color</x:v>
      </x:c>
      <x:c r="C6791" s="2" t="str">
        <x:v>comp</x:v>
      </x:c>
      <x:c r="D6791" s="2" t="str">
        <x:v>v0_192 default</x:v>
      </x:c>
      <x:c r="E6791" s="2" t="str">
        <x:v>map.get($deps, 'md-sys-color', 'on-primary-container')</x:v>
      </x:c>
      <x:c r="F6791" s="2" t="str">
        <x:v>tokens/versions/v0_192/_md-comp-fab-primary-small.scss</x:v>
      </x:c>
      <x:c r="G6791" s="2" t="n">
        <x:v>47</x:v>
      </x:c>
      <x:c r="H6791" s="2" t="str">
        <x:v>https://github.com/material-components/material-web/blob/cbd34a8921915af94d5ef65c2a69eece41d5b4f3/tokens/versions/v0_192/_md-comp-fab-primary-small.scss#L47</x:v>
      </x:c>
    </x:row>
    <x:row r="6792" ht="20" customHeight="1">
      <x:c r="A6792" s="2" t="str">
        <x:v>MT-06791</x:v>
      </x:c>
      <x:c r="B6792" s="2" t="str">
        <x:v>--md-fab-primary-small-icon-color</x:v>
      </x:c>
      <x:c r="C6792" s="2" t="str">
        <x:v>comp</x:v>
      </x:c>
      <x:c r="D6792" s="2" t="str">
        <x:v>v0_192 default</x:v>
      </x:c>
      <x:c r="E6792" s="2" t="str">
        <x:v>map.get($deps, 'md-sys-color', 'on-primary-container')</x:v>
      </x:c>
      <x:c r="F6792" s="2" t="str">
        <x:v>tokens/versions/v0_192/_md-comp-fab-primary-small.scss</x:v>
      </x:c>
      <x:c r="G6792" s="2" t="n">
        <x:v>52</x:v>
      </x:c>
      <x:c r="H6792" s="2" t="str">
        <x:v>https://github.com/material-components/material-web/blob/cbd34a8921915af94d5ef65c2a69eece41d5b4f3/tokens/versions/v0_192/_md-comp-fab-primary-small.scss#L52</x:v>
      </x:c>
    </x:row>
    <x:row r="6793" ht="20" customHeight="1">
      <x:c r="A6793" s="2" t="str">
        <x:v>MT-06792</x:v>
      </x:c>
      <x:c r="B6793" s="2" t="str">
        <x:v>--md-fab-primary-small-icon-size</x:v>
      </x:c>
      <x:c r="C6793" s="2" t="str">
        <x:v>comp</x:v>
      </x:c>
      <x:c r="D6793" s="2" t="str">
        <x:v>v0_192 default</x:v>
      </x:c>
      <x:c r="E6793" s="2" t="str">
        <x:v>if($exclude-hardcoded-values, null, 24px)</x:v>
      </x:c>
      <x:c r="F6793" s="2" t="str">
        <x:v>tokens/versions/v0_192/_md-comp-fab-primary-small.scss</x:v>
      </x:c>
      <x:c r="G6793" s="2" t="n">
        <x:v>53</x:v>
      </x:c>
      <x:c r="H6793" s="2" t="str">
        <x:v>https://github.com/material-components/material-web/blob/cbd34a8921915af94d5ef65c2a69eece41d5b4f3/tokens/versions/v0_192/_md-comp-fab-primary-small.scss#L53</x:v>
      </x:c>
    </x:row>
    <x:row r="6794" ht="20" customHeight="1">
      <x:c r="A6794" s="2" t="str">
        <x:v>MT-06793</x:v>
      </x:c>
      <x:c r="B6794" s="2" t="str">
        <x:v>--md-fab-primary-small-lowered-container-elevation</x:v>
      </x:c>
      <x:c r="C6794" s="2" t="str">
        <x:v>comp</x:v>
      </x:c>
      <x:c r="D6794" s="2" t="str">
        <x:v>v0_192 default</x:v>
      </x:c>
      <x:c r="E6794" s="2" t="str">
        <x:v>map.get($deps, 'md-sys-elevation', 'level1')</x:v>
      </x:c>
      <x:c r="F6794" s="2" t="str">
        <x:v>tokens/versions/v0_192/_md-comp-fab-primary-small.scss</x:v>
      </x:c>
      <x:c r="G6794" s="2" t="n">
        <x:v>54</x:v>
      </x:c>
      <x:c r="H6794" s="2" t="str">
        <x:v>https://github.com/material-components/material-web/blob/cbd34a8921915af94d5ef65c2a69eece41d5b4f3/tokens/versions/v0_192/_md-comp-fab-primary-small.scss#L54</x:v>
      </x:c>
    </x:row>
    <x:row r="6795" ht="20" customHeight="1">
      <x:c r="A6795" s="2" t="str">
        <x:v>MT-06794</x:v>
      </x:c>
      <x:c r="B6795" s="2" t="str">
        <x:v>--md-fab-primary-small-pressed-container-elevation</x:v>
      </x:c>
      <x:c r="C6795" s="2" t="str">
        <x:v>comp</x:v>
      </x:c>
      <x:c r="D6795" s="2" t="str">
        <x:v>v0_192 default</x:v>
      </x:c>
      <x:c r="E6795" s="2" t="str">
        <x:v>map.get($deps, 'md-sys-elevation', 'level3')</x:v>
      </x:c>
      <x:c r="F6795" s="2" t="str">
        <x:v>tokens/versions/v0_192/_md-comp-fab-primary-small.scss</x:v>
      </x:c>
      <x:c r="G6795" s="2" t="n">
        <x:v>61</x:v>
      </x:c>
      <x:c r="H6795" s="2" t="str">
        <x:v>https://github.com/material-components/material-web/blob/cbd34a8921915af94d5ef65c2a69eece41d5b4f3/tokens/versions/v0_192/_md-comp-fab-primary-small.scss#L61</x:v>
      </x:c>
    </x:row>
    <x:row r="6796" ht="20" customHeight="1">
      <x:c r="A6796" s="2" t="str">
        <x:v>MT-06795</x:v>
      </x:c>
      <x:c r="B6796" s="2" t="str">
        <x:v>--md-fab-primary-small-pressed-icon-color</x:v>
      </x:c>
      <x:c r="C6796" s="2" t="str">
        <x:v>comp</x:v>
      </x:c>
      <x:c r="D6796" s="2" t="str">
        <x:v>v0_192 default</x:v>
      </x:c>
      <x:c r="E6796" s="2" t="str">
        <x:v>map.get($deps, 'md-sys-color', 'on-primary-container')</x:v>
      </x:c>
      <x:c r="F6796" s="2" t="str">
        <x:v>tokens/versions/v0_192/_md-comp-fab-primary-small.scss</x:v>
      </x:c>
      <x:c r="G6796" s="2" t="n">
        <x:v>62</x:v>
      </x:c>
      <x:c r="H6796" s="2" t="str">
        <x:v>https://github.com/material-components/material-web/blob/cbd34a8921915af94d5ef65c2a69eece41d5b4f3/tokens/versions/v0_192/_md-comp-fab-primary-small.scss#L62</x:v>
      </x:c>
    </x:row>
    <x:row r="6797" ht="20" customHeight="1">
      <x:c r="A6797" s="2" t="str">
        <x:v>MT-06796</x:v>
      </x:c>
      <x:c r="B6797" s="2" t="str">
        <x:v>--md-fab-secondary-container-color</x:v>
      </x:c>
      <x:c r="C6797" s="2" t="str">
        <x:v>comp</x:v>
      </x:c>
      <x:c r="D6797" s="2" t="str">
        <x:v>v0_192 default</x:v>
      </x:c>
      <x:c r="E6797" s="2" t="str">
        <x:v>map.get($deps, 'md-sys-color', 'secondary-container')</x:v>
      </x:c>
      <x:c r="F6797" s="2" t="str">
        <x:v>tokens/versions/v0_192/_md-comp-fab-secondary.scss</x:v>
      </x:c>
      <x:c r="G6797" s="2" t="n">
        <x:v>34</x:v>
      </x:c>
      <x:c r="H6797" s="2" t="str">
        <x:v>https://github.com/material-components/material-web/blob/cbd34a8921915af94d5ef65c2a69eece41d5b4f3/tokens/versions/v0_192/_md-comp-fab-secondary.scss#L34</x:v>
      </x:c>
    </x:row>
    <x:row r="6798" ht="20" customHeight="1">
      <x:c r="A6798" s="2" t="str">
        <x:v>MT-06797</x:v>
      </x:c>
      <x:c r="B6798" s="2" t="str">
        <x:v>--md-fab-secondary-container-elevation</x:v>
      </x:c>
      <x:c r="C6798" s="2" t="str">
        <x:v>comp</x:v>
      </x:c>
      <x:c r="D6798" s="2" t="str">
        <x:v>v0_192 default</x:v>
      </x:c>
      <x:c r="E6798" s="2" t="str">
        <x:v>map.get($deps, 'md-sys-elevation', 'level3')</x:v>
      </x:c>
      <x:c r="F6798" s="2" t="str">
        <x:v>tokens/versions/v0_192/_md-comp-fab-secondary.scss</x:v>
      </x:c>
      <x:c r="G6798" s="2" t="n">
        <x:v>35</x:v>
      </x:c>
      <x:c r="H6798" s="2" t="str">
        <x:v>https://github.com/material-components/material-web/blob/cbd34a8921915af94d5ef65c2a69eece41d5b4f3/tokens/versions/v0_192/_md-comp-fab-secondary.scss#L35</x:v>
      </x:c>
    </x:row>
    <x:row r="6799" ht="20" customHeight="1">
      <x:c r="A6799" s="2" t="str">
        <x:v>MT-06798</x:v>
      </x:c>
      <x:c r="B6799" s="2" t="str">
        <x:v>--md-fab-secondary-container-height</x:v>
      </x:c>
      <x:c r="C6799" s="2" t="str">
        <x:v>comp</x:v>
      </x:c>
      <x:c r="D6799" s="2" t="str">
        <x:v>v0_192 default</x:v>
      </x:c>
      <x:c r="E6799" s="2" t="str">
        <x:v>if($exclude-hardcoded-values, null, 56px)</x:v>
      </x:c>
      <x:c r="F6799" s="2" t="str">
        <x:v>tokens/versions/v0_192/_md-comp-fab-secondary.scss</x:v>
      </x:c>
      <x:c r="G6799" s="2" t="n">
        <x:v>36</x:v>
      </x:c>
      <x:c r="H6799" s="2" t="str">
        <x:v>https://github.com/material-components/material-web/blob/cbd34a8921915af94d5ef65c2a69eece41d5b4f3/tokens/versions/v0_192/_md-comp-fab-secondary.scss#L36</x:v>
      </x:c>
    </x:row>
    <x:row r="6800" ht="20" customHeight="1">
      <x:c r="A6800" s="2" t="str">
        <x:v>MT-06799</x:v>
      </x:c>
      <x:c r="B6800" s="2" t="str">
        <x:v>--md-fab-secondary-container-shadow-color</x:v>
      </x:c>
      <x:c r="C6800" s="2" t="str">
        <x:v>comp</x:v>
      </x:c>
      <x:c r="D6800" s="2" t="str">
        <x:v>v0_192 default</x:v>
      </x:c>
      <x:c r="E6800" s="2" t="str">
        <x:v>map.get($deps, 'md-sys-color', 'shadow')</x:v>
      </x:c>
      <x:c r="F6800" s="2" t="str">
        <x:v>tokens/versions/v0_192/_md-comp-fab-secondary.scss</x:v>
      </x:c>
      <x:c r="G6800" s="2" t="n">
        <x:v>37</x:v>
      </x:c>
      <x:c r="H6800" s="2" t="str">
        <x:v>https://github.com/material-components/material-web/blob/cbd34a8921915af94d5ef65c2a69eece41d5b4f3/tokens/versions/v0_192/_md-comp-fab-secondary.scss#L37</x:v>
      </x:c>
    </x:row>
    <x:row r="6801" ht="20" customHeight="1">
      <x:c r="A6801" s="2" t="str">
        <x:v>MT-06800</x:v>
      </x:c>
      <x:c r="B6801" s="2" t="str">
        <x:v>--md-fab-secondary-container-shape</x:v>
      </x:c>
      <x:c r="C6801" s="2" t="str">
        <x:v>comp</x:v>
      </x:c>
      <x:c r="D6801" s="2" t="str">
        <x:v>v0_192 default</x:v>
      </x:c>
      <x:c r="E6801" s="2" t="str">
        <x:v>map.get($deps, 'md-sys-shape', 'corner-large')</x:v>
      </x:c>
      <x:c r="F6801" s="2" t="str">
        <x:v>tokens/versions/v0_192/_md-comp-fab-secondary.scss</x:v>
      </x:c>
      <x:c r="G6801" s="2" t="n">
        <x:v>38</x:v>
      </x:c>
      <x:c r="H6801" s="2" t="str">
        <x:v>https://github.com/material-components/material-web/blob/cbd34a8921915af94d5ef65c2a69eece41d5b4f3/tokens/versions/v0_192/_md-comp-fab-secondary.scss#L38</x:v>
      </x:c>
    </x:row>
    <x:row r="6802" ht="20" customHeight="1">
      <x:c r="A6802" s="2" t="str">
        <x:v>MT-06801</x:v>
      </x:c>
      <x:c r="B6802" s="2" t="str">
        <x:v>--md-fab-secondary-container-width</x:v>
      </x:c>
      <x:c r="C6802" s="2" t="str">
        <x:v>comp</x:v>
      </x:c>
      <x:c r="D6802" s="2" t="str">
        <x:v>v0_192 default</x:v>
      </x:c>
      <x:c r="E6802" s="2" t="str">
        <x:v>if($exclude-hardcoded-values, null, 56px)</x:v>
      </x:c>
      <x:c r="F6802" s="2" t="str">
        <x:v>tokens/versions/v0_192/_md-comp-fab-secondary.scss</x:v>
      </x:c>
      <x:c r="G6802" s="2" t="n">
        <x:v>39</x:v>
      </x:c>
      <x:c r="H6802" s="2" t="str">
        <x:v>https://github.com/material-components/material-web/blob/cbd34a8921915af94d5ef65c2a69eece41d5b4f3/tokens/versions/v0_192/_md-comp-fab-secondary.scss#L39</x:v>
      </x:c>
    </x:row>
    <x:row r="6803" ht="20" customHeight="1">
      <x:c r="A6803" s="2" t="str">
        <x:v>MT-06802</x:v>
      </x:c>
      <x:c r="B6803" s="2" t="str">
        <x:v>--md-fab-secondary-focus-container-elevation</x:v>
      </x:c>
      <x:c r="C6803" s="2" t="str">
        <x:v>comp</x:v>
      </x:c>
      <x:c r="D6803" s="2" t="str">
        <x:v>v0_192 default</x:v>
      </x:c>
      <x:c r="E6803" s="2" t="str">
        <x:v>map.get($deps, 'md-sys-elevation', 'level3')</x:v>
      </x:c>
      <x:c r="F6803" s="2" t="str">
        <x:v>tokens/versions/v0_192/_md-comp-fab-secondary.scss</x:v>
      </x:c>
      <x:c r="G6803" s="2" t="n">
        <x:v>40</x:v>
      </x:c>
      <x:c r="H6803" s="2" t="str">
        <x:v>https://github.com/material-components/material-web/blob/cbd34a8921915af94d5ef65c2a69eece41d5b4f3/tokens/versions/v0_192/_md-comp-fab-secondary.scss#L40</x:v>
      </x:c>
    </x:row>
    <x:row r="6804" ht="20" customHeight="1">
      <x:c r="A6804" s="2" t="str">
        <x:v>MT-06803</x:v>
      </x:c>
      <x:c r="B6804" s="2" t="str">
        <x:v>--md-fab-secondary-focus-icon-color</x:v>
      </x:c>
      <x:c r="C6804" s="2" t="str">
        <x:v>comp</x:v>
      </x:c>
      <x:c r="D6804" s="2" t="str">
        <x:v>v0_192 default</x:v>
      </x:c>
      <x:c r="E6804" s="2" t="str">
        <x:v>map.get($deps, 'md-sys-color', 'on-secondary-container')</x:v>
      </x:c>
      <x:c r="F6804" s="2" t="str">
        <x:v>tokens/versions/v0_192/_md-comp-fab-secondary.scss</x:v>
      </x:c>
      <x:c r="G6804" s="2" t="n">
        <x:v>41</x:v>
      </x:c>
      <x:c r="H6804" s="2" t="str">
        <x:v>https://github.com/material-components/material-web/blob/cbd34a8921915af94d5ef65c2a69eece41d5b4f3/tokens/versions/v0_192/_md-comp-fab-secondary.scss#L41</x:v>
      </x:c>
    </x:row>
    <x:row r="6805" ht="20" customHeight="1">
      <x:c r="A6805" s="2" t="str">
        <x:v>MT-06804</x:v>
      </x:c>
      <x:c r="B6805" s="2" t="str">
        <x:v>--md-fab-secondary-hover-container-elevation</x:v>
      </x:c>
      <x:c r="C6805" s="2" t="str">
        <x:v>comp</x:v>
      </x:c>
      <x:c r="D6805" s="2" t="str">
        <x:v>v0_192 default</x:v>
      </x:c>
      <x:c r="E6805" s="2" t="str">
        <x:v>map.get($deps, 'md-sys-elevation', 'level4')</x:v>
      </x:c>
      <x:c r="F6805" s="2" t="str">
        <x:v>tokens/versions/v0_192/_md-comp-fab-secondary.scss</x:v>
      </x:c>
      <x:c r="G6805" s="2" t="n">
        <x:v>46</x:v>
      </x:c>
      <x:c r="H6805" s="2" t="str">
        <x:v>https://github.com/material-components/material-web/blob/cbd34a8921915af94d5ef65c2a69eece41d5b4f3/tokens/versions/v0_192/_md-comp-fab-secondary.scss#L46</x:v>
      </x:c>
    </x:row>
    <x:row r="6806" ht="20" customHeight="1">
      <x:c r="A6806" s="2" t="str">
        <x:v>MT-06805</x:v>
      </x:c>
      <x:c r="B6806" s="2" t="str">
        <x:v>--md-fab-secondary-hover-icon-color</x:v>
      </x:c>
      <x:c r="C6806" s="2" t="str">
        <x:v>comp</x:v>
      </x:c>
      <x:c r="D6806" s="2" t="str">
        <x:v>v0_192 default</x:v>
      </x:c>
      <x:c r="E6806" s="2" t="str">
        <x:v>map.get($deps, 'md-sys-color', 'on-secondary-container')</x:v>
      </x:c>
      <x:c r="F6806" s="2" t="str">
        <x:v>tokens/versions/v0_192/_md-comp-fab-secondary.scss</x:v>
      </x:c>
      <x:c r="G6806" s="2" t="n">
        <x:v>47</x:v>
      </x:c>
      <x:c r="H6806" s="2" t="str">
        <x:v>https://github.com/material-components/material-web/blob/cbd34a8921915af94d5ef65c2a69eece41d5b4f3/tokens/versions/v0_192/_md-comp-fab-secondary.scss#L47</x:v>
      </x:c>
    </x:row>
    <x:row r="6807" ht="20" customHeight="1">
      <x:c r="A6807" s="2" t="str">
        <x:v>MT-06806</x:v>
      </x:c>
      <x:c r="B6807" s="2" t="str">
        <x:v>--md-fab-secondary-icon-color</x:v>
      </x:c>
      <x:c r="C6807" s="2" t="str">
        <x:v>comp</x:v>
      </x:c>
      <x:c r="D6807" s="2" t="str">
        <x:v>v0_192 default</x:v>
      </x:c>
      <x:c r="E6807" s="2" t="str">
        <x:v>map.get($deps, 'md-sys-color', 'on-secondary-container')</x:v>
      </x:c>
      <x:c r="F6807" s="2" t="str">
        <x:v>tokens/versions/v0_192/_md-comp-fab-secondary.scss</x:v>
      </x:c>
      <x:c r="G6807" s="2" t="n">
        <x:v>52</x:v>
      </x:c>
      <x:c r="H6807" s="2" t="str">
        <x:v>https://github.com/material-components/material-web/blob/cbd34a8921915af94d5ef65c2a69eece41d5b4f3/tokens/versions/v0_192/_md-comp-fab-secondary.scss#L52</x:v>
      </x:c>
    </x:row>
    <x:row r="6808" ht="20" customHeight="1">
      <x:c r="A6808" s="2" t="str">
        <x:v>MT-06807</x:v>
      </x:c>
      <x:c r="B6808" s="2" t="str">
        <x:v>--md-fab-secondary-icon-size</x:v>
      </x:c>
      <x:c r="C6808" s="2" t="str">
        <x:v>comp</x:v>
      </x:c>
      <x:c r="D6808" s="2" t="str">
        <x:v>v0_192 default</x:v>
      </x:c>
      <x:c r="E6808" s="2" t="str">
        <x:v>if($exclude-hardcoded-values, null, 24px)</x:v>
      </x:c>
      <x:c r="F6808" s="2" t="str">
        <x:v>tokens/versions/v0_192/_md-comp-fab-secondary.scss</x:v>
      </x:c>
      <x:c r="G6808" s="2" t="n">
        <x:v>53</x:v>
      </x:c>
      <x:c r="H6808" s="2" t="str">
        <x:v>https://github.com/material-components/material-web/blob/cbd34a8921915af94d5ef65c2a69eece41d5b4f3/tokens/versions/v0_192/_md-comp-fab-secondary.scss#L53</x:v>
      </x:c>
    </x:row>
    <x:row r="6809" ht="20" customHeight="1">
      <x:c r="A6809" s="2" t="str">
        <x:v>MT-06808</x:v>
      </x:c>
      <x:c r="B6809" s="2" t="str">
        <x:v>--md-fab-secondary-large-container-color</x:v>
      </x:c>
      <x:c r="C6809" s="2" t="str">
        <x:v>comp</x:v>
      </x:c>
      <x:c r="D6809" s="2" t="str">
        <x:v>v0_192 default</x:v>
      </x:c>
      <x:c r="E6809" s="2" t="str">
        <x:v>map.get($deps, 'md-sys-color', 'secondary-container')</x:v>
      </x:c>
      <x:c r="F6809" s="2" t="str">
        <x:v>tokens/versions/v0_192/_md-comp-fab-secondary-large.scss</x:v>
      </x:c>
      <x:c r="G6809" s="2" t="n">
        <x:v>34</x:v>
      </x:c>
      <x:c r="H6809" s="2" t="str">
        <x:v>https://github.com/material-components/material-web/blob/cbd34a8921915af94d5ef65c2a69eece41d5b4f3/tokens/versions/v0_192/_md-comp-fab-secondary-large.scss#L34</x:v>
      </x:c>
    </x:row>
    <x:row r="6810" ht="20" customHeight="1">
      <x:c r="A6810" s="2" t="str">
        <x:v>MT-06809</x:v>
      </x:c>
      <x:c r="B6810" s="2" t="str">
        <x:v>--md-fab-secondary-large-container-elevation</x:v>
      </x:c>
      <x:c r="C6810" s="2" t="str">
        <x:v>comp</x:v>
      </x:c>
      <x:c r="D6810" s="2" t="str">
        <x:v>v0_192 default</x:v>
      </x:c>
      <x:c r="E6810" s="2" t="str">
        <x:v>map.get($deps, 'md-sys-elevation', 'level3')</x:v>
      </x:c>
      <x:c r="F6810" s="2" t="str">
        <x:v>tokens/versions/v0_192/_md-comp-fab-secondary-large.scss</x:v>
      </x:c>
      <x:c r="G6810" s="2" t="n">
        <x:v>35</x:v>
      </x:c>
      <x:c r="H6810" s="2" t="str">
        <x:v>https://github.com/material-components/material-web/blob/cbd34a8921915af94d5ef65c2a69eece41d5b4f3/tokens/versions/v0_192/_md-comp-fab-secondary-large.scss#L35</x:v>
      </x:c>
    </x:row>
    <x:row r="6811" ht="20" customHeight="1">
      <x:c r="A6811" s="2" t="str">
        <x:v>MT-06810</x:v>
      </x:c>
      <x:c r="B6811" s="2" t="str">
        <x:v>--md-fab-secondary-large-container-height</x:v>
      </x:c>
      <x:c r="C6811" s="2" t="str">
        <x:v>comp</x:v>
      </x:c>
      <x:c r="D6811" s="2" t="str">
        <x:v>v0_192 default</x:v>
      </x:c>
      <x:c r="E6811" s="2" t="str">
        <x:v>if($exclude-hardcoded-values, null, 96px)</x:v>
      </x:c>
      <x:c r="F6811" s="2" t="str">
        <x:v>tokens/versions/v0_192/_md-comp-fab-secondary-large.scss</x:v>
      </x:c>
      <x:c r="G6811" s="2" t="n">
        <x:v>36</x:v>
      </x:c>
      <x:c r="H6811" s="2" t="str">
        <x:v>https://github.com/material-components/material-web/blob/cbd34a8921915af94d5ef65c2a69eece41d5b4f3/tokens/versions/v0_192/_md-comp-fab-secondary-large.scss#L36</x:v>
      </x:c>
    </x:row>
    <x:row r="6812" ht="20" customHeight="1">
      <x:c r="A6812" s="2" t="str">
        <x:v>MT-06811</x:v>
      </x:c>
      <x:c r="B6812" s="2" t="str">
        <x:v>--md-fab-secondary-large-container-shadow-color</x:v>
      </x:c>
      <x:c r="C6812" s="2" t="str">
        <x:v>comp</x:v>
      </x:c>
      <x:c r="D6812" s="2" t="str">
        <x:v>v0_192 default</x:v>
      </x:c>
      <x:c r="E6812" s="2" t="str">
        <x:v>map.get($deps, 'md-sys-color', 'shadow')</x:v>
      </x:c>
      <x:c r="F6812" s="2" t="str">
        <x:v>tokens/versions/v0_192/_md-comp-fab-secondary-large.scss</x:v>
      </x:c>
      <x:c r="G6812" s="2" t="n">
        <x:v>37</x:v>
      </x:c>
      <x:c r="H6812" s="2" t="str">
        <x:v>https://github.com/material-components/material-web/blob/cbd34a8921915af94d5ef65c2a69eece41d5b4f3/tokens/versions/v0_192/_md-comp-fab-secondary-large.scss#L37</x:v>
      </x:c>
    </x:row>
    <x:row r="6813" ht="20" customHeight="1">
      <x:c r="A6813" s="2" t="str">
        <x:v>MT-06812</x:v>
      </x:c>
      <x:c r="B6813" s="2" t="str">
        <x:v>--md-fab-secondary-large-container-shape</x:v>
      </x:c>
      <x:c r="C6813" s="2" t="str">
        <x:v>comp</x:v>
      </x:c>
      <x:c r="D6813" s="2" t="str">
        <x:v>v0_192 default</x:v>
      </x:c>
      <x:c r="E6813" s="2" t="str">
        <x:v>map.get($deps, 'md-sys-shape', 'corner-extra-large')</x:v>
      </x:c>
      <x:c r="F6813" s="2" t="str">
        <x:v>tokens/versions/v0_192/_md-comp-fab-secondary-large.scss</x:v>
      </x:c>
      <x:c r="G6813" s="2" t="n">
        <x:v>38</x:v>
      </x:c>
      <x:c r="H6813" s="2" t="str">
        <x:v>https://github.com/material-components/material-web/blob/cbd34a8921915af94d5ef65c2a69eece41d5b4f3/tokens/versions/v0_192/_md-comp-fab-secondary-large.scss#L38</x:v>
      </x:c>
    </x:row>
    <x:row r="6814" ht="20" customHeight="1">
      <x:c r="A6814" s="2" t="str">
        <x:v>MT-06813</x:v>
      </x:c>
      <x:c r="B6814" s="2" t="str">
        <x:v>--md-fab-secondary-large-container-width</x:v>
      </x:c>
      <x:c r="C6814" s="2" t="str">
        <x:v>comp</x:v>
      </x:c>
      <x:c r="D6814" s="2" t="str">
        <x:v>v0_192 default</x:v>
      </x:c>
      <x:c r="E6814" s="2" t="str">
        <x:v>if($exclude-hardcoded-values, null, 96px)</x:v>
      </x:c>
      <x:c r="F6814" s="2" t="str">
        <x:v>tokens/versions/v0_192/_md-comp-fab-secondary-large.scss</x:v>
      </x:c>
      <x:c r="G6814" s="2" t="n">
        <x:v>39</x:v>
      </x:c>
      <x:c r="H6814" s="2" t="str">
        <x:v>https://github.com/material-components/material-web/blob/cbd34a8921915af94d5ef65c2a69eece41d5b4f3/tokens/versions/v0_192/_md-comp-fab-secondary-large.scss#L39</x:v>
      </x:c>
    </x:row>
    <x:row r="6815" ht="20" customHeight="1">
      <x:c r="A6815" s="2" t="str">
        <x:v>MT-06814</x:v>
      </x:c>
      <x:c r="B6815" s="2" t="str">
        <x:v>--md-fab-secondary-large-focus-container-elevation</x:v>
      </x:c>
      <x:c r="C6815" s="2" t="str">
        <x:v>comp</x:v>
      </x:c>
      <x:c r="D6815" s="2" t="str">
        <x:v>v0_192 default</x:v>
      </x:c>
      <x:c r="E6815" s="2" t="str">
        <x:v>map.get($deps, 'md-sys-elevation', 'level3')</x:v>
      </x:c>
      <x:c r="F6815" s="2" t="str">
        <x:v>tokens/versions/v0_192/_md-comp-fab-secondary-large.scss</x:v>
      </x:c>
      <x:c r="G6815" s="2" t="n">
        <x:v>40</x:v>
      </x:c>
      <x:c r="H6815" s="2" t="str">
        <x:v>https://github.com/material-components/material-web/blob/cbd34a8921915af94d5ef65c2a69eece41d5b4f3/tokens/versions/v0_192/_md-comp-fab-secondary-large.scss#L40</x:v>
      </x:c>
    </x:row>
    <x:row r="6816" ht="20" customHeight="1">
      <x:c r="A6816" s="2" t="str">
        <x:v>MT-06815</x:v>
      </x:c>
      <x:c r="B6816" s="2" t="str">
        <x:v>--md-fab-secondary-large-focus-icon-color</x:v>
      </x:c>
      <x:c r="C6816" s="2" t="str">
        <x:v>comp</x:v>
      </x:c>
      <x:c r="D6816" s="2" t="str">
        <x:v>v0_192 default</x:v>
      </x:c>
      <x:c r="E6816" s="2" t="str">
        <x:v>map.get($deps, 'md-sys-color', 'on-secondary-container')</x:v>
      </x:c>
      <x:c r="F6816" s="2" t="str">
        <x:v>tokens/versions/v0_192/_md-comp-fab-secondary-large.scss</x:v>
      </x:c>
      <x:c r="G6816" s="2" t="n">
        <x:v>41</x:v>
      </x:c>
      <x:c r="H6816" s="2" t="str">
        <x:v>https://github.com/material-components/material-web/blob/cbd34a8921915af94d5ef65c2a69eece41d5b4f3/tokens/versions/v0_192/_md-comp-fab-secondary-large.scss#L41</x:v>
      </x:c>
    </x:row>
    <x:row r="6817" ht="20" customHeight="1">
      <x:c r="A6817" s="2" t="str">
        <x:v>MT-06816</x:v>
      </x:c>
      <x:c r="B6817" s="2" t="str">
        <x:v>--md-fab-secondary-large-hover-container-elevation</x:v>
      </x:c>
      <x:c r="C6817" s="2" t="str">
        <x:v>comp</x:v>
      </x:c>
      <x:c r="D6817" s="2" t="str">
        <x:v>v0_192 default</x:v>
      </x:c>
      <x:c r="E6817" s="2" t="str">
        <x:v>map.get($deps, 'md-sys-elevation', 'level4')</x:v>
      </x:c>
      <x:c r="F6817" s="2" t="str">
        <x:v>tokens/versions/v0_192/_md-comp-fab-secondary-large.scss</x:v>
      </x:c>
      <x:c r="G6817" s="2" t="n">
        <x:v>46</x:v>
      </x:c>
      <x:c r="H6817" s="2" t="str">
        <x:v>https://github.com/material-components/material-web/blob/cbd34a8921915af94d5ef65c2a69eece41d5b4f3/tokens/versions/v0_192/_md-comp-fab-secondary-large.scss#L46</x:v>
      </x:c>
    </x:row>
    <x:row r="6818" ht="20" customHeight="1">
      <x:c r="A6818" s="2" t="str">
        <x:v>MT-06817</x:v>
      </x:c>
      <x:c r="B6818" s="2" t="str">
        <x:v>--md-fab-secondary-large-hover-icon-color</x:v>
      </x:c>
      <x:c r="C6818" s="2" t="str">
        <x:v>comp</x:v>
      </x:c>
      <x:c r="D6818" s="2" t="str">
        <x:v>v0_192 default</x:v>
      </x:c>
      <x:c r="E6818" s="2" t="str">
        <x:v>map.get($deps, 'md-sys-color', 'on-secondary-container')</x:v>
      </x:c>
      <x:c r="F6818" s="2" t="str">
        <x:v>tokens/versions/v0_192/_md-comp-fab-secondary-large.scss</x:v>
      </x:c>
      <x:c r="G6818" s="2" t="n">
        <x:v>47</x:v>
      </x:c>
      <x:c r="H6818" s="2" t="str">
        <x:v>https://github.com/material-components/material-web/blob/cbd34a8921915af94d5ef65c2a69eece41d5b4f3/tokens/versions/v0_192/_md-comp-fab-secondary-large.scss#L47</x:v>
      </x:c>
    </x:row>
    <x:row r="6819" ht="20" customHeight="1">
      <x:c r="A6819" s="2" t="str">
        <x:v>MT-06818</x:v>
      </x:c>
      <x:c r="B6819" s="2" t="str">
        <x:v>--md-fab-secondary-large-icon-color</x:v>
      </x:c>
      <x:c r="C6819" s="2" t="str">
        <x:v>comp</x:v>
      </x:c>
      <x:c r="D6819" s="2" t="str">
        <x:v>v0_192 default</x:v>
      </x:c>
      <x:c r="E6819" s="2" t="str">
        <x:v>map.get($deps, 'md-sys-color', 'on-secondary-container')</x:v>
      </x:c>
      <x:c r="F6819" s="2" t="str">
        <x:v>tokens/versions/v0_192/_md-comp-fab-secondary-large.scss</x:v>
      </x:c>
      <x:c r="G6819" s="2" t="n">
        <x:v>52</x:v>
      </x:c>
      <x:c r="H6819" s="2" t="str">
        <x:v>https://github.com/material-components/material-web/blob/cbd34a8921915af94d5ef65c2a69eece41d5b4f3/tokens/versions/v0_192/_md-comp-fab-secondary-large.scss#L52</x:v>
      </x:c>
    </x:row>
    <x:row r="6820" ht="20" customHeight="1">
      <x:c r="A6820" s="2" t="str">
        <x:v>MT-06819</x:v>
      </x:c>
      <x:c r="B6820" s="2" t="str">
        <x:v>--md-fab-secondary-large-icon-size</x:v>
      </x:c>
      <x:c r="C6820" s="2" t="str">
        <x:v>comp</x:v>
      </x:c>
      <x:c r="D6820" s="2" t="str">
        <x:v>v0_192 default</x:v>
      </x:c>
      <x:c r="E6820" s="2" t="str">
        <x:v>if($exclude-hardcoded-values, null, 36px)</x:v>
      </x:c>
      <x:c r="F6820" s="2" t="str">
        <x:v>tokens/versions/v0_192/_md-comp-fab-secondary-large.scss</x:v>
      </x:c>
      <x:c r="G6820" s="2" t="n">
        <x:v>53</x:v>
      </x:c>
      <x:c r="H6820" s="2" t="str">
        <x:v>https://github.com/material-components/material-web/blob/cbd34a8921915af94d5ef65c2a69eece41d5b4f3/tokens/versions/v0_192/_md-comp-fab-secondary-large.scss#L53</x:v>
      </x:c>
    </x:row>
    <x:row r="6821" ht="20" customHeight="1">
      <x:c r="A6821" s="2" t="str">
        <x:v>MT-06820</x:v>
      </x:c>
      <x:c r="B6821" s="2" t="str">
        <x:v>--md-fab-secondary-large-lowered-container-elevation</x:v>
      </x:c>
      <x:c r="C6821" s="2" t="str">
        <x:v>comp</x:v>
      </x:c>
      <x:c r="D6821" s="2" t="str">
        <x:v>v0_192 default</x:v>
      </x:c>
      <x:c r="E6821" s="2" t="str">
        <x:v>map.get($deps, 'md-sys-elevation', 'level1')</x:v>
      </x:c>
      <x:c r="F6821" s="2" t="str">
        <x:v>tokens/versions/v0_192/_md-comp-fab-secondary-large.scss</x:v>
      </x:c>
      <x:c r="G6821" s="2" t="n">
        <x:v>54</x:v>
      </x:c>
      <x:c r="H6821" s="2" t="str">
        <x:v>https://github.com/material-components/material-web/blob/cbd34a8921915af94d5ef65c2a69eece41d5b4f3/tokens/versions/v0_192/_md-comp-fab-secondary-large.scss#L54</x:v>
      </x:c>
    </x:row>
    <x:row r="6822" ht="20" customHeight="1">
      <x:c r="A6822" s="2" t="str">
        <x:v>MT-06821</x:v>
      </x:c>
      <x:c r="B6822" s="2" t="str">
        <x:v>--md-fab-secondary-large-pressed-container-elevation</x:v>
      </x:c>
      <x:c r="C6822" s="2" t="str">
        <x:v>comp</x:v>
      </x:c>
      <x:c r="D6822" s="2" t="str">
        <x:v>v0_192 default</x:v>
      </x:c>
      <x:c r="E6822" s="2" t="str">
        <x:v>map.get($deps, 'md-sys-elevation', 'level3')</x:v>
      </x:c>
      <x:c r="F6822" s="2" t="str">
        <x:v>tokens/versions/v0_192/_md-comp-fab-secondary-large.scss</x:v>
      </x:c>
      <x:c r="G6822" s="2" t="n">
        <x:v>61</x:v>
      </x:c>
      <x:c r="H6822" s="2" t="str">
        <x:v>https://github.com/material-components/material-web/blob/cbd34a8921915af94d5ef65c2a69eece41d5b4f3/tokens/versions/v0_192/_md-comp-fab-secondary-large.scss#L61</x:v>
      </x:c>
    </x:row>
    <x:row r="6823" ht="20" customHeight="1">
      <x:c r="A6823" s="2" t="str">
        <x:v>MT-06822</x:v>
      </x:c>
      <x:c r="B6823" s="2" t="str">
        <x:v>--md-fab-secondary-lowered-container-elevation</x:v>
      </x:c>
      <x:c r="C6823" s="2" t="str">
        <x:v>comp</x:v>
      </x:c>
      <x:c r="D6823" s="2" t="str">
        <x:v>v0_192 default</x:v>
      </x:c>
      <x:c r="E6823" s="2" t="str">
        <x:v>map.get($deps, 'md-sys-elevation', 'level1')</x:v>
      </x:c>
      <x:c r="F6823" s="2" t="str">
        <x:v>tokens/versions/v0_192/_md-comp-fab-secondary.scss</x:v>
      </x:c>
      <x:c r="G6823" s="2" t="n">
        <x:v>54</x:v>
      </x:c>
      <x:c r="H6823" s="2" t="str">
        <x:v>https://github.com/material-components/material-web/blob/cbd34a8921915af94d5ef65c2a69eece41d5b4f3/tokens/versions/v0_192/_md-comp-fab-secondary.scss#L54</x:v>
      </x:c>
    </x:row>
    <x:row r="6824" ht="20" customHeight="1">
      <x:c r="A6824" s="2" t="str">
        <x:v>MT-06823</x:v>
      </x:c>
      <x:c r="B6824" s="2" t="str">
        <x:v>--md-fab-secondary-pressed-container-elevation</x:v>
      </x:c>
      <x:c r="C6824" s="2" t="str">
        <x:v>comp</x:v>
      </x:c>
      <x:c r="D6824" s="2" t="str">
        <x:v>v0_192 default</x:v>
      </x:c>
      <x:c r="E6824" s="2" t="str">
        <x:v>map.get($deps, 'md-sys-elevation', 'level3')</x:v>
      </x:c>
      <x:c r="F6824" s="2" t="str">
        <x:v>tokens/versions/v0_192/_md-comp-fab-secondary.scss</x:v>
      </x:c>
      <x:c r="G6824" s="2" t="n">
        <x:v>61</x:v>
      </x:c>
      <x:c r="H6824" s="2" t="str">
        <x:v>https://github.com/material-components/material-web/blob/cbd34a8921915af94d5ef65c2a69eece41d5b4f3/tokens/versions/v0_192/_md-comp-fab-secondary.scss#L61</x:v>
      </x:c>
    </x:row>
    <x:row r="6825" ht="20" customHeight="1">
      <x:c r="A6825" s="2" t="str">
        <x:v>MT-06824</x:v>
      </x:c>
      <x:c r="B6825" s="2" t="str">
        <x:v>--md-fab-secondary-small-container-color</x:v>
      </x:c>
      <x:c r="C6825" s="2" t="str">
        <x:v>comp</x:v>
      </x:c>
      <x:c r="D6825" s="2" t="str">
        <x:v>v0_192 default</x:v>
      </x:c>
      <x:c r="E6825" s="2" t="str">
        <x:v>map.get($deps, 'md-sys-color', 'secondary-container')</x:v>
      </x:c>
      <x:c r="F6825" s="2" t="str">
        <x:v>tokens/versions/v0_192/_md-comp-fab-secondary-small.scss</x:v>
      </x:c>
      <x:c r="G6825" s="2" t="n">
        <x:v>34</x:v>
      </x:c>
      <x:c r="H6825" s="2" t="str">
        <x:v>https://github.com/material-components/material-web/blob/cbd34a8921915af94d5ef65c2a69eece41d5b4f3/tokens/versions/v0_192/_md-comp-fab-secondary-small.scss#L34</x:v>
      </x:c>
    </x:row>
    <x:row r="6826" ht="20" customHeight="1">
      <x:c r="A6826" s="2" t="str">
        <x:v>MT-06825</x:v>
      </x:c>
      <x:c r="B6826" s="2" t="str">
        <x:v>--md-fab-secondary-small-container-elevation</x:v>
      </x:c>
      <x:c r="C6826" s="2" t="str">
        <x:v>comp</x:v>
      </x:c>
      <x:c r="D6826" s="2" t="str">
        <x:v>v0_192 default</x:v>
      </x:c>
      <x:c r="E6826" s="2" t="str">
        <x:v>map.get($deps, 'md-sys-elevation', 'level3')</x:v>
      </x:c>
      <x:c r="F6826" s="2" t="str">
        <x:v>tokens/versions/v0_192/_md-comp-fab-secondary-small.scss</x:v>
      </x:c>
      <x:c r="G6826" s="2" t="n">
        <x:v>35</x:v>
      </x:c>
      <x:c r="H6826" s="2" t="str">
        <x:v>https://github.com/material-components/material-web/blob/cbd34a8921915af94d5ef65c2a69eece41d5b4f3/tokens/versions/v0_192/_md-comp-fab-secondary-small.scss#L35</x:v>
      </x:c>
    </x:row>
    <x:row r="6827" ht="20" customHeight="1">
      <x:c r="A6827" s="2" t="str">
        <x:v>MT-06826</x:v>
      </x:c>
      <x:c r="B6827" s="2" t="str">
        <x:v>--md-fab-secondary-small-container-height</x:v>
      </x:c>
      <x:c r="C6827" s="2" t="str">
        <x:v>comp</x:v>
      </x:c>
      <x:c r="D6827" s="2" t="str">
        <x:v>v0_192 default</x:v>
      </x:c>
      <x:c r="E6827" s="2" t="str">
        <x:v>if($exclude-hardcoded-values, null, 40px)</x:v>
      </x:c>
      <x:c r="F6827" s="2" t="str">
        <x:v>tokens/versions/v0_192/_md-comp-fab-secondary-small.scss</x:v>
      </x:c>
      <x:c r="G6827" s="2" t="n">
        <x:v>36</x:v>
      </x:c>
      <x:c r="H6827" s="2" t="str">
        <x:v>https://github.com/material-components/material-web/blob/cbd34a8921915af94d5ef65c2a69eece41d5b4f3/tokens/versions/v0_192/_md-comp-fab-secondary-small.scss#L36</x:v>
      </x:c>
    </x:row>
    <x:row r="6828" ht="20" customHeight="1">
      <x:c r="A6828" s="2" t="str">
        <x:v>MT-06827</x:v>
      </x:c>
      <x:c r="B6828" s="2" t="str">
        <x:v>--md-fab-secondary-small-container-shadow-color</x:v>
      </x:c>
      <x:c r="C6828" s="2" t="str">
        <x:v>comp</x:v>
      </x:c>
      <x:c r="D6828" s="2" t="str">
        <x:v>v0_192 default</x:v>
      </x:c>
      <x:c r="E6828" s="2" t="str">
        <x:v>map.get($deps, 'md-sys-color', 'shadow')</x:v>
      </x:c>
      <x:c r="F6828" s="2" t="str">
        <x:v>tokens/versions/v0_192/_md-comp-fab-secondary-small.scss</x:v>
      </x:c>
      <x:c r="G6828" s="2" t="n">
        <x:v>37</x:v>
      </x:c>
      <x:c r="H6828" s="2" t="str">
        <x:v>https://github.com/material-components/material-web/blob/cbd34a8921915af94d5ef65c2a69eece41d5b4f3/tokens/versions/v0_192/_md-comp-fab-secondary-small.scss#L37</x:v>
      </x:c>
    </x:row>
    <x:row r="6829" ht="20" customHeight="1">
      <x:c r="A6829" s="2" t="str">
        <x:v>MT-06828</x:v>
      </x:c>
      <x:c r="B6829" s="2" t="str">
        <x:v>--md-fab-secondary-small-container-shape</x:v>
      </x:c>
      <x:c r="C6829" s="2" t="str">
        <x:v>comp</x:v>
      </x:c>
      <x:c r="D6829" s="2" t="str">
        <x:v>v0_192 default</x:v>
      </x:c>
      <x:c r="E6829" s="2" t="str">
        <x:v>map.get($deps, 'md-sys-shape', 'corner-medium')</x:v>
      </x:c>
      <x:c r="F6829" s="2" t="str">
        <x:v>tokens/versions/v0_192/_md-comp-fab-secondary-small.scss</x:v>
      </x:c>
      <x:c r="G6829" s="2" t="n">
        <x:v>38</x:v>
      </x:c>
      <x:c r="H6829" s="2" t="str">
        <x:v>https://github.com/material-components/material-web/blob/cbd34a8921915af94d5ef65c2a69eece41d5b4f3/tokens/versions/v0_192/_md-comp-fab-secondary-small.scss#L38</x:v>
      </x:c>
    </x:row>
    <x:row r="6830" ht="20" customHeight="1">
      <x:c r="A6830" s="2" t="str">
        <x:v>MT-06829</x:v>
      </x:c>
      <x:c r="B6830" s="2" t="str">
        <x:v>--md-fab-secondary-small-container-width</x:v>
      </x:c>
      <x:c r="C6830" s="2" t="str">
        <x:v>comp</x:v>
      </x:c>
      <x:c r="D6830" s="2" t="str">
        <x:v>v0_192 default</x:v>
      </x:c>
      <x:c r="E6830" s="2" t="str">
        <x:v>if($exclude-hardcoded-values, null, 40px)</x:v>
      </x:c>
      <x:c r="F6830" s="2" t="str">
        <x:v>tokens/versions/v0_192/_md-comp-fab-secondary-small.scss</x:v>
      </x:c>
      <x:c r="G6830" s="2" t="n">
        <x:v>39</x:v>
      </x:c>
      <x:c r="H6830" s="2" t="str">
        <x:v>https://github.com/material-components/material-web/blob/cbd34a8921915af94d5ef65c2a69eece41d5b4f3/tokens/versions/v0_192/_md-comp-fab-secondary-small.scss#L39</x:v>
      </x:c>
    </x:row>
    <x:row r="6831" ht="20" customHeight="1">
      <x:c r="A6831" s="2" t="str">
        <x:v>MT-06830</x:v>
      </x:c>
      <x:c r="B6831" s="2" t="str">
        <x:v>--md-fab-secondary-small-focus-container-elevation</x:v>
      </x:c>
      <x:c r="C6831" s="2" t="str">
        <x:v>comp</x:v>
      </x:c>
      <x:c r="D6831" s="2" t="str">
        <x:v>v0_192 default</x:v>
      </x:c>
      <x:c r="E6831" s="2" t="str">
        <x:v>map.get($deps, 'md-sys-elevation', 'level3')</x:v>
      </x:c>
      <x:c r="F6831" s="2" t="str">
        <x:v>tokens/versions/v0_192/_md-comp-fab-secondary-small.scss</x:v>
      </x:c>
      <x:c r="G6831" s="2" t="n">
        <x:v>40</x:v>
      </x:c>
      <x:c r="H6831" s="2" t="str">
        <x:v>https://github.com/material-components/material-web/blob/cbd34a8921915af94d5ef65c2a69eece41d5b4f3/tokens/versions/v0_192/_md-comp-fab-secondary-small.scss#L40</x:v>
      </x:c>
    </x:row>
    <x:row r="6832" ht="20" customHeight="1">
      <x:c r="A6832" s="2" t="str">
        <x:v>MT-06831</x:v>
      </x:c>
      <x:c r="B6832" s="2" t="str">
        <x:v>--md-fab-secondary-small-focus-icon-color</x:v>
      </x:c>
      <x:c r="C6832" s="2" t="str">
        <x:v>comp</x:v>
      </x:c>
      <x:c r="D6832" s="2" t="str">
        <x:v>v0_192 default</x:v>
      </x:c>
      <x:c r="E6832" s="2" t="str">
        <x:v>map.get($deps, 'md-sys-color', 'on-secondary-container')</x:v>
      </x:c>
      <x:c r="F6832" s="2" t="str">
        <x:v>tokens/versions/v0_192/_md-comp-fab-secondary-small.scss</x:v>
      </x:c>
      <x:c r="G6832" s="2" t="n">
        <x:v>41</x:v>
      </x:c>
      <x:c r="H6832" s="2" t="str">
        <x:v>https://github.com/material-components/material-web/blob/cbd34a8921915af94d5ef65c2a69eece41d5b4f3/tokens/versions/v0_192/_md-comp-fab-secondary-small.scss#L41</x:v>
      </x:c>
    </x:row>
    <x:row r="6833" ht="20" customHeight="1">
      <x:c r="A6833" s="2" t="str">
        <x:v>MT-06832</x:v>
      </x:c>
      <x:c r="B6833" s="2" t="str">
        <x:v>--md-fab-secondary-small-hover-container-elevation</x:v>
      </x:c>
      <x:c r="C6833" s="2" t="str">
        <x:v>comp</x:v>
      </x:c>
      <x:c r="D6833" s="2" t="str">
        <x:v>v0_192 default</x:v>
      </x:c>
      <x:c r="E6833" s="2" t="str">
        <x:v>map.get($deps, 'md-sys-elevation', 'level4')</x:v>
      </x:c>
      <x:c r="F6833" s="2" t="str">
        <x:v>tokens/versions/v0_192/_md-comp-fab-secondary-small.scss</x:v>
      </x:c>
      <x:c r="G6833" s="2" t="n">
        <x:v>46</x:v>
      </x:c>
      <x:c r="H6833" s="2" t="str">
        <x:v>https://github.com/material-components/material-web/blob/cbd34a8921915af94d5ef65c2a69eece41d5b4f3/tokens/versions/v0_192/_md-comp-fab-secondary-small.scss#L46</x:v>
      </x:c>
    </x:row>
    <x:row r="6834" ht="20" customHeight="1">
      <x:c r="A6834" s="2" t="str">
        <x:v>MT-06833</x:v>
      </x:c>
      <x:c r="B6834" s="2" t="str">
        <x:v>--md-fab-secondary-small-hover-icon-color</x:v>
      </x:c>
      <x:c r="C6834" s="2" t="str">
        <x:v>comp</x:v>
      </x:c>
      <x:c r="D6834" s="2" t="str">
        <x:v>v0_192 default</x:v>
      </x:c>
      <x:c r="E6834" s="2" t="str">
        <x:v>map.get($deps, 'md-sys-color', 'on-secondary-container')</x:v>
      </x:c>
      <x:c r="F6834" s="2" t="str">
        <x:v>tokens/versions/v0_192/_md-comp-fab-secondary-small.scss</x:v>
      </x:c>
      <x:c r="G6834" s="2" t="n">
        <x:v>47</x:v>
      </x:c>
      <x:c r="H6834" s="2" t="str">
        <x:v>https://github.com/material-components/material-web/blob/cbd34a8921915af94d5ef65c2a69eece41d5b4f3/tokens/versions/v0_192/_md-comp-fab-secondary-small.scss#L47</x:v>
      </x:c>
    </x:row>
    <x:row r="6835" ht="20" customHeight="1">
      <x:c r="A6835" s="2" t="str">
        <x:v>MT-06834</x:v>
      </x:c>
      <x:c r="B6835" s="2" t="str">
        <x:v>--md-fab-secondary-small-icon-color</x:v>
      </x:c>
      <x:c r="C6835" s="2" t="str">
        <x:v>comp</x:v>
      </x:c>
      <x:c r="D6835" s="2" t="str">
        <x:v>v0_192 default</x:v>
      </x:c>
      <x:c r="E6835" s="2" t="str">
        <x:v>map.get($deps, 'md-sys-color', 'on-secondary-container')</x:v>
      </x:c>
      <x:c r="F6835" s="2" t="str">
        <x:v>tokens/versions/v0_192/_md-comp-fab-secondary-small.scss</x:v>
      </x:c>
      <x:c r="G6835" s="2" t="n">
        <x:v>52</x:v>
      </x:c>
      <x:c r="H6835" s="2" t="str">
        <x:v>https://github.com/material-components/material-web/blob/cbd34a8921915af94d5ef65c2a69eece41d5b4f3/tokens/versions/v0_192/_md-comp-fab-secondary-small.scss#L52</x:v>
      </x:c>
    </x:row>
    <x:row r="6836" ht="20" customHeight="1">
      <x:c r="A6836" s="2" t="str">
        <x:v>MT-06835</x:v>
      </x:c>
      <x:c r="B6836" s="2" t="str">
        <x:v>--md-fab-secondary-small-icon-size</x:v>
      </x:c>
      <x:c r="C6836" s="2" t="str">
        <x:v>comp</x:v>
      </x:c>
      <x:c r="D6836" s="2" t="str">
        <x:v>v0_192 default</x:v>
      </x:c>
      <x:c r="E6836" s="2" t="str">
        <x:v>if($exclude-hardcoded-values, null, 24px)</x:v>
      </x:c>
      <x:c r="F6836" s="2" t="str">
        <x:v>tokens/versions/v0_192/_md-comp-fab-secondary-small.scss</x:v>
      </x:c>
      <x:c r="G6836" s="2" t="n">
        <x:v>53</x:v>
      </x:c>
      <x:c r="H6836" s="2" t="str">
        <x:v>https://github.com/material-components/material-web/blob/cbd34a8921915af94d5ef65c2a69eece41d5b4f3/tokens/versions/v0_192/_md-comp-fab-secondary-small.scss#L53</x:v>
      </x:c>
    </x:row>
    <x:row r="6837" ht="20" customHeight="1">
      <x:c r="A6837" s="2" t="str">
        <x:v>MT-06836</x:v>
      </x:c>
      <x:c r="B6837" s="2" t="str">
        <x:v>--md-fab-secondary-small-lowered-container-elevation</x:v>
      </x:c>
      <x:c r="C6837" s="2" t="str">
        <x:v>comp</x:v>
      </x:c>
      <x:c r="D6837" s="2" t="str">
        <x:v>v0_192 default</x:v>
      </x:c>
      <x:c r="E6837" s="2" t="str">
        <x:v>map.get($deps, 'md-sys-elevation', 'level1')</x:v>
      </x:c>
      <x:c r="F6837" s="2" t="str">
        <x:v>tokens/versions/v0_192/_md-comp-fab-secondary-small.scss</x:v>
      </x:c>
      <x:c r="G6837" s="2" t="n">
        <x:v>54</x:v>
      </x:c>
      <x:c r="H6837" s="2" t="str">
        <x:v>https://github.com/material-components/material-web/blob/cbd34a8921915af94d5ef65c2a69eece41d5b4f3/tokens/versions/v0_192/_md-comp-fab-secondary-small.scss#L54</x:v>
      </x:c>
    </x:row>
    <x:row r="6838" ht="20" customHeight="1">
      <x:c r="A6838" s="2" t="str">
        <x:v>MT-06837</x:v>
      </x:c>
      <x:c r="B6838" s="2" t="str">
        <x:v>--md-fab-secondary-small-pressed-container-elevation</x:v>
      </x:c>
      <x:c r="C6838" s="2" t="str">
        <x:v>comp</x:v>
      </x:c>
      <x:c r="D6838" s="2" t="str">
        <x:v>v0_192 default</x:v>
      </x:c>
      <x:c r="E6838" s="2" t="str">
        <x:v>map.get($deps, 'md-sys-elevation', 'level3')</x:v>
      </x:c>
      <x:c r="F6838" s="2" t="str">
        <x:v>tokens/versions/v0_192/_md-comp-fab-secondary-small.scss</x:v>
      </x:c>
      <x:c r="G6838" s="2" t="n">
        <x:v>61</x:v>
      </x:c>
      <x:c r="H6838" s="2" t="str">
        <x:v>https://github.com/material-components/material-web/blob/cbd34a8921915af94d5ef65c2a69eece41d5b4f3/tokens/versions/v0_192/_md-comp-fab-secondary-small.scss#L61</x:v>
      </x:c>
    </x:row>
    <x:row r="6839" ht="20" customHeight="1">
      <x:c r="A6839" s="2" t="str">
        <x:v>MT-06838</x:v>
      </x:c>
      <x:c r="B6839" s="2" t="str">
        <x:v>--md-fab-surface-container-color</x:v>
      </x:c>
      <x:c r="C6839" s="2" t="str">
        <x:v>comp</x:v>
      </x:c>
      <x:c r="D6839" s="2" t="str">
        <x:v>v0_192 default</x:v>
      </x:c>
      <x:c r="E6839" s="2" t="str">
        <x:v>map.get($deps, 'md-sys-color', 'surface-container-high')</x:v>
      </x:c>
      <x:c r="F6839" s="2" t="str">
        <x:v>tokens/versions/v0_192/_md-comp-fab-surface.scss</x:v>
      </x:c>
      <x:c r="G6839" s="2" t="n">
        <x:v>34</x:v>
      </x:c>
      <x:c r="H6839" s="2" t="str">
        <x:v>https://github.com/material-components/material-web/blob/cbd34a8921915af94d5ef65c2a69eece41d5b4f3/tokens/versions/v0_192/_md-comp-fab-surface.scss#L34</x:v>
      </x:c>
    </x:row>
    <x:row r="6840" ht="20" customHeight="1">
      <x:c r="A6840" s="2" t="str">
        <x:v>MT-06839</x:v>
      </x:c>
      <x:c r="B6840" s="2" t="str">
        <x:v>--md-fab-surface-container-elevation</x:v>
      </x:c>
      <x:c r="C6840" s="2" t="str">
        <x:v>comp</x:v>
      </x:c>
      <x:c r="D6840" s="2" t="str">
        <x:v>v0_192 default</x:v>
      </x:c>
      <x:c r="E6840" s="2" t="str">
        <x:v>map.get($deps, 'md-sys-elevation', 'level3')</x:v>
      </x:c>
      <x:c r="F6840" s="2" t="str">
        <x:v>tokens/versions/v0_192/_md-comp-fab-surface.scss</x:v>
      </x:c>
      <x:c r="G6840" s="2" t="n">
        <x:v>35</x:v>
      </x:c>
      <x:c r="H6840" s="2" t="str">
        <x:v>https://github.com/material-components/material-web/blob/cbd34a8921915af94d5ef65c2a69eece41d5b4f3/tokens/versions/v0_192/_md-comp-fab-surface.scss#L35</x:v>
      </x:c>
    </x:row>
    <x:row r="6841" ht="20" customHeight="1">
      <x:c r="A6841" s="2" t="str">
        <x:v>MT-06840</x:v>
      </x:c>
      <x:c r="B6841" s="2" t="str">
        <x:v>--md-fab-surface-container-height</x:v>
      </x:c>
      <x:c r="C6841" s="2" t="str">
        <x:v>comp</x:v>
      </x:c>
      <x:c r="D6841" s="2" t="str">
        <x:v>v0_192 default</x:v>
      </x:c>
      <x:c r="E6841" s="2" t="str">
        <x:v>if($exclude-hardcoded-values, null, 56px)</x:v>
      </x:c>
      <x:c r="F6841" s="2" t="str">
        <x:v>tokens/versions/v0_192/_md-comp-fab-surface.scss</x:v>
      </x:c>
      <x:c r="G6841" s="2" t="n">
        <x:v>36</x:v>
      </x:c>
      <x:c r="H6841" s="2" t="str">
        <x:v>https://github.com/material-components/material-web/blob/cbd34a8921915af94d5ef65c2a69eece41d5b4f3/tokens/versions/v0_192/_md-comp-fab-surface.scss#L36</x:v>
      </x:c>
    </x:row>
    <x:row r="6842" ht="20" customHeight="1">
      <x:c r="A6842" s="2" t="str">
        <x:v>MT-06841</x:v>
      </x:c>
      <x:c r="B6842" s="2" t="str">
        <x:v>--md-fab-surface-container-shadow-color</x:v>
      </x:c>
      <x:c r="C6842" s="2" t="str">
        <x:v>comp</x:v>
      </x:c>
      <x:c r="D6842" s="2" t="str">
        <x:v>v0_192 default</x:v>
      </x:c>
      <x:c r="E6842" s="2" t="str">
        <x:v>map.get($deps, 'md-sys-color', 'shadow')</x:v>
      </x:c>
      <x:c r="F6842" s="2" t="str">
        <x:v>tokens/versions/v0_192/_md-comp-fab-surface.scss</x:v>
      </x:c>
      <x:c r="G6842" s="2" t="n">
        <x:v>37</x:v>
      </x:c>
      <x:c r="H6842" s="2" t="str">
        <x:v>https://github.com/material-components/material-web/blob/cbd34a8921915af94d5ef65c2a69eece41d5b4f3/tokens/versions/v0_192/_md-comp-fab-surface.scss#L37</x:v>
      </x:c>
    </x:row>
    <x:row r="6843" ht="20" customHeight="1">
      <x:c r="A6843" s="2" t="str">
        <x:v>MT-06842</x:v>
      </x:c>
      <x:c r="B6843" s="2" t="str">
        <x:v>--md-fab-surface-container-shape</x:v>
      </x:c>
      <x:c r="C6843" s="2" t="str">
        <x:v>comp</x:v>
      </x:c>
      <x:c r="D6843" s="2" t="str">
        <x:v>v0_192 default</x:v>
      </x:c>
      <x:c r="E6843" s="2" t="str">
        <x:v>map.get($deps, 'md-sys-shape', 'corner-large')</x:v>
      </x:c>
      <x:c r="F6843" s="2" t="str">
        <x:v>tokens/versions/v0_192/_md-comp-fab-surface.scss</x:v>
      </x:c>
      <x:c r="G6843" s="2" t="n">
        <x:v>38</x:v>
      </x:c>
      <x:c r="H6843" s="2" t="str">
        <x:v>https://github.com/material-components/material-web/blob/cbd34a8921915af94d5ef65c2a69eece41d5b4f3/tokens/versions/v0_192/_md-comp-fab-surface.scss#L38</x:v>
      </x:c>
    </x:row>
    <x:row r="6844" ht="20" customHeight="1">
      <x:c r="A6844" s="2" t="str">
        <x:v>MT-06843</x:v>
      </x:c>
      <x:c r="B6844" s="2" t="str">
        <x:v>--md-fab-surface-container-width</x:v>
      </x:c>
      <x:c r="C6844" s="2" t="str">
        <x:v>comp</x:v>
      </x:c>
      <x:c r="D6844" s="2" t="str">
        <x:v>v0_192 default</x:v>
      </x:c>
      <x:c r="E6844" s="2" t="str">
        <x:v>if($exclude-hardcoded-values, null, 56px)</x:v>
      </x:c>
      <x:c r="F6844" s="2" t="str">
        <x:v>tokens/versions/v0_192/_md-comp-fab-surface.scss</x:v>
      </x:c>
      <x:c r="G6844" s="2" t="n">
        <x:v>39</x:v>
      </x:c>
      <x:c r="H6844" s="2" t="str">
        <x:v>https://github.com/material-components/material-web/blob/cbd34a8921915af94d5ef65c2a69eece41d5b4f3/tokens/versions/v0_192/_md-comp-fab-surface.scss#L39</x:v>
      </x:c>
    </x:row>
    <x:row r="6845" ht="20" customHeight="1">
      <x:c r="A6845" s="2" t="str">
        <x:v>MT-06844</x:v>
      </x:c>
      <x:c r="B6845" s="2" t="str">
        <x:v>--md-fab-surface-focus-container-elevation</x:v>
      </x:c>
      <x:c r="C6845" s="2" t="str">
        <x:v>comp</x:v>
      </x:c>
      <x:c r="D6845" s="2" t="str">
        <x:v>v0_192 default</x:v>
      </x:c>
      <x:c r="E6845" s="2" t="str">
        <x:v>map.get($deps, 'md-sys-elevation', 'level3')</x:v>
      </x:c>
      <x:c r="F6845" s="2" t="str">
        <x:v>tokens/versions/v0_192/_md-comp-fab-surface.scss</x:v>
      </x:c>
      <x:c r="G6845" s="2" t="n">
        <x:v>40</x:v>
      </x:c>
      <x:c r="H6845" s="2" t="str">
        <x:v>https://github.com/material-components/material-web/blob/cbd34a8921915af94d5ef65c2a69eece41d5b4f3/tokens/versions/v0_192/_md-comp-fab-surface.scss#L40</x:v>
      </x:c>
    </x:row>
    <x:row r="6846" ht="20" customHeight="1">
      <x:c r="A6846" s="2" t="str">
        <x:v>MT-06845</x:v>
      </x:c>
      <x:c r="B6846" s="2" t="str">
        <x:v>--md-fab-surface-focus-icon-color</x:v>
      </x:c>
      <x:c r="C6846" s="2" t="str">
        <x:v>comp</x:v>
      </x:c>
      <x:c r="D6846" s="2" t="str">
        <x:v>v0_192 default</x:v>
      </x:c>
      <x:c r="E6846" s="2" t="str">
        <x:v>map.get($deps, 'md-sys-color', 'primary')</x:v>
      </x:c>
      <x:c r="F6846" s="2" t="str">
        <x:v>tokens/versions/v0_192/_md-comp-fab-surface.scss</x:v>
      </x:c>
      <x:c r="G6846" s="2" t="n">
        <x:v>41</x:v>
      </x:c>
      <x:c r="H6846" s="2" t="str">
        <x:v>https://github.com/material-components/material-web/blob/cbd34a8921915af94d5ef65c2a69eece41d5b4f3/tokens/versions/v0_192/_md-comp-fab-surface.scss#L41</x:v>
      </x:c>
    </x:row>
    <x:row r="6847" ht="20" customHeight="1">
      <x:c r="A6847" s="2" t="str">
        <x:v>MT-06846</x:v>
      </x:c>
      <x:c r="B6847" s="2" t="str">
        <x:v>--md-fab-surface-focus-state-layer-color</x:v>
      </x:c>
      <x:c r="C6847" s="2" t="str">
        <x:v>comp</x:v>
      </x:c>
      <x:c r="D6847" s="2" t="str">
        <x:v>v0_192 default</x:v>
      </x:c>
      <x:c r="E6847" s="2" t="str">
        <x:v>map.get($deps, 'md-sys-color', 'primary')</x:v>
      </x:c>
      <x:c r="F6847" s="2" t="str">
        <x:v>tokens/versions/v0_192/_md-comp-fab-surface.scss</x:v>
      </x:c>
      <x:c r="G6847" s="2" t="n">
        <x:v>42</x:v>
      </x:c>
      <x:c r="H6847" s="2" t="str">
        <x:v>https://github.com/material-components/material-web/blob/cbd34a8921915af94d5ef65c2a69eece41d5b4f3/tokens/versions/v0_192/_md-comp-fab-surface.scss#L42</x:v>
      </x:c>
    </x:row>
    <x:row r="6848" ht="20" customHeight="1">
      <x:c r="A6848" s="2" t="str">
        <x:v>MT-06847</x:v>
      </x:c>
      <x:c r="B6848" s="2" t="str">
        <x:v>--md-fab-surface-hover-container-elevation</x:v>
      </x:c>
      <x:c r="C6848" s="2" t="str">
        <x:v>comp</x:v>
      </x:c>
      <x:c r="D6848" s="2" t="str">
        <x:v>v0_192 default</x:v>
      </x:c>
      <x:c r="E6848" s="2" t="str">
        <x:v>map.get($deps, 'md-sys-elevation', 'level4')</x:v>
      </x:c>
      <x:c r="F6848" s="2" t="str">
        <x:v>tokens/versions/v0_192/_md-comp-fab-surface.scss</x:v>
      </x:c>
      <x:c r="G6848" s="2" t="n">
        <x:v>45</x:v>
      </x:c>
      <x:c r="H6848" s="2" t="str">
        <x:v>https://github.com/material-components/material-web/blob/cbd34a8921915af94d5ef65c2a69eece41d5b4f3/tokens/versions/v0_192/_md-comp-fab-surface.scss#L45</x:v>
      </x:c>
    </x:row>
    <x:row r="6849" ht="20" customHeight="1">
      <x:c r="A6849" s="2" t="str">
        <x:v>MT-06848</x:v>
      </x:c>
      <x:c r="B6849" s="2" t="str">
        <x:v>--md-fab-surface-hover-icon-color</x:v>
      </x:c>
      <x:c r="C6849" s="2" t="str">
        <x:v>comp</x:v>
      </x:c>
      <x:c r="D6849" s="2" t="str">
        <x:v>v0_192 default</x:v>
      </x:c>
      <x:c r="E6849" s="2" t="str">
        <x:v>map.get($deps, 'md-sys-color', 'primary')</x:v>
      </x:c>
      <x:c r="F6849" s="2" t="str">
        <x:v>tokens/versions/v0_192/_md-comp-fab-surface.scss</x:v>
      </x:c>
      <x:c r="G6849" s="2" t="n">
        <x:v>46</x:v>
      </x:c>
      <x:c r="H6849" s="2" t="str">
        <x:v>https://github.com/material-components/material-web/blob/cbd34a8921915af94d5ef65c2a69eece41d5b4f3/tokens/versions/v0_192/_md-comp-fab-surface.scss#L46</x:v>
      </x:c>
    </x:row>
    <x:row r="6850" ht="20" customHeight="1">
      <x:c r="A6850" s="2" t="str">
        <x:v>MT-06849</x:v>
      </x:c>
      <x:c r="B6850" s="2" t="str">
        <x:v>--md-fab-surface-hover-state-layer-color</x:v>
      </x:c>
      <x:c r="C6850" s="2" t="str">
        <x:v>comp</x:v>
      </x:c>
      <x:c r="D6850" s="2" t="str">
        <x:v>v0_192 default</x:v>
      </x:c>
      <x:c r="E6850" s="2" t="str">
        <x:v>map.get($deps, 'md-sys-color', 'primary')</x:v>
      </x:c>
      <x:c r="F6850" s="2" t="str">
        <x:v>tokens/versions/v0_192/_md-comp-fab-surface.scss</x:v>
      </x:c>
      <x:c r="G6850" s="2" t="n">
        <x:v>47</x:v>
      </x:c>
      <x:c r="H6850" s="2" t="str">
        <x:v>https://github.com/material-components/material-web/blob/cbd34a8921915af94d5ef65c2a69eece41d5b4f3/tokens/versions/v0_192/_md-comp-fab-surface.scss#L47</x:v>
      </x:c>
    </x:row>
    <x:row r="6851" ht="20" customHeight="1">
      <x:c r="A6851" s="2" t="str">
        <x:v>MT-06850</x:v>
      </x:c>
      <x:c r="B6851" s="2" t="str">
        <x:v>--md-fab-surface-icon-color</x:v>
      </x:c>
      <x:c r="C6851" s="2" t="str">
        <x:v>comp</x:v>
      </x:c>
      <x:c r="D6851" s="2" t="str">
        <x:v>v0_192 default</x:v>
      </x:c>
      <x:c r="E6851" s="2" t="str">
        <x:v>map.get($deps, 'md-sys-color', 'primary')</x:v>
      </x:c>
      <x:c r="F6851" s="2" t="str">
        <x:v>tokens/versions/v0_192/_md-comp-fab-surface.scss</x:v>
      </x:c>
      <x:c r="G6851" s="2" t="n">
        <x:v>50</x:v>
      </x:c>
      <x:c r="H6851" s="2" t="str">
        <x:v>https://github.com/material-components/material-web/blob/cbd34a8921915af94d5ef65c2a69eece41d5b4f3/tokens/versions/v0_192/_md-comp-fab-surface.scss#L50</x:v>
      </x:c>
    </x:row>
    <x:row r="6852" ht="20" customHeight="1">
      <x:c r="A6852" s="2" t="str">
        <x:v>MT-06851</x:v>
      </x:c>
      <x:c r="B6852" s="2" t="str">
        <x:v>--md-fab-surface-icon-size</x:v>
      </x:c>
      <x:c r="C6852" s="2" t="str">
        <x:v>comp</x:v>
      </x:c>
      <x:c r="D6852" s="2" t="str">
        <x:v>v0_192 default</x:v>
      </x:c>
      <x:c r="E6852" s="2" t="str">
        <x:v>if($exclude-hardcoded-values, null, 24px)</x:v>
      </x:c>
      <x:c r="F6852" s="2" t="str">
        <x:v>tokens/versions/v0_192/_md-comp-fab-surface.scss</x:v>
      </x:c>
      <x:c r="G6852" s="2" t="n">
        <x:v>51</x:v>
      </x:c>
      <x:c r="H6852" s="2" t="str">
        <x:v>https://github.com/material-components/material-web/blob/cbd34a8921915af94d5ef65c2a69eece41d5b4f3/tokens/versions/v0_192/_md-comp-fab-surface.scss#L51</x:v>
      </x:c>
    </x:row>
    <x:row r="6853" ht="20" customHeight="1">
      <x:c r="A6853" s="2" t="str">
        <x:v>MT-06852</x:v>
      </x:c>
      <x:c r="B6853" s="2" t="str">
        <x:v>--md-fab-surface-large-container-color</x:v>
      </x:c>
      <x:c r="C6853" s="2" t="str">
        <x:v>comp</x:v>
      </x:c>
      <x:c r="D6853" s="2" t="str">
        <x:v>v0_192 default</x:v>
      </x:c>
      <x:c r="E6853" s="2" t="str">
        <x:v>map.get($deps, 'md-sys-color', 'surface-container-high')</x:v>
      </x:c>
      <x:c r="F6853" s="2" t="str">
        <x:v>tokens/versions/v0_192/_md-comp-fab-surface-large.scss</x:v>
      </x:c>
      <x:c r="G6853" s="2" t="n">
        <x:v>34</x:v>
      </x:c>
      <x:c r="H6853" s="2" t="str">
        <x:v>https://github.com/material-components/material-web/blob/cbd34a8921915af94d5ef65c2a69eece41d5b4f3/tokens/versions/v0_192/_md-comp-fab-surface-large.scss#L34</x:v>
      </x:c>
    </x:row>
    <x:row r="6854" ht="20" customHeight="1">
      <x:c r="A6854" s="2" t="str">
        <x:v>MT-06853</x:v>
      </x:c>
      <x:c r="B6854" s="2" t="str">
        <x:v>--md-fab-surface-large-container-elevation</x:v>
      </x:c>
      <x:c r="C6854" s="2" t="str">
        <x:v>comp</x:v>
      </x:c>
      <x:c r="D6854" s="2" t="str">
        <x:v>v0_192 default</x:v>
      </x:c>
      <x:c r="E6854" s="2" t="str">
        <x:v>map.get($deps, 'md-sys-elevation', 'level3')</x:v>
      </x:c>
      <x:c r="F6854" s="2" t="str">
        <x:v>tokens/versions/v0_192/_md-comp-fab-surface-large.scss</x:v>
      </x:c>
      <x:c r="G6854" s="2" t="n">
        <x:v>35</x:v>
      </x:c>
      <x:c r="H6854" s="2" t="str">
        <x:v>https://github.com/material-components/material-web/blob/cbd34a8921915af94d5ef65c2a69eece41d5b4f3/tokens/versions/v0_192/_md-comp-fab-surface-large.scss#L35</x:v>
      </x:c>
    </x:row>
    <x:row r="6855" ht="20" customHeight="1">
      <x:c r="A6855" s="2" t="str">
        <x:v>MT-06854</x:v>
      </x:c>
      <x:c r="B6855" s="2" t="str">
        <x:v>--md-fab-surface-large-container-height</x:v>
      </x:c>
      <x:c r="C6855" s="2" t="str">
        <x:v>comp</x:v>
      </x:c>
      <x:c r="D6855" s="2" t="str">
        <x:v>v0_192 default</x:v>
      </x:c>
      <x:c r="E6855" s="2" t="str">
        <x:v>if($exclude-hardcoded-values, null, 96px)</x:v>
      </x:c>
      <x:c r="F6855" s="2" t="str">
        <x:v>tokens/versions/v0_192/_md-comp-fab-surface-large.scss</x:v>
      </x:c>
      <x:c r="G6855" s="2" t="n">
        <x:v>36</x:v>
      </x:c>
      <x:c r="H6855" s="2" t="str">
        <x:v>https://github.com/material-components/material-web/blob/cbd34a8921915af94d5ef65c2a69eece41d5b4f3/tokens/versions/v0_192/_md-comp-fab-surface-large.scss#L36</x:v>
      </x:c>
    </x:row>
    <x:row r="6856" ht="20" customHeight="1">
      <x:c r="A6856" s="2" t="str">
        <x:v>MT-06855</x:v>
      </x:c>
      <x:c r="B6856" s="2" t="str">
        <x:v>--md-fab-surface-large-container-shadow-color</x:v>
      </x:c>
      <x:c r="C6856" s="2" t="str">
        <x:v>comp</x:v>
      </x:c>
      <x:c r="D6856" s="2" t="str">
        <x:v>v0_192 default</x:v>
      </x:c>
      <x:c r="E6856" s="2" t="str">
        <x:v>map.get($deps, 'md-sys-color', 'shadow')</x:v>
      </x:c>
      <x:c r="F6856" s="2" t="str">
        <x:v>tokens/versions/v0_192/_md-comp-fab-surface-large.scss</x:v>
      </x:c>
      <x:c r="G6856" s="2" t="n">
        <x:v>37</x:v>
      </x:c>
      <x:c r="H6856" s="2" t="str">
        <x:v>https://github.com/material-components/material-web/blob/cbd34a8921915af94d5ef65c2a69eece41d5b4f3/tokens/versions/v0_192/_md-comp-fab-surface-large.scss#L37</x:v>
      </x:c>
    </x:row>
    <x:row r="6857" ht="20" customHeight="1">
      <x:c r="A6857" s="2" t="str">
        <x:v>MT-06856</x:v>
      </x:c>
      <x:c r="B6857" s="2" t="str">
        <x:v>--md-fab-surface-large-container-shape</x:v>
      </x:c>
      <x:c r="C6857" s="2" t="str">
        <x:v>comp</x:v>
      </x:c>
      <x:c r="D6857" s="2" t="str">
        <x:v>v0_192 default</x:v>
      </x:c>
      <x:c r="E6857" s="2" t="str">
        <x:v>map.get($deps, 'md-sys-shape', 'corner-extra-large')</x:v>
      </x:c>
      <x:c r="F6857" s="2" t="str">
        <x:v>tokens/versions/v0_192/_md-comp-fab-surface-large.scss</x:v>
      </x:c>
      <x:c r="G6857" s="2" t="n">
        <x:v>38</x:v>
      </x:c>
      <x:c r="H6857" s="2" t="str">
        <x:v>https://github.com/material-components/material-web/blob/cbd34a8921915af94d5ef65c2a69eece41d5b4f3/tokens/versions/v0_192/_md-comp-fab-surface-large.scss#L38</x:v>
      </x:c>
    </x:row>
    <x:row r="6858" ht="20" customHeight="1">
      <x:c r="A6858" s="2" t="str">
        <x:v>MT-06857</x:v>
      </x:c>
      <x:c r="B6858" s="2" t="str">
        <x:v>--md-fab-surface-large-container-width</x:v>
      </x:c>
      <x:c r="C6858" s="2" t="str">
        <x:v>comp</x:v>
      </x:c>
      <x:c r="D6858" s="2" t="str">
        <x:v>v0_192 default</x:v>
      </x:c>
      <x:c r="E6858" s="2" t="str">
        <x:v>if($exclude-hardcoded-values, null, 96px)</x:v>
      </x:c>
      <x:c r="F6858" s="2" t="str">
        <x:v>tokens/versions/v0_192/_md-comp-fab-surface-large.scss</x:v>
      </x:c>
      <x:c r="G6858" s="2" t="n">
        <x:v>39</x:v>
      </x:c>
      <x:c r="H6858" s="2" t="str">
        <x:v>https://github.com/material-components/material-web/blob/cbd34a8921915af94d5ef65c2a69eece41d5b4f3/tokens/versions/v0_192/_md-comp-fab-surface-large.scss#L39</x:v>
      </x:c>
    </x:row>
    <x:row r="6859" ht="20" customHeight="1">
      <x:c r="A6859" s="2" t="str">
        <x:v>MT-06858</x:v>
      </x:c>
      <x:c r="B6859" s="2" t="str">
        <x:v>--md-fab-surface-large-focus-container-elevation</x:v>
      </x:c>
      <x:c r="C6859" s="2" t="str">
        <x:v>comp</x:v>
      </x:c>
      <x:c r="D6859" s="2" t="str">
        <x:v>v0_192 default</x:v>
      </x:c>
      <x:c r="E6859" s="2" t="str">
        <x:v>map.get($deps, 'md-sys-elevation', 'level3')</x:v>
      </x:c>
      <x:c r="F6859" s="2" t="str">
        <x:v>tokens/versions/v0_192/_md-comp-fab-surface-large.scss</x:v>
      </x:c>
      <x:c r="G6859" s="2" t="n">
        <x:v>40</x:v>
      </x:c>
      <x:c r="H6859" s="2" t="str">
        <x:v>https://github.com/material-components/material-web/blob/cbd34a8921915af94d5ef65c2a69eece41d5b4f3/tokens/versions/v0_192/_md-comp-fab-surface-large.scss#L40</x:v>
      </x:c>
    </x:row>
    <x:row r="6860" ht="20" customHeight="1">
      <x:c r="A6860" s="2" t="str">
        <x:v>MT-06859</x:v>
      </x:c>
      <x:c r="B6860" s="2" t="str">
        <x:v>--md-fab-surface-large-focus-icon-color</x:v>
      </x:c>
      <x:c r="C6860" s="2" t="str">
        <x:v>comp</x:v>
      </x:c>
      <x:c r="D6860" s="2" t="str">
        <x:v>v0_192 default</x:v>
      </x:c>
      <x:c r="E6860" s="2" t="str">
        <x:v>map.get($deps, 'md-sys-color', 'primary')</x:v>
      </x:c>
      <x:c r="F6860" s="2" t="str">
        <x:v>tokens/versions/v0_192/_md-comp-fab-surface-large.scss</x:v>
      </x:c>
      <x:c r="G6860" s="2" t="n">
        <x:v>41</x:v>
      </x:c>
      <x:c r="H6860" s="2" t="str">
        <x:v>https://github.com/material-components/material-web/blob/cbd34a8921915af94d5ef65c2a69eece41d5b4f3/tokens/versions/v0_192/_md-comp-fab-surface-large.scss#L41</x:v>
      </x:c>
    </x:row>
    <x:row r="6861" ht="20" customHeight="1">
      <x:c r="A6861" s="2" t="str">
        <x:v>MT-06860</x:v>
      </x:c>
      <x:c r="B6861" s="2" t="str">
        <x:v>--md-fab-surface-large-focus-state-layer-color</x:v>
      </x:c>
      <x:c r="C6861" s="2" t="str">
        <x:v>comp</x:v>
      </x:c>
      <x:c r="D6861" s="2" t="str">
        <x:v>v0_192 default</x:v>
      </x:c>
      <x:c r="E6861" s="2" t="str">
        <x:v>map.get($deps, 'md-sys-color', 'primary')</x:v>
      </x:c>
      <x:c r="F6861" s="2" t="str">
        <x:v>tokens/versions/v0_192/_md-comp-fab-surface-large.scss</x:v>
      </x:c>
      <x:c r="G6861" s="2" t="n">
        <x:v>42</x:v>
      </x:c>
      <x:c r="H6861" s="2" t="str">
        <x:v>https://github.com/material-components/material-web/blob/cbd34a8921915af94d5ef65c2a69eece41d5b4f3/tokens/versions/v0_192/_md-comp-fab-surface-large.scss#L42</x:v>
      </x:c>
    </x:row>
    <x:row r="6862" ht="20" customHeight="1">
      <x:c r="A6862" s="2" t="str">
        <x:v>MT-06861</x:v>
      </x:c>
      <x:c r="B6862" s="2" t="str">
        <x:v>--md-fab-surface-large-hover-container-elevation</x:v>
      </x:c>
      <x:c r="C6862" s="2" t="str">
        <x:v>comp</x:v>
      </x:c>
      <x:c r="D6862" s="2" t="str">
        <x:v>v0_192 default</x:v>
      </x:c>
      <x:c r="E6862" s="2" t="str">
        <x:v>map.get($deps, 'md-sys-elevation', 'level4')</x:v>
      </x:c>
      <x:c r="F6862" s="2" t="str">
        <x:v>tokens/versions/v0_192/_md-comp-fab-surface-large.scss</x:v>
      </x:c>
      <x:c r="G6862" s="2" t="n">
        <x:v>45</x:v>
      </x:c>
      <x:c r="H6862" s="2" t="str">
        <x:v>https://github.com/material-components/material-web/blob/cbd34a8921915af94d5ef65c2a69eece41d5b4f3/tokens/versions/v0_192/_md-comp-fab-surface-large.scss#L45</x:v>
      </x:c>
    </x:row>
    <x:row r="6863" ht="20" customHeight="1">
      <x:c r="A6863" s="2" t="str">
        <x:v>MT-06862</x:v>
      </x:c>
      <x:c r="B6863" s="2" t="str">
        <x:v>--md-fab-surface-large-hover-icon-color</x:v>
      </x:c>
      <x:c r="C6863" s="2" t="str">
        <x:v>comp</x:v>
      </x:c>
      <x:c r="D6863" s="2" t="str">
        <x:v>v0_192 default</x:v>
      </x:c>
      <x:c r="E6863" s="2" t="str">
        <x:v>map.get($deps, 'md-sys-color', 'primary')</x:v>
      </x:c>
      <x:c r="F6863" s="2" t="str">
        <x:v>tokens/versions/v0_192/_md-comp-fab-surface-large.scss</x:v>
      </x:c>
      <x:c r="G6863" s="2" t="n">
        <x:v>46</x:v>
      </x:c>
      <x:c r="H6863" s="2" t="str">
        <x:v>https://github.com/material-components/material-web/blob/cbd34a8921915af94d5ef65c2a69eece41d5b4f3/tokens/versions/v0_192/_md-comp-fab-surface-large.scss#L46</x:v>
      </x:c>
    </x:row>
    <x:row r="6864" ht="20" customHeight="1">
      <x:c r="A6864" s="2" t="str">
        <x:v>MT-06863</x:v>
      </x:c>
      <x:c r="B6864" s="2" t="str">
        <x:v>--md-fab-surface-large-hover-state-layer-color</x:v>
      </x:c>
      <x:c r="C6864" s="2" t="str">
        <x:v>comp</x:v>
      </x:c>
      <x:c r="D6864" s="2" t="str">
        <x:v>v0_192 default</x:v>
      </x:c>
      <x:c r="E6864" s="2" t="str">
        <x:v>map.get($deps, 'md-sys-color', 'primary')</x:v>
      </x:c>
      <x:c r="F6864" s="2" t="str">
        <x:v>tokens/versions/v0_192/_md-comp-fab-surface-large.scss</x:v>
      </x:c>
      <x:c r="G6864" s="2" t="n">
        <x:v>47</x:v>
      </x:c>
      <x:c r="H6864" s="2" t="str">
        <x:v>https://github.com/material-components/material-web/blob/cbd34a8921915af94d5ef65c2a69eece41d5b4f3/tokens/versions/v0_192/_md-comp-fab-surface-large.scss#L47</x:v>
      </x:c>
    </x:row>
    <x:row r="6865" ht="20" customHeight="1">
      <x:c r="A6865" s="2" t="str">
        <x:v>MT-06864</x:v>
      </x:c>
      <x:c r="B6865" s="2" t="str">
        <x:v>--md-fab-surface-large-icon-color</x:v>
      </x:c>
      <x:c r="C6865" s="2" t="str">
        <x:v>comp</x:v>
      </x:c>
      <x:c r="D6865" s="2" t="str">
        <x:v>v0_192 default</x:v>
      </x:c>
      <x:c r="E6865" s="2" t="str">
        <x:v>map.get($deps, 'md-sys-color', 'primary')</x:v>
      </x:c>
      <x:c r="F6865" s="2" t="str">
        <x:v>tokens/versions/v0_192/_md-comp-fab-surface-large.scss</x:v>
      </x:c>
      <x:c r="G6865" s="2" t="n">
        <x:v>50</x:v>
      </x:c>
      <x:c r="H6865" s="2" t="str">
        <x:v>https://github.com/material-components/material-web/blob/cbd34a8921915af94d5ef65c2a69eece41d5b4f3/tokens/versions/v0_192/_md-comp-fab-surface-large.scss#L50</x:v>
      </x:c>
    </x:row>
    <x:row r="6866" ht="20" customHeight="1">
      <x:c r="A6866" s="2" t="str">
        <x:v>MT-06865</x:v>
      </x:c>
      <x:c r="B6866" s="2" t="str">
        <x:v>--md-fab-surface-large-icon-size</x:v>
      </x:c>
      <x:c r="C6866" s="2" t="str">
        <x:v>comp</x:v>
      </x:c>
      <x:c r="D6866" s="2" t="str">
        <x:v>v0_192 default</x:v>
      </x:c>
      <x:c r="E6866" s="2" t="str">
        <x:v>if($exclude-hardcoded-values, null, 36px)</x:v>
      </x:c>
      <x:c r="F6866" s="2" t="str">
        <x:v>tokens/versions/v0_192/_md-comp-fab-surface-large.scss</x:v>
      </x:c>
      <x:c r="G6866" s="2" t="n">
        <x:v>51</x:v>
      </x:c>
      <x:c r="H6866" s="2" t="str">
        <x:v>https://github.com/material-components/material-web/blob/cbd34a8921915af94d5ef65c2a69eece41d5b4f3/tokens/versions/v0_192/_md-comp-fab-surface-large.scss#L51</x:v>
      </x:c>
    </x:row>
    <x:row r="6867" ht="20" customHeight="1">
      <x:c r="A6867" s="2" t="str">
        <x:v>MT-06866</x:v>
      </x:c>
      <x:c r="B6867" s="2" t="str">
        <x:v>--md-fab-surface-large-lowered-container-elevation</x:v>
      </x:c>
      <x:c r="C6867" s="2" t="str">
        <x:v>comp</x:v>
      </x:c>
      <x:c r="D6867" s="2" t="str">
        <x:v>v0_192 default</x:v>
      </x:c>
      <x:c r="E6867" s="2" t="str">
        <x:v>map.get($deps, 'md-sys-elevation', 'level1')</x:v>
      </x:c>
      <x:c r="F6867" s="2" t="str">
        <x:v>tokens/versions/v0_192/_md-comp-fab-surface-large.scss</x:v>
      </x:c>
      <x:c r="G6867" s="2" t="n">
        <x:v>54</x:v>
      </x:c>
      <x:c r="H6867" s="2" t="str">
        <x:v>https://github.com/material-components/material-web/blob/cbd34a8921915af94d5ef65c2a69eece41d5b4f3/tokens/versions/v0_192/_md-comp-fab-surface-large.scss#L54</x:v>
      </x:c>
    </x:row>
    <x:row r="6868" ht="20" customHeight="1">
      <x:c r="A6868" s="2" t="str">
        <x:v>MT-06867</x:v>
      </x:c>
      <x:c r="B6868" s="2" t="str">
        <x:v>--md-fab-surface-large-pressed-container-elevation</x:v>
      </x:c>
      <x:c r="C6868" s="2" t="str">
        <x:v>comp</x:v>
      </x:c>
      <x:c r="D6868" s="2" t="str">
        <x:v>v0_192 default</x:v>
      </x:c>
      <x:c r="E6868" s="2" t="str">
        <x:v>map.get($deps, 'md-sys-elevation', 'level3')</x:v>
      </x:c>
      <x:c r="F6868" s="2" t="str">
        <x:v>tokens/versions/v0_192/_md-comp-fab-surface-large.scss</x:v>
      </x:c>
      <x:c r="G6868" s="2" t="n">
        <x:v>61</x:v>
      </x:c>
      <x:c r="H6868" s="2" t="str">
        <x:v>https://github.com/material-components/material-web/blob/cbd34a8921915af94d5ef65c2a69eece41d5b4f3/tokens/versions/v0_192/_md-comp-fab-surface-large.scss#L61</x:v>
      </x:c>
    </x:row>
    <x:row r="6869" ht="20" customHeight="1">
      <x:c r="A6869" s="2" t="str">
        <x:v>MT-06868</x:v>
      </x:c>
      <x:c r="B6869" s="2" t="str">
        <x:v>--md-fab-surface-large-pressed-icon-color</x:v>
      </x:c>
      <x:c r="C6869" s="2" t="str">
        <x:v>comp</x:v>
      </x:c>
      <x:c r="D6869" s="2" t="str">
        <x:v>v0_192 default</x:v>
      </x:c>
      <x:c r="E6869" s="2" t="str">
        <x:v>map.get($deps, 'md-sys-color', 'primary')</x:v>
      </x:c>
      <x:c r="F6869" s="2" t="str">
        <x:v>tokens/versions/v0_192/_md-comp-fab-surface-large.scss</x:v>
      </x:c>
      <x:c r="G6869" s="2" t="n">
        <x:v>62</x:v>
      </x:c>
      <x:c r="H6869" s="2" t="str">
        <x:v>https://github.com/material-components/material-web/blob/cbd34a8921915af94d5ef65c2a69eece41d5b4f3/tokens/versions/v0_192/_md-comp-fab-surface-large.scss#L62</x:v>
      </x:c>
    </x:row>
    <x:row r="6870" ht="20" customHeight="1">
      <x:c r="A6870" s="2" t="str">
        <x:v>MT-06869</x:v>
      </x:c>
      <x:c r="B6870" s="2" t="str">
        <x:v>--md-fab-surface-large-pressed-state-layer-color</x:v>
      </x:c>
      <x:c r="C6870" s="2" t="str">
        <x:v>comp</x:v>
      </x:c>
      <x:c r="D6870" s="2" t="str">
        <x:v>v0_192 default</x:v>
      </x:c>
      <x:c r="E6870" s="2" t="str">
        <x:v>map.get($deps, 'md-sys-color', 'primary')</x:v>
      </x:c>
      <x:c r="F6870" s="2" t="str">
        <x:v>tokens/versions/v0_192/_md-comp-fab-surface-large.scss</x:v>
      </x:c>
      <x:c r="G6870" s="2" t="n">
        <x:v>63</x:v>
      </x:c>
      <x:c r="H6870" s="2" t="str">
        <x:v>https://github.com/material-components/material-web/blob/cbd34a8921915af94d5ef65c2a69eece41d5b4f3/tokens/versions/v0_192/_md-comp-fab-surface-large.scss#L63</x:v>
      </x:c>
    </x:row>
    <x:row r="6871" ht="20" customHeight="1">
      <x:c r="A6871" s="2" t="str">
        <x:v>MT-06870</x:v>
      </x:c>
      <x:c r="B6871" s="2" t="str">
        <x:v>--md-fab-surface-lowered-container-elevation</x:v>
      </x:c>
      <x:c r="C6871" s="2" t="str">
        <x:v>comp</x:v>
      </x:c>
      <x:c r="D6871" s="2" t="str">
        <x:v>v0_192 default</x:v>
      </x:c>
      <x:c r="E6871" s="2" t="str">
        <x:v>map.get($deps, 'md-sys-elevation', 'level1')</x:v>
      </x:c>
      <x:c r="F6871" s="2" t="str">
        <x:v>tokens/versions/v0_192/_md-comp-fab-surface.scss</x:v>
      </x:c>
      <x:c r="G6871" s="2" t="n">
        <x:v>54</x:v>
      </x:c>
      <x:c r="H6871" s="2" t="str">
        <x:v>https://github.com/material-components/material-web/blob/cbd34a8921915af94d5ef65c2a69eece41d5b4f3/tokens/versions/v0_192/_md-comp-fab-surface.scss#L54</x:v>
      </x:c>
    </x:row>
    <x:row r="6872" ht="20" customHeight="1">
      <x:c r="A6872" s="2" t="str">
        <x:v>MT-06871</x:v>
      </x:c>
      <x:c r="B6872" s="2" t="str">
        <x:v>--md-fab-surface-pressed-container-elevation</x:v>
      </x:c>
      <x:c r="C6872" s="2" t="str">
        <x:v>comp</x:v>
      </x:c>
      <x:c r="D6872" s="2" t="str">
        <x:v>v0_192 default</x:v>
      </x:c>
      <x:c r="E6872" s="2" t="str">
        <x:v>map.get($deps, 'md-sys-elevation', 'level3')</x:v>
      </x:c>
      <x:c r="F6872" s="2" t="str">
        <x:v>tokens/versions/v0_192/_md-comp-fab-surface.scss</x:v>
      </x:c>
      <x:c r="G6872" s="2" t="n">
        <x:v>61</x:v>
      </x:c>
      <x:c r="H6872" s="2" t="str">
        <x:v>https://github.com/material-components/material-web/blob/cbd34a8921915af94d5ef65c2a69eece41d5b4f3/tokens/versions/v0_192/_md-comp-fab-surface.scss#L61</x:v>
      </x:c>
    </x:row>
    <x:row r="6873" ht="20" customHeight="1">
      <x:c r="A6873" s="2" t="str">
        <x:v>MT-06872</x:v>
      </x:c>
      <x:c r="B6873" s="2" t="str">
        <x:v>--md-fab-surface-pressed-icon-color</x:v>
      </x:c>
      <x:c r="C6873" s="2" t="str">
        <x:v>comp</x:v>
      </x:c>
      <x:c r="D6873" s="2" t="str">
        <x:v>v0_192 default</x:v>
      </x:c>
      <x:c r="E6873" s="2" t="str">
        <x:v>map.get($deps, 'md-sys-color', 'primary')</x:v>
      </x:c>
      <x:c r="F6873" s="2" t="str">
        <x:v>tokens/versions/v0_192/_md-comp-fab-surface.scss</x:v>
      </x:c>
      <x:c r="G6873" s="2" t="n">
        <x:v>62</x:v>
      </x:c>
      <x:c r="H6873" s="2" t="str">
        <x:v>https://github.com/material-components/material-web/blob/cbd34a8921915af94d5ef65c2a69eece41d5b4f3/tokens/versions/v0_192/_md-comp-fab-surface.scss#L62</x:v>
      </x:c>
    </x:row>
    <x:row r="6874" ht="20" customHeight="1">
      <x:c r="A6874" s="2" t="str">
        <x:v>MT-06873</x:v>
      </x:c>
      <x:c r="B6874" s="2" t="str">
        <x:v>--md-fab-surface-pressed-state-layer-color</x:v>
      </x:c>
      <x:c r="C6874" s="2" t="str">
        <x:v>comp</x:v>
      </x:c>
      <x:c r="D6874" s="2" t="str">
        <x:v>v0_192 default</x:v>
      </x:c>
      <x:c r="E6874" s="2" t="str">
        <x:v>map.get($deps, 'md-sys-color', 'primary')</x:v>
      </x:c>
      <x:c r="F6874" s="2" t="str">
        <x:v>tokens/versions/v0_192/_md-comp-fab-surface.scss</x:v>
      </x:c>
      <x:c r="G6874" s="2" t="n">
        <x:v>63</x:v>
      </x:c>
      <x:c r="H6874" s="2" t="str">
        <x:v>https://github.com/material-components/material-web/blob/cbd34a8921915af94d5ef65c2a69eece41d5b4f3/tokens/versions/v0_192/_md-comp-fab-surface.scss#L63</x:v>
      </x:c>
    </x:row>
    <x:row r="6875" ht="20" customHeight="1">
      <x:c r="A6875" s="2" t="str">
        <x:v>MT-06874</x:v>
      </x:c>
      <x:c r="B6875" s="2" t="str">
        <x:v>--md-fab-surface-small-container-color</x:v>
      </x:c>
      <x:c r="C6875" s="2" t="str">
        <x:v>comp</x:v>
      </x:c>
      <x:c r="D6875" s="2" t="str">
        <x:v>v0_192 default</x:v>
      </x:c>
      <x:c r="E6875" s="2" t="str">
        <x:v>map.get($deps, 'md-sys-color', 'surface-container-high')</x:v>
      </x:c>
      <x:c r="F6875" s="2" t="str">
        <x:v>tokens/versions/v0_192/_md-comp-fab-surface-small.scss</x:v>
      </x:c>
      <x:c r="G6875" s="2" t="n">
        <x:v>34</x:v>
      </x:c>
      <x:c r="H6875" s="2" t="str">
        <x:v>https://github.com/material-components/material-web/blob/cbd34a8921915af94d5ef65c2a69eece41d5b4f3/tokens/versions/v0_192/_md-comp-fab-surface-small.scss#L34</x:v>
      </x:c>
    </x:row>
    <x:row r="6876" ht="20" customHeight="1">
      <x:c r="A6876" s="2" t="str">
        <x:v>MT-06875</x:v>
      </x:c>
      <x:c r="B6876" s="2" t="str">
        <x:v>--md-fab-surface-small-container-elevation</x:v>
      </x:c>
      <x:c r="C6876" s="2" t="str">
        <x:v>comp</x:v>
      </x:c>
      <x:c r="D6876" s="2" t="str">
        <x:v>v0_192 default</x:v>
      </x:c>
      <x:c r="E6876" s="2" t="str">
        <x:v>map.get($deps, 'md-sys-elevation', 'level3')</x:v>
      </x:c>
      <x:c r="F6876" s="2" t="str">
        <x:v>tokens/versions/v0_192/_md-comp-fab-surface-small.scss</x:v>
      </x:c>
      <x:c r="G6876" s="2" t="n">
        <x:v>35</x:v>
      </x:c>
      <x:c r="H6876" s="2" t="str">
        <x:v>https://github.com/material-components/material-web/blob/cbd34a8921915af94d5ef65c2a69eece41d5b4f3/tokens/versions/v0_192/_md-comp-fab-surface-small.scss#L35</x:v>
      </x:c>
    </x:row>
    <x:row r="6877" ht="20" customHeight="1">
      <x:c r="A6877" s="2" t="str">
        <x:v>MT-06876</x:v>
      </x:c>
      <x:c r="B6877" s="2" t="str">
        <x:v>--md-fab-surface-small-container-height</x:v>
      </x:c>
      <x:c r="C6877" s="2" t="str">
        <x:v>comp</x:v>
      </x:c>
      <x:c r="D6877" s="2" t="str">
        <x:v>v0_192 default</x:v>
      </x:c>
      <x:c r="E6877" s="2" t="str">
        <x:v>if($exclude-hardcoded-values, null, 40px)</x:v>
      </x:c>
      <x:c r="F6877" s="2" t="str">
        <x:v>tokens/versions/v0_192/_md-comp-fab-surface-small.scss</x:v>
      </x:c>
      <x:c r="G6877" s="2" t="n">
        <x:v>36</x:v>
      </x:c>
      <x:c r="H6877" s="2" t="str">
        <x:v>https://github.com/material-components/material-web/blob/cbd34a8921915af94d5ef65c2a69eece41d5b4f3/tokens/versions/v0_192/_md-comp-fab-surface-small.scss#L36</x:v>
      </x:c>
    </x:row>
    <x:row r="6878" ht="20" customHeight="1">
      <x:c r="A6878" s="2" t="str">
        <x:v>MT-06877</x:v>
      </x:c>
      <x:c r="B6878" s="2" t="str">
        <x:v>--md-fab-surface-small-container-shadow-color</x:v>
      </x:c>
      <x:c r="C6878" s="2" t="str">
        <x:v>comp</x:v>
      </x:c>
      <x:c r="D6878" s="2" t="str">
        <x:v>v0_192 default</x:v>
      </x:c>
      <x:c r="E6878" s="2" t="str">
        <x:v>map.get($deps, 'md-sys-color', 'shadow')</x:v>
      </x:c>
      <x:c r="F6878" s="2" t="str">
        <x:v>tokens/versions/v0_192/_md-comp-fab-surface-small.scss</x:v>
      </x:c>
      <x:c r="G6878" s="2" t="n">
        <x:v>37</x:v>
      </x:c>
      <x:c r="H6878" s="2" t="str">
        <x:v>https://github.com/material-components/material-web/blob/cbd34a8921915af94d5ef65c2a69eece41d5b4f3/tokens/versions/v0_192/_md-comp-fab-surface-small.scss#L37</x:v>
      </x:c>
    </x:row>
    <x:row r="6879" ht="20" customHeight="1">
      <x:c r="A6879" s="2" t="str">
        <x:v>MT-06878</x:v>
      </x:c>
      <x:c r="B6879" s="2" t="str">
        <x:v>--md-fab-surface-small-container-shape</x:v>
      </x:c>
      <x:c r="C6879" s="2" t="str">
        <x:v>comp</x:v>
      </x:c>
      <x:c r="D6879" s="2" t="str">
        <x:v>v0_192 default</x:v>
      </x:c>
      <x:c r="E6879" s="2" t="str">
        <x:v>map.get($deps, 'md-sys-shape', 'corner-medium')</x:v>
      </x:c>
      <x:c r="F6879" s="2" t="str">
        <x:v>tokens/versions/v0_192/_md-comp-fab-surface-small.scss</x:v>
      </x:c>
      <x:c r="G6879" s="2" t="n">
        <x:v>38</x:v>
      </x:c>
      <x:c r="H6879" s="2" t="str">
        <x:v>https://github.com/material-components/material-web/blob/cbd34a8921915af94d5ef65c2a69eece41d5b4f3/tokens/versions/v0_192/_md-comp-fab-surface-small.scss#L38</x:v>
      </x:c>
    </x:row>
    <x:row r="6880" ht="20" customHeight="1">
      <x:c r="A6880" s="2" t="str">
        <x:v>MT-06879</x:v>
      </x:c>
      <x:c r="B6880" s="2" t="str">
        <x:v>--md-fab-surface-small-container-width</x:v>
      </x:c>
      <x:c r="C6880" s="2" t="str">
        <x:v>comp</x:v>
      </x:c>
      <x:c r="D6880" s="2" t="str">
        <x:v>v0_192 default</x:v>
      </x:c>
      <x:c r="E6880" s="2" t="str">
        <x:v>if($exclude-hardcoded-values, null, 40px)</x:v>
      </x:c>
      <x:c r="F6880" s="2" t="str">
        <x:v>tokens/versions/v0_192/_md-comp-fab-surface-small.scss</x:v>
      </x:c>
      <x:c r="G6880" s="2" t="n">
        <x:v>39</x:v>
      </x:c>
      <x:c r="H6880" s="2" t="str">
        <x:v>https://github.com/material-components/material-web/blob/cbd34a8921915af94d5ef65c2a69eece41d5b4f3/tokens/versions/v0_192/_md-comp-fab-surface-small.scss#L39</x:v>
      </x:c>
    </x:row>
    <x:row r="6881" ht="20" customHeight="1">
      <x:c r="A6881" s="2" t="str">
        <x:v>MT-06880</x:v>
      </x:c>
      <x:c r="B6881" s="2" t="str">
        <x:v>--md-fab-surface-small-focus-container-elevation</x:v>
      </x:c>
      <x:c r="C6881" s="2" t="str">
        <x:v>comp</x:v>
      </x:c>
      <x:c r="D6881" s="2" t="str">
        <x:v>v0_192 default</x:v>
      </x:c>
      <x:c r="E6881" s="2" t="str">
        <x:v>map.get($deps, 'md-sys-elevation', 'level3')</x:v>
      </x:c>
      <x:c r="F6881" s="2" t="str">
        <x:v>tokens/versions/v0_192/_md-comp-fab-surface-small.scss</x:v>
      </x:c>
      <x:c r="G6881" s="2" t="n">
        <x:v>40</x:v>
      </x:c>
      <x:c r="H6881" s="2" t="str">
        <x:v>https://github.com/material-components/material-web/blob/cbd34a8921915af94d5ef65c2a69eece41d5b4f3/tokens/versions/v0_192/_md-comp-fab-surface-small.scss#L40</x:v>
      </x:c>
    </x:row>
    <x:row r="6882" ht="20" customHeight="1">
      <x:c r="A6882" s="2" t="str">
        <x:v>MT-06881</x:v>
      </x:c>
      <x:c r="B6882" s="2" t="str">
        <x:v>--md-fab-surface-small-focus-icon-color</x:v>
      </x:c>
      <x:c r="C6882" s="2" t="str">
        <x:v>comp</x:v>
      </x:c>
      <x:c r="D6882" s="2" t="str">
        <x:v>v0_192 default</x:v>
      </x:c>
      <x:c r="E6882" s="2" t="str">
        <x:v>map.get($deps, 'md-sys-color', 'primary')</x:v>
      </x:c>
      <x:c r="F6882" s="2" t="str">
        <x:v>tokens/versions/v0_192/_md-comp-fab-surface-small.scss</x:v>
      </x:c>
      <x:c r="G6882" s="2" t="n">
        <x:v>41</x:v>
      </x:c>
      <x:c r="H6882" s="2" t="str">
        <x:v>https://github.com/material-components/material-web/blob/cbd34a8921915af94d5ef65c2a69eece41d5b4f3/tokens/versions/v0_192/_md-comp-fab-surface-small.scss#L41</x:v>
      </x:c>
    </x:row>
    <x:row r="6883" ht="20" customHeight="1">
      <x:c r="A6883" s="2" t="str">
        <x:v>MT-06882</x:v>
      </x:c>
      <x:c r="B6883" s="2" t="str">
        <x:v>--md-fab-surface-small-focus-state-layer-color</x:v>
      </x:c>
      <x:c r="C6883" s="2" t="str">
        <x:v>comp</x:v>
      </x:c>
      <x:c r="D6883" s="2" t="str">
        <x:v>v0_192 default</x:v>
      </x:c>
      <x:c r="E6883" s="2" t="str">
        <x:v>map.get($deps, 'md-sys-color', 'primary')</x:v>
      </x:c>
      <x:c r="F6883" s="2" t="str">
        <x:v>tokens/versions/v0_192/_md-comp-fab-surface-small.scss</x:v>
      </x:c>
      <x:c r="G6883" s="2" t="n">
        <x:v>42</x:v>
      </x:c>
      <x:c r="H6883" s="2" t="str">
        <x:v>https://github.com/material-components/material-web/blob/cbd34a8921915af94d5ef65c2a69eece41d5b4f3/tokens/versions/v0_192/_md-comp-fab-surface-small.scss#L42</x:v>
      </x:c>
    </x:row>
    <x:row r="6884" ht="20" customHeight="1">
      <x:c r="A6884" s="2" t="str">
        <x:v>MT-06883</x:v>
      </x:c>
      <x:c r="B6884" s="2" t="str">
        <x:v>--md-fab-surface-small-hover-container-elevation</x:v>
      </x:c>
      <x:c r="C6884" s="2" t="str">
        <x:v>comp</x:v>
      </x:c>
      <x:c r="D6884" s="2" t="str">
        <x:v>v0_192 default</x:v>
      </x:c>
      <x:c r="E6884" s="2" t="str">
        <x:v>map.get($deps, 'md-sys-elevation', 'level4')</x:v>
      </x:c>
      <x:c r="F6884" s="2" t="str">
        <x:v>tokens/versions/v0_192/_md-comp-fab-surface-small.scss</x:v>
      </x:c>
      <x:c r="G6884" s="2" t="n">
        <x:v>45</x:v>
      </x:c>
      <x:c r="H6884" s="2" t="str">
        <x:v>https://github.com/material-components/material-web/blob/cbd34a8921915af94d5ef65c2a69eece41d5b4f3/tokens/versions/v0_192/_md-comp-fab-surface-small.scss#L45</x:v>
      </x:c>
    </x:row>
    <x:row r="6885" ht="20" customHeight="1">
      <x:c r="A6885" s="2" t="str">
        <x:v>MT-06884</x:v>
      </x:c>
      <x:c r="B6885" s="2" t="str">
        <x:v>--md-fab-surface-small-hover-icon-color</x:v>
      </x:c>
      <x:c r="C6885" s="2" t="str">
        <x:v>comp</x:v>
      </x:c>
      <x:c r="D6885" s="2" t="str">
        <x:v>v0_192 default</x:v>
      </x:c>
      <x:c r="E6885" s="2" t="str">
        <x:v>map.get($deps, 'md-sys-color', 'primary')</x:v>
      </x:c>
      <x:c r="F6885" s="2" t="str">
        <x:v>tokens/versions/v0_192/_md-comp-fab-surface-small.scss</x:v>
      </x:c>
      <x:c r="G6885" s="2" t="n">
        <x:v>46</x:v>
      </x:c>
      <x:c r="H6885" s="2" t="str">
        <x:v>https://github.com/material-components/material-web/blob/cbd34a8921915af94d5ef65c2a69eece41d5b4f3/tokens/versions/v0_192/_md-comp-fab-surface-small.scss#L46</x:v>
      </x:c>
    </x:row>
    <x:row r="6886" ht="20" customHeight="1">
      <x:c r="A6886" s="2" t="str">
        <x:v>MT-06885</x:v>
      </x:c>
      <x:c r="B6886" s="2" t="str">
        <x:v>--md-fab-surface-small-hover-state-layer-color</x:v>
      </x:c>
      <x:c r="C6886" s="2" t="str">
        <x:v>comp</x:v>
      </x:c>
      <x:c r="D6886" s="2" t="str">
        <x:v>v0_192 default</x:v>
      </x:c>
      <x:c r="E6886" s="2" t="str">
        <x:v>map.get($deps, 'md-sys-color', 'primary')</x:v>
      </x:c>
      <x:c r="F6886" s="2" t="str">
        <x:v>tokens/versions/v0_192/_md-comp-fab-surface-small.scss</x:v>
      </x:c>
      <x:c r="G6886" s="2" t="n">
        <x:v>47</x:v>
      </x:c>
      <x:c r="H6886" s="2" t="str">
        <x:v>https://github.com/material-components/material-web/blob/cbd34a8921915af94d5ef65c2a69eece41d5b4f3/tokens/versions/v0_192/_md-comp-fab-surface-small.scss#L47</x:v>
      </x:c>
    </x:row>
    <x:row r="6887" ht="20" customHeight="1">
      <x:c r="A6887" s="2" t="str">
        <x:v>MT-06886</x:v>
      </x:c>
      <x:c r="B6887" s="2" t="str">
        <x:v>--md-fab-surface-small-icon-color</x:v>
      </x:c>
      <x:c r="C6887" s="2" t="str">
        <x:v>comp</x:v>
      </x:c>
      <x:c r="D6887" s="2" t="str">
        <x:v>v0_192 default</x:v>
      </x:c>
      <x:c r="E6887" s="2" t="str">
        <x:v>map.get($deps, 'md-sys-color', 'primary')</x:v>
      </x:c>
      <x:c r="F6887" s="2" t="str">
        <x:v>tokens/versions/v0_192/_md-comp-fab-surface-small.scss</x:v>
      </x:c>
      <x:c r="G6887" s="2" t="n">
        <x:v>50</x:v>
      </x:c>
      <x:c r="H6887" s="2" t="str">
        <x:v>https://github.com/material-components/material-web/blob/cbd34a8921915af94d5ef65c2a69eece41d5b4f3/tokens/versions/v0_192/_md-comp-fab-surface-small.scss#L50</x:v>
      </x:c>
    </x:row>
    <x:row r="6888" ht="20" customHeight="1">
      <x:c r="A6888" s="2" t="str">
        <x:v>MT-06887</x:v>
      </x:c>
      <x:c r="B6888" s="2" t="str">
        <x:v>--md-fab-surface-small-icon-size</x:v>
      </x:c>
      <x:c r="C6888" s="2" t="str">
        <x:v>comp</x:v>
      </x:c>
      <x:c r="D6888" s="2" t="str">
        <x:v>v0_192 default</x:v>
      </x:c>
      <x:c r="E6888" s="2" t="str">
        <x:v>if($exclude-hardcoded-values, null, 24px)</x:v>
      </x:c>
      <x:c r="F6888" s="2" t="str">
        <x:v>tokens/versions/v0_192/_md-comp-fab-surface-small.scss</x:v>
      </x:c>
      <x:c r="G6888" s="2" t="n">
        <x:v>51</x:v>
      </x:c>
      <x:c r="H6888" s="2" t="str">
        <x:v>https://github.com/material-components/material-web/blob/cbd34a8921915af94d5ef65c2a69eece41d5b4f3/tokens/versions/v0_192/_md-comp-fab-surface-small.scss#L51</x:v>
      </x:c>
    </x:row>
    <x:row r="6889" ht="20" customHeight="1">
      <x:c r="A6889" s="2" t="str">
        <x:v>MT-06888</x:v>
      </x:c>
      <x:c r="B6889" s="2" t="str">
        <x:v>--md-fab-surface-small-lowered-container-elevation</x:v>
      </x:c>
      <x:c r="C6889" s="2" t="str">
        <x:v>comp</x:v>
      </x:c>
      <x:c r="D6889" s="2" t="str">
        <x:v>v0_192 default</x:v>
      </x:c>
      <x:c r="E6889" s="2" t="str">
        <x:v>map.get($deps, 'md-sys-elevation', 'level1')</x:v>
      </x:c>
      <x:c r="F6889" s="2" t="str">
        <x:v>tokens/versions/v0_192/_md-comp-fab-surface-small.scss</x:v>
      </x:c>
      <x:c r="G6889" s="2" t="n">
        <x:v>54</x:v>
      </x:c>
      <x:c r="H6889" s="2" t="str">
        <x:v>https://github.com/material-components/material-web/blob/cbd34a8921915af94d5ef65c2a69eece41d5b4f3/tokens/versions/v0_192/_md-comp-fab-surface-small.scss#L54</x:v>
      </x:c>
    </x:row>
    <x:row r="6890" ht="20" customHeight="1">
      <x:c r="A6890" s="2" t="str">
        <x:v>MT-06889</x:v>
      </x:c>
      <x:c r="B6890" s="2" t="str">
        <x:v>--md-fab-surface-small-pressed-container-elevation</x:v>
      </x:c>
      <x:c r="C6890" s="2" t="str">
        <x:v>comp</x:v>
      </x:c>
      <x:c r="D6890" s="2" t="str">
        <x:v>v0_192 default</x:v>
      </x:c>
      <x:c r="E6890" s="2" t="str">
        <x:v>map.get($deps, 'md-sys-elevation', 'level3')</x:v>
      </x:c>
      <x:c r="F6890" s="2" t="str">
        <x:v>tokens/versions/v0_192/_md-comp-fab-surface-small.scss</x:v>
      </x:c>
      <x:c r="G6890" s="2" t="n">
        <x:v>61</x:v>
      </x:c>
      <x:c r="H6890" s="2" t="str">
        <x:v>https://github.com/material-components/material-web/blob/cbd34a8921915af94d5ef65c2a69eece41d5b4f3/tokens/versions/v0_192/_md-comp-fab-surface-small.scss#L61</x:v>
      </x:c>
    </x:row>
    <x:row r="6891" ht="20" customHeight="1">
      <x:c r="A6891" s="2" t="str">
        <x:v>MT-06890</x:v>
      </x:c>
      <x:c r="B6891" s="2" t="str">
        <x:v>--md-fab-surface-small-pressed-icon-color</x:v>
      </x:c>
      <x:c r="C6891" s="2" t="str">
        <x:v>comp</x:v>
      </x:c>
      <x:c r="D6891" s="2" t="str">
        <x:v>v0_192 default</x:v>
      </x:c>
      <x:c r="E6891" s="2" t="str">
        <x:v>map.get($deps, 'md-sys-color', 'primary')</x:v>
      </x:c>
      <x:c r="F6891" s="2" t="str">
        <x:v>tokens/versions/v0_192/_md-comp-fab-surface-small.scss</x:v>
      </x:c>
      <x:c r="G6891" s="2" t="n">
        <x:v>62</x:v>
      </x:c>
      <x:c r="H6891" s="2" t="str">
        <x:v>https://github.com/material-components/material-web/blob/cbd34a8921915af94d5ef65c2a69eece41d5b4f3/tokens/versions/v0_192/_md-comp-fab-surface-small.scss#L62</x:v>
      </x:c>
    </x:row>
    <x:row r="6892" ht="20" customHeight="1">
      <x:c r="A6892" s="2" t="str">
        <x:v>MT-06891</x:v>
      </x:c>
      <x:c r="B6892" s="2" t="str">
        <x:v>--md-fab-surface-small-pressed-state-layer-color</x:v>
      </x:c>
      <x:c r="C6892" s="2" t="str">
        <x:v>comp</x:v>
      </x:c>
      <x:c r="D6892" s="2" t="str">
        <x:v>v0_192 default</x:v>
      </x:c>
      <x:c r="E6892" s="2" t="str">
        <x:v>map.get($deps, 'md-sys-color', 'primary')</x:v>
      </x:c>
      <x:c r="F6892" s="2" t="str">
        <x:v>tokens/versions/v0_192/_md-comp-fab-surface-small.scss</x:v>
      </x:c>
      <x:c r="G6892" s="2" t="n">
        <x:v>63</x:v>
      </x:c>
      <x:c r="H6892" s="2" t="str">
        <x:v>https://github.com/material-components/material-web/blob/cbd34a8921915af94d5ef65c2a69eece41d5b4f3/tokens/versions/v0_192/_md-comp-fab-surface-small.scss#L63</x:v>
      </x:c>
    </x:row>
    <x:row r="6893" ht="20" customHeight="1">
      <x:c r="A6893" s="2" t="str">
        <x:v>MT-06892</x:v>
      </x:c>
      <x:c r="B6893" s="2" t="str">
        <x:v>--md-fab-tertiary-container-color</x:v>
      </x:c>
      <x:c r="C6893" s="2" t="str">
        <x:v>comp</x:v>
      </x:c>
      <x:c r="D6893" s="2" t="str">
        <x:v>v0_192 default</x:v>
      </x:c>
      <x:c r="E6893" s="2" t="str">
        <x:v>map.get($deps, 'md-sys-color', 'tertiary-container')</x:v>
      </x:c>
      <x:c r="F6893" s="2" t="str">
        <x:v>tokens/versions/v0_192/_md-comp-fab-tertiary.scss</x:v>
      </x:c>
      <x:c r="G6893" s="2" t="n">
        <x:v>34</x:v>
      </x:c>
      <x:c r="H6893" s="2" t="str">
        <x:v>https://github.com/material-components/material-web/blob/cbd34a8921915af94d5ef65c2a69eece41d5b4f3/tokens/versions/v0_192/_md-comp-fab-tertiary.scss#L34</x:v>
      </x:c>
    </x:row>
    <x:row r="6894" ht="20" customHeight="1">
      <x:c r="A6894" s="2" t="str">
        <x:v>MT-06893</x:v>
      </x:c>
      <x:c r="B6894" s="2" t="str">
        <x:v>--md-fab-tertiary-container-elevation</x:v>
      </x:c>
      <x:c r="C6894" s="2" t="str">
        <x:v>comp</x:v>
      </x:c>
      <x:c r="D6894" s="2" t="str">
        <x:v>v0_192 default</x:v>
      </x:c>
      <x:c r="E6894" s="2" t="str">
        <x:v>map.get($deps, 'md-sys-elevation', 'level3')</x:v>
      </x:c>
      <x:c r="F6894" s="2" t="str">
        <x:v>tokens/versions/v0_192/_md-comp-fab-tertiary.scss</x:v>
      </x:c>
      <x:c r="G6894" s="2" t="n">
        <x:v>35</x:v>
      </x:c>
      <x:c r="H6894" s="2" t="str">
        <x:v>https://github.com/material-components/material-web/blob/cbd34a8921915af94d5ef65c2a69eece41d5b4f3/tokens/versions/v0_192/_md-comp-fab-tertiary.scss#L35</x:v>
      </x:c>
    </x:row>
    <x:row r="6895" ht="20" customHeight="1">
      <x:c r="A6895" s="2" t="str">
        <x:v>MT-06894</x:v>
      </x:c>
      <x:c r="B6895" s="2" t="str">
        <x:v>--md-fab-tertiary-container-height</x:v>
      </x:c>
      <x:c r="C6895" s="2" t="str">
        <x:v>comp</x:v>
      </x:c>
      <x:c r="D6895" s="2" t="str">
        <x:v>v0_192 default</x:v>
      </x:c>
      <x:c r="E6895" s="2" t="str">
        <x:v>if($exclude-hardcoded-values, null, 56px)</x:v>
      </x:c>
      <x:c r="F6895" s="2" t="str">
        <x:v>tokens/versions/v0_192/_md-comp-fab-tertiary.scss</x:v>
      </x:c>
      <x:c r="G6895" s="2" t="n">
        <x:v>36</x:v>
      </x:c>
      <x:c r="H6895" s="2" t="str">
        <x:v>https://github.com/material-components/material-web/blob/cbd34a8921915af94d5ef65c2a69eece41d5b4f3/tokens/versions/v0_192/_md-comp-fab-tertiary.scss#L36</x:v>
      </x:c>
    </x:row>
    <x:row r="6896" ht="20" customHeight="1">
      <x:c r="A6896" s="2" t="str">
        <x:v>MT-06895</x:v>
      </x:c>
      <x:c r="B6896" s="2" t="str">
        <x:v>--md-fab-tertiary-container-shadow-color</x:v>
      </x:c>
      <x:c r="C6896" s="2" t="str">
        <x:v>comp</x:v>
      </x:c>
      <x:c r="D6896" s="2" t="str">
        <x:v>v0_192 default</x:v>
      </x:c>
      <x:c r="E6896" s="2" t="str">
        <x:v>map.get($deps, 'md-sys-color', 'shadow')</x:v>
      </x:c>
      <x:c r="F6896" s="2" t="str">
        <x:v>tokens/versions/v0_192/_md-comp-fab-tertiary.scss</x:v>
      </x:c>
      <x:c r="G6896" s="2" t="n">
        <x:v>37</x:v>
      </x:c>
      <x:c r="H6896" s="2" t="str">
        <x:v>https://github.com/material-components/material-web/blob/cbd34a8921915af94d5ef65c2a69eece41d5b4f3/tokens/versions/v0_192/_md-comp-fab-tertiary.scss#L37</x:v>
      </x:c>
    </x:row>
    <x:row r="6897" ht="20" customHeight="1">
      <x:c r="A6897" s="2" t="str">
        <x:v>MT-06896</x:v>
      </x:c>
      <x:c r="B6897" s="2" t="str">
        <x:v>--md-fab-tertiary-container-shape</x:v>
      </x:c>
      <x:c r="C6897" s="2" t="str">
        <x:v>comp</x:v>
      </x:c>
      <x:c r="D6897" s="2" t="str">
        <x:v>v0_192 default</x:v>
      </x:c>
      <x:c r="E6897" s="2" t="str">
        <x:v>map.get($deps, 'md-sys-shape', 'corner-large')</x:v>
      </x:c>
      <x:c r="F6897" s="2" t="str">
        <x:v>tokens/versions/v0_192/_md-comp-fab-tertiary.scss</x:v>
      </x:c>
      <x:c r="G6897" s="2" t="n">
        <x:v>38</x:v>
      </x:c>
      <x:c r="H6897" s="2" t="str">
        <x:v>https://github.com/material-components/material-web/blob/cbd34a8921915af94d5ef65c2a69eece41d5b4f3/tokens/versions/v0_192/_md-comp-fab-tertiary.scss#L38</x:v>
      </x:c>
    </x:row>
    <x:row r="6898" ht="20" customHeight="1">
      <x:c r="A6898" s="2" t="str">
        <x:v>MT-06897</x:v>
      </x:c>
      <x:c r="B6898" s="2" t="str">
        <x:v>--md-fab-tertiary-container-width</x:v>
      </x:c>
      <x:c r="C6898" s="2" t="str">
        <x:v>comp</x:v>
      </x:c>
      <x:c r="D6898" s="2" t="str">
        <x:v>v0_192 default</x:v>
      </x:c>
      <x:c r="E6898" s="2" t="str">
        <x:v>if($exclude-hardcoded-values, null, 56px)</x:v>
      </x:c>
      <x:c r="F6898" s="2" t="str">
        <x:v>tokens/versions/v0_192/_md-comp-fab-tertiary.scss</x:v>
      </x:c>
      <x:c r="G6898" s="2" t="n">
        <x:v>39</x:v>
      </x:c>
      <x:c r="H6898" s="2" t="str">
        <x:v>https://github.com/material-components/material-web/blob/cbd34a8921915af94d5ef65c2a69eece41d5b4f3/tokens/versions/v0_192/_md-comp-fab-tertiary.scss#L39</x:v>
      </x:c>
    </x:row>
    <x:row r="6899" ht="20" customHeight="1">
      <x:c r="A6899" s="2" t="str">
        <x:v>MT-06898</x:v>
      </x:c>
      <x:c r="B6899" s="2" t="str">
        <x:v>--md-fab-tertiary-focus-container-elevation</x:v>
      </x:c>
      <x:c r="C6899" s="2" t="str">
        <x:v>comp</x:v>
      </x:c>
      <x:c r="D6899" s="2" t="str">
        <x:v>v0_192 default</x:v>
      </x:c>
      <x:c r="E6899" s="2" t="str">
        <x:v>map.get($deps, 'md-sys-elevation', 'level3')</x:v>
      </x:c>
      <x:c r="F6899" s="2" t="str">
        <x:v>tokens/versions/v0_192/_md-comp-fab-tertiary.scss</x:v>
      </x:c>
      <x:c r="G6899" s="2" t="n">
        <x:v>40</x:v>
      </x:c>
      <x:c r="H6899" s="2" t="str">
        <x:v>https://github.com/material-components/material-web/blob/cbd34a8921915af94d5ef65c2a69eece41d5b4f3/tokens/versions/v0_192/_md-comp-fab-tertiary.scss#L40</x:v>
      </x:c>
    </x:row>
    <x:row r="6900" ht="20" customHeight="1">
      <x:c r="A6900" s="2" t="str">
        <x:v>MT-06899</x:v>
      </x:c>
      <x:c r="B6900" s="2" t="str">
        <x:v>--md-fab-tertiary-focus-icon-color</x:v>
      </x:c>
      <x:c r="C6900" s="2" t="str">
        <x:v>comp</x:v>
      </x:c>
      <x:c r="D6900" s="2" t="str">
        <x:v>v0_192 default</x:v>
      </x:c>
      <x:c r="E6900" s="2" t="str">
        <x:v>map.get($deps, 'md-sys-color', 'on-tertiary-container')</x:v>
      </x:c>
      <x:c r="F6900" s="2" t="str">
        <x:v>tokens/versions/v0_192/_md-comp-fab-tertiary.scss</x:v>
      </x:c>
      <x:c r="G6900" s="2" t="n">
        <x:v>41</x:v>
      </x:c>
      <x:c r="H6900" s="2" t="str">
        <x:v>https://github.com/material-components/material-web/blob/cbd34a8921915af94d5ef65c2a69eece41d5b4f3/tokens/versions/v0_192/_md-comp-fab-tertiary.scss#L41</x:v>
      </x:c>
    </x:row>
    <x:row r="6901" ht="20" customHeight="1">
      <x:c r="A6901" s="2" t="str">
        <x:v>MT-06900</x:v>
      </x:c>
      <x:c r="B6901" s="2" t="str">
        <x:v>--md-fab-tertiary-hover-container-elevation</x:v>
      </x:c>
      <x:c r="C6901" s="2" t="str">
        <x:v>comp</x:v>
      </x:c>
      <x:c r="D6901" s="2" t="str">
        <x:v>v0_192 default</x:v>
      </x:c>
      <x:c r="E6901" s="2" t="str">
        <x:v>map.get($deps, 'md-sys-elevation', 'level4')</x:v>
      </x:c>
      <x:c r="F6901" s="2" t="str">
        <x:v>tokens/versions/v0_192/_md-comp-fab-tertiary.scss</x:v>
      </x:c>
      <x:c r="G6901" s="2" t="n">
        <x:v>46</x:v>
      </x:c>
      <x:c r="H6901" s="2" t="str">
        <x:v>https://github.com/material-components/material-web/blob/cbd34a8921915af94d5ef65c2a69eece41d5b4f3/tokens/versions/v0_192/_md-comp-fab-tertiary.scss#L46</x:v>
      </x:c>
    </x:row>
    <x:row r="6902" ht="20" customHeight="1">
      <x:c r="A6902" s="2" t="str">
        <x:v>MT-06901</x:v>
      </x:c>
      <x:c r="B6902" s="2" t="str">
        <x:v>--md-fab-tertiary-hover-icon-color</x:v>
      </x:c>
      <x:c r="C6902" s="2" t="str">
        <x:v>comp</x:v>
      </x:c>
      <x:c r="D6902" s="2" t="str">
        <x:v>v0_192 default</x:v>
      </x:c>
      <x:c r="E6902" s="2" t="str">
        <x:v>map.get($deps, 'md-sys-color', 'on-tertiary-container')</x:v>
      </x:c>
      <x:c r="F6902" s="2" t="str">
        <x:v>tokens/versions/v0_192/_md-comp-fab-tertiary.scss</x:v>
      </x:c>
      <x:c r="G6902" s="2" t="n">
        <x:v>47</x:v>
      </x:c>
      <x:c r="H6902" s="2" t="str">
        <x:v>https://github.com/material-components/material-web/blob/cbd34a8921915af94d5ef65c2a69eece41d5b4f3/tokens/versions/v0_192/_md-comp-fab-tertiary.scss#L47</x:v>
      </x:c>
    </x:row>
    <x:row r="6903" ht="20" customHeight="1">
      <x:c r="A6903" s="2" t="str">
        <x:v>MT-06902</x:v>
      </x:c>
      <x:c r="B6903" s="2" t="str">
        <x:v>--md-fab-tertiary-icon-color</x:v>
      </x:c>
      <x:c r="C6903" s="2" t="str">
        <x:v>comp</x:v>
      </x:c>
      <x:c r="D6903" s="2" t="str">
        <x:v>v0_192 default</x:v>
      </x:c>
      <x:c r="E6903" s="2" t="str">
        <x:v>map.get($deps, 'md-sys-color', 'on-tertiary-container')</x:v>
      </x:c>
      <x:c r="F6903" s="2" t="str">
        <x:v>tokens/versions/v0_192/_md-comp-fab-tertiary.scss</x:v>
      </x:c>
      <x:c r="G6903" s="2" t="n">
        <x:v>52</x:v>
      </x:c>
      <x:c r="H6903" s="2" t="str">
        <x:v>https://github.com/material-components/material-web/blob/cbd34a8921915af94d5ef65c2a69eece41d5b4f3/tokens/versions/v0_192/_md-comp-fab-tertiary.scss#L52</x:v>
      </x:c>
    </x:row>
    <x:row r="6904" ht="20" customHeight="1">
      <x:c r="A6904" s="2" t="str">
        <x:v>MT-06903</x:v>
      </x:c>
      <x:c r="B6904" s="2" t="str">
        <x:v>--md-fab-tertiary-icon-size</x:v>
      </x:c>
      <x:c r="C6904" s="2" t="str">
        <x:v>comp</x:v>
      </x:c>
      <x:c r="D6904" s="2" t="str">
        <x:v>v0_192 default</x:v>
      </x:c>
      <x:c r="E6904" s="2" t="str">
        <x:v>if($exclude-hardcoded-values, null, 24px)</x:v>
      </x:c>
      <x:c r="F6904" s="2" t="str">
        <x:v>tokens/versions/v0_192/_md-comp-fab-tertiary.scss</x:v>
      </x:c>
      <x:c r="G6904" s="2" t="n">
        <x:v>53</x:v>
      </x:c>
      <x:c r="H6904" s="2" t="str">
        <x:v>https://github.com/material-components/material-web/blob/cbd34a8921915af94d5ef65c2a69eece41d5b4f3/tokens/versions/v0_192/_md-comp-fab-tertiary.scss#L53</x:v>
      </x:c>
    </x:row>
    <x:row r="6905" ht="20" customHeight="1">
      <x:c r="A6905" s="2" t="str">
        <x:v>MT-06904</x:v>
      </x:c>
      <x:c r="B6905" s="2" t="str">
        <x:v>--md-fab-tertiary-large-container-color</x:v>
      </x:c>
      <x:c r="C6905" s="2" t="str">
        <x:v>comp</x:v>
      </x:c>
      <x:c r="D6905" s="2" t="str">
        <x:v>v0_192 default</x:v>
      </x:c>
      <x:c r="E6905" s="2" t="str">
        <x:v>map.get($deps, 'md-sys-color', 'tertiary-container')</x:v>
      </x:c>
      <x:c r="F6905" s="2" t="str">
        <x:v>tokens/versions/v0_192/_md-comp-fab-tertiary-large.scss</x:v>
      </x:c>
      <x:c r="G6905" s="2" t="n">
        <x:v>34</x:v>
      </x:c>
      <x:c r="H6905" s="2" t="str">
        <x:v>https://github.com/material-components/material-web/blob/cbd34a8921915af94d5ef65c2a69eece41d5b4f3/tokens/versions/v0_192/_md-comp-fab-tertiary-large.scss#L34</x:v>
      </x:c>
    </x:row>
    <x:row r="6906" ht="20" customHeight="1">
      <x:c r="A6906" s="2" t="str">
        <x:v>MT-06905</x:v>
      </x:c>
      <x:c r="B6906" s="2" t="str">
        <x:v>--md-fab-tertiary-large-container-elevation</x:v>
      </x:c>
      <x:c r="C6906" s="2" t="str">
        <x:v>comp</x:v>
      </x:c>
      <x:c r="D6906" s="2" t="str">
        <x:v>v0_192 default</x:v>
      </x:c>
      <x:c r="E6906" s="2" t="str">
        <x:v>map.get($deps, 'md-sys-elevation', 'level3')</x:v>
      </x:c>
      <x:c r="F6906" s="2" t="str">
        <x:v>tokens/versions/v0_192/_md-comp-fab-tertiary-large.scss</x:v>
      </x:c>
      <x:c r="G6906" s="2" t="n">
        <x:v>35</x:v>
      </x:c>
      <x:c r="H6906" s="2" t="str">
        <x:v>https://github.com/material-components/material-web/blob/cbd34a8921915af94d5ef65c2a69eece41d5b4f3/tokens/versions/v0_192/_md-comp-fab-tertiary-large.scss#L35</x:v>
      </x:c>
    </x:row>
    <x:row r="6907" ht="20" customHeight="1">
      <x:c r="A6907" s="2" t="str">
        <x:v>MT-06906</x:v>
      </x:c>
      <x:c r="B6907" s="2" t="str">
        <x:v>--md-fab-tertiary-large-container-height</x:v>
      </x:c>
      <x:c r="C6907" s="2" t="str">
        <x:v>comp</x:v>
      </x:c>
      <x:c r="D6907" s="2" t="str">
        <x:v>v0_192 default</x:v>
      </x:c>
      <x:c r="E6907" s="2" t="str">
        <x:v>if($exclude-hardcoded-values, null, 96px)</x:v>
      </x:c>
      <x:c r="F6907" s="2" t="str">
        <x:v>tokens/versions/v0_192/_md-comp-fab-tertiary-large.scss</x:v>
      </x:c>
      <x:c r="G6907" s="2" t="n">
        <x:v>36</x:v>
      </x:c>
      <x:c r="H6907" s="2" t="str">
        <x:v>https://github.com/material-components/material-web/blob/cbd34a8921915af94d5ef65c2a69eece41d5b4f3/tokens/versions/v0_192/_md-comp-fab-tertiary-large.scss#L36</x:v>
      </x:c>
    </x:row>
    <x:row r="6908" ht="20" customHeight="1">
      <x:c r="A6908" s="2" t="str">
        <x:v>MT-06907</x:v>
      </x:c>
      <x:c r="B6908" s="2" t="str">
        <x:v>--md-fab-tertiary-large-container-shadow-color</x:v>
      </x:c>
      <x:c r="C6908" s="2" t="str">
        <x:v>comp</x:v>
      </x:c>
      <x:c r="D6908" s="2" t="str">
        <x:v>v0_192 default</x:v>
      </x:c>
      <x:c r="E6908" s="2" t="str">
        <x:v>map.get($deps, 'md-sys-color', 'shadow')</x:v>
      </x:c>
      <x:c r="F6908" s="2" t="str">
        <x:v>tokens/versions/v0_192/_md-comp-fab-tertiary-large.scss</x:v>
      </x:c>
      <x:c r="G6908" s="2" t="n">
        <x:v>37</x:v>
      </x:c>
      <x:c r="H6908" s="2" t="str">
        <x:v>https://github.com/material-components/material-web/blob/cbd34a8921915af94d5ef65c2a69eece41d5b4f3/tokens/versions/v0_192/_md-comp-fab-tertiary-large.scss#L37</x:v>
      </x:c>
    </x:row>
    <x:row r="6909" ht="20" customHeight="1">
      <x:c r="A6909" s="2" t="str">
        <x:v>MT-06908</x:v>
      </x:c>
      <x:c r="B6909" s="2" t="str">
        <x:v>--md-fab-tertiary-large-container-shape</x:v>
      </x:c>
      <x:c r="C6909" s="2" t="str">
        <x:v>comp</x:v>
      </x:c>
      <x:c r="D6909" s="2" t="str">
        <x:v>v0_192 default</x:v>
      </x:c>
      <x:c r="E6909" s="2" t="str">
        <x:v>map.get($deps, 'md-sys-shape', 'corner-extra-large')</x:v>
      </x:c>
      <x:c r="F6909" s="2" t="str">
        <x:v>tokens/versions/v0_192/_md-comp-fab-tertiary-large.scss</x:v>
      </x:c>
      <x:c r="G6909" s="2" t="n">
        <x:v>38</x:v>
      </x:c>
      <x:c r="H6909" s="2" t="str">
        <x:v>https://github.com/material-components/material-web/blob/cbd34a8921915af94d5ef65c2a69eece41d5b4f3/tokens/versions/v0_192/_md-comp-fab-tertiary-large.scss#L38</x:v>
      </x:c>
    </x:row>
    <x:row r="6910" ht="20" customHeight="1">
      <x:c r="A6910" s="2" t="str">
        <x:v>MT-06909</x:v>
      </x:c>
      <x:c r="B6910" s="2" t="str">
        <x:v>--md-fab-tertiary-large-container-width</x:v>
      </x:c>
      <x:c r="C6910" s="2" t="str">
        <x:v>comp</x:v>
      </x:c>
      <x:c r="D6910" s="2" t="str">
        <x:v>v0_192 default</x:v>
      </x:c>
      <x:c r="E6910" s="2" t="str">
        <x:v>if($exclude-hardcoded-values, null, 96px)</x:v>
      </x:c>
      <x:c r="F6910" s="2" t="str">
        <x:v>tokens/versions/v0_192/_md-comp-fab-tertiary-large.scss</x:v>
      </x:c>
      <x:c r="G6910" s="2" t="n">
        <x:v>39</x:v>
      </x:c>
      <x:c r="H6910" s="2" t="str">
        <x:v>https://github.com/material-components/material-web/blob/cbd34a8921915af94d5ef65c2a69eece41d5b4f3/tokens/versions/v0_192/_md-comp-fab-tertiary-large.scss#L39</x:v>
      </x:c>
    </x:row>
    <x:row r="6911" ht="20" customHeight="1">
      <x:c r="A6911" s="2" t="str">
        <x:v>MT-06910</x:v>
      </x:c>
      <x:c r="B6911" s="2" t="str">
        <x:v>--md-fab-tertiary-large-focus-container-elevation</x:v>
      </x:c>
      <x:c r="C6911" s="2" t="str">
        <x:v>comp</x:v>
      </x:c>
      <x:c r="D6911" s="2" t="str">
        <x:v>v0_192 default</x:v>
      </x:c>
      <x:c r="E6911" s="2" t="str">
        <x:v>map.get($deps, 'md-sys-elevation', 'level3')</x:v>
      </x:c>
      <x:c r="F6911" s="2" t="str">
        <x:v>tokens/versions/v0_192/_md-comp-fab-tertiary-large.scss</x:v>
      </x:c>
      <x:c r="G6911" s="2" t="n">
        <x:v>40</x:v>
      </x:c>
      <x:c r="H6911" s="2" t="str">
        <x:v>https://github.com/material-components/material-web/blob/cbd34a8921915af94d5ef65c2a69eece41d5b4f3/tokens/versions/v0_192/_md-comp-fab-tertiary-large.scss#L40</x:v>
      </x:c>
    </x:row>
    <x:row r="6912" ht="20" customHeight="1">
      <x:c r="A6912" s="2" t="str">
        <x:v>MT-06911</x:v>
      </x:c>
      <x:c r="B6912" s="2" t="str">
        <x:v>--md-fab-tertiary-large-focus-icon-color</x:v>
      </x:c>
      <x:c r="C6912" s="2" t="str">
        <x:v>comp</x:v>
      </x:c>
      <x:c r="D6912" s="2" t="str">
        <x:v>v0_192 default</x:v>
      </x:c>
      <x:c r="E6912" s="2" t="str">
        <x:v>map.get($deps, 'md-sys-color', 'on-tertiary-container')</x:v>
      </x:c>
      <x:c r="F6912" s="2" t="str">
        <x:v>tokens/versions/v0_192/_md-comp-fab-tertiary-large.scss</x:v>
      </x:c>
      <x:c r="G6912" s="2" t="n">
        <x:v>41</x:v>
      </x:c>
      <x:c r="H6912" s="2" t="str">
        <x:v>https://github.com/material-components/material-web/blob/cbd34a8921915af94d5ef65c2a69eece41d5b4f3/tokens/versions/v0_192/_md-comp-fab-tertiary-large.scss#L41</x:v>
      </x:c>
    </x:row>
    <x:row r="6913" ht="20" customHeight="1">
      <x:c r="A6913" s="2" t="str">
        <x:v>MT-06912</x:v>
      </x:c>
      <x:c r="B6913" s="2" t="str">
        <x:v>--md-fab-tertiary-large-hover-container-elevation</x:v>
      </x:c>
      <x:c r="C6913" s="2" t="str">
        <x:v>comp</x:v>
      </x:c>
      <x:c r="D6913" s="2" t="str">
        <x:v>v0_192 default</x:v>
      </x:c>
      <x:c r="E6913" s="2" t="str">
        <x:v>map.get($deps, 'md-sys-elevation', 'level4')</x:v>
      </x:c>
      <x:c r="F6913" s="2" t="str">
        <x:v>tokens/versions/v0_192/_md-comp-fab-tertiary-large.scss</x:v>
      </x:c>
      <x:c r="G6913" s="2" t="n">
        <x:v>46</x:v>
      </x:c>
      <x:c r="H6913" s="2" t="str">
        <x:v>https://github.com/material-components/material-web/blob/cbd34a8921915af94d5ef65c2a69eece41d5b4f3/tokens/versions/v0_192/_md-comp-fab-tertiary-large.scss#L46</x:v>
      </x:c>
    </x:row>
    <x:row r="6914" ht="20" customHeight="1">
      <x:c r="A6914" s="2" t="str">
        <x:v>MT-06913</x:v>
      </x:c>
      <x:c r="B6914" s="2" t="str">
        <x:v>--md-fab-tertiary-large-hover-icon-color</x:v>
      </x:c>
      <x:c r="C6914" s="2" t="str">
        <x:v>comp</x:v>
      </x:c>
      <x:c r="D6914" s="2" t="str">
        <x:v>v0_192 default</x:v>
      </x:c>
      <x:c r="E6914" s="2" t="str">
        <x:v>map.get($deps, 'md-sys-color', 'on-tertiary-container')</x:v>
      </x:c>
      <x:c r="F6914" s="2" t="str">
        <x:v>tokens/versions/v0_192/_md-comp-fab-tertiary-large.scss</x:v>
      </x:c>
      <x:c r="G6914" s="2" t="n">
        <x:v>47</x:v>
      </x:c>
      <x:c r="H6914" s="2" t="str">
        <x:v>https://github.com/material-components/material-web/blob/cbd34a8921915af94d5ef65c2a69eece41d5b4f3/tokens/versions/v0_192/_md-comp-fab-tertiary-large.scss#L47</x:v>
      </x:c>
    </x:row>
    <x:row r="6915" ht="20" customHeight="1">
      <x:c r="A6915" s="2" t="str">
        <x:v>MT-06914</x:v>
      </x:c>
      <x:c r="B6915" s="2" t="str">
        <x:v>--md-fab-tertiary-large-icon-color</x:v>
      </x:c>
      <x:c r="C6915" s="2" t="str">
        <x:v>comp</x:v>
      </x:c>
      <x:c r="D6915" s="2" t="str">
        <x:v>v0_192 default</x:v>
      </x:c>
      <x:c r="E6915" s="2" t="str">
        <x:v>map.get($deps, 'md-sys-color', 'on-tertiary-container')</x:v>
      </x:c>
      <x:c r="F6915" s="2" t="str">
        <x:v>tokens/versions/v0_192/_md-comp-fab-tertiary-large.scss</x:v>
      </x:c>
      <x:c r="G6915" s="2" t="n">
        <x:v>52</x:v>
      </x:c>
      <x:c r="H6915" s="2" t="str">
        <x:v>https://github.com/material-components/material-web/blob/cbd34a8921915af94d5ef65c2a69eece41d5b4f3/tokens/versions/v0_192/_md-comp-fab-tertiary-large.scss#L52</x:v>
      </x:c>
    </x:row>
    <x:row r="6916" ht="20" customHeight="1">
      <x:c r="A6916" s="2" t="str">
        <x:v>MT-06915</x:v>
      </x:c>
      <x:c r="B6916" s="2" t="str">
        <x:v>--md-fab-tertiary-large-icon-size</x:v>
      </x:c>
      <x:c r="C6916" s="2" t="str">
        <x:v>comp</x:v>
      </x:c>
      <x:c r="D6916" s="2" t="str">
        <x:v>v0_192 default</x:v>
      </x:c>
      <x:c r="E6916" s="2" t="str">
        <x:v>if($exclude-hardcoded-values, null, 36px)</x:v>
      </x:c>
      <x:c r="F6916" s="2" t="str">
        <x:v>tokens/versions/v0_192/_md-comp-fab-tertiary-large.scss</x:v>
      </x:c>
      <x:c r="G6916" s="2" t="n">
        <x:v>53</x:v>
      </x:c>
      <x:c r="H6916" s="2" t="str">
        <x:v>https://github.com/material-components/material-web/blob/cbd34a8921915af94d5ef65c2a69eece41d5b4f3/tokens/versions/v0_192/_md-comp-fab-tertiary-large.scss#L53</x:v>
      </x:c>
    </x:row>
    <x:row r="6917" ht="20" customHeight="1">
      <x:c r="A6917" s="2" t="str">
        <x:v>MT-06916</x:v>
      </x:c>
      <x:c r="B6917" s="2" t="str">
        <x:v>--md-fab-tertiary-large-lowered-container-elevation</x:v>
      </x:c>
      <x:c r="C6917" s="2" t="str">
        <x:v>comp</x:v>
      </x:c>
      <x:c r="D6917" s="2" t="str">
        <x:v>v0_192 default</x:v>
      </x:c>
      <x:c r="E6917" s="2" t="str">
        <x:v>map.get($deps, 'md-sys-elevation', 'level1')</x:v>
      </x:c>
      <x:c r="F6917" s="2" t="str">
        <x:v>tokens/versions/v0_192/_md-comp-fab-tertiary-large.scss</x:v>
      </x:c>
      <x:c r="G6917" s="2" t="n">
        <x:v>54</x:v>
      </x:c>
      <x:c r="H6917" s="2" t="str">
        <x:v>https://github.com/material-components/material-web/blob/cbd34a8921915af94d5ef65c2a69eece41d5b4f3/tokens/versions/v0_192/_md-comp-fab-tertiary-large.scss#L54</x:v>
      </x:c>
    </x:row>
    <x:row r="6918" ht="20" customHeight="1">
      <x:c r="A6918" s="2" t="str">
        <x:v>MT-06917</x:v>
      </x:c>
      <x:c r="B6918" s="2" t="str">
        <x:v>--md-fab-tertiary-large-pressed-container-elevation</x:v>
      </x:c>
      <x:c r="C6918" s="2" t="str">
        <x:v>comp</x:v>
      </x:c>
      <x:c r="D6918" s="2" t="str">
        <x:v>v0_192 default</x:v>
      </x:c>
      <x:c r="E6918" s="2" t="str">
        <x:v>map.get($deps, 'md-sys-elevation', 'level3')</x:v>
      </x:c>
      <x:c r="F6918" s="2" t="str">
        <x:v>tokens/versions/v0_192/_md-comp-fab-tertiary-large.scss</x:v>
      </x:c>
      <x:c r="G6918" s="2" t="n">
        <x:v>61</x:v>
      </x:c>
      <x:c r="H6918" s="2" t="str">
        <x:v>https://github.com/material-components/material-web/blob/cbd34a8921915af94d5ef65c2a69eece41d5b4f3/tokens/versions/v0_192/_md-comp-fab-tertiary-large.scss#L61</x:v>
      </x:c>
    </x:row>
    <x:row r="6919" ht="20" customHeight="1">
      <x:c r="A6919" s="2" t="str">
        <x:v>MT-06918</x:v>
      </x:c>
      <x:c r="B6919" s="2" t="str">
        <x:v>--md-fab-tertiary-lowered-container-elevation</x:v>
      </x:c>
      <x:c r="C6919" s="2" t="str">
        <x:v>comp</x:v>
      </x:c>
      <x:c r="D6919" s="2" t="str">
        <x:v>v0_192 default</x:v>
      </x:c>
      <x:c r="E6919" s="2" t="str">
        <x:v>map.get($deps, 'md-sys-elevation', 'level1')</x:v>
      </x:c>
      <x:c r="F6919" s="2" t="str">
        <x:v>tokens/versions/v0_192/_md-comp-fab-tertiary.scss</x:v>
      </x:c>
      <x:c r="G6919" s="2" t="n">
        <x:v>54</x:v>
      </x:c>
      <x:c r="H6919" s="2" t="str">
        <x:v>https://github.com/material-components/material-web/blob/cbd34a8921915af94d5ef65c2a69eece41d5b4f3/tokens/versions/v0_192/_md-comp-fab-tertiary.scss#L54</x:v>
      </x:c>
    </x:row>
    <x:row r="6920" ht="20" customHeight="1">
      <x:c r="A6920" s="2" t="str">
        <x:v>MT-06919</x:v>
      </x:c>
      <x:c r="B6920" s="2" t="str">
        <x:v>--md-fab-tertiary-pressed-container-elevation</x:v>
      </x:c>
      <x:c r="C6920" s="2" t="str">
        <x:v>comp</x:v>
      </x:c>
      <x:c r="D6920" s="2" t="str">
        <x:v>v0_192 default</x:v>
      </x:c>
      <x:c r="E6920" s="2" t="str">
        <x:v>map.get($deps, 'md-sys-elevation', 'level3')</x:v>
      </x:c>
      <x:c r="F6920" s="2" t="str">
        <x:v>tokens/versions/v0_192/_md-comp-fab-tertiary.scss</x:v>
      </x:c>
      <x:c r="G6920" s="2" t="n">
        <x:v>61</x:v>
      </x:c>
      <x:c r="H6920" s="2" t="str">
        <x:v>https://github.com/material-components/material-web/blob/cbd34a8921915af94d5ef65c2a69eece41d5b4f3/tokens/versions/v0_192/_md-comp-fab-tertiary.scss#L61</x:v>
      </x:c>
    </x:row>
    <x:row r="6921" ht="20" customHeight="1">
      <x:c r="A6921" s="2" t="str">
        <x:v>MT-06920</x:v>
      </x:c>
      <x:c r="B6921" s="2" t="str">
        <x:v>--md-fab-tertiary-small-container-color</x:v>
      </x:c>
      <x:c r="C6921" s="2" t="str">
        <x:v>comp</x:v>
      </x:c>
      <x:c r="D6921" s="2" t="str">
        <x:v>v0_192 default</x:v>
      </x:c>
      <x:c r="E6921" s="2" t="str">
        <x:v>map.get($deps, 'md-sys-color', 'tertiary-container')</x:v>
      </x:c>
      <x:c r="F6921" s="2" t="str">
        <x:v>tokens/versions/v0_192/_md-comp-fab-tertiary-small.scss</x:v>
      </x:c>
      <x:c r="G6921" s="2" t="n">
        <x:v>34</x:v>
      </x:c>
      <x:c r="H6921" s="2" t="str">
        <x:v>https://github.com/material-components/material-web/blob/cbd34a8921915af94d5ef65c2a69eece41d5b4f3/tokens/versions/v0_192/_md-comp-fab-tertiary-small.scss#L34</x:v>
      </x:c>
    </x:row>
    <x:row r="6922" ht="20" customHeight="1">
      <x:c r="A6922" s="2" t="str">
        <x:v>MT-06921</x:v>
      </x:c>
      <x:c r="B6922" s="2" t="str">
        <x:v>--md-fab-tertiary-small-container-elevation</x:v>
      </x:c>
      <x:c r="C6922" s="2" t="str">
        <x:v>comp</x:v>
      </x:c>
      <x:c r="D6922" s="2" t="str">
        <x:v>v0_192 default</x:v>
      </x:c>
      <x:c r="E6922" s="2" t="str">
        <x:v>map.get($deps, 'md-sys-elevation', 'level3')</x:v>
      </x:c>
      <x:c r="F6922" s="2" t="str">
        <x:v>tokens/versions/v0_192/_md-comp-fab-tertiary-small.scss</x:v>
      </x:c>
      <x:c r="G6922" s="2" t="n">
        <x:v>35</x:v>
      </x:c>
      <x:c r="H6922" s="2" t="str">
        <x:v>https://github.com/material-components/material-web/blob/cbd34a8921915af94d5ef65c2a69eece41d5b4f3/tokens/versions/v0_192/_md-comp-fab-tertiary-small.scss#L35</x:v>
      </x:c>
    </x:row>
    <x:row r="6923" ht="20" customHeight="1">
      <x:c r="A6923" s="2" t="str">
        <x:v>MT-06922</x:v>
      </x:c>
      <x:c r="B6923" s="2" t="str">
        <x:v>--md-fab-tertiary-small-container-height</x:v>
      </x:c>
      <x:c r="C6923" s="2" t="str">
        <x:v>comp</x:v>
      </x:c>
      <x:c r="D6923" s="2" t="str">
        <x:v>v0_192 default</x:v>
      </x:c>
      <x:c r="E6923" s="2" t="str">
        <x:v>if($exclude-hardcoded-values, null, 40px)</x:v>
      </x:c>
      <x:c r="F6923" s="2" t="str">
        <x:v>tokens/versions/v0_192/_md-comp-fab-tertiary-small.scss</x:v>
      </x:c>
      <x:c r="G6923" s="2" t="n">
        <x:v>36</x:v>
      </x:c>
      <x:c r="H6923" s="2" t="str">
        <x:v>https://github.com/material-components/material-web/blob/cbd34a8921915af94d5ef65c2a69eece41d5b4f3/tokens/versions/v0_192/_md-comp-fab-tertiary-small.scss#L36</x:v>
      </x:c>
    </x:row>
    <x:row r="6924" ht="20" customHeight="1">
      <x:c r="A6924" s="2" t="str">
        <x:v>MT-06923</x:v>
      </x:c>
      <x:c r="B6924" s="2" t="str">
        <x:v>--md-fab-tertiary-small-container-shadow-color</x:v>
      </x:c>
      <x:c r="C6924" s="2" t="str">
        <x:v>comp</x:v>
      </x:c>
      <x:c r="D6924" s="2" t="str">
        <x:v>v0_192 default</x:v>
      </x:c>
      <x:c r="E6924" s="2" t="str">
        <x:v>map.get($deps, 'md-sys-color', 'shadow')</x:v>
      </x:c>
      <x:c r="F6924" s="2" t="str">
        <x:v>tokens/versions/v0_192/_md-comp-fab-tertiary-small.scss</x:v>
      </x:c>
      <x:c r="G6924" s="2" t="n">
        <x:v>37</x:v>
      </x:c>
      <x:c r="H6924" s="2" t="str">
        <x:v>https://github.com/material-components/material-web/blob/cbd34a8921915af94d5ef65c2a69eece41d5b4f3/tokens/versions/v0_192/_md-comp-fab-tertiary-small.scss#L37</x:v>
      </x:c>
    </x:row>
    <x:row r="6925" ht="20" customHeight="1">
      <x:c r="A6925" s="2" t="str">
        <x:v>MT-06924</x:v>
      </x:c>
      <x:c r="B6925" s="2" t="str">
        <x:v>--md-fab-tertiary-small-container-shape</x:v>
      </x:c>
      <x:c r="C6925" s="2" t="str">
        <x:v>comp</x:v>
      </x:c>
      <x:c r="D6925" s="2" t="str">
        <x:v>v0_192 default</x:v>
      </x:c>
      <x:c r="E6925" s="2" t="str">
        <x:v>map.get($deps, 'md-sys-shape', 'corner-medium')</x:v>
      </x:c>
      <x:c r="F6925" s="2" t="str">
        <x:v>tokens/versions/v0_192/_md-comp-fab-tertiary-small.scss</x:v>
      </x:c>
      <x:c r="G6925" s="2" t="n">
        <x:v>38</x:v>
      </x:c>
      <x:c r="H6925" s="2" t="str">
        <x:v>https://github.com/material-components/material-web/blob/cbd34a8921915af94d5ef65c2a69eece41d5b4f3/tokens/versions/v0_192/_md-comp-fab-tertiary-small.scss#L38</x:v>
      </x:c>
    </x:row>
    <x:row r="6926" ht="20" customHeight="1">
      <x:c r="A6926" s="2" t="str">
        <x:v>MT-06925</x:v>
      </x:c>
      <x:c r="B6926" s="2" t="str">
        <x:v>--md-fab-tertiary-small-container-width</x:v>
      </x:c>
      <x:c r="C6926" s="2" t="str">
        <x:v>comp</x:v>
      </x:c>
      <x:c r="D6926" s="2" t="str">
        <x:v>v0_192 default</x:v>
      </x:c>
      <x:c r="E6926" s="2" t="str">
        <x:v>if($exclude-hardcoded-values, null, 40px)</x:v>
      </x:c>
      <x:c r="F6926" s="2" t="str">
        <x:v>tokens/versions/v0_192/_md-comp-fab-tertiary-small.scss</x:v>
      </x:c>
      <x:c r="G6926" s="2" t="n">
        <x:v>39</x:v>
      </x:c>
      <x:c r="H6926" s="2" t="str">
        <x:v>https://github.com/material-components/material-web/blob/cbd34a8921915af94d5ef65c2a69eece41d5b4f3/tokens/versions/v0_192/_md-comp-fab-tertiary-small.scss#L39</x:v>
      </x:c>
    </x:row>
    <x:row r="6927" ht="20" customHeight="1">
      <x:c r="A6927" s="2" t="str">
        <x:v>MT-06926</x:v>
      </x:c>
      <x:c r="B6927" s="2" t="str">
        <x:v>--md-fab-tertiary-small-focus-container-elevation</x:v>
      </x:c>
      <x:c r="C6927" s="2" t="str">
        <x:v>comp</x:v>
      </x:c>
      <x:c r="D6927" s="2" t="str">
        <x:v>v0_192 default</x:v>
      </x:c>
      <x:c r="E6927" s="2" t="str">
        <x:v>map.get($deps, 'md-sys-elevation', 'level3')</x:v>
      </x:c>
      <x:c r="F6927" s="2" t="str">
        <x:v>tokens/versions/v0_192/_md-comp-fab-tertiary-small.scss</x:v>
      </x:c>
      <x:c r="G6927" s="2" t="n">
        <x:v>40</x:v>
      </x:c>
      <x:c r="H6927" s="2" t="str">
        <x:v>https://github.com/material-components/material-web/blob/cbd34a8921915af94d5ef65c2a69eece41d5b4f3/tokens/versions/v0_192/_md-comp-fab-tertiary-small.scss#L40</x:v>
      </x:c>
    </x:row>
    <x:row r="6928" ht="20" customHeight="1">
      <x:c r="A6928" s="2" t="str">
        <x:v>MT-06927</x:v>
      </x:c>
      <x:c r="B6928" s="2" t="str">
        <x:v>--md-fab-tertiary-small-focus-icon-color</x:v>
      </x:c>
      <x:c r="C6928" s="2" t="str">
        <x:v>comp</x:v>
      </x:c>
      <x:c r="D6928" s="2" t="str">
        <x:v>v0_192 default</x:v>
      </x:c>
      <x:c r="E6928" s="2" t="str">
        <x:v>map.get($deps, 'md-sys-color', 'on-tertiary-container')</x:v>
      </x:c>
      <x:c r="F6928" s="2" t="str">
        <x:v>tokens/versions/v0_192/_md-comp-fab-tertiary-small.scss</x:v>
      </x:c>
      <x:c r="G6928" s="2" t="n">
        <x:v>41</x:v>
      </x:c>
      <x:c r="H6928" s="2" t="str">
        <x:v>https://github.com/material-components/material-web/blob/cbd34a8921915af94d5ef65c2a69eece41d5b4f3/tokens/versions/v0_192/_md-comp-fab-tertiary-small.scss#L41</x:v>
      </x:c>
    </x:row>
    <x:row r="6929" ht="20" customHeight="1">
      <x:c r="A6929" s="2" t="str">
        <x:v>MT-06928</x:v>
      </x:c>
      <x:c r="B6929" s="2" t="str">
        <x:v>--md-fab-tertiary-small-hover-container-elevation</x:v>
      </x:c>
      <x:c r="C6929" s="2" t="str">
        <x:v>comp</x:v>
      </x:c>
      <x:c r="D6929" s="2" t="str">
        <x:v>v0_192 default</x:v>
      </x:c>
      <x:c r="E6929" s="2" t="str">
        <x:v>map.get($deps, 'md-sys-elevation', 'level4')</x:v>
      </x:c>
      <x:c r="F6929" s="2" t="str">
        <x:v>tokens/versions/v0_192/_md-comp-fab-tertiary-small.scss</x:v>
      </x:c>
      <x:c r="G6929" s="2" t="n">
        <x:v>46</x:v>
      </x:c>
      <x:c r="H6929" s="2" t="str">
        <x:v>https://github.com/material-components/material-web/blob/cbd34a8921915af94d5ef65c2a69eece41d5b4f3/tokens/versions/v0_192/_md-comp-fab-tertiary-small.scss#L46</x:v>
      </x:c>
    </x:row>
    <x:row r="6930" ht="20" customHeight="1">
      <x:c r="A6930" s="2" t="str">
        <x:v>MT-06929</x:v>
      </x:c>
      <x:c r="B6930" s="2" t="str">
        <x:v>--md-fab-tertiary-small-hover-icon-color</x:v>
      </x:c>
      <x:c r="C6930" s="2" t="str">
        <x:v>comp</x:v>
      </x:c>
      <x:c r="D6930" s="2" t="str">
        <x:v>v0_192 default</x:v>
      </x:c>
      <x:c r="E6930" s="2" t="str">
        <x:v>map.get($deps, 'md-sys-color', 'on-tertiary-container')</x:v>
      </x:c>
      <x:c r="F6930" s="2" t="str">
        <x:v>tokens/versions/v0_192/_md-comp-fab-tertiary-small.scss</x:v>
      </x:c>
      <x:c r="G6930" s="2" t="n">
        <x:v>47</x:v>
      </x:c>
      <x:c r="H6930" s="2" t="str">
        <x:v>https://github.com/material-components/material-web/blob/cbd34a8921915af94d5ef65c2a69eece41d5b4f3/tokens/versions/v0_192/_md-comp-fab-tertiary-small.scss#L47</x:v>
      </x:c>
    </x:row>
    <x:row r="6931" ht="20" customHeight="1">
      <x:c r="A6931" s="2" t="str">
        <x:v>MT-06930</x:v>
      </x:c>
      <x:c r="B6931" s="2" t="str">
        <x:v>--md-fab-tertiary-small-icon-color</x:v>
      </x:c>
      <x:c r="C6931" s="2" t="str">
        <x:v>comp</x:v>
      </x:c>
      <x:c r="D6931" s="2" t="str">
        <x:v>v0_192 default</x:v>
      </x:c>
      <x:c r="E6931" s="2" t="str">
        <x:v>map.get($deps, 'md-sys-color', 'on-tertiary-container')</x:v>
      </x:c>
      <x:c r="F6931" s="2" t="str">
        <x:v>tokens/versions/v0_192/_md-comp-fab-tertiary-small.scss</x:v>
      </x:c>
      <x:c r="G6931" s="2" t="n">
        <x:v>52</x:v>
      </x:c>
      <x:c r="H6931" s="2" t="str">
        <x:v>https://github.com/material-components/material-web/blob/cbd34a8921915af94d5ef65c2a69eece41d5b4f3/tokens/versions/v0_192/_md-comp-fab-tertiary-small.scss#L52</x:v>
      </x:c>
    </x:row>
    <x:row r="6932" ht="20" customHeight="1">
      <x:c r="A6932" s="2" t="str">
        <x:v>MT-06931</x:v>
      </x:c>
      <x:c r="B6932" s="2" t="str">
        <x:v>--md-fab-tertiary-small-icon-size</x:v>
      </x:c>
      <x:c r="C6932" s="2" t="str">
        <x:v>comp</x:v>
      </x:c>
      <x:c r="D6932" s="2" t="str">
        <x:v>v0_192 default</x:v>
      </x:c>
      <x:c r="E6932" s="2" t="str">
        <x:v>if($exclude-hardcoded-values, null, 24px)</x:v>
      </x:c>
      <x:c r="F6932" s="2" t="str">
        <x:v>tokens/versions/v0_192/_md-comp-fab-tertiary-small.scss</x:v>
      </x:c>
      <x:c r="G6932" s="2" t="n">
        <x:v>53</x:v>
      </x:c>
      <x:c r="H6932" s="2" t="str">
        <x:v>https://github.com/material-components/material-web/blob/cbd34a8921915af94d5ef65c2a69eece41d5b4f3/tokens/versions/v0_192/_md-comp-fab-tertiary-small.scss#L53</x:v>
      </x:c>
    </x:row>
    <x:row r="6933" ht="20" customHeight="1">
      <x:c r="A6933" s="2" t="str">
        <x:v>MT-06932</x:v>
      </x:c>
      <x:c r="B6933" s="2" t="str">
        <x:v>--md-fab-tertiary-small-lowered-container-elevation</x:v>
      </x:c>
      <x:c r="C6933" s="2" t="str">
        <x:v>comp</x:v>
      </x:c>
      <x:c r="D6933" s="2" t="str">
        <x:v>v0_192 default</x:v>
      </x:c>
      <x:c r="E6933" s="2" t="str">
        <x:v>map.get($deps, 'md-sys-elevation', 'level1')</x:v>
      </x:c>
      <x:c r="F6933" s="2" t="str">
        <x:v>tokens/versions/v0_192/_md-comp-fab-tertiary-small.scss</x:v>
      </x:c>
      <x:c r="G6933" s="2" t="n">
        <x:v>54</x:v>
      </x:c>
      <x:c r="H6933" s="2" t="str">
        <x:v>https://github.com/material-components/material-web/blob/cbd34a8921915af94d5ef65c2a69eece41d5b4f3/tokens/versions/v0_192/_md-comp-fab-tertiary-small.scss#L54</x:v>
      </x:c>
    </x:row>
    <x:row r="6934" ht="20" customHeight="1">
      <x:c r="A6934" s="2" t="str">
        <x:v>MT-06933</x:v>
      </x:c>
      <x:c r="B6934" s="2" t="str">
        <x:v>--md-fab-tertiary-small-pressed-container-elevation</x:v>
      </x:c>
      <x:c r="C6934" s="2" t="str">
        <x:v>comp</x:v>
      </x:c>
      <x:c r="D6934" s="2" t="str">
        <x:v>v0_192 default</x:v>
      </x:c>
      <x:c r="E6934" s="2" t="str">
        <x:v>map.get($deps, 'md-sys-elevation', 'level3')</x:v>
      </x:c>
      <x:c r="F6934" s="2" t="str">
        <x:v>tokens/versions/v0_192/_md-comp-fab-tertiary-small.scss</x:v>
      </x:c>
      <x:c r="G6934" s="2" t="n">
        <x:v>61</x:v>
      </x:c>
      <x:c r="H6934" s="2" t="str">
        <x:v>https://github.com/material-components/material-web/blob/cbd34a8921915af94d5ef65c2a69eece41d5b4f3/tokens/versions/v0_192/_md-comp-fab-tertiary-small.scss#L61</x:v>
      </x:c>
    </x:row>
    <x:row r="6935" ht="20" customHeight="1">
      <x:c r="A6935" s="2" t="str">
        <x:v>MT-06934</x:v>
      </x:c>
      <x:c r="B6935" s="2" t="str">
        <x:v>--md-filled-autocomplete-menu-container-color</x:v>
      </x:c>
      <x:c r="C6935" s="2" t="str">
        <x:v>comp</x:v>
      </x:c>
      <x:c r="D6935" s="2" t="str">
        <x:v>v0_192 default</x:v>
      </x:c>
      <x:c r="E6935" s="2" t="str">
        <x:v>map.get($deps, 'md-sys-color', 'surface-container')</x:v>
      </x:c>
      <x:c r="F6935" s="2" t="str">
        <x:v>tokens/versions/v0_192/_md-comp-filled-autocomplete.scss</x:v>
      </x:c>
      <x:c r="G6935" s="2" t="n">
        <x:v>41</x:v>
      </x:c>
      <x:c r="H6935" s="2" t="str">
        <x:v>https://github.com/material-components/material-web/blob/cbd34a8921915af94d5ef65c2a69eece41d5b4f3/tokens/versions/v0_192/_md-comp-filled-autocomplete.scss#L41</x:v>
      </x:c>
    </x:row>
    <x:row r="6936" ht="20" customHeight="1">
      <x:c r="A6936" s="2" t="str">
        <x:v>MT-06935</x:v>
      </x:c>
      <x:c r="B6936" s="2" t="str">
        <x:v>--md-filled-autocomplete-menu-container-elevation</x:v>
      </x:c>
      <x:c r="C6936" s="2" t="str">
        <x:v>comp</x:v>
      </x:c>
      <x:c r="D6936" s="2" t="str">
        <x:v>v0_192 default</x:v>
      </x:c>
      <x:c r="E6936" s="2" t="str">
        <x:v>map.get($deps, 'md-sys-elevation', 'level2')</x:v>
      </x:c>
      <x:c r="F6936" s="2" t="str">
        <x:v>tokens/versions/v0_192/_md-comp-filled-autocomplete.scss</x:v>
      </x:c>
      <x:c r="G6936" s="2" t="n">
        <x:v>42</x:v>
      </x:c>
      <x:c r="H6936" s="2" t="str">
        <x:v>https://github.com/material-components/material-web/blob/cbd34a8921915af94d5ef65c2a69eece41d5b4f3/tokens/versions/v0_192/_md-comp-filled-autocomplete.scss#L42</x:v>
      </x:c>
    </x:row>
    <x:row r="6937" ht="20" customHeight="1">
      <x:c r="A6937" s="2" t="str">
        <x:v>MT-06936</x:v>
      </x:c>
      <x:c r="B6937" s="2" t="str">
        <x:v>--md-filled-autocomplete-menu-container-shadow-color</x:v>
      </x:c>
      <x:c r="C6937" s="2" t="str">
        <x:v>comp</x:v>
      </x:c>
      <x:c r="D6937" s="2" t="str">
        <x:v>v0_192 default</x:v>
      </x:c>
      <x:c r="E6937" s="2" t="str">
        <x:v>map.get($deps, 'md-sys-color', 'shadow')</x:v>
      </x:c>
      <x:c r="F6937" s="2" t="str">
        <x:v>tokens/versions/v0_192/_md-comp-filled-autocomplete.scss</x:v>
      </x:c>
      <x:c r="G6937" s="2" t="n">
        <x:v>43</x:v>
      </x:c>
      <x:c r="H6937" s="2" t="str">
        <x:v>https://github.com/material-components/material-web/blob/cbd34a8921915af94d5ef65c2a69eece41d5b4f3/tokens/versions/v0_192/_md-comp-filled-autocomplete.scss#L43</x:v>
      </x:c>
    </x:row>
    <x:row r="6938" ht="20" customHeight="1">
      <x:c r="A6938" s="2" t="str">
        <x:v>MT-06937</x:v>
      </x:c>
      <x:c r="B6938" s="2" t="str">
        <x:v>--md-filled-autocomplete-menu-container-shape</x:v>
      </x:c>
      <x:c r="C6938" s="2" t="str">
        <x:v>comp</x:v>
      </x:c>
      <x:c r="D6938" s="2" t="str">
        <x:v>v0_192 default</x:v>
      </x:c>
      <x:c r="E6938" s="2" t="str">
        <x:v>map.get($deps, 'md-sys-shape', 'corner-extra-small')</x:v>
      </x:c>
      <x:c r="F6938" s="2" t="str">
        <x:v>tokens/versions/v0_192/_md-comp-filled-autocomplete.scss</x:v>
      </x:c>
      <x:c r="G6938" s="2" t="n">
        <x:v>44</x:v>
      </x:c>
      <x:c r="H6938" s="2" t="str">
        <x:v>https://github.com/material-components/material-web/blob/cbd34a8921915af94d5ef65c2a69eece41d5b4f3/tokens/versions/v0_192/_md-comp-filled-autocomplete.scss#L44</x:v>
      </x:c>
    </x:row>
    <x:row r="6939" ht="20" customHeight="1">
      <x:c r="A6939" s="2" t="str">
        <x:v>MT-06938</x:v>
      </x:c>
      <x:c r="B6939" s="2" t="str">
        <x:v>--md-filled-autocomplete-text-field-caret-color</x:v>
      </x:c>
      <x:c r="C6939" s="2" t="str">
        <x:v>comp</x:v>
      </x:c>
      <x:c r="D6939" s="2" t="str">
        <x:v>v0_192 default</x:v>
      </x:c>
      <x:c r="E6939" s="2" t="str">
        <x:v>map.get($deps, 'md-sys-color', 'primary')</x:v>
      </x:c>
      <x:c r="F6939" s="2" t="str">
        <x:v>tokens/versions/v0_192/_md-comp-filled-autocomplete.scss</x:v>
      </x:c>
      <x:c r="G6939" s="2" t="n">
        <x:v>49</x:v>
      </x:c>
      <x:c r="H6939" s="2" t="str">
        <x:v>https://github.com/material-components/material-web/blob/cbd34a8921915af94d5ef65c2a69eece41d5b4f3/tokens/versions/v0_192/_md-comp-filled-autocomplete.scss#L49</x:v>
      </x:c>
    </x:row>
    <x:row r="6940" ht="20" customHeight="1">
      <x:c r="A6940" s="2" t="str">
        <x:v>MT-06939</x:v>
      </x:c>
      <x:c r="B6940" s="2" t="str">
        <x:v>--md-filled-autocomplete-text-field-error-label-text-color</x:v>
      </x:c>
      <x:c r="C6940" s="2" t="str">
        <x:v>comp</x:v>
      </x:c>
      <x:c r="D6940" s="2" t="str">
        <x:v>v0_192 default</x:v>
      </x:c>
      <x:c r="E6940" s="2" t="str">
        <x:v>map.get($deps, 'md-sys-color', 'error')</x:v>
      </x:c>
      <x:c r="F6940" s="2" t="str">
        <x:v>tokens/versions/v0_192/_md-comp-filled-autocomplete.scss</x:v>
      </x:c>
      <x:c r="G6940" s="2" t="n">
        <x:v>118</x:v>
      </x:c>
      <x:c r="H6940" s="2" t="str">
        <x:v>https://github.com/material-components/material-web/blob/cbd34a8921915af94d5ef65c2a69eece41d5b4f3/tokens/versions/v0_192/_md-comp-filled-autocomplete.scss#L118</x:v>
      </x:c>
    </x:row>
    <x:row r="6941" ht="20" customHeight="1">
      <x:c r="A6941" s="2" t="str">
        <x:v>MT-06940</x:v>
      </x:c>
      <x:c r="B6941" s="2" t="str">
        <x:v>--md-filled-autocomplete-text-field-input-text-color</x:v>
      </x:c>
      <x:c r="C6941" s="2" t="str">
        <x:v>comp</x:v>
      </x:c>
      <x:c r="D6941" s="2" t="str">
        <x:v>v0_192 default</x:v>
      </x:c>
      <x:c r="E6941" s="2" t="str">
        <x:v>map.get($deps, 'md-sys-color', 'on-surface')</x:v>
      </x:c>
      <x:c r="F6941" s="2" t="str">
        <x:v>tokens/versions/v0_192/_md-comp-filled-autocomplete.scss</x:v>
      </x:c>
      <x:c r="G6941" s="2" t="n">
        <x:v>157</x:v>
      </x:c>
      <x:c r="H6941" s="2" t="str">
        <x:v>https://github.com/material-components/material-web/blob/cbd34a8921915af94d5ef65c2a69eece41d5b4f3/tokens/versions/v0_192/_md-comp-filled-autocomplete.scss#L157</x:v>
      </x:c>
    </x:row>
    <x:row r="6942" ht="20" customHeight="1">
      <x:c r="A6942" s="2" t="str">
        <x:v>MT-06941</x:v>
      </x:c>
      <x:c r="B6942" s="2" t="str">
        <x:v>--md-filled-autocomplete-text-field-leading-icon-size</x:v>
      </x:c>
      <x:c r="C6942" s="2" t="str">
        <x:v>comp</x:v>
      </x:c>
      <x:c r="D6942" s="2" t="str">
        <x:v>v0_192 default</x:v>
      </x:c>
      <x:c r="E6942" s="2" t="str">
        <x:v>if($exclude-hardcoded-values, null, 20px)</x:v>
      </x:c>
      <x:c r="F6942" s="2" t="str">
        <x:v>tokens/versions/v0_192/_md-comp-filled-autocomplete.scss</x:v>
      </x:c>
      <x:c r="G6942" s="2" t="n">
        <x:v>210</x:v>
      </x:c>
      <x:c r="H6942" s="2" t="str">
        <x:v>https://github.com/material-components/material-web/blob/cbd34a8921915af94d5ef65c2a69eece41d5b4f3/tokens/versions/v0_192/_md-comp-filled-autocomplete.scss#L210</x:v>
      </x:c>
    </x:row>
    <x:row r="6943" ht="20" customHeight="1">
      <x:c r="A6943" s="2" t="str">
        <x:v>MT-06942</x:v>
      </x:c>
      <x:c r="B6943" s="2" t="str">
        <x:v>--md-filled-autocomplete-text-field-trailing-icon-size</x:v>
      </x:c>
      <x:c r="C6943" s="2" t="str">
        <x:v>comp</x:v>
      </x:c>
      <x:c r="D6943" s="2" t="str">
        <x:v>v0_192 default</x:v>
      </x:c>
      <x:c r="E6943" s="2" t="str">
        <x:v>if($exclude-hardcoded-values, null, 24px)</x:v>
      </x:c>
      <x:c r="F6943" s="2" t="str">
        <x:v>tokens/versions/v0_192/_md-comp-filled-autocomplete.scss</x:v>
      </x:c>
      <x:c r="G6943" s="2" t="n">
        <x:v>237</x:v>
      </x:c>
      <x:c r="H6943" s="2" t="str">
        <x:v>https://github.com/material-components/material-web/blob/cbd34a8921915af94d5ef65c2a69eece41d5b4f3/tokens/versions/v0_192/_md-comp-filled-autocomplete.scss#L237</x:v>
      </x:c>
    </x:row>
    <x:row r="6944" ht="20" customHeight="1">
      <x:c r="A6944" s="2" t="str">
        <x:v>MT-06943</x:v>
      </x:c>
      <x:c r="B6944" s="2" t="str">
        <x:v>--md-filled-button-container-color</x:v>
      </x:c>
      <x:c r="C6944" s="2" t="str">
        <x:v>comp</x:v>
      </x:c>
      <x:c r="D6944" s="2" t="str">
        <x:v>v0_192 default</x:v>
      </x:c>
      <x:c r="E6944" s="2" t="str">
        <x:v>map.get($deps, 'md-sys-color', 'primary')</x:v>
      </x:c>
      <x:c r="F6944" s="2" t="str">
        <x:v>tokens/versions/v0_192/_md-comp-filled-button.scss</x:v>
      </x:c>
      <x:c r="G6944" s="2" t="n">
        <x:v>37</x:v>
      </x:c>
      <x:c r="H6944" s="2" t="str">
        <x:v>https://github.com/material-components/material-web/blob/cbd34a8921915af94d5ef65c2a69eece41d5b4f3/tokens/versions/v0_192/_md-comp-filled-button.scss#L37</x:v>
      </x:c>
    </x:row>
    <x:row r="6945" ht="20" customHeight="1">
      <x:c r="A6945" s="2" t="str">
        <x:v>MT-06944</x:v>
      </x:c>
      <x:c r="B6945" s="2" t="str">
        <x:v>--md-filled-button-container-elevation</x:v>
      </x:c>
      <x:c r="C6945" s="2" t="str">
        <x:v>comp</x:v>
      </x:c>
      <x:c r="D6945" s="2" t="str">
        <x:v>v0_192 default</x:v>
      </x:c>
      <x:c r="E6945" s="2" t="str">
        <x:v>map.get($deps, 'md-sys-elevation', 'level0')</x:v>
      </x:c>
      <x:c r="F6945" s="2" t="str">
        <x:v>tokens/versions/v0_192/_md-comp-filled-button.scss</x:v>
      </x:c>
      <x:c r="G6945" s="2" t="n">
        <x:v>38</x:v>
      </x:c>
      <x:c r="H6945" s="2" t="str">
        <x:v>https://github.com/material-components/material-web/blob/cbd34a8921915af94d5ef65c2a69eece41d5b4f3/tokens/versions/v0_192/_md-comp-filled-button.scss#L38</x:v>
      </x:c>
    </x:row>
    <x:row r="6946" ht="20" customHeight="1">
      <x:c r="A6946" s="2" t="str">
        <x:v>MT-06945</x:v>
      </x:c>
      <x:c r="B6946" s="2" t="str">
        <x:v>--md-filled-button-container-height</x:v>
      </x:c>
      <x:c r="C6946" s="2" t="str">
        <x:v>comp</x:v>
      </x:c>
      <x:c r="D6946" s="2" t="str">
        <x:v>v0_192 default</x:v>
      </x:c>
      <x:c r="E6946" s="2" t="str">
        <x:v>if($exclude-hardcoded-values, null, 40px)</x:v>
      </x:c>
      <x:c r="F6946" s="2" t="str">
        <x:v>tokens/versions/v0_192/_md-comp-filled-button.scss</x:v>
      </x:c>
      <x:c r="G6946" s="2" t="n">
        <x:v>39</x:v>
      </x:c>
      <x:c r="H6946" s="2" t="str">
        <x:v>https://github.com/material-components/material-web/blob/cbd34a8921915af94d5ef65c2a69eece41d5b4f3/tokens/versions/v0_192/_md-comp-filled-button.scss#L39</x:v>
      </x:c>
    </x:row>
    <x:row r="6947" ht="20" customHeight="1">
      <x:c r="A6947" s="2" t="str">
        <x:v>MT-06946</x:v>
      </x:c>
      <x:c r="B6947" s="2" t="str">
        <x:v>--md-filled-button-container-shadow-color</x:v>
      </x:c>
      <x:c r="C6947" s="2" t="str">
        <x:v>comp</x:v>
      </x:c>
      <x:c r="D6947" s="2" t="str">
        <x:v>v0_192 default</x:v>
      </x:c>
      <x:c r="E6947" s="2" t="str">
        <x:v>map.get($deps, 'md-sys-color', 'shadow')</x:v>
      </x:c>
      <x:c r="F6947" s="2" t="str">
        <x:v>tokens/versions/v0_192/_md-comp-filled-button.scss</x:v>
      </x:c>
      <x:c r="G6947" s="2" t="n">
        <x:v>40</x:v>
      </x:c>
      <x:c r="H6947" s="2" t="str">
        <x:v>https://github.com/material-components/material-web/blob/cbd34a8921915af94d5ef65c2a69eece41d5b4f3/tokens/versions/v0_192/_md-comp-filled-button.scss#L40</x:v>
      </x:c>
    </x:row>
    <x:row r="6948" ht="20" customHeight="1">
      <x:c r="A6948" s="2" t="str">
        <x:v>MT-06947</x:v>
      </x:c>
      <x:c r="B6948" s="2" t="str">
        <x:v>--md-filled-button-container-shape</x:v>
      </x:c>
      <x:c r="C6948" s="2" t="str">
        <x:v>comp</x:v>
      </x:c>
      <x:c r="D6948" s="2" t="str">
        <x:v>v0_192 default</x:v>
      </x:c>
      <x:c r="E6948" s="2" t="str">
        <x:v>map.get($deps, 'md-sys-shape', 'corner-full')</x:v>
      </x:c>
      <x:c r="F6948" s="2" t="str">
        <x:v>tokens/versions/v0_192/_md-comp-filled-button.scss</x:v>
      </x:c>
      <x:c r="G6948" s="2" t="n">
        <x:v>41</x:v>
      </x:c>
      <x:c r="H6948" s="2" t="str">
        <x:v>https://github.com/material-components/material-web/blob/cbd34a8921915af94d5ef65c2a69eece41d5b4f3/tokens/versions/v0_192/_md-comp-filled-button.scss#L41</x:v>
      </x:c>
    </x:row>
    <x:row r="6949" ht="20" customHeight="1">
      <x:c r="A6949" s="2" t="str">
        <x:v>MT-06948</x:v>
      </x:c>
      <x:c r="B6949" s="2" t="str">
        <x:v>--md-filled-button-disabled-container-color</x:v>
      </x:c>
      <x:c r="C6949" s="2" t="str">
        <x:v>comp</x:v>
      </x:c>
      <x:c r="D6949" s="2" t="str">
        <x:v>v0_192 default</x:v>
      </x:c>
      <x:c r="E6949" s="2" t="str">
        <x:v>map.get($deps, 'md-sys-color', 'on-surface')</x:v>
      </x:c>
      <x:c r="F6949" s="2" t="str">
        <x:v>tokens/versions/v0_192/_md-comp-filled-button.scss</x:v>
      </x:c>
      <x:c r="G6949" s="2" t="n">
        <x:v>42</x:v>
      </x:c>
      <x:c r="H6949" s="2" t="str">
        <x:v>https://github.com/material-components/material-web/blob/cbd34a8921915af94d5ef65c2a69eece41d5b4f3/tokens/versions/v0_192/_md-comp-filled-button.scss#L42</x:v>
      </x:c>
    </x:row>
    <x:row r="6950" ht="20" customHeight="1">
      <x:c r="A6950" s="2" t="str">
        <x:v>MT-06949</x:v>
      </x:c>
      <x:c r="B6950" s="2" t="str">
        <x:v>--md-filled-button-disabled-container-elevation</x:v>
      </x:c>
      <x:c r="C6950" s="2" t="str">
        <x:v>comp</x:v>
      </x:c>
      <x:c r="D6950" s="2" t="str">
        <x:v>v0_192 default</x:v>
      </x:c>
      <x:c r="E6950" s="2" t="str">
        <x:v>map.get($deps, 'md-sys-elevation', 'level0')</x:v>
      </x:c>
      <x:c r="F6950" s="2" t="str">
        <x:v>tokens/versions/v0_192/_md-comp-filled-button.scss</x:v>
      </x:c>
      <x:c r="G6950" s="2" t="n">
        <x:v>43</x:v>
      </x:c>
      <x:c r="H6950" s="2" t="str">
        <x:v>https://github.com/material-components/material-web/blob/cbd34a8921915af94d5ef65c2a69eece41d5b4f3/tokens/versions/v0_192/_md-comp-filled-button.scss#L43</x:v>
      </x:c>
    </x:row>
    <x:row r="6951" ht="20" customHeight="1">
      <x:c r="A6951" s="2" t="str">
        <x:v>MT-06950</x:v>
      </x:c>
      <x:c r="B6951" s="2" t="str">
        <x:v>--md-filled-button-disabled-container-opacity</x:v>
      </x:c>
      <x:c r="C6951" s="2" t="str">
        <x:v>comp</x:v>
      </x:c>
      <x:c r="D6951" s="2" t="str">
        <x:v>v0_192 default</x:v>
      </x:c>
      <x:c r="E6951" s="2" t="str">
        <x:v>if($exclude-hardcoded-values, null, 0.12)</x:v>
      </x:c>
      <x:c r="F6951" s="2" t="str">
        <x:v>tokens/versions/v0_192/_md-comp-filled-button.scss</x:v>
      </x:c>
      <x:c r="G6951" s="2" t="n">
        <x:v>44</x:v>
      </x:c>
      <x:c r="H6951" s="2" t="str">
        <x:v>https://github.com/material-components/material-web/blob/cbd34a8921915af94d5ef65c2a69eece41d5b4f3/tokens/versions/v0_192/_md-comp-filled-button.scss#L44</x:v>
      </x:c>
    </x:row>
    <x:row r="6952" ht="20" customHeight="1">
      <x:c r="A6952" s="2" t="str">
        <x:v>MT-06951</x:v>
      </x:c>
      <x:c r="B6952" s="2" t="str">
        <x:v>--md-filled-button-disabled-label-text-color</x:v>
      </x:c>
      <x:c r="C6952" s="2" t="str">
        <x:v>comp</x:v>
      </x:c>
      <x:c r="D6952" s="2" t="str">
        <x:v>v0_192 default</x:v>
      </x:c>
      <x:c r="E6952" s="2" t="str">
        <x:v>map.get($deps, 'md-sys-color', 'on-surface')</x:v>
      </x:c>
      <x:c r="F6952" s="2" t="str">
        <x:v>tokens/versions/v0_192/_md-comp-filled-button.scss</x:v>
      </x:c>
      <x:c r="G6952" s="2" t="n">
        <x:v>45</x:v>
      </x:c>
      <x:c r="H6952" s="2" t="str">
        <x:v>https://github.com/material-components/material-web/blob/cbd34a8921915af94d5ef65c2a69eece41d5b4f3/tokens/versions/v0_192/_md-comp-filled-button.scss#L45</x:v>
      </x:c>
    </x:row>
    <x:row r="6953" ht="20" customHeight="1">
      <x:c r="A6953" s="2" t="str">
        <x:v>MT-06952</x:v>
      </x:c>
      <x:c r="B6953" s="2" t="str">
        <x:v>--md-filled-button-disabled-label-text-opacity</x:v>
      </x:c>
      <x:c r="C6953" s="2" t="str">
        <x:v>comp</x:v>
      </x:c>
      <x:c r="D6953" s="2" t="str">
        <x:v>v0_192 default</x:v>
      </x:c>
      <x:c r="E6953" s="2" t="str">
        <x:v>if($exclude-hardcoded-values, null, 0.38)</x:v>
      </x:c>
      <x:c r="F6953" s="2" t="str">
        <x:v>tokens/versions/v0_192/_md-comp-filled-button.scss</x:v>
      </x:c>
      <x:c r="G6953" s="2" t="n">
        <x:v>46</x:v>
      </x:c>
      <x:c r="H6953" s="2" t="str">
        <x:v>https://github.com/material-components/material-web/blob/cbd34a8921915af94d5ef65c2a69eece41d5b4f3/tokens/versions/v0_192/_md-comp-filled-button.scss#L46</x:v>
      </x:c>
    </x:row>
    <x:row r="6954" ht="20" customHeight="1">
      <x:c r="A6954" s="2" t="str">
        <x:v>MT-06953</x:v>
      </x:c>
      <x:c r="B6954" s="2" t="str">
        <x:v>--md-filled-button-focus-container-elevation</x:v>
      </x:c>
      <x:c r="C6954" s="2" t="str">
        <x:v>comp</x:v>
      </x:c>
      <x:c r="D6954" s="2" t="str">
        <x:v>v0_192 default</x:v>
      </x:c>
      <x:c r="E6954" s="2" t="str">
        <x:v>map.get($deps, 'md-sys-elevation', 'level0')</x:v>
      </x:c>
      <x:c r="F6954" s="2" t="str">
        <x:v>tokens/versions/v0_192/_md-comp-filled-button.scss</x:v>
      </x:c>
      <x:c r="G6954" s="2" t="n">
        <x:v>47</x:v>
      </x:c>
      <x:c r="H6954" s="2" t="str">
        <x:v>https://github.com/material-components/material-web/blob/cbd34a8921915af94d5ef65c2a69eece41d5b4f3/tokens/versions/v0_192/_md-comp-filled-button.scss#L47</x:v>
      </x:c>
    </x:row>
    <x:row r="6955" ht="20" customHeight="1">
      <x:c r="A6955" s="2" t="str">
        <x:v>MT-06954</x:v>
      </x:c>
      <x:c r="B6955" s="2" t="str">
        <x:v>--md-filled-button-focus-label-text-color</x:v>
      </x:c>
      <x:c r="C6955" s="2" t="str">
        <x:v>comp</x:v>
      </x:c>
      <x:c r="D6955" s="2" t="str">
        <x:v>v0_192 default</x:v>
      </x:c>
      <x:c r="E6955" s="2" t="str">
        <x:v>map.get($deps, 'md-sys-color', 'on-primary')</x:v>
      </x:c>
      <x:c r="F6955" s="2" t="str">
        <x:v>tokens/versions/v0_192/_md-comp-filled-button.scss</x:v>
      </x:c>
      <x:c r="G6955" s="2" t="n">
        <x:v>48</x:v>
      </x:c>
      <x:c r="H6955" s="2" t="str">
        <x:v>https://github.com/material-components/material-web/blob/cbd34a8921915af94d5ef65c2a69eece41d5b4f3/tokens/versions/v0_192/_md-comp-filled-button.scss#L48</x:v>
      </x:c>
    </x:row>
    <x:row r="6956" ht="20" customHeight="1">
      <x:c r="A6956" s="2" t="str">
        <x:v>MT-06955</x:v>
      </x:c>
      <x:c r="B6956" s="2" t="str">
        <x:v>--md-filled-button-focus-state-layer-color</x:v>
      </x:c>
      <x:c r="C6956" s="2" t="str">
        <x:v>comp</x:v>
      </x:c>
      <x:c r="D6956" s="2" t="str">
        <x:v>v0_192 default</x:v>
      </x:c>
      <x:c r="E6956" s="2" t="str">
        <x:v>map.get($deps, 'md-sys-color', 'on-primary')</x:v>
      </x:c>
      <x:c r="F6956" s="2" t="str">
        <x:v>tokens/versions/v0_192/_md-comp-filled-button.scss</x:v>
      </x:c>
      <x:c r="G6956" s="2" t="n">
        <x:v>49</x:v>
      </x:c>
      <x:c r="H6956" s="2" t="str">
        <x:v>https://github.com/material-components/material-web/blob/cbd34a8921915af94d5ef65c2a69eece41d5b4f3/tokens/versions/v0_192/_md-comp-filled-button.scss#L49</x:v>
      </x:c>
    </x:row>
    <x:row r="6957" ht="20" customHeight="1">
      <x:c r="A6957" s="2" t="str">
        <x:v>MT-06956</x:v>
      </x:c>
      <x:c r="B6957" s="2" t="str">
        <x:v>--md-filled-button-hover-container-elevation</x:v>
      </x:c>
      <x:c r="C6957" s="2" t="str">
        <x:v>comp</x:v>
      </x:c>
      <x:c r="D6957" s="2" t="str">
        <x:v>v0_192 default</x:v>
      </x:c>
      <x:c r="E6957" s="2" t="str">
        <x:v>map.get($deps, 'md-sys-elevation', 'level1')</x:v>
      </x:c>
      <x:c r="F6957" s="2" t="str">
        <x:v>tokens/versions/v0_192/_md-comp-filled-button.scss</x:v>
      </x:c>
      <x:c r="G6957" s="2" t="n">
        <x:v>52</x:v>
      </x:c>
      <x:c r="H6957" s="2" t="str">
        <x:v>https://github.com/material-components/material-web/blob/cbd34a8921915af94d5ef65c2a69eece41d5b4f3/tokens/versions/v0_192/_md-comp-filled-button.scss#L52</x:v>
      </x:c>
    </x:row>
    <x:row r="6958" ht="20" customHeight="1">
      <x:c r="A6958" s="2" t="str">
        <x:v>MT-06957</x:v>
      </x:c>
      <x:c r="B6958" s="2" t="str">
        <x:v>--md-filled-button-hover-label-text-color</x:v>
      </x:c>
      <x:c r="C6958" s="2" t="str">
        <x:v>comp</x:v>
      </x:c>
      <x:c r="D6958" s="2" t="str">
        <x:v>v0_192 default</x:v>
      </x:c>
      <x:c r="E6958" s="2" t="str">
        <x:v>map.get($deps, 'md-sys-color', 'on-primary')</x:v>
      </x:c>
      <x:c r="F6958" s="2" t="str">
        <x:v>tokens/versions/v0_192/_md-comp-filled-button.scss</x:v>
      </x:c>
      <x:c r="G6958" s="2" t="n">
        <x:v>53</x:v>
      </x:c>
      <x:c r="H6958" s="2" t="str">
        <x:v>https://github.com/material-components/material-web/blob/cbd34a8921915af94d5ef65c2a69eece41d5b4f3/tokens/versions/v0_192/_md-comp-filled-button.scss#L53</x:v>
      </x:c>
    </x:row>
    <x:row r="6959" ht="20" customHeight="1">
      <x:c r="A6959" s="2" t="str">
        <x:v>MT-06958</x:v>
      </x:c>
      <x:c r="B6959" s="2" t="str">
        <x:v>--md-filled-button-hover-state-layer-color</x:v>
      </x:c>
      <x:c r="C6959" s="2" t="str">
        <x:v>comp</x:v>
      </x:c>
      <x:c r="D6959" s="2" t="str">
        <x:v>v0_192 default</x:v>
      </x:c>
      <x:c r="E6959" s="2" t="str">
        <x:v>map.get($deps, 'md-sys-color', 'on-primary')</x:v>
      </x:c>
      <x:c r="F6959" s="2" t="str">
        <x:v>tokens/versions/v0_192/_md-comp-filled-button.scss</x:v>
      </x:c>
      <x:c r="G6959" s="2" t="n">
        <x:v>54</x:v>
      </x:c>
      <x:c r="H6959" s="2" t="str">
        <x:v>https://github.com/material-components/material-web/blob/cbd34a8921915af94d5ef65c2a69eece41d5b4f3/tokens/versions/v0_192/_md-comp-filled-button.scss#L54</x:v>
      </x:c>
    </x:row>
    <x:row r="6960" ht="20" customHeight="1">
      <x:c r="A6960" s="2" t="str">
        <x:v>MT-06959</x:v>
      </x:c>
      <x:c r="B6960" s="2" t="str">
        <x:v>--md-filled-button-label-text-color</x:v>
      </x:c>
      <x:c r="C6960" s="2" t="str">
        <x:v>comp</x:v>
      </x:c>
      <x:c r="D6960" s="2" t="str">
        <x:v>v0_192 default</x:v>
      </x:c>
      <x:c r="E6960" s="2" t="str">
        <x:v>map.get($deps, 'md-sys-color', 'on-primary')</x:v>
      </x:c>
      <x:c r="F6960" s="2" t="str">
        <x:v>tokens/versions/v0_192/_md-comp-filled-button.scss</x:v>
      </x:c>
      <x:c r="G6960" s="2" t="n">
        <x:v>57</x:v>
      </x:c>
      <x:c r="H6960" s="2" t="str">
        <x:v>https://github.com/material-components/material-web/blob/cbd34a8921915af94d5ef65c2a69eece41d5b4f3/tokens/versions/v0_192/_md-comp-filled-button.scss#L57</x:v>
      </x:c>
    </x:row>
    <x:row r="6961" ht="20" customHeight="1">
      <x:c r="A6961" s="2" t="str">
        <x:v>MT-06960</x:v>
      </x:c>
      <x:c r="B6961" s="2" t="str">
        <x:v>--md-filled-button-label-text-font</x:v>
      </x:c>
      <x:c r="C6961" s="2" t="str">
        <x:v>comp</x:v>
      </x:c>
      <x:c r="D6961" s="2" t="str">
        <x:v>v0_192 default</x:v>
      </x:c>
      <x:c r="E6961" s="2" t="str">
        <x:v>map.get($deps, 'md-sys-typescale', 'label-large-font')</x:v>
      </x:c>
      <x:c r="F6961" s="2" t="str">
        <x:v>tokens/versions/v0_192/_md-comp-filled-button.scss</x:v>
      </x:c>
      <x:c r="G6961" s="2" t="n">
        <x:v>58</x:v>
      </x:c>
      <x:c r="H6961" s="2" t="str">
        <x:v>https://github.com/material-components/material-web/blob/cbd34a8921915af94d5ef65c2a69eece41d5b4f3/tokens/versions/v0_192/_md-comp-filled-button.scss#L58</x:v>
      </x:c>
    </x:row>
    <x:row r="6962" ht="20" customHeight="1">
      <x:c r="A6962" s="2" t="str">
        <x:v>MT-06961</x:v>
      </x:c>
      <x:c r="B6962" s="2" t="str">
        <x:v>--md-filled-button-label-text-size</x:v>
      </x:c>
      <x:c r="C6962" s="2" t="str">
        <x:v>comp</x:v>
      </x:c>
      <x:c r="D6962" s="2" t="str">
        <x:v>v0_192 default</x:v>
      </x:c>
      <x:c r="E6962" s="2" t="str">
        <x:v>map.get($deps, 'md-sys-typescale', 'label-large-size')</x:v>
      </x:c>
      <x:c r="F6962" s="2" t="str">
        <x:v>tokens/versions/v0_192/_md-comp-filled-button.scss</x:v>
      </x:c>
      <x:c r="G6962" s="2" t="n">
        <x:v>61</x:v>
      </x:c>
      <x:c r="H6962" s="2" t="str">
        <x:v>https://github.com/material-components/material-web/blob/cbd34a8921915af94d5ef65c2a69eece41d5b4f3/tokens/versions/v0_192/_md-comp-filled-button.scss#L61</x:v>
      </x:c>
    </x:row>
    <x:row r="6963" ht="20" customHeight="1">
      <x:c r="A6963" s="2" t="str">
        <x:v>MT-06962</x:v>
      </x:c>
      <x:c r="B6963" s="2" t="str">
        <x:v>--md-filled-button-pressed-container-elevation</x:v>
      </x:c>
      <x:c r="C6963" s="2" t="str">
        <x:v>comp</x:v>
      </x:c>
      <x:c r="D6963" s="2" t="str">
        <x:v>v0_192 default</x:v>
      </x:c>
      <x:c r="E6963" s="2" t="str">
        <x:v>map.get($deps, 'md-sys-elevation', 'level0')</x:v>
      </x:c>
      <x:c r="F6963" s="2" t="str">
        <x:v>tokens/versions/v0_192/_md-comp-filled-button.scss</x:v>
      </x:c>
      <x:c r="G6963" s="2" t="n">
        <x:v>78</x:v>
      </x:c>
      <x:c r="H6963" s="2" t="str">
        <x:v>https://github.com/material-components/material-web/blob/cbd34a8921915af94d5ef65c2a69eece41d5b4f3/tokens/versions/v0_192/_md-comp-filled-button.scss#L78</x:v>
      </x:c>
    </x:row>
    <x:row r="6964" ht="20" customHeight="1">
      <x:c r="A6964" s="2" t="str">
        <x:v>MT-06963</x:v>
      </x:c>
      <x:c r="B6964" s="2" t="str">
        <x:v>--md-filled-button-pressed-label-text-color</x:v>
      </x:c>
      <x:c r="C6964" s="2" t="str">
        <x:v>comp</x:v>
      </x:c>
      <x:c r="D6964" s="2" t="str">
        <x:v>v0_192 default</x:v>
      </x:c>
      <x:c r="E6964" s="2" t="str">
        <x:v>map.get($deps, 'md-sys-color', 'on-primary')</x:v>
      </x:c>
      <x:c r="F6964" s="2" t="str">
        <x:v>tokens/versions/v0_192/_md-comp-filled-button.scss</x:v>
      </x:c>
      <x:c r="G6964" s="2" t="n">
        <x:v>79</x:v>
      </x:c>
      <x:c r="H6964" s="2" t="str">
        <x:v>https://github.com/material-components/material-web/blob/cbd34a8921915af94d5ef65c2a69eece41d5b4f3/tokens/versions/v0_192/_md-comp-filled-button.scss#L79</x:v>
      </x:c>
    </x:row>
    <x:row r="6965" ht="20" customHeight="1">
      <x:c r="A6965" s="2" t="str">
        <x:v>MT-06964</x:v>
      </x:c>
      <x:c r="B6965" s="2" t="str">
        <x:v>--md-filled-button-pressed-state-layer-color</x:v>
      </x:c>
      <x:c r="C6965" s="2" t="str">
        <x:v>comp</x:v>
      </x:c>
      <x:c r="D6965" s="2" t="str">
        <x:v>v0_192 default</x:v>
      </x:c>
      <x:c r="E6965" s="2" t="str">
        <x:v>map.get($deps, 'md-sys-color', 'on-primary')</x:v>
      </x:c>
      <x:c r="F6965" s="2" t="str">
        <x:v>tokens/versions/v0_192/_md-comp-filled-button.scss</x:v>
      </x:c>
      <x:c r="G6965" s="2" t="n">
        <x:v>80</x:v>
      </x:c>
      <x:c r="H6965" s="2" t="str">
        <x:v>https://github.com/material-components/material-web/blob/cbd34a8921915af94d5ef65c2a69eece41d5b4f3/tokens/versions/v0_192/_md-comp-filled-button.scss#L80</x:v>
      </x:c>
    </x:row>
    <x:row r="6966" ht="20" customHeight="1">
      <x:c r="A6966" s="2" t="str">
        <x:v>MT-06965</x:v>
      </x:c>
      <x:c r="B6966" s="2" t="str">
        <x:v>--md-filled-button-with-icon-disabled-icon-opacity</x:v>
      </x:c>
      <x:c r="C6966" s="2" t="str">
        <x:v>comp</x:v>
      </x:c>
      <x:c r="D6966" s="2" t="str">
        <x:v>v0_192 default</x:v>
      </x:c>
      <x:c r="E6966" s="2" t="str">
        <x:v>if($exclude-hardcoded-values, null, 0.38)</x:v>
      </x:c>
      <x:c r="F6966" s="2" t="str">
        <x:v>tokens/versions/v0_192/_md-comp-filled-button.scss</x:v>
      </x:c>
      <x:c r="G6966" s="2" t="n">
        <x:v>85</x:v>
      </x:c>
      <x:c r="H6966" s="2" t="str">
        <x:v>https://github.com/material-components/material-web/blob/cbd34a8921915af94d5ef65c2a69eece41d5b4f3/tokens/versions/v0_192/_md-comp-filled-button.scss#L85</x:v>
      </x:c>
    </x:row>
    <x:row r="6967" ht="20" customHeight="1">
      <x:c r="A6967" s="2" t="str">
        <x:v>MT-06966</x:v>
      </x:c>
      <x:c r="B6967" s="2" t="str">
        <x:v>--md-filled-button-with-icon-focus-icon-color</x:v>
      </x:c>
      <x:c r="C6967" s="2" t="str">
        <x:v>comp</x:v>
      </x:c>
      <x:c r="D6967" s="2" t="str">
        <x:v>v0_192 default</x:v>
      </x:c>
      <x:c r="E6967" s="2" t="str">
        <x:v>map.get($deps, 'md-sys-color', 'on-primary')</x:v>
      </x:c>
      <x:c r="F6967" s="2" t="str">
        <x:v>tokens/versions/v0_192/_md-comp-filled-button.scss</x:v>
      </x:c>
      <x:c r="G6967" s="2" t="n">
        <x:v>86</x:v>
      </x:c>
      <x:c r="H6967" s="2" t="str">
        <x:v>https://github.com/material-components/material-web/blob/cbd34a8921915af94d5ef65c2a69eece41d5b4f3/tokens/versions/v0_192/_md-comp-filled-button.scss#L86</x:v>
      </x:c>
    </x:row>
    <x:row r="6968" ht="20" customHeight="1">
      <x:c r="A6968" s="2" t="str">
        <x:v>MT-06967</x:v>
      </x:c>
      <x:c r="B6968" s="2" t="str">
        <x:v>--md-filled-button-with-icon-hover-icon-color</x:v>
      </x:c>
      <x:c r="C6968" s="2" t="str">
        <x:v>comp</x:v>
      </x:c>
      <x:c r="D6968" s="2" t="str">
        <x:v>v0_192 default</x:v>
      </x:c>
      <x:c r="E6968" s="2" t="str">
        <x:v>map.get($deps, 'md-sys-color', 'on-primary')</x:v>
      </x:c>
      <x:c r="F6968" s="2" t="str">
        <x:v>tokens/versions/v0_192/_md-comp-filled-button.scss</x:v>
      </x:c>
      <x:c r="G6968" s="2" t="n">
        <x:v>87</x:v>
      </x:c>
      <x:c r="H6968" s="2" t="str">
        <x:v>https://github.com/material-components/material-web/blob/cbd34a8921915af94d5ef65c2a69eece41d5b4f3/tokens/versions/v0_192/_md-comp-filled-button.scss#L87</x:v>
      </x:c>
    </x:row>
    <x:row r="6969" ht="20" customHeight="1">
      <x:c r="A6969" s="2" t="str">
        <x:v>MT-06968</x:v>
      </x:c>
      <x:c r="B6969" s="2" t="str">
        <x:v>--md-filled-button-with-icon-icon-color</x:v>
      </x:c>
      <x:c r="C6969" s="2" t="str">
        <x:v>comp</x:v>
      </x:c>
      <x:c r="D6969" s="2" t="str">
        <x:v>v0_192 default</x:v>
      </x:c>
      <x:c r="E6969" s="2" t="str">
        <x:v>map.get($deps, 'md-sys-color', 'on-primary')</x:v>
      </x:c>
      <x:c r="F6969" s="2" t="str">
        <x:v>tokens/versions/v0_192/_md-comp-filled-button.scss</x:v>
      </x:c>
      <x:c r="G6969" s="2" t="n">
        <x:v>88</x:v>
      </x:c>
      <x:c r="H6969" s="2" t="str">
        <x:v>https://github.com/material-components/material-web/blob/cbd34a8921915af94d5ef65c2a69eece41d5b4f3/tokens/versions/v0_192/_md-comp-filled-button.scss#L88</x:v>
      </x:c>
    </x:row>
    <x:row r="6970" ht="20" customHeight="1">
      <x:c r="A6970" s="2" t="str">
        <x:v>MT-06969</x:v>
      </x:c>
      <x:c r="B6970" s="2" t="str">
        <x:v>--md-filled-button-with-icon-icon-size</x:v>
      </x:c>
      <x:c r="C6970" s="2" t="str">
        <x:v>comp</x:v>
      </x:c>
      <x:c r="D6970" s="2" t="str">
        <x:v>v0_192 default</x:v>
      </x:c>
      <x:c r="E6970" s="2" t="str">
        <x:v>if($exclude-hardcoded-values, null, 18px)</x:v>
      </x:c>
      <x:c r="F6970" s="2" t="str">
        <x:v>tokens/versions/v0_192/_md-comp-filled-button.scss</x:v>
      </x:c>
      <x:c r="G6970" s="2" t="n">
        <x:v>89</x:v>
      </x:c>
      <x:c r="H6970" s="2" t="str">
        <x:v>https://github.com/material-components/material-web/blob/cbd34a8921915af94d5ef65c2a69eece41d5b4f3/tokens/versions/v0_192/_md-comp-filled-button.scss#L89</x:v>
      </x:c>
    </x:row>
    <x:row r="6971" ht="20" customHeight="1">
      <x:c r="A6971" s="2" t="str">
        <x:v>MT-06970</x:v>
      </x:c>
      <x:c r="B6971" s="2" t="str">
        <x:v>--md-filled-button-with-icon-pressed-icon-color</x:v>
      </x:c>
      <x:c r="C6971" s="2" t="str">
        <x:v>comp</x:v>
      </x:c>
      <x:c r="D6971" s="2" t="str">
        <x:v>v0_192 default</x:v>
      </x:c>
      <x:c r="E6971" s="2" t="str">
        <x:v>map.get($deps, 'md-sys-color', 'on-primary')</x:v>
      </x:c>
      <x:c r="F6971" s="2" t="str">
        <x:v>tokens/versions/v0_192/_md-comp-filled-button.scss</x:v>
      </x:c>
      <x:c r="G6971" s="2" t="n">
        <x:v>90</x:v>
      </x:c>
      <x:c r="H6971" s="2" t="str">
        <x:v>https://github.com/material-components/material-web/blob/cbd34a8921915af94d5ef65c2a69eece41d5b4f3/tokens/versions/v0_192/_md-comp-filled-button.scss#L90</x:v>
      </x:c>
    </x:row>
    <x:row r="6972" ht="20" customHeight="1">
      <x:c r="A6972" s="2" t="str">
        <x:v>MT-06971</x:v>
      </x:c>
      <x:c r="B6972" s="2" t="str">
        <x:v>--md-filled-card-container-elevation</x:v>
      </x:c>
      <x:c r="C6972" s="2" t="str">
        <x:v>comp</x:v>
      </x:c>
      <x:c r="D6972" s="2" t="str">
        <x:v>v0_192 default</x:v>
      </x:c>
      <x:c r="E6972" s="2" t="str">
        <x:v>map.get($deps, 'md-sys-elevation', 'level0')</x:v>
      </x:c>
      <x:c r="F6972" s="2" t="str">
        <x:v>tokens/versions/v0_192/_md-comp-filled-card.scss</x:v>
      </x:c>
      <x:c r="G6972" s="2" t="n">
        <x:v>36</x:v>
      </x:c>
      <x:c r="H6972" s="2" t="str">
        <x:v>https://github.com/material-components/material-web/blob/cbd34a8921915af94d5ef65c2a69eece41d5b4f3/tokens/versions/v0_192/_md-comp-filled-card.scss#L36</x:v>
      </x:c>
    </x:row>
    <x:row r="6973" ht="20" customHeight="1">
      <x:c r="A6973" s="2" t="str">
        <x:v>MT-06972</x:v>
      </x:c>
      <x:c r="B6973" s="2" t="str">
        <x:v>--md-filled-card-container-shadow-color</x:v>
      </x:c>
      <x:c r="C6973" s="2" t="str">
        <x:v>comp</x:v>
      </x:c>
      <x:c r="D6973" s="2" t="str">
        <x:v>v0_192 default</x:v>
      </x:c>
      <x:c r="E6973" s="2" t="str">
        <x:v>map.get($deps, 'md-sys-color', 'shadow')</x:v>
      </x:c>
      <x:c r="F6973" s="2" t="str">
        <x:v>tokens/versions/v0_192/_md-comp-filled-card.scss</x:v>
      </x:c>
      <x:c r="G6973" s="2" t="n">
        <x:v>37</x:v>
      </x:c>
      <x:c r="H6973" s="2" t="str">
        <x:v>https://github.com/material-components/material-web/blob/cbd34a8921915af94d5ef65c2a69eece41d5b4f3/tokens/versions/v0_192/_md-comp-filled-card.scss#L37</x:v>
      </x:c>
    </x:row>
    <x:row r="6974" ht="20" customHeight="1">
      <x:c r="A6974" s="2" t="str">
        <x:v>MT-06973</x:v>
      </x:c>
      <x:c r="B6974" s="2" t="str">
        <x:v>--md-filled-card-container-shape</x:v>
      </x:c>
      <x:c r="C6974" s="2" t="str">
        <x:v>comp</x:v>
      </x:c>
      <x:c r="D6974" s="2" t="str">
        <x:v>v0_192 default</x:v>
      </x:c>
      <x:c r="E6974" s="2" t="str">
        <x:v>map.get($deps, 'md-sys-shape', 'corner-medium')</x:v>
      </x:c>
      <x:c r="F6974" s="2" t="str">
        <x:v>tokens/versions/v0_192/_md-comp-filled-card.scss</x:v>
      </x:c>
      <x:c r="G6974" s="2" t="n">
        <x:v>38</x:v>
      </x:c>
      <x:c r="H6974" s="2" t="str">
        <x:v>https://github.com/material-components/material-web/blob/cbd34a8921915af94d5ef65c2a69eece41d5b4f3/tokens/versions/v0_192/_md-comp-filled-card.scss#L38</x:v>
      </x:c>
    </x:row>
    <x:row r="6975" ht="20" customHeight="1">
      <x:c r="A6975" s="2" t="str">
        <x:v>MT-06974</x:v>
      </x:c>
      <x:c r="B6975" s="2" t="str">
        <x:v>--md-filled-card-disabled-container-elevation</x:v>
      </x:c>
      <x:c r="C6975" s="2" t="str">
        <x:v>comp</x:v>
      </x:c>
      <x:c r="D6975" s="2" t="str">
        <x:v>v0_192 default</x:v>
      </x:c>
      <x:c r="E6975" s="2" t="str">
        <x:v>map.get($deps, 'md-sys-elevation', 'level0')</x:v>
      </x:c>
      <x:c r="F6975" s="2" t="str">
        <x:v>tokens/versions/v0_192/_md-comp-filled-card.scss</x:v>
      </x:c>
      <x:c r="G6975" s="2" t="n">
        <x:v>41</x:v>
      </x:c>
      <x:c r="H6975" s="2" t="str">
        <x:v>https://github.com/material-components/material-web/blob/cbd34a8921915af94d5ef65c2a69eece41d5b4f3/tokens/versions/v0_192/_md-comp-filled-card.scss#L41</x:v>
      </x:c>
    </x:row>
    <x:row r="6976" ht="20" customHeight="1">
      <x:c r="A6976" s="2" t="str">
        <x:v>MT-06975</x:v>
      </x:c>
      <x:c r="B6976" s="2" t="str">
        <x:v>--md-filled-card-disabled-container-opacity</x:v>
      </x:c>
      <x:c r="C6976" s="2" t="str">
        <x:v>comp</x:v>
      </x:c>
      <x:c r="D6976" s="2" t="str">
        <x:v>v0_192 default</x:v>
      </x:c>
      <x:c r="E6976" s="2" t="str">
        <x:v>if($exclude-hardcoded-values, null, 0.38)</x:v>
      </x:c>
      <x:c r="F6976" s="2" t="str">
        <x:v>tokens/versions/v0_192/_md-comp-filled-card.scss</x:v>
      </x:c>
      <x:c r="G6976" s="2" t="n">
        <x:v>42</x:v>
      </x:c>
      <x:c r="H6976" s="2" t="str">
        <x:v>https://github.com/material-components/material-web/blob/cbd34a8921915af94d5ef65c2a69eece41d5b4f3/tokens/versions/v0_192/_md-comp-filled-card.scss#L42</x:v>
      </x:c>
    </x:row>
    <x:row r="6977" ht="20" customHeight="1">
      <x:c r="A6977" s="2" t="str">
        <x:v>MT-06976</x:v>
      </x:c>
      <x:c r="B6977" s="2" t="str">
        <x:v>--md-filled-card-dragged-container-elevation</x:v>
      </x:c>
      <x:c r="C6977" s="2" t="str">
        <x:v>comp</x:v>
      </x:c>
      <x:c r="D6977" s="2" t="str">
        <x:v>v0_192 default</x:v>
      </x:c>
      <x:c r="E6977" s="2" t="str">
        <x:v>map.get($deps, 'md-sys-elevation', 'level3')</x:v>
      </x:c>
      <x:c r="F6977" s="2" t="str">
        <x:v>tokens/versions/v0_192/_md-comp-filled-card.scss</x:v>
      </x:c>
      <x:c r="G6977" s="2" t="n">
        <x:v>43</x:v>
      </x:c>
      <x:c r="H6977" s="2" t="str">
        <x:v>https://github.com/material-components/material-web/blob/cbd34a8921915af94d5ef65c2a69eece41d5b4f3/tokens/versions/v0_192/_md-comp-filled-card.scss#L43</x:v>
      </x:c>
    </x:row>
    <x:row r="6978" ht="20" customHeight="1">
      <x:c r="A6978" s="2" t="str">
        <x:v>MT-06977</x:v>
      </x:c>
      <x:c r="B6978" s="2" t="str">
        <x:v>--md-filled-card-dragged-state-layer-color</x:v>
      </x:c>
      <x:c r="C6978" s="2" t="str">
        <x:v>comp</x:v>
      </x:c>
      <x:c r="D6978" s="2" t="str">
        <x:v>v0_192 default</x:v>
      </x:c>
      <x:c r="E6978" s="2" t="str">
        <x:v>map.get($deps, 'md-sys-color', 'on-surface')</x:v>
      </x:c>
      <x:c r="F6978" s="2" t="str">
        <x:v>tokens/versions/v0_192/_md-comp-filled-card.scss</x:v>
      </x:c>
      <x:c r="G6978" s="2" t="n">
        <x:v>44</x:v>
      </x:c>
      <x:c r="H6978" s="2" t="str">
        <x:v>https://github.com/material-components/material-web/blob/cbd34a8921915af94d5ef65c2a69eece41d5b4f3/tokens/versions/v0_192/_md-comp-filled-card.scss#L44</x:v>
      </x:c>
    </x:row>
    <x:row r="6979" ht="20" customHeight="1">
      <x:c r="A6979" s="2" t="str">
        <x:v>MT-06978</x:v>
      </x:c>
      <x:c r="B6979" s="2" t="str">
        <x:v>--md-filled-card-focus-container-elevation</x:v>
      </x:c>
      <x:c r="C6979" s="2" t="str">
        <x:v>comp</x:v>
      </x:c>
      <x:c r="D6979" s="2" t="str">
        <x:v>v0_192 default</x:v>
      </x:c>
      <x:c r="E6979" s="2" t="str">
        <x:v>map.get($deps, 'md-sys-elevation', 'level0')</x:v>
      </x:c>
      <x:c r="F6979" s="2" t="str">
        <x:v>tokens/versions/v0_192/_md-comp-filled-card.scss</x:v>
      </x:c>
      <x:c r="G6979" s="2" t="n">
        <x:v>47</x:v>
      </x:c>
      <x:c r="H6979" s="2" t="str">
        <x:v>https://github.com/material-components/material-web/blob/cbd34a8921915af94d5ef65c2a69eece41d5b4f3/tokens/versions/v0_192/_md-comp-filled-card.scss#L47</x:v>
      </x:c>
    </x:row>
    <x:row r="6980" ht="20" customHeight="1">
      <x:c r="A6980" s="2" t="str">
        <x:v>MT-06979</x:v>
      </x:c>
      <x:c r="B6980" s="2" t="str">
        <x:v>--md-filled-card-focus-state-layer-color</x:v>
      </x:c>
      <x:c r="C6980" s="2" t="str">
        <x:v>comp</x:v>
      </x:c>
      <x:c r="D6980" s="2" t="str">
        <x:v>v0_192 default</x:v>
      </x:c>
      <x:c r="E6980" s="2" t="str">
        <x:v>map.get($deps, 'md-sys-color', 'on-surface')</x:v>
      </x:c>
      <x:c r="F6980" s="2" t="str">
        <x:v>tokens/versions/v0_192/_md-comp-filled-card.scss</x:v>
      </x:c>
      <x:c r="G6980" s="2" t="n">
        <x:v>48</x:v>
      </x:c>
      <x:c r="H6980" s="2" t="str">
        <x:v>https://github.com/material-components/material-web/blob/cbd34a8921915af94d5ef65c2a69eece41d5b4f3/tokens/versions/v0_192/_md-comp-filled-card.scss#L48</x:v>
      </x:c>
    </x:row>
    <x:row r="6981" ht="20" customHeight="1">
      <x:c r="A6981" s="2" t="str">
        <x:v>MT-06980</x:v>
      </x:c>
      <x:c r="B6981" s="2" t="str">
        <x:v>--md-filled-card-hover-container-elevation</x:v>
      </x:c>
      <x:c r="C6981" s="2" t="str">
        <x:v>comp</x:v>
      </x:c>
      <x:c r="D6981" s="2" t="str">
        <x:v>v0_192 default</x:v>
      </x:c>
      <x:c r="E6981" s="2" t="str">
        <x:v>map.get($deps, 'md-sys-elevation', 'level1')</x:v>
      </x:c>
      <x:c r="F6981" s="2" t="str">
        <x:v>tokens/versions/v0_192/_md-comp-filled-card.scss</x:v>
      </x:c>
      <x:c r="G6981" s="2" t="n">
        <x:v>51</x:v>
      </x:c>
      <x:c r="H6981" s="2" t="str">
        <x:v>https://github.com/material-components/material-web/blob/cbd34a8921915af94d5ef65c2a69eece41d5b4f3/tokens/versions/v0_192/_md-comp-filled-card.scss#L51</x:v>
      </x:c>
    </x:row>
    <x:row r="6982" ht="20" customHeight="1">
      <x:c r="A6982" s="2" t="str">
        <x:v>MT-06981</x:v>
      </x:c>
      <x:c r="B6982" s="2" t="str">
        <x:v>--md-filled-card-hover-state-layer-color</x:v>
      </x:c>
      <x:c r="C6982" s="2" t="str">
        <x:v>comp</x:v>
      </x:c>
      <x:c r="D6982" s="2" t="str">
        <x:v>v0_192 default</x:v>
      </x:c>
      <x:c r="E6982" s="2" t="str">
        <x:v>map.get($deps, 'md-sys-color', 'on-surface')</x:v>
      </x:c>
      <x:c r="F6982" s="2" t="str">
        <x:v>tokens/versions/v0_192/_md-comp-filled-card.scss</x:v>
      </x:c>
      <x:c r="G6982" s="2" t="n">
        <x:v>52</x:v>
      </x:c>
      <x:c r="H6982" s="2" t="str">
        <x:v>https://github.com/material-components/material-web/blob/cbd34a8921915af94d5ef65c2a69eece41d5b4f3/tokens/versions/v0_192/_md-comp-filled-card.scss#L52</x:v>
      </x:c>
    </x:row>
    <x:row r="6983" ht="20" customHeight="1">
      <x:c r="A6983" s="2" t="str">
        <x:v>MT-06982</x:v>
      </x:c>
      <x:c r="B6983" s="2" t="str">
        <x:v>--md-filled-card-icon-color</x:v>
      </x:c>
      <x:c r="C6983" s="2" t="str">
        <x:v>comp</x:v>
      </x:c>
      <x:c r="D6983" s="2" t="str">
        <x:v>v0_192 default</x:v>
      </x:c>
      <x:c r="E6983" s="2" t="str">
        <x:v>map.get($deps, 'md-sys-color', 'primary')</x:v>
      </x:c>
      <x:c r="F6983" s="2" t="str">
        <x:v>tokens/versions/v0_192/_md-comp-filled-card.scss</x:v>
      </x:c>
      <x:c r="G6983" s="2" t="n">
        <x:v>55</x:v>
      </x:c>
      <x:c r="H6983" s="2" t="str">
        <x:v>https://github.com/material-components/material-web/blob/cbd34a8921915af94d5ef65c2a69eece41d5b4f3/tokens/versions/v0_192/_md-comp-filled-card.scss#L55</x:v>
      </x:c>
    </x:row>
    <x:row r="6984" ht="20" customHeight="1">
      <x:c r="A6984" s="2" t="str">
        <x:v>MT-06983</x:v>
      </x:c>
      <x:c r="B6984" s="2" t="str">
        <x:v>--md-filled-card-icon-size</x:v>
      </x:c>
      <x:c r="C6984" s="2" t="str">
        <x:v>comp</x:v>
      </x:c>
      <x:c r="D6984" s="2" t="str">
        <x:v>v0_192 default</x:v>
      </x:c>
      <x:c r="E6984" s="2" t="str">
        <x:v>if($exclude-hardcoded-values, null, 24px)</x:v>
      </x:c>
      <x:c r="F6984" s="2" t="str">
        <x:v>tokens/versions/v0_192/_md-comp-filled-card.scss</x:v>
      </x:c>
      <x:c r="G6984" s="2" t="n">
        <x:v>56</x:v>
      </x:c>
      <x:c r="H6984" s="2" t="str">
        <x:v>https://github.com/material-components/material-web/blob/cbd34a8921915af94d5ef65c2a69eece41d5b4f3/tokens/versions/v0_192/_md-comp-filled-card.scss#L56</x:v>
      </x:c>
    </x:row>
    <x:row r="6985" ht="20" customHeight="1">
      <x:c r="A6985" s="2" t="str">
        <x:v>MT-06984</x:v>
      </x:c>
      <x:c r="B6985" s="2" t="str">
        <x:v>--md-filled-card-pressed-container-elevation</x:v>
      </x:c>
      <x:c r="C6985" s="2" t="str">
        <x:v>comp</x:v>
      </x:c>
      <x:c r="D6985" s="2" t="str">
        <x:v>v0_192 default</x:v>
      </x:c>
      <x:c r="E6985" s="2" t="str">
        <x:v>map.get($deps, 'md-sys-elevation', 'level0')</x:v>
      </x:c>
      <x:c r="F6985" s="2" t="str">
        <x:v>tokens/versions/v0_192/_md-comp-filled-card.scss</x:v>
      </x:c>
      <x:c r="G6985" s="2" t="n">
        <x:v>57</x:v>
      </x:c>
      <x:c r="H6985" s="2" t="str">
        <x:v>https://github.com/material-components/material-web/blob/cbd34a8921915af94d5ef65c2a69eece41d5b4f3/tokens/versions/v0_192/_md-comp-filled-card.scss#L57</x:v>
      </x:c>
    </x:row>
    <x:row r="6986" ht="20" customHeight="1">
      <x:c r="A6986" s="2" t="str">
        <x:v>MT-06985</x:v>
      </x:c>
      <x:c r="B6986" s="2" t="str">
        <x:v>--md-filled-card-pressed-state-layer-color</x:v>
      </x:c>
      <x:c r="C6986" s="2" t="str">
        <x:v>comp</x:v>
      </x:c>
      <x:c r="D6986" s="2" t="str">
        <x:v>v0_192 default</x:v>
      </x:c>
      <x:c r="E6986" s="2" t="str">
        <x:v>map.get($deps, 'md-sys-color', 'on-surface')</x:v>
      </x:c>
      <x:c r="F6986" s="2" t="str">
        <x:v>tokens/versions/v0_192/_md-comp-filled-card.scss</x:v>
      </x:c>
      <x:c r="G6986" s="2" t="n">
        <x:v>58</x:v>
      </x:c>
      <x:c r="H6986" s="2" t="str">
        <x:v>https://github.com/material-components/material-web/blob/cbd34a8921915af94d5ef65c2a69eece41d5b4f3/tokens/versions/v0_192/_md-comp-filled-card.scss#L58</x:v>
      </x:c>
    </x:row>
    <x:row r="6987" ht="20" customHeight="1">
      <x:c r="A6987" s="2" t="str">
        <x:v>MT-06986</x:v>
      </x:c>
      <x:c r="B6987" s="2" t="str">
        <x:v>--md-filled-icon-button-container-color</x:v>
      </x:c>
      <x:c r="C6987" s="2" t="str">
        <x:v>comp</x:v>
      </x:c>
      <x:c r="D6987" s="2" t="str">
        <x:v>v0_192 default</x:v>
      </x:c>
      <x:c r="E6987" s="2" t="str">
        <x:v>map.get($deps, 'md-sys-color', 'primary')</x:v>
      </x:c>
      <x:c r="F6987" s="2" t="str">
        <x:v>tokens/versions/v0_192/_md-comp-filled-icon-button.scss</x:v>
      </x:c>
      <x:c r="G6987" s="2" t="n">
        <x:v>31</x:v>
      </x:c>
      <x:c r="H6987" s="2" t="str">
        <x:v>https://github.com/material-components/material-web/blob/cbd34a8921915af94d5ef65c2a69eece41d5b4f3/tokens/versions/v0_192/_md-comp-filled-icon-button.scss#L31</x:v>
      </x:c>
    </x:row>
    <x:row r="6988" ht="20" customHeight="1">
      <x:c r="A6988" s="2" t="str">
        <x:v>MT-06987</x:v>
      </x:c>
      <x:c r="B6988" s="2" t="str">
        <x:v>--md-filled-icon-button-container-height</x:v>
      </x:c>
      <x:c r="C6988" s="2" t="str">
        <x:v>comp</x:v>
      </x:c>
      <x:c r="D6988" s="2" t="str">
        <x:v>v0_192 default</x:v>
      </x:c>
      <x:c r="E6988" s="2" t="str">
        <x:v>if($exclude-hardcoded-values, null, 40px)</x:v>
      </x:c>
      <x:c r="F6988" s="2" t="str">
        <x:v>tokens/versions/v0_192/_md-comp-filled-icon-button.scss</x:v>
      </x:c>
      <x:c r="G6988" s="2" t="n">
        <x:v>32</x:v>
      </x:c>
      <x:c r="H6988" s="2" t="str">
        <x:v>https://github.com/material-components/material-web/blob/cbd34a8921915af94d5ef65c2a69eece41d5b4f3/tokens/versions/v0_192/_md-comp-filled-icon-button.scss#L32</x:v>
      </x:c>
    </x:row>
    <x:row r="6989" ht="20" customHeight="1">
      <x:c r="A6989" s="2" t="str">
        <x:v>MT-06988</x:v>
      </x:c>
      <x:c r="B6989" s="2" t="str">
        <x:v>--md-filled-icon-button-container-shape</x:v>
      </x:c>
      <x:c r="C6989" s="2" t="str">
        <x:v>comp</x:v>
      </x:c>
      <x:c r="D6989" s="2" t="str">
        <x:v>v0_192 default</x:v>
      </x:c>
      <x:c r="E6989" s="2" t="str">
        <x:v>map.get($deps, 'md-sys-shape', 'corner-full')</x:v>
      </x:c>
      <x:c r="F6989" s="2" t="str">
        <x:v>tokens/versions/v0_192/_md-comp-filled-icon-button.scss</x:v>
      </x:c>
      <x:c r="G6989" s="2" t="n">
        <x:v>33</x:v>
      </x:c>
      <x:c r="H6989" s="2" t="str">
        <x:v>https://github.com/material-components/material-web/blob/cbd34a8921915af94d5ef65c2a69eece41d5b4f3/tokens/versions/v0_192/_md-comp-filled-icon-button.scss#L33</x:v>
      </x:c>
    </x:row>
    <x:row r="6990" ht="20" customHeight="1">
      <x:c r="A6990" s="2" t="str">
        <x:v>MT-06989</x:v>
      </x:c>
      <x:c r="B6990" s="2" t="str">
        <x:v>--md-filled-icon-button-container-width</x:v>
      </x:c>
      <x:c r="C6990" s="2" t="str">
        <x:v>comp</x:v>
      </x:c>
      <x:c r="D6990" s="2" t="str">
        <x:v>v0_192 default</x:v>
      </x:c>
      <x:c r="E6990" s="2" t="str">
        <x:v>if($exclude-hardcoded-values, null, 40px)</x:v>
      </x:c>
      <x:c r="F6990" s="2" t="str">
        <x:v>tokens/versions/v0_192/_md-comp-filled-icon-button.scss</x:v>
      </x:c>
      <x:c r="G6990" s="2" t="n">
        <x:v>34</x:v>
      </x:c>
      <x:c r="H6990" s="2" t="str">
        <x:v>https://github.com/material-components/material-web/blob/cbd34a8921915af94d5ef65c2a69eece41d5b4f3/tokens/versions/v0_192/_md-comp-filled-icon-button.scss#L34</x:v>
      </x:c>
    </x:row>
    <x:row r="6991" ht="20" customHeight="1">
      <x:c r="A6991" s="2" t="str">
        <x:v>MT-06990</x:v>
      </x:c>
      <x:c r="B6991" s="2" t="str">
        <x:v>--md-filled-icon-button-disabled-container-color</x:v>
      </x:c>
      <x:c r="C6991" s="2" t="str">
        <x:v>comp</x:v>
      </x:c>
      <x:c r="D6991" s="2" t="str">
        <x:v>v0_192 default</x:v>
      </x:c>
      <x:c r="E6991" s="2" t="str">
        <x:v>map.get($deps, 'md-sys-color', 'on-surface')</x:v>
      </x:c>
      <x:c r="F6991" s="2" t="str">
        <x:v>tokens/versions/v0_192/_md-comp-filled-icon-button.scss</x:v>
      </x:c>
      <x:c r="G6991" s="2" t="n">
        <x:v>35</x:v>
      </x:c>
      <x:c r="H6991" s="2" t="str">
        <x:v>https://github.com/material-components/material-web/blob/cbd34a8921915af94d5ef65c2a69eece41d5b4f3/tokens/versions/v0_192/_md-comp-filled-icon-button.scss#L35</x:v>
      </x:c>
    </x:row>
    <x:row r="6992" ht="20" customHeight="1">
      <x:c r="A6992" s="2" t="str">
        <x:v>MT-06991</x:v>
      </x:c>
      <x:c r="B6992" s="2" t="str">
        <x:v>--md-filled-icon-button-disabled-container-opacity</x:v>
      </x:c>
      <x:c r="C6992" s="2" t="str">
        <x:v>comp</x:v>
      </x:c>
      <x:c r="D6992" s="2" t="str">
        <x:v>v0_192 default</x:v>
      </x:c>
      <x:c r="E6992" s="2" t="str">
        <x:v>if($exclude-hardcoded-values, null, 0.12)</x:v>
      </x:c>
      <x:c r="F6992" s="2" t="str">
        <x:v>tokens/versions/v0_192/_md-comp-filled-icon-button.scss</x:v>
      </x:c>
      <x:c r="G6992" s="2" t="n">
        <x:v>36</x:v>
      </x:c>
      <x:c r="H6992" s="2" t="str">
        <x:v>https://github.com/material-components/material-web/blob/cbd34a8921915af94d5ef65c2a69eece41d5b4f3/tokens/versions/v0_192/_md-comp-filled-icon-button.scss#L36</x:v>
      </x:c>
    </x:row>
    <x:row r="6993" ht="20" customHeight="1">
      <x:c r="A6993" s="2" t="str">
        <x:v>MT-06992</x:v>
      </x:c>
      <x:c r="B6993" s="2" t="str">
        <x:v>--md-filled-icon-button-disabled-icon-color</x:v>
      </x:c>
      <x:c r="C6993" s="2" t="str">
        <x:v>comp</x:v>
      </x:c>
      <x:c r="D6993" s="2" t="str">
        <x:v>v0_192 default</x:v>
      </x:c>
      <x:c r="E6993" s="2" t="str">
        <x:v>map.get($deps, 'md-sys-color', 'on-surface')</x:v>
      </x:c>
      <x:c r="F6993" s="2" t="str">
        <x:v>tokens/versions/v0_192/_md-comp-filled-icon-button.scss</x:v>
      </x:c>
      <x:c r="G6993" s="2" t="n">
        <x:v>37</x:v>
      </x:c>
      <x:c r="H6993" s="2" t="str">
        <x:v>https://github.com/material-components/material-web/blob/cbd34a8921915af94d5ef65c2a69eece41d5b4f3/tokens/versions/v0_192/_md-comp-filled-icon-button.scss#L37</x:v>
      </x:c>
    </x:row>
    <x:row r="6994" ht="20" customHeight="1">
      <x:c r="A6994" s="2" t="str">
        <x:v>MT-06993</x:v>
      </x:c>
      <x:c r="B6994" s="2" t="str">
        <x:v>--md-filled-icon-button-disabled-icon-opacity</x:v>
      </x:c>
      <x:c r="C6994" s="2" t="str">
        <x:v>comp</x:v>
      </x:c>
      <x:c r="D6994" s="2" t="str">
        <x:v>v0_192 default</x:v>
      </x:c>
      <x:c r="E6994" s="2" t="str">
        <x:v>if($exclude-hardcoded-values, null, 0.38)</x:v>
      </x:c>
      <x:c r="F6994" s="2" t="str">
        <x:v>tokens/versions/v0_192/_md-comp-filled-icon-button.scss</x:v>
      </x:c>
      <x:c r="G6994" s="2" t="n">
        <x:v>38</x:v>
      </x:c>
      <x:c r="H6994" s="2" t="str">
        <x:v>https://github.com/material-components/material-web/blob/cbd34a8921915af94d5ef65c2a69eece41d5b4f3/tokens/versions/v0_192/_md-comp-filled-icon-button.scss#L38</x:v>
      </x:c>
    </x:row>
    <x:row r="6995" ht="20" customHeight="1">
      <x:c r="A6995" s="2" t="str">
        <x:v>MT-06994</x:v>
      </x:c>
      <x:c r="B6995" s="2" t="str">
        <x:v>--md-filled-icon-button-focus-icon-color</x:v>
      </x:c>
      <x:c r="C6995" s="2" t="str">
        <x:v>comp</x:v>
      </x:c>
      <x:c r="D6995" s="2" t="str">
        <x:v>v0_192 default</x:v>
      </x:c>
      <x:c r="E6995" s="2" t="str">
        <x:v>map.get($deps, 'md-sys-color', 'on-primary')</x:v>
      </x:c>
      <x:c r="F6995" s="2" t="str">
        <x:v>tokens/versions/v0_192/_md-comp-filled-icon-button.scss</x:v>
      </x:c>
      <x:c r="G6995" s="2" t="n">
        <x:v>39</x:v>
      </x:c>
      <x:c r="H6995" s="2" t="str">
        <x:v>https://github.com/material-components/material-web/blob/cbd34a8921915af94d5ef65c2a69eece41d5b4f3/tokens/versions/v0_192/_md-comp-filled-icon-button.scss#L39</x:v>
      </x:c>
    </x:row>
    <x:row r="6996" ht="20" customHeight="1">
      <x:c r="A6996" s="2" t="str">
        <x:v>MT-06995</x:v>
      </x:c>
      <x:c r="B6996" s="2" t="str">
        <x:v>--md-filled-icon-button-focus-state-layer-color</x:v>
      </x:c>
      <x:c r="C6996" s="2" t="str">
        <x:v>comp</x:v>
      </x:c>
      <x:c r="D6996" s="2" t="str">
        <x:v>v0_192 default</x:v>
      </x:c>
      <x:c r="E6996" s="2" t="str">
        <x:v>map.get($deps, 'md-sys-color', 'on-primary')</x:v>
      </x:c>
      <x:c r="F6996" s="2" t="str">
        <x:v>tokens/versions/v0_192/_md-comp-filled-icon-button.scss</x:v>
      </x:c>
      <x:c r="G6996" s="2" t="n">
        <x:v>40</x:v>
      </x:c>
      <x:c r="H6996" s="2" t="str">
        <x:v>https://github.com/material-components/material-web/blob/cbd34a8921915af94d5ef65c2a69eece41d5b4f3/tokens/versions/v0_192/_md-comp-filled-icon-button.scss#L40</x:v>
      </x:c>
    </x:row>
    <x:row r="6997" ht="20" customHeight="1">
      <x:c r="A6997" s="2" t="str">
        <x:v>MT-06996</x:v>
      </x:c>
      <x:c r="B6997" s="2" t="str">
        <x:v>--md-filled-icon-button-hover-icon-color</x:v>
      </x:c>
      <x:c r="C6997" s="2" t="str">
        <x:v>comp</x:v>
      </x:c>
      <x:c r="D6997" s="2" t="str">
        <x:v>v0_192 default</x:v>
      </x:c>
      <x:c r="E6997" s="2" t="str">
        <x:v>map.get($deps, 'md-sys-color', 'on-primary')</x:v>
      </x:c>
      <x:c r="F6997" s="2" t="str">
        <x:v>tokens/versions/v0_192/_md-comp-filled-icon-button.scss</x:v>
      </x:c>
      <x:c r="G6997" s="2" t="n">
        <x:v>43</x:v>
      </x:c>
      <x:c r="H6997" s="2" t="str">
        <x:v>https://github.com/material-components/material-web/blob/cbd34a8921915af94d5ef65c2a69eece41d5b4f3/tokens/versions/v0_192/_md-comp-filled-icon-button.scss#L43</x:v>
      </x:c>
    </x:row>
    <x:row r="6998" ht="20" customHeight="1">
      <x:c r="A6998" s="2" t="str">
        <x:v>MT-06997</x:v>
      </x:c>
      <x:c r="B6998" s="2" t="str">
        <x:v>--md-filled-icon-button-hover-state-layer-color</x:v>
      </x:c>
      <x:c r="C6998" s="2" t="str">
        <x:v>comp</x:v>
      </x:c>
      <x:c r="D6998" s="2" t="str">
        <x:v>v0_192 default</x:v>
      </x:c>
      <x:c r="E6998" s="2" t="str">
        <x:v>map.get($deps, 'md-sys-color', 'on-primary')</x:v>
      </x:c>
      <x:c r="F6998" s="2" t="str">
        <x:v>tokens/versions/v0_192/_md-comp-filled-icon-button.scss</x:v>
      </x:c>
      <x:c r="G6998" s="2" t="n">
        <x:v>44</x:v>
      </x:c>
      <x:c r="H6998" s="2" t="str">
        <x:v>https://github.com/material-components/material-web/blob/cbd34a8921915af94d5ef65c2a69eece41d5b4f3/tokens/versions/v0_192/_md-comp-filled-icon-button.scss#L44</x:v>
      </x:c>
    </x:row>
    <x:row r="6999" ht="20" customHeight="1">
      <x:c r="A6999" s="2" t="str">
        <x:v>MT-06998</x:v>
      </x:c>
      <x:c r="B6999" s="2" t="str">
        <x:v>--md-filled-icon-button-icon-color</x:v>
      </x:c>
      <x:c r="C6999" s="2" t="str">
        <x:v>comp</x:v>
      </x:c>
      <x:c r="D6999" s="2" t="str">
        <x:v>v0_192 default</x:v>
      </x:c>
      <x:c r="E6999" s="2" t="str">
        <x:v>map.get($deps, 'md-sys-color', 'on-primary')</x:v>
      </x:c>
      <x:c r="F6999" s="2" t="str">
        <x:v>tokens/versions/v0_192/_md-comp-filled-icon-button.scss</x:v>
      </x:c>
      <x:c r="G6999" s="2" t="n">
        <x:v>47</x:v>
      </x:c>
      <x:c r="H6999" s="2" t="str">
        <x:v>https://github.com/material-components/material-web/blob/cbd34a8921915af94d5ef65c2a69eece41d5b4f3/tokens/versions/v0_192/_md-comp-filled-icon-button.scss#L47</x:v>
      </x:c>
    </x:row>
    <x:row r="7000" ht="20" customHeight="1">
      <x:c r="A7000" s="2" t="str">
        <x:v>MT-06999</x:v>
      </x:c>
      <x:c r="B7000" s="2" t="str">
        <x:v>--md-filled-icon-button-icon-size</x:v>
      </x:c>
      <x:c r="C7000" s="2" t="str">
        <x:v>comp</x:v>
      </x:c>
      <x:c r="D7000" s="2" t="str">
        <x:v>v0_192 default</x:v>
      </x:c>
      <x:c r="E7000" s="2" t="str">
        <x:v>if($exclude-hardcoded-values, null, 24px)</x:v>
      </x:c>
      <x:c r="F7000" s="2" t="str">
        <x:v>tokens/versions/v0_192/_md-comp-filled-icon-button.scss</x:v>
      </x:c>
      <x:c r="G7000" s="2" t="n">
        <x:v>48</x:v>
      </x:c>
      <x:c r="H7000" s="2" t="str">
        <x:v>https://github.com/material-components/material-web/blob/cbd34a8921915af94d5ef65c2a69eece41d5b4f3/tokens/versions/v0_192/_md-comp-filled-icon-button.scss#L48</x:v>
      </x:c>
    </x:row>
    <x:row r="7001" ht="20" customHeight="1">
      <x:c r="A7001" s="2" t="str">
        <x:v>MT-07000</x:v>
      </x:c>
      <x:c r="B7001" s="2" t="str">
        <x:v>--md-filled-icon-button-pressed-icon-color</x:v>
      </x:c>
      <x:c r="C7001" s="2" t="str">
        <x:v>comp</x:v>
      </x:c>
      <x:c r="D7001" s="2" t="str">
        <x:v>v0_192 default</x:v>
      </x:c>
      <x:c r="E7001" s="2" t="str">
        <x:v>map.get($deps, 'md-sys-color', 'on-primary')</x:v>
      </x:c>
      <x:c r="F7001" s="2" t="str">
        <x:v>tokens/versions/v0_192/_md-comp-filled-icon-button.scss</x:v>
      </x:c>
      <x:c r="G7001" s="2" t="n">
        <x:v>49</x:v>
      </x:c>
      <x:c r="H7001" s="2" t="str">
        <x:v>https://github.com/material-components/material-web/blob/cbd34a8921915af94d5ef65c2a69eece41d5b4f3/tokens/versions/v0_192/_md-comp-filled-icon-button.scss#L49</x:v>
      </x:c>
    </x:row>
    <x:row r="7002" ht="20" customHeight="1">
      <x:c r="A7002" s="2" t="str">
        <x:v>MT-07001</x:v>
      </x:c>
      <x:c r="B7002" s="2" t="str">
        <x:v>--md-filled-icon-button-pressed-state-layer-color</x:v>
      </x:c>
      <x:c r="C7002" s="2" t="str">
        <x:v>comp</x:v>
      </x:c>
      <x:c r="D7002" s="2" t="str">
        <x:v>v0_192 default</x:v>
      </x:c>
      <x:c r="E7002" s="2" t="str">
        <x:v>map.get($deps, 'md-sys-color', 'on-primary')</x:v>
      </x:c>
      <x:c r="F7002" s="2" t="str">
        <x:v>tokens/versions/v0_192/_md-comp-filled-icon-button.scss</x:v>
      </x:c>
      <x:c r="G7002" s="2" t="n">
        <x:v>50</x:v>
      </x:c>
      <x:c r="H7002" s="2" t="str">
        <x:v>https://github.com/material-components/material-web/blob/cbd34a8921915af94d5ef65c2a69eece41d5b4f3/tokens/versions/v0_192/_md-comp-filled-icon-button.scss#L50</x:v>
      </x:c>
    </x:row>
    <x:row r="7003" ht="20" customHeight="1">
      <x:c r="A7003" s="2" t="str">
        <x:v>MT-07002</x:v>
      </x:c>
      <x:c r="B7003" s="2" t="str">
        <x:v>--md-filled-icon-button-selected-container-color</x:v>
      </x:c>
      <x:c r="C7003" s="2" t="str">
        <x:v>comp</x:v>
      </x:c>
      <x:c r="D7003" s="2" t="str">
        <x:v>v0_192 default</x:v>
      </x:c>
      <x:c r="E7003" s="2" t="str">
        <x:v>map.get($deps, 'md-sys-color', 'primary')</x:v>
      </x:c>
      <x:c r="F7003" s="2" t="str">
        <x:v>tokens/versions/v0_192/_md-comp-filled-icon-button.scss</x:v>
      </x:c>
      <x:c r="G7003" s="2" t="n">
        <x:v>53</x:v>
      </x:c>
      <x:c r="H7003" s="2" t="str">
        <x:v>https://github.com/material-components/material-web/blob/cbd34a8921915af94d5ef65c2a69eece41d5b4f3/tokens/versions/v0_192/_md-comp-filled-icon-button.scss#L53</x:v>
      </x:c>
    </x:row>
    <x:row r="7004" ht="20" customHeight="1">
      <x:c r="A7004" s="2" t="str">
        <x:v>MT-07003</x:v>
      </x:c>
      <x:c r="B7004" s="2" t="str">
        <x:v>--md-filled-icon-button-toggle-selected-icon-color</x:v>
      </x:c>
      <x:c r="C7004" s="2" t="str">
        <x:v>comp</x:v>
      </x:c>
      <x:c r="D7004" s="2" t="str">
        <x:v>v0_192 default</x:v>
      </x:c>
      <x:c r="E7004" s="2" t="str">
        <x:v>map.get($deps, 'md-sys-color', 'on-primary')</x:v>
      </x:c>
      <x:c r="F7004" s="2" t="str">
        <x:v>tokens/versions/v0_192/_md-comp-filled-icon-button.scss</x:v>
      </x:c>
      <x:c r="G7004" s="2" t="n">
        <x:v>62</x:v>
      </x:c>
      <x:c r="H7004" s="2" t="str">
        <x:v>https://github.com/material-components/material-web/blob/cbd34a8921915af94d5ef65c2a69eece41d5b4f3/tokens/versions/v0_192/_md-comp-filled-icon-button.scss#L62</x:v>
      </x:c>
    </x:row>
    <x:row r="7005" ht="20" customHeight="1">
      <x:c r="A7005" s="2" t="str">
        <x:v>MT-07004</x:v>
      </x:c>
      <x:c r="B7005" s="2" t="str">
        <x:v>--md-filled-icon-button-toggle-unselected-icon-color</x:v>
      </x:c>
      <x:c r="C7005" s="2" t="str">
        <x:v>comp</x:v>
      </x:c>
      <x:c r="D7005" s="2" t="str">
        <x:v>v0_192 default</x:v>
      </x:c>
      <x:c r="E7005" s="2" t="str">
        <x:v>map.get($deps, 'md-sys-color', 'primary')</x:v>
      </x:c>
      <x:c r="F7005" s="2" t="str">
        <x:v>tokens/versions/v0_192/_md-comp-filled-icon-button.scss</x:v>
      </x:c>
      <x:c r="G7005" s="2" t="n">
        <x:v>75</x:v>
      </x:c>
      <x:c r="H7005" s="2" t="str">
        <x:v>https://github.com/material-components/material-web/blob/cbd34a8921915af94d5ef65c2a69eece41d5b4f3/tokens/versions/v0_192/_md-comp-filled-icon-button.scss#L75</x:v>
      </x:c>
    </x:row>
    <x:row r="7006" ht="20" customHeight="1">
      <x:c r="A7006" s="2" t="str">
        <x:v>MT-07005</x:v>
      </x:c>
      <x:c r="B7006" s="2" t="str">
        <x:v>--md-filled-menu-button-container-color</x:v>
      </x:c>
      <x:c r="C7006" s="2" t="str">
        <x:v>comp</x:v>
      </x:c>
      <x:c r="D7006" s="2" t="str">
        <x:v>v0_192 default</x:v>
      </x:c>
      <x:c r="E7006" s="2" t="str">
        <x:v>map.get($deps, 'md-sys-color', 'primary')</x:v>
      </x:c>
      <x:c r="F7006" s="2" t="str">
        <x:v>tokens/versions/v0_192/_md-comp-filled-menu-button.scss</x:v>
      </x:c>
      <x:c r="G7006" s="2" t="n">
        <x:v>37</x:v>
      </x:c>
      <x:c r="H7006" s="2" t="str">
        <x:v>https://github.com/material-components/material-web/blob/cbd34a8921915af94d5ef65c2a69eece41d5b4f3/tokens/versions/v0_192/_md-comp-filled-menu-button.scss#L37</x:v>
      </x:c>
    </x:row>
    <x:row r="7007" ht="20" customHeight="1">
      <x:c r="A7007" s="2" t="str">
        <x:v>MT-07006</x:v>
      </x:c>
      <x:c r="B7007" s="2" t="str">
        <x:v>--md-filled-menu-button-container-elevation</x:v>
      </x:c>
      <x:c r="C7007" s="2" t="str">
        <x:v>comp</x:v>
      </x:c>
      <x:c r="D7007" s="2" t="str">
        <x:v>v0_192 default</x:v>
      </x:c>
      <x:c r="E7007" s="2" t="str">
        <x:v>map.get($deps, 'md-sys-elevation', 'level0')</x:v>
      </x:c>
      <x:c r="F7007" s="2" t="str">
        <x:v>tokens/versions/v0_192/_md-comp-filled-menu-button.scss</x:v>
      </x:c>
      <x:c r="G7007" s="2" t="n">
        <x:v>38</x:v>
      </x:c>
      <x:c r="H7007" s="2" t="str">
        <x:v>https://github.com/material-components/material-web/blob/cbd34a8921915af94d5ef65c2a69eece41d5b4f3/tokens/versions/v0_192/_md-comp-filled-menu-button.scss#L38</x:v>
      </x:c>
    </x:row>
    <x:row r="7008" ht="20" customHeight="1">
      <x:c r="A7008" s="2" t="str">
        <x:v>MT-07007</x:v>
      </x:c>
      <x:c r="B7008" s="2" t="str">
        <x:v>--md-filled-menu-button-container-height</x:v>
      </x:c>
      <x:c r="C7008" s="2" t="str">
        <x:v>comp</x:v>
      </x:c>
      <x:c r="D7008" s="2" t="str">
        <x:v>v0_192 default</x:v>
      </x:c>
      <x:c r="E7008" s="2" t="str">
        <x:v>if($exclude-hardcoded-values, null, 40px)</x:v>
      </x:c>
      <x:c r="F7008" s="2" t="str">
        <x:v>tokens/versions/v0_192/_md-comp-filled-menu-button.scss</x:v>
      </x:c>
      <x:c r="G7008" s="2" t="n">
        <x:v>39</x:v>
      </x:c>
      <x:c r="H7008" s="2" t="str">
        <x:v>https://github.com/material-components/material-web/blob/cbd34a8921915af94d5ef65c2a69eece41d5b4f3/tokens/versions/v0_192/_md-comp-filled-menu-button.scss#L39</x:v>
      </x:c>
    </x:row>
    <x:row r="7009" ht="20" customHeight="1">
      <x:c r="A7009" s="2" t="str">
        <x:v>MT-07008</x:v>
      </x:c>
      <x:c r="B7009" s="2" t="str">
        <x:v>--md-filled-menu-button-disabled-container-color</x:v>
      </x:c>
      <x:c r="C7009" s="2" t="str">
        <x:v>comp</x:v>
      </x:c>
      <x:c r="D7009" s="2" t="str">
        <x:v>v0_192 default</x:v>
      </x:c>
      <x:c r="E7009" s="2" t="str">
        <x:v>map.get($deps, 'md-sys-color', 'on-surface')</x:v>
      </x:c>
      <x:c r="F7009" s="2" t="str">
        <x:v>tokens/versions/v0_192/_md-comp-filled-menu-button.scss</x:v>
      </x:c>
      <x:c r="G7009" s="2" t="n">
        <x:v>40</x:v>
      </x:c>
      <x:c r="H7009" s="2" t="str">
        <x:v>https://github.com/material-components/material-web/blob/cbd34a8921915af94d5ef65c2a69eece41d5b4f3/tokens/versions/v0_192/_md-comp-filled-menu-button.scss#L40</x:v>
      </x:c>
    </x:row>
    <x:row r="7010" ht="20" customHeight="1">
      <x:c r="A7010" s="2" t="str">
        <x:v>MT-07009</x:v>
      </x:c>
      <x:c r="B7010" s="2" t="str">
        <x:v>--md-filled-menu-button-disabled-container-elevation</x:v>
      </x:c>
      <x:c r="C7010" s="2" t="str">
        <x:v>comp</x:v>
      </x:c>
      <x:c r="D7010" s="2" t="str">
        <x:v>v0_192 default</x:v>
      </x:c>
      <x:c r="E7010" s="2" t="str">
        <x:v>map.get($deps, 'md-sys-elevation', 'level0')</x:v>
      </x:c>
      <x:c r="F7010" s="2" t="str">
        <x:v>tokens/versions/v0_192/_md-comp-filled-menu-button.scss</x:v>
      </x:c>
      <x:c r="G7010" s="2" t="n">
        <x:v>41</x:v>
      </x:c>
      <x:c r="H7010" s="2" t="str">
        <x:v>https://github.com/material-components/material-web/blob/cbd34a8921915af94d5ef65c2a69eece41d5b4f3/tokens/versions/v0_192/_md-comp-filled-menu-button.scss#L41</x:v>
      </x:c>
    </x:row>
    <x:row r="7011" ht="20" customHeight="1">
      <x:c r="A7011" s="2" t="str">
        <x:v>MT-07010</x:v>
      </x:c>
      <x:c r="B7011" s="2" t="str">
        <x:v>--md-filled-menu-button-disabled-container-opacity</x:v>
      </x:c>
      <x:c r="C7011" s="2" t="str">
        <x:v>comp</x:v>
      </x:c>
      <x:c r="D7011" s="2" t="str">
        <x:v>v0_192 default</x:v>
      </x:c>
      <x:c r="E7011" s="2" t="str">
        <x:v>if($exclude-hardcoded-values, null, 0.12)</x:v>
      </x:c>
      <x:c r="F7011" s="2" t="str">
        <x:v>tokens/versions/v0_192/_md-comp-filled-menu-button.scss</x:v>
      </x:c>
      <x:c r="G7011" s="2" t="n">
        <x:v>42</x:v>
      </x:c>
      <x:c r="H7011" s="2" t="str">
        <x:v>https://github.com/material-components/material-web/blob/cbd34a8921915af94d5ef65c2a69eece41d5b4f3/tokens/versions/v0_192/_md-comp-filled-menu-button.scss#L42</x:v>
      </x:c>
    </x:row>
    <x:row r="7012" ht="20" customHeight="1">
      <x:c r="A7012" s="2" t="str">
        <x:v>MT-07011</x:v>
      </x:c>
      <x:c r="B7012" s="2" t="str">
        <x:v>--md-filled-menu-button-disabled-label-text-color</x:v>
      </x:c>
      <x:c r="C7012" s="2" t="str">
        <x:v>comp</x:v>
      </x:c>
      <x:c r="D7012" s="2" t="str">
        <x:v>v0_192 default</x:v>
      </x:c>
      <x:c r="E7012" s="2" t="str">
        <x:v>map.get($deps, 'md-sys-color', 'on-surface')</x:v>
      </x:c>
      <x:c r="F7012" s="2" t="str">
        <x:v>tokens/versions/v0_192/_md-comp-filled-menu-button.scss</x:v>
      </x:c>
      <x:c r="G7012" s="2" t="n">
        <x:v>43</x:v>
      </x:c>
      <x:c r="H7012" s="2" t="str">
        <x:v>https://github.com/material-components/material-web/blob/cbd34a8921915af94d5ef65c2a69eece41d5b4f3/tokens/versions/v0_192/_md-comp-filled-menu-button.scss#L43</x:v>
      </x:c>
    </x:row>
    <x:row r="7013" ht="20" customHeight="1">
      <x:c r="A7013" s="2" t="str">
        <x:v>MT-07012</x:v>
      </x:c>
      <x:c r="B7013" s="2" t="str">
        <x:v>--md-filled-menu-button-disabled-label-text-opacity</x:v>
      </x:c>
      <x:c r="C7013" s="2" t="str">
        <x:v>comp</x:v>
      </x:c>
      <x:c r="D7013" s="2" t="str">
        <x:v>v0_192 default</x:v>
      </x:c>
      <x:c r="E7013" s="2" t="str">
        <x:v>if($exclude-hardcoded-values, null, 0.38)</x:v>
      </x:c>
      <x:c r="F7013" s="2" t="str">
        <x:v>tokens/versions/v0_192/_md-comp-filled-menu-button.scss</x:v>
      </x:c>
      <x:c r="G7013" s="2" t="n">
        <x:v>44</x:v>
      </x:c>
      <x:c r="H7013" s="2" t="str">
        <x:v>https://github.com/material-components/material-web/blob/cbd34a8921915af94d5ef65c2a69eece41d5b4f3/tokens/versions/v0_192/_md-comp-filled-menu-button.scss#L44</x:v>
      </x:c>
    </x:row>
    <x:row r="7014" ht="20" customHeight="1">
      <x:c r="A7014" s="2" t="str">
        <x:v>MT-07013</x:v>
      </x:c>
      <x:c r="B7014" s="2" t="str">
        <x:v>--md-filled-menu-button-disabled-trailing-icon-color</x:v>
      </x:c>
      <x:c r="C7014" s="2" t="str">
        <x:v>comp</x:v>
      </x:c>
      <x:c r="D7014" s="2" t="str">
        <x:v>v0_192 default</x:v>
      </x:c>
      <x:c r="E7014" s="2" t="str">
        <x:v>map.get($deps, 'md-sys-color', 'on-surface')</x:v>
      </x:c>
      <x:c r="F7014" s="2" t="str">
        <x:v>tokens/versions/v0_192/_md-comp-filled-menu-button.scss</x:v>
      </x:c>
      <x:c r="G7014" s="2" t="n">
        <x:v>45</x:v>
      </x:c>
      <x:c r="H7014" s="2" t="str">
        <x:v>https://github.com/material-components/material-web/blob/cbd34a8921915af94d5ef65c2a69eece41d5b4f3/tokens/versions/v0_192/_md-comp-filled-menu-button.scss#L45</x:v>
      </x:c>
    </x:row>
    <x:row r="7015" ht="20" customHeight="1">
      <x:c r="A7015" s="2" t="str">
        <x:v>MT-07014</x:v>
      </x:c>
      <x:c r="B7015" s="2" t="str">
        <x:v>--md-filled-menu-button-disabled-trailing-icon-opacity</x:v>
      </x:c>
      <x:c r="C7015" s="2" t="str">
        <x:v>comp</x:v>
      </x:c>
      <x:c r="D7015" s="2" t="str">
        <x:v>v0_192 default</x:v>
      </x:c>
      <x:c r="E7015" s="2" t="str">
        <x:v>if($exclude-hardcoded-values, null, 0.38)</x:v>
      </x:c>
      <x:c r="F7015" s="2" t="str">
        <x:v>tokens/versions/v0_192/_md-comp-filled-menu-button.scss</x:v>
      </x:c>
      <x:c r="G7015" s="2" t="n">
        <x:v>46</x:v>
      </x:c>
      <x:c r="H7015" s="2" t="str">
        <x:v>https://github.com/material-components/material-web/blob/cbd34a8921915af94d5ef65c2a69eece41d5b4f3/tokens/versions/v0_192/_md-comp-filled-menu-button.scss#L46</x:v>
      </x:c>
    </x:row>
    <x:row r="7016" ht="20" customHeight="1">
      <x:c r="A7016" s="2" t="str">
        <x:v>MT-07015</x:v>
      </x:c>
      <x:c r="B7016" s="2" t="str">
        <x:v>--md-filled-menu-button-focus-container-elevation</x:v>
      </x:c>
      <x:c r="C7016" s="2" t="str">
        <x:v>comp</x:v>
      </x:c>
      <x:c r="D7016" s="2" t="str">
        <x:v>v0_192 default</x:v>
      </x:c>
      <x:c r="E7016" s="2" t="str">
        <x:v>map.get($deps, 'md-sys-elevation', 'level0')</x:v>
      </x:c>
      <x:c r="F7016" s="2" t="str">
        <x:v>tokens/versions/v0_192/_md-comp-filled-menu-button.scss</x:v>
      </x:c>
      <x:c r="G7016" s="2" t="n">
        <x:v>47</x:v>
      </x:c>
      <x:c r="H7016" s="2" t="str">
        <x:v>https://github.com/material-components/material-web/blob/cbd34a8921915af94d5ef65c2a69eece41d5b4f3/tokens/versions/v0_192/_md-comp-filled-menu-button.scss#L47</x:v>
      </x:c>
    </x:row>
    <x:row r="7017" ht="20" customHeight="1">
      <x:c r="A7017" s="2" t="str">
        <x:v>MT-07016</x:v>
      </x:c>
      <x:c r="B7017" s="2" t="str">
        <x:v>--md-filled-menu-button-focus-label-text-color</x:v>
      </x:c>
      <x:c r="C7017" s="2" t="str">
        <x:v>comp</x:v>
      </x:c>
      <x:c r="D7017" s="2" t="str">
        <x:v>v0_192 default</x:v>
      </x:c>
      <x:c r="E7017" s="2" t="str">
        <x:v>map.get($deps, 'md-sys-color', 'on-primary')</x:v>
      </x:c>
      <x:c r="F7017" s="2" t="str">
        <x:v>tokens/versions/v0_192/_md-comp-filled-menu-button.scss</x:v>
      </x:c>
      <x:c r="G7017" s="2" t="n">
        <x:v>48</x:v>
      </x:c>
      <x:c r="H7017" s="2" t="str">
        <x:v>https://github.com/material-components/material-web/blob/cbd34a8921915af94d5ef65c2a69eece41d5b4f3/tokens/versions/v0_192/_md-comp-filled-menu-button.scss#L48</x:v>
      </x:c>
    </x:row>
    <x:row r="7018" ht="20" customHeight="1">
      <x:c r="A7018" s="2" t="str">
        <x:v>MT-07017</x:v>
      </x:c>
      <x:c r="B7018" s="2" t="str">
        <x:v>--md-filled-menu-button-focus-state-layer-color</x:v>
      </x:c>
      <x:c r="C7018" s="2" t="str">
        <x:v>comp</x:v>
      </x:c>
      <x:c r="D7018" s="2" t="str">
        <x:v>v0_192 default</x:v>
      </x:c>
      <x:c r="E7018" s="2" t="str">
        <x:v>map.get($deps, 'md-sys-color', 'on-primary')</x:v>
      </x:c>
      <x:c r="F7018" s="2" t="str">
        <x:v>tokens/versions/v0_192/_md-comp-filled-menu-button.scss</x:v>
      </x:c>
      <x:c r="G7018" s="2" t="n">
        <x:v>49</x:v>
      </x:c>
      <x:c r="H7018" s="2" t="str">
        <x:v>https://github.com/material-components/material-web/blob/cbd34a8921915af94d5ef65c2a69eece41d5b4f3/tokens/versions/v0_192/_md-comp-filled-menu-button.scss#L49</x:v>
      </x:c>
    </x:row>
    <x:row r="7019" ht="20" customHeight="1">
      <x:c r="A7019" s="2" t="str">
        <x:v>MT-07018</x:v>
      </x:c>
      <x:c r="B7019" s="2" t="str">
        <x:v>--md-filled-menu-button-focus-trailing-icon-color</x:v>
      </x:c>
      <x:c r="C7019" s="2" t="str">
        <x:v>comp</x:v>
      </x:c>
      <x:c r="D7019" s="2" t="str">
        <x:v>v0_192 default</x:v>
      </x:c>
      <x:c r="E7019" s="2" t="str">
        <x:v>map.get($deps, 'md-sys-color', 'on-primary')</x:v>
      </x:c>
      <x:c r="F7019" s="2" t="str">
        <x:v>tokens/versions/v0_192/_md-comp-filled-menu-button.scss</x:v>
      </x:c>
      <x:c r="G7019" s="2" t="n">
        <x:v>52</x:v>
      </x:c>
      <x:c r="H7019" s="2" t="str">
        <x:v>https://github.com/material-components/material-web/blob/cbd34a8921915af94d5ef65c2a69eece41d5b4f3/tokens/versions/v0_192/_md-comp-filled-menu-button.scss#L52</x:v>
      </x:c>
    </x:row>
    <x:row r="7020" ht="20" customHeight="1">
      <x:c r="A7020" s="2" t="str">
        <x:v>MT-07019</x:v>
      </x:c>
      <x:c r="B7020" s="2" t="str">
        <x:v>--md-filled-menu-button-hover-container-elevation</x:v>
      </x:c>
      <x:c r="C7020" s="2" t="str">
        <x:v>comp</x:v>
      </x:c>
      <x:c r="D7020" s="2" t="str">
        <x:v>v0_192 default</x:v>
      </x:c>
      <x:c r="E7020" s="2" t="str">
        <x:v>map.get($deps, 'md-sys-elevation', 'level1')</x:v>
      </x:c>
      <x:c r="F7020" s="2" t="str">
        <x:v>tokens/versions/v0_192/_md-comp-filled-menu-button.scss</x:v>
      </x:c>
      <x:c r="G7020" s="2" t="n">
        <x:v>53</x:v>
      </x:c>
      <x:c r="H7020" s="2" t="str">
        <x:v>https://github.com/material-components/material-web/blob/cbd34a8921915af94d5ef65c2a69eece41d5b4f3/tokens/versions/v0_192/_md-comp-filled-menu-button.scss#L53</x:v>
      </x:c>
    </x:row>
    <x:row r="7021" ht="20" customHeight="1">
      <x:c r="A7021" s="2" t="str">
        <x:v>MT-07020</x:v>
      </x:c>
      <x:c r="B7021" s="2" t="str">
        <x:v>--md-filled-menu-button-hover-label-text-color</x:v>
      </x:c>
      <x:c r="C7021" s="2" t="str">
        <x:v>comp</x:v>
      </x:c>
      <x:c r="D7021" s="2" t="str">
        <x:v>v0_192 default</x:v>
      </x:c>
      <x:c r="E7021" s="2" t="str">
        <x:v>map.get($deps, 'md-sys-color', 'on-primary')</x:v>
      </x:c>
      <x:c r="F7021" s="2" t="str">
        <x:v>tokens/versions/v0_192/_md-comp-filled-menu-button.scss</x:v>
      </x:c>
      <x:c r="G7021" s="2" t="n">
        <x:v>54</x:v>
      </x:c>
      <x:c r="H7021" s="2" t="str">
        <x:v>https://github.com/material-components/material-web/blob/cbd34a8921915af94d5ef65c2a69eece41d5b4f3/tokens/versions/v0_192/_md-comp-filled-menu-button.scss#L54</x:v>
      </x:c>
    </x:row>
    <x:row r="7022" ht="20" customHeight="1">
      <x:c r="A7022" s="2" t="str">
        <x:v>MT-07021</x:v>
      </x:c>
      <x:c r="B7022" s="2" t="str">
        <x:v>--md-filled-menu-button-hover-state-layer-color</x:v>
      </x:c>
      <x:c r="C7022" s="2" t="str">
        <x:v>comp</x:v>
      </x:c>
      <x:c r="D7022" s="2" t="str">
        <x:v>v0_192 default</x:v>
      </x:c>
      <x:c r="E7022" s="2" t="str">
        <x:v>map.get($deps, 'md-sys-color', 'on-primary')</x:v>
      </x:c>
      <x:c r="F7022" s="2" t="str">
        <x:v>tokens/versions/v0_192/_md-comp-filled-menu-button.scss</x:v>
      </x:c>
      <x:c r="G7022" s="2" t="n">
        <x:v>55</x:v>
      </x:c>
      <x:c r="H7022" s="2" t="str">
        <x:v>https://github.com/material-components/material-web/blob/cbd34a8921915af94d5ef65c2a69eece41d5b4f3/tokens/versions/v0_192/_md-comp-filled-menu-button.scss#L55</x:v>
      </x:c>
    </x:row>
    <x:row r="7023" ht="20" customHeight="1">
      <x:c r="A7023" s="2" t="str">
        <x:v>MT-07022</x:v>
      </x:c>
      <x:c r="B7023" s="2" t="str">
        <x:v>--md-filled-menu-button-hover-trailing-icon-color</x:v>
      </x:c>
      <x:c r="C7023" s="2" t="str">
        <x:v>comp</x:v>
      </x:c>
      <x:c r="D7023" s="2" t="str">
        <x:v>v0_192 default</x:v>
      </x:c>
      <x:c r="E7023" s="2" t="str">
        <x:v>map.get($deps, 'md-sys-color', 'on-primary')</x:v>
      </x:c>
      <x:c r="F7023" s="2" t="str">
        <x:v>tokens/versions/v0_192/_md-comp-filled-menu-button.scss</x:v>
      </x:c>
      <x:c r="G7023" s="2" t="n">
        <x:v>58</x:v>
      </x:c>
      <x:c r="H7023" s="2" t="str">
        <x:v>https://github.com/material-components/material-web/blob/cbd34a8921915af94d5ef65c2a69eece41d5b4f3/tokens/versions/v0_192/_md-comp-filled-menu-button.scss#L58</x:v>
      </x:c>
    </x:row>
    <x:row r="7024" ht="20" customHeight="1">
      <x:c r="A7024" s="2" t="str">
        <x:v>MT-07023</x:v>
      </x:c>
      <x:c r="B7024" s="2" t="str">
        <x:v>--md-filled-menu-button-label-text-color</x:v>
      </x:c>
      <x:c r="C7024" s="2" t="str">
        <x:v>comp</x:v>
      </x:c>
      <x:c r="D7024" s="2" t="str">
        <x:v>v0_192 default</x:v>
      </x:c>
      <x:c r="E7024" s="2" t="str">
        <x:v>map.get($deps, 'md-sys-color', 'on-primary')</x:v>
      </x:c>
      <x:c r="F7024" s="2" t="str">
        <x:v>tokens/versions/v0_192/_md-comp-filled-menu-button.scss</x:v>
      </x:c>
      <x:c r="G7024" s="2" t="n">
        <x:v>59</x:v>
      </x:c>
      <x:c r="H7024" s="2" t="str">
        <x:v>https://github.com/material-components/material-web/blob/cbd34a8921915af94d5ef65c2a69eece41d5b4f3/tokens/versions/v0_192/_md-comp-filled-menu-button.scss#L59</x:v>
      </x:c>
    </x:row>
    <x:row r="7025" ht="20" customHeight="1">
      <x:c r="A7025" s="2" t="str">
        <x:v>MT-07024</x:v>
      </x:c>
      <x:c r="B7025" s="2" t="str">
        <x:v>--md-filled-menu-button-label-text-font</x:v>
      </x:c>
      <x:c r="C7025" s="2" t="str">
        <x:v>comp</x:v>
      </x:c>
      <x:c r="D7025" s="2" t="str">
        <x:v>v0_192 default</x:v>
      </x:c>
      <x:c r="E7025" s="2" t="str">
        <x:v>map.get($deps, 'md-sys-typescale', 'label-large-font')</x:v>
      </x:c>
      <x:c r="F7025" s="2" t="str">
        <x:v>tokens/versions/v0_192/_md-comp-filled-menu-button.scss</x:v>
      </x:c>
      <x:c r="G7025" s="2" t="n">
        <x:v>60</x:v>
      </x:c>
      <x:c r="H7025" s="2" t="str">
        <x:v>https://github.com/material-components/material-web/blob/cbd34a8921915af94d5ef65c2a69eece41d5b4f3/tokens/versions/v0_192/_md-comp-filled-menu-button.scss#L60</x:v>
      </x:c>
    </x:row>
    <x:row r="7026" ht="20" customHeight="1">
      <x:c r="A7026" s="2" t="str">
        <x:v>MT-07025</x:v>
      </x:c>
      <x:c r="B7026" s="2" t="str">
        <x:v>--md-filled-menu-button-label-text-size</x:v>
      </x:c>
      <x:c r="C7026" s="2" t="str">
        <x:v>comp</x:v>
      </x:c>
      <x:c r="D7026" s="2" t="str">
        <x:v>v0_192 default</x:v>
      </x:c>
      <x:c r="E7026" s="2" t="str">
        <x:v>map.get($deps, 'md-sys-typescale', 'label-large-size')</x:v>
      </x:c>
      <x:c r="F7026" s="2" t="str">
        <x:v>tokens/versions/v0_192/_md-comp-filled-menu-button.scss</x:v>
      </x:c>
      <x:c r="G7026" s="2" t="n">
        <x:v>63</x:v>
      </x:c>
      <x:c r="H7026" s="2" t="str">
        <x:v>https://github.com/material-components/material-web/blob/cbd34a8921915af94d5ef65c2a69eece41d5b4f3/tokens/versions/v0_192/_md-comp-filled-menu-button.scss#L63</x:v>
      </x:c>
    </x:row>
    <x:row r="7027" ht="20" customHeight="1">
      <x:c r="A7027" s="2" t="str">
        <x:v>MT-07026</x:v>
      </x:c>
      <x:c r="B7027" s="2" t="str">
        <x:v>--md-filled-menu-button-pressed-label-text-color</x:v>
      </x:c>
      <x:c r="C7027" s="2" t="str">
        <x:v>comp</x:v>
      </x:c>
      <x:c r="D7027" s="2" t="str">
        <x:v>v0_192 default</x:v>
      </x:c>
      <x:c r="E7027" s="2" t="str">
        <x:v>map.get($deps, 'md-sys-color', 'on-primary')</x:v>
      </x:c>
      <x:c r="F7027" s="2" t="str">
        <x:v>tokens/versions/v0_192/_md-comp-filled-menu-button.scss</x:v>
      </x:c>
      <x:c r="G7027" s="2" t="n">
        <x:v>80</x:v>
      </x:c>
      <x:c r="H7027" s="2" t="str">
        <x:v>https://github.com/material-components/material-web/blob/cbd34a8921915af94d5ef65c2a69eece41d5b4f3/tokens/versions/v0_192/_md-comp-filled-menu-button.scss#L80</x:v>
      </x:c>
    </x:row>
    <x:row r="7028" ht="20" customHeight="1">
      <x:c r="A7028" s="2" t="str">
        <x:v>MT-07027</x:v>
      </x:c>
      <x:c r="B7028" s="2" t="str">
        <x:v>--md-filled-menu-button-pressed-state-layer-color</x:v>
      </x:c>
      <x:c r="C7028" s="2" t="str">
        <x:v>comp</x:v>
      </x:c>
      <x:c r="D7028" s="2" t="str">
        <x:v>v0_192 default</x:v>
      </x:c>
      <x:c r="E7028" s="2" t="str">
        <x:v>map.get($deps, 'md-sys-color', 'on-primary')</x:v>
      </x:c>
      <x:c r="F7028" s="2" t="str">
        <x:v>tokens/versions/v0_192/_md-comp-filled-menu-button.scss</x:v>
      </x:c>
      <x:c r="G7028" s="2" t="n">
        <x:v>81</x:v>
      </x:c>
      <x:c r="H7028" s="2" t="str">
        <x:v>https://github.com/material-components/material-web/blob/cbd34a8921915af94d5ef65c2a69eece41d5b4f3/tokens/versions/v0_192/_md-comp-filled-menu-button.scss#L81</x:v>
      </x:c>
    </x:row>
    <x:row r="7029" ht="20" customHeight="1">
      <x:c r="A7029" s="2" t="str">
        <x:v>MT-07028</x:v>
      </x:c>
      <x:c r="B7029" s="2" t="str">
        <x:v>--md-filled-menu-button-pressed-trailing-icon-color</x:v>
      </x:c>
      <x:c r="C7029" s="2" t="str">
        <x:v>comp</x:v>
      </x:c>
      <x:c r="D7029" s="2" t="str">
        <x:v>v0_192 default</x:v>
      </x:c>
      <x:c r="E7029" s="2" t="str">
        <x:v>map.get($deps, 'md-sys-color', 'on-primary')</x:v>
      </x:c>
      <x:c r="F7029" s="2" t="str">
        <x:v>tokens/versions/v0_192/_md-comp-filled-menu-button.scss</x:v>
      </x:c>
      <x:c r="G7029" s="2" t="n">
        <x:v>84</x:v>
      </x:c>
      <x:c r="H7029" s="2" t="str">
        <x:v>https://github.com/material-components/material-web/blob/cbd34a8921915af94d5ef65c2a69eece41d5b4f3/tokens/versions/v0_192/_md-comp-filled-menu-button.scss#L84</x:v>
      </x:c>
    </x:row>
    <x:row r="7030" ht="20" customHeight="1">
      <x:c r="A7030" s="2" t="str">
        <x:v>MT-07029</x:v>
      </x:c>
      <x:c r="B7030" s="2" t="str">
        <x:v>--md-filled-menu-button-shape</x:v>
      </x:c>
      <x:c r="C7030" s="2" t="str">
        <x:v>comp</x:v>
      </x:c>
      <x:c r="D7030" s="2" t="str">
        <x:v>v0_192 default</x:v>
      </x:c>
      <x:c r="E7030" s="2" t="str">
        <x:v>map.get($deps, 'md-sys-shape', 'corner-full')</x:v>
      </x:c>
      <x:c r="F7030" s="2" t="str">
        <x:v>tokens/versions/v0_192/_md-comp-filled-menu-button.scss</x:v>
      </x:c>
      <x:c r="G7030" s="2" t="n">
        <x:v>85</x:v>
      </x:c>
      <x:c r="H7030" s="2" t="str">
        <x:v>https://github.com/material-components/material-web/blob/cbd34a8921915af94d5ef65c2a69eece41d5b4f3/tokens/versions/v0_192/_md-comp-filled-menu-button.scss#L85</x:v>
      </x:c>
    </x:row>
    <x:row r="7031" ht="20" customHeight="1">
      <x:c r="A7031" s="2" t="str">
        <x:v>MT-07030</x:v>
      </x:c>
      <x:c r="B7031" s="2" t="str">
        <x:v>--md-filled-menu-button-trailing-icon-color</x:v>
      </x:c>
      <x:c r="C7031" s="2" t="str">
        <x:v>comp</x:v>
      </x:c>
      <x:c r="D7031" s="2" t="str">
        <x:v>v0_192 default</x:v>
      </x:c>
      <x:c r="E7031" s="2" t="str">
        <x:v>map.get($deps, 'md-sys-color', 'on-primary')</x:v>
      </x:c>
      <x:c r="F7031" s="2" t="str">
        <x:v>tokens/versions/v0_192/_md-comp-filled-menu-button.scss</x:v>
      </x:c>
      <x:c r="G7031" s="2" t="n">
        <x:v>86</x:v>
      </x:c>
      <x:c r="H7031" s="2" t="str">
        <x:v>https://github.com/material-components/material-web/blob/cbd34a8921915af94d5ef65c2a69eece41d5b4f3/tokens/versions/v0_192/_md-comp-filled-menu-button.scss#L86</x:v>
      </x:c>
    </x:row>
    <x:row r="7032" ht="20" customHeight="1">
      <x:c r="A7032" s="2" t="str">
        <x:v>MT-07031</x:v>
      </x:c>
      <x:c r="B7032" s="2" t="str">
        <x:v>--md-filled-menu-button-trailing-icon-size</x:v>
      </x:c>
      <x:c r="C7032" s="2" t="str">
        <x:v>comp</x:v>
      </x:c>
      <x:c r="D7032" s="2" t="str">
        <x:v>v0_192 default</x:v>
      </x:c>
      <x:c r="E7032" s="2" t="str">
        <x:v>if($exclude-hardcoded-values, null, 18px)</x:v>
      </x:c>
      <x:c r="F7032" s="2" t="str">
        <x:v>tokens/versions/v0_192/_md-comp-filled-menu-button.scss</x:v>
      </x:c>
      <x:c r="G7032" s="2" t="n">
        <x:v>87</x:v>
      </x:c>
      <x:c r="H7032" s="2" t="str">
        <x:v>https://github.com/material-components/material-web/blob/cbd34a8921915af94d5ef65c2a69eece41d5b4f3/tokens/versions/v0_192/_md-comp-filled-menu-button.scss#L87</x:v>
      </x:c>
    </x:row>
    <x:row r="7033" ht="20" customHeight="1">
      <x:c r="A7033" s="2" t="str">
        <x:v>MT-07032</x:v>
      </x:c>
      <x:c r="B7033" s="2" t="str">
        <x:v>--md-filled-menu-button-with-icon-leading-icon-color</x:v>
      </x:c>
      <x:c r="C7033" s="2" t="str">
        <x:v>comp</x:v>
      </x:c>
      <x:c r="D7033" s="2" t="str">
        <x:v>v0_192 default</x:v>
      </x:c>
      <x:c r="E7033" s="2" t="str">
        <x:v>map.get($deps, 'md-sys-color', 'on-primary')</x:v>
      </x:c>
      <x:c r="F7033" s="2" t="str">
        <x:v>tokens/versions/v0_192/_md-comp-filled-menu-button.scss</x:v>
      </x:c>
      <x:c r="G7033" s="2" t="n">
        <x:v>96</x:v>
      </x:c>
      <x:c r="H7033" s="2" t="str">
        <x:v>https://github.com/material-components/material-web/blob/cbd34a8921915af94d5ef65c2a69eece41d5b4f3/tokens/versions/v0_192/_md-comp-filled-menu-button.scss#L96</x:v>
      </x:c>
    </x:row>
    <x:row r="7034" ht="20" customHeight="1">
      <x:c r="A7034" s="2" t="str">
        <x:v>MT-07033</x:v>
      </x:c>
      <x:c r="B7034" s="2" t="str">
        <x:v>--md-filled-menu-button-with-icon-leading-icon-size</x:v>
      </x:c>
      <x:c r="C7034" s="2" t="str">
        <x:v>comp</x:v>
      </x:c>
      <x:c r="D7034" s="2" t="str">
        <x:v>v0_192 default</x:v>
      </x:c>
      <x:c r="E7034" s="2" t="str">
        <x:v>if($exclude-hardcoded-values, null, 18px)</x:v>
      </x:c>
      <x:c r="F7034" s="2" t="str">
        <x:v>tokens/versions/v0_192/_md-comp-filled-menu-button.scss</x:v>
      </x:c>
      <x:c r="G7034" s="2" t="n">
        <x:v>97</x:v>
      </x:c>
      <x:c r="H7034" s="2" t="str">
        <x:v>https://github.com/material-components/material-web/blob/cbd34a8921915af94d5ef65c2a69eece41d5b4f3/tokens/versions/v0_192/_md-comp-filled-menu-button.scss#L97</x:v>
      </x:c>
    </x:row>
    <x:row r="7035" ht="20" customHeight="1">
      <x:c r="A7035" s="2" t="str">
        <x:v>MT-07034</x:v>
      </x:c>
      <x:c r="B7035" s="2" t="str">
        <x:v>--md-filled-select-menu-container-color</x:v>
      </x:c>
      <x:c r="C7035" s="2" t="str">
        <x:v>comp</x:v>
      </x:c>
      <x:c r="D7035" s="2" t="str">
        <x:v>v0_192 default</x:v>
      </x:c>
      <x:c r="E7035" s="2" t="str">
        <x:v>map.get($deps, 'md-sys-color', 'surface-container')</x:v>
      </x:c>
      <x:c r="F7035" s="2" t="str">
        <x:v>tokens/versions/v0_192/_md-comp-filled-select.scss</x:v>
      </x:c>
      <x:c r="G7035" s="2" t="n">
        <x:v>41</x:v>
      </x:c>
      <x:c r="H7035" s="2" t="str">
        <x:v>https://github.com/material-components/material-web/blob/cbd34a8921915af94d5ef65c2a69eece41d5b4f3/tokens/versions/v0_192/_md-comp-filled-select.scss#L41</x:v>
      </x:c>
    </x:row>
    <x:row r="7036" ht="20" customHeight="1">
      <x:c r="A7036" s="2" t="str">
        <x:v>MT-07035</x:v>
      </x:c>
      <x:c r="B7036" s="2" t="str">
        <x:v>--md-filled-select-menu-container-elevation</x:v>
      </x:c>
      <x:c r="C7036" s="2" t="str">
        <x:v>comp</x:v>
      </x:c>
      <x:c r="D7036" s="2" t="str">
        <x:v>v0_192 default</x:v>
      </x:c>
      <x:c r="E7036" s="2" t="str">
        <x:v>map.get($deps, 'md-sys-elevation', 'level2')</x:v>
      </x:c>
      <x:c r="F7036" s="2" t="str">
        <x:v>tokens/versions/v0_192/_md-comp-filled-select.scss</x:v>
      </x:c>
      <x:c r="G7036" s="2" t="n">
        <x:v>42</x:v>
      </x:c>
      <x:c r="H7036" s="2" t="str">
        <x:v>https://github.com/material-components/material-web/blob/cbd34a8921915af94d5ef65c2a69eece41d5b4f3/tokens/versions/v0_192/_md-comp-filled-select.scss#L42</x:v>
      </x:c>
    </x:row>
    <x:row r="7037" ht="20" customHeight="1">
      <x:c r="A7037" s="2" t="str">
        <x:v>MT-07036</x:v>
      </x:c>
      <x:c r="B7037" s="2" t="str">
        <x:v>--md-filled-select-menu-container-shadow-color</x:v>
      </x:c>
      <x:c r="C7037" s="2" t="str">
        <x:v>comp</x:v>
      </x:c>
      <x:c r="D7037" s="2" t="str">
        <x:v>v0_192 default</x:v>
      </x:c>
      <x:c r="E7037" s="2" t="str">
        <x:v>map.get($deps, 'md-sys-color', 'shadow')</x:v>
      </x:c>
      <x:c r="F7037" s="2" t="str">
        <x:v>tokens/versions/v0_192/_md-comp-filled-select.scss</x:v>
      </x:c>
      <x:c r="G7037" s="2" t="n">
        <x:v>43</x:v>
      </x:c>
      <x:c r="H7037" s="2" t="str">
        <x:v>https://github.com/material-components/material-web/blob/cbd34a8921915af94d5ef65c2a69eece41d5b4f3/tokens/versions/v0_192/_md-comp-filled-select.scss#L43</x:v>
      </x:c>
    </x:row>
    <x:row r="7038" ht="20" customHeight="1">
      <x:c r="A7038" s="2" t="str">
        <x:v>MT-07037</x:v>
      </x:c>
      <x:c r="B7038" s="2" t="str">
        <x:v>--md-filled-select-menu-container-shape</x:v>
      </x:c>
      <x:c r="C7038" s="2" t="str">
        <x:v>comp</x:v>
      </x:c>
      <x:c r="D7038" s="2" t="str">
        <x:v>v0_192 default</x:v>
      </x:c>
      <x:c r="E7038" s="2" t="str">
        <x:v>map.get($deps, 'md-sys-shape', 'corner-extra-small')</x:v>
      </x:c>
      <x:c r="F7038" s="2" t="str">
        <x:v>tokens/versions/v0_192/_md-comp-filled-select.scss</x:v>
      </x:c>
      <x:c r="G7038" s="2" t="n">
        <x:v>44</x:v>
      </x:c>
      <x:c r="H7038" s="2" t="str">
        <x:v>https://github.com/material-components/material-web/blob/cbd34a8921915af94d5ef65c2a69eece41d5b4f3/tokens/versions/v0_192/_md-comp-filled-select.scss#L44</x:v>
      </x:c>
    </x:row>
    <x:row r="7039" ht="20" customHeight="1">
      <x:c r="A7039" s="2" t="str">
        <x:v>MT-07038</x:v>
      </x:c>
      <x:c r="B7039" s="2" t="str">
        <x:v>--md-filled-select-menu-divider-color</x:v>
      </x:c>
      <x:c r="C7039" s="2" t="str">
        <x:v>comp</x:v>
      </x:c>
      <x:c r="D7039" s="2" t="str">
        <x:v>v0_192 default</x:v>
      </x:c>
      <x:c r="E7039" s="2" t="str">
        <x:v>map.get($deps, 'md-sys-color', 'surface-variant')</x:v>
      </x:c>
      <x:c r="F7039" s="2" t="str">
        <x:v>tokens/versions/v0_192/_md-comp-filled-select.scss</x:v>
      </x:c>
      <x:c r="G7039" s="2" t="n">
        <x:v>45</x:v>
      </x:c>
      <x:c r="H7039" s="2" t="str">
        <x:v>https://github.com/material-components/material-web/blob/cbd34a8921915af94d5ef65c2a69eece41d5b4f3/tokens/versions/v0_192/_md-comp-filled-select.scss#L45</x:v>
      </x:c>
    </x:row>
    <x:row r="7040" ht="20" customHeight="1">
      <x:c r="A7040" s="2" t="str">
        <x:v>MT-07039</x:v>
      </x:c>
      <x:c r="B7040" s="2" t="str">
        <x:v>--md-filled-select-menu-divider-height</x:v>
      </x:c>
      <x:c r="C7040" s="2" t="str">
        <x:v>comp</x:v>
      </x:c>
      <x:c r="D7040" s="2" t="str">
        <x:v>v0_192 default</x:v>
      </x:c>
      <x:c r="E7040" s="2" t="str">
        <x:v>if($exclude-hardcoded-values, null, 1px)</x:v>
      </x:c>
      <x:c r="F7040" s="2" t="str">
        <x:v>tokens/versions/v0_192/_md-comp-filled-select.scss</x:v>
      </x:c>
      <x:c r="G7040" s="2" t="n">
        <x:v>46</x:v>
      </x:c>
      <x:c r="H7040" s="2" t="str">
        <x:v>https://github.com/material-components/material-web/blob/cbd34a8921915af94d5ef65c2a69eece41d5b4f3/tokens/versions/v0_192/_md-comp-filled-select.scss#L46</x:v>
      </x:c>
    </x:row>
    <x:row r="7041" ht="20" customHeight="1">
      <x:c r="A7041" s="2" t="str">
        <x:v>MT-07040</x:v>
      </x:c>
      <x:c r="B7041" s="2" t="str">
        <x:v>--md-filled-select-menu-list-item-container-height</x:v>
      </x:c>
      <x:c r="C7041" s="2" t="str">
        <x:v>comp</x:v>
      </x:c>
      <x:c r="D7041" s="2" t="str">
        <x:v>v0_192 default</x:v>
      </x:c>
      <x:c r="E7041" s="2" t="str">
        <x:v>if($exclude-hardcoded-values, null, 48px)</x:v>
      </x:c>
      <x:c r="F7041" s="2" t="str">
        <x:v>tokens/versions/v0_192/_md-comp-filled-select.scss</x:v>
      </x:c>
      <x:c r="G7041" s="2" t="n">
        <x:v>47</x:v>
      </x:c>
      <x:c r="H7041" s="2" t="str">
        <x:v>https://github.com/material-components/material-web/blob/cbd34a8921915af94d5ef65c2a69eece41d5b4f3/tokens/versions/v0_192/_md-comp-filled-select.scss#L47</x:v>
      </x:c>
    </x:row>
    <x:row r="7042" ht="20" customHeight="1">
      <x:c r="A7042" s="2" t="str">
        <x:v>MT-07041</x:v>
      </x:c>
      <x:c r="B7042" s="2" t="str">
        <x:v>--md-filled-select-text-field-error-label-text-color</x:v>
      </x:c>
      <x:c r="C7042" s="2" t="str">
        <x:v>comp</x:v>
      </x:c>
      <x:c r="D7042" s="2" t="str">
        <x:v>v0_192 default</x:v>
      </x:c>
      <x:c r="E7042" s="2" t="str">
        <x:v>map.get($deps, 'md-sys-color', 'error')</x:v>
      </x:c>
      <x:c r="F7042" s="2" t="str">
        <x:v>tokens/versions/v0_192/_md-comp-filled-select.scss</x:v>
      </x:c>
      <x:c r="G7042" s="2" t="n">
        <x:v>152</x:v>
      </x:c>
      <x:c r="H7042" s="2" t="str">
        <x:v>https://github.com/material-components/material-web/blob/cbd34a8921915af94d5ef65c2a69eece41d5b4f3/tokens/versions/v0_192/_md-comp-filled-select.scss#L152</x:v>
      </x:c>
    </x:row>
    <x:row r="7043" ht="20" customHeight="1">
      <x:c r="A7043" s="2" t="str">
        <x:v>MT-07042</x:v>
      </x:c>
      <x:c r="B7043" s="2" t="str">
        <x:v>--md-filled-select-text-field-input-text-color</x:v>
      </x:c>
      <x:c r="C7043" s="2" t="str">
        <x:v>comp</x:v>
      </x:c>
      <x:c r="D7043" s="2" t="str">
        <x:v>v0_192 default</x:v>
      </x:c>
      <x:c r="E7043" s="2" t="str">
        <x:v>map.get($deps, 'md-sys-color', 'on-surface')</x:v>
      </x:c>
      <x:c r="F7043" s="2" t="str">
        <x:v>tokens/versions/v0_192/_md-comp-filled-select.scss</x:v>
      </x:c>
      <x:c r="G7043" s="2" t="n">
        <x:v>191</x:v>
      </x:c>
      <x:c r="H7043" s="2" t="str">
        <x:v>https://github.com/material-components/material-web/blob/cbd34a8921915af94d5ef65c2a69eece41d5b4f3/tokens/versions/v0_192/_md-comp-filled-select.scss#L191</x:v>
      </x:c>
    </x:row>
    <x:row r="7044" ht="20" customHeight="1">
      <x:c r="A7044" s="2" t="str">
        <x:v>MT-07043</x:v>
      </x:c>
      <x:c r="B7044" s="2" t="str">
        <x:v>--md-filled-select-text-field-leading-icon-size</x:v>
      </x:c>
      <x:c r="C7044" s="2" t="str">
        <x:v>comp</x:v>
      </x:c>
      <x:c r="D7044" s="2" t="str">
        <x:v>v0_192 default</x:v>
      </x:c>
      <x:c r="E7044" s="2" t="str">
        <x:v>if($exclude-hardcoded-values, null, 24px)</x:v>
      </x:c>
      <x:c r="F7044" s="2" t="str">
        <x:v>tokens/versions/v0_192/_md-comp-filled-select.scss</x:v>
      </x:c>
      <x:c r="G7044" s="2" t="n">
        <x:v>244</x:v>
      </x:c>
      <x:c r="H7044" s="2" t="str">
        <x:v>https://github.com/material-components/material-web/blob/cbd34a8921915af94d5ef65c2a69eece41d5b4f3/tokens/versions/v0_192/_md-comp-filled-select.scss#L244</x:v>
      </x:c>
    </x:row>
    <x:row r="7045" ht="20" customHeight="1">
      <x:c r="A7045" s="2" t="str">
        <x:v>MT-07044</x:v>
      </x:c>
      <x:c r="B7045" s="2" t="str">
        <x:v>--md-filled-select-text-field-trailing-icon-size</x:v>
      </x:c>
      <x:c r="C7045" s="2" t="str">
        <x:v>comp</x:v>
      </x:c>
      <x:c r="D7045" s="2" t="str">
        <x:v>v0_192 default</x:v>
      </x:c>
      <x:c r="E7045" s="2" t="str">
        <x:v>if($exclude-hardcoded-values, null, 24px)</x:v>
      </x:c>
      <x:c r="F7045" s="2" t="str">
        <x:v>tokens/versions/v0_192/_md-comp-filled-select.scss</x:v>
      </x:c>
      <x:c r="G7045" s="2" t="n">
        <x:v>271</x:v>
      </x:c>
      <x:c r="H7045" s="2" t="str">
        <x:v>https://github.com/material-components/material-web/blob/cbd34a8921915af94d5ef65c2a69eece41d5b4f3/tokens/versions/v0_192/_md-comp-filled-select.scss#L271</x:v>
      </x:c>
    </x:row>
    <x:row r="7046" ht="20" customHeight="1">
      <x:c r="A7046" s="2" t="str">
        <x:v>MT-07045</x:v>
      </x:c>
      <x:c r="B7046" s="2" t="str">
        <x:v>--md-filled-text-field-active-indicator-height</x:v>
      </x:c>
      <x:c r="C7046" s="2" t="str">
        <x:v>comp</x:v>
      </x:c>
      <x:c r="D7046" s="2" t="str">
        <x:v>v0_192 default</x:v>
      </x:c>
      <x:c r="E7046" s="2" t="str">
        <x:v>if($exclude-hardcoded-values, null, 1px)</x:v>
      </x:c>
      <x:c r="F7046" s="2" t="str">
        <x:v>tokens/versions/v0_192/_md-comp-filled-text-field.scss</x:v>
      </x:c>
      <x:c r="G7046" s="2" t="n">
        <x:v>36</x:v>
      </x:c>
      <x:c r="H7046" s="2" t="str">
        <x:v>https://github.com/material-components/material-web/blob/cbd34a8921915af94d5ef65c2a69eece41d5b4f3/tokens/versions/v0_192/_md-comp-filled-text-field.scss#L36</x:v>
      </x:c>
    </x:row>
    <x:row r="7047" ht="20" customHeight="1">
      <x:c r="A7047" s="2" t="str">
        <x:v>MT-07046</x:v>
      </x:c>
      <x:c r="B7047" s="2" t="str">
        <x:v>--md-filled-text-field-caret-color</x:v>
      </x:c>
      <x:c r="C7047" s="2" t="str">
        <x:v>comp</x:v>
      </x:c>
      <x:c r="D7047" s="2" t="str">
        <x:v>v0_192 default</x:v>
      </x:c>
      <x:c r="E7047" s="2" t="str">
        <x:v>map.get($deps, 'md-sys-color', 'primary')</x:v>
      </x:c>
      <x:c r="F7047" s="2" t="str">
        <x:v>tokens/versions/v0_192/_md-comp-filled-text-field.scss</x:v>
      </x:c>
      <x:c r="G7047" s="2" t="n">
        <x:v>37</x:v>
      </x:c>
      <x:c r="H7047" s="2" t="str">
        <x:v>https://github.com/material-components/material-web/blob/cbd34a8921915af94d5ef65c2a69eece41d5b4f3/tokens/versions/v0_192/_md-comp-filled-text-field.scss#L37</x:v>
      </x:c>
    </x:row>
    <x:row r="7048" ht="20" customHeight="1">
      <x:c r="A7048" s="2" t="str">
        <x:v>MT-07047</x:v>
      </x:c>
      <x:c r="B7048" s="2" t="str">
        <x:v>--md-filled-text-field-container-shape</x:v>
      </x:c>
      <x:c r="C7048" s="2" t="str">
        <x:v>comp</x:v>
      </x:c>
      <x:c r="D7048" s="2" t="str">
        <x:v>v0_192 default</x:v>
      </x:c>
      <x:c r="E7048" s="2" t="str">
        <x:v>map.get($deps, 'md-sys-shape', 'corner-extra-small-top')</x:v>
      </x:c>
      <x:c r="F7048" s="2" t="str">
        <x:v>tokens/versions/v0_192/_md-comp-filled-text-field.scss</x:v>
      </x:c>
      <x:c r="G7048" s="2" t="n">
        <x:v>40</x:v>
      </x:c>
      <x:c r="H7048" s="2" t="str">
        <x:v>https://github.com/material-components/material-web/blob/cbd34a8921915af94d5ef65c2a69eece41d5b4f3/tokens/versions/v0_192/_md-comp-filled-text-field.scss#L40</x:v>
      </x:c>
    </x:row>
    <x:row r="7049" ht="20" customHeight="1">
      <x:c r="A7049" s="2" t="str">
        <x:v>MT-07048</x:v>
      </x:c>
      <x:c r="B7049" s="2" t="str">
        <x:v>--md-filled-text-field-disabled-active-indicator-height</x:v>
      </x:c>
      <x:c r="C7049" s="2" t="str">
        <x:v>comp</x:v>
      </x:c>
      <x:c r="D7049" s="2" t="str">
        <x:v>v0_192 default</x:v>
      </x:c>
      <x:c r="E7049" s="2" t="str">
        <x:v>if($exclude-hardcoded-values, null, 1px)</x:v>
      </x:c>
      <x:c r="F7049" s="2" t="str">
        <x:v>tokens/versions/v0_192/_md-comp-filled-text-field.scss</x:v>
      </x:c>
      <x:c r="G7049" s="2" t="n">
        <x:v>43</x:v>
      </x:c>
      <x:c r="H7049" s="2" t="str">
        <x:v>https://github.com/material-components/material-web/blob/cbd34a8921915af94d5ef65c2a69eece41d5b4f3/tokens/versions/v0_192/_md-comp-filled-text-field.scss#L43</x:v>
      </x:c>
    </x:row>
    <x:row r="7050" ht="20" customHeight="1">
      <x:c r="A7050" s="2" t="str">
        <x:v>MT-07049</x:v>
      </x:c>
      <x:c r="B7050" s="2" t="str">
        <x:v>--md-filled-text-field-disabled-container-color</x:v>
      </x:c>
      <x:c r="C7050" s="2" t="str">
        <x:v>comp</x:v>
      </x:c>
      <x:c r="D7050" s="2" t="str">
        <x:v>v0_192 default</x:v>
      </x:c>
      <x:c r="E7050" s="2" t="str">
        <x:v>map.get($deps, 'md-sys-color', 'on-surface')</x:v>
      </x:c>
      <x:c r="F7050" s="2" t="str">
        <x:v>tokens/versions/v0_192/_md-comp-filled-text-field.scss</x:v>
      </x:c>
      <x:c r="G7050" s="2" t="n">
        <x:v>46</x:v>
      </x:c>
      <x:c r="H7050" s="2" t="str">
        <x:v>https://github.com/material-components/material-web/blob/cbd34a8921915af94d5ef65c2a69eece41d5b4f3/tokens/versions/v0_192/_md-comp-filled-text-field.scss#L46</x:v>
      </x:c>
    </x:row>
    <x:row r="7051" ht="20" customHeight="1">
      <x:c r="A7051" s="2" t="str">
        <x:v>MT-07050</x:v>
      </x:c>
      <x:c r="B7051" s="2" t="str">
        <x:v>--md-filled-text-field-disabled-container-opacity</x:v>
      </x:c>
      <x:c r="C7051" s="2" t="str">
        <x:v>comp</x:v>
      </x:c>
      <x:c r="D7051" s="2" t="str">
        <x:v>v0_192 default</x:v>
      </x:c>
      <x:c r="E7051" s="2" t="str">
        <x:v>if($exclude-hardcoded-values, null, 0.04)</x:v>
      </x:c>
      <x:c r="F7051" s="2" t="str">
        <x:v>tokens/versions/v0_192/_md-comp-filled-text-field.scss</x:v>
      </x:c>
      <x:c r="G7051" s="2" t="n">
        <x:v>47</x:v>
      </x:c>
      <x:c r="H7051" s="2" t="str">
        <x:v>https://github.com/material-components/material-web/blob/cbd34a8921915af94d5ef65c2a69eece41d5b4f3/tokens/versions/v0_192/_md-comp-filled-text-field.scss#L47</x:v>
      </x:c>
    </x:row>
    <x:row r="7052" ht="20" customHeight="1">
      <x:c r="A7052" s="2" t="str">
        <x:v>MT-07051</x:v>
      </x:c>
      <x:c r="B7052" s="2" t="str">
        <x:v>--md-filled-text-field-disabled-input-text-color</x:v>
      </x:c>
      <x:c r="C7052" s="2" t="str">
        <x:v>comp</x:v>
      </x:c>
      <x:c r="D7052" s="2" t="str">
        <x:v>v0_192 default</x:v>
      </x:c>
      <x:c r="E7052" s="2" t="str">
        <x:v>map.get($deps, 'md-sys-color', 'on-surface')</x:v>
      </x:c>
      <x:c r="F7052" s="2" t="str">
        <x:v>tokens/versions/v0_192/_md-comp-filled-text-field.scss</x:v>
      </x:c>
      <x:c r="G7052" s="2" t="n">
        <x:v>48</x:v>
      </x:c>
      <x:c r="H7052" s="2" t="str">
        <x:v>https://github.com/material-components/material-web/blob/cbd34a8921915af94d5ef65c2a69eece41d5b4f3/tokens/versions/v0_192/_md-comp-filled-text-field.scss#L48</x:v>
      </x:c>
    </x:row>
    <x:row r="7053" ht="20" customHeight="1">
      <x:c r="A7053" s="2" t="str">
        <x:v>MT-07052</x:v>
      </x:c>
      <x:c r="B7053" s="2" t="str">
        <x:v>--md-filled-text-field-disabled-input-text-opacity</x:v>
      </x:c>
      <x:c r="C7053" s="2" t="str">
        <x:v>comp</x:v>
      </x:c>
      <x:c r="D7053" s="2" t="str">
        <x:v>v0_192 default</x:v>
      </x:c>
      <x:c r="E7053" s="2" t="str">
        <x:v>if($exclude-hardcoded-values, null, 0.38)</x:v>
      </x:c>
      <x:c r="F7053" s="2" t="str">
        <x:v>tokens/versions/v0_192/_md-comp-filled-text-field.scss</x:v>
      </x:c>
      <x:c r="G7053" s="2" t="n">
        <x:v>49</x:v>
      </x:c>
      <x:c r="H7053" s="2" t="str">
        <x:v>https://github.com/material-components/material-web/blob/cbd34a8921915af94d5ef65c2a69eece41d5b4f3/tokens/versions/v0_192/_md-comp-filled-text-field.scss#L49</x:v>
      </x:c>
    </x:row>
    <x:row r="7054" ht="20" customHeight="1">
      <x:c r="A7054" s="2" t="str">
        <x:v>MT-07053</x:v>
      </x:c>
      <x:c r="B7054" s="2" t="str">
        <x:v>--md-filled-text-field-disabled-label-text-color</x:v>
      </x:c>
      <x:c r="C7054" s="2" t="str">
        <x:v>comp</x:v>
      </x:c>
      <x:c r="D7054" s="2" t="str">
        <x:v>v0_192 default</x:v>
      </x:c>
      <x:c r="E7054" s="2" t="str">
        <x:v>map.get($deps, 'md-sys-color', 'on-surface')</x:v>
      </x:c>
      <x:c r="F7054" s="2" t="str">
        <x:v>tokens/versions/v0_192/_md-comp-filled-text-field.scss</x:v>
      </x:c>
      <x:c r="G7054" s="2" t="n">
        <x:v>50</x:v>
      </x:c>
      <x:c r="H7054" s="2" t="str">
        <x:v>https://github.com/material-components/material-web/blob/cbd34a8921915af94d5ef65c2a69eece41d5b4f3/tokens/versions/v0_192/_md-comp-filled-text-field.scss#L50</x:v>
      </x:c>
    </x:row>
    <x:row r="7055" ht="20" customHeight="1">
      <x:c r="A7055" s="2" t="str">
        <x:v>MT-07054</x:v>
      </x:c>
      <x:c r="B7055" s="2" t="str">
        <x:v>--md-filled-text-field-disabled-label-text-opacity</x:v>
      </x:c>
      <x:c r="C7055" s="2" t="str">
        <x:v>comp</x:v>
      </x:c>
      <x:c r="D7055" s="2" t="str">
        <x:v>v0_192 default</x:v>
      </x:c>
      <x:c r="E7055" s="2" t="str">
        <x:v>if($exclude-hardcoded-values, null, 0.38)</x:v>
      </x:c>
      <x:c r="F7055" s="2" t="str">
        <x:v>tokens/versions/v0_192/_md-comp-filled-text-field.scss</x:v>
      </x:c>
      <x:c r="G7055" s="2" t="n">
        <x:v>51</x:v>
      </x:c>
      <x:c r="H7055" s="2" t="str">
        <x:v>https://github.com/material-components/material-web/blob/cbd34a8921915af94d5ef65c2a69eece41d5b4f3/tokens/versions/v0_192/_md-comp-filled-text-field.scss#L51</x:v>
      </x:c>
    </x:row>
    <x:row r="7056" ht="20" customHeight="1">
      <x:c r="A7056" s="2" t="str">
        <x:v>MT-07055</x:v>
      </x:c>
      <x:c r="B7056" s="2" t="str">
        <x:v>--md-filled-text-field-disabled-leading-icon-color</x:v>
      </x:c>
      <x:c r="C7056" s="2" t="str">
        <x:v>comp</x:v>
      </x:c>
      <x:c r="D7056" s="2" t="str">
        <x:v>v0_192 default</x:v>
      </x:c>
      <x:c r="E7056" s="2" t="str">
        <x:v>map.get($deps, 'md-sys-color', 'on-surface')</x:v>
      </x:c>
      <x:c r="F7056" s="2" t="str">
        <x:v>tokens/versions/v0_192/_md-comp-filled-text-field.scss</x:v>
      </x:c>
      <x:c r="G7056" s="2" t="n">
        <x:v>52</x:v>
      </x:c>
      <x:c r="H7056" s="2" t="str">
        <x:v>https://github.com/material-components/material-web/blob/cbd34a8921915af94d5ef65c2a69eece41d5b4f3/tokens/versions/v0_192/_md-comp-filled-text-field.scss#L52</x:v>
      </x:c>
    </x:row>
    <x:row r="7057" ht="20" customHeight="1">
      <x:c r="A7057" s="2" t="str">
        <x:v>MT-07056</x:v>
      </x:c>
      <x:c r="B7057" s="2" t="str">
        <x:v>--md-filled-text-field-disabled-leading-icon-opacity</x:v>
      </x:c>
      <x:c r="C7057" s="2" t="str">
        <x:v>comp</x:v>
      </x:c>
      <x:c r="D7057" s="2" t="str">
        <x:v>v0_192 default</x:v>
      </x:c>
      <x:c r="E7057" s="2" t="str">
        <x:v>if($exclude-hardcoded-values, null, 0.38)</x:v>
      </x:c>
      <x:c r="F7057" s="2" t="str">
        <x:v>tokens/versions/v0_192/_md-comp-filled-text-field.scss</x:v>
      </x:c>
      <x:c r="G7057" s="2" t="n">
        <x:v>53</x:v>
      </x:c>
      <x:c r="H7057" s="2" t="str">
        <x:v>https://github.com/material-components/material-web/blob/cbd34a8921915af94d5ef65c2a69eece41d5b4f3/tokens/versions/v0_192/_md-comp-filled-text-field.scss#L53</x:v>
      </x:c>
    </x:row>
    <x:row r="7058" ht="20" customHeight="1">
      <x:c r="A7058" s="2" t="str">
        <x:v>MT-07057</x:v>
      </x:c>
      <x:c r="B7058" s="2" t="str">
        <x:v>--md-filled-text-field-disabled-trailing-icon-color</x:v>
      </x:c>
      <x:c r="C7058" s="2" t="str">
        <x:v>comp</x:v>
      </x:c>
      <x:c r="D7058" s="2" t="str">
        <x:v>v0_192 default</x:v>
      </x:c>
      <x:c r="E7058" s="2" t="str">
        <x:v>map.get($deps, 'md-sys-color', 'on-surface')</x:v>
      </x:c>
      <x:c r="F7058" s="2" t="str">
        <x:v>tokens/versions/v0_192/_md-comp-filled-text-field.scss</x:v>
      </x:c>
      <x:c r="G7058" s="2" t="n">
        <x:v>58</x:v>
      </x:c>
      <x:c r="H7058" s="2" t="str">
        <x:v>https://github.com/material-components/material-web/blob/cbd34a8921915af94d5ef65c2a69eece41d5b4f3/tokens/versions/v0_192/_md-comp-filled-text-field.scss#L58</x:v>
      </x:c>
    </x:row>
    <x:row r="7059" ht="20" customHeight="1">
      <x:c r="A7059" s="2" t="str">
        <x:v>MT-07058</x:v>
      </x:c>
      <x:c r="B7059" s="2" t="str">
        <x:v>--md-filled-text-field-disabled-trailing-icon-opacity</x:v>
      </x:c>
      <x:c r="C7059" s="2" t="str">
        <x:v>comp</x:v>
      </x:c>
      <x:c r="D7059" s="2" t="str">
        <x:v>v0_192 default</x:v>
      </x:c>
      <x:c r="E7059" s="2" t="str">
        <x:v>if($exclude-hardcoded-values, null, 0.38)</x:v>
      </x:c>
      <x:c r="F7059" s="2" t="str">
        <x:v>tokens/versions/v0_192/_md-comp-filled-text-field.scss</x:v>
      </x:c>
      <x:c r="G7059" s="2" t="n">
        <x:v>59</x:v>
      </x:c>
      <x:c r="H7059" s="2" t="str">
        <x:v>https://github.com/material-components/material-web/blob/cbd34a8921915af94d5ef65c2a69eece41d5b4f3/tokens/versions/v0_192/_md-comp-filled-text-field.scss#L59</x:v>
      </x:c>
    </x:row>
    <x:row r="7060" ht="20" customHeight="1">
      <x:c r="A7060" s="2" t="str">
        <x:v>MT-07059</x:v>
      </x:c>
      <x:c r="B7060" s="2" t="str">
        <x:v>--md-filled-text-field-error-active-indicator-color</x:v>
      </x:c>
      <x:c r="C7060" s="2" t="str">
        <x:v>comp</x:v>
      </x:c>
      <x:c r="D7060" s="2" t="str">
        <x:v>v0_192 default</x:v>
      </x:c>
      <x:c r="E7060" s="2" t="str">
        <x:v>map.get($deps, 'md-sys-color', 'error')</x:v>
      </x:c>
      <x:c r="F7060" s="2" t="str">
        <x:v>tokens/versions/v0_192/_md-comp-filled-text-field.scss</x:v>
      </x:c>
      <x:c r="G7060" s="2" t="n">
        <x:v>60</x:v>
      </x:c>
      <x:c r="H7060" s="2" t="str">
        <x:v>https://github.com/material-components/material-web/blob/cbd34a8921915af94d5ef65c2a69eece41d5b4f3/tokens/versions/v0_192/_md-comp-filled-text-field.scss#L60</x:v>
      </x:c>
    </x:row>
    <x:row r="7061" ht="20" customHeight="1">
      <x:c r="A7061" s="2" t="str">
        <x:v>MT-07060</x:v>
      </x:c>
      <x:c r="B7061" s="2" t="str">
        <x:v>--md-filled-text-field-error-focus-caret-color</x:v>
      </x:c>
      <x:c r="C7061" s="2" t="str">
        <x:v>comp</x:v>
      </x:c>
      <x:c r="D7061" s="2" t="str">
        <x:v>v0_192 default</x:v>
      </x:c>
      <x:c r="E7061" s="2" t="str">
        <x:v>map.get($deps, 'md-sys-color', 'error')</x:v>
      </x:c>
      <x:c r="F7061" s="2" t="str">
        <x:v>tokens/versions/v0_192/_md-comp-filled-text-field.scss</x:v>
      </x:c>
      <x:c r="G7061" s="2" t="n">
        <x:v>63</x:v>
      </x:c>
      <x:c r="H7061" s="2" t="str">
        <x:v>https://github.com/material-components/material-web/blob/cbd34a8921915af94d5ef65c2a69eece41d5b4f3/tokens/versions/v0_192/_md-comp-filled-text-field.scss#L63</x:v>
      </x:c>
    </x:row>
    <x:row r="7062" ht="20" customHeight="1">
      <x:c r="A7062" s="2" t="str">
        <x:v>MT-07061</x:v>
      </x:c>
      <x:c r="B7062" s="2" t="str">
        <x:v>--md-filled-text-field-error-focus-input-text-color</x:v>
      </x:c>
      <x:c r="C7062" s="2" t="str">
        <x:v>comp</x:v>
      </x:c>
      <x:c r="D7062" s="2" t="str">
        <x:v>v0_192 default</x:v>
      </x:c>
      <x:c r="E7062" s="2" t="str">
        <x:v>map.get($deps, 'md-sys-color', 'on-surface')</x:v>
      </x:c>
      <x:c r="F7062" s="2" t="str">
        <x:v>tokens/versions/v0_192/_md-comp-filled-text-field.scss</x:v>
      </x:c>
      <x:c r="G7062" s="2" t="n">
        <x:v>64</x:v>
      </x:c>
      <x:c r="H7062" s="2" t="str">
        <x:v>https://github.com/material-components/material-web/blob/cbd34a8921915af94d5ef65c2a69eece41d5b4f3/tokens/versions/v0_192/_md-comp-filled-text-field.scss#L64</x:v>
      </x:c>
    </x:row>
    <x:row r="7063" ht="20" customHeight="1">
      <x:c r="A7063" s="2" t="str">
        <x:v>MT-07062</x:v>
      </x:c>
      <x:c r="B7063" s="2" t="str">
        <x:v>--md-filled-text-field-error-focus-label-text-color</x:v>
      </x:c>
      <x:c r="C7063" s="2" t="str">
        <x:v>comp</x:v>
      </x:c>
      <x:c r="D7063" s="2" t="str">
        <x:v>v0_192 default</x:v>
      </x:c>
      <x:c r="E7063" s="2" t="str">
        <x:v>map.get($deps, 'md-sys-color', 'error')</x:v>
      </x:c>
      <x:c r="F7063" s="2" t="str">
        <x:v>tokens/versions/v0_192/_md-comp-filled-text-field.scss</x:v>
      </x:c>
      <x:c r="G7063" s="2" t="n">
        <x:v>65</x:v>
      </x:c>
      <x:c r="H7063" s="2" t="str">
        <x:v>https://github.com/material-components/material-web/blob/cbd34a8921915af94d5ef65c2a69eece41d5b4f3/tokens/versions/v0_192/_md-comp-filled-text-field.scss#L65</x:v>
      </x:c>
    </x:row>
    <x:row r="7064" ht="20" customHeight="1">
      <x:c r="A7064" s="2" t="str">
        <x:v>MT-07063</x:v>
      </x:c>
      <x:c r="B7064" s="2" t="str">
        <x:v>--md-filled-text-field-error-focus-supporting-text-color</x:v>
      </x:c>
      <x:c r="C7064" s="2" t="str">
        <x:v>comp</x:v>
      </x:c>
      <x:c r="D7064" s="2" t="str">
        <x:v>v0_192 default</x:v>
      </x:c>
      <x:c r="E7064" s="2" t="str">
        <x:v>map.get($deps, 'md-sys-color', 'error')</x:v>
      </x:c>
      <x:c r="F7064" s="2" t="str">
        <x:v>tokens/versions/v0_192/_md-comp-filled-text-field.scss</x:v>
      </x:c>
      <x:c r="G7064" s="2" t="n">
        <x:v>68</x:v>
      </x:c>
      <x:c r="H7064" s="2" t="str">
        <x:v>https://github.com/material-components/material-web/blob/cbd34a8921915af94d5ef65c2a69eece41d5b4f3/tokens/versions/v0_192/_md-comp-filled-text-field.scss#L68</x:v>
      </x:c>
    </x:row>
    <x:row r="7065" ht="20" customHeight="1">
      <x:c r="A7065" s="2" t="str">
        <x:v>MT-07064</x:v>
      </x:c>
      <x:c r="B7065" s="2" t="str">
        <x:v>--md-filled-text-field-error-focus-trailing-icon-color</x:v>
      </x:c>
      <x:c r="C7065" s="2" t="str">
        <x:v>comp</x:v>
      </x:c>
      <x:c r="D7065" s="2" t="str">
        <x:v>v0_192 default</x:v>
      </x:c>
      <x:c r="E7065" s="2" t="str">
        <x:v>map.get($deps, 'md-sys-color', 'error')</x:v>
      </x:c>
      <x:c r="F7065" s="2" t="str">
        <x:v>tokens/versions/v0_192/_md-comp-filled-text-field.scss</x:v>
      </x:c>
      <x:c r="G7065" s="2" t="n">
        <x:v>69</x:v>
      </x:c>
      <x:c r="H7065" s="2" t="str">
        <x:v>https://github.com/material-components/material-web/blob/cbd34a8921915af94d5ef65c2a69eece41d5b4f3/tokens/versions/v0_192/_md-comp-filled-text-field.scss#L69</x:v>
      </x:c>
    </x:row>
    <x:row r="7066" ht="20" customHeight="1">
      <x:c r="A7066" s="2" t="str">
        <x:v>MT-07065</x:v>
      </x:c>
      <x:c r="B7066" s="2" t="str">
        <x:v>--md-filled-text-field-error-hover-input-text-color</x:v>
      </x:c>
      <x:c r="C7066" s="2" t="str">
        <x:v>comp</x:v>
      </x:c>
      <x:c r="D7066" s="2" t="str">
        <x:v>v0_192 default</x:v>
      </x:c>
      <x:c r="E7066" s="2" t="str">
        <x:v>map.get($deps, 'md-sys-color', 'on-surface')</x:v>
      </x:c>
      <x:c r="F7066" s="2" t="str">
        <x:v>tokens/versions/v0_192/_md-comp-filled-text-field.scss</x:v>
      </x:c>
      <x:c r="G7066" s="2" t="n">
        <x:v>72</x:v>
      </x:c>
      <x:c r="H7066" s="2" t="str">
        <x:v>https://github.com/material-components/material-web/blob/cbd34a8921915af94d5ef65c2a69eece41d5b4f3/tokens/versions/v0_192/_md-comp-filled-text-field.scss#L72</x:v>
      </x:c>
    </x:row>
    <x:row r="7067" ht="20" customHeight="1">
      <x:c r="A7067" s="2" t="str">
        <x:v>MT-07066</x:v>
      </x:c>
      <x:c r="B7067" s="2" t="str">
        <x:v>--md-filled-text-field-error-hover-supporting-text-color</x:v>
      </x:c>
      <x:c r="C7067" s="2" t="str">
        <x:v>comp</x:v>
      </x:c>
      <x:c r="D7067" s="2" t="str">
        <x:v>v0_192 default</x:v>
      </x:c>
      <x:c r="E7067" s="2" t="str">
        <x:v>map.get($deps, 'md-sys-color', 'error')</x:v>
      </x:c>
      <x:c r="F7067" s="2" t="str">
        <x:v>tokens/versions/v0_192/_md-comp-filled-text-field.scss</x:v>
      </x:c>
      <x:c r="G7067" s="2" t="n">
        <x:v>81</x:v>
      </x:c>
      <x:c r="H7067" s="2" t="str">
        <x:v>https://github.com/material-components/material-web/blob/cbd34a8921915af94d5ef65c2a69eece41d5b4f3/tokens/versions/v0_192/_md-comp-filled-text-field.scss#L81</x:v>
      </x:c>
    </x:row>
    <x:row r="7068" ht="20" customHeight="1">
      <x:c r="A7068" s="2" t="str">
        <x:v>MT-07067</x:v>
      </x:c>
      <x:c r="B7068" s="2" t="str">
        <x:v>--md-filled-text-field-error-input-text-color</x:v>
      </x:c>
      <x:c r="C7068" s="2" t="str">
        <x:v>comp</x:v>
      </x:c>
      <x:c r="D7068" s="2" t="str">
        <x:v>v0_192 default</x:v>
      </x:c>
      <x:c r="E7068" s="2" t="str">
        <x:v>map.get($deps, 'md-sys-color', 'on-surface')</x:v>
      </x:c>
      <x:c r="F7068" s="2" t="str">
        <x:v>tokens/versions/v0_192/_md-comp-filled-text-field.scss</x:v>
      </x:c>
      <x:c r="G7068" s="2" t="n">
        <x:v>84</x:v>
      </x:c>
      <x:c r="H7068" s="2" t="str">
        <x:v>https://github.com/material-components/material-web/blob/cbd34a8921915af94d5ef65c2a69eece41d5b4f3/tokens/versions/v0_192/_md-comp-filled-text-field.scss#L84</x:v>
      </x:c>
    </x:row>
    <x:row r="7069" ht="20" customHeight="1">
      <x:c r="A7069" s="2" t="str">
        <x:v>MT-07068</x:v>
      </x:c>
      <x:c r="B7069" s="2" t="str">
        <x:v>--md-filled-text-field-error-label-text-color</x:v>
      </x:c>
      <x:c r="C7069" s="2" t="str">
        <x:v>comp</x:v>
      </x:c>
      <x:c r="D7069" s="2" t="str">
        <x:v>v0_192 default</x:v>
      </x:c>
      <x:c r="E7069" s="2" t="str">
        <x:v>map.get($deps, 'md-sys-color', 'error')</x:v>
      </x:c>
      <x:c r="F7069" s="2" t="str">
        <x:v>tokens/versions/v0_192/_md-comp-filled-text-field.scss</x:v>
      </x:c>
      <x:c r="G7069" s="2" t="n">
        <x:v>85</x:v>
      </x:c>
      <x:c r="H7069" s="2" t="str">
        <x:v>https://github.com/material-components/material-web/blob/cbd34a8921915af94d5ef65c2a69eece41d5b4f3/tokens/versions/v0_192/_md-comp-filled-text-field.scss#L85</x:v>
      </x:c>
    </x:row>
    <x:row r="7070" ht="20" customHeight="1">
      <x:c r="A7070" s="2" t="str">
        <x:v>MT-07069</x:v>
      </x:c>
      <x:c r="B7070" s="2" t="str">
        <x:v>--md-filled-text-field-error-supporting-text-color</x:v>
      </x:c>
      <x:c r="C7070" s="2" t="str">
        <x:v>comp</x:v>
      </x:c>
      <x:c r="D7070" s="2" t="str">
        <x:v>v0_192 default</x:v>
      </x:c>
      <x:c r="E7070" s="2" t="str">
        <x:v>map.get($deps, 'md-sys-color', 'error')</x:v>
      </x:c>
      <x:c r="F7070" s="2" t="str">
        <x:v>tokens/versions/v0_192/_md-comp-filled-text-field.scss</x:v>
      </x:c>
      <x:c r="G7070" s="2" t="n">
        <x:v>88</x:v>
      </x:c>
      <x:c r="H7070" s="2" t="str">
        <x:v>https://github.com/material-components/material-web/blob/cbd34a8921915af94d5ef65c2a69eece41d5b4f3/tokens/versions/v0_192/_md-comp-filled-text-field.scss#L88</x:v>
      </x:c>
    </x:row>
    <x:row r="7071" ht="20" customHeight="1">
      <x:c r="A7071" s="2" t="str">
        <x:v>MT-07070</x:v>
      </x:c>
      <x:c r="B7071" s="2" t="str">
        <x:v>--md-filled-text-field-error-trailing-icon-color</x:v>
      </x:c>
      <x:c r="C7071" s="2" t="str">
        <x:v>comp</x:v>
      </x:c>
      <x:c r="D7071" s="2" t="str">
        <x:v>v0_192 default</x:v>
      </x:c>
      <x:c r="E7071" s="2" t="str">
        <x:v>map.get($deps, 'md-sys-color', 'error')</x:v>
      </x:c>
      <x:c r="F7071" s="2" t="str">
        <x:v>tokens/versions/v0_192/_md-comp-filled-text-field.scss</x:v>
      </x:c>
      <x:c r="G7071" s="2" t="n">
        <x:v>89</x:v>
      </x:c>
      <x:c r="H7071" s="2" t="str">
        <x:v>https://github.com/material-components/material-web/blob/cbd34a8921915af94d5ef65c2a69eece41d5b4f3/tokens/versions/v0_192/_md-comp-filled-text-field.scss#L89</x:v>
      </x:c>
    </x:row>
    <x:row r="7072" ht="20" customHeight="1">
      <x:c r="A7072" s="2" t="str">
        <x:v>MT-07071</x:v>
      </x:c>
      <x:c r="B7072" s="2" t="str">
        <x:v>--md-filled-text-field-focus-active-indicator-color</x:v>
      </x:c>
      <x:c r="C7072" s="2" t="str">
        <x:v>comp</x:v>
      </x:c>
      <x:c r="D7072" s="2" t="str">
        <x:v>v0_192 default</x:v>
      </x:c>
      <x:c r="E7072" s="2" t="str">
        <x:v>map.get($deps, 'md-sys-color', 'primary')</x:v>
      </x:c>
      <x:c r="F7072" s="2" t="str">
        <x:v>tokens/versions/v0_192/_md-comp-filled-text-field.scss</x:v>
      </x:c>
      <x:c r="G7072" s="2" t="n">
        <x:v>90</x:v>
      </x:c>
      <x:c r="H7072" s="2" t="str">
        <x:v>https://github.com/material-components/material-web/blob/cbd34a8921915af94d5ef65c2a69eece41d5b4f3/tokens/versions/v0_192/_md-comp-filled-text-field.scss#L90</x:v>
      </x:c>
    </x:row>
    <x:row r="7073" ht="20" customHeight="1">
      <x:c r="A7073" s="2" t="str">
        <x:v>MT-07072</x:v>
      </x:c>
      <x:c r="B7073" s="2" t="str">
        <x:v>--md-filled-text-field-focus-active-indicator-height</x:v>
      </x:c>
      <x:c r="C7073" s="2" t="str">
        <x:v>comp</x:v>
      </x:c>
      <x:c r="D7073" s="2" t="str">
        <x:v>v0_192 default</x:v>
      </x:c>
      <x:c r="E7073" s="2" t="str">
        <x:v>if($exclude-hardcoded-values, null, 2px)</x:v>
      </x:c>
      <x:c r="F7073" s="2" t="str">
        <x:v>tokens/versions/v0_192/_md-comp-filled-text-field.scss</x:v>
      </x:c>
      <x:c r="G7073" s="2" t="n">
        <x:v>91</x:v>
      </x:c>
      <x:c r="H7073" s="2" t="str">
        <x:v>https://github.com/material-components/material-web/blob/cbd34a8921915af94d5ef65c2a69eece41d5b4f3/tokens/versions/v0_192/_md-comp-filled-text-field.scss#L91</x:v>
      </x:c>
    </x:row>
    <x:row r="7074" ht="20" customHeight="1">
      <x:c r="A7074" s="2" t="str">
        <x:v>MT-07073</x:v>
      </x:c>
      <x:c r="B7074" s="2" t="str">
        <x:v>--md-filled-text-field-focus-input-text-color</x:v>
      </x:c>
      <x:c r="C7074" s="2" t="str">
        <x:v>comp</x:v>
      </x:c>
      <x:c r="D7074" s="2" t="str">
        <x:v>v0_192 default</x:v>
      </x:c>
      <x:c r="E7074" s="2" t="str">
        <x:v>map.get($deps, 'md-sys-color', 'on-surface')</x:v>
      </x:c>
      <x:c r="F7074" s="2" t="str">
        <x:v>tokens/versions/v0_192/_md-comp-filled-text-field.scss</x:v>
      </x:c>
      <x:c r="G7074" s="2" t="n">
        <x:v>92</x:v>
      </x:c>
      <x:c r="H7074" s="2" t="str">
        <x:v>https://github.com/material-components/material-web/blob/cbd34a8921915af94d5ef65c2a69eece41d5b4f3/tokens/versions/v0_192/_md-comp-filled-text-field.scss#L92</x:v>
      </x:c>
    </x:row>
    <x:row r="7075" ht="20" customHeight="1">
      <x:c r="A7075" s="2" t="str">
        <x:v>MT-07074</x:v>
      </x:c>
      <x:c r="B7075" s="2" t="str">
        <x:v>--md-filled-text-field-focus-label-text-color</x:v>
      </x:c>
      <x:c r="C7075" s="2" t="str">
        <x:v>comp</x:v>
      </x:c>
      <x:c r="D7075" s="2" t="str">
        <x:v>v0_192 default</x:v>
      </x:c>
      <x:c r="E7075" s="2" t="str">
        <x:v>map.get($deps, 'md-sys-color', 'primary')</x:v>
      </x:c>
      <x:c r="F7075" s="2" t="str">
        <x:v>tokens/versions/v0_192/_md-comp-filled-text-field.scss</x:v>
      </x:c>
      <x:c r="G7075" s="2" t="n">
        <x:v>93</x:v>
      </x:c>
      <x:c r="H7075" s="2" t="str">
        <x:v>https://github.com/material-components/material-web/blob/cbd34a8921915af94d5ef65c2a69eece41d5b4f3/tokens/versions/v0_192/_md-comp-filled-text-field.scss#L93</x:v>
      </x:c>
    </x:row>
    <x:row r="7076" ht="20" customHeight="1">
      <x:c r="A7076" s="2" t="str">
        <x:v>MT-07075</x:v>
      </x:c>
      <x:c r="B7076" s="2" t="str">
        <x:v>--md-filled-text-field-hover-active-indicator-color</x:v>
      </x:c>
      <x:c r="C7076" s="2" t="str">
        <x:v>comp</x:v>
      </x:c>
      <x:c r="D7076" s="2" t="str">
        <x:v>v0_192 default</x:v>
      </x:c>
      <x:c r="E7076" s="2" t="str">
        <x:v>map.get($deps, 'md-sys-color', 'on-surface')</x:v>
      </x:c>
      <x:c r="F7076" s="2" t="str">
        <x:v>tokens/versions/v0_192/_md-comp-filled-text-field.scss</x:v>
      </x:c>
      <x:c r="G7076" s="2" t="n">
        <x:v>100</x:v>
      </x:c>
      <x:c r="H7076" s="2" t="str">
        <x:v>https://github.com/material-components/material-web/blob/cbd34a8921915af94d5ef65c2a69eece41d5b4f3/tokens/versions/v0_192/_md-comp-filled-text-field.scss#L100</x:v>
      </x:c>
    </x:row>
    <x:row r="7077" ht="20" customHeight="1">
      <x:c r="A7077" s="2" t="str">
        <x:v>MT-07076</x:v>
      </x:c>
      <x:c r="B7077" s="2" t="str">
        <x:v>--md-filled-text-field-hover-active-indicator-height</x:v>
      </x:c>
      <x:c r="C7077" s="2" t="str">
        <x:v>comp</x:v>
      </x:c>
      <x:c r="D7077" s="2" t="str">
        <x:v>v0_192 default</x:v>
      </x:c>
      <x:c r="E7077" s="2" t="str">
        <x:v>if($exclude-hardcoded-values, null, 1px)</x:v>
      </x:c>
      <x:c r="F7077" s="2" t="str">
        <x:v>tokens/versions/v0_192/_md-comp-filled-text-field.scss</x:v>
      </x:c>
      <x:c r="G7077" s="2" t="n">
        <x:v>101</x:v>
      </x:c>
      <x:c r="H7077" s="2" t="str">
        <x:v>https://github.com/material-components/material-web/blob/cbd34a8921915af94d5ef65c2a69eece41d5b4f3/tokens/versions/v0_192/_md-comp-filled-text-field.scss#L101</x:v>
      </x:c>
    </x:row>
    <x:row r="7078" ht="20" customHeight="1">
      <x:c r="A7078" s="2" t="str">
        <x:v>MT-07077</x:v>
      </x:c>
      <x:c r="B7078" s="2" t="str">
        <x:v>--md-filled-text-field-hover-input-text-color</x:v>
      </x:c>
      <x:c r="C7078" s="2" t="str">
        <x:v>comp</x:v>
      </x:c>
      <x:c r="D7078" s="2" t="str">
        <x:v>v0_192 default</x:v>
      </x:c>
      <x:c r="E7078" s="2" t="str">
        <x:v>map.get($deps, 'md-sys-color', 'on-surface')</x:v>
      </x:c>
      <x:c r="F7078" s="2" t="str">
        <x:v>tokens/versions/v0_192/_md-comp-filled-text-field.scss</x:v>
      </x:c>
      <x:c r="G7078" s="2" t="n">
        <x:v>102</x:v>
      </x:c>
      <x:c r="H7078" s="2" t="str">
        <x:v>https://github.com/material-components/material-web/blob/cbd34a8921915af94d5ef65c2a69eece41d5b4f3/tokens/versions/v0_192/_md-comp-filled-text-field.scss#L102</x:v>
      </x:c>
    </x:row>
    <x:row r="7079" ht="20" customHeight="1">
      <x:c r="A7079" s="2" t="str">
        <x:v>MT-07078</x:v>
      </x:c>
      <x:c r="B7079" s="2" t="str">
        <x:v>--md-filled-text-field-hover-state-layer-color</x:v>
      </x:c>
      <x:c r="C7079" s="2" t="str">
        <x:v>comp</x:v>
      </x:c>
      <x:c r="D7079" s="2" t="str">
        <x:v>v0_192 default</x:v>
      </x:c>
      <x:c r="E7079" s="2" t="str">
        <x:v>map.get($deps, 'md-sys-color', 'on-surface')</x:v>
      </x:c>
      <x:c r="F7079" s="2" t="str">
        <x:v>tokens/versions/v0_192/_md-comp-filled-text-field.scss</x:v>
      </x:c>
      <x:c r="G7079" s="2" t="n">
        <x:v>107</x:v>
      </x:c>
      <x:c r="H7079" s="2" t="str">
        <x:v>https://github.com/material-components/material-web/blob/cbd34a8921915af94d5ef65c2a69eece41d5b4f3/tokens/versions/v0_192/_md-comp-filled-text-field.scss#L107</x:v>
      </x:c>
    </x:row>
    <x:row r="7080" ht="20" customHeight="1">
      <x:c r="A7080" s="2" t="str">
        <x:v>MT-07079</x:v>
      </x:c>
      <x:c r="B7080" s="2" t="str">
        <x:v>--md-filled-text-field-input-text-color</x:v>
      </x:c>
      <x:c r="C7080" s="2" t="str">
        <x:v>comp</x:v>
      </x:c>
      <x:c r="D7080" s="2" t="str">
        <x:v>v0_192 default</x:v>
      </x:c>
      <x:c r="E7080" s="2" t="str">
        <x:v>map.get($deps, 'md-sys-color', 'on-surface')</x:v>
      </x:c>
      <x:c r="F7080" s="2" t="str">
        <x:v>tokens/versions/v0_192/_md-comp-filled-text-field.scss</x:v>
      </x:c>
      <x:c r="G7080" s="2" t="n">
        <x:v>114</x:v>
      </x:c>
      <x:c r="H7080" s="2" t="str">
        <x:v>https://github.com/material-components/material-web/blob/cbd34a8921915af94d5ef65c2a69eece41d5b4f3/tokens/versions/v0_192/_md-comp-filled-text-field.scss#L114</x:v>
      </x:c>
    </x:row>
    <x:row r="7081" ht="20" customHeight="1">
      <x:c r="A7081" s="2" t="str">
        <x:v>MT-07080</x:v>
      </x:c>
      <x:c r="B7081" s="2" t="str">
        <x:v>--md-filled-text-field-input-text-font</x:v>
      </x:c>
      <x:c r="C7081" s="2" t="str">
        <x:v>comp</x:v>
      </x:c>
      <x:c r="D7081" s="2" t="str">
        <x:v>v0_192 default</x:v>
      </x:c>
      <x:c r="E7081" s="2" t="str">
        <x:v>map.get($deps, 'md-sys-typescale', 'body-large-font')</x:v>
      </x:c>
      <x:c r="F7081" s="2" t="str">
        <x:v>tokens/versions/v0_192/_md-comp-filled-text-field.scss</x:v>
      </x:c>
      <x:c r="G7081" s="2" t="n">
        <x:v>115</x:v>
      </x:c>
      <x:c r="H7081" s="2" t="str">
        <x:v>https://github.com/material-components/material-web/blob/cbd34a8921915af94d5ef65c2a69eece41d5b4f3/tokens/versions/v0_192/_md-comp-filled-text-field.scss#L115</x:v>
      </x:c>
    </x:row>
    <x:row r="7082" ht="20" customHeight="1">
      <x:c r="A7082" s="2" t="str">
        <x:v>MT-07081</x:v>
      </x:c>
      <x:c r="B7082" s="2" t="str">
        <x:v>--md-filled-text-field-input-text-size</x:v>
      </x:c>
      <x:c r="C7082" s="2" t="str">
        <x:v>comp</x:v>
      </x:c>
      <x:c r="D7082" s="2" t="str">
        <x:v>v0_192 default</x:v>
      </x:c>
      <x:c r="E7082" s="2" t="str">
        <x:v>map.get($deps, 'md-sys-typescale', 'body-large-size')</x:v>
      </x:c>
      <x:c r="F7082" s="2" t="str">
        <x:v>tokens/versions/v0_192/_md-comp-filled-text-field.scss</x:v>
      </x:c>
      <x:c r="G7082" s="2" t="n">
        <x:v>122</x:v>
      </x:c>
      <x:c r="H7082" s="2" t="str">
        <x:v>https://github.com/material-components/material-web/blob/cbd34a8921915af94d5ef65c2a69eece41d5b4f3/tokens/versions/v0_192/_md-comp-filled-text-field.scss#L122</x:v>
      </x:c>
    </x:row>
    <x:row r="7083" ht="20" customHeight="1">
      <x:c r="A7083" s="2" t="str">
        <x:v>MT-07082</x:v>
      </x:c>
      <x:c r="B7083" s="2" t="str">
        <x:v>--md-filled-text-field-input-text-weight</x:v>
      </x:c>
      <x:c r="C7083" s="2" t="str">
        <x:v>comp</x:v>
      </x:c>
      <x:c r="D7083" s="2" t="str">
        <x:v>v0_192 default</x:v>
      </x:c>
      <x:c r="E7083" s="2" t="str">
        <x:v>map.get($deps, 'md-sys-typescale', 'body-large-weight')</x:v>
      </x:c>
      <x:c r="F7083" s="2" t="str">
        <x:v>tokens/versions/v0_192/_md-comp-filled-text-field.scss</x:v>
      </x:c>
      <x:c r="G7083" s="2" t="n">
        <x:v>139</x:v>
      </x:c>
      <x:c r="H7083" s="2" t="str">
        <x:v>https://github.com/material-components/material-web/blob/cbd34a8921915af94d5ef65c2a69eece41d5b4f3/tokens/versions/v0_192/_md-comp-filled-text-field.scss#L139</x:v>
      </x:c>
    </x:row>
    <x:row r="7084" ht="20" customHeight="1">
      <x:c r="A7084" s="2" t="str">
        <x:v>MT-07083</x:v>
      </x:c>
      <x:c r="B7084" s="2" t="str">
        <x:v>--md-filled-text-field-label-text-color</x:v>
      </x:c>
      <x:c r="C7084" s="2" t="str">
        <x:v>comp</x:v>
      </x:c>
      <x:c r="D7084" s="2" t="str">
        <x:v>v0_192 default</x:v>
      </x:c>
      <x:c r="E7084" s="2" t="str">
        <x:v>map.get($deps, 'md-sys-color', 'on-surface-variant')</x:v>
      </x:c>
      <x:c r="F7084" s="2" t="str">
        <x:v>tokens/versions/v0_192/_md-comp-filled-text-field.scss</x:v>
      </x:c>
      <x:c r="G7084" s="2" t="n">
        <x:v>140</x:v>
      </x:c>
      <x:c r="H7084" s="2" t="str">
        <x:v>https://github.com/material-components/material-web/blob/cbd34a8921915af94d5ef65c2a69eece41d5b4f3/tokens/versions/v0_192/_md-comp-filled-text-field.scss#L140</x:v>
      </x:c>
    </x:row>
    <x:row r="7085" ht="20" customHeight="1">
      <x:c r="A7085" s="2" t="str">
        <x:v>MT-07084</x:v>
      </x:c>
      <x:c r="B7085" s="2" t="str">
        <x:v>--md-filled-text-field-label-text-font</x:v>
      </x:c>
      <x:c r="C7085" s="2" t="str">
        <x:v>comp</x:v>
      </x:c>
      <x:c r="D7085" s="2" t="str">
        <x:v>v0_192 default</x:v>
      </x:c>
      <x:c r="E7085" s="2" t="str">
        <x:v>map.get($deps, 'md-sys-typescale', 'body-large-font')</x:v>
      </x:c>
      <x:c r="F7085" s="2" t="str">
        <x:v>tokens/versions/v0_192/_md-comp-filled-text-field.scss</x:v>
      </x:c>
      <x:c r="G7085" s="2" t="n">
        <x:v>141</x:v>
      </x:c>
      <x:c r="H7085" s="2" t="str">
        <x:v>https://github.com/material-components/material-web/blob/cbd34a8921915af94d5ef65c2a69eece41d5b4f3/tokens/versions/v0_192/_md-comp-filled-text-field.scss#L141</x:v>
      </x:c>
    </x:row>
    <x:row r="7086" ht="20" customHeight="1">
      <x:c r="A7086" s="2" t="str">
        <x:v>MT-07085</x:v>
      </x:c>
      <x:c r="B7086" s="2" t="str">
        <x:v>--md-filled-text-field-label-text-size</x:v>
      </x:c>
      <x:c r="C7086" s="2" t="str">
        <x:v>comp</x:v>
      </x:c>
      <x:c r="D7086" s="2" t="str">
        <x:v>v0_192 default</x:v>
      </x:c>
      <x:c r="E7086" s="2" t="str">
        <x:v>map.get($deps, 'md-sys-typescale', 'body-large-size')</x:v>
      </x:c>
      <x:c r="F7086" s="2" t="str">
        <x:v>tokens/versions/v0_192/_md-comp-filled-text-field.scss</x:v>
      </x:c>
      <x:c r="G7086" s="2" t="n">
        <x:v>148</x:v>
      </x:c>
      <x:c r="H7086" s="2" t="str">
        <x:v>https://github.com/material-components/material-web/blob/cbd34a8921915af94d5ef65c2a69eece41d5b4f3/tokens/versions/v0_192/_md-comp-filled-text-field.scss#L148</x:v>
      </x:c>
    </x:row>
    <x:row r="7087" ht="20" customHeight="1">
      <x:c r="A7087" s="2" t="str">
        <x:v>MT-07086</x:v>
      </x:c>
      <x:c r="B7087" s="2" t="str">
        <x:v>--md-filled-text-field-label-text-weight</x:v>
      </x:c>
      <x:c r="C7087" s="2" t="str">
        <x:v>comp</x:v>
      </x:c>
      <x:c r="D7087" s="2" t="str">
        <x:v>v0_192 default</x:v>
      </x:c>
      <x:c r="E7087" s="2" t="str">
        <x:v>map.get($deps, 'md-sys-typescale', 'body-large-weight')</x:v>
      </x:c>
      <x:c r="F7087" s="2" t="str">
        <x:v>tokens/versions/v0_192/_md-comp-filled-text-field.scss</x:v>
      </x:c>
      <x:c r="G7087" s="2" t="n">
        <x:v>163</x:v>
      </x:c>
      <x:c r="H7087" s="2" t="str">
        <x:v>https://github.com/material-components/material-web/blob/cbd34a8921915af94d5ef65c2a69eece41d5b4f3/tokens/versions/v0_192/_md-comp-filled-text-field.scss#L163</x:v>
      </x:c>
    </x:row>
    <x:row r="7088" ht="20" customHeight="1">
      <x:c r="A7088" s="2" t="str">
        <x:v>MT-07087</x:v>
      </x:c>
      <x:c r="B7088" s="2" t="str">
        <x:v>--md-filled-text-field-leading-icon-color</x:v>
      </x:c>
      <x:c r="C7088" s="2" t="str">
        <x:v>comp</x:v>
      </x:c>
      <x:c r="D7088" s="2" t="str">
        <x:v>v0_192 default</x:v>
      </x:c>
      <x:c r="E7088" s="2" t="str">
        <x:v>map.get($deps, 'md-sys-color', 'on-surface-variant')</x:v>
      </x:c>
      <x:c r="F7088" s="2" t="str">
        <x:v>tokens/versions/v0_192/_md-comp-filled-text-field.scss</x:v>
      </x:c>
      <x:c r="G7088" s="2" t="n">
        <x:v>164</x:v>
      </x:c>
      <x:c r="H7088" s="2" t="str">
        <x:v>https://github.com/material-components/material-web/blob/cbd34a8921915af94d5ef65c2a69eece41d5b4f3/tokens/versions/v0_192/_md-comp-filled-text-field.scss#L164</x:v>
      </x:c>
    </x:row>
    <x:row r="7089" ht="20" customHeight="1">
      <x:c r="A7089" s="2" t="str">
        <x:v>MT-07088</x:v>
      </x:c>
      <x:c r="B7089" s="2" t="str">
        <x:v>--md-filled-text-field-leading-icon-size</x:v>
      </x:c>
      <x:c r="C7089" s="2" t="str">
        <x:v>comp</x:v>
      </x:c>
      <x:c r="D7089" s="2" t="str">
        <x:v>v0_192 default</x:v>
      </x:c>
      <x:c r="E7089" s="2" t="str">
        <x:v>if($exclude-hardcoded-values, null, 24px)</x:v>
      </x:c>
      <x:c r="F7089" s="2" t="str">
        <x:v>tokens/versions/v0_192/_md-comp-filled-text-field.scss</x:v>
      </x:c>
      <x:c r="G7089" s="2" t="n">
        <x:v>165</x:v>
      </x:c>
      <x:c r="H7089" s="2" t="str">
        <x:v>https://github.com/material-components/material-web/blob/cbd34a8921915af94d5ef65c2a69eece41d5b4f3/tokens/versions/v0_192/_md-comp-filled-text-field.scss#L165</x:v>
      </x:c>
    </x:row>
    <x:row r="7090" ht="20" customHeight="1">
      <x:c r="A7090" s="2" t="str">
        <x:v>MT-07089</x:v>
      </x:c>
      <x:c r="B7090" s="2" t="str">
        <x:v>--md-filled-text-field-trailing-icon-color</x:v>
      </x:c>
      <x:c r="C7090" s="2" t="str">
        <x:v>comp</x:v>
      </x:c>
      <x:c r="D7090" s="2" t="str">
        <x:v>v0_192 default</x:v>
      </x:c>
      <x:c r="E7090" s="2" t="str">
        <x:v>map.get($deps, 'md-sys-color', 'on-surface-variant')</x:v>
      </x:c>
      <x:c r="F7090" s="2" t="str">
        <x:v>tokens/versions/v0_192/_md-comp-filled-text-field.scss</x:v>
      </x:c>
      <x:c r="G7090" s="2" t="n">
        <x:v>190</x:v>
      </x:c>
      <x:c r="H7090" s="2" t="str">
        <x:v>https://github.com/material-components/material-web/blob/cbd34a8921915af94d5ef65c2a69eece41d5b4f3/tokens/versions/v0_192/_md-comp-filled-text-field.scss#L190</x:v>
      </x:c>
    </x:row>
    <x:row r="7091" ht="20" customHeight="1">
      <x:c r="A7091" s="2" t="str">
        <x:v>MT-07090</x:v>
      </x:c>
      <x:c r="B7091" s="2" t="str">
        <x:v>--md-filled-text-field-trailing-icon-size</x:v>
      </x:c>
      <x:c r="C7091" s="2" t="str">
        <x:v>comp</x:v>
      </x:c>
      <x:c r="D7091" s="2" t="str">
        <x:v>v0_192 default</x:v>
      </x:c>
      <x:c r="E7091" s="2" t="str">
        <x:v>if($exclude-hardcoded-values, null, 24px)</x:v>
      </x:c>
      <x:c r="F7091" s="2" t="str">
        <x:v>tokens/versions/v0_192/_md-comp-filled-text-field.scss</x:v>
      </x:c>
      <x:c r="G7091" s="2" t="n">
        <x:v>191</x:v>
      </x:c>
      <x:c r="H7091" s="2" t="str">
        <x:v>https://github.com/material-components/material-web/blob/cbd34a8921915af94d5ef65c2a69eece41d5b4f3/tokens/versions/v0_192/_md-comp-filled-text-field.scss#L191</x:v>
      </x:c>
    </x:row>
    <x:row r="7092" ht="20" customHeight="1">
      <x:c r="A7092" s="2" t="str">
        <x:v>MT-07091</x:v>
      </x:c>
      <x:c r="B7092" s="2" t="str">
        <x:v>--md-filled-tonal-button-container-color</x:v>
      </x:c>
      <x:c r="C7092" s="2" t="str">
        <x:v>comp</x:v>
      </x:c>
      <x:c r="D7092" s="2" t="str">
        <x:v>v0_192 default</x:v>
      </x:c>
      <x:c r="E7092" s="2" t="str">
        <x:v>map.get($deps, 'md-sys-color', 'secondary-container')</x:v>
      </x:c>
      <x:c r="F7092" s="2" t="str">
        <x:v>tokens/versions/v0_192/_md-comp-filled-tonal-button.scss</x:v>
      </x:c>
      <x:c r="G7092" s="2" t="n">
        <x:v>37</x:v>
      </x:c>
      <x:c r="H7092" s="2" t="str">
        <x:v>https://github.com/material-components/material-web/blob/cbd34a8921915af94d5ef65c2a69eece41d5b4f3/tokens/versions/v0_192/_md-comp-filled-tonal-button.scss#L37</x:v>
      </x:c>
    </x:row>
    <x:row r="7093" ht="20" customHeight="1">
      <x:c r="A7093" s="2" t="str">
        <x:v>MT-07092</x:v>
      </x:c>
      <x:c r="B7093" s="2" t="str">
        <x:v>--md-filled-tonal-button-container-elevation</x:v>
      </x:c>
      <x:c r="C7093" s="2" t="str">
        <x:v>comp</x:v>
      </x:c>
      <x:c r="D7093" s="2" t="str">
        <x:v>v0_192 default</x:v>
      </x:c>
      <x:c r="E7093" s="2" t="str">
        <x:v>map.get($deps, 'md-sys-elevation', 'level0')</x:v>
      </x:c>
      <x:c r="F7093" s="2" t="str">
        <x:v>tokens/versions/v0_192/_md-comp-filled-tonal-button.scss</x:v>
      </x:c>
      <x:c r="G7093" s="2" t="n">
        <x:v>38</x:v>
      </x:c>
      <x:c r="H7093" s="2" t="str">
        <x:v>https://github.com/material-components/material-web/blob/cbd34a8921915af94d5ef65c2a69eece41d5b4f3/tokens/versions/v0_192/_md-comp-filled-tonal-button.scss#L38</x:v>
      </x:c>
    </x:row>
    <x:row r="7094" ht="20" customHeight="1">
      <x:c r="A7094" s="2" t="str">
        <x:v>MT-07093</x:v>
      </x:c>
      <x:c r="B7094" s="2" t="str">
        <x:v>--md-filled-tonal-button-container-height</x:v>
      </x:c>
      <x:c r="C7094" s="2" t="str">
        <x:v>comp</x:v>
      </x:c>
      <x:c r="D7094" s="2" t="str">
        <x:v>v0_192 default</x:v>
      </x:c>
      <x:c r="E7094" s="2" t="str">
        <x:v>if($exclude-hardcoded-values, null, 40px)</x:v>
      </x:c>
      <x:c r="F7094" s="2" t="str">
        <x:v>tokens/versions/v0_192/_md-comp-filled-tonal-button.scss</x:v>
      </x:c>
      <x:c r="G7094" s="2" t="n">
        <x:v>39</x:v>
      </x:c>
      <x:c r="H7094" s="2" t="str">
        <x:v>https://github.com/material-components/material-web/blob/cbd34a8921915af94d5ef65c2a69eece41d5b4f3/tokens/versions/v0_192/_md-comp-filled-tonal-button.scss#L39</x:v>
      </x:c>
    </x:row>
    <x:row r="7095" ht="20" customHeight="1">
      <x:c r="A7095" s="2" t="str">
        <x:v>MT-07094</x:v>
      </x:c>
      <x:c r="B7095" s="2" t="str">
        <x:v>--md-filled-tonal-button-container-shadow-color</x:v>
      </x:c>
      <x:c r="C7095" s="2" t="str">
        <x:v>comp</x:v>
      </x:c>
      <x:c r="D7095" s="2" t="str">
        <x:v>v0_192 default</x:v>
      </x:c>
      <x:c r="E7095" s="2" t="str">
        <x:v>map.get($deps, 'md-sys-color', 'shadow')</x:v>
      </x:c>
      <x:c r="F7095" s="2" t="str">
        <x:v>tokens/versions/v0_192/_md-comp-filled-tonal-button.scss</x:v>
      </x:c>
      <x:c r="G7095" s="2" t="n">
        <x:v>40</x:v>
      </x:c>
      <x:c r="H7095" s="2" t="str">
        <x:v>https://github.com/material-components/material-web/blob/cbd34a8921915af94d5ef65c2a69eece41d5b4f3/tokens/versions/v0_192/_md-comp-filled-tonal-button.scss#L40</x:v>
      </x:c>
    </x:row>
    <x:row r="7096" ht="20" customHeight="1">
      <x:c r="A7096" s="2" t="str">
        <x:v>MT-07095</x:v>
      </x:c>
      <x:c r="B7096" s="2" t="str">
        <x:v>--md-filled-tonal-button-container-shape</x:v>
      </x:c>
      <x:c r="C7096" s="2" t="str">
        <x:v>comp</x:v>
      </x:c>
      <x:c r="D7096" s="2" t="str">
        <x:v>v0_192 default</x:v>
      </x:c>
      <x:c r="E7096" s="2" t="str">
        <x:v>map.get($deps, 'md-sys-shape', 'corner-full')</x:v>
      </x:c>
      <x:c r="F7096" s="2" t="str">
        <x:v>tokens/versions/v0_192/_md-comp-filled-tonal-button.scss</x:v>
      </x:c>
      <x:c r="G7096" s="2" t="n">
        <x:v>41</x:v>
      </x:c>
      <x:c r="H7096" s="2" t="str">
        <x:v>https://github.com/material-components/material-web/blob/cbd34a8921915af94d5ef65c2a69eece41d5b4f3/tokens/versions/v0_192/_md-comp-filled-tonal-button.scss#L41</x:v>
      </x:c>
    </x:row>
    <x:row r="7097" ht="20" customHeight="1">
      <x:c r="A7097" s="2" t="str">
        <x:v>MT-07096</x:v>
      </x:c>
      <x:c r="B7097" s="2" t="str">
        <x:v>--md-filled-tonal-button-disabled-container-color</x:v>
      </x:c>
      <x:c r="C7097" s="2" t="str">
        <x:v>comp</x:v>
      </x:c>
      <x:c r="D7097" s="2" t="str">
        <x:v>v0_192 default</x:v>
      </x:c>
      <x:c r="E7097" s="2" t="str">
        <x:v>map.get($deps, 'md-sys-color', 'on-surface')</x:v>
      </x:c>
      <x:c r="F7097" s="2" t="str">
        <x:v>tokens/versions/v0_192/_md-comp-filled-tonal-button.scss</x:v>
      </x:c>
      <x:c r="G7097" s="2" t="n">
        <x:v>42</x:v>
      </x:c>
      <x:c r="H7097" s="2" t="str">
        <x:v>https://github.com/material-components/material-web/blob/cbd34a8921915af94d5ef65c2a69eece41d5b4f3/tokens/versions/v0_192/_md-comp-filled-tonal-button.scss#L42</x:v>
      </x:c>
    </x:row>
    <x:row r="7098" ht="20" customHeight="1">
      <x:c r="A7098" s="2" t="str">
        <x:v>MT-07097</x:v>
      </x:c>
      <x:c r="B7098" s="2" t="str">
        <x:v>--md-filled-tonal-button-disabled-container-elevation</x:v>
      </x:c>
      <x:c r="C7098" s="2" t="str">
        <x:v>comp</x:v>
      </x:c>
      <x:c r="D7098" s="2" t="str">
        <x:v>v0_192 default</x:v>
      </x:c>
      <x:c r="E7098" s="2" t="str">
        <x:v>map.get($deps, 'md-sys-elevation', 'level0')</x:v>
      </x:c>
      <x:c r="F7098" s="2" t="str">
        <x:v>tokens/versions/v0_192/_md-comp-filled-tonal-button.scss</x:v>
      </x:c>
      <x:c r="G7098" s="2" t="n">
        <x:v>43</x:v>
      </x:c>
      <x:c r="H7098" s="2" t="str">
        <x:v>https://github.com/material-components/material-web/blob/cbd34a8921915af94d5ef65c2a69eece41d5b4f3/tokens/versions/v0_192/_md-comp-filled-tonal-button.scss#L43</x:v>
      </x:c>
    </x:row>
    <x:row r="7099" ht="20" customHeight="1">
      <x:c r="A7099" s="2" t="str">
        <x:v>MT-07098</x:v>
      </x:c>
      <x:c r="B7099" s="2" t="str">
        <x:v>--md-filled-tonal-button-disabled-container-opacity</x:v>
      </x:c>
      <x:c r="C7099" s="2" t="str">
        <x:v>comp</x:v>
      </x:c>
      <x:c r="D7099" s="2" t="str">
        <x:v>v0_192 default</x:v>
      </x:c>
      <x:c r="E7099" s="2" t="str">
        <x:v>if($exclude-hardcoded-values, null, 0.12)</x:v>
      </x:c>
      <x:c r="F7099" s="2" t="str">
        <x:v>tokens/versions/v0_192/_md-comp-filled-tonal-button.scss</x:v>
      </x:c>
      <x:c r="G7099" s="2" t="n">
        <x:v>44</x:v>
      </x:c>
      <x:c r="H7099" s="2" t="str">
        <x:v>https://github.com/material-components/material-web/blob/cbd34a8921915af94d5ef65c2a69eece41d5b4f3/tokens/versions/v0_192/_md-comp-filled-tonal-button.scss#L44</x:v>
      </x:c>
    </x:row>
    <x:row r="7100" ht="20" customHeight="1">
      <x:c r="A7100" s="2" t="str">
        <x:v>MT-07099</x:v>
      </x:c>
      <x:c r="B7100" s="2" t="str">
        <x:v>--md-filled-tonal-button-disabled-label-text-color</x:v>
      </x:c>
      <x:c r="C7100" s="2" t="str">
        <x:v>comp</x:v>
      </x:c>
      <x:c r="D7100" s="2" t="str">
        <x:v>v0_192 default</x:v>
      </x:c>
      <x:c r="E7100" s="2" t="str">
        <x:v>map.get($deps, 'md-sys-color', 'on-surface')</x:v>
      </x:c>
      <x:c r="F7100" s="2" t="str">
        <x:v>tokens/versions/v0_192/_md-comp-filled-tonal-button.scss</x:v>
      </x:c>
      <x:c r="G7100" s="2" t="n">
        <x:v>45</x:v>
      </x:c>
      <x:c r="H7100" s="2" t="str">
        <x:v>https://github.com/material-components/material-web/blob/cbd34a8921915af94d5ef65c2a69eece41d5b4f3/tokens/versions/v0_192/_md-comp-filled-tonal-button.scss#L45</x:v>
      </x:c>
    </x:row>
    <x:row r="7101" ht="20" customHeight="1">
      <x:c r="A7101" s="2" t="str">
        <x:v>MT-07100</x:v>
      </x:c>
      <x:c r="B7101" s="2" t="str">
        <x:v>--md-filled-tonal-button-disabled-label-text-opacity</x:v>
      </x:c>
      <x:c r="C7101" s="2" t="str">
        <x:v>comp</x:v>
      </x:c>
      <x:c r="D7101" s="2" t="str">
        <x:v>v0_192 default</x:v>
      </x:c>
      <x:c r="E7101" s="2" t="str">
        <x:v>if($exclude-hardcoded-values, null, 0.38)</x:v>
      </x:c>
      <x:c r="F7101" s="2" t="str">
        <x:v>tokens/versions/v0_192/_md-comp-filled-tonal-button.scss</x:v>
      </x:c>
      <x:c r="G7101" s="2" t="n">
        <x:v>46</x:v>
      </x:c>
      <x:c r="H7101" s="2" t="str">
        <x:v>https://github.com/material-components/material-web/blob/cbd34a8921915af94d5ef65c2a69eece41d5b4f3/tokens/versions/v0_192/_md-comp-filled-tonal-button.scss#L46</x:v>
      </x:c>
    </x:row>
    <x:row r="7102" ht="20" customHeight="1">
      <x:c r="A7102" s="2" t="str">
        <x:v>MT-07101</x:v>
      </x:c>
      <x:c r="B7102" s="2" t="str">
        <x:v>--md-filled-tonal-button-focus-container-elevation</x:v>
      </x:c>
      <x:c r="C7102" s="2" t="str">
        <x:v>comp</x:v>
      </x:c>
      <x:c r="D7102" s="2" t="str">
        <x:v>v0_192 default</x:v>
      </x:c>
      <x:c r="E7102" s="2" t="str">
        <x:v>map.get($deps, 'md-sys-elevation', 'level0')</x:v>
      </x:c>
      <x:c r="F7102" s="2" t="str">
        <x:v>tokens/versions/v0_192/_md-comp-filled-tonal-button.scss</x:v>
      </x:c>
      <x:c r="G7102" s="2" t="n">
        <x:v>47</x:v>
      </x:c>
      <x:c r="H7102" s="2" t="str">
        <x:v>https://github.com/material-components/material-web/blob/cbd34a8921915af94d5ef65c2a69eece41d5b4f3/tokens/versions/v0_192/_md-comp-filled-tonal-button.scss#L47</x:v>
      </x:c>
    </x:row>
    <x:row r="7103" ht="20" customHeight="1">
      <x:c r="A7103" s="2" t="str">
        <x:v>MT-07102</x:v>
      </x:c>
      <x:c r="B7103" s="2" t="str">
        <x:v>--md-filled-tonal-button-hover-container-elevation</x:v>
      </x:c>
      <x:c r="C7103" s="2" t="str">
        <x:v>comp</x:v>
      </x:c>
      <x:c r="D7103" s="2" t="str">
        <x:v>v0_192 default</x:v>
      </x:c>
      <x:c r="E7103" s="2" t="str">
        <x:v>map.get($deps, 'md-sys-elevation', 'level1')</x:v>
      </x:c>
      <x:c r="F7103" s="2" t="str">
        <x:v>tokens/versions/v0_192/_md-comp-filled-tonal-button.scss</x:v>
      </x:c>
      <x:c r="G7103" s="2" t="n">
        <x:v>54</x:v>
      </x:c>
      <x:c r="H7103" s="2" t="str">
        <x:v>https://github.com/material-components/material-web/blob/cbd34a8921915af94d5ef65c2a69eece41d5b4f3/tokens/versions/v0_192/_md-comp-filled-tonal-button.scss#L54</x:v>
      </x:c>
    </x:row>
    <x:row r="7104" ht="20" customHeight="1">
      <x:c r="A7104" s="2" t="str">
        <x:v>MT-07103</x:v>
      </x:c>
      <x:c r="B7104" s="2" t="str">
        <x:v>--md-filled-tonal-button-label-text-color</x:v>
      </x:c>
      <x:c r="C7104" s="2" t="str">
        <x:v>comp</x:v>
      </x:c>
      <x:c r="D7104" s="2" t="str">
        <x:v>v0_192 default</x:v>
      </x:c>
      <x:c r="E7104" s="2" t="str">
        <x:v>map.get($deps, 'md-sys-color', 'on-secondary-container')</x:v>
      </x:c>
      <x:c r="F7104" s="2" t="str">
        <x:v>tokens/versions/v0_192/_md-comp-filled-tonal-button.scss</x:v>
      </x:c>
      <x:c r="G7104" s="2" t="n">
        <x:v>61</x:v>
      </x:c>
      <x:c r="H7104" s="2" t="str">
        <x:v>https://github.com/material-components/material-web/blob/cbd34a8921915af94d5ef65c2a69eece41d5b4f3/tokens/versions/v0_192/_md-comp-filled-tonal-button.scss#L61</x:v>
      </x:c>
    </x:row>
    <x:row r="7105" ht="20" customHeight="1">
      <x:c r="A7105" s="2" t="str">
        <x:v>MT-07104</x:v>
      </x:c>
      <x:c r="B7105" s="2" t="str">
        <x:v>--md-filled-tonal-button-label-text-font</x:v>
      </x:c>
      <x:c r="C7105" s="2" t="str">
        <x:v>comp</x:v>
      </x:c>
      <x:c r="D7105" s="2" t="str">
        <x:v>v0_192 default</x:v>
      </x:c>
      <x:c r="E7105" s="2" t="str">
        <x:v>map.get($deps, 'md-sys-typescale', 'label-large-font')</x:v>
      </x:c>
      <x:c r="F7105" s="2" t="str">
        <x:v>tokens/versions/v0_192/_md-comp-filled-tonal-button.scss</x:v>
      </x:c>
      <x:c r="G7105" s="2" t="n">
        <x:v>62</x:v>
      </x:c>
      <x:c r="H7105" s="2" t="str">
        <x:v>https://github.com/material-components/material-web/blob/cbd34a8921915af94d5ef65c2a69eece41d5b4f3/tokens/versions/v0_192/_md-comp-filled-tonal-button.scss#L62</x:v>
      </x:c>
    </x:row>
    <x:row r="7106" ht="20" customHeight="1">
      <x:c r="A7106" s="2" t="str">
        <x:v>MT-07105</x:v>
      </x:c>
      <x:c r="B7106" s="2" t="str">
        <x:v>--md-filled-tonal-button-label-text-size</x:v>
      </x:c>
      <x:c r="C7106" s="2" t="str">
        <x:v>comp</x:v>
      </x:c>
      <x:c r="D7106" s="2" t="str">
        <x:v>v0_192 default</x:v>
      </x:c>
      <x:c r="E7106" s="2" t="str">
        <x:v>map.get($deps, 'md-sys-typescale', 'label-large-size')</x:v>
      </x:c>
      <x:c r="F7106" s="2" t="str">
        <x:v>tokens/versions/v0_192/_md-comp-filled-tonal-button.scss</x:v>
      </x:c>
      <x:c r="G7106" s="2" t="n">
        <x:v>65</x:v>
      </x:c>
      <x:c r="H7106" s="2" t="str">
        <x:v>https://github.com/material-components/material-web/blob/cbd34a8921915af94d5ef65c2a69eece41d5b4f3/tokens/versions/v0_192/_md-comp-filled-tonal-button.scss#L65</x:v>
      </x:c>
    </x:row>
    <x:row r="7107" ht="20" customHeight="1">
      <x:c r="A7107" s="2" t="str">
        <x:v>MT-07106</x:v>
      </x:c>
      <x:c r="B7107" s="2" t="str">
        <x:v>--md-filled-tonal-button-pressed-container-elevation</x:v>
      </x:c>
      <x:c r="C7107" s="2" t="str">
        <x:v>comp</x:v>
      </x:c>
      <x:c r="D7107" s="2" t="str">
        <x:v>v0_192 default</x:v>
      </x:c>
      <x:c r="E7107" s="2" t="str">
        <x:v>map.get($deps, 'md-sys-elevation', 'level0')</x:v>
      </x:c>
      <x:c r="F7107" s="2" t="str">
        <x:v>tokens/versions/v0_192/_md-comp-filled-tonal-button.scss</x:v>
      </x:c>
      <x:c r="G7107" s="2" t="n">
        <x:v>82</x:v>
      </x:c>
      <x:c r="H7107" s="2" t="str">
        <x:v>https://github.com/material-components/material-web/blob/cbd34a8921915af94d5ef65c2a69eece41d5b4f3/tokens/versions/v0_192/_md-comp-filled-tonal-button.scss#L82</x:v>
      </x:c>
    </x:row>
    <x:row r="7108" ht="20" customHeight="1">
      <x:c r="A7108" s="2" t="str">
        <x:v>MT-07107</x:v>
      </x:c>
      <x:c r="B7108" s="2" t="str">
        <x:v>--md-filled-tonal-button-with-icon-disabled-icon-opacity</x:v>
      </x:c>
      <x:c r="C7108" s="2" t="str">
        <x:v>comp</x:v>
      </x:c>
      <x:c r="D7108" s="2" t="str">
        <x:v>v0_192 default</x:v>
      </x:c>
      <x:c r="E7108" s="2" t="str">
        <x:v>if($exclude-hardcoded-values, null, 0.38)</x:v>
      </x:c>
      <x:c r="F7108" s="2" t="str">
        <x:v>tokens/versions/v0_192/_md-comp-filled-tonal-button.scss</x:v>
      </x:c>
      <x:c r="G7108" s="2" t="n">
        <x:v>91</x:v>
      </x:c>
      <x:c r="H7108" s="2" t="str">
        <x:v>https://github.com/material-components/material-web/blob/cbd34a8921915af94d5ef65c2a69eece41d5b4f3/tokens/versions/v0_192/_md-comp-filled-tonal-button.scss#L91</x:v>
      </x:c>
    </x:row>
    <x:row r="7109" ht="20" customHeight="1">
      <x:c r="A7109" s="2" t="str">
        <x:v>MT-07108</x:v>
      </x:c>
      <x:c r="B7109" s="2" t="str">
        <x:v>--md-filled-tonal-button-with-icon-icon-size</x:v>
      </x:c>
      <x:c r="C7109" s="2" t="str">
        <x:v>comp</x:v>
      </x:c>
      <x:c r="D7109" s="2" t="str">
        <x:v>v0_192 default</x:v>
      </x:c>
      <x:c r="E7109" s="2" t="str">
        <x:v>if($exclude-hardcoded-values, null, 18px)</x:v>
      </x:c>
      <x:c r="F7109" s="2" t="str">
        <x:v>tokens/versions/v0_192/_md-comp-filled-tonal-button.scss</x:v>
      </x:c>
      <x:c r="G7109" s="2" t="n">
        <x:v>98</x:v>
      </x:c>
      <x:c r="H7109" s="2" t="str">
        <x:v>https://github.com/material-components/material-web/blob/cbd34a8921915af94d5ef65c2a69eece41d5b4f3/tokens/versions/v0_192/_md-comp-filled-tonal-button.scss#L98</x:v>
      </x:c>
    </x:row>
    <x:row r="7110" ht="20" customHeight="1">
      <x:c r="A7110" s="2" t="str">
        <x:v>MT-07109</x:v>
      </x:c>
      <x:c r="B7110" s="2" t="str">
        <x:v>--md-filled-tonal-icon-button-container-color</x:v>
      </x:c>
      <x:c r="C7110" s="2" t="str">
        <x:v>comp</x:v>
      </x:c>
      <x:c r="D7110" s="2" t="str">
        <x:v>v0_192 default</x:v>
      </x:c>
      <x:c r="E7110" s="2" t="str">
        <x:v>map.get($deps, 'md-sys-color', 'secondary-container')</x:v>
      </x:c>
      <x:c r="F7110" s="2" t="str">
        <x:v>tokens/versions/v0_192/_md-comp-filled-tonal-icon-button.scss</x:v>
      </x:c>
      <x:c r="G7110" s="2" t="n">
        <x:v>31</x:v>
      </x:c>
      <x:c r="H7110" s="2" t="str">
        <x:v>https://github.com/material-components/material-web/blob/cbd34a8921915af94d5ef65c2a69eece41d5b4f3/tokens/versions/v0_192/_md-comp-filled-tonal-icon-button.scss#L31</x:v>
      </x:c>
    </x:row>
    <x:row r="7111" ht="20" customHeight="1">
      <x:c r="A7111" s="2" t="str">
        <x:v>MT-07110</x:v>
      </x:c>
      <x:c r="B7111" s="2" t="str">
        <x:v>--md-filled-tonal-icon-button-container-height</x:v>
      </x:c>
      <x:c r="C7111" s="2" t="str">
        <x:v>comp</x:v>
      </x:c>
      <x:c r="D7111" s="2" t="str">
        <x:v>v0_192 default</x:v>
      </x:c>
      <x:c r="E7111" s="2" t="str">
        <x:v>if($exclude-hardcoded-values, null, 40px)</x:v>
      </x:c>
      <x:c r="F7111" s="2" t="str">
        <x:v>tokens/versions/v0_192/_md-comp-filled-tonal-icon-button.scss</x:v>
      </x:c>
      <x:c r="G7111" s="2" t="n">
        <x:v>32</x:v>
      </x:c>
      <x:c r="H7111" s="2" t="str">
        <x:v>https://github.com/material-components/material-web/blob/cbd34a8921915af94d5ef65c2a69eece41d5b4f3/tokens/versions/v0_192/_md-comp-filled-tonal-icon-button.scss#L32</x:v>
      </x:c>
    </x:row>
    <x:row r="7112" ht="20" customHeight="1">
      <x:c r="A7112" s="2" t="str">
        <x:v>MT-07111</x:v>
      </x:c>
      <x:c r="B7112" s="2" t="str">
        <x:v>--md-filled-tonal-icon-button-container-shape</x:v>
      </x:c>
      <x:c r="C7112" s="2" t="str">
        <x:v>comp</x:v>
      </x:c>
      <x:c r="D7112" s="2" t="str">
        <x:v>v0_192 default</x:v>
      </x:c>
      <x:c r="E7112" s="2" t="str">
        <x:v>map.get($deps, 'md-sys-shape', 'corner-full')</x:v>
      </x:c>
      <x:c r="F7112" s="2" t="str">
        <x:v>tokens/versions/v0_192/_md-comp-filled-tonal-icon-button.scss</x:v>
      </x:c>
      <x:c r="G7112" s="2" t="n">
        <x:v>33</x:v>
      </x:c>
      <x:c r="H7112" s="2" t="str">
        <x:v>https://github.com/material-components/material-web/blob/cbd34a8921915af94d5ef65c2a69eece41d5b4f3/tokens/versions/v0_192/_md-comp-filled-tonal-icon-button.scss#L33</x:v>
      </x:c>
    </x:row>
    <x:row r="7113" ht="20" customHeight="1">
      <x:c r="A7113" s="2" t="str">
        <x:v>MT-07112</x:v>
      </x:c>
      <x:c r="B7113" s="2" t="str">
        <x:v>--md-filled-tonal-icon-button-container-width</x:v>
      </x:c>
      <x:c r="C7113" s="2" t="str">
        <x:v>comp</x:v>
      </x:c>
      <x:c r="D7113" s="2" t="str">
        <x:v>v0_192 default</x:v>
      </x:c>
      <x:c r="E7113" s="2" t="str">
        <x:v>if($exclude-hardcoded-values, null, 40px)</x:v>
      </x:c>
      <x:c r="F7113" s="2" t="str">
        <x:v>tokens/versions/v0_192/_md-comp-filled-tonal-icon-button.scss</x:v>
      </x:c>
      <x:c r="G7113" s="2" t="n">
        <x:v>34</x:v>
      </x:c>
      <x:c r="H7113" s="2" t="str">
        <x:v>https://github.com/material-components/material-web/blob/cbd34a8921915af94d5ef65c2a69eece41d5b4f3/tokens/versions/v0_192/_md-comp-filled-tonal-icon-button.scss#L34</x:v>
      </x:c>
    </x:row>
    <x:row r="7114" ht="20" customHeight="1">
      <x:c r="A7114" s="2" t="str">
        <x:v>MT-07113</x:v>
      </x:c>
      <x:c r="B7114" s="2" t="str">
        <x:v>--md-filled-tonal-icon-button-disabled-container-color</x:v>
      </x:c>
      <x:c r="C7114" s="2" t="str">
        <x:v>comp</x:v>
      </x:c>
      <x:c r="D7114" s="2" t="str">
        <x:v>v0_192 default</x:v>
      </x:c>
      <x:c r="E7114" s="2" t="str">
        <x:v>map.get($deps, 'md-sys-color', 'on-surface')</x:v>
      </x:c>
      <x:c r="F7114" s="2" t="str">
        <x:v>tokens/versions/v0_192/_md-comp-filled-tonal-icon-button.scss</x:v>
      </x:c>
      <x:c r="G7114" s="2" t="n">
        <x:v>35</x:v>
      </x:c>
      <x:c r="H7114" s="2" t="str">
        <x:v>https://github.com/material-components/material-web/blob/cbd34a8921915af94d5ef65c2a69eece41d5b4f3/tokens/versions/v0_192/_md-comp-filled-tonal-icon-button.scss#L35</x:v>
      </x:c>
    </x:row>
    <x:row r="7115" ht="20" customHeight="1">
      <x:c r="A7115" s="2" t="str">
        <x:v>MT-07114</x:v>
      </x:c>
      <x:c r="B7115" s="2" t="str">
        <x:v>--md-filled-tonal-icon-button-disabled-container-opacity</x:v>
      </x:c>
      <x:c r="C7115" s="2" t="str">
        <x:v>comp</x:v>
      </x:c>
      <x:c r="D7115" s="2" t="str">
        <x:v>v0_192 default</x:v>
      </x:c>
      <x:c r="E7115" s="2" t="str">
        <x:v>if($exclude-hardcoded-values, null, 0.12)</x:v>
      </x:c>
      <x:c r="F7115" s="2" t="str">
        <x:v>tokens/versions/v0_192/_md-comp-filled-tonal-icon-button.scss</x:v>
      </x:c>
      <x:c r="G7115" s="2" t="n">
        <x:v>36</x:v>
      </x:c>
      <x:c r="H7115" s="2" t="str">
        <x:v>https://github.com/material-components/material-web/blob/cbd34a8921915af94d5ef65c2a69eece41d5b4f3/tokens/versions/v0_192/_md-comp-filled-tonal-icon-button.scss#L36</x:v>
      </x:c>
    </x:row>
    <x:row r="7116" ht="20" customHeight="1">
      <x:c r="A7116" s="2" t="str">
        <x:v>MT-07115</x:v>
      </x:c>
      <x:c r="B7116" s="2" t="str">
        <x:v>--md-filled-tonal-icon-button-disabled-icon-color</x:v>
      </x:c>
      <x:c r="C7116" s="2" t="str">
        <x:v>comp</x:v>
      </x:c>
      <x:c r="D7116" s="2" t="str">
        <x:v>v0_192 default</x:v>
      </x:c>
      <x:c r="E7116" s="2" t="str">
        <x:v>map.get($deps, 'md-sys-color', 'on-surface')</x:v>
      </x:c>
      <x:c r="F7116" s="2" t="str">
        <x:v>tokens/versions/v0_192/_md-comp-filled-tonal-icon-button.scss</x:v>
      </x:c>
      <x:c r="G7116" s="2" t="n">
        <x:v>37</x:v>
      </x:c>
      <x:c r="H7116" s="2" t="str">
        <x:v>https://github.com/material-components/material-web/blob/cbd34a8921915af94d5ef65c2a69eece41d5b4f3/tokens/versions/v0_192/_md-comp-filled-tonal-icon-button.scss#L37</x:v>
      </x:c>
    </x:row>
    <x:row r="7117" ht="20" customHeight="1">
      <x:c r="A7117" s="2" t="str">
        <x:v>MT-07116</x:v>
      </x:c>
      <x:c r="B7117" s="2" t="str">
        <x:v>--md-filled-tonal-icon-button-disabled-icon-opacity</x:v>
      </x:c>
      <x:c r="C7117" s="2" t="str">
        <x:v>comp</x:v>
      </x:c>
      <x:c r="D7117" s="2" t="str">
        <x:v>v0_192 default</x:v>
      </x:c>
      <x:c r="E7117" s="2" t="str">
        <x:v>if($exclude-hardcoded-values, null, 0.38)</x:v>
      </x:c>
      <x:c r="F7117" s="2" t="str">
        <x:v>tokens/versions/v0_192/_md-comp-filled-tonal-icon-button.scss</x:v>
      </x:c>
      <x:c r="G7117" s="2" t="n">
        <x:v>38</x:v>
      </x:c>
      <x:c r="H7117" s="2" t="str">
        <x:v>https://github.com/material-components/material-web/blob/cbd34a8921915af94d5ef65c2a69eece41d5b4f3/tokens/versions/v0_192/_md-comp-filled-tonal-icon-button.scss#L38</x:v>
      </x:c>
    </x:row>
    <x:row r="7118" ht="20" customHeight="1">
      <x:c r="A7118" s="2" t="str">
        <x:v>MT-07117</x:v>
      </x:c>
      <x:c r="B7118" s="2" t="str">
        <x:v>--md-filled-tonal-icon-button-focus-icon-color</x:v>
      </x:c>
      <x:c r="C7118" s="2" t="str">
        <x:v>comp</x:v>
      </x:c>
      <x:c r="D7118" s="2" t="str">
        <x:v>v0_192 default</x:v>
      </x:c>
      <x:c r="E7118" s="2" t="str">
        <x:v>map.get($deps, 'md-sys-color', 'on-secondary-container')</x:v>
      </x:c>
      <x:c r="F7118" s="2" t="str">
        <x:v>tokens/versions/v0_192/_md-comp-filled-tonal-icon-button.scss</x:v>
      </x:c>
      <x:c r="G7118" s="2" t="n">
        <x:v>39</x:v>
      </x:c>
      <x:c r="H7118" s="2" t="str">
        <x:v>https://github.com/material-components/material-web/blob/cbd34a8921915af94d5ef65c2a69eece41d5b4f3/tokens/versions/v0_192/_md-comp-filled-tonal-icon-button.scss#L39</x:v>
      </x:c>
    </x:row>
    <x:row r="7119" ht="20" customHeight="1">
      <x:c r="A7119" s="2" t="str">
        <x:v>MT-07118</x:v>
      </x:c>
      <x:c r="B7119" s="2" t="str">
        <x:v>--md-filled-tonal-icon-button-hover-icon-color</x:v>
      </x:c>
      <x:c r="C7119" s="2" t="str">
        <x:v>comp</x:v>
      </x:c>
      <x:c r="D7119" s="2" t="str">
        <x:v>v0_192 default</x:v>
      </x:c>
      <x:c r="E7119" s="2" t="str">
        <x:v>map.get($deps, 'md-sys-color', 'on-secondary-container')</x:v>
      </x:c>
      <x:c r="F7119" s="2" t="str">
        <x:v>tokens/versions/v0_192/_md-comp-filled-tonal-icon-button.scss</x:v>
      </x:c>
      <x:c r="G7119" s="2" t="n">
        <x:v>44</x:v>
      </x:c>
      <x:c r="H7119" s="2" t="str">
        <x:v>https://github.com/material-components/material-web/blob/cbd34a8921915af94d5ef65c2a69eece41d5b4f3/tokens/versions/v0_192/_md-comp-filled-tonal-icon-button.scss#L44</x:v>
      </x:c>
    </x:row>
    <x:row r="7120" ht="20" customHeight="1">
      <x:c r="A7120" s="2" t="str">
        <x:v>MT-07119</x:v>
      </x:c>
      <x:c r="B7120" s="2" t="str">
        <x:v>--md-filled-tonal-icon-button-icon-color</x:v>
      </x:c>
      <x:c r="C7120" s="2" t="str">
        <x:v>comp</x:v>
      </x:c>
      <x:c r="D7120" s="2" t="str">
        <x:v>v0_192 default</x:v>
      </x:c>
      <x:c r="E7120" s="2" t="str">
        <x:v>map.get($deps, 'md-sys-color', 'on-secondary-container')</x:v>
      </x:c>
      <x:c r="F7120" s="2" t="str">
        <x:v>tokens/versions/v0_192/_md-comp-filled-tonal-icon-button.scss</x:v>
      </x:c>
      <x:c r="G7120" s="2" t="n">
        <x:v>49</x:v>
      </x:c>
      <x:c r="H7120" s="2" t="str">
        <x:v>https://github.com/material-components/material-web/blob/cbd34a8921915af94d5ef65c2a69eece41d5b4f3/tokens/versions/v0_192/_md-comp-filled-tonal-icon-button.scss#L49</x:v>
      </x:c>
    </x:row>
    <x:row r="7121" ht="20" customHeight="1">
      <x:c r="A7121" s="2" t="str">
        <x:v>MT-07120</x:v>
      </x:c>
      <x:c r="B7121" s="2" t="str">
        <x:v>--md-filled-tonal-icon-button-icon-size</x:v>
      </x:c>
      <x:c r="C7121" s="2" t="str">
        <x:v>comp</x:v>
      </x:c>
      <x:c r="D7121" s="2" t="str">
        <x:v>v0_192 default</x:v>
      </x:c>
      <x:c r="E7121" s="2" t="str">
        <x:v>if($exclude-hardcoded-values, null, 24px)</x:v>
      </x:c>
      <x:c r="F7121" s="2" t="str">
        <x:v>tokens/versions/v0_192/_md-comp-filled-tonal-icon-button.scss</x:v>
      </x:c>
      <x:c r="G7121" s="2" t="n">
        <x:v>50</x:v>
      </x:c>
      <x:c r="H7121" s="2" t="str">
        <x:v>https://github.com/material-components/material-web/blob/cbd34a8921915af94d5ef65c2a69eece41d5b4f3/tokens/versions/v0_192/_md-comp-filled-tonal-icon-button.scss#L50</x:v>
      </x:c>
    </x:row>
    <x:row r="7122" ht="20" customHeight="1">
      <x:c r="A7122" s="2" t="str">
        <x:v>MT-07121</x:v>
      </x:c>
      <x:c r="B7122" s="2" t="str">
        <x:v>--md-filter-chip-container-height</x:v>
      </x:c>
      <x:c r="C7122" s="2" t="str">
        <x:v>comp</x:v>
      </x:c>
      <x:c r="D7122" s="2" t="str">
        <x:v>v0_192 default</x:v>
      </x:c>
      <x:c r="E7122" s="2" t="str">
        <x:v>if($exclude-hardcoded-values, null, 32px)</x:v>
      </x:c>
      <x:c r="F7122" s="2" t="str">
        <x:v>tokens/versions/v0_192/_md-comp-filter-chip.scss</x:v>
      </x:c>
      <x:c r="G7122" s="2" t="n">
        <x:v>37</x:v>
      </x:c>
      <x:c r="H7122" s="2" t="str">
        <x:v>https://github.com/material-components/material-web/blob/cbd34a8921915af94d5ef65c2a69eece41d5b4f3/tokens/versions/v0_192/_md-comp-filter-chip.scss#L37</x:v>
      </x:c>
    </x:row>
    <x:row r="7123" ht="20" customHeight="1">
      <x:c r="A7123" s="2" t="str">
        <x:v>MT-07122</x:v>
      </x:c>
      <x:c r="B7123" s="2" t="str">
        <x:v>--md-filter-chip-container-shape</x:v>
      </x:c>
      <x:c r="C7123" s="2" t="str">
        <x:v>comp</x:v>
      </x:c>
      <x:c r="D7123" s="2" t="str">
        <x:v>v0_192 default</x:v>
      </x:c>
      <x:c r="E7123" s="2" t="str">
        <x:v>map.get($deps, 'md-sys-shape', 'corner-small')</x:v>
      </x:c>
      <x:c r="F7123" s="2" t="str">
        <x:v>tokens/versions/v0_192/_md-comp-filter-chip.scss</x:v>
      </x:c>
      <x:c r="G7123" s="2" t="n">
        <x:v>38</x:v>
      </x:c>
      <x:c r="H7123" s="2" t="str">
        <x:v>https://github.com/material-components/material-web/blob/cbd34a8921915af94d5ef65c2a69eece41d5b4f3/tokens/versions/v0_192/_md-comp-filter-chip.scss#L38</x:v>
      </x:c>
    </x:row>
    <x:row r="7124" ht="20" customHeight="1">
      <x:c r="A7124" s="2" t="str">
        <x:v>MT-07123</x:v>
      </x:c>
      <x:c r="B7124" s="2" t="str">
        <x:v>--md-filter-chip-disabled-label-text-color</x:v>
      </x:c>
      <x:c r="C7124" s="2" t="str">
        <x:v>comp</x:v>
      </x:c>
      <x:c r="D7124" s="2" t="str">
        <x:v>v0_192 default</x:v>
      </x:c>
      <x:c r="E7124" s="2" t="str">
        <x:v>map.get($deps, 'md-sys-color', 'on-surface')</x:v>
      </x:c>
      <x:c r="F7124" s="2" t="str">
        <x:v>tokens/versions/v0_192/_md-comp-filter-chip.scss</x:v>
      </x:c>
      <x:c r="G7124" s="2" t="n">
        <x:v>39</x:v>
      </x:c>
      <x:c r="H7124" s="2" t="str">
        <x:v>https://github.com/material-components/material-web/blob/cbd34a8921915af94d5ef65c2a69eece41d5b4f3/tokens/versions/v0_192/_md-comp-filter-chip.scss#L39</x:v>
      </x:c>
    </x:row>
    <x:row r="7125" ht="20" customHeight="1">
      <x:c r="A7125" s="2" t="str">
        <x:v>MT-07124</x:v>
      </x:c>
      <x:c r="B7125" s="2" t="str">
        <x:v>--md-filter-chip-disabled-label-text-opacity</x:v>
      </x:c>
      <x:c r="C7125" s="2" t="str">
        <x:v>comp</x:v>
      </x:c>
      <x:c r="D7125" s="2" t="str">
        <x:v>v0_192 default</x:v>
      </x:c>
      <x:c r="E7125" s="2" t="str">
        <x:v>if($exclude-hardcoded-values, null, 0.38)</x:v>
      </x:c>
      <x:c r="F7125" s="2" t="str">
        <x:v>tokens/versions/v0_192/_md-comp-filter-chip.scss</x:v>
      </x:c>
      <x:c r="G7125" s="2" t="n">
        <x:v>40</x:v>
      </x:c>
      <x:c r="H7125" s="2" t="str">
        <x:v>https://github.com/material-components/material-web/blob/cbd34a8921915af94d5ef65c2a69eece41d5b4f3/tokens/versions/v0_192/_md-comp-filter-chip.scss#L40</x:v>
      </x:c>
    </x:row>
    <x:row r="7126" ht="20" customHeight="1">
      <x:c r="A7126" s="2" t="str">
        <x:v>MT-07125</x:v>
      </x:c>
      <x:c r="B7126" s="2" t="str">
        <x:v>--md-filter-chip-dragged-container-elevation</x:v>
      </x:c>
      <x:c r="C7126" s="2" t="str">
        <x:v>comp</x:v>
      </x:c>
      <x:c r="D7126" s="2" t="str">
        <x:v>v0_192 default</x:v>
      </x:c>
      <x:c r="E7126" s="2" t="str">
        <x:v>map.get($deps, 'md-sys-elevation', 'level4')</x:v>
      </x:c>
      <x:c r="F7126" s="2" t="str">
        <x:v>tokens/versions/v0_192/_md-comp-filter-chip.scss</x:v>
      </x:c>
      <x:c r="G7126" s="2" t="n">
        <x:v>41</x:v>
      </x:c>
      <x:c r="H7126" s="2" t="str">
        <x:v>https://github.com/material-components/material-web/blob/cbd34a8921915af94d5ef65c2a69eece41d5b4f3/tokens/versions/v0_192/_md-comp-filter-chip.scss#L41</x:v>
      </x:c>
    </x:row>
    <x:row r="7127" ht="20" customHeight="1">
      <x:c r="A7127" s="2" t="str">
        <x:v>MT-07126</x:v>
      </x:c>
      <x:c r="B7127" s="2" t="str">
        <x:v>--md-filter-chip-elevated-container-elevation</x:v>
      </x:c>
      <x:c r="C7127" s="2" t="str">
        <x:v>comp</x:v>
      </x:c>
      <x:c r="D7127" s="2" t="str">
        <x:v>v0_192 default</x:v>
      </x:c>
      <x:c r="E7127" s="2" t="str">
        <x:v>map.get($deps, 'md-sys-elevation', 'level1')</x:v>
      </x:c>
      <x:c r="F7127" s="2" t="str">
        <x:v>tokens/versions/v0_192/_md-comp-filter-chip.scss</x:v>
      </x:c>
      <x:c r="G7127" s="2" t="n">
        <x:v>42</x:v>
      </x:c>
      <x:c r="H7127" s="2" t="str">
        <x:v>https://github.com/material-components/material-web/blob/cbd34a8921915af94d5ef65c2a69eece41d5b4f3/tokens/versions/v0_192/_md-comp-filter-chip.scss#L42</x:v>
      </x:c>
    </x:row>
    <x:row r="7128" ht="20" customHeight="1">
      <x:c r="A7128" s="2" t="str">
        <x:v>MT-07127</x:v>
      </x:c>
      <x:c r="B7128" s="2" t="str">
        <x:v>--md-filter-chip-elevated-container-shadow-color</x:v>
      </x:c>
      <x:c r="C7128" s="2" t="str">
        <x:v>comp</x:v>
      </x:c>
      <x:c r="D7128" s="2" t="str">
        <x:v>v0_192 default</x:v>
      </x:c>
      <x:c r="E7128" s="2" t="str">
        <x:v>map.get($deps, 'md-sys-color', 'shadow')</x:v>
      </x:c>
      <x:c r="F7128" s="2" t="str">
        <x:v>tokens/versions/v0_192/_md-comp-filter-chip.scss</x:v>
      </x:c>
      <x:c r="G7128" s="2" t="n">
        <x:v>43</x:v>
      </x:c>
      <x:c r="H7128" s="2" t="str">
        <x:v>https://github.com/material-components/material-web/blob/cbd34a8921915af94d5ef65c2a69eece41d5b4f3/tokens/versions/v0_192/_md-comp-filter-chip.scss#L43</x:v>
      </x:c>
    </x:row>
    <x:row r="7129" ht="20" customHeight="1">
      <x:c r="A7129" s="2" t="str">
        <x:v>MT-07128</x:v>
      </x:c>
      <x:c r="B7129" s="2" t="str">
        <x:v>--md-filter-chip-flat-container-elevation</x:v>
      </x:c>
      <x:c r="C7129" s="2" t="str">
        <x:v>comp</x:v>
      </x:c>
      <x:c r="D7129" s="2" t="str">
        <x:v>v0_192 default</x:v>
      </x:c>
      <x:c r="E7129" s="2" t="str">
        <x:v>map.get($deps, 'md-sys-elevation', 'level0')</x:v>
      </x:c>
      <x:c r="F7129" s="2" t="str">
        <x:v>tokens/versions/v0_192/_md-comp-filter-chip.scss</x:v>
      </x:c>
      <x:c r="G7129" s="2" t="n">
        <x:v>60</x:v>
      </x:c>
      <x:c r="H7129" s="2" t="str">
        <x:v>https://github.com/material-components/material-web/blob/cbd34a8921915af94d5ef65c2a69eece41d5b4f3/tokens/versions/v0_192/_md-comp-filter-chip.scss#L60</x:v>
      </x:c>
    </x:row>
    <x:row r="7130" ht="20" customHeight="1">
      <x:c r="A7130" s="2" t="str">
        <x:v>MT-07129</x:v>
      </x:c>
      <x:c r="B7130" s="2" t="str">
        <x:v>--md-filter-chip-flat-selected-outline-width</x:v>
      </x:c>
      <x:c r="C7130" s="2" t="str">
        <x:v>comp</x:v>
      </x:c>
      <x:c r="D7130" s="2" t="str">
        <x:v>v0_192 default</x:v>
      </x:c>
      <x:c r="E7130" s="2" t="str">
        <x:v>if($exclude-hardcoded-values, null, 0px)</x:v>
      </x:c>
      <x:c r="F7130" s="2" t="str">
        <x:v>tokens/versions/v0_192/_md-comp-filter-chip.scss</x:v>
      </x:c>
      <x:c r="G7130" s="2" t="n">
        <x:v>75</x:v>
      </x:c>
      <x:c r="H7130" s="2" t="str">
        <x:v>https://github.com/material-components/material-web/blob/cbd34a8921915af94d5ef65c2a69eece41d5b4f3/tokens/versions/v0_192/_md-comp-filter-chip.scss#L75</x:v>
      </x:c>
    </x:row>
    <x:row r="7131" ht="20" customHeight="1">
      <x:c r="A7131" s="2" t="str">
        <x:v>MT-07130</x:v>
      </x:c>
      <x:c r="B7131" s="2" t="str">
        <x:v>--md-filter-chip-flat-unselected-outline-color</x:v>
      </x:c>
      <x:c r="C7131" s="2" t="str">
        <x:v>comp</x:v>
      </x:c>
      <x:c r="D7131" s="2" t="str">
        <x:v>v0_192 default</x:v>
      </x:c>
      <x:c r="E7131" s="2" t="str">
        <x:v>map.get($deps, 'md-sys-color', 'outline')</x:v>
      </x:c>
      <x:c r="F7131" s="2" t="str">
        <x:v>tokens/versions/v0_192/_md-comp-filter-chip.scss</x:v>
      </x:c>
      <x:c r="G7131" s="2" t="n">
        <x:v>84</x:v>
      </x:c>
      <x:c r="H7131" s="2" t="str">
        <x:v>https://github.com/material-components/material-web/blob/cbd34a8921915af94d5ef65c2a69eece41d5b4f3/tokens/versions/v0_192/_md-comp-filter-chip.scss#L84</x:v>
      </x:c>
    </x:row>
    <x:row r="7132" ht="20" customHeight="1">
      <x:c r="A7132" s="2" t="str">
        <x:v>MT-07131</x:v>
      </x:c>
      <x:c r="B7132" s="2" t="str">
        <x:v>--md-filter-chip-flat-unselected-outline-width</x:v>
      </x:c>
      <x:c r="C7132" s="2" t="str">
        <x:v>comp</x:v>
      </x:c>
      <x:c r="D7132" s="2" t="str">
        <x:v>v0_192 default</x:v>
      </x:c>
      <x:c r="E7132" s="2" t="str">
        <x:v>if($exclude-hardcoded-values, null, 1px)</x:v>
      </x:c>
      <x:c r="F7132" s="2" t="str">
        <x:v>tokens/versions/v0_192/_md-comp-filter-chip.scss</x:v>
      </x:c>
      <x:c r="G7132" s="2" t="n">
        <x:v>85</x:v>
      </x:c>
      <x:c r="H7132" s="2" t="str">
        <x:v>https://github.com/material-components/material-web/blob/cbd34a8921915af94d5ef65c2a69eece41d5b4f3/tokens/versions/v0_192/_md-comp-filter-chip.scss#L85</x:v>
      </x:c>
    </x:row>
    <x:row r="7133" ht="20" customHeight="1">
      <x:c r="A7133" s="2" t="str">
        <x:v>MT-07132</x:v>
      </x:c>
      <x:c r="B7133" s="2" t="str">
        <x:v>--md-filter-chip-label-text-font</x:v>
      </x:c>
      <x:c r="C7133" s="2" t="str">
        <x:v>comp</x:v>
      </x:c>
      <x:c r="D7133" s="2" t="str">
        <x:v>v0_192 default</x:v>
      </x:c>
      <x:c r="E7133" s="2" t="str">
        <x:v>map.get($deps, 'md-sys-typescale', 'label-large-font')</x:v>
      </x:c>
      <x:c r="F7133" s="2" t="str">
        <x:v>tokens/versions/v0_192/_md-comp-filter-chip.scss</x:v>
      </x:c>
      <x:c r="G7133" s="2" t="n">
        <x:v>88</x:v>
      </x:c>
      <x:c r="H7133" s="2" t="str">
        <x:v>https://github.com/material-components/material-web/blob/cbd34a8921915af94d5ef65c2a69eece41d5b4f3/tokens/versions/v0_192/_md-comp-filter-chip.scss#L88</x:v>
      </x:c>
    </x:row>
    <x:row r="7134" ht="20" customHeight="1">
      <x:c r="A7134" s="2" t="str">
        <x:v>MT-07133</x:v>
      </x:c>
      <x:c r="B7134" s="2" t="str">
        <x:v>--md-filter-chip-label-text-size</x:v>
      </x:c>
      <x:c r="C7134" s="2" t="str">
        <x:v>comp</x:v>
      </x:c>
      <x:c r="D7134" s="2" t="str">
        <x:v>v0_192 default</x:v>
      </x:c>
      <x:c r="E7134" s="2" t="str">
        <x:v>map.get($deps, 'md-sys-typescale', 'label-large-size')</x:v>
      </x:c>
      <x:c r="F7134" s="2" t="str">
        <x:v>tokens/versions/v0_192/_md-comp-filter-chip.scss</x:v>
      </x:c>
      <x:c r="G7134" s="2" t="n">
        <x:v>91</x:v>
      </x:c>
      <x:c r="H7134" s="2" t="str">
        <x:v>https://github.com/material-components/material-web/blob/cbd34a8921915af94d5ef65c2a69eece41d5b4f3/tokens/versions/v0_192/_md-comp-filter-chip.scss#L91</x:v>
      </x:c>
    </x:row>
    <x:row r="7135" ht="20" customHeight="1">
      <x:c r="A7135" s="2" t="str">
        <x:v>MT-07134</x:v>
      </x:c>
      <x:c r="B7135" s="2" t="str">
        <x:v>--md-filter-chip-with-icon-icon-size</x:v>
      </x:c>
      <x:c r="C7135" s="2" t="str">
        <x:v>comp</x:v>
      </x:c>
      <x:c r="D7135" s="2" t="str">
        <x:v>v0_192 default</x:v>
      </x:c>
      <x:c r="E7135" s="2" t="str">
        <x:v>if($exclude-hardcoded-values, null, 18px)</x:v>
      </x:c>
      <x:c r="F7135" s="2" t="str">
        <x:v>tokens/versions/v0_192/_md-comp-filter-chip.scss</x:v>
      </x:c>
      <x:c r="G7135" s="2" t="n">
        <x:v>160</x:v>
      </x:c>
      <x:c r="H7135" s="2" t="str">
        <x:v>https://github.com/material-components/material-web/blob/cbd34a8921915af94d5ef65c2a69eece41d5b4f3/tokens/versions/v0_192/_md-comp-filter-chip.scss#L160</x:v>
      </x:c>
    </x:row>
    <x:row r="7136" ht="20" customHeight="1">
      <x:c r="A7136" s="2" t="str">
        <x:v>MT-07135</x:v>
      </x:c>
      <x:c r="B7136" s="2" t="str">
        <x:v>--md-full-screen-dialog-container-color</x:v>
      </x:c>
      <x:c r="C7136" s="2" t="str">
        <x:v>comp</x:v>
      </x:c>
      <x:c r="D7136" s="2" t="str">
        <x:v>v0_192 default</x:v>
      </x:c>
      <x:c r="E7136" s="2" t="str">
        <x:v>map.get($deps, 'md-sys-color', 'surface')</x:v>
      </x:c>
      <x:c r="F7136" s="2" t="str">
        <x:v>tokens/versions/v0_192/_md-comp-full-screen-dialog.scss</x:v>
      </x:c>
      <x:c r="G7136" s="2" t="n">
        <x:v>37</x:v>
      </x:c>
      <x:c r="H7136" s="2" t="str">
        <x:v>https://github.com/material-components/material-web/blob/cbd34a8921915af94d5ef65c2a69eece41d5b4f3/tokens/versions/v0_192/_md-comp-full-screen-dialog.scss#L37</x:v>
      </x:c>
    </x:row>
    <x:row r="7137" ht="20" customHeight="1">
      <x:c r="A7137" s="2" t="str">
        <x:v>MT-07136</x:v>
      </x:c>
      <x:c r="B7137" s="2" t="str">
        <x:v>--md-full-screen-dialog-container-elevation</x:v>
      </x:c>
      <x:c r="C7137" s="2" t="str">
        <x:v>comp</x:v>
      </x:c>
      <x:c r="D7137" s="2" t="str">
        <x:v>v0_192 default</x:v>
      </x:c>
      <x:c r="E7137" s="2" t="str">
        <x:v>map.get($deps, 'md-sys-elevation', 'level0')</x:v>
      </x:c>
      <x:c r="F7137" s="2" t="str">
        <x:v>tokens/versions/v0_192/_md-comp-full-screen-dialog.scss</x:v>
      </x:c>
      <x:c r="G7137" s="2" t="n">
        <x:v>38</x:v>
      </x:c>
      <x:c r="H7137" s="2" t="str">
        <x:v>https://github.com/material-components/material-web/blob/cbd34a8921915af94d5ef65c2a69eece41d5b4f3/tokens/versions/v0_192/_md-comp-full-screen-dialog.scss#L38</x:v>
      </x:c>
    </x:row>
    <x:row r="7138" ht="20" customHeight="1">
      <x:c r="A7138" s="2" t="str">
        <x:v>MT-07137</x:v>
      </x:c>
      <x:c r="B7138" s="2" t="str">
        <x:v>--md-full-screen-dialog-container-shape</x:v>
      </x:c>
      <x:c r="C7138" s="2" t="str">
        <x:v>comp</x:v>
      </x:c>
      <x:c r="D7138" s="2" t="str">
        <x:v>v0_192 default</x:v>
      </x:c>
      <x:c r="E7138" s="2" t="str">
        <x:v>map.get($deps, 'md-sys-shape', 'corner-none')</x:v>
      </x:c>
      <x:c r="F7138" s="2" t="str">
        <x:v>tokens/versions/v0_192/_md-comp-full-screen-dialog.scss</x:v>
      </x:c>
      <x:c r="G7138" s="2" t="n">
        <x:v>39</x:v>
      </x:c>
      <x:c r="H7138" s="2" t="str">
        <x:v>https://github.com/material-components/material-web/blob/cbd34a8921915af94d5ef65c2a69eece41d5b4f3/tokens/versions/v0_192/_md-comp-full-screen-dialog.scss#L39</x:v>
      </x:c>
    </x:row>
    <x:row r="7139" ht="20" customHeight="1">
      <x:c r="A7139" s="2" t="str">
        <x:v>MT-07138</x:v>
      </x:c>
      <x:c r="B7139" s="2" t="str">
        <x:v>--md-full-screen-dialog-header-action-label-text-color</x:v>
      </x:c>
      <x:c r="C7139" s="2" t="str">
        <x:v>comp</x:v>
      </x:c>
      <x:c r="D7139" s="2" t="str">
        <x:v>v0_192 default</x:v>
      </x:c>
      <x:c r="E7139" s="2" t="str">
        <x:v>map.get($deps, 'md-sys-color', 'primary')</x:v>
      </x:c>
      <x:c r="F7139" s="2" t="str">
        <x:v>tokens/versions/v0_192/_md-comp-full-screen-dialog.scss</x:v>
      </x:c>
      <x:c r="G7139" s="2" t="n">
        <x:v>52</x:v>
      </x:c>
      <x:c r="H7139" s="2" t="str">
        <x:v>https://github.com/material-components/material-web/blob/cbd34a8921915af94d5ef65c2a69eece41d5b4f3/tokens/versions/v0_192/_md-comp-full-screen-dialog.scss#L52</x:v>
      </x:c>
    </x:row>
    <x:row r="7140" ht="20" customHeight="1">
      <x:c r="A7140" s="2" t="str">
        <x:v>MT-07139</x:v>
      </x:c>
      <x:c r="B7140" s="2" t="str">
        <x:v>--md-full-screen-dialog-header-container-color</x:v>
      </x:c>
      <x:c r="C7140" s="2" t="str">
        <x:v>comp</x:v>
      </x:c>
      <x:c r="D7140" s="2" t="str">
        <x:v>v0_192 default</x:v>
      </x:c>
      <x:c r="E7140" s="2" t="str">
        <x:v>map.get($deps, 'md-sys-color', 'surface')</x:v>
      </x:c>
      <x:c r="F7140" s="2" t="str">
        <x:v>tokens/versions/v0_192/_md-comp-full-screen-dialog.scss</x:v>
      </x:c>
      <x:c r="G7140" s="2" t="n">
        <x:v>81</x:v>
      </x:c>
      <x:c r="H7140" s="2" t="str">
        <x:v>https://github.com/material-components/material-web/blob/cbd34a8921915af94d5ef65c2a69eece41d5b4f3/tokens/versions/v0_192/_md-comp-full-screen-dialog.scss#L81</x:v>
      </x:c>
    </x:row>
    <x:row r="7141" ht="20" customHeight="1">
      <x:c r="A7141" s="2" t="str">
        <x:v>MT-07140</x:v>
      </x:c>
      <x:c r="B7141" s="2" t="str">
        <x:v>--md-full-screen-dialog-header-container-elevation</x:v>
      </x:c>
      <x:c r="C7141" s="2" t="str">
        <x:v>comp</x:v>
      </x:c>
      <x:c r="D7141" s="2" t="str">
        <x:v>v0_192 default</x:v>
      </x:c>
      <x:c r="E7141" s="2" t="str">
        <x:v>map.get($deps, 'md-sys-elevation', 'level0')</x:v>
      </x:c>
      <x:c r="F7141" s="2" t="str">
        <x:v>tokens/versions/v0_192/_md-comp-full-screen-dialog.scss</x:v>
      </x:c>
      <x:c r="G7141" s="2" t="n">
        <x:v>82</x:v>
      </x:c>
      <x:c r="H7141" s="2" t="str">
        <x:v>https://github.com/material-components/material-web/blob/cbd34a8921915af94d5ef65c2a69eece41d5b4f3/tokens/versions/v0_192/_md-comp-full-screen-dialog.scss#L82</x:v>
      </x:c>
    </x:row>
    <x:row r="7142" ht="20" customHeight="1">
      <x:c r="A7142" s="2" t="str">
        <x:v>MT-07141</x:v>
      </x:c>
      <x:c r="B7142" s="2" t="str">
        <x:v>--md-full-screen-dialog-header-container-height</x:v>
      </x:c>
      <x:c r="C7142" s="2" t="str">
        <x:v>comp</x:v>
      </x:c>
      <x:c r="D7142" s="2" t="str">
        <x:v>v0_192 default</x:v>
      </x:c>
      <x:c r="E7142" s="2" t="str">
        <x:v>if($exclude-hardcoded-values, null, 56px)</x:v>
      </x:c>
      <x:c r="F7142" s="2" t="str">
        <x:v>tokens/versions/v0_192/_md-comp-full-screen-dialog.scss</x:v>
      </x:c>
      <x:c r="G7142" s="2" t="n">
        <x:v>83</x:v>
      </x:c>
      <x:c r="H7142" s="2" t="str">
        <x:v>https://github.com/material-components/material-web/blob/cbd34a8921915af94d5ef65c2a69eece41d5b4f3/tokens/versions/v0_192/_md-comp-full-screen-dialog.scss#L83</x:v>
      </x:c>
    </x:row>
    <x:row r="7143" ht="20" customHeight="1">
      <x:c r="A7143" s="2" t="str">
        <x:v>MT-07142</x:v>
      </x:c>
      <x:c r="B7143" s="2" t="str">
        <x:v>--md-full-screen-dialog-header-headline-color</x:v>
      </x:c>
      <x:c r="C7143" s="2" t="str">
        <x:v>comp</x:v>
      </x:c>
      <x:c r="D7143" s="2" t="str">
        <x:v>v0_192 default</x:v>
      </x:c>
      <x:c r="E7143" s="2" t="str">
        <x:v>map.get($deps, 'md-sys-color', 'on-surface')</x:v>
      </x:c>
      <x:c r="F7143" s="2" t="str">
        <x:v>tokens/versions/v0_192/_md-comp-full-screen-dialog.scss</x:v>
      </x:c>
      <x:c r="G7143" s="2" t="n">
        <x:v>84</x:v>
      </x:c>
      <x:c r="H7143" s="2" t="str">
        <x:v>https://github.com/material-components/material-web/blob/cbd34a8921915af94d5ef65c2a69eece41d5b4f3/tokens/versions/v0_192/_md-comp-full-screen-dialog.scss#L84</x:v>
      </x:c>
    </x:row>
    <x:row r="7144" ht="20" customHeight="1">
      <x:c r="A7144" s="2" t="str">
        <x:v>MT-07143</x:v>
      </x:c>
      <x:c r="B7144" s="2" t="str">
        <x:v>--md-full-screen-dialog-header-icon-color</x:v>
      </x:c>
      <x:c r="C7144" s="2" t="str">
        <x:v>comp</x:v>
      </x:c>
      <x:c r="D7144" s="2" t="str">
        <x:v>v0_192 default</x:v>
      </x:c>
      <x:c r="E7144" s="2" t="str">
        <x:v>map.get($deps, 'md-sys-color', 'on-surface')</x:v>
      </x:c>
      <x:c r="F7144" s="2" t="str">
        <x:v>tokens/versions/v0_192/_md-comp-full-screen-dialog.scss</x:v>
      </x:c>
      <x:c r="G7144" s="2" t="n">
        <x:v>107</x:v>
      </x:c>
      <x:c r="H7144" s="2" t="str">
        <x:v>https://github.com/material-components/material-web/blob/cbd34a8921915af94d5ef65c2a69eece41d5b4f3/tokens/versions/v0_192/_md-comp-full-screen-dialog.scss#L107</x:v>
      </x:c>
    </x:row>
    <x:row r="7145" ht="20" customHeight="1">
      <x:c r="A7145" s="2" t="str">
        <x:v>MT-07144</x:v>
      </x:c>
      <x:c r="B7145" s="2" t="str">
        <x:v>--md-full-screen-dialog-header-icon-size</x:v>
      </x:c>
      <x:c r="C7145" s="2" t="str">
        <x:v>comp</x:v>
      </x:c>
      <x:c r="D7145" s="2" t="str">
        <x:v>v0_192 default</x:v>
      </x:c>
      <x:c r="E7145" s="2" t="str">
        <x:v>if($exclude-hardcoded-values, null, 24px)</x:v>
      </x:c>
      <x:c r="F7145" s="2" t="str">
        <x:v>tokens/versions/v0_192/_md-comp-full-screen-dialog.scss</x:v>
      </x:c>
      <x:c r="G7145" s="2" t="n">
        <x:v>108</x:v>
      </x:c>
      <x:c r="H7145" s="2" t="str">
        <x:v>https://github.com/material-components/material-web/blob/cbd34a8921915af94d5ef65c2a69eece41d5b4f3/tokens/versions/v0_192/_md-comp-full-screen-dialog.scss#L108</x:v>
      </x:c>
    </x:row>
    <x:row r="7146" ht="20" customHeight="1">
      <x:c r="A7146" s="2" t="str">
        <x:v>MT-07145</x:v>
      </x:c>
      <x:c r="B7146" s="2" t="str">
        <x:v>--md-icon-button-disabled-icon-color</x:v>
      </x:c>
      <x:c r="C7146" s="2" t="str">
        <x:v>comp</x:v>
      </x:c>
      <x:c r="D7146" s="2" t="str">
        <x:v>v0_192 default</x:v>
      </x:c>
      <x:c r="E7146" s="2" t="str">
        <x:v>map.get($deps, 'md-sys-color', 'on-surface')</x:v>
      </x:c>
      <x:c r="F7146" s="2" t="str">
        <x:v>tokens/versions/v0_192/_md-comp-icon-button.scss</x:v>
      </x:c>
      <x:c r="G7146" s="2" t="n">
        <x:v>31</x:v>
      </x:c>
      <x:c r="H7146" s="2" t="str">
        <x:v>https://github.com/material-components/material-web/blob/cbd34a8921915af94d5ef65c2a69eece41d5b4f3/tokens/versions/v0_192/_md-comp-icon-button.scss#L31</x:v>
      </x:c>
    </x:row>
    <x:row r="7147" ht="20" customHeight="1">
      <x:c r="A7147" s="2" t="str">
        <x:v>MT-07146</x:v>
      </x:c>
      <x:c r="B7147" s="2" t="str">
        <x:v>--md-icon-button-disabled-icon-opacity</x:v>
      </x:c>
      <x:c r="C7147" s="2" t="str">
        <x:v>comp</x:v>
      </x:c>
      <x:c r="D7147" s="2" t="str">
        <x:v>v0_192 default</x:v>
      </x:c>
      <x:c r="E7147" s="2" t="str">
        <x:v>if($exclude-hardcoded-values, null, 0.38)</x:v>
      </x:c>
      <x:c r="F7147" s="2" t="str">
        <x:v>tokens/versions/v0_192/_md-comp-icon-button.scss</x:v>
      </x:c>
      <x:c r="G7147" s="2" t="n">
        <x:v>32</x:v>
      </x:c>
      <x:c r="H7147" s="2" t="str">
        <x:v>https://github.com/material-components/material-web/blob/cbd34a8921915af94d5ef65c2a69eece41d5b4f3/tokens/versions/v0_192/_md-comp-icon-button.scss#L32</x:v>
      </x:c>
    </x:row>
    <x:row r="7148" ht="20" customHeight="1">
      <x:c r="A7148" s="2" t="str">
        <x:v>MT-07147</x:v>
      </x:c>
      <x:c r="B7148" s="2" t="str">
        <x:v>--md-icon-button-icon-size</x:v>
      </x:c>
      <x:c r="C7148" s="2" t="str">
        <x:v>comp</x:v>
      </x:c>
      <x:c r="D7148" s="2" t="str">
        <x:v>v0_192 default</x:v>
      </x:c>
      <x:c r="E7148" s="2" t="str">
        <x:v>if($exclude-hardcoded-values, null, 24px)</x:v>
      </x:c>
      <x:c r="F7148" s="2" t="str">
        <x:v>tokens/versions/v0_192/_md-comp-icon-button.scss</x:v>
      </x:c>
      <x:c r="G7148" s="2" t="n">
        <x:v>33</x:v>
      </x:c>
      <x:c r="H7148" s="2" t="str">
        <x:v>https://github.com/material-components/material-web/blob/cbd34a8921915af94d5ef65c2a69eece41d5b4f3/tokens/versions/v0_192/_md-comp-icon-button.scss#L33</x:v>
      </x:c>
    </x:row>
    <x:row r="7149" ht="20" customHeight="1">
      <x:c r="A7149" s="2" t="str">
        <x:v>MT-07148</x:v>
      </x:c>
      <x:c r="B7149" s="2" t="str">
        <x:v>--md-icon-button-selected-focus-icon-color</x:v>
      </x:c>
      <x:c r="C7149" s="2" t="str">
        <x:v>comp</x:v>
      </x:c>
      <x:c r="D7149" s="2" t="str">
        <x:v>v0_192 default</x:v>
      </x:c>
      <x:c r="E7149" s="2" t="str">
        <x:v>map.get($deps, 'md-sys-color', 'primary')</x:v>
      </x:c>
      <x:c r="F7149" s="2" t="str">
        <x:v>tokens/versions/v0_192/_md-comp-icon-button.scss</x:v>
      </x:c>
      <x:c r="G7149" s="2" t="n">
        <x:v>34</x:v>
      </x:c>
      <x:c r="H7149" s="2" t="str">
        <x:v>https://github.com/material-components/material-web/blob/cbd34a8921915af94d5ef65c2a69eece41d5b4f3/tokens/versions/v0_192/_md-comp-icon-button.scss#L34</x:v>
      </x:c>
    </x:row>
    <x:row r="7150" ht="20" customHeight="1">
      <x:c r="A7150" s="2" t="str">
        <x:v>MT-07149</x:v>
      </x:c>
      <x:c r="B7150" s="2" t="str">
        <x:v>--md-icon-button-selected-hover-icon-color</x:v>
      </x:c>
      <x:c r="C7150" s="2" t="str">
        <x:v>comp</x:v>
      </x:c>
      <x:c r="D7150" s="2" t="str">
        <x:v>v0_192 default</x:v>
      </x:c>
      <x:c r="E7150" s="2" t="str">
        <x:v>map.get($deps, 'md-sys-color', 'primary')</x:v>
      </x:c>
      <x:c r="F7150" s="2" t="str">
        <x:v>tokens/versions/v0_192/_md-comp-icon-button.scss</x:v>
      </x:c>
      <x:c r="G7150" s="2" t="n">
        <x:v>39</x:v>
      </x:c>
      <x:c r="H7150" s="2" t="str">
        <x:v>https://github.com/material-components/material-web/blob/cbd34a8921915af94d5ef65c2a69eece41d5b4f3/tokens/versions/v0_192/_md-comp-icon-button.scss#L39</x:v>
      </x:c>
    </x:row>
    <x:row r="7151" ht="20" customHeight="1">
      <x:c r="A7151" s="2" t="str">
        <x:v>MT-07150</x:v>
      </x:c>
      <x:c r="B7151" s="2" t="str">
        <x:v>--md-icon-button-selected-icon-color</x:v>
      </x:c>
      <x:c r="C7151" s="2" t="str">
        <x:v>comp</x:v>
      </x:c>
      <x:c r="D7151" s="2" t="str">
        <x:v>v0_192 default</x:v>
      </x:c>
      <x:c r="E7151" s="2" t="str">
        <x:v>map.get($deps, 'md-sys-color', 'primary')</x:v>
      </x:c>
      <x:c r="F7151" s="2" t="str">
        <x:v>tokens/versions/v0_192/_md-comp-icon-button.scss</x:v>
      </x:c>
      <x:c r="G7151" s="2" t="n">
        <x:v>44</x:v>
      </x:c>
      <x:c r="H7151" s="2" t="str">
        <x:v>https://github.com/material-components/material-web/blob/cbd34a8921915af94d5ef65c2a69eece41d5b4f3/tokens/versions/v0_192/_md-comp-icon-button.scss#L44</x:v>
      </x:c>
    </x:row>
    <x:row r="7152" ht="20" customHeight="1">
      <x:c r="A7152" s="2" t="str">
        <x:v>MT-07151</x:v>
      </x:c>
      <x:c r="B7152" s="2" t="str">
        <x:v>--md-icon-button-selected-pressed-icon-color</x:v>
      </x:c>
      <x:c r="C7152" s="2" t="str">
        <x:v>comp</x:v>
      </x:c>
      <x:c r="D7152" s="2" t="str">
        <x:v>v0_192 default</x:v>
      </x:c>
      <x:c r="E7152" s="2" t="str">
        <x:v>map.get($deps, 'md-sys-color', 'primary')</x:v>
      </x:c>
      <x:c r="F7152" s="2" t="str">
        <x:v>tokens/versions/v0_192/_md-comp-icon-button.scss</x:v>
      </x:c>
      <x:c r="G7152" s="2" t="n">
        <x:v>45</x:v>
      </x:c>
      <x:c r="H7152" s="2" t="str">
        <x:v>https://github.com/material-components/material-web/blob/cbd34a8921915af94d5ef65c2a69eece41d5b4f3/tokens/versions/v0_192/_md-comp-icon-button.scss#L45</x:v>
      </x:c>
    </x:row>
    <x:row r="7153" ht="20" customHeight="1">
      <x:c r="A7153" s="2" t="str">
        <x:v>MT-07152</x:v>
      </x:c>
      <x:c r="B7153" s="2" t="str">
        <x:v>--md-icon-button-state-layer-height</x:v>
      </x:c>
      <x:c r="C7153" s="2" t="str">
        <x:v>comp</x:v>
      </x:c>
      <x:c r="D7153" s="2" t="str">
        <x:v>v0_192 default</x:v>
      </x:c>
      <x:c r="E7153" s="2" t="str">
        <x:v>if($exclude-hardcoded-values, null, 40px)</x:v>
      </x:c>
      <x:c r="F7153" s="2" t="str">
        <x:v>tokens/versions/v0_192/_md-comp-icon-button.scss</x:v>
      </x:c>
      <x:c r="G7153" s="2" t="n">
        <x:v>50</x:v>
      </x:c>
      <x:c r="H7153" s="2" t="str">
        <x:v>https://github.com/material-components/material-web/blob/cbd34a8921915af94d5ef65c2a69eece41d5b4f3/tokens/versions/v0_192/_md-comp-icon-button.scss#L50</x:v>
      </x:c>
    </x:row>
    <x:row r="7154" ht="20" customHeight="1">
      <x:c r="A7154" s="2" t="str">
        <x:v>MT-07153</x:v>
      </x:c>
      <x:c r="B7154" s="2" t="str">
        <x:v>--md-icon-button-state-layer-shape</x:v>
      </x:c>
      <x:c r="C7154" s="2" t="str">
        <x:v>comp</x:v>
      </x:c>
      <x:c r="D7154" s="2" t="str">
        <x:v>v0_192 default</x:v>
      </x:c>
      <x:c r="E7154" s="2" t="str">
        <x:v>map.get($deps, 'md-sys-shape', 'corner-full')</x:v>
      </x:c>
      <x:c r="F7154" s="2" t="str">
        <x:v>tokens/versions/v0_192/_md-comp-icon-button.scss</x:v>
      </x:c>
      <x:c r="G7154" s="2" t="n">
        <x:v>51</x:v>
      </x:c>
      <x:c r="H7154" s="2" t="str">
        <x:v>https://github.com/material-components/material-web/blob/cbd34a8921915af94d5ef65c2a69eece41d5b4f3/tokens/versions/v0_192/_md-comp-icon-button.scss#L51</x:v>
      </x:c>
    </x:row>
    <x:row r="7155" ht="20" customHeight="1">
      <x:c r="A7155" s="2" t="str">
        <x:v>MT-07154</x:v>
      </x:c>
      <x:c r="B7155" s="2" t="str">
        <x:v>--md-icon-button-state-layer-width</x:v>
      </x:c>
      <x:c r="C7155" s="2" t="str">
        <x:v>comp</x:v>
      </x:c>
      <x:c r="D7155" s="2" t="str">
        <x:v>v0_192 default</x:v>
      </x:c>
      <x:c r="E7155" s="2" t="str">
        <x:v>if($exclude-hardcoded-values, null, 40px)</x:v>
      </x:c>
      <x:c r="F7155" s="2" t="str">
        <x:v>tokens/versions/v0_192/_md-comp-icon-button.scss</x:v>
      </x:c>
      <x:c r="G7155" s="2" t="n">
        <x:v>52</x:v>
      </x:c>
      <x:c r="H7155" s="2" t="str">
        <x:v>https://github.com/material-components/material-web/blob/cbd34a8921915af94d5ef65c2a69eece41d5b4f3/tokens/versions/v0_192/_md-comp-icon-button.scss#L52</x:v>
      </x:c>
    </x:row>
    <x:row r="7156" ht="20" customHeight="1">
      <x:c r="A7156" s="2" t="str">
        <x:v>MT-07155</x:v>
      </x:c>
      <x:c r="B7156" s="2" t="str">
        <x:v>--md-input-chip-container-elevation</x:v>
      </x:c>
      <x:c r="C7156" s="2" t="str">
        <x:v>comp</x:v>
      </x:c>
      <x:c r="D7156" s="2" t="str">
        <x:v>v0_192 default</x:v>
      </x:c>
      <x:c r="E7156" s="2" t="str">
        <x:v>map.get($deps, 'md-sys-elevation', 'level0')</x:v>
      </x:c>
      <x:c r="F7156" s="2" t="str">
        <x:v>tokens/versions/v0_192/_md-comp-input-chip.scss</x:v>
      </x:c>
      <x:c r="G7156" s="2" t="n">
        <x:v>37</x:v>
      </x:c>
      <x:c r="H7156" s="2" t="str">
        <x:v>https://github.com/material-components/material-web/blob/cbd34a8921915af94d5ef65c2a69eece41d5b4f3/tokens/versions/v0_192/_md-comp-input-chip.scss#L37</x:v>
      </x:c>
    </x:row>
    <x:row r="7157" ht="20" customHeight="1">
      <x:c r="A7157" s="2" t="str">
        <x:v>MT-07156</x:v>
      </x:c>
      <x:c r="B7157" s="2" t="str">
        <x:v>--md-input-chip-container-height</x:v>
      </x:c>
      <x:c r="C7157" s="2" t="str">
        <x:v>comp</x:v>
      </x:c>
      <x:c r="D7157" s="2" t="str">
        <x:v>v0_192 default</x:v>
      </x:c>
      <x:c r="E7157" s="2" t="str">
        <x:v>if($exclude-hardcoded-values, null, 32px)</x:v>
      </x:c>
      <x:c r="F7157" s="2" t="str">
        <x:v>tokens/versions/v0_192/_md-comp-input-chip.scss</x:v>
      </x:c>
      <x:c r="G7157" s="2" t="n">
        <x:v>38</x:v>
      </x:c>
      <x:c r="H7157" s="2" t="str">
        <x:v>https://github.com/material-components/material-web/blob/cbd34a8921915af94d5ef65c2a69eece41d5b4f3/tokens/versions/v0_192/_md-comp-input-chip.scss#L38</x:v>
      </x:c>
    </x:row>
    <x:row r="7158" ht="20" customHeight="1">
      <x:c r="A7158" s="2" t="str">
        <x:v>MT-07157</x:v>
      </x:c>
      <x:c r="B7158" s="2" t="str">
        <x:v>--md-input-chip-container-shape</x:v>
      </x:c>
      <x:c r="C7158" s="2" t="str">
        <x:v>comp</x:v>
      </x:c>
      <x:c r="D7158" s="2" t="str">
        <x:v>v0_192 default</x:v>
      </x:c>
      <x:c r="E7158" s="2" t="str">
        <x:v>map.get($deps, 'md-sys-shape', 'corner-small')</x:v>
      </x:c>
      <x:c r="F7158" s="2" t="str">
        <x:v>tokens/versions/v0_192/_md-comp-input-chip.scss</x:v>
      </x:c>
      <x:c r="G7158" s="2" t="n">
        <x:v>39</x:v>
      </x:c>
      <x:c r="H7158" s="2" t="str">
        <x:v>https://github.com/material-components/material-web/blob/cbd34a8921915af94d5ef65c2a69eece41d5b4f3/tokens/versions/v0_192/_md-comp-input-chip.scss#L39</x:v>
      </x:c>
    </x:row>
    <x:row r="7159" ht="20" customHeight="1">
      <x:c r="A7159" s="2" t="str">
        <x:v>MT-07158</x:v>
      </x:c>
      <x:c r="B7159" s="2" t="str">
        <x:v>--md-input-chip-disabled-label-text-color</x:v>
      </x:c>
      <x:c r="C7159" s="2" t="str">
        <x:v>comp</x:v>
      </x:c>
      <x:c r="D7159" s="2" t="str">
        <x:v>v0_192 default</x:v>
      </x:c>
      <x:c r="E7159" s="2" t="str">
        <x:v>map.get($deps, 'md-sys-color', 'on-surface')</x:v>
      </x:c>
      <x:c r="F7159" s="2" t="str">
        <x:v>tokens/versions/v0_192/_md-comp-input-chip.scss</x:v>
      </x:c>
      <x:c r="G7159" s="2" t="n">
        <x:v>40</x:v>
      </x:c>
      <x:c r="H7159" s="2" t="str">
        <x:v>https://github.com/material-components/material-web/blob/cbd34a8921915af94d5ef65c2a69eece41d5b4f3/tokens/versions/v0_192/_md-comp-input-chip.scss#L40</x:v>
      </x:c>
    </x:row>
    <x:row r="7160" ht="20" customHeight="1">
      <x:c r="A7160" s="2" t="str">
        <x:v>MT-07159</x:v>
      </x:c>
      <x:c r="B7160" s="2" t="str">
        <x:v>--md-input-chip-disabled-label-text-opacity</x:v>
      </x:c>
      <x:c r="C7160" s="2" t="str">
        <x:v>comp</x:v>
      </x:c>
      <x:c r="D7160" s="2" t="str">
        <x:v>v0_192 default</x:v>
      </x:c>
      <x:c r="E7160" s="2" t="str">
        <x:v>if($exclude-hardcoded-values, null, 0.38)</x:v>
      </x:c>
      <x:c r="F7160" s="2" t="str">
        <x:v>tokens/versions/v0_192/_md-comp-input-chip.scss</x:v>
      </x:c>
      <x:c r="G7160" s="2" t="n">
        <x:v>41</x:v>
      </x:c>
      <x:c r="H7160" s="2" t="str">
        <x:v>https://github.com/material-components/material-web/blob/cbd34a8921915af94d5ef65c2a69eece41d5b4f3/tokens/versions/v0_192/_md-comp-input-chip.scss#L41</x:v>
      </x:c>
    </x:row>
    <x:row r="7161" ht="20" customHeight="1">
      <x:c r="A7161" s="2" t="str">
        <x:v>MT-07160</x:v>
      </x:c>
      <x:c r="B7161" s="2" t="str">
        <x:v>--md-input-chip-dragged-container-elevation</x:v>
      </x:c>
      <x:c r="C7161" s="2" t="str">
        <x:v>comp</x:v>
      </x:c>
      <x:c r="D7161" s="2" t="str">
        <x:v>v0_192 default</x:v>
      </x:c>
      <x:c r="E7161" s="2" t="str">
        <x:v>map.get($deps, 'md-sys-elevation', 'level4')</x:v>
      </x:c>
      <x:c r="F7161" s="2" t="str">
        <x:v>tokens/versions/v0_192/_md-comp-input-chip.scss</x:v>
      </x:c>
      <x:c r="G7161" s="2" t="n">
        <x:v>50</x:v>
      </x:c>
      <x:c r="H7161" s="2" t="str">
        <x:v>https://github.com/material-components/material-web/blob/cbd34a8921915af94d5ef65c2a69eece41d5b4f3/tokens/versions/v0_192/_md-comp-input-chip.scss#L50</x:v>
      </x:c>
    </x:row>
    <x:row r="7162" ht="20" customHeight="1">
      <x:c r="A7162" s="2" t="str">
        <x:v>MT-07161</x:v>
      </x:c>
      <x:c r="B7162" s="2" t="str">
        <x:v>--md-input-chip-label-text-font</x:v>
      </x:c>
      <x:c r="C7162" s="2" t="str">
        <x:v>comp</x:v>
      </x:c>
      <x:c r="D7162" s="2" t="str">
        <x:v>v0_192 default</x:v>
      </x:c>
      <x:c r="E7162" s="2" t="str">
        <x:v>map.get($deps, 'md-sys-typescale', 'label-large-font')</x:v>
      </x:c>
      <x:c r="F7162" s="2" t="str">
        <x:v>tokens/versions/v0_192/_md-comp-input-chip.scss</x:v>
      </x:c>
      <x:c r="G7162" s="2" t="n">
        <x:v>51</x:v>
      </x:c>
      <x:c r="H7162" s="2" t="str">
        <x:v>https://github.com/material-components/material-web/blob/cbd34a8921915af94d5ef65c2a69eece41d5b4f3/tokens/versions/v0_192/_md-comp-input-chip.scss#L51</x:v>
      </x:c>
    </x:row>
    <x:row r="7163" ht="20" customHeight="1">
      <x:c r="A7163" s="2" t="str">
        <x:v>MT-07162</x:v>
      </x:c>
      <x:c r="B7163" s="2" t="str">
        <x:v>--md-input-chip-label-text-size</x:v>
      </x:c>
      <x:c r="C7163" s="2" t="str">
        <x:v>comp</x:v>
      </x:c>
      <x:c r="D7163" s="2" t="str">
        <x:v>v0_192 default</x:v>
      </x:c>
      <x:c r="E7163" s="2" t="str">
        <x:v>map.get($deps, 'md-sys-typescale', 'label-large-size')</x:v>
      </x:c>
      <x:c r="F7163" s="2" t="str">
        <x:v>tokens/versions/v0_192/_md-comp-input-chip.scss</x:v>
      </x:c>
      <x:c r="G7163" s="2" t="n">
        <x:v>54</x:v>
      </x:c>
      <x:c r="H7163" s="2" t="str">
        <x:v>https://github.com/material-components/material-web/blob/cbd34a8921915af94d5ef65c2a69eece41d5b4f3/tokens/versions/v0_192/_md-comp-input-chip.scss#L54</x:v>
      </x:c>
    </x:row>
    <x:row r="7164" ht="20" customHeight="1">
      <x:c r="A7164" s="2" t="str">
        <x:v>MT-07163</x:v>
      </x:c>
      <x:c r="B7164" s="2" t="str">
        <x:v>--md-input-chip-selected-outline-width</x:v>
      </x:c>
      <x:c r="C7164" s="2" t="str">
        <x:v>comp</x:v>
      </x:c>
      <x:c r="D7164" s="2" t="str">
        <x:v>v0_192 default</x:v>
      </x:c>
      <x:c r="E7164" s="2" t="str">
        <x:v>if($exclude-hardcoded-values, null, 0px)</x:v>
      </x:c>
      <x:c r="F7164" s="2" t="str">
        <x:v>tokens/versions/v0_192/_md-comp-input-chip.scss</x:v>
      </x:c>
      <x:c r="G7164" s="2" t="n">
        <x:v>93</x:v>
      </x:c>
      <x:c r="H7164" s="2" t="str">
        <x:v>https://github.com/material-components/material-web/blob/cbd34a8921915af94d5ef65c2a69eece41d5b4f3/tokens/versions/v0_192/_md-comp-input-chip.scss#L93</x:v>
      </x:c>
    </x:row>
    <x:row r="7165" ht="20" customHeight="1">
      <x:c r="A7165" s="2" t="str">
        <x:v>MT-07164</x:v>
      </x:c>
      <x:c r="B7165" s="2" t="str">
        <x:v>--md-input-chip-unselected-outline-color</x:v>
      </x:c>
      <x:c r="C7165" s="2" t="str">
        <x:v>comp</x:v>
      </x:c>
      <x:c r="D7165" s="2" t="str">
        <x:v>v0_192 default</x:v>
      </x:c>
      <x:c r="E7165" s="2" t="str">
        <x:v>map.get($deps, 'md-sys-color', 'outline')</x:v>
      </x:c>
      <x:c r="F7165" s="2" t="str">
        <x:v>tokens/versions/v0_192/_md-comp-input-chip.scss</x:v>
      </x:c>
      <x:c r="G7165" s="2" t="n">
        <x:v>122</x:v>
      </x:c>
      <x:c r="H7165" s="2" t="str">
        <x:v>https://github.com/material-components/material-web/blob/cbd34a8921915af94d5ef65c2a69eece41d5b4f3/tokens/versions/v0_192/_md-comp-input-chip.scss#L122</x:v>
      </x:c>
    </x:row>
    <x:row r="7166" ht="20" customHeight="1">
      <x:c r="A7166" s="2" t="str">
        <x:v>MT-07165</x:v>
      </x:c>
      <x:c r="B7166" s="2" t="str">
        <x:v>--md-input-chip-unselected-outline-width</x:v>
      </x:c>
      <x:c r="C7166" s="2" t="str">
        <x:v>comp</x:v>
      </x:c>
      <x:c r="D7166" s="2" t="str">
        <x:v>v0_192 default</x:v>
      </x:c>
      <x:c r="E7166" s="2" t="str">
        <x:v>if($exclude-hardcoded-values, null, 1px)</x:v>
      </x:c>
      <x:c r="F7166" s="2" t="str">
        <x:v>tokens/versions/v0_192/_md-comp-input-chip.scss</x:v>
      </x:c>
      <x:c r="G7166" s="2" t="n">
        <x:v>123</x:v>
      </x:c>
      <x:c r="H7166" s="2" t="str">
        <x:v>https://github.com/material-components/material-web/blob/cbd34a8921915af94d5ef65c2a69eece41d5b4f3/tokens/versions/v0_192/_md-comp-input-chip.scss#L123</x:v>
      </x:c>
    </x:row>
    <x:row r="7167" ht="20" customHeight="1">
      <x:c r="A7167" s="2" t="str">
        <x:v>MT-07166</x:v>
      </x:c>
      <x:c r="B7167" s="2" t="str">
        <x:v>--md-input-chip-with-avatar-avatar-shape</x:v>
      </x:c>
      <x:c r="C7167" s="2" t="str">
        <x:v>comp</x:v>
      </x:c>
      <x:c r="D7167" s="2" t="str">
        <x:v>v0_192 default</x:v>
      </x:c>
      <x:c r="E7167" s="2" t="str">
        <x:v>map.get($deps, 'md-sys-shape', 'corner-full')</x:v>
      </x:c>
      <x:c r="F7167" s="2" t="str">
        <x:v>tokens/versions/v0_192/_md-comp-input-chip.scss</x:v>
      </x:c>
      <x:c r="G7167" s="2" t="n">
        <x:v>130</x:v>
      </x:c>
      <x:c r="H7167" s="2" t="str">
        <x:v>https://github.com/material-components/material-web/blob/cbd34a8921915af94d5ef65c2a69eece41d5b4f3/tokens/versions/v0_192/_md-comp-input-chip.scss#L130</x:v>
      </x:c>
    </x:row>
    <x:row r="7168" ht="20" customHeight="1">
      <x:c r="A7168" s="2" t="str">
        <x:v>MT-07167</x:v>
      </x:c>
      <x:c r="B7168" s="2" t="str">
        <x:v>--md-input-chip-with-avatar-avatar-size</x:v>
      </x:c>
      <x:c r="C7168" s="2" t="str">
        <x:v>comp</x:v>
      </x:c>
      <x:c r="D7168" s="2" t="str">
        <x:v>v0_192 default</x:v>
      </x:c>
      <x:c r="E7168" s="2" t="str">
        <x:v>if($exclude-hardcoded-values, null, 24px)</x:v>
      </x:c>
      <x:c r="F7168" s="2" t="str">
        <x:v>tokens/versions/v0_192/_md-comp-input-chip.scss</x:v>
      </x:c>
      <x:c r="G7168" s="2" t="n">
        <x:v>131</x:v>
      </x:c>
      <x:c r="H7168" s="2" t="str">
        <x:v>https://github.com/material-components/material-web/blob/cbd34a8921915af94d5ef65c2a69eece41d5b4f3/tokens/versions/v0_192/_md-comp-input-chip.scss#L131</x:v>
      </x:c>
    </x:row>
    <x:row r="7169" ht="20" customHeight="1">
      <x:c r="A7169" s="2" t="str">
        <x:v>MT-07168</x:v>
      </x:c>
      <x:c r="B7169" s="2" t="str">
        <x:v>--md-linear-progress-indicator-active-indicator-color</x:v>
      </x:c>
      <x:c r="C7169" s="2" t="str">
        <x:v>comp</x:v>
      </x:c>
      <x:c r="D7169" s="2" t="str">
        <x:v>v0_192 default</x:v>
      </x:c>
      <x:c r="E7169" s="2" t="str">
        <x:v>map.get($deps, 'md-sys-color', 'primary')</x:v>
      </x:c>
      <x:c r="F7169" s="2" t="str">
        <x:v>tokens/versions/v0_192/_md-comp-linear-progress-indicator.scss</x:v>
      </x:c>
      <x:c r="G7169" s="2" t="n">
        <x:v>28</x:v>
      </x:c>
      <x:c r="H7169" s="2" t="str">
        <x:v>https://github.com/material-components/material-web/blob/cbd34a8921915af94d5ef65c2a69eece41d5b4f3/tokens/versions/v0_192/_md-comp-linear-progress-indicator.scss#L28</x:v>
      </x:c>
    </x:row>
    <x:row r="7170" ht="20" customHeight="1">
      <x:c r="A7170" s="2" t="str">
        <x:v>MT-07169</x:v>
      </x:c>
      <x:c r="B7170" s="2" t="str">
        <x:v>--md-linear-progress-indicator-active-indicator-height</x:v>
      </x:c>
      <x:c r="C7170" s="2" t="str">
        <x:v>comp</x:v>
      </x:c>
      <x:c r="D7170" s="2" t="str">
        <x:v>v0_192 default</x:v>
      </x:c>
      <x:c r="E7170" s="2" t="str">
        <x:v>if($exclude-hardcoded-values, null, 4px)</x:v>
      </x:c>
      <x:c r="F7170" s="2" t="str">
        <x:v>tokens/versions/v0_192/_md-comp-linear-progress-indicator.scss</x:v>
      </x:c>
      <x:c r="G7170" s="2" t="n">
        <x:v>29</x:v>
      </x:c>
      <x:c r="H7170" s="2" t="str">
        <x:v>https://github.com/material-components/material-web/blob/cbd34a8921915af94d5ef65c2a69eece41d5b4f3/tokens/versions/v0_192/_md-comp-linear-progress-indicator.scss#L29</x:v>
      </x:c>
    </x:row>
    <x:row r="7171" ht="20" customHeight="1">
      <x:c r="A7171" s="2" t="str">
        <x:v>MT-07170</x:v>
      </x:c>
      <x:c r="B7171" s="2" t="str">
        <x:v>--md-linear-progress-indicator-active-indicator-shape</x:v>
      </x:c>
      <x:c r="C7171" s="2" t="str">
        <x:v>comp</x:v>
      </x:c>
      <x:c r="D7171" s="2" t="str">
        <x:v>v0_192 default</x:v>
      </x:c>
      <x:c r="E7171" s="2" t="str">
        <x:v>map.get($deps, 'md-sys-shape', 'corner-none')</x:v>
      </x:c>
      <x:c r="F7171" s="2" t="str">
        <x:v>tokens/versions/v0_192/_md-comp-linear-progress-indicator.scss</x:v>
      </x:c>
      <x:c r="G7171" s="2" t="n">
        <x:v>30</x:v>
      </x:c>
      <x:c r="H7171" s="2" t="str">
        <x:v>https://github.com/material-components/material-web/blob/cbd34a8921915af94d5ef65c2a69eece41d5b4f3/tokens/versions/v0_192/_md-comp-linear-progress-indicator.scss#L30</x:v>
      </x:c>
    </x:row>
    <x:row r="7172" ht="20" customHeight="1">
      <x:c r="A7172" s="2" t="str">
        <x:v>MT-07171</x:v>
      </x:c>
      <x:c r="B7172" s="2" t="str">
        <x:v>--md-linear-progress-indicator-track-color</x:v>
      </x:c>
      <x:c r="C7172" s="2" t="str">
        <x:v>comp</x:v>
      </x:c>
      <x:c r="D7172" s="2" t="str">
        <x:v>v0_192 default</x:v>
      </x:c>
      <x:c r="E7172" s="2" t="str">
        <x:v>map.get($deps, 'md-sys-color', 'surface-container-highest')</x:v>
      </x:c>
      <x:c r="F7172" s="2" t="str">
        <x:v>tokens/versions/v0_192/_md-comp-linear-progress-indicator.scss</x:v>
      </x:c>
      <x:c r="G7172" s="2" t="n">
        <x:v>39</x:v>
      </x:c>
      <x:c r="H7172" s="2" t="str">
        <x:v>https://github.com/material-components/material-web/blob/cbd34a8921915af94d5ef65c2a69eece41d5b4f3/tokens/versions/v0_192/_md-comp-linear-progress-indicator.scss#L39</x:v>
      </x:c>
    </x:row>
    <x:row r="7173" ht="20" customHeight="1">
      <x:c r="A7173" s="2" t="str">
        <x:v>MT-07172</x:v>
      </x:c>
      <x:c r="B7173" s="2" t="str">
        <x:v>--md-linear-progress-indicator-track-height</x:v>
      </x:c>
      <x:c r="C7173" s="2" t="str">
        <x:v>comp</x:v>
      </x:c>
      <x:c r="D7173" s="2" t="str">
        <x:v>v0_192 default</x:v>
      </x:c>
      <x:c r="E7173" s="2" t="str">
        <x:v>if($exclude-hardcoded-values, null, 4px)</x:v>
      </x:c>
      <x:c r="F7173" s="2" t="str">
        <x:v>tokens/versions/v0_192/_md-comp-linear-progress-indicator.scss</x:v>
      </x:c>
      <x:c r="G7173" s="2" t="n">
        <x:v>40</x:v>
      </x:c>
      <x:c r="H7173" s="2" t="str">
        <x:v>https://github.com/material-components/material-web/blob/cbd34a8921915af94d5ef65c2a69eece41d5b4f3/tokens/versions/v0_192/_md-comp-linear-progress-indicator.scss#L40</x:v>
      </x:c>
    </x:row>
    <x:row r="7174" ht="20" customHeight="1">
      <x:c r="A7174" s="2" t="str">
        <x:v>MT-07173</x:v>
      </x:c>
      <x:c r="B7174" s="2" t="str">
        <x:v>--md-linear-progress-indicator-track-shape</x:v>
      </x:c>
      <x:c r="C7174" s="2" t="str">
        <x:v>comp</x:v>
      </x:c>
      <x:c r="D7174" s="2" t="str">
        <x:v>v0_192 default</x:v>
      </x:c>
      <x:c r="E7174" s="2" t="str">
        <x:v>map.get($deps, 'md-sys-shape', 'corner-none')</x:v>
      </x:c>
      <x:c r="F7174" s="2" t="str">
        <x:v>tokens/versions/v0_192/_md-comp-linear-progress-indicator.scss</x:v>
      </x:c>
      <x:c r="G7174" s="2" t="n">
        <x:v>41</x:v>
      </x:c>
      <x:c r="H7174" s="2" t="str">
        <x:v>https://github.com/material-components/material-web/blob/cbd34a8921915af94d5ef65c2a69eece41d5b4f3/tokens/versions/v0_192/_md-comp-linear-progress-indicator.scss#L41</x:v>
      </x:c>
    </x:row>
    <x:row r="7175" ht="20" customHeight="1">
      <x:c r="A7175" s="2" t="str">
        <x:v>MT-07174</x:v>
      </x:c>
      <x:c r="B7175" s="2" t="str">
        <x:v>--md-list-divider-leading-space</x:v>
      </x:c>
      <x:c r="C7175" s="2" t="str">
        <x:v>comp</x:v>
      </x:c>
      <x:c r="D7175" s="2" t="str">
        <x:v>v0_192 default</x:v>
      </x:c>
      <x:c r="E7175" s="2" t="str">
        <x:v>if($exclude-hardcoded-values, null, 16px)</x:v>
      </x:c>
      <x:c r="F7175" s="2" t="str">
        <x:v>tokens/versions/v0_192/_md-comp-list.scss</x:v>
      </x:c>
      <x:c r="G7175" s="2" t="n">
        <x:v>37</x:v>
      </x:c>
      <x:c r="H7175" s="2" t="str">
        <x:v>https://github.com/material-components/material-web/blob/cbd34a8921915af94d5ef65c2a69eece41d5b4f3/tokens/versions/v0_192/_md-comp-list.scss#L37</x:v>
      </x:c>
    </x:row>
    <x:row r="7176" ht="20" customHeight="1">
      <x:c r="A7176" s="2" t="str">
        <x:v>MT-07175</x:v>
      </x:c>
      <x:c r="B7176" s="2" t="str">
        <x:v>--md-list-divider-trailing-space</x:v>
      </x:c>
      <x:c r="C7176" s="2" t="str">
        <x:v>comp</x:v>
      </x:c>
      <x:c r="D7176" s="2" t="str">
        <x:v>v0_192 default</x:v>
      </x:c>
      <x:c r="E7176" s="2" t="str">
        <x:v>if($exclude-hardcoded-values, null, 16px)</x:v>
      </x:c>
      <x:c r="F7176" s="2" t="str">
        <x:v>tokens/versions/v0_192/_md-comp-list.scss</x:v>
      </x:c>
      <x:c r="G7176" s="2" t="n">
        <x:v>38</x:v>
      </x:c>
      <x:c r="H7176" s="2" t="str">
        <x:v>https://github.com/material-components/material-web/blob/cbd34a8921915af94d5ef65c2a69eece41d5b4f3/tokens/versions/v0_192/_md-comp-list.scss#L38</x:v>
      </x:c>
    </x:row>
    <x:row r="7177" ht="20" customHeight="1">
      <x:c r="A7177" s="2" t="str">
        <x:v>MT-07176</x:v>
      </x:c>
      <x:c r="B7177" s="2" t="str">
        <x:v>--md-list-list-item-container-color</x:v>
      </x:c>
      <x:c r="C7177" s="2" t="str">
        <x:v>comp</x:v>
      </x:c>
      <x:c r="D7177" s="2" t="str">
        <x:v>v0_192 default</x:v>
      </x:c>
      <x:c r="E7177" s="2" t="str">
        <x:v>map.get($deps, 'md-sys-color', 'surface')</x:v>
      </x:c>
      <x:c r="F7177" s="2" t="str">
        <x:v>tokens/versions/v0_192/_md-comp-list.scss</x:v>
      </x:c>
      <x:c r="G7177" s="2" t="n">
        <x:v>39</x:v>
      </x:c>
      <x:c r="H7177" s="2" t="str">
        <x:v>https://github.com/material-components/material-web/blob/cbd34a8921915af94d5ef65c2a69eece41d5b4f3/tokens/versions/v0_192/_md-comp-list.scss#L39</x:v>
      </x:c>
    </x:row>
    <x:row r="7178" ht="20" customHeight="1">
      <x:c r="A7178" s="2" t="str">
        <x:v>MT-07177</x:v>
      </x:c>
      <x:c r="B7178" s="2" t="str">
        <x:v>--md-list-list-item-container-shape</x:v>
      </x:c>
      <x:c r="C7178" s="2" t="str">
        <x:v>comp</x:v>
      </x:c>
      <x:c r="D7178" s="2" t="str">
        <x:v>v0_192 default</x:v>
      </x:c>
      <x:c r="E7178" s="2" t="str">
        <x:v>map.get($deps, 'md-sys-shape', 'corner-none')</x:v>
      </x:c>
      <x:c r="F7178" s="2" t="str">
        <x:v>tokens/versions/v0_192/_md-comp-list.scss</x:v>
      </x:c>
      <x:c r="G7178" s="2" t="n">
        <x:v>42</x:v>
      </x:c>
      <x:c r="H7178" s="2" t="str">
        <x:v>https://github.com/material-components/material-web/blob/cbd34a8921915af94d5ef65c2a69eece41d5b4f3/tokens/versions/v0_192/_md-comp-list.scss#L42</x:v>
      </x:c>
    </x:row>
    <x:row r="7179" ht="20" customHeight="1">
      <x:c r="A7179" s="2" t="str">
        <x:v>MT-07178</x:v>
      </x:c>
      <x:c r="B7179" s="2" t="str">
        <x:v>--md-list-list-item-label-text-color</x:v>
      </x:c>
      <x:c r="C7179" s="2" t="str">
        <x:v>comp</x:v>
      </x:c>
      <x:c r="D7179" s="2" t="str">
        <x:v>v0_192 default</x:v>
      </x:c>
      <x:c r="E7179" s="2" t="str">
        <x:v>map.get($deps, 'md-sys-color', 'on-surface')</x:v>
      </x:c>
      <x:c r="F7179" s="2" t="str">
        <x:v>tokens/versions/v0_192/_md-comp-list.scss</x:v>
      </x:c>
      <x:c r="G7179" s="2" t="n">
        <x:v>91</x:v>
      </x:c>
      <x:c r="H7179" s="2" t="str">
        <x:v>https://github.com/material-components/material-web/blob/cbd34a8921915af94d5ef65c2a69eece41d5b4f3/tokens/versions/v0_192/_md-comp-list.scss#L91</x:v>
      </x:c>
    </x:row>
    <x:row r="7180" ht="20" customHeight="1">
      <x:c r="A7180" s="2" t="str">
        <x:v>MT-07179</x:v>
      </x:c>
      <x:c r="B7180" s="2" t="str">
        <x:v>--md-list-list-item-leading-avatar-size</x:v>
      </x:c>
      <x:c r="C7180" s="2" t="str">
        <x:v>comp</x:v>
      </x:c>
      <x:c r="D7180" s="2" t="str">
        <x:v>v0_192 default</x:v>
      </x:c>
      <x:c r="E7180" s="2" t="str">
        <x:v>if($exclude-hardcoded-values, null, 40px)</x:v>
      </x:c>
      <x:c r="F7180" s="2" t="str">
        <x:v>tokens/versions/v0_192/_md-comp-list.scss</x:v>
      </x:c>
      <x:c r="G7180" s="2" t="n">
        <x:v>144</x:v>
      </x:c>
      <x:c r="H7180" s="2" t="str">
        <x:v>https://github.com/material-components/material-web/blob/cbd34a8921915af94d5ef65c2a69eece41d5b4f3/tokens/versions/v0_192/_md-comp-list.scss#L144</x:v>
      </x:c>
    </x:row>
    <x:row r="7181" ht="20" customHeight="1">
      <x:c r="A7181" s="2" t="str">
        <x:v>MT-07180</x:v>
      </x:c>
      <x:c r="B7181" s="2" t="str">
        <x:v>--md-list-list-item-leading-icon-size</x:v>
      </x:c>
      <x:c r="C7181" s="2" t="str">
        <x:v>comp</x:v>
      </x:c>
      <x:c r="D7181" s="2" t="str">
        <x:v>v0_192 default</x:v>
      </x:c>
      <x:c r="E7181" s="2" t="str">
        <x:v>if($exclude-hardcoded-values, null, 24px)</x:v>
      </x:c>
      <x:c r="F7181" s="2" t="str">
        <x:v>tokens/versions/v0_192/_md-comp-list.scss</x:v>
      </x:c>
      <x:c r="G7181" s="2" t="n">
        <x:v>147</x:v>
      </x:c>
      <x:c r="H7181" s="2" t="str">
        <x:v>https://github.com/material-components/material-web/blob/cbd34a8921915af94d5ef65c2a69eece41d5b4f3/tokens/versions/v0_192/_md-comp-list.scss#L147</x:v>
      </x:c>
    </x:row>
    <x:row r="7182" ht="20" customHeight="1">
      <x:c r="A7182" s="2" t="str">
        <x:v>MT-07181</x:v>
      </x:c>
      <x:c r="B7182" s="2" t="str">
        <x:v>--md-list-list-item-leading-image-height</x:v>
      </x:c>
      <x:c r="C7182" s="2" t="str">
        <x:v>comp</x:v>
      </x:c>
      <x:c r="D7182" s="2" t="str">
        <x:v>v0_192 default</x:v>
      </x:c>
      <x:c r="E7182" s="2" t="str">
        <x:v>if($exclude-hardcoded-values, null, 56px)</x:v>
      </x:c>
      <x:c r="F7182" s="2" t="str">
        <x:v>tokens/versions/v0_192/_md-comp-list.scss</x:v>
      </x:c>
      <x:c r="G7182" s="2" t="n">
        <x:v>148</x:v>
      </x:c>
      <x:c r="H7182" s="2" t="str">
        <x:v>https://github.com/material-components/material-web/blob/cbd34a8921915af94d5ef65c2a69eece41d5b4f3/tokens/versions/v0_192/_md-comp-list.scss#L148</x:v>
      </x:c>
    </x:row>
    <x:row r="7183" ht="20" customHeight="1">
      <x:c r="A7183" s="2" t="str">
        <x:v>MT-07182</x:v>
      </x:c>
      <x:c r="B7183" s="2" t="str">
        <x:v>--md-list-list-item-leading-image-width</x:v>
      </x:c>
      <x:c r="C7183" s="2" t="str">
        <x:v>comp</x:v>
      </x:c>
      <x:c r="D7183" s="2" t="str">
        <x:v>v0_192 default</x:v>
      </x:c>
      <x:c r="E7183" s="2" t="str">
        <x:v>if($exclude-hardcoded-values, null, 56px)</x:v>
      </x:c>
      <x:c r="F7183" s="2" t="str">
        <x:v>tokens/versions/v0_192/_md-comp-list.scss</x:v>
      </x:c>
      <x:c r="G7183" s="2" t="n">
        <x:v>151</x:v>
      </x:c>
      <x:c r="H7183" s="2" t="str">
        <x:v>https://github.com/material-components/material-web/blob/cbd34a8921915af94d5ef65c2a69eece41d5b4f3/tokens/versions/v0_192/_md-comp-list.scss#L151</x:v>
      </x:c>
    </x:row>
    <x:row r="7184" ht="20" customHeight="1">
      <x:c r="A7184" s="2" t="str">
        <x:v>MT-07183</x:v>
      </x:c>
      <x:c r="B7184" s="2" t="str">
        <x:v>--md-list-list-item-leading-space</x:v>
      </x:c>
      <x:c r="C7184" s="2" t="str">
        <x:v>comp</x:v>
      </x:c>
      <x:c r="D7184" s="2" t="str">
        <x:v>v0_192 default</x:v>
      </x:c>
      <x:c r="E7184" s="2" t="str">
        <x:v>if($exclude-hardcoded-values, null, 16px)</x:v>
      </x:c>
      <x:c r="F7184" s="2" t="str">
        <x:v>tokens/versions/v0_192/_md-comp-list.scss</x:v>
      </x:c>
      <x:c r="G7184" s="2" t="n">
        <x:v>152</x:v>
      </x:c>
      <x:c r="H7184" s="2" t="str">
        <x:v>https://github.com/material-components/material-web/blob/cbd34a8921915af94d5ef65c2a69eece41d5b4f3/tokens/versions/v0_192/_md-comp-list.scss#L152</x:v>
      </x:c>
    </x:row>
    <x:row r="7185" ht="20" customHeight="1">
      <x:c r="A7185" s="2" t="str">
        <x:v>MT-07184</x:v>
      </x:c>
      <x:c r="B7185" s="2" t="str">
        <x:v>--md-list-list-item-leading-video-width</x:v>
      </x:c>
      <x:c r="C7185" s="2" t="str">
        <x:v>comp</x:v>
      </x:c>
      <x:c r="D7185" s="2" t="str">
        <x:v>v0_192 default</x:v>
      </x:c>
      <x:c r="E7185" s="2" t="str">
        <x:v>if($exclude-hardcoded-values, null, 100px)</x:v>
      </x:c>
      <x:c r="F7185" s="2" t="str">
        <x:v>tokens/versions/v0_192/_md-comp-list.scss</x:v>
      </x:c>
      <x:c r="G7185" s="2" t="n">
        <x:v>155</x:v>
      </x:c>
      <x:c r="H7185" s="2" t="str">
        <x:v>https://github.com/material-components/material-web/blob/cbd34a8921915af94d5ef65c2a69eece41d5b4f3/tokens/versions/v0_192/_md-comp-list.scss#L155</x:v>
      </x:c>
    </x:row>
    <x:row r="7186" ht="20" customHeight="1">
      <x:c r="A7186" s="2" t="str">
        <x:v>MT-07185</x:v>
      </x:c>
      <x:c r="B7186" s="2" t="str">
        <x:v>--md-list-list-item-trailing-icon-size</x:v>
      </x:c>
      <x:c r="C7186" s="2" t="str">
        <x:v>comp</x:v>
      </x:c>
      <x:c r="D7186" s="2" t="str">
        <x:v>v0_192 default</x:v>
      </x:c>
      <x:c r="E7186" s="2" t="str">
        <x:v>if($exclude-hardcoded-values, null, 24px)</x:v>
      </x:c>
      <x:c r="F7186" s="2" t="str">
        <x:v>tokens/versions/v0_192/_md-comp-list.scss</x:v>
      </x:c>
      <x:c r="G7186" s="2" t="n">
        <x:v>224</x:v>
      </x:c>
      <x:c r="H7186" s="2" t="str">
        <x:v>https://github.com/material-components/material-web/blob/cbd34a8921915af94d5ef65c2a69eece41d5b4f3/tokens/versions/v0_192/_md-comp-list.scss#L224</x:v>
      </x:c>
    </x:row>
    <x:row r="7187" ht="20" customHeight="1">
      <x:c r="A7187" s="2" t="str">
        <x:v>MT-07186</x:v>
      </x:c>
      <x:c r="B7187" s="2" t="str">
        <x:v>--md-list-list-item-trailing-space</x:v>
      </x:c>
      <x:c r="C7187" s="2" t="str">
        <x:v>comp</x:v>
      </x:c>
      <x:c r="D7187" s="2" t="str">
        <x:v>v0_192 default</x:v>
      </x:c>
      <x:c r="E7187" s="2" t="str">
        <x:v>if($exclude-hardcoded-values, null, 16px)</x:v>
      </x:c>
      <x:c r="F7187" s="2" t="str">
        <x:v>tokens/versions/v0_192/_md-comp-list.scss</x:v>
      </x:c>
      <x:c r="G7187" s="2" t="n">
        <x:v>225</x:v>
      </x:c>
      <x:c r="H7187" s="2" t="str">
        <x:v>https://github.com/material-components/material-web/blob/cbd34a8921915af94d5ef65c2a69eece41d5b4f3/tokens/versions/v0_192/_md-comp-list.scss#L225</x:v>
      </x:c>
    </x:row>
    <x:row r="7188" ht="20" customHeight="1">
      <x:c r="A7188" s="2" t="str">
        <x:v>MT-07187</x:v>
      </x:c>
      <x:c r="B7188" s="2" t="str">
        <x:v>--md-menu-container-color</x:v>
      </x:c>
      <x:c r="C7188" s="2" t="str">
        <x:v>comp</x:v>
      </x:c>
      <x:c r="D7188" s="2" t="str">
        <x:v>v0_192 default</x:v>
      </x:c>
      <x:c r="E7188" s="2" t="str">
        <x:v>map.get($deps, 'md-sys-color', 'surface-container')</x:v>
      </x:c>
      <x:c r="F7188" s="2" t="str">
        <x:v>tokens/versions/v0_192/_md-comp-menu.scss</x:v>
      </x:c>
      <x:c r="G7188" s="2" t="n">
        <x:v>31</x:v>
      </x:c>
      <x:c r="H7188" s="2" t="str">
        <x:v>https://github.com/material-components/material-web/blob/cbd34a8921915af94d5ef65c2a69eece41d5b4f3/tokens/versions/v0_192/_md-comp-menu.scss#L31</x:v>
      </x:c>
    </x:row>
    <x:row r="7189" ht="20" customHeight="1">
      <x:c r="A7189" s="2" t="str">
        <x:v>MT-07188</x:v>
      </x:c>
      <x:c r="B7189" s="2" t="str">
        <x:v>--md-menu-container-elevation</x:v>
      </x:c>
      <x:c r="C7189" s="2" t="str">
        <x:v>comp</x:v>
      </x:c>
      <x:c r="D7189" s="2" t="str">
        <x:v>v0_192 default</x:v>
      </x:c>
      <x:c r="E7189" s="2" t="str">
        <x:v>map.get($deps, 'md-sys-elevation', 'level2')</x:v>
      </x:c>
      <x:c r="F7189" s="2" t="str">
        <x:v>tokens/versions/v0_192/_md-comp-menu.scss</x:v>
      </x:c>
      <x:c r="G7189" s="2" t="n">
        <x:v>32</x:v>
      </x:c>
      <x:c r="H7189" s="2" t="str">
        <x:v>https://github.com/material-components/material-web/blob/cbd34a8921915af94d5ef65c2a69eece41d5b4f3/tokens/versions/v0_192/_md-comp-menu.scss#L32</x:v>
      </x:c>
    </x:row>
    <x:row r="7190" ht="20" customHeight="1">
      <x:c r="A7190" s="2" t="str">
        <x:v>MT-07189</x:v>
      </x:c>
      <x:c r="B7190" s="2" t="str">
        <x:v>--md-menu-container-shadow-color</x:v>
      </x:c>
      <x:c r="C7190" s="2" t="str">
        <x:v>comp</x:v>
      </x:c>
      <x:c r="D7190" s="2" t="str">
        <x:v>v0_192 default</x:v>
      </x:c>
      <x:c r="E7190" s="2" t="str">
        <x:v>map.get($deps, 'md-sys-color', 'shadow')</x:v>
      </x:c>
      <x:c r="F7190" s="2" t="str">
        <x:v>tokens/versions/v0_192/_md-comp-menu.scss</x:v>
      </x:c>
      <x:c r="G7190" s="2" t="n">
        <x:v>33</x:v>
      </x:c>
      <x:c r="H7190" s="2" t="str">
        <x:v>https://github.com/material-components/material-web/blob/cbd34a8921915af94d5ef65c2a69eece41d5b4f3/tokens/versions/v0_192/_md-comp-menu.scss#L33</x:v>
      </x:c>
    </x:row>
    <x:row r="7191" ht="20" customHeight="1">
      <x:c r="A7191" s="2" t="str">
        <x:v>MT-07190</x:v>
      </x:c>
      <x:c r="B7191" s="2" t="str">
        <x:v>--md-menu-container-shape</x:v>
      </x:c>
      <x:c r="C7191" s="2" t="str">
        <x:v>comp</x:v>
      </x:c>
      <x:c r="D7191" s="2" t="str">
        <x:v>v0_192 default</x:v>
      </x:c>
      <x:c r="E7191" s="2" t="str">
        <x:v>map.get($deps, 'md-sys-shape', 'corner-extra-small')</x:v>
      </x:c>
      <x:c r="F7191" s="2" t="str">
        <x:v>tokens/versions/v0_192/_md-comp-menu.scss</x:v>
      </x:c>
      <x:c r="G7191" s="2" t="n">
        <x:v>34</x:v>
      </x:c>
      <x:c r="H7191" s="2" t="str">
        <x:v>https://github.com/material-components/material-web/blob/cbd34a8921915af94d5ef65c2a69eece41d5b4f3/tokens/versions/v0_192/_md-comp-menu.scss#L34</x:v>
      </x:c>
    </x:row>
    <x:row r="7192" ht="20" customHeight="1">
      <x:c r="A7192" s="2" t="str">
        <x:v>MT-07191</x:v>
      </x:c>
      <x:c r="B7192" s="2" t="str">
        <x:v>--md-navigation-bar-active-indicator-height</x:v>
      </x:c>
      <x:c r="C7192" s="2" t="str">
        <x:v>comp</x:v>
      </x:c>
      <x:c r="D7192" s="2" t="str">
        <x:v>v0_192 default</x:v>
      </x:c>
      <x:c r="E7192" s="2" t="str">
        <x:v>if($exclude-hardcoded-values, null, 32px)</x:v>
      </x:c>
      <x:c r="F7192" s="2" t="str">
        <x:v>tokens/versions/v0_192/_md-comp-navigation-bar.scss</x:v>
      </x:c>
      <x:c r="G7192" s="2" t="n">
        <x:v>39</x:v>
      </x:c>
      <x:c r="H7192" s="2" t="str">
        <x:v>https://github.com/material-components/material-web/blob/cbd34a8921915af94d5ef65c2a69eece41d5b4f3/tokens/versions/v0_192/_md-comp-navigation-bar.scss#L39</x:v>
      </x:c>
    </x:row>
    <x:row r="7193" ht="20" customHeight="1">
      <x:c r="A7193" s="2" t="str">
        <x:v>MT-07192</x:v>
      </x:c>
      <x:c r="B7193" s="2" t="str">
        <x:v>--md-navigation-bar-active-indicator-shape</x:v>
      </x:c>
      <x:c r="C7193" s="2" t="str">
        <x:v>comp</x:v>
      </x:c>
      <x:c r="D7193" s="2" t="str">
        <x:v>v0_192 default</x:v>
      </x:c>
      <x:c r="E7193" s="2" t="str">
        <x:v>map.get($deps, 'md-sys-shape', 'corner-full')</x:v>
      </x:c>
      <x:c r="F7193" s="2" t="str">
        <x:v>tokens/versions/v0_192/_md-comp-navigation-bar.scss</x:v>
      </x:c>
      <x:c r="G7193" s="2" t="n">
        <x:v>40</x:v>
      </x:c>
      <x:c r="H7193" s="2" t="str">
        <x:v>https://github.com/material-components/material-web/blob/cbd34a8921915af94d5ef65c2a69eece41d5b4f3/tokens/versions/v0_192/_md-comp-navigation-bar.scss#L40</x:v>
      </x:c>
    </x:row>
    <x:row r="7194" ht="20" customHeight="1">
      <x:c r="A7194" s="2" t="str">
        <x:v>MT-07193</x:v>
      </x:c>
      <x:c r="B7194" s="2" t="str">
        <x:v>--md-navigation-bar-active-indicator-width</x:v>
      </x:c>
      <x:c r="C7194" s="2" t="str">
        <x:v>comp</x:v>
      </x:c>
      <x:c r="D7194" s="2" t="str">
        <x:v>v0_192 default</x:v>
      </x:c>
      <x:c r="E7194" s="2" t="str">
        <x:v>if($exclude-hardcoded-values, null, 64px)</x:v>
      </x:c>
      <x:c r="F7194" s="2" t="str">
        <x:v>tokens/versions/v0_192/_md-comp-navigation-bar.scss</x:v>
      </x:c>
      <x:c r="G7194" s="2" t="n">
        <x:v>41</x:v>
      </x:c>
      <x:c r="H7194" s="2" t="str">
        <x:v>https://github.com/material-components/material-web/blob/cbd34a8921915af94d5ef65c2a69eece41d5b4f3/tokens/versions/v0_192/_md-comp-navigation-bar.scss#L41</x:v>
      </x:c>
    </x:row>
    <x:row r="7195" ht="20" customHeight="1">
      <x:c r="A7195" s="2" t="str">
        <x:v>MT-07194</x:v>
      </x:c>
      <x:c r="B7195" s="2" t="str">
        <x:v>--md-navigation-bar-active-label-text-color</x:v>
      </x:c>
      <x:c r="C7195" s="2" t="str">
        <x:v>comp</x:v>
      </x:c>
      <x:c r="D7195" s="2" t="str">
        <x:v>v0_192 default</x:v>
      </x:c>
      <x:c r="E7195" s="2" t="str">
        <x:v>map.get($deps, 'md-sys-color', 'on-surface')</x:v>
      </x:c>
      <x:c r="F7195" s="2" t="str">
        <x:v>tokens/versions/v0_192/_md-comp-navigation-bar.scss</x:v>
      </x:c>
      <x:c r="G7195" s="2" t="n">
        <x:v>56</x:v>
      </x:c>
      <x:c r="H7195" s="2" t="str">
        <x:v>https://github.com/material-components/material-web/blob/cbd34a8921915af94d5ef65c2a69eece41d5b4f3/tokens/versions/v0_192/_md-comp-navigation-bar.scss#L56</x:v>
      </x:c>
    </x:row>
    <x:row r="7196" ht="20" customHeight="1">
      <x:c r="A7196" s="2" t="str">
        <x:v>MT-07195</x:v>
      </x:c>
      <x:c r="B7196" s="2" t="str">
        <x:v>--md-navigation-bar-container-color</x:v>
      </x:c>
      <x:c r="C7196" s="2" t="str">
        <x:v>comp</x:v>
      </x:c>
      <x:c r="D7196" s="2" t="str">
        <x:v>v0_192 default</x:v>
      </x:c>
      <x:c r="E7196" s="2" t="str">
        <x:v>map.get($deps, 'md-sys-color', 'surface-container')</x:v>
      </x:c>
      <x:c r="F7196" s="2" t="str">
        <x:v>tokens/versions/v0_192/_md-comp-navigation-bar.scss</x:v>
      </x:c>
      <x:c r="G7196" s="2" t="n">
        <x:v>65</x:v>
      </x:c>
      <x:c r="H7196" s="2" t="str">
        <x:v>https://github.com/material-components/material-web/blob/cbd34a8921915af94d5ef65c2a69eece41d5b4f3/tokens/versions/v0_192/_md-comp-navigation-bar.scss#L65</x:v>
      </x:c>
    </x:row>
    <x:row r="7197" ht="20" customHeight="1">
      <x:c r="A7197" s="2" t="str">
        <x:v>MT-07196</x:v>
      </x:c>
      <x:c r="B7197" s="2" t="str">
        <x:v>--md-navigation-bar-container-elevation</x:v>
      </x:c>
      <x:c r="C7197" s="2" t="str">
        <x:v>comp</x:v>
      </x:c>
      <x:c r="D7197" s="2" t="str">
        <x:v>v0_192 default</x:v>
      </x:c>
      <x:c r="E7197" s="2" t="str">
        <x:v>map.get($deps, 'md-sys-elevation', 'level2')</x:v>
      </x:c>
      <x:c r="F7197" s="2" t="str">
        <x:v>tokens/versions/v0_192/_md-comp-navigation-bar.scss</x:v>
      </x:c>
      <x:c r="G7197" s="2" t="n">
        <x:v>66</x:v>
      </x:c>
      <x:c r="H7197" s="2" t="str">
        <x:v>https://github.com/material-components/material-web/blob/cbd34a8921915af94d5ef65c2a69eece41d5b4f3/tokens/versions/v0_192/_md-comp-navigation-bar.scss#L66</x:v>
      </x:c>
    </x:row>
    <x:row r="7198" ht="20" customHeight="1">
      <x:c r="A7198" s="2" t="str">
        <x:v>MT-07197</x:v>
      </x:c>
      <x:c r="B7198" s="2" t="str">
        <x:v>--md-navigation-bar-container-height</x:v>
      </x:c>
      <x:c r="C7198" s="2" t="str">
        <x:v>comp</x:v>
      </x:c>
      <x:c r="D7198" s="2" t="str">
        <x:v>v0_192 default</x:v>
      </x:c>
      <x:c r="E7198" s="2" t="str">
        <x:v>if($exclude-hardcoded-values, null, 80px)</x:v>
      </x:c>
      <x:c r="F7198" s="2" t="str">
        <x:v>tokens/versions/v0_192/_md-comp-navigation-bar.scss</x:v>
      </x:c>
      <x:c r="G7198" s="2" t="n">
        <x:v>67</x:v>
      </x:c>
      <x:c r="H7198" s="2" t="str">
        <x:v>https://github.com/material-components/material-web/blob/cbd34a8921915af94d5ef65c2a69eece41d5b4f3/tokens/versions/v0_192/_md-comp-navigation-bar.scss#L67</x:v>
      </x:c>
    </x:row>
    <x:row r="7199" ht="20" customHeight="1">
      <x:c r="A7199" s="2" t="str">
        <x:v>MT-07198</x:v>
      </x:c>
      <x:c r="B7199" s="2" t="str">
        <x:v>--md-navigation-bar-container-shape</x:v>
      </x:c>
      <x:c r="C7199" s="2" t="str">
        <x:v>comp</x:v>
      </x:c>
      <x:c r="D7199" s="2" t="str">
        <x:v>v0_192 default</x:v>
      </x:c>
      <x:c r="E7199" s="2" t="str">
        <x:v>map.get($deps, 'md-sys-shape', 'corner-none')</x:v>
      </x:c>
      <x:c r="F7199" s="2" t="str">
        <x:v>tokens/versions/v0_192/_md-comp-navigation-bar.scss</x:v>
      </x:c>
      <x:c r="G7199" s="2" t="n">
        <x:v>68</x:v>
      </x:c>
      <x:c r="H7199" s="2" t="str">
        <x:v>https://github.com/material-components/material-web/blob/cbd34a8921915af94d5ef65c2a69eece41d5b4f3/tokens/versions/v0_192/_md-comp-navigation-bar.scss#L68</x:v>
      </x:c>
    </x:row>
    <x:row r="7200" ht="20" customHeight="1">
      <x:c r="A7200" s="2" t="str">
        <x:v>MT-07199</x:v>
      </x:c>
      <x:c r="B7200" s="2" t="str">
        <x:v>--md-navigation-bar-icon-size</x:v>
      </x:c>
      <x:c r="C7200" s="2" t="str">
        <x:v>comp</x:v>
      </x:c>
      <x:c r="D7200" s="2" t="str">
        <x:v>v0_192 default</x:v>
      </x:c>
      <x:c r="E7200" s="2" t="str">
        <x:v>if($exclude-hardcoded-values, null, 24px)</x:v>
      </x:c>
      <x:c r="F7200" s="2" t="str">
        <x:v>tokens/versions/v0_192/_md-comp-navigation-bar.scss</x:v>
      </x:c>
      <x:c r="G7200" s="2" t="n">
        <x:v>73</x:v>
      </x:c>
      <x:c r="H7200" s="2" t="str">
        <x:v>https://github.com/material-components/material-web/blob/cbd34a8921915af94d5ef65c2a69eece41d5b4f3/tokens/versions/v0_192/_md-comp-navigation-bar.scss#L73</x:v>
      </x:c>
    </x:row>
    <x:row r="7201" ht="20" customHeight="1">
      <x:c r="A7201" s="2" t="str">
        <x:v>MT-07200</x:v>
      </x:c>
      <x:c r="B7201" s="2" t="str">
        <x:v>--md-navigation-bar-inactive-focus-icon-color</x:v>
      </x:c>
      <x:c r="C7201" s="2" t="str">
        <x:v>comp</x:v>
      </x:c>
      <x:c r="D7201" s="2" t="str">
        <x:v>v0_192 default</x:v>
      </x:c>
      <x:c r="E7201" s="2" t="str">
        <x:v>map.get($deps, 'md-sys-color', 'on-surface')</x:v>
      </x:c>
      <x:c r="F7201" s="2" t="str">
        <x:v>tokens/versions/v0_192/_md-comp-navigation-bar.scss</x:v>
      </x:c>
      <x:c r="G7201" s="2" t="n">
        <x:v>74</x:v>
      </x:c>
      <x:c r="H7201" s="2" t="str">
        <x:v>https://github.com/material-components/material-web/blob/cbd34a8921915af94d5ef65c2a69eece41d5b4f3/tokens/versions/v0_192/_md-comp-navigation-bar.scss#L74</x:v>
      </x:c>
    </x:row>
    <x:row r="7202" ht="20" customHeight="1">
      <x:c r="A7202" s="2" t="str">
        <x:v>MT-07201</x:v>
      </x:c>
      <x:c r="B7202" s="2" t="str">
        <x:v>--md-navigation-bar-inactive-hover-icon-color</x:v>
      </x:c>
      <x:c r="C7202" s="2" t="str">
        <x:v>comp</x:v>
      </x:c>
      <x:c r="D7202" s="2" t="str">
        <x:v>v0_192 default</x:v>
      </x:c>
      <x:c r="E7202" s="2" t="str">
        <x:v>map.get($deps, 'md-sys-color', 'on-surface')</x:v>
      </x:c>
      <x:c r="F7202" s="2" t="str">
        <x:v>tokens/versions/v0_192/_md-comp-navigation-bar.scss</x:v>
      </x:c>
      <x:c r="G7202" s="2" t="n">
        <x:v>79</x:v>
      </x:c>
      <x:c r="H7202" s="2" t="str">
        <x:v>https://github.com/material-components/material-web/blob/cbd34a8921915af94d5ef65c2a69eece41d5b4f3/tokens/versions/v0_192/_md-comp-navigation-bar.scss#L79</x:v>
      </x:c>
    </x:row>
    <x:row r="7203" ht="20" customHeight="1">
      <x:c r="A7203" s="2" t="str">
        <x:v>MT-07202</x:v>
      </x:c>
      <x:c r="B7203" s="2" t="str">
        <x:v>--md-navigation-bar-inactive-icon-color</x:v>
      </x:c>
      <x:c r="C7203" s="2" t="str">
        <x:v>comp</x:v>
      </x:c>
      <x:c r="D7203" s="2" t="str">
        <x:v>v0_192 default</x:v>
      </x:c>
      <x:c r="E7203" s="2" t="str">
        <x:v>map.get($deps, 'md-sys-color', 'on-surface-variant')</x:v>
      </x:c>
      <x:c r="F7203" s="2" t="str">
        <x:v>tokens/versions/v0_192/_md-comp-navigation-bar.scss</x:v>
      </x:c>
      <x:c r="G7203" s="2" t="n">
        <x:v>84</x:v>
      </x:c>
      <x:c r="H7203" s="2" t="str">
        <x:v>https://github.com/material-components/material-web/blob/cbd34a8921915af94d5ef65c2a69eece41d5b4f3/tokens/versions/v0_192/_md-comp-navigation-bar.scss#L84</x:v>
      </x:c>
    </x:row>
    <x:row r="7204" ht="20" customHeight="1">
      <x:c r="A7204" s="2" t="str">
        <x:v>MT-07203</x:v>
      </x:c>
      <x:c r="B7204" s="2" t="str">
        <x:v>--md-navigation-bar-inactive-pressed-icon-color</x:v>
      </x:c>
      <x:c r="C7204" s="2" t="str">
        <x:v>comp</x:v>
      </x:c>
      <x:c r="D7204" s="2" t="str">
        <x:v>v0_192 default</x:v>
      </x:c>
      <x:c r="E7204" s="2" t="str">
        <x:v>map.get($deps, 'md-sys-color', 'on-surface')</x:v>
      </x:c>
      <x:c r="F7204" s="2" t="str">
        <x:v>tokens/versions/v0_192/_md-comp-navigation-bar.scss</x:v>
      </x:c>
      <x:c r="G7204" s="2" t="n">
        <x:v>87</x:v>
      </x:c>
      <x:c r="H7204" s="2" t="str">
        <x:v>https://github.com/material-components/material-web/blob/cbd34a8921915af94d5ef65c2a69eece41d5b4f3/tokens/versions/v0_192/_md-comp-navigation-bar.scss#L87</x:v>
      </x:c>
    </x:row>
    <x:row r="7205" ht="20" customHeight="1">
      <x:c r="A7205" s="2" t="str">
        <x:v>MT-07204</x:v>
      </x:c>
      <x:c r="B7205" s="2" t="str">
        <x:v>--md-navigation-bar-label-text-font</x:v>
      </x:c>
      <x:c r="C7205" s="2" t="str">
        <x:v>comp</x:v>
      </x:c>
      <x:c r="D7205" s="2" t="str">
        <x:v>v0_192 default</x:v>
      </x:c>
      <x:c r="E7205" s="2" t="str">
        <x:v>map.get($deps, 'md-sys-typescale', 'label-medium-font')</x:v>
      </x:c>
      <x:c r="F7205" s="2" t="str">
        <x:v>tokens/versions/v0_192/_md-comp-navigation-bar.scss</x:v>
      </x:c>
      <x:c r="G7205" s="2" t="n">
        <x:v>92</x:v>
      </x:c>
      <x:c r="H7205" s="2" t="str">
        <x:v>https://github.com/material-components/material-web/blob/cbd34a8921915af94d5ef65c2a69eece41d5b4f3/tokens/versions/v0_192/_md-comp-navigation-bar.scss#L92</x:v>
      </x:c>
    </x:row>
    <x:row r="7206" ht="20" customHeight="1">
      <x:c r="A7206" s="2" t="str">
        <x:v>MT-07205</x:v>
      </x:c>
      <x:c r="B7206" s="2" t="str">
        <x:v>--md-navigation-bar-label-text-size</x:v>
      </x:c>
      <x:c r="C7206" s="2" t="str">
        <x:v>comp</x:v>
      </x:c>
      <x:c r="D7206" s="2" t="str">
        <x:v>v0_192 default</x:v>
      </x:c>
      <x:c r="E7206" s="2" t="str">
        <x:v>map.get($deps, 'md-sys-typescale', 'label-medium-size')</x:v>
      </x:c>
      <x:c r="F7206" s="2" t="str">
        <x:v>tokens/versions/v0_192/_md-comp-navigation-bar.scss</x:v>
      </x:c>
      <x:c r="G7206" s="2" t="n">
        <x:v>95</x:v>
      </x:c>
      <x:c r="H7206" s="2" t="str">
        <x:v>https://github.com/material-components/material-web/blob/cbd34a8921915af94d5ef65c2a69eece41d5b4f3/tokens/versions/v0_192/_md-comp-navigation-bar.scss#L95</x:v>
      </x:c>
    </x:row>
    <x:row r="7207" ht="20" customHeight="1">
      <x:c r="A7207" s="2" t="str">
        <x:v>MT-07206</x:v>
      </x:c>
      <x:c r="B7207" s="2" t="str">
        <x:v>--md-navigation-drawer-active-indicator-height</x:v>
      </x:c>
      <x:c r="C7207" s="2" t="str">
        <x:v>comp</x:v>
      </x:c>
      <x:c r="D7207" s="2" t="str">
        <x:v>v0_192 default</x:v>
      </x:c>
      <x:c r="E7207" s="2" t="str">
        <x:v>if($exclude-hardcoded-values, null, 56px)</x:v>
      </x:c>
      <x:c r="F7207" s="2" t="str">
        <x:v>tokens/versions/v0_192/_md-comp-navigation-drawer.scss</x:v>
      </x:c>
      <x:c r="G7207" s="2" t="n">
        <x:v>39</x:v>
      </x:c>
      <x:c r="H7207" s="2" t="str">
        <x:v>https://github.com/material-components/material-web/blob/cbd34a8921915af94d5ef65c2a69eece41d5b4f3/tokens/versions/v0_192/_md-comp-navigation-drawer.scss#L39</x:v>
      </x:c>
    </x:row>
    <x:row r="7208" ht="20" customHeight="1">
      <x:c r="A7208" s="2" t="str">
        <x:v>MT-07207</x:v>
      </x:c>
      <x:c r="B7208" s="2" t="str">
        <x:v>--md-navigation-drawer-active-indicator-shape</x:v>
      </x:c>
      <x:c r="C7208" s="2" t="str">
        <x:v>comp</x:v>
      </x:c>
      <x:c r="D7208" s="2" t="str">
        <x:v>v0_192 default</x:v>
      </x:c>
      <x:c r="E7208" s="2" t="str">
        <x:v>map.get($deps, 'md-sys-shape', 'corner-full')</x:v>
      </x:c>
      <x:c r="F7208" s="2" t="str">
        <x:v>tokens/versions/v0_192/_md-comp-navigation-drawer.scss</x:v>
      </x:c>
      <x:c r="G7208" s="2" t="n">
        <x:v>40</x:v>
      </x:c>
      <x:c r="H7208" s="2" t="str">
        <x:v>https://github.com/material-components/material-web/blob/cbd34a8921915af94d5ef65c2a69eece41d5b4f3/tokens/versions/v0_192/_md-comp-navigation-drawer.scss#L40</x:v>
      </x:c>
    </x:row>
    <x:row r="7209" ht="20" customHeight="1">
      <x:c r="A7209" s="2" t="str">
        <x:v>MT-07208</x:v>
      </x:c>
      <x:c r="B7209" s="2" t="str">
        <x:v>--md-navigation-drawer-active-indicator-width</x:v>
      </x:c>
      <x:c r="C7209" s="2" t="str">
        <x:v>comp</x:v>
      </x:c>
      <x:c r="D7209" s="2" t="str">
        <x:v>v0_192 default</x:v>
      </x:c>
      <x:c r="E7209" s="2" t="str">
        <x:v>if($exclude-hardcoded-values, null, 336px)</x:v>
      </x:c>
      <x:c r="F7209" s="2" t="str">
        <x:v>tokens/versions/v0_192/_md-comp-navigation-drawer.scss</x:v>
      </x:c>
      <x:c r="G7209" s="2" t="n">
        <x:v>41</x:v>
      </x:c>
      <x:c r="H7209" s="2" t="str">
        <x:v>https://github.com/material-components/material-web/blob/cbd34a8921915af94d5ef65c2a69eece41d5b4f3/tokens/versions/v0_192/_md-comp-navigation-drawer.scss#L41</x:v>
      </x:c>
    </x:row>
    <x:row r="7210" ht="20" customHeight="1">
      <x:c r="A7210" s="2" t="str">
        <x:v>MT-07209</x:v>
      </x:c>
      <x:c r="B7210" s="2" t="str">
        <x:v>--md-navigation-drawer-bottom-container-shape</x:v>
      </x:c>
      <x:c r="C7210" s="2" t="str">
        <x:v>comp</x:v>
      </x:c>
      <x:c r="D7210" s="2" t="str">
        <x:v>v0_192 default</x:v>
      </x:c>
      <x:c r="E7210" s="2" t="str">
        <x:v>map.get($deps, 'md-sys-shape', 'corner-large-top')</x:v>
      </x:c>
      <x:c r="F7210" s="2" t="str">
        <x:v>tokens/versions/v0_192/_md-comp-navigation-drawer.scss</x:v>
      </x:c>
      <x:c r="G7210" s="2" t="n">
        <x:v>66</x:v>
      </x:c>
      <x:c r="H7210" s="2" t="str">
        <x:v>https://github.com/material-components/material-web/blob/cbd34a8921915af94d5ef65c2a69eece41d5b4f3/tokens/versions/v0_192/_md-comp-navigation-drawer.scss#L66</x:v>
      </x:c>
    </x:row>
    <x:row r="7211" ht="20" customHeight="1">
      <x:c r="A7211" s="2" t="str">
        <x:v>MT-07210</x:v>
      </x:c>
      <x:c r="B7211" s="2" t="str">
        <x:v>--md-navigation-drawer-container-height</x:v>
      </x:c>
      <x:c r="C7211" s="2" t="str">
        <x:v>comp</x:v>
      </x:c>
      <x:c r="D7211" s="2" t="str">
        <x:v>v0_192 default</x:v>
      </x:c>
      <x:c r="E7211" s="2" t="str">
        <x:v>if($exclude-hardcoded-values, null, 100%)</x:v>
      </x:c>
      <x:c r="F7211" s="2" t="str">
        <x:v>tokens/versions/v0_192/_md-comp-navigation-drawer.scss</x:v>
      </x:c>
      <x:c r="G7211" s="2" t="n">
        <x:v>67</x:v>
      </x:c>
      <x:c r="H7211" s="2" t="str">
        <x:v>https://github.com/material-components/material-web/blob/cbd34a8921915af94d5ef65c2a69eece41d5b4f3/tokens/versions/v0_192/_md-comp-navigation-drawer.scss#L67</x:v>
      </x:c>
    </x:row>
    <x:row r="7212" ht="20" customHeight="1">
      <x:c r="A7212" s="2" t="str">
        <x:v>MT-07211</x:v>
      </x:c>
      <x:c r="B7212" s="2" t="str">
        <x:v>--md-navigation-drawer-container-shape</x:v>
      </x:c>
      <x:c r="C7212" s="2" t="str">
        <x:v>comp</x:v>
      </x:c>
      <x:c r="D7212" s="2" t="str">
        <x:v>v0_192 default</x:v>
      </x:c>
      <x:c r="E7212" s="2" t="str">
        <x:v>map.get($deps, 'md-sys-shape', 'corner-large-end')</x:v>
      </x:c>
      <x:c r="F7212" s="2" t="str">
        <x:v>tokens/versions/v0_192/_md-comp-navigation-drawer.scss</x:v>
      </x:c>
      <x:c r="G7212" s="2" t="n">
        <x:v>68</x:v>
      </x:c>
      <x:c r="H7212" s="2" t="str">
        <x:v>https://github.com/material-components/material-web/blob/cbd34a8921915af94d5ef65c2a69eece41d5b4f3/tokens/versions/v0_192/_md-comp-navigation-drawer.scss#L68</x:v>
      </x:c>
    </x:row>
    <x:row r="7213" ht="20" customHeight="1">
      <x:c r="A7213" s="2" t="str">
        <x:v>MT-07212</x:v>
      </x:c>
      <x:c r="B7213" s="2" t="str">
        <x:v>--md-navigation-drawer-container-width</x:v>
      </x:c>
      <x:c r="C7213" s="2" t="str">
        <x:v>comp</x:v>
      </x:c>
      <x:c r="D7213" s="2" t="str">
        <x:v>v0_192 default</x:v>
      </x:c>
      <x:c r="E7213" s="2" t="str">
        <x:v>if($exclude-hardcoded-values, null, 360px)</x:v>
      </x:c>
      <x:c r="F7213" s="2" t="str">
        <x:v>tokens/versions/v0_192/_md-comp-navigation-drawer.scss</x:v>
      </x:c>
      <x:c r="G7213" s="2" t="n">
        <x:v>69</x:v>
      </x:c>
      <x:c r="H7213" s="2" t="str">
        <x:v>https://github.com/material-components/material-web/blob/cbd34a8921915af94d5ef65c2a69eece41d5b4f3/tokens/versions/v0_192/_md-comp-navigation-drawer.scss#L69</x:v>
      </x:c>
    </x:row>
    <x:row r="7214" ht="20" customHeight="1">
      <x:c r="A7214" s="2" t="str">
        <x:v>MT-07213</x:v>
      </x:c>
      <x:c r="B7214" s="2" t="str">
        <x:v>--md-navigation-drawer-headline-color</x:v>
      </x:c>
      <x:c r="C7214" s="2" t="str">
        <x:v>comp</x:v>
      </x:c>
      <x:c r="D7214" s="2" t="str">
        <x:v>v0_192 default</x:v>
      </x:c>
      <x:c r="E7214" s="2" t="str">
        <x:v>map.get($deps, 'md-sys-color', 'on-surface-variant')</x:v>
      </x:c>
      <x:c r="F7214" s="2" t="str">
        <x:v>tokens/versions/v0_192/_md-comp-navigation-drawer.scss</x:v>
      </x:c>
      <x:c r="G7214" s="2" t="n">
        <x:v>72</x:v>
      </x:c>
      <x:c r="H7214" s="2" t="str">
        <x:v>https://github.com/material-components/material-web/blob/cbd34a8921915af94d5ef65c2a69eece41d5b4f3/tokens/versions/v0_192/_md-comp-navigation-drawer.scss#L72</x:v>
      </x:c>
    </x:row>
    <x:row r="7215" ht="20" customHeight="1">
      <x:c r="A7215" s="2" t="str">
        <x:v>MT-07214</x:v>
      </x:c>
      <x:c r="B7215" s="2" t="str">
        <x:v>--md-navigation-drawer-headline-font</x:v>
      </x:c>
      <x:c r="C7215" s="2" t="str">
        <x:v>comp</x:v>
      </x:c>
      <x:c r="D7215" s="2" t="str">
        <x:v>v0_192 default</x:v>
      </x:c>
      <x:c r="E7215" s="2" t="str">
        <x:v>map.get($deps, 'md-sys-typescale', 'title-small-font')</x:v>
      </x:c>
      <x:c r="F7215" s="2" t="str">
        <x:v>tokens/versions/v0_192/_md-comp-navigation-drawer.scss</x:v>
      </x:c>
      <x:c r="G7215" s="2" t="n">
        <x:v>73</x:v>
      </x:c>
      <x:c r="H7215" s="2" t="str">
        <x:v>https://github.com/material-components/material-web/blob/cbd34a8921915af94d5ef65c2a69eece41d5b4f3/tokens/versions/v0_192/_md-comp-navigation-drawer.scss#L73</x:v>
      </x:c>
    </x:row>
    <x:row r="7216" ht="20" customHeight="1">
      <x:c r="A7216" s="2" t="str">
        <x:v>MT-07215</x:v>
      </x:c>
      <x:c r="B7216" s="2" t="str">
        <x:v>--md-navigation-drawer-headline-size</x:v>
      </x:c>
      <x:c r="C7216" s="2" t="str">
        <x:v>comp</x:v>
      </x:c>
      <x:c r="D7216" s="2" t="str">
        <x:v>v0_192 default</x:v>
      </x:c>
      <x:c r="E7216" s="2" t="str">
        <x:v>map.get($deps, 'md-sys-typescale', 'title-small-size')</x:v>
      </x:c>
      <x:c r="F7216" s="2" t="str">
        <x:v>tokens/versions/v0_192/_md-comp-navigation-drawer.scss</x:v>
      </x:c>
      <x:c r="G7216" s="2" t="n">
        <x:v>76</x:v>
      </x:c>
      <x:c r="H7216" s="2" t="str">
        <x:v>https://github.com/material-components/material-web/blob/cbd34a8921915af94d5ef65c2a69eece41d5b4f3/tokens/versions/v0_192/_md-comp-navigation-drawer.scss#L76</x:v>
      </x:c>
    </x:row>
    <x:row r="7217" ht="20" customHeight="1">
      <x:c r="A7217" s="2" t="str">
        <x:v>MT-07216</x:v>
      </x:c>
      <x:c r="B7217" s="2" t="str">
        <x:v>--md-navigation-drawer-headline-weight</x:v>
      </x:c>
      <x:c r="C7217" s="2" t="str">
        <x:v>comp</x:v>
      </x:c>
      <x:c r="D7217" s="2" t="str">
        <x:v>v0_192 default</x:v>
      </x:c>
      <x:c r="E7217" s="2" t="str">
        <x:v>map.get($deps, 'md-sys-typescale', 'title-small-weight')</x:v>
      </x:c>
      <x:c r="F7217" s="2" t="str">
        <x:v>tokens/versions/v0_192/_md-comp-navigation-drawer.scss</x:v>
      </x:c>
      <x:c r="G7217" s="2" t="n">
        <x:v>91</x:v>
      </x:c>
      <x:c r="H7217" s="2" t="str">
        <x:v>https://github.com/material-components/material-web/blob/cbd34a8921915af94d5ef65c2a69eece41d5b4f3/tokens/versions/v0_192/_md-comp-navigation-drawer.scss#L91</x:v>
      </x:c>
    </x:row>
    <x:row r="7218" ht="20" customHeight="1">
      <x:c r="A7218" s="2" t="str">
        <x:v>MT-07217</x:v>
      </x:c>
      <x:c r="B7218" s="2" t="str">
        <x:v>--md-navigation-drawer-icon-size</x:v>
      </x:c>
      <x:c r="C7218" s="2" t="str">
        <x:v>comp</x:v>
      </x:c>
      <x:c r="D7218" s="2" t="str">
        <x:v>v0_192 default</x:v>
      </x:c>
      <x:c r="E7218" s="2" t="str">
        <x:v>if($exclude-hardcoded-values, null, 24px)</x:v>
      </x:c>
      <x:c r="F7218" s="2" t="str">
        <x:v>tokens/versions/v0_192/_md-comp-navigation-drawer.scss</x:v>
      </x:c>
      <x:c r="G7218" s="2" t="n">
        <x:v>94</x:v>
      </x:c>
      <x:c r="H7218" s="2" t="str">
        <x:v>https://github.com/material-components/material-web/blob/cbd34a8921915af94d5ef65c2a69eece41d5b4f3/tokens/versions/v0_192/_md-comp-navigation-drawer.scss#L94</x:v>
      </x:c>
    </x:row>
    <x:row r="7219" ht="20" customHeight="1">
      <x:c r="A7219" s="2" t="str">
        <x:v>MT-07218</x:v>
      </x:c>
      <x:c r="B7219" s="2" t="str">
        <x:v>--md-navigation-drawer-inactive-focus-icon-color</x:v>
      </x:c>
      <x:c r="C7219" s="2" t="str">
        <x:v>comp</x:v>
      </x:c>
      <x:c r="D7219" s="2" t="str">
        <x:v>v0_192 default</x:v>
      </x:c>
      <x:c r="E7219" s="2" t="str">
        <x:v>map.get($deps, 'md-sys-color', 'on-surface')</x:v>
      </x:c>
      <x:c r="F7219" s="2" t="str">
        <x:v>tokens/versions/v0_192/_md-comp-navigation-drawer.scss</x:v>
      </x:c>
      <x:c r="G7219" s="2" t="n">
        <x:v>95</x:v>
      </x:c>
      <x:c r="H7219" s="2" t="str">
        <x:v>https://github.com/material-components/material-web/blob/cbd34a8921915af94d5ef65c2a69eece41d5b4f3/tokens/versions/v0_192/_md-comp-navigation-drawer.scss#L95</x:v>
      </x:c>
    </x:row>
    <x:row r="7220" ht="20" customHeight="1">
      <x:c r="A7220" s="2" t="str">
        <x:v>MT-07219</x:v>
      </x:c>
      <x:c r="B7220" s="2" t="str">
        <x:v>--md-navigation-drawer-inactive-hover-icon-color</x:v>
      </x:c>
      <x:c r="C7220" s="2" t="str">
        <x:v>comp</x:v>
      </x:c>
      <x:c r="D7220" s="2" t="str">
        <x:v>v0_192 default</x:v>
      </x:c>
      <x:c r="E7220" s="2" t="str">
        <x:v>map.get($deps, 'md-sys-color', 'on-surface')</x:v>
      </x:c>
      <x:c r="F7220" s="2" t="str">
        <x:v>tokens/versions/v0_192/_md-comp-navigation-drawer.scss</x:v>
      </x:c>
      <x:c r="G7220" s="2" t="n">
        <x:v>100</x:v>
      </x:c>
      <x:c r="H7220" s="2" t="str">
        <x:v>https://github.com/material-components/material-web/blob/cbd34a8921915af94d5ef65c2a69eece41d5b4f3/tokens/versions/v0_192/_md-comp-navigation-drawer.scss#L100</x:v>
      </x:c>
    </x:row>
    <x:row r="7221" ht="20" customHeight="1">
      <x:c r="A7221" s="2" t="str">
        <x:v>MT-07220</x:v>
      </x:c>
      <x:c r="B7221" s="2" t="str">
        <x:v>--md-navigation-drawer-inactive-icon-color</x:v>
      </x:c>
      <x:c r="C7221" s="2" t="str">
        <x:v>comp</x:v>
      </x:c>
      <x:c r="D7221" s="2" t="str">
        <x:v>v0_192 default</x:v>
      </x:c>
      <x:c r="E7221" s="2" t="str">
        <x:v>map.get($deps, 'md-sys-color', 'on-surface-variant')</x:v>
      </x:c>
      <x:c r="F7221" s="2" t="str">
        <x:v>tokens/versions/v0_192/_md-comp-navigation-drawer.scss</x:v>
      </x:c>
      <x:c r="G7221" s="2" t="n">
        <x:v>105</x:v>
      </x:c>
      <x:c r="H7221" s="2" t="str">
        <x:v>https://github.com/material-components/material-web/blob/cbd34a8921915af94d5ef65c2a69eece41d5b4f3/tokens/versions/v0_192/_md-comp-navigation-drawer.scss#L105</x:v>
      </x:c>
    </x:row>
    <x:row r="7222" ht="20" customHeight="1">
      <x:c r="A7222" s="2" t="str">
        <x:v>MT-07221</x:v>
      </x:c>
      <x:c r="B7222" s="2" t="str">
        <x:v>--md-navigation-drawer-inactive-pressed-icon-color</x:v>
      </x:c>
      <x:c r="C7222" s="2" t="str">
        <x:v>comp</x:v>
      </x:c>
      <x:c r="D7222" s="2" t="str">
        <x:v>v0_192 default</x:v>
      </x:c>
      <x:c r="E7222" s="2" t="str">
        <x:v>map.get($deps, 'md-sys-color', 'on-surface')</x:v>
      </x:c>
      <x:c r="F7222" s="2" t="str">
        <x:v>tokens/versions/v0_192/_md-comp-navigation-drawer.scss</x:v>
      </x:c>
      <x:c r="G7222" s="2" t="n">
        <x:v>108</x:v>
      </x:c>
      <x:c r="H7222" s="2" t="str">
        <x:v>https://github.com/material-components/material-web/blob/cbd34a8921915af94d5ef65c2a69eece41d5b4f3/tokens/versions/v0_192/_md-comp-navigation-drawer.scss#L108</x:v>
      </x:c>
    </x:row>
    <x:row r="7223" ht="20" customHeight="1">
      <x:c r="A7223" s="2" t="str">
        <x:v>MT-07222</x:v>
      </x:c>
      <x:c r="B7223" s="2" t="str">
        <x:v>--md-navigation-drawer-label-text-font</x:v>
      </x:c>
      <x:c r="C7223" s="2" t="str">
        <x:v>comp</x:v>
      </x:c>
      <x:c r="D7223" s="2" t="str">
        <x:v>v0_192 default</x:v>
      </x:c>
      <x:c r="E7223" s="2" t="str">
        <x:v>map.get($deps, 'md-sys-typescale', 'label-large-font')</x:v>
      </x:c>
      <x:c r="F7223" s="2" t="str">
        <x:v>tokens/versions/v0_192/_md-comp-navigation-drawer.scss</x:v>
      </x:c>
      <x:c r="G7223" s="2" t="n">
        <x:v>113</x:v>
      </x:c>
      <x:c r="H7223" s="2" t="str">
        <x:v>https://github.com/material-components/material-web/blob/cbd34a8921915af94d5ef65c2a69eece41d5b4f3/tokens/versions/v0_192/_md-comp-navigation-drawer.scss#L113</x:v>
      </x:c>
    </x:row>
    <x:row r="7224" ht="20" customHeight="1">
      <x:c r="A7224" s="2" t="str">
        <x:v>MT-07223</x:v>
      </x:c>
      <x:c r="B7224" s="2" t="str">
        <x:v>--md-navigation-drawer-label-text-size</x:v>
      </x:c>
      <x:c r="C7224" s="2" t="str">
        <x:v>comp</x:v>
      </x:c>
      <x:c r="D7224" s="2" t="str">
        <x:v>v0_192 default</x:v>
      </x:c>
      <x:c r="E7224" s="2" t="str">
        <x:v>map.get($deps, 'md-sys-typescale', 'label-large-size')</x:v>
      </x:c>
      <x:c r="F7224" s="2" t="str">
        <x:v>tokens/versions/v0_192/_md-comp-navigation-drawer.scss</x:v>
      </x:c>
      <x:c r="G7224" s="2" t="n">
        <x:v>116</x:v>
      </x:c>
      <x:c r="H7224" s="2" t="str">
        <x:v>https://github.com/material-components/material-web/blob/cbd34a8921915af94d5ef65c2a69eece41d5b4f3/tokens/versions/v0_192/_md-comp-navigation-drawer.scss#L116</x:v>
      </x:c>
    </x:row>
    <x:row r="7225" ht="20" customHeight="1">
      <x:c r="A7225" s="2" t="str">
        <x:v>MT-07224</x:v>
      </x:c>
      <x:c r="B7225" s="2" t="str">
        <x:v>--md-navigation-drawer-modal-container-elevation</x:v>
      </x:c>
      <x:c r="C7225" s="2" t="str">
        <x:v>comp</x:v>
      </x:c>
      <x:c r="D7225" s="2" t="str">
        <x:v>v0_192 default</x:v>
      </x:c>
      <x:c r="E7225" s="2" t="str">
        <x:v>map.get($deps, 'md-sys-elevation', 'level1')</x:v>
      </x:c>
      <x:c r="F7225" s="2" t="str">
        <x:v>tokens/versions/v0_192/_md-comp-navigation-drawer.scss</x:v>
      </x:c>
      <x:c r="G7225" s="2" t="n">
        <x:v>159</x:v>
      </x:c>
      <x:c r="H7225" s="2" t="str">
        <x:v>https://github.com/material-components/material-web/blob/cbd34a8921915af94d5ef65c2a69eece41d5b4f3/tokens/versions/v0_192/_md-comp-navigation-drawer.scss#L159</x:v>
      </x:c>
    </x:row>
    <x:row r="7226" ht="20" customHeight="1">
      <x:c r="A7226" s="2" t="str">
        <x:v>MT-07225</x:v>
      </x:c>
      <x:c r="B7226" s="2" t="str">
        <x:v>--md-navigation-drawer-standard-container-color</x:v>
      </x:c>
      <x:c r="C7226" s="2" t="str">
        <x:v>comp</x:v>
      </x:c>
      <x:c r="D7226" s="2" t="str">
        <x:v>v0_192 default</x:v>
      </x:c>
      <x:c r="E7226" s="2" t="str">
        <x:v>map.get($deps, 'md-sys-color', 'surface')</x:v>
      </x:c>
      <x:c r="F7226" s="2" t="str">
        <x:v>tokens/versions/v0_192/_md-comp-navigation-drawer.scss</x:v>
      </x:c>
      <x:c r="G7226" s="2" t="n">
        <x:v>162</x:v>
      </x:c>
      <x:c r="H7226" s="2" t="str">
        <x:v>https://github.com/material-components/material-web/blob/cbd34a8921915af94d5ef65c2a69eece41d5b4f3/tokens/versions/v0_192/_md-comp-navigation-drawer.scss#L162</x:v>
      </x:c>
    </x:row>
    <x:row r="7227" ht="20" customHeight="1">
      <x:c r="A7227" s="2" t="str">
        <x:v>MT-07226</x:v>
      </x:c>
      <x:c r="B7227" s="2" t="str">
        <x:v>--md-navigation-drawer-standard-container-elevation</x:v>
      </x:c>
      <x:c r="C7227" s="2" t="str">
        <x:v>comp</x:v>
      </x:c>
      <x:c r="D7227" s="2" t="str">
        <x:v>v0_192 default</x:v>
      </x:c>
      <x:c r="E7227" s="2" t="str">
        <x:v>map.get($deps, 'md-sys-elevation', 'level0')</x:v>
      </x:c>
      <x:c r="F7227" s="2" t="str">
        <x:v>tokens/versions/v0_192/_md-comp-navigation-drawer.scss</x:v>
      </x:c>
      <x:c r="G7227" s="2" t="n">
        <x:v>163</x:v>
      </x:c>
      <x:c r="H7227" s="2" t="str">
        <x:v>https://github.com/material-components/material-web/blob/cbd34a8921915af94d5ef65c2a69eece41d5b4f3/tokens/versions/v0_192/_md-comp-navigation-drawer.scss#L163</x:v>
      </x:c>
    </x:row>
    <x:row r="7228" ht="20" customHeight="1">
      <x:c r="A7228" s="2" t="str">
        <x:v>MT-07227</x:v>
      </x:c>
      <x:c r="B7228" s="2" t="str">
        <x:v>--md-navigation-rail-active-indicator-height</x:v>
      </x:c>
      <x:c r="C7228" s="2" t="str">
        <x:v>comp</x:v>
      </x:c>
      <x:c r="D7228" s="2" t="str">
        <x:v>v0_192 default</x:v>
      </x:c>
      <x:c r="E7228" s="2" t="str">
        <x:v>if($exclude-hardcoded-values, null, 32px)</x:v>
      </x:c>
      <x:c r="F7228" s="2" t="str">
        <x:v>tokens/versions/v0_192/_md-comp-navigation-rail.scss</x:v>
      </x:c>
      <x:c r="G7228" s="2" t="n">
        <x:v>39</x:v>
      </x:c>
      <x:c r="H7228" s="2" t="str">
        <x:v>https://github.com/material-components/material-web/blob/cbd34a8921915af94d5ef65c2a69eece41d5b4f3/tokens/versions/v0_192/_md-comp-navigation-rail.scss#L39</x:v>
      </x:c>
    </x:row>
    <x:row r="7229" ht="20" customHeight="1">
      <x:c r="A7229" s="2" t="str">
        <x:v>MT-07228</x:v>
      </x:c>
      <x:c r="B7229" s="2" t="str">
        <x:v>--md-navigation-rail-active-indicator-shape</x:v>
      </x:c>
      <x:c r="C7229" s="2" t="str">
        <x:v>comp</x:v>
      </x:c>
      <x:c r="D7229" s="2" t="str">
        <x:v>v0_192 default</x:v>
      </x:c>
      <x:c r="E7229" s="2" t="str">
        <x:v>map.get($deps, 'md-sys-shape', 'corner-full')</x:v>
      </x:c>
      <x:c r="F7229" s="2" t="str">
        <x:v>tokens/versions/v0_192/_md-comp-navigation-rail.scss</x:v>
      </x:c>
      <x:c r="G7229" s="2" t="n">
        <x:v>40</x:v>
      </x:c>
      <x:c r="H7229" s="2" t="str">
        <x:v>https://github.com/material-components/material-web/blob/cbd34a8921915af94d5ef65c2a69eece41d5b4f3/tokens/versions/v0_192/_md-comp-navigation-rail.scss#L40</x:v>
      </x:c>
    </x:row>
    <x:row r="7230" ht="20" customHeight="1">
      <x:c r="A7230" s="2" t="str">
        <x:v>MT-07229</x:v>
      </x:c>
      <x:c r="B7230" s="2" t="str">
        <x:v>--md-navigation-rail-active-indicator-width</x:v>
      </x:c>
      <x:c r="C7230" s="2" t="str">
        <x:v>comp</x:v>
      </x:c>
      <x:c r="D7230" s="2" t="str">
        <x:v>v0_192 default</x:v>
      </x:c>
      <x:c r="E7230" s="2" t="str">
        <x:v>if($exclude-hardcoded-values, null, 56px)</x:v>
      </x:c>
      <x:c r="F7230" s="2" t="str">
        <x:v>tokens/versions/v0_192/_md-comp-navigation-rail.scss</x:v>
      </x:c>
      <x:c r="G7230" s="2" t="n">
        <x:v>41</x:v>
      </x:c>
      <x:c r="H7230" s="2" t="str">
        <x:v>https://github.com/material-components/material-web/blob/cbd34a8921915af94d5ef65c2a69eece41d5b4f3/tokens/versions/v0_192/_md-comp-navigation-rail.scss#L41</x:v>
      </x:c>
    </x:row>
    <x:row r="7231" ht="20" customHeight="1">
      <x:c r="A7231" s="2" t="str">
        <x:v>MT-07230</x:v>
      </x:c>
      <x:c r="B7231" s="2" t="str">
        <x:v>--md-navigation-rail-active-label-text-color</x:v>
      </x:c>
      <x:c r="C7231" s="2" t="str">
        <x:v>comp</x:v>
      </x:c>
      <x:c r="D7231" s="2" t="str">
        <x:v>v0_192 default</x:v>
      </x:c>
      <x:c r="E7231" s="2" t="str">
        <x:v>map.get($deps, 'md-sys-color', 'on-surface')</x:v>
      </x:c>
      <x:c r="F7231" s="2" t="str">
        <x:v>tokens/versions/v0_192/_md-comp-navigation-rail.scss</x:v>
      </x:c>
      <x:c r="G7231" s="2" t="n">
        <x:v>56</x:v>
      </x:c>
      <x:c r="H7231" s="2" t="str">
        <x:v>https://github.com/material-components/material-web/blob/cbd34a8921915af94d5ef65c2a69eece41d5b4f3/tokens/versions/v0_192/_md-comp-navigation-rail.scss#L56</x:v>
      </x:c>
    </x:row>
    <x:row r="7232" ht="20" customHeight="1">
      <x:c r="A7232" s="2" t="str">
        <x:v>MT-07231</x:v>
      </x:c>
      <x:c r="B7232" s="2" t="str">
        <x:v>--md-navigation-rail-container-color</x:v>
      </x:c>
      <x:c r="C7232" s="2" t="str">
        <x:v>comp</x:v>
      </x:c>
      <x:c r="D7232" s="2" t="str">
        <x:v>v0_192 default</x:v>
      </x:c>
      <x:c r="E7232" s="2" t="str">
        <x:v>map.get($deps, 'md-sys-color', 'surface')</x:v>
      </x:c>
      <x:c r="F7232" s="2" t="str">
        <x:v>tokens/versions/v0_192/_md-comp-navigation-rail.scss</x:v>
      </x:c>
      <x:c r="G7232" s="2" t="n">
        <x:v>65</x:v>
      </x:c>
      <x:c r="H7232" s="2" t="str">
        <x:v>https://github.com/material-components/material-web/blob/cbd34a8921915af94d5ef65c2a69eece41d5b4f3/tokens/versions/v0_192/_md-comp-navigation-rail.scss#L65</x:v>
      </x:c>
    </x:row>
    <x:row r="7233" ht="20" customHeight="1">
      <x:c r="A7233" s="2" t="str">
        <x:v>MT-07232</x:v>
      </x:c>
      <x:c r="B7233" s="2" t="str">
        <x:v>--md-navigation-rail-container-elevation</x:v>
      </x:c>
      <x:c r="C7233" s="2" t="str">
        <x:v>comp</x:v>
      </x:c>
      <x:c r="D7233" s="2" t="str">
        <x:v>v0_192 default</x:v>
      </x:c>
      <x:c r="E7233" s="2" t="str">
        <x:v>map.get($deps, 'md-sys-elevation', 'level0')</x:v>
      </x:c>
      <x:c r="F7233" s="2" t="str">
        <x:v>tokens/versions/v0_192/_md-comp-navigation-rail.scss</x:v>
      </x:c>
      <x:c r="G7233" s="2" t="n">
        <x:v>66</x:v>
      </x:c>
      <x:c r="H7233" s="2" t="str">
        <x:v>https://github.com/material-components/material-web/blob/cbd34a8921915af94d5ef65c2a69eece41d5b4f3/tokens/versions/v0_192/_md-comp-navigation-rail.scss#L66</x:v>
      </x:c>
    </x:row>
    <x:row r="7234" ht="20" customHeight="1">
      <x:c r="A7234" s="2" t="str">
        <x:v>MT-07233</x:v>
      </x:c>
      <x:c r="B7234" s="2" t="str">
        <x:v>--md-navigation-rail-container-shape</x:v>
      </x:c>
      <x:c r="C7234" s="2" t="str">
        <x:v>comp</x:v>
      </x:c>
      <x:c r="D7234" s="2" t="str">
        <x:v>v0_192 default</x:v>
      </x:c>
      <x:c r="E7234" s="2" t="str">
        <x:v>map.get($deps, 'md-sys-shape', 'corner-none')</x:v>
      </x:c>
      <x:c r="F7234" s="2" t="str">
        <x:v>tokens/versions/v0_192/_md-comp-navigation-rail.scss</x:v>
      </x:c>
      <x:c r="G7234" s="2" t="n">
        <x:v>67</x:v>
      </x:c>
      <x:c r="H7234" s="2" t="str">
        <x:v>https://github.com/material-components/material-web/blob/cbd34a8921915af94d5ef65c2a69eece41d5b4f3/tokens/versions/v0_192/_md-comp-navigation-rail.scss#L67</x:v>
      </x:c>
    </x:row>
    <x:row r="7235" ht="20" customHeight="1">
      <x:c r="A7235" s="2" t="str">
        <x:v>MT-07234</x:v>
      </x:c>
      <x:c r="B7235" s="2" t="str">
        <x:v>--md-navigation-rail-container-width</x:v>
      </x:c>
      <x:c r="C7235" s="2" t="str">
        <x:v>comp</x:v>
      </x:c>
      <x:c r="D7235" s="2" t="str">
        <x:v>v0_192 default</x:v>
      </x:c>
      <x:c r="E7235" s="2" t="str">
        <x:v>if($exclude-hardcoded-values, null, 80px)</x:v>
      </x:c>
      <x:c r="F7235" s="2" t="str">
        <x:v>tokens/versions/v0_192/_md-comp-navigation-rail.scss</x:v>
      </x:c>
      <x:c r="G7235" s="2" t="n">
        <x:v>68</x:v>
      </x:c>
      <x:c r="H7235" s="2" t="str">
        <x:v>https://github.com/material-components/material-web/blob/cbd34a8921915af94d5ef65c2a69eece41d5b4f3/tokens/versions/v0_192/_md-comp-navigation-rail.scss#L68</x:v>
      </x:c>
    </x:row>
    <x:row r="7236" ht="20" customHeight="1">
      <x:c r="A7236" s="2" t="str">
        <x:v>MT-07235</x:v>
      </x:c>
      <x:c r="B7236" s="2" t="str">
        <x:v>--md-navigation-rail-icon-size</x:v>
      </x:c>
      <x:c r="C7236" s="2" t="str">
        <x:v>comp</x:v>
      </x:c>
      <x:c r="D7236" s="2" t="str">
        <x:v>v0_192 default</x:v>
      </x:c>
      <x:c r="E7236" s="2" t="str">
        <x:v>if($exclude-hardcoded-values, null, 24px)</x:v>
      </x:c>
      <x:c r="F7236" s="2" t="str">
        <x:v>tokens/versions/v0_192/_md-comp-navigation-rail.scss</x:v>
      </x:c>
      <x:c r="G7236" s="2" t="n">
        <x:v>73</x:v>
      </x:c>
      <x:c r="H7236" s="2" t="str">
        <x:v>https://github.com/material-components/material-web/blob/cbd34a8921915af94d5ef65c2a69eece41d5b4f3/tokens/versions/v0_192/_md-comp-navigation-rail.scss#L73</x:v>
      </x:c>
    </x:row>
    <x:row r="7237" ht="20" customHeight="1">
      <x:c r="A7237" s="2" t="str">
        <x:v>MT-07236</x:v>
      </x:c>
      <x:c r="B7237" s="2" t="str">
        <x:v>--md-navigation-rail-inactive-focus-icon-color</x:v>
      </x:c>
      <x:c r="C7237" s="2" t="str">
        <x:v>comp</x:v>
      </x:c>
      <x:c r="D7237" s="2" t="str">
        <x:v>v0_192 default</x:v>
      </x:c>
      <x:c r="E7237" s="2" t="str">
        <x:v>map.get($deps, 'md-sys-color', 'on-surface')</x:v>
      </x:c>
      <x:c r="F7237" s="2" t="str">
        <x:v>tokens/versions/v0_192/_md-comp-navigation-rail.scss</x:v>
      </x:c>
      <x:c r="G7237" s="2" t="n">
        <x:v>74</x:v>
      </x:c>
      <x:c r="H7237" s="2" t="str">
        <x:v>https://github.com/material-components/material-web/blob/cbd34a8921915af94d5ef65c2a69eece41d5b4f3/tokens/versions/v0_192/_md-comp-navigation-rail.scss#L74</x:v>
      </x:c>
    </x:row>
    <x:row r="7238" ht="20" customHeight="1">
      <x:c r="A7238" s="2" t="str">
        <x:v>MT-07237</x:v>
      </x:c>
      <x:c r="B7238" s="2" t="str">
        <x:v>--md-navigation-rail-inactive-hover-icon-color</x:v>
      </x:c>
      <x:c r="C7238" s="2" t="str">
        <x:v>comp</x:v>
      </x:c>
      <x:c r="D7238" s="2" t="str">
        <x:v>v0_192 default</x:v>
      </x:c>
      <x:c r="E7238" s="2" t="str">
        <x:v>map.get($deps, 'md-sys-color', 'on-surface')</x:v>
      </x:c>
      <x:c r="F7238" s="2" t="str">
        <x:v>tokens/versions/v0_192/_md-comp-navigation-rail.scss</x:v>
      </x:c>
      <x:c r="G7238" s="2" t="n">
        <x:v>79</x:v>
      </x:c>
      <x:c r="H7238" s="2" t="str">
        <x:v>https://github.com/material-components/material-web/blob/cbd34a8921915af94d5ef65c2a69eece41d5b4f3/tokens/versions/v0_192/_md-comp-navigation-rail.scss#L79</x:v>
      </x:c>
    </x:row>
    <x:row r="7239" ht="20" customHeight="1">
      <x:c r="A7239" s="2" t="str">
        <x:v>MT-07238</x:v>
      </x:c>
      <x:c r="B7239" s="2" t="str">
        <x:v>--md-navigation-rail-inactive-icon-color</x:v>
      </x:c>
      <x:c r="C7239" s="2" t="str">
        <x:v>comp</x:v>
      </x:c>
      <x:c r="D7239" s="2" t="str">
        <x:v>v0_192 default</x:v>
      </x:c>
      <x:c r="E7239" s="2" t="str">
        <x:v>map.get($deps, 'md-sys-color', 'on-surface-variant')</x:v>
      </x:c>
      <x:c r="F7239" s="2" t="str">
        <x:v>tokens/versions/v0_192/_md-comp-navigation-rail.scss</x:v>
      </x:c>
      <x:c r="G7239" s="2" t="n">
        <x:v>84</x:v>
      </x:c>
      <x:c r="H7239" s="2" t="str">
        <x:v>https://github.com/material-components/material-web/blob/cbd34a8921915af94d5ef65c2a69eece41d5b4f3/tokens/versions/v0_192/_md-comp-navigation-rail.scss#L84</x:v>
      </x:c>
    </x:row>
    <x:row r="7240" ht="20" customHeight="1">
      <x:c r="A7240" s="2" t="str">
        <x:v>MT-07239</x:v>
      </x:c>
      <x:c r="B7240" s="2" t="str">
        <x:v>--md-navigation-rail-inactive-pressed-icon-color</x:v>
      </x:c>
      <x:c r="C7240" s="2" t="str">
        <x:v>comp</x:v>
      </x:c>
      <x:c r="D7240" s="2" t="str">
        <x:v>v0_192 default</x:v>
      </x:c>
      <x:c r="E7240" s="2" t="str">
        <x:v>map.get($deps, 'md-sys-color', 'on-surface')</x:v>
      </x:c>
      <x:c r="F7240" s="2" t="str">
        <x:v>tokens/versions/v0_192/_md-comp-navigation-rail.scss</x:v>
      </x:c>
      <x:c r="G7240" s="2" t="n">
        <x:v>87</x:v>
      </x:c>
      <x:c r="H7240" s="2" t="str">
        <x:v>https://github.com/material-components/material-web/blob/cbd34a8921915af94d5ef65c2a69eece41d5b4f3/tokens/versions/v0_192/_md-comp-navigation-rail.scss#L87</x:v>
      </x:c>
    </x:row>
    <x:row r="7241" ht="20" customHeight="1">
      <x:c r="A7241" s="2" t="str">
        <x:v>MT-07240</x:v>
      </x:c>
      <x:c r="B7241" s="2" t="str">
        <x:v>--md-navigation-rail-label-text-font</x:v>
      </x:c>
      <x:c r="C7241" s="2" t="str">
        <x:v>comp</x:v>
      </x:c>
      <x:c r="D7241" s="2" t="str">
        <x:v>v0_192 default</x:v>
      </x:c>
      <x:c r="E7241" s="2" t="str">
        <x:v>map.get($deps, 'md-sys-typescale', 'label-medium-font')</x:v>
      </x:c>
      <x:c r="F7241" s="2" t="str">
        <x:v>tokens/versions/v0_192/_md-comp-navigation-rail.scss</x:v>
      </x:c>
      <x:c r="G7241" s="2" t="n">
        <x:v>92</x:v>
      </x:c>
      <x:c r="H7241" s="2" t="str">
        <x:v>https://github.com/material-components/material-web/blob/cbd34a8921915af94d5ef65c2a69eece41d5b4f3/tokens/versions/v0_192/_md-comp-navigation-rail.scss#L92</x:v>
      </x:c>
    </x:row>
    <x:row r="7242" ht="20" customHeight="1">
      <x:c r="A7242" s="2" t="str">
        <x:v>MT-07241</x:v>
      </x:c>
      <x:c r="B7242" s="2" t="str">
        <x:v>--md-navigation-rail-label-text-size</x:v>
      </x:c>
      <x:c r="C7242" s="2" t="str">
        <x:v>comp</x:v>
      </x:c>
      <x:c r="D7242" s="2" t="str">
        <x:v>v0_192 default</x:v>
      </x:c>
      <x:c r="E7242" s="2" t="str">
        <x:v>map.get($deps, 'md-sys-typescale', 'label-medium-size')</x:v>
      </x:c>
      <x:c r="F7242" s="2" t="str">
        <x:v>tokens/versions/v0_192/_md-comp-navigation-rail.scss</x:v>
      </x:c>
      <x:c r="G7242" s="2" t="n">
        <x:v>95</x:v>
      </x:c>
      <x:c r="H7242" s="2" t="str">
        <x:v>https://github.com/material-components/material-web/blob/cbd34a8921915af94d5ef65c2a69eece41d5b4f3/tokens/versions/v0_192/_md-comp-navigation-rail.scss#L95</x:v>
      </x:c>
    </x:row>
    <x:row r="7243" ht="20" customHeight="1">
      <x:c r="A7243" s="2" t="str">
        <x:v>MT-07242</x:v>
      </x:c>
      <x:c r="B7243" s="2" t="str">
        <x:v>--md-outlined-autocomplete-menu-container-color</x:v>
      </x:c>
      <x:c r="C7243" s="2" t="str">
        <x:v>comp</x:v>
      </x:c>
      <x:c r="D7243" s="2" t="str">
        <x:v>v0_192 default</x:v>
      </x:c>
      <x:c r="E7243" s="2" t="str">
        <x:v>map.get($deps, 'md-sys-color', 'surface-container')</x:v>
      </x:c>
      <x:c r="F7243" s="2" t="str">
        <x:v>tokens/versions/v0_192/_md-comp-outlined-autocomplete.scss</x:v>
      </x:c>
      <x:c r="G7243" s="2" t="n">
        <x:v>41</x:v>
      </x:c>
      <x:c r="H7243" s="2" t="str">
        <x:v>https://github.com/material-components/material-web/blob/cbd34a8921915af94d5ef65c2a69eece41d5b4f3/tokens/versions/v0_192/_md-comp-outlined-autocomplete.scss#L41</x:v>
      </x:c>
    </x:row>
    <x:row r="7244" ht="20" customHeight="1">
      <x:c r="A7244" s="2" t="str">
        <x:v>MT-07243</x:v>
      </x:c>
      <x:c r="B7244" s="2" t="str">
        <x:v>--md-outlined-autocomplete-menu-container-elevation</x:v>
      </x:c>
      <x:c r="C7244" s="2" t="str">
        <x:v>comp</x:v>
      </x:c>
      <x:c r="D7244" s="2" t="str">
        <x:v>v0_192 default</x:v>
      </x:c>
      <x:c r="E7244" s="2" t="str">
        <x:v>map.get($deps, 'md-sys-elevation', 'level2')</x:v>
      </x:c>
      <x:c r="F7244" s="2" t="str">
        <x:v>tokens/versions/v0_192/_md-comp-outlined-autocomplete.scss</x:v>
      </x:c>
      <x:c r="G7244" s="2" t="n">
        <x:v>42</x:v>
      </x:c>
      <x:c r="H7244" s="2" t="str">
        <x:v>https://github.com/material-components/material-web/blob/cbd34a8921915af94d5ef65c2a69eece41d5b4f3/tokens/versions/v0_192/_md-comp-outlined-autocomplete.scss#L42</x:v>
      </x:c>
    </x:row>
    <x:row r="7245" ht="20" customHeight="1">
      <x:c r="A7245" s="2" t="str">
        <x:v>MT-07244</x:v>
      </x:c>
      <x:c r="B7245" s="2" t="str">
        <x:v>--md-outlined-autocomplete-menu-container-shadow-color</x:v>
      </x:c>
      <x:c r="C7245" s="2" t="str">
        <x:v>comp</x:v>
      </x:c>
      <x:c r="D7245" s="2" t="str">
        <x:v>v0_192 default</x:v>
      </x:c>
      <x:c r="E7245" s="2" t="str">
        <x:v>map.get($deps, 'md-sys-color', 'shadow')</x:v>
      </x:c>
      <x:c r="F7245" s="2" t="str">
        <x:v>tokens/versions/v0_192/_md-comp-outlined-autocomplete.scss</x:v>
      </x:c>
      <x:c r="G7245" s="2" t="n">
        <x:v>43</x:v>
      </x:c>
      <x:c r="H7245" s="2" t="str">
        <x:v>https://github.com/material-components/material-web/blob/cbd34a8921915af94d5ef65c2a69eece41d5b4f3/tokens/versions/v0_192/_md-comp-outlined-autocomplete.scss#L43</x:v>
      </x:c>
    </x:row>
    <x:row r="7246" ht="20" customHeight="1">
      <x:c r="A7246" s="2" t="str">
        <x:v>MT-07245</x:v>
      </x:c>
      <x:c r="B7246" s="2" t="str">
        <x:v>--md-outlined-autocomplete-menu-container-shape</x:v>
      </x:c>
      <x:c r="C7246" s="2" t="str">
        <x:v>comp</x:v>
      </x:c>
      <x:c r="D7246" s="2" t="str">
        <x:v>v0_192 default</x:v>
      </x:c>
      <x:c r="E7246" s="2" t="str">
        <x:v>map.get($deps, 'md-sys-shape', 'corner-extra-small')</x:v>
      </x:c>
      <x:c r="F7246" s="2" t="str">
        <x:v>tokens/versions/v0_192/_md-comp-outlined-autocomplete.scss</x:v>
      </x:c>
      <x:c r="G7246" s="2" t="n">
        <x:v>44</x:v>
      </x:c>
      <x:c r="H7246" s="2" t="str">
        <x:v>https://github.com/material-components/material-web/blob/cbd34a8921915af94d5ef65c2a69eece41d5b4f3/tokens/versions/v0_192/_md-comp-outlined-autocomplete.scss#L44</x:v>
      </x:c>
    </x:row>
    <x:row r="7247" ht="20" customHeight="1">
      <x:c r="A7247" s="2" t="str">
        <x:v>MT-07246</x:v>
      </x:c>
      <x:c r="B7247" s="2" t="str">
        <x:v>--md-outlined-autocomplete-text-field-caret-color</x:v>
      </x:c>
      <x:c r="C7247" s="2" t="str">
        <x:v>comp</x:v>
      </x:c>
      <x:c r="D7247" s="2" t="str">
        <x:v>v0_192 default</x:v>
      </x:c>
      <x:c r="E7247" s="2" t="str">
        <x:v>map.get($deps, 'md-sys-color', 'primary')</x:v>
      </x:c>
      <x:c r="F7247" s="2" t="str">
        <x:v>tokens/versions/v0_192/_md-comp-outlined-autocomplete.scss</x:v>
      </x:c>
      <x:c r="G7247" s="2" t="n">
        <x:v>45</x:v>
      </x:c>
      <x:c r="H7247" s="2" t="str">
        <x:v>https://github.com/material-components/material-web/blob/cbd34a8921915af94d5ef65c2a69eece41d5b4f3/tokens/versions/v0_192/_md-comp-outlined-autocomplete.scss#L45</x:v>
      </x:c>
    </x:row>
    <x:row r="7248" ht="20" customHeight="1">
      <x:c r="A7248" s="2" t="str">
        <x:v>MT-07247</x:v>
      </x:c>
      <x:c r="B7248" s="2" t="str">
        <x:v>--md-outlined-autocomplete-text-field-error-label-text-color</x:v>
      </x:c>
      <x:c r="C7248" s="2" t="str">
        <x:v>comp</x:v>
      </x:c>
      <x:c r="D7248" s="2" t="str">
        <x:v>v0_192 default</x:v>
      </x:c>
      <x:c r="E7248" s="2" t="str">
        <x:v>map.get($deps, 'md-sys-color', 'error')</x:v>
      </x:c>
      <x:c r="F7248" s="2" t="str">
        <x:v>tokens/versions/v0_192/_md-comp-outlined-autocomplete.scss</x:v>
      </x:c>
      <x:c r="G7248" s="2" t="n">
        <x:v>108</x:v>
      </x:c>
      <x:c r="H7248" s="2" t="str">
        <x:v>https://github.com/material-components/material-web/blob/cbd34a8921915af94d5ef65c2a69eece41d5b4f3/tokens/versions/v0_192/_md-comp-outlined-autocomplete.scss#L108</x:v>
      </x:c>
    </x:row>
    <x:row r="7249" ht="20" customHeight="1">
      <x:c r="A7249" s="2" t="str">
        <x:v>MT-07248</x:v>
      </x:c>
      <x:c r="B7249" s="2" t="str">
        <x:v>--md-outlined-autocomplete-text-field-error-outline-color</x:v>
      </x:c>
      <x:c r="C7249" s="2" t="str">
        <x:v>comp</x:v>
      </x:c>
      <x:c r="D7249" s="2" t="str">
        <x:v>v0_192 default</x:v>
      </x:c>
      <x:c r="E7249" s="2" t="str">
        <x:v>map.get($deps, 'md-sys-color', 'error')</x:v>
      </x:c>
      <x:c r="F7249" s="2" t="str">
        <x:v>tokens/versions/v0_192/_md-comp-outlined-autocomplete.scss</x:v>
      </x:c>
      <x:c r="G7249" s="2" t="n">
        <x:v>111</x:v>
      </x:c>
      <x:c r="H7249" s="2" t="str">
        <x:v>https://github.com/material-components/material-web/blob/cbd34a8921915af94d5ef65c2a69eece41d5b4f3/tokens/versions/v0_192/_md-comp-outlined-autocomplete.scss#L111</x:v>
      </x:c>
    </x:row>
    <x:row r="7250" ht="20" customHeight="1">
      <x:c r="A7250" s="2" t="str">
        <x:v>MT-07249</x:v>
      </x:c>
      <x:c r="B7250" s="2" t="str">
        <x:v>--md-outlined-autocomplete-text-field-focus-outline-color</x:v>
      </x:c>
      <x:c r="C7250" s="2" t="str">
        <x:v>comp</x:v>
      </x:c>
      <x:c r="D7250" s="2" t="str">
        <x:v>v0_192 default</x:v>
      </x:c>
      <x:c r="E7250" s="2" t="str">
        <x:v>map.get($deps, 'md-sys-color', 'primary')</x:v>
      </x:c>
      <x:c r="F7250" s="2" t="str">
        <x:v>tokens/versions/v0_192/_md-comp-outlined-autocomplete.scss</x:v>
      </x:c>
      <x:c r="G7250" s="2" t="n">
        <x:v>122</x:v>
      </x:c>
      <x:c r="H7250" s="2" t="str">
        <x:v>https://github.com/material-components/material-web/blob/cbd34a8921915af94d5ef65c2a69eece41d5b4f3/tokens/versions/v0_192/_md-comp-outlined-autocomplete.scss#L122</x:v>
      </x:c>
    </x:row>
    <x:row r="7251" ht="20" customHeight="1">
      <x:c r="A7251" s="2" t="str">
        <x:v>MT-07250</x:v>
      </x:c>
      <x:c r="B7251" s="2" t="str">
        <x:v>--md-outlined-autocomplete-text-field-focus-outline-width</x:v>
      </x:c>
      <x:c r="C7251" s="2" t="str">
        <x:v>comp</x:v>
      </x:c>
      <x:c r="D7251" s="2" t="str">
        <x:v>v0_192 default</x:v>
      </x:c>
      <x:c r="E7251" s="2" t="str">
        <x:v>if($exclude-hardcoded-values, null, 2px)</x:v>
      </x:c>
      <x:c r="F7251" s="2" t="str">
        <x:v>tokens/versions/v0_192/_md-comp-outlined-autocomplete.scss</x:v>
      </x:c>
      <x:c r="G7251" s="2" t="n">
        <x:v>123</x:v>
      </x:c>
      <x:c r="H7251" s="2" t="str">
        <x:v>https://github.com/material-components/material-web/blob/cbd34a8921915af94d5ef65c2a69eece41d5b4f3/tokens/versions/v0_192/_md-comp-outlined-autocomplete.scss#L123</x:v>
      </x:c>
    </x:row>
    <x:row r="7252" ht="20" customHeight="1">
      <x:c r="A7252" s="2" t="str">
        <x:v>MT-07251</x:v>
      </x:c>
      <x:c r="B7252" s="2" t="str">
        <x:v>--md-outlined-autocomplete-text-field-hover-outline-width</x:v>
      </x:c>
      <x:c r="C7252" s="2" t="str">
        <x:v>comp</x:v>
      </x:c>
      <x:c r="D7252" s="2" t="str">
        <x:v>v0_192 default</x:v>
      </x:c>
      <x:c r="E7252" s="2" t="str">
        <x:v>if($exclude-hardcoded-values, null, 1px)</x:v>
      </x:c>
      <x:c r="F7252" s="2" t="str">
        <x:v>tokens/versions/v0_192/_md-comp-outlined-autocomplete.scss</x:v>
      </x:c>
      <x:c r="G7252" s="2" t="n">
        <x:v>136</x:v>
      </x:c>
      <x:c r="H7252" s="2" t="str">
        <x:v>https://github.com/material-components/material-web/blob/cbd34a8921915af94d5ef65c2a69eece41d5b4f3/tokens/versions/v0_192/_md-comp-outlined-autocomplete.scss#L136</x:v>
      </x:c>
    </x:row>
    <x:row r="7253" ht="20" customHeight="1">
      <x:c r="A7253" s="2" t="str">
        <x:v>MT-07252</x:v>
      </x:c>
      <x:c r="B7253" s="2" t="str">
        <x:v>--md-outlined-autocomplete-text-field-input-text-color</x:v>
      </x:c>
      <x:c r="C7253" s="2" t="str">
        <x:v>comp</x:v>
      </x:c>
      <x:c r="D7253" s="2" t="str">
        <x:v>v0_192 default</x:v>
      </x:c>
      <x:c r="E7253" s="2" t="str">
        <x:v>map.get($deps, 'md-sys-color', 'on-surface')</x:v>
      </x:c>
      <x:c r="F7253" s="2" t="str">
        <x:v>tokens/versions/v0_192/_md-comp-outlined-autocomplete.scss</x:v>
      </x:c>
      <x:c r="G7253" s="2" t="n">
        <x:v>145</x:v>
      </x:c>
      <x:c r="H7253" s="2" t="str">
        <x:v>https://github.com/material-components/material-web/blob/cbd34a8921915af94d5ef65c2a69eece41d5b4f3/tokens/versions/v0_192/_md-comp-outlined-autocomplete.scss#L145</x:v>
      </x:c>
    </x:row>
    <x:row r="7254" ht="20" customHeight="1">
      <x:c r="A7254" s="2" t="str">
        <x:v>MT-07253</x:v>
      </x:c>
      <x:c r="B7254" s="2" t="str">
        <x:v>--md-outlined-autocomplete-text-field-leading-icon-size</x:v>
      </x:c>
      <x:c r="C7254" s="2" t="str">
        <x:v>comp</x:v>
      </x:c>
      <x:c r="D7254" s="2" t="str">
        <x:v>v0_192 default</x:v>
      </x:c>
      <x:c r="E7254" s="2" t="str">
        <x:v>if($exclude-hardcoded-values, null, 24px)</x:v>
      </x:c>
      <x:c r="F7254" s="2" t="str">
        <x:v>tokens/versions/v0_192/_md-comp-outlined-autocomplete.scss</x:v>
      </x:c>
      <x:c r="G7254" s="2" t="n">
        <x:v>198</x:v>
      </x:c>
      <x:c r="H7254" s="2" t="str">
        <x:v>https://github.com/material-components/material-web/blob/cbd34a8921915af94d5ef65c2a69eece41d5b4f3/tokens/versions/v0_192/_md-comp-outlined-autocomplete.scss#L198</x:v>
      </x:c>
    </x:row>
    <x:row r="7255" ht="20" customHeight="1">
      <x:c r="A7255" s="2" t="str">
        <x:v>MT-07254</x:v>
      </x:c>
      <x:c r="B7255" s="2" t="str">
        <x:v>--md-outlined-autocomplete-text-field-outline-color</x:v>
      </x:c>
      <x:c r="C7255" s="2" t="str">
        <x:v>comp</x:v>
      </x:c>
      <x:c r="D7255" s="2" t="str">
        <x:v>v0_192 default</x:v>
      </x:c>
      <x:c r="E7255" s="2" t="str">
        <x:v>map.get($deps, 'md-sys-color', 'outline')</x:v>
      </x:c>
      <x:c r="F7255" s="2" t="str">
        <x:v>tokens/versions/v0_192/_md-comp-outlined-autocomplete.scss</x:v>
      </x:c>
      <x:c r="G7255" s="2" t="n">
        <x:v>199</x:v>
      </x:c>
      <x:c r="H7255" s="2" t="str">
        <x:v>https://github.com/material-components/material-web/blob/cbd34a8921915af94d5ef65c2a69eece41d5b4f3/tokens/versions/v0_192/_md-comp-outlined-autocomplete.scss#L199</x:v>
      </x:c>
    </x:row>
    <x:row r="7256" ht="20" customHeight="1">
      <x:c r="A7256" s="2" t="str">
        <x:v>MT-07255</x:v>
      </x:c>
      <x:c r="B7256" s="2" t="str">
        <x:v>--md-outlined-autocomplete-text-field-outline-width</x:v>
      </x:c>
      <x:c r="C7256" s="2" t="str">
        <x:v>comp</x:v>
      </x:c>
      <x:c r="D7256" s="2" t="str">
        <x:v>v0_192 default</x:v>
      </x:c>
      <x:c r="E7256" s="2" t="str">
        <x:v>if($exclude-hardcoded-values, null, 1px)</x:v>
      </x:c>
      <x:c r="F7256" s="2" t="str">
        <x:v>tokens/versions/v0_192/_md-comp-outlined-autocomplete.scss</x:v>
      </x:c>
      <x:c r="G7256" s="2" t="n">
        <x:v>200</x:v>
      </x:c>
      <x:c r="H7256" s="2" t="str">
        <x:v>https://github.com/material-components/material-web/blob/cbd34a8921915af94d5ef65c2a69eece41d5b4f3/tokens/versions/v0_192/_md-comp-outlined-autocomplete.scss#L200</x:v>
      </x:c>
    </x:row>
    <x:row r="7257" ht="20" customHeight="1">
      <x:c r="A7257" s="2" t="str">
        <x:v>MT-07256</x:v>
      </x:c>
      <x:c r="B7257" s="2" t="str">
        <x:v>--md-outlined-autocomplete-text-field-trailing-icon-size</x:v>
      </x:c>
      <x:c r="C7257" s="2" t="str">
        <x:v>comp</x:v>
      </x:c>
      <x:c r="D7257" s="2" t="str">
        <x:v>v0_192 default</x:v>
      </x:c>
      <x:c r="E7257" s="2" t="str">
        <x:v>if($exclude-hardcoded-values, null, 24px)</x:v>
      </x:c>
      <x:c r="F7257" s="2" t="str">
        <x:v>tokens/versions/v0_192/_md-comp-outlined-autocomplete.scss</x:v>
      </x:c>
      <x:c r="G7257" s="2" t="n">
        <x:v>227</x:v>
      </x:c>
      <x:c r="H7257" s="2" t="str">
        <x:v>https://github.com/material-components/material-web/blob/cbd34a8921915af94d5ef65c2a69eece41d5b4f3/tokens/versions/v0_192/_md-comp-outlined-autocomplete.scss#L227</x:v>
      </x:c>
    </x:row>
    <x:row r="7258" ht="20" customHeight="1">
      <x:c r="A7258" s="2" t="str">
        <x:v>MT-07257</x:v>
      </x:c>
      <x:c r="B7258" s="2" t="str">
        <x:v>--md-outlined-button-container-height</x:v>
      </x:c>
      <x:c r="C7258" s="2" t="str">
        <x:v>comp</x:v>
      </x:c>
      <x:c r="D7258" s="2" t="str">
        <x:v>v0_192 default</x:v>
      </x:c>
      <x:c r="E7258" s="2" t="str">
        <x:v>if($exclude-hardcoded-values, null, 40px)</x:v>
      </x:c>
      <x:c r="F7258" s="2" t="str">
        <x:v>tokens/versions/v0_192/_md-comp-outlined-button.scss</x:v>
      </x:c>
      <x:c r="G7258" s="2" t="n">
        <x:v>34</x:v>
      </x:c>
      <x:c r="H7258" s="2" t="str">
        <x:v>https://github.com/material-components/material-web/blob/cbd34a8921915af94d5ef65c2a69eece41d5b4f3/tokens/versions/v0_192/_md-comp-outlined-button.scss#L34</x:v>
      </x:c>
    </x:row>
    <x:row r="7259" ht="20" customHeight="1">
      <x:c r="A7259" s="2" t="str">
        <x:v>MT-07258</x:v>
      </x:c>
      <x:c r="B7259" s="2" t="str">
        <x:v>--md-outlined-button-container-shape</x:v>
      </x:c>
      <x:c r="C7259" s="2" t="str">
        <x:v>comp</x:v>
      </x:c>
      <x:c r="D7259" s="2" t="str">
        <x:v>v0_192 default</x:v>
      </x:c>
      <x:c r="E7259" s="2" t="str">
        <x:v>map.get($deps, 'md-sys-shape', 'corner-full')</x:v>
      </x:c>
      <x:c r="F7259" s="2" t="str">
        <x:v>tokens/versions/v0_192/_md-comp-outlined-button.scss</x:v>
      </x:c>
      <x:c r="G7259" s="2" t="n">
        <x:v>35</x:v>
      </x:c>
      <x:c r="H7259" s="2" t="str">
        <x:v>https://github.com/material-components/material-web/blob/cbd34a8921915af94d5ef65c2a69eece41d5b4f3/tokens/versions/v0_192/_md-comp-outlined-button.scss#L35</x:v>
      </x:c>
    </x:row>
    <x:row r="7260" ht="20" customHeight="1">
      <x:c r="A7260" s="2" t="str">
        <x:v>MT-07259</x:v>
      </x:c>
      <x:c r="B7260" s="2" t="str">
        <x:v>--md-outlined-button-disabled-label-text-color</x:v>
      </x:c>
      <x:c r="C7260" s="2" t="str">
        <x:v>comp</x:v>
      </x:c>
      <x:c r="D7260" s="2" t="str">
        <x:v>v0_192 default</x:v>
      </x:c>
      <x:c r="E7260" s="2" t="str">
        <x:v>map.get($deps, 'md-sys-color', 'on-surface')</x:v>
      </x:c>
      <x:c r="F7260" s="2" t="str">
        <x:v>tokens/versions/v0_192/_md-comp-outlined-button.scss</x:v>
      </x:c>
      <x:c r="G7260" s="2" t="n">
        <x:v>36</x:v>
      </x:c>
      <x:c r="H7260" s="2" t="str">
        <x:v>https://github.com/material-components/material-web/blob/cbd34a8921915af94d5ef65c2a69eece41d5b4f3/tokens/versions/v0_192/_md-comp-outlined-button.scss#L36</x:v>
      </x:c>
    </x:row>
    <x:row r="7261" ht="20" customHeight="1">
      <x:c r="A7261" s="2" t="str">
        <x:v>MT-07260</x:v>
      </x:c>
      <x:c r="B7261" s="2" t="str">
        <x:v>--md-outlined-button-disabled-label-text-opacity</x:v>
      </x:c>
      <x:c r="C7261" s="2" t="str">
        <x:v>comp</x:v>
      </x:c>
      <x:c r="D7261" s="2" t="str">
        <x:v>v0_192 default</x:v>
      </x:c>
      <x:c r="E7261" s="2" t="str">
        <x:v>if($exclude-hardcoded-values, null, 0.38)</x:v>
      </x:c>
      <x:c r="F7261" s="2" t="str">
        <x:v>tokens/versions/v0_192/_md-comp-outlined-button.scss</x:v>
      </x:c>
      <x:c r="G7261" s="2" t="n">
        <x:v>37</x:v>
      </x:c>
      <x:c r="H7261" s="2" t="str">
        <x:v>https://github.com/material-components/material-web/blob/cbd34a8921915af94d5ef65c2a69eece41d5b4f3/tokens/versions/v0_192/_md-comp-outlined-button.scss#L37</x:v>
      </x:c>
    </x:row>
    <x:row r="7262" ht="20" customHeight="1">
      <x:c r="A7262" s="2" t="str">
        <x:v>MT-07261</x:v>
      </x:c>
      <x:c r="B7262" s="2" t="str">
        <x:v>--md-outlined-button-disabled-outline-color</x:v>
      </x:c>
      <x:c r="C7262" s="2" t="str">
        <x:v>comp</x:v>
      </x:c>
      <x:c r="D7262" s="2" t="str">
        <x:v>v0_192 default</x:v>
      </x:c>
      <x:c r="E7262" s="2" t="str">
        <x:v>map.get($deps, 'md-sys-color', 'on-surface')</x:v>
      </x:c>
      <x:c r="F7262" s="2" t="str">
        <x:v>tokens/versions/v0_192/_md-comp-outlined-button.scss</x:v>
      </x:c>
      <x:c r="G7262" s="2" t="n">
        <x:v>38</x:v>
      </x:c>
      <x:c r="H7262" s="2" t="str">
        <x:v>https://github.com/material-components/material-web/blob/cbd34a8921915af94d5ef65c2a69eece41d5b4f3/tokens/versions/v0_192/_md-comp-outlined-button.scss#L38</x:v>
      </x:c>
    </x:row>
    <x:row r="7263" ht="20" customHeight="1">
      <x:c r="A7263" s="2" t="str">
        <x:v>MT-07262</x:v>
      </x:c>
      <x:c r="B7263" s="2" t="str">
        <x:v>--md-outlined-button-disabled-outline-opacity</x:v>
      </x:c>
      <x:c r="C7263" s="2" t="str">
        <x:v>comp</x:v>
      </x:c>
      <x:c r="D7263" s="2" t="str">
        <x:v>v0_192 default</x:v>
      </x:c>
      <x:c r="E7263" s="2" t="str">
        <x:v>if($exclude-hardcoded-values, null, 0.12)</x:v>
      </x:c>
      <x:c r="F7263" s="2" t="str">
        <x:v>tokens/versions/v0_192/_md-comp-outlined-button.scss</x:v>
      </x:c>
      <x:c r="G7263" s="2" t="n">
        <x:v>39</x:v>
      </x:c>
      <x:c r="H7263" s="2" t="str">
        <x:v>https://github.com/material-components/material-web/blob/cbd34a8921915af94d5ef65c2a69eece41d5b4f3/tokens/versions/v0_192/_md-comp-outlined-button.scss#L39</x:v>
      </x:c>
    </x:row>
    <x:row r="7264" ht="20" customHeight="1">
      <x:c r="A7264" s="2" t="str">
        <x:v>MT-07263</x:v>
      </x:c>
      <x:c r="B7264" s="2" t="str">
        <x:v>--md-outlined-button-focus-label-text-color</x:v>
      </x:c>
      <x:c r="C7264" s="2" t="str">
        <x:v>comp</x:v>
      </x:c>
      <x:c r="D7264" s="2" t="str">
        <x:v>v0_192 default</x:v>
      </x:c>
      <x:c r="E7264" s="2" t="str">
        <x:v>map.get($deps, 'md-sys-color', 'primary')</x:v>
      </x:c>
      <x:c r="F7264" s="2" t="str">
        <x:v>tokens/versions/v0_192/_md-comp-outlined-button.scss</x:v>
      </x:c>
      <x:c r="G7264" s="2" t="n">
        <x:v>40</x:v>
      </x:c>
      <x:c r="H7264" s="2" t="str">
        <x:v>https://github.com/material-components/material-web/blob/cbd34a8921915af94d5ef65c2a69eece41d5b4f3/tokens/versions/v0_192/_md-comp-outlined-button.scss#L40</x:v>
      </x:c>
    </x:row>
    <x:row r="7265" ht="20" customHeight="1">
      <x:c r="A7265" s="2" t="str">
        <x:v>MT-07264</x:v>
      </x:c>
      <x:c r="B7265" s="2" t="str">
        <x:v>--md-outlined-button-focus-outline-color</x:v>
      </x:c>
      <x:c r="C7265" s="2" t="str">
        <x:v>comp</x:v>
      </x:c>
      <x:c r="D7265" s="2" t="str">
        <x:v>v0_192 default</x:v>
      </x:c>
      <x:c r="E7265" s="2" t="str">
        <x:v>map.get($deps, 'md-sys-color', 'primary')</x:v>
      </x:c>
      <x:c r="F7265" s="2" t="str">
        <x:v>tokens/versions/v0_192/_md-comp-outlined-button.scss</x:v>
      </x:c>
      <x:c r="G7265" s="2" t="n">
        <x:v>41</x:v>
      </x:c>
      <x:c r="H7265" s="2" t="str">
        <x:v>https://github.com/material-components/material-web/blob/cbd34a8921915af94d5ef65c2a69eece41d5b4f3/tokens/versions/v0_192/_md-comp-outlined-button.scss#L41</x:v>
      </x:c>
    </x:row>
    <x:row r="7266" ht="20" customHeight="1">
      <x:c r="A7266" s="2" t="str">
        <x:v>MT-07265</x:v>
      </x:c>
      <x:c r="B7266" s="2" t="str">
        <x:v>--md-outlined-button-focus-state-layer-color</x:v>
      </x:c>
      <x:c r="C7266" s="2" t="str">
        <x:v>comp</x:v>
      </x:c>
      <x:c r="D7266" s="2" t="str">
        <x:v>v0_192 default</x:v>
      </x:c>
      <x:c r="E7266" s="2" t="str">
        <x:v>map.get($deps, 'md-sys-color', 'primary')</x:v>
      </x:c>
      <x:c r="F7266" s="2" t="str">
        <x:v>tokens/versions/v0_192/_md-comp-outlined-button.scss</x:v>
      </x:c>
      <x:c r="G7266" s="2" t="n">
        <x:v>42</x:v>
      </x:c>
      <x:c r="H7266" s="2" t="str">
        <x:v>https://github.com/material-components/material-web/blob/cbd34a8921915af94d5ef65c2a69eece41d5b4f3/tokens/versions/v0_192/_md-comp-outlined-button.scss#L42</x:v>
      </x:c>
    </x:row>
    <x:row r="7267" ht="20" customHeight="1">
      <x:c r="A7267" s="2" t="str">
        <x:v>MT-07266</x:v>
      </x:c>
      <x:c r="B7267" s="2" t="str">
        <x:v>--md-outlined-button-hover-label-text-color</x:v>
      </x:c>
      <x:c r="C7267" s="2" t="str">
        <x:v>comp</x:v>
      </x:c>
      <x:c r="D7267" s="2" t="str">
        <x:v>v0_192 default</x:v>
      </x:c>
      <x:c r="E7267" s="2" t="str">
        <x:v>map.get($deps, 'md-sys-color', 'primary')</x:v>
      </x:c>
      <x:c r="F7267" s="2" t="str">
        <x:v>tokens/versions/v0_192/_md-comp-outlined-button.scss</x:v>
      </x:c>
      <x:c r="G7267" s="2" t="n">
        <x:v>45</x:v>
      </x:c>
      <x:c r="H7267" s="2" t="str">
        <x:v>https://github.com/material-components/material-web/blob/cbd34a8921915af94d5ef65c2a69eece41d5b4f3/tokens/versions/v0_192/_md-comp-outlined-button.scss#L45</x:v>
      </x:c>
    </x:row>
    <x:row r="7268" ht="20" customHeight="1">
      <x:c r="A7268" s="2" t="str">
        <x:v>MT-07267</x:v>
      </x:c>
      <x:c r="B7268" s="2" t="str">
        <x:v>--md-outlined-button-hover-outline-color</x:v>
      </x:c>
      <x:c r="C7268" s="2" t="str">
        <x:v>comp</x:v>
      </x:c>
      <x:c r="D7268" s="2" t="str">
        <x:v>v0_192 default</x:v>
      </x:c>
      <x:c r="E7268" s="2" t="str">
        <x:v>map.get($deps, 'md-sys-color', 'outline')</x:v>
      </x:c>
      <x:c r="F7268" s="2" t="str">
        <x:v>tokens/versions/v0_192/_md-comp-outlined-button.scss</x:v>
      </x:c>
      <x:c r="G7268" s="2" t="n">
        <x:v>46</x:v>
      </x:c>
      <x:c r="H7268" s="2" t="str">
        <x:v>https://github.com/material-components/material-web/blob/cbd34a8921915af94d5ef65c2a69eece41d5b4f3/tokens/versions/v0_192/_md-comp-outlined-button.scss#L46</x:v>
      </x:c>
    </x:row>
    <x:row r="7269" ht="20" customHeight="1">
      <x:c r="A7269" s="2" t="str">
        <x:v>MT-07268</x:v>
      </x:c>
      <x:c r="B7269" s="2" t="str">
        <x:v>--md-outlined-button-hover-state-layer-color</x:v>
      </x:c>
      <x:c r="C7269" s="2" t="str">
        <x:v>comp</x:v>
      </x:c>
      <x:c r="D7269" s="2" t="str">
        <x:v>v0_192 default</x:v>
      </x:c>
      <x:c r="E7269" s="2" t="str">
        <x:v>map.get($deps, 'md-sys-color', 'primary')</x:v>
      </x:c>
      <x:c r="F7269" s="2" t="str">
        <x:v>tokens/versions/v0_192/_md-comp-outlined-button.scss</x:v>
      </x:c>
      <x:c r="G7269" s="2" t="n">
        <x:v>47</x:v>
      </x:c>
      <x:c r="H7269" s="2" t="str">
        <x:v>https://github.com/material-components/material-web/blob/cbd34a8921915af94d5ef65c2a69eece41d5b4f3/tokens/versions/v0_192/_md-comp-outlined-button.scss#L47</x:v>
      </x:c>
    </x:row>
    <x:row r="7270" ht="20" customHeight="1">
      <x:c r="A7270" s="2" t="str">
        <x:v>MT-07269</x:v>
      </x:c>
      <x:c r="B7270" s="2" t="str">
        <x:v>--md-outlined-button-label-text-color</x:v>
      </x:c>
      <x:c r="C7270" s="2" t="str">
        <x:v>comp</x:v>
      </x:c>
      <x:c r="D7270" s="2" t="str">
        <x:v>v0_192 default</x:v>
      </x:c>
      <x:c r="E7270" s="2" t="str">
        <x:v>map.get($deps, 'md-sys-color', 'primary')</x:v>
      </x:c>
      <x:c r="F7270" s="2" t="str">
        <x:v>tokens/versions/v0_192/_md-comp-outlined-button.scss</x:v>
      </x:c>
      <x:c r="G7270" s="2" t="n">
        <x:v>50</x:v>
      </x:c>
      <x:c r="H7270" s="2" t="str">
        <x:v>https://github.com/material-components/material-web/blob/cbd34a8921915af94d5ef65c2a69eece41d5b4f3/tokens/versions/v0_192/_md-comp-outlined-button.scss#L50</x:v>
      </x:c>
    </x:row>
    <x:row r="7271" ht="20" customHeight="1">
      <x:c r="A7271" s="2" t="str">
        <x:v>MT-07270</x:v>
      </x:c>
      <x:c r="B7271" s="2" t="str">
        <x:v>--md-outlined-button-label-text-font</x:v>
      </x:c>
      <x:c r="C7271" s="2" t="str">
        <x:v>comp</x:v>
      </x:c>
      <x:c r="D7271" s="2" t="str">
        <x:v>v0_192 default</x:v>
      </x:c>
      <x:c r="E7271" s="2" t="str">
        <x:v>map.get($deps, 'md-sys-typescale', 'label-large-font')</x:v>
      </x:c>
      <x:c r="F7271" s="2" t="str">
        <x:v>tokens/versions/v0_192/_md-comp-outlined-button.scss</x:v>
      </x:c>
      <x:c r="G7271" s="2" t="n">
        <x:v>51</x:v>
      </x:c>
      <x:c r="H7271" s="2" t="str">
        <x:v>https://github.com/material-components/material-web/blob/cbd34a8921915af94d5ef65c2a69eece41d5b4f3/tokens/versions/v0_192/_md-comp-outlined-button.scss#L51</x:v>
      </x:c>
    </x:row>
    <x:row r="7272" ht="20" customHeight="1">
      <x:c r="A7272" s="2" t="str">
        <x:v>MT-07271</x:v>
      </x:c>
      <x:c r="B7272" s="2" t="str">
        <x:v>--md-outlined-button-label-text-size</x:v>
      </x:c>
      <x:c r="C7272" s="2" t="str">
        <x:v>comp</x:v>
      </x:c>
      <x:c r="D7272" s="2" t="str">
        <x:v>v0_192 default</x:v>
      </x:c>
      <x:c r="E7272" s="2" t="str">
        <x:v>map.get($deps, 'md-sys-typescale', 'label-large-size')</x:v>
      </x:c>
      <x:c r="F7272" s="2" t="str">
        <x:v>tokens/versions/v0_192/_md-comp-outlined-button.scss</x:v>
      </x:c>
      <x:c r="G7272" s="2" t="n">
        <x:v>54</x:v>
      </x:c>
      <x:c r="H7272" s="2" t="str">
        <x:v>https://github.com/material-components/material-web/blob/cbd34a8921915af94d5ef65c2a69eece41d5b4f3/tokens/versions/v0_192/_md-comp-outlined-button.scss#L54</x:v>
      </x:c>
    </x:row>
    <x:row r="7273" ht="20" customHeight="1">
      <x:c r="A7273" s="2" t="str">
        <x:v>MT-07272</x:v>
      </x:c>
      <x:c r="B7273" s="2" t="str">
        <x:v>--md-outlined-button-outline-color</x:v>
      </x:c>
      <x:c r="C7273" s="2" t="str">
        <x:v>comp</x:v>
      </x:c>
      <x:c r="D7273" s="2" t="str">
        <x:v>v0_192 default</x:v>
      </x:c>
      <x:c r="E7273" s="2" t="str">
        <x:v>map.get($deps, 'md-sys-color', 'outline')</x:v>
      </x:c>
      <x:c r="F7273" s="2" t="str">
        <x:v>tokens/versions/v0_192/_md-comp-outlined-button.scss</x:v>
      </x:c>
      <x:c r="G7273" s="2" t="n">
        <x:v>71</x:v>
      </x:c>
      <x:c r="H7273" s="2" t="str">
        <x:v>https://github.com/material-components/material-web/blob/cbd34a8921915af94d5ef65c2a69eece41d5b4f3/tokens/versions/v0_192/_md-comp-outlined-button.scss#L71</x:v>
      </x:c>
    </x:row>
    <x:row r="7274" ht="20" customHeight="1">
      <x:c r="A7274" s="2" t="str">
        <x:v>MT-07273</x:v>
      </x:c>
      <x:c r="B7274" s="2" t="str">
        <x:v>--md-outlined-button-outline-width</x:v>
      </x:c>
      <x:c r="C7274" s="2" t="str">
        <x:v>comp</x:v>
      </x:c>
      <x:c r="D7274" s="2" t="str">
        <x:v>v0_192 default</x:v>
      </x:c>
      <x:c r="E7274" s="2" t="str">
        <x:v>if($exclude-hardcoded-values, null, 1px)</x:v>
      </x:c>
      <x:c r="F7274" s="2" t="str">
        <x:v>tokens/versions/v0_192/_md-comp-outlined-button.scss</x:v>
      </x:c>
      <x:c r="G7274" s="2" t="n">
        <x:v>72</x:v>
      </x:c>
      <x:c r="H7274" s="2" t="str">
        <x:v>https://github.com/material-components/material-web/blob/cbd34a8921915af94d5ef65c2a69eece41d5b4f3/tokens/versions/v0_192/_md-comp-outlined-button.scss#L72</x:v>
      </x:c>
    </x:row>
    <x:row r="7275" ht="20" customHeight="1">
      <x:c r="A7275" s="2" t="str">
        <x:v>MT-07274</x:v>
      </x:c>
      <x:c r="B7275" s="2" t="str">
        <x:v>--md-outlined-button-pressed-label-text-color</x:v>
      </x:c>
      <x:c r="C7275" s="2" t="str">
        <x:v>comp</x:v>
      </x:c>
      <x:c r="D7275" s="2" t="str">
        <x:v>v0_192 default</x:v>
      </x:c>
      <x:c r="E7275" s="2" t="str">
        <x:v>map.get($deps, 'md-sys-color', 'primary')</x:v>
      </x:c>
      <x:c r="F7275" s="2" t="str">
        <x:v>tokens/versions/v0_192/_md-comp-outlined-button.scss</x:v>
      </x:c>
      <x:c r="G7275" s="2" t="n">
        <x:v>73</x:v>
      </x:c>
      <x:c r="H7275" s="2" t="str">
        <x:v>https://github.com/material-components/material-web/blob/cbd34a8921915af94d5ef65c2a69eece41d5b4f3/tokens/versions/v0_192/_md-comp-outlined-button.scss#L73</x:v>
      </x:c>
    </x:row>
    <x:row r="7276" ht="20" customHeight="1">
      <x:c r="A7276" s="2" t="str">
        <x:v>MT-07275</x:v>
      </x:c>
      <x:c r="B7276" s="2" t="str">
        <x:v>--md-outlined-button-pressed-outline-color</x:v>
      </x:c>
      <x:c r="C7276" s="2" t="str">
        <x:v>comp</x:v>
      </x:c>
      <x:c r="D7276" s="2" t="str">
        <x:v>v0_192 default</x:v>
      </x:c>
      <x:c r="E7276" s="2" t="str">
        <x:v>map.get($deps, 'md-sys-color', 'outline')</x:v>
      </x:c>
      <x:c r="F7276" s="2" t="str">
        <x:v>tokens/versions/v0_192/_md-comp-outlined-button.scss</x:v>
      </x:c>
      <x:c r="G7276" s="2" t="n">
        <x:v>74</x:v>
      </x:c>
      <x:c r="H7276" s="2" t="str">
        <x:v>https://github.com/material-components/material-web/blob/cbd34a8921915af94d5ef65c2a69eece41d5b4f3/tokens/versions/v0_192/_md-comp-outlined-button.scss#L74</x:v>
      </x:c>
    </x:row>
    <x:row r="7277" ht="20" customHeight="1">
      <x:c r="A7277" s="2" t="str">
        <x:v>MT-07276</x:v>
      </x:c>
      <x:c r="B7277" s="2" t="str">
        <x:v>--md-outlined-button-pressed-state-layer-color</x:v>
      </x:c>
      <x:c r="C7277" s="2" t="str">
        <x:v>comp</x:v>
      </x:c>
      <x:c r="D7277" s="2" t="str">
        <x:v>v0_192 default</x:v>
      </x:c>
      <x:c r="E7277" s="2" t="str">
        <x:v>map.get($deps, 'md-sys-color', 'primary')</x:v>
      </x:c>
      <x:c r="F7277" s="2" t="str">
        <x:v>tokens/versions/v0_192/_md-comp-outlined-button.scss</x:v>
      </x:c>
      <x:c r="G7277" s="2" t="n">
        <x:v>75</x:v>
      </x:c>
      <x:c r="H7277" s="2" t="str">
        <x:v>https://github.com/material-components/material-web/blob/cbd34a8921915af94d5ef65c2a69eece41d5b4f3/tokens/versions/v0_192/_md-comp-outlined-button.scss#L75</x:v>
      </x:c>
    </x:row>
    <x:row r="7278" ht="20" customHeight="1">
      <x:c r="A7278" s="2" t="str">
        <x:v>MT-07277</x:v>
      </x:c>
      <x:c r="B7278" s="2" t="str">
        <x:v>--md-outlined-button-with-icon-disabled-icon-opacity</x:v>
      </x:c>
      <x:c r="C7278" s="2" t="str">
        <x:v>comp</x:v>
      </x:c>
      <x:c r="D7278" s="2" t="str">
        <x:v>v0_192 default</x:v>
      </x:c>
      <x:c r="E7278" s="2" t="str">
        <x:v>if($exclude-hardcoded-values, null, 0.38)</x:v>
      </x:c>
      <x:c r="F7278" s="2" t="str">
        <x:v>tokens/versions/v0_192/_md-comp-outlined-button.scss</x:v>
      </x:c>
      <x:c r="G7278" s="2" t="n">
        <x:v>80</x:v>
      </x:c>
      <x:c r="H7278" s="2" t="str">
        <x:v>https://github.com/material-components/material-web/blob/cbd34a8921915af94d5ef65c2a69eece41d5b4f3/tokens/versions/v0_192/_md-comp-outlined-button.scss#L80</x:v>
      </x:c>
    </x:row>
    <x:row r="7279" ht="20" customHeight="1">
      <x:c r="A7279" s="2" t="str">
        <x:v>MT-07278</x:v>
      </x:c>
      <x:c r="B7279" s="2" t="str">
        <x:v>--md-outlined-button-with-icon-focus-icon-color</x:v>
      </x:c>
      <x:c r="C7279" s="2" t="str">
        <x:v>comp</x:v>
      </x:c>
      <x:c r="D7279" s="2" t="str">
        <x:v>v0_192 default</x:v>
      </x:c>
      <x:c r="E7279" s="2" t="str">
        <x:v>map.get($deps, 'md-sys-color', 'primary')</x:v>
      </x:c>
      <x:c r="F7279" s="2" t="str">
        <x:v>tokens/versions/v0_192/_md-comp-outlined-button.scss</x:v>
      </x:c>
      <x:c r="G7279" s="2" t="n">
        <x:v>81</x:v>
      </x:c>
      <x:c r="H7279" s="2" t="str">
        <x:v>https://github.com/material-components/material-web/blob/cbd34a8921915af94d5ef65c2a69eece41d5b4f3/tokens/versions/v0_192/_md-comp-outlined-button.scss#L81</x:v>
      </x:c>
    </x:row>
    <x:row r="7280" ht="20" customHeight="1">
      <x:c r="A7280" s="2" t="str">
        <x:v>MT-07279</x:v>
      </x:c>
      <x:c r="B7280" s="2" t="str">
        <x:v>--md-outlined-button-with-icon-hover-icon-color</x:v>
      </x:c>
      <x:c r="C7280" s="2" t="str">
        <x:v>comp</x:v>
      </x:c>
      <x:c r="D7280" s="2" t="str">
        <x:v>v0_192 default</x:v>
      </x:c>
      <x:c r="E7280" s="2" t="str">
        <x:v>map.get($deps, 'md-sys-color', 'primary')</x:v>
      </x:c>
      <x:c r="F7280" s="2" t="str">
        <x:v>tokens/versions/v0_192/_md-comp-outlined-button.scss</x:v>
      </x:c>
      <x:c r="G7280" s="2" t="n">
        <x:v>82</x:v>
      </x:c>
      <x:c r="H7280" s="2" t="str">
        <x:v>https://github.com/material-components/material-web/blob/cbd34a8921915af94d5ef65c2a69eece41d5b4f3/tokens/versions/v0_192/_md-comp-outlined-button.scss#L82</x:v>
      </x:c>
    </x:row>
    <x:row r="7281" ht="20" customHeight="1">
      <x:c r="A7281" s="2" t="str">
        <x:v>MT-07280</x:v>
      </x:c>
      <x:c r="B7281" s="2" t="str">
        <x:v>--md-outlined-button-with-icon-icon-color</x:v>
      </x:c>
      <x:c r="C7281" s="2" t="str">
        <x:v>comp</x:v>
      </x:c>
      <x:c r="D7281" s="2" t="str">
        <x:v>v0_192 default</x:v>
      </x:c>
      <x:c r="E7281" s="2" t="str">
        <x:v>map.get($deps, 'md-sys-color', 'primary')</x:v>
      </x:c>
      <x:c r="F7281" s="2" t="str">
        <x:v>tokens/versions/v0_192/_md-comp-outlined-button.scss</x:v>
      </x:c>
      <x:c r="G7281" s="2" t="n">
        <x:v>83</x:v>
      </x:c>
      <x:c r="H7281" s="2" t="str">
        <x:v>https://github.com/material-components/material-web/blob/cbd34a8921915af94d5ef65c2a69eece41d5b4f3/tokens/versions/v0_192/_md-comp-outlined-button.scss#L83</x:v>
      </x:c>
    </x:row>
    <x:row r="7282" ht="20" customHeight="1">
      <x:c r="A7282" s="2" t="str">
        <x:v>MT-07281</x:v>
      </x:c>
      <x:c r="B7282" s="2" t="str">
        <x:v>--md-outlined-button-with-icon-icon-size</x:v>
      </x:c>
      <x:c r="C7282" s="2" t="str">
        <x:v>comp</x:v>
      </x:c>
      <x:c r="D7282" s="2" t="str">
        <x:v>v0_192 default</x:v>
      </x:c>
      <x:c r="E7282" s="2" t="str">
        <x:v>if($exclude-hardcoded-values, null, 18px)</x:v>
      </x:c>
      <x:c r="F7282" s="2" t="str">
        <x:v>tokens/versions/v0_192/_md-comp-outlined-button.scss</x:v>
      </x:c>
      <x:c r="G7282" s="2" t="n">
        <x:v>84</x:v>
      </x:c>
      <x:c r="H7282" s="2" t="str">
        <x:v>https://github.com/material-components/material-web/blob/cbd34a8921915af94d5ef65c2a69eece41d5b4f3/tokens/versions/v0_192/_md-comp-outlined-button.scss#L84</x:v>
      </x:c>
    </x:row>
    <x:row r="7283" ht="20" customHeight="1">
      <x:c r="A7283" s="2" t="str">
        <x:v>MT-07282</x:v>
      </x:c>
      <x:c r="B7283" s="2" t="str">
        <x:v>--md-outlined-button-with-icon-pressed-icon-color</x:v>
      </x:c>
      <x:c r="C7283" s="2" t="str">
        <x:v>comp</x:v>
      </x:c>
      <x:c r="D7283" s="2" t="str">
        <x:v>v0_192 default</x:v>
      </x:c>
      <x:c r="E7283" s="2" t="str">
        <x:v>map.get($deps, 'md-sys-color', 'primary')</x:v>
      </x:c>
      <x:c r="F7283" s="2" t="str">
        <x:v>tokens/versions/v0_192/_md-comp-outlined-button.scss</x:v>
      </x:c>
      <x:c r="G7283" s="2" t="n">
        <x:v>85</x:v>
      </x:c>
      <x:c r="H7283" s="2" t="str">
        <x:v>https://github.com/material-components/material-web/blob/cbd34a8921915af94d5ef65c2a69eece41d5b4f3/tokens/versions/v0_192/_md-comp-outlined-button.scss#L85</x:v>
      </x:c>
    </x:row>
    <x:row r="7284" ht="20" customHeight="1">
      <x:c r="A7284" s="2" t="str">
        <x:v>MT-07283</x:v>
      </x:c>
      <x:c r="B7284" s="2" t="str">
        <x:v>--md-outlined-card-container-color</x:v>
      </x:c>
      <x:c r="C7284" s="2" t="str">
        <x:v>comp</x:v>
      </x:c>
      <x:c r="D7284" s="2" t="str">
        <x:v>v0_192 default</x:v>
      </x:c>
      <x:c r="E7284" s="2" t="str">
        <x:v>map.get($deps, 'md-sys-color', 'surface')</x:v>
      </x:c>
      <x:c r="F7284" s="2" t="str">
        <x:v>tokens/versions/v0_192/_md-comp-outlined-card.scss</x:v>
      </x:c>
      <x:c r="G7284" s="2" t="n">
        <x:v>34</x:v>
      </x:c>
      <x:c r="H7284" s="2" t="str">
        <x:v>https://github.com/material-components/material-web/blob/cbd34a8921915af94d5ef65c2a69eece41d5b4f3/tokens/versions/v0_192/_md-comp-outlined-card.scss#L34</x:v>
      </x:c>
    </x:row>
    <x:row r="7285" ht="20" customHeight="1">
      <x:c r="A7285" s="2" t="str">
        <x:v>MT-07284</x:v>
      </x:c>
      <x:c r="B7285" s="2" t="str">
        <x:v>--md-outlined-card-container-elevation</x:v>
      </x:c>
      <x:c r="C7285" s="2" t="str">
        <x:v>comp</x:v>
      </x:c>
      <x:c r="D7285" s="2" t="str">
        <x:v>v0_192 default</x:v>
      </x:c>
      <x:c r="E7285" s="2" t="str">
        <x:v>map.get($deps, 'md-sys-elevation', 'level0')</x:v>
      </x:c>
      <x:c r="F7285" s="2" t="str">
        <x:v>tokens/versions/v0_192/_md-comp-outlined-card.scss</x:v>
      </x:c>
      <x:c r="G7285" s="2" t="n">
        <x:v>35</x:v>
      </x:c>
      <x:c r="H7285" s="2" t="str">
        <x:v>https://github.com/material-components/material-web/blob/cbd34a8921915af94d5ef65c2a69eece41d5b4f3/tokens/versions/v0_192/_md-comp-outlined-card.scss#L35</x:v>
      </x:c>
    </x:row>
    <x:row r="7286" ht="20" customHeight="1">
      <x:c r="A7286" s="2" t="str">
        <x:v>MT-07285</x:v>
      </x:c>
      <x:c r="B7286" s="2" t="str">
        <x:v>--md-outlined-card-container-shadow-color</x:v>
      </x:c>
      <x:c r="C7286" s="2" t="str">
        <x:v>comp</x:v>
      </x:c>
      <x:c r="D7286" s="2" t="str">
        <x:v>v0_192 default</x:v>
      </x:c>
      <x:c r="E7286" s="2" t="str">
        <x:v>map.get($deps, 'md-sys-color', 'shadow')</x:v>
      </x:c>
      <x:c r="F7286" s="2" t="str">
        <x:v>tokens/versions/v0_192/_md-comp-outlined-card.scss</x:v>
      </x:c>
      <x:c r="G7286" s="2" t="n">
        <x:v>36</x:v>
      </x:c>
      <x:c r="H7286" s="2" t="str">
        <x:v>https://github.com/material-components/material-web/blob/cbd34a8921915af94d5ef65c2a69eece41d5b4f3/tokens/versions/v0_192/_md-comp-outlined-card.scss#L36</x:v>
      </x:c>
    </x:row>
    <x:row r="7287" ht="20" customHeight="1">
      <x:c r="A7287" s="2" t="str">
        <x:v>MT-07286</x:v>
      </x:c>
      <x:c r="B7287" s="2" t="str">
        <x:v>--md-outlined-card-container-shape</x:v>
      </x:c>
      <x:c r="C7287" s="2" t="str">
        <x:v>comp</x:v>
      </x:c>
      <x:c r="D7287" s="2" t="str">
        <x:v>v0_192 default</x:v>
      </x:c>
      <x:c r="E7287" s="2" t="str">
        <x:v>map.get($deps, 'md-sys-shape', 'corner-medium')</x:v>
      </x:c>
      <x:c r="F7287" s="2" t="str">
        <x:v>tokens/versions/v0_192/_md-comp-outlined-card.scss</x:v>
      </x:c>
      <x:c r="G7287" s="2" t="n">
        <x:v>37</x:v>
      </x:c>
      <x:c r="H7287" s="2" t="str">
        <x:v>https://github.com/material-components/material-web/blob/cbd34a8921915af94d5ef65c2a69eece41d5b4f3/tokens/versions/v0_192/_md-comp-outlined-card.scss#L37</x:v>
      </x:c>
    </x:row>
    <x:row r="7288" ht="20" customHeight="1">
      <x:c r="A7288" s="2" t="str">
        <x:v>MT-07287</x:v>
      </x:c>
      <x:c r="B7288" s="2" t="str">
        <x:v>--md-outlined-card-disabled-container-elevation</x:v>
      </x:c>
      <x:c r="C7288" s="2" t="str">
        <x:v>comp</x:v>
      </x:c>
      <x:c r="D7288" s="2" t="str">
        <x:v>v0_192 default</x:v>
      </x:c>
      <x:c r="E7288" s="2" t="str">
        <x:v>map.get($deps, 'md-sys-elevation', 'level0')</x:v>
      </x:c>
      <x:c r="F7288" s="2" t="str">
        <x:v>tokens/versions/v0_192/_md-comp-outlined-card.scss</x:v>
      </x:c>
      <x:c r="G7288" s="2" t="n">
        <x:v>38</x:v>
      </x:c>
      <x:c r="H7288" s="2" t="str">
        <x:v>https://github.com/material-components/material-web/blob/cbd34a8921915af94d5ef65c2a69eece41d5b4f3/tokens/versions/v0_192/_md-comp-outlined-card.scss#L38</x:v>
      </x:c>
    </x:row>
    <x:row r="7289" ht="20" customHeight="1">
      <x:c r="A7289" s="2" t="str">
        <x:v>MT-07288</x:v>
      </x:c>
      <x:c r="B7289" s="2" t="str">
        <x:v>--md-outlined-card-disabled-outline-color</x:v>
      </x:c>
      <x:c r="C7289" s="2" t="str">
        <x:v>comp</x:v>
      </x:c>
      <x:c r="D7289" s="2" t="str">
        <x:v>v0_192 default</x:v>
      </x:c>
      <x:c r="E7289" s="2" t="str">
        <x:v>map.get($deps, 'md-sys-color', 'outline')</x:v>
      </x:c>
      <x:c r="F7289" s="2" t="str">
        <x:v>tokens/versions/v0_192/_md-comp-outlined-card.scss</x:v>
      </x:c>
      <x:c r="G7289" s="2" t="n">
        <x:v>39</x:v>
      </x:c>
      <x:c r="H7289" s="2" t="str">
        <x:v>https://github.com/material-components/material-web/blob/cbd34a8921915af94d5ef65c2a69eece41d5b4f3/tokens/versions/v0_192/_md-comp-outlined-card.scss#L39</x:v>
      </x:c>
    </x:row>
    <x:row r="7290" ht="20" customHeight="1">
      <x:c r="A7290" s="2" t="str">
        <x:v>MT-07289</x:v>
      </x:c>
      <x:c r="B7290" s="2" t="str">
        <x:v>--md-outlined-card-disabled-outline-opacity</x:v>
      </x:c>
      <x:c r="C7290" s="2" t="str">
        <x:v>comp</x:v>
      </x:c>
      <x:c r="D7290" s="2" t="str">
        <x:v>v0_192 default</x:v>
      </x:c>
      <x:c r="E7290" s="2" t="str">
        <x:v>if($exclude-hardcoded-values, null, 0.12)</x:v>
      </x:c>
      <x:c r="F7290" s="2" t="str">
        <x:v>tokens/versions/v0_192/_md-comp-outlined-card.scss</x:v>
      </x:c>
      <x:c r="G7290" s="2" t="n">
        <x:v>40</x:v>
      </x:c>
      <x:c r="H7290" s="2" t="str">
        <x:v>https://github.com/material-components/material-web/blob/cbd34a8921915af94d5ef65c2a69eece41d5b4f3/tokens/versions/v0_192/_md-comp-outlined-card.scss#L40</x:v>
      </x:c>
    </x:row>
    <x:row r="7291" ht="20" customHeight="1">
      <x:c r="A7291" s="2" t="str">
        <x:v>MT-07290</x:v>
      </x:c>
      <x:c r="B7291" s="2" t="str">
        <x:v>--md-outlined-card-dragged-container-elevation</x:v>
      </x:c>
      <x:c r="C7291" s="2" t="str">
        <x:v>comp</x:v>
      </x:c>
      <x:c r="D7291" s="2" t="str">
        <x:v>v0_192 default</x:v>
      </x:c>
      <x:c r="E7291" s="2" t="str">
        <x:v>map.get($deps, 'md-sys-elevation', 'level3')</x:v>
      </x:c>
      <x:c r="F7291" s="2" t="str">
        <x:v>tokens/versions/v0_192/_md-comp-outlined-card.scss</x:v>
      </x:c>
      <x:c r="G7291" s="2" t="n">
        <x:v>41</x:v>
      </x:c>
      <x:c r="H7291" s="2" t="str">
        <x:v>https://github.com/material-components/material-web/blob/cbd34a8921915af94d5ef65c2a69eece41d5b4f3/tokens/versions/v0_192/_md-comp-outlined-card.scss#L41</x:v>
      </x:c>
    </x:row>
    <x:row r="7292" ht="20" customHeight="1">
      <x:c r="A7292" s="2" t="str">
        <x:v>MT-07291</x:v>
      </x:c>
      <x:c r="B7292" s="2" t="str">
        <x:v>--md-outlined-card-dragged-outline-color</x:v>
      </x:c>
      <x:c r="C7292" s="2" t="str">
        <x:v>comp</x:v>
      </x:c>
      <x:c r="D7292" s="2" t="str">
        <x:v>v0_192 default</x:v>
      </x:c>
      <x:c r="E7292" s="2" t="str">
        <x:v>map.get($deps, 'md-sys-color', 'outline-variant')</x:v>
      </x:c>
      <x:c r="F7292" s="2" t="str">
        <x:v>tokens/versions/v0_192/_md-comp-outlined-card.scss</x:v>
      </x:c>
      <x:c r="G7292" s="2" t="n">
        <x:v>42</x:v>
      </x:c>
      <x:c r="H7292" s="2" t="str">
        <x:v>https://github.com/material-components/material-web/blob/cbd34a8921915af94d5ef65c2a69eece41d5b4f3/tokens/versions/v0_192/_md-comp-outlined-card.scss#L42</x:v>
      </x:c>
    </x:row>
    <x:row r="7293" ht="20" customHeight="1">
      <x:c r="A7293" s="2" t="str">
        <x:v>MT-07292</x:v>
      </x:c>
      <x:c r="B7293" s="2" t="str">
        <x:v>--md-outlined-card-dragged-state-layer-color</x:v>
      </x:c>
      <x:c r="C7293" s="2" t="str">
        <x:v>comp</x:v>
      </x:c>
      <x:c r="D7293" s="2" t="str">
        <x:v>v0_192 default</x:v>
      </x:c>
      <x:c r="E7293" s="2" t="str">
        <x:v>map.get($deps, 'md-sys-color', 'on-surface')</x:v>
      </x:c>
      <x:c r="F7293" s="2" t="str">
        <x:v>tokens/versions/v0_192/_md-comp-outlined-card.scss</x:v>
      </x:c>
      <x:c r="G7293" s="2" t="n">
        <x:v>43</x:v>
      </x:c>
      <x:c r="H7293" s="2" t="str">
        <x:v>https://github.com/material-components/material-web/blob/cbd34a8921915af94d5ef65c2a69eece41d5b4f3/tokens/versions/v0_192/_md-comp-outlined-card.scss#L43</x:v>
      </x:c>
    </x:row>
    <x:row r="7294" ht="20" customHeight="1">
      <x:c r="A7294" s="2" t="str">
        <x:v>MT-07293</x:v>
      </x:c>
      <x:c r="B7294" s="2" t="str">
        <x:v>--md-outlined-card-focus-container-elevation</x:v>
      </x:c>
      <x:c r="C7294" s="2" t="str">
        <x:v>comp</x:v>
      </x:c>
      <x:c r="D7294" s="2" t="str">
        <x:v>v0_192 default</x:v>
      </x:c>
      <x:c r="E7294" s="2" t="str">
        <x:v>map.get($deps, 'md-sys-elevation', 'level0')</x:v>
      </x:c>
      <x:c r="F7294" s="2" t="str">
        <x:v>tokens/versions/v0_192/_md-comp-outlined-card.scss</x:v>
      </x:c>
      <x:c r="G7294" s="2" t="n">
        <x:v>46</x:v>
      </x:c>
      <x:c r="H7294" s="2" t="str">
        <x:v>https://github.com/material-components/material-web/blob/cbd34a8921915af94d5ef65c2a69eece41d5b4f3/tokens/versions/v0_192/_md-comp-outlined-card.scss#L46</x:v>
      </x:c>
    </x:row>
    <x:row r="7295" ht="20" customHeight="1">
      <x:c r="A7295" s="2" t="str">
        <x:v>MT-07294</x:v>
      </x:c>
      <x:c r="B7295" s="2" t="str">
        <x:v>--md-outlined-card-focus-outline-color</x:v>
      </x:c>
      <x:c r="C7295" s="2" t="str">
        <x:v>comp</x:v>
      </x:c>
      <x:c r="D7295" s="2" t="str">
        <x:v>v0_192 default</x:v>
      </x:c>
      <x:c r="E7295" s="2" t="str">
        <x:v>map.get($deps, 'md-sys-color', 'on-surface')</x:v>
      </x:c>
      <x:c r="F7295" s="2" t="str">
        <x:v>tokens/versions/v0_192/_md-comp-outlined-card.scss</x:v>
      </x:c>
      <x:c r="G7295" s="2" t="n">
        <x:v>47</x:v>
      </x:c>
      <x:c r="H7295" s="2" t="str">
        <x:v>https://github.com/material-components/material-web/blob/cbd34a8921915af94d5ef65c2a69eece41d5b4f3/tokens/versions/v0_192/_md-comp-outlined-card.scss#L47</x:v>
      </x:c>
    </x:row>
    <x:row r="7296" ht="20" customHeight="1">
      <x:c r="A7296" s="2" t="str">
        <x:v>MT-07295</x:v>
      </x:c>
      <x:c r="B7296" s="2" t="str">
        <x:v>--md-outlined-card-focus-state-layer-color</x:v>
      </x:c>
      <x:c r="C7296" s="2" t="str">
        <x:v>comp</x:v>
      </x:c>
      <x:c r="D7296" s="2" t="str">
        <x:v>v0_192 default</x:v>
      </x:c>
      <x:c r="E7296" s="2" t="str">
        <x:v>map.get($deps, 'md-sys-color', 'on-surface')</x:v>
      </x:c>
      <x:c r="F7296" s="2" t="str">
        <x:v>tokens/versions/v0_192/_md-comp-outlined-card.scss</x:v>
      </x:c>
      <x:c r="G7296" s="2" t="n">
        <x:v>48</x:v>
      </x:c>
      <x:c r="H7296" s="2" t="str">
        <x:v>https://github.com/material-components/material-web/blob/cbd34a8921915af94d5ef65c2a69eece41d5b4f3/tokens/versions/v0_192/_md-comp-outlined-card.scss#L48</x:v>
      </x:c>
    </x:row>
    <x:row r="7297" ht="20" customHeight="1">
      <x:c r="A7297" s="2" t="str">
        <x:v>MT-07296</x:v>
      </x:c>
      <x:c r="B7297" s="2" t="str">
        <x:v>--md-outlined-card-hover-container-elevation</x:v>
      </x:c>
      <x:c r="C7297" s="2" t="str">
        <x:v>comp</x:v>
      </x:c>
      <x:c r="D7297" s="2" t="str">
        <x:v>v0_192 default</x:v>
      </x:c>
      <x:c r="E7297" s="2" t="str">
        <x:v>map.get($deps, 'md-sys-elevation', 'level1')</x:v>
      </x:c>
      <x:c r="F7297" s="2" t="str">
        <x:v>tokens/versions/v0_192/_md-comp-outlined-card.scss</x:v>
      </x:c>
      <x:c r="G7297" s="2" t="n">
        <x:v>51</x:v>
      </x:c>
      <x:c r="H7297" s="2" t="str">
        <x:v>https://github.com/material-components/material-web/blob/cbd34a8921915af94d5ef65c2a69eece41d5b4f3/tokens/versions/v0_192/_md-comp-outlined-card.scss#L51</x:v>
      </x:c>
    </x:row>
    <x:row r="7298" ht="20" customHeight="1">
      <x:c r="A7298" s="2" t="str">
        <x:v>MT-07297</x:v>
      </x:c>
      <x:c r="B7298" s="2" t="str">
        <x:v>--md-outlined-card-hover-outline-color</x:v>
      </x:c>
      <x:c r="C7298" s="2" t="str">
        <x:v>comp</x:v>
      </x:c>
      <x:c r="D7298" s="2" t="str">
        <x:v>v0_192 default</x:v>
      </x:c>
      <x:c r="E7298" s="2" t="str">
        <x:v>map.get($deps, 'md-sys-color', 'outline-variant')</x:v>
      </x:c>
      <x:c r="F7298" s="2" t="str">
        <x:v>tokens/versions/v0_192/_md-comp-outlined-card.scss</x:v>
      </x:c>
      <x:c r="G7298" s="2" t="n">
        <x:v>52</x:v>
      </x:c>
      <x:c r="H7298" s="2" t="str">
        <x:v>https://github.com/material-components/material-web/blob/cbd34a8921915af94d5ef65c2a69eece41d5b4f3/tokens/versions/v0_192/_md-comp-outlined-card.scss#L52</x:v>
      </x:c>
    </x:row>
    <x:row r="7299" ht="20" customHeight="1">
      <x:c r="A7299" s="2" t="str">
        <x:v>MT-07298</x:v>
      </x:c>
      <x:c r="B7299" s="2" t="str">
        <x:v>--md-outlined-card-hover-state-layer-color</x:v>
      </x:c>
      <x:c r="C7299" s="2" t="str">
        <x:v>comp</x:v>
      </x:c>
      <x:c r="D7299" s="2" t="str">
        <x:v>v0_192 default</x:v>
      </x:c>
      <x:c r="E7299" s="2" t="str">
        <x:v>map.get($deps, 'md-sys-color', 'on-surface')</x:v>
      </x:c>
      <x:c r="F7299" s="2" t="str">
        <x:v>tokens/versions/v0_192/_md-comp-outlined-card.scss</x:v>
      </x:c>
      <x:c r="G7299" s="2" t="n">
        <x:v>53</x:v>
      </x:c>
      <x:c r="H7299" s="2" t="str">
        <x:v>https://github.com/material-components/material-web/blob/cbd34a8921915af94d5ef65c2a69eece41d5b4f3/tokens/versions/v0_192/_md-comp-outlined-card.scss#L53</x:v>
      </x:c>
    </x:row>
    <x:row r="7300" ht="20" customHeight="1">
      <x:c r="A7300" s="2" t="str">
        <x:v>MT-07299</x:v>
      </x:c>
      <x:c r="B7300" s="2" t="str">
        <x:v>--md-outlined-card-icon-color</x:v>
      </x:c>
      <x:c r="C7300" s="2" t="str">
        <x:v>comp</x:v>
      </x:c>
      <x:c r="D7300" s="2" t="str">
        <x:v>v0_192 default</x:v>
      </x:c>
      <x:c r="E7300" s="2" t="str">
        <x:v>map.get($deps, 'md-sys-color', 'primary')</x:v>
      </x:c>
      <x:c r="F7300" s="2" t="str">
        <x:v>tokens/versions/v0_192/_md-comp-outlined-card.scss</x:v>
      </x:c>
      <x:c r="G7300" s="2" t="n">
        <x:v>56</x:v>
      </x:c>
      <x:c r="H7300" s="2" t="str">
        <x:v>https://github.com/material-components/material-web/blob/cbd34a8921915af94d5ef65c2a69eece41d5b4f3/tokens/versions/v0_192/_md-comp-outlined-card.scss#L56</x:v>
      </x:c>
    </x:row>
    <x:row r="7301" ht="20" customHeight="1">
      <x:c r="A7301" s="2" t="str">
        <x:v>MT-07300</x:v>
      </x:c>
      <x:c r="B7301" s="2" t="str">
        <x:v>--md-outlined-card-icon-size</x:v>
      </x:c>
      <x:c r="C7301" s="2" t="str">
        <x:v>comp</x:v>
      </x:c>
      <x:c r="D7301" s="2" t="str">
        <x:v>v0_192 default</x:v>
      </x:c>
      <x:c r="E7301" s="2" t="str">
        <x:v>if($exclude-hardcoded-values, null, 24px)</x:v>
      </x:c>
      <x:c r="F7301" s="2" t="str">
        <x:v>tokens/versions/v0_192/_md-comp-outlined-card.scss</x:v>
      </x:c>
      <x:c r="G7301" s="2" t="n">
        <x:v>57</x:v>
      </x:c>
      <x:c r="H7301" s="2" t="str">
        <x:v>https://github.com/material-components/material-web/blob/cbd34a8921915af94d5ef65c2a69eece41d5b4f3/tokens/versions/v0_192/_md-comp-outlined-card.scss#L57</x:v>
      </x:c>
    </x:row>
    <x:row r="7302" ht="20" customHeight="1">
      <x:c r="A7302" s="2" t="str">
        <x:v>MT-07301</x:v>
      </x:c>
      <x:c r="B7302" s="2" t="str">
        <x:v>--md-outlined-card-outline-color</x:v>
      </x:c>
      <x:c r="C7302" s="2" t="str">
        <x:v>comp</x:v>
      </x:c>
      <x:c r="D7302" s="2" t="str">
        <x:v>v0_192 default</x:v>
      </x:c>
      <x:c r="E7302" s="2" t="str">
        <x:v>map.get($deps, 'md-sys-color', 'outline-variant')</x:v>
      </x:c>
      <x:c r="F7302" s="2" t="str">
        <x:v>tokens/versions/v0_192/_md-comp-outlined-card.scss</x:v>
      </x:c>
      <x:c r="G7302" s="2" t="n">
        <x:v>58</x:v>
      </x:c>
      <x:c r="H7302" s="2" t="str">
        <x:v>https://github.com/material-components/material-web/blob/cbd34a8921915af94d5ef65c2a69eece41d5b4f3/tokens/versions/v0_192/_md-comp-outlined-card.scss#L58</x:v>
      </x:c>
    </x:row>
    <x:row r="7303" ht="20" customHeight="1">
      <x:c r="A7303" s="2" t="str">
        <x:v>MT-07302</x:v>
      </x:c>
      <x:c r="B7303" s="2" t="str">
        <x:v>--md-outlined-card-outline-width</x:v>
      </x:c>
      <x:c r="C7303" s="2" t="str">
        <x:v>comp</x:v>
      </x:c>
      <x:c r="D7303" s="2" t="str">
        <x:v>v0_192 default</x:v>
      </x:c>
      <x:c r="E7303" s="2" t="str">
        <x:v>if($exclude-hardcoded-values, null, 1px)</x:v>
      </x:c>
      <x:c r="F7303" s="2" t="str">
        <x:v>tokens/versions/v0_192/_md-comp-outlined-card.scss</x:v>
      </x:c>
      <x:c r="G7303" s="2" t="n">
        <x:v>59</x:v>
      </x:c>
      <x:c r="H7303" s="2" t="str">
        <x:v>https://github.com/material-components/material-web/blob/cbd34a8921915af94d5ef65c2a69eece41d5b4f3/tokens/versions/v0_192/_md-comp-outlined-card.scss#L59</x:v>
      </x:c>
    </x:row>
    <x:row r="7304" ht="20" customHeight="1">
      <x:c r="A7304" s="2" t="str">
        <x:v>MT-07303</x:v>
      </x:c>
      <x:c r="B7304" s="2" t="str">
        <x:v>--md-outlined-card-pressed-container-elevation</x:v>
      </x:c>
      <x:c r="C7304" s="2" t="str">
        <x:v>comp</x:v>
      </x:c>
      <x:c r="D7304" s="2" t="str">
        <x:v>v0_192 default</x:v>
      </x:c>
      <x:c r="E7304" s="2" t="str">
        <x:v>map.get($deps, 'md-sys-elevation', 'level0')</x:v>
      </x:c>
      <x:c r="F7304" s="2" t="str">
        <x:v>tokens/versions/v0_192/_md-comp-outlined-card.scss</x:v>
      </x:c>
      <x:c r="G7304" s="2" t="n">
        <x:v>60</x:v>
      </x:c>
      <x:c r="H7304" s="2" t="str">
        <x:v>https://github.com/material-components/material-web/blob/cbd34a8921915af94d5ef65c2a69eece41d5b4f3/tokens/versions/v0_192/_md-comp-outlined-card.scss#L60</x:v>
      </x:c>
    </x:row>
    <x:row r="7305" ht="20" customHeight="1">
      <x:c r="A7305" s="2" t="str">
        <x:v>MT-07304</x:v>
      </x:c>
      <x:c r="B7305" s="2" t="str">
        <x:v>--md-outlined-card-pressed-outline-color</x:v>
      </x:c>
      <x:c r="C7305" s="2" t="str">
        <x:v>comp</x:v>
      </x:c>
      <x:c r="D7305" s="2" t="str">
        <x:v>v0_192 default</x:v>
      </x:c>
      <x:c r="E7305" s="2" t="str">
        <x:v>map.get($deps, 'md-sys-color', 'outline-variant')</x:v>
      </x:c>
      <x:c r="F7305" s="2" t="str">
        <x:v>tokens/versions/v0_192/_md-comp-outlined-card.scss</x:v>
      </x:c>
      <x:c r="G7305" s="2" t="n">
        <x:v>61</x:v>
      </x:c>
      <x:c r="H7305" s="2" t="str">
        <x:v>https://github.com/material-components/material-web/blob/cbd34a8921915af94d5ef65c2a69eece41d5b4f3/tokens/versions/v0_192/_md-comp-outlined-card.scss#L61</x:v>
      </x:c>
    </x:row>
    <x:row r="7306" ht="20" customHeight="1">
      <x:c r="A7306" s="2" t="str">
        <x:v>MT-07305</x:v>
      </x:c>
      <x:c r="B7306" s="2" t="str">
        <x:v>--md-outlined-card-pressed-state-layer-color</x:v>
      </x:c>
      <x:c r="C7306" s="2" t="str">
        <x:v>comp</x:v>
      </x:c>
      <x:c r="D7306" s="2" t="str">
        <x:v>v0_192 default</x:v>
      </x:c>
      <x:c r="E7306" s="2" t="str">
        <x:v>map.get($deps, 'md-sys-color', 'on-surface')</x:v>
      </x:c>
      <x:c r="F7306" s="2" t="str">
        <x:v>tokens/versions/v0_192/_md-comp-outlined-card.scss</x:v>
      </x:c>
      <x:c r="G7306" s="2" t="n">
        <x:v>62</x:v>
      </x:c>
      <x:c r="H7306" s="2" t="str">
        <x:v>https://github.com/material-components/material-web/blob/cbd34a8921915af94d5ef65c2a69eece41d5b4f3/tokens/versions/v0_192/_md-comp-outlined-card.scss#L62</x:v>
      </x:c>
    </x:row>
    <x:row r="7307" ht="20" customHeight="1">
      <x:c r="A7307" s="2" t="str">
        <x:v>MT-07306</x:v>
      </x:c>
      <x:c r="B7307" s="2" t="str">
        <x:v>--md-outlined-icon-button-container-height</x:v>
      </x:c>
      <x:c r="C7307" s="2" t="str">
        <x:v>comp</x:v>
      </x:c>
      <x:c r="D7307" s="2" t="str">
        <x:v>v0_192 default</x:v>
      </x:c>
      <x:c r="E7307" s="2" t="str">
        <x:v>if($exclude-hardcoded-values, null, 40px)</x:v>
      </x:c>
      <x:c r="F7307" s="2" t="str">
        <x:v>tokens/versions/v0_192/_md-comp-outlined-icon-button.scss</x:v>
      </x:c>
      <x:c r="G7307" s="2" t="n">
        <x:v>31</x:v>
      </x:c>
      <x:c r="H7307" s="2" t="str">
        <x:v>https://github.com/material-components/material-web/blob/cbd34a8921915af94d5ef65c2a69eece41d5b4f3/tokens/versions/v0_192/_md-comp-outlined-icon-button.scss#L31</x:v>
      </x:c>
    </x:row>
    <x:row r="7308" ht="20" customHeight="1">
      <x:c r="A7308" s="2" t="str">
        <x:v>MT-07307</x:v>
      </x:c>
      <x:c r="B7308" s="2" t="str">
        <x:v>--md-outlined-icon-button-container-shape</x:v>
      </x:c>
      <x:c r="C7308" s="2" t="str">
        <x:v>comp</x:v>
      </x:c>
      <x:c r="D7308" s="2" t="str">
        <x:v>v0_192 default</x:v>
      </x:c>
      <x:c r="E7308" s="2" t="str">
        <x:v>map.get($deps, 'md-sys-shape', 'corner-full')</x:v>
      </x:c>
      <x:c r="F7308" s="2" t="str">
        <x:v>tokens/versions/v0_192/_md-comp-outlined-icon-button.scss</x:v>
      </x:c>
      <x:c r="G7308" s="2" t="n">
        <x:v>32</x:v>
      </x:c>
      <x:c r="H7308" s="2" t="str">
        <x:v>https://github.com/material-components/material-web/blob/cbd34a8921915af94d5ef65c2a69eece41d5b4f3/tokens/versions/v0_192/_md-comp-outlined-icon-button.scss#L32</x:v>
      </x:c>
    </x:row>
    <x:row r="7309" ht="20" customHeight="1">
      <x:c r="A7309" s="2" t="str">
        <x:v>MT-07308</x:v>
      </x:c>
      <x:c r="B7309" s="2" t="str">
        <x:v>--md-outlined-icon-button-container-width</x:v>
      </x:c>
      <x:c r="C7309" s="2" t="str">
        <x:v>comp</x:v>
      </x:c>
      <x:c r="D7309" s="2" t="str">
        <x:v>v0_192 default</x:v>
      </x:c>
      <x:c r="E7309" s="2" t="str">
        <x:v>if($exclude-hardcoded-values, null, 40px)</x:v>
      </x:c>
      <x:c r="F7309" s="2" t="str">
        <x:v>tokens/versions/v0_192/_md-comp-outlined-icon-button.scss</x:v>
      </x:c>
      <x:c r="G7309" s="2" t="n">
        <x:v>33</x:v>
      </x:c>
      <x:c r="H7309" s="2" t="str">
        <x:v>https://github.com/material-components/material-web/blob/cbd34a8921915af94d5ef65c2a69eece41d5b4f3/tokens/versions/v0_192/_md-comp-outlined-icon-button.scss#L33</x:v>
      </x:c>
    </x:row>
    <x:row r="7310" ht="20" customHeight="1">
      <x:c r="A7310" s="2" t="str">
        <x:v>MT-07309</x:v>
      </x:c>
      <x:c r="B7310" s="2" t="str">
        <x:v>--md-outlined-icon-button-disabled-icon-color</x:v>
      </x:c>
      <x:c r="C7310" s="2" t="str">
        <x:v>comp</x:v>
      </x:c>
      <x:c r="D7310" s="2" t="str">
        <x:v>v0_192 default</x:v>
      </x:c>
      <x:c r="E7310" s="2" t="str">
        <x:v>map.get($deps, 'md-sys-color', 'on-surface')</x:v>
      </x:c>
      <x:c r="F7310" s="2" t="str">
        <x:v>tokens/versions/v0_192/_md-comp-outlined-icon-button.scss</x:v>
      </x:c>
      <x:c r="G7310" s="2" t="n">
        <x:v>34</x:v>
      </x:c>
      <x:c r="H7310" s="2" t="str">
        <x:v>https://github.com/material-components/material-web/blob/cbd34a8921915af94d5ef65c2a69eece41d5b4f3/tokens/versions/v0_192/_md-comp-outlined-icon-button.scss#L34</x:v>
      </x:c>
    </x:row>
    <x:row r="7311" ht="20" customHeight="1">
      <x:c r="A7311" s="2" t="str">
        <x:v>MT-07310</x:v>
      </x:c>
      <x:c r="B7311" s="2" t="str">
        <x:v>--md-outlined-icon-button-disabled-icon-opacity</x:v>
      </x:c>
      <x:c r="C7311" s="2" t="str">
        <x:v>comp</x:v>
      </x:c>
      <x:c r="D7311" s="2" t="str">
        <x:v>v0_192 default</x:v>
      </x:c>
      <x:c r="E7311" s="2" t="str">
        <x:v>if($exclude-hardcoded-values, null, 0.38)</x:v>
      </x:c>
      <x:c r="F7311" s="2" t="str">
        <x:v>tokens/versions/v0_192/_md-comp-outlined-icon-button.scss</x:v>
      </x:c>
      <x:c r="G7311" s="2" t="n">
        <x:v>35</x:v>
      </x:c>
      <x:c r="H7311" s="2" t="str">
        <x:v>https://github.com/material-components/material-web/blob/cbd34a8921915af94d5ef65c2a69eece41d5b4f3/tokens/versions/v0_192/_md-comp-outlined-icon-button.scss#L35</x:v>
      </x:c>
    </x:row>
    <x:row r="7312" ht="20" customHeight="1">
      <x:c r="A7312" s="2" t="str">
        <x:v>MT-07311</x:v>
      </x:c>
      <x:c r="B7312" s="2" t="str">
        <x:v>--md-outlined-icon-button-icon-size</x:v>
      </x:c>
      <x:c r="C7312" s="2" t="str">
        <x:v>comp</x:v>
      </x:c>
      <x:c r="D7312" s="2" t="str">
        <x:v>v0_192 default</x:v>
      </x:c>
      <x:c r="E7312" s="2" t="str">
        <x:v>if($exclude-hardcoded-values, null, 24px)</x:v>
      </x:c>
      <x:c r="F7312" s="2" t="str">
        <x:v>tokens/versions/v0_192/_md-comp-outlined-icon-button.scss</x:v>
      </x:c>
      <x:c r="G7312" s="2" t="n">
        <x:v>48</x:v>
      </x:c>
      <x:c r="H7312" s="2" t="str">
        <x:v>https://github.com/material-components/material-web/blob/cbd34a8921915af94d5ef65c2a69eece41d5b4f3/tokens/versions/v0_192/_md-comp-outlined-icon-button.scss#L48</x:v>
      </x:c>
    </x:row>
    <x:row r="7313" ht="20" customHeight="1">
      <x:c r="A7313" s="2" t="str">
        <x:v>MT-07312</x:v>
      </x:c>
      <x:c r="B7313" s="2" t="str">
        <x:v>--md-outlined-icon-button-selected-icon-color</x:v>
      </x:c>
      <x:c r="C7313" s="2" t="str">
        <x:v>comp</x:v>
      </x:c>
      <x:c r="D7313" s="2" t="str">
        <x:v>v0_192 default</x:v>
      </x:c>
      <x:c r="E7313" s="2" t="str">
        <x:v>map.get($deps, 'md-sys-color', 'inverse-on-surface')</x:v>
      </x:c>
      <x:c r="F7313" s="2" t="str">
        <x:v>tokens/versions/v0_192/_md-comp-outlined-icon-button.scss</x:v>
      </x:c>
      <x:c r="G7313" s="2" t="n">
        <x:v>61</x:v>
      </x:c>
      <x:c r="H7313" s="2" t="str">
        <x:v>https://github.com/material-components/material-web/blob/cbd34a8921915af94d5ef65c2a69eece41d5b4f3/tokens/versions/v0_192/_md-comp-outlined-icon-button.scss#L61</x:v>
      </x:c>
    </x:row>
    <x:row r="7314" ht="20" customHeight="1">
      <x:c r="A7314" s="2" t="str">
        <x:v>MT-07313</x:v>
      </x:c>
      <x:c r="B7314" s="2" t="str">
        <x:v>--md-outlined-icon-button-unselected-outline-color</x:v>
      </x:c>
      <x:c r="C7314" s="2" t="str">
        <x:v>comp</x:v>
      </x:c>
      <x:c r="D7314" s="2" t="str">
        <x:v>v0_192 default</x:v>
      </x:c>
      <x:c r="E7314" s="2" t="str">
        <x:v>map.get($deps, 'md-sys-color', 'outline')</x:v>
      </x:c>
      <x:c r="F7314" s="2" t="str">
        <x:v>tokens/versions/v0_192/_md-comp-outlined-icon-button.scss</x:v>
      </x:c>
      <x:c r="G7314" s="2" t="n">
        <x:v>76</x:v>
      </x:c>
      <x:c r="H7314" s="2" t="str">
        <x:v>https://github.com/material-components/material-web/blob/cbd34a8921915af94d5ef65c2a69eece41d5b4f3/tokens/versions/v0_192/_md-comp-outlined-icon-button.scss#L76</x:v>
      </x:c>
    </x:row>
    <x:row r="7315" ht="20" customHeight="1">
      <x:c r="A7315" s="2" t="str">
        <x:v>MT-07314</x:v>
      </x:c>
      <x:c r="B7315" s="2" t="str">
        <x:v>--md-outlined-icon-button-unselected-outline-width</x:v>
      </x:c>
      <x:c r="C7315" s="2" t="str">
        <x:v>comp</x:v>
      </x:c>
      <x:c r="D7315" s="2" t="str">
        <x:v>v0_192 default</x:v>
      </x:c>
      <x:c r="E7315" s="2" t="str">
        <x:v>if($exclude-hardcoded-values, null, 1px)</x:v>
      </x:c>
      <x:c r="F7315" s="2" t="str">
        <x:v>tokens/versions/v0_192/_md-comp-outlined-icon-button.scss</x:v>
      </x:c>
      <x:c r="G7315" s="2" t="n">
        <x:v>77</x:v>
      </x:c>
      <x:c r="H7315" s="2" t="str">
        <x:v>https://github.com/material-components/material-web/blob/cbd34a8921915af94d5ef65c2a69eece41d5b4f3/tokens/versions/v0_192/_md-comp-outlined-icon-button.scss#L77</x:v>
      </x:c>
    </x:row>
    <x:row r="7316" ht="20" customHeight="1">
      <x:c r="A7316" s="2" t="str">
        <x:v>MT-07315</x:v>
      </x:c>
      <x:c r="B7316" s="2" t="str">
        <x:v>--md-outlined-menu-button-container-height</x:v>
      </x:c>
      <x:c r="C7316" s="2" t="str">
        <x:v>comp</x:v>
      </x:c>
      <x:c r="D7316" s="2" t="str">
        <x:v>v0_192 default</x:v>
      </x:c>
      <x:c r="E7316" s="2" t="str">
        <x:v>if($exclude-hardcoded-values, null, 40px)</x:v>
      </x:c>
      <x:c r="F7316" s="2" t="str">
        <x:v>tokens/versions/v0_192/_md-comp-outlined-menu-button.scss</x:v>
      </x:c>
      <x:c r="G7316" s="2" t="n">
        <x:v>34</x:v>
      </x:c>
      <x:c r="H7316" s="2" t="str">
        <x:v>https://github.com/material-components/material-web/blob/cbd34a8921915af94d5ef65c2a69eece41d5b4f3/tokens/versions/v0_192/_md-comp-outlined-menu-button.scss#L34</x:v>
      </x:c>
    </x:row>
    <x:row r="7317" ht="20" customHeight="1">
      <x:c r="A7317" s="2" t="str">
        <x:v>MT-07316</x:v>
      </x:c>
      <x:c r="B7317" s="2" t="str">
        <x:v>--md-outlined-menu-button-disabled-container-opacity</x:v>
      </x:c>
      <x:c r="C7317" s="2" t="str">
        <x:v>comp</x:v>
      </x:c>
      <x:c r="D7317" s="2" t="str">
        <x:v>v0_192 default</x:v>
      </x:c>
      <x:c r="E7317" s="2" t="str">
        <x:v>if($exclude-hardcoded-values, null, 0.12)</x:v>
      </x:c>
      <x:c r="F7317" s="2" t="str">
        <x:v>tokens/versions/v0_192/_md-comp-outlined-menu-button.scss</x:v>
      </x:c>
      <x:c r="G7317" s="2" t="n">
        <x:v>35</x:v>
      </x:c>
      <x:c r="H7317" s="2" t="str">
        <x:v>https://github.com/material-components/material-web/blob/cbd34a8921915af94d5ef65c2a69eece41d5b4f3/tokens/versions/v0_192/_md-comp-outlined-menu-button.scss#L35</x:v>
      </x:c>
    </x:row>
    <x:row r="7318" ht="20" customHeight="1">
      <x:c r="A7318" s="2" t="str">
        <x:v>MT-07317</x:v>
      </x:c>
      <x:c r="B7318" s="2" t="str">
        <x:v>--md-outlined-menu-button-disabled-label-text-color</x:v>
      </x:c>
      <x:c r="C7318" s="2" t="str">
        <x:v>comp</x:v>
      </x:c>
      <x:c r="D7318" s="2" t="str">
        <x:v>v0_192 default</x:v>
      </x:c>
      <x:c r="E7318" s="2" t="str">
        <x:v>map.get($deps, 'md-sys-color', 'on-surface')</x:v>
      </x:c>
      <x:c r="F7318" s="2" t="str">
        <x:v>tokens/versions/v0_192/_md-comp-outlined-menu-button.scss</x:v>
      </x:c>
      <x:c r="G7318" s="2" t="n">
        <x:v>36</x:v>
      </x:c>
      <x:c r="H7318" s="2" t="str">
        <x:v>https://github.com/material-components/material-web/blob/cbd34a8921915af94d5ef65c2a69eece41d5b4f3/tokens/versions/v0_192/_md-comp-outlined-menu-button.scss#L36</x:v>
      </x:c>
    </x:row>
    <x:row r="7319" ht="20" customHeight="1">
      <x:c r="A7319" s="2" t="str">
        <x:v>MT-07318</x:v>
      </x:c>
      <x:c r="B7319" s="2" t="str">
        <x:v>--md-outlined-menu-button-disabled-label-text-opacity</x:v>
      </x:c>
      <x:c r="C7319" s="2" t="str">
        <x:v>comp</x:v>
      </x:c>
      <x:c r="D7319" s="2" t="str">
        <x:v>v0_192 default</x:v>
      </x:c>
      <x:c r="E7319" s="2" t="str">
        <x:v>if($exclude-hardcoded-values, null, 0.38)</x:v>
      </x:c>
      <x:c r="F7319" s="2" t="str">
        <x:v>tokens/versions/v0_192/_md-comp-outlined-menu-button.scss</x:v>
      </x:c>
      <x:c r="G7319" s="2" t="n">
        <x:v>37</x:v>
      </x:c>
      <x:c r="H7319" s="2" t="str">
        <x:v>https://github.com/material-components/material-web/blob/cbd34a8921915af94d5ef65c2a69eece41d5b4f3/tokens/versions/v0_192/_md-comp-outlined-menu-button.scss#L37</x:v>
      </x:c>
    </x:row>
    <x:row r="7320" ht="20" customHeight="1">
      <x:c r="A7320" s="2" t="str">
        <x:v>MT-07319</x:v>
      </x:c>
      <x:c r="B7320" s="2" t="str">
        <x:v>--md-outlined-menu-button-disabled-outline-color</x:v>
      </x:c>
      <x:c r="C7320" s="2" t="str">
        <x:v>comp</x:v>
      </x:c>
      <x:c r="D7320" s="2" t="str">
        <x:v>v0_192 default</x:v>
      </x:c>
      <x:c r="E7320" s="2" t="str">
        <x:v>map.get($deps, 'md-sys-color', 'on-surface')</x:v>
      </x:c>
      <x:c r="F7320" s="2" t="str">
        <x:v>tokens/versions/v0_192/_md-comp-outlined-menu-button.scss</x:v>
      </x:c>
      <x:c r="G7320" s="2" t="n">
        <x:v>38</x:v>
      </x:c>
      <x:c r="H7320" s="2" t="str">
        <x:v>https://github.com/material-components/material-web/blob/cbd34a8921915af94d5ef65c2a69eece41d5b4f3/tokens/versions/v0_192/_md-comp-outlined-menu-button.scss#L38</x:v>
      </x:c>
    </x:row>
    <x:row r="7321" ht="20" customHeight="1">
      <x:c r="A7321" s="2" t="str">
        <x:v>MT-07320</x:v>
      </x:c>
      <x:c r="B7321" s="2" t="str">
        <x:v>--md-outlined-menu-button-disabled-trailing-icon-color</x:v>
      </x:c>
      <x:c r="C7321" s="2" t="str">
        <x:v>comp</x:v>
      </x:c>
      <x:c r="D7321" s="2" t="str">
        <x:v>v0_192 default</x:v>
      </x:c>
      <x:c r="E7321" s="2" t="str">
        <x:v>map.get($deps, 'md-sys-color', 'on-surface')</x:v>
      </x:c>
      <x:c r="F7321" s="2" t="str">
        <x:v>tokens/versions/v0_192/_md-comp-outlined-menu-button.scss</x:v>
      </x:c>
      <x:c r="G7321" s="2" t="n">
        <x:v>39</x:v>
      </x:c>
      <x:c r="H7321" s="2" t="str">
        <x:v>https://github.com/material-components/material-web/blob/cbd34a8921915af94d5ef65c2a69eece41d5b4f3/tokens/versions/v0_192/_md-comp-outlined-menu-button.scss#L39</x:v>
      </x:c>
    </x:row>
    <x:row r="7322" ht="20" customHeight="1">
      <x:c r="A7322" s="2" t="str">
        <x:v>MT-07321</x:v>
      </x:c>
      <x:c r="B7322" s="2" t="str">
        <x:v>--md-outlined-menu-button-disabled-trailing-icon-opacity</x:v>
      </x:c>
      <x:c r="C7322" s="2" t="str">
        <x:v>comp</x:v>
      </x:c>
      <x:c r="D7322" s="2" t="str">
        <x:v>v0_192 default</x:v>
      </x:c>
      <x:c r="E7322" s="2" t="str">
        <x:v>if($exclude-hardcoded-values, null, 0.38)</x:v>
      </x:c>
      <x:c r="F7322" s="2" t="str">
        <x:v>tokens/versions/v0_192/_md-comp-outlined-menu-button.scss</x:v>
      </x:c>
      <x:c r="G7322" s="2" t="n">
        <x:v>40</x:v>
      </x:c>
      <x:c r="H7322" s="2" t="str">
        <x:v>https://github.com/material-components/material-web/blob/cbd34a8921915af94d5ef65c2a69eece41d5b4f3/tokens/versions/v0_192/_md-comp-outlined-menu-button.scss#L40</x:v>
      </x:c>
    </x:row>
    <x:row r="7323" ht="20" customHeight="1">
      <x:c r="A7323" s="2" t="str">
        <x:v>MT-07322</x:v>
      </x:c>
      <x:c r="B7323" s="2" t="str">
        <x:v>--md-outlined-menu-button-focus-label-text-color</x:v>
      </x:c>
      <x:c r="C7323" s="2" t="str">
        <x:v>comp</x:v>
      </x:c>
      <x:c r="D7323" s="2" t="str">
        <x:v>v0_192 default</x:v>
      </x:c>
      <x:c r="E7323" s="2" t="str">
        <x:v>map.get($deps, 'md-sys-color', 'primary')</x:v>
      </x:c>
      <x:c r="F7323" s="2" t="str">
        <x:v>tokens/versions/v0_192/_md-comp-outlined-menu-button.scss</x:v>
      </x:c>
      <x:c r="G7323" s="2" t="n">
        <x:v>41</x:v>
      </x:c>
      <x:c r="H7323" s="2" t="str">
        <x:v>https://github.com/material-components/material-web/blob/cbd34a8921915af94d5ef65c2a69eece41d5b4f3/tokens/versions/v0_192/_md-comp-outlined-menu-button.scss#L41</x:v>
      </x:c>
    </x:row>
    <x:row r="7324" ht="20" customHeight="1">
      <x:c r="A7324" s="2" t="str">
        <x:v>MT-07323</x:v>
      </x:c>
      <x:c r="B7324" s="2" t="str">
        <x:v>--md-outlined-menu-button-focus-outline-color</x:v>
      </x:c>
      <x:c r="C7324" s="2" t="str">
        <x:v>comp</x:v>
      </x:c>
      <x:c r="D7324" s="2" t="str">
        <x:v>v0_192 default</x:v>
      </x:c>
      <x:c r="E7324" s="2" t="str">
        <x:v>map.get($deps, 'md-sys-color', 'primary')</x:v>
      </x:c>
      <x:c r="F7324" s="2" t="str">
        <x:v>tokens/versions/v0_192/_md-comp-outlined-menu-button.scss</x:v>
      </x:c>
      <x:c r="G7324" s="2" t="n">
        <x:v>42</x:v>
      </x:c>
      <x:c r="H7324" s="2" t="str">
        <x:v>https://github.com/material-components/material-web/blob/cbd34a8921915af94d5ef65c2a69eece41d5b4f3/tokens/versions/v0_192/_md-comp-outlined-menu-button.scss#L42</x:v>
      </x:c>
    </x:row>
    <x:row r="7325" ht="20" customHeight="1">
      <x:c r="A7325" s="2" t="str">
        <x:v>MT-07324</x:v>
      </x:c>
      <x:c r="B7325" s="2" t="str">
        <x:v>--md-outlined-menu-button-focus-state-layer-color</x:v>
      </x:c>
      <x:c r="C7325" s="2" t="str">
        <x:v>comp</x:v>
      </x:c>
      <x:c r="D7325" s="2" t="str">
        <x:v>v0_192 default</x:v>
      </x:c>
      <x:c r="E7325" s="2" t="str">
        <x:v>map.get($deps, 'md-sys-color', 'primary')</x:v>
      </x:c>
      <x:c r="F7325" s="2" t="str">
        <x:v>tokens/versions/v0_192/_md-comp-outlined-menu-button.scss</x:v>
      </x:c>
      <x:c r="G7325" s="2" t="n">
        <x:v>43</x:v>
      </x:c>
      <x:c r="H7325" s="2" t="str">
        <x:v>https://github.com/material-components/material-web/blob/cbd34a8921915af94d5ef65c2a69eece41d5b4f3/tokens/versions/v0_192/_md-comp-outlined-menu-button.scss#L43</x:v>
      </x:c>
    </x:row>
    <x:row r="7326" ht="20" customHeight="1">
      <x:c r="A7326" s="2" t="str">
        <x:v>MT-07325</x:v>
      </x:c>
      <x:c r="B7326" s="2" t="str">
        <x:v>--md-outlined-menu-button-focus-trailing-icon-color</x:v>
      </x:c>
      <x:c r="C7326" s="2" t="str">
        <x:v>comp</x:v>
      </x:c>
      <x:c r="D7326" s="2" t="str">
        <x:v>v0_192 default</x:v>
      </x:c>
      <x:c r="E7326" s="2" t="str">
        <x:v>map.get($deps, 'md-sys-color', 'primary')</x:v>
      </x:c>
      <x:c r="F7326" s="2" t="str">
        <x:v>tokens/versions/v0_192/_md-comp-outlined-menu-button.scss</x:v>
      </x:c>
      <x:c r="G7326" s="2" t="n">
        <x:v>46</x:v>
      </x:c>
      <x:c r="H7326" s="2" t="str">
        <x:v>https://github.com/material-components/material-web/blob/cbd34a8921915af94d5ef65c2a69eece41d5b4f3/tokens/versions/v0_192/_md-comp-outlined-menu-button.scss#L46</x:v>
      </x:c>
    </x:row>
    <x:row r="7327" ht="20" customHeight="1">
      <x:c r="A7327" s="2" t="str">
        <x:v>MT-07326</x:v>
      </x:c>
      <x:c r="B7327" s="2" t="str">
        <x:v>--md-outlined-menu-button-hover-label-text-color</x:v>
      </x:c>
      <x:c r="C7327" s="2" t="str">
        <x:v>comp</x:v>
      </x:c>
      <x:c r="D7327" s="2" t="str">
        <x:v>v0_192 default</x:v>
      </x:c>
      <x:c r="E7327" s="2" t="str">
        <x:v>map.get($deps, 'md-sys-color', 'primary')</x:v>
      </x:c>
      <x:c r="F7327" s="2" t="str">
        <x:v>tokens/versions/v0_192/_md-comp-outlined-menu-button.scss</x:v>
      </x:c>
      <x:c r="G7327" s="2" t="n">
        <x:v>47</x:v>
      </x:c>
      <x:c r="H7327" s="2" t="str">
        <x:v>https://github.com/material-components/material-web/blob/cbd34a8921915af94d5ef65c2a69eece41d5b4f3/tokens/versions/v0_192/_md-comp-outlined-menu-button.scss#L47</x:v>
      </x:c>
    </x:row>
    <x:row r="7328" ht="20" customHeight="1">
      <x:c r="A7328" s="2" t="str">
        <x:v>MT-07327</x:v>
      </x:c>
      <x:c r="B7328" s="2" t="str">
        <x:v>--md-outlined-menu-button-hover-outline-color</x:v>
      </x:c>
      <x:c r="C7328" s="2" t="str">
        <x:v>comp</x:v>
      </x:c>
      <x:c r="D7328" s="2" t="str">
        <x:v>v0_192 default</x:v>
      </x:c>
      <x:c r="E7328" s="2" t="str">
        <x:v>map.get($deps, 'md-sys-color', 'outline')</x:v>
      </x:c>
      <x:c r="F7328" s="2" t="str">
        <x:v>tokens/versions/v0_192/_md-comp-outlined-menu-button.scss</x:v>
      </x:c>
      <x:c r="G7328" s="2" t="n">
        <x:v>48</x:v>
      </x:c>
      <x:c r="H7328" s="2" t="str">
        <x:v>https://github.com/material-components/material-web/blob/cbd34a8921915af94d5ef65c2a69eece41d5b4f3/tokens/versions/v0_192/_md-comp-outlined-menu-button.scss#L48</x:v>
      </x:c>
    </x:row>
    <x:row r="7329" ht="20" customHeight="1">
      <x:c r="A7329" s="2" t="str">
        <x:v>MT-07328</x:v>
      </x:c>
      <x:c r="B7329" s="2" t="str">
        <x:v>--md-outlined-menu-button-hover-state-layer-color</x:v>
      </x:c>
      <x:c r="C7329" s="2" t="str">
        <x:v>comp</x:v>
      </x:c>
      <x:c r="D7329" s="2" t="str">
        <x:v>v0_192 default</x:v>
      </x:c>
      <x:c r="E7329" s="2" t="str">
        <x:v>map.get($deps, 'md-sys-color', 'primary')</x:v>
      </x:c>
      <x:c r="F7329" s="2" t="str">
        <x:v>tokens/versions/v0_192/_md-comp-outlined-menu-button.scss</x:v>
      </x:c>
      <x:c r="G7329" s="2" t="n">
        <x:v>49</x:v>
      </x:c>
      <x:c r="H7329" s="2" t="str">
        <x:v>https://github.com/material-components/material-web/blob/cbd34a8921915af94d5ef65c2a69eece41d5b4f3/tokens/versions/v0_192/_md-comp-outlined-menu-button.scss#L49</x:v>
      </x:c>
    </x:row>
    <x:row r="7330" ht="20" customHeight="1">
      <x:c r="A7330" s="2" t="str">
        <x:v>MT-07329</x:v>
      </x:c>
      <x:c r="B7330" s="2" t="str">
        <x:v>--md-outlined-menu-button-hover-trailing-icon-color</x:v>
      </x:c>
      <x:c r="C7330" s="2" t="str">
        <x:v>comp</x:v>
      </x:c>
      <x:c r="D7330" s="2" t="str">
        <x:v>v0_192 default</x:v>
      </x:c>
      <x:c r="E7330" s="2" t="str">
        <x:v>map.get($deps, 'md-sys-color', 'primary')</x:v>
      </x:c>
      <x:c r="F7330" s="2" t="str">
        <x:v>tokens/versions/v0_192/_md-comp-outlined-menu-button.scss</x:v>
      </x:c>
      <x:c r="G7330" s="2" t="n">
        <x:v>52</x:v>
      </x:c>
      <x:c r="H7330" s="2" t="str">
        <x:v>https://github.com/material-components/material-web/blob/cbd34a8921915af94d5ef65c2a69eece41d5b4f3/tokens/versions/v0_192/_md-comp-outlined-menu-button.scss#L52</x:v>
      </x:c>
    </x:row>
    <x:row r="7331" ht="20" customHeight="1">
      <x:c r="A7331" s="2" t="str">
        <x:v>MT-07330</x:v>
      </x:c>
      <x:c r="B7331" s="2" t="str">
        <x:v>--md-outlined-menu-button-label-text-color</x:v>
      </x:c>
      <x:c r="C7331" s="2" t="str">
        <x:v>comp</x:v>
      </x:c>
      <x:c r="D7331" s="2" t="str">
        <x:v>v0_192 default</x:v>
      </x:c>
      <x:c r="E7331" s="2" t="str">
        <x:v>map.get($deps, 'md-sys-color', 'primary')</x:v>
      </x:c>
      <x:c r="F7331" s="2" t="str">
        <x:v>tokens/versions/v0_192/_md-comp-outlined-menu-button.scss</x:v>
      </x:c>
      <x:c r="G7331" s="2" t="n">
        <x:v>53</x:v>
      </x:c>
      <x:c r="H7331" s="2" t="str">
        <x:v>https://github.com/material-components/material-web/blob/cbd34a8921915af94d5ef65c2a69eece41d5b4f3/tokens/versions/v0_192/_md-comp-outlined-menu-button.scss#L53</x:v>
      </x:c>
    </x:row>
    <x:row r="7332" ht="20" customHeight="1">
      <x:c r="A7332" s="2" t="str">
        <x:v>MT-07331</x:v>
      </x:c>
      <x:c r="B7332" s="2" t="str">
        <x:v>--md-outlined-menu-button-label-text-font</x:v>
      </x:c>
      <x:c r="C7332" s="2" t="str">
        <x:v>comp</x:v>
      </x:c>
      <x:c r="D7332" s="2" t="str">
        <x:v>v0_192 default</x:v>
      </x:c>
      <x:c r="E7332" s="2" t="str">
        <x:v>map.get($deps, 'md-sys-typescale', 'label-large-font')</x:v>
      </x:c>
      <x:c r="F7332" s="2" t="str">
        <x:v>tokens/versions/v0_192/_md-comp-outlined-menu-button.scss</x:v>
      </x:c>
      <x:c r="G7332" s="2" t="n">
        <x:v>54</x:v>
      </x:c>
      <x:c r="H7332" s="2" t="str">
        <x:v>https://github.com/material-components/material-web/blob/cbd34a8921915af94d5ef65c2a69eece41d5b4f3/tokens/versions/v0_192/_md-comp-outlined-menu-button.scss#L54</x:v>
      </x:c>
    </x:row>
    <x:row r="7333" ht="20" customHeight="1">
      <x:c r="A7333" s="2" t="str">
        <x:v>MT-07332</x:v>
      </x:c>
      <x:c r="B7333" s="2" t="str">
        <x:v>--md-outlined-menu-button-label-text-size</x:v>
      </x:c>
      <x:c r="C7333" s="2" t="str">
        <x:v>comp</x:v>
      </x:c>
      <x:c r="D7333" s="2" t="str">
        <x:v>v0_192 default</x:v>
      </x:c>
      <x:c r="E7333" s="2" t="str">
        <x:v>map.get($deps, 'md-sys-typescale', 'label-large-size')</x:v>
      </x:c>
      <x:c r="F7333" s="2" t="str">
        <x:v>tokens/versions/v0_192/_md-comp-outlined-menu-button.scss</x:v>
      </x:c>
      <x:c r="G7333" s="2" t="n">
        <x:v>57</x:v>
      </x:c>
      <x:c r="H7333" s="2" t="str">
        <x:v>https://github.com/material-components/material-web/blob/cbd34a8921915af94d5ef65c2a69eece41d5b4f3/tokens/versions/v0_192/_md-comp-outlined-menu-button.scss#L57</x:v>
      </x:c>
    </x:row>
    <x:row r="7334" ht="20" customHeight="1">
      <x:c r="A7334" s="2" t="str">
        <x:v>MT-07333</x:v>
      </x:c>
      <x:c r="B7334" s="2" t="str">
        <x:v>--md-outlined-menu-button-outline-color</x:v>
      </x:c>
      <x:c r="C7334" s="2" t="str">
        <x:v>comp</x:v>
      </x:c>
      <x:c r="D7334" s="2" t="str">
        <x:v>v0_192 default</x:v>
      </x:c>
      <x:c r="E7334" s="2" t="str">
        <x:v>map.get($deps, 'md-sys-color', 'outline')</x:v>
      </x:c>
      <x:c r="F7334" s="2" t="str">
        <x:v>tokens/versions/v0_192/_md-comp-outlined-menu-button.scss</x:v>
      </x:c>
      <x:c r="G7334" s="2" t="n">
        <x:v>74</x:v>
      </x:c>
      <x:c r="H7334" s="2" t="str">
        <x:v>https://github.com/material-components/material-web/blob/cbd34a8921915af94d5ef65c2a69eece41d5b4f3/tokens/versions/v0_192/_md-comp-outlined-menu-button.scss#L74</x:v>
      </x:c>
    </x:row>
    <x:row r="7335" ht="20" customHeight="1">
      <x:c r="A7335" s="2" t="str">
        <x:v>MT-07334</x:v>
      </x:c>
      <x:c r="B7335" s="2" t="str">
        <x:v>--md-outlined-menu-button-outline-width</x:v>
      </x:c>
      <x:c r="C7335" s="2" t="str">
        <x:v>comp</x:v>
      </x:c>
      <x:c r="D7335" s="2" t="str">
        <x:v>v0_192 default</x:v>
      </x:c>
      <x:c r="E7335" s="2" t="str">
        <x:v>if($exclude-hardcoded-values, null, 1px)</x:v>
      </x:c>
      <x:c r="F7335" s="2" t="str">
        <x:v>tokens/versions/v0_192/_md-comp-outlined-menu-button.scss</x:v>
      </x:c>
      <x:c r="G7335" s="2" t="n">
        <x:v>75</x:v>
      </x:c>
      <x:c r="H7335" s="2" t="str">
        <x:v>https://github.com/material-components/material-web/blob/cbd34a8921915af94d5ef65c2a69eece41d5b4f3/tokens/versions/v0_192/_md-comp-outlined-menu-button.scss#L75</x:v>
      </x:c>
    </x:row>
    <x:row r="7336" ht="20" customHeight="1">
      <x:c r="A7336" s="2" t="str">
        <x:v>MT-07335</x:v>
      </x:c>
      <x:c r="B7336" s="2" t="str">
        <x:v>--md-outlined-menu-button-pressed-label-text-color</x:v>
      </x:c>
      <x:c r="C7336" s="2" t="str">
        <x:v>comp</x:v>
      </x:c>
      <x:c r="D7336" s="2" t="str">
        <x:v>v0_192 default</x:v>
      </x:c>
      <x:c r="E7336" s="2" t="str">
        <x:v>map.get($deps, 'md-sys-color', 'primary')</x:v>
      </x:c>
      <x:c r="F7336" s="2" t="str">
        <x:v>tokens/versions/v0_192/_md-comp-outlined-menu-button.scss</x:v>
      </x:c>
      <x:c r="G7336" s="2" t="n">
        <x:v>76</x:v>
      </x:c>
      <x:c r="H7336" s="2" t="str">
        <x:v>https://github.com/material-components/material-web/blob/cbd34a8921915af94d5ef65c2a69eece41d5b4f3/tokens/versions/v0_192/_md-comp-outlined-menu-button.scss#L76</x:v>
      </x:c>
    </x:row>
    <x:row r="7337" ht="20" customHeight="1">
      <x:c r="A7337" s="2" t="str">
        <x:v>MT-07336</x:v>
      </x:c>
      <x:c r="B7337" s="2" t="str">
        <x:v>--md-outlined-menu-button-pressed-outline-color</x:v>
      </x:c>
      <x:c r="C7337" s="2" t="str">
        <x:v>comp</x:v>
      </x:c>
      <x:c r="D7337" s="2" t="str">
        <x:v>v0_192 default</x:v>
      </x:c>
      <x:c r="E7337" s="2" t="str">
        <x:v>map.get($deps, 'md-sys-color', 'outline')</x:v>
      </x:c>
      <x:c r="F7337" s="2" t="str">
        <x:v>tokens/versions/v0_192/_md-comp-outlined-menu-button.scss</x:v>
      </x:c>
      <x:c r="G7337" s="2" t="n">
        <x:v>77</x:v>
      </x:c>
      <x:c r="H7337" s="2" t="str">
        <x:v>https://github.com/material-components/material-web/blob/cbd34a8921915af94d5ef65c2a69eece41d5b4f3/tokens/versions/v0_192/_md-comp-outlined-menu-button.scss#L77</x:v>
      </x:c>
    </x:row>
    <x:row r="7338" ht="20" customHeight="1">
      <x:c r="A7338" s="2" t="str">
        <x:v>MT-07337</x:v>
      </x:c>
      <x:c r="B7338" s="2" t="str">
        <x:v>--md-outlined-menu-button-pressed-state-layer-color</x:v>
      </x:c>
      <x:c r="C7338" s="2" t="str">
        <x:v>comp</x:v>
      </x:c>
      <x:c r="D7338" s="2" t="str">
        <x:v>v0_192 default</x:v>
      </x:c>
      <x:c r="E7338" s="2" t="str">
        <x:v>map.get($deps, 'md-sys-color', 'primary')</x:v>
      </x:c>
      <x:c r="F7338" s="2" t="str">
        <x:v>tokens/versions/v0_192/_md-comp-outlined-menu-button.scss</x:v>
      </x:c>
      <x:c r="G7338" s="2" t="n">
        <x:v>78</x:v>
      </x:c>
      <x:c r="H7338" s="2" t="str">
        <x:v>https://github.com/material-components/material-web/blob/cbd34a8921915af94d5ef65c2a69eece41d5b4f3/tokens/versions/v0_192/_md-comp-outlined-menu-button.scss#L78</x:v>
      </x:c>
    </x:row>
    <x:row r="7339" ht="20" customHeight="1">
      <x:c r="A7339" s="2" t="str">
        <x:v>MT-07338</x:v>
      </x:c>
      <x:c r="B7339" s="2" t="str">
        <x:v>--md-outlined-menu-button-pressed-trailing-icon-color</x:v>
      </x:c>
      <x:c r="C7339" s="2" t="str">
        <x:v>comp</x:v>
      </x:c>
      <x:c r="D7339" s="2" t="str">
        <x:v>v0_192 default</x:v>
      </x:c>
      <x:c r="E7339" s="2" t="str">
        <x:v>map.get($deps, 'md-sys-color', 'primary')</x:v>
      </x:c>
      <x:c r="F7339" s="2" t="str">
        <x:v>tokens/versions/v0_192/_md-comp-outlined-menu-button.scss</x:v>
      </x:c>
      <x:c r="G7339" s="2" t="n">
        <x:v>81</x:v>
      </x:c>
      <x:c r="H7339" s="2" t="str">
        <x:v>https://github.com/material-components/material-web/blob/cbd34a8921915af94d5ef65c2a69eece41d5b4f3/tokens/versions/v0_192/_md-comp-outlined-menu-button.scss#L81</x:v>
      </x:c>
    </x:row>
    <x:row r="7340" ht="20" customHeight="1">
      <x:c r="A7340" s="2" t="str">
        <x:v>MT-07339</x:v>
      </x:c>
      <x:c r="B7340" s="2" t="str">
        <x:v>--md-outlined-menu-button-shape</x:v>
      </x:c>
      <x:c r="C7340" s="2" t="str">
        <x:v>comp</x:v>
      </x:c>
      <x:c r="D7340" s="2" t="str">
        <x:v>v0_192 default</x:v>
      </x:c>
      <x:c r="E7340" s="2" t="str">
        <x:v>map.get($deps, 'md-sys-shape', 'corner-full')</x:v>
      </x:c>
      <x:c r="F7340" s="2" t="str">
        <x:v>tokens/versions/v0_192/_md-comp-outlined-menu-button.scss</x:v>
      </x:c>
      <x:c r="G7340" s="2" t="n">
        <x:v>82</x:v>
      </x:c>
      <x:c r="H7340" s="2" t="str">
        <x:v>https://github.com/material-components/material-web/blob/cbd34a8921915af94d5ef65c2a69eece41d5b4f3/tokens/versions/v0_192/_md-comp-outlined-menu-button.scss#L82</x:v>
      </x:c>
    </x:row>
    <x:row r="7341" ht="20" customHeight="1">
      <x:c r="A7341" s="2" t="str">
        <x:v>MT-07340</x:v>
      </x:c>
      <x:c r="B7341" s="2" t="str">
        <x:v>--md-outlined-menu-button-trailing-icon-color</x:v>
      </x:c>
      <x:c r="C7341" s="2" t="str">
        <x:v>comp</x:v>
      </x:c>
      <x:c r="D7341" s="2" t="str">
        <x:v>v0_192 default</x:v>
      </x:c>
      <x:c r="E7341" s="2" t="str">
        <x:v>map.get($deps, 'md-sys-color', 'primary')</x:v>
      </x:c>
      <x:c r="F7341" s="2" t="str">
        <x:v>tokens/versions/v0_192/_md-comp-outlined-menu-button.scss</x:v>
      </x:c>
      <x:c r="G7341" s="2" t="n">
        <x:v>83</x:v>
      </x:c>
      <x:c r="H7341" s="2" t="str">
        <x:v>https://github.com/material-components/material-web/blob/cbd34a8921915af94d5ef65c2a69eece41d5b4f3/tokens/versions/v0_192/_md-comp-outlined-menu-button.scss#L83</x:v>
      </x:c>
    </x:row>
    <x:row r="7342" ht="20" customHeight="1">
      <x:c r="A7342" s="2" t="str">
        <x:v>MT-07341</x:v>
      </x:c>
      <x:c r="B7342" s="2" t="str">
        <x:v>--md-outlined-menu-button-trailing-icon-size</x:v>
      </x:c>
      <x:c r="C7342" s="2" t="str">
        <x:v>comp</x:v>
      </x:c>
      <x:c r="D7342" s="2" t="str">
        <x:v>v0_192 default</x:v>
      </x:c>
      <x:c r="E7342" s="2" t="str">
        <x:v>if($exclude-hardcoded-values, null, 18px)</x:v>
      </x:c>
      <x:c r="F7342" s="2" t="str">
        <x:v>tokens/versions/v0_192/_md-comp-outlined-menu-button.scss</x:v>
      </x:c>
      <x:c r="G7342" s="2" t="n">
        <x:v>84</x:v>
      </x:c>
      <x:c r="H7342" s="2" t="str">
        <x:v>https://github.com/material-components/material-web/blob/cbd34a8921915af94d5ef65c2a69eece41d5b4f3/tokens/versions/v0_192/_md-comp-outlined-menu-button.scss#L84</x:v>
      </x:c>
    </x:row>
    <x:row r="7343" ht="20" customHeight="1">
      <x:c r="A7343" s="2" t="str">
        <x:v>MT-07342</x:v>
      </x:c>
      <x:c r="B7343" s="2" t="str">
        <x:v>--md-outlined-menu-button-with-icon-disabled-icon-opacity</x:v>
      </x:c>
      <x:c r="C7343" s="2" t="str">
        <x:v>comp</x:v>
      </x:c>
      <x:c r="D7343" s="2" t="str">
        <x:v>v0_192 default</x:v>
      </x:c>
      <x:c r="E7343" s="2" t="str">
        <x:v>if($exclude-hardcoded-values, null, 0.38)</x:v>
      </x:c>
      <x:c r="F7343" s="2" t="str">
        <x:v>tokens/versions/v0_192/_md-comp-outlined-menu-button.scss</x:v>
      </x:c>
      <x:c r="G7343" s="2" t="n">
        <x:v>87</x:v>
      </x:c>
      <x:c r="H7343" s="2" t="str">
        <x:v>https://github.com/material-components/material-web/blob/cbd34a8921915af94d5ef65c2a69eece41d5b4f3/tokens/versions/v0_192/_md-comp-outlined-menu-button.scss#L87</x:v>
      </x:c>
    </x:row>
    <x:row r="7344" ht="20" customHeight="1">
      <x:c r="A7344" s="2" t="str">
        <x:v>MT-07343</x:v>
      </x:c>
      <x:c r="B7344" s="2" t="str">
        <x:v>--md-outlined-menu-button-with-icon-leading-icon-color</x:v>
      </x:c>
      <x:c r="C7344" s="2" t="str">
        <x:v>comp</x:v>
      </x:c>
      <x:c r="D7344" s="2" t="str">
        <x:v>v0_192 default</x:v>
      </x:c>
      <x:c r="E7344" s="2" t="str">
        <x:v>map.get($deps, 'md-sys-color', 'primary')</x:v>
      </x:c>
      <x:c r="F7344" s="2" t="str">
        <x:v>tokens/versions/v0_192/_md-comp-outlined-menu-button.scss</x:v>
      </x:c>
      <x:c r="G7344" s="2" t="n">
        <x:v>92</x:v>
      </x:c>
      <x:c r="H7344" s="2" t="str">
        <x:v>https://github.com/material-components/material-web/blob/cbd34a8921915af94d5ef65c2a69eece41d5b4f3/tokens/versions/v0_192/_md-comp-outlined-menu-button.scss#L92</x:v>
      </x:c>
    </x:row>
    <x:row r="7345" ht="20" customHeight="1">
      <x:c r="A7345" s="2" t="str">
        <x:v>MT-07344</x:v>
      </x:c>
      <x:c r="B7345" s="2" t="str">
        <x:v>--md-outlined-menu-button-with-icon-leading-icon-size</x:v>
      </x:c>
      <x:c r="C7345" s="2" t="str">
        <x:v>comp</x:v>
      </x:c>
      <x:c r="D7345" s="2" t="str">
        <x:v>v0_192 default</x:v>
      </x:c>
      <x:c r="E7345" s="2" t="str">
        <x:v>if($exclude-hardcoded-values, null, 18px)</x:v>
      </x:c>
      <x:c r="F7345" s="2" t="str">
        <x:v>tokens/versions/v0_192/_md-comp-outlined-menu-button.scss</x:v>
      </x:c>
      <x:c r="G7345" s="2" t="n">
        <x:v>93</x:v>
      </x:c>
      <x:c r="H7345" s="2" t="str">
        <x:v>https://github.com/material-components/material-web/blob/cbd34a8921915af94d5ef65c2a69eece41d5b4f3/tokens/versions/v0_192/_md-comp-outlined-menu-button.scss#L93</x:v>
      </x:c>
    </x:row>
    <x:row r="7346" ht="20" customHeight="1">
      <x:c r="A7346" s="2" t="str">
        <x:v>MT-07345</x:v>
      </x:c>
      <x:c r="B7346" s="2" t="str">
        <x:v>--md-outlined-segmented-button-container-height</x:v>
      </x:c>
      <x:c r="C7346" s="2" t="str">
        <x:v>comp</x:v>
      </x:c>
      <x:c r="D7346" s="2" t="str">
        <x:v>v0_192 default</x:v>
      </x:c>
      <x:c r="E7346" s="2" t="str">
        <x:v>if($exclude-hardcoded-values, null, 40px)</x:v>
      </x:c>
      <x:c r="F7346" s="2" t="str">
        <x:v>tokens/versions/v0_192/_md-comp-outlined-segmented-button.scss</x:v>
      </x:c>
      <x:c r="G7346" s="2" t="n">
        <x:v>34</x:v>
      </x:c>
      <x:c r="H7346" s="2" t="str">
        <x:v>https://github.com/material-components/material-web/blob/cbd34a8921915af94d5ef65c2a69eece41d5b4f3/tokens/versions/v0_192/_md-comp-outlined-segmented-button.scss#L34</x:v>
      </x:c>
    </x:row>
    <x:row r="7347" ht="20" customHeight="1">
      <x:c r="A7347" s="2" t="str">
        <x:v>MT-07346</x:v>
      </x:c>
      <x:c r="B7347" s="2" t="str">
        <x:v>--md-outlined-segmented-button-disabled-icon-color</x:v>
      </x:c>
      <x:c r="C7347" s="2" t="str">
        <x:v>comp</x:v>
      </x:c>
      <x:c r="D7347" s="2" t="str">
        <x:v>v0_192 default</x:v>
      </x:c>
      <x:c r="E7347" s="2" t="str">
        <x:v>map.get($deps, 'md-sys-color', 'on-surface')</x:v>
      </x:c>
      <x:c r="F7347" s="2" t="str">
        <x:v>tokens/versions/v0_192/_md-comp-outlined-segmented-button.scss</x:v>
      </x:c>
      <x:c r="G7347" s="2" t="n">
        <x:v>35</x:v>
      </x:c>
      <x:c r="H7347" s="2" t="str">
        <x:v>https://github.com/material-components/material-web/blob/cbd34a8921915af94d5ef65c2a69eece41d5b4f3/tokens/versions/v0_192/_md-comp-outlined-segmented-button.scss#L35</x:v>
      </x:c>
    </x:row>
    <x:row r="7348" ht="20" customHeight="1">
      <x:c r="A7348" s="2" t="str">
        <x:v>MT-07347</x:v>
      </x:c>
      <x:c r="B7348" s="2" t="str">
        <x:v>--md-outlined-segmented-button-disabled-icon-opacity</x:v>
      </x:c>
      <x:c r="C7348" s="2" t="str">
        <x:v>comp</x:v>
      </x:c>
      <x:c r="D7348" s="2" t="str">
        <x:v>v0_192 default</x:v>
      </x:c>
      <x:c r="E7348" s="2" t="str">
        <x:v>if($exclude-hardcoded-values, null, 0.38)</x:v>
      </x:c>
      <x:c r="F7348" s="2" t="str">
        <x:v>tokens/versions/v0_192/_md-comp-outlined-segmented-button.scss</x:v>
      </x:c>
      <x:c r="G7348" s="2" t="n">
        <x:v>36</x:v>
      </x:c>
      <x:c r="H7348" s="2" t="str">
        <x:v>https://github.com/material-components/material-web/blob/cbd34a8921915af94d5ef65c2a69eece41d5b4f3/tokens/versions/v0_192/_md-comp-outlined-segmented-button.scss#L36</x:v>
      </x:c>
    </x:row>
    <x:row r="7349" ht="20" customHeight="1">
      <x:c r="A7349" s="2" t="str">
        <x:v>MT-07348</x:v>
      </x:c>
      <x:c r="B7349" s="2" t="str">
        <x:v>--md-outlined-segmented-button-disabled-label-text-color</x:v>
      </x:c>
      <x:c r="C7349" s="2" t="str">
        <x:v>comp</x:v>
      </x:c>
      <x:c r="D7349" s="2" t="str">
        <x:v>v0_192 default</x:v>
      </x:c>
      <x:c r="E7349" s="2" t="str">
        <x:v>map.get($deps, 'md-sys-color', 'on-surface')</x:v>
      </x:c>
      <x:c r="F7349" s="2" t="str">
        <x:v>tokens/versions/v0_192/_md-comp-outlined-segmented-button.scss</x:v>
      </x:c>
      <x:c r="G7349" s="2" t="n">
        <x:v>37</x:v>
      </x:c>
      <x:c r="H7349" s="2" t="str">
        <x:v>https://github.com/material-components/material-web/blob/cbd34a8921915af94d5ef65c2a69eece41d5b4f3/tokens/versions/v0_192/_md-comp-outlined-segmented-button.scss#L37</x:v>
      </x:c>
    </x:row>
    <x:row r="7350" ht="20" customHeight="1">
      <x:c r="A7350" s="2" t="str">
        <x:v>MT-07349</x:v>
      </x:c>
      <x:c r="B7350" s="2" t="str">
        <x:v>--md-outlined-segmented-button-disabled-label-text-opacity</x:v>
      </x:c>
      <x:c r="C7350" s="2" t="str">
        <x:v>comp</x:v>
      </x:c>
      <x:c r="D7350" s="2" t="str">
        <x:v>v0_192 default</x:v>
      </x:c>
      <x:c r="E7350" s="2" t="str">
        <x:v>if($exclude-hardcoded-values, null, 0.38)</x:v>
      </x:c>
      <x:c r="F7350" s="2" t="str">
        <x:v>tokens/versions/v0_192/_md-comp-outlined-segmented-button.scss</x:v>
      </x:c>
      <x:c r="G7350" s="2" t="n">
        <x:v>38</x:v>
      </x:c>
      <x:c r="H7350" s="2" t="str">
        <x:v>https://github.com/material-components/material-web/blob/cbd34a8921915af94d5ef65c2a69eece41d5b4f3/tokens/versions/v0_192/_md-comp-outlined-segmented-button.scss#L38</x:v>
      </x:c>
    </x:row>
    <x:row r="7351" ht="20" customHeight="1">
      <x:c r="A7351" s="2" t="str">
        <x:v>MT-07350</x:v>
      </x:c>
      <x:c r="B7351" s="2" t="str">
        <x:v>--md-outlined-segmented-button-disabled-outline-color</x:v>
      </x:c>
      <x:c r="C7351" s="2" t="str">
        <x:v>comp</x:v>
      </x:c>
      <x:c r="D7351" s="2" t="str">
        <x:v>v0_192 default</x:v>
      </x:c>
      <x:c r="E7351" s="2" t="str">
        <x:v>map.get($deps, 'md-sys-color', 'on-surface')</x:v>
      </x:c>
      <x:c r="F7351" s="2" t="str">
        <x:v>tokens/versions/v0_192/_md-comp-outlined-segmented-button.scss</x:v>
      </x:c>
      <x:c r="G7351" s="2" t="n">
        <x:v>39</x:v>
      </x:c>
      <x:c r="H7351" s="2" t="str">
        <x:v>https://github.com/material-components/material-web/blob/cbd34a8921915af94d5ef65c2a69eece41d5b4f3/tokens/versions/v0_192/_md-comp-outlined-segmented-button.scss#L39</x:v>
      </x:c>
    </x:row>
    <x:row r="7352" ht="20" customHeight="1">
      <x:c r="A7352" s="2" t="str">
        <x:v>MT-07351</x:v>
      </x:c>
      <x:c r="B7352" s="2" t="str">
        <x:v>--md-outlined-segmented-button-disabled-outline-opacity</x:v>
      </x:c>
      <x:c r="C7352" s="2" t="str">
        <x:v>comp</x:v>
      </x:c>
      <x:c r="D7352" s="2" t="str">
        <x:v>v0_192 default</x:v>
      </x:c>
      <x:c r="E7352" s="2" t="str">
        <x:v>if($exclude-hardcoded-values, null, 0.12)</x:v>
      </x:c>
      <x:c r="F7352" s="2" t="str">
        <x:v>tokens/versions/v0_192/_md-comp-outlined-segmented-button.scss</x:v>
      </x:c>
      <x:c r="G7352" s="2" t="n">
        <x:v>40</x:v>
      </x:c>
      <x:c r="H7352" s="2" t="str">
        <x:v>https://github.com/material-components/material-web/blob/cbd34a8921915af94d5ef65c2a69eece41d5b4f3/tokens/versions/v0_192/_md-comp-outlined-segmented-button.scss#L40</x:v>
      </x:c>
    </x:row>
    <x:row r="7353" ht="20" customHeight="1">
      <x:c r="A7353" s="2" t="str">
        <x:v>MT-07352</x:v>
      </x:c>
      <x:c r="B7353" s="2" t="str">
        <x:v>--md-outlined-segmented-button-label-text-font</x:v>
      </x:c>
      <x:c r="C7353" s="2" t="str">
        <x:v>comp</x:v>
      </x:c>
      <x:c r="D7353" s="2" t="str">
        <x:v>v0_192 default</x:v>
      </x:c>
      <x:c r="E7353" s="2" t="str">
        <x:v>map.get($deps, 'md-sys-typescale', 'label-large-font')</x:v>
      </x:c>
      <x:c r="F7353" s="2" t="str">
        <x:v>tokens/versions/v0_192/_md-comp-outlined-segmented-button.scss</x:v>
      </x:c>
      <x:c r="G7353" s="2" t="n">
        <x:v>45</x:v>
      </x:c>
      <x:c r="H7353" s="2" t="str">
        <x:v>https://github.com/material-components/material-web/blob/cbd34a8921915af94d5ef65c2a69eece41d5b4f3/tokens/versions/v0_192/_md-comp-outlined-segmented-button.scss#L45</x:v>
      </x:c>
    </x:row>
    <x:row r="7354" ht="20" customHeight="1">
      <x:c r="A7354" s="2" t="str">
        <x:v>MT-07353</x:v>
      </x:c>
      <x:c r="B7354" s="2" t="str">
        <x:v>--md-outlined-segmented-button-label-text-size</x:v>
      </x:c>
      <x:c r="C7354" s="2" t="str">
        <x:v>comp</x:v>
      </x:c>
      <x:c r="D7354" s="2" t="str">
        <x:v>v0_192 default</x:v>
      </x:c>
      <x:c r="E7354" s="2" t="str">
        <x:v>map.get($deps, 'md-sys-typescale', 'label-large-size')</x:v>
      </x:c>
      <x:c r="F7354" s="2" t="str">
        <x:v>tokens/versions/v0_192/_md-comp-outlined-segmented-button.scss</x:v>
      </x:c>
      <x:c r="G7354" s="2" t="n">
        <x:v>48</x:v>
      </x:c>
      <x:c r="H7354" s="2" t="str">
        <x:v>https://github.com/material-components/material-web/blob/cbd34a8921915af94d5ef65c2a69eece41d5b4f3/tokens/versions/v0_192/_md-comp-outlined-segmented-button.scss#L48</x:v>
      </x:c>
    </x:row>
    <x:row r="7355" ht="20" customHeight="1">
      <x:c r="A7355" s="2" t="str">
        <x:v>MT-07354</x:v>
      </x:c>
      <x:c r="B7355" s="2" t="str">
        <x:v>--md-outlined-segmented-button-outline-color</x:v>
      </x:c>
      <x:c r="C7355" s="2" t="str">
        <x:v>comp</x:v>
      </x:c>
      <x:c r="D7355" s="2" t="str">
        <x:v>v0_192 default</x:v>
      </x:c>
      <x:c r="E7355" s="2" t="str">
        <x:v>map.get($deps, 'md-sys-color', 'outline')</x:v>
      </x:c>
      <x:c r="F7355" s="2" t="str">
        <x:v>tokens/versions/v0_192/_md-comp-outlined-segmented-button.scss</x:v>
      </x:c>
      <x:c r="G7355" s="2" t="n">
        <x:v>65</x:v>
      </x:c>
      <x:c r="H7355" s="2" t="str">
        <x:v>https://github.com/material-components/material-web/blob/cbd34a8921915af94d5ef65c2a69eece41d5b4f3/tokens/versions/v0_192/_md-comp-outlined-segmented-button.scss#L65</x:v>
      </x:c>
    </x:row>
    <x:row r="7356" ht="20" customHeight="1">
      <x:c r="A7356" s="2" t="str">
        <x:v>MT-07355</x:v>
      </x:c>
      <x:c r="B7356" s="2" t="str">
        <x:v>--md-outlined-segmented-button-outline-width</x:v>
      </x:c>
      <x:c r="C7356" s="2" t="str">
        <x:v>comp</x:v>
      </x:c>
      <x:c r="D7356" s="2" t="str">
        <x:v>v0_192 default</x:v>
      </x:c>
      <x:c r="E7356" s="2" t="str">
        <x:v>if($exclude-hardcoded-values, null, 1px)</x:v>
      </x:c>
      <x:c r="F7356" s="2" t="str">
        <x:v>tokens/versions/v0_192/_md-comp-outlined-segmented-button.scss</x:v>
      </x:c>
      <x:c r="G7356" s="2" t="n">
        <x:v>66</x:v>
      </x:c>
      <x:c r="H7356" s="2" t="str">
        <x:v>https://github.com/material-components/material-web/blob/cbd34a8921915af94d5ef65c2a69eece41d5b4f3/tokens/versions/v0_192/_md-comp-outlined-segmented-button.scss#L66</x:v>
      </x:c>
    </x:row>
    <x:row r="7357" ht="20" customHeight="1">
      <x:c r="A7357" s="2" t="str">
        <x:v>MT-07356</x:v>
      </x:c>
      <x:c r="B7357" s="2" t="str">
        <x:v>--md-outlined-segmented-button-shape</x:v>
      </x:c>
      <x:c r="C7357" s="2" t="str">
        <x:v>comp</x:v>
      </x:c>
      <x:c r="D7357" s="2" t="str">
        <x:v>v0_192 default</x:v>
      </x:c>
      <x:c r="E7357" s="2" t="str">
        <x:v>map.get($deps, 'md-sys-shape', 'corner-full')</x:v>
      </x:c>
      <x:c r="F7357" s="2" t="str">
        <x:v>tokens/versions/v0_192/_md-comp-outlined-segmented-button.scss</x:v>
      </x:c>
      <x:c r="G7357" s="2" t="n">
        <x:v>93</x:v>
      </x:c>
      <x:c r="H7357" s="2" t="str">
        <x:v>https://github.com/material-components/material-web/blob/cbd34a8921915af94d5ef65c2a69eece41d5b4f3/tokens/versions/v0_192/_md-comp-outlined-segmented-button.scss#L93</x:v>
      </x:c>
    </x:row>
    <x:row r="7358" ht="20" customHeight="1">
      <x:c r="A7358" s="2" t="str">
        <x:v>MT-07357</x:v>
      </x:c>
      <x:c r="B7358" s="2" t="str">
        <x:v>--md-outlined-segmented-button-unselected-focus-icon-color</x:v>
      </x:c>
      <x:c r="C7358" s="2" t="str">
        <x:v>comp</x:v>
      </x:c>
      <x:c r="D7358" s="2" t="str">
        <x:v>v0_192 default</x:v>
      </x:c>
      <x:c r="E7358" s="2" t="str">
        <x:v>map.get($deps, 'md-sys-color', 'on-surface')</x:v>
      </x:c>
      <x:c r="F7358" s="2" t="str">
        <x:v>tokens/versions/v0_192/_md-comp-outlined-segmented-button.scss</x:v>
      </x:c>
      <x:c r="G7358" s="2" t="n">
        <x:v>94</x:v>
      </x:c>
      <x:c r="H7358" s="2" t="str">
        <x:v>https://github.com/material-components/material-web/blob/cbd34a8921915af94d5ef65c2a69eece41d5b4f3/tokens/versions/v0_192/_md-comp-outlined-segmented-button.scss#L94</x:v>
      </x:c>
    </x:row>
    <x:row r="7359" ht="20" customHeight="1">
      <x:c r="A7359" s="2" t="str">
        <x:v>MT-07358</x:v>
      </x:c>
      <x:c r="B7359" s="2" t="str">
        <x:v>--md-outlined-segmented-button-unselected-hover-icon-color</x:v>
      </x:c>
      <x:c r="C7359" s="2" t="str">
        <x:v>comp</x:v>
      </x:c>
      <x:c r="D7359" s="2" t="str">
        <x:v>v0_192 default</x:v>
      </x:c>
      <x:c r="E7359" s="2" t="str">
        <x:v>map.get($deps, 'md-sys-color', 'on-surface')</x:v>
      </x:c>
      <x:c r="F7359" s="2" t="str">
        <x:v>tokens/versions/v0_192/_md-comp-outlined-segmented-button.scss</x:v>
      </x:c>
      <x:c r="G7359" s="2" t="n">
        <x:v>99</x:v>
      </x:c>
      <x:c r="H7359" s="2" t="str">
        <x:v>https://github.com/material-components/material-web/blob/cbd34a8921915af94d5ef65c2a69eece41d5b4f3/tokens/versions/v0_192/_md-comp-outlined-segmented-button.scss#L99</x:v>
      </x:c>
    </x:row>
    <x:row r="7360" ht="20" customHeight="1">
      <x:c r="A7360" s="2" t="str">
        <x:v>MT-07359</x:v>
      </x:c>
      <x:c r="B7360" s="2" t="str">
        <x:v>--md-outlined-segmented-button-unselected-label-text-color</x:v>
      </x:c>
      <x:c r="C7360" s="2" t="str">
        <x:v>comp</x:v>
      </x:c>
      <x:c r="D7360" s="2" t="str">
        <x:v>v0_192 default</x:v>
      </x:c>
      <x:c r="E7360" s="2" t="str">
        <x:v>map.get($deps, 'md-sys-color', 'on-surface')</x:v>
      </x:c>
      <x:c r="F7360" s="2" t="str">
        <x:v>tokens/versions/v0_192/_md-comp-outlined-segmented-button.scss</x:v>
      </x:c>
      <x:c r="G7360" s="2" t="n">
        <x:v>104</x:v>
      </x:c>
      <x:c r="H7360" s="2" t="str">
        <x:v>https://github.com/material-components/material-web/blob/cbd34a8921915af94d5ef65c2a69eece41d5b4f3/tokens/versions/v0_192/_md-comp-outlined-segmented-button.scss#L104</x:v>
      </x:c>
    </x:row>
    <x:row r="7361" ht="20" customHeight="1">
      <x:c r="A7361" s="2" t="str">
        <x:v>MT-07360</x:v>
      </x:c>
      <x:c r="B7361" s="2" t="str">
        <x:v>--md-outlined-segmented-button-with-icon-icon-size</x:v>
      </x:c>
      <x:c r="C7361" s="2" t="str">
        <x:v>comp</x:v>
      </x:c>
      <x:c r="D7361" s="2" t="str">
        <x:v>v0_192 default</x:v>
      </x:c>
      <x:c r="E7361" s="2" t="str">
        <x:v>if($exclude-hardcoded-values, null, 18px)</x:v>
      </x:c>
      <x:c r="F7361" s="2" t="str">
        <x:v>tokens/versions/v0_192/_md-comp-outlined-segmented-button.scss</x:v>
      </x:c>
      <x:c r="G7361" s="2" t="n">
        <x:v>113</x:v>
      </x:c>
      <x:c r="H7361" s="2" t="str">
        <x:v>https://github.com/material-components/material-web/blob/cbd34a8921915af94d5ef65c2a69eece41d5b4f3/tokens/versions/v0_192/_md-comp-outlined-segmented-button.scss#L113</x:v>
      </x:c>
    </x:row>
    <x:row r="7362" ht="20" customHeight="1">
      <x:c r="A7362" s="2" t="str">
        <x:v>MT-07361</x:v>
      </x:c>
      <x:c r="B7362" s="2" t="str">
        <x:v>--md-outlined-select-menu-container-color</x:v>
      </x:c>
      <x:c r="C7362" s="2" t="str">
        <x:v>comp</x:v>
      </x:c>
      <x:c r="D7362" s="2" t="str">
        <x:v>v0_192 default</x:v>
      </x:c>
      <x:c r="E7362" s="2" t="str">
        <x:v>map.get($deps, 'md-sys-color', 'surface-container')</x:v>
      </x:c>
      <x:c r="F7362" s="2" t="str">
        <x:v>tokens/versions/v0_192/_md-comp-outlined-select.scss</x:v>
      </x:c>
      <x:c r="G7362" s="2" t="n">
        <x:v>41</x:v>
      </x:c>
      <x:c r="H7362" s="2" t="str">
        <x:v>https://github.com/material-components/material-web/blob/cbd34a8921915af94d5ef65c2a69eece41d5b4f3/tokens/versions/v0_192/_md-comp-outlined-select.scss#L41</x:v>
      </x:c>
    </x:row>
    <x:row r="7363" ht="20" customHeight="1">
      <x:c r="A7363" s="2" t="str">
        <x:v>MT-07362</x:v>
      </x:c>
      <x:c r="B7363" s="2" t="str">
        <x:v>--md-outlined-select-menu-container-elevation</x:v>
      </x:c>
      <x:c r="C7363" s="2" t="str">
        <x:v>comp</x:v>
      </x:c>
      <x:c r="D7363" s="2" t="str">
        <x:v>v0_192 default</x:v>
      </x:c>
      <x:c r="E7363" s="2" t="str">
        <x:v>map.get($deps, 'md-sys-elevation', 'level2')</x:v>
      </x:c>
      <x:c r="F7363" s="2" t="str">
        <x:v>tokens/versions/v0_192/_md-comp-outlined-select.scss</x:v>
      </x:c>
      <x:c r="G7363" s="2" t="n">
        <x:v>42</x:v>
      </x:c>
      <x:c r="H7363" s="2" t="str">
        <x:v>https://github.com/material-components/material-web/blob/cbd34a8921915af94d5ef65c2a69eece41d5b4f3/tokens/versions/v0_192/_md-comp-outlined-select.scss#L42</x:v>
      </x:c>
    </x:row>
    <x:row r="7364" ht="20" customHeight="1">
      <x:c r="A7364" s="2" t="str">
        <x:v>MT-07363</x:v>
      </x:c>
      <x:c r="B7364" s="2" t="str">
        <x:v>--md-outlined-select-menu-container-shadow-color</x:v>
      </x:c>
      <x:c r="C7364" s="2" t="str">
        <x:v>comp</x:v>
      </x:c>
      <x:c r="D7364" s="2" t="str">
        <x:v>v0_192 default</x:v>
      </x:c>
      <x:c r="E7364" s="2" t="str">
        <x:v>map.get($deps, 'md-sys-color', 'shadow')</x:v>
      </x:c>
      <x:c r="F7364" s="2" t="str">
        <x:v>tokens/versions/v0_192/_md-comp-outlined-select.scss</x:v>
      </x:c>
      <x:c r="G7364" s="2" t="n">
        <x:v>43</x:v>
      </x:c>
      <x:c r="H7364" s="2" t="str">
        <x:v>https://github.com/material-components/material-web/blob/cbd34a8921915af94d5ef65c2a69eece41d5b4f3/tokens/versions/v0_192/_md-comp-outlined-select.scss#L43</x:v>
      </x:c>
    </x:row>
    <x:row r="7365" ht="20" customHeight="1">
      <x:c r="A7365" s="2" t="str">
        <x:v>MT-07364</x:v>
      </x:c>
      <x:c r="B7365" s="2" t="str">
        <x:v>--md-outlined-select-menu-container-shape</x:v>
      </x:c>
      <x:c r="C7365" s="2" t="str">
        <x:v>comp</x:v>
      </x:c>
      <x:c r="D7365" s="2" t="str">
        <x:v>v0_192 default</x:v>
      </x:c>
      <x:c r="E7365" s="2" t="str">
        <x:v>map.get($deps, 'md-sys-shape', 'corner-extra-small')</x:v>
      </x:c>
      <x:c r="F7365" s="2" t="str">
        <x:v>tokens/versions/v0_192/_md-comp-outlined-select.scss</x:v>
      </x:c>
      <x:c r="G7365" s="2" t="n">
        <x:v>44</x:v>
      </x:c>
      <x:c r="H7365" s="2" t="str">
        <x:v>https://github.com/material-components/material-web/blob/cbd34a8921915af94d5ef65c2a69eece41d5b4f3/tokens/versions/v0_192/_md-comp-outlined-select.scss#L44</x:v>
      </x:c>
    </x:row>
    <x:row r="7366" ht="20" customHeight="1">
      <x:c r="A7366" s="2" t="str">
        <x:v>MT-07365</x:v>
      </x:c>
      <x:c r="B7366" s="2" t="str">
        <x:v>--md-outlined-select-menu-divider-color</x:v>
      </x:c>
      <x:c r="C7366" s="2" t="str">
        <x:v>comp</x:v>
      </x:c>
      <x:c r="D7366" s="2" t="str">
        <x:v>v0_192 default</x:v>
      </x:c>
      <x:c r="E7366" s="2" t="str">
        <x:v>map.get($deps, 'md-sys-color', 'surface-variant')</x:v>
      </x:c>
      <x:c r="F7366" s="2" t="str">
        <x:v>tokens/versions/v0_192/_md-comp-outlined-select.scss</x:v>
      </x:c>
      <x:c r="G7366" s="2" t="n">
        <x:v>45</x:v>
      </x:c>
      <x:c r="H7366" s="2" t="str">
        <x:v>https://github.com/material-components/material-web/blob/cbd34a8921915af94d5ef65c2a69eece41d5b4f3/tokens/versions/v0_192/_md-comp-outlined-select.scss#L45</x:v>
      </x:c>
    </x:row>
    <x:row r="7367" ht="20" customHeight="1">
      <x:c r="A7367" s="2" t="str">
        <x:v>MT-07366</x:v>
      </x:c>
      <x:c r="B7367" s="2" t="str">
        <x:v>--md-outlined-select-menu-divider-height</x:v>
      </x:c>
      <x:c r="C7367" s="2" t="str">
        <x:v>comp</x:v>
      </x:c>
      <x:c r="D7367" s="2" t="str">
        <x:v>v0_192 default</x:v>
      </x:c>
      <x:c r="E7367" s="2" t="str">
        <x:v>if($exclude-hardcoded-values, null, 1px)</x:v>
      </x:c>
      <x:c r="F7367" s="2" t="str">
        <x:v>tokens/versions/v0_192/_md-comp-outlined-select.scss</x:v>
      </x:c>
      <x:c r="G7367" s="2" t="n">
        <x:v>46</x:v>
      </x:c>
      <x:c r="H7367" s="2" t="str">
        <x:v>https://github.com/material-components/material-web/blob/cbd34a8921915af94d5ef65c2a69eece41d5b4f3/tokens/versions/v0_192/_md-comp-outlined-select.scss#L46</x:v>
      </x:c>
    </x:row>
    <x:row r="7368" ht="20" customHeight="1">
      <x:c r="A7368" s="2" t="str">
        <x:v>MT-07367</x:v>
      </x:c>
      <x:c r="B7368" s="2" t="str">
        <x:v>--md-outlined-select-menu-list-item-container-height</x:v>
      </x:c>
      <x:c r="C7368" s="2" t="str">
        <x:v>comp</x:v>
      </x:c>
      <x:c r="D7368" s="2" t="str">
        <x:v>v0_192 default</x:v>
      </x:c>
      <x:c r="E7368" s="2" t="str">
        <x:v>if($exclude-hardcoded-values, null, 48px)</x:v>
      </x:c>
      <x:c r="F7368" s="2" t="str">
        <x:v>tokens/versions/v0_192/_md-comp-outlined-select.scss</x:v>
      </x:c>
      <x:c r="G7368" s="2" t="n">
        <x:v>47</x:v>
      </x:c>
      <x:c r="H7368" s="2" t="str">
        <x:v>https://github.com/material-components/material-web/blob/cbd34a8921915af94d5ef65c2a69eece41d5b4f3/tokens/versions/v0_192/_md-comp-outlined-select.scss#L47</x:v>
      </x:c>
    </x:row>
    <x:row r="7369" ht="20" customHeight="1">
      <x:c r="A7369" s="2" t="str">
        <x:v>MT-07368</x:v>
      </x:c>
      <x:c r="B7369" s="2" t="str">
        <x:v>--md-outlined-select-text-field-error-label-text-color</x:v>
      </x:c>
      <x:c r="C7369" s="2" t="str">
        <x:v>comp</x:v>
      </x:c>
      <x:c r="D7369" s="2" t="str">
        <x:v>v0_192 default</x:v>
      </x:c>
      <x:c r="E7369" s="2" t="str">
        <x:v>map.get($deps, 'md-sys-color', 'error')</x:v>
      </x:c>
      <x:c r="F7369" s="2" t="str">
        <x:v>tokens/versions/v0_192/_md-comp-outlined-select.scss</x:v>
      </x:c>
      <x:c r="G7369" s="2" t="n">
        <x:v>142</x:v>
      </x:c>
      <x:c r="H7369" s="2" t="str">
        <x:v>https://github.com/material-components/material-web/blob/cbd34a8921915af94d5ef65c2a69eece41d5b4f3/tokens/versions/v0_192/_md-comp-outlined-select.scss#L142</x:v>
      </x:c>
    </x:row>
    <x:row r="7370" ht="20" customHeight="1">
      <x:c r="A7370" s="2" t="str">
        <x:v>MT-07369</x:v>
      </x:c>
      <x:c r="B7370" s="2" t="str">
        <x:v>--md-outlined-select-text-field-error-outline-color</x:v>
      </x:c>
      <x:c r="C7370" s="2" t="str">
        <x:v>comp</x:v>
      </x:c>
      <x:c r="D7370" s="2" t="str">
        <x:v>v0_192 default</x:v>
      </x:c>
      <x:c r="E7370" s="2" t="str">
        <x:v>map.get($deps, 'md-sys-color', 'error')</x:v>
      </x:c>
      <x:c r="F7370" s="2" t="str">
        <x:v>tokens/versions/v0_192/_md-comp-outlined-select.scss</x:v>
      </x:c>
      <x:c r="G7370" s="2" t="n">
        <x:v>145</x:v>
      </x:c>
      <x:c r="H7370" s="2" t="str">
        <x:v>https://github.com/material-components/material-web/blob/cbd34a8921915af94d5ef65c2a69eece41d5b4f3/tokens/versions/v0_192/_md-comp-outlined-select.scss#L145</x:v>
      </x:c>
    </x:row>
    <x:row r="7371" ht="20" customHeight="1">
      <x:c r="A7371" s="2" t="str">
        <x:v>MT-07370</x:v>
      </x:c>
      <x:c r="B7371" s="2" t="str">
        <x:v>--md-outlined-select-text-field-focus-outline-color</x:v>
      </x:c>
      <x:c r="C7371" s="2" t="str">
        <x:v>comp</x:v>
      </x:c>
      <x:c r="D7371" s="2" t="str">
        <x:v>v0_192 default</x:v>
      </x:c>
      <x:c r="E7371" s="2" t="str">
        <x:v>map.get($deps, 'md-sys-color', 'primary')</x:v>
      </x:c>
      <x:c r="F7371" s="2" t="str">
        <x:v>tokens/versions/v0_192/_md-comp-outlined-select.scss</x:v>
      </x:c>
      <x:c r="G7371" s="2" t="n">
        <x:v>156</x:v>
      </x:c>
      <x:c r="H7371" s="2" t="str">
        <x:v>https://github.com/material-components/material-web/blob/cbd34a8921915af94d5ef65c2a69eece41d5b4f3/tokens/versions/v0_192/_md-comp-outlined-select.scss#L156</x:v>
      </x:c>
    </x:row>
    <x:row r="7372" ht="20" customHeight="1">
      <x:c r="A7372" s="2" t="str">
        <x:v>MT-07371</x:v>
      </x:c>
      <x:c r="B7372" s="2" t="str">
        <x:v>--md-outlined-select-text-field-focus-outline-width</x:v>
      </x:c>
      <x:c r="C7372" s="2" t="str">
        <x:v>comp</x:v>
      </x:c>
      <x:c r="D7372" s="2" t="str">
        <x:v>v0_192 default</x:v>
      </x:c>
      <x:c r="E7372" s="2" t="str">
        <x:v>if($exclude-hardcoded-values, null, 2px)</x:v>
      </x:c>
      <x:c r="F7372" s="2" t="str">
        <x:v>tokens/versions/v0_192/_md-comp-outlined-select.scss</x:v>
      </x:c>
      <x:c r="G7372" s="2" t="n">
        <x:v>157</x:v>
      </x:c>
      <x:c r="H7372" s="2" t="str">
        <x:v>https://github.com/material-components/material-web/blob/cbd34a8921915af94d5ef65c2a69eece41d5b4f3/tokens/versions/v0_192/_md-comp-outlined-select.scss#L157</x:v>
      </x:c>
    </x:row>
    <x:row r="7373" ht="20" customHeight="1">
      <x:c r="A7373" s="2" t="str">
        <x:v>MT-07372</x:v>
      </x:c>
      <x:c r="B7373" s="2" t="str">
        <x:v>--md-outlined-select-text-field-hover-outline-width</x:v>
      </x:c>
      <x:c r="C7373" s="2" t="str">
        <x:v>comp</x:v>
      </x:c>
      <x:c r="D7373" s="2" t="str">
        <x:v>v0_192 default</x:v>
      </x:c>
      <x:c r="E7373" s="2" t="str">
        <x:v>if($exclude-hardcoded-values, null, 1px)</x:v>
      </x:c>
      <x:c r="F7373" s="2" t="str">
        <x:v>tokens/versions/v0_192/_md-comp-outlined-select.scss</x:v>
      </x:c>
      <x:c r="G7373" s="2" t="n">
        <x:v>170</x:v>
      </x:c>
      <x:c r="H7373" s="2" t="str">
        <x:v>https://github.com/material-components/material-web/blob/cbd34a8921915af94d5ef65c2a69eece41d5b4f3/tokens/versions/v0_192/_md-comp-outlined-select.scss#L170</x:v>
      </x:c>
    </x:row>
    <x:row r="7374" ht="20" customHeight="1">
      <x:c r="A7374" s="2" t="str">
        <x:v>MT-07373</x:v>
      </x:c>
      <x:c r="B7374" s="2" t="str">
        <x:v>--md-outlined-select-text-field-input-text-color</x:v>
      </x:c>
      <x:c r="C7374" s="2" t="str">
        <x:v>comp</x:v>
      </x:c>
      <x:c r="D7374" s="2" t="str">
        <x:v>v0_192 default</x:v>
      </x:c>
      <x:c r="E7374" s="2" t="str">
        <x:v>map.get($deps, 'md-sys-color', 'on-surface')</x:v>
      </x:c>
      <x:c r="F7374" s="2" t="str">
        <x:v>tokens/versions/v0_192/_md-comp-outlined-select.scss</x:v>
      </x:c>
      <x:c r="G7374" s="2" t="n">
        <x:v>179</x:v>
      </x:c>
      <x:c r="H7374" s="2" t="str">
        <x:v>https://github.com/material-components/material-web/blob/cbd34a8921915af94d5ef65c2a69eece41d5b4f3/tokens/versions/v0_192/_md-comp-outlined-select.scss#L179</x:v>
      </x:c>
    </x:row>
    <x:row r="7375" ht="20" customHeight="1">
      <x:c r="A7375" s="2" t="str">
        <x:v>MT-07374</x:v>
      </x:c>
      <x:c r="B7375" s="2" t="str">
        <x:v>--md-outlined-select-text-field-leading-icon-size</x:v>
      </x:c>
      <x:c r="C7375" s="2" t="str">
        <x:v>comp</x:v>
      </x:c>
      <x:c r="D7375" s="2" t="str">
        <x:v>v0_192 default</x:v>
      </x:c>
      <x:c r="E7375" s="2" t="str">
        <x:v>if($exclude-hardcoded-values, null, 24px)</x:v>
      </x:c>
      <x:c r="F7375" s="2" t="str">
        <x:v>tokens/versions/v0_192/_md-comp-outlined-select.scss</x:v>
      </x:c>
      <x:c r="G7375" s="2" t="n">
        <x:v>232</x:v>
      </x:c>
      <x:c r="H7375" s="2" t="str">
        <x:v>https://github.com/material-components/material-web/blob/cbd34a8921915af94d5ef65c2a69eece41d5b4f3/tokens/versions/v0_192/_md-comp-outlined-select.scss#L232</x:v>
      </x:c>
    </x:row>
    <x:row r="7376" ht="20" customHeight="1">
      <x:c r="A7376" s="2" t="str">
        <x:v>MT-07375</x:v>
      </x:c>
      <x:c r="B7376" s="2" t="str">
        <x:v>--md-outlined-select-text-field-outline-color</x:v>
      </x:c>
      <x:c r="C7376" s="2" t="str">
        <x:v>comp</x:v>
      </x:c>
      <x:c r="D7376" s="2" t="str">
        <x:v>v0_192 default</x:v>
      </x:c>
      <x:c r="E7376" s="2" t="str">
        <x:v>map.get($deps, 'md-sys-color', 'outline')</x:v>
      </x:c>
      <x:c r="F7376" s="2" t="str">
        <x:v>tokens/versions/v0_192/_md-comp-outlined-select.scss</x:v>
      </x:c>
      <x:c r="G7376" s="2" t="n">
        <x:v>233</x:v>
      </x:c>
      <x:c r="H7376" s="2" t="str">
        <x:v>https://github.com/material-components/material-web/blob/cbd34a8921915af94d5ef65c2a69eece41d5b4f3/tokens/versions/v0_192/_md-comp-outlined-select.scss#L233</x:v>
      </x:c>
    </x:row>
    <x:row r="7377" ht="20" customHeight="1">
      <x:c r="A7377" s="2" t="str">
        <x:v>MT-07376</x:v>
      </x:c>
      <x:c r="B7377" s="2" t="str">
        <x:v>--md-outlined-select-text-field-outline-width</x:v>
      </x:c>
      <x:c r="C7377" s="2" t="str">
        <x:v>comp</x:v>
      </x:c>
      <x:c r="D7377" s="2" t="str">
        <x:v>v0_192 default</x:v>
      </x:c>
      <x:c r="E7377" s="2" t="str">
        <x:v>if($exclude-hardcoded-values, null, 1px)</x:v>
      </x:c>
      <x:c r="F7377" s="2" t="str">
        <x:v>tokens/versions/v0_192/_md-comp-outlined-select.scss</x:v>
      </x:c>
      <x:c r="G7377" s="2" t="n">
        <x:v>234</x:v>
      </x:c>
      <x:c r="H7377" s="2" t="str">
        <x:v>https://github.com/material-components/material-web/blob/cbd34a8921915af94d5ef65c2a69eece41d5b4f3/tokens/versions/v0_192/_md-comp-outlined-select.scss#L234</x:v>
      </x:c>
    </x:row>
    <x:row r="7378" ht="20" customHeight="1">
      <x:c r="A7378" s="2" t="str">
        <x:v>MT-07377</x:v>
      </x:c>
      <x:c r="B7378" s="2" t="str">
        <x:v>--md-outlined-select-text-field-trailing-icon-size</x:v>
      </x:c>
      <x:c r="C7378" s="2" t="str">
        <x:v>comp</x:v>
      </x:c>
      <x:c r="D7378" s="2" t="str">
        <x:v>v0_192 default</x:v>
      </x:c>
      <x:c r="E7378" s="2" t="str">
        <x:v>if($exclude-hardcoded-values, null, 24px)</x:v>
      </x:c>
      <x:c r="F7378" s="2" t="str">
        <x:v>tokens/versions/v0_192/_md-comp-outlined-select.scss</x:v>
      </x:c>
      <x:c r="G7378" s="2" t="n">
        <x:v>261</x:v>
      </x:c>
      <x:c r="H7378" s="2" t="str">
        <x:v>https://github.com/material-components/material-web/blob/cbd34a8921915af94d5ef65c2a69eece41d5b4f3/tokens/versions/v0_192/_md-comp-outlined-select.scss#L261</x:v>
      </x:c>
    </x:row>
    <x:row r="7379" ht="20" customHeight="1">
      <x:c r="A7379" s="2" t="str">
        <x:v>MT-07378</x:v>
      </x:c>
      <x:c r="B7379" s="2" t="str">
        <x:v>--md-outlined-text-field-caret-color</x:v>
      </x:c>
      <x:c r="C7379" s="2" t="str">
        <x:v>comp</x:v>
      </x:c>
      <x:c r="D7379" s="2" t="str">
        <x:v>v0_192 default</x:v>
      </x:c>
      <x:c r="E7379" s="2" t="str">
        <x:v>map.get($deps, 'md-sys-color', 'primary')</x:v>
      </x:c>
      <x:c r="F7379" s="2" t="str">
        <x:v>tokens/versions/v0_192/_md-comp-outlined-text-field.scss</x:v>
      </x:c>
      <x:c r="G7379" s="2" t="n">
        <x:v>31</x:v>
      </x:c>
      <x:c r="H7379" s="2" t="str">
        <x:v>https://github.com/material-components/material-web/blob/cbd34a8921915af94d5ef65c2a69eece41d5b4f3/tokens/versions/v0_192/_md-comp-outlined-text-field.scss#L31</x:v>
      </x:c>
    </x:row>
    <x:row r="7380" ht="20" customHeight="1">
      <x:c r="A7380" s="2" t="str">
        <x:v>MT-07379</x:v>
      </x:c>
      <x:c r="B7380" s="2" t="str">
        <x:v>--md-outlined-text-field-container-shape</x:v>
      </x:c>
      <x:c r="C7380" s="2" t="str">
        <x:v>comp</x:v>
      </x:c>
      <x:c r="D7380" s="2" t="str">
        <x:v>v0_192 default</x:v>
      </x:c>
      <x:c r="E7380" s="2" t="str">
        <x:v>map.get($deps, 'md-sys-shape', 'corner-extra-small')</x:v>
      </x:c>
      <x:c r="F7380" s="2" t="str">
        <x:v>tokens/versions/v0_192/_md-comp-outlined-text-field.scss</x:v>
      </x:c>
      <x:c r="G7380" s="2" t="n">
        <x:v>32</x:v>
      </x:c>
      <x:c r="H7380" s="2" t="str">
        <x:v>https://github.com/material-components/material-web/blob/cbd34a8921915af94d5ef65c2a69eece41d5b4f3/tokens/versions/v0_192/_md-comp-outlined-text-field.scss#L32</x:v>
      </x:c>
    </x:row>
    <x:row r="7381" ht="20" customHeight="1">
      <x:c r="A7381" s="2" t="str">
        <x:v>MT-07380</x:v>
      </x:c>
      <x:c r="B7381" s="2" t="str">
        <x:v>--md-outlined-text-field-disabled-input-text-color</x:v>
      </x:c>
      <x:c r="C7381" s="2" t="str">
        <x:v>comp</x:v>
      </x:c>
      <x:c r="D7381" s="2" t="str">
        <x:v>v0_192 default</x:v>
      </x:c>
      <x:c r="E7381" s="2" t="str">
        <x:v>map.get($deps, 'md-sys-color', 'on-surface')</x:v>
      </x:c>
      <x:c r="F7381" s="2" t="str">
        <x:v>tokens/versions/v0_192/_md-comp-outlined-text-field.scss</x:v>
      </x:c>
      <x:c r="G7381" s="2" t="n">
        <x:v>33</x:v>
      </x:c>
      <x:c r="H7381" s="2" t="str">
        <x:v>https://github.com/material-components/material-web/blob/cbd34a8921915af94d5ef65c2a69eece41d5b4f3/tokens/versions/v0_192/_md-comp-outlined-text-field.scss#L33</x:v>
      </x:c>
    </x:row>
    <x:row r="7382" ht="20" customHeight="1">
      <x:c r="A7382" s="2" t="str">
        <x:v>MT-07381</x:v>
      </x:c>
      <x:c r="B7382" s="2" t="str">
        <x:v>--md-outlined-text-field-disabled-input-text-opacity</x:v>
      </x:c>
      <x:c r="C7382" s="2" t="str">
        <x:v>comp</x:v>
      </x:c>
      <x:c r="D7382" s="2" t="str">
        <x:v>v0_192 default</x:v>
      </x:c>
      <x:c r="E7382" s="2" t="str">
        <x:v>if($exclude-hardcoded-values, null, 0.38)</x:v>
      </x:c>
      <x:c r="F7382" s="2" t="str">
        <x:v>tokens/versions/v0_192/_md-comp-outlined-text-field.scss</x:v>
      </x:c>
      <x:c r="G7382" s="2" t="n">
        <x:v>34</x:v>
      </x:c>
      <x:c r="H7382" s="2" t="str">
        <x:v>https://github.com/material-components/material-web/blob/cbd34a8921915af94d5ef65c2a69eece41d5b4f3/tokens/versions/v0_192/_md-comp-outlined-text-field.scss#L34</x:v>
      </x:c>
    </x:row>
    <x:row r="7383" ht="20" customHeight="1">
      <x:c r="A7383" s="2" t="str">
        <x:v>MT-07382</x:v>
      </x:c>
      <x:c r="B7383" s="2" t="str">
        <x:v>--md-outlined-text-field-disabled-label-text-color</x:v>
      </x:c>
      <x:c r="C7383" s="2" t="str">
        <x:v>comp</x:v>
      </x:c>
      <x:c r="D7383" s="2" t="str">
        <x:v>v0_192 default</x:v>
      </x:c>
      <x:c r="E7383" s="2" t="str">
        <x:v>map.get($deps, 'md-sys-color', 'on-surface')</x:v>
      </x:c>
      <x:c r="F7383" s="2" t="str">
        <x:v>tokens/versions/v0_192/_md-comp-outlined-text-field.scss</x:v>
      </x:c>
      <x:c r="G7383" s="2" t="n">
        <x:v>35</x:v>
      </x:c>
      <x:c r="H7383" s="2" t="str">
        <x:v>https://github.com/material-components/material-web/blob/cbd34a8921915af94d5ef65c2a69eece41d5b4f3/tokens/versions/v0_192/_md-comp-outlined-text-field.scss#L35</x:v>
      </x:c>
    </x:row>
    <x:row r="7384" ht="20" customHeight="1">
      <x:c r="A7384" s="2" t="str">
        <x:v>MT-07383</x:v>
      </x:c>
      <x:c r="B7384" s="2" t="str">
        <x:v>--md-outlined-text-field-disabled-label-text-opacity</x:v>
      </x:c>
      <x:c r="C7384" s="2" t="str">
        <x:v>comp</x:v>
      </x:c>
      <x:c r="D7384" s="2" t="str">
        <x:v>v0_192 default</x:v>
      </x:c>
      <x:c r="E7384" s="2" t="str">
        <x:v>if($exclude-hardcoded-values, null, 0.38)</x:v>
      </x:c>
      <x:c r="F7384" s="2" t="str">
        <x:v>tokens/versions/v0_192/_md-comp-outlined-text-field.scss</x:v>
      </x:c>
      <x:c r="G7384" s="2" t="n">
        <x:v>36</x:v>
      </x:c>
      <x:c r="H7384" s="2" t="str">
        <x:v>https://github.com/material-components/material-web/blob/cbd34a8921915af94d5ef65c2a69eece41d5b4f3/tokens/versions/v0_192/_md-comp-outlined-text-field.scss#L36</x:v>
      </x:c>
    </x:row>
    <x:row r="7385" ht="20" customHeight="1">
      <x:c r="A7385" s="2" t="str">
        <x:v>MT-07384</x:v>
      </x:c>
      <x:c r="B7385" s="2" t="str">
        <x:v>--md-outlined-text-field-disabled-leading-icon-color</x:v>
      </x:c>
      <x:c r="C7385" s="2" t="str">
        <x:v>comp</x:v>
      </x:c>
      <x:c r="D7385" s="2" t="str">
        <x:v>v0_192 default</x:v>
      </x:c>
      <x:c r="E7385" s="2" t="str">
        <x:v>map.get($deps, 'md-sys-color', 'on-surface')</x:v>
      </x:c>
      <x:c r="F7385" s="2" t="str">
        <x:v>tokens/versions/v0_192/_md-comp-outlined-text-field.scss</x:v>
      </x:c>
      <x:c r="G7385" s="2" t="n">
        <x:v>37</x:v>
      </x:c>
      <x:c r="H7385" s="2" t="str">
        <x:v>https://github.com/material-components/material-web/blob/cbd34a8921915af94d5ef65c2a69eece41d5b4f3/tokens/versions/v0_192/_md-comp-outlined-text-field.scss#L37</x:v>
      </x:c>
    </x:row>
    <x:row r="7386" ht="20" customHeight="1">
      <x:c r="A7386" s="2" t="str">
        <x:v>MT-07385</x:v>
      </x:c>
      <x:c r="B7386" s="2" t="str">
        <x:v>--md-outlined-text-field-disabled-leading-icon-opacity</x:v>
      </x:c>
      <x:c r="C7386" s="2" t="str">
        <x:v>comp</x:v>
      </x:c>
      <x:c r="D7386" s="2" t="str">
        <x:v>v0_192 default</x:v>
      </x:c>
      <x:c r="E7386" s="2" t="str">
        <x:v>if($exclude-hardcoded-values, null, 0.38)</x:v>
      </x:c>
      <x:c r="F7386" s="2" t="str">
        <x:v>tokens/versions/v0_192/_md-comp-outlined-text-field.scss</x:v>
      </x:c>
      <x:c r="G7386" s="2" t="n">
        <x:v>38</x:v>
      </x:c>
      <x:c r="H7386" s="2" t="str">
        <x:v>https://github.com/material-components/material-web/blob/cbd34a8921915af94d5ef65c2a69eece41d5b4f3/tokens/versions/v0_192/_md-comp-outlined-text-field.scss#L38</x:v>
      </x:c>
    </x:row>
    <x:row r="7387" ht="20" customHeight="1">
      <x:c r="A7387" s="2" t="str">
        <x:v>MT-07386</x:v>
      </x:c>
      <x:c r="B7387" s="2" t="str">
        <x:v>--md-outlined-text-field-disabled-outline-color</x:v>
      </x:c>
      <x:c r="C7387" s="2" t="str">
        <x:v>comp</x:v>
      </x:c>
      <x:c r="D7387" s="2" t="str">
        <x:v>v0_192 default</x:v>
      </x:c>
      <x:c r="E7387" s="2" t="str">
        <x:v>map.get($deps, 'md-sys-color', 'on-surface')</x:v>
      </x:c>
      <x:c r="F7387" s="2" t="str">
        <x:v>tokens/versions/v0_192/_md-comp-outlined-text-field.scss</x:v>
      </x:c>
      <x:c r="G7387" s="2" t="n">
        <x:v>39</x:v>
      </x:c>
      <x:c r="H7387" s="2" t="str">
        <x:v>https://github.com/material-components/material-web/blob/cbd34a8921915af94d5ef65c2a69eece41d5b4f3/tokens/versions/v0_192/_md-comp-outlined-text-field.scss#L39</x:v>
      </x:c>
    </x:row>
    <x:row r="7388" ht="20" customHeight="1">
      <x:c r="A7388" s="2" t="str">
        <x:v>MT-07387</x:v>
      </x:c>
      <x:c r="B7388" s="2" t="str">
        <x:v>--md-outlined-text-field-disabled-outline-opacity</x:v>
      </x:c>
      <x:c r="C7388" s="2" t="str">
        <x:v>comp</x:v>
      </x:c>
      <x:c r="D7388" s="2" t="str">
        <x:v>v0_192 default</x:v>
      </x:c>
      <x:c r="E7388" s="2" t="str">
        <x:v>if($exclude-hardcoded-values, null, 0.12)</x:v>
      </x:c>
      <x:c r="F7388" s="2" t="str">
        <x:v>tokens/versions/v0_192/_md-comp-outlined-text-field.scss</x:v>
      </x:c>
      <x:c r="G7388" s="2" t="n">
        <x:v>40</x:v>
      </x:c>
      <x:c r="H7388" s="2" t="str">
        <x:v>https://github.com/material-components/material-web/blob/cbd34a8921915af94d5ef65c2a69eece41d5b4f3/tokens/versions/v0_192/_md-comp-outlined-text-field.scss#L40</x:v>
      </x:c>
    </x:row>
    <x:row r="7389" ht="20" customHeight="1">
      <x:c r="A7389" s="2" t="str">
        <x:v>MT-07388</x:v>
      </x:c>
      <x:c r="B7389" s="2" t="str">
        <x:v>--md-outlined-text-field-disabled-outline-width</x:v>
      </x:c>
      <x:c r="C7389" s="2" t="str">
        <x:v>comp</x:v>
      </x:c>
      <x:c r="D7389" s="2" t="str">
        <x:v>v0_192 default</x:v>
      </x:c>
      <x:c r="E7389" s="2" t="str">
        <x:v>if($exclude-hardcoded-values, null, 1px)</x:v>
      </x:c>
      <x:c r="F7389" s="2" t="str">
        <x:v>tokens/versions/v0_192/_md-comp-outlined-text-field.scss</x:v>
      </x:c>
      <x:c r="G7389" s="2" t="n">
        <x:v>41</x:v>
      </x:c>
      <x:c r="H7389" s="2" t="str">
        <x:v>https://github.com/material-components/material-web/blob/cbd34a8921915af94d5ef65c2a69eece41d5b4f3/tokens/versions/v0_192/_md-comp-outlined-text-field.scss#L41</x:v>
      </x:c>
    </x:row>
    <x:row r="7390" ht="20" customHeight="1">
      <x:c r="A7390" s="2" t="str">
        <x:v>MT-07389</x:v>
      </x:c>
      <x:c r="B7390" s="2" t="str">
        <x:v>--md-outlined-text-field-disabled-trailing-icon-color</x:v>
      </x:c>
      <x:c r="C7390" s="2" t="str">
        <x:v>comp</x:v>
      </x:c>
      <x:c r="D7390" s="2" t="str">
        <x:v>v0_192 default</x:v>
      </x:c>
      <x:c r="E7390" s="2" t="str">
        <x:v>map.get($deps, 'md-sys-color', 'on-surface')</x:v>
      </x:c>
      <x:c r="F7390" s="2" t="str">
        <x:v>tokens/versions/v0_192/_md-comp-outlined-text-field.scss</x:v>
      </x:c>
      <x:c r="G7390" s="2" t="n">
        <x:v>46</x:v>
      </x:c>
      <x:c r="H7390" s="2" t="str">
        <x:v>https://github.com/material-components/material-web/blob/cbd34a8921915af94d5ef65c2a69eece41d5b4f3/tokens/versions/v0_192/_md-comp-outlined-text-field.scss#L46</x:v>
      </x:c>
    </x:row>
    <x:row r="7391" ht="20" customHeight="1">
      <x:c r="A7391" s="2" t="str">
        <x:v>MT-07390</x:v>
      </x:c>
      <x:c r="B7391" s="2" t="str">
        <x:v>--md-outlined-text-field-disabled-trailing-icon-opacity</x:v>
      </x:c>
      <x:c r="C7391" s="2" t="str">
        <x:v>comp</x:v>
      </x:c>
      <x:c r="D7391" s="2" t="str">
        <x:v>v0_192 default</x:v>
      </x:c>
      <x:c r="E7391" s="2" t="str">
        <x:v>if($exclude-hardcoded-values, null, 0.38)</x:v>
      </x:c>
      <x:c r="F7391" s="2" t="str">
        <x:v>tokens/versions/v0_192/_md-comp-outlined-text-field.scss</x:v>
      </x:c>
      <x:c r="G7391" s="2" t="n">
        <x:v>47</x:v>
      </x:c>
      <x:c r="H7391" s="2" t="str">
        <x:v>https://github.com/material-components/material-web/blob/cbd34a8921915af94d5ef65c2a69eece41d5b4f3/tokens/versions/v0_192/_md-comp-outlined-text-field.scss#L47</x:v>
      </x:c>
    </x:row>
    <x:row r="7392" ht="20" customHeight="1">
      <x:c r="A7392" s="2" t="str">
        <x:v>MT-07391</x:v>
      </x:c>
      <x:c r="B7392" s="2" t="str">
        <x:v>--md-outlined-text-field-error-focus-caret-color</x:v>
      </x:c>
      <x:c r="C7392" s="2" t="str">
        <x:v>comp</x:v>
      </x:c>
      <x:c r="D7392" s="2" t="str">
        <x:v>v0_192 default</x:v>
      </x:c>
      <x:c r="E7392" s="2" t="str">
        <x:v>map.get($deps, 'md-sys-color', 'error')</x:v>
      </x:c>
      <x:c r="F7392" s="2" t="str">
        <x:v>tokens/versions/v0_192/_md-comp-outlined-text-field.scss</x:v>
      </x:c>
      <x:c r="G7392" s="2" t="n">
        <x:v>48</x:v>
      </x:c>
      <x:c r="H7392" s="2" t="str">
        <x:v>https://github.com/material-components/material-web/blob/cbd34a8921915af94d5ef65c2a69eece41d5b4f3/tokens/versions/v0_192/_md-comp-outlined-text-field.scss#L48</x:v>
      </x:c>
    </x:row>
    <x:row r="7393" ht="20" customHeight="1">
      <x:c r="A7393" s="2" t="str">
        <x:v>MT-07392</x:v>
      </x:c>
      <x:c r="B7393" s="2" t="str">
        <x:v>--md-outlined-text-field-error-focus-input-text-color</x:v>
      </x:c>
      <x:c r="C7393" s="2" t="str">
        <x:v>comp</x:v>
      </x:c>
      <x:c r="D7393" s="2" t="str">
        <x:v>v0_192 default</x:v>
      </x:c>
      <x:c r="E7393" s="2" t="str">
        <x:v>map.get($deps, 'md-sys-color', 'on-surface')</x:v>
      </x:c>
      <x:c r="F7393" s="2" t="str">
        <x:v>tokens/versions/v0_192/_md-comp-outlined-text-field.scss</x:v>
      </x:c>
      <x:c r="G7393" s="2" t="n">
        <x:v>49</x:v>
      </x:c>
      <x:c r="H7393" s="2" t="str">
        <x:v>https://github.com/material-components/material-web/blob/cbd34a8921915af94d5ef65c2a69eece41d5b4f3/tokens/versions/v0_192/_md-comp-outlined-text-field.scss#L49</x:v>
      </x:c>
    </x:row>
    <x:row r="7394" ht="20" customHeight="1">
      <x:c r="A7394" s="2" t="str">
        <x:v>MT-07393</x:v>
      </x:c>
      <x:c r="B7394" s="2" t="str">
        <x:v>--md-outlined-text-field-error-focus-label-text-color</x:v>
      </x:c>
      <x:c r="C7394" s="2" t="str">
        <x:v>comp</x:v>
      </x:c>
      <x:c r="D7394" s="2" t="str">
        <x:v>v0_192 default</x:v>
      </x:c>
      <x:c r="E7394" s="2" t="str">
        <x:v>map.get($deps, 'md-sys-color', 'error')</x:v>
      </x:c>
      <x:c r="F7394" s="2" t="str">
        <x:v>tokens/versions/v0_192/_md-comp-outlined-text-field.scss</x:v>
      </x:c>
      <x:c r="G7394" s="2" t="n">
        <x:v>50</x:v>
      </x:c>
      <x:c r="H7394" s="2" t="str">
        <x:v>https://github.com/material-components/material-web/blob/cbd34a8921915af94d5ef65c2a69eece41d5b4f3/tokens/versions/v0_192/_md-comp-outlined-text-field.scss#L50</x:v>
      </x:c>
    </x:row>
    <x:row r="7395" ht="20" customHeight="1">
      <x:c r="A7395" s="2" t="str">
        <x:v>MT-07394</x:v>
      </x:c>
      <x:c r="B7395" s="2" t="str">
        <x:v>--md-outlined-text-field-error-focus-outline-color</x:v>
      </x:c>
      <x:c r="C7395" s="2" t="str">
        <x:v>comp</x:v>
      </x:c>
      <x:c r="D7395" s="2" t="str">
        <x:v>v0_192 default</x:v>
      </x:c>
      <x:c r="E7395" s="2" t="str">
        <x:v>map.get($deps, 'md-sys-color', 'error')</x:v>
      </x:c>
      <x:c r="F7395" s="2" t="str">
        <x:v>tokens/versions/v0_192/_md-comp-outlined-text-field.scss</x:v>
      </x:c>
      <x:c r="G7395" s="2" t="n">
        <x:v>53</x:v>
      </x:c>
      <x:c r="H7395" s="2" t="str">
        <x:v>https://github.com/material-components/material-web/blob/cbd34a8921915af94d5ef65c2a69eece41d5b4f3/tokens/versions/v0_192/_md-comp-outlined-text-field.scss#L53</x:v>
      </x:c>
    </x:row>
    <x:row r="7396" ht="20" customHeight="1">
      <x:c r="A7396" s="2" t="str">
        <x:v>MT-07395</x:v>
      </x:c>
      <x:c r="B7396" s="2" t="str">
        <x:v>--md-outlined-text-field-error-focus-supporting-text-color</x:v>
      </x:c>
      <x:c r="C7396" s="2" t="str">
        <x:v>comp</x:v>
      </x:c>
      <x:c r="D7396" s="2" t="str">
        <x:v>v0_192 default</x:v>
      </x:c>
      <x:c r="E7396" s="2" t="str">
        <x:v>map.get($deps, 'md-sys-color', 'error')</x:v>
      </x:c>
      <x:c r="F7396" s="2" t="str">
        <x:v>tokens/versions/v0_192/_md-comp-outlined-text-field.scss</x:v>
      </x:c>
      <x:c r="G7396" s="2" t="n">
        <x:v>54</x:v>
      </x:c>
      <x:c r="H7396" s="2" t="str">
        <x:v>https://github.com/material-components/material-web/blob/cbd34a8921915af94d5ef65c2a69eece41d5b4f3/tokens/versions/v0_192/_md-comp-outlined-text-field.scss#L54</x:v>
      </x:c>
    </x:row>
    <x:row r="7397" ht="20" customHeight="1">
      <x:c r="A7397" s="2" t="str">
        <x:v>MT-07396</x:v>
      </x:c>
      <x:c r="B7397" s="2" t="str">
        <x:v>--md-outlined-text-field-error-focus-trailing-icon-color</x:v>
      </x:c>
      <x:c r="C7397" s="2" t="str">
        <x:v>comp</x:v>
      </x:c>
      <x:c r="D7397" s="2" t="str">
        <x:v>v0_192 default</x:v>
      </x:c>
      <x:c r="E7397" s="2" t="str">
        <x:v>map.get($deps, 'md-sys-color', 'error')</x:v>
      </x:c>
      <x:c r="F7397" s="2" t="str">
        <x:v>tokens/versions/v0_192/_md-comp-outlined-text-field.scss</x:v>
      </x:c>
      <x:c r="G7397" s="2" t="n">
        <x:v>55</x:v>
      </x:c>
      <x:c r="H7397" s="2" t="str">
        <x:v>https://github.com/material-components/material-web/blob/cbd34a8921915af94d5ef65c2a69eece41d5b4f3/tokens/versions/v0_192/_md-comp-outlined-text-field.scss#L55</x:v>
      </x:c>
    </x:row>
    <x:row r="7398" ht="20" customHeight="1">
      <x:c r="A7398" s="2" t="str">
        <x:v>MT-07397</x:v>
      </x:c>
      <x:c r="B7398" s="2" t="str">
        <x:v>--md-outlined-text-field-error-hover-input-text-color</x:v>
      </x:c>
      <x:c r="C7398" s="2" t="str">
        <x:v>comp</x:v>
      </x:c>
      <x:c r="D7398" s="2" t="str">
        <x:v>v0_192 default</x:v>
      </x:c>
      <x:c r="E7398" s="2" t="str">
        <x:v>map.get($deps, 'md-sys-color', 'on-surface')</x:v>
      </x:c>
      <x:c r="F7398" s="2" t="str">
        <x:v>tokens/versions/v0_192/_md-comp-outlined-text-field.scss</x:v>
      </x:c>
      <x:c r="G7398" s="2" t="n">
        <x:v>56</x:v>
      </x:c>
      <x:c r="H7398" s="2" t="str">
        <x:v>https://github.com/material-components/material-web/blob/cbd34a8921915af94d5ef65c2a69eece41d5b4f3/tokens/versions/v0_192/_md-comp-outlined-text-field.scss#L56</x:v>
      </x:c>
    </x:row>
    <x:row r="7399" ht="20" customHeight="1">
      <x:c r="A7399" s="2" t="str">
        <x:v>MT-07398</x:v>
      </x:c>
      <x:c r="B7399" s="2" t="str">
        <x:v>--md-outlined-text-field-error-hover-supporting-text-color</x:v>
      </x:c>
      <x:c r="C7399" s="2" t="str">
        <x:v>comp</x:v>
      </x:c>
      <x:c r="D7399" s="2" t="str">
        <x:v>v0_192 default</x:v>
      </x:c>
      <x:c r="E7399" s="2" t="str">
        <x:v>map.get($deps, 'md-sys-color', 'error')</x:v>
      </x:c>
      <x:c r="F7399" s="2" t="str">
        <x:v>tokens/versions/v0_192/_md-comp-outlined-text-field.scss</x:v>
      </x:c>
      <x:c r="G7399" s="2" t="n">
        <x:v>63</x:v>
      </x:c>
      <x:c r="H7399" s="2" t="str">
        <x:v>https://github.com/material-components/material-web/blob/cbd34a8921915af94d5ef65c2a69eece41d5b4f3/tokens/versions/v0_192/_md-comp-outlined-text-field.scss#L63</x:v>
      </x:c>
    </x:row>
    <x:row r="7400" ht="20" customHeight="1">
      <x:c r="A7400" s="2" t="str">
        <x:v>MT-07399</x:v>
      </x:c>
      <x:c r="B7400" s="2" t="str">
        <x:v>--md-outlined-text-field-error-input-text-color</x:v>
      </x:c>
      <x:c r="C7400" s="2" t="str">
        <x:v>comp</x:v>
      </x:c>
      <x:c r="D7400" s="2" t="str">
        <x:v>v0_192 default</x:v>
      </x:c>
      <x:c r="E7400" s="2" t="str">
        <x:v>map.get($deps, 'md-sys-color', 'on-surface')</x:v>
      </x:c>
      <x:c r="F7400" s="2" t="str">
        <x:v>tokens/versions/v0_192/_md-comp-outlined-text-field.scss</x:v>
      </x:c>
      <x:c r="G7400" s="2" t="n">
        <x:v>66</x:v>
      </x:c>
      <x:c r="H7400" s="2" t="str">
        <x:v>https://github.com/material-components/material-web/blob/cbd34a8921915af94d5ef65c2a69eece41d5b4f3/tokens/versions/v0_192/_md-comp-outlined-text-field.scss#L66</x:v>
      </x:c>
    </x:row>
    <x:row r="7401" ht="20" customHeight="1">
      <x:c r="A7401" s="2" t="str">
        <x:v>MT-07400</x:v>
      </x:c>
      <x:c r="B7401" s="2" t="str">
        <x:v>--md-outlined-text-field-error-label-text-color</x:v>
      </x:c>
      <x:c r="C7401" s="2" t="str">
        <x:v>comp</x:v>
      </x:c>
      <x:c r="D7401" s="2" t="str">
        <x:v>v0_192 default</x:v>
      </x:c>
      <x:c r="E7401" s="2" t="str">
        <x:v>map.get($deps, 'md-sys-color', 'error')</x:v>
      </x:c>
      <x:c r="F7401" s="2" t="str">
        <x:v>tokens/versions/v0_192/_md-comp-outlined-text-field.scss</x:v>
      </x:c>
      <x:c r="G7401" s="2" t="n">
        <x:v>67</x:v>
      </x:c>
      <x:c r="H7401" s="2" t="str">
        <x:v>https://github.com/material-components/material-web/blob/cbd34a8921915af94d5ef65c2a69eece41d5b4f3/tokens/versions/v0_192/_md-comp-outlined-text-field.scss#L67</x:v>
      </x:c>
    </x:row>
    <x:row r="7402" ht="20" customHeight="1">
      <x:c r="A7402" s="2" t="str">
        <x:v>MT-07401</x:v>
      </x:c>
      <x:c r="B7402" s="2" t="str">
        <x:v>--md-outlined-text-field-error-outline-color</x:v>
      </x:c>
      <x:c r="C7402" s="2" t="str">
        <x:v>comp</x:v>
      </x:c>
      <x:c r="D7402" s="2" t="str">
        <x:v>v0_192 default</x:v>
      </x:c>
      <x:c r="E7402" s="2" t="str">
        <x:v>map.get($deps, 'md-sys-color', 'error')</x:v>
      </x:c>
      <x:c r="F7402" s="2" t="str">
        <x:v>tokens/versions/v0_192/_md-comp-outlined-text-field.scss</x:v>
      </x:c>
      <x:c r="G7402" s="2" t="n">
        <x:v>70</x:v>
      </x:c>
      <x:c r="H7402" s="2" t="str">
        <x:v>https://github.com/material-components/material-web/blob/cbd34a8921915af94d5ef65c2a69eece41d5b4f3/tokens/versions/v0_192/_md-comp-outlined-text-field.scss#L70</x:v>
      </x:c>
    </x:row>
    <x:row r="7403" ht="20" customHeight="1">
      <x:c r="A7403" s="2" t="str">
        <x:v>MT-07402</x:v>
      </x:c>
      <x:c r="B7403" s="2" t="str">
        <x:v>--md-outlined-text-field-error-supporting-text-color</x:v>
      </x:c>
      <x:c r="C7403" s="2" t="str">
        <x:v>comp</x:v>
      </x:c>
      <x:c r="D7403" s="2" t="str">
        <x:v>v0_192 default</x:v>
      </x:c>
      <x:c r="E7403" s="2" t="str">
        <x:v>map.get($deps, 'md-sys-color', 'error')</x:v>
      </x:c>
      <x:c r="F7403" s="2" t="str">
        <x:v>tokens/versions/v0_192/_md-comp-outlined-text-field.scss</x:v>
      </x:c>
      <x:c r="G7403" s="2" t="n">
        <x:v>71</x:v>
      </x:c>
      <x:c r="H7403" s="2" t="str">
        <x:v>https://github.com/material-components/material-web/blob/cbd34a8921915af94d5ef65c2a69eece41d5b4f3/tokens/versions/v0_192/_md-comp-outlined-text-field.scss#L71</x:v>
      </x:c>
    </x:row>
    <x:row r="7404" ht="20" customHeight="1">
      <x:c r="A7404" s="2" t="str">
        <x:v>MT-07403</x:v>
      </x:c>
      <x:c r="B7404" s="2" t="str">
        <x:v>--md-outlined-text-field-error-trailing-icon-color</x:v>
      </x:c>
      <x:c r="C7404" s="2" t="str">
        <x:v>comp</x:v>
      </x:c>
      <x:c r="D7404" s="2" t="str">
        <x:v>v0_192 default</x:v>
      </x:c>
      <x:c r="E7404" s="2" t="str">
        <x:v>map.get($deps, 'md-sys-color', 'error')</x:v>
      </x:c>
      <x:c r="F7404" s="2" t="str">
        <x:v>tokens/versions/v0_192/_md-comp-outlined-text-field.scss</x:v>
      </x:c>
      <x:c r="G7404" s="2" t="n">
        <x:v>72</x:v>
      </x:c>
      <x:c r="H7404" s="2" t="str">
        <x:v>https://github.com/material-components/material-web/blob/cbd34a8921915af94d5ef65c2a69eece41d5b4f3/tokens/versions/v0_192/_md-comp-outlined-text-field.scss#L72</x:v>
      </x:c>
    </x:row>
    <x:row r="7405" ht="20" customHeight="1">
      <x:c r="A7405" s="2" t="str">
        <x:v>MT-07404</x:v>
      </x:c>
      <x:c r="B7405" s="2" t="str">
        <x:v>--md-outlined-text-field-focus-input-text-color</x:v>
      </x:c>
      <x:c r="C7405" s="2" t="str">
        <x:v>comp</x:v>
      </x:c>
      <x:c r="D7405" s="2" t="str">
        <x:v>v0_192 default</x:v>
      </x:c>
      <x:c r="E7405" s="2" t="str">
        <x:v>map.get($deps, 'md-sys-color', 'on-surface')</x:v>
      </x:c>
      <x:c r="F7405" s="2" t="str">
        <x:v>tokens/versions/v0_192/_md-comp-outlined-text-field.scss</x:v>
      </x:c>
      <x:c r="G7405" s="2" t="n">
        <x:v>73</x:v>
      </x:c>
      <x:c r="H7405" s="2" t="str">
        <x:v>https://github.com/material-components/material-web/blob/cbd34a8921915af94d5ef65c2a69eece41d5b4f3/tokens/versions/v0_192/_md-comp-outlined-text-field.scss#L73</x:v>
      </x:c>
    </x:row>
    <x:row r="7406" ht="20" customHeight="1">
      <x:c r="A7406" s="2" t="str">
        <x:v>MT-07405</x:v>
      </x:c>
      <x:c r="B7406" s="2" t="str">
        <x:v>--md-outlined-text-field-focus-label-text-color</x:v>
      </x:c>
      <x:c r="C7406" s="2" t="str">
        <x:v>comp</x:v>
      </x:c>
      <x:c r="D7406" s="2" t="str">
        <x:v>v0_192 default</x:v>
      </x:c>
      <x:c r="E7406" s="2" t="str">
        <x:v>map.get($deps, 'md-sys-color', 'primary')</x:v>
      </x:c>
      <x:c r="F7406" s="2" t="str">
        <x:v>tokens/versions/v0_192/_md-comp-outlined-text-field.scss</x:v>
      </x:c>
      <x:c r="G7406" s="2" t="n">
        <x:v>74</x:v>
      </x:c>
      <x:c r="H7406" s="2" t="str">
        <x:v>https://github.com/material-components/material-web/blob/cbd34a8921915af94d5ef65c2a69eece41d5b4f3/tokens/versions/v0_192/_md-comp-outlined-text-field.scss#L74</x:v>
      </x:c>
    </x:row>
    <x:row r="7407" ht="20" customHeight="1">
      <x:c r="A7407" s="2" t="str">
        <x:v>MT-07406</x:v>
      </x:c>
      <x:c r="B7407" s="2" t="str">
        <x:v>--md-outlined-text-field-focus-outline-color</x:v>
      </x:c>
      <x:c r="C7407" s="2" t="str">
        <x:v>comp</x:v>
      </x:c>
      <x:c r="D7407" s="2" t="str">
        <x:v>v0_192 default</x:v>
      </x:c>
      <x:c r="E7407" s="2" t="str">
        <x:v>map.get($deps, 'md-sys-color', 'primary')</x:v>
      </x:c>
      <x:c r="F7407" s="2" t="str">
        <x:v>tokens/versions/v0_192/_md-comp-outlined-text-field.scss</x:v>
      </x:c>
      <x:c r="G7407" s="2" t="n">
        <x:v>77</x:v>
      </x:c>
      <x:c r="H7407" s="2" t="str">
        <x:v>https://github.com/material-components/material-web/blob/cbd34a8921915af94d5ef65c2a69eece41d5b4f3/tokens/versions/v0_192/_md-comp-outlined-text-field.scss#L77</x:v>
      </x:c>
    </x:row>
    <x:row r="7408" ht="20" customHeight="1">
      <x:c r="A7408" s="2" t="str">
        <x:v>MT-07407</x:v>
      </x:c>
      <x:c r="B7408" s="2" t="str">
        <x:v>--md-outlined-text-field-focus-outline-width</x:v>
      </x:c>
      <x:c r="C7408" s="2" t="str">
        <x:v>comp</x:v>
      </x:c>
      <x:c r="D7408" s="2" t="str">
        <x:v>v0_192 default</x:v>
      </x:c>
      <x:c r="E7408" s="2" t="str">
        <x:v>if($exclude-hardcoded-values, null, 2px)</x:v>
      </x:c>
      <x:c r="F7408" s="2" t="str">
        <x:v>tokens/versions/v0_192/_md-comp-outlined-text-field.scss</x:v>
      </x:c>
      <x:c r="G7408" s="2" t="n">
        <x:v>78</x:v>
      </x:c>
      <x:c r="H7408" s="2" t="str">
        <x:v>https://github.com/material-components/material-web/blob/cbd34a8921915af94d5ef65c2a69eece41d5b4f3/tokens/versions/v0_192/_md-comp-outlined-text-field.scss#L78</x:v>
      </x:c>
    </x:row>
    <x:row r="7409" ht="20" customHeight="1">
      <x:c r="A7409" s="2" t="str">
        <x:v>MT-07408</x:v>
      </x:c>
      <x:c r="B7409" s="2" t="str">
        <x:v>--md-outlined-text-field-hover-input-text-color</x:v>
      </x:c>
      <x:c r="C7409" s="2" t="str">
        <x:v>comp</x:v>
      </x:c>
      <x:c r="D7409" s="2" t="str">
        <x:v>v0_192 default</x:v>
      </x:c>
      <x:c r="E7409" s="2" t="str">
        <x:v>map.get($deps, 'md-sys-color', 'on-surface')</x:v>
      </x:c>
      <x:c r="F7409" s="2" t="str">
        <x:v>tokens/versions/v0_192/_md-comp-outlined-text-field.scss</x:v>
      </x:c>
      <x:c r="G7409" s="2" t="n">
        <x:v>83</x:v>
      </x:c>
      <x:c r="H7409" s="2" t="str">
        <x:v>https://github.com/material-components/material-web/blob/cbd34a8921915af94d5ef65c2a69eece41d5b4f3/tokens/versions/v0_192/_md-comp-outlined-text-field.scss#L83</x:v>
      </x:c>
    </x:row>
    <x:row r="7410" ht="20" customHeight="1">
      <x:c r="A7410" s="2" t="str">
        <x:v>MT-07409</x:v>
      </x:c>
      <x:c r="B7410" s="2" t="str">
        <x:v>--md-outlined-text-field-hover-label-text-color</x:v>
      </x:c>
      <x:c r="C7410" s="2" t="str">
        <x:v>comp</x:v>
      </x:c>
      <x:c r="D7410" s="2" t="str">
        <x:v>v0_192 default</x:v>
      </x:c>
      <x:c r="E7410" s="2" t="str">
        <x:v>map.get($deps, 'md-sys-color', 'on-surface')</x:v>
      </x:c>
      <x:c r="F7410" s="2" t="str">
        <x:v>tokens/versions/v0_192/_md-comp-outlined-text-field.scss</x:v>
      </x:c>
      <x:c r="G7410" s="2" t="n">
        <x:v>84</x:v>
      </x:c>
      <x:c r="H7410" s="2" t="str">
        <x:v>https://github.com/material-components/material-web/blob/cbd34a8921915af94d5ef65c2a69eece41d5b4f3/tokens/versions/v0_192/_md-comp-outlined-text-field.scss#L84</x:v>
      </x:c>
    </x:row>
    <x:row r="7411" ht="20" customHeight="1">
      <x:c r="A7411" s="2" t="str">
        <x:v>MT-07410</x:v>
      </x:c>
      <x:c r="B7411" s="2" t="str">
        <x:v>--md-outlined-text-field-hover-outline-color</x:v>
      </x:c>
      <x:c r="C7411" s="2" t="str">
        <x:v>comp</x:v>
      </x:c>
      <x:c r="D7411" s="2" t="str">
        <x:v>v0_192 default</x:v>
      </x:c>
      <x:c r="E7411" s="2" t="str">
        <x:v>map.get($deps, 'md-sys-color', 'on-surface')</x:v>
      </x:c>
      <x:c r="F7411" s="2" t="str">
        <x:v>tokens/versions/v0_192/_md-comp-outlined-text-field.scss</x:v>
      </x:c>
      <x:c r="G7411" s="2" t="n">
        <x:v>87</x:v>
      </x:c>
      <x:c r="H7411" s="2" t="str">
        <x:v>https://github.com/material-components/material-web/blob/cbd34a8921915af94d5ef65c2a69eece41d5b4f3/tokens/versions/v0_192/_md-comp-outlined-text-field.scss#L87</x:v>
      </x:c>
    </x:row>
    <x:row r="7412" ht="20" customHeight="1">
      <x:c r="A7412" s="2" t="str">
        <x:v>MT-07411</x:v>
      </x:c>
      <x:c r="B7412" s="2" t="str">
        <x:v>--md-outlined-text-field-hover-outline-width</x:v>
      </x:c>
      <x:c r="C7412" s="2" t="str">
        <x:v>comp</x:v>
      </x:c>
      <x:c r="D7412" s="2" t="str">
        <x:v>v0_192 default</x:v>
      </x:c>
      <x:c r="E7412" s="2" t="str">
        <x:v>if($exclude-hardcoded-values, null, 1px)</x:v>
      </x:c>
      <x:c r="F7412" s="2" t="str">
        <x:v>tokens/versions/v0_192/_md-comp-outlined-text-field.scss</x:v>
      </x:c>
      <x:c r="G7412" s="2" t="n">
        <x:v>88</x:v>
      </x:c>
      <x:c r="H7412" s="2" t="str">
        <x:v>https://github.com/material-components/material-web/blob/cbd34a8921915af94d5ef65c2a69eece41d5b4f3/tokens/versions/v0_192/_md-comp-outlined-text-field.scss#L88</x:v>
      </x:c>
    </x:row>
    <x:row r="7413" ht="20" customHeight="1">
      <x:c r="A7413" s="2" t="str">
        <x:v>MT-07412</x:v>
      </x:c>
      <x:c r="B7413" s="2" t="str">
        <x:v>--md-outlined-text-field-input-text-color</x:v>
      </x:c>
      <x:c r="C7413" s="2" t="str">
        <x:v>comp</x:v>
      </x:c>
      <x:c r="D7413" s="2" t="str">
        <x:v>v0_192 default</x:v>
      </x:c>
      <x:c r="E7413" s="2" t="str">
        <x:v>map.get($deps, 'md-sys-color', 'on-surface')</x:v>
      </x:c>
      <x:c r="F7413" s="2" t="str">
        <x:v>tokens/versions/v0_192/_md-comp-outlined-text-field.scss</x:v>
      </x:c>
      <x:c r="G7413" s="2" t="n">
        <x:v>93</x:v>
      </x:c>
      <x:c r="H7413" s="2" t="str">
        <x:v>https://github.com/material-components/material-web/blob/cbd34a8921915af94d5ef65c2a69eece41d5b4f3/tokens/versions/v0_192/_md-comp-outlined-text-field.scss#L93</x:v>
      </x:c>
    </x:row>
    <x:row r="7414" ht="20" customHeight="1">
      <x:c r="A7414" s="2" t="str">
        <x:v>MT-07413</x:v>
      </x:c>
      <x:c r="B7414" s="2" t="str">
        <x:v>--md-outlined-text-field-input-text-font</x:v>
      </x:c>
      <x:c r="C7414" s="2" t="str">
        <x:v>comp</x:v>
      </x:c>
      <x:c r="D7414" s="2" t="str">
        <x:v>v0_192 default</x:v>
      </x:c>
      <x:c r="E7414" s="2" t="str">
        <x:v>map.get($deps, 'md-sys-typescale', 'body-large-font')</x:v>
      </x:c>
      <x:c r="F7414" s="2" t="str">
        <x:v>tokens/versions/v0_192/_md-comp-outlined-text-field.scss</x:v>
      </x:c>
      <x:c r="G7414" s="2" t="n">
        <x:v>94</x:v>
      </x:c>
      <x:c r="H7414" s="2" t="str">
        <x:v>https://github.com/material-components/material-web/blob/cbd34a8921915af94d5ef65c2a69eece41d5b4f3/tokens/versions/v0_192/_md-comp-outlined-text-field.scss#L94</x:v>
      </x:c>
    </x:row>
    <x:row r="7415" ht="20" customHeight="1">
      <x:c r="A7415" s="2" t="str">
        <x:v>MT-07414</x:v>
      </x:c>
      <x:c r="B7415" s="2" t="str">
        <x:v>--md-outlined-text-field-input-text-size</x:v>
      </x:c>
      <x:c r="C7415" s="2" t="str">
        <x:v>comp</x:v>
      </x:c>
      <x:c r="D7415" s="2" t="str">
        <x:v>v0_192 default</x:v>
      </x:c>
      <x:c r="E7415" s="2" t="str">
        <x:v>map.get($deps, 'md-sys-typescale', 'body-large-size')</x:v>
      </x:c>
      <x:c r="F7415" s="2" t="str">
        <x:v>tokens/versions/v0_192/_md-comp-outlined-text-field.scss</x:v>
      </x:c>
      <x:c r="G7415" s="2" t="n">
        <x:v>101</x:v>
      </x:c>
      <x:c r="H7415" s="2" t="str">
        <x:v>https://github.com/material-components/material-web/blob/cbd34a8921915af94d5ef65c2a69eece41d5b4f3/tokens/versions/v0_192/_md-comp-outlined-text-field.scss#L101</x:v>
      </x:c>
    </x:row>
    <x:row r="7416" ht="20" customHeight="1">
      <x:c r="A7416" s="2" t="str">
        <x:v>MT-07415</x:v>
      </x:c>
      <x:c r="B7416" s="2" t="str">
        <x:v>--md-outlined-text-field-input-text-weight</x:v>
      </x:c>
      <x:c r="C7416" s="2" t="str">
        <x:v>comp</x:v>
      </x:c>
      <x:c r="D7416" s="2" t="str">
        <x:v>v0_192 default</x:v>
      </x:c>
      <x:c r="E7416" s="2" t="str">
        <x:v>map.get($deps, 'md-sys-typescale', 'body-large-weight')</x:v>
      </x:c>
      <x:c r="F7416" s="2" t="str">
        <x:v>tokens/versions/v0_192/_md-comp-outlined-text-field.scss</x:v>
      </x:c>
      <x:c r="G7416" s="2" t="n">
        <x:v>118</x:v>
      </x:c>
      <x:c r="H7416" s="2" t="str">
        <x:v>https://github.com/material-components/material-web/blob/cbd34a8921915af94d5ef65c2a69eece41d5b4f3/tokens/versions/v0_192/_md-comp-outlined-text-field.scss#L118</x:v>
      </x:c>
    </x:row>
    <x:row r="7417" ht="20" customHeight="1">
      <x:c r="A7417" s="2" t="str">
        <x:v>MT-07416</x:v>
      </x:c>
      <x:c r="B7417" s="2" t="str">
        <x:v>--md-outlined-text-field-label-text-color</x:v>
      </x:c>
      <x:c r="C7417" s="2" t="str">
        <x:v>comp</x:v>
      </x:c>
      <x:c r="D7417" s="2" t="str">
        <x:v>v0_192 default</x:v>
      </x:c>
      <x:c r="E7417" s="2" t="str">
        <x:v>map.get($deps, 'md-sys-color', 'on-surface-variant')</x:v>
      </x:c>
      <x:c r="F7417" s="2" t="str">
        <x:v>tokens/versions/v0_192/_md-comp-outlined-text-field.scss</x:v>
      </x:c>
      <x:c r="G7417" s="2" t="n">
        <x:v>119</x:v>
      </x:c>
      <x:c r="H7417" s="2" t="str">
        <x:v>https://github.com/material-components/material-web/blob/cbd34a8921915af94d5ef65c2a69eece41d5b4f3/tokens/versions/v0_192/_md-comp-outlined-text-field.scss#L119</x:v>
      </x:c>
    </x:row>
    <x:row r="7418" ht="20" customHeight="1">
      <x:c r="A7418" s="2" t="str">
        <x:v>MT-07417</x:v>
      </x:c>
      <x:c r="B7418" s="2" t="str">
        <x:v>--md-outlined-text-field-label-text-font</x:v>
      </x:c>
      <x:c r="C7418" s="2" t="str">
        <x:v>comp</x:v>
      </x:c>
      <x:c r="D7418" s="2" t="str">
        <x:v>v0_192 default</x:v>
      </x:c>
      <x:c r="E7418" s="2" t="str">
        <x:v>map.get($deps, 'md-sys-typescale', 'body-large-font')</x:v>
      </x:c>
      <x:c r="F7418" s="2" t="str">
        <x:v>tokens/versions/v0_192/_md-comp-outlined-text-field.scss</x:v>
      </x:c>
      <x:c r="G7418" s="2" t="n">
        <x:v>120</x:v>
      </x:c>
      <x:c r="H7418" s="2" t="str">
        <x:v>https://github.com/material-components/material-web/blob/cbd34a8921915af94d5ef65c2a69eece41d5b4f3/tokens/versions/v0_192/_md-comp-outlined-text-field.scss#L120</x:v>
      </x:c>
    </x:row>
    <x:row r="7419" ht="20" customHeight="1">
      <x:c r="A7419" s="2" t="str">
        <x:v>MT-07418</x:v>
      </x:c>
      <x:c r="B7419" s="2" t="str">
        <x:v>--md-outlined-text-field-label-text-size</x:v>
      </x:c>
      <x:c r="C7419" s="2" t="str">
        <x:v>comp</x:v>
      </x:c>
      <x:c r="D7419" s="2" t="str">
        <x:v>v0_192 default</x:v>
      </x:c>
      <x:c r="E7419" s="2" t="str">
        <x:v>map.get($deps, 'md-sys-typescale', 'body-large-size')</x:v>
      </x:c>
      <x:c r="F7419" s="2" t="str">
        <x:v>tokens/versions/v0_192/_md-comp-outlined-text-field.scss</x:v>
      </x:c>
      <x:c r="G7419" s="2" t="n">
        <x:v>127</x:v>
      </x:c>
      <x:c r="H7419" s="2" t="str">
        <x:v>https://github.com/material-components/material-web/blob/cbd34a8921915af94d5ef65c2a69eece41d5b4f3/tokens/versions/v0_192/_md-comp-outlined-text-field.scss#L127</x:v>
      </x:c>
    </x:row>
    <x:row r="7420" ht="20" customHeight="1">
      <x:c r="A7420" s="2" t="str">
        <x:v>MT-07419</x:v>
      </x:c>
      <x:c r="B7420" s="2" t="str">
        <x:v>--md-outlined-text-field-label-text-weight</x:v>
      </x:c>
      <x:c r="C7420" s="2" t="str">
        <x:v>comp</x:v>
      </x:c>
      <x:c r="D7420" s="2" t="str">
        <x:v>v0_192 default</x:v>
      </x:c>
      <x:c r="E7420" s="2" t="str">
        <x:v>map.get($deps, 'md-sys-typescale', 'body-large-weight')</x:v>
      </x:c>
      <x:c r="F7420" s="2" t="str">
        <x:v>tokens/versions/v0_192/_md-comp-outlined-text-field.scss</x:v>
      </x:c>
      <x:c r="G7420" s="2" t="n">
        <x:v>142</x:v>
      </x:c>
      <x:c r="H7420" s="2" t="str">
        <x:v>https://github.com/material-components/material-web/blob/cbd34a8921915af94d5ef65c2a69eece41d5b4f3/tokens/versions/v0_192/_md-comp-outlined-text-field.scss#L142</x:v>
      </x:c>
    </x:row>
    <x:row r="7421" ht="20" customHeight="1">
      <x:c r="A7421" s="2" t="str">
        <x:v>MT-07420</x:v>
      </x:c>
      <x:c r="B7421" s="2" t="str">
        <x:v>--md-outlined-text-field-leading-icon-color</x:v>
      </x:c>
      <x:c r="C7421" s="2" t="str">
        <x:v>comp</x:v>
      </x:c>
      <x:c r="D7421" s="2" t="str">
        <x:v>v0_192 default</x:v>
      </x:c>
      <x:c r="E7421" s="2" t="str">
        <x:v>map.get($deps, 'md-sys-color', 'on-surface-variant')</x:v>
      </x:c>
      <x:c r="F7421" s="2" t="str">
        <x:v>tokens/versions/v0_192/_md-comp-outlined-text-field.scss</x:v>
      </x:c>
      <x:c r="G7421" s="2" t="n">
        <x:v>143</x:v>
      </x:c>
      <x:c r="H7421" s="2" t="str">
        <x:v>https://github.com/material-components/material-web/blob/cbd34a8921915af94d5ef65c2a69eece41d5b4f3/tokens/versions/v0_192/_md-comp-outlined-text-field.scss#L143</x:v>
      </x:c>
    </x:row>
    <x:row r="7422" ht="20" customHeight="1">
      <x:c r="A7422" s="2" t="str">
        <x:v>MT-07421</x:v>
      </x:c>
      <x:c r="B7422" s="2" t="str">
        <x:v>--md-outlined-text-field-leading-icon-size</x:v>
      </x:c>
      <x:c r="C7422" s="2" t="str">
        <x:v>comp</x:v>
      </x:c>
      <x:c r="D7422" s="2" t="str">
        <x:v>v0_192 default</x:v>
      </x:c>
      <x:c r="E7422" s="2" t="str">
        <x:v>if($exclude-hardcoded-values, null, 24px)</x:v>
      </x:c>
      <x:c r="F7422" s="2" t="str">
        <x:v>tokens/versions/v0_192/_md-comp-outlined-text-field.scss</x:v>
      </x:c>
      <x:c r="G7422" s="2" t="n">
        <x:v>144</x:v>
      </x:c>
      <x:c r="H7422" s="2" t="str">
        <x:v>https://github.com/material-components/material-web/blob/cbd34a8921915af94d5ef65c2a69eece41d5b4f3/tokens/versions/v0_192/_md-comp-outlined-text-field.scss#L144</x:v>
      </x:c>
    </x:row>
    <x:row r="7423" ht="20" customHeight="1">
      <x:c r="A7423" s="2" t="str">
        <x:v>MT-07422</x:v>
      </x:c>
      <x:c r="B7423" s="2" t="str">
        <x:v>--md-outlined-text-field-outline-color</x:v>
      </x:c>
      <x:c r="C7423" s="2" t="str">
        <x:v>comp</x:v>
      </x:c>
      <x:c r="D7423" s="2" t="str">
        <x:v>v0_192 default</x:v>
      </x:c>
      <x:c r="E7423" s="2" t="str">
        <x:v>map.get($deps, 'md-sys-color', 'outline')</x:v>
      </x:c>
      <x:c r="F7423" s="2" t="str">
        <x:v>tokens/versions/v0_192/_md-comp-outlined-text-field.scss</x:v>
      </x:c>
      <x:c r="G7423" s="2" t="n">
        <x:v>145</x:v>
      </x:c>
      <x:c r="H7423" s="2" t="str">
        <x:v>https://github.com/material-components/material-web/blob/cbd34a8921915af94d5ef65c2a69eece41d5b4f3/tokens/versions/v0_192/_md-comp-outlined-text-field.scss#L145</x:v>
      </x:c>
    </x:row>
    <x:row r="7424" ht="20" customHeight="1">
      <x:c r="A7424" s="2" t="str">
        <x:v>MT-07423</x:v>
      </x:c>
      <x:c r="B7424" s="2" t="str">
        <x:v>--md-outlined-text-field-outline-width</x:v>
      </x:c>
      <x:c r="C7424" s="2" t="str">
        <x:v>comp</x:v>
      </x:c>
      <x:c r="D7424" s="2" t="str">
        <x:v>v0_192 default</x:v>
      </x:c>
      <x:c r="E7424" s="2" t="str">
        <x:v>if($exclude-hardcoded-values, null, 1px)</x:v>
      </x:c>
      <x:c r="F7424" s="2" t="str">
        <x:v>tokens/versions/v0_192/_md-comp-outlined-text-field.scss</x:v>
      </x:c>
      <x:c r="G7424" s="2" t="n">
        <x:v>146</x:v>
      </x:c>
      <x:c r="H7424" s="2" t="str">
        <x:v>https://github.com/material-components/material-web/blob/cbd34a8921915af94d5ef65c2a69eece41d5b4f3/tokens/versions/v0_192/_md-comp-outlined-text-field.scss#L146</x:v>
      </x:c>
    </x:row>
    <x:row r="7425" ht="20" customHeight="1">
      <x:c r="A7425" s="2" t="str">
        <x:v>MT-07424</x:v>
      </x:c>
      <x:c r="B7425" s="2" t="str">
        <x:v>--md-outlined-text-field-trailing-icon-color</x:v>
      </x:c>
      <x:c r="C7425" s="2" t="str">
        <x:v>comp</x:v>
      </x:c>
      <x:c r="D7425" s="2" t="str">
        <x:v>v0_192 default</x:v>
      </x:c>
      <x:c r="E7425" s="2" t="str">
        <x:v>map.get($deps, 'md-sys-color', 'on-surface-variant')</x:v>
      </x:c>
      <x:c r="F7425" s="2" t="str">
        <x:v>tokens/versions/v0_192/_md-comp-outlined-text-field.scss</x:v>
      </x:c>
      <x:c r="G7425" s="2" t="n">
        <x:v>171</x:v>
      </x:c>
      <x:c r="H7425" s="2" t="str">
        <x:v>https://github.com/material-components/material-web/blob/cbd34a8921915af94d5ef65c2a69eece41d5b4f3/tokens/versions/v0_192/_md-comp-outlined-text-field.scss#L171</x:v>
      </x:c>
    </x:row>
    <x:row r="7426" ht="20" customHeight="1">
      <x:c r="A7426" s="2" t="str">
        <x:v>MT-07425</x:v>
      </x:c>
      <x:c r="B7426" s="2" t="str">
        <x:v>--md-outlined-text-field-trailing-icon-size</x:v>
      </x:c>
      <x:c r="C7426" s="2" t="str">
        <x:v>comp</x:v>
      </x:c>
      <x:c r="D7426" s="2" t="str">
        <x:v>v0_192 default</x:v>
      </x:c>
      <x:c r="E7426" s="2" t="str">
        <x:v>if($exclude-hardcoded-values, null, 24px)</x:v>
      </x:c>
      <x:c r="F7426" s="2" t="str">
        <x:v>tokens/versions/v0_192/_md-comp-outlined-text-field.scss</x:v>
      </x:c>
      <x:c r="G7426" s="2" t="n">
        <x:v>172</x:v>
      </x:c>
      <x:c r="H7426" s="2" t="str">
        <x:v>https://github.com/material-components/material-web/blob/cbd34a8921915af94d5ef65c2a69eece41d5b4f3/tokens/versions/v0_192/_md-comp-outlined-text-field.scss#L172</x:v>
      </x:c>
    </x:row>
    <x:row r="7427" ht="20" customHeight="1">
      <x:c r="A7427" s="2" t="str">
        <x:v>MT-07426</x:v>
      </x:c>
      <x:c r="B7427" s="2" t="str">
        <x:v>--md-plain-tooltip-container-color</x:v>
      </x:c>
      <x:c r="C7427" s="2" t="str">
        <x:v>comp</x:v>
      </x:c>
      <x:c r="D7427" s="2" t="str">
        <x:v>v0_192 default</x:v>
      </x:c>
      <x:c r="E7427" s="2" t="str">
        <x:v>map.get($deps, 'md-sys-color', 'inverse-surface')</x:v>
      </x:c>
      <x:c r="F7427" s="2" t="str">
        <x:v>tokens/versions/v0_192/_md-comp-plain-tooltip.scss</x:v>
      </x:c>
      <x:c r="G7427" s="2" t="n">
        <x:v>31</x:v>
      </x:c>
      <x:c r="H7427" s="2" t="str">
        <x:v>https://github.com/material-components/material-web/blob/cbd34a8921915af94d5ef65c2a69eece41d5b4f3/tokens/versions/v0_192/_md-comp-plain-tooltip.scss#L31</x:v>
      </x:c>
    </x:row>
    <x:row r="7428" ht="20" customHeight="1">
      <x:c r="A7428" s="2" t="str">
        <x:v>MT-07427</x:v>
      </x:c>
      <x:c r="B7428" s="2" t="str">
        <x:v>--md-plain-tooltip-container-shape</x:v>
      </x:c>
      <x:c r="C7428" s="2" t="str">
        <x:v>comp</x:v>
      </x:c>
      <x:c r="D7428" s="2" t="str">
        <x:v>v0_192 default</x:v>
      </x:c>
      <x:c r="E7428" s="2" t="str">
        <x:v>map.get($deps, 'md-sys-shape', 'corner-extra-small')</x:v>
      </x:c>
      <x:c r="F7428" s="2" t="str">
        <x:v>tokens/versions/v0_192/_md-comp-plain-tooltip.scss</x:v>
      </x:c>
      <x:c r="G7428" s="2" t="n">
        <x:v>32</x:v>
      </x:c>
      <x:c r="H7428" s="2" t="str">
        <x:v>https://github.com/material-components/material-web/blob/cbd34a8921915af94d5ef65c2a69eece41d5b4f3/tokens/versions/v0_192/_md-comp-plain-tooltip.scss#L32</x:v>
      </x:c>
    </x:row>
    <x:row r="7429" ht="20" customHeight="1">
      <x:c r="A7429" s="2" t="str">
        <x:v>MT-07428</x:v>
      </x:c>
      <x:c r="B7429" s="2" t="str">
        <x:v>--md-primary-navigation-tab-active-focus-state-layer-color</x:v>
      </x:c>
      <x:c r="C7429" s="2" t="str">
        <x:v>comp</x:v>
      </x:c>
      <x:c r="D7429" s="2" t="str">
        <x:v>v0_192 default</x:v>
      </x:c>
      <x:c r="E7429" s="2" t="str">
        <x:v>map.get($deps, 'md-sys-color', 'primary')</x:v>
      </x:c>
      <x:c r="F7429" s="2" t="str">
        <x:v>tokens/versions/v0_192/_md-comp-primary-navigation-tab.scss</x:v>
      </x:c>
      <x:c r="G7429" s="2" t="n">
        <x:v>41</x:v>
      </x:c>
      <x:c r="H7429" s="2" t="str">
        <x:v>https://github.com/material-components/material-web/blob/cbd34a8921915af94d5ef65c2a69eece41d5b4f3/tokens/versions/v0_192/_md-comp-primary-navigation-tab.scss#L41</x:v>
      </x:c>
    </x:row>
    <x:row r="7430" ht="20" customHeight="1">
      <x:c r="A7430" s="2" t="str">
        <x:v>MT-07429</x:v>
      </x:c>
      <x:c r="B7430" s="2" t="str">
        <x:v>--md-primary-navigation-tab-active-hover-state-layer-color</x:v>
      </x:c>
      <x:c r="C7430" s="2" t="str">
        <x:v>comp</x:v>
      </x:c>
      <x:c r="D7430" s="2" t="str">
        <x:v>v0_192 default</x:v>
      </x:c>
      <x:c r="E7430" s="2" t="str">
        <x:v>map.get($deps, 'md-sys-color', 'primary')</x:v>
      </x:c>
      <x:c r="F7430" s="2" t="str">
        <x:v>tokens/versions/v0_192/_md-comp-primary-navigation-tab.scss</x:v>
      </x:c>
      <x:c r="G7430" s="2" t="n">
        <x:v>44</x:v>
      </x:c>
      <x:c r="H7430" s="2" t="str">
        <x:v>https://github.com/material-components/material-web/blob/cbd34a8921915af94d5ef65c2a69eece41d5b4f3/tokens/versions/v0_192/_md-comp-primary-navigation-tab.scss#L44</x:v>
      </x:c>
    </x:row>
    <x:row r="7431" ht="20" customHeight="1">
      <x:c r="A7431" s="2" t="str">
        <x:v>MT-07430</x:v>
      </x:c>
      <x:c r="B7431" s="2" t="str">
        <x:v>--md-primary-navigation-tab-active-indicator-color</x:v>
      </x:c>
      <x:c r="C7431" s="2" t="str">
        <x:v>comp</x:v>
      </x:c>
      <x:c r="D7431" s="2" t="str">
        <x:v>v0_192 default</x:v>
      </x:c>
      <x:c r="E7431" s="2" t="str">
        <x:v>map.get($deps, 'md-sys-color', 'primary')</x:v>
      </x:c>
      <x:c r="F7431" s="2" t="str">
        <x:v>tokens/versions/v0_192/_md-comp-primary-navigation-tab.scss</x:v>
      </x:c>
      <x:c r="G7431" s="2" t="n">
        <x:v>37</x:v>
      </x:c>
      <x:c r="H7431" s="2" t="str">
        <x:v>https://github.com/material-components/material-web/blob/cbd34a8921915af94d5ef65c2a69eece41d5b4f3/tokens/versions/v0_192/_md-comp-primary-navigation-tab.scss#L37</x:v>
      </x:c>
    </x:row>
    <x:row r="7432" ht="20" customHeight="1">
      <x:c r="A7432" s="2" t="str">
        <x:v>MT-07431</x:v>
      </x:c>
      <x:c r="B7432" s="2" t="str">
        <x:v>--md-primary-navigation-tab-active-indicator-height</x:v>
      </x:c>
      <x:c r="C7432" s="2" t="str">
        <x:v>comp</x:v>
      </x:c>
      <x:c r="D7432" s="2" t="str">
        <x:v>v0_192 default</x:v>
      </x:c>
      <x:c r="E7432" s="2" t="str">
        <x:v>if($exclude-hardcoded-values, null, 3px)</x:v>
      </x:c>
      <x:c r="F7432" s="2" t="str">
        <x:v>tokens/versions/v0_192/_md-comp-primary-navigation-tab.scss</x:v>
      </x:c>
      <x:c r="G7432" s="2" t="n">
        <x:v>38</x:v>
      </x:c>
      <x:c r="H7432" s="2" t="str">
        <x:v>https://github.com/material-components/material-web/blob/cbd34a8921915af94d5ef65c2a69eece41d5b4f3/tokens/versions/v0_192/_md-comp-primary-navigation-tab.scss#L38</x:v>
      </x:c>
    </x:row>
    <x:row r="7433" ht="20" customHeight="1">
      <x:c r="A7433" s="2" t="str">
        <x:v>MT-07432</x:v>
      </x:c>
      <x:c r="B7433" s="2" t="str">
        <x:v>--md-primary-navigation-tab-container-color</x:v>
      </x:c>
      <x:c r="C7433" s="2" t="str">
        <x:v>comp</x:v>
      </x:c>
      <x:c r="D7433" s="2" t="str">
        <x:v>v0_192 default</x:v>
      </x:c>
      <x:c r="E7433" s="2" t="str">
        <x:v>map.get($deps, 'md-sys-color', 'surface')</x:v>
      </x:c>
      <x:c r="F7433" s="2" t="str">
        <x:v>tokens/versions/v0_192/_md-comp-primary-navigation-tab.scss</x:v>
      </x:c>
      <x:c r="G7433" s="2" t="n">
        <x:v>51</x:v>
      </x:c>
      <x:c r="H7433" s="2" t="str">
        <x:v>https://github.com/material-components/material-web/blob/cbd34a8921915af94d5ef65c2a69eece41d5b4f3/tokens/versions/v0_192/_md-comp-primary-navigation-tab.scss#L51</x:v>
      </x:c>
    </x:row>
    <x:row r="7434" ht="20" customHeight="1">
      <x:c r="A7434" s="2" t="str">
        <x:v>MT-07433</x:v>
      </x:c>
      <x:c r="B7434" s="2" t="str">
        <x:v>--md-primary-navigation-tab-container-elevation</x:v>
      </x:c>
      <x:c r="C7434" s="2" t="str">
        <x:v>comp</x:v>
      </x:c>
      <x:c r="D7434" s="2" t="str">
        <x:v>v0_192 default</x:v>
      </x:c>
      <x:c r="E7434" s="2" t="str">
        <x:v>map.get($deps, 'md-sys-elevation', 'level0')</x:v>
      </x:c>
      <x:c r="F7434" s="2" t="str">
        <x:v>tokens/versions/v0_192/_md-comp-primary-navigation-tab.scss</x:v>
      </x:c>
      <x:c r="G7434" s="2" t="n">
        <x:v>52</x:v>
      </x:c>
      <x:c r="H7434" s="2" t="str">
        <x:v>https://github.com/material-components/material-web/blob/cbd34a8921915af94d5ef65c2a69eece41d5b4f3/tokens/versions/v0_192/_md-comp-primary-navigation-tab.scss#L52</x:v>
      </x:c>
    </x:row>
    <x:row r="7435" ht="20" customHeight="1">
      <x:c r="A7435" s="2" t="str">
        <x:v>MT-07434</x:v>
      </x:c>
      <x:c r="B7435" s="2" t="str">
        <x:v>--md-primary-navigation-tab-container-height</x:v>
      </x:c>
      <x:c r="C7435" s="2" t="str">
        <x:v>comp</x:v>
      </x:c>
      <x:c r="D7435" s="2" t="str">
        <x:v>v0_192 default</x:v>
      </x:c>
      <x:c r="E7435" s="2" t="str">
        <x:v>if($exclude-hardcoded-values, null, 48px)</x:v>
      </x:c>
      <x:c r="F7435" s="2" t="str">
        <x:v>tokens/versions/v0_192/_md-comp-primary-navigation-tab.scss</x:v>
      </x:c>
      <x:c r="G7435" s="2" t="n">
        <x:v>53</x:v>
      </x:c>
      <x:c r="H7435" s="2" t="str">
        <x:v>https://github.com/material-components/material-web/blob/cbd34a8921915af94d5ef65c2a69eece41d5b4f3/tokens/versions/v0_192/_md-comp-primary-navigation-tab.scss#L53</x:v>
      </x:c>
    </x:row>
    <x:row r="7436" ht="20" customHeight="1">
      <x:c r="A7436" s="2" t="str">
        <x:v>MT-07435</x:v>
      </x:c>
      <x:c r="B7436" s="2" t="str">
        <x:v>--md-primary-navigation-tab-container-shape</x:v>
      </x:c>
      <x:c r="C7436" s="2" t="str">
        <x:v>comp</x:v>
      </x:c>
      <x:c r="D7436" s="2" t="str">
        <x:v>v0_192 default</x:v>
      </x:c>
      <x:c r="E7436" s="2" t="str">
        <x:v>map.get($deps, 'md-sys-shape', 'corner-none')</x:v>
      </x:c>
      <x:c r="F7436" s="2" t="str">
        <x:v>tokens/versions/v0_192/_md-comp-primary-navigation-tab.scss</x:v>
      </x:c>
      <x:c r="G7436" s="2" t="n">
        <x:v>54</x:v>
      </x:c>
      <x:c r="H7436" s="2" t="str">
        <x:v>https://github.com/material-components/material-web/blob/cbd34a8921915af94d5ef65c2a69eece41d5b4f3/tokens/versions/v0_192/_md-comp-primary-navigation-tab.scss#L54</x:v>
      </x:c>
    </x:row>
    <x:row r="7437" ht="20" customHeight="1">
      <x:c r="A7437" s="2" t="str">
        <x:v>MT-07436</x:v>
      </x:c>
      <x:c r="B7437" s="2" t="str">
        <x:v>--md-primary-navigation-tab-with-icon-active-icon-color</x:v>
      </x:c>
      <x:c r="C7437" s="2" t="str">
        <x:v>comp</x:v>
      </x:c>
      <x:c r="D7437" s="2" t="str">
        <x:v>v0_192 default</x:v>
      </x:c>
      <x:c r="E7437" s="2" t="str">
        <x:v>map.get($deps, 'md-sys-color', 'primary')</x:v>
      </x:c>
      <x:c r="F7437" s="2" t="str">
        <x:v>tokens/versions/v0_192/_md-comp-primary-navigation-tab.scss</x:v>
      </x:c>
      <x:c r="G7437" s="2" t="n">
        <x:v>73</x:v>
      </x:c>
      <x:c r="H7437" s="2" t="str">
        <x:v>https://github.com/material-components/material-web/blob/cbd34a8921915af94d5ef65c2a69eece41d5b4f3/tokens/versions/v0_192/_md-comp-primary-navigation-tab.scss#L73</x:v>
      </x:c>
    </x:row>
    <x:row r="7438" ht="20" customHeight="1">
      <x:c r="A7438" s="2" t="str">
        <x:v>MT-07437</x:v>
      </x:c>
      <x:c r="B7438" s="2" t="str">
        <x:v>--md-primary-navigation-tab-with-icon-icon-size</x:v>
      </x:c>
      <x:c r="C7438" s="2" t="str">
        <x:v>comp</x:v>
      </x:c>
      <x:c r="D7438" s="2" t="str">
        <x:v>v0_192 default</x:v>
      </x:c>
      <x:c r="E7438" s="2" t="str">
        <x:v>if($exclude-hardcoded-values, null, 24px)</x:v>
      </x:c>
      <x:c r="F7438" s="2" t="str">
        <x:v>tokens/versions/v0_192/_md-comp-primary-navigation-tab.scss</x:v>
      </x:c>
      <x:c r="G7438" s="2" t="n">
        <x:v>76</x:v>
      </x:c>
      <x:c r="H7438" s="2" t="str">
        <x:v>https://github.com/material-components/material-web/blob/cbd34a8921915af94d5ef65c2a69eece41d5b4f3/tokens/versions/v0_192/_md-comp-primary-navigation-tab.scss#L76</x:v>
      </x:c>
    </x:row>
    <x:row r="7439" ht="20" customHeight="1">
      <x:c r="A7439" s="2" t="str">
        <x:v>MT-07438</x:v>
      </x:c>
      <x:c r="B7439" s="2" t="str">
        <x:v>--md-radio-button-disabled-selected-icon-color</x:v>
      </x:c>
      <x:c r="C7439" s="2" t="str">
        <x:v>comp</x:v>
      </x:c>
      <x:c r="D7439" s="2" t="str">
        <x:v>v0_192 default</x:v>
      </x:c>
      <x:c r="E7439" s="2" t="str">
        <x:v>map.get($deps, 'md-sys-color', 'on-surface')</x:v>
      </x:c>
      <x:c r="F7439" s="2" t="str">
        <x:v>tokens/versions/v0_192/_md-comp-radio-button.scss</x:v>
      </x:c>
      <x:c r="G7439" s="2" t="n">
        <x:v>28</x:v>
      </x:c>
      <x:c r="H7439" s="2" t="str">
        <x:v>https://github.com/material-components/material-web/blob/cbd34a8921915af94d5ef65c2a69eece41d5b4f3/tokens/versions/v0_192/_md-comp-radio-button.scss#L28</x:v>
      </x:c>
    </x:row>
    <x:row r="7440" ht="20" customHeight="1">
      <x:c r="A7440" s="2" t="str">
        <x:v>MT-07439</x:v>
      </x:c>
      <x:c r="B7440" s="2" t="str">
        <x:v>--md-radio-button-disabled-selected-icon-opacity</x:v>
      </x:c>
      <x:c r="C7440" s="2" t="str">
        <x:v>comp</x:v>
      </x:c>
      <x:c r="D7440" s="2" t="str">
        <x:v>v0_192 default</x:v>
      </x:c>
      <x:c r="E7440" s="2" t="str">
        <x:v>if($exclude-hardcoded-values, null, 0.38)</x:v>
      </x:c>
      <x:c r="F7440" s="2" t="str">
        <x:v>tokens/versions/v0_192/_md-comp-radio-button.scss</x:v>
      </x:c>
      <x:c r="G7440" s="2" t="n">
        <x:v>29</x:v>
      </x:c>
      <x:c r="H7440" s="2" t="str">
        <x:v>https://github.com/material-components/material-web/blob/cbd34a8921915af94d5ef65c2a69eece41d5b4f3/tokens/versions/v0_192/_md-comp-radio-button.scss#L29</x:v>
      </x:c>
    </x:row>
    <x:row r="7441" ht="20" customHeight="1">
      <x:c r="A7441" s="2" t="str">
        <x:v>MT-07440</x:v>
      </x:c>
      <x:c r="B7441" s="2" t="str">
        <x:v>--md-radio-button-icon-size</x:v>
      </x:c>
      <x:c r="C7441" s="2" t="str">
        <x:v>comp</x:v>
      </x:c>
      <x:c r="D7441" s="2" t="str">
        <x:v>v0_192 default</x:v>
      </x:c>
      <x:c r="E7441" s="2" t="str">
        <x:v>if($exclude-hardcoded-values, null, 20px)</x:v>
      </x:c>
      <x:c r="F7441" s="2" t="str">
        <x:v>tokens/versions/v0_192/_md-comp-radio-button.scss</x:v>
      </x:c>
      <x:c r="G7441" s="2" t="n">
        <x:v>34</x:v>
      </x:c>
      <x:c r="H7441" s="2" t="str">
        <x:v>https://github.com/material-components/material-web/blob/cbd34a8921915af94d5ef65c2a69eece41d5b4f3/tokens/versions/v0_192/_md-comp-radio-button.scss#L34</x:v>
      </x:c>
    </x:row>
    <x:row r="7442" ht="20" customHeight="1">
      <x:c r="A7442" s="2" t="str">
        <x:v>MT-07441</x:v>
      </x:c>
      <x:c r="B7442" s="2" t="str">
        <x:v>--md-radio-button-selected-focus-icon-color</x:v>
      </x:c>
      <x:c r="C7442" s="2" t="str">
        <x:v>comp</x:v>
      </x:c>
      <x:c r="D7442" s="2" t="str">
        <x:v>v0_192 default</x:v>
      </x:c>
      <x:c r="E7442" s="2" t="str">
        <x:v>map.get($deps, 'md-sys-color', 'primary')</x:v>
      </x:c>
      <x:c r="F7442" s="2" t="str">
        <x:v>tokens/versions/v0_192/_md-comp-radio-button.scss</x:v>
      </x:c>
      <x:c r="G7442" s="2" t="n">
        <x:v>35</x:v>
      </x:c>
      <x:c r="H7442" s="2" t="str">
        <x:v>https://github.com/material-components/material-web/blob/cbd34a8921915af94d5ef65c2a69eece41d5b4f3/tokens/versions/v0_192/_md-comp-radio-button.scss#L35</x:v>
      </x:c>
    </x:row>
    <x:row r="7443" ht="20" customHeight="1">
      <x:c r="A7443" s="2" t="str">
        <x:v>MT-07442</x:v>
      </x:c>
      <x:c r="B7443" s="2" t="str">
        <x:v>--md-radio-button-selected-hover-icon-color</x:v>
      </x:c>
      <x:c r="C7443" s="2" t="str">
        <x:v>comp</x:v>
      </x:c>
      <x:c r="D7443" s="2" t="str">
        <x:v>v0_192 default</x:v>
      </x:c>
      <x:c r="E7443" s="2" t="str">
        <x:v>map.get($deps, 'md-sys-color', 'primary')</x:v>
      </x:c>
      <x:c r="F7443" s="2" t="str">
        <x:v>tokens/versions/v0_192/_md-comp-radio-button.scss</x:v>
      </x:c>
      <x:c r="G7443" s="2" t="n">
        <x:v>40</x:v>
      </x:c>
      <x:c r="H7443" s="2" t="str">
        <x:v>https://github.com/material-components/material-web/blob/cbd34a8921915af94d5ef65c2a69eece41d5b4f3/tokens/versions/v0_192/_md-comp-radio-button.scss#L40</x:v>
      </x:c>
    </x:row>
    <x:row r="7444" ht="20" customHeight="1">
      <x:c r="A7444" s="2" t="str">
        <x:v>MT-07443</x:v>
      </x:c>
      <x:c r="B7444" s="2" t="str">
        <x:v>--md-radio-button-selected-icon-color</x:v>
      </x:c>
      <x:c r="C7444" s="2" t="str">
        <x:v>comp</x:v>
      </x:c>
      <x:c r="D7444" s="2" t="str">
        <x:v>v0_192 default</x:v>
      </x:c>
      <x:c r="E7444" s="2" t="str">
        <x:v>map.get($deps, 'md-sys-color', 'primary')</x:v>
      </x:c>
      <x:c r="F7444" s="2" t="str">
        <x:v>tokens/versions/v0_192/_md-comp-radio-button.scss</x:v>
      </x:c>
      <x:c r="G7444" s="2" t="n">
        <x:v>45</x:v>
      </x:c>
      <x:c r="H7444" s="2" t="str">
        <x:v>https://github.com/material-components/material-web/blob/cbd34a8921915af94d5ef65c2a69eece41d5b4f3/tokens/versions/v0_192/_md-comp-radio-button.scss#L45</x:v>
      </x:c>
    </x:row>
    <x:row r="7445" ht="20" customHeight="1">
      <x:c r="A7445" s="2" t="str">
        <x:v>MT-07444</x:v>
      </x:c>
      <x:c r="B7445" s="2" t="str">
        <x:v>--md-radio-button-selected-pressed-icon-color</x:v>
      </x:c>
      <x:c r="C7445" s="2" t="str">
        <x:v>comp</x:v>
      </x:c>
      <x:c r="D7445" s="2" t="str">
        <x:v>v0_192 default</x:v>
      </x:c>
      <x:c r="E7445" s="2" t="str">
        <x:v>map.get($deps, 'md-sys-color', 'primary')</x:v>
      </x:c>
      <x:c r="F7445" s="2" t="str">
        <x:v>tokens/versions/v0_192/_md-comp-radio-button.scss</x:v>
      </x:c>
      <x:c r="G7445" s="2" t="n">
        <x:v>46</x:v>
      </x:c>
      <x:c r="H7445" s="2" t="str">
        <x:v>https://github.com/material-components/material-web/blob/cbd34a8921915af94d5ef65c2a69eece41d5b4f3/tokens/versions/v0_192/_md-comp-radio-button.scss#L46</x:v>
      </x:c>
    </x:row>
    <x:row r="7446" ht="20" customHeight="1">
      <x:c r="A7446" s="2" t="str">
        <x:v>MT-07445</x:v>
      </x:c>
      <x:c r="B7446" s="2" t="str">
        <x:v>--md-radio-button-state-layer-size</x:v>
      </x:c>
      <x:c r="C7446" s="2" t="str">
        <x:v>comp</x:v>
      </x:c>
      <x:c r="D7446" s="2" t="str">
        <x:v>v0_192 default</x:v>
      </x:c>
      <x:c r="E7446" s="2" t="str">
        <x:v>if($exclude-hardcoded-values, null, 40px)</x:v>
      </x:c>
      <x:c r="F7446" s="2" t="str">
        <x:v>tokens/versions/v0_192/_md-comp-radio-button.scss</x:v>
      </x:c>
      <x:c r="G7446" s="2" t="n">
        <x:v>51</x:v>
      </x:c>
      <x:c r="H7446" s="2" t="str">
        <x:v>https://github.com/material-components/material-web/blob/cbd34a8921915af94d5ef65c2a69eece41d5b4f3/tokens/versions/v0_192/_md-comp-radio-button.scss#L51</x:v>
      </x:c>
    </x:row>
    <x:row r="7447" ht="20" customHeight="1">
      <x:c r="A7447" s="2" t="str">
        <x:v>MT-07446</x:v>
      </x:c>
      <x:c r="B7447" s="2" t="str">
        <x:v>--md-radio-button-unselected-focus-icon-color</x:v>
      </x:c>
      <x:c r="C7447" s="2" t="str">
        <x:v>comp</x:v>
      </x:c>
      <x:c r="D7447" s="2" t="str">
        <x:v>v0_192 default</x:v>
      </x:c>
      <x:c r="E7447" s="2" t="str">
        <x:v>map.get($deps, 'md-sys-color', 'on-surface')</x:v>
      </x:c>
      <x:c r="F7447" s="2" t="str">
        <x:v>tokens/versions/v0_192/_md-comp-radio-button.scss</x:v>
      </x:c>
      <x:c r="G7447" s="2" t="n">
        <x:v>52</x:v>
      </x:c>
      <x:c r="H7447" s="2" t="str">
        <x:v>https://github.com/material-components/material-web/blob/cbd34a8921915af94d5ef65c2a69eece41d5b4f3/tokens/versions/v0_192/_md-comp-radio-button.scss#L52</x:v>
      </x:c>
    </x:row>
    <x:row r="7448" ht="20" customHeight="1">
      <x:c r="A7448" s="2" t="str">
        <x:v>MT-07447</x:v>
      </x:c>
      <x:c r="B7448" s="2" t="str">
        <x:v>--md-radio-button-unselected-hover-icon-color</x:v>
      </x:c>
      <x:c r="C7448" s="2" t="str">
        <x:v>comp</x:v>
      </x:c>
      <x:c r="D7448" s="2" t="str">
        <x:v>v0_192 default</x:v>
      </x:c>
      <x:c r="E7448" s="2" t="str">
        <x:v>map.get($deps, 'md-sys-color', 'on-surface')</x:v>
      </x:c>
      <x:c r="F7448" s="2" t="str">
        <x:v>tokens/versions/v0_192/_md-comp-radio-button.scss</x:v>
      </x:c>
      <x:c r="G7448" s="2" t="n">
        <x:v>57</x:v>
      </x:c>
      <x:c r="H7448" s="2" t="str">
        <x:v>https://github.com/material-components/material-web/blob/cbd34a8921915af94d5ef65c2a69eece41d5b4f3/tokens/versions/v0_192/_md-comp-radio-button.scss#L57</x:v>
      </x:c>
    </x:row>
    <x:row r="7449" ht="20" customHeight="1">
      <x:c r="A7449" s="2" t="str">
        <x:v>MT-07448</x:v>
      </x:c>
      <x:c r="B7449" s="2" t="str">
        <x:v>--md-ref-palette-black</x:v>
      </x:c>
      <x:c r="C7449" s="2" t="str">
        <x:v>ref</x:v>
      </x:c>
      <x:c r="D7449" s="2" t="str">
        <x:v>v0_192 default</x:v>
      </x:c>
      <x:c r="E7449" s="2" t="str">
        <x:v>if($exclude-hardcoded-values, null, #000)</x:v>
      </x:c>
      <x:c r="F7449" s="2" t="str">
        <x:v>tokens/versions/v0_192/_md-ref-palette.scss</x:v>
      </x:c>
      <x:c r="G7449" s="2" t="n">
        <x:v>17</x:v>
      </x:c>
      <x:c r="H7449" s="2" t="str">
        <x:v>https://github.com/material-components/material-web/blob/cbd34a8921915af94d5ef65c2a69eece41d5b4f3/tokens/versions/v0_192/_md-ref-palette.scss#L17</x:v>
      </x:c>
    </x:row>
    <x:row r="7450" ht="20" customHeight="1">
      <x:c r="A7450" s="2" t="str">
        <x:v>MT-07449</x:v>
      </x:c>
      <x:c r="B7450" s="2" t="str">
        <x:v>--md-ref-palette-error0</x:v>
      </x:c>
      <x:c r="C7450" s="2" t="str">
        <x:v>ref</x:v>
      </x:c>
      <x:c r="D7450" s="2" t="str">
        <x:v>v0_192 default</x:v>
      </x:c>
      <x:c r="E7450" s="2" t="str">
        <x:v>if($exclude-hardcoded-values, null, #000)</x:v>
      </x:c>
      <x:c r="F7450" s="2" t="str">
        <x:v>tokens/versions/v0_192/_md-ref-palette.scss</x:v>
      </x:c>
      <x:c r="G7450" s="2" t="n">
        <x:v>18</x:v>
      </x:c>
      <x:c r="H7450" s="2" t="str">
        <x:v>https://github.com/material-components/material-web/blob/cbd34a8921915af94d5ef65c2a69eece41d5b4f3/tokens/versions/v0_192/_md-ref-palette.scss#L18</x:v>
      </x:c>
    </x:row>
    <x:row r="7451" ht="20" customHeight="1">
      <x:c r="A7451" s="2" t="str">
        <x:v>MT-07450</x:v>
      </x:c>
      <x:c r="B7451" s="2" t="str">
        <x:v>--md-ref-palette-error10</x:v>
      </x:c>
      <x:c r="C7451" s="2" t="str">
        <x:v>ref</x:v>
      </x:c>
      <x:c r="D7451" s="2" t="str">
        <x:v>v0_192 default</x:v>
      </x:c>
      <x:c r="E7451" s="2" t="str">
        <x:v>if($exclude-hardcoded-values, null, #410e0b)</x:v>
      </x:c>
      <x:c r="F7451" s="2" t="str">
        <x:v>tokens/versions/v0_192/_md-ref-palette.scss</x:v>
      </x:c>
      <x:c r="G7451" s="2" t="n">
        <x:v>19</x:v>
      </x:c>
      <x:c r="H7451" s="2" t="str">
        <x:v>https://github.com/material-components/material-web/blob/cbd34a8921915af94d5ef65c2a69eece41d5b4f3/tokens/versions/v0_192/_md-ref-palette.scss#L19</x:v>
      </x:c>
    </x:row>
    <x:row r="7452" ht="20" customHeight="1">
      <x:c r="A7452" s="2" t="str">
        <x:v>MT-07451</x:v>
      </x:c>
      <x:c r="B7452" s="2" t="str">
        <x:v>--md-ref-palette-error100</x:v>
      </x:c>
      <x:c r="C7452" s="2" t="str">
        <x:v>ref</x:v>
      </x:c>
      <x:c r="D7452" s="2" t="str">
        <x:v>v0_192 default</x:v>
      </x:c>
      <x:c r="E7452" s="2" t="str">
        <x:v>if($exclude-hardcoded-values, null, #fff)</x:v>
      </x:c>
      <x:c r="F7452" s="2" t="str">
        <x:v>tokens/versions/v0_192/_md-ref-palette.scss</x:v>
      </x:c>
      <x:c r="G7452" s="2" t="n">
        <x:v>20</x:v>
      </x:c>
      <x:c r="H7452" s="2" t="str">
        <x:v>https://github.com/material-components/material-web/blob/cbd34a8921915af94d5ef65c2a69eece41d5b4f3/tokens/versions/v0_192/_md-ref-palette.scss#L20</x:v>
      </x:c>
    </x:row>
    <x:row r="7453" ht="20" customHeight="1">
      <x:c r="A7453" s="2" t="str">
        <x:v>MT-07452</x:v>
      </x:c>
      <x:c r="B7453" s="2" t="str">
        <x:v>--md-ref-palette-error20</x:v>
      </x:c>
      <x:c r="C7453" s="2" t="str">
        <x:v>ref</x:v>
      </x:c>
      <x:c r="D7453" s="2" t="str">
        <x:v>v0_192 default</x:v>
      </x:c>
      <x:c r="E7453" s="2" t="str">
        <x:v>if($exclude-hardcoded-values, null, #601410)</x:v>
      </x:c>
      <x:c r="F7453" s="2" t="str">
        <x:v>tokens/versions/v0_192/_md-ref-palette.scss</x:v>
      </x:c>
      <x:c r="G7453" s="2" t="n">
        <x:v>21</x:v>
      </x:c>
      <x:c r="H7453" s="2" t="str">
        <x:v>https://github.com/material-components/material-web/blob/cbd34a8921915af94d5ef65c2a69eece41d5b4f3/tokens/versions/v0_192/_md-ref-palette.scss#L21</x:v>
      </x:c>
    </x:row>
    <x:row r="7454" ht="20" customHeight="1">
      <x:c r="A7454" s="2" t="str">
        <x:v>MT-07453</x:v>
      </x:c>
      <x:c r="B7454" s="2" t="str">
        <x:v>--md-ref-palette-error30</x:v>
      </x:c>
      <x:c r="C7454" s="2" t="str">
        <x:v>ref</x:v>
      </x:c>
      <x:c r="D7454" s="2" t="str">
        <x:v>v0_192 default</x:v>
      </x:c>
      <x:c r="E7454" s="2" t="str">
        <x:v>if($exclude-hardcoded-values, null, #8c1d18)</x:v>
      </x:c>
      <x:c r="F7454" s="2" t="str">
        <x:v>tokens/versions/v0_192/_md-ref-palette.scss</x:v>
      </x:c>
      <x:c r="G7454" s="2" t="n">
        <x:v>22</x:v>
      </x:c>
      <x:c r="H7454" s="2" t="str">
        <x:v>https://github.com/material-components/material-web/blob/cbd34a8921915af94d5ef65c2a69eece41d5b4f3/tokens/versions/v0_192/_md-ref-palette.scss#L22</x:v>
      </x:c>
    </x:row>
    <x:row r="7455" ht="20" customHeight="1">
      <x:c r="A7455" s="2" t="str">
        <x:v>MT-07454</x:v>
      </x:c>
      <x:c r="B7455" s="2" t="str">
        <x:v>--md-ref-palette-error40</x:v>
      </x:c>
      <x:c r="C7455" s="2" t="str">
        <x:v>ref</x:v>
      </x:c>
      <x:c r="D7455" s="2" t="str">
        <x:v>v0_192 default</x:v>
      </x:c>
      <x:c r="E7455" s="2" t="str">
        <x:v>if($exclude-hardcoded-values, null, #b3261e)</x:v>
      </x:c>
      <x:c r="F7455" s="2" t="str">
        <x:v>tokens/versions/v0_192/_md-ref-palette.scss</x:v>
      </x:c>
      <x:c r="G7455" s="2" t="n">
        <x:v>23</x:v>
      </x:c>
      <x:c r="H7455" s="2" t="str">
        <x:v>https://github.com/material-components/material-web/blob/cbd34a8921915af94d5ef65c2a69eece41d5b4f3/tokens/versions/v0_192/_md-ref-palette.scss#L23</x:v>
      </x:c>
    </x:row>
    <x:row r="7456" ht="20" customHeight="1">
      <x:c r="A7456" s="2" t="str">
        <x:v>MT-07455</x:v>
      </x:c>
      <x:c r="B7456" s="2" t="str">
        <x:v>--md-ref-palette-error50</x:v>
      </x:c>
      <x:c r="C7456" s="2" t="str">
        <x:v>ref</x:v>
      </x:c>
      <x:c r="D7456" s="2" t="str">
        <x:v>v0_192 default</x:v>
      </x:c>
      <x:c r="E7456" s="2" t="str">
        <x:v>if($exclude-hardcoded-values, null, #dc362e)</x:v>
      </x:c>
      <x:c r="F7456" s="2" t="str">
        <x:v>tokens/versions/v0_192/_md-ref-palette.scss</x:v>
      </x:c>
      <x:c r="G7456" s="2" t="n">
        <x:v>24</x:v>
      </x:c>
      <x:c r="H7456" s="2" t="str">
        <x:v>https://github.com/material-components/material-web/blob/cbd34a8921915af94d5ef65c2a69eece41d5b4f3/tokens/versions/v0_192/_md-ref-palette.scss#L24</x:v>
      </x:c>
    </x:row>
    <x:row r="7457" ht="20" customHeight="1">
      <x:c r="A7457" s="2" t="str">
        <x:v>MT-07456</x:v>
      </x:c>
      <x:c r="B7457" s="2" t="str">
        <x:v>--md-ref-palette-error60</x:v>
      </x:c>
      <x:c r="C7457" s="2" t="str">
        <x:v>ref</x:v>
      </x:c>
      <x:c r="D7457" s="2" t="str">
        <x:v>v0_192 default</x:v>
      </x:c>
      <x:c r="E7457" s="2" t="str">
        <x:v>if($exclude-hardcoded-values, null, #e46962)</x:v>
      </x:c>
      <x:c r="F7457" s="2" t="str">
        <x:v>tokens/versions/v0_192/_md-ref-palette.scss</x:v>
      </x:c>
      <x:c r="G7457" s="2" t="n">
        <x:v>25</x:v>
      </x:c>
      <x:c r="H7457" s="2" t="str">
        <x:v>https://github.com/material-components/material-web/blob/cbd34a8921915af94d5ef65c2a69eece41d5b4f3/tokens/versions/v0_192/_md-ref-palette.scss#L25</x:v>
      </x:c>
    </x:row>
    <x:row r="7458" ht="20" customHeight="1">
      <x:c r="A7458" s="2" t="str">
        <x:v>MT-07457</x:v>
      </x:c>
      <x:c r="B7458" s="2" t="str">
        <x:v>--md-ref-palette-error70</x:v>
      </x:c>
      <x:c r="C7458" s="2" t="str">
        <x:v>ref</x:v>
      </x:c>
      <x:c r="D7458" s="2" t="str">
        <x:v>v0_192 default</x:v>
      </x:c>
      <x:c r="E7458" s="2" t="str">
        <x:v>if($exclude-hardcoded-values, null, #ec928e)</x:v>
      </x:c>
      <x:c r="F7458" s="2" t="str">
        <x:v>tokens/versions/v0_192/_md-ref-palette.scss</x:v>
      </x:c>
      <x:c r="G7458" s="2" t="n">
        <x:v>26</x:v>
      </x:c>
      <x:c r="H7458" s="2" t="str">
        <x:v>https://github.com/material-components/material-web/blob/cbd34a8921915af94d5ef65c2a69eece41d5b4f3/tokens/versions/v0_192/_md-ref-palette.scss#L26</x:v>
      </x:c>
    </x:row>
    <x:row r="7459" ht="20" customHeight="1">
      <x:c r="A7459" s="2" t="str">
        <x:v>MT-07458</x:v>
      </x:c>
      <x:c r="B7459" s="2" t="str">
        <x:v>--md-ref-palette-error80</x:v>
      </x:c>
      <x:c r="C7459" s="2" t="str">
        <x:v>ref</x:v>
      </x:c>
      <x:c r="D7459" s="2" t="str">
        <x:v>v0_192 default</x:v>
      </x:c>
      <x:c r="E7459" s="2" t="str">
        <x:v>if($exclude-hardcoded-values, null, #f2b8b5)</x:v>
      </x:c>
      <x:c r="F7459" s="2" t="str">
        <x:v>tokens/versions/v0_192/_md-ref-palette.scss</x:v>
      </x:c>
      <x:c r="G7459" s="2" t="n">
        <x:v>27</x:v>
      </x:c>
      <x:c r="H7459" s="2" t="str">
        <x:v>https://github.com/material-components/material-web/blob/cbd34a8921915af94d5ef65c2a69eece41d5b4f3/tokens/versions/v0_192/_md-ref-palette.scss#L27</x:v>
      </x:c>
    </x:row>
    <x:row r="7460" ht="20" customHeight="1">
      <x:c r="A7460" s="2" t="str">
        <x:v>MT-07459</x:v>
      </x:c>
      <x:c r="B7460" s="2" t="str">
        <x:v>--md-ref-palette-error90</x:v>
      </x:c>
      <x:c r="C7460" s="2" t="str">
        <x:v>ref</x:v>
      </x:c>
      <x:c r="D7460" s="2" t="str">
        <x:v>v0_192 default</x:v>
      </x:c>
      <x:c r="E7460" s="2" t="str">
        <x:v>if($exclude-hardcoded-values, null, #f9dedc)</x:v>
      </x:c>
      <x:c r="F7460" s="2" t="str">
        <x:v>tokens/versions/v0_192/_md-ref-palette.scss</x:v>
      </x:c>
      <x:c r="G7460" s="2" t="n">
        <x:v>28</x:v>
      </x:c>
      <x:c r="H7460" s="2" t="str">
        <x:v>https://github.com/material-components/material-web/blob/cbd34a8921915af94d5ef65c2a69eece41d5b4f3/tokens/versions/v0_192/_md-ref-palette.scss#L28</x:v>
      </x:c>
    </x:row>
    <x:row r="7461" ht="20" customHeight="1">
      <x:c r="A7461" s="2" t="str">
        <x:v>MT-07460</x:v>
      </x:c>
      <x:c r="B7461" s="2" t="str">
        <x:v>--md-ref-palette-error95</x:v>
      </x:c>
      <x:c r="C7461" s="2" t="str">
        <x:v>ref</x:v>
      </x:c>
      <x:c r="D7461" s="2" t="str">
        <x:v>v0_192 default</x:v>
      </x:c>
      <x:c r="E7461" s="2" t="str">
        <x:v>if($exclude-hardcoded-values, null, #fceeee)</x:v>
      </x:c>
      <x:c r="F7461" s="2" t="str">
        <x:v>tokens/versions/v0_192/_md-ref-palette.scss</x:v>
      </x:c>
      <x:c r="G7461" s="2" t="n">
        <x:v>29</x:v>
      </x:c>
      <x:c r="H7461" s="2" t="str">
        <x:v>https://github.com/material-components/material-web/blob/cbd34a8921915af94d5ef65c2a69eece41d5b4f3/tokens/versions/v0_192/_md-ref-palette.scss#L29</x:v>
      </x:c>
    </x:row>
    <x:row r="7462" ht="20" customHeight="1">
      <x:c r="A7462" s="2" t="str">
        <x:v>MT-07461</x:v>
      </x:c>
      <x:c r="B7462" s="2" t="str">
        <x:v>--md-ref-palette-error99</x:v>
      </x:c>
      <x:c r="C7462" s="2" t="str">
        <x:v>ref</x:v>
      </x:c>
      <x:c r="D7462" s="2" t="str">
        <x:v>v0_192 default</x:v>
      </x:c>
      <x:c r="E7462" s="2" t="str">
        <x:v>if($exclude-hardcoded-values, null, #fffbf9)</x:v>
      </x:c>
      <x:c r="F7462" s="2" t="str">
        <x:v>tokens/versions/v0_192/_md-ref-palette.scss</x:v>
      </x:c>
      <x:c r="G7462" s="2" t="n">
        <x:v>30</x:v>
      </x:c>
      <x:c r="H7462" s="2" t="str">
        <x:v>https://github.com/material-components/material-web/blob/cbd34a8921915af94d5ef65c2a69eece41d5b4f3/tokens/versions/v0_192/_md-ref-palette.scss#L30</x:v>
      </x:c>
    </x:row>
    <x:row r="7463" ht="20" customHeight="1">
      <x:c r="A7463" s="2" t="str">
        <x:v>MT-07462</x:v>
      </x:c>
      <x:c r="B7463" s="2" t="str">
        <x:v>--md-ref-palette-neutral-variant0</x:v>
      </x:c>
      <x:c r="C7463" s="2" t="str">
        <x:v>ref</x:v>
      </x:c>
      <x:c r="D7463" s="2" t="str">
        <x:v>v0_192 default</x:v>
      </x:c>
      <x:c r="E7463" s="2" t="str">
        <x:v>if($exclude-hardcoded-values, null, #000)</x:v>
      </x:c>
      <x:c r="F7463" s="2" t="str">
        <x:v>tokens/versions/v0_192/_md-ref-palette.scss</x:v>
      </x:c>
      <x:c r="G7463" s="2" t="n">
        <x:v>31</x:v>
      </x:c>
      <x:c r="H7463" s="2" t="str">
        <x:v>https://github.com/material-components/material-web/blob/cbd34a8921915af94d5ef65c2a69eece41d5b4f3/tokens/versions/v0_192/_md-ref-palette.scss#L31</x:v>
      </x:c>
    </x:row>
    <x:row r="7464" ht="20" customHeight="1">
      <x:c r="A7464" s="2" t="str">
        <x:v>MT-07463</x:v>
      </x:c>
      <x:c r="B7464" s="2" t="str">
        <x:v>--md-ref-palette-neutral-variant10</x:v>
      </x:c>
      <x:c r="C7464" s="2" t="str">
        <x:v>ref</x:v>
      </x:c>
      <x:c r="D7464" s="2" t="str">
        <x:v>v0_192 default</x:v>
      </x:c>
      <x:c r="E7464" s="2" t="str">
        <x:v>if($exclude-hardcoded-values, null, #1d1a22)</x:v>
      </x:c>
      <x:c r="F7464" s="2" t="str">
        <x:v>tokens/versions/v0_192/_md-ref-palette.scss</x:v>
      </x:c>
      <x:c r="G7464" s="2" t="n">
        <x:v>32</x:v>
      </x:c>
      <x:c r="H7464" s="2" t="str">
        <x:v>https://github.com/material-components/material-web/blob/cbd34a8921915af94d5ef65c2a69eece41d5b4f3/tokens/versions/v0_192/_md-ref-palette.scss#L32</x:v>
      </x:c>
    </x:row>
    <x:row r="7465" ht="20" customHeight="1">
      <x:c r="A7465" s="2" t="str">
        <x:v>MT-07464</x:v>
      </x:c>
      <x:c r="B7465" s="2" t="str">
        <x:v>--md-ref-palette-neutral-variant100</x:v>
      </x:c>
      <x:c r="C7465" s="2" t="str">
        <x:v>ref</x:v>
      </x:c>
      <x:c r="D7465" s="2" t="str">
        <x:v>v0_192 default</x:v>
      </x:c>
      <x:c r="E7465" s="2" t="str">
        <x:v>if($exclude-hardcoded-values, null, #fff)</x:v>
      </x:c>
      <x:c r="F7465" s="2" t="str">
        <x:v>tokens/versions/v0_192/_md-ref-palette.scss</x:v>
      </x:c>
      <x:c r="G7465" s="2" t="n">
        <x:v>33</x:v>
      </x:c>
      <x:c r="H7465" s="2" t="str">
        <x:v>https://github.com/material-components/material-web/blob/cbd34a8921915af94d5ef65c2a69eece41d5b4f3/tokens/versions/v0_192/_md-ref-palette.scss#L33</x:v>
      </x:c>
    </x:row>
    <x:row r="7466" ht="20" customHeight="1">
      <x:c r="A7466" s="2" t="str">
        <x:v>MT-07465</x:v>
      </x:c>
      <x:c r="B7466" s="2" t="str">
        <x:v>--md-ref-palette-neutral-variant20</x:v>
      </x:c>
      <x:c r="C7466" s="2" t="str">
        <x:v>ref</x:v>
      </x:c>
      <x:c r="D7466" s="2" t="str">
        <x:v>v0_192 default</x:v>
      </x:c>
      <x:c r="E7466" s="2" t="str">
        <x:v>if($exclude-hardcoded-values, null, #322f37)</x:v>
      </x:c>
      <x:c r="F7466" s="2" t="str">
        <x:v>tokens/versions/v0_192/_md-ref-palette.scss</x:v>
      </x:c>
      <x:c r="G7466" s="2" t="n">
        <x:v>34</x:v>
      </x:c>
      <x:c r="H7466" s="2" t="str">
        <x:v>https://github.com/material-components/material-web/blob/cbd34a8921915af94d5ef65c2a69eece41d5b4f3/tokens/versions/v0_192/_md-ref-palette.scss#L34</x:v>
      </x:c>
    </x:row>
    <x:row r="7467" ht="20" customHeight="1">
      <x:c r="A7467" s="2" t="str">
        <x:v>MT-07466</x:v>
      </x:c>
      <x:c r="B7467" s="2" t="str">
        <x:v>--md-ref-palette-neutral-variant30</x:v>
      </x:c>
      <x:c r="C7467" s="2" t="str">
        <x:v>ref</x:v>
      </x:c>
      <x:c r="D7467" s="2" t="str">
        <x:v>v0_192 default</x:v>
      </x:c>
      <x:c r="E7467" s="2" t="str">
        <x:v>if($exclude-hardcoded-values, null, #49454f)</x:v>
      </x:c>
      <x:c r="F7467" s="2" t="str">
        <x:v>tokens/versions/v0_192/_md-ref-palette.scss</x:v>
      </x:c>
      <x:c r="G7467" s="2" t="n">
        <x:v>35</x:v>
      </x:c>
      <x:c r="H7467" s="2" t="str">
        <x:v>https://github.com/material-components/material-web/blob/cbd34a8921915af94d5ef65c2a69eece41d5b4f3/tokens/versions/v0_192/_md-ref-palette.scss#L35</x:v>
      </x:c>
    </x:row>
    <x:row r="7468" ht="20" customHeight="1">
      <x:c r="A7468" s="2" t="str">
        <x:v>MT-07467</x:v>
      </x:c>
      <x:c r="B7468" s="2" t="str">
        <x:v>--md-ref-palette-neutral-variant40</x:v>
      </x:c>
      <x:c r="C7468" s="2" t="str">
        <x:v>ref</x:v>
      </x:c>
      <x:c r="D7468" s="2" t="str">
        <x:v>v0_192 default</x:v>
      </x:c>
      <x:c r="E7468" s="2" t="str">
        <x:v>if($exclude-hardcoded-values, null, #605d66)</x:v>
      </x:c>
      <x:c r="F7468" s="2" t="str">
        <x:v>tokens/versions/v0_192/_md-ref-palette.scss</x:v>
      </x:c>
      <x:c r="G7468" s="2" t="n">
        <x:v>36</x:v>
      </x:c>
      <x:c r="H7468" s="2" t="str">
        <x:v>https://github.com/material-components/material-web/blob/cbd34a8921915af94d5ef65c2a69eece41d5b4f3/tokens/versions/v0_192/_md-ref-palette.scss#L36</x:v>
      </x:c>
    </x:row>
    <x:row r="7469" ht="20" customHeight="1">
      <x:c r="A7469" s="2" t="str">
        <x:v>MT-07468</x:v>
      </x:c>
      <x:c r="B7469" s="2" t="str">
        <x:v>--md-ref-palette-neutral-variant50</x:v>
      </x:c>
      <x:c r="C7469" s="2" t="str">
        <x:v>ref</x:v>
      </x:c>
      <x:c r="D7469" s="2" t="str">
        <x:v>v0_192 default</x:v>
      </x:c>
      <x:c r="E7469" s="2" t="str">
        <x:v>if($exclude-hardcoded-values, null, #79747e)</x:v>
      </x:c>
      <x:c r="F7469" s="2" t="str">
        <x:v>tokens/versions/v0_192/_md-ref-palette.scss</x:v>
      </x:c>
      <x:c r="G7469" s="2" t="n">
        <x:v>37</x:v>
      </x:c>
      <x:c r="H7469" s="2" t="str">
        <x:v>https://github.com/material-components/material-web/blob/cbd34a8921915af94d5ef65c2a69eece41d5b4f3/tokens/versions/v0_192/_md-ref-palette.scss#L37</x:v>
      </x:c>
    </x:row>
    <x:row r="7470" ht="20" customHeight="1">
      <x:c r="A7470" s="2" t="str">
        <x:v>MT-07469</x:v>
      </x:c>
      <x:c r="B7470" s="2" t="str">
        <x:v>--md-ref-palette-neutral-variant60</x:v>
      </x:c>
      <x:c r="C7470" s="2" t="str">
        <x:v>ref</x:v>
      </x:c>
      <x:c r="D7470" s="2" t="str">
        <x:v>v0_192 default</x:v>
      </x:c>
      <x:c r="E7470" s="2" t="str">
        <x:v>if($exclude-hardcoded-values, null, #938f99)</x:v>
      </x:c>
      <x:c r="F7470" s="2" t="str">
        <x:v>tokens/versions/v0_192/_md-ref-palette.scss</x:v>
      </x:c>
      <x:c r="G7470" s="2" t="n">
        <x:v>38</x:v>
      </x:c>
      <x:c r="H7470" s="2" t="str">
        <x:v>https://github.com/material-components/material-web/blob/cbd34a8921915af94d5ef65c2a69eece41d5b4f3/tokens/versions/v0_192/_md-ref-palette.scss#L38</x:v>
      </x:c>
    </x:row>
    <x:row r="7471" ht="20" customHeight="1">
      <x:c r="A7471" s="2" t="str">
        <x:v>MT-07470</x:v>
      </x:c>
      <x:c r="B7471" s="2" t="str">
        <x:v>--md-ref-palette-neutral-variant70</x:v>
      </x:c>
      <x:c r="C7471" s="2" t="str">
        <x:v>ref</x:v>
      </x:c>
      <x:c r="D7471" s="2" t="str">
        <x:v>v0_192 default</x:v>
      </x:c>
      <x:c r="E7471" s="2" t="str">
        <x:v>if($exclude-hardcoded-values, null, #aea9b4)</x:v>
      </x:c>
      <x:c r="F7471" s="2" t="str">
        <x:v>tokens/versions/v0_192/_md-ref-palette.scss</x:v>
      </x:c>
      <x:c r="G7471" s="2" t="n">
        <x:v>39</x:v>
      </x:c>
      <x:c r="H7471" s="2" t="str">
        <x:v>https://github.com/material-components/material-web/blob/cbd34a8921915af94d5ef65c2a69eece41d5b4f3/tokens/versions/v0_192/_md-ref-palette.scss#L39</x:v>
      </x:c>
    </x:row>
    <x:row r="7472" ht="20" customHeight="1">
      <x:c r="A7472" s="2" t="str">
        <x:v>MT-07471</x:v>
      </x:c>
      <x:c r="B7472" s="2" t="str">
        <x:v>--md-ref-palette-neutral-variant80</x:v>
      </x:c>
      <x:c r="C7472" s="2" t="str">
        <x:v>ref</x:v>
      </x:c>
      <x:c r="D7472" s="2" t="str">
        <x:v>v0_192 default</x:v>
      </x:c>
      <x:c r="E7472" s="2" t="str">
        <x:v>if($exclude-hardcoded-values, null, #cac4d0)</x:v>
      </x:c>
      <x:c r="F7472" s="2" t="str">
        <x:v>tokens/versions/v0_192/_md-ref-palette.scss</x:v>
      </x:c>
      <x:c r="G7472" s="2" t="n">
        <x:v>40</x:v>
      </x:c>
      <x:c r="H7472" s="2" t="str">
        <x:v>https://github.com/material-components/material-web/blob/cbd34a8921915af94d5ef65c2a69eece41d5b4f3/tokens/versions/v0_192/_md-ref-palette.scss#L40</x:v>
      </x:c>
    </x:row>
    <x:row r="7473" ht="20" customHeight="1">
      <x:c r="A7473" s="2" t="str">
        <x:v>MT-07472</x:v>
      </x:c>
      <x:c r="B7473" s="2" t="str">
        <x:v>--md-ref-palette-neutral-variant90</x:v>
      </x:c>
      <x:c r="C7473" s="2" t="str">
        <x:v>ref</x:v>
      </x:c>
      <x:c r="D7473" s="2" t="str">
        <x:v>v0_192 default</x:v>
      </x:c>
      <x:c r="E7473" s="2" t="str">
        <x:v>if($exclude-hardcoded-values, null, #e7e0ec)</x:v>
      </x:c>
      <x:c r="F7473" s="2" t="str">
        <x:v>tokens/versions/v0_192/_md-ref-palette.scss</x:v>
      </x:c>
      <x:c r="G7473" s="2" t="n">
        <x:v>41</x:v>
      </x:c>
      <x:c r="H7473" s="2" t="str">
        <x:v>https://github.com/material-components/material-web/blob/cbd34a8921915af94d5ef65c2a69eece41d5b4f3/tokens/versions/v0_192/_md-ref-palette.scss#L41</x:v>
      </x:c>
    </x:row>
    <x:row r="7474" ht="20" customHeight="1">
      <x:c r="A7474" s="2" t="str">
        <x:v>MT-07473</x:v>
      </x:c>
      <x:c r="B7474" s="2" t="str">
        <x:v>--md-ref-palette-neutral-variant95</x:v>
      </x:c>
      <x:c r="C7474" s="2" t="str">
        <x:v>ref</x:v>
      </x:c>
      <x:c r="D7474" s="2" t="str">
        <x:v>v0_192 default</x:v>
      </x:c>
      <x:c r="E7474" s="2" t="str">
        <x:v>if($exclude-hardcoded-values, null, #f5eefa)</x:v>
      </x:c>
      <x:c r="F7474" s="2" t="str">
        <x:v>tokens/versions/v0_192/_md-ref-palette.scss</x:v>
      </x:c>
      <x:c r="G7474" s="2" t="n">
        <x:v>42</x:v>
      </x:c>
      <x:c r="H7474" s="2" t="str">
        <x:v>https://github.com/material-components/material-web/blob/cbd34a8921915af94d5ef65c2a69eece41d5b4f3/tokens/versions/v0_192/_md-ref-palette.scss#L42</x:v>
      </x:c>
    </x:row>
    <x:row r="7475" ht="20" customHeight="1">
      <x:c r="A7475" s="2" t="str">
        <x:v>MT-07474</x:v>
      </x:c>
      <x:c r="B7475" s="2" t="str">
        <x:v>--md-ref-palette-neutral-variant99</x:v>
      </x:c>
      <x:c r="C7475" s="2" t="str">
        <x:v>ref</x:v>
      </x:c>
      <x:c r="D7475" s="2" t="str">
        <x:v>v0_192 default</x:v>
      </x:c>
      <x:c r="E7475" s="2" t="str">
        <x:v>if($exclude-hardcoded-values, null, #fffbfe)</x:v>
      </x:c>
      <x:c r="F7475" s="2" t="str">
        <x:v>tokens/versions/v0_192/_md-ref-palette.scss</x:v>
      </x:c>
      <x:c r="G7475" s="2" t="n">
        <x:v>43</x:v>
      </x:c>
      <x:c r="H7475" s="2" t="str">
        <x:v>https://github.com/material-components/material-web/blob/cbd34a8921915af94d5ef65c2a69eece41d5b4f3/tokens/versions/v0_192/_md-ref-palette.scss#L43</x:v>
      </x:c>
    </x:row>
    <x:row r="7476" ht="20" customHeight="1">
      <x:c r="A7476" s="2" t="str">
        <x:v>MT-07475</x:v>
      </x:c>
      <x:c r="B7476" s="2" t="str">
        <x:v>--md-ref-palette-neutral0</x:v>
      </x:c>
      <x:c r="C7476" s="2" t="str">
        <x:v>ref</x:v>
      </x:c>
      <x:c r="D7476" s="2" t="str">
        <x:v>v0_192 default</x:v>
      </x:c>
      <x:c r="E7476" s="2" t="str">
        <x:v>if($exclude-hardcoded-values, null, #000)</x:v>
      </x:c>
      <x:c r="F7476" s="2" t="str">
        <x:v>tokens/versions/v0_192/_md-ref-palette.scss</x:v>
      </x:c>
      <x:c r="G7476" s="2" t="n">
        <x:v>44</x:v>
      </x:c>
      <x:c r="H7476" s="2" t="str">
        <x:v>https://github.com/material-components/material-web/blob/cbd34a8921915af94d5ef65c2a69eece41d5b4f3/tokens/versions/v0_192/_md-ref-palette.scss#L44</x:v>
      </x:c>
    </x:row>
    <x:row r="7477" ht="20" customHeight="1">
      <x:c r="A7477" s="2" t="str">
        <x:v>MT-07476</x:v>
      </x:c>
      <x:c r="B7477" s="2" t="str">
        <x:v>--md-ref-palette-neutral10</x:v>
      </x:c>
      <x:c r="C7477" s="2" t="str">
        <x:v>ref</x:v>
      </x:c>
      <x:c r="D7477" s="2" t="str">
        <x:v>v0_192 default</x:v>
      </x:c>
      <x:c r="E7477" s="2" t="str">
        <x:v>if($exclude-hardcoded-values, null, #1d1b20)</x:v>
      </x:c>
      <x:c r="F7477" s="2" t="str">
        <x:v>tokens/versions/v0_192/_md-ref-palette.scss</x:v>
      </x:c>
      <x:c r="G7477" s="2" t="n">
        <x:v>45</x:v>
      </x:c>
      <x:c r="H7477" s="2" t="str">
        <x:v>https://github.com/material-components/material-web/blob/cbd34a8921915af94d5ef65c2a69eece41d5b4f3/tokens/versions/v0_192/_md-ref-palette.scss#L45</x:v>
      </x:c>
    </x:row>
    <x:row r="7478" ht="20" customHeight="1">
      <x:c r="A7478" s="2" t="str">
        <x:v>MT-07477</x:v>
      </x:c>
      <x:c r="B7478" s="2" t="str">
        <x:v>--md-ref-palette-neutral100</x:v>
      </x:c>
      <x:c r="C7478" s="2" t="str">
        <x:v>ref</x:v>
      </x:c>
      <x:c r="D7478" s="2" t="str">
        <x:v>v0_192 default</x:v>
      </x:c>
      <x:c r="E7478" s="2" t="str">
        <x:v>if($exclude-hardcoded-values, null, #fff)</x:v>
      </x:c>
      <x:c r="F7478" s="2" t="str">
        <x:v>tokens/versions/v0_192/_md-ref-palette.scss</x:v>
      </x:c>
      <x:c r="G7478" s="2" t="n">
        <x:v>46</x:v>
      </x:c>
      <x:c r="H7478" s="2" t="str">
        <x:v>https://github.com/material-components/material-web/blob/cbd34a8921915af94d5ef65c2a69eece41d5b4f3/tokens/versions/v0_192/_md-ref-palette.scss#L46</x:v>
      </x:c>
    </x:row>
    <x:row r="7479" ht="20" customHeight="1">
      <x:c r="A7479" s="2" t="str">
        <x:v>MT-07478</x:v>
      </x:c>
      <x:c r="B7479" s="2" t="str">
        <x:v>--md-ref-palette-neutral12</x:v>
      </x:c>
      <x:c r="C7479" s="2" t="str">
        <x:v>ref</x:v>
      </x:c>
      <x:c r="D7479" s="2" t="str">
        <x:v>v0_192 default</x:v>
      </x:c>
      <x:c r="E7479" s="2" t="str">
        <x:v>if($exclude-hardcoded-values, null, #211f26)</x:v>
      </x:c>
      <x:c r="F7479" s="2" t="str">
        <x:v>tokens/versions/v0_192/_md-ref-palette.scss</x:v>
      </x:c>
      <x:c r="G7479" s="2" t="n">
        <x:v>47</x:v>
      </x:c>
      <x:c r="H7479" s="2" t="str">
        <x:v>https://github.com/material-components/material-web/blob/cbd34a8921915af94d5ef65c2a69eece41d5b4f3/tokens/versions/v0_192/_md-ref-palette.scss#L47</x:v>
      </x:c>
    </x:row>
    <x:row r="7480" ht="20" customHeight="1">
      <x:c r="A7480" s="2" t="str">
        <x:v>MT-07479</x:v>
      </x:c>
      <x:c r="B7480" s="2" t="str">
        <x:v>--md-ref-palette-neutral17</x:v>
      </x:c>
      <x:c r="C7480" s="2" t="str">
        <x:v>ref</x:v>
      </x:c>
      <x:c r="D7480" s="2" t="str">
        <x:v>v0_192 default</x:v>
      </x:c>
      <x:c r="E7480" s="2" t="str">
        <x:v>if($exclude-hardcoded-values, null, #2b2930)</x:v>
      </x:c>
      <x:c r="F7480" s="2" t="str">
        <x:v>tokens/versions/v0_192/_md-ref-palette.scss</x:v>
      </x:c>
      <x:c r="G7480" s="2" t="n">
        <x:v>48</x:v>
      </x:c>
      <x:c r="H7480" s="2" t="str">
        <x:v>https://github.com/material-components/material-web/blob/cbd34a8921915af94d5ef65c2a69eece41d5b4f3/tokens/versions/v0_192/_md-ref-palette.scss#L48</x:v>
      </x:c>
    </x:row>
    <x:row r="7481" ht="20" customHeight="1">
      <x:c r="A7481" s="2" t="str">
        <x:v>MT-07480</x:v>
      </x:c>
      <x:c r="B7481" s="2" t="str">
        <x:v>--md-ref-palette-neutral20</x:v>
      </x:c>
      <x:c r="C7481" s="2" t="str">
        <x:v>ref</x:v>
      </x:c>
      <x:c r="D7481" s="2" t="str">
        <x:v>v0_192 default</x:v>
      </x:c>
      <x:c r="E7481" s="2" t="str">
        <x:v>if($exclude-hardcoded-values, null, #322f35)</x:v>
      </x:c>
      <x:c r="F7481" s="2" t="str">
        <x:v>tokens/versions/v0_192/_md-ref-palette.scss</x:v>
      </x:c>
      <x:c r="G7481" s="2" t="n">
        <x:v>49</x:v>
      </x:c>
      <x:c r="H7481" s="2" t="str">
        <x:v>https://github.com/material-components/material-web/blob/cbd34a8921915af94d5ef65c2a69eece41d5b4f3/tokens/versions/v0_192/_md-ref-palette.scss#L49</x:v>
      </x:c>
    </x:row>
    <x:row r="7482" ht="20" customHeight="1">
      <x:c r="A7482" s="2" t="str">
        <x:v>MT-07481</x:v>
      </x:c>
      <x:c r="B7482" s="2" t="str">
        <x:v>--md-ref-palette-neutral22</x:v>
      </x:c>
      <x:c r="C7482" s="2" t="str">
        <x:v>ref</x:v>
      </x:c>
      <x:c r="D7482" s="2" t="str">
        <x:v>v0_192 default</x:v>
      </x:c>
      <x:c r="E7482" s="2" t="str">
        <x:v>if($exclude-hardcoded-values, null, #36343b)</x:v>
      </x:c>
      <x:c r="F7482" s="2" t="str">
        <x:v>tokens/versions/v0_192/_md-ref-palette.scss</x:v>
      </x:c>
      <x:c r="G7482" s="2" t="n">
        <x:v>50</x:v>
      </x:c>
      <x:c r="H7482" s="2" t="str">
        <x:v>https://github.com/material-components/material-web/blob/cbd34a8921915af94d5ef65c2a69eece41d5b4f3/tokens/versions/v0_192/_md-ref-palette.scss#L50</x:v>
      </x:c>
    </x:row>
    <x:row r="7483" ht="20" customHeight="1">
      <x:c r="A7483" s="2" t="str">
        <x:v>MT-07482</x:v>
      </x:c>
      <x:c r="B7483" s="2" t="str">
        <x:v>--md-ref-palette-neutral24</x:v>
      </x:c>
      <x:c r="C7483" s="2" t="str">
        <x:v>ref</x:v>
      </x:c>
      <x:c r="D7483" s="2" t="str">
        <x:v>v0_192 default</x:v>
      </x:c>
      <x:c r="E7483" s="2" t="str">
        <x:v>if($exclude-hardcoded-values, null, #3b383e)</x:v>
      </x:c>
      <x:c r="F7483" s="2" t="str">
        <x:v>tokens/versions/v0_192/_md-ref-palette.scss</x:v>
      </x:c>
      <x:c r="G7483" s="2" t="n">
        <x:v>51</x:v>
      </x:c>
      <x:c r="H7483" s="2" t="str">
        <x:v>https://github.com/material-components/material-web/blob/cbd34a8921915af94d5ef65c2a69eece41d5b4f3/tokens/versions/v0_192/_md-ref-palette.scss#L51</x:v>
      </x:c>
    </x:row>
    <x:row r="7484" ht="20" customHeight="1">
      <x:c r="A7484" s="2" t="str">
        <x:v>MT-07483</x:v>
      </x:c>
      <x:c r="B7484" s="2" t="str">
        <x:v>--md-ref-palette-neutral30</x:v>
      </x:c>
      <x:c r="C7484" s="2" t="str">
        <x:v>ref</x:v>
      </x:c>
      <x:c r="D7484" s="2" t="str">
        <x:v>v0_192 default</x:v>
      </x:c>
      <x:c r="E7484" s="2" t="str">
        <x:v>if($exclude-hardcoded-values, null, #48464c)</x:v>
      </x:c>
      <x:c r="F7484" s="2" t="str">
        <x:v>tokens/versions/v0_192/_md-ref-palette.scss</x:v>
      </x:c>
      <x:c r="G7484" s="2" t="n">
        <x:v>52</x:v>
      </x:c>
      <x:c r="H7484" s="2" t="str">
        <x:v>https://github.com/material-components/material-web/blob/cbd34a8921915af94d5ef65c2a69eece41d5b4f3/tokens/versions/v0_192/_md-ref-palette.scss#L52</x:v>
      </x:c>
    </x:row>
    <x:row r="7485" ht="20" customHeight="1">
      <x:c r="A7485" s="2" t="str">
        <x:v>MT-07484</x:v>
      </x:c>
      <x:c r="B7485" s="2" t="str">
        <x:v>--md-ref-palette-neutral4</x:v>
      </x:c>
      <x:c r="C7485" s="2" t="str">
        <x:v>ref</x:v>
      </x:c>
      <x:c r="D7485" s="2" t="str">
        <x:v>v0_192 default</x:v>
      </x:c>
      <x:c r="E7485" s="2" t="str">
        <x:v>if($exclude-hardcoded-values, null, #0f0d13)</x:v>
      </x:c>
      <x:c r="F7485" s="2" t="str">
        <x:v>tokens/versions/v0_192/_md-ref-palette.scss</x:v>
      </x:c>
      <x:c r="G7485" s="2" t="n">
        <x:v>53</x:v>
      </x:c>
      <x:c r="H7485" s="2" t="str">
        <x:v>https://github.com/material-components/material-web/blob/cbd34a8921915af94d5ef65c2a69eece41d5b4f3/tokens/versions/v0_192/_md-ref-palette.scss#L53</x:v>
      </x:c>
    </x:row>
    <x:row r="7486" ht="20" customHeight="1">
      <x:c r="A7486" s="2" t="str">
        <x:v>MT-07485</x:v>
      </x:c>
      <x:c r="B7486" s="2" t="str">
        <x:v>--md-ref-palette-neutral40</x:v>
      </x:c>
      <x:c r="C7486" s="2" t="str">
        <x:v>ref</x:v>
      </x:c>
      <x:c r="D7486" s="2" t="str">
        <x:v>v0_192 default</x:v>
      </x:c>
      <x:c r="E7486" s="2" t="str">
        <x:v>if($exclude-hardcoded-values, null, #605d64)</x:v>
      </x:c>
      <x:c r="F7486" s="2" t="str">
        <x:v>tokens/versions/v0_192/_md-ref-palette.scss</x:v>
      </x:c>
      <x:c r="G7486" s="2" t="n">
        <x:v>54</x:v>
      </x:c>
      <x:c r="H7486" s="2" t="str">
        <x:v>https://github.com/material-components/material-web/blob/cbd34a8921915af94d5ef65c2a69eece41d5b4f3/tokens/versions/v0_192/_md-ref-palette.scss#L54</x:v>
      </x:c>
    </x:row>
    <x:row r="7487" ht="20" customHeight="1">
      <x:c r="A7487" s="2" t="str">
        <x:v>MT-07486</x:v>
      </x:c>
      <x:c r="B7487" s="2" t="str">
        <x:v>--md-ref-palette-neutral50</x:v>
      </x:c>
      <x:c r="C7487" s="2" t="str">
        <x:v>ref</x:v>
      </x:c>
      <x:c r="D7487" s="2" t="str">
        <x:v>v0_192 default</x:v>
      </x:c>
      <x:c r="E7487" s="2" t="str">
        <x:v>if($exclude-hardcoded-values, null, #79767d)</x:v>
      </x:c>
      <x:c r="F7487" s="2" t="str">
        <x:v>tokens/versions/v0_192/_md-ref-palette.scss</x:v>
      </x:c>
      <x:c r="G7487" s="2" t="n">
        <x:v>55</x:v>
      </x:c>
      <x:c r="H7487" s="2" t="str">
        <x:v>https://github.com/material-components/material-web/blob/cbd34a8921915af94d5ef65c2a69eece41d5b4f3/tokens/versions/v0_192/_md-ref-palette.scss#L55</x:v>
      </x:c>
    </x:row>
    <x:row r="7488" ht="20" customHeight="1">
      <x:c r="A7488" s="2" t="str">
        <x:v>MT-07487</x:v>
      </x:c>
      <x:c r="B7488" s="2" t="str">
        <x:v>--md-ref-palette-neutral6</x:v>
      </x:c>
      <x:c r="C7488" s="2" t="str">
        <x:v>ref</x:v>
      </x:c>
      <x:c r="D7488" s="2" t="str">
        <x:v>v0_192 default</x:v>
      </x:c>
      <x:c r="E7488" s="2" t="str">
        <x:v>if($exclude-hardcoded-values, null, #141218)</x:v>
      </x:c>
      <x:c r="F7488" s="2" t="str">
        <x:v>tokens/versions/v0_192/_md-ref-palette.scss</x:v>
      </x:c>
      <x:c r="G7488" s="2" t="n">
        <x:v>56</x:v>
      </x:c>
      <x:c r="H7488" s="2" t="str">
        <x:v>https://github.com/material-components/material-web/blob/cbd34a8921915af94d5ef65c2a69eece41d5b4f3/tokens/versions/v0_192/_md-ref-palette.scss#L56</x:v>
      </x:c>
    </x:row>
    <x:row r="7489" ht="20" customHeight="1">
      <x:c r="A7489" s="2" t="str">
        <x:v>MT-07488</x:v>
      </x:c>
      <x:c r="B7489" s="2" t="str">
        <x:v>--md-ref-palette-neutral60</x:v>
      </x:c>
      <x:c r="C7489" s="2" t="str">
        <x:v>ref</x:v>
      </x:c>
      <x:c r="D7489" s="2" t="str">
        <x:v>v0_192 default</x:v>
      </x:c>
      <x:c r="E7489" s="2" t="str">
        <x:v>if($exclude-hardcoded-values, null, #938f96)</x:v>
      </x:c>
      <x:c r="F7489" s="2" t="str">
        <x:v>tokens/versions/v0_192/_md-ref-palette.scss</x:v>
      </x:c>
      <x:c r="G7489" s="2" t="n">
        <x:v>57</x:v>
      </x:c>
      <x:c r="H7489" s="2" t="str">
        <x:v>https://github.com/material-components/material-web/blob/cbd34a8921915af94d5ef65c2a69eece41d5b4f3/tokens/versions/v0_192/_md-ref-palette.scss#L57</x:v>
      </x:c>
    </x:row>
    <x:row r="7490" ht="20" customHeight="1">
      <x:c r="A7490" s="2" t="str">
        <x:v>MT-07489</x:v>
      </x:c>
      <x:c r="B7490" s="2" t="str">
        <x:v>--md-ref-palette-neutral70</x:v>
      </x:c>
      <x:c r="C7490" s="2" t="str">
        <x:v>ref</x:v>
      </x:c>
      <x:c r="D7490" s="2" t="str">
        <x:v>v0_192 default</x:v>
      </x:c>
      <x:c r="E7490" s="2" t="str">
        <x:v>if($exclude-hardcoded-values, null, #aea9b1)</x:v>
      </x:c>
      <x:c r="F7490" s="2" t="str">
        <x:v>tokens/versions/v0_192/_md-ref-palette.scss</x:v>
      </x:c>
      <x:c r="G7490" s="2" t="n">
        <x:v>58</x:v>
      </x:c>
      <x:c r="H7490" s="2" t="str">
        <x:v>https://github.com/material-components/material-web/blob/cbd34a8921915af94d5ef65c2a69eece41d5b4f3/tokens/versions/v0_192/_md-ref-palette.scss#L58</x:v>
      </x:c>
    </x:row>
    <x:row r="7491" ht="20" customHeight="1">
      <x:c r="A7491" s="2" t="str">
        <x:v>MT-07490</x:v>
      </x:c>
      <x:c r="B7491" s="2" t="str">
        <x:v>--md-ref-palette-neutral80</x:v>
      </x:c>
      <x:c r="C7491" s="2" t="str">
        <x:v>ref</x:v>
      </x:c>
      <x:c r="D7491" s="2" t="str">
        <x:v>v0_192 default</x:v>
      </x:c>
      <x:c r="E7491" s="2" t="str">
        <x:v>if($exclude-hardcoded-values, null, #cac5cd)</x:v>
      </x:c>
      <x:c r="F7491" s="2" t="str">
        <x:v>tokens/versions/v0_192/_md-ref-palette.scss</x:v>
      </x:c>
      <x:c r="G7491" s="2" t="n">
        <x:v>59</x:v>
      </x:c>
      <x:c r="H7491" s="2" t="str">
        <x:v>https://github.com/material-components/material-web/blob/cbd34a8921915af94d5ef65c2a69eece41d5b4f3/tokens/versions/v0_192/_md-ref-palette.scss#L59</x:v>
      </x:c>
    </x:row>
    <x:row r="7492" ht="20" customHeight="1">
      <x:c r="A7492" s="2" t="str">
        <x:v>MT-07491</x:v>
      </x:c>
      <x:c r="B7492" s="2" t="str">
        <x:v>--md-ref-palette-neutral87</x:v>
      </x:c>
      <x:c r="C7492" s="2" t="str">
        <x:v>ref</x:v>
      </x:c>
      <x:c r="D7492" s="2" t="str">
        <x:v>v0_192 default</x:v>
      </x:c>
      <x:c r="E7492" s="2" t="str">
        <x:v>if($exclude-hardcoded-values, null, #ded8e1)</x:v>
      </x:c>
      <x:c r="F7492" s="2" t="str">
        <x:v>tokens/versions/v0_192/_md-ref-palette.scss</x:v>
      </x:c>
      <x:c r="G7492" s="2" t="n">
        <x:v>60</x:v>
      </x:c>
      <x:c r="H7492" s="2" t="str">
        <x:v>https://github.com/material-components/material-web/blob/cbd34a8921915af94d5ef65c2a69eece41d5b4f3/tokens/versions/v0_192/_md-ref-palette.scss#L60</x:v>
      </x:c>
    </x:row>
    <x:row r="7493" ht="20" customHeight="1">
      <x:c r="A7493" s="2" t="str">
        <x:v>MT-07492</x:v>
      </x:c>
      <x:c r="B7493" s="2" t="str">
        <x:v>--md-ref-palette-neutral90</x:v>
      </x:c>
      <x:c r="C7493" s="2" t="str">
        <x:v>ref</x:v>
      </x:c>
      <x:c r="D7493" s="2" t="str">
        <x:v>v0_192 default</x:v>
      </x:c>
      <x:c r="E7493" s="2" t="str">
        <x:v>if($exclude-hardcoded-values, null, #e6e0e9)</x:v>
      </x:c>
      <x:c r="F7493" s="2" t="str">
        <x:v>tokens/versions/v0_192/_md-ref-palette.scss</x:v>
      </x:c>
      <x:c r="G7493" s="2" t="n">
        <x:v>61</x:v>
      </x:c>
      <x:c r="H7493" s="2" t="str">
        <x:v>https://github.com/material-components/material-web/blob/cbd34a8921915af94d5ef65c2a69eece41d5b4f3/tokens/versions/v0_192/_md-ref-palette.scss#L61</x:v>
      </x:c>
    </x:row>
    <x:row r="7494" ht="20" customHeight="1">
      <x:c r="A7494" s="2" t="str">
        <x:v>MT-07493</x:v>
      </x:c>
      <x:c r="B7494" s="2" t="str">
        <x:v>--md-ref-palette-neutral92</x:v>
      </x:c>
      <x:c r="C7494" s="2" t="str">
        <x:v>ref</x:v>
      </x:c>
      <x:c r="D7494" s="2" t="str">
        <x:v>v0_192 default</x:v>
      </x:c>
      <x:c r="E7494" s="2" t="str">
        <x:v>if($exclude-hardcoded-values, null, #ece6f0)</x:v>
      </x:c>
      <x:c r="F7494" s="2" t="str">
        <x:v>tokens/versions/v0_192/_md-ref-palette.scss</x:v>
      </x:c>
      <x:c r="G7494" s="2" t="n">
        <x:v>62</x:v>
      </x:c>
      <x:c r="H7494" s="2" t="str">
        <x:v>https://github.com/material-components/material-web/blob/cbd34a8921915af94d5ef65c2a69eece41d5b4f3/tokens/versions/v0_192/_md-ref-palette.scss#L62</x:v>
      </x:c>
    </x:row>
    <x:row r="7495" ht="20" customHeight="1">
      <x:c r="A7495" s="2" t="str">
        <x:v>MT-07494</x:v>
      </x:c>
      <x:c r="B7495" s="2" t="str">
        <x:v>--md-ref-palette-neutral94</x:v>
      </x:c>
      <x:c r="C7495" s="2" t="str">
        <x:v>ref</x:v>
      </x:c>
      <x:c r="D7495" s="2" t="str">
        <x:v>v0_192 default</x:v>
      </x:c>
      <x:c r="E7495" s="2" t="str">
        <x:v>if($exclude-hardcoded-values, null, #f3edf7)</x:v>
      </x:c>
      <x:c r="F7495" s="2" t="str">
        <x:v>tokens/versions/v0_192/_md-ref-palette.scss</x:v>
      </x:c>
      <x:c r="G7495" s="2" t="n">
        <x:v>63</x:v>
      </x:c>
      <x:c r="H7495" s="2" t="str">
        <x:v>https://github.com/material-components/material-web/blob/cbd34a8921915af94d5ef65c2a69eece41d5b4f3/tokens/versions/v0_192/_md-ref-palette.scss#L63</x:v>
      </x:c>
    </x:row>
    <x:row r="7496" ht="20" customHeight="1">
      <x:c r="A7496" s="2" t="str">
        <x:v>MT-07495</x:v>
      </x:c>
      <x:c r="B7496" s="2" t="str">
        <x:v>--md-ref-palette-neutral95</x:v>
      </x:c>
      <x:c r="C7496" s="2" t="str">
        <x:v>ref</x:v>
      </x:c>
      <x:c r="D7496" s="2" t="str">
        <x:v>v0_192 default</x:v>
      </x:c>
      <x:c r="E7496" s="2" t="str">
        <x:v>if($exclude-hardcoded-values, null, #f5eff7)</x:v>
      </x:c>
      <x:c r="F7496" s="2" t="str">
        <x:v>tokens/versions/v0_192/_md-ref-palette.scss</x:v>
      </x:c>
      <x:c r="G7496" s="2" t="n">
        <x:v>64</x:v>
      </x:c>
      <x:c r="H7496" s="2" t="str">
        <x:v>https://github.com/material-components/material-web/blob/cbd34a8921915af94d5ef65c2a69eece41d5b4f3/tokens/versions/v0_192/_md-ref-palette.scss#L64</x:v>
      </x:c>
    </x:row>
    <x:row r="7497" ht="20" customHeight="1">
      <x:c r="A7497" s="2" t="str">
        <x:v>MT-07496</x:v>
      </x:c>
      <x:c r="B7497" s="2" t="str">
        <x:v>--md-ref-palette-neutral96</x:v>
      </x:c>
      <x:c r="C7497" s="2" t="str">
        <x:v>ref</x:v>
      </x:c>
      <x:c r="D7497" s="2" t="str">
        <x:v>v0_192 default</x:v>
      </x:c>
      <x:c r="E7497" s="2" t="str">
        <x:v>if($exclude-hardcoded-values, null, #f7f2fa)</x:v>
      </x:c>
      <x:c r="F7497" s="2" t="str">
        <x:v>tokens/versions/v0_192/_md-ref-palette.scss</x:v>
      </x:c>
      <x:c r="G7497" s="2" t="n">
        <x:v>65</x:v>
      </x:c>
      <x:c r="H7497" s="2" t="str">
        <x:v>https://github.com/material-components/material-web/blob/cbd34a8921915af94d5ef65c2a69eece41d5b4f3/tokens/versions/v0_192/_md-ref-palette.scss#L65</x:v>
      </x:c>
    </x:row>
    <x:row r="7498" ht="20" customHeight="1">
      <x:c r="A7498" s="2" t="str">
        <x:v>MT-07497</x:v>
      </x:c>
      <x:c r="B7498" s="2" t="str">
        <x:v>--md-ref-palette-neutral98</x:v>
      </x:c>
      <x:c r="C7498" s="2" t="str">
        <x:v>ref</x:v>
      </x:c>
      <x:c r="D7498" s="2" t="str">
        <x:v>v0_192 default</x:v>
      </x:c>
      <x:c r="E7498" s="2" t="str">
        <x:v>if($exclude-hardcoded-values, null, #fef7ff)</x:v>
      </x:c>
      <x:c r="F7498" s="2" t="str">
        <x:v>tokens/versions/v0_192/_md-ref-palette.scss</x:v>
      </x:c>
      <x:c r="G7498" s="2" t="n">
        <x:v>66</x:v>
      </x:c>
      <x:c r="H7498" s="2" t="str">
        <x:v>https://github.com/material-components/material-web/blob/cbd34a8921915af94d5ef65c2a69eece41d5b4f3/tokens/versions/v0_192/_md-ref-palette.scss#L66</x:v>
      </x:c>
    </x:row>
    <x:row r="7499" ht="20" customHeight="1">
      <x:c r="A7499" s="2" t="str">
        <x:v>MT-07498</x:v>
      </x:c>
      <x:c r="B7499" s="2" t="str">
        <x:v>--md-ref-palette-neutral99</x:v>
      </x:c>
      <x:c r="C7499" s="2" t="str">
        <x:v>ref</x:v>
      </x:c>
      <x:c r="D7499" s="2" t="str">
        <x:v>v0_192 default</x:v>
      </x:c>
      <x:c r="E7499" s="2" t="str">
        <x:v>if($exclude-hardcoded-values, null, #fffbff)</x:v>
      </x:c>
      <x:c r="F7499" s="2" t="str">
        <x:v>tokens/versions/v0_192/_md-ref-palette.scss</x:v>
      </x:c>
      <x:c r="G7499" s="2" t="n">
        <x:v>67</x:v>
      </x:c>
      <x:c r="H7499" s="2" t="str">
        <x:v>https://github.com/material-components/material-web/blob/cbd34a8921915af94d5ef65c2a69eece41d5b4f3/tokens/versions/v0_192/_md-ref-palette.scss#L67</x:v>
      </x:c>
    </x:row>
    <x:row r="7500" ht="20" customHeight="1">
      <x:c r="A7500" s="2" t="str">
        <x:v>MT-07499</x:v>
      </x:c>
      <x:c r="B7500" s="2" t="str">
        <x:v>--md-ref-palette-primary0</x:v>
      </x:c>
      <x:c r="C7500" s="2" t="str">
        <x:v>ref</x:v>
      </x:c>
      <x:c r="D7500" s="2" t="str">
        <x:v>v0_192 default</x:v>
      </x:c>
      <x:c r="E7500" s="2" t="str">
        <x:v>if($exclude-hardcoded-values, null, #000)</x:v>
      </x:c>
      <x:c r="F7500" s="2" t="str">
        <x:v>tokens/versions/v0_192/_md-ref-palette.scss</x:v>
      </x:c>
      <x:c r="G7500" s="2" t="n">
        <x:v>68</x:v>
      </x:c>
      <x:c r="H7500" s="2" t="str">
        <x:v>https://github.com/material-components/material-web/blob/cbd34a8921915af94d5ef65c2a69eece41d5b4f3/tokens/versions/v0_192/_md-ref-palette.scss#L68</x:v>
      </x:c>
    </x:row>
    <x:row r="7501" ht="20" customHeight="1">
      <x:c r="A7501" s="2" t="str">
        <x:v>MT-07500</x:v>
      </x:c>
      <x:c r="B7501" s="2" t="str">
        <x:v>--md-ref-palette-primary10</x:v>
      </x:c>
      <x:c r="C7501" s="2" t="str">
        <x:v>ref</x:v>
      </x:c>
      <x:c r="D7501" s="2" t="str">
        <x:v>v0_192 default</x:v>
      </x:c>
      <x:c r="E7501" s="2" t="str">
        <x:v>if($exclude-hardcoded-values, null, #21005d)</x:v>
      </x:c>
      <x:c r="F7501" s="2" t="str">
        <x:v>tokens/versions/v0_192/_md-ref-palette.scss</x:v>
      </x:c>
      <x:c r="G7501" s="2" t="n">
        <x:v>69</x:v>
      </x:c>
      <x:c r="H7501" s="2" t="str">
        <x:v>https://github.com/material-components/material-web/blob/cbd34a8921915af94d5ef65c2a69eece41d5b4f3/tokens/versions/v0_192/_md-ref-palette.scss#L69</x:v>
      </x:c>
    </x:row>
    <x:row r="7502" ht="20" customHeight="1">
      <x:c r="A7502" s="2" t="str">
        <x:v>MT-07501</x:v>
      </x:c>
      <x:c r="B7502" s="2" t="str">
        <x:v>--md-ref-palette-primary100</x:v>
      </x:c>
      <x:c r="C7502" s="2" t="str">
        <x:v>ref</x:v>
      </x:c>
      <x:c r="D7502" s="2" t="str">
        <x:v>v0_192 default</x:v>
      </x:c>
      <x:c r="E7502" s="2" t="str">
        <x:v>if($exclude-hardcoded-values, null, #fff)</x:v>
      </x:c>
      <x:c r="F7502" s="2" t="str">
        <x:v>tokens/versions/v0_192/_md-ref-palette.scss</x:v>
      </x:c>
      <x:c r="G7502" s="2" t="n">
        <x:v>70</x:v>
      </x:c>
      <x:c r="H7502" s="2" t="str">
        <x:v>https://github.com/material-components/material-web/blob/cbd34a8921915af94d5ef65c2a69eece41d5b4f3/tokens/versions/v0_192/_md-ref-palette.scss#L70</x:v>
      </x:c>
    </x:row>
    <x:row r="7503" ht="20" customHeight="1">
      <x:c r="A7503" s="2" t="str">
        <x:v>MT-07502</x:v>
      </x:c>
      <x:c r="B7503" s="2" t="str">
        <x:v>--md-ref-palette-primary20</x:v>
      </x:c>
      <x:c r="C7503" s="2" t="str">
        <x:v>ref</x:v>
      </x:c>
      <x:c r="D7503" s="2" t="str">
        <x:v>v0_192 default</x:v>
      </x:c>
      <x:c r="E7503" s="2" t="str">
        <x:v>if($exclude-hardcoded-values, null, #381e72)</x:v>
      </x:c>
      <x:c r="F7503" s="2" t="str">
        <x:v>tokens/versions/v0_192/_md-ref-palette.scss</x:v>
      </x:c>
      <x:c r="G7503" s="2" t="n">
        <x:v>71</x:v>
      </x:c>
      <x:c r="H7503" s="2" t="str">
        <x:v>https://github.com/material-components/material-web/blob/cbd34a8921915af94d5ef65c2a69eece41d5b4f3/tokens/versions/v0_192/_md-ref-palette.scss#L71</x:v>
      </x:c>
    </x:row>
    <x:row r="7504" ht="20" customHeight="1">
      <x:c r="A7504" s="2" t="str">
        <x:v>MT-07503</x:v>
      </x:c>
      <x:c r="B7504" s="2" t="str">
        <x:v>--md-ref-palette-primary30</x:v>
      </x:c>
      <x:c r="C7504" s="2" t="str">
        <x:v>ref</x:v>
      </x:c>
      <x:c r="D7504" s="2" t="str">
        <x:v>v0_192 default</x:v>
      </x:c>
      <x:c r="E7504" s="2" t="str">
        <x:v>if($exclude-hardcoded-values, null, #4f378b)</x:v>
      </x:c>
      <x:c r="F7504" s="2" t="str">
        <x:v>tokens/versions/v0_192/_md-ref-palette.scss</x:v>
      </x:c>
      <x:c r="G7504" s="2" t="n">
        <x:v>72</x:v>
      </x:c>
      <x:c r="H7504" s="2" t="str">
        <x:v>https://github.com/material-components/material-web/blob/cbd34a8921915af94d5ef65c2a69eece41d5b4f3/tokens/versions/v0_192/_md-ref-palette.scss#L72</x:v>
      </x:c>
    </x:row>
    <x:row r="7505" ht="20" customHeight="1">
      <x:c r="A7505" s="2" t="str">
        <x:v>MT-07504</x:v>
      </x:c>
      <x:c r="B7505" s="2" t="str">
        <x:v>--md-ref-palette-primary40</x:v>
      </x:c>
      <x:c r="C7505" s="2" t="str">
        <x:v>ref</x:v>
      </x:c>
      <x:c r="D7505" s="2" t="str">
        <x:v>v0_192 default</x:v>
      </x:c>
      <x:c r="E7505" s="2" t="str">
        <x:v>if($exclude-hardcoded-values, null, #6750a4)</x:v>
      </x:c>
      <x:c r="F7505" s="2" t="str">
        <x:v>tokens/versions/v0_192/_md-ref-palette.scss</x:v>
      </x:c>
      <x:c r="G7505" s="2" t="n">
        <x:v>73</x:v>
      </x:c>
      <x:c r="H7505" s="2" t="str">
        <x:v>https://github.com/material-components/material-web/blob/cbd34a8921915af94d5ef65c2a69eece41d5b4f3/tokens/versions/v0_192/_md-ref-palette.scss#L73</x:v>
      </x:c>
    </x:row>
    <x:row r="7506" ht="20" customHeight="1">
      <x:c r="A7506" s="2" t="str">
        <x:v>MT-07505</x:v>
      </x:c>
      <x:c r="B7506" s="2" t="str">
        <x:v>--md-ref-palette-primary50</x:v>
      </x:c>
      <x:c r="C7506" s="2" t="str">
        <x:v>ref</x:v>
      </x:c>
      <x:c r="D7506" s="2" t="str">
        <x:v>v0_192 default</x:v>
      </x:c>
      <x:c r="E7506" s="2" t="str">
        <x:v>if($exclude-hardcoded-values, null, #7f67be)</x:v>
      </x:c>
      <x:c r="F7506" s="2" t="str">
        <x:v>tokens/versions/v0_192/_md-ref-palette.scss</x:v>
      </x:c>
      <x:c r="G7506" s="2" t="n">
        <x:v>74</x:v>
      </x:c>
      <x:c r="H7506" s="2" t="str">
        <x:v>https://github.com/material-components/material-web/blob/cbd34a8921915af94d5ef65c2a69eece41d5b4f3/tokens/versions/v0_192/_md-ref-palette.scss#L74</x:v>
      </x:c>
    </x:row>
    <x:row r="7507" ht="20" customHeight="1">
      <x:c r="A7507" s="2" t="str">
        <x:v>MT-07506</x:v>
      </x:c>
      <x:c r="B7507" s="2" t="str">
        <x:v>--md-ref-palette-primary60</x:v>
      </x:c>
      <x:c r="C7507" s="2" t="str">
        <x:v>ref</x:v>
      </x:c>
      <x:c r="D7507" s="2" t="str">
        <x:v>v0_192 default</x:v>
      </x:c>
      <x:c r="E7507" s="2" t="str">
        <x:v>if($exclude-hardcoded-values, null, #9a82db)</x:v>
      </x:c>
      <x:c r="F7507" s="2" t="str">
        <x:v>tokens/versions/v0_192/_md-ref-palette.scss</x:v>
      </x:c>
      <x:c r="G7507" s="2" t="n">
        <x:v>75</x:v>
      </x:c>
      <x:c r="H7507" s="2" t="str">
        <x:v>https://github.com/material-components/material-web/blob/cbd34a8921915af94d5ef65c2a69eece41d5b4f3/tokens/versions/v0_192/_md-ref-palette.scss#L75</x:v>
      </x:c>
    </x:row>
    <x:row r="7508" ht="20" customHeight="1">
      <x:c r="A7508" s="2" t="str">
        <x:v>MT-07507</x:v>
      </x:c>
      <x:c r="B7508" s="2" t="str">
        <x:v>--md-ref-palette-primary70</x:v>
      </x:c>
      <x:c r="C7508" s="2" t="str">
        <x:v>ref</x:v>
      </x:c>
      <x:c r="D7508" s="2" t="str">
        <x:v>v0_192 default</x:v>
      </x:c>
      <x:c r="E7508" s="2" t="str">
        <x:v>if($exclude-hardcoded-values, null, #b69df8)</x:v>
      </x:c>
      <x:c r="F7508" s="2" t="str">
        <x:v>tokens/versions/v0_192/_md-ref-palette.scss</x:v>
      </x:c>
      <x:c r="G7508" s="2" t="n">
        <x:v>76</x:v>
      </x:c>
      <x:c r="H7508" s="2" t="str">
        <x:v>https://github.com/material-components/material-web/blob/cbd34a8921915af94d5ef65c2a69eece41d5b4f3/tokens/versions/v0_192/_md-ref-palette.scss#L76</x:v>
      </x:c>
    </x:row>
    <x:row r="7509" ht="20" customHeight="1">
      <x:c r="A7509" s="2" t="str">
        <x:v>MT-07508</x:v>
      </x:c>
      <x:c r="B7509" s="2" t="str">
        <x:v>--md-ref-palette-primary80</x:v>
      </x:c>
      <x:c r="C7509" s="2" t="str">
        <x:v>ref</x:v>
      </x:c>
      <x:c r="D7509" s="2" t="str">
        <x:v>v0_192 default</x:v>
      </x:c>
      <x:c r="E7509" s="2" t="str">
        <x:v>if($exclude-hardcoded-values, null, #d0bcff)</x:v>
      </x:c>
      <x:c r="F7509" s="2" t="str">
        <x:v>tokens/versions/v0_192/_md-ref-palette.scss</x:v>
      </x:c>
      <x:c r="G7509" s="2" t="n">
        <x:v>77</x:v>
      </x:c>
      <x:c r="H7509" s="2" t="str">
        <x:v>https://github.com/material-components/material-web/blob/cbd34a8921915af94d5ef65c2a69eece41d5b4f3/tokens/versions/v0_192/_md-ref-palette.scss#L77</x:v>
      </x:c>
    </x:row>
    <x:row r="7510" ht="20" customHeight="1">
      <x:c r="A7510" s="2" t="str">
        <x:v>MT-07509</x:v>
      </x:c>
      <x:c r="B7510" s="2" t="str">
        <x:v>--md-ref-palette-primary90</x:v>
      </x:c>
      <x:c r="C7510" s="2" t="str">
        <x:v>ref</x:v>
      </x:c>
      <x:c r="D7510" s="2" t="str">
        <x:v>v0_192 default</x:v>
      </x:c>
      <x:c r="E7510" s="2" t="str">
        <x:v>if($exclude-hardcoded-values, null, #eaddff)</x:v>
      </x:c>
      <x:c r="F7510" s="2" t="str">
        <x:v>tokens/versions/v0_192/_md-ref-palette.scss</x:v>
      </x:c>
      <x:c r="G7510" s="2" t="n">
        <x:v>78</x:v>
      </x:c>
      <x:c r="H7510" s="2" t="str">
        <x:v>https://github.com/material-components/material-web/blob/cbd34a8921915af94d5ef65c2a69eece41d5b4f3/tokens/versions/v0_192/_md-ref-palette.scss#L78</x:v>
      </x:c>
    </x:row>
    <x:row r="7511" ht="20" customHeight="1">
      <x:c r="A7511" s="2" t="str">
        <x:v>MT-07510</x:v>
      </x:c>
      <x:c r="B7511" s="2" t="str">
        <x:v>--md-ref-palette-primary95</x:v>
      </x:c>
      <x:c r="C7511" s="2" t="str">
        <x:v>ref</x:v>
      </x:c>
      <x:c r="D7511" s="2" t="str">
        <x:v>v0_192 default</x:v>
      </x:c>
      <x:c r="E7511" s="2" t="str">
        <x:v>if($exclude-hardcoded-values, null, #f6edff)</x:v>
      </x:c>
      <x:c r="F7511" s="2" t="str">
        <x:v>tokens/versions/v0_192/_md-ref-palette.scss</x:v>
      </x:c>
      <x:c r="G7511" s="2" t="n">
        <x:v>79</x:v>
      </x:c>
      <x:c r="H7511" s="2" t="str">
        <x:v>https://github.com/material-components/material-web/blob/cbd34a8921915af94d5ef65c2a69eece41d5b4f3/tokens/versions/v0_192/_md-ref-palette.scss#L79</x:v>
      </x:c>
    </x:row>
    <x:row r="7512" ht="20" customHeight="1">
      <x:c r="A7512" s="2" t="str">
        <x:v>MT-07511</x:v>
      </x:c>
      <x:c r="B7512" s="2" t="str">
        <x:v>--md-ref-palette-primary99</x:v>
      </x:c>
      <x:c r="C7512" s="2" t="str">
        <x:v>ref</x:v>
      </x:c>
      <x:c r="D7512" s="2" t="str">
        <x:v>v0_192 default</x:v>
      </x:c>
      <x:c r="E7512" s="2" t="str">
        <x:v>if($exclude-hardcoded-values, null, #fffbfe)</x:v>
      </x:c>
      <x:c r="F7512" s="2" t="str">
        <x:v>tokens/versions/v0_192/_md-ref-palette.scss</x:v>
      </x:c>
      <x:c r="G7512" s="2" t="n">
        <x:v>80</x:v>
      </x:c>
      <x:c r="H7512" s="2" t="str">
        <x:v>https://github.com/material-components/material-web/blob/cbd34a8921915af94d5ef65c2a69eece41d5b4f3/tokens/versions/v0_192/_md-ref-palette.scss#L80</x:v>
      </x:c>
    </x:row>
    <x:row r="7513" ht="20" customHeight="1">
      <x:c r="A7513" s="2" t="str">
        <x:v>MT-07512</x:v>
      </x:c>
      <x:c r="B7513" s="2" t="str">
        <x:v>--md-ref-palette-secondary0</x:v>
      </x:c>
      <x:c r="C7513" s="2" t="str">
        <x:v>ref</x:v>
      </x:c>
      <x:c r="D7513" s="2" t="str">
        <x:v>v0_192 default</x:v>
      </x:c>
      <x:c r="E7513" s="2" t="str">
        <x:v>if($exclude-hardcoded-values, null, #000)</x:v>
      </x:c>
      <x:c r="F7513" s="2" t="str">
        <x:v>tokens/versions/v0_192/_md-ref-palette.scss</x:v>
      </x:c>
      <x:c r="G7513" s="2" t="n">
        <x:v>81</x:v>
      </x:c>
      <x:c r="H7513" s="2" t="str">
        <x:v>https://github.com/material-components/material-web/blob/cbd34a8921915af94d5ef65c2a69eece41d5b4f3/tokens/versions/v0_192/_md-ref-palette.scss#L81</x:v>
      </x:c>
    </x:row>
    <x:row r="7514" ht="20" customHeight="1">
      <x:c r="A7514" s="2" t="str">
        <x:v>MT-07513</x:v>
      </x:c>
      <x:c r="B7514" s="2" t="str">
        <x:v>--md-ref-palette-secondary10</x:v>
      </x:c>
      <x:c r="C7514" s="2" t="str">
        <x:v>ref</x:v>
      </x:c>
      <x:c r="D7514" s="2" t="str">
        <x:v>v0_192 default</x:v>
      </x:c>
      <x:c r="E7514" s="2" t="str">
        <x:v>if($exclude-hardcoded-values, null, #1d192b)</x:v>
      </x:c>
      <x:c r="F7514" s="2" t="str">
        <x:v>tokens/versions/v0_192/_md-ref-palette.scss</x:v>
      </x:c>
      <x:c r="G7514" s="2" t="n">
        <x:v>82</x:v>
      </x:c>
      <x:c r="H7514" s="2" t="str">
        <x:v>https://github.com/material-components/material-web/blob/cbd34a8921915af94d5ef65c2a69eece41d5b4f3/tokens/versions/v0_192/_md-ref-palette.scss#L82</x:v>
      </x:c>
    </x:row>
    <x:row r="7515" ht="20" customHeight="1">
      <x:c r="A7515" s="2" t="str">
        <x:v>MT-07514</x:v>
      </x:c>
      <x:c r="B7515" s="2" t="str">
        <x:v>--md-ref-palette-secondary100</x:v>
      </x:c>
      <x:c r="C7515" s="2" t="str">
        <x:v>ref</x:v>
      </x:c>
      <x:c r="D7515" s="2" t="str">
        <x:v>v0_192 default</x:v>
      </x:c>
      <x:c r="E7515" s="2" t="str">
        <x:v>if($exclude-hardcoded-values, null, #fff)</x:v>
      </x:c>
      <x:c r="F7515" s="2" t="str">
        <x:v>tokens/versions/v0_192/_md-ref-palette.scss</x:v>
      </x:c>
      <x:c r="G7515" s="2" t="n">
        <x:v>83</x:v>
      </x:c>
      <x:c r="H7515" s="2" t="str">
        <x:v>https://github.com/material-components/material-web/blob/cbd34a8921915af94d5ef65c2a69eece41d5b4f3/tokens/versions/v0_192/_md-ref-palette.scss#L83</x:v>
      </x:c>
    </x:row>
    <x:row r="7516" ht="20" customHeight="1">
      <x:c r="A7516" s="2" t="str">
        <x:v>MT-07515</x:v>
      </x:c>
      <x:c r="B7516" s="2" t="str">
        <x:v>--md-ref-palette-secondary20</x:v>
      </x:c>
      <x:c r="C7516" s="2" t="str">
        <x:v>ref</x:v>
      </x:c>
      <x:c r="D7516" s="2" t="str">
        <x:v>v0_192 default</x:v>
      </x:c>
      <x:c r="E7516" s="2" t="str">
        <x:v>if($exclude-hardcoded-values, null, #332d41)</x:v>
      </x:c>
      <x:c r="F7516" s="2" t="str">
        <x:v>tokens/versions/v0_192/_md-ref-palette.scss</x:v>
      </x:c>
      <x:c r="G7516" s="2" t="n">
        <x:v>84</x:v>
      </x:c>
      <x:c r="H7516" s="2" t="str">
        <x:v>https://github.com/material-components/material-web/blob/cbd34a8921915af94d5ef65c2a69eece41d5b4f3/tokens/versions/v0_192/_md-ref-palette.scss#L84</x:v>
      </x:c>
    </x:row>
    <x:row r="7517" ht="20" customHeight="1">
      <x:c r="A7517" s="2" t="str">
        <x:v>MT-07516</x:v>
      </x:c>
      <x:c r="B7517" s="2" t="str">
        <x:v>--md-ref-palette-secondary30</x:v>
      </x:c>
      <x:c r="C7517" s="2" t="str">
        <x:v>ref</x:v>
      </x:c>
      <x:c r="D7517" s="2" t="str">
        <x:v>v0_192 default</x:v>
      </x:c>
      <x:c r="E7517" s="2" t="str">
        <x:v>if($exclude-hardcoded-values, null, #4a4458)</x:v>
      </x:c>
      <x:c r="F7517" s="2" t="str">
        <x:v>tokens/versions/v0_192/_md-ref-palette.scss</x:v>
      </x:c>
      <x:c r="G7517" s="2" t="n">
        <x:v>85</x:v>
      </x:c>
      <x:c r="H7517" s="2" t="str">
        <x:v>https://github.com/material-components/material-web/blob/cbd34a8921915af94d5ef65c2a69eece41d5b4f3/tokens/versions/v0_192/_md-ref-palette.scss#L85</x:v>
      </x:c>
    </x:row>
    <x:row r="7518" ht="20" customHeight="1">
      <x:c r="A7518" s="2" t="str">
        <x:v>MT-07517</x:v>
      </x:c>
      <x:c r="B7518" s="2" t="str">
        <x:v>--md-ref-palette-secondary40</x:v>
      </x:c>
      <x:c r="C7518" s="2" t="str">
        <x:v>ref</x:v>
      </x:c>
      <x:c r="D7518" s="2" t="str">
        <x:v>v0_192 default</x:v>
      </x:c>
      <x:c r="E7518" s="2" t="str">
        <x:v>if($exclude-hardcoded-values, null, #625b71)</x:v>
      </x:c>
      <x:c r="F7518" s="2" t="str">
        <x:v>tokens/versions/v0_192/_md-ref-palette.scss</x:v>
      </x:c>
      <x:c r="G7518" s="2" t="n">
        <x:v>86</x:v>
      </x:c>
      <x:c r="H7518" s="2" t="str">
        <x:v>https://github.com/material-components/material-web/blob/cbd34a8921915af94d5ef65c2a69eece41d5b4f3/tokens/versions/v0_192/_md-ref-palette.scss#L86</x:v>
      </x:c>
    </x:row>
    <x:row r="7519" ht="20" customHeight="1">
      <x:c r="A7519" s="2" t="str">
        <x:v>MT-07518</x:v>
      </x:c>
      <x:c r="B7519" s="2" t="str">
        <x:v>--md-ref-palette-secondary50</x:v>
      </x:c>
      <x:c r="C7519" s="2" t="str">
        <x:v>ref</x:v>
      </x:c>
      <x:c r="D7519" s="2" t="str">
        <x:v>v0_192 default</x:v>
      </x:c>
      <x:c r="E7519" s="2" t="str">
        <x:v>if($exclude-hardcoded-values, null, #7a7289)</x:v>
      </x:c>
      <x:c r="F7519" s="2" t="str">
        <x:v>tokens/versions/v0_192/_md-ref-palette.scss</x:v>
      </x:c>
      <x:c r="G7519" s="2" t="n">
        <x:v>87</x:v>
      </x:c>
      <x:c r="H7519" s="2" t="str">
        <x:v>https://github.com/material-components/material-web/blob/cbd34a8921915af94d5ef65c2a69eece41d5b4f3/tokens/versions/v0_192/_md-ref-palette.scss#L87</x:v>
      </x:c>
    </x:row>
    <x:row r="7520" ht="20" customHeight="1">
      <x:c r="A7520" s="2" t="str">
        <x:v>MT-07519</x:v>
      </x:c>
      <x:c r="B7520" s="2" t="str">
        <x:v>--md-ref-palette-secondary60</x:v>
      </x:c>
      <x:c r="C7520" s="2" t="str">
        <x:v>ref</x:v>
      </x:c>
      <x:c r="D7520" s="2" t="str">
        <x:v>v0_192 default</x:v>
      </x:c>
      <x:c r="E7520" s="2" t="str">
        <x:v>if($exclude-hardcoded-values, null, #958da5)</x:v>
      </x:c>
      <x:c r="F7520" s="2" t="str">
        <x:v>tokens/versions/v0_192/_md-ref-palette.scss</x:v>
      </x:c>
      <x:c r="G7520" s="2" t="n">
        <x:v>88</x:v>
      </x:c>
      <x:c r="H7520" s="2" t="str">
        <x:v>https://github.com/material-components/material-web/blob/cbd34a8921915af94d5ef65c2a69eece41d5b4f3/tokens/versions/v0_192/_md-ref-palette.scss#L88</x:v>
      </x:c>
    </x:row>
    <x:row r="7521" ht="20" customHeight="1">
      <x:c r="A7521" s="2" t="str">
        <x:v>MT-07520</x:v>
      </x:c>
      <x:c r="B7521" s="2" t="str">
        <x:v>--md-ref-palette-secondary70</x:v>
      </x:c>
      <x:c r="C7521" s="2" t="str">
        <x:v>ref</x:v>
      </x:c>
      <x:c r="D7521" s="2" t="str">
        <x:v>v0_192 default</x:v>
      </x:c>
      <x:c r="E7521" s="2" t="str">
        <x:v>if($exclude-hardcoded-values, null, #b0a7c0)</x:v>
      </x:c>
      <x:c r="F7521" s="2" t="str">
        <x:v>tokens/versions/v0_192/_md-ref-palette.scss</x:v>
      </x:c>
      <x:c r="G7521" s="2" t="n">
        <x:v>89</x:v>
      </x:c>
      <x:c r="H7521" s="2" t="str">
        <x:v>https://github.com/material-components/material-web/blob/cbd34a8921915af94d5ef65c2a69eece41d5b4f3/tokens/versions/v0_192/_md-ref-palette.scss#L89</x:v>
      </x:c>
    </x:row>
    <x:row r="7522" ht="20" customHeight="1">
      <x:c r="A7522" s="2" t="str">
        <x:v>MT-07521</x:v>
      </x:c>
      <x:c r="B7522" s="2" t="str">
        <x:v>--md-ref-palette-secondary80</x:v>
      </x:c>
      <x:c r="C7522" s="2" t="str">
        <x:v>ref</x:v>
      </x:c>
      <x:c r="D7522" s="2" t="str">
        <x:v>v0_192 default</x:v>
      </x:c>
      <x:c r="E7522" s="2" t="str">
        <x:v>if($exclude-hardcoded-values, null, #ccc2dc)</x:v>
      </x:c>
      <x:c r="F7522" s="2" t="str">
        <x:v>tokens/versions/v0_192/_md-ref-palette.scss</x:v>
      </x:c>
      <x:c r="G7522" s="2" t="n">
        <x:v>90</x:v>
      </x:c>
      <x:c r="H7522" s="2" t="str">
        <x:v>https://github.com/material-components/material-web/blob/cbd34a8921915af94d5ef65c2a69eece41d5b4f3/tokens/versions/v0_192/_md-ref-palette.scss#L90</x:v>
      </x:c>
    </x:row>
    <x:row r="7523" ht="20" customHeight="1">
      <x:c r="A7523" s="2" t="str">
        <x:v>MT-07522</x:v>
      </x:c>
      <x:c r="B7523" s="2" t="str">
        <x:v>--md-ref-palette-secondary90</x:v>
      </x:c>
      <x:c r="C7523" s="2" t="str">
        <x:v>ref</x:v>
      </x:c>
      <x:c r="D7523" s="2" t="str">
        <x:v>v0_192 default</x:v>
      </x:c>
      <x:c r="E7523" s="2" t="str">
        <x:v>if($exclude-hardcoded-values, null, #e8def8)</x:v>
      </x:c>
      <x:c r="F7523" s="2" t="str">
        <x:v>tokens/versions/v0_192/_md-ref-palette.scss</x:v>
      </x:c>
      <x:c r="G7523" s="2" t="n">
        <x:v>91</x:v>
      </x:c>
      <x:c r="H7523" s="2" t="str">
        <x:v>https://github.com/material-components/material-web/blob/cbd34a8921915af94d5ef65c2a69eece41d5b4f3/tokens/versions/v0_192/_md-ref-palette.scss#L91</x:v>
      </x:c>
    </x:row>
    <x:row r="7524" ht="20" customHeight="1">
      <x:c r="A7524" s="2" t="str">
        <x:v>MT-07523</x:v>
      </x:c>
      <x:c r="B7524" s="2" t="str">
        <x:v>--md-ref-palette-secondary95</x:v>
      </x:c>
      <x:c r="C7524" s="2" t="str">
        <x:v>ref</x:v>
      </x:c>
      <x:c r="D7524" s="2" t="str">
        <x:v>v0_192 default</x:v>
      </x:c>
      <x:c r="E7524" s="2" t="str">
        <x:v>if($exclude-hardcoded-values, null, #f6edff)</x:v>
      </x:c>
      <x:c r="F7524" s="2" t="str">
        <x:v>tokens/versions/v0_192/_md-ref-palette.scss</x:v>
      </x:c>
      <x:c r="G7524" s="2" t="n">
        <x:v>92</x:v>
      </x:c>
      <x:c r="H7524" s="2" t="str">
        <x:v>https://github.com/material-components/material-web/blob/cbd34a8921915af94d5ef65c2a69eece41d5b4f3/tokens/versions/v0_192/_md-ref-palette.scss#L92</x:v>
      </x:c>
    </x:row>
    <x:row r="7525" ht="20" customHeight="1">
      <x:c r="A7525" s="2" t="str">
        <x:v>MT-07524</x:v>
      </x:c>
      <x:c r="B7525" s="2" t="str">
        <x:v>--md-ref-palette-secondary99</x:v>
      </x:c>
      <x:c r="C7525" s="2" t="str">
        <x:v>ref</x:v>
      </x:c>
      <x:c r="D7525" s="2" t="str">
        <x:v>v0_192 default</x:v>
      </x:c>
      <x:c r="E7525" s="2" t="str">
        <x:v>if($exclude-hardcoded-values, null, #fffbfe)</x:v>
      </x:c>
      <x:c r="F7525" s="2" t="str">
        <x:v>tokens/versions/v0_192/_md-ref-palette.scss</x:v>
      </x:c>
      <x:c r="G7525" s="2" t="n">
        <x:v>93</x:v>
      </x:c>
      <x:c r="H7525" s="2" t="str">
        <x:v>https://github.com/material-components/material-web/blob/cbd34a8921915af94d5ef65c2a69eece41d5b4f3/tokens/versions/v0_192/_md-ref-palette.scss#L93</x:v>
      </x:c>
    </x:row>
    <x:row r="7526" ht="20" customHeight="1">
      <x:c r="A7526" s="2" t="str">
        <x:v>MT-07525</x:v>
      </x:c>
      <x:c r="B7526" s="2" t="str">
        <x:v>--md-ref-palette-tertiary0</x:v>
      </x:c>
      <x:c r="C7526" s="2" t="str">
        <x:v>ref</x:v>
      </x:c>
      <x:c r="D7526" s="2" t="str">
        <x:v>v0_192 default</x:v>
      </x:c>
      <x:c r="E7526" s="2" t="str">
        <x:v>if($exclude-hardcoded-values, null, #000)</x:v>
      </x:c>
      <x:c r="F7526" s="2" t="str">
        <x:v>tokens/versions/v0_192/_md-ref-palette.scss</x:v>
      </x:c>
      <x:c r="G7526" s="2" t="n">
        <x:v>94</x:v>
      </x:c>
      <x:c r="H7526" s="2" t="str">
        <x:v>https://github.com/material-components/material-web/blob/cbd34a8921915af94d5ef65c2a69eece41d5b4f3/tokens/versions/v0_192/_md-ref-palette.scss#L94</x:v>
      </x:c>
    </x:row>
    <x:row r="7527" ht="20" customHeight="1">
      <x:c r="A7527" s="2" t="str">
        <x:v>MT-07526</x:v>
      </x:c>
      <x:c r="B7527" s="2" t="str">
        <x:v>--md-ref-palette-tertiary10</x:v>
      </x:c>
      <x:c r="C7527" s="2" t="str">
        <x:v>ref</x:v>
      </x:c>
      <x:c r="D7527" s="2" t="str">
        <x:v>v0_192 default</x:v>
      </x:c>
      <x:c r="E7527" s="2" t="str">
        <x:v>if($exclude-hardcoded-values, null, #31111d)</x:v>
      </x:c>
      <x:c r="F7527" s="2" t="str">
        <x:v>tokens/versions/v0_192/_md-ref-palette.scss</x:v>
      </x:c>
      <x:c r="G7527" s="2" t="n">
        <x:v>95</x:v>
      </x:c>
      <x:c r="H7527" s="2" t="str">
        <x:v>https://github.com/material-components/material-web/blob/cbd34a8921915af94d5ef65c2a69eece41d5b4f3/tokens/versions/v0_192/_md-ref-palette.scss#L95</x:v>
      </x:c>
    </x:row>
    <x:row r="7528" ht="20" customHeight="1">
      <x:c r="A7528" s="2" t="str">
        <x:v>MT-07527</x:v>
      </x:c>
      <x:c r="B7528" s="2" t="str">
        <x:v>--md-ref-palette-tertiary100</x:v>
      </x:c>
      <x:c r="C7528" s="2" t="str">
        <x:v>ref</x:v>
      </x:c>
      <x:c r="D7528" s="2" t="str">
        <x:v>v0_192 default</x:v>
      </x:c>
      <x:c r="E7528" s="2" t="str">
        <x:v>if($exclude-hardcoded-values, null, #fff)</x:v>
      </x:c>
      <x:c r="F7528" s="2" t="str">
        <x:v>tokens/versions/v0_192/_md-ref-palette.scss</x:v>
      </x:c>
      <x:c r="G7528" s="2" t="n">
        <x:v>96</x:v>
      </x:c>
      <x:c r="H7528" s="2" t="str">
        <x:v>https://github.com/material-components/material-web/blob/cbd34a8921915af94d5ef65c2a69eece41d5b4f3/tokens/versions/v0_192/_md-ref-palette.scss#L96</x:v>
      </x:c>
    </x:row>
    <x:row r="7529" ht="20" customHeight="1">
      <x:c r="A7529" s="2" t="str">
        <x:v>MT-07528</x:v>
      </x:c>
      <x:c r="B7529" s="2" t="str">
        <x:v>--md-ref-palette-tertiary20</x:v>
      </x:c>
      <x:c r="C7529" s="2" t="str">
        <x:v>ref</x:v>
      </x:c>
      <x:c r="D7529" s="2" t="str">
        <x:v>v0_192 default</x:v>
      </x:c>
      <x:c r="E7529" s="2" t="str">
        <x:v>if($exclude-hardcoded-values, null, #492532)</x:v>
      </x:c>
      <x:c r="F7529" s="2" t="str">
        <x:v>tokens/versions/v0_192/_md-ref-palette.scss</x:v>
      </x:c>
      <x:c r="G7529" s="2" t="n">
        <x:v>97</x:v>
      </x:c>
      <x:c r="H7529" s="2" t="str">
        <x:v>https://github.com/material-components/material-web/blob/cbd34a8921915af94d5ef65c2a69eece41d5b4f3/tokens/versions/v0_192/_md-ref-palette.scss#L97</x:v>
      </x:c>
    </x:row>
    <x:row r="7530" ht="20" customHeight="1">
      <x:c r="A7530" s="2" t="str">
        <x:v>MT-07529</x:v>
      </x:c>
      <x:c r="B7530" s="2" t="str">
        <x:v>--md-ref-palette-tertiary30</x:v>
      </x:c>
      <x:c r="C7530" s="2" t="str">
        <x:v>ref</x:v>
      </x:c>
      <x:c r="D7530" s="2" t="str">
        <x:v>v0_192 default</x:v>
      </x:c>
      <x:c r="E7530" s="2" t="str">
        <x:v>if($exclude-hardcoded-values, null, #633b48)</x:v>
      </x:c>
      <x:c r="F7530" s="2" t="str">
        <x:v>tokens/versions/v0_192/_md-ref-palette.scss</x:v>
      </x:c>
      <x:c r="G7530" s="2" t="n">
        <x:v>98</x:v>
      </x:c>
      <x:c r="H7530" s="2" t="str">
        <x:v>https://github.com/material-components/material-web/blob/cbd34a8921915af94d5ef65c2a69eece41d5b4f3/tokens/versions/v0_192/_md-ref-palette.scss#L98</x:v>
      </x:c>
    </x:row>
    <x:row r="7531" ht="20" customHeight="1">
      <x:c r="A7531" s="2" t="str">
        <x:v>MT-07530</x:v>
      </x:c>
      <x:c r="B7531" s="2" t="str">
        <x:v>--md-ref-palette-tertiary40</x:v>
      </x:c>
      <x:c r="C7531" s="2" t="str">
        <x:v>ref</x:v>
      </x:c>
      <x:c r="D7531" s="2" t="str">
        <x:v>v0_192 default</x:v>
      </x:c>
      <x:c r="E7531" s="2" t="str">
        <x:v>if($exclude-hardcoded-values, null, #7d5260)</x:v>
      </x:c>
      <x:c r="F7531" s="2" t="str">
        <x:v>tokens/versions/v0_192/_md-ref-palette.scss</x:v>
      </x:c>
      <x:c r="G7531" s="2" t="n">
        <x:v>99</x:v>
      </x:c>
      <x:c r="H7531" s="2" t="str">
        <x:v>https://github.com/material-components/material-web/blob/cbd34a8921915af94d5ef65c2a69eece41d5b4f3/tokens/versions/v0_192/_md-ref-palette.scss#L99</x:v>
      </x:c>
    </x:row>
    <x:row r="7532" ht="20" customHeight="1">
      <x:c r="A7532" s="2" t="str">
        <x:v>MT-07531</x:v>
      </x:c>
      <x:c r="B7532" s="2" t="str">
        <x:v>--md-ref-palette-tertiary50</x:v>
      </x:c>
      <x:c r="C7532" s="2" t="str">
        <x:v>ref</x:v>
      </x:c>
      <x:c r="D7532" s="2" t="str">
        <x:v>v0_192 default</x:v>
      </x:c>
      <x:c r="E7532" s="2" t="str">
        <x:v>if($exclude-hardcoded-values, null, #986977)</x:v>
      </x:c>
      <x:c r="F7532" s="2" t="str">
        <x:v>tokens/versions/v0_192/_md-ref-palette.scss</x:v>
      </x:c>
      <x:c r="G7532" s="2" t="n">
        <x:v>100</x:v>
      </x:c>
      <x:c r="H7532" s="2" t="str">
        <x:v>https://github.com/material-components/material-web/blob/cbd34a8921915af94d5ef65c2a69eece41d5b4f3/tokens/versions/v0_192/_md-ref-palette.scss#L100</x:v>
      </x:c>
    </x:row>
    <x:row r="7533" ht="20" customHeight="1">
      <x:c r="A7533" s="2" t="str">
        <x:v>MT-07532</x:v>
      </x:c>
      <x:c r="B7533" s="2" t="str">
        <x:v>--md-ref-palette-tertiary60</x:v>
      </x:c>
      <x:c r="C7533" s="2" t="str">
        <x:v>ref</x:v>
      </x:c>
      <x:c r="D7533" s="2" t="str">
        <x:v>v0_192 default</x:v>
      </x:c>
      <x:c r="E7533" s="2" t="str">
        <x:v>if($exclude-hardcoded-values, null, #b58392)</x:v>
      </x:c>
      <x:c r="F7533" s="2" t="str">
        <x:v>tokens/versions/v0_192/_md-ref-palette.scss</x:v>
      </x:c>
      <x:c r="G7533" s="2" t="n">
        <x:v>101</x:v>
      </x:c>
      <x:c r="H7533" s="2" t="str">
        <x:v>https://github.com/material-components/material-web/blob/cbd34a8921915af94d5ef65c2a69eece41d5b4f3/tokens/versions/v0_192/_md-ref-palette.scss#L101</x:v>
      </x:c>
    </x:row>
    <x:row r="7534" ht="20" customHeight="1">
      <x:c r="A7534" s="2" t="str">
        <x:v>MT-07533</x:v>
      </x:c>
      <x:c r="B7534" s="2" t="str">
        <x:v>--md-ref-palette-tertiary70</x:v>
      </x:c>
      <x:c r="C7534" s="2" t="str">
        <x:v>ref</x:v>
      </x:c>
      <x:c r="D7534" s="2" t="str">
        <x:v>v0_192 default</x:v>
      </x:c>
      <x:c r="E7534" s="2" t="str">
        <x:v>if($exclude-hardcoded-values, null, #d29dac)</x:v>
      </x:c>
      <x:c r="F7534" s="2" t="str">
        <x:v>tokens/versions/v0_192/_md-ref-palette.scss</x:v>
      </x:c>
      <x:c r="G7534" s="2" t="n">
        <x:v>102</x:v>
      </x:c>
      <x:c r="H7534" s="2" t="str">
        <x:v>https://github.com/material-components/material-web/blob/cbd34a8921915af94d5ef65c2a69eece41d5b4f3/tokens/versions/v0_192/_md-ref-palette.scss#L102</x:v>
      </x:c>
    </x:row>
    <x:row r="7535" ht="20" customHeight="1">
      <x:c r="A7535" s="2" t="str">
        <x:v>MT-07534</x:v>
      </x:c>
      <x:c r="B7535" s="2" t="str">
        <x:v>--md-ref-palette-tertiary80</x:v>
      </x:c>
      <x:c r="C7535" s="2" t="str">
        <x:v>ref</x:v>
      </x:c>
      <x:c r="D7535" s="2" t="str">
        <x:v>v0_192 default</x:v>
      </x:c>
      <x:c r="E7535" s="2" t="str">
        <x:v>if($exclude-hardcoded-values, null, #efb8c8)</x:v>
      </x:c>
      <x:c r="F7535" s="2" t="str">
        <x:v>tokens/versions/v0_192/_md-ref-palette.scss</x:v>
      </x:c>
      <x:c r="G7535" s="2" t="n">
        <x:v>103</x:v>
      </x:c>
      <x:c r="H7535" s="2" t="str">
        <x:v>https://github.com/material-components/material-web/blob/cbd34a8921915af94d5ef65c2a69eece41d5b4f3/tokens/versions/v0_192/_md-ref-palette.scss#L103</x:v>
      </x:c>
    </x:row>
    <x:row r="7536" ht="20" customHeight="1">
      <x:c r="A7536" s="2" t="str">
        <x:v>MT-07535</x:v>
      </x:c>
      <x:c r="B7536" s="2" t="str">
        <x:v>--md-ref-palette-tertiary90</x:v>
      </x:c>
      <x:c r="C7536" s="2" t="str">
        <x:v>ref</x:v>
      </x:c>
      <x:c r="D7536" s="2" t="str">
        <x:v>v0_192 default</x:v>
      </x:c>
      <x:c r="E7536" s="2" t="str">
        <x:v>if($exclude-hardcoded-values, null, #ffd8e4)</x:v>
      </x:c>
      <x:c r="F7536" s="2" t="str">
        <x:v>tokens/versions/v0_192/_md-ref-palette.scss</x:v>
      </x:c>
      <x:c r="G7536" s="2" t="n">
        <x:v>104</x:v>
      </x:c>
      <x:c r="H7536" s="2" t="str">
        <x:v>https://github.com/material-components/material-web/blob/cbd34a8921915af94d5ef65c2a69eece41d5b4f3/tokens/versions/v0_192/_md-ref-palette.scss#L104</x:v>
      </x:c>
    </x:row>
    <x:row r="7537" ht="20" customHeight="1">
      <x:c r="A7537" s="2" t="str">
        <x:v>MT-07536</x:v>
      </x:c>
      <x:c r="B7537" s="2" t="str">
        <x:v>--md-ref-palette-tertiary95</x:v>
      </x:c>
      <x:c r="C7537" s="2" t="str">
        <x:v>ref</x:v>
      </x:c>
      <x:c r="D7537" s="2" t="str">
        <x:v>v0_192 default</x:v>
      </x:c>
      <x:c r="E7537" s="2" t="str">
        <x:v>if($exclude-hardcoded-values, null, #ffecf1)</x:v>
      </x:c>
      <x:c r="F7537" s="2" t="str">
        <x:v>tokens/versions/v0_192/_md-ref-palette.scss</x:v>
      </x:c>
      <x:c r="G7537" s="2" t="n">
        <x:v>105</x:v>
      </x:c>
      <x:c r="H7537" s="2" t="str">
        <x:v>https://github.com/material-components/material-web/blob/cbd34a8921915af94d5ef65c2a69eece41d5b4f3/tokens/versions/v0_192/_md-ref-palette.scss#L105</x:v>
      </x:c>
    </x:row>
    <x:row r="7538" ht="20" customHeight="1">
      <x:c r="A7538" s="2" t="str">
        <x:v>MT-07537</x:v>
      </x:c>
      <x:c r="B7538" s="2" t="str">
        <x:v>--md-ref-palette-tertiary99</x:v>
      </x:c>
      <x:c r="C7538" s="2" t="str">
        <x:v>ref</x:v>
      </x:c>
      <x:c r="D7538" s="2" t="str">
        <x:v>v0_192 default</x:v>
      </x:c>
      <x:c r="E7538" s="2" t="str">
        <x:v>if($exclude-hardcoded-values, null, #fffbfa)</x:v>
      </x:c>
      <x:c r="F7538" s="2" t="str">
        <x:v>tokens/versions/v0_192/_md-ref-palette.scss</x:v>
      </x:c>
      <x:c r="G7538" s="2" t="n">
        <x:v>106</x:v>
      </x:c>
      <x:c r="H7538" s="2" t="str">
        <x:v>https://github.com/material-components/material-web/blob/cbd34a8921915af94d5ef65c2a69eece41d5b4f3/tokens/versions/v0_192/_md-ref-palette.scss#L106</x:v>
      </x:c>
    </x:row>
    <x:row r="7539" ht="20" customHeight="1">
      <x:c r="A7539" s="2" t="str">
        <x:v>MT-07538</x:v>
      </x:c>
      <x:c r="B7539" s="2" t="str">
        <x:v>--md-ref-palette-white</x:v>
      </x:c>
      <x:c r="C7539" s="2" t="str">
        <x:v>ref</x:v>
      </x:c>
      <x:c r="D7539" s="2" t="str">
        <x:v>v0_192 default</x:v>
      </x:c>
      <x:c r="E7539" s="2" t="str">
        <x:v>if($exclude-hardcoded-values, null, #fff)</x:v>
      </x:c>
      <x:c r="F7539" s="2" t="str">
        <x:v>tokens/versions/v0_192/_md-ref-palette.scss</x:v>
      </x:c>
      <x:c r="G7539" s="2" t="n">
        <x:v>107</x:v>
      </x:c>
      <x:c r="H7539" s="2" t="str">
        <x:v>https://github.com/material-components/material-web/blob/cbd34a8921915af94d5ef65c2a69eece41d5b4f3/tokens/versions/v0_192/_md-ref-palette.scss#L107</x:v>
      </x:c>
    </x:row>
    <x:row r="7540" ht="20" customHeight="1">
      <x:c r="A7540" s="2" t="str">
        <x:v>MT-07539</x:v>
      </x:c>
      <x:c r="B7540" s="2" t="str">
        <x:v>--md-ref-typeface-brand</x:v>
      </x:c>
      <x:c r="C7540" s="2" t="str">
        <x:v>ref</x:v>
      </x:c>
      <x:c r="D7540" s="2" t="str">
        <x:v>v0_192 default</x:v>
      </x:c>
      <x:c r="E7540" s="2" t="str">
        <x:v>if($exclude-hardcoded-values, null, (Roboto))</x:v>
      </x:c>
      <x:c r="F7540" s="2" t="str">
        <x:v>tokens/versions/v0_192/_md-ref-typeface.scss</x:v>
      </x:c>
      <x:c r="G7540" s="2" t="n">
        <x:v>17</x:v>
      </x:c>
      <x:c r="H7540" s="2" t="str">
        <x:v>https://github.com/material-components/material-web/blob/cbd34a8921915af94d5ef65c2a69eece41d5b4f3/tokens/versions/v0_192/_md-ref-typeface.scss#L17</x:v>
      </x:c>
    </x:row>
    <x:row r="7541" ht="20" customHeight="1">
      <x:c r="A7541" s="2" t="str">
        <x:v>MT-07540</x:v>
      </x:c>
      <x:c r="B7541" s="2" t="str">
        <x:v>--md-ref-typeface-plain</x:v>
      </x:c>
      <x:c r="C7541" s="2" t="str">
        <x:v>ref</x:v>
      </x:c>
      <x:c r="D7541" s="2" t="str">
        <x:v>v0_192 default</x:v>
      </x:c>
      <x:c r="E7541" s="2" t="str">
        <x:v>if($exclude-hardcoded-values, null, (Roboto))</x:v>
      </x:c>
      <x:c r="F7541" s="2" t="str">
        <x:v>tokens/versions/v0_192/_md-ref-typeface.scss</x:v>
      </x:c>
      <x:c r="G7541" s="2" t="n">
        <x:v>18</x:v>
      </x:c>
      <x:c r="H7541" s="2" t="str">
        <x:v>https://github.com/material-components/material-web/blob/cbd34a8921915af94d5ef65c2a69eece41d5b4f3/tokens/versions/v0_192/_md-ref-typeface.scss#L18</x:v>
      </x:c>
    </x:row>
    <x:row r="7542" ht="20" customHeight="1">
      <x:c r="A7542" s="2" t="str">
        <x:v>MT-07541</x:v>
      </x:c>
      <x:c r="B7542" s="2" t="str">
        <x:v>--md-ref-typeface-weight-bold</x:v>
      </x:c>
      <x:c r="C7542" s="2" t="str">
        <x:v>ref</x:v>
      </x:c>
      <x:c r="D7542" s="2" t="str">
        <x:v>v0_192 default</x:v>
      </x:c>
      <x:c r="E7542" s="2" t="str">
        <x:v>if($exclude-hardcoded-values, null, 700)</x:v>
      </x:c>
      <x:c r="F7542" s="2" t="str">
        <x:v>tokens/versions/v0_192/_md-ref-typeface.scss</x:v>
      </x:c>
      <x:c r="G7542" s="2" t="n">
        <x:v>19</x:v>
      </x:c>
      <x:c r="H7542" s="2" t="str">
        <x:v>https://github.com/material-components/material-web/blob/cbd34a8921915af94d5ef65c2a69eece41d5b4f3/tokens/versions/v0_192/_md-ref-typeface.scss#L19</x:v>
      </x:c>
    </x:row>
    <x:row r="7543" ht="20" customHeight="1">
      <x:c r="A7543" s="2" t="str">
        <x:v>MT-07542</x:v>
      </x:c>
      <x:c r="B7543" s="2" t="str">
        <x:v>--md-ref-typeface-weight-medium</x:v>
      </x:c>
      <x:c r="C7543" s="2" t="str">
        <x:v>ref</x:v>
      </x:c>
      <x:c r="D7543" s="2" t="str">
        <x:v>v0_192 default</x:v>
      </x:c>
      <x:c r="E7543" s="2" t="str">
        <x:v>if($exclude-hardcoded-values, null, 500)</x:v>
      </x:c>
      <x:c r="F7543" s="2" t="str">
        <x:v>tokens/versions/v0_192/_md-ref-typeface.scss</x:v>
      </x:c>
      <x:c r="G7543" s="2" t="n">
        <x:v>20</x:v>
      </x:c>
      <x:c r="H7543" s="2" t="str">
        <x:v>https://github.com/material-components/material-web/blob/cbd34a8921915af94d5ef65c2a69eece41d5b4f3/tokens/versions/v0_192/_md-ref-typeface.scss#L20</x:v>
      </x:c>
    </x:row>
    <x:row r="7544" ht="20" customHeight="1">
      <x:c r="A7544" s="2" t="str">
        <x:v>MT-07543</x:v>
      </x:c>
      <x:c r="B7544" s="2" t="str">
        <x:v>--md-ref-typeface-weight-regular</x:v>
      </x:c>
      <x:c r="C7544" s="2" t="str">
        <x:v>ref</x:v>
      </x:c>
      <x:c r="D7544" s="2" t="str">
        <x:v>v0_192 default</x:v>
      </x:c>
      <x:c r="E7544" s="2" t="str">
        <x:v>if($exclude-hardcoded-values, null, 400)</x:v>
      </x:c>
      <x:c r="F7544" s="2" t="str">
        <x:v>tokens/versions/v0_192/_md-ref-typeface.scss</x:v>
      </x:c>
      <x:c r="G7544" s="2" t="n">
        <x:v>21</x:v>
      </x:c>
      <x:c r="H7544" s="2" t="str">
        <x:v>https://github.com/material-components/material-web/blob/cbd34a8921915af94d5ef65c2a69eece41d5b4f3/tokens/versions/v0_192/_md-ref-typeface.scss#L21</x:v>
      </x:c>
    </x:row>
    <x:row r="7545" ht="20" customHeight="1">
      <x:c r="A7545" s="2" t="str">
        <x:v>MT-07544</x:v>
      </x:c>
      <x:c r="B7545" s="2" t="str">
        <x:v>--md-rich-tooltip-action-focus-label-text-color</x:v>
      </x:c>
      <x:c r="C7545" s="2" t="str">
        <x:v>comp</x:v>
      </x:c>
      <x:c r="D7545" s="2" t="str">
        <x:v>v0_192 default</x:v>
      </x:c>
      <x:c r="E7545" s="2" t="str">
        <x:v>map.get($deps, 'md-sys-color', 'primary')</x:v>
      </x:c>
      <x:c r="F7545" s="2" t="str">
        <x:v>tokens/versions/v0_192/_md-comp-rich-tooltip.scss</x:v>
      </x:c>
      <x:c r="G7545" s="2" t="n">
        <x:v>37</x:v>
      </x:c>
      <x:c r="H7545" s="2" t="str">
        <x:v>https://github.com/material-components/material-web/blob/cbd34a8921915af94d5ef65c2a69eece41d5b4f3/tokens/versions/v0_192/_md-comp-rich-tooltip.scss#L37</x:v>
      </x:c>
    </x:row>
    <x:row r="7546" ht="20" customHeight="1">
      <x:c r="A7546" s="2" t="str">
        <x:v>MT-07545</x:v>
      </x:c>
      <x:c r="B7546" s="2" t="str">
        <x:v>--md-rich-tooltip-action-focus-state-layer-color</x:v>
      </x:c>
      <x:c r="C7546" s="2" t="str">
        <x:v>comp</x:v>
      </x:c>
      <x:c r="D7546" s="2" t="str">
        <x:v>v0_192 default</x:v>
      </x:c>
      <x:c r="E7546" s="2" t="str">
        <x:v>map.get($deps, 'md-sys-color', 'primary')</x:v>
      </x:c>
      <x:c r="F7546" s="2" t="str">
        <x:v>tokens/versions/v0_192/_md-comp-rich-tooltip.scss</x:v>
      </x:c>
      <x:c r="G7546" s="2" t="n">
        <x:v>38</x:v>
      </x:c>
      <x:c r="H7546" s="2" t="str">
        <x:v>https://github.com/material-components/material-web/blob/cbd34a8921915af94d5ef65c2a69eece41d5b4f3/tokens/versions/v0_192/_md-comp-rich-tooltip.scss#L38</x:v>
      </x:c>
    </x:row>
    <x:row r="7547" ht="20" customHeight="1">
      <x:c r="A7547" s="2" t="str">
        <x:v>MT-07546</x:v>
      </x:c>
      <x:c r="B7547" s="2" t="str">
        <x:v>--md-rich-tooltip-action-hover-label-text-color</x:v>
      </x:c>
      <x:c r="C7547" s="2" t="str">
        <x:v>comp</x:v>
      </x:c>
      <x:c r="D7547" s="2" t="str">
        <x:v>v0_192 default</x:v>
      </x:c>
      <x:c r="E7547" s="2" t="str">
        <x:v>map.get($deps, 'md-sys-color', 'primary')</x:v>
      </x:c>
      <x:c r="F7547" s="2" t="str">
        <x:v>tokens/versions/v0_192/_md-comp-rich-tooltip.scss</x:v>
      </x:c>
      <x:c r="G7547" s="2" t="n">
        <x:v>41</x:v>
      </x:c>
      <x:c r="H7547" s="2" t="str">
        <x:v>https://github.com/material-components/material-web/blob/cbd34a8921915af94d5ef65c2a69eece41d5b4f3/tokens/versions/v0_192/_md-comp-rich-tooltip.scss#L41</x:v>
      </x:c>
    </x:row>
    <x:row r="7548" ht="20" customHeight="1">
      <x:c r="A7548" s="2" t="str">
        <x:v>MT-07547</x:v>
      </x:c>
      <x:c r="B7548" s="2" t="str">
        <x:v>--md-rich-tooltip-action-hover-state-layer-color</x:v>
      </x:c>
      <x:c r="C7548" s="2" t="str">
        <x:v>comp</x:v>
      </x:c>
      <x:c r="D7548" s="2" t="str">
        <x:v>v0_192 default</x:v>
      </x:c>
      <x:c r="E7548" s="2" t="str">
        <x:v>map.get($deps, 'md-sys-color', 'primary')</x:v>
      </x:c>
      <x:c r="F7548" s="2" t="str">
        <x:v>tokens/versions/v0_192/_md-comp-rich-tooltip.scss</x:v>
      </x:c>
      <x:c r="G7548" s="2" t="n">
        <x:v>42</x:v>
      </x:c>
      <x:c r="H7548" s="2" t="str">
        <x:v>https://github.com/material-components/material-web/blob/cbd34a8921915af94d5ef65c2a69eece41d5b4f3/tokens/versions/v0_192/_md-comp-rich-tooltip.scss#L42</x:v>
      </x:c>
    </x:row>
    <x:row r="7549" ht="20" customHeight="1">
      <x:c r="A7549" s="2" t="str">
        <x:v>MT-07548</x:v>
      </x:c>
      <x:c r="B7549" s="2" t="str">
        <x:v>--md-rich-tooltip-action-label-text-color</x:v>
      </x:c>
      <x:c r="C7549" s="2" t="str">
        <x:v>comp</x:v>
      </x:c>
      <x:c r="D7549" s="2" t="str">
        <x:v>v0_192 default</x:v>
      </x:c>
      <x:c r="E7549" s="2" t="str">
        <x:v>map.get($deps, 'md-sys-color', 'primary')</x:v>
      </x:c>
      <x:c r="F7549" s="2" t="str">
        <x:v>tokens/versions/v0_192/_md-comp-rich-tooltip.scss</x:v>
      </x:c>
      <x:c r="G7549" s="2" t="n">
        <x:v>45</x:v>
      </x:c>
      <x:c r="H7549" s="2" t="str">
        <x:v>https://github.com/material-components/material-web/blob/cbd34a8921915af94d5ef65c2a69eece41d5b4f3/tokens/versions/v0_192/_md-comp-rich-tooltip.scss#L45</x:v>
      </x:c>
    </x:row>
    <x:row r="7550" ht="20" customHeight="1">
      <x:c r="A7550" s="2" t="str">
        <x:v>MT-07549</x:v>
      </x:c>
      <x:c r="B7550" s="2" t="str">
        <x:v>--md-rich-tooltip-action-pressed-label-text-color</x:v>
      </x:c>
      <x:c r="C7550" s="2" t="str">
        <x:v>comp</x:v>
      </x:c>
      <x:c r="D7550" s="2" t="str">
        <x:v>v0_192 default</x:v>
      </x:c>
      <x:c r="E7550" s="2" t="str">
        <x:v>map.get($deps, 'md-sys-color', 'primary')</x:v>
      </x:c>
      <x:c r="F7550" s="2" t="str">
        <x:v>tokens/versions/v0_192/_md-comp-rich-tooltip.scss</x:v>
      </x:c>
      <x:c r="G7550" s="2" t="n">
        <x:v>68</x:v>
      </x:c>
      <x:c r="H7550" s="2" t="str">
        <x:v>https://github.com/material-components/material-web/blob/cbd34a8921915af94d5ef65c2a69eece41d5b4f3/tokens/versions/v0_192/_md-comp-rich-tooltip.scss#L68</x:v>
      </x:c>
    </x:row>
    <x:row r="7551" ht="20" customHeight="1">
      <x:c r="A7551" s="2" t="str">
        <x:v>MT-07550</x:v>
      </x:c>
      <x:c r="B7551" s="2" t="str">
        <x:v>--md-rich-tooltip-container-color</x:v>
      </x:c>
      <x:c r="C7551" s="2" t="str">
        <x:v>comp</x:v>
      </x:c>
      <x:c r="D7551" s="2" t="str">
        <x:v>v0_192 default</x:v>
      </x:c>
      <x:c r="E7551" s="2" t="str">
        <x:v>map.get($deps, 'md-sys-color', 'surface-container')</x:v>
      </x:c>
      <x:c r="F7551" s="2" t="str">
        <x:v>tokens/versions/v0_192/_md-comp-rich-tooltip.scss</x:v>
      </x:c>
      <x:c r="G7551" s="2" t="n">
        <x:v>73</x:v>
      </x:c>
      <x:c r="H7551" s="2" t="str">
        <x:v>https://github.com/material-components/material-web/blob/cbd34a8921915af94d5ef65c2a69eece41d5b4f3/tokens/versions/v0_192/_md-comp-rich-tooltip.scss#L73</x:v>
      </x:c>
    </x:row>
    <x:row r="7552" ht="20" customHeight="1">
      <x:c r="A7552" s="2" t="str">
        <x:v>MT-07551</x:v>
      </x:c>
      <x:c r="B7552" s="2" t="str">
        <x:v>--md-rich-tooltip-container-elevation</x:v>
      </x:c>
      <x:c r="C7552" s="2" t="str">
        <x:v>comp</x:v>
      </x:c>
      <x:c r="D7552" s="2" t="str">
        <x:v>v0_192 default</x:v>
      </x:c>
      <x:c r="E7552" s="2" t="str">
        <x:v>map.get($deps, 'md-sys-elevation', 'level2')</x:v>
      </x:c>
      <x:c r="F7552" s="2" t="str">
        <x:v>tokens/versions/v0_192/_md-comp-rich-tooltip.scss</x:v>
      </x:c>
      <x:c r="G7552" s="2" t="n">
        <x:v>74</x:v>
      </x:c>
      <x:c r="H7552" s="2" t="str">
        <x:v>https://github.com/material-components/material-web/blob/cbd34a8921915af94d5ef65c2a69eece41d5b4f3/tokens/versions/v0_192/_md-comp-rich-tooltip.scss#L74</x:v>
      </x:c>
    </x:row>
    <x:row r="7553" ht="20" customHeight="1">
      <x:c r="A7553" s="2" t="str">
        <x:v>MT-07552</x:v>
      </x:c>
      <x:c r="B7553" s="2" t="str">
        <x:v>--md-rich-tooltip-container-shadow-color</x:v>
      </x:c>
      <x:c r="C7553" s="2" t="str">
        <x:v>comp</x:v>
      </x:c>
      <x:c r="D7553" s="2" t="str">
        <x:v>v0_192 default</x:v>
      </x:c>
      <x:c r="E7553" s="2" t="str">
        <x:v>map.get($deps, 'md-sys-color', 'shadow')</x:v>
      </x:c>
      <x:c r="F7553" s="2" t="str">
        <x:v>tokens/versions/v0_192/_md-comp-rich-tooltip.scss</x:v>
      </x:c>
      <x:c r="G7553" s="2" t="n">
        <x:v>75</x:v>
      </x:c>
      <x:c r="H7553" s="2" t="str">
        <x:v>https://github.com/material-components/material-web/blob/cbd34a8921915af94d5ef65c2a69eece41d5b4f3/tokens/versions/v0_192/_md-comp-rich-tooltip.scss#L75</x:v>
      </x:c>
    </x:row>
    <x:row r="7554" ht="20" customHeight="1">
      <x:c r="A7554" s="2" t="str">
        <x:v>MT-07553</x:v>
      </x:c>
      <x:c r="B7554" s="2" t="str">
        <x:v>--md-rich-tooltip-container-shape</x:v>
      </x:c>
      <x:c r="C7554" s="2" t="str">
        <x:v>comp</x:v>
      </x:c>
      <x:c r="D7554" s="2" t="str">
        <x:v>v0_192 default</x:v>
      </x:c>
      <x:c r="E7554" s="2" t="str">
        <x:v>map.get($deps, 'md-sys-shape', 'corner-medium')</x:v>
      </x:c>
      <x:c r="F7554" s="2" t="str">
        <x:v>tokens/versions/v0_192/_md-comp-rich-tooltip.scss</x:v>
      </x:c>
      <x:c r="G7554" s="2" t="n">
        <x:v>76</x:v>
      </x:c>
      <x:c r="H7554" s="2" t="str">
        <x:v>https://github.com/material-components/material-web/blob/cbd34a8921915af94d5ef65c2a69eece41d5b4f3/tokens/versions/v0_192/_md-comp-rich-tooltip.scss#L76</x:v>
      </x:c>
    </x:row>
    <x:row r="7555" ht="20" customHeight="1">
      <x:c r="A7555" s="2" t="str">
        <x:v>MT-07554</x:v>
      </x:c>
      <x:c r="B7555" s="2" t="str">
        <x:v>--md-rich-tooltip-subhead-color</x:v>
      </x:c>
      <x:c r="C7555" s="2" t="str">
        <x:v>comp</x:v>
      </x:c>
      <x:c r="D7555" s="2" t="str">
        <x:v>v0_192 default</x:v>
      </x:c>
      <x:c r="E7555" s="2" t="str">
        <x:v>map.get($deps, 'md-sys-color', 'on-surface-variant')</x:v>
      </x:c>
      <x:c r="F7555" s="2" t="str">
        <x:v>tokens/versions/v0_192/_md-comp-rich-tooltip.scss</x:v>
      </x:c>
      <x:c r="G7555" s="2" t="n">
        <x:v>77</x:v>
      </x:c>
      <x:c r="H7555" s="2" t="str">
        <x:v>https://github.com/material-components/material-web/blob/cbd34a8921915af94d5ef65c2a69eece41d5b4f3/tokens/versions/v0_192/_md-comp-rich-tooltip.scss#L77</x:v>
      </x:c>
    </x:row>
    <x:row r="7556" ht="20" customHeight="1">
      <x:c r="A7556" s="2" t="str">
        <x:v>MT-07555</x:v>
      </x:c>
      <x:c r="B7556" s="2" t="str">
        <x:v>--md-rich-tooltip-subhead-font</x:v>
      </x:c>
      <x:c r="C7556" s="2" t="str">
        <x:v>comp</x:v>
      </x:c>
      <x:c r="D7556" s="2" t="str">
        <x:v>v0_192 default</x:v>
      </x:c>
      <x:c r="E7556" s="2" t="str">
        <x:v>map.get($deps, 'md-sys-typescale', 'title-small-font')</x:v>
      </x:c>
      <x:c r="F7556" s="2" t="str">
        <x:v>tokens/versions/v0_192/_md-comp-rich-tooltip.scss</x:v>
      </x:c>
      <x:c r="G7556" s="2" t="n">
        <x:v>78</x:v>
      </x:c>
      <x:c r="H7556" s="2" t="str">
        <x:v>https://github.com/material-components/material-web/blob/cbd34a8921915af94d5ef65c2a69eece41d5b4f3/tokens/versions/v0_192/_md-comp-rich-tooltip.scss#L78</x:v>
      </x:c>
    </x:row>
    <x:row r="7557" ht="20" customHeight="1">
      <x:c r="A7557" s="2" t="str">
        <x:v>MT-07556</x:v>
      </x:c>
      <x:c r="B7557" s="2" t="str">
        <x:v>--md-rich-tooltip-subhead-size</x:v>
      </x:c>
      <x:c r="C7557" s="2" t="str">
        <x:v>comp</x:v>
      </x:c>
      <x:c r="D7557" s="2" t="str">
        <x:v>v0_192 default</x:v>
      </x:c>
      <x:c r="E7557" s="2" t="str">
        <x:v>map.get($deps, 'md-sys-typescale', 'title-small-size')</x:v>
      </x:c>
      <x:c r="F7557" s="2" t="str">
        <x:v>tokens/versions/v0_192/_md-comp-rich-tooltip.scss</x:v>
      </x:c>
      <x:c r="G7557" s="2" t="n">
        <x:v>81</x:v>
      </x:c>
      <x:c r="H7557" s="2" t="str">
        <x:v>https://github.com/material-components/material-web/blob/cbd34a8921915af94d5ef65c2a69eece41d5b4f3/tokens/versions/v0_192/_md-comp-rich-tooltip.scss#L81</x:v>
      </x:c>
    </x:row>
    <x:row r="7558" ht="20" customHeight="1">
      <x:c r="A7558" s="2" t="str">
        <x:v>MT-07557</x:v>
      </x:c>
      <x:c r="B7558" s="2" t="str">
        <x:v>--md-rich-tooltip-subhead-weight</x:v>
      </x:c>
      <x:c r="C7558" s="2" t="str">
        <x:v>comp</x:v>
      </x:c>
      <x:c r="D7558" s="2" t="str">
        <x:v>v0_192 default</x:v>
      </x:c>
      <x:c r="E7558" s="2" t="str">
        <x:v>map.get($deps, 'md-sys-typescale', 'title-small-weight')</x:v>
      </x:c>
      <x:c r="F7558" s="2" t="str">
        <x:v>tokens/versions/v0_192/_md-comp-rich-tooltip.scss</x:v>
      </x:c>
      <x:c r="G7558" s="2" t="n">
        <x:v>96</x:v>
      </x:c>
      <x:c r="H7558" s="2" t="str">
        <x:v>https://github.com/material-components/material-web/blob/cbd34a8921915af94d5ef65c2a69eece41d5b4f3/tokens/versions/v0_192/_md-comp-rich-tooltip.scss#L96</x:v>
      </x:c>
    </x:row>
    <x:row r="7559" ht="20" customHeight="1">
      <x:c r="A7559" s="2" t="str">
        <x:v>MT-07558</x:v>
      </x:c>
      <x:c r="B7559" s="2" t="str">
        <x:v>--md-scrim-container-color</x:v>
      </x:c>
      <x:c r="C7559" s="2" t="str">
        <x:v>comp</x:v>
      </x:c>
      <x:c r="D7559" s="2" t="str">
        <x:v>v0_192 default</x:v>
      </x:c>
      <x:c r="E7559" s="2" t="str">
        <x:v>map.get($deps, 'md-sys-color', 'scrim')</x:v>
      </x:c>
      <x:c r="F7559" s="2" t="str">
        <x:v>tokens/versions/v0_192/_md-comp-scrim.scss</x:v>
      </x:c>
      <x:c r="G7559" s="2" t="n">
        <x:v>25</x:v>
      </x:c>
      <x:c r="H7559" s="2" t="str">
        <x:v>https://github.com/material-components/material-web/blob/cbd34a8921915af94d5ef65c2a69eece41d5b4f3/tokens/versions/v0_192/_md-comp-scrim.scss#L25</x:v>
      </x:c>
    </x:row>
    <x:row r="7560" ht="20" customHeight="1">
      <x:c r="A7560" s="2" t="str">
        <x:v>MT-07559</x:v>
      </x:c>
      <x:c r="B7560" s="2" t="str">
        <x:v>--md-scrim-container-opacity</x:v>
      </x:c>
      <x:c r="C7560" s="2" t="str">
        <x:v>comp</x:v>
      </x:c>
      <x:c r="D7560" s="2" t="str">
        <x:v>v0_192 default</x:v>
      </x:c>
      <x:c r="E7560" s="2" t="str">
        <x:v>if($exclude-hardcoded-values, null, 0.32)</x:v>
      </x:c>
      <x:c r="F7560" s="2" t="str">
        <x:v>tokens/versions/v0_192/_md-comp-scrim.scss</x:v>
      </x:c>
      <x:c r="G7560" s="2" t="n">
        <x:v>26</x:v>
      </x:c>
      <x:c r="H7560" s="2" t="str">
        <x:v>https://github.com/material-components/material-web/blob/cbd34a8921915af94d5ef65c2a69eece41d5b4f3/tokens/versions/v0_192/_md-comp-scrim.scss#L26</x:v>
      </x:c>
    </x:row>
    <x:row r="7561" ht="20" customHeight="1">
      <x:c r="A7561" s="2" t="str">
        <x:v>MT-07560</x:v>
      </x:c>
      <x:c r="B7561" s="2" t="str">
        <x:v>--md-search-bar-avatar-shape</x:v>
      </x:c>
      <x:c r="C7561" s="2" t="str">
        <x:v>comp</x:v>
      </x:c>
      <x:c r="D7561" s="2" t="str">
        <x:v>v0_192 default</x:v>
      </x:c>
      <x:c r="E7561" s="2" t="str">
        <x:v>map.get($deps, 'md-sys-shape', 'corner-full')</x:v>
      </x:c>
      <x:c r="F7561" s="2" t="str">
        <x:v>tokens/versions/v0_192/_md-comp-search-bar.scss</x:v>
      </x:c>
      <x:c r="G7561" s="2" t="n">
        <x:v>37</x:v>
      </x:c>
      <x:c r="H7561" s="2" t="str">
        <x:v>https://github.com/material-components/material-web/blob/cbd34a8921915af94d5ef65c2a69eece41d5b4f3/tokens/versions/v0_192/_md-comp-search-bar.scss#L37</x:v>
      </x:c>
    </x:row>
    <x:row r="7562" ht="20" customHeight="1">
      <x:c r="A7562" s="2" t="str">
        <x:v>MT-07561</x:v>
      </x:c>
      <x:c r="B7562" s="2" t="str">
        <x:v>--md-search-bar-avatar-size</x:v>
      </x:c>
      <x:c r="C7562" s="2" t="str">
        <x:v>comp</x:v>
      </x:c>
      <x:c r="D7562" s="2" t="str">
        <x:v>v0_192 default</x:v>
      </x:c>
      <x:c r="E7562" s="2" t="str">
        <x:v>if($exclude-hardcoded-values, null, 30px)</x:v>
      </x:c>
      <x:c r="F7562" s="2" t="str">
        <x:v>tokens/versions/v0_192/_md-comp-search-bar.scss</x:v>
      </x:c>
      <x:c r="G7562" s="2" t="n">
        <x:v>38</x:v>
      </x:c>
      <x:c r="H7562" s="2" t="str">
        <x:v>https://github.com/material-components/material-web/blob/cbd34a8921915af94d5ef65c2a69eece41d5b4f3/tokens/versions/v0_192/_md-comp-search-bar.scss#L38</x:v>
      </x:c>
    </x:row>
    <x:row r="7563" ht="20" customHeight="1">
      <x:c r="A7563" s="2" t="str">
        <x:v>MT-07562</x:v>
      </x:c>
      <x:c r="B7563" s="2" t="str">
        <x:v>--md-search-bar-container-color</x:v>
      </x:c>
      <x:c r="C7563" s="2" t="str">
        <x:v>comp</x:v>
      </x:c>
      <x:c r="D7563" s="2" t="str">
        <x:v>v0_192 default</x:v>
      </x:c>
      <x:c r="E7563" s="2" t="str">
        <x:v>map.get($deps, 'md-sys-color', 'surface-container-high')</x:v>
      </x:c>
      <x:c r="F7563" s="2" t="str">
        <x:v>tokens/versions/v0_192/_md-comp-search-bar.scss</x:v>
      </x:c>
      <x:c r="G7563" s="2" t="n">
        <x:v>39</x:v>
      </x:c>
      <x:c r="H7563" s="2" t="str">
        <x:v>https://github.com/material-components/material-web/blob/cbd34a8921915af94d5ef65c2a69eece41d5b4f3/tokens/versions/v0_192/_md-comp-search-bar.scss#L39</x:v>
      </x:c>
    </x:row>
    <x:row r="7564" ht="20" customHeight="1">
      <x:c r="A7564" s="2" t="str">
        <x:v>MT-07563</x:v>
      </x:c>
      <x:c r="B7564" s="2" t="str">
        <x:v>--md-search-bar-container-elevation</x:v>
      </x:c>
      <x:c r="C7564" s="2" t="str">
        <x:v>comp</x:v>
      </x:c>
      <x:c r="D7564" s="2" t="str">
        <x:v>v0_192 default</x:v>
      </x:c>
      <x:c r="E7564" s="2" t="str">
        <x:v>map.get($deps, 'md-sys-elevation', 'level3')</x:v>
      </x:c>
      <x:c r="F7564" s="2" t="str">
        <x:v>tokens/versions/v0_192/_md-comp-search-bar.scss</x:v>
      </x:c>
      <x:c r="G7564" s="2" t="n">
        <x:v>40</x:v>
      </x:c>
      <x:c r="H7564" s="2" t="str">
        <x:v>https://github.com/material-components/material-web/blob/cbd34a8921915af94d5ef65c2a69eece41d5b4f3/tokens/versions/v0_192/_md-comp-search-bar.scss#L40</x:v>
      </x:c>
    </x:row>
    <x:row r="7565" ht="20" customHeight="1">
      <x:c r="A7565" s="2" t="str">
        <x:v>MT-07564</x:v>
      </x:c>
      <x:c r="B7565" s="2" t="str">
        <x:v>--md-search-bar-container-height</x:v>
      </x:c>
      <x:c r="C7565" s="2" t="str">
        <x:v>comp</x:v>
      </x:c>
      <x:c r="D7565" s="2" t="str">
        <x:v>v0_192 default</x:v>
      </x:c>
      <x:c r="E7565" s="2" t="str">
        <x:v>if($exclude-hardcoded-values, null, 56px)</x:v>
      </x:c>
      <x:c r="F7565" s="2" t="str">
        <x:v>tokens/versions/v0_192/_md-comp-search-bar.scss</x:v>
      </x:c>
      <x:c r="G7565" s="2" t="n">
        <x:v>41</x:v>
      </x:c>
      <x:c r="H7565" s="2" t="str">
        <x:v>https://github.com/material-components/material-web/blob/cbd34a8921915af94d5ef65c2a69eece41d5b4f3/tokens/versions/v0_192/_md-comp-search-bar.scss#L41</x:v>
      </x:c>
    </x:row>
    <x:row r="7566" ht="20" customHeight="1">
      <x:c r="A7566" s="2" t="str">
        <x:v>MT-07565</x:v>
      </x:c>
      <x:c r="B7566" s="2" t="str">
        <x:v>--md-search-bar-container-shape</x:v>
      </x:c>
      <x:c r="C7566" s="2" t="str">
        <x:v>comp</x:v>
      </x:c>
      <x:c r="D7566" s="2" t="str">
        <x:v>v0_192 default</x:v>
      </x:c>
      <x:c r="E7566" s="2" t="str">
        <x:v>map.get($deps, 'md-sys-shape', 'corner-full')</x:v>
      </x:c>
      <x:c r="F7566" s="2" t="str">
        <x:v>tokens/versions/v0_192/_md-comp-search-bar.scss</x:v>
      </x:c>
      <x:c r="G7566" s="2" t="n">
        <x:v>42</x:v>
      </x:c>
      <x:c r="H7566" s="2" t="str">
        <x:v>https://github.com/material-components/material-web/blob/cbd34a8921915af94d5ef65c2a69eece41d5b4f3/tokens/versions/v0_192/_md-comp-search-bar.scss#L42</x:v>
      </x:c>
    </x:row>
    <x:row r="7567" ht="20" customHeight="1">
      <x:c r="A7567" s="2" t="str">
        <x:v>MT-07566</x:v>
      </x:c>
      <x:c r="B7567" s="2" t="str">
        <x:v>--md-search-bar-hover-state-layer-color</x:v>
      </x:c>
      <x:c r="C7567" s="2" t="str">
        <x:v>comp</x:v>
      </x:c>
      <x:c r="D7567" s="2" t="str">
        <x:v>v0_192 default</x:v>
      </x:c>
      <x:c r="E7567" s="2" t="str">
        <x:v>map.get($deps, 'md-sys-color', 'on-surface')</x:v>
      </x:c>
      <x:c r="F7567" s="2" t="str">
        <x:v>tokens/versions/v0_192/_md-comp-search-bar.scss</x:v>
      </x:c>
      <x:c r="G7567" s="2" t="n">
        <x:v>43</x:v>
      </x:c>
      <x:c r="H7567" s="2" t="str">
        <x:v>https://github.com/material-components/material-web/blob/cbd34a8921915af94d5ef65c2a69eece41d5b4f3/tokens/versions/v0_192/_md-comp-search-bar.scss#L43</x:v>
      </x:c>
    </x:row>
    <x:row r="7568" ht="20" customHeight="1">
      <x:c r="A7568" s="2" t="str">
        <x:v>MT-07567</x:v>
      </x:c>
      <x:c r="B7568" s="2" t="str">
        <x:v>--md-search-bar-input-text-color</x:v>
      </x:c>
      <x:c r="C7568" s="2" t="str">
        <x:v>comp</x:v>
      </x:c>
      <x:c r="D7568" s="2" t="str">
        <x:v>v0_192 default</x:v>
      </x:c>
      <x:c r="E7568" s="2" t="str">
        <x:v>map.get($deps, 'md-sys-color', 'on-surface')</x:v>
      </x:c>
      <x:c r="F7568" s="2" t="str">
        <x:v>tokens/versions/v0_192/_md-comp-search-bar.scss</x:v>
      </x:c>
      <x:c r="G7568" s="2" t="n">
        <x:v>48</x:v>
      </x:c>
      <x:c r="H7568" s="2" t="str">
        <x:v>https://github.com/material-components/material-web/blob/cbd34a8921915af94d5ef65c2a69eece41d5b4f3/tokens/versions/v0_192/_md-comp-search-bar.scss#L48</x:v>
      </x:c>
    </x:row>
    <x:row r="7569" ht="20" customHeight="1">
      <x:c r="A7569" s="2" t="str">
        <x:v>MT-07568</x:v>
      </x:c>
      <x:c r="B7569" s="2" t="str">
        <x:v>--md-search-bar-input-text-font</x:v>
      </x:c>
      <x:c r="C7569" s="2" t="str">
        <x:v>comp</x:v>
      </x:c>
      <x:c r="D7569" s="2" t="str">
        <x:v>v0_192 default</x:v>
      </x:c>
      <x:c r="E7569" s="2" t="str">
        <x:v>map.get($deps, 'md-sys-typescale', 'body-large-font')</x:v>
      </x:c>
      <x:c r="F7569" s="2" t="str">
        <x:v>tokens/versions/v0_192/_md-comp-search-bar.scss</x:v>
      </x:c>
      <x:c r="G7569" s="2" t="n">
        <x:v>49</x:v>
      </x:c>
      <x:c r="H7569" s="2" t="str">
        <x:v>https://github.com/material-components/material-web/blob/cbd34a8921915af94d5ef65c2a69eece41d5b4f3/tokens/versions/v0_192/_md-comp-search-bar.scss#L49</x:v>
      </x:c>
    </x:row>
    <x:row r="7570" ht="20" customHeight="1">
      <x:c r="A7570" s="2" t="str">
        <x:v>MT-07569</x:v>
      </x:c>
      <x:c r="B7570" s="2" t="str">
        <x:v>--md-search-bar-input-text-size</x:v>
      </x:c>
      <x:c r="C7570" s="2" t="str">
        <x:v>comp</x:v>
      </x:c>
      <x:c r="D7570" s="2" t="str">
        <x:v>v0_192 default</x:v>
      </x:c>
      <x:c r="E7570" s="2" t="str">
        <x:v>map.get($deps, 'md-sys-typescale', 'body-large-size')</x:v>
      </x:c>
      <x:c r="F7570" s="2" t="str">
        <x:v>tokens/versions/v0_192/_md-comp-search-bar.scss</x:v>
      </x:c>
      <x:c r="G7570" s="2" t="n">
        <x:v>52</x:v>
      </x:c>
      <x:c r="H7570" s="2" t="str">
        <x:v>https://github.com/material-components/material-web/blob/cbd34a8921915af94d5ef65c2a69eece41d5b4f3/tokens/versions/v0_192/_md-comp-search-bar.scss#L52</x:v>
      </x:c>
    </x:row>
    <x:row r="7571" ht="20" customHeight="1">
      <x:c r="A7571" s="2" t="str">
        <x:v>MT-07570</x:v>
      </x:c>
      <x:c r="B7571" s="2" t="str">
        <x:v>--md-search-bar-input-text-weight</x:v>
      </x:c>
      <x:c r="C7571" s="2" t="str">
        <x:v>comp</x:v>
      </x:c>
      <x:c r="D7571" s="2" t="str">
        <x:v>v0_192 default</x:v>
      </x:c>
      <x:c r="E7571" s="2" t="str">
        <x:v>map.get($deps, 'md-sys-typescale', 'body-large-weight')</x:v>
      </x:c>
      <x:c r="F7571" s="2" t="str">
        <x:v>tokens/versions/v0_192/_md-comp-search-bar.scss</x:v>
      </x:c>
      <x:c r="G7571" s="2" t="n">
        <x:v>67</x:v>
      </x:c>
      <x:c r="H7571" s="2" t="str">
        <x:v>https://github.com/material-components/material-web/blob/cbd34a8921915af94d5ef65c2a69eece41d5b4f3/tokens/versions/v0_192/_md-comp-search-bar.scss#L67</x:v>
      </x:c>
    </x:row>
    <x:row r="7572" ht="20" customHeight="1">
      <x:c r="A7572" s="2" t="str">
        <x:v>MT-07571</x:v>
      </x:c>
      <x:c r="B7572" s="2" t="str">
        <x:v>--md-search-bar-leading-icon-color</x:v>
      </x:c>
      <x:c r="C7572" s="2" t="str">
        <x:v>comp</x:v>
      </x:c>
      <x:c r="D7572" s="2" t="str">
        <x:v>v0_192 default</x:v>
      </x:c>
      <x:c r="E7572" s="2" t="str">
        <x:v>map.get($deps, 'md-sys-color', 'on-surface')</x:v>
      </x:c>
      <x:c r="F7572" s="2" t="str">
        <x:v>tokens/versions/v0_192/_md-comp-search-bar.scss</x:v>
      </x:c>
      <x:c r="G7572" s="2" t="n">
        <x:v>68</x:v>
      </x:c>
      <x:c r="H7572" s="2" t="str">
        <x:v>https://github.com/material-components/material-web/blob/cbd34a8921915af94d5ef65c2a69eece41d5b4f3/tokens/versions/v0_192/_md-comp-search-bar.scss#L68</x:v>
      </x:c>
    </x:row>
    <x:row r="7573" ht="20" customHeight="1">
      <x:c r="A7573" s="2" t="str">
        <x:v>MT-07572</x:v>
      </x:c>
      <x:c r="B7573" s="2" t="str">
        <x:v>--md-search-bar-pressed-state-layer-color</x:v>
      </x:c>
      <x:c r="C7573" s="2" t="str">
        <x:v>comp</x:v>
      </x:c>
      <x:c r="D7573" s="2" t="str">
        <x:v>v0_192 default</x:v>
      </x:c>
      <x:c r="E7573" s="2" t="str">
        <x:v>map.get($deps, 'md-sys-color', 'on-surface')</x:v>
      </x:c>
      <x:c r="F7573" s="2" t="str">
        <x:v>tokens/versions/v0_192/_md-comp-search-bar.scss</x:v>
      </x:c>
      <x:c r="G7573" s="2" t="n">
        <x:v>69</x:v>
      </x:c>
      <x:c r="H7573" s="2" t="str">
        <x:v>https://github.com/material-components/material-web/blob/cbd34a8921915af94d5ef65c2a69eece41d5b4f3/tokens/versions/v0_192/_md-comp-search-bar.scss#L69</x:v>
      </x:c>
    </x:row>
    <x:row r="7574" ht="20" customHeight="1">
      <x:c r="A7574" s="2" t="str">
        <x:v>MT-07573</x:v>
      </x:c>
      <x:c r="B7574" s="2" t="str">
        <x:v>--md-search-bar-trailing-icon-color</x:v>
      </x:c>
      <x:c r="C7574" s="2" t="str">
        <x:v>comp</x:v>
      </x:c>
      <x:c r="D7574" s="2" t="str">
        <x:v>v0_192 default</x:v>
      </x:c>
      <x:c r="E7574" s="2" t="str">
        <x:v>map.get($deps, 'md-sys-color', 'on-surface-variant')</x:v>
      </x:c>
      <x:c r="F7574" s="2" t="str">
        <x:v>tokens/versions/v0_192/_md-comp-search-bar.scss</x:v>
      </x:c>
      <x:c r="G7574" s="2" t="n">
        <x:v>98</x:v>
      </x:c>
      <x:c r="H7574" s="2" t="str">
        <x:v>https://github.com/material-components/material-web/blob/cbd34a8921915af94d5ef65c2a69eece41d5b4f3/tokens/versions/v0_192/_md-comp-search-bar.scss#L98</x:v>
      </x:c>
    </x:row>
    <x:row r="7575" ht="20" customHeight="1">
      <x:c r="A7575" s="2" t="str">
        <x:v>MT-07574</x:v>
      </x:c>
      <x:c r="B7575" s="2" t="str">
        <x:v>--md-search-view-container-color</x:v>
      </x:c>
      <x:c r="C7575" s="2" t="str">
        <x:v>comp</x:v>
      </x:c>
      <x:c r="D7575" s="2" t="str">
        <x:v>v0_192 default</x:v>
      </x:c>
      <x:c r="E7575" s="2" t="str">
        <x:v>map.get($deps, 'md-sys-color', 'surface-container-high')</x:v>
      </x:c>
      <x:c r="F7575" s="2" t="str">
        <x:v>tokens/versions/v0_192/_md-comp-search-view.scss</x:v>
      </x:c>
      <x:c r="G7575" s="2" t="n">
        <x:v>34</x:v>
      </x:c>
      <x:c r="H7575" s="2" t="str">
        <x:v>https://github.com/material-components/material-web/blob/cbd34a8921915af94d5ef65c2a69eece41d5b4f3/tokens/versions/v0_192/_md-comp-search-view.scss#L34</x:v>
      </x:c>
    </x:row>
    <x:row r="7576" ht="20" customHeight="1">
      <x:c r="A7576" s="2" t="str">
        <x:v>MT-07575</x:v>
      </x:c>
      <x:c r="B7576" s="2" t="str">
        <x:v>--md-search-view-container-elevation</x:v>
      </x:c>
      <x:c r="C7576" s="2" t="str">
        <x:v>comp</x:v>
      </x:c>
      <x:c r="D7576" s="2" t="str">
        <x:v>v0_192 default</x:v>
      </x:c>
      <x:c r="E7576" s="2" t="str">
        <x:v>map.get($deps, 'md-sys-elevation', 'level3')</x:v>
      </x:c>
      <x:c r="F7576" s="2" t="str">
        <x:v>tokens/versions/v0_192/_md-comp-search-view.scss</x:v>
      </x:c>
      <x:c r="G7576" s="2" t="n">
        <x:v>35</x:v>
      </x:c>
      <x:c r="H7576" s="2" t="str">
        <x:v>https://github.com/material-components/material-web/blob/cbd34a8921915af94d5ef65c2a69eece41d5b4f3/tokens/versions/v0_192/_md-comp-search-view.scss#L35</x:v>
      </x:c>
    </x:row>
    <x:row r="7577" ht="20" customHeight="1">
      <x:c r="A7577" s="2" t="str">
        <x:v>MT-07576</x:v>
      </x:c>
      <x:c r="B7577" s="2" t="str">
        <x:v>--md-search-view-divider-color</x:v>
      </x:c>
      <x:c r="C7577" s="2" t="str">
        <x:v>comp</x:v>
      </x:c>
      <x:c r="D7577" s="2" t="str">
        <x:v>v0_192 default</x:v>
      </x:c>
      <x:c r="E7577" s="2" t="str">
        <x:v>map.get($deps, 'md-sys-color', 'outline')</x:v>
      </x:c>
      <x:c r="F7577" s="2" t="str">
        <x:v>tokens/versions/v0_192/_md-comp-search-view.scss</x:v>
      </x:c>
      <x:c r="G7577" s="2" t="n">
        <x:v>36</x:v>
      </x:c>
      <x:c r="H7577" s="2" t="str">
        <x:v>https://github.com/material-components/material-web/blob/cbd34a8921915af94d5ef65c2a69eece41d5b4f3/tokens/versions/v0_192/_md-comp-search-view.scss#L36</x:v>
      </x:c>
    </x:row>
    <x:row r="7578" ht="20" customHeight="1">
      <x:c r="A7578" s="2" t="str">
        <x:v>MT-07577</x:v>
      </x:c>
      <x:c r="B7578" s="2" t="str">
        <x:v>--md-search-view-docked-header-container-height</x:v>
      </x:c>
      <x:c r="C7578" s="2" t="str">
        <x:v>comp</x:v>
      </x:c>
      <x:c r="D7578" s="2" t="str">
        <x:v>v0_192 default</x:v>
      </x:c>
      <x:c r="E7578" s="2" t="str">
        <x:v>if($exclude-hardcoded-values, null, 56px)</x:v>
      </x:c>
      <x:c r="F7578" s="2" t="str">
        <x:v>tokens/versions/v0_192/_md-comp-search-view.scss</x:v>
      </x:c>
      <x:c r="G7578" s="2" t="n">
        <x:v>39</x:v>
      </x:c>
      <x:c r="H7578" s="2" t="str">
        <x:v>https://github.com/material-components/material-web/blob/cbd34a8921915af94d5ef65c2a69eece41d5b4f3/tokens/versions/v0_192/_md-comp-search-view.scss#L39</x:v>
      </x:c>
    </x:row>
    <x:row r="7579" ht="20" customHeight="1">
      <x:c r="A7579" s="2" t="str">
        <x:v>MT-07578</x:v>
      </x:c>
      <x:c r="B7579" s="2" t="str">
        <x:v>--md-search-view-full-screen-container-shape</x:v>
      </x:c>
      <x:c r="C7579" s="2" t="str">
        <x:v>comp</x:v>
      </x:c>
      <x:c r="D7579" s="2" t="str">
        <x:v>v0_192 default</x:v>
      </x:c>
      <x:c r="E7579" s="2" t="str">
        <x:v>map.get($deps, 'md-sys-shape', 'corner-none')</x:v>
      </x:c>
      <x:c r="F7579" s="2" t="str">
        <x:v>tokens/versions/v0_192/_md-comp-search-view.scss</x:v>
      </x:c>
      <x:c r="G7579" s="2" t="n">
        <x:v>40</x:v>
      </x:c>
      <x:c r="H7579" s="2" t="str">
        <x:v>https://github.com/material-components/material-web/blob/cbd34a8921915af94d5ef65c2a69eece41d5b4f3/tokens/versions/v0_192/_md-comp-search-view.scss#L40</x:v>
      </x:c>
    </x:row>
    <x:row r="7580" ht="20" customHeight="1">
      <x:c r="A7580" s="2" t="str">
        <x:v>MT-07579</x:v>
      </x:c>
      <x:c r="B7580" s="2" t="str">
        <x:v>--md-search-view-header-input-text-color</x:v>
      </x:c>
      <x:c r="C7580" s="2" t="str">
        <x:v>comp</x:v>
      </x:c>
      <x:c r="D7580" s="2" t="str">
        <x:v>v0_192 default</x:v>
      </x:c>
      <x:c r="E7580" s="2" t="str">
        <x:v>map.get($deps, 'md-sys-color', 'on-surface')</x:v>
      </x:c>
      <x:c r="F7580" s="2" t="str">
        <x:v>tokens/versions/v0_192/_md-comp-search-view.scss</x:v>
      </x:c>
      <x:c r="G7580" s="2" t="n">
        <x:v>43</x:v>
      </x:c>
      <x:c r="H7580" s="2" t="str">
        <x:v>https://github.com/material-components/material-web/blob/cbd34a8921915af94d5ef65c2a69eece41d5b4f3/tokens/versions/v0_192/_md-comp-search-view.scss#L43</x:v>
      </x:c>
    </x:row>
    <x:row r="7581" ht="20" customHeight="1">
      <x:c r="A7581" s="2" t="str">
        <x:v>MT-07580</x:v>
      </x:c>
      <x:c r="B7581" s="2" t="str">
        <x:v>--md-search-view-header-leading-icon-color</x:v>
      </x:c>
      <x:c r="C7581" s="2" t="str">
        <x:v>comp</x:v>
      </x:c>
      <x:c r="D7581" s="2" t="str">
        <x:v>v0_192 default</x:v>
      </x:c>
      <x:c r="E7581" s="2" t="str">
        <x:v>map.get($deps, 'md-sys-color', 'on-surface')</x:v>
      </x:c>
      <x:c r="F7581" s="2" t="str">
        <x:v>tokens/versions/v0_192/_md-comp-search-view.scss</x:v>
      </x:c>
      <x:c r="G7581" s="2" t="n">
        <x:v>66</x:v>
      </x:c>
      <x:c r="H7581" s="2" t="str">
        <x:v>https://github.com/material-components/material-web/blob/cbd34a8921915af94d5ef65c2a69eece41d5b4f3/tokens/versions/v0_192/_md-comp-search-view.scss#L66</x:v>
      </x:c>
    </x:row>
    <x:row r="7582" ht="20" customHeight="1">
      <x:c r="A7582" s="2" t="str">
        <x:v>MT-07581</x:v>
      </x:c>
      <x:c r="B7582" s="2" t="str">
        <x:v>--md-secondary-navigation-tab-active-indicator-color</x:v>
      </x:c>
      <x:c r="C7582" s="2" t="str">
        <x:v>comp</x:v>
      </x:c>
      <x:c r="D7582" s="2" t="str">
        <x:v>v0_192 default</x:v>
      </x:c>
      <x:c r="E7582" s="2" t="str">
        <x:v>map.get($deps, 'md-sys-color', 'primary')</x:v>
      </x:c>
      <x:c r="F7582" s="2" t="str">
        <x:v>tokens/versions/v0_192/_md-comp-secondary-navigation-tab.scss</x:v>
      </x:c>
      <x:c r="G7582" s="2" t="n">
        <x:v>37</x:v>
      </x:c>
      <x:c r="H7582" s="2" t="str">
        <x:v>https://github.com/material-components/material-web/blob/cbd34a8921915af94d5ef65c2a69eece41d5b4f3/tokens/versions/v0_192/_md-comp-secondary-navigation-tab.scss#L37</x:v>
      </x:c>
    </x:row>
    <x:row r="7583" ht="20" customHeight="1">
      <x:c r="A7583" s="2" t="str">
        <x:v>MT-07582</x:v>
      </x:c>
      <x:c r="B7583" s="2" t="str">
        <x:v>--md-secondary-navigation-tab-active-indicator-height</x:v>
      </x:c>
      <x:c r="C7583" s="2" t="str">
        <x:v>comp</x:v>
      </x:c>
      <x:c r="D7583" s="2" t="str">
        <x:v>v0_192 default</x:v>
      </x:c>
      <x:c r="E7583" s="2" t="str">
        <x:v>if($exclude-hardcoded-values, null, 2px)</x:v>
      </x:c>
      <x:c r="F7583" s="2" t="str">
        <x:v>tokens/versions/v0_192/_md-comp-secondary-navigation-tab.scss</x:v>
      </x:c>
      <x:c r="G7583" s="2" t="n">
        <x:v>38</x:v>
      </x:c>
      <x:c r="H7583" s="2" t="str">
        <x:v>https://github.com/material-components/material-web/blob/cbd34a8921915af94d5ef65c2a69eece41d5b4f3/tokens/versions/v0_192/_md-comp-secondary-navigation-tab.scss#L38</x:v>
      </x:c>
    </x:row>
    <x:row r="7584" ht="20" customHeight="1">
      <x:c r="A7584" s="2" t="str">
        <x:v>MT-07583</x:v>
      </x:c>
      <x:c r="B7584" s="2" t="str">
        <x:v>--md-secondary-navigation-tab-active-label-text-color</x:v>
      </x:c>
      <x:c r="C7584" s="2" t="str">
        <x:v>comp</x:v>
      </x:c>
      <x:c r="D7584" s="2" t="str">
        <x:v>v0_192 default</x:v>
      </x:c>
      <x:c r="E7584" s="2" t="str">
        <x:v>map.get($deps, 'md-sys-color', 'on-surface')</x:v>
      </x:c>
      <x:c r="F7584" s="2" t="str">
        <x:v>tokens/versions/v0_192/_md-comp-secondary-navigation-tab.scss</x:v>
      </x:c>
      <x:c r="G7584" s="2" t="n">
        <x:v>39</x:v>
      </x:c>
      <x:c r="H7584" s="2" t="str">
        <x:v>https://github.com/material-components/material-web/blob/cbd34a8921915af94d5ef65c2a69eece41d5b4f3/tokens/versions/v0_192/_md-comp-secondary-navigation-tab.scss#L39</x:v>
      </x:c>
    </x:row>
    <x:row r="7585" ht="20" customHeight="1">
      <x:c r="A7585" s="2" t="str">
        <x:v>MT-07584</x:v>
      </x:c>
      <x:c r="B7585" s="2" t="str">
        <x:v>--md-secondary-navigation-tab-container-color</x:v>
      </x:c>
      <x:c r="C7585" s="2" t="str">
        <x:v>comp</x:v>
      </x:c>
      <x:c r="D7585" s="2" t="str">
        <x:v>v0_192 default</x:v>
      </x:c>
      <x:c r="E7585" s="2" t="str">
        <x:v>map.get($deps, 'md-sys-color', 'surface')</x:v>
      </x:c>
      <x:c r="F7585" s="2" t="str">
        <x:v>tokens/versions/v0_192/_md-comp-secondary-navigation-tab.scss</x:v>
      </x:c>
      <x:c r="G7585" s="2" t="n">
        <x:v>40</x:v>
      </x:c>
      <x:c r="H7585" s="2" t="str">
        <x:v>https://github.com/material-components/material-web/blob/cbd34a8921915af94d5ef65c2a69eece41d5b4f3/tokens/versions/v0_192/_md-comp-secondary-navigation-tab.scss#L40</x:v>
      </x:c>
    </x:row>
    <x:row r="7586" ht="20" customHeight="1">
      <x:c r="A7586" s="2" t="str">
        <x:v>MT-07585</x:v>
      </x:c>
      <x:c r="B7586" s="2" t="str">
        <x:v>--md-secondary-navigation-tab-container-elevation</x:v>
      </x:c>
      <x:c r="C7586" s="2" t="str">
        <x:v>comp</x:v>
      </x:c>
      <x:c r="D7586" s="2" t="str">
        <x:v>v0_192 default</x:v>
      </x:c>
      <x:c r="E7586" s="2" t="str">
        <x:v>map.get($deps, 'md-sys-elevation', 'level0')</x:v>
      </x:c>
      <x:c r="F7586" s="2" t="str">
        <x:v>tokens/versions/v0_192/_md-comp-secondary-navigation-tab.scss</x:v>
      </x:c>
      <x:c r="G7586" s="2" t="n">
        <x:v>41</x:v>
      </x:c>
      <x:c r="H7586" s="2" t="str">
        <x:v>https://github.com/material-components/material-web/blob/cbd34a8921915af94d5ef65c2a69eece41d5b4f3/tokens/versions/v0_192/_md-comp-secondary-navigation-tab.scss#L41</x:v>
      </x:c>
    </x:row>
    <x:row r="7587" ht="20" customHeight="1">
      <x:c r="A7587" s="2" t="str">
        <x:v>MT-07586</x:v>
      </x:c>
      <x:c r="B7587" s="2" t="str">
        <x:v>--md-secondary-navigation-tab-container-height</x:v>
      </x:c>
      <x:c r="C7587" s="2" t="str">
        <x:v>comp</x:v>
      </x:c>
      <x:c r="D7587" s="2" t="str">
        <x:v>v0_192 default</x:v>
      </x:c>
      <x:c r="E7587" s="2" t="str">
        <x:v>if($exclude-hardcoded-values, null, 48px)</x:v>
      </x:c>
      <x:c r="F7587" s="2" t="str">
        <x:v>tokens/versions/v0_192/_md-comp-secondary-navigation-tab.scss</x:v>
      </x:c>
      <x:c r="G7587" s="2" t="n">
        <x:v>42</x:v>
      </x:c>
      <x:c r="H7587" s="2" t="str">
        <x:v>https://github.com/material-components/material-web/blob/cbd34a8921915af94d5ef65c2a69eece41d5b4f3/tokens/versions/v0_192/_md-comp-secondary-navigation-tab.scss#L42</x:v>
      </x:c>
    </x:row>
    <x:row r="7588" ht="20" customHeight="1">
      <x:c r="A7588" s="2" t="str">
        <x:v>MT-07587</x:v>
      </x:c>
      <x:c r="B7588" s="2" t="str">
        <x:v>--md-secondary-navigation-tab-container-shadow-color</x:v>
      </x:c>
      <x:c r="C7588" s="2" t="str">
        <x:v>comp</x:v>
      </x:c>
      <x:c r="D7588" s="2" t="str">
        <x:v>v0_192 default</x:v>
      </x:c>
      <x:c r="E7588" s="2" t="str">
        <x:v>map.get($deps, 'md-sys-color', 'shadow')</x:v>
      </x:c>
      <x:c r="F7588" s="2" t="str">
        <x:v>tokens/versions/v0_192/_md-comp-secondary-navigation-tab.scss</x:v>
      </x:c>
      <x:c r="G7588" s="2" t="n">
        <x:v>43</x:v>
      </x:c>
      <x:c r="H7588" s="2" t="str">
        <x:v>https://github.com/material-components/material-web/blob/cbd34a8921915af94d5ef65c2a69eece41d5b4f3/tokens/versions/v0_192/_md-comp-secondary-navigation-tab.scss#L43</x:v>
      </x:c>
    </x:row>
    <x:row r="7589" ht="20" customHeight="1">
      <x:c r="A7589" s="2" t="str">
        <x:v>MT-07588</x:v>
      </x:c>
      <x:c r="B7589" s="2" t="str">
        <x:v>--md-secondary-navigation-tab-container-shape</x:v>
      </x:c>
      <x:c r="C7589" s="2" t="str">
        <x:v>comp</x:v>
      </x:c>
      <x:c r="D7589" s="2" t="str">
        <x:v>v0_192 default</x:v>
      </x:c>
      <x:c r="E7589" s="2" t="str">
        <x:v>map.get($deps, 'md-sys-shape', 'corner-none')</x:v>
      </x:c>
      <x:c r="F7589" s="2" t="str">
        <x:v>tokens/versions/v0_192/_md-comp-secondary-navigation-tab.scss</x:v>
      </x:c>
      <x:c r="G7589" s="2" t="n">
        <x:v>44</x:v>
      </x:c>
      <x:c r="H7589" s="2" t="str">
        <x:v>https://github.com/material-components/material-web/blob/cbd34a8921915af94d5ef65c2a69eece41d5b4f3/tokens/versions/v0_192/_md-comp-secondary-navigation-tab.scss#L44</x:v>
      </x:c>
    </x:row>
    <x:row r="7590" ht="20" customHeight="1">
      <x:c r="A7590" s="2" t="str">
        <x:v>MT-07589</x:v>
      </x:c>
      <x:c r="B7590" s="2" t="str">
        <x:v>--md-secondary-navigation-tab-focus-label-text-color</x:v>
      </x:c>
      <x:c r="C7590" s="2" t="str">
        <x:v>comp</x:v>
      </x:c>
      <x:c r="D7590" s="2" t="str">
        <x:v>v0_192 default</x:v>
      </x:c>
      <x:c r="E7590" s="2" t="str">
        <x:v>map.get($deps, 'md-sys-color', 'on-surface')</x:v>
      </x:c>
      <x:c r="F7590" s="2" t="str">
        <x:v>tokens/versions/v0_192/_md-comp-secondary-navigation-tab.scss</x:v>
      </x:c>
      <x:c r="G7590" s="2" t="n">
        <x:v>45</x:v>
      </x:c>
      <x:c r="H7590" s="2" t="str">
        <x:v>https://github.com/material-components/material-web/blob/cbd34a8921915af94d5ef65c2a69eece41d5b4f3/tokens/versions/v0_192/_md-comp-secondary-navigation-tab.scss#L45</x:v>
      </x:c>
    </x:row>
    <x:row r="7591" ht="20" customHeight="1">
      <x:c r="A7591" s="2" t="str">
        <x:v>MT-07590</x:v>
      </x:c>
      <x:c r="B7591" s="2" t="str">
        <x:v>--md-secondary-navigation-tab-focus-state-layer-color</x:v>
      </x:c>
      <x:c r="C7591" s="2" t="str">
        <x:v>comp</x:v>
      </x:c>
      <x:c r="D7591" s="2" t="str">
        <x:v>v0_192 default</x:v>
      </x:c>
      <x:c r="E7591" s="2" t="str">
        <x:v>map.get($deps, 'md-sys-color', 'on-surface')</x:v>
      </x:c>
      <x:c r="F7591" s="2" t="str">
        <x:v>tokens/versions/v0_192/_md-comp-secondary-navigation-tab.scss</x:v>
      </x:c>
      <x:c r="G7591" s="2" t="n">
        <x:v>46</x:v>
      </x:c>
      <x:c r="H7591" s="2" t="str">
        <x:v>https://github.com/material-components/material-web/blob/cbd34a8921915af94d5ef65c2a69eece41d5b4f3/tokens/versions/v0_192/_md-comp-secondary-navigation-tab.scss#L46</x:v>
      </x:c>
    </x:row>
    <x:row r="7592" ht="20" customHeight="1">
      <x:c r="A7592" s="2" t="str">
        <x:v>MT-07591</x:v>
      </x:c>
      <x:c r="B7592" s="2" t="str">
        <x:v>--md-secondary-navigation-tab-hover-label-text-color</x:v>
      </x:c>
      <x:c r="C7592" s="2" t="str">
        <x:v>comp</x:v>
      </x:c>
      <x:c r="D7592" s="2" t="str">
        <x:v>v0_192 default</x:v>
      </x:c>
      <x:c r="E7592" s="2" t="str">
        <x:v>map.get($deps, 'md-sys-color', 'on-surface')</x:v>
      </x:c>
      <x:c r="F7592" s="2" t="str">
        <x:v>tokens/versions/v0_192/_md-comp-secondary-navigation-tab.scss</x:v>
      </x:c>
      <x:c r="G7592" s="2" t="n">
        <x:v>49</x:v>
      </x:c>
      <x:c r="H7592" s="2" t="str">
        <x:v>https://github.com/material-components/material-web/blob/cbd34a8921915af94d5ef65c2a69eece41d5b4f3/tokens/versions/v0_192/_md-comp-secondary-navigation-tab.scss#L49</x:v>
      </x:c>
    </x:row>
    <x:row r="7593" ht="20" customHeight="1">
      <x:c r="A7593" s="2" t="str">
        <x:v>MT-07592</x:v>
      </x:c>
      <x:c r="B7593" s="2" t="str">
        <x:v>--md-secondary-navigation-tab-hover-state-layer-color</x:v>
      </x:c>
      <x:c r="C7593" s="2" t="str">
        <x:v>comp</x:v>
      </x:c>
      <x:c r="D7593" s="2" t="str">
        <x:v>v0_192 default</x:v>
      </x:c>
      <x:c r="E7593" s="2" t="str">
        <x:v>map.get($deps, 'md-sys-color', 'on-surface')</x:v>
      </x:c>
      <x:c r="F7593" s="2" t="str">
        <x:v>tokens/versions/v0_192/_md-comp-secondary-navigation-tab.scss</x:v>
      </x:c>
      <x:c r="G7593" s="2" t="n">
        <x:v>50</x:v>
      </x:c>
      <x:c r="H7593" s="2" t="str">
        <x:v>https://github.com/material-components/material-web/blob/cbd34a8921915af94d5ef65c2a69eece41d5b4f3/tokens/versions/v0_192/_md-comp-secondary-navigation-tab.scss#L50</x:v>
      </x:c>
    </x:row>
    <x:row r="7594" ht="20" customHeight="1">
      <x:c r="A7594" s="2" t="str">
        <x:v>MT-07593</x:v>
      </x:c>
      <x:c r="B7594" s="2" t="str">
        <x:v>--md-secondary-navigation-tab-label-text-font</x:v>
      </x:c>
      <x:c r="C7594" s="2" t="str">
        <x:v>comp</x:v>
      </x:c>
      <x:c r="D7594" s="2" t="str">
        <x:v>v0_192 default</x:v>
      </x:c>
      <x:c r="E7594" s="2" t="str">
        <x:v>map.get($deps, 'md-sys-typescale', 'title-small-font')</x:v>
      </x:c>
      <x:c r="F7594" s="2" t="str">
        <x:v>tokens/versions/v0_192/_md-comp-secondary-navigation-tab.scss</x:v>
      </x:c>
      <x:c r="G7594" s="2" t="n">
        <x:v>55</x:v>
      </x:c>
      <x:c r="H7594" s="2" t="str">
        <x:v>https://github.com/material-components/material-web/blob/cbd34a8921915af94d5ef65c2a69eece41d5b4f3/tokens/versions/v0_192/_md-comp-secondary-navigation-tab.scss#L55</x:v>
      </x:c>
    </x:row>
    <x:row r="7595" ht="20" customHeight="1">
      <x:c r="A7595" s="2" t="str">
        <x:v>MT-07594</x:v>
      </x:c>
      <x:c r="B7595" s="2" t="str">
        <x:v>--md-secondary-navigation-tab-label-text-size</x:v>
      </x:c>
      <x:c r="C7595" s="2" t="str">
        <x:v>comp</x:v>
      </x:c>
      <x:c r="D7595" s="2" t="str">
        <x:v>v0_192 default</x:v>
      </x:c>
      <x:c r="E7595" s="2" t="str">
        <x:v>map.get($deps, 'md-sys-typescale', 'title-small-size')</x:v>
      </x:c>
      <x:c r="F7595" s="2" t="str">
        <x:v>tokens/versions/v0_192/_md-comp-secondary-navigation-tab.scss</x:v>
      </x:c>
      <x:c r="G7595" s="2" t="n">
        <x:v>58</x:v>
      </x:c>
      <x:c r="H7595" s="2" t="str">
        <x:v>https://github.com/material-components/material-web/blob/cbd34a8921915af94d5ef65c2a69eece41d5b4f3/tokens/versions/v0_192/_md-comp-secondary-navigation-tab.scss#L58</x:v>
      </x:c>
    </x:row>
    <x:row r="7596" ht="20" customHeight="1">
      <x:c r="A7596" s="2" t="str">
        <x:v>MT-07595</x:v>
      </x:c>
      <x:c r="B7596" s="2" t="str">
        <x:v>--md-secondary-navigation-tab-pressed-label-text-color</x:v>
      </x:c>
      <x:c r="C7596" s="2" t="str">
        <x:v>comp</x:v>
      </x:c>
      <x:c r="D7596" s="2" t="str">
        <x:v>v0_192 default</x:v>
      </x:c>
      <x:c r="E7596" s="2" t="str">
        <x:v>map.get($deps, 'md-sys-color', 'on-surface')</x:v>
      </x:c>
      <x:c r="F7596" s="2" t="str">
        <x:v>tokens/versions/v0_192/_md-comp-secondary-navigation-tab.scss</x:v>
      </x:c>
      <x:c r="G7596" s="2" t="n">
        <x:v>75</x:v>
      </x:c>
      <x:c r="H7596" s="2" t="str">
        <x:v>https://github.com/material-components/material-web/blob/cbd34a8921915af94d5ef65c2a69eece41d5b4f3/tokens/versions/v0_192/_md-comp-secondary-navigation-tab.scss#L75</x:v>
      </x:c>
    </x:row>
    <x:row r="7597" ht="20" customHeight="1">
      <x:c r="A7597" s="2" t="str">
        <x:v>MT-07596</x:v>
      </x:c>
      <x:c r="B7597" s="2" t="str">
        <x:v>--md-secondary-navigation-tab-pressed-state-layer-color</x:v>
      </x:c>
      <x:c r="C7597" s="2" t="str">
        <x:v>comp</x:v>
      </x:c>
      <x:c r="D7597" s="2" t="str">
        <x:v>v0_192 default</x:v>
      </x:c>
      <x:c r="E7597" s="2" t="str">
        <x:v>map.get($deps, 'md-sys-color', 'on-surface')</x:v>
      </x:c>
      <x:c r="F7597" s="2" t="str">
        <x:v>tokens/versions/v0_192/_md-comp-secondary-navigation-tab.scss</x:v>
      </x:c>
      <x:c r="G7597" s="2" t="n">
        <x:v>76</x:v>
      </x:c>
      <x:c r="H7597" s="2" t="str">
        <x:v>https://github.com/material-components/material-web/blob/cbd34a8921915af94d5ef65c2a69eece41d5b4f3/tokens/versions/v0_192/_md-comp-secondary-navigation-tab.scss#L76</x:v>
      </x:c>
    </x:row>
    <x:row r="7598" ht="20" customHeight="1">
      <x:c r="A7598" s="2" t="str">
        <x:v>MT-07597</x:v>
      </x:c>
      <x:c r="B7598" s="2" t="str">
        <x:v>--md-secondary-navigation-tab-with-icon-active-icon-color</x:v>
      </x:c>
      <x:c r="C7598" s="2" t="str">
        <x:v>comp</x:v>
      </x:c>
      <x:c r="D7598" s="2" t="str">
        <x:v>v0_192 default</x:v>
      </x:c>
      <x:c r="E7598" s="2" t="str">
        <x:v>map.get($deps, 'md-sys-color', 'on-surface')</x:v>
      </x:c>
      <x:c r="F7598" s="2" t="str">
        <x:v>tokens/versions/v0_192/_md-comp-secondary-navigation-tab.scss</x:v>
      </x:c>
      <x:c r="G7598" s="2" t="n">
        <x:v>79</x:v>
      </x:c>
      <x:c r="H7598" s="2" t="str">
        <x:v>https://github.com/material-components/material-web/blob/cbd34a8921915af94d5ef65c2a69eece41d5b4f3/tokens/versions/v0_192/_md-comp-secondary-navigation-tab.scss#L79</x:v>
      </x:c>
    </x:row>
    <x:row r="7599" ht="20" customHeight="1">
      <x:c r="A7599" s="2" t="str">
        <x:v>MT-07598</x:v>
      </x:c>
      <x:c r="B7599" s="2" t="str">
        <x:v>--md-secondary-navigation-tab-with-icon-focus-icon-color</x:v>
      </x:c>
      <x:c r="C7599" s="2" t="str">
        <x:v>comp</x:v>
      </x:c>
      <x:c r="D7599" s="2" t="str">
        <x:v>v0_192 default</x:v>
      </x:c>
      <x:c r="E7599" s="2" t="str">
        <x:v>map.get($deps, 'md-sys-color', 'on-surface')</x:v>
      </x:c>
      <x:c r="F7599" s="2" t="str">
        <x:v>tokens/versions/v0_192/_md-comp-secondary-navigation-tab.scss</x:v>
      </x:c>
      <x:c r="G7599" s="2" t="n">
        <x:v>80</x:v>
      </x:c>
      <x:c r="H7599" s="2" t="str">
        <x:v>https://github.com/material-components/material-web/blob/cbd34a8921915af94d5ef65c2a69eece41d5b4f3/tokens/versions/v0_192/_md-comp-secondary-navigation-tab.scss#L80</x:v>
      </x:c>
    </x:row>
    <x:row r="7600" ht="20" customHeight="1">
      <x:c r="A7600" s="2" t="str">
        <x:v>MT-07599</x:v>
      </x:c>
      <x:c r="B7600" s="2" t="str">
        <x:v>--md-secondary-navigation-tab-with-icon-hover-icon-color</x:v>
      </x:c>
      <x:c r="C7600" s="2" t="str">
        <x:v>comp</x:v>
      </x:c>
      <x:c r="D7600" s="2" t="str">
        <x:v>v0_192 default</x:v>
      </x:c>
      <x:c r="E7600" s="2" t="str">
        <x:v>map.get($deps, 'md-sys-color', 'on-surface')</x:v>
      </x:c>
      <x:c r="F7600" s="2" t="str">
        <x:v>tokens/versions/v0_192/_md-comp-secondary-navigation-tab.scss</x:v>
      </x:c>
      <x:c r="G7600" s="2" t="n">
        <x:v>81</x:v>
      </x:c>
      <x:c r="H7600" s="2" t="str">
        <x:v>https://github.com/material-components/material-web/blob/cbd34a8921915af94d5ef65c2a69eece41d5b4f3/tokens/versions/v0_192/_md-comp-secondary-navigation-tab.scss#L81</x:v>
      </x:c>
    </x:row>
    <x:row r="7601" ht="20" customHeight="1">
      <x:c r="A7601" s="2" t="str">
        <x:v>MT-07600</x:v>
      </x:c>
      <x:c r="B7601" s="2" t="str">
        <x:v>--md-secondary-navigation-tab-with-icon-icon-size</x:v>
      </x:c>
      <x:c r="C7601" s="2" t="str">
        <x:v>comp</x:v>
      </x:c>
      <x:c r="D7601" s="2" t="str">
        <x:v>v0_192 default</x:v>
      </x:c>
      <x:c r="E7601" s="2" t="str">
        <x:v>if($exclude-hardcoded-values, null, 24px)</x:v>
      </x:c>
      <x:c r="F7601" s="2" t="str">
        <x:v>tokens/versions/v0_192/_md-comp-secondary-navigation-tab.scss</x:v>
      </x:c>
      <x:c r="G7601" s="2" t="n">
        <x:v>82</x:v>
      </x:c>
      <x:c r="H7601" s="2" t="str">
        <x:v>https://github.com/material-components/material-web/blob/cbd34a8921915af94d5ef65c2a69eece41d5b4f3/tokens/versions/v0_192/_md-comp-secondary-navigation-tab.scss#L82</x:v>
      </x:c>
    </x:row>
    <x:row r="7602" ht="20" customHeight="1">
      <x:c r="A7602" s="2" t="str">
        <x:v>MT-07601</x:v>
      </x:c>
      <x:c r="B7602" s="2" t="str">
        <x:v>--md-secondary-navigation-tab-with-icon-pressed-icon-color</x:v>
      </x:c>
      <x:c r="C7602" s="2" t="str">
        <x:v>comp</x:v>
      </x:c>
      <x:c r="D7602" s="2" t="str">
        <x:v>v0_192 default</x:v>
      </x:c>
      <x:c r="E7602" s="2" t="str">
        <x:v>map.get($deps, 'md-sys-color', 'on-surface')</x:v>
      </x:c>
      <x:c r="F7602" s="2" t="str">
        <x:v>tokens/versions/v0_192/_md-comp-secondary-navigation-tab.scss</x:v>
      </x:c>
      <x:c r="G7602" s="2" t="n">
        <x:v>85</x:v>
      </x:c>
      <x:c r="H7602" s="2" t="str">
        <x:v>https://github.com/material-components/material-web/blob/cbd34a8921915af94d5ef65c2a69eece41d5b4f3/tokens/versions/v0_192/_md-comp-secondary-navigation-tab.scss#L85</x:v>
      </x:c>
    </x:row>
    <x:row r="7603" ht="20" customHeight="1">
      <x:c r="A7603" s="2" t="str">
        <x:v>MT-07602</x:v>
      </x:c>
      <x:c r="B7603" s="2" t="str">
        <x:v>--md-sheet-bottom-docked-drag-handle-height</x:v>
      </x:c>
      <x:c r="C7603" s="2" t="str">
        <x:v>comp</x:v>
      </x:c>
      <x:c r="D7603" s="2" t="str">
        <x:v>v0_192 default</x:v>
      </x:c>
      <x:c r="E7603" s="2" t="str">
        <x:v>if($exclude-hardcoded-values, null, 4px)</x:v>
      </x:c>
      <x:c r="F7603" s="2" t="str">
        <x:v>tokens/versions/v0_192/_md-comp-sheet-bottom.scss</x:v>
      </x:c>
      <x:c r="G7603" s="2" t="n">
        <x:v>37</x:v>
      </x:c>
      <x:c r="H7603" s="2" t="str">
        <x:v>https://github.com/material-components/material-web/blob/cbd34a8921915af94d5ef65c2a69eece41d5b4f3/tokens/versions/v0_192/_md-comp-sheet-bottom.scss#L37</x:v>
      </x:c>
    </x:row>
    <x:row r="7604" ht="20" customHeight="1">
      <x:c r="A7604" s="2" t="str">
        <x:v>MT-07603</x:v>
      </x:c>
      <x:c r="B7604" s="2" t="str">
        <x:v>--md-sheet-bottom-docked-drag-handle-width</x:v>
      </x:c>
      <x:c r="C7604" s="2" t="str">
        <x:v>comp</x:v>
      </x:c>
      <x:c r="D7604" s="2" t="str">
        <x:v>v0_192 default</x:v>
      </x:c>
      <x:c r="E7604" s="2" t="str">
        <x:v>if($exclude-hardcoded-values, null, 32px)</x:v>
      </x:c>
      <x:c r="F7604" s="2" t="str">
        <x:v>tokens/versions/v0_192/_md-comp-sheet-bottom.scss</x:v>
      </x:c>
      <x:c r="G7604" s="2" t="n">
        <x:v>38</x:v>
      </x:c>
      <x:c r="H7604" s="2" t="str">
        <x:v>https://github.com/material-components/material-web/blob/cbd34a8921915af94d5ef65c2a69eece41d5b4f3/tokens/versions/v0_192/_md-comp-sheet-bottom.scss#L38</x:v>
      </x:c>
    </x:row>
    <x:row r="7605" ht="20" customHeight="1">
      <x:c r="A7605" s="2" t="str">
        <x:v>MT-07604</x:v>
      </x:c>
      <x:c r="B7605" s="2" t="str">
        <x:v>--md-sheet-floating-container-color</x:v>
      </x:c>
      <x:c r="C7605" s="2" t="str">
        <x:v>comp</x:v>
      </x:c>
      <x:c r="D7605" s="2" t="str">
        <x:v>v0_192 default</x:v>
      </x:c>
      <x:c r="E7605" s="2" t="str">
        <x:v>map.get($deps, 'md-sys-color', 'surface-container-low')</x:v>
      </x:c>
      <x:c r="F7605" s="2" t="str">
        <x:v>tokens/versions/v0_192/_md-comp-sheet-floating.scss</x:v>
      </x:c>
      <x:c r="G7605" s="2" t="n">
        <x:v>31</x:v>
      </x:c>
      <x:c r="H7605" s="2" t="str">
        <x:v>https://github.com/material-components/material-web/blob/cbd34a8921915af94d5ef65c2a69eece41d5b4f3/tokens/versions/v0_192/_md-comp-sheet-floating.scss#L31</x:v>
      </x:c>
    </x:row>
    <x:row r="7606" ht="20" customHeight="1">
      <x:c r="A7606" s="2" t="str">
        <x:v>MT-07605</x:v>
      </x:c>
      <x:c r="B7606" s="2" t="str">
        <x:v>--md-sheet-floating-container-elevation</x:v>
      </x:c>
      <x:c r="C7606" s="2" t="str">
        <x:v>comp</x:v>
      </x:c>
      <x:c r="D7606" s="2" t="str">
        <x:v>v0_192 default</x:v>
      </x:c>
      <x:c r="E7606" s="2" t="str">
        <x:v>map.get($deps, 'md-sys-elevation', 'level1')</x:v>
      </x:c>
      <x:c r="F7606" s="2" t="str">
        <x:v>tokens/versions/v0_192/_md-comp-sheet-floating.scss</x:v>
      </x:c>
      <x:c r="G7606" s="2" t="n">
        <x:v>32</x:v>
      </x:c>
      <x:c r="H7606" s="2" t="str">
        <x:v>https://github.com/material-components/material-web/blob/cbd34a8921915af94d5ef65c2a69eece41d5b4f3/tokens/versions/v0_192/_md-comp-sheet-floating.scss#L32</x:v>
      </x:c>
    </x:row>
    <x:row r="7607" ht="20" customHeight="1">
      <x:c r="A7607" s="2" t="str">
        <x:v>MT-07606</x:v>
      </x:c>
      <x:c r="B7607" s="2" t="str">
        <x:v>--md-sheet-floating-container-shape</x:v>
      </x:c>
      <x:c r="C7607" s="2" t="str">
        <x:v>comp</x:v>
      </x:c>
      <x:c r="D7607" s="2" t="str">
        <x:v>v0_192 default</x:v>
      </x:c>
      <x:c r="E7607" s="2" t="str">
        <x:v>map.get($deps, 'md-sys-shape', 'corner-extra-large')</x:v>
      </x:c>
      <x:c r="F7607" s="2" t="str">
        <x:v>tokens/versions/v0_192/_md-comp-sheet-floating.scss</x:v>
      </x:c>
      <x:c r="G7607" s="2" t="n">
        <x:v>33</x:v>
      </x:c>
      <x:c r="H7607" s="2" t="str">
        <x:v>https://github.com/material-components/material-web/blob/cbd34a8921915af94d5ef65c2a69eece41d5b4f3/tokens/versions/v0_192/_md-comp-sheet-floating.scss#L33</x:v>
      </x:c>
    </x:row>
    <x:row r="7608" ht="20" customHeight="1">
      <x:c r="A7608" s="2" t="str">
        <x:v>MT-07607</x:v>
      </x:c>
      <x:c r="B7608" s="2" t="str">
        <x:v>--md-sheet-side-detached-container-shape</x:v>
      </x:c>
      <x:c r="C7608" s="2" t="str">
        <x:v>comp</x:v>
      </x:c>
      <x:c r="D7608" s="2" t="str">
        <x:v>v0_192 default</x:v>
      </x:c>
      <x:c r="E7608" s="2" t="str">
        <x:v>map.get($deps, 'md-sys-shape', 'corner-large')</x:v>
      </x:c>
      <x:c r="F7608" s="2" t="str">
        <x:v>tokens/versions/v0_192/_md-comp-sheet-side.scss</x:v>
      </x:c>
      <x:c r="G7608" s="2" t="n">
        <x:v>37</x:v>
      </x:c>
      <x:c r="H7608" s="2" t="str">
        <x:v>https://github.com/material-components/material-web/blob/cbd34a8921915af94d5ef65c2a69eece41d5b4f3/tokens/versions/v0_192/_md-comp-sheet-side.scss#L37</x:v>
      </x:c>
    </x:row>
    <x:row r="7609" ht="20" customHeight="1">
      <x:c r="A7609" s="2" t="str">
        <x:v>MT-07608</x:v>
      </x:c>
      <x:c r="B7609" s="2" t="str">
        <x:v>--md-sheet-side-docked-container-height</x:v>
      </x:c>
      <x:c r="C7609" s="2" t="str">
        <x:v>comp</x:v>
      </x:c>
      <x:c r="D7609" s="2" t="str">
        <x:v>v0_192 default</x:v>
      </x:c>
      <x:c r="E7609" s="2" t="str">
        <x:v>if($exclude-hardcoded-values, null, 100%)</x:v>
      </x:c>
      <x:c r="F7609" s="2" t="str">
        <x:v>tokens/versions/v0_192/_md-comp-sheet-side.scss</x:v>
      </x:c>
      <x:c r="G7609" s="2" t="n">
        <x:v>56</x:v>
      </x:c>
      <x:c r="H7609" s="2" t="str">
        <x:v>https://github.com/material-components/material-web/blob/cbd34a8921915af94d5ef65c2a69eece41d5b4f3/tokens/versions/v0_192/_md-comp-sheet-side.scss#L56</x:v>
      </x:c>
    </x:row>
    <x:row r="7610" ht="20" customHeight="1">
      <x:c r="A7610" s="2" t="str">
        <x:v>MT-07609</x:v>
      </x:c>
      <x:c r="B7610" s="2" t="str">
        <x:v>--md-sheet-side-docked-container-shape</x:v>
      </x:c>
      <x:c r="C7610" s="2" t="str">
        <x:v>comp</x:v>
      </x:c>
      <x:c r="D7610" s="2" t="str">
        <x:v>v0_192 default</x:v>
      </x:c>
      <x:c r="E7610" s="2" t="str">
        <x:v>map.get($deps, 'md-sys-shape', 'corner-none')</x:v>
      </x:c>
      <x:c r="F7610" s="2" t="str">
        <x:v>tokens/versions/v0_192/_md-comp-sheet-side.scss</x:v>
      </x:c>
      <x:c r="G7610" s="2" t="n">
        <x:v>57</x:v>
      </x:c>
      <x:c r="H7610" s="2" t="str">
        <x:v>https://github.com/material-components/material-web/blob/cbd34a8921915af94d5ef65c2a69eece41d5b4f3/tokens/versions/v0_192/_md-comp-sheet-side.scss#L57</x:v>
      </x:c>
    </x:row>
    <x:row r="7611" ht="20" customHeight="1">
      <x:c r="A7611" s="2" t="str">
        <x:v>MT-07610</x:v>
      </x:c>
      <x:c r="B7611" s="2" t="str">
        <x:v>--md-sheet-side-docked-container-width</x:v>
      </x:c>
      <x:c r="C7611" s="2" t="str">
        <x:v>comp</x:v>
      </x:c>
      <x:c r="D7611" s="2" t="str">
        <x:v>v0_192 default</x:v>
      </x:c>
      <x:c r="E7611" s="2" t="str">
        <x:v>if($exclude-hardcoded-values, null, 256px)</x:v>
      </x:c>
      <x:c r="F7611" s="2" t="str">
        <x:v>tokens/versions/v0_192/_md-comp-sheet-side.scss</x:v>
      </x:c>
      <x:c r="G7611" s="2" t="n">
        <x:v>58</x:v>
      </x:c>
      <x:c r="H7611" s="2" t="str">
        <x:v>https://github.com/material-components/material-web/blob/cbd34a8921915af94d5ef65c2a69eece41d5b4f3/tokens/versions/v0_192/_md-comp-sheet-side.scss#L58</x:v>
      </x:c>
    </x:row>
    <x:row r="7612" ht="20" customHeight="1">
      <x:c r="A7612" s="2" t="str">
        <x:v>MT-07611</x:v>
      </x:c>
      <x:c r="B7612" s="2" t="str">
        <x:v>--md-sheet-side-docked-divider-color</x:v>
      </x:c>
      <x:c r="C7612" s="2" t="str">
        <x:v>comp</x:v>
      </x:c>
      <x:c r="D7612" s="2" t="str">
        <x:v>v0_192 default</x:v>
      </x:c>
      <x:c r="E7612" s="2" t="str">
        <x:v>map.get($deps, 'md-sys-color', 'outline')</x:v>
      </x:c>
      <x:c r="F7612" s="2" t="str">
        <x:v>tokens/versions/v0_192/_md-comp-sheet-side.scss</x:v>
      </x:c>
      <x:c r="G7612" s="2" t="n">
        <x:v>59</x:v>
      </x:c>
      <x:c r="H7612" s="2" t="str">
        <x:v>https://github.com/material-components/material-web/blob/cbd34a8921915af94d5ef65c2a69eece41d5b4f3/tokens/versions/v0_192/_md-comp-sheet-side.scss#L59</x:v>
      </x:c>
    </x:row>
    <x:row r="7613" ht="20" customHeight="1">
      <x:c r="A7613" s="2" t="str">
        <x:v>MT-07612</x:v>
      </x:c>
      <x:c r="B7613" s="2" t="str">
        <x:v>--md-sheet-side-docked-standard-container-color</x:v>
      </x:c>
      <x:c r="C7613" s="2" t="str">
        <x:v>comp</x:v>
      </x:c>
      <x:c r="D7613" s="2" t="str">
        <x:v>v0_192 default</x:v>
      </x:c>
      <x:c r="E7613" s="2" t="str">
        <x:v>map.get($deps, 'md-sys-color', 'surface')</x:v>
      </x:c>
      <x:c r="F7613" s="2" t="str">
        <x:v>tokens/versions/v0_192/_md-comp-sheet-side.scss</x:v>
      </x:c>
      <x:c r="G7613" s="2" t="n">
        <x:v>90</x:v>
      </x:c>
      <x:c r="H7613" s="2" t="str">
        <x:v>https://github.com/material-components/material-web/blob/cbd34a8921915af94d5ef65c2a69eece41d5b4f3/tokens/versions/v0_192/_md-comp-sheet-side.scss#L90</x:v>
      </x:c>
    </x:row>
    <x:row r="7614" ht="20" customHeight="1">
      <x:c r="A7614" s="2" t="str">
        <x:v>MT-07613</x:v>
      </x:c>
      <x:c r="B7614" s="2" t="str">
        <x:v>--md-slider-active-track-color</x:v>
      </x:c>
      <x:c r="C7614" s="2" t="str">
        <x:v>comp</x:v>
      </x:c>
      <x:c r="D7614" s="2" t="str">
        <x:v>v0_192 default</x:v>
      </x:c>
      <x:c r="E7614" s="2" t="str">
        <x:v>map.get($deps, 'md-sys-color', 'primary')</x:v>
      </x:c>
      <x:c r="F7614" s="2" t="str">
        <x:v>tokens/versions/v0_192/_md-comp-slider.scss</x:v>
      </x:c>
      <x:c r="G7614" s="2" t="n">
        <x:v>37</x:v>
      </x:c>
      <x:c r="H7614" s="2" t="str">
        <x:v>https://github.com/material-components/material-web/blob/cbd34a8921915af94d5ef65c2a69eece41d5b4f3/tokens/versions/v0_192/_md-comp-slider.scss#L37</x:v>
      </x:c>
    </x:row>
    <x:row r="7615" ht="20" customHeight="1">
      <x:c r="A7615" s="2" t="str">
        <x:v>MT-07614</x:v>
      </x:c>
      <x:c r="B7615" s="2" t="str">
        <x:v>--md-slider-active-track-height</x:v>
      </x:c>
      <x:c r="C7615" s="2" t="str">
        <x:v>comp</x:v>
      </x:c>
      <x:c r="D7615" s="2" t="str">
        <x:v>v0_192 default</x:v>
      </x:c>
      <x:c r="E7615" s="2" t="str">
        <x:v>if($exclude-hardcoded-values, null, 4px)</x:v>
      </x:c>
      <x:c r="F7615" s="2" t="str">
        <x:v>tokens/versions/v0_192/_md-comp-slider.scss</x:v>
      </x:c>
      <x:c r="G7615" s="2" t="n">
        <x:v>38</x:v>
      </x:c>
      <x:c r="H7615" s="2" t="str">
        <x:v>https://github.com/material-components/material-web/blob/cbd34a8921915af94d5ef65c2a69eece41d5b4f3/tokens/versions/v0_192/_md-comp-slider.scss#L38</x:v>
      </x:c>
    </x:row>
    <x:row r="7616" ht="20" customHeight="1">
      <x:c r="A7616" s="2" t="str">
        <x:v>MT-07615</x:v>
      </x:c>
      <x:c r="B7616" s="2" t="str">
        <x:v>--md-slider-active-track-shape</x:v>
      </x:c>
      <x:c r="C7616" s="2" t="str">
        <x:v>comp</x:v>
      </x:c>
      <x:c r="D7616" s="2" t="str">
        <x:v>v0_192 default</x:v>
      </x:c>
      <x:c r="E7616" s="2" t="str">
        <x:v>map.get($deps, 'md-sys-shape', 'corner-full')</x:v>
      </x:c>
      <x:c r="F7616" s="2" t="str">
        <x:v>tokens/versions/v0_192/_md-comp-slider.scss</x:v>
      </x:c>
      <x:c r="G7616" s="2" t="n">
        <x:v>39</x:v>
      </x:c>
      <x:c r="H7616" s="2" t="str">
        <x:v>https://github.com/material-components/material-web/blob/cbd34a8921915af94d5ef65c2a69eece41d5b4f3/tokens/versions/v0_192/_md-comp-slider.scss#L39</x:v>
      </x:c>
    </x:row>
    <x:row r="7617" ht="20" customHeight="1">
      <x:c r="A7617" s="2" t="str">
        <x:v>MT-07616</x:v>
      </x:c>
      <x:c r="B7617" s="2" t="str">
        <x:v>--md-slider-disabled-active-track-color</x:v>
      </x:c>
      <x:c r="C7617" s="2" t="str">
        <x:v>comp</x:v>
      </x:c>
      <x:c r="D7617" s="2" t="str">
        <x:v>v0_192 default</x:v>
      </x:c>
      <x:c r="E7617" s="2" t="str">
        <x:v>map.get($deps, 'md-sys-color', 'on-surface')</x:v>
      </x:c>
      <x:c r="F7617" s="2" t="str">
        <x:v>tokens/versions/v0_192/_md-comp-slider.scss</x:v>
      </x:c>
      <x:c r="G7617" s="2" t="n">
        <x:v>40</x:v>
      </x:c>
      <x:c r="H7617" s="2" t="str">
        <x:v>https://github.com/material-components/material-web/blob/cbd34a8921915af94d5ef65c2a69eece41d5b4f3/tokens/versions/v0_192/_md-comp-slider.scss#L40</x:v>
      </x:c>
    </x:row>
    <x:row r="7618" ht="20" customHeight="1">
      <x:c r="A7618" s="2" t="str">
        <x:v>MT-07617</x:v>
      </x:c>
      <x:c r="B7618" s="2" t="str">
        <x:v>--md-slider-disabled-active-track-opacity</x:v>
      </x:c>
      <x:c r="C7618" s="2" t="str">
        <x:v>comp</x:v>
      </x:c>
      <x:c r="D7618" s="2" t="str">
        <x:v>v0_192 default</x:v>
      </x:c>
      <x:c r="E7618" s="2" t="str">
        <x:v>if($exclude-hardcoded-values, null, 0.38)</x:v>
      </x:c>
      <x:c r="F7618" s="2" t="str">
        <x:v>tokens/versions/v0_192/_md-comp-slider.scss</x:v>
      </x:c>
      <x:c r="G7618" s="2" t="n">
        <x:v>41</x:v>
      </x:c>
      <x:c r="H7618" s="2" t="str">
        <x:v>https://github.com/material-components/material-web/blob/cbd34a8921915af94d5ef65c2a69eece41d5b4f3/tokens/versions/v0_192/_md-comp-slider.scss#L41</x:v>
      </x:c>
    </x:row>
    <x:row r="7619" ht="20" customHeight="1">
      <x:c r="A7619" s="2" t="str">
        <x:v>MT-07618</x:v>
      </x:c>
      <x:c r="B7619" s="2" t="str">
        <x:v>--md-slider-disabled-handle-color</x:v>
      </x:c>
      <x:c r="C7619" s="2" t="str">
        <x:v>comp</x:v>
      </x:c>
      <x:c r="D7619" s="2" t="str">
        <x:v>v0_192 default</x:v>
      </x:c>
      <x:c r="E7619" s="2" t="str">
        <x:v>map.get($deps, 'md-sys-color', 'on-surface')</x:v>
      </x:c>
      <x:c r="F7619" s="2" t="str">
        <x:v>tokens/versions/v0_192/_md-comp-slider.scss</x:v>
      </x:c>
      <x:c r="G7619" s="2" t="n">
        <x:v>42</x:v>
      </x:c>
      <x:c r="H7619" s="2" t="str">
        <x:v>https://github.com/material-components/material-web/blob/cbd34a8921915af94d5ef65c2a69eece41d5b4f3/tokens/versions/v0_192/_md-comp-slider.scss#L42</x:v>
      </x:c>
    </x:row>
    <x:row r="7620" ht="20" customHeight="1">
      <x:c r="A7620" s="2" t="str">
        <x:v>MT-07619</x:v>
      </x:c>
      <x:c r="B7620" s="2" t="str">
        <x:v>--md-slider-disabled-handle-elevation</x:v>
      </x:c>
      <x:c r="C7620" s="2" t="str">
        <x:v>comp</x:v>
      </x:c>
      <x:c r="D7620" s="2" t="str">
        <x:v>v0_192 default</x:v>
      </x:c>
      <x:c r="E7620" s="2" t="str">
        <x:v>map.get($deps, 'md-sys-elevation', 'level0')</x:v>
      </x:c>
      <x:c r="F7620" s="2" t="str">
        <x:v>tokens/versions/v0_192/_md-comp-slider.scss</x:v>
      </x:c>
      <x:c r="G7620" s="2" t="n">
        <x:v>43</x:v>
      </x:c>
      <x:c r="H7620" s="2" t="str">
        <x:v>https://github.com/material-components/material-web/blob/cbd34a8921915af94d5ef65c2a69eece41d5b4f3/tokens/versions/v0_192/_md-comp-slider.scss#L43</x:v>
      </x:c>
    </x:row>
    <x:row r="7621" ht="20" customHeight="1">
      <x:c r="A7621" s="2" t="str">
        <x:v>MT-07620</x:v>
      </x:c>
      <x:c r="B7621" s="2" t="str">
        <x:v>--md-slider-disabled-handle-opacity</x:v>
      </x:c>
      <x:c r="C7621" s="2" t="str">
        <x:v>comp</x:v>
      </x:c>
      <x:c r="D7621" s="2" t="str">
        <x:v>v0_192 default</x:v>
      </x:c>
      <x:c r="E7621" s="2" t="str">
        <x:v>if($exclude-hardcoded-values, null, 0.38)</x:v>
      </x:c>
      <x:c r="F7621" s="2" t="str">
        <x:v>tokens/versions/v0_192/_md-comp-slider.scss</x:v>
      </x:c>
      <x:c r="G7621" s="2" t="n">
        <x:v>44</x:v>
      </x:c>
      <x:c r="H7621" s="2" t="str">
        <x:v>https://github.com/material-components/material-web/blob/cbd34a8921915af94d5ef65c2a69eece41d5b4f3/tokens/versions/v0_192/_md-comp-slider.scss#L44</x:v>
      </x:c>
    </x:row>
    <x:row r="7622" ht="20" customHeight="1">
      <x:c r="A7622" s="2" t="str">
        <x:v>MT-07621</x:v>
      </x:c>
      <x:c r="B7622" s="2" t="str">
        <x:v>--md-slider-disabled-inactive-track-opacity</x:v>
      </x:c>
      <x:c r="C7622" s="2" t="str">
        <x:v>comp</x:v>
      </x:c>
      <x:c r="D7622" s="2" t="str">
        <x:v>v0_192 default</x:v>
      </x:c>
      <x:c r="E7622" s="2" t="str">
        <x:v>if($exclude-hardcoded-values, null, 0.12)</x:v>
      </x:c>
      <x:c r="F7622" s="2" t="str">
        <x:v>tokens/versions/v0_192/_md-comp-slider.scss</x:v>
      </x:c>
      <x:c r="G7622" s="2" t="n">
        <x:v>47</x:v>
      </x:c>
      <x:c r="H7622" s="2" t="str">
        <x:v>https://github.com/material-components/material-web/blob/cbd34a8921915af94d5ef65c2a69eece41d5b4f3/tokens/versions/v0_192/_md-comp-slider.scss#L47</x:v>
      </x:c>
    </x:row>
    <x:row r="7623" ht="20" customHeight="1">
      <x:c r="A7623" s="2" t="str">
        <x:v>MT-07622</x:v>
      </x:c>
      <x:c r="B7623" s="2" t="str">
        <x:v>--md-slider-focus-handle-color</x:v>
      </x:c>
      <x:c r="C7623" s="2" t="str">
        <x:v>comp</x:v>
      </x:c>
      <x:c r="D7623" s="2" t="str">
        <x:v>v0_192 default</x:v>
      </x:c>
      <x:c r="E7623" s="2" t="str">
        <x:v>map.get($deps, 'md-sys-color', 'primary')</x:v>
      </x:c>
      <x:c r="F7623" s="2" t="str">
        <x:v>tokens/versions/v0_192/_md-comp-slider.scss</x:v>
      </x:c>
      <x:c r="G7623" s="2" t="n">
        <x:v>48</x:v>
      </x:c>
      <x:c r="H7623" s="2" t="str">
        <x:v>https://github.com/material-components/material-web/blob/cbd34a8921915af94d5ef65c2a69eece41d5b4f3/tokens/versions/v0_192/_md-comp-slider.scss#L48</x:v>
      </x:c>
    </x:row>
    <x:row r="7624" ht="20" customHeight="1">
      <x:c r="A7624" s="2" t="str">
        <x:v>MT-07623</x:v>
      </x:c>
      <x:c r="B7624" s="2" t="str">
        <x:v>--md-slider-focus-state-layer-color</x:v>
      </x:c>
      <x:c r="C7624" s="2" t="str">
        <x:v>comp</x:v>
      </x:c>
      <x:c r="D7624" s="2" t="str">
        <x:v>v0_192 default</x:v>
      </x:c>
      <x:c r="E7624" s="2" t="str">
        <x:v>map.get($deps, 'md-sys-color', 'primary')</x:v>
      </x:c>
      <x:c r="F7624" s="2" t="str">
        <x:v>tokens/versions/v0_192/_md-comp-slider.scss</x:v>
      </x:c>
      <x:c r="G7624" s="2" t="n">
        <x:v>49</x:v>
      </x:c>
      <x:c r="H7624" s="2" t="str">
        <x:v>https://github.com/material-components/material-web/blob/cbd34a8921915af94d5ef65c2a69eece41d5b4f3/tokens/versions/v0_192/_md-comp-slider.scss#L49</x:v>
      </x:c>
    </x:row>
    <x:row r="7625" ht="20" customHeight="1">
      <x:c r="A7625" s="2" t="str">
        <x:v>MT-07624</x:v>
      </x:c>
      <x:c r="B7625" s="2" t="str">
        <x:v>--md-slider-handle-color</x:v>
      </x:c>
      <x:c r="C7625" s="2" t="str">
        <x:v>comp</x:v>
      </x:c>
      <x:c r="D7625" s="2" t="str">
        <x:v>v0_192 default</x:v>
      </x:c>
      <x:c r="E7625" s="2" t="str">
        <x:v>map.get($deps, 'md-sys-color', 'primary')</x:v>
      </x:c>
      <x:c r="F7625" s="2" t="str">
        <x:v>tokens/versions/v0_192/_md-comp-slider.scss</x:v>
      </x:c>
      <x:c r="G7625" s="2" t="n">
        <x:v>52</x:v>
      </x:c>
      <x:c r="H7625" s="2" t="str">
        <x:v>https://github.com/material-components/material-web/blob/cbd34a8921915af94d5ef65c2a69eece41d5b4f3/tokens/versions/v0_192/_md-comp-slider.scss#L52</x:v>
      </x:c>
    </x:row>
    <x:row r="7626" ht="20" customHeight="1">
      <x:c r="A7626" s="2" t="str">
        <x:v>MT-07625</x:v>
      </x:c>
      <x:c r="B7626" s="2" t="str">
        <x:v>--md-slider-handle-elevation</x:v>
      </x:c>
      <x:c r="C7626" s="2" t="str">
        <x:v>comp</x:v>
      </x:c>
      <x:c r="D7626" s="2" t="str">
        <x:v>v0_192 default</x:v>
      </x:c>
      <x:c r="E7626" s="2" t="str">
        <x:v>map.get($deps, 'md-sys-elevation', 'level1')</x:v>
      </x:c>
      <x:c r="F7626" s="2" t="str">
        <x:v>tokens/versions/v0_192/_md-comp-slider.scss</x:v>
      </x:c>
      <x:c r="G7626" s="2" t="n">
        <x:v>53</x:v>
      </x:c>
      <x:c r="H7626" s="2" t="str">
        <x:v>https://github.com/material-components/material-web/blob/cbd34a8921915af94d5ef65c2a69eece41d5b4f3/tokens/versions/v0_192/_md-comp-slider.scss#L53</x:v>
      </x:c>
    </x:row>
    <x:row r="7627" ht="20" customHeight="1">
      <x:c r="A7627" s="2" t="str">
        <x:v>MT-07626</x:v>
      </x:c>
      <x:c r="B7627" s="2" t="str">
        <x:v>--md-slider-handle-height</x:v>
      </x:c>
      <x:c r="C7627" s="2" t="str">
        <x:v>comp</x:v>
      </x:c>
      <x:c r="D7627" s="2" t="str">
        <x:v>v0_192 default</x:v>
      </x:c>
      <x:c r="E7627" s="2" t="str">
        <x:v>if($exclude-hardcoded-values, null, 20px)</x:v>
      </x:c>
      <x:c r="F7627" s="2" t="str">
        <x:v>tokens/versions/v0_192/_md-comp-slider.scss</x:v>
      </x:c>
      <x:c r="G7627" s="2" t="n">
        <x:v>54</x:v>
      </x:c>
      <x:c r="H7627" s="2" t="str">
        <x:v>https://github.com/material-components/material-web/blob/cbd34a8921915af94d5ef65c2a69eece41d5b4f3/tokens/versions/v0_192/_md-comp-slider.scss#L54</x:v>
      </x:c>
    </x:row>
    <x:row r="7628" ht="20" customHeight="1">
      <x:c r="A7628" s="2" t="str">
        <x:v>MT-07627</x:v>
      </x:c>
      <x:c r="B7628" s="2" t="str">
        <x:v>--md-slider-handle-shadow-color</x:v>
      </x:c>
      <x:c r="C7628" s="2" t="str">
        <x:v>comp</x:v>
      </x:c>
      <x:c r="D7628" s="2" t="str">
        <x:v>v0_192 default</x:v>
      </x:c>
      <x:c r="E7628" s="2" t="str">
        <x:v>map.get($deps, 'md-sys-color', 'shadow')</x:v>
      </x:c>
      <x:c r="F7628" s="2" t="str">
        <x:v>tokens/versions/v0_192/_md-comp-slider.scss</x:v>
      </x:c>
      <x:c r="G7628" s="2" t="n">
        <x:v>55</x:v>
      </x:c>
      <x:c r="H7628" s="2" t="str">
        <x:v>https://github.com/material-components/material-web/blob/cbd34a8921915af94d5ef65c2a69eece41d5b4f3/tokens/versions/v0_192/_md-comp-slider.scss#L55</x:v>
      </x:c>
    </x:row>
    <x:row r="7629" ht="20" customHeight="1">
      <x:c r="A7629" s="2" t="str">
        <x:v>MT-07628</x:v>
      </x:c>
      <x:c r="B7629" s="2" t="str">
        <x:v>--md-slider-handle-shape</x:v>
      </x:c>
      <x:c r="C7629" s="2" t="str">
        <x:v>comp</x:v>
      </x:c>
      <x:c r="D7629" s="2" t="str">
        <x:v>v0_192 default</x:v>
      </x:c>
      <x:c r="E7629" s="2" t="str">
        <x:v>map.get($deps, 'md-sys-shape', 'corner-full')</x:v>
      </x:c>
      <x:c r="F7629" s="2" t="str">
        <x:v>tokens/versions/v0_192/_md-comp-slider.scss</x:v>
      </x:c>
      <x:c r="G7629" s="2" t="n">
        <x:v>56</x:v>
      </x:c>
      <x:c r="H7629" s="2" t="str">
        <x:v>https://github.com/material-components/material-web/blob/cbd34a8921915af94d5ef65c2a69eece41d5b4f3/tokens/versions/v0_192/_md-comp-slider.scss#L56</x:v>
      </x:c>
    </x:row>
    <x:row r="7630" ht="20" customHeight="1">
      <x:c r="A7630" s="2" t="str">
        <x:v>MT-07629</x:v>
      </x:c>
      <x:c r="B7630" s="2" t="str">
        <x:v>--md-slider-handle-width</x:v>
      </x:c>
      <x:c r="C7630" s="2" t="str">
        <x:v>comp</x:v>
      </x:c>
      <x:c r="D7630" s="2" t="str">
        <x:v>v0_192 default</x:v>
      </x:c>
      <x:c r="E7630" s="2" t="str">
        <x:v>if($exclude-hardcoded-values, null, 20px)</x:v>
      </x:c>
      <x:c r="F7630" s="2" t="str">
        <x:v>tokens/versions/v0_192/_md-comp-slider.scss</x:v>
      </x:c>
      <x:c r="G7630" s="2" t="n">
        <x:v>57</x:v>
      </x:c>
      <x:c r="H7630" s="2" t="str">
        <x:v>https://github.com/material-components/material-web/blob/cbd34a8921915af94d5ef65c2a69eece41d5b4f3/tokens/versions/v0_192/_md-comp-slider.scss#L57</x:v>
      </x:c>
    </x:row>
    <x:row r="7631" ht="20" customHeight="1">
      <x:c r="A7631" s="2" t="str">
        <x:v>MT-07630</x:v>
      </x:c>
      <x:c r="B7631" s="2" t="str">
        <x:v>--md-slider-hover-handle-color</x:v>
      </x:c>
      <x:c r="C7631" s="2" t="str">
        <x:v>comp</x:v>
      </x:c>
      <x:c r="D7631" s="2" t="str">
        <x:v>v0_192 default</x:v>
      </x:c>
      <x:c r="E7631" s="2" t="str">
        <x:v>map.get($deps, 'md-sys-color', 'primary')</x:v>
      </x:c>
      <x:c r="F7631" s="2" t="str">
        <x:v>tokens/versions/v0_192/_md-comp-slider.scss</x:v>
      </x:c>
      <x:c r="G7631" s="2" t="n">
        <x:v>58</x:v>
      </x:c>
      <x:c r="H7631" s="2" t="str">
        <x:v>https://github.com/material-components/material-web/blob/cbd34a8921915af94d5ef65c2a69eece41d5b4f3/tokens/versions/v0_192/_md-comp-slider.scss#L58</x:v>
      </x:c>
    </x:row>
    <x:row r="7632" ht="20" customHeight="1">
      <x:c r="A7632" s="2" t="str">
        <x:v>MT-07631</x:v>
      </x:c>
      <x:c r="B7632" s="2" t="str">
        <x:v>--md-slider-hover-state-layer-color</x:v>
      </x:c>
      <x:c r="C7632" s="2" t="str">
        <x:v>comp</x:v>
      </x:c>
      <x:c r="D7632" s="2" t="str">
        <x:v>v0_192 default</x:v>
      </x:c>
      <x:c r="E7632" s="2" t="str">
        <x:v>map.get($deps, 'md-sys-color', 'primary')</x:v>
      </x:c>
      <x:c r="F7632" s="2" t="str">
        <x:v>tokens/versions/v0_192/_md-comp-slider.scss</x:v>
      </x:c>
      <x:c r="G7632" s="2" t="n">
        <x:v>59</x:v>
      </x:c>
      <x:c r="H7632" s="2" t="str">
        <x:v>https://github.com/material-components/material-web/blob/cbd34a8921915af94d5ef65c2a69eece41d5b4f3/tokens/versions/v0_192/_md-comp-slider.scss#L59</x:v>
      </x:c>
    </x:row>
    <x:row r="7633" ht="20" customHeight="1">
      <x:c r="A7633" s="2" t="str">
        <x:v>MT-07632</x:v>
      </x:c>
      <x:c r="B7633" s="2" t="str">
        <x:v>--md-slider-inactive-track-height</x:v>
      </x:c>
      <x:c r="C7633" s="2" t="str">
        <x:v>comp</x:v>
      </x:c>
      <x:c r="D7633" s="2" t="str">
        <x:v>v0_192 default</x:v>
      </x:c>
      <x:c r="E7633" s="2" t="str">
        <x:v>if($exclude-hardcoded-values, null, 4px)</x:v>
      </x:c>
      <x:c r="F7633" s="2" t="str">
        <x:v>tokens/versions/v0_192/_md-comp-slider.scss</x:v>
      </x:c>
      <x:c r="G7633" s="2" t="n">
        <x:v>64</x:v>
      </x:c>
      <x:c r="H7633" s="2" t="str">
        <x:v>https://github.com/material-components/material-web/blob/cbd34a8921915af94d5ef65c2a69eece41d5b4f3/tokens/versions/v0_192/_md-comp-slider.scss#L64</x:v>
      </x:c>
    </x:row>
    <x:row r="7634" ht="20" customHeight="1">
      <x:c r="A7634" s="2" t="str">
        <x:v>MT-07633</x:v>
      </x:c>
      <x:c r="B7634" s="2" t="str">
        <x:v>--md-slider-inactive-track-shape</x:v>
      </x:c>
      <x:c r="C7634" s="2" t="str">
        <x:v>comp</x:v>
      </x:c>
      <x:c r="D7634" s="2" t="str">
        <x:v>v0_192 default</x:v>
      </x:c>
      <x:c r="E7634" s="2" t="str">
        <x:v>map.get($deps, 'md-sys-shape', 'corner-full')</x:v>
      </x:c>
      <x:c r="F7634" s="2" t="str">
        <x:v>tokens/versions/v0_192/_md-comp-slider.scss</x:v>
      </x:c>
      <x:c r="G7634" s="2" t="n">
        <x:v>65</x:v>
      </x:c>
      <x:c r="H7634" s="2" t="str">
        <x:v>https://github.com/material-components/material-web/blob/cbd34a8921915af94d5ef65c2a69eece41d5b4f3/tokens/versions/v0_192/_md-comp-slider.scss#L65</x:v>
      </x:c>
    </x:row>
    <x:row r="7635" ht="20" customHeight="1">
      <x:c r="A7635" s="2" t="str">
        <x:v>MT-07634</x:v>
      </x:c>
      <x:c r="B7635" s="2" t="str">
        <x:v>--md-slider-label-container-color</x:v>
      </x:c>
      <x:c r="C7635" s="2" t="str">
        <x:v>comp</x:v>
      </x:c>
      <x:c r="D7635" s="2" t="str">
        <x:v>v0_192 default</x:v>
      </x:c>
      <x:c r="E7635" s="2" t="str">
        <x:v>map.get($deps, 'md-sys-color', 'primary')</x:v>
      </x:c>
      <x:c r="F7635" s="2" t="str">
        <x:v>tokens/versions/v0_192/_md-comp-slider.scss</x:v>
      </x:c>
      <x:c r="G7635" s="2" t="n">
        <x:v>66</x:v>
      </x:c>
      <x:c r="H7635" s="2" t="str">
        <x:v>https://github.com/material-components/material-web/blob/cbd34a8921915af94d5ef65c2a69eece41d5b4f3/tokens/versions/v0_192/_md-comp-slider.scss#L66</x:v>
      </x:c>
    </x:row>
    <x:row r="7636" ht="20" customHeight="1">
      <x:c r="A7636" s="2" t="str">
        <x:v>MT-07635</x:v>
      </x:c>
      <x:c r="B7636" s="2" t="str">
        <x:v>--md-slider-label-container-elevation</x:v>
      </x:c>
      <x:c r="C7636" s="2" t="str">
        <x:v>comp</x:v>
      </x:c>
      <x:c r="D7636" s="2" t="str">
        <x:v>v0_192 default</x:v>
      </x:c>
      <x:c r="E7636" s="2" t="str">
        <x:v>map.get($deps, 'md-sys-elevation', 'level0')</x:v>
      </x:c>
      <x:c r="F7636" s="2" t="str">
        <x:v>tokens/versions/v0_192/_md-comp-slider.scss</x:v>
      </x:c>
      <x:c r="G7636" s="2" t="n">
        <x:v>67</x:v>
      </x:c>
      <x:c r="H7636" s="2" t="str">
        <x:v>https://github.com/material-components/material-web/blob/cbd34a8921915af94d5ef65c2a69eece41d5b4f3/tokens/versions/v0_192/_md-comp-slider.scss#L67</x:v>
      </x:c>
    </x:row>
    <x:row r="7637" ht="20" customHeight="1">
      <x:c r="A7637" s="2" t="str">
        <x:v>MT-07636</x:v>
      </x:c>
      <x:c r="B7637" s="2" t="str">
        <x:v>--md-slider-label-container-height</x:v>
      </x:c>
      <x:c r="C7637" s="2" t="str">
        <x:v>comp</x:v>
      </x:c>
      <x:c r="D7637" s="2" t="str">
        <x:v>v0_192 default</x:v>
      </x:c>
      <x:c r="E7637" s="2" t="str">
        <x:v>if($exclude-hardcoded-values, null, 28px)</x:v>
      </x:c>
      <x:c r="F7637" s="2" t="str">
        <x:v>tokens/versions/v0_192/_md-comp-slider.scss</x:v>
      </x:c>
      <x:c r="G7637" s="2" t="n">
        <x:v>68</x:v>
      </x:c>
      <x:c r="H7637" s="2" t="str">
        <x:v>https://github.com/material-components/material-web/blob/cbd34a8921915af94d5ef65c2a69eece41d5b4f3/tokens/versions/v0_192/_md-comp-slider.scss#L68</x:v>
      </x:c>
    </x:row>
    <x:row r="7638" ht="20" customHeight="1">
      <x:c r="A7638" s="2" t="str">
        <x:v>MT-07637</x:v>
      </x:c>
      <x:c r="B7638" s="2" t="str">
        <x:v>--md-slider-label-label-text-color</x:v>
      </x:c>
      <x:c r="C7638" s="2" t="str">
        <x:v>comp</x:v>
      </x:c>
      <x:c r="D7638" s="2" t="str">
        <x:v>v0_192 default</x:v>
      </x:c>
      <x:c r="E7638" s="2" t="str">
        <x:v>map.get($deps, 'md-sys-color', 'on-primary')</x:v>
      </x:c>
      <x:c r="F7638" s="2" t="str">
        <x:v>tokens/versions/v0_192/_md-comp-slider.scss</x:v>
      </x:c>
      <x:c r="G7638" s="2" t="n">
        <x:v>69</x:v>
      </x:c>
      <x:c r="H7638" s="2" t="str">
        <x:v>https://github.com/material-components/material-web/blob/cbd34a8921915af94d5ef65c2a69eece41d5b4f3/tokens/versions/v0_192/_md-comp-slider.scss#L69</x:v>
      </x:c>
    </x:row>
    <x:row r="7639" ht="20" customHeight="1">
      <x:c r="A7639" s="2" t="str">
        <x:v>MT-07638</x:v>
      </x:c>
      <x:c r="B7639" s="2" t="str">
        <x:v>--md-slider-pressed-handle-color</x:v>
      </x:c>
      <x:c r="C7639" s="2" t="str">
        <x:v>comp</x:v>
      </x:c>
      <x:c r="D7639" s="2" t="str">
        <x:v>v0_192 default</x:v>
      </x:c>
      <x:c r="E7639" s="2" t="str">
        <x:v>map.get($deps, 'md-sys-color', 'primary')</x:v>
      </x:c>
      <x:c r="F7639" s="2" t="str">
        <x:v>tokens/versions/v0_192/_md-comp-slider.scss</x:v>
      </x:c>
      <x:c r="G7639" s="2" t="n">
        <x:v>92</x:v>
      </x:c>
      <x:c r="H7639" s="2" t="str">
        <x:v>https://github.com/material-components/material-web/blob/cbd34a8921915af94d5ef65c2a69eece41d5b4f3/tokens/versions/v0_192/_md-comp-slider.scss#L92</x:v>
      </x:c>
    </x:row>
    <x:row r="7640" ht="20" customHeight="1">
      <x:c r="A7640" s="2" t="str">
        <x:v>MT-07639</x:v>
      </x:c>
      <x:c r="B7640" s="2" t="str">
        <x:v>--md-slider-pressed-state-layer-color</x:v>
      </x:c>
      <x:c r="C7640" s="2" t="str">
        <x:v>comp</x:v>
      </x:c>
      <x:c r="D7640" s="2" t="str">
        <x:v>v0_192 default</x:v>
      </x:c>
      <x:c r="E7640" s="2" t="str">
        <x:v>map.get($deps, 'md-sys-color', 'primary')</x:v>
      </x:c>
      <x:c r="F7640" s="2" t="str">
        <x:v>tokens/versions/v0_192/_md-comp-slider.scss</x:v>
      </x:c>
      <x:c r="G7640" s="2" t="n">
        <x:v>93</x:v>
      </x:c>
      <x:c r="H7640" s="2" t="str">
        <x:v>https://github.com/material-components/material-web/blob/cbd34a8921915af94d5ef65c2a69eece41d5b4f3/tokens/versions/v0_192/_md-comp-slider.scss#L93</x:v>
      </x:c>
    </x:row>
    <x:row r="7641" ht="20" customHeight="1">
      <x:c r="A7641" s="2" t="str">
        <x:v>MT-07640</x:v>
      </x:c>
      <x:c r="B7641" s="2" t="str">
        <x:v>--md-slider-state-layer-size</x:v>
      </x:c>
      <x:c r="C7641" s="2" t="str">
        <x:v>comp</x:v>
      </x:c>
      <x:c r="D7641" s="2" t="str">
        <x:v>v0_192 default</x:v>
      </x:c>
      <x:c r="E7641" s="2" t="str">
        <x:v>if($exclude-hardcoded-values, null, 40px)</x:v>
      </x:c>
      <x:c r="F7641" s="2" t="str">
        <x:v>tokens/versions/v0_192/_md-comp-slider.scss</x:v>
      </x:c>
      <x:c r="G7641" s="2" t="n">
        <x:v>96</x:v>
      </x:c>
      <x:c r="H7641" s="2" t="str">
        <x:v>https://github.com/material-components/material-web/blob/cbd34a8921915af94d5ef65c2a69eece41d5b4f3/tokens/versions/v0_192/_md-comp-slider.scss#L96</x:v>
      </x:c>
    </x:row>
    <x:row r="7642" ht="20" customHeight="1">
      <x:c r="A7642" s="2" t="str">
        <x:v>MT-07641</x:v>
      </x:c>
      <x:c r="B7642" s="2" t="str">
        <x:v>--md-slider-track-elevation</x:v>
      </x:c>
      <x:c r="C7642" s="2" t="str">
        <x:v>comp</x:v>
      </x:c>
      <x:c r="D7642" s="2" t="str">
        <x:v>v0_192 default</x:v>
      </x:c>
      <x:c r="E7642" s="2" t="str">
        <x:v>map.get($deps, 'md-sys-elevation', 'level0')</x:v>
      </x:c>
      <x:c r="F7642" s="2" t="str">
        <x:v>tokens/versions/v0_192/_md-comp-slider.scss</x:v>
      </x:c>
      <x:c r="G7642" s="2" t="n">
        <x:v>97</x:v>
      </x:c>
      <x:c r="H7642" s="2" t="str">
        <x:v>https://github.com/material-components/material-web/blob/cbd34a8921915af94d5ef65c2a69eece41d5b4f3/tokens/versions/v0_192/_md-comp-slider.scss#L97</x:v>
      </x:c>
    </x:row>
    <x:row r="7643" ht="20" customHeight="1">
      <x:c r="A7643" s="2" t="str">
        <x:v>MT-07642</x:v>
      </x:c>
      <x:c r="B7643" s="2" t="str">
        <x:v>--md-slider-with-tick-marks-container-size</x:v>
      </x:c>
      <x:c r="C7643" s="2" t="str">
        <x:v>comp</x:v>
      </x:c>
      <x:c r="D7643" s="2" t="str">
        <x:v>v0_192 default</x:v>
      </x:c>
      <x:c r="E7643" s="2" t="str">
        <x:v>if($exclude-hardcoded-values, null, 2px)</x:v>
      </x:c>
      <x:c r="F7643" s="2" t="str">
        <x:v>tokens/versions/v0_192/_md-comp-slider.scss</x:v>
      </x:c>
      <x:c r="G7643" s="2" t="n">
        <x:v>108</x:v>
      </x:c>
      <x:c r="H7643" s="2" t="str">
        <x:v>https://github.com/material-components/material-web/blob/cbd34a8921915af94d5ef65c2a69eece41d5b4f3/tokens/versions/v0_192/_md-comp-slider.scss#L108</x:v>
      </x:c>
    </x:row>
    <x:row r="7644" ht="20" customHeight="1">
      <x:c r="A7644" s="2" t="str">
        <x:v>MT-07643</x:v>
      </x:c>
      <x:c r="B7644" s="2" t="str">
        <x:v>--md-snackbar-action-label-text-color</x:v>
      </x:c>
      <x:c r="C7644" s="2" t="str">
        <x:v>comp</x:v>
      </x:c>
      <x:c r="D7644" s="2" t="str">
        <x:v>v0_192 default</x:v>
      </x:c>
      <x:c r="E7644" s="2" t="str">
        <x:v>map.get($deps, 'md-sys-color', 'inverse-primary')</x:v>
      </x:c>
      <x:c r="F7644" s="2" t="str">
        <x:v>tokens/versions/v0_192/_md-comp-snackbar.scss</x:v>
      </x:c>
      <x:c r="G7644" s="2" t="n">
        <x:v>49</x:v>
      </x:c>
      <x:c r="H7644" s="2" t="str">
        <x:v>https://github.com/material-components/material-web/blob/cbd34a8921915af94d5ef65c2a69eece41d5b4f3/tokens/versions/v0_192/_md-comp-snackbar.scss#L49</x:v>
      </x:c>
    </x:row>
    <x:row r="7645" ht="20" customHeight="1">
      <x:c r="A7645" s="2" t="str">
        <x:v>MT-07644</x:v>
      </x:c>
      <x:c r="B7645" s="2" t="str">
        <x:v>--md-snackbar-container-color</x:v>
      </x:c>
      <x:c r="C7645" s="2" t="str">
        <x:v>comp</x:v>
      </x:c>
      <x:c r="D7645" s="2" t="str">
        <x:v>v0_192 default</x:v>
      </x:c>
      <x:c r="E7645" s="2" t="str">
        <x:v>map.get($deps, 'md-sys-color', 'inverse-surface')</x:v>
      </x:c>
      <x:c r="F7645" s="2" t="str">
        <x:v>tokens/versions/v0_192/_md-comp-snackbar.scss</x:v>
      </x:c>
      <x:c r="G7645" s="2" t="n">
        <x:v>78</x:v>
      </x:c>
      <x:c r="H7645" s="2" t="str">
        <x:v>https://github.com/material-components/material-web/blob/cbd34a8921915af94d5ef65c2a69eece41d5b4f3/tokens/versions/v0_192/_md-comp-snackbar.scss#L78</x:v>
      </x:c>
    </x:row>
    <x:row r="7646" ht="20" customHeight="1">
      <x:c r="A7646" s="2" t="str">
        <x:v>MT-07645</x:v>
      </x:c>
      <x:c r="B7646" s="2" t="str">
        <x:v>--md-snackbar-container-elevation</x:v>
      </x:c>
      <x:c r="C7646" s="2" t="str">
        <x:v>comp</x:v>
      </x:c>
      <x:c r="D7646" s="2" t="str">
        <x:v>v0_192 default</x:v>
      </x:c>
      <x:c r="E7646" s="2" t="str">
        <x:v>map.get($deps, 'md-sys-elevation', 'level3')</x:v>
      </x:c>
      <x:c r="F7646" s="2" t="str">
        <x:v>tokens/versions/v0_192/_md-comp-snackbar.scss</x:v>
      </x:c>
      <x:c r="G7646" s="2" t="n">
        <x:v>79</x:v>
      </x:c>
      <x:c r="H7646" s="2" t="str">
        <x:v>https://github.com/material-components/material-web/blob/cbd34a8921915af94d5ef65c2a69eece41d5b4f3/tokens/versions/v0_192/_md-comp-snackbar.scss#L79</x:v>
      </x:c>
    </x:row>
    <x:row r="7647" ht="20" customHeight="1">
      <x:c r="A7647" s="2" t="str">
        <x:v>MT-07646</x:v>
      </x:c>
      <x:c r="B7647" s="2" t="str">
        <x:v>--md-snackbar-container-shadow-color</x:v>
      </x:c>
      <x:c r="C7647" s="2" t="str">
        <x:v>comp</x:v>
      </x:c>
      <x:c r="D7647" s="2" t="str">
        <x:v>v0_192 default</x:v>
      </x:c>
      <x:c r="E7647" s="2" t="str">
        <x:v>map.get($deps, 'md-sys-color', 'shadow')</x:v>
      </x:c>
      <x:c r="F7647" s="2" t="str">
        <x:v>tokens/versions/v0_192/_md-comp-snackbar.scss</x:v>
      </x:c>
      <x:c r="G7647" s="2" t="n">
        <x:v>80</x:v>
      </x:c>
      <x:c r="H7647" s="2" t="str">
        <x:v>https://github.com/material-components/material-web/blob/cbd34a8921915af94d5ef65c2a69eece41d5b4f3/tokens/versions/v0_192/_md-comp-snackbar.scss#L80</x:v>
      </x:c>
    </x:row>
    <x:row r="7648" ht="20" customHeight="1">
      <x:c r="A7648" s="2" t="str">
        <x:v>MT-07647</x:v>
      </x:c>
      <x:c r="B7648" s="2" t="str">
        <x:v>--md-snackbar-container-shape</x:v>
      </x:c>
      <x:c r="C7648" s="2" t="str">
        <x:v>comp</x:v>
      </x:c>
      <x:c r="D7648" s="2" t="str">
        <x:v>v0_192 default</x:v>
      </x:c>
      <x:c r="E7648" s="2" t="str">
        <x:v>map.get($deps, 'md-sys-shape', 'corner-extra-small')</x:v>
      </x:c>
      <x:c r="F7648" s="2" t="str">
        <x:v>tokens/versions/v0_192/_md-comp-snackbar.scss</x:v>
      </x:c>
      <x:c r="G7648" s="2" t="n">
        <x:v>81</x:v>
      </x:c>
      <x:c r="H7648" s="2" t="str">
        <x:v>https://github.com/material-components/material-web/blob/cbd34a8921915af94d5ef65c2a69eece41d5b4f3/tokens/versions/v0_192/_md-comp-snackbar.scss#L81</x:v>
      </x:c>
    </x:row>
    <x:row r="7649" ht="20" customHeight="1">
      <x:c r="A7649" s="2" t="str">
        <x:v>MT-07648</x:v>
      </x:c>
      <x:c r="B7649" s="2" t="str">
        <x:v>--md-snackbar-icon-color</x:v>
      </x:c>
      <x:c r="C7649" s="2" t="str">
        <x:v>comp</x:v>
      </x:c>
      <x:c r="D7649" s="2" t="str">
        <x:v>v0_192 default</x:v>
      </x:c>
      <x:c r="E7649" s="2" t="str">
        <x:v>map.get($deps, 'md-sys-color', 'inverse-on-surface')</x:v>
      </x:c>
      <x:c r="F7649" s="2" t="str">
        <x:v>tokens/versions/v0_192/_md-comp-snackbar.scss</x:v>
      </x:c>
      <x:c r="G7649" s="2" t="n">
        <x:v>82</x:v>
      </x:c>
      <x:c r="H7649" s="2" t="str">
        <x:v>https://github.com/material-components/material-web/blob/cbd34a8921915af94d5ef65c2a69eece41d5b4f3/tokens/versions/v0_192/_md-comp-snackbar.scss#L82</x:v>
      </x:c>
    </x:row>
    <x:row r="7650" ht="20" customHeight="1">
      <x:c r="A7650" s="2" t="str">
        <x:v>MT-07649</x:v>
      </x:c>
      <x:c r="B7650" s="2" t="str">
        <x:v>--md-snackbar-icon-size</x:v>
      </x:c>
      <x:c r="C7650" s="2" t="str">
        <x:v>comp</x:v>
      </x:c>
      <x:c r="D7650" s="2" t="str">
        <x:v>v0_192 default</x:v>
      </x:c>
      <x:c r="E7650" s="2" t="str">
        <x:v>if($exclude-hardcoded-values, null, 24px)</x:v>
      </x:c>
      <x:c r="F7650" s="2" t="str">
        <x:v>tokens/versions/v0_192/_md-comp-snackbar.scss</x:v>
      </x:c>
      <x:c r="G7650" s="2" t="n">
        <x:v>101</x:v>
      </x:c>
      <x:c r="H7650" s="2" t="str">
        <x:v>https://github.com/material-components/material-web/blob/cbd34a8921915af94d5ef65c2a69eece41d5b4f3/tokens/versions/v0_192/_md-comp-snackbar.scss#L101</x:v>
      </x:c>
    </x:row>
    <x:row r="7651" ht="20" customHeight="1">
      <x:c r="A7651" s="2" t="str">
        <x:v>MT-07650</x:v>
      </x:c>
      <x:c r="B7651" s="2" t="str">
        <x:v>--md-snackbar-with-two-lines-container-height</x:v>
      </x:c>
      <x:c r="C7651" s="2" t="str">
        <x:v>comp</x:v>
      </x:c>
      <x:c r="D7651" s="2" t="str">
        <x:v>v0_192 default</x:v>
      </x:c>
      <x:c r="E7651" s="2" t="str">
        <x:v>if($exclude-hardcoded-values, null, 68px)</x:v>
      </x:c>
      <x:c r="F7651" s="2" t="str">
        <x:v>tokens/versions/v0_192/_md-comp-snackbar.scss</x:v>
      </x:c>
      <x:c r="G7651" s="2" t="n">
        <x:v>128</x:v>
      </x:c>
      <x:c r="H7651" s="2" t="str">
        <x:v>https://github.com/material-components/material-web/blob/cbd34a8921915af94d5ef65c2a69eece41d5b4f3/tokens/versions/v0_192/_md-comp-snackbar.scss#L128</x:v>
      </x:c>
    </x:row>
    <x:row r="7652" ht="20" customHeight="1">
      <x:c r="A7652" s="2" t="str">
        <x:v>MT-07651</x:v>
      </x:c>
      <x:c r="B7652" s="2" t="str">
        <x:v>--md-standard-menu-button-container-height</x:v>
      </x:c>
      <x:c r="C7652" s="2" t="str">
        <x:v>comp</x:v>
      </x:c>
      <x:c r="D7652" s="2" t="str">
        <x:v>v0_192 default</x:v>
      </x:c>
      <x:c r="E7652" s="2" t="str">
        <x:v>if($exclude-hardcoded-values, null, 40px)</x:v>
      </x:c>
      <x:c r="F7652" s="2" t="str">
        <x:v>tokens/versions/v0_192/_md-comp-standard-menu-button.scss</x:v>
      </x:c>
      <x:c r="G7652" s="2" t="n">
        <x:v>34</x:v>
      </x:c>
      <x:c r="H7652" s="2" t="str">
        <x:v>https://github.com/material-components/material-web/blob/cbd34a8921915af94d5ef65c2a69eece41d5b4f3/tokens/versions/v0_192/_md-comp-standard-menu-button.scss#L34</x:v>
      </x:c>
    </x:row>
    <x:row r="7653" ht="20" customHeight="1">
      <x:c r="A7653" s="2" t="str">
        <x:v>MT-07652</x:v>
      </x:c>
      <x:c r="B7653" s="2" t="str">
        <x:v>--md-standard-menu-button-container-shape</x:v>
      </x:c>
      <x:c r="C7653" s="2" t="str">
        <x:v>comp</x:v>
      </x:c>
      <x:c r="D7653" s="2" t="str">
        <x:v>v0_192 default</x:v>
      </x:c>
      <x:c r="E7653" s="2" t="str">
        <x:v>map.get($deps, 'md-sys-shape', 'corner-full')</x:v>
      </x:c>
      <x:c r="F7653" s="2" t="str">
        <x:v>tokens/versions/v0_192/_md-comp-standard-menu-button.scss</x:v>
      </x:c>
      <x:c r="G7653" s="2" t="n">
        <x:v>35</x:v>
      </x:c>
      <x:c r="H7653" s="2" t="str">
        <x:v>https://github.com/material-components/material-web/blob/cbd34a8921915af94d5ef65c2a69eece41d5b4f3/tokens/versions/v0_192/_md-comp-standard-menu-button.scss#L35</x:v>
      </x:c>
    </x:row>
    <x:row r="7654" ht="20" customHeight="1">
      <x:c r="A7654" s="2" t="str">
        <x:v>MT-07653</x:v>
      </x:c>
      <x:c r="B7654" s="2" t="str">
        <x:v>--md-standard-menu-button-disabled-label-text-color</x:v>
      </x:c>
      <x:c r="C7654" s="2" t="str">
        <x:v>comp</x:v>
      </x:c>
      <x:c r="D7654" s="2" t="str">
        <x:v>v0_192 default</x:v>
      </x:c>
      <x:c r="E7654" s="2" t="str">
        <x:v>map.get($deps, 'md-sys-color', 'on-surface')</x:v>
      </x:c>
      <x:c r="F7654" s="2" t="str">
        <x:v>tokens/versions/v0_192/_md-comp-standard-menu-button.scss</x:v>
      </x:c>
      <x:c r="G7654" s="2" t="n">
        <x:v>36</x:v>
      </x:c>
      <x:c r="H7654" s="2" t="str">
        <x:v>https://github.com/material-components/material-web/blob/cbd34a8921915af94d5ef65c2a69eece41d5b4f3/tokens/versions/v0_192/_md-comp-standard-menu-button.scss#L36</x:v>
      </x:c>
    </x:row>
    <x:row r="7655" ht="20" customHeight="1">
      <x:c r="A7655" s="2" t="str">
        <x:v>MT-07654</x:v>
      </x:c>
      <x:c r="B7655" s="2" t="str">
        <x:v>--md-standard-menu-button-disabled-label-text-opacity</x:v>
      </x:c>
      <x:c r="C7655" s="2" t="str">
        <x:v>comp</x:v>
      </x:c>
      <x:c r="D7655" s="2" t="str">
        <x:v>v0_192 default</x:v>
      </x:c>
      <x:c r="E7655" s="2" t="str">
        <x:v>if($exclude-hardcoded-values, null, 0.38)</x:v>
      </x:c>
      <x:c r="F7655" s="2" t="str">
        <x:v>tokens/versions/v0_192/_md-comp-standard-menu-button.scss</x:v>
      </x:c>
      <x:c r="G7655" s="2" t="n">
        <x:v>37</x:v>
      </x:c>
      <x:c r="H7655" s="2" t="str">
        <x:v>https://github.com/material-components/material-web/blob/cbd34a8921915af94d5ef65c2a69eece41d5b4f3/tokens/versions/v0_192/_md-comp-standard-menu-button.scss#L37</x:v>
      </x:c>
    </x:row>
    <x:row r="7656" ht="20" customHeight="1">
      <x:c r="A7656" s="2" t="str">
        <x:v>MT-07655</x:v>
      </x:c>
      <x:c r="B7656" s="2" t="str">
        <x:v>--md-standard-menu-button-disabled-trailing-icon-color</x:v>
      </x:c>
      <x:c r="C7656" s="2" t="str">
        <x:v>comp</x:v>
      </x:c>
      <x:c r="D7656" s="2" t="str">
        <x:v>v0_192 default</x:v>
      </x:c>
      <x:c r="E7656" s="2" t="str">
        <x:v>map.get($deps, 'md-sys-color', 'on-surface')</x:v>
      </x:c>
      <x:c r="F7656" s="2" t="str">
        <x:v>tokens/versions/v0_192/_md-comp-standard-menu-button.scss</x:v>
      </x:c>
      <x:c r="G7656" s="2" t="n">
        <x:v>38</x:v>
      </x:c>
      <x:c r="H7656" s="2" t="str">
        <x:v>https://github.com/material-components/material-web/blob/cbd34a8921915af94d5ef65c2a69eece41d5b4f3/tokens/versions/v0_192/_md-comp-standard-menu-button.scss#L38</x:v>
      </x:c>
    </x:row>
    <x:row r="7657" ht="20" customHeight="1">
      <x:c r="A7657" s="2" t="str">
        <x:v>MT-07656</x:v>
      </x:c>
      <x:c r="B7657" s="2" t="str">
        <x:v>--md-standard-menu-button-disabled-trailing-icon-opacity</x:v>
      </x:c>
      <x:c r="C7657" s="2" t="str">
        <x:v>comp</x:v>
      </x:c>
      <x:c r="D7657" s="2" t="str">
        <x:v>v0_192 default</x:v>
      </x:c>
      <x:c r="E7657" s="2" t="str">
        <x:v>if($exclude-hardcoded-values, null, 0.38)</x:v>
      </x:c>
      <x:c r="F7657" s="2" t="str">
        <x:v>tokens/versions/v0_192/_md-comp-standard-menu-button.scss</x:v>
      </x:c>
      <x:c r="G7657" s="2" t="n">
        <x:v>39</x:v>
      </x:c>
      <x:c r="H7657" s="2" t="str">
        <x:v>https://github.com/material-components/material-web/blob/cbd34a8921915af94d5ef65c2a69eece41d5b4f3/tokens/versions/v0_192/_md-comp-standard-menu-button.scss#L39</x:v>
      </x:c>
    </x:row>
    <x:row r="7658" ht="20" customHeight="1">
      <x:c r="A7658" s="2" t="str">
        <x:v>MT-07657</x:v>
      </x:c>
      <x:c r="B7658" s="2" t="str">
        <x:v>--md-standard-menu-button-label-text-color</x:v>
      </x:c>
      <x:c r="C7658" s="2" t="str">
        <x:v>comp</x:v>
      </x:c>
      <x:c r="D7658" s="2" t="str">
        <x:v>v0_192 default</x:v>
      </x:c>
      <x:c r="E7658" s="2" t="str">
        <x:v>map.get($deps, 'md-sys-color', 'on-surface-variant')</x:v>
      </x:c>
      <x:c r="F7658" s="2" t="str">
        <x:v>tokens/versions/v0_192/_md-comp-standard-menu-button.scss</x:v>
      </x:c>
      <x:c r="G7658" s="2" t="n">
        <x:v>56</x:v>
      </x:c>
      <x:c r="H7658" s="2" t="str">
        <x:v>https://github.com/material-components/material-web/blob/cbd34a8921915af94d5ef65c2a69eece41d5b4f3/tokens/versions/v0_192/_md-comp-standard-menu-button.scss#L56</x:v>
      </x:c>
    </x:row>
    <x:row r="7659" ht="20" customHeight="1">
      <x:c r="A7659" s="2" t="str">
        <x:v>MT-07658</x:v>
      </x:c>
      <x:c r="B7659" s="2" t="str">
        <x:v>--md-standard-menu-button-label-text-font</x:v>
      </x:c>
      <x:c r="C7659" s="2" t="str">
        <x:v>comp</x:v>
      </x:c>
      <x:c r="D7659" s="2" t="str">
        <x:v>v0_192 default</x:v>
      </x:c>
      <x:c r="E7659" s="2" t="str">
        <x:v>map.get($deps, 'md-sys-typescale', 'label-large-font')</x:v>
      </x:c>
      <x:c r="F7659" s="2" t="str">
        <x:v>tokens/versions/v0_192/_md-comp-standard-menu-button.scss</x:v>
      </x:c>
      <x:c r="G7659" s="2" t="n">
        <x:v>57</x:v>
      </x:c>
      <x:c r="H7659" s="2" t="str">
        <x:v>https://github.com/material-components/material-web/blob/cbd34a8921915af94d5ef65c2a69eece41d5b4f3/tokens/versions/v0_192/_md-comp-standard-menu-button.scss#L57</x:v>
      </x:c>
    </x:row>
    <x:row r="7660" ht="20" customHeight="1">
      <x:c r="A7660" s="2" t="str">
        <x:v>MT-07659</x:v>
      </x:c>
      <x:c r="B7660" s="2" t="str">
        <x:v>--md-standard-menu-button-label-text-size</x:v>
      </x:c>
      <x:c r="C7660" s="2" t="str">
        <x:v>comp</x:v>
      </x:c>
      <x:c r="D7660" s="2" t="str">
        <x:v>v0_192 default</x:v>
      </x:c>
      <x:c r="E7660" s="2" t="str">
        <x:v>map.get($deps, 'md-sys-typescale', 'label-large-size')</x:v>
      </x:c>
      <x:c r="F7660" s="2" t="str">
        <x:v>tokens/versions/v0_192/_md-comp-standard-menu-button.scss</x:v>
      </x:c>
      <x:c r="G7660" s="2" t="n">
        <x:v>60</x:v>
      </x:c>
      <x:c r="H7660" s="2" t="str">
        <x:v>https://github.com/material-components/material-web/blob/cbd34a8921915af94d5ef65c2a69eece41d5b4f3/tokens/versions/v0_192/_md-comp-standard-menu-button.scss#L60</x:v>
      </x:c>
    </x:row>
    <x:row r="7661" ht="20" customHeight="1">
      <x:c r="A7661" s="2" t="str">
        <x:v>MT-07660</x:v>
      </x:c>
      <x:c r="B7661" s="2" t="str">
        <x:v>--md-standard-menu-button-trailing-icon-color</x:v>
      </x:c>
      <x:c r="C7661" s="2" t="str">
        <x:v>comp</x:v>
      </x:c>
      <x:c r="D7661" s="2" t="str">
        <x:v>v0_192 default</x:v>
      </x:c>
      <x:c r="E7661" s="2" t="str">
        <x:v>map.get($deps, 'md-sys-color', 'on-surface-variant')</x:v>
      </x:c>
      <x:c r="F7661" s="2" t="str">
        <x:v>tokens/versions/v0_192/_md-comp-standard-menu-button.scss</x:v>
      </x:c>
      <x:c r="G7661" s="2" t="n">
        <x:v>85</x:v>
      </x:c>
      <x:c r="H7661" s="2" t="str">
        <x:v>https://github.com/material-components/material-web/blob/cbd34a8921915af94d5ef65c2a69eece41d5b4f3/tokens/versions/v0_192/_md-comp-standard-menu-button.scss#L85</x:v>
      </x:c>
    </x:row>
    <x:row r="7662" ht="20" customHeight="1">
      <x:c r="A7662" s="2" t="str">
        <x:v>MT-07661</x:v>
      </x:c>
      <x:c r="B7662" s="2" t="str">
        <x:v>--md-standard-menu-button-trailing-icon-size</x:v>
      </x:c>
      <x:c r="C7662" s="2" t="str">
        <x:v>comp</x:v>
      </x:c>
      <x:c r="D7662" s="2" t="str">
        <x:v>v0_192 default</x:v>
      </x:c>
      <x:c r="E7662" s="2" t="str">
        <x:v>if($exclude-hardcoded-values, null, 18px)</x:v>
      </x:c>
      <x:c r="F7662" s="2" t="str">
        <x:v>tokens/versions/v0_192/_md-comp-standard-menu-button.scss</x:v>
      </x:c>
      <x:c r="G7662" s="2" t="n">
        <x:v>86</x:v>
      </x:c>
      <x:c r="H7662" s="2" t="str">
        <x:v>https://github.com/material-components/material-web/blob/cbd34a8921915af94d5ef65c2a69eece41d5b4f3/tokens/versions/v0_192/_md-comp-standard-menu-button.scss#L86</x:v>
      </x:c>
    </x:row>
    <x:row r="7663" ht="20" customHeight="1">
      <x:c r="A7663" s="2" t="str">
        <x:v>MT-07662</x:v>
      </x:c>
      <x:c r="B7663" s="2" t="str">
        <x:v>--md-standard-menu-button-with-icon-leading-icon-size</x:v>
      </x:c>
      <x:c r="C7663" s="2" t="str">
        <x:v>comp</x:v>
      </x:c>
      <x:c r="D7663" s="2" t="str">
        <x:v>v0_192 default</x:v>
      </x:c>
      <x:c r="E7663" s="2" t="str">
        <x:v>if($exclude-hardcoded-values, null, 18px)</x:v>
      </x:c>
      <x:c r="F7663" s="2" t="str">
        <x:v>tokens/versions/v0_192/_md-comp-standard-menu-button.scss</x:v>
      </x:c>
      <x:c r="G7663" s="2" t="n">
        <x:v>97</x:v>
      </x:c>
      <x:c r="H7663" s="2" t="str">
        <x:v>https://github.com/material-components/material-web/blob/cbd34a8921915af94d5ef65c2a69eece41d5b4f3/tokens/versions/v0_192/_md-comp-standard-menu-button.scss#L97</x:v>
      </x:c>
    </x:row>
    <x:row r="7664" ht="20" customHeight="1">
      <x:c r="A7664" s="2" t="str">
        <x:v>MT-07663</x:v>
      </x:c>
      <x:c r="B7664" s="2" t="str">
        <x:v>--md-suggestion-chip-container-height</x:v>
      </x:c>
      <x:c r="C7664" s="2" t="str">
        <x:v>comp</x:v>
      </x:c>
      <x:c r="D7664" s="2" t="str">
        <x:v>v0_192 default</x:v>
      </x:c>
      <x:c r="E7664" s="2" t="str">
        <x:v>if($exclude-hardcoded-values, null, 32px)</x:v>
      </x:c>
      <x:c r="F7664" s="2" t="str">
        <x:v>tokens/versions/v0_192/_md-comp-suggestion-chip.scss</x:v>
      </x:c>
      <x:c r="G7664" s="2" t="n">
        <x:v>37</x:v>
      </x:c>
      <x:c r="H7664" s="2" t="str">
        <x:v>https://github.com/material-components/material-web/blob/cbd34a8921915af94d5ef65c2a69eece41d5b4f3/tokens/versions/v0_192/_md-comp-suggestion-chip.scss#L37</x:v>
      </x:c>
    </x:row>
    <x:row r="7665" ht="20" customHeight="1">
      <x:c r="A7665" s="2" t="str">
        <x:v>MT-07664</x:v>
      </x:c>
      <x:c r="B7665" s="2" t="str">
        <x:v>--md-suggestion-chip-container-shape</x:v>
      </x:c>
      <x:c r="C7665" s="2" t="str">
        <x:v>comp</x:v>
      </x:c>
      <x:c r="D7665" s="2" t="str">
        <x:v>v0_192 default</x:v>
      </x:c>
      <x:c r="E7665" s="2" t="str">
        <x:v>map.get($deps, 'md-sys-shape', 'corner-small')</x:v>
      </x:c>
      <x:c r="F7665" s="2" t="str">
        <x:v>tokens/versions/v0_192/_md-comp-suggestion-chip.scss</x:v>
      </x:c>
      <x:c r="G7665" s="2" t="n">
        <x:v>38</x:v>
      </x:c>
      <x:c r="H7665" s="2" t="str">
        <x:v>https://github.com/material-components/material-web/blob/cbd34a8921915af94d5ef65c2a69eece41d5b4f3/tokens/versions/v0_192/_md-comp-suggestion-chip.scss#L38</x:v>
      </x:c>
    </x:row>
    <x:row r="7666" ht="20" customHeight="1">
      <x:c r="A7666" s="2" t="str">
        <x:v>MT-07665</x:v>
      </x:c>
      <x:c r="B7666" s="2" t="str">
        <x:v>--md-suggestion-chip-disabled-label-text-color</x:v>
      </x:c>
      <x:c r="C7666" s="2" t="str">
        <x:v>comp</x:v>
      </x:c>
      <x:c r="D7666" s="2" t="str">
        <x:v>v0_192 default</x:v>
      </x:c>
      <x:c r="E7666" s="2" t="str">
        <x:v>map.get($deps, 'md-sys-color', 'on-surface')</x:v>
      </x:c>
      <x:c r="F7666" s="2" t="str">
        <x:v>tokens/versions/v0_192/_md-comp-suggestion-chip.scss</x:v>
      </x:c>
      <x:c r="G7666" s="2" t="n">
        <x:v>39</x:v>
      </x:c>
      <x:c r="H7666" s="2" t="str">
        <x:v>https://github.com/material-components/material-web/blob/cbd34a8921915af94d5ef65c2a69eece41d5b4f3/tokens/versions/v0_192/_md-comp-suggestion-chip.scss#L39</x:v>
      </x:c>
    </x:row>
    <x:row r="7667" ht="20" customHeight="1">
      <x:c r="A7667" s="2" t="str">
        <x:v>MT-07666</x:v>
      </x:c>
      <x:c r="B7667" s="2" t="str">
        <x:v>--md-suggestion-chip-disabled-label-text-opacity</x:v>
      </x:c>
      <x:c r="C7667" s="2" t="str">
        <x:v>comp</x:v>
      </x:c>
      <x:c r="D7667" s="2" t="str">
        <x:v>v0_192 default</x:v>
      </x:c>
      <x:c r="E7667" s="2" t="str">
        <x:v>if($exclude-hardcoded-values, null, 0.38)</x:v>
      </x:c>
      <x:c r="F7667" s="2" t="str">
        <x:v>tokens/versions/v0_192/_md-comp-suggestion-chip.scss</x:v>
      </x:c>
      <x:c r="G7667" s="2" t="n">
        <x:v>40</x:v>
      </x:c>
      <x:c r="H7667" s="2" t="str">
        <x:v>https://github.com/material-components/material-web/blob/cbd34a8921915af94d5ef65c2a69eece41d5b4f3/tokens/versions/v0_192/_md-comp-suggestion-chip.scss#L40</x:v>
      </x:c>
    </x:row>
    <x:row r="7668" ht="20" customHeight="1">
      <x:c r="A7668" s="2" t="str">
        <x:v>MT-07667</x:v>
      </x:c>
      <x:c r="B7668" s="2" t="str">
        <x:v>--md-suggestion-chip-dragged-container-elevation</x:v>
      </x:c>
      <x:c r="C7668" s="2" t="str">
        <x:v>comp</x:v>
      </x:c>
      <x:c r="D7668" s="2" t="str">
        <x:v>v0_192 default</x:v>
      </x:c>
      <x:c r="E7668" s="2" t="str">
        <x:v>map.get($deps, 'md-sys-elevation', 'level4')</x:v>
      </x:c>
      <x:c r="F7668" s="2" t="str">
        <x:v>tokens/versions/v0_192/_md-comp-suggestion-chip.scss</x:v>
      </x:c>
      <x:c r="G7668" s="2" t="n">
        <x:v>41</x:v>
      </x:c>
      <x:c r="H7668" s="2" t="str">
        <x:v>https://github.com/material-components/material-web/blob/cbd34a8921915af94d5ef65c2a69eece41d5b4f3/tokens/versions/v0_192/_md-comp-suggestion-chip.scss#L41</x:v>
      </x:c>
    </x:row>
    <x:row r="7669" ht="20" customHeight="1">
      <x:c r="A7669" s="2" t="str">
        <x:v>MT-07668</x:v>
      </x:c>
      <x:c r="B7669" s="2" t="str">
        <x:v>--md-suggestion-chip-elevated-container-elevation</x:v>
      </x:c>
      <x:c r="C7669" s="2" t="str">
        <x:v>comp</x:v>
      </x:c>
      <x:c r="D7669" s="2" t="str">
        <x:v>v0_192 default</x:v>
      </x:c>
      <x:c r="E7669" s="2" t="str">
        <x:v>map.get($deps, 'md-sys-elevation', 'level1')</x:v>
      </x:c>
      <x:c r="F7669" s="2" t="str">
        <x:v>tokens/versions/v0_192/_md-comp-suggestion-chip.scss</x:v>
      </x:c>
      <x:c r="G7669" s="2" t="n">
        <x:v>50</x:v>
      </x:c>
      <x:c r="H7669" s="2" t="str">
        <x:v>https://github.com/material-components/material-web/blob/cbd34a8921915af94d5ef65c2a69eece41d5b4f3/tokens/versions/v0_192/_md-comp-suggestion-chip.scss#L50</x:v>
      </x:c>
    </x:row>
    <x:row r="7670" ht="20" customHeight="1">
      <x:c r="A7670" s="2" t="str">
        <x:v>MT-07669</x:v>
      </x:c>
      <x:c r="B7670" s="2" t="str">
        <x:v>--md-suggestion-chip-elevated-container-shadow-color</x:v>
      </x:c>
      <x:c r="C7670" s="2" t="str">
        <x:v>comp</x:v>
      </x:c>
      <x:c r="D7670" s="2" t="str">
        <x:v>v0_192 default</x:v>
      </x:c>
      <x:c r="E7670" s="2" t="str">
        <x:v>map.get($deps, 'md-sys-color', 'shadow')</x:v>
      </x:c>
      <x:c r="F7670" s="2" t="str">
        <x:v>tokens/versions/v0_192/_md-comp-suggestion-chip.scss</x:v>
      </x:c>
      <x:c r="G7670" s="2" t="n">
        <x:v>51</x:v>
      </x:c>
      <x:c r="H7670" s="2" t="str">
        <x:v>https://github.com/material-components/material-web/blob/cbd34a8921915af94d5ef65c2a69eece41d5b4f3/tokens/versions/v0_192/_md-comp-suggestion-chip.scss#L51</x:v>
      </x:c>
    </x:row>
    <x:row r="7671" ht="20" customHeight="1">
      <x:c r="A7671" s="2" t="str">
        <x:v>MT-07670</x:v>
      </x:c>
      <x:c r="B7671" s="2" t="str">
        <x:v>--md-suggestion-chip-flat-container-elevation</x:v>
      </x:c>
      <x:c r="C7671" s="2" t="str">
        <x:v>comp</x:v>
      </x:c>
      <x:c r="D7671" s="2" t="str">
        <x:v>v0_192 default</x:v>
      </x:c>
      <x:c r="E7671" s="2" t="str">
        <x:v>map.get($deps, 'md-sys-elevation', 'level0')</x:v>
      </x:c>
      <x:c r="F7671" s="2" t="str">
        <x:v>tokens/versions/v0_192/_md-comp-suggestion-chip.scss</x:v>
      </x:c>
      <x:c r="G7671" s="2" t="n">
        <x:v>64</x:v>
      </x:c>
      <x:c r="H7671" s="2" t="str">
        <x:v>https://github.com/material-components/material-web/blob/cbd34a8921915af94d5ef65c2a69eece41d5b4f3/tokens/versions/v0_192/_md-comp-suggestion-chip.scss#L64</x:v>
      </x:c>
    </x:row>
    <x:row r="7672" ht="20" customHeight="1">
      <x:c r="A7672" s="2" t="str">
        <x:v>MT-07671</x:v>
      </x:c>
      <x:c r="B7672" s="2" t="str">
        <x:v>--md-suggestion-chip-flat-disabled-outline-color</x:v>
      </x:c>
      <x:c r="C7672" s="2" t="str">
        <x:v>comp</x:v>
      </x:c>
      <x:c r="D7672" s="2" t="str">
        <x:v>v0_192 default</x:v>
      </x:c>
      <x:c r="E7672" s="2" t="str">
        <x:v>map.get($deps, 'md-sys-color', 'on-surface')</x:v>
      </x:c>
      <x:c r="F7672" s="2" t="str">
        <x:v>tokens/versions/v0_192/_md-comp-suggestion-chip.scss</x:v>
      </x:c>
      <x:c r="G7672" s="2" t="n">
        <x:v>65</x:v>
      </x:c>
      <x:c r="H7672" s="2" t="str">
        <x:v>https://github.com/material-components/material-web/blob/cbd34a8921915af94d5ef65c2a69eece41d5b4f3/tokens/versions/v0_192/_md-comp-suggestion-chip.scss#L65</x:v>
      </x:c>
    </x:row>
    <x:row r="7673" ht="20" customHeight="1">
      <x:c r="A7673" s="2" t="str">
        <x:v>MT-07672</x:v>
      </x:c>
      <x:c r="B7673" s="2" t="str">
        <x:v>--md-suggestion-chip-flat-disabled-outline-opacity</x:v>
      </x:c>
      <x:c r="C7673" s="2" t="str">
        <x:v>comp</x:v>
      </x:c>
      <x:c r="D7673" s="2" t="str">
        <x:v>v0_192 default</x:v>
      </x:c>
      <x:c r="E7673" s="2" t="str">
        <x:v>if($exclude-hardcoded-values, null, 0.12)</x:v>
      </x:c>
      <x:c r="F7673" s="2" t="str">
        <x:v>tokens/versions/v0_192/_md-comp-suggestion-chip.scss</x:v>
      </x:c>
      <x:c r="G7673" s="2" t="n">
        <x:v>66</x:v>
      </x:c>
      <x:c r="H7673" s="2" t="str">
        <x:v>https://github.com/material-components/material-web/blob/cbd34a8921915af94d5ef65c2a69eece41d5b4f3/tokens/versions/v0_192/_md-comp-suggestion-chip.scss#L66</x:v>
      </x:c>
    </x:row>
    <x:row r="7674" ht="20" customHeight="1">
      <x:c r="A7674" s="2" t="str">
        <x:v>MT-07673</x:v>
      </x:c>
      <x:c r="B7674" s="2" t="str">
        <x:v>--md-suggestion-chip-flat-outline-color</x:v>
      </x:c>
      <x:c r="C7674" s="2" t="str">
        <x:v>comp</x:v>
      </x:c>
      <x:c r="D7674" s="2" t="str">
        <x:v>v0_192 default</x:v>
      </x:c>
      <x:c r="E7674" s="2" t="str">
        <x:v>map.get($deps, 'md-sys-color', 'outline')</x:v>
      </x:c>
      <x:c r="F7674" s="2" t="str">
        <x:v>tokens/versions/v0_192/_md-comp-suggestion-chip.scss</x:v>
      </x:c>
      <x:c r="G7674" s="2" t="n">
        <x:v>69</x:v>
      </x:c>
      <x:c r="H7674" s="2" t="str">
        <x:v>https://github.com/material-components/material-web/blob/cbd34a8921915af94d5ef65c2a69eece41d5b4f3/tokens/versions/v0_192/_md-comp-suggestion-chip.scss#L69</x:v>
      </x:c>
    </x:row>
    <x:row r="7675" ht="20" customHeight="1">
      <x:c r="A7675" s="2" t="str">
        <x:v>MT-07674</x:v>
      </x:c>
      <x:c r="B7675" s="2" t="str">
        <x:v>--md-suggestion-chip-flat-outline-width</x:v>
      </x:c>
      <x:c r="C7675" s="2" t="str">
        <x:v>comp</x:v>
      </x:c>
      <x:c r="D7675" s="2" t="str">
        <x:v>v0_192 default</x:v>
      </x:c>
      <x:c r="E7675" s="2" t="str">
        <x:v>if($exclude-hardcoded-values, null, 1px)</x:v>
      </x:c>
      <x:c r="F7675" s="2" t="str">
        <x:v>tokens/versions/v0_192/_md-comp-suggestion-chip.scss</x:v>
      </x:c>
      <x:c r="G7675" s="2" t="n">
        <x:v>70</x:v>
      </x:c>
      <x:c r="H7675" s="2" t="str">
        <x:v>https://github.com/material-components/material-web/blob/cbd34a8921915af94d5ef65c2a69eece41d5b4f3/tokens/versions/v0_192/_md-comp-suggestion-chip.scss#L70</x:v>
      </x:c>
    </x:row>
    <x:row r="7676" ht="20" customHeight="1">
      <x:c r="A7676" s="2" t="str">
        <x:v>MT-07675</x:v>
      </x:c>
      <x:c r="B7676" s="2" t="str">
        <x:v>--md-suggestion-chip-label-text-color</x:v>
      </x:c>
      <x:c r="C7676" s="2" t="str">
        <x:v>comp</x:v>
      </x:c>
      <x:c r="D7676" s="2" t="str">
        <x:v>v0_192 default</x:v>
      </x:c>
      <x:c r="E7676" s="2" t="str">
        <x:v>map.get($deps, 'md-sys-color', 'on-surface-variant')</x:v>
      </x:c>
      <x:c r="F7676" s="2" t="str">
        <x:v>tokens/versions/v0_192/_md-comp-suggestion-chip.scss</x:v>
      </x:c>
      <x:c r="G7676" s="2" t="n">
        <x:v>83</x:v>
      </x:c>
      <x:c r="H7676" s="2" t="str">
        <x:v>https://github.com/material-components/material-web/blob/cbd34a8921915af94d5ef65c2a69eece41d5b4f3/tokens/versions/v0_192/_md-comp-suggestion-chip.scss#L83</x:v>
      </x:c>
    </x:row>
    <x:row r="7677" ht="20" customHeight="1">
      <x:c r="A7677" s="2" t="str">
        <x:v>MT-07676</x:v>
      </x:c>
      <x:c r="B7677" s="2" t="str">
        <x:v>--md-suggestion-chip-label-text-font</x:v>
      </x:c>
      <x:c r="C7677" s="2" t="str">
        <x:v>comp</x:v>
      </x:c>
      <x:c r="D7677" s="2" t="str">
        <x:v>v0_192 default</x:v>
      </x:c>
      <x:c r="E7677" s="2" t="str">
        <x:v>map.get($deps, 'md-sys-typescale', 'label-large-font')</x:v>
      </x:c>
      <x:c r="F7677" s="2" t="str">
        <x:v>tokens/versions/v0_192/_md-comp-suggestion-chip.scss</x:v>
      </x:c>
      <x:c r="G7677" s="2" t="n">
        <x:v>84</x:v>
      </x:c>
      <x:c r="H7677" s="2" t="str">
        <x:v>https://github.com/material-components/material-web/blob/cbd34a8921915af94d5ef65c2a69eece41d5b4f3/tokens/versions/v0_192/_md-comp-suggestion-chip.scss#L84</x:v>
      </x:c>
    </x:row>
    <x:row r="7678" ht="20" customHeight="1">
      <x:c r="A7678" s="2" t="str">
        <x:v>MT-07677</x:v>
      </x:c>
      <x:c r="B7678" s="2" t="str">
        <x:v>--md-suggestion-chip-label-text-size</x:v>
      </x:c>
      <x:c r="C7678" s="2" t="str">
        <x:v>comp</x:v>
      </x:c>
      <x:c r="D7678" s="2" t="str">
        <x:v>v0_192 default</x:v>
      </x:c>
      <x:c r="E7678" s="2" t="str">
        <x:v>map.get($deps, 'md-sys-typescale', 'label-large-size')</x:v>
      </x:c>
      <x:c r="F7678" s="2" t="str">
        <x:v>tokens/versions/v0_192/_md-comp-suggestion-chip.scss</x:v>
      </x:c>
      <x:c r="G7678" s="2" t="n">
        <x:v>87</x:v>
      </x:c>
      <x:c r="H7678" s="2" t="str">
        <x:v>https://github.com/material-components/material-web/blob/cbd34a8921915af94d5ef65c2a69eece41d5b4f3/tokens/versions/v0_192/_md-comp-suggestion-chip.scss#L87</x:v>
      </x:c>
    </x:row>
    <x:row r="7679" ht="20" customHeight="1">
      <x:c r="A7679" s="2" t="str">
        <x:v>MT-07678</x:v>
      </x:c>
      <x:c r="B7679" s="2" t="str">
        <x:v>--md-switch-disabled-selected-handle-color</x:v>
      </x:c>
      <x:c r="C7679" s="2" t="str">
        <x:v>comp</x:v>
      </x:c>
      <x:c r="D7679" s="2" t="str">
        <x:v>v0_192 default</x:v>
      </x:c>
      <x:c r="E7679" s="2" t="str">
        <x:v>map.get($deps, 'md-sys-color', 'surface')</x:v>
      </x:c>
      <x:c r="F7679" s="2" t="str">
        <x:v>tokens/versions/v0_192/_md-comp-switch.scss</x:v>
      </x:c>
      <x:c r="G7679" s="2" t="n">
        <x:v>31</x:v>
      </x:c>
      <x:c r="H7679" s="2" t="str">
        <x:v>https://github.com/material-components/material-web/blob/cbd34a8921915af94d5ef65c2a69eece41d5b4f3/tokens/versions/v0_192/_md-comp-switch.scss#L31</x:v>
      </x:c>
    </x:row>
    <x:row r="7680" ht="20" customHeight="1">
      <x:c r="A7680" s="2" t="str">
        <x:v>MT-07679</x:v>
      </x:c>
      <x:c r="B7680" s="2" t="str">
        <x:v>--md-switch-disabled-selected-handle-opacity</x:v>
      </x:c>
      <x:c r="C7680" s="2" t="str">
        <x:v>comp</x:v>
      </x:c>
      <x:c r="D7680" s="2" t="str">
        <x:v>v0_192 default</x:v>
      </x:c>
      <x:c r="E7680" s="2" t="str">
        <x:v>if($exclude-hardcoded-values, null, 1)</x:v>
      </x:c>
      <x:c r="F7680" s="2" t="str">
        <x:v>tokens/versions/v0_192/_md-comp-switch.scss</x:v>
      </x:c>
      <x:c r="G7680" s="2" t="n">
        <x:v>32</x:v>
      </x:c>
      <x:c r="H7680" s="2" t="str">
        <x:v>https://github.com/material-components/material-web/blob/cbd34a8921915af94d5ef65c2a69eece41d5b4f3/tokens/versions/v0_192/_md-comp-switch.scss#L32</x:v>
      </x:c>
    </x:row>
    <x:row r="7681" ht="20" customHeight="1">
      <x:c r="A7681" s="2" t="str">
        <x:v>MT-07680</x:v>
      </x:c>
      <x:c r="B7681" s="2" t="str">
        <x:v>--md-switch-disabled-selected-icon-color</x:v>
      </x:c>
      <x:c r="C7681" s="2" t="str">
        <x:v>comp</x:v>
      </x:c>
      <x:c r="D7681" s="2" t="str">
        <x:v>v0_192 default</x:v>
      </x:c>
      <x:c r="E7681" s="2" t="str">
        <x:v>map.get($deps, 'md-sys-color', 'on-surface')</x:v>
      </x:c>
      <x:c r="F7681" s="2" t="str">
        <x:v>tokens/versions/v0_192/_md-comp-switch.scss</x:v>
      </x:c>
      <x:c r="G7681" s="2" t="n">
        <x:v>33</x:v>
      </x:c>
      <x:c r="H7681" s="2" t="str">
        <x:v>https://github.com/material-components/material-web/blob/cbd34a8921915af94d5ef65c2a69eece41d5b4f3/tokens/versions/v0_192/_md-comp-switch.scss#L33</x:v>
      </x:c>
    </x:row>
    <x:row r="7682" ht="20" customHeight="1">
      <x:c r="A7682" s="2" t="str">
        <x:v>MT-07681</x:v>
      </x:c>
      <x:c r="B7682" s="2" t="str">
        <x:v>--md-switch-disabled-selected-icon-opacity</x:v>
      </x:c>
      <x:c r="C7682" s="2" t="str">
        <x:v>comp</x:v>
      </x:c>
      <x:c r="D7682" s="2" t="str">
        <x:v>v0_192 default</x:v>
      </x:c>
      <x:c r="E7682" s="2" t="str">
        <x:v>if($exclude-hardcoded-values, null, 0.38)</x:v>
      </x:c>
      <x:c r="F7682" s="2" t="str">
        <x:v>tokens/versions/v0_192/_md-comp-switch.scss</x:v>
      </x:c>
      <x:c r="G7682" s="2" t="n">
        <x:v>34</x:v>
      </x:c>
      <x:c r="H7682" s="2" t="str">
        <x:v>https://github.com/material-components/material-web/blob/cbd34a8921915af94d5ef65c2a69eece41d5b4f3/tokens/versions/v0_192/_md-comp-switch.scss#L34</x:v>
      </x:c>
    </x:row>
    <x:row r="7683" ht="20" customHeight="1">
      <x:c r="A7683" s="2" t="str">
        <x:v>MT-07682</x:v>
      </x:c>
      <x:c r="B7683" s="2" t="str">
        <x:v>--md-switch-disabled-track-opacity</x:v>
      </x:c>
      <x:c r="C7683" s="2" t="str">
        <x:v>comp</x:v>
      </x:c>
      <x:c r="D7683" s="2" t="str">
        <x:v>v0_192 default</x:v>
      </x:c>
      <x:c r="E7683" s="2" t="str">
        <x:v>if($exclude-hardcoded-values, null, 0.12)</x:v>
      </x:c>
      <x:c r="F7683" s="2" t="str">
        <x:v>tokens/versions/v0_192/_md-comp-switch.scss</x:v>
      </x:c>
      <x:c r="G7683" s="2" t="n">
        <x:v>37</x:v>
      </x:c>
      <x:c r="H7683" s="2" t="str">
        <x:v>https://github.com/material-components/material-web/blob/cbd34a8921915af94d5ef65c2a69eece41d5b4f3/tokens/versions/v0_192/_md-comp-switch.scss#L37</x:v>
      </x:c>
    </x:row>
    <x:row r="7684" ht="20" customHeight="1">
      <x:c r="A7684" s="2" t="str">
        <x:v>MT-07683</x:v>
      </x:c>
      <x:c r="B7684" s="2" t="str">
        <x:v>--md-switch-handle-shape</x:v>
      </x:c>
      <x:c r="C7684" s="2" t="str">
        <x:v>comp</x:v>
      </x:c>
      <x:c r="D7684" s="2" t="str">
        <x:v>v0_192 default</x:v>
      </x:c>
      <x:c r="E7684" s="2" t="str">
        <x:v>map.get($deps, 'md-sys-shape', 'corner-full')</x:v>
      </x:c>
      <x:c r="F7684" s="2" t="str">
        <x:v>tokens/versions/v0_192/_md-comp-switch.scss</x:v>
      </x:c>
      <x:c r="G7684" s="2" t="n">
        <x:v>50</x:v>
      </x:c>
      <x:c r="H7684" s="2" t="str">
        <x:v>https://github.com/material-components/material-web/blob/cbd34a8921915af94d5ef65c2a69eece41d5b4f3/tokens/versions/v0_192/_md-comp-switch.scss#L50</x:v>
      </x:c>
    </x:row>
    <x:row r="7685" ht="20" customHeight="1">
      <x:c r="A7685" s="2" t="str">
        <x:v>MT-07684</x:v>
      </x:c>
      <x:c r="B7685" s="2" t="str">
        <x:v>--md-switch-pressed-handle-height</x:v>
      </x:c>
      <x:c r="C7685" s="2" t="str">
        <x:v>comp</x:v>
      </x:c>
      <x:c r="D7685" s="2" t="str">
        <x:v>v0_192 default</x:v>
      </x:c>
      <x:c r="E7685" s="2" t="str">
        <x:v>if($exclude-hardcoded-values, null, 28px)</x:v>
      </x:c>
      <x:c r="F7685" s="2" t="str">
        <x:v>tokens/versions/v0_192/_md-comp-switch.scss</x:v>
      </x:c>
      <x:c r="G7685" s="2" t="n">
        <x:v>51</x:v>
      </x:c>
      <x:c r="H7685" s="2" t="str">
        <x:v>https://github.com/material-components/material-web/blob/cbd34a8921915af94d5ef65c2a69eece41d5b4f3/tokens/versions/v0_192/_md-comp-switch.scss#L51</x:v>
      </x:c>
    </x:row>
    <x:row r="7686" ht="20" customHeight="1">
      <x:c r="A7686" s="2" t="str">
        <x:v>MT-07685</x:v>
      </x:c>
      <x:c r="B7686" s="2" t="str">
        <x:v>--md-switch-pressed-handle-width</x:v>
      </x:c>
      <x:c r="C7686" s="2" t="str">
        <x:v>comp</x:v>
      </x:c>
      <x:c r="D7686" s="2" t="str">
        <x:v>v0_192 default</x:v>
      </x:c>
      <x:c r="E7686" s="2" t="str">
        <x:v>if($exclude-hardcoded-values, null, 28px)</x:v>
      </x:c>
      <x:c r="F7686" s="2" t="str">
        <x:v>tokens/versions/v0_192/_md-comp-switch.scss</x:v>
      </x:c>
      <x:c r="G7686" s="2" t="n">
        <x:v>52</x:v>
      </x:c>
      <x:c r="H7686" s="2" t="str">
        <x:v>https://github.com/material-components/material-web/blob/cbd34a8921915af94d5ef65c2a69eece41d5b4f3/tokens/versions/v0_192/_md-comp-switch.scss#L52</x:v>
      </x:c>
    </x:row>
    <x:row r="7687" ht="20" customHeight="1">
      <x:c r="A7687" s="2" t="str">
        <x:v>MT-07686</x:v>
      </x:c>
      <x:c r="B7687" s="2" t="str">
        <x:v>--md-switch-selected-focus-track-color</x:v>
      </x:c>
      <x:c r="C7687" s="2" t="str">
        <x:v>comp</x:v>
      </x:c>
      <x:c r="D7687" s="2" t="str">
        <x:v>v0_192 default</x:v>
      </x:c>
      <x:c r="E7687" s="2" t="str">
        <x:v>map.get($deps, 'md-sys-color', 'primary')</x:v>
      </x:c>
      <x:c r="F7687" s="2" t="str">
        <x:v>tokens/versions/v0_192/_md-comp-switch.scss</x:v>
      </x:c>
      <x:c r="G7687" s="2" t="n">
        <x:v>61</x:v>
      </x:c>
      <x:c r="H7687" s="2" t="str">
        <x:v>https://github.com/material-components/material-web/blob/cbd34a8921915af94d5ef65c2a69eece41d5b4f3/tokens/versions/v0_192/_md-comp-switch.scss#L61</x:v>
      </x:c>
    </x:row>
    <x:row r="7688" ht="20" customHeight="1">
      <x:c r="A7688" s="2" t="str">
        <x:v>MT-07687</x:v>
      </x:c>
      <x:c r="B7688" s="2" t="str">
        <x:v>--md-switch-selected-handle-color</x:v>
      </x:c>
      <x:c r="C7688" s="2" t="str">
        <x:v>comp</x:v>
      </x:c>
      <x:c r="D7688" s="2" t="str">
        <x:v>v0_192 default</x:v>
      </x:c>
      <x:c r="E7688" s="2" t="str">
        <x:v>map.get($deps, 'md-sys-color', 'on-primary')</x:v>
      </x:c>
      <x:c r="F7688" s="2" t="str">
        <x:v>tokens/versions/v0_192/_md-comp-switch.scss</x:v>
      </x:c>
      <x:c r="G7688" s="2" t="n">
        <x:v>62</x:v>
      </x:c>
      <x:c r="H7688" s="2" t="str">
        <x:v>https://github.com/material-components/material-web/blob/cbd34a8921915af94d5ef65c2a69eece41d5b4f3/tokens/versions/v0_192/_md-comp-switch.scss#L62</x:v>
      </x:c>
    </x:row>
    <x:row r="7689" ht="20" customHeight="1">
      <x:c r="A7689" s="2" t="str">
        <x:v>MT-07688</x:v>
      </x:c>
      <x:c r="B7689" s="2" t="str">
        <x:v>--md-switch-selected-handle-height</x:v>
      </x:c>
      <x:c r="C7689" s="2" t="str">
        <x:v>comp</x:v>
      </x:c>
      <x:c r="D7689" s="2" t="str">
        <x:v>v0_192 default</x:v>
      </x:c>
      <x:c r="E7689" s="2" t="str">
        <x:v>if($exclude-hardcoded-values, null, 24px)</x:v>
      </x:c>
      <x:c r="F7689" s="2" t="str">
        <x:v>tokens/versions/v0_192/_md-comp-switch.scss</x:v>
      </x:c>
      <x:c r="G7689" s="2" t="n">
        <x:v>63</x:v>
      </x:c>
      <x:c r="H7689" s="2" t="str">
        <x:v>https://github.com/material-components/material-web/blob/cbd34a8921915af94d5ef65c2a69eece41d5b4f3/tokens/versions/v0_192/_md-comp-switch.scss#L63</x:v>
      </x:c>
    </x:row>
    <x:row r="7690" ht="20" customHeight="1">
      <x:c r="A7690" s="2" t="str">
        <x:v>MT-07689</x:v>
      </x:c>
      <x:c r="B7690" s="2" t="str">
        <x:v>--md-switch-selected-handle-width</x:v>
      </x:c>
      <x:c r="C7690" s="2" t="str">
        <x:v>comp</x:v>
      </x:c>
      <x:c r="D7690" s="2" t="str">
        <x:v>v0_192 default</x:v>
      </x:c>
      <x:c r="E7690" s="2" t="str">
        <x:v>if($exclude-hardcoded-values, null, 24px)</x:v>
      </x:c>
      <x:c r="F7690" s="2" t="str">
        <x:v>tokens/versions/v0_192/_md-comp-switch.scss</x:v>
      </x:c>
      <x:c r="G7690" s="2" t="n">
        <x:v>64</x:v>
      </x:c>
      <x:c r="H7690" s="2" t="str">
        <x:v>https://github.com/material-components/material-web/blob/cbd34a8921915af94d5ef65c2a69eece41d5b4f3/tokens/versions/v0_192/_md-comp-switch.scss#L64</x:v>
      </x:c>
    </x:row>
    <x:row r="7691" ht="20" customHeight="1">
      <x:c r="A7691" s="2" t="str">
        <x:v>MT-07690</x:v>
      </x:c>
      <x:c r="B7691" s="2" t="str">
        <x:v>--md-switch-selected-hover-track-color</x:v>
      </x:c>
      <x:c r="C7691" s="2" t="str">
        <x:v>comp</x:v>
      </x:c>
      <x:c r="D7691" s="2" t="str">
        <x:v>v0_192 default</x:v>
      </x:c>
      <x:c r="E7691" s="2" t="str">
        <x:v>map.get($deps, 'md-sys-color', 'primary')</x:v>
      </x:c>
      <x:c r="F7691" s="2" t="str">
        <x:v>tokens/versions/v0_192/_md-comp-switch.scss</x:v>
      </x:c>
      <x:c r="G7691" s="2" t="n">
        <x:v>73</x:v>
      </x:c>
      <x:c r="H7691" s="2" t="str">
        <x:v>https://github.com/material-components/material-web/blob/cbd34a8921915af94d5ef65c2a69eece41d5b4f3/tokens/versions/v0_192/_md-comp-switch.scss#L73</x:v>
      </x:c>
    </x:row>
    <x:row r="7692" ht="20" customHeight="1">
      <x:c r="A7692" s="2" t="str">
        <x:v>MT-07691</x:v>
      </x:c>
      <x:c r="B7692" s="2" t="str">
        <x:v>--md-switch-selected-icon-size</x:v>
      </x:c>
      <x:c r="C7692" s="2" t="str">
        <x:v>comp</x:v>
      </x:c>
      <x:c r="D7692" s="2" t="str">
        <x:v>v0_192 default</x:v>
      </x:c>
      <x:c r="E7692" s="2" t="str">
        <x:v>if($exclude-hardcoded-values, null, 16px)</x:v>
      </x:c>
      <x:c r="F7692" s="2" t="str">
        <x:v>tokens/versions/v0_192/_md-comp-switch.scss</x:v>
      </x:c>
      <x:c r="G7692" s="2" t="n">
        <x:v>76</x:v>
      </x:c>
      <x:c r="H7692" s="2" t="str">
        <x:v>https://github.com/material-components/material-web/blob/cbd34a8921915af94d5ef65c2a69eece41d5b4f3/tokens/versions/v0_192/_md-comp-switch.scss#L76</x:v>
      </x:c>
    </x:row>
    <x:row r="7693" ht="20" customHeight="1">
      <x:c r="A7693" s="2" t="str">
        <x:v>MT-07692</x:v>
      </x:c>
      <x:c r="B7693" s="2" t="str">
        <x:v>--md-switch-selected-pressed-track-color</x:v>
      </x:c>
      <x:c r="C7693" s="2" t="str">
        <x:v>comp</x:v>
      </x:c>
      <x:c r="D7693" s="2" t="str">
        <x:v>v0_192 default</x:v>
      </x:c>
      <x:c r="E7693" s="2" t="str">
        <x:v>map.get($deps, 'md-sys-color', 'primary')</x:v>
      </x:c>
      <x:c r="F7693" s="2" t="str">
        <x:v>tokens/versions/v0_192/_md-comp-switch.scss</x:v>
      </x:c>
      <x:c r="G7693" s="2" t="n">
        <x:v>85</x:v>
      </x:c>
      <x:c r="H7693" s="2" t="str">
        <x:v>https://github.com/material-components/material-web/blob/cbd34a8921915af94d5ef65c2a69eece41d5b4f3/tokens/versions/v0_192/_md-comp-switch.scss#L85</x:v>
      </x:c>
    </x:row>
    <x:row r="7694" ht="20" customHeight="1">
      <x:c r="A7694" s="2" t="str">
        <x:v>MT-07693</x:v>
      </x:c>
      <x:c r="B7694" s="2" t="str">
        <x:v>--md-switch-selected-track-color</x:v>
      </x:c>
      <x:c r="C7694" s="2" t="str">
        <x:v>comp</x:v>
      </x:c>
      <x:c r="D7694" s="2" t="str">
        <x:v>v0_192 default</x:v>
      </x:c>
      <x:c r="E7694" s="2" t="str">
        <x:v>map.get($deps, 'md-sys-color', 'primary')</x:v>
      </x:c>
      <x:c r="F7694" s="2" t="str">
        <x:v>tokens/versions/v0_192/_md-comp-switch.scss</x:v>
      </x:c>
      <x:c r="G7694" s="2" t="n">
        <x:v>86</x:v>
      </x:c>
      <x:c r="H7694" s="2" t="str">
        <x:v>https://github.com/material-components/material-web/blob/cbd34a8921915af94d5ef65c2a69eece41d5b4f3/tokens/versions/v0_192/_md-comp-switch.scss#L86</x:v>
      </x:c>
    </x:row>
    <x:row r="7695" ht="20" customHeight="1">
      <x:c r="A7695" s="2" t="str">
        <x:v>MT-07694</x:v>
      </x:c>
      <x:c r="B7695" s="2" t="str">
        <x:v>--md-switch-state-layer-shape</x:v>
      </x:c>
      <x:c r="C7695" s="2" t="str">
        <x:v>comp</x:v>
      </x:c>
      <x:c r="D7695" s="2" t="str">
        <x:v>v0_192 default</x:v>
      </x:c>
      <x:c r="E7695" s="2" t="str">
        <x:v>map.get($deps, 'md-sys-shape', 'corner-full')</x:v>
      </x:c>
      <x:c r="F7695" s="2" t="str">
        <x:v>tokens/versions/v0_192/_md-comp-switch.scss</x:v>
      </x:c>
      <x:c r="G7695" s="2" t="n">
        <x:v>87</x:v>
      </x:c>
      <x:c r="H7695" s="2" t="str">
        <x:v>https://github.com/material-components/material-web/blob/cbd34a8921915af94d5ef65c2a69eece41d5b4f3/tokens/versions/v0_192/_md-comp-switch.scss#L87</x:v>
      </x:c>
    </x:row>
    <x:row r="7696" ht="20" customHeight="1">
      <x:c r="A7696" s="2" t="str">
        <x:v>MT-07695</x:v>
      </x:c>
      <x:c r="B7696" s="2" t="str">
        <x:v>--md-switch-state-layer-size</x:v>
      </x:c>
      <x:c r="C7696" s="2" t="str">
        <x:v>comp</x:v>
      </x:c>
      <x:c r="D7696" s="2" t="str">
        <x:v>v0_192 default</x:v>
      </x:c>
      <x:c r="E7696" s="2" t="str">
        <x:v>if($exclude-hardcoded-values, null, 40px)</x:v>
      </x:c>
      <x:c r="F7696" s="2" t="str">
        <x:v>tokens/versions/v0_192/_md-comp-switch.scss</x:v>
      </x:c>
      <x:c r="G7696" s="2" t="n">
        <x:v>88</x:v>
      </x:c>
      <x:c r="H7696" s="2" t="str">
        <x:v>https://github.com/material-components/material-web/blob/cbd34a8921915af94d5ef65c2a69eece41d5b4f3/tokens/versions/v0_192/_md-comp-switch.scss#L88</x:v>
      </x:c>
    </x:row>
    <x:row r="7697" ht="20" customHeight="1">
      <x:c r="A7697" s="2" t="str">
        <x:v>MT-07696</x:v>
      </x:c>
      <x:c r="B7697" s="2" t="str">
        <x:v>--md-switch-track-height</x:v>
      </x:c>
      <x:c r="C7697" s="2" t="str">
        <x:v>comp</x:v>
      </x:c>
      <x:c r="D7697" s="2" t="str">
        <x:v>v0_192 default</x:v>
      </x:c>
      <x:c r="E7697" s="2" t="str">
        <x:v>if($exclude-hardcoded-values, null, 32px)</x:v>
      </x:c>
      <x:c r="F7697" s="2" t="str">
        <x:v>tokens/versions/v0_192/_md-comp-switch.scss</x:v>
      </x:c>
      <x:c r="G7697" s="2" t="n">
        <x:v>89</x:v>
      </x:c>
      <x:c r="H7697" s="2" t="str">
        <x:v>https://github.com/material-components/material-web/blob/cbd34a8921915af94d5ef65c2a69eece41d5b4f3/tokens/versions/v0_192/_md-comp-switch.scss#L89</x:v>
      </x:c>
    </x:row>
    <x:row r="7698" ht="20" customHeight="1">
      <x:c r="A7698" s="2" t="str">
        <x:v>MT-07697</x:v>
      </x:c>
      <x:c r="B7698" s="2" t="str">
        <x:v>--md-switch-track-outline-width</x:v>
      </x:c>
      <x:c r="C7698" s="2" t="str">
        <x:v>comp</x:v>
      </x:c>
      <x:c r="D7698" s="2" t="str">
        <x:v>v0_192 default</x:v>
      </x:c>
      <x:c r="E7698" s="2" t="str">
        <x:v>if($exclude-hardcoded-values, null, 2px)</x:v>
      </x:c>
      <x:c r="F7698" s="2" t="str">
        <x:v>tokens/versions/v0_192/_md-comp-switch.scss</x:v>
      </x:c>
      <x:c r="G7698" s="2" t="n">
        <x:v>90</x:v>
      </x:c>
      <x:c r="H7698" s="2" t="str">
        <x:v>https://github.com/material-components/material-web/blob/cbd34a8921915af94d5ef65c2a69eece41d5b4f3/tokens/versions/v0_192/_md-comp-switch.scss#L90</x:v>
      </x:c>
    </x:row>
    <x:row r="7699" ht="20" customHeight="1">
      <x:c r="A7699" s="2" t="str">
        <x:v>MT-07698</x:v>
      </x:c>
      <x:c r="B7699" s="2" t="str">
        <x:v>--md-switch-track-shape</x:v>
      </x:c>
      <x:c r="C7699" s="2" t="str">
        <x:v>comp</x:v>
      </x:c>
      <x:c r="D7699" s="2" t="str">
        <x:v>v0_192 default</x:v>
      </x:c>
      <x:c r="E7699" s="2" t="str">
        <x:v>map.get($deps, 'md-sys-shape', 'corner-full')</x:v>
      </x:c>
      <x:c r="F7699" s="2" t="str">
        <x:v>tokens/versions/v0_192/_md-comp-switch.scss</x:v>
      </x:c>
      <x:c r="G7699" s="2" t="n">
        <x:v>91</x:v>
      </x:c>
      <x:c r="H7699" s="2" t="str">
        <x:v>https://github.com/material-components/material-web/blob/cbd34a8921915af94d5ef65c2a69eece41d5b4f3/tokens/versions/v0_192/_md-comp-switch.scss#L91</x:v>
      </x:c>
    </x:row>
    <x:row r="7700" ht="20" customHeight="1">
      <x:c r="A7700" s="2" t="str">
        <x:v>MT-07699</x:v>
      </x:c>
      <x:c r="B7700" s="2" t="str">
        <x:v>--md-switch-track-width</x:v>
      </x:c>
      <x:c r="C7700" s="2" t="str">
        <x:v>comp</x:v>
      </x:c>
      <x:c r="D7700" s="2" t="str">
        <x:v>v0_192 default</x:v>
      </x:c>
      <x:c r="E7700" s="2" t="str">
        <x:v>if($exclude-hardcoded-values, null, 52px)</x:v>
      </x:c>
      <x:c r="F7700" s="2" t="str">
        <x:v>tokens/versions/v0_192/_md-comp-switch.scss</x:v>
      </x:c>
      <x:c r="G7700" s="2" t="n">
        <x:v>92</x:v>
      </x:c>
      <x:c r="H7700" s="2" t="str">
        <x:v>https://github.com/material-components/material-web/blob/cbd34a8921915af94d5ef65c2a69eece41d5b4f3/tokens/versions/v0_192/_md-comp-switch.scss#L92</x:v>
      </x:c>
    </x:row>
    <x:row r="7701" ht="20" customHeight="1">
      <x:c r="A7701" s="2" t="str">
        <x:v>MT-07700</x:v>
      </x:c>
      <x:c r="B7701" s="2" t="str">
        <x:v>--md-switch-unselected-handle-color</x:v>
      </x:c>
      <x:c r="C7701" s="2" t="str">
        <x:v>comp</x:v>
      </x:c>
      <x:c r="D7701" s="2" t="str">
        <x:v>v0_192 default</x:v>
      </x:c>
      <x:c r="E7701" s="2" t="str">
        <x:v>map.get($deps, 'md-sys-color', 'outline')</x:v>
      </x:c>
      <x:c r="F7701" s="2" t="str">
        <x:v>tokens/versions/v0_192/_md-comp-switch.scss</x:v>
      </x:c>
      <x:c r="G7701" s="2" t="n">
        <x:v>105</x:v>
      </x:c>
      <x:c r="H7701" s="2" t="str">
        <x:v>https://github.com/material-components/material-web/blob/cbd34a8921915af94d5ef65c2a69eece41d5b4f3/tokens/versions/v0_192/_md-comp-switch.scss#L105</x:v>
      </x:c>
    </x:row>
    <x:row r="7702" ht="20" customHeight="1">
      <x:c r="A7702" s="2" t="str">
        <x:v>MT-07701</x:v>
      </x:c>
      <x:c r="B7702" s="2" t="str">
        <x:v>--md-switch-unselected-handle-height</x:v>
      </x:c>
      <x:c r="C7702" s="2" t="str">
        <x:v>comp</x:v>
      </x:c>
      <x:c r="D7702" s="2" t="str">
        <x:v>v0_192 default</x:v>
      </x:c>
      <x:c r="E7702" s="2" t="str">
        <x:v>if($exclude-hardcoded-values, null, 16px)</x:v>
      </x:c>
      <x:c r="F7702" s="2" t="str">
        <x:v>tokens/versions/v0_192/_md-comp-switch.scss</x:v>
      </x:c>
      <x:c r="G7702" s="2" t="n">
        <x:v>106</x:v>
      </x:c>
      <x:c r="H7702" s="2" t="str">
        <x:v>https://github.com/material-components/material-web/blob/cbd34a8921915af94d5ef65c2a69eece41d5b4f3/tokens/versions/v0_192/_md-comp-switch.scss#L106</x:v>
      </x:c>
    </x:row>
    <x:row r="7703" ht="20" customHeight="1">
      <x:c r="A7703" s="2" t="str">
        <x:v>MT-07702</x:v>
      </x:c>
      <x:c r="B7703" s="2" t="str">
        <x:v>--md-switch-unselected-handle-width</x:v>
      </x:c>
      <x:c r="C7703" s="2" t="str">
        <x:v>comp</x:v>
      </x:c>
      <x:c r="D7703" s="2" t="str">
        <x:v>v0_192 default</x:v>
      </x:c>
      <x:c r="E7703" s="2" t="str">
        <x:v>if($exclude-hardcoded-values, null, 16px)</x:v>
      </x:c>
      <x:c r="F7703" s="2" t="str">
        <x:v>tokens/versions/v0_192/_md-comp-switch.scss</x:v>
      </x:c>
      <x:c r="G7703" s="2" t="n">
        <x:v>107</x:v>
      </x:c>
      <x:c r="H7703" s="2" t="str">
        <x:v>https://github.com/material-components/material-web/blob/cbd34a8921915af94d5ef65c2a69eece41d5b4f3/tokens/versions/v0_192/_md-comp-switch.scss#L107</x:v>
      </x:c>
    </x:row>
    <x:row r="7704" ht="20" customHeight="1">
      <x:c r="A7704" s="2" t="str">
        <x:v>MT-07703</x:v>
      </x:c>
      <x:c r="B7704" s="2" t="str">
        <x:v>--md-switch-unselected-icon-size</x:v>
      </x:c>
      <x:c r="C7704" s="2" t="str">
        <x:v>comp</x:v>
      </x:c>
      <x:c r="D7704" s="2" t="str">
        <x:v>v0_192 default</x:v>
      </x:c>
      <x:c r="E7704" s="2" t="str">
        <x:v>if($exclude-hardcoded-values, null, 16px)</x:v>
      </x:c>
      <x:c r="F7704" s="2" t="str">
        <x:v>tokens/versions/v0_192/_md-comp-switch.scss</x:v>
      </x:c>
      <x:c r="G7704" s="2" t="n">
        <x:v>122</x:v>
      </x:c>
      <x:c r="H7704" s="2" t="str">
        <x:v>https://github.com/material-components/material-web/blob/cbd34a8921915af94d5ef65c2a69eece41d5b4f3/tokens/versions/v0_192/_md-comp-switch.scss#L122</x:v>
      </x:c>
    </x:row>
    <x:row r="7705" ht="20" customHeight="1">
      <x:c r="A7705" s="2" t="str">
        <x:v>MT-07704</x:v>
      </x:c>
      <x:c r="B7705" s="2" t="str">
        <x:v>--md-switch-unselected-track-outline-color</x:v>
      </x:c>
      <x:c r="C7705" s="2" t="str">
        <x:v>comp</x:v>
      </x:c>
      <x:c r="D7705" s="2" t="str">
        <x:v>v0_192 default</x:v>
      </x:c>
      <x:c r="E7705" s="2" t="str">
        <x:v>map.get($deps, 'md-sys-color', 'outline')</x:v>
      </x:c>
      <x:c r="F7705" s="2" t="str">
        <x:v>tokens/versions/v0_192/_md-comp-switch.scss</x:v>
      </x:c>
      <x:c r="G7705" s="2" t="n">
        <x:v>137</x:v>
      </x:c>
      <x:c r="H7705" s="2" t="str">
        <x:v>https://github.com/material-components/material-web/blob/cbd34a8921915af94d5ef65c2a69eece41d5b4f3/tokens/versions/v0_192/_md-comp-switch.scss#L137</x:v>
      </x:c>
    </x:row>
    <x:row r="7706" ht="20" customHeight="1">
      <x:c r="A7706" s="2" t="str">
        <x:v>MT-07705</x:v>
      </x:c>
      <x:c r="B7706" s="2" t="str">
        <x:v>--md-switch-with-icon-handle-height</x:v>
      </x:c>
      <x:c r="C7706" s="2" t="str">
        <x:v>comp</x:v>
      </x:c>
      <x:c r="D7706" s="2" t="str">
        <x:v>v0_192 default</x:v>
      </x:c>
      <x:c r="E7706" s="2" t="str">
        <x:v>if($exclude-hardcoded-values, null, 24px)</x:v>
      </x:c>
      <x:c r="F7706" s="2" t="str">
        <x:v>tokens/versions/v0_192/_md-comp-switch.scss</x:v>
      </x:c>
      <x:c r="G7706" s="2" t="n">
        <x:v>138</x:v>
      </x:c>
      <x:c r="H7706" s="2" t="str">
        <x:v>https://github.com/material-components/material-web/blob/cbd34a8921915af94d5ef65c2a69eece41d5b4f3/tokens/versions/v0_192/_md-comp-switch.scss#L138</x:v>
      </x:c>
    </x:row>
    <x:row r="7707" ht="20" customHeight="1">
      <x:c r="A7707" s="2" t="str">
        <x:v>MT-07706</x:v>
      </x:c>
      <x:c r="B7707" s="2" t="str">
        <x:v>--md-switch-with-icon-handle-width</x:v>
      </x:c>
      <x:c r="C7707" s="2" t="str">
        <x:v>comp</x:v>
      </x:c>
      <x:c r="D7707" s="2" t="str">
        <x:v>v0_192 default</x:v>
      </x:c>
      <x:c r="E7707" s="2" t="str">
        <x:v>if($exclude-hardcoded-values, null, 24px)</x:v>
      </x:c>
      <x:c r="F7707" s="2" t="str">
        <x:v>tokens/versions/v0_192/_md-comp-switch.scss</x:v>
      </x:c>
      <x:c r="G7707" s="2" t="n">
        <x:v>139</x:v>
      </x:c>
      <x:c r="H7707" s="2" t="str">
        <x:v>https://github.com/material-components/material-web/blob/cbd34a8921915af94d5ef65c2a69eece41d5b4f3/tokens/versions/v0_192/_md-comp-switch.scss#L139</x:v>
      </x:c>
    </x:row>
    <x:row r="7708" ht="20" customHeight="1">
      <x:c r="A7708" s="2" t="str">
        <x:v>MT-07707</x:v>
      </x:c>
      <x:c r="B7708" s="2" t="str">
        <x:v>--md-sys-elevation-level0</x:v>
      </x:c>
      <x:c r="C7708" s="2" t="str">
        <x:v>sys</x:v>
      </x:c>
      <x:c r="D7708" s="2" t="str">
        <x:v>v0_192 default</x:v>
      </x:c>
      <x:c r="E7708" s="2" t="str">
        <x:v>if($exclude-hardcoded-values, null, 0)</x:v>
      </x:c>
      <x:c r="F7708" s="2" t="str">
        <x:v>tokens/versions/v0_192/_md-sys-elevation.scss</x:v>
      </x:c>
      <x:c r="G7708" s="2" t="n">
        <x:v>17</x:v>
      </x:c>
      <x:c r="H7708" s="2" t="str">
        <x:v>https://github.com/material-components/material-web/blob/cbd34a8921915af94d5ef65c2a69eece41d5b4f3/tokens/versions/v0_192/_md-sys-elevation.scss#L17</x:v>
      </x:c>
    </x:row>
    <x:row r="7709" ht="20" customHeight="1">
      <x:c r="A7709" s="2" t="str">
        <x:v>MT-07708</x:v>
      </x:c>
      <x:c r="B7709" s="2" t="str">
        <x:v>--md-sys-elevation-level1</x:v>
      </x:c>
      <x:c r="C7709" s="2" t="str">
        <x:v>sys</x:v>
      </x:c>
      <x:c r="D7709" s="2" t="str">
        <x:v>v0_192 default</x:v>
      </x:c>
      <x:c r="E7709" s="2" t="str">
        <x:v>if($exclude-hardcoded-values, null, 1)</x:v>
      </x:c>
      <x:c r="F7709" s="2" t="str">
        <x:v>tokens/versions/v0_192/_md-sys-elevation.scss</x:v>
      </x:c>
      <x:c r="G7709" s="2" t="n">
        <x:v>18</x:v>
      </x:c>
      <x:c r="H7709" s="2" t="str">
        <x:v>https://github.com/material-components/material-web/blob/cbd34a8921915af94d5ef65c2a69eece41d5b4f3/tokens/versions/v0_192/_md-sys-elevation.scss#L18</x:v>
      </x:c>
    </x:row>
    <x:row r="7710" ht="20" customHeight="1">
      <x:c r="A7710" s="2" t="str">
        <x:v>MT-07709</x:v>
      </x:c>
      <x:c r="B7710" s="2" t="str">
        <x:v>--md-sys-elevation-level2</x:v>
      </x:c>
      <x:c r="C7710" s="2" t="str">
        <x:v>sys</x:v>
      </x:c>
      <x:c r="D7710" s="2" t="str">
        <x:v>v0_192 default</x:v>
      </x:c>
      <x:c r="E7710" s="2" t="str">
        <x:v>if($exclude-hardcoded-values, null, 3)</x:v>
      </x:c>
      <x:c r="F7710" s="2" t="str">
        <x:v>tokens/versions/v0_192/_md-sys-elevation.scss</x:v>
      </x:c>
      <x:c r="G7710" s="2" t="n">
        <x:v>19</x:v>
      </x:c>
      <x:c r="H7710" s="2" t="str">
        <x:v>https://github.com/material-components/material-web/blob/cbd34a8921915af94d5ef65c2a69eece41d5b4f3/tokens/versions/v0_192/_md-sys-elevation.scss#L19</x:v>
      </x:c>
    </x:row>
    <x:row r="7711" ht="20" customHeight="1">
      <x:c r="A7711" s="2" t="str">
        <x:v>MT-07710</x:v>
      </x:c>
      <x:c r="B7711" s="2" t="str">
        <x:v>--md-sys-elevation-level3</x:v>
      </x:c>
      <x:c r="C7711" s="2" t="str">
        <x:v>sys</x:v>
      </x:c>
      <x:c r="D7711" s="2" t="str">
        <x:v>v0_192 default</x:v>
      </x:c>
      <x:c r="E7711" s="2" t="str">
        <x:v>if($exclude-hardcoded-values, null, 6)</x:v>
      </x:c>
      <x:c r="F7711" s="2" t="str">
        <x:v>tokens/versions/v0_192/_md-sys-elevation.scss</x:v>
      </x:c>
      <x:c r="G7711" s="2" t="n">
        <x:v>20</x:v>
      </x:c>
      <x:c r="H7711" s="2" t="str">
        <x:v>https://github.com/material-components/material-web/blob/cbd34a8921915af94d5ef65c2a69eece41d5b4f3/tokens/versions/v0_192/_md-sys-elevation.scss#L20</x:v>
      </x:c>
    </x:row>
    <x:row r="7712" ht="20" customHeight="1">
      <x:c r="A7712" s="2" t="str">
        <x:v>MT-07711</x:v>
      </x:c>
      <x:c r="B7712" s="2" t="str">
        <x:v>--md-sys-elevation-level4</x:v>
      </x:c>
      <x:c r="C7712" s="2" t="str">
        <x:v>sys</x:v>
      </x:c>
      <x:c r="D7712" s="2" t="str">
        <x:v>v0_192 default</x:v>
      </x:c>
      <x:c r="E7712" s="2" t="str">
        <x:v>if($exclude-hardcoded-values, null, 8)</x:v>
      </x:c>
      <x:c r="F7712" s="2" t="str">
        <x:v>tokens/versions/v0_192/_md-sys-elevation.scss</x:v>
      </x:c>
      <x:c r="G7712" s="2" t="n">
        <x:v>21</x:v>
      </x:c>
      <x:c r="H7712" s="2" t="str">
        <x:v>https://github.com/material-components/material-web/blob/cbd34a8921915af94d5ef65c2a69eece41d5b4f3/tokens/versions/v0_192/_md-sys-elevation.scss#L21</x:v>
      </x:c>
    </x:row>
    <x:row r="7713" ht="20" customHeight="1">
      <x:c r="A7713" s="2" t="str">
        <x:v>MT-07712</x:v>
      </x:c>
      <x:c r="B7713" s="2" t="str">
        <x:v>--md-sys-elevation-level5</x:v>
      </x:c>
      <x:c r="C7713" s="2" t="str">
        <x:v>sys</x:v>
      </x:c>
      <x:c r="D7713" s="2" t="str">
        <x:v>v0_192 default</x:v>
      </x:c>
      <x:c r="E7713" s="2" t="str">
        <x:v>if($exclude-hardcoded-values, null, 12)</x:v>
      </x:c>
      <x:c r="F7713" s="2" t="str">
        <x:v>tokens/versions/v0_192/_md-sys-elevation.scss</x:v>
      </x:c>
      <x:c r="G7713" s="2" t="n">
        <x:v>22</x:v>
      </x:c>
      <x:c r="H7713" s="2" t="str">
        <x:v>https://github.com/material-components/material-web/blob/cbd34a8921915af94d5ef65c2a69eece41d5b4f3/tokens/versions/v0_192/_md-sys-elevation.scss#L22</x:v>
      </x:c>
    </x:row>
    <x:row r="7714" ht="20" customHeight="1">
      <x:c r="A7714" s="2" t="str">
        <x:v>MT-07713</x:v>
      </x:c>
      <x:c r="B7714" s="2" t="str">
        <x:v>--md-sys-motion-duration-extra-long1</x:v>
      </x:c>
      <x:c r="C7714" s="2" t="str">
        <x:v>sys</x:v>
      </x:c>
      <x:c r="D7714" s="2" t="str">
        <x:v>v0_192 default</x:v>
      </x:c>
      <x:c r="E7714" s="2" t="str">
        <x:v>if($exclude-hardcoded-values, null, 700ms)</x:v>
      </x:c>
      <x:c r="F7714" s="2" t="str">
        <x:v>tokens/versions/v0_192/_md-sys-motion.scss</x:v>
      </x:c>
      <x:c r="G7714" s="2" t="n">
        <x:v>17</x:v>
      </x:c>
      <x:c r="H7714" s="2" t="str">
        <x:v>https://github.com/material-components/material-web/blob/cbd34a8921915af94d5ef65c2a69eece41d5b4f3/tokens/versions/v0_192/_md-sys-motion.scss#L17</x:v>
      </x:c>
    </x:row>
    <x:row r="7715" ht="20" customHeight="1">
      <x:c r="A7715" s="2" t="str">
        <x:v>MT-07714</x:v>
      </x:c>
      <x:c r="B7715" s="2" t="str">
        <x:v>--md-sys-motion-duration-extra-long2</x:v>
      </x:c>
      <x:c r="C7715" s="2" t="str">
        <x:v>sys</x:v>
      </x:c>
      <x:c r="D7715" s="2" t="str">
        <x:v>v0_192 default</x:v>
      </x:c>
      <x:c r="E7715" s="2" t="str">
        <x:v>if($exclude-hardcoded-values, null, 800ms)</x:v>
      </x:c>
      <x:c r="F7715" s="2" t="str">
        <x:v>tokens/versions/v0_192/_md-sys-motion.scss</x:v>
      </x:c>
      <x:c r="G7715" s="2" t="n">
        <x:v>18</x:v>
      </x:c>
      <x:c r="H7715" s="2" t="str">
        <x:v>https://github.com/material-components/material-web/blob/cbd34a8921915af94d5ef65c2a69eece41d5b4f3/tokens/versions/v0_192/_md-sys-motion.scss#L18</x:v>
      </x:c>
    </x:row>
    <x:row r="7716" ht="20" customHeight="1">
      <x:c r="A7716" s="2" t="str">
        <x:v>MT-07715</x:v>
      </x:c>
      <x:c r="B7716" s="2" t="str">
        <x:v>--md-sys-motion-duration-extra-long3</x:v>
      </x:c>
      <x:c r="C7716" s="2" t="str">
        <x:v>sys</x:v>
      </x:c>
      <x:c r="D7716" s="2" t="str">
        <x:v>v0_192 default</x:v>
      </x:c>
      <x:c r="E7716" s="2" t="str">
        <x:v>if($exclude-hardcoded-values, null, 900ms)</x:v>
      </x:c>
      <x:c r="F7716" s="2" t="str">
        <x:v>tokens/versions/v0_192/_md-sys-motion.scss</x:v>
      </x:c>
      <x:c r="G7716" s="2" t="n">
        <x:v>19</x:v>
      </x:c>
      <x:c r="H7716" s="2" t="str">
        <x:v>https://github.com/material-components/material-web/blob/cbd34a8921915af94d5ef65c2a69eece41d5b4f3/tokens/versions/v0_192/_md-sys-motion.scss#L19</x:v>
      </x:c>
    </x:row>
    <x:row r="7717" ht="20" customHeight="1">
      <x:c r="A7717" s="2" t="str">
        <x:v>MT-07716</x:v>
      </x:c>
      <x:c r="B7717" s="2" t="str">
        <x:v>--md-sys-motion-duration-extra-long4</x:v>
      </x:c>
      <x:c r="C7717" s="2" t="str">
        <x:v>sys</x:v>
      </x:c>
      <x:c r="D7717" s="2" t="str">
        <x:v>v0_192 default</x:v>
      </x:c>
      <x:c r="E7717" s="2" t="str">
        <x:v>if($exclude-hardcoded-values, null, 1000ms)</x:v>
      </x:c>
      <x:c r="F7717" s="2" t="str">
        <x:v>tokens/versions/v0_192/_md-sys-motion.scss</x:v>
      </x:c>
      <x:c r="G7717" s="2" t="n">
        <x:v>20</x:v>
      </x:c>
      <x:c r="H7717" s="2" t="str">
        <x:v>https://github.com/material-components/material-web/blob/cbd34a8921915af94d5ef65c2a69eece41d5b4f3/tokens/versions/v0_192/_md-sys-motion.scss#L20</x:v>
      </x:c>
    </x:row>
    <x:row r="7718" ht="20" customHeight="1">
      <x:c r="A7718" s="2" t="str">
        <x:v>MT-07717</x:v>
      </x:c>
      <x:c r="B7718" s="2" t="str">
        <x:v>--md-sys-motion-duration-long1</x:v>
      </x:c>
      <x:c r="C7718" s="2" t="str">
        <x:v>sys</x:v>
      </x:c>
      <x:c r="D7718" s="2" t="str">
        <x:v>v0_192 default</x:v>
      </x:c>
      <x:c r="E7718" s="2" t="str">
        <x:v>if($exclude-hardcoded-values, null, 450ms)</x:v>
      </x:c>
      <x:c r="F7718" s="2" t="str">
        <x:v>tokens/versions/v0_192/_md-sys-motion.scss</x:v>
      </x:c>
      <x:c r="G7718" s="2" t="n">
        <x:v>21</x:v>
      </x:c>
      <x:c r="H7718" s="2" t="str">
        <x:v>https://github.com/material-components/material-web/blob/cbd34a8921915af94d5ef65c2a69eece41d5b4f3/tokens/versions/v0_192/_md-sys-motion.scss#L21</x:v>
      </x:c>
    </x:row>
    <x:row r="7719" ht="20" customHeight="1">
      <x:c r="A7719" s="2" t="str">
        <x:v>MT-07718</x:v>
      </x:c>
      <x:c r="B7719" s="2" t="str">
        <x:v>--md-sys-motion-duration-long2</x:v>
      </x:c>
      <x:c r="C7719" s="2" t="str">
        <x:v>sys</x:v>
      </x:c>
      <x:c r="D7719" s="2" t="str">
        <x:v>v0_192 default</x:v>
      </x:c>
      <x:c r="E7719" s="2" t="str">
        <x:v>if($exclude-hardcoded-values, null, 500ms)</x:v>
      </x:c>
      <x:c r="F7719" s="2" t="str">
        <x:v>tokens/versions/v0_192/_md-sys-motion.scss</x:v>
      </x:c>
      <x:c r="G7719" s="2" t="n">
        <x:v>22</x:v>
      </x:c>
      <x:c r="H7719" s="2" t="str">
        <x:v>https://github.com/material-components/material-web/blob/cbd34a8921915af94d5ef65c2a69eece41d5b4f3/tokens/versions/v0_192/_md-sys-motion.scss#L22</x:v>
      </x:c>
    </x:row>
    <x:row r="7720" ht="20" customHeight="1">
      <x:c r="A7720" s="2" t="str">
        <x:v>MT-07719</x:v>
      </x:c>
      <x:c r="B7720" s="2" t="str">
        <x:v>--md-sys-motion-duration-long3</x:v>
      </x:c>
      <x:c r="C7720" s="2" t="str">
        <x:v>sys</x:v>
      </x:c>
      <x:c r="D7720" s="2" t="str">
        <x:v>v0_192 default</x:v>
      </x:c>
      <x:c r="E7720" s="2" t="str">
        <x:v>if($exclude-hardcoded-values, null, 550ms)</x:v>
      </x:c>
      <x:c r="F7720" s="2" t="str">
        <x:v>tokens/versions/v0_192/_md-sys-motion.scss</x:v>
      </x:c>
      <x:c r="G7720" s="2" t="n">
        <x:v>23</x:v>
      </x:c>
      <x:c r="H7720" s="2" t="str">
        <x:v>https://github.com/material-components/material-web/blob/cbd34a8921915af94d5ef65c2a69eece41d5b4f3/tokens/versions/v0_192/_md-sys-motion.scss#L23</x:v>
      </x:c>
    </x:row>
    <x:row r="7721" ht="20" customHeight="1">
      <x:c r="A7721" s="2" t="str">
        <x:v>MT-07720</x:v>
      </x:c>
      <x:c r="B7721" s="2" t="str">
        <x:v>--md-sys-motion-duration-long4</x:v>
      </x:c>
      <x:c r="C7721" s="2" t="str">
        <x:v>sys</x:v>
      </x:c>
      <x:c r="D7721" s="2" t="str">
        <x:v>v0_192 default</x:v>
      </x:c>
      <x:c r="E7721" s="2" t="str">
        <x:v>if($exclude-hardcoded-values, null, 600ms)</x:v>
      </x:c>
      <x:c r="F7721" s="2" t="str">
        <x:v>tokens/versions/v0_192/_md-sys-motion.scss</x:v>
      </x:c>
      <x:c r="G7721" s="2" t="n">
        <x:v>24</x:v>
      </x:c>
      <x:c r="H7721" s="2" t="str">
        <x:v>https://github.com/material-components/material-web/blob/cbd34a8921915af94d5ef65c2a69eece41d5b4f3/tokens/versions/v0_192/_md-sys-motion.scss#L24</x:v>
      </x:c>
    </x:row>
    <x:row r="7722" ht="20" customHeight="1">
      <x:c r="A7722" s="2" t="str">
        <x:v>MT-07721</x:v>
      </x:c>
      <x:c r="B7722" s="2" t="str">
        <x:v>--md-sys-motion-duration-medium1</x:v>
      </x:c>
      <x:c r="C7722" s="2" t="str">
        <x:v>sys</x:v>
      </x:c>
      <x:c r="D7722" s="2" t="str">
        <x:v>v0_192 default</x:v>
      </x:c>
      <x:c r="E7722" s="2" t="str">
        <x:v>if($exclude-hardcoded-values, null, 250ms)</x:v>
      </x:c>
      <x:c r="F7722" s="2" t="str">
        <x:v>tokens/versions/v0_192/_md-sys-motion.scss</x:v>
      </x:c>
      <x:c r="G7722" s="2" t="n">
        <x:v>25</x:v>
      </x:c>
      <x:c r="H7722" s="2" t="str">
        <x:v>https://github.com/material-components/material-web/blob/cbd34a8921915af94d5ef65c2a69eece41d5b4f3/tokens/versions/v0_192/_md-sys-motion.scss#L25</x:v>
      </x:c>
    </x:row>
    <x:row r="7723" ht="20" customHeight="1">
      <x:c r="A7723" s="2" t="str">
        <x:v>MT-07722</x:v>
      </x:c>
      <x:c r="B7723" s="2" t="str">
        <x:v>--md-sys-motion-duration-medium2</x:v>
      </x:c>
      <x:c r="C7723" s="2" t="str">
        <x:v>sys</x:v>
      </x:c>
      <x:c r="D7723" s="2" t="str">
        <x:v>v0_192 default</x:v>
      </x:c>
      <x:c r="E7723" s="2" t="str">
        <x:v>if($exclude-hardcoded-values, null, 300ms)</x:v>
      </x:c>
      <x:c r="F7723" s="2" t="str">
        <x:v>tokens/versions/v0_192/_md-sys-motion.scss</x:v>
      </x:c>
      <x:c r="G7723" s="2" t="n">
        <x:v>26</x:v>
      </x:c>
      <x:c r="H7723" s="2" t="str">
        <x:v>https://github.com/material-components/material-web/blob/cbd34a8921915af94d5ef65c2a69eece41d5b4f3/tokens/versions/v0_192/_md-sys-motion.scss#L26</x:v>
      </x:c>
    </x:row>
    <x:row r="7724" ht="20" customHeight="1">
      <x:c r="A7724" s="2" t="str">
        <x:v>MT-07723</x:v>
      </x:c>
      <x:c r="B7724" s="2" t="str">
        <x:v>--md-sys-motion-duration-medium3</x:v>
      </x:c>
      <x:c r="C7724" s="2" t="str">
        <x:v>sys</x:v>
      </x:c>
      <x:c r="D7724" s="2" t="str">
        <x:v>v0_192 default</x:v>
      </x:c>
      <x:c r="E7724" s="2" t="str">
        <x:v>if($exclude-hardcoded-values, null, 350ms)</x:v>
      </x:c>
      <x:c r="F7724" s="2" t="str">
        <x:v>tokens/versions/v0_192/_md-sys-motion.scss</x:v>
      </x:c>
      <x:c r="G7724" s="2" t="n">
        <x:v>27</x:v>
      </x:c>
      <x:c r="H7724" s="2" t="str">
        <x:v>https://github.com/material-components/material-web/blob/cbd34a8921915af94d5ef65c2a69eece41d5b4f3/tokens/versions/v0_192/_md-sys-motion.scss#L27</x:v>
      </x:c>
    </x:row>
    <x:row r="7725" ht="20" customHeight="1">
      <x:c r="A7725" s="2" t="str">
        <x:v>MT-07724</x:v>
      </x:c>
      <x:c r="B7725" s="2" t="str">
        <x:v>--md-sys-motion-duration-medium4</x:v>
      </x:c>
      <x:c r="C7725" s="2" t="str">
        <x:v>sys</x:v>
      </x:c>
      <x:c r="D7725" s="2" t="str">
        <x:v>v0_192 default</x:v>
      </x:c>
      <x:c r="E7725" s="2" t="str">
        <x:v>if($exclude-hardcoded-values, null, 400ms)</x:v>
      </x:c>
      <x:c r="F7725" s="2" t="str">
        <x:v>tokens/versions/v0_192/_md-sys-motion.scss</x:v>
      </x:c>
      <x:c r="G7725" s="2" t="n">
        <x:v>28</x:v>
      </x:c>
      <x:c r="H7725" s="2" t="str">
        <x:v>https://github.com/material-components/material-web/blob/cbd34a8921915af94d5ef65c2a69eece41d5b4f3/tokens/versions/v0_192/_md-sys-motion.scss#L28</x:v>
      </x:c>
    </x:row>
    <x:row r="7726" ht="20" customHeight="1">
      <x:c r="A7726" s="2" t="str">
        <x:v>MT-07725</x:v>
      </x:c>
      <x:c r="B7726" s="2" t="str">
        <x:v>--md-sys-motion-duration-short1</x:v>
      </x:c>
      <x:c r="C7726" s="2" t="str">
        <x:v>sys</x:v>
      </x:c>
      <x:c r="D7726" s="2" t="str">
        <x:v>v0_192 default</x:v>
      </x:c>
      <x:c r="E7726" s="2" t="str">
        <x:v>if($exclude-hardcoded-values, null, 50ms)</x:v>
      </x:c>
      <x:c r="F7726" s="2" t="str">
        <x:v>tokens/versions/v0_192/_md-sys-motion.scss</x:v>
      </x:c>
      <x:c r="G7726" s="2" t="n">
        <x:v>29</x:v>
      </x:c>
      <x:c r="H7726" s="2" t="str">
        <x:v>https://github.com/material-components/material-web/blob/cbd34a8921915af94d5ef65c2a69eece41d5b4f3/tokens/versions/v0_192/_md-sys-motion.scss#L29</x:v>
      </x:c>
    </x:row>
    <x:row r="7727" ht="20" customHeight="1">
      <x:c r="A7727" s="2" t="str">
        <x:v>MT-07726</x:v>
      </x:c>
      <x:c r="B7727" s="2" t="str">
        <x:v>--md-sys-motion-duration-short2</x:v>
      </x:c>
      <x:c r="C7727" s="2" t="str">
        <x:v>sys</x:v>
      </x:c>
      <x:c r="D7727" s="2" t="str">
        <x:v>v0_192 default</x:v>
      </x:c>
      <x:c r="E7727" s="2" t="str">
        <x:v>if($exclude-hardcoded-values, null, 100ms)</x:v>
      </x:c>
      <x:c r="F7727" s="2" t="str">
        <x:v>tokens/versions/v0_192/_md-sys-motion.scss</x:v>
      </x:c>
      <x:c r="G7727" s="2" t="n">
        <x:v>30</x:v>
      </x:c>
      <x:c r="H7727" s="2" t="str">
        <x:v>https://github.com/material-components/material-web/blob/cbd34a8921915af94d5ef65c2a69eece41d5b4f3/tokens/versions/v0_192/_md-sys-motion.scss#L30</x:v>
      </x:c>
    </x:row>
    <x:row r="7728" ht="20" customHeight="1">
      <x:c r="A7728" s="2" t="str">
        <x:v>MT-07727</x:v>
      </x:c>
      <x:c r="B7728" s="2" t="str">
        <x:v>--md-sys-motion-duration-short3</x:v>
      </x:c>
      <x:c r="C7728" s="2" t="str">
        <x:v>sys</x:v>
      </x:c>
      <x:c r="D7728" s="2" t="str">
        <x:v>v0_192 default</x:v>
      </x:c>
      <x:c r="E7728" s="2" t="str">
        <x:v>if($exclude-hardcoded-values, null, 150ms)</x:v>
      </x:c>
      <x:c r="F7728" s="2" t="str">
        <x:v>tokens/versions/v0_192/_md-sys-motion.scss</x:v>
      </x:c>
      <x:c r="G7728" s="2" t="n">
        <x:v>31</x:v>
      </x:c>
      <x:c r="H7728" s="2" t="str">
        <x:v>https://github.com/material-components/material-web/blob/cbd34a8921915af94d5ef65c2a69eece41d5b4f3/tokens/versions/v0_192/_md-sys-motion.scss#L31</x:v>
      </x:c>
    </x:row>
    <x:row r="7729" ht="20" customHeight="1">
      <x:c r="A7729" s="2" t="str">
        <x:v>MT-07728</x:v>
      </x:c>
      <x:c r="B7729" s="2" t="str">
        <x:v>--md-sys-motion-duration-short4</x:v>
      </x:c>
      <x:c r="C7729" s="2" t="str">
        <x:v>sys</x:v>
      </x:c>
      <x:c r="D7729" s="2" t="str">
        <x:v>v0_192 default</x:v>
      </x:c>
      <x:c r="E7729" s="2" t="str">
        <x:v>if($exclude-hardcoded-values, null, 200ms)</x:v>
      </x:c>
      <x:c r="F7729" s="2" t="str">
        <x:v>tokens/versions/v0_192/_md-sys-motion.scss</x:v>
      </x:c>
      <x:c r="G7729" s="2" t="n">
        <x:v>32</x:v>
      </x:c>
      <x:c r="H7729" s="2" t="str">
        <x:v>https://github.com/material-components/material-web/blob/cbd34a8921915af94d5ef65c2a69eece41d5b4f3/tokens/versions/v0_192/_md-sys-motion.scss#L32</x:v>
      </x:c>
    </x:row>
    <x:row r="7730" ht="20" customHeight="1">
      <x:c r="A7730" s="2" t="str">
        <x:v>MT-07729</x:v>
      </x:c>
      <x:c r="B7730" s="2" t="str">
        <x:v>--md-sys-motion-path</x:v>
      </x:c>
      <x:c r="C7730" s="2" t="str">
        <x:v>sys</x:v>
      </x:c>
      <x:c r="D7730" s="2" t="str">
        <x:v>v0_192 default</x:v>
      </x:c>
      <x:c r="E7730" s="2" t="str">
        <x:v>/* Type "motion_path" is not supported. */ null</x:v>
      </x:c>
      <x:c r="F7730" s="2" t="str">
        <x:v>tokens/versions/v0_192/_md-sys-motion.scss</x:v>
      </x:c>
      <x:c r="G7730" s="2" t="n">
        <x:v>53</x:v>
      </x:c>
      <x:c r="H7730" s="2" t="str">
        <x:v>https://github.com/material-components/material-web/blob/cbd34a8921915af94d5ef65c2a69eece41d5b4f3/tokens/versions/v0_192/_md-sys-motion.scss#L53</x:v>
      </x:c>
    </x:row>
    <x:row r="7731" ht="20" customHeight="1">
      <x:c r="A7731" s="2" t="str">
        <x:v>MT-07730</x:v>
      </x:c>
      <x:c r="B7731" s="2" t="str">
        <x:v>--md-sys-shape-corner-extra-large</x:v>
      </x:c>
      <x:c r="C7731" s="2" t="str">
        <x:v>sys</x:v>
      </x:c>
      <x:c r="D7731" s="2" t="str">
        <x:v>v0_192 default</x:v>
      </x:c>
      <x:c r="E7731" s="2" t="str">
        <x:v>if($exclude-hardcoded-values, null, 28px)</x:v>
      </x:c>
      <x:c r="F7731" s="2" t="str">
        <x:v>tokens/versions/v0_192/_md-sys-shape.scss</x:v>
      </x:c>
      <x:c r="G7731" s="2" t="n">
        <x:v>17</x:v>
      </x:c>
      <x:c r="H7731" s="2" t="str">
        <x:v>https://github.com/material-components/material-web/blob/cbd34a8921915af94d5ef65c2a69eece41d5b4f3/tokens/versions/v0_192/_md-sys-shape.scss#L17</x:v>
      </x:c>
    </x:row>
    <x:row r="7732" ht="20" customHeight="1">
      <x:c r="A7732" s="2" t="str">
        <x:v>MT-07731</x:v>
      </x:c>
      <x:c r="B7732" s="2" t="str">
        <x:v>--md-sys-shape-corner-extra-small</x:v>
      </x:c>
      <x:c r="C7732" s="2" t="str">
        <x:v>sys</x:v>
      </x:c>
      <x:c r="D7732" s="2" t="str">
        <x:v>v0_192 default</x:v>
      </x:c>
      <x:c r="E7732" s="2" t="str">
        <x:v>if($exclude-hardcoded-values, null, 4px)</x:v>
      </x:c>
      <x:c r="F7732" s="2" t="str">
        <x:v>tokens/versions/v0_192/_md-sys-shape.scss</x:v>
      </x:c>
      <x:c r="G7732" s="2" t="n">
        <x:v>20</x:v>
      </x:c>
      <x:c r="H7732" s="2" t="str">
        <x:v>https://github.com/material-components/material-web/blob/cbd34a8921915af94d5ef65c2a69eece41d5b4f3/tokens/versions/v0_192/_md-sys-shape.scss#L20</x:v>
      </x:c>
    </x:row>
    <x:row r="7733" ht="20" customHeight="1">
      <x:c r="A7733" s="2" t="str">
        <x:v>MT-07732</x:v>
      </x:c>
      <x:c r="B7733" s="2" t="str">
        <x:v>--md-sys-shape-corner-full</x:v>
      </x:c>
      <x:c r="C7733" s="2" t="str">
        <x:v>sys</x:v>
      </x:c>
      <x:c r="D7733" s="2" t="str">
        <x:v>v0_192 default</x:v>
      </x:c>
      <x:c r="E7733" s="2" t="str">
        <x:v>if($exclude-hardcoded-values, null, 9999px)</x:v>
      </x:c>
      <x:c r="F7733" s="2" t="str">
        <x:v>tokens/versions/v0_192/_md-sys-shape.scss</x:v>
      </x:c>
      <x:c r="G7733" s="2" t="n">
        <x:v>23</x:v>
      </x:c>
      <x:c r="H7733" s="2" t="str">
        <x:v>https://github.com/material-components/material-web/blob/cbd34a8921915af94d5ef65c2a69eece41d5b4f3/tokens/versions/v0_192/_md-sys-shape.scss#L23</x:v>
      </x:c>
    </x:row>
    <x:row r="7734" ht="20" customHeight="1">
      <x:c r="A7734" s="2" t="str">
        <x:v>MT-07733</x:v>
      </x:c>
      <x:c r="B7734" s="2" t="str">
        <x:v>--md-sys-shape-corner-large</x:v>
      </x:c>
      <x:c r="C7734" s="2" t="str">
        <x:v>sys</x:v>
      </x:c>
      <x:c r="D7734" s="2" t="str">
        <x:v>v0_192 default</x:v>
      </x:c>
      <x:c r="E7734" s="2" t="str">
        <x:v>if($exclude-hardcoded-values, null, 16px)</x:v>
      </x:c>
      <x:c r="F7734" s="2" t="str">
        <x:v>tokens/versions/v0_192/_md-sys-shape.scss</x:v>
      </x:c>
      <x:c r="G7734" s="2" t="n">
        <x:v>24</x:v>
      </x:c>
      <x:c r="H7734" s="2" t="str">
        <x:v>https://github.com/material-components/material-web/blob/cbd34a8921915af94d5ef65c2a69eece41d5b4f3/tokens/versions/v0_192/_md-sys-shape.scss#L24</x:v>
      </x:c>
    </x:row>
    <x:row r="7735" ht="20" customHeight="1">
      <x:c r="A7735" s="2" t="str">
        <x:v>MT-07734</x:v>
      </x:c>
      <x:c r="B7735" s="2" t="str">
        <x:v>--md-sys-shape-corner-large-end</x:v>
      </x:c>
      <x:c r="C7735" s="2" t="str">
        <x:v>sys</x:v>
      </x:c>
      <x:c r="D7735" s="2" t="str">
        <x:v>v0_192 default</x:v>
      </x:c>
      <x:c r="E7735" s="2" t="str">
        <x:v>if($exclude-hardcoded-values, null, (0px 16px 16px 0px))</x:v>
      </x:c>
      <x:c r="F7735" s="2" t="str">
        <x:v>tokens/versions/v0_192/_md-sys-shape.scss</x:v>
      </x:c>
      <x:c r="G7735" s="2" t="n">
        <x:v>25</x:v>
      </x:c>
      <x:c r="H7735" s="2" t="str">
        <x:v>https://github.com/material-components/material-web/blob/cbd34a8921915af94d5ef65c2a69eece41d5b4f3/tokens/versions/v0_192/_md-sys-shape.scss#L25</x:v>
      </x:c>
    </x:row>
    <x:row r="7736" ht="20" customHeight="1">
      <x:c r="A7736" s="2" t="str">
        <x:v>MT-07735</x:v>
      </x:c>
      <x:c r="B7736" s="2" t="str">
        <x:v>--md-sys-shape-corner-large-top</x:v>
      </x:c>
      <x:c r="C7736" s="2" t="str">
        <x:v>sys</x:v>
      </x:c>
      <x:c r="D7736" s="2" t="str">
        <x:v>v0_192 default</x:v>
      </x:c>
      <x:c r="E7736" s="2" t="str">
        <x:v>if($exclude-hardcoded-values, null, (16px 16px 0px 0px))</x:v>
      </x:c>
      <x:c r="F7736" s="2" t="str">
        <x:v>tokens/versions/v0_192/_md-sys-shape.scss</x:v>
      </x:c>
      <x:c r="G7736" s="2" t="n">
        <x:v>28</x:v>
      </x:c>
      <x:c r="H7736" s="2" t="str">
        <x:v>https://github.com/material-components/material-web/blob/cbd34a8921915af94d5ef65c2a69eece41d5b4f3/tokens/versions/v0_192/_md-sys-shape.scss#L28</x:v>
      </x:c>
    </x:row>
    <x:row r="7737" ht="20" customHeight="1">
      <x:c r="A7737" s="2" t="str">
        <x:v>MT-07736</x:v>
      </x:c>
      <x:c r="B7737" s="2" t="str">
        <x:v>--md-sys-shape-corner-medium</x:v>
      </x:c>
      <x:c r="C7737" s="2" t="str">
        <x:v>sys</x:v>
      </x:c>
      <x:c r="D7737" s="2" t="str">
        <x:v>v0_192 default</x:v>
      </x:c>
      <x:c r="E7737" s="2" t="str">
        <x:v>if($exclude-hardcoded-values, null, 12px)</x:v>
      </x:c>
      <x:c r="F7737" s="2" t="str">
        <x:v>tokens/versions/v0_192/_md-sys-shape.scss</x:v>
      </x:c>
      <x:c r="G7737" s="2" t="n">
        <x:v>29</x:v>
      </x:c>
      <x:c r="H7737" s="2" t="str">
        <x:v>https://github.com/material-components/material-web/blob/cbd34a8921915af94d5ef65c2a69eece41d5b4f3/tokens/versions/v0_192/_md-sys-shape.scss#L29</x:v>
      </x:c>
    </x:row>
    <x:row r="7738" ht="20" customHeight="1">
      <x:c r="A7738" s="2" t="str">
        <x:v>MT-07737</x:v>
      </x:c>
      <x:c r="B7738" s="2" t="str">
        <x:v>--md-sys-shape-corner-none</x:v>
      </x:c>
      <x:c r="C7738" s="2" t="str">
        <x:v>sys</x:v>
      </x:c>
      <x:c r="D7738" s="2" t="str">
        <x:v>v0_192 default</x:v>
      </x:c>
      <x:c r="E7738" s="2" t="str">
        <x:v>if($exclude-hardcoded-values, null, 0px)</x:v>
      </x:c>
      <x:c r="F7738" s="2" t="str">
        <x:v>tokens/versions/v0_192/_md-sys-shape.scss</x:v>
      </x:c>
      <x:c r="G7738" s="2" t="n">
        <x:v>30</x:v>
      </x:c>
      <x:c r="H7738" s="2" t="str">
        <x:v>https://github.com/material-components/material-web/blob/cbd34a8921915af94d5ef65c2a69eece41d5b4f3/tokens/versions/v0_192/_md-sys-shape.scss#L30</x:v>
      </x:c>
    </x:row>
    <x:row r="7739" ht="20" customHeight="1">
      <x:c r="A7739" s="2" t="str">
        <x:v>MT-07738</x:v>
      </x:c>
      <x:c r="B7739" s="2" t="str">
        <x:v>--md-sys-shape-corner-small</x:v>
      </x:c>
      <x:c r="C7739" s="2" t="str">
        <x:v>sys</x:v>
      </x:c>
      <x:c r="D7739" s="2" t="str">
        <x:v>v0_192 default</x:v>
      </x:c>
      <x:c r="E7739" s="2" t="str">
        <x:v>if($exclude-hardcoded-values, null, 8px)</x:v>
      </x:c>
      <x:c r="F7739" s="2" t="str">
        <x:v>tokens/versions/v0_192/_md-sys-shape.scss</x:v>
      </x:c>
      <x:c r="G7739" s="2" t="n">
        <x:v>31</x:v>
      </x:c>
      <x:c r="H7739" s="2" t="str">
        <x:v>https://github.com/material-components/material-web/blob/cbd34a8921915af94d5ef65c2a69eece41d5b4f3/tokens/versions/v0_192/_md-sys-shape.scss#L31</x:v>
      </x:c>
    </x:row>
    <x:row r="7740" ht="20" customHeight="1">
      <x:c r="A7740" s="2" t="str">
        <x:v>MT-07739</x:v>
      </x:c>
      <x:c r="B7740" s="2" t="str">
        <x:v>--md-sys-state-dragged-state-layer-opacity</x:v>
      </x:c>
      <x:c r="C7740" s="2" t="str">
        <x:v>sys</x:v>
      </x:c>
      <x:c r="D7740" s="2" t="str">
        <x:v>v0_192 default</x:v>
      </x:c>
      <x:c r="E7740" s="2" t="str">
        <x:v>if($exclude-hardcoded-values, null, 0.16)</x:v>
      </x:c>
      <x:c r="F7740" s="2" t="str">
        <x:v>tokens/versions/v0_192/_md-sys-state.scss</x:v>
      </x:c>
      <x:c r="G7740" s="2" t="n">
        <x:v>17</x:v>
      </x:c>
      <x:c r="H7740" s="2" t="str">
        <x:v>https://github.com/material-components/material-web/blob/cbd34a8921915af94d5ef65c2a69eece41d5b4f3/tokens/versions/v0_192/_md-sys-state.scss#L17</x:v>
      </x:c>
    </x:row>
    <x:row r="7741" ht="20" customHeight="1">
      <x:c r="A7741" s="2" t="str">
        <x:v>MT-07740</x:v>
      </x:c>
      <x:c r="B7741" s="2" t="str">
        <x:v>--md-sys-state-focus-state-layer-opacity</x:v>
      </x:c>
      <x:c r="C7741" s="2" t="str">
        <x:v>sys</x:v>
      </x:c>
      <x:c r="D7741" s="2" t="str">
        <x:v>v0_192 default</x:v>
      </x:c>
      <x:c r="E7741" s="2" t="str">
        <x:v>if($exclude-hardcoded-values, null, 0.12)</x:v>
      </x:c>
      <x:c r="F7741" s="2" t="str">
        <x:v>tokens/versions/v0_192/_md-sys-state.scss</x:v>
      </x:c>
      <x:c r="G7741" s="2" t="n">
        <x:v>18</x:v>
      </x:c>
      <x:c r="H7741" s="2" t="str">
        <x:v>https://github.com/material-components/material-web/blob/cbd34a8921915af94d5ef65c2a69eece41d5b4f3/tokens/versions/v0_192/_md-sys-state.scss#L18</x:v>
      </x:c>
    </x:row>
    <x:row r="7742" ht="20" customHeight="1">
      <x:c r="A7742" s="2" t="str">
        <x:v>MT-07741</x:v>
      </x:c>
      <x:c r="B7742" s="2" t="str">
        <x:v>--md-sys-state-hover-state-layer-opacity</x:v>
      </x:c>
      <x:c r="C7742" s="2" t="str">
        <x:v>sys</x:v>
      </x:c>
      <x:c r="D7742" s="2" t="str">
        <x:v>v0_192 default</x:v>
      </x:c>
      <x:c r="E7742" s="2" t="str">
        <x:v>if($exclude-hardcoded-values, null, 0.08)</x:v>
      </x:c>
      <x:c r="F7742" s="2" t="str">
        <x:v>tokens/versions/v0_192/_md-sys-state.scss</x:v>
      </x:c>
      <x:c r="G7742" s="2" t="n">
        <x:v>19</x:v>
      </x:c>
      <x:c r="H7742" s="2" t="str">
        <x:v>https://github.com/material-components/material-web/blob/cbd34a8921915af94d5ef65c2a69eece41d5b4f3/tokens/versions/v0_192/_md-sys-state.scss#L19</x:v>
      </x:c>
    </x:row>
    <x:row r="7743" ht="20" customHeight="1">
      <x:c r="A7743" s="2" t="str">
        <x:v>MT-07742</x:v>
      </x:c>
      <x:c r="B7743" s="2" t="str">
        <x:v>--md-sys-state-pressed-state-layer-opacity</x:v>
      </x:c>
      <x:c r="C7743" s="2" t="str">
        <x:v>sys</x:v>
      </x:c>
      <x:c r="D7743" s="2" t="str">
        <x:v>v0_192 default</x:v>
      </x:c>
      <x:c r="E7743" s="2" t="str">
        <x:v>if($exclude-hardcoded-values, null, 0.12)</x:v>
      </x:c>
      <x:c r="F7743" s="2" t="str">
        <x:v>tokens/versions/v0_192/_md-sys-state.scss</x:v>
      </x:c>
      <x:c r="G7743" s="2" t="n">
        <x:v>20</x:v>
      </x:c>
      <x:c r="H7743" s="2" t="str">
        <x:v>https://github.com/material-components/material-web/blob/cbd34a8921915af94d5ef65c2a69eece41d5b4f3/tokens/versions/v0_192/_md-sys-state.scss#L20</x:v>
      </x:c>
    </x:row>
    <x:row r="7744" ht="20" customHeight="1">
      <x:c r="A7744" s="2" t="str">
        <x:v>MT-07743</x:v>
      </x:c>
      <x:c r="B7744" s="2" t="str">
        <x:v>--md-sys-typescale-body-large-font</x:v>
      </x:c>
      <x:c r="C7744" s="2" t="str">
        <x:v>sys</x:v>
      </x:c>
      <x:c r="D7744" s="2" t="str">
        <x:v>v0_192 default</x:v>
      </x:c>
      <x:c r="E7744" s="2" t="str">
        <x:v>map.get($deps, 'md-ref-typeface', 'plain')</x:v>
      </x:c>
      <x:c r="F7744" s="2" t="str">
        <x:v>tokens/versions/v0_192/_md-sys-typescale.scss</x:v>
      </x:c>
      <x:c r="G7744" s="2" t="n">
        <x:v>37</x:v>
      </x:c>
      <x:c r="H7744" s="2" t="str">
        <x:v>https://github.com/material-components/material-web/blob/cbd34a8921915af94d5ef65c2a69eece41d5b4f3/tokens/versions/v0_192/_md-sys-typescale.scss#L37</x:v>
      </x:c>
    </x:row>
    <x:row r="7745" ht="20" customHeight="1">
      <x:c r="A7745" s="2" t="str">
        <x:v>MT-07744</x:v>
      </x:c>
      <x:c r="B7745" s="2" t="str">
        <x:v>--md-sys-typescale-body-large-line-height</x:v>
      </x:c>
      <x:c r="C7745" s="2" t="str">
        <x:v>sys</x:v>
      </x:c>
      <x:c r="D7745" s="2" t="str">
        <x:v>v0_192 default</x:v>
      </x:c>
      <x:c r="E7745" s="2" t="str">
        <x:v>if($exclude-hardcoded-values, null, 1.5rem)</x:v>
      </x:c>
      <x:c r="F7745" s="2" t="str">
        <x:v>tokens/versions/v0_192/_md-sys-typescale.scss</x:v>
      </x:c>
      <x:c r="G7745" s="2" t="n">
        <x:v>38</x:v>
      </x:c>
      <x:c r="H7745" s="2" t="str">
        <x:v>https://github.com/material-components/material-web/blob/cbd34a8921915af94d5ef65c2a69eece41d5b4f3/tokens/versions/v0_192/_md-sys-typescale.scss#L38</x:v>
      </x:c>
    </x:row>
    <x:row r="7746" ht="20" customHeight="1">
      <x:c r="A7746" s="2" t="str">
        <x:v>MT-07745</x:v>
      </x:c>
      <x:c r="B7746" s="2" t="str">
        <x:v>--md-sys-typescale-body-large-size</x:v>
      </x:c>
      <x:c r="C7746" s="2" t="str">
        <x:v>sys</x:v>
      </x:c>
      <x:c r="D7746" s="2" t="str">
        <x:v>v0_192 default</x:v>
      </x:c>
      <x:c r="E7746" s="2" t="str">
        <x:v>if($exclude-hardcoded-values, null, 1rem)</x:v>
      </x:c>
      <x:c r="F7746" s="2" t="str">
        <x:v>tokens/versions/v0_192/_md-sys-typescale.scss</x:v>
      </x:c>
      <x:c r="G7746" s="2" t="n">
        <x:v>39</x:v>
      </x:c>
      <x:c r="H7746" s="2" t="str">
        <x:v>https://github.com/material-components/material-web/blob/cbd34a8921915af94d5ef65c2a69eece41d5b4f3/tokens/versions/v0_192/_md-sys-typescale.scss#L39</x:v>
      </x:c>
    </x:row>
    <x:row r="7747" ht="20" customHeight="1">
      <x:c r="A7747" s="2" t="str">
        <x:v>MT-07746</x:v>
      </x:c>
      <x:c r="B7747" s="2" t="str">
        <x:v>--md-sys-typescale-body-large-tracking</x:v>
      </x:c>
      <x:c r="C7747" s="2" t="str">
        <x:v>sys</x:v>
      </x:c>
      <x:c r="D7747" s="2" t="str">
        <x:v>v0_192 default</x:v>
      </x:c>
      <x:c r="E7747" s="2" t="str">
        <x:v>if($exclude-hardcoded-values, null, 0.03125rem)</x:v>
      </x:c>
      <x:c r="F7747" s="2" t="str">
        <x:v>tokens/versions/v0_192/_md-sys-typescale.scss</x:v>
      </x:c>
      <x:c r="G7747" s="2" t="n">
        <x:v>40</x:v>
      </x:c>
      <x:c r="H7747" s="2" t="str">
        <x:v>https://github.com/material-components/material-web/blob/cbd34a8921915af94d5ef65c2a69eece41d5b4f3/tokens/versions/v0_192/_md-sys-typescale.scss#L40</x:v>
      </x:c>
    </x:row>
    <x:row r="7748" ht="20" customHeight="1">
      <x:c r="A7748" s="2" t="str">
        <x:v>MT-07747</x:v>
      </x:c>
      <x:c r="B7748" s="2" t="str">
        <x:v>--md-sys-typescale-body-large-weight</x:v>
      </x:c>
      <x:c r="C7748" s="2" t="str">
        <x:v>sys</x:v>
      </x:c>
      <x:c r="D7748" s="2" t="str">
        <x:v>v0_192 default</x:v>
      </x:c>
      <x:c r="E7748" s="2" t="str">
        <x:v>map.get($deps, 'md-ref-typeface', 'weight-regular')</x:v>
      </x:c>
      <x:c r="F7748" s="2" t="str">
        <x:v>tokens/versions/v0_192/_md-sys-typescale.scss</x:v>
      </x:c>
      <x:c r="G7748" s="2" t="n">
        <x:v>41</x:v>
      </x:c>
      <x:c r="H7748" s="2" t="str">
        <x:v>https://github.com/material-components/material-web/blob/cbd34a8921915af94d5ef65c2a69eece41d5b4f3/tokens/versions/v0_192/_md-sys-typescale.scss#L41</x:v>
      </x:c>
    </x:row>
    <x:row r="7749" ht="20" customHeight="1">
      <x:c r="A7749" s="2" t="str">
        <x:v>MT-07748</x:v>
      </x:c>
      <x:c r="B7749" s="2" t="str">
        <x:v>--md-sys-typescale-body-medium-font</x:v>
      </x:c>
      <x:c r="C7749" s="2" t="str">
        <x:v>sys</x:v>
      </x:c>
      <x:c r="D7749" s="2" t="str">
        <x:v>v0_192 default</x:v>
      </x:c>
      <x:c r="E7749" s="2" t="str">
        <x:v>map.get($deps, 'md-ref-typeface', 'plain')</x:v>
      </x:c>
      <x:c r="F7749" s="2" t="str">
        <x:v>tokens/versions/v0_192/_md-sys-typescale.scss</x:v>
      </x:c>
      <x:c r="G7749" s="2" t="n">
        <x:v>54</x:v>
      </x:c>
      <x:c r="H7749" s="2" t="str">
        <x:v>https://github.com/material-components/material-web/blob/cbd34a8921915af94d5ef65c2a69eece41d5b4f3/tokens/versions/v0_192/_md-sys-typescale.scss#L54</x:v>
      </x:c>
    </x:row>
    <x:row r="7750" ht="20" customHeight="1">
      <x:c r="A7750" s="2" t="str">
        <x:v>MT-07749</x:v>
      </x:c>
      <x:c r="B7750" s="2" t="str">
        <x:v>--md-sys-typescale-body-medium-line-height</x:v>
      </x:c>
      <x:c r="C7750" s="2" t="str">
        <x:v>sys</x:v>
      </x:c>
      <x:c r="D7750" s="2" t="str">
        <x:v>v0_192 default</x:v>
      </x:c>
      <x:c r="E7750" s="2" t="str">
        <x:v>if($exclude-hardcoded-values, null, 1.25rem)</x:v>
      </x:c>
      <x:c r="F7750" s="2" t="str">
        <x:v>tokens/versions/v0_192/_md-sys-typescale.scss</x:v>
      </x:c>
      <x:c r="G7750" s="2" t="n">
        <x:v>55</x:v>
      </x:c>
      <x:c r="H7750" s="2" t="str">
        <x:v>https://github.com/material-components/material-web/blob/cbd34a8921915af94d5ef65c2a69eece41d5b4f3/tokens/versions/v0_192/_md-sys-typescale.scss#L55</x:v>
      </x:c>
    </x:row>
    <x:row r="7751" ht="20" customHeight="1">
      <x:c r="A7751" s="2" t="str">
        <x:v>MT-07750</x:v>
      </x:c>
      <x:c r="B7751" s="2" t="str">
        <x:v>--md-sys-typescale-body-medium-size</x:v>
      </x:c>
      <x:c r="C7751" s="2" t="str">
        <x:v>sys</x:v>
      </x:c>
      <x:c r="D7751" s="2" t="str">
        <x:v>v0_192 default</x:v>
      </x:c>
      <x:c r="E7751" s="2" t="str">
        <x:v>if($exclude-hardcoded-values, null, 0.875rem)</x:v>
      </x:c>
      <x:c r="F7751" s="2" t="str">
        <x:v>tokens/versions/v0_192/_md-sys-typescale.scss</x:v>
      </x:c>
      <x:c r="G7751" s="2" t="n">
        <x:v>56</x:v>
      </x:c>
      <x:c r="H7751" s="2" t="str">
        <x:v>https://github.com/material-components/material-web/blob/cbd34a8921915af94d5ef65c2a69eece41d5b4f3/tokens/versions/v0_192/_md-sys-typescale.scss#L56</x:v>
      </x:c>
    </x:row>
    <x:row r="7752" ht="20" customHeight="1">
      <x:c r="A7752" s="2" t="str">
        <x:v>MT-07751</x:v>
      </x:c>
      <x:c r="B7752" s="2" t="str">
        <x:v>--md-sys-typescale-body-medium-tracking</x:v>
      </x:c>
      <x:c r="C7752" s="2" t="str">
        <x:v>sys</x:v>
      </x:c>
      <x:c r="D7752" s="2" t="str">
        <x:v>v0_192 default</x:v>
      </x:c>
      <x:c r="E7752" s="2" t="str">
        <x:v>if($exclude-hardcoded-values, null, 0.015625rem)</x:v>
      </x:c>
      <x:c r="F7752" s="2" t="str">
        <x:v>tokens/versions/v0_192/_md-sys-typescale.scss</x:v>
      </x:c>
      <x:c r="G7752" s="2" t="n">
        <x:v>57</x:v>
      </x:c>
      <x:c r="H7752" s="2" t="str">
        <x:v>https://github.com/material-components/material-web/blob/cbd34a8921915af94d5ef65c2a69eece41d5b4f3/tokens/versions/v0_192/_md-sys-typescale.scss#L57</x:v>
      </x:c>
    </x:row>
    <x:row r="7753" ht="20" customHeight="1">
      <x:c r="A7753" s="2" t="str">
        <x:v>MT-07752</x:v>
      </x:c>
      <x:c r="B7753" s="2" t="str">
        <x:v>--md-sys-typescale-body-medium-weight</x:v>
      </x:c>
      <x:c r="C7753" s="2" t="str">
        <x:v>sys</x:v>
      </x:c>
      <x:c r="D7753" s="2" t="str">
        <x:v>v0_192 default</x:v>
      </x:c>
      <x:c r="E7753" s="2" t="str">
        <x:v>map.get($deps, 'md-ref-typeface', 'weight-regular')</x:v>
      </x:c>
      <x:c r="F7753" s="2" t="str">
        <x:v>tokens/versions/v0_192/_md-sys-typescale.scss</x:v>
      </x:c>
      <x:c r="G7753" s="2" t="n">
        <x:v>58</x:v>
      </x:c>
      <x:c r="H7753" s="2" t="str">
        <x:v>https://github.com/material-components/material-web/blob/cbd34a8921915af94d5ef65c2a69eece41d5b4f3/tokens/versions/v0_192/_md-sys-typescale.scss#L58</x:v>
      </x:c>
    </x:row>
    <x:row r="7754" ht="20" customHeight="1">
      <x:c r="A7754" s="2" t="str">
        <x:v>MT-07753</x:v>
      </x:c>
      <x:c r="B7754" s="2" t="str">
        <x:v>--md-sys-typescale-body-small-font</x:v>
      </x:c>
      <x:c r="C7754" s="2" t="str">
        <x:v>sys</x:v>
      </x:c>
      <x:c r="D7754" s="2" t="str">
        <x:v>v0_192 default</x:v>
      </x:c>
      <x:c r="E7754" s="2" t="str">
        <x:v>map.get($deps, 'md-ref-typeface', 'plain')</x:v>
      </x:c>
      <x:c r="F7754" s="2" t="str">
        <x:v>tokens/versions/v0_192/_md-sys-typescale.scss</x:v>
      </x:c>
      <x:c r="G7754" s="2" t="n">
        <x:v>71</x:v>
      </x:c>
      <x:c r="H7754" s="2" t="str">
        <x:v>https://github.com/material-components/material-web/blob/cbd34a8921915af94d5ef65c2a69eece41d5b4f3/tokens/versions/v0_192/_md-sys-typescale.scss#L71</x:v>
      </x:c>
    </x:row>
    <x:row r="7755" ht="20" customHeight="1">
      <x:c r="A7755" s="2" t="str">
        <x:v>MT-07754</x:v>
      </x:c>
      <x:c r="B7755" s="2" t="str">
        <x:v>--md-sys-typescale-body-small-line-height</x:v>
      </x:c>
      <x:c r="C7755" s="2" t="str">
        <x:v>sys</x:v>
      </x:c>
      <x:c r="D7755" s="2" t="str">
        <x:v>v0_192 default</x:v>
      </x:c>
      <x:c r="E7755" s="2" t="str">
        <x:v>if($exclude-hardcoded-values, null, 1rem)</x:v>
      </x:c>
      <x:c r="F7755" s="2" t="str">
        <x:v>tokens/versions/v0_192/_md-sys-typescale.scss</x:v>
      </x:c>
      <x:c r="G7755" s="2" t="n">
        <x:v>72</x:v>
      </x:c>
      <x:c r="H7755" s="2" t="str">
        <x:v>https://github.com/material-components/material-web/blob/cbd34a8921915af94d5ef65c2a69eece41d5b4f3/tokens/versions/v0_192/_md-sys-typescale.scss#L72</x:v>
      </x:c>
    </x:row>
    <x:row r="7756" ht="20" customHeight="1">
      <x:c r="A7756" s="2" t="str">
        <x:v>MT-07755</x:v>
      </x:c>
      <x:c r="B7756" s="2" t="str">
        <x:v>--md-sys-typescale-body-small-size</x:v>
      </x:c>
      <x:c r="C7756" s="2" t="str">
        <x:v>sys</x:v>
      </x:c>
      <x:c r="D7756" s="2" t="str">
        <x:v>v0_192 default</x:v>
      </x:c>
      <x:c r="E7756" s="2" t="str">
        <x:v>if($exclude-hardcoded-values, null, 0.75rem)</x:v>
      </x:c>
      <x:c r="F7756" s="2" t="str">
        <x:v>tokens/versions/v0_192/_md-sys-typescale.scss</x:v>
      </x:c>
      <x:c r="G7756" s="2" t="n">
        <x:v>73</x:v>
      </x:c>
      <x:c r="H7756" s="2" t="str">
        <x:v>https://github.com/material-components/material-web/blob/cbd34a8921915af94d5ef65c2a69eece41d5b4f3/tokens/versions/v0_192/_md-sys-typescale.scss#L73</x:v>
      </x:c>
    </x:row>
    <x:row r="7757" ht="20" customHeight="1">
      <x:c r="A7757" s="2" t="str">
        <x:v>MT-07756</x:v>
      </x:c>
      <x:c r="B7757" s="2" t="str">
        <x:v>--md-sys-typescale-body-small-tracking</x:v>
      </x:c>
      <x:c r="C7757" s="2" t="str">
        <x:v>sys</x:v>
      </x:c>
      <x:c r="D7757" s="2" t="str">
        <x:v>v0_192 default</x:v>
      </x:c>
      <x:c r="E7757" s="2" t="str">
        <x:v>if($exclude-hardcoded-values, null, 0.025rem)</x:v>
      </x:c>
      <x:c r="F7757" s="2" t="str">
        <x:v>tokens/versions/v0_192/_md-sys-typescale.scss</x:v>
      </x:c>
      <x:c r="G7757" s="2" t="n">
        <x:v>74</x:v>
      </x:c>
      <x:c r="H7757" s="2" t="str">
        <x:v>https://github.com/material-components/material-web/blob/cbd34a8921915af94d5ef65c2a69eece41d5b4f3/tokens/versions/v0_192/_md-sys-typescale.scss#L74</x:v>
      </x:c>
    </x:row>
    <x:row r="7758" ht="20" customHeight="1">
      <x:c r="A7758" s="2" t="str">
        <x:v>MT-07757</x:v>
      </x:c>
      <x:c r="B7758" s="2" t="str">
        <x:v>--md-sys-typescale-body-small-weight</x:v>
      </x:c>
      <x:c r="C7758" s="2" t="str">
        <x:v>sys</x:v>
      </x:c>
      <x:c r="D7758" s="2" t="str">
        <x:v>v0_192 default</x:v>
      </x:c>
      <x:c r="E7758" s="2" t="str">
        <x:v>map.get($deps, 'md-ref-typeface', 'weight-regular')</x:v>
      </x:c>
      <x:c r="F7758" s="2" t="str">
        <x:v>tokens/versions/v0_192/_md-sys-typescale.scss</x:v>
      </x:c>
      <x:c r="G7758" s="2" t="n">
        <x:v>75</x:v>
      </x:c>
      <x:c r="H7758" s="2" t="str">
        <x:v>https://github.com/material-components/material-web/blob/cbd34a8921915af94d5ef65c2a69eece41d5b4f3/tokens/versions/v0_192/_md-sys-typescale.scss#L75</x:v>
      </x:c>
    </x:row>
    <x:row r="7759" ht="20" customHeight="1">
      <x:c r="A7759" s="2" t="str">
        <x:v>MT-07758</x:v>
      </x:c>
      <x:c r="B7759" s="2" t="str">
        <x:v>--md-sys-typescale-display-large-font</x:v>
      </x:c>
      <x:c r="C7759" s="2" t="str">
        <x:v>sys</x:v>
      </x:c>
      <x:c r="D7759" s="2" t="str">
        <x:v>v0_192 default</x:v>
      </x:c>
      <x:c r="E7759" s="2" t="str">
        <x:v>map.get($deps, 'md-ref-typeface', 'brand')</x:v>
      </x:c>
      <x:c r="F7759" s="2" t="str">
        <x:v>tokens/versions/v0_192/_md-sys-typescale.scss</x:v>
      </x:c>
      <x:c r="G7759" s="2" t="n">
        <x:v>88</x:v>
      </x:c>
      <x:c r="H7759" s="2" t="str">
        <x:v>https://github.com/material-components/material-web/blob/cbd34a8921915af94d5ef65c2a69eece41d5b4f3/tokens/versions/v0_192/_md-sys-typescale.scss#L88</x:v>
      </x:c>
    </x:row>
    <x:row r="7760" ht="20" customHeight="1">
      <x:c r="A7760" s="2" t="str">
        <x:v>MT-07759</x:v>
      </x:c>
      <x:c r="B7760" s="2" t="str">
        <x:v>--md-sys-typescale-display-large-line-height</x:v>
      </x:c>
      <x:c r="C7760" s="2" t="str">
        <x:v>sys</x:v>
      </x:c>
      <x:c r="D7760" s="2" t="str">
        <x:v>v0_192 default</x:v>
      </x:c>
      <x:c r="E7760" s="2" t="str">
        <x:v>if($exclude-hardcoded-values, null, 4rem)</x:v>
      </x:c>
      <x:c r="F7760" s="2" t="str">
        <x:v>tokens/versions/v0_192/_md-sys-typescale.scss</x:v>
      </x:c>
      <x:c r="G7760" s="2" t="n">
        <x:v>89</x:v>
      </x:c>
      <x:c r="H7760" s="2" t="str">
        <x:v>https://github.com/material-components/material-web/blob/cbd34a8921915af94d5ef65c2a69eece41d5b4f3/tokens/versions/v0_192/_md-sys-typescale.scss#L89</x:v>
      </x:c>
    </x:row>
    <x:row r="7761" ht="20" customHeight="1">
      <x:c r="A7761" s="2" t="str">
        <x:v>MT-07760</x:v>
      </x:c>
      <x:c r="B7761" s="2" t="str">
        <x:v>--md-sys-typescale-display-large-size</x:v>
      </x:c>
      <x:c r="C7761" s="2" t="str">
        <x:v>sys</x:v>
      </x:c>
      <x:c r="D7761" s="2" t="str">
        <x:v>v0_192 default</x:v>
      </x:c>
      <x:c r="E7761" s="2" t="str">
        <x:v>if($exclude-hardcoded-values, null, 3.5625rem)</x:v>
      </x:c>
      <x:c r="F7761" s="2" t="str">
        <x:v>tokens/versions/v0_192/_md-sys-typescale.scss</x:v>
      </x:c>
      <x:c r="G7761" s="2" t="n">
        <x:v>90</x:v>
      </x:c>
      <x:c r="H7761" s="2" t="str">
        <x:v>https://github.com/material-components/material-web/blob/cbd34a8921915af94d5ef65c2a69eece41d5b4f3/tokens/versions/v0_192/_md-sys-typescale.scss#L90</x:v>
      </x:c>
    </x:row>
    <x:row r="7762" ht="20" customHeight="1">
      <x:c r="A7762" s="2" t="str">
        <x:v>MT-07761</x:v>
      </x:c>
      <x:c r="B7762" s="2" t="str">
        <x:v>--md-sys-typescale-display-large-tracking</x:v>
      </x:c>
      <x:c r="C7762" s="2" t="str">
        <x:v>sys</x:v>
      </x:c>
      <x:c r="D7762" s="2" t="str">
        <x:v>v0_192 default</x:v>
      </x:c>
      <x:c r="E7762" s="2" t="str">
        <x:v>if($exclude-hardcoded-values, null, -0.015625rem)</x:v>
      </x:c>
      <x:c r="F7762" s="2" t="str">
        <x:v>tokens/versions/v0_192/_md-sys-typescale.scss</x:v>
      </x:c>
      <x:c r="G7762" s="2" t="n">
        <x:v>91</x:v>
      </x:c>
      <x:c r="H7762" s="2" t="str">
        <x:v>https://github.com/material-components/material-web/blob/cbd34a8921915af94d5ef65c2a69eece41d5b4f3/tokens/versions/v0_192/_md-sys-typescale.scss#L91</x:v>
      </x:c>
    </x:row>
    <x:row r="7763" ht="20" customHeight="1">
      <x:c r="A7763" s="2" t="str">
        <x:v>MT-07762</x:v>
      </x:c>
      <x:c r="B7763" s="2" t="str">
        <x:v>--md-sys-typescale-display-large-weight</x:v>
      </x:c>
      <x:c r="C7763" s="2" t="str">
        <x:v>sys</x:v>
      </x:c>
      <x:c r="D7763" s="2" t="str">
        <x:v>v0_192 default</x:v>
      </x:c>
      <x:c r="E7763" s="2" t="str">
        <x:v>map.get($deps, 'md-ref-typeface', 'weight-regular')</x:v>
      </x:c>
      <x:c r="F7763" s="2" t="str">
        <x:v>tokens/versions/v0_192/_md-sys-typescale.scss</x:v>
      </x:c>
      <x:c r="G7763" s="2" t="n">
        <x:v>92</x:v>
      </x:c>
      <x:c r="H7763" s="2" t="str">
        <x:v>https://github.com/material-components/material-web/blob/cbd34a8921915af94d5ef65c2a69eece41d5b4f3/tokens/versions/v0_192/_md-sys-typescale.scss#L92</x:v>
      </x:c>
    </x:row>
    <x:row r="7764" ht="20" customHeight="1">
      <x:c r="A7764" s="2" t="str">
        <x:v>MT-07763</x:v>
      </x:c>
      <x:c r="B7764" s="2" t="str">
        <x:v>--md-sys-typescale-display-medium-font</x:v>
      </x:c>
      <x:c r="C7764" s="2" t="str">
        <x:v>sys</x:v>
      </x:c>
      <x:c r="D7764" s="2" t="str">
        <x:v>v0_192 default</x:v>
      </x:c>
      <x:c r="E7764" s="2" t="str">
        <x:v>map.get($deps, 'md-ref-typeface', 'brand')</x:v>
      </x:c>
      <x:c r="F7764" s="2" t="str">
        <x:v>tokens/versions/v0_192/_md-sys-typescale.scss</x:v>
      </x:c>
      <x:c r="G7764" s="2" t="n">
        <x:v>105</x:v>
      </x:c>
      <x:c r="H7764" s="2" t="str">
        <x:v>https://github.com/material-components/material-web/blob/cbd34a8921915af94d5ef65c2a69eece41d5b4f3/tokens/versions/v0_192/_md-sys-typescale.scss#L105</x:v>
      </x:c>
    </x:row>
    <x:row r="7765" ht="20" customHeight="1">
      <x:c r="A7765" s="2" t="str">
        <x:v>MT-07764</x:v>
      </x:c>
      <x:c r="B7765" s="2" t="str">
        <x:v>--md-sys-typescale-display-medium-line-height</x:v>
      </x:c>
      <x:c r="C7765" s="2" t="str">
        <x:v>sys</x:v>
      </x:c>
      <x:c r="D7765" s="2" t="str">
        <x:v>v0_192 default</x:v>
      </x:c>
      <x:c r="E7765" s="2" t="str">
        <x:v>if($exclude-hardcoded-values, null, 3.25rem)</x:v>
      </x:c>
      <x:c r="F7765" s="2" t="str">
        <x:v>tokens/versions/v0_192/_md-sys-typescale.scss</x:v>
      </x:c>
      <x:c r="G7765" s="2" t="n">
        <x:v>106</x:v>
      </x:c>
      <x:c r="H7765" s="2" t="str">
        <x:v>https://github.com/material-components/material-web/blob/cbd34a8921915af94d5ef65c2a69eece41d5b4f3/tokens/versions/v0_192/_md-sys-typescale.scss#L106</x:v>
      </x:c>
    </x:row>
    <x:row r="7766" ht="20" customHeight="1">
      <x:c r="A7766" s="2" t="str">
        <x:v>MT-07765</x:v>
      </x:c>
      <x:c r="B7766" s="2" t="str">
        <x:v>--md-sys-typescale-display-medium-size</x:v>
      </x:c>
      <x:c r="C7766" s="2" t="str">
        <x:v>sys</x:v>
      </x:c>
      <x:c r="D7766" s="2" t="str">
        <x:v>v0_192 default</x:v>
      </x:c>
      <x:c r="E7766" s="2" t="str">
        <x:v>if($exclude-hardcoded-values, null, 2.8125rem)</x:v>
      </x:c>
      <x:c r="F7766" s="2" t="str">
        <x:v>tokens/versions/v0_192/_md-sys-typescale.scss</x:v>
      </x:c>
      <x:c r="G7766" s="2" t="n">
        <x:v>107</x:v>
      </x:c>
      <x:c r="H7766" s="2" t="str">
        <x:v>https://github.com/material-components/material-web/blob/cbd34a8921915af94d5ef65c2a69eece41d5b4f3/tokens/versions/v0_192/_md-sys-typescale.scss#L107</x:v>
      </x:c>
    </x:row>
    <x:row r="7767" ht="20" customHeight="1">
      <x:c r="A7767" s="2" t="str">
        <x:v>MT-07766</x:v>
      </x:c>
      <x:c r="B7767" s="2" t="str">
        <x:v>--md-sys-typescale-display-medium-tracking</x:v>
      </x:c>
      <x:c r="C7767" s="2" t="str">
        <x:v>sys</x:v>
      </x:c>
      <x:c r="D7767" s="2" t="str">
        <x:v>v0_192 default</x:v>
      </x:c>
      <x:c r="E7767" s="2" t="str">
        <x:v>if($exclude-hardcoded-values, null, 0rem)</x:v>
      </x:c>
      <x:c r="F7767" s="2" t="str">
        <x:v>tokens/versions/v0_192/_md-sys-typescale.scss</x:v>
      </x:c>
      <x:c r="G7767" s="2" t="n">
        <x:v>108</x:v>
      </x:c>
      <x:c r="H7767" s="2" t="str">
        <x:v>https://github.com/material-components/material-web/blob/cbd34a8921915af94d5ef65c2a69eece41d5b4f3/tokens/versions/v0_192/_md-sys-typescale.scss#L108</x:v>
      </x:c>
    </x:row>
    <x:row r="7768" ht="20" customHeight="1">
      <x:c r="A7768" s="2" t="str">
        <x:v>MT-07767</x:v>
      </x:c>
      <x:c r="B7768" s="2" t="str">
        <x:v>--md-sys-typescale-display-medium-weight</x:v>
      </x:c>
      <x:c r="C7768" s="2" t="str">
        <x:v>sys</x:v>
      </x:c>
      <x:c r="D7768" s="2" t="str">
        <x:v>v0_192 default</x:v>
      </x:c>
      <x:c r="E7768" s="2" t="str">
        <x:v>map.get($deps, 'md-ref-typeface', 'weight-regular')</x:v>
      </x:c>
      <x:c r="F7768" s="2" t="str">
        <x:v>tokens/versions/v0_192/_md-sys-typescale.scss</x:v>
      </x:c>
      <x:c r="G7768" s="2" t="n">
        <x:v>109</x:v>
      </x:c>
      <x:c r="H7768" s="2" t="str">
        <x:v>https://github.com/material-components/material-web/blob/cbd34a8921915af94d5ef65c2a69eece41d5b4f3/tokens/versions/v0_192/_md-sys-typescale.scss#L109</x:v>
      </x:c>
    </x:row>
    <x:row r="7769" ht="20" customHeight="1">
      <x:c r="A7769" s="2" t="str">
        <x:v>MT-07768</x:v>
      </x:c>
      <x:c r="B7769" s="2" t="str">
        <x:v>--md-sys-typescale-display-small-font</x:v>
      </x:c>
      <x:c r="C7769" s="2" t="str">
        <x:v>sys</x:v>
      </x:c>
      <x:c r="D7769" s="2" t="str">
        <x:v>v0_192 default</x:v>
      </x:c>
      <x:c r="E7769" s="2" t="str">
        <x:v>map.get($deps, 'md-ref-typeface', 'brand')</x:v>
      </x:c>
      <x:c r="F7769" s="2" t="str">
        <x:v>tokens/versions/v0_192/_md-sys-typescale.scss</x:v>
      </x:c>
      <x:c r="G7769" s="2" t="n">
        <x:v>122</x:v>
      </x:c>
      <x:c r="H7769" s="2" t="str">
        <x:v>https://github.com/material-components/material-web/blob/cbd34a8921915af94d5ef65c2a69eece41d5b4f3/tokens/versions/v0_192/_md-sys-typescale.scss#L122</x:v>
      </x:c>
    </x:row>
    <x:row r="7770" ht="20" customHeight="1">
      <x:c r="A7770" s="2" t="str">
        <x:v>MT-07769</x:v>
      </x:c>
      <x:c r="B7770" s="2" t="str">
        <x:v>--md-sys-typescale-display-small-line-height</x:v>
      </x:c>
      <x:c r="C7770" s="2" t="str">
        <x:v>sys</x:v>
      </x:c>
      <x:c r="D7770" s="2" t="str">
        <x:v>v0_192 default</x:v>
      </x:c>
      <x:c r="E7770" s="2" t="str">
        <x:v>if($exclude-hardcoded-values, null, 2.75rem)</x:v>
      </x:c>
      <x:c r="F7770" s="2" t="str">
        <x:v>tokens/versions/v0_192/_md-sys-typescale.scss</x:v>
      </x:c>
      <x:c r="G7770" s="2" t="n">
        <x:v>123</x:v>
      </x:c>
      <x:c r="H7770" s="2" t="str">
        <x:v>https://github.com/material-components/material-web/blob/cbd34a8921915af94d5ef65c2a69eece41d5b4f3/tokens/versions/v0_192/_md-sys-typescale.scss#L123</x:v>
      </x:c>
    </x:row>
    <x:row r="7771" ht="20" customHeight="1">
      <x:c r="A7771" s="2" t="str">
        <x:v>MT-07770</x:v>
      </x:c>
      <x:c r="B7771" s="2" t="str">
        <x:v>--md-sys-typescale-display-small-size</x:v>
      </x:c>
      <x:c r="C7771" s="2" t="str">
        <x:v>sys</x:v>
      </x:c>
      <x:c r="D7771" s="2" t="str">
        <x:v>v0_192 default</x:v>
      </x:c>
      <x:c r="E7771" s="2" t="str">
        <x:v>if($exclude-hardcoded-values, null, 2.25rem)</x:v>
      </x:c>
      <x:c r="F7771" s="2" t="str">
        <x:v>tokens/versions/v0_192/_md-sys-typescale.scss</x:v>
      </x:c>
      <x:c r="G7771" s="2" t="n">
        <x:v>124</x:v>
      </x:c>
      <x:c r="H7771" s="2" t="str">
        <x:v>https://github.com/material-components/material-web/blob/cbd34a8921915af94d5ef65c2a69eece41d5b4f3/tokens/versions/v0_192/_md-sys-typescale.scss#L124</x:v>
      </x:c>
    </x:row>
    <x:row r="7772" ht="20" customHeight="1">
      <x:c r="A7772" s="2" t="str">
        <x:v>MT-07771</x:v>
      </x:c>
      <x:c r="B7772" s="2" t="str">
        <x:v>--md-sys-typescale-display-small-tracking</x:v>
      </x:c>
      <x:c r="C7772" s="2" t="str">
        <x:v>sys</x:v>
      </x:c>
      <x:c r="D7772" s="2" t="str">
        <x:v>v0_192 default</x:v>
      </x:c>
      <x:c r="E7772" s="2" t="str">
        <x:v>if($exclude-hardcoded-values, null, 0rem)</x:v>
      </x:c>
      <x:c r="F7772" s="2" t="str">
        <x:v>tokens/versions/v0_192/_md-sys-typescale.scss</x:v>
      </x:c>
      <x:c r="G7772" s="2" t="n">
        <x:v>125</x:v>
      </x:c>
      <x:c r="H7772" s="2" t="str">
        <x:v>https://github.com/material-components/material-web/blob/cbd34a8921915af94d5ef65c2a69eece41d5b4f3/tokens/versions/v0_192/_md-sys-typescale.scss#L125</x:v>
      </x:c>
    </x:row>
    <x:row r="7773" ht="20" customHeight="1">
      <x:c r="A7773" s="2" t="str">
        <x:v>MT-07772</x:v>
      </x:c>
      <x:c r="B7773" s="2" t="str">
        <x:v>--md-sys-typescale-display-small-weight</x:v>
      </x:c>
      <x:c r="C7773" s="2" t="str">
        <x:v>sys</x:v>
      </x:c>
      <x:c r="D7773" s="2" t="str">
        <x:v>v0_192 default</x:v>
      </x:c>
      <x:c r="E7773" s="2" t="str">
        <x:v>map.get($deps, 'md-ref-typeface', 'weight-regular')</x:v>
      </x:c>
      <x:c r="F7773" s="2" t="str">
        <x:v>tokens/versions/v0_192/_md-sys-typescale.scss</x:v>
      </x:c>
      <x:c r="G7773" s="2" t="n">
        <x:v>126</x:v>
      </x:c>
      <x:c r="H7773" s="2" t="str">
        <x:v>https://github.com/material-components/material-web/blob/cbd34a8921915af94d5ef65c2a69eece41d5b4f3/tokens/versions/v0_192/_md-sys-typescale.scss#L126</x:v>
      </x:c>
    </x:row>
    <x:row r="7774" ht="20" customHeight="1">
      <x:c r="A7774" s="2" t="str">
        <x:v>MT-07773</x:v>
      </x:c>
      <x:c r="B7774" s="2" t="str">
        <x:v>--md-sys-typescale-headline-large-font</x:v>
      </x:c>
      <x:c r="C7774" s="2" t="str">
        <x:v>sys</x:v>
      </x:c>
      <x:c r="D7774" s="2" t="str">
        <x:v>v0_192 default</x:v>
      </x:c>
      <x:c r="E7774" s="2" t="str">
        <x:v>map.get($deps, 'md-ref-typeface', 'brand')</x:v>
      </x:c>
      <x:c r="F7774" s="2" t="str">
        <x:v>tokens/versions/v0_192/_md-sys-typescale.scss</x:v>
      </x:c>
      <x:c r="G7774" s="2" t="n">
        <x:v>139</x:v>
      </x:c>
      <x:c r="H7774" s="2" t="str">
        <x:v>https://github.com/material-components/material-web/blob/cbd34a8921915af94d5ef65c2a69eece41d5b4f3/tokens/versions/v0_192/_md-sys-typescale.scss#L139</x:v>
      </x:c>
    </x:row>
    <x:row r="7775" ht="20" customHeight="1">
      <x:c r="A7775" s="2" t="str">
        <x:v>MT-07774</x:v>
      </x:c>
      <x:c r="B7775" s="2" t="str">
        <x:v>--md-sys-typescale-headline-large-line-height</x:v>
      </x:c>
      <x:c r="C7775" s="2" t="str">
        <x:v>sys</x:v>
      </x:c>
      <x:c r="D7775" s="2" t="str">
        <x:v>v0_192 default</x:v>
      </x:c>
      <x:c r="E7775" s="2" t="str">
        <x:v>if($exclude-hardcoded-values, null, 2.5rem)</x:v>
      </x:c>
      <x:c r="F7775" s="2" t="str">
        <x:v>tokens/versions/v0_192/_md-sys-typescale.scss</x:v>
      </x:c>
      <x:c r="G7775" s="2" t="n">
        <x:v>140</x:v>
      </x:c>
      <x:c r="H7775" s="2" t="str">
        <x:v>https://github.com/material-components/material-web/blob/cbd34a8921915af94d5ef65c2a69eece41d5b4f3/tokens/versions/v0_192/_md-sys-typescale.scss#L140</x:v>
      </x:c>
    </x:row>
    <x:row r="7776" ht="20" customHeight="1">
      <x:c r="A7776" s="2" t="str">
        <x:v>MT-07775</x:v>
      </x:c>
      <x:c r="B7776" s="2" t="str">
        <x:v>--md-sys-typescale-headline-large-size</x:v>
      </x:c>
      <x:c r="C7776" s="2" t="str">
        <x:v>sys</x:v>
      </x:c>
      <x:c r="D7776" s="2" t="str">
        <x:v>v0_192 default</x:v>
      </x:c>
      <x:c r="E7776" s="2" t="str">
        <x:v>if($exclude-hardcoded-values, null, 2rem)</x:v>
      </x:c>
      <x:c r="F7776" s="2" t="str">
        <x:v>tokens/versions/v0_192/_md-sys-typescale.scss</x:v>
      </x:c>
      <x:c r="G7776" s="2" t="n">
        <x:v>141</x:v>
      </x:c>
      <x:c r="H7776" s="2" t="str">
        <x:v>https://github.com/material-components/material-web/blob/cbd34a8921915af94d5ef65c2a69eece41d5b4f3/tokens/versions/v0_192/_md-sys-typescale.scss#L141</x:v>
      </x:c>
    </x:row>
    <x:row r="7777" ht="20" customHeight="1">
      <x:c r="A7777" s="2" t="str">
        <x:v>MT-07776</x:v>
      </x:c>
      <x:c r="B7777" s="2" t="str">
        <x:v>--md-sys-typescale-headline-large-tracking</x:v>
      </x:c>
      <x:c r="C7777" s="2" t="str">
        <x:v>sys</x:v>
      </x:c>
      <x:c r="D7777" s="2" t="str">
        <x:v>v0_192 default</x:v>
      </x:c>
      <x:c r="E7777" s="2" t="str">
        <x:v>if($exclude-hardcoded-values, null, 0rem)</x:v>
      </x:c>
      <x:c r="F7777" s="2" t="str">
        <x:v>tokens/versions/v0_192/_md-sys-typescale.scss</x:v>
      </x:c>
      <x:c r="G7777" s="2" t="n">
        <x:v>142</x:v>
      </x:c>
      <x:c r="H7777" s="2" t="str">
        <x:v>https://github.com/material-components/material-web/blob/cbd34a8921915af94d5ef65c2a69eece41d5b4f3/tokens/versions/v0_192/_md-sys-typescale.scss#L142</x:v>
      </x:c>
    </x:row>
    <x:row r="7778" ht="20" customHeight="1">
      <x:c r="A7778" s="2" t="str">
        <x:v>MT-07777</x:v>
      </x:c>
      <x:c r="B7778" s="2" t="str">
        <x:v>--md-sys-typescale-headline-large-weight</x:v>
      </x:c>
      <x:c r="C7778" s="2" t="str">
        <x:v>sys</x:v>
      </x:c>
      <x:c r="D7778" s="2" t="str">
        <x:v>v0_192 default</x:v>
      </x:c>
      <x:c r="E7778" s="2" t="str">
        <x:v>map.get($deps, 'md-ref-typeface', 'weight-regular')</x:v>
      </x:c>
      <x:c r="F7778" s="2" t="str">
        <x:v>tokens/versions/v0_192/_md-sys-typescale.scss</x:v>
      </x:c>
      <x:c r="G7778" s="2" t="n">
        <x:v>143</x:v>
      </x:c>
      <x:c r="H7778" s="2" t="str">
        <x:v>https://github.com/material-components/material-web/blob/cbd34a8921915af94d5ef65c2a69eece41d5b4f3/tokens/versions/v0_192/_md-sys-typescale.scss#L143</x:v>
      </x:c>
    </x:row>
    <x:row r="7779" ht="20" customHeight="1">
      <x:c r="A7779" s="2" t="str">
        <x:v>MT-07778</x:v>
      </x:c>
      <x:c r="B7779" s="2" t="str">
        <x:v>--md-sys-typescale-headline-medium-font</x:v>
      </x:c>
      <x:c r="C7779" s="2" t="str">
        <x:v>sys</x:v>
      </x:c>
      <x:c r="D7779" s="2" t="str">
        <x:v>v0_192 default</x:v>
      </x:c>
      <x:c r="E7779" s="2" t="str">
        <x:v>map.get($deps, 'md-ref-typeface', 'brand')</x:v>
      </x:c>
      <x:c r="F7779" s="2" t="str">
        <x:v>tokens/versions/v0_192/_md-sys-typescale.scss</x:v>
      </x:c>
      <x:c r="G7779" s="2" t="n">
        <x:v>156</x:v>
      </x:c>
      <x:c r="H7779" s="2" t="str">
        <x:v>https://github.com/material-components/material-web/blob/cbd34a8921915af94d5ef65c2a69eece41d5b4f3/tokens/versions/v0_192/_md-sys-typescale.scss#L156</x:v>
      </x:c>
    </x:row>
    <x:row r="7780" ht="20" customHeight="1">
      <x:c r="A7780" s="2" t="str">
        <x:v>MT-07779</x:v>
      </x:c>
      <x:c r="B7780" s="2" t="str">
        <x:v>--md-sys-typescale-headline-medium-line-height</x:v>
      </x:c>
      <x:c r="C7780" s="2" t="str">
        <x:v>sys</x:v>
      </x:c>
      <x:c r="D7780" s="2" t="str">
        <x:v>v0_192 default</x:v>
      </x:c>
      <x:c r="E7780" s="2" t="str">
        <x:v>if($exclude-hardcoded-values, null, 2.25rem)</x:v>
      </x:c>
      <x:c r="F7780" s="2" t="str">
        <x:v>tokens/versions/v0_192/_md-sys-typescale.scss</x:v>
      </x:c>
      <x:c r="G7780" s="2" t="n">
        <x:v>157</x:v>
      </x:c>
      <x:c r="H7780" s="2" t="str">
        <x:v>https://github.com/material-components/material-web/blob/cbd34a8921915af94d5ef65c2a69eece41d5b4f3/tokens/versions/v0_192/_md-sys-typescale.scss#L157</x:v>
      </x:c>
    </x:row>
    <x:row r="7781" ht="20" customHeight="1">
      <x:c r="A7781" s="2" t="str">
        <x:v>MT-07780</x:v>
      </x:c>
      <x:c r="B7781" s="2" t="str">
        <x:v>--md-sys-typescale-headline-medium-size</x:v>
      </x:c>
      <x:c r="C7781" s="2" t="str">
        <x:v>sys</x:v>
      </x:c>
      <x:c r="D7781" s="2" t="str">
        <x:v>v0_192 default</x:v>
      </x:c>
      <x:c r="E7781" s="2" t="str">
        <x:v>if($exclude-hardcoded-values, null, 1.75rem)</x:v>
      </x:c>
      <x:c r="F7781" s="2" t="str">
        <x:v>tokens/versions/v0_192/_md-sys-typescale.scss</x:v>
      </x:c>
      <x:c r="G7781" s="2" t="n">
        <x:v>158</x:v>
      </x:c>
      <x:c r="H7781" s="2" t="str">
        <x:v>https://github.com/material-components/material-web/blob/cbd34a8921915af94d5ef65c2a69eece41d5b4f3/tokens/versions/v0_192/_md-sys-typescale.scss#L158</x:v>
      </x:c>
    </x:row>
    <x:row r="7782" ht="20" customHeight="1">
      <x:c r="A7782" s="2" t="str">
        <x:v>MT-07781</x:v>
      </x:c>
      <x:c r="B7782" s="2" t="str">
        <x:v>--md-sys-typescale-headline-medium-tracking</x:v>
      </x:c>
      <x:c r="C7782" s="2" t="str">
        <x:v>sys</x:v>
      </x:c>
      <x:c r="D7782" s="2" t="str">
        <x:v>v0_192 default</x:v>
      </x:c>
      <x:c r="E7782" s="2" t="str">
        <x:v>if($exclude-hardcoded-values, null, 0rem)</x:v>
      </x:c>
      <x:c r="F7782" s="2" t="str">
        <x:v>tokens/versions/v0_192/_md-sys-typescale.scss</x:v>
      </x:c>
      <x:c r="G7782" s="2" t="n">
        <x:v>159</x:v>
      </x:c>
      <x:c r="H7782" s="2" t="str">
        <x:v>https://github.com/material-components/material-web/blob/cbd34a8921915af94d5ef65c2a69eece41d5b4f3/tokens/versions/v0_192/_md-sys-typescale.scss#L159</x:v>
      </x:c>
    </x:row>
    <x:row r="7783" ht="20" customHeight="1">
      <x:c r="A7783" s="2" t="str">
        <x:v>MT-07782</x:v>
      </x:c>
      <x:c r="B7783" s="2" t="str">
        <x:v>--md-sys-typescale-headline-small-font</x:v>
      </x:c>
      <x:c r="C7783" s="2" t="str">
        <x:v>sys</x:v>
      </x:c>
      <x:c r="D7783" s="2" t="str">
        <x:v>v0_192 default</x:v>
      </x:c>
      <x:c r="E7783" s="2" t="str">
        <x:v>map.get($deps, 'md-ref-typeface', 'brand')</x:v>
      </x:c>
      <x:c r="F7783" s="2" t="str">
        <x:v>tokens/versions/v0_192/_md-sys-typescale.scss</x:v>
      </x:c>
      <x:c r="G7783" s="2" t="n">
        <x:v>174</x:v>
      </x:c>
      <x:c r="H7783" s="2" t="str">
        <x:v>https://github.com/material-components/material-web/blob/cbd34a8921915af94d5ef65c2a69eece41d5b4f3/tokens/versions/v0_192/_md-sys-typescale.scss#L174</x:v>
      </x:c>
    </x:row>
    <x:row r="7784" ht="20" customHeight="1">
      <x:c r="A7784" s="2" t="str">
        <x:v>MT-07783</x:v>
      </x:c>
      <x:c r="B7784" s="2" t="str">
        <x:v>--md-sys-typescale-headline-small-line-height</x:v>
      </x:c>
      <x:c r="C7784" s="2" t="str">
        <x:v>sys</x:v>
      </x:c>
      <x:c r="D7784" s="2" t="str">
        <x:v>v0_192 default</x:v>
      </x:c>
      <x:c r="E7784" s="2" t="str">
        <x:v>if($exclude-hardcoded-values, null, 2rem)</x:v>
      </x:c>
      <x:c r="F7784" s="2" t="str">
        <x:v>tokens/versions/v0_192/_md-sys-typescale.scss</x:v>
      </x:c>
      <x:c r="G7784" s="2" t="n">
        <x:v>175</x:v>
      </x:c>
      <x:c r="H7784" s="2" t="str">
        <x:v>https://github.com/material-components/material-web/blob/cbd34a8921915af94d5ef65c2a69eece41d5b4f3/tokens/versions/v0_192/_md-sys-typescale.scss#L175</x:v>
      </x:c>
    </x:row>
    <x:row r="7785" ht="20" customHeight="1">
      <x:c r="A7785" s="2" t="str">
        <x:v>MT-07784</x:v>
      </x:c>
      <x:c r="B7785" s="2" t="str">
        <x:v>--md-sys-typescale-headline-small-size</x:v>
      </x:c>
      <x:c r="C7785" s="2" t="str">
        <x:v>sys</x:v>
      </x:c>
      <x:c r="D7785" s="2" t="str">
        <x:v>v0_192 default</x:v>
      </x:c>
      <x:c r="E7785" s="2" t="str">
        <x:v>if($exclude-hardcoded-values, null, 1.5rem)</x:v>
      </x:c>
      <x:c r="F7785" s="2" t="str">
        <x:v>tokens/versions/v0_192/_md-sys-typescale.scss</x:v>
      </x:c>
      <x:c r="G7785" s="2" t="n">
        <x:v>176</x:v>
      </x:c>
      <x:c r="H7785" s="2" t="str">
        <x:v>https://github.com/material-components/material-web/blob/cbd34a8921915af94d5ef65c2a69eece41d5b4f3/tokens/versions/v0_192/_md-sys-typescale.scss#L176</x:v>
      </x:c>
    </x:row>
    <x:row r="7786" ht="20" customHeight="1">
      <x:c r="A7786" s="2" t="str">
        <x:v>MT-07785</x:v>
      </x:c>
      <x:c r="B7786" s="2" t="str">
        <x:v>--md-sys-typescale-headline-small-tracking</x:v>
      </x:c>
      <x:c r="C7786" s="2" t="str">
        <x:v>sys</x:v>
      </x:c>
      <x:c r="D7786" s="2" t="str">
        <x:v>v0_192 default</x:v>
      </x:c>
      <x:c r="E7786" s="2" t="str">
        <x:v>if($exclude-hardcoded-values, null, 0rem)</x:v>
      </x:c>
      <x:c r="F7786" s="2" t="str">
        <x:v>tokens/versions/v0_192/_md-sys-typescale.scss</x:v>
      </x:c>
      <x:c r="G7786" s="2" t="n">
        <x:v>177</x:v>
      </x:c>
      <x:c r="H7786" s="2" t="str">
        <x:v>https://github.com/material-components/material-web/blob/cbd34a8921915af94d5ef65c2a69eece41d5b4f3/tokens/versions/v0_192/_md-sys-typescale.scss#L177</x:v>
      </x:c>
    </x:row>
    <x:row r="7787" ht="20" customHeight="1">
      <x:c r="A7787" s="2" t="str">
        <x:v>MT-07786</x:v>
      </x:c>
      <x:c r="B7787" s="2" t="str">
        <x:v>--md-sys-typescale-headline-small-weight</x:v>
      </x:c>
      <x:c r="C7787" s="2" t="str">
        <x:v>sys</x:v>
      </x:c>
      <x:c r="D7787" s="2" t="str">
        <x:v>v0_192 default</x:v>
      </x:c>
      <x:c r="E7787" s="2" t="str">
        <x:v>map.get($deps, 'md-ref-typeface', 'weight-regular')</x:v>
      </x:c>
      <x:c r="F7787" s="2" t="str">
        <x:v>tokens/versions/v0_192/_md-sys-typescale.scss</x:v>
      </x:c>
      <x:c r="G7787" s="2" t="n">
        <x:v>178</x:v>
      </x:c>
      <x:c r="H7787" s="2" t="str">
        <x:v>https://github.com/material-components/material-web/blob/cbd34a8921915af94d5ef65c2a69eece41d5b4f3/tokens/versions/v0_192/_md-sys-typescale.scss#L178</x:v>
      </x:c>
    </x:row>
    <x:row r="7788" ht="20" customHeight="1">
      <x:c r="A7788" s="2" t="str">
        <x:v>MT-07787</x:v>
      </x:c>
      <x:c r="B7788" s="2" t="str">
        <x:v>--md-sys-typescale-label-large-font</x:v>
      </x:c>
      <x:c r="C7788" s="2" t="str">
        <x:v>sys</x:v>
      </x:c>
      <x:c r="D7788" s="2" t="str">
        <x:v>v0_192 default</x:v>
      </x:c>
      <x:c r="E7788" s="2" t="str">
        <x:v>map.get($deps, 'md-ref-typeface', 'plain')</x:v>
      </x:c>
      <x:c r="F7788" s="2" t="str">
        <x:v>tokens/versions/v0_192/_md-sys-typescale.scss</x:v>
      </x:c>
      <x:c r="G7788" s="2" t="n">
        <x:v>191</x:v>
      </x:c>
      <x:c r="H7788" s="2" t="str">
        <x:v>https://github.com/material-components/material-web/blob/cbd34a8921915af94d5ef65c2a69eece41d5b4f3/tokens/versions/v0_192/_md-sys-typescale.scss#L191</x:v>
      </x:c>
    </x:row>
    <x:row r="7789" ht="20" customHeight="1">
      <x:c r="A7789" s="2" t="str">
        <x:v>MT-07788</x:v>
      </x:c>
      <x:c r="B7789" s="2" t="str">
        <x:v>--md-sys-typescale-label-large-line-height</x:v>
      </x:c>
      <x:c r="C7789" s="2" t="str">
        <x:v>sys</x:v>
      </x:c>
      <x:c r="D7789" s="2" t="str">
        <x:v>v0_192 default</x:v>
      </x:c>
      <x:c r="E7789" s="2" t="str">
        <x:v>if($exclude-hardcoded-values, null, 1.25rem)</x:v>
      </x:c>
      <x:c r="F7789" s="2" t="str">
        <x:v>tokens/versions/v0_192/_md-sys-typescale.scss</x:v>
      </x:c>
      <x:c r="G7789" s="2" t="n">
        <x:v>192</x:v>
      </x:c>
      <x:c r="H7789" s="2" t="str">
        <x:v>https://github.com/material-components/material-web/blob/cbd34a8921915af94d5ef65c2a69eece41d5b4f3/tokens/versions/v0_192/_md-sys-typescale.scss#L192</x:v>
      </x:c>
    </x:row>
    <x:row r="7790" ht="20" customHeight="1">
      <x:c r="A7790" s="2" t="str">
        <x:v>MT-07789</x:v>
      </x:c>
      <x:c r="B7790" s="2" t="str">
        <x:v>--md-sys-typescale-label-large-size</x:v>
      </x:c>
      <x:c r="C7790" s="2" t="str">
        <x:v>sys</x:v>
      </x:c>
      <x:c r="D7790" s="2" t="str">
        <x:v>v0_192 default</x:v>
      </x:c>
      <x:c r="E7790" s="2" t="str">
        <x:v>if($exclude-hardcoded-values, null, 0.875rem)</x:v>
      </x:c>
      <x:c r="F7790" s="2" t="str">
        <x:v>tokens/versions/v0_192/_md-sys-typescale.scss</x:v>
      </x:c>
      <x:c r="G7790" s="2" t="n">
        <x:v>193</x:v>
      </x:c>
      <x:c r="H7790" s="2" t="str">
        <x:v>https://github.com/material-components/material-web/blob/cbd34a8921915af94d5ef65c2a69eece41d5b4f3/tokens/versions/v0_192/_md-sys-typescale.scss#L193</x:v>
      </x:c>
    </x:row>
    <x:row r="7791" ht="20" customHeight="1">
      <x:c r="A7791" s="2" t="str">
        <x:v>MT-07790</x:v>
      </x:c>
      <x:c r="B7791" s="2" t="str">
        <x:v>--md-sys-typescale-label-large-tracking</x:v>
      </x:c>
      <x:c r="C7791" s="2" t="str">
        <x:v>sys</x:v>
      </x:c>
      <x:c r="D7791" s="2" t="str">
        <x:v>v0_192 default</x:v>
      </x:c>
      <x:c r="E7791" s="2" t="str">
        <x:v>if($exclude-hardcoded-values, null, 0.00625rem)</x:v>
      </x:c>
      <x:c r="F7791" s="2" t="str">
        <x:v>tokens/versions/v0_192/_md-sys-typescale.scss</x:v>
      </x:c>
      <x:c r="G7791" s="2" t="n">
        <x:v>194</x:v>
      </x:c>
      <x:c r="H7791" s="2" t="str">
        <x:v>https://github.com/material-components/material-web/blob/cbd34a8921915af94d5ef65c2a69eece41d5b4f3/tokens/versions/v0_192/_md-sys-typescale.scss#L194</x:v>
      </x:c>
    </x:row>
    <x:row r="7792" ht="20" customHeight="1">
      <x:c r="A7792" s="2" t="str">
        <x:v>MT-07791</x:v>
      </x:c>
      <x:c r="B7792" s="2" t="str">
        <x:v>--md-sys-typescale-label-large-weight</x:v>
      </x:c>
      <x:c r="C7792" s="2" t="str">
        <x:v>sys</x:v>
      </x:c>
      <x:c r="D7792" s="2" t="str">
        <x:v>v0_192 default</x:v>
      </x:c>
      <x:c r="E7792" s="2" t="str">
        <x:v>map.get($deps, 'md-ref-typeface', 'weight-medium')</x:v>
      </x:c>
      <x:c r="F7792" s="2" t="str">
        <x:v>tokens/versions/v0_192/_md-sys-typescale.scss</x:v>
      </x:c>
      <x:c r="G7792" s="2" t="n">
        <x:v>195</x:v>
      </x:c>
      <x:c r="H7792" s="2" t="str">
        <x:v>https://github.com/material-components/material-web/blob/cbd34a8921915af94d5ef65c2a69eece41d5b4f3/tokens/versions/v0_192/_md-sys-typescale.scss#L195</x:v>
      </x:c>
    </x:row>
    <x:row r="7793" ht="20" customHeight="1">
      <x:c r="A7793" s="2" t="str">
        <x:v>MT-07792</x:v>
      </x:c>
      <x:c r="B7793" s="2" t="str">
        <x:v>--md-sys-typescale-label-medium-font</x:v>
      </x:c>
      <x:c r="C7793" s="2" t="str">
        <x:v>sys</x:v>
      </x:c>
      <x:c r="D7793" s="2" t="str">
        <x:v>v0_192 default</x:v>
      </x:c>
      <x:c r="E7793" s="2" t="str">
        <x:v>map.get($deps, 'md-ref-typeface', 'plain')</x:v>
      </x:c>
      <x:c r="F7793" s="2" t="str">
        <x:v>tokens/versions/v0_192/_md-sys-typescale.scss</x:v>
      </x:c>
      <x:c r="G7793" s="2" t="n">
        <x:v>210</x:v>
      </x:c>
      <x:c r="H7793" s="2" t="str">
        <x:v>https://github.com/material-components/material-web/blob/cbd34a8921915af94d5ef65c2a69eece41d5b4f3/tokens/versions/v0_192/_md-sys-typescale.scss#L210</x:v>
      </x:c>
    </x:row>
    <x:row r="7794" ht="20" customHeight="1">
      <x:c r="A7794" s="2" t="str">
        <x:v>MT-07793</x:v>
      </x:c>
      <x:c r="B7794" s="2" t="str">
        <x:v>--md-sys-typescale-label-medium-line-height</x:v>
      </x:c>
      <x:c r="C7794" s="2" t="str">
        <x:v>sys</x:v>
      </x:c>
      <x:c r="D7794" s="2" t="str">
        <x:v>v0_192 default</x:v>
      </x:c>
      <x:c r="E7794" s="2" t="str">
        <x:v>if($exclude-hardcoded-values, null, 1rem)</x:v>
      </x:c>
      <x:c r="F7794" s="2" t="str">
        <x:v>tokens/versions/v0_192/_md-sys-typescale.scss</x:v>
      </x:c>
      <x:c r="G7794" s="2" t="n">
        <x:v>211</x:v>
      </x:c>
      <x:c r="H7794" s="2" t="str">
        <x:v>https://github.com/material-components/material-web/blob/cbd34a8921915af94d5ef65c2a69eece41d5b4f3/tokens/versions/v0_192/_md-sys-typescale.scss#L211</x:v>
      </x:c>
    </x:row>
    <x:row r="7795" ht="20" customHeight="1">
      <x:c r="A7795" s="2" t="str">
        <x:v>MT-07794</x:v>
      </x:c>
      <x:c r="B7795" s="2" t="str">
        <x:v>--md-sys-typescale-label-medium-size</x:v>
      </x:c>
      <x:c r="C7795" s="2" t="str">
        <x:v>sys</x:v>
      </x:c>
      <x:c r="D7795" s="2" t="str">
        <x:v>v0_192 default</x:v>
      </x:c>
      <x:c r="E7795" s="2" t="str">
        <x:v>if($exclude-hardcoded-values, null, 0.75rem)</x:v>
      </x:c>
      <x:c r="F7795" s="2" t="str">
        <x:v>tokens/versions/v0_192/_md-sys-typescale.scss</x:v>
      </x:c>
      <x:c r="G7795" s="2" t="n">
        <x:v>212</x:v>
      </x:c>
      <x:c r="H7795" s="2" t="str">
        <x:v>https://github.com/material-components/material-web/blob/cbd34a8921915af94d5ef65c2a69eece41d5b4f3/tokens/versions/v0_192/_md-sys-typescale.scss#L212</x:v>
      </x:c>
    </x:row>
    <x:row r="7796" ht="20" customHeight="1">
      <x:c r="A7796" s="2" t="str">
        <x:v>MT-07795</x:v>
      </x:c>
      <x:c r="B7796" s="2" t="str">
        <x:v>--md-sys-typescale-label-medium-tracking</x:v>
      </x:c>
      <x:c r="C7796" s="2" t="str">
        <x:v>sys</x:v>
      </x:c>
      <x:c r="D7796" s="2" t="str">
        <x:v>v0_192 default</x:v>
      </x:c>
      <x:c r="E7796" s="2" t="str">
        <x:v>if($exclude-hardcoded-values, null, 0.03125rem)</x:v>
      </x:c>
      <x:c r="F7796" s="2" t="str">
        <x:v>tokens/versions/v0_192/_md-sys-typescale.scss</x:v>
      </x:c>
      <x:c r="G7796" s="2" t="n">
        <x:v>213</x:v>
      </x:c>
      <x:c r="H7796" s="2" t="str">
        <x:v>https://github.com/material-components/material-web/blob/cbd34a8921915af94d5ef65c2a69eece41d5b4f3/tokens/versions/v0_192/_md-sys-typescale.scss#L213</x:v>
      </x:c>
    </x:row>
    <x:row r="7797" ht="20" customHeight="1">
      <x:c r="A7797" s="2" t="str">
        <x:v>MT-07796</x:v>
      </x:c>
      <x:c r="B7797" s="2" t="str">
        <x:v>--md-sys-typescale-label-medium-weight</x:v>
      </x:c>
      <x:c r="C7797" s="2" t="str">
        <x:v>sys</x:v>
      </x:c>
      <x:c r="D7797" s="2" t="str">
        <x:v>v0_192 default</x:v>
      </x:c>
      <x:c r="E7797" s="2" t="str">
        <x:v>map.get($deps, 'md-ref-typeface', 'weight-medium')</x:v>
      </x:c>
      <x:c r="F7797" s="2" t="str">
        <x:v>tokens/versions/v0_192/_md-sys-typescale.scss</x:v>
      </x:c>
      <x:c r="G7797" s="2" t="n">
        <x:v>214</x:v>
      </x:c>
      <x:c r="H7797" s="2" t="str">
        <x:v>https://github.com/material-components/material-web/blob/cbd34a8921915af94d5ef65c2a69eece41d5b4f3/tokens/versions/v0_192/_md-sys-typescale.scss#L214</x:v>
      </x:c>
    </x:row>
    <x:row r="7798" ht="20" customHeight="1">
      <x:c r="A7798" s="2" t="str">
        <x:v>MT-07797</x:v>
      </x:c>
      <x:c r="B7798" s="2" t="str">
        <x:v>--md-sys-typescale-label-small-font</x:v>
      </x:c>
      <x:c r="C7798" s="2" t="str">
        <x:v>sys</x:v>
      </x:c>
      <x:c r="D7798" s="2" t="str">
        <x:v>v0_192 default</x:v>
      </x:c>
      <x:c r="E7798" s="2" t="str">
        <x:v>map.get($deps, 'md-ref-typeface', 'plain')</x:v>
      </x:c>
      <x:c r="F7798" s="2" t="str">
        <x:v>tokens/versions/v0_192/_md-sys-typescale.scss</x:v>
      </x:c>
      <x:c r="G7798" s="2" t="n">
        <x:v>229</x:v>
      </x:c>
      <x:c r="H7798" s="2" t="str">
        <x:v>https://github.com/material-components/material-web/blob/cbd34a8921915af94d5ef65c2a69eece41d5b4f3/tokens/versions/v0_192/_md-sys-typescale.scss#L229</x:v>
      </x:c>
    </x:row>
    <x:row r="7799" ht="20" customHeight="1">
      <x:c r="A7799" s="2" t="str">
        <x:v>MT-07798</x:v>
      </x:c>
      <x:c r="B7799" s="2" t="str">
        <x:v>--md-sys-typescale-label-small-line-height</x:v>
      </x:c>
      <x:c r="C7799" s="2" t="str">
        <x:v>sys</x:v>
      </x:c>
      <x:c r="D7799" s="2" t="str">
        <x:v>v0_192 default</x:v>
      </x:c>
      <x:c r="E7799" s="2" t="str">
        <x:v>if($exclude-hardcoded-values, null, 1rem)</x:v>
      </x:c>
      <x:c r="F7799" s="2" t="str">
        <x:v>tokens/versions/v0_192/_md-sys-typescale.scss</x:v>
      </x:c>
      <x:c r="G7799" s="2" t="n">
        <x:v>230</x:v>
      </x:c>
      <x:c r="H7799" s="2" t="str">
        <x:v>https://github.com/material-components/material-web/blob/cbd34a8921915af94d5ef65c2a69eece41d5b4f3/tokens/versions/v0_192/_md-sys-typescale.scss#L230</x:v>
      </x:c>
    </x:row>
    <x:row r="7800" ht="20" customHeight="1">
      <x:c r="A7800" s="2" t="str">
        <x:v>MT-07799</x:v>
      </x:c>
      <x:c r="B7800" s="2" t="str">
        <x:v>--md-sys-typescale-label-small-size</x:v>
      </x:c>
      <x:c r="C7800" s="2" t="str">
        <x:v>sys</x:v>
      </x:c>
      <x:c r="D7800" s="2" t="str">
        <x:v>v0_192 default</x:v>
      </x:c>
      <x:c r="E7800" s="2" t="str">
        <x:v>if($exclude-hardcoded-values, null, 0.6875rem)</x:v>
      </x:c>
      <x:c r="F7800" s="2" t="str">
        <x:v>tokens/versions/v0_192/_md-sys-typescale.scss</x:v>
      </x:c>
      <x:c r="G7800" s="2" t="n">
        <x:v>231</x:v>
      </x:c>
      <x:c r="H7800" s="2" t="str">
        <x:v>https://github.com/material-components/material-web/blob/cbd34a8921915af94d5ef65c2a69eece41d5b4f3/tokens/versions/v0_192/_md-sys-typescale.scss#L231</x:v>
      </x:c>
    </x:row>
    <x:row r="7801" ht="20" customHeight="1">
      <x:c r="A7801" s="2" t="str">
        <x:v>MT-07800</x:v>
      </x:c>
      <x:c r="B7801" s="2" t="str">
        <x:v>--md-sys-typescale-label-small-tracking</x:v>
      </x:c>
      <x:c r="C7801" s="2" t="str">
        <x:v>sys</x:v>
      </x:c>
      <x:c r="D7801" s="2" t="str">
        <x:v>v0_192 default</x:v>
      </x:c>
      <x:c r="E7801" s="2" t="str">
        <x:v>if($exclude-hardcoded-values, null, 0.03125rem)</x:v>
      </x:c>
      <x:c r="F7801" s="2" t="str">
        <x:v>tokens/versions/v0_192/_md-sys-typescale.scss</x:v>
      </x:c>
      <x:c r="G7801" s="2" t="n">
        <x:v>232</x:v>
      </x:c>
      <x:c r="H7801" s="2" t="str">
        <x:v>https://github.com/material-components/material-web/blob/cbd34a8921915af94d5ef65c2a69eece41d5b4f3/tokens/versions/v0_192/_md-sys-typescale.scss#L232</x:v>
      </x:c>
    </x:row>
    <x:row r="7802" ht="20" customHeight="1">
      <x:c r="A7802" s="2" t="str">
        <x:v>MT-07801</x:v>
      </x:c>
      <x:c r="B7802" s="2" t="str">
        <x:v>--md-sys-typescale-label-small-weight</x:v>
      </x:c>
      <x:c r="C7802" s="2" t="str">
        <x:v>sys</x:v>
      </x:c>
      <x:c r="D7802" s="2" t="str">
        <x:v>v0_192 default</x:v>
      </x:c>
      <x:c r="E7802" s="2" t="str">
        <x:v>map.get($deps, 'md-ref-typeface', 'weight-medium')</x:v>
      </x:c>
      <x:c r="F7802" s="2" t="str">
        <x:v>tokens/versions/v0_192/_md-sys-typescale.scss</x:v>
      </x:c>
      <x:c r="G7802" s="2" t="n">
        <x:v>233</x:v>
      </x:c>
      <x:c r="H7802" s="2" t="str">
        <x:v>https://github.com/material-components/material-web/blob/cbd34a8921915af94d5ef65c2a69eece41d5b4f3/tokens/versions/v0_192/_md-sys-typescale.scss#L233</x:v>
      </x:c>
    </x:row>
    <x:row r="7803" ht="20" customHeight="1">
      <x:c r="A7803" s="2" t="str">
        <x:v>MT-07802</x:v>
      </x:c>
      <x:c r="B7803" s="2" t="str">
        <x:v>--md-sys-typescale-title-large-font</x:v>
      </x:c>
      <x:c r="C7803" s="2" t="str">
        <x:v>sys</x:v>
      </x:c>
      <x:c r="D7803" s="2" t="str">
        <x:v>v0_192 default</x:v>
      </x:c>
      <x:c r="E7803" s="2" t="str">
        <x:v>map.get($deps, 'md-ref-typeface', 'brand')</x:v>
      </x:c>
      <x:c r="F7803" s="2" t="str">
        <x:v>tokens/versions/v0_192/_md-sys-typescale.scss</x:v>
      </x:c>
      <x:c r="G7803" s="2" t="n">
        <x:v>246</x:v>
      </x:c>
      <x:c r="H7803" s="2" t="str">
        <x:v>https://github.com/material-components/material-web/blob/cbd34a8921915af94d5ef65c2a69eece41d5b4f3/tokens/versions/v0_192/_md-sys-typescale.scss#L246</x:v>
      </x:c>
    </x:row>
    <x:row r="7804" ht="20" customHeight="1">
      <x:c r="A7804" s="2" t="str">
        <x:v>MT-07803</x:v>
      </x:c>
      <x:c r="B7804" s="2" t="str">
        <x:v>--md-sys-typescale-title-large-line-height</x:v>
      </x:c>
      <x:c r="C7804" s="2" t="str">
        <x:v>sys</x:v>
      </x:c>
      <x:c r="D7804" s="2" t="str">
        <x:v>v0_192 default</x:v>
      </x:c>
      <x:c r="E7804" s="2" t="str">
        <x:v>if($exclude-hardcoded-values, null, 1.75rem)</x:v>
      </x:c>
      <x:c r="F7804" s="2" t="str">
        <x:v>tokens/versions/v0_192/_md-sys-typescale.scss</x:v>
      </x:c>
      <x:c r="G7804" s="2" t="n">
        <x:v>247</x:v>
      </x:c>
      <x:c r="H7804" s="2" t="str">
        <x:v>https://github.com/material-components/material-web/blob/cbd34a8921915af94d5ef65c2a69eece41d5b4f3/tokens/versions/v0_192/_md-sys-typescale.scss#L247</x:v>
      </x:c>
    </x:row>
    <x:row r="7805" ht="20" customHeight="1">
      <x:c r="A7805" s="2" t="str">
        <x:v>MT-07804</x:v>
      </x:c>
      <x:c r="B7805" s="2" t="str">
        <x:v>--md-sys-typescale-title-large-size</x:v>
      </x:c>
      <x:c r="C7805" s="2" t="str">
        <x:v>sys</x:v>
      </x:c>
      <x:c r="D7805" s="2" t="str">
        <x:v>v0_192 default</x:v>
      </x:c>
      <x:c r="E7805" s="2" t="str">
        <x:v>if($exclude-hardcoded-values, null, 1.375rem)</x:v>
      </x:c>
      <x:c r="F7805" s="2" t="str">
        <x:v>tokens/versions/v0_192/_md-sys-typescale.scss</x:v>
      </x:c>
      <x:c r="G7805" s="2" t="n">
        <x:v>248</x:v>
      </x:c>
      <x:c r="H7805" s="2" t="str">
        <x:v>https://github.com/material-components/material-web/blob/cbd34a8921915af94d5ef65c2a69eece41d5b4f3/tokens/versions/v0_192/_md-sys-typescale.scss#L248</x:v>
      </x:c>
    </x:row>
    <x:row r="7806" ht="20" customHeight="1">
      <x:c r="A7806" s="2" t="str">
        <x:v>MT-07805</x:v>
      </x:c>
      <x:c r="B7806" s="2" t="str">
        <x:v>--md-sys-typescale-title-large-tracking</x:v>
      </x:c>
      <x:c r="C7806" s="2" t="str">
        <x:v>sys</x:v>
      </x:c>
      <x:c r="D7806" s="2" t="str">
        <x:v>v0_192 default</x:v>
      </x:c>
      <x:c r="E7806" s="2" t="str">
        <x:v>if($exclude-hardcoded-values, null, 0rem)</x:v>
      </x:c>
      <x:c r="F7806" s="2" t="str">
        <x:v>tokens/versions/v0_192/_md-sys-typescale.scss</x:v>
      </x:c>
      <x:c r="G7806" s="2" t="n">
        <x:v>249</x:v>
      </x:c>
      <x:c r="H7806" s="2" t="str">
        <x:v>https://github.com/material-components/material-web/blob/cbd34a8921915af94d5ef65c2a69eece41d5b4f3/tokens/versions/v0_192/_md-sys-typescale.scss#L249</x:v>
      </x:c>
    </x:row>
    <x:row r="7807" ht="20" customHeight="1">
      <x:c r="A7807" s="2" t="str">
        <x:v>MT-07806</x:v>
      </x:c>
      <x:c r="B7807" s="2" t="str">
        <x:v>--md-sys-typescale-title-large-weight</x:v>
      </x:c>
      <x:c r="C7807" s="2" t="str">
        <x:v>sys</x:v>
      </x:c>
      <x:c r="D7807" s="2" t="str">
        <x:v>v0_192 default</x:v>
      </x:c>
      <x:c r="E7807" s="2" t="str">
        <x:v>map.get($deps, 'md-ref-typeface', 'weight-regular')</x:v>
      </x:c>
      <x:c r="F7807" s="2" t="str">
        <x:v>tokens/versions/v0_192/_md-sys-typescale.scss</x:v>
      </x:c>
      <x:c r="G7807" s="2" t="n">
        <x:v>250</x:v>
      </x:c>
      <x:c r="H7807" s="2" t="str">
        <x:v>https://github.com/material-components/material-web/blob/cbd34a8921915af94d5ef65c2a69eece41d5b4f3/tokens/versions/v0_192/_md-sys-typescale.scss#L250</x:v>
      </x:c>
    </x:row>
    <x:row r="7808" ht="20" customHeight="1">
      <x:c r="A7808" s="2" t="str">
        <x:v>MT-07807</x:v>
      </x:c>
      <x:c r="B7808" s="2" t="str">
        <x:v>--md-sys-typescale-title-medium-font</x:v>
      </x:c>
      <x:c r="C7808" s="2" t="str">
        <x:v>sys</x:v>
      </x:c>
      <x:c r="D7808" s="2" t="str">
        <x:v>v0_192 default</x:v>
      </x:c>
      <x:c r="E7808" s="2" t="str">
        <x:v>map.get($deps, 'md-ref-typeface', 'plain')</x:v>
      </x:c>
      <x:c r="F7808" s="2" t="str">
        <x:v>tokens/versions/v0_192/_md-sys-typescale.scss</x:v>
      </x:c>
      <x:c r="G7808" s="2" t="n">
        <x:v>263</x:v>
      </x:c>
      <x:c r="H7808" s="2" t="str">
        <x:v>https://github.com/material-components/material-web/blob/cbd34a8921915af94d5ef65c2a69eece41d5b4f3/tokens/versions/v0_192/_md-sys-typescale.scss#L263</x:v>
      </x:c>
    </x:row>
    <x:row r="7809" ht="20" customHeight="1">
      <x:c r="A7809" s="2" t="str">
        <x:v>MT-07808</x:v>
      </x:c>
      <x:c r="B7809" s="2" t="str">
        <x:v>--md-sys-typescale-title-medium-line-height</x:v>
      </x:c>
      <x:c r="C7809" s="2" t="str">
        <x:v>sys</x:v>
      </x:c>
      <x:c r="D7809" s="2" t="str">
        <x:v>v0_192 default</x:v>
      </x:c>
      <x:c r="E7809" s="2" t="str">
        <x:v>if($exclude-hardcoded-values, null, 1.5rem)</x:v>
      </x:c>
      <x:c r="F7809" s="2" t="str">
        <x:v>tokens/versions/v0_192/_md-sys-typescale.scss</x:v>
      </x:c>
      <x:c r="G7809" s="2" t="n">
        <x:v>264</x:v>
      </x:c>
      <x:c r="H7809" s="2" t="str">
        <x:v>https://github.com/material-components/material-web/blob/cbd34a8921915af94d5ef65c2a69eece41d5b4f3/tokens/versions/v0_192/_md-sys-typescale.scss#L264</x:v>
      </x:c>
    </x:row>
    <x:row r="7810" ht="20" customHeight="1">
      <x:c r="A7810" s="2" t="str">
        <x:v>MT-07809</x:v>
      </x:c>
      <x:c r="B7810" s="2" t="str">
        <x:v>--md-sys-typescale-title-medium-size</x:v>
      </x:c>
      <x:c r="C7810" s="2" t="str">
        <x:v>sys</x:v>
      </x:c>
      <x:c r="D7810" s="2" t="str">
        <x:v>v0_192 default</x:v>
      </x:c>
      <x:c r="E7810" s="2" t="str">
        <x:v>if($exclude-hardcoded-values, null, 1rem)</x:v>
      </x:c>
      <x:c r="F7810" s="2" t="str">
        <x:v>tokens/versions/v0_192/_md-sys-typescale.scss</x:v>
      </x:c>
      <x:c r="G7810" s="2" t="n">
        <x:v>265</x:v>
      </x:c>
      <x:c r="H7810" s="2" t="str">
        <x:v>https://github.com/material-components/material-web/blob/cbd34a8921915af94d5ef65c2a69eece41d5b4f3/tokens/versions/v0_192/_md-sys-typescale.scss#L265</x:v>
      </x:c>
    </x:row>
    <x:row r="7811" ht="20" customHeight="1">
      <x:c r="A7811" s="2" t="str">
        <x:v>MT-07810</x:v>
      </x:c>
      <x:c r="B7811" s="2" t="str">
        <x:v>--md-sys-typescale-title-medium-tracking</x:v>
      </x:c>
      <x:c r="C7811" s="2" t="str">
        <x:v>sys</x:v>
      </x:c>
      <x:c r="D7811" s="2" t="str">
        <x:v>v0_192 default</x:v>
      </x:c>
      <x:c r="E7811" s="2" t="str">
        <x:v>if($exclude-hardcoded-values, null, 0.009375rem)</x:v>
      </x:c>
      <x:c r="F7811" s="2" t="str">
        <x:v>tokens/versions/v0_192/_md-sys-typescale.scss</x:v>
      </x:c>
      <x:c r="G7811" s="2" t="n">
        <x:v>266</x:v>
      </x:c>
      <x:c r="H7811" s="2" t="str">
        <x:v>https://github.com/material-components/material-web/blob/cbd34a8921915af94d5ef65c2a69eece41d5b4f3/tokens/versions/v0_192/_md-sys-typescale.scss#L266</x:v>
      </x:c>
    </x:row>
    <x:row r="7812" ht="20" customHeight="1">
      <x:c r="A7812" s="2" t="str">
        <x:v>MT-07811</x:v>
      </x:c>
      <x:c r="B7812" s="2" t="str">
        <x:v>--md-sys-typescale-title-medium-weight</x:v>
      </x:c>
      <x:c r="C7812" s="2" t="str">
        <x:v>sys</x:v>
      </x:c>
      <x:c r="D7812" s="2" t="str">
        <x:v>v0_192 default</x:v>
      </x:c>
      <x:c r="E7812" s="2" t="str">
        <x:v>map.get($deps, 'md-ref-typeface', 'weight-medium')</x:v>
      </x:c>
      <x:c r="F7812" s="2" t="str">
        <x:v>tokens/versions/v0_192/_md-sys-typescale.scss</x:v>
      </x:c>
      <x:c r="G7812" s="2" t="n">
        <x:v>267</x:v>
      </x:c>
      <x:c r="H7812" s="2" t="str">
        <x:v>https://github.com/material-components/material-web/blob/cbd34a8921915af94d5ef65c2a69eece41d5b4f3/tokens/versions/v0_192/_md-sys-typescale.scss#L267</x:v>
      </x:c>
    </x:row>
    <x:row r="7813" ht="20" customHeight="1">
      <x:c r="A7813" s="2" t="str">
        <x:v>MT-07812</x:v>
      </x:c>
      <x:c r="B7813" s="2" t="str">
        <x:v>--md-sys-typescale-title-small-font</x:v>
      </x:c>
      <x:c r="C7813" s="2" t="str">
        <x:v>sys</x:v>
      </x:c>
      <x:c r="D7813" s="2" t="str">
        <x:v>v0_192 default</x:v>
      </x:c>
      <x:c r="E7813" s="2" t="str">
        <x:v>map.get($deps, 'md-ref-typeface', 'plain')</x:v>
      </x:c>
      <x:c r="F7813" s="2" t="str">
        <x:v>tokens/versions/v0_192/_md-sys-typescale.scss</x:v>
      </x:c>
      <x:c r="G7813" s="2" t="n">
        <x:v>280</x:v>
      </x:c>
      <x:c r="H7813" s="2" t="str">
        <x:v>https://github.com/material-components/material-web/blob/cbd34a8921915af94d5ef65c2a69eece41d5b4f3/tokens/versions/v0_192/_md-sys-typescale.scss#L280</x:v>
      </x:c>
    </x:row>
    <x:row r="7814" ht="20" customHeight="1">
      <x:c r="A7814" s="2" t="str">
        <x:v>MT-07813</x:v>
      </x:c>
      <x:c r="B7814" s="2" t="str">
        <x:v>--md-sys-typescale-title-small-line-height</x:v>
      </x:c>
      <x:c r="C7814" s="2" t="str">
        <x:v>sys</x:v>
      </x:c>
      <x:c r="D7814" s="2" t="str">
        <x:v>v0_192 default</x:v>
      </x:c>
      <x:c r="E7814" s="2" t="str">
        <x:v>if($exclude-hardcoded-values, null, 1.25rem)</x:v>
      </x:c>
      <x:c r="F7814" s="2" t="str">
        <x:v>tokens/versions/v0_192/_md-sys-typescale.scss</x:v>
      </x:c>
      <x:c r="G7814" s="2" t="n">
        <x:v>281</x:v>
      </x:c>
      <x:c r="H7814" s="2" t="str">
        <x:v>https://github.com/material-components/material-web/blob/cbd34a8921915af94d5ef65c2a69eece41d5b4f3/tokens/versions/v0_192/_md-sys-typescale.scss#L281</x:v>
      </x:c>
    </x:row>
    <x:row r="7815" ht="20" customHeight="1">
      <x:c r="A7815" s="2" t="str">
        <x:v>MT-07814</x:v>
      </x:c>
      <x:c r="B7815" s="2" t="str">
        <x:v>--md-sys-typescale-title-small-size</x:v>
      </x:c>
      <x:c r="C7815" s="2" t="str">
        <x:v>sys</x:v>
      </x:c>
      <x:c r="D7815" s="2" t="str">
        <x:v>v0_192 default</x:v>
      </x:c>
      <x:c r="E7815" s="2" t="str">
        <x:v>if($exclude-hardcoded-values, null, 0.875rem)</x:v>
      </x:c>
      <x:c r="F7815" s="2" t="str">
        <x:v>tokens/versions/v0_192/_md-sys-typescale.scss</x:v>
      </x:c>
      <x:c r="G7815" s="2" t="n">
        <x:v>282</x:v>
      </x:c>
      <x:c r="H7815" s="2" t="str">
        <x:v>https://github.com/material-components/material-web/blob/cbd34a8921915af94d5ef65c2a69eece41d5b4f3/tokens/versions/v0_192/_md-sys-typescale.scss#L282</x:v>
      </x:c>
    </x:row>
    <x:row r="7816" ht="20" customHeight="1">
      <x:c r="A7816" s="2" t="str">
        <x:v>MT-07815</x:v>
      </x:c>
      <x:c r="B7816" s="2" t="str">
        <x:v>--md-sys-typescale-title-small-tracking</x:v>
      </x:c>
      <x:c r="C7816" s="2" t="str">
        <x:v>sys</x:v>
      </x:c>
      <x:c r="D7816" s="2" t="str">
        <x:v>v0_192 default</x:v>
      </x:c>
      <x:c r="E7816" s="2" t="str">
        <x:v>if($exclude-hardcoded-values, null, 0.00625rem)</x:v>
      </x:c>
      <x:c r="F7816" s="2" t="str">
        <x:v>tokens/versions/v0_192/_md-sys-typescale.scss</x:v>
      </x:c>
      <x:c r="G7816" s="2" t="n">
        <x:v>283</x:v>
      </x:c>
      <x:c r="H7816" s="2" t="str">
        <x:v>https://github.com/material-components/material-web/blob/cbd34a8921915af94d5ef65c2a69eece41d5b4f3/tokens/versions/v0_192/_md-sys-typescale.scss#L283</x:v>
      </x:c>
    </x:row>
    <x:row r="7817" ht="20" customHeight="1">
      <x:c r="A7817" s="2" t="str">
        <x:v>MT-07816</x:v>
      </x:c>
      <x:c r="B7817" s="2" t="str">
        <x:v>--md-sys-typescale-title-small-weight</x:v>
      </x:c>
      <x:c r="C7817" s="2" t="str">
        <x:v>sys</x:v>
      </x:c>
      <x:c r="D7817" s="2" t="str">
        <x:v>v0_192 default</x:v>
      </x:c>
      <x:c r="E7817" s="2" t="str">
        <x:v>map.get($deps, 'md-ref-typeface', 'weight-medium')</x:v>
      </x:c>
      <x:c r="F7817" s="2" t="str">
        <x:v>tokens/versions/v0_192/_md-sys-typescale.scss</x:v>
      </x:c>
      <x:c r="G7817" s="2" t="n">
        <x:v>284</x:v>
      </x:c>
      <x:c r="H7817" s="2" t="str">
        <x:v>https://github.com/material-components/material-web/blob/cbd34a8921915af94d5ef65c2a69eece41d5b4f3/tokens/versions/v0_192/_md-sys-typescale.scss#L284</x:v>
      </x:c>
    </x:row>
    <x:row r="7818" ht="20" customHeight="1">
      <x:c r="A7818" s="2" t="str">
        <x:v>MT-07817</x:v>
      </x:c>
      <x:c r="B7818" s="2" t="str">
        <x:v>--md-text-button-container-height</x:v>
      </x:c>
      <x:c r="C7818" s="2" t="str">
        <x:v>comp</x:v>
      </x:c>
      <x:c r="D7818" s="2" t="str">
        <x:v>v0_192 default</x:v>
      </x:c>
      <x:c r="E7818" s="2" t="str">
        <x:v>if($exclude-hardcoded-values, null, 40px)</x:v>
      </x:c>
      <x:c r="F7818" s="2" t="str">
        <x:v>tokens/versions/v0_192/_md-comp-text-button.scss</x:v>
      </x:c>
      <x:c r="G7818" s="2" t="n">
        <x:v>34</x:v>
      </x:c>
      <x:c r="H7818" s="2" t="str">
        <x:v>https://github.com/material-components/material-web/blob/cbd34a8921915af94d5ef65c2a69eece41d5b4f3/tokens/versions/v0_192/_md-comp-text-button.scss#L34</x:v>
      </x:c>
    </x:row>
    <x:row r="7819" ht="20" customHeight="1">
      <x:c r="A7819" s="2" t="str">
        <x:v>MT-07818</x:v>
      </x:c>
      <x:c r="B7819" s="2" t="str">
        <x:v>--md-text-button-container-shape</x:v>
      </x:c>
      <x:c r="C7819" s="2" t="str">
        <x:v>comp</x:v>
      </x:c>
      <x:c r="D7819" s="2" t="str">
        <x:v>v0_192 default</x:v>
      </x:c>
      <x:c r="E7819" s="2" t="str">
        <x:v>map.get($deps, 'md-sys-shape', 'corner-full')</x:v>
      </x:c>
      <x:c r="F7819" s="2" t="str">
        <x:v>tokens/versions/v0_192/_md-comp-text-button.scss</x:v>
      </x:c>
      <x:c r="G7819" s="2" t="n">
        <x:v>35</x:v>
      </x:c>
      <x:c r="H7819" s="2" t="str">
        <x:v>https://github.com/material-components/material-web/blob/cbd34a8921915af94d5ef65c2a69eece41d5b4f3/tokens/versions/v0_192/_md-comp-text-button.scss#L35</x:v>
      </x:c>
    </x:row>
    <x:row r="7820" ht="20" customHeight="1">
      <x:c r="A7820" s="2" t="str">
        <x:v>MT-07819</x:v>
      </x:c>
      <x:c r="B7820" s="2" t="str">
        <x:v>--md-text-button-disabled-label-text-color</x:v>
      </x:c>
      <x:c r="C7820" s="2" t="str">
        <x:v>comp</x:v>
      </x:c>
      <x:c r="D7820" s="2" t="str">
        <x:v>v0_192 default</x:v>
      </x:c>
      <x:c r="E7820" s="2" t="str">
        <x:v>map.get($deps, 'md-sys-color', 'on-surface')</x:v>
      </x:c>
      <x:c r="F7820" s="2" t="str">
        <x:v>tokens/versions/v0_192/_md-comp-text-button.scss</x:v>
      </x:c>
      <x:c r="G7820" s="2" t="n">
        <x:v>36</x:v>
      </x:c>
      <x:c r="H7820" s="2" t="str">
        <x:v>https://github.com/material-components/material-web/blob/cbd34a8921915af94d5ef65c2a69eece41d5b4f3/tokens/versions/v0_192/_md-comp-text-button.scss#L36</x:v>
      </x:c>
    </x:row>
    <x:row r="7821" ht="20" customHeight="1">
      <x:c r="A7821" s="2" t="str">
        <x:v>MT-07820</x:v>
      </x:c>
      <x:c r="B7821" s="2" t="str">
        <x:v>--md-text-button-disabled-label-text-opacity</x:v>
      </x:c>
      <x:c r="C7821" s="2" t="str">
        <x:v>comp</x:v>
      </x:c>
      <x:c r="D7821" s="2" t="str">
        <x:v>v0_192 default</x:v>
      </x:c>
      <x:c r="E7821" s="2" t="str">
        <x:v>if($exclude-hardcoded-values, null, 0.38)</x:v>
      </x:c>
      <x:c r="F7821" s="2" t="str">
        <x:v>tokens/versions/v0_192/_md-comp-text-button.scss</x:v>
      </x:c>
      <x:c r="G7821" s="2" t="n">
        <x:v>37</x:v>
      </x:c>
      <x:c r="H7821" s="2" t="str">
        <x:v>https://github.com/material-components/material-web/blob/cbd34a8921915af94d5ef65c2a69eece41d5b4f3/tokens/versions/v0_192/_md-comp-text-button.scss#L37</x:v>
      </x:c>
    </x:row>
    <x:row r="7822" ht="20" customHeight="1">
      <x:c r="A7822" s="2" t="str">
        <x:v>MT-07821</x:v>
      </x:c>
      <x:c r="B7822" s="2" t="str">
        <x:v>--md-text-button-focus-label-text-color</x:v>
      </x:c>
      <x:c r="C7822" s="2" t="str">
        <x:v>comp</x:v>
      </x:c>
      <x:c r="D7822" s="2" t="str">
        <x:v>v0_192 default</x:v>
      </x:c>
      <x:c r="E7822" s="2" t="str">
        <x:v>map.get($deps, 'md-sys-color', 'primary')</x:v>
      </x:c>
      <x:c r="F7822" s="2" t="str">
        <x:v>tokens/versions/v0_192/_md-comp-text-button.scss</x:v>
      </x:c>
      <x:c r="G7822" s="2" t="n">
        <x:v>38</x:v>
      </x:c>
      <x:c r="H7822" s="2" t="str">
        <x:v>https://github.com/material-components/material-web/blob/cbd34a8921915af94d5ef65c2a69eece41d5b4f3/tokens/versions/v0_192/_md-comp-text-button.scss#L38</x:v>
      </x:c>
    </x:row>
    <x:row r="7823" ht="20" customHeight="1">
      <x:c r="A7823" s="2" t="str">
        <x:v>MT-07822</x:v>
      </x:c>
      <x:c r="B7823" s="2" t="str">
        <x:v>--md-text-button-focus-state-layer-color</x:v>
      </x:c>
      <x:c r="C7823" s="2" t="str">
        <x:v>comp</x:v>
      </x:c>
      <x:c r="D7823" s="2" t="str">
        <x:v>v0_192 default</x:v>
      </x:c>
      <x:c r="E7823" s="2" t="str">
        <x:v>map.get($deps, 'md-sys-color', 'primary')</x:v>
      </x:c>
      <x:c r="F7823" s="2" t="str">
        <x:v>tokens/versions/v0_192/_md-comp-text-button.scss</x:v>
      </x:c>
      <x:c r="G7823" s="2" t="n">
        <x:v>39</x:v>
      </x:c>
      <x:c r="H7823" s="2" t="str">
        <x:v>https://github.com/material-components/material-web/blob/cbd34a8921915af94d5ef65c2a69eece41d5b4f3/tokens/versions/v0_192/_md-comp-text-button.scss#L39</x:v>
      </x:c>
    </x:row>
    <x:row r="7824" ht="20" customHeight="1">
      <x:c r="A7824" s="2" t="str">
        <x:v>MT-07823</x:v>
      </x:c>
      <x:c r="B7824" s="2" t="str">
        <x:v>--md-text-button-hover-label-text-color</x:v>
      </x:c>
      <x:c r="C7824" s="2" t="str">
        <x:v>comp</x:v>
      </x:c>
      <x:c r="D7824" s="2" t="str">
        <x:v>v0_192 default</x:v>
      </x:c>
      <x:c r="E7824" s="2" t="str">
        <x:v>map.get($deps, 'md-sys-color', 'primary')</x:v>
      </x:c>
      <x:c r="F7824" s="2" t="str">
        <x:v>tokens/versions/v0_192/_md-comp-text-button.scss</x:v>
      </x:c>
      <x:c r="G7824" s="2" t="n">
        <x:v>42</x:v>
      </x:c>
      <x:c r="H7824" s="2" t="str">
        <x:v>https://github.com/material-components/material-web/blob/cbd34a8921915af94d5ef65c2a69eece41d5b4f3/tokens/versions/v0_192/_md-comp-text-button.scss#L42</x:v>
      </x:c>
    </x:row>
    <x:row r="7825" ht="20" customHeight="1">
      <x:c r="A7825" s="2" t="str">
        <x:v>MT-07824</x:v>
      </x:c>
      <x:c r="B7825" s="2" t="str">
        <x:v>--md-text-button-hover-state-layer-color</x:v>
      </x:c>
      <x:c r="C7825" s="2" t="str">
        <x:v>comp</x:v>
      </x:c>
      <x:c r="D7825" s="2" t="str">
        <x:v>v0_192 default</x:v>
      </x:c>
      <x:c r="E7825" s="2" t="str">
        <x:v>map.get($deps, 'md-sys-color', 'primary')</x:v>
      </x:c>
      <x:c r="F7825" s="2" t="str">
        <x:v>tokens/versions/v0_192/_md-comp-text-button.scss</x:v>
      </x:c>
      <x:c r="G7825" s="2" t="n">
        <x:v>43</x:v>
      </x:c>
      <x:c r="H7825" s="2" t="str">
        <x:v>https://github.com/material-components/material-web/blob/cbd34a8921915af94d5ef65c2a69eece41d5b4f3/tokens/versions/v0_192/_md-comp-text-button.scss#L43</x:v>
      </x:c>
    </x:row>
    <x:row r="7826" ht="20" customHeight="1">
      <x:c r="A7826" s="2" t="str">
        <x:v>MT-07825</x:v>
      </x:c>
      <x:c r="B7826" s="2" t="str">
        <x:v>--md-text-button-label-text-color</x:v>
      </x:c>
      <x:c r="C7826" s="2" t="str">
        <x:v>comp</x:v>
      </x:c>
      <x:c r="D7826" s="2" t="str">
        <x:v>v0_192 default</x:v>
      </x:c>
      <x:c r="E7826" s="2" t="str">
        <x:v>map.get($deps, 'md-sys-color', 'primary')</x:v>
      </x:c>
      <x:c r="F7826" s="2" t="str">
        <x:v>tokens/versions/v0_192/_md-comp-text-button.scss</x:v>
      </x:c>
      <x:c r="G7826" s="2" t="n">
        <x:v>46</x:v>
      </x:c>
      <x:c r="H7826" s="2" t="str">
        <x:v>https://github.com/material-components/material-web/blob/cbd34a8921915af94d5ef65c2a69eece41d5b4f3/tokens/versions/v0_192/_md-comp-text-button.scss#L46</x:v>
      </x:c>
    </x:row>
    <x:row r="7827" ht="20" customHeight="1">
      <x:c r="A7827" s="2" t="str">
        <x:v>MT-07826</x:v>
      </x:c>
      <x:c r="B7827" s="2" t="str">
        <x:v>--md-text-button-label-text-font</x:v>
      </x:c>
      <x:c r="C7827" s="2" t="str">
        <x:v>comp</x:v>
      </x:c>
      <x:c r="D7827" s="2" t="str">
        <x:v>v0_192 default</x:v>
      </x:c>
      <x:c r="E7827" s="2" t="str">
        <x:v>map.get($deps, 'md-sys-typescale', 'label-large-font')</x:v>
      </x:c>
      <x:c r="F7827" s="2" t="str">
        <x:v>tokens/versions/v0_192/_md-comp-text-button.scss</x:v>
      </x:c>
      <x:c r="G7827" s="2" t="n">
        <x:v>47</x:v>
      </x:c>
      <x:c r="H7827" s="2" t="str">
        <x:v>https://github.com/material-components/material-web/blob/cbd34a8921915af94d5ef65c2a69eece41d5b4f3/tokens/versions/v0_192/_md-comp-text-button.scss#L47</x:v>
      </x:c>
    </x:row>
    <x:row r="7828" ht="20" customHeight="1">
      <x:c r="A7828" s="2" t="str">
        <x:v>MT-07827</x:v>
      </x:c>
      <x:c r="B7828" s="2" t="str">
        <x:v>--md-text-button-label-text-size</x:v>
      </x:c>
      <x:c r="C7828" s="2" t="str">
        <x:v>comp</x:v>
      </x:c>
      <x:c r="D7828" s="2" t="str">
        <x:v>v0_192 default</x:v>
      </x:c>
      <x:c r="E7828" s="2" t="str">
        <x:v>map.get($deps, 'md-sys-typescale', 'label-large-size')</x:v>
      </x:c>
      <x:c r="F7828" s="2" t="str">
        <x:v>tokens/versions/v0_192/_md-comp-text-button.scss</x:v>
      </x:c>
      <x:c r="G7828" s="2" t="n">
        <x:v>50</x:v>
      </x:c>
      <x:c r="H7828" s="2" t="str">
        <x:v>https://github.com/material-components/material-web/blob/cbd34a8921915af94d5ef65c2a69eece41d5b4f3/tokens/versions/v0_192/_md-comp-text-button.scss#L50</x:v>
      </x:c>
    </x:row>
    <x:row r="7829" ht="20" customHeight="1">
      <x:c r="A7829" s="2" t="str">
        <x:v>MT-07828</x:v>
      </x:c>
      <x:c r="B7829" s="2" t="str">
        <x:v>--md-text-button-pressed-label-text-color</x:v>
      </x:c>
      <x:c r="C7829" s="2" t="str">
        <x:v>comp</x:v>
      </x:c>
      <x:c r="D7829" s="2" t="str">
        <x:v>v0_192 default</x:v>
      </x:c>
      <x:c r="E7829" s="2" t="str">
        <x:v>map.get($deps, 'md-sys-color', 'primary')</x:v>
      </x:c>
      <x:c r="F7829" s="2" t="str">
        <x:v>tokens/versions/v0_192/_md-comp-text-button.scss</x:v>
      </x:c>
      <x:c r="G7829" s="2" t="n">
        <x:v>67</x:v>
      </x:c>
      <x:c r="H7829" s="2" t="str">
        <x:v>https://github.com/material-components/material-web/blob/cbd34a8921915af94d5ef65c2a69eece41d5b4f3/tokens/versions/v0_192/_md-comp-text-button.scss#L67</x:v>
      </x:c>
    </x:row>
    <x:row r="7830" ht="20" customHeight="1">
      <x:c r="A7830" s="2" t="str">
        <x:v>MT-07829</x:v>
      </x:c>
      <x:c r="B7830" s="2" t="str">
        <x:v>--md-text-button-pressed-state-layer-color</x:v>
      </x:c>
      <x:c r="C7830" s="2" t="str">
        <x:v>comp</x:v>
      </x:c>
      <x:c r="D7830" s="2" t="str">
        <x:v>v0_192 default</x:v>
      </x:c>
      <x:c r="E7830" s="2" t="str">
        <x:v>map.get($deps, 'md-sys-color', 'primary')</x:v>
      </x:c>
      <x:c r="F7830" s="2" t="str">
        <x:v>tokens/versions/v0_192/_md-comp-text-button.scss</x:v>
      </x:c>
      <x:c r="G7830" s="2" t="n">
        <x:v>68</x:v>
      </x:c>
      <x:c r="H7830" s="2" t="str">
        <x:v>https://github.com/material-components/material-web/blob/cbd34a8921915af94d5ef65c2a69eece41d5b4f3/tokens/versions/v0_192/_md-comp-text-button.scss#L68</x:v>
      </x:c>
    </x:row>
    <x:row r="7831" ht="20" customHeight="1">
      <x:c r="A7831" s="2" t="str">
        <x:v>MT-07830</x:v>
      </x:c>
      <x:c r="B7831" s="2" t="str">
        <x:v>--md-text-button-with-icon-disabled-icon-opacity</x:v>
      </x:c>
      <x:c r="C7831" s="2" t="str">
        <x:v>comp</x:v>
      </x:c>
      <x:c r="D7831" s="2" t="str">
        <x:v>v0_192 default</x:v>
      </x:c>
      <x:c r="E7831" s="2" t="str">
        <x:v>if($exclude-hardcoded-values, null, 0.38)</x:v>
      </x:c>
      <x:c r="F7831" s="2" t="str">
        <x:v>tokens/versions/v0_192/_md-comp-text-button.scss</x:v>
      </x:c>
      <x:c r="G7831" s="2" t="n">
        <x:v>73</x:v>
      </x:c>
      <x:c r="H7831" s="2" t="str">
        <x:v>https://github.com/material-components/material-web/blob/cbd34a8921915af94d5ef65c2a69eece41d5b4f3/tokens/versions/v0_192/_md-comp-text-button.scss#L73</x:v>
      </x:c>
    </x:row>
    <x:row r="7832" ht="20" customHeight="1">
      <x:c r="A7832" s="2" t="str">
        <x:v>MT-07831</x:v>
      </x:c>
      <x:c r="B7832" s="2" t="str">
        <x:v>--md-text-button-with-icon-focus-icon-color</x:v>
      </x:c>
      <x:c r="C7832" s="2" t="str">
        <x:v>comp</x:v>
      </x:c>
      <x:c r="D7832" s="2" t="str">
        <x:v>v0_192 default</x:v>
      </x:c>
      <x:c r="E7832" s="2" t="str">
        <x:v>map.get($deps, 'md-sys-color', 'primary')</x:v>
      </x:c>
      <x:c r="F7832" s="2" t="str">
        <x:v>tokens/versions/v0_192/_md-comp-text-button.scss</x:v>
      </x:c>
      <x:c r="G7832" s="2" t="n">
        <x:v>74</x:v>
      </x:c>
      <x:c r="H7832" s="2" t="str">
        <x:v>https://github.com/material-components/material-web/blob/cbd34a8921915af94d5ef65c2a69eece41d5b4f3/tokens/versions/v0_192/_md-comp-text-button.scss#L74</x:v>
      </x:c>
    </x:row>
    <x:row r="7833" ht="20" customHeight="1">
      <x:c r="A7833" s="2" t="str">
        <x:v>MT-07832</x:v>
      </x:c>
      <x:c r="B7833" s="2" t="str">
        <x:v>--md-text-button-with-icon-hover-icon-color</x:v>
      </x:c>
      <x:c r="C7833" s="2" t="str">
        <x:v>comp</x:v>
      </x:c>
      <x:c r="D7833" s="2" t="str">
        <x:v>v0_192 default</x:v>
      </x:c>
      <x:c r="E7833" s="2" t="str">
        <x:v>map.get($deps, 'md-sys-color', 'primary')</x:v>
      </x:c>
      <x:c r="F7833" s="2" t="str">
        <x:v>tokens/versions/v0_192/_md-comp-text-button.scss</x:v>
      </x:c>
      <x:c r="G7833" s="2" t="n">
        <x:v>75</x:v>
      </x:c>
      <x:c r="H7833" s="2" t="str">
        <x:v>https://github.com/material-components/material-web/blob/cbd34a8921915af94d5ef65c2a69eece41d5b4f3/tokens/versions/v0_192/_md-comp-text-button.scss#L75</x:v>
      </x:c>
    </x:row>
    <x:row r="7834" ht="20" customHeight="1">
      <x:c r="A7834" s="2" t="str">
        <x:v>MT-07833</x:v>
      </x:c>
      <x:c r="B7834" s="2" t="str">
        <x:v>--md-text-button-with-icon-icon-color</x:v>
      </x:c>
      <x:c r="C7834" s="2" t="str">
        <x:v>comp</x:v>
      </x:c>
      <x:c r="D7834" s="2" t="str">
        <x:v>v0_192 default</x:v>
      </x:c>
      <x:c r="E7834" s="2" t="str">
        <x:v>map.get($deps, 'md-sys-color', 'primary')</x:v>
      </x:c>
      <x:c r="F7834" s="2" t="str">
        <x:v>tokens/versions/v0_192/_md-comp-text-button.scss</x:v>
      </x:c>
      <x:c r="G7834" s="2" t="n">
        <x:v>76</x:v>
      </x:c>
      <x:c r="H7834" s="2" t="str">
        <x:v>https://github.com/material-components/material-web/blob/cbd34a8921915af94d5ef65c2a69eece41d5b4f3/tokens/versions/v0_192/_md-comp-text-button.scss#L76</x:v>
      </x:c>
    </x:row>
    <x:row r="7835" ht="20" customHeight="1">
      <x:c r="A7835" s="2" t="str">
        <x:v>MT-07834</x:v>
      </x:c>
      <x:c r="B7835" s="2" t="str">
        <x:v>--md-text-button-with-icon-icon-size</x:v>
      </x:c>
      <x:c r="C7835" s="2" t="str">
        <x:v>comp</x:v>
      </x:c>
      <x:c r="D7835" s="2" t="str">
        <x:v>v0_192 default</x:v>
      </x:c>
      <x:c r="E7835" s="2" t="str">
        <x:v>if($exclude-hardcoded-values, null, 18px)</x:v>
      </x:c>
      <x:c r="F7835" s="2" t="str">
        <x:v>tokens/versions/v0_192/_md-comp-text-button.scss</x:v>
      </x:c>
      <x:c r="G7835" s="2" t="n">
        <x:v>77</x:v>
      </x:c>
      <x:c r="H7835" s="2" t="str">
        <x:v>https://github.com/material-components/material-web/blob/cbd34a8921915af94d5ef65c2a69eece41d5b4f3/tokens/versions/v0_192/_md-comp-text-button.scss#L77</x:v>
      </x:c>
    </x:row>
    <x:row r="7836" ht="20" customHeight="1">
      <x:c r="A7836" s="2" t="str">
        <x:v>MT-07835</x:v>
      </x:c>
      <x:c r="B7836" s="2" t="str">
        <x:v>--md-text-button-with-icon-pressed-icon-color</x:v>
      </x:c>
      <x:c r="C7836" s="2" t="str">
        <x:v>comp</x:v>
      </x:c>
      <x:c r="D7836" s="2" t="str">
        <x:v>v0_192 default</x:v>
      </x:c>
      <x:c r="E7836" s="2" t="str">
        <x:v>map.get($deps, 'md-sys-color', 'primary')</x:v>
      </x:c>
      <x:c r="F7836" s="2" t="str">
        <x:v>tokens/versions/v0_192/_md-comp-text-button.scss</x:v>
      </x:c>
      <x:c r="G7836" s="2" t="n">
        <x:v>78</x:v>
      </x:c>
      <x:c r="H7836" s="2" t="str">
        <x:v>https://github.com/material-components/material-web/blob/cbd34a8921915af94d5ef65c2a69eece41d5b4f3/tokens/versions/v0_192/_md-comp-text-button.scss#L78</x:v>
      </x:c>
    </x:row>
    <x:row r="7837" ht="20" customHeight="1">
      <x:c r="A7837" s="2" t="str">
        <x:v>MT-07836</x:v>
      </x:c>
      <x:c r="B7837" s="2" t="str">
        <x:v>--md-time-input-container-color</x:v>
      </x:c>
      <x:c r="C7837" s="2" t="str">
        <x:v>comp</x:v>
      </x:c>
      <x:c r="D7837" s="2" t="str">
        <x:v>v0_192 default</x:v>
      </x:c>
      <x:c r="E7837" s="2" t="str">
        <x:v>map.get($deps, 'md-sys-color', 'surface-container-high')</x:v>
      </x:c>
      <x:c r="F7837" s="2" t="str">
        <x:v>tokens/versions/v0_192/_md-comp-time-input.scss</x:v>
      </x:c>
      <x:c r="G7837" s="2" t="n">
        <x:v>37</x:v>
      </x:c>
      <x:c r="H7837" s="2" t="str">
        <x:v>https://github.com/material-components/material-web/blob/cbd34a8921915af94d5ef65c2a69eece41d5b4f3/tokens/versions/v0_192/_md-comp-time-input.scss#L37</x:v>
      </x:c>
    </x:row>
    <x:row r="7838" ht="20" customHeight="1">
      <x:c r="A7838" s="2" t="str">
        <x:v>MT-07837</x:v>
      </x:c>
      <x:c r="B7838" s="2" t="str">
        <x:v>--md-time-input-container-elevation</x:v>
      </x:c>
      <x:c r="C7838" s="2" t="str">
        <x:v>comp</x:v>
      </x:c>
      <x:c r="D7838" s="2" t="str">
        <x:v>v0_192 default</x:v>
      </x:c>
      <x:c r="E7838" s="2" t="str">
        <x:v>map.get($deps, 'md-sys-elevation', 'level3')</x:v>
      </x:c>
      <x:c r="F7838" s="2" t="str">
        <x:v>tokens/versions/v0_192/_md-comp-time-input.scss</x:v>
      </x:c>
      <x:c r="G7838" s="2" t="n">
        <x:v>38</x:v>
      </x:c>
      <x:c r="H7838" s="2" t="str">
        <x:v>https://github.com/material-components/material-web/blob/cbd34a8921915af94d5ef65c2a69eece41d5b4f3/tokens/versions/v0_192/_md-comp-time-input.scss#L38</x:v>
      </x:c>
    </x:row>
    <x:row r="7839" ht="20" customHeight="1">
      <x:c r="A7839" s="2" t="str">
        <x:v>MT-07838</x:v>
      </x:c>
      <x:c r="B7839" s="2" t="str">
        <x:v>--md-time-input-container-shape</x:v>
      </x:c>
      <x:c r="C7839" s="2" t="str">
        <x:v>comp</x:v>
      </x:c>
      <x:c r="D7839" s="2" t="str">
        <x:v>v0_192 default</x:v>
      </x:c>
      <x:c r="E7839" s="2" t="str">
        <x:v>map.get($deps, 'md-sys-shape', 'corner-extra-large')</x:v>
      </x:c>
      <x:c r="F7839" s="2" t="str">
        <x:v>tokens/versions/v0_192/_md-comp-time-input.scss</x:v>
      </x:c>
      <x:c r="G7839" s="2" t="n">
        <x:v>39</x:v>
      </x:c>
      <x:c r="H7839" s="2" t="str">
        <x:v>https://github.com/material-components/material-web/blob/cbd34a8921915af94d5ef65c2a69eece41d5b4f3/tokens/versions/v0_192/_md-comp-time-input.scss#L39</x:v>
      </x:c>
    </x:row>
    <x:row r="7840" ht="20" customHeight="1">
      <x:c r="A7840" s="2" t="str">
        <x:v>MT-07839</x:v>
      </x:c>
      <x:c r="B7840" s="2" t="str">
        <x:v>--md-time-input-headline-color</x:v>
      </x:c>
      <x:c r="C7840" s="2" t="str">
        <x:v>comp</x:v>
      </x:c>
      <x:c r="D7840" s="2" t="str">
        <x:v>v0_192 default</x:v>
      </x:c>
      <x:c r="E7840" s="2" t="str">
        <x:v>map.get($deps, 'md-sys-color', 'on-surface-variant')</x:v>
      </x:c>
      <x:c r="F7840" s="2" t="str">
        <x:v>tokens/versions/v0_192/_md-comp-time-input.scss</x:v>
      </x:c>
      <x:c r="G7840" s="2" t="n">
        <x:v>40</x:v>
      </x:c>
      <x:c r="H7840" s="2" t="str">
        <x:v>https://github.com/material-components/material-web/blob/cbd34a8921915af94d5ef65c2a69eece41d5b4f3/tokens/versions/v0_192/_md-comp-time-input.scss#L40</x:v>
      </x:c>
    </x:row>
    <x:row r="7841" ht="20" customHeight="1">
      <x:c r="A7841" s="2" t="str">
        <x:v>MT-07840</x:v>
      </x:c>
      <x:c r="B7841" s="2" t="str">
        <x:v>--md-time-input-headline-font</x:v>
      </x:c>
      <x:c r="C7841" s="2" t="str">
        <x:v>comp</x:v>
      </x:c>
      <x:c r="D7841" s="2" t="str">
        <x:v>v0_192 default</x:v>
      </x:c>
      <x:c r="E7841" s="2" t="str">
        <x:v>map.get($deps, 'md-sys-typescale', 'label-medium-font')</x:v>
      </x:c>
      <x:c r="F7841" s="2" t="str">
        <x:v>tokens/versions/v0_192/_md-comp-time-input.scss</x:v>
      </x:c>
      <x:c r="G7841" s="2" t="n">
        <x:v>41</x:v>
      </x:c>
      <x:c r="H7841" s="2" t="str">
        <x:v>https://github.com/material-components/material-web/blob/cbd34a8921915af94d5ef65c2a69eece41d5b4f3/tokens/versions/v0_192/_md-comp-time-input.scss#L41</x:v>
      </x:c>
    </x:row>
    <x:row r="7842" ht="20" customHeight="1">
      <x:c r="A7842" s="2" t="str">
        <x:v>MT-07841</x:v>
      </x:c>
      <x:c r="B7842" s="2" t="str">
        <x:v>--md-time-input-headline-size</x:v>
      </x:c>
      <x:c r="C7842" s="2" t="str">
        <x:v>comp</x:v>
      </x:c>
      <x:c r="D7842" s="2" t="str">
        <x:v>v0_192 default</x:v>
      </x:c>
      <x:c r="E7842" s="2" t="str">
        <x:v>map.get($deps, 'md-sys-typescale', 'label-medium-size')</x:v>
      </x:c>
      <x:c r="F7842" s="2" t="str">
        <x:v>tokens/versions/v0_192/_md-comp-time-input.scss</x:v>
      </x:c>
      <x:c r="G7842" s="2" t="n">
        <x:v>44</x:v>
      </x:c>
      <x:c r="H7842" s="2" t="str">
        <x:v>https://github.com/material-components/material-web/blob/cbd34a8921915af94d5ef65c2a69eece41d5b4f3/tokens/versions/v0_192/_md-comp-time-input.scss#L44</x:v>
      </x:c>
    </x:row>
    <x:row r="7843" ht="20" customHeight="1">
      <x:c r="A7843" s="2" t="str">
        <x:v>MT-07842</x:v>
      </x:c>
      <x:c r="B7843" s="2" t="str">
        <x:v>--md-time-input-headline-weight</x:v>
      </x:c>
      <x:c r="C7843" s="2" t="str">
        <x:v>comp</x:v>
      </x:c>
      <x:c r="D7843" s="2" t="str">
        <x:v>v0_192 default</x:v>
      </x:c>
      <x:c r="E7843" s="2" t="str">
        <x:v>map.get($deps, 'md-sys-typescale', 'label-medium-weight')</x:v>
      </x:c>
      <x:c r="F7843" s="2" t="str">
        <x:v>tokens/versions/v0_192/_md-comp-time-input.scss</x:v>
      </x:c>
      <x:c r="G7843" s="2" t="n">
        <x:v>59</x:v>
      </x:c>
      <x:c r="H7843" s="2" t="str">
        <x:v>https://github.com/material-components/material-web/blob/cbd34a8921915af94d5ef65c2a69eece41d5b4f3/tokens/versions/v0_192/_md-comp-time-input.scss#L59</x:v>
      </x:c>
    </x:row>
    <x:row r="7844" ht="20" customHeight="1">
      <x:c r="A7844" s="2" t="str">
        <x:v>MT-07843</x:v>
      </x:c>
      <x:c r="B7844" s="2" t="str">
        <x:v>--md-time-input-period-selector-container-width</x:v>
      </x:c>
      <x:c r="C7844" s="2" t="str">
        <x:v>comp</x:v>
      </x:c>
      <x:c r="D7844" s="2" t="str">
        <x:v>v0_192 default</x:v>
      </x:c>
      <x:c r="E7844" s="2" t="str">
        <x:v>if($exclude-hardcoded-values, null, 52px)</x:v>
      </x:c>
      <x:c r="F7844" s="2" t="str">
        <x:v>tokens/versions/v0_192/_md-comp-time-input.scss</x:v>
      </x:c>
      <x:c r="G7844" s="2" t="n">
        <x:v>64</x:v>
      </x:c>
      <x:c r="H7844" s="2" t="str">
        <x:v>https://github.com/material-components/material-web/blob/cbd34a8921915af94d5ef65c2a69eece41d5b4f3/tokens/versions/v0_192/_md-comp-time-input.scss#L64</x:v>
      </x:c>
    </x:row>
    <x:row r="7845" ht="20" customHeight="1">
      <x:c r="A7845" s="2" t="str">
        <x:v>MT-07844</x:v>
      </x:c>
      <x:c r="B7845" s="2" t="str">
        <x:v>--md-time-input-period-selector-outline-color</x:v>
      </x:c>
      <x:c r="C7845" s="2" t="str">
        <x:v>comp</x:v>
      </x:c>
      <x:c r="D7845" s="2" t="str">
        <x:v>v0_192 default</x:v>
      </x:c>
      <x:c r="E7845" s="2" t="str">
        <x:v>map.get($deps, 'md-sys-color', 'outline')</x:v>
      </x:c>
      <x:c r="F7845" s="2" t="str">
        <x:v>tokens/versions/v0_192/_md-comp-time-input.scss</x:v>
      </x:c>
      <x:c r="G7845" s="2" t="n">
        <x:v>91</x:v>
      </x:c>
      <x:c r="H7845" s="2" t="str">
        <x:v>https://github.com/material-components/material-web/blob/cbd34a8921915af94d5ef65c2a69eece41d5b4f3/tokens/versions/v0_192/_md-comp-time-input.scss#L91</x:v>
      </x:c>
    </x:row>
    <x:row r="7846" ht="20" customHeight="1">
      <x:c r="A7846" s="2" t="str">
        <x:v>MT-07845</x:v>
      </x:c>
      <x:c r="B7846" s="2" t="str">
        <x:v>--md-time-input-period-selector-outline-width</x:v>
      </x:c>
      <x:c r="C7846" s="2" t="str">
        <x:v>comp</x:v>
      </x:c>
      <x:c r="D7846" s="2" t="str">
        <x:v>v0_192 default</x:v>
      </x:c>
      <x:c r="E7846" s="2" t="str">
        <x:v>if($exclude-hardcoded-values, null, 1px)</x:v>
      </x:c>
      <x:c r="F7846" s="2" t="str">
        <x:v>tokens/versions/v0_192/_md-comp-time-input.scss</x:v>
      </x:c>
      <x:c r="G7846" s="2" t="n">
        <x:v>92</x:v>
      </x:c>
      <x:c r="H7846" s="2" t="str">
        <x:v>https://github.com/material-components/material-web/blob/cbd34a8921915af94d5ef65c2a69eece41d5b4f3/tokens/versions/v0_192/_md-comp-time-input.scss#L92</x:v>
      </x:c>
    </x:row>
    <x:row r="7847" ht="20" customHeight="1">
      <x:c r="A7847" s="2" t="str">
        <x:v>MT-07846</x:v>
      </x:c>
      <x:c r="B7847" s="2" t="str">
        <x:v>--md-time-picker-clock-dial-container-size</x:v>
      </x:c>
      <x:c r="C7847" s="2" t="str">
        <x:v>comp</x:v>
      </x:c>
      <x:c r="D7847" s="2" t="str">
        <x:v>v0_192 default</x:v>
      </x:c>
      <x:c r="E7847" s="2" t="str">
        <x:v>if($exclude-hardcoded-values, null, 256px)</x:v>
      </x:c>
      <x:c r="F7847" s="2" t="str">
        <x:v>tokens/versions/v0_192/_md-comp-time-picker.scss</x:v>
      </x:c>
      <x:c r="G7847" s="2" t="n">
        <x:v>39</x:v>
      </x:c>
      <x:c r="H7847" s="2" t="str">
        <x:v>https://github.com/material-components/material-web/blob/cbd34a8921915af94d5ef65c2a69eece41d5b4f3/tokens/versions/v0_192/_md-comp-time-picker.scss#L39</x:v>
      </x:c>
    </x:row>
    <x:row r="7848" ht="20" customHeight="1">
      <x:c r="A7848" s="2" t="str">
        <x:v>MT-07847</x:v>
      </x:c>
      <x:c r="B7848" s="2" t="str">
        <x:v>--md-time-picker-clock-dial-shape</x:v>
      </x:c>
      <x:c r="C7848" s="2" t="str">
        <x:v>comp</x:v>
      </x:c>
      <x:c r="D7848" s="2" t="str">
        <x:v>v0_192 default</x:v>
      </x:c>
      <x:c r="E7848" s="2" t="str">
        <x:v>map.get($deps, 'md-sys-shape', 'corner-full')</x:v>
      </x:c>
      <x:c r="F7848" s="2" t="str">
        <x:v>tokens/versions/v0_192/_md-comp-time-picker.scss</x:v>
      </x:c>
      <x:c r="G7848" s="2" t="n">
        <x:v>80</x:v>
      </x:c>
      <x:c r="H7848" s="2" t="str">
        <x:v>https://github.com/material-components/material-web/blob/cbd34a8921915af94d5ef65c2a69eece41d5b4f3/tokens/versions/v0_192/_md-comp-time-picker.scss#L80</x:v>
      </x:c>
    </x:row>
    <x:row r="7849" ht="20" customHeight="1">
      <x:c r="A7849" s="2" t="str">
        <x:v>MT-07848</x:v>
      </x:c>
      <x:c r="B7849" s="2" t="str">
        <x:v>--md-time-picker-container-color</x:v>
      </x:c>
      <x:c r="C7849" s="2" t="str">
        <x:v>comp</x:v>
      </x:c>
      <x:c r="D7849" s="2" t="str">
        <x:v>v0_192 default</x:v>
      </x:c>
      <x:c r="E7849" s="2" t="str">
        <x:v>map.get($deps, 'md-sys-color', 'surface-container-high')</x:v>
      </x:c>
      <x:c r="F7849" s="2" t="str">
        <x:v>tokens/versions/v0_192/_md-comp-time-picker.scss</x:v>
      </x:c>
      <x:c r="G7849" s="2" t="n">
        <x:v>83</x:v>
      </x:c>
      <x:c r="H7849" s="2" t="str">
        <x:v>https://github.com/material-components/material-web/blob/cbd34a8921915af94d5ef65c2a69eece41d5b4f3/tokens/versions/v0_192/_md-comp-time-picker.scss#L83</x:v>
      </x:c>
    </x:row>
    <x:row r="7850" ht="20" customHeight="1">
      <x:c r="A7850" s="2" t="str">
        <x:v>MT-07849</x:v>
      </x:c>
      <x:c r="B7850" s="2" t="str">
        <x:v>--md-time-picker-container-elevation</x:v>
      </x:c>
      <x:c r="C7850" s="2" t="str">
        <x:v>comp</x:v>
      </x:c>
      <x:c r="D7850" s="2" t="str">
        <x:v>v0_192 default</x:v>
      </x:c>
      <x:c r="E7850" s="2" t="str">
        <x:v>map.get($deps, 'md-sys-elevation', 'level3')</x:v>
      </x:c>
      <x:c r="F7850" s="2" t="str">
        <x:v>tokens/versions/v0_192/_md-comp-time-picker.scss</x:v>
      </x:c>
      <x:c r="G7850" s="2" t="n">
        <x:v>84</x:v>
      </x:c>
      <x:c r="H7850" s="2" t="str">
        <x:v>https://github.com/material-components/material-web/blob/cbd34a8921915af94d5ef65c2a69eece41d5b4f3/tokens/versions/v0_192/_md-comp-time-picker.scss#L84</x:v>
      </x:c>
    </x:row>
    <x:row r="7851" ht="20" customHeight="1">
      <x:c r="A7851" s="2" t="str">
        <x:v>MT-07850</x:v>
      </x:c>
      <x:c r="B7851" s="2" t="str">
        <x:v>--md-time-picker-container-shape</x:v>
      </x:c>
      <x:c r="C7851" s="2" t="str">
        <x:v>comp</x:v>
      </x:c>
      <x:c r="D7851" s="2" t="str">
        <x:v>v0_192 default</x:v>
      </x:c>
      <x:c r="E7851" s="2" t="str">
        <x:v>map.get($deps, 'md-sys-shape', 'corner-extra-large')</x:v>
      </x:c>
      <x:c r="F7851" s="2" t="str">
        <x:v>tokens/versions/v0_192/_md-comp-time-picker.scss</x:v>
      </x:c>
      <x:c r="G7851" s="2" t="n">
        <x:v>85</x:v>
      </x:c>
      <x:c r="H7851" s="2" t="str">
        <x:v>https://github.com/material-components/material-web/blob/cbd34a8921915af94d5ef65c2a69eece41d5b4f3/tokens/versions/v0_192/_md-comp-time-picker.scss#L85</x:v>
      </x:c>
    </x:row>
    <x:row r="7852" ht="20" customHeight="1">
      <x:c r="A7852" s="2" t="str">
        <x:v>MT-07851</x:v>
      </x:c>
      <x:c r="B7852" s="2" t="str">
        <x:v>--md-time-picker-headline-color</x:v>
      </x:c>
      <x:c r="C7852" s="2" t="str">
        <x:v>comp</x:v>
      </x:c>
      <x:c r="D7852" s="2" t="str">
        <x:v>v0_192 default</x:v>
      </x:c>
      <x:c r="E7852" s="2" t="str">
        <x:v>map.get($deps, 'md-sys-color', 'on-surface-variant')</x:v>
      </x:c>
      <x:c r="F7852" s="2" t="str">
        <x:v>tokens/versions/v0_192/_md-comp-time-picker.scss</x:v>
      </x:c>
      <x:c r="G7852" s="2" t="n">
        <x:v>86</x:v>
      </x:c>
      <x:c r="H7852" s="2" t="str">
        <x:v>https://github.com/material-components/material-web/blob/cbd34a8921915af94d5ef65c2a69eece41d5b4f3/tokens/versions/v0_192/_md-comp-time-picker.scss#L86</x:v>
      </x:c>
    </x:row>
    <x:row r="7853" ht="20" customHeight="1">
      <x:c r="A7853" s="2" t="str">
        <x:v>MT-07852</x:v>
      </x:c>
      <x:c r="B7853" s="2" t="str">
        <x:v>--md-time-picker-headline-font</x:v>
      </x:c>
      <x:c r="C7853" s="2" t="str">
        <x:v>comp</x:v>
      </x:c>
      <x:c r="D7853" s="2" t="str">
        <x:v>v0_192 default</x:v>
      </x:c>
      <x:c r="E7853" s="2" t="str">
        <x:v>map.get($deps, 'md-sys-typescale', 'label-medium-font')</x:v>
      </x:c>
      <x:c r="F7853" s="2" t="str">
        <x:v>tokens/versions/v0_192/_md-comp-time-picker.scss</x:v>
      </x:c>
      <x:c r="G7853" s="2" t="n">
        <x:v>87</x:v>
      </x:c>
      <x:c r="H7853" s="2" t="str">
        <x:v>https://github.com/material-components/material-web/blob/cbd34a8921915af94d5ef65c2a69eece41d5b4f3/tokens/versions/v0_192/_md-comp-time-picker.scss#L87</x:v>
      </x:c>
    </x:row>
    <x:row r="7854" ht="20" customHeight="1">
      <x:c r="A7854" s="2" t="str">
        <x:v>MT-07853</x:v>
      </x:c>
      <x:c r="B7854" s="2" t="str">
        <x:v>--md-time-picker-headline-size</x:v>
      </x:c>
      <x:c r="C7854" s="2" t="str">
        <x:v>comp</x:v>
      </x:c>
      <x:c r="D7854" s="2" t="str">
        <x:v>v0_192 default</x:v>
      </x:c>
      <x:c r="E7854" s="2" t="str">
        <x:v>map.get($deps, 'md-sys-typescale', 'label-medium-size')</x:v>
      </x:c>
      <x:c r="F7854" s="2" t="str">
        <x:v>tokens/versions/v0_192/_md-comp-time-picker.scss</x:v>
      </x:c>
      <x:c r="G7854" s="2" t="n">
        <x:v>90</x:v>
      </x:c>
      <x:c r="H7854" s="2" t="str">
        <x:v>https://github.com/material-components/material-web/blob/cbd34a8921915af94d5ef65c2a69eece41d5b4f3/tokens/versions/v0_192/_md-comp-time-picker.scss#L90</x:v>
      </x:c>
    </x:row>
    <x:row r="7855" ht="20" customHeight="1">
      <x:c r="A7855" s="2" t="str">
        <x:v>MT-07854</x:v>
      </x:c>
      <x:c r="B7855" s="2" t="str">
        <x:v>--md-time-picker-headline-weight</x:v>
      </x:c>
      <x:c r="C7855" s="2" t="str">
        <x:v>comp</x:v>
      </x:c>
      <x:c r="D7855" s="2" t="str">
        <x:v>v0_192 default</x:v>
      </x:c>
      <x:c r="E7855" s="2" t="str">
        <x:v>map.get($deps, 'md-sys-typescale', 'label-medium-weight')</x:v>
      </x:c>
      <x:c r="F7855" s="2" t="str">
        <x:v>tokens/versions/v0_192/_md-comp-time-picker.scss</x:v>
      </x:c>
      <x:c r="G7855" s="2" t="n">
        <x:v>105</x:v>
      </x:c>
      <x:c r="H7855" s="2" t="str">
        <x:v>https://github.com/material-components/material-web/blob/cbd34a8921915af94d5ef65c2a69eece41d5b4f3/tokens/versions/v0_192/_md-comp-time-picker.scss#L105</x:v>
      </x:c>
    </x:row>
    <x:row r="7856" ht="20" customHeight="1">
      <x:c r="A7856" s="2" t="str">
        <x:v>MT-07855</x:v>
      </x:c>
      <x:c r="B7856" s="2" t="str">
        <x:v>--md-time-picker-period-selector-outline-color</x:v>
      </x:c>
      <x:c r="C7856" s="2" t="str">
        <x:v>comp</x:v>
      </x:c>
      <x:c r="D7856" s="2" t="str">
        <x:v>v0_192 default</x:v>
      </x:c>
      <x:c r="E7856" s="2" t="str">
        <x:v>map.get($deps, 'md-sys-color', 'outline')</x:v>
      </x:c>
      <x:c r="F7856" s="2" t="str">
        <x:v>tokens/versions/v0_192/_md-comp-time-picker.scss</x:v>
      </x:c>
      <x:c r="G7856" s="2" t="n">
        <x:v>138</x:v>
      </x:c>
      <x:c r="H7856" s="2" t="str">
        <x:v>https://github.com/material-components/material-web/blob/cbd34a8921915af94d5ef65c2a69eece41d5b4f3/tokens/versions/v0_192/_md-comp-time-picker.scss#L138</x:v>
      </x:c>
    </x:row>
    <x:row r="7857" ht="20" customHeight="1">
      <x:c r="A7857" s="2" t="str">
        <x:v>MT-07856</x:v>
      </x:c>
      <x:c r="B7857" s="2" t="str">
        <x:v>--md-time-picker-period-selector-outline-width</x:v>
      </x:c>
      <x:c r="C7857" s="2" t="str">
        <x:v>comp</x:v>
      </x:c>
      <x:c r="D7857" s="2" t="str">
        <x:v>v0_192 default</x:v>
      </x:c>
      <x:c r="E7857" s="2" t="str">
        <x:v>if($exclude-hardcoded-values, null, 1px)</x:v>
      </x:c>
      <x:c r="F7857" s="2" t="str">
        <x:v>tokens/versions/v0_192/_md-comp-time-picker.scss</x:v>
      </x:c>
      <x:c r="G7857" s="2" t="n">
        <x:v>139</x:v>
      </x:c>
      <x:c r="H7857" s="2" t="str">
        <x:v>https://github.com/material-components/material-web/blob/cbd34a8921915af94d5ef65c2a69eece41d5b4f3/tokens/versions/v0_192/_md-comp-time-picker.scss#L139</x:v>
      </x:c>
    </x:row>
    <x:row r="7858" ht="20" customHeight="1">
      <x:c r="A7858" s="2" t="str">
        <x:v>MT-07857</x:v>
      </x:c>
      <x:c r="B7858" s="2" t="str">
        <x:v>--md-time-picker-time-selector-container-height</x:v>
      </x:c>
      <x:c r="C7858" s="2" t="str">
        <x:v>comp</x:v>
      </x:c>
      <x:c r="D7858" s="2" t="str">
        <x:v>v0_192 default</x:v>
      </x:c>
      <x:c r="E7858" s="2" t="str">
        <x:v>if($exclude-hardcoded-values, null, 80px)</x:v>
      </x:c>
      <x:c r="F7858" s="2" t="str">
        <x:v>tokens/versions/v0_192/_md-comp-time-picker.scss</x:v>
      </x:c>
      <x:c r="G7858" s="2" t="n">
        <x:v>178</x:v>
      </x:c>
      <x:c r="H7858" s="2" t="str">
        <x:v>https://github.com/material-components/material-web/blob/cbd34a8921915af94d5ef65c2a69eece41d5b4f3/tokens/versions/v0_192/_md-comp-time-picker.scss#L178</x:v>
      </x:c>
    </x:row>
    <x:row r="7859" ht="20" customHeight="1">
      <x:c r="A7859" s="2" t="str">
        <x:v>MT-07858</x:v>
      </x:c>
      <x:c r="B7859" s="2" t="str">
        <x:v>--md-time-picker-time-selector-container-width</x:v>
      </x:c>
      <x:c r="C7859" s="2" t="str">
        <x:v>comp</x:v>
      </x:c>
      <x:c r="D7859" s="2" t="str">
        <x:v>v0_192 default</x:v>
      </x:c>
      <x:c r="E7859" s="2" t="str">
        <x:v>if($exclude-hardcoded-values, null, 96px)</x:v>
      </x:c>
      <x:c r="F7859" s="2" t="str">
        <x:v>tokens/versions/v0_192/_md-comp-time-picker.scss</x:v>
      </x:c>
      <x:c r="G7859" s="2" t="n">
        <x:v>181</x:v>
      </x:c>
      <x:c r="H7859" s="2" t="str">
        <x:v>https://github.com/material-components/material-web/blob/cbd34a8921915af94d5ef65c2a69eece41d5b4f3/tokens/versions/v0_192/_md-comp-time-picker.scss#L181</x:v>
      </x:c>
    </x:row>
    <x:row r="7860" ht="20" customHeight="1">
      <x:c r="A7860" s="2" t="str">
        <x:v>MT-07859</x:v>
      </x:c>
      <x:c r="B7860" s="2" t="str">
        <x:v>--md-top-app-bar-large-container-color</x:v>
      </x:c>
      <x:c r="C7860" s="2" t="str">
        <x:v>comp</x:v>
      </x:c>
      <x:c r="D7860" s="2" t="str">
        <x:v>v0_192 default</x:v>
      </x:c>
      <x:c r="E7860" s="2" t="str">
        <x:v>map.get($deps, 'md-sys-color', 'surface')</x:v>
      </x:c>
      <x:c r="F7860" s="2" t="str">
        <x:v>tokens/versions/v0_192/_md-comp-top-app-bar-large.scss</x:v>
      </x:c>
      <x:c r="G7860" s="2" t="n">
        <x:v>34</x:v>
      </x:c>
      <x:c r="H7860" s="2" t="str">
        <x:v>https://github.com/material-components/material-web/blob/cbd34a8921915af94d5ef65c2a69eece41d5b4f3/tokens/versions/v0_192/_md-comp-top-app-bar-large.scss#L34</x:v>
      </x:c>
    </x:row>
    <x:row r="7861" ht="20" customHeight="1">
      <x:c r="A7861" s="2" t="str">
        <x:v>MT-07860</x:v>
      </x:c>
      <x:c r="B7861" s="2" t="str">
        <x:v>--md-top-app-bar-large-container-elevation</x:v>
      </x:c>
      <x:c r="C7861" s="2" t="str">
        <x:v>comp</x:v>
      </x:c>
      <x:c r="D7861" s="2" t="str">
        <x:v>v0_192 default</x:v>
      </x:c>
      <x:c r="E7861" s="2" t="str">
        <x:v>map.get($deps, 'md-sys-elevation', 'level0')</x:v>
      </x:c>
      <x:c r="F7861" s="2" t="str">
        <x:v>tokens/versions/v0_192/_md-comp-top-app-bar-large.scss</x:v>
      </x:c>
      <x:c r="G7861" s="2" t="n">
        <x:v>35</x:v>
      </x:c>
      <x:c r="H7861" s="2" t="str">
        <x:v>https://github.com/material-components/material-web/blob/cbd34a8921915af94d5ef65c2a69eece41d5b4f3/tokens/versions/v0_192/_md-comp-top-app-bar-large.scss#L35</x:v>
      </x:c>
    </x:row>
    <x:row r="7862" ht="20" customHeight="1">
      <x:c r="A7862" s="2" t="str">
        <x:v>MT-07861</x:v>
      </x:c>
      <x:c r="B7862" s="2" t="str">
        <x:v>--md-top-app-bar-large-container-height</x:v>
      </x:c>
      <x:c r="C7862" s="2" t="str">
        <x:v>comp</x:v>
      </x:c>
      <x:c r="D7862" s="2" t="str">
        <x:v>v0_192 default</x:v>
      </x:c>
      <x:c r="E7862" s="2" t="str">
        <x:v>if($exclude-hardcoded-values, null, 152px)</x:v>
      </x:c>
      <x:c r="F7862" s="2" t="str">
        <x:v>tokens/versions/v0_192/_md-comp-top-app-bar-large.scss</x:v>
      </x:c>
      <x:c r="G7862" s="2" t="n">
        <x:v>36</x:v>
      </x:c>
      <x:c r="H7862" s="2" t="str">
        <x:v>https://github.com/material-components/material-web/blob/cbd34a8921915af94d5ef65c2a69eece41d5b4f3/tokens/versions/v0_192/_md-comp-top-app-bar-large.scss#L36</x:v>
      </x:c>
    </x:row>
    <x:row r="7863" ht="20" customHeight="1">
      <x:c r="A7863" s="2" t="str">
        <x:v>MT-07862</x:v>
      </x:c>
      <x:c r="B7863" s="2" t="str">
        <x:v>--md-top-app-bar-large-container-shape</x:v>
      </x:c>
      <x:c r="C7863" s="2" t="str">
        <x:v>comp</x:v>
      </x:c>
      <x:c r="D7863" s="2" t="str">
        <x:v>v0_192 default</x:v>
      </x:c>
      <x:c r="E7863" s="2" t="str">
        <x:v>map.get($deps, 'md-sys-shape', 'corner-none')</x:v>
      </x:c>
      <x:c r="F7863" s="2" t="str">
        <x:v>tokens/versions/v0_192/_md-comp-top-app-bar-large.scss</x:v>
      </x:c>
      <x:c r="G7863" s="2" t="n">
        <x:v>37</x:v>
      </x:c>
      <x:c r="H7863" s="2" t="str">
        <x:v>https://github.com/material-components/material-web/blob/cbd34a8921915af94d5ef65c2a69eece41d5b4f3/tokens/versions/v0_192/_md-comp-top-app-bar-large.scss#L37</x:v>
      </x:c>
    </x:row>
    <x:row r="7864" ht="20" customHeight="1">
      <x:c r="A7864" s="2" t="str">
        <x:v>MT-07863</x:v>
      </x:c>
      <x:c r="B7864" s="2" t="str">
        <x:v>--md-top-app-bar-large-headline-color</x:v>
      </x:c>
      <x:c r="C7864" s="2" t="str">
        <x:v>comp</x:v>
      </x:c>
      <x:c r="D7864" s="2" t="str">
        <x:v>v0_192 default</x:v>
      </x:c>
      <x:c r="E7864" s="2" t="str">
        <x:v>map.get($deps, 'md-sys-color', 'on-surface')</x:v>
      </x:c>
      <x:c r="F7864" s="2" t="str">
        <x:v>tokens/versions/v0_192/_md-comp-top-app-bar-large.scss</x:v>
      </x:c>
      <x:c r="G7864" s="2" t="n">
        <x:v>38</x:v>
      </x:c>
      <x:c r="H7864" s="2" t="str">
        <x:v>https://github.com/material-components/material-web/blob/cbd34a8921915af94d5ef65c2a69eece41d5b4f3/tokens/versions/v0_192/_md-comp-top-app-bar-large.scss#L38</x:v>
      </x:c>
    </x:row>
    <x:row r="7865" ht="20" customHeight="1">
      <x:c r="A7865" s="2" t="str">
        <x:v>MT-07864</x:v>
      </x:c>
      <x:c r="B7865" s="2" t="str">
        <x:v>--md-top-app-bar-large-headline-font</x:v>
      </x:c>
      <x:c r="C7865" s="2" t="str">
        <x:v>comp</x:v>
      </x:c>
      <x:c r="D7865" s="2" t="str">
        <x:v>v0_192 default</x:v>
      </x:c>
      <x:c r="E7865" s="2" t="str">
        <x:v>map.get($deps, 'md-sys-typescale', 'headline-medium-font')</x:v>
      </x:c>
      <x:c r="F7865" s="2" t="str">
        <x:v>tokens/versions/v0_192/_md-comp-top-app-bar-large.scss</x:v>
      </x:c>
      <x:c r="G7865" s="2" t="n">
        <x:v>39</x:v>
      </x:c>
      <x:c r="H7865" s="2" t="str">
        <x:v>https://github.com/material-components/material-web/blob/cbd34a8921915af94d5ef65c2a69eece41d5b4f3/tokens/versions/v0_192/_md-comp-top-app-bar-large.scss#L39</x:v>
      </x:c>
    </x:row>
    <x:row r="7866" ht="20" customHeight="1">
      <x:c r="A7866" s="2" t="str">
        <x:v>MT-07865</x:v>
      </x:c>
      <x:c r="B7866" s="2" t="str">
        <x:v>--md-top-app-bar-large-headline-size</x:v>
      </x:c>
      <x:c r="C7866" s="2" t="str">
        <x:v>comp</x:v>
      </x:c>
      <x:c r="D7866" s="2" t="str">
        <x:v>v0_192 default</x:v>
      </x:c>
      <x:c r="E7866" s="2" t="str">
        <x:v>map.get($deps, 'md-sys-typescale', 'headline-medium-size')</x:v>
      </x:c>
      <x:c r="F7866" s="2" t="str">
        <x:v>tokens/versions/v0_192/_md-comp-top-app-bar-large.scss</x:v>
      </x:c>
      <x:c r="G7866" s="2" t="n">
        <x:v>42</x:v>
      </x:c>
      <x:c r="H7866" s="2" t="str">
        <x:v>https://github.com/material-components/material-web/blob/cbd34a8921915af94d5ef65c2a69eece41d5b4f3/tokens/versions/v0_192/_md-comp-top-app-bar-large.scss#L42</x:v>
      </x:c>
    </x:row>
    <x:row r="7867" ht="20" customHeight="1">
      <x:c r="A7867" s="2" t="str">
        <x:v>MT-07866</x:v>
      </x:c>
      <x:c r="B7867" s="2" t="str">
        <x:v>--md-top-app-bar-large-leading-icon-color</x:v>
      </x:c>
      <x:c r="C7867" s="2" t="str">
        <x:v>comp</x:v>
      </x:c>
      <x:c r="D7867" s="2" t="str">
        <x:v>v0_192 default</x:v>
      </x:c>
      <x:c r="E7867" s="2" t="str">
        <x:v>map.get($deps, 'md-sys-color', 'on-surface')</x:v>
      </x:c>
      <x:c r="F7867" s="2" t="str">
        <x:v>tokens/versions/v0_192/_md-comp-top-app-bar-large.scss</x:v>
      </x:c>
      <x:c r="G7867" s="2" t="n">
        <x:v>59</x:v>
      </x:c>
      <x:c r="H7867" s="2" t="str">
        <x:v>https://github.com/material-components/material-web/blob/cbd34a8921915af94d5ef65c2a69eece41d5b4f3/tokens/versions/v0_192/_md-comp-top-app-bar-large.scss#L59</x:v>
      </x:c>
    </x:row>
    <x:row r="7868" ht="20" customHeight="1">
      <x:c r="A7868" s="2" t="str">
        <x:v>MT-07867</x:v>
      </x:c>
      <x:c r="B7868" s="2" t="str">
        <x:v>--md-top-app-bar-large-leading-icon-size</x:v>
      </x:c>
      <x:c r="C7868" s="2" t="str">
        <x:v>comp</x:v>
      </x:c>
      <x:c r="D7868" s="2" t="str">
        <x:v>v0_192 default</x:v>
      </x:c>
      <x:c r="E7868" s="2" t="str">
        <x:v>if($exclude-hardcoded-values, null, 24px)</x:v>
      </x:c>
      <x:c r="F7868" s="2" t="str">
        <x:v>tokens/versions/v0_192/_md-comp-top-app-bar-large.scss</x:v>
      </x:c>
      <x:c r="G7868" s="2" t="n">
        <x:v>60</x:v>
      </x:c>
      <x:c r="H7868" s="2" t="str">
        <x:v>https://github.com/material-components/material-web/blob/cbd34a8921915af94d5ef65c2a69eece41d5b4f3/tokens/versions/v0_192/_md-comp-top-app-bar-large.scss#L60</x:v>
      </x:c>
    </x:row>
    <x:row r="7869" ht="20" customHeight="1">
      <x:c r="A7869" s="2" t="str">
        <x:v>MT-07868</x:v>
      </x:c>
      <x:c r="B7869" s="2" t="str">
        <x:v>--md-top-app-bar-large-trailing-icon-color</x:v>
      </x:c>
      <x:c r="C7869" s="2" t="str">
        <x:v>comp</x:v>
      </x:c>
      <x:c r="D7869" s="2" t="str">
        <x:v>v0_192 default</x:v>
      </x:c>
      <x:c r="E7869" s="2" t="str">
        <x:v>map.get($deps, 'md-sys-color', 'on-surface-variant')</x:v>
      </x:c>
      <x:c r="F7869" s="2" t="str">
        <x:v>tokens/versions/v0_192/_md-comp-top-app-bar-large.scss</x:v>
      </x:c>
      <x:c r="G7869" s="2" t="n">
        <x:v>61</x:v>
      </x:c>
      <x:c r="H7869" s="2" t="str">
        <x:v>https://github.com/material-components/material-web/blob/cbd34a8921915af94d5ef65c2a69eece41d5b4f3/tokens/versions/v0_192/_md-comp-top-app-bar-large.scss#L61</x:v>
      </x:c>
    </x:row>
    <x:row r="7870" ht="20" customHeight="1">
      <x:c r="A7870" s="2" t="str">
        <x:v>MT-07869</x:v>
      </x:c>
      <x:c r="B7870" s="2" t="str">
        <x:v>--md-top-app-bar-large-trailing-icon-size</x:v>
      </x:c>
      <x:c r="C7870" s="2" t="str">
        <x:v>comp</x:v>
      </x:c>
      <x:c r="D7870" s="2" t="str">
        <x:v>v0_192 default</x:v>
      </x:c>
      <x:c r="E7870" s="2" t="str">
        <x:v>if($exclude-hardcoded-values, null, 24px)</x:v>
      </x:c>
      <x:c r="F7870" s="2" t="str">
        <x:v>tokens/versions/v0_192/_md-comp-top-app-bar-large.scss</x:v>
      </x:c>
      <x:c r="G7870" s="2" t="n">
        <x:v>62</x:v>
      </x:c>
      <x:c r="H7870" s="2" t="str">
        <x:v>https://github.com/material-components/material-web/blob/cbd34a8921915af94d5ef65c2a69eece41d5b4f3/tokens/versions/v0_192/_md-comp-top-app-bar-large.scss#L62</x:v>
      </x:c>
    </x:row>
    <x:row r="7871" ht="20" customHeight="1">
      <x:c r="A7871" s="2" t="str">
        <x:v>MT-07870</x:v>
      </x:c>
      <x:c r="B7871" s="2" t="str">
        <x:v>--md-top-app-bar-medium-container-color</x:v>
      </x:c>
      <x:c r="C7871" s="2" t="str">
        <x:v>comp</x:v>
      </x:c>
      <x:c r="D7871" s="2" t="str">
        <x:v>v0_192 default</x:v>
      </x:c>
      <x:c r="E7871" s="2" t="str">
        <x:v>map.get($deps, 'md-sys-color', 'surface')</x:v>
      </x:c>
      <x:c r="F7871" s="2" t="str">
        <x:v>tokens/versions/v0_192/_md-comp-top-app-bar-medium.scss</x:v>
      </x:c>
      <x:c r="G7871" s="2" t="n">
        <x:v>34</x:v>
      </x:c>
      <x:c r="H7871" s="2" t="str">
        <x:v>https://github.com/material-components/material-web/blob/cbd34a8921915af94d5ef65c2a69eece41d5b4f3/tokens/versions/v0_192/_md-comp-top-app-bar-medium.scss#L34</x:v>
      </x:c>
    </x:row>
    <x:row r="7872" ht="20" customHeight="1">
      <x:c r="A7872" s="2" t="str">
        <x:v>MT-07871</x:v>
      </x:c>
      <x:c r="B7872" s="2" t="str">
        <x:v>--md-top-app-bar-medium-container-elevation</x:v>
      </x:c>
      <x:c r="C7872" s="2" t="str">
        <x:v>comp</x:v>
      </x:c>
      <x:c r="D7872" s="2" t="str">
        <x:v>v0_192 default</x:v>
      </x:c>
      <x:c r="E7872" s="2" t="str">
        <x:v>map.get($deps, 'md-sys-elevation', 'level0')</x:v>
      </x:c>
      <x:c r="F7872" s="2" t="str">
        <x:v>tokens/versions/v0_192/_md-comp-top-app-bar-medium.scss</x:v>
      </x:c>
      <x:c r="G7872" s="2" t="n">
        <x:v>35</x:v>
      </x:c>
      <x:c r="H7872" s="2" t="str">
        <x:v>https://github.com/material-components/material-web/blob/cbd34a8921915af94d5ef65c2a69eece41d5b4f3/tokens/versions/v0_192/_md-comp-top-app-bar-medium.scss#L35</x:v>
      </x:c>
    </x:row>
    <x:row r="7873" ht="20" customHeight="1">
      <x:c r="A7873" s="2" t="str">
        <x:v>MT-07872</x:v>
      </x:c>
      <x:c r="B7873" s="2" t="str">
        <x:v>--md-top-app-bar-medium-container-height</x:v>
      </x:c>
      <x:c r="C7873" s="2" t="str">
        <x:v>comp</x:v>
      </x:c>
      <x:c r="D7873" s="2" t="str">
        <x:v>v0_192 default</x:v>
      </x:c>
      <x:c r="E7873" s="2" t="str">
        <x:v>if($exclude-hardcoded-values, null, 112px)</x:v>
      </x:c>
      <x:c r="F7873" s="2" t="str">
        <x:v>tokens/versions/v0_192/_md-comp-top-app-bar-medium.scss</x:v>
      </x:c>
      <x:c r="G7873" s="2" t="n">
        <x:v>36</x:v>
      </x:c>
      <x:c r="H7873" s="2" t="str">
        <x:v>https://github.com/material-components/material-web/blob/cbd34a8921915af94d5ef65c2a69eece41d5b4f3/tokens/versions/v0_192/_md-comp-top-app-bar-medium.scss#L36</x:v>
      </x:c>
    </x:row>
    <x:row r="7874" ht="20" customHeight="1">
      <x:c r="A7874" s="2" t="str">
        <x:v>MT-07873</x:v>
      </x:c>
      <x:c r="B7874" s="2" t="str">
        <x:v>--md-top-app-bar-medium-container-shape</x:v>
      </x:c>
      <x:c r="C7874" s="2" t="str">
        <x:v>comp</x:v>
      </x:c>
      <x:c r="D7874" s="2" t="str">
        <x:v>v0_192 default</x:v>
      </x:c>
      <x:c r="E7874" s="2" t="str">
        <x:v>map.get($deps, 'md-sys-shape', 'corner-none')</x:v>
      </x:c>
      <x:c r="F7874" s="2" t="str">
        <x:v>tokens/versions/v0_192/_md-comp-top-app-bar-medium.scss</x:v>
      </x:c>
      <x:c r="G7874" s="2" t="n">
        <x:v>37</x:v>
      </x:c>
      <x:c r="H7874" s="2" t="str">
        <x:v>https://github.com/material-components/material-web/blob/cbd34a8921915af94d5ef65c2a69eece41d5b4f3/tokens/versions/v0_192/_md-comp-top-app-bar-medium.scss#L37</x:v>
      </x:c>
    </x:row>
    <x:row r="7875" ht="20" customHeight="1">
      <x:c r="A7875" s="2" t="str">
        <x:v>MT-07874</x:v>
      </x:c>
      <x:c r="B7875" s="2" t="str">
        <x:v>--md-top-app-bar-medium-headline-color</x:v>
      </x:c>
      <x:c r="C7875" s="2" t="str">
        <x:v>comp</x:v>
      </x:c>
      <x:c r="D7875" s="2" t="str">
        <x:v>v0_192 default</x:v>
      </x:c>
      <x:c r="E7875" s="2" t="str">
        <x:v>map.get($deps, 'md-sys-color', 'on-surface')</x:v>
      </x:c>
      <x:c r="F7875" s="2" t="str">
        <x:v>tokens/versions/v0_192/_md-comp-top-app-bar-medium.scss</x:v>
      </x:c>
      <x:c r="G7875" s="2" t="n">
        <x:v>38</x:v>
      </x:c>
      <x:c r="H7875" s="2" t="str">
        <x:v>https://github.com/material-components/material-web/blob/cbd34a8921915af94d5ef65c2a69eece41d5b4f3/tokens/versions/v0_192/_md-comp-top-app-bar-medium.scss#L38</x:v>
      </x:c>
    </x:row>
    <x:row r="7876" ht="20" customHeight="1">
      <x:c r="A7876" s="2" t="str">
        <x:v>MT-07875</x:v>
      </x:c>
      <x:c r="B7876" s="2" t="str">
        <x:v>--md-top-app-bar-medium-headline-font</x:v>
      </x:c>
      <x:c r="C7876" s="2" t="str">
        <x:v>comp</x:v>
      </x:c>
      <x:c r="D7876" s="2" t="str">
        <x:v>v0_192 default</x:v>
      </x:c>
      <x:c r="E7876" s="2" t="str">
        <x:v>map.get($deps, 'md-sys-typescale', 'headline-small-font')</x:v>
      </x:c>
      <x:c r="F7876" s="2" t="str">
        <x:v>tokens/versions/v0_192/_md-comp-top-app-bar-medium.scss</x:v>
      </x:c>
      <x:c r="G7876" s="2" t="n">
        <x:v>39</x:v>
      </x:c>
      <x:c r="H7876" s="2" t="str">
        <x:v>https://github.com/material-components/material-web/blob/cbd34a8921915af94d5ef65c2a69eece41d5b4f3/tokens/versions/v0_192/_md-comp-top-app-bar-medium.scss#L39</x:v>
      </x:c>
    </x:row>
    <x:row r="7877" ht="20" customHeight="1">
      <x:c r="A7877" s="2" t="str">
        <x:v>MT-07876</x:v>
      </x:c>
      <x:c r="B7877" s="2" t="str">
        <x:v>--md-top-app-bar-medium-headline-size</x:v>
      </x:c>
      <x:c r="C7877" s="2" t="str">
        <x:v>comp</x:v>
      </x:c>
      <x:c r="D7877" s="2" t="str">
        <x:v>v0_192 default</x:v>
      </x:c>
      <x:c r="E7877" s="2" t="str">
        <x:v>map.get($deps, 'md-sys-typescale', 'headline-small-size')</x:v>
      </x:c>
      <x:c r="F7877" s="2" t="str">
        <x:v>tokens/versions/v0_192/_md-comp-top-app-bar-medium.scss</x:v>
      </x:c>
      <x:c r="G7877" s="2" t="n">
        <x:v>42</x:v>
      </x:c>
      <x:c r="H7877" s="2" t="str">
        <x:v>https://github.com/material-components/material-web/blob/cbd34a8921915af94d5ef65c2a69eece41d5b4f3/tokens/versions/v0_192/_md-comp-top-app-bar-medium.scss#L42</x:v>
      </x:c>
    </x:row>
    <x:row r="7878" ht="20" customHeight="1">
      <x:c r="A7878" s="2" t="str">
        <x:v>MT-07877</x:v>
      </x:c>
      <x:c r="B7878" s="2" t="str">
        <x:v>--md-top-app-bar-medium-leading-icon-color</x:v>
      </x:c>
      <x:c r="C7878" s="2" t="str">
        <x:v>comp</x:v>
      </x:c>
      <x:c r="D7878" s="2" t="str">
        <x:v>v0_192 default</x:v>
      </x:c>
      <x:c r="E7878" s="2" t="str">
        <x:v>map.get($deps, 'md-sys-color', 'on-surface')</x:v>
      </x:c>
      <x:c r="F7878" s="2" t="str">
        <x:v>tokens/versions/v0_192/_md-comp-top-app-bar-medium.scss</x:v>
      </x:c>
      <x:c r="G7878" s="2" t="n">
        <x:v>59</x:v>
      </x:c>
      <x:c r="H7878" s="2" t="str">
        <x:v>https://github.com/material-components/material-web/blob/cbd34a8921915af94d5ef65c2a69eece41d5b4f3/tokens/versions/v0_192/_md-comp-top-app-bar-medium.scss#L59</x:v>
      </x:c>
    </x:row>
    <x:row r="7879" ht="20" customHeight="1">
      <x:c r="A7879" s="2" t="str">
        <x:v>MT-07878</x:v>
      </x:c>
      <x:c r="B7879" s="2" t="str">
        <x:v>--md-top-app-bar-medium-leading-icon-size</x:v>
      </x:c>
      <x:c r="C7879" s="2" t="str">
        <x:v>comp</x:v>
      </x:c>
      <x:c r="D7879" s="2" t="str">
        <x:v>v0_192 default</x:v>
      </x:c>
      <x:c r="E7879" s="2" t="str">
        <x:v>if($exclude-hardcoded-values, null, 24px)</x:v>
      </x:c>
      <x:c r="F7879" s="2" t="str">
        <x:v>tokens/versions/v0_192/_md-comp-top-app-bar-medium.scss</x:v>
      </x:c>
      <x:c r="G7879" s="2" t="n">
        <x:v>60</x:v>
      </x:c>
      <x:c r="H7879" s="2" t="str">
        <x:v>https://github.com/material-components/material-web/blob/cbd34a8921915af94d5ef65c2a69eece41d5b4f3/tokens/versions/v0_192/_md-comp-top-app-bar-medium.scss#L60</x:v>
      </x:c>
    </x:row>
    <x:row r="7880" ht="20" customHeight="1">
      <x:c r="A7880" s="2" t="str">
        <x:v>MT-07879</x:v>
      </x:c>
      <x:c r="B7880" s="2" t="str">
        <x:v>--md-top-app-bar-medium-trailing-icon-color</x:v>
      </x:c>
      <x:c r="C7880" s="2" t="str">
        <x:v>comp</x:v>
      </x:c>
      <x:c r="D7880" s="2" t="str">
        <x:v>v0_192 default</x:v>
      </x:c>
      <x:c r="E7880" s="2" t="str">
        <x:v>map.get($deps, 'md-sys-color', 'on-surface-variant')</x:v>
      </x:c>
      <x:c r="F7880" s="2" t="str">
        <x:v>tokens/versions/v0_192/_md-comp-top-app-bar-medium.scss</x:v>
      </x:c>
      <x:c r="G7880" s="2" t="n">
        <x:v>61</x:v>
      </x:c>
      <x:c r="H7880" s="2" t="str">
        <x:v>https://github.com/material-components/material-web/blob/cbd34a8921915af94d5ef65c2a69eece41d5b4f3/tokens/versions/v0_192/_md-comp-top-app-bar-medium.scss#L61</x:v>
      </x:c>
    </x:row>
    <x:row r="7881" ht="20" customHeight="1">
      <x:c r="A7881" s="2" t="str">
        <x:v>MT-07880</x:v>
      </x:c>
      <x:c r="B7881" s="2" t="str">
        <x:v>--md-top-app-bar-medium-trailing-icon-size</x:v>
      </x:c>
      <x:c r="C7881" s="2" t="str">
        <x:v>comp</x:v>
      </x:c>
      <x:c r="D7881" s="2" t="str">
        <x:v>v0_192 default</x:v>
      </x:c>
      <x:c r="E7881" s="2" t="str">
        <x:v>if($exclude-hardcoded-values, null, 24px)</x:v>
      </x:c>
      <x:c r="F7881" s="2" t="str">
        <x:v>tokens/versions/v0_192/_md-comp-top-app-bar-medium.scss</x:v>
      </x:c>
      <x:c r="G7881" s="2" t="n">
        <x:v>62</x:v>
      </x:c>
      <x:c r="H7881" s="2" t="str">
        <x:v>https://github.com/material-components/material-web/blob/cbd34a8921915af94d5ef65c2a69eece41d5b4f3/tokens/versions/v0_192/_md-comp-top-app-bar-medium.scss#L62</x:v>
      </x:c>
    </x:row>
    <x:row r="7882" ht="20" customHeight="1">
      <x:c r="A7882" s="2" t="str">
        <x:v>MT-07881</x:v>
      </x:c>
      <x:c r="B7882" s="2" t="str">
        <x:v>--md-top-app-bar-small-centered-avatar-shape</x:v>
      </x:c>
      <x:c r="C7882" s="2" t="str">
        <x:v>comp</x:v>
      </x:c>
      <x:c r="D7882" s="2" t="str">
        <x:v>v0_192 default</x:v>
      </x:c>
      <x:c r="E7882" s="2" t="str">
        <x:v>map.get($deps, 'md-sys-shape', 'corner-full')</x:v>
      </x:c>
      <x:c r="F7882" s="2" t="str">
        <x:v>tokens/versions/v0_192/_md-comp-top-app-bar-small-centered.scss</x:v>
      </x:c>
      <x:c r="G7882" s="2" t="n">
        <x:v>34</x:v>
      </x:c>
      <x:c r="H7882" s="2" t="str">
        <x:v>https://github.com/material-components/material-web/blob/cbd34a8921915af94d5ef65c2a69eece41d5b4f3/tokens/versions/v0_192/_md-comp-top-app-bar-small-centered.scss#L34</x:v>
      </x:c>
    </x:row>
    <x:row r="7883" ht="20" customHeight="1">
      <x:c r="A7883" s="2" t="str">
        <x:v>MT-07882</x:v>
      </x:c>
      <x:c r="B7883" s="2" t="str">
        <x:v>--md-top-app-bar-small-centered-avatar-size</x:v>
      </x:c>
      <x:c r="C7883" s="2" t="str">
        <x:v>comp</x:v>
      </x:c>
      <x:c r="D7883" s="2" t="str">
        <x:v>v0_192 default</x:v>
      </x:c>
      <x:c r="E7883" s="2" t="str">
        <x:v>if($exclude-hardcoded-values, null, 30px)</x:v>
      </x:c>
      <x:c r="F7883" s="2" t="str">
        <x:v>tokens/versions/v0_192/_md-comp-top-app-bar-small-centered.scss</x:v>
      </x:c>
      <x:c r="G7883" s="2" t="n">
        <x:v>35</x:v>
      </x:c>
      <x:c r="H7883" s="2" t="str">
        <x:v>https://github.com/material-components/material-web/blob/cbd34a8921915af94d5ef65c2a69eece41d5b4f3/tokens/versions/v0_192/_md-comp-top-app-bar-small-centered.scss#L35</x:v>
      </x:c>
    </x:row>
    <x:row r="7884" ht="20" customHeight="1">
      <x:c r="A7884" s="2" t="str">
        <x:v>MT-07883</x:v>
      </x:c>
      <x:c r="B7884" s="2" t="str">
        <x:v>--md-top-app-bar-small-centered-container-color</x:v>
      </x:c>
      <x:c r="C7884" s="2" t="str">
        <x:v>comp</x:v>
      </x:c>
      <x:c r="D7884" s="2" t="str">
        <x:v>v0_192 default</x:v>
      </x:c>
      <x:c r="E7884" s="2" t="str">
        <x:v>map.get($deps, 'md-sys-color', 'surface')</x:v>
      </x:c>
      <x:c r="F7884" s="2" t="str">
        <x:v>tokens/versions/v0_192/_md-comp-top-app-bar-small-centered.scss</x:v>
      </x:c>
      <x:c r="G7884" s="2" t="n">
        <x:v>36</x:v>
      </x:c>
      <x:c r="H7884" s="2" t="str">
        <x:v>https://github.com/material-components/material-web/blob/cbd34a8921915af94d5ef65c2a69eece41d5b4f3/tokens/versions/v0_192/_md-comp-top-app-bar-small-centered.scss#L36</x:v>
      </x:c>
    </x:row>
    <x:row r="7885" ht="20" customHeight="1">
      <x:c r="A7885" s="2" t="str">
        <x:v>MT-07884</x:v>
      </x:c>
      <x:c r="B7885" s="2" t="str">
        <x:v>--md-top-app-bar-small-centered-container-elevation</x:v>
      </x:c>
      <x:c r="C7885" s="2" t="str">
        <x:v>comp</x:v>
      </x:c>
      <x:c r="D7885" s="2" t="str">
        <x:v>v0_192 default</x:v>
      </x:c>
      <x:c r="E7885" s="2" t="str">
        <x:v>map.get($deps, 'md-sys-elevation', 'level0')</x:v>
      </x:c>
      <x:c r="F7885" s="2" t="str">
        <x:v>tokens/versions/v0_192/_md-comp-top-app-bar-small-centered.scss</x:v>
      </x:c>
      <x:c r="G7885" s="2" t="n">
        <x:v>37</x:v>
      </x:c>
      <x:c r="H7885" s="2" t="str">
        <x:v>https://github.com/material-components/material-web/blob/cbd34a8921915af94d5ef65c2a69eece41d5b4f3/tokens/versions/v0_192/_md-comp-top-app-bar-small-centered.scss#L37</x:v>
      </x:c>
    </x:row>
    <x:row r="7886" ht="20" customHeight="1">
      <x:c r="A7886" s="2" t="str">
        <x:v>MT-07885</x:v>
      </x:c>
      <x:c r="B7886" s="2" t="str">
        <x:v>--md-top-app-bar-small-centered-container-height</x:v>
      </x:c>
      <x:c r="C7886" s="2" t="str">
        <x:v>comp</x:v>
      </x:c>
      <x:c r="D7886" s="2" t="str">
        <x:v>v0_192 default</x:v>
      </x:c>
      <x:c r="E7886" s="2" t="str">
        <x:v>if($exclude-hardcoded-values, null, 64px)</x:v>
      </x:c>
      <x:c r="F7886" s="2" t="str">
        <x:v>tokens/versions/v0_192/_md-comp-top-app-bar-small-centered.scss</x:v>
      </x:c>
      <x:c r="G7886" s="2" t="n">
        <x:v>38</x:v>
      </x:c>
      <x:c r="H7886" s="2" t="str">
        <x:v>https://github.com/material-components/material-web/blob/cbd34a8921915af94d5ef65c2a69eece41d5b4f3/tokens/versions/v0_192/_md-comp-top-app-bar-small-centered.scss#L38</x:v>
      </x:c>
    </x:row>
    <x:row r="7887" ht="20" customHeight="1">
      <x:c r="A7887" s="2" t="str">
        <x:v>MT-07886</x:v>
      </x:c>
      <x:c r="B7887" s="2" t="str">
        <x:v>--md-top-app-bar-small-centered-container-shape</x:v>
      </x:c>
      <x:c r="C7887" s="2" t="str">
        <x:v>comp</x:v>
      </x:c>
      <x:c r="D7887" s="2" t="str">
        <x:v>v0_192 default</x:v>
      </x:c>
      <x:c r="E7887" s="2" t="str">
        <x:v>map.get($deps, 'md-sys-shape', 'corner-none')</x:v>
      </x:c>
      <x:c r="F7887" s="2" t="str">
        <x:v>tokens/versions/v0_192/_md-comp-top-app-bar-small-centered.scss</x:v>
      </x:c>
      <x:c r="G7887" s="2" t="n">
        <x:v>39</x:v>
      </x:c>
      <x:c r="H7887" s="2" t="str">
        <x:v>https://github.com/material-components/material-web/blob/cbd34a8921915af94d5ef65c2a69eece41d5b4f3/tokens/versions/v0_192/_md-comp-top-app-bar-small-centered.scss#L39</x:v>
      </x:c>
    </x:row>
    <x:row r="7888" ht="20" customHeight="1">
      <x:c r="A7888" s="2" t="str">
        <x:v>MT-07887</x:v>
      </x:c>
      <x:c r="B7888" s="2" t="str">
        <x:v>--md-top-app-bar-small-centered-headline-color</x:v>
      </x:c>
      <x:c r="C7888" s="2" t="str">
        <x:v>comp</x:v>
      </x:c>
      <x:c r="D7888" s="2" t="str">
        <x:v>v0_192 default</x:v>
      </x:c>
      <x:c r="E7888" s="2" t="str">
        <x:v>map.get($deps, 'md-sys-color', 'on-surface')</x:v>
      </x:c>
      <x:c r="F7888" s="2" t="str">
        <x:v>tokens/versions/v0_192/_md-comp-top-app-bar-small-centered.scss</x:v>
      </x:c>
      <x:c r="G7888" s="2" t="n">
        <x:v>42</x:v>
      </x:c>
      <x:c r="H7888" s="2" t="str">
        <x:v>https://github.com/material-components/material-web/blob/cbd34a8921915af94d5ef65c2a69eece41d5b4f3/tokens/versions/v0_192/_md-comp-top-app-bar-small-centered.scss#L42</x:v>
      </x:c>
    </x:row>
    <x:row r="7889" ht="20" customHeight="1">
      <x:c r="A7889" s="2" t="str">
        <x:v>MT-07888</x:v>
      </x:c>
      <x:c r="B7889" s="2" t="str">
        <x:v>--md-top-app-bar-small-centered-headline-font</x:v>
      </x:c>
      <x:c r="C7889" s="2" t="str">
        <x:v>comp</x:v>
      </x:c>
      <x:c r="D7889" s="2" t="str">
        <x:v>v0_192 default</x:v>
      </x:c>
      <x:c r="E7889" s="2" t="str">
        <x:v>map.get($deps, 'md-sys-typescale', 'title-large-font')</x:v>
      </x:c>
      <x:c r="F7889" s="2" t="str">
        <x:v>tokens/versions/v0_192/_md-comp-top-app-bar-small-centered.scss</x:v>
      </x:c>
      <x:c r="G7889" s="2" t="n">
        <x:v>43</x:v>
      </x:c>
      <x:c r="H7889" s="2" t="str">
        <x:v>https://github.com/material-components/material-web/blob/cbd34a8921915af94d5ef65c2a69eece41d5b4f3/tokens/versions/v0_192/_md-comp-top-app-bar-small-centered.scss#L43</x:v>
      </x:c>
    </x:row>
    <x:row r="7890" ht="20" customHeight="1">
      <x:c r="A7890" s="2" t="str">
        <x:v>MT-07889</x:v>
      </x:c>
      <x:c r="B7890" s="2" t="str">
        <x:v>--md-top-app-bar-small-centered-headline-size</x:v>
      </x:c>
      <x:c r="C7890" s="2" t="str">
        <x:v>comp</x:v>
      </x:c>
      <x:c r="D7890" s="2" t="str">
        <x:v>v0_192 default</x:v>
      </x:c>
      <x:c r="E7890" s="2" t="str">
        <x:v>map.get($deps, 'md-sys-typescale', 'title-large-size')</x:v>
      </x:c>
      <x:c r="F7890" s="2" t="str">
        <x:v>tokens/versions/v0_192/_md-comp-top-app-bar-small-centered.scss</x:v>
      </x:c>
      <x:c r="G7890" s="2" t="n">
        <x:v>46</x:v>
      </x:c>
      <x:c r="H7890" s="2" t="str">
        <x:v>https://github.com/material-components/material-web/blob/cbd34a8921915af94d5ef65c2a69eece41d5b4f3/tokens/versions/v0_192/_md-comp-top-app-bar-small-centered.scss#L46</x:v>
      </x:c>
    </x:row>
    <x:row r="7891" ht="20" customHeight="1">
      <x:c r="A7891" s="2" t="str">
        <x:v>MT-07890</x:v>
      </x:c>
      <x:c r="B7891" s="2" t="str">
        <x:v>--md-top-app-bar-small-centered-headline-weight</x:v>
      </x:c>
      <x:c r="C7891" s="2" t="str">
        <x:v>comp</x:v>
      </x:c>
      <x:c r="D7891" s="2" t="str">
        <x:v>v0_192 default</x:v>
      </x:c>
      <x:c r="E7891" s="2" t="str">
        <x:v>map.get($deps, 'md-sys-typescale', 'title-large-weight')</x:v>
      </x:c>
      <x:c r="F7891" s="2" t="str">
        <x:v>tokens/versions/v0_192/_md-comp-top-app-bar-small-centered.scss</x:v>
      </x:c>
      <x:c r="G7891" s="2" t="n">
        <x:v>61</x:v>
      </x:c>
      <x:c r="H7891" s="2" t="str">
        <x:v>https://github.com/material-components/material-web/blob/cbd34a8921915af94d5ef65c2a69eece41d5b4f3/tokens/versions/v0_192/_md-comp-top-app-bar-small-centered.scss#L61</x:v>
      </x:c>
    </x:row>
    <x:row r="7892" ht="20" customHeight="1">
      <x:c r="A7892" s="2" t="str">
        <x:v>MT-07891</x:v>
      </x:c>
      <x:c r="B7892" s="2" t="str">
        <x:v>--md-top-app-bar-small-centered-leading-icon-color</x:v>
      </x:c>
      <x:c r="C7892" s="2" t="str">
        <x:v>comp</x:v>
      </x:c>
      <x:c r="D7892" s="2" t="str">
        <x:v>v0_192 default</x:v>
      </x:c>
      <x:c r="E7892" s="2" t="str">
        <x:v>map.get($deps, 'md-sys-color', 'on-surface')</x:v>
      </x:c>
      <x:c r="F7892" s="2" t="str">
        <x:v>tokens/versions/v0_192/_md-comp-top-app-bar-small-centered.scss</x:v>
      </x:c>
      <x:c r="G7892" s="2" t="n">
        <x:v>62</x:v>
      </x:c>
      <x:c r="H7892" s="2" t="str">
        <x:v>https://github.com/material-components/material-web/blob/cbd34a8921915af94d5ef65c2a69eece41d5b4f3/tokens/versions/v0_192/_md-comp-top-app-bar-small-centered.scss#L62</x:v>
      </x:c>
    </x:row>
    <x:row r="7893" ht="20" customHeight="1">
      <x:c r="A7893" s="2" t="str">
        <x:v>MT-07892</x:v>
      </x:c>
      <x:c r="B7893" s="2" t="str">
        <x:v>--md-top-app-bar-small-centered-leading-icon-size</x:v>
      </x:c>
      <x:c r="C7893" s="2" t="str">
        <x:v>comp</x:v>
      </x:c>
      <x:c r="D7893" s="2" t="str">
        <x:v>v0_192 default</x:v>
      </x:c>
      <x:c r="E7893" s="2" t="str">
        <x:v>if($exclude-hardcoded-values, null, 24px)</x:v>
      </x:c>
      <x:c r="F7893" s="2" t="str">
        <x:v>tokens/versions/v0_192/_md-comp-top-app-bar-small-centered.scss</x:v>
      </x:c>
      <x:c r="G7893" s="2" t="n">
        <x:v>63</x:v>
      </x:c>
      <x:c r="H7893" s="2" t="str">
        <x:v>https://github.com/material-components/material-web/blob/cbd34a8921915af94d5ef65c2a69eece41d5b4f3/tokens/versions/v0_192/_md-comp-top-app-bar-small-centered.scss#L63</x:v>
      </x:c>
    </x:row>
    <x:row r="7894" ht="20" customHeight="1">
      <x:c r="A7894" s="2" t="str">
        <x:v>MT-07893</x:v>
      </x:c>
      <x:c r="B7894" s="2" t="str">
        <x:v>--md-top-app-bar-small-centered-trailing-icon-color</x:v>
      </x:c>
      <x:c r="C7894" s="2" t="str">
        <x:v>comp</x:v>
      </x:c>
      <x:c r="D7894" s="2" t="str">
        <x:v>v0_192 default</x:v>
      </x:c>
      <x:c r="E7894" s="2" t="str">
        <x:v>map.get($deps, 'md-sys-color', 'on-surface-variant')</x:v>
      </x:c>
      <x:c r="F7894" s="2" t="str">
        <x:v>tokens/versions/v0_192/_md-comp-top-app-bar-small-centered.scss</x:v>
      </x:c>
      <x:c r="G7894" s="2" t="n">
        <x:v>68</x:v>
      </x:c>
      <x:c r="H7894" s="2" t="str">
        <x:v>https://github.com/material-components/material-web/blob/cbd34a8921915af94d5ef65c2a69eece41d5b4f3/tokens/versions/v0_192/_md-comp-top-app-bar-small-centered.scss#L68</x:v>
      </x:c>
    </x:row>
    <x:row r="7895" ht="20" customHeight="1">
      <x:c r="A7895" s="2" t="str">
        <x:v>MT-07894</x:v>
      </x:c>
      <x:c r="B7895" s="2" t="str">
        <x:v>--md-top-app-bar-small-centered-trailing-icon-size</x:v>
      </x:c>
      <x:c r="C7895" s="2" t="str">
        <x:v>comp</x:v>
      </x:c>
      <x:c r="D7895" s="2" t="str">
        <x:v>v0_192 default</x:v>
      </x:c>
      <x:c r="E7895" s="2" t="str">
        <x:v>if($exclude-hardcoded-values, null, 24px)</x:v>
      </x:c>
      <x:c r="F7895" s="2" t="str">
        <x:v>tokens/versions/v0_192/_md-comp-top-app-bar-small-centered.scss</x:v>
      </x:c>
      <x:c r="G7895" s="2" t="n">
        <x:v>69</x:v>
      </x:c>
      <x:c r="H7895" s="2" t="str">
        <x:v>https://github.com/material-components/material-web/blob/cbd34a8921915af94d5ef65c2a69eece41d5b4f3/tokens/versions/v0_192/_md-comp-top-app-bar-small-centered.scss#L69</x:v>
      </x:c>
    </x:row>
    <x:row r="7896" ht="20" customHeight="1">
      <x:c r="A7896" s="2" t="str">
        <x:v>MT-07895</x:v>
      </x:c>
      <x:c r="B7896" s="2" t="str">
        <x:v>--md-top-app-bar-small-container-color</x:v>
      </x:c>
      <x:c r="C7896" s="2" t="str">
        <x:v>comp</x:v>
      </x:c>
      <x:c r="D7896" s="2" t="str">
        <x:v>v0_192 default</x:v>
      </x:c>
      <x:c r="E7896" s="2" t="str">
        <x:v>map.get($deps, 'md-sys-color', 'surface')</x:v>
      </x:c>
      <x:c r="F7896" s="2" t="str">
        <x:v>tokens/versions/v0_192/_md-comp-top-app-bar-small.scss</x:v>
      </x:c>
      <x:c r="G7896" s="2" t="n">
        <x:v>34</x:v>
      </x:c>
      <x:c r="H7896" s="2" t="str">
        <x:v>https://github.com/material-components/material-web/blob/cbd34a8921915af94d5ef65c2a69eece41d5b4f3/tokens/versions/v0_192/_md-comp-top-app-bar-small.scss#L34</x:v>
      </x:c>
    </x:row>
    <x:row r="7897" ht="20" customHeight="1">
      <x:c r="A7897" s="2" t="str">
        <x:v>MT-07896</x:v>
      </x:c>
      <x:c r="B7897" s="2" t="str">
        <x:v>--md-top-app-bar-small-container-elevation</x:v>
      </x:c>
      <x:c r="C7897" s="2" t="str">
        <x:v>comp</x:v>
      </x:c>
      <x:c r="D7897" s="2" t="str">
        <x:v>v0_192 default</x:v>
      </x:c>
      <x:c r="E7897" s="2" t="str">
        <x:v>map.get($deps, 'md-sys-elevation', 'level0')</x:v>
      </x:c>
      <x:c r="F7897" s="2" t="str">
        <x:v>tokens/versions/v0_192/_md-comp-top-app-bar-small.scss</x:v>
      </x:c>
      <x:c r="G7897" s="2" t="n">
        <x:v>35</x:v>
      </x:c>
      <x:c r="H7897" s="2" t="str">
        <x:v>https://github.com/material-components/material-web/blob/cbd34a8921915af94d5ef65c2a69eece41d5b4f3/tokens/versions/v0_192/_md-comp-top-app-bar-small.scss#L35</x:v>
      </x:c>
    </x:row>
    <x:row r="7898" ht="20" customHeight="1">
      <x:c r="A7898" s="2" t="str">
        <x:v>MT-07897</x:v>
      </x:c>
      <x:c r="B7898" s="2" t="str">
        <x:v>--md-top-app-bar-small-container-height</x:v>
      </x:c>
      <x:c r="C7898" s="2" t="str">
        <x:v>comp</x:v>
      </x:c>
      <x:c r="D7898" s="2" t="str">
        <x:v>v0_192 default</x:v>
      </x:c>
      <x:c r="E7898" s="2" t="str">
        <x:v>if($exclude-hardcoded-values, null, 64px)</x:v>
      </x:c>
      <x:c r="F7898" s="2" t="str">
        <x:v>tokens/versions/v0_192/_md-comp-top-app-bar-small.scss</x:v>
      </x:c>
      <x:c r="G7898" s="2" t="n">
        <x:v>36</x:v>
      </x:c>
      <x:c r="H7898" s="2" t="str">
        <x:v>https://github.com/material-components/material-web/blob/cbd34a8921915af94d5ef65c2a69eece41d5b4f3/tokens/versions/v0_192/_md-comp-top-app-bar-small.scss#L36</x:v>
      </x:c>
    </x:row>
    <x:row r="7899" ht="20" customHeight="1">
      <x:c r="A7899" s="2" t="str">
        <x:v>MT-07898</x:v>
      </x:c>
      <x:c r="B7899" s="2" t="str">
        <x:v>--md-top-app-bar-small-container-shape</x:v>
      </x:c>
      <x:c r="C7899" s="2" t="str">
        <x:v>comp</x:v>
      </x:c>
      <x:c r="D7899" s="2" t="str">
        <x:v>v0_192 default</x:v>
      </x:c>
      <x:c r="E7899" s="2" t="str">
        <x:v>map.get($deps, 'md-sys-shape', 'corner-none')</x:v>
      </x:c>
      <x:c r="F7899" s="2" t="str">
        <x:v>tokens/versions/v0_192/_md-comp-top-app-bar-small.scss</x:v>
      </x:c>
      <x:c r="G7899" s="2" t="n">
        <x:v>37</x:v>
      </x:c>
      <x:c r="H7899" s="2" t="str">
        <x:v>https://github.com/material-components/material-web/blob/cbd34a8921915af94d5ef65c2a69eece41d5b4f3/tokens/versions/v0_192/_md-comp-top-app-bar-small.scss#L37</x:v>
      </x:c>
    </x:row>
    <x:row r="7900" ht="20" customHeight="1">
      <x:c r="A7900" s="2" t="str">
        <x:v>MT-07899</x:v>
      </x:c>
      <x:c r="B7900" s="2" t="str">
        <x:v>--md-top-app-bar-small-headline-color</x:v>
      </x:c>
      <x:c r="C7900" s="2" t="str">
        <x:v>comp</x:v>
      </x:c>
      <x:c r="D7900" s="2" t="str">
        <x:v>v0_192 default</x:v>
      </x:c>
      <x:c r="E7900" s="2" t="str">
        <x:v>map.get($deps, 'md-sys-color', 'on-surface')</x:v>
      </x:c>
      <x:c r="F7900" s="2" t="str">
        <x:v>tokens/versions/v0_192/_md-comp-top-app-bar-small.scss</x:v>
      </x:c>
      <x:c r="G7900" s="2" t="n">
        <x:v>38</x:v>
      </x:c>
      <x:c r="H7900" s="2" t="str">
        <x:v>https://github.com/material-components/material-web/blob/cbd34a8921915af94d5ef65c2a69eece41d5b4f3/tokens/versions/v0_192/_md-comp-top-app-bar-small.scss#L38</x:v>
      </x:c>
    </x:row>
    <x:row r="7901" ht="20" customHeight="1">
      <x:c r="A7901" s="2" t="str">
        <x:v>MT-07900</x:v>
      </x:c>
      <x:c r="B7901" s="2" t="str">
        <x:v>--md-top-app-bar-small-headline-font</x:v>
      </x:c>
      <x:c r="C7901" s="2" t="str">
        <x:v>comp</x:v>
      </x:c>
      <x:c r="D7901" s="2" t="str">
        <x:v>v0_192 default</x:v>
      </x:c>
      <x:c r="E7901" s="2" t="str">
        <x:v>map.get($deps, 'md-sys-typescale', 'title-large-font')</x:v>
      </x:c>
      <x:c r="F7901" s="2" t="str">
        <x:v>tokens/versions/v0_192/_md-comp-top-app-bar-small.scss</x:v>
      </x:c>
      <x:c r="G7901" s="2" t="n">
        <x:v>39</x:v>
      </x:c>
      <x:c r="H7901" s="2" t="str">
        <x:v>https://github.com/material-components/material-web/blob/cbd34a8921915af94d5ef65c2a69eece41d5b4f3/tokens/versions/v0_192/_md-comp-top-app-bar-small.scss#L39</x:v>
      </x:c>
    </x:row>
    <x:row r="7902" ht="20" customHeight="1">
      <x:c r="A7902" s="2" t="str">
        <x:v>MT-07901</x:v>
      </x:c>
      <x:c r="B7902" s="2" t="str">
        <x:v>--md-top-app-bar-small-headline-size</x:v>
      </x:c>
      <x:c r="C7902" s="2" t="str">
        <x:v>comp</x:v>
      </x:c>
      <x:c r="D7902" s="2" t="str">
        <x:v>v0_192 default</x:v>
      </x:c>
      <x:c r="E7902" s="2" t="str">
        <x:v>map.get($deps, 'md-sys-typescale', 'title-large-size')</x:v>
      </x:c>
      <x:c r="F7902" s="2" t="str">
        <x:v>tokens/versions/v0_192/_md-comp-top-app-bar-small.scss</x:v>
      </x:c>
      <x:c r="G7902" s="2" t="n">
        <x:v>42</x:v>
      </x:c>
      <x:c r="H7902" s="2" t="str">
        <x:v>https://github.com/material-components/material-web/blob/cbd34a8921915af94d5ef65c2a69eece41d5b4f3/tokens/versions/v0_192/_md-comp-top-app-bar-small.scss#L42</x:v>
      </x:c>
    </x:row>
    <x:row r="7903" ht="20" customHeight="1">
      <x:c r="A7903" s="2" t="str">
        <x:v>MT-07902</x:v>
      </x:c>
      <x:c r="B7903" s="2" t="str">
        <x:v>--md-top-app-bar-small-headline-weight</x:v>
      </x:c>
      <x:c r="C7903" s="2" t="str">
        <x:v>comp</x:v>
      </x:c>
      <x:c r="D7903" s="2" t="str">
        <x:v>v0_192 default</x:v>
      </x:c>
      <x:c r="E7903" s="2" t="str">
        <x:v>map.get($deps, 'md-sys-typescale', 'title-large-weight')</x:v>
      </x:c>
      <x:c r="F7903" s="2" t="str">
        <x:v>tokens/versions/v0_192/_md-comp-top-app-bar-small.scss</x:v>
      </x:c>
      <x:c r="G7903" s="2" t="n">
        <x:v>57</x:v>
      </x:c>
      <x:c r="H7903" s="2" t="str">
        <x:v>https://github.com/material-components/material-web/blob/cbd34a8921915af94d5ef65c2a69eece41d5b4f3/tokens/versions/v0_192/_md-comp-top-app-bar-small.scss#L57</x:v>
      </x:c>
    </x:row>
    <x:row r="7904" ht="20" customHeight="1">
      <x:c r="A7904" s="2" t="str">
        <x:v>MT-07903</x:v>
      </x:c>
      <x:c r="B7904" s="2" t="str">
        <x:v>--md-top-app-bar-small-leading-icon-color</x:v>
      </x:c>
      <x:c r="C7904" s="2" t="str">
        <x:v>comp</x:v>
      </x:c>
      <x:c r="D7904" s="2" t="str">
        <x:v>v0_192 default</x:v>
      </x:c>
      <x:c r="E7904" s="2" t="str">
        <x:v>map.get($deps, 'md-sys-color', 'on-surface')</x:v>
      </x:c>
      <x:c r="F7904" s="2" t="str">
        <x:v>tokens/versions/v0_192/_md-comp-top-app-bar-small.scss</x:v>
      </x:c>
      <x:c r="G7904" s="2" t="n">
        <x:v>58</x:v>
      </x:c>
      <x:c r="H7904" s="2" t="str">
        <x:v>https://github.com/material-components/material-web/blob/cbd34a8921915af94d5ef65c2a69eece41d5b4f3/tokens/versions/v0_192/_md-comp-top-app-bar-small.scss#L58</x:v>
      </x:c>
    </x:row>
    <x:row r="7905" ht="20" customHeight="1">
      <x:c r="A7905" s="2" t="str">
        <x:v>MT-07904</x:v>
      </x:c>
      <x:c r="B7905" s="2" t="str">
        <x:v>--md-top-app-bar-small-leading-icon-size</x:v>
      </x:c>
      <x:c r="C7905" s="2" t="str">
        <x:v>comp</x:v>
      </x:c>
      <x:c r="D7905" s="2" t="str">
        <x:v>v0_192 default</x:v>
      </x:c>
      <x:c r="E7905" s="2" t="str">
        <x:v>if($exclude-hardcoded-values, null, 24px)</x:v>
      </x:c>
      <x:c r="F7905" s="2" t="str">
        <x:v>tokens/versions/v0_192/_md-comp-top-app-bar-small.scss</x:v>
      </x:c>
      <x:c r="G7905" s="2" t="n">
        <x:v>59</x:v>
      </x:c>
      <x:c r="H7905" s="2" t="str">
        <x:v>https://github.com/material-components/material-web/blob/cbd34a8921915af94d5ef65c2a69eece41d5b4f3/tokens/versions/v0_192/_md-comp-top-app-bar-small.scss#L59</x:v>
      </x:c>
    </x:row>
    <x:row r="7906" ht="20" customHeight="1">
      <x:c r="A7906" s="2" t="str">
        <x:v>MT-07905</x:v>
      </x:c>
      <x:c r="B7906" s="2" t="str">
        <x:v>--md-top-app-bar-small-trailing-icon-color</x:v>
      </x:c>
      <x:c r="C7906" s="2" t="str">
        <x:v>comp</x:v>
      </x:c>
      <x:c r="D7906" s="2" t="str">
        <x:v>v0_192 default</x:v>
      </x:c>
      <x:c r="E7906" s="2" t="str">
        <x:v>map.get($deps, 'md-sys-color', 'on-surface-variant')</x:v>
      </x:c>
      <x:c r="F7906" s="2" t="str">
        <x:v>tokens/versions/v0_192/_md-comp-top-app-bar-small.scss</x:v>
      </x:c>
      <x:c r="G7906" s="2" t="n">
        <x:v>64</x:v>
      </x:c>
      <x:c r="H7906" s="2" t="str">
        <x:v>https://github.com/material-components/material-web/blob/cbd34a8921915af94d5ef65c2a69eece41d5b4f3/tokens/versions/v0_192/_md-comp-top-app-bar-small.scss#L64</x:v>
      </x:c>
    </x:row>
    <x:row r="7907" ht="20" customHeight="1">
      <x:c r="A7907" s="2" t="str">
        <x:v>MT-07906</x:v>
      </x:c>
      <x:c r="B7907" s="2" t="str">
        <x:v>--md-top-app-bar-small-trailing-icon-size</x:v>
      </x:c>
      <x:c r="C7907" s="2" t="str">
        <x:v>comp</x:v>
      </x:c>
      <x:c r="D7907" s="2" t="str">
        <x:v>v0_192 default</x:v>
      </x:c>
      <x:c r="E7907" s="2" t="str">
        <x:v>if($exclude-hardcoded-values, null, 24px)</x:v>
      </x:c>
      <x:c r="F7907" s="2" t="str">
        <x:v>tokens/versions/v0_192/_md-comp-top-app-bar-small.scss</x:v>
      </x:c>
      <x:c r="G7907" s="2" t="n">
        <x:v>65</x:v>
      </x:c>
      <x:c r="H7907" s="2" t="str">
        <x:v>https://github.com/material-components/material-web/blob/cbd34a8921915af94d5ef65c2a69eece41d5b4f3/tokens/versions/v0_192/_md-comp-top-app-bar-small.scss#L65</x:v>
      </x:c>
    </x:row>
    <x:row r="7908" ht="20" customHeight="1">
      <x:c r="A7908" s="2" t="str">
        <x:v>MT-07907</x:v>
      </x:c>
      <x:c r="B7908" s="2" t="str">
        <x:v>--md-sys-color-background</x:v>
      </x:c>
      <x:c r="C7908" s="2" t="str">
        <x:v>sys</x:v>
      </x:c>
      <x:c r="D7908" s="2" t="str">
        <x:v>v0_192 light</x:v>
      </x:c>
      <x:c r="E7908" s="2" t="str">
        <x:v>map.get($deps, 'md-ref-palette', 'neutral98')</x:v>
      </x:c>
      <x:c r="F7908" s="2" t="str">
        <x:v>tokens/versions/v0_192/_md-sys-color.scss</x:v>
      </x:c>
      <x:c r="G7908" s="2" t="n">
        <x:v>84</x:v>
      </x:c>
      <x:c r="H7908" s="2" t="str">
        <x:v>https://github.com/material-components/material-web/blob/cbd34a8921915af94d5ef65c2a69eece41d5b4f3/tokens/versions/v0_192/_md-sys-color.scss#L84</x:v>
      </x:c>
    </x:row>
    <x:row r="7909" ht="20" customHeight="1">
      <x:c r="A7909" s="2" t="str">
        <x:v>MT-07908</x:v>
      </x:c>
      <x:c r="B7909" s="2" t="str">
        <x:v>--md-sys-color-error</x:v>
      </x:c>
      <x:c r="C7909" s="2" t="str">
        <x:v>sys</x:v>
      </x:c>
      <x:c r="D7909" s="2" t="str">
        <x:v>v0_192 light</x:v>
      </x:c>
      <x:c r="E7909" s="2" t="str">
        <x:v>map.get($deps, 'md-ref-palette', 'error40')</x:v>
      </x:c>
      <x:c r="F7909" s="2" t="str">
        <x:v>tokens/versions/v0_192/_md-sys-color.scss</x:v>
      </x:c>
      <x:c r="G7909" s="2" t="n">
        <x:v>85</x:v>
      </x:c>
      <x:c r="H7909" s="2" t="str">
        <x:v>https://github.com/material-components/material-web/blob/cbd34a8921915af94d5ef65c2a69eece41d5b4f3/tokens/versions/v0_192/_md-sys-color.scss#L85</x:v>
      </x:c>
    </x:row>
    <x:row r="7910" ht="20" customHeight="1">
      <x:c r="A7910" s="2" t="str">
        <x:v>MT-07909</x:v>
      </x:c>
      <x:c r="B7910" s="2" t="str">
        <x:v>--md-sys-color-error-container</x:v>
      </x:c>
      <x:c r="C7910" s="2" t="str">
        <x:v>sys</x:v>
      </x:c>
      <x:c r="D7910" s="2" t="str">
        <x:v>v0_192 light</x:v>
      </x:c>
      <x:c r="E7910" s="2" t="str">
        <x:v>map.get($deps, 'md-ref-palette', 'error90')</x:v>
      </x:c>
      <x:c r="F7910" s="2" t="str">
        <x:v>tokens/versions/v0_192/_md-sys-color.scss</x:v>
      </x:c>
      <x:c r="G7910" s="2" t="n">
        <x:v>86</x:v>
      </x:c>
      <x:c r="H7910" s="2" t="str">
        <x:v>https://github.com/material-components/material-web/blob/cbd34a8921915af94d5ef65c2a69eece41d5b4f3/tokens/versions/v0_192/_md-sys-color.scss#L86</x:v>
      </x:c>
    </x:row>
    <x:row r="7911" ht="20" customHeight="1">
      <x:c r="A7911" s="2" t="str">
        <x:v>MT-07910</x:v>
      </x:c>
      <x:c r="B7911" s="2" t="str">
        <x:v>--md-sys-color-inverse-on-surface</x:v>
      </x:c>
      <x:c r="C7911" s="2" t="str">
        <x:v>sys</x:v>
      </x:c>
      <x:c r="D7911" s="2" t="str">
        <x:v>v0_192 light</x:v>
      </x:c>
      <x:c r="E7911" s="2" t="str">
        <x:v>map.get($deps, 'md-ref-palette', 'neutral95')</x:v>
      </x:c>
      <x:c r="F7911" s="2" t="str">
        <x:v>tokens/versions/v0_192/_md-sys-color.scss</x:v>
      </x:c>
      <x:c r="G7911" s="2" t="n">
        <x:v>87</x:v>
      </x:c>
      <x:c r="H7911" s="2" t="str">
        <x:v>https://github.com/material-components/material-web/blob/cbd34a8921915af94d5ef65c2a69eece41d5b4f3/tokens/versions/v0_192/_md-sys-color.scss#L87</x:v>
      </x:c>
    </x:row>
    <x:row r="7912" ht="20" customHeight="1">
      <x:c r="A7912" s="2" t="str">
        <x:v>MT-07911</x:v>
      </x:c>
      <x:c r="B7912" s="2" t="str">
        <x:v>--md-sys-color-inverse-primary</x:v>
      </x:c>
      <x:c r="C7912" s="2" t="str">
        <x:v>sys</x:v>
      </x:c>
      <x:c r="D7912" s="2" t="str">
        <x:v>v0_192 light</x:v>
      </x:c>
      <x:c r="E7912" s="2" t="str">
        <x:v>map.get($deps, 'md-ref-palette', 'primary80')</x:v>
      </x:c>
      <x:c r="F7912" s="2" t="str">
        <x:v>tokens/versions/v0_192/_md-sys-color.scss</x:v>
      </x:c>
      <x:c r="G7912" s="2" t="n">
        <x:v>88</x:v>
      </x:c>
      <x:c r="H7912" s="2" t="str">
        <x:v>https://github.com/material-components/material-web/blob/cbd34a8921915af94d5ef65c2a69eece41d5b4f3/tokens/versions/v0_192/_md-sys-color.scss#L88</x:v>
      </x:c>
    </x:row>
    <x:row r="7913" ht="20" customHeight="1">
      <x:c r="A7913" s="2" t="str">
        <x:v>MT-07912</x:v>
      </x:c>
      <x:c r="B7913" s="2" t="str">
        <x:v>--md-sys-color-inverse-surface</x:v>
      </x:c>
      <x:c r="C7913" s="2" t="str">
        <x:v>sys</x:v>
      </x:c>
      <x:c r="D7913" s="2" t="str">
        <x:v>v0_192 light</x:v>
      </x:c>
      <x:c r="E7913" s="2" t="str">
        <x:v>map.get($deps, 'md-ref-palette', 'neutral20')</x:v>
      </x:c>
      <x:c r="F7913" s="2" t="str">
        <x:v>tokens/versions/v0_192/_md-sys-color.scss</x:v>
      </x:c>
      <x:c r="G7913" s="2" t="n">
        <x:v>89</x:v>
      </x:c>
      <x:c r="H7913" s="2" t="str">
        <x:v>https://github.com/material-components/material-web/blob/cbd34a8921915af94d5ef65c2a69eece41d5b4f3/tokens/versions/v0_192/_md-sys-color.scss#L89</x:v>
      </x:c>
    </x:row>
    <x:row r="7914" ht="20" customHeight="1">
      <x:c r="A7914" s="2" t="str">
        <x:v>MT-07913</x:v>
      </x:c>
      <x:c r="B7914" s="2" t="str">
        <x:v>--md-sys-color-on-background</x:v>
      </x:c>
      <x:c r="C7914" s="2" t="str">
        <x:v>sys</x:v>
      </x:c>
      <x:c r="D7914" s="2" t="str">
        <x:v>v0_192 light</x:v>
      </x:c>
      <x:c r="E7914" s="2" t="str">
        <x:v>map.get($deps, 'md-ref-palette', 'neutral10')</x:v>
      </x:c>
      <x:c r="F7914" s="2" t="str">
        <x:v>tokens/versions/v0_192/_md-sys-color.scss</x:v>
      </x:c>
      <x:c r="G7914" s="2" t="n">
        <x:v>90</x:v>
      </x:c>
      <x:c r="H7914" s="2" t="str">
        <x:v>https://github.com/material-components/material-web/blob/cbd34a8921915af94d5ef65c2a69eece41d5b4f3/tokens/versions/v0_192/_md-sys-color.scss#L90</x:v>
      </x:c>
    </x:row>
    <x:row r="7915" ht="20" customHeight="1">
      <x:c r="A7915" s="2" t="str">
        <x:v>MT-07914</x:v>
      </x:c>
      <x:c r="B7915" s="2" t="str">
        <x:v>--md-sys-color-on-error</x:v>
      </x:c>
      <x:c r="C7915" s="2" t="str">
        <x:v>sys</x:v>
      </x:c>
      <x:c r="D7915" s="2" t="str">
        <x:v>v0_192 light</x:v>
      </x:c>
      <x:c r="E7915" s="2" t="str">
        <x:v>map.get($deps, 'md-ref-palette', 'error100')</x:v>
      </x:c>
      <x:c r="F7915" s="2" t="str">
        <x:v>tokens/versions/v0_192/_md-sys-color.scss</x:v>
      </x:c>
      <x:c r="G7915" s="2" t="n">
        <x:v>91</x:v>
      </x:c>
      <x:c r="H7915" s="2" t="str">
        <x:v>https://github.com/material-components/material-web/blob/cbd34a8921915af94d5ef65c2a69eece41d5b4f3/tokens/versions/v0_192/_md-sys-color.scss#L91</x:v>
      </x:c>
    </x:row>
    <x:row r="7916" ht="20" customHeight="1">
      <x:c r="A7916" s="2" t="str">
        <x:v>MT-07915</x:v>
      </x:c>
      <x:c r="B7916" s="2" t="str">
        <x:v>--md-sys-color-on-error-container</x:v>
      </x:c>
      <x:c r="C7916" s="2" t="str">
        <x:v>sys</x:v>
      </x:c>
      <x:c r="D7916" s="2" t="str">
        <x:v>v0_192 light</x:v>
      </x:c>
      <x:c r="E7916" s="2" t="str">
        <x:v>map.get($deps, 'md-ref-palette', 'error10')</x:v>
      </x:c>
      <x:c r="F7916" s="2" t="str">
        <x:v>tokens/versions/v0_192/_md-sys-color.scss</x:v>
      </x:c>
      <x:c r="G7916" s="2" t="n">
        <x:v>92</x:v>
      </x:c>
      <x:c r="H7916" s="2" t="str">
        <x:v>https://github.com/material-components/material-web/blob/cbd34a8921915af94d5ef65c2a69eece41d5b4f3/tokens/versions/v0_192/_md-sys-color.scss#L92</x:v>
      </x:c>
    </x:row>
    <x:row r="7917" ht="20" customHeight="1">
      <x:c r="A7917" s="2" t="str">
        <x:v>MT-07916</x:v>
      </x:c>
      <x:c r="B7917" s="2" t="str">
        <x:v>--md-sys-color-on-primary</x:v>
      </x:c>
      <x:c r="C7917" s="2" t="str">
        <x:v>sys</x:v>
      </x:c>
      <x:c r="D7917" s="2" t="str">
        <x:v>v0_192 light</x:v>
      </x:c>
      <x:c r="E7917" s="2" t="str">
        <x:v>map.get($deps, 'md-ref-palette', 'primary100')</x:v>
      </x:c>
      <x:c r="F7917" s="2" t="str">
        <x:v>tokens/versions/v0_192/_md-sys-color.scss</x:v>
      </x:c>
      <x:c r="G7917" s="2" t="n">
        <x:v>93</x:v>
      </x:c>
      <x:c r="H7917" s="2" t="str">
        <x:v>https://github.com/material-components/material-web/blob/cbd34a8921915af94d5ef65c2a69eece41d5b4f3/tokens/versions/v0_192/_md-sys-color.scss#L93</x:v>
      </x:c>
    </x:row>
    <x:row r="7918" ht="20" customHeight="1">
      <x:c r="A7918" s="2" t="str">
        <x:v>MT-07917</x:v>
      </x:c>
      <x:c r="B7918" s="2" t="str">
        <x:v>--md-sys-color-on-primary-container</x:v>
      </x:c>
      <x:c r="C7918" s="2" t="str">
        <x:v>sys</x:v>
      </x:c>
      <x:c r="D7918" s="2" t="str">
        <x:v>v0_192 light</x:v>
      </x:c>
      <x:c r="E7918" s="2" t="str">
        <x:v>map.get($deps, 'md-ref-palette', 'primary10')</x:v>
      </x:c>
      <x:c r="F7918" s="2" t="str">
        <x:v>tokens/versions/v0_192/_md-sys-color.scss</x:v>
      </x:c>
      <x:c r="G7918" s="2" t="n">
        <x:v>94</x:v>
      </x:c>
      <x:c r="H7918" s="2" t="str">
        <x:v>https://github.com/material-components/material-web/blob/cbd34a8921915af94d5ef65c2a69eece41d5b4f3/tokens/versions/v0_192/_md-sys-color.scss#L94</x:v>
      </x:c>
    </x:row>
    <x:row r="7919" ht="20" customHeight="1">
      <x:c r="A7919" s="2" t="str">
        <x:v>MT-07918</x:v>
      </x:c>
      <x:c r="B7919" s="2" t="str">
        <x:v>--md-sys-color-on-primary-fixed</x:v>
      </x:c>
      <x:c r="C7919" s="2" t="str">
        <x:v>sys</x:v>
      </x:c>
      <x:c r="D7919" s="2" t="str">
        <x:v>v0_192 light</x:v>
      </x:c>
      <x:c r="E7919" s="2" t="str">
        <x:v>map.get($deps, 'md-ref-palette', 'primary10')</x:v>
      </x:c>
      <x:c r="F7919" s="2" t="str">
        <x:v>tokens/versions/v0_192/_md-sys-color.scss</x:v>
      </x:c>
      <x:c r="G7919" s="2" t="n">
        <x:v>95</x:v>
      </x:c>
      <x:c r="H7919" s="2" t="str">
        <x:v>https://github.com/material-components/material-web/blob/cbd34a8921915af94d5ef65c2a69eece41d5b4f3/tokens/versions/v0_192/_md-sys-color.scss#L95</x:v>
      </x:c>
    </x:row>
    <x:row r="7920" ht="20" customHeight="1">
      <x:c r="A7920" s="2" t="str">
        <x:v>MT-07919</x:v>
      </x:c>
      <x:c r="B7920" s="2" t="str">
        <x:v>--md-sys-color-on-primary-fixed-variant</x:v>
      </x:c>
      <x:c r="C7920" s="2" t="str">
        <x:v>sys</x:v>
      </x:c>
      <x:c r="D7920" s="2" t="str">
        <x:v>v0_192 light</x:v>
      </x:c>
      <x:c r="E7920" s="2" t="str">
        <x:v>map.get($deps, 'md-ref-palette', 'primary30')</x:v>
      </x:c>
      <x:c r="F7920" s="2" t="str">
        <x:v>tokens/versions/v0_192/_md-sys-color.scss</x:v>
      </x:c>
      <x:c r="G7920" s="2" t="n">
        <x:v>96</x:v>
      </x:c>
      <x:c r="H7920" s="2" t="str">
        <x:v>https://github.com/material-components/material-web/blob/cbd34a8921915af94d5ef65c2a69eece41d5b4f3/tokens/versions/v0_192/_md-sys-color.scss#L96</x:v>
      </x:c>
    </x:row>
    <x:row r="7921" ht="20" customHeight="1">
      <x:c r="A7921" s="2" t="str">
        <x:v>MT-07920</x:v>
      </x:c>
      <x:c r="B7921" s="2" t="str">
        <x:v>--md-sys-color-on-secondary</x:v>
      </x:c>
      <x:c r="C7921" s="2" t="str">
        <x:v>sys</x:v>
      </x:c>
      <x:c r="D7921" s="2" t="str">
        <x:v>v0_192 light</x:v>
      </x:c>
      <x:c r="E7921" s="2" t="str">
        <x:v>map.get($deps, 'md-ref-palette', 'secondary100')</x:v>
      </x:c>
      <x:c r="F7921" s="2" t="str">
        <x:v>tokens/versions/v0_192/_md-sys-color.scss</x:v>
      </x:c>
      <x:c r="G7921" s="2" t="n">
        <x:v>97</x:v>
      </x:c>
      <x:c r="H7921" s="2" t="str">
        <x:v>https://github.com/material-components/material-web/blob/cbd34a8921915af94d5ef65c2a69eece41d5b4f3/tokens/versions/v0_192/_md-sys-color.scss#L97</x:v>
      </x:c>
    </x:row>
    <x:row r="7922" ht="20" customHeight="1">
      <x:c r="A7922" s="2" t="str">
        <x:v>MT-07921</x:v>
      </x:c>
      <x:c r="B7922" s="2" t="str">
        <x:v>--md-sys-color-on-secondary-container</x:v>
      </x:c>
      <x:c r="C7922" s="2" t="str">
        <x:v>sys</x:v>
      </x:c>
      <x:c r="D7922" s="2" t="str">
        <x:v>v0_192 light</x:v>
      </x:c>
      <x:c r="E7922" s="2" t="str">
        <x:v>map.get($deps, 'md-ref-palette', 'secondary10')</x:v>
      </x:c>
      <x:c r="F7922" s="2" t="str">
        <x:v>tokens/versions/v0_192/_md-sys-color.scss</x:v>
      </x:c>
      <x:c r="G7922" s="2" t="n">
        <x:v>98</x:v>
      </x:c>
      <x:c r="H7922" s="2" t="str">
        <x:v>https://github.com/material-components/material-web/blob/cbd34a8921915af94d5ef65c2a69eece41d5b4f3/tokens/versions/v0_192/_md-sys-color.scss#L98</x:v>
      </x:c>
    </x:row>
    <x:row r="7923" ht="20" customHeight="1">
      <x:c r="A7923" s="2" t="str">
        <x:v>MT-07922</x:v>
      </x:c>
      <x:c r="B7923" s="2" t="str">
        <x:v>--md-sys-color-on-secondary-fixed</x:v>
      </x:c>
      <x:c r="C7923" s="2" t="str">
        <x:v>sys</x:v>
      </x:c>
      <x:c r="D7923" s="2" t="str">
        <x:v>v0_192 light</x:v>
      </x:c>
      <x:c r="E7923" s="2" t="str">
        <x:v>map.get($deps, 'md-ref-palette', 'secondary10')</x:v>
      </x:c>
      <x:c r="F7923" s="2" t="str">
        <x:v>tokens/versions/v0_192/_md-sys-color.scss</x:v>
      </x:c>
      <x:c r="G7923" s="2" t="n">
        <x:v>99</x:v>
      </x:c>
      <x:c r="H7923" s="2" t="str">
        <x:v>https://github.com/material-components/material-web/blob/cbd34a8921915af94d5ef65c2a69eece41d5b4f3/tokens/versions/v0_192/_md-sys-color.scss#L99</x:v>
      </x:c>
    </x:row>
    <x:row r="7924" ht="20" customHeight="1">
      <x:c r="A7924" s="2" t="str">
        <x:v>MT-07923</x:v>
      </x:c>
      <x:c r="B7924" s="2" t="str">
        <x:v>--md-sys-color-on-surface</x:v>
      </x:c>
      <x:c r="C7924" s="2" t="str">
        <x:v>sys</x:v>
      </x:c>
      <x:c r="D7924" s="2" t="str">
        <x:v>v0_192 light</x:v>
      </x:c>
      <x:c r="E7924" s="2" t="str">
        <x:v>map.get($deps, 'md-ref-palette', 'neutral10')</x:v>
      </x:c>
      <x:c r="F7924" s="2" t="str">
        <x:v>tokens/versions/v0_192/_md-sys-color.scss</x:v>
      </x:c>
      <x:c r="G7924" s="2" t="n">
        <x:v>102</x:v>
      </x:c>
      <x:c r="H7924" s="2" t="str">
        <x:v>https://github.com/material-components/material-web/blob/cbd34a8921915af94d5ef65c2a69eece41d5b4f3/tokens/versions/v0_192/_md-sys-color.scss#L102</x:v>
      </x:c>
    </x:row>
    <x:row r="7925" ht="20" customHeight="1">
      <x:c r="A7925" s="2" t="str">
        <x:v>MT-07924</x:v>
      </x:c>
      <x:c r="B7925" s="2" t="str">
        <x:v>--md-sys-color-on-surface-variant</x:v>
      </x:c>
      <x:c r="C7925" s="2" t="str">
        <x:v>sys</x:v>
      </x:c>
      <x:c r="D7925" s="2" t="str">
        <x:v>v0_192 light</x:v>
      </x:c>
      <x:c r="E7925" s="2" t="str">
        <x:v>map.get($deps, 'md-ref-palette', 'neutral-variant30')</x:v>
      </x:c>
      <x:c r="F7925" s="2" t="str">
        <x:v>tokens/versions/v0_192/_md-sys-color.scss</x:v>
      </x:c>
      <x:c r="G7925" s="2" t="n">
        <x:v>103</x:v>
      </x:c>
      <x:c r="H7925" s="2" t="str">
        <x:v>https://github.com/material-components/material-web/blob/cbd34a8921915af94d5ef65c2a69eece41d5b4f3/tokens/versions/v0_192/_md-sys-color.scss#L103</x:v>
      </x:c>
    </x:row>
    <x:row r="7926" ht="20" customHeight="1">
      <x:c r="A7926" s="2" t="str">
        <x:v>MT-07925</x:v>
      </x:c>
      <x:c r="B7926" s="2" t="str">
        <x:v>--md-sys-color-on-tertiary</x:v>
      </x:c>
      <x:c r="C7926" s="2" t="str">
        <x:v>sys</x:v>
      </x:c>
      <x:c r="D7926" s="2" t="str">
        <x:v>v0_192 light</x:v>
      </x:c>
      <x:c r="E7926" s="2" t="str">
        <x:v>map.get($deps, 'md-ref-palette', 'tertiary100')</x:v>
      </x:c>
      <x:c r="F7926" s="2" t="str">
        <x:v>tokens/versions/v0_192/_md-sys-color.scss</x:v>
      </x:c>
      <x:c r="G7926" s="2" t="n">
        <x:v>104</x:v>
      </x:c>
      <x:c r="H7926" s="2" t="str">
        <x:v>https://github.com/material-components/material-web/blob/cbd34a8921915af94d5ef65c2a69eece41d5b4f3/tokens/versions/v0_192/_md-sys-color.scss#L104</x:v>
      </x:c>
    </x:row>
    <x:row r="7927" ht="20" customHeight="1">
      <x:c r="A7927" s="2" t="str">
        <x:v>MT-07926</x:v>
      </x:c>
      <x:c r="B7927" s="2" t="str">
        <x:v>--md-sys-color-on-tertiary-container</x:v>
      </x:c>
      <x:c r="C7927" s="2" t="str">
        <x:v>sys</x:v>
      </x:c>
      <x:c r="D7927" s="2" t="str">
        <x:v>v0_192 light</x:v>
      </x:c>
      <x:c r="E7927" s="2" t="str">
        <x:v>map.get($deps, 'md-ref-palette', 'tertiary10')</x:v>
      </x:c>
      <x:c r="F7927" s="2" t="str">
        <x:v>tokens/versions/v0_192/_md-sys-color.scss</x:v>
      </x:c>
      <x:c r="G7927" s="2" t="n">
        <x:v>105</x:v>
      </x:c>
      <x:c r="H7927" s="2" t="str">
        <x:v>https://github.com/material-components/material-web/blob/cbd34a8921915af94d5ef65c2a69eece41d5b4f3/tokens/versions/v0_192/_md-sys-color.scss#L105</x:v>
      </x:c>
    </x:row>
    <x:row r="7928" ht="20" customHeight="1">
      <x:c r="A7928" s="2" t="str">
        <x:v>MT-07927</x:v>
      </x:c>
      <x:c r="B7928" s="2" t="str">
        <x:v>--md-sys-color-on-tertiary-fixed</x:v>
      </x:c>
      <x:c r="C7928" s="2" t="str">
        <x:v>sys</x:v>
      </x:c>
      <x:c r="D7928" s="2" t="str">
        <x:v>v0_192 light</x:v>
      </x:c>
      <x:c r="E7928" s="2" t="str">
        <x:v>map.get($deps, 'md-ref-palette', 'tertiary10')</x:v>
      </x:c>
      <x:c r="F7928" s="2" t="str">
        <x:v>tokens/versions/v0_192/_md-sys-color.scss</x:v>
      </x:c>
      <x:c r="G7928" s="2" t="n">
        <x:v>106</x:v>
      </x:c>
      <x:c r="H7928" s="2" t="str">
        <x:v>https://github.com/material-components/material-web/blob/cbd34a8921915af94d5ef65c2a69eece41d5b4f3/tokens/versions/v0_192/_md-sys-color.scss#L106</x:v>
      </x:c>
    </x:row>
    <x:row r="7929" ht="20" customHeight="1">
      <x:c r="A7929" s="2" t="str">
        <x:v>MT-07928</x:v>
      </x:c>
      <x:c r="B7929" s="2" t="str">
        <x:v>--md-sys-color-on-tertiary-fixed-variant</x:v>
      </x:c>
      <x:c r="C7929" s="2" t="str">
        <x:v>sys</x:v>
      </x:c>
      <x:c r="D7929" s="2" t="str">
        <x:v>v0_192 light</x:v>
      </x:c>
      <x:c r="E7929" s="2" t="str">
        <x:v>map.get($deps, 'md-ref-palette', 'tertiary30')</x:v>
      </x:c>
      <x:c r="F7929" s="2" t="str">
        <x:v>tokens/versions/v0_192/_md-sys-color.scss</x:v>
      </x:c>
      <x:c r="G7929" s="2" t="n">
        <x:v>107</x:v>
      </x:c>
      <x:c r="H7929" s="2" t="str">
        <x:v>https://github.com/material-components/material-web/blob/cbd34a8921915af94d5ef65c2a69eece41d5b4f3/tokens/versions/v0_192/_md-sys-color.scss#L107</x:v>
      </x:c>
    </x:row>
    <x:row r="7930" ht="20" customHeight="1">
      <x:c r="A7930" s="2" t="str">
        <x:v>MT-07929</x:v>
      </x:c>
      <x:c r="B7930" s="2" t="str">
        <x:v>--md-sys-color-outline</x:v>
      </x:c>
      <x:c r="C7930" s="2" t="str">
        <x:v>sys</x:v>
      </x:c>
      <x:c r="D7930" s="2" t="str">
        <x:v>v0_192 light</x:v>
      </x:c>
      <x:c r="E7930" s="2" t="str">
        <x:v>map.get($deps, 'md-ref-palette', 'neutral-variant50')</x:v>
      </x:c>
      <x:c r="F7930" s="2" t="str">
        <x:v>tokens/versions/v0_192/_md-sys-color.scss</x:v>
      </x:c>
      <x:c r="G7930" s="2" t="n">
        <x:v>108</x:v>
      </x:c>
      <x:c r="H7930" s="2" t="str">
        <x:v>https://github.com/material-components/material-web/blob/cbd34a8921915af94d5ef65c2a69eece41d5b4f3/tokens/versions/v0_192/_md-sys-color.scss#L108</x:v>
      </x:c>
    </x:row>
    <x:row r="7931" ht="20" customHeight="1">
      <x:c r="A7931" s="2" t="str">
        <x:v>MT-07930</x:v>
      </x:c>
      <x:c r="B7931" s="2" t="str">
        <x:v>--md-sys-color-outline-variant</x:v>
      </x:c>
      <x:c r="C7931" s="2" t="str">
        <x:v>sys</x:v>
      </x:c>
      <x:c r="D7931" s="2" t="str">
        <x:v>v0_192 light</x:v>
      </x:c>
      <x:c r="E7931" s="2" t="str">
        <x:v>map.get($deps, 'md-ref-palette', 'neutral-variant80')</x:v>
      </x:c>
      <x:c r="F7931" s="2" t="str">
        <x:v>tokens/versions/v0_192/_md-sys-color.scss</x:v>
      </x:c>
      <x:c r="G7931" s="2" t="n">
        <x:v>109</x:v>
      </x:c>
      <x:c r="H7931" s="2" t="str">
        <x:v>https://github.com/material-components/material-web/blob/cbd34a8921915af94d5ef65c2a69eece41d5b4f3/tokens/versions/v0_192/_md-sys-color.scss#L109</x:v>
      </x:c>
    </x:row>
    <x:row r="7932" ht="20" customHeight="1">
      <x:c r="A7932" s="2" t="str">
        <x:v>MT-07931</x:v>
      </x:c>
      <x:c r="B7932" s="2" t="str">
        <x:v>--md-sys-color-primary</x:v>
      </x:c>
      <x:c r="C7932" s="2" t="str">
        <x:v>sys</x:v>
      </x:c>
      <x:c r="D7932" s="2" t="str">
        <x:v>v0_192 light</x:v>
      </x:c>
      <x:c r="E7932" s="2" t="str">
        <x:v>map.get($deps, 'md-ref-palette', 'primary40')</x:v>
      </x:c>
      <x:c r="F7932" s="2" t="str">
        <x:v>tokens/versions/v0_192/_md-sys-color.scss</x:v>
      </x:c>
      <x:c r="G7932" s="2" t="n">
        <x:v>110</x:v>
      </x:c>
      <x:c r="H7932" s="2" t="str">
        <x:v>https://github.com/material-components/material-web/blob/cbd34a8921915af94d5ef65c2a69eece41d5b4f3/tokens/versions/v0_192/_md-sys-color.scss#L110</x:v>
      </x:c>
    </x:row>
    <x:row r="7933" ht="20" customHeight="1">
      <x:c r="A7933" s="2" t="str">
        <x:v>MT-07932</x:v>
      </x:c>
      <x:c r="B7933" s="2" t="str">
        <x:v>--md-sys-color-primary-container</x:v>
      </x:c>
      <x:c r="C7933" s="2" t="str">
        <x:v>sys</x:v>
      </x:c>
      <x:c r="D7933" s="2" t="str">
        <x:v>v0_192 light</x:v>
      </x:c>
      <x:c r="E7933" s="2" t="str">
        <x:v>map.get($deps, 'md-ref-palette', 'primary90')</x:v>
      </x:c>
      <x:c r="F7933" s="2" t="str">
        <x:v>tokens/versions/v0_192/_md-sys-color.scss</x:v>
      </x:c>
      <x:c r="G7933" s="2" t="n">
        <x:v>111</x:v>
      </x:c>
      <x:c r="H7933" s="2" t="str">
        <x:v>https://github.com/material-components/material-web/blob/cbd34a8921915af94d5ef65c2a69eece41d5b4f3/tokens/versions/v0_192/_md-sys-color.scss#L111</x:v>
      </x:c>
    </x:row>
    <x:row r="7934" ht="20" customHeight="1">
      <x:c r="A7934" s="2" t="str">
        <x:v>MT-07933</x:v>
      </x:c>
      <x:c r="B7934" s="2" t="str">
        <x:v>--md-sys-color-primary-fixed</x:v>
      </x:c>
      <x:c r="C7934" s="2" t="str">
        <x:v>sys</x:v>
      </x:c>
      <x:c r="D7934" s="2" t="str">
        <x:v>v0_192 light</x:v>
      </x:c>
      <x:c r="E7934" s="2" t="str">
        <x:v>map.get($deps, 'md-ref-palette', 'primary90')</x:v>
      </x:c>
      <x:c r="F7934" s="2" t="str">
        <x:v>tokens/versions/v0_192/_md-sys-color.scss</x:v>
      </x:c>
      <x:c r="G7934" s="2" t="n">
        <x:v>112</x:v>
      </x:c>
      <x:c r="H7934" s="2" t="str">
        <x:v>https://github.com/material-components/material-web/blob/cbd34a8921915af94d5ef65c2a69eece41d5b4f3/tokens/versions/v0_192/_md-sys-color.scss#L112</x:v>
      </x:c>
    </x:row>
    <x:row r="7935" ht="20" customHeight="1">
      <x:c r="A7935" s="2" t="str">
        <x:v>MT-07934</x:v>
      </x:c>
      <x:c r="B7935" s="2" t="str">
        <x:v>--md-sys-color-primary-fixed-dim</x:v>
      </x:c>
      <x:c r="C7935" s="2" t="str">
        <x:v>sys</x:v>
      </x:c>
      <x:c r="D7935" s="2" t="str">
        <x:v>v0_192 light</x:v>
      </x:c>
      <x:c r="E7935" s="2" t="str">
        <x:v>map.get($deps, 'md-ref-palette', 'primary80')</x:v>
      </x:c>
      <x:c r="F7935" s="2" t="str">
        <x:v>tokens/versions/v0_192/_md-sys-color.scss</x:v>
      </x:c>
      <x:c r="G7935" s="2" t="n">
        <x:v>113</x:v>
      </x:c>
      <x:c r="H7935" s="2" t="str">
        <x:v>https://github.com/material-components/material-web/blob/cbd34a8921915af94d5ef65c2a69eece41d5b4f3/tokens/versions/v0_192/_md-sys-color.scss#L113</x:v>
      </x:c>
    </x:row>
    <x:row r="7936" ht="20" customHeight="1">
      <x:c r="A7936" s="2" t="str">
        <x:v>MT-07935</x:v>
      </x:c>
      <x:c r="B7936" s="2" t="str">
        <x:v>--md-sys-color-scrim</x:v>
      </x:c>
      <x:c r="C7936" s="2" t="str">
        <x:v>sys</x:v>
      </x:c>
      <x:c r="D7936" s="2" t="str">
        <x:v>v0_192 light</x:v>
      </x:c>
      <x:c r="E7936" s="2" t="str">
        <x:v>map.get($deps, 'md-ref-palette', 'neutral0')</x:v>
      </x:c>
      <x:c r="F7936" s="2" t="str">
        <x:v>tokens/versions/v0_192/_md-sys-color.scss</x:v>
      </x:c>
      <x:c r="G7936" s="2" t="n">
        <x:v>114</x:v>
      </x:c>
      <x:c r="H7936" s="2" t="str">
        <x:v>https://github.com/material-components/material-web/blob/cbd34a8921915af94d5ef65c2a69eece41d5b4f3/tokens/versions/v0_192/_md-sys-color.scss#L114</x:v>
      </x:c>
    </x:row>
    <x:row r="7937" ht="20" customHeight="1">
      <x:c r="A7937" s="2" t="str">
        <x:v>MT-07936</x:v>
      </x:c>
      <x:c r="B7937" s="2" t="str">
        <x:v>--md-sys-color-secondary</x:v>
      </x:c>
      <x:c r="C7937" s="2" t="str">
        <x:v>sys</x:v>
      </x:c>
      <x:c r="D7937" s="2" t="str">
        <x:v>v0_192 light</x:v>
      </x:c>
      <x:c r="E7937" s="2" t="str">
        <x:v>map.get($deps, 'md-ref-palette', 'secondary40')</x:v>
      </x:c>
      <x:c r="F7937" s="2" t="str">
        <x:v>tokens/versions/v0_192/_md-sys-color.scss</x:v>
      </x:c>
      <x:c r="G7937" s="2" t="n">
        <x:v>115</x:v>
      </x:c>
      <x:c r="H7937" s="2" t="str">
        <x:v>https://github.com/material-components/material-web/blob/cbd34a8921915af94d5ef65c2a69eece41d5b4f3/tokens/versions/v0_192/_md-sys-color.scss#L115</x:v>
      </x:c>
    </x:row>
    <x:row r="7938" ht="20" customHeight="1">
      <x:c r="A7938" s="2" t="str">
        <x:v>MT-07937</x:v>
      </x:c>
      <x:c r="B7938" s="2" t="str">
        <x:v>--md-sys-color-secondary-container</x:v>
      </x:c>
      <x:c r="C7938" s="2" t="str">
        <x:v>sys</x:v>
      </x:c>
      <x:c r="D7938" s="2" t="str">
        <x:v>v0_192 light</x:v>
      </x:c>
      <x:c r="E7938" s="2" t="str">
        <x:v>map.get($deps, 'md-ref-palette', 'secondary90')</x:v>
      </x:c>
      <x:c r="F7938" s="2" t="str">
        <x:v>tokens/versions/v0_192/_md-sys-color.scss</x:v>
      </x:c>
      <x:c r="G7938" s="2" t="n">
        <x:v>116</x:v>
      </x:c>
      <x:c r="H7938" s="2" t="str">
        <x:v>https://github.com/material-components/material-web/blob/cbd34a8921915af94d5ef65c2a69eece41d5b4f3/tokens/versions/v0_192/_md-sys-color.scss#L116</x:v>
      </x:c>
    </x:row>
    <x:row r="7939" ht="20" customHeight="1">
      <x:c r="A7939" s="2" t="str">
        <x:v>MT-07938</x:v>
      </x:c>
      <x:c r="B7939" s="2" t="str">
        <x:v>--md-sys-color-secondary-fixed</x:v>
      </x:c>
      <x:c r="C7939" s="2" t="str">
        <x:v>sys</x:v>
      </x:c>
      <x:c r="D7939" s="2" t="str">
        <x:v>v0_192 light</x:v>
      </x:c>
      <x:c r="E7939" s="2" t="str">
        <x:v>map.get($deps, 'md-ref-palette', 'secondary90')</x:v>
      </x:c>
      <x:c r="F7939" s="2" t="str">
        <x:v>tokens/versions/v0_192/_md-sys-color.scss</x:v>
      </x:c>
      <x:c r="G7939" s="2" t="n">
        <x:v>117</x:v>
      </x:c>
      <x:c r="H7939" s="2" t="str">
        <x:v>https://github.com/material-components/material-web/blob/cbd34a8921915af94d5ef65c2a69eece41d5b4f3/tokens/versions/v0_192/_md-sys-color.scss#L117</x:v>
      </x:c>
    </x:row>
    <x:row r="7940" ht="20" customHeight="1">
      <x:c r="A7940" s="2" t="str">
        <x:v>MT-07939</x:v>
      </x:c>
      <x:c r="B7940" s="2" t="str">
        <x:v>--md-sys-color-secondary-fixed-dim</x:v>
      </x:c>
      <x:c r="C7940" s="2" t="str">
        <x:v>sys</x:v>
      </x:c>
      <x:c r="D7940" s="2" t="str">
        <x:v>v0_192 light</x:v>
      </x:c>
      <x:c r="E7940" s="2" t="str">
        <x:v>map.get($deps, 'md-ref-palette', 'secondary80')</x:v>
      </x:c>
      <x:c r="F7940" s="2" t="str">
        <x:v>tokens/versions/v0_192/_md-sys-color.scss</x:v>
      </x:c>
      <x:c r="G7940" s="2" t="n">
        <x:v>118</x:v>
      </x:c>
      <x:c r="H7940" s="2" t="str">
        <x:v>https://github.com/material-components/material-web/blob/cbd34a8921915af94d5ef65c2a69eece41d5b4f3/tokens/versions/v0_192/_md-sys-color.scss#L118</x:v>
      </x:c>
    </x:row>
    <x:row r="7941" ht="20" customHeight="1">
      <x:c r="A7941" s="2" t="str">
        <x:v>MT-07940</x:v>
      </x:c>
      <x:c r="B7941" s="2" t="str">
        <x:v>--md-sys-color-shadow</x:v>
      </x:c>
      <x:c r="C7941" s="2" t="str">
        <x:v>sys</x:v>
      </x:c>
      <x:c r="D7941" s="2" t="str">
        <x:v>v0_192 light</x:v>
      </x:c>
      <x:c r="E7941" s="2" t="str">
        <x:v>map.get($deps, 'md-ref-palette', 'neutral0')</x:v>
      </x:c>
      <x:c r="F7941" s="2" t="str">
        <x:v>tokens/versions/v0_192/_md-sys-color.scss</x:v>
      </x:c>
      <x:c r="G7941" s="2" t="n">
        <x:v>119</x:v>
      </x:c>
      <x:c r="H7941" s="2" t="str">
        <x:v>https://github.com/material-components/material-web/blob/cbd34a8921915af94d5ef65c2a69eece41d5b4f3/tokens/versions/v0_192/_md-sys-color.scss#L119</x:v>
      </x:c>
    </x:row>
    <x:row r="7942" ht="20" customHeight="1">
      <x:c r="A7942" s="2" t="str">
        <x:v>MT-07941</x:v>
      </x:c>
      <x:c r="B7942" s="2" t="str">
        <x:v>--md-sys-color-surface</x:v>
      </x:c>
      <x:c r="C7942" s="2" t="str">
        <x:v>sys</x:v>
      </x:c>
      <x:c r="D7942" s="2" t="str">
        <x:v>v0_192 light</x:v>
      </x:c>
      <x:c r="E7942" s="2" t="str">
        <x:v>map.get($deps, 'md-ref-palette', 'neutral98')</x:v>
      </x:c>
      <x:c r="F7942" s="2" t="str">
        <x:v>tokens/versions/v0_192/_md-sys-color.scss</x:v>
      </x:c>
      <x:c r="G7942" s="2" t="n">
        <x:v>120</x:v>
      </x:c>
      <x:c r="H7942" s="2" t="str">
        <x:v>https://github.com/material-components/material-web/blob/cbd34a8921915af94d5ef65c2a69eece41d5b4f3/tokens/versions/v0_192/_md-sys-color.scss#L120</x:v>
      </x:c>
    </x:row>
    <x:row r="7943" ht="20" customHeight="1">
      <x:c r="A7943" s="2" t="str">
        <x:v>MT-07942</x:v>
      </x:c>
      <x:c r="B7943" s="2" t="str">
        <x:v>--md-sys-color-surface-bright</x:v>
      </x:c>
      <x:c r="C7943" s="2" t="str">
        <x:v>sys</x:v>
      </x:c>
      <x:c r="D7943" s="2" t="str">
        <x:v>v0_192 light</x:v>
      </x:c>
      <x:c r="E7943" s="2" t="str">
        <x:v>map.get($deps, 'md-ref-palette', 'neutral98')</x:v>
      </x:c>
      <x:c r="F7943" s="2" t="str">
        <x:v>tokens/versions/v0_192/_md-sys-color.scss</x:v>
      </x:c>
      <x:c r="G7943" s="2" t="n">
        <x:v>121</x:v>
      </x:c>
      <x:c r="H7943" s="2" t="str">
        <x:v>https://github.com/material-components/material-web/blob/cbd34a8921915af94d5ef65c2a69eece41d5b4f3/tokens/versions/v0_192/_md-sys-color.scss#L121</x:v>
      </x:c>
    </x:row>
    <x:row r="7944" ht="20" customHeight="1">
      <x:c r="A7944" s="2" t="str">
        <x:v>MT-07943</x:v>
      </x:c>
      <x:c r="B7944" s="2" t="str">
        <x:v>--md-sys-color-surface-container</x:v>
      </x:c>
      <x:c r="C7944" s="2" t="str">
        <x:v>sys</x:v>
      </x:c>
      <x:c r="D7944" s="2" t="str">
        <x:v>v0_192 light</x:v>
      </x:c>
      <x:c r="E7944" s="2" t="str">
        <x:v>map.get($deps, 'md-ref-palette', 'neutral94')</x:v>
      </x:c>
      <x:c r="F7944" s="2" t="str">
        <x:v>tokens/versions/v0_192/_md-sys-color.scss</x:v>
      </x:c>
      <x:c r="G7944" s="2" t="n">
        <x:v>122</x:v>
      </x:c>
      <x:c r="H7944" s="2" t="str">
        <x:v>https://github.com/material-components/material-web/blob/cbd34a8921915af94d5ef65c2a69eece41d5b4f3/tokens/versions/v0_192/_md-sys-color.scss#L122</x:v>
      </x:c>
    </x:row>
    <x:row r="7945" ht="20" customHeight="1">
      <x:c r="A7945" s="2" t="str">
        <x:v>MT-07944</x:v>
      </x:c>
      <x:c r="B7945" s="2" t="str">
        <x:v>--md-sys-color-surface-container-high</x:v>
      </x:c>
      <x:c r="C7945" s="2" t="str">
        <x:v>sys</x:v>
      </x:c>
      <x:c r="D7945" s="2" t="str">
        <x:v>v0_192 light</x:v>
      </x:c>
      <x:c r="E7945" s="2" t="str">
        <x:v>map.get($deps, 'md-ref-palette', 'neutral92')</x:v>
      </x:c>
      <x:c r="F7945" s="2" t="str">
        <x:v>tokens/versions/v0_192/_md-sys-color.scss</x:v>
      </x:c>
      <x:c r="G7945" s="2" t="n">
        <x:v>123</x:v>
      </x:c>
      <x:c r="H7945" s="2" t="str">
        <x:v>https://github.com/material-components/material-web/blob/cbd34a8921915af94d5ef65c2a69eece41d5b4f3/tokens/versions/v0_192/_md-sys-color.scss#L123</x:v>
      </x:c>
    </x:row>
    <x:row r="7946" ht="20" customHeight="1">
      <x:c r="A7946" s="2" t="str">
        <x:v>MT-07945</x:v>
      </x:c>
      <x:c r="B7946" s="2" t="str">
        <x:v>--md-sys-color-surface-container-highest</x:v>
      </x:c>
      <x:c r="C7946" s="2" t="str">
        <x:v>sys</x:v>
      </x:c>
      <x:c r="D7946" s="2" t="str">
        <x:v>v0_192 light</x:v>
      </x:c>
      <x:c r="E7946" s="2" t="str">
        <x:v>map.get($deps, 'md-ref-palette', 'neutral90')</x:v>
      </x:c>
      <x:c r="F7946" s="2" t="str">
        <x:v>tokens/versions/v0_192/_md-sys-color.scss</x:v>
      </x:c>
      <x:c r="G7946" s="2" t="n">
        <x:v>124</x:v>
      </x:c>
      <x:c r="H7946" s="2" t="str">
        <x:v>https://github.com/material-components/material-web/blob/cbd34a8921915af94d5ef65c2a69eece41d5b4f3/tokens/versions/v0_192/_md-sys-color.scss#L124</x:v>
      </x:c>
    </x:row>
    <x:row r="7947" ht="20" customHeight="1">
      <x:c r="A7947" s="2" t="str">
        <x:v>MT-07946</x:v>
      </x:c>
      <x:c r="B7947" s="2" t="str">
        <x:v>--md-sys-color-surface-container-low</x:v>
      </x:c>
      <x:c r="C7947" s="2" t="str">
        <x:v>sys</x:v>
      </x:c>
      <x:c r="D7947" s="2" t="str">
        <x:v>v0_192 light</x:v>
      </x:c>
      <x:c r="E7947" s="2" t="str">
        <x:v>map.get($deps, 'md-ref-palette', 'neutral96')</x:v>
      </x:c>
      <x:c r="F7947" s="2" t="str">
        <x:v>tokens/versions/v0_192/_md-sys-color.scss</x:v>
      </x:c>
      <x:c r="G7947" s="2" t="n">
        <x:v>125</x:v>
      </x:c>
      <x:c r="H7947" s="2" t="str">
        <x:v>https://github.com/material-components/material-web/blob/cbd34a8921915af94d5ef65c2a69eece41d5b4f3/tokens/versions/v0_192/_md-sys-color.scss#L125</x:v>
      </x:c>
    </x:row>
    <x:row r="7948" ht="20" customHeight="1">
      <x:c r="A7948" s="2" t="str">
        <x:v>MT-07947</x:v>
      </x:c>
      <x:c r="B7948" s="2" t="str">
        <x:v>--md-sys-color-surface-container-lowest</x:v>
      </x:c>
      <x:c r="C7948" s="2" t="str">
        <x:v>sys</x:v>
      </x:c>
      <x:c r="D7948" s="2" t="str">
        <x:v>v0_192 light</x:v>
      </x:c>
      <x:c r="E7948" s="2" t="str">
        <x:v>map.get($deps, 'md-ref-palette', 'neutral100')</x:v>
      </x:c>
      <x:c r="F7948" s="2" t="str">
        <x:v>tokens/versions/v0_192/_md-sys-color.scss</x:v>
      </x:c>
      <x:c r="G7948" s="2" t="n">
        <x:v>126</x:v>
      </x:c>
      <x:c r="H7948" s="2" t="str">
        <x:v>https://github.com/material-components/material-web/blob/cbd34a8921915af94d5ef65c2a69eece41d5b4f3/tokens/versions/v0_192/_md-sys-color.scss#L126</x:v>
      </x:c>
    </x:row>
    <x:row r="7949" ht="20" customHeight="1">
      <x:c r="A7949" s="2" t="str">
        <x:v>MT-07948</x:v>
      </x:c>
      <x:c r="B7949" s="2" t="str">
        <x:v>--md-sys-color-surface-dim</x:v>
      </x:c>
      <x:c r="C7949" s="2" t="str">
        <x:v>sys</x:v>
      </x:c>
      <x:c r="D7949" s="2" t="str">
        <x:v>v0_192 light</x:v>
      </x:c>
      <x:c r="E7949" s="2" t="str">
        <x:v>map.get($deps, 'md-ref-palette', 'neutral87')</x:v>
      </x:c>
      <x:c r="F7949" s="2" t="str">
        <x:v>tokens/versions/v0_192/_md-sys-color.scss</x:v>
      </x:c>
      <x:c r="G7949" s="2" t="n">
        <x:v>127</x:v>
      </x:c>
      <x:c r="H7949" s="2" t="str">
        <x:v>https://github.com/material-components/material-web/blob/cbd34a8921915af94d5ef65c2a69eece41d5b4f3/tokens/versions/v0_192/_md-sys-color.scss#L127</x:v>
      </x:c>
    </x:row>
    <x:row r="7950" ht="20" customHeight="1">
      <x:c r="A7950" s="2" t="str">
        <x:v>MT-07949</x:v>
      </x:c>
      <x:c r="B7950" s="2" t="str">
        <x:v>--md-sys-color-surface-tint</x:v>
      </x:c>
      <x:c r="C7950" s="2" t="str">
        <x:v>sys</x:v>
      </x:c>
      <x:c r="D7950" s="2" t="str">
        <x:v>v0_192 light</x:v>
      </x:c>
      <x:c r="E7950" s="2" t="str">
        <x:v>map.get($deps, 'md-ref-palette', 'primary40')</x:v>
      </x:c>
      <x:c r="F7950" s="2" t="str">
        <x:v>tokens/versions/v0_192/_md-sys-color.scss</x:v>
      </x:c>
      <x:c r="G7950" s="2" t="n">
        <x:v>128</x:v>
      </x:c>
      <x:c r="H7950" s="2" t="str">
        <x:v>https://github.com/material-components/material-web/blob/cbd34a8921915af94d5ef65c2a69eece41d5b4f3/tokens/versions/v0_192/_md-sys-color.scss#L128</x:v>
      </x:c>
    </x:row>
    <x:row r="7951" ht="20" customHeight="1">
      <x:c r="A7951" s="2" t="str">
        <x:v>MT-07950</x:v>
      </x:c>
      <x:c r="B7951" s="2" t="str">
        <x:v>--md-sys-color-surface-variant</x:v>
      </x:c>
      <x:c r="C7951" s="2" t="str">
        <x:v>sys</x:v>
      </x:c>
      <x:c r="D7951" s="2" t="str">
        <x:v>v0_192 light</x:v>
      </x:c>
      <x:c r="E7951" s="2" t="str">
        <x:v>map.get($deps, 'md-ref-palette', 'neutral-variant90')</x:v>
      </x:c>
      <x:c r="F7951" s="2" t="str">
        <x:v>tokens/versions/v0_192/_md-sys-color.scss</x:v>
      </x:c>
      <x:c r="G7951" s="2" t="n">
        <x:v>129</x:v>
      </x:c>
      <x:c r="H7951" s="2" t="str">
        <x:v>https://github.com/material-components/material-web/blob/cbd34a8921915af94d5ef65c2a69eece41d5b4f3/tokens/versions/v0_192/_md-sys-color.scss#L129</x:v>
      </x:c>
    </x:row>
    <x:row r="7952" ht="20" customHeight="1">
      <x:c r="A7952" s="2" t="str">
        <x:v>MT-07951</x:v>
      </x:c>
      <x:c r="B7952" s="2" t="str">
        <x:v>--md-sys-color-tertiary</x:v>
      </x:c>
      <x:c r="C7952" s="2" t="str">
        <x:v>sys</x:v>
      </x:c>
      <x:c r="D7952" s="2" t="str">
        <x:v>v0_192 light</x:v>
      </x:c>
      <x:c r="E7952" s="2" t="str">
        <x:v>map.get($deps, 'md-ref-palette', 'tertiary40')</x:v>
      </x:c>
      <x:c r="F7952" s="2" t="str">
        <x:v>tokens/versions/v0_192/_md-sys-color.scss</x:v>
      </x:c>
      <x:c r="G7952" s="2" t="n">
        <x:v>130</x:v>
      </x:c>
      <x:c r="H7952" s="2" t="str">
        <x:v>https://github.com/material-components/material-web/blob/cbd34a8921915af94d5ef65c2a69eece41d5b4f3/tokens/versions/v0_192/_md-sys-color.scss#L130</x:v>
      </x:c>
    </x:row>
    <x:row r="7953" ht="20" customHeight="1">
      <x:c r="A7953" s="2" t="str">
        <x:v>MT-07952</x:v>
      </x:c>
      <x:c r="B7953" s="2" t="str">
        <x:v>--md-sys-color-tertiary-container</x:v>
      </x:c>
      <x:c r="C7953" s="2" t="str">
        <x:v>sys</x:v>
      </x:c>
      <x:c r="D7953" s="2" t="str">
        <x:v>v0_192 light</x:v>
      </x:c>
      <x:c r="E7953" s="2" t="str">
        <x:v>map.get($deps, 'md-ref-palette', 'tertiary90')</x:v>
      </x:c>
      <x:c r="F7953" s="2" t="str">
        <x:v>tokens/versions/v0_192/_md-sys-color.scss</x:v>
      </x:c>
      <x:c r="G7953" s="2" t="n">
        <x:v>131</x:v>
      </x:c>
      <x:c r="H7953" s="2" t="str">
        <x:v>https://github.com/material-components/material-web/blob/cbd34a8921915af94d5ef65c2a69eece41d5b4f3/tokens/versions/v0_192/_md-sys-color.scss#L131</x:v>
      </x:c>
    </x:row>
    <x:row r="7954" ht="20" customHeight="1">
      <x:c r="A7954" s="2" t="str">
        <x:v>MT-07953</x:v>
      </x:c>
      <x:c r="B7954" s="2" t="str">
        <x:v>--md-sys-color-tertiary-fixed</x:v>
      </x:c>
      <x:c r="C7954" s="2" t="str">
        <x:v>sys</x:v>
      </x:c>
      <x:c r="D7954" s="2" t="str">
        <x:v>v0_192 light</x:v>
      </x:c>
      <x:c r="E7954" s="2" t="str">
        <x:v>map.get($deps, 'md-ref-palette', 'tertiary90')</x:v>
      </x:c>
      <x:c r="F7954" s="2" t="str">
        <x:v>tokens/versions/v0_192/_md-sys-color.scss</x:v>
      </x:c>
      <x:c r="G7954" s="2" t="n">
        <x:v>132</x:v>
      </x:c>
      <x:c r="H7954" s="2" t="str">
        <x:v>https://github.com/material-components/material-web/blob/cbd34a8921915af94d5ef65c2a69eece41d5b4f3/tokens/versions/v0_192/_md-sys-color.scss#L132</x:v>
      </x:c>
    </x:row>
    <x:row r="7955" ht="20" customHeight="1">
      <x:c r="A7955" s="2" t="str">
        <x:v>MT-07954</x:v>
      </x:c>
      <x:c r="B7955" s="2" t="str">
        <x:v>--md-sys-color-tertiary-fixed-dim</x:v>
      </x:c>
      <x:c r="C7955" s="2" t="str">
        <x:v>sys</x:v>
      </x:c>
      <x:c r="D7955" s="2" t="str">
        <x:v>v0_192 light</x:v>
      </x:c>
      <x:c r="E7955" s="2" t="str">
        <x:v>map.get($deps, 'md-ref-palette', 'tertiary80')</x:v>
      </x:c>
      <x:c r="F7955" s="2" t="str">
        <x:v>tokens/versions/v0_192/_md-sys-color.scss</x:v>
      </x:c>
      <x:c r="G7955" s="2" t="n">
        <x:v>133</x:v>
      </x:c>
      <x:c r="H7955" s="2" t="str">
        <x:v>https://github.com/material-components/material-web/blob/cbd34a8921915af94d5ef65c2a69eece41d5b4f3/tokens/versions/v0_192/_md-sys-color.scss#L133</x:v>
      </x:c>
    </x:row>
    <x:row r="7956" ht="20" customHeight="1">
      <x:c r="A7956" s="2" t="str">
        <x:v>MT-07955</x:v>
      </x:c>
      <x:c r="B7956" s="2" t="str">
        <x:v>--md-assist-chip-container-height</x:v>
      </x:c>
      <x:c r="C7956" s="2" t="str">
        <x:v>comp</x:v>
      </x:c>
      <x:c r="D7956" s="2" t="str">
        <x:v>web supported</x:v>
      </x:c>
      <x:c r="E7956" s="2" t="str"/>
      <x:c r="F7956" s="2" t="str">
        <x:v>tokens/_md-comp-assist-chip.scss</x:v>
      </x:c>
      <x:c r="G7956" s="2" t="n">
        <x:v>23</x:v>
      </x:c>
      <x:c r="H7956" s="2" t="str">
        <x:v>https://github.com/material-components/material-web/blob/cbd34a8921915af94d5ef65c2a69eece41d5b4f3/tokens/_md-comp-assist-chip.scss#L23</x:v>
      </x:c>
    </x:row>
    <x:row r="7957" ht="20" customHeight="1">
      <x:c r="A7957" s="2" t="str">
        <x:v>MT-07956</x:v>
      </x:c>
      <x:c r="B7957" s="2" t="str">
        <x:v>--md-assist-chip-container-shape</x:v>
      </x:c>
      <x:c r="C7957" s="2" t="str">
        <x:v>comp</x:v>
      </x:c>
      <x:c r="D7957" s="2" t="str">
        <x:v>web supported</x:v>
      </x:c>
      <x:c r="E7957" s="2" t="str"/>
      <x:c r="F7957" s="2" t="str">
        <x:v>tokens/_md-comp-assist-chip.scss</x:v>
      </x:c>
      <x:c r="G7957" s="2" t="n">
        <x:v>24</x:v>
      </x:c>
      <x:c r="H7957" s="2" t="str">
        <x:v>https://github.com/material-components/material-web/blob/cbd34a8921915af94d5ef65c2a69eece41d5b4f3/tokens/_md-comp-assist-chip.scss#L24</x:v>
      </x:c>
    </x:row>
    <x:row r="7958" ht="20" customHeight="1">
      <x:c r="A7958" s="2" t="str">
        <x:v>MT-07957</x:v>
      </x:c>
      <x:c r="B7958" s="2" t="str">
        <x:v>--md-assist-chip-container-shape-end-end</x:v>
      </x:c>
      <x:c r="C7958" s="2" t="str">
        <x:v>comp</x:v>
      </x:c>
      <x:c r="D7958" s="2" t="str">
        <x:v>web supported</x:v>
      </x:c>
      <x:c r="E7958" s="2" t="str"/>
      <x:c r="F7958" s="2" t="str">
        <x:v>tokens/_md-comp-assist-chip.scss</x:v>
      </x:c>
      <x:c r="G7958" s="2" t="n">
        <x:v>25</x:v>
      </x:c>
      <x:c r="H7958" s="2" t="str">
        <x:v>https://github.com/material-components/material-web/blob/cbd34a8921915af94d5ef65c2a69eece41d5b4f3/tokens/_md-comp-assist-chip.scss#L25</x:v>
      </x:c>
    </x:row>
    <x:row r="7959" ht="20" customHeight="1">
      <x:c r="A7959" s="2" t="str">
        <x:v>MT-07958</x:v>
      </x:c>
      <x:c r="B7959" s="2" t="str">
        <x:v>--md-assist-chip-container-shape-end-start</x:v>
      </x:c>
      <x:c r="C7959" s="2" t="str">
        <x:v>comp</x:v>
      </x:c>
      <x:c r="D7959" s="2" t="str">
        <x:v>web supported</x:v>
      </x:c>
      <x:c r="E7959" s="2" t="str"/>
      <x:c r="F7959" s="2" t="str">
        <x:v>tokens/_md-comp-assist-chip.scss</x:v>
      </x:c>
      <x:c r="G7959" s="2" t="n">
        <x:v>26</x:v>
      </x:c>
      <x:c r="H7959" s="2" t="str">
        <x:v>https://github.com/material-components/material-web/blob/cbd34a8921915af94d5ef65c2a69eece41d5b4f3/tokens/_md-comp-assist-chip.scss#L26</x:v>
      </x:c>
    </x:row>
    <x:row r="7960" ht="20" customHeight="1">
      <x:c r="A7960" s="2" t="str">
        <x:v>MT-07959</x:v>
      </x:c>
      <x:c r="B7960" s="2" t="str">
        <x:v>--md-assist-chip-container-shape-start-end</x:v>
      </x:c>
      <x:c r="C7960" s="2" t="str">
        <x:v>comp</x:v>
      </x:c>
      <x:c r="D7960" s="2" t="str">
        <x:v>web supported</x:v>
      </x:c>
      <x:c r="E7960" s="2" t="str"/>
      <x:c r="F7960" s="2" t="str">
        <x:v>tokens/_md-comp-assist-chip.scss</x:v>
      </x:c>
      <x:c r="G7960" s="2" t="n">
        <x:v>27</x:v>
      </x:c>
      <x:c r="H7960" s="2" t="str">
        <x:v>https://github.com/material-components/material-web/blob/cbd34a8921915af94d5ef65c2a69eece41d5b4f3/tokens/_md-comp-assist-chip.scss#L27</x:v>
      </x:c>
    </x:row>
    <x:row r="7961" ht="20" customHeight="1">
      <x:c r="A7961" s="2" t="str">
        <x:v>MT-07960</x:v>
      </x:c>
      <x:c r="B7961" s="2" t="str">
        <x:v>--md-assist-chip-container-shape-start-start</x:v>
      </x:c>
      <x:c r="C7961" s="2" t="str">
        <x:v>comp</x:v>
      </x:c>
      <x:c r="D7961" s="2" t="str">
        <x:v>web supported</x:v>
      </x:c>
      <x:c r="E7961" s="2" t="str"/>
      <x:c r="F7961" s="2" t="str">
        <x:v>tokens/_md-comp-assist-chip.scss</x:v>
      </x:c>
      <x:c r="G7961" s="2" t="n">
        <x:v>28</x:v>
      </x:c>
      <x:c r="H7961" s="2" t="str">
        <x:v>https://github.com/material-components/material-web/blob/cbd34a8921915af94d5ef65c2a69eece41d5b4f3/tokens/_md-comp-assist-chip.scss#L28</x:v>
      </x:c>
    </x:row>
    <x:row r="7962" ht="20" customHeight="1">
      <x:c r="A7962" s="2" t="str">
        <x:v>MT-07961</x:v>
      </x:c>
      <x:c r="B7962" s="2" t="str">
        <x:v>--md-assist-chip-disabled-label-text-color</x:v>
      </x:c>
      <x:c r="C7962" s="2" t="str">
        <x:v>comp</x:v>
      </x:c>
      <x:c r="D7962" s="2" t="str">
        <x:v>web supported</x:v>
      </x:c>
      <x:c r="E7962" s="2" t="str"/>
      <x:c r="F7962" s="2" t="str">
        <x:v>tokens/_md-comp-assist-chip.scss</x:v>
      </x:c>
      <x:c r="G7962" s="2" t="n">
        <x:v>29</x:v>
      </x:c>
      <x:c r="H7962" s="2" t="str">
        <x:v>https://github.com/material-components/material-web/blob/cbd34a8921915af94d5ef65c2a69eece41d5b4f3/tokens/_md-comp-assist-chip.scss#L29</x:v>
      </x:c>
    </x:row>
    <x:row r="7963" ht="20" customHeight="1">
      <x:c r="A7963" s="2" t="str">
        <x:v>MT-07962</x:v>
      </x:c>
      <x:c r="B7963" s="2" t="str">
        <x:v>--md-assist-chip-disabled-label-text-opacity</x:v>
      </x:c>
      <x:c r="C7963" s="2" t="str">
        <x:v>comp</x:v>
      </x:c>
      <x:c r="D7963" s="2" t="str">
        <x:v>web supported</x:v>
      </x:c>
      <x:c r="E7963" s="2" t="str"/>
      <x:c r="F7963" s="2" t="str">
        <x:v>tokens/_md-comp-assist-chip.scss</x:v>
      </x:c>
      <x:c r="G7963" s="2" t="n">
        <x:v>30</x:v>
      </x:c>
      <x:c r="H7963" s="2" t="str">
        <x:v>https://github.com/material-components/material-web/blob/cbd34a8921915af94d5ef65c2a69eece41d5b4f3/tokens/_md-comp-assist-chip.scss#L30</x:v>
      </x:c>
    </x:row>
    <x:row r="7964" ht="20" customHeight="1">
      <x:c r="A7964" s="2" t="str">
        <x:v>MT-07963</x:v>
      </x:c>
      <x:c r="B7964" s="2" t="str">
        <x:v>--md-assist-chip-disabled-leading-icon-color</x:v>
      </x:c>
      <x:c r="C7964" s="2" t="str">
        <x:v>comp</x:v>
      </x:c>
      <x:c r="D7964" s="2" t="str">
        <x:v>web supported</x:v>
      </x:c>
      <x:c r="E7964" s="2" t="str"/>
      <x:c r="F7964" s="2" t="str">
        <x:v>tokens/_md-comp-assist-chip.scss</x:v>
      </x:c>
      <x:c r="G7964" s="2" t="n">
        <x:v>31</x:v>
      </x:c>
      <x:c r="H7964" s="2" t="str">
        <x:v>https://github.com/material-components/material-web/blob/cbd34a8921915af94d5ef65c2a69eece41d5b4f3/tokens/_md-comp-assist-chip.scss#L31</x:v>
      </x:c>
    </x:row>
    <x:row r="7965" ht="20" customHeight="1">
      <x:c r="A7965" s="2" t="str">
        <x:v>MT-07964</x:v>
      </x:c>
      <x:c r="B7965" s="2" t="str">
        <x:v>--md-assist-chip-disabled-leading-icon-opacity</x:v>
      </x:c>
      <x:c r="C7965" s="2" t="str">
        <x:v>comp</x:v>
      </x:c>
      <x:c r="D7965" s="2" t="str">
        <x:v>web supported</x:v>
      </x:c>
      <x:c r="E7965" s="2" t="str"/>
      <x:c r="F7965" s="2" t="str">
        <x:v>tokens/_md-comp-assist-chip.scss</x:v>
      </x:c>
      <x:c r="G7965" s="2" t="n">
        <x:v>32</x:v>
      </x:c>
      <x:c r="H7965" s="2" t="str">
        <x:v>https://github.com/material-components/material-web/blob/cbd34a8921915af94d5ef65c2a69eece41d5b4f3/tokens/_md-comp-assist-chip.scss#L32</x:v>
      </x:c>
    </x:row>
    <x:row r="7966" ht="20" customHeight="1">
      <x:c r="A7966" s="2" t="str">
        <x:v>MT-07965</x:v>
      </x:c>
      <x:c r="B7966" s="2" t="str">
        <x:v>--md-assist-chip-disabled-outline-color</x:v>
      </x:c>
      <x:c r="C7966" s="2" t="str">
        <x:v>comp</x:v>
      </x:c>
      <x:c r="D7966" s="2" t="str">
        <x:v>web supported</x:v>
      </x:c>
      <x:c r="E7966" s="2" t="str"/>
      <x:c r="F7966" s="2" t="str">
        <x:v>tokens/_md-comp-assist-chip.scss</x:v>
      </x:c>
      <x:c r="G7966" s="2" t="n">
        <x:v>33</x:v>
      </x:c>
      <x:c r="H7966" s="2" t="str">
        <x:v>https://github.com/material-components/material-web/blob/cbd34a8921915af94d5ef65c2a69eece41d5b4f3/tokens/_md-comp-assist-chip.scss#L33</x:v>
      </x:c>
    </x:row>
    <x:row r="7967" ht="20" customHeight="1">
      <x:c r="A7967" s="2" t="str">
        <x:v>MT-07966</x:v>
      </x:c>
      <x:c r="B7967" s="2" t="str">
        <x:v>--md-assist-chip-disabled-outline-opacity</x:v>
      </x:c>
      <x:c r="C7967" s="2" t="str">
        <x:v>comp</x:v>
      </x:c>
      <x:c r="D7967" s="2" t="str">
        <x:v>web supported</x:v>
      </x:c>
      <x:c r="E7967" s="2" t="str"/>
      <x:c r="F7967" s="2" t="str">
        <x:v>tokens/_md-comp-assist-chip.scss</x:v>
      </x:c>
      <x:c r="G7967" s="2" t="n">
        <x:v>34</x:v>
      </x:c>
      <x:c r="H7967" s="2" t="str">
        <x:v>https://github.com/material-components/material-web/blob/cbd34a8921915af94d5ef65c2a69eece41d5b4f3/tokens/_md-comp-assist-chip.scss#L34</x:v>
      </x:c>
    </x:row>
    <x:row r="7968" ht="20" customHeight="1">
      <x:c r="A7968" s="2" t="str">
        <x:v>MT-07967</x:v>
      </x:c>
      <x:c r="B7968" s="2" t="str">
        <x:v>--md-assist-chip-elevated-container-color</x:v>
      </x:c>
      <x:c r="C7968" s="2" t="str">
        <x:v>comp</x:v>
      </x:c>
      <x:c r="D7968" s="2" t="str">
        <x:v>web supported</x:v>
      </x:c>
      <x:c r="E7968" s="2" t="str"/>
      <x:c r="F7968" s="2" t="str">
        <x:v>tokens/_md-comp-assist-chip.scss</x:v>
      </x:c>
      <x:c r="G7968" s="2" t="n">
        <x:v>35</x:v>
      </x:c>
      <x:c r="H7968" s="2" t="str">
        <x:v>https://github.com/material-components/material-web/blob/cbd34a8921915af94d5ef65c2a69eece41d5b4f3/tokens/_md-comp-assist-chip.scss#L35</x:v>
      </x:c>
    </x:row>
    <x:row r="7969" ht="20" customHeight="1">
      <x:c r="A7969" s="2" t="str">
        <x:v>MT-07968</x:v>
      </x:c>
      <x:c r="B7969" s="2" t="str">
        <x:v>--md-assist-chip-elevated-container-elevation</x:v>
      </x:c>
      <x:c r="C7969" s="2" t="str">
        <x:v>comp</x:v>
      </x:c>
      <x:c r="D7969" s="2" t="str">
        <x:v>web supported</x:v>
      </x:c>
      <x:c r="E7969" s="2" t="str"/>
      <x:c r="F7969" s="2" t="str">
        <x:v>tokens/_md-comp-assist-chip.scss</x:v>
      </x:c>
      <x:c r="G7969" s="2" t="n">
        <x:v>36</x:v>
      </x:c>
      <x:c r="H7969" s="2" t="str">
        <x:v>https://github.com/material-components/material-web/blob/cbd34a8921915af94d5ef65c2a69eece41d5b4f3/tokens/_md-comp-assist-chip.scss#L36</x:v>
      </x:c>
    </x:row>
    <x:row r="7970" ht="20" customHeight="1">
      <x:c r="A7970" s="2" t="str">
        <x:v>MT-07969</x:v>
      </x:c>
      <x:c r="B7970" s="2" t="str">
        <x:v>--md-assist-chip-elevated-container-shadow-color</x:v>
      </x:c>
      <x:c r="C7970" s="2" t="str">
        <x:v>comp</x:v>
      </x:c>
      <x:c r="D7970" s="2" t="str">
        <x:v>web supported</x:v>
      </x:c>
      <x:c r="E7970" s="2" t="str"/>
      <x:c r="F7970" s="2" t="str">
        <x:v>tokens/_md-comp-assist-chip.scss</x:v>
      </x:c>
      <x:c r="G7970" s="2" t="n">
        <x:v>37</x:v>
      </x:c>
      <x:c r="H7970" s="2" t="str">
        <x:v>https://github.com/material-components/material-web/blob/cbd34a8921915af94d5ef65c2a69eece41d5b4f3/tokens/_md-comp-assist-chip.scss#L37</x:v>
      </x:c>
    </x:row>
    <x:row r="7971" ht="20" customHeight="1">
      <x:c r="A7971" s="2" t="str">
        <x:v>MT-07970</x:v>
      </x:c>
      <x:c r="B7971" s="2" t="str">
        <x:v>--md-assist-chip-elevated-disabled-container-color</x:v>
      </x:c>
      <x:c r="C7971" s="2" t="str">
        <x:v>comp</x:v>
      </x:c>
      <x:c r="D7971" s="2" t="str">
        <x:v>web supported</x:v>
      </x:c>
      <x:c r="E7971" s="2" t="str"/>
      <x:c r="F7971" s="2" t="str">
        <x:v>tokens/_md-comp-assist-chip.scss</x:v>
      </x:c>
      <x:c r="G7971" s="2" t="n">
        <x:v>38</x:v>
      </x:c>
      <x:c r="H7971" s="2" t="str">
        <x:v>https://github.com/material-components/material-web/blob/cbd34a8921915af94d5ef65c2a69eece41d5b4f3/tokens/_md-comp-assist-chip.scss#L38</x:v>
      </x:c>
    </x:row>
    <x:row r="7972" ht="20" customHeight="1">
      <x:c r="A7972" s="2" t="str">
        <x:v>MT-07971</x:v>
      </x:c>
      <x:c r="B7972" s="2" t="str">
        <x:v>--md-assist-chip-elevated-disabled-container-elevation</x:v>
      </x:c>
      <x:c r="C7972" s="2" t="str">
        <x:v>comp</x:v>
      </x:c>
      <x:c r="D7972" s="2" t="str">
        <x:v>web supported</x:v>
      </x:c>
      <x:c r="E7972" s="2" t="str"/>
      <x:c r="F7972" s="2" t="str">
        <x:v>tokens/_md-comp-assist-chip.scss</x:v>
      </x:c>
      <x:c r="G7972" s="2" t="n">
        <x:v>39</x:v>
      </x:c>
      <x:c r="H7972" s="2" t="str">
        <x:v>https://github.com/material-components/material-web/blob/cbd34a8921915af94d5ef65c2a69eece41d5b4f3/tokens/_md-comp-assist-chip.scss#L39</x:v>
      </x:c>
    </x:row>
    <x:row r="7973" ht="20" customHeight="1">
      <x:c r="A7973" s="2" t="str">
        <x:v>MT-07972</x:v>
      </x:c>
      <x:c r="B7973" s="2" t="str">
        <x:v>--md-assist-chip-elevated-disabled-container-opacity</x:v>
      </x:c>
      <x:c r="C7973" s="2" t="str">
        <x:v>comp</x:v>
      </x:c>
      <x:c r="D7973" s="2" t="str">
        <x:v>web supported</x:v>
      </x:c>
      <x:c r="E7973" s="2" t="str"/>
      <x:c r="F7973" s="2" t="str">
        <x:v>tokens/_md-comp-assist-chip.scss</x:v>
      </x:c>
      <x:c r="G7973" s="2" t="n">
        <x:v>40</x:v>
      </x:c>
      <x:c r="H7973" s="2" t="str">
        <x:v>https://github.com/material-components/material-web/blob/cbd34a8921915af94d5ef65c2a69eece41d5b4f3/tokens/_md-comp-assist-chip.scss#L40</x:v>
      </x:c>
    </x:row>
    <x:row r="7974" ht="20" customHeight="1">
      <x:c r="A7974" s="2" t="str">
        <x:v>MT-07973</x:v>
      </x:c>
      <x:c r="B7974" s="2" t="str">
        <x:v>--md-assist-chip-elevated-focus-container-elevation</x:v>
      </x:c>
      <x:c r="C7974" s="2" t="str">
        <x:v>comp</x:v>
      </x:c>
      <x:c r="D7974" s="2" t="str">
        <x:v>web supported</x:v>
      </x:c>
      <x:c r="E7974" s="2" t="str"/>
      <x:c r="F7974" s="2" t="str">
        <x:v>tokens/_md-comp-assist-chip.scss</x:v>
      </x:c>
      <x:c r="G7974" s="2" t="n">
        <x:v>41</x:v>
      </x:c>
      <x:c r="H7974" s="2" t="str">
        <x:v>https://github.com/material-components/material-web/blob/cbd34a8921915af94d5ef65c2a69eece41d5b4f3/tokens/_md-comp-assist-chip.scss#L41</x:v>
      </x:c>
    </x:row>
    <x:row r="7975" ht="20" customHeight="1">
      <x:c r="A7975" s="2" t="str">
        <x:v>MT-07974</x:v>
      </x:c>
      <x:c r="B7975" s="2" t="str">
        <x:v>--md-assist-chip-elevated-hover-container-elevation</x:v>
      </x:c>
      <x:c r="C7975" s="2" t="str">
        <x:v>comp</x:v>
      </x:c>
      <x:c r="D7975" s="2" t="str">
        <x:v>web supported</x:v>
      </x:c>
      <x:c r="E7975" s="2" t="str"/>
      <x:c r="F7975" s="2" t="str">
        <x:v>tokens/_md-comp-assist-chip.scss</x:v>
      </x:c>
      <x:c r="G7975" s="2" t="n">
        <x:v>42</x:v>
      </x:c>
      <x:c r="H7975" s="2" t="str">
        <x:v>https://github.com/material-components/material-web/blob/cbd34a8921915af94d5ef65c2a69eece41d5b4f3/tokens/_md-comp-assist-chip.scss#L42</x:v>
      </x:c>
    </x:row>
    <x:row r="7976" ht="20" customHeight="1">
      <x:c r="A7976" s="2" t="str">
        <x:v>MT-07975</x:v>
      </x:c>
      <x:c r="B7976" s="2" t="str">
        <x:v>--md-assist-chip-elevated-pressed-container-elevation</x:v>
      </x:c>
      <x:c r="C7976" s="2" t="str">
        <x:v>comp</x:v>
      </x:c>
      <x:c r="D7976" s="2" t="str">
        <x:v>web supported</x:v>
      </x:c>
      <x:c r="E7976" s="2" t="str"/>
      <x:c r="F7976" s="2" t="str">
        <x:v>tokens/_md-comp-assist-chip.scss</x:v>
      </x:c>
      <x:c r="G7976" s="2" t="n">
        <x:v>43</x:v>
      </x:c>
      <x:c r="H7976" s="2" t="str">
        <x:v>https://github.com/material-components/material-web/blob/cbd34a8921915af94d5ef65c2a69eece41d5b4f3/tokens/_md-comp-assist-chip.scss#L43</x:v>
      </x:c>
    </x:row>
    <x:row r="7977" ht="20" customHeight="1">
      <x:c r="A7977" s="2" t="str">
        <x:v>MT-07976</x:v>
      </x:c>
      <x:c r="B7977" s="2" t="str">
        <x:v>--md-assist-chip-focus-label-text-color</x:v>
      </x:c>
      <x:c r="C7977" s="2" t="str">
        <x:v>comp</x:v>
      </x:c>
      <x:c r="D7977" s="2" t="str">
        <x:v>web supported</x:v>
      </x:c>
      <x:c r="E7977" s="2" t="str"/>
      <x:c r="F7977" s="2" t="str">
        <x:v>tokens/_md-comp-assist-chip.scss</x:v>
      </x:c>
      <x:c r="G7977" s="2" t="n">
        <x:v>44</x:v>
      </x:c>
      <x:c r="H7977" s="2" t="str">
        <x:v>https://github.com/material-components/material-web/blob/cbd34a8921915af94d5ef65c2a69eece41d5b4f3/tokens/_md-comp-assist-chip.scss#L44</x:v>
      </x:c>
    </x:row>
    <x:row r="7978" ht="20" customHeight="1">
      <x:c r="A7978" s="2" t="str">
        <x:v>MT-07977</x:v>
      </x:c>
      <x:c r="B7978" s="2" t="str">
        <x:v>--md-assist-chip-focus-leading-icon-color</x:v>
      </x:c>
      <x:c r="C7978" s="2" t="str">
        <x:v>comp</x:v>
      </x:c>
      <x:c r="D7978" s="2" t="str">
        <x:v>web supported</x:v>
      </x:c>
      <x:c r="E7978" s="2" t="str"/>
      <x:c r="F7978" s="2" t="str">
        <x:v>tokens/_md-comp-assist-chip.scss</x:v>
      </x:c>
      <x:c r="G7978" s="2" t="n">
        <x:v>45</x:v>
      </x:c>
      <x:c r="H7978" s="2" t="str">
        <x:v>https://github.com/material-components/material-web/blob/cbd34a8921915af94d5ef65c2a69eece41d5b4f3/tokens/_md-comp-assist-chip.scss#L45</x:v>
      </x:c>
    </x:row>
    <x:row r="7979" ht="20" customHeight="1">
      <x:c r="A7979" s="2" t="str">
        <x:v>MT-07978</x:v>
      </x:c>
      <x:c r="B7979" s="2" t="str">
        <x:v>--md-assist-chip-focus-outline-color</x:v>
      </x:c>
      <x:c r="C7979" s="2" t="str">
        <x:v>comp</x:v>
      </x:c>
      <x:c r="D7979" s="2" t="str">
        <x:v>web supported</x:v>
      </x:c>
      <x:c r="E7979" s="2" t="str"/>
      <x:c r="F7979" s="2" t="str">
        <x:v>tokens/_md-comp-assist-chip.scss</x:v>
      </x:c>
      <x:c r="G7979" s="2" t="n">
        <x:v>46</x:v>
      </x:c>
      <x:c r="H7979" s="2" t="str">
        <x:v>https://github.com/material-components/material-web/blob/cbd34a8921915af94d5ef65c2a69eece41d5b4f3/tokens/_md-comp-assist-chip.scss#L46</x:v>
      </x:c>
    </x:row>
    <x:row r="7980" ht="20" customHeight="1">
      <x:c r="A7980" s="2" t="str">
        <x:v>MT-07979</x:v>
      </x:c>
      <x:c r="B7980" s="2" t="str">
        <x:v>--md-assist-chip-hover-label-text-color</x:v>
      </x:c>
      <x:c r="C7980" s="2" t="str">
        <x:v>comp</x:v>
      </x:c>
      <x:c r="D7980" s="2" t="str">
        <x:v>web supported</x:v>
      </x:c>
      <x:c r="E7980" s="2" t="str"/>
      <x:c r="F7980" s="2" t="str">
        <x:v>tokens/_md-comp-assist-chip.scss</x:v>
      </x:c>
      <x:c r="G7980" s="2" t="n">
        <x:v>47</x:v>
      </x:c>
      <x:c r="H7980" s="2" t="str">
        <x:v>https://github.com/material-components/material-web/blob/cbd34a8921915af94d5ef65c2a69eece41d5b4f3/tokens/_md-comp-assist-chip.scss#L47</x:v>
      </x:c>
    </x:row>
    <x:row r="7981" ht="20" customHeight="1">
      <x:c r="A7981" s="2" t="str">
        <x:v>MT-07980</x:v>
      </x:c>
      <x:c r="B7981" s="2" t="str">
        <x:v>--md-assist-chip-hover-leading-icon-color</x:v>
      </x:c>
      <x:c r="C7981" s="2" t="str">
        <x:v>comp</x:v>
      </x:c>
      <x:c r="D7981" s="2" t="str">
        <x:v>web supported</x:v>
      </x:c>
      <x:c r="E7981" s="2" t="str"/>
      <x:c r="F7981" s="2" t="str">
        <x:v>tokens/_md-comp-assist-chip.scss</x:v>
      </x:c>
      <x:c r="G7981" s="2" t="n">
        <x:v>48</x:v>
      </x:c>
      <x:c r="H7981" s="2" t="str">
        <x:v>https://github.com/material-components/material-web/blob/cbd34a8921915af94d5ef65c2a69eece41d5b4f3/tokens/_md-comp-assist-chip.scss#L48</x:v>
      </x:c>
    </x:row>
    <x:row r="7982" ht="20" customHeight="1">
      <x:c r="A7982" s="2" t="str">
        <x:v>MT-07981</x:v>
      </x:c>
      <x:c r="B7982" s="2" t="str">
        <x:v>--md-assist-chip-hover-state-layer-color</x:v>
      </x:c>
      <x:c r="C7982" s="2" t="str">
        <x:v>comp</x:v>
      </x:c>
      <x:c r="D7982" s="2" t="str">
        <x:v>web supported</x:v>
      </x:c>
      <x:c r="E7982" s="2" t="str"/>
      <x:c r="F7982" s="2" t="str">
        <x:v>tokens/_md-comp-assist-chip.scss</x:v>
      </x:c>
      <x:c r="G7982" s="2" t="n">
        <x:v>49</x:v>
      </x:c>
      <x:c r="H7982" s="2" t="str">
        <x:v>https://github.com/material-components/material-web/blob/cbd34a8921915af94d5ef65c2a69eece41d5b4f3/tokens/_md-comp-assist-chip.scss#L49</x:v>
      </x:c>
    </x:row>
    <x:row r="7983" ht="20" customHeight="1">
      <x:c r="A7983" s="2" t="str">
        <x:v>MT-07982</x:v>
      </x:c>
      <x:c r="B7983" s="2" t="str">
        <x:v>--md-assist-chip-hover-state-layer-opacity</x:v>
      </x:c>
      <x:c r="C7983" s="2" t="str">
        <x:v>comp</x:v>
      </x:c>
      <x:c r="D7983" s="2" t="str">
        <x:v>web supported</x:v>
      </x:c>
      <x:c r="E7983" s="2" t="str"/>
      <x:c r="F7983" s="2" t="str">
        <x:v>tokens/_md-comp-assist-chip.scss</x:v>
      </x:c>
      <x:c r="G7983" s="2" t="n">
        <x:v>50</x:v>
      </x:c>
      <x:c r="H7983" s="2" t="str">
        <x:v>https://github.com/material-components/material-web/blob/cbd34a8921915af94d5ef65c2a69eece41d5b4f3/tokens/_md-comp-assist-chip.scss#L50</x:v>
      </x:c>
    </x:row>
    <x:row r="7984" ht="20" customHeight="1">
      <x:c r="A7984" s="2" t="str">
        <x:v>MT-07983</x:v>
      </x:c>
      <x:c r="B7984" s="2" t="str">
        <x:v>--md-assist-chip-icon-label-space</x:v>
      </x:c>
      <x:c r="C7984" s="2" t="str">
        <x:v>comp</x:v>
      </x:c>
      <x:c r="D7984" s="2" t="str">
        <x:v>web supported</x:v>
      </x:c>
      <x:c r="E7984" s="2" t="str"/>
      <x:c r="F7984" s="2" t="str">
        <x:v>tokens/_md-comp-assist-chip.scss</x:v>
      </x:c>
      <x:c r="G7984" s="2" t="n">
        <x:v>51</x:v>
      </x:c>
      <x:c r="H7984" s="2" t="str">
        <x:v>https://github.com/material-components/material-web/blob/cbd34a8921915af94d5ef65c2a69eece41d5b4f3/tokens/_md-comp-assist-chip.scss#L51</x:v>
      </x:c>
    </x:row>
    <x:row r="7985" ht="20" customHeight="1">
      <x:c r="A7985" s="2" t="str">
        <x:v>MT-07984</x:v>
      </x:c>
      <x:c r="B7985" s="2" t="str">
        <x:v>--md-assist-chip-icon-size</x:v>
      </x:c>
      <x:c r="C7985" s="2" t="str">
        <x:v>comp</x:v>
      </x:c>
      <x:c r="D7985" s="2" t="str">
        <x:v>web supported</x:v>
      </x:c>
      <x:c r="E7985" s="2" t="str"/>
      <x:c r="F7985" s="2" t="str">
        <x:v>tokens/_md-comp-assist-chip.scss</x:v>
      </x:c>
      <x:c r="G7985" s="2" t="n">
        <x:v>52</x:v>
      </x:c>
      <x:c r="H7985" s="2" t="str">
        <x:v>https://github.com/material-components/material-web/blob/cbd34a8921915af94d5ef65c2a69eece41d5b4f3/tokens/_md-comp-assist-chip.scss#L52</x:v>
      </x:c>
    </x:row>
    <x:row r="7986" ht="20" customHeight="1">
      <x:c r="A7986" s="2" t="str">
        <x:v>MT-07985</x:v>
      </x:c>
      <x:c r="B7986" s="2" t="str">
        <x:v>--md-assist-chip-label-text-color</x:v>
      </x:c>
      <x:c r="C7986" s="2" t="str">
        <x:v>comp</x:v>
      </x:c>
      <x:c r="D7986" s="2" t="str">
        <x:v>web supported</x:v>
      </x:c>
      <x:c r="E7986" s="2" t="str"/>
      <x:c r="F7986" s="2" t="str">
        <x:v>tokens/_md-comp-assist-chip.scss</x:v>
      </x:c>
      <x:c r="G7986" s="2" t="n">
        <x:v>53</x:v>
      </x:c>
      <x:c r="H7986" s="2" t="str">
        <x:v>https://github.com/material-components/material-web/blob/cbd34a8921915af94d5ef65c2a69eece41d5b4f3/tokens/_md-comp-assist-chip.scss#L53</x:v>
      </x:c>
    </x:row>
    <x:row r="7987" ht="20" customHeight="1">
      <x:c r="A7987" s="2" t="str">
        <x:v>MT-07986</x:v>
      </x:c>
      <x:c r="B7987" s="2" t="str">
        <x:v>--md-assist-chip-label-text-font</x:v>
      </x:c>
      <x:c r="C7987" s="2" t="str">
        <x:v>comp</x:v>
      </x:c>
      <x:c r="D7987" s="2" t="str">
        <x:v>web supported</x:v>
      </x:c>
      <x:c r="E7987" s="2" t="str"/>
      <x:c r="F7987" s="2" t="str">
        <x:v>tokens/_md-comp-assist-chip.scss</x:v>
      </x:c>
      <x:c r="G7987" s="2" t="n">
        <x:v>54</x:v>
      </x:c>
      <x:c r="H7987" s="2" t="str">
        <x:v>https://github.com/material-components/material-web/blob/cbd34a8921915af94d5ef65c2a69eece41d5b4f3/tokens/_md-comp-assist-chip.scss#L54</x:v>
      </x:c>
    </x:row>
    <x:row r="7988" ht="20" customHeight="1">
      <x:c r="A7988" s="2" t="str">
        <x:v>MT-07987</x:v>
      </x:c>
      <x:c r="B7988" s="2" t="str">
        <x:v>--md-assist-chip-label-text-line-height</x:v>
      </x:c>
      <x:c r="C7988" s="2" t="str">
        <x:v>comp</x:v>
      </x:c>
      <x:c r="D7988" s="2" t="str">
        <x:v>web supported</x:v>
      </x:c>
      <x:c r="E7988" s="2" t="str"/>
      <x:c r="F7988" s="2" t="str">
        <x:v>tokens/_md-comp-assist-chip.scss</x:v>
      </x:c>
      <x:c r="G7988" s="2" t="n">
        <x:v>55</x:v>
      </x:c>
      <x:c r="H7988" s="2" t="str">
        <x:v>https://github.com/material-components/material-web/blob/cbd34a8921915af94d5ef65c2a69eece41d5b4f3/tokens/_md-comp-assist-chip.scss#L55</x:v>
      </x:c>
    </x:row>
    <x:row r="7989" ht="20" customHeight="1">
      <x:c r="A7989" s="2" t="str">
        <x:v>MT-07988</x:v>
      </x:c>
      <x:c r="B7989" s="2" t="str">
        <x:v>--md-assist-chip-label-text-size</x:v>
      </x:c>
      <x:c r="C7989" s="2" t="str">
        <x:v>comp</x:v>
      </x:c>
      <x:c r="D7989" s="2" t="str">
        <x:v>web supported</x:v>
      </x:c>
      <x:c r="E7989" s="2" t="str"/>
      <x:c r="F7989" s="2" t="str">
        <x:v>tokens/_md-comp-assist-chip.scss</x:v>
      </x:c>
      <x:c r="G7989" s="2" t="n">
        <x:v>56</x:v>
      </x:c>
      <x:c r="H7989" s="2" t="str">
        <x:v>https://github.com/material-components/material-web/blob/cbd34a8921915af94d5ef65c2a69eece41d5b4f3/tokens/_md-comp-assist-chip.scss#L56</x:v>
      </x:c>
    </x:row>
    <x:row r="7990" ht="20" customHeight="1">
      <x:c r="A7990" s="2" t="str">
        <x:v>MT-07989</x:v>
      </x:c>
      <x:c r="B7990" s="2" t="str">
        <x:v>--md-assist-chip-label-text-weight</x:v>
      </x:c>
      <x:c r="C7990" s="2" t="str">
        <x:v>comp</x:v>
      </x:c>
      <x:c r="D7990" s="2" t="str">
        <x:v>web supported</x:v>
      </x:c>
      <x:c r="E7990" s="2" t="str"/>
      <x:c r="F7990" s="2" t="str">
        <x:v>tokens/_md-comp-assist-chip.scss</x:v>
      </x:c>
      <x:c r="G7990" s="2" t="n">
        <x:v>57</x:v>
      </x:c>
      <x:c r="H7990" s="2" t="str">
        <x:v>https://github.com/material-components/material-web/blob/cbd34a8921915af94d5ef65c2a69eece41d5b4f3/tokens/_md-comp-assist-chip.scss#L57</x:v>
      </x:c>
    </x:row>
    <x:row r="7991" ht="20" customHeight="1">
      <x:c r="A7991" s="2" t="str">
        <x:v>MT-07990</x:v>
      </x:c>
      <x:c r="B7991" s="2" t="str">
        <x:v>--md-assist-chip-leading-icon-color</x:v>
      </x:c>
      <x:c r="C7991" s="2" t="str">
        <x:v>comp</x:v>
      </x:c>
      <x:c r="D7991" s="2" t="str">
        <x:v>web supported</x:v>
      </x:c>
      <x:c r="E7991" s="2" t="str"/>
      <x:c r="F7991" s="2" t="str">
        <x:v>tokens/_md-comp-assist-chip.scss</x:v>
      </x:c>
      <x:c r="G7991" s="2" t="n">
        <x:v>58</x:v>
      </x:c>
      <x:c r="H7991" s="2" t="str">
        <x:v>https://github.com/material-components/material-web/blob/cbd34a8921915af94d5ef65c2a69eece41d5b4f3/tokens/_md-comp-assist-chip.scss#L58</x:v>
      </x:c>
    </x:row>
    <x:row r="7992" ht="20" customHeight="1">
      <x:c r="A7992" s="2" t="str">
        <x:v>MT-07991</x:v>
      </x:c>
      <x:c r="B7992" s="2" t="str">
        <x:v>--md-assist-chip-leading-space</x:v>
      </x:c>
      <x:c r="C7992" s="2" t="str">
        <x:v>comp</x:v>
      </x:c>
      <x:c r="D7992" s="2" t="str">
        <x:v>web supported</x:v>
      </x:c>
      <x:c r="E7992" s="2" t="str"/>
      <x:c r="F7992" s="2" t="str">
        <x:v>tokens/_md-comp-assist-chip.scss</x:v>
      </x:c>
      <x:c r="G7992" s="2" t="n">
        <x:v>59</x:v>
      </x:c>
      <x:c r="H7992" s="2" t="str">
        <x:v>https://github.com/material-components/material-web/blob/cbd34a8921915af94d5ef65c2a69eece41d5b4f3/tokens/_md-comp-assist-chip.scss#L59</x:v>
      </x:c>
    </x:row>
    <x:row r="7993" ht="20" customHeight="1">
      <x:c r="A7993" s="2" t="str">
        <x:v>MT-07992</x:v>
      </x:c>
      <x:c r="B7993" s="2" t="str">
        <x:v>--md-assist-chip-outline-color</x:v>
      </x:c>
      <x:c r="C7993" s="2" t="str">
        <x:v>comp</x:v>
      </x:c>
      <x:c r="D7993" s="2" t="str">
        <x:v>web supported</x:v>
      </x:c>
      <x:c r="E7993" s="2" t="str"/>
      <x:c r="F7993" s="2" t="str">
        <x:v>tokens/_md-comp-assist-chip.scss</x:v>
      </x:c>
      <x:c r="G7993" s="2" t="n">
        <x:v>60</x:v>
      </x:c>
      <x:c r="H7993" s="2" t="str">
        <x:v>https://github.com/material-components/material-web/blob/cbd34a8921915af94d5ef65c2a69eece41d5b4f3/tokens/_md-comp-assist-chip.scss#L60</x:v>
      </x:c>
    </x:row>
    <x:row r="7994" ht="20" customHeight="1">
      <x:c r="A7994" s="2" t="str">
        <x:v>MT-07993</x:v>
      </x:c>
      <x:c r="B7994" s="2" t="str">
        <x:v>--md-assist-chip-outline-width</x:v>
      </x:c>
      <x:c r="C7994" s="2" t="str">
        <x:v>comp</x:v>
      </x:c>
      <x:c r="D7994" s="2" t="str">
        <x:v>web supported</x:v>
      </x:c>
      <x:c r="E7994" s="2" t="str"/>
      <x:c r="F7994" s="2" t="str">
        <x:v>tokens/_md-comp-assist-chip.scss</x:v>
      </x:c>
      <x:c r="G7994" s="2" t="n">
        <x:v>61</x:v>
      </x:c>
      <x:c r="H7994" s="2" t="str">
        <x:v>https://github.com/material-components/material-web/blob/cbd34a8921915af94d5ef65c2a69eece41d5b4f3/tokens/_md-comp-assist-chip.scss#L61</x:v>
      </x:c>
    </x:row>
    <x:row r="7995" ht="20" customHeight="1">
      <x:c r="A7995" s="2" t="str">
        <x:v>MT-07994</x:v>
      </x:c>
      <x:c r="B7995" s="2" t="str">
        <x:v>--md-assist-chip-pressed-label-text-color</x:v>
      </x:c>
      <x:c r="C7995" s="2" t="str">
        <x:v>comp</x:v>
      </x:c>
      <x:c r="D7995" s="2" t="str">
        <x:v>web supported</x:v>
      </x:c>
      <x:c r="E7995" s="2" t="str"/>
      <x:c r="F7995" s="2" t="str">
        <x:v>tokens/_md-comp-assist-chip.scss</x:v>
      </x:c>
      <x:c r="G7995" s="2" t="n">
        <x:v>62</x:v>
      </x:c>
      <x:c r="H7995" s="2" t="str">
        <x:v>https://github.com/material-components/material-web/blob/cbd34a8921915af94d5ef65c2a69eece41d5b4f3/tokens/_md-comp-assist-chip.scss#L62</x:v>
      </x:c>
    </x:row>
    <x:row r="7996" ht="20" customHeight="1">
      <x:c r="A7996" s="2" t="str">
        <x:v>MT-07995</x:v>
      </x:c>
      <x:c r="B7996" s="2" t="str">
        <x:v>--md-assist-chip-pressed-leading-icon-color</x:v>
      </x:c>
      <x:c r="C7996" s="2" t="str">
        <x:v>comp</x:v>
      </x:c>
      <x:c r="D7996" s="2" t="str">
        <x:v>web supported</x:v>
      </x:c>
      <x:c r="E7996" s="2" t="str"/>
      <x:c r="F7996" s="2" t="str">
        <x:v>tokens/_md-comp-assist-chip.scss</x:v>
      </x:c>
      <x:c r="G7996" s="2" t="n">
        <x:v>63</x:v>
      </x:c>
      <x:c r="H7996" s="2" t="str">
        <x:v>https://github.com/material-components/material-web/blob/cbd34a8921915af94d5ef65c2a69eece41d5b4f3/tokens/_md-comp-assist-chip.scss#L63</x:v>
      </x:c>
    </x:row>
    <x:row r="7997" ht="20" customHeight="1">
      <x:c r="A7997" s="2" t="str">
        <x:v>MT-07996</x:v>
      </x:c>
      <x:c r="B7997" s="2" t="str">
        <x:v>--md-assist-chip-pressed-state-layer-color</x:v>
      </x:c>
      <x:c r="C7997" s="2" t="str">
        <x:v>comp</x:v>
      </x:c>
      <x:c r="D7997" s="2" t="str">
        <x:v>web supported</x:v>
      </x:c>
      <x:c r="E7997" s="2" t="str"/>
      <x:c r="F7997" s="2" t="str">
        <x:v>tokens/_md-comp-assist-chip.scss</x:v>
      </x:c>
      <x:c r="G7997" s="2" t="n">
        <x:v>64</x:v>
      </x:c>
      <x:c r="H7997" s="2" t="str">
        <x:v>https://github.com/material-components/material-web/blob/cbd34a8921915af94d5ef65c2a69eece41d5b4f3/tokens/_md-comp-assist-chip.scss#L64</x:v>
      </x:c>
    </x:row>
    <x:row r="7998" ht="20" customHeight="1">
      <x:c r="A7998" s="2" t="str">
        <x:v>MT-07997</x:v>
      </x:c>
      <x:c r="B7998" s="2" t="str">
        <x:v>--md-assist-chip-pressed-state-layer-opacity</x:v>
      </x:c>
      <x:c r="C7998" s="2" t="str">
        <x:v>comp</x:v>
      </x:c>
      <x:c r="D7998" s="2" t="str">
        <x:v>web supported</x:v>
      </x:c>
      <x:c r="E7998" s="2" t="str"/>
      <x:c r="F7998" s="2" t="str">
        <x:v>tokens/_md-comp-assist-chip.scss</x:v>
      </x:c>
      <x:c r="G7998" s="2" t="n">
        <x:v>65</x:v>
      </x:c>
      <x:c r="H7998" s="2" t="str">
        <x:v>https://github.com/material-components/material-web/blob/cbd34a8921915af94d5ef65c2a69eece41d5b4f3/tokens/_md-comp-assist-chip.scss#L65</x:v>
      </x:c>
    </x:row>
    <x:row r="7999" ht="20" customHeight="1">
      <x:c r="A7999" s="2" t="str">
        <x:v>MT-07998</x:v>
      </x:c>
      <x:c r="B7999" s="2" t="str">
        <x:v>--md-assist-chip-trailing-space</x:v>
      </x:c>
      <x:c r="C7999" s="2" t="str">
        <x:v>comp</x:v>
      </x:c>
      <x:c r="D7999" s="2" t="str">
        <x:v>web supported</x:v>
      </x:c>
      <x:c r="E7999" s="2" t="str"/>
      <x:c r="F7999" s="2" t="str">
        <x:v>tokens/_md-comp-assist-chip.scss</x:v>
      </x:c>
      <x:c r="G7999" s="2" t="n">
        <x:v>66</x:v>
      </x:c>
      <x:c r="H7999" s="2" t="str">
        <x:v>https://github.com/material-components/material-web/blob/cbd34a8921915af94d5ef65c2a69eece41d5b4f3/tokens/_md-comp-assist-chip.scss#L66</x:v>
      </x:c>
    </x:row>
    <x:row r="8000" ht="20" customHeight="1">
      <x:c r="A8000" s="2" t="str">
        <x:v>MT-07999</x:v>
      </x:c>
      <x:c r="B8000" s="2" t="str">
        <x:v>--md-assist-chip-with-leading-icon-leading-space</x:v>
      </x:c>
      <x:c r="C8000" s="2" t="str">
        <x:v>comp</x:v>
      </x:c>
      <x:c r="D8000" s="2" t="str">
        <x:v>web supported</x:v>
      </x:c>
      <x:c r="E8000" s="2" t="str"/>
      <x:c r="F8000" s="2" t="str">
        <x:v>tokens/_md-comp-assist-chip.scss</x:v>
      </x:c>
      <x:c r="G8000" s="2" t="n">
        <x:v>67</x:v>
      </x:c>
      <x:c r="H8000" s="2" t="str">
        <x:v>https://github.com/material-components/material-web/blob/cbd34a8921915af94d5ef65c2a69eece41d5b4f3/tokens/_md-comp-assist-chip.scss#L67</x:v>
      </x:c>
    </x:row>
    <x:row r="8001" ht="20" customHeight="1">
      <x:c r="A8001" s="2" t="str">
        <x:v>MT-08000</x:v>
      </x:c>
      <x:c r="B8001" s="2" t="str">
        <x:v>--md-checkbox-container-shape</x:v>
      </x:c>
      <x:c r="C8001" s="2" t="str">
        <x:v>comp</x:v>
      </x:c>
      <x:c r="D8001" s="2" t="str">
        <x:v>web supported</x:v>
      </x:c>
      <x:c r="E8001" s="2" t="str"/>
      <x:c r="F8001" s="2" t="str">
        <x:v>tokens/_md-comp-checkbox.scss</x:v>
      </x:c>
      <x:c r="G8001" s="2" t="n">
        <x:v>21</x:v>
      </x:c>
      <x:c r="H8001" s="2" t="str">
        <x:v>https://github.com/material-components/material-web/blob/cbd34a8921915af94d5ef65c2a69eece41d5b4f3/tokens/_md-comp-checkbox.scss#L21</x:v>
      </x:c>
    </x:row>
    <x:row r="8002" ht="20" customHeight="1">
      <x:c r="A8002" s="2" t="str">
        <x:v>MT-08001</x:v>
      </x:c>
      <x:c r="B8002" s="2" t="str">
        <x:v>--md-checkbox-container-shape-end-end</x:v>
      </x:c>
      <x:c r="C8002" s="2" t="str">
        <x:v>comp</x:v>
      </x:c>
      <x:c r="D8002" s="2" t="str">
        <x:v>web supported</x:v>
      </x:c>
      <x:c r="E8002" s="2" t="str"/>
      <x:c r="F8002" s="2" t="str">
        <x:v>tokens/_md-comp-checkbox.scss</x:v>
      </x:c>
      <x:c r="G8002" s="2" t="n">
        <x:v>22</x:v>
      </x:c>
      <x:c r="H8002" s="2" t="str">
        <x:v>https://github.com/material-components/material-web/blob/cbd34a8921915af94d5ef65c2a69eece41d5b4f3/tokens/_md-comp-checkbox.scss#L22</x:v>
      </x:c>
    </x:row>
    <x:row r="8003" ht="20" customHeight="1">
      <x:c r="A8003" s="2" t="str">
        <x:v>MT-08002</x:v>
      </x:c>
      <x:c r="B8003" s="2" t="str">
        <x:v>--md-checkbox-container-shape-end-start</x:v>
      </x:c>
      <x:c r="C8003" s="2" t="str">
        <x:v>comp</x:v>
      </x:c>
      <x:c r="D8003" s="2" t="str">
        <x:v>web supported</x:v>
      </x:c>
      <x:c r="E8003" s="2" t="str"/>
      <x:c r="F8003" s="2" t="str">
        <x:v>tokens/_md-comp-checkbox.scss</x:v>
      </x:c>
      <x:c r="G8003" s="2" t="n">
        <x:v>23</x:v>
      </x:c>
      <x:c r="H8003" s="2" t="str">
        <x:v>https://github.com/material-components/material-web/blob/cbd34a8921915af94d5ef65c2a69eece41d5b4f3/tokens/_md-comp-checkbox.scss#L23</x:v>
      </x:c>
    </x:row>
    <x:row r="8004" ht="20" customHeight="1">
      <x:c r="A8004" s="2" t="str">
        <x:v>MT-08003</x:v>
      </x:c>
      <x:c r="B8004" s="2" t="str">
        <x:v>--md-checkbox-container-shape-start-end</x:v>
      </x:c>
      <x:c r="C8004" s="2" t="str">
        <x:v>comp</x:v>
      </x:c>
      <x:c r="D8004" s="2" t="str">
        <x:v>web supported</x:v>
      </x:c>
      <x:c r="E8004" s="2" t="str"/>
      <x:c r="F8004" s="2" t="str">
        <x:v>tokens/_md-comp-checkbox.scss</x:v>
      </x:c>
      <x:c r="G8004" s="2" t="n">
        <x:v>24</x:v>
      </x:c>
      <x:c r="H8004" s="2" t="str">
        <x:v>https://github.com/material-components/material-web/blob/cbd34a8921915af94d5ef65c2a69eece41d5b4f3/tokens/_md-comp-checkbox.scss#L24</x:v>
      </x:c>
    </x:row>
    <x:row r="8005" ht="20" customHeight="1">
      <x:c r="A8005" s="2" t="str">
        <x:v>MT-08004</x:v>
      </x:c>
      <x:c r="B8005" s="2" t="str">
        <x:v>--md-checkbox-container-shape-start-start</x:v>
      </x:c>
      <x:c r="C8005" s="2" t="str">
        <x:v>comp</x:v>
      </x:c>
      <x:c r="D8005" s="2" t="str">
        <x:v>web supported</x:v>
      </x:c>
      <x:c r="E8005" s="2" t="str"/>
      <x:c r="F8005" s="2" t="str">
        <x:v>tokens/_md-comp-checkbox.scss</x:v>
      </x:c>
      <x:c r="G8005" s="2" t="n">
        <x:v>25</x:v>
      </x:c>
      <x:c r="H8005" s="2" t="str">
        <x:v>https://github.com/material-components/material-web/blob/cbd34a8921915af94d5ef65c2a69eece41d5b4f3/tokens/_md-comp-checkbox.scss#L25</x:v>
      </x:c>
    </x:row>
    <x:row r="8006" ht="20" customHeight="1">
      <x:c r="A8006" s="2" t="str">
        <x:v>MT-08005</x:v>
      </x:c>
      <x:c r="B8006" s="2" t="str">
        <x:v>--md-checkbox-container-size</x:v>
      </x:c>
      <x:c r="C8006" s="2" t="str">
        <x:v>comp</x:v>
      </x:c>
      <x:c r="D8006" s="2" t="str">
        <x:v>web supported</x:v>
      </x:c>
      <x:c r="E8006" s="2" t="str"/>
      <x:c r="F8006" s="2" t="str">
        <x:v>tokens/_md-comp-checkbox.scss</x:v>
      </x:c>
      <x:c r="G8006" s="2" t="n">
        <x:v>26</x:v>
      </x:c>
      <x:c r="H8006" s="2" t="str">
        <x:v>https://github.com/material-components/material-web/blob/cbd34a8921915af94d5ef65c2a69eece41d5b4f3/tokens/_md-comp-checkbox.scss#L26</x:v>
      </x:c>
    </x:row>
    <x:row r="8007" ht="20" customHeight="1">
      <x:c r="A8007" s="2" t="str">
        <x:v>MT-08006</x:v>
      </x:c>
      <x:c r="B8007" s="2" t="str">
        <x:v>--md-checkbox-disabled-container-opacity</x:v>
      </x:c>
      <x:c r="C8007" s="2" t="str">
        <x:v>comp</x:v>
      </x:c>
      <x:c r="D8007" s="2" t="str">
        <x:v>web supported</x:v>
      </x:c>
      <x:c r="E8007" s="2" t="str"/>
      <x:c r="F8007" s="2" t="str">
        <x:v>tokens/_md-comp-checkbox.scss</x:v>
      </x:c>
      <x:c r="G8007" s="2" t="n">
        <x:v>27</x:v>
      </x:c>
      <x:c r="H8007" s="2" t="str">
        <x:v>https://github.com/material-components/material-web/blob/cbd34a8921915af94d5ef65c2a69eece41d5b4f3/tokens/_md-comp-checkbox.scss#L27</x:v>
      </x:c>
    </x:row>
    <x:row r="8008" ht="20" customHeight="1">
      <x:c r="A8008" s="2" t="str">
        <x:v>MT-08007</x:v>
      </x:c>
      <x:c r="B8008" s="2" t="str">
        <x:v>--md-checkbox-disabled-outline-color</x:v>
      </x:c>
      <x:c r="C8008" s="2" t="str">
        <x:v>comp</x:v>
      </x:c>
      <x:c r="D8008" s="2" t="str">
        <x:v>web supported</x:v>
      </x:c>
      <x:c r="E8008" s="2" t="str"/>
      <x:c r="F8008" s="2" t="str">
        <x:v>tokens/_md-comp-checkbox.scss</x:v>
      </x:c>
      <x:c r="G8008" s="2" t="n">
        <x:v>28</x:v>
      </x:c>
      <x:c r="H8008" s="2" t="str">
        <x:v>https://github.com/material-components/material-web/blob/cbd34a8921915af94d5ef65c2a69eece41d5b4f3/tokens/_md-comp-checkbox.scss#L28</x:v>
      </x:c>
    </x:row>
    <x:row r="8009" ht="20" customHeight="1">
      <x:c r="A8009" s="2" t="str">
        <x:v>MT-08008</x:v>
      </x:c>
      <x:c r="B8009" s="2" t="str">
        <x:v>--md-checkbox-disabled-outline-width</x:v>
      </x:c>
      <x:c r="C8009" s="2" t="str">
        <x:v>comp</x:v>
      </x:c>
      <x:c r="D8009" s="2" t="str">
        <x:v>web supported</x:v>
      </x:c>
      <x:c r="E8009" s="2" t="str"/>
      <x:c r="F8009" s="2" t="str">
        <x:v>tokens/_md-comp-checkbox.scss</x:v>
      </x:c>
      <x:c r="G8009" s="2" t="n">
        <x:v>29</x:v>
      </x:c>
      <x:c r="H8009" s="2" t="str">
        <x:v>https://github.com/material-components/material-web/blob/cbd34a8921915af94d5ef65c2a69eece41d5b4f3/tokens/_md-comp-checkbox.scss#L29</x:v>
      </x:c>
    </x:row>
    <x:row r="8010" ht="20" customHeight="1">
      <x:c r="A8010" s="2" t="str">
        <x:v>MT-08009</x:v>
      </x:c>
      <x:c r="B8010" s="2" t="str">
        <x:v>--md-checkbox-focus-outline-color</x:v>
      </x:c>
      <x:c r="C8010" s="2" t="str">
        <x:v>comp</x:v>
      </x:c>
      <x:c r="D8010" s="2" t="str">
        <x:v>web supported</x:v>
      </x:c>
      <x:c r="E8010" s="2" t="str"/>
      <x:c r="F8010" s="2" t="str">
        <x:v>tokens/_md-comp-checkbox.scss</x:v>
      </x:c>
      <x:c r="G8010" s="2" t="n">
        <x:v>30</x:v>
      </x:c>
      <x:c r="H8010" s="2" t="str">
        <x:v>https://github.com/material-components/material-web/blob/cbd34a8921915af94d5ef65c2a69eece41d5b4f3/tokens/_md-comp-checkbox.scss#L30</x:v>
      </x:c>
    </x:row>
    <x:row r="8011" ht="20" customHeight="1">
      <x:c r="A8011" s="2" t="str">
        <x:v>MT-08010</x:v>
      </x:c>
      <x:c r="B8011" s="2" t="str">
        <x:v>--md-checkbox-focus-outline-width</x:v>
      </x:c>
      <x:c r="C8011" s="2" t="str">
        <x:v>comp</x:v>
      </x:c>
      <x:c r="D8011" s="2" t="str">
        <x:v>web supported</x:v>
      </x:c>
      <x:c r="E8011" s="2" t="str"/>
      <x:c r="F8011" s="2" t="str">
        <x:v>tokens/_md-comp-checkbox.scss</x:v>
      </x:c>
      <x:c r="G8011" s="2" t="n">
        <x:v>31</x:v>
      </x:c>
      <x:c r="H8011" s="2" t="str">
        <x:v>https://github.com/material-components/material-web/blob/cbd34a8921915af94d5ef65c2a69eece41d5b4f3/tokens/_md-comp-checkbox.scss#L31</x:v>
      </x:c>
    </x:row>
    <x:row r="8012" ht="20" customHeight="1">
      <x:c r="A8012" s="2" t="str">
        <x:v>MT-08011</x:v>
      </x:c>
      <x:c r="B8012" s="2" t="str">
        <x:v>--md-checkbox-hover-outline-color</x:v>
      </x:c>
      <x:c r="C8012" s="2" t="str">
        <x:v>comp</x:v>
      </x:c>
      <x:c r="D8012" s="2" t="str">
        <x:v>web supported</x:v>
      </x:c>
      <x:c r="E8012" s="2" t="str"/>
      <x:c r="F8012" s="2" t="str">
        <x:v>tokens/_md-comp-checkbox.scss</x:v>
      </x:c>
      <x:c r="G8012" s="2" t="n">
        <x:v>32</x:v>
      </x:c>
      <x:c r="H8012" s="2" t="str">
        <x:v>https://github.com/material-components/material-web/blob/cbd34a8921915af94d5ef65c2a69eece41d5b4f3/tokens/_md-comp-checkbox.scss#L32</x:v>
      </x:c>
    </x:row>
    <x:row r="8013" ht="20" customHeight="1">
      <x:c r="A8013" s="2" t="str">
        <x:v>MT-08012</x:v>
      </x:c>
      <x:c r="B8013" s="2" t="str">
        <x:v>--md-checkbox-hover-outline-width</x:v>
      </x:c>
      <x:c r="C8013" s="2" t="str">
        <x:v>comp</x:v>
      </x:c>
      <x:c r="D8013" s="2" t="str">
        <x:v>web supported</x:v>
      </x:c>
      <x:c r="E8013" s="2" t="str"/>
      <x:c r="F8013" s="2" t="str">
        <x:v>tokens/_md-comp-checkbox.scss</x:v>
      </x:c>
      <x:c r="G8013" s="2" t="n">
        <x:v>33</x:v>
      </x:c>
      <x:c r="H8013" s="2" t="str">
        <x:v>https://github.com/material-components/material-web/blob/cbd34a8921915af94d5ef65c2a69eece41d5b4f3/tokens/_md-comp-checkbox.scss#L33</x:v>
      </x:c>
    </x:row>
    <x:row r="8014" ht="20" customHeight="1">
      <x:c r="A8014" s="2" t="str">
        <x:v>MT-08013</x:v>
      </x:c>
      <x:c r="B8014" s="2" t="str">
        <x:v>--md-checkbox-hover-state-layer-color</x:v>
      </x:c>
      <x:c r="C8014" s="2" t="str">
        <x:v>comp</x:v>
      </x:c>
      <x:c r="D8014" s="2" t="str">
        <x:v>web supported</x:v>
      </x:c>
      <x:c r="E8014" s="2" t="str"/>
      <x:c r="F8014" s="2" t="str">
        <x:v>tokens/_md-comp-checkbox.scss</x:v>
      </x:c>
      <x:c r="G8014" s="2" t="n">
        <x:v>34</x:v>
      </x:c>
      <x:c r="H8014" s="2" t="str">
        <x:v>https://github.com/material-components/material-web/blob/cbd34a8921915af94d5ef65c2a69eece41d5b4f3/tokens/_md-comp-checkbox.scss#L34</x:v>
      </x:c>
    </x:row>
    <x:row r="8015" ht="20" customHeight="1">
      <x:c r="A8015" s="2" t="str">
        <x:v>MT-08014</x:v>
      </x:c>
      <x:c r="B8015" s="2" t="str">
        <x:v>--md-checkbox-hover-state-layer-opacity</x:v>
      </x:c>
      <x:c r="C8015" s="2" t="str">
        <x:v>comp</x:v>
      </x:c>
      <x:c r="D8015" s="2" t="str">
        <x:v>web supported</x:v>
      </x:c>
      <x:c r="E8015" s="2" t="str"/>
      <x:c r="F8015" s="2" t="str">
        <x:v>tokens/_md-comp-checkbox.scss</x:v>
      </x:c>
      <x:c r="G8015" s="2" t="n">
        <x:v>35</x:v>
      </x:c>
      <x:c r="H8015" s="2" t="str">
        <x:v>https://github.com/material-components/material-web/blob/cbd34a8921915af94d5ef65c2a69eece41d5b4f3/tokens/_md-comp-checkbox.scss#L35</x:v>
      </x:c>
    </x:row>
    <x:row r="8016" ht="20" customHeight="1">
      <x:c r="A8016" s="2" t="str">
        <x:v>MT-08015</x:v>
      </x:c>
      <x:c r="B8016" s="2" t="str">
        <x:v>--md-checkbox-icon-size</x:v>
      </x:c>
      <x:c r="C8016" s="2" t="str">
        <x:v>comp</x:v>
      </x:c>
      <x:c r="D8016" s="2" t="str">
        <x:v>web supported</x:v>
      </x:c>
      <x:c r="E8016" s="2" t="str"/>
      <x:c r="F8016" s="2" t="str">
        <x:v>tokens/_md-comp-checkbox.scss</x:v>
      </x:c>
      <x:c r="G8016" s="2" t="n">
        <x:v>36</x:v>
      </x:c>
      <x:c r="H8016" s="2" t="str">
        <x:v>https://github.com/material-components/material-web/blob/cbd34a8921915af94d5ef65c2a69eece41d5b4f3/tokens/_md-comp-checkbox.scss#L36</x:v>
      </x:c>
    </x:row>
    <x:row r="8017" ht="20" customHeight="1">
      <x:c r="A8017" s="2" t="str">
        <x:v>MT-08016</x:v>
      </x:c>
      <x:c r="B8017" s="2" t="str">
        <x:v>--md-checkbox-outline-color</x:v>
      </x:c>
      <x:c r="C8017" s="2" t="str">
        <x:v>comp</x:v>
      </x:c>
      <x:c r="D8017" s="2" t="str">
        <x:v>web supported</x:v>
      </x:c>
      <x:c r="E8017" s="2" t="str"/>
      <x:c r="F8017" s="2" t="str">
        <x:v>tokens/_md-comp-checkbox.scss</x:v>
      </x:c>
      <x:c r="G8017" s="2" t="n">
        <x:v>37</x:v>
      </x:c>
      <x:c r="H8017" s="2" t="str">
        <x:v>https://github.com/material-components/material-web/blob/cbd34a8921915af94d5ef65c2a69eece41d5b4f3/tokens/_md-comp-checkbox.scss#L37</x:v>
      </x:c>
    </x:row>
    <x:row r="8018" ht="20" customHeight="1">
      <x:c r="A8018" s="2" t="str">
        <x:v>MT-08017</x:v>
      </x:c>
      <x:c r="B8018" s="2" t="str">
        <x:v>--md-checkbox-outline-width</x:v>
      </x:c>
      <x:c r="C8018" s="2" t="str">
        <x:v>comp</x:v>
      </x:c>
      <x:c r="D8018" s="2" t="str">
        <x:v>web supported</x:v>
      </x:c>
      <x:c r="E8018" s="2" t="str"/>
      <x:c r="F8018" s="2" t="str">
        <x:v>tokens/_md-comp-checkbox.scss</x:v>
      </x:c>
      <x:c r="G8018" s="2" t="n">
        <x:v>38</x:v>
      </x:c>
      <x:c r="H8018" s="2" t="str">
        <x:v>https://github.com/material-components/material-web/blob/cbd34a8921915af94d5ef65c2a69eece41d5b4f3/tokens/_md-comp-checkbox.scss#L38</x:v>
      </x:c>
    </x:row>
    <x:row r="8019" ht="20" customHeight="1">
      <x:c r="A8019" s="2" t="str">
        <x:v>MT-08018</x:v>
      </x:c>
      <x:c r="B8019" s="2" t="str">
        <x:v>--md-checkbox-pressed-outline-color</x:v>
      </x:c>
      <x:c r="C8019" s="2" t="str">
        <x:v>comp</x:v>
      </x:c>
      <x:c r="D8019" s="2" t="str">
        <x:v>web supported</x:v>
      </x:c>
      <x:c r="E8019" s="2" t="str"/>
      <x:c r="F8019" s="2" t="str">
        <x:v>tokens/_md-comp-checkbox.scss</x:v>
      </x:c>
      <x:c r="G8019" s="2" t="n">
        <x:v>39</x:v>
      </x:c>
      <x:c r="H8019" s="2" t="str">
        <x:v>https://github.com/material-components/material-web/blob/cbd34a8921915af94d5ef65c2a69eece41d5b4f3/tokens/_md-comp-checkbox.scss#L39</x:v>
      </x:c>
    </x:row>
    <x:row r="8020" ht="20" customHeight="1">
      <x:c r="A8020" s="2" t="str">
        <x:v>MT-08019</x:v>
      </x:c>
      <x:c r="B8020" s="2" t="str">
        <x:v>--md-checkbox-pressed-outline-width</x:v>
      </x:c>
      <x:c r="C8020" s="2" t="str">
        <x:v>comp</x:v>
      </x:c>
      <x:c r="D8020" s="2" t="str">
        <x:v>web supported</x:v>
      </x:c>
      <x:c r="E8020" s="2" t="str"/>
      <x:c r="F8020" s="2" t="str">
        <x:v>tokens/_md-comp-checkbox.scss</x:v>
      </x:c>
      <x:c r="G8020" s="2" t="n">
        <x:v>40</x:v>
      </x:c>
      <x:c r="H8020" s="2" t="str">
        <x:v>https://github.com/material-components/material-web/blob/cbd34a8921915af94d5ef65c2a69eece41d5b4f3/tokens/_md-comp-checkbox.scss#L40</x:v>
      </x:c>
    </x:row>
    <x:row r="8021" ht="20" customHeight="1">
      <x:c r="A8021" s="2" t="str">
        <x:v>MT-08020</x:v>
      </x:c>
      <x:c r="B8021" s="2" t="str">
        <x:v>--md-checkbox-pressed-state-layer-color</x:v>
      </x:c>
      <x:c r="C8021" s="2" t="str">
        <x:v>comp</x:v>
      </x:c>
      <x:c r="D8021" s="2" t="str">
        <x:v>web supported</x:v>
      </x:c>
      <x:c r="E8021" s="2" t="str"/>
      <x:c r="F8021" s="2" t="str">
        <x:v>tokens/_md-comp-checkbox.scss</x:v>
      </x:c>
      <x:c r="G8021" s="2" t="n">
        <x:v>41</x:v>
      </x:c>
      <x:c r="H8021" s="2" t="str">
        <x:v>https://github.com/material-components/material-web/blob/cbd34a8921915af94d5ef65c2a69eece41d5b4f3/tokens/_md-comp-checkbox.scss#L41</x:v>
      </x:c>
    </x:row>
    <x:row r="8022" ht="20" customHeight="1">
      <x:c r="A8022" s="2" t="str">
        <x:v>MT-08021</x:v>
      </x:c>
      <x:c r="B8022" s="2" t="str">
        <x:v>--md-checkbox-pressed-state-layer-opacity</x:v>
      </x:c>
      <x:c r="C8022" s="2" t="str">
        <x:v>comp</x:v>
      </x:c>
      <x:c r="D8022" s="2" t="str">
        <x:v>web supported</x:v>
      </x:c>
      <x:c r="E8022" s="2" t="str"/>
      <x:c r="F8022" s="2" t="str">
        <x:v>tokens/_md-comp-checkbox.scss</x:v>
      </x:c>
      <x:c r="G8022" s="2" t="n">
        <x:v>42</x:v>
      </x:c>
      <x:c r="H8022" s="2" t="str">
        <x:v>https://github.com/material-components/material-web/blob/cbd34a8921915af94d5ef65c2a69eece41d5b4f3/tokens/_md-comp-checkbox.scss#L42</x:v>
      </x:c>
    </x:row>
    <x:row r="8023" ht="20" customHeight="1">
      <x:c r="A8023" s="2" t="str">
        <x:v>MT-08022</x:v>
      </x:c>
      <x:c r="B8023" s="2" t="str">
        <x:v>--md-checkbox-selected-container-color</x:v>
      </x:c>
      <x:c r="C8023" s="2" t="str">
        <x:v>comp</x:v>
      </x:c>
      <x:c r="D8023" s="2" t="str">
        <x:v>web supported</x:v>
      </x:c>
      <x:c r="E8023" s="2" t="str"/>
      <x:c r="F8023" s="2" t="str">
        <x:v>tokens/_md-comp-checkbox.scss</x:v>
      </x:c>
      <x:c r="G8023" s="2" t="n">
        <x:v>43</x:v>
      </x:c>
      <x:c r="H8023" s="2" t="str">
        <x:v>https://github.com/material-components/material-web/blob/cbd34a8921915af94d5ef65c2a69eece41d5b4f3/tokens/_md-comp-checkbox.scss#L43</x:v>
      </x:c>
    </x:row>
    <x:row r="8024" ht="20" customHeight="1">
      <x:c r="A8024" s="2" t="str">
        <x:v>MT-08023</x:v>
      </x:c>
      <x:c r="B8024" s="2" t="str">
        <x:v>--md-checkbox-selected-disabled-container-color</x:v>
      </x:c>
      <x:c r="C8024" s="2" t="str">
        <x:v>comp</x:v>
      </x:c>
      <x:c r="D8024" s="2" t="str">
        <x:v>web supported</x:v>
      </x:c>
      <x:c r="E8024" s="2" t="str"/>
      <x:c r="F8024" s="2" t="str">
        <x:v>tokens/_md-comp-checkbox.scss</x:v>
      </x:c>
      <x:c r="G8024" s="2" t="n">
        <x:v>44</x:v>
      </x:c>
      <x:c r="H8024" s="2" t="str">
        <x:v>https://github.com/material-components/material-web/blob/cbd34a8921915af94d5ef65c2a69eece41d5b4f3/tokens/_md-comp-checkbox.scss#L44</x:v>
      </x:c>
    </x:row>
    <x:row r="8025" ht="20" customHeight="1">
      <x:c r="A8025" s="2" t="str">
        <x:v>MT-08024</x:v>
      </x:c>
      <x:c r="B8025" s="2" t="str">
        <x:v>--md-checkbox-selected-disabled-container-opacity</x:v>
      </x:c>
      <x:c r="C8025" s="2" t="str">
        <x:v>comp</x:v>
      </x:c>
      <x:c r="D8025" s="2" t="str">
        <x:v>web supported</x:v>
      </x:c>
      <x:c r="E8025" s="2" t="str"/>
      <x:c r="F8025" s="2" t="str">
        <x:v>tokens/_md-comp-checkbox.scss</x:v>
      </x:c>
      <x:c r="G8025" s="2" t="n">
        <x:v>45</x:v>
      </x:c>
      <x:c r="H8025" s="2" t="str">
        <x:v>https://github.com/material-components/material-web/blob/cbd34a8921915af94d5ef65c2a69eece41d5b4f3/tokens/_md-comp-checkbox.scss#L45</x:v>
      </x:c>
    </x:row>
    <x:row r="8026" ht="20" customHeight="1">
      <x:c r="A8026" s="2" t="str">
        <x:v>MT-08025</x:v>
      </x:c>
      <x:c r="B8026" s="2" t="str">
        <x:v>--md-checkbox-selected-disabled-icon-color</x:v>
      </x:c>
      <x:c r="C8026" s="2" t="str">
        <x:v>comp</x:v>
      </x:c>
      <x:c r="D8026" s="2" t="str">
        <x:v>web supported</x:v>
      </x:c>
      <x:c r="E8026" s="2" t="str"/>
      <x:c r="F8026" s="2" t="str">
        <x:v>tokens/_md-comp-checkbox.scss</x:v>
      </x:c>
      <x:c r="G8026" s="2" t="n">
        <x:v>46</x:v>
      </x:c>
      <x:c r="H8026" s="2" t="str">
        <x:v>https://github.com/material-components/material-web/blob/cbd34a8921915af94d5ef65c2a69eece41d5b4f3/tokens/_md-comp-checkbox.scss#L46</x:v>
      </x:c>
    </x:row>
    <x:row r="8027" ht="20" customHeight="1">
      <x:c r="A8027" s="2" t="str">
        <x:v>MT-08026</x:v>
      </x:c>
      <x:c r="B8027" s="2" t="str">
        <x:v>--md-checkbox-selected-focus-container-color</x:v>
      </x:c>
      <x:c r="C8027" s="2" t="str">
        <x:v>comp</x:v>
      </x:c>
      <x:c r="D8027" s="2" t="str">
        <x:v>web supported</x:v>
      </x:c>
      <x:c r="E8027" s="2" t="str"/>
      <x:c r="F8027" s="2" t="str">
        <x:v>tokens/_md-comp-checkbox.scss</x:v>
      </x:c>
      <x:c r="G8027" s="2" t="n">
        <x:v>47</x:v>
      </x:c>
      <x:c r="H8027" s="2" t="str">
        <x:v>https://github.com/material-components/material-web/blob/cbd34a8921915af94d5ef65c2a69eece41d5b4f3/tokens/_md-comp-checkbox.scss#L47</x:v>
      </x:c>
    </x:row>
    <x:row r="8028" ht="20" customHeight="1">
      <x:c r="A8028" s="2" t="str">
        <x:v>MT-08027</x:v>
      </x:c>
      <x:c r="B8028" s="2" t="str">
        <x:v>--md-checkbox-selected-focus-icon-color</x:v>
      </x:c>
      <x:c r="C8028" s="2" t="str">
        <x:v>comp</x:v>
      </x:c>
      <x:c r="D8028" s="2" t="str">
        <x:v>web supported</x:v>
      </x:c>
      <x:c r="E8028" s="2" t="str"/>
      <x:c r="F8028" s="2" t="str">
        <x:v>tokens/_md-comp-checkbox.scss</x:v>
      </x:c>
      <x:c r="G8028" s="2" t="n">
        <x:v>48</x:v>
      </x:c>
      <x:c r="H8028" s="2" t="str">
        <x:v>https://github.com/material-components/material-web/blob/cbd34a8921915af94d5ef65c2a69eece41d5b4f3/tokens/_md-comp-checkbox.scss#L48</x:v>
      </x:c>
    </x:row>
    <x:row r="8029" ht="20" customHeight="1">
      <x:c r="A8029" s="2" t="str">
        <x:v>MT-08028</x:v>
      </x:c>
      <x:c r="B8029" s="2" t="str">
        <x:v>--md-checkbox-selected-hover-container-color</x:v>
      </x:c>
      <x:c r="C8029" s="2" t="str">
        <x:v>comp</x:v>
      </x:c>
      <x:c r="D8029" s="2" t="str">
        <x:v>web supported</x:v>
      </x:c>
      <x:c r="E8029" s="2" t="str"/>
      <x:c r="F8029" s="2" t="str">
        <x:v>tokens/_md-comp-checkbox.scss</x:v>
      </x:c>
      <x:c r="G8029" s="2" t="n">
        <x:v>49</x:v>
      </x:c>
      <x:c r="H8029" s="2" t="str">
        <x:v>https://github.com/material-components/material-web/blob/cbd34a8921915af94d5ef65c2a69eece41d5b4f3/tokens/_md-comp-checkbox.scss#L49</x:v>
      </x:c>
    </x:row>
    <x:row r="8030" ht="20" customHeight="1">
      <x:c r="A8030" s="2" t="str">
        <x:v>MT-08029</x:v>
      </x:c>
      <x:c r="B8030" s="2" t="str">
        <x:v>--md-checkbox-selected-hover-icon-color</x:v>
      </x:c>
      <x:c r="C8030" s="2" t="str">
        <x:v>comp</x:v>
      </x:c>
      <x:c r="D8030" s="2" t="str">
        <x:v>web supported</x:v>
      </x:c>
      <x:c r="E8030" s="2" t="str"/>
      <x:c r="F8030" s="2" t="str">
        <x:v>tokens/_md-comp-checkbox.scss</x:v>
      </x:c>
      <x:c r="G8030" s="2" t="n">
        <x:v>50</x:v>
      </x:c>
      <x:c r="H8030" s="2" t="str">
        <x:v>https://github.com/material-components/material-web/blob/cbd34a8921915af94d5ef65c2a69eece41d5b4f3/tokens/_md-comp-checkbox.scss#L50</x:v>
      </x:c>
    </x:row>
    <x:row r="8031" ht="20" customHeight="1">
      <x:c r="A8031" s="2" t="str">
        <x:v>MT-08030</x:v>
      </x:c>
      <x:c r="B8031" s="2" t="str">
        <x:v>--md-checkbox-selected-hover-state-layer-color</x:v>
      </x:c>
      <x:c r="C8031" s="2" t="str">
        <x:v>comp</x:v>
      </x:c>
      <x:c r="D8031" s="2" t="str">
        <x:v>web supported</x:v>
      </x:c>
      <x:c r="E8031" s="2" t="str"/>
      <x:c r="F8031" s="2" t="str">
        <x:v>tokens/_md-comp-checkbox.scss</x:v>
      </x:c>
      <x:c r="G8031" s="2" t="n">
        <x:v>51</x:v>
      </x:c>
      <x:c r="H8031" s="2" t="str">
        <x:v>https://github.com/material-components/material-web/blob/cbd34a8921915af94d5ef65c2a69eece41d5b4f3/tokens/_md-comp-checkbox.scss#L51</x:v>
      </x:c>
    </x:row>
    <x:row r="8032" ht="20" customHeight="1">
      <x:c r="A8032" s="2" t="str">
        <x:v>MT-08031</x:v>
      </x:c>
      <x:c r="B8032" s="2" t="str">
        <x:v>--md-checkbox-selected-hover-state-layer-opacity</x:v>
      </x:c>
      <x:c r="C8032" s="2" t="str">
        <x:v>comp</x:v>
      </x:c>
      <x:c r="D8032" s="2" t="str">
        <x:v>web supported</x:v>
      </x:c>
      <x:c r="E8032" s="2" t="str"/>
      <x:c r="F8032" s="2" t="str">
        <x:v>tokens/_md-comp-checkbox.scss</x:v>
      </x:c>
      <x:c r="G8032" s="2" t="n">
        <x:v>52</x:v>
      </x:c>
      <x:c r="H8032" s="2" t="str">
        <x:v>https://github.com/material-components/material-web/blob/cbd34a8921915af94d5ef65c2a69eece41d5b4f3/tokens/_md-comp-checkbox.scss#L52</x:v>
      </x:c>
    </x:row>
    <x:row r="8033" ht="20" customHeight="1">
      <x:c r="A8033" s="2" t="str">
        <x:v>MT-08032</x:v>
      </x:c>
      <x:c r="B8033" s="2" t="str">
        <x:v>--md-checkbox-selected-icon-color</x:v>
      </x:c>
      <x:c r="C8033" s="2" t="str">
        <x:v>comp</x:v>
      </x:c>
      <x:c r="D8033" s="2" t="str">
        <x:v>web supported</x:v>
      </x:c>
      <x:c r="E8033" s="2" t="str"/>
      <x:c r="F8033" s="2" t="str">
        <x:v>tokens/_md-comp-checkbox.scss</x:v>
      </x:c>
      <x:c r="G8033" s="2" t="n">
        <x:v>53</x:v>
      </x:c>
      <x:c r="H8033" s="2" t="str">
        <x:v>https://github.com/material-components/material-web/blob/cbd34a8921915af94d5ef65c2a69eece41d5b4f3/tokens/_md-comp-checkbox.scss#L53</x:v>
      </x:c>
    </x:row>
    <x:row r="8034" ht="20" customHeight="1">
      <x:c r="A8034" s="2" t="str">
        <x:v>MT-08033</x:v>
      </x:c>
      <x:c r="B8034" s="2" t="str">
        <x:v>--md-checkbox-selected-pressed-container-color</x:v>
      </x:c>
      <x:c r="C8034" s="2" t="str">
        <x:v>comp</x:v>
      </x:c>
      <x:c r="D8034" s="2" t="str">
        <x:v>web supported</x:v>
      </x:c>
      <x:c r="E8034" s="2" t="str"/>
      <x:c r="F8034" s="2" t="str">
        <x:v>tokens/_md-comp-checkbox.scss</x:v>
      </x:c>
      <x:c r="G8034" s="2" t="n">
        <x:v>54</x:v>
      </x:c>
      <x:c r="H8034" s="2" t="str">
        <x:v>https://github.com/material-components/material-web/blob/cbd34a8921915af94d5ef65c2a69eece41d5b4f3/tokens/_md-comp-checkbox.scss#L54</x:v>
      </x:c>
    </x:row>
    <x:row r="8035" ht="20" customHeight="1">
      <x:c r="A8035" s="2" t="str">
        <x:v>MT-08034</x:v>
      </x:c>
      <x:c r="B8035" s="2" t="str">
        <x:v>--md-checkbox-selected-pressed-icon-color</x:v>
      </x:c>
      <x:c r="C8035" s="2" t="str">
        <x:v>comp</x:v>
      </x:c>
      <x:c r="D8035" s="2" t="str">
        <x:v>web supported</x:v>
      </x:c>
      <x:c r="E8035" s="2" t="str"/>
      <x:c r="F8035" s="2" t="str">
        <x:v>tokens/_md-comp-checkbox.scss</x:v>
      </x:c>
      <x:c r="G8035" s="2" t="n">
        <x:v>55</x:v>
      </x:c>
      <x:c r="H8035" s="2" t="str">
        <x:v>https://github.com/material-components/material-web/blob/cbd34a8921915af94d5ef65c2a69eece41d5b4f3/tokens/_md-comp-checkbox.scss#L55</x:v>
      </x:c>
    </x:row>
    <x:row r="8036" ht="20" customHeight="1">
      <x:c r="A8036" s="2" t="str">
        <x:v>MT-08035</x:v>
      </x:c>
      <x:c r="B8036" s="2" t="str">
        <x:v>--md-checkbox-selected-pressed-state-layer-color</x:v>
      </x:c>
      <x:c r="C8036" s="2" t="str">
        <x:v>comp</x:v>
      </x:c>
      <x:c r="D8036" s="2" t="str">
        <x:v>web supported</x:v>
      </x:c>
      <x:c r="E8036" s="2" t="str"/>
      <x:c r="F8036" s="2" t="str">
        <x:v>tokens/_md-comp-checkbox.scss</x:v>
      </x:c>
      <x:c r="G8036" s="2" t="n">
        <x:v>56</x:v>
      </x:c>
      <x:c r="H8036" s="2" t="str">
        <x:v>https://github.com/material-components/material-web/blob/cbd34a8921915af94d5ef65c2a69eece41d5b4f3/tokens/_md-comp-checkbox.scss#L56</x:v>
      </x:c>
    </x:row>
    <x:row r="8037" ht="20" customHeight="1">
      <x:c r="A8037" s="2" t="str">
        <x:v>MT-08036</x:v>
      </x:c>
      <x:c r="B8037" s="2" t="str">
        <x:v>--md-checkbox-selected-pressed-state-layer-opacity</x:v>
      </x:c>
      <x:c r="C8037" s="2" t="str">
        <x:v>comp</x:v>
      </x:c>
      <x:c r="D8037" s="2" t="str">
        <x:v>web supported</x:v>
      </x:c>
      <x:c r="E8037" s="2" t="str"/>
      <x:c r="F8037" s="2" t="str">
        <x:v>tokens/_md-comp-checkbox.scss</x:v>
      </x:c>
      <x:c r="G8037" s="2" t="n">
        <x:v>57</x:v>
      </x:c>
      <x:c r="H8037" s="2" t="str">
        <x:v>https://github.com/material-components/material-web/blob/cbd34a8921915af94d5ef65c2a69eece41d5b4f3/tokens/_md-comp-checkbox.scss#L57</x:v>
      </x:c>
    </x:row>
    <x:row r="8038" ht="20" customHeight="1">
      <x:c r="A8038" s="2" t="str">
        <x:v>MT-08037</x:v>
      </x:c>
      <x:c r="B8038" s="2" t="str">
        <x:v>--md-checkbox-state-layer-shape</x:v>
      </x:c>
      <x:c r="C8038" s="2" t="str">
        <x:v>comp</x:v>
      </x:c>
      <x:c r="D8038" s="2" t="str">
        <x:v>web supported</x:v>
      </x:c>
      <x:c r="E8038" s="2" t="str"/>
      <x:c r="F8038" s="2" t="str">
        <x:v>tokens/_md-comp-checkbox.scss</x:v>
      </x:c>
      <x:c r="G8038" s="2" t="n">
        <x:v>58</x:v>
      </x:c>
      <x:c r="H8038" s="2" t="str">
        <x:v>https://github.com/material-components/material-web/blob/cbd34a8921915af94d5ef65c2a69eece41d5b4f3/tokens/_md-comp-checkbox.scss#L58</x:v>
      </x:c>
    </x:row>
    <x:row r="8039" ht="20" customHeight="1">
      <x:c r="A8039" s="2" t="str">
        <x:v>MT-08038</x:v>
      </x:c>
      <x:c r="B8039" s="2" t="str">
        <x:v>--md-checkbox-state-layer-size</x:v>
      </x:c>
      <x:c r="C8039" s="2" t="str">
        <x:v>comp</x:v>
      </x:c>
      <x:c r="D8039" s="2" t="str">
        <x:v>web supported</x:v>
      </x:c>
      <x:c r="E8039" s="2" t="str"/>
      <x:c r="F8039" s="2" t="str">
        <x:v>tokens/_md-comp-checkbox.scss</x:v>
      </x:c>
      <x:c r="G8039" s="2" t="n">
        <x:v>59</x:v>
      </x:c>
      <x:c r="H8039" s="2" t="str">
        <x:v>https://github.com/material-components/material-web/blob/cbd34a8921915af94d5ef65c2a69eece41d5b4f3/tokens/_md-comp-checkbox.scss#L59</x:v>
      </x:c>
    </x:row>
    <x:row r="8040" ht="20" customHeight="1">
      <x:c r="A8040" s="2" t="str">
        <x:v>MT-08039</x:v>
      </x:c>
      <x:c r="B8040" s="2" t="str">
        <x:v>--md-circular-progress-active-indicator-color</x:v>
      </x:c>
      <x:c r="C8040" s="2" t="str">
        <x:v>comp</x:v>
      </x:c>
      <x:c r="D8040" s="2" t="str">
        <x:v>web supported</x:v>
      </x:c>
      <x:c r="E8040" s="2" t="str"/>
      <x:c r="F8040" s="2" t="str">
        <x:v>tokens/_md-comp-circular-progress.scss</x:v>
      </x:c>
      <x:c r="G8040" s="2" t="n">
        <x:v>19</x:v>
      </x:c>
      <x:c r="H8040" s="2" t="str">
        <x:v>https://github.com/material-components/material-web/blob/cbd34a8921915af94d5ef65c2a69eece41d5b4f3/tokens/_md-comp-circular-progress.scss#L19</x:v>
      </x:c>
    </x:row>
    <x:row r="8041" ht="20" customHeight="1">
      <x:c r="A8041" s="2" t="str">
        <x:v>MT-08040</x:v>
      </x:c>
      <x:c r="B8041" s="2" t="str">
        <x:v>--md-circular-progress-active-indicator-width</x:v>
      </x:c>
      <x:c r="C8041" s="2" t="str">
        <x:v>comp</x:v>
      </x:c>
      <x:c r="D8041" s="2" t="str">
        <x:v>web supported</x:v>
      </x:c>
      <x:c r="E8041" s="2" t="str"/>
      <x:c r="F8041" s="2" t="str">
        <x:v>tokens/_md-comp-circular-progress.scss</x:v>
      </x:c>
      <x:c r="G8041" s="2" t="n">
        <x:v>20</x:v>
      </x:c>
      <x:c r="H8041" s="2" t="str">
        <x:v>https://github.com/material-components/material-web/blob/cbd34a8921915af94d5ef65c2a69eece41d5b4f3/tokens/_md-comp-circular-progress.scss#L20</x:v>
      </x:c>
    </x:row>
    <x:row r="8042" ht="20" customHeight="1">
      <x:c r="A8042" s="2" t="str">
        <x:v>MT-08041</x:v>
      </x:c>
      <x:c r="B8042" s="2" t="str">
        <x:v>--md-circular-progress-four-color-active-indicator-four-color</x:v>
      </x:c>
      <x:c r="C8042" s="2" t="str">
        <x:v>comp</x:v>
      </x:c>
      <x:c r="D8042" s="2" t="str">
        <x:v>web supported</x:v>
      </x:c>
      <x:c r="E8042" s="2" t="str"/>
      <x:c r="F8042" s="2" t="str">
        <x:v>tokens/_md-comp-circular-progress.scss</x:v>
      </x:c>
      <x:c r="G8042" s="2" t="n">
        <x:v>21</x:v>
      </x:c>
      <x:c r="H8042" s="2" t="str">
        <x:v>https://github.com/material-components/material-web/blob/cbd34a8921915af94d5ef65c2a69eece41d5b4f3/tokens/_md-comp-circular-progress.scss#L21</x:v>
      </x:c>
    </x:row>
    <x:row r="8043" ht="20" customHeight="1">
      <x:c r="A8043" s="2" t="str">
        <x:v>MT-08042</x:v>
      </x:c>
      <x:c r="B8043" s="2" t="str">
        <x:v>--md-circular-progress-four-color-active-indicator-one-color</x:v>
      </x:c>
      <x:c r="C8043" s="2" t="str">
        <x:v>comp</x:v>
      </x:c>
      <x:c r="D8043" s="2" t="str">
        <x:v>web supported</x:v>
      </x:c>
      <x:c r="E8043" s="2" t="str"/>
      <x:c r="F8043" s="2" t="str">
        <x:v>tokens/_md-comp-circular-progress.scss</x:v>
      </x:c>
      <x:c r="G8043" s="2" t="n">
        <x:v>22</x:v>
      </x:c>
      <x:c r="H8043" s="2" t="str">
        <x:v>https://github.com/material-components/material-web/blob/cbd34a8921915af94d5ef65c2a69eece41d5b4f3/tokens/_md-comp-circular-progress.scss#L22</x:v>
      </x:c>
    </x:row>
    <x:row r="8044" ht="20" customHeight="1">
      <x:c r="A8044" s="2" t="str">
        <x:v>MT-08043</x:v>
      </x:c>
      <x:c r="B8044" s="2" t="str">
        <x:v>--md-circular-progress-four-color-active-indicator-three-color</x:v>
      </x:c>
      <x:c r="C8044" s="2" t="str">
        <x:v>comp</x:v>
      </x:c>
      <x:c r="D8044" s="2" t="str">
        <x:v>web supported</x:v>
      </x:c>
      <x:c r="E8044" s="2" t="str"/>
      <x:c r="F8044" s="2" t="str">
        <x:v>tokens/_md-comp-circular-progress.scss</x:v>
      </x:c>
      <x:c r="G8044" s="2" t="n">
        <x:v>23</x:v>
      </x:c>
      <x:c r="H8044" s="2" t="str">
        <x:v>https://github.com/material-components/material-web/blob/cbd34a8921915af94d5ef65c2a69eece41d5b4f3/tokens/_md-comp-circular-progress.scss#L23</x:v>
      </x:c>
    </x:row>
    <x:row r="8045" ht="20" customHeight="1">
      <x:c r="A8045" s="2" t="str">
        <x:v>MT-08044</x:v>
      </x:c>
      <x:c r="B8045" s="2" t="str">
        <x:v>--md-circular-progress-four-color-active-indicator-two-color</x:v>
      </x:c>
      <x:c r="C8045" s="2" t="str">
        <x:v>comp</x:v>
      </x:c>
      <x:c r="D8045" s="2" t="str">
        <x:v>web supported</x:v>
      </x:c>
      <x:c r="E8045" s="2" t="str"/>
      <x:c r="F8045" s="2" t="str">
        <x:v>tokens/_md-comp-circular-progress.scss</x:v>
      </x:c>
      <x:c r="G8045" s="2" t="n">
        <x:v>24</x:v>
      </x:c>
      <x:c r="H8045" s="2" t="str">
        <x:v>https://github.com/material-components/material-web/blob/cbd34a8921915af94d5ef65c2a69eece41d5b4f3/tokens/_md-comp-circular-progress.scss#L24</x:v>
      </x:c>
    </x:row>
    <x:row r="8046" ht="20" customHeight="1">
      <x:c r="A8046" s="2" t="str">
        <x:v>MT-08045</x:v>
      </x:c>
      <x:c r="B8046" s="2" t="str">
        <x:v>--md-circular-progress-size</x:v>
      </x:c>
      <x:c r="C8046" s="2" t="str">
        <x:v>comp</x:v>
      </x:c>
      <x:c r="D8046" s="2" t="str">
        <x:v>web supported</x:v>
      </x:c>
      <x:c r="E8046" s="2" t="str"/>
      <x:c r="F8046" s="2" t="str">
        <x:v>tokens/_md-comp-circular-progress.scss</x:v>
      </x:c>
      <x:c r="G8046" s="2" t="n">
        <x:v>25</x:v>
      </x:c>
      <x:c r="H8046" s="2" t="str">
        <x:v>https://github.com/material-components/material-web/blob/cbd34a8921915af94d5ef65c2a69eece41d5b4f3/tokens/_md-comp-circular-progress.scss#L25</x:v>
      </x:c>
    </x:row>
    <x:row r="8047" ht="20" customHeight="1">
      <x:c r="A8047" s="2" t="str">
        <x:v>MT-08046</x:v>
      </x:c>
      <x:c r="B8047" s="2" t="str">
        <x:v>--md-dialog-container-color</x:v>
      </x:c>
      <x:c r="C8047" s="2" t="str">
        <x:v>comp</x:v>
      </x:c>
      <x:c r="D8047" s="2" t="str">
        <x:v>web supported</x:v>
      </x:c>
      <x:c r="E8047" s="2" t="str"/>
      <x:c r="F8047" s="2" t="str">
        <x:v>tokens/_md-comp-dialog.scss</x:v>
      </x:c>
      <x:c r="G8047" s="2" t="n">
        <x:v>23</x:v>
      </x:c>
      <x:c r="H8047" s="2" t="str">
        <x:v>https://github.com/material-components/material-web/blob/cbd34a8921915af94d5ef65c2a69eece41d5b4f3/tokens/_md-comp-dialog.scss#L23</x:v>
      </x:c>
    </x:row>
    <x:row r="8048" ht="20" customHeight="1">
      <x:c r="A8048" s="2" t="str">
        <x:v>MT-08047</x:v>
      </x:c>
      <x:c r="B8048" s="2" t="str">
        <x:v>--md-dialog-container-shape</x:v>
      </x:c>
      <x:c r="C8048" s="2" t="str">
        <x:v>comp</x:v>
      </x:c>
      <x:c r="D8048" s="2" t="str">
        <x:v>web supported</x:v>
      </x:c>
      <x:c r="E8048" s="2" t="str"/>
      <x:c r="F8048" s="2" t="str">
        <x:v>tokens/_md-comp-dialog.scss</x:v>
      </x:c>
      <x:c r="G8048" s="2" t="n">
        <x:v>24</x:v>
      </x:c>
      <x:c r="H8048" s="2" t="str">
        <x:v>https://github.com/material-components/material-web/blob/cbd34a8921915af94d5ef65c2a69eece41d5b4f3/tokens/_md-comp-dialog.scss#L24</x:v>
      </x:c>
    </x:row>
    <x:row r="8049" ht="20" customHeight="1">
      <x:c r="A8049" s="2" t="str">
        <x:v>MT-08048</x:v>
      </x:c>
      <x:c r="B8049" s="2" t="str">
        <x:v>--md-dialog-container-shape-end-end</x:v>
      </x:c>
      <x:c r="C8049" s="2" t="str">
        <x:v>comp</x:v>
      </x:c>
      <x:c r="D8049" s="2" t="str">
        <x:v>web supported</x:v>
      </x:c>
      <x:c r="E8049" s="2" t="str"/>
      <x:c r="F8049" s="2" t="str">
        <x:v>tokens/_md-comp-dialog.scss</x:v>
      </x:c>
      <x:c r="G8049" s="2" t="n">
        <x:v>25</x:v>
      </x:c>
      <x:c r="H8049" s="2" t="str">
        <x:v>https://github.com/material-components/material-web/blob/cbd34a8921915af94d5ef65c2a69eece41d5b4f3/tokens/_md-comp-dialog.scss#L25</x:v>
      </x:c>
    </x:row>
    <x:row r="8050" ht="20" customHeight="1">
      <x:c r="A8050" s="2" t="str">
        <x:v>MT-08049</x:v>
      </x:c>
      <x:c r="B8050" s="2" t="str">
        <x:v>--md-dialog-container-shape-end-start</x:v>
      </x:c>
      <x:c r="C8050" s="2" t="str">
        <x:v>comp</x:v>
      </x:c>
      <x:c r="D8050" s="2" t="str">
        <x:v>web supported</x:v>
      </x:c>
      <x:c r="E8050" s="2" t="str"/>
      <x:c r="F8050" s="2" t="str">
        <x:v>tokens/_md-comp-dialog.scss</x:v>
      </x:c>
      <x:c r="G8050" s="2" t="n">
        <x:v>26</x:v>
      </x:c>
      <x:c r="H8050" s="2" t="str">
        <x:v>https://github.com/material-components/material-web/blob/cbd34a8921915af94d5ef65c2a69eece41d5b4f3/tokens/_md-comp-dialog.scss#L26</x:v>
      </x:c>
    </x:row>
    <x:row r="8051" ht="20" customHeight="1">
      <x:c r="A8051" s="2" t="str">
        <x:v>MT-08050</x:v>
      </x:c>
      <x:c r="B8051" s="2" t="str">
        <x:v>--md-dialog-container-shape-start-end</x:v>
      </x:c>
      <x:c r="C8051" s="2" t="str">
        <x:v>comp</x:v>
      </x:c>
      <x:c r="D8051" s="2" t="str">
        <x:v>web supported</x:v>
      </x:c>
      <x:c r="E8051" s="2" t="str"/>
      <x:c r="F8051" s="2" t="str">
        <x:v>tokens/_md-comp-dialog.scss</x:v>
      </x:c>
      <x:c r="G8051" s="2" t="n">
        <x:v>27</x:v>
      </x:c>
      <x:c r="H8051" s="2" t="str">
        <x:v>https://github.com/material-components/material-web/blob/cbd34a8921915af94d5ef65c2a69eece41d5b4f3/tokens/_md-comp-dialog.scss#L27</x:v>
      </x:c>
    </x:row>
    <x:row r="8052" ht="20" customHeight="1">
      <x:c r="A8052" s="2" t="str">
        <x:v>MT-08051</x:v>
      </x:c>
      <x:c r="B8052" s="2" t="str">
        <x:v>--md-dialog-container-shape-start-start</x:v>
      </x:c>
      <x:c r="C8052" s="2" t="str">
        <x:v>comp</x:v>
      </x:c>
      <x:c r="D8052" s="2" t="str">
        <x:v>web supported</x:v>
      </x:c>
      <x:c r="E8052" s="2" t="str"/>
      <x:c r="F8052" s="2" t="str">
        <x:v>tokens/_md-comp-dialog.scss</x:v>
      </x:c>
      <x:c r="G8052" s="2" t="n">
        <x:v>28</x:v>
      </x:c>
      <x:c r="H8052" s="2" t="str">
        <x:v>https://github.com/material-components/material-web/blob/cbd34a8921915af94d5ef65c2a69eece41d5b4f3/tokens/_md-comp-dialog.scss#L28</x:v>
      </x:c>
    </x:row>
    <x:row r="8053" ht="20" customHeight="1">
      <x:c r="A8053" s="2" t="str">
        <x:v>MT-08052</x:v>
      </x:c>
      <x:c r="B8053" s="2" t="str">
        <x:v>--md-dialog-headline-color</x:v>
      </x:c>
      <x:c r="C8053" s="2" t="str">
        <x:v>comp</x:v>
      </x:c>
      <x:c r="D8053" s="2" t="str">
        <x:v>web supported</x:v>
      </x:c>
      <x:c r="E8053" s="2" t="str"/>
      <x:c r="F8053" s="2" t="str">
        <x:v>tokens/_md-comp-dialog.scss</x:v>
      </x:c>
      <x:c r="G8053" s="2" t="n">
        <x:v>29</x:v>
      </x:c>
      <x:c r="H8053" s="2" t="str">
        <x:v>https://github.com/material-components/material-web/blob/cbd34a8921915af94d5ef65c2a69eece41d5b4f3/tokens/_md-comp-dialog.scss#L29</x:v>
      </x:c>
    </x:row>
    <x:row r="8054" ht="20" customHeight="1">
      <x:c r="A8054" s="2" t="str">
        <x:v>MT-08053</x:v>
      </x:c>
      <x:c r="B8054" s="2" t="str">
        <x:v>--md-dialog-headline-font</x:v>
      </x:c>
      <x:c r="C8054" s="2" t="str">
        <x:v>comp</x:v>
      </x:c>
      <x:c r="D8054" s="2" t="str">
        <x:v>web supported</x:v>
      </x:c>
      <x:c r="E8054" s="2" t="str"/>
      <x:c r="F8054" s="2" t="str">
        <x:v>tokens/_md-comp-dialog.scss</x:v>
      </x:c>
      <x:c r="G8054" s="2" t="n">
        <x:v>30</x:v>
      </x:c>
      <x:c r="H8054" s="2" t="str">
        <x:v>https://github.com/material-components/material-web/blob/cbd34a8921915af94d5ef65c2a69eece41d5b4f3/tokens/_md-comp-dialog.scss#L30</x:v>
      </x:c>
    </x:row>
    <x:row r="8055" ht="20" customHeight="1">
      <x:c r="A8055" s="2" t="str">
        <x:v>MT-08054</x:v>
      </x:c>
      <x:c r="B8055" s="2" t="str">
        <x:v>--md-dialog-headline-line-height</x:v>
      </x:c>
      <x:c r="C8055" s="2" t="str">
        <x:v>comp</x:v>
      </x:c>
      <x:c r="D8055" s="2" t="str">
        <x:v>web supported</x:v>
      </x:c>
      <x:c r="E8055" s="2" t="str"/>
      <x:c r="F8055" s="2" t="str">
        <x:v>tokens/_md-comp-dialog.scss</x:v>
      </x:c>
      <x:c r="G8055" s="2" t="n">
        <x:v>31</x:v>
      </x:c>
      <x:c r="H8055" s="2" t="str">
        <x:v>https://github.com/material-components/material-web/blob/cbd34a8921915af94d5ef65c2a69eece41d5b4f3/tokens/_md-comp-dialog.scss#L31</x:v>
      </x:c>
    </x:row>
    <x:row r="8056" ht="20" customHeight="1">
      <x:c r="A8056" s="2" t="str">
        <x:v>MT-08055</x:v>
      </x:c>
      <x:c r="B8056" s="2" t="str">
        <x:v>--md-dialog-headline-size</x:v>
      </x:c>
      <x:c r="C8056" s="2" t="str">
        <x:v>comp</x:v>
      </x:c>
      <x:c r="D8056" s="2" t="str">
        <x:v>web supported</x:v>
      </x:c>
      <x:c r="E8056" s="2" t="str"/>
      <x:c r="F8056" s="2" t="str">
        <x:v>tokens/_md-comp-dialog.scss</x:v>
      </x:c>
      <x:c r="G8056" s="2" t="n">
        <x:v>32</x:v>
      </x:c>
      <x:c r="H8056" s="2" t="str">
        <x:v>https://github.com/material-components/material-web/blob/cbd34a8921915af94d5ef65c2a69eece41d5b4f3/tokens/_md-comp-dialog.scss#L32</x:v>
      </x:c>
    </x:row>
    <x:row r="8057" ht="20" customHeight="1">
      <x:c r="A8057" s="2" t="str">
        <x:v>MT-08056</x:v>
      </x:c>
      <x:c r="B8057" s="2" t="str">
        <x:v>--md-dialog-headline-weight</x:v>
      </x:c>
      <x:c r="C8057" s="2" t="str">
        <x:v>comp</x:v>
      </x:c>
      <x:c r="D8057" s="2" t="str">
        <x:v>web supported</x:v>
      </x:c>
      <x:c r="E8057" s="2" t="str"/>
      <x:c r="F8057" s="2" t="str">
        <x:v>tokens/_md-comp-dialog.scss</x:v>
      </x:c>
      <x:c r="G8057" s="2" t="n">
        <x:v>33</x:v>
      </x:c>
      <x:c r="H8057" s="2" t="str">
        <x:v>https://github.com/material-components/material-web/blob/cbd34a8921915af94d5ef65c2a69eece41d5b4f3/tokens/_md-comp-dialog.scss#L33</x:v>
      </x:c>
    </x:row>
    <x:row r="8058" ht="20" customHeight="1">
      <x:c r="A8058" s="2" t="str">
        <x:v>MT-08057</x:v>
      </x:c>
      <x:c r="B8058" s="2" t="str">
        <x:v>--md-dialog-icon-color</x:v>
      </x:c>
      <x:c r="C8058" s="2" t="str">
        <x:v>comp</x:v>
      </x:c>
      <x:c r="D8058" s="2" t="str">
        <x:v>web supported</x:v>
      </x:c>
      <x:c r="E8058" s="2" t="str"/>
      <x:c r="F8058" s="2" t="str">
        <x:v>tokens/_md-comp-dialog.scss</x:v>
      </x:c>
      <x:c r="G8058" s="2" t="n">
        <x:v>34</x:v>
      </x:c>
      <x:c r="H8058" s="2" t="str">
        <x:v>https://github.com/material-components/material-web/blob/cbd34a8921915af94d5ef65c2a69eece41d5b4f3/tokens/_md-comp-dialog.scss#L34</x:v>
      </x:c>
    </x:row>
    <x:row r="8059" ht="20" customHeight="1">
      <x:c r="A8059" s="2" t="str">
        <x:v>MT-08058</x:v>
      </x:c>
      <x:c r="B8059" s="2" t="str">
        <x:v>--md-dialog-icon-size</x:v>
      </x:c>
      <x:c r="C8059" s="2" t="str">
        <x:v>comp</x:v>
      </x:c>
      <x:c r="D8059" s="2" t="str">
        <x:v>web supported</x:v>
      </x:c>
      <x:c r="E8059" s="2" t="str"/>
      <x:c r="F8059" s="2" t="str">
        <x:v>tokens/_md-comp-dialog.scss</x:v>
      </x:c>
      <x:c r="G8059" s="2" t="n">
        <x:v>35</x:v>
      </x:c>
      <x:c r="H8059" s="2" t="str">
        <x:v>https://github.com/material-components/material-web/blob/cbd34a8921915af94d5ef65c2a69eece41d5b4f3/tokens/_md-comp-dialog.scss#L35</x:v>
      </x:c>
    </x:row>
    <x:row r="8060" ht="20" customHeight="1">
      <x:c r="A8060" s="2" t="str">
        <x:v>MT-08059</x:v>
      </x:c>
      <x:c r="B8060" s="2" t="str">
        <x:v>--md-dialog-supporting-text-color</x:v>
      </x:c>
      <x:c r="C8060" s="2" t="str">
        <x:v>comp</x:v>
      </x:c>
      <x:c r="D8060" s="2" t="str">
        <x:v>web supported</x:v>
      </x:c>
      <x:c r="E8060" s="2" t="str"/>
      <x:c r="F8060" s="2" t="str">
        <x:v>tokens/_md-comp-dialog.scss</x:v>
      </x:c>
      <x:c r="G8060" s="2" t="n">
        <x:v>36</x:v>
      </x:c>
      <x:c r="H8060" s="2" t="str">
        <x:v>https://github.com/material-components/material-web/blob/cbd34a8921915af94d5ef65c2a69eece41d5b4f3/tokens/_md-comp-dialog.scss#L36</x:v>
      </x:c>
    </x:row>
    <x:row r="8061" ht="20" customHeight="1">
      <x:c r="A8061" s="2" t="str">
        <x:v>MT-08060</x:v>
      </x:c>
      <x:c r="B8061" s="2" t="str">
        <x:v>--md-dialog-supporting-text-font</x:v>
      </x:c>
      <x:c r="C8061" s="2" t="str">
        <x:v>comp</x:v>
      </x:c>
      <x:c r="D8061" s="2" t="str">
        <x:v>web supported</x:v>
      </x:c>
      <x:c r="E8061" s="2" t="str"/>
      <x:c r="F8061" s="2" t="str">
        <x:v>tokens/_md-comp-dialog.scss</x:v>
      </x:c>
      <x:c r="G8061" s="2" t="n">
        <x:v>37</x:v>
      </x:c>
      <x:c r="H8061" s="2" t="str">
        <x:v>https://github.com/material-components/material-web/blob/cbd34a8921915af94d5ef65c2a69eece41d5b4f3/tokens/_md-comp-dialog.scss#L37</x:v>
      </x:c>
    </x:row>
    <x:row r="8062" ht="20" customHeight="1">
      <x:c r="A8062" s="2" t="str">
        <x:v>MT-08061</x:v>
      </x:c>
      <x:c r="B8062" s="2" t="str">
        <x:v>--md-dialog-supporting-text-line-height</x:v>
      </x:c>
      <x:c r="C8062" s="2" t="str">
        <x:v>comp</x:v>
      </x:c>
      <x:c r="D8062" s="2" t="str">
        <x:v>web supported</x:v>
      </x:c>
      <x:c r="E8062" s="2" t="str"/>
      <x:c r="F8062" s="2" t="str">
        <x:v>tokens/_md-comp-dialog.scss</x:v>
      </x:c>
      <x:c r="G8062" s="2" t="n">
        <x:v>38</x:v>
      </x:c>
      <x:c r="H8062" s="2" t="str">
        <x:v>https://github.com/material-components/material-web/blob/cbd34a8921915af94d5ef65c2a69eece41d5b4f3/tokens/_md-comp-dialog.scss#L38</x:v>
      </x:c>
    </x:row>
    <x:row r="8063" ht="20" customHeight="1">
      <x:c r="A8063" s="2" t="str">
        <x:v>MT-08062</x:v>
      </x:c>
      <x:c r="B8063" s="2" t="str">
        <x:v>--md-dialog-supporting-text-size</x:v>
      </x:c>
      <x:c r="C8063" s="2" t="str">
        <x:v>comp</x:v>
      </x:c>
      <x:c r="D8063" s="2" t="str">
        <x:v>web supported</x:v>
      </x:c>
      <x:c r="E8063" s="2" t="str"/>
      <x:c r="F8063" s="2" t="str">
        <x:v>tokens/_md-comp-dialog.scss</x:v>
      </x:c>
      <x:c r="G8063" s="2" t="n">
        <x:v>39</x:v>
      </x:c>
      <x:c r="H8063" s="2" t="str">
        <x:v>https://github.com/material-components/material-web/blob/cbd34a8921915af94d5ef65c2a69eece41d5b4f3/tokens/_md-comp-dialog.scss#L39</x:v>
      </x:c>
    </x:row>
    <x:row r="8064" ht="20" customHeight="1">
      <x:c r="A8064" s="2" t="str">
        <x:v>MT-08063</x:v>
      </x:c>
      <x:c r="B8064" s="2" t="str">
        <x:v>--md-dialog-supporting-text-weight</x:v>
      </x:c>
      <x:c r="C8064" s="2" t="str">
        <x:v>comp</x:v>
      </x:c>
      <x:c r="D8064" s="2" t="str">
        <x:v>web supported</x:v>
      </x:c>
      <x:c r="E8064" s="2" t="str"/>
      <x:c r="F8064" s="2" t="str">
        <x:v>tokens/_md-comp-dialog.scss</x:v>
      </x:c>
      <x:c r="G8064" s="2" t="n">
        <x:v>40</x:v>
      </x:c>
      <x:c r="H8064" s="2" t="str">
        <x:v>https://github.com/material-components/material-web/blob/cbd34a8921915af94d5ef65c2a69eece41d5b4f3/tokens/_md-comp-dialog.scss#L40</x:v>
      </x:c>
    </x:row>
    <x:row r="8065" ht="20" customHeight="1">
      <x:c r="A8065" s="2" t="str">
        <x:v>MT-08064</x:v>
      </x:c>
      <x:c r="B8065" s="2" t="str">
        <x:v>--md-divider-color</x:v>
      </x:c>
      <x:c r="C8065" s="2" t="str">
        <x:v>comp</x:v>
      </x:c>
      <x:c r="D8065" s="2" t="str">
        <x:v>web supported</x:v>
      </x:c>
      <x:c r="E8065" s="2" t="str"/>
      <x:c r="F8065" s="2" t="str">
        <x:v>tokens/_md-comp-divider.scss</x:v>
      </x:c>
      <x:c r="G8065" s="2" t="n">
        <x:v>17</x:v>
      </x:c>
      <x:c r="H8065" s="2" t="str">
        <x:v>https://github.com/material-components/material-web/blob/cbd34a8921915af94d5ef65c2a69eece41d5b4f3/tokens/_md-comp-divider.scss#L17</x:v>
      </x:c>
    </x:row>
    <x:row r="8066" ht="20" customHeight="1">
      <x:c r="A8066" s="2" t="str">
        <x:v>MT-08065</x:v>
      </x:c>
      <x:c r="B8066" s="2" t="str">
        <x:v>--md-divider-thickness</x:v>
      </x:c>
      <x:c r="C8066" s="2" t="str">
        <x:v>comp</x:v>
      </x:c>
      <x:c r="D8066" s="2" t="str">
        <x:v>web supported</x:v>
      </x:c>
      <x:c r="E8066" s="2" t="str"/>
      <x:c r="F8066" s="2" t="str">
        <x:v>tokens/_md-comp-divider.scss</x:v>
      </x:c>
      <x:c r="G8066" s="2" t="n">
        <x:v>18</x:v>
      </x:c>
      <x:c r="H8066" s="2" t="str">
        <x:v>https://github.com/material-components/material-web/blob/cbd34a8921915af94d5ef65c2a69eece41d5b4f3/tokens/_md-comp-divider.scss#L18</x:v>
      </x:c>
    </x:row>
    <x:row r="8067" ht="20" customHeight="1">
      <x:c r="A8067" s="2" t="str">
        <x:v>MT-08066</x:v>
      </x:c>
      <x:c r="B8067" s="2" t="str">
        <x:v>--md-elevated-button-container-color</x:v>
      </x:c>
      <x:c r="C8067" s="2" t="str">
        <x:v>comp</x:v>
      </x:c>
      <x:c r="D8067" s="2" t="str">
        <x:v>web supported</x:v>
      </x:c>
      <x:c r="E8067" s="2" t="str"/>
      <x:c r="F8067" s="2" t="str">
        <x:v>tokens/_md-comp-elevated-button.scss</x:v>
      </x:c>
      <x:c r="G8067" s="2" t="n">
        <x:v>23</x:v>
      </x:c>
      <x:c r="H8067" s="2" t="str">
        <x:v>https://github.com/material-components/material-web/blob/cbd34a8921915af94d5ef65c2a69eece41d5b4f3/tokens/_md-comp-elevated-button.scss#L23</x:v>
      </x:c>
    </x:row>
    <x:row r="8068" ht="20" customHeight="1">
      <x:c r="A8068" s="2" t="str">
        <x:v>MT-08067</x:v>
      </x:c>
      <x:c r="B8068" s="2" t="str">
        <x:v>--md-elevated-button-container-elevation</x:v>
      </x:c>
      <x:c r="C8068" s="2" t="str">
        <x:v>comp</x:v>
      </x:c>
      <x:c r="D8068" s="2" t="str">
        <x:v>web supported</x:v>
      </x:c>
      <x:c r="E8068" s="2" t="str"/>
      <x:c r="F8068" s="2" t="str">
        <x:v>tokens/_md-comp-elevated-button.scss</x:v>
      </x:c>
      <x:c r="G8068" s="2" t="n">
        <x:v>24</x:v>
      </x:c>
      <x:c r="H8068" s="2" t="str">
        <x:v>https://github.com/material-components/material-web/blob/cbd34a8921915af94d5ef65c2a69eece41d5b4f3/tokens/_md-comp-elevated-button.scss#L24</x:v>
      </x:c>
    </x:row>
    <x:row r="8069" ht="20" customHeight="1">
      <x:c r="A8069" s="2" t="str">
        <x:v>MT-08068</x:v>
      </x:c>
      <x:c r="B8069" s="2" t="str">
        <x:v>--md-elevated-button-container-height</x:v>
      </x:c>
      <x:c r="C8069" s="2" t="str">
        <x:v>comp</x:v>
      </x:c>
      <x:c r="D8069" s="2" t="str">
        <x:v>web supported</x:v>
      </x:c>
      <x:c r="E8069" s="2" t="str"/>
      <x:c r="F8069" s="2" t="str">
        <x:v>tokens/_md-comp-elevated-button.scss</x:v>
      </x:c>
      <x:c r="G8069" s="2" t="n">
        <x:v>25</x:v>
      </x:c>
      <x:c r="H8069" s="2" t="str">
        <x:v>https://github.com/material-components/material-web/blob/cbd34a8921915af94d5ef65c2a69eece41d5b4f3/tokens/_md-comp-elevated-button.scss#L25</x:v>
      </x:c>
    </x:row>
    <x:row r="8070" ht="20" customHeight="1">
      <x:c r="A8070" s="2" t="str">
        <x:v>MT-08069</x:v>
      </x:c>
      <x:c r="B8070" s="2" t="str">
        <x:v>--md-elevated-button-container-shadow-color</x:v>
      </x:c>
      <x:c r="C8070" s="2" t="str">
        <x:v>comp</x:v>
      </x:c>
      <x:c r="D8070" s="2" t="str">
        <x:v>web supported</x:v>
      </x:c>
      <x:c r="E8070" s="2" t="str"/>
      <x:c r="F8070" s="2" t="str">
        <x:v>tokens/_md-comp-elevated-button.scss</x:v>
      </x:c>
      <x:c r="G8070" s="2" t="n">
        <x:v>26</x:v>
      </x:c>
      <x:c r="H8070" s="2" t="str">
        <x:v>https://github.com/material-components/material-web/blob/cbd34a8921915af94d5ef65c2a69eece41d5b4f3/tokens/_md-comp-elevated-button.scss#L26</x:v>
      </x:c>
    </x:row>
    <x:row r="8071" ht="20" customHeight="1">
      <x:c r="A8071" s="2" t="str">
        <x:v>MT-08070</x:v>
      </x:c>
      <x:c r="B8071" s="2" t="str">
        <x:v>--md-elevated-button-container-shape</x:v>
      </x:c>
      <x:c r="C8071" s="2" t="str">
        <x:v>comp</x:v>
      </x:c>
      <x:c r="D8071" s="2" t="str">
        <x:v>web supported</x:v>
      </x:c>
      <x:c r="E8071" s="2" t="str"/>
      <x:c r="F8071" s="2" t="str">
        <x:v>tokens/_md-comp-elevated-button.scss</x:v>
      </x:c>
      <x:c r="G8071" s="2" t="n">
        <x:v>27</x:v>
      </x:c>
      <x:c r="H8071" s="2" t="str">
        <x:v>https://github.com/material-components/material-web/blob/cbd34a8921915af94d5ef65c2a69eece41d5b4f3/tokens/_md-comp-elevated-button.scss#L27</x:v>
      </x:c>
    </x:row>
    <x:row r="8072" ht="20" customHeight="1">
      <x:c r="A8072" s="2" t="str">
        <x:v>MT-08071</x:v>
      </x:c>
      <x:c r="B8072" s="2" t="str">
        <x:v>--md-elevated-button-container-shape-end-end</x:v>
      </x:c>
      <x:c r="C8072" s="2" t="str">
        <x:v>comp</x:v>
      </x:c>
      <x:c r="D8072" s="2" t="str">
        <x:v>web supported</x:v>
      </x:c>
      <x:c r="E8072" s="2" t="str"/>
      <x:c r="F8072" s="2" t="str">
        <x:v>tokens/_md-comp-elevated-button.scss</x:v>
      </x:c>
      <x:c r="G8072" s="2" t="n">
        <x:v>28</x:v>
      </x:c>
      <x:c r="H8072" s="2" t="str">
        <x:v>https://github.com/material-components/material-web/blob/cbd34a8921915af94d5ef65c2a69eece41d5b4f3/tokens/_md-comp-elevated-button.scss#L28</x:v>
      </x:c>
    </x:row>
    <x:row r="8073" ht="20" customHeight="1">
      <x:c r="A8073" s="2" t="str">
        <x:v>MT-08072</x:v>
      </x:c>
      <x:c r="B8073" s="2" t="str">
        <x:v>--md-elevated-button-container-shape-end-start</x:v>
      </x:c>
      <x:c r="C8073" s="2" t="str">
        <x:v>comp</x:v>
      </x:c>
      <x:c r="D8073" s="2" t="str">
        <x:v>web supported</x:v>
      </x:c>
      <x:c r="E8073" s="2" t="str"/>
      <x:c r="F8073" s="2" t="str">
        <x:v>tokens/_md-comp-elevated-button.scss</x:v>
      </x:c>
      <x:c r="G8073" s="2" t="n">
        <x:v>29</x:v>
      </x:c>
      <x:c r="H8073" s="2" t="str">
        <x:v>https://github.com/material-components/material-web/blob/cbd34a8921915af94d5ef65c2a69eece41d5b4f3/tokens/_md-comp-elevated-button.scss#L29</x:v>
      </x:c>
    </x:row>
    <x:row r="8074" ht="20" customHeight="1">
      <x:c r="A8074" s="2" t="str">
        <x:v>MT-08073</x:v>
      </x:c>
      <x:c r="B8074" s="2" t="str">
        <x:v>--md-elevated-button-container-shape-start-end</x:v>
      </x:c>
      <x:c r="C8074" s="2" t="str">
        <x:v>comp</x:v>
      </x:c>
      <x:c r="D8074" s="2" t="str">
        <x:v>web supported</x:v>
      </x:c>
      <x:c r="E8074" s="2" t="str"/>
      <x:c r="F8074" s="2" t="str">
        <x:v>tokens/_md-comp-elevated-button.scss</x:v>
      </x:c>
      <x:c r="G8074" s="2" t="n">
        <x:v>30</x:v>
      </x:c>
      <x:c r="H8074" s="2" t="str">
        <x:v>https://github.com/material-components/material-web/blob/cbd34a8921915af94d5ef65c2a69eece41d5b4f3/tokens/_md-comp-elevated-button.scss#L30</x:v>
      </x:c>
    </x:row>
    <x:row r="8075" ht="20" customHeight="1">
      <x:c r="A8075" s="2" t="str">
        <x:v>MT-08074</x:v>
      </x:c>
      <x:c r="B8075" s="2" t="str">
        <x:v>--md-elevated-button-container-shape-start-start</x:v>
      </x:c>
      <x:c r="C8075" s="2" t="str">
        <x:v>comp</x:v>
      </x:c>
      <x:c r="D8075" s="2" t="str">
        <x:v>web supported</x:v>
      </x:c>
      <x:c r="E8075" s="2" t="str"/>
      <x:c r="F8075" s="2" t="str">
        <x:v>tokens/_md-comp-elevated-button.scss</x:v>
      </x:c>
      <x:c r="G8075" s="2" t="n">
        <x:v>31</x:v>
      </x:c>
      <x:c r="H8075" s="2" t="str">
        <x:v>https://github.com/material-components/material-web/blob/cbd34a8921915af94d5ef65c2a69eece41d5b4f3/tokens/_md-comp-elevated-button.scss#L31</x:v>
      </x:c>
    </x:row>
    <x:row r="8076" ht="20" customHeight="1">
      <x:c r="A8076" s="2" t="str">
        <x:v>MT-08075</x:v>
      </x:c>
      <x:c r="B8076" s="2" t="str">
        <x:v>--md-elevated-button-disabled-container-color</x:v>
      </x:c>
      <x:c r="C8076" s="2" t="str">
        <x:v>comp</x:v>
      </x:c>
      <x:c r="D8076" s="2" t="str">
        <x:v>web supported</x:v>
      </x:c>
      <x:c r="E8076" s="2" t="str"/>
      <x:c r="F8076" s="2" t="str">
        <x:v>tokens/_md-comp-elevated-button.scss</x:v>
      </x:c>
      <x:c r="G8076" s="2" t="n">
        <x:v>32</x:v>
      </x:c>
      <x:c r="H8076" s="2" t="str">
        <x:v>https://github.com/material-components/material-web/blob/cbd34a8921915af94d5ef65c2a69eece41d5b4f3/tokens/_md-comp-elevated-button.scss#L32</x:v>
      </x:c>
    </x:row>
    <x:row r="8077" ht="20" customHeight="1">
      <x:c r="A8077" s="2" t="str">
        <x:v>MT-08076</x:v>
      </x:c>
      <x:c r="B8077" s="2" t="str">
        <x:v>--md-elevated-button-disabled-container-elevation</x:v>
      </x:c>
      <x:c r="C8077" s="2" t="str">
        <x:v>comp</x:v>
      </x:c>
      <x:c r="D8077" s="2" t="str">
        <x:v>web supported</x:v>
      </x:c>
      <x:c r="E8077" s="2" t="str"/>
      <x:c r="F8077" s="2" t="str">
        <x:v>tokens/_md-comp-elevated-button.scss</x:v>
      </x:c>
      <x:c r="G8077" s="2" t="n">
        <x:v>33</x:v>
      </x:c>
      <x:c r="H8077" s="2" t="str">
        <x:v>https://github.com/material-components/material-web/blob/cbd34a8921915af94d5ef65c2a69eece41d5b4f3/tokens/_md-comp-elevated-button.scss#L33</x:v>
      </x:c>
    </x:row>
    <x:row r="8078" ht="20" customHeight="1">
      <x:c r="A8078" s="2" t="str">
        <x:v>MT-08077</x:v>
      </x:c>
      <x:c r="B8078" s="2" t="str">
        <x:v>--md-elevated-button-disabled-container-opacity</x:v>
      </x:c>
      <x:c r="C8078" s="2" t="str">
        <x:v>comp</x:v>
      </x:c>
      <x:c r="D8078" s="2" t="str">
        <x:v>web supported</x:v>
      </x:c>
      <x:c r="E8078" s="2" t="str"/>
      <x:c r="F8078" s="2" t="str">
        <x:v>tokens/_md-comp-elevated-button.scss</x:v>
      </x:c>
      <x:c r="G8078" s="2" t="n">
        <x:v>34</x:v>
      </x:c>
      <x:c r="H8078" s="2" t="str">
        <x:v>https://github.com/material-components/material-web/blob/cbd34a8921915af94d5ef65c2a69eece41d5b4f3/tokens/_md-comp-elevated-button.scss#L34</x:v>
      </x:c>
    </x:row>
    <x:row r="8079" ht="20" customHeight="1">
      <x:c r="A8079" s="2" t="str">
        <x:v>MT-08078</x:v>
      </x:c>
      <x:c r="B8079" s="2" t="str">
        <x:v>--md-elevated-button-disabled-icon-color</x:v>
      </x:c>
      <x:c r="C8079" s="2" t="str">
        <x:v>comp</x:v>
      </x:c>
      <x:c r="D8079" s="2" t="str">
        <x:v>web supported</x:v>
      </x:c>
      <x:c r="E8079" s="2" t="str"/>
      <x:c r="F8079" s="2" t="str">
        <x:v>tokens/_md-comp-elevated-button.scss</x:v>
      </x:c>
      <x:c r="G8079" s="2" t="n">
        <x:v>35</x:v>
      </x:c>
      <x:c r="H8079" s="2" t="str">
        <x:v>https://github.com/material-components/material-web/blob/cbd34a8921915af94d5ef65c2a69eece41d5b4f3/tokens/_md-comp-elevated-button.scss#L35</x:v>
      </x:c>
    </x:row>
    <x:row r="8080" ht="20" customHeight="1">
      <x:c r="A8080" s="2" t="str">
        <x:v>MT-08079</x:v>
      </x:c>
      <x:c r="B8080" s="2" t="str">
        <x:v>--md-elevated-button-disabled-icon-opacity</x:v>
      </x:c>
      <x:c r="C8080" s="2" t="str">
        <x:v>comp</x:v>
      </x:c>
      <x:c r="D8080" s="2" t="str">
        <x:v>web supported</x:v>
      </x:c>
      <x:c r="E8080" s="2" t="str"/>
      <x:c r="F8080" s="2" t="str">
        <x:v>tokens/_md-comp-elevated-button.scss</x:v>
      </x:c>
      <x:c r="G8080" s="2" t="n">
        <x:v>36</x:v>
      </x:c>
      <x:c r="H8080" s="2" t="str">
        <x:v>https://github.com/material-components/material-web/blob/cbd34a8921915af94d5ef65c2a69eece41d5b4f3/tokens/_md-comp-elevated-button.scss#L36</x:v>
      </x:c>
    </x:row>
    <x:row r="8081" ht="20" customHeight="1">
      <x:c r="A8081" s="2" t="str">
        <x:v>MT-08080</x:v>
      </x:c>
      <x:c r="B8081" s="2" t="str">
        <x:v>--md-elevated-button-disabled-label-text-color</x:v>
      </x:c>
      <x:c r="C8081" s="2" t="str">
        <x:v>comp</x:v>
      </x:c>
      <x:c r="D8081" s="2" t="str">
        <x:v>web supported</x:v>
      </x:c>
      <x:c r="E8081" s="2" t="str"/>
      <x:c r="F8081" s="2" t="str">
        <x:v>tokens/_md-comp-elevated-button.scss</x:v>
      </x:c>
      <x:c r="G8081" s="2" t="n">
        <x:v>37</x:v>
      </x:c>
      <x:c r="H8081" s="2" t="str">
        <x:v>https://github.com/material-components/material-web/blob/cbd34a8921915af94d5ef65c2a69eece41d5b4f3/tokens/_md-comp-elevated-button.scss#L37</x:v>
      </x:c>
    </x:row>
    <x:row r="8082" ht="20" customHeight="1">
      <x:c r="A8082" s="2" t="str">
        <x:v>MT-08081</x:v>
      </x:c>
      <x:c r="B8082" s="2" t="str">
        <x:v>--md-elevated-button-disabled-label-text-opacity</x:v>
      </x:c>
      <x:c r="C8082" s="2" t="str">
        <x:v>comp</x:v>
      </x:c>
      <x:c r="D8082" s="2" t="str">
        <x:v>web supported</x:v>
      </x:c>
      <x:c r="E8082" s="2" t="str"/>
      <x:c r="F8082" s="2" t="str">
        <x:v>tokens/_md-comp-elevated-button.scss</x:v>
      </x:c>
      <x:c r="G8082" s="2" t="n">
        <x:v>38</x:v>
      </x:c>
      <x:c r="H8082" s="2" t="str">
        <x:v>https://github.com/material-components/material-web/blob/cbd34a8921915af94d5ef65c2a69eece41d5b4f3/tokens/_md-comp-elevated-button.scss#L38</x:v>
      </x:c>
    </x:row>
    <x:row r="8083" ht="20" customHeight="1">
      <x:c r="A8083" s="2" t="str">
        <x:v>MT-08082</x:v>
      </x:c>
      <x:c r="B8083" s="2" t="str">
        <x:v>--md-elevated-button-focus-container-elevation</x:v>
      </x:c>
      <x:c r="C8083" s="2" t="str">
        <x:v>comp</x:v>
      </x:c>
      <x:c r="D8083" s="2" t="str">
        <x:v>web supported</x:v>
      </x:c>
      <x:c r="E8083" s="2" t="str"/>
      <x:c r="F8083" s="2" t="str">
        <x:v>tokens/_md-comp-elevated-button.scss</x:v>
      </x:c>
      <x:c r="G8083" s="2" t="n">
        <x:v>39</x:v>
      </x:c>
      <x:c r="H8083" s="2" t="str">
        <x:v>https://github.com/material-components/material-web/blob/cbd34a8921915af94d5ef65c2a69eece41d5b4f3/tokens/_md-comp-elevated-button.scss#L39</x:v>
      </x:c>
    </x:row>
    <x:row r="8084" ht="20" customHeight="1">
      <x:c r="A8084" s="2" t="str">
        <x:v>MT-08083</x:v>
      </x:c>
      <x:c r="B8084" s="2" t="str">
        <x:v>--md-elevated-button-focus-icon-color</x:v>
      </x:c>
      <x:c r="C8084" s="2" t="str">
        <x:v>comp</x:v>
      </x:c>
      <x:c r="D8084" s="2" t="str">
        <x:v>web supported</x:v>
      </x:c>
      <x:c r="E8084" s="2" t="str"/>
      <x:c r="F8084" s="2" t="str">
        <x:v>tokens/_md-comp-elevated-button.scss</x:v>
      </x:c>
      <x:c r="G8084" s="2" t="n">
        <x:v>40</x:v>
      </x:c>
      <x:c r="H8084" s="2" t="str">
        <x:v>https://github.com/material-components/material-web/blob/cbd34a8921915af94d5ef65c2a69eece41d5b4f3/tokens/_md-comp-elevated-button.scss#L40</x:v>
      </x:c>
    </x:row>
    <x:row r="8085" ht="20" customHeight="1">
      <x:c r="A8085" s="2" t="str">
        <x:v>MT-08084</x:v>
      </x:c>
      <x:c r="B8085" s="2" t="str">
        <x:v>--md-elevated-button-focus-label-text-color</x:v>
      </x:c>
      <x:c r="C8085" s="2" t="str">
        <x:v>comp</x:v>
      </x:c>
      <x:c r="D8085" s="2" t="str">
        <x:v>web supported</x:v>
      </x:c>
      <x:c r="E8085" s="2" t="str"/>
      <x:c r="F8085" s="2" t="str">
        <x:v>tokens/_md-comp-elevated-button.scss</x:v>
      </x:c>
      <x:c r="G8085" s="2" t="n">
        <x:v>41</x:v>
      </x:c>
      <x:c r="H8085" s="2" t="str">
        <x:v>https://github.com/material-components/material-web/blob/cbd34a8921915af94d5ef65c2a69eece41d5b4f3/tokens/_md-comp-elevated-button.scss#L41</x:v>
      </x:c>
    </x:row>
    <x:row r="8086" ht="20" customHeight="1">
      <x:c r="A8086" s="2" t="str">
        <x:v>MT-08085</x:v>
      </x:c>
      <x:c r="B8086" s="2" t="str">
        <x:v>--md-elevated-button-hover-container-elevation</x:v>
      </x:c>
      <x:c r="C8086" s="2" t="str">
        <x:v>comp</x:v>
      </x:c>
      <x:c r="D8086" s="2" t="str">
        <x:v>web supported</x:v>
      </x:c>
      <x:c r="E8086" s="2" t="str"/>
      <x:c r="F8086" s="2" t="str">
        <x:v>tokens/_md-comp-elevated-button.scss</x:v>
      </x:c>
      <x:c r="G8086" s="2" t="n">
        <x:v>42</x:v>
      </x:c>
      <x:c r="H8086" s="2" t="str">
        <x:v>https://github.com/material-components/material-web/blob/cbd34a8921915af94d5ef65c2a69eece41d5b4f3/tokens/_md-comp-elevated-button.scss#L42</x:v>
      </x:c>
    </x:row>
    <x:row r="8087" ht="20" customHeight="1">
      <x:c r="A8087" s="2" t="str">
        <x:v>MT-08086</x:v>
      </x:c>
      <x:c r="B8087" s="2" t="str">
        <x:v>--md-elevated-button-hover-icon-color</x:v>
      </x:c>
      <x:c r="C8087" s="2" t="str">
        <x:v>comp</x:v>
      </x:c>
      <x:c r="D8087" s="2" t="str">
        <x:v>web supported</x:v>
      </x:c>
      <x:c r="E8087" s="2" t="str"/>
      <x:c r="F8087" s="2" t="str">
        <x:v>tokens/_md-comp-elevated-button.scss</x:v>
      </x:c>
      <x:c r="G8087" s="2" t="n">
        <x:v>43</x:v>
      </x:c>
      <x:c r="H8087" s="2" t="str">
        <x:v>https://github.com/material-components/material-web/blob/cbd34a8921915af94d5ef65c2a69eece41d5b4f3/tokens/_md-comp-elevated-button.scss#L43</x:v>
      </x:c>
    </x:row>
    <x:row r="8088" ht="20" customHeight="1">
      <x:c r="A8088" s="2" t="str">
        <x:v>MT-08087</x:v>
      </x:c>
      <x:c r="B8088" s="2" t="str">
        <x:v>--md-elevated-button-hover-label-text-color</x:v>
      </x:c>
      <x:c r="C8088" s="2" t="str">
        <x:v>comp</x:v>
      </x:c>
      <x:c r="D8088" s="2" t="str">
        <x:v>web supported</x:v>
      </x:c>
      <x:c r="E8088" s="2" t="str"/>
      <x:c r="F8088" s="2" t="str">
        <x:v>tokens/_md-comp-elevated-button.scss</x:v>
      </x:c>
      <x:c r="G8088" s="2" t="n">
        <x:v>44</x:v>
      </x:c>
      <x:c r="H8088" s="2" t="str">
        <x:v>https://github.com/material-components/material-web/blob/cbd34a8921915af94d5ef65c2a69eece41d5b4f3/tokens/_md-comp-elevated-button.scss#L44</x:v>
      </x:c>
    </x:row>
    <x:row r="8089" ht="20" customHeight="1">
      <x:c r="A8089" s="2" t="str">
        <x:v>MT-08088</x:v>
      </x:c>
      <x:c r="B8089" s="2" t="str">
        <x:v>--md-elevated-button-hover-state-layer-color</x:v>
      </x:c>
      <x:c r="C8089" s="2" t="str">
        <x:v>comp</x:v>
      </x:c>
      <x:c r="D8089" s="2" t="str">
        <x:v>web supported</x:v>
      </x:c>
      <x:c r="E8089" s="2" t="str"/>
      <x:c r="F8089" s="2" t="str">
        <x:v>tokens/_md-comp-elevated-button.scss</x:v>
      </x:c>
      <x:c r="G8089" s="2" t="n">
        <x:v>45</x:v>
      </x:c>
      <x:c r="H8089" s="2" t="str">
        <x:v>https://github.com/material-components/material-web/blob/cbd34a8921915af94d5ef65c2a69eece41d5b4f3/tokens/_md-comp-elevated-button.scss#L45</x:v>
      </x:c>
    </x:row>
    <x:row r="8090" ht="20" customHeight="1">
      <x:c r="A8090" s="2" t="str">
        <x:v>MT-08089</x:v>
      </x:c>
      <x:c r="B8090" s="2" t="str">
        <x:v>--md-elevated-button-hover-state-layer-opacity</x:v>
      </x:c>
      <x:c r="C8090" s="2" t="str">
        <x:v>comp</x:v>
      </x:c>
      <x:c r="D8090" s="2" t="str">
        <x:v>web supported</x:v>
      </x:c>
      <x:c r="E8090" s="2" t="str"/>
      <x:c r="F8090" s="2" t="str">
        <x:v>tokens/_md-comp-elevated-button.scss</x:v>
      </x:c>
      <x:c r="G8090" s="2" t="n">
        <x:v>46</x:v>
      </x:c>
      <x:c r="H8090" s="2" t="str">
        <x:v>https://github.com/material-components/material-web/blob/cbd34a8921915af94d5ef65c2a69eece41d5b4f3/tokens/_md-comp-elevated-button.scss#L46</x:v>
      </x:c>
    </x:row>
    <x:row r="8091" ht="20" customHeight="1">
      <x:c r="A8091" s="2" t="str">
        <x:v>MT-08090</x:v>
      </x:c>
      <x:c r="B8091" s="2" t="str">
        <x:v>--md-elevated-button-icon-color</x:v>
      </x:c>
      <x:c r="C8091" s="2" t="str">
        <x:v>comp</x:v>
      </x:c>
      <x:c r="D8091" s="2" t="str">
        <x:v>web supported</x:v>
      </x:c>
      <x:c r="E8091" s="2" t="str"/>
      <x:c r="F8091" s="2" t="str">
        <x:v>tokens/_md-comp-elevated-button.scss</x:v>
      </x:c>
      <x:c r="G8091" s="2" t="n">
        <x:v>47</x:v>
      </x:c>
      <x:c r="H8091" s="2" t="str">
        <x:v>https://github.com/material-components/material-web/blob/cbd34a8921915af94d5ef65c2a69eece41d5b4f3/tokens/_md-comp-elevated-button.scss#L47</x:v>
      </x:c>
    </x:row>
    <x:row r="8092" ht="20" customHeight="1">
      <x:c r="A8092" s="2" t="str">
        <x:v>MT-08091</x:v>
      </x:c>
      <x:c r="B8092" s="2" t="str">
        <x:v>--md-elevated-button-icon-size</x:v>
      </x:c>
      <x:c r="C8092" s="2" t="str">
        <x:v>comp</x:v>
      </x:c>
      <x:c r="D8092" s="2" t="str">
        <x:v>web supported</x:v>
      </x:c>
      <x:c r="E8092" s="2" t="str"/>
      <x:c r="F8092" s="2" t="str">
        <x:v>tokens/_md-comp-elevated-button.scss</x:v>
      </x:c>
      <x:c r="G8092" s="2" t="n">
        <x:v>48</x:v>
      </x:c>
      <x:c r="H8092" s="2" t="str">
        <x:v>https://github.com/material-components/material-web/blob/cbd34a8921915af94d5ef65c2a69eece41d5b4f3/tokens/_md-comp-elevated-button.scss#L48</x:v>
      </x:c>
    </x:row>
    <x:row r="8093" ht="20" customHeight="1">
      <x:c r="A8093" s="2" t="str">
        <x:v>MT-08092</x:v>
      </x:c>
      <x:c r="B8093" s="2" t="str">
        <x:v>--md-elevated-button-label-text-color</x:v>
      </x:c>
      <x:c r="C8093" s="2" t="str">
        <x:v>comp</x:v>
      </x:c>
      <x:c r="D8093" s="2" t="str">
        <x:v>web supported</x:v>
      </x:c>
      <x:c r="E8093" s="2" t="str"/>
      <x:c r="F8093" s="2" t="str">
        <x:v>tokens/_md-comp-elevated-button.scss</x:v>
      </x:c>
      <x:c r="G8093" s="2" t="n">
        <x:v>49</x:v>
      </x:c>
      <x:c r="H8093" s="2" t="str">
        <x:v>https://github.com/material-components/material-web/blob/cbd34a8921915af94d5ef65c2a69eece41d5b4f3/tokens/_md-comp-elevated-button.scss#L49</x:v>
      </x:c>
    </x:row>
    <x:row r="8094" ht="20" customHeight="1">
      <x:c r="A8094" s="2" t="str">
        <x:v>MT-08093</x:v>
      </x:c>
      <x:c r="B8094" s="2" t="str">
        <x:v>--md-elevated-button-label-text-font</x:v>
      </x:c>
      <x:c r="C8094" s="2" t="str">
        <x:v>comp</x:v>
      </x:c>
      <x:c r="D8094" s="2" t="str">
        <x:v>web supported</x:v>
      </x:c>
      <x:c r="E8094" s="2" t="str"/>
      <x:c r="F8094" s="2" t="str">
        <x:v>tokens/_md-comp-elevated-button.scss</x:v>
      </x:c>
      <x:c r="G8094" s="2" t="n">
        <x:v>50</x:v>
      </x:c>
      <x:c r="H8094" s="2" t="str">
        <x:v>https://github.com/material-components/material-web/blob/cbd34a8921915af94d5ef65c2a69eece41d5b4f3/tokens/_md-comp-elevated-button.scss#L50</x:v>
      </x:c>
    </x:row>
    <x:row r="8095" ht="20" customHeight="1">
      <x:c r="A8095" s="2" t="str">
        <x:v>MT-08094</x:v>
      </x:c>
      <x:c r="B8095" s="2" t="str">
        <x:v>--md-elevated-button-label-text-line-height</x:v>
      </x:c>
      <x:c r="C8095" s="2" t="str">
        <x:v>comp</x:v>
      </x:c>
      <x:c r="D8095" s="2" t="str">
        <x:v>web supported</x:v>
      </x:c>
      <x:c r="E8095" s="2" t="str"/>
      <x:c r="F8095" s="2" t="str">
        <x:v>tokens/_md-comp-elevated-button.scss</x:v>
      </x:c>
      <x:c r="G8095" s="2" t="n">
        <x:v>51</x:v>
      </x:c>
      <x:c r="H8095" s="2" t="str">
        <x:v>https://github.com/material-components/material-web/blob/cbd34a8921915af94d5ef65c2a69eece41d5b4f3/tokens/_md-comp-elevated-button.scss#L51</x:v>
      </x:c>
    </x:row>
    <x:row r="8096" ht="20" customHeight="1">
      <x:c r="A8096" s="2" t="str">
        <x:v>MT-08095</x:v>
      </x:c>
      <x:c r="B8096" s="2" t="str">
        <x:v>--md-elevated-button-label-text-size</x:v>
      </x:c>
      <x:c r="C8096" s="2" t="str">
        <x:v>comp</x:v>
      </x:c>
      <x:c r="D8096" s="2" t="str">
        <x:v>web supported</x:v>
      </x:c>
      <x:c r="E8096" s="2" t="str"/>
      <x:c r="F8096" s="2" t="str">
        <x:v>tokens/_md-comp-elevated-button.scss</x:v>
      </x:c>
      <x:c r="G8096" s="2" t="n">
        <x:v>52</x:v>
      </x:c>
      <x:c r="H8096" s="2" t="str">
        <x:v>https://github.com/material-components/material-web/blob/cbd34a8921915af94d5ef65c2a69eece41d5b4f3/tokens/_md-comp-elevated-button.scss#L52</x:v>
      </x:c>
    </x:row>
    <x:row r="8097" ht="20" customHeight="1">
      <x:c r="A8097" s="2" t="str">
        <x:v>MT-08096</x:v>
      </x:c>
      <x:c r="B8097" s="2" t="str">
        <x:v>--md-elevated-button-label-text-weight</x:v>
      </x:c>
      <x:c r="C8097" s="2" t="str">
        <x:v>comp</x:v>
      </x:c>
      <x:c r="D8097" s="2" t="str">
        <x:v>web supported</x:v>
      </x:c>
      <x:c r="E8097" s="2" t="str"/>
      <x:c r="F8097" s="2" t="str">
        <x:v>tokens/_md-comp-elevated-button.scss</x:v>
      </x:c>
      <x:c r="G8097" s="2" t="n">
        <x:v>53</x:v>
      </x:c>
      <x:c r="H8097" s="2" t="str">
        <x:v>https://github.com/material-components/material-web/blob/cbd34a8921915af94d5ef65c2a69eece41d5b4f3/tokens/_md-comp-elevated-button.scss#L53</x:v>
      </x:c>
    </x:row>
    <x:row r="8098" ht="20" customHeight="1">
      <x:c r="A8098" s="2" t="str">
        <x:v>MT-08097</x:v>
      </x:c>
      <x:c r="B8098" s="2" t="str">
        <x:v>--md-elevated-button-leading-space</x:v>
      </x:c>
      <x:c r="C8098" s="2" t="str">
        <x:v>comp</x:v>
      </x:c>
      <x:c r="D8098" s="2" t="str">
        <x:v>web supported</x:v>
      </x:c>
      <x:c r="E8098" s="2" t="str"/>
      <x:c r="F8098" s="2" t="str">
        <x:v>tokens/_md-comp-elevated-button.scss</x:v>
      </x:c>
      <x:c r="G8098" s="2" t="n">
        <x:v>54</x:v>
      </x:c>
      <x:c r="H8098" s="2" t="str">
        <x:v>https://github.com/material-components/material-web/blob/cbd34a8921915af94d5ef65c2a69eece41d5b4f3/tokens/_md-comp-elevated-button.scss#L54</x:v>
      </x:c>
    </x:row>
    <x:row r="8099" ht="20" customHeight="1">
      <x:c r="A8099" s="2" t="str">
        <x:v>MT-08098</x:v>
      </x:c>
      <x:c r="B8099" s="2" t="str">
        <x:v>--md-elevated-button-pressed-container-elevation</x:v>
      </x:c>
      <x:c r="C8099" s="2" t="str">
        <x:v>comp</x:v>
      </x:c>
      <x:c r="D8099" s="2" t="str">
        <x:v>web supported</x:v>
      </x:c>
      <x:c r="E8099" s="2" t="str"/>
      <x:c r="F8099" s="2" t="str">
        <x:v>tokens/_md-comp-elevated-button.scss</x:v>
      </x:c>
      <x:c r="G8099" s="2" t="n">
        <x:v>55</x:v>
      </x:c>
      <x:c r="H8099" s="2" t="str">
        <x:v>https://github.com/material-components/material-web/blob/cbd34a8921915af94d5ef65c2a69eece41d5b4f3/tokens/_md-comp-elevated-button.scss#L55</x:v>
      </x:c>
    </x:row>
    <x:row r="8100" ht="20" customHeight="1">
      <x:c r="A8100" s="2" t="str">
        <x:v>MT-08099</x:v>
      </x:c>
      <x:c r="B8100" s="2" t="str">
        <x:v>--md-elevated-button-pressed-icon-color</x:v>
      </x:c>
      <x:c r="C8100" s="2" t="str">
        <x:v>comp</x:v>
      </x:c>
      <x:c r="D8100" s="2" t="str">
        <x:v>web supported</x:v>
      </x:c>
      <x:c r="E8100" s="2" t="str"/>
      <x:c r="F8100" s="2" t="str">
        <x:v>tokens/_md-comp-elevated-button.scss</x:v>
      </x:c>
      <x:c r="G8100" s="2" t="n">
        <x:v>56</x:v>
      </x:c>
      <x:c r="H8100" s="2" t="str">
        <x:v>https://github.com/material-components/material-web/blob/cbd34a8921915af94d5ef65c2a69eece41d5b4f3/tokens/_md-comp-elevated-button.scss#L56</x:v>
      </x:c>
    </x:row>
    <x:row r="8101" ht="20" customHeight="1">
      <x:c r="A8101" s="2" t="str">
        <x:v>MT-08100</x:v>
      </x:c>
      <x:c r="B8101" s="2" t="str">
        <x:v>--md-elevated-button-pressed-label-text-color</x:v>
      </x:c>
      <x:c r="C8101" s="2" t="str">
        <x:v>comp</x:v>
      </x:c>
      <x:c r="D8101" s="2" t="str">
        <x:v>web supported</x:v>
      </x:c>
      <x:c r="E8101" s="2" t="str"/>
      <x:c r="F8101" s="2" t="str">
        <x:v>tokens/_md-comp-elevated-button.scss</x:v>
      </x:c>
      <x:c r="G8101" s="2" t="n">
        <x:v>57</x:v>
      </x:c>
      <x:c r="H8101" s="2" t="str">
        <x:v>https://github.com/material-components/material-web/blob/cbd34a8921915af94d5ef65c2a69eece41d5b4f3/tokens/_md-comp-elevated-button.scss#L57</x:v>
      </x:c>
    </x:row>
    <x:row r="8102" ht="20" customHeight="1">
      <x:c r="A8102" s="2" t="str">
        <x:v>MT-08101</x:v>
      </x:c>
      <x:c r="B8102" s="2" t="str">
        <x:v>--md-elevated-button-pressed-state-layer-color</x:v>
      </x:c>
      <x:c r="C8102" s="2" t="str">
        <x:v>comp</x:v>
      </x:c>
      <x:c r="D8102" s="2" t="str">
        <x:v>web supported</x:v>
      </x:c>
      <x:c r="E8102" s="2" t="str"/>
      <x:c r="F8102" s="2" t="str">
        <x:v>tokens/_md-comp-elevated-button.scss</x:v>
      </x:c>
      <x:c r="G8102" s="2" t="n">
        <x:v>58</x:v>
      </x:c>
      <x:c r="H8102" s="2" t="str">
        <x:v>https://github.com/material-components/material-web/blob/cbd34a8921915af94d5ef65c2a69eece41d5b4f3/tokens/_md-comp-elevated-button.scss#L58</x:v>
      </x:c>
    </x:row>
    <x:row r="8103" ht="20" customHeight="1">
      <x:c r="A8103" s="2" t="str">
        <x:v>MT-08102</x:v>
      </x:c>
      <x:c r="B8103" s="2" t="str">
        <x:v>--md-elevated-button-pressed-state-layer-opacity</x:v>
      </x:c>
      <x:c r="C8103" s="2" t="str">
        <x:v>comp</x:v>
      </x:c>
      <x:c r="D8103" s="2" t="str">
        <x:v>web supported</x:v>
      </x:c>
      <x:c r="E8103" s="2" t="str"/>
      <x:c r="F8103" s="2" t="str">
        <x:v>tokens/_md-comp-elevated-button.scss</x:v>
      </x:c>
      <x:c r="G8103" s="2" t="n">
        <x:v>59</x:v>
      </x:c>
      <x:c r="H8103" s="2" t="str">
        <x:v>https://github.com/material-components/material-web/blob/cbd34a8921915af94d5ef65c2a69eece41d5b4f3/tokens/_md-comp-elevated-button.scss#L59</x:v>
      </x:c>
    </x:row>
    <x:row r="8104" ht="20" customHeight="1">
      <x:c r="A8104" s="2" t="str">
        <x:v>MT-08103</x:v>
      </x:c>
      <x:c r="B8104" s="2" t="str">
        <x:v>--md-elevated-button-trailing-space</x:v>
      </x:c>
      <x:c r="C8104" s="2" t="str">
        <x:v>comp</x:v>
      </x:c>
      <x:c r="D8104" s="2" t="str">
        <x:v>web supported</x:v>
      </x:c>
      <x:c r="E8104" s="2" t="str"/>
      <x:c r="F8104" s="2" t="str">
        <x:v>tokens/_md-comp-elevated-button.scss</x:v>
      </x:c>
      <x:c r="G8104" s="2" t="n">
        <x:v>60</x:v>
      </x:c>
      <x:c r="H8104" s="2" t="str">
        <x:v>https://github.com/material-components/material-web/blob/cbd34a8921915af94d5ef65c2a69eece41d5b4f3/tokens/_md-comp-elevated-button.scss#L60</x:v>
      </x:c>
    </x:row>
    <x:row r="8105" ht="20" customHeight="1">
      <x:c r="A8105" s="2" t="str">
        <x:v>MT-08104</x:v>
      </x:c>
      <x:c r="B8105" s="2" t="str">
        <x:v>--md-elevated-button-with-leading-icon-leading-space</x:v>
      </x:c>
      <x:c r="C8105" s="2" t="str">
        <x:v>comp</x:v>
      </x:c>
      <x:c r="D8105" s="2" t="str">
        <x:v>web supported</x:v>
      </x:c>
      <x:c r="E8105" s="2" t="str"/>
      <x:c r="F8105" s="2" t="str">
        <x:v>tokens/_md-comp-elevated-button.scss</x:v>
      </x:c>
      <x:c r="G8105" s="2" t="n">
        <x:v>61</x:v>
      </x:c>
      <x:c r="H8105" s="2" t="str">
        <x:v>https://github.com/material-components/material-web/blob/cbd34a8921915af94d5ef65c2a69eece41d5b4f3/tokens/_md-comp-elevated-button.scss#L61</x:v>
      </x:c>
    </x:row>
    <x:row r="8106" ht="20" customHeight="1">
      <x:c r="A8106" s="2" t="str">
        <x:v>MT-08105</x:v>
      </x:c>
      <x:c r="B8106" s="2" t="str">
        <x:v>--md-elevated-button-with-leading-icon-trailing-space</x:v>
      </x:c>
      <x:c r="C8106" s="2" t="str">
        <x:v>comp</x:v>
      </x:c>
      <x:c r="D8106" s="2" t="str">
        <x:v>web supported</x:v>
      </x:c>
      <x:c r="E8106" s="2" t="str"/>
      <x:c r="F8106" s="2" t="str">
        <x:v>tokens/_md-comp-elevated-button.scss</x:v>
      </x:c>
      <x:c r="G8106" s="2" t="n">
        <x:v>62</x:v>
      </x:c>
      <x:c r="H8106" s="2" t="str">
        <x:v>https://github.com/material-components/material-web/blob/cbd34a8921915af94d5ef65c2a69eece41d5b4f3/tokens/_md-comp-elevated-button.scss#L62</x:v>
      </x:c>
    </x:row>
    <x:row r="8107" ht="20" customHeight="1">
      <x:c r="A8107" s="2" t="str">
        <x:v>MT-08106</x:v>
      </x:c>
      <x:c r="B8107" s="2" t="str">
        <x:v>--md-elevated-button-with-trailing-icon-leading-space</x:v>
      </x:c>
      <x:c r="C8107" s="2" t="str">
        <x:v>comp</x:v>
      </x:c>
      <x:c r="D8107" s="2" t="str">
        <x:v>web supported</x:v>
      </x:c>
      <x:c r="E8107" s="2" t="str"/>
      <x:c r="F8107" s="2" t="str">
        <x:v>tokens/_md-comp-elevated-button.scss</x:v>
      </x:c>
      <x:c r="G8107" s="2" t="n">
        <x:v>63</x:v>
      </x:c>
      <x:c r="H8107" s="2" t="str">
        <x:v>https://github.com/material-components/material-web/blob/cbd34a8921915af94d5ef65c2a69eece41d5b4f3/tokens/_md-comp-elevated-button.scss#L63</x:v>
      </x:c>
    </x:row>
    <x:row r="8108" ht="20" customHeight="1">
      <x:c r="A8108" s="2" t="str">
        <x:v>MT-08107</x:v>
      </x:c>
      <x:c r="B8108" s="2" t="str">
        <x:v>--md-elevated-button-with-trailing-icon-trailing-space</x:v>
      </x:c>
      <x:c r="C8108" s="2" t="str">
        <x:v>comp</x:v>
      </x:c>
      <x:c r="D8108" s="2" t="str">
        <x:v>web supported</x:v>
      </x:c>
      <x:c r="E8108" s="2" t="str"/>
      <x:c r="F8108" s="2" t="str">
        <x:v>tokens/_md-comp-elevated-button.scss</x:v>
      </x:c>
      <x:c r="G8108" s="2" t="n">
        <x:v>64</x:v>
      </x:c>
      <x:c r="H8108" s="2" t="str">
        <x:v>https://github.com/material-components/material-web/blob/cbd34a8921915af94d5ef65c2a69eece41d5b4f3/tokens/_md-comp-elevated-button.scss#L64</x:v>
      </x:c>
    </x:row>
    <x:row r="8109" ht="20" customHeight="1">
      <x:c r="A8109" s="2" t="str">
        <x:v>MT-08108</x:v>
      </x:c>
      <x:c r="B8109" s="2" t="str">
        <x:v>--md-elevated-card-container-color</x:v>
      </x:c>
      <x:c r="C8109" s="2" t="str">
        <x:v>comp</x:v>
      </x:c>
      <x:c r="D8109" s="2" t="str">
        <x:v>web supported</x:v>
      </x:c>
      <x:c r="E8109" s="2" t="str"/>
      <x:c r="F8109" s="2" t="str">
        <x:v>tokens/_md-comp-elevated-card.scss</x:v>
      </x:c>
      <x:c r="G8109" s="2" t="n">
        <x:v>20</x:v>
      </x:c>
      <x:c r="H8109" s="2" t="str">
        <x:v>https://github.com/material-components/material-web/blob/cbd34a8921915af94d5ef65c2a69eece41d5b4f3/tokens/_md-comp-elevated-card.scss#L20</x:v>
      </x:c>
    </x:row>
    <x:row r="8110" ht="20" customHeight="1">
      <x:c r="A8110" s="2" t="str">
        <x:v>MT-08109</x:v>
      </x:c>
      <x:c r="B8110" s="2" t="str">
        <x:v>--md-elevated-card-container-elevation</x:v>
      </x:c>
      <x:c r="C8110" s="2" t="str">
        <x:v>comp</x:v>
      </x:c>
      <x:c r="D8110" s="2" t="str">
        <x:v>web supported</x:v>
      </x:c>
      <x:c r="E8110" s="2" t="str"/>
      <x:c r="F8110" s="2" t="str">
        <x:v>tokens/_md-comp-elevated-card.scss</x:v>
      </x:c>
      <x:c r="G8110" s="2" t="n">
        <x:v>21</x:v>
      </x:c>
      <x:c r="H8110" s="2" t="str">
        <x:v>https://github.com/material-components/material-web/blob/cbd34a8921915af94d5ef65c2a69eece41d5b4f3/tokens/_md-comp-elevated-card.scss#L21</x:v>
      </x:c>
    </x:row>
    <x:row r="8111" ht="20" customHeight="1">
      <x:c r="A8111" s="2" t="str">
        <x:v>MT-08110</x:v>
      </x:c>
      <x:c r="B8111" s="2" t="str">
        <x:v>--md-elevated-card-container-shadow-color</x:v>
      </x:c>
      <x:c r="C8111" s="2" t="str">
        <x:v>comp</x:v>
      </x:c>
      <x:c r="D8111" s="2" t="str">
        <x:v>web supported</x:v>
      </x:c>
      <x:c r="E8111" s="2" t="str"/>
      <x:c r="F8111" s="2" t="str">
        <x:v>tokens/_md-comp-elevated-card.scss</x:v>
      </x:c>
      <x:c r="G8111" s="2" t="n">
        <x:v>22</x:v>
      </x:c>
      <x:c r="H8111" s="2" t="str">
        <x:v>https://github.com/material-components/material-web/blob/cbd34a8921915af94d5ef65c2a69eece41d5b4f3/tokens/_md-comp-elevated-card.scss#L22</x:v>
      </x:c>
    </x:row>
    <x:row r="8112" ht="20" customHeight="1">
      <x:c r="A8112" s="2" t="str">
        <x:v>MT-08111</x:v>
      </x:c>
      <x:c r="B8112" s="2" t="str">
        <x:v>--md-elevated-card-container-shape</x:v>
      </x:c>
      <x:c r="C8112" s="2" t="str">
        <x:v>comp</x:v>
      </x:c>
      <x:c r="D8112" s="2" t="str">
        <x:v>web supported</x:v>
      </x:c>
      <x:c r="E8112" s="2" t="str"/>
      <x:c r="F8112" s="2" t="str">
        <x:v>tokens/_md-comp-elevated-card.scss</x:v>
      </x:c>
      <x:c r="G8112" s="2" t="n">
        <x:v>23</x:v>
      </x:c>
      <x:c r="H8112" s="2" t="str">
        <x:v>https://github.com/material-components/material-web/blob/cbd34a8921915af94d5ef65c2a69eece41d5b4f3/tokens/_md-comp-elevated-card.scss#L23</x:v>
      </x:c>
    </x:row>
    <x:row r="8113" ht="20" customHeight="1">
      <x:c r="A8113" s="2" t="str">
        <x:v>MT-08112</x:v>
      </x:c>
      <x:c r="B8113" s="2" t="str">
        <x:v>--md-elevation-level</x:v>
      </x:c>
      <x:c r="C8113" s="2" t="str">
        <x:v>comp</x:v>
      </x:c>
      <x:c r="D8113" s="2" t="str">
        <x:v>web supported</x:v>
      </x:c>
      <x:c r="E8113" s="2" t="str"/>
      <x:c r="F8113" s="2" t="str">
        <x:v>tokens/_md-comp-elevation.scss</x:v>
      </x:c>
      <x:c r="G8113" s="2" t="n">
        <x:v>17</x:v>
      </x:c>
      <x:c r="H8113" s="2" t="str">
        <x:v>https://github.com/material-components/material-web/blob/cbd34a8921915af94d5ef65c2a69eece41d5b4f3/tokens/_md-comp-elevation.scss#L17</x:v>
      </x:c>
    </x:row>
    <x:row r="8114" ht="20" customHeight="1">
      <x:c r="A8114" s="2" t="str">
        <x:v>MT-08113</x:v>
      </x:c>
      <x:c r="B8114" s="2" t="str">
        <x:v>--md-elevation-shadow-color</x:v>
      </x:c>
      <x:c r="C8114" s="2" t="str">
        <x:v>comp</x:v>
      </x:c>
      <x:c r="D8114" s="2" t="str">
        <x:v>web supported</x:v>
      </x:c>
      <x:c r="E8114" s="2" t="str"/>
      <x:c r="F8114" s="2" t="str">
        <x:v>tokens/_md-comp-elevation.scss</x:v>
      </x:c>
      <x:c r="G8114" s="2" t="n">
        <x:v>18</x:v>
      </x:c>
      <x:c r="H8114" s="2" t="str">
        <x:v>https://github.com/material-components/material-web/blob/cbd34a8921915af94d5ef65c2a69eece41d5b4f3/tokens/_md-comp-elevation.scss#L18</x:v>
      </x:c>
    </x:row>
    <x:row r="8115" ht="20" customHeight="1">
      <x:c r="A8115" s="2" t="str">
        <x:v>MT-08114</x:v>
      </x:c>
      <x:c r="B8115" s="2" t="str">
        <x:v>--md-fab-branded-container-color</x:v>
      </x:c>
      <x:c r="C8115" s="2" t="str">
        <x:v>comp</x:v>
      </x:c>
      <x:c r="D8115" s="2" t="str">
        <x:v>web supported</x:v>
      </x:c>
      <x:c r="E8115" s="2" t="str"/>
      <x:c r="F8115" s="2" t="str">
        <x:v>tokens/_md-comp-fab-branded.scss</x:v>
      </x:c>
      <x:c r="G8115" s="2" t="n">
        <x:v>25</x:v>
      </x:c>
      <x:c r="H8115" s="2" t="str">
        <x:v>https://github.com/material-components/material-web/blob/cbd34a8921915af94d5ef65c2a69eece41d5b4f3/tokens/_md-comp-fab-branded.scss#L25</x:v>
      </x:c>
    </x:row>
    <x:row r="8116" ht="20" customHeight="1">
      <x:c r="A8116" s="2" t="str">
        <x:v>MT-08115</x:v>
      </x:c>
      <x:c r="B8116" s="2" t="str">
        <x:v>--md-fab-branded-container-elevation</x:v>
      </x:c>
      <x:c r="C8116" s="2" t="str">
        <x:v>comp</x:v>
      </x:c>
      <x:c r="D8116" s="2" t="str">
        <x:v>web supported</x:v>
      </x:c>
      <x:c r="E8116" s="2" t="str"/>
      <x:c r="F8116" s="2" t="str">
        <x:v>tokens/_md-comp-fab-branded.scss</x:v>
      </x:c>
      <x:c r="G8116" s="2" t="n">
        <x:v>26</x:v>
      </x:c>
      <x:c r="H8116" s="2" t="str">
        <x:v>https://github.com/material-components/material-web/blob/cbd34a8921915af94d5ef65c2a69eece41d5b4f3/tokens/_md-comp-fab-branded.scss#L26</x:v>
      </x:c>
    </x:row>
    <x:row r="8117" ht="20" customHeight="1">
      <x:c r="A8117" s="2" t="str">
        <x:v>MT-08116</x:v>
      </x:c>
      <x:c r="B8117" s="2" t="str">
        <x:v>--md-fab-branded-container-height</x:v>
      </x:c>
      <x:c r="C8117" s="2" t="str">
        <x:v>comp</x:v>
      </x:c>
      <x:c r="D8117" s="2" t="str">
        <x:v>web supported</x:v>
      </x:c>
      <x:c r="E8117" s="2" t="str"/>
      <x:c r="F8117" s="2" t="str">
        <x:v>tokens/_md-comp-fab-branded.scss</x:v>
      </x:c>
      <x:c r="G8117" s="2" t="n">
        <x:v>27</x:v>
      </x:c>
      <x:c r="H8117" s="2" t="str">
        <x:v>https://github.com/material-components/material-web/blob/cbd34a8921915af94d5ef65c2a69eece41d5b4f3/tokens/_md-comp-fab-branded.scss#L27</x:v>
      </x:c>
    </x:row>
    <x:row r="8118" ht="20" customHeight="1">
      <x:c r="A8118" s="2" t="str">
        <x:v>MT-08117</x:v>
      </x:c>
      <x:c r="B8118" s="2" t="str">
        <x:v>--md-fab-branded-container-shadow-color</x:v>
      </x:c>
      <x:c r="C8118" s="2" t="str">
        <x:v>comp</x:v>
      </x:c>
      <x:c r="D8118" s="2" t="str">
        <x:v>web supported</x:v>
      </x:c>
      <x:c r="E8118" s="2" t="str"/>
      <x:c r="F8118" s="2" t="str">
        <x:v>tokens/_md-comp-fab-branded.scss</x:v>
      </x:c>
      <x:c r="G8118" s="2" t="n">
        <x:v>28</x:v>
      </x:c>
      <x:c r="H8118" s="2" t="str">
        <x:v>https://github.com/material-components/material-web/blob/cbd34a8921915af94d5ef65c2a69eece41d5b4f3/tokens/_md-comp-fab-branded.scss#L28</x:v>
      </x:c>
    </x:row>
    <x:row r="8119" ht="20" customHeight="1">
      <x:c r="A8119" s="2" t="str">
        <x:v>MT-08118</x:v>
      </x:c>
      <x:c r="B8119" s="2" t="str">
        <x:v>--md-fab-branded-container-shape</x:v>
      </x:c>
      <x:c r="C8119" s="2" t="str">
        <x:v>comp</x:v>
      </x:c>
      <x:c r="D8119" s="2" t="str">
        <x:v>web supported</x:v>
      </x:c>
      <x:c r="E8119" s="2" t="str"/>
      <x:c r="F8119" s="2" t="str">
        <x:v>tokens/_md-comp-fab-branded.scss</x:v>
      </x:c>
      <x:c r="G8119" s="2" t="n">
        <x:v>29</x:v>
      </x:c>
      <x:c r="H8119" s="2" t="str">
        <x:v>https://github.com/material-components/material-web/blob/cbd34a8921915af94d5ef65c2a69eece41d5b4f3/tokens/_md-comp-fab-branded.scss#L29</x:v>
      </x:c>
    </x:row>
    <x:row r="8120" ht="20" customHeight="1">
      <x:c r="A8120" s="2" t="str">
        <x:v>MT-08119</x:v>
      </x:c>
      <x:c r="B8120" s="2" t="str">
        <x:v>--md-fab-branded-container-shape-end-end</x:v>
      </x:c>
      <x:c r="C8120" s="2" t="str">
        <x:v>comp</x:v>
      </x:c>
      <x:c r="D8120" s="2" t="str">
        <x:v>web supported</x:v>
      </x:c>
      <x:c r="E8120" s="2" t="str"/>
      <x:c r="F8120" s="2" t="str">
        <x:v>tokens/_md-comp-fab-branded.scss</x:v>
      </x:c>
      <x:c r="G8120" s="2" t="n">
        <x:v>30</x:v>
      </x:c>
      <x:c r="H8120" s="2" t="str">
        <x:v>https://github.com/material-components/material-web/blob/cbd34a8921915af94d5ef65c2a69eece41d5b4f3/tokens/_md-comp-fab-branded.scss#L30</x:v>
      </x:c>
    </x:row>
    <x:row r="8121" ht="20" customHeight="1">
      <x:c r="A8121" s="2" t="str">
        <x:v>MT-08120</x:v>
      </x:c>
      <x:c r="B8121" s="2" t="str">
        <x:v>--md-fab-branded-container-shape-end-start</x:v>
      </x:c>
      <x:c r="C8121" s="2" t="str">
        <x:v>comp</x:v>
      </x:c>
      <x:c r="D8121" s="2" t="str">
        <x:v>web supported</x:v>
      </x:c>
      <x:c r="E8121" s="2" t="str"/>
      <x:c r="F8121" s="2" t="str">
        <x:v>tokens/_md-comp-fab-branded.scss</x:v>
      </x:c>
      <x:c r="G8121" s="2" t="n">
        <x:v>31</x:v>
      </x:c>
      <x:c r="H8121" s="2" t="str">
        <x:v>https://github.com/material-components/material-web/blob/cbd34a8921915af94d5ef65c2a69eece41d5b4f3/tokens/_md-comp-fab-branded.scss#L31</x:v>
      </x:c>
    </x:row>
    <x:row r="8122" ht="20" customHeight="1">
      <x:c r="A8122" s="2" t="str">
        <x:v>MT-08121</x:v>
      </x:c>
      <x:c r="B8122" s="2" t="str">
        <x:v>--md-fab-branded-container-shape-start-end</x:v>
      </x:c>
      <x:c r="C8122" s="2" t="str">
        <x:v>comp</x:v>
      </x:c>
      <x:c r="D8122" s="2" t="str">
        <x:v>web supported</x:v>
      </x:c>
      <x:c r="E8122" s="2" t="str"/>
      <x:c r="F8122" s="2" t="str">
        <x:v>tokens/_md-comp-fab-branded.scss</x:v>
      </x:c>
      <x:c r="G8122" s="2" t="n">
        <x:v>32</x:v>
      </x:c>
      <x:c r="H8122" s="2" t="str">
        <x:v>https://github.com/material-components/material-web/blob/cbd34a8921915af94d5ef65c2a69eece41d5b4f3/tokens/_md-comp-fab-branded.scss#L32</x:v>
      </x:c>
    </x:row>
    <x:row r="8123" ht="20" customHeight="1">
      <x:c r="A8123" s="2" t="str">
        <x:v>MT-08122</x:v>
      </x:c>
      <x:c r="B8123" s="2" t="str">
        <x:v>--md-fab-branded-container-shape-start-start</x:v>
      </x:c>
      <x:c r="C8123" s="2" t="str">
        <x:v>comp</x:v>
      </x:c>
      <x:c r="D8123" s="2" t="str">
        <x:v>web supported</x:v>
      </x:c>
      <x:c r="E8123" s="2" t="str"/>
      <x:c r="F8123" s="2" t="str">
        <x:v>tokens/_md-comp-fab-branded.scss</x:v>
      </x:c>
      <x:c r="G8123" s="2" t="n">
        <x:v>33</x:v>
      </x:c>
      <x:c r="H8123" s="2" t="str">
        <x:v>https://github.com/material-components/material-web/blob/cbd34a8921915af94d5ef65c2a69eece41d5b4f3/tokens/_md-comp-fab-branded.scss#L33</x:v>
      </x:c>
    </x:row>
    <x:row r="8124" ht="20" customHeight="1">
      <x:c r="A8124" s="2" t="str">
        <x:v>MT-08123</x:v>
      </x:c>
      <x:c r="B8124" s="2" t="str">
        <x:v>--md-fab-branded-container-width</x:v>
      </x:c>
      <x:c r="C8124" s="2" t="str">
        <x:v>comp</x:v>
      </x:c>
      <x:c r="D8124" s="2" t="str">
        <x:v>web supported</x:v>
      </x:c>
      <x:c r="E8124" s="2" t="str"/>
      <x:c r="F8124" s="2" t="str">
        <x:v>tokens/_md-comp-fab-branded.scss</x:v>
      </x:c>
      <x:c r="G8124" s="2" t="n">
        <x:v>34</x:v>
      </x:c>
      <x:c r="H8124" s="2" t="str">
        <x:v>https://github.com/material-components/material-web/blob/cbd34a8921915af94d5ef65c2a69eece41d5b4f3/tokens/_md-comp-fab-branded.scss#L34</x:v>
      </x:c>
    </x:row>
    <x:row r="8125" ht="20" customHeight="1">
      <x:c r="A8125" s="2" t="str">
        <x:v>MT-08124</x:v>
      </x:c>
      <x:c r="B8125" s="2" t="str">
        <x:v>--md-fab-branded-focus-container-elevation</x:v>
      </x:c>
      <x:c r="C8125" s="2" t="str">
        <x:v>comp</x:v>
      </x:c>
      <x:c r="D8125" s="2" t="str">
        <x:v>web supported</x:v>
      </x:c>
      <x:c r="E8125" s="2" t="str"/>
      <x:c r="F8125" s="2" t="str">
        <x:v>tokens/_md-comp-fab-branded.scss</x:v>
      </x:c>
      <x:c r="G8125" s="2" t="n">
        <x:v>35</x:v>
      </x:c>
      <x:c r="H8125" s="2" t="str">
        <x:v>https://github.com/material-components/material-web/blob/cbd34a8921915af94d5ef65c2a69eece41d5b4f3/tokens/_md-comp-fab-branded.scss#L35</x:v>
      </x:c>
    </x:row>
    <x:row r="8126" ht="20" customHeight="1">
      <x:c r="A8126" s="2" t="str">
        <x:v>MT-08125</x:v>
      </x:c>
      <x:c r="B8126" s="2" t="str">
        <x:v>--md-fab-branded-focus-label-text-color</x:v>
      </x:c>
      <x:c r="C8126" s="2" t="str">
        <x:v>comp</x:v>
      </x:c>
      <x:c r="D8126" s="2" t="str">
        <x:v>web supported</x:v>
      </x:c>
      <x:c r="E8126" s="2" t="str"/>
      <x:c r="F8126" s="2" t="str">
        <x:v>tokens/_md-comp-fab-branded.scss</x:v>
      </x:c>
      <x:c r="G8126" s="2" t="n">
        <x:v>36</x:v>
      </x:c>
      <x:c r="H8126" s="2" t="str">
        <x:v>https://github.com/material-components/material-web/blob/cbd34a8921915af94d5ef65c2a69eece41d5b4f3/tokens/_md-comp-fab-branded.scss#L36</x:v>
      </x:c>
    </x:row>
    <x:row r="8127" ht="20" customHeight="1">
      <x:c r="A8127" s="2" t="str">
        <x:v>MT-08126</x:v>
      </x:c>
      <x:c r="B8127" s="2" t="str">
        <x:v>--md-fab-branded-hover-container-elevation</x:v>
      </x:c>
      <x:c r="C8127" s="2" t="str">
        <x:v>comp</x:v>
      </x:c>
      <x:c r="D8127" s="2" t="str">
        <x:v>web supported</x:v>
      </x:c>
      <x:c r="E8127" s="2" t="str"/>
      <x:c r="F8127" s="2" t="str">
        <x:v>tokens/_md-comp-fab-branded.scss</x:v>
      </x:c>
      <x:c r="G8127" s="2" t="n">
        <x:v>37</x:v>
      </x:c>
      <x:c r="H8127" s="2" t="str">
        <x:v>https://github.com/material-components/material-web/blob/cbd34a8921915af94d5ef65c2a69eece41d5b4f3/tokens/_md-comp-fab-branded.scss#L37</x:v>
      </x:c>
    </x:row>
    <x:row r="8128" ht="20" customHeight="1">
      <x:c r="A8128" s="2" t="str">
        <x:v>MT-08127</x:v>
      </x:c>
      <x:c r="B8128" s="2" t="str">
        <x:v>--md-fab-branded-hover-label-text-color</x:v>
      </x:c>
      <x:c r="C8128" s="2" t="str">
        <x:v>comp</x:v>
      </x:c>
      <x:c r="D8128" s="2" t="str">
        <x:v>web supported</x:v>
      </x:c>
      <x:c r="E8128" s="2" t="str"/>
      <x:c r="F8128" s="2" t="str">
        <x:v>tokens/_md-comp-fab-branded.scss</x:v>
      </x:c>
      <x:c r="G8128" s="2" t="n">
        <x:v>38</x:v>
      </x:c>
      <x:c r="H8128" s="2" t="str">
        <x:v>https://github.com/material-components/material-web/blob/cbd34a8921915af94d5ef65c2a69eece41d5b4f3/tokens/_md-comp-fab-branded.scss#L38</x:v>
      </x:c>
    </x:row>
    <x:row r="8129" ht="20" customHeight="1">
      <x:c r="A8129" s="2" t="str">
        <x:v>MT-08128</x:v>
      </x:c>
      <x:c r="B8129" s="2" t="str">
        <x:v>--md-fab-branded-hover-state-layer-color</x:v>
      </x:c>
      <x:c r="C8129" s="2" t="str">
        <x:v>comp</x:v>
      </x:c>
      <x:c r="D8129" s="2" t="str">
        <x:v>web supported</x:v>
      </x:c>
      <x:c r="E8129" s="2" t="str"/>
      <x:c r="F8129" s="2" t="str">
        <x:v>tokens/_md-comp-fab-branded.scss</x:v>
      </x:c>
      <x:c r="G8129" s="2" t="n">
        <x:v>39</x:v>
      </x:c>
      <x:c r="H8129" s="2" t="str">
        <x:v>https://github.com/material-components/material-web/blob/cbd34a8921915af94d5ef65c2a69eece41d5b4f3/tokens/_md-comp-fab-branded.scss#L39</x:v>
      </x:c>
    </x:row>
    <x:row r="8130" ht="20" customHeight="1">
      <x:c r="A8130" s="2" t="str">
        <x:v>MT-08129</x:v>
      </x:c>
      <x:c r="B8130" s="2" t="str">
        <x:v>--md-fab-branded-hover-state-layer-opacity</x:v>
      </x:c>
      <x:c r="C8130" s="2" t="str">
        <x:v>comp</x:v>
      </x:c>
      <x:c r="D8130" s="2" t="str">
        <x:v>web supported</x:v>
      </x:c>
      <x:c r="E8130" s="2" t="str"/>
      <x:c r="F8130" s="2" t="str">
        <x:v>tokens/_md-comp-fab-branded.scss</x:v>
      </x:c>
      <x:c r="G8130" s="2" t="n">
        <x:v>40</x:v>
      </x:c>
      <x:c r="H8130" s="2" t="str">
        <x:v>https://github.com/material-components/material-web/blob/cbd34a8921915af94d5ef65c2a69eece41d5b4f3/tokens/_md-comp-fab-branded.scss#L40</x:v>
      </x:c>
    </x:row>
    <x:row r="8131" ht="20" customHeight="1">
      <x:c r="A8131" s="2" t="str">
        <x:v>MT-08130</x:v>
      </x:c>
      <x:c r="B8131" s="2" t="str">
        <x:v>--md-fab-branded-icon-size</x:v>
      </x:c>
      <x:c r="C8131" s="2" t="str">
        <x:v>comp</x:v>
      </x:c>
      <x:c r="D8131" s="2" t="str">
        <x:v>web supported</x:v>
      </x:c>
      <x:c r="E8131" s="2" t="str"/>
      <x:c r="F8131" s="2" t="str">
        <x:v>tokens/_md-comp-fab-branded.scss</x:v>
      </x:c>
      <x:c r="G8131" s="2" t="n">
        <x:v>41</x:v>
      </x:c>
      <x:c r="H8131" s="2" t="str">
        <x:v>https://github.com/material-components/material-web/blob/cbd34a8921915af94d5ef65c2a69eece41d5b4f3/tokens/_md-comp-fab-branded.scss#L41</x:v>
      </x:c>
    </x:row>
    <x:row r="8132" ht="20" customHeight="1">
      <x:c r="A8132" s="2" t="str">
        <x:v>MT-08131</x:v>
      </x:c>
      <x:c r="B8132" s="2" t="str">
        <x:v>--md-fab-branded-label-text-color</x:v>
      </x:c>
      <x:c r="C8132" s="2" t="str">
        <x:v>comp</x:v>
      </x:c>
      <x:c r="D8132" s="2" t="str">
        <x:v>web supported</x:v>
      </x:c>
      <x:c r="E8132" s="2" t="str"/>
      <x:c r="F8132" s="2" t="str">
        <x:v>tokens/_md-comp-fab-branded.scss</x:v>
      </x:c>
      <x:c r="G8132" s="2" t="n">
        <x:v>42</x:v>
      </x:c>
      <x:c r="H8132" s="2" t="str">
        <x:v>https://github.com/material-components/material-web/blob/cbd34a8921915af94d5ef65c2a69eece41d5b4f3/tokens/_md-comp-fab-branded.scss#L42</x:v>
      </x:c>
    </x:row>
    <x:row r="8133" ht="20" customHeight="1">
      <x:c r="A8133" s="2" t="str">
        <x:v>MT-08132</x:v>
      </x:c>
      <x:c r="B8133" s="2" t="str">
        <x:v>--md-fab-branded-label-text-font</x:v>
      </x:c>
      <x:c r="C8133" s="2" t="str">
        <x:v>comp</x:v>
      </x:c>
      <x:c r="D8133" s="2" t="str">
        <x:v>web supported</x:v>
      </x:c>
      <x:c r="E8133" s="2" t="str"/>
      <x:c r="F8133" s="2" t="str">
        <x:v>tokens/_md-comp-fab-branded.scss</x:v>
      </x:c>
      <x:c r="G8133" s="2" t="n">
        <x:v>43</x:v>
      </x:c>
      <x:c r="H8133" s="2" t="str">
        <x:v>https://github.com/material-components/material-web/blob/cbd34a8921915af94d5ef65c2a69eece41d5b4f3/tokens/_md-comp-fab-branded.scss#L43</x:v>
      </x:c>
    </x:row>
    <x:row r="8134" ht="20" customHeight="1">
      <x:c r="A8134" s="2" t="str">
        <x:v>MT-08133</x:v>
      </x:c>
      <x:c r="B8134" s="2" t="str">
        <x:v>--md-fab-branded-label-text-line-height</x:v>
      </x:c>
      <x:c r="C8134" s="2" t="str">
        <x:v>comp</x:v>
      </x:c>
      <x:c r="D8134" s="2" t="str">
        <x:v>web supported</x:v>
      </x:c>
      <x:c r="E8134" s="2" t="str"/>
      <x:c r="F8134" s="2" t="str">
        <x:v>tokens/_md-comp-fab-branded.scss</x:v>
      </x:c>
      <x:c r="G8134" s="2" t="n">
        <x:v>44</x:v>
      </x:c>
      <x:c r="H8134" s="2" t="str">
        <x:v>https://github.com/material-components/material-web/blob/cbd34a8921915af94d5ef65c2a69eece41d5b4f3/tokens/_md-comp-fab-branded.scss#L44</x:v>
      </x:c>
    </x:row>
    <x:row r="8135" ht="20" customHeight="1">
      <x:c r="A8135" s="2" t="str">
        <x:v>MT-08134</x:v>
      </x:c>
      <x:c r="B8135" s="2" t="str">
        <x:v>--md-fab-branded-label-text-size</x:v>
      </x:c>
      <x:c r="C8135" s="2" t="str">
        <x:v>comp</x:v>
      </x:c>
      <x:c r="D8135" s="2" t="str">
        <x:v>web supported</x:v>
      </x:c>
      <x:c r="E8135" s="2" t="str"/>
      <x:c r="F8135" s="2" t="str">
        <x:v>tokens/_md-comp-fab-branded.scss</x:v>
      </x:c>
      <x:c r="G8135" s="2" t="n">
        <x:v>45</x:v>
      </x:c>
      <x:c r="H8135" s="2" t="str">
        <x:v>https://github.com/material-components/material-web/blob/cbd34a8921915af94d5ef65c2a69eece41d5b4f3/tokens/_md-comp-fab-branded.scss#L45</x:v>
      </x:c>
    </x:row>
    <x:row r="8136" ht="20" customHeight="1">
      <x:c r="A8136" s="2" t="str">
        <x:v>MT-08135</x:v>
      </x:c>
      <x:c r="B8136" s="2" t="str">
        <x:v>--md-fab-branded-label-text-weight</x:v>
      </x:c>
      <x:c r="C8136" s="2" t="str">
        <x:v>comp</x:v>
      </x:c>
      <x:c r="D8136" s="2" t="str">
        <x:v>web supported</x:v>
      </x:c>
      <x:c r="E8136" s="2" t="str"/>
      <x:c r="F8136" s="2" t="str">
        <x:v>tokens/_md-comp-fab-branded.scss</x:v>
      </x:c>
      <x:c r="G8136" s="2" t="n">
        <x:v>46</x:v>
      </x:c>
      <x:c r="H8136" s="2" t="str">
        <x:v>https://github.com/material-components/material-web/blob/cbd34a8921915af94d5ef65c2a69eece41d5b4f3/tokens/_md-comp-fab-branded.scss#L46</x:v>
      </x:c>
    </x:row>
    <x:row r="8137" ht="20" customHeight="1">
      <x:c r="A8137" s="2" t="str">
        <x:v>MT-08136</x:v>
      </x:c>
      <x:c r="B8137" s="2" t="str">
        <x:v>--md-fab-branded-large-container-height</x:v>
      </x:c>
      <x:c r="C8137" s="2" t="str">
        <x:v>comp</x:v>
      </x:c>
      <x:c r="D8137" s="2" t="str">
        <x:v>web supported</x:v>
      </x:c>
      <x:c r="E8137" s="2" t="str"/>
      <x:c r="F8137" s="2" t="str">
        <x:v>tokens/_md-comp-fab-branded.scss</x:v>
      </x:c>
      <x:c r="G8137" s="2" t="n">
        <x:v>47</x:v>
      </x:c>
      <x:c r="H8137" s="2" t="str">
        <x:v>https://github.com/material-components/material-web/blob/cbd34a8921915af94d5ef65c2a69eece41d5b4f3/tokens/_md-comp-fab-branded.scss#L47</x:v>
      </x:c>
    </x:row>
    <x:row r="8138" ht="20" customHeight="1">
      <x:c r="A8138" s="2" t="str">
        <x:v>MT-08137</x:v>
      </x:c>
      <x:c r="B8138" s="2" t="str">
        <x:v>--md-fab-branded-large-container-shape</x:v>
      </x:c>
      <x:c r="C8138" s="2" t="str">
        <x:v>comp</x:v>
      </x:c>
      <x:c r="D8138" s="2" t="str">
        <x:v>web supported</x:v>
      </x:c>
      <x:c r="E8138" s="2" t="str"/>
      <x:c r="F8138" s="2" t="str">
        <x:v>tokens/_md-comp-fab-branded.scss</x:v>
      </x:c>
      <x:c r="G8138" s="2" t="n">
        <x:v>48</x:v>
      </x:c>
      <x:c r="H8138" s="2" t="str">
        <x:v>https://github.com/material-components/material-web/blob/cbd34a8921915af94d5ef65c2a69eece41d5b4f3/tokens/_md-comp-fab-branded.scss#L48</x:v>
      </x:c>
    </x:row>
    <x:row r="8139" ht="20" customHeight="1">
      <x:c r="A8139" s="2" t="str">
        <x:v>MT-08138</x:v>
      </x:c>
      <x:c r="B8139" s="2" t="str">
        <x:v>--md-fab-branded-large-container-shape-end-end</x:v>
      </x:c>
      <x:c r="C8139" s="2" t="str">
        <x:v>comp</x:v>
      </x:c>
      <x:c r="D8139" s="2" t="str">
        <x:v>web supported</x:v>
      </x:c>
      <x:c r="E8139" s="2" t="str"/>
      <x:c r="F8139" s="2" t="str">
        <x:v>tokens/_md-comp-fab-branded.scss</x:v>
      </x:c>
      <x:c r="G8139" s="2" t="n">
        <x:v>49</x:v>
      </x:c>
      <x:c r="H8139" s="2" t="str">
        <x:v>https://github.com/material-components/material-web/blob/cbd34a8921915af94d5ef65c2a69eece41d5b4f3/tokens/_md-comp-fab-branded.scss#L49</x:v>
      </x:c>
    </x:row>
    <x:row r="8140" ht="20" customHeight="1">
      <x:c r="A8140" s="2" t="str">
        <x:v>MT-08139</x:v>
      </x:c>
      <x:c r="B8140" s="2" t="str">
        <x:v>--md-fab-branded-large-container-shape-end-start</x:v>
      </x:c>
      <x:c r="C8140" s="2" t="str">
        <x:v>comp</x:v>
      </x:c>
      <x:c r="D8140" s="2" t="str">
        <x:v>web supported</x:v>
      </x:c>
      <x:c r="E8140" s="2" t="str"/>
      <x:c r="F8140" s="2" t="str">
        <x:v>tokens/_md-comp-fab-branded.scss</x:v>
      </x:c>
      <x:c r="G8140" s="2" t="n">
        <x:v>50</x:v>
      </x:c>
      <x:c r="H8140" s="2" t="str">
        <x:v>https://github.com/material-components/material-web/blob/cbd34a8921915af94d5ef65c2a69eece41d5b4f3/tokens/_md-comp-fab-branded.scss#L50</x:v>
      </x:c>
    </x:row>
    <x:row r="8141" ht="20" customHeight="1">
      <x:c r="A8141" s="2" t="str">
        <x:v>MT-08140</x:v>
      </x:c>
      <x:c r="B8141" s="2" t="str">
        <x:v>--md-fab-branded-large-container-shape-start-end</x:v>
      </x:c>
      <x:c r="C8141" s="2" t="str">
        <x:v>comp</x:v>
      </x:c>
      <x:c r="D8141" s="2" t="str">
        <x:v>web supported</x:v>
      </x:c>
      <x:c r="E8141" s="2" t="str"/>
      <x:c r="F8141" s="2" t="str">
        <x:v>tokens/_md-comp-fab-branded.scss</x:v>
      </x:c>
      <x:c r="G8141" s="2" t="n">
        <x:v>51</x:v>
      </x:c>
      <x:c r="H8141" s="2" t="str">
        <x:v>https://github.com/material-components/material-web/blob/cbd34a8921915af94d5ef65c2a69eece41d5b4f3/tokens/_md-comp-fab-branded.scss#L51</x:v>
      </x:c>
    </x:row>
    <x:row r="8142" ht="20" customHeight="1">
      <x:c r="A8142" s="2" t="str">
        <x:v>MT-08141</x:v>
      </x:c>
      <x:c r="B8142" s="2" t="str">
        <x:v>--md-fab-branded-large-container-shape-start-start</x:v>
      </x:c>
      <x:c r="C8142" s="2" t="str">
        <x:v>comp</x:v>
      </x:c>
      <x:c r="D8142" s="2" t="str">
        <x:v>web supported</x:v>
      </x:c>
      <x:c r="E8142" s="2" t="str"/>
      <x:c r="F8142" s="2" t="str">
        <x:v>tokens/_md-comp-fab-branded.scss</x:v>
      </x:c>
      <x:c r="G8142" s="2" t="n">
        <x:v>52</x:v>
      </x:c>
      <x:c r="H8142" s="2" t="str">
        <x:v>https://github.com/material-components/material-web/blob/cbd34a8921915af94d5ef65c2a69eece41d5b4f3/tokens/_md-comp-fab-branded.scss#L52</x:v>
      </x:c>
    </x:row>
    <x:row r="8143" ht="20" customHeight="1">
      <x:c r="A8143" s="2" t="str">
        <x:v>MT-08142</x:v>
      </x:c>
      <x:c r="B8143" s="2" t="str">
        <x:v>--md-fab-branded-large-container-width</x:v>
      </x:c>
      <x:c r="C8143" s="2" t="str">
        <x:v>comp</x:v>
      </x:c>
      <x:c r="D8143" s="2" t="str">
        <x:v>web supported</x:v>
      </x:c>
      <x:c r="E8143" s="2" t="str"/>
      <x:c r="F8143" s="2" t="str">
        <x:v>tokens/_md-comp-fab-branded.scss</x:v>
      </x:c>
      <x:c r="G8143" s="2" t="n">
        <x:v>53</x:v>
      </x:c>
      <x:c r="H8143" s="2" t="str">
        <x:v>https://github.com/material-components/material-web/blob/cbd34a8921915af94d5ef65c2a69eece41d5b4f3/tokens/_md-comp-fab-branded.scss#L53</x:v>
      </x:c>
    </x:row>
    <x:row r="8144" ht="20" customHeight="1">
      <x:c r="A8144" s="2" t="str">
        <x:v>MT-08143</x:v>
      </x:c>
      <x:c r="B8144" s="2" t="str">
        <x:v>--md-fab-branded-large-icon-size</x:v>
      </x:c>
      <x:c r="C8144" s="2" t="str">
        <x:v>comp</x:v>
      </x:c>
      <x:c r="D8144" s="2" t="str">
        <x:v>web supported</x:v>
      </x:c>
      <x:c r="E8144" s="2" t="str"/>
      <x:c r="F8144" s="2" t="str">
        <x:v>tokens/_md-comp-fab-branded.scss</x:v>
      </x:c>
      <x:c r="G8144" s="2" t="n">
        <x:v>54</x:v>
      </x:c>
      <x:c r="H8144" s="2" t="str">
        <x:v>https://github.com/material-components/material-web/blob/cbd34a8921915af94d5ef65c2a69eece41d5b4f3/tokens/_md-comp-fab-branded.scss#L54</x:v>
      </x:c>
    </x:row>
    <x:row r="8145" ht="20" customHeight="1">
      <x:c r="A8145" s="2" t="str">
        <x:v>MT-08144</x:v>
      </x:c>
      <x:c r="B8145" s="2" t="str">
        <x:v>--md-fab-branded-lowered-container-color</x:v>
      </x:c>
      <x:c r="C8145" s="2" t="str">
        <x:v>comp</x:v>
      </x:c>
      <x:c r="D8145" s="2" t="str">
        <x:v>web supported</x:v>
      </x:c>
      <x:c r="E8145" s="2" t="str"/>
      <x:c r="F8145" s="2" t="str">
        <x:v>tokens/_md-comp-fab-branded.scss</x:v>
      </x:c>
      <x:c r="G8145" s="2" t="n">
        <x:v>55</x:v>
      </x:c>
      <x:c r="H8145" s="2" t="str">
        <x:v>https://github.com/material-components/material-web/blob/cbd34a8921915af94d5ef65c2a69eece41d5b4f3/tokens/_md-comp-fab-branded.scss#L55</x:v>
      </x:c>
    </x:row>
    <x:row r="8146" ht="20" customHeight="1">
      <x:c r="A8146" s="2" t="str">
        <x:v>MT-08145</x:v>
      </x:c>
      <x:c r="B8146" s="2" t="str">
        <x:v>--md-fab-branded-lowered-container-elevation</x:v>
      </x:c>
      <x:c r="C8146" s="2" t="str">
        <x:v>comp</x:v>
      </x:c>
      <x:c r="D8146" s="2" t="str">
        <x:v>web supported</x:v>
      </x:c>
      <x:c r="E8146" s="2" t="str"/>
      <x:c r="F8146" s="2" t="str">
        <x:v>tokens/_md-comp-fab-branded.scss</x:v>
      </x:c>
      <x:c r="G8146" s="2" t="n">
        <x:v>56</x:v>
      </x:c>
      <x:c r="H8146" s="2" t="str">
        <x:v>https://github.com/material-components/material-web/blob/cbd34a8921915af94d5ef65c2a69eece41d5b4f3/tokens/_md-comp-fab-branded.scss#L56</x:v>
      </x:c>
    </x:row>
    <x:row r="8147" ht="20" customHeight="1">
      <x:c r="A8147" s="2" t="str">
        <x:v>MT-08146</x:v>
      </x:c>
      <x:c r="B8147" s="2" t="str">
        <x:v>--md-fab-branded-lowered-focus-container-elevation</x:v>
      </x:c>
      <x:c r="C8147" s="2" t="str">
        <x:v>comp</x:v>
      </x:c>
      <x:c r="D8147" s="2" t="str">
        <x:v>web supported</x:v>
      </x:c>
      <x:c r="E8147" s="2" t="str"/>
      <x:c r="F8147" s="2" t="str">
        <x:v>tokens/_md-comp-fab-branded.scss</x:v>
      </x:c>
      <x:c r="G8147" s="2" t="n">
        <x:v>57</x:v>
      </x:c>
      <x:c r="H8147" s="2" t="str">
        <x:v>https://github.com/material-components/material-web/blob/cbd34a8921915af94d5ef65c2a69eece41d5b4f3/tokens/_md-comp-fab-branded.scss#L57</x:v>
      </x:c>
    </x:row>
    <x:row r="8148" ht="20" customHeight="1">
      <x:c r="A8148" s="2" t="str">
        <x:v>MT-08147</x:v>
      </x:c>
      <x:c r="B8148" s="2" t="str">
        <x:v>--md-fab-branded-lowered-hover-container-elevation</x:v>
      </x:c>
      <x:c r="C8148" s="2" t="str">
        <x:v>comp</x:v>
      </x:c>
      <x:c r="D8148" s="2" t="str">
        <x:v>web supported</x:v>
      </x:c>
      <x:c r="E8148" s="2" t="str"/>
      <x:c r="F8148" s="2" t="str">
        <x:v>tokens/_md-comp-fab-branded.scss</x:v>
      </x:c>
      <x:c r="G8148" s="2" t="n">
        <x:v>58</x:v>
      </x:c>
      <x:c r="H8148" s="2" t="str">
        <x:v>https://github.com/material-components/material-web/blob/cbd34a8921915af94d5ef65c2a69eece41d5b4f3/tokens/_md-comp-fab-branded.scss#L58</x:v>
      </x:c>
    </x:row>
    <x:row r="8149" ht="20" customHeight="1">
      <x:c r="A8149" s="2" t="str">
        <x:v>MT-08148</x:v>
      </x:c>
      <x:c r="B8149" s="2" t="str">
        <x:v>--md-fab-branded-lowered-pressed-container-elevation</x:v>
      </x:c>
      <x:c r="C8149" s="2" t="str">
        <x:v>comp</x:v>
      </x:c>
      <x:c r="D8149" s="2" t="str">
        <x:v>web supported</x:v>
      </x:c>
      <x:c r="E8149" s="2" t="str"/>
      <x:c r="F8149" s="2" t="str">
        <x:v>tokens/_md-comp-fab-branded.scss</x:v>
      </x:c>
      <x:c r="G8149" s="2" t="n">
        <x:v>59</x:v>
      </x:c>
      <x:c r="H8149" s="2" t="str">
        <x:v>https://github.com/material-components/material-web/blob/cbd34a8921915af94d5ef65c2a69eece41d5b4f3/tokens/_md-comp-fab-branded.scss#L59</x:v>
      </x:c>
    </x:row>
    <x:row r="8150" ht="20" customHeight="1">
      <x:c r="A8150" s="2" t="str">
        <x:v>MT-08149</x:v>
      </x:c>
      <x:c r="B8150" s="2" t="str">
        <x:v>--md-fab-branded-pressed-container-elevation</x:v>
      </x:c>
      <x:c r="C8150" s="2" t="str">
        <x:v>comp</x:v>
      </x:c>
      <x:c r="D8150" s="2" t="str">
        <x:v>web supported</x:v>
      </x:c>
      <x:c r="E8150" s="2" t="str"/>
      <x:c r="F8150" s="2" t="str">
        <x:v>tokens/_md-comp-fab-branded.scss</x:v>
      </x:c>
      <x:c r="G8150" s="2" t="n">
        <x:v>60</x:v>
      </x:c>
      <x:c r="H8150" s="2" t="str">
        <x:v>https://github.com/material-components/material-web/blob/cbd34a8921915af94d5ef65c2a69eece41d5b4f3/tokens/_md-comp-fab-branded.scss#L60</x:v>
      </x:c>
    </x:row>
    <x:row r="8151" ht="20" customHeight="1">
      <x:c r="A8151" s="2" t="str">
        <x:v>MT-08150</x:v>
      </x:c>
      <x:c r="B8151" s="2" t="str">
        <x:v>--md-fab-branded-pressed-label-text-color</x:v>
      </x:c>
      <x:c r="C8151" s="2" t="str">
        <x:v>comp</x:v>
      </x:c>
      <x:c r="D8151" s="2" t="str">
        <x:v>web supported</x:v>
      </x:c>
      <x:c r="E8151" s="2" t="str"/>
      <x:c r="F8151" s="2" t="str">
        <x:v>tokens/_md-comp-fab-branded.scss</x:v>
      </x:c>
      <x:c r="G8151" s="2" t="n">
        <x:v>61</x:v>
      </x:c>
      <x:c r="H8151" s="2" t="str">
        <x:v>https://github.com/material-components/material-web/blob/cbd34a8921915af94d5ef65c2a69eece41d5b4f3/tokens/_md-comp-fab-branded.scss#L61</x:v>
      </x:c>
    </x:row>
    <x:row r="8152" ht="20" customHeight="1">
      <x:c r="A8152" s="2" t="str">
        <x:v>MT-08151</x:v>
      </x:c>
      <x:c r="B8152" s="2" t="str">
        <x:v>--md-fab-branded-pressed-state-layer-color</x:v>
      </x:c>
      <x:c r="C8152" s="2" t="str">
        <x:v>comp</x:v>
      </x:c>
      <x:c r="D8152" s="2" t="str">
        <x:v>web supported</x:v>
      </x:c>
      <x:c r="E8152" s="2" t="str"/>
      <x:c r="F8152" s="2" t="str">
        <x:v>tokens/_md-comp-fab-branded.scss</x:v>
      </x:c>
      <x:c r="G8152" s="2" t="n">
        <x:v>62</x:v>
      </x:c>
      <x:c r="H8152" s="2" t="str">
        <x:v>https://github.com/material-components/material-web/blob/cbd34a8921915af94d5ef65c2a69eece41d5b4f3/tokens/_md-comp-fab-branded.scss#L62</x:v>
      </x:c>
    </x:row>
    <x:row r="8153" ht="20" customHeight="1">
      <x:c r="A8153" s="2" t="str">
        <x:v>MT-08152</x:v>
      </x:c>
      <x:c r="B8153" s="2" t="str">
        <x:v>--md-fab-branded-pressed-state-layer-opacity</x:v>
      </x:c>
      <x:c r="C8153" s="2" t="str">
        <x:v>comp</x:v>
      </x:c>
      <x:c r="D8153" s="2" t="str">
        <x:v>web supported</x:v>
      </x:c>
      <x:c r="E8153" s="2" t="str"/>
      <x:c r="F8153" s="2" t="str">
        <x:v>tokens/_md-comp-fab-branded.scss</x:v>
      </x:c>
      <x:c r="G8153" s="2" t="n">
        <x:v>63</x:v>
      </x:c>
      <x:c r="H8153" s="2" t="str">
        <x:v>https://github.com/material-components/material-web/blob/cbd34a8921915af94d5ef65c2a69eece41d5b4f3/tokens/_md-comp-fab-branded.scss#L63</x:v>
      </x:c>
    </x:row>
    <x:row r="8154" ht="20" customHeight="1">
      <x:c r="A8154" s="2" t="str">
        <x:v>MT-08153</x:v>
      </x:c>
      <x:c r="B8154" s="2" t="str">
        <x:v>--md-fab-container-color</x:v>
      </x:c>
      <x:c r="C8154" s="2" t="str">
        <x:v>comp</x:v>
      </x:c>
      <x:c r="D8154" s="2" t="str">
        <x:v>web supported</x:v>
      </x:c>
      <x:c r="E8154" s="2" t="str"/>
      <x:c r="F8154" s="2" t="str">
        <x:v>tokens/_md-comp-fab.scss</x:v>
      </x:c>
      <x:c r="G8154" s="2" t="n">
        <x:v>32</x:v>
      </x:c>
      <x:c r="H8154" s="2" t="str">
        <x:v>https://github.com/material-components/material-web/blob/cbd34a8921915af94d5ef65c2a69eece41d5b4f3/tokens/_md-comp-fab.scss#L32</x:v>
      </x:c>
    </x:row>
    <x:row r="8155" ht="20" customHeight="1">
      <x:c r="A8155" s="2" t="str">
        <x:v>MT-08154</x:v>
      </x:c>
      <x:c r="B8155" s="2" t="str">
        <x:v>--md-fab-container-elevation</x:v>
      </x:c>
      <x:c r="C8155" s="2" t="str">
        <x:v>comp</x:v>
      </x:c>
      <x:c r="D8155" s="2" t="str">
        <x:v>web supported</x:v>
      </x:c>
      <x:c r="E8155" s="2" t="str"/>
      <x:c r="F8155" s="2" t="str">
        <x:v>tokens/_md-comp-fab.scss</x:v>
      </x:c>
      <x:c r="G8155" s="2" t="n">
        <x:v>33</x:v>
      </x:c>
      <x:c r="H8155" s="2" t="str">
        <x:v>https://github.com/material-components/material-web/blob/cbd34a8921915af94d5ef65c2a69eece41d5b4f3/tokens/_md-comp-fab.scss#L33</x:v>
      </x:c>
    </x:row>
    <x:row r="8156" ht="20" customHeight="1">
      <x:c r="A8156" s="2" t="str">
        <x:v>MT-08155</x:v>
      </x:c>
      <x:c r="B8156" s="2" t="str">
        <x:v>--md-fab-container-height</x:v>
      </x:c>
      <x:c r="C8156" s="2" t="str">
        <x:v>comp</x:v>
      </x:c>
      <x:c r="D8156" s="2" t="str">
        <x:v>web supported</x:v>
      </x:c>
      <x:c r="E8156" s="2" t="str"/>
      <x:c r="F8156" s="2" t="str">
        <x:v>tokens/_md-comp-fab.scss</x:v>
      </x:c>
      <x:c r="G8156" s="2" t="n">
        <x:v>34</x:v>
      </x:c>
      <x:c r="H8156" s="2" t="str">
        <x:v>https://github.com/material-components/material-web/blob/cbd34a8921915af94d5ef65c2a69eece41d5b4f3/tokens/_md-comp-fab.scss#L34</x:v>
      </x:c>
    </x:row>
    <x:row r="8157" ht="20" customHeight="1">
      <x:c r="A8157" s="2" t="str">
        <x:v>MT-08156</x:v>
      </x:c>
      <x:c r="B8157" s="2" t="str">
        <x:v>--md-fab-container-shadow-color</x:v>
      </x:c>
      <x:c r="C8157" s="2" t="str">
        <x:v>comp</x:v>
      </x:c>
      <x:c r="D8157" s="2" t="str">
        <x:v>web supported</x:v>
      </x:c>
      <x:c r="E8157" s="2" t="str"/>
      <x:c r="F8157" s="2" t="str">
        <x:v>tokens/_md-comp-fab.scss</x:v>
      </x:c>
      <x:c r="G8157" s="2" t="n">
        <x:v>35</x:v>
      </x:c>
      <x:c r="H8157" s="2" t="str">
        <x:v>https://github.com/material-components/material-web/blob/cbd34a8921915af94d5ef65c2a69eece41d5b4f3/tokens/_md-comp-fab.scss#L35</x:v>
      </x:c>
    </x:row>
    <x:row r="8158" ht="20" customHeight="1">
      <x:c r="A8158" s="2" t="str">
        <x:v>MT-08157</x:v>
      </x:c>
      <x:c r="B8158" s="2" t="str">
        <x:v>--md-fab-container-shape</x:v>
      </x:c>
      <x:c r="C8158" s="2" t="str">
        <x:v>comp</x:v>
      </x:c>
      <x:c r="D8158" s="2" t="str">
        <x:v>web supported</x:v>
      </x:c>
      <x:c r="E8158" s="2" t="str"/>
      <x:c r="F8158" s="2" t="str">
        <x:v>tokens/_md-comp-fab.scss</x:v>
      </x:c>
      <x:c r="G8158" s="2" t="n">
        <x:v>36</x:v>
      </x:c>
      <x:c r="H8158" s="2" t="str">
        <x:v>https://github.com/material-components/material-web/blob/cbd34a8921915af94d5ef65c2a69eece41d5b4f3/tokens/_md-comp-fab.scss#L36</x:v>
      </x:c>
    </x:row>
    <x:row r="8159" ht="20" customHeight="1">
      <x:c r="A8159" s="2" t="str">
        <x:v>MT-08158</x:v>
      </x:c>
      <x:c r="B8159" s="2" t="str">
        <x:v>--md-fab-container-shape-end-end</x:v>
      </x:c>
      <x:c r="C8159" s="2" t="str">
        <x:v>comp</x:v>
      </x:c>
      <x:c r="D8159" s="2" t="str">
        <x:v>web supported</x:v>
      </x:c>
      <x:c r="E8159" s="2" t="str"/>
      <x:c r="F8159" s="2" t="str">
        <x:v>tokens/_md-comp-fab.scss</x:v>
      </x:c>
      <x:c r="G8159" s="2" t="n">
        <x:v>37</x:v>
      </x:c>
      <x:c r="H8159" s="2" t="str">
        <x:v>https://github.com/material-components/material-web/blob/cbd34a8921915af94d5ef65c2a69eece41d5b4f3/tokens/_md-comp-fab.scss#L37</x:v>
      </x:c>
    </x:row>
    <x:row r="8160" ht="20" customHeight="1">
      <x:c r="A8160" s="2" t="str">
        <x:v>MT-08159</x:v>
      </x:c>
      <x:c r="B8160" s="2" t="str">
        <x:v>--md-fab-container-shape-end-start</x:v>
      </x:c>
      <x:c r="C8160" s="2" t="str">
        <x:v>comp</x:v>
      </x:c>
      <x:c r="D8160" s="2" t="str">
        <x:v>web supported</x:v>
      </x:c>
      <x:c r="E8160" s="2" t="str"/>
      <x:c r="F8160" s="2" t="str">
        <x:v>tokens/_md-comp-fab.scss</x:v>
      </x:c>
      <x:c r="G8160" s="2" t="n">
        <x:v>38</x:v>
      </x:c>
      <x:c r="H8160" s="2" t="str">
        <x:v>https://github.com/material-components/material-web/blob/cbd34a8921915af94d5ef65c2a69eece41d5b4f3/tokens/_md-comp-fab.scss#L38</x:v>
      </x:c>
    </x:row>
    <x:row r="8161" ht="20" customHeight="1">
      <x:c r="A8161" s="2" t="str">
        <x:v>MT-08160</x:v>
      </x:c>
      <x:c r="B8161" s="2" t="str">
        <x:v>--md-fab-container-shape-start-end</x:v>
      </x:c>
      <x:c r="C8161" s="2" t="str">
        <x:v>comp</x:v>
      </x:c>
      <x:c r="D8161" s="2" t="str">
        <x:v>web supported</x:v>
      </x:c>
      <x:c r="E8161" s="2" t="str"/>
      <x:c r="F8161" s="2" t="str">
        <x:v>tokens/_md-comp-fab.scss</x:v>
      </x:c>
      <x:c r="G8161" s="2" t="n">
        <x:v>39</x:v>
      </x:c>
      <x:c r="H8161" s="2" t="str">
        <x:v>https://github.com/material-components/material-web/blob/cbd34a8921915af94d5ef65c2a69eece41d5b4f3/tokens/_md-comp-fab.scss#L39</x:v>
      </x:c>
    </x:row>
    <x:row r="8162" ht="20" customHeight="1">
      <x:c r="A8162" s="2" t="str">
        <x:v>MT-08161</x:v>
      </x:c>
      <x:c r="B8162" s="2" t="str">
        <x:v>--md-fab-container-shape-start-start</x:v>
      </x:c>
      <x:c r="C8162" s="2" t="str">
        <x:v>comp</x:v>
      </x:c>
      <x:c r="D8162" s="2" t="str">
        <x:v>web supported</x:v>
      </x:c>
      <x:c r="E8162" s="2" t="str"/>
      <x:c r="F8162" s="2" t="str">
        <x:v>tokens/_md-comp-fab.scss</x:v>
      </x:c>
      <x:c r="G8162" s="2" t="n">
        <x:v>40</x:v>
      </x:c>
      <x:c r="H8162" s="2" t="str">
        <x:v>https://github.com/material-components/material-web/blob/cbd34a8921915af94d5ef65c2a69eece41d5b4f3/tokens/_md-comp-fab.scss#L40</x:v>
      </x:c>
    </x:row>
    <x:row r="8163" ht="20" customHeight="1">
      <x:c r="A8163" s="2" t="str">
        <x:v>MT-08162</x:v>
      </x:c>
      <x:c r="B8163" s="2" t="str">
        <x:v>--md-fab-container-width</x:v>
      </x:c>
      <x:c r="C8163" s="2" t="str">
        <x:v>comp</x:v>
      </x:c>
      <x:c r="D8163" s="2" t="str">
        <x:v>web supported</x:v>
      </x:c>
      <x:c r="E8163" s="2" t="str"/>
      <x:c r="F8163" s="2" t="str">
        <x:v>tokens/_md-comp-fab.scss</x:v>
      </x:c>
      <x:c r="G8163" s="2" t="n">
        <x:v>41</x:v>
      </x:c>
      <x:c r="H8163" s="2" t="str">
        <x:v>https://github.com/material-components/material-web/blob/cbd34a8921915af94d5ef65c2a69eece41d5b4f3/tokens/_md-comp-fab.scss#L41</x:v>
      </x:c>
    </x:row>
    <x:row r="8164" ht="20" customHeight="1">
      <x:c r="A8164" s="2" t="str">
        <x:v>MT-08163</x:v>
      </x:c>
      <x:c r="B8164" s="2" t="str">
        <x:v>--md-fab-focus-container-elevation</x:v>
      </x:c>
      <x:c r="C8164" s="2" t="str">
        <x:v>comp</x:v>
      </x:c>
      <x:c r="D8164" s="2" t="str">
        <x:v>web supported</x:v>
      </x:c>
      <x:c r="E8164" s="2" t="str"/>
      <x:c r="F8164" s="2" t="str">
        <x:v>tokens/_md-comp-fab.scss</x:v>
      </x:c>
      <x:c r="G8164" s="2" t="n">
        <x:v>42</x:v>
      </x:c>
      <x:c r="H8164" s="2" t="str">
        <x:v>https://github.com/material-components/material-web/blob/cbd34a8921915af94d5ef65c2a69eece41d5b4f3/tokens/_md-comp-fab.scss#L42</x:v>
      </x:c>
    </x:row>
    <x:row r="8165" ht="20" customHeight="1">
      <x:c r="A8165" s="2" t="str">
        <x:v>MT-08164</x:v>
      </x:c>
      <x:c r="B8165" s="2" t="str">
        <x:v>--md-fab-focus-icon-color</x:v>
      </x:c>
      <x:c r="C8165" s="2" t="str">
        <x:v>comp</x:v>
      </x:c>
      <x:c r="D8165" s="2" t="str">
        <x:v>web supported</x:v>
      </x:c>
      <x:c r="E8165" s="2" t="str"/>
      <x:c r="F8165" s="2" t="str">
        <x:v>tokens/_md-comp-fab.scss</x:v>
      </x:c>
      <x:c r="G8165" s="2" t="n">
        <x:v>43</x:v>
      </x:c>
      <x:c r="H8165" s="2" t="str">
        <x:v>https://github.com/material-components/material-web/blob/cbd34a8921915af94d5ef65c2a69eece41d5b4f3/tokens/_md-comp-fab.scss#L43</x:v>
      </x:c>
    </x:row>
    <x:row r="8166" ht="20" customHeight="1">
      <x:c r="A8166" s="2" t="str">
        <x:v>MT-08165</x:v>
      </x:c>
      <x:c r="B8166" s="2" t="str">
        <x:v>--md-fab-focus-label-text-color</x:v>
      </x:c>
      <x:c r="C8166" s="2" t="str">
        <x:v>comp</x:v>
      </x:c>
      <x:c r="D8166" s="2" t="str">
        <x:v>web supported</x:v>
      </x:c>
      <x:c r="E8166" s="2" t="str"/>
      <x:c r="F8166" s="2" t="str">
        <x:v>tokens/_md-comp-fab.scss</x:v>
      </x:c>
      <x:c r="G8166" s="2" t="n">
        <x:v>44</x:v>
      </x:c>
      <x:c r="H8166" s="2" t="str">
        <x:v>https://github.com/material-components/material-web/blob/cbd34a8921915af94d5ef65c2a69eece41d5b4f3/tokens/_md-comp-fab.scss#L44</x:v>
      </x:c>
    </x:row>
    <x:row r="8167" ht="20" customHeight="1">
      <x:c r="A8167" s="2" t="str">
        <x:v>MT-08166</x:v>
      </x:c>
      <x:c r="B8167" s="2" t="str">
        <x:v>--md-fab-hover-container-elevation</x:v>
      </x:c>
      <x:c r="C8167" s="2" t="str">
        <x:v>comp</x:v>
      </x:c>
      <x:c r="D8167" s="2" t="str">
        <x:v>web supported</x:v>
      </x:c>
      <x:c r="E8167" s="2" t="str"/>
      <x:c r="F8167" s="2" t="str">
        <x:v>tokens/_md-comp-fab.scss</x:v>
      </x:c>
      <x:c r="G8167" s="2" t="n">
        <x:v>45</x:v>
      </x:c>
      <x:c r="H8167" s="2" t="str">
        <x:v>https://github.com/material-components/material-web/blob/cbd34a8921915af94d5ef65c2a69eece41d5b4f3/tokens/_md-comp-fab.scss#L45</x:v>
      </x:c>
    </x:row>
    <x:row r="8168" ht="20" customHeight="1">
      <x:c r="A8168" s="2" t="str">
        <x:v>MT-08167</x:v>
      </x:c>
      <x:c r="B8168" s="2" t="str">
        <x:v>--md-fab-hover-icon-color</x:v>
      </x:c>
      <x:c r="C8168" s="2" t="str">
        <x:v>comp</x:v>
      </x:c>
      <x:c r="D8168" s="2" t="str">
        <x:v>web supported</x:v>
      </x:c>
      <x:c r="E8168" s="2" t="str"/>
      <x:c r="F8168" s="2" t="str">
        <x:v>tokens/_md-comp-fab.scss</x:v>
      </x:c>
      <x:c r="G8168" s="2" t="n">
        <x:v>46</x:v>
      </x:c>
      <x:c r="H8168" s="2" t="str">
        <x:v>https://github.com/material-components/material-web/blob/cbd34a8921915af94d5ef65c2a69eece41d5b4f3/tokens/_md-comp-fab.scss#L46</x:v>
      </x:c>
    </x:row>
    <x:row r="8169" ht="20" customHeight="1">
      <x:c r="A8169" s="2" t="str">
        <x:v>MT-08168</x:v>
      </x:c>
      <x:c r="B8169" s="2" t="str">
        <x:v>--md-fab-hover-label-text-color</x:v>
      </x:c>
      <x:c r="C8169" s="2" t="str">
        <x:v>comp</x:v>
      </x:c>
      <x:c r="D8169" s="2" t="str">
        <x:v>web supported</x:v>
      </x:c>
      <x:c r="E8169" s="2" t="str"/>
      <x:c r="F8169" s="2" t="str">
        <x:v>tokens/_md-comp-fab.scss</x:v>
      </x:c>
      <x:c r="G8169" s="2" t="n">
        <x:v>47</x:v>
      </x:c>
      <x:c r="H8169" s="2" t="str">
        <x:v>https://github.com/material-components/material-web/blob/cbd34a8921915af94d5ef65c2a69eece41d5b4f3/tokens/_md-comp-fab.scss#L47</x:v>
      </x:c>
    </x:row>
    <x:row r="8170" ht="20" customHeight="1">
      <x:c r="A8170" s="2" t="str">
        <x:v>MT-08169</x:v>
      </x:c>
      <x:c r="B8170" s="2" t="str">
        <x:v>--md-fab-hover-state-layer-color</x:v>
      </x:c>
      <x:c r="C8170" s="2" t="str">
        <x:v>comp</x:v>
      </x:c>
      <x:c r="D8170" s="2" t="str">
        <x:v>web supported</x:v>
      </x:c>
      <x:c r="E8170" s="2" t="str"/>
      <x:c r="F8170" s="2" t="str">
        <x:v>tokens/_md-comp-fab.scss</x:v>
      </x:c>
      <x:c r="G8170" s="2" t="n">
        <x:v>48</x:v>
      </x:c>
      <x:c r="H8170" s="2" t="str">
        <x:v>https://github.com/material-components/material-web/blob/cbd34a8921915af94d5ef65c2a69eece41d5b4f3/tokens/_md-comp-fab.scss#L48</x:v>
      </x:c>
    </x:row>
    <x:row r="8171" ht="20" customHeight="1">
      <x:c r="A8171" s="2" t="str">
        <x:v>MT-08170</x:v>
      </x:c>
      <x:c r="B8171" s="2" t="str">
        <x:v>--md-fab-hover-state-layer-opacity</x:v>
      </x:c>
      <x:c r="C8171" s="2" t="str">
        <x:v>comp</x:v>
      </x:c>
      <x:c r="D8171" s="2" t="str">
        <x:v>web supported</x:v>
      </x:c>
      <x:c r="E8171" s="2" t="str"/>
      <x:c r="F8171" s="2" t="str">
        <x:v>tokens/_md-comp-fab.scss</x:v>
      </x:c>
      <x:c r="G8171" s="2" t="n">
        <x:v>49</x:v>
      </x:c>
      <x:c r="H8171" s="2" t="str">
        <x:v>https://github.com/material-components/material-web/blob/cbd34a8921915af94d5ef65c2a69eece41d5b4f3/tokens/_md-comp-fab.scss#L49</x:v>
      </x:c>
    </x:row>
    <x:row r="8172" ht="20" customHeight="1">
      <x:c r="A8172" s="2" t="str">
        <x:v>MT-08171</x:v>
      </x:c>
      <x:c r="B8172" s="2" t="str">
        <x:v>--md-fab-icon-color</x:v>
      </x:c>
      <x:c r="C8172" s="2" t="str">
        <x:v>comp</x:v>
      </x:c>
      <x:c r="D8172" s="2" t="str">
        <x:v>web supported</x:v>
      </x:c>
      <x:c r="E8172" s="2" t="str"/>
      <x:c r="F8172" s="2" t="str">
        <x:v>tokens/_md-comp-fab.scss</x:v>
      </x:c>
      <x:c r="G8172" s="2" t="n">
        <x:v>50</x:v>
      </x:c>
      <x:c r="H8172" s="2" t="str">
        <x:v>https://github.com/material-components/material-web/blob/cbd34a8921915af94d5ef65c2a69eece41d5b4f3/tokens/_md-comp-fab.scss#L50</x:v>
      </x:c>
    </x:row>
    <x:row r="8173" ht="20" customHeight="1">
      <x:c r="A8173" s="2" t="str">
        <x:v>MT-08172</x:v>
      </x:c>
      <x:c r="B8173" s="2" t="str">
        <x:v>--md-fab-icon-size</x:v>
      </x:c>
      <x:c r="C8173" s="2" t="str">
        <x:v>comp</x:v>
      </x:c>
      <x:c r="D8173" s="2" t="str">
        <x:v>web supported</x:v>
      </x:c>
      <x:c r="E8173" s="2" t="str"/>
      <x:c r="F8173" s="2" t="str">
        <x:v>tokens/_md-comp-fab.scss</x:v>
      </x:c>
      <x:c r="G8173" s="2" t="n">
        <x:v>51</x:v>
      </x:c>
      <x:c r="H8173" s="2" t="str">
        <x:v>https://github.com/material-components/material-web/blob/cbd34a8921915af94d5ef65c2a69eece41d5b4f3/tokens/_md-comp-fab.scss#L51</x:v>
      </x:c>
    </x:row>
    <x:row r="8174" ht="20" customHeight="1">
      <x:c r="A8174" s="2" t="str">
        <x:v>MT-08173</x:v>
      </x:c>
      <x:c r="B8174" s="2" t="str">
        <x:v>--md-fab-label-text-color</x:v>
      </x:c>
      <x:c r="C8174" s="2" t="str">
        <x:v>comp</x:v>
      </x:c>
      <x:c r="D8174" s="2" t="str">
        <x:v>web supported</x:v>
      </x:c>
      <x:c r="E8174" s="2" t="str"/>
      <x:c r="F8174" s="2" t="str">
        <x:v>tokens/_md-comp-fab.scss</x:v>
      </x:c>
      <x:c r="G8174" s="2" t="n">
        <x:v>52</x:v>
      </x:c>
      <x:c r="H8174" s="2" t="str">
        <x:v>https://github.com/material-components/material-web/blob/cbd34a8921915af94d5ef65c2a69eece41d5b4f3/tokens/_md-comp-fab.scss#L52</x:v>
      </x:c>
    </x:row>
    <x:row r="8175" ht="20" customHeight="1">
      <x:c r="A8175" s="2" t="str">
        <x:v>MT-08174</x:v>
      </x:c>
      <x:c r="B8175" s="2" t="str">
        <x:v>--md-fab-label-text-font</x:v>
      </x:c>
      <x:c r="C8175" s="2" t="str">
        <x:v>comp</x:v>
      </x:c>
      <x:c r="D8175" s="2" t="str">
        <x:v>web supported</x:v>
      </x:c>
      <x:c r="E8175" s="2" t="str"/>
      <x:c r="F8175" s="2" t="str">
        <x:v>tokens/_md-comp-fab.scss</x:v>
      </x:c>
      <x:c r="G8175" s="2" t="n">
        <x:v>53</x:v>
      </x:c>
      <x:c r="H8175" s="2" t="str">
        <x:v>https://github.com/material-components/material-web/blob/cbd34a8921915af94d5ef65c2a69eece41d5b4f3/tokens/_md-comp-fab.scss#L53</x:v>
      </x:c>
    </x:row>
    <x:row r="8176" ht="20" customHeight="1">
      <x:c r="A8176" s="2" t="str">
        <x:v>MT-08175</x:v>
      </x:c>
      <x:c r="B8176" s="2" t="str">
        <x:v>--md-fab-label-text-line-height</x:v>
      </x:c>
      <x:c r="C8176" s="2" t="str">
        <x:v>comp</x:v>
      </x:c>
      <x:c r="D8176" s="2" t="str">
        <x:v>web supported</x:v>
      </x:c>
      <x:c r="E8176" s="2" t="str"/>
      <x:c r="F8176" s="2" t="str">
        <x:v>tokens/_md-comp-fab.scss</x:v>
      </x:c>
      <x:c r="G8176" s="2" t="n">
        <x:v>54</x:v>
      </x:c>
      <x:c r="H8176" s="2" t="str">
        <x:v>https://github.com/material-components/material-web/blob/cbd34a8921915af94d5ef65c2a69eece41d5b4f3/tokens/_md-comp-fab.scss#L54</x:v>
      </x:c>
    </x:row>
    <x:row r="8177" ht="20" customHeight="1">
      <x:c r="A8177" s="2" t="str">
        <x:v>MT-08176</x:v>
      </x:c>
      <x:c r="B8177" s="2" t="str">
        <x:v>--md-fab-label-text-size</x:v>
      </x:c>
      <x:c r="C8177" s="2" t="str">
        <x:v>comp</x:v>
      </x:c>
      <x:c r="D8177" s="2" t="str">
        <x:v>web supported</x:v>
      </x:c>
      <x:c r="E8177" s="2" t="str"/>
      <x:c r="F8177" s="2" t="str">
        <x:v>tokens/_md-comp-fab.scss</x:v>
      </x:c>
      <x:c r="G8177" s="2" t="n">
        <x:v>55</x:v>
      </x:c>
      <x:c r="H8177" s="2" t="str">
        <x:v>https://github.com/material-components/material-web/blob/cbd34a8921915af94d5ef65c2a69eece41d5b4f3/tokens/_md-comp-fab.scss#L55</x:v>
      </x:c>
    </x:row>
    <x:row r="8178" ht="20" customHeight="1">
      <x:c r="A8178" s="2" t="str">
        <x:v>MT-08177</x:v>
      </x:c>
      <x:c r="B8178" s="2" t="str">
        <x:v>--md-fab-label-text-weight</x:v>
      </x:c>
      <x:c r="C8178" s="2" t="str">
        <x:v>comp</x:v>
      </x:c>
      <x:c r="D8178" s="2" t="str">
        <x:v>web supported</x:v>
      </x:c>
      <x:c r="E8178" s="2" t="str"/>
      <x:c r="F8178" s="2" t="str">
        <x:v>tokens/_md-comp-fab.scss</x:v>
      </x:c>
      <x:c r="G8178" s="2" t="n">
        <x:v>56</x:v>
      </x:c>
      <x:c r="H8178" s="2" t="str">
        <x:v>https://github.com/material-components/material-web/blob/cbd34a8921915af94d5ef65c2a69eece41d5b4f3/tokens/_md-comp-fab.scss#L56</x:v>
      </x:c>
    </x:row>
    <x:row r="8179" ht="20" customHeight="1">
      <x:c r="A8179" s="2" t="str">
        <x:v>MT-08178</x:v>
      </x:c>
      <x:c r="B8179" s="2" t="str">
        <x:v>--md-fab-large-container-height</x:v>
      </x:c>
      <x:c r="C8179" s="2" t="str">
        <x:v>comp</x:v>
      </x:c>
      <x:c r="D8179" s="2" t="str">
        <x:v>web supported</x:v>
      </x:c>
      <x:c r="E8179" s="2" t="str"/>
      <x:c r="F8179" s="2" t="str">
        <x:v>tokens/_md-comp-fab.scss</x:v>
      </x:c>
      <x:c r="G8179" s="2" t="n">
        <x:v>57</x:v>
      </x:c>
      <x:c r="H8179" s="2" t="str">
        <x:v>https://github.com/material-components/material-web/blob/cbd34a8921915af94d5ef65c2a69eece41d5b4f3/tokens/_md-comp-fab.scss#L57</x:v>
      </x:c>
    </x:row>
    <x:row r="8180" ht="20" customHeight="1">
      <x:c r="A8180" s="2" t="str">
        <x:v>MT-08179</x:v>
      </x:c>
      <x:c r="B8180" s="2" t="str">
        <x:v>--md-fab-large-container-shape</x:v>
      </x:c>
      <x:c r="C8180" s="2" t="str">
        <x:v>comp</x:v>
      </x:c>
      <x:c r="D8180" s="2" t="str">
        <x:v>web supported</x:v>
      </x:c>
      <x:c r="E8180" s="2" t="str"/>
      <x:c r="F8180" s="2" t="str">
        <x:v>tokens/_md-comp-fab.scss</x:v>
      </x:c>
      <x:c r="G8180" s="2" t="n">
        <x:v>58</x:v>
      </x:c>
      <x:c r="H8180" s="2" t="str">
        <x:v>https://github.com/material-components/material-web/blob/cbd34a8921915af94d5ef65c2a69eece41d5b4f3/tokens/_md-comp-fab.scss#L58</x:v>
      </x:c>
    </x:row>
    <x:row r="8181" ht="20" customHeight="1">
      <x:c r="A8181" s="2" t="str">
        <x:v>MT-08180</x:v>
      </x:c>
      <x:c r="B8181" s="2" t="str">
        <x:v>--md-fab-large-container-shape-end-end</x:v>
      </x:c>
      <x:c r="C8181" s="2" t="str">
        <x:v>comp</x:v>
      </x:c>
      <x:c r="D8181" s="2" t="str">
        <x:v>web supported</x:v>
      </x:c>
      <x:c r="E8181" s="2" t="str"/>
      <x:c r="F8181" s="2" t="str">
        <x:v>tokens/_md-comp-fab.scss</x:v>
      </x:c>
      <x:c r="G8181" s="2" t="n">
        <x:v>59</x:v>
      </x:c>
      <x:c r="H8181" s="2" t="str">
        <x:v>https://github.com/material-components/material-web/blob/cbd34a8921915af94d5ef65c2a69eece41d5b4f3/tokens/_md-comp-fab.scss#L59</x:v>
      </x:c>
    </x:row>
    <x:row r="8182" ht="20" customHeight="1">
      <x:c r="A8182" s="2" t="str">
        <x:v>MT-08181</x:v>
      </x:c>
      <x:c r="B8182" s="2" t="str">
        <x:v>--md-fab-large-container-shape-end-start</x:v>
      </x:c>
      <x:c r="C8182" s="2" t="str">
        <x:v>comp</x:v>
      </x:c>
      <x:c r="D8182" s="2" t="str">
        <x:v>web supported</x:v>
      </x:c>
      <x:c r="E8182" s="2" t="str"/>
      <x:c r="F8182" s="2" t="str">
        <x:v>tokens/_md-comp-fab.scss</x:v>
      </x:c>
      <x:c r="G8182" s="2" t="n">
        <x:v>60</x:v>
      </x:c>
      <x:c r="H8182" s="2" t="str">
        <x:v>https://github.com/material-components/material-web/blob/cbd34a8921915af94d5ef65c2a69eece41d5b4f3/tokens/_md-comp-fab.scss#L60</x:v>
      </x:c>
    </x:row>
    <x:row r="8183" ht="20" customHeight="1">
      <x:c r="A8183" s="2" t="str">
        <x:v>MT-08182</x:v>
      </x:c>
      <x:c r="B8183" s="2" t="str">
        <x:v>--md-fab-large-container-shape-start-end</x:v>
      </x:c>
      <x:c r="C8183" s="2" t="str">
        <x:v>comp</x:v>
      </x:c>
      <x:c r="D8183" s="2" t="str">
        <x:v>web supported</x:v>
      </x:c>
      <x:c r="E8183" s="2" t="str"/>
      <x:c r="F8183" s="2" t="str">
        <x:v>tokens/_md-comp-fab.scss</x:v>
      </x:c>
      <x:c r="G8183" s="2" t="n">
        <x:v>61</x:v>
      </x:c>
      <x:c r="H8183" s="2" t="str">
        <x:v>https://github.com/material-components/material-web/blob/cbd34a8921915af94d5ef65c2a69eece41d5b4f3/tokens/_md-comp-fab.scss#L61</x:v>
      </x:c>
    </x:row>
    <x:row r="8184" ht="20" customHeight="1">
      <x:c r="A8184" s="2" t="str">
        <x:v>MT-08183</x:v>
      </x:c>
      <x:c r="B8184" s="2" t="str">
        <x:v>--md-fab-large-container-shape-start-start</x:v>
      </x:c>
      <x:c r="C8184" s="2" t="str">
        <x:v>comp</x:v>
      </x:c>
      <x:c r="D8184" s="2" t="str">
        <x:v>web supported</x:v>
      </x:c>
      <x:c r="E8184" s="2" t="str"/>
      <x:c r="F8184" s="2" t="str">
        <x:v>tokens/_md-comp-fab.scss</x:v>
      </x:c>
      <x:c r="G8184" s="2" t="n">
        <x:v>62</x:v>
      </x:c>
      <x:c r="H8184" s="2" t="str">
        <x:v>https://github.com/material-components/material-web/blob/cbd34a8921915af94d5ef65c2a69eece41d5b4f3/tokens/_md-comp-fab.scss#L62</x:v>
      </x:c>
    </x:row>
    <x:row r="8185" ht="20" customHeight="1">
      <x:c r="A8185" s="2" t="str">
        <x:v>MT-08184</x:v>
      </x:c>
      <x:c r="B8185" s="2" t="str">
        <x:v>--md-fab-large-container-width</x:v>
      </x:c>
      <x:c r="C8185" s="2" t="str">
        <x:v>comp</x:v>
      </x:c>
      <x:c r="D8185" s="2" t="str">
        <x:v>web supported</x:v>
      </x:c>
      <x:c r="E8185" s="2" t="str"/>
      <x:c r="F8185" s="2" t="str">
        <x:v>tokens/_md-comp-fab.scss</x:v>
      </x:c>
      <x:c r="G8185" s="2" t="n">
        <x:v>63</x:v>
      </x:c>
      <x:c r="H8185" s="2" t="str">
        <x:v>https://github.com/material-components/material-web/blob/cbd34a8921915af94d5ef65c2a69eece41d5b4f3/tokens/_md-comp-fab.scss#L63</x:v>
      </x:c>
    </x:row>
    <x:row r="8186" ht="20" customHeight="1">
      <x:c r="A8186" s="2" t="str">
        <x:v>MT-08185</x:v>
      </x:c>
      <x:c r="B8186" s="2" t="str">
        <x:v>--md-fab-large-icon-size</x:v>
      </x:c>
      <x:c r="C8186" s="2" t="str">
        <x:v>comp</x:v>
      </x:c>
      <x:c r="D8186" s="2" t="str">
        <x:v>web supported</x:v>
      </x:c>
      <x:c r="E8186" s="2" t="str"/>
      <x:c r="F8186" s="2" t="str">
        <x:v>tokens/_md-comp-fab.scss</x:v>
      </x:c>
      <x:c r="G8186" s="2" t="n">
        <x:v>64</x:v>
      </x:c>
      <x:c r="H8186" s="2" t="str">
        <x:v>https://github.com/material-components/material-web/blob/cbd34a8921915af94d5ef65c2a69eece41d5b4f3/tokens/_md-comp-fab.scss#L64</x:v>
      </x:c>
    </x:row>
    <x:row r="8187" ht="20" customHeight="1">
      <x:c r="A8187" s="2" t="str">
        <x:v>MT-08186</x:v>
      </x:c>
      <x:c r="B8187" s="2" t="str">
        <x:v>--md-fab-lowered-container-color</x:v>
      </x:c>
      <x:c r="C8187" s="2" t="str">
        <x:v>comp</x:v>
      </x:c>
      <x:c r="D8187" s="2" t="str">
        <x:v>web supported</x:v>
      </x:c>
      <x:c r="E8187" s="2" t="str"/>
      <x:c r="F8187" s="2" t="str">
        <x:v>tokens/_md-comp-fab.scss</x:v>
      </x:c>
      <x:c r="G8187" s="2" t="n">
        <x:v>65</x:v>
      </x:c>
      <x:c r="H8187" s="2" t="str">
        <x:v>https://github.com/material-components/material-web/blob/cbd34a8921915af94d5ef65c2a69eece41d5b4f3/tokens/_md-comp-fab.scss#L65</x:v>
      </x:c>
    </x:row>
    <x:row r="8188" ht="20" customHeight="1">
      <x:c r="A8188" s="2" t="str">
        <x:v>MT-08187</x:v>
      </x:c>
      <x:c r="B8188" s="2" t="str">
        <x:v>--md-fab-lowered-container-elevation</x:v>
      </x:c>
      <x:c r="C8188" s="2" t="str">
        <x:v>comp</x:v>
      </x:c>
      <x:c r="D8188" s="2" t="str">
        <x:v>web supported</x:v>
      </x:c>
      <x:c r="E8188" s="2" t="str"/>
      <x:c r="F8188" s="2" t="str">
        <x:v>tokens/_md-comp-fab.scss</x:v>
      </x:c>
      <x:c r="G8188" s="2" t="n">
        <x:v>66</x:v>
      </x:c>
      <x:c r="H8188" s="2" t="str">
        <x:v>https://github.com/material-components/material-web/blob/cbd34a8921915af94d5ef65c2a69eece41d5b4f3/tokens/_md-comp-fab.scss#L66</x:v>
      </x:c>
    </x:row>
    <x:row r="8189" ht="20" customHeight="1">
      <x:c r="A8189" s="2" t="str">
        <x:v>MT-08188</x:v>
      </x:c>
      <x:c r="B8189" s="2" t="str">
        <x:v>--md-fab-lowered-focus-container-elevation</x:v>
      </x:c>
      <x:c r="C8189" s="2" t="str">
        <x:v>comp</x:v>
      </x:c>
      <x:c r="D8189" s="2" t="str">
        <x:v>web supported</x:v>
      </x:c>
      <x:c r="E8189" s="2" t="str"/>
      <x:c r="F8189" s="2" t="str">
        <x:v>tokens/_md-comp-fab.scss</x:v>
      </x:c>
      <x:c r="G8189" s="2" t="n">
        <x:v>67</x:v>
      </x:c>
      <x:c r="H8189" s="2" t="str">
        <x:v>https://github.com/material-components/material-web/blob/cbd34a8921915af94d5ef65c2a69eece41d5b4f3/tokens/_md-comp-fab.scss#L67</x:v>
      </x:c>
    </x:row>
    <x:row r="8190" ht="20" customHeight="1">
      <x:c r="A8190" s="2" t="str">
        <x:v>MT-08189</x:v>
      </x:c>
      <x:c r="B8190" s="2" t="str">
        <x:v>--md-fab-lowered-hover-container-elevation</x:v>
      </x:c>
      <x:c r="C8190" s="2" t="str">
        <x:v>comp</x:v>
      </x:c>
      <x:c r="D8190" s="2" t="str">
        <x:v>web supported</x:v>
      </x:c>
      <x:c r="E8190" s="2" t="str"/>
      <x:c r="F8190" s="2" t="str">
        <x:v>tokens/_md-comp-fab.scss</x:v>
      </x:c>
      <x:c r="G8190" s="2" t="n">
        <x:v>68</x:v>
      </x:c>
      <x:c r="H8190" s="2" t="str">
        <x:v>https://github.com/material-components/material-web/blob/cbd34a8921915af94d5ef65c2a69eece41d5b4f3/tokens/_md-comp-fab.scss#L68</x:v>
      </x:c>
    </x:row>
    <x:row r="8191" ht="20" customHeight="1">
      <x:c r="A8191" s="2" t="str">
        <x:v>MT-08190</x:v>
      </x:c>
      <x:c r="B8191" s="2" t="str">
        <x:v>--md-fab-lowered-pressed-container-elevation</x:v>
      </x:c>
      <x:c r="C8191" s="2" t="str">
        <x:v>comp</x:v>
      </x:c>
      <x:c r="D8191" s="2" t="str">
        <x:v>web supported</x:v>
      </x:c>
      <x:c r="E8191" s="2" t="str"/>
      <x:c r="F8191" s="2" t="str">
        <x:v>tokens/_md-comp-fab.scss</x:v>
      </x:c>
      <x:c r="G8191" s="2" t="n">
        <x:v>69</x:v>
      </x:c>
      <x:c r="H8191" s="2" t="str">
        <x:v>https://github.com/material-components/material-web/blob/cbd34a8921915af94d5ef65c2a69eece41d5b4f3/tokens/_md-comp-fab.scss#L69</x:v>
      </x:c>
    </x:row>
    <x:row r="8192" ht="20" customHeight="1">
      <x:c r="A8192" s="2" t="str">
        <x:v>MT-08191</x:v>
      </x:c>
      <x:c r="B8192" s="2" t="str">
        <x:v>--md-fab-pressed-container-elevation</x:v>
      </x:c>
      <x:c r="C8192" s="2" t="str">
        <x:v>comp</x:v>
      </x:c>
      <x:c r="D8192" s="2" t="str">
        <x:v>web supported</x:v>
      </x:c>
      <x:c r="E8192" s="2" t="str"/>
      <x:c r="F8192" s="2" t="str">
        <x:v>tokens/_md-comp-fab.scss</x:v>
      </x:c>
      <x:c r="G8192" s="2" t="n">
        <x:v>70</x:v>
      </x:c>
      <x:c r="H8192" s="2" t="str">
        <x:v>https://github.com/material-components/material-web/blob/cbd34a8921915af94d5ef65c2a69eece41d5b4f3/tokens/_md-comp-fab.scss#L70</x:v>
      </x:c>
    </x:row>
    <x:row r="8193" ht="20" customHeight="1">
      <x:c r="A8193" s="2" t="str">
        <x:v>MT-08192</x:v>
      </x:c>
      <x:c r="B8193" s="2" t="str">
        <x:v>--md-fab-pressed-icon-color</x:v>
      </x:c>
      <x:c r="C8193" s="2" t="str">
        <x:v>comp</x:v>
      </x:c>
      <x:c r="D8193" s="2" t="str">
        <x:v>web supported</x:v>
      </x:c>
      <x:c r="E8193" s="2" t="str"/>
      <x:c r="F8193" s="2" t="str">
        <x:v>tokens/_md-comp-fab.scss</x:v>
      </x:c>
      <x:c r="G8193" s="2" t="n">
        <x:v>71</x:v>
      </x:c>
      <x:c r="H8193" s="2" t="str">
        <x:v>https://github.com/material-components/material-web/blob/cbd34a8921915af94d5ef65c2a69eece41d5b4f3/tokens/_md-comp-fab.scss#L71</x:v>
      </x:c>
    </x:row>
    <x:row r="8194" ht="20" customHeight="1">
      <x:c r="A8194" s="2" t="str">
        <x:v>MT-08193</x:v>
      </x:c>
      <x:c r="B8194" s="2" t="str">
        <x:v>--md-fab-pressed-label-text-color</x:v>
      </x:c>
      <x:c r="C8194" s="2" t="str">
        <x:v>comp</x:v>
      </x:c>
      <x:c r="D8194" s="2" t="str">
        <x:v>web supported</x:v>
      </x:c>
      <x:c r="E8194" s="2" t="str"/>
      <x:c r="F8194" s="2" t="str">
        <x:v>tokens/_md-comp-fab.scss</x:v>
      </x:c>
      <x:c r="G8194" s="2" t="n">
        <x:v>72</x:v>
      </x:c>
      <x:c r="H8194" s="2" t="str">
        <x:v>https://github.com/material-components/material-web/blob/cbd34a8921915af94d5ef65c2a69eece41d5b4f3/tokens/_md-comp-fab.scss#L72</x:v>
      </x:c>
    </x:row>
    <x:row r="8195" ht="20" customHeight="1">
      <x:c r="A8195" s="2" t="str">
        <x:v>MT-08194</x:v>
      </x:c>
      <x:c r="B8195" s="2" t="str">
        <x:v>--md-fab-pressed-state-layer-color</x:v>
      </x:c>
      <x:c r="C8195" s="2" t="str">
        <x:v>comp</x:v>
      </x:c>
      <x:c r="D8195" s="2" t="str">
        <x:v>web supported</x:v>
      </x:c>
      <x:c r="E8195" s="2" t="str"/>
      <x:c r="F8195" s="2" t="str">
        <x:v>tokens/_md-comp-fab.scss</x:v>
      </x:c>
      <x:c r="G8195" s="2" t="n">
        <x:v>73</x:v>
      </x:c>
      <x:c r="H8195" s="2" t="str">
        <x:v>https://github.com/material-components/material-web/blob/cbd34a8921915af94d5ef65c2a69eece41d5b4f3/tokens/_md-comp-fab.scss#L73</x:v>
      </x:c>
    </x:row>
    <x:row r="8196" ht="20" customHeight="1">
      <x:c r="A8196" s="2" t="str">
        <x:v>MT-08195</x:v>
      </x:c>
      <x:c r="B8196" s="2" t="str">
        <x:v>--md-fab-pressed-state-layer-opacity</x:v>
      </x:c>
      <x:c r="C8196" s="2" t="str">
        <x:v>comp</x:v>
      </x:c>
      <x:c r="D8196" s="2" t="str">
        <x:v>web supported</x:v>
      </x:c>
      <x:c r="E8196" s="2" t="str"/>
      <x:c r="F8196" s="2" t="str">
        <x:v>tokens/_md-comp-fab.scss</x:v>
      </x:c>
      <x:c r="G8196" s="2" t="n">
        <x:v>74</x:v>
      </x:c>
      <x:c r="H8196" s="2" t="str">
        <x:v>https://github.com/material-components/material-web/blob/cbd34a8921915af94d5ef65c2a69eece41d5b4f3/tokens/_md-comp-fab.scss#L74</x:v>
      </x:c>
    </x:row>
    <x:row r="8197" ht="20" customHeight="1">
      <x:c r="A8197" s="2" t="str">
        <x:v>MT-08196</x:v>
      </x:c>
      <x:c r="B8197" s="2" t="str">
        <x:v>--md-fab-primary-container-color</x:v>
      </x:c>
      <x:c r="C8197" s="2" t="str">
        <x:v>comp</x:v>
      </x:c>
      <x:c r="D8197" s="2" t="str">
        <x:v>web supported</x:v>
      </x:c>
      <x:c r="E8197" s="2" t="str"/>
      <x:c r="F8197" s="2" t="str">
        <x:v>tokens/_md-comp-fab.scss</x:v>
      </x:c>
      <x:c r="G8197" s="2" t="n">
        <x:v>75</x:v>
      </x:c>
      <x:c r="H8197" s="2" t="str">
        <x:v>https://github.com/material-components/material-web/blob/cbd34a8921915af94d5ef65c2a69eece41d5b4f3/tokens/_md-comp-fab.scss#L75</x:v>
      </x:c>
    </x:row>
    <x:row r="8198" ht="20" customHeight="1">
      <x:c r="A8198" s="2" t="str">
        <x:v>MT-08197</x:v>
      </x:c>
      <x:c r="B8198" s="2" t="str">
        <x:v>--md-fab-primary-focus-icon-color</x:v>
      </x:c>
      <x:c r="C8198" s="2" t="str">
        <x:v>comp</x:v>
      </x:c>
      <x:c r="D8198" s="2" t="str">
        <x:v>web supported</x:v>
      </x:c>
      <x:c r="E8198" s="2" t="str"/>
      <x:c r="F8198" s="2" t="str">
        <x:v>tokens/_md-comp-fab.scss</x:v>
      </x:c>
      <x:c r="G8198" s="2" t="n">
        <x:v>76</x:v>
      </x:c>
      <x:c r="H8198" s="2" t="str">
        <x:v>https://github.com/material-components/material-web/blob/cbd34a8921915af94d5ef65c2a69eece41d5b4f3/tokens/_md-comp-fab.scss#L76</x:v>
      </x:c>
    </x:row>
    <x:row r="8199" ht="20" customHeight="1">
      <x:c r="A8199" s="2" t="str">
        <x:v>MT-08198</x:v>
      </x:c>
      <x:c r="B8199" s="2" t="str">
        <x:v>--md-fab-primary-focus-label-text-color</x:v>
      </x:c>
      <x:c r="C8199" s="2" t="str">
        <x:v>comp</x:v>
      </x:c>
      <x:c r="D8199" s="2" t="str">
        <x:v>web supported</x:v>
      </x:c>
      <x:c r="E8199" s="2" t="str"/>
      <x:c r="F8199" s="2" t="str">
        <x:v>tokens/_md-comp-fab.scss</x:v>
      </x:c>
      <x:c r="G8199" s="2" t="n">
        <x:v>77</x:v>
      </x:c>
      <x:c r="H8199" s="2" t="str">
        <x:v>https://github.com/material-components/material-web/blob/cbd34a8921915af94d5ef65c2a69eece41d5b4f3/tokens/_md-comp-fab.scss#L77</x:v>
      </x:c>
    </x:row>
    <x:row r="8200" ht="20" customHeight="1">
      <x:c r="A8200" s="2" t="str">
        <x:v>MT-08199</x:v>
      </x:c>
      <x:c r="B8200" s="2" t="str">
        <x:v>--md-fab-primary-hover-icon-color</x:v>
      </x:c>
      <x:c r="C8200" s="2" t="str">
        <x:v>comp</x:v>
      </x:c>
      <x:c r="D8200" s="2" t="str">
        <x:v>web supported</x:v>
      </x:c>
      <x:c r="E8200" s="2" t="str"/>
      <x:c r="F8200" s="2" t="str">
        <x:v>tokens/_md-comp-fab.scss</x:v>
      </x:c>
      <x:c r="G8200" s="2" t="n">
        <x:v>78</x:v>
      </x:c>
      <x:c r="H8200" s="2" t="str">
        <x:v>https://github.com/material-components/material-web/blob/cbd34a8921915af94d5ef65c2a69eece41d5b4f3/tokens/_md-comp-fab.scss#L78</x:v>
      </x:c>
    </x:row>
    <x:row r="8201" ht="20" customHeight="1">
      <x:c r="A8201" s="2" t="str">
        <x:v>MT-08200</x:v>
      </x:c>
      <x:c r="B8201" s="2" t="str">
        <x:v>--md-fab-primary-hover-label-text-color</x:v>
      </x:c>
      <x:c r="C8201" s="2" t="str">
        <x:v>comp</x:v>
      </x:c>
      <x:c r="D8201" s="2" t="str">
        <x:v>web supported</x:v>
      </x:c>
      <x:c r="E8201" s="2" t="str"/>
      <x:c r="F8201" s="2" t="str">
        <x:v>tokens/_md-comp-fab.scss</x:v>
      </x:c>
      <x:c r="G8201" s="2" t="n">
        <x:v>79</x:v>
      </x:c>
      <x:c r="H8201" s="2" t="str">
        <x:v>https://github.com/material-components/material-web/blob/cbd34a8921915af94d5ef65c2a69eece41d5b4f3/tokens/_md-comp-fab.scss#L79</x:v>
      </x:c>
    </x:row>
    <x:row r="8202" ht="20" customHeight="1">
      <x:c r="A8202" s="2" t="str">
        <x:v>MT-08201</x:v>
      </x:c>
      <x:c r="B8202" s="2" t="str">
        <x:v>--md-fab-primary-hover-state-layer-color</x:v>
      </x:c>
      <x:c r="C8202" s="2" t="str">
        <x:v>comp</x:v>
      </x:c>
      <x:c r="D8202" s="2" t="str">
        <x:v>web supported</x:v>
      </x:c>
      <x:c r="E8202" s="2" t="str"/>
      <x:c r="F8202" s="2" t="str">
        <x:v>tokens/_md-comp-fab.scss</x:v>
      </x:c>
      <x:c r="G8202" s="2" t="n">
        <x:v>80</x:v>
      </x:c>
      <x:c r="H8202" s="2" t="str">
        <x:v>https://github.com/material-components/material-web/blob/cbd34a8921915af94d5ef65c2a69eece41d5b4f3/tokens/_md-comp-fab.scss#L80</x:v>
      </x:c>
    </x:row>
    <x:row r="8203" ht="20" customHeight="1">
      <x:c r="A8203" s="2" t="str">
        <x:v>MT-08202</x:v>
      </x:c>
      <x:c r="B8203" s="2" t="str">
        <x:v>--md-fab-primary-icon-color</x:v>
      </x:c>
      <x:c r="C8203" s="2" t="str">
        <x:v>comp</x:v>
      </x:c>
      <x:c r="D8203" s="2" t="str">
        <x:v>web supported</x:v>
      </x:c>
      <x:c r="E8203" s="2" t="str"/>
      <x:c r="F8203" s="2" t="str">
        <x:v>tokens/_md-comp-fab.scss</x:v>
      </x:c>
      <x:c r="G8203" s="2" t="n">
        <x:v>81</x:v>
      </x:c>
      <x:c r="H8203" s="2" t="str">
        <x:v>https://github.com/material-components/material-web/blob/cbd34a8921915af94d5ef65c2a69eece41d5b4f3/tokens/_md-comp-fab.scss#L81</x:v>
      </x:c>
    </x:row>
    <x:row r="8204" ht="20" customHeight="1">
      <x:c r="A8204" s="2" t="str">
        <x:v>MT-08203</x:v>
      </x:c>
      <x:c r="B8204" s="2" t="str">
        <x:v>--md-fab-primary-label-text-color</x:v>
      </x:c>
      <x:c r="C8204" s="2" t="str">
        <x:v>comp</x:v>
      </x:c>
      <x:c r="D8204" s="2" t="str">
        <x:v>web supported</x:v>
      </x:c>
      <x:c r="E8204" s="2" t="str"/>
      <x:c r="F8204" s="2" t="str">
        <x:v>tokens/_md-comp-fab.scss</x:v>
      </x:c>
      <x:c r="G8204" s="2" t="n">
        <x:v>82</x:v>
      </x:c>
      <x:c r="H8204" s="2" t="str">
        <x:v>https://github.com/material-components/material-web/blob/cbd34a8921915af94d5ef65c2a69eece41d5b4f3/tokens/_md-comp-fab.scss#L82</x:v>
      </x:c>
    </x:row>
    <x:row r="8205" ht="20" customHeight="1">
      <x:c r="A8205" s="2" t="str">
        <x:v>MT-08204</x:v>
      </x:c>
      <x:c r="B8205" s="2" t="str">
        <x:v>--md-fab-primary-pressed-icon-color</x:v>
      </x:c>
      <x:c r="C8205" s="2" t="str">
        <x:v>comp</x:v>
      </x:c>
      <x:c r="D8205" s="2" t="str">
        <x:v>web supported</x:v>
      </x:c>
      <x:c r="E8205" s="2" t="str"/>
      <x:c r="F8205" s="2" t="str">
        <x:v>tokens/_md-comp-fab.scss</x:v>
      </x:c>
      <x:c r="G8205" s="2" t="n">
        <x:v>83</x:v>
      </x:c>
      <x:c r="H8205" s="2" t="str">
        <x:v>https://github.com/material-components/material-web/blob/cbd34a8921915af94d5ef65c2a69eece41d5b4f3/tokens/_md-comp-fab.scss#L83</x:v>
      </x:c>
    </x:row>
    <x:row r="8206" ht="20" customHeight="1">
      <x:c r="A8206" s="2" t="str">
        <x:v>MT-08205</x:v>
      </x:c>
      <x:c r="B8206" s="2" t="str">
        <x:v>--md-fab-primary-pressed-label-text-color</x:v>
      </x:c>
      <x:c r="C8206" s="2" t="str">
        <x:v>comp</x:v>
      </x:c>
      <x:c r="D8206" s="2" t="str">
        <x:v>web supported</x:v>
      </x:c>
      <x:c r="E8206" s="2" t="str"/>
      <x:c r="F8206" s="2" t="str">
        <x:v>tokens/_md-comp-fab.scss</x:v>
      </x:c>
      <x:c r="G8206" s="2" t="n">
        <x:v>84</x:v>
      </x:c>
      <x:c r="H8206" s="2" t="str">
        <x:v>https://github.com/material-components/material-web/blob/cbd34a8921915af94d5ef65c2a69eece41d5b4f3/tokens/_md-comp-fab.scss#L84</x:v>
      </x:c>
    </x:row>
    <x:row r="8207" ht="20" customHeight="1">
      <x:c r="A8207" s="2" t="str">
        <x:v>MT-08206</x:v>
      </x:c>
      <x:c r="B8207" s="2" t="str">
        <x:v>--md-fab-primary-pressed-state-layer-color</x:v>
      </x:c>
      <x:c r="C8207" s="2" t="str">
        <x:v>comp</x:v>
      </x:c>
      <x:c r="D8207" s="2" t="str">
        <x:v>web supported</x:v>
      </x:c>
      <x:c r="E8207" s="2" t="str"/>
      <x:c r="F8207" s="2" t="str">
        <x:v>tokens/_md-comp-fab.scss</x:v>
      </x:c>
      <x:c r="G8207" s="2" t="n">
        <x:v>85</x:v>
      </x:c>
      <x:c r="H8207" s="2" t="str">
        <x:v>https://github.com/material-components/material-web/blob/cbd34a8921915af94d5ef65c2a69eece41d5b4f3/tokens/_md-comp-fab.scss#L85</x:v>
      </x:c>
    </x:row>
    <x:row r="8208" ht="20" customHeight="1">
      <x:c r="A8208" s="2" t="str">
        <x:v>MT-08207</x:v>
      </x:c>
      <x:c r="B8208" s="2" t="str">
        <x:v>--md-fab-secondary-container-color</x:v>
      </x:c>
      <x:c r="C8208" s="2" t="str">
        <x:v>comp</x:v>
      </x:c>
      <x:c r="D8208" s="2" t="str">
        <x:v>web supported</x:v>
      </x:c>
      <x:c r="E8208" s="2" t="str"/>
      <x:c r="F8208" s="2" t="str">
        <x:v>tokens/_md-comp-fab.scss</x:v>
      </x:c>
      <x:c r="G8208" s="2" t="n">
        <x:v>86</x:v>
      </x:c>
      <x:c r="H8208" s="2" t="str">
        <x:v>https://github.com/material-components/material-web/blob/cbd34a8921915af94d5ef65c2a69eece41d5b4f3/tokens/_md-comp-fab.scss#L86</x:v>
      </x:c>
    </x:row>
    <x:row r="8209" ht="20" customHeight="1">
      <x:c r="A8209" s="2" t="str">
        <x:v>MT-08208</x:v>
      </x:c>
      <x:c r="B8209" s="2" t="str">
        <x:v>--md-fab-secondary-focus-icon-color</x:v>
      </x:c>
      <x:c r="C8209" s="2" t="str">
        <x:v>comp</x:v>
      </x:c>
      <x:c r="D8209" s="2" t="str">
        <x:v>web supported</x:v>
      </x:c>
      <x:c r="E8209" s="2" t="str"/>
      <x:c r="F8209" s="2" t="str">
        <x:v>tokens/_md-comp-fab.scss</x:v>
      </x:c>
      <x:c r="G8209" s="2" t="n">
        <x:v>87</x:v>
      </x:c>
      <x:c r="H8209" s="2" t="str">
        <x:v>https://github.com/material-components/material-web/blob/cbd34a8921915af94d5ef65c2a69eece41d5b4f3/tokens/_md-comp-fab.scss#L87</x:v>
      </x:c>
    </x:row>
    <x:row r="8210" ht="20" customHeight="1">
      <x:c r="A8210" s="2" t="str">
        <x:v>MT-08209</x:v>
      </x:c>
      <x:c r="B8210" s="2" t="str">
        <x:v>--md-fab-secondary-focus-label-text-color</x:v>
      </x:c>
      <x:c r="C8210" s="2" t="str">
        <x:v>comp</x:v>
      </x:c>
      <x:c r="D8210" s="2" t="str">
        <x:v>web supported</x:v>
      </x:c>
      <x:c r="E8210" s="2" t="str"/>
      <x:c r="F8210" s="2" t="str">
        <x:v>tokens/_md-comp-fab.scss</x:v>
      </x:c>
      <x:c r="G8210" s="2" t="n">
        <x:v>88</x:v>
      </x:c>
      <x:c r="H8210" s="2" t="str">
        <x:v>https://github.com/material-components/material-web/blob/cbd34a8921915af94d5ef65c2a69eece41d5b4f3/tokens/_md-comp-fab.scss#L88</x:v>
      </x:c>
    </x:row>
    <x:row r="8211" ht="20" customHeight="1">
      <x:c r="A8211" s="2" t="str">
        <x:v>MT-08210</x:v>
      </x:c>
      <x:c r="B8211" s="2" t="str">
        <x:v>--md-fab-secondary-hover-icon-color</x:v>
      </x:c>
      <x:c r="C8211" s="2" t="str">
        <x:v>comp</x:v>
      </x:c>
      <x:c r="D8211" s="2" t="str">
        <x:v>web supported</x:v>
      </x:c>
      <x:c r="E8211" s="2" t="str"/>
      <x:c r="F8211" s="2" t="str">
        <x:v>tokens/_md-comp-fab.scss</x:v>
      </x:c>
      <x:c r="G8211" s="2" t="n">
        <x:v>89</x:v>
      </x:c>
      <x:c r="H8211" s="2" t="str">
        <x:v>https://github.com/material-components/material-web/blob/cbd34a8921915af94d5ef65c2a69eece41d5b4f3/tokens/_md-comp-fab.scss#L89</x:v>
      </x:c>
    </x:row>
    <x:row r="8212" ht="20" customHeight="1">
      <x:c r="A8212" s="2" t="str">
        <x:v>MT-08211</x:v>
      </x:c>
      <x:c r="B8212" s="2" t="str">
        <x:v>--md-fab-secondary-hover-label-text-color</x:v>
      </x:c>
      <x:c r="C8212" s="2" t="str">
        <x:v>comp</x:v>
      </x:c>
      <x:c r="D8212" s="2" t="str">
        <x:v>web supported</x:v>
      </x:c>
      <x:c r="E8212" s="2" t="str"/>
      <x:c r="F8212" s="2" t="str">
        <x:v>tokens/_md-comp-fab.scss</x:v>
      </x:c>
      <x:c r="G8212" s="2" t="n">
        <x:v>90</x:v>
      </x:c>
      <x:c r="H8212" s="2" t="str">
        <x:v>https://github.com/material-components/material-web/blob/cbd34a8921915af94d5ef65c2a69eece41d5b4f3/tokens/_md-comp-fab.scss#L90</x:v>
      </x:c>
    </x:row>
    <x:row r="8213" ht="20" customHeight="1">
      <x:c r="A8213" s="2" t="str">
        <x:v>MT-08212</x:v>
      </x:c>
      <x:c r="B8213" s="2" t="str">
        <x:v>--md-fab-secondary-hover-state-layer-color</x:v>
      </x:c>
      <x:c r="C8213" s="2" t="str">
        <x:v>comp</x:v>
      </x:c>
      <x:c r="D8213" s="2" t="str">
        <x:v>web supported</x:v>
      </x:c>
      <x:c r="E8213" s="2" t="str"/>
      <x:c r="F8213" s="2" t="str">
        <x:v>tokens/_md-comp-fab.scss</x:v>
      </x:c>
      <x:c r="G8213" s="2" t="n">
        <x:v>91</x:v>
      </x:c>
      <x:c r="H8213" s="2" t="str">
        <x:v>https://github.com/material-components/material-web/blob/cbd34a8921915af94d5ef65c2a69eece41d5b4f3/tokens/_md-comp-fab.scss#L91</x:v>
      </x:c>
    </x:row>
    <x:row r="8214" ht="20" customHeight="1">
      <x:c r="A8214" s="2" t="str">
        <x:v>MT-08213</x:v>
      </x:c>
      <x:c r="B8214" s="2" t="str">
        <x:v>--md-fab-secondary-icon-color</x:v>
      </x:c>
      <x:c r="C8214" s="2" t="str">
        <x:v>comp</x:v>
      </x:c>
      <x:c r="D8214" s="2" t="str">
        <x:v>web supported</x:v>
      </x:c>
      <x:c r="E8214" s="2" t="str"/>
      <x:c r="F8214" s="2" t="str">
        <x:v>tokens/_md-comp-fab.scss</x:v>
      </x:c>
      <x:c r="G8214" s="2" t="n">
        <x:v>92</x:v>
      </x:c>
      <x:c r="H8214" s="2" t="str">
        <x:v>https://github.com/material-components/material-web/blob/cbd34a8921915af94d5ef65c2a69eece41d5b4f3/tokens/_md-comp-fab.scss#L92</x:v>
      </x:c>
    </x:row>
    <x:row r="8215" ht="20" customHeight="1">
      <x:c r="A8215" s="2" t="str">
        <x:v>MT-08214</x:v>
      </x:c>
      <x:c r="B8215" s="2" t="str">
        <x:v>--md-fab-secondary-label-text-color</x:v>
      </x:c>
      <x:c r="C8215" s="2" t="str">
        <x:v>comp</x:v>
      </x:c>
      <x:c r="D8215" s="2" t="str">
        <x:v>web supported</x:v>
      </x:c>
      <x:c r="E8215" s="2" t="str"/>
      <x:c r="F8215" s="2" t="str">
        <x:v>tokens/_md-comp-fab.scss</x:v>
      </x:c>
      <x:c r="G8215" s="2" t="n">
        <x:v>93</x:v>
      </x:c>
      <x:c r="H8215" s="2" t="str">
        <x:v>https://github.com/material-components/material-web/blob/cbd34a8921915af94d5ef65c2a69eece41d5b4f3/tokens/_md-comp-fab.scss#L93</x:v>
      </x:c>
    </x:row>
    <x:row r="8216" ht="20" customHeight="1">
      <x:c r="A8216" s="2" t="str">
        <x:v>MT-08215</x:v>
      </x:c>
      <x:c r="B8216" s="2" t="str">
        <x:v>--md-fab-secondary-pressed-icon-color</x:v>
      </x:c>
      <x:c r="C8216" s="2" t="str">
        <x:v>comp</x:v>
      </x:c>
      <x:c r="D8216" s="2" t="str">
        <x:v>web supported</x:v>
      </x:c>
      <x:c r="E8216" s="2" t="str"/>
      <x:c r="F8216" s="2" t="str">
        <x:v>tokens/_md-comp-fab.scss</x:v>
      </x:c>
      <x:c r="G8216" s="2" t="n">
        <x:v>94</x:v>
      </x:c>
      <x:c r="H8216" s="2" t="str">
        <x:v>https://github.com/material-components/material-web/blob/cbd34a8921915af94d5ef65c2a69eece41d5b4f3/tokens/_md-comp-fab.scss#L94</x:v>
      </x:c>
    </x:row>
    <x:row r="8217" ht="20" customHeight="1">
      <x:c r="A8217" s="2" t="str">
        <x:v>MT-08216</x:v>
      </x:c>
      <x:c r="B8217" s="2" t="str">
        <x:v>--md-fab-secondary-pressed-label-text-color</x:v>
      </x:c>
      <x:c r="C8217" s="2" t="str">
        <x:v>comp</x:v>
      </x:c>
      <x:c r="D8217" s="2" t="str">
        <x:v>web supported</x:v>
      </x:c>
      <x:c r="E8217" s="2" t="str"/>
      <x:c r="F8217" s="2" t="str">
        <x:v>tokens/_md-comp-fab.scss</x:v>
      </x:c>
      <x:c r="G8217" s="2" t="n">
        <x:v>95</x:v>
      </x:c>
      <x:c r="H8217" s="2" t="str">
        <x:v>https://github.com/material-components/material-web/blob/cbd34a8921915af94d5ef65c2a69eece41d5b4f3/tokens/_md-comp-fab.scss#L95</x:v>
      </x:c>
    </x:row>
    <x:row r="8218" ht="20" customHeight="1">
      <x:c r="A8218" s="2" t="str">
        <x:v>MT-08217</x:v>
      </x:c>
      <x:c r="B8218" s="2" t="str">
        <x:v>--md-fab-secondary-pressed-state-layer-color</x:v>
      </x:c>
      <x:c r="C8218" s="2" t="str">
        <x:v>comp</x:v>
      </x:c>
      <x:c r="D8218" s="2" t="str">
        <x:v>web supported</x:v>
      </x:c>
      <x:c r="E8218" s="2" t="str"/>
      <x:c r="F8218" s="2" t="str">
        <x:v>tokens/_md-comp-fab.scss</x:v>
      </x:c>
      <x:c r="G8218" s="2" t="n">
        <x:v>96</x:v>
      </x:c>
      <x:c r="H8218" s="2" t="str">
        <x:v>https://github.com/material-components/material-web/blob/cbd34a8921915af94d5ef65c2a69eece41d5b4f3/tokens/_md-comp-fab.scss#L96</x:v>
      </x:c>
    </x:row>
    <x:row r="8219" ht="20" customHeight="1">
      <x:c r="A8219" s="2" t="str">
        <x:v>MT-08218</x:v>
      </x:c>
      <x:c r="B8219" s="2" t="str">
        <x:v>--md-fab-small-container-height</x:v>
      </x:c>
      <x:c r="C8219" s="2" t="str">
        <x:v>comp</x:v>
      </x:c>
      <x:c r="D8219" s="2" t="str">
        <x:v>web supported</x:v>
      </x:c>
      <x:c r="E8219" s="2" t="str"/>
      <x:c r="F8219" s="2" t="str">
        <x:v>tokens/_md-comp-fab.scss</x:v>
      </x:c>
      <x:c r="G8219" s="2" t="n">
        <x:v>97</x:v>
      </x:c>
      <x:c r="H8219" s="2" t="str">
        <x:v>https://github.com/material-components/material-web/blob/cbd34a8921915af94d5ef65c2a69eece41d5b4f3/tokens/_md-comp-fab.scss#L97</x:v>
      </x:c>
    </x:row>
    <x:row r="8220" ht="20" customHeight="1">
      <x:c r="A8220" s="2" t="str">
        <x:v>MT-08219</x:v>
      </x:c>
      <x:c r="B8220" s="2" t="str">
        <x:v>--md-fab-small-container-shape</x:v>
      </x:c>
      <x:c r="C8220" s="2" t="str">
        <x:v>comp</x:v>
      </x:c>
      <x:c r="D8220" s="2" t="str">
        <x:v>web supported</x:v>
      </x:c>
      <x:c r="E8220" s="2" t="str"/>
      <x:c r="F8220" s="2" t="str">
        <x:v>tokens/_md-comp-fab.scss</x:v>
      </x:c>
      <x:c r="G8220" s="2" t="n">
        <x:v>98</x:v>
      </x:c>
      <x:c r="H8220" s="2" t="str">
        <x:v>https://github.com/material-components/material-web/blob/cbd34a8921915af94d5ef65c2a69eece41d5b4f3/tokens/_md-comp-fab.scss#L98</x:v>
      </x:c>
    </x:row>
    <x:row r="8221" ht="20" customHeight="1">
      <x:c r="A8221" s="2" t="str">
        <x:v>MT-08220</x:v>
      </x:c>
      <x:c r="B8221" s="2" t="str">
        <x:v>--md-fab-small-container-shape-end-end</x:v>
      </x:c>
      <x:c r="C8221" s="2" t="str">
        <x:v>comp</x:v>
      </x:c>
      <x:c r="D8221" s="2" t="str">
        <x:v>web supported</x:v>
      </x:c>
      <x:c r="E8221" s="2" t="str"/>
      <x:c r="F8221" s="2" t="str">
        <x:v>tokens/_md-comp-fab.scss</x:v>
      </x:c>
      <x:c r="G8221" s="2" t="n">
        <x:v>99</x:v>
      </x:c>
      <x:c r="H8221" s="2" t="str">
        <x:v>https://github.com/material-components/material-web/blob/cbd34a8921915af94d5ef65c2a69eece41d5b4f3/tokens/_md-comp-fab.scss#L99</x:v>
      </x:c>
    </x:row>
    <x:row r="8222" ht="20" customHeight="1">
      <x:c r="A8222" s="2" t="str">
        <x:v>MT-08221</x:v>
      </x:c>
      <x:c r="B8222" s="2" t="str">
        <x:v>--md-fab-small-container-shape-end-start</x:v>
      </x:c>
      <x:c r="C8222" s="2" t="str">
        <x:v>comp</x:v>
      </x:c>
      <x:c r="D8222" s="2" t="str">
        <x:v>web supported</x:v>
      </x:c>
      <x:c r="E8222" s="2" t="str"/>
      <x:c r="F8222" s="2" t="str">
        <x:v>tokens/_md-comp-fab.scss</x:v>
      </x:c>
      <x:c r="G8222" s="2" t="n">
        <x:v>100</x:v>
      </x:c>
      <x:c r="H8222" s="2" t="str">
        <x:v>https://github.com/material-components/material-web/blob/cbd34a8921915af94d5ef65c2a69eece41d5b4f3/tokens/_md-comp-fab.scss#L100</x:v>
      </x:c>
    </x:row>
    <x:row r="8223" ht="20" customHeight="1">
      <x:c r="A8223" s="2" t="str">
        <x:v>MT-08222</x:v>
      </x:c>
      <x:c r="B8223" s="2" t="str">
        <x:v>--md-fab-small-container-shape-start-end</x:v>
      </x:c>
      <x:c r="C8223" s="2" t="str">
        <x:v>comp</x:v>
      </x:c>
      <x:c r="D8223" s="2" t="str">
        <x:v>web supported</x:v>
      </x:c>
      <x:c r="E8223" s="2" t="str"/>
      <x:c r="F8223" s="2" t="str">
        <x:v>tokens/_md-comp-fab.scss</x:v>
      </x:c>
      <x:c r="G8223" s="2" t="n">
        <x:v>101</x:v>
      </x:c>
      <x:c r="H8223" s="2" t="str">
        <x:v>https://github.com/material-components/material-web/blob/cbd34a8921915af94d5ef65c2a69eece41d5b4f3/tokens/_md-comp-fab.scss#L101</x:v>
      </x:c>
    </x:row>
    <x:row r="8224" ht="20" customHeight="1">
      <x:c r="A8224" s="2" t="str">
        <x:v>MT-08223</x:v>
      </x:c>
      <x:c r="B8224" s="2" t="str">
        <x:v>--md-fab-small-container-shape-start-start</x:v>
      </x:c>
      <x:c r="C8224" s="2" t="str">
        <x:v>comp</x:v>
      </x:c>
      <x:c r="D8224" s="2" t="str">
        <x:v>web supported</x:v>
      </x:c>
      <x:c r="E8224" s="2" t="str"/>
      <x:c r="F8224" s="2" t="str">
        <x:v>tokens/_md-comp-fab.scss</x:v>
      </x:c>
      <x:c r="G8224" s="2" t="n">
        <x:v>102</x:v>
      </x:c>
      <x:c r="H8224" s="2" t="str">
        <x:v>https://github.com/material-components/material-web/blob/cbd34a8921915af94d5ef65c2a69eece41d5b4f3/tokens/_md-comp-fab.scss#L102</x:v>
      </x:c>
    </x:row>
    <x:row r="8225" ht="20" customHeight="1">
      <x:c r="A8225" s="2" t="str">
        <x:v>MT-08224</x:v>
      </x:c>
      <x:c r="B8225" s="2" t="str">
        <x:v>--md-fab-small-container-width</x:v>
      </x:c>
      <x:c r="C8225" s="2" t="str">
        <x:v>comp</x:v>
      </x:c>
      <x:c r="D8225" s="2" t="str">
        <x:v>web supported</x:v>
      </x:c>
      <x:c r="E8225" s="2" t="str"/>
      <x:c r="F8225" s="2" t="str">
        <x:v>tokens/_md-comp-fab.scss</x:v>
      </x:c>
      <x:c r="G8225" s="2" t="n">
        <x:v>103</x:v>
      </x:c>
      <x:c r="H8225" s="2" t="str">
        <x:v>https://github.com/material-components/material-web/blob/cbd34a8921915af94d5ef65c2a69eece41d5b4f3/tokens/_md-comp-fab.scss#L103</x:v>
      </x:c>
    </x:row>
    <x:row r="8226" ht="20" customHeight="1">
      <x:c r="A8226" s="2" t="str">
        <x:v>MT-08225</x:v>
      </x:c>
      <x:c r="B8226" s="2" t="str">
        <x:v>--md-fab-small-icon-size</x:v>
      </x:c>
      <x:c r="C8226" s="2" t="str">
        <x:v>comp</x:v>
      </x:c>
      <x:c r="D8226" s="2" t="str">
        <x:v>web supported</x:v>
      </x:c>
      <x:c r="E8226" s="2" t="str"/>
      <x:c r="F8226" s="2" t="str">
        <x:v>tokens/_md-comp-fab.scss</x:v>
      </x:c>
      <x:c r="G8226" s="2" t="n">
        <x:v>104</x:v>
      </x:c>
      <x:c r="H8226" s="2" t="str">
        <x:v>https://github.com/material-components/material-web/blob/cbd34a8921915af94d5ef65c2a69eece41d5b4f3/tokens/_md-comp-fab.scss#L104</x:v>
      </x:c>
    </x:row>
    <x:row r="8227" ht="20" customHeight="1">
      <x:c r="A8227" s="2" t="str">
        <x:v>MT-08226</x:v>
      </x:c>
      <x:c r="B8227" s="2" t="str">
        <x:v>--md-fab-tertiary-container-color</x:v>
      </x:c>
      <x:c r="C8227" s="2" t="str">
        <x:v>comp</x:v>
      </x:c>
      <x:c r="D8227" s="2" t="str">
        <x:v>web supported</x:v>
      </x:c>
      <x:c r="E8227" s="2" t="str"/>
      <x:c r="F8227" s="2" t="str">
        <x:v>tokens/_md-comp-fab.scss</x:v>
      </x:c>
      <x:c r="G8227" s="2" t="n">
        <x:v>105</x:v>
      </x:c>
      <x:c r="H8227" s="2" t="str">
        <x:v>https://github.com/material-components/material-web/blob/cbd34a8921915af94d5ef65c2a69eece41d5b4f3/tokens/_md-comp-fab.scss#L105</x:v>
      </x:c>
    </x:row>
    <x:row r="8228" ht="20" customHeight="1">
      <x:c r="A8228" s="2" t="str">
        <x:v>MT-08227</x:v>
      </x:c>
      <x:c r="B8228" s="2" t="str">
        <x:v>--md-fab-tertiary-focus-icon-color</x:v>
      </x:c>
      <x:c r="C8228" s="2" t="str">
        <x:v>comp</x:v>
      </x:c>
      <x:c r="D8228" s="2" t="str">
        <x:v>web supported</x:v>
      </x:c>
      <x:c r="E8228" s="2" t="str"/>
      <x:c r="F8228" s="2" t="str">
        <x:v>tokens/_md-comp-fab.scss</x:v>
      </x:c>
      <x:c r="G8228" s="2" t="n">
        <x:v>106</x:v>
      </x:c>
      <x:c r="H8228" s="2" t="str">
        <x:v>https://github.com/material-components/material-web/blob/cbd34a8921915af94d5ef65c2a69eece41d5b4f3/tokens/_md-comp-fab.scss#L106</x:v>
      </x:c>
    </x:row>
    <x:row r="8229" ht="20" customHeight="1">
      <x:c r="A8229" s="2" t="str">
        <x:v>MT-08228</x:v>
      </x:c>
      <x:c r="B8229" s="2" t="str">
        <x:v>--md-fab-tertiary-focus-label-text-color</x:v>
      </x:c>
      <x:c r="C8229" s="2" t="str">
        <x:v>comp</x:v>
      </x:c>
      <x:c r="D8229" s="2" t="str">
        <x:v>web supported</x:v>
      </x:c>
      <x:c r="E8229" s="2" t="str"/>
      <x:c r="F8229" s="2" t="str">
        <x:v>tokens/_md-comp-fab.scss</x:v>
      </x:c>
      <x:c r="G8229" s="2" t="n">
        <x:v>107</x:v>
      </x:c>
      <x:c r="H8229" s="2" t="str">
        <x:v>https://github.com/material-components/material-web/blob/cbd34a8921915af94d5ef65c2a69eece41d5b4f3/tokens/_md-comp-fab.scss#L107</x:v>
      </x:c>
    </x:row>
    <x:row r="8230" ht="20" customHeight="1">
      <x:c r="A8230" s="2" t="str">
        <x:v>MT-08229</x:v>
      </x:c>
      <x:c r="B8230" s="2" t="str">
        <x:v>--md-fab-tertiary-hover-icon-color</x:v>
      </x:c>
      <x:c r="C8230" s="2" t="str">
        <x:v>comp</x:v>
      </x:c>
      <x:c r="D8230" s="2" t="str">
        <x:v>web supported</x:v>
      </x:c>
      <x:c r="E8230" s="2" t="str"/>
      <x:c r="F8230" s="2" t="str">
        <x:v>tokens/_md-comp-fab.scss</x:v>
      </x:c>
      <x:c r="G8230" s="2" t="n">
        <x:v>108</x:v>
      </x:c>
      <x:c r="H8230" s="2" t="str">
        <x:v>https://github.com/material-components/material-web/blob/cbd34a8921915af94d5ef65c2a69eece41d5b4f3/tokens/_md-comp-fab.scss#L108</x:v>
      </x:c>
    </x:row>
    <x:row r="8231" ht="20" customHeight="1">
      <x:c r="A8231" s="2" t="str">
        <x:v>MT-08230</x:v>
      </x:c>
      <x:c r="B8231" s="2" t="str">
        <x:v>--md-fab-tertiary-hover-label-text-color</x:v>
      </x:c>
      <x:c r="C8231" s="2" t="str">
        <x:v>comp</x:v>
      </x:c>
      <x:c r="D8231" s="2" t="str">
        <x:v>web supported</x:v>
      </x:c>
      <x:c r="E8231" s="2" t="str"/>
      <x:c r="F8231" s="2" t="str">
        <x:v>tokens/_md-comp-fab.scss</x:v>
      </x:c>
      <x:c r="G8231" s="2" t="n">
        <x:v>109</x:v>
      </x:c>
      <x:c r="H8231" s="2" t="str">
        <x:v>https://github.com/material-components/material-web/blob/cbd34a8921915af94d5ef65c2a69eece41d5b4f3/tokens/_md-comp-fab.scss#L109</x:v>
      </x:c>
    </x:row>
    <x:row r="8232" ht="20" customHeight="1">
      <x:c r="A8232" s="2" t="str">
        <x:v>MT-08231</x:v>
      </x:c>
      <x:c r="B8232" s="2" t="str">
        <x:v>--md-fab-tertiary-hover-state-layer-color</x:v>
      </x:c>
      <x:c r="C8232" s="2" t="str">
        <x:v>comp</x:v>
      </x:c>
      <x:c r="D8232" s="2" t="str">
        <x:v>web supported</x:v>
      </x:c>
      <x:c r="E8232" s="2" t="str"/>
      <x:c r="F8232" s="2" t="str">
        <x:v>tokens/_md-comp-fab.scss</x:v>
      </x:c>
      <x:c r="G8232" s="2" t="n">
        <x:v>110</x:v>
      </x:c>
      <x:c r="H8232" s="2" t="str">
        <x:v>https://github.com/material-components/material-web/blob/cbd34a8921915af94d5ef65c2a69eece41d5b4f3/tokens/_md-comp-fab.scss#L110</x:v>
      </x:c>
    </x:row>
    <x:row r="8233" ht="20" customHeight="1">
      <x:c r="A8233" s="2" t="str">
        <x:v>MT-08232</x:v>
      </x:c>
      <x:c r="B8233" s="2" t="str">
        <x:v>--md-fab-tertiary-icon-color</x:v>
      </x:c>
      <x:c r="C8233" s="2" t="str">
        <x:v>comp</x:v>
      </x:c>
      <x:c r="D8233" s="2" t="str">
        <x:v>web supported</x:v>
      </x:c>
      <x:c r="E8233" s="2" t="str"/>
      <x:c r="F8233" s="2" t="str">
        <x:v>tokens/_md-comp-fab.scss</x:v>
      </x:c>
      <x:c r="G8233" s="2" t="n">
        <x:v>111</x:v>
      </x:c>
      <x:c r="H8233" s="2" t="str">
        <x:v>https://github.com/material-components/material-web/blob/cbd34a8921915af94d5ef65c2a69eece41d5b4f3/tokens/_md-comp-fab.scss#L111</x:v>
      </x:c>
    </x:row>
    <x:row r="8234" ht="20" customHeight="1">
      <x:c r="A8234" s="2" t="str">
        <x:v>MT-08233</x:v>
      </x:c>
      <x:c r="B8234" s="2" t="str">
        <x:v>--md-fab-tertiary-label-text-color</x:v>
      </x:c>
      <x:c r="C8234" s="2" t="str">
        <x:v>comp</x:v>
      </x:c>
      <x:c r="D8234" s="2" t="str">
        <x:v>web supported</x:v>
      </x:c>
      <x:c r="E8234" s="2" t="str"/>
      <x:c r="F8234" s="2" t="str">
        <x:v>tokens/_md-comp-fab.scss</x:v>
      </x:c>
      <x:c r="G8234" s="2" t="n">
        <x:v>112</x:v>
      </x:c>
      <x:c r="H8234" s="2" t="str">
        <x:v>https://github.com/material-components/material-web/blob/cbd34a8921915af94d5ef65c2a69eece41d5b4f3/tokens/_md-comp-fab.scss#L112</x:v>
      </x:c>
    </x:row>
    <x:row r="8235" ht="20" customHeight="1">
      <x:c r="A8235" s="2" t="str">
        <x:v>MT-08234</x:v>
      </x:c>
      <x:c r="B8235" s="2" t="str">
        <x:v>--md-fab-tertiary-pressed-icon-color</x:v>
      </x:c>
      <x:c r="C8235" s="2" t="str">
        <x:v>comp</x:v>
      </x:c>
      <x:c r="D8235" s="2" t="str">
        <x:v>web supported</x:v>
      </x:c>
      <x:c r="E8235" s="2" t="str"/>
      <x:c r="F8235" s="2" t="str">
        <x:v>tokens/_md-comp-fab.scss</x:v>
      </x:c>
      <x:c r="G8235" s="2" t="n">
        <x:v>113</x:v>
      </x:c>
      <x:c r="H8235" s="2" t="str">
        <x:v>https://github.com/material-components/material-web/blob/cbd34a8921915af94d5ef65c2a69eece41d5b4f3/tokens/_md-comp-fab.scss#L113</x:v>
      </x:c>
    </x:row>
    <x:row r="8236" ht="20" customHeight="1">
      <x:c r="A8236" s="2" t="str">
        <x:v>MT-08235</x:v>
      </x:c>
      <x:c r="B8236" s="2" t="str">
        <x:v>--md-fab-tertiary-pressed-label-text-color</x:v>
      </x:c>
      <x:c r="C8236" s="2" t="str">
        <x:v>comp</x:v>
      </x:c>
      <x:c r="D8236" s="2" t="str">
        <x:v>web supported</x:v>
      </x:c>
      <x:c r="E8236" s="2" t="str"/>
      <x:c r="F8236" s="2" t="str">
        <x:v>tokens/_md-comp-fab.scss</x:v>
      </x:c>
      <x:c r="G8236" s="2" t="n">
        <x:v>114</x:v>
      </x:c>
      <x:c r="H8236" s="2" t="str">
        <x:v>https://github.com/material-components/material-web/blob/cbd34a8921915af94d5ef65c2a69eece41d5b4f3/tokens/_md-comp-fab.scss#L114</x:v>
      </x:c>
    </x:row>
    <x:row r="8237" ht="20" customHeight="1">
      <x:c r="A8237" s="2" t="str">
        <x:v>MT-08236</x:v>
      </x:c>
      <x:c r="B8237" s="2" t="str">
        <x:v>--md-fab-tertiary-pressed-state-layer-color</x:v>
      </x:c>
      <x:c r="C8237" s="2" t="str">
        <x:v>comp</x:v>
      </x:c>
      <x:c r="D8237" s="2" t="str">
        <x:v>web supported</x:v>
      </x:c>
      <x:c r="E8237" s="2" t="str"/>
      <x:c r="F8237" s="2" t="str">
        <x:v>tokens/_md-comp-fab.scss</x:v>
      </x:c>
      <x:c r="G8237" s="2" t="n">
        <x:v>115</x:v>
      </x:c>
      <x:c r="H8237" s="2" t="str">
        <x:v>https://github.com/material-components/material-web/blob/cbd34a8921915af94d5ef65c2a69eece41d5b4f3/tokens/_md-comp-fab.scss#L115</x:v>
      </x:c>
    </x:row>
    <x:row r="8238" ht="20" customHeight="1">
      <x:c r="A8238" s="2" t="str">
        <x:v>MT-08237</x:v>
      </x:c>
      <x:c r="B8238" s="2" t="str">
        <x:v>--md-filled-button-container-color</x:v>
      </x:c>
      <x:c r="C8238" s="2" t="str">
        <x:v>comp</x:v>
      </x:c>
      <x:c r="D8238" s="2" t="str">
        <x:v>web supported</x:v>
      </x:c>
      <x:c r="E8238" s="2" t="str"/>
      <x:c r="F8238" s="2" t="str">
        <x:v>tokens/_md-comp-filled-button.scss</x:v>
      </x:c>
      <x:c r="G8238" s="2" t="n">
        <x:v>23</x:v>
      </x:c>
      <x:c r="H8238" s="2" t="str">
        <x:v>https://github.com/material-components/material-web/blob/cbd34a8921915af94d5ef65c2a69eece41d5b4f3/tokens/_md-comp-filled-button.scss#L23</x:v>
      </x:c>
    </x:row>
    <x:row r="8239" ht="20" customHeight="1">
      <x:c r="A8239" s="2" t="str">
        <x:v>MT-08238</x:v>
      </x:c>
      <x:c r="B8239" s="2" t="str">
        <x:v>--md-filled-button-container-elevation</x:v>
      </x:c>
      <x:c r="C8239" s="2" t="str">
        <x:v>comp</x:v>
      </x:c>
      <x:c r="D8239" s="2" t="str">
        <x:v>web supported</x:v>
      </x:c>
      <x:c r="E8239" s="2" t="str"/>
      <x:c r="F8239" s="2" t="str">
        <x:v>tokens/_md-comp-filled-button.scss</x:v>
      </x:c>
      <x:c r="G8239" s="2" t="n">
        <x:v>24</x:v>
      </x:c>
      <x:c r="H8239" s="2" t="str">
        <x:v>https://github.com/material-components/material-web/blob/cbd34a8921915af94d5ef65c2a69eece41d5b4f3/tokens/_md-comp-filled-button.scss#L24</x:v>
      </x:c>
    </x:row>
    <x:row r="8240" ht="20" customHeight="1">
      <x:c r="A8240" s="2" t="str">
        <x:v>MT-08239</x:v>
      </x:c>
      <x:c r="B8240" s="2" t="str">
        <x:v>--md-filled-button-container-height</x:v>
      </x:c>
      <x:c r="C8240" s="2" t="str">
        <x:v>comp</x:v>
      </x:c>
      <x:c r="D8240" s="2" t="str">
        <x:v>web supported</x:v>
      </x:c>
      <x:c r="E8240" s="2" t="str"/>
      <x:c r="F8240" s="2" t="str">
        <x:v>tokens/_md-comp-filled-button.scss</x:v>
      </x:c>
      <x:c r="G8240" s="2" t="n">
        <x:v>25</x:v>
      </x:c>
      <x:c r="H8240" s="2" t="str">
        <x:v>https://github.com/material-components/material-web/blob/cbd34a8921915af94d5ef65c2a69eece41d5b4f3/tokens/_md-comp-filled-button.scss#L25</x:v>
      </x:c>
    </x:row>
    <x:row r="8241" ht="20" customHeight="1">
      <x:c r="A8241" s="2" t="str">
        <x:v>MT-08240</x:v>
      </x:c>
      <x:c r="B8241" s="2" t="str">
        <x:v>--md-filled-button-container-shadow-color</x:v>
      </x:c>
      <x:c r="C8241" s="2" t="str">
        <x:v>comp</x:v>
      </x:c>
      <x:c r="D8241" s="2" t="str">
        <x:v>web supported</x:v>
      </x:c>
      <x:c r="E8241" s="2" t="str"/>
      <x:c r="F8241" s="2" t="str">
        <x:v>tokens/_md-comp-filled-button.scss</x:v>
      </x:c>
      <x:c r="G8241" s="2" t="n">
        <x:v>26</x:v>
      </x:c>
      <x:c r="H8241" s="2" t="str">
        <x:v>https://github.com/material-components/material-web/blob/cbd34a8921915af94d5ef65c2a69eece41d5b4f3/tokens/_md-comp-filled-button.scss#L26</x:v>
      </x:c>
    </x:row>
    <x:row r="8242" ht="20" customHeight="1">
      <x:c r="A8242" s="2" t="str">
        <x:v>MT-08241</x:v>
      </x:c>
      <x:c r="B8242" s="2" t="str">
        <x:v>--md-filled-button-container-shape</x:v>
      </x:c>
      <x:c r="C8242" s="2" t="str">
        <x:v>comp</x:v>
      </x:c>
      <x:c r="D8242" s="2" t="str">
        <x:v>web supported</x:v>
      </x:c>
      <x:c r="E8242" s="2" t="str"/>
      <x:c r="F8242" s="2" t="str">
        <x:v>tokens/_md-comp-filled-button.scss</x:v>
      </x:c>
      <x:c r="G8242" s="2" t="n">
        <x:v>27</x:v>
      </x:c>
      <x:c r="H8242" s="2" t="str">
        <x:v>https://github.com/material-components/material-web/blob/cbd34a8921915af94d5ef65c2a69eece41d5b4f3/tokens/_md-comp-filled-button.scss#L27</x:v>
      </x:c>
    </x:row>
    <x:row r="8243" ht="20" customHeight="1">
      <x:c r="A8243" s="2" t="str">
        <x:v>MT-08242</x:v>
      </x:c>
      <x:c r="B8243" s="2" t="str">
        <x:v>--md-filled-button-container-shape-end-end</x:v>
      </x:c>
      <x:c r="C8243" s="2" t="str">
        <x:v>comp</x:v>
      </x:c>
      <x:c r="D8243" s="2" t="str">
        <x:v>web supported</x:v>
      </x:c>
      <x:c r="E8243" s="2" t="str"/>
      <x:c r="F8243" s="2" t="str">
        <x:v>tokens/_md-comp-filled-button.scss</x:v>
      </x:c>
      <x:c r="G8243" s="2" t="n">
        <x:v>28</x:v>
      </x:c>
      <x:c r="H8243" s="2" t="str">
        <x:v>https://github.com/material-components/material-web/blob/cbd34a8921915af94d5ef65c2a69eece41d5b4f3/tokens/_md-comp-filled-button.scss#L28</x:v>
      </x:c>
    </x:row>
    <x:row r="8244" ht="20" customHeight="1">
      <x:c r="A8244" s="2" t="str">
        <x:v>MT-08243</x:v>
      </x:c>
      <x:c r="B8244" s="2" t="str">
        <x:v>--md-filled-button-container-shape-end-start</x:v>
      </x:c>
      <x:c r="C8244" s="2" t="str">
        <x:v>comp</x:v>
      </x:c>
      <x:c r="D8244" s="2" t="str">
        <x:v>web supported</x:v>
      </x:c>
      <x:c r="E8244" s="2" t="str"/>
      <x:c r="F8244" s="2" t="str">
        <x:v>tokens/_md-comp-filled-button.scss</x:v>
      </x:c>
      <x:c r="G8244" s="2" t="n">
        <x:v>29</x:v>
      </x:c>
      <x:c r="H8244" s="2" t="str">
        <x:v>https://github.com/material-components/material-web/blob/cbd34a8921915af94d5ef65c2a69eece41d5b4f3/tokens/_md-comp-filled-button.scss#L29</x:v>
      </x:c>
    </x:row>
    <x:row r="8245" ht="20" customHeight="1">
      <x:c r="A8245" s="2" t="str">
        <x:v>MT-08244</x:v>
      </x:c>
      <x:c r="B8245" s="2" t="str">
        <x:v>--md-filled-button-container-shape-start-end</x:v>
      </x:c>
      <x:c r="C8245" s="2" t="str">
        <x:v>comp</x:v>
      </x:c>
      <x:c r="D8245" s="2" t="str">
        <x:v>web supported</x:v>
      </x:c>
      <x:c r="E8245" s="2" t="str"/>
      <x:c r="F8245" s="2" t="str">
        <x:v>tokens/_md-comp-filled-button.scss</x:v>
      </x:c>
      <x:c r="G8245" s="2" t="n">
        <x:v>30</x:v>
      </x:c>
      <x:c r="H8245" s="2" t="str">
        <x:v>https://github.com/material-components/material-web/blob/cbd34a8921915af94d5ef65c2a69eece41d5b4f3/tokens/_md-comp-filled-button.scss#L30</x:v>
      </x:c>
    </x:row>
    <x:row r="8246" ht="20" customHeight="1">
      <x:c r="A8246" s="2" t="str">
        <x:v>MT-08245</x:v>
      </x:c>
      <x:c r="B8246" s="2" t="str">
        <x:v>--md-filled-button-container-shape-start-start</x:v>
      </x:c>
      <x:c r="C8246" s="2" t="str">
        <x:v>comp</x:v>
      </x:c>
      <x:c r="D8246" s="2" t="str">
        <x:v>web supported</x:v>
      </x:c>
      <x:c r="E8246" s="2" t="str"/>
      <x:c r="F8246" s="2" t="str">
        <x:v>tokens/_md-comp-filled-button.scss</x:v>
      </x:c>
      <x:c r="G8246" s="2" t="n">
        <x:v>31</x:v>
      </x:c>
      <x:c r="H8246" s="2" t="str">
        <x:v>https://github.com/material-components/material-web/blob/cbd34a8921915af94d5ef65c2a69eece41d5b4f3/tokens/_md-comp-filled-button.scss#L31</x:v>
      </x:c>
    </x:row>
    <x:row r="8247" ht="20" customHeight="1">
      <x:c r="A8247" s="2" t="str">
        <x:v>MT-08246</x:v>
      </x:c>
      <x:c r="B8247" s="2" t="str">
        <x:v>--md-filled-button-disabled-container-color</x:v>
      </x:c>
      <x:c r="C8247" s="2" t="str">
        <x:v>comp</x:v>
      </x:c>
      <x:c r="D8247" s="2" t="str">
        <x:v>web supported</x:v>
      </x:c>
      <x:c r="E8247" s="2" t="str"/>
      <x:c r="F8247" s="2" t="str">
        <x:v>tokens/_md-comp-filled-button.scss</x:v>
      </x:c>
      <x:c r="G8247" s="2" t="n">
        <x:v>32</x:v>
      </x:c>
      <x:c r="H8247" s="2" t="str">
        <x:v>https://github.com/material-components/material-web/blob/cbd34a8921915af94d5ef65c2a69eece41d5b4f3/tokens/_md-comp-filled-button.scss#L32</x:v>
      </x:c>
    </x:row>
    <x:row r="8248" ht="20" customHeight="1">
      <x:c r="A8248" s="2" t="str">
        <x:v>MT-08247</x:v>
      </x:c>
      <x:c r="B8248" s="2" t="str">
        <x:v>--md-filled-button-disabled-container-elevation</x:v>
      </x:c>
      <x:c r="C8248" s="2" t="str">
        <x:v>comp</x:v>
      </x:c>
      <x:c r="D8248" s="2" t="str">
        <x:v>web supported</x:v>
      </x:c>
      <x:c r="E8248" s="2" t="str"/>
      <x:c r="F8248" s="2" t="str">
        <x:v>tokens/_md-comp-filled-button.scss</x:v>
      </x:c>
      <x:c r="G8248" s="2" t="n">
        <x:v>33</x:v>
      </x:c>
      <x:c r="H8248" s="2" t="str">
        <x:v>https://github.com/material-components/material-web/blob/cbd34a8921915af94d5ef65c2a69eece41d5b4f3/tokens/_md-comp-filled-button.scss#L33</x:v>
      </x:c>
    </x:row>
    <x:row r="8249" ht="20" customHeight="1">
      <x:c r="A8249" s="2" t="str">
        <x:v>MT-08248</x:v>
      </x:c>
      <x:c r="B8249" s="2" t="str">
        <x:v>--md-filled-button-disabled-container-opacity</x:v>
      </x:c>
      <x:c r="C8249" s="2" t="str">
        <x:v>comp</x:v>
      </x:c>
      <x:c r="D8249" s="2" t="str">
        <x:v>web supported</x:v>
      </x:c>
      <x:c r="E8249" s="2" t="str"/>
      <x:c r="F8249" s="2" t="str">
        <x:v>tokens/_md-comp-filled-button.scss</x:v>
      </x:c>
      <x:c r="G8249" s="2" t="n">
        <x:v>34</x:v>
      </x:c>
      <x:c r="H8249" s="2" t="str">
        <x:v>https://github.com/material-components/material-web/blob/cbd34a8921915af94d5ef65c2a69eece41d5b4f3/tokens/_md-comp-filled-button.scss#L34</x:v>
      </x:c>
    </x:row>
    <x:row r="8250" ht="20" customHeight="1">
      <x:c r="A8250" s="2" t="str">
        <x:v>MT-08249</x:v>
      </x:c>
      <x:c r="B8250" s="2" t="str">
        <x:v>--md-filled-button-disabled-icon-color</x:v>
      </x:c>
      <x:c r="C8250" s="2" t="str">
        <x:v>comp</x:v>
      </x:c>
      <x:c r="D8250" s="2" t="str">
        <x:v>web supported</x:v>
      </x:c>
      <x:c r="E8250" s="2" t="str"/>
      <x:c r="F8250" s="2" t="str">
        <x:v>tokens/_md-comp-filled-button.scss</x:v>
      </x:c>
      <x:c r="G8250" s="2" t="n">
        <x:v>35</x:v>
      </x:c>
      <x:c r="H8250" s="2" t="str">
        <x:v>https://github.com/material-components/material-web/blob/cbd34a8921915af94d5ef65c2a69eece41d5b4f3/tokens/_md-comp-filled-button.scss#L35</x:v>
      </x:c>
    </x:row>
    <x:row r="8251" ht="20" customHeight="1">
      <x:c r="A8251" s="2" t="str">
        <x:v>MT-08250</x:v>
      </x:c>
      <x:c r="B8251" s="2" t="str">
        <x:v>--md-filled-button-disabled-icon-opacity</x:v>
      </x:c>
      <x:c r="C8251" s="2" t="str">
        <x:v>comp</x:v>
      </x:c>
      <x:c r="D8251" s="2" t="str">
        <x:v>web supported</x:v>
      </x:c>
      <x:c r="E8251" s="2" t="str"/>
      <x:c r="F8251" s="2" t="str">
        <x:v>tokens/_md-comp-filled-button.scss</x:v>
      </x:c>
      <x:c r="G8251" s="2" t="n">
        <x:v>36</x:v>
      </x:c>
      <x:c r="H8251" s="2" t="str">
        <x:v>https://github.com/material-components/material-web/blob/cbd34a8921915af94d5ef65c2a69eece41d5b4f3/tokens/_md-comp-filled-button.scss#L36</x:v>
      </x:c>
    </x:row>
    <x:row r="8252" ht="20" customHeight="1">
      <x:c r="A8252" s="2" t="str">
        <x:v>MT-08251</x:v>
      </x:c>
      <x:c r="B8252" s="2" t="str">
        <x:v>--md-filled-button-disabled-label-text-color</x:v>
      </x:c>
      <x:c r="C8252" s="2" t="str">
        <x:v>comp</x:v>
      </x:c>
      <x:c r="D8252" s="2" t="str">
        <x:v>web supported</x:v>
      </x:c>
      <x:c r="E8252" s="2" t="str"/>
      <x:c r="F8252" s="2" t="str">
        <x:v>tokens/_md-comp-filled-button.scss</x:v>
      </x:c>
      <x:c r="G8252" s="2" t="n">
        <x:v>37</x:v>
      </x:c>
      <x:c r="H8252" s="2" t="str">
        <x:v>https://github.com/material-components/material-web/blob/cbd34a8921915af94d5ef65c2a69eece41d5b4f3/tokens/_md-comp-filled-button.scss#L37</x:v>
      </x:c>
    </x:row>
    <x:row r="8253" ht="20" customHeight="1">
      <x:c r="A8253" s="2" t="str">
        <x:v>MT-08252</x:v>
      </x:c>
      <x:c r="B8253" s="2" t="str">
        <x:v>--md-filled-button-disabled-label-text-opacity</x:v>
      </x:c>
      <x:c r="C8253" s="2" t="str">
        <x:v>comp</x:v>
      </x:c>
      <x:c r="D8253" s="2" t="str">
        <x:v>web supported</x:v>
      </x:c>
      <x:c r="E8253" s="2" t="str"/>
      <x:c r="F8253" s="2" t="str">
        <x:v>tokens/_md-comp-filled-button.scss</x:v>
      </x:c>
      <x:c r="G8253" s="2" t="n">
        <x:v>38</x:v>
      </x:c>
      <x:c r="H8253" s="2" t="str">
        <x:v>https://github.com/material-components/material-web/blob/cbd34a8921915af94d5ef65c2a69eece41d5b4f3/tokens/_md-comp-filled-button.scss#L38</x:v>
      </x:c>
    </x:row>
    <x:row r="8254" ht="20" customHeight="1">
      <x:c r="A8254" s="2" t="str">
        <x:v>MT-08253</x:v>
      </x:c>
      <x:c r="B8254" s="2" t="str">
        <x:v>--md-filled-button-focus-container-elevation</x:v>
      </x:c>
      <x:c r="C8254" s="2" t="str">
        <x:v>comp</x:v>
      </x:c>
      <x:c r="D8254" s="2" t="str">
        <x:v>web supported</x:v>
      </x:c>
      <x:c r="E8254" s="2" t="str"/>
      <x:c r="F8254" s="2" t="str">
        <x:v>tokens/_md-comp-filled-button.scss</x:v>
      </x:c>
      <x:c r="G8254" s="2" t="n">
        <x:v>39</x:v>
      </x:c>
      <x:c r="H8254" s="2" t="str">
        <x:v>https://github.com/material-components/material-web/blob/cbd34a8921915af94d5ef65c2a69eece41d5b4f3/tokens/_md-comp-filled-button.scss#L39</x:v>
      </x:c>
    </x:row>
    <x:row r="8255" ht="20" customHeight="1">
      <x:c r="A8255" s="2" t="str">
        <x:v>MT-08254</x:v>
      </x:c>
      <x:c r="B8255" s="2" t="str">
        <x:v>--md-filled-button-focus-icon-color</x:v>
      </x:c>
      <x:c r="C8255" s="2" t="str">
        <x:v>comp</x:v>
      </x:c>
      <x:c r="D8255" s="2" t="str">
        <x:v>web supported</x:v>
      </x:c>
      <x:c r="E8255" s="2" t="str"/>
      <x:c r="F8255" s="2" t="str">
        <x:v>tokens/_md-comp-filled-button.scss</x:v>
      </x:c>
      <x:c r="G8255" s="2" t="n">
        <x:v>40</x:v>
      </x:c>
      <x:c r="H8255" s="2" t="str">
        <x:v>https://github.com/material-components/material-web/blob/cbd34a8921915af94d5ef65c2a69eece41d5b4f3/tokens/_md-comp-filled-button.scss#L40</x:v>
      </x:c>
    </x:row>
    <x:row r="8256" ht="20" customHeight="1">
      <x:c r="A8256" s="2" t="str">
        <x:v>MT-08255</x:v>
      </x:c>
      <x:c r="B8256" s="2" t="str">
        <x:v>--md-filled-button-focus-label-text-color</x:v>
      </x:c>
      <x:c r="C8256" s="2" t="str">
        <x:v>comp</x:v>
      </x:c>
      <x:c r="D8256" s="2" t="str">
        <x:v>web supported</x:v>
      </x:c>
      <x:c r="E8256" s="2" t="str"/>
      <x:c r="F8256" s="2" t="str">
        <x:v>tokens/_md-comp-filled-button.scss</x:v>
      </x:c>
      <x:c r="G8256" s="2" t="n">
        <x:v>41</x:v>
      </x:c>
      <x:c r="H8256" s="2" t="str">
        <x:v>https://github.com/material-components/material-web/blob/cbd34a8921915af94d5ef65c2a69eece41d5b4f3/tokens/_md-comp-filled-button.scss#L41</x:v>
      </x:c>
    </x:row>
    <x:row r="8257" ht="20" customHeight="1">
      <x:c r="A8257" s="2" t="str">
        <x:v>MT-08256</x:v>
      </x:c>
      <x:c r="B8257" s="2" t="str">
        <x:v>--md-filled-button-hover-container-elevation</x:v>
      </x:c>
      <x:c r="C8257" s="2" t="str">
        <x:v>comp</x:v>
      </x:c>
      <x:c r="D8257" s="2" t="str">
        <x:v>web supported</x:v>
      </x:c>
      <x:c r="E8257" s="2" t="str"/>
      <x:c r="F8257" s="2" t="str">
        <x:v>tokens/_md-comp-filled-button.scss</x:v>
      </x:c>
      <x:c r="G8257" s="2" t="n">
        <x:v>42</x:v>
      </x:c>
      <x:c r="H8257" s="2" t="str">
        <x:v>https://github.com/material-components/material-web/blob/cbd34a8921915af94d5ef65c2a69eece41d5b4f3/tokens/_md-comp-filled-button.scss#L42</x:v>
      </x:c>
    </x:row>
    <x:row r="8258" ht="20" customHeight="1">
      <x:c r="A8258" s="2" t="str">
        <x:v>MT-08257</x:v>
      </x:c>
      <x:c r="B8258" s="2" t="str">
        <x:v>--md-filled-button-hover-icon-color</x:v>
      </x:c>
      <x:c r="C8258" s="2" t="str">
        <x:v>comp</x:v>
      </x:c>
      <x:c r="D8258" s="2" t="str">
        <x:v>web supported</x:v>
      </x:c>
      <x:c r="E8258" s="2" t="str"/>
      <x:c r="F8258" s="2" t="str">
        <x:v>tokens/_md-comp-filled-button.scss</x:v>
      </x:c>
      <x:c r="G8258" s="2" t="n">
        <x:v>43</x:v>
      </x:c>
      <x:c r="H8258" s="2" t="str">
        <x:v>https://github.com/material-components/material-web/blob/cbd34a8921915af94d5ef65c2a69eece41d5b4f3/tokens/_md-comp-filled-button.scss#L43</x:v>
      </x:c>
    </x:row>
    <x:row r="8259" ht="20" customHeight="1">
      <x:c r="A8259" s="2" t="str">
        <x:v>MT-08258</x:v>
      </x:c>
      <x:c r="B8259" s="2" t="str">
        <x:v>--md-filled-button-hover-label-text-color</x:v>
      </x:c>
      <x:c r="C8259" s="2" t="str">
        <x:v>comp</x:v>
      </x:c>
      <x:c r="D8259" s="2" t="str">
        <x:v>web supported</x:v>
      </x:c>
      <x:c r="E8259" s="2" t="str"/>
      <x:c r="F8259" s="2" t="str">
        <x:v>tokens/_md-comp-filled-button.scss</x:v>
      </x:c>
      <x:c r="G8259" s="2" t="n">
        <x:v>44</x:v>
      </x:c>
      <x:c r="H8259" s="2" t="str">
        <x:v>https://github.com/material-components/material-web/blob/cbd34a8921915af94d5ef65c2a69eece41d5b4f3/tokens/_md-comp-filled-button.scss#L44</x:v>
      </x:c>
    </x:row>
    <x:row r="8260" ht="20" customHeight="1">
      <x:c r="A8260" s="2" t="str">
        <x:v>MT-08259</x:v>
      </x:c>
      <x:c r="B8260" s="2" t="str">
        <x:v>--md-filled-button-hover-state-layer-color</x:v>
      </x:c>
      <x:c r="C8260" s="2" t="str">
        <x:v>comp</x:v>
      </x:c>
      <x:c r="D8260" s="2" t="str">
        <x:v>web supported</x:v>
      </x:c>
      <x:c r="E8260" s="2" t="str"/>
      <x:c r="F8260" s="2" t="str">
        <x:v>tokens/_md-comp-filled-button.scss</x:v>
      </x:c>
      <x:c r="G8260" s="2" t="n">
        <x:v>45</x:v>
      </x:c>
      <x:c r="H8260" s="2" t="str">
        <x:v>https://github.com/material-components/material-web/blob/cbd34a8921915af94d5ef65c2a69eece41d5b4f3/tokens/_md-comp-filled-button.scss#L45</x:v>
      </x:c>
    </x:row>
    <x:row r="8261" ht="20" customHeight="1">
      <x:c r="A8261" s="2" t="str">
        <x:v>MT-08260</x:v>
      </x:c>
      <x:c r="B8261" s="2" t="str">
        <x:v>--md-filled-button-hover-state-layer-opacity</x:v>
      </x:c>
      <x:c r="C8261" s="2" t="str">
        <x:v>comp</x:v>
      </x:c>
      <x:c r="D8261" s="2" t="str">
        <x:v>web supported</x:v>
      </x:c>
      <x:c r="E8261" s="2" t="str"/>
      <x:c r="F8261" s="2" t="str">
        <x:v>tokens/_md-comp-filled-button.scss</x:v>
      </x:c>
      <x:c r="G8261" s="2" t="n">
        <x:v>46</x:v>
      </x:c>
      <x:c r="H8261" s="2" t="str">
        <x:v>https://github.com/material-components/material-web/blob/cbd34a8921915af94d5ef65c2a69eece41d5b4f3/tokens/_md-comp-filled-button.scss#L46</x:v>
      </x:c>
    </x:row>
    <x:row r="8262" ht="20" customHeight="1">
      <x:c r="A8262" s="2" t="str">
        <x:v>MT-08261</x:v>
      </x:c>
      <x:c r="B8262" s="2" t="str">
        <x:v>--md-filled-button-icon-color</x:v>
      </x:c>
      <x:c r="C8262" s="2" t="str">
        <x:v>comp</x:v>
      </x:c>
      <x:c r="D8262" s="2" t="str">
        <x:v>web supported</x:v>
      </x:c>
      <x:c r="E8262" s="2" t="str"/>
      <x:c r="F8262" s="2" t="str">
        <x:v>tokens/_md-comp-filled-button.scss</x:v>
      </x:c>
      <x:c r="G8262" s="2" t="n">
        <x:v>47</x:v>
      </x:c>
      <x:c r="H8262" s="2" t="str">
        <x:v>https://github.com/material-components/material-web/blob/cbd34a8921915af94d5ef65c2a69eece41d5b4f3/tokens/_md-comp-filled-button.scss#L47</x:v>
      </x:c>
    </x:row>
    <x:row r="8263" ht="20" customHeight="1">
      <x:c r="A8263" s="2" t="str">
        <x:v>MT-08262</x:v>
      </x:c>
      <x:c r="B8263" s="2" t="str">
        <x:v>--md-filled-button-icon-size</x:v>
      </x:c>
      <x:c r="C8263" s="2" t="str">
        <x:v>comp</x:v>
      </x:c>
      <x:c r="D8263" s="2" t="str">
        <x:v>web supported</x:v>
      </x:c>
      <x:c r="E8263" s="2" t="str"/>
      <x:c r="F8263" s="2" t="str">
        <x:v>tokens/_md-comp-filled-button.scss</x:v>
      </x:c>
      <x:c r="G8263" s="2" t="n">
        <x:v>48</x:v>
      </x:c>
      <x:c r="H8263" s="2" t="str">
        <x:v>https://github.com/material-components/material-web/blob/cbd34a8921915af94d5ef65c2a69eece41d5b4f3/tokens/_md-comp-filled-button.scss#L48</x:v>
      </x:c>
    </x:row>
    <x:row r="8264" ht="20" customHeight="1">
      <x:c r="A8264" s="2" t="str">
        <x:v>MT-08263</x:v>
      </x:c>
      <x:c r="B8264" s="2" t="str">
        <x:v>--md-filled-button-label-text-color</x:v>
      </x:c>
      <x:c r="C8264" s="2" t="str">
        <x:v>comp</x:v>
      </x:c>
      <x:c r="D8264" s="2" t="str">
        <x:v>web supported</x:v>
      </x:c>
      <x:c r="E8264" s="2" t="str"/>
      <x:c r="F8264" s="2" t="str">
        <x:v>tokens/_md-comp-filled-button.scss</x:v>
      </x:c>
      <x:c r="G8264" s="2" t="n">
        <x:v>49</x:v>
      </x:c>
      <x:c r="H8264" s="2" t="str">
        <x:v>https://github.com/material-components/material-web/blob/cbd34a8921915af94d5ef65c2a69eece41d5b4f3/tokens/_md-comp-filled-button.scss#L49</x:v>
      </x:c>
    </x:row>
    <x:row r="8265" ht="20" customHeight="1">
      <x:c r="A8265" s="2" t="str">
        <x:v>MT-08264</x:v>
      </x:c>
      <x:c r="B8265" s="2" t="str">
        <x:v>--md-filled-button-label-text-font</x:v>
      </x:c>
      <x:c r="C8265" s="2" t="str">
        <x:v>comp</x:v>
      </x:c>
      <x:c r="D8265" s="2" t="str">
        <x:v>web supported</x:v>
      </x:c>
      <x:c r="E8265" s="2" t="str"/>
      <x:c r="F8265" s="2" t="str">
        <x:v>tokens/_md-comp-filled-button.scss</x:v>
      </x:c>
      <x:c r="G8265" s="2" t="n">
        <x:v>50</x:v>
      </x:c>
      <x:c r="H8265" s="2" t="str">
        <x:v>https://github.com/material-components/material-web/blob/cbd34a8921915af94d5ef65c2a69eece41d5b4f3/tokens/_md-comp-filled-button.scss#L50</x:v>
      </x:c>
    </x:row>
    <x:row r="8266" ht="20" customHeight="1">
      <x:c r="A8266" s="2" t="str">
        <x:v>MT-08265</x:v>
      </x:c>
      <x:c r="B8266" s="2" t="str">
        <x:v>--md-filled-button-label-text-line-height</x:v>
      </x:c>
      <x:c r="C8266" s="2" t="str">
        <x:v>comp</x:v>
      </x:c>
      <x:c r="D8266" s="2" t="str">
        <x:v>web supported</x:v>
      </x:c>
      <x:c r="E8266" s="2" t="str"/>
      <x:c r="F8266" s="2" t="str">
        <x:v>tokens/_md-comp-filled-button.scss</x:v>
      </x:c>
      <x:c r="G8266" s="2" t="n">
        <x:v>51</x:v>
      </x:c>
      <x:c r="H8266" s="2" t="str">
        <x:v>https://github.com/material-components/material-web/blob/cbd34a8921915af94d5ef65c2a69eece41d5b4f3/tokens/_md-comp-filled-button.scss#L51</x:v>
      </x:c>
    </x:row>
    <x:row r="8267" ht="20" customHeight="1">
      <x:c r="A8267" s="2" t="str">
        <x:v>MT-08266</x:v>
      </x:c>
      <x:c r="B8267" s="2" t="str">
        <x:v>--md-filled-button-label-text-size</x:v>
      </x:c>
      <x:c r="C8267" s="2" t="str">
        <x:v>comp</x:v>
      </x:c>
      <x:c r="D8267" s="2" t="str">
        <x:v>web supported</x:v>
      </x:c>
      <x:c r="E8267" s="2" t="str"/>
      <x:c r="F8267" s="2" t="str">
        <x:v>tokens/_md-comp-filled-button.scss</x:v>
      </x:c>
      <x:c r="G8267" s="2" t="n">
        <x:v>52</x:v>
      </x:c>
      <x:c r="H8267" s="2" t="str">
        <x:v>https://github.com/material-components/material-web/blob/cbd34a8921915af94d5ef65c2a69eece41d5b4f3/tokens/_md-comp-filled-button.scss#L52</x:v>
      </x:c>
    </x:row>
    <x:row r="8268" ht="20" customHeight="1">
      <x:c r="A8268" s="2" t="str">
        <x:v>MT-08267</x:v>
      </x:c>
      <x:c r="B8268" s="2" t="str">
        <x:v>--md-filled-button-label-text-weight</x:v>
      </x:c>
      <x:c r="C8268" s="2" t="str">
        <x:v>comp</x:v>
      </x:c>
      <x:c r="D8268" s="2" t="str">
        <x:v>web supported</x:v>
      </x:c>
      <x:c r="E8268" s="2" t="str"/>
      <x:c r="F8268" s="2" t="str">
        <x:v>tokens/_md-comp-filled-button.scss</x:v>
      </x:c>
      <x:c r="G8268" s="2" t="n">
        <x:v>53</x:v>
      </x:c>
      <x:c r="H8268" s="2" t="str">
        <x:v>https://github.com/material-components/material-web/blob/cbd34a8921915af94d5ef65c2a69eece41d5b4f3/tokens/_md-comp-filled-button.scss#L53</x:v>
      </x:c>
    </x:row>
    <x:row r="8269" ht="20" customHeight="1">
      <x:c r="A8269" s="2" t="str">
        <x:v>MT-08268</x:v>
      </x:c>
      <x:c r="B8269" s="2" t="str">
        <x:v>--md-filled-button-leading-space</x:v>
      </x:c>
      <x:c r="C8269" s="2" t="str">
        <x:v>comp</x:v>
      </x:c>
      <x:c r="D8269" s="2" t="str">
        <x:v>web supported</x:v>
      </x:c>
      <x:c r="E8269" s="2" t="str"/>
      <x:c r="F8269" s="2" t="str">
        <x:v>tokens/_md-comp-filled-button.scss</x:v>
      </x:c>
      <x:c r="G8269" s="2" t="n">
        <x:v>54</x:v>
      </x:c>
      <x:c r="H8269" s="2" t="str">
        <x:v>https://github.com/material-components/material-web/blob/cbd34a8921915af94d5ef65c2a69eece41d5b4f3/tokens/_md-comp-filled-button.scss#L54</x:v>
      </x:c>
    </x:row>
    <x:row r="8270" ht="20" customHeight="1">
      <x:c r="A8270" s="2" t="str">
        <x:v>MT-08269</x:v>
      </x:c>
      <x:c r="B8270" s="2" t="str">
        <x:v>--md-filled-button-pressed-container-elevation</x:v>
      </x:c>
      <x:c r="C8270" s="2" t="str">
        <x:v>comp</x:v>
      </x:c>
      <x:c r="D8270" s="2" t="str">
        <x:v>web supported</x:v>
      </x:c>
      <x:c r="E8270" s="2" t="str"/>
      <x:c r="F8270" s="2" t="str">
        <x:v>tokens/_md-comp-filled-button.scss</x:v>
      </x:c>
      <x:c r="G8270" s="2" t="n">
        <x:v>55</x:v>
      </x:c>
      <x:c r="H8270" s="2" t="str">
        <x:v>https://github.com/material-components/material-web/blob/cbd34a8921915af94d5ef65c2a69eece41d5b4f3/tokens/_md-comp-filled-button.scss#L55</x:v>
      </x:c>
    </x:row>
    <x:row r="8271" ht="20" customHeight="1">
      <x:c r="A8271" s="2" t="str">
        <x:v>MT-08270</x:v>
      </x:c>
      <x:c r="B8271" s="2" t="str">
        <x:v>--md-filled-button-pressed-icon-color</x:v>
      </x:c>
      <x:c r="C8271" s="2" t="str">
        <x:v>comp</x:v>
      </x:c>
      <x:c r="D8271" s="2" t="str">
        <x:v>web supported</x:v>
      </x:c>
      <x:c r="E8271" s="2" t="str"/>
      <x:c r="F8271" s="2" t="str">
        <x:v>tokens/_md-comp-filled-button.scss</x:v>
      </x:c>
      <x:c r="G8271" s="2" t="n">
        <x:v>56</x:v>
      </x:c>
      <x:c r="H8271" s="2" t="str">
        <x:v>https://github.com/material-components/material-web/blob/cbd34a8921915af94d5ef65c2a69eece41d5b4f3/tokens/_md-comp-filled-button.scss#L56</x:v>
      </x:c>
    </x:row>
    <x:row r="8272" ht="20" customHeight="1">
      <x:c r="A8272" s="2" t="str">
        <x:v>MT-08271</x:v>
      </x:c>
      <x:c r="B8272" s="2" t="str">
        <x:v>--md-filled-button-pressed-label-text-color</x:v>
      </x:c>
      <x:c r="C8272" s="2" t="str">
        <x:v>comp</x:v>
      </x:c>
      <x:c r="D8272" s="2" t="str">
        <x:v>web supported</x:v>
      </x:c>
      <x:c r="E8272" s="2" t="str"/>
      <x:c r="F8272" s="2" t="str">
        <x:v>tokens/_md-comp-filled-button.scss</x:v>
      </x:c>
      <x:c r="G8272" s="2" t="n">
        <x:v>57</x:v>
      </x:c>
      <x:c r="H8272" s="2" t="str">
        <x:v>https://github.com/material-components/material-web/blob/cbd34a8921915af94d5ef65c2a69eece41d5b4f3/tokens/_md-comp-filled-button.scss#L57</x:v>
      </x:c>
    </x:row>
    <x:row r="8273" ht="20" customHeight="1">
      <x:c r="A8273" s="2" t="str">
        <x:v>MT-08272</x:v>
      </x:c>
      <x:c r="B8273" s="2" t="str">
        <x:v>--md-filled-button-pressed-state-layer-color</x:v>
      </x:c>
      <x:c r="C8273" s="2" t="str">
        <x:v>comp</x:v>
      </x:c>
      <x:c r="D8273" s="2" t="str">
        <x:v>web supported</x:v>
      </x:c>
      <x:c r="E8273" s="2" t="str"/>
      <x:c r="F8273" s="2" t="str">
        <x:v>tokens/_md-comp-filled-button.scss</x:v>
      </x:c>
      <x:c r="G8273" s="2" t="n">
        <x:v>58</x:v>
      </x:c>
      <x:c r="H8273" s="2" t="str">
        <x:v>https://github.com/material-components/material-web/blob/cbd34a8921915af94d5ef65c2a69eece41d5b4f3/tokens/_md-comp-filled-button.scss#L58</x:v>
      </x:c>
    </x:row>
    <x:row r="8274" ht="20" customHeight="1">
      <x:c r="A8274" s="2" t="str">
        <x:v>MT-08273</x:v>
      </x:c>
      <x:c r="B8274" s="2" t="str">
        <x:v>--md-filled-button-pressed-state-layer-opacity</x:v>
      </x:c>
      <x:c r="C8274" s="2" t="str">
        <x:v>comp</x:v>
      </x:c>
      <x:c r="D8274" s="2" t="str">
        <x:v>web supported</x:v>
      </x:c>
      <x:c r="E8274" s="2" t="str"/>
      <x:c r="F8274" s="2" t="str">
        <x:v>tokens/_md-comp-filled-button.scss</x:v>
      </x:c>
      <x:c r="G8274" s="2" t="n">
        <x:v>59</x:v>
      </x:c>
      <x:c r="H8274" s="2" t="str">
        <x:v>https://github.com/material-components/material-web/blob/cbd34a8921915af94d5ef65c2a69eece41d5b4f3/tokens/_md-comp-filled-button.scss#L59</x:v>
      </x:c>
    </x:row>
    <x:row r="8275" ht="20" customHeight="1">
      <x:c r="A8275" s="2" t="str">
        <x:v>MT-08274</x:v>
      </x:c>
      <x:c r="B8275" s="2" t="str">
        <x:v>--md-filled-button-trailing-space</x:v>
      </x:c>
      <x:c r="C8275" s="2" t="str">
        <x:v>comp</x:v>
      </x:c>
      <x:c r="D8275" s="2" t="str">
        <x:v>web supported</x:v>
      </x:c>
      <x:c r="E8275" s="2" t="str"/>
      <x:c r="F8275" s="2" t="str">
        <x:v>tokens/_md-comp-filled-button.scss</x:v>
      </x:c>
      <x:c r="G8275" s="2" t="n">
        <x:v>60</x:v>
      </x:c>
      <x:c r="H8275" s="2" t="str">
        <x:v>https://github.com/material-components/material-web/blob/cbd34a8921915af94d5ef65c2a69eece41d5b4f3/tokens/_md-comp-filled-button.scss#L60</x:v>
      </x:c>
    </x:row>
    <x:row r="8276" ht="20" customHeight="1">
      <x:c r="A8276" s="2" t="str">
        <x:v>MT-08275</x:v>
      </x:c>
      <x:c r="B8276" s="2" t="str">
        <x:v>--md-filled-button-with-leading-icon-leading-space</x:v>
      </x:c>
      <x:c r="C8276" s="2" t="str">
        <x:v>comp</x:v>
      </x:c>
      <x:c r="D8276" s="2" t="str">
        <x:v>web supported</x:v>
      </x:c>
      <x:c r="E8276" s="2" t="str"/>
      <x:c r="F8276" s="2" t="str">
        <x:v>tokens/_md-comp-filled-button.scss</x:v>
      </x:c>
      <x:c r="G8276" s="2" t="n">
        <x:v>61</x:v>
      </x:c>
      <x:c r="H8276" s="2" t="str">
        <x:v>https://github.com/material-components/material-web/blob/cbd34a8921915af94d5ef65c2a69eece41d5b4f3/tokens/_md-comp-filled-button.scss#L61</x:v>
      </x:c>
    </x:row>
    <x:row r="8277" ht="20" customHeight="1">
      <x:c r="A8277" s="2" t="str">
        <x:v>MT-08276</x:v>
      </x:c>
      <x:c r="B8277" s="2" t="str">
        <x:v>--md-filled-button-with-leading-icon-trailing-space</x:v>
      </x:c>
      <x:c r="C8277" s="2" t="str">
        <x:v>comp</x:v>
      </x:c>
      <x:c r="D8277" s="2" t="str">
        <x:v>web supported</x:v>
      </x:c>
      <x:c r="E8277" s="2" t="str"/>
      <x:c r="F8277" s="2" t="str">
        <x:v>tokens/_md-comp-filled-button.scss</x:v>
      </x:c>
      <x:c r="G8277" s="2" t="n">
        <x:v>62</x:v>
      </x:c>
      <x:c r="H8277" s="2" t="str">
        <x:v>https://github.com/material-components/material-web/blob/cbd34a8921915af94d5ef65c2a69eece41d5b4f3/tokens/_md-comp-filled-button.scss#L62</x:v>
      </x:c>
    </x:row>
    <x:row r="8278" ht="20" customHeight="1">
      <x:c r="A8278" s="2" t="str">
        <x:v>MT-08277</x:v>
      </x:c>
      <x:c r="B8278" s="2" t="str">
        <x:v>--md-filled-button-with-trailing-icon-leading-space</x:v>
      </x:c>
      <x:c r="C8278" s="2" t="str">
        <x:v>comp</x:v>
      </x:c>
      <x:c r="D8278" s="2" t="str">
        <x:v>web supported</x:v>
      </x:c>
      <x:c r="E8278" s="2" t="str"/>
      <x:c r="F8278" s="2" t="str">
        <x:v>tokens/_md-comp-filled-button.scss</x:v>
      </x:c>
      <x:c r="G8278" s="2" t="n">
        <x:v>63</x:v>
      </x:c>
      <x:c r="H8278" s="2" t="str">
        <x:v>https://github.com/material-components/material-web/blob/cbd34a8921915af94d5ef65c2a69eece41d5b4f3/tokens/_md-comp-filled-button.scss#L63</x:v>
      </x:c>
    </x:row>
    <x:row r="8279" ht="20" customHeight="1">
      <x:c r="A8279" s="2" t="str">
        <x:v>MT-08278</x:v>
      </x:c>
      <x:c r="B8279" s="2" t="str">
        <x:v>--md-filled-button-with-trailing-icon-trailing-space</x:v>
      </x:c>
      <x:c r="C8279" s="2" t="str">
        <x:v>comp</x:v>
      </x:c>
      <x:c r="D8279" s="2" t="str">
        <x:v>web supported</x:v>
      </x:c>
      <x:c r="E8279" s="2" t="str"/>
      <x:c r="F8279" s="2" t="str">
        <x:v>tokens/_md-comp-filled-button.scss</x:v>
      </x:c>
      <x:c r="G8279" s="2" t="n">
        <x:v>64</x:v>
      </x:c>
      <x:c r="H8279" s="2" t="str">
        <x:v>https://github.com/material-components/material-web/blob/cbd34a8921915af94d5ef65c2a69eece41d5b4f3/tokens/_md-comp-filled-button.scss#L64</x:v>
      </x:c>
    </x:row>
    <x:row r="8280" ht="20" customHeight="1">
      <x:c r="A8280" s="2" t="str">
        <x:v>MT-08279</x:v>
      </x:c>
      <x:c r="B8280" s="2" t="str">
        <x:v>--md-filled-card-container-color</x:v>
      </x:c>
      <x:c r="C8280" s="2" t="str">
        <x:v>comp</x:v>
      </x:c>
      <x:c r="D8280" s="2" t="str">
        <x:v>web supported</x:v>
      </x:c>
      <x:c r="E8280" s="2" t="str"/>
      <x:c r="F8280" s="2" t="str">
        <x:v>tokens/_md-comp-filled-card.scss</x:v>
      </x:c>
      <x:c r="G8280" s="2" t="n">
        <x:v>20</x:v>
      </x:c>
      <x:c r="H8280" s="2" t="str">
        <x:v>https://github.com/material-components/material-web/blob/cbd34a8921915af94d5ef65c2a69eece41d5b4f3/tokens/_md-comp-filled-card.scss#L20</x:v>
      </x:c>
    </x:row>
    <x:row r="8281" ht="20" customHeight="1">
      <x:c r="A8281" s="2" t="str">
        <x:v>MT-08280</x:v>
      </x:c>
      <x:c r="B8281" s="2" t="str">
        <x:v>--md-filled-card-container-elevation</x:v>
      </x:c>
      <x:c r="C8281" s="2" t="str">
        <x:v>comp</x:v>
      </x:c>
      <x:c r="D8281" s="2" t="str">
        <x:v>web supported</x:v>
      </x:c>
      <x:c r="E8281" s="2" t="str"/>
      <x:c r="F8281" s="2" t="str">
        <x:v>tokens/_md-comp-filled-card.scss</x:v>
      </x:c>
      <x:c r="G8281" s="2" t="n">
        <x:v>21</x:v>
      </x:c>
      <x:c r="H8281" s="2" t="str">
        <x:v>https://github.com/material-components/material-web/blob/cbd34a8921915af94d5ef65c2a69eece41d5b4f3/tokens/_md-comp-filled-card.scss#L21</x:v>
      </x:c>
    </x:row>
    <x:row r="8282" ht="20" customHeight="1">
      <x:c r="A8282" s="2" t="str">
        <x:v>MT-08281</x:v>
      </x:c>
      <x:c r="B8282" s="2" t="str">
        <x:v>--md-filled-card-container-shadow-color</x:v>
      </x:c>
      <x:c r="C8282" s="2" t="str">
        <x:v>comp</x:v>
      </x:c>
      <x:c r="D8282" s="2" t="str">
        <x:v>web supported</x:v>
      </x:c>
      <x:c r="E8282" s="2" t="str"/>
      <x:c r="F8282" s="2" t="str">
        <x:v>tokens/_md-comp-filled-card.scss</x:v>
      </x:c>
      <x:c r="G8282" s="2" t="n">
        <x:v>22</x:v>
      </x:c>
      <x:c r="H8282" s="2" t="str">
        <x:v>https://github.com/material-components/material-web/blob/cbd34a8921915af94d5ef65c2a69eece41d5b4f3/tokens/_md-comp-filled-card.scss#L22</x:v>
      </x:c>
    </x:row>
    <x:row r="8283" ht="20" customHeight="1">
      <x:c r="A8283" s="2" t="str">
        <x:v>MT-08282</x:v>
      </x:c>
      <x:c r="B8283" s="2" t="str">
        <x:v>--md-filled-card-container-shape</x:v>
      </x:c>
      <x:c r="C8283" s="2" t="str">
        <x:v>comp</x:v>
      </x:c>
      <x:c r="D8283" s="2" t="str">
        <x:v>web supported</x:v>
      </x:c>
      <x:c r="E8283" s="2" t="str"/>
      <x:c r="F8283" s="2" t="str">
        <x:v>tokens/_md-comp-filled-card.scss</x:v>
      </x:c>
      <x:c r="G8283" s="2" t="n">
        <x:v>23</x:v>
      </x:c>
      <x:c r="H8283" s="2" t="str">
        <x:v>https://github.com/material-components/material-web/blob/cbd34a8921915af94d5ef65c2a69eece41d5b4f3/tokens/_md-comp-filled-card.scss#L23</x:v>
      </x:c>
    </x:row>
    <x:row r="8284" ht="20" customHeight="1">
      <x:c r="A8284" s="2" t="str">
        <x:v>MT-08283</x:v>
      </x:c>
      <x:c r="B8284" s="2" t="str">
        <x:v>--md-filled-field-active-indicator-color</x:v>
      </x:c>
      <x:c r="C8284" s="2" t="str">
        <x:v>comp</x:v>
      </x:c>
      <x:c r="D8284" s="2" t="str">
        <x:v>web supported</x:v>
      </x:c>
      <x:c r="E8284" s="2" t="str"/>
      <x:c r="F8284" s="2" t="str">
        <x:v>tokens/_md-comp-filled-field.scss</x:v>
      </x:c>
      <x:c r="G8284" s="2" t="n">
        <x:v>22</x:v>
      </x:c>
      <x:c r="H8284" s="2" t="str">
        <x:v>https://github.com/material-components/material-web/blob/cbd34a8921915af94d5ef65c2a69eece41d5b4f3/tokens/_md-comp-filled-field.scss#L22</x:v>
      </x:c>
    </x:row>
    <x:row r="8285" ht="20" customHeight="1">
      <x:c r="A8285" s="2" t="str">
        <x:v>MT-08284</x:v>
      </x:c>
      <x:c r="B8285" s="2" t="str">
        <x:v>--md-filled-field-active-indicator-height</x:v>
      </x:c>
      <x:c r="C8285" s="2" t="str">
        <x:v>comp</x:v>
      </x:c>
      <x:c r="D8285" s="2" t="str">
        <x:v>web supported</x:v>
      </x:c>
      <x:c r="E8285" s="2" t="str"/>
      <x:c r="F8285" s="2" t="str">
        <x:v>tokens/_md-comp-filled-field.scss</x:v>
      </x:c>
      <x:c r="G8285" s="2" t="n">
        <x:v>23</x:v>
      </x:c>
      <x:c r="H8285" s="2" t="str">
        <x:v>https://github.com/material-components/material-web/blob/cbd34a8921915af94d5ef65c2a69eece41d5b4f3/tokens/_md-comp-filled-field.scss#L23</x:v>
      </x:c>
    </x:row>
    <x:row r="8286" ht="20" customHeight="1">
      <x:c r="A8286" s="2" t="str">
        <x:v>MT-08285</x:v>
      </x:c>
      <x:c r="B8286" s="2" t="str">
        <x:v>--md-filled-field-bottom-space</x:v>
      </x:c>
      <x:c r="C8286" s="2" t="str">
        <x:v>comp</x:v>
      </x:c>
      <x:c r="D8286" s="2" t="str">
        <x:v>web supported</x:v>
      </x:c>
      <x:c r="E8286" s="2" t="str"/>
      <x:c r="F8286" s="2" t="str">
        <x:v>tokens/_md-comp-filled-field.scss</x:v>
      </x:c>
      <x:c r="G8286" s="2" t="n">
        <x:v>24</x:v>
      </x:c>
      <x:c r="H8286" s="2" t="str">
        <x:v>https://github.com/material-components/material-web/blob/cbd34a8921915af94d5ef65c2a69eece41d5b4f3/tokens/_md-comp-filled-field.scss#L24</x:v>
      </x:c>
    </x:row>
    <x:row r="8287" ht="20" customHeight="1">
      <x:c r="A8287" s="2" t="str">
        <x:v>MT-08286</x:v>
      </x:c>
      <x:c r="B8287" s="2" t="str">
        <x:v>--md-filled-field-container-color</x:v>
      </x:c>
      <x:c r="C8287" s="2" t="str">
        <x:v>comp</x:v>
      </x:c>
      <x:c r="D8287" s="2" t="str">
        <x:v>web supported</x:v>
      </x:c>
      <x:c r="E8287" s="2" t="str"/>
      <x:c r="F8287" s="2" t="str">
        <x:v>tokens/_md-comp-filled-field.scss</x:v>
      </x:c>
      <x:c r="G8287" s="2" t="n">
        <x:v>25</x:v>
      </x:c>
      <x:c r="H8287" s="2" t="str">
        <x:v>https://github.com/material-components/material-web/blob/cbd34a8921915af94d5ef65c2a69eece41d5b4f3/tokens/_md-comp-filled-field.scss#L25</x:v>
      </x:c>
    </x:row>
    <x:row r="8288" ht="20" customHeight="1">
      <x:c r="A8288" s="2" t="str">
        <x:v>MT-08287</x:v>
      </x:c>
      <x:c r="B8288" s="2" t="str">
        <x:v>--md-filled-field-container-shape</x:v>
      </x:c>
      <x:c r="C8288" s="2" t="str">
        <x:v>comp</x:v>
      </x:c>
      <x:c r="D8288" s="2" t="str">
        <x:v>web supported</x:v>
      </x:c>
      <x:c r="E8288" s="2" t="str"/>
      <x:c r="F8288" s="2" t="str">
        <x:v>tokens/_md-comp-filled-field.scss</x:v>
      </x:c>
      <x:c r="G8288" s="2" t="n">
        <x:v>26</x:v>
      </x:c>
      <x:c r="H8288" s="2" t="str">
        <x:v>https://github.com/material-components/material-web/blob/cbd34a8921915af94d5ef65c2a69eece41d5b4f3/tokens/_md-comp-filled-field.scss#L26</x:v>
      </x:c>
    </x:row>
    <x:row r="8289" ht="20" customHeight="1">
      <x:c r="A8289" s="2" t="str">
        <x:v>MT-08288</x:v>
      </x:c>
      <x:c r="B8289" s="2" t="str">
        <x:v>--md-filled-field-container-shape-end-end</x:v>
      </x:c>
      <x:c r="C8289" s="2" t="str">
        <x:v>comp</x:v>
      </x:c>
      <x:c r="D8289" s="2" t="str">
        <x:v>web supported</x:v>
      </x:c>
      <x:c r="E8289" s="2" t="str"/>
      <x:c r="F8289" s="2" t="str">
        <x:v>tokens/_md-comp-filled-field.scss</x:v>
      </x:c>
      <x:c r="G8289" s="2" t="n">
        <x:v>27</x:v>
      </x:c>
      <x:c r="H8289" s="2" t="str">
        <x:v>https://github.com/material-components/material-web/blob/cbd34a8921915af94d5ef65c2a69eece41d5b4f3/tokens/_md-comp-filled-field.scss#L27</x:v>
      </x:c>
    </x:row>
    <x:row r="8290" ht="20" customHeight="1">
      <x:c r="A8290" s="2" t="str">
        <x:v>MT-08289</x:v>
      </x:c>
      <x:c r="B8290" s="2" t="str">
        <x:v>--md-filled-field-container-shape-end-start</x:v>
      </x:c>
      <x:c r="C8290" s="2" t="str">
        <x:v>comp</x:v>
      </x:c>
      <x:c r="D8290" s="2" t="str">
        <x:v>web supported</x:v>
      </x:c>
      <x:c r="E8290" s="2" t="str"/>
      <x:c r="F8290" s="2" t="str">
        <x:v>tokens/_md-comp-filled-field.scss</x:v>
      </x:c>
      <x:c r="G8290" s="2" t="n">
        <x:v>28</x:v>
      </x:c>
      <x:c r="H8290" s="2" t="str">
        <x:v>https://github.com/material-components/material-web/blob/cbd34a8921915af94d5ef65c2a69eece41d5b4f3/tokens/_md-comp-filled-field.scss#L28</x:v>
      </x:c>
    </x:row>
    <x:row r="8291" ht="20" customHeight="1">
      <x:c r="A8291" s="2" t="str">
        <x:v>MT-08290</x:v>
      </x:c>
      <x:c r="B8291" s="2" t="str">
        <x:v>--md-filled-field-container-shape-start-end</x:v>
      </x:c>
      <x:c r="C8291" s="2" t="str">
        <x:v>comp</x:v>
      </x:c>
      <x:c r="D8291" s="2" t="str">
        <x:v>web supported</x:v>
      </x:c>
      <x:c r="E8291" s="2" t="str"/>
      <x:c r="F8291" s="2" t="str">
        <x:v>tokens/_md-comp-filled-field.scss</x:v>
      </x:c>
      <x:c r="G8291" s="2" t="n">
        <x:v>29</x:v>
      </x:c>
      <x:c r="H8291" s="2" t="str">
        <x:v>https://github.com/material-components/material-web/blob/cbd34a8921915af94d5ef65c2a69eece41d5b4f3/tokens/_md-comp-filled-field.scss#L29</x:v>
      </x:c>
    </x:row>
    <x:row r="8292" ht="20" customHeight="1">
      <x:c r="A8292" s="2" t="str">
        <x:v>MT-08291</x:v>
      </x:c>
      <x:c r="B8292" s="2" t="str">
        <x:v>--md-filled-field-container-shape-start-start</x:v>
      </x:c>
      <x:c r="C8292" s="2" t="str">
        <x:v>comp</x:v>
      </x:c>
      <x:c r="D8292" s="2" t="str">
        <x:v>web supported</x:v>
      </x:c>
      <x:c r="E8292" s="2" t="str"/>
      <x:c r="F8292" s="2" t="str">
        <x:v>tokens/_md-comp-filled-field.scss</x:v>
      </x:c>
      <x:c r="G8292" s="2" t="n">
        <x:v>30</x:v>
      </x:c>
      <x:c r="H8292" s="2" t="str">
        <x:v>https://github.com/material-components/material-web/blob/cbd34a8921915af94d5ef65c2a69eece41d5b4f3/tokens/_md-comp-filled-field.scss#L30</x:v>
      </x:c>
    </x:row>
    <x:row r="8293" ht="20" customHeight="1">
      <x:c r="A8293" s="2" t="str">
        <x:v>MT-08292</x:v>
      </x:c>
      <x:c r="B8293" s="2" t="str">
        <x:v>--md-filled-field-content-color</x:v>
      </x:c>
      <x:c r="C8293" s="2" t="str">
        <x:v>comp</x:v>
      </x:c>
      <x:c r="D8293" s="2" t="str">
        <x:v>web supported</x:v>
      </x:c>
      <x:c r="E8293" s="2" t="str"/>
      <x:c r="F8293" s="2" t="str">
        <x:v>tokens/_md-comp-filled-field.scss</x:v>
      </x:c>
      <x:c r="G8293" s="2" t="n">
        <x:v>31</x:v>
      </x:c>
      <x:c r="H8293" s="2" t="str">
        <x:v>https://github.com/material-components/material-web/blob/cbd34a8921915af94d5ef65c2a69eece41d5b4f3/tokens/_md-comp-filled-field.scss#L31</x:v>
      </x:c>
    </x:row>
    <x:row r="8294" ht="20" customHeight="1">
      <x:c r="A8294" s="2" t="str">
        <x:v>MT-08293</x:v>
      </x:c>
      <x:c r="B8294" s="2" t="str">
        <x:v>--md-filled-field-content-font</x:v>
      </x:c>
      <x:c r="C8294" s="2" t="str">
        <x:v>comp</x:v>
      </x:c>
      <x:c r="D8294" s="2" t="str">
        <x:v>web supported</x:v>
      </x:c>
      <x:c r="E8294" s="2" t="str"/>
      <x:c r="F8294" s="2" t="str">
        <x:v>tokens/_md-comp-filled-field.scss</x:v>
      </x:c>
      <x:c r="G8294" s="2" t="n">
        <x:v>32</x:v>
      </x:c>
      <x:c r="H8294" s="2" t="str">
        <x:v>https://github.com/material-components/material-web/blob/cbd34a8921915af94d5ef65c2a69eece41d5b4f3/tokens/_md-comp-filled-field.scss#L32</x:v>
      </x:c>
    </x:row>
    <x:row r="8295" ht="20" customHeight="1">
      <x:c r="A8295" s="2" t="str">
        <x:v>MT-08294</x:v>
      </x:c>
      <x:c r="B8295" s="2" t="str">
        <x:v>--md-filled-field-content-line-height</x:v>
      </x:c>
      <x:c r="C8295" s="2" t="str">
        <x:v>comp</x:v>
      </x:c>
      <x:c r="D8295" s="2" t="str">
        <x:v>web supported</x:v>
      </x:c>
      <x:c r="E8295" s="2" t="str"/>
      <x:c r="F8295" s="2" t="str">
        <x:v>tokens/_md-comp-filled-field.scss</x:v>
      </x:c>
      <x:c r="G8295" s="2" t="n">
        <x:v>33</x:v>
      </x:c>
      <x:c r="H8295" s="2" t="str">
        <x:v>https://github.com/material-components/material-web/blob/cbd34a8921915af94d5ef65c2a69eece41d5b4f3/tokens/_md-comp-filled-field.scss#L33</x:v>
      </x:c>
    </x:row>
    <x:row r="8296" ht="20" customHeight="1">
      <x:c r="A8296" s="2" t="str">
        <x:v>MT-08295</x:v>
      </x:c>
      <x:c r="B8296" s="2" t="str">
        <x:v>--md-filled-field-content-size</x:v>
      </x:c>
      <x:c r="C8296" s="2" t="str">
        <x:v>comp</x:v>
      </x:c>
      <x:c r="D8296" s="2" t="str">
        <x:v>web supported</x:v>
      </x:c>
      <x:c r="E8296" s="2" t="str"/>
      <x:c r="F8296" s="2" t="str">
        <x:v>tokens/_md-comp-filled-field.scss</x:v>
      </x:c>
      <x:c r="G8296" s="2" t="n">
        <x:v>34</x:v>
      </x:c>
      <x:c r="H8296" s="2" t="str">
        <x:v>https://github.com/material-components/material-web/blob/cbd34a8921915af94d5ef65c2a69eece41d5b4f3/tokens/_md-comp-filled-field.scss#L34</x:v>
      </x:c>
    </x:row>
    <x:row r="8297" ht="20" customHeight="1">
      <x:c r="A8297" s="2" t="str">
        <x:v>MT-08296</x:v>
      </x:c>
      <x:c r="B8297" s="2" t="str">
        <x:v>--md-filled-field-content-space</x:v>
      </x:c>
      <x:c r="C8297" s="2" t="str">
        <x:v>comp</x:v>
      </x:c>
      <x:c r="D8297" s="2" t="str">
        <x:v>web supported</x:v>
      </x:c>
      <x:c r="E8297" s="2" t="str"/>
      <x:c r="F8297" s="2" t="str">
        <x:v>tokens/_md-comp-filled-field.scss</x:v>
      </x:c>
      <x:c r="G8297" s="2" t="n">
        <x:v>35</x:v>
      </x:c>
      <x:c r="H8297" s="2" t="str">
        <x:v>https://github.com/material-components/material-web/blob/cbd34a8921915af94d5ef65c2a69eece41d5b4f3/tokens/_md-comp-filled-field.scss#L35</x:v>
      </x:c>
    </x:row>
    <x:row r="8298" ht="20" customHeight="1">
      <x:c r="A8298" s="2" t="str">
        <x:v>MT-08297</x:v>
      </x:c>
      <x:c r="B8298" s="2" t="str">
        <x:v>--md-filled-field-content-weight</x:v>
      </x:c>
      <x:c r="C8298" s="2" t="str">
        <x:v>comp</x:v>
      </x:c>
      <x:c r="D8298" s="2" t="str">
        <x:v>web supported</x:v>
      </x:c>
      <x:c r="E8298" s="2" t="str"/>
      <x:c r="F8298" s="2" t="str">
        <x:v>tokens/_md-comp-filled-field.scss</x:v>
      </x:c>
      <x:c r="G8298" s="2" t="n">
        <x:v>36</x:v>
      </x:c>
      <x:c r="H8298" s="2" t="str">
        <x:v>https://github.com/material-components/material-web/blob/cbd34a8921915af94d5ef65c2a69eece41d5b4f3/tokens/_md-comp-filled-field.scss#L36</x:v>
      </x:c>
    </x:row>
    <x:row r="8299" ht="20" customHeight="1">
      <x:c r="A8299" s="2" t="str">
        <x:v>MT-08298</x:v>
      </x:c>
      <x:c r="B8299" s="2" t="str">
        <x:v>--md-filled-field-disabled-active-indicator-color</x:v>
      </x:c>
      <x:c r="C8299" s="2" t="str">
        <x:v>comp</x:v>
      </x:c>
      <x:c r="D8299" s="2" t="str">
        <x:v>web supported</x:v>
      </x:c>
      <x:c r="E8299" s="2" t="str"/>
      <x:c r="F8299" s="2" t="str">
        <x:v>tokens/_md-comp-filled-field.scss</x:v>
      </x:c>
      <x:c r="G8299" s="2" t="n">
        <x:v>37</x:v>
      </x:c>
      <x:c r="H8299" s="2" t="str">
        <x:v>https://github.com/material-components/material-web/blob/cbd34a8921915af94d5ef65c2a69eece41d5b4f3/tokens/_md-comp-filled-field.scss#L37</x:v>
      </x:c>
    </x:row>
    <x:row r="8300" ht="20" customHeight="1">
      <x:c r="A8300" s="2" t="str">
        <x:v>MT-08299</x:v>
      </x:c>
      <x:c r="B8300" s="2" t="str">
        <x:v>--md-filled-field-disabled-active-indicator-height</x:v>
      </x:c>
      <x:c r="C8300" s="2" t="str">
        <x:v>comp</x:v>
      </x:c>
      <x:c r="D8300" s="2" t="str">
        <x:v>web supported</x:v>
      </x:c>
      <x:c r="E8300" s="2" t="str"/>
      <x:c r="F8300" s="2" t="str">
        <x:v>tokens/_md-comp-filled-field.scss</x:v>
      </x:c>
      <x:c r="G8300" s="2" t="n">
        <x:v>38</x:v>
      </x:c>
      <x:c r="H8300" s="2" t="str">
        <x:v>https://github.com/material-components/material-web/blob/cbd34a8921915af94d5ef65c2a69eece41d5b4f3/tokens/_md-comp-filled-field.scss#L38</x:v>
      </x:c>
    </x:row>
    <x:row r="8301" ht="20" customHeight="1">
      <x:c r="A8301" s="2" t="str">
        <x:v>MT-08300</x:v>
      </x:c>
      <x:c r="B8301" s="2" t="str">
        <x:v>--md-filled-field-disabled-active-indicator-opacity</x:v>
      </x:c>
      <x:c r="C8301" s="2" t="str">
        <x:v>comp</x:v>
      </x:c>
      <x:c r="D8301" s="2" t="str">
        <x:v>web supported</x:v>
      </x:c>
      <x:c r="E8301" s="2" t="str"/>
      <x:c r="F8301" s="2" t="str">
        <x:v>tokens/_md-comp-filled-field.scss</x:v>
      </x:c>
      <x:c r="G8301" s="2" t="n">
        <x:v>39</x:v>
      </x:c>
      <x:c r="H8301" s="2" t="str">
        <x:v>https://github.com/material-components/material-web/blob/cbd34a8921915af94d5ef65c2a69eece41d5b4f3/tokens/_md-comp-filled-field.scss#L39</x:v>
      </x:c>
    </x:row>
    <x:row r="8302" ht="20" customHeight="1">
      <x:c r="A8302" s="2" t="str">
        <x:v>MT-08301</x:v>
      </x:c>
      <x:c r="B8302" s="2" t="str">
        <x:v>--md-filled-field-disabled-container-color</x:v>
      </x:c>
      <x:c r="C8302" s="2" t="str">
        <x:v>comp</x:v>
      </x:c>
      <x:c r="D8302" s="2" t="str">
        <x:v>web supported</x:v>
      </x:c>
      <x:c r="E8302" s="2" t="str"/>
      <x:c r="F8302" s="2" t="str">
        <x:v>tokens/_md-comp-filled-field.scss</x:v>
      </x:c>
      <x:c r="G8302" s="2" t="n">
        <x:v>40</x:v>
      </x:c>
      <x:c r="H8302" s="2" t="str">
        <x:v>https://github.com/material-components/material-web/blob/cbd34a8921915af94d5ef65c2a69eece41d5b4f3/tokens/_md-comp-filled-field.scss#L40</x:v>
      </x:c>
    </x:row>
    <x:row r="8303" ht="20" customHeight="1">
      <x:c r="A8303" s="2" t="str">
        <x:v>MT-08302</x:v>
      </x:c>
      <x:c r="B8303" s="2" t="str">
        <x:v>--md-filled-field-disabled-container-opacity</x:v>
      </x:c>
      <x:c r="C8303" s="2" t="str">
        <x:v>comp</x:v>
      </x:c>
      <x:c r="D8303" s="2" t="str">
        <x:v>web supported</x:v>
      </x:c>
      <x:c r="E8303" s="2" t="str"/>
      <x:c r="F8303" s="2" t="str">
        <x:v>tokens/_md-comp-filled-field.scss</x:v>
      </x:c>
      <x:c r="G8303" s="2" t="n">
        <x:v>41</x:v>
      </x:c>
      <x:c r="H8303" s="2" t="str">
        <x:v>https://github.com/material-components/material-web/blob/cbd34a8921915af94d5ef65c2a69eece41d5b4f3/tokens/_md-comp-filled-field.scss#L41</x:v>
      </x:c>
    </x:row>
    <x:row r="8304" ht="20" customHeight="1">
      <x:c r="A8304" s="2" t="str">
        <x:v>MT-08303</x:v>
      </x:c>
      <x:c r="B8304" s="2" t="str">
        <x:v>--md-filled-field-disabled-content-color</x:v>
      </x:c>
      <x:c r="C8304" s="2" t="str">
        <x:v>comp</x:v>
      </x:c>
      <x:c r="D8304" s="2" t="str">
        <x:v>web supported</x:v>
      </x:c>
      <x:c r="E8304" s="2" t="str"/>
      <x:c r="F8304" s="2" t="str">
        <x:v>tokens/_md-comp-filled-field.scss</x:v>
      </x:c>
      <x:c r="G8304" s="2" t="n">
        <x:v>42</x:v>
      </x:c>
      <x:c r="H8304" s="2" t="str">
        <x:v>https://github.com/material-components/material-web/blob/cbd34a8921915af94d5ef65c2a69eece41d5b4f3/tokens/_md-comp-filled-field.scss#L42</x:v>
      </x:c>
    </x:row>
    <x:row r="8305" ht="20" customHeight="1">
      <x:c r="A8305" s="2" t="str">
        <x:v>MT-08304</x:v>
      </x:c>
      <x:c r="B8305" s="2" t="str">
        <x:v>--md-filled-field-disabled-content-opacity</x:v>
      </x:c>
      <x:c r="C8305" s="2" t="str">
        <x:v>comp</x:v>
      </x:c>
      <x:c r="D8305" s="2" t="str">
        <x:v>web supported</x:v>
      </x:c>
      <x:c r="E8305" s="2" t="str"/>
      <x:c r="F8305" s="2" t="str">
        <x:v>tokens/_md-comp-filled-field.scss</x:v>
      </x:c>
      <x:c r="G8305" s="2" t="n">
        <x:v>43</x:v>
      </x:c>
      <x:c r="H8305" s="2" t="str">
        <x:v>https://github.com/material-components/material-web/blob/cbd34a8921915af94d5ef65c2a69eece41d5b4f3/tokens/_md-comp-filled-field.scss#L43</x:v>
      </x:c>
    </x:row>
    <x:row r="8306" ht="20" customHeight="1">
      <x:c r="A8306" s="2" t="str">
        <x:v>MT-08305</x:v>
      </x:c>
      <x:c r="B8306" s="2" t="str">
        <x:v>--md-filled-field-disabled-label-text-color</x:v>
      </x:c>
      <x:c r="C8306" s="2" t="str">
        <x:v>comp</x:v>
      </x:c>
      <x:c r="D8306" s="2" t="str">
        <x:v>web supported</x:v>
      </x:c>
      <x:c r="E8306" s="2" t="str"/>
      <x:c r="F8306" s="2" t="str">
        <x:v>tokens/_md-comp-filled-field.scss</x:v>
      </x:c>
      <x:c r="G8306" s="2" t="n">
        <x:v>44</x:v>
      </x:c>
      <x:c r="H8306" s="2" t="str">
        <x:v>https://github.com/material-components/material-web/blob/cbd34a8921915af94d5ef65c2a69eece41d5b4f3/tokens/_md-comp-filled-field.scss#L44</x:v>
      </x:c>
    </x:row>
    <x:row r="8307" ht="20" customHeight="1">
      <x:c r="A8307" s="2" t="str">
        <x:v>MT-08306</x:v>
      </x:c>
      <x:c r="B8307" s="2" t="str">
        <x:v>--md-filled-field-disabled-label-text-opacity</x:v>
      </x:c>
      <x:c r="C8307" s="2" t="str">
        <x:v>comp</x:v>
      </x:c>
      <x:c r="D8307" s="2" t="str">
        <x:v>web supported</x:v>
      </x:c>
      <x:c r="E8307" s="2" t="str"/>
      <x:c r="F8307" s="2" t="str">
        <x:v>tokens/_md-comp-filled-field.scss</x:v>
      </x:c>
      <x:c r="G8307" s="2" t="n">
        <x:v>45</x:v>
      </x:c>
      <x:c r="H8307" s="2" t="str">
        <x:v>https://github.com/material-components/material-web/blob/cbd34a8921915af94d5ef65c2a69eece41d5b4f3/tokens/_md-comp-filled-field.scss#L45</x:v>
      </x:c>
    </x:row>
    <x:row r="8308" ht="20" customHeight="1">
      <x:c r="A8308" s="2" t="str">
        <x:v>MT-08307</x:v>
      </x:c>
      <x:c r="B8308" s="2" t="str">
        <x:v>--md-filled-field-disabled-leading-content-color</x:v>
      </x:c>
      <x:c r="C8308" s="2" t="str">
        <x:v>comp</x:v>
      </x:c>
      <x:c r="D8308" s="2" t="str">
        <x:v>web supported</x:v>
      </x:c>
      <x:c r="E8308" s="2" t="str"/>
      <x:c r="F8308" s="2" t="str">
        <x:v>tokens/_md-comp-filled-field.scss</x:v>
      </x:c>
      <x:c r="G8308" s="2" t="n">
        <x:v>46</x:v>
      </x:c>
      <x:c r="H8308" s="2" t="str">
        <x:v>https://github.com/material-components/material-web/blob/cbd34a8921915af94d5ef65c2a69eece41d5b4f3/tokens/_md-comp-filled-field.scss#L46</x:v>
      </x:c>
    </x:row>
    <x:row r="8309" ht="20" customHeight="1">
      <x:c r="A8309" s="2" t="str">
        <x:v>MT-08308</x:v>
      </x:c>
      <x:c r="B8309" s="2" t="str">
        <x:v>--md-filled-field-disabled-leading-content-opacity</x:v>
      </x:c>
      <x:c r="C8309" s="2" t="str">
        <x:v>comp</x:v>
      </x:c>
      <x:c r="D8309" s="2" t="str">
        <x:v>web supported</x:v>
      </x:c>
      <x:c r="E8309" s="2" t="str"/>
      <x:c r="F8309" s="2" t="str">
        <x:v>tokens/_md-comp-filled-field.scss</x:v>
      </x:c>
      <x:c r="G8309" s="2" t="n">
        <x:v>47</x:v>
      </x:c>
      <x:c r="H8309" s="2" t="str">
        <x:v>https://github.com/material-components/material-web/blob/cbd34a8921915af94d5ef65c2a69eece41d5b4f3/tokens/_md-comp-filled-field.scss#L47</x:v>
      </x:c>
    </x:row>
    <x:row r="8310" ht="20" customHeight="1">
      <x:c r="A8310" s="2" t="str">
        <x:v>MT-08309</x:v>
      </x:c>
      <x:c r="B8310" s="2" t="str">
        <x:v>--md-filled-field-disabled-supporting-text-color</x:v>
      </x:c>
      <x:c r="C8310" s="2" t="str">
        <x:v>comp</x:v>
      </x:c>
      <x:c r="D8310" s="2" t="str">
        <x:v>web supported</x:v>
      </x:c>
      <x:c r="E8310" s="2" t="str"/>
      <x:c r="F8310" s="2" t="str">
        <x:v>tokens/_md-comp-filled-field.scss</x:v>
      </x:c>
      <x:c r="G8310" s="2" t="n">
        <x:v>48</x:v>
      </x:c>
      <x:c r="H8310" s="2" t="str">
        <x:v>https://github.com/material-components/material-web/blob/cbd34a8921915af94d5ef65c2a69eece41d5b4f3/tokens/_md-comp-filled-field.scss#L48</x:v>
      </x:c>
    </x:row>
    <x:row r="8311" ht="20" customHeight="1">
      <x:c r="A8311" s="2" t="str">
        <x:v>MT-08310</x:v>
      </x:c>
      <x:c r="B8311" s="2" t="str">
        <x:v>--md-filled-field-disabled-supporting-text-opacity</x:v>
      </x:c>
      <x:c r="C8311" s="2" t="str">
        <x:v>comp</x:v>
      </x:c>
      <x:c r="D8311" s="2" t="str">
        <x:v>web supported</x:v>
      </x:c>
      <x:c r="E8311" s="2" t="str"/>
      <x:c r="F8311" s="2" t="str">
        <x:v>tokens/_md-comp-filled-field.scss</x:v>
      </x:c>
      <x:c r="G8311" s="2" t="n">
        <x:v>49</x:v>
      </x:c>
      <x:c r="H8311" s="2" t="str">
        <x:v>https://github.com/material-components/material-web/blob/cbd34a8921915af94d5ef65c2a69eece41d5b4f3/tokens/_md-comp-filled-field.scss#L49</x:v>
      </x:c>
    </x:row>
    <x:row r="8312" ht="20" customHeight="1">
      <x:c r="A8312" s="2" t="str">
        <x:v>MT-08311</x:v>
      </x:c>
      <x:c r="B8312" s="2" t="str">
        <x:v>--md-filled-field-disabled-trailing-content-color</x:v>
      </x:c>
      <x:c r="C8312" s="2" t="str">
        <x:v>comp</x:v>
      </x:c>
      <x:c r="D8312" s="2" t="str">
        <x:v>web supported</x:v>
      </x:c>
      <x:c r="E8312" s="2" t="str"/>
      <x:c r="F8312" s="2" t="str">
        <x:v>tokens/_md-comp-filled-field.scss</x:v>
      </x:c>
      <x:c r="G8312" s="2" t="n">
        <x:v>50</x:v>
      </x:c>
      <x:c r="H8312" s="2" t="str">
        <x:v>https://github.com/material-components/material-web/blob/cbd34a8921915af94d5ef65c2a69eece41d5b4f3/tokens/_md-comp-filled-field.scss#L50</x:v>
      </x:c>
    </x:row>
    <x:row r="8313" ht="20" customHeight="1">
      <x:c r="A8313" s="2" t="str">
        <x:v>MT-08312</x:v>
      </x:c>
      <x:c r="B8313" s="2" t="str">
        <x:v>--md-filled-field-disabled-trailing-content-opacity</x:v>
      </x:c>
      <x:c r="C8313" s="2" t="str">
        <x:v>comp</x:v>
      </x:c>
      <x:c r="D8313" s="2" t="str">
        <x:v>web supported</x:v>
      </x:c>
      <x:c r="E8313" s="2" t="str"/>
      <x:c r="F8313" s="2" t="str">
        <x:v>tokens/_md-comp-filled-field.scss</x:v>
      </x:c>
      <x:c r="G8313" s="2" t="n">
        <x:v>51</x:v>
      </x:c>
      <x:c r="H8313" s="2" t="str">
        <x:v>https://github.com/material-components/material-web/blob/cbd34a8921915af94d5ef65c2a69eece41d5b4f3/tokens/_md-comp-filled-field.scss#L51</x:v>
      </x:c>
    </x:row>
    <x:row r="8314" ht="20" customHeight="1">
      <x:c r="A8314" s="2" t="str">
        <x:v>MT-08313</x:v>
      </x:c>
      <x:c r="B8314" s="2" t="str">
        <x:v>--md-filled-field-error-active-indicator-color</x:v>
      </x:c>
      <x:c r="C8314" s="2" t="str">
        <x:v>comp</x:v>
      </x:c>
      <x:c r="D8314" s="2" t="str">
        <x:v>web supported</x:v>
      </x:c>
      <x:c r="E8314" s="2" t="str"/>
      <x:c r="F8314" s="2" t="str">
        <x:v>tokens/_md-comp-filled-field.scss</x:v>
      </x:c>
      <x:c r="G8314" s="2" t="n">
        <x:v>52</x:v>
      </x:c>
      <x:c r="H8314" s="2" t="str">
        <x:v>https://github.com/material-components/material-web/blob/cbd34a8921915af94d5ef65c2a69eece41d5b4f3/tokens/_md-comp-filled-field.scss#L52</x:v>
      </x:c>
    </x:row>
    <x:row r="8315" ht="20" customHeight="1">
      <x:c r="A8315" s="2" t="str">
        <x:v>MT-08314</x:v>
      </x:c>
      <x:c r="B8315" s="2" t="str">
        <x:v>--md-filled-field-error-content-color</x:v>
      </x:c>
      <x:c r="C8315" s="2" t="str">
        <x:v>comp</x:v>
      </x:c>
      <x:c r="D8315" s="2" t="str">
        <x:v>web supported</x:v>
      </x:c>
      <x:c r="E8315" s="2" t="str"/>
      <x:c r="F8315" s="2" t="str">
        <x:v>tokens/_md-comp-filled-field.scss</x:v>
      </x:c>
      <x:c r="G8315" s="2" t="n">
        <x:v>53</x:v>
      </x:c>
      <x:c r="H8315" s="2" t="str">
        <x:v>https://github.com/material-components/material-web/blob/cbd34a8921915af94d5ef65c2a69eece41d5b4f3/tokens/_md-comp-filled-field.scss#L53</x:v>
      </x:c>
    </x:row>
    <x:row r="8316" ht="20" customHeight="1">
      <x:c r="A8316" s="2" t="str">
        <x:v>MT-08315</x:v>
      </x:c>
      <x:c r="B8316" s="2" t="str">
        <x:v>--md-filled-field-error-focus-active-indicator-color</x:v>
      </x:c>
      <x:c r="C8316" s="2" t="str">
        <x:v>comp</x:v>
      </x:c>
      <x:c r="D8316" s="2" t="str">
        <x:v>web supported</x:v>
      </x:c>
      <x:c r="E8316" s="2" t="str"/>
      <x:c r="F8316" s="2" t="str">
        <x:v>tokens/_md-comp-filled-field.scss</x:v>
      </x:c>
      <x:c r="G8316" s="2" t="n">
        <x:v>54</x:v>
      </x:c>
      <x:c r="H8316" s="2" t="str">
        <x:v>https://github.com/material-components/material-web/blob/cbd34a8921915af94d5ef65c2a69eece41d5b4f3/tokens/_md-comp-filled-field.scss#L54</x:v>
      </x:c>
    </x:row>
    <x:row r="8317" ht="20" customHeight="1">
      <x:c r="A8317" s="2" t="str">
        <x:v>MT-08316</x:v>
      </x:c>
      <x:c r="B8317" s="2" t="str">
        <x:v>--md-filled-field-error-focus-content-color</x:v>
      </x:c>
      <x:c r="C8317" s="2" t="str">
        <x:v>comp</x:v>
      </x:c>
      <x:c r="D8317" s="2" t="str">
        <x:v>web supported</x:v>
      </x:c>
      <x:c r="E8317" s="2" t="str"/>
      <x:c r="F8317" s="2" t="str">
        <x:v>tokens/_md-comp-filled-field.scss</x:v>
      </x:c>
      <x:c r="G8317" s="2" t="n">
        <x:v>55</x:v>
      </x:c>
      <x:c r="H8317" s="2" t="str">
        <x:v>https://github.com/material-components/material-web/blob/cbd34a8921915af94d5ef65c2a69eece41d5b4f3/tokens/_md-comp-filled-field.scss#L55</x:v>
      </x:c>
    </x:row>
    <x:row r="8318" ht="20" customHeight="1">
      <x:c r="A8318" s="2" t="str">
        <x:v>MT-08317</x:v>
      </x:c>
      <x:c r="B8318" s="2" t="str">
        <x:v>--md-filled-field-error-focus-label-text-color</x:v>
      </x:c>
      <x:c r="C8318" s="2" t="str">
        <x:v>comp</x:v>
      </x:c>
      <x:c r="D8318" s="2" t="str">
        <x:v>web supported</x:v>
      </x:c>
      <x:c r="E8318" s="2" t="str"/>
      <x:c r="F8318" s="2" t="str">
        <x:v>tokens/_md-comp-filled-field.scss</x:v>
      </x:c>
      <x:c r="G8318" s="2" t="n">
        <x:v>56</x:v>
      </x:c>
      <x:c r="H8318" s="2" t="str">
        <x:v>https://github.com/material-components/material-web/blob/cbd34a8921915af94d5ef65c2a69eece41d5b4f3/tokens/_md-comp-filled-field.scss#L56</x:v>
      </x:c>
    </x:row>
    <x:row r="8319" ht="20" customHeight="1">
      <x:c r="A8319" s="2" t="str">
        <x:v>MT-08318</x:v>
      </x:c>
      <x:c r="B8319" s="2" t="str">
        <x:v>--md-filled-field-error-focus-leading-content-color</x:v>
      </x:c>
      <x:c r="C8319" s="2" t="str">
        <x:v>comp</x:v>
      </x:c>
      <x:c r="D8319" s="2" t="str">
        <x:v>web supported</x:v>
      </x:c>
      <x:c r="E8319" s="2" t="str"/>
      <x:c r="F8319" s="2" t="str">
        <x:v>tokens/_md-comp-filled-field.scss</x:v>
      </x:c>
      <x:c r="G8319" s="2" t="n">
        <x:v>57</x:v>
      </x:c>
      <x:c r="H8319" s="2" t="str">
        <x:v>https://github.com/material-components/material-web/blob/cbd34a8921915af94d5ef65c2a69eece41d5b4f3/tokens/_md-comp-filled-field.scss#L57</x:v>
      </x:c>
    </x:row>
    <x:row r="8320" ht="20" customHeight="1">
      <x:c r="A8320" s="2" t="str">
        <x:v>MT-08319</x:v>
      </x:c>
      <x:c r="B8320" s="2" t="str">
        <x:v>--md-filled-field-error-focus-supporting-text-color</x:v>
      </x:c>
      <x:c r="C8320" s="2" t="str">
        <x:v>comp</x:v>
      </x:c>
      <x:c r="D8320" s="2" t="str">
        <x:v>web supported</x:v>
      </x:c>
      <x:c r="E8320" s="2" t="str"/>
      <x:c r="F8320" s="2" t="str">
        <x:v>tokens/_md-comp-filled-field.scss</x:v>
      </x:c>
      <x:c r="G8320" s="2" t="n">
        <x:v>58</x:v>
      </x:c>
      <x:c r="H8320" s="2" t="str">
        <x:v>https://github.com/material-components/material-web/blob/cbd34a8921915af94d5ef65c2a69eece41d5b4f3/tokens/_md-comp-filled-field.scss#L58</x:v>
      </x:c>
    </x:row>
    <x:row r="8321" ht="20" customHeight="1">
      <x:c r="A8321" s="2" t="str">
        <x:v>MT-08320</x:v>
      </x:c>
      <x:c r="B8321" s="2" t="str">
        <x:v>--md-filled-field-error-focus-trailing-content-color</x:v>
      </x:c>
      <x:c r="C8321" s="2" t="str">
        <x:v>comp</x:v>
      </x:c>
      <x:c r="D8321" s="2" t="str">
        <x:v>web supported</x:v>
      </x:c>
      <x:c r="E8321" s="2" t="str"/>
      <x:c r="F8321" s="2" t="str">
        <x:v>tokens/_md-comp-filled-field.scss</x:v>
      </x:c>
      <x:c r="G8321" s="2" t="n">
        <x:v>59</x:v>
      </x:c>
      <x:c r="H8321" s="2" t="str">
        <x:v>https://github.com/material-components/material-web/blob/cbd34a8921915af94d5ef65c2a69eece41d5b4f3/tokens/_md-comp-filled-field.scss#L59</x:v>
      </x:c>
    </x:row>
    <x:row r="8322" ht="20" customHeight="1">
      <x:c r="A8322" s="2" t="str">
        <x:v>MT-08321</x:v>
      </x:c>
      <x:c r="B8322" s="2" t="str">
        <x:v>--md-filled-field-error-hover-active-indicator-color</x:v>
      </x:c>
      <x:c r="C8322" s="2" t="str">
        <x:v>comp</x:v>
      </x:c>
      <x:c r="D8322" s="2" t="str">
        <x:v>web supported</x:v>
      </x:c>
      <x:c r="E8322" s="2" t="str"/>
      <x:c r="F8322" s="2" t="str">
        <x:v>tokens/_md-comp-filled-field.scss</x:v>
      </x:c>
      <x:c r="G8322" s="2" t="n">
        <x:v>60</x:v>
      </x:c>
      <x:c r="H8322" s="2" t="str">
        <x:v>https://github.com/material-components/material-web/blob/cbd34a8921915af94d5ef65c2a69eece41d5b4f3/tokens/_md-comp-filled-field.scss#L60</x:v>
      </x:c>
    </x:row>
    <x:row r="8323" ht="20" customHeight="1">
      <x:c r="A8323" s="2" t="str">
        <x:v>MT-08322</x:v>
      </x:c>
      <x:c r="B8323" s="2" t="str">
        <x:v>--md-filled-field-error-hover-content-color</x:v>
      </x:c>
      <x:c r="C8323" s="2" t="str">
        <x:v>comp</x:v>
      </x:c>
      <x:c r="D8323" s="2" t="str">
        <x:v>web supported</x:v>
      </x:c>
      <x:c r="E8323" s="2" t="str"/>
      <x:c r="F8323" s="2" t="str">
        <x:v>tokens/_md-comp-filled-field.scss</x:v>
      </x:c>
      <x:c r="G8323" s="2" t="n">
        <x:v>61</x:v>
      </x:c>
      <x:c r="H8323" s="2" t="str">
        <x:v>https://github.com/material-components/material-web/blob/cbd34a8921915af94d5ef65c2a69eece41d5b4f3/tokens/_md-comp-filled-field.scss#L61</x:v>
      </x:c>
    </x:row>
    <x:row r="8324" ht="20" customHeight="1">
      <x:c r="A8324" s="2" t="str">
        <x:v>MT-08323</x:v>
      </x:c>
      <x:c r="B8324" s="2" t="str">
        <x:v>--md-filled-field-error-hover-label-text-color</x:v>
      </x:c>
      <x:c r="C8324" s="2" t="str">
        <x:v>comp</x:v>
      </x:c>
      <x:c r="D8324" s="2" t="str">
        <x:v>web supported</x:v>
      </x:c>
      <x:c r="E8324" s="2" t="str"/>
      <x:c r="F8324" s="2" t="str">
        <x:v>tokens/_md-comp-filled-field.scss</x:v>
      </x:c>
      <x:c r="G8324" s="2" t="n">
        <x:v>62</x:v>
      </x:c>
      <x:c r="H8324" s="2" t="str">
        <x:v>https://github.com/material-components/material-web/blob/cbd34a8921915af94d5ef65c2a69eece41d5b4f3/tokens/_md-comp-filled-field.scss#L62</x:v>
      </x:c>
    </x:row>
    <x:row r="8325" ht="20" customHeight="1">
      <x:c r="A8325" s="2" t="str">
        <x:v>MT-08324</x:v>
      </x:c>
      <x:c r="B8325" s="2" t="str">
        <x:v>--md-filled-field-error-hover-leading-content-color</x:v>
      </x:c>
      <x:c r="C8325" s="2" t="str">
        <x:v>comp</x:v>
      </x:c>
      <x:c r="D8325" s="2" t="str">
        <x:v>web supported</x:v>
      </x:c>
      <x:c r="E8325" s="2" t="str"/>
      <x:c r="F8325" s="2" t="str">
        <x:v>tokens/_md-comp-filled-field.scss</x:v>
      </x:c>
      <x:c r="G8325" s="2" t="n">
        <x:v>63</x:v>
      </x:c>
      <x:c r="H8325" s="2" t="str">
        <x:v>https://github.com/material-components/material-web/blob/cbd34a8921915af94d5ef65c2a69eece41d5b4f3/tokens/_md-comp-filled-field.scss#L63</x:v>
      </x:c>
    </x:row>
    <x:row r="8326" ht="20" customHeight="1">
      <x:c r="A8326" s="2" t="str">
        <x:v>MT-08325</x:v>
      </x:c>
      <x:c r="B8326" s="2" t="str">
        <x:v>--md-filled-field-error-hover-state-layer-color</x:v>
      </x:c>
      <x:c r="C8326" s="2" t="str">
        <x:v>comp</x:v>
      </x:c>
      <x:c r="D8326" s="2" t="str">
        <x:v>web supported</x:v>
      </x:c>
      <x:c r="E8326" s="2" t="str"/>
      <x:c r="F8326" s="2" t="str">
        <x:v>tokens/_md-comp-filled-field.scss</x:v>
      </x:c>
      <x:c r="G8326" s="2" t="n">
        <x:v>64</x:v>
      </x:c>
      <x:c r="H8326" s="2" t="str">
        <x:v>https://github.com/material-components/material-web/blob/cbd34a8921915af94d5ef65c2a69eece41d5b4f3/tokens/_md-comp-filled-field.scss#L64</x:v>
      </x:c>
    </x:row>
    <x:row r="8327" ht="20" customHeight="1">
      <x:c r="A8327" s="2" t="str">
        <x:v>MT-08326</x:v>
      </x:c>
      <x:c r="B8327" s="2" t="str">
        <x:v>--md-filled-field-error-hover-state-layer-opacity</x:v>
      </x:c>
      <x:c r="C8327" s="2" t="str">
        <x:v>comp</x:v>
      </x:c>
      <x:c r="D8327" s="2" t="str">
        <x:v>web supported</x:v>
      </x:c>
      <x:c r="E8327" s="2" t="str"/>
      <x:c r="F8327" s="2" t="str">
        <x:v>tokens/_md-comp-filled-field.scss</x:v>
      </x:c>
      <x:c r="G8327" s="2" t="n">
        <x:v>65</x:v>
      </x:c>
      <x:c r="H8327" s="2" t="str">
        <x:v>https://github.com/material-components/material-web/blob/cbd34a8921915af94d5ef65c2a69eece41d5b4f3/tokens/_md-comp-filled-field.scss#L65</x:v>
      </x:c>
    </x:row>
    <x:row r="8328" ht="20" customHeight="1">
      <x:c r="A8328" s="2" t="str">
        <x:v>MT-08327</x:v>
      </x:c>
      <x:c r="B8328" s="2" t="str">
        <x:v>--md-filled-field-error-hover-supporting-text-color</x:v>
      </x:c>
      <x:c r="C8328" s="2" t="str">
        <x:v>comp</x:v>
      </x:c>
      <x:c r="D8328" s="2" t="str">
        <x:v>web supported</x:v>
      </x:c>
      <x:c r="E8328" s="2" t="str"/>
      <x:c r="F8328" s="2" t="str">
        <x:v>tokens/_md-comp-filled-field.scss</x:v>
      </x:c>
      <x:c r="G8328" s="2" t="n">
        <x:v>66</x:v>
      </x:c>
      <x:c r="H8328" s="2" t="str">
        <x:v>https://github.com/material-components/material-web/blob/cbd34a8921915af94d5ef65c2a69eece41d5b4f3/tokens/_md-comp-filled-field.scss#L66</x:v>
      </x:c>
    </x:row>
    <x:row r="8329" ht="20" customHeight="1">
      <x:c r="A8329" s="2" t="str">
        <x:v>MT-08328</x:v>
      </x:c>
      <x:c r="B8329" s="2" t="str">
        <x:v>--md-filled-field-error-hover-trailing-content-color</x:v>
      </x:c>
      <x:c r="C8329" s="2" t="str">
        <x:v>comp</x:v>
      </x:c>
      <x:c r="D8329" s="2" t="str">
        <x:v>web supported</x:v>
      </x:c>
      <x:c r="E8329" s="2" t="str"/>
      <x:c r="F8329" s="2" t="str">
        <x:v>tokens/_md-comp-filled-field.scss</x:v>
      </x:c>
      <x:c r="G8329" s="2" t="n">
        <x:v>67</x:v>
      </x:c>
      <x:c r="H8329" s="2" t="str">
        <x:v>https://github.com/material-components/material-web/blob/cbd34a8921915af94d5ef65c2a69eece41d5b4f3/tokens/_md-comp-filled-field.scss#L67</x:v>
      </x:c>
    </x:row>
    <x:row r="8330" ht="20" customHeight="1">
      <x:c r="A8330" s="2" t="str">
        <x:v>MT-08329</x:v>
      </x:c>
      <x:c r="B8330" s="2" t="str">
        <x:v>--md-filled-field-error-label-text-color</x:v>
      </x:c>
      <x:c r="C8330" s="2" t="str">
        <x:v>comp</x:v>
      </x:c>
      <x:c r="D8330" s="2" t="str">
        <x:v>web supported</x:v>
      </x:c>
      <x:c r="E8330" s="2" t="str"/>
      <x:c r="F8330" s="2" t="str">
        <x:v>tokens/_md-comp-filled-field.scss</x:v>
      </x:c>
      <x:c r="G8330" s="2" t="n">
        <x:v>68</x:v>
      </x:c>
      <x:c r="H8330" s="2" t="str">
        <x:v>https://github.com/material-components/material-web/blob/cbd34a8921915af94d5ef65c2a69eece41d5b4f3/tokens/_md-comp-filled-field.scss#L68</x:v>
      </x:c>
    </x:row>
    <x:row r="8331" ht="20" customHeight="1">
      <x:c r="A8331" s="2" t="str">
        <x:v>MT-08330</x:v>
      </x:c>
      <x:c r="B8331" s="2" t="str">
        <x:v>--md-filled-field-error-leading-content-color</x:v>
      </x:c>
      <x:c r="C8331" s="2" t="str">
        <x:v>comp</x:v>
      </x:c>
      <x:c r="D8331" s="2" t="str">
        <x:v>web supported</x:v>
      </x:c>
      <x:c r="E8331" s="2" t="str"/>
      <x:c r="F8331" s="2" t="str">
        <x:v>tokens/_md-comp-filled-field.scss</x:v>
      </x:c>
      <x:c r="G8331" s="2" t="n">
        <x:v>69</x:v>
      </x:c>
      <x:c r="H8331" s="2" t="str">
        <x:v>https://github.com/material-components/material-web/blob/cbd34a8921915af94d5ef65c2a69eece41d5b4f3/tokens/_md-comp-filled-field.scss#L69</x:v>
      </x:c>
    </x:row>
    <x:row r="8332" ht="20" customHeight="1">
      <x:c r="A8332" s="2" t="str">
        <x:v>MT-08331</x:v>
      </x:c>
      <x:c r="B8332" s="2" t="str">
        <x:v>--md-filled-field-error-supporting-text-color</x:v>
      </x:c>
      <x:c r="C8332" s="2" t="str">
        <x:v>comp</x:v>
      </x:c>
      <x:c r="D8332" s="2" t="str">
        <x:v>web supported</x:v>
      </x:c>
      <x:c r="E8332" s="2" t="str"/>
      <x:c r="F8332" s="2" t="str">
        <x:v>tokens/_md-comp-filled-field.scss</x:v>
      </x:c>
      <x:c r="G8332" s="2" t="n">
        <x:v>70</x:v>
      </x:c>
      <x:c r="H8332" s="2" t="str">
        <x:v>https://github.com/material-components/material-web/blob/cbd34a8921915af94d5ef65c2a69eece41d5b4f3/tokens/_md-comp-filled-field.scss#L70</x:v>
      </x:c>
    </x:row>
    <x:row r="8333" ht="20" customHeight="1">
      <x:c r="A8333" s="2" t="str">
        <x:v>MT-08332</x:v>
      </x:c>
      <x:c r="B8333" s="2" t="str">
        <x:v>--md-filled-field-error-trailing-content-color</x:v>
      </x:c>
      <x:c r="C8333" s="2" t="str">
        <x:v>comp</x:v>
      </x:c>
      <x:c r="D8333" s="2" t="str">
        <x:v>web supported</x:v>
      </x:c>
      <x:c r="E8333" s="2" t="str"/>
      <x:c r="F8333" s="2" t="str">
        <x:v>tokens/_md-comp-filled-field.scss</x:v>
      </x:c>
      <x:c r="G8333" s="2" t="n">
        <x:v>71</x:v>
      </x:c>
      <x:c r="H8333" s="2" t="str">
        <x:v>https://github.com/material-components/material-web/blob/cbd34a8921915af94d5ef65c2a69eece41d5b4f3/tokens/_md-comp-filled-field.scss#L71</x:v>
      </x:c>
    </x:row>
    <x:row r="8334" ht="20" customHeight="1">
      <x:c r="A8334" s="2" t="str">
        <x:v>MT-08333</x:v>
      </x:c>
      <x:c r="B8334" s="2" t="str">
        <x:v>--md-filled-field-focus-active-indicator-color</x:v>
      </x:c>
      <x:c r="C8334" s="2" t="str">
        <x:v>comp</x:v>
      </x:c>
      <x:c r="D8334" s="2" t="str">
        <x:v>web supported</x:v>
      </x:c>
      <x:c r="E8334" s="2" t="str"/>
      <x:c r="F8334" s="2" t="str">
        <x:v>tokens/_md-comp-filled-field.scss</x:v>
      </x:c>
      <x:c r="G8334" s="2" t="n">
        <x:v>72</x:v>
      </x:c>
      <x:c r="H8334" s="2" t="str">
        <x:v>https://github.com/material-components/material-web/blob/cbd34a8921915af94d5ef65c2a69eece41d5b4f3/tokens/_md-comp-filled-field.scss#L72</x:v>
      </x:c>
    </x:row>
    <x:row r="8335" ht="20" customHeight="1">
      <x:c r="A8335" s="2" t="str">
        <x:v>MT-08334</x:v>
      </x:c>
      <x:c r="B8335" s="2" t="str">
        <x:v>--md-filled-field-focus-active-indicator-height</x:v>
      </x:c>
      <x:c r="C8335" s="2" t="str">
        <x:v>comp</x:v>
      </x:c>
      <x:c r="D8335" s="2" t="str">
        <x:v>web supported</x:v>
      </x:c>
      <x:c r="E8335" s="2" t="str"/>
      <x:c r="F8335" s="2" t="str">
        <x:v>tokens/_md-comp-filled-field.scss</x:v>
      </x:c>
      <x:c r="G8335" s="2" t="n">
        <x:v>73</x:v>
      </x:c>
      <x:c r="H8335" s="2" t="str">
        <x:v>https://github.com/material-components/material-web/blob/cbd34a8921915af94d5ef65c2a69eece41d5b4f3/tokens/_md-comp-filled-field.scss#L73</x:v>
      </x:c>
    </x:row>
    <x:row r="8336" ht="20" customHeight="1">
      <x:c r="A8336" s="2" t="str">
        <x:v>MT-08335</x:v>
      </x:c>
      <x:c r="B8336" s="2" t="str">
        <x:v>--md-filled-field-focus-content-color</x:v>
      </x:c>
      <x:c r="C8336" s="2" t="str">
        <x:v>comp</x:v>
      </x:c>
      <x:c r="D8336" s="2" t="str">
        <x:v>web supported</x:v>
      </x:c>
      <x:c r="E8336" s="2" t="str"/>
      <x:c r="F8336" s="2" t="str">
        <x:v>tokens/_md-comp-filled-field.scss</x:v>
      </x:c>
      <x:c r="G8336" s="2" t="n">
        <x:v>74</x:v>
      </x:c>
      <x:c r="H8336" s="2" t="str">
        <x:v>https://github.com/material-components/material-web/blob/cbd34a8921915af94d5ef65c2a69eece41d5b4f3/tokens/_md-comp-filled-field.scss#L74</x:v>
      </x:c>
    </x:row>
    <x:row r="8337" ht="20" customHeight="1">
      <x:c r="A8337" s="2" t="str">
        <x:v>MT-08336</x:v>
      </x:c>
      <x:c r="B8337" s="2" t="str">
        <x:v>--md-filled-field-focus-label-text-color</x:v>
      </x:c>
      <x:c r="C8337" s="2" t="str">
        <x:v>comp</x:v>
      </x:c>
      <x:c r="D8337" s="2" t="str">
        <x:v>web supported</x:v>
      </x:c>
      <x:c r="E8337" s="2" t="str"/>
      <x:c r="F8337" s="2" t="str">
        <x:v>tokens/_md-comp-filled-field.scss</x:v>
      </x:c>
      <x:c r="G8337" s="2" t="n">
        <x:v>75</x:v>
      </x:c>
      <x:c r="H8337" s="2" t="str">
        <x:v>https://github.com/material-components/material-web/blob/cbd34a8921915af94d5ef65c2a69eece41d5b4f3/tokens/_md-comp-filled-field.scss#L75</x:v>
      </x:c>
    </x:row>
    <x:row r="8338" ht="20" customHeight="1">
      <x:c r="A8338" s="2" t="str">
        <x:v>MT-08337</x:v>
      </x:c>
      <x:c r="B8338" s="2" t="str">
        <x:v>--md-filled-field-focus-leading-content-color</x:v>
      </x:c>
      <x:c r="C8338" s="2" t="str">
        <x:v>comp</x:v>
      </x:c>
      <x:c r="D8338" s="2" t="str">
        <x:v>web supported</x:v>
      </x:c>
      <x:c r="E8338" s="2" t="str"/>
      <x:c r="F8338" s="2" t="str">
        <x:v>tokens/_md-comp-filled-field.scss</x:v>
      </x:c>
      <x:c r="G8338" s="2" t="n">
        <x:v>76</x:v>
      </x:c>
      <x:c r="H8338" s="2" t="str">
        <x:v>https://github.com/material-components/material-web/blob/cbd34a8921915af94d5ef65c2a69eece41d5b4f3/tokens/_md-comp-filled-field.scss#L76</x:v>
      </x:c>
    </x:row>
    <x:row r="8339" ht="20" customHeight="1">
      <x:c r="A8339" s="2" t="str">
        <x:v>MT-08338</x:v>
      </x:c>
      <x:c r="B8339" s="2" t="str">
        <x:v>--md-filled-field-focus-supporting-text-color</x:v>
      </x:c>
      <x:c r="C8339" s="2" t="str">
        <x:v>comp</x:v>
      </x:c>
      <x:c r="D8339" s="2" t="str">
        <x:v>web supported</x:v>
      </x:c>
      <x:c r="E8339" s="2" t="str"/>
      <x:c r="F8339" s="2" t="str">
        <x:v>tokens/_md-comp-filled-field.scss</x:v>
      </x:c>
      <x:c r="G8339" s="2" t="n">
        <x:v>77</x:v>
      </x:c>
      <x:c r="H8339" s="2" t="str">
        <x:v>https://github.com/material-components/material-web/blob/cbd34a8921915af94d5ef65c2a69eece41d5b4f3/tokens/_md-comp-filled-field.scss#L77</x:v>
      </x:c>
    </x:row>
    <x:row r="8340" ht="20" customHeight="1">
      <x:c r="A8340" s="2" t="str">
        <x:v>MT-08339</x:v>
      </x:c>
      <x:c r="B8340" s="2" t="str">
        <x:v>--md-filled-field-focus-trailing-content-color</x:v>
      </x:c>
      <x:c r="C8340" s="2" t="str">
        <x:v>comp</x:v>
      </x:c>
      <x:c r="D8340" s="2" t="str">
        <x:v>web supported</x:v>
      </x:c>
      <x:c r="E8340" s="2" t="str"/>
      <x:c r="F8340" s="2" t="str">
        <x:v>tokens/_md-comp-filled-field.scss</x:v>
      </x:c>
      <x:c r="G8340" s="2" t="n">
        <x:v>78</x:v>
      </x:c>
      <x:c r="H8340" s="2" t="str">
        <x:v>https://github.com/material-components/material-web/blob/cbd34a8921915af94d5ef65c2a69eece41d5b4f3/tokens/_md-comp-filled-field.scss#L78</x:v>
      </x:c>
    </x:row>
    <x:row r="8341" ht="20" customHeight="1">
      <x:c r="A8341" s="2" t="str">
        <x:v>MT-08340</x:v>
      </x:c>
      <x:c r="B8341" s="2" t="str">
        <x:v>--md-filled-field-hover-active-indicator-color</x:v>
      </x:c>
      <x:c r="C8341" s="2" t="str">
        <x:v>comp</x:v>
      </x:c>
      <x:c r="D8341" s="2" t="str">
        <x:v>web supported</x:v>
      </x:c>
      <x:c r="E8341" s="2" t="str"/>
      <x:c r="F8341" s="2" t="str">
        <x:v>tokens/_md-comp-filled-field.scss</x:v>
      </x:c>
      <x:c r="G8341" s="2" t="n">
        <x:v>79</x:v>
      </x:c>
      <x:c r="H8341" s="2" t="str">
        <x:v>https://github.com/material-components/material-web/blob/cbd34a8921915af94d5ef65c2a69eece41d5b4f3/tokens/_md-comp-filled-field.scss#L79</x:v>
      </x:c>
    </x:row>
    <x:row r="8342" ht="20" customHeight="1">
      <x:c r="A8342" s="2" t="str">
        <x:v>MT-08341</x:v>
      </x:c>
      <x:c r="B8342" s="2" t="str">
        <x:v>--md-filled-field-hover-active-indicator-height</x:v>
      </x:c>
      <x:c r="C8342" s="2" t="str">
        <x:v>comp</x:v>
      </x:c>
      <x:c r="D8342" s="2" t="str">
        <x:v>web supported</x:v>
      </x:c>
      <x:c r="E8342" s="2" t="str"/>
      <x:c r="F8342" s="2" t="str">
        <x:v>tokens/_md-comp-filled-field.scss</x:v>
      </x:c>
      <x:c r="G8342" s="2" t="n">
        <x:v>80</x:v>
      </x:c>
      <x:c r="H8342" s="2" t="str">
        <x:v>https://github.com/material-components/material-web/blob/cbd34a8921915af94d5ef65c2a69eece41d5b4f3/tokens/_md-comp-filled-field.scss#L80</x:v>
      </x:c>
    </x:row>
    <x:row r="8343" ht="20" customHeight="1">
      <x:c r="A8343" s="2" t="str">
        <x:v>MT-08342</x:v>
      </x:c>
      <x:c r="B8343" s="2" t="str">
        <x:v>--md-filled-field-hover-content-color</x:v>
      </x:c>
      <x:c r="C8343" s="2" t="str">
        <x:v>comp</x:v>
      </x:c>
      <x:c r="D8343" s="2" t="str">
        <x:v>web supported</x:v>
      </x:c>
      <x:c r="E8343" s="2" t="str"/>
      <x:c r="F8343" s="2" t="str">
        <x:v>tokens/_md-comp-filled-field.scss</x:v>
      </x:c>
      <x:c r="G8343" s="2" t="n">
        <x:v>81</x:v>
      </x:c>
      <x:c r="H8343" s="2" t="str">
        <x:v>https://github.com/material-components/material-web/blob/cbd34a8921915af94d5ef65c2a69eece41d5b4f3/tokens/_md-comp-filled-field.scss#L81</x:v>
      </x:c>
    </x:row>
    <x:row r="8344" ht="20" customHeight="1">
      <x:c r="A8344" s="2" t="str">
        <x:v>MT-08343</x:v>
      </x:c>
      <x:c r="B8344" s="2" t="str">
        <x:v>--md-filled-field-hover-label-text-color</x:v>
      </x:c>
      <x:c r="C8344" s="2" t="str">
        <x:v>comp</x:v>
      </x:c>
      <x:c r="D8344" s="2" t="str">
        <x:v>web supported</x:v>
      </x:c>
      <x:c r="E8344" s="2" t="str"/>
      <x:c r="F8344" s="2" t="str">
        <x:v>tokens/_md-comp-filled-field.scss</x:v>
      </x:c>
      <x:c r="G8344" s="2" t="n">
        <x:v>82</x:v>
      </x:c>
      <x:c r="H8344" s="2" t="str">
        <x:v>https://github.com/material-components/material-web/blob/cbd34a8921915af94d5ef65c2a69eece41d5b4f3/tokens/_md-comp-filled-field.scss#L82</x:v>
      </x:c>
    </x:row>
    <x:row r="8345" ht="20" customHeight="1">
      <x:c r="A8345" s="2" t="str">
        <x:v>MT-08344</x:v>
      </x:c>
      <x:c r="B8345" s="2" t="str">
        <x:v>--md-filled-field-hover-leading-content-color</x:v>
      </x:c>
      <x:c r="C8345" s="2" t="str">
        <x:v>comp</x:v>
      </x:c>
      <x:c r="D8345" s="2" t="str">
        <x:v>web supported</x:v>
      </x:c>
      <x:c r="E8345" s="2" t="str"/>
      <x:c r="F8345" s="2" t="str">
        <x:v>tokens/_md-comp-filled-field.scss</x:v>
      </x:c>
      <x:c r="G8345" s="2" t="n">
        <x:v>83</x:v>
      </x:c>
      <x:c r="H8345" s="2" t="str">
        <x:v>https://github.com/material-components/material-web/blob/cbd34a8921915af94d5ef65c2a69eece41d5b4f3/tokens/_md-comp-filled-field.scss#L83</x:v>
      </x:c>
    </x:row>
    <x:row r="8346" ht="20" customHeight="1">
      <x:c r="A8346" s="2" t="str">
        <x:v>MT-08345</x:v>
      </x:c>
      <x:c r="B8346" s="2" t="str">
        <x:v>--md-filled-field-hover-state-layer-color</x:v>
      </x:c>
      <x:c r="C8346" s="2" t="str">
        <x:v>comp</x:v>
      </x:c>
      <x:c r="D8346" s="2" t="str">
        <x:v>web supported</x:v>
      </x:c>
      <x:c r="E8346" s="2" t="str"/>
      <x:c r="F8346" s="2" t="str">
        <x:v>tokens/_md-comp-filled-field.scss</x:v>
      </x:c>
      <x:c r="G8346" s="2" t="n">
        <x:v>84</x:v>
      </x:c>
      <x:c r="H8346" s="2" t="str">
        <x:v>https://github.com/material-components/material-web/blob/cbd34a8921915af94d5ef65c2a69eece41d5b4f3/tokens/_md-comp-filled-field.scss#L84</x:v>
      </x:c>
    </x:row>
    <x:row r="8347" ht="20" customHeight="1">
      <x:c r="A8347" s="2" t="str">
        <x:v>MT-08346</x:v>
      </x:c>
      <x:c r="B8347" s="2" t="str">
        <x:v>--md-filled-field-hover-state-layer-opacity</x:v>
      </x:c>
      <x:c r="C8347" s="2" t="str">
        <x:v>comp</x:v>
      </x:c>
      <x:c r="D8347" s="2" t="str">
        <x:v>web supported</x:v>
      </x:c>
      <x:c r="E8347" s="2" t="str"/>
      <x:c r="F8347" s="2" t="str">
        <x:v>tokens/_md-comp-filled-field.scss</x:v>
      </x:c>
      <x:c r="G8347" s="2" t="n">
        <x:v>85</x:v>
      </x:c>
      <x:c r="H8347" s="2" t="str">
        <x:v>https://github.com/material-components/material-web/blob/cbd34a8921915af94d5ef65c2a69eece41d5b4f3/tokens/_md-comp-filled-field.scss#L85</x:v>
      </x:c>
    </x:row>
    <x:row r="8348" ht="20" customHeight="1">
      <x:c r="A8348" s="2" t="str">
        <x:v>MT-08347</x:v>
      </x:c>
      <x:c r="B8348" s="2" t="str">
        <x:v>--md-filled-field-hover-supporting-text-color</x:v>
      </x:c>
      <x:c r="C8348" s="2" t="str">
        <x:v>comp</x:v>
      </x:c>
      <x:c r="D8348" s="2" t="str">
        <x:v>web supported</x:v>
      </x:c>
      <x:c r="E8348" s="2" t="str"/>
      <x:c r="F8348" s="2" t="str">
        <x:v>tokens/_md-comp-filled-field.scss</x:v>
      </x:c>
      <x:c r="G8348" s="2" t="n">
        <x:v>86</x:v>
      </x:c>
      <x:c r="H8348" s="2" t="str">
        <x:v>https://github.com/material-components/material-web/blob/cbd34a8921915af94d5ef65c2a69eece41d5b4f3/tokens/_md-comp-filled-field.scss#L86</x:v>
      </x:c>
    </x:row>
    <x:row r="8349" ht="20" customHeight="1">
      <x:c r="A8349" s="2" t="str">
        <x:v>MT-08348</x:v>
      </x:c>
      <x:c r="B8349" s="2" t="str">
        <x:v>--md-filled-field-hover-trailing-content-color</x:v>
      </x:c>
      <x:c r="C8349" s="2" t="str">
        <x:v>comp</x:v>
      </x:c>
      <x:c r="D8349" s="2" t="str">
        <x:v>web supported</x:v>
      </x:c>
      <x:c r="E8349" s="2" t="str"/>
      <x:c r="F8349" s="2" t="str">
        <x:v>tokens/_md-comp-filled-field.scss</x:v>
      </x:c>
      <x:c r="G8349" s="2" t="n">
        <x:v>87</x:v>
      </x:c>
      <x:c r="H8349" s="2" t="str">
        <x:v>https://github.com/material-components/material-web/blob/cbd34a8921915af94d5ef65c2a69eece41d5b4f3/tokens/_md-comp-filled-field.scss#L87</x:v>
      </x:c>
    </x:row>
    <x:row r="8350" ht="20" customHeight="1">
      <x:c r="A8350" s="2" t="str">
        <x:v>MT-08349</x:v>
      </x:c>
      <x:c r="B8350" s="2" t="str">
        <x:v>--md-filled-field-label-text-color</x:v>
      </x:c>
      <x:c r="C8350" s="2" t="str">
        <x:v>comp</x:v>
      </x:c>
      <x:c r="D8350" s="2" t="str">
        <x:v>web supported</x:v>
      </x:c>
      <x:c r="E8350" s="2" t="str"/>
      <x:c r="F8350" s="2" t="str">
        <x:v>tokens/_md-comp-filled-field.scss</x:v>
      </x:c>
      <x:c r="G8350" s="2" t="n">
        <x:v>88</x:v>
      </x:c>
      <x:c r="H8350" s="2" t="str">
        <x:v>https://github.com/material-components/material-web/blob/cbd34a8921915af94d5ef65c2a69eece41d5b4f3/tokens/_md-comp-filled-field.scss#L88</x:v>
      </x:c>
    </x:row>
    <x:row r="8351" ht="20" customHeight="1">
      <x:c r="A8351" s="2" t="str">
        <x:v>MT-08350</x:v>
      </x:c>
      <x:c r="B8351" s="2" t="str">
        <x:v>--md-filled-field-label-text-font</x:v>
      </x:c>
      <x:c r="C8351" s="2" t="str">
        <x:v>comp</x:v>
      </x:c>
      <x:c r="D8351" s="2" t="str">
        <x:v>web supported</x:v>
      </x:c>
      <x:c r="E8351" s="2" t="str"/>
      <x:c r="F8351" s="2" t="str">
        <x:v>tokens/_md-comp-filled-field.scss</x:v>
      </x:c>
      <x:c r="G8351" s="2" t="n">
        <x:v>89</x:v>
      </x:c>
      <x:c r="H8351" s="2" t="str">
        <x:v>https://github.com/material-components/material-web/blob/cbd34a8921915af94d5ef65c2a69eece41d5b4f3/tokens/_md-comp-filled-field.scss#L89</x:v>
      </x:c>
    </x:row>
    <x:row r="8352" ht="20" customHeight="1">
      <x:c r="A8352" s="2" t="str">
        <x:v>MT-08351</x:v>
      </x:c>
      <x:c r="B8352" s="2" t="str">
        <x:v>--md-filled-field-label-text-line-height</x:v>
      </x:c>
      <x:c r="C8352" s="2" t="str">
        <x:v>comp</x:v>
      </x:c>
      <x:c r="D8352" s="2" t="str">
        <x:v>web supported</x:v>
      </x:c>
      <x:c r="E8352" s="2" t="str"/>
      <x:c r="F8352" s="2" t="str">
        <x:v>tokens/_md-comp-filled-field.scss</x:v>
      </x:c>
      <x:c r="G8352" s="2" t="n">
        <x:v>90</x:v>
      </x:c>
      <x:c r="H8352" s="2" t="str">
        <x:v>https://github.com/material-components/material-web/blob/cbd34a8921915af94d5ef65c2a69eece41d5b4f3/tokens/_md-comp-filled-field.scss#L90</x:v>
      </x:c>
    </x:row>
    <x:row r="8353" ht="20" customHeight="1">
      <x:c r="A8353" s="2" t="str">
        <x:v>MT-08352</x:v>
      </x:c>
      <x:c r="B8353" s="2" t="str">
        <x:v>--md-filled-field-label-text-populated-line-height</x:v>
      </x:c>
      <x:c r="C8353" s="2" t="str">
        <x:v>comp</x:v>
      </x:c>
      <x:c r="D8353" s="2" t="str">
        <x:v>web supported</x:v>
      </x:c>
      <x:c r="E8353" s="2" t="str"/>
      <x:c r="F8353" s="2" t="str">
        <x:v>tokens/_md-comp-filled-field.scss</x:v>
      </x:c>
      <x:c r="G8353" s="2" t="n">
        <x:v>91</x:v>
      </x:c>
      <x:c r="H8353" s="2" t="str">
        <x:v>https://github.com/material-components/material-web/blob/cbd34a8921915af94d5ef65c2a69eece41d5b4f3/tokens/_md-comp-filled-field.scss#L91</x:v>
      </x:c>
    </x:row>
    <x:row r="8354" ht="20" customHeight="1">
      <x:c r="A8354" s="2" t="str">
        <x:v>MT-08353</x:v>
      </x:c>
      <x:c r="B8354" s="2" t="str">
        <x:v>--md-filled-field-label-text-populated-size</x:v>
      </x:c>
      <x:c r="C8354" s="2" t="str">
        <x:v>comp</x:v>
      </x:c>
      <x:c r="D8354" s="2" t="str">
        <x:v>web supported</x:v>
      </x:c>
      <x:c r="E8354" s="2" t="str"/>
      <x:c r="F8354" s="2" t="str">
        <x:v>tokens/_md-comp-filled-field.scss</x:v>
      </x:c>
      <x:c r="G8354" s="2" t="n">
        <x:v>92</x:v>
      </x:c>
      <x:c r="H8354" s="2" t="str">
        <x:v>https://github.com/material-components/material-web/blob/cbd34a8921915af94d5ef65c2a69eece41d5b4f3/tokens/_md-comp-filled-field.scss#L92</x:v>
      </x:c>
    </x:row>
    <x:row r="8355" ht="20" customHeight="1">
      <x:c r="A8355" s="2" t="str">
        <x:v>MT-08354</x:v>
      </x:c>
      <x:c r="B8355" s="2" t="str">
        <x:v>--md-filled-field-label-text-size</x:v>
      </x:c>
      <x:c r="C8355" s="2" t="str">
        <x:v>comp</x:v>
      </x:c>
      <x:c r="D8355" s="2" t="str">
        <x:v>web supported</x:v>
      </x:c>
      <x:c r="E8355" s="2" t="str"/>
      <x:c r="F8355" s="2" t="str">
        <x:v>tokens/_md-comp-filled-field.scss</x:v>
      </x:c>
      <x:c r="G8355" s="2" t="n">
        <x:v>93</x:v>
      </x:c>
      <x:c r="H8355" s="2" t="str">
        <x:v>https://github.com/material-components/material-web/blob/cbd34a8921915af94d5ef65c2a69eece41d5b4f3/tokens/_md-comp-filled-field.scss#L93</x:v>
      </x:c>
    </x:row>
    <x:row r="8356" ht="20" customHeight="1">
      <x:c r="A8356" s="2" t="str">
        <x:v>MT-08355</x:v>
      </x:c>
      <x:c r="B8356" s="2" t="str">
        <x:v>--md-filled-field-label-text-weight</x:v>
      </x:c>
      <x:c r="C8356" s="2" t="str">
        <x:v>comp</x:v>
      </x:c>
      <x:c r="D8356" s="2" t="str">
        <x:v>web supported</x:v>
      </x:c>
      <x:c r="E8356" s="2" t="str"/>
      <x:c r="F8356" s="2" t="str">
        <x:v>tokens/_md-comp-filled-field.scss</x:v>
      </x:c>
      <x:c r="G8356" s="2" t="n">
        <x:v>94</x:v>
      </x:c>
      <x:c r="H8356" s="2" t="str">
        <x:v>https://github.com/material-components/material-web/blob/cbd34a8921915af94d5ef65c2a69eece41d5b4f3/tokens/_md-comp-filled-field.scss#L94</x:v>
      </x:c>
    </x:row>
    <x:row r="8357" ht="20" customHeight="1">
      <x:c r="A8357" s="2" t="str">
        <x:v>MT-08356</x:v>
      </x:c>
      <x:c r="B8357" s="2" t="str">
        <x:v>--md-filled-field-leading-content-color</x:v>
      </x:c>
      <x:c r="C8357" s="2" t="str">
        <x:v>comp</x:v>
      </x:c>
      <x:c r="D8357" s="2" t="str">
        <x:v>web supported</x:v>
      </x:c>
      <x:c r="E8357" s="2" t="str"/>
      <x:c r="F8357" s="2" t="str">
        <x:v>tokens/_md-comp-filled-field.scss</x:v>
      </x:c>
      <x:c r="G8357" s="2" t="n">
        <x:v>95</x:v>
      </x:c>
      <x:c r="H8357" s="2" t="str">
        <x:v>https://github.com/material-components/material-web/blob/cbd34a8921915af94d5ef65c2a69eece41d5b4f3/tokens/_md-comp-filled-field.scss#L95</x:v>
      </x:c>
    </x:row>
    <x:row r="8358" ht="20" customHeight="1">
      <x:c r="A8358" s="2" t="str">
        <x:v>MT-08357</x:v>
      </x:c>
      <x:c r="B8358" s="2" t="str">
        <x:v>--md-filled-field-leading-space</x:v>
      </x:c>
      <x:c r="C8358" s="2" t="str">
        <x:v>comp</x:v>
      </x:c>
      <x:c r="D8358" s="2" t="str">
        <x:v>web supported</x:v>
      </x:c>
      <x:c r="E8358" s="2" t="str"/>
      <x:c r="F8358" s="2" t="str">
        <x:v>tokens/_md-comp-filled-field.scss</x:v>
      </x:c>
      <x:c r="G8358" s="2" t="n">
        <x:v>96</x:v>
      </x:c>
      <x:c r="H8358" s="2" t="str">
        <x:v>https://github.com/material-components/material-web/blob/cbd34a8921915af94d5ef65c2a69eece41d5b4f3/tokens/_md-comp-filled-field.scss#L96</x:v>
      </x:c>
    </x:row>
    <x:row r="8359" ht="20" customHeight="1">
      <x:c r="A8359" s="2" t="str">
        <x:v>MT-08358</x:v>
      </x:c>
      <x:c r="B8359" s="2" t="str">
        <x:v>--md-filled-field-supporting-text-color</x:v>
      </x:c>
      <x:c r="C8359" s="2" t="str">
        <x:v>comp</x:v>
      </x:c>
      <x:c r="D8359" s="2" t="str">
        <x:v>web supported</x:v>
      </x:c>
      <x:c r="E8359" s="2" t="str"/>
      <x:c r="F8359" s="2" t="str">
        <x:v>tokens/_md-comp-filled-field.scss</x:v>
      </x:c>
      <x:c r="G8359" s="2" t="n">
        <x:v>97</x:v>
      </x:c>
      <x:c r="H8359" s="2" t="str">
        <x:v>https://github.com/material-components/material-web/blob/cbd34a8921915af94d5ef65c2a69eece41d5b4f3/tokens/_md-comp-filled-field.scss#L97</x:v>
      </x:c>
    </x:row>
    <x:row r="8360" ht="20" customHeight="1">
      <x:c r="A8360" s="2" t="str">
        <x:v>MT-08359</x:v>
      </x:c>
      <x:c r="B8360" s="2" t="str">
        <x:v>--md-filled-field-supporting-text-font</x:v>
      </x:c>
      <x:c r="C8360" s="2" t="str">
        <x:v>comp</x:v>
      </x:c>
      <x:c r="D8360" s="2" t="str">
        <x:v>web supported</x:v>
      </x:c>
      <x:c r="E8360" s="2" t="str"/>
      <x:c r="F8360" s="2" t="str">
        <x:v>tokens/_md-comp-filled-field.scss</x:v>
      </x:c>
      <x:c r="G8360" s="2" t="n">
        <x:v>98</x:v>
      </x:c>
      <x:c r="H8360" s="2" t="str">
        <x:v>https://github.com/material-components/material-web/blob/cbd34a8921915af94d5ef65c2a69eece41d5b4f3/tokens/_md-comp-filled-field.scss#L98</x:v>
      </x:c>
    </x:row>
    <x:row r="8361" ht="20" customHeight="1">
      <x:c r="A8361" s="2" t="str">
        <x:v>MT-08360</x:v>
      </x:c>
      <x:c r="B8361" s="2" t="str">
        <x:v>--md-filled-field-supporting-text-leading-space</x:v>
      </x:c>
      <x:c r="C8361" s="2" t="str">
        <x:v>comp</x:v>
      </x:c>
      <x:c r="D8361" s="2" t="str">
        <x:v>web supported</x:v>
      </x:c>
      <x:c r="E8361" s="2" t="str"/>
      <x:c r="F8361" s="2" t="str">
        <x:v>tokens/_md-comp-filled-field.scss</x:v>
      </x:c>
      <x:c r="G8361" s="2" t="n">
        <x:v>99</x:v>
      </x:c>
      <x:c r="H8361" s="2" t="str">
        <x:v>https://github.com/material-components/material-web/blob/cbd34a8921915af94d5ef65c2a69eece41d5b4f3/tokens/_md-comp-filled-field.scss#L99</x:v>
      </x:c>
    </x:row>
    <x:row r="8362" ht="20" customHeight="1">
      <x:c r="A8362" s="2" t="str">
        <x:v>MT-08361</x:v>
      </x:c>
      <x:c r="B8362" s="2" t="str">
        <x:v>--md-filled-field-supporting-text-line-height</x:v>
      </x:c>
      <x:c r="C8362" s="2" t="str">
        <x:v>comp</x:v>
      </x:c>
      <x:c r="D8362" s="2" t="str">
        <x:v>web supported</x:v>
      </x:c>
      <x:c r="E8362" s="2" t="str"/>
      <x:c r="F8362" s="2" t="str">
        <x:v>tokens/_md-comp-filled-field.scss</x:v>
      </x:c>
      <x:c r="G8362" s="2" t="n">
        <x:v>100</x:v>
      </x:c>
      <x:c r="H8362" s="2" t="str">
        <x:v>https://github.com/material-components/material-web/blob/cbd34a8921915af94d5ef65c2a69eece41d5b4f3/tokens/_md-comp-filled-field.scss#L100</x:v>
      </x:c>
    </x:row>
    <x:row r="8363" ht="20" customHeight="1">
      <x:c r="A8363" s="2" t="str">
        <x:v>MT-08362</x:v>
      </x:c>
      <x:c r="B8363" s="2" t="str">
        <x:v>--md-filled-field-supporting-text-size</x:v>
      </x:c>
      <x:c r="C8363" s="2" t="str">
        <x:v>comp</x:v>
      </x:c>
      <x:c r="D8363" s="2" t="str">
        <x:v>web supported</x:v>
      </x:c>
      <x:c r="E8363" s="2" t="str"/>
      <x:c r="F8363" s="2" t="str">
        <x:v>tokens/_md-comp-filled-field.scss</x:v>
      </x:c>
      <x:c r="G8363" s="2" t="n">
        <x:v>101</x:v>
      </x:c>
      <x:c r="H8363" s="2" t="str">
        <x:v>https://github.com/material-components/material-web/blob/cbd34a8921915af94d5ef65c2a69eece41d5b4f3/tokens/_md-comp-filled-field.scss#L101</x:v>
      </x:c>
    </x:row>
    <x:row r="8364" ht="20" customHeight="1">
      <x:c r="A8364" s="2" t="str">
        <x:v>MT-08363</x:v>
      </x:c>
      <x:c r="B8364" s="2" t="str">
        <x:v>--md-filled-field-supporting-text-top-space</x:v>
      </x:c>
      <x:c r="C8364" s="2" t="str">
        <x:v>comp</x:v>
      </x:c>
      <x:c r="D8364" s="2" t="str">
        <x:v>web supported</x:v>
      </x:c>
      <x:c r="E8364" s="2" t="str"/>
      <x:c r="F8364" s="2" t="str">
        <x:v>tokens/_md-comp-filled-field.scss</x:v>
      </x:c>
      <x:c r="G8364" s="2" t="n">
        <x:v>102</x:v>
      </x:c>
      <x:c r="H8364" s="2" t="str">
        <x:v>https://github.com/material-components/material-web/blob/cbd34a8921915af94d5ef65c2a69eece41d5b4f3/tokens/_md-comp-filled-field.scss#L102</x:v>
      </x:c>
    </x:row>
    <x:row r="8365" ht="20" customHeight="1">
      <x:c r="A8365" s="2" t="str">
        <x:v>MT-08364</x:v>
      </x:c>
      <x:c r="B8365" s="2" t="str">
        <x:v>--md-filled-field-supporting-text-trailing-space</x:v>
      </x:c>
      <x:c r="C8365" s="2" t="str">
        <x:v>comp</x:v>
      </x:c>
      <x:c r="D8365" s="2" t="str">
        <x:v>web supported</x:v>
      </x:c>
      <x:c r="E8365" s="2" t="str"/>
      <x:c r="F8365" s="2" t="str">
        <x:v>tokens/_md-comp-filled-field.scss</x:v>
      </x:c>
      <x:c r="G8365" s="2" t="n">
        <x:v>103</x:v>
      </x:c>
      <x:c r="H8365" s="2" t="str">
        <x:v>https://github.com/material-components/material-web/blob/cbd34a8921915af94d5ef65c2a69eece41d5b4f3/tokens/_md-comp-filled-field.scss#L103</x:v>
      </x:c>
    </x:row>
    <x:row r="8366" ht="20" customHeight="1">
      <x:c r="A8366" s="2" t="str">
        <x:v>MT-08365</x:v>
      </x:c>
      <x:c r="B8366" s="2" t="str">
        <x:v>--md-filled-field-supporting-text-weight</x:v>
      </x:c>
      <x:c r="C8366" s="2" t="str">
        <x:v>comp</x:v>
      </x:c>
      <x:c r="D8366" s="2" t="str">
        <x:v>web supported</x:v>
      </x:c>
      <x:c r="E8366" s="2" t="str"/>
      <x:c r="F8366" s="2" t="str">
        <x:v>tokens/_md-comp-filled-field.scss</x:v>
      </x:c>
      <x:c r="G8366" s="2" t="n">
        <x:v>104</x:v>
      </x:c>
      <x:c r="H8366" s="2" t="str">
        <x:v>https://github.com/material-components/material-web/blob/cbd34a8921915af94d5ef65c2a69eece41d5b4f3/tokens/_md-comp-filled-field.scss#L104</x:v>
      </x:c>
    </x:row>
    <x:row r="8367" ht="20" customHeight="1">
      <x:c r="A8367" s="2" t="str">
        <x:v>MT-08366</x:v>
      </x:c>
      <x:c r="B8367" s="2" t="str">
        <x:v>--md-filled-field-top-space</x:v>
      </x:c>
      <x:c r="C8367" s="2" t="str">
        <x:v>comp</x:v>
      </x:c>
      <x:c r="D8367" s="2" t="str">
        <x:v>web supported</x:v>
      </x:c>
      <x:c r="E8367" s="2" t="str"/>
      <x:c r="F8367" s="2" t="str">
        <x:v>tokens/_md-comp-filled-field.scss</x:v>
      </x:c>
      <x:c r="G8367" s="2" t="n">
        <x:v>105</x:v>
      </x:c>
      <x:c r="H8367" s="2" t="str">
        <x:v>https://github.com/material-components/material-web/blob/cbd34a8921915af94d5ef65c2a69eece41d5b4f3/tokens/_md-comp-filled-field.scss#L105</x:v>
      </x:c>
    </x:row>
    <x:row r="8368" ht="20" customHeight="1">
      <x:c r="A8368" s="2" t="str">
        <x:v>MT-08367</x:v>
      </x:c>
      <x:c r="B8368" s="2" t="str">
        <x:v>--md-filled-field-trailing-content-color</x:v>
      </x:c>
      <x:c r="C8368" s="2" t="str">
        <x:v>comp</x:v>
      </x:c>
      <x:c r="D8368" s="2" t="str">
        <x:v>web supported</x:v>
      </x:c>
      <x:c r="E8368" s="2" t="str"/>
      <x:c r="F8368" s="2" t="str">
        <x:v>tokens/_md-comp-filled-field.scss</x:v>
      </x:c>
      <x:c r="G8368" s="2" t="n">
        <x:v>106</x:v>
      </x:c>
      <x:c r="H8368" s="2" t="str">
        <x:v>https://github.com/material-components/material-web/blob/cbd34a8921915af94d5ef65c2a69eece41d5b4f3/tokens/_md-comp-filled-field.scss#L106</x:v>
      </x:c>
    </x:row>
    <x:row r="8369" ht="20" customHeight="1">
      <x:c r="A8369" s="2" t="str">
        <x:v>MT-08368</x:v>
      </x:c>
      <x:c r="B8369" s="2" t="str">
        <x:v>--md-filled-field-trailing-space</x:v>
      </x:c>
      <x:c r="C8369" s="2" t="str">
        <x:v>comp</x:v>
      </x:c>
      <x:c r="D8369" s="2" t="str">
        <x:v>web supported</x:v>
      </x:c>
      <x:c r="E8369" s="2" t="str"/>
      <x:c r="F8369" s="2" t="str">
        <x:v>tokens/_md-comp-filled-field.scss</x:v>
      </x:c>
      <x:c r="G8369" s="2" t="n">
        <x:v>107</x:v>
      </x:c>
      <x:c r="H8369" s="2" t="str">
        <x:v>https://github.com/material-components/material-web/blob/cbd34a8921915af94d5ef65c2a69eece41d5b4f3/tokens/_md-comp-filled-field.scss#L107</x:v>
      </x:c>
    </x:row>
    <x:row r="8370" ht="20" customHeight="1">
      <x:c r="A8370" s="2" t="str">
        <x:v>MT-08369</x:v>
      </x:c>
      <x:c r="B8370" s="2" t="str">
        <x:v>--md-filled-field-with-label-bottom-space</x:v>
      </x:c>
      <x:c r="C8370" s="2" t="str">
        <x:v>comp</x:v>
      </x:c>
      <x:c r="D8370" s="2" t="str">
        <x:v>web supported</x:v>
      </x:c>
      <x:c r="E8370" s="2" t="str"/>
      <x:c r="F8370" s="2" t="str">
        <x:v>tokens/_md-comp-filled-field.scss</x:v>
      </x:c>
      <x:c r="G8370" s="2" t="n">
        <x:v>108</x:v>
      </x:c>
      <x:c r="H8370" s="2" t="str">
        <x:v>https://github.com/material-components/material-web/blob/cbd34a8921915af94d5ef65c2a69eece41d5b4f3/tokens/_md-comp-filled-field.scss#L108</x:v>
      </x:c>
    </x:row>
    <x:row r="8371" ht="20" customHeight="1">
      <x:c r="A8371" s="2" t="str">
        <x:v>MT-08370</x:v>
      </x:c>
      <x:c r="B8371" s="2" t="str">
        <x:v>--md-filled-field-with-label-top-space</x:v>
      </x:c>
      <x:c r="C8371" s="2" t="str">
        <x:v>comp</x:v>
      </x:c>
      <x:c r="D8371" s="2" t="str">
        <x:v>web supported</x:v>
      </x:c>
      <x:c r="E8371" s="2" t="str"/>
      <x:c r="F8371" s="2" t="str">
        <x:v>tokens/_md-comp-filled-field.scss</x:v>
      </x:c>
      <x:c r="G8371" s="2" t="n">
        <x:v>109</x:v>
      </x:c>
      <x:c r="H8371" s="2" t="str">
        <x:v>https://github.com/material-components/material-web/blob/cbd34a8921915af94d5ef65c2a69eece41d5b4f3/tokens/_md-comp-filled-field.scss#L109</x:v>
      </x:c>
    </x:row>
    <x:row r="8372" ht="20" customHeight="1">
      <x:c r="A8372" s="2" t="str">
        <x:v>MT-08371</x:v>
      </x:c>
      <x:c r="B8372" s="2" t="str">
        <x:v>--md-filled-field-with-leading-content-leading-space</x:v>
      </x:c>
      <x:c r="C8372" s="2" t="str">
        <x:v>comp</x:v>
      </x:c>
      <x:c r="D8372" s="2" t="str">
        <x:v>web supported</x:v>
      </x:c>
      <x:c r="E8372" s="2" t="str"/>
      <x:c r="F8372" s="2" t="str">
        <x:v>tokens/_md-comp-filled-field.scss</x:v>
      </x:c>
      <x:c r="G8372" s="2" t="n">
        <x:v>110</x:v>
      </x:c>
      <x:c r="H8372" s="2" t="str">
        <x:v>https://github.com/material-components/material-web/blob/cbd34a8921915af94d5ef65c2a69eece41d5b4f3/tokens/_md-comp-filled-field.scss#L110</x:v>
      </x:c>
    </x:row>
    <x:row r="8373" ht="20" customHeight="1">
      <x:c r="A8373" s="2" t="str">
        <x:v>MT-08372</x:v>
      </x:c>
      <x:c r="B8373" s="2" t="str">
        <x:v>--md-filled-field-with-trailing-content-trailing-space</x:v>
      </x:c>
      <x:c r="C8373" s="2" t="str">
        <x:v>comp</x:v>
      </x:c>
      <x:c r="D8373" s="2" t="str">
        <x:v>web supported</x:v>
      </x:c>
      <x:c r="E8373" s="2" t="str"/>
      <x:c r="F8373" s="2" t="str">
        <x:v>tokens/_md-comp-filled-field.scss</x:v>
      </x:c>
      <x:c r="G8373" s="2" t="n">
        <x:v>111</x:v>
      </x:c>
      <x:c r="H8373" s="2" t="str">
        <x:v>https://github.com/material-components/material-web/blob/cbd34a8921915af94d5ef65c2a69eece41d5b4f3/tokens/_md-comp-filled-field.scss#L111</x:v>
      </x:c>
    </x:row>
    <x:row r="8374" ht="20" customHeight="1">
      <x:c r="A8374" s="2" t="str">
        <x:v>MT-08373</x:v>
      </x:c>
      <x:c r="B8374" s="2" t="str">
        <x:v>--md-filled-icon-button-container-color</x:v>
      </x:c>
      <x:c r="C8374" s="2" t="str">
        <x:v>comp</x:v>
      </x:c>
      <x:c r="D8374" s="2" t="str">
        <x:v>web supported</x:v>
      </x:c>
      <x:c r="E8374" s="2" t="str"/>
      <x:c r="F8374" s="2" t="str">
        <x:v>tokens/_md-comp-filled-icon-button.scss</x:v>
      </x:c>
      <x:c r="G8374" s="2" t="n">
        <x:v>21</x:v>
      </x:c>
      <x:c r="H8374" s="2" t="str">
        <x:v>https://github.com/material-components/material-web/blob/cbd34a8921915af94d5ef65c2a69eece41d5b4f3/tokens/_md-comp-filled-icon-button.scss#L21</x:v>
      </x:c>
    </x:row>
    <x:row r="8375" ht="20" customHeight="1">
      <x:c r="A8375" s="2" t="str">
        <x:v>MT-08374</x:v>
      </x:c>
      <x:c r="B8375" s="2" t="str">
        <x:v>--md-filled-icon-button-container-height</x:v>
      </x:c>
      <x:c r="C8375" s="2" t="str">
        <x:v>comp</x:v>
      </x:c>
      <x:c r="D8375" s="2" t="str">
        <x:v>web supported</x:v>
      </x:c>
      <x:c r="E8375" s="2" t="str"/>
      <x:c r="F8375" s="2" t="str">
        <x:v>tokens/_md-comp-filled-icon-button.scss</x:v>
      </x:c>
      <x:c r="G8375" s="2" t="n">
        <x:v>22</x:v>
      </x:c>
      <x:c r="H8375" s="2" t="str">
        <x:v>https://github.com/material-components/material-web/blob/cbd34a8921915af94d5ef65c2a69eece41d5b4f3/tokens/_md-comp-filled-icon-button.scss#L22</x:v>
      </x:c>
    </x:row>
    <x:row r="8376" ht="20" customHeight="1">
      <x:c r="A8376" s="2" t="str">
        <x:v>MT-08375</x:v>
      </x:c>
      <x:c r="B8376" s="2" t="str">
        <x:v>--md-filled-icon-button-container-shape</x:v>
      </x:c>
      <x:c r="C8376" s="2" t="str">
        <x:v>comp</x:v>
      </x:c>
      <x:c r="D8376" s="2" t="str">
        <x:v>web supported</x:v>
      </x:c>
      <x:c r="E8376" s="2" t="str"/>
      <x:c r="F8376" s="2" t="str">
        <x:v>tokens/_md-comp-filled-icon-button.scss</x:v>
      </x:c>
      <x:c r="G8376" s="2" t="n">
        <x:v>23</x:v>
      </x:c>
      <x:c r="H8376" s="2" t="str">
        <x:v>https://github.com/material-components/material-web/blob/cbd34a8921915af94d5ef65c2a69eece41d5b4f3/tokens/_md-comp-filled-icon-button.scss#L23</x:v>
      </x:c>
    </x:row>
    <x:row r="8377" ht="20" customHeight="1">
      <x:c r="A8377" s="2" t="str">
        <x:v>MT-08376</x:v>
      </x:c>
      <x:c r="B8377" s="2" t="str">
        <x:v>--md-filled-icon-button-container-shape-end-end</x:v>
      </x:c>
      <x:c r="C8377" s="2" t="str">
        <x:v>comp</x:v>
      </x:c>
      <x:c r="D8377" s="2" t="str">
        <x:v>web supported</x:v>
      </x:c>
      <x:c r="E8377" s="2" t="str"/>
      <x:c r="F8377" s="2" t="str">
        <x:v>tokens/_md-comp-filled-icon-button.scss</x:v>
      </x:c>
      <x:c r="G8377" s="2" t="n">
        <x:v>24</x:v>
      </x:c>
      <x:c r="H8377" s="2" t="str">
        <x:v>https://github.com/material-components/material-web/blob/cbd34a8921915af94d5ef65c2a69eece41d5b4f3/tokens/_md-comp-filled-icon-button.scss#L24</x:v>
      </x:c>
    </x:row>
    <x:row r="8378" ht="20" customHeight="1">
      <x:c r="A8378" s="2" t="str">
        <x:v>MT-08377</x:v>
      </x:c>
      <x:c r="B8378" s="2" t="str">
        <x:v>--md-filled-icon-button-container-shape-end-start</x:v>
      </x:c>
      <x:c r="C8378" s="2" t="str">
        <x:v>comp</x:v>
      </x:c>
      <x:c r="D8378" s="2" t="str">
        <x:v>web supported</x:v>
      </x:c>
      <x:c r="E8378" s="2" t="str"/>
      <x:c r="F8378" s="2" t="str">
        <x:v>tokens/_md-comp-filled-icon-button.scss</x:v>
      </x:c>
      <x:c r="G8378" s="2" t="n">
        <x:v>25</x:v>
      </x:c>
      <x:c r="H8378" s="2" t="str">
        <x:v>https://github.com/material-components/material-web/blob/cbd34a8921915af94d5ef65c2a69eece41d5b4f3/tokens/_md-comp-filled-icon-button.scss#L25</x:v>
      </x:c>
    </x:row>
    <x:row r="8379" ht="20" customHeight="1">
      <x:c r="A8379" s="2" t="str">
        <x:v>MT-08378</x:v>
      </x:c>
      <x:c r="B8379" s="2" t="str">
        <x:v>--md-filled-icon-button-container-shape-start-end</x:v>
      </x:c>
      <x:c r="C8379" s="2" t="str">
        <x:v>comp</x:v>
      </x:c>
      <x:c r="D8379" s="2" t="str">
        <x:v>web supported</x:v>
      </x:c>
      <x:c r="E8379" s="2" t="str"/>
      <x:c r="F8379" s="2" t="str">
        <x:v>tokens/_md-comp-filled-icon-button.scss</x:v>
      </x:c>
      <x:c r="G8379" s="2" t="n">
        <x:v>26</x:v>
      </x:c>
      <x:c r="H8379" s="2" t="str">
        <x:v>https://github.com/material-components/material-web/blob/cbd34a8921915af94d5ef65c2a69eece41d5b4f3/tokens/_md-comp-filled-icon-button.scss#L26</x:v>
      </x:c>
    </x:row>
    <x:row r="8380" ht="20" customHeight="1">
      <x:c r="A8380" s="2" t="str">
        <x:v>MT-08379</x:v>
      </x:c>
      <x:c r="B8380" s="2" t="str">
        <x:v>--md-filled-icon-button-container-shape-start-start</x:v>
      </x:c>
      <x:c r="C8380" s="2" t="str">
        <x:v>comp</x:v>
      </x:c>
      <x:c r="D8380" s="2" t="str">
        <x:v>web supported</x:v>
      </x:c>
      <x:c r="E8380" s="2" t="str"/>
      <x:c r="F8380" s="2" t="str">
        <x:v>tokens/_md-comp-filled-icon-button.scss</x:v>
      </x:c>
      <x:c r="G8380" s="2" t="n">
        <x:v>27</x:v>
      </x:c>
      <x:c r="H8380" s="2" t="str">
        <x:v>https://github.com/material-components/material-web/blob/cbd34a8921915af94d5ef65c2a69eece41d5b4f3/tokens/_md-comp-filled-icon-button.scss#L27</x:v>
      </x:c>
    </x:row>
    <x:row r="8381" ht="20" customHeight="1">
      <x:c r="A8381" s="2" t="str">
        <x:v>MT-08380</x:v>
      </x:c>
      <x:c r="B8381" s="2" t="str">
        <x:v>--md-filled-icon-button-container-width</x:v>
      </x:c>
      <x:c r="C8381" s="2" t="str">
        <x:v>comp</x:v>
      </x:c>
      <x:c r="D8381" s="2" t="str">
        <x:v>web supported</x:v>
      </x:c>
      <x:c r="E8381" s="2" t="str"/>
      <x:c r="F8381" s="2" t="str">
        <x:v>tokens/_md-comp-filled-icon-button.scss</x:v>
      </x:c>
      <x:c r="G8381" s="2" t="n">
        <x:v>28</x:v>
      </x:c>
      <x:c r="H8381" s="2" t="str">
        <x:v>https://github.com/material-components/material-web/blob/cbd34a8921915af94d5ef65c2a69eece41d5b4f3/tokens/_md-comp-filled-icon-button.scss#L28</x:v>
      </x:c>
    </x:row>
    <x:row r="8382" ht="20" customHeight="1">
      <x:c r="A8382" s="2" t="str">
        <x:v>MT-08381</x:v>
      </x:c>
      <x:c r="B8382" s="2" t="str">
        <x:v>--md-filled-icon-button-disabled-container-color</x:v>
      </x:c>
      <x:c r="C8382" s="2" t="str">
        <x:v>comp</x:v>
      </x:c>
      <x:c r="D8382" s="2" t="str">
        <x:v>web supported</x:v>
      </x:c>
      <x:c r="E8382" s="2" t="str"/>
      <x:c r="F8382" s="2" t="str">
        <x:v>tokens/_md-comp-filled-icon-button.scss</x:v>
      </x:c>
      <x:c r="G8382" s="2" t="n">
        <x:v>29</x:v>
      </x:c>
      <x:c r="H8382" s="2" t="str">
        <x:v>https://github.com/material-components/material-web/blob/cbd34a8921915af94d5ef65c2a69eece41d5b4f3/tokens/_md-comp-filled-icon-button.scss#L29</x:v>
      </x:c>
    </x:row>
    <x:row r="8383" ht="20" customHeight="1">
      <x:c r="A8383" s="2" t="str">
        <x:v>MT-08382</x:v>
      </x:c>
      <x:c r="B8383" s="2" t="str">
        <x:v>--md-filled-icon-button-disabled-container-opacity</x:v>
      </x:c>
      <x:c r="C8383" s="2" t="str">
        <x:v>comp</x:v>
      </x:c>
      <x:c r="D8383" s="2" t="str">
        <x:v>web supported</x:v>
      </x:c>
      <x:c r="E8383" s="2" t="str"/>
      <x:c r="F8383" s="2" t="str">
        <x:v>tokens/_md-comp-filled-icon-button.scss</x:v>
      </x:c>
      <x:c r="G8383" s="2" t="n">
        <x:v>30</x:v>
      </x:c>
      <x:c r="H8383" s="2" t="str">
        <x:v>https://github.com/material-components/material-web/blob/cbd34a8921915af94d5ef65c2a69eece41d5b4f3/tokens/_md-comp-filled-icon-button.scss#L30</x:v>
      </x:c>
    </x:row>
    <x:row r="8384" ht="20" customHeight="1">
      <x:c r="A8384" s="2" t="str">
        <x:v>MT-08383</x:v>
      </x:c>
      <x:c r="B8384" s="2" t="str">
        <x:v>--md-filled-icon-button-disabled-icon-color</x:v>
      </x:c>
      <x:c r="C8384" s="2" t="str">
        <x:v>comp</x:v>
      </x:c>
      <x:c r="D8384" s="2" t="str">
        <x:v>web supported</x:v>
      </x:c>
      <x:c r="E8384" s="2" t="str"/>
      <x:c r="F8384" s="2" t="str">
        <x:v>tokens/_md-comp-filled-icon-button.scss</x:v>
      </x:c>
      <x:c r="G8384" s="2" t="n">
        <x:v>31</x:v>
      </x:c>
      <x:c r="H8384" s="2" t="str">
        <x:v>https://github.com/material-components/material-web/blob/cbd34a8921915af94d5ef65c2a69eece41d5b4f3/tokens/_md-comp-filled-icon-button.scss#L31</x:v>
      </x:c>
    </x:row>
    <x:row r="8385" ht="20" customHeight="1">
      <x:c r="A8385" s="2" t="str">
        <x:v>MT-08384</x:v>
      </x:c>
      <x:c r="B8385" s="2" t="str">
        <x:v>--md-filled-icon-button-disabled-icon-opacity</x:v>
      </x:c>
      <x:c r="C8385" s="2" t="str">
        <x:v>comp</x:v>
      </x:c>
      <x:c r="D8385" s="2" t="str">
        <x:v>web supported</x:v>
      </x:c>
      <x:c r="E8385" s="2" t="str"/>
      <x:c r="F8385" s="2" t="str">
        <x:v>tokens/_md-comp-filled-icon-button.scss</x:v>
      </x:c>
      <x:c r="G8385" s="2" t="n">
        <x:v>32</x:v>
      </x:c>
      <x:c r="H8385" s="2" t="str">
        <x:v>https://github.com/material-components/material-web/blob/cbd34a8921915af94d5ef65c2a69eece41d5b4f3/tokens/_md-comp-filled-icon-button.scss#L32</x:v>
      </x:c>
    </x:row>
    <x:row r="8386" ht="20" customHeight="1">
      <x:c r="A8386" s="2" t="str">
        <x:v>MT-08385</x:v>
      </x:c>
      <x:c r="B8386" s="2" t="str">
        <x:v>--md-filled-icon-button-focus-icon-color</x:v>
      </x:c>
      <x:c r="C8386" s="2" t="str">
        <x:v>comp</x:v>
      </x:c>
      <x:c r="D8386" s="2" t="str">
        <x:v>web supported</x:v>
      </x:c>
      <x:c r="E8386" s="2" t="str"/>
      <x:c r="F8386" s="2" t="str">
        <x:v>tokens/_md-comp-filled-icon-button.scss</x:v>
      </x:c>
      <x:c r="G8386" s="2" t="n">
        <x:v>33</x:v>
      </x:c>
      <x:c r="H8386" s="2" t="str">
        <x:v>https://github.com/material-components/material-web/blob/cbd34a8921915af94d5ef65c2a69eece41d5b4f3/tokens/_md-comp-filled-icon-button.scss#L33</x:v>
      </x:c>
    </x:row>
    <x:row r="8387" ht="20" customHeight="1">
      <x:c r="A8387" s="2" t="str">
        <x:v>MT-08386</x:v>
      </x:c>
      <x:c r="B8387" s="2" t="str">
        <x:v>--md-filled-icon-button-hover-icon-color</x:v>
      </x:c>
      <x:c r="C8387" s="2" t="str">
        <x:v>comp</x:v>
      </x:c>
      <x:c r="D8387" s="2" t="str">
        <x:v>web supported</x:v>
      </x:c>
      <x:c r="E8387" s="2" t="str"/>
      <x:c r="F8387" s="2" t="str">
        <x:v>tokens/_md-comp-filled-icon-button.scss</x:v>
      </x:c>
      <x:c r="G8387" s="2" t="n">
        <x:v>34</x:v>
      </x:c>
      <x:c r="H8387" s="2" t="str">
        <x:v>https://github.com/material-components/material-web/blob/cbd34a8921915af94d5ef65c2a69eece41d5b4f3/tokens/_md-comp-filled-icon-button.scss#L34</x:v>
      </x:c>
    </x:row>
    <x:row r="8388" ht="20" customHeight="1">
      <x:c r="A8388" s="2" t="str">
        <x:v>MT-08387</x:v>
      </x:c>
      <x:c r="B8388" s="2" t="str">
        <x:v>--md-filled-icon-button-hover-state-layer-color</x:v>
      </x:c>
      <x:c r="C8388" s="2" t="str">
        <x:v>comp</x:v>
      </x:c>
      <x:c r="D8388" s="2" t="str">
        <x:v>web supported</x:v>
      </x:c>
      <x:c r="E8388" s="2" t="str"/>
      <x:c r="F8388" s="2" t="str">
        <x:v>tokens/_md-comp-filled-icon-button.scss</x:v>
      </x:c>
      <x:c r="G8388" s="2" t="n">
        <x:v>35</x:v>
      </x:c>
      <x:c r="H8388" s="2" t="str">
        <x:v>https://github.com/material-components/material-web/blob/cbd34a8921915af94d5ef65c2a69eece41d5b4f3/tokens/_md-comp-filled-icon-button.scss#L35</x:v>
      </x:c>
    </x:row>
    <x:row r="8389" ht="20" customHeight="1">
      <x:c r="A8389" s="2" t="str">
        <x:v>MT-08388</x:v>
      </x:c>
      <x:c r="B8389" s="2" t="str">
        <x:v>--md-filled-icon-button-hover-state-layer-opacity</x:v>
      </x:c>
      <x:c r="C8389" s="2" t="str">
        <x:v>comp</x:v>
      </x:c>
      <x:c r="D8389" s="2" t="str">
        <x:v>web supported</x:v>
      </x:c>
      <x:c r="E8389" s="2" t="str"/>
      <x:c r="F8389" s="2" t="str">
        <x:v>tokens/_md-comp-filled-icon-button.scss</x:v>
      </x:c>
      <x:c r="G8389" s="2" t="n">
        <x:v>36</x:v>
      </x:c>
      <x:c r="H8389" s="2" t="str">
        <x:v>https://github.com/material-components/material-web/blob/cbd34a8921915af94d5ef65c2a69eece41d5b4f3/tokens/_md-comp-filled-icon-button.scss#L36</x:v>
      </x:c>
    </x:row>
    <x:row r="8390" ht="20" customHeight="1">
      <x:c r="A8390" s="2" t="str">
        <x:v>MT-08389</x:v>
      </x:c>
      <x:c r="B8390" s="2" t="str">
        <x:v>--md-filled-icon-button-icon-color</x:v>
      </x:c>
      <x:c r="C8390" s="2" t="str">
        <x:v>comp</x:v>
      </x:c>
      <x:c r="D8390" s="2" t="str">
        <x:v>web supported</x:v>
      </x:c>
      <x:c r="E8390" s="2" t="str"/>
      <x:c r="F8390" s="2" t="str">
        <x:v>tokens/_md-comp-filled-icon-button.scss</x:v>
      </x:c>
      <x:c r="G8390" s="2" t="n">
        <x:v>37</x:v>
      </x:c>
      <x:c r="H8390" s="2" t="str">
        <x:v>https://github.com/material-components/material-web/blob/cbd34a8921915af94d5ef65c2a69eece41d5b4f3/tokens/_md-comp-filled-icon-button.scss#L37</x:v>
      </x:c>
    </x:row>
    <x:row r="8391" ht="20" customHeight="1">
      <x:c r="A8391" s="2" t="str">
        <x:v>MT-08390</x:v>
      </x:c>
      <x:c r="B8391" s="2" t="str">
        <x:v>--md-filled-icon-button-icon-size</x:v>
      </x:c>
      <x:c r="C8391" s="2" t="str">
        <x:v>comp</x:v>
      </x:c>
      <x:c r="D8391" s="2" t="str">
        <x:v>web supported</x:v>
      </x:c>
      <x:c r="E8391" s="2" t="str"/>
      <x:c r="F8391" s="2" t="str">
        <x:v>tokens/_md-comp-filled-icon-button.scss</x:v>
      </x:c>
      <x:c r="G8391" s="2" t="n">
        <x:v>38</x:v>
      </x:c>
      <x:c r="H8391" s="2" t="str">
        <x:v>https://github.com/material-components/material-web/blob/cbd34a8921915af94d5ef65c2a69eece41d5b4f3/tokens/_md-comp-filled-icon-button.scss#L38</x:v>
      </x:c>
    </x:row>
    <x:row r="8392" ht="20" customHeight="1">
      <x:c r="A8392" s="2" t="str">
        <x:v>MT-08391</x:v>
      </x:c>
      <x:c r="B8392" s="2" t="str">
        <x:v>--md-filled-icon-button-pressed-icon-color</x:v>
      </x:c>
      <x:c r="C8392" s="2" t="str">
        <x:v>comp</x:v>
      </x:c>
      <x:c r="D8392" s="2" t="str">
        <x:v>web supported</x:v>
      </x:c>
      <x:c r="E8392" s="2" t="str"/>
      <x:c r="F8392" s="2" t="str">
        <x:v>tokens/_md-comp-filled-icon-button.scss</x:v>
      </x:c>
      <x:c r="G8392" s="2" t="n">
        <x:v>39</x:v>
      </x:c>
      <x:c r="H8392" s="2" t="str">
        <x:v>https://github.com/material-components/material-web/blob/cbd34a8921915af94d5ef65c2a69eece41d5b4f3/tokens/_md-comp-filled-icon-button.scss#L39</x:v>
      </x:c>
    </x:row>
    <x:row r="8393" ht="20" customHeight="1">
      <x:c r="A8393" s="2" t="str">
        <x:v>MT-08392</x:v>
      </x:c>
      <x:c r="B8393" s="2" t="str">
        <x:v>--md-filled-icon-button-pressed-state-layer-color</x:v>
      </x:c>
      <x:c r="C8393" s="2" t="str">
        <x:v>comp</x:v>
      </x:c>
      <x:c r="D8393" s="2" t="str">
        <x:v>web supported</x:v>
      </x:c>
      <x:c r="E8393" s="2" t="str"/>
      <x:c r="F8393" s="2" t="str">
        <x:v>tokens/_md-comp-filled-icon-button.scss</x:v>
      </x:c>
      <x:c r="G8393" s="2" t="n">
        <x:v>40</x:v>
      </x:c>
      <x:c r="H8393" s="2" t="str">
        <x:v>https://github.com/material-components/material-web/blob/cbd34a8921915af94d5ef65c2a69eece41d5b4f3/tokens/_md-comp-filled-icon-button.scss#L40</x:v>
      </x:c>
    </x:row>
    <x:row r="8394" ht="20" customHeight="1">
      <x:c r="A8394" s="2" t="str">
        <x:v>MT-08393</x:v>
      </x:c>
      <x:c r="B8394" s="2" t="str">
        <x:v>--md-filled-icon-button-pressed-state-layer-opacity</x:v>
      </x:c>
      <x:c r="C8394" s="2" t="str">
        <x:v>comp</x:v>
      </x:c>
      <x:c r="D8394" s="2" t="str">
        <x:v>web supported</x:v>
      </x:c>
      <x:c r="E8394" s="2" t="str"/>
      <x:c r="F8394" s="2" t="str">
        <x:v>tokens/_md-comp-filled-icon-button.scss</x:v>
      </x:c>
      <x:c r="G8394" s="2" t="n">
        <x:v>41</x:v>
      </x:c>
      <x:c r="H8394" s="2" t="str">
        <x:v>https://github.com/material-components/material-web/blob/cbd34a8921915af94d5ef65c2a69eece41d5b4f3/tokens/_md-comp-filled-icon-button.scss#L41</x:v>
      </x:c>
    </x:row>
    <x:row r="8395" ht="20" customHeight="1">
      <x:c r="A8395" s="2" t="str">
        <x:v>MT-08394</x:v>
      </x:c>
      <x:c r="B8395" s="2" t="str">
        <x:v>--md-filled-icon-button-selected-container-color</x:v>
      </x:c>
      <x:c r="C8395" s="2" t="str">
        <x:v>comp</x:v>
      </x:c>
      <x:c r="D8395" s="2" t="str">
        <x:v>web supported</x:v>
      </x:c>
      <x:c r="E8395" s="2" t="str"/>
      <x:c r="F8395" s="2" t="str">
        <x:v>tokens/_md-comp-filled-icon-button.scss</x:v>
      </x:c>
      <x:c r="G8395" s="2" t="n">
        <x:v>42</x:v>
      </x:c>
      <x:c r="H8395" s="2" t="str">
        <x:v>https://github.com/material-components/material-web/blob/cbd34a8921915af94d5ef65c2a69eece41d5b4f3/tokens/_md-comp-filled-icon-button.scss#L42</x:v>
      </x:c>
    </x:row>
    <x:row r="8396" ht="20" customHeight="1">
      <x:c r="A8396" s="2" t="str">
        <x:v>MT-08395</x:v>
      </x:c>
      <x:c r="B8396" s="2" t="str">
        <x:v>--md-filled-icon-button-toggle-focus-icon-color</x:v>
      </x:c>
      <x:c r="C8396" s="2" t="str">
        <x:v>comp</x:v>
      </x:c>
      <x:c r="D8396" s="2" t="str">
        <x:v>web supported</x:v>
      </x:c>
      <x:c r="E8396" s="2" t="str"/>
      <x:c r="F8396" s="2" t="str">
        <x:v>tokens/_md-comp-filled-icon-button.scss</x:v>
      </x:c>
      <x:c r="G8396" s="2" t="n">
        <x:v>43</x:v>
      </x:c>
      <x:c r="H8396" s="2" t="str">
        <x:v>https://github.com/material-components/material-web/blob/cbd34a8921915af94d5ef65c2a69eece41d5b4f3/tokens/_md-comp-filled-icon-button.scss#L43</x:v>
      </x:c>
    </x:row>
    <x:row r="8397" ht="20" customHeight="1">
      <x:c r="A8397" s="2" t="str">
        <x:v>MT-08396</x:v>
      </x:c>
      <x:c r="B8397" s="2" t="str">
        <x:v>--md-filled-icon-button-toggle-hover-icon-color</x:v>
      </x:c>
      <x:c r="C8397" s="2" t="str">
        <x:v>comp</x:v>
      </x:c>
      <x:c r="D8397" s="2" t="str">
        <x:v>web supported</x:v>
      </x:c>
      <x:c r="E8397" s="2" t="str"/>
      <x:c r="F8397" s="2" t="str">
        <x:v>tokens/_md-comp-filled-icon-button.scss</x:v>
      </x:c>
      <x:c r="G8397" s="2" t="n">
        <x:v>44</x:v>
      </x:c>
      <x:c r="H8397" s="2" t="str">
        <x:v>https://github.com/material-components/material-web/blob/cbd34a8921915af94d5ef65c2a69eece41d5b4f3/tokens/_md-comp-filled-icon-button.scss#L44</x:v>
      </x:c>
    </x:row>
    <x:row r="8398" ht="20" customHeight="1">
      <x:c r="A8398" s="2" t="str">
        <x:v>MT-08397</x:v>
      </x:c>
      <x:c r="B8398" s="2" t="str">
        <x:v>--md-filled-icon-button-toggle-hover-state-layer-color</x:v>
      </x:c>
      <x:c r="C8398" s="2" t="str">
        <x:v>comp</x:v>
      </x:c>
      <x:c r="D8398" s="2" t="str">
        <x:v>web supported</x:v>
      </x:c>
      <x:c r="E8398" s="2" t="str"/>
      <x:c r="F8398" s="2" t="str">
        <x:v>tokens/_md-comp-filled-icon-button.scss</x:v>
      </x:c>
      <x:c r="G8398" s="2" t="n">
        <x:v>45</x:v>
      </x:c>
      <x:c r="H8398" s="2" t="str">
        <x:v>https://github.com/material-components/material-web/blob/cbd34a8921915af94d5ef65c2a69eece41d5b4f3/tokens/_md-comp-filled-icon-button.scss#L45</x:v>
      </x:c>
    </x:row>
    <x:row r="8399" ht="20" customHeight="1">
      <x:c r="A8399" s="2" t="str">
        <x:v>MT-08398</x:v>
      </x:c>
      <x:c r="B8399" s="2" t="str">
        <x:v>--md-filled-icon-button-toggle-icon-color</x:v>
      </x:c>
      <x:c r="C8399" s="2" t="str">
        <x:v>comp</x:v>
      </x:c>
      <x:c r="D8399" s="2" t="str">
        <x:v>web supported</x:v>
      </x:c>
      <x:c r="E8399" s="2" t="str"/>
      <x:c r="F8399" s="2" t="str">
        <x:v>tokens/_md-comp-filled-icon-button.scss</x:v>
      </x:c>
      <x:c r="G8399" s="2" t="n">
        <x:v>46</x:v>
      </x:c>
      <x:c r="H8399" s="2" t="str">
        <x:v>https://github.com/material-components/material-web/blob/cbd34a8921915af94d5ef65c2a69eece41d5b4f3/tokens/_md-comp-filled-icon-button.scss#L46</x:v>
      </x:c>
    </x:row>
    <x:row r="8400" ht="20" customHeight="1">
      <x:c r="A8400" s="2" t="str">
        <x:v>MT-08399</x:v>
      </x:c>
      <x:c r="B8400" s="2" t="str">
        <x:v>--md-filled-icon-button-toggle-pressed-icon-color</x:v>
      </x:c>
      <x:c r="C8400" s="2" t="str">
        <x:v>comp</x:v>
      </x:c>
      <x:c r="D8400" s="2" t="str">
        <x:v>web supported</x:v>
      </x:c>
      <x:c r="E8400" s="2" t="str"/>
      <x:c r="F8400" s="2" t="str">
        <x:v>tokens/_md-comp-filled-icon-button.scss</x:v>
      </x:c>
      <x:c r="G8400" s="2" t="n">
        <x:v>47</x:v>
      </x:c>
      <x:c r="H8400" s="2" t="str">
        <x:v>https://github.com/material-components/material-web/blob/cbd34a8921915af94d5ef65c2a69eece41d5b4f3/tokens/_md-comp-filled-icon-button.scss#L47</x:v>
      </x:c>
    </x:row>
    <x:row r="8401" ht="20" customHeight="1">
      <x:c r="A8401" s="2" t="str">
        <x:v>MT-08400</x:v>
      </x:c>
      <x:c r="B8401" s="2" t="str">
        <x:v>--md-filled-icon-button-toggle-pressed-state-layer-color</x:v>
      </x:c>
      <x:c r="C8401" s="2" t="str">
        <x:v>comp</x:v>
      </x:c>
      <x:c r="D8401" s="2" t="str">
        <x:v>web supported</x:v>
      </x:c>
      <x:c r="E8401" s="2" t="str"/>
      <x:c r="F8401" s="2" t="str">
        <x:v>tokens/_md-comp-filled-icon-button.scss</x:v>
      </x:c>
      <x:c r="G8401" s="2" t="n">
        <x:v>48</x:v>
      </x:c>
      <x:c r="H8401" s="2" t="str">
        <x:v>https://github.com/material-components/material-web/blob/cbd34a8921915af94d5ef65c2a69eece41d5b4f3/tokens/_md-comp-filled-icon-button.scss#L48</x:v>
      </x:c>
    </x:row>
    <x:row r="8402" ht="20" customHeight="1">
      <x:c r="A8402" s="2" t="str">
        <x:v>MT-08401</x:v>
      </x:c>
      <x:c r="B8402" s="2" t="str">
        <x:v>--md-filled-icon-button-toggle-selected-focus-icon-color</x:v>
      </x:c>
      <x:c r="C8402" s="2" t="str">
        <x:v>comp</x:v>
      </x:c>
      <x:c r="D8402" s="2" t="str">
        <x:v>web supported</x:v>
      </x:c>
      <x:c r="E8402" s="2" t="str"/>
      <x:c r="F8402" s="2" t="str">
        <x:v>tokens/_md-comp-filled-icon-button.scss</x:v>
      </x:c>
      <x:c r="G8402" s="2" t="n">
        <x:v>49</x:v>
      </x:c>
      <x:c r="H8402" s="2" t="str">
        <x:v>https://github.com/material-components/material-web/blob/cbd34a8921915af94d5ef65c2a69eece41d5b4f3/tokens/_md-comp-filled-icon-button.scss#L49</x:v>
      </x:c>
    </x:row>
    <x:row r="8403" ht="20" customHeight="1">
      <x:c r="A8403" s="2" t="str">
        <x:v>MT-08402</x:v>
      </x:c>
      <x:c r="B8403" s="2" t="str">
        <x:v>--md-filled-icon-button-toggle-selected-hover-icon-color</x:v>
      </x:c>
      <x:c r="C8403" s="2" t="str">
        <x:v>comp</x:v>
      </x:c>
      <x:c r="D8403" s="2" t="str">
        <x:v>web supported</x:v>
      </x:c>
      <x:c r="E8403" s="2" t="str"/>
      <x:c r="F8403" s="2" t="str">
        <x:v>tokens/_md-comp-filled-icon-button.scss</x:v>
      </x:c>
      <x:c r="G8403" s="2" t="n">
        <x:v>50</x:v>
      </x:c>
      <x:c r="H8403" s="2" t="str">
        <x:v>https://github.com/material-components/material-web/blob/cbd34a8921915af94d5ef65c2a69eece41d5b4f3/tokens/_md-comp-filled-icon-button.scss#L50</x:v>
      </x:c>
    </x:row>
    <x:row r="8404" ht="20" customHeight="1">
      <x:c r="A8404" s="2" t="str">
        <x:v>MT-08403</x:v>
      </x:c>
      <x:c r="B8404" s="2" t="str">
        <x:v>--md-filled-icon-button-toggle-selected-hover-state-layer-color</x:v>
      </x:c>
      <x:c r="C8404" s="2" t="str">
        <x:v>comp</x:v>
      </x:c>
      <x:c r="D8404" s="2" t="str">
        <x:v>web supported</x:v>
      </x:c>
      <x:c r="E8404" s="2" t="str"/>
      <x:c r="F8404" s="2" t="str">
        <x:v>tokens/_md-comp-filled-icon-button.scss</x:v>
      </x:c>
      <x:c r="G8404" s="2" t="n">
        <x:v>51</x:v>
      </x:c>
      <x:c r="H8404" s="2" t="str">
        <x:v>https://github.com/material-components/material-web/blob/cbd34a8921915af94d5ef65c2a69eece41d5b4f3/tokens/_md-comp-filled-icon-button.scss#L51</x:v>
      </x:c>
    </x:row>
    <x:row r="8405" ht="20" customHeight="1">
      <x:c r="A8405" s="2" t="str">
        <x:v>MT-08404</x:v>
      </x:c>
      <x:c r="B8405" s="2" t="str">
        <x:v>--md-filled-icon-button-toggle-selected-icon-color</x:v>
      </x:c>
      <x:c r="C8405" s="2" t="str">
        <x:v>comp</x:v>
      </x:c>
      <x:c r="D8405" s="2" t="str">
        <x:v>web supported</x:v>
      </x:c>
      <x:c r="E8405" s="2" t="str"/>
      <x:c r="F8405" s="2" t="str">
        <x:v>tokens/_md-comp-filled-icon-button.scss</x:v>
      </x:c>
      <x:c r="G8405" s="2" t="n">
        <x:v>52</x:v>
      </x:c>
      <x:c r="H8405" s="2" t="str">
        <x:v>https://github.com/material-components/material-web/blob/cbd34a8921915af94d5ef65c2a69eece41d5b4f3/tokens/_md-comp-filled-icon-button.scss#L52</x:v>
      </x:c>
    </x:row>
    <x:row r="8406" ht="20" customHeight="1">
      <x:c r="A8406" s="2" t="str">
        <x:v>MT-08405</x:v>
      </x:c>
      <x:c r="B8406" s="2" t="str">
        <x:v>--md-filled-icon-button-toggle-selected-pressed-icon-color</x:v>
      </x:c>
      <x:c r="C8406" s="2" t="str">
        <x:v>comp</x:v>
      </x:c>
      <x:c r="D8406" s="2" t="str">
        <x:v>web supported</x:v>
      </x:c>
      <x:c r="E8406" s="2" t="str"/>
      <x:c r="F8406" s="2" t="str">
        <x:v>tokens/_md-comp-filled-icon-button.scss</x:v>
      </x:c>
      <x:c r="G8406" s="2" t="n">
        <x:v>53</x:v>
      </x:c>
      <x:c r="H8406" s="2" t="str">
        <x:v>https://github.com/material-components/material-web/blob/cbd34a8921915af94d5ef65c2a69eece41d5b4f3/tokens/_md-comp-filled-icon-button.scss#L53</x:v>
      </x:c>
    </x:row>
    <x:row r="8407" ht="20" customHeight="1">
      <x:c r="A8407" s="2" t="str">
        <x:v>MT-08406</x:v>
      </x:c>
      <x:c r="B8407" s="2" t="str">
        <x:v>--md-filled-icon-button-toggle-selected-pressed-state-layer-color</x:v>
      </x:c>
      <x:c r="C8407" s="2" t="str">
        <x:v>comp</x:v>
      </x:c>
      <x:c r="D8407" s="2" t="str">
        <x:v>web supported</x:v>
      </x:c>
      <x:c r="E8407" s="2" t="str"/>
      <x:c r="F8407" s="2" t="str">
        <x:v>tokens/_md-comp-filled-icon-button.scss</x:v>
      </x:c>
      <x:c r="G8407" s="2" t="n">
        <x:v>54</x:v>
      </x:c>
      <x:c r="H8407" s="2" t="str">
        <x:v>https://github.com/material-components/material-web/blob/cbd34a8921915af94d5ef65c2a69eece41d5b4f3/tokens/_md-comp-filled-icon-button.scss#L54</x:v>
      </x:c>
    </x:row>
    <x:row r="8408" ht="20" customHeight="1">
      <x:c r="A8408" s="2" t="str">
        <x:v>MT-08407</x:v>
      </x:c>
      <x:c r="B8408" s="2" t="str">
        <x:v>--md-filled-icon-button-unselected-container-color</x:v>
      </x:c>
      <x:c r="C8408" s="2" t="str">
        <x:v>comp</x:v>
      </x:c>
      <x:c r="D8408" s="2" t="str">
        <x:v>web supported</x:v>
      </x:c>
      <x:c r="E8408" s="2" t="str"/>
      <x:c r="F8408" s="2" t="str">
        <x:v>tokens/_md-comp-filled-icon-button.scss</x:v>
      </x:c>
      <x:c r="G8408" s="2" t="n">
        <x:v>57</x:v>
      </x:c>
      <x:c r="H8408" s="2" t="str">
        <x:v>https://github.com/material-components/material-web/blob/cbd34a8921915af94d5ef65c2a69eece41d5b4f3/tokens/_md-comp-filled-icon-button.scss#L57</x:v>
      </x:c>
    </x:row>
    <x:row r="8409" ht="20" customHeight="1">
      <x:c r="A8409" s="2" t="str">
        <x:v>MT-08408</x:v>
      </x:c>
      <x:c r="B8409" s="2" t="str">
        <x:v>--md-filled-select-text-field-active-indicator-color</x:v>
      </x:c>
      <x:c r="C8409" s="2" t="str">
        <x:v>comp</x:v>
      </x:c>
      <x:c r="D8409" s="2" t="str">
        <x:v>web supported</x:v>
      </x:c>
      <x:c r="E8409" s="2" t="str"/>
      <x:c r="F8409" s="2" t="str">
        <x:v>tokens/_md-comp-filled-select.scss</x:v>
      </x:c>
      <x:c r="G8409" s="2" t="n">
        <x:v>23</x:v>
      </x:c>
      <x:c r="H8409" s="2" t="str">
        <x:v>https://github.com/material-components/material-web/blob/cbd34a8921915af94d5ef65c2a69eece41d5b4f3/tokens/_md-comp-filled-select.scss#L23</x:v>
      </x:c>
    </x:row>
    <x:row r="8410" ht="20" customHeight="1">
      <x:c r="A8410" s="2" t="str">
        <x:v>MT-08409</x:v>
      </x:c>
      <x:c r="B8410" s="2" t="str">
        <x:v>--md-filled-select-text-field-active-indicator-height</x:v>
      </x:c>
      <x:c r="C8410" s="2" t="str">
        <x:v>comp</x:v>
      </x:c>
      <x:c r="D8410" s="2" t="str">
        <x:v>web supported</x:v>
      </x:c>
      <x:c r="E8410" s="2" t="str"/>
      <x:c r="F8410" s="2" t="str">
        <x:v>tokens/_md-comp-filled-select.scss</x:v>
      </x:c>
      <x:c r="G8410" s="2" t="n">
        <x:v>24</x:v>
      </x:c>
      <x:c r="H8410" s="2" t="str">
        <x:v>https://github.com/material-components/material-web/blob/cbd34a8921915af94d5ef65c2a69eece41d5b4f3/tokens/_md-comp-filled-select.scss#L24</x:v>
      </x:c>
    </x:row>
    <x:row r="8411" ht="20" customHeight="1">
      <x:c r="A8411" s="2" t="str">
        <x:v>MT-08410</x:v>
      </x:c>
      <x:c r="B8411" s="2" t="str">
        <x:v>--md-filled-select-text-field-container-color</x:v>
      </x:c>
      <x:c r="C8411" s="2" t="str">
        <x:v>comp</x:v>
      </x:c>
      <x:c r="D8411" s="2" t="str">
        <x:v>web supported</x:v>
      </x:c>
      <x:c r="E8411" s="2" t="str"/>
      <x:c r="F8411" s="2" t="str">
        <x:v>tokens/_md-comp-filled-select.scss</x:v>
      </x:c>
      <x:c r="G8411" s="2" t="n">
        <x:v>25</x:v>
      </x:c>
      <x:c r="H8411" s="2" t="str">
        <x:v>https://github.com/material-components/material-web/blob/cbd34a8921915af94d5ef65c2a69eece41d5b4f3/tokens/_md-comp-filled-select.scss#L25</x:v>
      </x:c>
    </x:row>
    <x:row r="8412" ht="20" customHeight="1">
      <x:c r="A8412" s="2" t="str">
        <x:v>MT-08411</x:v>
      </x:c>
      <x:c r="B8412" s="2" t="str">
        <x:v>--md-filled-select-text-field-container-shape</x:v>
      </x:c>
      <x:c r="C8412" s="2" t="str">
        <x:v>comp</x:v>
      </x:c>
      <x:c r="D8412" s="2" t="str">
        <x:v>web supported</x:v>
      </x:c>
      <x:c r="E8412" s="2" t="str"/>
      <x:c r="F8412" s="2" t="str">
        <x:v>tokens/_md-comp-filled-select.scss</x:v>
      </x:c>
      <x:c r="G8412" s="2" t="n">
        <x:v>26</x:v>
      </x:c>
      <x:c r="H8412" s="2" t="str">
        <x:v>https://github.com/material-components/material-web/blob/cbd34a8921915af94d5ef65c2a69eece41d5b4f3/tokens/_md-comp-filled-select.scss#L26</x:v>
      </x:c>
    </x:row>
    <x:row r="8413" ht="20" customHeight="1">
      <x:c r="A8413" s="2" t="str">
        <x:v>MT-08412</x:v>
      </x:c>
      <x:c r="B8413" s="2" t="str">
        <x:v>--md-filled-select-text-field-container-shape-end-end</x:v>
      </x:c>
      <x:c r="C8413" s="2" t="str">
        <x:v>comp</x:v>
      </x:c>
      <x:c r="D8413" s="2" t="str">
        <x:v>web supported</x:v>
      </x:c>
      <x:c r="E8413" s="2" t="str"/>
      <x:c r="F8413" s="2" t="str">
        <x:v>tokens/_md-comp-filled-select.scss</x:v>
      </x:c>
      <x:c r="G8413" s="2" t="n">
        <x:v>27</x:v>
      </x:c>
      <x:c r="H8413" s="2" t="str">
        <x:v>https://github.com/material-components/material-web/blob/cbd34a8921915af94d5ef65c2a69eece41d5b4f3/tokens/_md-comp-filled-select.scss#L27</x:v>
      </x:c>
    </x:row>
    <x:row r="8414" ht="20" customHeight="1">
      <x:c r="A8414" s="2" t="str">
        <x:v>MT-08413</x:v>
      </x:c>
      <x:c r="B8414" s="2" t="str">
        <x:v>--md-filled-select-text-field-container-shape-end-start</x:v>
      </x:c>
      <x:c r="C8414" s="2" t="str">
        <x:v>comp</x:v>
      </x:c>
      <x:c r="D8414" s="2" t="str">
        <x:v>web supported</x:v>
      </x:c>
      <x:c r="E8414" s="2" t="str"/>
      <x:c r="F8414" s="2" t="str">
        <x:v>tokens/_md-comp-filled-select.scss</x:v>
      </x:c>
      <x:c r="G8414" s="2" t="n">
        <x:v>28</x:v>
      </x:c>
      <x:c r="H8414" s="2" t="str">
        <x:v>https://github.com/material-components/material-web/blob/cbd34a8921915af94d5ef65c2a69eece41d5b4f3/tokens/_md-comp-filled-select.scss#L28</x:v>
      </x:c>
    </x:row>
    <x:row r="8415" ht="20" customHeight="1">
      <x:c r="A8415" s="2" t="str">
        <x:v>MT-08414</x:v>
      </x:c>
      <x:c r="B8415" s="2" t="str">
        <x:v>--md-filled-select-text-field-container-shape-start-end</x:v>
      </x:c>
      <x:c r="C8415" s="2" t="str">
        <x:v>comp</x:v>
      </x:c>
      <x:c r="D8415" s="2" t="str">
        <x:v>web supported</x:v>
      </x:c>
      <x:c r="E8415" s="2" t="str"/>
      <x:c r="F8415" s="2" t="str">
        <x:v>tokens/_md-comp-filled-select.scss</x:v>
      </x:c>
      <x:c r="G8415" s="2" t="n">
        <x:v>29</x:v>
      </x:c>
      <x:c r="H8415" s="2" t="str">
        <x:v>https://github.com/material-components/material-web/blob/cbd34a8921915af94d5ef65c2a69eece41d5b4f3/tokens/_md-comp-filled-select.scss#L29</x:v>
      </x:c>
    </x:row>
    <x:row r="8416" ht="20" customHeight="1">
      <x:c r="A8416" s="2" t="str">
        <x:v>MT-08415</x:v>
      </x:c>
      <x:c r="B8416" s="2" t="str">
        <x:v>--md-filled-select-text-field-container-shape-start-start</x:v>
      </x:c>
      <x:c r="C8416" s="2" t="str">
        <x:v>comp</x:v>
      </x:c>
      <x:c r="D8416" s="2" t="str">
        <x:v>web supported</x:v>
      </x:c>
      <x:c r="E8416" s="2" t="str"/>
      <x:c r="F8416" s="2" t="str">
        <x:v>tokens/_md-comp-filled-select.scss</x:v>
      </x:c>
      <x:c r="G8416" s="2" t="n">
        <x:v>30</x:v>
      </x:c>
      <x:c r="H8416" s="2" t="str">
        <x:v>https://github.com/material-components/material-web/blob/cbd34a8921915af94d5ef65c2a69eece41d5b4f3/tokens/_md-comp-filled-select.scss#L30</x:v>
      </x:c>
    </x:row>
    <x:row r="8417" ht="20" customHeight="1">
      <x:c r="A8417" s="2" t="str">
        <x:v>MT-08416</x:v>
      </x:c>
      <x:c r="B8417" s="2" t="str">
        <x:v>--md-filled-select-text-field-disabled-active-indicator-color</x:v>
      </x:c>
      <x:c r="C8417" s="2" t="str">
        <x:v>comp</x:v>
      </x:c>
      <x:c r="D8417" s="2" t="str">
        <x:v>web supported</x:v>
      </x:c>
      <x:c r="E8417" s="2" t="str"/>
      <x:c r="F8417" s="2" t="str">
        <x:v>tokens/_md-comp-filled-select.scss</x:v>
      </x:c>
      <x:c r="G8417" s="2" t="n">
        <x:v>31</x:v>
      </x:c>
      <x:c r="H8417" s="2" t="str">
        <x:v>https://github.com/material-components/material-web/blob/cbd34a8921915af94d5ef65c2a69eece41d5b4f3/tokens/_md-comp-filled-select.scss#L31</x:v>
      </x:c>
    </x:row>
    <x:row r="8418" ht="20" customHeight="1">
      <x:c r="A8418" s="2" t="str">
        <x:v>MT-08417</x:v>
      </x:c>
      <x:c r="B8418" s="2" t="str">
        <x:v>--md-filled-select-text-field-disabled-active-indicator-height</x:v>
      </x:c>
      <x:c r="C8418" s="2" t="str">
        <x:v>comp</x:v>
      </x:c>
      <x:c r="D8418" s="2" t="str">
        <x:v>web supported</x:v>
      </x:c>
      <x:c r="E8418" s="2" t="str"/>
      <x:c r="F8418" s="2" t="str">
        <x:v>tokens/_md-comp-filled-select.scss</x:v>
      </x:c>
      <x:c r="G8418" s="2" t="n">
        <x:v>32</x:v>
      </x:c>
      <x:c r="H8418" s="2" t="str">
        <x:v>https://github.com/material-components/material-web/blob/cbd34a8921915af94d5ef65c2a69eece41d5b4f3/tokens/_md-comp-filled-select.scss#L32</x:v>
      </x:c>
    </x:row>
    <x:row r="8419" ht="20" customHeight="1">
      <x:c r="A8419" s="2" t="str">
        <x:v>MT-08418</x:v>
      </x:c>
      <x:c r="B8419" s="2" t="str">
        <x:v>--md-filled-select-text-field-disabled-active-indicator-opacity</x:v>
      </x:c>
      <x:c r="C8419" s="2" t="str">
        <x:v>comp</x:v>
      </x:c>
      <x:c r="D8419" s="2" t="str">
        <x:v>web supported</x:v>
      </x:c>
      <x:c r="E8419" s="2" t="str"/>
      <x:c r="F8419" s="2" t="str">
        <x:v>tokens/_md-comp-filled-select.scss</x:v>
      </x:c>
      <x:c r="G8419" s="2" t="n">
        <x:v>33</x:v>
      </x:c>
      <x:c r="H8419" s="2" t="str">
        <x:v>https://github.com/material-components/material-web/blob/cbd34a8921915af94d5ef65c2a69eece41d5b4f3/tokens/_md-comp-filled-select.scss#L33</x:v>
      </x:c>
    </x:row>
    <x:row r="8420" ht="20" customHeight="1">
      <x:c r="A8420" s="2" t="str">
        <x:v>MT-08419</x:v>
      </x:c>
      <x:c r="B8420" s="2" t="str">
        <x:v>--md-filled-select-text-field-disabled-container-color</x:v>
      </x:c>
      <x:c r="C8420" s="2" t="str">
        <x:v>comp</x:v>
      </x:c>
      <x:c r="D8420" s="2" t="str">
        <x:v>web supported</x:v>
      </x:c>
      <x:c r="E8420" s="2" t="str"/>
      <x:c r="F8420" s="2" t="str">
        <x:v>tokens/_md-comp-filled-select.scss</x:v>
      </x:c>
      <x:c r="G8420" s="2" t="n">
        <x:v>34</x:v>
      </x:c>
      <x:c r="H8420" s="2" t="str">
        <x:v>https://github.com/material-components/material-web/blob/cbd34a8921915af94d5ef65c2a69eece41d5b4f3/tokens/_md-comp-filled-select.scss#L34</x:v>
      </x:c>
    </x:row>
    <x:row r="8421" ht="20" customHeight="1">
      <x:c r="A8421" s="2" t="str">
        <x:v>MT-08420</x:v>
      </x:c>
      <x:c r="B8421" s="2" t="str">
        <x:v>--md-filled-select-text-field-disabled-container-opacity</x:v>
      </x:c>
      <x:c r="C8421" s="2" t="str">
        <x:v>comp</x:v>
      </x:c>
      <x:c r="D8421" s="2" t="str">
        <x:v>web supported</x:v>
      </x:c>
      <x:c r="E8421" s="2" t="str"/>
      <x:c r="F8421" s="2" t="str">
        <x:v>tokens/_md-comp-filled-select.scss</x:v>
      </x:c>
      <x:c r="G8421" s="2" t="n">
        <x:v>35</x:v>
      </x:c>
      <x:c r="H8421" s="2" t="str">
        <x:v>https://github.com/material-components/material-web/blob/cbd34a8921915af94d5ef65c2a69eece41d5b4f3/tokens/_md-comp-filled-select.scss#L35</x:v>
      </x:c>
    </x:row>
    <x:row r="8422" ht="20" customHeight="1">
      <x:c r="A8422" s="2" t="str">
        <x:v>MT-08421</x:v>
      </x:c>
      <x:c r="B8422" s="2" t="str">
        <x:v>--md-filled-select-text-field-disabled-input-text-color</x:v>
      </x:c>
      <x:c r="C8422" s="2" t="str">
        <x:v>comp</x:v>
      </x:c>
      <x:c r="D8422" s="2" t="str">
        <x:v>web supported</x:v>
      </x:c>
      <x:c r="E8422" s="2" t="str"/>
      <x:c r="F8422" s="2" t="str">
        <x:v>tokens/_md-comp-filled-select.scss</x:v>
      </x:c>
      <x:c r="G8422" s="2" t="n">
        <x:v>36</x:v>
      </x:c>
      <x:c r="H8422" s="2" t="str">
        <x:v>https://github.com/material-components/material-web/blob/cbd34a8921915af94d5ef65c2a69eece41d5b4f3/tokens/_md-comp-filled-select.scss#L36</x:v>
      </x:c>
    </x:row>
    <x:row r="8423" ht="20" customHeight="1">
      <x:c r="A8423" s="2" t="str">
        <x:v>MT-08422</x:v>
      </x:c>
      <x:c r="B8423" s="2" t="str">
        <x:v>--md-filled-select-text-field-disabled-input-text-opacity</x:v>
      </x:c>
      <x:c r="C8423" s="2" t="str">
        <x:v>comp</x:v>
      </x:c>
      <x:c r="D8423" s="2" t="str">
        <x:v>web supported</x:v>
      </x:c>
      <x:c r="E8423" s="2" t="str"/>
      <x:c r="F8423" s="2" t="str">
        <x:v>tokens/_md-comp-filled-select.scss</x:v>
      </x:c>
      <x:c r="G8423" s="2" t="n">
        <x:v>37</x:v>
      </x:c>
      <x:c r="H8423" s="2" t="str">
        <x:v>https://github.com/material-components/material-web/blob/cbd34a8921915af94d5ef65c2a69eece41d5b4f3/tokens/_md-comp-filled-select.scss#L37</x:v>
      </x:c>
    </x:row>
    <x:row r="8424" ht="20" customHeight="1">
      <x:c r="A8424" s="2" t="str">
        <x:v>MT-08423</x:v>
      </x:c>
      <x:c r="B8424" s="2" t="str">
        <x:v>--md-filled-select-text-field-disabled-label-text-color</x:v>
      </x:c>
      <x:c r="C8424" s="2" t="str">
        <x:v>comp</x:v>
      </x:c>
      <x:c r="D8424" s="2" t="str">
        <x:v>web supported</x:v>
      </x:c>
      <x:c r="E8424" s="2" t="str"/>
      <x:c r="F8424" s="2" t="str">
        <x:v>tokens/_md-comp-filled-select.scss</x:v>
      </x:c>
      <x:c r="G8424" s="2" t="n">
        <x:v>38</x:v>
      </x:c>
      <x:c r="H8424" s="2" t="str">
        <x:v>https://github.com/material-components/material-web/blob/cbd34a8921915af94d5ef65c2a69eece41d5b4f3/tokens/_md-comp-filled-select.scss#L38</x:v>
      </x:c>
    </x:row>
    <x:row r="8425" ht="20" customHeight="1">
      <x:c r="A8425" s="2" t="str">
        <x:v>MT-08424</x:v>
      </x:c>
      <x:c r="B8425" s="2" t="str">
        <x:v>--md-filled-select-text-field-disabled-label-text-opacity</x:v>
      </x:c>
      <x:c r="C8425" s="2" t="str">
        <x:v>comp</x:v>
      </x:c>
      <x:c r="D8425" s="2" t="str">
        <x:v>web supported</x:v>
      </x:c>
      <x:c r="E8425" s="2" t="str"/>
      <x:c r="F8425" s="2" t="str">
        <x:v>tokens/_md-comp-filled-select.scss</x:v>
      </x:c>
      <x:c r="G8425" s="2" t="n">
        <x:v>39</x:v>
      </x:c>
      <x:c r="H8425" s="2" t="str">
        <x:v>https://github.com/material-components/material-web/blob/cbd34a8921915af94d5ef65c2a69eece41d5b4f3/tokens/_md-comp-filled-select.scss#L39</x:v>
      </x:c>
    </x:row>
    <x:row r="8426" ht="20" customHeight="1">
      <x:c r="A8426" s="2" t="str">
        <x:v>MT-08425</x:v>
      </x:c>
      <x:c r="B8426" s="2" t="str">
        <x:v>--md-filled-select-text-field-disabled-leading-icon-color</x:v>
      </x:c>
      <x:c r="C8426" s="2" t="str">
        <x:v>comp</x:v>
      </x:c>
      <x:c r="D8426" s="2" t="str">
        <x:v>web supported</x:v>
      </x:c>
      <x:c r="E8426" s="2" t="str"/>
      <x:c r="F8426" s="2" t="str">
        <x:v>tokens/_md-comp-filled-select.scss</x:v>
      </x:c>
      <x:c r="G8426" s="2" t="n">
        <x:v>40</x:v>
      </x:c>
      <x:c r="H8426" s="2" t="str">
        <x:v>https://github.com/material-components/material-web/blob/cbd34a8921915af94d5ef65c2a69eece41d5b4f3/tokens/_md-comp-filled-select.scss#L40</x:v>
      </x:c>
    </x:row>
    <x:row r="8427" ht="20" customHeight="1">
      <x:c r="A8427" s="2" t="str">
        <x:v>MT-08426</x:v>
      </x:c>
      <x:c r="B8427" s="2" t="str">
        <x:v>--md-filled-select-text-field-disabled-leading-icon-opacity</x:v>
      </x:c>
      <x:c r="C8427" s="2" t="str">
        <x:v>comp</x:v>
      </x:c>
      <x:c r="D8427" s="2" t="str">
        <x:v>web supported</x:v>
      </x:c>
      <x:c r="E8427" s="2" t="str"/>
      <x:c r="F8427" s="2" t="str">
        <x:v>tokens/_md-comp-filled-select.scss</x:v>
      </x:c>
      <x:c r="G8427" s="2" t="n">
        <x:v>41</x:v>
      </x:c>
      <x:c r="H8427" s="2" t="str">
        <x:v>https://github.com/material-components/material-web/blob/cbd34a8921915af94d5ef65c2a69eece41d5b4f3/tokens/_md-comp-filled-select.scss#L41</x:v>
      </x:c>
    </x:row>
    <x:row r="8428" ht="20" customHeight="1">
      <x:c r="A8428" s="2" t="str">
        <x:v>MT-08427</x:v>
      </x:c>
      <x:c r="B8428" s="2" t="str">
        <x:v>--md-filled-select-text-field-disabled-supporting-text-color</x:v>
      </x:c>
      <x:c r="C8428" s="2" t="str">
        <x:v>comp</x:v>
      </x:c>
      <x:c r="D8428" s="2" t="str">
        <x:v>web supported</x:v>
      </x:c>
      <x:c r="E8428" s="2" t="str"/>
      <x:c r="F8428" s="2" t="str">
        <x:v>tokens/_md-comp-filled-select.scss</x:v>
      </x:c>
      <x:c r="G8428" s="2" t="n">
        <x:v>42</x:v>
      </x:c>
      <x:c r="H8428" s="2" t="str">
        <x:v>https://github.com/material-components/material-web/blob/cbd34a8921915af94d5ef65c2a69eece41d5b4f3/tokens/_md-comp-filled-select.scss#L42</x:v>
      </x:c>
    </x:row>
    <x:row r="8429" ht="20" customHeight="1">
      <x:c r="A8429" s="2" t="str">
        <x:v>MT-08428</x:v>
      </x:c>
      <x:c r="B8429" s="2" t="str">
        <x:v>--md-filled-select-text-field-disabled-supporting-text-opacity</x:v>
      </x:c>
      <x:c r="C8429" s="2" t="str">
        <x:v>comp</x:v>
      </x:c>
      <x:c r="D8429" s="2" t="str">
        <x:v>web supported</x:v>
      </x:c>
      <x:c r="E8429" s="2" t="str"/>
      <x:c r="F8429" s="2" t="str">
        <x:v>tokens/_md-comp-filled-select.scss</x:v>
      </x:c>
      <x:c r="G8429" s="2" t="n">
        <x:v>43</x:v>
      </x:c>
      <x:c r="H8429" s="2" t="str">
        <x:v>https://github.com/material-components/material-web/blob/cbd34a8921915af94d5ef65c2a69eece41d5b4f3/tokens/_md-comp-filled-select.scss#L43</x:v>
      </x:c>
    </x:row>
    <x:row r="8430" ht="20" customHeight="1">
      <x:c r="A8430" s="2" t="str">
        <x:v>MT-08429</x:v>
      </x:c>
      <x:c r="B8430" s="2" t="str">
        <x:v>--md-filled-select-text-field-disabled-trailing-icon-color</x:v>
      </x:c>
      <x:c r="C8430" s="2" t="str">
        <x:v>comp</x:v>
      </x:c>
      <x:c r="D8430" s="2" t="str">
        <x:v>web supported</x:v>
      </x:c>
      <x:c r="E8430" s="2" t="str"/>
      <x:c r="F8430" s="2" t="str">
        <x:v>tokens/_md-comp-filled-select.scss</x:v>
      </x:c>
      <x:c r="G8430" s="2" t="n">
        <x:v>44</x:v>
      </x:c>
      <x:c r="H8430" s="2" t="str">
        <x:v>https://github.com/material-components/material-web/blob/cbd34a8921915af94d5ef65c2a69eece41d5b4f3/tokens/_md-comp-filled-select.scss#L44</x:v>
      </x:c>
    </x:row>
    <x:row r="8431" ht="20" customHeight="1">
      <x:c r="A8431" s="2" t="str">
        <x:v>MT-08430</x:v>
      </x:c>
      <x:c r="B8431" s="2" t="str">
        <x:v>--md-filled-select-text-field-disabled-trailing-icon-opacity</x:v>
      </x:c>
      <x:c r="C8431" s="2" t="str">
        <x:v>comp</x:v>
      </x:c>
      <x:c r="D8431" s="2" t="str">
        <x:v>web supported</x:v>
      </x:c>
      <x:c r="E8431" s="2" t="str"/>
      <x:c r="F8431" s="2" t="str">
        <x:v>tokens/_md-comp-filled-select.scss</x:v>
      </x:c>
      <x:c r="G8431" s="2" t="n">
        <x:v>45</x:v>
      </x:c>
      <x:c r="H8431" s="2" t="str">
        <x:v>https://github.com/material-components/material-web/blob/cbd34a8921915af94d5ef65c2a69eece41d5b4f3/tokens/_md-comp-filled-select.scss#L45</x:v>
      </x:c>
    </x:row>
    <x:row r="8432" ht="20" customHeight="1">
      <x:c r="A8432" s="2" t="str">
        <x:v>MT-08431</x:v>
      </x:c>
      <x:c r="B8432" s="2" t="str">
        <x:v>--md-filled-select-text-field-error-active-indicator-color</x:v>
      </x:c>
      <x:c r="C8432" s="2" t="str">
        <x:v>comp</x:v>
      </x:c>
      <x:c r="D8432" s="2" t="str">
        <x:v>web supported</x:v>
      </x:c>
      <x:c r="E8432" s="2" t="str"/>
      <x:c r="F8432" s="2" t="str">
        <x:v>tokens/_md-comp-filled-select.scss</x:v>
      </x:c>
      <x:c r="G8432" s="2" t="n">
        <x:v>46</x:v>
      </x:c>
      <x:c r="H8432" s="2" t="str">
        <x:v>https://github.com/material-components/material-web/blob/cbd34a8921915af94d5ef65c2a69eece41d5b4f3/tokens/_md-comp-filled-select.scss#L46</x:v>
      </x:c>
    </x:row>
    <x:row r="8433" ht="20" customHeight="1">
      <x:c r="A8433" s="2" t="str">
        <x:v>MT-08432</x:v>
      </x:c>
      <x:c r="B8433" s="2" t="str">
        <x:v>--md-filled-select-text-field-error-focus-active-indicator-color</x:v>
      </x:c>
      <x:c r="C8433" s="2" t="str">
        <x:v>comp</x:v>
      </x:c>
      <x:c r="D8433" s="2" t="str">
        <x:v>web supported</x:v>
      </x:c>
      <x:c r="E8433" s="2" t="str"/>
      <x:c r="F8433" s="2" t="str">
        <x:v>tokens/_md-comp-filled-select.scss</x:v>
      </x:c>
      <x:c r="G8433" s="2" t="n">
        <x:v>47</x:v>
      </x:c>
      <x:c r="H8433" s="2" t="str">
        <x:v>https://github.com/material-components/material-web/blob/cbd34a8921915af94d5ef65c2a69eece41d5b4f3/tokens/_md-comp-filled-select.scss#L47</x:v>
      </x:c>
    </x:row>
    <x:row r="8434" ht="20" customHeight="1">
      <x:c r="A8434" s="2" t="str">
        <x:v>MT-08433</x:v>
      </x:c>
      <x:c r="B8434" s="2" t="str">
        <x:v>--md-filled-select-text-field-error-focus-input-text-color</x:v>
      </x:c>
      <x:c r="C8434" s="2" t="str">
        <x:v>comp</x:v>
      </x:c>
      <x:c r="D8434" s="2" t="str">
        <x:v>web supported</x:v>
      </x:c>
      <x:c r="E8434" s="2" t="str"/>
      <x:c r="F8434" s="2" t="str">
        <x:v>tokens/_md-comp-filled-select.scss</x:v>
      </x:c>
      <x:c r="G8434" s="2" t="n">
        <x:v>48</x:v>
      </x:c>
      <x:c r="H8434" s="2" t="str">
        <x:v>https://github.com/material-components/material-web/blob/cbd34a8921915af94d5ef65c2a69eece41d5b4f3/tokens/_md-comp-filled-select.scss#L48</x:v>
      </x:c>
    </x:row>
    <x:row r="8435" ht="20" customHeight="1">
      <x:c r="A8435" s="2" t="str">
        <x:v>MT-08434</x:v>
      </x:c>
      <x:c r="B8435" s="2" t="str">
        <x:v>--md-filled-select-text-field-error-focus-label-text-color</x:v>
      </x:c>
      <x:c r="C8435" s="2" t="str">
        <x:v>comp</x:v>
      </x:c>
      <x:c r="D8435" s="2" t="str">
        <x:v>web supported</x:v>
      </x:c>
      <x:c r="E8435" s="2" t="str"/>
      <x:c r="F8435" s="2" t="str">
        <x:v>tokens/_md-comp-filled-select.scss</x:v>
      </x:c>
      <x:c r="G8435" s="2" t="n">
        <x:v>49</x:v>
      </x:c>
      <x:c r="H8435" s="2" t="str">
        <x:v>https://github.com/material-components/material-web/blob/cbd34a8921915af94d5ef65c2a69eece41d5b4f3/tokens/_md-comp-filled-select.scss#L49</x:v>
      </x:c>
    </x:row>
    <x:row r="8436" ht="20" customHeight="1">
      <x:c r="A8436" s="2" t="str">
        <x:v>MT-08435</x:v>
      </x:c>
      <x:c r="B8436" s="2" t="str">
        <x:v>--md-filled-select-text-field-error-focus-leading-icon-color</x:v>
      </x:c>
      <x:c r="C8436" s="2" t="str">
        <x:v>comp</x:v>
      </x:c>
      <x:c r="D8436" s="2" t="str">
        <x:v>web supported</x:v>
      </x:c>
      <x:c r="E8436" s="2" t="str"/>
      <x:c r="F8436" s="2" t="str">
        <x:v>tokens/_md-comp-filled-select.scss</x:v>
      </x:c>
      <x:c r="G8436" s="2" t="n">
        <x:v>50</x:v>
      </x:c>
      <x:c r="H8436" s="2" t="str">
        <x:v>https://github.com/material-components/material-web/blob/cbd34a8921915af94d5ef65c2a69eece41d5b4f3/tokens/_md-comp-filled-select.scss#L50</x:v>
      </x:c>
    </x:row>
    <x:row r="8437" ht="20" customHeight="1">
      <x:c r="A8437" s="2" t="str">
        <x:v>MT-08436</x:v>
      </x:c>
      <x:c r="B8437" s="2" t="str">
        <x:v>--md-filled-select-text-field-error-focus-supporting-text-color</x:v>
      </x:c>
      <x:c r="C8437" s="2" t="str">
        <x:v>comp</x:v>
      </x:c>
      <x:c r="D8437" s="2" t="str">
        <x:v>web supported</x:v>
      </x:c>
      <x:c r="E8437" s="2" t="str"/>
      <x:c r="F8437" s="2" t="str">
        <x:v>tokens/_md-comp-filled-select.scss</x:v>
      </x:c>
      <x:c r="G8437" s="2" t="n">
        <x:v>51</x:v>
      </x:c>
      <x:c r="H8437" s="2" t="str">
        <x:v>https://github.com/material-components/material-web/blob/cbd34a8921915af94d5ef65c2a69eece41d5b4f3/tokens/_md-comp-filled-select.scss#L51</x:v>
      </x:c>
    </x:row>
    <x:row r="8438" ht="20" customHeight="1">
      <x:c r="A8438" s="2" t="str">
        <x:v>MT-08437</x:v>
      </x:c>
      <x:c r="B8438" s="2" t="str">
        <x:v>--md-filled-select-text-field-error-focus-trailing-icon-color</x:v>
      </x:c>
      <x:c r="C8438" s="2" t="str">
        <x:v>comp</x:v>
      </x:c>
      <x:c r="D8438" s="2" t="str">
        <x:v>web supported</x:v>
      </x:c>
      <x:c r="E8438" s="2" t="str"/>
      <x:c r="F8438" s="2" t="str">
        <x:v>tokens/_md-comp-filled-select.scss</x:v>
      </x:c>
      <x:c r="G8438" s="2" t="n">
        <x:v>52</x:v>
      </x:c>
      <x:c r="H8438" s="2" t="str">
        <x:v>https://github.com/material-components/material-web/blob/cbd34a8921915af94d5ef65c2a69eece41d5b4f3/tokens/_md-comp-filled-select.scss#L52</x:v>
      </x:c>
    </x:row>
    <x:row r="8439" ht="20" customHeight="1">
      <x:c r="A8439" s="2" t="str">
        <x:v>MT-08438</x:v>
      </x:c>
      <x:c r="B8439" s="2" t="str">
        <x:v>--md-filled-select-text-field-error-hover-active-indicator-color</x:v>
      </x:c>
      <x:c r="C8439" s="2" t="str">
        <x:v>comp</x:v>
      </x:c>
      <x:c r="D8439" s="2" t="str">
        <x:v>web supported</x:v>
      </x:c>
      <x:c r="E8439" s="2" t="str"/>
      <x:c r="F8439" s="2" t="str">
        <x:v>tokens/_md-comp-filled-select.scss</x:v>
      </x:c>
      <x:c r="G8439" s="2" t="n">
        <x:v>53</x:v>
      </x:c>
      <x:c r="H8439" s="2" t="str">
        <x:v>https://github.com/material-components/material-web/blob/cbd34a8921915af94d5ef65c2a69eece41d5b4f3/tokens/_md-comp-filled-select.scss#L53</x:v>
      </x:c>
    </x:row>
    <x:row r="8440" ht="20" customHeight="1">
      <x:c r="A8440" s="2" t="str">
        <x:v>MT-08439</x:v>
      </x:c>
      <x:c r="B8440" s="2" t="str">
        <x:v>--md-filled-select-text-field-error-hover-input-text-color</x:v>
      </x:c>
      <x:c r="C8440" s="2" t="str">
        <x:v>comp</x:v>
      </x:c>
      <x:c r="D8440" s="2" t="str">
        <x:v>web supported</x:v>
      </x:c>
      <x:c r="E8440" s="2" t="str"/>
      <x:c r="F8440" s="2" t="str">
        <x:v>tokens/_md-comp-filled-select.scss</x:v>
      </x:c>
      <x:c r="G8440" s="2" t="n">
        <x:v>54</x:v>
      </x:c>
      <x:c r="H8440" s="2" t="str">
        <x:v>https://github.com/material-components/material-web/blob/cbd34a8921915af94d5ef65c2a69eece41d5b4f3/tokens/_md-comp-filled-select.scss#L54</x:v>
      </x:c>
    </x:row>
    <x:row r="8441" ht="20" customHeight="1">
      <x:c r="A8441" s="2" t="str">
        <x:v>MT-08440</x:v>
      </x:c>
      <x:c r="B8441" s="2" t="str">
        <x:v>--md-filled-select-text-field-error-hover-label-text-color</x:v>
      </x:c>
      <x:c r="C8441" s="2" t="str">
        <x:v>comp</x:v>
      </x:c>
      <x:c r="D8441" s="2" t="str">
        <x:v>web supported</x:v>
      </x:c>
      <x:c r="E8441" s="2" t="str"/>
      <x:c r="F8441" s="2" t="str">
        <x:v>tokens/_md-comp-filled-select.scss</x:v>
      </x:c>
      <x:c r="G8441" s="2" t="n">
        <x:v>55</x:v>
      </x:c>
      <x:c r="H8441" s="2" t="str">
        <x:v>https://github.com/material-components/material-web/blob/cbd34a8921915af94d5ef65c2a69eece41d5b4f3/tokens/_md-comp-filled-select.scss#L55</x:v>
      </x:c>
    </x:row>
    <x:row r="8442" ht="20" customHeight="1">
      <x:c r="A8442" s="2" t="str">
        <x:v>MT-08441</x:v>
      </x:c>
      <x:c r="B8442" s="2" t="str">
        <x:v>--md-filled-select-text-field-error-hover-leading-icon-color</x:v>
      </x:c>
      <x:c r="C8442" s="2" t="str">
        <x:v>comp</x:v>
      </x:c>
      <x:c r="D8442" s="2" t="str">
        <x:v>web supported</x:v>
      </x:c>
      <x:c r="E8442" s="2" t="str"/>
      <x:c r="F8442" s="2" t="str">
        <x:v>tokens/_md-comp-filled-select.scss</x:v>
      </x:c>
      <x:c r="G8442" s="2" t="n">
        <x:v>56</x:v>
      </x:c>
      <x:c r="H8442" s="2" t="str">
        <x:v>https://github.com/material-components/material-web/blob/cbd34a8921915af94d5ef65c2a69eece41d5b4f3/tokens/_md-comp-filled-select.scss#L56</x:v>
      </x:c>
    </x:row>
    <x:row r="8443" ht="20" customHeight="1">
      <x:c r="A8443" s="2" t="str">
        <x:v>MT-08442</x:v>
      </x:c>
      <x:c r="B8443" s="2" t="str">
        <x:v>--md-filled-select-text-field-error-hover-state-layer-color</x:v>
      </x:c>
      <x:c r="C8443" s="2" t="str">
        <x:v>comp</x:v>
      </x:c>
      <x:c r="D8443" s="2" t="str">
        <x:v>web supported</x:v>
      </x:c>
      <x:c r="E8443" s="2" t="str"/>
      <x:c r="F8443" s="2" t="str">
        <x:v>tokens/_md-comp-filled-select.scss</x:v>
      </x:c>
      <x:c r="G8443" s="2" t="n">
        <x:v>57</x:v>
      </x:c>
      <x:c r="H8443" s="2" t="str">
        <x:v>https://github.com/material-components/material-web/blob/cbd34a8921915af94d5ef65c2a69eece41d5b4f3/tokens/_md-comp-filled-select.scss#L57</x:v>
      </x:c>
    </x:row>
    <x:row r="8444" ht="20" customHeight="1">
      <x:c r="A8444" s="2" t="str">
        <x:v>MT-08443</x:v>
      </x:c>
      <x:c r="B8444" s="2" t="str">
        <x:v>--md-filled-select-text-field-error-hover-state-layer-opacity</x:v>
      </x:c>
      <x:c r="C8444" s="2" t="str">
        <x:v>comp</x:v>
      </x:c>
      <x:c r="D8444" s="2" t="str">
        <x:v>web supported</x:v>
      </x:c>
      <x:c r="E8444" s="2" t="str"/>
      <x:c r="F8444" s="2" t="str">
        <x:v>tokens/_md-comp-filled-select.scss</x:v>
      </x:c>
      <x:c r="G8444" s="2" t="n">
        <x:v>58</x:v>
      </x:c>
      <x:c r="H8444" s="2" t="str">
        <x:v>https://github.com/material-components/material-web/blob/cbd34a8921915af94d5ef65c2a69eece41d5b4f3/tokens/_md-comp-filled-select.scss#L58</x:v>
      </x:c>
    </x:row>
    <x:row r="8445" ht="20" customHeight="1">
      <x:c r="A8445" s="2" t="str">
        <x:v>MT-08444</x:v>
      </x:c>
      <x:c r="B8445" s="2" t="str">
        <x:v>--md-filled-select-text-field-error-hover-supporting-text-color</x:v>
      </x:c>
      <x:c r="C8445" s="2" t="str">
        <x:v>comp</x:v>
      </x:c>
      <x:c r="D8445" s="2" t="str">
        <x:v>web supported</x:v>
      </x:c>
      <x:c r="E8445" s="2" t="str"/>
      <x:c r="F8445" s="2" t="str">
        <x:v>tokens/_md-comp-filled-select.scss</x:v>
      </x:c>
      <x:c r="G8445" s="2" t="n">
        <x:v>59</x:v>
      </x:c>
      <x:c r="H8445" s="2" t="str">
        <x:v>https://github.com/material-components/material-web/blob/cbd34a8921915af94d5ef65c2a69eece41d5b4f3/tokens/_md-comp-filled-select.scss#L59</x:v>
      </x:c>
    </x:row>
    <x:row r="8446" ht="20" customHeight="1">
      <x:c r="A8446" s="2" t="str">
        <x:v>MT-08445</x:v>
      </x:c>
      <x:c r="B8446" s="2" t="str">
        <x:v>--md-filled-select-text-field-error-hover-trailing-icon-color</x:v>
      </x:c>
      <x:c r="C8446" s="2" t="str">
        <x:v>comp</x:v>
      </x:c>
      <x:c r="D8446" s="2" t="str">
        <x:v>web supported</x:v>
      </x:c>
      <x:c r="E8446" s="2" t="str"/>
      <x:c r="F8446" s="2" t="str">
        <x:v>tokens/_md-comp-filled-select.scss</x:v>
      </x:c>
      <x:c r="G8446" s="2" t="n">
        <x:v>60</x:v>
      </x:c>
      <x:c r="H8446" s="2" t="str">
        <x:v>https://github.com/material-components/material-web/blob/cbd34a8921915af94d5ef65c2a69eece41d5b4f3/tokens/_md-comp-filled-select.scss#L60</x:v>
      </x:c>
    </x:row>
    <x:row r="8447" ht="20" customHeight="1">
      <x:c r="A8447" s="2" t="str">
        <x:v>MT-08446</x:v>
      </x:c>
      <x:c r="B8447" s="2" t="str">
        <x:v>--md-filled-select-text-field-error-input-text-color</x:v>
      </x:c>
      <x:c r="C8447" s="2" t="str">
        <x:v>comp</x:v>
      </x:c>
      <x:c r="D8447" s="2" t="str">
        <x:v>web supported</x:v>
      </x:c>
      <x:c r="E8447" s="2" t="str"/>
      <x:c r="F8447" s="2" t="str">
        <x:v>tokens/_md-comp-filled-select.scss</x:v>
      </x:c>
      <x:c r="G8447" s="2" t="n">
        <x:v>61</x:v>
      </x:c>
      <x:c r="H8447" s="2" t="str">
        <x:v>https://github.com/material-components/material-web/blob/cbd34a8921915af94d5ef65c2a69eece41d5b4f3/tokens/_md-comp-filled-select.scss#L61</x:v>
      </x:c>
    </x:row>
    <x:row r="8448" ht="20" customHeight="1">
      <x:c r="A8448" s="2" t="str">
        <x:v>MT-08447</x:v>
      </x:c>
      <x:c r="B8448" s="2" t="str">
        <x:v>--md-filled-select-text-field-error-label-text-color</x:v>
      </x:c>
      <x:c r="C8448" s="2" t="str">
        <x:v>comp</x:v>
      </x:c>
      <x:c r="D8448" s="2" t="str">
        <x:v>web supported</x:v>
      </x:c>
      <x:c r="E8448" s="2" t="str"/>
      <x:c r="F8448" s="2" t="str">
        <x:v>tokens/_md-comp-filled-select.scss</x:v>
      </x:c>
      <x:c r="G8448" s="2" t="n">
        <x:v>62</x:v>
      </x:c>
      <x:c r="H8448" s="2" t="str">
        <x:v>https://github.com/material-components/material-web/blob/cbd34a8921915af94d5ef65c2a69eece41d5b4f3/tokens/_md-comp-filled-select.scss#L62</x:v>
      </x:c>
    </x:row>
    <x:row r="8449" ht="20" customHeight="1">
      <x:c r="A8449" s="2" t="str">
        <x:v>MT-08448</x:v>
      </x:c>
      <x:c r="B8449" s="2" t="str">
        <x:v>--md-filled-select-text-field-error-leading-icon-color</x:v>
      </x:c>
      <x:c r="C8449" s="2" t="str">
        <x:v>comp</x:v>
      </x:c>
      <x:c r="D8449" s="2" t="str">
        <x:v>web supported</x:v>
      </x:c>
      <x:c r="E8449" s="2" t="str"/>
      <x:c r="F8449" s="2" t="str">
        <x:v>tokens/_md-comp-filled-select.scss</x:v>
      </x:c>
      <x:c r="G8449" s="2" t="n">
        <x:v>63</x:v>
      </x:c>
      <x:c r="H8449" s="2" t="str">
        <x:v>https://github.com/material-components/material-web/blob/cbd34a8921915af94d5ef65c2a69eece41d5b4f3/tokens/_md-comp-filled-select.scss#L63</x:v>
      </x:c>
    </x:row>
    <x:row r="8450" ht="20" customHeight="1">
      <x:c r="A8450" s="2" t="str">
        <x:v>MT-08449</x:v>
      </x:c>
      <x:c r="B8450" s="2" t="str">
        <x:v>--md-filled-select-text-field-error-supporting-text-color</x:v>
      </x:c>
      <x:c r="C8450" s="2" t="str">
        <x:v>comp</x:v>
      </x:c>
      <x:c r="D8450" s="2" t="str">
        <x:v>web supported</x:v>
      </x:c>
      <x:c r="E8450" s="2" t="str"/>
      <x:c r="F8450" s="2" t="str">
        <x:v>tokens/_md-comp-filled-select.scss</x:v>
      </x:c>
      <x:c r="G8450" s="2" t="n">
        <x:v>64</x:v>
      </x:c>
      <x:c r="H8450" s="2" t="str">
        <x:v>https://github.com/material-components/material-web/blob/cbd34a8921915af94d5ef65c2a69eece41d5b4f3/tokens/_md-comp-filled-select.scss#L64</x:v>
      </x:c>
    </x:row>
    <x:row r="8451" ht="20" customHeight="1">
      <x:c r="A8451" s="2" t="str">
        <x:v>MT-08450</x:v>
      </x:c>
      <x:c r="B8451" s="2" t="str">
        <x:v>--md-filled-select-text-field-error-trailing-icon-color</x:v>
      </x:c>
      <x:c r="C8451" s="2" t="str">
        <x:v>comp</x:v>
      </x:c>
      <x:c r="D8451" s="2" t="str">
        <x:v>web supported</x:v>
      </x:c>
      <x:c r="E8451" s="2" t="str"/>
      <x:c r="F8451" s="2" t="str">
        <x:v>tokens/_md-comp-filled-select.scss</x:v>
      </x:c>
      <x:c r="G8451" s="2" t="n">
        <x:v>65</x:v>
      </x:c>
      <x:c r="H8451" s="2" t="str">
        <x:v>https://github.com/material-components/material-web/blob/cbd34a8921915af94d5ef65c2a69eece41d5b4f3/tokens/_md-comp-filled-select.scss#L65</x:v>
      </x:c>
    </x:row>
    <x:row r="8452" ht="20" customHeight="1">
      <x:c r="A8452" s="2" t="str">
        <x:v>MT-08451</x:v>
      </x:c>
      <x:c r="B8452" s="2" t="str">
        <x:v>--md-filled-select-text-field-focus-active-indicator-color</x:v>
      </x:c>
      <x:c r="C8452" s="2" t="str">
        <x:v>comp</x:v>
      </x:c>
      <x:c r="D8452" s="2" t="str">
        <x:v>web supported</x:v>
      </x:c>
      <x:c r="E8452" s="2" t="str"/>
      <x:c r="F8452" s="2" t="str">
        <x:v>tokens/_md-comp-filled-select.scss</x:v>
      </x:c>
      <x:c r="G8452" s="2" t="n">
        <x:v>66</x:v>
      </x:c>
      <x:c r="H8452" s="2" t="str">
        <x:v>https://github.com/material-components/material-web/blob/cbd34a8921915af94d5ef65c2a69eece41d5b4f3/tokens/_md-comp-filled-select.scss#L66</x:v>
      </x:c>
    </x:row>
    <x:row r="8453" ht="20" customHeight="1">
      <x:c r="A8453" s="2" t="str">
        <x:v>MT-08452</x:v>
      </x:c>
      <x:c r="B8453" s="2" t="str">
        <x:v>--md-filled-select-text-field-focus-active-indicator-height</x:v>
      </x:c>
      <x:c r="C8453" s="2" t="str">
        <x:v>comp</x:v>
      </x:c>
      <x:c r="D8453" s="2" t="str">
        <x:v>web supported</x:v>
      </x:c>
      <x:c r="E8453" s="2" t="str"/>
      <x:c r="F8453" s="2" t="str">
        <x:v>tokens/_md-comp-filled-select.scss</x:v>
      </x:c>
      <x:c r="G8453" s="2" t="n">
        <x:v>67</x:v>
      </x:c>
      <x:c r="H8453" s="2" t="str">
        <x:v>https://github.com/material-components/material-web/blob/cbd34a8921915af94d5ef65c2a69eece41d5b4f3/tokens/_md-comp-filled-select.scss#L67</x:v>
      </x:c>
    </x:row>
    <x:row r="8454" ht="20" customHeight="1">
      <x:c r="A8454" s="2" t="str">
        <x:v>MT-08453</x:v>
      </x:c>
      <x:c r="B8454" s="2" t="str">
        <x:v>--md-filled-select-text-field-focus-input-text-color</x:v>
      </x:c>
      <x:c r="C8454" s="2" t="str">
        <x:v>comp</x:v>
      </x:c>
      <x:c r="D8454" s="2" t="str">
        <x:v>web supported</x:v>
      </x:c>
      <x:c r="E8454" s="2" t="str"/>
      <x:c r="F8454" s="2" t="str">
        <x:v>tokens/_md-comp-filled-select.scss</x:v>
      </x:c>
      <x:c r="G8454" s="2" t="n">
        <x:v>68</x:v>
      </x:c>
      <x:c r="H8454" s="2" t="str">
        <x:v>https://github.com/material-components/material-web/blob/cbd34a8921915af94d5ef65c2a69eece41d5b4f3/tokens/_md-comp-filled-select.scss#L68</x:v>
      </x:c>
    </x:row>
    <x:row r="8455" ht="20" customHeight="1">
      <x:c r="A8455" s="2" t="str">
        <x:v>MT-08454</x:v>
      </x:c>
      <x:c r="B8455" s="2" t="str">
        <x:v>--md-filled-select-text-field-focus-label-text-color</x:v>
      </x:c>
      <x:c r="C8455" s="2" t="str">
        <x:v>comp</x:v>
      </x:c>
      <x:c r="D8455" s="2" t="str">
        <x:v>web supported</x:v>
      </x:c>
      <x:c r="E8455" s="2" t="str"/>
      <x:c r="F8455" s="2" t="str">
        <x:v>tokens/_md-comp-filled-select.scss</x:v>
      </x:c>
      <x:c r="G8455" s="2" t="n">
        <x:v>69</x:v>
      </x:c>
      <x:c r="H8455" s="2" t="str">
        <x:v>https://github.com/material-components/material-web/blob/cbd34a8921915af94d5ef65c2a69eece41d5b4f3/tokens/_md-comp-filled-select.scss#L69</x:v>
      </x:c>
    </x:row>
    <x:row r="8456" ht="20" customHeight="1">
      <x:c r="A8456" s="2" t="str">
        <x:v>MT-08455</x:v>
      </x:c>
      <x:c r="B8456" s="2" t="str">
        <x:v>--md-filled-select-text-field-focus-leading-icon-color</x:v>
      </x:c>
      <x:c r="C8456" s="2" t="str">
        <x:v>comp</x:v>
      </x:c>
      <x:c r="D8456" s="2" t="str">
        <x:v>web supported</x:v>
      </x:c>
      <x:c r="E8456" s="2" t="str"/>
      <x:c r="F8456" s="2" t="str">
        <x:v>tokens/_md-comp-filled-select.scss</x:v>
      </x:c>
      <x:c r="G8456" s="2" t="n">
        <x:v>70</x:v>
      </x:c>
      <x:c r="H8456" s="2" t="str">
        <x:v>https://github.com/material-components/material-web/blob/cbd34a8921915af94d5ef65c2a69eece41d5b4f3/tokens/_md-comp-filled-select.scss#L70</x:v>
      </x:c>
    </x:row>
    <x:row r="8457" ht="20" customHeight="1">
      <x:c r="A8457" s="2" t="str">
        <x:v>MT-08456</x:v>
      </x:c>
      <x:c r="B8457" s="2" t="str">
        <x:v>--md-filled-select-text-field-focus-supporting-text-color</x:v>
      </x:c>
      <x:c r="C8457" s="2" t="str">
        <x:v>comp</x:v>
      </x:c>
      <x:c r="D8457" s="2" t="str">
        <x:v>web supported</x:v>
      </x:c>
      <x:c r="E8457" s="2" t="str"/>
      <x:c r="F8457" s="2" t="str">
        <x:v>tokens/_md-comp-filled-select.scss</x:v>
      </x:c>
      <x:c r="G8457" s="2" t="n">
        <x:v>71</x:v>
      </x:c>
      <x:c r="H8457" s="2" t="str">
        <x:v>https://github.com/material-components/material-web/blob/cbd34a8921915af94d5ef65c2a69eece41d5b4f3/tokens/_md-comp-filled-select.scss#L71</x:v>
      </x:c>
    </x:row>
    <x:row r="8458" ht="20" customHeight="1">
      <x:c r="A8458" s="2" t="str">
        <x:v>MT-08457</x:v>
      </x:c>
      <x:c r="B8458" s="2" t="str">
        <x:v>--md-filled-select-text-field-focus-trailing-icon-color</x:v>
      </x:c>
      <x:c r="C8458" s="2" t="str">
        <x:v>comp</x:v>
      </x:c>
      <x:c r="D8458" s="2" t="str">
        <x:v>web supported</x:v>
      </x:c>
      <x:c r="E8458" s="2" t="str"/>
      <x:c r="F8458" s="2" t="str">
        <x:v>tokens/_md-comp-filled-select.scss</x:v>
      </x:c>
      <x:c r="G8458" s="2" t="n">
        <x:v>72</x:v>
      </x:c>
      <x:c r="H8458" s="2" t="str">
        <x:v>https://github.com/material-components/material-web/blob/cbd34a8921915af94d5ef65c2a69eece41d5b4f3/tokens/_md-comp-filled-select.scss#L72</x:v>
      </x:c>
    </x:row>
    <x:row r="8459" ht="20" customHeight="1">
      <x:c r="A8459" s="2" t="str">
        <x:v>MT-08458</x:v>
      </x:c>
      <x:c r="B8459" s="2" t="str">
        <x:v>--md-filled-select-text-field-hover-active-indicator-color</x:v>
      </x:c>
      <x:c r="C8459" s="2" t="str">
        <x:v>comp</x:v>
      </x:c>
      <x:c r="D8459" s="2" t="str">
        <x:v>web supported</x:v>
      </x:c>
      <x:c r="E8459" s="2" t="str"/>
      <x:c r="F8459" s="2" t="str">
        <x:v>tokens/_md-comp-filled-select.scss</x:v>
      </x:c>
      <x:c r="G8459" s="2" t="n">
        <x:v>73</x:v>
      </x:c>
      <x:c r="H8459" s="2" t="str">
        <x:v>https://github.com/material-components/material-web/blob/cbd34a8921915af94d5ef65c2a69eece41d5b4f3/tokens/_md-comp-filled-select.scss#L73</x:v>
      </x:c>
    </x:row>
    <x:row r="8460" ht="20" customHeight="1">
      <x:c r="A8460" s="2" t="str">
        <x:v>MT-08459</x:v>
      </x:c>
      <x:c r="B8460" s="2" t="str">
        <x:v>--md-filled-select-text-field-hover-active-indicator-height</x:v>
      </x:c>
      <x:c r="C8460" s="2" t="str">
        <x:v>comp</x:v>
      </x:c>
      <x:c r="D8460" s="2" t="str">
        <x:v>web supported</x:v>
      </x:c>
      <x:c r="E8460" s="2" t="str"/>
      <x:c r="F8460" s="2" t="str">
        <x:v>tokens/_md-comp-filled-select.scss</x:v>
      </x:c>
      <x:c r="G8460" s="2" t="n">
        <x:v>74</x:v>
      </x:c>
      <x:c r="H8460" s="2" t="str">
        <x:v>https://github.com/material-components/material-web/blob/cbd34a8921915af94d5ef65c2a69eece41d5b4f3/tokens/_md-comp-filled-select.scss#L74</x:v>
      </x:c>
    </x:row>
    <x:row r="8461" ht="20" customHeight="1">
      <x:c r="A8461" s="2" t="str">
        <x:v>MT-08460</x:v>
      </x:c>
      <x:c r="B8461" s="2" t="str">
        <x:v>--md-filled-select-text-field-hover-input-text-color</x:v>
      </x:c>
      <x:c r="C8461" s="2" t="str">
        <x:v>comp</x:v>
      </x:c>
      <x:c r="D8461" s="2" t="str">
        <x:v>web supported</x:v>
      </x:c>
      <x:c r="E8461" s="2" t="str"/>
      <x:c r="F8461" s="2" t="str">
        <x:v>tokens/_md-comp-filled-select.scss</x:v>
      </x:c>
      <x:c r="G8461" s="2" t="n">
        <x:v>75</x:v>
      </x:c>
      <x:c r="H8461" s="2" t="str">
        <x:v>https://github.com/material-components/material-web/blob/cbd34a8921915af94d5ef65c2a69eece41d5b4f3/tokens/_md-comp-filled-select.scss#L75</x:v>
      </x:c>
    </x:row>
    <x:row r="8462" ht="20" customHeight="1">
      <x:c r="A8462" s="2" t="str">
        <x:v>MT-08461</x:v>
      </x:c>
      <x:c r="B8462" s="2" t="str">
        <x:v>--md-filled-select-text-field-hover-label-text-color</x:v>
      </x:c>
      <x:c r="C8462" s="2" t="str">
        <x:v>comp</x:v>
      </x:c>
      <x:c r="D8462" s="2" t="str">
        <x:v>web supported</x:v>
      </x:c>
      <x:c r="E8462" s="2" t="str"/>
      <x:c r="F8462" s="2" t="str">
        <x:v>tokens/_md-comp-filled-select.scss</x:v>
      </x:c>
      <x:c r="G8462" s="2" t="n">
        <x:v>76</x:v>
      </x:c>
      <x:c r="H8462" s="2" t="str">
        <x:v>https://github.com/material-components/material-web/blob/cbd34a8921915af94d5ef65c2a69eece41d5b4f3/tokens/_md-comp-filled-select.scss#L76</x:v>
      </x:c>
    </x:row>
    <x:row r="8463" ht="20" customHeight="1">
      <x:c r="A8463" s="2" t="str">
        <x:v>MT-08462</x:v>
      </x:c>
      <x:c r="B8463" s="2" t="str">
        <x:v>--md-filled-select-text-field-hover-leading-icon-color</x:v>
      </x:c>
      <x:c r="C8463" s="2" t="str">
        <x:v>comp</x:v>
      </x:c>
      <x:c r="D8463" s="2" t="str">
        <x:v>web supported</x:v>
      </x:c>
      <x:c r="E8463" s="2" t="str"/>
      <x:c r="F8463" s="2" t="str">
        <x:v>tokens/_md-comp-filled-select.scss</x:v>
      </x:c>
      <x:c r="G8463" s="2" t="n">
        <x:v>77</x:v>
      </x:c>
      <x:c r="H8463" s="2" t="str">
        <x:v>https://github.com/material-components/material-web/blob/cbd34a8921915af94d5ef65c2a69eece41d5b4f3/tokens/_md-comp-filled-select.scss#L77</x:v>
      </x:c>
    </x:row>
    <x:row r="8464" ht="20" customHeight="1">
      <x:c r="A8464" s="2" t="str">
        <x:v>MT-08463</x:v>
      </x:c>
      <x:c r="B8464" s="2" t="str">
        <x:v>--md-filled-select-text-field-hover-state-layer-color</x:v>
      </x:c>
      <x:c r="C8464" s="2" t="str">
        <x:v>comp</x:v>
      </x:c>
      <x:c r="D8464" s="2" t="str">
        <x:v>web supported</x:v>
      </x:c>
      <x:c r="E8464" s="2" t="str"/>
      <x:c r="F8464" s="2" t="str">
        <x:v>tokens/_md-comp-filled-select.scss</x:v>
      </x:c>
      <x:c r="G8464" s="2" t="n">
        <x:v>78</x:v>
      </x:c>
      <x:c r="H8464" s="2" t="str">
        <x:v>https://github.com/material-components/material-web/blob/cbd34a8921915af94d5ef65c2a69eece41d5b4f3/tokens/_md-comp-filled-select.scss#L78</x:v>
      </x:c>
    </x:row>
    <x:row r="8465" ht="20" customHeight="1">
      <x:c r="A8465" s="2" t="str">
        <x:v>MT-08464</x:v>
      </x:c>
      <x:c r="B8465" s="2" t="str">
        <x:v>--md-filled-select-text-field-hover-state-layer-opacity</x:v>
      </x:c>
      <x:c r="C8465" s="2" t="str">
        <x:v>comp</x:v>
      </x:c>
      <x:c r="D8465" s="2" t="str">
        <x:v>web supported</x:v>
      </x:c>
      <x:c r="E8465" s="2" t="str"/>
      <x:c r="F8465" s="2" t="str">
        <x:v>tokens/_md-comp-filled-select.scss</x:v>
      </x:c>
      <x:c r="G8465" s="2" t="n">
        <x:v>79</x:v>
      </x:c>
      <x:c r="H8465" s="2" t="str">
        <x:v>https://github.com/material-components/material-web/blob/cbd34a8921915af94d5ef65c2a69eece41d5b4f3/tokens/_md-comp-filled-select.scss#L79</x:v>
      </x:c>
    </x:row>
    <x:row r="8466" ht="20" customHeight="1">
      <x:c r="A8466" s="2" t="str">
        <x:v>MT-08465</x:v>
      </x:c>
      <x:c r="B8466" s="2" t="str">
        <x:v>--md-filled-select-text-field-hover-supporting-text-color</x:v>
      </x:c>
      <x:c r="C8466" s="2" t="str">
        <x:v>comp</x:v>
      </x:c>
      <x:c r="D8466" s="2" t="str">
        <x:v>web supported</x:v>
      </x:c>
      <x:c r="E8466" s="2" t="str"/>
      <x:c r="F8466" s="2" t="str">
        <x:v>tokens/_md-comp-filled-select.scss</x:v>
      </x:c>
      <x:c r="G8466" s="2" t="n">
        <x:v>80</x:v>
      </x:c>
      <x:c r="H8466" s="2" t="str">
        <x:v>https://github.com/material-components/material-web/blob/cbd34a8921915af94d5ef65c2a69eece41d5b4f3/tokens/_md-comp-filled-select.scss#L80</x:v>
      </x:c>
    </x:row>
    <x:row r="8467" ht="20" customHeight="1">
      <x:c r="A8467" s="2" t="str">
        <x:v>MT-08466</x:v>
      </x:c>
      <x:c r="B8467" s="2" t="str">
        <x:v>--md-filled-select-text-field-hover-trailing-icon-color</x:v>
      </x:c>
      <x:c r="C8467" s="2" t="str">
        <x:v>comp</x:v>
      </x:c>
      <x:c r="D8467" s="2" t="str">
        <x:v>web supported</x:v>
      </x:c>
      <x:c r="E8467" s="2" t="str"/>
      <x:c r="F8467" s="2" t="str">
        <x:v>tokens/_md-comp-filled-select.scss</x:v>
      </x:c>
      <x:c r="G8467" s="2" t="n">
        <x:v>81</x:v>
      </x:c>
      <x:c r="H8467" s="2" t="str">
        <x:v>https://github.com/material-components/material-web/blob/cbd34a8921915af94d5ef65c2a69eece41d5b4f3/tokens/_md-comp-filled-select.scss#L81</x:v>
      </x:c>
    </x:row>
    <x:row r="8468" ht="20" customHeight="1">
      <x:c r="A8468" s="2" t="str">
        <x:v>MT-08467</x:v>
      </x:c>
      <x:c r="B8468" s="2" t="str">
        <x:v>--md-filled-select-text-field-input-text-color</x:v>
      </x:c>
      <x:c r="C8468" s="2" t="str">
        <x:v>comp</x:v>
      </x:c>
      <x:c r="D8468" s="2" t="str">
        <x:v>web supported</x:v>
      </x:c>
      <x:c r="E8468" s="2" t="str"/>
      <x:c r="F8468" s="2" t="str">
        <x:v>tokens/_md-comp-filled-select.scss</x:v>
      </x:c>
      <x:c r="G8468" s="2" t="n">
        <x:v>82</x:v>
      </x:c>
      <x:c r="H8468" s="2" t="str">
        <x:v>https://github.com/material-components/material-web/blob/cbd34a8921915af94d5ef65c2a69eece41d5b4f3/tokens/_md-comp-filled-select.scss#L82</x:v>
      </x:c>
    </x:row>
    <x:row r="8469" ht="20" customHeight="1">
      <x:c r="A8469" s="2" t="str">
        <x:v>MT-08468</x:v>
      </x:c>
      <x:c r="B8469" s="2" t="str">
        <x:v>--md-filled-select-text-field-input-text-font</x:v>
      </x:c>
      <x:c r="C8469" s="2" t="str">
        <x:v>comp</x:v>
      </x:c>
      <x:c r="D8469" s="2" t="str">
        <x:v>web supported</x:v>
      </x:c>
      <x:c r="E8469" s="2" t="str"/>
      <x:c r="F8469" s="2" t="str">
        <x:v>tokens/_md-comp-filled-select.scss</x:v>
      </x:c>
      <x:c r="G8469" s="2" t="n">
        <x:v>83</x:v>
      </x:c>
      <x:c r="H8469" s="2" t="str">
        <x:v>https://github.com/material-components/material-web/blob/cbd34a8921915af94d5ef65c2a69eece41d5b4f3/tokens/_md-comp-filled-select.scss#L83</x:v>
      </x:c>
    </x:row>
    <x:row r="8470" ht="20" customHeight="1">
      <x:c r="A8470" s="2" t="str">
        <x:v>MT-08469</x:v>
      </x:c>
      <x:c r="B8470" s="2" t="str">
        <x:v>--md-filled-select-text-field-input-text-line-height</x:v>
      </x:c>
      <x:c r="C8470" s="2" t="str">
        <x:v>comp</x:v>
      </x:c>
      <x:c r="D8470" s="2" t="str">
        <x:v>web supported</x:v>
      </x:c>
      <x:c r="E8470" s="2" t="str"/>
      <x:c r="F8470" s="2" t="str">
        <x:v>tokens/_md-comp-filled-select.scss</x:v>
      </x:c>
      <x:c r="G8470" s="2" t="n">
        <x:v>84</x:v>
      </x:c>
      <x:c r="H8470" s="2" t="str">
        <x:v>https://github.com/material-components/material-web/blob/cbd34a8921915af94d5ef65c2a69eece41d5b4f3/tokens/_md-comp-filled-select.scss#L84</x:v>
      </x:c>
    </x:row>
    <x:row r="8471" ht="20" customHeight="1">
      <x:c r="A8471" s="2" t="str">
        <x:v>MT-08470</x:v>
      </x:c>
      <x:c r="B8471" s="2" t="str">
        <x:v>--md-filled-select-text-field-input-text-size</x:v>
      </x:c>
      <x:c r="C8471" s="2" t="str">
        <x:v>comp</x:v>
      </x:c>
      <x:c r="D8471" s="2" t="str">
        <x:v>web supported</x:v>
      </x:c>
      <x:c r="E8471" s="2" t="str"/>
      <x:c r="F8471" s="2" t="str">
        <x:v>tokens/_md-comp-filled-select.scss</x:v>
      </x:c>
      <x:c r="G8471" s="2" t="n">
        <x:v>85</x:v>
      </x:c>
      <x:c r="H8471" s="2" t="str">
        <x:v>https://github.com/material-components/material-web/blob/cbd34a8921915af94d5ef65c2a69eece41d5b4f3/tokens/_md-comp-filled-select.scss#L85</x:v>
      </x:c>
    </x:row>
    <x:row r="8472" ht="20" customHeight="1">
      <x:c r="A8472" s="2" t="str">
        <x:v>MT-08471</x:v>
      </x:c>
      <x:c r="B8472" s="2" t="str">
        <x:v>--md-filled-select-text-field-input-text-weight</x:v>
      </x:c>
      <x:c r="C8472" s="2" t="str">
        <x:v>comp</x:v>
      </x:c>
      <x:c r="D8472" s="2" t="str">
        <x:v>web supported</x:v>
      </x:c>
      <x:c r="E8472" s="2" t="str"/>
      <x:c r="F8472" s="2" t="str">
        <x:v>tokens/_md-comp-filled-select.scss</x:v>
      </x:c>
      <x:c r="G8472" s="2" t="n">
        <x:v>86</x:v>
      </x:c>
      <x:c r="H8472" s="2" t="str">
        <x:v>https://github.com/material-components/material-web/blob/cbd34a8921915af94d5ef65c2a69eece41d5b4f3/tokens/_md-comp-filled-select.scss#L86</x:v>
      </x:c>
    </x:row>
    <x:row r="8473" ht="20" customHeight="1">
      <x:c r="A8473" s="2" t="str">
        <x:v>MT-08472</x:v>
      </x:c>
      <x:c r="B8473" s="2" t="str">
        <x:v>--md-filled-select-text-field-label-text-color</x:v>
      </x:c>
      <x:c r="C8473" s="2" t="str">
        <x:v>comp</x:v>
      </x:c>
      <x:c r="D8473" s="2" t="str">
        <x:v>web supported</x:v>
      </x:c>
      <x:c r="E8473" s="2" t="str"/>
      <x:c r="F8473" s="2" t="str">
        <x:v>tokens/_md-comp-filled-select.scss</x:v>
      </x:c>
      <x:c r="G8473" s="2" t="n">
        <x:v>87</x:v>
      </x:c>
      <x:c r="H8473" s="2" t="str">
        <x:v>https://github.com/material-components/material-web/blob/cbd34a8921915af94d5ef65c2a69eece41d5b4f3/tokens/_md-comp-filled-select.scss#L87</x:v>
      </x:c>
    </x:row>
    <x:row r="8474" ht="20" customHeight="1">
      <x:c r="A8474" s="2" t="str">
        <x:v>MT-08473</x:v>
      </x:c>
      <x:c r="B8474" s="2" t="str">
        <x:v>--md-filled-select-text-field-label-text-font</x:v>
      </x:c>
      <x:c r="C8474" s="2" t="str">
        <x:v>comp</x:v>
      </x:c>
      <x:c r="D8474" s="2" t="str">
        <x:v>web supported</x:v>
      </x:c>
      <x:c r="E8474" s="2" t="str"/>
      <x:c r="F8474" s="2" t="str">
        <x:v>tokens/_md-comp-filled-select.scss</x:v>
      </x:c>
      <x:c r="G8474" s="2" t="n">
        <x:v>88</x:v>
      </x:c>
      <x:c r="H8474" s="2" t="str">
        <x:v>https://github.com/material-components/material-web/blob/cbd34a8921915af94d5ef65c2a69eece41d5b4f3/tokens/_md-comp-filled-select.scss#L88</x:v>
      </x:c>
    </x:row>
    <x:row r="8475" ht="20" customHeight="1">
      <x:c r="A8475" s="2" t="str">
        <x:v>MT-08474</x:v>
      </x:c>
      <x:c r="B8475" s="2" t="str">
        <x:v>--md-filled-select-text-field-label-text-line-height</x:v>
      </x:c>
      <x:c r="C8475" s="2" t="str">
        <x:v>comp</x:v>
      </x:c>
      <x:c r="D8475" s="2" t="str">
        <x:v>web supported</x:v>
      </x:c>
      <x:c r="E8475" s="2" t="str"/>
      <x:c r="F8475" s="2" t="str">
        <x:v>tokens/_md-comp-filled-select.scss</x:v>
      </x:c>
      <x:c r="G8475" s="2" t="n">
        <x:v>89</x:v>
      </x:c>
      <x:c r="H8475" s="2" t="str">
        <x:v>https://github.com/material-components/material-web/blob/cbd34a8921915af94d5ef65c2a69eece41d5b4f3/tokens/_md-comp-filled-select.scss#L89</x:v>
      </x:c>
    </x:row>
    <x:row r="8476" ht="20" customHeight="1">
      <x:c r="A8476" s="2" t="str">
        <x:v>MT-08475</x:v>
      </x:c>
      <x:c r="B8476" s="2" t="str">
        <x:v>--md-filled-select-text-field-label-text-populated-line-height</x:v>
      </x:c>
      <x:c r="C8476" s="2" t="str">
        <x:v>comp</x:v>
      </x:c>
      <x:c r="D8476" s="2" t="str">
        <x:v>web supported</x:v>
      </x:c>
      <x:c r="E8476" s="2" t="str"/>
      <x:c r="F8476" s="2" t="str">
        <x:v>tokens/_md-comp-filled-select.scss</x:v>
      </x:c>
      <x:c r="G8476" s="2" t="n">
        <x:v>90</x:v>
      </x:c>
      <x:c r="H8476" s="2" t="str">
        <x:v>https://github.com/material-components/material-web/blob/cbd34a8921915af94d5ef65c2a69eece41d5b4f3/tokens/_md-comp-filled-select.scss#L90</x:v>
      </x:c>
    </x:row>
    <x:row r="8477" ht="20" customHeight="1">
      <x:c r="A8477" s="2" t="str">
        <x:v>MT-08476</x:v>
      </x:c>
      <x:c r="B8477" s="2" t="str">
        <x:v>--md-filled-select-text-field-label-text-populated-size</x:v>
      </x:c>
      <x:c r="C8477" s="2" t="str">
        <x:v>comp</x:v>
      </x:c>
      <x:c r="D8477" s="2" t="str">
        <x:v>web supported</x:v>
      </x:c>
      <x:c r="E8477" s="2" t="str"/>
      <x:c r="F8477" s="2" t="str">
        <x:v>tokens/_md-comp-filled-select.scss</x:v>
      </x:c>
      <x:c r="G8477" s="2" t="n">
        <x:v>91</x:v>
      </x:c>
      <x:c r="H8477" s="2" t="str">
        <x:v>https://github.com/material-components/material-web/blob/cbd34a8921915af94d5ef65c2a69eece41d5b4f3/tokens/_md-comp-filled-select.scss#L91</x:v>
      </x:c>
    </x:row>
    <x:row r="8478" ht="20" customHeight="1">
      <x:c r="A8478" s="2" t="str">
        <x:v>MT-08477</x:v>
      </x:c>
      <x:c r="B8478" s="2" t="str">
        <x:v>--md-filled-select-text-field-label-text-size</x:v>
      </x:c>
      <x:c r="C8478" s="2" t="str">
        <x:v>comp</x:v>
      </x:c>
      <x:c r="D8478" s="2" t="str">
        <x:v>web supported</x:v>
      </x:c>
      <x:c r="E8478" s="2" t="str"/>
      <x:c r="F8478" s="2" t="str">
        <x:v>tokens/_md-comp-filled-select.scss</x:v>
      </x:c>
      <x:c r="G8478" s="2" t="n">
        <x:v>92</x:v>
      </x:c>
      <x:c r="H8478" s="2" t="str">
        <x:v>https://github.com/material-components/material-web/blob/cbd34a8921915af94d5ef65c2a69eece41d5b4f3/tokens/_md-comp-filled-select.scss#L92</x:v>
      </x:c>
    </x:row>
    <x:row r="8479" ht="20" customHeight="1">
      <x:c r="A8479" s="2" t="str">
        <x:v>MT-08478</x:v>
      </x:c>
      <x:c r="B8479" s="2" t="str">
        <x:v>--md-filled-select-text-field-label-text-weight</x:v>
      </x:c>
      <x:c r="C8479" s="2" t="str">
        <x:v>comp</x:v>
      </x:c>
      <x:c r="D8479" s="2" t="str">
        <x:v>web supported</x:v>
      </x:c>
      <x:c r="E8479" s="2" t="str"/>
      <x:c r="F8479" s="2" t="str">
        <x:v>tokens/_md-comp-filled-select.scss</x:v>
      </x:c>
      <x:c r="G8479" s="2" t="n">
        <x:v>93</x:v>
      </x:c>
      <x:c r="H8479" s="2" t="str">
        <x:v>https://github.com/material-components/material-web/blob/cbd34a8921915af94d5ef65c2a69eece41d5b4f3/tokens/_md-comp-filled-select.scss#L93</x:v>
      </x:c>
    </x:row>
    <x:row r="8480" ht="20" customHeight="1">
      <x:c r="A8480" s="2" t="str">
        <x:v>MT-08479</x:v>
      </x:c>
      <x:c r="B8480" s="2" t="str">
        <x:v>--md-filled-select-text-field-leading-icon-color</x:v>
      </x:c>
      <x:c r="C8480" s="2" t="str">
        <x:v>comp</x:v>
      </x:c>
      <x:c r="D8480" s="2" t="str">
        <x:v>web supported</x:v>
      </x:c>
      <x:c r="E8480" s="2" t="str"/>
      <x:c r="F8480" s="2" t="str">
        <x:v>tokens/_md-comp-filled-select.scss</x:v>
      </x:c>
      <x:c r="G8480" s="2" t="n">
        <x:v>94</x:v>
      </x:c>
      <x:c r="H8480" s="2" t="str">
        <x:v>https://github.com/material-components/material-web/blob/cbd34a8921915af94d5ef65c2a69eece41d5b4f3/tokens/_md-comp-filled-select.scss#L94</x:v>
      </x:c>
    </x:row>
    <x:row r="8481" ht="20" customHeight="1">
      <x:c r="A8481" s="2" t="str">
        <x:v>MT-08480</x:v>
      </x:c>
      <x:c r="B8481" s="2" t="str">
        <x:v>--md-filled-select-text-field-leading-icon-size</x:v>
      </x:c>
      <x:c r="C8481" s="2" t="str">
        <x:v>comp</x:v>
      </x:c>
      <x:c r="D8481" s="2" t="str">
        <x:v>web supported</x:v>
      </x:c>
      <x:c r="E8481" s="2" t="str"/>
      <x:c r="F8481" s="2" t="str">
        <x:v>tokens/_md-comp-filled-select.scss</x:v>
      </x:c>
      <x:c r="G8481" s="2" t="n">
        <x:v>95</x:v>
      </x:c>
      <x:c r="H8481" s="2" t="str">
        <x:v>https://github.com/material-components/material-web/blob/cbd34a8921915af94d5ef65c2a69eece41d5b4f3/tokens/_md-comp-filled-select.scss#L95</x:v>
      </x:c>
    </x:row>
    <x:row r="8482" ht="20" customHeight="1">
      <x:c r="A8482" s="2" t="str">
        <x:v>MT-08481</x:v>
      </x:c>
      <x:c r="B8482" s="2" t="str">
        <x:v>--md-filled-select-text-field-supporting-text-color</x:v>
      </x:c>
      <x:c r="C8482" s="2" t="str">
        <x:v>comp</x:v>
      </x:c>
      <x:c r="D8482" s="2" t="str">
        <x:v>web supported</x:v>
      </x:c>
      <x:c r="E8482" s="2" t="str"/>
      <x:c r="F8482" s="2" t="str">
        <x:v>tokens/_md-comp-filled-select.scss</x:v>
      </x:c>
      <x:c r="G8482" s="2" t="n">
        <x:v>96</x:v>
      </x:c>
      <x:c r="H8482" s="2" t="str">
        <x:v>https://github.com/material-components/material-web/blob/cbd34a8921915af94d5ef65c2a69eece41d5b4f3/tokens/_md-comp-filled-select.scss#L96</x:v>
      </x:c>
    </x:row>
    <x:row r="8483" ht="20" customHeight="1">
      <x:c r="A8483" s="2" t="str">
        <x:v>MT-08482</x:v>
      </x:c>
      <x:c r="B8483" s="2" t="str">
        <x:v>--md-filled-select-text-field-supporting-text-font</x:v>
      </x:c>
      <x:c r="C8483" s="2" t="str">
        <x:v>comp</x:v>
      </x:c>
      <x:c r="D8483" s="2" t="str">
        <x:v>web supported</x:v>
      </x:c>
      <x:c r="E8483" s="2" t="str"/>
      <x:c r="F8483" s="2" t="str">
        <x:v>tokens/_md-comp-filled-select.scss</x:v>
      </x:c>
      <x:c r="G8483" s="2" t="n">
        <x:v>97</x:v>
      </x:c>
      <x:c r="H8483" s="2" t="str">
        <x:v>https://github.com/material-components/material-web/blob/cbd34a8921915af94d5ef65c2a69eece41d5b4f3/tokens/_md-comp-filled-select.scss#L97</x:v>
      </x:c>
    </x:row>
    <x:row r="8484" ht="20" customHeight="1">
      <x:c r="A8484" s="2" t="str">
        <x:v>MT-08483</x:v>
      </x:c>
      <x:c r="B8484" s="2" t="str">
        <x:v>--md-filled-select-text-field-supporting-text-line-height</x:v>
      </x:c>
      <x:c r="C8484" s="2" t="str">
        <x:v>comp</x:v>
      </x:c>
      <x:c r="D8484" s="2" t="str">
        <x:v>web supported</x:v>
      </x:c>
      <x:c r="E8484" s="2" t="str"/>
      <x:c r="F8484" s="2" t="str">
        <x:v>tokens/_md-comp-filled-select.scss</x:v>
      </x:c>
      <x:c r="G8484" s="2" t="n">
        <x:v>98</x:v>
      </x:c>
      <x:c r="H8484" s="2" t="str">
        <x:v>https://github.com/material-components/material-web/blob/cbd34a8921915af94d5ef65c2a69eece41d5b4f3/tokens/_md-comp-filled-select.scss#L98</x:v>
      </x:c>
    </x:row>
    <x:row r="8485" ht="20" customHeight="1">
      <x:c r="A8485" s="2" t="str">
        <x:v>MT-08484</x:v>
      </x:c>
      <x:c r="B8485" s="2" t="str">
        <x:v>--md-filled-select-text-field-supporting-text-size</x:v>
      </x:c>
      <x:c r="C8485" s="2" t="str">
        <x:v>comp</x:v>
      </x:c>
      <x:c r="D8485" s="2" t="str">
        <x:v>web supported</x:v>
      </x:c>
      <x:c r="E8485" s="2" t="str"/>
      <x:c r="F8485" s="2" t="str">
        <x:v>tokens/_md-comp-filled-select.scss</x:v>
      </x:c>
      <x:c r="G8485" s="2" t="n">
        <x:v>99</x:v>
      </x:c>
      <x:c r="H8485" s="2" t="str">
        <x:v>https://github.com/material-components/material-web/blob/cbd34a8921915af94d5ef65c2a69eece41d5b4f3/tokens/_md-comp-filled-select.scss#L99</x:v>
      </x:c>
    </x:row>
    <x:row r="8486" ht="20" customHeight="1">
      <x:c r="A8486" s="2" t="str">
        <x:v>MT-08485</x:v>
      </x:c>
      <x:c r="B8486" s="2" t="str">
        <x:v>--md-filled-select-text-field-supporting-text-weight</x:v>
      </x:c>
      <x:c r="C8486" s="2" t="str">
        <x:v>comp</x:v>
      </x:c>
      <x:c r="D8486" s="2" t="str">
        <x:v>web supported</x:v>
      </x:c>
      <x:c r="E8486" s="2" t="str"/>
      <x:c r="F8486" s="2" t="str">
        <x:v>tokens/_md-comp-filled-select.scss</x:v>
      </x:c>
      <x:c r="G8486" s="2" t="n">
        <x:v>100</x:v>
      </x:c>
      <x:c r="H8486" s="2" t="str">
        <x:v>https://github.com/material-components/material-web/blob/cbd34a8921915af94d5ef65c2a69eece41d5b4f3/tokens/_md-comp-filled-select.scss#L100</x:v>
      </x:c>
    </x:row>
    <x:row r="8487" ht="20" customHeight="1">
      <x:c r="A8487" s="2" t="str">
        <x:v>MT-08486</x:v>
      </x:c>
      <x:c r="B8487" s="2" t="str">
        <x:v>--md-filled-select-text-field-trailing-icon-color</x:v>
      </x:c>
      <x:c r="C8487" s="2" t="str">
        <x:v>comp</x:v>
      </x:c>
      <x:c r="D8487" s="2" t="str">
        <x:v>web supported</x:v>
      </x:c>
      <x:c r="E8487" s="2" t="str"/>
      <x:c r="F8487" s="2" t="str">
        <x:v>tokens/_md-comp-filled-select.scss</x:v>
      </x:c>
      <x:c r="G8487" s="2" t="n">
        <x:v>101</x:v>
      </x:c>
      <x:c r="H8487" s="2" t="str">
        <x:v>https://github.com/material-components/material-web/blob/cbd34a8921915af94d5ef65c2a69eece41d5b4f3/tokens/_md-comp-filled-select.scss#L101</x:v>
      </x:c>
    </x:row>
    <x:row r="8488" ht="20" customHeight="1">
      <x:c r="A8488" s="2" t="str">
        <x:v>MT-08487</x:v>
      </x:c>
      <x:c r="B8488" s="2" t="str">
        <x:v>--md-filled-select-text-field-trailing-icon-size</x:v>
      </x:c>
      <x:c r="C8488" s="2" t="str">
        <x:v>comp</x:v>
      </x:c>
      <x:c r="D8488" s="2" t="str">
        <x:v>web supported</x:v>
      </x:c>
      <x:c r="E8488" s="2" t="str"/>
      <x:c r="F8488" s="2" t="str">
        <x:v>tokens/_md-comp-filled-select.scss</x:v>
      </x:c>
      <x:c r="G8488" s="2" t="n">
        <x:v>102</x:v>
      </x:c>
      <x:c r="H8488" s="2" t="str">
        <x:v>https://github.com/material-components/material-web/blob/cbd34a8921915af94d5ef65c2a69eece41d5b4f3/tokens/_md-comp-filled-select.scss#L102</x:v>
      </x:c>
    </x:row>
    <x:row r="8489" ht="20" customHeight="1">
      <x:c r="A8489" s="2" t="str">
        <x:v>MT-08488</x:v>
      </x:c>
      <x:c r="B8489" s="2" t="str">
        <x:v>--md-filled-text-field-active-indicator-color</x:v>
      </x:c>
      <x:c r="C8489" s="2" t="str">
        <x:v>comp</x:v>
      </x:c>
      <x:c r="D8489" s="2" t="str">
        <x:v>web supported</x:v>
      </x:c>
      <x:c r="E8489" s="2" t="str"/>
      <x:c r="F8489" s="2" t="str">
        <x:v>tokens/_md-comp-filled-text-field.scss</x:v>
      </x:c>
      <x:c r="G8489" s="2" t="n">
        <x:v>22</x:v>
      </x:c>
      <x:c r="H8489" s="2" t="str">
        <x:v>https://github.com/material-components/material-web/blob/cbd34a8921915af94d5ef65c2a69eece41d5b4f3/tokens/_md-comp-filled-text-field.scss#L22</x:v>
      </x:c>
    </x:row>
    <x:row r="8490" ht="20" customHeight="1">
      <x:c r="A8490" s="2" t="str">
        <x:v>MT-08489</x:v>
      </x:c>
      <x:c r="B8490" s="2" t="str">
        <x:v>--md-filled-text-field-active-indicator-height</x:v>
      </x:c>
      <x:c r="C8490" s="2" t="str">
        <x:v>comp</x:v>
      </x:c>
      <x:c r="D8490" s="2" t="str">
        <x:v>web supported</x:v>
      </x:c>
      <x:c r="E8490" s="2" t="str"/>
      <x:c r="F8490" s="2" t="str">
        <x:v>tokens/_md-comp-filled-text-field.scss</x:v>
      </x:c>
      <x:c r="G8490" s="2" t="n">
        <x:v>23</x:v>
      </x:c>
      <x:c r="H8490" s="2" t="str">
        <x:v>https://github.com/material-components/material-web/blob/cbd34a8921915af94d5ef65c2a69eece41d5b4f3/tokens/_md-comp-filled-text-field.scss#L23</x:v>
      </x:c>
    </x:row>
    <x:row r="8491" ht="20" customHeight="1">
      <x:c r="A8491" s="2" t="str">
        <x:v>MT-08490</x:v>
      </x:c>
      <x:c r="B8491" s="2" t="str">
        <x:v>--md-filled-text-field-bottom-space</x:v>
      </x:c>
      <x:c r="C8491" s="2" t="str">
        <x:v>comp</x:v>
      </x:c>
      <x:c r="D8491" s="2" t="str">
        <x:v>web supported</x:v>
      </x:c>
      <x:c r="E8491" s="2" t="str"/>
      <x:c r="F8491" s="2" t="str">
        <x:v>tokens/_md-comp-filled-text-field.scss</x:v>
      </x:c>
      <x:c r="G8491" s="2" t="n">
        <x:v>24</x:v>
      </x:c>
      <x:c r="H8491" s="2" t="str">
        <x:v>https://github.com/material-components/material-web/blob/cbd34a8921915af94d5ef65c2a69eece41d5b4f3/tokens/_md-comp-filled-text-field.scss#L24</x:v>
      </x:c>
    </x:row>
    <x:row r="8492" ht="20" customHeight="1">
      <x:c r="A8492" s="2" t="str">
        <x:v>MT-08491</x:v>
      </x:c>
      <x:c r="B8492" s="2" t="str">
        <x:v>--md-filled-text-field-caret-color</x:v>
      </x:c>
      <x:c r="C8492" s="2" t="str">
        <x:v>comp</x:v>
      </x:c>
      <x:c r="D8492" s="2" t="str">
        <x:v>web supported</x:v>
      </x:c>
      <x:c r="E8492" s="2" t="str"/>
      <x:c r="F8492" s="2" t="str">
        <x:v>tokens/_md-comp-filled-text-field.scss</x:v>
      </x:c>
      <x:c r="G8492" s="2" t="n">
        <x:v>25</x:v>
      </x:c>
      <x:c r="H8492" s="2" t="str">
        <x:v>https://github.com/material-components/material-web/blob/cbd34a8921915af94d5ef65c2a69eece41d5b4f3/tokens/_md-comp-filled-text-field.scss#L25</x:v>
      </x:c>
    </x:row>
    <x:row r="8493" ht="20" customHeight="1">
      <x:c r="A8493" s="2" t="str">
        <x:v>MT-08492</x:v>
      </x:c>
      <x:c r="B8493" s="2" t="str">
        <x:v>--md-filled-text-field-container-color</x:v>
      </x:c>
      <x:c r="C8493" s="2" t="str">
        <x:v>comp</x:v>
      </x:c>
      <x:c r="D8493" s="2" t="str">
        <x:v>web supported</x:v>
      </x:c>
      <x:c r="E8493" s="2" t="str"/>
      <x:c r="F8493" s="2" t="str">
        <x:v>tokens/_md-comp-filled-text-field.scss</x:v>
      </x:c>
      <x:c r="G8493" s="2" t="n">
        <x:v>26</x:v>
      </x:c>
      <x:c r="H8493" s="2" t="str">
        <x:v>https://github.com/material-components/material-web/blob/cbd34a8921915af94d5ef65c2a69eece41d5b4f3/tokens/_md-comp-filled-text-field.scss#L26</x:v>
      </x:c>
    </x:row>
    <x:row r="8494" ht="20" customHeight="1">
      <x:c r="A8494" s="2" t="str">
        <x:v>MT-08493</x:v>
      </x:c>
      <x:c r="B8494" s="2" t="str">
        <x:v>--md-filled-text-field-container-shape</x:v>
      </x:c>
      <x:c r="C8494" s="2" t="str">
        <x:v>comp</x:v>
      </x:c>
      <x:c r="D8494" s="2" t="str">
        <x:v>web supported</x:v>
      </x:c>
      <x:c r="E8494" s="2" t="str"/>
      <x:c r="F8494" s="2" t="str">
        <x:v>tokens/_md-comp-filled-text-field.scss</x:v>
      </x:c>
      <x:c r="G8494" s="2" t="n">
        <x:v>27</x:v>
      </x:c>
      <x:c r="H8494" s="2" t="str">
        <x:v>https://github.com/material-components/material-web/blob/cbd34a8921915af94d5ef65c2a69eece41d5b4f3/tokens/_md-comp-filled-text-field.scss#L27</x:v>
      </x:c>
    </x:row>
    <x:row r="8495" ht="20" customHeight="1">
      <x:c r="A8495" s="2" t="str">
        <x:v>MT-08494</x:v>
      </x:c>
      <x:c r="B8495" s="2" t="str">
        <x:v>--md-filled-text-field-container-shape-end-end</x:v>
      </x:c>
      <x:c r="C8495" s="2" t="str">
        <x:v>comp</x:v>
      </x:c>
      <x:c r="D8495" s="2" t="str">
        <x:v>web supported</x:v>
      </x:c>
      <x:c r="E8495" s="2" t="str"/>
      <x:c r="F8495" s="2" t="str">
        <x:v>tokens/_md-comp-filled-text-field.scss</x:v>
      </x:c>
      <x:c r="G8495" s="2" t="n">
        <x:v>28</x:v>
      </x:c>
      <x:c r="H8495" s="2" t="str">
        <x:v>https://github.com/material-components/material-web/blob/cbd34a8921915af94d5ef65c2a69eece41d5b4f3/tokens/_md-comp-filled-text-field.scss#L28</x:v>
      </x:c>
    </x:row>
    <x:row r="8496" ht="20" customHeight="1">
      <x:c r="A8496" s="2" t="str">
        <x:v>MT-08495</x:v>
      </x:c>
      <x:c r="B8496" s="2" t="str">
        <x:v>--md-filled-text-field-container-shape-end-start</x:v>
      </x:c>
      <x:c r="C8496" s="2" t="str">
        <x:v>comp</x:v>
      </x:c>
      <x:c r="D8496" s="2" t="str">
        <x:v>web supported</x:v>
      </x:c>
      <x:c r="E8496" s="2" t="str"/>
      <x:c r="F8496" s="2" t="str">
        <x:v>tokens/_md-comp-filled-text-field.scss</x:v>
      </x:c>
      <x:c r="G8496" s="2" t="n">
        <x:v>29</x:v>
      </x:c>
      <x:c r="H8496" s="2" t="str">
        <x:v>https://github.com/material-components/material-web/blob/cbd34a8921915af94d5ef65c2a69eece41d5b4f3/tokens/_md-comp-filled-text-field.scss#L29</x:v>
      </x:c>
    </x:row>
    <x:row r="8497" ht="20" customHeight="1">
      <x:c r="A8497" s="2" t="str">
        <x:v>MT-08496</x:v>
      </x:c>
      <x:c r="B8497" s="2" t="str">
        <x:v>--md-filled-text-field-container-shape-start-end</x:v>
      </x:c>
      <x:c r="C8497" s="2" t="str">
        <x:v>comp</x:v>
      </x:c>
      <x:c r="D8497" s="2" t="str">
        <x:v>web supported</x:v>
      </x:c>
      <x:c r="E8497" s="2" t="str"/>
      <x:c r="F8497" s="2" t="str">
        <x:v>tokens/_md-comp-filled-text-field.scss</x:v>
      </x:c>
      <x:c r="G8497" s="2" t="n">
        <x:v>30</x:v>
      </x:c>
      <x:c r="H8497" s="2" t="str">
        <x:v>https://github.com/material-components/material-web/blob/cbd34a8921915af94d5ef65c2a69eece41d5b4f3/tokens/_md-comp-filled-text-field.scss#L30</x:v>
      </x:c>
    </x:row>
    <x:row r="8498" ht="20" customHeight="1">
      <x:c r="A8498" s="2" t="str">
        <x:v>MT-08497</x:v>
      </x:c>
      <x:c r="B8498" s="2" t="str">
        <x:v>--md-filled-text-field-container-shape-start-start</x:v>
      </x:c>
      <x:c r="C8498" s="2" t="str">
        <x:v>comp</x:v>
      </x:c>
      <x:c r="D8498" s="2" t="str">
        <x:v>web supported</x:v>
      </x:c>
      <x:c r="E8498" s="2" t="str"/>
      <x:c r="F8498" s="2" t="str">
        <x:v>tokens/_md-comp-filled-text-field.scss</x:v>
      </x:c>
      <x:c r="G8498" s="2" t="n">
        <x:v>31</x:v>
      </x:c>
      <x:c r="H8498" s="2" t="str">
        <x:v>https://github.com/material-components/material-web/blob/cbd34a8921915af94d5ef65c2a69eece41d5b4f3/tokens/_md-comp-filled-text-field.scss#L31</x:v>
      </x:c>
    </x:row>
    <x:row r="8499" ht="20" customHeight="1">
      <x:c r="A8499" s="2" t="str">
        <x:v>MT-08498</x:v>
      </x:c>
      <x:c r="B8499" s="2" t="str">
        <x:v>--md-filled-text-field-disabled-active-indicator-color</x:v>
      </x:c>
      <x:c r="C8499" s="2" t="str">
        <x:v>comp</x:v>
      </x:c>
      <x:c r="D8499" s="2" t="str">
        <x:v>web supported</x:v>
      </x:c>
      <x:c r="E8499" s="2" t="str"/>
      <x:c r="F8499" s="2" t="str">
        <x:v>tokens/_md-comp-filled-text-field.scss</x:v>
      </x:c>
      <x:c r="G8499" s="2" t="n">
        <x:v>32</x:v>
      </x:c>
      <x:c r="H8499" s="2" t="str">
        <x:v>https://github.com/material-components/material-web/blob/cbd34a8921915af94d5ef65c2a69eece41d5b4f3/tokens/_md-comp-filled-text-field.scss#L32</x:v>
      </x:c>
    </x:row>
    <x:row r="8500" ht="20" customHeight="1">
      <x:c r="A8500" s="2" t="str">
        <x:v>MT-08499</x:v>
      </x:c>
      <x:c r="B8500" s="2" t="str">
        <x:v>--md-filled-text-field-disabled-active-indicator-height</x:v>
      </x:c>
      <x:c r="C8500" s="2" t="str">
        <x:v>comp</x:v>
      </x:c>
      <x:c r="D8500" s="2" t="str">
        <x:v>web supported</x:v>
      </x:c>
      <x:c r="E8500" s="2" t="str"/>
      <x:c r="F8500" s="2" t="str">
        <x:v>tokens/_md-comp-filled-text-field.scss</x:v>
      </x:c>
      <x:c r="G8500" s="2" t="n">
        <x:v>33</x:v>
      </x:c>
      <x:c r="H8500" s="2" t="str">
        <x:v>https://github.com/material-components/material-web/blob/cbd34a8921915af94d5ef65c2a69eece41d5b4f3/tokens/_md-comp-filled-text-field.scss#L33</x:v>
      </x:c>
    </x:row>
    <x:row r="8501" ht="20" customHeight="1">
      <x:c r="A8501" s="2" t="str">
        <x:v>MT-08500</x:v>
      </x:c>
      <x:c r="B8501" s="2" t="str">
        <x:v>--md-filled-text-field-disabled-active-indicator-opacity</x:v>
      </x:c>
      <x:c r="C8501" s="2" t="str">
        <x:v>comp</x:v>
      </x:c>
      <x:c r="D8501" s="2" t="str">
        <x:v>web supported</x:v>
      </x:c>
      <x:c r="E8501" s="2" t="str"/>
      <x:c r="F8501" s="2" t="str">
        <x:v>tokens/_md-comp-filled-text-field.scss</x:v>
      </x:c>
      <x:c r="G8501" s="2" t="n">
        <x:v>34</x:v>
      </x:c>
      <x:c r="H8501" s="2" t="str">
        <x:v>https://github.com/material-components/material-web/blob/cbd34a8921915af94d5ef65c2a69eece41d5b4f3/tokens/_md-comp-filled-text-field.scss#L34</x:v>
      </x:c>
    </x:row>
    <x:row r="8502" ht="20" customHeight="1">
      <x:c r="A8502" s="2" t="str">
        <x:v>MT-08501</x:v>
      </x:c>
      <x:c r="B8502" s="2" t="str">
        <x:v>--md-filled-text-field-disabled-container-color</x:v>
      </x:c>
      <x:c r="C8502" s="2" t="str">
        <x:v>comp</x:v>
      </x:c>
      <x:c r="D8502" s="2" t="str">
        <x:v>web supported</x:v>
      </x:c>
      <x:c r="E8502" s="2" t="str"/>
      <x:c r="F8502" s="2" t="str">
        <x:v>tokens/_md-comp-filled-text-field.scss</x:v>
      </x:c>
      <x:c r="G8502" s="2" t="n">
        <x:v>35</x:v>
      </x:c>
      <x:c r="H8502" s="2" t="str">
        <x:v>https://github.com/material-components/material-web/blob/cbd34a8921915af94d5ef65c2a69eece41d5b4f3/tokens/_md-comp-filled-text-field.scss#L35</x:v>
      </x:c>
    </x:row>
    <x:row r="8503" ht="20" customHeight="1">
      <x:c r="A8503" s="2" t="str">
        <x:v>MT-08502</x:v>
      </x:c>
      <x:c r="B8503" s="2" t="str">
        <x:v>--md-filled-text-field-disabled-container-opacity</x:v>
      </x:c>
      <x:c r="C8503" s="2" t="str">
        <x:v>comp</x:v>
      </x:c>
      <x:c r="D8503" s="2" t="str">
        <x:v>web supported</x:v>
      </x:c>
      <x:c r="E8503" s="2" t="str"/>
      <x:c r="F8503" s="2" t="str">
        <x:v>tokens/_md-comp-filled-text-field.scss</x:v>
      </x:c>
      <x:c r="G8503" s="2" t="n">
        <x:v>36</x:v>
      </x:c>
      <x:c r="H8503" s="2" t="str">
        <x:v>https://github.com/material-components/material-web/blob/cbd34a8921915af94d5ef65c2a69eece41d5b4f3/tokens/_md-comp-filled-text-field.scss#L36</x:v>
      </x:c>
    </x:row>
    <x:row r="8504" ht="20" customHeight="1">
      <x:c r="A8504" s="2" t="str">
        <x:v>MT-08503</x:v>
      </x:c>
      <x:c r="B8504" s="2" t="str">
        <x:v>--md-filled-text-field-disabled-input-text-color</x:v>
      </x:c>
      <x:c r="C8504" s="2" t="str">
        <x:v>comp</x:v>
      </x:c>
      <x:c r="D8504" s="2" t="str">
        <x:v>web supported</x:v>
      </x:c>
      <x:c r="E8504" s="2" t="str"/>
      <x:c r="F8504" s="2" t="str">
        <x:v>tokens/_md-comp-filled-text-field.scss</x:v>
      </x:c>
      <x:c r="G8504" s="2" t="n">
        <x:v>37</x:v>
      </x:c>
      <x:c r="H8504" s="2" t="str">
        <x:v>https://github.com/material-components/material-web/blob/cbd34a8921915af94d5ef65c2a69eece41d5b4f3/tokens/_md-comp-filled-text-field.scss#L37</x:v>
      </x:c>
    </x:row>
    <x:row r="8505" ht="20" customHeight="1">
      <x:c r="A8505" s="2" t="str">
        <x:v>MT-08504</x:v>
      </x:c>
      <x:c r="B8505" s="2" t="str">
        <x:v>--md-filled-text-field-disabled-input-text-opacity</x:v>
      </x:c>
      <x:c r="C8505" s="2" t="str">
        <x:v>comp</x:v>
      </x:c>
      <x:c r="D8505" s="2" t="str">
        <x:v>web supported</x:v>
      </x:c>
      <x:c r="E8505" s="2" t="str"/>
      <x:c r="F8505" s="2" t="str">
        <x:v>tokens/_md-comp-filled-text-field.scss</x:v>
      </x:c>
      <x:c r="G8505" s="2" t="n">
        <x:v>38</x:v>
      </x:c>
      <x:c r="H8505" s="2" t="str">
        <x:v>https://github.com/material-components/material-web/blob/cbd34a8921915af94d5ef65c2a69eece41d5b4f3/tokens/_md-comp-filled-text-field.scss#L38</x:v>
      </x:c>
    </x:row>
    <x:row r="8506" ht="20" customHeight="1">
      <x:c r="A8506" s="2" t="str">
        <x:v>MT-08505</x:v>
      </x:c>
      <x:c r="B8506" s="2" t="str">
        <x:v>--md-filled-text-field-disabled-label-text-color</x:v>
      </x:c>
      <x:c r="C8506" s="2" t="str">
        <x:v>comp</x:v>
      </x:c>
      <x:c r="D8506" s="2" t="str">
        <x:v>web supported</x:v>
      </x:c>
      <x:c r="E8506" s="2" t="str"/>
      <x:c r="F8506" s="2" t="str">
        <x:v>tokens/_md-comp-filled-text-field.scss</x:v>
      </x:c>
      <x:c r="G8506" s="2" t="n">
        <x:v>39</x:v>
      </x:c>
      <x:c r="H8506" s="2" t="str">
        <x:v>https://github.com/material-components/material-web/blob/cbd34a8921915af94d5ef65c2a69eece41d5b4f3/tokens/_md-comp-filled-text-field.scss#L39</x:v>
      </x:c>
    </x:row>
    <x:row r="8507" ht="20" customHeight="1">
      <x:c r="A8507" s="2" t="str">
        <x:v>MT-08506</x:v>
      </x:c>
      <x:c r="B8507" s="2" t="str">
        <x:v>--md-filled-text-field-disabled-label-text-opacity</x:v>
      </x:c>
      <x:c r="C8507" s="2" t="str">
        <x:v>comp</x:v>
      </x:c>
      <x:c r="D8507" s="2" t="str">
        <x:v>web supported</x:v>
      </x:c>
      <x:c r="E8507" s="2" t="str"/>
      <x:c r="F8507" s="2" t="str">
        <x:v>tokens/_md-comp-filled-text-field.scss</x:v>
      </x:c>
      <x:c r="G8507" s="2" t="n">
        <x:v>40</x:v>
      </x:c>
      <x:c r="H8507" s="2" t="str">
        <x:v>https://github.com/material-components/material-web/blob/cbd34a8921915af94d5ef65c2a69eece41d5b4f3/tokens/_md-comp-filled-text-field.scss#L40</x:v>
      </x:c>
    </x:row>
    <x:row r="8508" ht="20" customHeight="1">
      <x:c r="A8508" s="2" t="str">
        <x:v>MT-08507</x:v>
      </x:c>
      <x:c r="B8508" s="2" t="str">
        <x:v>--md-filled-text-field-disabled-leading-icon-color</x:v>
      </x:c>
      <x:c r="C8508" s="2" t="str">
        <x:v>comp</x:v>
      </x:c>
      <x:c r="D8508" s="2" t="str">
        <x:v>web supported</x:v>
      </x:c>
      <x:c r="E8508" s="2" t="str"/>
      <x:c r="F8508" s="2" t="str">
        <x:v>tokens/_md-comp-filled-text-field.scss</x:v>
      </x:c>
      <x:c r="G8508" s="2" t="n">
        <x:v>41</x:v>
      </x:c>
      <x:c r="H8508" s="2" t="str">
        <x:v>https://github.com/material-components/material-web/blob/cbd34a8921915af94d5ef65c2a69eece41d5b4f3/tokens/_md-comp-filled-text-field.scss#L41</x:v>
      </x:c>
    </x:row>
    <x:row r="8509" ht="20" customHeight="1">
      <x:c r="A8509" s="2" t="str">
        <x:v>MT-08508</x:v>
      </x:c>
      <x:c r="B8509" s="2" t="str">
        <x:v>--md-filled-text-field-disabled-leading-icon-opacity</x:v>
      </x:c>
      <x:c r="C8509" s="2" t="str">
        <x:v>comp</x:v>
      </x:c>
      <x:c r="D8509" s="2" t="str">
        <x:v>web supported</x:v>
      </x:c>
      <x:c r="E8509" s="2" t="str"/>
      <x:c r="F8509" s="2" t="str">
        <x:v>tokens/_md-comp-filled-text-field.scss</x:v>
      </x:c>
      <x:c r="G8509" s="2" t="n">
        <x:v>42</x:v>
      </x:c>
      <x:c r="H8509" s="2" t="str">
        <x:v>https://github.com/material-components/material-web/blob/cbd34a8921915af94d5ef65c2a69eece41d5b4f3/tokens/_md-comp-filled-text-field.scss#L42</x:v>
      </x:c>
    </x:row>
    <x:row r="8510" ht="20" customHeight="1">
      <x:c r="A8510" s="2" t="str">
        <x:v>MT-08509</x:v>
      </x:c>
      <x:c r="B8510" s="2" t="str">
        <x:v>--md-filled-text-field-disabled-supporting-text-color</x:v>
      </x:c>
      <x:c r="C8510" s="2" t="str">
        <x:v>comp</x:v>
      </x:c>
      <x:c r="D8510" s="2" t="str">
        <x:v>web supported</x:v>
      </x:c>
      <x:c r="E8510" s="2" t="str"/>
      <x:c r="F8510" s="2" t="str">
        <x:v>tokens/_md-comp-filled-text-field.scss</x:v>
      </x:c>
      <x:c r="G8510" s="2" t="n">
        <x:v>43</x:v>
      </x:c>
      <x:c r="H8510" s="2" t="str">
        <x:v>https://github.com/material-components/material-web/blob/cbd34a8921915af94d5ef65c2a69eece41d5b4f3/tokens/_md-comp-filled-text-field.scss#L43</x:v>
      </x:c>
    </x:row>
    <x:row r="8511" ht="20" customHeight="1">
      <x:c r="A8511" s="2" t="str">
        <x:v>MT-08510</x:v>
      </x:c>
      <x:c r="B8511" s="2" t="str">
        <x:v>--md-filled-text-field-disabled-supporting-text-opacity</x:v>
      </x:c>
      <x:c r="C8511" s="2" t="str">
        <x:v>comp</x:v>
      </x:c>
      <x:c r="D8511" s="2" t="str">
        <x:v>web supported</x:v>
      </x:c>
      <x:c r="E8511" s="2" t="str"/>
      <x:c r="F8511" s="2" t="str">
        <x:v>tokens/_md-comp-filled-text-field.scss</x:v>
      </x:c>
      <x:c r="G8511" s="2" t="n">
        <x:v>44</x:v>
      </x:c>
      <x:c r="H8511" s="2" t="str">
        <x:v>https://github.com/material-components/material-web/blob/cbd34a8921915af94d5ef65c2a69eece41d5b4f3/tokens/_md-comp-filled-text-field.scss#L44</x:v>
      </x:c>
    </x:row>
    <x:row r="8512" ht="20" customHeight="1">
      <x:c r="A8512" s="2" t="str">
        <x:v>MT-08511</x:v>
      </x:c>
      <x:c r="B8512" s="2" t="str">
        <x:v>--md-filled-text-field-disabled-trailing-icon-color</x:v>
      </x:c>
      <x:c r="C8512" s="2" t="str">
        <x:v>comp</x:v>
      </x:c>
      <x:c r="D8512" s="2" t="str">
        <x:v>web supported</x:v>
      </x:c>
      <x:c r="E8512" s="2" t="str"/>
      <x:c r="F8512" s="2" t="str">
        <x:v>tokens/_md-comp-filled-text-field.scss</x:v>
      </x:c>
      <x:c r="G8512" s="2" t="n">
        <x:v>45</x:v>
      </x:c>
      <x:c r="H8512" s="2" t="str">
        <x:v>https://github.com/material-components/material-web/blob/cbd34a8921915af94d5ef65c2a69eece41d5b4f3/tokens/_md-comp-filled-text-field.scss#L45</x:v>
      </x:c>
    </x:row>
    <x:row r="8513" ht="20" customHeight="1">
      <x:c r="A8513" s="2" t="str">
        <x:v>MT-08512</x:v>
      </x:c>
      <x:c r="B8513" s="2" t="str">
        <x:v>--md-filled-text-field-disabled-trailing-icon-opacity</x:v>
      </x:c>
      <x:c r="C8513" s="2" t="str">
        <x:v>comp</x:v>
      </x:c>
      <x:c r="D8513" s="2" t="str">
        <x:v>web supported</x:v>
      </x:c>
      <x:c r="E8513" s="2" t="str"/>
      <x:c r="F8513" s="2" t="str">
        <x:v>tokens/_md-comp-filled-text-field.scss</x:v>
      </x:c>
      <x:c r="G8513" s="2" t="n">
        <x:v>46</x:v>
      </x:c>
      <x:c r="H8513" s="2" t="str">
        <x:v>https://github.com/material-components/material-web/blob/cbd34a8921915af94d5ef65c2a69eece41d5b4f3/tokens/_md-comp-filled-text-field.scss#L46</x:v>
      </x:c>
    </x:row>
    <x:row r="8514" ht="20" customHeight="1">
      <x:c r="A8514" s="2" t="str">
        <x:v>MT-08513</x:v>
      </x:c>
      <x:c r="B8514" s="2" t="str">
        <x:v>--md-filled-text-field-error-active-indicator-color</x:v>
      </x:c>
      <x:c r="C8514" s="2" t="str">
        <x:v>comp</x:v>
      </x:c>
      <x:c r="D8514" s="2" t="str">
        <x:v>web supported</x:v>
      </x:c>
      <x:c r="E8514" s="2" t="str"/>
      <x:c r="F8514" s="2" t="str">
        <x:v>tokens/_md-comp-filled-text-field.scss</x:v>
      </x:c>
      <x:c r="G8514" s="2" t="n">
        <x:v>47</x:v>
      </x:c>
      <x:c r="H8514" s="2" t="str">
        <x:v>https://github.com/material-components/material-web/blob/cbd34a8921915af94d5ef65c2a69eece41d5b4f3/tokens/_md-comp-filled-text-field.scss#L47</x:v>
      </x:c>
    </x:row>
    <x:row r="8515" ht="20" customHeight="1">
      <x:c r="A8515" s="2" t="str">
        <x:v>MT-08514</x:v>
      </x:c>
      <x:c r="B8515" s="2" t="str">
        <x:v>--md-filled-text-field-error-focus-active-indicator-color</x:v>
      </x:c>
      <x:c r="C8515" s="2" t="str">
        <x:v>comp</x:v>
      </x:c>
      <x:c r="D8515" s="2" t="str">
        <x:v>web supported</x:v>
      </x:c>
      <x:c r="E8515" s="2" t="str"/>
      <x:c r="F8515" s="2" t="str">
        <x:v>tokens/_md-comp-filled-text-field.scss</x:v>
      </x:c>
      <x:c r="G8515" s="2" t="n">
        <x:v>48</x:v>
      </x:c>
      <x:c r="H8515" s="2" t="str">
        <x:v>https://github.com/material-components/material-web/blob/cbd34a8921915af94d5ef65c2a69eece41d5b4f3/tokens/_md-comp-filled-text-field.scss#L48</x:v>
      </x:c>
    </x:row>
    <x:row r="8516" ht="20" customHeight="1">
      <x:c r="A8516" s="2" t="str">
        <x:v>MT-08515</x:v>
      </x:c>
      <x:c r="B8516" s="2" t="str">
        <x:v>--md-filled-text-field-error-focus-caret-color</x:v>
      </x:c>
      <x:c r="C8516" s="2" t="str">
        <x:v>comp</x:v>
      </x:c>
      <x:c r="D8516" s="2" t="str">
        <x:v>web supported</x:v>
      </x:c>
      <x:c r="E8516" s="2" t="str"/>
      <x:c r="F8516" s="2" t="str">
        <x:v>tokens/_md-comp-filled-text-field.scss</x:v>
      </x:c>
      <x:c r="G8516" s="2" t="n">
        <x:v>49</x:v>
      </x:c>
      <x:c r="H8516" s="2" t="str">
        <x:v>https://github.com/material-components/material-web/blob/cbd34a8921915af94d5ef65c2a69eece41d5b4f3/tokens/_md-comp-filled-text-field.scss#L49</x:v>
      </x:c>
    </x:row>
    <x:row r="8517" ht="20" customHeight="1">
      <x:c r="A8517" s="2" t="str">
        <x:v>MT-08516</x:v>
      </x:c>
      <x:c r="B8517" s="2" t="str">
        <x:v>--md-filled-text-field-error-focus-input-text-color</x:v>
      </x:c>
      <x:c r="C8517" s="2" t="str">
        <x:v>comp</x:v>
      </x:c>
      <x:c r="D8517" s="2" t="str">
        <x:v>web supported</x:v>
      </x:c>
      <x:c r="E8517" s="2" t="str"/>
      <x:c r="F8517" s="2" t="str">
        <x:v>tokens/_md-comp-filled-text-field.scss</x:v>
      </x:c>
      <x:c r="G8517" s="2" t="n">
        <x:v>50</x:v>
      </x:c>
      <x:c r="H8517" s="2" t="str">
        <x:v>https://github.com/material-components/material-web/blob/cbd34a8921915af94d5ef65c2a69eece41d5b4f3/tokens/_md-comp-filled-text-field.scss#L50</x:v>
      </x:c>
    </x:row>
    <x:row r="8518" ht="20" customHeight="1">
      <x:c r="A8518" s="2" t="str">
        <x:v>MT-08517</x:v>
      </x:c>
      <x:c r="B8518" s="2" t="str">
        <x:v>--md-filled-text-field-error-focus-label-text-color</x:v>
      </x:c>
      <x:c r="C8518" s="2" t="str">
        <x:v>comp</x:v>
      </x:c>
      <x:c r="D8518" s="2" t="str">
        <x:v>web supported</x:v>
      </x:c>
      <x:c r="E8518" s="2" t="str"/>
      <x:c r="F8518" s="2" t="str">
        <x:v>tokens/_md-comp-filled-text-field.scss</x:v>
      </x:c>
      <x:c r="G8518" s="2" t="n">
        <x:v>51</x:v>
      </x:c>
      <x:c r="H8518" s="2" t="str">
        <x:v>https://github.com/material-components/material-web/blob/cbd34a8921915af94d5ef65c2a69eece41d5b4f3/tokens/_md-comp-filled-text-field.scss#L51</x:v>
      </x:c>
    </x:row>
    <x:row r="8519" ht="20" customHeight="1">
      <x:c r="A8519" s="2" t="str">
        <x:v>MT-08518</x:v>
      </x:c>
      <x:c r="B8519" s="2" t="str">
        <x:v>--md-filled-text-field-error-focus-leading-icon-color</x:v>
      </x:c>
      <x:c r="C8519" s="2" t="str">
        <x:v>comp</x:v>
      </x:c>
      <x:c r="D8519" s="2" t="str">
        <x:v>web supported</x:v>
      </x:c>
      <x:c r="E8519" s="2" t="str"/>
      <x:c r="F8519" s="2" t="str">
        <x:v>tokens/_md-comp-filled-text-field.scss</x:v>
      </x:c>
      <x:c r="G8519" s="2" t="n">
        <x:v>52</x:v>
      </x:c>
      <x:c r="H8519" s="2" t="str">
        <x:v>https://github.com/material-components/material-web/blob/cbd34a8921915af94d5ef65c2a69eece41d5b4f3/tokens/_md-comp-filled-text-field.scss#L52</x:v>
      </x:c>
    </x:row>
    <x:row r="8520" ht="20" customHeight="1">
      <x:c r="A8520" s="2" t="str">
        <x:v>MT-08519</x:v>
      </x:c>
      <x:c r="B8520" s="2" t="str">
        <x:v>--md-filled-text-field-error-focus-supporting-text-color</x:v>
      </x:c>
      <x:c r="C8520" s="2" t="str">
        <x:v>comp</x:v>
      </x:c>
      <x:c r="D8520" s="2" t="str">
        <x:v>web supported</x:v>
      </x:c>
      <x:c r="E8520" s="2" t="str"/>
      <x:c r="F8520" s="2" t="str">
        <x:v>tokens/_md-comp-filled-text-field.scss</x:v>
      </x:c>
      <x:c r="G8520" s="2" t="n">
        <x:v>53</x:v>
      </x:c>
      <x:c r="H8520" s="2" t="str">
        <x:v>https://github.com/material-components/material-web/blob/cbd34a8921915af94d5ef65c2a69eece41d5b4f3/tokens/_md-comp-filled-text-field.scss#L53</x:v>
      </x:c>
    </x:row>
    <x:row r="8521" ht="20" customHeight="1">
      <x:c r="A8521" s="2" t="str">
        <x:v>MT-08520</x:v>
      </x:c>
      <x:c r="B8521" s="2" t="str">
        <x:v>--md-filled-text-field-error-focus-trailing-icon-color</x:v>
      </x:c>
      <x:c r="C8521" s="2" t="str">
        <x:v>comp</x:v>
      </x:c>
      <x:c r="D8521" s="2" t="str">
        <x:v>web supported</x:v>
      </x:c>
      <x:c r="E8521" s="2" t="str"/>
      <x:c r="F8521" s="2" t="str">
        <x:v>tokens/_md-comp-filled-text-field.scss</x:v>
      </x:c>
      <x:c r="G8521" s="2" t="n">
        <x:v>54</x:v>
      </x:c>
      <x:c r="H8521" s="2" t="str">
        <x:v>https://github.com/material-components/material-web/blob/cbd34a8921915af94d5ef65c2a69eece41d5b4f3/tokens/_md-comp-filled-text-field.scss#L54</x:v>
      </x:c>
    </x:row>
    <x:row r="8522" ht="20" customHeight="1">
      <x:c r="A8522" s="2" t="str">
        <x:v>MT-08521</x:v>
      </x:c>
      <x:c r="B8522" s="2" t="str">
        <x:v>--md-filled-text-field-error-hover-active-indicator-color</x:v>
      </x:c>
      <x:c r="C8522" s="2" t="str">
        <x:v>comp</x:v>
      </x:c>
      <x:c r="D8522" s="2" t="str">
        <x:v>web supported</x:v>
      </x:c>
      <x:c r="E8522" s="2" t="str"/>
      <x:c r="F8522" s="2" t="str">
        <x:v>tokens/_md-comp-filled-text-field.scss</x:v>
      </x:c>
      <x:c r="G8522" s="2" t="n">
        <x:v>55</x:v>
      </x:c>
      <x:c r="H8522" s="2" t="str">
        <x:v>https://github.com/material-components/material-web/blob/cbd34a8921915af94d5ef65c2a69eece41d5b4f3/tokens/_md-comp-filled-text-field.scss#L55</x:v>
      </x:c>
    </x:row>
    <x:row r="8523" ht="20" customHeight="1">
      <x:c r="A8523" s="2" t="str">
        <x:v>MT-08522</x:v>
      </x:c>
      <x:c r="B8523" s="2" t="str">
        <x:v>--md-filled-text-field-error-hover-input-text-color</x:v>
      </x:c>
      <x:c r="C8523" s="2" t="str">
        <x:v>comp</x:v>
      </x:c>
      <x:c r="D8523" s="2" t="str">
        <x:v>web supported</x:v>
      </x:c>
      <x:c r="E8523" s="2" t="str"/>
      <x:c r="F8523" s="2" t="str">
        <x:v>tokens/_md-comp-filled-text-field.scss</x:v>
      </x:c>
      <x:c r="G8523" s="2" t="n">
        <x:v>56</x:v>
      </x:c>
      <x:c r="H8523" s="2" t="str">
        <x:v>https://github.com/material-components/material-web/blob/cbd34a8921915af94d5ef65c2a69eece41d5b4f3/tokens/_md-comp-filled-text-field.scss#L56</x:v>
      </x:c>
    </x:row>
    <x:row r="8524" ht="20" customHeight="1">
      <x:c r="A8524" s="2" t="str">
        <x:v>MT-08523</x:v>
      </x:c>
      <x:c r="B8524" s="2" t="str">
        <x:v>--md-filled-text-field-error-hover-label-text-color</x:v>
      </x:c>
      <x:c r="C8524" s="2" t="str">
        <x:v>comp</x:v>
      </x:c>
      <x:c r="D8524" s="2" t="str">
        <x:v>web supported</x:v>
      </x:c>
      <x:c r="E8524" s="2" t="str"/>
      <x:c r="F8524" s="2" t="str">
        <x:v>tokens/_md-comp-filled-text-field.scss</x:v>
      </x:c>
      <x:c r="G8524" s="2" t="n">
        <x:v>57</x:v>
      </x:c>
      <x:c r="H8524" s="2" t="str">
        <x:v>https://github.com/material-components/material-web/blob/cbd34a8921915af94d5ef65c2a69eece41d5b4f3/tokens/_md-comp-filled-text-field.scss#L57</x:v>
      </x:c>
    </x:row>
    <x:row r="8525" ht="20" customHeight="1">
      <x:c r="A8525" s="2" t="str">
        <x:v>MT-08524</x:v>
      </x:c>
      <x:c r="B8525" s="2" t="str">
        <x:v>--md-filled-text-field-error-hover-leading-icon-color</x:v>
      </x:c>
      <x:c r="C8525" s="2" t="str">
        <x:v>comp</x:v>
      </x:c>
      <x:c r="D8525" s="2" t="str">
        <x:v>web supported</x:v>
      </x:c>
      <x:c r="E8525" s="2" t="str"/>
      <x:c r="F8525" s="2" t="str">
        <x:v>tokens/_md-comp-filled-text-field.scss</x:v>
      </x:c>
      <x:c r="G8525" s="2" t="n">
        <x:v>58</x:v>
      </x:c>
      <x:c r="H8525" s="2" t="str">
        <x:v>https://github.com/material-components/material-web/blob/cbd34a8921915af94d5ef65c2a69eece41d5b4f3/tokens/_md-comp-filled-text-field.scss#L58</x:v>
      </x:c>
    </x:row>
    <x:row r="8526" ht="20" customHeight="1">
      <x:c r="A8526" s="2" t="str">
        <x:v>MT-08525</x:v>
      </x:c>
      <x:c r="B8526" s="2" t="str">
        <x:v>--md-filled-text-field-error-hover-state-layer-color</x:v>
      </x:c>
      <x:c r="C8526" s="2" t="str">
        <x:v>comp</x:v>
      </x:c>
      <x:c r="D8526" s="2" t="str">
        <x:v>web supported</x:v>
      </x:c>
      <x:c r="E8526" s="2" t="str"/>
      <x:c r="F8526" s="2" t="str">
        <x:v>tokens/_md-comp-filled-text-field.scss</x:v>
      </x:c>
      <x:c r="G8526" s="2" t="n">
        <x:v>59</x:v>
      </x:c>
      <x:c r="H8526" s="2" t="str">
        <x:v>https://github.com/material-components/material-web/blob/cbd34a8921915af94d5ef65c2a69eece41d5b4f3/tokens/_md-comp-filled-text-field.scss#L59</x:v>
      </x:c>
    </x:row>
    <x:row r="8527" ht="20" customHeight="1">
      <x:c r="A8527" s="2" t="str">
        <x:v>MT-08526</x:v>
      </x:c>
      <x:c r="B8527" s="2" t="str">
        <x:v>--md-filled-text-field-error-hover-state-layer-opacity</x:v>
      </x:c>
      <x:c r="C8527" s="2" t="str">
        <x:v>comp</x:v>
      </x:c>
      <x:c r="D8527" s="2" t="str">
        <x:v>web supported</x:v>
      </x:c>
      <x:c r="E8527" s="2" t="str"/>
      <x:c r="F8527" s="2" t="str">
        <x:v>tokens/_md-comp-filled-text-field.scss</x:v>
      </x:c>
      <x:c r="G8527" s="2" t="n">
        <x:v>60</x:v>
      </x:c>
      <x:c r="H8527" s="2" t="str">
        <x:v>https://github.com/material-components/material-web/blob/cbd34a8921915af94d5ef65c2a69eece41d5b4f3/tokens/_md-comp-filled-text-field.scss#L60</x:v>
      </x:c>
    </x:row>
    <x:row r="8528" ht="20" customHeight="1">
      <x:c r="A8528" s="2" t="str">
        <x:v>MT-08527</x:v>
      </x:c>
      <x:c r="B8528" s="2" t="str">
        <x:v>--md-filled-text-field-error-hover-supporting-text-color</x:v>
      </x:c>
      <x:c r="C8528" s="2" t="str">
        <x:v>comp</x:v>
      </x:c>
      <x:c r="D8528" s="2" t="str">
        <x:v>web supported</x:v>
      </x:c>
      <x:c r="E8528" s="2" t="str"/>
      <x:c r="F8528" s="2" t="str">
        <x:v>tokens/_md-comp-filled-text-field.scss</x:v>
      </x:c>
      <x:c r="G8528" s="2" t="n">
        <x:v>61</x:v>
      </x:c>
      <x:c r="H8528" s="2" t="str">
        <x:v>https://github.com/material-components/material-web/blob/cbd34a8921915af94d5ef65c2a69eece41d5b4f3/tokens/_md-comp-filled-text-field.scss#L61</x:v>
      </x:c>
    </x:row>
    <x:row r="8529" ht="20" customHeight="1">
      <x:c r="A8529" s="2" t="str">
        <x:v>MT-08528</x:v>
      </x:c>
      <x:c r="B8529" s="2" t="str">
        <x:v>--md-filled-text-field-error-hover-trailing-icon-color</x:v>
      </x:c>
      <x:c r="C8529" s="2" t="str">
        <x:v>comp</x:v>
      </x:c>
      <x:c r="D8529" s="2" t="str">
        <x:v>web supported</x:v>
      </x:c>
      <x:c r="E8529" s="2" t="str"/>
      <x:c r="F8529" s="2" t="str">
        <x:v>tokens/_md-comp-filled-text-field.scss</x:v>
      </x:c>
      <x:c r="G8529" s="2" t="n">
        <x:v>62</x:v>
      </x:c>
      <x:c r="H8529" s="2" t="str">
        <x:v>https://github.com/material-components/material-web/blob/cbd34a8921915af94d5ef65c2a69eece41d5b4f3/tokens/_md-comp-filled-text-field.scss#L62</x:v>
      </x:c>
    </x:row>
    <x:row r="8530" ht="20" customHeight="1">
      <x:c r="A8530" s="2" t="str">
        <x:v>MT-08529</x:v>
      </x:c>
      <x:c r="B8530" s="2" t="str">
        <x:v>--md-filled-text-field-error-input-text-color</x:v>
      </x:c>
      <x:c r="C8530" s="2" t="str">
        <x:v>comp</x:v>
      </x:c>
      <x:c r="D8530" s="2" t="str">
        <x:v>web supported</x:v>
      </x:c>
      <x:c r="E8530" s="2" t="str"/>
      <x:c r="F8530" s="2" t="str">
        <x:v>tokens/_md-comp-filled-text-field.scss</x:v>
      </x:c>
      <x:c r="G8530" s="2" t="n">
        <x:v>63</x:v>
      </x:c>
      <x:c r="H8530" s="2" t="str">
        <x:v>https://github.com/material-components/material-web/blob/cbd34a8921915af94d5ef65c2a69eece41d5b4f3/tokens/_md-comp-filled-text-field.scss#L63</x:v>
      </x:c>
    </x:row>
    <x:row r="8531" ht="20" customHeight="1">
      <x:c r="A8531" s="2" t="str">
        <x:v>MT-08530</x:v>
      </x:c>
      <x:c r="B8531" s="2" t="str">
        <x:v>--md-filled-text-field-error-label-text-color</x:v>
      </x:c>
      <x:c r="C8531" s="2" t="str">
        <x:v>comp</x:v>
      </x:c>
      <x:c r="D8531" s="2" t="str">
        <x:v>web supported</x:v>
      </x:c>
      <x:c r="E8531" s="2" t="str"/>
      <x:c r="F8531" s="2" t="str">
        <x:v>tokens/_md-comp-filled-text-field.scss</x:v>
      </x:c>
      <x:c r="G8531" s="2" t="n">
        <x:v>64</x:v>
      </x:c>
      <x:c r="H8531" s="2" t="str">
        <x:v>https://github.com/material-components/material-web/blob/cbd34a8921915af94d5ef65c2a69eece41d5b4f3/tokens/_md-comp-filled-text-field.scss#L64</x:v>
      </x:c>
    </x:row>
    <x:row r="8532" ht="20" customHeight="1">
      <x:c r="A8532" s="2" t="str">
        <x:v>MT-08531</x:v>
      </x:c>
      <x:c r="B8532" s="2" t="str">
        <x:v>--md-filled-text-field-error-leading-icon-color</x:v>
      </x:c>
      <x:c r="C8532" s="2" t="str">
        <x:v>comp</x:v>
      </x:c>
      <x:c r="D8532" s="2" t="str">
        <x:v>web supported</x:v>
      </x:c>
      <x:c r="E8532" s="2" t="str"/>
      <x:c r="F8532" s="2" t="str">
        <x:v>tokens/_md-comp-filled-text-field.scss</x:v>
      </x:c>
      <x:c r="G8532" s="2" t="n">
        <x:v>65</x:v>
      </x:c>
      <x:c r="H8532" s="2" t="str">
        <x:v>https://github.com/material-components/material-web/blob/cbd34a8921915af94d5ef65c2a69eece41d5b4f3/tokens/_md-comp-filled-text-field.scss#L65</x:v>
      </x:c>
    </x:row>
    <x:row r="8533" ht="20" customHeight="1">
      <x:c r="A8533" s="2" t="str">
        <x:v>MT-08532</x:v>
      </x:c>
      <x:c r="B8533" s="2" t="str">
        <x:v>--md-filled-text-field-error-supporting-text-color</x:v>
      </x:c>
      <x:c r="C8533" s="2" t="str">
        <x:v>comp</x:v>
      </x:c>
      <x:c r="D8533" s="2" t="str">
        <x:v>web supported</x:v>
      </x:c>
      <x:c r="E8533" s="2" t="str"/>
      <x:c r="F8533" s="2" t="str">
        <x:v>tokens/_md-comp-filled-text-field.scss</x:v>
      </x:c>
      <x:c r="G8533" s="2" t="n">
        <x:v>66</x:v>
      </x:c>
      <x:c r="H8533" s="2" t="str">
        <x:v>https://github.com/material-components/material-web/blob/cbd34a8921915af94d5ef65c2a69eece41d5b4f3/tokens/_md-comp-filled-text-field.scss#L66</x:v>
      </x:c>
    </x:row>
    <x:row r="8534" ht="20" customHeight="1">
      <x:c r="A8534" s="2" t="str">
        <x:v>MT-08533</x:v>
      </x:c>
      <x:c r="B8534" s="2" t="str">
        <x:v>--md-filled-text-field-error-trailing-icon-color</x:v>
      </x:c>
      <x:c r="C8534" s="2" t="str">
        <x:v>comp</x:v>
      </x:c>
      <x:c r="D8534" s="2" t="str">
        <x:v>web supported</x:v>
      </x:c>
      <x:c r="E8534" s="2" t="str"/>
      <x:c r="F8534" s="2" t="str">
        <x:v>tokens/_md-comp-filled-text-field.scss</x:v>
      </x:c>
      <x:c r="G8534" s="2" t="n">
        <x:v>67</x:v>
      </x:c>
      <x:c r="H8534" s="2" t="str">
        <x:v>https://github.com/material-components/material-web/blob/cbd34a8921915af94d5ef65c2a69eece41d5b4f3/tokens/_md-comp-filled-text-field.scss#L67</x:v>
      </x:c>
    </x:row>
    <x:row r="8535" ht="20" customHeight="1">
      <x:c r="A8535" s="2" t="str">
        <x:v>MT-08534</x:v>
      </x:c>
      <x:c r="B8535" s="2" t="str">
        <x:v>--md-filled-text-field-focus-active-indicator-color</x:v>
      </x:c>
      <x:c r="C8535" s="2" t="str">
        <x:v>comp</x:v>
      </x:c>
      <x:c r="D8535" s="2" t="str">
        <x:v>web supported</x:v>
      </x:c>
      <x:c r="E8535" s="2" t="str"/>
      <x:c r="F8535" s="2" t="str">
        <x:v>tokens/_md-comp-filled-text-field.scss</x:v>
      </x:c>
      <x:c r="G8535" s="2" t="n">
        <x:v>68</x:v>
      </x:c>
      <x:c r="H8535" s="2" t="str">
        <x:v>https://github.com/material-components/material-web/blob/cbd34a8921915af94d5ef65c2a69eece41d5b4f3/tokens/_md-comp-filled-text-field.scss#L68</x:v>
      </x:c>
    </x:row>
    <x:row r="8536" ht="20" customHeight="1">
      <x:c r="A8536" s="2" t="str">
        <x:v>MT-08535</x:v>
      </x:c>
      <x:c r="B8536" s="2" t="str">
        <x:v>--md-filled-text-field-focus-active-indicator-height</x:v>
      </x:c>
      <x:c r="C8536" s="2" t="str">
        <x:v>comp</x:v>
      </x:c>
      <x:c r="D8536" s="2" t="str">
        <x:v>web supported</x:v>
      </x:c>
      <x:c r="E8536" s="2" t="str"/>
      <x:c r="F8536" s="2" t="str">
        <x:v>tokens/_md-comp-filled-text-field.scss</x:v>
      </x:c>
      <x:c r="G8536" s="2" t="n">
        <x:v>69</x:v>
      </x:c>
      <x:c r="H8536" s="2" t="str">
        <x:v>https://github.com/material-components/material-web/blob/cbd34a8921915af94d5ef65c2a69eece41d5b4f3/tokens/_md-comp-filled-text-field.scss#L69</x:v>
      </x:c>
    </x:row>
    <x:row r="8537" ht="20" customHeight="1">
      <x:c r="A8537" s="2" t="str">
        <x:v>MT-08536</x:v>
      </x:c>
      <x:c r="B8537" s="2" t="str">
        <x:v>--md-filled-text-field-focus-caret-color</x:v>
      </x:c>
      <x:c r="C8537" s="2" t="str">
        <x:v>comp</x:v>
      </x:c>
      <x:c r="D8537" s="2" t="str">
        <x:v>web supported</x:v>
      </x:c>
      <x:c r="E8537" s="2" t="str"/>
      <x:c r="F8537" s="2" t="str">
        <x:v>tokens/_md-comp-filled-text-field.scss</x:v>
      </x:c>
      <x:c r="G8537" s="2" t="n">
        <x:v>70</x:v>
      </x:c>
      <x:c r="H8537" s="2" t="str">
        <x:v>https://github.com/material-components/material-web/blob/cbd34a8921915af94d5ef65c2a69eece41d5b4f3/tokens/_md-comp-filled-text-field.scss#L70</x:v>
      </x:c>
    </x:row>
    <x:row r="8538" ht="20" customHeight="1">
      <x:c r="A8538" s="2" t="str">
        <x:v>MT-08537</x:v>
      </x:c>
      <x:c r="B8538" s="2" t="str">
        <x:v>--md-filled-text-field-focus-input-text-color</x:v>
      </x:c>
      <x:c r="C8538" s="2" t="str">
        <x:v>comp</x:v>
      </x:c>
      <x:c r="D8538" s="2" t="str">
        <x:v>web supported</x:v>
      </x:c>
      <x:c r="E8538" s="2" t="str"/>
      <x:c r="F8538" s="2" t="str">
        <x:v>tokens/_md-comp-filled-text-field.scss</x:v>
      </x:c>
      <x:c r="G8538" s="2" t="n">
        <x:v>71</x:v>
      </x:c>
      <x:c r="H8538" s="2" t="str">
        <x:v>https://github.com/material-components/material-web/blob/cbd34a8921915af94d5ef65c2a69eece41d5b4f3/tokens/_md-comp-filled-text-field.scss#L71</x:v>
      </x:c>
    </x:row>
    <x:row r="8539" ht="20" customHeight="1">
      <x:c r="A8539" s="2" t="str">
        <x:v>MT-08538</x:v>
      </x:c>
      <x:c r="B8539" s="2" t="str">
        <x:v>--md-filled-text-field-focus-label-text-color</x:v>
      </x:c>
      <x:c r="C8539" s="2" t="str">
        <x:v>comp</x:v>
      </x:c>
      <x:c r="D8539" s="2" t="str">
        <x:v>web supported</x:v>
      </x:c>
      <x:c r="E8539" s="2" t="str"/>
      <x:c r="F8539" s="2" t="str">
        <x:v>tokens/_md-comp-filled-text-field.scss</x:v>
      </x:c>
      <x:c r="G8539" s="2" t="n">
        <x:v>72</x:v>
      </x:c>
      <x:c r="H8539" s="2" t="str">
        <x:v>https://github.com/material-components/material-web/blob/cbd34a8921915af94d5ef65c2a69eece41d5b4f3/tokens/_md-comp-filled-text-field.scss#L72</x:v>
      </x:c>
    </x:row>
    <x:row r="8540" ht="20" customHeight="1">
      <x:c r="A8540" s="2" t="str">
        <x:v>MT-08539</x:v>
      </x:c>
      <x:c r="B8540" s="2" t="str">
        <x:v>--md-filled-text-field-focus-leading-icon-color</x:v>
      </x:c>
      <x:c r="C8540" s="2" t="str">
        <x:v>comp</x:v>
      </x:c>
      <x:c r="D8540" s="2" t="str">
        <x:v>web supported</x:v>
      </x:c>
      <x:c r="E8540" s="2" t="str"/>
      <x:c r="F8540" s="2" t="str">
        <x:v>tokens/_md-comp-filled-text-field.scss</x:v>
      </x:c>
      <x:c r="G8540" s="2" t="n">
        <x:v>73</x:v>
      </x:c>
      <x:c r="H8540" s="2" t="str">
        <x:v>https://github.com/material-components/material-web/blob/cbd34a8921915af94d5ef65c2a69eece41d5b4f3/tokens/_md-comp-filled-text-field.scss#L73</x:v>
      </x:c>
    </x:row>
    <x:row r="8541" ht="20" customHeight="1">
      <x:c r="A8541" s="2" t="str">
        <x:v>MT-08540</x:v>
      </x:c>
      <x:c r="B8541" s="2" t="str">
        <x:v>--md-filled-text-field-focus-supporting-text-color</x:v>
      </x:c>
      <x:c r="C8541" s="2" t="str">
        <x:v>comp</x:v>
      </x:c>
      <x:c r="D8541" s="2" t="str">
        <x:v>web supported</x:v>
      </x:c>
      <x:c r="E8541" s="2" t="str"/>
      <x:c r="F8541" s="2" t="str">
        <x:v>tokens/_md-comp-filled-text-field.scss</x:v>
      </x:c>
      <x:c r="G8541" s="2" t="n">
        <x:v>74</x:v>
      </x:c>
      <x:c r="H8541" s="2" t="str">
        <x:v>https://github.com/material-components/material-web/blob/cbd34a8921915af94d5ef65c2a69eece41d5b4f3/tokens/_md-comp-filled-text-field.scss#L74</x:v>
      </x:c>
    </x:row>
    <x:row r="8542" ht="20" customHeight="1">
      <x:c r="A8542" s="2" t="str">
        <x:v>MT-08541</x:v>
      </x:c>
      <x:c r="B8542" s="2" t="str">
        <x:v>--md-filled-text-field-focus-trailing-icon-color</x:v>
      </x:c>
      <x:c r="C8542" s="2" t="str">
        <x:v>comp</x:v>
      </x:c>
      <x:c r="D8542" s="2" t="str">
        <x:v>web supported</x:v>
      </x:c>
      <x:c r="E8542" s="2" t="str"/>
      <x:c r="F8542" s="2" t="str">
        <x:v>tokens/_md-comp-filled-text-field.scss</x:v>
      </x:c>
      <x:c r="G8542" s="2" t="n">
        <x:v>75</x:v>
      </x:c>
      <x:c r="H8542" s="2" t="str">
        <x:v>https://github.com/material-components/material-web/blob/cbd34a8921915af94d5ef65c2a69eece41d5b4f3/tokens/_md-comp-filled-text-field.scss#L75</x:v>
      </x:c>
    </x:row>
    <x:row r="8543" ht="20" customHeight="1">
      <x:c r="A8543" s="2" t="str">
        <x:v>MT-08542</x:v>
      </x:c>
      <x:c r="B8543" s="2" t="str">
        <x:v>--md-filled-text-field-hover-active-indicator-color</x:v>
      </x:c>
      <x:c r="C8543" s="2" t="str">
        <x:v>comp</x:v>
      </x:c>
      <x:c r="D8543" s="2" t="str">
        <x:v>web supported</x:v>
      </x:c>
      <x:c r="E8543" s="2" t="str"/>
      <x:c r="F8543" s="2" t="str">
        <x:v>tokens/_md-comp-filled-text-field.scss</x:v>
      </x:c>
      <x:c r="G8543" s="2" t="n">
        <x:v>76</x:v>
      </x:c>
      <x:c r="H8543" s="2" t="str">
        <x:v>https://github.com/material-components/material-web/blob/cbd34a8921915af94d5ef65c2a69eece41d5b4f3/tokens/_md-comp-filled-text-field.scss#L76</x:v>
      </x:c>
    </x:row>
    <x:row r="8544" ht="20" customHeight="1">
      <x:c r="A8544" s="2" t="str">
        <x:v>MT-08543</x:v>
      </x:c>
      <x:c r="B8544" s="2" t="str">
        <x:v>--md-filled-text-field-hover-active-indicator-height</x:v>
      </x:c>
      <x:c r="C8544" s="2" t="str">
        <x:v>comp</x:v>
      </x:c>
      <x:c r="D8544" s="2" t="str">
        <x:v>web supported</x:v>
      </x:c>
      <x:c r="E8544" s="2" t="str"/>
      <x:c r="F8544" s="2" t="str">
        <x:v>tokens/_md-comp-filled-text-field.scss</x:v>
      </x:c>
      <x:c r="G8544" s="2" t="n">
        <x:v>77</x:v>
      </x:c>
      <x:c r="H8544" s="2" t="str">
        <x:v>https://github.com/material-components/material-web/blob/cbd34a8921915af94d5ef65c2a69eece41d5b4f3/tokens/_md-comp-filled-text-field.scss#L77</x:v>
      </x:c>
    </x:row>
    <x:row r="8545" ht="20" customHeight="1">
      <x:c r="A8545" s="2" t="str">
        <x:v>MT-08544</x:v>
      </x:c>
      <x:c r="B8545" s="2" t="str">
        <x:v>--md-filled-text-field-hover-input-text-color</x:v>
      </x:c>
      <x:c r="C8545" s="2" t="str">
        <x:v>comp</x:v>
      </x:c>
      <x:c r="D8545" s="2" t="str">
        <x:v>web supported</x:v>
      </x:c>
      <x:c r="E8545" s="2" t="str"/>
      <x:c r="F8545" s="2" t="str">
        <x:v>tokens/_md-comp-filled-text-field.scss</x:v>
      </x:c>
      <x:c r="G8545" s="2" t="n">
        <x:v>78</x:v>
      </x:c>
      <x:c r="H8545" s="2" t="str">
        <x:v>https://github.com/material-components/material-web/blob/cbd34a8921915af94d5ef65c2a69eece41d5b4f3/tokens/_md-comp-filled-text-field.scss#L78</x:v>
      </x:c>
    </x:row>
    <x:row r="8546" ht="20" customHeight="1">
      <x:c r="A8546" s="2" t="str">
        <x:v>MT-08545</x:v>
      </x:c>
      <x:c r="B8546" s="2" t="str">
        <x:v>--md-filled-text-field-hover-label-text-color</x:v>
      </x:c>
      <x:c r="C8546" s="2" t="str">
        <x:v>comp</x:v>
      </x:c>
      <x:c r="D8546" s="2" t="str">
        <x:v>web supported</x:v>
      </x:c>
      <x:c r="E8546" s="2" t="str"/>
      <x:c r="F8546" s="2" t="str">
        <x:v>tokens/_md-comp-filled-text-field.scss</x:v>
      </x:c>
      <x:c r="G8546" s="2" t="n">
        <x:v>79</x:v>
      </x:c>
      <x:c r="H8546" s="2" t="str">
        <x:v>https://github.com/material-components/material-web/blob/cbd34a8921915af94d5ef65c2a69eece41d5b4f3/tokens/_md-comp-filled-text-field.scss#L79</x:v>
      </x:c>
    </x:row>
    <x:row r="8547" ht="20" customHeight="1">
      <x:c r="A8547" s="2" t="str">
        <x:v>MT-08546</x:v>
      </x:c>
      <x:c r="B8547" s="2" t="str">
        <x:v>--md-filled-text-field-hover-leading-icon-color</x:v>
      </x:c>
      <x:c r="C8547" s="2" t="str">
        <x:v>comp</x:v>
      </x:c>
      <x:c r="D8547" s="2" t="str">
        <x:v>web supported</x:v>
      </x:c>
      <x:c r="E8547" s="2" t="str"/>
      <x:c r="F8547" s="2" t="str">
        <x:v>tokens/_md-comp-filled-text-field.scss</x:v>
      </x:c>
      <x:c r="G8547" s="2" t="n">
        <x:v>80</x:v>
      </x:c>
      <x:c r="H8547" s="2" t="str">
        <x:v>https://github.com/material-components/material-web/blob/cbd34a8921915af94d5ef65c2a69eece41d5b4f3/tokens/_md-comp-filled-text-field.scss#L80</x:v>
      </x:c>
    </x:row>
    <x:row r="8548" ht="20" customHeight="1">
      <x:c r="A8548" s="2" t="str">
        <x:v>MT-08547</x:v>
      </x:c>
      <x:c r="B8548" s="2" t="str">
        <x:v>--md-filled-text-field-hover-state-layer-color</x:v>
      </x:c>
      <x:c r="C8548" s="2" t="str">
        <x:v>comp</x:v>
      </x:c>
      <x:c r="D8548" s="2" t="str">
        <x:v>web supported</x:v>
      </x:c>
      <x:c r="E8548" s="2" t="str"/>
      <x:c r="F8548" s="2" t="str">
        <x:v>tokens/_md-comp-filled-text-field.scss</x:v>
      </x:c>
      <x:c r="G8548" s="2" t="n">
        <x:v>81</x:v>
      </x:c>
      <x:c r="H8548" s="2" t="str">
        <x:v>https://github.com/material-components/material-web/blob/cbd34a8921915af94d5ef65c2a69eece41d5b4f3/tokens/_md-comp-filled-text-field.scss#L81</x:v>
      </x:c>
    </x:row>
    <x:row r="8549" ht="20" customHeight="1">
      <x:c r="A8549" s="2" t="str">
        <x:v>MT-08548</x:v>
      </x:c>
      <x:c r="B8549" s="2" t="str">
        <x:v>--md-filled-text-field-hover-state-layer-opacity</x:v>
      </x:c>
      <x:c r="C8549" s="2" t="str">
        <x:v>comp</x:v>
      </x:c>
      <x:c r="D8549" s="2" t="str">
        <x:v>web supported</x:v>
      </x:c>
      <x:c r="E8549" s="2" t="str"/>
      <x:c r="F8549" s="2" t="str">
        <x:v>tokens/_md-comp-filled-text-field.scss</x:v>
      </x:c>
      <x:c r="G8549" s="2" t="n">
        <x:v>82</x:v>
      </x:c>
      <x:c r="H8549" s="2" t="str">
        <x:v>https://github.com/material-components/material-web/blob/cbd34a8921915af94d5ef65c2a69eece41d5b4f3/tokens/_md-comp-filled-text-field.scss#L82</x:v>
      </x:c>
    </x:row>
    <x:row r="8550" ht="20" customHeight="1">
      <x:c r="A8550" s="2" t="str">
        <x:v>MT-08549</x:v>
      </x:c>
      <x:c r="B8550" s="2" t="str">
        <x:v>--md-filled-text-field-hover-supporting-text-color</x:v>
      </x:c>
      <x:c r="C8550" s="2" t="str">
        <x:v>comp</x:v>
      </x:c>
      <x:c r="D8550" s="2" t="str">
        <x:v>web supported</x:v>
      </x:c>
      <x:c r="E8550" s="2" t="str"/>
      <x:c r="F8550" s="2" t="str">
        <x:v>tokens/_md-comp-filled-text-field.scss</x:v>
      </x:c>
      <x:c r="G8550" s="2" t="n">
        <x:v>83</x:v>
      </x:c>
      <x:c r="H8550" s="2" t="str">
        <x:v>https://github.com/material-components/material-web/blob/cbd34a8921915af94d5ef65c2a69eece41d5b4f3/tokens/_md-comp-filled-text-field.scss#L83</x:v>
      </x:c>
    </x:row>
    <x:row r="8551" ht="20" customHeight="1">
      <x:c r="A8551" s="2" t="str">
        <x:v>MT-08550</x:v>
      </x:c>
      <x:c r="B8551" s="2" t="str">
        <x:v>--md-filled-text-field-hover-trailing-icon-color</x:v>
      </x:c>
      <x:c r="C8551" s="2" t="str">
        <x:v>comp</x:v>
      </x:c>
      <x:c r="D8551" s="2" t="str">
        <x:v>web supported</x:v>
      </x:c>
      <x:c r="E8551" s="2" t="str"/>
      <x:c r="F8551" s="2" t="str">
        <x:v>tokens/_md-comp-filled-text-field.scss</x:v>
      </x:c>
      <x:c r="G8551" s="2" t="n">
        <x:v>84</x:v>
      </x:c>
      <x:c r="H8551" s="2" t="str">
        <x:v>https://github.com/material-components/material-web/blob/cbd34a8921915af94d5ef65c2a69eece41d5b4f3/tokens/_md-comp-filled-text-field.scss#L84</x:v>
      </x:c>
    </x:row>
    <x:row r="8552" ht="20" customHeight="1">
      <x:c r="A8552" s="2" t="str">
        <x:v>MT-08551</x:v>
      </x:c>
      <x:c r="B8552" s="2" t="str">
        <x:v>--md-filled-text-field-icon-input-space</x:v>
      </x:c>
      <x:c r="C8552" s="2" t="str">
        <x:v>comp</x:v>
      </x:c>
      <x:c r="D8552" s="2" t="str">
        <x:v>web supported</x:v>
      </x:c>
      <x:c r="E8552" s="2" t="str"/>
      <x:c r="F8552" s="2" t="str">
        <x:v>tokens/_md-comp-filled-text-field.scss</x:v>
      </x:c>
      <x:c r="G8552" s="2" t="n">
        <x:v>85</x:v>
      </x:c>
      <x:c r="H8552" s="2" t="str">
        <x:v>https://github.com/material-components/material-web/blob/cbd34a8921915af94d5ef65c2a69eece41d5b4f3/tokens/_md-comp-filled-text-field.scss#L85</x:v>
      </x:c>
    </x:row>
    <x:row r="8553" ht="20" customHeight="1">
      <x:c r="A8553" s="2" t="str">
        <x:v>MT-08552</x:v>
      </x:c>
      <x:c r="B8553" s="2" t="str">
        <x:v>--md-filled-text-field-input-text-color</x:v>
      </x:c>
      <x:c r="C8553" s="2" t="str">
        <x:v>comp</x:v>
      </x:c>
      <x:c r="D8553" s="2" t="str">
        <x:v>web supported</x:v>
      </x:c>
      <x:c r="E8553" s="2" t="str"/>
      <x:c r="F8553" s="2" t="str">
        <x:v>tokens/_md-comp-filled-text-field.scss</x:v>
      </x:c>
      <x:c r="G8553" s="2" t="n">
        <x:v>86</x:v>
      </x:c>
      <x:c r="H8553" s="2" t="str">
        <x:v>https://github.com/material-components/material-web/blob/cbd34a8921915af94d5ef65c2a69eece41d5b4f3/tokens/_md-comp-filled-text-field.scss#L86</x:v>
      </x:c>
    </x:row>
    <x:row r="8554" ht="20" customHeight="1">
      <x:c r="A8554" s="2" t="str">
        <x:v>MT-08553</x:v>
      </x:c>
      <x:c r="B8554" s="2" t="str">
        <x:v>--md-filled-text-field-input-text-font</x:v>
      </x:c>
      <x:c r="C8554" s="2" t="str">
        <x:v>comp</x:v>
      </x:c>
      <x:c r="D8554" s="2" t="str">
        <x:v>web supported</x:v>
      </x:c>
      <x:c r="E8554" s="2" t="str"/>
      <x:c r="F8554" s="2" t="str">
        <x:v>tokens/_md-comp-filled-text-field.scss</x:v>
      </x:c>
      <x:c r="G8554" s="2" t="n">
        <x:v>87</x:v>
      </x:c>
      <x:c r="H8554" s="2" t="str">
        <x:v>https://github.com/material-components/material-web/blob/cbd34a8921915af94d5ef65c2a69eece41d5b4f3/tokens/_md-comp-filled-text-field.scss#L87</x:v>
      </x:c>
    </x:row>
    <x:row r="8555" ht="20" customHeight="1">
      <x:c r="A8555" s="2" t="str">
        <x:v>MT-08554</x:v>
      </x:c>
      <x:c r="B8555" s="2" t="str">
        <x:v>--md-filled-text-field-input-text-line-height</x:v>
      </x:c>
      <x:c r="C8555" s="2" t="str">
        <x:v>comp</x:v>
      </x:c>
      <x:c r="D8555" s="2" t="str">
        <x:v>web supported</x:v>
      </x:c>
      <x:c r="E8555" s="2" t="str"/>
      <x:c r="F8555" s="2" t="str">
        <x:v>tokens/_md-comp-filled-text-field.scss</x:v>
      </x:c>
      <x:c r="G8555" s="2" t="n">
        <x:v>88</x:v>
      </x:c>
      <x:c r="H8555" s="2" t="str">
        <x:v>https://github.com/material-components/material-web/blob/cbd34a8921915af94d5ef65c2a69eece41d5b4f3/tokens/_md-comp-filled-text-field.scss#L88</x:v>
      </x:c>
    </x:row>
    <x:row r="8556" ht="20" customHeight="1">
      <x:c r="A8556" s="2" t="str">
        <x:v>MT-08555</x:v>
      </x:c>
      <x:c r="B8556" s="2" t="str">
        <x:v>--md-filled-text-field-input-text-placeholder-color</x:v>
      </x:c>
      <x:c r="C8556" s="2" t="str">
        <x:v>comp</x:v>
      </x:c>
      <x:c r="D8556" s="2" t="str">
        <x:v>web supported</x:v>
      </x:c>
      <x:c r="E8556" s="2" t="str"/>
      <x:c r="F8556" s="2" t="str">
        <x:v>tokens/_md-comp-filled-text-field.scss</x:v>
      </x:c>
      <x:c r="G8556" s="2" t="n">
        <x:v>89</x:v>
      </x:c>
      <x:c r="H8556" s="2" t="str">
        <x:v>https://github.com/material-components/material-web/blob/cbd34a8921915af94d5ef65c2a69eece41d5b4f3/tokens/_md-comp-filled-text-field.scss#L89</x:v>
      </x:c>
    </x:row>
    <x:row r="8557" ht="20" customHeight="1">
      <x:c r="A8557" s="2" t="str">
        <x:v>MT-08556</x:v>
      </x:c>
      <x:c r="B8557" s="2" t="str">
        <x:v>--md-filled-text-field-input-text-prefix-color</x:v>
      </x:c>
      <x:c r="C8557" s="2" t="str">
        <x:v>comp</x:v>
      </x:c>
      <x:c r="D8557" s="2" t="str">
        <x:v>web supported</x:v>
      </x:c>
      <x:c r="E8557" s="2" t="str"/>
      <x:c r="F8557" s="2" t="str">
        <x:v>tokens/_md-comp-filled-text-field.scss</x:v>
      </x:c>
      <x:c r="G8557" s="2" t="n">
        <x:v>90</x:v>
      </x:c>
      <x:c r="H8557" s="2" t="str">
        <x:v>https://github.com/material-components/material-web/blob/cbd34a8921915af94d5ef65c2a69eece41d5b4f3/tokens/_md-comp-filled-text-field.scss#L90</x:v>
      </x:c>
    </x:row>
    <x:row r="8558" ht="20" customHeight="1">
      <x:c r="A8558" s="2" t="str">
        <x:v>MT-08557</x:v>
      </x:c>
      <x:c r="B8558" s="2" t="str">
        <x:v>--md-filled-text-field-input-text-prefix-trailing-space</x:v>
      </x:c>
      <x:c r="C8558" s="2" t="str">
        <x:v>comp</x:v>
      </x:c>
      <x:c r="D8558" s="2" t="str">
        <x:v>web supported</x:v>
      </x:c>
      <x:c r="E8558" s="2" t="str"/>
      <x:c r="F8558" s="2" t="str">
        <x:v>tokens/_md-comp-filled-text-field.scss</x:v>
      </x:c>
      <x:c r="G8558" s="2" t="n">
        <x:v>91</x:v>
      </x:c>
      <x:c r="H8558" s="2" t="str">
        <x:v>https://github.com/material-components/material-web/blob/cbd34a8921915af94d5ef65c2a69eece41d5b4f3/tokens/_md-comp-filled-text-field.scss#L91</x:v>
      </x:c>
    </x:row>
    <x:row r="8559" ht="20" customHeight="1">
      <x:c r="A8559" s="2" t="str">
        <x:v>MT-08558</x:v>
      </x:c>
      <x:c r="B8559" s="2" t="str">
        <x:v>--md-filled-text-field-input-text-size</x:v>
      </x:c>
      <x:c r="C8559" s="2" t="str">
        <x:v>comp</x:v>
      </x:c>
      <x:c r="D8559" s="2" t="str">
        <x:v>web supported</x:v>
      </x:c>
      <x:c r="E8559" s="2" t="str"/>
      <x:c r="F8559" s="2" t="str">
        <x:v>tokens/_md-comp-filled-text-field.scss</x:v>
      </x:c>
      <x:c r="G8559" s="2" t="n">
        <x:v>92</x:v>
      </x:c>
      <x:c r="H8559" s="2" t="str">
        <x:v>https://github.com/material-components/material-web/blob/cbd34a8921915af94d5ef65c2a69eece41d5b4f3/tokens/_md-comp-filled-text-field.scss#L92</x:v>
      </x:c>
    </x:row>
    <x:row r="8560" ht="20" customHeight="1">
      <x:c r="A8560" s="2" t="str">
        <x:v>MT-08559</x:v>
      </x:c>
      <x:c r="B8560" s="2" t="str">
        <x:v>--md-filled-text-field-input-text-suffix-color</x:v>
      </x:c>
      <x:c r="C8560" s="2" t="str">
        <x:v>comp</x:v>
      </x:c>
      <x:c r="D8560" s="2" t="str">
        <x:v>web supported</x:v>
      </x:c>
      <x:c r="E8560" s="2" t="str"/>
      <x:c r="F8560" s="2" t="str">
        <x:v>tokens/_md-comp-filled-text-field.scss</x:v>
      </x:c>
      <x:c r="G8560" s="2" t="n">
        <x:v>93</x:v>
      </x:c>
      <x:c r="H8560" s="2" t="str">
        <x:v>https://github.com/material-components/material-web/blob/cbd34a8921915af94d5ef65c2a69eece41d5b4f3/tokens/_md-comp-filled-text-field.scss#L93</x:v>
      </x:c>
    </x:row>
    <x:row r="8561" ht="20" customHeight="1">
      <x:c r="A8561" s="2" t="str">
        <x:v>MT-08560</x:v>
      </x:c>
      <x:c r="B8561" s="2" t="str">
        <x:v>--md-filled-text-field-input-text-suffix-leading-space</x:v>
      </x:c>
      <x:c r="C8561" s="2" t="str">
        <x:v>comp</x:v>
      </x:c>
      <x:c r="D8561" s="2" t="str">
        <x:v>web supported</x:v>
      </x:c>
      <x:c r="E8561" s="2" t="str"/>
      <x:c r="F8561" s="2" t="str">
        <x:v>tokens/_md-comp-filled-text-field.scss</x:v>
      </x:c>
      <x:c r="G8561" s="2" t="n">
        <x:v>94</x:v>
      </x:c>
      <x:c r="H8561" s="2" t="str">
        <x:v>https://github.com/material-components/material-web/blob/cbd34a8921915af94d5ef65c2a69eece41d5b4f3/tokens/_md-comp-filled-text-field.scss#L94</x:v>
      </x:c>
    </x:row>
    <x:row r="8562" ht="20" customHeight="1">
      <x:c r="A8562" s="2" t="str">
        <x:v>MT-08561</x:v>
      </x:c>
      <x:c r="B8562" s="2" t="str">
        <x:v>--md-filled-text-field-input-text-weight</x:v>
      </x:c>
      <x:c r="C8562" s="2" t="str">
        <x:v>comp</x:v>
      </x:c>
      <x:c r="D8562" s="2" t="str">
        <x:v>web supported</x:v>
      </x:c>
      <x:c r="E8562" s="2" t="str"/>
      <x:c r="F8562" s="2" t="str">
        <x:v>tokens/_md-comp-filled-text-field.scss</x:v>
      </x:c>
      <x:c r="G8562" s="2" t="n">
        <x:v>95</x:v>
      </x:c>
      <x:c r="H8562" s="2" t="str">
        <x:v>https://github.com/material-components/material-web/blob/cbd34a8921915af94d5ef65c2a69eece41d5b4f3/tokens/_md-comp-filled-text-field.scss#L95</x:v>
      </x:c>
    </x:row>
    <x:row r="8563" ht="20" customHeight="1">
      <x:c r="A8563" s="2" t="str">
        <x:v>MT-08562</x:v>
      </x:c>
      <x:c r="B8563" s="2" t="str">
        <x:v>--md-filled-text-field-label-text-color</x:v>
      </x:c>
      <x:c r="C8563" s="2" t="str">
        <x:v>comp</x:v>
      </x:c>
      <x:c r="D8563" s="2" t="str">
        <x:v>web supported</x:v>
      </x:c>
      <x:c r="E8563" s="2" t="str"/>
      <x:c r="F8563" s="2" t="str">
        <x:v>tokens/_md-comp-filled-text-field.scss</x:v>
      </x:c>
      <x:c r="G8563" s="2" t="n">
        <x:v>96</x:v>
      </x:c>
      <x:c r="H8563" s="2" t="str">
        <x:v>https://github.com/material-components/material-web/blob/cbd34a8921915af94d5ef65c2a69eece41d5b4f3/tokens/_md-comp-filled-text-field.scss#L96</x:v>
      </x:c>
    </x:row>
    <x:row r="8564" ht="20" customHeight="1">
      <x:c r="A8564" s="2" t="str">
        <x:v>MT-08563</x:v>
      </x:c>
      <x:c r="B8564" s="2" t="str">
        <x:v>--md-filled-text-field-label-text-font</x:v>
      </x:c>
      <x:c r="C8564" s="2" t="str">
        <x:v>comp</x:v>
      </x:c>
      <x:c r="D8564" s="2" t="str">
        <x:v>web supported</x:v>
      </x:c>
      <x:c r="E8564" s="2" t="str"/>
      <x:c r="F8564" s="2" t="str">
        <x:v>tokens/_md-comp-filled-text-field.scss</x:v>
      </x:c>
      <x:c r="G8564" s="2" t="n">
        <x:v>97</x:v>
      </x:c>
      <x:c r="H8564" s="2" t="str">
        <x:v>https://github.com/material-components/material-web/blob/cbd34a8921915af94d5ef65c2a69eece41d5b4f3/tokens/_md-comp-filled-text-field.scss#L97</x:v>
      </x:c>
    </x:row>
    <x:row r="8565" ht="20" customHeight="1">
      <x:c r="A8565" s="2" t="str">
        <x:v>MT-08564</x:v>
      </x:c>
      <x:c r="B8565" s="2" t="str">
        <x:v>--md-filled-text-field-label-text-line-height</x:v>
      </x:c>
      <x:c r="C8565" s="2" t="str">
        <x:v>comp</x:v>
      </x:c>
      <x:c r="D8565" s="2" t="str">
        <x:v>web supported</x:v>
      </x:c>
      <x:c r="E8565" s="2" t="str"/>
      <x:c r="F8565" s="2" t="str">
        <x:v>tokens/_md-comp-filled-text-field.scss</x:v>
      </x:c>
      <x:c r="G8565" s="2" t="n">
        <x:v>98</x:v>
      </x:c>
      <x:c r="H8565" s="2" t="str">
        <x:v>https://github.com/material-components/material-web/blob/cbd34a8921915af94d5ef65c2a69eece41d5b4f3/tokens/_md-comp-filled-text-field.scss#L98</x:v>
      </x:c>
    </x:row>
    <x:row r="8566" ht="20" customHeight="1">
      <x:c r="A8566" s="2" t="str">
        <x:v>MT-08565</x:v>
      </x:c>
      <x:c r="B8566" s="2" t="str">
        <x:v>--md-filled-text-field-label-text-populated-line-height</x:v>
      </x:c>
      <x:c r="C8566" s="2" t="str">
        <x:v>comp</x:v>
      </x:c>
      <x:c r="D8566" s="2" t="str">
        <x:v>web supported</x:v>
      </x:c>
      <x:c r="E8566" s="2" t="str"/>
      <x:c r="F8566" s="2" t="str">
        <x:v>tokens/_md-comp-filled-text-field.scss</x:v>
      </x:c>
      <x:c r="G8566" s="2" t="n">
        <x:v>99</x:v>
      </x:c>
      <x:c r="H8566" s="2" t="str">
        <x:v>https://github.com/material-components/material-web/blob/cbd34a8921915af94d5ef65c2a69eece41d5b4f3/tokens/_md-comp-filled-text-field.scss#L99</x:v>
      </x:c>
    </x:row>
    <x:row r="8567" ht="20" customHeight="1">
      <x:c r="A8567" s="2" t="str">
        <x:v>MT-08566</x:v>
      </x:c>
      <x:c r="B8567" s="2" t="str">
        <x:v>--md-filled-text-field-label-text-populated-size</x:v>
      </x:c>
      <x:c r="C8567" s="2" t="str">
        <x:v>comp</x:v>
      </x:c>
      <x:c r="D8567" s="2" t="str">
        <x:v>web supported</x:v>
      </x:c>
      <x:c r="E8567" s="2" t="str"/>
      <x:c r="F8567" s="2" t="str">
        <x:v>tokens/_md-comp-filled-text-field.scss</x:v>
      </x:c>
      <x:c r="G8567" s="2" t="n">
        <x:v>100</x:v>
      </x:c>
      <x:c r="H8567" s="2" t="str">
        <x:v>https://github.com/material-components/material-web/blob/cbd34a8921915af94d5ef65c2a69eece41d5b4f3/tokens/_md-comp-filled-text-field.scss#L100</x:v>
      </x:c>
    </x:row>
    <x:row r="8568" ht="20" customHeight="1">
      <x:c r="A8568" s="2" t="str">
        <x:v>MT-08567</x:v>
      </x:c>
      <x:c r="B8568" s="2" t="str">
        <x:v>--md-filled-text-field-label-text-size</x:v>
      </x:c>
      <x:c r="C8568" s="2" t="str">
        <x:v>comp</x:v>
      </x:c>
      <x:c r="D8568" s="2" t="str">
        <x:v>web supported</x:v>
      </x:c>
      <x:c r="E8568" s="2" t="str"/>
      <x:c r="F8568" s="2" t="str">
        <x:v>tokens/_md-comp-filled-text-field.scss</x:v>
      </x:c>
      <x:c r="G8568" s="2" t="n">
        <x:v>101</x:v>
      </x:c>
      <x:c r="H8568" s="2" t="str">
        <x:v>https://github.com/material-components/material-web/blob/cbd34a8921915af94d5ef65c2a69eece41d5b4f3/tokens/_md-comp-filled-text-field.scss#L101</x:v>
      </x:c>
    </x:row>
    <x:row r="8569" ht="20" customHeight="1">
      <x:c r="A8569" s="2" t="str">
        <x:v>MT-08568</x:v>
      </x:c>
      <x:c r="B8569" s="2" t="str">
        <x:v>--md-filled-text-field-label-text-weight</x:v>
      </x:c>
      <x:c r="C8569" s="2" t="str">
        <x:v>comp</x:v>
      </x:c>
      <x:c r="D8569" s="2" t="str">
        <x:v>web supported</x:v>
      </x:c>
      <x:c r="E8569" s="2" t="str"/>
      <x:c r="F8569" s="2" t="str">
        <x:v>tokens/_md-comp-filled-text-field.scss</x:v>
      </x:c>
      <x:c r="G8569" s="2" t="n">
        <x:v>102</x:v>
      </x:c>
      <x:c r="H8569" s="2" t="str">
        <x:v>https://github.com/material-components/material-web/blob/cbd34a8921915af94d5ef65c2a69eece41d5b4f3/tokens/_md-comp-filled-text-field.scss#L102</x:v>
      </x:c>
    </x:row>
    <x:row r="8570" ht="20" customHeight="1">
      <x:c r="A8570" s="2" t="str">
        <x:v>MT-08569</x:v>
      </x:c>
      <x:c r="B8570" s="2" t="str">
        <x:v>--md-filled-text-field-leading-icon-color</x:v>
      </x:c>
      <x:c r="C8570" s="2" t="str">
        <x:v>comp</x:v>
      </x:c>
      <x:c r="D8570" s="2" t="str">
        <x:v>web supported</x:v>
      </x:c>
      <x:c r="E8570" s="2" t="str"/>
      <x:c r="F8570" s="2" t="str">
        <x:v>tokens/_md-comp-filled-text-field.scss</x:v>
      </x:c>
      <x:c r="G8570" s="2" t="n">
        <x:v>103</x:v>
      </x:c>
      <x:c r="H8570" s="2" t="str">
        <x:v>https://github.com/material-components/material-web/blob/cbd34a8921915af94d5ef65c2a69eece41d5b4f3/tokens/_md-comp-filled-text-field.scss#L103</x:v>
      </x:c>
    </x:row>
    <x:row r="8571" ht="20" customHeight="1">
      <x:c r="A8571" s="2" t="str">
        <x:v>MT-08570</x:v>
      </x:c>
      <x:c r="B8571" s="2" t="str">
        <x:v>--md-filled-text-field-leading-icon-size</x:v>
      </x:c>
      <x:c r="C8571" s="2" t="str">
        <x:v>comp</x:v>
      </x:c>
      <x:c r="D8571" s="2" t="str">
        <x:v>web supported</x:v>
      </x:c>
      <x:c r="E8571" s="2" t="str"/>
      <x:c r="F8571" s="2" t="str">
        <x:v>tokens/_md-comp-filled-text-field.scss</x:v>
      </x:c>
      <x:c r="G8571" s="2" t="n">
        <x:v>104</x:v>
      </x:c>
      <x:c r="H8571" s="2" t="str">
        <x:v>https://github.com/material-components/material-web/blob/cbd34a8921915af94d5ef65c2a69eece41d5b4f3/tokens/_md-comp-filled-text-field.scss#L104</x:v>
      </x:c>
    </x:row>
    <x:row r="8572" ht="20" customHeight="1">
      <x:c r="A8572" s="2" t="str">
        <x:v>MT-08571</x:v>
      </x:c>
      <x:c r="B8572" s="2" t="str">
        <x:v>--md-filled-text-field-leading-space</x:v>
      </x:c>
      <x:c r="C8572" s="2" t="str">
        <x:v>comp</x:v>
      </x:c>
      <x:c r="D8572" s="2" t="str">
        <x:v>web supported</x:v>
      </x:c>
      <x:c r="E8572" s="2" t="str"/>
      <x:c r="F8572" s="2" t="str">
        <x:v>tokens/_md-comp-filled-text-field.scss</x:v>
      </x:c>
      <x:c r="G8572" s="2" t="n">
        <x:v>105</x:v>
      </x:c>
      <x:c r="H8572" s="2" t="str">
        <x:v>https://github.com/material-components/material-web/blob/cbd34a8921915af94d5ef65c2a69eece41d5b4f3/tokens/_md-comp-filled-text-field.scss#L105</x:v>
      </x:c>
    </x:row>
    <x:row r="8573" ht="20" customHeight="1">
      <x:c r="A8573" s="2" t="str">
        <x:v>MT-08572</x:v>
      </x:c>
      <x:c r="B8573" s="2" t="str">
        <x:v>--md-filled-text-field-supporting-text-color</x:v>
      </x:c>
      <x:c r="C8573" s="2" t="str">
        <x:v>comp</x:v>
      </x:c>
      <x:c r="D8573" s="2" t="str">
        <x:v>web supported</x:v>
      </x:c>
      <x:c r="E8573" s="2" t="str"/>
      <x:c r="F8573" s="2" t="str">
        <x:v>tokens/_md-comp-filled-text-field.scss</x:v>
      </x:c>
      <x:c r="G8573" s="2" t="n">
        <x:v>106</x:v>
      </x:c>
      <x:c r="H8573" s="2" t="str">
        <x:v>https://github.com/material-components/material-web/blob/cbd34a8921915af94d5ef65c2a69eece41d5b4f3/tokens/_md-comp-filled-text-field.scss#L106</x:v>
      </x:c>
    </x:row>
    <x:row r="8574" ht="20" customHeight="1">
      <x:c r="A8574" s="2" t="str">
        <x:v>MT-08573</x:v>
      </x:c>
      <x:c r="B8574" s="2" t="str">
        <x:v>--md-filled-text-field-supporting-text-font</x:v>
      </x:c>
      <x:c r="C8574" s="2" t="str">
        <x:v>comp</x:v>
      </x:c>
      <x:c r="D8574" s="2" t="str">
        <x:v>web supported</x:v>
      </x:c>
      <x:c r="E8574" s="2" t="str"/>
      <x:c r="F8574" s="2" t="str">
        <x:v>tokens/_md-comp-filled-text-field.scss</x:v>
      </x:c>
      <x:c r="G8574" s="2" t="n">
        <x:v>107</x:v>
      </x:c>
      <x:c r="H8574" s="2" t="str">
        <x:v>https://github.com/material-components/material-web/blob/cbd34a8921915af94d5ef65c2a69eece41d5b4f3/tokens/_md-comp-filled-text-field.scss#L107</x:v>
      </x:c>
    </x:row>
    <x:row r="8575" ht="20" customHeight="1">
      <x:c r="A8575" s="2" t="str">
        <x:v>MT-08574</x:v>
      </x:c>
      <x:c r="B8575" s="2" t="str">
        <x:v>--md-filled-text-field-supporting-text-line-height</x:v>
      </x:c>
      <x:c r="C8575" s="2" t="str">
        <x:v>comp</x:v>
      </x:c>
      <x:c r="D8575" s="2" t="str">
        <x:v>web supported</x:v>
      </x:c>
      <x:c r="E8575" s="2" t="str"/>
      <x:c r="F8575" s="2" t="str">
        <x:v>tokens/_md-comp-filled-text-field.scss</x:v>
      </x:c>
      <x:c r="G8575" s="2" t="n">
        <x:v>108</x:v>
      </x:c>
      <x:c r="H8575" s="2" t="str">
        <x:v>https://github.com/material-components/material-web/blob/cbd34a8921915af94d5ef65c2a69eece41d5b4f3/tokens/_md-comp-filled-text-field.scss#L108</x:v>
      </x:c>
    </x:row>
    <x:row r="8576" ht="20" customHeight="1">
      <x:c r="A8576" s="2" t="str">
        <x:v>MT-08575</x:v>
      </x:c>
      <x:c r="B8576" s="2" t="str">
        <x:v>--md-filled-text-field-supporting-text-size</x:v>
      </x:c>
      <x:c r="C8576" s="2" t="str">
        <x:v>comp</x:v>
      </x:c>
      <x:c r="D8576" s="2" t="str">
        <x:v>web supported</x:v>
      </x:c>
      <x:c r="E8576" s="2" t="str"/>
      <x:c r="F8576" s="2" t="str">
        <x:v>tokens/_md-comp-filled-text-field.scss</x:v>
      </x:c>
      <x:c r="G8576" s="2" t="n">
        <x:v>109</x:v>
      </x:c>
      <x:c r="H8576" s="2" t="str">
        <x:v>https://github.com/material-components/material-web/blob/cbd34a8921915af94d5ef65c2a69eece41d5b4f3/tokens/_md-comp-filled-text-field.scss#L109</x:v>
      </x:c>
    </x:row>
    <x:row r="8577" ht="20" customHeight="1">
      <x:c r="A8577" s="2" t="str">
        <x:v>MT-08576</x:v>
      </x:c>
      <x:c r="B8577" s="2" t="str">
        <x:v>--md-filled-text-field-supporting-text-weight</x:v>
      </x:c>
      <x:c r="C8577" s="2" t="str">
        <x:v>comp</x:v>
      </x:c>
      <x:c r="D8577" s="2" t="str">
        <x:v>web supported</x:v>
      </x:c>
      <x:c r="E8577" s="2" t="str"/>
      <x:c r="F8577" s="2" t="str">
        <x:v>tokens/_md-comp-filled-text-field.scss</x:v>
      </x:c>
      <x:c r="G8577" s="2" t="n">
        <x:v>110</x:v>
      </x:c>
      <x:c r="H8577" s="2" t="str">
        <x:v>https://github.com/material-components/material-web/blob/cbd34a8921915af94d5ef65c2a69eece41d5b4f3/tokens/_md-comp-filled-text-field.scss#L110</x:v>
      </x:c>
    </x:row>
    <x:row r="8578" ht="20" customHeight="1">
      <x:c r="A8578" s="2" t="str">
        <x:v>MT-08577</x:v>
      </x:c>
      <x:c r="B8578" s="2" t="str">
        <x:v>--md-filled-text-field-top-space</x:v>
      </x:c>
      <x:c r="C8578" s="2" t="str">
        <x:v>comp</x:v>
      </x:c>
      <x:c r="D8578" s="2" t="str">
        <x:v>web supported</x:v>
      </x:c>
      <x:c r="E8578" s="2" t="str"/>
      <x:c r="F8578" s="2" t="str">
        <x:v>tokens/_md-comp-filled-text-field.scss</x:v>
      </x:c>
      <x:c r="G8578" s="2" t="n">
        <x:v>111</x:v>
      </x:c>
      <x:c r="H8578" s="2" t="str">
        <x:v>https://github.com/material-components/material-web/blob/cbd34a8921915af94d5ef65c2a69eece41d5b4f3/tokens/_md-comp-filled-text-field.scss#L111</x:v>
      </x:c>
    </x:row>
    <x:row r="8579" ht="20" customHeight="1">
      <x:c r="A8579" s="2" t="str">
        <x:v>MT-08578</x:v>
      </x:c>
      <x:c r="B8579" s="2" t="str">
        <x:v>--md-filled-text-field-trailing-icon-color</x:v>
      </x:c>
      <x:c r="C8579" s="2" t="str">
        <x:v>comp</x:v>
      </x:c>
      <x:c r="D8579" s="2" t="str">
        <x:v>web supported</x:v>
      </x:c>
      <x:c r="E8579" s="2" t="str"/>
      <x:c r="F8579" s="2" t="str">
        <x:v>tokens/_md-comp-filled-text-field.scss</x:v>
      </x:c>
      <x:c r="G8579" s="2" t="n">
        <x:v>112</x:v>
      </x:c>
      <x:c r="H8579" s="2" t="str">
        <x:v>https://github.com/material-components/material-web/blob/cbd34a8921915af94d5ef65c2a69eece41d5b4f3/tokens/_md-comp-filled-text-field.scss#L112</x:v>
      </x:c>
    </x:row>
    <x:row r="8580" ht="20" customHeight="1">
      <x:c r="A8580" s="2" t="str">
        <x:v>MT-08579</x:v>
      </x:c>
      <x:c r="B8580" s="2" t="str">
        <x:v>--md-filled-text-field-trailing-icon-size</x:v>
      </x:c>
      <x:c r="C8580" s="2" t="str">
        <x:v>comp</x:v>
      </x:c>
      <x:c r="D8580" s="2" t="str">
        <x:v>web supported</x:v>
      </x:c>
      <x:c r="E8580" s="2" t="str"/>
      <x:c r="F8580" s="2" t="str">
        <x:v>tokens/_md-comp-filled-text-field.scss</x:v>
      </x:c>
      <x:c r="G8580" s="2" t="n">
        <x:v>113</x:v>
      </x:c>
      <x:c r="H8580" s="2" t="str">
        <x:v>https://github.com/material-components/material-web/blob/cbd34a8921915af94d5ef65c2a69eece41d5b4f3/tokens/_md-comp-filled-text-field.scss#L113</x:v>
      </x:c>
    </x:row>
    <x:row r="8581" ht="20" customHeight="1">
      <x:c r="A8581" s="2" t="str">
        <x:v>MT-08580</x:v>
      </x:c>
      <x:c r="B8581" s="2" t="str">
        <x:v>--md-filled-text-field-trailing-space</x:v>
      </x:c>
      <x:c r="C8581" s="2" t="str">
        <x:v>comp</x:v>
      </x:c>
      <x:c r="D8581" s="2" t="str">
        <x:v>web supported</x:v>
      </x:c>
      <x:c r="E8581" s="2" t="str"/>
      <x:c r="F8581" s="2" t="str">
        <x:v>tokens/_md-comp-filled-text-field.scss</x:v>
      </x:c>
      <x:c r="G8581" s="2" t="n">
        <x:v>114</x:v>
      </x:c>
      <x:c r="H8581" s="2" t="str">
        <x:v>https://github.com/material-components/material-web/blob/cbd34a8921915af94d5ef65c2a69eece41d5b4f3/tokens/_md-comp-filled-text-field.scss#L114</x:v>
      </x:c>
    </x:row>
    <x:row r="8582" ht="20" customHeight="1">
      <x:c r="A8582" s="2" t="str">
        <x:v>MT-08581</x:v>
      </x:c>
      <x:c r="B8582" s="2" t="str">
        <x:v>--md-filled-text-field-with-label-bottom-space</x:v>
      </x:c>
      <x:c r="C8582" s="2" t="str">
        <x:v>comp</x:v>
      </x:c>
      <x:c r="D8582" s="2" t="str">
        <x:v>web supported</x:v>
      </x:c>
      <x:c r="E8582" s="2" t="str"/>
      <x:c r="F8582" s="2" t="str">
        <x:v>tokens/_md-comp-filled-text-field.scss</x:v>
      </x:c>
      <x:c r="G8582" s="2" t="n">
        <x:v>115</x:v>
      </x:c>
      <x:c r="H8582" s="2" t="str">
        <x:v>https://github.com/material-components/material-web/blob/cbd34a8921915af94d5ef65c2a69eece41d5b4f3/tokens/_md-comp-filled-text-field.scss#L115</x:v>
      </x:c>
    </x:row>
    <x:row r="8583" ht="20" customHeight="1">
      <x:c r="A8583" s="2" t="str">
        <x:v>MT-08582</x:v>
      </x:c>
      <x:c r="B8583" s="2" t="str">
        <x:v>--md-filled-text-field-with-label-top-space</x:v>
      </x:c>
      <x:c r="C8583" s="2" t="str">
        <x:v>comp</x:v>
      </x:c>
      <x:c r="D8583" s="2" t="str">
        <x:v>web supported</x:v>
      </x:c>
      <x:c r="E8583" s="2" t="str"/>
      <x:c r="F8583" s="2" t="str">
        <x:v>tokens/_md-comp-filled-text-field.scss</x:v>
      </x:c>
      <x:c r="G8583" s="2" t="n">
        <x:v>116</x:v>
      </x:c>
      <x:c r="H8583" s="2" t="str">
        <x:v>https://github.com/material-components/material-web/blob/cbd34a8921915af94d5ef65c2a69eece41d5b4f3/tokens/_md-comp-filled-text-field.scss#L116</x:v>
      </x:c>
    </x:row>
    <x:row r="8584" ht="20" customHeight="1">
      <x:c r="A8584" s="2" t="str">
        <x:v>MT-08583</x:v>
      </x:c>
      <x:c r="B8584" s="2" t="str">
        <x:v>--md-filled-text-field-with-leading-icon-leading-space</x:v>
      </x:c>
      <x:c r="C8584" s="2" t="str">
        <x:v>comp</x:v>
      </x:c>
      <x:c r="D8584" s="2" t="str">
        <x:v>web supported</x:v>
      </x:c>
      <x:c r="E8584" s="2" t="str"/>
      <x:c r="F8584" s="2" t="str">
        <x:v>tokens/_md-comp-filled-text-field.scss</x:v>
      </x:c>
      <x:c r="G8584" s="2" t="n">
        <x:v>117</x:v>
      </x:c>
      <x:c r="H8584" s="2" t="str">
        <x:v>https://github.com/material-components/material-web/blob/cbd34a8921915af94d5ef65c2a69eece41d5b4f3/tokens/_md-comp-filled-text-field.scss#L117</x:v>
      </x:c>
    </x:row>
    <x:row r="8585" ht="20" customHeight="1">
      <x:c r="A8585" s="2" t="str">
        <x:v>MT-08584</x:v>
      </x:c>
      <x:c r="B8585" s="2" t="str">
        <x:v>--md-filled-text-field-with-trailing-icon-trailing-space</x:v>
      </x:c>
      <x:c r="C8585" s="2" t="str">
        <x:v>comp</x:v>
      </x:c>
      <x:c r="D8585" s="2" t="str">
        <x:v>web supported</x:v>
      </x:c>
      <x:c r="E8585" s="2" t="str"/>
      <x:c r="F8585" s="2" t="str">
        <x:v>tokens/_md-comp-filled-text-field.scss</x:v>
      </x:c>
      <x:c r="G8585" s="2" t="n">
        <x:v>118</x:v>
      </x:c>
      <x:c r="H8585" s="2" t="str">
        <x:v>https://github.com/material-components/material-web/blob/cbd34a8921915af94d5ef65c2a69eece41d5b4f3/tokens/_md-comp-filled-text-field.scss#L118</x:v>
      </x:c>
    </x:row>
    <x:row r="8586" ht="20" customHeight="1">
      <x:c r="A8586" s="2" t="str">
        <x:v>MT-08585</x:v>
      </x:c>
      <x:c r="B8586" s="2" t="str">
        <x:v>--md-filled-tonal-button-container-color</x:v>
      </x:c>
      <x:c r="C8586" s="2" t="str">
        <x:v>comp</x:v>
      </x:c>
      <x:c r="D8586" s="2" t="str">
        <x:v>web supported</x:v>
      </x:c>
      <x:c r="E8586" s="2" t="str"/>
      <x:c r="F8586" s="2" t="str">
        <x:v>tokens/_md-comp-filled-tonal-button.scss</x:v>
      </x:c>
      <x:c r="G8586" s="2" t="n">
        <x:v>23</x:v>
      </x:c>
      <x:c r="H8586" s="2" t="str">
        <x:v>https://github.com/material-components/material-web/blob/cbd34a8921915af94d5ef65c2a69eece41d5b4f3/tokens/_md-comp-filled-tonal-button.scss#L23</x:v>
      </x:c>
    </x:row>
    <x:row r="8587" ht="20" customHeight="1">
      <x:c r="A8587" s="2" t="str">
        <x:v>MT-08586</x:v>
      </x:c>
      <x:c r="B8587" s="2" t="str">
        <x:v>--md-filled-tonal-button-container-elevation</x:v>
      </x:c>
      <x:c r="C8587" s="2" t="str">
        <x:v>comp</x:v>
      </x:c>
      <x:c r="D8587" s="2" t="str">
        <x:v>web supported</x:v>
      </x:c>
      <x:c r="E8587" s="2" t="str"/>
      <x:c r="F8587" s="2" t="str">
        <x:v>tokens/_md-comp-filled-tonal-button.scss</x:v>
      </x:c>
      <x:c r="G8587" s="2" t="n">
        <x:v>24</x:v>
      </x:c>
      <x:c r="H8587" s="2" t="str">
        <x:v>https://github.com/material-components/material-web/blob/cbd34a8921915af94d5ef65c2a69eece41d5b4f3/tokens/_md-comp-filled-tonal-button.scss#L24</x:v>
      </x:c>
    </x:row>
    <x:row r="8588" ht="20" customHeight="1">
      <x:c r="A8588" s="2" t="str">
        <x:v>MT-08587</x:v>
      </x:c>
      <x:c r="B8588" s="2" t="str">
        <x:v>--md-filled-tonal-button-container-height</x:v>
      </x:c>
      <x:c r="C8588" s="2" t="str">
        <x:v>comp</x:v>
      </x:c>
      <x:c r="D8588" s="2" t="str">
        <x:v>web supported</x:v>
      </x:c>
      <x:c r="E8588" s="2" t="str"/>
      <x:c r="F8588" s="2" t="str">
        <x:v>tokens/_md-comp-filled-tonal-button.scss</x:v>
      </x:c>
      <x:c r="G8588" s="2" t="n">
        <x:v>25</x:v>
      </x:c>
      <x:c r="H8588" s="2" t="str">
        <x:v>https://github.com/material-components/material-web/blob/cbd34a8921915af94d5ef65c2a69eece41d5b4f3/tokens/_md-comp-filled-tonal-button.scss#L25</x:v>
      </x:c>
    </x:row>
    <x:row r="8589" ht="20" customHeight="1">
      <x:c r="A8589" s="2" t="str">
        <x:v>MT-08588</x:v>
      </x:c>
      <x:c r="B8589" s="2" t="str">
        <x:v>--md-filled-tonal-button-container-shadow-color</x:v>
      </x:c>
      <x:c r="C8589" s="2" t="str">
        <x:v>comp</x:v>
      </x:c>
      <x:c r="D8589" s="2" t="str">
        <x:v>web supported</x:v>
      </x:c>
      <x:c r="E8589" s="2" t="str"/>
      <x:c r="F8589" s="2" t="str">
        <x:v>tokens/_md-comp-filled-tonal-button.scss</x:v>
      </x:c>
      <x:c r="G8589" s="2" t="n">
        <x:v>26</x:v>
      </x:c>
      <x:c r="H8589" s="2" t="str">
        <x:v>https://github.com/material-components/material-web/blob/cbd34a8921915af94d5ef65c2a69eece41d5b4f3/tokens/_md-comp-filled-tonal-button.scss#L26</x:v>
      </x:c>
    </x:row>
    <x:row r="8590" ht="20" customHeight="1">
      <x:c r="A8590" s="2" t="str">
        <x:v>MT-08589</x:v>
      </x:c>
      <x:c r="B8590" s="2" t="str">
        <x:v>--md-filled-tonal-button-container-shape</x:v>
      </x:c>
      <x:c r="C8590" s="2" t="str">
        <x:v>comp</x:v>
      </x:c>
      <x:c r="D8590" s="2" t="str">
        <x:v>web supported</x:v>
      </x:c>
      <x:c r="E8590" s="2" t="str"/>
      <x:c r="F8590" s="2" t="str">
        <x:v>tokens/_md-comp-filled-tonal-button.scss</x:v>
      </x:c>
      <x:c r="G8590" s="2" t="n">
        <x:v>27</x:v>
      </x:c>
      <x:c r="H8590" s="2" t="str">
        <x:v>https://github.com/material-components/material-web/blob/cbd34a8921915af94d5ef65c2a69eece41d5b4f3/tokens/_md-comp-filled-tonal-button.scss#L27</x:v>
      </x:c>
    </x:row>
    <x:row r="8591" ht="20" customHeight="1">
      <x:c r="A8591" s="2" t="str">
        <x:v>MT-08590</x:v>
      </x:c>
      <x:c r="B8591" s="2" t="str">
        <x:v>--md-filled-tonal-button-container-shape-end-end</x:v>
      </x:c>
      <x:c r="C8591" s="2" t="str">
        <x:v>comp</x:v>
      </x:c>
      <x:c r="D8591" s="2" t="str">
        <x:v>web supported</x:v>
      </x:c>
      <x:c r="E8591" s="2" t="str"/>
      <x:c r="F8591" s="2" t="str">
        <x:v>tokens/_md-comp-filled-tonal-button.scss</x:v>
      </x:c>
      <x:c r="G8591" s="2" t="n">
        <x:v>28</x:v>
      </x:c>
      <x:c r="H8591" s="2" t="str">
        <x:v>https://github.com/material-components/material-web/blob/cbd34a8921915af94d5ef65c2a69eece41d5b4f3/tokens/_md-comp-filled-tonal-button.scss#L28</x:v>
      </x:c>
    </x:row>
    <x:row r="8592" ht="20" customHeight="1">
      <x:c r="A8592" s="2" t="str">
        <x:v>MT-08591</x:v>
      </x:c>
      <x:c r="B8592" s="2" t="str">
        <x:v>--md-filled-tonal-button-container-shape-end-start</x:v>
      </x:c>
      <x:c r="C8592" s="2" t="str">
        <x:v>comp</x:v>
      </x:c>
      <x:c r="D8592" s="2" t="str">
        <x:v>web supported</x:v>
      </x:c>
      <x:c r="E8592" s="2" t="str"/>
      <x:c r="F8592" s="2" t="str">
        <x:v>tokens/_md-comp-filled-tonal-button.scss</x:v>
      </x:c>
      <x:c r="G8592" s="2" t="n">
        <x:v>29</x:v>
      </x:c>
      <x:c r="H8592" s="2" t="str">
        <x:v>https://github.com/material-components/material-web/blob/cbd34a8921915af94d5ef65c2a69eece41d5b4f3/tokens/_md-comp-filled-tonal-button.scss#L29</x:v>
      </x:c>
    </x:row>
    <x:row r="8593" ht="20" customHeight="1">
      <x:c r="A8593" s="2" t="str">
        <x:v>MT-08592</x:v>
      </x:c>
      <x:c r="B8593" s="2" t="str">
        <x:v>--md-filled-tonal-button-container-shape-start-end</x:v>
      </x:c>
      <x:c r="C8593" s="2" t="str">
        <x:v>comp</x:v>
      </x:c>
      <x:c r="D8593" s="2" t="str">
        <x:v>web supported</x:v>
      </x:c>
      <x:c r="E8593" s="2" t="str"/>
      <x:c r="F8593" s="2" t="str">
        <x:v>tokens/_md-comp-filled-tonal-button.scss</x:v>
      </x:c>
      <x:c r="G8593" s="2" t="n">
        <x:v>30</x:v>
      </x:c>
      <x:c r="H8593" s="2" t="str">
        <x:v>https://github.com/material-components/material-web/blob/cbd34a8921915af94d5ef65c2a69eece41d5b4f3/tokens/_md-comp-filled-tonal-button.scss#L30</x:v>
      </x:c>
    </x:row>
    <x:row r="8594" ht="20" customHeight="1">
      <x:c r="A8594" s="2" t="str">
        <x:v>MT-08593</x:v>
      </x:c>
      <x:c r="B8594" s="2" t="str">
        <x:v>--md-filled-tonal-button-container-shape-start-start</x:v>
      </x:c>
      <x:c r="C8594" s="2" t="str">
        <x:v>comp</x:v>
      </x:c>
      <x:c r="D8594" s="2" t="str">
        <x:v>web supported</x:v>
      </x:c>
      <x:c r="E8594" s="2" t="str"/>
      <x:c r="F8594" s="2" t="str">
        <x:v>tokens/_md-comp-filled-tonal-button.scss</x:v>
      </x:c>
      <x:c r="G8594" s="2" t="n">
        <x:v>31</x:v>
      </x:c>
      <x:c r="H8594" s="2" t="str">
        <x:v>https://github.com/material-components/material-web/blob/cbd34a8921915af94d5ef65c2a69eece41d5b4f3/tokens/_md-comp-filled-tonal-button.scss#L31</x:v>
      </x:c>
    </x:row>
    <x:row r="8595" ht="20" customHeight="1">
      <x:c r="A8595" s="2" t="str">
        <x:v>MT-08594</x:v>
      </x:c>
      <x:c r="B8595" s="2" t="str">
        <x:v>--md-filled-tonal-button-disabled-container-color</x:v>
      </x:c>
      <x:c r="C8595" s="2" t="str">
        <x:v>comp</x:v>
      </x:c>
      <x:c r="D8595" s="2" t="str">
        <x:v>web supported</x:v>
      </x:c>
      <x:c r="E8595" s="2" t="str"/>
      <x:c r="F8595" s="2" t="str">
        <x:v>tokens/_md-comp-filled-tonal-button.scss</x:v>
      </x:c>
      <x:c r="G8595" s="2" t="n">
        <x:v>32</x:v>
      </x:c>
      <x:c r="H8595" s="2" t="str">
        <x:v>https://github.com/material-components/material-web/blob/cbd34a8921915af94d5ef65c2a69eece41d5b4f3/tokens/_md-comp-filled-tonal-button.scss#L32</x:v>
      </x:c>
    </x:row>
    <x:row r="8596" ht="20" customHeight="1">
      <x:c r="A8596" s="2" t="str">
        <x:v>MT-08595</x:v>
      </x:c>
      <x:c r="B8596" s="2" t="str">
        <x:v>--md-filled-tonal-button-disabled-container-elevation</x:v>
      </x:c>
      <x:c r="C8596" s="2" t="str">
        <x:v>comp</x:v>
      </x:c>
      <x:c r="D8596" s="2" t="str">
        <x:v>web supported</x:v>
      </x:c>
      <x:c r="E8596" s="2" t="str"/>
      <x:c r="F8596" s="2" t="str">
        <x:v>tokens/_md-comp-filled-tonal-button.scss</x:v>
      </x:c>
      <x:c r="G8596" s="2" t="n">
        <x:v>33</x:v>
      </x:c>
      <x:c r="H8596" s="2" t="str">
        <x:v>https://github.com/material-components/material-web/blob/cbd34a8921915af94d5ef65c2a69eece41d5b4f3/tokens/_md-comp-filled-tonal-button.scss#L33</x:v>
      </x:c>
    </x:row>
    <x:row r="8597" ht="20" customHeight="1">
      <x:c r="A8597" s="2" t="str">
        <x:v>MT-08596</x:v>
      </x:c>
      <x:c r="B8597" s="2" t="str">
        <x:v>--md-filled-tonal-button-disabled-container-opacity</x:v>
      </x:c>
      <x:c r="C8597" s="2" t="str">
        <x:v>comp</x:v>
      </x:c>
      <x:c r="D8597" s="2" t="str">
        <x:v>web supported</x:v>
      </x:c>
      <x:c r="E8597" s="2" t="str"/>
      <x:c r="F8597" s="2" t="str">
        <x:v>tokens/_md-comp-filled-tonal-button.scss</x:v>
      </x:c>
      <x:c r="G8597" s="2" t="n">
        <x:v>34</x:v>
      </x:c>
      <x:c r="H8597" s="2" t="str">
        <x:v>https://github.com/material-components/material-web/blob/cbd34a8921915af94d5ef65c2a69eece41d5b4f3/tokens/_md-comp-filled-tonal-button.scss#L34</x:v>
      </x:c>
    </x:row>
    <x:row r="8598" ht="20" customHeight="1">
      <x:c r="A8598" s="2" t="str">
        <x:v>MT-08597</x:v>
      </x:c>
      <x:c r="B8598" s="2" t="str">
        <x:v>--md-filled-tonal-button-disabled-icon-color</x:v>
      </x:c>
      <x:c r="C8598" s="2" t="str">
        <x:v>comp</x:v>
      </x:c>
      <x:c r="D8598" s="2" t="str">
        <x:v>web supported</x:v>
      </x:c>
      <x:c r="E8598" s="2" t="str"/>
      <x:c r="F8598" s="2" t="str">
        <x:v>tokens/_md-comp-filled-tonal-button.scss</x:v>
      </x:c>
      <x:c r="G8598" s="2" t="n">
        <x:v>35</x:v>
      </x:c>
      <x:c r="H8598" s="2" t="str">
        <x:v>https://github.com/material-components/material-web/blob/cbd34a8921915af94d5ef65c2a69eece41d5b4f3/tokens/_md-comp-filled-tonal-button.scss#L35</x:v>
      </x:c>
    </x:row>
    <x:row r="8599" ht="20" customHeight="1">
      <x:c r="A8599" s="2" t="str">
        <x:v>MT-08598</x:v>
      </x:c>
      <x:c r="B8599" s="2" t="str">
        <x:v>--md-filled-tonal-button-disabled-icon-opacity</x:v>
      </x:c>
      <x:c r="C8599" s="2" t="str">
        <x:v>comp</x:v>
      </x:c>
      <x:c r="D8599" s="2" t="str">
        <x:v>web supported</x:v>
      </x:c>
      <x:c r="E8599" s="2" t="str"/>
      <x:c r="F8599" s="2" t="str">
        <x:v>tokens/_md-comp-filled-tonal-button.scss</x:v>
      </x:c>
      <x:c r="G8599" s="2" t="n">
        <x:v>36</x:v>
      </x:c>
      <x:c r="H8599" s="2" t="str">
        <x:v>https://github.com/material-components/material-web/blob/cbd34a8921915af94d5ef65c2a69eece41d5b4f3/tokens/_md-comp-filled-tonal-button.scss#L36</x:v>
      </x:c>
    </x:row>
    <x:row r="8600" ht="20" customHeight="1">
      <x:c r="A8600" s="2" t="str">
        <x:v>MT-08599</x:v>
      </x:c>
      <x:c r="B8600" s="2" t="str">
        <x:v>--md-filled-tonal-button-disabled-label-text-color</x:v>
      </x:c>
      <x:c r="C8600" s="2" t="str">
        <x:v>comp</x:v>
      </x:c>
      <x:c r="D8600" s="2" t="str">
        <x:v>web supported</x:v>
      </x:c>
      <x:c r="E8600" s="2" t="str"/>
      <x:c r="F8600" s="2" t="str">
        <x:v>tokens/_md-comp-filled-tonal-button.scss</x:v>
      </x:c>
      <x:c r="G8600" s="2" t="n">
        <x:v>37</x:v>
      </x:c>
      <x:c r="H8600" s="2" t="str">
        <x:v>https://github.com/material-components/material-web/blob/cbd34a8921915af94d5ef65c2a69eece41d5b4f3/tokens/_md-comp-filled-tonal-button.scss#L37</x:v>
      </x:c>
    </x:row>
    <x:row r="8601" ht="20" customHeight="1">
      <x:c r="A8601" s="2" t="str">
        <x:v>MT-08600</x:v>
      </x:c>
      <x:c r="B8601" s="2" t="str">
        <x:v>--md-filled-tonal-button-disabled-label-text-opacity</x:v>
      </x:c>
      <x:c r="C8601" s="2" t="str">
        <x:v>comp</x:v>
      </x:c>
      <x:c r="D8601" s="2" t="str">
        <x:v>web supported</x:v>
      </x:c>
      <x:c r="E8601" s="2" t="str"/>
      <x:c r="F8601" s="2" t="str">
        <x:v>tokens/_md-comp-filled-tonal-button.scss</x:v>
      </x:c>
      <x:c r="G8601" s="2" t="n">
        <x:v>38</x:v>
      </x:c>
      <x:c r="H8601" s="2" t="str">
        <x:v>https://github.com/material-components/material-web/blob/cbd34a8921915af94d5ef65c2a69eece41d5b4f3/tokens/_md-comp-filled-tonal-button.scss#L38</x:v>
      </x:c>
    </x:row>
    <x:row r="8602" ht="20" customHeight="1">
      <x:c r="A8602" s="2" t="str">
        <x:v>MT-08601</x:v>
      </x:c>
      <x:c r="B8602" s="2" t="str">
        <x:v>--md-filled-tonal-button-focus-container-elevation</x:v>
      </x:c>
      <x:c r="C8602" s="2" t="str">
        <x:v>comp</x:v>
      </x:c>
      <x:c r="D8602" s="2" t="str">
        <x:v>web supported</x:v>
      </x:c>
      <x:c r="E8602" s="2" t="str"/>
      <x:c r="F8602" s="2" t="str">
        <x:v>tokens/_md-comp-filled-tonal-button.scss</x:v>
      </x:c>
      <x:c r="G8602" s="2" t="n">
        <x:v>39</x:v>
      </x:c>
      <x:c r="H8602" s="2" t="str">
        <x:v>https://github.com/material-components/material-web/blob/cbd34a8921915af94d5ef65c2a69eece41d5b4f3/tokens/_md-comp-filled-tonal-button.scss#L39</x:v>
      </x:c>
    </x:row>
    <x:row r="8603" ht="20" customHeight="1">
      <x:c r="A8603" s="2" t="str">
        <x:v>MT-08602</x:v>
      </x:c>
      <x:c r="B8603" s="2" t="str">
        <x:v>--md-filled-tonal-button-focus-icon-color</x:v>
      </x:c>
      <x:c r="C8603" s="2" t="str">
        <x:v>comp</x:v>
      </x:c>
      <x:c r="D8603" s="2" t="str">
        <x:v>web supported</x:v>
      </x:c>
      <x:c r="E8603" s="2" t="str"/>
      <x:c r="F8603" s="2" t="str">
        <x:v>tokens/_md-comp-filled-tonal-button.scss</x:v>
      </x:c>
      <x:c r="G8603" s="2" t="n">
        <x:v>40</x:v>
      </x:c>
      <x:c r="H8603" s="2" t="str">
        <x:v>https://github.com/material-components/material-web/blob/cbd34a8921915af94d5ef65c2a69eece41d5b4f3/tokens/_md-comp-filled-tonal-button.scss#L40</x:v>
      </x:c>
    </x:row>
    <x:row r="8604" ht="20" customHeight="1">
      <x:c r="A8604" s="2" t="str">
        <x:v>MT-08603</x:v>
      </x:c>
      <x:c r="B8604" s="2" t="str">
        <x:v>--md-filled-tonal-button-focus-label-text-color</x:v>
      </x:c>
      <x:c r="C8604" s="2" t="str">
        <x:v>comp</x:v>
      </x:c>
      <x:c r="D8604" s="2" t="str">
        <x:v>web supported</x:v>
      </x:c>
      <x:c r="E8604" s="2" t="str"/>
      <x:c r="F8604" s="2" t="str">
        <x:v>tokens/_md-comp-filled-tonal-button.scss</x:v>
      </x:c>
      <x:c r="G8604" s="2" t="n">
        <x:v>41</x:v>
      </x:c>
      <x:c r="H8604" s="2" t="str">
        <x:v>https://github.com/material-components/material-web/blob/cbd34a8921915af94d5ef65c2a69eece41d5b4f3/tokens/_md-comp-filled-tonal-button.scss#L41</x:v>
      </x:c>
    </x:row>
    <x:row r="8605" ht="20" customHeight="1">
      <x:c r="A8605" s="2" t="str">
        <x:v>MT-08604</x:v>
      </x:c>
      <x:c r="B8605" s="2" t="str">
        <x:v>--md-filled-tonal-button-hover-container-elevation</x:v>
      </x:c>
      <x:c r="C8605" s="2" t="str">
        <x:v>comp</x:v>
      </x:c>
      <x:c r="D8605" s="2" t="str">
        <x:v>web supported</x:v>
      </x:c>
      <x:c r="E8605" s="2" t="str"/>
      <x:c r="F8605" s="2" t="str">
        <x:v>tokens/_md-comp-filled-tonal-button.scss</x:v>
      </x:c>
      <x:c r="G8605" s="2" t="n">
        <x:v>42</x:v>
      </x:c>
      <x:c r="H8605" s="2" t="str">
        <x:v>https://github.com/material-components/material-web/blob/cbd34a8921915af94d5ef65c2a69eece41d5b4f3/tokens/_md-comp-filled-tonal-button.scss#L42</x:v>
      </x:c>
    </x:row>
    <x:row r="8606" ht="20" customHeight="1">
      <x:c r="A8606" s="2" t="str">
        <x:v>MT-08605</x:v>
      </x:c>
      <x:c r="B8606" s="2" t="str">
        <x:v>--md-filled-tonal-button-hover-icon-color</x:v>
      </x:c>
      <x:c r="C8606" s="2" t="str">
        <x:v>comp</x:v>
      </x:c>
      <x:c r="D8606" s="2" t="str">
        <x:v>web supported</x:v>
      </x:c>
      <x:c r="E8606" s="2" t="str"/>
      <x:c r="F8606" s="2" t="str">
        <x:v>tokens/_md-comp-filled-tonal-button.scss</x:v>
      </x:c>
      <x:c r="G8606" s="2" t="n">
        <x:v>43</x:v>
      </x:c>
      <x:c r="H8606" s="2" t="str">
        <x:v>https://github.com/material-components/material-web/blob/cbd34a8921915af94d5ef65c2a69eece41d5b4f3/tokens/_md-comp-filled-tonal-button.scss#L43</x:v>
      </x:c>
    </x:row>
    <x:row r="8607" ht="20" customHeight="1">
      <x:c r="A8607" s="2" t="str">
        <x:v>MT-08606</x:v>
      </x:c>
      <x:c r="B8607" s="2" t="str">
        <x:v>--md-filled-tonal-button-hover-label-text-color</x:v>
      </x:c>
      <x:c r="C8607" s="2" t="str">
        <x:v>comp</x:v>
      </x:c>
      <x:c r="D8607" s="2" t="str">
        <x:v>web supported</x:v>
      </x:c>
      <x:c r="E8607" s="2" t="str"/>
      <x:c r="F8607" s="2" t="str">
        <x:v>tokens/_md-comp-filled-tonal-button.scss</x:v>
      </x:c>
      <x:c r="G8607" s="2" t="n">
        <x:v>44</x:v>
      </x:c>
      <x:c r="H8607" s="2" t="str">
        <x:v>https://github.com/material-components/material-web/blob/cbd34a8921915af94d5ef65c2a69eece41d5b4f3/tokens/_md-comp-filled-tonal-button.scss#L44</x:v>
      </x:c>
    </x:row>
    <x:row r="8608" ht="20" customHeight="1">
      <x:c r="A8608" s="2" t="str">
        <x:v>MT-08607</x:v>
      </x:c>
      <x:c r="B8608" s="2" t="str">
        <x:v>--md-filled-tonal-button-hover-state-layer-color</x:v>
      </x:c>
      <x:c r="C8608" s="2" t="str">
        <x:v>comp</x:v>
      </x:c>
      <x:c r="D8608" s="2" t="str">
        <x:v>web supported</x:v>
      </x:c>
      <x:c r="E8608" s="2" t="str"/>
      <x:c r="F8608" s="2" t="str">
        <x:v>tokens/_md-comp-filled-tonal-button.scss</x:v>
      </x:c>
      <x:c r="G8608" s="2" t="n">
        <x:v>45</x:v>
      </x:c>
      <x:c r="H8608" s="2" t="str">
        <x:v>https://github.com/material-components/material-web/blob/cbd34a8921915af94d5ef65c2a69eece41d5b4f3/tokens/_md-comp-filled-tonal-button.scss#L45</x:v>
      </x:c>
    </x:row>
    <x:row r="8609" ht="20" customHeight="1">
      <x:c r="A8609" s="2" t="str">
        <x:v>MT-08608</x:v>
      </x:c>
      <x:c r="B8609" s="2" t="str">
        <x:v>--md-filled-tonal-button-hover-state-layer-opacity</x:v>
      </x:c>
      <x:c r="C8609" s="2" t="str">
        <x:v>comp</x:v>
      </x:c>
      <x:c r="D8609" s="2" t="str">
        <x:v>web supported</x:v>
      </x:c>
      <x:c r="E8609" s="2" t="str"/>
      <x:c r="F8609" s="2" t="str">
        <x:v>tokens/_md-comp-filled-tonal-button.scss</x:v>
      </x:c>
      <x:c r="G8609" s="2" t="n">
        <x:v>46</x:v>
      </x:c>
      <x:c r="H8609" s="2" t="str">
        <x:v>https://github.com/material-components/material-web/blob/cbd34a8921915af94d5ef65c2a69eece41d5b4f3/tokens/_md-comp-filled-tonal-button.scss#L46</x:v>
      </x:c>
    </x:row>
    <x:row r="8610" ht="20" customHeight="1">
      <x:c r="A8610" s="2" t="str">
        <x:v>MT-08609</x:v>
      </x:c>
      <x:c r="B8610" s="2" t="str">
        <x:v>--md-filled-tonal-button-icon-color</x:v>
      </x:c>
      <x:c r="C8610" s="2" t="str">
        <x:v>comp</x:v>
      </x:c>
      <x:c r="D8610" s="2" t="str">
        <x:v>web supported</x:v>
      </x:c>
      <x:c r="E8610" s="2" t="str"/>
      <x:c r="F8610" s="2" t="str">
        <x:v>tokens/_md-comp-filled-tonal-button.scss</x:v>
      </x:c>
      <x:c r="G8610" s="2" t="n">
        <x:v>47</x:v>
      </x:c>
      <x:c r="H8610" s="2" t="str">
        <x:v>https://github.com/material-components/material-web/blob/cbd34a8921915af94d5ef65c2a69eece41d5b4f3/tokens/_md-comp-filled-tonal-button.scss#L47</x:v>
      </x:c>
    </x:row>
    <x:row r="8611" ht="20" customHeight="1">
      <x:c r="A8611" s="2" t="str">
        <x:v>MT-08610</x:v>
      </x:c>
      <x:c r="B8611" s="2" t="str">
        <x:v>--md-filled-tonal-button-icon-size</x:v>
      </x:c>
      <x:c r="C8611" s="2" t="str">
        <x:v>comp</x:v>
      </x:c>
      <x:c r="D8611" s="2" t="str">
        <x:v>web supported</x:v>
      </x:c>
      <x:c r="E8611" s="2" t="str"/>
      <x:c r="F8611" s="2" t="str">
        <x:v>tokens/_md-comp-filled-tonal-button.scss</x:v>
      </x:c>
      <x:c r="G8611" s="2" t="n">
        <x:v>48</x:v>
      </x:c>
      <x:c r="H8611" s="2" t="str">
        <x:v>https://github.com/material-components/material-web/blob/cbd34a8921915af94d5ef65c2a69eece41d5b4f3/tokens/_md-comp-filled-tonal-button.scss#L48</x:v>
      </x:c>
    </x:row>
    <x:row r="8612" ht="20" customHeight="1">
      <x:c r="A8612" s="2" t="str">
        <x:v>MT-08611</x:v>
      </x:c>
      <x:c r="B8612" s="2" t="str">
        <x:v>--md-filled-tonal-button-label-text-color</x:v>
      </x:c>
      <x:c r="C8612" s="2" t="str">
        <x:v>comp</x:v>
      </x:c>
      <x:c r="D8612" s="2" t="str">
        <x:v>web supported</x:v>
      </x:c>
      <x:c r="E8612" s="2" t="str"/>
      <x:c r="F8612" s="2" t="str">
        <x:v>tokens/_md-comp-filled-tonal-button.scss</x:v>
      </x:c>
      <x:c r="G8612" s="2" t="n">
        <x:v>49</x:v>
      </x:c>
      <x:c r="H8612" s="2" t="str">
        <x:v>https://github.com/material-components/material-web/blob/cbd34a8921915af94d5ef65c2a69eece41d5b4f3/tokens/_md-comp-filled-tonal-button.scss#L49</x:v>
      </x:c>
    </x:row>
    <x:row r="8613" ht="20" customHeight="1">
      <x:c r="A8613" s="2" t="str">
        <x:v>MT-08612</x:v>
      </x:c>
      <x:c r="B8613" s="2" t="str">
        <x:v>--md-filled-tonal-button-label-text-font</x:v>
      </x:c>
      <x:c r="C8613" s="2" t="str">
        <x:v>comp</x:v>
      </x:c>
      <x:c r="D8613" s="2" t="str">
        <x:v>web supported</x:v>
      </x:c>
      <x:c r="E8613" s="2" t="str"/>
      <x:c r="F8613" s="2" t="str">
        <x:v>tokens/_md-comp-filled-tonal-button.scss</x:v>
      </x:c>
      <x:c r="G8613" s="2" t="n">
        <x:v>50</x:v>
      </x:c>
      <x:c r="H8613" s="2" t="str">
        <x:v>https://github.com/material-components/material-web/blob/cbd34a8921915af94d5ef65c2a69eece41d5b4f3/tokens/_md-comp-filled-tonal-button.scss#L50</x:v>
      </x:c>
    </x:row>
    <x:row r="8614" ht="20" customHeight="1">
      <x:c r="A8614" s="2" t="str">
        <x:v>MT-08613</x:v>
      </x:c>
      <x:c r="B8614" s="2" t="str">
        <x:v>--md-filled-tonal-button-label-text-line-height</x:v>
      </x:c>
      <x:c r="C8614" s="2" t="str">
        <x:v>comp</x:v>
      </x:c>
      <x:c r="D8614" s="2" t="str">
        <x:v>web supported</x:v>
      </x:c>
      <x:c r="E8614" s="2" t="str"/>
      <x:c r="F8614" s="2" t="str">
        <x:v>tokens/_md-comp-filled-tonal-button.scss</x:v>
      </x:c>
      <x:c r="G8614" s="2" t="n">
        <x:v>51</x:v>
      </x:c>
      <x:c r="H8614" s="2" t="str">
        <x:v>https://github.com/material-components/material-web/blob/cbd34a8921915af94d5ef65c2a69eece41d5b4f3/tokens/_md-comp-filled-tonal-button.scss#L51</x:v>
      </x:c>
    </x:row>
    <x:row r="8615" ht="20" customHeight="1">
      <x:c r="A8615" s="2" t="str">
        <x:v>MT-08614</x:v>
      </x:c>
      <x:c r="B8615" s="2" t="str">
        <x:v>--md-filled-tonal-button-label-text-size</x:v>
      </x:c>
      <x:c r="C8615" s="2" t="str">
        <x:v>comp</x:v>
      </x:c>
      <x:c r="D8615" s="2" t="str">
        <x:v>web supported</x:v>
      </x:c>
      <x:c r="E8615" s="2" t="str"/>
      <x:c r="F8615" s="2" t="str">
        <x:v>tokens/_md-comp-filled-tonal-button.scss</x:v>
      </x:c>
      <x:c r="G8615" s="2" t="n">
        <x:v>52</x:v>
      </x:c>
      <x:c r="H8615" s="2" t="str">
        <x:v>https://github.com/material-components/material-web/blob/cbd34a8921915af94d5ef65c2a69eece41d5b4f3/tokens/_md-comp-filled-tonal-button.scss#L52</x:v>
      </x:c>
    </x:row>
    <x:row r="8616" ht="20" customHeight="1">
      <x:c r="A8616" s="2" t="str">
        <x:v>MT-08615</x:v>
      </x:c>
      <x:c r="B8616" s="2" t="str">
        <x:v>--md-filled-tonal-button-label-text-weight</x:v>
      </x:c>
      <x:c r="C8616" s="2" t="str">
        <x:v>comp</x:v>
      </x:c>
      <x:c r="D8616" s="2" t="str">
        <x:v>web supported</x:v>
      </x:c>
      <x:c r="E8616" s="2" t="str"/>
      <x:c r="F8616" s="2" t="str">
        <x:v>tokens/_md-comp-filled-tonal-button.scss</x:v>
      </x:c>
      <x:c r="G8616" s="2" t="n">
        <x:v>53</x:v>
      </x:c>
      <x:c r="H8616" s="2" t="str">
        <x:v>https://github.com/material-components/material-web/blob/cbd34a8921915af94d5ef65c2a69eece41d5b4f3/tokens/_md-comp-filled-tonal-button.scss#L53</x:v>
      </x:c>
    </x:row>
    <x:row r="8617" ht="20" customHeight="1">
      <x:c r="A8617" s="2" t="str">
        <x:v>MT-08616</x:v>
      </x:c>
      <x:c r="B8617" s="2" t="str">
        <x:v>--md-filled-tonal-button-leading-space</x:v>
      </x:c>
      <x:c r="C8617" s="2" t="str">
        <x:v>comp</x:v>
      </x:c>
      <x:c r="D8617" s="2" t="str">
        <x:v>web supported</x:v>
      </x:c>
      <x:c r="E8617" s="2" t="str"/>
      <x:c r="F8617" s="2" t="str">
        <x:v>tokens/_md-comp-filled-tonal-button.scss</x:v>
      </x:c>
      <x:c r="G8617" s="2" t="n">
        <x:v>54</x:v>
      </x:c>
      <x:c r="H8617" s="2" t="str">
        <x:v>https://github.com/material-components/material-web/blob/cbd34a8921915af94d5ef65c2a69eece41d5b4f3/tokens/_md-comp-filled-tonal-button.scss#L54</x:v>
      </x:c>
    </x:row>
    <x:row r="8618" ht="20" customHeight="1">
      <x:c r="A8618" s="2" t="str">
        <x:v>MT-08617</x:v>
      </x:c>
      <x:c r="B8618" s="2" t="str">
        <x:v>--md-filled-tonal-button-pressed-container-elevation</x:v>
      </x:c>
      <x:c r="C8618" s="2" t="str">
        <x:v>comp</x:v>
      </x:c>
      <x:c r="D8618" s="2" t="str">
        <x:v>web supported</x:v>
      </x:c>
      <x:c r="E8618" s="2" t="str"/>
      <x:c r="F8618" s="2" t="str">
        <x:v>tokens/_md-comp-filled-tonal-button.scss</x:v>
      </x:c>
      <x:c r="G8618" s="2" t="n">
        <x:v>55</x:v>
      </x:c>
      <x:c r="H8618" s="2" t="str">
        <x:v>https://github.com/material-components/material-web/blob/cbd34a8921915af94d5ef65c2a69eece41d5b4f3/tokens/_md-comp-filled-tonal-button.scss#L55</x:v>
      </x:c>
    </x:row>
    <x:row r="8619" ht="20" customHeight="1">
      <x:c r="A8619" s="2" t="str">
        <x:v>MT-08618</x:v>
      </x:c>
      <x:c r="B8619" s="2" t="str">
        <x:v>--md-filled-tonal-button-pressed-icon-color</x:v>
      </x:c>
      <x:c r="C8619" s="2" t="str">
        <x:v>comp</x:v>
      </x:c>
      <x:c r="D8619" s="2" t="str">
        <x:v>web supported</x:v>
      </x:c>
      <x:c r="E8619" s="2" t="str"/>
      <x:c r="F8619" s="2" t="str">
        <x:v>tokens/_md-comp-filled-tonal-button.scss</x:v>
      </x:c>
      <x:c r="G8619" s="2" t="n">
        <x:v>56</x:v>
      </x:c>
      <x:c r="H8619" s="2" t="str">
        <x:v>https://github.com/material-components/material-web/blob/cbd34a8921915af94d5ef65c2a69eece41d5b4f3/tokens/_md-comp-filled-tonal-button.scss#L56</x:v>
      </x:c>
    </x:row>
    <x:row r="8620" ht="20" customHeight="1">
      <x:c r="A8620" s="2" t="str">
        <x:v>MT-08619</x:v>
      </x:c>
      <x:c r="B8620" s="2" t="str">
        <x:v>--md-filled-tonal-button-pressed-label-text-color</x:v>
      </x:c>
      <x:c r="C8620" s="2" t="str">
        <x:v>comp</x:v>
      </x:c>
      <x:c r="D8620" s="2" t="str">
        <x:v>web supported</x:v>
      </x:c>
      <x:c r="E8620" s="2" t="str"/>
      <x:c r="F8620" s="2" t="str">
        <x:v>tokens/_md-comp-filled-tonal-button.scss</x:v>
      </x:c>
      <x:c r="G8620" s="2" t="n">
        <x:v>57</x:v>
      </x:c>
      <x:c r="H8620" s="2" t="str">
        <x:v>https://github.com/material-components/material-web/blob/cbd34a8921915af94d5ef65c2a69eece41d5b4f3/tokens/_md-comp-filled-tonal-button.scss#L57</x:v>
      </x:c>
    </x:row>
    <x:row r="8621" ht="20" customHeight="1">
      <x:c r="A8621" s="2" t="str">
        <x:v>MT-08620</x:v>
      </x:c>
      <x:c r="B8621" s="2" t="str">
        <x:v>--md-filled-tonal-button-pressed-state-layer-color</x:v>
      </x:c>
      <x:c r="C8621" s="2" t="str">
        <x:v>comp</x:v>
      </x:c>
      <x:c r="D8621" s="2" t="str">
        <x:v>web supported</x:v>
      </x:c>
      <x:c r="E8621" s="2" t="str"/>
      <x:c r="F8621" s="2" t="str">
        <x:v>tokens/_md-comp-filled-tonal-button.scss</x:v>
      </x:c>
      <x:c r="G8621" s="2" t="n">
        <x:v>58</x:v>
      </x:c>
      <x:c r="H8621" s="2" t="str">
        <x:v>https://github.com/material-components/material-web/blob/cbd34a8921915af94d5ef65c2a69eece41d5b4f3/tokens/_md-comp-filled-tonal-button.scss#L58</x:v>
      </x:c>
    </x:row>
    <x:row r="8622" ht="20" customHeight="1">
      <x:c r="A8622" s="2" t="str">
        <x:v>MT-08621</x:v>
      </x:c>
      <x:c r="B8622" s="2" t="str">
        <x:v>--md-filled-tonal-button-pressed-state-layer-opacity</x:v>
      </x:c>
      <x:c r="C8622" s="2" t="str">
        <x:v>comp</x:v>
      </x:c>
      <x:c r="D8622" s="2" t="str">
        <x:v>web supported</x:v>
      </x:c>
      <x:c r="E8622" s="2" t="str"/>
      <x:c r="F8622" s="2" t="str">
        <x:v>tokens/_md-comp-filled-tonal-button.scss</x:v>
      </x:c>
      <x:c r="G8622" s="2" t="n">
        <x:v>59</x:v>
      </x:c>
      <x:c r="H8622" s="2" t="str">
        <x:v>https://github.com/material-components/material-web/blob/cbd34a8921915af94d5ef65c2a69eece41d5b4f3/tokens/_md-comp-filled-tonal-button.scss#L59</x:v>
      </x:c>
    </x:row>
    <x:row r="8623" ht="20" customHeight="1">
      <x:c r="A8623" s="2" t="str">
        <x:v>MT-08622</x:v>
      </x:c>
      <x:c r="B8623" s="2" t="str">
        <x:v>--md-filled-tonal-button-trailing-space</x:v>
      </x:c>
      <x:c r="C8623" s="2" t="str">
        <x:v>comp</x:v>
      </x:c>
      <x:c r="D8623" s="2" t="str">
        <x:v>web supported</x:v>
      </x:c>
      <x:c r="E8623" s="2" t="str"/>
      <x:c r="F8623" s="2" t="str">
        <x:v>tokens/_md-comp-filled-tonal-button.scss</x:v>
      </x:c>
      <x:c r="G8623" s="2" t="n">
        <x:v>60</x:v>
      </x:c>
      <x:c r="H8623" s="2" t="str">
        <x:v>https://github.com/material-components/material-web/blob/cbd34a8921915af94d5ef65c2a69eece41d5b4f3/tokens/_md-comp-filled-tonal-button.scss#L60</x:v>
      </x:c>
    </x:row>
    <x:row r="8624" ht="20" customHeight="1">
      <x:c r="A8624" s="2" t="str">
        <x:v>MT-08623</x:v>
      </x:c>
      <x:c r="B8624" s="2" t="str">
        <x:v>--md-filled-tonal-button-with-leading-icon-leading-space</x:v>
      </x:c>
      <x:c r="C8624" s="2" t="str">
        <x:v>comp</x:v>
      </x:c>
      <x:c r="D8624" s="2" t="str">
        <x:v>web supported</x:v>
      </x:c>
      <x:c r="E8624" s="2" t="str"/>
      <x:c r="F8624" s="2" t="str">
        <x:v>tokens/_md-comp-filled-tonal-button.scss</x:v>
      </x:c>
      <x:c r="G8624" s="2" t="n">
        <x:v>61</x:v>
      </x:c>
      <x:c r="H8624" s="2" t="str">
        <x:v>https://github.com/material-components/material-web/blob/cbd34a8921915af94d5ef65c2a69eece41d5b4f3/tokens/_md-comp-filled-tonal-button.scss#L61</x:v>
      </x:c>
    </x:row>
    <x:row r="8625" ht="20" customHeight="1">
      <x:c r="A8625" s="2" t="str">
        <x:v>MT-08624</x:v>
      </x:c>
      <x:c r="B8625" s="2" t="str">
        <x:v>--md-filled-tonal-button-with-leading-icon-trailing-space</x:v>
      </x:c>
      <x:c r="C8625" s="2" t="str">
        <x:v>comp</x:v>
      </x:c>
      <x:c r="D8625" s="2" t="str">
        <x:v>web supported</x:v>
      </x:c>
      <x:c r="E8625" s="2" t="str"/>
      <x:c r="F8625" s="2" t="str">
        <x:v>tokens/_md-comp-filled-tonal-button.scss</x:v>
      </x:c>
      <x:c r="G8625" s="2" t="n">
        <x:v>62</x:v>
      </x:c>
      <x:c r="H8625" s="2" t="str">
        <x:v>https://github.com/material-components/material-web/blob/cbd34a8921915af94d5ef65c2a69eece41d5b4f3/tokens/_md-comp-filled-tonal-button.scss#L62</x:v>
      </x:c>
    </x:row>
    <x:row r="8626" ht="20" customHeight="1">
      <x:c r="A8626" s="2" t="str">
        <x:v>MT-08625</x:v>
      </x:c>
      <x:c r="B8626" s="2" t="str">
        <x:v>--md-filled-tonal-button-with-trailing-icon-leading-space</x:v>
      </x:c>
      <x:c r="C8626" s="2" t="str">
        <x:v>comp</x:v>
      </x:c>
      <x:c r="D8626" s="2" t="str">
        <x:v>web supported</x:v>
      </x:c>
      <x:c r="E8626" s="2" t="str"/>
      <x:c r="F8626" s="2" t="str">
        <x:v>tokens/_md-comp-filled-tonal-button.scss</x:v>
      </x:c>
      <x:c r="G8626" s="2" t="n">
        <x:v>63</x:v>
      </x:c>
      <x:c r="H8626" s="2" t="str">
        <x:v>https://github.com/material-components/material-web/blob/cbd34a8921915af94d5ef65c2a69eece41d5b4f3/tokens/_md-comp-filled-tonal-button.scss#L63</x:v>
      </x:c>
    </x:row>
    <x:row r="8627" ht="20" customHeight="1">
      <x:c r="A8627" s="2" t="str">
        <x:v>MT-08626</x:v>
      </x:c>
      <x:c r="B8627" s="2" t="str">
        <x:v>--md-filled-tonal-button-with-trailing-icon-trailing-space</x:v>
      </x:c>
      <x:c r="C8627" s="2" t="str">
        <x:v>comp</x:v>
      </x:c>
      <x:c r="D8627" s="2" t="str">
        <x:v>web supported</x:v>
      </x:c>
      <x:c r="E8627" s="2" t="str"/>
      <x:c r="F8627" s="2" t="str">
        <x:v>tokens/_md-comp-filled-tonal-button.scss</x:v>
      </x:c>
      <x:c r="G8627" s="2" t="n">
        <x:v>64</x:v>
      </x:c>
      <x:c r="H8627" s="2" t="str">
        <x:v>https://github.com/material-components/material-web/blob/cbd34a8921915af94d5ef65c2a69eece41d5b4f3/tokens/_md-comp-filled-tonal-button.scss#L64</x:v>
      </x:c>
    </x:row>
    <x:row r="8628" ht="20" customHeight="1">
      <x:c r="A8628" s="2" t="str">
        <x:v>MT-08627</x:v>
      </x:c>
      <x:c r="B8628" s="2" t="str">
        <x:v>--md-filled-tonal-icon-button-container-color</x:v>
      </x:c>
      <x:c r="C8628" s="2" t="str">
        <x:v>comp</x:v>
      </x:c>
      <x:c r="D8628" s="2" t="str">
        <x:v>web supported</x:v>
      </x:c>
      <x:c r="E8628" s="2" t="str"/>
      <x:c r="F8628" s="2" t="str">
        <x:v>tokens/_md-comp-filled-tonal-icon-button.scss</x:v>
      </x:c>
      <x:c r="G8628" s="2" t="n">
        <x:v>21</x:v>
      </x:c>
      <x:c r="H8628" s="2" t="str">
        <x:v>https://github.com/material-components/material-web/blob/cbd34a8921915af94d5ef65c2a69eece41d5b4f3/tokens/_md-comp-filled-tonal-icon-button.scss#L21</x:v>
      </x:c>
    </x:row>
    <x:row r="8629" ht="20" customHeight="1">
      <x:c r="A8629" s="2" t="str">
        <x:v>MT-08628</x:v>
      </x:c>
      <x:c r="B8629" s="2" t="str">
        <x:v>--md-filled-tonal-icon-button-container-height</x:v>
      </x:c>
      <x:c r="C8629" s="2" t="str">
        <x:v>comp</x:v>
      </x:c>
      <x:c r="D8629" s="2" t="str">
        <x:v>web supported</x:v>
      </x:c>
      <x:c r="E8629" s="2" t="str"/>
      <x:c r="F8629" s="2" t="str">
        <x:v>tokens/_md-comp-filled-tonal-icon-button.scss</x:v>
      </x:c>
      <x:c r="G8629" s="2" t="n">
        <x:v>22</x:v>
      </x:c>
      <x:c r="H8629" s="2" t="str">
        <x:v>https://github.com/material-components/material-web/blob/cbd34a8921915af94d5ef65c2a69eece41d5b4f3/tokens/_md-comp-filled-tonal-icon-button.scss#L22</x:v>
      </x:c>
    </x:row>
    <x:row r="8630" ht="20" customHeight="1">
      <x:c r="A8630" s="2" t="str">
        <x:v>MT-08629</x:v>
      </x:c>
      <x:c r="B8630" s="2" t="str">
        <x:v>--md-filled-tonal-icon-button-container-shape</x:v>
      </x:c>
      <x:c r="C8630" s="2" t="str">
        <x:v>comp</x:v>
      </x:c>
      <x:c r="D8630" s="2" t="str">
        <x:v>web supported</x:v>
      </x:c>
      <x:c r="E8630" s="2" t="str"/>
      <x:c r="F8630" s="2" t="str">
        <x:v>tokens/_md-comp-filled-tonal-icon-button.scss</x:v>
      </x:c>
      <x:c r="G8630" s="2" t="n">
        <x:v>23</x:v>
      </x:c>
      <x:c r="H8630" s="2" t="str">
        <x:v>https://github.com/material-components/material-web/blob/cbd34a8921915af94d5ef65c2a69eece41d5b4f3/tokens/_md-comp-filled-tonal-icon-button.scss#L23</x:v>
      </x:c>
    </x:row>
    <x:row r="8631" ht="20" customHeight="1">
      <x:c r="A8631" s="2" t="str">
        <x:v>MT-08630</x:v>
      </x:c>
      <x:c r="B8631" s="2" t="str">
        <x:v>--md-filled-tonal-icon-button-container-shape-end-end</x:v>
      </x:c>
      <x:c r="C8631" s="2" t="str">
        <x:v>comp</x:v>
      </x:c>
      <x:c r="D8631" s="2" t="str">
        <x:v>web supported</x:v>
      </x:c>
      <x:c r="E8631" s="2" t="str"/>
      <x:c r="F8631" s="2" t="str">
        <x:v>tokens/_md-comp-filled-tonal-icon-button.scss</x:v>
      </x:c>
      <x:c r="G8631" s="2" t="n">
        <x:v>24</x:v>
      </x:c>
      <x:c r="H8631" s="2" t="str">
        <x:v>https://github.com/material-components/material-web/blob/cbd34a8921915af94d5ef65c2a69eece41d5b4f3/tokens/_md-comp-filled-tonal-icon-button.scss#L24</x:v>
      </x:c>
    </x:row>
    <x:row r="8632" ht="20" customHeight="1">
      <x:c r="A8632" s="2" t="str">
        <x:v>MT-08631</x:v>
      </x:c>
      <x:c r="B8632" s="2" t="str">
        <x:v>--md-filled-tonal-icon-button-container-shape-end-start</x:v>
      </x:c>
      <x:c r="C8632" s="2" t="str">
        <x:v>comp</x:v>
      </x:c>
      <x:c r="D8632" s="2" t="str">
        <x:v>web supported</x:v>
      </x:c>
      <x:c r="E8632" s="2" t="str"/>
      <x:c r="F8632" s="2" t="str">
        <x:v>tokens/_md-comp-filled-tonal-icon-button.scss</x:v>
      </x:c>
      <x:c r="G8632" s="2" t="n">
        <x:v>25</x:v>
      </x:c>
      <x:c r="H8632" s="2" t="str">
        <x:v>https://github.com/material-components/material-web/blob/cbd34a8921915af94d5ef65c2a69eece41d5b4f3/tokens/_md-comp-filled-tonal-icon-button.scss#L25</x:v>
      </x:c>
    </x:row>
    <x:row r="8633" ht="20" customHeight="1">
      <x:c r="A8633" s="2" t="str">
        <x:v>MT-08632</x:v>
      </x:c>
      <x:c r="B8633" s="2" t="str">
        <x:v>--md-filled-tonal-icon-button-container-shape-start-end</x:v>
      </x:c>
      <x:c r="C8633" s="2" t="str">
        <x:v>comp</x:v>
      </x:c>
      <x:c r="D8633" s="2" t="str">
        <x:v>web supported</x:v>
      </x:c>
      <x:c r="E8633" s="2" t="str"/>
      <x:c r="F8633" s="2" t="str">
        <x:v>tokens/_md-comp-filled-tonal-icon-button.scss</x:v>
      </x:c>
      <x:c r="G8633" s="2" t="n">
        <x:v>26</x:v>
      </x:c>
      <x:c r="H8633" s="2" t="str">
        <x:v>https://github.com/material-components/material-web/blob/cbd34a8921915af94d5ef65c2a69eece41d5b4f3/tokens/_md-comp-filled-tonal-icon-button.scss#L26</x:v>
      </x:c>
    </x:row>
    <x:row r="8634" ht="20" customHeight="1">
      <x:c r="A8634" s="2" t="str">
        <x:v>MT-08633</x:v>
      </x:c>
      <x:c r="B8634" s="2" t="str">
        <x:v>--md-filled-tonal-icon-button-container-shape-start-start</x:v>
      </x:c>
      <x:c r="C8634" s="2" t="str">
        <x:v>comp</x:v>
      </x:c>
      <x:c r="D8634" s="2" t="str">
        <x:v>web supported</x:v>
      </x:c>
      <x:c r="E8634" s="2" t="str"/>
      <x:c r="F8634" s="2" t="str">
        <x:v>tokens/_md-comp-filled-tonal-icon-button.scss</x:v>
      </x:c>
      <x:c r="G8634" s="2" t="n">
        <x:v>27</x:v>
      </x:c>
      <x:c r="H8634" s="2" t="str">
        <x:v>https://github.com/material-components/material-web/blob/cbd34a8921915af94d5ef65c2a69eece41d5b4f3/tokens/_md-comp-filled-tonal-icon-button.scss#L27</x:v>
      </x:c>
    </x:row>
    <x:row r="8635" ht="20" customHeight="1">
      <x:c r="A8635" s="2" t="str">
        <x:v>MT-08634</x:v>
      </x:c>
      <x:c r="B8635" s="2" t="str">
        <x:v>--md-filled-tonal-icon-button-container-width</x:v>
      </x:c>
      <x:c r="C8635" s="2" t="str">
        <x:v>comp</x:v>
      </x:c>
      <x:c r="D8635" s="2" t="str">
        <x:v>web supported</x:v>
      </x:c>
      <x:c r="E8635" s="2" t="str"/>
      <x:c r="F8635" s="2" t="str">
        <x:v>tokens/_md-comp-filled-tonal-icon-button.scss</x:v>
      </x:c>
      <x:c r="G8635" s="2" t="n">
        <x:v>28</x:v>
      </x:c>
      <x:c r="H8635" s="2" t="str">
        <x:v>https://github.com/material-components/material-web/blob/cbd34a8921915af94d5ef65c2a69eece41d5b4f3/tokens/_md-comp-filled-tonal-icon-button.scss#L28</x:v>
      </x:c>
    </x:row>
    <x:row r="8636" ht="20" customHeight="1">
      <x:c r="A8636" s="2" t="str">
        <x:v>MT-08635</x:v>
      </x:c>
      <x:c r="B8636" s="2" t="str">
        <x:v>--md-filled-tonal-icon-button-disabled-container-color</x:v>
      </x:c>
      <x:c r="C8636" s="2" t="str">
        <x:v>comp</x:v>
      </x:c>
      <x:c r="D8636" s="2" t="str">
        <x:v>web supported</x:v>
      </x:c>
      <x:c r="E8636" s="2" t="str"/>
      <x:c r="F8636" s="2" t="str">
        <x:v>tokens/_md-comp-filled-tonal-icon-button.scss</x:v>
      </x:c>
      <x:c r="G8636" s="2" t="n">
        <x:v>29</x:v>
      </x:c>
      <x:c r="H8636" s="2" t="str">
        <x:v>https://github.com/material-components/material-web/blob/cbd34a8921915af94d5ef65c2a69eece41d5b4f3/tokens/_md-comp-filled-tonal-icon-button.scss#L29</x:v>
      </x:c>
    </x:row>
    <x:row r="8637" ht="20" customHeight="1">
      <x:c r="A8637" s="2" t="str">
        <x:v>MT-08636</x:v>
      </x:c>
      <x:c r="B8637" s="2" t="str">
        <x:v>--md-filled-tonal-icon-button-disabled-container-opacity</x:v>
      </x:c>
      <x:c r="C8637" s="2" t="str">
        <x:v>comp</x:v>
      </x:c>
      <x:c r="D8637" s="2" t="str">
        <x:v>web supported</x:v>
      </x:c>
      <x:c r="E8637" s="2" t="str"/>
      <x:c r="F8637" s="2" t="str">
        <x:v>tokens/_md-comp-filled-tonal-icon-button.scss</x:v>
      </x:c>
      <x:c r="G8637" s="2" t="n">
        <x:v>30</x:v>
      </x:c>
      <x:c r="H8637" s="2" t="str">
        <x:v>https://github.com/material-components/material-web/blob/cbd34a8921915af94d5ef65c2a69eece41d5b4f3/tokens/_md-comp-filled-tonal-icon-button.scss#L30</x:v>
      </x:c>
    </x:row>
    <x:row r="8638" ht="20" customHeight="1">
      <x:c r="A8638" s="2" t="str">
        <x:v>MT-08637</x:v>
      </x:c>
      <x:c r="B8638" s="2" t="str">
        <x:v>--md-filled-tonal-icon-button-disabled-icon-color</x:v>
      </x:c>
      <x:c r="C8638" s="2" t="str">
        <x:v>comp</x:v>
      </x:c>
      <x:c r="D8638" s="2" t="str">
        <x:v>web supported</x:v>
      </x:c>
      <x:c r="E8638" s="2" t="str"/>
      <x:c r="F8638" s="2" t="str">
        <x:v>tokens/_md-comp-filled-tonal-icon-button.scss</x:v>
      </x:c>
      <x:c r="G8638" s="2" t="n">
        <x:v>31</x:v>
      </x:c>
      <x:c r="H8638" s="2" t="str">
        <x:v>https://github.com/material-components/material-web/blob/cbd34a8921915af94d5ef65c2a69eece41d5b4f3/tokens/_md-comp-filled-tonal-icon-button.scss#L31</x:v>
      </x:c>
    </x:row>
    <x:row r="8639" ht="20" customHeight="1">
      <x:c r="A8639" s="2" t="str">
        <x:v>MT-08638</x:v>
      </x:c>
      <x:c r="B8639" s="2" t="str">
        <x:v>--md-filled-tonal-icon-button-disabled-icon-opacity</x:v>
      </x:c>
      <x:c r="C8639" s="2" t="str">
        <x:v>comp</x:v>
      </x:c>
      <x:c r="D8639" s="2" t="str">
        <x:v>web supported</x:v>
      </x:c>
      <x:c r="E8639" s="2" t="str"/>
      <x:c r="F8639" s="2" t="str">
        <x:v>tokens/_md-comp-filled-tonal-icon-button.scss</x:v>
      </x:c>
      <x:c r="G8639" s="2" t="n">
        <x:v>32</x:v>
      </x:c>
      <x:c r="H8639" s="2" t="str">
        <x:v>https://github.com/material-components/material-web/blob/cbd34a8921915af94d5ef65c2a69eece41d5b4f3/tokens/_md-comp-filled-tonal-icon-button.scss#L32</x:v>
      </x:c>
    </x:row>
    <x:row r="8640" ht="20" customHeight="1">
      <x:c r="A8640" s="2" t="str">
        <x:v>MT-08639</x:v>
      </x:c>
      <x:c r="B8640" s="2" t="str">
        <x:v>--md-filled-tonal-icon-button-focus-icon-color</x:v>
      </x:c>
      <x:c r="C8640" s="2" t="str">
        <x:v>comp</x:v>
      </x:c>
      <x:c r="D8640" s="2" t="str">
        <x:v>web supported</x:v>
      </x:c>
      <x:c r="E8640" s="2" t="str"/>
      <x:c r="F8640" s="2" t="str">
        <x:v>tokens/_md-comp-filled-tonal-icon-button.scss</x:v>
      </x:c>
      <x:c r="G8640" s="2" t="n">
        <x:v>33</x:v>
      </x:c>
      <x:c r="H8640" s="2" t="str">
        <x:v>https://github.com/material-components/material-web/blob/cbd34a8921915af94d5ef65c2a69eece41d5b4f3/tokens/_md-comp-filled-tonal-icon-button.scss#L33</x:v>
      </x:c>
    </x:row>
    <x:row r="8641" ht="20" customHeight="1">
      <x:c r="A8641" s="2" t="str">
        <x:v>MT-08640</x:v>
      </x:c>
      <x:c r="B8641" s="2" t="str">
        <x:v>--md-filled-tonal-icon-button-hover-icon-color</x:v>
      </x:c>
      <x:c r="C8641" s="2" t="str">
        <x:v>comp</x:v>
      </x:c>
      <x:c r="D8641" s="2" t="str">
        <x:v>web supported</x:v>
      </x:c>
      <x:c r="E8641" s="2" t="str"/>
      <x:c r="F8641" s="2" t="str">
        <x:v>tokens/_md-comp-filled-tonal-icon-button.scss</x:v>
      </x:c>
      <x:c r="G8641" s="2" t="n">
        <x:v>34</x:v>
      </x:c>
      <x:c r="H8641" s="2" t="str">
        <x:v>https://github.com/material-components/material-web/blob/cbd34a8921915af94d5ef65c2a69eece41d5b4f3/tokens/_md-comp-filled-tonal-icon-button.scss#L34</x:v>
      </x:c>
    </x:row>
    <x:row r="8642" ht="20" customHeight="1">
      <x:c r="A8642" s="2" t="str">
        <x:v>MT-08641</x:v>
      </x:c>
      <x:c r="B8642" s="2" t="str">
        <x:v>--md-filled-tonal-icon-button-hover-state-layer-color</x:v>
      </x:c>
      <x:c r="C8642" s="2" t="str">
        <x:v>comp</x:v>
      </x:c>
      <x:c r="D8642" s="2" t="str">
        <x:v>web supported</x:v>
      </x:c>
      <x:c r="E8642" s="2" t="str"/>
      <x:c r="F8642" s="2" t="str">
        <x:v>tokens/_md-comp-filled-tonal-icon-button.scss</x:v>
      </x:c>
      <x:c r="G8642" s="2" t="n">
        <x:v>35</x:v>
      </x:c>
      <x:c r="H8642" s="2" t="str">
        <x:v>https://github.com/material-components/material-web/blob/cbd34a8921915af94d5ef65c2a69eece41d5b4f3/tokens/_md-comp-filled-tonal-icon-button.scss#L35</x:v>
      </x:c>
    </x:row>
    <x:row r="8643" ht="20" customHeight="1">
      <x:c r="A8643" s="2" t="str">
        <x:v>MT-08642</x:v>
      </x:c>
      <x:c r="B8643" s="2" t="str">
        <x:v>--md-filled-tonal-icon-button-hover-state-layer-opacity</x:v>
      </x:c>
      <x:c r="C8643" s="2" t="str">
        <x:v>comp</x:v>
      </x:c>
      <x:c r="D8643" s="2" t="str">
        <x:v>web supported</x:v>
      </x:c>
      <x:c r="E8643" s="2" t="str"/>
      <x:c r="F8643" s="2" t="str">
        <x:v>tokens/_md-comp-filled-tonal-icon-button.scss</x:v>
      </x:c>
      <x:c r="G8643" s="2" t="n">
        <x:v>36</x:v>
      </x:c>
      <x:c r="H8643" s="2" t="str">
        <x:v>https://github.com/material-components/material-web/blob/cbd34a8921915af94d5ef65c2a69eece41d5b4f3/tokens/_md-comp-filled-tonal-icon-button.scss#L36</x:v>
      </x:c>
    </x:row>
    <x:row r="8644" ht="20" customHeight="1">
      <x:c r="A8644" s="2" t="str">
        <x:v>MT-08643</x:v>
      </x:c>
      <x:c r="B8644" s="2" t="str">
        <x:v>--md-filled-tonal-icon-button-icon-color</x:v>
      </x:c>
      <x:c r="C8644" s="2" t="str">
        <x:v>comp</x:v>
      </x:c>
      <x:c r="D8644" s="2" t="str">
        <x:v>web supported</x:v>
      </x:c>
      <x:c r="E8644" s="2" t="str"/>
      <x:c r="F8644" s="2" t="str">
        <x:v>tokens/_md-comp-filled-tonal-icon-button.scss</x:v>
      </x:c>
      <x:c r="G8644" s="2" t="n">
        <x:v>37</x:v>
      </x:c>
      <x:c r="H8644" s="2" t="str">
        <x:v>https://github.com/material-components/material-web/blob/cbd34a8921915af94d5ef65c2a69eece41d5b4f3/tokens/_md-comp-filled-tonal-icon-button.scss#L37</x:v>
      </x:c>
    </x:row>
    <x:row r="8645" ht="20" customHeight="1">
      <x:c r="A8645" s="2" t="str">
        <x:v>MT-08644</x:v>
      </x:c>
      <x:c r="B8645" s="2" t="str">
        <x:v>--md-filled-tonal-icon-button-icon-size</x:v>
      </x:c>
      <x:c r="C8645" s="2" t="str">
        <x:v>comp</x:v>
      </x:c>
      <x:c r="D8645" s="2" t="str">
        <x:v>web supported</x:v>
      </x:c>
      <x:c r="E8645" s="2" t="str"/>
      <x:c r="F8645" s="2" t="str">
        <x:v>tokens/_md-comp-filled-tonal-icon-button.scss</x:v>
      </x:c>
      <x:c r="G8645" s="2" t="n">
        <x:v>38</x:v>
      </x:c>
      <x:c r="H8645" s="2" t="str">
        <x:v>https://github.com/material-components/material-web/blob/cbd34a8921915af94d5ef65c2a69eece41d5b4f3/tokens/_md-comp-filled-tonal-icon-button.scss#L38</x:v>
      </x:c>
    </x:row>
    <x:row r="8646" ht="20" customHeight="1">
      <x:c r="A8646" s="2" t="str">
        <x:v>MT-08645</x:v>
      </x:c>
      <x:c r="B8646" s="2" t="str">
        <x:v>--md-filled-tonal-icon-button-pressed-icon-color</x:v>
      </x:c>
      <x:c r="C8646" s="2" t="str">
        <x:v>comp</x:v>
      </x:c>
      <x:c r="D8646" s="2" t="str">
        <x:v>web supported</x:v>
      </x:c>
      <x:c r="E8646" s="2" t="str"/>
      <x:c r="F8646" s="2" t="str">
        <x:v>tokens/_md-comp-filled-tonal-icon-button.scss</x:v>
      </x:c>
      <x:c r="G8646" s="2" t="n">
        <x:v>39</x:v>
      </x:c>
      <x:c r="H8646" s="2" t="str">
        <x:v>https://github.com/material-components/material-web/blob/cbd34a8921915af94d5ef65c2a69eece41d5b4f3/tokens/_md-comp-filled-tonal-icon-button.scss#L39</x:v>
      </x:c>
    </x:row>
    <x:row r="8647" ht="20" customHeight="1">
      <x:c r="A8647" s="2" t="str">
        <x:v>MT-08646</x:v>
      </x:c>
      <x:c r="B8647" s="2" t="str">
        <x:v>--md-filled-tonal-icon-button-pressed-state-layer-color</x:v>
      </x:c>
      <x:c r="C8647" s="2" t="str">
        <x:v>comp</x:v>
      </x:c>
      <x:c r="D8647" s="2" t="str">
        <x:v>web supported</x:v>
      </x:c>
      <x:c r="E8647" s="2" t="str"/>
      <x:c r="F8647" s="2" t="str">
        <x:v>tokens/_md-comp-filled-tonal-icon-button.scss</x:v>
      </x:c>
      <x:c r="G8647" s="2" t="n">
        <x:v>40</x:v>
      </x:c>
      <x:c r="H8647" s="2" t="str">
        <x:v>https://github.com/material-components/material-web/blob/cbd34a8921915af94d5ef65c2a69eece41d5b4f3/tokens/_md-comp-filled-tonal-icon-button.scss#L40</x:v>
      </x:c>
    </x:row>
    <x:row r="8648" ht="20" customHeight="1">
      <x:c r="A8648" s="2" t="str">
        <x:v>MT-08647</x:v>
      </x:c>
      <x:c r="B8648" s="2" t="str">
        <x:v>--md-filled-tonal-icon-button-pressed-state-layer-opacity</x:v>
      </x:c>
      <x:c r="C8648" s="2" t="str">
        <x:v>comp</x:v>
      </x:c>
      <x:c r="D8648" s="2" t="str">
        <x:v>web supported</x:v>
      </x:c>
      <x:c r="E8648" s="2" t="str"/>
      <x:c r="F8648" s="2" t="str">
        <x:v>tokens/_md-comp-filled-tonal-icon-button.scss</x:v>
      </x:c>
      <x:c r="G8648" s="2" t="n">
        <x:v>41</x:v>
      </x:c>
      <x:c r="H8648" s="2" t="str">
        <x:v>https://github.com/material-components/material-web/blob/cbd34a8921915af94d5ef65c2a69eece41d5b4f3/tokens/_md-comp-filled-tonal-icon-button.scss#L41</x:v>
      </x:c>
    </x:row>
    <x:row r="8649" ht="20" customHeight="1">
      <x:c r="A8649" s="2" t="str">
        <x:v>MT-08648</x:v>
      </x:c>
      <x:c r="B8649" s="2" t="str">
        <x:v>--md-filled-tonal-icon-button-selected-container-color</x:v>
      </x:c>
      <x:c r="C8649" s="2" t="str">
        <x:v>comp</x:v>
      </x:c>
      <x:c r="D8649" s="2" t="str">
        <x:v>web supported</x:v>
      </x:c>
      <x:c r="E8649" s="2" t="str"/>
      <x:c r="F8649" s="2" t="str">
        <x:v>tokens/_md-comp-filled-tonal-icon-button.scss</x:v>
      </x:c>
      <x:c r="G8649" s="2" t="n">
        <x:v>42</x:v>
      </x:c>
      <x:c r="H8649" s="2" t="str">
        <x:v>https://github.com/material-components/material-web/blob/cbd34a8921915af94d5ef65c2a69eece41d5b4f3/tokens/_md-comp-filled-tonal-icon-button.scss#L42</x:v>
      </x:c>
    </x:row>
    <x:row r="8650" ht="20" customHeight="1">
      <x:c r="A8650" s="2" t="str">
        <x:v>MT-08649</x:v>
      </x:c>
      <x:c r="B8650" s="2" t="str">
        <x:v>--md-filled-tonal-icon-button-toggle-focus-icon-color</x:v>
      </x:c>
      <x:c r="C8650" s="2" t="str">
        <x:v>comp</x:v>
      </x:c>
      <x:c r="D8650" s="2" t="str">
        <x:v>web supported</x:v>
      </x:c>
      <x:c r="E8650" s="2" t="str"/>
      <x:c r="F8650" s="2" t="str">
        <x:v>tokens/_md-comp-filled-tonal-icon-button.scss</x:v>
      </x:c>
      <x:c r="G8650" s="2" t="n">
        <x:v>43</x:v>
      </x:c>
      <x:c r="H8650" s="2" t="str">
        <x:v>https://github.com/material-components/material-web/blob/cbd34a8921915af94d5ef65c2a69eece41d5b4f3/tokens/_md-comp-filled-tonal-icon-button.scss#L43</x:v>
      </x:c>
    </x:row>
    <x:row r="8651" ht="20" customHeight="1">
      <x:c r="A8651" s="2" t="str">
        <x:v>MT-08650</x:v>
      </x:c>
      <x:c r="B8651" s="2" t="str">
        <x:v>--md-filled-tonal-icon-button-toggle-hover-icon-color</x:v>
      </x:c>
      <x:c r="C8651" s="2" t="str">
        <x:v>comp</x:v>
      </x:c>
      <x:c r="D8651" s="2" t="str">
        <x:v>web supported</x:v>
      </x:c>
      <x:c r="E8651" s="2" t="str"/>
      <x:c r="F8651" s="2" t="str">
        <x:v>tokens/_md-comp-filled-tonal-icon-button.scss</x:v>
      </x:c>
      <x:c r="G8651" s="2" t="n">
        <x:v>44</x:v>
      </x:c>
      <x:c r="H8651" s="2" t="str">
        <x:v>https://github.com/material-components/material-web/blob/cbd34a8921915af94d5ef65c2a69eece41d5b4f3/tokens/_md-comp-filled-tonal-icon-button.scss#L44</x:v>
      </x:c>
    </x:row>
    <x:row r="8652" ht="20" customHeight="1">
      <x:c r="A8652" s="2" t="str">
        <x:v>MT-08651</x:v>
      </x:c>
      <x:c r="B8652" s="2" t="str">
        <x:v>--md-filled-tonal-icon-button-toggle-hover-state-layer-color</x:v>
      </x:c>
      <x:c r="C8652" s="2" t="str">
        <x:v>comp</x:v>
      </x:c>
      <x:c r="D8652" s="2" t="str">
        <x:v>web supported</x:v>
      </x:c>
      <x:c r="E8652" s="2" t="str"/>
      <x:c r="F8652" s="2" t="str">
        <x:v>tokens/_md-comp-filled-tonal-icon-button.scss</x:v>
      </x:c>
      <x:c r="G8652" s="2" t="n">
        <x:v>45</x:v>
      </x:c>
      <x:c r="H8652" s="2" t="str">
        <x:v>https://github.com/material-components/material-web/blob/cbd34a8921915af94d5ef65c2a69eece41d5b4f3/tokens/_md-comp-filled-tonal-icon-button.scss#L45</x:v>
      </x:c>
    </x:row>
    <x:row r="8653" ht="20" customHeight="1">
      <x:c r="A8653" s="2" t="str">
        <x:v>MT-08652</x:v>
      </x:c>
      <x:c r="B8653" s="2" t="str">
        <x:v>--md-filled-tonal-icon-button-toggle-icon-color</x:v>
      </x:c>
      <x:c r="C8653" s="2" t="str">
        <x:v>comp</x:v>
      </x:c>
      <x:c r="D8653" s="2" t="str">
        <x:v>web supported</x:v>
      </x:c>
      <x:c r="E8653" s="2" t="str"/>
      <x:c r="F8653" s="2" t="str">
        <x:v>tokens/_md-comp-filled-tonal-icon-button.scss</x:v>
      </x:c>
      <x:c r="G8653" s="2" t="n">
        <x:v>46</x:v>
      </x:c>
      <x:c r="H8653" s="2" t="str">
        <x:v>https://github.com/material-components/material-web/blob/cbd34a8921915af94d5ef65c2a69eece41d5b4f3/tokens/_md-comp-filled-tonal-icon-button.scss#L46</x:v>
      </x:c>
    </x:row>
    <x:row r="8654" ht="20" customHeight="1">
      <x:c r="A8654" s="2" t="str">
        <x:v>MT-08653</x:v>
      </x:c>
      <x:c r="B8654" s="2" t="str">
        <x:v>--md-filled-tonal-icon-button-toggle-pressed-icon-color</x:v>
      </x:c>
      <x:c r="C8654" s="2" t="str">
        <x:v>comp</x:v>
      </x:c>
      <x:c r="D8654" s="2" t="str">
        <x:v>web supported</x:v>
      </x:c>
      <x:c r="E8654" s="2" t="str"/>
      <x:c r="F8654" s="2" t="str">
        <x:v>tokens/_md-comp-filled-tonal-icon-button.scss</x:v>
      </x:c>
      <x:c r="G8654" s="2" t="n">
        <x:v>47</x:v>
      </x:c>
      <x:c r="H8654" s="2" t="str">
        <x:v>https://github.com/material-components/material-web/blob/cbd34a8921915af94d5ef65c2a69eece41d5b4f3/tokens/_md-comp-filled-tonal-icon-button.scss#L47</x:v>
      </x:c>
    </x:row>
    <x:row r="8655" ht="20" customHeight="1">
      <x:c r="A8655" s="2" t="str">
        <x:v>MT-08654</x:v>
      </x:c>
      <x:c r="B8655" s="2" t="str">
        <x:v>--md-filled-tonal-icon-button-toggle-pressed-state-layer-color</x:v>
      </x:c>
      <x:c r="C8655" s="2" t="str">
        <x:v>comp</x:v>
      </x:c>
      <x:c r="D8655" s="2" t="str">
        <x:v>web supported</x:v>
      </x:c>
      <x:c r="E8655" s="2" t="str"/>
      <x:c r="F8655" s="2" t="str">
        <x:v>tokens/_md-comp-filled-tonal-icon-button.scss</x:v>
      </x:c>
      <x:c r="G8655" s="2" t="n">
        <x:v>48</x:v>
      </x:c>
      <x:c r="H8655" s="2" t="str">
        <x:v>https://github.com/material-components/material-web/blob/cbd34a8921915af94d5ef65c2a69eece41d5b4f3/tokens/_md-comp-filled-tonal-icon-button.scss#L48</x:v>
      </x:c>
    </x:row>
    <x:row r="8656" ht="20" customHeight="1">
      <x:c r="A8656" s="2" t="str">
        <x:v>MT-08655</x:v>
      </x:c>
      <x:c r="B8656" s="2" t="str">
        <x:v>--md-filled-tonal-icon-button-toggle-selected-focus-icon-color</x:v>
      </x:c>
      <x:c r="C8656" s="2" t="str">
        <x:v>comp</x:v>
      </x:c>
      <x:c r="D8656" s="2" t="str">
        <x:v>web supported</x:v>
      </x:c>
      <x:c r="E8656" s="2" t="str"/>
      <x:c r="F8656" s="2" t="str">
        <x:v>tokens/_md-comp-filled-tonal-icon-button.scss</x:v>
      </x:c>
      <x:c r="G8656" s="2" t="n">
        <x:v>49</x:v>
      </x:c>
      <x:c r="H8656" s="2" t="str">
        <x:v>https://github.com/material-components/material-web/blob/cbd34a8921915af94d5ef65c2a69eece41d5b4f3/tokens/_md-comp-filled-tonal-icon-button.scss#L49</x:v>
      </x:c>
    </x:row>
    <x:row r="8657" ht="20" customHeight="1">
      <x:c r="A8657" s="2" t="str">
        <x:v>MT-08656</x:v>
      </x:c>
      <x:c r="B8657" s="2" t="str">
        <x:v>--md-filled-tonal-icon-button-toggle-selected-hover-icon-color</x:v>
      </x:c>
      <x:c r="C8657" s="2" t="str">
        <x:v>comp</x:v>
      </x:c>
      <x:c r="D8657" s="2" t="str">
        <x:v>web supported</x:v>
      </x:c>
      <x:c r="E8657" s="2" t="str"/>
      <x:c r="F8657" s="2" t="str">
        <x:v>tokens/_md-comp-filled-tonal-icon-button.scss</x:v>
      </x:c>
      <x:c r="G8657" s="2" t="n">
        <x:v>50</x:v>
      </x:c>
      <x:c r="H8657" s="2" t="str">
        <x:v>https://github.com/material-components/material-web/blob/cbd34a8921915af94d5ef65c2a69eece41d5b4f3/tokens/_md-comp-filled-tonal-icon-button.scss#L50</x:v>
      </x:c>
    </x:row>
    <x:row r="8658" ht="20" customHeight="1">
      <x:c r="A8658" s="2" t="str">
        <x:v>MT-08657</x:v>
      </x:c>
      <x:c r="B8658" s="2" t="str">
        <x:v>--md-filled-tonal-icon-button-toggle-selected-hover-state-layer-color</x:v>
      </x:c>
      <x:c r="C8658" s="2" t="str">
        <x:v>comp</x:v>
      </x:c>
      <x:c r="D8658" s="2" t="str">
        <x:v>web supported</x:v>
      </x:c>
      <x:c r="E8658" s="2" t="str"/>
      <x:c r="F8658" s="2" t="str">
        <x:v>tokens/_md-comp-filled-tonal-icon-button.scss</x:v>
      </x:c>
      <x:c r="G8658" s="2" t="n">
        <x:v>51</x:v>
      </x:c>
      <x:c r="H8658" s="2" t="str">
        <x:v>https://github.com/material-components/material-web/blob/cbd34a8921915af94d5ef65c2a69eece41d5b4f3/tokens/_md-comp-filled-tonal-icon-button.scss#L51</x:v>
      </x:c>
    </x:row>
    <x:row r="8659" ht="20" customHeight="1">
      <x:c r="A8659" s="2" t="str">
        <x:v>MT-08658</x:v>
      </x:c>
      <x:c r="B8659" s="2" t="str">
        <x:v>--md-filled-tonal-icon-button-toggle-selected-icon-color</x:v>
      </x:c>
      <x:c r="C8659" s="2" t="str">
        <x:v>comp</x:v>
      </x:c>
      <x:c r="D8659" s="2" t="str">
        <x:v>web supported</x:v>
      </x:c>
      <x:c r="E8659" s="2" t="str"/>
      <x:c r="F8659" s="2" t="str">
        <x:v>tokens/_md-comp-filled-tonal-icon-button.scss</x:v>
      </x:c>
      <x:c r="G8659" s="2" t="n">
        <x:v>52</x:v>
      </x:c>
      <x:c r="H8659" s="2" t="str">
        <x:v>https://github.com/material-components/material-web/blob/cbd34a8921915af94d5ef65c2a69eece41d5b4f3/tokens/_md-comp-filled-tonal-icon-button.scss#L52</x:v>
      </x:c>
    </x:row>
    <x:row r="8660" ht="20" customHeight="1">
      <x:c r="A8660" s="2" t="str">
        <x:v>MT-08659</x:v>
      </x:c>
      <x:c r="B8660" s="2" t="str">
        <x:v>--md-filled-tonal-icon-button-toggle-selected-pressed-icon-color</x:v>
      </x:c>
      <x:c r="C8660" s="2" t="str">
        <x:v>comp</x:v>
      </x:c>
      <x:c r="D8660" s="2" t="str">
        <x:v>web supported</x:v>
      </x:c>
      <x:c r="E8660" s="2" t="str"/>
      <x:c r="F8660" s="2" t="str">
        <x:v>tokens/_md-comp-filled-tonal-icon-button.scss</x:v>
      </x:c>
      <x:c r="G8660" s="2" t="n">
        <x:v>53</x:v>
      </x:c>
      <x:c r="H8660" s="2" t="str">
        <x:v>https://github.com/material-components/material-web/blob/cbd34a8921915af94d5ef65c2a69eece41d5b4f3/tokens/_md-comp-filled-tonal-icon-button.scss#L53</x:v>
      </x:c>
    </x:row>
    <x:row r="8661" ht="20" customHeight="1">
      <x:c r="A8661" s="2" t="str">
        <x:v>MT-08660</x:v>
      </x:c>
      <x:c r="B8661" s="2" t="str">
        <x:v>--md-filled-tonal-icon-button-toggle-selected-pressed-state-layer-color</x:v>
      </x:c>
      <x:c r="C8661" s="2" t="str">
        <x:v>comp</x:v>
      </x:c>
      <x:c r="D8661" s="2" t="str">
        <x:v>web supported</x:v>
      </x:c>
      <x:c r="E8661" s="2" t="str"/>
      <x:c r="F8661" s="2" t="str">
        <x:v>tokens/_md-comp-filled-tonal-icon-button.scss</x:v>
      </x:c>
      <x:c r="G8661" s="2" t="n">
        <x:v>54</x:v>
      </x:c>
      <x:c r="H8661" s="2" t="str">
        <x:v>https://github.com/material-components/material-web/blob/cbd34a8921915af94d5ef65c2a69eece41d5b4f3/tokens/_md-comp-filled-tonal-icon-button.scss#L54</x:v>
      </x:c>
    </x:row>
    <x:row r="8662" ht="20" customHeight="1">
      <x:c r="A8662" s="2" t="str">
        <x:v>MT-08661</x:v>
      </x:c>
      <x:c r="B8662" s="2" t="str">
        <x:v>--md-filled-tonal-icon-button-unselected-container-color</x:v>
      </x:c>
      <x:c r="C8662" s="2" t="str">
        <x:v>comp</x:v>
      </x:c>
      <x:c r="D8662" s="2" t="str">
        <x:v>web supported</x:v>
      </x:c>
      <x:c r="E8662" s="2" t="str"/>
      <x:c r="F8662" s="2" t="str">
        <x:v>tokens/_md-comp-filled-tonal-icon-button.scss</x:v>
      </x:c>
      <x:c r="G8662" s="2" t="n">
        <x:v>57</x:v>
      </x:c>
      <x:c r="H8662" s="2" t="str">
        <x:v>https://github.com/material-components/material-web/blob/cbd34a8921915af94d5ef65c2a69eece41d5b4f3/tokens/_md-comp-filled-tonal-icon-button.scss#L57</x:v>
      </x:c>
    </x:row>
    <x:row r="8663" ht="20" customHeight="1">
      <x:c r="A8663" s="2" t="str">
        <x:v>MT-08662</x:v>
      </x:c>
      <x:c r="B8663" s="2" t="str">
        <x:v>--md-filter-chip-container-height</x:v>
      </x:c>
      <x:c r="C8663" s="2" t="str">
        <x:v>comp</x:v>
      </x:c>
      <x:c r="D8663" s="2" t="str">
        <x:v>web supported</x:v>
      </x:c>
      <x:c r="E8663" s="2" t="str"/>
      <x:c r="F8663" s="2" t="str">
        <x:v>tokens/_md-comp-filter-chip.scss</x:v>
      </x:c>
      <x:c r="G8663" s="2" t="n">
        <x:v>23</x:v>
      </x:c>
      <x:c r="H8663" s="2" t="str">
        <x:v>https://github.com/material-components/material-web/blob/cbd34a8921915af94d5ef65c2a69eece41d5b4f3/tokens/_md-comp-filter-chip.scss#L23</x:v>
      </x:c>
    </x:row>
    <x:row r="8664" ht="20" customHeight="1">
      <x:c r="A8664" s="2" t="str">
        <x:v>MT-08663</x:v>
      </x:c>
      <x:c r="B8664" s="2" t="str">
        <x:v>--md-filter-chip-container-shape</x:v>
      </x:c>
      <x:c r="C8664" s="2" t="str">
        <x:v>comp</x:v>
      </x:c>
      <x:c r="D8664" s="2" t="str">
        <x:v>web supported</x:v>
      </x:c>
      <x:c r="E8664" s="2" t="str"/>
      <x:c r="F8664" s="2" t="str">
        <x:v>tokens/_md-comp-filter-chip.scss</x:v>
      </x:c>
      <x:c r="G8664" s="2" t="n">
        <x:v>24</x:v>
      </x:c>
      <x:c r="H8664" s="2" t="str">
        <x:v>https://github.com/material-components/material-web/blob/cbd34a8921915af94d5ef65c2a69eece41d5b4f3/tokens/_md-comp-filter-chip.scss#L24</x:v>
      </x:c>
    </x:row>
    <x:row r="8665" ht="20" customHeight="1">
      <x:c r="A8665" s="2" t="str">
        <x:v>MT-08664</x:v>
      </x:c>
      <x:c r="B8665" s="2" t="str">
        <x:v>--md-filter-chip-container-shape-end-end</x:v>
      </x:c>
      <x:c r="C8665" s="2" t="str">
        <x:v>comp</x:v>
      </x:c>
      <x:c r="D8665" s="2" t="str">
        <x:v>web supported</x:v>
      </x:c>
      <x:c r="E8665" s="2" t="str"/>
      <x:c r="F8665" s="2" t="str">
        <x:v>tokens/_md-comp-filter-chip.scss</x:v>
      </x:c>
      <x:c r="G8665" s="2" t="n">
        <x:v>25</x:v>
      </x:c>
      <x:c r="H8665" s="2" t="str">
        <x:v>https://github.com/material-components/material-web/blob/cbd34a8921915af94d5ef65c2a69eece41d5b4f3/tokens/_md-comp-filter-chip.scss#L25</x:v>
      </x:c>
    </x:row>
    <x:row r="8666" ht="20" customHeight="1">
      <x:c r="A8666" s="2" t="str">
        <x:v>MT-08665</x:v>
      </x:c>
      <x:c r="B8666" s="2" t="str">
        <x:v>--md-filter-chip-container-shape-end-start</x:v>
      </x:c>
      <x:c r="C8666" s="2" t="str">
        <x:v>comp</x:v>
      </x:c>
      <x:c r="D8666" s="2" t="str">
        <x:v>web supported</x:v>
      </x:c>
      <x:c r="E8666" s="2" t="str"/>
      <x:c r="F8666" s="2" t="str">
        <x:v>tokens/_md-comp-filter-chip.scss</x:v>
      </x:c>
      <x:c r="G8666" s="2" t="n">
        <x:v>26</x:v>
      </x:c>
      <x:c r="H8666" s="2" t="str">
        <x:v>https://github.com/material-components/material-web/blob/cbd34a8921915af94d5ef65c2a69eece41d5b4f3/tokens/_md-comp-filter-chip.scss#L26</x:v>
      </x:c>
    </x:row>
    <x:row r="8667" ht="20" customHeight="1">
      <x:c r="A8667" s="2" t="str">
        <x:v>MT-08666</x:v>
      </x:c>
      <x:c r="B8667" s="2" t="str">
        <x:v>--md-filter-chip-container-shape-start-end</x:v>
      </x:c>
      <x:c r="C8667" s="2" t="str">
        <x:v>comp</x:v>
      </x:c>
      <x:c r="D8667" s="2" t="str">
        <x:v>web supported</x:v>
      </x:c>
      <x:c r="E8667" s="2" t="str"/>
      <x:c r="F8667" s="2" t="str">
        <x:v>tokens/_md-comp-filter-chip.scss</x:v>
      </x:c>
      <x:c r="G8667" s="2" t="n">
        <x:v>27</x:v>
      </x:c>
      <x:c r="H8667" s="2" t="str">
        <x:v>https://github.com/material-components/material-web/blob/cbd34a8921915af94d5ef65c2a69eece41d5b4f3/tokens/_md-comp-filter-chip.scss#L27</x:v>
      </x:c>
    </x:row>
    <x:row r="8668" ht="20" customHeight="1">
      <x:c r="A8668" s="2" t="str">
        <x:v>MT-08667</x:v>
      </x:c>
      <x:c r="B8668" s="2" t="str">
        <x:v>--md-filter-chip-container-shape-start-start</x:v>
      </x:c>
      <x:c r="C8668" s="2" t="str">
        <x:v>comp</x:v>
      </x:c>
      <x:c r="D8668" s="2" t="str">
        <x:v>web supported</x:v>
      </x:c>
      <x:c r="E8668" s="2" t="str"/>
      <x:c r="F8668" s="2" t="str">
        <x:v>tokens/_md-comp-filter-chip.scss</x:v>
      </x:c>
      <x:c r="G8668" s="2" t="n">
        <x:v>28</x:v>
      </x:c>
      <x:c r="H8668" s="2" t="str">
        <x:v>https://github.com/material-components/material-web/blob/cbd34a8921915af94d5ef65c2a69eece41d5b4f3/tokens/_md-comp-filter-chip.scss#L28</x:v>
      </x:c>
    </x:row>
    <x:row r="8669" ht="20" customHeight="1">
      <x:c r="A8669" s="2" t="str">
        <x:v>MT-08668</x:v>
      </x:c>
      <x:c r="B8669" s="2" t="str">
        <x:v>--md-filter-chip-disabled-label-text-color</x:v>
      </x:c>
      <x:c r="C8669" s="2" t="str">
        <x:v>comp</x:v>
      </x:c>
      <x:c r="D8669" s="2" t="str">
        <x:v>web supported</x:v>
      </x:c>
      <x:c r="E8669" s="2" t="str"/>
      <x:c r="F8669" s="2" t="str">
        <x:v>tokens/_md-comp-filter-chip.scss</x:v>
      </x:c>
      <x:c r="G8669" s="2" t="n">
        <x:v>29</x:v>
      </x:c>
      <x:c r="H8669" s="2" t="str">
        <x:v>https://github.com/material-components/material-web/blob/cbd34a8921915af94d5ef65c2a69eece41d5b4f3/tokens/_md-comp-filter-chip.scss#L29</x:v>
      </x:c>
    </x:row>
    <x:row r="8670" ht="20" customHeight="1">
      <x:c r="A8670" s="2" t="str">
        <x:v>MT-08669</x:v>
      </x:c>
      <x:c r="B8670" s="2" t="str">
        <x:v>--md-filter-chip-disabled-label-text-opacity</x:v>
      </x:c>
      <x:c r="C8670" s="2" t="str">
        <x:v>comp</x:v>
      </x:c>
      <x:c r="D8670" s="2" t="str">
        <x:v>web supported</x:v>
      </x:c>
      <x:c r="E8670" s="2" t="str"/>
      <x:c r="F8670" s="2" t="str">
        <x:v>tokens/_md-comp-filter-chip.scss</x:v>
      </x:c>
      <x:c r="G8670" s="2" t="n">
        <x:v>30</x:v>
      </x:c>
      <x:c r="H8670" s="2" t="str">
        <x:v>https://github.com/material-components/material-web/blob/cbd34a8921915af94d5ef65c2a69eece41d5b4f3/tokens/_md-comp-filter-chip.scss#L30</x:v>
      </x:c>
    </x:row>
    <x:row r="8671" ht="20" customHeight="1">
      <x:c r="A8671" s="2" t="str">
        <x:v>MT-08670</x:v>
      </x:c>
      <x:c r="B8671" s="2" t="str">
        <x:v>--md-filter-chip-disabled-leading-icon-color</x:v>
      </x:c>
      <x:c r="C8671" s="2" t="str">
        <x:v>comp</x:v>
      </x:c>
      <x:c r="D8671" s="2" t="str">
        <x:v>web supported</x:v>
      </x:c>
      <x:c r="E8671" s="2" t="str"/>
      <x:c r="F8671" s="2" t="str">
        <x:v>tokens/_md-comp-filter-chip.scss</x:v>
      </x:c>
      <x:c r="G8671" s="2" t="n">
        <x:v>31</x:v>
      </x:c>
      <x:c r="H8671" s="2" t="str">
        <x:v>https://github.com/material-components/material-web/blob/cbd34a8921915af94d5ef65c2a69eece41d5b4f3/tokens/_md-comp-filter-chip.scss#L31</x:v>
      </x:c>
    </x:row>
    <x:row r="8672" ht="20" customHeight="1">
      <x:c r="A8672" s="2" t="str">
        <x:v>MT-08671</x:v>
      </x:c>
      <x:c r="B8672" s="2" t="str">
        <x:v>--md-filter-chip-disabled-leading-icon-opacity</x:v>
      </x:c>
      <x:c r="C8672" s="2" t="str">
        <x:v>comp</x:v>
      </x:c>
      <x:c r="D8672" s="2" t="str">
        <x:v>web supported</x:v>
      </x:c>
      <x:c r="E8672" s="2" t="str"/>
      <x:c r="F8672" s="2" t="str">
        <x:v>tokens/_md-comp-filter-chip.scss</x:v>
      </x:c>
      <x:c r="G8672" s="2" t="n">
        <x:v>32</x:v>
      </x:c>
      <x:c r="H8672" s="2" t="str">
        <x:v>https://github.com/material-components/material-web/blob/cbd34a8921915af94d5ef65c2a69eece41d5b4f3/tokens/_md-comp-filter-chip.scss#L32</x:v>
      </x:c>
    </x:row>
    <x:row r="8673" ht="20" customHeight="1">
      <x:c r="A8673" s="2" t="str">
        <x:v>MT-08672</x:v>
      </x:c>
      <x:c r="B8673" s="2" t="str">
        <x:v>--md-filter-chip-disabled-outline-color</x:v>
      </x:c>
      <x:c r="C8673" s="2" t="str">
        <x:v>comp</x:v>
      </x:c>
      <x:c r="D8673" s="2" t="str">
        <x:v>web supported</x:v>
      </x:c>
      <x:c r="E8673" s="2" t="str"/>
      <x:c r="F8673" s="2" t="str">
        <x:v>tokens/_md-comp-filter-chip.scss</x:v>
      </x:c>
      <x:c r="G8673" s="2" t="n">
        <x:v>33</x:v>
      </x:c>
      <x:c r="H8673" s="2" t="str">
        <x:v>https://github.com/material-components/material-web/blob/cbd34a8921915af94d5ef65c2a69eece41d5b4f3/tokens/_md-comp-filter-chip.scss#L33</x:v>
      </x:c>
    </x:row>
    <x:row r="8674" ht="20" customHeight="1">
      <x:c r="A8674" s="2" t="str">
        <x:v>MT-08673</x:v>
      </x:c>
      <x:c r="B8674" s="2" t="str">
        <x:v>--md-filter-chip-disabled-outline-opacity</x:v>
      </x:c>
      <x:c r="C8674" s="2" t="str">
        <x:v>comp</x:v>
      </x:c>
      <x:c r="D8674" s="2" t="str">
        <x:v>web supported</x:v>
      </x:c>
      <x:c r="E8674" s="2" t="str"/>
      <x:c r="F8674" s="2" t="str">
        <x:v>tokens/_md-comp-filter-chip.scss</x:v>
      </x:c>
      <x:c r="G8674" s="2" t="n">
        <x:v>34</x:v>
      </x:c>
      <x:c r="H8674" s="2" t="str">
        <x:v>https://github.com/material-components/material-web/blob/cbd34a8921915af94d5ef65c2a69eece41d5b4f3/tokens/_md-comp-filter-chip.scss#L34</x:v>
      </x:c>
    </x:row>
    <x:row r="8675" ht="20" customHeight="1">
      <x:c r="A8675" s="2" t="str">
        <x:v>MT-08674</x:v>
      </x:c>
      <x:c r="B8675" s="2" t="str">
        <x:v>--md-filter-chip-disabled-selected-container-color</x:v>
      </x:c>
      <x:c r="C8675" s="2" t="str">
        <x:v>comp</x:v>
      </x:c>
      <x:c r="D8675" s="2" t="str">
        <x:v>web supported</x:v>
      </x:c>
      <x:c r="E8675" s="2" t="str"/>
      <x:c r="F8675" s="2" t="str">
        <x:v>tokens/_md-comp-filter-chip.scss</x:v>
      </x:c>
      <x:c r="G8675" s="2" t="n">
        <x:v>35</x:v>
      </x:c>
      <x:c r="H8675" s="2" t="str">
        <x:v>https://github.com/material-components/material-web/blob/cbd34a8921915af94d5ef65c2a69eece41d5b4f3/tokens/_md-comp-filter-chip.scss#L35</x:v>
      </x:c>
    </x:row>
    <x:row r="8676" ht="20" customHeight="1">
      <x:c r="A8676" s="2" t="str">
        <x:v>MT-08675</x:v>
      </x:c>
      <x:c r="B8676" s="2" t="str">
        <x:v>--md-filter-chip-disabled-selected-container-opacity</x:v>
      </x:c>
      <x:c r="C8676" s="2" t="str">
        <x:v>comp</x:v>
      </x:c>
      <x:c r="D8676" s="2" t="str">
        <x:v>web supported</x:v>
      </x:c>
      <x:c r="E8676" s="2" t="str"/>
      <x:c r="F8676" s="2" t="str">
        <x:v>tokens/_md-comp-filter-chip.scss</x:v>
      </x:c>
      <x:c r="G8676" s="2" t="n">
        <x:v>36</x:v>
      </x:c>
      <x:c r="H8676" s="2" t="str">
        <x:v>https://github.com/material-components/material-web/blob/cbd34a8921915af94d5ef65c2a69eece41d5b4f3/tokens/_md-comp-filter-chip.scss#L36</x:v>
      </x:c>
    </x:row>
    <x:row r="8677" ht="20" customHeight="1">
      <x:c r="A8677" s="2" t="str">
        <x:v>MT-08676</x:v>
      </x:c>
      <x:c r="B8677" s="2" t="str">
        <x:v>--md-filter-chip-disabled-trailing-icon-color</x:v>
      </x:c>
      <x:c r="C8677" s="2" t="str">
        <x:v>comp</x:v>
      </x:c>
      <x:c r="D8677" s="2" t="str">
        <x:v>web supported</x:v>
      </x:c>
      <x:c r="E8677" s="2" t="str"/>
      <x:c r="F8677" s="2" t="str">
        <x:v>tokens/_md-comp-filter-chip.scss</x:v>
      </x:c>
      <x:c r="G8677" s="2" t="n">
        <x:v>37</x:v>
      </x:c>
      <x:c r="H8677" s="2" t="str">
        <x:v>https://github.com/material-components/material-web/blob/cbd34a8921915af94d5ef65c2a69eece41d5b4f3/tokens/_md-comp-filter-chip.scss#L37</x:v>
      </x:c>
    </x:row>
    <x:row r="8678" ht="20" customHeight="1">
      <x:c r="A8678" s="2" t="str">
        <x:v>MT-08677</x:v>
      </x:c>
      <x:c r="B8678" s="2" t="str">
        <x:v>--md-filter-chip-disabled-trailing-icon-opacity</x:v>
      </x:c>
      <x:c r="C8678" s="2" t="str">
        <x:v>comp</x:v>
      </x:c>
      <x:c r="D8678" s="2" t="str">
        <x:v>web supported</x:v>
      </x:c>
      <x:c r="E8678" s="2" t="str"/>
      <x:c r="F8678" s="2" t="str">
        <x:v>tokens/_md-comp-filter-chip.scss</x:v>
      </x:c>
      <x:c r="G8678" s="2" t="n">
        <x:v>38</x:v>
      </x:c>
      <x:c r="H8678" s="2" t="str">
        <x:v>https://github.com/material-components/material-web/blob/cbd34a8921915af94d5ef65c2a69eece41d5b4f3/tokens/_md-comp-filter-chip.scss#L38</x:v>
      </x:c>
    </x:row>
    <x:row r="8679" ht="20" customHeight="1">
      <x:c r="A8679" s="2" t="str">
        <x:v>MT-08678</x:v>
      </x:c>
      <x:c r="B8679" s="2" t="str">
        <x:v>--md-filter-chip-elevated-container-color</x:v>
      </x:c>
      <x:c r="C8679" s="2" t="str">
        <x:v>comp</x:v>
      </x:c>
      <x:c r="D8679" s="2" t="str">
        <x:v>web supported</x:v>
      </x:c>
      <x:c r="E8679" s="2" t="str"/>
      <x:c r="F8679" s="2" t="str">
        <x:v>tokens/_md-comp-filter-chip.scss</x:v>
      </x:c>
      <x:c r="G8679" s="2" t="n">
        <x:v>39</x:v>
      </x:c>
      <x:c r="H8679" s="2" t="str">
        <x:v>https://github.com/material-components/material-web/blob/cbd34a8921915af94d5ef65c2a69eece41d5b4f3/tokens/_md-comp-filter-chip.scss#L39</x:v>
      </x:c>
    </x:row>
    <x:row r="8680" ht="20" customHeight="1">
      <x:c r="A8680" s="2" t="str">
        <x:v>MT-08679</x:v>
      </x:c>
      <x:c r="B8680" s="2" t="str">
        <x:v>--md-filter-chip-elevated-container-elevation</x:v>
      </x:c>
      <x:c r="C8680" s="2" t="str">
        <x:v>comp</x:v>
      </x:c>
      <x:c r="D8680" s="2" t="str">
        <x:v>web supported</x:v>
      </x:c>
      <x:c r="E8680" s="2" t="str"/>
      <x:c r="F8680" s="2" t="str">
        <x:v>tokens/_md-comp-filter-chip.scss</x:v>
      </x:c>
      <x:c r="G8680" s="2" t="n">
        <x:v>40</x:v>
      </x:c>
      <x:c r="H8680" s="2" t="str">
        <x:v>https://github.com/material-components/material-web/blob/cbd34a8921915af94d5ef65c2a69eece41d5b4f3/tokens/_md-comp-filter-chip.scss#L40</x:v>
      </x:c>
    </x:row>
    <x:row r="8681" ht="20" customHeight="1">
      <x:c r="A8681" s="2" t="str">
        <x:v>MT-08680</x:v>
      </x:c>
      <x:c r="B8681" s="2" t="str">
        <x:v>--md-filter-chip-elevated-container-shadow-color</x:v>
      </x:c>
      <x:c r="C8681" s="2" t="str">
        <x:v>comp</x:v>
      </x:c>
      <x:c r="D8681" s="2" t="str">
        <x:v>web supported</x:v>
      </x:c>
      <x:c r="E8681" s="2" t="str"/>
      <x:c r="F8681" s="2" t="str">
        <x:v>tokens/_md-comp-filter-chip.scss</x:v>
      </x:c>
      <x:c r="G8681" s="2" t="n">
        <x:v>41</x:v>
      </x:c>
      <x:c r="H8681" s="2" t="str">
        <x:v>https://github.com/material-components/material-web/blob/cbd34a8921915af94d5ef65c2a69eece41d5b4f3/tokens/_md-comp-filter-chip.scss#L41</x:v>
      </x:c>
    </x:row>
    <x:row r="8682" ht="20" customHeight="1">
      <x:c r="A8682" s="2" t="str">
        <x:v>MT-08681</x:v>
      </x:c>
      <x:c r="B8682" s="2" t="str">
        <x:v>--md-filter-chip-elevated-disabled-container-color</x:v>
      </x:c>
      <x:c r="C8682" s="2" t="str">
        <x:v>comp</x:v>
      </x:c>
      <x:c r="D8682" s="2" t="str">
        <x:v>web supported</x:v>
      </x:c>
      <x:c r="E8682" s="2" t="str"/>
      <x:c r="F8682" s="2" t="str">
        <x:v>tokens/_md-comp-filter-chip.scss</x:v>
      </x:c>
      <x:c r="G8682" s="2" t="n">
        <x:v>42</x:v>
      </x:c>
      <x:c r="H8682" s="2" t="str">
        <x:v>https://github.com/material-components/material-web/blob/cbd34a8921915af94d5ef65c2a69eece41d5b4f3/tokens/_md-comp-filter-chip.scss#L42</x:v>
      </x:c>
    </x:row>
    <x:row r="8683" ht="20" customHeight="1">
      <x:c r="A8683" s="2" t="str">
        <x:v>MT-08682</x:v>
      </x:c>
      <x:c r="B8683" s="2" t="str">
        <x:v>--md-filter-chip-elevated-disabled-container-elevation</x:v>
      </x:c>
      <x:c r="C8683" s="2" t="str">
        <x:v>comp</x:v>
      </x:c>
      <x:c r="D8683" s="2" t="str">
        <x:v>web supported</x:v>
      </x:c>
      <x:c r="E8683" s="2" t="str"/>
      <x:c r="F8683" s="2" t="str">
        <x:v>tokens/_md-comp-filter-chip.scss</x:v>
      </x:c>
      <x:c r="G8683" s="2" t="n">
        <x:v>43</x:v>
      </x:c>
      <x:c r="H8683" s="2" t="str">
        <x:v>https://github.com/material-components/material-web/blob/cbd34a8921915af94d5ef65c2a69eece41d5b4f3/tokens/_md-comp-filter-chip.scss#L43</x:v>
      </x:c>
    </x:row>
    <x:row r="8684" ht="20" customHeight="1">
      <x:c r="A8684" s="2" t="str">
        <x:v>MT-08683</x:v>
      </x:c>
      <x:c r="B8684" s="2" t="str">
        <x:v>--md-filter-chip-elevated-disabled-container-opacity</x:v>
      </x:c>
      <x:c r="C8684" s="2" t="str">
        <x:v>comp</x:v>
      </x:c>
      <x:c r="D8684" s="2" t="str">
        <x:v>web supported</x:v>
      </x:c>
      <x:c r="E8684" s="2" t="str"/>
      <x:c r="F8684" s="2" t="str">
        <x:v>tokens/_md-comp-filter-chip.scss</x:v>
      </x:c>
      <x:c r="G8684" s="2" t="n">
        <x:v>44</x:v>
      </x:c>
      <x:c r="H8684" s="2" t="str">
        <x:v>https://github.com/material-components/material-web/blob/cbd34a8921915af94d5ef65c2a69eece41d5b4f3/tokens/_md-comp-filter-chip.scss#L44</x:v>
      </x:c>
    </x:row>
    <x:row r="8685" ht="20" customHeight="1">
      <x:c r="A8685" s="2" t="str">
        <x:v>MT-08684</x:v>
      </x:c>
      <x:c r="B8685" s="2" t="str">
        <x:v>--md-filter-chip-elevated-focus-container-elevation</x:v>
      </x:c>
      <x:c r="C8685" s="2" t="str">
        <x:v>comp</x:v>
      </x:c>
      <x:c r="D8685" s="2" t="str">
        <x:v>web supported</x:v>
      </x:c>
      <x:c r="E8685" s="2" t="str"/>
      <x:c r="F8685" s="2" t="str">
        <x:v>tokens/_md-comp-filter-chip.scss</x:v>
      </x:c>
      <x:c r="G8685" s="2" t="n">
        <x:v>45</x:v>
      </x:c>
      <x:c r="H8685" s="2" t="str">
        <x:v>https://github.com/material-components/material-web/blob/cbd34a8921915af94d5ef65c2a69eece41d5b4f3/tokens/_md-comp-filter-chip.scss#L45</x:v>
      </x:c>
    </x:row>
    <x:row r="8686" ht="20" customHeight="1">
      <x:c r="A8686" s="2" t="str">
        <x:v>MT-08685</x:v>
      </x:c>
      <x:c r="B8686" s="2" t="str">
        <x:v>--md-filter-chip-elevated-hover-container-elevation</x:v>
      </x:c>
      <x:c r="C8686" s="2" t="str">
        <x:v>comp</x:v>
      </x:c>
      <x:c r="D8686" s="2" t="str">
        <x:v>web supported</x:v>
      </x:c>
      <x:c r="E8686" s="2" t="str"/>
      <x:c r="F8686" s="2" t="str">
        <x:v>tokens/_md-comp-filter-chip.scss</x:v>
      </x:c>
      <x:c r="G8686" s="2" t="n">
        <x:v>46</x:v>
      </x:c>
      <x:c r="H8686" s="2" t="str">
        <x:v>https://github.com/material-components/material-web/blob/cbd34a8921915af94d5ef65c2a69eece41d5b4f3/tokens/_md-comp-filter-chip.scss#L46</x:v>
      </x:c>
    </x:row>
    <x:row r="8687" ht="20" customHeight="1">
      <x:c r="A8687" s="2" t="str">
        <x:v>MT-08686</x:v>
      </x:c>
      <x:c r="B8687" s="2" t="str">
        <x:v>--md-filter-chip-elevated-pressed-container-elevation</x:v>
      </x:c>
      <x:c r="C8687" s="2" t="str">
        <x:v>comp</x:v>
      </x:c>
      <x:c r="D8687" s="2" t="str">
        <x:v>web supported</x:v>
      </x:c>
      <x:c r="E8687" s="2" t="str"/>
      <x:c r="F8687" s="2" t="str">
        <x:v>tokens/_md-comp-filter-chip.scss</x:v>
      </x:c>
      <x:c r="G8687" s="2" t="n">
        <x:v>47</x:v>
      </x:c>
      <x:c r="H8687" s="2" t="str">
        <x:v>https://github.com/material-components/material-web/blob/cbd34a8921915af94d5ef65c2a69eece41d5b4f3/tokens/_md-comp-filter-chip.scss#L47</x:v>
      </x:c>
    </x:row>
    <x:row r="8688" ht="20" customHeight="1">
      <x:c r="A8688" s="2" t="str">
        <x:v>MT-08687</x:v>
      </x:c>
      <x:c r="B8688" s="2" t="str">
        <x:v>--md-filter-chip-elevated-selected-container-color</x:v>
      </x:c>
      <x:c r="C8688" s="2" t="str">
        <x:v>comp</x:v>
      </x:c>
      <x:c r="D8688" s="2" t="str">
        <x:v>web supported</x:v>
      </x:c>
      <x:c r="E8688" s="2" t="str"/>
      <x:c r="F8688" s="2" t="str">
        <x:v>tokens/_md-comp-filter-chip.scss</x:v>
      </x:c>
      <x:c r="G8688" s="2" t="n">
        <x:v>48</x:v>
      </x:c>
      <x:c r="H8688" s="2" t="str">
        <x:v>https://github.com/material-components/material-web/blob/cbd34a8921915af94d5ef65c2a69eece41d5b4f3/tokens/_md-comp-filter-chip.scss#L48</x:v>
      </x:c>
    </x:row>
    <x:row r="8689" ht="20" customHeight="1">
      <x:c r="A8689" s="2" t="str">
        <x:v>MT-08688</x:v>
      </x:c>
      <x:c r="B8689" s="2" t="str">
        <x:v>--md-filter-chip-focus-label-text-color</x:v>
      </x:c>
      <x:c r="C8689" s="2" t="str">
        <x:v>comp</x:v>
      </x:c>
      <x:c r="D8689" s="2" t="str">
        <x:v>web supported</x:v>
      </x:c>
      <x:c r="E8689" s="2" t="str"/>
      <x:c r="F8689" s="2" t="str">
        <x:v>tokens/_md-comp-filter-chip.scss</x:v>
      </x:c>
      <x:c r="G8689" s="2" t="n">
        <x:v>49</x:v>
      </x:c>
      <x:c r="H8689" s="2" t="str">
        <x:v>https://github.com/material-components/material-web/blob/cbd34a8921915af94d5ef65c2a69eece41d5b4f3/tokens/_md-comp-filter-chip.scss#L49</x:v>
      </x:c>
    </x:row>
    <x:row r="8690" ht="20" customHeight="1">
      <x:c r="A8690" s="2" t="str">
        <x:v>MT-08689</x:v>
      </x:c>
      <x:c r="B8690" s="2" t="str">
        <x:v>--md-filter-chip-focus-leading-icon-color</x:v>
      </x:c>
      <x:c r="C8690" s="2" t="str">
        <x:v>comp</x:v>
      </x:c>
      <x:c r="D8690" s="2" t="str">
        <x:v>web supported</x:v>
      </x:c>
      <x:c r="E8690" s="2" t="str"/>
      <x:c r="F8690" s="2" t="str">
        <x:v>tokens/_md-comp-filter-chip.scss</x:v>
      </x:c>
      <x:c r="G8690" s="2" t="n">
        <x:v>50</x:v>
      </x:c>
      <x:c r="H8690" s="2" t="str">
        <x:v>https://github.com/material-components/material-web/blob/cbd34a8921915af94d5ef65c2a69eece41d5b4f3/tokens/_md-comp-filter-chip.scss#L50</x:v>
      </x:c>
    </x:row>
    <x:row r="8691" ht="20" customHeight="1">
      <x:c r="A8691" s="2" t="str">
        <x:v>MT-08690</x:v>
      </x:c>
      <x:c r="B8691" s="2" t="str">
        <x:v>--md-filter-chip-focus-outline-color</x:v>
      </x:c>
      <x:c r="C8691" s="2" t="str">
        <x:v>comp</x:v>
      </x:c>
      <x:c r="D8691" s="2" t="str">
        <x:v>web supported</x:v>
      </x:c>
      <x:c r="E8691" s="2" t="str"/>
      <x:c r="F8691" s="2" t="str">
        <x:v>tokens/_md-comp-filter-chip.scss</x:v>
      </x:c>
      <x:c r="G8691" s="2" t="n">
        <x:v>51</x:v>
      </x:c>
      <x:c r="H8691" s="2" t="str">
        <x:v>https://github.com/material-components/material-web/blob/cbd34a8921915af94d5ef65c2a69eece41d5b4f3/tokens/_md-comp-filter-chip.scss#L51</x:v>
      </x:c>
    </x:row>
    <x:row r="8692" ht="20" customHeight="1">
      <x:c r="A8692" s="2" t="str">
        <x:v>MT-08691</x:v>
      </x:c>
      <x:c r="B8692" s="2" t="str">
        <x:v>--md-filter-chip-focus-trailing-icon-color</x:v>
      </x:c>
      <x:c r="C8692" s="2" t="str">
        <x:v>comp</x:v>
      </x:c>
      <x:c r="D8692" s="2" t="str">
        <x:v>web supported</x:v>
      </x:c>
      <x:c r="E8692" s="2" t="str"/>
      <x:c r="F8692" s="2" t="str">
        <x:v>tokens/_md-comp-filter-chip.scss</x:v>
      </x:c>
      <x:c r="G8692" s="2" t="n">
        <x:v>52</x:v>
      </x:c>
      <x:c r="H8692" s="2" t="str">
        <x:v>https://github.com/material-components/material-web/blob/cbd34a8921915af94d5ef65c2a69eece41d5b4f3/tokens/_md-comp-filter-chip.scss#L52</x:v>
      </x:c>
    </x:row>
    <x:row r="8693" ht="20" customHeight="1">
      <x:c r="A8693" s="2" t="str">
        <x:v>MT-08692</x:v>
      </x:c>
      <x:c r="B8693" s="2" t="str">
        <x:v>--md-filter-chip-hover-label-text-color</x:v>
      </x:c>
      <x:c r="C8693" s="2" t="str">
        <x:v>comp</x:v>
      </x:c>
      <x:c r="D8693" s="2" t="str">
        <x:v>web supported</x:v>
      </x:c>
      <x:c r="E8693" s="2" t="str"/>
      <x:c r="F8693" s="2" t="str">
        <x:v>tokens/_md-comp-filter-chip.scss</x:v>
      </x:c>
      <x:c r="G8693" s="2" t="n">
        <x:v>53</x:v>
      </x:c>
      <x:c r="H8693" s="2" t="str">
        <x:v>https://github.com/material-components/material-web/blob/cbd34a8921915af94d5ef65c2a69eece41d5b4f3/tokens/_md-comp-filter-chip.scss#L53</x:v>
      </x:c>
    </x:row>
    <x:row r="8694" ht="20" customHeight="1">
      <x:c r="A8694" s="2" t="str">
        <x:v>MT-08693</x:v>
      </x:c>
      <x:c r="B8694" s="2" t="str">
        <x:v>--md-filter-chip-hover-leading-icon-color</x:v>
      </x:c>
      <x:c r="C8694" s="2" t="str">
        <x:v>comp</x:v>
      </x:c>
      <x:c r="D8694" s="2" t="str">
        <x:v>web supported</x:v>
      </x:c>
      <x:c r="E8694" s="2" t="str"/>
      <x:c r="F8694" s="2" t="str">
        <x:v>tokens/_md-comp-filter-chip.scss</x:v>
      </x:c>
      <x:c r="G8694" s="2" t="n">
        <x:v>54</x:v>
      </x:c>
      <x:c r="H8694" s="2" t="str">
        <x:v>https://github.com/material-components/material-web/blob/cbd34a8921915af94d5ef65c2a69eece41d5b4f3/tokens/_md-comp-filter-chip.scss#L54</x:v>
      </x:c>
    </x:row>
    <x:row r="8695" ht="20" customHeight="1">
      <x:c r="A8695" s="2" t="str">
        <x:v>MT-08694</x:v>
      </x:c>
      <x:c r="B8695" s="2" t="str">
        <x:v>--md-filter-chip-hover-state-layer-color</x:v>
      </x:c>
      <x:c r="C8695" s="2" t="str">
        <x:v>comp</x:v>
      </x:c>
      <x:c r="D8695" s="2" t="str">
        <x:v>web supported</x:v>
      </x:c>
      <x:c r="E8695" s="2" t="str"/>
      <x:c r="F8695" s="2" t="str">
        <x:v>tokens/_md-comp-filter-chip.scss</x:v>
      </x:c>
      <x:c r="G8695" s="2" t="n">
        <x:v>55</x:v>
      </x:c>
      <x:c r="H8695" s="2" t="str">
        <x:v>https://github.com/material-components/material-web/blob/cbd34a8921915af94d5ef65c2a69eece41d5b4f3/tokens/_md-comp-filter-chip.scss#L55</x:v>
      </x:c>
    </x:row>
    <x:row r="8696" ht="20" customHeight="1">
      <x:c r="A8696" s="2" t="str">
        <x:v>MT-08695</x:v>
      </x:c>
      <x:c r="B8696" s="2" t="str">
        <x:v>--md-filter-chip-hover-state-layer-opacity</x:v>
      </x:c>
      <x:c r="C8696" s="2" t="str">
        <x:v>comp</x:v>
      </x:c>
      <x:c r="D8696" s="2" t="str">
        <x:v>web supported</x:v>
      </x:c>
      <x:c r="E8696" s="2" t="str"/>
      <x:c r="F8696" s="2" t="str">
        <x:v>tokens/_md-comp-filter-chip.scss</x:v>
      </x:c>
      <x:c r="G8696" s="2" t="n">
        <x:v>56</x:v>
      </x:c>
      <x:c r="H8696" s="2" t="str">
        <x:v>https://github.com/material-components/material-web/blob/cbd34a8921915af94d5ef65c2a69eece41d5b4f3/tokens/_md-comp-filter-chip.scss#L56</x:v>
      </x:c>
    </x:row>
    <x:row r="8697" ht="20" customHeight="1">
      <x:c r="A8697" s="2" t="str">
        <x:v>MT-08696</x:v>
      </x:c>
      <x:c r="B8697" s="2" t="str">
        <x:v>--md-filter-chip-hover-trailing-icon-color</x:v>
      </x:c>
      <x:c r="C8697" s="2" t="str">
        <x:v>comp</x:v>
      </x:c>
      <x:c r="D8697" s="2" t="str">
        <x:v>web supported</x:v>
      </x:c>
      <x:c r="E8697" s="2" t="str"/>
      <x:c r="F8697" s="2" t="str">
        <x:v>tokens/_md-comp-filter-chip.scss</x:v>
      </x:c>
      <x:c r="G8697" s="2" t="n">
        <x:v>57</x:v>
      </x:c>
      <x:c r="H8697" s="2" t="str">
        <x:v>https://github.com/material-components/material-web/blob/cbd34a8921915af94d5ef65c2a69eece41d5b4f3/tokens/_md-comp-filter-chip.scss#L57</x:v>
      </x:c>
    </x:row>
    <x:row r="8698" ht="20" customHeight="1">
      <x:c r="A8698" s="2" t="str">
        <x:v>MT-08697</x:v>
      </x:c>
      <x:c r="B8698" s="2" t="str">
        <x:v>--md-filter-chip-icon-label-space</x:v>
      </x:c>
      <x:c r="C8698" s="2" t="str">
        <x:v>comp</x:v>
      </x:c>
      <x:c r="D8698" s="2" t="str">
        <x:v>web supported</x:v>
      </x:c>
      <x:c r="E8698" s="2" t="str"/>
      <x:c r="F8698" s="2" t="str">
        <x:v>tokens/_md-comp-filter-chip.scss</x:v>
      </x:c>
      <x:c r="G8698" s="2" t="n">
        <x:v>58</x:v>
      </x:c>
      <x:c r="H8698" s="2" t="str">
        <x:v>https://github.com/material-components/material-web/blob/cbd34a8921915af94d5ef65c2a69eece41d5b4f3/tokens/_md-comp-filter-chip.scss#L58</x:v>
      </x:c>
    </x:row>
    <x:row r="8699" ht="20" customHeight="1">
      <x:c r="A8699" s="2" t="str">
        <x:v>MT-08698</x:v>
      </x:c>
      <x:c r="B8699" s="2" t="str">
        <x:v>--md-filter-chip-icon-size</x:v>
      </x:c>
      <x:c r="C8699" s="2" t="str">
        <x:v>comp</x:v>
      </x:c>
      <x:c r="D8699" s="2" t="str">
        <x:v>web supported</x:v>
      </x:c>
      <x:c r="E8699" s="2" t="str"/>
      <x:c r="F8699" s="2" t="str">
        <x:v>tokens/_md-comp-filter-chip.scss</x:v>
      </x:c>
      <x:c r="G8699" s="2" t="n">
        <x:v>59</x:v>
      </x:c>
      <x:c r="H8699" s="2" t="str">
        <x:v>https://github.com/material-components/material-web/blob/cbd34a8921915af94d5ef65c2a69eece41d5b4f3/tokens/_md-comp-filter-chip.scss#L59</x:v>
      </x:c>
    </x:row>
    <x:row r="8700" ht="20" customHeight="1">
      <x:c r="A8700" s="2" t="str">
        <x:v>MT-08699</x:v>
      </x:c>
      <x:c r="B8700" s="2" t="str">
        <x:v>--md-filter-chip-label-text-color</x:v>
      </x:c>
      <x:c r="C8700" s="2" t="str">
        <x:v>comp</x:v>
      </x:c>
      <x:c r="D8700" s="2" t="str">
        <x:v>web supported</x:v>
      </x:c>
      <x:c r="E8700" s="2" t="str"/>
      <x:c r="F8700" s="2" t="str">
        <x:v>tokens/_md-comp-filter-chip.scss</x:v>
      </x:c>
      <x:c r="G8700" s="2" t="n">
        <x:v>60</x:v>
      </x:c>
      <x:c r="H8700" s="2" t="str">
        <x:v>https://github.com/material-components/material-web/blob/cbd34a8921915af94d5ef65c2a69eece41d5b4f3/tokens/_md-comp-filter-chip.scss#L60</x:v>
      </x:c>
    </x:row>
    <x:row r="8701" ht="20" customHeight="1">
      <x:c r="A8701" s="2" t="str">
        <x:v>MT-08700</x:v>
      </x:c>
      <x:c r="B8701" s="2" t="str">
        <x:v>--md-filter-chip-label-text-font</x:v>
      </x:c>
      <x:c r="C8701" s="2" t="str">
        <x:v>comp</x:v>
      </x:c>
      <x:c r="D8701" s="2" t="str">
        <x:v>web supported</x:v>
      </x:c>
      <x:c r="E8701" s="2" t="str"/>
      <x:c r="F8701" s="2" t="str">
        <x:v>tokens/_md-comp-filter-chip.scss</x:v>
      </x:c>
      <x:c r="G8701" s="2" t="n">
        <x:v>61</x:v>
      </x:c>
      <x:c r="H8701" s="2" t="str">
        <x:v>https://github.com/material-components/material-web/blob/cbd34a8921915af94d5ef65c2a69eece41d5b4f3/tokens/_md-comp-filter-chip.scss#L61</x:v>
      </x:c>
    </x:row>
    <x:row r="8702" ht="20" customHeight="1">
      <x:c r="A8702" s="2" t="str">
        <x:v>MT-08701</x:v>
      </x:c>
      <x:c r="B8702" s="2" t="str">
        <x:v>--md-filter-chip-label-text-line-height</x:v>
      </x:c>
      <x:c r="C8702" s="2" t="str">
        <x:v>comp</x:v>
      </x:c>
      <x:c r="D8702" s="2" t="str">
        <x:v>web supported</x:v>
      </x:c>
      <x:c r="E8702" s="2" t="str"/>
      <x:c r="F8702" s="2" t="str">
        <x:v>tokens/_md-comp-filter-chip.scss</x:v>
      </x:c>
      <x:c r="G8702" s="2" t="n">
        <x:v>62</x:v>
      </x:c>
      <x:c r="H8702" s="2" t="str">
        <x:v>https://github.com/material-components/material-web/blob/cbd34a8921915af94d5ef65c2a69eece41d5b4f3/tokens/_md-comp-filter-chip.scss#L62</x:v>
      </x:c>
    </x:row>
    <x:row r="8703" ht="20" customHeight="1">
      <x:c r="A8703" s="2" t="str">
        <x:v>MT-08702</x:v>
      </x:c>
      <x:c r="B8703" s="2" t="str">
        <x:v>--md-filter-chip-label-text-size</x:v>
      </x:c>
      <x:c r="C8703" s="2" t="str">
        <x:v>comp</x:v>
      </x:c>
      <x:c r="D8703" s="2" t="str">
        <x:v>web supported</x:v>
      </x:c>
      <x:c r="E8703" s="2" t="str"/>
      <x:c r="F8703" s="2" t="str">
        <x:v>tokens/_md-comp-filter-chip.scss</x:v>
      </x:c>
      <x:c r="G8703" s="2" t="n">
        <x:v>63</x:v>
      </x:c>
      <x:c r="H8703" s="2" t="str">
        <x:v>https://github.com/material-components/material-web/blob/cbd34a8921915af94d5ef65c2a69eece41d5b4f3/tokens/_md-comp-filter-chip.scss#L63</x:v>
      </x:c>
    </x:row>
    <x:row r="8704" ht="20" customHeight="1">
      <x:c r="A8704" s="2" t="str">
        <x:v>MT-08703</x:v>
      </x:c>
      <x:c r="B8704" s="2" t="str">
        <x:v>--md-filter-chip-label-text-weight</x:v>
      </x:c>
      <x:c r="C8704" s="2" t="str">
        <x:v>comp</x:v>
      </x:c>
      <x:c r="D8704" s="2" t="str">
        <x:v>web supported</x:v>
      </x:c>
      <x:c r="E8704" s="2" t="str"/>
      <x:c r="F8704" s="2" t="str">
        <x:v>tokens/_md-comp-filter-chip.scss</x:v>
      </x:c>
      <x:c r="G8704" s="2" t="n">
        <x:v>64</x:v>
      </x:c>
      <x:c r="H8704" s="2" t="str">
        <x:v>https://github.com/material-components/material-web/blob/cbd34a8921915af94d5ef65c2a69eece41d5b4f3/tokens/_md-comp-filter-chip.scss#L64</x:v>
      </x:c>
    </x:row>
    <x:row r="8705" ht="20" customHeight="1">
      <x:c r="A8705" s="2" t="str">
        <x:v>MT-08704</x:v>
      </x:c>
      <x:c r="B8705" s="2" t="str">
        <x:v>--md-filter-chip-leading-icon-color</x:v>
      </x:c>
      <x:c r="C8705" s="2" t="str">
        <x:v>comp</x:v>
      </x:c>
      <x:c r="D8705" s="2" t="str">
        <x:v>web supported</x:v>
      </x:c>
      <x:c r="E8705" s="2" t="str"/>
      <x:c r="F8705" s="2" t="str">
        <x:v>tokens/_md-comp-filter-chip.scss</x:v>
      </x:c>
      <x:c r="G8705" s="2" t="n">
        <x:v>65</x:v>
      </x:c>
      <x:c r="H8705" s="2" t="str">
        <x:v>https://github.com/material-components/material-web/blob/cbd34a8921915af94d5ef65c2a69eece41d5b4f3/tokens/_md-comp-filter-chip.scss#L65</x:v>
      </x:c>
    </x:row>
    <x:row r="8706" ht="20" customHeight="1">
      <x:c r="A8706" s="2" t="str">
        <x:v>MT-08705</x:v>
      </x:c>
      <x:c r="B8706" s="2" t="str">
        <x:v>--md-filter-chip-leading-space</x:v>
      </x:c>
      <x:c r="C8706" s="2" t="str">
        <x:v>comp</x:v>
      </x:c>
      <x:c r="D8706" s="2" t="str">
        <x:v>web supported</x:v>
      </x:c>
      <x:c r="E8706" s="2" t="str"/>
      <x:c r="F8706" s="2" t="str">
        <x:v>tokens/_md-comp-filter-chip.scss</x:v>
      </x:c>
      <x:c r="G8706" s="2" t="n">
        <x:v>66</x:v>
      </x:c>
      <x:c r="H8706" s="2" t="str">
        <x:v>https://github.com/material-components/material-web/blob/cbd34a8921915af94d5ef65c2a69eece41d5b4f3/tokens/_md-comp-filter-chip.scss#L66</x:v>
      </x:c>
    </x:row>
    <x:row r="8707" ht="20" customHeight="1">
      <x:c r="A8707" s="2" t="str">
        <x:v>MT-08706</x:v>
      </x:c>
      <x:c r="B8707" s="2" t="str">
        <x:v>--md-filter-chip-outline-color</x:v>
      </x:c>
      <x:c r="C8707" s="2" t="str">
        <x:v>comp</x:v>
      </x:c>
      <x:c r="D8707" s="2" t="str">
        <x:v>web supported</x:v>
      </x:c>
      <x:c r="E8707" s="2" t="str"/>
      <x:c r="F8707" s="2" t="str">
        <x:v>tokens/_md-comp-filter-chip.scss</x:v>
      </x:c>
      <x:c r="G8707" s="2" t="n">
        <x:v>67</x:v>
      </x:c>
      <x:c r="H8707" s="2" t="str">
        <x:v>https://github.com/material-components/material-web/blob/cbd34a8921915af94d5ef65c2a69eece41d5b4f3/tokens/_md-comp-filter-chip.scss#L67</x:v>
      </x:c>
    </x:row>
    <x:row r="8708" ht="20" customHeight="1">
      <x:c r="A8708" s="2" t="str">
        <x:v>MT-08707</x:v>
      </x:c>
      <x:c r="B8708" s="2" t="str">
        <x:v>--md-filter-chip-outline-width</x:v>
      </x:c>
      <x:c r="C8708" s="2" t="str">
        <x:v>comp</x:v>
      </x:c>
      <x:c r="D8708" s="2" t="str">
        <x:v>web supported</x:v>
      </x:c>
      <x:c r="E8708" s="2" t="str"/>
      <x:c r="F8708" s="2" t="str">
        <x:v>tokens/_md-comp-filter-chip.scss</x:v>
      </x:c>
      <x:c r="G8708" s="2" t="n">
        <x:v>68</x:v>
      </x:c>
      <x:c r="H8708" s="2" t="str">
        <x:v>https://github.com/material-components/material-web/blob/cbd34a8921915af94d5ef65c2a69eece41d5b4f3/tokens/_md-comp-filter-chip.scss#L68</x:v>
      </x:c>
    </x:row>
    <x:row r="8709" ht="20" customHeight="1">
      <x:c r="A8709" s="2" t="str">
        <x:v>MT-08708</x:v>
      </x:c>
      <x:c r="B8709" s="2" t="str">
        <x:v>--md-filter-chip-pressed-label-text-color</x:v>
      </x:c>
      <x:c r="C8709" s="2" t="str">
        <x:v>comp</x:v>
      </x:c>
      <x:c r="D8709" s="2" t="str">
        <x:v>web supported</x:v>
      </x:c>
      <x:c r="E8709" s="2" t="str"/>
      <x:c r="F8709" s="2" t="str">
        <x:v>tokens/_md-comp-filter-chip.scss</x:v>
      </x:c>
      <x:c r="G8709" s="2" t="n">
        <x:v>69</x:v>
      </x:c>
      <x:c r="H8709" s="2" t="str">
        <x:v>https://github.com/material-components/material-web/blob/cbd34a8921915af94d5ef65c2a69eece41d5b4f3/tokens/_md-comp-filter-chip.scss#L69</x:v>
      </x:c>
    </x:row>
    <x:row r="8710" ht="20" customHeight="1">
      <x:c r="A8710" s="2" t="str">
        <x:v>MT-08709</x:v>
      </x:c>
      <x:c r="B8710" s="2" t="str">
        <x:v>--md-filter-chip-pressed-leading-icon-color</x:v>
      </x:c>
      <x:c r="C8710" s="2" t="str">
        <x:v>comp</x:v>
      </x:c>
      <x:c r="D8710" s="2" t="str">
        <x:v>web supported</x:v>
      </x:c>
      <x:c r="E8710" s="2" t="str"/>
      <x:c r="F8710" s="2" t="str">
        <x:v>tokens/_md-comp-filter-chip.scss</x:v>
      </x:c>
      <x:c r="G8710" s="2" t="n">
        <x:v>70</x:v>
      </x:c>
      <x:c r="H8710" s="2" t="str">
        <x:v>https://github.com/material-components/material-web/blob/cbd34a8921915af94d5ef65c2a69eece41d5b4f3/tokens/_md-comp-filter-chip.scss#L70</x:v>
      </x:c>
    </x:row>
    <x:row r="8711" ht="20" customHeight="1">
      <x:c r="A8711" s="2" t="str">
        <x:v>MT-08710</x:v>
      </x:c>
      <x:c r="B8711" s="2" t="str">
        <x:v>--md-filter-chip-pressed-state-layer-color</x:v>
      </x:c>
      <x:c r="C8711" s="2" t="str">
        <x:v>comp</x:v>
      </x:c>
      <x:c r="D8711" s="2" t="str">
        <x:v>web supported</x:v>
      </x:c>
      <x:c r="E8711" s="2" t="str"/>
      <x:c r="F8711" s="2" t="str">
        <x:v>tokens/_md-comp-filter-chip.scss</x:v>
      </x:c>
      <x:c r="G8711" s="2" t="n">
        <x:v>71</x:v>
      </x:c>
      <x:c r="H8711" s="2" t="str">
        <x:v>https://github.com/material-components/material-web/blob/cbd34a8921915af94d5ef65c2a69eece41d5b4f3/tokens/_md-comp-filter-chip.scss#L71</x:v>
      </x:c>
    </x:row>
    <x:row r="8712" ht="20" customHeight="1">
      <x:c r="A8712" s="2" t="str">
        <x:v>MT-08711</x:v>
      </x:c>
      <x:c r="B8712" s="2" t="str">
        <x:v>--md-filter-chip-pressed-state-layer-opacity</x:v>
      </x:c>
      <x:c r="C8712" s="2" t="str">
        <x:v>comp</x:v>
      </x:c>
      <x:c r="D8712" s="2" t="str">
        <x:v>web supported</x:v>
      </x:c>
      <x:c r="E8712" s="2" t="str"/>
      <x:c r="F8712" s="2" t="str">
        <x:v>tokens/_md-comp-filter-chip.scss</x:v>
      </x:c>
      <x:c r="G8712" s="2" t="n">
        <x:v>72</x:v>
      </x:c>
      <x:c r="H8712" s="2" t="str">
        <x:v>https://github.com/material-components/material-web/blob/cbd34a8921915af94d5ef65c2a69eece41d5b4f3/tokens/_md-comp-filter-chip.scss#L72</x:v>
      </x:c>
    </x:row>
    <x:row r="8713" ht="20" customHeight="1">
      <x:c r="A8713" s="2" t="str">
        <x:v>MT-08712</x:v>
      </x:c>
      <x:c r="B8713" s="2" t="str">
        <x:v>--md-filter-chip-pressed-trailing-icon-color</x:v>
      </x:c>
      <x:c r="C8713" s="2" t="str">
        <x:v>comp</x:v>
      </x:c>
      <x:c r="D8713" s="2" t="str">
        <x:v>web supported</x:v>
      </x:c>
      <x:c r="E8713" s="2" t="str"/>
      <x:c r="F8713" s="2" t="str">
        <x:v>tokens/_md-comp-filter-chip.scss</x:v>
      </x:c>
      <x:c r="G8713" s="2" t="n">
        <x:v>73</x:v>
      </x:c>
      <x:c r="H8713" s="2" t="str">
        <x:v>https://github.com/material-components/material-web/blob/cbd34a8921915af94d5ef65c2a69eece41d5b4f3/tokens/_md-comp-filter-chip.scss#L73</x:v>
      </x:c>
    </x:row>
    <x:row r="8714" ht="20" customHeight="1">
      <x:c r="A8714" s="2" t="str">
        <x:v>MT-08713</x:v>
      </x:c>
      <x:c r="B8714" s="2" t="str">
        <x:v>--md-filter-chip-selected-container-color</x:v>
      </x:c>
      <x:c r="C8714" s="2" t="str">
        <x:v>comp</x:v>
      </x:c>
      <x:c r="D8714" s="2" t="str">
        <x:v>web supported</x:v>
      </x:c>
      <x:c r="E8714" s="2" t="str"/>
      <x:c r="F8714" s="2" t="str">
        <x:v>tokens/_md-comp-filter-chip.scss</x:v>
      </x:c>
      <x:c r="G8714" s="2" t="n">
        <x:v>74</x:v>
      </x:c>
      <x:c r="H8714" s="2" t="str">
        <x:v>https://github.com/material-components/material-web/blob/cbd34a8921915af94d5ef65c2a69eece41d5b4f3/tokens/_md-comp-filter-chip.scss#L74</x:v>
      </x:c>
    </x:row>
    <x:row r="8715" ht="20" customHeight="1">
      <x:c r="A8715" s="2" t="str">
        <x:v>MT-08714</x:v>
      </x:c>
      <x:c r="B8715" s="2" t="str">
        <x:v>--md-filter-chip-selected-focus-label-text-color</x:v>
      </x:c>
      <x:c r="C8715" s="2" t="str">
        <x:v>comp</x:v>
      </x:c>
      <x:c r="D8715" s="2" t="str">
        <x:v>web supported</x:v>
      </x:c>
      <x:c r="E8715" s="2" t="str"/>
      <x:c r="F8715" s="2" t="str">
        <x:v>tokens/_md-comp-filter-chip.scss</x:v>
      </x:c>
      <x:c r="G8715" s="2" t="n">
        <x:v>75</x:v>
      </x:c>
      <x:c r="H8715" s="2" t="str">
        <x:v>https://github.com/material-components/material-web/blob/cbd34a8921915af94d5ef65c2a69eece41d5b4f3/tokens/_md-comp-filter-chip.scss#L75</x:v>
      </x:c>
    </x:row>
    <x:row r="8716" ht="20" customHeight="1">
      <x:c r="A8716" s="2" t="str">
        <x:v>MT-08715</x:v>
      </x:c>
      <x:c r="B8716" s="2" t="str">
        <x:v>--md-filter-chip-selected-focus-leading-icon-color</x:v>
      </x:c>
      <x:c r="C8716" s="2" t="str">
        <x:v>comp</x:v>
      </x:c>
      <x:c r="D8716" s="2" t="str">
        <x:v>web supported</x:v>
      </x:c>
      <x:c r="E8716" s="2" t="str"/>
      <x:c r="F8716" s="2" t="str">
        <x:v>tokens/_md-comp-filter-chip.scss</x:v>
      </x:c>
      <x:c r="G8716" s="2" t="n">
        <x:v>76</x:v>
      </x:c>
      <x:c r="H8716" s="2" t="str">
        <x:v>https://github.com/material-components/material-web/blob/cbd34a8921915af94d5ef65c2a69eece41d5b4f3/tokens/_md-comp-filter-chip.scss#L76</x:v>
      </x:c>
    </x:row>
    <x:row r="8717" ht="20" customHeight="1">
      <x:c r="A8717" s="2" t="str">
        <x:v>MT-08716</x:v>
      </x:c>
      <x:c r="B8717" s="2" t="str">
        <x:v>--md-filter-chip-selected-focus-trailing-icon-color</x:v>
      </x:c>
      <x:c r="C8717" s="2" t="str">
        <x:v>comp</x:v>
      </x:c>
      <x:c r="D8717" s="2" t="str">
        <x:v>web supported</x:v>
      </x:c>
      <x:c r="E8717" s="2" t="str"/>
      <x:c r="F8717" s="2" t="str">
        <x:v>tokens/_md-comp-filter-chip.scss</x:v>
      </x:c>
      <x:c r="G8717" s="2" t="n">
        <x:v>77</x:v>
      </x:c>
      <x:c r="H8717" s="2" t="str">
        <x:v>https://github.com/material-components/material-web/blob/cbd34a8921915af94d5ef65c2a69eece41d5b4f3/tokens/_md-comp-filter-chip.scss#L77</x:v>
      </x:c>
    </x:row>
    <x:row r="8718" ht="20" customHeight="1">
      <x:c r="A8718" s="2" t="str">
        <x:v>MT-08717</x:v>
      </x:c>
      <x:c r="B8718" s="2" t="str">
        <x:v>--md-filter-chip-selected-hover-label-text-color</x:v>
      </x:c>
      <x:c r="C8718" s="2" t="str">
        <x:v>comp</x:v>
      </x:c>
      <x:c r="D8718" s="2" t="str">
        <x:v>web supported</x:v>
      </x:c>
      <x:c r="E8718" s="2" t="str"/>
      <x:c r="F8718" s="2" t="str">
        <x:v>tokens/_md-comp-filter-chip.scss</x:v>
      </x:c>
      <x:c r="G8718" s="2" t="n">
        <x:v>78</x:v>
      </x:c>
      <x:c r="H8718" s="2" t="str">
        <x:v>https://github.com/material-components/material-web/blob/cbd34a8921915af94d5ef65c2a69eece41d5b4f3/tokens/_md-comp-filter-chip.scss#L78</x:v>
      </x:c>
    </x:row>
    <x:row r="8719" ht="20" customHeight="1">
      <x:c r="A8719" s="2" t="str">
        <x:v>MT-08718</x:v>
      </x:c>
      <x:c r="B8719" s="2" t="str">
        <x:v>--md-filter-chip-selected-hover-leading-icon-color</x:v>
      </x:c>
      <x:c r="C8719" s="2" t="str">
        <x:v>comp</x:v>
      </x:c>
      <x:c r="D8719" s="2" t="str">
        <x:v>web supported</x:v>
      </x:c>
      <x:c r="E8719" s="2" t="str"/>
      <x:c r="F8719" s="2" t="str">
        <x:v>tokens/_md-comp-filter-chip.scss</x:v>
      </x:c>
      <x:c r="G8719" s="2" t="n">
        <x:v>79</x:v>
      </x:c>
      <x:c r="H8719" s="2" t="str">
        <x:v>https://github.com/material-components/material-web/blob/cbd34a8921915af94d5ef65c2a69eece41d5b4f3/tokens/_md-comp-filter-chip.scss#L79</x:v>
      </x:c>
    </x:row>
    <x:row r="8720" ht="20" customHeight="1">
      <x:c r="A8720" s="2" t="str">
        <x:v>MT-08719</x:v>
      </x:c>
      <x:c r="B8720" s="2" t="str">
        <x:v>--md-filter-chip-selected-hover-state-layer-color</x:v>
      </x:c>
      <x:c r="C8720" s="2" t="str">
        <x:v>comp</x:v>
      </x:c>
      <x:c r="D8720" s="2" t="str">
        <x:v>web supported</x:v>
      </x:c>
      <x:c r="E8720" s="2" t="str"/>
      <x:c r="F8720" s="2" t="str">
        <x:v>tokens/_md-comp-filter-chip.scss</x:v>
      </x:c>
      <x:c r="G8720" s="2" t="n">
        <x:v>80</x:v>
      </x:c>
      <x:c r="H8720" s="2" t="str">
        <x:v>https://github.com/material-components/material-web/blob/cbd34a8921915af94d5ef65c2a69eece41d5b4f3/tokens/_md-comp-filter-chip.scss#L80</x:v>
      </x:c>
    </x:row>
    <x:row r="8721" ht="20" customHeight="1">
      <x:c r="A8721" s="2" t="str">
        <x:v>MT-08720</x:v>
      </x:c>
      <x:c r="B8721" s="2" t="str">
        <x:v>--md-filter-chip-selected-hover-state-layer-opacity</x:v>
      </x:c>
      <x:c r="C8721" s="2" t="str">
        <x:v>comp</x:v>
      </x:c>
      <x:c r="D8721" s="2" t="str">
        <x:v>web supported</x:v>
      </x:c>
      <x:c r="E8721" s="2" t="str"/>
      <x:c r="F8721" s="2" t="str">
        <x:v>tokens/_md-comp-filter-chip.scss</x:v>
      </x:c>
      <x:c r="G8721" s="2" t="n">
        <x:v>81</x:v>
      </x:c>
      <x:c r="H8721" s="2" t="str">
        <x:v>https://github.com/material-components/material-web/blob/cbd34a8921915af94d5ef65c2a69eece41d5b4f3/tokens/_md-comp-filter-chip.scss#L81</x:v>
      </x:c>
    </x:row>
    <x:row r="8722" ht="20" customHeight="1">
      <x:c r="A8722" s="2" t="str">
        <x:v>MT-08721</x:v>
      </x:c>
      <x:c r="B8722" s="2" t="str">
        <x:v>--md-filter-chip-selected-hover-trailing-icon-color</x:v>
      </x:c>
      <x:c r="C8722" s="2" t="str">
        <x:v>comp</x:v>
      </x:c>
      <x:c r="D8722" s="2" t="str">
        <x:v>web supported</x:v>
      </x:c>
      <x:c r="E8722" s="2" t="str"/>
      <x:c r="F8722" s="2" t="str">
        <x:v>tokens/_md-comp-filter-chip.scss</x:v>
      </x:c>
      <x:c r="G8722" s="2" t="n">
        <x:v>82</x:v>
      </x:c>
      <x:c r="H8722" s="2" t="str">
        <x:v>https://github.com/material-components/material-web/blob/cbd34a8921915af94d5ef65c2a69eece41d5b4f3/tokens/_md-comp-filter-chip.scss#L82</x:v>
      </x:c>
    </x:row>
    <x:row r="8723" ht="20" customHeight="1">
      <x:c r="A8723" s="2" t="str">
        <x:v>MT-08722</x:v>
      </x:c>
      <x:c r="B8723" s="2" t="str">
        <x:v>--md-filter-chip-selected-label-text-color</x:v>
      </x:c>
      <x:c r="C8723" s="2" t="str">
        <x:v>comp</x:v>
      </x:c>
      <x:c r="D8723" s="2" t="str">
        <x:v>web supported</x:v>
      </x:c>
      <x:c r="E8723" s="2" t="str"/>
      <x:c r="F8723" s="2" t="str">
        <x:v>tokens/_md-comp-filter-chip.scss</x:v>
      </x:c>
      <x:c r="G8723" s="2" t="n">
        <x:v>83</x:v>
      </x:c>
      <x:c r="H8723" s="2" t="str">
        <x:v>https://github.com/material-components/material-web/blob/cbd34a8921915af94d5ef65c2a69eece41d5b4f3/tokens/_md-comp-filter-chip.scss#L83</x:v>
      </x:c>
    </x:row>
    <x:row r="8724" ht="20" customHeight="1">
      <x:c r="A8724" s="2" t="str">
        <x:v>MT-08723</x:v>
      </x:c>
      <x:c r="B8724" s="2" t="str">
        <x:v>--md-filter-chip-selected-leading-icon-color</x:v>
      </x:c>
      <x:c r="C8724" s="2" t="str">
        <x:v>comp</x:v>
      </x:c>
      <x:c r="D8724" s="2" t="str">
        <x:v>web supported</x:v>
      </x:c>
      <x:c r="E8724" s="2" t="str"/>
      <x:c r="F8724" s="2" t="str">
        <x:v>tokens/_md-comp-filter-chip.scss</x:v>
      </x:c>
      <x:c r="G8724" s="2" t="n">
        <x:v>84</x:v>
      </x:c>
      <x:c r="H8724" s="2" t="str">
        <x:v>https://github.com/material-components/material-web/blob/cbd34a8921915af94d5ef65c2a69eece41d5b4f3/tokens/_md-comp-filter-chip.scss#L84</x:v>
      </x:c>
    </x:row>
    <x:row r="8725" ht="20" customHeight="1">
      <x:c r="A8725" s="2" t="str">
        <x:v>MT-08724</x:v>
      </x:c>
      <x:c r="B8725" s="2" t="str">
        <x:v>--md-filter-chip-selected-outline-width</x:v>
      </x:c>
      <x:c r="C8725" s="2" t="str">
        <x:v>comp</x:v>
      </x:c>
      <x:c r="D8725" s="2" t="str">
        <x:v>web supported</x:v>
      </x:c>
      <x:c r="E8725" s="2" t="str"/>
      <x:c r="F8725" s="2" t="str">
        <x:v>tokens/_md-comp-filter-chip.scss</x:v>
      </x:c>
      <x:c r="G8725" s="2" t="n">
        <x:v>85</x:v>
      </x:c>
      <x:c r="H8725" s="2" t="str">
        <x:v>https://github.com/material-components/material-web/blob/cbd34a8921915af94d5ef65c2a69eece41d5b4f3/tokens/_md-comp-filter-chip.scss#L85</x:v>
      </x:c>
    </x:row>
    <x:row r="8726" ht="20" customHeight="1">
      <x:c r="A8726" s="2" t="str">
        <x:v>MT-08725</x:v>
      </x:c>
      <x:c r="B8726" s="2" t="str">
        <x:v>--md-filter-chip-selected-pressed-label-text-color</x:v>
      </x:c>
      <x:c r="C8726" s="2" t="str">
        <x:v>comp</x:v>
      </x:c>
      <x:c r="D8726" s="2" t="str">
        <x:v>web supported</x:v>
      </x:c>
      <x:c r="E8726" s="2" t="str"/>
      <x:c r="F8726" s="2" t="str">
        <x:v>tokens/_md-comp-filter-chip.scss</x:v>
      </x:c>
      <x:c r="G8726" s="2" t="n">
        <x:v>86</x:v>
      </x:c>
      <x:c r="H8726" s="2" t="str">
        <x:v>https://github.com/material-components/material-web/blob/cbd34a8921915af94d5ef65c2a69eece41d5b4f3/tokens/_md-comp-filter-chip.scss#L86</x:v>
      </x:c>
    </x:row>
    <x:row r="8727" ht="20" customHeight="1">
      <x:c r="A8727" s="2" t="str">
        <x:v>MT-08726</x:v>
      </x:c>
      <x:c r="B8727" s="2" t="str">
        <x:v>--md-filter-chip-selected-pressed-leading-icon-color</x:v>
      </x:c>
      <x:c r="C8727" s="2" t="str">
        <x:v>comp</x:v>
      </x:c>
      <x:c r="D8727" s="2" t="str">
        <x:v>web supported</x:v>
      </x:c>
      <x:c r="E8727" s="2" t="str"/>
      <x:c r="F8727" s="2" t="str">
        <x:v>tokens/_md-comp-filter-chip.scss</x:v>
      </x:c>
      <x:c r="G8727" s="2" t="n">
        <x:v>87</x:v>
      </x:c>
      <x:c r="H8727" s="2" t="str">
        <x:v>https://github.com/material-components/material-web/blob/cbd34a8921915af94d5ef65c2a69eece41d5b4f3/tokens/_md-comp-filter-chip.scss#L87</x:v>
      </x:c>
    </x:row>
    <x:row r="8728" ht="20" customHeight="1">
      <x:c r="A8728" s="2" t="str">
        <x:v>MT-08727</x:v>
      </x:c>
      <x:c r="B8728" s="2" t="str">
        <x:v>--md-filter-chip-selected-pressed-state-layer-color</x:v>
      </x:c>
      <x:c r="C8728" s="2" t="str">
        <x:v>comp</x:v>
      </x:c>
      <x:c r="D8728" s="2" t="str">
        <x:v>web supported</x:v>
      </x:c>
      <x:c r="E8728" s="2" t="str"/>
      <x:c r="F8728" s="2" t="str">
        <x:v>tokens/_md-comp-filter-chip.scss</x:v>
      </x:c>
      <x:c r="G8728" s="2" t="n">
        <x:v>88</x:v>
      </x:c>
      <x:c r="H8728" s="2" t="str">
        <x:v>https://github.com/material-components/material-web/blob/cbd34a8921915af94d5ef65c2a69eece41d5b4f3/tokens/_md-comp-filter-chip.scss#L88</x:v>
      </x:c>
    </x:row>
    <x:row r="8729" ht="20" customHeight="1">
      <x:c r="A8729" s="2" t="str">
        <x:v>MT-08728</x:v>
      </x:c>
      <x:c r="B8729" s="2" t="str">
        <x:v>--md-filter-chip-selected-pressed-state-layer-opacity</x:v>
      </x:c>
      <x:c r="C8729" s="2" t="str">
        <x:v>comp</x:v>
      </x:c>
      <x:c r="D8729" s="2" t="str">
        <x:v>web supported</x:v>
      </x:c>
      <x:c r="E8729" s="2" t="str"/>
      <x:c r="F8729" s="2" t="str">
        <x:v>tokens/_md-comp-filter-chip.scss</x:v>
      </x:c>
      <x:c r="G8729" s="2" t="n">
        <x:v>89</x:v>
      </x:c>
      <x:c r="H8729" s="2" t="str">
        <x:v>https://github.com/material-components/material-web/blob/cbd34a8921915af94d5ef65c2a69eece41d5b4f3/tokens/_md-comp-filter-chip.scss#L89</x:v>
      </x:c>
    </x:row>
    <x:row r="8730" ht="20" customHeight="1">
      <x:c r="A8730" s="2" t="str">
        <x:v>MT-08729</x:v>
      </x:c>
      <x:c r="B8730" s="2" t="str">
        <x:v>--md-filter-chip-selected-pressed-trailing-icon-color</x:v>
      </x:c>
      <x:c r="C8730" s="2" t="str">
        <x:v>comp</x:v>
      </x:c>
      <x:c r="D8730" s="2" t="str">
        <x:v>web supported</x:v>
      </x:c>
      <x:c r="E8730" s="2" t="str"/>
      <x:c r="F8730" s="2" t="str">
        <x:v>tokens/_md-comp-filter-chip.scss</x:v>
      </x:c>
      <x:c r="G8730" s="2" t="n">
        <x:v>90</x:v>
      </x:c>
      <x:c r="H8730" s="2" t="str">
        <x:v>https://github.com/material-components/material-web/blob/cbd34a8921915af94d5ef65c2a69eece41d5b4f3/tokens/_md-comp-filter-chip.scss#L90</x:v>
      </x:c>
    </x:row>
    <x:row r="8731" ht="20" customHeight="1">
      <x:c r="A8731" s="2" t="str">
        <x:v>MT-08730</x:v>
      </x:c>
      <x:c r="B8731" s="2" t="str">
        <x:v>--md-filter-chip-selected-trailing-icon-color</x:v>
      </x:c>
      <x:c r="C8731" s="2" t="str">
        <x:v>comp</x:v>
      </x:c>
      <x:c r="D8731" s="2" t="str">
        <x:v>web supported</x:v>
      </x:c>
      <x:c r="E8731" s="2" t="str"/>
      <x:c r="F8731" s="2" t="str">
        <x:v>tokens/_md-comp-filter-chip.scss</x:v>
      </x:c>
      <x:c r="G8731" s="2" t="n">
        <x:v>91</x:v>
      </x:c>
      <x:c r="H8731" s="2" t="str">
        <x:v>https://github.com/material-components/material-web/blob/cbd34a8921915af94d5ef65c2a69eece41d5b4f3/tokens/_md-comp-filter-chip.scss#L91</x:v>
      </x:c>
    </x:row>
    <x:row r="8732" ht="20" customHeight="1">
      <x:c r="A8732" s="2" t="str">
        <x:v>MT-08731</x:v>
      </x:c>
      <x:c r="B8732" s="2" t="str">
        <x:v>--md-filter-chip-trailing-icon-color</x:v>
      </x:c>
      <x:c r="C8732" s="2" t="str">
        <x:v>comp</x:v>
      </x:c>
      <x:c r="D8732" s="2" t="str">
        <x:v>web supported</x:v>
      </x:c>
      <x:c r="E8732" s="2" t="str"/>
      <x:c r="F8732" s="2" t="str">
        <x:v>tokens/_md-comp-filter-chip.scss</x:v>
      </x:c>
      <x:c r="G8732" s="2" t="n">
        <x:v>92</x:v>
      </x:c>
      <x:c r="H8732" s="2" t="str">
        <x:v>https://github.com/material-components/material-web/blob/cbd34a8921915af94d5ef65c2a69eece41d5b4f3/tokens/_md-comp-filter-chip.scss#L92</x:v>
      </x:c>
    </x:row>
    <x:row r="8733" ht="20" customHeight="1">
      <x:c r="A8733" s="2" t="str">
        <x:v>MT-08732</x:v>
      </x:c>
      <x:c r="B8733" s="2" t="str">
        <x:v>--md-filter-chip-trailing-space</x:v>
      </x:c>
      <x:c r="C8733" s="2" t="str">
        <x:v>comp</x:v>
      </x:c>
      <x:c r="D8733" s="2" t="str">
        <x:v>web supported</x:v>
      </x:c>
      <x:c r="E8733" s="2" t="str"/>
      <x:c r="F8733" s="2" t="str">
        <x:v>tokens/_md-comp-filter-chip.scss</x:v>
      </x:c>
      <x:c r="G8733" s="2" t="n">
        <x:v>93</x:v>
      </x:c>
      <x:c r="H8733" s="2" t="str">
        <x:v>https://github.com/material-components/material-web/blob/cbd34a8921915af94d5ef65c2a69eece41d5b4f3/tokens/_md-comp-filter-chip.scss#L93</x:v>
      </x:c>
    </x:row>
    <x:row r="8734" ht="20" customHeight="1">
      <x:c r="A8734" s="2" t="str">
        <x:v>MT-08733</x:v>
      </x:c>
      <x:c r="B8734" s="2" t="str">
        <x:v>--md-filter-chip-with-leading-icon-leading-space</x:v>
      </x:c>
      <x:c r="C8734" s="2" t="str">
        <x:v>comp</x:v>
      </x:c>
      <x:c r="D8734" s="2" t="str">
        <x:v>web supported</x:v>
      </x:c>
      <x:c r="E8734" s="2" t="str"/>
      <x:c r="F8734" s="2" t="str">
        <x:v>tokens/_md-comp-filter-chip.scss</x:v>
      </x:c>
      <x:c r="G8734" s="2" t="n">
        <x:v>94</x:v>
      </x:c>
      <x:c r="H8734" s="2" t="str">
        <x:v>https://github.com/material-components/material-web/blob/cbd34a8921915af94d5ef65c2a69eece41d5b4f3/tokens/_md-comp-filter-chip.scss#L94</x:v>
      </x:c>
    </x:row>
    <x:row r="8735" ht="20" customHeight="1">
      <x:c r="A8735" s="2" t="str">
        <x:v>MT-08734</x:v>
      </x:c>
      <x:c r="B8735" s="2" t="str">
        <x:v>--md-filter-chip-with-trailing-icon-trailing-space</x:v>
      </x:c>
      <x:c r="C8735" s="2" t="str">
        <x:v>comp</x:v>
      </x:c>
      <x:c r="D8735" s="2" t="str">
        <x:v>web supported</x:v>
      </x:c>
      <x:c r="E8735" s="2" t="str"/>
      <x:c r="F8735" s="2" t="str">
        <x:v>tokens/_md-comp-filter-chip.scss</x:v>
      </x:c>
      <x:c r="G8735" s="2" t="n">
        <x:v>95</x:v>
      </x:c>
      <x:c r="H8735" s="2" t="str">
        <x:v>https://github.com/material-components/material-web/blob/cbd34a8921915af94d5ef65c2a69eece41d5b4f3/tokens/_md-comp-filter-chip.scss#L95</x:v>
      </x:c>
    </x:row>
    <x:row r="8736" ht="20" customHeight="1">
      <x:c r="A8736" s="2" t="str">
        <x:v>MT-08735</x:v>
      </x:c>
      <x:c r="B8736" s="2" t="str">
        <x:v>--md-focus-ring-active-width</x:v>
      </x:c>
      <x:c r="C8736" s="2" t="str">
        <x:v>comp</x:v>
      </x:c>
      <x:c r="D8736" s="2" t="str">
        <x:v>web supported</x:v>
      </x:c>
      <x:c r="E8736" s="2" t="str"/>
      <x:c r="F8736" s="2" t="str">
        <x:v>tokens/_md-comp-focus-ring.scss</x:v>
      </x:c>
      <x:c r="G8736" s="2" t="n">
        <x:v>20</x:v>
      </x:c>
      <x:c r="H8736" s="2" t="str">
        <x:v>https://github.com/material-components/material-web/blob/cbd34a8921915af94d5ef65c2a69eece41d5b4f3/tokens/_md-comp-focus-ring.scss#L20</x:v>
      </x:c>
    </x:row>
    <x:row r="8737" ht="20" customHeight="1">
      <x:c r="A8737" s="2" t="str">
        <x:v>MT-08736</x:v>
      </x:c>
      <x:c r="B8737" s="2" t="str">
        <x:v>--md-focus-ring-color</x:v>
      </x:c>
      <x:c r="C8737" s="2" t="str">
        <x:v>comp</x:v>
      </x:c>
      <x:c r="D8737" s="2" t="str">
        <x:v>web supported</x:v>
      </x:c>
      <x:c r="E8737" s="2" t="str"/>
      <x:c r="F8737" s="2" t="str">
        <x:v>tokens/_md-comp-focus-ring.scss</x:v>
      </x:c>
      <x:c r="G8737" s="2" t="n">
        <x:v>21</x:v>
      </x:c>
      <x:c r="H8737" s="2" t="str">
        <x:v>https://github.com/material-components/material-web/blob/cbd34a8921915af94d5ef65c2a69eece41d5b4f3/tokens/_md-comp-focus-ring.scss#L21</x:v>
      </x:c>
    </x:row>
    <x:row r="8738" ht="20" customHeight="1">
      <x:c r="A8738" s="2" t="str">
        <x:v>MT-08737</x:v>
      </x:c>
      <x:c r="B8738" s="2" t="str">
        <x:v>--md-focus-ring-duration</x:v>
      </x:c>
      <x:c r="C8738" s="2" t="str">
        <x:v>comp</x:v>
      </x:c>
      <x:c r="D8738" s="2" t="str">
        <x:v>web supported</x:v>
      </x:c>
      <x:c r="E8738" s="2" t="str"/>
      <x:c r="F8738" s="2" t="str">
        <x:v>tokens/_md-comp-focus-ring.scss</x:v>
      </x:c>
      <x:c r="G8738" s="2" t="n">
        <x:v>22</x:v>
      </x:c>
      <x:c r="H8738" s="2" t="str">
        <x:v>https://github.com/material-components/material-web/blob/cbd34a8921915af94d5ef65c2a69eece41d5b4f3/tokens/_md-comp-focus-ring.scss#L22</x:v>
      </x:c>
    </x:row>
    <x:row r="8739" ht="20" customHeight="1">
      <x:c r="A8739" s="2" t="str">
        <x:v>MT-08738</x:v>
      </x:c>
      <x:c r="B8739" s="2" t="str">
        <x:v>--md-focus-ring-inward-offset</x:v>
      </x:c>
      <x:c r="C8739" s="2" t="str">
        <x:v>comp</x:v>
      </x:c>
      <x:c r="D8739" s="2" t="str">
        <x:v>web supported</x:v>
      </x:c>
      <x:c r="E8739" s="2" t="str"/>
      <x:c r="F8739" s="2" t="str">
        <x:v>tokens/_md-comp-focus-ring.scss</x:v>
      </x:c>
      <x:c r="G8739" s="2" t="n">
        <x:v>23</x:v>
      </x:c>
      <x:c r="H8739" s="2" t="str">
        <x:v>https://github.com/material-components/material-web/blob/cbd34a8921915af94d5ef65c2a69eece41d5b4f3/tokens/_md-comp-focus-ring.scss#L23</x:v>
      </x:c>
    </x:row>
    <x:row r="8740" ht="20" customHeight="1">
      <x:c r="A8740" s="2" t="str">
        <x:v>MT-08739</x:v>
      </x:c>
      <x:c r="B8740" s="2" t="str">
        <x:v>--md-focus-ring-outward-offset</x:v>
      </x:c>
      <x:c r="C8740" s="2" t="str">
        <x:v>comp</x:v>
      </x:c>
      <x:c r="D8740" s="2" t="str">
        <x:v>web supported</x:v>
      </x:c>
      <x:c r="E8740" s="2" t="str"/>
      <x:c r="F8740" s="2" t="str">
        <x:v>tokens/_md-comp-focus-ring.scss</x:v>
      </x:c>
      <x:c r="G8740" s="2" t="n">
        <x:v>24</x:v>
      </x:c>
      <x:c r="H8740" s="2" t="str">
        <x:v>https://github.com/material-components/material-web/blob/cbd34a8921915af94d5ef65c2a69eece41d5b4f3/tokens/_md-comp-focus-ring.scss#L24</x:v>
      </x:c>
    </x:row>
    <x:row r="8741" ht="20" customHeight="1">
      <x:c r="A8741" s="2" t="str">
        <x:v>MT-08740</x:v>
      </x:c>
      <x:c r="B8741" s="2" t="str">
        <x:v>--md-focus-ring-shape</x:v>
      </x:c>
      <x:c r="C8741" s="2" t="str">
        <x:v>comp</x:v>
      </x:c>
      <x:c r="D8741" s="2" t="str">
        <x:v>web supported</x:v>
      </x:c>
      <x:c r="E8741" s="2" t="str"/>
      <x:c r="F8741" s="2" t="str">
        <x:v>tokens/_md-comp-focus-ring.scss</x:v>
      </x:c>
      <x:c r="G8741" s="2" t="n">
        <x:v>25</x:v>
      </x:c>
      <x:c r="H8741" s="2" t="str">
        <x:v>https://github.com/material-components/material-web/blob/cbd34a8921915af94d5ef65c2a69eece41d5b4f3/tokens/_md-comp-focus-ring.scss#L25</x:v>
      </x:c>
    </x:row>
    <x:row r="8742" ht="20" customHeight="1">
      <x:c r="A8742" s="2" t="str">
        <x:v>MT-08741</x:v>
      </x:c>
      <x:c r="B8742" s="2" t="str">
        <x:v>--md-focus-ring-shape-end-end</x:v>
      </x:c>
      <x:c r="C8742" s="2" t="str">
        <x:v>comp</x:v>
      </x:c>
      <x:c r="D8742" s="2" t="str">
        <x:v>web supported</x:v>
      </x:c>
      <x:c r="E8742" s="2" t="str"/>
      <x:c r="F8742" s="2" t="str">
        <x:v>tokens/_md-comp-focus-ring.scss</x:v>
      </x:c>
      <x:c r="G8742" s="2" t="n">
        <x:v>26</x:v>
      </x:c>
      <x:c r="H8742" s="2" t="str">
        <x:v>https://github.com/material-components/material-web/blob/cbd34a8921915af94d5ef65c2a69eece41d5b4f3/tokens/_md-comp-focus-ring.scss#L26</x:v>
      </x:c>
    </x:row>
    <x:row r="8743" ht="20" customHeight="1">
      <x:c r="A8743" s="2" t="str">
        <x:v>MT-08742</x:v>
      </x:c>
      <x:c r="B8743" s="2" t="str">
        <x:v>--md-focus-ring-shape-end-start</x:v>
      </x:c>
      <x:c r="C8743" s="2" t="str">
        <x:v>comp</x:v>
      </x:c>
      <x:c r="D8743" s="2" t="str">
        <x:v>web supported</x:v>
      </x:c>
      <x:c r="E8743" s="2" t="str"/>
      <x:c r="F8743" s="2" t="str">
        <x:v>tokens/_md-comp-focus-ring.scss</x:v>
      </x:c>
      <x:c r="G8743" s="2" t="n">
        <x:v>27</x:v>
      </x:c>
      <x:c r="H8743" s="2" t="str">
        <x:v>https://github.com/material-components/material-web/blob/cbd34a8921915af94d5ef65c2a69eece41d5b4f3/tokens/_md-comp-focus-ring.scss#L27</x:v>
      </x:c>
    </x:row>
    <x:row r="8744" ht="20" customHeight="1">
      <x:c r="A8744" s="2" t="str">
        <x:v>MT-08743</x:v>
      </x:c>
      <x:c r="B8744" s="2" t="str">
        <x:v>--md-focus-ring-shape-start-end</x:v>
      </x:c>
      <x:c r="C8744" s="2" t="str">
        <x:v>comp</x:v>
      </x:c>
      <x:c r="D8744" s="2" t="str">
        <x:v>web supported</x:v>
      </x:c>
      <x:c r="E8744" s="2" t="str"/>
      <x:c r="F8744" s="2" t="str">
        <x:v>tokens/_md-comp-focus-ring.scss</x:v>
      </x:c>
      <x:c r="G8744" s="2" t="n">
        <x:v>28</x:v>
      </x:c>
      <x:c r="H8744" s="2" t="str">
        <x:v>https://github.com/material-components/material-web/blob/cbd34a8921915af94d5ef65c2a69eece41d5b4f3/tokens/_md-comp-focus-ring.scss#L28</x:v>
      </x:c>
    </x:row>
    <x:row r="8745" ht="20" customHeight="1">
      <x:c r="A8745" s="2" t="str">
        <x:v>MT-08744</x:v>
      </x:c>
      <x:c r="B8745" s="2" t="str">
        <x:v>--md-focus-ring-shape-start-start</x:v>
      </x:c>
      <x:c r="C8745" s="2" t="str">
        <x:v>comp</x:v>
      </x:c>
      <x:c r="D8745" s="2" t="str">
        <x:v>web supported</x:v>
      </x:c>
      <x:c r="E8745" s="2" t="str"/>
      <x:c r="F8745" s="2" t="str">
        <x:v>tokens/_md-comp-focus-ring.scss</x:v>
      </x:c>
      <x:c r="G8745" s="2" t="n">
        <x:v>29</x:v>
      </x:c>
      <x:c r="H8745" s="2" t="str">
        <x:v>https://github.com/material-components/material-web/blob/cbd34a8921915af94d5ef65c2a69eece41d5b4f3/tokens/_md-comp-focus-ring.scss#L29</x:v>
      </x:c>
    </x:row>
    <x:row r="8746" ht="20" customHeight="1">
      <x:c r="A8746" s="2" t="str">
        <x:v>MT-08745</x:v>
      </x:c>
      <x:c r="B8746" s="2" t="str">
        <x:v>--md-focus-ring-width</x:v>
      </x:c>
      <x:c r="C8746" s="2" t="str">
        <x:v>comp</x:v>
      </x:c>
      <x:c r="D8746" s="2" t="str">
        <x:v>web supported</x:v>
      </x:c>
      <x:c r="E8746" s="2" t="str"/>
      <x:c r="F8746" s="2" t="str">
        <x:v>tokens/_md-comp-focus-ring.scss</x:v>
      </x:c>
      <x:c r="G8746" s="2" t="n">
        <x:v>30</x:v>
      </x:c>
      <x:c r="H8746" s="2" t="str">
        <x:v>https://github.com/material-components/material-web/blob/cbd34a8921915af94d5ef65c2a69eece41d5b4f3/tokens/_md-comp-focus-ring.scss#L30</x:v>
      </x:c>
    </x:row>
    <x:row r="8747" ht="20" customHeight="1">
      <x:c r="A8747" s="2" t="str">
        <x:v>MT-08746</x:v>
      </x:c>
      <x:c r="B8747" s="2" t="str">
        <x:v>--md-icon-button-disabled-icon-color</x:v>
      </x:c>
      <x:c r="C8747" s="2" t="str">
        <x:v>comp</x:v>
      </x:c>
      <x:c r="D8747" s="2" t="str">
        <x:v>web supported</x:v>
      </x:c>
      <x:c r="E8747" s="2" t="str"/>
      <x:c r="F8747" s="2" t="str">
        <x:v>tokens/_md-comp-icon-button.scss</x:v>
      </x:c>
      <x:c r="G8747" s="2" t="n">
        <x:v>19</x:v>
      </x:c>
      <x:c r="H8747" s="2" t="str">
        <x:v>https://github.com/material-components/material-web/blob/cbd34a8921915af94d5ef65c2a69eece41d5b4f3/tokens/_md-comp-icon-button.scss#L19</x:v>
      </x:c>
    </x:row>
    <x:row r="8748" ht="20" customHeight="1">
      <x:c r="A8748" s="2" t="str">
        <x:v>MT-08747</x:v>
      </x:c>
      <x:c r="B8748" s="2" t="str">
        <x:v>--md-icon-button-disabled-icon-opacity</x:v>
      </x:c>
      <x:c r="C8748" s="2" t="str">
        <x:v>comp</x:v>
      </x:c>
      <x:c r="D8748" s="2" t="str">
        <x:v>web supported</x:v>
      </x:c>
      <x:c r="E8748" s="2" t="str"/>
      <x:c r="F8748" s="2" t="str">
        <x:v>tokens/_md-comp-icon-button.scss</x:v>
      </x:c>
      <x:c r="G8748" s="2" t="n">
        <x:v>20</x:v>
      </x:c>
      <x:c r="H8748" s="2" t="str">
        <x:v>https://github.com/material-components/material-web/blob/cbd34a8921915af94d5ef65c2a69eece41d5b4f3/tokens/_md-comp-icon-button.scss#L20</x:v>
      </x:c>
    </x:row>
    <x:row r="8749" ht="20" customHeight="1">
      <x:c r="A8749" s="2" t="str">
        <x:v>MT-08748</x:v>
      </x:c>
      <x:c r="B8749" s="2" t="str">
        <x:v>--md-icon-button-focus-icon-color</x:v>
      </x:c>
      <x:c r="C8749" s="2" t="str">
        <x:v>comp</x:v>
      </x:c>
      <x:c r="D8749" s="2" t="str">
        <x:v>web supported</x:v>
      </x:c>
      <x:c r="E8749" s="2" t="str"/>
      <x:c r="F8749" s="2" t="str">
        <x:v>tokens/_md-comp-icon-button.scss</x:v>
      </x:c>
      <x:c r="G8749" s="2" t="n">
        <x:v>21</x:v>
      </x:c>
      <x:c r="H8749" s="2" t="str">
        <x:v>https://github.com/material-components/material-web/blob/cbd34a8921915af94d5ef65c2a69eece41d5b4f3/tokens/_md-comp-icon-button.scss#L21</x:v>
      </x:c>
    </x:row>
    <x:row r="8750" ht="20" customHeight="1">
      <x:c r="A8750" s="2" t="str">
        <x:v>MT-08749</x:v>
      </x:c>
      <x:c r="B8750" s="2" t="str">
        <x:v>--md-icon-button-hover-icon-color</x:v>
      </x:c>
      <x:c r="C8750" s="2" t="str">
        <x:v>comp</x:v>
      </x:c>
      <x:c r="D8750" s="2" t="str">
        <x:v>web supported</x:v>
      </x:c>
      <x:c r="E8750" s="2" t="str"/>
      <x:c r="F8750" s="2" t="str">
        <x:v>tokens/_md-comp-icon-button.scss</x:v>
      </x:c>
      <x:c r="G8750" s="2" t="n">
        <x:v>22</x:v>
      </x:c>
      <x:c r="H8750" s="2" t="str">
        <x:v>https://github.com/material-components/material-web/blob/cbd34a8921915af94d5ef65c2a69eece41d5b4f3/tokens/_md-comp-icon-button.scss#L22</x:v>
      </x:c>
    </x:row>
    <x:row r="8751" ht="20" customHeight="1">
      <x:c r="A8751" s="2" t="str">
        <x:v>MT-08750</x:v>
      </x:c>
      <x:c r="B8751" s="2" t="str">
        <x:v>--md-icon-button-hover-state-layer-color</x:v>
      </x:c>
      <x:c r="C8751" s="2" t="str">
        <x:v>comp</x:v>
      </x:c>
      <x:c r="D8751" s="2" t="str">
        <x:v>web supported</x:v>
      </x:c>
      <x:c r="E8751" s="2" t="str"/>
      <x:c r="F8751" s="2" t="str">
        <x:v>tokens/_md-comp-icon-button.scss</x:v>
      </x:c>
      <x:c r="G8751" s="2" t="n">
        <x:v>23</x:v>
      </x:c>
      <x:c r="H8751" s="2" t="str">
        <x:v>https://github.com/material-components/material-web/blob/cbd34a8921915af94d5ef65c2a69eece41d5b4f3/tokens/_md-comp-icon-button.scss#L23</x:v>
      </x:c>
    </x:row>
    <x:row r="8752" ht="20" customHeight="1">
      <x:c r="A8752" s="2" t="str">
        <x:v>MT-08751</x:v>
      </x:c>
      <x:c r="B8752" s="2" t="str">
        <x:v>--md-icon-button-hover-state-layer-opacity</x:v>
      </x:c>
      <x:c r="C8752" s="2" t="str">
        <x:v>comp</x:v>
      </x:c>
      <x:c r="D8752" s="2" t="str">
        <x:v>web supported</x:v>
      </x:c>
      <x:c r="E8752" s="2" t="str"/>
      <x:c r="F8752" s="2" t="str">
        <x:v>tokens/_md-comp-icon-button.scss</x:v>
      </x:c>
      <x:c r="G8752" s="2" t="n">
        <x:v>24</x:v>
      </x:c>
      <x:c r="H8752" s="2" t="str">
        <x:v>https://github.com/material-components/material-web/blob/cbd34a8921915af94d5ef65c2a69eece41d5b4f3/tokens/_md-comp-icon-button.scss#L24</x:v>
      </x:c>
    </x:row>
    <x:row r="8753" ht="20" customHeight="1">
      <x:c r="A8753" s="2" t="str">
        <x:v>MT-08752</x:v>
      </x:c>
      <x:c r="B8753" s="2" t="str">
        <x:v>--md-icon-button-icon-color</x:v>
      </x:c>
      <x:c r="C8753" s="2" t="str">
        <x:v>comp</x:v>
      </x:c>
      <x:c r="D8753" s="2" t="str">
        <x:v>web supported</x:v>
      </x:c>
      <x:c r="E8753" s="2" t="str"/>
      <x:c r="F8753" s="2" t="str">
        <x:v>tokens/_md-comp-icon-button.scss</x:v>
      </x:c>
      <x:c r="G8753" s="2" t="n">
        <x:v>25</x:v>
      </x:c>
      <x:c r="H8753" s="2" t="str">
        <x:v>https://github.com/material-components/material-web/blob/cbd34a8921915af94d5ef65c2a69eece41d5b4f3/tokens/_md-comp-icon-button.scss#L25</x:v>
      </x:c>
    </x:row>
    <x:row r="8754" ht="20" customHeight="1">
      <x:c r="A8754" s="2" t="str">
        <x:v>MT-08753</x:v>
      </x:c>
      <x:c r="B8754" s="2" t="str">
        <x:v>--md-icon-button-icon-size</x:v>
      </x:c>
      <x:c r="C8754" s="2" t="str">
        <x:v>comp</x:v>
      </x:c>
      <x:c r="D8754" s="2" t="str">
        <x:v>web supported</x:v>
      </x:c>
      <x:c r="E8754" s="2" t="str"/>
      <x:c r="F8754" s="2" t="str">
        <x:v>tokens/_md-comp-icon-button.scss</x:v>
      </x:c>
      <x:c r="G8754" s="2" t="n">
        <x:v>26</x:v>
      </x:c>
      <x:c r="H8754" s="2" t="str">
        <x:v>https://github.com/material-components/material-web/blob/cbd34a8921915af94d5ef65c2a69eece41d5b4f3/tokens/_md-comp-icon-button.scss#L26</x:v>
      </x:c>
    </x:row>
    <x:row r="8755" ht="20" customHeight="1">
      <x:c r="A8755" s="2" t="str">
        <x:v>MT-08754</x:v>
      </x:c>
      <x:c r="B8755" s="2" t="str">
        <x:v>--md-icon-button-pressed-icon-color</x:v>
      </x:c>
      <x:c r="C8755" s="2" t="str">
        <x:v>comp</x:v>
      </x:c>
      <x:c r="D8755" s="2" t="str">
        <x:v>web supported</x:v>
      </x:c>
      <x:c r="E8755" s="2" t="str"/>
      <x:c r="F8755" s="2" t="str">
        <x:v>tokens/_md-comp-icon-button.scss</x:v>
      </x:c>
      <x:c r="G8755" s="2" t="n">
        <x:v>27</x:v>
      </x:c>
      <x:c r="H8755" s="2" t="str">
        <x:v>https://github.com/material-components/material-web/blob/cbd34a8921915af94d5ef65c2a69eece41d5b4f3/tokens/_md-comp-icon-button.scss#L27</x:v>
      </x:c>
    </x:row>
    <x:row r="8756" ht="20" customHeight="1">
      <x:c r="A8756" s="2" t="str">
        <x:v>MT-08755</x:v>
      </x:c>
      <x:c r="B8756" s="2" t="str">
        <x:v>--md-icon-button-pressed-state-layer-color</x:v>
      </x:c>
      <x:c r="C8756" s="2" t="str">
        <x:v>comp</x:v>
      </x:c>
      <x:c r="D8756" s="2" t="str">
        <x:v>web supported</x:v>
      </x:c>
      <x:c r="E8756" s="2" t="str"/>
      <x:c r="F8756" s="2" t="str">
        <x:v>tokens/_md-comp-icon-button.scss</x:v>
      </x:c>
      <x:c r="G8756" s="2" t="n">
        <x:v>28</x:v>
      </x:c>
      <x:c r="H8756" s="2" t="str">
        <x:v>https://github.com/material-components/material-web/blob/cbd34a8921915af94d5ef65c2a69eece41d5b4f3/tokens/_md-comp-icon-button.scss#L28</x:v>
      </x:c>
    </x:row>
    <x:row r="8757" ht="20" customHeight="1">
      <x:c r="A8757" s="2" t="str">
        <x:v>MT-08756</x:v>
      </x:c>
      <x:c r="B8757" s="2" t="str">
        <x:v>--md-icon-button-pressed-state-layer-opacity</x:v>
      </x:c>
      <x:c r="C8757" s="2" t="str">
        <x:v>comp</x:v>
      </x:c>
      <x:c r="D8757" s="2" t="str">
        <x:v>web supported</x:v>
      </x:c>
      <x:c r="E8757" s="2" t="str"/>
      <x:c r="F8757" s="2" t="str">
        <x:v>tokens/_md-comp-icon-button.scss</x:v>
      </x:c>
      <x:c r="G8757" s="2" t="n">
        <x:v>29</x:v>
      </x:c>
      <x:c r="H8757" s="2" t="str">
        <x:v>https://github.com/material-components/material-web/blob/cbd34a8921915af94d5ef65c2a69eece41d5b4f3/tokens/_md-comp-icon-button.scss#L29</x:v>
      </x:c>
    </x:row>
    <x:row r="8758" ht="20" customHeight="1">
      <x:c r="A8758" s="2" t="str">
        <x:v>MT-08757</x:v>
      </x:c>
      <x:c r="B8758" s="2" t="str">
        <x:v>--md-icon-button-selected-focus-icon-color</x:v>
      </x:c>
      <x:c r="C8758" s="2" t="str">
        <x:v>comp</x:v>
      </x:c>
      <x:c r="D8758" s="2" t="str">
        <x:v>web supported</x:v>
      </x:c>
      <x:c r="E8758" s="2" t="str"/>
      <x:c r="F8758" s="2" t="str">
        <x:v>tokens/_md-comp-icon-button.scss</x:v>
      </x:c>
      <x:c r="G8758" s="2" t="n">
        <x:v>30</x:v>
      </x:c>
      <x:c r="H8758" s="2" t="str">
        <x:v>https://github.com/material-components/material-web/blob/cbd34a8921915af94d5ef65c2a69eece41d5b4f3/tokens/_md-comp-icon-button.scss#L30</x:v>
      </x:c>
    </x:row>
    <x:row r="8759" ht="20" customHeight="1">
      <x:c r="A8759" s="2" t="str">
        <x:v>MT-08758</x:v>
      </x:c>
      <x:c r="B8759" s="2" t="str">
        <x:v>--md-icon-button-selected-hover-icon-color</x:v>
      </x:c>
      <x:c r="C8759" s="2" t="str">
        <x:v>comp</x:v>
      </x:c>
      <x:c r="D8759" s="2" t="str">
        <x:v>web supported</x:v>
      </x:c>
      <x:c r="E8759" s="2" t="str"/>
      <x:c r="F8759" s="2" t="str">
        <x:v>tokens/_md-comp-icon-button.scss</x:v>
      </x:c>
      <x:c r="G8759" s="2" t="n">
        <x:v>31</x:v>
      </x:c>
      <x:c r="H8759" s="2" t="str">
        <x:v>https://github.com/material-components/material-web/blob/cbd34a8921915af94d5ef65c2a69eece41d5b4f3/tokens/_md-comp-icon-button.scss#L31</x:v>
      </x:c>
    </x:row>
    <x:row r="8760" ht="20" customHeight="1">
      <x:c r="A8760" s="2" t="str">
        <x:v>MT-08759</x:v>
      </x:c>
      <x:c r="B8760" s="2" t="str">
        <x:v>--md-icon-button-selected-hover-state-layer-color</x:v>
      </x:c>
      <x:c r="C8760" s="2" t="str">
        <x:v>comp</x:v>
      </x:c>
      <x:c r="D8760" s="2" t="str">
        <x:v>web supported</x:v>
      </x:c>
      <x:c r="E8760" s="2" t="str"/>
      <x:c r="F8760" s="2" t="str">
        <x:v>tokens/_md-comp-icon-button.scss</x:v>
      </x:c>
      <x:c r="G8760" s="2" t="n">
        <x:v>32</x:v>
      </x:c>
      <x:c r="H8760" s="2" t="str">
        <x:v>https://github.com/material-components/material-web/blob/cbd34a8921915af94d5ef65c2a69eece41d5b4f3/tokens/_md-comp-icon-button.scss#L32</x:v>
      </x:c>
    </x:row>
    <x:row r="8761" ht="20" customHeight="1">
      <x:c r="A8761" s="2" t="str">
        <x:v>MT-08760</x:v>
      </x:c>
      <x:c r="B8761" s="2" t="str">
        <x:v>--md-icon-button-selected-hover-state-layer-opacity</x:v>
      </x:c>
      <x:c r="C8761" s="2" t="str">
        <x:v>comp</x:v>
      </x:c>
      <x:c r="D8761" s="2" t="str">
        <x:v>web supported</x:v>
      </x:c>
      <x:c r="E8761" s="2" t="str"/>
      <x:c r="F8761" s="2" t="str">
        <x:v>tokens/_md-comp-icon-button.scss</x:v>
      </x:c>
      <x:c r="G8761" s="2" t="n">
        <x:v>33</x:v>
      </x:c>
      <x:c r="H8761" s="2" t="str">
        <x:v>https://github.com/material-components/material-web/blob/cbd34a8921915af94d5ef65c2a69eece41d5b4f3/tokens/_md-comp-icon-button.scss#L33</x:v>
      </x:c>
    </x:row>
    <x:row r="8762" ht="20" customHeight="1">
      <x:c r="A8762" s="2" t="str">
        <x:v>MT-08761</x:v>
      </x:c>
      <x:c r="B8762" s="2" t="str">
        <x:v>--md-icon-button-selected-icon-color</x:v>
      </x:c>
      <x:c r="C8762" s="2" t="str">
        <x:v>comp</x:v>
      </x:c>
      <x:c r="D8762" s="2" t="str">
        <x:v>web supported</x:v>
      </x:c>
      <x:c r="E8762" s="2" t="str"/>
      <x:c r="F8762" s="2" t="str">
        <x:v>tokens/_md-comp-icon-button.scss</x:v>
      </x:c>
      <x:c r="G8762" s="2" t="n">
        <x:v>34</x:v>
      </x:c>
      <x:c r="H8762" s="2" t="str">
        <x:v>https://github.com/material-components/material-web/blob/cbd34a8921915af94d5ef65c2a69eece41d5b4f3/tokens/_md-comp-icon-button.scss#L34</x:v>
      </x:c>
    </x:row>
    <x:row r="8763" ht="20" customHeight="1">
      <x:c r="A8763" s="2" t="str">
        <x:v>MT-08762</x:v>
      </x:c>
      <x:c r="B8763" s="2" t="str">
        <x:v>--md-icon-button-selected-pressed-icon-color</x:v>
      </x:c>
      <x:c r="C8763" s="2" t="str">
        <x:v>comp</x:v>
      </x:c>
      <x:c r="D8763" s="2" t="str">
        <x:v>web supported</x:v>
      </x:c>
      <x:c r="E8763" s="2" t="str"/>
      <x:c r="F8763" s="2" t="str">
        <x:v>tokens/_md-comp-icon-button.scss</x:v>
      </x:c>
      <x:c r="G8763" s="2" t="n">
        <x:v>35</x:v>
      </x:c>
      <x:c r="H8763" s="2" t="str">
        <x:v>https://github.com/material-components/material-web/blob/cbd34a8921915af94d5ef65c2a69eece41d5b4f3/tokens/_md-comp-icon-button.scss#L35</x:v>
      </x:c>
    </x:row>
    <x:row r="8764" ht="20" customHeight="1">
      <x:c r="A8764" s="2" t="str">
        <x:v>MT-08763</x:v>
      </x:c>
      <x:c r="B8764" s="2" t="str">
        <x:v>--md-icon-button-selected-pressed-state-layer-color</x:v>
      </x:c>
      <x:c r="C8764" s="2" t="str">
        <x:v>comp</x:v>
      </x:c>
      <x:c r="D8764" s="2" t="str">
        <x:v>web supported</x:v>
      </x:c>
      <x:c r="E8764" s="2" t="str"/>
      <x:c r="F8764" s="2" t="str">
        <x:v>tokens/_md-comp-icon-button.scss</x:v>
      </x:c>
      <x:c r="G8764" s="2" t="n">
        <x:v>36</x:v>
      </x:c>
      <x:c r="H8764" s="2" t="str">
        <x:v>https://github.com/material-components/material-web/blob/cbd34a8921915af94d5ef65c2a69eece41d5b4f3/tokens/_md-comp-icon-button.scss#L36</x:v>
      </x:c>
    </x:row>
    <x:row r="8765" ht="20" customHeight="1">
      <x:c r="A8765" s="2" t="str">
        <x:v>MT-08764</x:v>
      </x:c>
      <x:c r="B8765" s="2" t="str">
        <x:v>--md-icon-button-selected-pressed-state-layer-opacity</x:v>
      </x:c>
      <x:c r="C8765" s="2" t="str">
        <x:v>comp</x:v>
      </x:c>
      <x:c r="D8765" s="2" t="str">
        <x:v>web supported</x:v>
      </x:c>
      <x:c r="E8765" s="2" t="str"/>
      <x:c r="F8765" s="2" t="str">
        <x:v>tokens/_md-comp-icon-button.scss</x:v>
      </x:c>
      <x:c r="G8765" s="2" t="n">
        <x:v>37</x:v>
      </x:c>
      <x:c r="H8765" s="2" t="str">
        <x:v>https://github.com/material-components/material-web/blob/cbd34a8921915af94d5ef65c2a69eece41d5b4f3/tokens/_md-comp-icon-button.scss#L37</x:v>
      </x:c>
    </x:row>
    <x:row r="8766" ht="20" customHeight="1">
      <x:c r="A8766" s="2" t="str">
        <x:v>MT-08765</x:v>
      </x:c>
      <x:c r="B8766" s="2" t="str">
        <x:v>--md-icon-button-state-layer-height</x:v>
      </x:c>
      <x:c r="C8766" s="2" t="str">
        <x:v>comp</x:v>
      </x:c>
      <x:c r="D8766" s="2" t="str">
        <x:v>web supported</x:v>
      </x:c>
      <x:c r="E8766" s="2" t="str"/>
      <x:c r="F8766" s="2" t="str">
        <x:v>tokens/_md-comp-icon-button.scss</x:v>
      </x:c>
      <x:c r="G8766" s="2" t="n">
        <x:v>38</x:v>
      </x:c>
      <x:c r="H8766" s="2" t="str">
        <x:v>https://github.com/material-components/material-web/blob/cbd34a8921915af94d5ef65c2a69eece41d5b4f3/tokens/_md-comp-icon-button.scss#L38</x:v>
      </x:c>
    </x:row>
    <x:row r="8767" ht="20" customHeight="1">
      <x:c r="A8767" s="2" t="str">
        <x:v>MT-08766</x:v>
      </x:c>
      <x:c r="B8767" s="2" t="str">
        <x:v>--md-icon-button-state-layer-shape</x:v>
      </x:c>
      <x:c r="C8767" s="2" t="str">
        <x:v>comp</x:v>
      </x:c>
      <x:c r="D8767" s="2" t="str">
        <x:v>web supported</x:v>
      </x:c>
      <x:c r="E8767" s="2" t="str"/>
      <x:c r="F8767" s="2" t="str">
        <x:v>tokens/_md-comp-icon-button.scss</x:v>
      </x:c>
      <x:c r="G8767" s="2" t="n">
        <x:v>39</x:v>
      </x:c>
      <x:c r="H8767" s="2" t="str">
        <x:v>https://github.com/material-components/material-web/blob/cbd34a8921915af94d5ef65c2a69eece41d5b4f3/tokens/_md-comp-icon-button.scss#L39</x:v>
      </x:c>
    </x:row>
    <x:row r="8768" ht="20" customHeight="1">
      <x:c r="A8768" s="2" t="str">
        <x:v>MT-08767</x:v>
      </x:c>
      <x:c r="B8768" s="2" t="str">
        <x:v>--md-icon-button-state-layer-width</x:v>
      </x:c>
      <x:c r="C8768" s="2" t="str">
        <x:v>comp</x:v>
      </x:c>
      <x:c r="D8768" s="2" t="str">
        <x:v>web supported</x:v>
      </x:c>
      <x:c r="E8768" s="2" t="str"/>
      <x:c r="F8768" s="2" t="str">
        <x:v>tokens/_md-comp-icon-button.scss</x:v>
      </x:c>
      <x:c r="G8768" s="2" t="n">
        <x:v>40</x:v>
      </x:c>
      <x:c r="H8768" s="2" t="str">
        <x:v>https://github.com/material-components/material-web/blob/cbd34a8921915af94d5ef65c2a69eece41d5b4f3/tokens/_md-comp-icon-button.scss#L40</x:v>
      </x:c>
    </x:row>
    <x:row r="8769" ht="20" customHeight="1">
      <x:c r="A8769" s="2" t="str">
        <x:v>MT-08768</x:v>
      </x:c>
      <x:c r="B8769" s="2" t="str">
        <x:v>--md-icon-font</x:v>
      </x:c>
      <x:c r="C8769" s="2" t="str">
        <x:v>comp</x:v>
      </x:c>
      <x:c r="D8769" s="2" t="str">
        <x:v>web supported</x:v>
      </x:c>
      <x:c r="E8769" s="2" t="str"/>
      <x:c r="F8769" s="2" t="str">
        <x:v>tokens/_md-comp-icon.scss</x:v>
      </x:c>
      <x:c r="G8769" s="2" t="n">
        <x:v>15</x:v>
      </x:c>
      <x:c r="H8769" s="2" t="str">
        <x:v>https://github.com/material-components/material-web/blob/cbd34a8921915af94d5ef65c2a69eece41d5b4f3/tokens/_md-comp-icon.scss#L15</x:v>
      </x:c>
    </x:row>
    <x:row r="8770" ht="20" customHeight="1">
      <x:c r="A8770" s="2" t="str">
        <x:v>MT-08769</x:v>
      </x:c>
      <x:c r="B8770" s="2" t="str">
        <x:v>--md-icon-size</x:v>
      </x:c>
      <x:c r="C8770" s="2" t="str">
        <x:v>comp</x:v>
      </x:c>
      <x:c r="D8770" s="2" t="str">
        <x:v>web supported</x:v>
      </x:c>
      <x:c r="E8770" s="2" t="str"/>
      <x:c r="F8770" s="2" t="str">
        <x:v>tokens/_md-comp-icon.scss</x:v>
      </x:c>
      <x:c r="G8770" s="2" t="n">
        <x:v>16</x:v>
      </x:c>
      <x:c r="H8770" s="2" t="str">
        <x:v>https://github.com/material-components/material-web/blob/cbd34a8921915af94d5ef65c2a69eece41d5b4f3/tokens/_md-comp-icon.scss#L16</x:v>
      </x:c>
    </x:row>
    <x:row r="8771" ht="20" customHeight="1">
      <x:c r="A8771" s="2" t="str">
        <x:v>MT-08770</x:v>
      </x:c>
      <x:c r="B8771" s="2" t="str">
        <x:v>--md-input-chip-avatar-shape</x:v>
      </x:c>
      <x:c r="C8771" s="2" t="str">
        <x:v>comp</x:v>
      </x:c>
      <x:c r="D8771" s="2" t="str">
        <x:v>web supported</x:v>
      </x:c>
      <x:c r="E8771" s="2" t="str"/>
      <x:c r="F8771" s="2" t="str">
        <x:v>tokens/_md-comp-input-chip.scss</x:v>
      </x:c>
      <x:c r="G8771" s="2" t="n">
        <x:v>23</x:v>
      </x:c>
      <x:c r="H8771" s="2" t="str">
        <x:v>https://github.com/material-components/material-web/blob/cbd34a8921915af94d5ef65c2a69eece41d5b4f3/tokens/_md-comp-input-chip.scss#L23</x:v>
      </x:c>
    </x:row>
    <x:row r="8772" ht="20" customHeight="1">
      <x:c r="A8772" s="2" t="str">
        <x:v>MT-08771</x:v>
      </x:c>
      <x:c r="B8772" s="2" t="str">
        <x:v>--md-input-chip-avatar-size</x:v>
      </x:c>
      <x:c r="C8772" s="2" t="str">
        <x:v>comp</x:v>
      </x:c>
      <x:c r="D8772" s="2" t="str">
        <x:v>web supported</x:v>
      </x:c>
      <x:c r="E8772" s="2" t="str"/>
      <x:c r="F8772" s="2" t="str">
        <x:v>tokens/_md-comp-input-chip.scss</x:v>
      </x:c>
      <x:c r="G8772" s="2" t="n">
        <x:v>24</x:v>
      </x:c>
      <x:c r="H8772" s="2" t="str">
        <x:v>https://github.com/material-components/material-web/blob/cbd34a8921915af94d5ef65c2a69eece41d5b4f3/tokens/_md-comp-input-chip.scss#L24</x:v>
      </x:c>
    </x:row>
    <x:row r="8773" ht="20" customHeight="1">
      <x:c r="A8773" s="2" t="str">
        <x:v>MT-08772</x:v>
      </x:c>
      <x:c r="B8773" s="2" t="str">
        <x:v>--md-input-chip-container-height</x:v>
      </x:c>
      <x:c r="C8773" s="2" t="str">
        <x:v>comp</x:v>
      </x:c>
      <x:c r="D8773" s="2" t="str">
        <x:v>web supported</x:v>
      </x:c>
      <x:c r="E8773" s="2" t="str"/>
      <x:c r="F8773" s="2" t="str">
        <x:v>tokens/_md-comp-input-chip.scss</x:v>
      </x:c>
      <x:c r="G8773" s="2" t="n">
        <x:v>25</x:v>
      </x:c>
      <x:c r="H8773" s="2" t="str">
        <x:v>https://github.com/material-components/material-web/blob/cbd34a8921915af94d5ef65c2a69eece41d5b4f3/tokens/_md-comp-input-chip.scss#L25</x:v>
      </x:c>
    </x:row>
    <x:row r="8774" ht="20" customHeight="1">
      <x:c r="A8774" s="2" t="str">
        <x:v>MT-08773</x:v>
      </x:c>
      <x:c r="B8774" s="2" t="str">
        <x:v>--md-input-chip-container-shape</x:v>
      </x:c>
      <x:c r="C8774" s="2" t="str">
        <x:v>comp</x:v>
      </x:c>
      <x:c r="D8774" s="2" t="str">
        <x:v>web supported</x:v>
      </x:c>
      <x:c r="E8774" s="2" t="str"/>
      <x:c r="F8774" s="2" t="str">
        <x:v>tokens/_md-comp-input-chip.scss</x:v>
      </x:c>
      <x:c r="G8774" s="2" t="n">
        <x:v>26</x:v>
      </x:c>
      <x:c r="H8774" s="2" t="str">
        <x:v>https://github.com/material-components/material-web/blob/cbd34a8921915af94d5ef65c2a69eece41d5b4f3/tokens/_md-comp-input-chip.scss#L26</x:v>
      </x:c>
    </x:row>
    <x:row r="8775" ht="20" customHeight="1">
      <x:c r="A8775" s="2" t="str">
        <x:v>MT-08774</x:v>
      </x:c>
      <x:c r="B8775" s="2" t="str">
        <x:v>--md-input-chip-container-shape-end-end</x:v>
      </x:c>
      <x:c r="C8775" s="2" t="str">
        <x:v>comp</x:v>
      </x:c>
      <x:c r="D8775" s="2" t="str">
        <x:v>web supported</x:v>
      </x:c>
      <x:c r="E8775" s="2" t="str"/>
      <x:c r="F8775" s="2" t="str">
        <x:v>tokens/_md-comp-input-chip.scss</x:v>
      </x:c>
      <x:c r="G8775" s="2" t="n">
        <x:v>27</x:v>
      </x:c>
      <x:c r="H8775" s="2" t="str">
        <x:v>https://github.com/material-components/material-web/blob/cbd34a8921915af94d5ef65c2a69eece41d5b4f3/tokens/_md-comp-input-chip.scss#L27</x:v>
      </x:c>
    </x:row>
    <x:row r="8776" ht="20" customHeight="1">
      <x:c r="A8776" s="2" t="str">
        <x:v>MT-08775</x:v>
      </x:c>
      <x:c r="B8776" s="2" t="str">
        <x:v>--md-input-chip-container-shape-end-start</x:v>
      </x:c>
      <x:c r="C8776" s="2" t="str">
        <x:v>comp</x:v>
      </x:c>
      <x:c r="D8776" s="2" t="str">
        <x:v>web supported</x:v>
      </x:c>
      <x:c r="E8776" s="2" t="str"/>
      <x:c r="F8776" s="2" t="str">
        <x:v>tokens/_md-comp-input-chip.scss</x:v>
      </x:c>
      <x:c r="G8776" s="2" t="n">
        <x:v>28</x:v>
      </x:c>
      <x:c r="H8776" s="2" t="str">
        <x:v>https://github.com/material-components/material-web/blob/cbd34a8921915af94d5ef65c2a69eece41d5b4f3/tokens/_md-comp-input-chip.scss#L28</x:v>
      </x:c>
    </x:row>
    <x:row r="8777" ht="20" customHeight="1">
      <x:c r="A8777" s="2" t="str">
        <x:v>MT-08776</x:v>
      </x:c>
      <x:c r="B8777" s="2" t="str">
        <x:v>--md-input-chip-container-shape-start-end</x:v>
      </x:c>
      <x:c r="C8777" s="2" t="str">
        <x:v>comp</x:v>
      </x:c>
      <x:c r="D8777" s="2" t="str">
        <x:v>web supported</x:v>
      </x:c>
      <x:c r="E8777" s="2" t="str"/>
      <x:c r="F8777" s="2" t="str">
        <x:v>tokens/_md-comp-input-chip.scss</x:v>
      </x:c>
      <x:c r="G8777" s="2" t="n">
        <x:v>29</x:v>
      </x:c>
      <x:c r="H8777" s="2" t="str">
        <x:v>https://github.com/material-components/material-web/blob/cbd34a8921915af94d5ef65c2a69eece41d5b4f3/tokens/_md-comp-input-chip.scss#L29</x:v>
      </x:c>
    </x:row>
    <x:row r="8778" ht="20" customHeight="1">
      <x:c r="A8778" s="2" t="str">
        <x:v>MT-08777</x:v>
      </x:c>
      <x:c r="B8778" s="2" t="str">
        <x:v>--md-input-chip-container-shape-start-start</x:v>
      </x:c>
      <x:c r="C8778" s="2" t="str">
        <x:v>comp</x:v>
      </x:c>
      <x:c r="D8778" s="2" t="str">
        <x:v>web supported</x:v>
      </x:c>
      <x:c r="E8778" s="2" t="str"/>
      <x:c r="F8778" s="2" t="str">
        <x:v>tokens/_md-comp-input-chip.scss</x:v>
      </x:c>
      <x:c r="G8778" s="2" t="n">
        <x:v>30</x:v>
      </x:c>
      <x:c r="H8778" s="2" t="str">
        <x:v>https://github.com/material-components/material-web/blob/cbd34a8921915af94d5ef65c2a69eece41d5b4f3/tokens/_md-comp-input-chip.scss#L30</x:v>
      </x:c>
    </x:row>
    <x:row r="8779" ht="20" customHeight="1">
      <x:c r="A8779" s="2" t="str">
        <x:v>MT-08778</x:v>
      </x:c>
      <x:c r="B8779" s="2" t="str">
        <x:v>--md-input-chip-disabled-avatar-opacity</x:v>
      </x:c>
      <x:c r="C8779" s="2" t="str">
        <x:v>comp</x:v>
      </x:c>
      <x:c r="D8779" s="2" t="str">
        <x:v>web supported</x:v>
      </x:c>
      <x:c r="E8779" s="2" t="str"/>
      <x:c r="F8779" s="2" t="str">
        <x:v>tokens/_md-comp-input-chip.scss</x:v>
      </x:c>
      <x:c r="G8779" s="2" t="n">
        <x:v>31</x:v>
      </x:c>
      <x:c r="H8779" s="2" t="str">
        <x:v>https://github.com/material-components/material-web/blob/cbd34a8921915af94d5ef65c2a69eece41d5b4f3/tokens/_md-comp-input-chip.scss#L31</x:v>
      </x:c>
    </x:row>
    <x:row r="8780" ht="20" customHeight="1">
      <x:c r="A8780" s="2" t="str">
        <x:v>MT-08779</x:v>
      </x:c>
      <x:c r="B8780" s="2" t="str">
        <x:v>--md-input-chip-disabled-label-text-color</x:v>
      </x:c>
      <x:c r="C8780" s="2" t="str">
        <x:v>comp</x:v>
      </x:c>
      <x:c r="D8780" s="2" t="str">
        <x:v>web supported</x:v>
      </x:c>
      <x:c r="E8780" s="2" t="str"/>
      <x:c r="F8780" s="2" t="str">
        <x:v>tokens/_md-comp-input-chip.scss</x:v>
      </x:c>
      <x:c r="G8780" s="2" t="n">
        <x:v>32</x:v>
      </x:c>
      <x:c r="H8780" s="2" t="str">
        <x:v>https://github.com/material-components/material-web/blob/cbd34a8921915af94d5ef65c2a69eece41d5b4f3/tokens/_md-comp-input-chip.scss#L32</x:v>
      </x:c>
    </x:row>
    <x:row r="8781" ht="20" customHeight="1">
      <x:c r="A8781" s="2" t="str">
        <x:v>MT-08780</x:v>
      </x:c>
      <x:c r="B8781" s="2" t="str">
        <x:v>--md-input-chip-disabled-label-text-opacity</x:v>
      </x:c>
      <x:c r="C8781" s="2" t="str">
        <x:v>comp</x:v>
      </x:c>
      <x:c r="D8781" s="2" t="str">
        <x:v>web supported</x:v>
      </x:c>
      <x:c r="E8781" s="2" t="str"/>
      <x:c r="F8781" s="2" t="str">
        <x:v>tokens/_md-comp-input-chip.scss</x:v>
      </x:c>
      <x:c r="G8781" s="2" t="n">
        <x:v>33</x:v>
      </x:c>
      <x:c r="H8781" s="2" t="str">
        <x:v>https://github.com/material-components/material-web/blob/cbd34a8921915af94d5ef65c2a69eece41d5b4f3/tokens/_md-comp-input-chip.scss#L33</x:v>
      </x:c>
    </x:row>
    <x:row r="8782" ht="20" customHeight="1">
      <x:c r="A8782" s="2" t="str">
        <x:v>MT-08781</x:v>
      </x:c>
      <x:c r="B8782" s="2" t="str">
        <x:v>--md-input-chip-disabled-leading-icon-color</x:v>
      </x:c>
      <x:c r="C8782" s="2" t="str">
        <x:v>comp</x:v>
      </x:c>
      <x:c r="D8782" s="2" t="str">
        <x:v>web supported</x:v>
      </x:c>
      <x:c r="E8782" s="2" t="str"/>
      <x:c r="F8782" s="2" t="str">
        <x:v>tokens/_md-comp-input-chip.scss</x:v>
      </x:c>
      <x:c r="G8782" s="2" t="n">
        <x:v>34</x:v>
      </x:c>
      <x:c r="H8782" s="2" t="str">
        <x:v>https://github.com/material-components/material-web/blob/cbd34a8921915af94d5ef65c2a69eece41d5b4f3/tokens/_md-comp-input-chip.scss#L34</x:v>
      </x:c>
    </x:row>
    <x:row r="8783" ht="20" customHeight="1">
      <x:c r="A8783" s="2" t="str">
        <x:v>MT-08782</x:v>
      </x:c>
      <x:c r="B8783" s="2" t="str">
        <x:v>--md-input-chip-disabled-leading-icon-opacity</x:v>
      </x:c>
      <x:c r="C8783" s="2" t="str">
        <x:v>comp</x:v>
      </x:c>
      <x:c r="D8783" s="2" t="str">
        <x:v>web supported</x:v>
      </x:c>
      <x:c r="E8783" s="2" t="str"/>
      <x:c r="F8783" s="2" t="str">
        <x:v>tokens/_md-comp-input-chip.scss</x:v>
      </x:c>
      <x:c r="G8783" s="2" t="n">
        <x:v>35</x:v>
      </x:c>
      <x:c r="H8783" s="2" t="str">
        <x:v>https://github.com/material-components/material-web/blob/cbd34a8921915af94d5ef65c2a69eece41d5b4f3/tokens/_md-comp-input-chip.scss#L35</x:v>
      </x:c>
    </x:row>
    <x:row r="8784" ht="20" customHeight="1">
      <x:c r="A8784" s="2" t="str">
        <x:v>MT-08783</x:v>
      </x:c>
      <x:c r="B8784" s="2" t="str">
        <x:v>--md-input-chip-disabled-outline-color</x:v>
      </x:c>
      <x:c r="C8784" s="2" t="str">
        <x:v>comp</x:v>
      </x:c>
      <x:c r="D8784" s="2" t="str">
        <x:v>web supported</x:v>
      </x:c>
      <x:c r="E8784" s="2" t="str"/>
      <x:c r="F8784" s="2" t="str">
        <x:v>tokens/_md-comp-input-chip.scss</x:v>
      </x:c>
      <x:c r="G8784" s="2" t="n">
        <x:v>36</x:v>
      </x:c>
      <x:c r="H8784" s="2" t="str">
        <x:v>https://github.com/material-components/material-web/blob/cbd34a8921915af94d5ef65c2a69eece41d5b4f3/tokens/_md-comp-input-chip.scss#L36</x:v>
      </x:c>
    </x:row>
    <x:row r="8785" ht="20" customHeight="1">
      <x:c r="A8785" s="2" t="str">
        <x:v>MT-08784</x:v>
      </x:c>
      <x:c r="B8785" s="2" t="str">
        <x:v>--md-input-chip-disabled-outline-opacity</x:v>
      </x:c>
      <x:c r="C8785" s="2" t="str">
        <x:v>comp</x:v>
      </x:c>
      <x:c r="D8785" s="2" t="str">
        <x:v>web supported</x:v>
      </x:c>
      <x:c r="E8785" s="2" t="str"/>
      <x:c r="F8785" s="2" t="str">
        <x:v>tokens/_md-comp-input-chip.scss</x:v>
      </x:c>
      <x:c r="G8785" s="2" t="n">
        <x:v>37</x:v>
      </x:c>
      <x:c r="H8785" s="2" t="str">
        <x:v>https://github.com/material-components/material-web/blob/cbd34a8921915af94d5ef65c2a69eece41d5b4f3/tokens/_md-comp-input-chip.scss#L37</x:v>
      </x:c>
    </x:row>
    <x:row r="8786" ht="20" customHeight="1">
      <x:c r="A8786" s="2" t="str">
        <x:v>MT-08785</x:v>
      </x:c>
      <x:c r="B8786" s="2" t="str">
        <x:v>--md-input-chip-disabled-selected-container-color</x:v>
      </x:c>
      <x:c r="C8786" s="2" t="str">
        <x:v>comp</x:v>
      </x:c>
      <x:c r="D8786" s="2" t="str">
        <x:v>web supported</x:v>
      </x:c>
      <x:c r="E8786" s="2" t="str"/>
      <x:c r="F8786" s="2" t="str">
        <x:v>tokens/_md-comp-input-chip.scss</x:v>
      </x:c>
      <x:c r="G8786" s="2" t="n">
        <x:v>38</x:v>
      </x:c>
      <x:c r="H8786" s="2" t="str">
        <x:v>https://github.com/material-components/material-web/blob/cbd34a8921915af94d5ef65c2a69eece41d5b4f3/tokens/_md-comp-input-chip.scss#L38</x:v>
      </x:c>
    </x:row>
    <x:row r="8787" ht="20" customHeight="1">
      <x:c r="A8787" s="2" t="str">
        <x:v>MT-08786</x:v>
      </x:c>
      <x:c r="B8787" s="2" t="str">
        <x:v>--md-input-chip-disabled-selected-container-opacity</x:v>
      </x:c>
      <x:c r="C8787" s="2" t="str">
        <x:v>comp</x:v>
      </x:c>
      <x:c r="D8787" s="2" t="str">
        <x:v>web supported</x:v>
      </x:c>
      <x:c r="E8787" s="2" t="str"/>
      <x:c r="F8787" s="2" t="str">
        <x:v>tokens/_md-comp-input-chip.scss</x:v>
      </x:c>
      <x:c r="G8787" s="2" t="n">
        <x:v>39</x:v>
      </x:c>
      <x:c r="H8787" s="2" t="str">
        <x:v>https://github.com/material-components/material-web/blob/cbd34a8921915af94d5ef65c2a69eece41d5b4f3/tokens/_md-comp-input-chip.scss#L39</x:v>
      </x:c>
    </x:row>
    <x:row r="8788" ht="20" customHeight="1">
      <x:c r="A8788" s="2" t="str">
        <x:v>MT-08787</x:v>
      </x:c>
      <x:c r="B8788" s="2" t="str">
        <x:v>--md-input-chip-disabled-trailing-icon-color</x:v>
      </x:c>
      <x:c r="C8788" s="2" t="str">
        <x:v>comp</x:v>
      </x:c>
      <x:c r="D8788" s="2" t="str">
        <x:v>web supported</x:v>
      </x:c>
      <x:c r="E8788" s="2" t="str"/>
      <x:c r="F8788" s="2" t="str">
        <x:v>tokens/_md-comp-input-chip.scss</x:v>
      </x:c>
      <x:c r="G8788" s="2" t="n">
        <x:v>40</x:v>
      </x:c>
      <x:c r="H8788" s="2" t="str">
        <x:v>https://github.com/material-components/material-web/blob/cbd34a8921915af94d5ef65c2a69eece41d5b4f3/tokens/_md-comp-input-chip.scss#L40</x:v>
      </x:c>
    </x:row>
    <x:row r="8789" ht="20" customHeight="1">
      <x:c r="A8789" s="2" t="str">
        <x:v>MT-08788</x:v>
      </x:c>
      <x:c r="B8789" s="2" t="str">
        <x:v>--md-input-chip-disabled-trailing-icon-opacity</x:v>
      </x:c>
      <x:c r="C8789" s="2" t="str">
        <x:v>comp</x:v>
      </x:c>
      <x:c r="D8789" s="2" t="str">
        <x:v>web supported</x:v>
      </x:c>
      <x:c r="E8789" s="2" t="str"/>
      <x:c r="F8789" s="2" t="str">
        <x:v>tokens/_md-comp-input-chip.scss</x:v>
      </x:c>
      <x:c r="G8789" s="2" t="n">
        <x:v>41</x:v>
      </x:c>
      <x:c r="H8789" s="2" t="str">
        <x:v>https://github.com/material-components/material-web/blob/cbd34a8921915af94d5ef65c2a69eece41d5b4f3/tokens/_md-comp-input-chip.scss#L41</x:v>
      </x:c>
    </x:row>
    <x:row r="8790" ht="20" customHeight="1">
      <x:c r="A8790" s="2" t="str">
        <x:v>MT-08789</x:v>
      </x:c>
      <x:c r="B8790" s="2" t="str">
        <x:v>--md-input-chip-focus-label-text-color</x:v>
      </x:c>
      <x:c r="C8790" s="2" t="str">
        <x:v>comp</x:v>
      </x:c>
      <x:c r="D8790" s="2" t="str">
        <x:v>web supported</x:v>
      </x:c>
      <x:c r="E8790" s="2" t="str"/>
      <x:c r="F8790" s="2" t="str">
        <x:v>tokens/_md-comp-input-chip.scss</x:v>
      </x:c>
      <x:c r="G8790" s="2" t="n">
        <x:v>42</x:v>
      </x:c>
      <x:c r="H8790" s="2" t="str">
        <x:v>https://github.com/material-components/material-web/blob/cbd34a8921915af94d5ef65c2a69eece41d5b4f3/tokens/_md-comp-input-chip.scss#L42</x:v>
      </x:c>
    </x:row>
    <x:row r="8791" ht="20" customHeight="1">
      <x:c r="A8791" s="2" t="str">
        <x:v>MT-08790</x:v>
      </x:c>
      <x:c r="B8791" s="2" t="str">
        <x:v>--md-input-chip-focus-leading-icon-color</x:v>
      </x:c>
      <x:c r="C8791" s="2" t="str">
        <x:v>comp</x:v>
      </x:c>
      <x:c r="D8791" s="2" t="str">
        <x:v>web supported</x:v>
      </x:c>
      <x:c r="E8791" s="2" t="str"/>
      <x:c r="F8791" s="2" t="str">
        <x:v>tokens/_md-comp-input-chip.scss</x:v>
      </x:c>
      <x:c r="G8791" s="2" t="n">
        <x:v>43</x:v>
      </x:c>
      <x:c r="H8791" s="2" t="str">
        <x:v>https://github.com/material-components/material-web/blob/cbd34a8921915af94d5ef65c2a69eece41d5b4f3/tokens/_md-comp-input-chip.scss#L43</x:v>
      </x:c>
    </x:row>
    <x:row r="8792" ht="20" customHeight="1">
      <x:c r="A8792" s="2" t="str">
        <x:v>MT-08791</x:v>
      </x:c>
      <x:c r="B8792" s="2" t="str">
        <x:v>--md-input-chip-focus-outline-color</x:v>
      </x:c>
      <x:c r="C8792" s="2" t="str">
        <x:v>comp</x:v>
      </x:c>
      <x:c r="D8792" s="2" t="str">
        <x:v>web supported</x:v>
      </x:c>
      <x:c r="E8792" s="2" t="str"/>
      <x:c r="F8792" s="2" t="str">
        <x:v>tokens/_md-comp-input-chip.scss</x:v>
      </x:c>
      <x:c r="G8792" s="2" t="n">
        <x:v>44</x:v>
      </x:c>
      <x:c r="H8792" s="2" t="str">
        <x:v>https://github.com/material-components/material-web/blob/cbd34a8921915af94d5ef65c2a69eece41d5b4f3/tokens/_md-comp-input-chip.scss#L44</x:v>
      </x:c>
    </x:row>
    <x:row r="8793" ht="20" customHeight="1">
      <x:c r="A8793" s="2" t="str">
        <x:v>MT-08792</x:v>
      </x:c>
      <x:c r="B8793" s="2" t="str">
        <x:v>--md-input-chip-focus-trailing-icon-color</x:v>
      </x:c>
      <x:c r="C8793" s="2" t="str">
        <x:v>comp</x:v>
      </x:c>
      <x:c r="D8793" s="2" t="str">
        <x:v>web supported</x:v>
      </x:c>
      <x:c r="E8793" s="2" t="str"/>
      <x:c r="F8793" s="2" t="str">
        <x:v>tokens/_md-comp-input-chip.scss</x:v>
      </x:c>
      <x:c r="G8793" s="2" t="n">
        <x:v>45</x:v>
      </x:c>
      <x:c r="H8793" s="2" t="str">
        <x:v>https://github.com/material-components/material-web/blob/cbd34a8921915af94d5ef65c2a69eece41d5b4f3/tokens/_md-comp-input-chip.scss#L45</x:v>
      </x:c>
    </x:row>
    <x:row r="8794" ht="20" customHeight="1">
      <x:c r="A8794" s="2" t="str">
        <x:v>MT-08793</x:v>
      </x:c>
      <x:c r="B8794" s="2" t="str">
        <x:v>--md-input-chip-hover-label-text-color</x:v>
      </x:c>
      <x:c r="C8794" s="2" t="str">
        <x:v>comp</x:v>
      </x:c>
      <x:c r="D8794" s="2" t="str">
        <x:v>web supported</x:v>
      </x:c>
      <x:c r="E8794" s="2" t="str"/>
      <x:c r="F8794" s="2" t="str">
        <x:v>tokens/_md-comp-input-chip.scss</x:v>
      </x:c>
      <x:c r="G8794" s="2" t="n">
        <x:v>46</x:v>
      </x:c>
      <x:c r="H8794" s="2" t="str">
        <x:v>https://github.com/material-components/material-web/blob/cbd34a8921915af94d5ef65c2a69eece41d5b4f3/tokens/_md-comp-input-chip.scss#L46</x:v>
      </x:c>
    </x:row>
    <x:row r="8795" ht="20" customHeight="1">
      <x:c r="A8795" s="2" t="str">
        <x:v>MT-08794</x:v>
      </x:c>
      <x:c r="B8795" s="2" t="str">
        <x:v>--md-input-chip-hover-leading-icon-color</x:v>
      </x:c>
      <x:c r="C8795" s="2" t="str">
        <x:v>comp</x:v>
      </x:c>
      <x:c r="D8795" s="2" t="str">
        <x:v>web supported</x:v>
      </x:c>
      <x:c r="E8795" s="2" t="str"/>
      <x:c r="F8795" s="2" t="str">
        <x:v>tokens/_md-comp-input-chip.scss</x:v>
      </x:c>
      <x:c r="G8795" s="2" t="n">
        <x:v>47</x:v>
      </x:c>
      <x:c r="H8795" s="2" t="str">
        <x:v>https://github.com/material-components/material-web/blob/cbd34a8921915af94d5ef65c2a69eece41d5b4f3/tokens/_md-comp-input-chip.scss#L47</x:v>
      </x:c>
    </x:row>
    <x:row r="8796" ht="20" customHeight="1">
      <x:c r="A8796" s="2" t="str">
        <x:v>MT-08795</x:v>
      </x:c>
      <x:c r="B8796" s="2" t="str">
        <x:v>--md-input-chip-hover-state-layer-color</x:v>
      </x:c>
      <x:c r="C8796" s="2" t="str">
        <x:v>comp</x:v>
      </x:c>
      <x:c r="D8796" s="2" t="str">
        <x:v>web supported</x:v>
      </x:c>
      <x:c r="E8796" s="2" t="str"/>
      <x:c r="F8796" s="2" t="str">
        <x:v>tokens/_md-comp-input-chip.scss</x:v>
      </x:c>
      <x:c r="G8796" s="2" t="n">
        <x:v>48</x:v>
      </x:c>
      <x:c r="H8796" s="2" t="str">
        <x:v>https://github.com/material-components/material-web/blob/cbd34a8921915af94d5ef65c2a69eece41d5b4f3/tokens/_md-comp-input-chip.scss#L48</x:v>
      </x:c>
    </x:row>
    <x:row r="8797" ht="20" customHeight="1">
      <x:c r="A8797" s="2" t="str">
        <x:v>MT-08796</x:v>
      </x:c>
      <x:c r="B8797" s="2" t="str">
        <x:v>--md-input-chip-hover-state-layer-opacity</x:v>
      </x:c>
      <x:c r="C8797" s="2" t="str">
        <x:v>comp</x:v>
      </x:c>
      <x:c r="D8797" s="2" t="str">
        <x:v>web supported</x:v>
      </x:c>
      <x:c r="E8797" s="2" t="str"/>
      <x:c r="F8797" s="2" t="str">
        <x:v>tokens/_md-comp-input-chip.scss</x:v>
      </x:c>
      <x:c r="G8797" s="2" t="n">
        <x:v>49</x:v>
      </x:c>
      <x:c r="H8797" s="2" t="str">
        <x:v>https://github.com/material-components/material-web/blob/cbd34a8921915af94d5ef65c2a69eece41d5b4f3/tokens/_md-comp-input-chip.scss#L49</x:v>
      </x:c>
    </x:row>
    <x:row r="8798" ht="20" customHeight="1">
      <x:c r="A8798" s="2" t="str">
        <x:v>MT-08797</x:v>
      </x:c>
      <x:c r="B8798" s="2" t="str">
        <x:v>--md-input-chip-hover-trailing-icon-color</x:v>
      </x:c>
      <x:c r="C8798" s="2" t="str">
        <x:v>comp</x:v>
      </x:c>
      <x:c r="D8798" s="2" t="str">
        <x:v>web supported</x:v>
      </x:c>
      <x:c r="E8798" s="2" t="str"/>
      <x:c r="F8798" s="2" t="str">
        <x:v>tokens/_md-comp-input-chip.scss</x:v>
      </x:c>
      <x:c r="G8798" s="2" t="n">
        <x:v>50</x:v>
      </x:c>
      <x:c r="H8798" s="2" t="str">
        <x:v>https://github.com/material-components/material-web/blob/cbd34a8921915af94d5ef65c2a69eece41d5b4f3/tokens/_md-comp-input-chip.scss#L50</x:v>
      </x:c>
    </x:row>
    <x:row r="8799" ht="20" customHeight="1">
      <x:c r="A8799" s="2" t="str">
        <x:v>MT-08798</x:v>
      </x:c>
      <x:c r="B8799" s="2" t="str">
        <x:v>--md-input-chip-icon-label-space</x:v>
      </x:c>
      <x:c r="C8799" s="2" t="str">
        <x:v>comp</x:v>
      </x:c>
      <x:c r="D8799" s="2" t="str">
        <x:v>web supported</x:v>
      </x:c>
      <x:c r="E8799" s="2" t="str"/>
      <x:c r="F8799" s="2" t="str">
        <x:v>tokens/_md-comp-input-chip.scss</x:v>
      </x:c>
      <x:c r="G8799" s="2" t="n">
        <x:v>51</x:v>
      </x:c>
      <x:c r="H8799" s="2" t="str">
        <x:v>https://github.com/material-components/material-web/blob/cbd34a8921915af94d5ef65c2a69eece41d5b4f3/tokens/_md-comp-input-chip.scss#L51</x:v>
      </x:c>
    </x:row>
    <x:row r="8800" ht="20" customHeight="1">
      <x:c r="A8800" s="2" t="str">
        <x:v>MT-08799</x:v>
      </x:c>
      <x:c r="B8800" s="2" t="str">
        <x:v>--md-input-chip-icon-size</x:v>
      </x:c>
      <x:c r="C8800" s="2" t="str">
        <x:v>comp</x:v>
      </x:c>
      <x:c r="D8800" s="2" t="str">
        <x:v>web supported</x:v>
      </x:c>
      <x:c r="E8800" s="2" t="str"/>
      <x:c r="F8800" s="2" t="str">
        <x:v>tokens/_md-comp-input-chip.scss</x:v>
      </x:c>
      <x:c r="G8800" s="2" t="n">
        <x:v>52</x:v>
      </x:c>
      <x:c r="H8800" s="2" t="str">
        <x:v>https://github.com/material-components/material-web/blob/cbd34a8921915af94d5ef65c2a69eece41d5b4f3/tokens/_md-comp-input-chip.scss#L52</x:v>
      </x:c>
    </x:row>
    <x:row r="8801" ht="20" customHeight="1">
      <x:c r="A8801" s="2" t="str">
        <x:v>MT-08800</x:v>
      </x:c>
      <x:c r="B8801" s="2" t="str">
        <x:v>--md-input-chip-label-text-color</x:v>
      </x:c>
      <x:c r="C8801" s="2" t="str">
        <x:v>comp</x:v>
      </x:c>
      <x:c r="D8801" s="2" t="str">
        <x:v>web supported</x:v>
      </x:c>
      <x:c r="E8801" s="2" t="str"/>
      <x:c r="F8801" s="2" t="str">
        <x:v>tokens/_md-comp-input-chip.scss</x:v>
      </x:c>
      <x:c r="G8801" s="2" t="n">
        <x:v>53</x:v>
      </x:c>
      <x:c r="H8801" s="2" t="str">
        <x:v>https://github.com/material-components/material-web/blob/cbd34a8921915af94d5ef65c2a69eece41d5b4f3/tokens/_md-comp-input-chip.scss#L53</x:v>
      </x:c>
    </x:row>
    <x:row r="8802" ht="20" customHeight="1">
      <x:c r="A8802" s="2" t="str">
        <x:v>MT-08801</x:v>
      </x:c>
      <x:c r="B8802" s="2" t="str">
        <x:v>--md-input-chip-label-text-font</x:v>
      </x:c>
      <x:c r="C8802" s="2" t="str">
        <x:v>comp</x:v>
      </x:c>
      <x:c r="D8802" s="2" t="str">
        <x:v>web supported</x:v>
      </x:c>
      <x:c r="E8802" s="2" t="str"/>
      <x:c r="F8802" s="2" t="str">
        <x:v>tokens/_md-comp-input-chip.scss</x:v>
      </x:c>
      <x:c r="G8802" s="2" t="n">
        <x:v>54</x:v>
      </x:c>
      <x:c r="H8802" s="2" t="str">
        <x:v>https://github.com/material-components/material-web/blob/cbd34a8921915af94d5ef65c2a69eece41d5b4f3/tokens/_md-comp-input-chip.scss#L54</x:v>
      </x:c>
    </x:row>
    <x:row r="8803" ht="20" customHeight="1">
      <x:c r="A8803" s="2" t="str">
        <x:v>MT-08802</x:v>
      </x:c>
      <x:c r="B8803" s="2" t="str">
        <x:v>--md-input-chip-label-text-line-height</x:v>
      </x:c>
      <x:c r="C8803" s="2" t="str">
        <x:v>comp</x:v>
      </x:c>
      <x:c r="D8803" s="2" t="str">
        <x:v>web supported</x:v>
      </x:c>
      <x:c r="E8803" s="2" t="str"/>
      <x:c r="F8803" s="2" t="str">
        <x:v>tokens/_md-comp-input-chip.scss</x:v>
      </x:c>
      <x:c r="G8803" s="2" t="n">
        <x:v>55</x:v>
      </x:c>
      <x:c r="H8803" s="2" t="str">
        <x:v>https://github.com/material-components/material-web/blob/cbd34a8921915af94d5ef65c2a69eece41d5b4f3/tokens/_md-comp-input-chip.scss#L55</x:v>
      </x:c>
    </x:row>
    <x:row r="8804" ht="20" customHeight="1">
      <x:c r="A8804" s="2" t="str">
        <x:v>MT-08803</x:v>
      </x:c>
      <x:c r="B8804" s="2" t="str">
        <x:v>--md-input-chip-label-text-size</x:v>
      </x:c>
      <x:c r="C8804" s="2" t="str">
        <x:v>comp</x:v>
      </x:c>
      <x:c r="D8804" s="2" t="str">
        <x:v>web supported</x:v>
      </x:c>
      <x:c r="E8804" s="2" t="str"/>
      <x:c r="F8804" s="2" t="str">
        <x:v>tokens/_md-comp-input-chip.scss</x:v>
      </x:c>
      <x:c r="G8804" s="2" t="n">
        <x:v>56</x:v>
      </x:c>
      <x:c r="H8804" s="2" t="str">
        <x:v>https://github.com/material-components/material-web/blob/cbd34a8921915af94d5ef65c2a69eece41d5b4f3/tokens/_md-comp-input-chip.scss#L56</x:v>
      </x:c>
    </x:row>
    <x:row r="8805" ht="20" customHeight="1">
      <x:c r="A8805" s="2" t="str">
        <x:v>MT-08804</x:v>
      </x:c>
      <x:c r="B8805" s="2" t="str">
        <x:v>--md-input-chip-label-text-weight</x:v>
      </x:c>
      <x:c r="C8805" s="2" t="str">
        <x:v>comp</x:v>
      </x:c>
      <x:c r="D8805" s="2" t="str">
        <x:v>web supported</x:v>
      </x:c>
      <x:c r="E8805" s="2" t="str"/>
      <x:c r="F8805" s="2" t="str">
        <x:v>tokens/_md-comp-input-chip.scss</x:v>
      </x:c>
      <x:c r="G8805" s="2" t="n">
        <x:v>57</x:v>
      </x:c>
      <x:c r="H8805" s="2" t="str">
        <x:v>https://github.com/material-components/material-web/blob/cbd34a8921915af94d5ef65c2a69eece41d5b4f3/tokens/_md-comp-input-chip.scss#L57</x:v>
      </x:c>
    </x:row>
    <x:row r="8806" ht="20" customHeight="1">
      <x:c r="A8806" s="2" t="str">
        <x:v>MT-08805</x:v>
      </x:c>
      <x:c r="B8806" s="2" t="str">
        <x:v>--md-input-chip-leading-icon-color</x:v>
      </x:c>
      <x:c r="C8806" s="2" t="str">
        <x:v>comp</x:v>
      </x:c>
      <x:c r="D8806" s="2" t="str">
        <x:v>web supported</x:v>
      </x:c>
      <x:c r="E8806" s="2" t="str"/>
      <x:c r="F8806" s="2" t="str">
        <x:v>tokens/_md-comp-input-chip.scss</x:v>
      </x:c>
      <x:c r="G8806" s="2" t="n">
        <x:v>58</x:v>
      </x:c>
      <x:c r="H8806" s="2" t="str">
        <x:v>https://github.com/material-components/material-web/blob/cbd34a8921915af94d5ef65c2a69eece41d5b4f3/tokens/_md-comp-input-chip.scss#L58</x:v>
      </x:c>
    </x:row>
    <x:row r="8807" ht="20" customHeight="1">
      <x:c r="A8807" s="2" t="str">
        <x:v>MT-08806</x:v>
      </x:c>
      <x:c r="B8807" s="2" t="str">
        <x:v>--md-input-chip-leading-space</x:v>
      </x:c>
      <x:c r="C8807" s="2" t="str">
        <x:v>comp</x:v>
      </x:c>
      <x:c r="D8807" s="2" t="str">
        <x:v>web supported</x:v>
      </x:c>
      <x:c r="E8807" s="2" t="str"/>
      <x:c r="F8807" s="2" t="str">
        <x:v>tokens/_md-comp-input-chip.scss</x:v>
      </x:c>
      <x:c r="G8807" s="2" t="n">
        <x:v>59</x:v>
      </x:c>
      <x:c r="H8807" s="2" t="str">
        <x:v>https://github.com/material-components/material-web/blob/cbd34a8921915af94d5ef65c2a69eece41d5b4f3/tokens/_md-comp-input-chip.scss#L59</x:v>
      </x:c>
    </x:row>
    <x:row r="8808" ht="20" customHeight="1">
      <x:c r="A8808" s="2" t="str">
        <x:v>MT-08807</x:v>
      </x:c>
      <x:c r="B8808" s="2" t="str">
        <x:v>--md-input-chip-outline-color</x:v>
      </x:c>
      <x:c r="C8808" s="2" t="str">
        <x:v>comp</x:v>
      </x:c>
      <x:c r="D8808" s="2" t="str">
        <x:v>web supported</x:v>
      </x:c>
      <x:c r="E8808" s="2" t="str"/>
      <x:c r="F8808" s="2" t="str">
        <x:v>tokens/_md-comp-input-chip.scss</x:v>
      </x:c>
      <x:c r="G8808" s="2" t="n">
        <x:v>60</x:v>
      </x:c>
      <x:c r="H8808" s="2" t="str">
        <x:v>https://github.com/material-components/material-web/blob/cbd34a8921915af94d5ef65c2a69eece41d5b4f3/tokens/_md-comp-input-chip.scss#L60</x:v>
      </x:c>
    </x:row>
    <x:row r="8809" ht="20" customHeight="1">
      <x:c r="A8809" s="2" t="str">
        <x:v>MT-08808</x:v>
      </x:c>
      <x:c r="B8809" s="2" t="str">
        <x:v>--md-input-chip-outline-width</x:v>
      </x:c>
      <x:c r="C8809" s="2" t="str">
        <x:v>comp</x:v>
      </x:c>
      <x:c r="D8809" s="2" t="str">
        <x:v>web supported</x:v>
      </x:c>
      <x:c r="E8809" s="2" t="str"/>
      <x:c r="F8809" s="2" t="str">
        <x:v>tokens/_md-comp-input-chip.scss</x:v>
      </x:c>
      <x:c r="G8809" s="2" t="n">
        <x:v>61</x:v>
      </x:c>
      <x:c r="H8809" s="2" t="str">
        <x:v>https://github.com/material-components/material-web/blob/cbd34a8921915af94d5ef65c2a69eece41d5b4f3/tokens/_md-comp-input-chip.scss#L61</x:v>
      </x:c>
    </x:row>
    <x:row r="8810" ht="20" customHeight="1">
      <x:c r="A8810" s="2" t="str">
        <x:v>MT-08809</x:v>
      </x:c>
      <x:c r="B8810" s="2" t="str">
        <x:v>--md-input-chip-pressed-label-text-color</x:v>
      </x:c>
      <x:c r="C8810" s="2" t="str">
        <x:v>comp</x:v>
      </x:c>
      <x:c r="D8810" s="2" t="str">
        <x:v>web supported</x:v>
      </x:c>
      <x:c r="E8810" s="2" t="str"/>
      <x:c r="F8810" s="2" t="str">
        <x:v>tokens/_md-comp-input-chip.scss</x:v>
      </x:c>
      <x:c r="G8810" s="2" t="n">
        <x:v>62</x:v>
      </x:c>
      <x:c r="H8810" s="2" t="str">
        <x:v>https://github.com/material-components/material-web/blob/cbd34a8921915af94d5ef65c2a69eece41d5b4f3/tokens/_md-comp-input-chip.scss#L62</x:v>
      </x:c>
    </x:row>
    <x:row r="8811" ht="20" customHeight="1">
      <x:c r="A8811" s="2" t="str">
        <x:v>MT-08810</x:v>
      </x:c>
      <x:c r="B8811" s="2" t="str">
        <x:v>--md-input-chip-pressed-leading-icon-color</x:v>
      </x:c>
      <x:c r="C8811" s="2" t="str">
        <x:v>comp</x:v>
      </x:c>
      <x:c r="D8811" s="2" t="str">
        <x:v>web supported</x:v>
      </x:c>
      <x:c r="E8811" s="2" t="str"/>
      <x:c r="F8811" s="2" t="str">
        <x:v>tokens/_md-comp-input-chip.scss</x:v>
      </x:c>
      <x:c r="G8811" s="2" t="n">
        <x:v>63</x:v>
      </x:c>
      <x:c r="H8811" s="2" t="str">
        <x:v>https://github.com/material-components/material-web/blob/cbd34a8921915af94d5ef65c2a69eece41d5b4f3/tokens/_md-comp-input-chip.scss#L63</x:v>
      </x:c>
    </x:row>
    <x:row r="8812" ht="20" customHeight="1">
      <x:c r="A8812" s="2" t="str">
        <x:v>MT-08811</x:v>
      </x:c>
      <x:c r="B8812" s="2" t="str">
        <x:v>--md-input-chip-pressed-state-layer-color</x:v>
      </x:c>
      <x:c r="C8812" s="2" t="str">
        <x:v>comp</x:v>
      </x:c>
      <x:c r="D8812" s="2" t="str">
        <x:v>web supported</x:v>
      </x:c>
      <x:c r="E8812" s="2" t="str"/>
      <x:c r="F8812" s="2" t="str">
        <x:v>tokens/_md-comp-input-chip.scss</x:v>
      </x:c>
      <x:c r="G8812" s="2" t="n">
        <x:v>64</x:v>
      </x:c>
      <x:c r="H8812" s="2" t="str">
        <x:v>https://github.com/material-components/material-web/blob/cbd34a8921915af94d5ef65c2a69eece41d5b4f3/tokens/_md-comp-input-chip.scss#L64</x:v>
      </x:c>
    </x:row>
    <x:row r="8813" ht="20" customHeight="1">
      <x:c r="A8813" s="2" t="str">
        <x:v>MT-08812</x:v>
      </x:c>
      <x:c r="B8813" s="2" t="str">
        <x:v>--md-input-chip-pressed-state-layer-opacity</x:v>
      </x:c>
      <x:c r="C8813" s="2" t="str">
        <x:v>comp</x:v>
      </x:c>
      <x:c r="D8813" s="2" t="str">
        <x:v>web supported</x:v>
      </x:c>
      <x:c r="E8813" s="2" t="str"/>
      <x:c r="F8813" s="2" t="str">
        <x:v>tokens/_md-comp-input-chip.scss</x:v>
      </x:c>
      <x:c r="G8813" s="2" t="n">
        <x:v>65</x:v>
      </x:c>
      <x:c r="H8813" s="2" t="str">
        <x:v>https://github.com/material-components/material-web/blob/cbd34a8921915af94d5ef65c2a69eece41d5b4f3/tokens/_md-comp-input-chip.scss#L65</x:v>
      </x:c>
    </x:row>
    <x:row r="8814" ht="20" customHeight="1">
      <x:c r="A8814" s="2" t="str">
        <x:v>MT-08813</x:v>
      </x:c>
      <x:c r="B8814" s="2" t="str">
        <x:v>--md-input-chip-pressed-trailing-icon-color</x:v>
      </x:c>
      <x:c r="C8814" s="2" t="str">
        <x:v>comp</x:v>
      </x:c>
      <x:c r="D8814" s="2" t="str">
        <x:v>web supported</x:v>
      </x:c>
      <x:c r="E8814" s="2" t="str"/>
      <x:c r="F8814" s="2" t="str">
        <x:v>tokens/_md-comp-input-chip.scss</x:v>
      </x:c>
      <x:c r="G8814" s="2" t="n">
        <x:v>66</x:v>
      </x:c>
      <x:c r="H8814" s="2" t="str">
        <x:v>https://github.com/material-components/material-web/blob/cbd34a8921915af94d5ef65c2a69eece41d5b4f3/tokens/_md-comp-input-chip.scss#L66</x:v>
      </x:c>
    </x:row>
    <x:row r="8815" ht="20" customHeight="1">
      <x:c r="A8815" s="2" t="str">
        <x:v>MT-08814</x:v>
      </x:c>
      <x:c r="B8815" s="2" t="str">
        <x:v>--md-input-chip-selected-container-color</x:v>
      </x:c>
      <x:c r="C8815" s="2" t="str">
        <x:v>comp</x:v>
      </x:c>
      <x:c r="D8815" s="2" t="str">
        <x:v>web supported</x:v>
      </x:c>
      <x:c r="E8815" s="2" t="str"/>
      <x:c r="F8815" s="2" t="str">
        <x:v>tokens/_md-comp-input-chip.scss</x:v>
      </x:c>
      <x:c r="G8815" s="2" t="n">
        <x:v>67</x:v>
      </x:c>
      <x:c r="H8815" s="2" t="str">
        <x:v>https://github.com/material-components/material-web/blob/cbd34a8921915af94d5ef65c2a69eece41d5b4f3/tokens/_md-comp-input-chip.scss#L67</x:v>
      </x:c>
    </x:row>
    <x:row r="8816" ht="20" customHeight="1">
      <x:c r="A8816" s="2" t="str">
        <x:v>MT-08815</x:v>
      </x:c>
      <x:c r="B8816" s="2" t="str">
        <x:v>--md-input-chip-selected-focus-label-text-color</x:v>
      </x:c>
      <x:c r="C8816" s="2" t="str">
        <x:v>comp</x:v>
      </x:c>
      <x:c r="D8816" s="2" t="str">
        <x:v>web supported</x:v>
      </x:c>
      <x:c r="E8816" s="2" t="str"/>
      <x:c r="F8816" s="2" t="str">
        <x:v>tokens/_md-comp-input-chip.scss</x:v>
      </x:c>
      <x:c r="G8816" s="2" t="n">
        <x:v>68</x:v>
      </x:c>
      <x:c r="H8816" s="2" t="str">
        <x:v>https://github.com/material-components/material-web/blob/cbd34a8921915af94d5ef65c2a69eece41d5b4f3/tokens/_md-comp-input-chip.scss#L68</x:v>
      </x:c>
    </x:row>
    <x:row r="8817" ht="20" customHeight="1">
      <x:c r="A8817" s="2" t="str">
        <x:v>MT-08816</x:v>
      </x:c>
      <x:c r="B8817" s="2" t="str">
        <x:v>--md-input-chip-selected-focus-leading-icon-color</x:v>
      </x:c>
      <x:c r="C8817" s="2" t="str">
        <x:v>comp</x:v>
      </x:c>
      <x:c r="D8817" s="2" t="str">
        <x:v>web supported</x:v>
      </x:c>
      <x:c r="E8817" s="2" t="str"/>
      <x:c r="F8817" s="2" t="str">
        <x:v>tokens/_md-comp-input-chip.scss</x:v>
      </x:c>
      <x:c r="G8817" s="2" t="n">
        <x:v>69</x:v>
      </x:c>
      <x:c r="H8817" s="2" t="str">
        <x:v>https://github.com/material-components/material-web/blob/cbd34a8921915af94d5ef65c2a69eece41d5b4f3/tokens/_md-comp-input-chip.scss#L69</x:v>
      </x:c>
    </x:row>
    <x:row r="8818" ht="20" customHeight="1">
      <x:c r="A8818" s="2" t="str">
        <x:v>MT-08817</x:v>
      </x:c>
      <x:c r="B8818" s="2" t="str">
        <x:v>--md-input-chip-selected-focus-trailing-icon-color</x:v>
      </x:c>
      <x:c r="C8818" s="2" t="str">
        <x:v>comp</x:v>
      </x:c>
      <x:c r="D8818" s="2" t="str">
        <x:v>web supported</x:v>
      </x:c>
      <x:c r="E8818" s="2" t="str"/>
      <x:c r="F8818" s="2" t="str">
        <x:v>tokens/_md-comp-input-chip.scss</x:v>
      </x:c>
      <x:c r="G8818" s="2" t="n">
        <x:v>70</x:v>
      </x:c>
      <x:c r="H8818" s="2" t="str">
        <x:v>https://github.com/material-components/material-web/blob/cbd34a8921915af94d5ef65c2a69eece41d5b4f3/tokens/_md-comp-input-chip.scss#L70</x:v>
      </x:c>
    </x:row>
    <x:row r="8819" ht="20" customHeight="1">
      <x:c r="A8819" s="2" t="str">
        <x:v>MT-08818</x:v>
      </x:c>
      <x:c r="B8819" s="2" t="str">
        <x:v>--md-input-chip-selected-hover-label-text-color</x:v>
      </x:c>
      <x:c r="C8819" s="2" t="str">
        <x:v>comp</x:v>
      </x:c>
      <x:c r="D8819" s="2" t="str">
        <x:v>web supported</x:v>
      </x:c>
      <x:c r="E8819" s="2" t="str"/>
      <x:c r="F8819" s="2" t="str">
        <x:v>tokens/_md-comp-input-chip.scss</x:v>
      </x:c>
      <x:c r="G8819" s="2" t="n">
        <x:v>71</x:v>
      </x:c>
      <x:c r="H8819" s="2" t="str">
        <x:v>https://github.com/material-components/material-web/blob/cbd34a8921915af94d5ef65c2a69eece41d5b4f3/tokens/_md-comp-input-chip.scss#L71</x:v>
      </x:c>
    </x:row>
    <x:row r="8820" ht="20" customHeight="1">
      <x:c r="A8820" s="2" t="str">
        <x:v>MT-08819</x:v>
      </x:c>
      <x:c r="B8820" s="2" t="str">
        <x:v>--md-input-chip-selected-hover-leading-icon-color</x:v>
      </x:c>
      <x:c r="C8820" s="2" t="str">
        <x:v>comp</x:v>
      </x:c>
      <x:c r="D8820" s="2" t="str">
        <x:v>web supported</x:v>
      </x:c>
      <x:c r="E8820" s="2" t="str"/>
      <x:c r="F8820" s="2" t="str">
        <x:v>tokens/_md-comp-input-chip.scss</x:v>
      </x:c>
      <x:c r="G8820" s="2" t="n">
        <x:v>72</x:v>
      </x:c>
      <x:c r="H8820" s="2" t="str">
        <x:v>https://github.com/material-components/material-web/blob/cbd34a8921915af94d5ef65c2a69eece41d5b4f3/tokens/_md-comp-input-chip.scss#L72</x:v>
      </x:c>
    </x:row>
    <x:row r="8821" ht="20" customHeight="1">
      <x:c r="A8821" s="2" t="str">
        <x:v>MT-08820</x:v>
      </x:c>
      <x:c r="B8821" s="2" t="str">
        <x:v>--md-input-chip-selected-hover-state-layer-color</x:v>
      </x:c>
      <x:c r="C8821" s="2" t="str">
        <x:v>comp</x:v>
      </x:c>
      <x:c r="D8821" s="2" t="str">
        <x:v>web supported</x:v>
      </x:c>
      <x:c r="E8821" s="2" t="str"/>
      <x:c r="F8821" s="2" t="str">
        <x:v>tokens/_md-comp-input-chip.scss</x:v>
      </x:c>
      <x:c r="G8821" s="2" t="n">
        <x:v>73</x:v>
      </x:c>
      <x:c r="H8821" s="2" t="str">
        <x:v>https://github.com/material-components/material-web/blob/cbd34a8921915af94d5ef65c2a69eece41d5b4f3/tokens/_md-comp-input-chip.scss#L73</x:v>
      </x:c>
    </x:row>
    <x:row r="8822" ht="20" customHeight="1">
      <x:c r="A8822" s="2" t="str">
        <x:v>MT-08821</x:v>
      </x:c>
      <x:c r="B8822" s="2" t="str">
        <x:v>--md-input-chip-selected-hover-state-layer-opacity</x:v>
      </x:c>
      <x:c r="C8822" s="2" t="str">
        <x:v>comp</x:v>
      </x:c>
      <x:c r="D8822" s="2" t="str">
        <x:v>web supported</x:v>
      </x:c>
      <x:c r="E8822" s="2" t="str"/>
      <x:c r="F8822" s="2" t="str">
        <x:v>tokens/_md-comp-input-chip.scss</x:v>
      </x:c>
      <x:c r="G8822" s="2" t="n">
        <x:v>74</x:v>
      </x:c>
      <x:c r="H8822" s="2" t="str">
        <x:v>https://github.com/material-components/material-web/blob/cbd34a8921915af94d5ef65c2a69eece41d5b4f3/tokens/_md-comp-input-chip.scss#L74</x:v>
      </x:c>
    </x:row>
    <x:row r="8823" ht="20" customHeight="1">
      <x:c r="A8823" s="2" t="str">
        <x:v>MT-08822</x:v>
      </x:c>
      <x:c r="B8823" s="2" t="str">
        <x:v>--md-input-chip-selected-hover-trailing-icon-color</x:v>
      </x:c>
      <x:c r="C8823" s="2" t="str">
        <x:v>comp</x:v>
      </x:c>
      <x:c r="D8823" s="2" t="str">
        <x:v>web supported</x:v>
      </x:c>
      <x:c r="E8823" s="2" t="str"/>
      <x:c r="F8823" s="2" t="str">
        <x:v>tokens/_md-comp-input-chip.scss</x:v>
      </x:c>
      <x:c r="G8823" s="2" t="n">
        <x:v>75</x:v>
      </x:c>
      <x:c r="H8823" s="2" t="str">
        <x:v>https://github.com/material-components/material-web/blob/cbd34a8921915af94d5ef65c2a69eece41d5b4f3/tokens/_md-comp-input-chip.scss#L75</x:v>
      </x:c>
    </x:row>
    <x:row r="8824" ht="20" customHeight="1">
      <x:c r="A8824" s="2" t="str">
        <x:v>MT-08823</x:v>
      </x:c>
      <x:c r="B8824" s="2" t="str">
        <x:v>--md-input-chip-selected-label-text-color</x:v>
      </x:c>
      <x:c r="C8824" s="2" t="str">
        <x:v>comp</x:v>
      </x:c>
      <x:c r="D8824" s="2" t="str">
        <x:v>web supported</x:v>
      </x:c>
      <x:c r="E8824" s="2" t="str"/>
      <x:c r="F8824" s="2" t="str">
        <x:v>tokens/_md-comp-input-chip.scss</x:v>
      </x:c>
      <x:c r="G8824" s="2" t="n">
        <x:v>76</x:v>
      </x:c>
      <x:c r="H8824" s="2" t="str">
        <x:v>https://github.com/material-components/material-web/blob/cbd34a8921915af94d5ef65c2a69eece41d5b4f3/tokens/_md-comp-input-chip.scss#L76</x:v>
      </x:c>
    </x:row>
    <x:row r="8825" ht="20" customHeight="1">
      <x:c r="A8825" s="2" t="str">
        <x:v>MT-08824</x:v>
      </x:c>
      <x:c r="B8825" s="2" t="str">
        <x:v>--md-input-chip-selected-leading-icon-color</x:v>
      </x:c>
      <x:c r="C8825" s="2" t="str">
        <x:v>comp</x:v>
      </x:c>
      <x:c r="D8825" s="2" t="str">
        <x:v>web supported</x:v>
      </x:c>
      <x:c r="E8825" s="2" t="str"/>
      <x:c r="F8825" s="2" t="str">
        <x:v>tokens/_md-comp-input-chip.scss</x:v>
      </x:c>
      <x:c r="G8825" s="2" t="n">
        <x:v>77</x:v>
      </x:c>
      <x:c r="H8825" s="2" t="str">
        <x:v>https://github.com/material-components/material-web/blob/cbd34a8921915af94d5ef65c2a69eece41d5b4f3/tokens/_md-comp-input-chip.scss#L77</x:v>
      </x:c>
    </x:row>
    <x:row r="8826" ht="20" customHeight="1">
      <x:c r="A8826" s="2" t="str">
        <x:v>MT-08825</x:v>
      </x:c>
      <x:c r="B8826" s="2" t="str">
        <x:v>--md-input-chip-selected-outline-width</x:v>
      </x:c>
      <x:c r="C8826" s="2" t="str">
        <x:v>comp</x:v>
      </x:c>
      <x:c r="D8826" s="2" t="str">
        <x:v>web supported</x:v>
      </x:c>
      <x:c r="E8826" s="2" t="str"/>
      <x:c r="F8826" s="2" t="str">
        <x:v>tokens/_md-comp-input-chip.scss</x:v>
      </x:c>
      <x:c r="G8826" s="2" t="n">
        <x:v>78</x:v>
      </x:c>
      <x:c r="H8826" s="2" t="str">
        <x:v>https://github.com/material-components/material-web/blob/cbd34a8921915af94d5ef65c2a69eece41d5b4f3/tokens/_md-comp-input-chip.scss#L78</x:v>
      </x:c>
    </x:row>
    <x:row r="8827" ht="20" customHeight="1">
      <x:c r="A8827" s="2" t="str">
        <x:v>MT-08826</x:v>
      </x:c>
      <x:c r="B8827" s="2" t="str">
        <x:v>--md-input-chip-selected-pressed-label-text-color</x:v>
      </x:c>
      <x:c r="C8827" s="2" t="str">
        <x:v>comp</x:v>
      </x:c>
      <x:c r="D8827" s="2" t="str">
        <x:v>web supported</x:v>
      </x:c>
      <x:c r="E8827" s="2" t="str"/>
      <x:c r="F8827" s="2" t="str">
        <x:v>tokens/_md-comp-input-chip.scss</x:v>
      </x:c>
      <x:c r="G8827" s="2" t="n">
        <x:v>79</x:v>
      </x:c>
      <x:c r="H8827" s="2" t="str">
        <x:v>https://github.com/material-components/material-web/blob/cbd34a8921915af94d5ef65c2a69eece41d5b4f3/tokens/_md-comp-input-chip.scss#L79</x:v>
      </x:c>
    </x:row>
    <x:row r="8828" ht="20" customHeight="1">
      <x:c r="A8828" s="2" t="str">
        <x:v>MT-08827</x:v>
      </x:c>
      <x:c r="B8828" s="2" t="str">
        <x:v>--md-input-chip-selected-pressed-leading-icon-color</x:v>
      </x:c>
      <x:c r="C8828" s="2" t="str">
        <x:v>comp</x:v>
      </x:c>
      <x:c r="D8828" s="2" t="str">
        <x:v>web supported</x:v>
      </x:c>
      <x:c r="E8828" s="2" t="str"/>
      <x:c r="F8828" s="2" t="str">
        <x:v>tokens/_md-comp-input-chip.scss</x:v>
      </x:c>
      <x:c r="G8828" s="2" t="n">
        <x:v>80</x:v>
      </x:c>
      <x:c r="H8828" s="2" t="str">
        <x:v>https://github.com/material-components/material-web/blob/cbd34a8921915af94d5ef65c2a69eece41d5b4f3/tokens/_md-comp-input-chip.scss#L80</x:v>
      </x:c>
    </x:row>
    <x:row r="8829" ht="20" customHeight="1">
      <x:c r="A8829" s="2" t="str">
        <x:v>MT-08828</x:v>
      </x:c>
      <x:c r="B8829" s="2" t="str">
        <x:v>--md-input-chip-selected-pressed-state-layer-color</x:v>
      </x:c>
      <x:c r="C8829" s="2" t="str">
        <x:v>comp</x:v>
      </x:c>
      <x:c r="D8829" s="2" t="str">
        <x:v>web supported</x:v>
      </x:c>
      <x:c r="E8829" s="2" t="str"/>
      <x:c r="F8829" s="2" t="str">
        <x:v>tokens/_md-comp-input-chip.scss</x:v>
      </x:c>
      <x:c r="G8829" s="2" t="n">
        <x:v>81</x:v>
      </x:c>
      <x:c r="H8829" s="2" t="str">
        <x:v>https://github.com/material-components/material-web/blob/cbd34a8921915af94d5ef65c2a69eece41d5b4f3/tokens/_md-comp-input-chip.scss#L81</x:v>
      </x:c>
    </x:row>
    <x:row r="8830" ht="20" customHeight="1">
      <x:c r="A8830" s="2" t="str">
        <x:v>MT-08829</x:v>
      </x:c>
      <x:c r="B8830" s="2" t="str">
        <x:v>--md-input-chip-selected-pressed-state-layer-opacity</x:v>
      </x:c>
      <x:c r="C8830" s="2" t="str">
        <x:v>comp</x:v>
      </x:c>
      <x:c r="D8830" s="2" t="str">
        <x:v>web supported</x:v>
      </x:c>
      <x:c r="E8830" s="2" t="str"/>
      <x:c r="F8830" s="2" t="str">
        <x:v>tokens/_md-comp-input-chip.scss</x:v>
      </x:c>
      <x:c r="G8830" s="2" t="n">
        <x:v>82</x:v>
      </x:c>
      <x:c r="H8830" s="2" t="str">
        <x:v>https://github.com/material-components/material-web/blob/cbd34a8921915af94d5ef65c2a69eece41d5b4f3/tokens/_md-comp-input-chip.scss#L82</x:v>
      </x:c>
    </x:row>
    <x:row r="8831" ht="20" customHeight="1">
      <x:c r="A8831" s="2" t="str">
        <x:v>MT-08830</x:v>
      </x:c>
      <x:c r="B8831" s="2" t="str">
        <x:v>--md-input-chip-selected-pressed-trailing-icon-color</x:v>
      </x:c>
      <x:c r="C8831" s="2" t="str">
        <x:v>comp</x:v>
      </x:c>
      <x:c r="D8831" s="2" t="str">
        <x:v>web supported</x:v>
      </x:c>
      <x:c r="E8831" s="2" t="str"/>
      <x:c r="F8831" s="2" t="str">
        <x:v>tokens/_md-comp-input-chip.scss</x:v>
      </x:c>
      <x:c r="G8831" s="2" t="n">
        <x:v>83</x:v>
      </x:c>
      <x:c r="H8831" s="2" t="str">
        <x:v>https://github.com/material-components/material-web/blob/cbd34a8921915af94d5ef65c2a69eece41d5b4f3/tokens/_md-comp-input-chip.scss#L83</x:v>
      </x:c>
    </x:row>
    <x:row r="8832" ht="20" customHeight="1">
      <x:c r="A8832" s="2" t="str">
        <x:v>MT-08831</x:v>
      </x:c>
      <x:c r="B8832" s="2" t="str">
        <x:v>--md-input-chip-selected-trailing-icon-color</x:v>
      </x:c>
      <x:c r="C8832" s="2" t="str">
        <x:v>comp</x:v>
      </x:c>
      <x:c r="D8832" s="2" t="str">
        <x:v>web supported</x:v>
      </x:c>
      <x:c r="E8832" s="2" t="str"/>
      <x:c r="F8832" s="2" t="str">
        <x:v>tokens/_md-comp-input-chip.scss</x:v>
      </x:c>
      <x:c r="G8832" s="2" t="n">
        <x:v>84</x:v>
      </x:c>
      <x:c r="H8832" s="2" t="str">
        <x:v>https://github.com/material-components/material-web/blob/cbd34a8921915af94d5ef65c2a69eece41d5b4f3/tokens/_md-comp-input-chip.scss#L84</x:v>
      </x:c>
    </x:row>
    <x:row r="8833" ht="20" customHeight="1">
      <x:c r="A8833" s="2" t="str">
        <x:v>MT-08832</x:v>
      </x:c>
      <x:c r="B8833" s="2" t="str">
        <x:v>--md-input-chip-trailing-icon-color</x:v>
      </x:c>
      <x:c r="C8833" s="2" t="str">
        <x:v>comp</x:v>
      </x:c>
      <x:c r="D8833" s="2" t="str">
        <x:v>web supported</x:v>
      </x:c>
      <x:c r="E8833" s="2" t="str"/>
      <x:c r="F8833" s="2" t="str">
        <x:v>tokens/_md-comp-input-chip.scss</x:v>
      </x:c>
      <x:c r="G8833" s="2" t="n">
        <x:v>85</x:v>
      </x:c>
      <x:c r="H8833" s="2" t="str">
        <x:v>https://github.com/material-components/material-web/blob/cbd34a8921915af94d5ef65c2a69eece41d5b4f3/tokens/_md-comp-input-chip.scss#L85</x:v>
      </x:c>
    </x:row>
    <x:row r="8834" ht="20" customHeight="1">
      <x:c r="A8834" s="2" t="str">
        <x:v>MT-08833</x:v>
      </x:c>
      <x:c r="B8834" s="2" t="str">
        <x:v>--md-input-chip-trailing-space</x:v>
      </x:c>
      <x:c r="C8834" s="2" t="str">
        <x:v>comp</x:v>
      </x:c>
      <x:c r="D8834" s="2" t="str">
        <x:v>web supported</x:v>
      </x:c>
      <x:c r="E8834" s="2" t="str"/>
      <x:c r="F8834" s="2" t="str">
        <x:v>tokens/_md-comp-input-chip.scss</x:v>
      </x:c>
      <x:c r="G8834" s="2" t="n">
        <x:v>86</x:v>
      </x:c>
      <x:c r="H8834" s="2" t="str">
        <x:v>https://github.com/material-components/material-web/blob/cbd34a8921915af94d5ef65c2a69eece41d5b4f3/tokens/_md-comp-input-chip.scss#L86</x:v>
      </x:c>
    </x:row>
    <x:row r="8835" ht="20" customHeight="1">
      <x:c r="A8835" s="2" t="str">
        <x:v>MT-08834</x:v>
      </x:c>
      <x:c r="B8835" s="2" t="str">
        <x:v>--md-input-chip-with-leading-icon-leading-space</x:v>
      </x:c>
      <x:c r="C8835" s="2" t="str">
        <x:v>comp</x:v>
      </x:c>
      <x:c r="D8835" s="2" t="str">
        <x:v>web supported</x:v>
      </x:c>
      <x:c r="E8835" s="2" t="str"/>
      <x:c r="F8835" s="2" t="str">
        <x:v>tokens/_md-comp-input-chip.scss</x:v>
      </x:c>
      <x:c r="G8835" s="2" t="n">
        <x:v>87</x:v>
      </x:c>
      <x:c r="H8835" s="2" t="str">
        <x:v>https://github.com/material-components/material-web/blob/cbd34a8921915af94d5ef65c2a69eece41d5b4f3/tokens/_md-comp-input-chip.scss#L87</x:v>
      </x:c>
    </x:row>
    <x:row r="8836" ht="20" customHeight="1">
      <x:c r="A8836" s="2" t="str">
        <x:v>MT-08835</x:v>
      </x:c>
      <x:c r="B8836" s="2" t="str">
        <x:v>--md-input-chip-with-trailing-icon-trailing-space</x:v>
      </x:c>
      <x:c r="C8836" s="2" t="str">
        <x:v>comp</x:v>
      </x:c>
      <x:c r="D8836" s="2" t="str">
        <x:v>web supported</x:v>
      </x:c>
      <x:c r="E8836" s="2" t="str"/>
      <x:c r="F8836" s="2" t="str">
        <x:v>tokens/_md-comp-input-chip.scss</x:v>
      </x:c>
      <x:c r="G8836" s="2" t="n">
        <x:v>88</x:v>
      </x:c>
      <x:c r="H8836" s="2" t="str">
        <x:v>https://github.com/material-components/material-web/blob/cbd34a8921915af94d5ef65c2a69eece41d5b4f3/tokens/_md-comp-input-chip.scss#L88</x:v>
      </x:c>
    </x:row>
    <x:row r="8837" ht="20" customHeight="1">
      <x:c r="A8837" s="2" t="str">
        <x:v>MT-08836</x:v>
      </x:c>
      <x:c r="B8837" s="2" t="str">
        <x:v>--md-item-label-text-color</x:v>
      </x:c>
      <x:c r="C8837" s="2" t="str">
        <x:v>comp</x:v>
      </x:c>
      <x:c r="D8837" s="2" t="str">
        <x:v>web supported</x:v>
      </x:c>
      <x:c r="E8837" s="2" t="str"/>
      <x:c r="F8837" s="2" t="str">
        <x:v>tokens/_md-comp-item.scss</x:v>
      </x:c>
      <x:c r="G8837" s="2" t="n">
        <x:v>18</x:v>
      </x:c>
      <x:c r="H8837" s="2" t="str">
        <x:v>https://github.com/material-components/material-web/blob/cbd34a8921915af94d5ef65c2a69eece41d5b4f3/tokens/_md-comp-item.scss#L18</x:v>
      </x:c>
    </x:row>
    <x:row r="8838" ht="20" customHeight="1">
      <x:c r="A8838" s="2" t="str">
        <x:v>MT-08837</x:v>
      </x:c>
      <x:c r="B8838" s="2" t="str">
        <x:v>--md-item-label-text-font</x:v>
      </x:c>
      <x:c r="C8838" s="2" t="str">
        <x:v>comp</x:v>
      </x:c>
      <x:c r="D8838" s="2" t="str">
        <x:v>web supported</x:v>
      </x:c>
      <x:c r="E8838" s="2" t="str"/>
      <x:c r="F8838" s="2" t="str">
        <x:v>tokens/_md-comp-item.scss</x:v>
      </x:c>
      <x:c r="G8838" s="2" t="n">
        <x:v>19</x:v>
      </x:c>
      <x:c r="H8838" s="2" t="str">
        <x:v>https://github.com/material-components/material-web/blob/cbd34a8921915af94d5ef65c2a69eece41d5b4f3/tokens/_md-comp-item.scss#L19</x:v>
      </x:c>
    </x:row>
    <x:row r="8839" ht="20" customHeight="1">
      <x:c r="A8839" s="2" t="str">
        <x:v>MT-08838</x:v>
      </x:c>
      <x:c r="B8839" s="2" t="str">
        <x:v>--md-item-label-text-line-height</x:v>
      </x:c>
      <x:c r="C8839" s="2" t="str">
        <x:v>comp</x:v>
      </x:c>
      <x:c r="D8839" s="2" t="str">
        <x:v>web supported</x:v>
      </x:c>
      <x:c r="E8839" s="2" t="str"/>
      <x:c r="F8839" s="2" t="str">
        <x:v>tokens/_md-comp-item.scss</x:v>
      </x:c>
      <x:c r="G8839" s="2" t="n">
        <x:v>20</x:v>
      </x:c>
      <x:c r="H8839" s="2" t="str">
        <x:v>https://github.com/material-components/material-web/blob/cbd34a8921915af94d5ef65c2a69eece41d5b4f3/tokens/_md-comp-item.scss#L20</x:v>
      </x:c>
    </x:row>
    <x:row r="8840" ht="20" customHeight="1">
      <x:c r="A8840" s="2" t="str">
        <x:v>MT-08839</x:v>
      </x:c>
      <x:c r="B8840" s="2" t="str">
        <x:v>--md-item-label-text-size</x:v>
      </x:c>
      <x:c r="C8840" s="2" t="str">
        <x:v>comp</x:v>
      </x:c>
      <x:c r="D8840" s="2" t="str">
        <x:v>web supported</x:v>
      </x:c>
      <x:c r="E8840" s="2" t="str"/>
      <x:c r="F8840" s="2" t="str">
        <x:v>tokens/_md-comp-item.scss</x:v>
      </x:c>
      <x:c r="G8840" s="2" t="n">
        <x:v>21</x:v>
      </x:c>
      <x:c r="H8840" s="2" t="str">
        <x:v>https://github.com/material-components/material-web/blob/cbd34a8921915af94d5ef65c2a69eece41d5b4f3/tokens/_md-comp-item.scss#L21</x:v>
      </x:c>
    </x:row>
    <x:row r="8841" ht="20" customHeight="1">
      <x:c r="A8841" s="2" t="str">
        <x:v>MT-08840</x:v>
      </x:c>
      <x:c r="B8841" s="2" t="str">
        <x:v>--md-item-label-text-weight</x:v>
      </x:c>
      <x:c r="C8841" s="2" t="str">
        <x:v>comp</x:v>
      </x:c>
      <x:c r="D8841" s="2" t="str">
        <x:v>web supported</x:v>
      </x:c>
      <x:c r="E8841" s="2" t="str"/>
      <x:c r="F8841" s="2" t="str">
        <x:v>tokens/_md-comp-item.scss</x:v>
      </x:c>
      <x:c r="G8841" s="2" t="n">
        <x:v>22</x:v>
      </x:c>
      <x:c r="H8841" s="2" t="str">
        <x:v>https://github.com/material-components/material-web/blob/cbd34a8921915af94d5ef65c2a69eece41d5b4f3/tokens/_md-comp-item.scss#L22</x:v>
      </x:c>
    </x:row>
    <x:row r="8842" ht="20" customHeight="1">
      <x:c r="A8842" s="2" t="str">
        <x:v>MT-08841</x:v>
      </x:c>
      <x:c r="B8842" s="2" t="str">
        <x:v>--md-item-overline-color</x:v>
      </x:c>
      <x:c r="C8842" s="2" t="str">
        <x:v>comp</x:v>
      </x:c>
      <x:c r="D8842" s="2" t="str">
        <x:v>web supported</x:v>
      </x:c>
      <x:c r="E8842" s="2" t="str"/>
      <x:c r="F8842" s="2" t="str">
        <x:v>tokens/_md-comp-item.scss</x:v>
      </x:c>
      <x:c r="G8842" s="2" t="n">
        <x:v>23</x:v>
      </x:c>
      <x:c r="H8842" s="2" t="str">
        <x:v>https://github.com/material-components/material-web/blob/cbd34a8921915af94d5ef65c2a69eece41d5b4f3/tokens/_md-comp-item.scss#L23</x:v>
      </x:c>
    </x:row>
    <x:row r="8843" ht="20" customHeight="1">
      <x:c r="A8843" s="2" t="str">
        <x:v>MT-08842</x:v>
      </x:c>
      <x:c r="B8843" s="2" t="str">
        <x:v>--md-item-overline-font</x:v>
      </x:c>
      <x:c r="C8843" s="2" t="str">
        <x:v>comp</x:v>
      </x:c>
      <x:c r="D8843" s="2" t="str">
        <x:v>web supported</x:v>
      </x:c>
      <x:c r="E8843" s="2" t="str"/>
      <x:c r="F8843" s="2" t="str">
        <x:v>tokens/_md-comp-item.scss</x:v>
      </x:c>
      <x:c r="G8843" s="2" t="n">
        <x:v>24</x:v>
      </x:c>
      <x:c r="H8843" s="2" t="str">
        <x:v>https://github.com/material-components/material-web/blob/cbd34a8921915af94d5ef65c2a69eece41d5b4f3/tokens/_md-comp-item.scss#L24</x:v>
      </x:c>
    </x:row>
    <x:row r="8844" ht="20" customHeight="1">
      <x:c r="A8844" s="2" t="str">
        <x:v>MT-08843</x:v>
      </x:c>
      <x:c r="B8844" s="2" t="str">
        <x:v>--md-item-overline-line-height</x:v>
      </x:c>
      <x:c r="C8844" s="2" t="str">
        <x:v>comp</x:v>
      </x:c>
      <x:c r="D8844" s="2" t="str">
        <x:v>web supported</x:v>
      </x:c>
      <x:c r="E8844" s="2" t="str"/>
      <x:c r="F8844" s="2" t="str">
        <x:v>tokens/_md-comp-item.scss</x:v>
      </x:c>
      <x:c r="G8844" s="2" t="n">
        <x:v>25</x:v>
      </x:c>
      <x:c r="H8844" s="2" t="str">
        <x:v>https://github.com/material-components/material-web/blob/cbd34a8921915af94d5ef65c2a69eece41d5b4f3/tokens/_md-comp-item.scss#L25</x:v>
      </x:c>
    </x:row>
    <x:row r="8845" ht="20" customHeight="1">
      <x:c r="A8845" s="2" t="str">
        <x:v>MT-08844</x:v>
      </x:c>
      <x:c r="B8845" s="2" t="str">
        <x:v>--md-item-overline-size</x:v>
      </x:c>
      <x:c r="C8845" s="2" t="str">
        <x:v>comp</x:v>
      </x:c>
      <x:c r="D8845" s="2" t="str">
        <x:v>web supported</x:v>
      </x:c>
      <x:c r="E8845" s="2" t="str"/>
      <x:c r="F8845" s="2" t="str">
        <x:v>tokens/_md-comp-item.scss</x:v>
      </x:c>
      <x:c r="G8845" s="2" t="n">
        <x:v>26</x:v>
      </x:c>
      <x:c r="H8845" s="2" t="str">
        <x:v>https://github.com/material-components/material-web/blob/cbd34a8921915af94d5ef65c2a69eece41d5b4f3/tokens/_md-comp-item.scss#L26</x:v>
      </x:c>
    </x:row>
    <x:row r="8846" ht="20" customHeight="1">
      <x:c r="A8846" s="2" t="str">
        <x:v>MT-08845</x:v>
      </x:c>
      <x:c r="B8846" s="2" t="str">
        <x:v>--md-item-overline-weight</x:v>
      </x:c>
      <x:c r="C8846" s="2" t="str">
        <x:v>comp</x:v>
      </x:c>
      <x:c r="D8846" s="2" t="str">
        <x:v>web supported</x:v>
      </x:c>
      <x:c r="E8846" s="2" t="str"/>
      <x:c r="F8846" s="2" t="str">
        <x:v>tokens/_md-comp-item.scss</x:v>
      </x:c>
      <x:c r="G8846" s="2" t="n">
        <x:v>27</x:v>
      </x:c>
      <x:c r="H8846" s="2" t="str">
        <x:v>https://github.com/material-components/material-web/blob/cbd34a8921915af94d5ef65c2a69eece41d5b4f3/tokens/_md-comp-item.scss#L27</x:v>
      </x:c>
    </x:row>
    <x:row r="8847" ht="20" customHeight="1">
      <x:c r="A8847" s="2" t="str">
        <x:v>MT-08846</x:v>
      </x:c>
      <x:c r="B8847" s="2" t="str">
        <x:v>--md-item-supporting-text-color</x:v>
      </x:c>
      <x:c r="C8847" s="2" t="str">
        <x:v>comp</x:v>
      </x:c>
      <x:c r="D8847" s="2" t="str">
        <x:v>web supported</x:v>
      </x:c>
      <x:c r="E8847" s="2" t="str"/>
      <x:c r="F8847" s="2" t="str">
        <x:v>tokens/_md-comp-item.scss</x:v>
      </x:c>
      <x:c r="G8847" s="2" t="n">
        <x:v>28</x:v>
      </x:c>
      <x:c r="H8847" s="2" t="str">
        <x:v>https://github.com/material-components/material-web/blob/cbd34a8921915af94d5ef65c2a69eece41d5b4f3/tokens/_md-comp-item.scss#L28</x:v>
      </x:c>
    </x:row>
    <x:row r="8848" ht="20" customHeight="1">
      <x:c r="A8848" s="2" t="str">
        <x:v>MT-08847</x:v>
      </x:c>
      <x:c r="B8848" s="2" t="str">
        <x:v>--md-item-supporting-text-font</x:v>
      </x:c>
      <x:c r="C8848" s="2" t="str">
        <x:v>comp</x:v>
      </x:c>
      <x:c r="D8848" s="2" t="str">
        <x:v>web supported</x:v>
      </x:c>
      <x:c r="E8848" s="2" t="str"/>
      <x:c r="F8848" s="2" t="str">
        <x:v>tokens/_md-comp-item.scss</x:v>
      </x:c>
      <x:c r="G8848" s="2" t="n">
        <x:v>29</x:v>
      </x:c>
      <x:c r="H8848" s="2" t="str">
        <x:v>https://github.com/material-components/material-web/blob/cbd34a8921915af94d5ef65c2a69eece41d5b4f3/tokens/_md-comp-item.scss#L29</x:v>
      </x:c>
    </x:row>
    <x:row r="8849" ht="20" customHeight="1">
      <x:c r="A8849" s="2" t="str">
        <x:v>MT-08848</x:v>
      </x:c>
      <x:c r="B8849" s="2" t="str">
        <x:v>--md-item-supporting-text-line-height</x:v>
      </x:c>
      <x:c r="C8849" s="2" t="str">
        <x:v>comp</x:v>
      </x:c>
      <x:c r="D8849" s="2" t="str">
        <x:v>web supported</x:v>
      </x:c>
      <x:c r="E8849" s="2" t="str"/>
      <x:c r="F8849" s="2" t="str">
        <x:v>tokens/_md-comp-item.scss</x:v>
      </x:c>
      <x:c r="G8849" s="2" t="n">
        <x:v>30</x:v>
      </x:c>
      <x:c r="H8849" s="2" t="str">
        <x:v>https://github.com/material-components/material-web/blob/cbd34a8921915af94d5ef65c2a69eece41d5b4f3/tokens/_md-comp-item.scss#L30</x:v>
      </x:c>
    </x:row>
    <x:row r="8850" ht="20" customHeight="1">
      <x:c r="A8850" s="2" t="str">
        <x:v>MT-08849</x:v>
      </x:c>
      <x:c r="B8850" s="2" t="str">
        <x:v>--md-item-supporting-text-size</x:v>
      </x:c>
      <x:c r="C8850" s="2" t="str">
        <x:v>comp</x:v>
      </x:c>
      <x:c r="D8850" s="2" t="str">
        <x:v>web supported</x:v>
      </x:c>
      <x:c r="E8850" s="2" t="str"/>
      <x:c r="F8850" s="2" t="str">
        <x:v>tokens/_md-comp-item.scss</x:v>
      </x:c>
      <x:c r="G8850" s="2" t="n">
        <x:v>31</x:v>
      </x:c>
      <x:c r="H8850" s="2" t="str">
        <x:v>https://github.com/material-components/material-web/blob/cbd34a8921915af94d5ef65c2a69eece41d5b4f3/tokens/_md-comp-item.scss#L31</x:v>
      </x:c>
    </x:row>
    <x:row r="8851" ht="20" customHeight="1">
      <x:c r="A8851" s="2" t="str">
        <x:v>MT-08850</x:v>
      </x:c>
      <x:c r="B8851" s="2" t="str">
        <x:v>--md-item-supporting-text-weight</x:v>
      </x:c>
      <x:c r="C8851" s="2" t="str">
        <x:v>comp</x:v>
      </x:c>
      <x:c r="D8851" s="2" t="str">
        <x:v>web supported</x:v>
      </x:c>
      <x:c r="E8851" s="2" t="str"/>
      <x:c r="F8851" s="2" t="str">
        <x:v>tokens/_md-comp-item.scss</x:v>
      </x:c>
      <x:c r="G8851" s="2" t="n">
        <x:v>32</x:v>
      </x:c>
      <x:c r="H8851" s="2" t="str">
        <x:v>https://github.com/material-components/material-web/blob/cbd34a8921915af94d5ef65c2a69eece41d5b4f3/tokens/_md-comp-item.scss#L32</x:v>
      </x:c>
    </x:row>
    <x:row r="8852" ht="20" customHeight="1">
      <x:c r="A8852" s="2" t="str">
        <x:v>MT-08851</x:v>
      </x:c>
      <x:c r="B8852" s="2" t="str">
        <x:v>--md-item-trailing-supporting-text-color</x:v>
      </x:c>
      <x:c r="C8852" s="2" t="str">
        <x:v>comp</x:v>
      </x:c>
      <x:c r="D8852" s="2" t="str">
        <x:v>web supported</x:v>
      </x:c>
      <x:c r="E8852" s="2" t="str"/>
      <x:c r="F8852" s="2" t="str">
        <x:v>tokens/_md-comp-item.scss</x:v>
      </x:c>
      <x:c r="G8852" s="2" t="n">
        <x:v>33</x:v>
      </x:c>
      <x:c r="H8852" s="2" t="str">
        <x:v>https://github.com/material-components/material-web/blob/cbd34a8921915af94d5ef65c2a69eece41d5b4f3/tokens/_md-comp-item.scss#L33</x:v>
      </x:c>
    </x:row>
    <x:row r="8853" ht="20" customHeight="1">
      <x:c r="A8853" s="2" t="str">
        <x:v>MT-08852</x:v>
      </x:c>
      <x:c r="B8853" s="2" t="str">
        <x:v>--md-item-trailing-supporting-text-font</x:v>
      </x:c>
      <x:c r="C8853" s="2" t="str">
        <x:v>comp</x:v>
      </x:c>
      <x:c r="D8853" s="2" t="str">
        <x:v>web supported</x:v>
      </x:c>
      <x:c r="E8853" s="2" t="str"/>
      <x:c r="F8853" s="2" t="str">
        <x:v>tokens/_md-comp-item.scss</x:v>
      </x:c>
      <x:c r="G8853" s="2" t="n">
        <x:v>34</x:v>
      </x:c>
      <x:c r="H8853" s="2" t="str">
        <x:v>https://github.com/material-components/material-web/blob/cbd34a8921915af94d5ef65c2a69eece41d5b4f3/tokens/_md-comp-item.scss#L34</x:v>
      </x:c>
    </x:row>
    <x:row r="8854" ht="20" customHeight="1">
      <x:c r="A8854" s="2" t="str">
        <x:v>MT-08853</x:v>
      </x:c>
      <x:c r="B8854" s="2" t="str">
        <x:v>--md-item-trailing-supporting-text-line-height</x:v>
      </x:c>
      <x:c r="C8854" s="2" t="str">
        <x:v>comp</x:v>
      </x:c>
      <x:c r="D8854" s="2" t="str">
        <x:v>web supported</x:v>
      </x:c>
      <x:c r="E8854" s="2" t="str"/>
      <x:c r="F8854" s="2" t="str">
        <x:v>tokens/_md-comp-item.scss</x:v>
      </x:c>
      <x:c r="G8854" s="2" t="n">
        <x:v>35</x:v>
      </x:c>
      <x:c r="H8854" s="2" t="str">
        <x:v>https://github.com/material-components/material-web/blob/cbd34a8921915af94d5ef65c2a69eece41d5b4f3/tokens/_md-comp-item.scss#L35</x:v>
      </x:c>
    </x:row>
    <x:row r="8855" ht="20" customHeight="1">
      <x:c r="A8855" s="2" t="str">
        <x:v>MT-08854</x:v>
      </x:c>
      <x:c r="B8855" s="2" t="str">
        <x:v>--md-item-trailing-supporting-text-size</x:v>
      </x:c>
      <x:c r="C8855" s="2" t="str">
        <x:v>comp</x:v>
      </x:c>
      <x:c r="D8855" s="2" t="str">
        <x:v>web supported</x:v>
      </x:c>
      <x:c r="E8855" s="2" t="str"/>
      <x:c r="F8855" s="2" t="str">
        <x:v>tokens/_md-comp-item.scss</x:v>
      </x:c>
      <x:c r="G8855" s="2" t="n">
        <x:v>36</x:v>
      </x:c>
      <x:c r="H8855" s="2" t="str">
        <x:v>https://github.com/material-components/material-web/blob/cbd34a8921915af94d5ef65c2a69eece41d5b4f3/tokens/_md-comp-item.scss#L36</x:v>
      </x:c>
    </x:row>
    <x:row r="8856" ht="20" customHeight="1">
      <x:c r="A8856" s="2" t="str">
        <x:v>MT-08855</x:v>
      </x:c>
      <x:c r="B8856" s="2" t="str">
        <x:v>--md-item-trailing-supporting-text-weight</x:v>
      </x:c>
      <x:c r="C8856" s="2" t="str">
        <x:v>comp</x:v>
      </x:c>
      <x:c r="D8856" s="2" t="str">
        <x:v>web supported</x:v>
      </x:c>
      <x:c r="E8856" s="2" t="str"/>
      <x:c r="F8856" s="2" t="str">
        <x:v>tokens/_md-comp-item.scss</x:v>
      </x:c>
      <x:c r="G8856" s="2" t="n">
        <x:v>37</x:v>
      </x:c>
      <x:c r="H8856" s="2" t="str">
        <x:v>https://github.com/material-components/material-web/blob/cbd34a8921915af94d5ef65c2a69eece41d5b4f3/tokens/_md-comp-item.scss#L37</x:v>
      </x:c>
    </x:row>
    <x:row r="8857" ht="20" customHeight="1">
      <x:c r="A8857" s="2" t="str">
        <x:v>MT-08856</x:v>
      </x:c>
      <x:c r="B8857" s="2" t="str">
        <x:v>--md-linear-progress-active-indicator-color</x:v>
      </x:c>
      <x:c r="C8857" s="2" t="str">
        <x:v>comp</x:v>
      </x:c>
      <x:c r="D8857" s="2" t="str">
        <x:v>web supported</x:v>
      </x:c>
      <x:c r="E8857" s="2" t="str"/>
      <x:c r="F8857" s="2" t="str">
        <x:v>tokens/_md-comp-linear-progress.scss</x:v>
      </x:c>
      <x:c r="G8857" s="2" t="n">
        <x:v>23</x:v>
      </x:c>
      <x:c r="H8857" s="2" t="str">
        <x:v>https://github.com/material-components/material-web/blob/cbd34a8921915af94d5ef65c2a69eece41d5b4f3/tokens/_md-comp-linear-progress.scss#L23</x:v>
      </x:c>
    </x:row>
    <x:row r="8858" ht="20" customHeight="1">
      <x:c r="A8858" s="2" t="str">
        <x:v>MT-08857</x:v>
      </x:c>
      <x:c r="B8858" s="2" t="str">
        <x:v>--md-linear-progress-active-indicator-height</x:v>
      </x:c>
      <x:c r="C8858" s="2" t="str">
        <x:v>comp</x:v>
      </x:c>
      <x:c r="D8858" s="2" t="str">
        <x:v>web supported</x:v>
      </x:c>
      <x:c r="E8858" s="2" t="str"/>
      <x:c r="F8858" s="2" t="str">
        <x:v>tokens/_md-comp-linear-progress.scss</x:v>
      </x:c>
      <x:c r="G8858" s="2" t="n">
        <x:v>24</x:v>
      </x:c>
      <x:c r="H8858" s="2" t="str">
        <x:v>https://github.com/material-components/material-web/blob/cbd34a8921915af94d5ef65c2a69eece41d5b4f3/tokens/_md-comp-linear-progress.scss#L24</x:v>
      </x:c>
    </x:row>
    <x:row r="8859" ht="20" customHeight="1">
      <x:c r="A8859" s="2" t="str">
        <x:v>MT-08858</x:v>
      </x:c>
      <x:c r="B8859" s="2" t="str">
        <x:v>--md-linear-progress-four-color-active-indicator-four-color</x:v>
      </x:c>
      <x:c r="C8859" s="2" t="str">
        <x:v>comp</x:v>
      </x:c>
      <x:c r="D8859" s="2" t="str">
        <x:v>web supported</x:v>
      </x:c>
      <x:c r="E8859" s="2" t="str"/>
      <x:c r="F8859" s="2" t="str">
        <x:v>tokens/_md-comp-linear-progress.scss</x:v>
      </x:c>
      <x:c r="G8859" s="2" t="n">
        <x:v>25</x:v>
      </x:c>
      <x:c r="H8859" s="2" t="str">
        <x:v>https://github.com/material-components/material-web/blob/cbd34a8921915af94d5ef65c2a69eece41d5b4f3/tokens/_md-comp-linear-progress.scss#L25</x:v>
      </x:c>
    </x:row>
    <x:row r="8860" ht="20" customHeight="1">
      <x:c r="A8860" s="2" t="str">
        <x:v>MT-08859</x:v>
      </x:c>
      <x:c r="B8860" s="2" t="str">
        <x:v>--md-linear-progress-four-color-active-indicator-one-color</x:v>
      </x:c>
      <x:c r="C8860" s="2" t="str">
        <x:v>comp</x:v>
      </x:c>
      <x:c r="D8860" s="2" t="str">
        <x:v>web supported</x:v>
      </x:c>
      <x:c r="E8860" s="2" t="str"/>
      <x:c r="F8860" s="2" t="str">
        <x:v>tokens/_md-comp-linear-progress.scss</x:v>
      </x:c>
      <x:c r="G8860" s="2" t="n">
        <x:v>26</x:v>
      </x:c>
      <x:c r="H8860" s="2" t="str">
        <x:v>https://github.com/material-components/material-web/blob/cbd34a8921915af94d5ef65c2a69eece41d5b4f3/tokens/_md-comp-linear-progress.scss#L26</x:v>
      </x:c>
    </x:row>
    <x:row r="8861" ht="20" customHeight="1">
      <x:c r="A8861" s="2" t="str">
        <x:v>MT-08860</x:v>
      </x:c>
      <x:c r="B8861" s="2" t="str">
        <x:v>--md-linear-progress-four-color-active-indicator-three-color</x:v>
      </x:c>
      <x:c r="C8861" s="2" t="str">
        <x:v>comp</x:v>
      </x:c>
      <x:c r="D8861" s="2" t="str">
        <x:v>web supported</x:v>
      </x:c>
      <x:c r="E8861" s="2" t="str"/>
      <x:c r="F8861" s="2" t="str">
        <x:v>tokens/_md-comp-linear-progress.scss</x:v>
      </x:c>
      <x:c r="G8861" s="2" t="n">
        <x:v>27</x:v>
      </x:c>
      <x:c r="H8861" s="2" t="str">
        <x:v>https://github.com/material-components/material-web/blob/cbd34a8921915af94d5ef65c2a69eece41d5b4f3/tokens/_md-comp-linear-progress.scss#L27</x:v>
      </x:c>
    </x:row>
    <x:row r="8862" ht="20" customHeight="1">
      <x:c r="A8862" s="2" t="str">
        <x:v>MT-08861</x:v>
      </x:c>
      <x:c r="B8862" s="2" t="str">
        <x:v>--md-linear-progress-four-color-active-indicator-two-color</x:v>
      </x:c>
      <x:c r="C8862" s="2" t="str">
        <x:v>comp</x:v>
      </x:c>
      <x:c r="D8862" s="2" t="str">
        <x:v>web supported</x:v>
      </x:c>
      <x:c r="E8862" s="2" t="str"/>
      <x:c r="F8862" s="2" t="str">
        <x:v>tokens/_md-comp-linear-progress.scss</x:v>
      </x:c>
      <x:c r="G8862" s="2" t="n">
        <x:v>28</x:v>
      </x:c>
      <x:c r="H8862" s="2" t="str">
        <x:v>https://github.com/material-components/material-web/blob/cbd34a8921915af94d5ef65c2a69eece41d5b4f3/tokens/_md-comp-linear-progress.scss#L28</x:v>
      </x:c>
    </x:row>
    <x:row r="8863" ht="20" customHeight="1">
      <x:c r="A8863" s="2" t="str">
        <x:v>MT-08862</x:v>
      </x:c>
      <x:c r="B8863" s="2" t="str">
        <x:v>--md-linear-progress-track-color</x:v>
      </x:c>
      <x:c r="C8863" s="2" t="str">
        <x:v>comp</x:v>
      </x:c>
      <x:c r="D8863" s="2" t="str">
        <x:v>web supported</x:v>
      </x:c>
      <x:c r="E8863" s="2" t="str"/>
      <x:c r="F8863" s="2" t="str">
        <x:v>tokens/_md-comp-linear-progress.scss</x:v>
      </x:c>
      <x:c r="G8863" s="2" t="n">
        <x:v>29</x:v>
      </x:c>
      <x:c r="H8863" s="2" t="str">
        <x:v>https://github.com/material-components/material-web/blob/cbd34a8921915af94d5ef65c2a69eece41d5b4f3/tokens/_md-comp-linear-progress.scss#L29</x:v>
      </x:c>
    </x:row>
    <x:row r="8864" ht="20" customHeight="1">
      <x:c r="A8864" s="2" t="str">
        <x:v>MT-08863</x:v>
      </x:c>
      <x:c r="B8864" s="2" t="str">
        <x:v>--md-linear-progress-track-height</x:v>
      </x:c>
      <x:c r="C8864" s="2" t="str">
        <x:v>comp</x:v>
      </x:c>
      <x:c r="D8864" s="2" t="str">
        <x:v>web supported</x:v>
      </x:c>
      <x:c r="E8864" s="2" t="str"/>
      <x:c r="F8864" s="2" t="str">
        <x:v>tokens/_md-comp-linear-progress.scss</x:v>
      </x:c>
      <x:c r="G8864" s="2" t="n">
        <x:v>30</x:v>
      </x:c>
      <x:c r="H8864" s="2" t="str">
        <x:v>https://github.com/material-components/material-web/blob/cbd34a8921915af94d5ef65c2a69eece41d5b4f3/tokens/_md-comp-linear-progress.scss#L30</x:v>
      </x:c>
    </x:row>
    <x:row r="8865" ht="20" customHeight="1">
      <x:c r="A8865" s="2" t="str">
        <x:v>MT-08864</x:v>
      </x:c>
      <x:c r="B8865" s="2" t="str">
        <x:v>--md-linear-progress-track-shape</x:v>
      </x:c>
      <x:c r="C8865" s="2" t="str">
        <x:v>comp</x:v>
      </x:c>
      <x:c r="D8865" s="2" t="str">
        <x:v>web supported</x:v>
      </x:c>
      <x:c r="E8865" s="2" t="str"/>
      <x:c r="F8865" s="2" t="str">
        <x:v>tokens/_md-comp-linear-progress.scss</x:v>
      </x:c>
      <x:c r="G8865" s="2" t="n">
        <x:v>31</x:v>
      </x:c>
      <x:c r="H8865" s="2" t="str">
        <x:v>https://github.com/material-components/material-web/blob/cbd34a8921915af94d5ef65c2a69eece41d5b4f3/tokens/_md-comp-linear-progress.scss#L31</x:v>
      </x:c>
    </x:row>
    <x:row r="8866" ht="20" customHeight="1">
      <x:c r="A8866" s="2" t="str">
        <x:v>MT-08865</x:v>
      </x:c>
      <x:c r="B8866" s="2" t="str">
        <x:v>--md-list-container-color</x:v>
      </x:c>
      <x:c r="C8866" s="2" t="str">
        <x:v>comp</x:v>
      </x:c>
      <x:c r="D8866" s="2" t="str">
        <x:v>web supported</x:v>
      </x:c>
      <x:c r="E8866" s="2" t="str"/>
      <x:c r="F8866" s="2" t="str">
        <x:v>tokens/_md-comp-list.scss</x:v>
      </x:c>
      <x:c r="G8866" s="2" t="n">
        <x:v>17</x:v>
      </x:c>
      <x:c r="H8866" s="2" t="str">
        <x:v>https://github.com/material-components/material-web/blob/cbd34a8921915af94d5ef65c2a69eece41d5b4f3/tokens/_md-comp-list.scss#L17</x:v>
      </x:c>
    </x:row>
    <x:row r="8867" ht="20" customHeight="1">
      <x:c r="A8867" s="2" t="str">
        <x:v>MT-08866</x:v>
      </x:c>
      <x:c r="B8867" s="2" t="str">
        <x:v>--md-list-item-bottom-space</x:v>
      </x:c>
      <x:c r="C8867" s="2" t="str">
        <x:v>comp</x:v>
      </x:c>
      <x:c r="D8867" s="2" t="str">
        <x:v>web supported</x:v>
      </x:c>
      <x:c r="E8867" s="2" t="str"/>
      <x:c r="F8867" s="2" t="str">
        <x:v>tokens/_md-comp-list-item.scss</x:v>
      </x:c>
      <x:c r="G8867" s="2" t="n">
        <x:v>20</x:v>
      </x:c>
      <x:c r="H8867" s="2" t="str">
        <x:v>https://github.com/material-components/material-web/blob/cbd34a8921915af94d5ef65c2a69eece41d5b4f3/tokens/_md-comp-list-item.scss#L20</x:v>
      </x:c>
    </x:row>
    <x:row r="8868" ht="20" customHeight="1">
      <x:c r="A8868" s="2" t="str">
        <x:v>MT-08867</x:v>
      </x:c>
      <x:c r="B8868" s="2" t="str">
        <x:v>--md-list-item-disabled-opacity</x:v>
      </x:c>
      <x:c r="C8868" s="2" t="str">
        <x:v>comp</x:v>
      </x:c>
      <x:c r="D8868" s="2" t="str">
        <x:v>web supported</x:v>
      </x:c>
      <x:c r="E8868" s="2" t="str"/>
      <x:c r="F8868" s="2" t="str">
        <x:v>tokens/_md-comp-list-item.scss</x:v>
      </x:c>
      <x:c r="G8868" s="2" t="n">
        <x:v>21</x:v>
      </x:c>
      <x:c r="H8868" s="2" t="str">
        <x:v>https://github.com/material-components/material-web/blob/cbd34a8921915af94d5ef65c2a69eece41d5b4f3/tokens/_md-comp-list-item.scss#L21</x:v>
      </x:c>
    </x:row>
    <x:row r="8869" ht="20" customHeight="1">
      <x:c r="A8869" s="2" t="str">
        <x:v>MT-08868</x:v>
      </x:c>
      <x:c r="B8869" s="2" t="str">
        <x:v>--md-list-item-hover-state-layer-color</x:v>
      </x:c>
      <x:c r="C8869" s="2" t="str">
        <x:v>comp</x:v>
      </x:c>
      <x:c r="D8869" s="2" t="str">
        <x:v>web supported</x:v>
      </x:c>
      <x:c r="E8869" s="2" t="str"/>
      <x:c r="F8869" s="2" t="str">
        <x:v>tokens/_md-comp-list-item.scss</x:v>
      </x:c>
      <x:c r="G8869" s="2" t="n">
        <x:v>22</x:v>
      </x:c>
      <x:c r="H8869" s="2" t="str">
        <x:v>https://github.com/material-components/material-web/blob/cbd34a8921915af94d5ef65c2a69eece41d5b4f3/tokens/_md-comp-list-item.scss#L22</x:v>
      </x:c>
    </x:row>
    <x:row r="8870" ht="20" customHeight="1">
      <x:c r="A8870" s="2" t="str">
        <x:v>MT-08869</x:v>
      </x:c>
      <x:c r="B8870" s="2" t="str">
        <x:v>--md-list-item-hover-state-layer-opacity</x:v>
      </x:c>
      <x:c r="C8870" s="2" t="str">
        <x:v>comp</x:v>
      </x:c>
      <x:c r="D8870" s="2" t="str">
        <x:v>web supported</x:v>
      </x:c>
      <x:c r="E8870" s="2" t="str"/>
      <x:c r="F8870" s="2" t="str">
        <x:v>tokens/_md-comp-list-item.scss</x:v>
      </x:c>
      <x:c r="G8870" s="2" t="n">
        <x:v>23</x:v>
      </x:c>
      <x:c r="H8870" s="2" t="str">
        <x:v>https://github.com/material-components/material-web/blob/cbd34a8921915af94d5ef65c2a69eece41d5b4f3/tokens/_md-comp-list-item.scss#L23</x:v>
      </x:c>
    </x:row>
    <x:row r="8871" ht="20" customHeight="1">
      <x:c r="A8871" s="2" t="str">
        <x:v>MT-08870</x:v>
      </x:c>
      <x:c r="B8871" s="2" t="str">
        <x:v>--md-list-item-label-text-color</x:v>
      </x:c>
      <x:c r="C8871" s="2" t="str">
        <x:v>comp</x:v>
      </x:c>
      <x:c r="D8871" s="2" t="str">
        <x:v>web supported</x:v>
      </x:c>
      <x:c r="E8871" s="2" t="str"/>
      <x:c r="F8871" s="2" t="str">
        <x:v>tokens/_md-comp-list-item.scss</x:v>
      </x:c>
      <x:c r="G8871" s="2" t="n">
        <x:v>24</x:v>
      </x:c>
      <x:c r="H8871" s="2" t="str">
        <x:v>https://github.com/material-components/material-web/blob/cbd34a8921915af94d5ef65c2a69eece41d5b4f3/tokens/_md-comp-list-item.scss#L24</x:v>
      </x:c>
    </x:row>
    <x:row r="8872" ht="20" customHeight="1">
      <x:c r="A8872" s="2" t="str">
        <x:v>MT-08871</x:v>
      </x:c>
      <x:c r="B8872" s="2" t="str">
        <x:v>--md-list-item-label-text-font</x:v>
      </x:c>
      <x:c r="C8872" s="2" t="str">
        <x:v>comp</x:v>
      </x:c>
      <x:c r="D8872" s="2" t="str">
        <x:v>web supported</x:v>
      </x:c>
      <x:c r="E8872" s="2" t="str"/>
      <x:c r="F8872" s="2" t="str">
        <x:v>tokens/_md-comp-list-item.scss</x:v>
      </x:c>
      <x:c r="G8872" s="2" t="n">
        <x:v>25</x:v>
      </x:c>
      <x:c r="H8872" s="2" t="str">
        <x:v>https://github.com/material-components/material-web/blob/cbd34a8921915af94d5ef65c2a69eece41d5b4f3/tokens/_md-comp-list-item.scss#L25</x:v>
      </x:c>
    </x:row>
    <x:row r="8873" ht="20" customHeight="1">
      <x:c r="A8873" s="2" t="str">
        <x:v>MT-08872</x:v>
      </x:c>
      <x:c r="B8873" s="2" t="str">
        <x:v>--md-list-item-label-text-line-height</x:v>
      </x:c>
      <x:c r="C8873" s="2" t="str">
        <x:v>comp</x:v>
      </x:c>
      <x:c r="D8873" s="2" t="str">
        <x:v>web supported</x:v>
      </x:c>
      <x:c r="E8873" s="2" t="str"/>
      <x:c r="F8873" s="2" t="str">
        <x:v>tokens/_md-comp-list-item.scss</x:v>
      </x:c>
      <x:c r="G8873" s="2" t="n">
        <x:v>26</x:v>
      </x:c>
      <x:c r="H8873" s="2" t="str">
        <x:v>https://github.com/material-components/material-web/blob/cbd34a8921915af94d5ef65c2a69eece41d5b4f3/tokens/_md-comp-list-item.scss#L26</x:v>
      </x:c>
    </x:row>
    <x:row r="8874" ht="20" customHeight="1">
      <x:c r="A8874" s="2" t="str">
        <x:v>MT-08873</x:v>
      </x:c>
      <x:c r="B8874" s="2" t="str">
        <x:v>--md-list-item-label-text-size</x:v>
      </x:c>
      <x:c r="C8874" s="2" t="str">
        <x:v>comp</x:v>
      </x:c>
      <x:c r="D8874" s="2" t="str">
        <x:v>web supported</x:v>
      </x:c>
      <x:c r="E8874" s="2" t="str"/>
      <x:c r="F8874" s="2" t="str">
        <x:v>tokens/_md-comp-list-item.scss</x:v>
      </x:c>
      <x:c r="G8874" s="2" t="n">
        <x:v>27</x:v>
      </x:c>
      <x:c r="H8874" s="2" t="str">
        <x:v>https://github.com/material-components/material-web/blob/cbd34a8921915af94d5ef65c2a69eece41d5b4f3/tokens/_md-comp-list-item.scss#L27</x:v>
      </x:c>
    </x:row>
    <x:row r="8875" ht="20" customHeight="1">
      <x:c r="A8875" s="2" t="str">
        <x:v>MT-08874</x:v>
      </x:c>
      <x:c r="B8875" s="2" t="str">
        <x:v>--md-list-item-label-text-weight</x:v>
      </x:c>
      <x:c r="C8875" s="2" t="str">
        <x:v>comp</x:v>
      </x:c>
      <x:c r="D8875" s="2" t="str">
        <x:v>web supported</x:v>
      </x:c>
      <x:c r="E8875" s="2" t="str"/>
      <x:c r="F8875" s="2" t="str">
        <x:v>tokens/_md-comp-list-item.scss</x:v>
      </x:c>
      <x:c r="G8875" s="2" t="n">
        <x:v>28</x:v>
      </x:c>
      <x:c r="H8875" s="2" t="str">
        <x:v>https://github.com/material-components/material-web/blob/cbd34a8921915af94d5ef65c2a69eece41d5b4f3/tokens/_md-comp-list-item.scss#L28</x:v>
      </x:c>
    </x:row>
    <x:row r="8876" ht="20" customHeight="1">
      <x:c r="A8876" s="2" t="str">
        <x:v>MT-08875</x:v>
      </x:c>
      <x:c r="B8876" s="2" t="str">
        <x:v>--md-list-item-leading-icon-color</x:v>
      </x:c>
      <x:c r="C8876" s="2" t="str">
        <x:v>comp</x:v>
      </x:c>
      <x:c r="D8876" s="2" t="str">
        <x:v>web supported</x:v>
      </x:c>
      <x:c r="E8876" s="2" t="str"/>
      <x:c r="F8876" s="2" t="str">
        <x:v>tokens/_md-comp-list-item.scss</x:v>
      </x:c>
      <x:c r="G8876" s="2" t="n">
        <x:v>29</x:v>
      </x:c>
      <x:c r="H8876" s="2" t="str">
        <x:v>https://github.com/material-components/material-web/blob/cbd34a8921915af94d5ef65c2a69eece41d5b4f3/tokens/_md-comp-list-item.scss#L29</x:v>
      </x:c>
    </x:row>
    <x:row r="8877" ht="20" customHeight="1">
      <x:c r="A8877" s="2" t="str">
        <x:v>MT-08876</x:v>
      </x:c>
      <x:c r="B8877" s="2" t="str">
        <x:v>--md-list-item-leading-space</x:v>
      </x:c>
      <x:c r="C8877" s="2" t="str">
        <x:v>comp</x:v>
      </x:c>
      <x:c r="D8877" s="2" t="str">
        <x:v>web supported</x:v>
      </x:c>
      <x:c r="E8877" s="2" t="str"/>
      <x:c r="F8877" s="2" t="str">
        <x:v>tokens/_md-comp-list-item.scss</x:v>
      </x:c>
      <x:c r="G8877" s="2" t="n">
        <x:v>30</x:v>
      </x:c>
      <x:c r="H8877" s="2" t="str">
        <x:v>https://github.com/material-components/material-web/blob/cbd34a8921915af94d5ef65c2a69eece41d5b4f3/tokens/_md-comp-list-item.scss#L30</x:v>
      </x:c>
    </x:row>
    <x:row r="8878" ht="20" customHeight="1">
      <x:c r="A8878" s="2" t="str">
        <x:v>MT-08877</x:v>
      </x:c>
      <x:c r="B8878" s="2" t="str">
        <x:v>--md-list-item-one-line-container-height</x:v>
      </x:c>
      <x:c r="C8878" s="2" t="str">
        <x:v>comp</x:v>
      </x:c>
      <x:c r="D8878" s="2" t="str">
        <x:v>web supported</x:v>
      </x:c>
      <x:c r="E8878" s="2" t="str"/>
      <x:c r="F8878" s="2" t="str">
        <x:v>tokens/_md-comp-list-item.scss</x:v>
      </x:c>
      <x:c r="G8878" s="2" t="n">
        <x:v>31</x:v>
      </x:c>
      <x:c r="H8878" s="2" t="str">
        <x:v>https://github.com/material-components/material-web/blob/cbd34a8921915af94d5ef65c2a69eece41d5b4f3/tokens/_md-comp-list-item.scss#L31</x:v>
      </x:c>
    </x:row>
    <x:row r="8879" ht="20" customHeight="1">
      <x:c r="A8879" s="2" t="str">
        <x:v>MT-08878</x:v>
      </x:c>
      <x:c r="B8879" s="2" t="str">
        <x:v>--md-list-item-pressed-state-layer-color</x:v>
      </x:c>
      <x:c r="C8879" s="2" t="str">
        <x:v>comp</x:v>
      </x:c>
      <x:c r="D8879" s="2" t="str">
        <x:v>web supported</x:v>
      </x:c>
      <x:c r="E8879" s="2" t="str"/>
      <x:c r="F8879" s="2" t="str">
        <x:v>tokens/_md-comp-list-item.scss</x:v>
      </x:c>
      <x:c r="G8879" s="2" t="n">
        <x:v>32</x:v>
      </x:c>
      <x:c r="H8879" s="2" t="str">
        <x:v>https://github.com/material-components/material-web/blob/cbd34a8921915af94d5ef65c2a69eece41d5b4f3/tokens/_md-comp-list-item.scss#L32</x:v>
      </x:c>
    </x:row>
    <x:row r="8880" ht="20" customHeight="1">
      <x:c r="A8880" s="2" t="str">
        <x:v>MT-08879</x:v>
      </x:c>
      <x:c r="B8880" s="2" t="str">
        <x:v>--md-list-item-pressed-state-layer-opacity</x:v>
      </x:c>
      <x:c r="C8880" s="2" t="str">
        <x:v>comp</x:v>
      </x:c>
      <x:c r="D8880" s="2" t="str">
        <x:v>web supported</x:v>
      </x:c>
      <x:c r="E8880" s="2" t="str"/>
      <x:c r="F8880" s="2" t="str">
        <x:v>tokens/_md-comp-list-item.scss</x:v>
      </x:c>
      <x:c r="G8880" s="2" t="n">
        <x:v>33</x:v>
      </x:c>
      <x:c r="H8880" s="2" t="str">
        <x:v>https://github.com/material-components/material-web/blob/cbd34a8921915af94d5ef65c2a69eece41d5b4f3/tokens/_md-comp-list-item.scss#L33</x:v>
      </x:c>
    </x:row>
    <x:row r="8881" ht="20" customHeight="1">
      <x:c r="A8881" s="2" t="str">
        <x:v>MT-08880</x:v>
      </x:c>
      <x:c r="B8881" s="2" t="str">
        <x:v>--md-list-item-supporting-text-color</x:v>
      </x:c>
      <x:c r="C8881" s="2" t="str">
        <x:v>comp</x:v>
      </x:c>
      <x:c r="D8881" s="2" t="str">
        <x:v>web supported</x:v>
      </x:c>
      <x:c r="E8881" s="2" t="str"/>
      <x:c r="F8881" s="2" t="str">
        <x:v>tokens/_md-comp-list-item.scss</x:v>
      </x:c>
      <x:c r="G8881" s="2" t="n">
        <x:v>34</x:v>
      </x:c>
      <x:c r="H8881" s="2" t="str">
        <x:v>https://github.com/material-components/material-web/blob/cbd34a8921915af94d5ef65c2a69eece41d5b4f3/tokens/_md-comp-list-item.scss#L34</x:v>
      </x:c>
    </x:row>
    <x:row r="8882" ht="20" customHeight="1">
      <x:c r="A8882" s="2" t="str">
        <x:v>MT-08881</x:v>
      </x:c>
      <x:c r="B8882" s="2" t="str">
        <x:v>--md-list-item-supporting-text-font</x:v>
      </x:c>
      <x:c r="C8882" s="2" t="str">
        <x:v>comp</x:v>
      </x:c>
      <x:c r="D8882" s="2" t="str">
        <x:v>web supported</x:v>
      </x:c>
      <x:c r="E8882" s="2" t="str"/>
      <x:c r="F8882" s="2" t="str">
        <x:v>tokens/_md-comp-list-item.scss</x:v>
      </x:c>
      <x:c r="G8882" s="2" t="n">
        <x:v>35</x:v>
      </x:c>
      <x:c r="H8882" s="2" t="str">
        <x:v>https://github.com/material-components/material-web/blob/cbd34a8921915af94d5ef65c2a69eece41d5b4f3/tokens/_md-comp-list-item.scss#L35</x:v>
      </x:c>
    </x:row>
    <x:row r="8883" ht="20" customHeight="1">
      <x:c r="A8883" s="2" t="str">
        <x:v>MT-08882</x:v>
      </x:c>
      <x:c r="B8883" s="2" t="str">
        <x:v>--md-list-item-supporting-text-line-height</x:v>
      </x:c>
      <x:c r="C8883" s="2" t="str">
        <x:v>comp</x:v>
      </x:c>
      <x:c r="D8883" s="2" t="str">
        <x:v>web supported</x:v>
      </x:c>
      <x:c r="E8883" s="2" t="str"/>
      <x:c r="F8883" s="2" t="str">
        <x:v>tokens/_md-comp-list-item.scss</x:v>
      </x:c>
      <x:c r="G8883" s="2" t="n">
        <x:v>36</x:v>
      </x:c>
      <x:c r="H8883" s="2" t="str">
        <x:v>https://github.com/material-components/material-web/blob/cbd34a8921915af94d5ef65c2a69eece41d5b4f3/tokens/_md-comp-list-item.scss#L36</x:v>
      </x:c>
    </x:row>
    <x:row r="8884" ht="20" customHeight="1">
      <x:c r="A8884" s="2" t="str">
        <x:v>MT-08883</x:v>
      </x:c>
      <x:c r="B8884" s="2" t="str">
        <x:v>--md-list-item-supporting-text-size</x:v>
      </x:c>
      <x:c r="C8884" s="2" t="str">
        <x:v>comp</x:v>
      </x:c>
      <x:c r="D8884" s="2" t="str">
        <x:v>web supported</x:v>
      </x:c>
      <x:c r="E8884" s="2" t="str"/>
      <x:c r="F8884" s="2" t="str">
        <x:v>tokens/_md-comp-list-item.scss</x:v>
      </x:c>
      <x:c r="G8884" s="2" t="n">
        <x:v>37</x:v>
      </x:c>
      <x:c r="H8884" s="2" t="str">
        <x:v>https://github.com/material-components/material-web/blob/cbd34a8921915af94d5ef65c2a69eece41d5b4f3/tokens/_md-comp-list-item.scss#L37</x:v>
      </x:c>
    </x:row>
    <x:row r="8885" ht="20" customHeight="1">
      <x:c r="A8885" s="2" t="str">
        <x:v>MT-08884</x:v>
      </x:c>
      <x:c r="B8885" s="2" t="str">
        <x:v>--md-list-item-supporting-text-weight</x:v>
      </x:c>
      <x:c r="C8885" s="2" t="str">
        <x:v>comp</x:v>
      </x:c>
      <x:c r="D8885" s="2" t="str">
        <x:v>web supported</x:v>
      </x:c>
      <x:c r="E8885" s="2" t="str"/>
      <x:c r="F8885" s="2" t="str">
        <x:v>tokens/_md-comp-list-item.scss</x:v>
      </x:c>
      <x:c r="G8885" s="2" t="n">
        <x:v>38</x:v>
      </x:c>
      <x:c r="H8885" s="2" t="str">
        <x:v>https://github.com/material-components/material-web/blob/cbd34a8921915af94d5ef65c2a69eece41d5b4f3/tokens/_md-comp-list-item.scss#L38</x:v>
      </x:c>
    </x:row>
    <x:row r="8886" ht="20" customHeight="1">
      <x:c r="A8886" s="2" t="str">
        <x:v>MT-08885</x:v>
      </x:c>
      <x:c r="B8886" s="2" t="str">
        <x:v>--md-list-item-top-space</x:v>
      </x:c>
      <x:c r="C8886" s="2" t="str">
        <x:v>comp</x:v>
      </x:c>
      <x:c r="D8886" s="2" t="str">
        <x:v>web supported</x:v>
      </x:c>
      <x:c r="E8886" s="2" t="str"/>
      <x:c r="F8886" s="2" t="str">
        <x:v>tokens/_md-comp-list-item.scss</x:v>
      </x:c>
      <x:c r="G8886" s="2" t="n">
        <x:v>39</x:v>
      </x:c>
      <x:c r="H8886" s="2" t="str">
        <x:v>https://github.com/material-components/material-web/blob/cbd34a8921915af94d5ef65c2a69eece41d5b4f3/tokens/_md-comp-list-item.scss#L39</x:v>
      </x:c>
    </x:row>
    <x:row r="8887" ht="20" customHeight="1">
      <x:c r="A8887" s="2" t="str">
        <x:v>MT-08886</x:v>
      </x:c>
      <x:c r="B8887" s="2" t="str">
        <x:v>--md-list-item-trailing-icon-color</x:v>
      </x:c>
      <x:c r="C8887" s="2" t="str">
        <x:v>comp</x:v>
      </x:c>
      <x:c r="D8887" s="2" t="str">
        <x:v>web supported</x:v>
      </x:c>
      <x:c r="E8887" s="2" t="str"/>
      <x:c r="F8887" s="2" t="str">
        <x:v>tokens/_md-comp-list-item.scss</x:v>
      </x:c>
      <x:c r="G8887" s="2" t="n">
        <x:v>40</x:v>
      </x:c>
      <x:c r="H8887" s="2" t="str">
        <x:v>https://github.com/material-components/material-web/blob/cbd34a8921915af94d5ef65c2a69eece41d5b4f3/tokens/_md-comp-list-item.scss#L40</x:v>
      </x:c>
    </x:row>
    <x:row r="8888" ht="20" customHeight="1">
      <x:c r="A8888" s="2" t="str">
        <x:v>MT-08887</x:v>
      </x:c>
      <x:c r="B8888" s="2" t="str">
        <x:v>--md-list-item-trailing-space</x:v>
      </x:c>
      <x:c r="C8888" s="2" t="str">
        <x:v>comp</x:v>
      </x:c>
      <x:c r="D8888" s="2" t="str">
        <x:v>web supported</x:v>
      </x:c>
      <x:c r="E8888" s="2" t="str"/>
      <x:c r="F8888" s="2" t="str">
        <x:v>tokens/_md-comp-list-item.scss</x:v>
      </x:c>
      <x:c r="G8888" s="2" t="n">
        <x:v>41</x:v>
      </x:c>
      <x:c r="H8888" s="2" t="str">
        <x:v>https://github.com/material-components/material-web/blob/cbd34a8921915af94d5ef65c2a69eece41d5b4f3/tokens/_md-comp-list-item.scss#L41</x:v>
      </x:c>
    </x:row>
    <x:row r="8889" ht="20" customHeight="1">
      <x:c r="A8889" s="2" t="str">
        <x:v>MT-08888</x:v>
      </x:c>
      <x:c r="B8889" s="2" t="str">
        <x:v>--md-list-item-trailing-supporting-text-color</x:v>
      </x:c>
      <x:c r="C8889" s="2" t="str">
        <x:v>comp</x:v>
      </x:c>
      <x:c r="D8889" s="2" t="str">
        <x:v>web supported</x:v>
      </x:c>
      <x:c r="E8889" s="2" t="str"/>
      <x:c r="F8889" s="2" t="str">
        <x:v>tokens/_md-comp-list-item.scss</x:v>
      </x:c>
      <x:c r="G8889" s="2" t="n">
        <x:v>42</x:v>
      </x:c>
      <x:c r="H8889" s="2" t="str">
        <x:v>https://github.com/material-components/material-web/blob/cbd34a8921915af94d5ef65c2a69eece41d5b4f3/tokens/_md-comp-list-item.scss#L42</x:v>
      </x:c>
    </x:row>
    <x:row r="8890" ht="20" customHeight="1">
      <x:c r="A8890" s="2" t="str">
        <x:v>MT-08889</x:v>
      </x:c>
      <x:c r="B8890" s="2" t="str">
        <x:v>--md-list-item-trailing-supporting-text-font</x:v>
      </x:c>
      <x:c r="C8890" s="2" t="str">
        <x:v>comp</x:v>
      </x:c>
      <x:c r="D8890" s="2" t="str">
        <x:v>web supported</x:v>
      </x:c>
      <x:c r="E8890" s="2" t="str"/>
      <x:c r="F8890" s="2" t="str">
        <x:v>tokens/_md-comp-list-item.scss</x:v>
      </x:c>
      <x:c r="G8890" s="2" t="n">
        <x:v>43</x:v>
      </x:c>
      <x:c r="H8890" s="2" t="str">
        <x:v>https://github.com/material-components/material-web/blob/cbd34a8921915af94d5ef65c2a69eece41d5b4f3/tokens/_md-comp-list-item.scss#L43</x:v>
      </x:c>
    </x:row>
    <x:row r="8891" ht="20" customHeight="1">
      <x:c r="A8891" s="2" t="str">
        <x:v>MT-08890</x:v>
      </x:c>
      <x:c r="B8891" s="2" t="str">
        <x:v>--md-list-item-trailing-supporting-text-line-height</x:v>
      </x:c>
      <x:c r="C8891" s="2" t="str">
        <x:v>comp</x:v>
      </x:c>
      <x:c r="D8891" s="2" t="str">
        <x:v>web supported</x:v>
      </x:c>
      <x:c r="E8891" s="2" t="str"/>
      <x:c r="F8891" s="2" t="str">
        <x:v>tokens/_md-comp-list-item.scss</x:v>
      </x:c>
      <x:c r="G8891" s="2" t="n">
        <x:v>44</x:v>
      </x:c>
      <x:c r="H8891" s="2" t="str">
        <x:v>https://github.com/material-components/material-web/blob/cbd34a8921915af94d5ef65c2a69eece41d5b4f3/tokens/_md-comp-list-item.scss#L44</x:v>
      </x:c>
    </x:row>
    <x:row r="8892" ht="20" customHeight="1">
      <x:c r="A8892" s="2" t="str">
        <x:v>MT-08891</x:v>
      </x:c>
      <x:c r="B8892" s="2" t="str">
        <x:v>--md-list-item-trailing-supporting-text-size</x:v>
      </x:c>
      <x:c r="C8892" s="2" t="str">
        <x:v>comp</x:v>
      </x:c>
      <x:c r="D8892" s="2" t="str">
        <x:v>web supported</x:v>
      </x:c>
      <x:c r="E8892" s="2" t="str"/>
      <x:c r="F8892" s="2" t="str">
        <x:v>tokens/_md-comp-list-item.scss</x:v>
      </x:c>
      <x:c r="G8892" s="2" t="n">
        <x:v>45</x:v>
      </x:c>
      <x:c r="H8892" s="2" t="str">
        <x:v>https://github.com/material-components/material-web/blob/cbd34a8921915af94d5ef65c2a69eece41d5b4f3/tokens/_md-comp-list-item.scss#L45</x:v>
      </x:c>
    </x:row>
    <x:row r="8893" ht="20" customHeight="1">
      <x:c r="A8893" s="2" t="str">
        <x:v>MT-08892</x:v>
      </x:c>
      <x:c r="B8893" s="2" t="str">
        <x:v>--md-list-item-trailing-supporting-text-weight</x:v>
      </x:c>
      <x:c r="C8893" s="2" t="str">
        <x:v>comp</x:v>
      </x:c>
      <x:c r="D8893" s="2" t="str">
        <x:v>web supported</x:v>
      </x:c>
      <x:c r="E8893" s="2" t="str"/>
      <x:c r="F8893" s="2" t="str">
        <x:v>tokens/_md-comp-list-item.scss</x:v>
      </x:c>
      <x:c r="G8893" s="2" t="n">
        <x:v>46</x:v>
      </x:c>
      <x:c r="H8893" s="2" t="str">
        <x:v>https://github.com/material-components/material-web/blob/cbd34a8921915af94d5ef65c2a69eece41d5b4f3/tokens/_md-comp-list-item.scss#L46</x:v>
      </x:c>
    </x:row>
    <x:row r="8894" ht="20" customHeight="1">
      <x:c r="A8894" s="2" t="str">
        <x:v>MT-08893</x:v>
      </x:c>
      <x:c r="B8894" s="2" t="str">
        <x:v>--md-list-item-two-line-container-height</x:v>
      </x:c>
      <x:c r="C8894" s="2" t="str">
        <x:v>comp</x:v>
      </x:c>
      <x:c r="D8894" s="2" t="str">
        <x:v>web supported</x:v>
      </x:c>
      <x:c r="E8894" s="2" t="str"/>
      <x:c r="F8894" s="2" t="str">
        <x:v>tokens/_md-comp-list-item.scss</x:v>
      </x:c>
      <x:c r="G8894" s="2" t="n">
        <x:v>47</x:v>
      </x:c>
      <x:c r="H8894" s="2" t="str">
        <x:v>https://github.com/material-components/material-web/blob/cbd34a8921915af94d5ef65c2a69eece41d5b4f3/tokens/_md-comp-list-item.scss#L47</x:v>
      </x:c>
    </x:row>
    <x:row r="8895" ht="20" customHeight="1">
      <x:c r="A8895" s="2" t="str">
        <x:v>MT-08894</x:v>
      </x:c>
      <x:c r="B8895" s="2" t="str">
        <x:v>--md-menu-bottom-space</x:v>
      </x:c>
      <x:c r="C8895" s="2" t="str">
        <x:v>comp</x:v>
      </x:c>
      <x:c r="D8895" s="2" t="str">
        <x:v>web supported</x:v>
      </x:c>
      <x:c r="E8895" s="2" t="str"/>
      <x:c r="F8895" s="2" t="str">
        <x:v>tokens/_md-comp-menu.scss</x:v>
      </x:c>
      <x:c r="G8895" s="2" t="n">
        <x:v>19</x:v>
      </x:c>
      <x:c r="H8895" s="2" t="str">
        <x:v>https://github.com/material-components/material-web/blob/cbd34a8921915af94d5ef65c2a69eece41d5b4f3/tokens/_md-comp-menu.scss#L19</x:v>
      </x:c>
    </x:row>
    <x:row r="8896" ht="20" customHeight="1">
      <x:c r="A8896" s="2" t="str">
        <x:v>MT-08895</x:v>
      </x:c>
      <x:c r="B8896" s="2" t="str">
        <x:v>--md-menu-container-color</x:v>
      </x:c>
      <x:c r="C8896" s="2" t="str">
        <x:v>comp</x:v>
      </x:c>
      <x:c r="D8896" s="2" t="str">
        <x:v>web supported</x:v>
      </x:c>
      <x:c r="E8896" s="2" t="str"/>
      <x:c r="F8896" s="2" t="str">
        <x:v>tokens/_md-comp-menu.scss</x:v>
      </x:c>
      <x:c r="G8896" s="2" t="n">
        <x:v>20</x:v>
      </x:c>
      <x:c r="H8896" s="2" t="str">
        <x:v>https://github.com/material-components/material-web/blob/cbd34a8921915af94d5ef65c2a69eece41d5b4f3/tokens/_md-comp-menu.scss#L20</x:v>
      </x:c>
    </x:row>
    <x:row r="8897" ht="20" customHeight="1">
      <x:c r="A8897" s="2" t="str">
        <x:v>MT-08896</x:v>
      </x:c>
      <x:c r="B8897" s="2" t="str">
        <x:v>--md-menu-container-elevation</x:v>
      </x:c>
      <x:c r="C8897" s="2" t="str">
        <x:v>comp</x:v>
      </x:c>
      <x:c r="D8897" s="2" t="str">
        <x:v>web supported</x:v>
      </x:c>
      <x:c r="E8897" s="2" t="str"/>
      <x:c r="F8897" s="2" t="str">
        <x:v>tokens/_md-comp-menu.scss</x:v>
      </x:c>
      <x:c r="G8897" s="2" t="n">
        <x:v>21</x:v>
      </x:c>
      <x:c r="H8897" s="2" t="str">
        <x:v>https://github.com/material-components/material-web/blob/cbd34a8921915af94d5ef65c2a69eece41d5b4f3/tokens/_md-comp-menu.scss#L21</x:v>
      </x:c>
    </x:row>
    <x:row r="8898" ht="20" customHeight="1">
      <x:c r="A8898" s="2" t="str">
        <x:v>MT-08897</x:v>
      </x:c>
      <x:c r="B8898" s="2" t="str">
        <x:v>--md-menu-container-shadow-color</x:v>
      </x:c>
      <x:c r="C8898" s="2" t="str">
        <x:v>comp</x:v>
      </x:c>
      <x:c r="D8898" s="2" t="str">
        <x:v>web supported</x:v>
      </x:c>
      <x:c r="E8898" s="2" t="str"/>
      <x:c r="F8898" s="2" t="str">
        <x:v>tokens/_md-comp-menu.scss</x:v>
      </x:c>
      <x:c r="G8898" s="2" t="n">
        <x:v>22</x:v>
      </x:c>
      <x:c r="H8898" s="2" t="str">
        <x:v>https://github.com/material-components/material-web/blob/cbd34a8921915af94d5ef65c2a69eece41d5b4f3/tokens/_md-comp-menu.scss#L22</x:v>
      </x:c>
    </x:row>
    <x:row r="8899" ht="20" customHeight="1">
      <x:c r="A8899" s="2" t="str">
        <x:v>MT-08898</x:v>
      </x:c>
      <x:c r="B8899" s="2" t="str">
        <x:v>--md-menu-container-shape</x:v>
      </x:c>
      <x:c r="C8899" s="2" t="str">
        <x:v>comp</x:v>
      </x:c>
      <x:c r="D8899" s="2" t="str">
        <x:v>web supported</x:v>
      </x:c>
      <x:c r="E8899" s="2" t="str"/>
      <x:c r="F8899" s="2" t="str">
        <x:v>tokens/_md-comp-menu.scss</x:v>
      </x:c>
      <x:c r="G8899" s="2" t="n">
        <x:v>23</x:v>
      </x:c>
      <x:c r="H8899" s="2" t="str">
        <x:v>https://github.com/material-components/material-web/blob/cbd34a8921915af94d5ef65c2a69eece41d5b4f3/tokens/_md-comp-menu.scss#L23</x:v>
      </x:c>
    </x:row>
    <x:row r="8900" ht="20" customHeight="1">
      <x:c r="A8900" s="2" t="str">
        <x:v>MT-08899</x:v>
      </x:c>
      <x:c r="B8900" s="2" t="str">
        <x:v>--md-menu-item-bottom-space</x:v>
      </x:c>
      <x:c r="C8900" s="2" t="str">
        <x:v>comp</x:v>
      </x:c>
      <x:c r="D8900" s="2" t="str">
        <x:v>web supported</x:v>
      </x:c>
      <x:c r="E8900" s="2" t="str"/>
      <x:c r="F8900" s="2" t="str">
        <x:v>tokens/_md-comp-menu-item.scss</x:v>
      </x:c>
      <x:c r="G8900" s="2" t="n">
        <x:v>23</x:v>
      </x:c>
      <x:c r="H8900" s="2" t="str">
        <x:v>https://github.com/material-components/material-web/blob/cbd34a8921915af94d5ef65c2a69eece41d5b4f3/tokens/_md-comp-menu-item.scss#L23</x:v>
      </x:c>
    </x:row>
    <x:row r="8901" ht="20" customHeight="1">
      <x:c r="A8901" s="2" t="str">
        <x:v>MT-08900</x:v>
      </x:c>
      <x:c r="B8901" s="2" t="str">
        <x:v>--md-menu-item-container-color</x:v>
      </x:c>
      <x:c r="C8901" s="2" t="str">
        <x:v>comp</x:v>
      </x:c>
      <x:c r="D8901" s="2" t="str">
        <x:v>web supported</x:v>
      </x:c>
      <x:c r="E8901" s="2" t="str"/>
      <x:c r="F8901" s="2" t="str">
        <x:v>tokens/_md-comp-menu-item.scss</x:v>
      </x:c>
      <x:c r="G8901" s="2" t="n">
        <x:v>24</x:v>
      </x:c>
      <x:c r="H8901" s="2" t="str">
        <x:v>https://github.com/material-components/material-web/blob/cbd34a8921915af94d5ef65c2a69eece41d5b4f3/tokens/_md-comp-menu-item.scss#L24</x:v>
      </x:c>
    </x:row>
    <x:row r="8902" ht="20" customHeight="1">
      <x:c r="A8902" s="2" t="str">
        <x:v>MT-08901</x:v>
      </x:c>
      <x:c r="B8902" s="2" t="str">
        <x:v>--md-menu-item-disabled-opacity</x:v>
      </x:c>
      <x:c r="C8902" s="2" t="str">
        <x:v>comp</x:v>
      </x:c>
      <x:c r="D8902" s="2" t="str">
        <x:v>web supported</x:v>
      </x:c>
      <x:c r="E8902" s="2" t="str"/>
      <x:c r="F8902" s="2" t="str">
        <x:v>tokens/_md-comp-menu-item.scss</x:v>
      </x:c>
      <x:c r="G8902" s="2" t="n">
        <x:v>25</x:v>
      </x:c>
      <x:c r="H8902" s="2" t="str">
        <x:v>https://github.com/material-components/material-web/blob/cbd34a8921915af94d5ef65c2a69eece41d5b4f3/tokens/_md-comp-menu-item.scss#L25</x:v>
      </x:c>
    </x:row>
    <x:row r="8903" ht="20" customHeight="1">
      <x:c r="A8903" s="2" t="str">
        <x:v>MT-08902</x:v>
      </x:c>
      <x:c r="B8903" s="2" t="str">
        <x:v>--md-menu-item-hover-state-layer-color</x:v>
      </x:c>
      <x:c r="C8903" s="2" t="str">
        <x:v>comp</x:v>
      </x:c>
      <x:c r="D8903" s="2" t="str">
        <x:v>web supported</x:v>
      </x:c>
      <x:c r="E8903" s="2" t="str"/>
      <x:c r="F8903" s="2" t="str">
        <x:v>tokens/_md-comp-menu-item.scss</x:v>
      </x:c>
      <x:c r="G8903" s="2" t="n">
        <x:v>26</x:v>
      </x:c>
      <x:c r="H8903" s="2" t="str">
        <x:v>https://github.com/material-components/material-web/blob/cbd34a8921915af94d5ef65c2a69eece41d5b4f3/tokens/_md-comp-menu-item.scss#L26</x:v>
      </x:c>
    </x:row>
    <x:row r="8904" ht="20" customHeight="1">
      <x:c r="A8904" s="2" t="str">
        <x:v>MT-08903</x:v>
      </x:c>
      <x:c r="B8904" s="2" t="str">
        <x:v>--md-menu-item-hover-state-layer-opacity</x:v>
      </x:c>
      <x:c r="C8904" s="2" t="str">
        <x:v>comp</x:v>
      </x:c>
      <x:c r="D8904" s="2" t="str">
        <x:v>web supported</x:v>
      </x:c>
      <x:c r="E8904" s="2" t="str"/>
      <x:c r="F8904" s="2" t="str">
        <x:v>tokens/_md-comp-menu-item.scss</x:v>
      </x:c>
      <x:c r="G8904" s="2" t="n">
        <x:v>27</x:v>
      </x:c>
      <x:c r="H8904" s="2" t="str">
        <x:v>https://github.com/material-components/material-web/blob/cbd34a8921915af94d5ef65c2a69eece41d5b4f3/tokens/_md-comp-menu-item.scss#L27</x:v>
      </x:c>
    </x:row>
    <x:row r="8905" ht="20" customHeight="1">
      <x:c r="A8905" s="2" t="str">
        <x:v>MT-08904</x:v>
      </x:c>
      <x:c r="B8905" s="2" t="str">
        <x:v>--md-menu-item-label-text-color</x:v>
      </x:c>
      <x:c r="C8905" s="2" t="str">
        <x:v>comp</x:v>
      </x:c>
      <x:c r="D8905" s="2" t="str">
        <x:v>web supported</x:v>
      </x:c>
      <x:c r="E8905" s="2" t="str"/>
      <x:c r="F8905" s="2" t="str">
        <x:v>tokens/_md-comp-menu-item.scss</x:v>
      </x:c>
      <x:c r="G8905" s="2" t="n">
        <x:v>28</x:v>
      </x:c>
      <x:c r="H8905" s="2" t="str">
        <x:v>https://github.com/material-components/material-web/blob/cbd34a8921915af94d5ef65c2a69eece41d5b4f3/tokens/_md-comp-menu-item.scss#L28</x:v>
      </x:c>
    </x:row>
    <x:row r="8906" ht="20" customHeight="1">
      <x:c r="A8906" s="2" t="str">
        <x:v>MT-08905</x:v>
      </x:c>
      <x:c r="B8906" s="2" t="str">
        <x:v>--md-menu-item-label-text-font</x:v>
      </x:c>
      <x:c r="C8906" s="2" t="str">
        <x:v>comp</x:v>
      </x:c>
      <x:c r="D8906" s="2" t="str">
        <x:v>web supported</x:v>
      </x:c>
      <x:c r="E8906" s="2" t="str"/>
      <x:c r="F8906" s="2" t="str">
        <x:v>tokens/_md-comp-menu-item.scss</x:v>
      </x:c>
      <x:c r="G8906" s="2" t="n">
        <x:v>29</x:v>
      </x:c>
      <x:c r="H8906" s="2" t="str">
        <x:v>https://github.com/material-components/material-web/blob/cbd34a8921915af94d5ef65c2a69eece41d5b4f3/tokens/_md-comp-menu-item.scss#L29</x:v>
      </x:c>
    </x:row>
    <x:row r="8907" ht="20" customHeight="1">
      <x:c r="A8907" s="2" t="str">
        <x:v>MT-08906</x:v>
      </x:c>
      <x:c r="B8907" s="2" t="str">
        <x:v>--md-menu-item-label-text-line-height</x:v>
      </x:c>
      <x:c r="C8907" s="2" t="str">
        <x:v>comp</x:v>
      </x:c>
      <x:c r="D8907" s="2" t="str">
        <x:v>web supported</x:v>
      </x:c>
      <x:c r="E8907" s="2" t="str"/>
      <x:c r="F8907" s="2" t="str">
        <x:v>tokens/_md-comp-menu-item.scss</x:v>
      </x:c>
      <x:c r="G8907" s="2" t="n">
        <x:v>30</x:v>
      </x:c>
      <x:c r="H8907" s="2" t="str">
        <x:v>https://github.com/material-components/material-web/blob/cbd34a8921915af94d5ef65c2a69eece41d5b4f3/tokens/_md-comp-menu-item.scss#L30</x:v>
      </x:c>
    </x:row>
    <x:row r="8908" ht="20" customHeight="1">
      <x:c r="A8908" s="2" t="str">
        <x:v>MT-08907</x:v>
      </x:c>
      <x:c r="B8908" s="2" t="str">
        <x:v>--md-menu-item-label-text-size</x:v>
      </x:c>
      <x:c r="C8908" s="2" t="str">
        <x:v>comp</x:v>
      </x:c>
      <x:c r="D8908" s="2" t="str">
        <x:v>web supported</x:v>
      </x:c>
      <x:c r="E8908" s="2" t="str"/>
      <x:c r="F8908" s="2" t="str">
        <x:v>tokens/_md-comp-menu-item.scss</x:v>
      </x:c>
      <x:c r="G8908" s="2" t="n">
        <x:v>31</x:v>
      </x:c>
      <x:c r="H8908" s="2" t="str">
        <x:v>https://github.com/material-components/material-web/blob/cbd34a8921915af94d5ef65c2a69eece41d5b4f3/tokens/_md-comp-menu-item.scss#L31</x:v>
      </x:c>
    </x:row>
    <x:row r="8909" ht="20" customHeight="1">
      <x:c r="A8909" s="2" t="str">
        <x:v>MT-08908</x:v>
      </x:c>
      <x:c r="B8909" s="2" t="str">
        <x:v>--md-menu-item-label-text-weight</x:v>
      </x:c>
      <x:c r="C8909" s="2" t="str">
        <x:v>comp</x:v>
      </x:c>
      <x:c r="D8909" s="2" t="str">
        <x:v>web supported</x:v>
      </x:c>
      <x:c r="E8909" s="2" t="str"/>
      <x:c r="F8909" s="2" t="str">
        <x:v>tokens/_md-comp-menu-item.scss</x:v>
      </x:c>
      <x:c r="G8909" s="2" t="n">
        <x:v>32</x:v>
      </x:c>
      <x:c r="H8909" s="2" t="str">
        <x:v>https://github.com/material-components/material-web/blob/cbd34a8921915af94d5ef65c2a69eece41d5b4f3/tokens/_md-comp-menu-item.scss#L32</x:v>
      </x:c>
    </x:row>
    <x:row r="8910" ht="20" customHeight="1">
      <x:c r="A8910" s="2" t="str">
        <x:v>MT-08909</x:v>
      </x:c>
      <x:c r="B8910" s="2" t="str">
        <x:v>--md-menu-item-leading-icon-color</x:v>
      </x:c>
      <x:c r="C8910" s="2" t="str">
        <x:v>comp</x:v>
      </x:c>
      <x:c r="D8910" s="2" t="str">
        <x:v>web supported</x:v>
      </x:c>
      <x:c r="E8910" s="2" t="str"/>
      <x:c r="F8910" s="2" t="str">
        <x:v>tokens/_md-comp-menu-item.scss</x:v>
      </x:c>
      <x:c r="G8910" s="2" t="n">
        <x:v>33</x:v>
      </x:c>
      <x:c r="H8910" s="2" t="str">
        <x:v>https://github.com/material-components/material-web/blob/cbd34a8921915af94d5ef65c2a69eece41d5b4f3/tokens/_md-comp-menu-item.scss#L33</x:v>
      </x:c>
    </x:row>
    <x:row r="8911" ht="20" customHeight="1">
      <x:c r="A8911" s="2" t="str">
        <x:v>MT-08910</x:v>
      </x:c>
      <x:c r="B8911" s="2" t="str">
        <x:v>--md-menu-item-leading-space</x:v>
      </x:c>
      <x:c r="C8911" s="2" t="str">
        <x:v>comp</x:v>
      </x:c>
      <x:c r="D8911" s="2" t="str">
        <x:v>web supported</x:v>
      </x:c>
      <x:c r="E8911" s="2" t="str"/>
      <x:c r="F8911" s="2" t="str">
        <x:v>tokens/_md-comp-menu-item.scss</x:v>
      </x:c>
      <x:c r="G8911" s="2" t="n">
        <x:v>34</x:v>
      </x:c>
      <x:c r="H8911" s="2" t="str">
        <x:v>https://github.com/material-components/material-web/blob/cbd34a8921915af94d5ef65c2a69eece41d5b4f3/tokens/_md-comp-menu-item.scss#L34</x:v>
      </x:c>
    </x:row>
    <x:row r="8912" ht="20" customHeight="1">
      <x:c r="A8912" s="2" t="str">
        <x:v>MT-08911</x:v>
      </x:c>
      <x:c r="B8912" s="2" t="str">
        <x:v>--md-menu-item-one-line-container-height</x:v>
      </x:c>
      <x:c r="C8912" s="2" t="str">
        <x:v>comp</x:v>
      </x:c>
      <x:c r="D8912" s="2" t="str">
        <x:v>web supported</x:v>
      </x:c>
      <x:c r="E8912" s="2" t="str"/>
      <x:c r="F8912" s="2" t="str">
        <x:v>tokens/_md-comp-menu-item.scss</x:v>
      </x:c>
      <x:c r="G8912" s="2" t="n">
        <x:v>35</x:v>
      </x:c>
      <x:c r="H8912" s="2" t="str">
        <x:v>https://github.com/material-components/material-web/blob/cbd34a8921915af94d5ef65c2a69eece41d5b4f3/tokens/_md-comp-menu-item.scss#L35</x:v>
      </x:c>
    </x:row>
    <x:row r="8913" ht="20" customHeight="1">
      <x:c r="A8913" s="2" t="str">
        <x:v>MT-08912</x:v>
      </x:c>
      <x:c r="B8913" s="2" t="str">
        <x:v>--md-menu-item-pressed-state-layer-color</x:v>
      </x:c>
      <x:c r="C8913" s="2" t="str">
        <x:v>comp</x:v>
      </x:c>
      <x:c r="D8913" s="2" t="str">
        <x:v>web supported</x:v>
      </x:c>
      <x:c r="E8913" s="2" t="str"/>
      <x:c r="F8913" s="2" t="str">
        <x:v>tokens/_md-comp-menu-item.scss</x:v>
      </x:c>
      <x:c r="G8913" s="2" t="n">
        <x:v>36</x:v>
      </x:c>
      <x:c r="H8913" s="2" t="str">
        <x:v>https://github.com/material-components/material-web/blob/cbd34a8921915af94d5ef65c2a69eece41d5b4f3/tokens/_md-comp-menu-item.scss#L36</x:v>
      </x:c>
    </x:row>
    <x:row r="8914" ht="20" customHeight="1">
      <x:c r="A8914" s="2" t="str">
        <x:v>MT-08913</x:v>
      </x:c>
      <x:c r="B8914" s="2" t="str">
        <x:v>--md-menu-item-pressed-state-layer-opacity</x:v>
      </x:c>
      <x:c r="C8914" s="2" t="str">
        <x:v>comp</x:v>
      </x:c>
      <x:c r="D8914" s="2" t="str">
        <x:v>web supported</x:v>
      </x:c>
      <x:c r="E8914" s="2" t="str"/>
      <x:c r="F8914" s="2" t="str">
        <x:v>tokens/_md-comp-menu-item.scss</x:v>
      </x:c>
      <x:c r="G8914" s="2" t="n">
        <x:v>37</x:v>
      </x:c>
      <x:c r="H8914" s="2" t="str">
        <x:v>https://github.com/material-components/material-web/blob/cbd34a8921915af94d5ef65c2a69eece41d5b4f3/tokens/_md-comp-menu-item.scss#L37</x:v>
      </x:c>
    </x:row>
    <x:row r="8915" ht="20" customHeight="1">
      <x:c r="A8915" s="2" t="str">
        <x:v>MT-08914</x:v>
      </x:c>
      <x:c r="B8915" s="2" t="str">
        <x:v>--md-menu-item-selected-container-color</x:v>
      </x:c>
      <x:c r="C8915" s="2" t="str">
        <x:v>comp</x:v>
      </x:c>
      <x:c r="D8915" s="2" t="str">
        <x:v>web supported</x:v>
      </x:c>
      <x:c r="E8915" s="2" t="str"/>
      <x:c r="F8915" s="2" t="str">
        <x:v>tokens/_md-comp-menu-item.scss</x:v>
      </x:c>
      <x:c r="G8915" s="2" t="n">
        <x:v>38</x:v>
      </x:c>
      <x:c r="H8915" s="2" t="str">
        <x:v>https://github.com/material-components/material-web/blob/cbd34a8921915af94d5ef65c2a69eece41d5b4f3/tokens/_md-comp-menu-item.scss#L38</x:v>
      </x:c>
    </x:row>
    <x:row r="8916" ht="20" customHeight="1">
      <x:c r="A8916" s="2" t="str">
        <x:v>MT-08915</x:v>
      </x:c>
      <x:c r="B8916" s="2" t="str">
        <x:v>--md-menu-item-selected-label-text-color</x:v>
      </x:c>
      <x:c r="C8916" s="2" t="str">
        <x:v>comp</x:v>
      </x:c>
      <x:c r="D8916" s="2" t="str">
        <x:v>web supported</x:v>
      </x:c>
      <x:c r="E8916" s="2" t="str"/>
      <x:c r="F8916" s="2" t="str">
        <x:v>tokens/_md-comp-menu-item.scss</x:v>
      </x:c>
      <x:c r="G8916" s="2" t="n">
        <x:v>39</x:v>
      </x:c>
      <x:c r="H8916" s="2" t="str">
        <x:v>https://github.com/material-components/material-web/blob/cbd34a8921915af94d5ef65c2a69eece41d5b4f3/tokens/_md-comp-menu-item.scss#L39</x:v>
      </x:c>
    </x:row>
    <x:row r="8917" ht="20" customHeight="1">
      <x:c r="A8917" s="2" t="str">
        <x:v>MT-08916</x:v>
      </x:c>
      <x:c r="B8917" s="2" t="str">
        <x:v>--md-menu-item-supporting-text-color</x:v>
      </x:c>
      <x:c r="C8917" s="2" t="str">
        <x:v>comp</x:v>
      </x:c>
      <x:c r="D8917" s="2" t="str">
        <x:v>web supported</x:v>
      </x:c>
      <x:c r="E8917" s="2" t="str"/>
      <x:c r="F8917" s="2" t="str">
        <x:v>tokens/_md-comp-menu-item.scss</x:v>
      </x:c>
      <x:c r="G8917" s="2" t="n">
        <x:v>40</x:v>
      </x:c>
      <x:c r="H8917" s="2" t="str">
        <x:v>https://github.com/material-components/material-web/blob/cbd34a8921915af94d5ef65c2a69eece41d5b4f3/tokens/_md-comp-menu-item.scss#L40</x:v>
      </x:c>
    </x:row>
    <x:row r="8918" ht="20" customHeight="1">
      <x:c r="A8918" s="2" t="str">
        <x:v>MT-08917</x:v>
      </x:c>
      <x:c r="B8918" s="2" t="str">
        <x:v>--md-menu-item-supporting-text-font</x:v>
      </x:c>
      <x:c r="C8918" s="2" t="str">
        <x:v>comp</x:v>
      </x:c>
      <x:c r="D8918" s="2" t="str">
        <x:v>web supported</x:v>
      </x:c>
      <x:c r="E8918" s="2" t="str"/>
      <x:c r="F8918" s="2" t="str">
        <x:v>tokens/_md-comp-menu-item.scss</x:v>
      </x:c>
      <x:c r="G8918" s="2" t="n">
        <x:v>41</x:v>
      </x:c>
      <x:c r="H8918" s="2" t="str">
        <x:v>https://github.com/material-components/material-web/blob/cbd34a8921915af94d5ef65c2a69eece41d5b4f3/tokens/_md-comp-menu-item.scss#L41</x:v>
      </x:c>
    </x:row>
    <x:row r="8919" ht="20" customHeight="1">
      <x:c r="A8919" s="2" t="str">
        <x:v>MT-08918</x:v>
      </x:c>
      <x:c r="B8919" s="2" t="str">
        <x:v>--md-menu-item-supporting-text-line-height</x:v>
      </x:c>
      <x:c r="C8919" s="2" t="str">
        <x:v>comp</x:v>
      </x:c>
      <x:c r="D8919" s="2" t="str">
        <x:v>web supported</x:v>
      </x:c>
      <x:c r="E8919" s="2" t="str"/>
      <x:c r="F8919" s="2" t="str">
        <x:v>tokens/_md-comp-menu-item.scss</x:v>
      </x:c>
      <x:c r="G8919" s="2" t="n">
        <x:v>42</x:v>
      </x:c>
      <x:c r="H8919" s="2" t="str">
        <x:v>https://github.com/material-components/material-web/blob/cbd34a8921915af94d5ef65c2a69eece41d5b4f3/tokens/_md-comp-menu-item.scss#L42</x:v>
      </x:c>
    </x:row>
    <x:row r="8920" ht="20" customHeight="1">
      <x:c r="A8920" s="2" t="str">
        <x:v>MT-08919</x:v>
      </x:c>
      <x:c r="B8920" s="2" t="str">
        <x:v>--md-menu-item-supporting-text-size</x:v>
      </x:c>
      <x:c r="C8920" s="2" t="str">
        <x:v>comp</x:v>
      </x:c>
      <x:c r="D8920" s="2" t="str">
        <x:v>web supported</x:v>
      </x:c>
      <x:c r="E8920" s="2" t="str"/>
      <x:c r="F8920" s="2" t="str">
        <x:v>tokens/_md-comp-menu-item.scss</x:v>
      </x:c>
      <x:c r="G8920" s="2" t="n">
        <x:v>43</x:v>
      </x:c>
      <x:c r="H8920" s="2" t="str">
        <x:v>https://github.com/material-components/material-web/blob/cbd34a8921915af94d5ef65c2a69eece41d5b4f3/tokens/_md-comp-menu-item.scss#L43</x:v>
      </x:c>
    </x:row>
    <x:row r="8921" ht="20" customHeight="1">
      <x:c r="A8921" s="2" t="str">
        <x:v>MT-08920</x:v>
      </x:c>
      <x:c r="B8921" s="2" t="str">
        <x:v>--md-menu-item-supporting-text-weight</x:v>
      </x:c>
      <x:c r="C8921" s="2" t="str">
        <x:v>comp</x:v>
      </x:c>
      <x:c r="D8921" s="2" t="str">
        <x:v>web supported</x:v>
      </x:c>
      <x:c r="E8921" s="2" t="str"/>
      <x:c r="F8921" s="2" t="str">
        <x:v>tokens/_md-comp-menu-item.scss</x:v>
      </x:c>
      <x:c r="G8921" s="2" t="n">
        <x:v>44</x:v>
      </x:c>
      <x:c r="H8921" s="2" t="str">
        <x:v>https://github.com/material-components/material-web/blob/cbd34a8921915af94d5ef65c2a69eece41d5b4f3/tokens/_md-comp-menu-item.scss#L44</x:v>
      </x:c>
    </x:row>
    <x:row r="8922" ht="20" customHeight="1">
      <x:c r="A8922" s="2" t="str">
        <x:v>MT-08921</x:v>
      </x:c>
      <x:c r="B8922" s="2" t="str">
        <x:v>--md-menu-item-top-space</x:v>
      </x:c>
      <x:c r="C8922" s="2" t="str">
        <x:v>comp</x:v>
      </x:c>
      <x:c r="D8922" s="2" t="str">
        <x:v>web supported</x:v>
      </x:c>
      <x:c r="E8922" s="2" t="str"/>
      <x:c r="F8922" s="2" t="str">
        <x:v>tokens/_md-comp-menu-item.scss</x:v>
      </x:c>
      <x:c r="G8922" s="2" t="n">
        <x:v>45</x:v>
      </x:c>
      <x:c r="H8922" s="2" t="str">
        <x:v>https://github.com/material-components/material-web/blob/cbd34a8921915af94d5ef65c2a69eece41d5b4f3/tokens/_md-comp-menu-item.scss#L45</x:v>
      </x:c>
    </x:row>
    <x:row r="8923" ht="20" customHeight="1">
      <x:c r="A8923" s="2" t="str">
        <x:v>MT-08922</x:v>
      </x:c>
      <x:c r="B8923" s="2" t="str">
        <x:v>--md-menu-item-trailing-icon-color</x:v>
      </x:c>
      <x:c r="C8923" s="2" t="str">
        <x:v>comp</x:v>
      </x:c>
      <x:c r="D8923" s="2" t="str">
        <x:v>web supported</x:v>
      </x:c>
      <x:c r="E8923" s="2" t="str"/>
      <x:c r="F8923" s="2" t="str">
        <x:v>tokens/_md-comp-menu-item.scss</x:v>
      </x:c>
      <x:c r="G8923" s="2" t="n">
        <x:v>46</x:v>
      </x:c>
      <x:c r="H8923" s="2" t="str">
        <x:v>https://github.com/material-components/material-web/blob/cbd34a8921915af94d5ef65c2a69eece41d5b4f3/tokens/_md-comp-menu-item.scss#L46</x:v>
      </x:c>
    </x:row>
    <x:row r="8924" ht="20" customHeight="1">
      <x:c r="A8924" s="2" t="str">
        <x:v>MT-08923</x:v>
      </x:c>
      <x:c r="B8924" s="2" t="str">
        <x:v>--md-menu-item-trailing-space</x:v>
      </x:c>
      <x:c r="C8924" s="2" t="str">
        <x:v>comp</x:v>
      </x:c>
      <x:c r="D8924" s="2" t="str">
        <x:v>web supported</x:v>
      </x:c>
      <x:c r="E8924" s="2" t="str"/>
      <x:c r="F8924" s="2" t="str">
        <x:v>tokens/_md-comp-menu-item.scss</x:v>
      </x:c>
      <x:c r="G8924" s="2" t="n">
        <x:v>47</x:v>
      </x:c>
      <x:c r="H8924" s="2" t="str">
        <x:v>https://github.com/material-components/material-web/blob/cbd34a8921915af94d5ef65c2a69eece41d5b4f3/tokens/_md-comp-menu-item.scss#L47</x:v>
      </x:c>
    </x:row>
    <x:row r="8925" ht="20" customHeight="1">
      <x:c r="A8925" s="2" t="str">
        <x:v>MT-08924</x:v>
      </x:c>
      <x:c r="B8925" s="2" t="str">
        <x:v>--md-menu-item-trailing-supporting-text-color</x:v>
      </x:c>
      <x:c r="C8925" s="2" t="str">
        <x:v>comp</x:v>
      </x:c>
      <x:c r="D8925" s="2" t="str">
        <x:v>web supported</x:v>
      </x:c>
      <x:c r="E8925" s="2" t="str"/>
      <x:c r="F8925" s="2" t="str">
        <x:v>tokens/_md-comp-menu-item.scss</x:v>
      </x:c>
      <x:c r="G8925" s="2" t="n">
        <x:v>48</x:v>
      </x:c>
      <x:c r="H8925" s="2" t="str">
        <x:v>https://github.com/material-components/material-web/blob/cbd34a8921915af94d5ef65c2a69eece41d5b4f3/tokens/_md-comp-menu-item.scss#L48</x:v>
      </x:c>
    </x:row>
    <x:row r="8926" ht="20" customHeight="1">
      <x:c r="A8926" s="2" t="str">
        <x:v>MT-08925</x:v>
      </x:c>
      <x:c r="B8926" s="2" t="str">
        <x:v>--md-menu-item-trailing-supporting-text-font</x:v>
      </x:c>
      <x:c r="C8926" s="2" t="str">
        <x:v>comp</x:v>
      </x:c>
      <x:c r="D8926" s="2" t="str">
        <x:v>web supported</x:v>
      </x:c>
      <x:c r="E8926" s="2" t="str"/>
      <x:c r="F8926" s="2" t="str">
        <x:v>tokens/_md-comp-menu-item.scss</x:v>
      </x:c>
      <x:c r="G8926" s="2" t="n">
        <x:v>49</x:v>
      </x:c>
      <x:c r="H8926" s="2" t="str">
        <x:v>https://github.com/material-components/material-web/blob/cbd34a8921915af94d5ef65c2a69eece41d5b4f3/tokens/_md-comp-menu-item.scss#L49</x:v>
      </x:c>
    </x:row>
    <x:row r="8927" ht="20" customHeight="1">
      <x:c r="A8927" s="2" t="str">
        <x:v>MT-08926</x:v>
      </x:c>
      <x:c r="B8927" s="2" t="str">
        <x:v>--md-menu-item-trailing-supporting-text-line-height</x:v>
      </x:c>
      <x:c r="C8927" s="2" t="str">
        <x:v>comp</x:v>
      </x:c>
      <x:c r="D8927" s="2" t="str">
        <x:v>web supported</x:v>
      </x:c>
      <x:c r="E8927" s="2" t="str"/>
      <x:c r="F8927" s="2" t="str">
        <x:v>tokens/_md-comp-menu-item.scss</x:v>
      </x:c>
      <x:c r="G8927" s="2" t="n">
        <x:v>50</x:v>
      </x:c>
      <x:c r="H8927" s="2" t="str">
        <x:v>https://github.com/material-components/material-web/blob/cbd34a8921915af94d5ef65c2a69eece41d5b4f3/tokens/_md-comp-menu-item.scss#L50</x:v>
      </x:c>
    </x:row>
    <x:row r="8928" ht="20" customHeight="1">
      <x:c r="A8928" s="2" t="str">
        <x:v>MT-08927</x:v>
      </x:c>
      <x:c r="B8928" s="2" t="str">
        <x:v>--md-menu-item-trailing-supporting-text-size</x:v>
      </x:c>
      <x:c r="C8928" s="2" t="str">
        <x:v>comp</x:v>
      </x:c>
      <x:c r="D8928" s="2" t="str">
        <x:v>web supported</x:v>
      </x:c>
      <x:c r="E8928" s="2" t="str"/>
      <x:c r="F8928" s="2" t="str">
        <x:v>tokens/_md-comp-menu-item.scss</x:v>
      </x:c>
      <x:c r="G8928" s="2" t="n">
        <x:v>51</x:v>
      </x:c>
      <x:c r="H8928" s="2" t="str">
        <x:v>https://github.com/material-components/material-web/blob/cbd34a8921915af94d5ef65c2a69eece41d5b4f3/tokens/_md-comp-menu-item.scss#L51</x:v>
      </x:c>
    </x:row>
    <x:row r="8929" ht="20" customHeight="1">
      <x:c r="A8929" s="2" t="str">
        <x:v>MT-08928</x:v>
      </x:c>
      <x:c r="B8929" s="2" t="str">
        <x:v>--md-menu-item-trailing-supporting-text-weight</x:v>
      </x:c>
      <x:c r="C8929" s="2" t="str">
        <x:v>comp</x:v>
      </x:c>
      <x:c r="D8929" s="2" t="str">
        <x:v>web supported</x:v>
      </x:c>
      <x:c r="E8929" s="2" t="str"/>
      <x:c r="F8929" s="2" t="str">
        <x:v>tokens/_md-comp-menu-item.scss</x:v>
      </x:c>
      <x:c r="G8929" s="2" t="n">
        <x:v>52</x:v>
      </x:c>
      <x:c r="H8929" s="2" t="str">
        <x:v>https://github.com/material-components/material-web/blob/cbd34a8921915af94d5ef65c2a69eece41d5b4f3/tokens/_md-comp-menu-item.scss#L52</x:v>
      </x:c>
    </x:row>
    <x:row r="8930" ht="20" customHeight="1">
      <x:c r="A8930" s="2" t="str">
        <x:v>MT-08929</x:v>
      </x:c>
      <x:c r="B8930" s="2" t="str">
        <x:v>--md-menu-item-two-line-container-height</x:v>
      </x:c>
      <x:c r="C8930" s="2" t="str">
        <x:v>comp</x:v>
      </x:c>
      <x:c r="D8930" s="2" t="str">
        <x:v>web supported</x:v>
      </x:c>
      <x:c r="E8930" s="2" t="str"/>
      <x:c r="F8930" s="2" t="str">
        <x:v>tokens/_md-comp-menu-item.scss</x:v>
      </x:c>
      <x:c r="G8930" s="2" t="n">
        <x:v>53</x:v>
      </x:c>
      <x:c r="H8930" s="2" t="str">
        <x:v>https://github.com/material-components/material-web/blob/cbd34a8921915af94d5ef65c2a69eece41d5b4f3/tokens/_md-comp-menu-item.scss#L53</x:v>
      </x:c>
    </x:row>
    <x:row r="8931" ht="20" customHeight="1">
      <x:c r="A8931" s="2" t="str">
        <x:v>MT-08930</x:v>
      </x:c>
      <x:c r="B8931" s="2" t="str">
        <x:v>--md-menu-top-space</x:v>
      </x:c>
      <x:c r="C8931" s="2" t="str">
        <x:v>comp</x:v>
      </x:c>
      <x:c r="D8931" s="2" t="str">
        <x:v>web supported</x:v>
      </x:c>
      <x:c r="E8931" s="2" t="str"/>
      <x:c r="F8931" s="2" t="str">
        <x:v>tokens/_md-comp-menu.scss</x:v>
      </x:c>
      <x:c r="G8931" s="2" t="n">
        <x:v>24</x:v>
      </x:c>
      <x:c r="H8931" s="2" t="str">
        <x:v>https://github.com/material-components/material-web/blob/cbd34a8921915af94d5ef65c2a69eece41d5b4f3/tokens/_md-comp-menu.scss#L24</x:v>
      </x:c>
    </x:row>
    <x:row r="8932" ht="20" customHeight="1">
      <x:c r="A8932" s="2" t="str">
        <x:v>MT-08931</x:v>
      </x:c>
      <x:c r="B8932" s="2" t="str">
        <x:v>--md-outlined-button-container-height</x:v>
      </x:c>
      <x:c r="C8932" s="2" t="str">
        <x:v>comp</x:v>
      </x:c>
      <x:c r="D8932" s="2" t="str">
        <x:v>web supported</x:v>
      </x:c>
      <x:c r="E8932" s="2" t="str"/>
      <x:c r="F8932" s="2" t="str">
        <x:v>tokens/_md-comp-outlined-button.scss</x:v>
      </x:c>
      <x:c r="G8932" s="2" t="n">
        <x:v>22</x:v>
      </x:c>
      <x:c r="H8932" s="2" t="str">
        <x:v>https://github.com/material-components/material-web/blob/cbd34a8921915af94d5ef65c2a69eece41d5b4f3/tokens/_md-comp-outlined-button.scss#L22</x:v>
      </x:c>
    </x:row>
    <x:row r="8933" ht="20" customHeight="1">
      <x:c r="A8933" s="2" t="str">
        <x:v>MT-08932</x:v>
      </x:c>
      <x:c r="B8933" s="2" t="str">
        <x:v>--md-outlined-button-container-shape</x:v>
      </x:c>
      <x:c r="C8933" s="2" t="str">
        <x:v>comp</x:v>
      </x:c>
      <x:c r="D8933" s="2" t="str">
        <x:v>web supported</x:v>
      </x:c>
      <x:c r="E8933" s="2" t="str"/>
      <x:c r="F8933" s="2" t="str">
        <x:v>tokens/_md-comp-outlined-button.scss</x:v>
      </x:c>
      <x:c r="G8933" s="2" t="n">
        <x:v>23</x:v>
      </x:c>
      <x:c r="H8933" s="2" t="str">
        <x:v>https://github.com/material-components/material-web/blob/cbd34a8921915af94d5ef65c2a69eece41d5b4f3/tokens/_md-comp-outlined-button.scss#L23</x:v>
      </x:c>
    </x:row>
    <x:row r="8934" ht="20" customHeight="1">
      <x:c r="A8934" s="2" t="str">
        <x:v>MT-08933</x:v>
      </x:c>
      <x:c r="B8934" s="2" t="str">
        <x:v>--md-outlined-button-container-shape-end-end</x:v>
      </x:c>
      <x:c r="C8934" s="2" t="str">
        <x:v>comp</x:v>
      </x:c>
      <x:c r="D8934" s="2" t="str">
        <x:v>web supported</x:v>
      </x:c>
      <x:c r="E8934" s="2" t="str"/>
      <x:c r="F8934" s="2" t="str">
        <x:v>tokens/_md-comp-outlined-button.scss</x:v>
      </x:c>
      <x:c r="G8934" s="2" t="n">
        <x:v>24</x:v>
      </x:c>
      <x:c r="H8934" s="2" t="str">
        <x:v>https://github.com/material-components/material-web/blob/cbd34a8921915af94d5ef65c2a69eece41d5b4f3/tokens/_md-comp-outlined-button.scss#L24</x:v>
      </x:c>
    </x:row>
    <x:row r="8935" ht="20" customHeight="1">
      <x:c r="A8935" s="2" t="str">
        <x:v>MT-08934</x:v>
      </x:c>
      <x:c r="B8935" s="2" t="str">
        <x:v>--md-outlined-button-container-shape-end-start</x:v>
      </x:c>
      <x:c r="C8935" s="2" t="str">
        <x:v>comp</x:v>
      </x:c>
      <x:c r="D8935" s="2" t="str">
        <x:v>web supported</x:v>
      </x:c>
      <x:c r="E8935" s="2" t="str"/>
      <x:c r="F8935" s="2" t="str">
        <x:v>tokens/_md-comp-outlined-button.scss</x:v>
      </x:c>
      <x:c r="G8935" s="2" t="n">
        <x:v>25</x:v>
      </x:c>
      <x:c r="H8935" s="2" t="str">
        <x:v>https://github.com/material-components/material-web/blob/cbd34a8921915af94d5ef65c2a69eece41d5b4f3/tokens/_md-comp-outlined-button.scss#L25</x:v>
      </x:c>
    </x:row>
    <x:row r="8936" ht="20" customHeight="1">
      <x:c r="A8936" s="2" t="str">
        <x:v>MT-08935</x:v>
      </x:c>
      <x:c r="B8936" s="2" t="str">
        <x:v>--md-outlined-button-container-shape-start-end</x:v>
      </x:c>
      <x:c r="C8936" s="2" t="str">
        <x:v>comp</x:v>
      </x:c>
      <x:c r="D8936" s="2" t="str">
        <x:v>web supported</x:v>
      </x:c>
      <x:c r="E8936" s="2" t="str"/>
      <x:c r="F8936" s="2" t="str">
        <x:v>tokens/_md-comp-outlined-button.scss</x:v>
      </x:c>
      <x:c r="G8936" s="2" t="n">
        <x:v>26</x:v>
      </x:c>
      <x:c r="H8936" s="2" t="str">
        <x:v>https://github.com/material-components/material-web/blob/cbd34a8921915af94d5ef65c2a69eece41d5b4f3/tokens/_md-comp-outlined-button.scss#L26</x:v>
      </x:c>
    </x:row>
    <x:row r="8937" ht="20" customHeight="1">
      <x:c r="A8937" s="2" t="str">
        <x:v>MT-08936</x:v>
      </x:c>
      <x:c r="B8937" s="2" t="str">
        <x:v>--md-outlined-button-container-shape-start-start</x:v>
      </x:c>
      <x:c r="C8937" s="2" t="str">
        <x:v>comp</x:v>
      </x:c>
      <x:c r="D8937" s="2" t="str">
        <x:v>web supported</x:v>
      </x:c>
      <x:c r="E8937" s="2" t="str"/>
      <x:c r="F8937" s="2" t="str">
        <x:v>tokens/_md-comp-outlined-button.scss</x:v>
      </x:c>
      <x:c r="G8937" s="2" t="n">
        <x:v>27</x:v>
      </x:c>
      <x:c r="H8937" s="2" t="str">
        <x:v>https://github.com/material-components/material-web/blob/cbd34a8921915af94d5ef65c2a69eece41d5b4f3/tokens/_md-comp-outlined-button.scss#L27</x:v>
      </x:c>
    </x:row>
    <x:row r="8938" ht="20" customHeight="1">
      <x:c r="A8938" s="2" t="str">
        <x:v>MT-08937</x:v>
      </x:c>
      <x:c r="B8938" s="2" t="str">
        <x:v>--md-outlined-button-disabled-icon-color</x:v>
      </x:c>
      <x:c r="C8938" s="2" t="str">
        <x:v>comp</x:v>
      </x:c>
      <x:c r="D8938" s="2" t="str">
        <x:v>web supported</x:v>
      </x:c>
      <x:c r="E8938" s="2" t="str"/>
      <x:c r="F8938" s="2" t="str">
        <x:v>tokens/_md-comp-outlined-button.scss</x:v>
      </x:c>
      <x:c r="G8938" s="2" t="n">
        <x:v>28</x:v>
      </x:c>
      <x:c r="H8938" s="2" t="str">
        <x:v>https://github.com/material-components/material-web/blob/cbd34a8921915af94d5ef65c2a69eece41d5b4f3/tokens/_md-comp-outlined-button.scss#L28</x:v>
      </x:c>
    </x:row>
    <x:row r="8939" ht="20" customHeight="1">
      <x:c r="A8939" s="2" t="str">
        <x:v>MT-08938</x:v>
      </x:c>
      <x:c r="B8939" s="2" t="str">
        <x:v>--md-outlined-button-disabled-icon-opacity</x:v>
      </x:c>
      <x:c r="C8939" s="2" t="str">
        <x:v>comp</x:v>
      </x:c>
      <x:c r="D8939" s="2" t="str">
        <x:v>web supported</x:v>
      </x:c>
      <x:c r="E8939" s="2" t="str"/>
      <x:c r="F8939" s="2" t="str">
        <x:v>tokens/_md-comp-outlined-button.scss</x:v>
      </x:c>
      <x:c r="G8939" s="2" t="n">
        <x:v>29</x:v>
      </x:c>
      <x:c r="H8939" s="2" t="str">
        <x:v>https://github.com/material-components/material-web/blob/cbd34a8921915af94d5ef65c2a69eece41d5b4f3/tokens/_md-comp-outlined-button.scss#L29</x:v>
      </x:c>
    </x:row>
    <x:row r="8940" ht="20" customHeight="1">
      <x:c r="A8940" s="2" t="str">
        <x:v>MT-08939</x:v>
      </x:c>
      <x:c r="B8940" s="2" t="str">
        <x:v>--md-outlined-button-disabled-label-text-color</x:v>
      </x:c>
      <x:c r="C8940" s="2" t="str">
        <x:v>comp</x:v>
      </x:c>
      <x:c r="D8940" s="2" t="str">
        <x:v>web supported</x:v>
      </x:c>
      <x:c r="E8940" s="2" t="str"/>
      <x:c r="F8940" s="2" t="str">
        <x:v>tokens/_md-comp-outlined-button.scss</x:v>
      </x:c>
      <x:c r="G8940" s="2" t="n">
        <x:v>30</x:v>
      </x:c>
      <x:c r="H8940" s="2" t="str">
        <x:v>https://github.com/material-components/material-web/blob/cbd34a8921915af94d5ef65c2a69eece41d5b4f3/tokens/_md-comp-outlined-button.scss#L30</x:v>
      </x:c>
    </x:row>
    <x:row r="8941" ht="20" customHeight="1">
      <x:c r="A8941" s="2" t="str">
        <x:v>MT-08940</x:v>
      </x:c>
      <x:c r="B8941" s="2" t="str">
        <x:v>--md-outlined-button-disabled-label-text-opacity</x:v>
      </x:c>
      <x:c r="C8941" s="2" t="str">
        <x:v>comp</x:v>
      </x:c>
      <x:c r="D8941" s="2" t="str">
        <x:v>web supported</x:v>
      </x:c>
      <x:c r="E8941" s="2" t="str"/>
      <x:c r="F8941" s="2" t="str">
        <x:v>tokens/_md-comp-outlined-button.scss</x:v>
      </x:c>
      <x:c r="G8941" s="2" t="n">
        <x:v>31</x:v>
      </x:c>
      <x:c r="H8941" s="2" t="str">
        <x:v>https://github.com/material-components/material-web/blob/cbd34a8921915af94d5ef65c2a69eece41d5b4f3/tokens/_md-comp-outlined-button.scss#L31</x:v>
      </x:c>
    </x:row>
    <x:row r="8942" ht="20" customHeight="1">
      <x:c r="A8942" s="2" t="str">
        <x:v>MT-08941</x:v>
      </x:c>
      <x:c r="B8942" s="2" t="str">
        <x:v>--md-outlined-button-disabled-outline-color</x:v>
      </x:c>
      <x:c r="C8942" s="2" t="str">
        <x:v>comp</x:v>
      </x:c>
      <x:c r="D8942" s="2" t="str">
        <x:v>web supported</x:v>
      </x:c>
      <x:c r="E8942" s="2" t="str"/>
      <x:c r="F8942" s="2" t="str">
        <x:v>tokens/_md-comp-outlined-button.scss</x:v>
      </x:c>
      <x:c r="G8942" s="2" t="n">
        <x:v>32</x:v>
      </x:c>
      <x:c r="H8942" s="2" t="str">
        <x:v>https://github.com/material-components/material-web/blob/cbd34a8921915af94d5ef65c2a69eece41d5b4f3/tokens/_md-comp-outlined-button.scss#L32</x:v>
      </x:c>
    </x:row>
    <x:row r="8943" ht="20" customHeight="1">
      <x:c r="A8943" s="2" t="str">
        <x:v>MT-08942</x:v>
      </x:c>
      <x:c r="B8943" s="2" t="str">
        <x:v>--md-outlined-button-disabled-outline-opacity</x:v>
      </x:c>
      <x:c r="C8943" s="2" t="str">
        <x:v>comp</x:v>
      </x:c>
      <x:c r="D8943" s="2" t="str">
        <x:v>web supported</x:v>
      </x:c>
      <x:c r="E8943" s="2" t="str"/>
      <x:c r="F8943" s="2" t="str">
        <x:v>tokens/_md-comp-outlined-button.scss</x:v>
      </x:c>
      <x:c r="G8943" s="2" t="n">
        <x:v>33</x:v>
      </x:c>
      <x:c r="H8943" s="2" t="str">
        <x:v>https://github.com/material-components/material-web/blob/cbd34a8921915af94d5ef65c2a69eece41d5b4f3/tokens/_md-comp-outlined-button.scss#L33</x:v>
      </x:c>
    </x:row>
    <x:row r="8944" ht="20" customHeight="1">
      <x:c r="A8944" s="2" t="str">
        <x:v>MT-08943</x:v>
      </x:c>
      <x:c r="B8944" s="2" t="str">
        <x:v>--md-outlined-button-focus-icon-color</x:v>
      </x:c>
      <x:c r="C8944" s="2" t="str">
        <x:v>comp</x:v>
      </x:c>
      <x:c r="D8944" s="2" t="str">
        <x:v>web supported</x:v>
      </x:c>
      <x:c r="E8944" s="2" t="str"/>
      <x:c r="F8944" s="2" t="str">
        <x:v>tokens/_md-comp-outlined-button.scss</x:v>
      </x:c>
      <x:c r="G8944" s="2" t="n">
        <x:v>34</x:v>
      </x:c>
      <x:c r="H8944" s="2" t="str">
        <x:v>https://github.com/material-components/material-web/blob/cbd34a8921915af94d5ef65c2a69eece41d5b4f3/tokens/_md-comp-outlined-button.scss#L34</x:v>
      </x:c>
    </x:row>
    <x:row r="8945" ht="20" customHeight="1">
      <x:c r="A8945" s="2" t="str">
        <x:v>MT-08944</x:v>
      </x:c>
      <x:c r="B8945" s="2" t="str">
        <x:v>--md-outlined-button-focus-label-text-color</x:v>
      </x:c>
      <x:c r="C8945" s="2" t="str">
        <x:v>comp</x:v>
      </x:c>
      <x:c r="D8945" s="2" t="str">
        <x:v>web supported</x:v>
      </x:c>
      <x:c r="E8945" s="2" t="str"/>
      <x:c r="F8945" s="2" t="str">
        <x:v>tokens/_md-comp-outlined-button.scss</x:v>
      </x:c>
      <x:c r="G8945" s="2" t="n">
        <x:v>35</x:v>
      </x:c>
      <x:c r="H8945" s="2" t="str">
        <x:v>https://github.com/material-components/material-web/blob/cbd34a8921915af94d5ef65c2a69eece41d5b4f3/tokens/_md-comp-outlined-button.scss#L35</x:v>
      </x:c>
    </x:row>
    <x:row r="8946" ht="20" customHeight="1">
      <x:c r="A8946" s="2" t="str">
        <x:v>MT-08945</x:v>
      </x:c>
      <x:c r="B8946" s="2" t="str">
        <x:v>--md-outlined-button-hover-icon-color</x:v>
      </x:c>
      <x:c r="C8946" s="2" t="str">
        <x:v>comp</x:v>
      </x:c>
      <x:c r="D8946" s="2" t="str">
        <x:v>web supported</x:v>
      </x:c>
      <x:c r="E8946" s="2" t="str"/>
      <x:c r="F8946" s="2" t="str">
        <x:v>tokens/_md-comp-outlined-button.scss</x:v>
      </x:c>
      <x:c r="G8946" s="2" t="n">
        <x:v>36</x:v>
      </x:c>
      <x:c r="H8946" s="2" t="str">
        <x:v>https://github.com/material-components/material-web/blob/cbd34a8921915af94d5ef65c2a69eece41d5b4f3/tokens/_md-comp-outlined-button.scss#L36</x:v>
      </x:c>
    </x:row>
    <x:row r="8947" ht="20" customHeight="1">
      <x:c r="A8947" s="2" t="str">
        <x:v>MT-08946</x:v>
      </x:c>
      <x:c r="B8947" s="2" t="str">
        <x:v>--md-outlined-button-hover-label-text-color</x:v>
      </x:c>
      <x:c r="C8947" s="2" t="str">
        <x:v>comp</x:v>
      </x:c>
      <x:c r="D8947" s="2" t="str">
        <x:v>web supported</x:v>
      </x:c>
      <x:c r="E8947" s="2" t="str"/>
      <x:c r="F8947" s="2" t="str">
        <x:v>tokens/_md-comp-outlined-button.scss</x:v>
      </x:c>
      <x:c r="G8947" s="2" t="n">
        <x:v>37</x:v>
      </x:c>
      <x:c r="H8947" s="2" t="str">
        <x:v>https://github.com/material-components/material-web/blob/cbd34a8921915af94d5ef65c2a69eece41d5b4f3/tokens/_md-comp-outlined-button.scss#L37</x:v>
      </x:c>
    </x:row>
    <x:row r="8948" ht="20" customHeight="1">
      <x:c r="A8948" s="2" t="str">
        <x:v>MT-08947</x:v>
      </x:c>
      <x:c r="B8948" s="2" t="str">
        <x:v>--md-outlined-button-hover-state-layer-color</x:v>
      </x:c>
      <x:c r="C8948" s="2" t="str">
        <x:v>comp</x:v>
      </x:c>
      <x:c r="D8948" s="2" t="str">
        <x:v>web supported</x:v>
      </x:c>
      <x:c r="E8948" s="2" t="str"/>
      <x:c r="F8948" s="2" t="str">
        <x:v>tokens/_md-comp-outlined-button.scss</x:v>
      </x:c>
      <x:c r="G8948" s="2" t="n">
        <x:v>38</x:v>
      </x:c>
      <x:c r="H8948" s="2" t="str">
        <x:v>https://github.com/material-components/material-web/blob/cbd34a8921915af94d5ef65c2a69eece41d5b4f3/tokens/_md-comp-outlined-button.scss#L38</x:v>
      </x:c>
    </x:row>
    <x:row r="8949" ht="20" customHeight="1">
      <x:c r="A8949" s="2" t="str">
        <x:v>MT-08948</x:v>
      </x:c>
      <x:c r="B8949" s="2" t="str">
        <x:v>--md-outlined-button-hover-state-layer-opacity</x:v>
      </x:c>
      <x:c r="C8949" s="2" t="str">
        <x:v>comp</x:v>
      </x:c>
      <x:c r="D8949" s="2" t="str">
        <x:v>web supported</x:v>
      </x:c>
      <x:c r="E8949" s="2" t="str"/>
      <x:c r="F8949" s="2" t="str">
        <x:v>tokens/_md-comp-outlined-button.scss</x:v>
      </x:c>
      <x:c r="G8949" s="2" t="n">
        <x:v>39</x:v>
      </x:c>
      <x:c r="H8949" s="2" t="str">
        <x:v>https://github.com/material-components/material-web/blob/cbd34a8921915af94d5ef65c2a69eece41d5b4f3/tokens/_md-comp-outlined-button.scss#L39</x:v>
      </x:c>
    </x:row>
    <x:row r="8950" ht="20" customHeight="1">
      <x:c r="A8950" s="2" t="str">
        <x:v>MT-08949</x:v>
      </x:c>
      <x:c r="B8950" s="2" t="str">
        <x:v>--md-outlined-button-icon-color</x:v>
      </x:c>
      <x:c r="C8950" s="2" t="str">
        <x:v>comp</x:v>
      </x:c>
      <x:c r="D8950" s="2" t="str">
        <x:v>web supported</x:v>
      </x:c>
      <x:c r="E8950" s="2" t="str"/>
      <x:c r="F8950" s="2" t="str">
        <x:v>tokens/_md-comp-outlined-button.scss</x:v>
      </x:c>
      <x:c r="G8950" s="2" t="n">
        <x:v>40</x:v>
      </x:c>
      <x:c r="H8950" s="2" t="str">
        <x:v>https://github.com/material-components/material-web/blob/cbd34a8921915af94d5ef65c2a69eece41d5b4f3/tokens/_md-comp-outlined-button.scss#L40</x:v>
      </x:c>
    </x:row>
    <x:row r="8951" ht="20" customHeight="1">
      <x:c r="A8951" s="2" t="str">
        <x:v>MT-08950</x:v>
      </x:c>
      <x:c r="B8951" s="2" t="str">
        <x:v>--md-outlined-button-icon-size</x:v>
      </x:c>
      <x:c r="C8951" s="2" t="str">
        <x:v>comp</x:v>
      </x:c>
      <x:c r="D8951" s="2" t="str">
        <x:v>web supported</x:v>
      </x:c>
      <x:c r="E8951" s="2" t="str"/>
      <x:c r="F8951" s="2" t="str">
        <x:v>tokens/_md-comp-outlined-button.scss</x:v>
      </x:c>
      <x:c r="G8951" s="2" t="n">
        <x:v>41</x:v>
      </x:c>
      <x:c r="H8951" s="2" t="str">
        <x:v>https://github.com/material-components/material-web/blob/cbd34a8921915af94d5ef65c2a69eece41d5b4f3/tokens/_md-comp-outlined-button.scss#L41</x:v>
      </x:c>
    </x:row>
    <x:row r="8952" ht="20" customHeight="1">
      <x:c r="A8952" s="2" t="str">
        <x:v>MT-08951</x:v>
      </x:c>
      <x:c r="B8952" s="2" t="str">
        <x:v>--md-outlined-button-label-text-color</x:v>
      </x:c>
      <x:c r="C8952" s="2" t="str">
        <x:v>comp</x:v>
      </x:c>
      <x:c r="D8952" s="2" t="str">
        <x:v>web supported</x:v>
      </x:c>
      <x:c r="E8952" s="2" t="str"/>
      <x:c r="F8952" s="2" t="str">
        <x:v>tokens/_md-comp-outlined-button.scss</x:v>
      </x:c>
      <x:c r="G8952" s="2" t="n">
        <x:v>42</x:v>
      </x:c>
      <x:c r="H8952" s="2" t="str">
        <x:v>https://github.com/material-components/material-web/blob/cbd34a8921915af94d5ef65c2a69eece41d5b4f3/tokens/_md-comp-outlined-button.scss#L42</x:v>
      </x:c>
    </x:row>
    <x:row r="8953" ht="20" customHeight="1">
      <x:c r="A8953" s="2" t="str">
        <x:v>MT-08952</x:v>
      </x:c>
      <x:c r="B8953" s="2" t="str">
        <x:v>--md-outlined-button-label-text-font</x:v>
      </x:c>
      <x:c r="C8953" s="2" t="str">
        <x:v>comp</x:v>
      </x:c>
      <x:c r="D8953" s="2" t="str">
        <x:v>web supported</x:v>
      </x:c>
      <x:c r="E8953" s="2" t="str"/>
      <x:c r="F8953" s="2" t="str">
        <x:v>tokens/_md-comp-outlined-button.scss</x:v>
      </x:c>
      <x:c r="G8953" s="2" t="n">
        <x:v>43</x:v>
      </x:c>
      <x:c r="H8953" s="2" t="str">
        <x:v>https://github.com/material-components/material-web/blob/cbd34a8921915af94d5ef65c2a69eece41d5b4f3/tokens/_md-comp-outlined-button.scss#L43</x:v>
      </x:c>
    </x:row>
    <x:row r="8954" ht="20" customHeight="1">
      <x:c r="A8954" s="2" t="str">
        <x:v>MT-08953</x:v>
      </x:c>
      <x:c r="B8954" s="2" t="str">
        <x:v>--md-outlined-button-label-text-line-height</x:v>
      </x:c>
      <x:c r="C8954" s="2" t="str">
        <x:v>comp</x:v>
      </x:c>
      <x:c r="D8954" s="2" t="str">
        <x:v>web supported</x:v>
      </x:c>
      <x:c r="E8954" s="2" t="str"/>
      <x:c r="F8954" s="2" t="str">
        <x:v>tokens/_md-comp-outlined-button.scss</x:v>
      </x:c>
      <x:c r="G8954" s="2" t="n">
        <x:v>44</x:v>
      </x:c>
      <x:c r="H8954" s="2" t="str">
        <x:v>https://github.com/material-components/material-web/blob/cbd34a8921915af94d5ef65c2a69eece41d5b4f3/tokens/_md-comp-outlined-button.scss#L44</x:v>
      </x:c>
    </x:row>
    <x:row r="8955" ht="20" customHeight="1">
      <x:c r="A8955" s="2" t="str">
        <x:v>MT-08954</x:v>
      </x:c>
      <x:c r="B8955" s="2" t="str">
        <x:v>--md-outlined-button-label-text-size</x:v>
      </x:c>
      <x:c r="C8955" s="2" t="str">
        <x:v>comp</x:v>
      </x:c>
      <x:c r="D8955" s="2" t="str">
        <x:v>web supported</x:v>
      </x:c>
      <x:c r="E8955" s="2" t="str"/>
      <x:c r="F8955" s="2" t="str">
        <x:v>tokens/_md-comp-outlined-button.scss</x:v>
      </x:c>
      <x:c r="G8955" s="2" t="n">
        <x:v>45</x:v>
      </x:c>
      <x:c r="H8955" s="2" t="str">
        <x:v>https://github.com/material-components/material-web/blob/cbd34a8921915af94d5ef65c2a69eece41d5b4f3/tokens/_md-comp-outlined-button.scss#L45</x:v>
      </x:c>
    </x:row>
    <x:row r="8956" ht="20" customHeight="1">
      <x:c r="A8956" s="2" t="str">
        <x:v>MT-08955</x:v>
      </x:c>
      <x:c r="B8956" s="2" t="str">
        <x:v>--md-outlined-button-label-text-weight</x:v>
      </x:c>
      <x:c r="C8956" s="2" t="str">
        <x:v>comp</x:v>
      </x:c>
      <x:c r="D8956" s="2" t="str">
        <x:v>web supported</x:v>
      </x:c>
      <x:c r="E8956" s="2" t="str"/>
      <x:c r="F8956" s="2" t="str">
        <x:v>tokens/_md-comp-outlined-button.scss</x:v>
      </x:c>
      <x:c r="G8956" s="2" t="n">
        <x:v>46</x:v>
      </x:c>
      <x:c r="H8956" s="2" t="str">
        <x:v>https://github.com/material-components/material-web/blob/cbd34a8921915af94d5ef65c2a69eece41d5b4f3/tokens/_md-comp-outlined-button.scss#L46</x:v>
      </x:c>
    </x:row>
    <x:row r="8957" ht="20" customHeight="1">
      <x:c r="A8957" s="2" t="str">
        <x:v>MT-08956</x:v>
      </x:c>
      <x:c r="B8957" s="2" t="str">
        <x:v>--md-outlined-button-leading-space</x:v>
      </x:c>
      <x:c r="C8957" s="2" t="str">
        <x:v>comp</x:v>
      </x:c>
      <x:c r="D8957" s="2" t="str">
        <x:v>web supported</x:v>
      </x:c>
      <x:c r="E8957" s="2" t="str"/>
      <x:c r="F8957" s="2" t="str">
        <x:v>tokens/_md-comp-outlined-button.scss</x:v>
      </x:c>
      <x:c r="G8957" s="2" t="n">
        <x:v>47</x:v>
      </x:c>
      <x:c r="H8957" s="2" t="str">
        <x:v>https://github.com/material-components/material-web/blob/cbd34a8921915af94d5ef65c2a69eece41d5b4f3/tokens/_md-comp-outlined-button.scss#L47</x:v>
      </x:c>
    </x:row>
    <x:row r="8958" ht="20" customHeight="1">
      <x:c r="A8958" s="2" t="str">
        <x:v>MT-08957</x:v>
      </x:c>
      <x:c r="B8958" s="2" t="str">
        <x:v>--md-outlined-button-outline-color</x:v>
      </x:c>
      <x:c r="C8958" s="2" t="str">
        <x:v>comp</x:v>
      </x:c>
      <x:c r="D8958" s="2" t="str">
        <x:v>web supported</x:v>
      </x:c>
      <x:c r="E8958" s="2" t="str"/>
      <x:c r="F8958" s="2" t="str">
        <x:v>tokens/_md-comp-outlined-button.scss</x:v>
      </x:c>
      <x:c r="G8958" s="2" t="n">
        <x:v>48</x:v>
      </x:c>
      <x:c r="H8958" s="2" t="str">
        <x:v>https://github.com/material-components/material-web/blob/cbd34a8921915af94d5ef65c2a69eece41d5b4f3/tokens/_md-comp-outlined-button.scss#L48</x:v>
      </x:c>
    </x:row>
    <x:row r="8959" ht="20" customHeight="1">
      <x:c r="A8959" s="2" t="str">
        <x:v>MT-08958</x:v>
      </x:c>
      <x:c r="B8959" s="2" t="str">
        <x:v>--md-outlined-button-outline-width</x:v>
      </x:c>
      <x:c r="C8959" s="2" t="str">
        <x:v>comp</x:v>
      </x:c>
      <x:c r="D8959" s="2" t="str">
        <x:v>web supported</x:v>
      </x:c>
      <x:c r="E8959" s="2" t="str"/>
      <x:c r="F8959" s="2" t="str">
        <x:v>tokens/_md-comp-outlined-button.scss</x:v>
      </x:c>
      <x:c r="G8959" s="2" t="n">
        <x:v>49</x:v>
      </x:c>
      <x:c r="H8959" s="2" t="str">
        <x:v>https://github.com/material-components/material-web/blob/cbd34a8921915af94d5ef65c2a69eece41d5b4f3/tokens/_md-comp-outlined-button.scss#L49</x:v>
      </x:c>
    </x:row>
    <x:row r="8960" ht="20" customHeight="1">
      <x:c r="A8960" s="2" t="str">
        <x:v>MT-08959</x:v>
      </x:c>
      <x:c r="B8960" s="2" t="str">
        <x:v>--md-outlined-button-pressed-icon-color</x:v>
      </x:c>
      <x:c r="C8960" s="2" t="str">
        <x:v>comp</x:v>
      </x:c>
      <x:c r="D8960" s="2" t="str">
        <x:v>web supported</x:v>
      </x:c>
      <x:c r="E8960" s="2" t="str"/>
      <x:c r="F8960" s="2" t="str">
        <x:v>tokens/_md-comp-outlined-button.scss</x:v>
      </x:c>
      <x:c r="G8960" s="2" t="n">
        <x:v>50</x:v>
      </x:c>
      <x:c r="H8960" s="2" t="str">
        <x:v>https://github.com/material-components/material-web/blob/cbd34a8921915af94d5ef65c2a69eece41d5b4f3/tokens/_md-comp-outlined-button.scss#L50</x:v>
      </x:c>
    </x:row>
    <x:row r="8961" ht="20" customHeight="1">
      <x:c r="A8961" s="2" t="str">
        <x:v>MT-08960</x:v>
      </x:c>
      <x:c r="B8961" s="2" t="str">
        <x:v>--md-outlined-button-pressed-label-text-color</x:v>
      </x:c>
      <x:c r="C8961" s="2" t="str">
        <x:v>comp</x:v>
      </x:c>
      <x:c r="D8961" s="2" t="str">
        <x:v>web supported</x:v>
      </x:c>
      <x:c r="E8961" s="2" t="str"/>
      <x:c r="F8961" s="2" t="str">
        <x:v>tokens/_md-comp-outlined-button.scss</x:v>
      </x:c>
      <x:c r="G8961" s="2" t="n">
        <x:v>51</x:v>
      </x:c>
      <x:c r="H8961" s="2" t="str">
        <x:v>https://github.com/material-components/material-web/blob/cbd34a8921915af94d5ef65c2a69eece41d5b4f3/tokens/_md-comp-outlined-button.scss#L51</x:v>
      </x:c>
    </x:row>
    <x:row r="8962" ht="20" customHeight="1">
      <x:c r="A8962" s="2" t="str">
        <x:v>MT-08961</x:v>
      </x:c>
      <x:c r="B8962" s="2" t="str">
        <x:v>--md-outlined-button-pressed-outline-color</x:v>
      </x:c>
      <x:c r="C8962" s="2" t="str">
        <x:v>comp</x:v>
      </x:c>
      <x:c r="D8962" s="2" t="str">
        <x:v>web supported</x:v>
      </x:c>
      <x:c r="E8962" s="2" t="str"/>
      <x:c r="F8962" s="2" t="str">
        <x:v>tokens/_md-comp-outlined-button.scss</x:v>
      </x:c>
      <x:c r="G8962" s="2" t="n">
        <x:v>52</x:v>
      </x:c>
      <x:c r="H8962" s="2" t="str">
        <x:v>https://github.com/material-components/material-web/blob/cbd34a8921915af94d5ef65c2a69eece41d5b4f3/tokens/_md-comp-outlined-button.scss#L52</x:v>
      </x:c>
    </x:row>
    <x:row r="8963" ht="20" customHeight="1">
      <x:c r="A8963" s="2" t="str">
        <x:v>MT-08962</x:v>
      </x:c>
      <x:c r="B8963" s="2" t="str">
        <x:v>--md-outlined-button-pressed-state-layer-color</x:v>
      </x:c>
      <x:c r="C8963" s="2" t="str">
        <x:v>comp</x:v>
      </x:c>
      <x:c r="D8963" s="2" t="str">
        <x:v>web supported</x:v>
      </x:c>
      <x:c r="E8963" s="2" t="str"/>
      <x:c r="F8963" s="2" t="str">
        <x:v>tokens/_md-comp-outlined-button.scss</x:v>
      </x:c>
      <x:c r="G8963" s="2" t="n">
        <x:v>53</x:v>
      </x:c>
      <x:c r="H8963" s="2" t="str">
        <x:v>https://github.com/material-components/material-web/blob/cbd34a8921915af94d5ef65c2a69eece41d5b4f3/tokens/_md-comp-outlined-button.scss#L53</x:v>
      </x:c>
    </x:row>
    <x:row r="8964" ht="20" customHeight="1">
      <x:c r="A8964" s="2" t="str">
        <x:v>MT-08963</x:v>
      </x:c>
      <x:c r="B8964" s="2" t="str">
        <x:v>--md-outlined-button-pressed-state-layer-opacity</x:v>
      </x:c>
      <x:c r="C8964" s="2" t="str">
        <x:v>comp</x:v>
      </x:c>
      <x:c r="D8964" s="2" t="str">
        <x:v>web supported</x:v>
      </x:c>
      <x:c r="E8964" s="2" t="str"/>
      <x:c r="F8964" s="2" t="str">
        <x:v>tokens/_md-comp-outlined-button.scss</x:v>
      </x:c>
      <x:c r="G8964" s="2" t="n">
        <x:v>54</x:v>
      </x:c>
      <x:c r="H8964" s="2" t="str">
        <x:v>https://github.com/material-components/material-web/blob/cbd34a8921915af94d5ef65c2a69eece41d5b4f3/tokens/_md-comp-outlined-button.scss#L54</x:v>
      </x:c>
    </x:row>
    <x:row r="8965" ht="20" customHeight="1">
      <x:c r="A8965" s="2" t="str">
        <x:v>MT-08964</x:v>
      </x:c>
      <x:c r="B8965" s="2" t="str">
        <x:v>--md-outlined-button-trailing-space</x:v>
      </x:c>
      <x:c r="C8965" s="2" t="str">
        <x:v>comp</x:v>
      </x:c>
      <x:c r="D8965" s="2" t="str">
        <x:v>web supported</x:v>
      </x:c>
      <x:c r="E8965" s="2" t="str"/>
      <x:c r="F8965" s="2" t="str">
        <x:v>tokens/_md-comp-outlined-button.scss</x:v>
      </x:c>
      <x:c r="G8965" s="2" t="n">
        <x:v>55</x:v>
      </x:c>
      <x:c r="H8965" s="2" t="str">
        <x:v>https://github.com/material-components/material-web/blob/cbd34a8921915af94d5ef65c2a69eece41d5b4f3/tokens/_md-comp-outlined-button.scss#L55</x:v>
      </x:c>
    </x:row>
    <x:row r="8966" ht="20" customHeight="1">
      <x:c r="A8966" s="2" t="str">
        <x:v>MT-08965</x:v>
      </x:c>
      <x:c r="B8966" s="2" t="str">
        <x:v>--md-outlined-button-with-leading-icon-leading-space</x:v>
      </x:c>
      <x:c r="C8966" s="2" t="str">
        <x:v>comp</x:v>
      </x:c>
      <x:c r="D8966" s="2" t="str">
        <x:v>web supported</x:v>
      </x:c>
      <x:c r="E8966" s="2" t="str"/>
      <x:c r="F8966" s="2" t="str">
        <x:v>tokens/_md-comp-outlined-button.scss</x:v>
      </x:c>
      <x:c r="G8966" s="2" t="n">
        <x:v>56</x:v>
      </x:c>
      <x:c r="H8966" s="2" t="str">
        <x:v>https://github.com/material-components/material-web/blob/cbd34a8921915af94d5ef65c2a69eece41d5b4f3/tokens/_md-comp-outlined-button.scss#L56</x:v>
      </x:c>
    </x:row>
    <x:row r="8967" ht="20" customHeight="1">
      <x:c r="A8967" s="2" t="str">
        <x:v>MT-08966</x:v>
      </x:c>
      <x:c r="B8967" s="2" t="str">
        <x:v>--md-outlined-button-with-leading-icon-trailing-space</x:v>
      </x:c>
      <x:c r="C8967" s="2" t="str">
        <x:v>comp</x:v>
      </x:c>
      <x:c r="D8967" s="2" t="str">
        <x:v>web supported</x:v>
      </x:c>
      <x:c r="E8967" s="2" t="str"/>
      <x:c r="F8967" s="2" t="str">
        <x:v>tokens/_md-comp-outlined-button.scss</x:v>
      </x:c>
      <x:c r="G8967" s="2" t="n">
        <x:v>57</x:v>
      </x:c>
      <x:c r="H8967" s="2" t="str">
        <x:v>https://github.com/material-components/material-web/blob/cbd34a8921915af94d5ef65c2a69eece41d5b4f3/tokens/_md-comp-outlined-button.scss#L57</x:v>
      </x:c>
    </x:row>
    <x:row r="8968" ht="20" customHeight="1">
      <x:c r="A8968" s="2" t="str">
        <x:v>MT-08967</x:v>
      </x:c>
      <x:c r="B8968" s="2" t="str">
        <x:v>--md-outlined-button-with-trailing-icon-leading-space</x:v>
      </x:c>
      <x:c r="C8968" s="2" t="str">
        <x:v>comp</x:v>
      </x:c>
      <x:c r="D8968" s="2" t="str">
        <x:v>web supported</x:v>
      </x:c>
      <x:c r="E8968" s="2" t="str"/>
      <x:c r="F8968" s="2" t="str">
        <x:v>tokens/_md-comp-outlined-button.scss</x:v>
      </x:c>
      <x:c r="G8968" s="2" t="n">
        <x:v>58</x:v>
      </x:c>
      <x:c r="H8968" s="2" t="str">
        <x:v>https://github.com/material-components/material-web/blob/cbd34a8921915af94d5ef65c2a69eece41d5b4f3/tokens/_md-comp-outlined-button.scss#L58</x:v>
      </x:c>
    </x:row>
    <x:row r="8969" ht="20" customHeight="1">
      <x:c r="A8969" s="2" t="str">
        <x:v>MT-08968</x:v>
      </x:c>
      <x:c r="B8969" s="2" t="str">
        <x:v>--md-outlined-button-with-trailing-icon-trailing-space</x:v>
      </x:c>
      <x:c r="C8969" s="2" t="str">
        <x:v>comp</x:v>
      </x:c>
      <x:c r="D8969" s="2" t="str">
        <x:v>web supported</x:v>
      </x:c>
      <x:c r="E8969" s="2" t="str"/>
      <x:c r="F8969" s="2" t="str">
        <x:v>tokens/_md-comp-outlined-button.scss</x:v>
      </x:c>
      <x:c r="G8969" s="2" t="n">
        <x:v>59</x:v>
      </x:c>
      <x:c r="H8969" s="2" t="str">
        <x:v>https://github.com/material-components/material-web/blob/cbd34a8921915af94d5ef65c2a69eece41d5b4f3/tokens/_md-comp-outlined-button.scss#L59</x:v>
      </x:c>
    </x:row>
    <x:row r="8970" ht="20" customHeight="1">
      <x:c r="A8970" s="2" t="str">
        <x:v>MT-08969</x:v>
      </x:c>
      <x:c r="B8970" s="2" t="str">
        <x:v>--md-outlined-card-container-color</x:v>
      </x:c>
      <x:c r="C8970" s="2" t="str">
        <x:v>comp</x:v>
      </x:c>
      <x:c r="D8970" s="2" t="str">
        <x:v>web supported</x:v>
      </x:c>
      <x:c r="E8970" s="2" t="str"/>
      <x:c r="F8970" s="2" t="str">
        <x:v>tokens/_md-comp-outlined-card.scss</x:v>
      </x:c>
      <x:c r="G8970" s="2" t="n">
        <x:v>20</x:v>
      </x:c>
      <x:c r="H8970" s="2" t="str">
        <x:v>https://github.com/material-components/material-web/blob/cbd34a8921915af94d5ef65c2a69eece41d5b4f3/tokens/_md-comp-outlined-card.scss#L20</x:v>
      </x:c>
    </x:row>
    <x:row r="8971" ht="20" customHeight="1">
      <x:c r="A8971" s="2" t="str">
        <x:v>MT-08970</x:v>
      </x:c>
      <x:c r="B8971" s="2" t="str">
        <x:v>--md-outlined-card-container-elevation</x:v>
      </x:c>
      <x:c r="C8971" s="2" t="str">
        <x:v>comp</x:v>
      </x:c>
      <x:c r="D8971" s="2" t="str">
        <x:v>web supported</x:v>
      </x:c>
      <x:c r="E8971" s="2" t="str"/>
      <x:c r="F8971" s="2" t="str">
        <x:v>tokens/_md-comp-outlined-card.scss</x:v>
      </x:c>
      <x:c r="G8971" s="2" t="n">
        <x:v>21</x:v>
      </x:c>
      <x:c r="H8971" s="2" t="str">
        <x:v>https://github.com/material-components/material-web/blob/cbd34a8921915af94d5ef65c2a69eece41d5b4f3/tokens/_md-comp-outlined-card.scss#L21</x:v>
      </x:c>
    </x:row>
    <x:row r="8972" ht="20" customHeight="1">
      <x:c r="A8972" s="2" t="str">
        <x:v>MT-08971</x:v>
      </x:c>
      <x:c r="B8972" s="2" t="str">
        <x:v>--md-outlined-card-container-shadow-color</x:v>
      </x:c>
      <x:c r="C8972" s="2" t="str">
        <x:v>comp</x:v>
      </x:c>
      <x:c r="D8972" s="2" t="str">
        <x:v>web supported</x:v>
      </x:c>
      <x:c r="E8972" s="2" t="str"/>
      <x:c r="F8972" s="2" t="str">
        <x:v>tokens/_md-comp-outlined-card.scss</x:v>
      </x:c>
      <x:c r="G8972" s="2" t="n">
        <x:v>22</x:v>
      </x:c>
      <x:c r="H8972" s="2" t="str">
        <x:v>https://github.com/material-components/material-web/blob/cbd34a8921915af94d5ef65c2a69eece41d5b4f3/tokens/_md-comp-outlined-card.scss#L22</x:v>
      </x:c>
    </x:row>
    <x:row r="8973" ht="20" customHeight="1">
      <x:c r="A8973" s="2" t="str">
        <x:v>MT-08972</x:v>
      </x:c>
      <x:c r="B8973" s="2" t="str">
        <x:v>--md-outlined-card-container-shape</x:v>
      </x:c>
      <x:c r="C8973" s="2" t="str">
        <x:v>comp</x:v>
      </x:c>
      <x:c r="D8973" s="2" t="str">
        <x:v>web supported</x:v>
      </x:c>
      <x:c r="E8973" s="2" t="str"/>
      <x:c r="F8973" s="2" t="str">
        <x:v>tokens/_md-comp-outlined-card.scss</x:v>
      </x:c>
      <x:c r="G8973" s="2" t="n">
        <x:v>23</x:v>
      </x:c>
      <x:c r="H8973" s="2" t="str">
        <x:v>https://github.com/material-components/material-web/blob/cbd34a8921915af94d5ef65c2a69eece41d5b4f3/tokens/_md-comp-outlined-card.scss#L23</x:v>
      </x:c>
    </x:row>
    <x:row r="8974" ht="20" customHeight="1">
      <x:c r="A8974" s="2" t="str">
        <x:v>MT-08973</x:v>
      </x:c>
      <x:c r="B8974" s="2" t="str">
        <x:v>--md-outlined-card-outline-color</x:v>
      </x:c>
      <x:c r="C8974" s="2" t="str">
        <x:v>comp</x:v>
      </x:c>
      <x:c r="D8974" s="2" t="str">
        <x:v>web supported</x:v>
      </x:c>
      <x:c r="E8974" s="2" t="str"/>
      <x:c r="F8974" s="2" t="str">
        <x:v>tokens/_md-comp-outlined-card.scss</x:v>
      </x:c>
      <x:c r="G8974" s="2" t="n">
        <x:v>24</x:v>
      </x:c>
      <x:c r="H8974" s="2" t="str">
        <x:v>https://github.com/material-components/material-web/blob/cbd34a8921915af94d5ef65c2a69eece41d5b4f3/tokens/_md-comp-outlined-card.scss#L24</x:v>
      </x:c>
    </x:row>
    <x:row r="8975" ht="20" customHeight="1">
      <x:c r="A8975" s="2" t="str">
        <x:v>MT-08974</x:v>
      </x:c>
      <x:c r="B8975" s="2" t="str">
        <x:v>--md-outlined-card-outline-width</x:v>
      </x:c>
      <x:c r="C8975" s="2" t="str">
        <x:v>comp</x:v>
      </x:c>
      <x:c r="D8975" s="2" t="str">
        <x:v>web supported</x:v>
      </x:c>
      <x:c r="E8975" s="2" t="str"/>
      <x:c r="F8975" s="2" t="str">
        <x:v>tokens/_md-comp-outlined-card.scss</x:v>
      </x:c>
      <x:c r="G8975" s="2" t="n">
        <x:v>25</x:v>
      </x:c>
      <x:c r="H8975" s="2" t="str">
        <x:v>https://github.com/material-components/material-web/blob/cbd34a8921915af94d5ef65c2a69eece41d5b4f3/tokens/_md-comp-outlined-card.scss#L25</x:v>
      </x:c>
    </x:row>
    <x:row r="8976" ht="20" customHeight="1">
      <x:c r="A8976" s="2" t="str">
        <x:v>MT-08975</x:v>
      </x:c>
      <x:c r="B8976" s="2" t="str">
        <x:v>--md-outlined-field-bottom-space</x:v>
      </x:c>
      <x:c r="C8976" s="2" t="str">
        <x:v>comp</x:v>
      </x:c>
      <x:c r="D8976" s="2" t="str">
        <x:v>web supported</x:v>
      </x:c>
      <x:c r="E8976" s="2" t="str"/>
      <x:c r="F8976" s="2" t="str">
        <x:v>tokens/_md-comp-outlined-field.scss</x:v>
      </x:c>
      <x:c r="G8976" s="2" t="n">
        <x:v>22</x:v>
      </x:c>
      <x:c r="H8976" s="2" t="str">
        <x:v>https://github.com/material-components/material-web/blob/cbd34a8921915af94d5ef65c2a69eece41d5b4f3/tokens/_md-comp-outlined-field.scss#L22</x:v>
      </x:c>
    </x:row>
    <x:row r="8977" ht="20" customHeight="1">
      <x:c r="A8977" s="2" t="str">
        <x:v>MT-08976</x:v>
      </x:c>
      <x:c r="B8977" s="2" t="str">
        <x:v>--md-outlined-field-container-shape</x:v>
      </x:c>
      <x:c r="C8977" s="2" t="str">
        <x:v>comp</x:v>
      </x:c>
      <x:c r="D8977" s="2" t="str">
        <x:v>web supported</x:v>
      </x:c>
      <x:c r="E8977" s="2" t="str"/>
      <x:c r="F8977" s="2" t="str">
        <x:v>tokens/_md-comp-outlined-field.scss</x:v>
      </x:c>
      <x:c r="G8977" s="2" t="n">
        <x:v>23</x:v>
      </x:c>
      <x:c r="H8977" s="2" t="str">
        <x:v>https://github.com/material-components/material-web/blob/cbd34a8921915af94d5ef65c2a69eece41d5b4f3/tokens/_md-comp-outlined-field.scss#L23</x:v>
      </x:c>
    </x:row>
    <x:row r="8978" ht="20" customHeight="1">
      <x:c r="A8978" s="2" t="str">
        <x:v>MT-08977</x:v>
      </x:c>
      <x:c r="B8978" s="2" t="str">
        <x:v>--md-outlined-field-container-shape-end-end</x:v>
      </x:c>
      <x:c r="C8978" s="2" t="str">
        <x:v>comp</x:v>
      </x:c>
      <x:c r="D8978" s="2" t="str">
        <x:v>web supported</x:v>
      </x:c>
      <x:c r="E8978" s="2" t="str"/>
      <x:c r="F8978" s="2" t="str">
        <x:v>tokens/_md-comp-outlined-field.scss</x:v>
      </x:c>
      <x:c r="G8978" s="2" t="n">
        <x:v>24</x:v>
      </x:c>
      <x:c r="H8978" s="2" t="str">
        <x:v>https://github.com/material-components/material-web/blob/cbd34a8921915af94d5ef65c2a69eece41d5b4f3/tokens/_md-comp-outlined-field.scss#L24</x:v>
      </x:c>
    </x:row>
    <x:row r="8979" ht="20" customHeight="1">
      <x:c r="A8979" s="2" t="str">
        <x:v>MT-08978</x:v>
      </x:c>
      <x:c r="B8979" s="2" t="str">
        <x:v>--md-outlined-field-container-shape-end-start</x:v>
      </x:c>
      <x:c r="C8979" s="2" t="str">
        <x:v>comp</x:v>
      </x:c>
      <x:c r="D8979" s="2" t="str">
        <x:v>web supported</x:v>
      </x:c>
      <x:c r="E8979" s="2" t="str"/>
      <x:c r="F8979" s="2" t="str">
        <x:v>tokens/_md-comp-outlined-field.scss</x:v>
      </x:c>
      <x:c r="G8979" s="2" t="n">
        <x:v>25</x:v>
      </x:c>
      <x:c r="H8979" s="2" t="str">
        <x:v>https://github.com/material-components/material-web/blob/cbd34a8921915af94d5ef65c2a69eece41d5b4f3/tokens/_md-comp-outlined-field.scss#L25</x:v>
      </x:c>
    </x:row>
    <x:row r="8980" ht="20" customHeight="1">
      <x:c r="A8980" s="2" t="str">
        <x:v>MT-08979</x:v>
      </x:c>
      <x:c r="B8980" s="2" t="str">
        <x:v>--md-outlined-field-container-shape-start-end</x:v>
      </x:c>
      <x:c r="C8980" s="2" t="str">
        <x:v>comp</x:v>
      </x:c>
      <x:c r="D8980" s="2" t="str">
        <x:v>web supported</x:v>
      </x:c>
      <x:c r="E8980" s="2" t="str"/>
      <x:c r="F8980" s="2" t="str">
        <x:v>tokens/_md-comp-outlined-field.scss</x:v>
      </x:c>
      <x:c r="G8980" s="2" t="n">
        <x:v>26</x:v>
      </x:c>
      <x:c r="H8980" s="2" t="str">
        <x:v>https://github.com/material-components/material-web/blob/cbd34a8921915af94d5ef65c2a69eece41d5b4f3/tokens/_md-comp-outlined-field.scss#L26</x:v>
      </x:c>
    </x:row>
    <x:row r="8981" ht="20" customHeight="1">
      <x:c r="A8981" s="2" t="str">
        <x:v>MT-08980</x:v>
      </x:c>
      <x:c r="B8981" s="2" t="str">
        <x:v>--md-outlined-field-container-shape-start-start</x:v>
      </x:c>
      <x:c r="C8981" s="2" t="str">
        <x:v>comp</x:v>
      </x:c>
      <x:c r="D8981" s="2" t="str">
        <x:v>web supported</x:v>
      </x:c>
      <x:c r="E8981" s="2" t="str"/>
      <x:c r="F8981" s="2" t="str">
        <x:v>tokens/_md-comp-outlined-field.scss</x:v>
      </x:c>
      <x:c r="G8981" s="2" t="n">
        <x:v>27</x:v>
      </x:c>
      <x:c r="H8981" s="2" t="str">
        <x:v>https://github.com/material-components/material-web/blob/cbd34a8921915af94d5ef65c2a69eece41d5b4f3/tokens/_md-comp-outlined-field.scss#L27</x:v>
      </x:c>
    </x:row>
    <x:row r="8982" ht="20" customHeight="1">
      <x:c r="A8982" s="2" t="str">
        <x:v>MT-08981</x:v>
      </x:c>
      <x:c r="B8982" s="2" t="str">
        <x:v>--md-outlined-field-content-color</x:v>
      </x:c>
      <x:c r="C8982" s="2" t="str">
        <x:v>comp</x:v>
      </x:c>
      <x:c r="D8982" s="2" t="str">
        <x:v>web supported</x:v>
      </x:c>
      <x:c r="E8982" s="2" t="str"/>
      <x:c r="F8982" s="2" t="str">
        <x:v>tokens/_md-comp-outlined-field.scss</x:v>
      </x:c>
      <x:c r="G8982" s="2" t="n">
        <x:v>28</x:v>
      </x:c>
      <x:c r="H8982" s="2" t="str">
        <x:v>https://github.com/material-components/material-web/blob/cbd34a8921915af94d5ef65c2a69eece41d5b4f3/tokens/_md-comp-outlined-field.scss#L28</x:v>
      </x:c>
    </x:row>
    <x:row r="8983" ht="20" customHeight="1">
      <x:c r="A8983" s="2" t="str">
        <x:v>MT-08982</x:v>
      </x:c>
      <x:c r="B8983" s="2" t="str">
        <x:v>--md-outlined-field-content-font</x:v>
      </x:c>
      <x:c r="C8983" s="2" t="str">
        <x:v>comp</x:v>
      </x:c>
      <x:c r="D8983" s="2" t="str">
        <x:v>web supported</x:v>
      </x:c>
      <x:c r="E8983" s="2" t="str"/>
      <x:c r="F8983" s="2" t="str">
        <x:v>tokens/_md-comp-outlined-field.scss</x:v>
      </x:c>
      <x:c r="G8983" s="2" t="n">
        <x:v>29</x:v>
      </x:c>
      <x:c r="H8983" s="2" t="str">
        <x:v>https://github.com/material-components/material-web/blob/cbd34a8921915af94d5ef65c2a69eece41d5b4f3/tokens/_md-comp-outlined-field.scss#L29</x:v>
      </x:c>
    </x:row>
    <x:row r="8984" ht="20" customHeight="1">
      <x:c r="A8984" s="2" t="str">
        <x:v>MT-08983</x:v>
      </x:c>
      <x:c r="B8984" s="2" t="str">
        <x:v>--md-outlined-field-content-line-height</x:v>
      </x:c>
      <x:c r="C8984" s="2" t="str">
        <x:v>comp</x:v>
      </x:c>
      <x:c r="D8984" s="2" t="str">
        <x:v>web supported</x:v>
      </x:c>
      <x:c r="E8984" s="2" t="str"/>
      <x:c r="F8984" s="2" t="str">
        <x:v>tokens/_md-comp-outlined-field.scss</x:v>
      </x:c>
      <x:c r="G8984" s="2" t="n">
        <x:v>30</x:v>
      </x:c>
      <x:c r="H8984" s="2" t="str">
        <x:v>https://github.com/material-components/material-web/blob/cbd34a8921915af94d5ef65c2a69eece41d5b4f3/tokens/_md-comp-outlined-field.scss#L30</x:v>
      </x:c>
    </x:row>
    <x:row r="8985" ht="20" customHeight="1">
      <x:c r="A8985" s="2" t="str">
        <x:v>MT-08984</x:v>
      </x:c>
      <x:c r="B8985" s="2" t="str">
        <x:v>--md-outlined-field-content-size</x:v>
      </x:c>
      <x:c r="C8985" s="2" t="str">
        <x:v>comp</x:v>
      </x:c>
      <x:c r="D8985" s="2" t="str">
        <x:v>web supported</x:v>
      </x:c>
      <x:c r="E8985" s="2" t="str"/>
      <x:c r="F8985" s="2" t="str">
        <x:v>tokens/_md-comp-outlined-field.scss</x:v>
      </x:c>
      <x:c r="G8985" s="2" t="n">
        <x:v>31</x:v>
      </x:c>
      <x:c r="H8985" s="2" t="str">
        <x:v>https://github.com/material-components/material-web/blob/cbd34a8921915af94d5ef65c2a69eece41d5b4f3/tokens/_md-comp-outlined-field.scss#L31</x:v>
      </x:c>
    </x:row>
    <x:row r="8986" ht="20" customHeight="1">
      <x:c r="A8986" s="2" t="str">
        <x:v>MT-08985</x:v>
      </x:c>
      <x:c r="B8986" s="2" t="str">
        <x:v>--md-outlined-field-content-space</x:v>
      </x:c>
      <x:c r="C8986" s="2" t="str">
        <x:v>comp</x:v>
      </x:c>
      <x:c r="D8986" s="2" t="str">
        <x:v>web supported</x:v>
      </x:c>
      <x:c r="E8986" s="2" t="str"/>
      <x:c r="F8986" s="2" t="str">
        <x:v>tokens/_md-comp-outlined-field.scss</x:v>
      </x:c>
      <x:c r="G8986" s="2" t="n">
        <x:v>32</x:v>
      </x:c>
      <x:c r="H8986" s="2" t="str">
        <x:v>https://github.com/material-components/material-web/blob/cbd34a8921915af94d5ef65c2a69eece41d5b4f3/tokens/_md-comp-outlined-field.scss#L32</x:v>
      </x:c>
    </x:row>
    <x:row r="8987" ht="20" customHeight="1">
      <x:c r="A8987" s="2" t="str">
        <x:v>MT-08986</x:v>
      </x:c>
      <x:c r="B8987" s="2" t="str">
        <x:v>--md-outlined-field-content-weight</x:v>
      </x:c>
      <x:c r="C8987" s="2" t="str">
        <x:v>comp</x:v>
      </x:c>
      <x:c r="D8987" s="2" t="str">
        <x:v>web supported</x:v>
      </x:c>
      <x:c r="E8987" s="2" t="str"/>
      <x:c r="F8987" s="2" t="str">
        <x:v>tokens/_md-comp-outlined-field.scss</x:v>
      </x:c>
      <x:c r="G8987" s="2" t="n">
        <x:v>33</x:v>
      </x:c>
      <x:c r="H8987" s="2" t="str">
        <x:v>https://github.com/material-components/material-web/blob/cbd34a8921915af94d5ef65c2a69eece41d5b4f3/tokens/_md-comp-outlined-field.scss#L33</x:v>
      </x:c>
    </x:row>
    <x:row r="8988" ht="20" customHeight="1">
      <x:c r="A8988" s="2" t="str">
        <x:v>MT-08987</x:v>
      </x:c>
      <x:c r="B8988" s="2" t="str">
        <x:v>--md-outlined-field-disabled-content-color</x:v>
      </x:c>
      <x:c r="C8988" s="2" t="str">
        <x:v>comp</x:v>
      </x:c>
      <x:c r="D8988" s="2" t="str">
        <x:v>web supported</x:v>
      </x:c>
      <x:c r="E8988" s="2" t="str"/>
      <x:c r="F8988" s="2" t="str">
        <x:v>tokens/_md-comp-outlined-field.scss</x:v>
      </x:c>
      <x:c r="G8988" s="2" t="n">
        <x:v>34</x:v>
      </x:c>
      <x:c r="H8988" s="2" t="str">
        <x:v>https://github.com/material-components/material-web/blob/cbd34a8921915af94d5ef65c2a69eece41d5b4f3/tokens/_md-comp-outlined-field.scss#L34</x:v>
      </x:c>
    </x:row>
    <x:row r="8989" ht="20" customHeight="1">
      <x:c r="A8989" s="2" t="str">
        <x:v>MT-08988</x:v>
      </x:c>
      <x:c r="B8989" s="2" t="str">
        <x:v>--md-outlined-field-disabled-content-opacity</x:v>
      </x:c>
      <x:c r="C8989" s="2" t="str">
        <x:v>comp</x:v>
      </x:c>
      <x:c r="D8989" s="2" t="str">
        <x:v>web supported</x:v>
      </x:c>
      <x:c r="E8989" s="2" t="str"/>
      <x:c r="F8989" s="2" t="str">
        <x:v>tokens/_md-comp-outlined-field.scss</x:v>
      </x:c>
      <x:c r="G8989" s="2" t="n">
        <x:v>35</x:v>
      </x:c>
      <x:c r="H8989" s="2" t="str">
        <x:v>https://github.com/material-components/material-web/blob/cbd34a8921915af94d5ef65c2a69eece41d5b4f3/tokens/_md-comp-outlined-field.scss#L35</x:v>
      </x:c>
    </x:row>
    <x:row r="8990" ht="20" customHeight="1">
      <x:c r="A8990" s="2" t="str">
        <x:v>MT-08989</x:v>
      </x:c>
      <x:c r="B8990" s="2" t="str">
        <x:v>--md-outlined-field-disabled-label-text-color</x:v>
      </x:c>
      <x:c r="C8990" s="2" t="str">
        <x:v>comp</x:v>
      </x:c>
      <x:c r="D8990" s="2" t="str">
        <x:v>web supported</x:v>
      </x:c>
      <x:c r="E8990" s="2" t="str"/>
      <x:c r="F8990" s="2" t="str">
        <x:v>tokens/_md-comp-outlined-field.scss</x:v>
      </x:c>
      <x:c r="G8990" s="2" t="n">
        <x:v>36</x:v>
      </x:c>
      <x:c r="H8990" s="2" t="str">
        <x:v>https://github.com/material-components/material-web/blob/cbd34a8921915af94d5ef65c2a69eece41d5b4f3/tokens/_md-comp-outlined-field.scss#L36</x:v>
      </x:c>
    </x:row>
    <x:row r="8991" ht="20" customHeight="1">
      <x:c r="A8991" s="2" t="str">
        <x:v>MT-08990</x:v>
      </x:c>
      <x:c r="B8991" s="2" t="str">
        <x:v>--md-outlined-field-disabled-label-text-opacity</x:v>
      </x:c>
      <x:c r="C8991" s="2" t="str">
        <x:v>comp</x:v>
      </x:c>
      <x:c r="D8991" s="2" t="str">
        <x:v>web supported</x:v>
      </x:c>
      <x:c r="E8991" s="2" t="str"/>
      <x:c r="F8991" s="2" t="str">
        <x:v>tokens/_md-comp-outlined-field.scss</x:v>
      </x:c>
      <x:c r="G8991" s="2" t="n">
        <x:v>37</x:v>
      </x:c>
      <x:c r="H8991" s="2" t="str">
        <x:v>https://github.com/material-components/material-web/blob/cbd34a8921915af94d5ef65c2a69eece41d5b4f3/tokens/_md-comp-outlined-field.scss#L37</x:v>
      </x:c>
    </x:row>
    <x:row r="8992" ht="20" customHeight="1">
      <x:c r="A8992" s="2" t="str">
        <x:v>MT-08991</x:v>
      </x:c>
      <x:c r="B8992" s="2" t="str">
        <x:v>--md-outlined-field-disabled-leading-content-color</x:v>
      </x:c>
      <x:c r="C8992" s="2" t="str">
        <x:v>comp</x:v>
      </x:c>
      <x:c r="D8992" s="2" t="str">
        <x:v>web supported</x:v>
      </x:c>
      <x:c r="E8992" s="2" t="str"/>
      <x:c r="F8992" s="2" t="str">
        <x:v>tokens/_md-comp-outlined-field.scss</x:v>
      </x:c>
      <x:c r="G8992" s="2" t="n">
        <x:v>38</x:v>
      </x:c>
      <x:c r="H8992" s="2" t="str">
        <x:v>https://github.com/material-components/material-web/blob/cbd34a8921915af94d5ef65c2a69eece41d5b4f3/tokens/_md-comp-outlined-field.scss#L38</x:v>
      </x:c>
    </x:row>
    <x:row r="8993" ht="20" customHeight="1">
      <x:c r="A8993" s="2" t="str">
        <x:v>MT-08992</x:v>
      </x:c>
      <x:c r="B8993" s="2" t="str">
        <x:v>--md-outlined-field-disabled-leading-content-opacity</x:v>
      </x:c>
      <x:c r="C8993" s="2" t="str">
        <x:v>comp</x:v>
      </x:c>
      <x:c r="D8993" s="2" t="str">
        <x:v>web supported</x:v>
      </x:c>
      <x:c r="E8993" s="2" t="str"/>
      <x:c r="F8993" s="2" t="str">
        <x:v>tokens/_md-comp-outlined-field.scss</x:v>
      </x:c>
      <x:c r="G8993" s="2" t="n">
        <x:v>39</x:v>
      </x:c>
      <x:c r="H8993" s="2" t="str">
        <x:v>https://github.com/material-components/material-web/blob/cbd34a8921915af94d5ef65c2a69eece41d5b4f3/tokens/_md-comp-outlined-field.scss#L39</x:v>
      </x:c>
    </x:row>
    <x:row r="8994" ht="20" customHeight="1">
      <x:c r="A8994" s="2" t="str">
        <x:v>MT-08993</x:v>
      </x:c>
      <x:c r="B8994" s="2" t="str">
        <x:v>--md-outlined-field-disabled-outline-color</x:v>
      </x:c>
      <x:c r="C8994" s="2" t="str">
        <x:v>comp</x:v>
      </x:c>
      <x:c r="D8994" s="2" t="str">
        <x:v>web supported</x:v>
      </x:c>
      <x:c r="E8994" s="2" t="str"/>
      <x:c r="F8994" s="2" t="str">
        <x:v>tokens/_md-comp-outlined-field.scss</x:v>
      </x:c>
      <x:c r="G8994" s="2" t="n">
        <x:v>40</x:v>
      </x:c>
      <x:c r="H8994" s="2" t="str">
        <x:v>https://github.com/material-components/material-web/blob/cbd34a8921915af94d5ef65c2a69eece41d5b4f3/tokens/_md-comp-outlined-field.scss#L40</x:v>
      </x:c>
    </x:row>
    <x:row r="8995" ht="20" customHeight="1">
      <x:c r="A8995" s="2" t="str">
        <x:v>MT-08994</x:v>
      </x:c>
      <x:c r="B8995" s="2" t="str">
        <x:v>--md-outlined-field-disabled-outline-opacity</x:v>
      </x:c>
      <x:c r="C8995" s="2" t="str">
        <x:v>comp</x:v>
      </x:c>
      <x:c r="D8995" s="2" t="str">
        <x:v>web supported</x:v>
      </x:c>
      <x:c r="E8995" s="2" t="str"/>
      <x:c r="F8995" s="2" t="str">
        <x:v>tokens/_md-comp-outlined-field.scss</x:v>
      </x:c>
      <x:c r="G8995" s="2" t="n">
        <x:v>41</x:v>
      </x:c>
      <x:c r="H8995" s="2" t="str">
        <x:v>https://github.com/material-components/material-web/blob/cbd34a8921915af94d5ef65c2a69eece41d5b4f3/tokens/_md-comp-outlined-field.scss#L41</x:v>
      </x:c>
    </x:row>
    <x:row r="8996" ht="20" customHeight="1">
      <x:c r="A8996" s="2" t="str">
        <x:v>MT-08995</x:v>
      </x:c>
      <x:c r="B8996" s="2" t="str">
        <x:v>--md-outlined-field-disabled-outline-width</x:v>
      </x:c>
      <x:c r="C8996" s="2" t="str">
        <x:v>comp</x:v>
      </x:c>
      <x:c r="D8996" s="2" t="str">
        <x:v>web supported</x:v>
      </x:c>
      <x:c r="E8996" s="2" t="str"/>
      <x:c r="F8996" s="2" t="str">
        <x:v>tokens/_md-comp-outlined-field.scss</x:v>
      </x:c>
      <x:c r="G8996" s="2" t="n">
        <x:v>42</x:v>
      </x:c>
      <x:c r="H8996" s="2" t="str">
        <x:v>https://github.com/material-components/material-web/blob/cbd34a8921915af94d5ef65c2a69eece41d5b4f3/tokens/_md-comp-outlined-field.scss#L42</x:v>
      </x:c>
    </x:row>
    <x:row r="8997" ht="20" customHeight="1">
      <x:c r="A8997" s="2" t="str">
        <x:v>MT-08996</x:v>
      </x:c>
      <x:c r="B8997" s="2" t="str">
        <x:v>--md-outlined-field-disabled-supporting-text-color</x:v>
      </x:c>
      <x:c r="C8997" s="2" t="str">
        <x:v>comp</x:v>
      </x:c>
      <x:c r="D8997" s="2" t="str">
        <x:v>web supported</x:v>
      </x:c>
      <x:c r="E8997" s="2" t="str"/>
      <x:c r="F8997" s="2" t="str">
        <x:v>tokens/_md-comp-outlined-field.scss</x:v>
      </x:c>
      <x:c r="G8997" s="2" t="n">
        <x:v>43</x:v>
      </x:c>
      <x:c r="H8997" s="2" t="str">
        <x:v>https://github.com/material-components/material-web/blob/cbd34a8921915af94d5ef65c2a69eece41d5b4f3/tokens/_md-comp-outlined-field.scss#L43</x:v>
      </x:c>
    </x:row>
    <x:row r="8998" ht="20" customHeight="1">
      <x:c r="A8998" s="2" t="str">
        <x:v>MT-08997</x:v>
      </x:c>
      <x:c r="B8998" s="2" t="str">
        <x:v>--md-outlined-field-disabled-supporting-text-opacity</x:v>
      </x:c>
      <x:c r="C8998" s="2" t="str">
        <x:v>comp</x:v>
      </x:c>
      <x:c r="D8998" s="2" t="str">
        <x:v>web supported</x:v>
      </x:c>
      <x:c r="E8998" s="2" t="str"/>
      <x:c r="F8998" s="2" t="str">
        <x:v>tokens/_md-comp-outlined-field.scss</x:v>
      </x:c>
      <x:c r="G8998" s="2" t="n">
        <x:v>44</x:v>
      </x:c>
      <x:c r="H8998" s="2" t="str">
        <x:v>https://github.com/material-components/material-web/blob/cbd34a8921915af94d5ef65c2a69eece41d5b4f3/tokens/_md-comp-outlined-field.scss#L44</x:v>
      </x:c>
    </x:row>
    <x:row r="8999" ht="20" customHeight="1">
      <x:c r="A8999" s="2" t="str">
        <x:v>MT-08998</x:v>
      </x:c>
      <x:c r="B8999" s="2" t="str">
        <x:v>--md-outlined-field-disabled-trailing-content-color</x:v>
      </x:c>
      <x:c r="C8999" s="2" t="str">
        <x:v>comp</x:v>
      </x:c>
      <x:c r="D8999" s="2" t="str">
        <x:v>web supported</x:v>
      </x:c>
      <x:c r="E8999" s="2" t="str"/>
      <x:c r="F8999" s="2" t="str">
        <x:v>tokens/_md-comp-outlined-field.scss</x:v>
      </x:c>
      <x:c r="G8999" s="2" t="n">
        <x:v>45</x:v>
      </x:c>
      <x:c r="H8999" s="2" t="str">
        <x:v>https://github.com/material-components/material-web/blob/cbd34a8921915af94d5ef65c2a69eece41d5b4f3/tokens/_md-comp-outlined-field.scss#L45</x:v>
      </x:c>
    </x:row>
    <x:row r="9000" ht="20" customHeight="1">
      <x:c r="A9000" s="2" t="str">
        <x:v>MT-08999</x:v>
      </x:c>
      <x:c r="B9000" s="2" t="str">
        <x:v>--md-outlined-field-disabled-trailing-content-opacity</x:v>
      </x:c>
      <x:c r="C9000" s="2" t="str">
        <x:v>comp</x:v>
      </x:c>
      <x:c r="D9000" s="2" t="str">
        <x:v>web supported</x:v>
      </x:c>
      <x:c r="E9000" s="2" t="str"/>
      <x:c r="F9000" s="2" t="str">
        <x:v>tokens/_md-comp-outlined-field.scss</x:v>
      </x:c>
      <x:c r="G9000" s="2" t="n">
        <x:v>46</x:v>
      </x:c>
      <x:c r="H9000" s="2" t="str">
        <x:v>https://github.com/material-components/material-web/blob/cbd34a8921915af94d5ef65c2a69eece41d5b4f3/tokens/_md-comp-outlined-field.scss#L46</x:v>
      </x:c>
    </x:row>
    <x:row r="9001" ht="20" customHeight="1">
      <x:c r="A9001" s="2" t="str">
        <x:v>MT-09000</x:v>
      </x:c>
      <x:c r="B9001" s="2" t="str">
        <x:v>--md-outlined-field-error-content-color</x:v>
      </x:c>
      <x:c r="C9001" s="2" t="str">
        <x:v>comp</x:v>
      </x:c>
      <x:c r="D9001" s="2" t="str">
        <x:v>web supported</x:v>
      </x:c>
      <x:c r="E9001" s="2" t="str"/>
      <x:c r="F9001" s="2" t="str">
        <x:v>tokens/_md-comp-outlined-field.scss</x:v>
      </x:c>
      <x:c r="G9001" s="2" t="n">
        <x:v>47</x:v>
      </x:c>
      <x:c r="H9001" s="2" t="str">
        <x:v>https://github.com/material-components/material-web/blob/cbd34a8921915af94d5ef65c2a69eece41d5b4f3/tokens/_md-comp-outlined-field.scss#L47</x:v>
      </x:c>
    </x:row>
    <x:row r="9002" ht="20" customHeight="1">
      <x:c r="A9002" s="2" t="str">
        <x:v>MT-09001</x:v>
      </x:c>
      <x:c r="B9002" s="2" t="str">
        <x:v>--md-outlined-field-error-focus-content-color</x:v>
      </x:c>
      <x:c r="C9002" s="2" t="str">
        <x:v>comp</x:v>
      </x:c>
      <x:c r="D9002" s="2" t="str">
        <x:v>web supported</x:v>
      </x:c>
      <x:c r="E9002" s="2" t="str"/>
      <x:c r="F9002" s="2" t="str">
        <x:v>tokens/_md-comp-outlined-field.scss</x:v>
      </x:c>
      <x:c r="G9002" s="2" t="n">
        <x:v>48</x:v>
      </x:c>
      <x:c r="H9002" s="2" t="str">
        <x:v>https://github.com/material-components/material-web/blob/cbd34a8921915af94d5ef65c2a69eece41d5b4f3/tokens/_md-comp-outlined-field.scss#L48</x:v>
      </x:c>
    </x:row>
    <x:row r="9003" ht="20" customHeight="1">
      <x:c r="A9003" s="2" t="str">
        <x:v>MT-09002</x:v>
      </x:c>
      <x:c r="B9003" s="2" t="str">
        <x:v>--md-outlined-field-error-focus-label-text-color</x:v>
      </x:c>
      <x:c r="C9003" s="2" t="str">
        <x:v>comp</x:v>
      </x:c>
      <x:c r="D9003" s="2" t="str">
        <x:v>web supported</x:v>
      </x:c>
      <x:c r="E9003" s="2" t="str"/>
      <x:c r="F9003" s="2" t="str">
        <x:v>tokens/_md-comp-outlined-field.scss</x:v>
      </x:c>
      <x:c r="G9003" s="2" t="n">
        <x:v>49</x:v>
      </x:c>
      <x:c r="H9003" s="2" t="str">
        <x:v>https://github.com/material-components/material-web/blob/cbd34a8921915af94d5ef65c2a69eece41d5b4f3/tokens/_md-comp-outlined-field.scss#L49</x:v>
      </x:c>
    </x:row>
    <x:row r="9004" ht="20" customHeight="1">
      <x:c r="A9004" s="2" t="str">
        <x:v>MT-09003</x:v>
      </x:c>
      <x:c r="B9004" s="2" t="str">
        <x:v>--md-outlined-field-error-focus-leading-content-color</x:v>
      </x:c>
      <x:c r="C9004" s="2" t="str">
        <x:v>comp</x:v>
      </x:c>
      <x:c r="D9004" s="2" t="str">
        <x:v>web supported</x:v>
      </x:c>
      <x:c r="E9004" s="2" t="str"/>
      <x:c r="F9004" s="2" t="str">
        <x:v>tokens/_md-comp-outlined-field.scss</x:v>
      </x:c>
      <x:c r="G9004" s="2" t="n">
        <x:v>50</x:v>
      </x:c>
      <x:c r="H9004" s="2" t="str">
        <x:v>https://github.com/material-components/material-web/blob/cbd34a8921915af94d5ef65c2a69eece41d5b4f3/tokens/_md-comp-outlined-field.scss#L50</x:v>
      </x:c>
    </x:row>
    <x:row r="9005" ht="20" customHeight="1">
      <x:c r="A9005" s="2" t="str">
        <x:v>MT-09004</x:v>
      </x:c>
      <x:c r="B9005" s="2" t="str">
        <x:v>--md-outlined-field-error-focus-outline-color</x:v>
      </x:c>
      <x:c r="C9005" s="2" t="str">
        <x:v>comp</x:v>
      </x:c>
      <x:c r="D9005" s="2" t="str">
        <x:v>web supported</x:v>
      </x:c>
      <x:c r="E9005" s="2" t="str"/>
      <x:c r="F9005" s="2" t="str">
        <x:v>tokens/_md-comp-outlined-field.scss</x:v>
      </x:c>
      <x:c r="G9005" s="2" t="n">
        <x:v>51</x:v>
      </x:c>
      <x:c r="H9005" s="2" t="str">
        <x:v>https://github.com/material-components/material-web/blob/cbd34a8921915af94d5ef65c2a69eece41d5b4f3/tokens/_md-comp-outlined-field.scss#L51</x:v>
      </x:c>
    </x:row>
    <x:row r="9006" ht="20" customHeight="1">
      <x:c r="A9006" s="2" t="str">
        <x:v>MT-09005</x:v>
      </x:c>
      <x:c r="B9006" s="2" t="str">
        <x:v>--md-outlined-field-error-focus-supporting-text-color</x:v>
      </x:c>
      <x:c r="C9006" s="2" t="str">
        <x:v>comp</x:v>
      </x:c>
      <x:c r="D9006" s="2" t="str">
        <x:v>web supported</x:v>
      </x:c>
      <x:c r="E9006" s="2" t="str"/>
      <x:c r="F9006" s="2" t="str">
        <x:v>tokens/_md-comp-outlined-field.scss</x:v>
      </x:c>
      <x:c r="G9006" s="2" t="n">
        <x:v>52</x:v>
      </x:c>
      <x:c r="H9006" s="2" t="str">
        <x:v>https://github.com/material-components/material-web/blob/cbd34a8921915af94d5ef65c2a69eece41d5b4f3/tokens/_md-comp-outlined-field.scss#L52</x:v>
      </x:c>
    </x:row>
    <x:row r="9007" ht="20" customHeight="1">
      <x:c r="A9007" s="2" t="str">
        <x:v>MT-09006</x:v>
      </x:c>
      <x:c r="B9007" s="2" t="str">
        <x:v>--md-outlined-field-error-focus-trailing-content-color</x:v>
      </x:c>
      <x:c r="C9007" s="2" t="str">
        <x:v>comp</x:v>
      </x:c>
      <x:c r="D9007" s="2" t="str">
        <x:v>web supported</x:v>
      </x:c>
      <x:c r="E9007" s="2" t="str"/>
      <x:c r="F9007" s="2" t="str">
        <x:v>tokens/_md-comp-outlined-field.scss</x:v>
      </x:c>
      <x:c r="G9007" s="2" t="n">
        <x:v>53</x:v>
      </x:c>
      <x:c r="H9007" s="2" t="str">
        <x:v>https://github.com/material-components/material-web/blob/cbd34a8921915af94d5ef65c2a69eece41d5b4f3/tokens/_md-comp-outlined-field.scss#L53</x:v>
      </x:c>
    </x:row>
    <x:row r="9008" ht="20" customHeight="1">
      <x:c r="A9008" s="2" t="str">
        <x:v>MT-09007</x:v>
      </x:c>
      <x:c r="B9008" s="2" t="str">
        <x:v>--md-outlined-field-error-hover-content-color</x:v>
      </x:c>
      <x:c r="C9008" s="2" t="str">
        <x:v>comp</x:v>
      </x:c>
      <x:c r="D9008" s="2" t="str">
        <x:v>web supported</x:v>
      </x:c>
      <x:c r="E9008" s="2" t="str"/>
      <x:c r="F9008" s="2" t="str">
        <x:v>tokens/_md-comp-outlined-field.scss</x:v>
      </x:c>
      <x:c r="G9008" s="2" t="n">
        <x:v>54</x:v>
      </x:c>
      <x:c r="H9008" s="2" t="str">
        <x:v>https://github.com/material-components/material-web/blob/cbd34a8921915af94d5ef65c2a69eece41d5b4f3/tokens/_md-comp-outlined-field.scss#L54</x:v>
      </x:c>
    </x:row>
    <x:row r="9009" ht="20" customHeight="1">
      <x:c r="A9009" s="2" t="str">
        <x:v>MT-09008</x:v>
      </x:c>
      <x:c r="B9009" s="2" t="str">
        <x:v>--md-outlined-field-error-hover-label-text-color</x:v>
      </x:c>
      <x:c r="C9009" s="2" t="str">
        <x:v>comp</x:v>
      </x:c>
      <x:c r="D9009" s="2" t="str">
        <x:v>web supported</x:v>
      </x:c>
      <x:c r="E9009" s="2" t="str"/>
      <x:c r="F9009" s="2" t="str">
        <x:v>tokens/_md-comp-outlined-field.scss</x:v>
      </x:c>
      <x:c r="G9009" s="2" t="n">
        <x:v>55</x:v>
      </x:c>
      <x:c r="H9009" s="2" t="str">
        <x:v>https://github.com/material-components/material-web/blob/cbd34a8921915af94d5ef65c2a69eece41d5b4f3/tokens/_md-comp-outlined-field.scss#L55</x:v>
      </x:c>
    </x:row>
    <x:row r="9010" ht="20" customHeight="1">
      <x:c r="A9010" s="2" t="str">
        <x:v>MT-09009</x:v>
      </x:c>
      <x:c r="B9010" s="2" t="str">
        <x:v>--md-outlined-field-error-hover-leading-content-color</x:v>
      </x:c>
      <x:c r="C9010" s="2" t="str">
        <x:v>comp</x:v>
      </x:c>
      <x:c r="D9010" s="2" t="str">
        <x:v>web supported</x:v>
      </x:c>
      <x:c r="E9010" s="2" t="str"/>
      <x:c r="F9010" s="2" t="str">
        <x:v>tokens/_md-comp-outlined-field.scss</x:v>
      </x:c>
      <x:c r="G9010" s="2" t="n">
        <x:v>56</x:v>
      </x:c>
      <x:c r="H9010" s="2" t="str">
        <x:v>https://github.com/material-components/material-web/blob/cbd34a8921915af94d5ef65c2a69eece41d5b4f3/tokens/_md-comp-outlined-field.scss#L56</x:v>
      </x:c>
    </x:row>
    <x:row r="9011" ht="20" customHeight="1">
      <x:c r="A9011" s="2" t="str">
        <x:v>MT-09010</x:v>
      </x:c>
      <x:c r="B9011" s="2" t="str">
        <x:v>--md-outlined-field-error-hover-outline-color</x:v>
      </x:c>
      <x:c r="C9011" s="2" t="str">
        <x:v>comp</x:v>
      </x:c>
      <x:c r="D9011" s="2" t="str">
        <x:v>web supported</x:v>
      </x:c>
      <x:c r="E9011" s="2" t="str"/>
      <x:c r="F9011" s="2" t="str">
        <x:v>tokens/_md-comp-outlined-field.scss</x:v>
      </x:c>
      <x:c r="G9011" s="2" t="n">
        <x:v>57</x:v>
      </x:c>
      <x:c r="H9011" s="2" t="str">
        <x:v>https://github.com/material-components/material-web/blob/cbd34a8921915af94d5ef65c2a69eece41d5b4f3/tokens/_md-comp-outlined-field.scss#L57</x:v>
      </x:c>
    </x:row>
    <x:row r="9012" ht="20" customHeight="1">
      <x:c r="A9012" s="2" t="str">
        <x:v>MT-09011</x:v>
      </x:c>
      <x:c r="B9012" s="2" t="str">
        <x:v>--md-outlined-field-error-hover-supporting-text-color</x:v>
      </x:c>
      <x:c r="C9012" s="2" t="str">
        <x:v>comp</x:v>
      </x:c>
      <x:c r="D9012" s="2" t="str">
        <x:v>web supported</x:v>
      </x:c>
      <x:c r="E9012" s="2" t="str"/>
      <x:c r="F9012" s="2" t="str">
        <x:v>tokens/_md-comp-outlined-field.scss</x:v>
      </x:c>
      <x:c r="G9012" s="2" t="n">
        <x:v>58</x:v>
      </x:c>
      <x:c r="H9012" s="2" t="str">
        <x:v>https://github.com/material-components/material-web/blob/cbd34a8921915af94d5ef65c2a69eece41d5b4f3/tokens/_md-comp-outlined-field.scss#L58</x:v>
      </x:c>
    </x:row>
    <x:row r="9013" ht="20" customHeight="1">
      <x:c r="A9013" s="2" t="str">
        <x:v>MT-09012</x:v>
      </x:c>
      <x:c r="B9013" s="2" t="str">
        <x:v>--md-outlined-field-error-hover-trailing-content-color</x:v>
      </x:c>
      <x:c r="C9013" s="2" t="str">
        <x:v>comp</x:v>
      </x:c>
      <x:c r="D9013" s="2" t="str">
        <x:v>web supported</x:v>
      </x:c>
      <x:c r="E9013" s="2" t="str"/>
      <x:c r="F9013" s="2" t="str">
        <x:v>tokens/_md-comp-outlined-field.scss</x:v>
      </x:c>
      <x:c r="G9013" s="2" t="n">
        <x:v>59</x:v>
      </x:c>
      <x:c r="H9013" s="2" t="str">
        <x:v>https://github.com/material-components/material-web/blob/cbd34a8921915af94d5ef65c2a69eece41d5b4f3/tokens/_md-comp-outlined-field.scss#L59</x:v>
      </x:c>
    </x:row>
    <x:row r="9014" ht="20" customHeight="1">
      <x:c r="A9014" s="2" t="str">
        <x:v>MT-09013</x:v>
      </x:c>
      <x:c r="B9014" s="2" t="str">
        <x:v>--md-outlined-field-error-label-text-color</x:v>
      </x:c>
      <x:c r="C9014" s="2" t="str">
        <x:v>comp</x:v>
      </x:c>
      <x:c r="D9014" s="2" t="str">
        <x:v>web supported</x:v>
      </x:c>
      <x:c r="E9014" s="2" t="str"/>
      <x:c r="F9014" s="2" t="str">
        <x:v>tokens/_md-comp-outlined-field.scss</x:v>
      </x:c>
      <x:c r="G9014" s="2" t="n">
        <x:v>60</x:v>
      </x:c>
      <x:c r="H9014" s="2" t="str">
        <x:v>https://github.com/material-components/material-web/blob/cbd34a8921915af94d5ef65c2a69eece41d5b4f3/tokens/_md-comp-outlined-field.scss#L60</x:v>
      </x:c>
    </x:row>
    <x:row r="9015" ht="20" customHeight="1">
      <x:c r="A9015" s="2" t="str">
        <x:v>MT-09014</x:v>
      </x:c>
      <x:c r="B9015" s="2" t="str">
        <x:v>--md-outlined-field-error-leading-content-color</x:v>
      </x:c>
      <x:c r="C9015" s="2" t="str">
        <x:v>comp</x:v>
      </x:c>
      <x:c r="D9015" s="2" t="str">
        <x:v>web supported</x:v>
      </x:c>
      <x:c r="E9015" s="2" t="str"/>
      <x:c r="F9015" s="2" t="str">
        <x:v>tokens/_md-comp-outlined-field.scss</x:v>
      </x:c>
      <x:c r="G9015" s="2" t="n">
        <x:v>61</x:v>
      </x:c>
      <x:c r="H9015" s="2" t="str">
        <x:v>https://github.com/material-components/material-web/blob/cbd34a8921915af94d5ef65c2a69eece41d5b4f3/tokens/_md-comp-outlined-field.scss#L61</x:v>
      </x:c>
    </x:row>
    <x:row r="9016" ht="20" customHeight="1">
      <x:c r="A9016" s="2" t="str">
        <x:v>MT-09015</x:v>
      </x:c>
      <x:c r="B9016" s="2" t="str">
        <x:v>--md-outlined-field-error-outline-color</x:v>
      </x:c>
      <x:c r="C9016" s="2" t="str">
        <x:v>comp</x:v>
      </x:c>
      <x:c r="D9016" s="2" t="str">
        <x:v>web supported</x:v>
      </x:c>
      <x:c r="E9016" s="2" t="str"/>
      <x:c r="F9016" s="2" t="str">
        <x:v>tokens/_md-comp-outlined-field.scss</x:v>
      </x:c>
      <x:c r="G9016" s="2" t="n">
        <x:v>62</x:v>
      </x:c>
      <x:c r="H9016" s="2" t="str">
        <x:v>https://github.com/material-components/material-web/blob/cbd34a8921915af94d5ef65c2a69eece41d5b4f3/tokens/_md-comp-outlined-field.scss#L62</x:v>
      </x:c>
    </x:row>
    <x:row r="9017" ht="20" customHeight="1">
      <x:c r="A9017" s="2" t="str">
        <x:v>MT-09016</x:v>
      </x:c>
      <x:c r="B9017" s="2" t="str">
        <x:v>--md-outlined-field-error-supporting-text-color</x:v>
      </x:c>
      <x:c r="C9017" s="2" t="str">
        <x:v>comp</x:v>
      </x:c>
      <x:c r="D9017" s="2" t="str">
        <x:v>web supported</x:v>
      </x:c>
      <x:c r="E9017" s="2" t="str"/>
      <x:c r="F9017" s="2" t="str">
        <x:v>tokens/_md-comp-outlined-field.scss</x:v>
      </x:c>
      <x:c r="G9017" s="2" t="n">
        <x:v>63</x:v>
      </x:c>
      <x:c r="H9017" s="2" t="str">
        <x:v>https://github.com/material-components/material-web/blob/cbd34a8921915af94d5ef65c2a69eece41d5b4f3/tokens/_md-comp-outlined-field.scss#L63</x:v>
      </x:c>
    </x:row>
    <x:row r="9018" ht="20" customHeight="1">
      <x:c r="A9018" s="2" t="str">
        <x:v>MT-09017</x:v>
      </x:c>
      <x:c r="B9018" s="2" t="str">
        <x:v>--md-outlined-field-error-trailing-content-color</x:v>
      </x:c>
      <x:c r="C9018" s="2" t="str">
        <x:v>comp</x:v>
      </x:c>
      <x:c r="D9018" s="2" t="str">
        <x:v>web supported</x:v>
      </x:c>
      <x:c r="E9018" s="2" t="str"/>
      <x:c r="F9018" s="2" t="str">
        <x:v>tokens/_md-comp-outlined-field.scss</x:v>
      </x:c>
      <x:c r="G9018" s="2" t="n">
        <x:v>64</x:v>
      </x:c>
      <x:c r="H9018" s="2" t="str">
        <x:v>https://github.com/material-components/material-web/blob/cbd34a8921915af94d5ef65c2a69eece41d5b4f3/tokens/_md-comp-outlined-field.scss#L64</x:v>
      </x:c>
    </x:row>
    <x:row r="9019" ht="20" customHeight="1">
      <x:c r="A9019" s="2" t="str">
        <x:v>MT-09018</x:v>
      </x:c>
      <x:c r="B9019" s="2" t="str">
        <x:v>--md-outlined-field-focus-content-color</x:v>
      </x:c>
      <x:c r="C9019" s="2" t="str">
        <x:v>comp</x:v>
      </x:c>
      <x:c r="D9019" s="2" t="str">
        <x:v>web supported</x:v>
      </x:c>
      <x:c r="E9019" s="2" t="str"/>
      <x:c r="F9019" s="2" t="str">
        <x:v>tokens/_md-comp-outlined-field.scss</x:v>
      </x:c>
      <x:c r="G9019" s="2" t="n">
        <x:v>65</x:v>
      </x:c>
      <x:c r="H9019" s="2" t="str">
        <x:v>https://github.com/material-components/material-web/blob/cbd34a8921915af94d5ef65c2a69eece41d5b4f3/tokens/_md-comp-outlined-field.scss#L65</x:v>
      </x:c>
    </x:row>
    <x:row r="9020" ht="20" customHeight="1">
      <x:c r="A9020" s="2" t="str">
        <x:v>MT-09019</x:v>
      </x:c>
      <x:c r="B9020" s="2" t="str">
        <x:v>--md-outlined-field-focus-label-text-color</x:v>
      </x:c>
      <x:c r="C9020" s="2" t="str">
        <x:v>comp</x:v>
      </x:c>
      <x:c r="D9020" s="2" t="str">
        <x:v>web supported</x:v>
      </x:c>
      <x:c r="E9020" s="2" t="str"/>
      <x:c r="F9020" s="2" t="str">
        <x:v>tokens/_md-comp-outlined-field.scss</x:v>
      </x:c>
      <x:c r="G9020" s="2" t="n">
        <x:v>66</x:v>
      </x:c>
      <x:c r="H9020" s="2" t="str">
        <x:v>https://github.com/material-components/material-web/blob/cbd34a8921915af94d5ef65c2a69eece41d5b4f3/tokens/_md-comp-outlined-field.scss#L66</x:v>
      </x:c>
    </x:row>
    <x:row r="9021" ht="20" customHeight="1">
      <x:c r="A9021" s="2" t="str">
        <x:v>MT-09020</x:v>
      </x:c>
      <x:c r="B9021" s="2" t="str">
        <x:v>--md-outlined-field-focus-leading-content-color</x:v>
      </x:c>
      <x:c r="C9021" s="2" t="str">
        <x:v>comp</x:v>
      </x:c>
      <x:c r="D9021" s="2" t="str">
        <x:v>web supported</x:v>
      </x:c>
      <x:c r="E9021" s="2" t="str"/>
      <x:c r="F9021" s="2" t="str">
        <x:v>tokens/_md-comp-outlined-field.scss</x:v>
      </x:c>
      <x:c r="G9021" s="2" t="n">
        <x:v>67</x:v>
      </x:c>
      <x:c r="H9021" s="2" t="str">
        <x:v>https://github.com/material-components/material-web/blob/cbd34a8921915af94d5ef65c2a69eece41d5b4f3/tokens/_md-comp-outlined-field.scss#L67</x:v>
      </x:c>
    </x:row>
    <x:row r="9022" ht="20" customHeight="1">
      <x:c r="A9022" s="2" t="str">
        <x:v>MT-09021</x:v>
      </x:c>
      <x:c r="B9022" s="2" t="str">
        <x:v>--md-outlined-field-focus-outline-color</x:v>
      </x:c>
      <x:c r="C9022" s="2" t="str">
        <x:v>comp</x:v>
      </x:c>
      <x:c r="D9022" s="2" t="str">
        <x:v>web supported</x:v>
      </x:c>
      <x:c r="E9022" s="2" t="str"/>
      <x:c r="F9022" s="2" t="str">
        <x:v>tokens/_md-comp-outlined-field.scss</x:v>
      </x:c>
      <x:c r="G9022" s="2" t="n">
        <x:v>68</x:v>
      </x:c>
      <x:c r="H9022" s="2" t="str">
        <x:v>https://github.com/material-components/material-web/blob/cbd34a8921915af94d5ef65c2a69eece41d5b4f3/tokens/_md-comp-outlined-field.scss#L68</x:v>
      </x:c>
    </x:row>
    <x:row r="9023" ht="20" customHeight="1">
      <x:c r="A9023" s="2" t="str">
        <x:v>MT-09022</x:v>
      </x:c>
      <x:c r="B9023" s="2" t="str">
        <x:v>--md-outlined-field-focus-outline-width</x:v>
      </x:c>
      <x:c r="C9023" s="2" t="str">
        <x:v>comp</x:v>
      </x:c>
      <x:c r="D9023" s="2" t="str">
        <x:v>web supported</x:v>
      </x:c>
      <x:c r="E9023" s="2" t="str"/>
      <x:c r="F9023" s="2" t="str">
        <x:v>tokens/_md-comp-outlined-field.scss</x:v>
      </x:c>
      <x:c r="G9023" s="2" t="n">
        <x:v>69</x:v>
      </x:c>
      <x:c r="H9023" s="2" t="str">
        <x:v>https://github.com/material-components/material-web/blob/cbd34a8921915af94d5ef65c2a69eece41d5b4f3/tokens/_md-comp-outlined-field.scss#L69</x:v>
      </x:c>
    </x:row>
    <x:row r="9024" ht="20" customHeight="1">
      <x:c r="A9024" s="2" t="str">
        <x:v>MT-09023</x:v>
      </x:c>
      <x:c r="B9024" s="2" t="str">
        <x:v>--md-outlined-field-focus-supporting-text-color</x:v>
      </x:c>
      <x:c r="C9024" s="2" t="str">
        <x:v>comp</x:v>
      </x:c>
      <x:c r="D9024" s="2" t="str">
        <x:v>web supported</x:v>
      </x:c>
      <x:c r="E9024" s="2" t="str"/>
      <x:c r="F9024" s="2" t="str">
        <x:v>tokens/_md-comp-outlined-field.scss</x:v>
      </x:c>
      <x:c r="G9024" s="2" t="n">
        <x:v>70</x:v>
      </x:c>
      <x:c r="H9024" s="2" t="str">
        <x:v>https://github.com/material-components/material-web/blob/cbd34a8921915af94d5ef65c2a69eece41d5b4f3/tokens/_md-comp-outlined-field.scss#L70</x:v>
      </x:c>
    </x:row>
    <x:row r="9025" ht="20" customHeight="1">
      <x:c r="A9025" s="2" t="str">
        <x:v>MT-09024</x:v>
      </x:c>
      <x:c r="B9025" s="2" t="str">
        <x:v>--md-outlined-field-focus-trailing-content-color</x:v>
      </x:c>
      <x:c r="C9025" s="2" t="str">
        <x:v>comp</x:v>
      </x:c>
      <x:c r="D9025" s="2" t="str">
        <x:v>web supported</x:v>
      </x:c>
      <x:c r="E9025" s="2" t="str"/>
      <x:c r="F9025" s="2" t="str">
        <x:v>tokens/_md-comp-outlined-field.scss</x:v>
      </x:c>
      <x:c r="G9025" s="2" t="n">
        <x:v>71</x:v>
      </x:c>
      <x:c r="H9025" s="2" t="str">
        <x:v>https://github.com/material-components/material-web/blob/cbd34a8921915af94d5ef65c2a69eece41d5b4f3/tokens/_md-comp-outlined-field.scss#L71</x:v>
      </x:c>
    </x:row>
    <x:row r="9026" ht="20" customHeight="1">
      <x:c r="A9026" s="2" t="str">
        <x:v>MT-09025</x:v>
      </x:c>
      <x:c r="B9026" s="2" t="str">
        <x:v>--md-outlined-field-hover-content-color</x:v>
      </x:c>
      <x:c r="C9026" s="2" t="str">
        <x:v>comp</x:v>
      </x:c>
      <x:c r="D9026" s="2" t="str">
        <x:v>web supported</x:v>
      </x:c>
      <x:c r="E9026" s="2" t="str"/>
      <x:c r="F9026" s="2" t="str">
        <x:v>tokens/_md-comp-outlined-field.scss</x:v>
      </x:c>
      <x:c r="G9026" s="2" t="n">
        <x:v>72</x:v>
      </x:c>
      <x:c r="H9026" s="2" t="str">
        <x:v>https://github.com/material-components/material-web/blob/cbd34a8921915af94d5ef65c2a69eece41d5b4f3/tokens/_md-comp-outlined-field.scss#L72</x:v>
      </x:c>
    </x:row>
    <x:row r="9027" ht="20" customHeight="1">
      <x:c r="A9027" s="2" t="str">
        <x:v>MT-09026</x:v>
      </x:c>
      <x:c r="B9027" s="2" t="str">
        <x:v>--md-outlined-field-hover-label-text-color</x:v>
      </x:c>
      <x:c r="C9027" s="2" t="str">
        <x:v>comp</x:v>
      </x:c>
      <x:c r="D9027" s="2" t="str">
        <x:v>web supported</x:v>
      </x:c>
      <x:c r="E9027" s="2" t="str"/>
      <x:c r="F9027" s="2" t="str">
        <x:v>tokens/_md-comp-outlined-field.scss</x:v>
      </x:c>
      <x:c r="G9027" s="2" t="n">
        <x:v>73</x:v>
      </x:c>
      <x:c r="H9027" s="2" t="str">
        <x:v>https://github.com/material-components/material-web/blob/cbd34a8921915af94d5ef65c2a69eece41d5b4f3/tokens/_md-comp-outlined-field.scss#L73</x:v>
      </x:c>
    </x:row>
    <x:row r="9028" ht="20" customHeight="1">
      <x:c r="A9028" s="2" t="str">
        <x:v>MT-09027</x:v>
      </x:c>
      <x:c r="B9028" s="2" t="str">
        <x:v>--md-outlined-field-hover-leading-content-color</x:v>
      </x:c>
      <x:c r="C9028" s="2" t="str">
        <x:v>comp</x:v>
      </x:c>
      <x:c r="D9028" s="2" t="str">
        <x:v>web supported</x:v>
      </x:c>
      <x:c r="E9028" s="2" t="str"/>
      <x:c r="F9028" s="2" t="str">
        <x:v>tokens/_md-comp-outlined-field.scss</x:v>
      </x:c>
      <x:c r="G9028" s="2" t="n">
        <x:v>74</x:v>
      </x:c>
      <x:c r="H9028" s="2" t="str">
        <x:v>https://github.com/material-components/material-web/blob/cbd34a8921915af94d5ef65c2a69eece41d5b4f3/tokens/_md-comp-outlined-field.scss#L74</x:v>
      </x:c>
    </x:row>
    <x:row r="9029" ht="20" customHeight="1">
      <x:c r="A9029" s="2" t="str">
        <x:v>MT-09028</x:v>
      </x:c>
      <x:c r="B9029" s="2" t="str">
        <x:v>--md-outlined-field-hover-outline-color</x:v>
      </x:c>
      <x:c r="C9029" s="2" t="str">
        <x:v>comp</x:v>
      </x:c>
      <x:c r="D9029" s="2" t="str">
        <x:v>web supported</x:v>
      </x:c>
      <x:c r="E9029" s="2" t="str"/>
      <x:c r="F9029" s="2" t="str">
        <x:v>tokens/_md-comp-outlined-field.scss</x:v>
      </x:c>
      <x:c r="G9029" s="2" t="n">
        <x:v>75</x:v>
      </x:c>
      <x:c r="H9029" s="2" t="str">
        <x:v>https://github.com/material-components/material-web/blob/cbd34a8921915af94d5ef65c2a69eece41d5b4f3/tokens/_md-comp-outlined-field.scss#L75</x:v>
      </x:c>
    </x:row>
    <x:row r="9030" ht="20" customHeight="1">
      <x:c r="A9030" s="2" t="str">
        <x:v>MT-09029</x:v>
      </x:c>
      <x:c r="B9030" s="2" t="str">
        <x:v>--md-outlined-field-hover-outline-width</x:v>
      </x:c>
      <x:c r="C9030" s="2" t="str">
        <x:v>comp</x:v>
      </x:c>
      <x:c r="D9030" s="2" t="str">
        <x:v>web supported</x:v>
      </x:c>
      <x:c r="E9030" s="2" t="str"/>
      <x:c r="F9030" s="2" t="str">
        <x:v>tokens/_md-comp-outlined-field.scss</x:v>
      </x:c>
      <x:c r="G9030" s="2" t="n">
        <x:v>76</x:v>
      </x:c>
      <x:c r="H9030" s="2" t="str">
        <x:v>https://github.com/material-components/material-web/blob/cbd34a8921915af94d5ef65c2a69eece41d5b4f3/tokens/_md-comp-outlined-field.scss#L76</x:v>
      </x:c>
    </x:row>
    <x:row r="9031" ht="20" customHeight="1">
      <x:c r="A9031" s="2" t="str">
        <x:v>MT-09030</x:v>
      </x:c>
      <x:c r="B9031" s="2" t="str">
        <x:v>--md-outlined-field-hover-supporting-text-color</x:v>
      </x:c>
      <x:c r="C9031" s="2" t="str">
        <x:v>comp</x:v>
      </x:c>
      <x:c r="D9031" s="2" t="str">
        <x:v>web supported</x:v>
      </x:c>
      <x:c r="E9031" s="2" t="str"/>
      <x:c r="F9031" s="2" t="str">
        <x:v>tokens/_md-comp-outlined-field.scss</x:v>
      </x:c>
      <x:c r="G9031" s="2" t="n">
        <x:v>77</x:v>
      </x:c>
      <x:c r="H9031" s="2" t="str">
        <x:v>https://github.com/material-components/material-web/blob/cbd34a8921915af94d5ef65c2a69eece41d5b4f3/tokens/_md-comp-outlined-field.scss#L77</x:v>
      </x:c>
    </x:row>
    <x:row r="9032" ht="20" customHeight="1">
      <x:c r="A9032" s="2" t="str">
        <x:v>MT-09031</x:v>
      </x:c>
      <x:c r="B9032" s="2" t="str">
        <x:v>--md-outlined-field-hover-trailing-content-color</x:v>
      </x:c>
      <x:c r="C9032" s="2" t="str">
        <x:v>comp</x:v>
      </x:c>
      <x:c r="D9032" s="2" t="str">
        <x:v>web supported</x:v>
      </x:c>
      <x:c r="E9032" s="2" t="str"/>
      <x:c r="F9032" s="2" t="str">
        <x:v>tokens/_md-comp-outlined-field.scss</x:v>
      </x:c>
      <x:c r="G9032" s="2" t="n">
        <x:v>78</x:v>
      </x:c>
      <x:c r="H9032" s="2" t="str">
        <x:v>https://github.com/material-components/material-web/blob/cbd34a8921915af94d5ef65c2a69eece41d5b4f3/tokens/_md-comp-outlined-field.scss#L78</x:v>
      </x:c>
    </x:row>
    <x:row r="9033" ht="20" customHeight="1">
      <x:c r="A9033" s="2" t="str">
        <x:v>MT-09032</x:v>
      </x:c>
      <x:c r="B9033" s="2" t="str">
        <x:v>--md-outlined-field-label-text-color</x:v>
      </x:c>
      <x:c r="C9033" s="2" t="str">
        <x:v>comp</x:v>
      </x:c>
      <x:c r="D9033" s="2" t="str">
        <x:v>web supported</x:v>
      </x:c>
      <x:c r="E9033" s="2" t="str"/>
      <x:c r="F9033" s="2" t="str">
        <x:v>tokens/_md-comp-outlined-field.scss</x:v>
      </x:c>
      <x:c r="G9033" s="2" t="n">
        <x:v>79</x:v>
      </x:c>
      <x:c r="H9033" s="2" t="str">
        <x:v>https://github.com/material-components/material-web/blob/cbd34a8921915af94d5ef65c2a69eece41d5b4f3/tokens/_md-comp-outlined-field.scss#L79</x:v>
      </x:c>
    </x:row>
    <x:row r="9034" ht="20" customHeight="1">
      <x:c r="A9034" s="2" t="str">
        <x:v>MT-09033</x:v>
      </x:c>
      <x:c r="B9034" s="2" t="str">
        <x:v>--md-outlined-field-label-text-font</x:v>
      </x:c>
      <x:c r="C9034" s="2" t="str">
        <x:v>comp</x:v>
      </x:c>
      <x:c r="D9034" s="2" t="str">
        <x:v>web supported</x:v>
      </x:c>
      <x:c r="E9034" s="2" t="str"/>
      <x:c r="F9034" s="2" t="str">
        <x:v>tokens/_md-comp-outlined-field.scss</x:v>
      </x:c>
      <x:c r="G9034" s="2" t="n">
        <x:v>80</x:v>
      </x:c>
      <x:c r="H9034" s="2" t="str">
        <x:v>https://github.com/material-components/material-web/blob/cbd34a8921915af94d5ef65c2a69eece41d5b4f3/tokens/_md-comp-outlined-field.scss#L80</x:v>
      </x:c>
    </x:row>
    <x:row r="9035" ht="20" customHeight="1">
      <x:c r="A9035" s="2" t="str">
        <x:v>MT-09034</x:v>
      </x:c>
      <x:c r="B9035" s="2" t="str">
        <x:v>--md-outlined-field-label-text-line-height</x:v>
      </x:c>
      <x:c r="C9035" s="2" t="str">
        <x:v>comp</x:v>
      </x:c>
      <x:c r="D9035" s="2" t="str">
        <x:v>web supported</x:v>
      </x:c>
      <x:c r="E9035" s="2" t="str"/>
      <x:c r="F9035" s="2" t="str">
        <x:v>tokens/_md-comp-outlined-field.scss</x:v>
      </x:c>
      <x:c r="G9035" s="2" t="n">
        <x:v>81</x:v>
      </x:c>
      <x:c r="H9035" s="2" t="str">
        <x:v>https://github.com/material-components/material-web/blob/cbd34a8921915af94d5ef65c2a69eece41d5b4f3/tokens/_md-comp-outlined-field.scss#L81</x:v>
      </x:c>
    </x:row>
    <x:row r="9036" ht="20" customHeight="1">
      <x:c r="A9036" s="2" t="str">
        <x:v>MT-09035</x:v>
      </x:c>
      <x:c r="B9036" s="2" t="str">
        <x:v>--md-outlined-field-label-text-padding-bottom</x:v>
      </x:c>
      <x:c r="C9036" s="2" t="str">
        <x:v>comp</x:v>
      </x:c>
      <x:c r="D9036" s="2" t="str">
        <x:v>web supported</x:v>
      </x:c>
      <x:c r="E9036" s="2" t="str"/>
      <x:c r="F9036" s="2" t="str">
        <x:v>tokens/_md-comp-outlined-field.scss</x:v>
      </x:c>
      <x:c r="G9036" s="2" t="n">
        <x:v>82</x:v>
      </x:c>
      <x:c r="H9036" s="2" t="str">
        <x:v>https://github.com/material-components/material-web/blob/cbd34a8921915af94d5ef65c2a69eece41d5b4f3/tokens/_md-comp-outlined-field.scss#L82</x:v>
      </x:c>
    </x:row>
    <x:row r="9037" ht="20" customHeight="1">
      <x:c r="A9037" s="2" t="str">
        <x:v>MT-09036</x:v>
      </x:c>
      <x:c r="B9037" s="2" t="str">
        <x:v>--md-outlined-field-label-text-populated-line-height</x:v>
      </x:c>
      <x:c r="C9037" s="2" t="str">
        <x:v>comp</x:v>
      </x:c>
      <x:c r="D9037" s="2" t="str">
        <x:v>web supported</x:v>
      </x:c>
      <x:c r="E9037" s="2" t="str"/>
      <x:c r="F9037" s="2" t="str">
        <x:v>tokens/_md-comp-outlined-field.scss</x:v>
      </x:c>
      <x:c r="G9037" s="2" t="n">
        <x:v>83</x:v>
      </x:c>
      <x:c r="H9037" s="2" t="str">
        <x:v>https://github.com/material-components/material-web/blob/cbd34a8921915af94d5ef65c2a69eece41d5b4f3/tokens/_md-comp-outlined-field.scss#L83</x:v>
      </x:c>
    </x:row>
    <x:row r="9038" ht="20" customHeight="1">
      <x:c r="A9038" s="2" t="str">
        <x:v>MT-09037</x:v>
      </x:c>
      <x:c r="B9038" s="2" t="str">
        <x:v>--md-outlined-field-label-text-populated-size</x:v>
      </x:c>
      <x:c r="C9038" s="2" t="str">
        <x:v>comp</x:v>
      </x:c>
      <x:c r="D9038" s="2" t="str">
        <x:v>web supported</x:v>
      </x:c>
      <x:c r="E9038" s="2" t="str"/>
      <x:c r="F9038" s="2" t="str">
        <x:v>tokens/_md-comp-outlined-field.scss</x:v>
      </x:c>
      <x:c r="G9038" s="2" t="n">
        <x:v>84</x:v>
      </x:c>
      <x:c r="H9038" s="2" t="str">
        <x:v>https://github.com/material-components/material-web/blob/cbd34a8921915af94d5ef65c2a69eece41d5b4f3/tokens/_md-comp-outlined-field.scss#L84</x:v>
      </x:c>
    </x:row>
    <x:row r="9039" ht="20" customHeight="1">
      <x:c r="A9039" s="2" t="str">
        <x:v>MT-09038</x:v>
      </x:c>
      <x:c r="B9039" s="2" t="str">
        <x:v>--md-outlined-field-label-text-size</x:v>
      </x:c>
      <x:c r="C9039" s="2" t="str">
        <x:v>comp</x:v>
      </x:c>
      <x:c r="D9039" s="2" t="str">
        <x:v>web supported</x:v>
      </x:c>
      <x:c r="E9039" s="2" t="str"/>
      <x:c r="F9039" s="2" t="str">
        <x:v>tokens/_md-comp-outlined-field.scss</x:v>
      </x:c>
      <x:c r="G9039" s="2" t="n">
        <x:v>85</x:v>
      </x:c>
      <x:c r="H9039" s="2" t="str">
        <x:v>https://github.com/material-components/material-web/blob/cbd34a8921915af94d5ef65c2a69eece41d5b4f3/tokens/_md-comp-outlined-field.scss#L85</x:v>
      </x:c>
    </x:row>
    <x:row r="9040" ht="20" customHeight="1">
      <x:c r="A9040" s="2" t="str">
        <x:v>MT-09039</x:v>
      </x:c>
      <x:c r="B9040" s="2" t="str">
        <x:v>--md-outlined-field-label-text-weight</x:v>
      </x:c>
      <x:c r="C9040" s="2" t="str">
        <x:v>comp</x:v>
      </x:c>
      <x:c r="D9040" s="2" t="str">
        <x:v>web supported</x:v>
      </x:c>
      <x:c r="E9040" s="2" t="str"/>
      <x:c r="F9040" s="2" t="str">
        <x:v>tokens/_md-comp-outlined-field.scss</x:v>
      </x:c>
      <x:c r="G9040" s="2" t="n">
        <x:v>86</x:v>
      </x:c>
      <x:c r="H9040" s="2" t="str">
        <x:v>https://github.com/material-components/material-web/blob/cbd34a8921915af94d5ef65c2a69eece41d5b4f3/tokens/_md-comp-outlined-field.scss#L86</x:v>
      </x:c>
    </x:row>
    <x:row r="9041" ht="20" customHeight="1">
      <x:c r="A9041" s="2" t="str">
        <x:v>MT-09040</x:v>
      </x:c>
      <x:c r="B9041" s="2" t="str">
        <x:v>--md-outlined-field-leading-content-color</x:v>
      </x:c>
      <x:c r="C9041" s="2" t="str">
        <x:v>comp</x:v>
      </x:c>
      <x:c r="D9041" s="2" t="str">
        <x:v>web supported</x:v>
      </x:c>
      <x:c r="E9041" s="2" t="str"/>
      <x:c r="F9041" s="2" t="str">
        <x:v>tokens/_md-comp-outlined-field.scss</x:v>
      </x:c>
      <x:c r="G9041" s="2" t="n">
        <x:v>87</x:v>
      </x:c>
      <x:c r="H9041" s="2" t="str">
        <x:v>https://github.com/material-components/material-web/blob/cbd34a8921915af94d5ef65c2a69eece41d5b4f3/tokens/_md-comp-outlined-field.scss#L87</x:v>
      </x:c>
    </x:row>
    <x:row r="9042" ht="20" customHeight="1">
      <x:c r="A9042" s="2" t="str">
        <x:v>MT-09041</x:v>
      </x:c>
      <x:c r="B9042" s="2" t="str">
        <x:v>--md-outlined-field-leading-space</x:v>
      </x:c>
      <x:c r="C9042" s="2" t="str">
        <x:v>comp</x:v>
      </x:c>
      <x:c r="D9042" s="2" t="str">
        <x:v>web supported</x:v>
      </x:c>
      <x:c r="E9042" s="2" t="str"/>
      <x:c r="F9042" s="2" t="str">
        <x:v>tokens/_md-comp-outlined-field.scss</x:v>
      </x:c>
      <x:c r="G9042" s="2" t="n">
        <x:v>88</x:v>
      </x:c>
      <x:c r="H9042" s="2" t="str">
        <x:v>https://github.com/material-components/material-web/blob/cbd34a8921915af94d5ef65c2a69eece41d5b4f3/tokens/_md-comp-outlined-field.scss#L88</x:v>
      </x:c>
    </x:row>
    <x:row r="9043" ht="20" customHeight="1">
      <x:c r="A9043" s="2" t="str">
        <x:v>MT-09042</x:v>
      </x:c>
      <x:c r="B9043" s="2" t="str">
        <x:v>--md-outlined-field-outline-color</x:v>
      </x:c>
      <x:c r="C9043" s="2" t="str">
        <x:v>comp</x:v>
      </x:c>
      <x:c r="D9043" s="2" t="str">
        <x:v>web supported</x:v>
      </x:c>
      <x:c r="E9043" s="2" t="str"/>
      <x:c r="F9043" s="2" t="str">
        <x:v>tokens/_md-comp-outlined-field.scss</x:v>
      </x:c>
      <x:c r="G9043" s="2" t="n">
        <x:v>89</x:v>
      </x:c>
      <x:c r="H9043" s="2" t="str">
        <x:v>https://github.com/material-components/material-web/blob/cbd34a8921915af94d5ef65c2a69eece41d5b4f3/tokens/_md-comp-outlined-field.scss#L89</x:v>
      </x:c>
    </x:row>
    <x:row r="9044" ht="20" customHeight="1">
      <x:c r="A9044" s="2" t="str">
        <x:v>MT-09043</x:v>
      </x:c>
      <x:c r="B9044" s="2" t="str">
        <x:v>--md-outlined-field-outline-label-padding</x:v>
      </x:c>
      <x:c r="C9044" s="2" t="str">
        <x:v>comp</x:v>
      </x:c>
      <x:c r="D9044" s="2" t="str">
        <x:v>web supported</x:v>
      </x:c>
      <x:c r="E9044" s="2" t="str"/>
      <x:c r="F9044" s="2" t="str">
        <x:v>tokens/_md-comp-outlined-field.scss</x:v>
      </x:c>
      <x:c r="G9044" s="2" t="n">
        <x:v>90</x:v>
      </x:c>
      <x:c r="H9044" s="2" t="str">
        <x:v>https://github.com/material-components/material-web/blob/cbd34a8921915af94d5ef65c2a69eece41d5b4f3/tokens/_md-comp-outlined-field.scss#L90</x:v>
      </x:c>
    </x:row>
    <x:row r="9045" ht="20" customHeight="1">
      <x:c r="A9045" s="2" t="str">
        <x:v>MT-09044</x:v>
      </x:c>
      <x:c r="B9045" s="2" t="str">
        <x:v>--md-outlined-field-outline-width</x:v>
      </x:c>
      <x:c r="C9045" s="2" t="str">
        <x:v>comp</x:v>
      </x:c>
      <x:c r="D9045" s="2" t="str">
        <x:v>web supported</x:v>
      </x:c>
      <x:c r="E9045" s="2" t="str"/>
      <x:c r="F9045" s="2" t="str">
        <x:v>tokens/_md-comp-outlined-field.scss</x:v>
      </x:c>
      <x:c r="G9045" s="2" t="n">
        <x:v>91</x:v>
      </x:c>
      <x:c r="H9045" s="2" t="str">
        <x:v>https://github.com/material-components/material-web/blob/cbd34a8921915af94d5ef65c2a69eece41d5b4f3/tokens/_md-comp-outlined-field.scss#L91</x:v>
      </x:c>
    </x:row>
    <x:row r="9046" ht="20" customHeight="1">
      <x:c r="A9046" s="2" t="str">
        <x:v>MT-09045</x:v>
      </x:c>
      <x:c r="B9046" s="2" t="str">
        <x:v>--md-outlined-field-supporting-text-color</x:v>
      </x:c>
      <x:c r="C9046" s="2" t="str">
        <x:v>comp</x:v>
      </x:c>
      <x:c r="D9046" s="2" t="str">
        <x:v>web supported</x:v>
      </x:c>
      <x:c r="E9046" s="2" t="str"/>
      <x:c r="F9046" s="2" t="str">
        <x:v>tokens/_md-comp-outlined-field.scss</x:v>
      </x:c>
      <x:c r="G9046" s="2" t="n">
        <x:v>92</x:v>
      </x:c>
      <x:c r="H9046" s="2" t="str">
        <x:v>https://github.com/material-components/material-web/blob/cbd34a8921915af94d5ef65c2a69eece41d5b4f3/tokens/_md-comp-outlined-field.scss#L92</x:v>
      </x:c>
    </x:row>
    <x:row r="9047" ht="20" customHeight="1">
      <x:c r="A9047" s="2" t="str">
        <x:v>MT-09046</x:v>
      </x:c>
      <x:c r="B9047" s="2" t="str">
        <x:v>--md-outlined-field-supporting-text-font</x:v>
      </x:c>
      <x:c r="C9047" s="2" t="str">
        <x:v>comp</x:v>
      </x:c>
      <x:c r="D9047" s="2" t="str">
        <x:v>web supported</x:v>
      </x:c>
      <x:c r="E9047" s="2" t="str"/>
      <x:c r="F9047" s="2" t="str">
        <x:v>tokens/_md-comp-outlined-field.scss</x:v>
      </x:c>
      <x:c r="G9047" s="2" t="n">
        <x:v>93</x:v>
      </x:c>
      <x:c r="H9047" s="2" t="str">
        <x:v>https://github.com/material-components/material-web/blob/cbd34a8921915af94d5ef65c2a69eece41d5b4f3/tokens/_md-comp-outlined-field.scss#L93</x:v>
      </x:c>
    </x:row>
    <x:row r="9048" ht="20" customHeight="1">
      <x:c r="A9048" s="2" t="str">
        <x:v>MT-09047</x:v>
      </x:c>
      <x:c r="B9048" s="2" t="str">
        <x:v>--md-outlined-field-supporting-text-leading-space</x:v>
      </x:c>
      <x:c r="C9048" s="2" t="str">
        <x:v>comp</x:v>
      </x:c>
      <x:c r="D9048" s="2" t="str">
        <x:v>web supported</x:v>
      </x:c>
      <x:c r="E9048" s="2" t="str"/>
      <x:c r="F9048" s="2" t="str">
        <x:v>tokens/_md-comp-outlined-field.scss</x:v>
      </x:c>
      <x:c r="G9048" s="2" t="n">
        <x:v>94</x:v>
      </x:c>
      <x:c r="H9048" s="2" t="str">
        <x:v>https://github.com/material-components/material-web/blob/cbd34a8921915af94d5ef65c2a69eece41d5b4f3/tokens/_md-comp-outlined-field.scss#L94</x:v>
      </x:c>
    </x:row>
    <x:row r="9049" ht="20" customHeight="1">
      <x:c r="A9049" s="2" t="str">
        <x:v>MT-09048</x:v>
      </x:c>
      <x:c r="B9049" s="2" t="str">
        <x:v>--md-outlined-field-supporting-text-line-height</x:v>
      </x:c>
      <x:c r="C9049" s="2" t="str">
        <x:v>comp</x:v>
      </x:c>
      <x:c r="D9049" s="2" t="str">
        <x:v>web supported</x:v>
      </x:c>
      <x:c r="E9049" s="2" t="str"/>
      <x:c r="F9049" s="2" t="str">
        <x:v>tokens/_md-comp-outlined-field.scss</x:v>
      </x:c>
      <x:c r="G9049" s="2" t="n">
        <x:v>95</x:v>
      </x:c>
      <x:c r="H9049" s="2" t="str">
        <x:v>https://github.com/material-components/material-web/blob/cbd34a8921915af94d5ef65c2a69eece41d5b4f3/tokens/_md-comp-outlined-field.scss#L95</x:v>
      </x:c>
    </x:row>
    <x:row r="9050" ht="20" customHeight="1">
      <x:c r="A9050" s="2" t="str">
        <x:v>MT-09049</x:v>
      </x:c>
      <x:c r="B9050" s="2" t="str">
        <x:v>--md-outlined-field-supporting-text-size</x:v>
      </x:c>
      <x:c r="C9050" s="2" t="str">
        <x:v>comp</x:v>
      </x:c>
      <x:c r="D9050" s="2" t="str">
        <x:v>web supported</x:v>
      </x:c>
      <x:c r="E9050" s="2" t="str"/>
      <x:c r="F9050" s="2" t="str">
        <x:v>tokens/_md-comp-outlined-field.scss</x:v>
      </x:c>
      <x:c r="G9050" s="2" t="n">
        <x:v>96</x:v>
      </x:c>
      <x:c r="H9050" s="2" t="str">
        <x:v>https://github.com/material-components/material-web/blob/cbd34a8921915af94d5ef65c2a69eece41d5b4f3/tokens/_md-comp-outlined-field.scss#L96</x:v>
      </x:c>
    </x:row>
    <x:row r="9051" ht="20" customHeight="1">
      <x:c r="A9051" s="2" t="str">
        <x:v>MT-09050</x:v>
      </x:c>
      <x:c r="B9051" s="2" t="str">
        <x:v>--md-outlined-field-supporting-text-top-space</x:v>
      </x:c>
      <x:c r="C9051" s="2" t="str">
        <x:v>comp</x:v>
      </x:c>
      <x:c r="D9051" s="2" t="str">
        <x:v>web supported</x:v>
      </x:c>
      <x:c r="E9051" s="2" t="str"/>
      <x:c r="F9051" s="2" t="str">
        <x:v>tokens/_md-comp-outlined-field.scss</x:v>
      </x:c>
      <x:c r="G9051" s="2" t="n">
        <x:v>97</x:v>
      </x:c>
      <x:c r="H9051" s="2" t="str">
        <x:v>https://github.com/material-components/material-web/blob/cbd34a8921915af94d5ef65c2a69eece41d5b4f3/tokens/_md-comp-outlined-field.scss#L97</x:v>
      </x:c>
    </x:row>
    <x:row r="9052" ht="20" customHeight="1">
      <x:c r="A9052" s="2" t="str">
        <x:v>MT-09051</x:v>
      </x:c>
      <x:c r="B9052" s="2" t="str">
        <x:v>--md-outlined-field-supporting-text-trailing-space</x:v>
      </x:c>
      <x:c r="C9052" s="2" t="str">
        <x:v>comp</x:v>
      </x:c>
      <x:c r="D9052" s="2" t="str">
        <x:v>web supported</x:v>
      </x:c>
      <x:c r="E9052" s="2" t="str"/>
      <x:c r="F9052" s="2" t="str">
        <x:v>tokens/_md-comp-outlined-field.scss</x:v>
      </x:c>
      <x:c r="G9052" s="2" t="n">
        <x:v>98</x:v>
      </x:c>
      <x:c r="H9052" s="2" t="str">
        <x:v>https://github.com/material-components/material-web/blob/cbd34a8921915af94d5ef65c2a69eece41d5b4f3/tokens/_md-comp-outlined-field.scss#L98</x:v>
      </x:c>
    </x:row>
    <x:row r="9053" ht="20" customHeight="1">
      <x:c r="A9053" s="2" t="str">
        <x:v>MT-09052</x:v>
      </x:c>
      <x:c r="B9053" s="2" t="str">
        <x:v>--md-outlined-field-supporting-text-weight</x:v>
      </x:c>
      <x:c r="C9053" s="2" t="str">
        <x:v>comp</x:v>
      </x:c>
      <x:c r="D9053" s="2" t="str">
        <x:v>web supported</x:v>
      </x:c>
      <x:c r="E9053" s="2" t="str"/>
      <x:c r="F9053" s="2" t="str">
        <x:v>tokens/_md-comp-outlined-field.scss</x:v>
      </x:c>
      <x:c r="G9053" s="2" t="n">
        <x:v>99</x:v>
      </x:c>
      <x:c r="H9053" s="2" t="str">
        <x:v>https://github.com/material-components/material-web/blob/cbd34a8921915af94d5ef65c2a69eece41d5b4f3/tokens/_md-comp-outlined-field.scss#L99</x:v>
      </x:c>
    </x:row>
    <x:row r="9054" ht="20" customHeight="1">
      <x:c r="A9054" s="2" t="str">
        <x:v>MT-09053</x:v>
      </x:c>
      <x:c r="B9054" s="2" t="str">
        <x:v>--md-outlined-field-top-space</x:v>
      </x:c>
      <x:c r="C9054" s="2" t="str">
        <x:v>comp</x:v>
      </x:c>
      <x:c r="D9054" s="2" t="str">
        <x:v>web supported</x:v>
      </x:c>
      <x:c r="E9054" s="2" t="str"/>
      <x:c r="F9054" s="2" t="str">
        <x:v>tokens/_md-comp-outlined-field.scss</x:v>
      </x:c>
      <x:c r="G9054" s="2" t="n">
        <x:v>100</x:v>
      </x:c>
      <x:c r="H9054" s="2" t="str">
        <x:v>https://github.com/material-components/material-web/blob/cbd34a8921915af94d5ef65c2a69eece41d5b4f3/tokens/_md-comp-outlined-field.scss#L100</x:v>
      </x:c>
    </x:row>
    <x:row r="9055" ht="20" customHeight="1">
      <x:c r="A9055" s="2" t="str">
        <x:v>MT-09054</x:v>
      </x:c>
      <x:c r="B9055" s="2" t="str">
        <x:v>--md-outlined-field-trailing-content-color</x:v>
      </x:c>
      <x:c r="C9055" s="2" t="str">
        <x:v>comp</x:v>
      </x:c>
      <x:c r="D9055" s="2" t="str">
        <x:v>web supported</x:v>
      </x:c>
      <x:c r="E9055" s="2" t="str"/>
      <x:c r="F9055" s="2" t="str">
        <x:v>tokens/_md-comp-outlined-field.scss</x:v>
      </x:c>
      <x:c r="G9055" s="2" t="n">
        <x:v>101</x:v>
      </x:c>
      <x:c r="H9055" s="2" t="str">
        <x:v>https://github.com/material-components/material-web/blob/cbd34a8921915af94d5ef65c2a69eece41d5b4f3/tokens/_md-comp-outlined-field.scss#L101</x:v>
      </x:c>
    </x:row>
    <x:row r="9056" ht="20" customHeight="1">
      <x:c r="A9056" s="2" t="str">
        <x:v>MT-09055</x:v>
      </x:c>
      <x:c r="B9056" s="2" t="str">
        <x:v>--md-outlined-field-trailing-space</x:v>
      </x:c>
      <x:c r="C9056" s="2" t="str">
        <x:v>comp</x:v>
      </x:c>
      <x:c r="D9056" s="2" t="str">
        <x:v>web supported</x:v>
      </x:c>
      <x:c r="E9056" s="2" t="str"/>
      <x:c r="F9056" s="2" t="str">
        <x:v>tokens/_md-comp-outlined-field.scss</x:v>
      </x:c>
      <x:c r="G9056" s="2" t="n">
        <x:v>102</x:v>
      </x:c>
      <x:c r="H9056" s="2" t="str">
        <x:v>https://github.com/material-components/material-web/blob/cbd34a8921915af94d5ef65c2a69eece41d5b4f3/tokens/_md-comp-outlined-field.scss#L102</x:v>
      </x:c>
    </x:row>
    <x:row r="9057" ht="20" customHeight="1">
      <x:c r="A9057" s="2" t="str">
        <x:v>MT-09056</x:v>
      </x:c>
      <x:c r="B9057" s="2" t="str">
        <x:v>--md-outlined-field-with-leading-content-leading-space</x:v>
      </x:c>
      <x:c r="C9057" s="2" t="str">
        <x:v>comp</x:v>
      </x:c>
      <x:c r="D9057" s="2" t="str">
        <x:v>web supported</x:v>
      </x:c>
      <x:c r="E9057" s="2" t="str"/>
      <x:c r="F9057" s="2" t="str">
        <x:v>tokens/_md-comp-outlined-field.scss</x:v>
      </x:c>
      <x:c r="G9057" s="2" t="n">
        <x:v>103</x:v>
      </x:c>
      <x:c r="H9057" s="2" t="str">
        <x:v>https://github.com/material-components/material-web/blob/cbd34a8921915af94d5ef65c2a69eece41d5b4f3/tokens/_md-comp-outlined-field.scss#L103</x:v>
      </x:c>
    </x:row>
    <x:row r="9058" ht="20" customHeight="1">
      <x:c r="A9058" s="2" t="str">
        <x:v>MT-09057</x:v>
      </x:c>
      <x:c r="B9058" s="2" t="str">
        <x:v>--md-outlined-field-with-trailing-content-trailing-space</x:v>
      </x:c>
      <x:c r="C9058" s="2" t="str">
        <x:v>comp</x:v>
      </x:c>
      <x:c r="D9058" s="2" t="str">
        <x:v>web supported</x:v>
      </x:c>
      <x:c r="E9058" s="2" t="str"/>
      <x:c r="F9058" s="2" t="str">
        <x:v>tokens/_md-comp-outlined-field.scss</x:v>
      </x:c>
      <x:c r="G9058" s="2" t="n">
        <x:v>104</x:v>
      </x:c>
      <x:c r="H9058" s="2" t="str">
        <x:v>https://github.com/material-components/material-web/blob/cbd34a8921915af94d5ef65c2a69eece41d5b4f3/tokens/_md-comp-outlined-field.scss#L104</x:v>
      </x:c>
    </x:row>
    <x:row r="9059" ht="20" customHeight="1">
      <x:c r="A9059" s="2" t="str">
        <x:v>MT-09058</x:v>
      </x:c>
      <x:c r="B9059" s="2" t="str">
        <x:v>--md-outlined-icon-button-container-height</x:v>
      </x:c>
      <x:c r="C9059" s="2" t="str">
        <x:v>comp</x:v>
      </x:c>
      <x:c r="D9059" s="2" t="str">
        <x:v>web supported</x:v>
      </x:c>
      <x:c r="E9059" s="2" t="str"/>
      <x:c r="F9059" s="2" t="str">
        <x:v>tokens/_md-comp-outlined-icon-button.scss</x:v>
      </x:c>
      <x:c r="G9059" s="2" t="n">
        <x:v>21</x:v>
      </x:c>
      <x:c r="H9059" s="2" t="str">
        <x:v>https://github.com/material-components/material-web/blob/cbd34a8921915af94d5ef65c2a69eece41d5b4f3/tokens/_md-comp-outlined-icon-button.scss#L21</x:v>
      </x:c>
    </x:row>
    <x:row r="9060" ht="20" customHeight="1">
      <x:c r="A9060" s="2" t="str">
        <x:v>MT-09059</x:v>
      </x:c>
      <x:c r="B9060" s="2" t="str">
        <x:v>--md-outlined-icon-button-container-shape</x:v>
      </x:c>
      <x:c r="C9060" s="2" t="str">
        <x:v>comp</x:v>
      </x:c>
      <x:c r="D9060" s="2" t="str">
        <x:v>web supported</x:v>
      </x:c>
      <x:c r="E9060" s="2" t="str"/>
      <x:c r="F9060" s="2" t="str">
        <x:v>tokens/_md-comp-outlined-icon-button.scss</x:v>
      </x:c>
      <x:c r="G9060" s="2" t="n">
        <x:v>22</x:v>
      </x:c>
      <x:c r="H9060" s="2" t="str">
        <x:v>https://github.com/material-components/material-web/blob/cbd34a8921915af94d5ef65c2a69eece41d5b4f3/tokens/_md-comp-outlined-icon-button.scss#L22</x:v>
      </x:c>
    </x:row>
    <x:row r="9061" ht="20" customHeight="1">
      <x:c r="A9061" s="2" t="str">
        <x:v>MT-09060</x:v>
      </x:c>
      <x:c r="B9061" s="2" t="str">
        <x:v>--md-outlined-icon-button-container-shape-end-end</x:v>
      </x:c>
      <x:c r="C9061" s="2" t="str">
        <x:v>comp</x:v>
      </x:c>
      <x:c r="D9061" s="2" t="str">
        <x:v>web supported</x:v>
      </x:c>
      <x:c r="E9061" s="2" t="str"/>
      <x:c r="F9061" s="2" t="str">
        <x:v>tokens/_md-comp-outlined-icon-button.scss</x:v>
      </x:c>
      <x:c r="G9061" s="2" t="n">
        <x:v>23</x:v>
      </x:c>
      <x:c r="H9061" s="2" t="str">
        <x:v>https://github.com/material-components/material-web/blob/cbd34a8921915af94d5ef65c2a69eece41d5b4f3/tokens/_md-comp-outlined-icon-button.scss#L23</x:v>
      </x:c>
    </x:row>
    <x:row r="9062" ht="20" customHeight="1">
      <x:c r="A9062" s="2" t="str">
        <x:v>MT-09061</x:v>
      </x:c>
      <x:c r="B9062" s="2" t="str">
        <x:v>--md-outlined-icon-button-container-shape-end-start</x:v>
      </x:c>
      <x:c r="C9062" s="2" t="str">
        <x:v>comp</x:v>
      </x:c>
      <x:c r="D9062" s="2" t="str">
        <x:v>web supported</x:v>
      </x:c>
      <x:c r="E9062" s="2" t="str"/>
      <x:c r="F9062" s="2" t="str">
        <x:v>tokens/_md-comp-outlined-icon-button.scss</x:v>
      </x:c>
      <x:c r="G9062" s="2" t="n">
        <x:v>24</x:v>
      </x:c>
      <x:c r="H9062" s="2" t="str">
        <x:v>https://github.com/material-components/material-web/blob/cbd34a8921915af94d5ef65c2a69eece41d5b4f3/tokens/_md-comp-outlined-icon-button.scss#L24</x:v>
      </x:c>
    </x:row>
    <x:row r="9063" ht="20" customHeight="1">
      <x:c r="A9063" s="2" t="str">
        <x:v>MT-09062</x:v>
      </x:c>
      <x:c r="B9063" s="2" t="str">
        <x:v>--md-outlined-icon-button-container-shape-start-end</x:v>
      </x:c>
      <x:c r="C9063" s="2" t="str">
        <x:v>comp</x:v>
      </x:c>
      <x:c r="D9063" s="2" t="str">
        <x:v>web supported</x:v>
      </x:c>
      <x:c r="E9063" s="2" t="str"/>
      <x:c r="F9063" s="2" t="str">
        <x:v>tokens/_md-comp-outlined-icon-button.scss</x:v>
      </x:c>
      <x:c r="G9063" s="2" t="n">
        <x:v>25</x:v>
      </x:c>
      <x:c r="H9063" s="2" t="str">
        <x:v>https://github.com/material-components/material-web/blob/cbd34a8921915af94d5ef65c2a69eece41d5b4f3/tokens/_md-comp-outlined-icon-button.scss#L25</x:v>
      </x:c>
    </x:row>
    <x:row r="9064" ht="20" customHeight="1">
      <x:c r="A9064" s="2" t="str">
        <x:v>MT-09063</x:v>
      </x:c>
      <x:c r="B9064" s="2" t="str">
        <x:v>--md-outlined-icon-button-container-shape-start-start</x:v>
      </x:c>
      <x:c r="C9064" s="2" t="str">
        <x:v>comp</x:v>
      </x:c>
      <x:c r="D9064" s="2" t="str">
        <x:v>web supported</x:v>
      </x:c>
      <x:c r="E9064" s="2" t="str"/>
      <x:c r="F9064" s="2" t="str">
        <x:v>tokens/_md-comp-outlined-icon-button.scss</x:v>
      </x:c>
      <x:c r="G9064" s="2" t="n">
        <x:v>26</x:v>
      </x:c>
      <x:c r="H9064" s="2" t="str">
        <x:v>https://github.com/material-components/material-web/blob/cbd34a8921915af94d5ef65c2a69eece41d5b4f3/tokens/_md-comp-outlined-icon-button.scss#L26</x:v>
      </x:c>
    </x:row>
    <x:row r="9065" ht="20" customHeight="1">
      <x:c r="A9065" s="2" t="str">
        <x:v>MT-09064</x:v>
      </x:c>
      <x:c r="B9065" s="2" t="str">
        <x:v>--md-outlined-icon-button-container-width</x:v>
      </x:c>
      <x:c r="C9065" s="2" t="str">
        <x:v>comp</x:v>
      </x:c>
      <x:c r="D9065" s="2" t="str">
        <x:v>web supported</x:v>
      </x:c>
      <x:c r="E9065" s="2" t="str"/>
      <x:c r="F9065" s="2" t="str">
        <x:v>tokens/_md-comp-outlined-icon-button.scss</x:v>
      </x:c>
      <x:c r="G9065" s="2" t="n">
        <x:v>27</x:v>
      </x:c>
      <x:c r="H9065" s="2" t="str">
        <x:v>https://github.com/material-components/material-web/blob/cbd34a8921915af94d5ef65c2a69eece41d5b4f3/tokens/_md-comp-outlined-icon-button.scss#L27</x:v>
      </x:c>
    </x:row>
    <x:row r="9066" ht="20" customHeight="1">
      <x:c r="A9066" s="2" t="str">
        <x:v>MT-09065</x:v>
      </x:c>
      <x:c r="B9066" s="2" t="str">
        <x:v>--md-outlined-icon-button-disabled-icon-color</x:v>
      </x:c>
      <x:c r="C9066" s="2" t="str">
        <x:v>comp</x:v>
      </x:c>
      <x:c r="D9066" s="2" t="str">
        <x:v>web supported</x:v>
      </x:c>
      <x:c r="E9066" s="2" t="str"/>
      <x:c r="F9066" s="2" t="str">
        <x:v>tokens/_md-comp-outlined-icon-button.scss</x:v>
      </x:c>
      <x:c r="G9066" s="2" t="n">
        <x:v>28</x:v>
      </x:c>
      <x:c r="H9066" s="2" t="str">
        <x:v>https://github.com/material-components/material-web/blob/cbd34a8921915af94d5ef65c2a69eece41d5b4f3/tokens/_md-comp-outlined-icon-button.scss#L28</x:v>
      </x:c>
    </x:row>
    <x:row r="9067" ht="20" customHeight="1">
      <x:c r="A9067" s="2" t="str">
        <x:v>MT-09066</x:v>
      </x:c>
      <x:c r="B9067" s="2" t="str">
        <x:v>--md-outlined-icon-button-disabled-icon-opacity</x:v>
      </x:c>
      <x:c r="C9067" s="2" t="str">
        <x:v>comp</x:v>
      </x:c>
      <x:c r="D9067" s="2" t="str">
        <x:v>web supported</x:v>
      </x:c>
      <x:c r="E9067" s="2" t="str"/>
      <x:c r="F9067" s="2" t="str">
        <x:v>tokens/_md-comp-outlined-icon-button.scss</x:v>
      </x:c>
      <x:c r="G9067" s="2" t="n">
        <x:v>29</x:v>
      </x:c>
      <x:c r="H9067" s="2" t="str">
        <x:v>https://github.com/material-components/material-web/blob/cbd34a8921915af94d5ef65c2a69eece41d5b4f3/tokens/_md-comp-outlined-icon-button.scss#L29</x:v>
      </x:c>
    </x:row>
    <x:row r="9068" ht="20" customHeight="1">
      <x:c r="A9068" s="2" t="str">
        <x:v>MT-09067</x:v>
      </x:c>
      <x:c r="B9068" s="2" t="str">
        <x:v>--md-outlined-icon-button-disabled-outline-color</x:v>
      </x:c>
      <x:c r="C9068" s="2" t="str">
        <x:v>comp</x:v>
      </x:c>
      <x:c r="D9068" s="2" t="str">
        <x:v>web supported</x:v>
      </x:c>
      <x:c r="E9068" s="2" t="str"/>
      <x:c r="F9068" s="2" t="str">
        <x:v>tokens/_md-comp-outlined-icon-button.scss</x:v>
      </x:c>
      <x:c r="G9068" s="2" t="n">
        <x:v>30</x:v>
      </x:c>
      <x:c r="H9068" s="2" t="str">
        <x:v>https://github.com/material-components/material-web/blob/cbd34a8921915af94d5ef65c2a69eece41d5b4f3/tokens/_md-comp-outlined-icon-button.scss#L30</x:v>
      </x:c>
    </x:row>
    <x:row r="9069" ht="20" customHeight="1">
      <x:c r="A9069" s="2" t="str">
        <x:v>MT-09068</x:v>
      </x:c>
      <x:c r="B9069" s="2" t="str">
        <x:v>--md-outlined-icon-button-disabled-outline-opacity</x:v>
      </x:c>
      <x:c r="C9069" s="2" t="str">
        <x:v>comp</x:v>
      </x:c>
      <x:c r="D9069" s="2" t="str">
        <x:v>web supported</x:v>
      </x:c>
      <x:c r="E9069" s="2" t="str"/>
      <x:c r="F9069" s="2" t="str">
        <x:v>tokens/_md-comp-outlined-icon-button.scss</x:v>
      </x:c>
      <x:c r="G9069" s="2" t="n">
        <x:v>31</x:v>
      </x:c>
      <x:c r="H9069" s="2" t="str">
        <x:v>https://github.com/material-components/material-web/blob/cbd34a8921915af94d5ef65c2a69eece41d5b4f3/tokens/_md-comp-outlined-icon-button.scss#L31</x:v>
      </x:c>
    </x:row>
    <x:row r="9070" ht="20" customHeight="1">
      <x:c r="A9070" s="2" t="str">
        <x:v>MT-09069</x:v>
      </x:c>
      <x:c r="B9070" s="2" t="str">
        <x:v>--md-outlined-icon-button-disabled-selected-container-color</x:v>
      </x:c>
      <x:c r="C9070" s="2" t="str">
        <x:v>comp</x:v>
      </x:c>
      <x:c r="D9070" s="2" t="str">
        <x:v>web supported</x:v>
      </x:c>
      <x:c r="E9070" s="2" t="str"/>
      <x:c r="F9070" s="2" t="str">
        <x:v>tokens/_md-comp-outlined-icon-button.scss</x:v>
      </x:c>
      <x:c r="G9070" s="2" t="n">
        <x:v>32</x:v>
      </x:c>
      <x:c r="H9070" s="2" t="str">
        <x:v>https://github.com/material-components/material-web/blob/cbd34a8921915af94d5ef65c2a69eece41d5b4f3/tokens/_md-comp-outlined-icon-button.scss#L32</x:v>
      </x:c>
    </x:row>
    <x:row r="9071" ht="20" customHeight="1">
      <x:c r="A9071" s="2" t="str">
        <x:v>MT-09070</x:v>
      </x:c>
      <x:c r="B9071" s="2" t="str">
        <x:v>--md-outlined-icon-button-disabled-selected-container-opacity</x:v>
      </x:c>
      <x:c r="C9071" s="2" t="str">
        <x:v>comp</x:v>
      </x:c>
      <x:c r="D9071" s="2" t="str">
        <x:v>web supported</x:v>
      </x:c>
      <x:c r="E9071" s="2" t="str"/>
      <x:c r="F9071" s="2" t="str">
        <x:v>tokens/_md-comp-outlined-icon-button.scss</x:v>
      </x:c>
      <x:c r="G9071" s="2" t="n">
        <x:v>33</x:v>
      </x:c>
      <x:c r="H9071" s="2" t="str">
        <x:v>https://github.com/material-components/material-web/blob/cbd34a8921915af94d5ef65c2a69eece41d5b4f3/tokens/_md-comp-outlined-icon-button.scss#L33</x:v>
      </x:c>
    </x:row>
    <x:row r="9072" ht="20" customHeight="1">
      <x:c r="A9072" s="2" t="str">
        <x:v>MT-09071</x:v>
      </x:c>
      <x:c r="B9072" s="2" t="str">
        <x:v>--md-outlined-icon-button-focus-icon-color</x:v>
      </x:c>
      <x:c r="C9072" s="2" t="str">
        <x:v>comp</x:v>
      </x:c>
      <x:c r="D9072" s="2" t="str">
        <x:v>web supported</x:v>
      </x:c>
      <x:c r="E9072" s="2" t="str"/>
      <x:c r="F9072" s="2" t="str">
        <x:v>tokens/_md-comp-outlined-icon-button.scss</x:v>
      </x:c>
      <x:c r="G9072" s="2" t="n">
        <x:v>34</x:v>
      </x:c>
      <x:c r="H9072" s="2" t="str">
        <x:v>https://github.com/material-components/material-web/blob/cbd34a8921915af94d5ef65c2a69eece41d5b4f3/tokens/_md-comp-outlined-icon-button.scss#L34</x:v>
      </x:c>
    </x:row>
    <x:row r="9073" ht="20" customHeight="1">
      <x:c r="A9073" s="2" t="str">
        <x:v>MT-09072</x:v>
      </x:c>
      <x:c r="B9073" s="2" t="str">
        <x:v>--md-outlined-icon-button-hover-icon-color</x:v>
      </x:c>
      <x:c r="C9073" s="2" t="str">
        <x:v>comp</x:v>
      </x:c>
      <x:c r="D9073" s="2" t="str">
        <x:v>web supported</x:v>
      </x:c>
      <x:c r="E9073" s="2" t="str"/>
      <x:c r="F9073" s="2" t="str">
        <x:v>tokens/_md-comp-outlined-icon-button.scss</x:v>
      </x:c>
      <x:c r="G9073" s="2" t="n">
        <x:v>35</x:v>
      </x:c>
      <x:c r="H9073" s="2" t="str">
        <x:v>https://github.com/material-components/material-web/blob/cbd34a8921915af94d5ef65c2a69eece41d5b4f3/tokens/_md-comp-outlined-icon-button.scss#L35</x:v>
      </x:c>
    </x:row>
    <x:row r="9074" ht="20" customHeight="1">
      <x:c r="A9074" s="2" t="str">
        <x:v>MT-09073</x:v>
      </x:c>
      <x:c r="B9074" s="2" t="str">
        <x:v>--md-outlined-icon-button-hover-state-layer-color</x:v>
      </x:c>
      <x:c r="C9074" s="2" t="str">
        <x:v>comp</x:v>
      </x:c>
      <x:c r="D9074" s="2" t="str">
        <x:v>web supported</x:v>
      </x:c>
      <x:c r="E9074" s="2" t="str"/>
      <x:c r="F9074" s="2" t="str">
        <x:v>tokens/_md-comp-outlined-icon-button.scss</x:v>
      </x:c>
      <x:c r="G9074" s="2" t="n">
        <x:v>36</x:v>
      </x:c>
      <x:c r="H9074" s="2" t="str">
        <x:v>https://github.com/material-components/material-web/blob/cbd34a8921915af94d5ef65c2a69eece41d5b4f3/tokens/_md-comp-outlined-icon-button.scss#L36</x:v>
      </x:c>
    </x:row>
    <x:row r="9075" ht="20" customHeight="1">
      <x:c r="A9075" s="2" t="str">
        <x:v>MT-09074</x:v>
      </x:c>
      <x:c r="B9075" s="2" t="str">
        <x:v>--md-outlined-icon-button-hover-state-layer-opacity</x:v>
      </x:c>
      <x:c r="C9075" s="2" t="str">
        <x:v>comp</x:v>
      </x:c>
      <x:c r="D9075" s="2" t="str">
        <x:v>web supported</x:v>
      </x:c>
      <x:c r="E9075" s="2" t="str"/>
      <x:c r="F9075" s="2" t="str">
        <x:v>tokens/_md-comp-outlined-icon-button.scss</x:v>
      </x:c>
      <x:c r="G9075" s="2" t="n">
        <x:v>37</x:v>
      </x:c>
      <x:c r="H9075" s="2" t="str">
        <x:v>https://github.com/material-components/material-web/blob/cbd34a8921915af94d5ef65c2a69eece41d5b4f3/tokens/_md-comp-outlined-icon-button.scss#L37</x:v>
      </x:c>
    </x:row>
    <x:row r="9076" ht="20" customHeight="1">
      <x:c r="A9076" s="2" t="str">
        <x:v>MT-09075</x:v>
      </x:c>
      <x:c r="B9076" s="2" t="str">
        <x:v>--md-outlined-icon-button-icon-color</x:v>
      </x:c>
      <x:c r="C9076" s="2" t="str">
        <x:v>comp</x:v>
      </x:c>
      <x:c r="D9076" s="2" t="str">
        <x:v>web supported</x:v>
      </x:c>
      <x:c r="E9076" s="2" t="str"/>
      <x:c r="F9076" s="2" t="str">
        <x:v>tokens/_md-comp-outlined-icon-button.scss</x:v>
      </x:c>
      <x:c r="G9076" s="2" t="n">
        <x:v>38</x:v>
      </x:c>
      <x:c r="H9076" s="2" t="str">
        <x:v>https://github.com/material-components/material-web/blob/cbd34a8921915af94d5ef65c2a69eece41d5b4f3/tokens/_md-comp-outlined-icon-button.scss#L38</x:v>
      </x:c>
    </x:row>
    <x:row r="9077" ht="20" customHeight="1">
      <x:c r="A9077" s="2" t="str">
        <x:v>MT-09076</x:v>
      </x:c>
      <x:c r="B9077" s="2" t="str">
        <x:v>--md-outlined-icon-button-icon-size</x:v>
      </x:c>
      <x:c r="C9077" s="2" t="str">
        <x:v>comp</x:v>
      </x:c>
      <x:c r="D9077" s="2" t="str">
        <x:v>web supported</x:v>
      </x:c>
      <x:c r="E9077" s="2" t="str"/>
      <x:c r="F9077" s="2" t="str">
        <x:v>tokens/_md-comp-outlined-icon-button.scss</x:v>
      </x:c>
      <x:c r="G9077" s="2" t="n">
        <x:v>39</x:v>
      </x:c>
      <x:c r="H9077" s="2" t="str">
        <x:v>https://github.com/material-components/material-web/blob/cbd34a8921915af94d5ef65c2a69eece41d5b4f3/tokens/_md-comp-outlined-icon-button.scss#L39</x:v>
      </x:c>
    </x:row>
    <x:row r="9078" ht="20" customHeight="1">
      <x:c r="A9078" s="2" t="str">
        <x:v>MT-09077</x:v>
      </x:c>
      <x:c r="B9078" s="2" t="str">
        <x:v>--md-outlined-icon-button-outline-color</x:v>
      </x:c>
      <x:c r="C9078" s="2" t="str">
        <x:v>comp</x:v>
      </x:c>
      <x:c r="D9078" s="2" t="str">
        <x:v>web supported</x:v>
      </x:c>
      <x:c r="E9078" s="2" t="str"/>
      <x:c r="F9078" s="2" t="str">
        <x:v>tokens/_md-comp-outlined-icon-button.scss</x:v>
      </x:c>
      <x:c r="G9078" s="2" t="n">
        <x:v>40</x:v>
      </x:c>
      <x:c r="H9078" s="2" t="str">
        <x:v>https://github.com/material-components/material-web/blob/cbd34a8921915af94d5ef65c2a69eece41d5b4f3/tokens/_md-comp-outlined-icon-button.scss#L40</x:v>
      </x:c>
    </x:row>
    <x:row r="9079" ht="20" customHeight="1">
      <x:c r="A9079" s="2" t="str">
        <x:v>MT-09078</x:v>
      </x:c>
      <x:c r="B9079" s="2" t="str">
        <x:v>--md-outlined-icon-button-outline-width</x:v>
      </x:c>
      <x:c r="C9079" s="2" t="str">
        <x:v>comp</x:v>
      </x:c>
      <x:c r="D9079" s="2" t="str">
        <x:v>web supported</x:v>
      </x:c>
      <x:c r="E9079" s="2" t="str"/>
      <x:c r="F9079" s="2" t="str">
        <x:v>tokens/_md-comp-outlined-icon-button.scss</x:v>
      </x:c>
      <x:c r="G9079" s="2" t="n">
        <x:v>41</x:v>
      </x:c>
      <x:c r="H9079" s="2" t="str">
        <x:v>https://github.com/material-components/material-web/blob/cbd34a8921915af94d5ef65c2a69eece41d5b4f3/tokens/_md-comp-outlined-icon-button.scss#L41</x:v>
      </x:c>
    </x:row>
    <x:row r="9080" ht="20" customHeight="1">
      <x:c r="A9080" s="2" t="str">
        <x:v>MT-09079</x:v>
      </x:c>
      <x:c r="B9080" s="2" t="str">
        <x:v>--md-outlined-icon-button-pressed-icon-color</x:v>
      </x:c>
      <x:c r="C9080" s="2" t="str">
        <x:v>comp</x:v>
      </x:c>
      <x:c r="D9080" s="2" t="str">
        <x:v>web supported</x:v>
      </x:c>
      <x:c r="E9080" s="2" t="str"/>
      <x:c r="F9080" s="2" t="str">
        <x:v>tokens/_md-comp-outlined-icon-button.scss</x:v>
      </x:c>
      <x:c r="G9080" s="2" t="n">
        <x:v>42</x:v>
      </x:c>
      <x:c r="H9080" s="2" t="str">
        <x:v>https://github.com/material-components/material-web/blob/cbd34a8921915af94d5ef65c2a69eece41d5b4f3/tokens/_md-comp-outlined-icon-button.scss#L42</x:v>
      </x:c>
    </x:row>
    <x:row r="9081" ht="20" customHeight="1">
      <x:c r="A9081" s="2" t="str">
        <x:v>MT-09080</x:v>
      </x:c>
      <x:c r="B9081" s="2" t="str">
        <x:v>--md-outlined-icon-button-pressed-state-layer-color</x:v>
      </x:c>
      <x:c r="C9081" s="2" t="str">
        <x:v>comp</x:v>
      </x:c>
      <x:c r="D9081" s="2" t="str">
        <x:v>web supported</x:v>
      </x:c>
      <x:c r="E9081" s="2" t="str"/>
      <x:c r="F9081" s="2" t="str">
        <x:v>tokens/_md-comp-outlined-icon-button.scss</x:v>
      </x:c>
      <x:c r="G9081" s="2" t="n">
        <x:v>43</x:v>
      </x:c>
      <x:c r="H9081" s="2" t="str">
        <x:v>https://github.com/material-components/material-web/blob/cbd34a8921915af94d5ef65c2a69eece41d5b4f3/tokens/_md-comp-outlined-icon-button.scss#L43</x:v>
      </x:c>
    </x:row>
    <x:row r="9082" ht="20" customHeight="1">
      <x:c r="A9082" s="2" t="str">
        <x:v>MT-09081</x:v>
      </x:c>
      <x:c r="B9082" s="2" t="str">
        <x:v>--md-outlined-icon-button-pressed-state-layer-opacity</x:v>
      </x:c>
      <x:c r="C9082" s="2" t="str">
        <x:v>comp</x:v>
      </x:c>
      <x:c r="D9082" s="2" t="str">
        <x:v>web supported</x:v>
      </x:c>
      <x:c r="E9082" s="2" t="str"/>
      <x:c r="F9082" s="2" t="str">
        <x:v>tokens/_md-comp-outlined-icon-button.scss</x:v>
      </x:c>
      <x:c r="G9082" s="2" t="n">
        <x:v>44</x:v>
      </x:c>
      <x:c r="H9082" s="2" t="str">
        <x:v>https://github.com/material-components/material-web/blob/cbd34a8921915af94d5ef65c2a69eece41d5b4f3/tokens/_md-comp-outlined-icon-button.scss#L44</x:v>
      </x:c>
    </x:row>
    <x:row r="9083" ht="20" customHeight="1">
      <x:c r="A9083" s="2" t="str">
        <x:v>MT-09082</x:v>
      </x:c>
      <x:c r="B9083" s="2" t="str">
        <x:v>--md-outlined-icon-button-selected-container-color</x:v>
      </x:c>
      <x:c r="C9083" s="2" t="str">
        <x:v>comp</x:v>
      </x:c>
      <x:c r="D9083" s="2" t="str">
        <x:v>web supported</x:v>
      </x:c>
      <x:c r="E9083" s="2" t="str"/>
      <x:c r="F9083" s="2" t="str">
        <x:v>tokens/_md-comp-outlined-icon-button.scss</x:v>
      </x:c>
      <x:c r="G9083" s="2" t="n">
        <x:v>45</x:v>
      </x:c>
      <x:c r="H9083" s="2" t="str">
        <x:v>https://github.com/material-components/material-web/blob/cbd34a8921915af94d5ef65c2a69eece41d5b4f3/tokens/_md-comp-outlined-icon-button.scss#L45</x:v>
      </x:c>
    </x:row>
    <x:row r="9084" ht="20" customHeight="1">
      <x:c r="A9084" s="2" t="str">
        <x:v>MT-09083</x:v>
      </x:c>
      <x:c r="B9084" s="2" t="str">
        <x:v>--md-outlined-icon-button-selected-focus-icon-color</x:v>
      </x:c>
      <x:c r="C9084" s="2" t="str">
        <x:v>comp</x:v>
      </x:c>
      <x:c r="D9084" s="2" t="str">
        <x:v>web supported</x:v>
      </x:c>
      <x:c r="E9084" s="2" t="str"/>
      <x:c r="F9084" s="2" t="str">
        <x:v>tokens/_md-comp-outlined-icon-button.scss</x:v>
      </x:c>
      <x:c r="G9084" s="2" t="n">
        <x:v>46</x:v>
      </x:c>
      <x:c r="H9084" s="2" t="str">
        <x:v>https://github.com/material-components/material-web/blob/cbd34a8921915af94d5ef65c2a69eece41d5b4f3/tokens/_md-comp-outlined-icon-button.scss#L46</x:v>
      </x:c>
    </x:row>
    <x:row r="9085" ht="20" customHeight="1">
      <x:c r="A9085" s="2" t="str">
        <x:v>MT-09084</x:v>
      </x:c>
      <x:c r="B9085" s="2" t="str">
        <x:v>--md-outlined-icon-button-selected-hover-icon-color</x:v>
      </x:c>
      <x:c r="C9085" s="2" t="str">
        <x:v>comp</x:v>
      </x:c>
      <x:c r="D9085" s="2" t="str">
        <x:v>web supported</x:v>
      </x:c>
      <x:c r="E9085" s="2" t="str"/>
      <x:c r="F9085" s="2" t="str">
        <x:v>tokens/_md-comp-outlined-icon-button.scss</x:v>
      </x:c>
      <x:c r="G9085" s="2" t="n">
        <x:v>47</x:v>
      </x:c>
      <x:c r="H9085" s="2" t="str">
        <x:v>https://github.com/material-components/material-web/blob/cbd34a8921915af94d5ef65c2a69eece41d5b4f3/tokens/_md-comp-outlined-icon-button.scss#L47</x:v>
      </x:c>
    </x:row>
    <x:row r="9086" ht="20" customHeight="1">
      <x:c r="A9086" s="2" t="str">
        <x:v>MT-09085</x:v>
      </x:c>
      <x:c r="B9086" s="2" t="str">
        <x:v>--md-outlined-icon-button-selected-hover-state-layer-color</x:v>
      </x:c>
      <x:c r="C9086" s="2" t="str">
        <x:v>comp</x:v>
      </x:c>
      <x:c r="D9086" s="2" t="str">
        <x:v>web supported</x:v>
      </x:c>
      <x:c r="E9086" s="2" t="str"/>
      <x:c r="F9086" s="2" t="str">
        <x:v>tokens/_md-comp-outlined-icon-button.scss</x:v>
      </x:c>
      <x:c r="G9086" s="2" t="n">
        <x:v>48</x:v>
      </x:c>
      <x:c r="H9086" s="2" t="str">
        <x:v>https://github.com/material-components/material-web/blob/cbd34a8921915af94d5ef65c2a69eece41d5b4f3/tokens/_md-comp-outlined-icon-button.scss#L48</x:v>
      </x:c>
    </x:row>
    <x:row r="9087" ht="20" customHeight="1">
      <x:c r="A9087" s="2" t="str">
        <x:v>MT-09086</x:v>
      </x:c>
      <x:c r="B9087" s="2" t="str">
        <x:v>--md-outlined-icon-button-selected-icon-color</x:v>
      </x:c>
      <x:c r="C9087" s="2" t="str">
        <x:v>comp</x:v>
      </x:c>
      <x:c r="D9087" s="2" t="str">
        <x:v>web supported</x:v>
      </x:c>
      <x:c r="E9087" s="2" t="str"/>
      <x:c r="F9087" s="2" t="str">
        <x:v>tokens/_md-comp-outlined-icon-button.scss</x:v>
      </x:c>
      <x:c r="G9087" s="2" t="n">
        <x:v>49</x:v>
      </x:c>
      <x:c r="H9087" s="2" t="str">
        <x:v>https://github.com/material-components/material-web/blob/cbd34a8921915af94d5ef65c2a69eece41d5b4f3/tokens/_md-comp-outlined-icon-button.scss#L49</x:v>
      </x:c>
    </x:row>
    <x:row r="9088" ht="20" customHeight="1">
      <x:c r="A9088" s="2" t="str">
        <x:v>MT-09087</x:v>
      </x:c>
      <x:c r="B9088" s="2" t="str">
        <x:v>--md-outlined-icon-button-selected-pressed-icon-color</x:v>
      </x:c>
      <x:c r="C9088" s="2" t="str">
        <x:v>comp</x:v>
      </x:c>
      <x:c r="D9088" s="2" t="str">
        <x:v>web supported</x:v>
      </x:c>
      <x:c r="E9088" s="2" t="str"/>
      <x:c r="F9088" s="2" t="str">
        <x:v>tokens/_md-comp-outlined-icon-button.scss</x:v>
      </x:c>
      <x:c r="G9088" s="2" t="n">
        <x:v>50</x:v>
      </x:c>
      <x:c r="H9088" s="2" t="str">
        <x:v>https://github.com/material-components/material-web/blob/cbd34a8921915af94d5ef65c2a69eece41d5b4f3/tokens/_md-comp-outlined-icon-button.scss#L50</x:v>
      </x:c>
    </x:row>
    <x:row r="9089" ht="20" customHeight="1">
      <x:c r="A9089" s="2" t="str">
        <x:v>MT-09088</x:v>
      </x:c>
      <x:c r="B9089" s="2" t="str">
        <x:v>--md-outlined-icon-button-selected-pressed-state-layer-color</x:v>
      </x:c>
      <x:c r="C9089" s="2" t="str">
        <x:v>comp</x:v>
      </x:c>
      <x:c r="D9089" s="2" t="str">
        <x:v>web supported</x:v>
      </x:c>
      <x:c r="E9089" s="2" t="str"/>
      <x:c r="F9089" s="2" t="str">
        <x:v>tokens/_md-comp-outlined-icon-button.scss</x:v>
      </x:c>
      <x:c r="G9089" s="2" t="n">
        <x:v>51</x:v>
      </x:c>
      <x:c r="H9089" s="2" t="str">
        <x:v>https://github.com/material-components/material-web/blob/cbd34a8921915af94d5ef65c2a69eece41d5b4f3/tokens/_md-comp-outlined-icon-button.scss#L51</x:v>
      </x:c>
    </x:row>
    <x:row r="9090" ht="20" customHeight="1">
      <x:c r="A9090" s="2" t="str">
        <x:v>MT-09089</x:v>
      </x:c>
      <x:c r="B9090" s="2" t="str">
        <x:v>--md-outlined-segmented-button-container-height</x:v>
      </x:c>
      <x:c r="C9090" s="2" t="str">
        <x:v>comp</x:v>
      </x:c>
      <x:c r="D9090" s="2" t="str">
        <x:v>web supported</x:v>
      </x:c>
      <x:c r="E9090" s="2" t="str"/>
      <x:c r="F9090" s="2" t="str">
        <x:v>tokens/_md-comp-outlined-segmented-button.scss</x:v>
      </x:c>
      <x:c r="G9090" s="2" t="n">
        <x:v>21</x:v>
      </x:c>
      <x:c r="H9090" s="2" t="str">
        <x:v>https://github.com/material-components/material-web/blob/cbd34a8921915af94d5ef65c2a69eece41d5b4f3/tokens/_md-comp-outlined-segmented-button.scss#L21</x:v>
      </x:c>
    </x:row>
    <x:row r="9091" ht="20" customHeight="1">
      <x:c r="A9091" s="2" t="str">
        <x:v>MT-09090</x:v>
      </x:c>
      <x:c r="B9091" s="2" t="str">
        <x:v>--md-outlined-segmented-button-disabled-icon-color</x:v>
      </x:c>
      <x:c r="C9091" s="2" t="str">
        <x:v>comp</x:v>
      </x:c>
      <x:c r="D9091" s="2" t="str">
        <x:v>web supported</x:v>
      </x:c>
      <x:c r="E9091" s="2" t="str"/>
      <x:c r="F9091" s="2" t="str">
        <x:v>tokens/_md-comp-outlined-segmented-button.scss</x:v>
      </x:c>
      <x:c r="G9091" s="2" t="n">
        <x:v>22</x:v>
      </x:c>
      <x:c r="H9091" s="2" t="str">
        <x:v>https://github.com/material-components/material-web/blob/cbd34a8921915af94d5ef65c2a69eece41d5b4f3/tokens/_md-comp-outlined-segmented-button.scss#L22</x:v>
      </x:c>
    </x:row>
    <x:row r="9092" ht="20" customHeight="1">
      <x:c r="A9092" s="2" t="str">
        <x:v>MT-09091</x:v>
      </x:c>
      <x:c r="B9092" s="2" t="str">
        <x:v>--md-outlined-segmented-button-disabled-label-text-color</x:v>
      </x:c>
      <x:c r="C9092" s="2" t="str">
        <x:v>comp</x:v>
      </x:c>
      <x:c r="D9092" s="2" t="str">
        <x:v>web supported</x:v>
      </x:c>
      <x:c r="E9092" s="2" t="str"/>
      <x:c r="F9092" s="2" t="str">
        <x:v>tokens/_md-comp-outlined-segmented-button.scss</x:v>
      </x:c>
      <x:c r="G9092" s="2" t="n">
        <x:v>23</x:v>
      </x:c>
      <x:c r="H9092" s="2" t="str">
        <x:v>https://github.com/material-components/material-web/blob/cbd34a8921915af94d5ef65c2a69eece41d5b4f3/tokens/_md-comp-outlined-segmented-button.scss#L23</x:v>
      </x:c>
    </x:row>
    <x:row r="9093" ht="20" customHeight="1">
      <x:c r="A9093" s="2" t="str">
        <x:v>MT-09092</x:v>
      </x:c>
      <x:c r="B9093" s="2" t="str">
        <x:v>--md-outlined-segmented-button-disabled-outline-color</x:v>
      </x:c>
      <x:c r="C9093" s="2" t="str">
        <x:v>comp</x:v>
      </x:c>
      <x:c r="D9093" s="2" t="str">
        <x:v>web supported</x:v>
      </x:c>
      <x:c r="E9093" s="2" t="str"/>
      <x:c r="F9093" s="2" t="str">
        <x:v>tokens/_md-comp-outlined-segmented-button.scss</x:v>
      </x:c>
      <x:c r="G9093" s="2" t="n">
        <x:v>24</x:v>
      </x:c>
      <x:c r="H9093" s="2" t="str">
        <x:v>https://github.com/material-components/material-web/blob/cbd34a8921915af94d5ef65c2a69eece41d5b4f3/tokens/_md-comp-outlined-segmented-button.scss#L24</x:v>
      </x:c>
    </x:row>
    <x:row r="9094" ht="20" customHeight="1">
      <x:c r="A9094" s="2" t="str">
        <x:v>MT-09093</x:v>
      </x:c>
      <x:c r="B9094" s="2" t="str">
        <x:v>--md-outlined-segmented-button-hover-state-layer-opacity</x:v>
      </x:c>
      <x:c r="C9094" s="2" t="str">
        <x:v>comp</x:v>
      </x:c>
      <x:c r="D9094" s="2" t="str">
        <x:v>web supported</x:v>
      </x:c>
      <x:c r="E9094" s="2" t="str"/>
      <x:c r="F9094" s="2" t="str">
        <x:v>tokens/_md-comp-outlined-segmented-button.scss</x:v>
      </x:c>
      <x:c r="G9094" s="2" t="n">
        <x:v>25</x:v>
      </x:c>
      <x:c r="H9094" s="2" t="str">
        <x:v>https://github.com/material-components/material-web/blob/cbd34a8921915af94d5ef65c2a69eece41d5b4f3/tokens/_md-comp-outlined-segmented-button.scss#L25</x:v>
      </x:c>
    </x:row>
    <x:row r="9095" ht="20" customHeight="1">
      <x:c r="A9095" s="2" t="str">
        <x:v>MT-09094</x:v>
      </x:c>
      <x:c r="B9095" s="2" t="str">
        <x:v>--md-outlined-segmented-button-icon-size</x:v>
      </x:c>
      <x:c r="C9095" s="2" t="str">
        <x:v>comp</x:v>
      </x:c>
      <x:c r="D9095" s="2" t="str">
        <x:v>web supported</x:v>
      </x:c>
      <x:c r="E9095" s="2" t="str"/>
      <x:c r="F9095" s="2" t="str">
        <x:v>tokens/_md-comp-outlined-segmented-button.scss</x:v>
      </x:c>
      <x:c r="G9095" s="2" t="n">
        <x:v>26</x:v>
      </x:c>
      <x:c r="H9095" s="2" t="str">
        <x:v>https://github.com/material-components/material-web/blob/cbd34a8921915af94d5ef65c2a69eece41d5b4f3/tokens/_md-comp-outlined-segmented-button.scss#L26</x:v>
      </x:c>
    </x:row>
    <x:row r="9096" ht="20" customHeight="1">
      <x:c r="A9096" s="2" t="str">
        <x:v>MT-09095</x:v>
      </x:c>
      <x:c r="B9096" s="2" t="str">
        <x:v>--md-outlined-segmented-button-label-text-font</x:v>
      </x:c>
      <x:c r="C9096" s="2" t="str">
        <x:v>comp</x:v>
      </x:c>
      <x:c r="D9096" s="2" t="str">
        <x:v>web supported</x:v>
      </x:c>
      <x:c r="E9096" s="2" t="str"/>
      <x:c r="F9096" s="2" t="str">
        <x:v>tokens/_md-comp-outlined-segmented-button.scss</x:v>
      </x:c>
      <x:c r="G9096" s="2" t="n">
        <x:v>27</x:v>
      </x:c>
      <x:c r="H9096" s="2" t="str">
        <x:v>https://github.com/material-components/material-web/blob/cbd34a8921915af94d5ef65c2a69eece41d5b4f3/tokens/_md-comp-outlined-segmented-button.scss#L27</x:v>
      </x:c>
    </x:row>
    <x:row r="9097" ht="20" customHeight="1">
      <x:c r="A9097" s="2" t="str">
        <x:v>MT-09096</x:v>
      </x:c>
      <x:c r="B9097" s="2" t="str">
        <x:v>--md-outlined-segmented-button-label-text-line-height</x:v>
      </x:c>
      <x:c r="C9097" s="2" t="str">
        <x:v>comp</x:v>
      </x:c>
      <x:c r="D9097" s="2" t="str">
        <x:v>web supported</x:v>
      </x:c>
      <x:c r="E9097" s="2" t="str"/>
      <x:c r="F9097" s="2" t="str">
        <x:v>tokens/_md-comp-outlined-segmented-button.scss</x:v>
      </x:c>
      <x:c r="G9097" s="2" t="n">
        <x:v>28</x:v>
      </x:c>
      <x:c r="H9097" s="2" t="str">
        <x:v>https://github.com/material-components/material-web/blob/cbd34a8921915af94d5ef65c2a69eece41d5b4f3/tokens/_md-comp-outlined-segmented-button.scss#L28</x:v>
      </x:c>
    </x:row>
    <x:row r="9098" ht="20" customHeight="1">
      <x:c r="A9098" s="2" t="str">
        <x:v>MT-09097</x:v>
      </x:c>
      <x:c r="B9098" s="2" t="str">
        <x:v>--md-outlined-segmented-button-label-text-size</x:v>
      </x:c>
      <x:c r="C9098" s="2" t="str">
        <x:v>comp</x:v>
      </x:c>
      <x:c r="D9098" s="2" t="str">
        <x:v>web supported</x:v>
      </x:c>
      <x:c r="E9098" s="2" t="str"/>
      <x:c r="F9098" s="2" t="str">
        <x:v>tokens/_md-comp-outlined-segmented-button.scss</x:v>
      </x:c>
      <x:c r="G9098" s="2" t="n">
        <x:v>29</x:v>
      </x:c>
      <x:c r="H9098" s="2" t="str">
        <x:v>https://github.com/material-components/material-web/blob/cbd34a8921915af94d5ef65c2a69eece41d5b4f3/tokens/_md-comp-outlined-segmented-button.scss#L29</x:v>
      </x:c>
    </x:row>
    <x:row r="9099" ht="20" customHeight="1">
      <x:c r="A9099" s="2" t="str">
        <x:v>MT-09098</x:v>
      </x:c>
      <x:c r="B9099" s="2" t="str">
        <x:v>--md-outlined-segmented-button-label-text-weight</x:v>
      </x:c>
      <x:c r="C9099" s="2" t="str">
        <x:v>comp</x:v>
      </x:c>
      <x:c r="D9099" s="2" t="str">
        <x:v>web supported</x:v>
      </x:c>
      <x:c r="E9099" s="2" t="str"/>
      <x:c r="F9099" s="2" t="str">
        <x:v>tokens/_md-comp-outlined-segmented-button.scss</x:v>
      </x:c>
      <x:c r="G9099" s="2" t="n">
        <x:v>30</x:v>
      </x:c>
      <x:c r="H9099" s="2" t="str">
        <x:v>https://github.com/material-components/material-web/blob/cbd34a8921915af94d5ef65c2a69eece41d5b4f3/tokens/_md-comp-outlined-segmented-button.scss#L30</x:v>
      </x:c>
    </x:row>
    <x:row r="9100" ht="20" customHeight="1">
      <x:c r="A9100" s="2" t="str">
        <x:v>MT-09099</x:v>
      </x:c>
      <x:c r="B9100" s="2" t="str">
        <x:v>--md-outlined-segmented-button-outline-color</x:v>
      </x:c>
      <x:c r="C9100" s="2" t="str">
        <x:v>comp</x:v>
      </x:c>
      <x:c r="D9100" s="2" t="str">
        <x:v>web supported</x:v>
      </x:c>
      <x:c r="E9100" s="2" t="str"/>
      <x:c r="F9100" s="2" t="str">
        <x:v>tokens/_md-comp-outlined-segmented-button.scss</x:v>
      </x:c>
      <x:c r="G9100" s="2" t="n">
        <x:v>31</x:v>
      </x:c>
      <x:c r="H9100" s="2" t="str">
        <x:v>https://github.com/material-components/material-web/blob/cbd34a8921915af94d5ef65c2a69eece41d5b4f3/tokens/_md-comp-outlined-segmented-button.scss#L31</x:v>
      </x:c>
    </x:row>
    <x:row r="9101" ht="20" customHeight="1">
      <x:c r="A9101" s="2" t="str">
        <x:v>MT-09100</x:v>
      </x:c>
      <x:c r="B9101" s="2" t="str">
        <x:v>--md-outlined-segmented-button-pressed-state-layer-opacity</x:v>
      </x:c>
      <x:c r="C9101" s="2" t="str">
        <x:v>comp</x:v>
      </x:c>
      <x:c r="D9101" s="2" t="str">
        <x:v>web supported</x:v>
      </x:c>
      <x:c r="E9101" s="2" t="str"/>
      <x:c r="F9101" s="2" t="str">
        <x:v>tokens/_md-comp-outlined-segmented-button.scss</x:v>
      </x:c>
      <x:c r="G9101" s="2" t="n">
        <x:v>32</x:v>
      </x:c>
      <x:c r="H9101" s="2" t="str">
        <x:v>https://github.com/material-components/material-web/blob/cbd34a8921915af94d5ef65c2a69eece41d5b4f3/tokens/_md-comp-outlined-segmented-button.scss#L32</x:v>
      </x:c>
    </x:row>
    <x:row r="9102" ht="20" customHeight="1">
      <x:c r="A9102" s="2" t="str">
        <x:v>MT-09101</x:v>
      </x:c>
      <x:c r="B9102" s="2" t="str">
        <x:v>--md-outlined-segmented-button-selected-container-color</x:v>
      </x:c>
      <x:c r="C9102" s="2" t="str">
        <x:v>comp</x:v>
      </x:c>
      <x:c r="D9102" s="2" t="str">
        <x:v>web supported</x:v>
      </x:c>
      <x:c r="E9102" s="2" t="str"/>
      <x:c r="F9102" s="2" t="str">
        <x:v>tokens/_md-comp-outlined-segmented-button.scss</x:v>
      </x:c>
      <x:c r="G9102" s="2" t="n">
        <x:v>33</x:v>
      </x:c>
      <x:c r="H9102" s="2" t="str">
        <x:v>https://github.com/material-components/material-web/blob/cbd34a8921915af94d5ef65c2a69eece41d5b4f3/tokens/_md-comp-outlined-segmented-button.scss#L33</x:v>
      </x:c>
    </x:row>
    <x:row r="9103" ht="20" customHeight="1">
      <x:c r="A9103" s="2" t="str">
        <x:v>MT-09102</x:v>
      </x:c>
      <x:c r="B9103" s="2" t="str">
        <x:v>--md-outlined-segmented-button-selected-focus-icon-color</x:v>
      </x:c>
      <x:c r="C9103" s="2" t="str">
        <x:v>comp</x:v>
      </x:c>
      <x:c r="D9103" s="2" t="str">
        <x:v>web supported</x:v>
      </x:c>
      <x:c r="E9103" s="2" t="str"/>
      <x:c r="F9103" s="2" t="str">
        <x:v>tokens/_md-comp-outlined-segmented-button.scss</x:v>
      </x:c>
      <x:c r="G9103" s="2" t="n">
        <x:v>34</x:v>
      </x:c>
      <x:c r="H9103" s="2" t="str">
        <x:v>https://github.com/material-components/material-web/blob/cbd34a8921915af94d5ef65c2a69eece41d5b4f3/tokens/_md-comp-outlined-segmented-button.scss#L34</x:v>
      </x:c>
    </x:row>
    <x:row r="9104" ht="20" customHeight="1">
      <x:c r="A9104" s="2" t="str">
        <x:v>MT-09103</x:v>
      </x:c>
      <x:c r="B9104" s="2" t="str">
        <x:v>--md-outlined-segmented-button-selected-focus-label-text-color</x:v>
      </x:c>
      <x:c r="C9104" s="2" t="str">
        <x:v>comp</x:v>
      </x:c>
      <x:c r="D9104" s="2" t="str">
        <x:v>web supported</x:v>
      </x:c>
      <x:c r="E9104" s="2" t="str"/>
      <x:c r="F9104" s="2" t="str">
        <x:v>tokens/_md-comp-outlined-segmented-button.scss</x:v>
      </x:c>
      <x:c r="G9104" s="2" t="n">
        <x:v>35</x:v>
      </x:c>
      <x:c r="H9104" s="2" t="str">
        <x:v>https://github.com/material-components/material-web/blob/cbd34a8921915af94d5ef65c2a69eece41d5b4f3/tokens/_md-comp-outlined-segmented-button.scss#L35</x:v>
      </x:c>
    </x:row>
    <x:row r="9105" ht="20" customHeight="1">
      <x:c r="A9105" s="2" t="str">
        <x:v>MT-09104</x:v>
      </x:c>
      <x:c r="B9105" s="2" t="str">
        <x:v>--md-outlined-segmented-button-selected-hover-icon-color</x:v>
      </x:c>
      <x:c r="C9105" s="2" t="str">
        <x:v>comp</x:v>
      </x:c>
      <x:c r="D9105" s="2" t="str">
        <x:v>web supported</x:v>
      </x:c>
      <x:c r="E9105" s="2" t="str"/>
      <x:c r="F9105" s="2" t="str">
        <x:v>tokens/_md-comp-outlined-segmented-button.scss</x:v>
      </x:c>
      <x:c r="G9105" s="2" t="n">
        <x:v>36</x:v>
      </x:c>
      <x:c r="H9105" s="2" t="str">
        <x:v>https://github.com/material-components/material-web/blob/cbd34a8921915af94d5ef65c2a69eece41d5b4f3/tokens/_md-comp-outlined-segmented-button.scss#L36</x:v>
      </x:c>
    </x:row>
    <x:row r="9106" ht="20" customHeight="1">
      <x:c r="A9106" s="2" t="str">
        <x:v>MT-09105</x:v>
      </x:c>
      <x:c r="B9106" s="2" t="str">
        <x:v>--md-outlined-segmented-button-selected-hover-label-text-color</x:v>
      </x:c>
      <x:c r="C9106" s="2" t="str">
        <x:v>comp</x:v>
      </x:c>
      <x:c r="D9106" s="2" t="str">
        <x:v>web supported</x:v>
      </x:c>
      <x:c r="E9106" s="2" t="str"/>
      <x:c r="F9106" s="2" t="str">
        <x:v>tokens/_md-comp-outlined-segmented-button.scss</x:v>
      </x:c>
      <x:c r="G9106" s="2" t="n">
        <x:v>37</x:v>
      </x:c>
      <x:c r="H9106" s="2" t="str">
        <x:v>https://github.com/material-components/material-web/blob/cbd34a8921915af94d5ef65c2a69eece41d5b4f3/tokens/_md-comp-outlined-segmented-button.scss#L37</x:v>
      </x:c>
    </x:row>
    <x:row r="9107" ht="20" customHeight="1">
      <x:c r="A9107" s="2" t="str">
        <x:v>MT-09106</x:v>
      </x:c>
      <x:c r="B9107" s="2" t="str">
        <x:v>--md-outlined-segmented-button-selected-hover-state-layer-color</x:v>
      </x:c>
      <x:c r="C9107" s="2" t="str">
        <x:v>comp</x:v>
      </x:c>
      <x:c r="D9107" s="2" t="str">
        <x:v>web supported</x:v>
      </x:c>
      <x:c r="E9107" s="2" t="str"/>
      <x:c r="F9107" s="2" t="str">
        <x:v>tokens/_md-comp-outlined-segmented-button.scss</x:v>
      </x:c>
      <x:c r="G9107" s="2" t="n">
        <x:v>38</x:v>
      </x:c>
      <x:c r="H9107" s="2" t="str">
        <x:v>https://github.com/material-components/material-web/blob/cbd34a8921915af94d5ef65c2a69eece41d5b4f3/tokens/_md-comp-outlined-segmented-button.scss#L38</x:v>
      </x:c>
    </x:row>
    <x:row r="9108" ht="20" customHeight="1">
      <x:c r="A9108" s="2" t="str">
        <x:v>MT-09107</x:v>
      </x:c>
      <x:c r="B9108" s="2" t="str">
        <x:v>--md-outlined-segmented-button-selected-icon-color</x:v>
      </x:c>
      <x:c r="C9108" s="2" t="str">
        <x:v>comp</x:v>
      </x:c>
      <x:c r="D9108" s="2" t="str">
        <x:v>web supported</x:v>
      </x:c>
      <x:c r="E9108" s="2" t="str"/>
      <x:c r="F9108" s="2" t="str">
        <x:v>tokens/_md-comp-outlined-segmented-button.scss</x:v>
      </x:c>
      <x:c r="G9108" s="2" t="n">
        <x:v>39</x:v>
      </x:c>
      <x:c r="H9108" s="2" t="str">
        <x:v>https://github.com/material-components/material-web/blob/cbd34a8921915af94d5ef65c2a69eece41d5b4f3/tokens/_md-comp-outlined-segmented-button.scss#L39</x:v>
      </x:c>
    </x:row>
    <x:row r="9109" ht="20" customHeight="1">
      <x:c r="A9109" s="2" t="str">
        <x:v>MT-09108</x:v>
      </x:c>
      <x:c r="B9109" s="2" t="str">
        <x:v>--md-outlined-segmented-button-selected-label-text-color</x:v>
      </x:c>
      <x:c r="C9109" s="2" t="str">
        <x:v>comp</x:v>
      </x:c>
      <x:c r="D9109" s="2" t="str">
        <x:v>web supported</x:v>
      </x:c>
      <x:c r="E9109" s="2" t="str"/>
      <x:c r="F9109" s="2" t="str">
        <x:v>tokens/_md-comp-outlined-segmented-button.scss</x:v>
      </x:c>
      <x:c r="G9109" s="2" t="n">
        <x:v>40</x:v>
      </x:c>
      <x:c r="H9109" s="2" t="str">
        <x:v>https://github.com/material-components/material-web/blob/cbd34a8921915af94d5ef65c2a69eece41d5b4f3/tokens/_md-comp-outlined-segmented-button.scss#L40</x:v>
      </x:c>
    </x:row>
    <x:row r="9110" ht="20" customHeight="1">
      <x:c r="A9110" s="2" t="str">
        <x:v>MT-09109</x:v>
      </x:c>
      <x:c r="B9110" s="2" t="str">
        <x:v>--md-outlined-segmented-button-selected-pressed-icon-color</x:v>
      </x:c>
      <x:c r="C9110" s="2" t="str">
        <x:v>comp</x:v>
      </x:c>
      <x:c r="D9110" s="2" t="str">
        <x:v>web supported</x:v>
      </x:c>
      <x:c r="E9110" s="2" t="str"/>
      <x:c r="F9110" s="2" t="str">
        <x:v>tokens/_md-comp-outlined-segmented-button.scss</x:v>
      </x:c>
      <x:c r="G9110" s="2" t="n">
        <x:v>41</x:v>
      </x:c>
      <x:c r="H9110" s="2" t="str">
        <x:v>https://github.com/material-components/material-web/blob/cbd34a8921915af94d5ef65c2a69eece41d5b4f3/tokens/_md-comp-outlined-segmented-button.scss#L41</x:v>
      </x:c>
    </x:row>
    <x:row r="9111" ht="20" customHeight="1">
      <x:c r="A9111" s="2" t="str">
        <x:v>MT-09110</x:v>
      </x:c>
      <x:c r="B9111" s="2" t="str">
        <x:v>--md-outlined-segmented-button-selected-pressed-label-text-color</x:v>
      </x:c>
      <x:c r="C9111" s="2" t="str">
        <x:v>comp</x:v>
      </x:c>
      <x:c r="D9111" s="2" t="str">
        <x:v>web supported</x:v>
      </x:c>
      <x:c r="E9111" s="2" t="str"/>
      <x:c r="F9111" s="2" t="str">
        <x:v>tokens/_md-comp-outlined-segmented-button.scss</x:v>
      </x:c>
      <x:c r="G9111" s="2" t="n">
        <x:v>42</x:v>
      </x:c>
      <x:c r="H9111" s="2" t="str">
        <x:v>https://github.com/material-components/material-web/blob/cbd34a8921915af94d5ef65c2a69eece41d5b4f3/tokens/_md-comp-outlined-segmented-button.scss#L42</x:v>
      </x:c>
    </x:row>
    <x:row r="9112" ht="20" customHeight="1">
      <x:c r="A9112" s="2" t="str">
        <x:v>MT-09111</x:v>
      </x:c>
      <x:c r="B9112" s="2" t="str">
        <x:v>--md-outlined-segmented-button-selected-pressed-state-layer-color</x:v>
      </x:c>
      <x:c r="C9112" s="2" t="str">
        <x:v>comp</x:v>
      </x:c>
      <x:c r="D9112" s="2" t="str">
        <x:v>web supported</x:v>
      </x:c>
      <x:c r="E9112" s="2" t="str"/>
      <x:c r="F9112" s="2" t="str">
        <x:v>tokens/_md-comp-outlined-segmented-button.scss</x:v>
      </x:c>
      <x:c r="G9112" s="2" t="n">
        <x:v>43</x:v>
      </x:c>
      <x:c r="H9112" s="2" t="str">
        <x:v>https://github.com/material-components/material-web/blob/cbd34a8921915af94d5ef65c2a69eece41d5b4f3/tokens/_md-comp-outlined-segmented-button.scss#L43</x:v>
      </x:c>
    </x:row>
    <x:row r="9113" ht="20" customHeight="1">
      <x:c r="A9113" s="2" t="str">
        <x:v>MT-09112</x:v>
      </x:c>
      <x:c r="B9113" s="2" t="str">
        <x:v>--md-outlined-segmented-button-shape</x:v>
      </x:c>
      <x:c r="C9113" s="2" t="str">
        <x:v>comp</x:v>
      </x:c>
      <x:c r="D9113" s="2" t="str">
        <x:v>web supported</x:v>
      </x:c>
      <x:c r="E9113" s="2" t="str"/>
      <x:c r="F9113" s="2" t="str">
        <x:v>tokens/_md-comp-outlined-segmented-button.scss</x:v>
      </x:c>
      <x:c r="G9113" s="2" t="n">
        <x:v>44</x:v>
      </x:c>
      <x:c r="H9113" s="2" t="str">
        <x:v>https://github.com/material-components/material-web/blob/cbd34a8921915af94d5ef65c2a69eece41d5b4f3/tokens/_md-comp-outlined-segmented-button.scss#L44</x:v>
      </x:c>
    </x:row>
    <x:row r="9114" ht="20" customHeight="1">
      <x:c r="A9114" s="2" t="str">
        <x:v>MT-09113</x:v>
      </x:c>
      <x:c r="B9114" s="2" t="str">
        <x:v>--md-outlined-segmented-button-shape-end-end</x:v>
      </x:c>
      <x:c r="C9114" s="2" t="str">
        <x:v>comp</x:v>
      </x:c>
      <x:c r="D9114" s="2" t="str">
        <x:v>web supported</x:v>
      </x:c>
      <x:c r="E9114" s="2" t="str"/>
      <x:c r="F9114" s="2" t="str">
        <x:v>tokens/_md-comp-outlined-segmented-button.scss</x:v>
      </x:c>
      <x:c r="G9114" s="2" t="n">
        <x:v>45</x:v>
      </x:c>
      <x:c r="H9114" s="2" t="str">
        <x:v>https://github.com/material-components/material-web/blob/cbd34a8921915af94d5ef65c2a69eece41d5b4f3/tokens/_md-comp-outlined-segmented-button.scss#L45</x:v>
      </x:c>
    </x:row>
    <x:row r="9115" ht="20" customHeight="1">
      <x:c r="A9115" s="2" t="str">
        <x:v>MT-09114</x:v>
      </x:c>
      <x:c r="B9115" s="2" t="str">
        <x:v>--md-outlined-segmented-button-shape-end-start</x:v>
      </x:c>
      <x:c r="C9115" s="2" t="str">
        <x:v>comp</x:v>
      </x:c>
      <x:c r="D9115" s="2" t="str">
        <x:v>web supported</x:v>
      </x:c>
      <x:c r="E9115" s="2" t="str"/>
      <x:c r="F9115" s="2" t="str">
        <x:v>tokens/_md-comp-outlined-segmented-button.scss</x:v>
      </x:c>
      <x:c r="G9115" s="2" t="n">
        <x:v>46</x:v>
      </x:c>
      <x:c r="H9115" s="2" t="str">
        <x:v>https://github.com/material-components/material-web/blob/cbd34a8921915af94d5ef65c2a69eece41d5b4f3/tokens/_md-comp-outlined-segmented-button.scss#L46</x:v>
      </x:c>
    </x:row>
    <x:row r="9116" ht="20" customHeight="1">
      <x:c r="A9116" s="2" t="str">
        <x:v>MT-09115</x:v>
      </x:c>
      <x:c r="B9116" s="2" t="str">
        <x:v>--md-outlined-segmented-button-shape-start-end</x:v>
      </x:c>
      <x:c r="C9116" s="2" t="str">
        <x:v>comp</x:v>
      </x:c>
      <x:c r="D9116" s="2" t="str">
        <x:v>web supported</x:v>
      </x:c>
      <x:c r="E9116" s="2" t="str"/>
      <x:c r="F9116" s="2" t="str">
        <x:v>tokens/_md-comp-outlined-segmented-button.scss</x:v>
      </x:c>
      <x:c r="G9116" s="2" t="n">
        <x:v>47</x:v>
      </x:c>
      <x:c r="H9116" s="2" t="str">
        <x:v>https://github.com/material-components/material-web/blob/cbd34a8921915af94d5ef65c2a69eece41d5b4f3/tokens/_md-comp-outlined-segmented-button.scss#L47</x:v>
      </x:c>
    </x:row>
    <x:row r="9117" ht="20" customHeight="1">
      <x:c r="A9117" s="2" t="str">
        <x:v>MT-09116</x:v>
      </x:c>
      <x:c r="B9117" s="2" t="str">
        <x:v>--md-outlined-segmented-button-shape-start-start</x:v>
      </x:c>
      <x:c r="C9117" s="2" t="str">
        <x:v>comp</x:v>
      </x:c>
      <x:c r="D9117" s="2" t="str">
        <x:v>web supported</x:v>
      </x:c>
      <x:c r="E9117" s="2" t="str"/>
      <x:c r="F9117" s="2" t="str">
        <x:v>tokens/_md-comp-outlined-segmented-button.scss</x:v>
      </x:c>
      <x:c r="G9117" s="2" t="n">
        <x:v>48</x:v>
      </x:c>
      <x:c r="H9117" s="2" t="str">
        <x:v>https://github.com/material-components/material-web/blob/cbd34a8921915af94d5ef65c2a69eece41d5b4f3/tokens/_md-comp-outlined-segmented-button.scss#L48</x:v>
      </x:c>
    </x:row>
    <x:row r="9118" ht="20" customHeight="1">
      <x:c r="A9118" s="2" t="str">
        <x:v>MT-09117</x:v>
      </x:c>
      <x:c r="B9118" s="2" t="str">
        <x:v>--md-outlined-segmented-button-unselected-focus-icon-color</x:v>
      </x:c>
      <x:c r="C9118" s="2" t="str">
        <x:v>comp</x:v>
      </x:c>
      <x:c r="D9118" s="2" t="str">
        <x:v>web supported</x:v>
      </x:c>
      <x:c r="E9118" s="2" t="str"/>
      <x:c r="F9118" s="2" t="str">
        <x:v>tokens/_md-comp-outlined-segmented-button.scss</x:v>
      </x:c>
      <x:c r="G9118" s="2" t="n">
        <x:v>49</x:v>
      </x:c>
      <x:c r="H9118" s="2" t="str">
        <x:v>https://github.com/material-components/material-web/blob/cbd34a8921915af94d5ef65c2a69eece41d5b4f3/tokens/_md-comp-outlined-segmented-button.scss#L49</x:v>
      </x:c>
    </x:row>
    <x:row r="9119" ht="20" customHeight="1">
      <x:c r="A9119" s="2" t="str">
        <x:v>MT-09118</x:v>
      </x:c>
      <x:c r="B9119" s="2" t="str">
        <x:v>--md-outlined-segmented-button-unselected-focus-label-text-color</x:v>
      </x:c>
      <x:c r="C9119" s="2" t="str">
        <x:v>comp</x:v>
      </x:c>
      <x:c r="D9119" s="2" t="str">
        <x:v>web supported</x:v>
      </x:c>
      <x:c r="E9119" s="2" t="str"/>
      <x:c r="F9119" s="2" t="str">
        <x:v>tokens/_md-comp-outlined-segmented-button.scss</x:v>
      </x:c>
      <x:c r="G9119" s="2" t="n">
        <x:v>50</x:v>
      </x:c>
      <x:c r="H9119" s="2" t="str">
        <x:v>https://github.com/material-components/material-web/blob/cbd34a8921915af94d5ef65c2a69eece41d5b4f3/tokens/_md-comp-outlined-segmented-button.scss#L50</x:v>
      </x:c>
    </x:row>
    <x:row r="9120" ht="20" customHeight="1">
      <x:c r="A9120" s="2" t="str">
        <x:v>MT-09119</x:v>
      </x:c>
      <x:c r="B9120" s="2" t="str">
        <x:v>--md-outlined-segmented-button-unselected-hover-icon-color</x:v>
      </x:c>
      <x:c r="C9120" s="2" t="str">
        <x:v>comp</x:v>
      </x:c>
      <x:c r="D9120" s="2" t="str">
        <x:v>web supported</x:v>
      </x:c>
      <x:c r="E9120" s="2" t="str"/>
      <x:c r="F9120" s="2" t="str">
        <x:v>tokens/_md-comp-outlined-segmented-button.scss</x:v>
      </x:c>
      <x:c r="G9120" s="2" t="n">
        <x:v>51</x:v>
      </x:c>
      <x:c r="H9120" s="2" t="str">
        <x:v>https://github.com/material-components/material-web/blob/cbd34a8921915af94d5ef65c2a69eece41d5b4f3/tokens/_md-comp-outlined-segmented-button.scss#L51</x:v>
      </x:c>
    </x:row>
    <x:row r="9121" ht="20" customHeight="1">
      <x:c r="A9121" s="2" t="str">
        <x:v>MT-09120</x:v>
      </x:c>
      <x:c r="B9121" s="2" t="str">
        <x:v>--md-outlined-segmented-button-unselected-hover-label-text-color</x:v>
      </x:c>
      <x:c r="C9121" s="2" t="str">
        <x:v>comp</x:v>
      </x:c>
      <x:c r="D9121" s="2" t="str">
        <x:v>web supported</x:v>
      </x:c>
      <x:c r="E9121" s="2" t="str"/>
      <x:c r="F9121" s="2" t="str">
        <x:v>tokens/_md-comp-outlined-segmented-button.scss</x:v>
      </x:c>
      <x:c r="G9121" s="2" t="n">
        <x:v>52</x:v>
      </x:c>
      <x:c r="H9121" s="2" t="str">
        <x:v>https://github.com/material-components/material-web/blob/cbd34a8921915af94d5ef65c2a69eece41d5b4f3/tokens/_md-comp-outlined-segmented-button.scss#L52</x:v>
      </x:c>
    </x:row>
    <x:row r="9122" ht="20" customHeight="1">
      <x:c r="A9122" s="2" t="str">
        <x:v>MT-09121</x:v>
      </x:c>
      <x:c r="B9122" s="2" t="str">
        <x:v>--md-outlined-segmented-button-unselected-hover-state-layer-color</x:v>
      </x:c>
      <x:c r="C9122" s="2" t="str">
        <x:v>comp</x:v>
      </x:c>
      <x:c r="D9122" s="2" t="str">
        <x:v>web supported</x:v>
      </x:c>
      <x:c r="E9122" s="2" t="str"/>
      <x:c r="F9122" s="2" t="str">
        <x:v>tokens/_md-comp-outlined-segmented-button.scss</x:v>
      </x:c>
      <x:c r="G9122" s="2" t="n">
        <x:v>53</x:v>
      </x:c>
      <x:c r="H9122" s="2" t="str">
        <x:v>https://github.com/material-components/material-web/blob/cbd34a8921915af94d5ef65c2a69eece41d5b4f3/tokens/_md-comp-outlined-segmented-button.scss#L53</x:v>
      </x:c>
    </x:row>
    <x:row r="9123" ht="20" customHeight="1">
      <x:c r="A9123" s="2" t="str">
        <x:v>MT-09122</x:v>
      </x:c>
      <x:c r="B9123" s="2" t="str">
        <x:v>--md-outlined-segmented-button-unselected-icon-color</x:v>
      </x:c>
      <x:c r="C9123" s="2" t="str">
        <x:v>comp</x:v>
      </x:c>
      <x:c r="D9123" s="2" t="str">
        <x:v>web supported</x:v>
      </x:c>
      <x:c r="E9123" s="2" t="str"/>
      <x:c r="F9123" s="2" t="str">
        <x:v>tokens/_md-comp-outlined-segmented-button.scss</x:v>
      </x:c>
      <x:c r="G9123" s="2" t="n">
        <x:v>54</x:v>
      </x:c>
      <x:c r="H9123" s="2" t="str">
        <x:v>https://github.com/material-components/material-web/blob/cbd34a8921915af94d5ef65c2a69eece41d5b4f3/tokens/_md-comp-outlined-segmented-button.scss#L54</x:v>
      </x:c>
    </x:row>
    <x:row r="9124" ht="20" customHeight="1">
      <x:c r="A9124" s="2" t="str">
        <x:v>MT-09123</x:v>
      </x:c>
      <x:c r="B9124" s="2" t="str">
        <x:v>--md-outlined-segmented-button-unselected-label-text-color</x:v>
      </x:c>
      <x:c r="C9124" s="2" t="str">
        <x:v>comp</x:v>
      </x:c>
      <x:c r="D9124" s="2" t="str">
        <x:v>web supported</x:v>
      </x:c>
      <x:c r="E9124" s="2" t="str"/>
      <x:c r="F9124" s="2" t="str">
        <x:v>tokens/_md-comp-outlined-segmented-button.scss</x:v>
      </x:c>
      <x:c r="G9124" s="2" t="n">
        <x:v>55</x:v>
      </x:c>
      <x:c r="H9124" s="2" t="str">
        <x:v>https://github.com/material-components/material-web/blob/cbd34a8921915af94d5ef65c2a69eece41d5b4f3/tokens/_md-comp-outlined-segmented-button.scss#L55</x:v>
      </x:c>
    </x:row>
    <x:row r="9125" ht="20" customHeight="1">
      <x:c r="A9125" s="2" t="str">
        <x:v>MT-09124</x:v>
      </x:c>
      <x:c r="B9125" s="2" t="str">
        <x:v>--md-outlined-segmented-button-unselected-pressed-icon-color</x:v>
      </x:c>
      <x:c r="C9125" s="2" t="str">
        <x:v>comp</x:v>
      </x:c>
      <x:c r="D9125" s="2" t="str">
        <x:v>web supported</x:v>
      </x:c>
      <x:c r="E9125" s="2" t="str"/>
      <x:c r="F9125" s="2" t="str">
        <x:v>tokens/_md-comp-outlined-segmented-button.scss</x:v>
      </x:c>
      <x:c r="G9125" s="2" t="n">
        <x:v>56</x:v>
      </x:c>
      <x:c r="H9125" s="2" t="str">
        <x:v>https://github.com/material-components/material-web/blob/cbd34a8921915af94d5ef65c2a69eece41d5b4f3/tokens/_md-comp-outlined-segmented-button.scss#L56</x:v>
      </x:c>
    </x:row>
    <x:row r="9126" ht="20" customHeight="1">
      <x:c r="A9126" s="2" t="str">
        <x:v>MT-09125</x:v>
      </x:c>
      <x:c r="B9126" s="2" t="str">
        <x:v>--md-outlined-segmented-button-unselected-pressed-label-text-color</x:v>
      </x:c>
      <x:c r="C9126" s="2" t="str">
        <x:v>comp</x:v>
      </x:c>
      <x:c r="D9126" s="2" t="str">
        <x:v>web supported</x:v>
      </x:c>
      <x:c r="E9126" s="2" t="str"/>
      <x:c r="F9126" s="2" t="str">
        <x:v>tokens/_md-comp-outlined-segmented-button.scss</x:v>
      </x:c>
      <x:c r="G9126" s="2" t="n">
        <x:v>57</x:v>
      </x:c>
      <x:c r="H9126" s="2" t="str">
        <x:v>https://github.com/material-components/material-web/blob/cbd34a8921915af94d5ef65c2a69eece41d5b4f3/tokens/_md-comp-outlined-segmented-button.scss#L57</x:v>
      </x:c>
    </x:row>
    <x:row r="9127" ht="20" customHeight="1">
      <x:c r="A9127" s="2" t="str">
        <x:v>MT-09126</x:v>
      </x:c>
      <x:c r="B9127" s="2" t="str">
        <x:v>--md-outlined-segmented-button-unselected-pressed-state-layer-color</x:v>
      </x:c>
      <x:c r="C9127" s="2" t="str">
        <x:v>comp</x:v>
      </x:c>
      <x:c r="D9127" s="2" t="str">
        <x:v>web supported</x:v>
      </x:c>
      <x:c r="E9127" s="2" t="str"/>
      <x:c r="F9127" s="2" t="str">
        <x:v>tokens/_md-comp-outlined-segmented-button.scss</x:v>
      </x:c>
      <x:c r="G9127" s="2" t="n">
        <x:v>58</x:v>
      </x:c>
      <x:c r="H9127" s="2" t="str">
        <x:v>https://github.com/material-components/material-web/blob/cbd34a8921915af94d5ef65c2a69eece41d5b4f3/tokens/_md-comp-outlined-segmented-button.scss#L58</x:v>
      </x:c>
    </x:row>
    <x:row r="9128" ht="20" customHeight="1">
      <x:c r="A9128" s="2" t="str">
        <x:v>MT-09127</x:v>
      </x:c>
      <x:c r="B9128" s="2" t="str">
        <x:v>--md-outlined-select-text-field-container-shape</x:v>
      </x:c>
      <x:c r="C9128" s="2" t="str">
        <x:v>comp</x:v>
      </x:c>
      <x:c r="D9128" s="2" t="str">
        <x:v>web supported</x:v>
      </x:c>
      <x:c r="E9128" s="2" t="str"/>
      <x:c r="F9128" s="2" t="str">
        <x:v>tokens/_md-comp-outlined-select.scss</x:v>
      </x:c>
      <x:c r="G9128" s="2" t="n">
        <x:v>23</x:v>
      </x:c>
      <x:c r="H9128" s="2" t="str">
        <x:v>https://github.com/material-components/material-web/blob/cbd34a8921915af94d5ef65c2a69eece41d5b4f3/tokens/_md-comp-outlined-select.scss#L23</x:v>
      </x:c>
    </x:row>
    <x:row r="9129" ht="20" customHeight="1">
      <x:c r="A9129" s="2" t="str">
        <x:v>MT-09128</x:v>
      </x:c>
      <x:c r="B9129" s="2" t="str">
        <x:v>--md-outlined-select-text-field-container-shape-end-end</x:v>
      </x:c>
      <x:c r="C9129" s="2" t="str">
        <x:v>comp</x:v>
      </x:c>
      <x:c r="D9129" s="2" t="str">
        <x:v>web supported</x:v>
      </x:c>
      <x:c r="E9129" s="2" t="str"/>
      <x:c r="F9129" s="2" t="str">
        <x:v>tokens/_md-comp-outlined-select.scss</x:v>
      </x:c>
      <x:c r="G9129" s="2" t="n">
        <x:v>24</x:v>
      </x:c>
      <x:c r="H9129" s="2" t="str">
        <x:v>https://github.com/material-components/material-web/blob/cbd34a8921915af94d5ef65c2a69eece41d5b4f3/tokens/_md-comp-outlined-select.scss#L24</x:v>
      </x:c>
    </x:row>
    <x:row r="9130" ht="20" customHeight="1">
      <x:c r="A9130" s="2" t="str">
        <x:v>MT-09129</x:v>
      </x:c>
      <x:c r="B9130" s="2" t="str">
        <x:v>--md-outlined-select-text-field-container-shape-end-start</x:v>
      </x:c>
      <x:c r="C9130" s="2" t="str">
        <x:v>comp</x:v>
      </x:c>
      <x:c r="D9130" s="2" t="str">
        <x:v>web supported</x:v>
      </x:c>
      <x:c r="E9130" s="2" t="str"/>
      <x:c r="F9130" s="2" t="str">
        <x:v>tokens/_md-comp-outlined-select.scss</x:v>
      </x:c>
      <x:c r="G9130" s="2" t="n">
        <x:v>25</x:v>
      </x:c>
      <x:c r="H9130" s="2" t="str">
        <x:v>https://github.com/material-components/material-web/blob/cbd34a8921915af94d5ef65c2a69eece41d5b4f3/tokens/_md-comp-outlined-select.scss#L25</x:v>
      </x:c>
    </x:row>
    <x:row r="9131" ht="20" customHeight="1">
      <x:c r="A9131" s="2" t="str">
        <x:v>MT-09130</x:v>
      </x:c>
      <x:c r="B9131" s="2" t="str">
        <x:v>--md-outlined-select-text-field-container-shape-start-end</x:v>
      </x:c>
      <x:c r="C9131" s="2" t="str">
        <x:v>comp</x:v>
      </x:c>
      <x:c r="D9131" s="2" t="str">
        <x:v>web supported</x:v>
      </x:c>
      <x:c r="E9131" s="2" t="str"/>
      <x:c r="F9131" s="2" t="str">
        <x:v>tokens/_md-comp-outlined-select.scss</x:v>
      </x:c>
      <x:c r="G9131" s="2" t="n">
        <x:v>26</x:v>
      </x:c>
      <x:c r="H9131" s="2" t="str">
        <x:v>https://github.com/material-components/material-web/blob/cbd34a8921915af94d5ef65c2a69eece41d5b4f3/tokens/_md-comp-outlined-select.scss#L26</x:v>
      </x:c>
    </x:row>
    <x:row r="9132" ht="20" customHeight="1">
      <x:c r="A9132" s="2" t="str">
        <x:v>MT-09131</x:v>
      </x:c>
      <x:c r="B9132" s="2" t="str">
        <x:v>--md-outlined-select-text-field-container-shape-start-start</x:v>
      </x:c>
      <x:c r="C9132" s="2" t="str">
        <x:v>comp</x:v>
      </x:c>
      <x:c r="D9132" s="2" t="str">
        <x:v>web supported</x:v>
      </x:c>
      <x:c r="E9132" s="2" t="str"/>
      <x:c r="F9132" s="2" t="str">
        <x:v>tokens/_md-comp-outlined-select.scss</x:v>
      </x:c>
      <x:c r="G9132" s="2" t="n">
        <x:v>27</x:v>
      </x:c>
      <x:c r="H9132" s="2" t="str">
        <x:v>https://github.com/material-components/material-web/blob/cbd34a8921915af94d5ef65c2a69eece41d5b4f3/tokens/_md-comp-outlined-select.scss#L27</x:v>
      </x:c>
    </x:row>
    <x:row r="9133" ht="20" customHeight="1">
      <x:c r="A9133" s="2" t="str">
        <x:v>MT-09132</x:v>
      </x:c>
      <x:c r="B9133" s="2" t="str">
        <x:v>--md-outlined-select-text-field-disabled-input-text-color</x:v>
      </x:c>
      <x:c r="C9133" s="2" t="str">
        <x:v>comp</x:v>
      </x:c>
      <x:c r="D9133" s="2" t="str">
        <x:v>web supported</x:v>
      </x:c>
      <x:c r="E9133" s="2" t="str"/>
      <x:c r="F9133" s="2" t="str">
        <x:v>tokens/_md-comp-outlined-select.scss</x:v>
      </x:c>
      <x:c r="G9133" s="2" t="n">
        <x:v>28</x:v>
      </x:c>
      <x:c r="H9133" s="2" t="str">
        <x:v>https://github.com/material-components/material-web/blob/cbd34a8921915af94d5ef65c2a69eece41d5b4f3/tokens/_md-comp-outlined-select.scss#L28</x:v>
      </x:c>
    </x:row>
    <x:row r="9134" ht="20" customHeight="1">
      <x:c r="A9134" s="2" t="str">
        <x:v>MT-09133</x:v>
      </x:c>
      <x:c r="B9134" s="2" t="str">
        <x:v>--md-outlined-select-text-field-disabled-input-text-opacity</x:v>
      </x:c>
      <x:c r="C9134" s="2" t="str">
        <x:v>comp</x:v>
      </x:c>
      <x:c r="D9134" s="2" t="str">
        <x:v>web supported</x:v>
      </x:c>
      <x:c r="E9134" s="2" t="str"/>
      <x:c r="F9134" s="2" t="str">
        <x:v>tokens/_md-comp-outlined-select.scss</x:v>
      </x:c>
      <x:c r="G9134" s="2" t="n">
        <x:v>29</x:v>
      </x:c>
      <x:c r="H9134" s="2" t="str">
        <x:v>https://github.com/material-components/material-web/blob/cbd34a8921915af94d5ef65c2a69eece41d5b4f3/tokens/_md-comp-outlined-select.scss#L29</x:v>
      </x:c>
    </x:row>
    <x:row r="9135" ht="20" customHeight="1">
      <x:c r="A9135" s="2" t="str">
        <x:v>MT-09134</x:v>
      </x:c>
      <x:c r="B9135" s="2" t="str">
        <x:v>--md-outlined-select-text-field-disabled-label-text-color</x:v>
      </x:c>
      <x:c r="C9135" s="2" t="str">
        <x:v>comp</x:v>
      </x:c>
      <x:c r="D9135" s="2" t="str">
        <x:v>web supported</x:v>
      </x:c>
      <x:c r="E9135" s="2" t="str"/>
      <x:c r="F9135" s="2" t="str">
        <x:v>tokens/_md-comp-outlined-select.scss</x:v>
      </x:c>
      <x:c r="G9135" s="2" t="n">
        <x:v>30</x:v>
      </x:c>
      <x:c r="H9135" s="2" t="str">
        <x:v>https://github.com/material-components/material-web/blob/cbd34a8921915af94d5ef65c2a69eece41d5b4f3/tokens/_md-comp-outlined-select.scss#L30</x:v>
      </x:c>
    </x:row>
    <x:row r="9136" ht="20" customHeight="1">
      <x:c r="A9136" s="2" t="str">
        <x:v>MT-09135</x:v>
      </x:c>
      <x:c r="B9136" s="2" t="str">
        <x:v>--md-outlined-select-text-field-disabled-label-text-opacity</x:v>
      </x:c>
      <x:c r="C9136" s="2" t="str">
        <x:v>comp</x:v>
      </x:c>
      <x:c r="D9136" s="2" t="str">
        <x:v>web supported</x:v>
      </x:c>
      <x:c r="E9136" s="2" t="str"/>
      <x:c r="F9136" s="2" t="str">
        <x:v>tokens/_md-comp-outlined-select.scss</x:v>
      </x:c>
      <x:c r="G9136" s="2" t="n">
        <x:v>31</x:v>
      </x:c>
      <x:c r="H9136" s="2" t="str">
        <x:v>https://github.com/material-components/material-web/blob/cbd34a8921915af94d5ef65c2a69eece41d5b4f3/tokens/_md-comp-outlined-select.scss#L31</x:v>
      </x:c>
    </x:row>
    <x:row r="9137" ht="20" customHeight="1">
      <x:c r="A9137" s="2" t="str">
        <x:v>MT-09136</x:v>
      </x:c>
      <x:c r="B9137" s="2" t="str">
        <x:v>--md-outlined-select-text-field-disabled-leading-icon-color</x:v>
      </x:c>
      <x:c r="C9137" s="2" t="str">
        <x:v>comp</x:v>
      </x:c>
      <x:c r="D9137" s="2" t="str">
        <x:v>web supported</x:v>
      </x:c>
      <x:c r="E9137" s="2" t="str"/>
      <x:c r="F9137" s="2" t="str">
        <x:v>tokens/_md-comp-outlined-select.scss</x:v>
      </x:c>
      <x:c r="G9137" s="2" t="n">
        <x:v>32</x:v>
      </x:c>
      <x:c r="H9137" s="2" t="str">
        <x:v>https://github.com/material-components/material-web/blob/cbd34a8921915af94d5ef65c2a69eece41d5b4f3/tokens/_md-comp-outlined-select.scss#L32</x:v>
      </x:c>
    </x:row>
    <x:row r="9138" ht="20" customHeight="1">
      <x:c r="A9138" s="2" t="str">
        <x:v>MT-09137</x:v>
      </x:c>
      <x:c r="B9138" s="2" t="str">
        <x:v>--md-outlined-select-text-field-disabled-leading-icon-opacity</x:v>
      </x:c>
      <x:c r="C9138" s="2" t="str">
        <x:v>comp</x:v>
      </x:c>
      <x:c r="D9138" s="2" t="str">
        <x:v>web supported</x:v>
      </x:c>
      <x:c r="E9138" s="2" t="str"/>
      <x:c r="F9138" s="2" t="str">
        <x:v>tokens/_md-comp-outlined-select.scss</x:v>
      </x:c>
      <x:c r="G9138" s="2" t="n">
        <x:v>33</x:v>
      </x:c>
      <x:c r="H9138" s="2" t="str">
        <x:v>https://github.com/material-components/material-web/blob/cbd34a8921915af94d5ef65c2a69eece41d5b4f3/tokens/_md-comp-outlined-select.scss#L33</x:v>
      </x:c>
    </x:row>
    <x:row r="9139" ht="20" customHeight="1">
      <x:c r="A9139" s="2" t="str">
        <x:v>MT-09138</x:v>
      </x:c>
      <x:c r="B9139" s="2" t="str">
        <x:v>--md-outlined-select-text-field-disabled-outline-color</x:v>
      </x:c>
      <x:c r="C9139" s="2" t="str">
        <x:v>comp</x:v>
      </x:c>
      <x:c r="D9139" s="2" t="str">
        <x:v>web supported</x:v>
      </x:c>
      <x:c r="E9139" s="2" t="str"/>
      <x:c r="F9139" s="2" t="str">
        <x:v>tokens/_md-comp-outlined-select.scss</x:v>
      </x:c>
      <x:c r="G9139" s="2" t="n">
        <x:v>34</x:v>
      </x:c>
      <x:c r="H9139" s="2" t="str">
        <x:v>https://github.com/material-components/material-web/blob/cbd34a8921915af94d5ef65c2a69eece41d5b4f3/tokens/_md-comp-outlined-select.scss#L34</x:v>
      </x:c>
    </x:row>
    <x:row r="9140" ht="20" customHeight="1">
      <x:c r="A9140" s="2" t="str">
        <x:v>MT-09139</x:v>
      </x:c>
      <x:c r="B9140" s="2" t="str">
        <x:v>--md-outlined-select-text-field-disabled-outline-opacity</x:v>
      </x:c>
      <x:c r="C9140" s="2" t="str">
        <x:v>comp</x:v>
      </x:c>
      <x:c r="D9140" s="2" t="str">
        <x:v>web supported</x:v>
      </x:c>
      <x:c r="E9140" s="2" t="str"/>
      <x:c r="F9140" s="2" t="str">
        <x:v>tokens/_md-comp-outlined-select.scss</x:v>
      </x:c>
      <x:c r="G9140" s="2" t="n">
        <x:v>35</x:v>
      </x:c>
      <x:c r="H9140" s="2" t="str">
        <x:v>https://github.com/material-components/material-web/blob/cbd34a8921915af94d5ef65c2a69eece41d5b4f3/tokens/_md-comp-outlined-select.scss#L35</x:v>
      </x:c>
    </x:row>
    <x:row r="9141" ht="20" customHeight="1">
      <x:c r="A9141" s="2" t="str">
        <x:v>MT-09140</x:v>
      </x:c>
      <x:c r="B9141" s="2" t="str">
        <x:v>--md-outlined-select-text-field-disabled-outline-width</x:v>
      </x:c>
      <x:c r="C9141" s="2" t="str">
        <x:v>comp</x:v>
      </x:c>
      <x:c r="D9141" s="2" t="str">
        <x:v>web supported</x:v>
      </x:c>
      <x:c r="E9141" s="2" t="str"/>
      <x:c r="F9141" s="2" t="str">
        <x:v>tokens/_md-comp-outlined-select.scss</x:v>
      </x:c>
      <x:c r="G9141" s="2" t="n">
        <x:v>36</x:v>
      </x:c>
      <x:c r="H9141" s="2" t="str">
        <x:v>https://github.com/material-components/material-web/blob/cbd34a8921915af94d5ef65c2a69eece41d5b4f3/tokens/_md-comp-outlined-select.scss#L36</x:v>
      </x:c>
    </x:row>
    <x:row r="9142" ht="20" customHeight="1">
      <x:c r="A9142" s="2" t="str">
        <x:v>MT-09141</x:v>
      </x:c>
      <x:c r="B9142" s="2" t="str">
        <x:v>--md-outlined-select-text-field-disabled-supporting-text-color</x:v>
      </x:c>
      <x:c r="C9142" s="2" t="str">
        <x:v>comp</x:v>
      </x:c>
      <x:c r="D9142" s="2" t="str">
        <x:v>web supported</x:v>
      </x:c>
      <x:c r="E9142" s="2" t="str"/>
      <x:c r="F9142" s="2" t="str">
        <x:v>tokens/_md-comp-outlined-select.scss</x:v>
      </x:c>
      <x:c r="G9142" s="2" t="n">
        <x:v>37</x:v>
      </x:c>
      <x:c r="H9142" s="2" t="str">
        <x:v>https://github.com/material-components/material-web/blob/cbd34a8921915af94d5ef65c2a69eece41d5b4f3/tokens/_md-comp-outlined-select.scss#L37</x:v>
      </x:c>
    </x:row>
    <x:row r="9143" ht="20" customHeight="1">
      <x:c r="A9143" s="2" t="str">
        <x:v>MT-09142</x:v>
      </x:c>
      <x:c r="B9143" s="2" t="str">
        <x:v>--md-outlined-select-text-field-disabled-supporting-text-opacity</x:v>
      </x:c>
      <x:c r="C9143" s="2" t="str">
        <x:v>comp</x:v>
      </x:c>
      <x:c r="D9143" s="2" t="str">
        <x:v>web supported</x:v>
      </x:c>
      <x:c r="E9143" s="2" t="str"/>
      <x:c r="F9143" s="2" t="str">
        <x:v>tokens/_md-comp-outlined-select.scss</x:v>
      </x:c>
      <x:c r="G9143" s="2" t="n">
        <x:v>38</x:v>
      </x:c>
      <x:c r="H9143" s="2" t="str">
        <x:v>https://github.com/material-components/material-web/blob/cbd34a8921915af94d5ef65c2a69eece41d5b4f3/tokens/_md-comp-outlined-select.scss#L38</x:v>
      </x:c>
    </x:row>
    <x:row r="9144" ht="20" customHeight="1">
      <x:c r="A9144" s="2" t="str">
        <x:v>MT-09143</x:v>
      </x:c>
      <x:c r="B9144" s="2" t="str">
        <x:v>--md-outlined-select-text-field-disabled-trailing-icon-color</x:v>
      </x:c>
      <x:c r="C9144" s="2" t="str">
        <x:v>comp</x:v>
      </x:c>
      <x:c r="D9144" s="2" t="str">
        <x:v>web supported</x:v>
      </x:c>
      <x:c r="E9144" s="2" t="str"/>
      <x:c r="F9144" s="2" t="str">
        <x:v>tokens/_md-comp-outlined-select.scss</x:v>
      </x:c>
      <x:c r="G9144" s="2" t="n">
        <x:v>39</x:v>
      </x:c>
      <x:c r="H9144" s="2" t="str">
        <x:v>https://github.com/material-components/material-web/blob/cbd34a8921915af94d5ef65c2a69eece41d5b4f3/tokens/_md-comp-outlined-select.scss#L39</x:v>
      </x:c>
    </x:row>
    <x:row r="9145" ht="20" customHeight="1">
      <x:c r="A9145" s="2" t="str">
        <x:v>MT-09144</x:v>
      </x:c>
      <x:c r="B9145" s="2" t="str">
        <x:v>--md-outlined-select-text-field-disabled-trailing-icon-opacity</x:v>
      </x:c>
      <x:c r="C9145" s="2" t="str">
        <x:v>comp</x:v>
      </x:c>
      <x:c r="D9145" s="2" t="str">
        <x:v>web supported</x:v>
      </x:c>
      <x:c r="E9145" s="2" t="str"/>
      <x:c r="F9145" s="2" t="str">
        <x:v>tokens/_md-comp-outlined-select.scss</x:v>
      </x:c>
      <x:c r="G9145" s="2" t="n">
        <x:v>40</x:v>
      </x:c>
      <x:c r="H9145" s="2" t="str">
        <x:v>https://github.com/material-components/material-web/blob/cbd34a8921915af94d5ef65c2a69eece41d5b4f3/tokens/_md-comp-outlined-select.scss#L40</x:v>
      </x:c>
    </x:row>
    <x:row r="9146" ht="20" customHeight="1">
      <x:c r="A9146" s="2" t="str">
        <x:v>MT-09145</x:v>
      </x:c>
      <x:c r="B9146" s="2" t="str">
        <x:v>--md-outlined-select-text-field-error-focus-input-text-color</x:v>
      </x:c>
      <x:c r="C9146" s="2" t="str">
        <x:v>comp</x:v>
      </x:c>
      <x:c r="D9146" s="2" t="str">
        <x:v>web supported</x:v>
      </x:c>
      <x:c r="E9146" s="2" t="str"/>
      <x:c r="F9146" s="2" t="str">
        <x:v>tokens/_md-comp-outlined-select.scss</x:v>
      </x:c>
      <x:c r="G9146" s="2" t="n">
        <x:v>41</x:v>
      </x:c>
      <x:c r="H9146" s="2" t="str">
        <x:v>https://github.com/material-components/material-web/blob/cbd34a8921915af94d5ef65c2a69eece41d5b4f3/tokens/_md-comp-outlined-select.scss#L41</x:v>
      </x:c>
    </x:row>
    <x:row r="9147" ht="20" customHeight="1">
      <x:c r="A9147" s="2" t="str">
        <x:v>MT-09146</x:v>
      </x:c>
      <x:c r="B9147" s="2" t="str">
        <x:v>--md-outlined-select-text-field-error-focus-label-text-color</x:v>
      </x:c>
      <x:c r="C9147" s="2" t="str">
        <x:v>comp</x:v>
      </x:c>
      <x:c r="D9147" s="2" t="str">
        <x:v>web supported</x:v>
      </x:c>
      <x:c r="E9147" s="2" t="str"/>
      <x:c r="F9147" s="2" t="str">
        <x:v>tokens/_md-comp-outlined-select.scss</x:v>
      </x:c>
      <x:c r="G9147" s="2" t="n">
        <x:v>42</x:v>
      </x:c>
      <x:c r="H9147" s="2" t="str">
        <x:v>https://github.com/material-components/material-web/blob/cbd34a8921915af94d5ef65c2a69eece41d5b4f3/tokens/_md-comp-outlined-select.scss#L42</x:v>
      </x:c>
    </x:row>
    <x:row r="9148" ht="20" customHeight="1">
      <x:c r="A9148" s="2" t="str">
        <x:v>MT-09147</x:v>
      </x:c>
      <x:c r="B9148" s="2" t="str">
        <x:v>--md-outlined-select-text-field-error-focus-leading-icon-color</x:v>
      </x:c>
      <x:c r="C9148" s="2" t="str">
        <x:v>comp</x:v>
      </x:c>
      <x:c r="D9148" s="2" t="str">
        <x:v>web supported</x:v>
      </x:c>
      <x:c r="E9148" s="2" t="str"/>
      <x:c r="F9148" s="2" t="str">
        <x:v>tokens/_md-comp-outlined-select.scss</x:v>
      </x:c>
      <x:c r="G9148" s="2" t="n">
        <x:v>43</x:v>
      </x:c>
      <x:c r="H9148" s="2" t="str">
        <x:v>https://github.com/material-components/material-web/blob/cbd34a8921915af94d5ef65c2a69eece41d5b4f3/tokens/_md-comp-outlined-select.scss#L43</x:v>
      </x:c>
    </x:row>
    <x:row r="9149" ht="20" customHeight="1">
      <x:c r="A9149" s="2" t="str">
        <x:v>MT-09148</x:v>
      </x:c>
      <x:c r="B9149" s="2" t="str">
        <x:v>--md-outlined-select-text-field-error-focus-outline-color</x:v>
      </x:c>
      <x:c r="C9149" s="2" t="str">
        <x:v>comp</x:v>
      </x:c>
      <x:c r="D9149" s="2" t="str">
        <x:v>web supported</x:v>
      </x:c>
      <x:c r="E9149" s="2" t="str"/>
      <x:c r="F9149" s="2" t="str">
        <x:v>tokens/_md-comp-outlined-select.scss</x:v>
      </x:c>
      <x:c r="G9149" s="2" t="n">
        <x:v>44</x:v>
      </x:c>
      <x:c r="H9149" s="2" t="str">
        <x:v>https://github.com/material-components/material-web/blob/cbd34a8921915af94d5ef65c2a69eece41d5b4f3/tokens/_md-comp-outlined-select.scss#L44</x:v>
      </x:c>
    </x:row>
    <x:row r="9150" ht="20" customHeight="1">
      <x:c r="A9150" s="2" t="str">
        <x:v>MT-09149</x:v>
      </x:c>
      <x:c r="B9150" s="2" t="str">
        <x:v>--md-outlined-select-text-field-error-focus-supporting-text-color</x:v>
      </x:c>
      <x:c r="C9150" s="2" t="str">
        <x:v>comp</x:v>
      </x:c>
      <x:c r="D9150" s="2" t="str">
        <x:v>web supported</x:v>
      </x:c>
      <x:c r="E9150" s="2" t="str"/>
      <x:c r="F9150" s="2" t="str">
        <x:v>tokens/_md-comp-outlined-select.scss</x:v>
      </x:c>
      <x:c r="G9150" s="2" t="n">
        <x:v>45</x:v>
      </x:c>
      <x:c r="H9150" s="2" t="str">
        <x:v>https://github.com/material-components/material-web/blob/cbd34a8921915af94d5ef65c2a69eece41d5b4f3/tokens/_md-comp-outlined-select.scss#L45</x:v>
      </x:c>
    </x:row>
    <x:row r="9151" ht="20" customHeight="1">
      <x:c r="A9151" s="2" t="str">
        <x:v>MT-09150</x:v>
      </x:c>
      <x:c r="B9151" s="2" t="str">
        <x:v>--md-outlined-select-text-field-error-focus-trailing-icon-color</x:v>
      </x:c>
      <x:c r="C9151" s="2" t="str">
        <x:v>comp</x:v>
      </x:c>
      <x:c r="D9151" s="2" t="str">
        <x:v>web supported</x:v>
      </x:c>
      <x:c r="E9151" s="2" t="str"/>
      <x:c r="F9151" s="2" t="str">
        <x:v>tokens/_md-comp-outlined-select.scss</x:v>
      </x:c>
      <x:c r="G9151" s="2" t="n">
        <x:v>46</x:v>
      </x:c>
      <x:c r="H9151" s="2" t="str">
        <x:v>https://github.com/material-components/material-web/blob/cbd34a8921915af94d5ef65c2a69eece41d5b4f3/tokens/_md-comp-outlined-select.scss#L46</x:v>
      </x:c>
    </x:row>
    <x:row r="9152" ht="20" customHeight="1">
      <x:c r="A9152" s="2" t="str">
        <x:v>MT-09151</x:v>
      </x:c>
      <x:c r="B9152" s="2" t="str">
        <x:v>--md-outlined-select-text-field-error-hover-input-text-color</x:v>
      </x:c>
      <x:c r="C9152" s="2" t="str">
        <x:v>comp</x:v>
      </x:c>
      <x:c r="D9152" s="2" t="str">
        <x:v>web supported</x:v>
      </x:c>
      <x:c r="E9152" s="2" t="str"/>
      <x:c r="F9152" s="2" t="str">
        <x:v>tokens/_md-comp-outlined-select.scss</x:v>
      </x:c>
      <x:c r="G9152" s="2" t="n">
        <x:v>47</x:v>
      </x:c>
      <x:c r="H9152" s="2" t="str">
        <x:v>https://github.com/material-components/material-web/blob/cbd34a8921915af94d5ef65c2a69eece41d5b4f3/tokens/_md-comp-outlined-select.scss#L47</x:v>
      </x:c>
    </x:row>
    <x:row r="9153" ht="20" customHeight="1">
      <x:c r="A9153" s="2" t="str">
        <x:v>MT-09152</x:v>
      </x:c>
      <x:c r="B9153" s="2" t="str">
        <x:v>--md-outlined-select-text-field-error-hover-label-text-color</x:v>
      </x:c>
      <x:c r="C9153" s="2" t="str">
        <x:v>comp</x:v>
      </x:c>
      <x:c r="D9153" s="2" t="str">
        <x:v>web supported</x:v>
      </x:c>
      <x:c r="E9153" s="2" t="str"/>
      <x:c r="F9153" s="2" t="str">
        <x:v>tokens/_md-comp-outlined-select.scss</x:v>
      </x:c>
      <x:c r="G9153" s="2" t="n">
        <x:v>48</x:v>
      </x:c>
      <x:c r="H9153" s="2" t="str">
        <x:v>https://github.com/material-components/material-web/blob/cbd34a8921915af94d5ef65c2a69eece41d5b4f3/tokens/_md-comp-outlined-select.scss#L48</x:v>
      </x:c>
    </x:row>
    <x:row r="9154" ht="20" customHeight="1">
      <x:c r="A9154" s="2" t="str">
        <x:v>MT-09153</x:v>
      </x:c>
      <x:c r="B9154" s="2" t="str">
        <x:v>--md-outlined-select-text-field-error-hover-leading-icon-color</x:v>
      </x:c>
      <x:c r="C9154" s="2" t="str">
        <x:v>comp</x:v>
      </x:c>
      <x:c r="D9154" s="2" t="str">
        <x:v>web supported</x:v>
      </x:c>
      <x:c r="E9154" s="2" t="str"/>
      <x:c r="F9154" s="2" t="str">
        <x:v>tokens/_md-comp-outlined-select.scss</x:v>
      </x:c>
      <x:c r="G9154" s="2" t="n">
        <x:v>49</x:v>
      </x:c>
      <x:c r="H9154" s="2" t="str">
        <x:v>https://github.com/material-components/material-web/blob/cbd34a8921915af94d5ef65c2a69eece41d5b4f3/tokens/_md-comp-outlined-select.scss#L49</x:v>
      </x:c>
    </x:row>
    <x:row r="9155" ht="20" customHeight="1">
      <x:c r="A9155" s="2" t="str">
        <x:v>MT-09154</x:v>
      </x:c>
      <x:c r="B9155" s="2" t="str">
        <x:v>--md-outlined-select-text-field-error-hover-outline-color</x:v>
      </x:c>
      <x:c r="C9155" s="2" t="str">
        <x:v>comp</x:v>
      </x:c>
      <x:c r="D9155" s="2" t="str">
        <x:v>web supported</x:v>
      </x:c>
      <x:c r="E9155" s="2" t="str"/>
      <x:c r="F9155" s="2" t="str">
        <x:v>tokens/_md-comp-outlined-select.scss</x:v>
      </x:c>
      <x:c r="G9155" s="2" t="n">
        <x:v>50</x:v>
      </x:c>
      <x:c r="H9155" s="2" t="str">
        <x:v>https://github.com/material-components/material-web/blob/cbd34a8921915af94d5ef65c2a69eece41d5b4f3/tokens/_md-comp-outlined-select.scss#L50</x:v>
      </x:c>
    </x:row>
    <x:row r="9156" ht="20" customHeight="1">
      <x:c r="A9156" s="2" t="str">
        <x:v>MT-09155</x:v>
      </x:c>
      <x:c r="B9156" s="2" t="str">
        <x:v>--md-outlined-select-text-field-error-hover-supporting-text-color</x:v>
      </x:c>
      <x:c r="C9156" s="2" t="str">
        <x:v>comp</x:v>
      </x:c>
      <x:c r="D9156" s="2" t="str">
        <x:v>web supported</x:v>
      </x:c>
      <x:c r="E9156" s="2" t="str"/>
      <x:c r="F9156" s="2" t="str">
        <x:v>tokens/_md-comp-outlined-select.scss</x:v>
      </x:c>
      <x:c r="G9156" s="2" t="n">
        <x:v>51</x:v>
      </x:c>
      <x:c r="H9156" s="2" t="str">
        <x:v>https://github.com/material-components/material-web/blob/cbd34a8921915af94d5ef65c2a69eece41d5b4f3/tokens/_md-comp-outlined-select.scss#L51</x:v>
      </x:c>
    </x:row>
    <x:row r="9157" ht="20" customHeight="1">
      <x:c r="A9157" s="2" t="str">
        <x:v>MT-09156</x:v>
      </x:c>
      <x:c r="B9157" s="2" t="str">
        <x:v>--md-outlined-select-text-field-error-hover-trailing-icon-color</x:v>
      </x:c>
      <x:c r="C9157" s="2" t="str">
        <x:v>comp</x:v>
      </x:c>
      <x:c r="D9157" s="2" t="str">
        <x:v>web supported</x:v>
      </x:c>
      <x:c r="E9157" s="2" t="str"/>
      <x:c r="F9157" s="2" t="str">
        <x:v>tokens/_md-comp-outlined-select.scss</x:v>
      </x:c>
      <x:c r="G9157" s="2" t="n">
        <x:v>52</x:v>
      </x:c>
      <x:c r="H9157" s="2" t="str">
        <x:v>https://github.com/material-components/material-web/blob/cbd34a8921915af94d5ef65c2a69eece41d5b4f3/tokens/_md-comp-outlined-select.scss#L52</x:v>
      </x:c>
    </x:row>
    <x:row r="9158" ht="20" customHeight="1">
      <x:c r="A9158" s="2" t="str">
        <x:v>MT-09157</x:v>
      </x:c>
      <x:c r="B9158" s="2" t="str">
        <x:v>--md-outlined-select-text-field-error-input-text-color</x:v>
      </x:c>
      <x:c r="C9158" s="2" t="str">
        <x:v>comp</x:v>
      </x:c>
      <x:c r="D9158" s="2" t="str">
        <x:v>web supported</x:v>
      </x:c>
      <x:c r="E9158" s="2" t="str"/>
      <x:c r="F9158" s="2" t="str">
        <x:v>tokens/_md-comp-outlined-select.scss</x:v>
      </x:c>
      <x:c r="G9158" s="2" t="n">
        <x:v>53</x:v>
      </x:c>
      <x:c r="H9158" s="2" t="str">
        <x:v>https://github.com/material-components/material-web/blob/cbd34a8921915af94d5ef65c2a69eece41d5b4f3/tokens/_md-comp-outlined-select.scss#L53</x:v>
      </x:c>
    </x:row>
    <x:row r="9159" ht="20" customHeight="1">
      <x:c r="A9159" s="2" t="str">
        <x:v>MT-09158</x:v>
      </x:c>
      <x:c r="B9159" s="2" t="str">
        <x:v>--md-outlined-select-text-field-error-label-text-color</x:v>
      </x:c>
      <x:c r="C9159" s="2" t="str">
        <x:v>comp</x:v>
      </x:c>
      <x:c r="D9159" s="2" t="str">
        <x:v>web supported</x:v>
      </x:c>
      <x:c r="E9159" s="2" t="str"/>
      <x:c r="F9159" s="2" t="str">
        <x:v>tokens/_md-comp-outlined-select.scss</x:v>
      </x:c>
      <x:c r="G9159" s="2" t="n">
        <x:v>54</x:v>
      </x:c>
      <x:c r="H9159" s="2" t="str">
        <x:v>https://github.com/material-components/material-web/blob/cbd34a8921915af94d5ef65c2a69eece41d5b4f3/tokens/_md-comp-outlined-select.scss#L54</x:v>
      </x:c>
    </x:row>
    <x:row r="9160" ht="20" customHeight="1">
      <x:c r="A9160" s="2" t="str">
        <x:v>MT-09159</x:v>
      </x:c>
      <x:c r="B9160" s="2" t="str">
        <x:v>--md-outlined-select-text-field-error-leading-icon-color</x:v>
      </x:c>
      <x:c r="C9160" s="2" t="str">
        <x:v>comp</x:v>
      </x:c>
      <x:c r="D9160" s="2" t="str">
        <x:v>web supported</x:v>
      </x:c>
      <x:c r="E9160" s="2" t="str"/>
      <x:c r="F9160" s="2" t="str">
        <x:v>tokens/_md-comp-outlined-select.scss</x:v>
      </x:c>
      <x:c r="G9160" s="2" t="n">
        <x:v>55</x:v>
      </x:c>
      <x:c r="H9160" s="2" t="str">
        <x:v>https://github.com/material-components/material-web/blob/cbd34a8921915af94d5ef65c2a69eece41d5b4f3/tokens/_md-comp-outlined-select.scss#L55</x:v>
      </x:c>
    </x:row>
    <x:row r="9161" ht="20" customHeight="1">
      <x:c r="A9161" s="2" t="str">
        <x:v>MT-09160</x:v>
      </x:c>
      <x:c r="B9161" s="2" t="str">
        <x:v>--md-outlined-select-text-field-error-outline-color</x:v>
      </x:c>
      <x:c r="C9161" s="2" t="str">
        <x:v>comp</x:v>
      </x:c>
      <x:c r="D9161" s="2" t="str">
        <x:v>web supported</x:v>
      </x:c>
      <x:c r="E9161" s="2" t="str"/>
      <x:c r="F9161" s="2" t="str">
        <x:v>tokens/_md-comp-outlined-select.scss</x:v>
      </x:c>
      <x:c r="G9161" s="2" t="n">
        <x:v>56</x:v>
      </x:c>
      <x:c r="H9161" s="2" t="str">
        <x:v>https://github.com/material-components/material-web/blob/cbd34a8921915af94d5ef65c2a69eece41d5b4f3/tokens/_md-comp-outlined-select.scss#L56</x:v>
      </x:c>
    </x:row>
    <x:row r="9162" ht="20" customHeight="1">
      <x:c r="A9162" s="2" t="str">
        <x:v>MT-09161</x:v>
      </x:c>
      <x:c r="B9162" s="2" t="str">
        <x:v>--md-outlined-select-text-field-error-supporting-text-color</x:v>
      </x:c>
      <x:c r="C9162" s="2" t="str">
        <x:v>comp</x:v>
      </x:c>
      <x:c r="D9162" s="2" t="str">
        <x:v>web supported</x:v>
      </x:c>
      <x:c r="E9162" s="2" t="str"/>
      <x:c r="F9162" s="2" t="str">
        <x:v>tokens/_md-comp-outlined-select.scss</x:v>
      </x:c>
      <x:c r="G9162" s="2" t="n">
        <x:v>57</x:v>
      </x:c>
      <x:c r="H9162" s="2" t="str">
        <x:v>https://github.com/material-components/material-web/blob/cbd34a8921915af94d5ef65c2a69eece41d5b4f3/tokens/_md-comp-outlined-select.scss#L57</x:v>
      </x:c>
    </x:row>
    <x:row r="9163" ht="20" customHeight="1">
      <x:c r="A9163" s="2" t="str">
        <x:v>MT-09162</x:v>
      </x:c>
      <x:c r="B9163" s="2" t="str">
        <x:v>--md-outlined-select-text-field-error-trailing-icon-color</x:v>
      </x:c>
      <x:c r="C9163" s="2" t="str">
        <x:v>comp</x:v>
      </x:c>
      <x:c r="D9163" s="2" t="str">
        <x:v>web supported</x:v>
      </x:c>
      <x:c r="E9163" s="2" t="str"/>
      <x:c r="F9163" s="2" t="str">
        <x:v>tokens/_md-comp-outlined-select.scss</x:v>
      </x:c>
      <x:c r="G9163" s="2" t="n">
        <x:v>58</x:v>
      </x:c>
      <x:c r="H9163" s="2" t="str">
        <x:v>https://github.com/material-components/material-web/blob/cbd34a8921915af94d5ef65c2a69eece41d5b4f3/tokens/_md-comp-outlined-select.scss#L58</x:v>
      </x:c>
    </x:row>
    <x:row r="9164" ht="20" customHeight="1">
      <x:c r="A9164" s="2" t="str">
        <x:v>MT-09163</x:v>
      </x:c>
      <x:c r="B9164" s="2" t="str">
        <x:v>--md-outlined-select-text-field-focus-input-text-color</x:v>
      </x:c>
      <x:c r="C9164" s="2" t="str">
        <x:v>comp</x:v>
      </x:c>
      <x:c r="D9164" s="2" t="str">
        <x:v>web supported</x:v>
      </x:c>
      <x:c r="E9164" s="2" t="str"/>
      <x:c r="F9164" s="2" t="str">
        <x:v>tokens/_md-comp-outlined-select.scss</x:v>
      </x:c>
      <x:c r="G9164" s="2" t="n">
        <x:v>59</x:v>
      </x:c>
      <x:c r="H9164" s="2" t="str">
        <x:v>https://github.com/material-components/material-web/blob/cbd34a8921915af94d5ef65c2a69eece41d5b4f3/tokens/_md-comp-outlined-select.scss#L59</x:v>
      </x:c>
    </x:row>
    <x:row r="9165" ht="20" customHeight="1">
      <x:c r="A9165" s="2" t="str">
        <x:v>MT-09164</x:v>
      </x:c>
      <x:c r="B9165" s="2" t="str">
        <x:v>--md-outlined-select-text-field-focus-label-text-color</x:v>
      </x:c>
      <x:c r="C9165" s="2" t="str">
        <x:v>comp</x:v>
      </x:c>
      <x:c r="D9165" s="2" t="str">
        <x:v>web supported</x:v>
      </x:c>
      <x:c r="E9165" s="2" t="str"/>
      <x:c r="F9165" s="2" t="str">
        <x:v>tokens/_md-comp-outlined-select.scss</x:v>
      </x:c>
      <x:c r="G9165" s="2" t="n">
        <x:v>60</x:v>
      </x:c>
      <x:c r="H9165" s="2" t="str">
        <x:v>https://github.com/material-components/material-web/blob/cbd34a8921915af94d5ef65c2a69eece41d5b4f3/tokens/_md-comp-outlined-select.scss#L60</x:v>
      </x:c>
    </x:row>
    <x:row r="9166" ht="20" customHeight="1">
      <x:c r="A9166" s="2" t="str">
        <x:v>MT-09165</x:v>
      </x:c>
      <x:c r="B9166" s="2" t="str">
        <x:v>--md-outlined-select-text-field-focus-leading-icon-color</x:v>
      </x:c>
      <x:c r="C9166" s="2" t="str">
        <x:v>comp</x:v>
      </x:c>
      <x:c r="D9166" s="2" t="str">
        <x:v>web supported</x:v>
      </x:c>
      <x:c r="E9166" s="2" t="str"/>
      <x:c r="F9166" s="2" t="str">
        <x:v>tokens/_md-comp-outlined-select.scss</x:v>
      </x:c>
      <x:c r="G9166" s="2" t="n">
        <x:v>61</x:v>
      </x:c>
      <x:c r="H9166" s="2" t="str">
        <x:v>https://github.com/material-components/material-web/blob/cbd34a8921915af94d5ef65c2a69eece41d5b4f3/tokens/_md-comp-outlined-select.scss#L61</x:v>
      </x:c>
    </x:row>
    <x:row r="9167" ht="20" customHeight="1">
      <x:c r="A9167" s="2" t="str">
        <x:v>MT-09166</x:v>
      </x:c>
      <x:c r="B9167" s="2" t="str">
        <x:v>--md-outlined-select-text-field-focus-outline-color</x:v>
      </x:c>
      <x:c r="C9167" s="2" t="str">
        <x:v>comp</x:v>
      </x:c>
      <x:c r="D9167" s="2" t="str">
        <x:v>web supported</x:v>
      </x:c>
      <x:c r="E9167" s="2" t="str"/>
      <x:c r="F9167" s="2" t="str">
        <x:v>tokens/_md-comp-outlined-select.scss</x:v>
      </x:c>
      <x:c r="G9167" s="2" t="n">
        <x:v>62</x:v>
      </x:c>
      <x:c r="H9167" s="2" t="str">
        <x:v>https://github.com/material-components/material-web/blob/cbd34a8921915af94d5ef65c2a69eece41d5b4f3/tokens/_md-comp-outlined-select.scss#L62</x:v>
      </x:c>
    </x:row>
    <x:row r="9168" ht="20" customHeight="1">
      <x:c r="A9168" s="2" t="str">
        <x:v>MT-09167</x:v>
      </x:c>
      <x:c r="B9168" s="2" t="str">
        <x:v>--md-outlined-select-text-field-focus-outline-width</x:v>
      </x:c>
      <x:c r="C9168" s="2" t="str">
        <x:v>comp</x:v>
      </x:c>
      <x:c r="D9168" s="2" t="str">
        <x:v>web supported</x:v>
      </x:c>
      <x:c r="E9168" s="2" t="str"/>
      <x:c r="F9168" s="2" t="str">
        <x:v>tokens/_md-comp-outlined-select.scss</x:v>
      </x:c>
      <x:c r="G9168" s="2" t="n">
        <x:v>63</x:v>
      </x:c>
      <x:c r="H9168" s="2" t="str">
        <x:v>https://github.com/material-components/material-web/blob/cbd34a8921915af94d5ef65c2a69eece41d5b4f3/tokens/_md-comp-outlined-select.scss#L63</x:v>
      </x:c>
    </x:row>
    <x:row r="9169" ht="20" customHeight="1">
      <x:c r="A9169" s="2" t="str">
        <x:v>MT-09168</x:v>
      </x:c>
      <x:c r="B9169" s="2" t="str">
        <x:v>--md-outlined-select-text-field-focus-supporting-text-color</x:v>
      </x:c>
      <x:c r="C9169" s="2" t="str">
        <x:v>comp</x:v>
      </x:c>
      <x:c r="D9169" s="2" t="str">
        <x:v>web supported</x:v>
      </x:c>
      <x:c r="E9169" s="2" t="str"/>
      <x:c r="F9169" s="2" t="str">
        <x:v>tokens/_md-comp-outlined-select.scss</x:v>
      </x:c>
      <x:c r="G9169" s="2" t="n">
        <x:v>64</x:v>
      </x:c>
      <x:c r="H9169" s="2" t="str">
        <x:v>https://github.com/material-components/material-web/blob/cbd34a8921915af94d5ef65c2a69eece41d5b4f3/tokens/_md-comp-outlined-select.scss#L64</x:v>
      </x:c>
    </x:row>
    <x:row r="9170" ht="20" customHeight="1">
      <x:c r="A9170" s="2" t="str">
        <x:v>MT-09169</x:v>
      </x:c>
      <x:c r="B9170" s="2" t="str">
        <x:v>--md-outlined-select-text-field-focus-trailing-icon-color</x:v>
      </x:c>
      <x:c r="C9170" s="2" t="str">
        <x:v>comp</x:v>
      </x:c>
      <x:c r="D9170" s="2" t="str">
        <x:v>web supported</x:v>
      </x:c>
      <x:c r="E9170" s="2" t="str"/>
      <x:c r="F9170" s="2" t="str">
        <x:v>tokens/_md-comp-outlined-select.scss</x:v>
      </x:c>
      <x:c r="G9170" s="2" t="n">
        <x:v>65</x:v>
      </x:c>
      <x:c r="H9170" s="2" t="str">
        <x:v>https://github.com/material-components/material-web/blob/cbd34a8921915af94d5ef65c2a69eece41d5b4f3/tokens/_md-comp-outlined-select.scss#L65</x:v>
      </x:c>
    </x:row>
    <x:row r="9171" ht="20" customHeight="1">
      <x:c r="A9171" s="2" t="str">
        <x:v>MT-09170</x:v>
      </x:c>
      <x:c r="B9171" s="2" t="str">
        <x:v>--md-outlined-select-text-field-hover-input-text-color</x:v>
      </x:c>
      <x:c r="C9171" s="2" t="str">
        <x:v>comp</x:v>
      </x:c>
      <x:c r="D9171" s="2" t="str">
        <x:v>web supported</x:v>
      </x:c>
      <x:c r="E9171" s="2" t="str"/>
      <x:c r="F9171" s="2" t="str">
        <x:v>tokens/_md-comp-outlined-select.scss</x:v>
      </x:c>
      <x:c r="G9171" s="2" t="n">
        <x:v>66</x:v>
      </x:c>
      <x:c r="H9171" s="2" t="str">
        <x:v>https://github.com/material-components/material-web/blob/cbd34a8921915af94d5ef65c2a69eece41d5b4f3/tokens/_md-comp-outlined-select.scss#L66</x:v>
      </x:c>
    </x:row>
    <x:row r="9172" ht="20" customHeight="1">
      <x:c r="A9172" s="2" t="str">
        <x:v>MT-09171</x:v>
      </x:c>
      <x:c r="B9172" s="2" t="str">
        <x:v>--md-outlined-select-text-field-hover-label-text-color</x:v>
      </x:c>
      <x:c r="C9172" s="2" t="str">
        <x:v>comp</x:v>
      </x:c>
      <x:c r="D9172" s="2" t="str">
        <x:v>web supported</x:v>
      </x:c>
      <x:c r="E9172" s="2" t="str"/>
      <x:c r="F9172" s="2" t="str">
        <x:v>tokens/_md-comp-outlined-select.scss</x:v>
      </x:c>
      <x:c r="G9172" s="2" t="n">
        <x:v>67</x:v>
      </x:c>
      <x:c r="H9172" s="2" t="str">
        <x:v>https://github.com/material-components/material-web/blob/cbd34a8921915af94d5ef65c2a69eece41d5b4f3/tokens/_md-comp-outlined-select.scss#L67</x:v>
      </x:c>
    </x:row>
    <x:row r="9173" ht="20" customHeight="1">
      <x:c r="A9173" s="2" t="str">
        <x:v>MT-09172</x:v>
      </x:c>
      <x:c r="B9173" s="2" t="str">
        <x:v>--md-outlined-select-text-field-hover-leading-icon-color</x:v>
      </x:c>
      <x:c r="C9173" s="2" t="str">
        <x:v>comp</x:v>
      </x:c>
      <x:c r="D9173" s="2" t="str">
        <x:v>web supported</x:v>
      </x:c>
      <x:c r="E9173" s="2" t="str"/>
      <x:c r="F9173" s="2" t="str">
        <x:v>tokens/_md-comp-outlined-select.scss</x:v>
      </x:c>
      <x:c r="G9173" s="2" t="n">
        <x:v>68</x:v>
      </x:c>
      <x:c r="H9173" s="2" t="str">
        <x:v>https://github.com/material-components/material-web/blob/cbd34a8921915af94d5ef65c2a69eece41d5b4f3/tokens/_md-comp-outlined-select.scss#L68</x:v>
      </x:c>
    </x:row>
    <x:row r="9174" ht="20" customHeight="1">
      <x:c r="A9174" s="2" t="str">
        <x:v>MT-09173</x:v>
      </x:c>
      <x:c r="B9174" s="2" t="str">
        <x:v>--md-outlined-select-text-field-hover-outline-color</x:v>
      </x:c>
      <x:c r="C9174" s="2" t="str">
        <x:v>comp</x:v>
      </x:c>
      <x:c r="D9174" s="2" t="str">
        <x:v>web supported</x:v>
      </x:c>
      <x:c r="E9174" s="2" t="str"/>
      <x:c r="F9174" s="2" t="str">
        <x:v>tokens/_md-comp-outlined-select.scss</x:v>
      </x:c>
      <x:c r="G9174" s="2" t="n">
        <x:v>69</x:v>
      </x:c>
      <x:c r="H9174" s="2" t="str">
        <x:v>https://github.com/material-components/material-web/blob/cbd34a8921915af94d5ef65c2a69eece41d5b4f3/tokens/_md-comp-outlined-select.scss#L69</x:v>
      </x:c>
    </x:row>
    <x:row r="9175" ht="20" customHeight="1">
      <x:c r="A9175" s="2" t="str">
        <x:v>MT-09174</x:v>
      </x:c>
      <x:c r="B9175" s="2" t="str">
        <x:v>--md-outlined-select-text-field-hover-outline-width</x:v>
      </x:c>
      <x:c r="C9175" s="2" t="str">
        <x:v>comp</x:v>
      </x:c>
      <x:c r="D9175" s="2" t="str">
        <x:v>web supported</x:v>
      </x:c>
      <x:c r="E9175" s="2" t="str"/>
      <x:c r="F9175" s="2" t="str">
        <x:v>tokens/_md-comp-outlined-select.scss</x:v>
      </x:c>
      <x:c r="G9175" s="2" t="n">
        <x:v>70</x:v>
      </x:c>
      <x:c r="H9175" s="2" t="str">
        <x:v>https://github.com/material-components/material-web/blob/cbd34a8921915af94d5ef65c2a69eece41d5b4f3/tokens/_md-comp-outlined-select.scss#L70</x:v>
      </x:c>
    </x:row>
    <x:row r="9176" ht="20" customHeight="1">
      <x:c r="A9176" s="2" t="str">
        <x:v>MT-09175</x:v>
      </x:c>
      <x:c r="B9176" s="2" t="str">
        <x:v>--md-outlined-select-text-field-hover-supporting-text-color</x:v>
      </x:c>
      <x:c r="C9176" s="2" t="str">
        <x:v>comp</x:v>
      </x:c>
      <x:c r="D9176" s="2" t="str">
        <x:v>web supported</x:v>
      </x:c>
      <x:c r="E9176" s="2" t="str"/>
      <x:c r="F9176" s="2" t="str">
        <x:v>tokens/_md-comp-outlined-select.scss</x:v>
      </x:c>
      <x:c r="G9176" s="2" t="n">
        <x:v>71</x:v>
      </x:c>
      <x:c r="H9176" s="2" t="str">
        <x:v>https://github.com/material-components/material-web/blob/cbd34a8921915af94d5ef65c2a69eece41d5b4f3/tokens/_md-comp-outlined-select.scss#L71</x:v>
      </x:c>
    </x:row>
    <x:row r="9177" ht="20" customHeight="1">
      <x:c r="A9177" s="2" t="str">
        <x:v>MT-09176</x:v>
      </x:c>
      <x:c r="B9177" s="2" t="str">
        <x:v>--md-outlined-select-text-field-hover-trailing-icon-color</x:v>
      </x:c>
      <x:c r="C9177" s="2" t="str">
        <x:v>comp</x:v>
      </x:c>
      <x:c r="D9177" s="2" t="str">
        <x:v>web supported</x:v>
      </x:c>
      <x:c r="E9177" s="2" t="str"/>
      <x:c r="F9177" s="2" t="str">
        <x:v>tokens/_md-comp-outlined-select.scss</x:v>
      </x:c>
      <x:c r="G9177" s="2" t="n">
        <x:v>72</x:v>
      </x:c>
      <x:c r="H9177" s="2" t="str">
        <x:v>https://github.com/material-components/material-web/blob/cbd34a8921915af94d5ef65c2a69eece41d5b4f3/tokens/_md-comp-outlined-select.scss#L72</x:v>
      </x:c>
    </x:row>
    <x:row r="9178" ht="20" customHeight="1">
      <x:c r="A9178" s="2" t="str">
        <x:v>MT-09177</x:v>
      </x:c>
      <x:c r="B9178" s="2" t="str">
        <x:v>--md-outlined-select-text-field-input-text-color</x:v>
      </x:c>
      <x:c r="C9178" s="2" t="str">
        <x:v>comp</x:v>
      </x:c>
      <x:c r="D9178" s="2" t="str">
        <x:v>web supported</x:v>
      </x:c>
      <x:c r="E9178" s="2" t="str"/>
      <x:c r="F9178" s="2" t="str">
        <x:v>tokens/_md-comp-outlined-select.scss</x:v>
      </x:c>
      <x:c r="G9178" s="2" t="n">
        <x:v>73</x:v>
      </x:c>
      <x:c r="H9178" s="2" t="str">
        <x:v>https://github.com/material-components/material-web/blob/cbd34a8921915af94d5ef65c2a69eece41d5b4f3/tokens/_md-comp-outlined-select.scss#L73</x:v>
      </x:c>
    </x:row>
    <x:row r="9179" ht="20" customHeight="1">
      <x:c r="A9179" s="2" t="str">
        <x:v>MT-09178</x:v>
      </x:c>
      <x:c r="B9179" s="2" t="str">
        <x:v>--md-outlined-select-text-field-input-text-font</x:v>
      </x:c>
      <x:c r="C9179" s="2" t="str">
        <x:v>comp</x:v>
      </x:c>
      <x:c r="D9179" s="2" t="str">
        <x:v>web supported</x:v>
      </x:c>
      <x:c r="E9179" s="2" t="str"/>
      <x:c r="F9179" s="2" t="str">
        <x:v>tokens/_md-comp-outlined-select.scss</x:v>
      </x:c>
      <x:c r="G9179" s="2" t="n">
        <x:v>74</x:v>
      </x:c>
      <x:c r="H9179" s="2" t="str">
        <x:v>https://github.com/material-components/material-web/blob/cbd34a8921915af94d5ef65c2a69eece41d5b4f3/tokens/_md-comp-outlined-select.scss#L74</x:v>
      </x:c>
    </x:row>
    <x:row r="9180" ht="20" customHeight="1">
      <x:c r="A9180" s="2" t="str">
        <x:v>MT-09179</x:v>
      </x:c>
      <x:c r="B9180" s="2" t="str">
        <x:v>--md-outlined-select-text-field-input-text-line-height</x:v>
      </x:c>
      <x:c r="C9180" s="2" t="str">
        <x:v>comp</x:v>
      </x:c>
      <x:c r="D9180" s="2" t="str">
        <x:v>web supported</x:v>
      </x:c>
      <x:c r="E9180" s="2" t="str"/>
      <x:c r="F9180" s="2" t="str">
        <x:v>tokens/_md-comp-outlined-select.scss</x:v>
      </x:c>
      <x:c r="G9180" s="2" t="n">
        <x:v>75</x:v>
      </x:c>
      <x:c r="H9180" s="2" t="str">
        <x:v>https://github.com/material-components/material-web/blob/cbd34a8921915af94d5ef65c2a69eece41d5b4f3/tokens/_md-comp-outlined-select.scss#L75</x:v>
      </x:c>
    </x:row>
    <x:row r="9181" ht="20" customHeight="1">
      <x:c r="A9181" s="2" t="str">
        <x:v>MT-09180</x:v>
      </x:c>
      <x:c r="B9181" s="2" t="str">
        <x:v>--md-outlined-select-text-field-input-text-size</x:v>
      </x:c>
      <x:c r="C9181" s="2" t="str">
        <x:v>comp</x:v>
      </x:c>
      <x:c r="D9181" s="2" t="str">
        <x:v>web supported</x:v>
      </x:c>
      <x:c r="E9181" s="2" t="str"/>
      <x:c r="F9181" s="2" t="str">
        <x:v>tokens/_md-comp-outlined-select.scss</x:v>
      </x:c>
      <x:c r="G9181" s="2" t="n">
        <x:v>76</x:v>
      </x:c>
      <x:c r="H9181" s="2" t="str">
        <x:v>https://github.com/material-components/material-web/blob/cbd34a8921915af94d5ef65c2a69eece41d5b4f3/tokens/_md-comp-outlined-select.scss#L76</x:v>
      </x:c>
    </x:row>
    <x:row r="9182" ht="20" customHeight="1">
      <x:c r="A9182" s="2" t="str">
        <x:v>MT-09181</x:v>
      </x:c>
      <x:c r="B9182" s="2" t="str">
        <x:v>--md-outlined-select-text-field-input-text-weight</x:v>
      </x:c>
      <x:c r="C9182" s="2" t="str">
        <x:v>comp</x:v>
      </x:c>
      <x:c r="D9182" s="2" t="str">
        <x:v>web supported</x:v>
      </x:c>
      <x:c r="E9182" s="2" t="str"/>
      <x:c r="F9182" s="2" t="str">
        <x:v>tokens/_md-comp-outlined-select.scss</x:v>
      </x:c>
      <x:c r="G9182" s="2" t="n">
        <x:v>77</x:v>
      </x:c>
      <x:c r="H9182" s="2" t="str">
        <x:v>https://github.com/material-components/material-web/blob/cbd34a8921915af94d5ef65c2a69eece41d5b4f3/tokens/_md-comp-outlined-select.scss#L77</x:v>
      </x:c>
    </x:row>
    <x:row r="9183" ht="20" customHeight="1">
      <x:c r="A9183" s="2" t="str">
        <x:v>MT-09182</x:v>
      </x:c>
      <x:c r="B9183" s="2" t="str">
        <x:v>--md-outlined-select-text-field-label-text-color</x:v>
      </x:c>
      <x:c r="C9183" s="2" t="str">
        <x:v>comp</x:v>
      </x:c>
      <x:c r="D9183" s="2" t="str">
        <x:v>web supported</x:v>
      </x:c>
      <x:c r="E9183" s="2" t="str"/>
      <x:c r="F9183" s="2" t="str">
        <x:v>tokens/_md-comp-outlined-select.scss</x:v>
      </x:c>
      <x:c r="G9183" s="2" t="n">
        <x:v>78</x:v>
      </x:c>
      <x:c r="H9183" s="2" t="str">
        <x:v>https://github.com/material-components/material-web/blob/cbd34a8921915af94d5ef65c2a69eece41d5b4f3/tokens/_md-comp-outlined-select.scss#L78</x:v>
      </x:c>
    </x:row>
    <x:row r="9184" ht="20" customHeight="1">
      <x:c r="A9184" s="2" t="str">
        <x:v>MT-09183</x:v>
      </x:c>
      <x:c r="B9184" s="2" t="str">
        <x:v>--md-outlined-select-text-field-label-text-font</x:v>
      </x:c>
      <x:c r="C9184" s="2" t="str">
        <x:v>comp</x:v>
      </x:c>
      <x:c r="D9184" s="2" t="str">
        <x:v>web supported</x:v>
      </x:c>
      <x:c r="E9184" s="2" t="str"/>
      <x:c r="F9184" s="2" t="str">
        <x:v>tokens/_md-comp-outlined-select.scss</x:v>
      </x:c>
      <x:c r="G9184" s="2" t="n">
        <x:v>79</x:v>
      </x:c>
      <x:c r="H9184" s="2" t="str">
        <x:v>https://github.com/material-components/material-web/blob/cbd34a8921915af94d5ef65c2a69eece41d5b4f3/tokens/_md-comp-outlined-select.scss#L79</x:v>
      </x:c>
    </x:row>
    <x:row r="9185" ht="20" customHeight="1">
      <x:c r="A9185" s="2" t="str">
        <x:v>MT-09184</x:v>
      </x:c>
      <x:c r="B9185" s="2" t="str">
        <x:v>--md-outlined-select-text-field-label-text-line-height</x:v>
      </x:c>
      <x:c r="C9185" s="2" t="str">
        <x:v>comp</x:v>
      </x:c>
      <x:c r="D9185" s="2" t="str">
        <x:v>web supported</x:v>
      </x:c>
      <x:c r="E9185" s="2" t="str"/>
      <x:c r="F9185" s="2" t="str">
        <x:v>tokens/_md-comp-outlined-select.scss</x:v>
      </x:c>
      <x:c r="G9185" s="2" t="n">
        <x:v>80</x:v>
      </x:c>
      <x:c r="H9185" s="2" t="str">
        <x:v>https://github.com/material-components/material-web/blob/cbd34a8921915af94d5ef65c2a69eece41d5b4f3/tokens/_md-comp-outlined-select.scss#L80</x:v>
      </x:c>
    </x:row>
    <x:row r="9186" ht="20" customHeight="1">
      <x:c r="A9186" s="2" t="str">
        <x:v>MT-09185</x:v>
      </x:c>
      <x:c r="B9186" s="2" t="str">
        <x:v>--md-outlined-select-text-field-label-text-populated-line-height</x:v>
      </x:c>
      <x:c r="C9186" s="2" t="str">
        <x:v>comp</x:v>
      </x:c>
      <x:c r="D9186" s="2" t="str">
        <x:v>web supported</x:v>
      </x:c>
      <x:c r="E9186" s="2" t="str"/>
      <x:c r="F9186" s="2" t="str">
        <x:v>tokens/_md-comp-outlined-select.scss</x:v>
      </x:c>
      <x:c r="G9186" s="2" t="n">
        <x:v>81</x:v>
      </x:c>
      <x:c r="H9186" s="2" t="str">
        <x:v>https://github.com/material-components/material-web/blob/cbd34a8921915af94d5ef65c2a69eece41d5b4f3/tokens/_md-comp-outlined-select.scss#L81</x:v>
      </x:c>
    </x:row>
    <x:row r="9187" ht="20" customHeight="1">
      <x:c r="A9187" s="2" t="str">
        <x:v>MT-09186</x:v>
      </x:c>
      <x:c r="B9187" s="2" t="str">
        <x:v>--md-outlined-select-text-field-label-text-populated-size</x:v>
      </x:c>
      <x:c r="C9187" s="2" t="str">
        <x:v>comp</x:v>
      </x:c>
      <x:c r="D9187" s="2" t="str">
        <x:v>web supported</x:v>
      </x:c>
      <x:c r="E9187" s="2" t="str"/>
      <x:c r="F9187" s="2" t="str">
        <x:v>tokens/_md-comp-outlined-select.scss</x:v>
      </x:c>
      <x:c r="G9187" s="2" t="n">
        <x:v>82</x:v>
      </x:c>
      <x:c r="H9187" s="2" t="str">
        <x:v>https://github.com/material-components/material-web/blob/cbd34a8921915af94d5ef65c2a69eece41d5b4f3/tokens/_md-comp-outlined-select.scss#L82</x:v>
      </x:c>
    </x:row>
    <x:row r="9188" ht="20" customHeight="1">
      <x:c r="A9188" s="2" t="str">
        <x:v>MT-09187</x:v>
      </x:c>
      <x:c r="B9188" s="2" t="str">
        <x:v>--md-outlined-select-text-field-label-text-size</x:v>
      </x:c>
      <x:c r="C9188" s="2" t="str">
        <x:v>comp</x:v>
      </x:c>
      <x:c r="D9188" s="2" t="str">
        <x:v>web supported</x:v>
      </x:c>
      <x:c r="E9188" s="2" t="str"/>
      <x:c r="F9188" s="2" t="str">
        <x:v>tokens/_md-comp-outlined-select.scss</x:v>
      </x:c>
      <x:c r="G9188" s="2" t="n">
        <x:v>83</x:v>
      </x:c>
      <x:c r="H9188" s="2" t="str">
        <x:v>https://github.com/material-components/material-web/blob/cbd34a8921915af94d5ef65c2a69eece41d5b4f3/tokens/_md-comp-outlined-select.scss#L83</x:v>
      </x:c>
    </x:row>
    <x:row r="9189" ht="20" customHeight="1">
      <x:c r="A9189" s="2" t="str">
        <x:v>MT-09188</x:v>
      </x:c>
      <x:c r="B9189" s="2" t="str">
        <x:v>--md-outlined-select-text-field-label-text-weight</x:v>
      </x:c>
      <x:c r="C9189" s="2" t="str">
        <x:v>comp</x:v>
      </x:c>
      <x:c r="D9189" s="2" t="str">
        <x:v>web supported</x:v>
      </x:c>
      <x:c r="E9189" s="2" t="str"/>
      <x:c r="F9189" s="2" t="str">
        <x:v>tokens/_md-comp-outlined-select.scss</x:v>
      </x:c>
      <x:c r="G9189" s="2" t="n">
        <x:v>84</x:v>
      </x:c>
      <x:c r="H9189" s="2" t="str">
        <x:v>https://github.com/material-components/material-web/blob/cbd34a8921915af94d5ef65c2a69eece41d5b4f3/tokens/_md-comp-outlined-select.scss#L84</x:v>
      </x:c>
    </x:row>
    <x:row r="9190" ht="20" customHeight="1">
      <x:c r="A9190" s="2" t="str">
        <x:v>MT-09189</x:v>
      </x:c>
      <x:c r="B9190" s="2" t="str">
        <x:v>--md-outlined-select-text-field-leading-icon-color</x:v>
      </x:c>
      <x:c r="C9190" s="2" t="str">
        <x:v>comp</x:v>
      </x:c>
      <x:c r="D9190" s="2" t="str">
        <x:v>web supported</x:v>
      </x:c>
      <x:c r="E9190" s="2" t="str"/>
      <x:c r="F9190" s="2" t="str">
        <x:v>tokens/_md-comp-outlined-select.scss</x:v>
      </x:c>
      <x:c r="G9190" s="2" t="n">
        <x:v>85</x:v>
      </x:c>
      <x:c r="H9190" s="2" t="str">
        <x:v>https://github.com/material-components/material-web/blob/cbd34a8921915af94d5ef65c2a69eece41d5b4f3/tokens/_md-comp-outlined-select.scss#L85</x:v>
      </x:c>
    </x:row>
    <x:row r="9191" ht="20" customHeight="1">
      <x:c r="A9191" s="2" t="str">
        <x:v>MT-09190</x:v>
      </x:c>
      <x:c r="B9191" s="2" t="str">
        <x:v>--md-outlined-select-text-field-leading-icon-size</x:v>
      </x:c>
      <x:c r="C9191" s="2" t="str">
        <x:v>comp</x:v>
      </x:c>
      <x:c r="D9191" s="2" t="str">
        <x:v>web supported</x:v>
      </x:c>
      <x:c r="E9191" s="2" t="str"/>
      <x:c r="F9191" s="2" t="str">
        <x:v>tokens/_md-comp-outlined-select.scss</x:v>
      </x:c>
      <x:c r="G9191" s="2" t="n">
        <x:v>86</x:v>
      </x:c>
      <x:c r="H9191" s="2" t="str">
        <x:v>https://github.com/material-components/material-web/blob/cbd34a8921915af94d5ef65c2a69eece41d5b4f3/tokens/_md-comp-outlined-select.scss#L86</x:v>
      </x:c>
    </x:row>
    <x:row r="9192" ht="20" customHeight="1">
      <x:c r="A9192" s="2" t="str">
        <x:v>MT-09191</x:v>
      </x:c>
      <x:c r="B9192" s="2" t="str">
        <x:v>--md-outlined-select-text-field-outline-color</x:v>
      </x:c>
      <x:c r="C9192" s="2" t="str">
        <x:v>comp</x:v>
      </x:c>
      <x:c r="D9192" s="2" t="str">
        <x:v>web supported</x:v>
      </x:c>
      <x:c r="E9192" s="2" t="str"/>
      <x:c r="F9192" s="2" t="str">
        <x:v>tokens/_md-comp-outlined-select.scss</x:v>
      </x:c>
      <x:c r="G9192" s="2" t="n">
        <x:v>87</x:v>
      </x:c>
      <x:c r="H9192" s="2" t="str">
        <x:v>https://github.com/material-components/material-web/blob/cbd34a8921915af94d5ef65c2a69eece41d5b4f3/tokens/_md-comp-outlined-select.scss#L87</x:v>
      </x:c>
    </x:row>
    <x:row r="9193" ht="20" customHeight="1">
      <x:c r="A9193" s="2" t="str">
        <x:v>MT-09192</x:v>
      </x:c>
      <x:c r="B9193" s="2" t="str">
        <x:v>--md-outlined-select-text-field-outline-width</x:v>
      </x:c>
      <x:c r="C9193" s="2" t="str">
        <x:v>comp</x:v>
      </x:c>
      <x:c r="D9193" s="2" t="str">
        <x:v>web supported</x:v>
      </x:c>
      <x:c r="E9193" s="2" t="str"/>
      <x:c r="F9193" s="2" t="str">
        <x:v>tokens/_md-comp-outlined-select.scss</x:v>
      </x:c>
      <x:c r="G9193" s="2" t="n">
        <x:v>88</x:v>
      </x:c>
      <x:c r="H9193" s="2" t="str">
        <x:v>https://github.com/material-components/material-web/blob/cbd34a8921915af94d5ef65c2a69eece41d5b4f3/tokens/_md-comp-outlined-select.scss#L88</x:v>
      </x:c>
    </x:row>
    <x:row r="9194" ht="20" customHeight="1">
      <x:c r="A9194" s="2" t="str">
        <x:v>MT-09193</x:v>
      </x:c>
      <x:c r="B9194" s="2" t="str">
        <x:v>--md-outlined-select-text-field-supporting-text-color</x:v>
      </x:c>
      <x:c r="C9194" s="2" t="str">
        <x:v>comp</x:v>
      </x:c>
      <x:c r="D9194" s="2" t="str">
        <x:v>web supported</x:v>
      </x:c>
      <x:c r="E9194" s="2" t="str"/>
      <x:c r="F9194" s="2" t="str">
        <x:v>tokens/_md-comp-outlined-select.scss</x:v>
      </x:c>
      <x:c r="G9194" s="2" t="n">
        <x:v>89</x:v>
      </x:c>
      <x:c r="H9194" s="2" t="str">
        <x:v>https://github.com/material-components/material-web/blob/cbd34a8921915af94d5ef65c2a69eece41d5b4f3/tokens/_md-comp-outlined-select.scss#L89</x:v>
      </x:c>
    </x:row>
    <x:row r="9195" ht="20" customHeight="1">
      <x:c r="A9195" s="2" t="str">
        <x:v>MT-09194</x:v>
      </x:c>
      <x:c r="B9195" s="2" t="str">
        <x:v>--md-outlined-select-text-field-supporting-text-font</x:v>
      </x:c>
      <x:c r="C9195" s="2" t="str">
        <x:v>comp</x:v>
      </x:c>
      <x:c r="D9195" s="2" t="str">
        <x:v>web supported</x:v>
      </x:c>
      <x:c r="E9195" s="2" t="str"/>
      <x:c r="F9195" s="2" t="str">
        <x:v>tokens/_md-comp-outlined-select.scss</x:v>
      </x:c>
      <x:c r="G9195" s="2" t="n">
        <x:v>90</x:v>
      </x:c>
      <x:c r="H9195" s="2" t="str">
        <x:v>https://github.com/material-components/material-web/blob/cbd34a8921915af94d5ef65c2a69eece41d5b4f3/tokens/_md-comp-outlined-select.scss#L90</x:v>
      </x:c>
    </x:row>
    <x:row r="9196" ht="20" customHeight="1">
      <x:c r="A9196" s="2" t="str">
        <x:v>MT-09195</x:v>
      </x:c>
      <x:c r="B9196" s="2" t="str">
        <x:v>--md-outlined-select-text-field-supporting-text-line-height</x:v>
      </x:c>
      <x:c r="C9196" s="2" t="str">
        <x:v>comp</x:v>
      </x:c>
      <x:c r="D9196" s="2" t="str">
        <x:v>web supported</x:v>
      </x:c>
      <x:c r="E9196" s="2" t="str"/>
      <x:c r="F9196" s="2" t="str">
        <x:v>tokens/_md-comp-outlined-select.scss</x:v>
      </x:c>
      <x:c r="G9196" s="2" t="n">
        <x:v>91</x:v>
      </x:c>
      <x:c r="H9196" s="2" t="str">
        <x:v>https://github.com/material-components/material-web/blob/cbd34a8921915af94d5ef65c2a69eece41d5b4f3/tokens/_md-comp-outlined-select.scss#L91</x:v>
      </x:c>
    </x:row>
    <x:row r="9197" ht="20" customHeight="1">
      <x:c r="A9197" s="2" t="str">
        <x:v>MT-09196</x:v>
      </x:c>
      <x:c r="B9197" s="2" t="str">
        <x:v>--md-outlined-select-text-field-supporting-text-size</x:v>
      </x:c>
      <x:c r="C9197" s="2" t="str">
        <x:v>comp</x:v>
      </x:c>
      <x:c r="D9197" s="2" t="str">
        <x:v>web supported</x:v>
      </x:c>
      <x:c r="E9197" s="2" t="str"/>
      <x:c r="F9197" s="2" t="str">
        <x:v>tokens/_md-comp-outlined-select.scss</x:v>
      </x:c>
      <x:c r="G9197" s="2" t="n">
        <x:v>92</x:v>
      </x:c>
      <x:c r="H9197" s="2" t="str">
        <x:v>https://github.com/material-components/material-web/blob/cbd34a8921915af94d5ef65c2a69eece41d5b4f3/tokens/_md-comp-outlined-select.scss#L92</x:v>
      </x:c>
    </x:row>
    <x:row r="9198" ht="20" customHeight="1">
      <x:c r="A9198" s="2" t="str">
        <x:v>MT-09197</x:v>
      </x:c>
      <x:c r="B9198" s="2" t="str">
        <x:v>--md-outlined-select-text-field-supporting-text-weight</x:v>
      </x:c>
      <x:c r="C9198" s="2" t="str">
        <x:v>comp</x:v>
      </x:c>
      <x:c r="D9198" s="2" t="str">
        <x:v>web supported</x:v>
      </x:c>
      <x:c r="E9198" s="2" t="str"/>
      <x:c r="F9198" s="2" t="str">
        <x:v>tokens/_md-comp-outlined-select.scss</x:v>
      </x:c>
      <x:c r="G9198" s="2" t="n">
        <x:v>93</x:v>
      </x:c>
      <x:c r="H9198" s="2" t="str">
        <x:v>https://github.com/material-components/material-web/blob/cbd34a8921915af94d5ef65c2a69eece41d5b4f3/tokens/_md-comp-outlined-select.scss#L93</x:v>
      </x:c>
    </x:row>
    <x:row r="9199" ht="20" customHeight="1">
      <x:c r="A9199" s="2" t="str">
        <x:v>MT-09198</x:v>
      </x:c>
      <x:c r="B9199" s="2" t="str">
        <x:v>--md-outlined-select-text-field-trailing-icon-color</x:v>
      </x:c>
      <x:c r="C9199" s="2" t="str">
        <x:v>comp</x:v>
      </x:c>
      <x:c r="D9199" s="2" t="str">
        <x:v>web supported</x:v>
      </x:c>
      <x:c r="E9199" s="2" t="str"/>
      <x:c r="F9199" s="2" t="str">
        <x:v>tokens/_md-comp-outlined-select.scss</x:v>
      </x:c>
      <x:c r="G9199" s="2" t="n">
        <x:v>94</x:v>
      </x:c>
      <x:c r="H9199" s="2" t="str">
        <x:v>https://github.com/material-components/material-web/blob/cbd34a8921915af94d5ef65c2a69eece41d5b4f3/tokens/_md-comp-outlined-select.scss#L94</x:v>
      </x:c>
    </x:row>
    <x:row r="9200" ht="20" customHeight="1">
      <x:c r="A9200" s="2" t="str">
        <x:v>MT-09199</x:v>
      </x:c>
      <x:c r="B9200" s="2" t="str">
        <x:v>--md-outlined-select-text-field-trailing-icon-size</x:v>
      </x:c>
      <x:c r="C9200" s="2" t="str">
        <x:v>comp</x:v>
      </x:c>
      <x:c r="D9200" s="2" t="str">
        <x:v>web supported</x:v>
      </x:c>
      <x:c r="E9200" s="2" t="str"/>
      <x:c r="F9200" s="2" t="str">
        <x:v>tokens/_md-comp-outlined-select.scss</x:v>
      </x:c>
      <x:c r="G9200" s="2" t="n">
        <x:v>95</x:v>
      </x:c>
      <x:c r="H9200" s="2" t="str">
        <x:v>https://github.com/material-components/material-web/blob/cbd34a8921915af94d5ef65c2a69eece41d5b4f3/tokens/_md-comp-outlined-select.scss#L95</x:v>
      </x:c>
    </x:row>
    <x:row r="9201" ht="20" customHeight="1">
      <x:c r="A9201" s="2" t="str">
        <x:v>MT-09200</x:v>
      </x:c>
      <x:c r="B9201" s="2" t="str">
        <x:v>--md-outlined-text-field-bottom-space</x:v>
      </x:c>
      <x:c r="C9201" s="2" t="str">
        <x:v>comp</x:v>
      </x:c>
      <x:c r="D9201" s="2" t="str">
        <x:v>web supported</x:v>
      </x:c>
      <x:c r="E9201" s="2" t="str"/>
      <x:c r="F9201" s="2" t="str">
        <x:v>tokens/_md-comp-outlined-text-field.scss</x:v>
      </x:c>
      <x:c r="G9201" s="2" t="n">
        <x:v>21</x:v>
      </x:c>
      <x:c r="H9201" s="2" t="str">
        <x:v>https://github.com/material-components/material-web/blob/cbd34a8921915af94d5ef65c2a69eece41d5b4f3/tokens/_md-comp-outlined-text-field.scss#L21</x:v>
      </x:c>
    </x:row>
    <x:row r="9202" ht="20" customHeight="1">
      <x:c r="A9202" s="2" t="str">
        <x:v>MT-09201</x:v>
      </x:c>
      <x:c r="B9202" s="2" t="str">
        <x:v>--md-outlined-text-field-caret-color</x:v>
      </x:c>
      <x:c r="C9202" s="2" t="str">
        <x:v>comp</x:v>
      </x:c>
      <x:c r="D9202" s="2" t="str">
        <x:v>web supported</x:v>
      </x:c>
      <x:c r="E9202" s="2" t="str"/>
      <x:c r="F9202" s="2" t="str">
        <x:v>tokens/_md-comp-outlined-text-field.scss</x:v>
      </x:c>
      <x:c r="G9202" s="2" t="n">
        <x:v>22</x:v>
      </x:c>
      <x:c r="H9202" s="2" t="str">
        <x:v>https://github.com/material-components/material-web/blob/cbd34a8921915af94d5ef65c2a69eece41d5b4f3/tokens/_md-comp-outlined-text-field.scss#L22</x:v>
      </x:c>
    </x:row>
    <x:row r="9203" ht="20" customHeight="1">
      <x:c r="A9203" s="2" t="str">
        <x:v>MT-09202</x:v>
      </x:c>
      <x:c r="B9203" s="2" t="str">
        <x:v>--md-outlined-text-field-container-shape</x:v>
      </x:c>
      <x:c r="C9203" s="2" t="str">
        <x:v>comp</x:v>
      </x:c>
      <x:c r="D9203" s="2" t="str">
        <x:v>web supported</x:v>
      </x:c>
      <x:c r="E9203" s="2" t="str"/>
      <x:c r="F9203" s="2" t="str">
        <x:v>tokens/_md-comp-outlined-text-field.scss</x:v>
      </x:c>
      <x:c r="G9203" s="2" t="n">
        <x:v>23</x:v>
      </x:c>
      <x:c r="H9203" s="2" t="str">
        <x:v>https://github.com/material-components/material-web/blob/cbd34a8921915af94d5ef65c2a69eece41d5b4f3/tokens/_md-comp-outlined-text-field.scss#L23</x:v>
      </x:c>
    </x:row>
    <x:row r="9204" ht="20" customHeight="1">
      <x:c r="A9204" s="2" t="str">
        <x:v>MT-09203</x:v>
      </x:c>
      <x:c r="B9204" s="2" t="str">
        <x:v>--md-outlined-text-field-container-shape-end-end</x:v>
      </x:c>
      <x:c r="C9204" s="2" t="str">
        <x:v>comp</x:v>
      </x:c>
      <x:c r="D9204" s="2" t="str">
        <x:v>web supported</x:v>
      </x:c>
      <x:c r="E9204" s="2" t="str"/>
      <x:c r="F9204" s="2" t="str">
        <x:v>tokens/_md-comp-outlined-text-field.scss</x:v>
      </x:c>
      <x:c r="G9204" s="2" t="n">
        <x:v>24</x:v>
      </x:c>
      <x:c r="H9204" s="2" t="str">
        <x:v>https://github.com/material-components/material-web/blob/cbd34a8921915af94d5ef65c2a69eece41d5b4f3/tokens/_md-comp-outlined-text-field.scss#L24</x:v>
      </x:c>
    </x:row>
    <x:row r="9205" ht="20" customHeight="1">
      <x:c r="A9205" s="2" t="str">
        <x:v>MT-09204</x:v>
      </x:c>
      <x:c r="B9205" s="2" t="str">
        <x:v>--md-outlined-text-field-container-shape-end-start</x:v>
      </x:c>
      <x:c r="C9205" s="2" t="str">
        <x:v>comp</x:v>
      </x:c>
      <x:c r="D9205" s="2" t="str">
        <x:v>web supported</x:v>
      </x:c>
      <x:c r="E9205" s="2" t="str"/>
      <x:c r="F9205" s="2" t="str">
        <x:v>tokens/_md-comp-outlined-text-field.scss</x:v>
      </x:c>
      <x:c r="G9205" s="2" t="n">
        <x:v>25</x:v>
      </x:c>
      <x:c r="H9205" s="2" t="str">
        <x:v>https://github.com/material-components/material-web/blob/cbd34a8921915af94d5ef65c2a69eece41d5b4f3/tokens/_md-comp-outlined-text-field.scss#L25</x:v>
      </x:c>
    </x:row>
    <x:row r="9206" ht="20" customHeight="1">
      <x:c r="A9206" s="2" t="str">
        <x:v>MT-09205</x:v>
      </x:c>
      <x:c r="B9206" s="2" t="str">
        <x:v>--md-outlined-text-field-container-shape-start-end</x:v>
      </x:c>
      <x:c r="C9206" s="2" t="str">
        <x:v>comp</x:v>
      </x:c>
      <x:c r="D9206" s="2" t="str">
        <x:v>web supported</x:v>
      </x:c>
      <x:c r="E9206" s="2" t="str"/>
      <x:c r="F9206" s="2" t="str">
        <x:v>tokens/_md-comp-outlined-text-field.scss</x:v>
      </x:c>
      <x:c r="G9206" s="2" t="n">
        <x:v>26</x:v>
      </x:c>
      <x:c r="H9206" s="2" t="str">
        <x:v>https://github.com/material-components/material-web/blob/cbd34a8921915af94d5ef65c2a69eece41d5b4f3/tokens/_md-comp-outlined-text-field.scss#L26</x:v>
      </x:c>
    </x:row>
    <x:row r="9207" ht="20" customHeight="1">
      <x:c r="A9207" s="2" t="str">
        <x:v>MT-09206</x:v>
      </x:c>
      <x:c r="B9207" s="2" t="str">
        <x:v>--md-outlined-text-field-container-shape-start-start</x:v>
      </x:c>
      <x:c r="C9207" s="2" t="str">
        <x:v>comp</x:v>
      </x:c>
      <x:c r="D9207" s="2" t="str">
        <x:v>web supported</x:v>
      </x:c>
      <x:c r="E9207" s="2" t="str"/>
      <x:c r="F9207" s="2" t="str">
        <x:v>tokens/_md-comp-outlined-text-field.scss</x:v>
      </x:c>
      <x:c r="G9207" s="2" t="n">
        <x:v>27</x:v>
      </x:c>
      <x:c r="H9207" s="2" t="str">
        <x:v>https://github.com/material-components/material-web/blob/cbd34a8921915af94d5ef65c2a69eece41d5b4f3/tokens/_md-comp-outlined-text-field.scss#L27</x:v>
      </x:c>
    </x:row>
    <x:row r="9208" ht="20" customHeight="1">
      <x:c r="A9208" s="2" t="str">
        <x:v>MT-09207</x:v>
      </x:c>
      <x:c r="B9208" s="2" t="str">
        <x:v>--md-outlined-text-field-disabled-input-text-color</x:v>
      </x:c>
      <x:c r="C9208" s="2" t="str">
        <x:v>comp</x:v>
      </x:c>
      <x:c r="D9208" s="2" t="str">
        <x:v>web supported</x:v>
      </x:c>
      <x:c r="E9208" s="2" t="str"/>
      <x:c r="F9208" s="2" t="str">
        <x:v>tokens/_md-comp-outlined-text-field.scss</x:v>
      </x:c>
      <x:c r="G9208" s="2" t="n">
        <x:v>28</x:v>
      </x:c>
      <x:c r="H9208" s="2" t="str">
        <x:v>https://github.com/material-components/material-web/blob/cbd34a8921915af94d5ef65c2a69eece41d5b4f3/tokens/_md-comp-outlined-text-field.scss#L28</x:v>
      </x:c>
    </x:row>
    <x:row r="9209" ht="20" customHeight="1">
      <x:c r="A9209" s="2" t="str">
        <x:v>MT-09208</x:v>
      </x:c>
      <x:c r="B9209" s="2" t="str">
        <x:v>--md-outlined-text-field-disabled-input-text-opacity</x:v>
      </x:c>
      <x:c r="C9209" s="2" t="str">
        <x:v>comp</x:v>
      </x:c>
      <x:c r="D9209" s="2" t="str">
        <x:v>web supported</x:v>
      </x:c>
      <x:c r="E9209" s="2" t="str"/>
      <x:c r="F9209" s="2" t="str">
        <x:v>tokens/_md-comp-outlined-text-field.scss</x:v>
      </x:c>
      <x:c r="G9209" s="2" t="n">
        <x:v>29</x:v>
      </x:c>
      <x:c r="H9209" s="2" t="str">
        <x:v>https://github.com/material-components/material-web/blob/cbd34a8921915af94d5ef65c2a69eece41d5b4f3/tokens/_md-comp-outlined-text-field.scss#L29</x:v>
      </x:c>
    </x:row>
    <x:row r="9210" ht="20" customHeight="1">
      <x:c r="A9210" s="2" t="str">
        <x:v>MT-09209</x:v>
      </x:c>
      <x:c r="B9210" s="2" t="str">
        <x:v>--md-outlined-text-field-disabled-label-text-color</x:v>
      </x:c>
      <x:c r="C9210" s="2" t="str">
        <x:v>comp</x:v>
      </x:c>
      <x:c r="D9210" s="2" t="str">
        <x:v>web supported</x:v>
      </x:c>
      <x:c r="E9210" s="2" t="str"/>
      <x:c r="F9210" s="2" t="str">
        <x:v>tokens/_md-comp-outlined-text-field.scss</x:v>
      </x:c>
      <x:c r="G9210" s="2" t="n">
        <x:v>30</x:v>
      </x:c>
      <x:c r="H9210" s="2" t="str">
        <x:v>https://github.com/material-components/material-web/blob/cbd34a8921915af94d5ef65c2a69eece41d5b4f3/tokens/_md-comp-outlined-text-field.scss#L30</x:v>
      </x:c>
    </x:row>
    <x:row r="9211" ht="20" customHeight="1">
      <x:c r="A9211" s="2" t="str">
        <x:v>MT-09210</x:v>
      </x:c>
      <x:c r="B9211" s="2" t="str">
        <x:v>--md-outlined-text-field-disabled-label-text-opacity</x:v>
      </x:c>
      <x:c r="C9211" s="2" t="str">
        <x:v>comp</x:v>
      </x:c>
      <x:c r="D9211" s="2" t="str">
        <x:v>web supported</x:v>
      </x:c>
      <x:c r="E9211" s="2" t="str"/>
      <x:c r="F9211" s="2" t="str">
        <x:v>tokens/_md-comp-outlined-text-field.scss</x:v>
      </x:c>
      <x:c r="G9211" s="2" t="n">
        <x:v>31</x:v>
      </x:c>
      <x:c r="H9211" s="2" t="str">
        <x:v>https://github.com/material-components/material-web/blob/cbd34a8921915af94d5ef65c2a69eece41d5b4f3/tokens/_md-comp-outlined-text-field.scss#L31</x:v>
      </x:c>
    </x:row>
    <x:row r="9212" ht="20" customHeight="1">
      <x:c r="A9212" s="2" t="str">
        <x:v>MT-09211</x:v>
      </x:c>
      <x:c r="B9212" s="2" t="str">
        <x:v>--md-outlined-text-field-disabled-leading-icon-color</x:v>
      </x:c>
      <x:c r="C9212" s="2" t="str">
        <x:v>comp</x:v>
      </x:c>
      <x:c r="D9212" s="2" t="str">
        <x:v>web supported</x:v>
      </x:c>
      <x:c r="E9212" s="2" t="str"/>
      <x:c r="F9212" s="2" t="str">
        <x:v>tokens/_md-comp-outlined-text-field.scss</x:v>
      </x:c>
      <x:c r="G9212" s="2" t="n">
        <x:v>32</x:v>
      </x:c>
      <x:c r="H9212" s="2" t="str">
        <x:v>https://github.com/material-components/material-web/blob/cbd34a8921915af94d5ef65c2a69eece41d5b4f3/tokens/_md-comp-outlined-text-field.scss#L32</x:v>
      </x:c>
    </x:row>
    <x:row r="9213" ht="20" customHeight="1">
      <x:c r="A9213" s="2" t="str">
        <x:v>MT-09212</x:v>
      </x:c>
      <x:c r="B9213" s="2" t="str">
        <x:v>--md-outlined-text-field-disabled-leading-icon-opacity</x:v>
      </x:c>
      <x:c r="C9213" s="2" t="str">
        <x:v>comp</x:v>
      </x:c>
      <x:c r="D9213" s="2" t="str">
        <x:v>web supported</x:v>
      </x:c>
      <x:c r="E9213" s="2" t="str"/>
      <x:c r="F9213" s="2" t="str">
        <x:v>tokens/_md-comp-outlined-text-field.scss</x:v>
      </x:c>
      <x:c r="G9213" s="2" t="n">
        <x:v>33</x:v>
      </x:c>
      <x:c r="H9213" s="2" t="str">
        <x:v>https://github.com/material-components/material-web/blob/cbd34a8921915af94d5ef65c2a69eece41d5b4f3/tokens/_md-comp-outlined-text-field.scss#L33</x:v>
      </x:c>
    </x:row>
    <x:row r="9214" ht="20" customHeight="1">
      <x:c r="A9214" s="2" t="str">
        <x:v>MT-09213</x:v>
      </x:c>
      <x:c r="B9214" s="2" t="str">
        <x:v>--md-outlined-text-field-disabled-outline-color</x:v>
      </x:c>
      <x:c r="C9214" s="2" t="str">
        <x:v>comp</x:v>
      </x:c>
      <x:c r="D9214" s="2" t="str">
        <x:v>web supported</x:v>
      </x:c>
      <x:c r="E9214" s="2" t="str"/>
      <x:c r="F9214" s="2" t="str">
        <x:v>tokens/_md-comp-outlined-text-field.scss</x:v>
      </x:c>
      <x:c r="G9214" s="2" t="n">
        <x:v>34</x:v>
      </x:c>
      <x:c r="H9214" s="2" t="str">
        <x:v>https://github.com/material-components/material-web/blob/cbd34a8921915af94d5ef65c2a69eece41d5b4f3/tokens/_md-comp-outlined-text-field.scss#L34</x:v>
      </x:c>
    </x:row>
    <x:row r="9215" ht="20" customHeight="1">
      <x:c r="A9215" s="2" t="str">
        <x:v>MT-09214</x:v>
      </x:c>
      <x:c r="B9215" s="2" t="str">
        <x:v>--md-outlined-text-field-disabled-outline-opacity</x:v>
      </x:c>
      <x:c r="C9215" s="2" t="str">
        <x:v>comp</x:v>
      </x:c>
      <x:c r="D9215" s="2" t="str">
        <x:v>web supported</x:v>
      </x:c>
      <x:c r="E9215" s="2" t="str"/>
      <x:c r="F9215" s="2" t="str">
        <x:v>tokens/_md-comp-outlined-text-field.scss</x:v>
      </x:c>
      <x:c r="G9215" s="2" t="n">
        <x:v>35</x:v>
      </x:c>
      <x:c r="H9215" s="2" t="str">
        <x:v>https://github.com/material-components/material-web/blob/cbd34a8921915af94d5ef65c2a69eece41d5b4f3/tokens/_md-comp-outlined-text-field.scss#L35</x:v>
      </x:c>
    </x:row>
    <x:row r="9216" ht="20" customHeight="1">
      <x:c r="A9216" s="2" t="str">
        <x:v>MT-09215</x:v>
      </x:c>
      <x:c r="B9216" s="2" t="str">
        <x:v>--md-outlined-text-field-disabled-outline-width</x:v>
      </x:c>
      <x:c r="C9216" s="2" t="str">
        <x:v>comp</x:v>
      </x:c>
      <x:c r="D9216" s="2" t="str">
        <x:v>web supported</x:v>
      </x:c>
      <x:c r="E9216" s="2" t="str"/>
      <x:c r="F9216" s="2" t="str">
        <x:v>tokens/_md-comp-outlined-text-field.scss</x:v>
      </x:c>
      <x:c r="G9216" s="2" t="n">
        <x:v>36</x:v>
      </x:c>
      <x:c r="H9216" s="2" t="str">
        <x:v>https://github.com/material-components/material-web/blob/cbd34a8921915af94d5ef65c2a69eece41d5b4f3/tokens/_md-comp-outlined-text-field.scss#L36</x:v>
      </x:c>
    </x:row>
    <x:row r="9217" ht="20" customHeight="1">
      <x:c r="A9217" s="2" t="str">
        <x:v>MT-09216</x:v>
      </x:c>
      <x:c r="B9217" s="2" t="str">
        <x:v>--md-outlined-text-field-disabled-supporting-text-color</x:v>
      </x:c>
      <x:c r="C9217" s="2" t="str">
        <x:v>comp</x:v>
      </x:c>
      <x:c r="D9217" s="2" t="str">
        <x:v>web supported</x:v>
      </x:c>
      <x:c r="E9217" s="2" t="str"/>
      <x:c r="F9217" s="2" t="str">
        <x:v>tokens/_md-comp-outlined-text-field.scss</x:v>
      </x:c>
      <x:c r="G9217" s="2" t="n">
        <x:v>37</x:v>
      </x:c>
      <x:c r="H9217" s="2" t="str">
        <x:v>https://github.com/material-components/material-web/blob/cbd34a8921915af94d5ef65c2a69eece41d5b4f3/tokens/_md-comp-outlined-text-field.scss#L37</x:v>
      </x:c>
    </x:row>
    <x:row r="9218" ht="20" customHeight="1">
      <x:c r="A9218" s="2" t="str">
        <x:v>MT-09217</x:v>
      </x:c>
      <x:c r="B9218" s="2" t="str">
        <x:v>--md-outlined-text-field-disabled-supporting-text-opacity</x:v>
      </x:c>
      <x:c r="C9218" s="2" t="str">
        <x:v>comp</x:v>
      </x:c>
      <x:c r="D9218" s="2" t="str">
        <x:v>web supported</x:v>
      </x:c>
      <x:c r="E9218" s="2" t="str"/>
      <x:c r="F9218" s="2" t="str">
        <x:v>tokens/_md-comp-outlined-text-field.scss</x:v>
      </x:c>
      <x:c r="G9218" s="2" t="n">
        <x:v>38</x:v>
      </x:c>
      <x:c r="H9218" s="2" t="str">
        <x:v>https://github.com/material-components/material-web/blob/cbd34a8921915af94d5ef65c2a69eece41d5b4f3/tokens/_md-comp-outlined-text-field.scss#L38</x:v>
      </x:c>
    </x:row>
    <x:row r="9219" ht="20" customHeight="1">
      <x:c r="A9219" s="2" t="str">
        <x:v>MT-09218</x:v>
      </x:c>
      <x:c r="B9219" s="2" t="str">
        <x:v>--md-outlined-text-field-disabled-trailing-icon-color</x:v>
      </x:c>
      <x:c r="C9219" s="2" t="str">
        <x:v>comp</x:v>
      </x:c>
      <x:c r="D9219" s="2" t="str">
        <x:v>web supported</x:v>
      </x:c>
      <x:c r="E9219" s="2" t="str"/>
      <x:c r="F9219" s="2" t="str">
        <x:v>tokens/_md-comp-outlined-text-field.scss</x:v>
      </x:c>
      <x:c r="G9219" s="2" t="n">
        <x:v>39</x:v>
      </x:c>
      <x:c r="H9219" s="2" t="str">
        <x:v>https://github.com/material-components/material-web/blob/cbd34a8921915af94d5ef65c2a69eece41d5b4f3/tokens/_md-comp-outlined-text-field.scss#L39</x:v>
      </x:c>
    </x:row>
    <x:row r="9220" ht="20" customHeight="1">
      <x:c r="A9220" s="2" t="str">
        <x:v>MT-09219</x:v>
      </x:c>
      <x:c r="B9220" s="2" t="str">
        <x:v>--md-outlined-text-field-disabled-trailing-icon-opacity</x:v>
      </x:c>
      <x:c r="C9220" s="2" t="str">
        <x:v>comp</x:v>
      </x:c>
      <x:c r="D9220" s="2" t="str">
        <x:v>web supported</x:v>
      </x:c>
      <x:c r="E9220" s="2" t="str"/>
      <x:c r="F9220" s="2" t="str">
        <x:v>tokens/_md-comp-outlined-text-field.scss</x:v>
      </x:c>
      <x:c r="G9220" s="2" t="n">
        <x:v>40</x:v>
      </x:c>
      <x:c r="H9220" s="2" t="str">
        <x:v>https://github.com/material-components/material-web/blob/cbd34a8921915af94d5ef65c2a69eece41d5b4f3/tokens/_md-comp-outlined-text-field.scss#L40</x:v>
      </x:c>
    </x:row>
    <x:row r="9221" ht="20" customHeight="1">
      <x:c r="A9221" s="2" t="str">
        <x:v>MT-09220</x:v>
      </x:c>
      <x:c r="B9221" s="2" t="str">
        <x:v>--md-outlined-text-field-error-focus-caret-color</x:v>
      </x:c>
      <x:c r="C9221" s="2" t="str">
        <x:v>comp</x:v>
      </x:c>
      <x:c r="D9221" s="2" t="str">
        <x:v>web supported</x:v>
      </x:c>
      <x:c r="E9221" s="2" t="str"/>
      <x:c r="F9221" s="2" t="str">
        <x:v>tokens/_md-comp-outlined-text-field.scss</x:v>
      </x:c>
      <x:c r="G9221" s="2" t="n">
        <x:v>41</x:v>
      </x:c>
      <x:c r="H9221" s="2" t="str">
        <x:v>https://github.com/material-components/material-web/blob/cbd34a8921915af94d5ef65c2a69eece41d5b4f3/tokens/_md-comp-outlined-text-field.scss#L41</x:v>
      </x:c>
    </x:row>
    <x:row r="9222" ht="20" customHeight="1">
      <x:c r="A9222" s="2" t="str">
        <x:v>MT-09221</x:v>
      </x:c>
      <x:c r="B9222" s="2" t="str">
        <x:v>--md-outlined-text-field-error-focus-input-text-color</x:v>
      </x:c>
      <x:c r="C9222" s="2" t="str">
        <x:v>comp</x:v>
      </x:c>
      <x:c r="D9222" s="2" t="str">
        <x:v>web supported</x:v>
      </x:c>
      <x:c r="E9222" s="2" t="str"/>
      <x:c r="F9222" s="2" t="str">
        <x:v>tokens/_md-comp-outlined-text-field.scss</x:v>
      </x:c>
      <x:c r="G9222" s="2" t="n">
        <x:v>42</x:v>
      </x:c>
      <x:c r="H9222" s="2" t="str">
        <x:v>https://github.com/material-components/material-web/blob/cbd34a8921915af94d5ef65c2a69eece41d5b4f3/tokens/_md-comp-outlined-text-field.scss#L42</x:v>
      </x:c>
    </x:row>
    <x:row r="9223" ht="20" customHeight="1">
      <x:c r="A9223" s="2" t="str">
        <x:v>MT-09222</x:v>
      </x:c>
      <x:c r="B9223" s="2" t="str">
        <x:v>--md-outlined-text-field-error-focus-label-text-color</x:v>
      </x:c>
      <x:c r="C9223" s="2" t="str">
        <x:v>comp</x:v>
      </x:c>
      <x:c r="D9223" s="2" t="str">
        <x:v>web supported</x:v>
      </x:c>
      <x:c r="E9223" s="2" t="str"/>
      <x:c r="F9223" s="2" t="str">
        <x:v>tokens/_md-comp-outlined-text-field.scss</x:v>
      </x:c>
      <x:c r="G9223" s="2" t="n">
        <x:v>43</x:v>
      </x:c>
      <x:c r="H9223" s="2" t="str">
        <x:v>https://github.com/material-components/material-web/blob/cbd34a8921915af94d5ef65c2a69eece41d5b4f3/tokens/_md-comp-outlined-text-field.scss#L43</x:v>
      </x:c>
    </x:row>
    <x:row r="9224" ht="20" customHeight="1">
      <x:c r="A9224" s="2" t="str">
        <x:v>MT-09223</x:v>
      </x:c>
      <x:c r="B9224" s="2" t="str">
        <x:v>--md-outlined-text-field-error-focus-leading-icon-color</x:v>
      </x:c>
      <x:c r="C9224" s="2" t="str">
        <x:v>comp</x:v>
      </x:c>
      <x:c r="D9224" s="2" t="str">
        <x:v>web supported</x:v>
      </x:c>
      <x:c r="E9224" s="2" t="str"/>
      <x:c r="F9224" s="2" t="str">
        <x:v>tokens/_md-comp-outlined-text-field.scss</x:v>
      </x:c>
      <x:c r="G9224" s="2" t="n">
        <x:v>44</x:v>
      </x:c>
      <x:c r="H9224" s="2" t="str">
        <x:v>https://github.com/material-components/material-web/blob/cbd34a8921915af94d5ef65c2a69eece41d5b4f3/tokens/_md-comp-outlined-text-field.scss#L44</x:v>
      </x:c>
    </x:row>
    <x:row r="9225" ht="20" customHeight="1">
      <x:c r="A9225" s="2" t="str">
        <x:v>MT-09224</x:v>
      </x:c>
      <x:c r="B9225" s="2" t="str">
        <x:v>--md-outlined-text-field-error-focus-outline-color</x:v>
      </x:c>
      <x:c r="C9225" s="2" t="str">
        <x:v>comp</x:v>
      </x:c>
      <x:c r="D9225" s="2" t="str">
        <x:v>web supported</x:v>
      </x:c>
      <x:c r="E9225" s="2" t="str"/>
      <x:c r="F9225" s="2" t="str">
        <x:v>tokens/_md-comp-outlined-text-field.scss</x:v>
      </x:c>
      <x:c r="G9225" s="2" t="n">
        <x:v>45</x:v>
      </x:c>
      <x:c r="H9225" s="2" t="str">
        <x:v>https://github.com/material-components/material-web/blob/cbd34a8921915af94d5ef65c2a69eece41d5b4f3/tokens/_md-comp-outlined-text-field.scss#L45</x:v>
      </x:c>
    </x:row>
    <x:row r="9226" ht="20" customHeight="1">
      <x:c r="A9226" s="2" t="str">
        <x:v>MT-09225</x:v>
      </x:c>
      <x:c r="B9226" s="2" t="str">
        <x:v>--md-outlined-text-field-error-focus-supporting-text-color</x:v>
      </x:c>
      <x:c r="C9226" s="2" t="str">
        <x:v>comp</x:v>
      </x:c>
      <x:c r="D9226" s="2" t="str">
        <x:v>web supported</x:v>
      </x:c>
      <x:c r="E9226" s="2" t="str"/>
      <x:c r="F9226" s="2" t="str">
        <x:v>tokens/_md-comp-outlined-text-field.scss</x:v>
      </x:c>
      <x:c r="G9226" s="2" t="n">
        <x:v>46</x:v>
      </x:c>
      <x:c r="H9226" s="2" t="str">
        <x:v>https://github.com/material-components/material-web/blob/cbd34a8921915af94d5ef65c2a69eece41d5b4f3/tokens/_md-comp-outlined-text-field.scss#L46</x:v>
      </x:c>
    </x:row>
    <x:row r="9227" ht="20" customHeight="1">
      <x:c r="A9227" s="2" t="str">
        <x:v>MT-09226</x:v>
      </x:c>
      <x:c r="B9227" s="2" t="str">
        <x:v>--md-outlined-text-field-error-focus-trailing-icon-color</x:v>
      </x:c>
      <x:c r="C9227" s="2" t="str">
        <x:v>comp</x:v>
      </x:c>
      <x:c r="D9227" s="2" t="str">
        <x:v>web supported</x:v>
      </x:c>
      <x:c r="E9227" s="2" t="str"/>
      <x:c r="F9227" s="2" t="str">
        <x:v>tokens/_md-comp-outlined-text-field.scss</x:v>
      </x:c>
      <x:c r="G9227" s="2" t="n">
        <x:v>47</x:v>
      </x:c>
      <x:c r="H9227" s="2" t="str">
        <x:v>https://github.com/material-components/material-web/blob/cbd34a8921915af94d5ef65c2a69eece41d5b4f3/tokens/_md-comp-outlined-text-field.scss#L47</x:v>
      </x:c>
    </x:row>
    <x:row r="9228" ht="20" customHeight="1">
      <x:c r="A9228" s="2" t="str">
        <x:v>MT-09227</x:v>
      </x:c>
      <x:c r="B9228" s="2" t="str">
        <x:v>--md-outlined-text-field-error-hover-input-text-color</x:v>
      </x:c>
      <x:c r="C9228" s="2" t="str">
        <x:v>comp</x:v>
      </x:c>
      <x:c r="D9228" s="2" t="str">
        <x:v>web supported</x:v>
      </x:c>
      <x:c r="E9228" s="2" t="str"/>
      <x:c r="F9228" s="2" t="str">
        <x:v>tokens/_md-comp-outlined-text-field.scss</x:v>
      </x:c>
      <x:c r="G9228" s="2" t="n">
        <x:v>48</x:v>
      </x:c>
      <x:c r="H9228" s="2" t="str">
        <x:v>https://github.com/material-components/material-web/blob/cbd34a8921915af94d5ef65c2a69eece41d5b4f3/tokens/_md-comp-outlined-text-field.scss#L48</x:v>
      </x:c>
    </x:row>
    <x:row r="9229" ht="20" customHeight="1">
      <x:c r="A9229" s="2" t="str">
        <x:v>MT-09228</x:v>
      </x:c>
      <x:c r="B9229" s="2" t="str">
        <x:v>--md-outlined-text-field-error-hover-label-text-color</x:v>
      </x:c>
      <x:c r="C9229" s="2" t="str">
        <x:v>comp</x:v>
      </x:c>
      <x:c r="D9229" s="2" t="str">
        <x:v>web supported</x:v>
      </x:c>
      <x:c r="E9229" s="2" t="str"/>
      <x:c r="F9229" s="2" t="str">
        <x:v>tokens/_md-comp-outlined-text-field.scss</x:v>
      </x:c>
      <x:c r="G9229" s="2" t="n">
        <x:v>49</x:v>
      </x:c>
      <x:c r="H9229" s="2" t="str">
        <x:v>https://github.com/material-components/material-web/blob/cbd34a8921915af94d5ef65c2a69eece41d5b4f3/tokens/_md-comp-outlined-text-field.scss#L49</x:v>
      </x:c>
    </x:row>
    <x:row r="9230" ht="20" customHeight="1">
      <x:c r="A9230" s="2" t="str">
        <x:v>MT-09229</x:v>
      </x:c>
      <x:c r="B9230" s="2" t="str">
        <x:v>--md-outlined-text-field-error-hover-leading-icon-color</x:v>
      </x:c>
      <x:c r="C9230" s="2" t="str">
        <x:v>comp</x:v>
      </x:c>
      <x:c r="D9230" s="2" t="str">
        <x:v>web supported</x:v>
      </x:c>
      <x:c r="E9230" s="2" t="str"/>
      <x:c r="F9230" s="2" t="str">
        <x:v>tokens/_md-comp-outlined-text-field.scss</x:v>
      </x:c>
      <x:c r="G9230" s="2" t="n">
        <x:v>50</x:v>
      </x:c>
      <x:c r="H9230" s="2" t="str">
        <x:v>https://github.com/material-components/material-web/blob/cbd34a8921915af94d5ef65c2a69eece41d5b4f3/tokens/_md-comp-outlined-text-field.scss#L50</x:v>
      </x:c>
    </x:row>
    <x:row r="9231" ht="20" customHeight="1">
      <x:c r="A9231" s="2" t="str">
        <x:v>MT-09230</x:v>
      </x:c>
      <x:c r="B9231" s="2" t="str">
        <x:v>--md-outlined-text-field-error-hover-outline-color</x:v>
      </x:c>
      <x:c r="C9231" s="2" t="str">
        <x:v>comp</x:v>
      </x:c>
      <x:c r="D9231" s="2" t="str">
        <x:v>web supported</x:v>
      </x:c>
      <x:c r="E9231" s="2" t="str"/>
      <x:c r="F9231" s="2" t="str">
        <x:v>tokens/_md-comp-outlined-text-field.scss</x:v>
      </x:c>
      <x:c r="G9231" s="2" t="n">
        <x:v>51</x:v>
      </x:c>
      <x:c r="H9231" s="2" t="str">
        <x:v>https://github.com/material-components/material-web/blob/cbd34a8921915af94d5ef65c2a69eece41d5b4f3/tokens/_md-comp-outlined-text-field.scss#L51</x:v>
      </x:c>
    </x:row>
    <x:row r="9232" ht="20" customHeight="1">
      <x:c r="A9232" s="2" t="str">
        <x:v>MT-09231</x:v>
      </x:c>
      <x:c r="B9232" s="2" t="str">
        <x:v>--md-outlined-text-field-error-hover-supporting-text-color</x:v>
      </x:c>
      <x:c r="C9232" s="2" t="str">
        <x:v>comp</x:v>
      </x:c>
      <x:c r="D9232" s="2" t="str">
        <x:v>web supported</x:v>
      </x:c>
      <x:c r="E9232" s="2" t="str"/>
      <x:c r="F9232" s="2" t="str">
        <x:v>tokens/_md-comp-outlined-text-field.scss</x:v>
      </x:c>
      <x:c r="G9232" s="2" t="n">
        <x:v>52</x:v>
      </x:c>
      <x:c r="H9232" s="2" t="str">
        <x:v>https://github.com/material-components/material-web/blob/cbd34a8921915af94d5ef65c2a69eece41d5b4f3/tokens/_md-comp-outlined-text-field.scss#L52</x:v>
      </x:c>
    </x:row>
    <x:row r="9233" ht="20" customHeight="1">
      <x:c r="A9233" s="2" t="str">
        <x:v>MT-09232</x:v>
      </x:c>
      <x:c r="B9233" s="2" t="str">
        <x:v>--md-outlined-text-field-error-hover-trailing-icon-color</x:v>
      </x:c>
      <x:c r="C9233" s="2" t="str">
        <x:v>comp</x:v>
      </x:c>
      <x:c r="D9233" s="2" t="str">
        <x:v>web supported</x:v>
      </x:c>
      <x:c r="E9233" s="2" t="str"/>
      <x:c r="F9233" s="2" t="str">
        <x:v>tokens/_md-comp-outlined-text-field.scss</x:v>
      </x:c>
      <x:c r="G9233" s="2" t="n">
        <x:v>53</x:v>
      </x:c>
      <x:c r="H9233" s="2" t="str">
        <x:v>https://github.com/material-components/material-web/blob/cbd34a8921915af94d5ef65c2a69eece41d5b4f3/tokens/_md-comp-outlined-text-field.scss#L53</x:v>
      </x:c>
    </x:row>
    <x:row r="9234" ht="20" customHeight="1">
      <x:c r="A9234" s="2" t="str">
        <x:v>MT-09233</x:v>
      </x:c>
      <x:c r="B9234" s="2" t="str">
        <x:v>--md-outlined-text-field-error-input-text-color</x:v>
      </x:c>
      <x:c r="C9234" s="2" t="str">
        <x:v>comp</x:v>
      </x:c>
      <x:c r="D9234" s="2" t="str">
        <x:v>web supported</x:v>
      </x:c>
      <x:c r="E9234" s="2" t="str"/>
      <x:c r="F9234" s="2" t="str">
        <x:v>tokens/_md-comp-outlined-text-field.scss</x:v>
      </x:c>
      <x:c r="G9234" s="2" t="n">
        <x:v>54</x:v>
      </x:c>
      <x:c r="H9234" s="2" t="str">
        <x:v>https://github.com/material-components/material-web/blob/cbd34a8921915af94d5ef65c2a69eece41d5b4f3/tokens/_md-comp-outlined-text-field.scss#L54</x:v>
      </x:c>
    </x:row>
    <x:row r="9235" ht="20" customHeight="1">
      <x:c r="A9235" s="2" t="str">
        <x:v>MT-09234</x:v>
      </x:c>
      <x:c r="B9235" s="2" t="str">
        <x:v>--md-outlined-text-field-error-label-text-color</x:v>
      </x:c>
      <x:c r="C9235" s="2" t="str">
        <x:v>comp</x:v>
      </x:c>
      <x:c r="D9235" s="2" t="str">
        <x:v>web supported</x:v>
      </x:c>
      <x:c r="E9235" s="2" t="str"/>
      <x:c r="F9235" s="2" t="str">
        <x:v>tokens/_md-comp-outlined-text-field.scss</x:v>
      </x:c>
      <x:c r="G9235" s="2" t="n">
        <x:v>55</x:v>
      </x:c>
      <x:c r="H9235" s="2" t="str">
        <x:v>https://github.com/material-components/material-web/blob/cbd34a8921915af94d5ef65c2a69eece41d5b4f3/tokens/_md-comp-outlined-text-field.scss#L55</x:v>
      </x:c>
    </x:row>
    <x:row r="9236" ht="20" customHeight="1">
      <x:c r="A9236" s="2" t="str">
        <x:v>MT-09235</x:v>
      </x:c>
      <x:c r="B9236" s="2" t="str">
        <x:v>--md-outlined-text-field-error-leading-icon-color</x:v>
      </x:c>
      <x:c r="C9236" s="2" t="str">
        <x:v>comp</x:v>
      </x:c>
      <x:c r="D9236" s="2" t="str">
        <x:v>web supported</x:v>
      </x:c>
      <x:c r="E9236" s="2" t="str"/>
      <x:c r="F9236" s="2" t="str">
        <x:v>tokens/_md-comp-outlined-text-field.scss</x:v>
      </x:c>
      <x:c r="G9236" s="2" t="n">
        <x:v>56</x:v>
      </x:c>
      <x:c r="H9236" s="2" t="str">
        <x:v>https://github.com/material-components/material-web/blob/cbd34a8921915af94d5ef65c2a69eece41d5b4f3/tokens/_md-comp-outlined-text-field.scss#L56</x:v>
      </x:c>
    </x:row>
    <x:row r="9237" ht="20" customHeight="1">
      <x:c r="A9237" s="2" t="str">
        <x:v>MT-09236</x:v>
      </x:c>
      <x:c r="B9237" s="2" t="str">
        <x:v>--md-outlined-text-field-error-outline-color</x:v>
      </x:c>
      <x:c r="C9237" s="2" t="str">
        <x:v>comp</x:v>
      </x:c>
      <x:c r="D9237" s="2" t="str">
        <x:v>web supported</x:v>
      </x:c>
      <x:c r="E9237" s="2" t="str"/>
      <x:c r="F9237" s="2" t="str">
        <x:v>tokens/_md-comp-outlined-text-field.scss</x:v>
      </x:c>
      <x:c r="G9237" s="2" t="n">
        <x:v>57</x:v>
      </x:c>
      <x:c r="H9237" s="2" t="str">
        <x:v>https://github.com/material-components/material-web/blob/cbd34a8921915af94d5ef65c2a69eece41d5b4f3/tokens/_md-comp-outlined-text-field.scss#L57</x:v>
      </x:c>
    </x:row>
    <x:row r="9238" ht="20" customHeight="1">
      <x:c r="A9238" s="2" t="str">
        <x:v>MT-09237</x:v>
      </x:c>
      <x:c r="B9238" s="2" t="str">
        <x:v>--md-outlined-text-field-error-supporting-text-color</x:v>
      </x:c>
      <x:c r="C9238" s="2" t="str">
        <x:v>comp</x:v>
      </x:c>
      <x:c r="D9238" s="2" t="str">
        <x:v>web supported</x:v>
      </x:c>
      <x:c r="E9238" s="2" t="str"/>
      <x:c r="F9238" s="2" t="str">
        <x:v>tokens/_md-comp-outlined-text-field.scss</x:v>
      </x:c>
      <x:c r="G9238" s="2" t="n">
        <x:v>58</x:v>
      </x:c>
      <x:c r="H9238" s="2" t="str">
        <x:v>https://github.com/material-components/material-web/blob/cbd34a8921915af94d5ef65c2a69eece41d5b4f3/tokens/_md-comp-outlined-text-field.scss#L58</x:v>
      </x:c>
    </x:row>
    <x:row r="9239" ht="20" customHeight="1">
      <x:c r="A9239" s="2" t="str">
        <x:v>MT-09238</x:v>
      </x:c>
      <x:c r="B9239" s="2" t="str">
        <x:v>--md-outlined-text-field-error-trailing-icon-color</x:v>
      </x:c>
      <x:c r="C9239" s="2" t="str">
        <x:v>comp</x:v>
      </x:c>
      <x:c r="D9239" s="2" t="str">
        <x:v>web supported</x:v>
      </x:c>
      <x:c r="E9239" s="2" t="str"/>
      <x:c r="F9239" s="2" t="str">
        <x:v>tokens/_md-comp-outlined-text-field.scss</x:v>
      </x:c>
      <x:c r="G9239" s="2" t="n">
        <x:v>59</x:v>
      </x:c>
      <x:c r="H9239" s="2" t="str">
        <x:v>https://github.com/material-components/material-web/blob/cbd34a8921915af94d5ef65c2a69eece41d5b4f3/tokens/_md-comp-outlined-text-field.scss#L59</x:v>
      </x:c>
    </x:row>
    <x:row r="9240" ht="20" customHeight="1">
      <x:c r="A9240" s="2" t="str">
        <x:v>MT-09239</x:v>
      </x:c>
      <x:c r="B9240" s="2" t="str">
        <x:v>--md-outlined-text-field-focus-caret-color</x:v>
      </x:c>
      <x:c r="C9240" s="2" t="str">
        <x:v>comp</x:v>
      </x:c>
      <x:c r="D9240" s="2" t="str">
        <x:v>web supported</x:v>
      </x:c>
      <x:c r="E9240" s="2" t="str"/>
      <x:c r="F9240" s="2" t="str">
        <x:v>tokens/_md-comp-outlined-text-field.scss</x:v>
      </x:c>
      <x:c r="G9240" s="2" t="n">
        <x:v>60</x:v>
      </x:c>
      <x:c r="H9240" s="2" t="str">
        <x:v>https://github.com/material-components/material-web/blob/cbd34a8921915af94d5ef65c2a69eece41d5b4f3/tokens/_md-comp-outlined-text-field.scss#L60</x:v>
      </x:c>
    </x:row>
    <x:row r="9241" ht="20" customHeight="1">
      <x:c r="A9241" s="2" t="str">
        <x:v>MT-09240</x:v>
      </x:c>
      <x:c r="B9241" s="2" t="str">
        <x:v>--md-outlined-text-field-focus-input-text-color</x:v>
      </x:c>
      <x:c r="C9241" s="2" t="str">
        <x:v>comp</x:v>
      </x:c>
      <x:c r="D9241" s="2" t="str">
        <x:v>web supported</x:v>
      </x:c>
      <x:c r="E9241" s="2" t="str"/>
      <x:c r="F9241" s="2" t="str">
        <x:v>tokens/_md-comp-outlined-text-field.scss</x:v>
      </x:c>
      <x:c r="G9241" s="2" t="n">
        <x:v>61</x:v>
      </x:c>
      <x:c r="H9241" s="2" t="str">
        <x:v>https://github.com/material-components/material-web/blob/cbd34a8921915af94d5ef65c2a69eece41d5b4f3/tokens/_md-comp-outlined-text-field.scss#L61</x:v>
      </x:c>
    </x:row>
    <x:row r="9242" ht="20" customHeight="1">
      <x:c r="A9242" s="2" t="str">
        <x:v>MT-09241</x:v>
      </x:c>
      <x:c r="B9242" s="2" t="str">
        <x:v>--md-outlined-text-field-focus-label-text-color</x:v>
      </x:c>
      <x:c r="C9242" s="2" t="str">
        <x:v>comp</x:v>
      </x:c>
      <x:c r="D9242" s="2" t="str">
        <x:v>web supported</x:v>
      </x:c>
      <x:c r="E9242" s="2" t="str"/>
      <x:c r="F9242" s="2" t="str">
        <x:v>tokens/_md-comp-outlined-text-field.scss</x:v>
      </x:c>
      <x:c r="G9242" s="2" t="n">
        <x:v>62</x:v>
      </x:c>
      <x:c r="H9242" s="2" t="str">
        <x:v>https://github.com/material-components/material-web/blob/cbd34a8921915af94d5ef65c2a69eece41d5b4f3/tokens/_md-comp-outlined-text-field.scss#L62</x:v>
      </x:c>
    </x:row>
    <x:row r="9243" ht="20" customHeight="1">
      <x:c r="A9243" s="2" t="str">
        <x:v>MT-09242</x:v>
      </x:c>
      <x:c r="B9243" s="2" t="str">
        <x:v>--md-outlined-text-field-focus-leading-icon-color</x:v>
      </x:c>
      <x:c r="C9243" s="2" t="str">
        <x:v>comp</x:v>
      </x:c>
      <x:c r="D9243" s="2" t="str">
        <x:v>web supported</x:v>
      </x:c>
      <x:c r="E9243" s="2" t="str"/>
      <x:c r="F9243" s="2" t="str">
        <x:v>tokens/_md-comp-outlined-text-field.scss</x:v>
      </x:c>
      <x:c r="G9243" s="2" t="n">
        <x:v>63</x:v>
      </x:c>
      <x:c r="H9243" s="2" t="str">
        <x:v>https://github.com/material-components/material-web/blob/cbd34a8921915af94d5ef65c2a69eece41d5b4f3/tokens/_md-comp-outlined-text-field.scss#L63</x:v>
      </x:c>
    </x:row>
    <x:row r="9244" ht="20" customHeight="1">
      <x:c r="A9244" s="2" t="str">
        <x:v>MT-09243</x:v>
      </x:c>
      <x:c r="B9244" s="2" t="str">
        <x:v>--md-outlined-text-field-focus-outline-color</x:v>
      </x:c>
      <x:c r="C9244" s="2" t="str">
        <x:v>comp</x:v>
      </x:c>
      <x:c r="D9244" s="2" t="str">
        <x:v>web supported</x:v>
      </x:c>
      <x:c r="E9244" s="2" t="str"/>
      <x:c r="F9244" s="2" t="str">
        <x:v>tokens/_md-comp-outlined-text-field.scss</x:v>
      </x:c>
      <x:c r="G9244" s="2" t="n">
        <x:v>64</x:v>
      </x:c>
      <x:c r="H9244" s="2" t="str">
        <x:v>https://github.com/material-components/material-web/blob/cbd34a8921915af94d5ef65c2a69eece41d5b4f3/tokens/_md-comp-outlined-text-field.scss#L64</x:v>
      </x:c>
    </x:row>
    <x:row r="9245" ht="20" customHeight="1">
      <x:c r="A9245" s="2" t="str">
        <x:v>MT-09244</x:v>
      </x:c>
      <x:c r="B9245" s="2" t="str">
        <x:v>--md-outlined-text-field-focus-outline-width</x:v>
      </x:c>
      <x:c r="C9245" s="2" t="str">
        <x:v>comp</x:v>
      </x:c>
      <x:c r="D9245" s="2" t="str">
        <x:v>web supported</x:v>
      </x:c>
      <x:c r="E9245" s="2" t="str"/>
      <x:c r="F9245" s="2" t="str">
        <x:v>tokens/_md-comp-outlined-text-field.scss</x:v>
      </x:c>
      <x:c r="G9245" s="2" t="n">
        <x:v>65</x:v>
      </x:c>
      <x:c r="H9245" s="2" t="str">
        <x:v>https://github.com/material-components/material-web/blob/cbd34a8921915af94d5ef65c2a69eece41d5b4f3/tokens/_md-comp-outlined-text-field.scss#L65</x:v>
      </x:c>
    </x:row>
    <x:row r="9246" ht="20" customHeight="1">
      <x:c r="A9246" s="2" t="str">
        <x:v>MT-09245</x:v>
      </x:c>
      <x:c r="B9246" s="2" t="str">
        <x:v>--md-outlined-text-field-focus-supporting-text-color</x:v>
      </x:c>
      <x:c r="C9246" s="2" t="str">
        <x:v>comp</x:v>
      </x:c>
      <x:c r="D9246" s="2" t="str">
        <x:v>web supported</x:v>
      </x:c>
      <x:c r="E9246" s="2" t="str"/>
      <x:c r="F9246" s="2" t="str">
        <x:v>tokens/_md-comp-outlined-text-field.scss</x:v>
      </x:c>
      <x:c r="G9246" s="2" t="n">
        <x:v>66</x:v>
      </x:c>
      <x:c r="H9246" s="2" t="str">
        <x:v>https://github.com/material-components/material-web/blob/cbd34a8921915af94d5ef65c2a69eece41d5b4f3/tokens/_md-comp-outlined-text-field.scss#L66</x:v>
      </x:c>
    </x:row>
    <x:row r="9247" ht="20" customHeight="1">
      <x:c r="A9247" s="2" t="str">
        <x:v>MT-09246</x:v>
      </x:c>
      <x:c r="B9247" s="2" t="str">
        <x:v>--md-outlined-text-field-focus-trailing-icon-color</x:v>
      </x:c>
      <x:c r="C9247" s="2" t="str">
        <x:v>comp</x:v>
      </x:c>
      <x:c r="D9247" s="2" t="str">
        <x:v>web supported</x:v>
      </x:c>
      <x:c r="E9247" s="2" t="str"/>
      <x:c r="F9247" s="2" t="str">
        <x:v>tokens/_md-comp-outlined-text-field.scss</x:v>
      </x:c>
      <x:c r="G9247" s="2" t="n">
        <x:v>67</x:v>
      </x:c>
      <x:c r="H9247" s="2" t="str">
        <x:v>https://github.com/material-components/material-web/blob/cbd34a8921915af94d5ef65c2a69eece41d5b4f3/tokens/_md-comp-outlined-text-field.scss#L67</x:v>
      </x:c>
    </x:row>
    <x:row r="9248" ht="20" customHeight="1">
      <x:c r="A9248" s="2" t="str">
        <x:v>MT-09247</x:v>
      </x:c>
      <x:c r="B9248" s="2" t="str">
        <x:v>--md-outlined-text-field-hover-input-text-color</x:v>
      </x:c>
      <x:c r="C9248" s="2" t="str">
        <x:v>comp</x:v>
      </x:c>
      <x:c r="D9248" s="2" t="str">
        <x:v>web supported</x:v>
      </x:c>
      <x:c r="E9248" s="2" t="str"/>
      <x:c r="F9248" s="2" t="str">
        <x:v>tokens/_md-comp-outlined-text-field.scss</x:v>
      </x:c>
      <x:c r="G9248" s="2" t="n">
        <x:v>68</x:v>
      </x:c>
      <x:c r="H9248" s="2" t="str">
        <x:v>https://github.com/material-components/material-web/blob/cbd34a8921915af94d5ef65c2a69eece41d5b4f3/tokens/_md-comp-outlined-text-field.scss#L68</x:v>
      </x:c>
    </x:row>
    <x:row r="9249" ht="20" customHeight="1">
      <x:c r="A9249" s="2" t="str">
        <x:v>MT-09248</x:v>
      </x:c>
      <x:c r="B9249" s="2" t="str">
        <x:v>--md-outlined-text-field-hover-label-text-color</x:v>
      </x:c>
      <x:c r="C9249" s="2" t="str">
        <x:v>comp</x:v>
      </x:c>
      <x:c r="D9249" s="2" t="str">
        <x:v>web supported</x:v>
      </x:c>
      <x:c r="E9249" s="2" t="str"/>
      <x:c r="F9249" s="2" t="str">
        <x:v>tokens/_md-comp-outlined-text-field.scss</x:v>
      </x:c>
      <x:c r="G9249" s="2" t="n">
        <x:v>69</x:v>
      </x:c>
      <x:c r="H9249" s="2" t="str">
        <x:v>https://github.com/material-components/material-web/blob/cbd34a8921915af94d5ef65c2a69eece41d5b4f3/tokens/_md-comp-outlined-text-field.scss#L69</x:v>
      </x:c>
    </x:row>
    <x:row r="9250" ht="20" customHeight="1">
      <x:c r="A9250" s="2" t="str">
        <x:v>MT-09249</x:v>
      </x:c>
      <x:c r="B9250" s="2" t="str">
        <x:v>--md-outlined-text-field-hover-leading-icon-color</x:v>
      </x:c>
      <x:c r="C9250" s="2" t="str">
        <x:v>comp</x:v>
      </x:c>
      <x:c r="D9250" s="2" t="str">
        <x:v>web supported</x:v>
      </x:c>
      <x:c r="E9250" s="2" t="str"/>
      <x:c r="F9250" s="2" t="str">
        <x:v>tokens/_md-comp-outlined-text-field.scss</x:v>
      </x:c>
      <x:c r="G9250" s="2" t="n">
        <x:v>70</x:v>
      </x:c>
      <x:c r="H9250" s="2" t="str">
        <x:v>https://github.com/material-components/material-web/blob/cbd34a8921915af94d5ef65c2a69eece41d5b4f3/tokens/_md-comp-outlined-text-field.scss#L70</x:v>
      </x:c>
    </x:row>
    <x:row r="9251" ht="20" customHeight="1">
      <x:c r="A9251" s="2" t="str">
        <x:v>MT-09250</x:v>
      </x:c>
      <x:c r="B9251" s="2" t="str">
        <x:v>--md-outlined-text-field-hover-outline-color</x:v>
      </x:c>
      <x:c r="C9251" s="2" t="str">
        <x:v>comp</x:v>
      </x:c>
      <x:c r="D9251" s="2" t="str">
        <x:v>web supported</x:v>
      </x:c>
      <x:c r="E9251" s="2" t="str"/>
      <x:c r="F9251" s="2" t="str">
        <x:v>tokens/_md-comp-outlined-text-field.scss</x:v>
      </x:c>
      <x:c r="G9251" s="2" t="n">
        <x:v>71</x:v>
      </x:c>
      <x:c r="H9251" s="2" t="str">
        <x:v>https://github.com/material-components/material-web/blob/cbd34a8921915af94d5ef65c2a69eece41d5b4f3/tokens/_md-comp-outlined-text-field.scss#L71</x:v>
      </x:c>
    </x:row>
    <x:row r="9252" ht="20" customHeight="1">
      <x:c r="A9252" s="2" t="str">
        <x:v>MT-09251</x:v>
      </x:c>
      <x:c r="B9252" s="2" t="str">
        <x:v>--md-outlined-text-field-hover-outline-width</x:v>
      </x:c>
      <x:c r="C9252" s="2" t="str">
        <x:v>comp</x:v>
      </x:c>
      <x:c r="D9252" s="2" t="str">
        <x:v>web supported</x:v>
      </x:c>
      <x:c r="E9252" s="2" t="str"/>
      <x:c r="F9252" s="2" t="str">
        <x:v>tokens/_md-comp-outlined-text-field.scss</x:v>
      </x:c>
      <x:c r="G9252" s="2" t="n">
        <x:v>72</x:v>
      </x:c>
      <x:c r="H9252" s="2" t="str">
        <x:v>https://github.com/material-components/material-web/blob/cbd34a8921915af94d5ef65c2a69eece41d5b4f3/tokens/_md-comp-outlined-text-field.scss#L72</x:v>
      </x:c>
    </x:row>
    <x:row r="9253" ht="20" customHeight="1">
      <x:c r="A9253" s="2" t="str">
        <x:v>MT-09252</x:v>
      </x:c>
      <x:c r="B9253" s="2" t="str">
        <x:v>--md-outlined-text-field-hover-supporting-text-color</x:v>
      </x:c>
      <x:c r="C9253" s="2" t="str">
        <x:v>comp</x:v>
      </x:c>
      <x:c r="D9253" s="2" t="str">
        <x:v>web supported</x:v>
      </x:c>
      <x:c r="E9253" s="2" t="str"/>
      <x:c r="F9253" s="2" t="str">
        <x:v>tokens/_md-comp-outlined-text-field.scss</x:v>
      </x:c>
      <x:c r="G9253" s="2" t="n">
        <x:v>73</x:v>
      </x:c>
      <x:c r="H9253" s="2" t="str">
        <x:v>https://github.com/material-components/material-web/blob/cbd34a8921915af94d5ef65c2a69eece41d5b4f3/tokens/_md-comp-outlined-text-field.scss#L73</x:v>
      </x:c>
    </x:row>
    <x:row r="9254" ht="20" customHeight="1">
      <x:c r="A9254" s="2" t="str">
        <x:v>MT-09253</x:v>
      </x:c>
      <x:c r="B9254" s="2" t="str">
        <x:v>--md-outlined-text-field-hover-trailing-icon-color</x:v>
      </x:c>
      <x:c r="C9254" s="2" t="str">
        <x:v>comp</x:v>
      </x:c>
      <x:c r="D9254" s="2" t="str">
        <x:v>web supported</x:v>
      </x:c>
      <x:c r="E9254" s="2" t="str"/>
      <x:c r="F9254" s="2" t="str">
        <x:v>tokens/_md-comp-outlined-text-field.scss</x:v>
      </x:c>
      <x:c r="G9254" s="2" t="n">
        <x:v>74</x:v>
      </x:c>
      <x:c r="H9254" s="2" t="str">
        <x:v>https://github.com/material-components/material-web/blob/cbd34a8921915af94d5ef65c2a69eece41d5b4f3/tokens/_md-comp-outlined-text-field.scss#L74</x:v>
      </x:c>
    </x:row>
    <x:row r="9255" ht="20" customHeight="1">
      <x:c r="A9255" s="2" t="str">
        <x:v>MT-09254</x:v>
      </x:c>
      <x:c r="B9255" s="2" t="str">
        <x:v>--md-outlined-text-field-icon-input-space</x:v>
      </x:c>
      <x:c r="C9255" s="2" t="str">
        <x:v>comp</x:v>
      </x:c>
      <x:c r="D9255" s="2" t="str">
        <x:v>web supported</x:v>
      </x:c>
      <x:c r="E9255" s="2" t="str"/>
      <x:c r="F9255" s="2" t="str">
        <x:v>tokens/_md-comp-outlined-text-field.scss</x:v>
      </x:c>
      <x:c r="G9255" s="2" t="n">
        <x:v>75</x:v>
      </x:c>
      <x:c r="H9255" s="2" t="str">
        <x:v>https://github.com/material-components/material-web/blob/cbd34a8921915af94d5ef65c2a69eece41d5b4f3/tokens/_md-comp-outlined-text-field.scss#L75</x:v>
      </x:c>
    </x:row>
    <x:row r="9256" ht="20" customHeight="1">
      <x:c r="A9256" s="2" t="str">
        <x:v>MT-09255</x:v>
      </x:c>
      <x:c r="B9256" s="2" t="str">
        <x:v>--md-outlined-text-field-input-text-color</x:v>
      </x:c>
      <x:c r="C9256" s="2" t="str">
        <x:v>comp</x:v>
      </x:c>
      <x:c r="D9256" s="2" t="str">
        <x:v>web supported</x:v>
      </x:c>
      <x:c r="E9256" s="2" t="str"/>
      <x:c r="F9256" s="2" t="str">
        <x:v>tokens/_md-comp-outlined-text-field.scss</x:v>
      </x:c>
      <x:c r="G9256" s="2" t="n">
        <x:v>76</x:v>
      </x:c>
      <x:c r="H9256" s="2" t="str">
        <x:v>https://github.com/material-components/material-web/blob/cbd34a8921915af94d5ef65c2a69eece41d5b4f3/tokens/_md-comp-outlined-text-field.scss#L76</x:v>
      </x:c>
    </x:row>
    <x:row r="9257" ht="20" customHeight="1">
      <x:c r="A9257" s="2" t="str">
        <x:v>MT-09256</x:v>
      </x:c>
      <x:c r="B9257" s="2" t="str">
        <x:v>--md-outlined-text-field-input-text-font</x:v>
      </x:c>
      <x:c r="C9257" s="2" t="str">
        <x:v>comp</x:v>
      </x:c>
      <x:c r="D9257" s="2" t="str">
        <x:v>web supported</x:v>
      </x:c>
      <x:c r="E9257" s="2" t="str"/>
      <x:c r="F9257" s="2" t="str">
        <x:v>tokens/_md-comp-outlined-text-field.scss</x:v>
      </x:c>
      <x:c r="G9257" s="2" t="n">
        <x:v>77</x:v>
      </x:c>
      <x:c r="H9257" s="2" t="str">
        <x:v>https://github.com/material-components/material-web/blob/cbd34a8921915af94d5ef65c2a69eece41d5b4f3/tokens/_md-comp-outlined-text-field.scss#L77</x:v>
      </x:c>
    </x:row>
    <x:row r="9258" ht="20" customHeight="1">
      <x:c r="A9258" s="2" t="str">
        <x:v>MT-09257</x:v>
      </x:c>
      <x:c r="B9258" s="2" t="str">
        <x:v>--md-outlined-text-field-input-text-line-height</x:v>
      </x:c>
      <x:c r="C9258" s="2" t="str">
        <x:v>comp</x:v>
      </x:c>
      <x:c r="D9258" s="2" t="str">
        <x:v>web supported</x:v>
      </x:c>
      <x:c r="E9258" s="2" t="str"/>
      <x:c r="F9258" s="2" t="str">
        <x:v>tokens/_md-comp-outlined-text-field.scss</x:v>
      </x:c>
      <x:c r="G9258" s="2" t="n">
        <x:v>78</x:v>
      </x:c>
      <x:c r="H9258" s="2" t="str">
        <x:v>https://github.com/material-components/material-web/blob/cbd34a8921915af94d5ef65c2a69eece41d5b4f3/tokens/_md-comp-outlined-text-field.scss#L78</x:v>
      </x:c>
    </x:row>
    <x:row r="9259" ht="20" customHeight="1">
      <x:c r="A9259" s="2" t="str">
        <x:v>MT-09258</x:v>
      </x:c>
      <x:c r="B9259" s="2" t="str">
        <x:v>--md-outlined-text-field-input-text-placeholder-color</x:v>
      </x:c>
      <x:c r="C9259" s="2" t="str">
        <x:v>comp</x:v>
      </x:c>
      <x:c r="D9259" s="2" t="str">
        <x:v>web supported</x:v>
      </x:c>
      <x:c r="E9259" s="2" t="str"/>
      <x:c r="F9259" s="2" t="str">
        <x:v>tokens/_md-comp-outlined-text-field.scss</x:v>
      </x:c>
      <x:c r="G9259" s="2" t="n">
        <x:v>79</x:v>
      </x:c>
      <x:c r="H9259" s="2" t="str">
        <x:v>https://github.com/material-components/material-web/blob/cbd34a8921915af94d5ef65c2a69eece41d5b4f3/tokens/_md-comp-outlined-text-field.scss#L79</x:v>
      </x:c>
    </x:row>
    <x:row r="9260" ht="20" customHeight="1">
      <x:c r="A9260" s="2" t="str">
        <x:v>MT-09259</x:v>
      </x:c>
      <x:c r="B9260" s="2" t="str">
        <x:v>--md-outlined-text-field-input-text-prefix-color</x:v>
      </x:c>
      <x:c r="C9260" s="2" t="str">
        <x:v>comp</x:v>
      </x:c>
      <x:c r="D9260" s="2" t="str">
        <x:v>web supported</x:v>
      </x:c>
      <x:c r="E9260" s="2" t="str"/>
      <x:c r="F9260" s="2" t="str">
        <x:v>tokens/_md-comp-outlined-text-field.scss</x:v>
      </x:c>
      <x:c r="G9260" s="2" t="n">
        <x:v>80</x:v>
      </x:c>
      <x:c r="H9260" s="2" t="str">
        <x:v>https://github.com/material-components/material-web/blob/cbd34a8921915af94d5ef65c2a69eece41d5b4f3/tokens/_md-comp-outlined-text-field.scss#L80</x:v>
      </x:c>
    </x:row>
    <x:row r="9261" ht="20" customHeight="1">
      <x:c r="A9261" s="2" t="str">
        <x:v>MT-09260</x:v>
      </x:c>
      <x:c r="B9261" s="2" t="str">
        <x:v>--md-outlined-text-field-input-text-prefix-trailing-space</x:v>
      </x:c>
      <x:c r="C9261" s="2" t="str">
        <x:v>comp</x:v>
      </x:c>
      <x:c r="D9261" s="2" t="str">
        <x:v>web supported</x:v>
      </x:c>
      <x:c r="E9261" s="2" t="str"/>
      <x:c r="F9261" s="2" t="str">
        <x:v>tokens/_md-comp-outlined-text-field.scss</x:v>
      </x:c>
      <x:c r="G9261" s="2" t="n">
        <x:v>81</x:v>
      </x:c>
      <x:c r="H9261" s="2" t="str">
        <x:v>https://github.com/material-components/material-web/blob/cbd34a8921915af94d5ef65c2a69eece41d5b4f3/tokens/_md-comp-outlined-text-field.scss#L81</x:v>
      </x:c>
    </x:row>
    <x:row r="9262" ht="20" customHeight="1">
      <x:c r="A9262" s="2" t="str">
        <x:v>MT-09261</x:v>
      </x:c>
      <x:c r="B9262" s="2" t="str">
        <x:v>--md-outlined-text-field-input-text-size</x:v>
      </x:c>
      <x:c r="C9262" s="2" t="str">
        <x:v>comp</x:v>
      </x:c>
      <x:c r="D9262" s="2" t="str">
        <x:v>web supported</x:v>
      </x:c>
      <x:c r="E9262" s="2" t="str"/>
      <x:c r="F9262" s="2" t="str">
        <x:v>tokens/_md-comp-outlined-text-field.scss</x:v>
      </x:c>
      <x:c r="G9262" s="2" t="n">
        <x:v>82</x:v>
      </x:c>
      <x:c r="H9262" s="2" t="str">
        <x:v>https://github.com/material-components/material-web/blob/cbd34a8921915af94d5ef65c2a69eece41d5b4f3/tokens/_md-comp-outlined-text-field.scss#L82</x:v>
      </x:c>
    </x:row>
    <x:row r="9263" ht="20" customHeight="1">
      <x:c r="A9263" s="2" t="str">
        <x:v>MT-09262</x:v>
      </x:c>
      <x:c r="B9263" s="2" t="str">
        <x:v>--md-outlined-text-field-input-text-suffix-color</x:v>
      </x:c>
      <x:c r="C9263" s="2" t="str">
        <x:v>comp</x:v>
      </x:c>
      <x:c r="D9263" s="2" t="str">
        <x:v>web supported</x:v>
      </x:c>
      <x:c r="E9263" s="2" t="str"/>
      <x:c r="F9263" s="2" t="str">
        <x:v>tokens/_md-comp-outlined-text-field.scss</x:v>
      </x:c>
      <x:c r="G9263" s="2" t="n">
        <x:v>83</x:v>
      </x:c>
      <x:c r="H9263" s="2" t="str">
        <x:v>https://github.com/material-components/material-web/blob/cbd34a8921915af94d5ef65c2a69eece41d5b4f3/tokens/_md-comp-outlined-text-field.scss#L83</x:v>
      </x:c>
    </x:row>
    <x:row r="9264" ht="20" customHeight="1">
      <x:c r="A9264" s="2" t="str">
        <x:v>MT-09263</x:v>
      </x:c>
      <x:c r="B9264" s="2" t="str">
        <x:v>--md-outlined-text-field-input-text-suffix-leading-space</x:v>
      </x:c>
      <x:c r="C9264" s="2" t="str">
        <x:v>comp</x:v>
      </x:c>
      <x:c r="D9264" s="2" t="str">
        <x:v>web supported</x:v>
      </x:c>
      <x:c r="E9264" s="2" t="str"/>
      <x:c r="F9264" s="2" t="str">
        <x:v>tokens/_md-comp-outlined-text-field.scss</x:v>
      </x:c>
      <x:c r="G9264" s="2" t="n">
        <x:v>84</x:v>
      </x:c>
      <x:c r="H9264" s="2" t="str">
        <x:v>https://github.com/material-components/material-web/blob/cbd34a8921915af94d5ef65c2a69eece41d5b4f3/tokens/_md-comp-outlined-text-field.scss#L84</x:v>
      </x:c>
    </x:row>
    <x:row r="9265" ht="20" customHeight="1">
      <x:c r="A9265" s="2" t="str">
        <x:v>MT-09264</x:v>
      </x:c>
      <x:c r="B9265" s="2" t="str">
        <x:v>--md-outlined-text-field-input-text-weight</x:v>
      </x:c>
      <x:c r="C9265" s="2" t="str">
        <x:v>comp</x:v>
      </x:c>
      <x:c r="D9265" s="2" t="str">
        <x:v>web supported</x:v>
      </x:c>
      <x:c r="E9265" s="2" t="str"/>
      <x:c r="F9265" s="2" t="str">
        <x:v>tokens/_md-comp-outlined-text-field.scss</x:v>
      </x:c>
      <x:c r="G9265" s="2" t="n">
        <x:v>85</x:v>
      </x:c>
      <x:c r="H9265" s="2" t="str">
        <x:v>https://github.com/material-components/material-web/blob/cbd34a8921915af94d5ef65c2a69eece41d5b4f3/tokens/_md-comp-outlined-text-field.scss#L85</x:v>
      </x:c>
    </x:row>
    <x:row r="9266" ht="20" customHeight="1">
      <x:c r="A9266" s="2" t="str">
        <x:v>MT-09265</x:v>
      </x:c>
      <x:c r="B9266" s="2" t="str">
        <x:v>--md-outlined-text-field-label-text-color</x:v>
      </x:c>
      <x:c r="C9266" s="2" t="str">
        <x:v>comp</x:v>
      </x:c>
      <x:c r="D9266" s="2" t="str">
        <x:v>web supported</x:v>
      </x:c>
      <x:c r="E9266" s="2" t="str"/>
      <x:c r="F9266" s="2" t="str">
        <x:v>tokens/_md-comp-outlined-text-field.scss</x:v>
      </x:c>
      <x:c r="G9266" s="2" t="n">
        <x:v>86</x:v>
      </x:c>
      <x:c r="H9266" s="2" t="str">
        <x:v>https://github.com/material-components/material-web/blob/cbd34a8921915af94d5ef65c2a69eece41d5b4f3/tokens/_md-comp-outlined-text-field.scss#L86</x:v>
      </x:c>
    </x:row>
    <x:row r="9267" ht="20" customHeight="1">
      <x:c r="A9267" s="2" t="str">
        <x:v>MT-09266</x:v>
      </x:c>
      <x:c r="B9267" s="2" t="str">
        <x:v>--md-outlined-text-field-label-text-font</x:v>
      </x:c>
      <x:c r="C9267" s="2" t="str">
        <x:v>comp</x:v>
      </x:c>
      <x:c r="D9267" s="2" t="str">
        <x:v>web supported</x:v>
      </x:c>
      <x:c r="E9267" s="2" t="str"/>
      <x:c r="F9267" s="2" t="str">
        <x:v>tokens/_md-comp-outlined-text-field.scss</x:v>
      </x:c>
      <x:c r="G9267" s="2" t="n">
        <x:v>87</x:v>
      </x:c>
      <x:c r="H9267" s="2" t="str">
        <x:v>https://github.com/material-components/material-web/blob/cbd34a8921915af94d5ef65c2a69eece41d5b4f3/tokens/_md-comp-outlined-text-field.scss#L87</x:v>
      </x:c>
    </x:row>
    <x:row r="9268" ht="20" customHeight="1">
      <x:c r="A9268" s="2" t="str">
        <x:v>MT-09267</x:v>
      </x:c>
      <x:c r="B9268" s="2" t="str">
        <x:v>--md-outlined-text-field-label-text-line-height</x:v>
      </x:c>
      <x:c r="C9268" s="2" t="str">
        <x:v>comp</x:v>
      </x:c>
      <x:c r="D9268" s="2" t="str">
        <x:v>web supported</x:v>
      </x:c>
      <x:c r="E9268" s="2" t="str"/>
      <x:c r="F9268" s="2" t="str">
        <x:v>tokens/_md-comp-outlined-text-field.scss</x:v>
      </x:c>
      <x:c r="G9268" s="2" t="n">
        <x:v>88</x:v>
      </x:c>
      <x:c r="H9268" s="2" t="str">
        <x:v>https://github.com/material-components/material-web/blob/cbd34a8921915af94d5ef65c2a69eece41d5b4f3/tokens/_md-comp-outlined-text-field.scss#L88</x:v>
      </x:c>
    </x:row>
    <x:row r="9269" ht="20" customHeight="1">
      <x:c r="A9269" s="2" t="str">
        <x:v>MT-09268</x:v>
      </x:c>
      <x:c r="B9269" s="2" t="str">
        <x:v>--md-outlined-text-field-label-text-populated-line-height</x:v>
      </x:c>
      <x:c r="C9269" s="2" t="str">
        <x:v>comp</x:v>
      </x:c>
      <x:c r="D9269" s="2" t="str">
        <x:v>web supported</x:v>
      </x:c>
      <x:c r="E9269" s="2" t="str"/>
      <x:c r="F9269" s="2" t="str">
        <x:v>tokens/_md-comp-outlined-text-field.scss</x:v>
      </x:c>
      <x:c r="G9269" s="2" t="n">
        <x:v>89</x:v>
      </x:c>
      <x:c r="H9269" s="2" t="str">
        <x:v>https://github.com/material-components/material-web/blob/cbd34a8921915af94d5ef65c2a69eece41d5b4f3/tokens/_md-comp-outlined-text-field.scss#L89</x:v>
      </x:c>
    </x:row>
    <x:row r="9270" ht="20" customHeight="1">
      <x:c r="A9270" s="2" t="str">
        <x:v>MT-09269</x:v>
      </x:c>
      <x:c r="B9270" s="2" t="str">
        <x:v>--md-outlined-text-field-label-text-populated-size</x:v>
      </x:c>
      <x:c r="C9270" s="2" t="str">
        <x:v>comp</x:v>
      </x:c>
      <x:c r="D9270" s="2" t="str">
        <x:v>web supported</x:v>
      </x:c>
      <x:c r="E9270" s="2" t="str"/>
      <x:c r="F9270" s="2" t="str">
        <x:v>tokens/_md-comp-outlined-text-field.scss</x:v>
      </x:c>
      <x:c r="G9270" s="2" t="n">
        <x:v>90</x:v>
      </x:c>
      <x:c r="H9270" s="2" t="str">
        <x:v>https://github.com/material-components/material-web/blob/cbd34a8921915af94d5ef65c2a69eece41d5b4f3/tokens/_md-comp-outlined-text-field.scss#L90</x:v>
      </x:c>
    </x:row>
    <x:row r="9271" ht="20" customHeight="1">
      <x:c r="A9271" s="2" t="str">
        <x:v>MT-09270</x:v>
      </x:c>
      <x:c r="B9271" s="2" t="str">
        <x:v>--md-outlined-text-field-label-text-size</x:v>
      </x:c>
      <x:c r="C9271" s="2" t="str">
        <x:v>comp</x:v>
      </x:c>
      <x:c r="D9271" s="2" t="str">
        <x:v>web supported</x:v>
      </x:c>
      <x:c r="E9271" s="2" t="str"/>
      <x:c r="F9271" s="2" t="str">
        <x:v>tokens/_md-comp-outlined-text-field.scss</x:v>
      </x:c>
      <x:c r="G9271" s="2" t="n">
        <x:v>91</x:v>
      </x:c>
      <x:c r="H9271" s="2" t="str">
        <x:v>https://github.com/material-components/material-web/blob/cbd34a8921915af94d5ef65c2a69eece41d5b4f3/tokens/_md-comp-outlined-text-field.scss#L91</x:v>
      </x:c>
    </x:row>
    <x:row r="9272" ht="20" customHeight="1">
      <x:c r="A9272" s="2" t="str">
        <x:v>MT-09271</x:v>
      </x:c>
      <x:c r="B9272" s="2" t="str">
        <x:v>--md-outlined-text-field-label-text-weight</x:v>
      </x:c>
      <x:c r="C9272" s="2" t="str">
        <x:v>comp</x:v>
      </x:c>
      <x:c r="D9272" s="2" t="str">
        <x:v>web supported</x:v>
      </x:c>
      <x:c r="E9272" s="2" t="str"/>
      <x:c r="F9272" s="2" t="str">
        <x:v>tokens/_md-comp-outlined-text-field.scss</x:v>
      </x:c>
      <x:c r="G9272" s="2" t="n">
        <x:v>92</x:v>
      </x:c>
      <x:c r="H9272" s="2" t="str">
        <x:v>https://github.com/material-components/material-web/blob/cbd34a8921915af94d5ef65c2a69eece41d5b4f3/tokens/_md-comp-outlined-text-field.scss#L92</x:v>
      </x:c>
    </x:row>
    <x:row r="9273" ht="20" customHeight="1">
      <x:c r="A9273" s="2" t="str">
        <x:v>MT-09272</x:v>
      </x:c>
      <x:c r="B9273" s="2" t="str">
        <x:v>--md-outlined-text-field-leading-icon-color</x:v>
      </x:c>
      <x:c r="C9273" s="2" t="str">
        <x:v>comp</x:v>
      </x:c>
      <x:c r="D9273" s="2" t="str">
        <x:v>web supported</x:v>
      </x:c>
      <x:c r="E9273" s="2" t="str"/>
      <x:c r="F9273" s="2" t="str">
        <x:v>tokens/_md-comp-outlined-text-field.scss</x:v>
      </x:c>
      <x:c r="G9273" s="2" t="n">
        <x:v>93</x:v>
      </x:c>
      <x:c r="H9273" s="2" t="str">
        <x:v>https://github.com/material-components/material-web/blob/cbd34a8921915af94d5ef65c2a69eece41d5b4f3/tokens/_md-comp-outlined-text-field.scss#L93</x:v>
      </x:c>
    </x:row>
    <x:row r="9274" ht="20" customHeight="1">
      <x:c r="A9274" s="2" t="str">
        <x:v>MT-09273</x:v>
      </x:c>
      <x:c r="B9274" s="2" t="str">
        <x:v>--md-outlined-text-field-leading-icon-size</x:v>
      </x:c>
      <x:c r="C9274" s="2" t="str">
        <x:v>comp</x:v>
      </x:c>
      <x:c r="D9274" s="2" t="str">
        <x:v>web supported</x:v>
      </x:c>
      <x:c r="E9274" s="2" t="str"/>
      <x:c r="F9274" s="2" t="str">
        <x:v>tokens/_md-comp-outlined-text-field.scss</x:v>
      </x:c>
      <x:c r="G9274" s="2" t="n">
        <x:v>94</x:v>
      </x:c>
      <x:c r="H9274" s="2" t="str">
        <x:v>https://github.com/material-components/material-web/blob/cbd34a8921915af94d5ef65c2a69eece41d5b4f3/tokens/_md-comp-outlined-text-field.scss#L94</x:v>
      </x:c>
    </x:row>
    <x:row r="9275" ht="20" customHeight="1">
      <x:c r="A9275" s="2" t="str">
        <x:v>MT-09274</x:v>
      </x:c>
      <x:c r="B9275" s="2" t="str">
        <x:v>--md-outlined-text-field-leading-space</x:v>
      </x:c>
      <x:c r="C9275" s="2" t="str">
        <x:v>comp</x:v>
      </x:c>
      <x:c r="D9275" s="2" t="str">
        <x:v>web supported</x:v>
      </x:c>
      <x:c r="E9275" s="2" t="str"/>
      <x:c r="F9275" s="2" t="str">
        <x:v>tokens/_md-comp-outlined-text-field.scss</x:v>
      </x:c>
      <x:c r="G9275" s="2" t="n">
        <x:v>95</x:v>
      </x:c>
      <x:c r="H9275" s="2" t="str">
        <x:v>https://github.com/material-components/material-web/blob/cbd34a8921915af94d5ef65c2a69eece41d5b4f3/tokens/_md-comp-outlined-text-field.scss#L95</x:v>
      </x:c>
    </x:row>
    <x:row r="9276" ht="20" customHeight="1">
      <x:c r="A9276" s="2" t="str">
        <x:v>MT-09275</x:v>
      </x:c>
      <x:c r="B9276" s="2" t="str">
        <x:v>--md-outlined-text-field-outline-color</x:v>
      </x:c>
      <x:c r="C9276" s="2" t="str">
        <x:v>comp</x:v>
      </x:c>
      <x:c r="D9276" s="2" t="str">
        <x:v>web supported</x:v>
      </x:c>
      <x:c r="E9276" s="2" t="str"/>
      <x:c r="F9276" s="2" t="str">
        <x:v>tokens/_md-comp-outlined-text-field.scss</x:v>
      </x:c>
      <x:c r="G9276" s="2" t="n">
        <x:v>96</x:v>
      </x:c>
      <x:c r="H9276" s="2" t="str">
        <x:v>https://github.com/material-components/material-web/blob/cbd34a8921915af94d5ef65c2a69eece41d5b4f3/tokens/_md-comp-outlined-text-field.scss#L96</x:v>
      </x:c>
    </x:row>
    <x:row r="9277" ht="20" customHeight="1">
      <x:c r="A9277" s="2" t="str">
        <x:v>MT-09276</x:v>
      </x:c>
      <x:c r="B9277" s="2" t="str">
        <x:v>--md-outlined-text-field-outline-width</x:v>
      </x:c>
      <x:c r="C9277" s="2" t="str">
        <x:v>comp</x:v>
      </x:c>
      <x:c r="D9277" s="2" t="str">
        <x:v>web supported</x:v>
      </x:c>
      <x:c r="E9277" s="2" t="str"/>
      <x:c r="F9277" s="2" t="str">
        <x:v>tokens/_md-comp-outlined-text-field.scss</x:v>
      </x:c>
      <x:c r="G9277" s="2" t="n">
        <x:v>97</x:v>
      </x:c>
      <x:c r="H9277" s="2" t="str">
        <x:v>https://github.com/material-components/material-web/blob/cbd34a8921915af94d5ef65c2a69eece41d5b4f3/tokens/_md-comp-outlined-text-field.scss#L97</x:v>
      </x:c>
    </x:row>
    <x:row r="9278" ht="20" customHeight="1">
      <x:c r="A9278" s="2" t="str">
        <x:v>MT-09277</x:v>
      </x:c>
      <x:c r="B9278" s="2" t="str">
        <x:v>--md-outlined-text-field-supporting-text-color</x:v>
      </x:c>
      <x:c r="C9278" s="2" t="str">
        <x:v>comp</x:v>
      </x:c>
      <x:c r="D9278" s="2" t="str">
        <x:v>web supported</x:v>
      </x:c>
      <x:c r="E9278" s="2" t="str"/>
      <x:c r="F9278" s="2" t="str">
        <x:v>tokens/_md-comp-outlined-text-field.scss</x:v>
      </x:c>
      <x:c r="G9278" s="2" t="n">
        <x:v>98</x:v>
      </x:c>
      <x:c r="H9278" s="2" t="str">
        <x:v>https://github.com/material-components/material-web/blob/cbd34a8921915af94d5ef65c2a69eece41d5b4f3/tokens/_md-comp-outlined-text-field.scss#L98</x:v>
      </x:c>
    </x:row>
    <x:row r="9279" ht="20" customHeight="1">
      <x:c r="A9279" s="2" t="str">
        <x:v>MT-09278</x:v>
      </x:c>
      <x:c r="B9279" s="2" t="str">
        <x:v>--md-outlined-text-field-supporting-text-font</x:v>
      </x:c>
      <x:c r="C9279" s="2" t="str">
        <x:v>comp</x:v>
      </x:c>
      <x:c r="D9279" s="2" t="str">
        <x:v>web supported</x:v>
      </x:c>
      <x:c r="E9279" s="2" t="str"/>
      <x:c r="F9279" s="2" t="str">
        <x:v>tokens/_md-comp-outlined-text-field.scss</x:v>
      </x:c>
      <x:c r="G9279" s="2" t="n">
        <x:v>99</x:v>
      </x:c>
      <x:c r="H9279" s="2" t="str">
        <x:v>https://github.com/material-components/material-web/blob/cbd34a8921915af94d5ef65c2a69eece41d5b4f3/tokens/_md-comp-outlined-text-field.scss#L99</x:v>
      </x:c>
    </x:row>
    <x:row r="9280" ht="20" customHeight="1">
      <x:c r="A9280" s="2" t="str">
        <x:v>MT-09279</x:v>
      </x:c>
      <x:c r="B9280" s="2" t="str">
        <x:v>--md-outlined-text-field-supporting-text-line-height</x:v>
      </x:c>
      <x:c r="C9280" s="2" t="str">
        <x:v>comp</x:v>
      </x:c>
      <x:c r="D9280" s="2" t="str">
        <x:v>web supported</x:v>
      </x:c>
      <x:c r="E9280" s="2" t="str"/>
      <x:c r="F9280" s="2" t="str">
        <x:v>tokens/_md-comp-outlined-text-field.scss</x:v>
      </x:c>
      <x:c r="G9280" s="2" t="n">
        <x:v>100</x:v>
      </x:c>
      <x:c r="H9280" s="2" t="str">
        <x:v>https://github.com/material-components/material-web/blob/cbd34a8921915af94d5ef65c2a69eece41d5b4f3/tokens/_md-comp-outlined-text-field.scss#L100</x:v>
      </x:c>
    </x:row>
    <x:row r="9281" ht="20" customHeight="1">
      <x:c r="A9281" s="2" t="str">
        <x:v>MT-09280</x:v>
      </x:c>
      <x:c r="B9281" s="2" t="str">
        <x:v>--md-outlined-text-field-supporting-text-size</x:v>
      </x:c>
      <x:c r="C9281" s="2" t="str">
        <x:v>comp</x:v>
      </x:c>
      <x:c r="D9281" s="2" t="str">
        <x:v>web supported</x:v>
      </x:c>
      <x:c r="E9281" s="2" t="str"/>
      <x:c r="F9281" s="2" t="str">
        <x:v>tokens/_md-comp-outlined-text-field.scss</x:v>
      </x:c>
      <x:c r="G9281" s="2" t="n">
        <x:v>101</x:v>
      </x:c>
      <x:c r="H9281" s="2" t="str">
        <x:v>https://github.com/material-components/material-web/blob/cbd34a8921915af94d5ef65c2a69eece41d5b4f3/tokens/_md-comp-outlined-text-field.scss#L101</x:v>
      </x:c>
    </x:row>
    <x:row r="9282" ht="20" customHeight="1">
      <x:c r="A9282" s="2" t="str">
        <x:v>MT-09281</x:v>
      </x:c>
      <x:c r="B9282" s="2" t="str">
        <x:v>--md-outlined-text-field-supporting-text-weight</x:v>
      </x:c>
      <x:c r="C9282" s="2" t="str">
        <x:v>comp</x:v>
      </x:c>
      <x:c r="D9282" s="2" t="str">
        <x:v>web supported</x:v>
      </x:c>
      <x:c r="E9282" s="2" t="str"/>
      <x:c r="F9282" s="2" t="str">
        <x:v>tokens/_md-comp-outlined-text-field.scss</x:v>
      </x:c>
      <x:c r="G9282" s="2" t="n">
        <x:v>102</x:v>
      </x:c>
      <x:c r="H9282" s="2" t="str">
        <x:v>https://github.com/material-components/material-web/blob/cbd34a8921915af94d5ef65c2a69eece41d5b4f3/tokens/_md-comp-outlined-text-field.scss#L102</x:v>
      </x:c>
    </x:row>
    <x:row r="9283" ht="20" customHeight="1">
      <x:c r="A9283" s="2" t="str">
        <x:v>MT-09282</x:v>
      </x:c>
      <x:c r="B9283" s="2" t="str">
        <x:v>--md-outlined-text-field-top-space</x:v>
      </x:c>
      <x:c r="C9283" s="2" t="str">
        <x:v>comp</x:v>
      </x:c>
      <x:c r="D9283" s="2" t="str">
        <x:v>web supported</x:v>
      </x:c>
      <x:c r="E9283" s="2" t="str"/>
      <x:c r="F9283" s="2" t="str">
        <x:v>tokens/_md-comp-outlined-text-field.scss</x:v>
      </x:c>
      <x:c r="G9283" s="2" t="n">
        <x:v>103</x:v>
      </x:c>
      <x:c r="H9283" s="2" t="str">
        <x:v>https://github.com/material-components/material-web/blob/cbd34a8921915af94d5ef65c2a69eece41d5b4f3/tokens/_md-comp-outlined-text-field.scss#L103</x:v>
      </x:c>
    </x:row>
    <x:row r="9284" ht="20" customHeight="1">
      <x:c r="A9284" s="2" t="str">
        <x:v>MT-09283</x:v>
      </x:c>
      <x:c r="B9284" s="2" t="str">
        <x:v>--md-outlined-text-field-trailing-icon-color</x:v>
      </x:c>
      <x:c r="C9284" s="2" t="str">
        <x:v>comp</x:v>
      </x:c>
      <x:c r="D9284" s="2" t="str">
        <x:v>web supported</x:v>
      </x:c>
      <x:c r="E9284" s="2" t="str"/>
      <x:c r="F9284" s="2" t="str">
        <x:v>tokens/_md-comp-outlined-text-field.scss</x:v>
      </x:c>
      <x:c r="G9284" s="2" t="n">
        <x:v>104</x:v>
      </x:c>
      <x:c r="H9284" s="2" t="str">
        <x:v>https://github.com/material-components/material-web/blob/cbd34a8921915af94d5ef65c2a69eece41d5b4f3/tokens/_md-comp-outlined-text-field.scss#L104</x:v>
      </x:c>
    </x:row>
    <x:row r="9285" ht="20" customHeight="1">
      <x:c r="A9285" s="2" t="str">
        <x:v>MT-09284</x:v>
      </x:c>
      <x:c r="B9285" s="2" t="str">
        <x:v>--md-outlined-text-field-trailing-icon-size</x:v>
      </x:c>
      <x:c r="C9285" s="2" t="str">
        <x:v>comp</x:v>
      </x:c>
      <x:c r="D9285" s="2" t="str">
        <x:v>web supported</x:v>
      </x:c>
      <x:c r="E9285" s="2" t="str"/>
      <x:c r="F9285" s="2" t="str">
        <x:v>tokens/_md-comp-outlined-text-field.scss</x:v>
      </x:c>
      <x:c r="G9285" s="2" t="n">
        <x:v>105</x:v>
      </x:c>
      <x:c r="H9285" s="2" t="str">
        <x:v>https://github.com/material-components/material-web/blob/cbd34a8921915af94d5ef65c2a69eece41d5b4f3/tokens/_md-comp-outlined-text-field.scss#L105</x:v>
      </x:c>
    </x:row>
    <x:row r="9286" ht="20" customHeight="1">
      <x:c r="A9286" s="2" t="str">
        <x:v>MT-09285</x:v>
      </x:c>
      <x:c r="B9286" s="2" t="str">
        <x:v>--md-outlined-text-field-trailing-space</x:v>
      </x:c>
      <x:c r="C9286" s="2" t="str">
        <x:v>comp</x:v>
      </x:c>
      <x:c r="D9286" s="2" t="str">
        <x:v>web supported</x:v>
      </x:c>
      <x:c r="E9286" s="2" t="str"/>
      <x:c r="F9286" s="2" t="str">
        <x:v>tokens/_md-comp-outlined-text-field.scss</x:v>
      </x:c>
      <x:c r="G9286" s="2" t="n">
        <x:v>106</x:v>
      </x:c>
      <x:c r="H9286" s="2" t="str">
        <x:v>https://github.com/material-components/material-web/blob/cbd34a8921915af94d5ef65c2a69eece41d5b4f3/tokens/_md-comp-outlined-text-field.scss#L106</x:v>
      </x:c>
    </x:row>
    <x:row r="9287" ht="20" customHeight="1">
      <x:c r="A9287" s="2" t="str">
        <x:v>MT-09286</x:v>
      </x:c>
      <x:c r="B9287" s="2" t="str">
        <x:v>--md-outlined-text-field-with-leading-icon-leading-space</x:v>
      </x:c>
      <x:c r="C9287" s="2" t="str">
        <x:v>comp</x:v>
      </x:c>
      <x:c r="D9287" s="2" t="str">
        <x:v>web supported</x:v>
      </x:c>
      <x:c r="E9287" s="2" t="str"/>
      <x:c r="F9287" s="2" t="str">
        <x:v>tokens/_md-comp-outlined-text-field.scss</x:v>
      </x:c>
      <x:c r="G9287" s="2" t="n">
        <x:v>107</x:v>
      </x:c>
      <x:c r="H9287" s="2" t="str">
        <x:v>https://github.com/material-components/material-web/blob/cbd34a8921915af94d5ef65c2a69eece41d5b4f3/tokens/_md-comp-outlined-text-field.scss#L107</x:v>
      </x:c>
    </x:row>
    <x:row r="9288" ht="20" customHeight="1">
      <x:c r="A9288" s="2" t="str">
        <x:v>MT-09287</x:v>
      </x:c>
      <x:c r="B9288" s="2" t="str">
        <x:v>--md-outlined-text-field-with-trailing-icon-trailing-space</x:v>
      </x:c>
      <x:c r="C9288" s="2" t="str">
        <x:v>comp</x:v>
      </x:c>
      <x:c r="D9288" s="2" t="str">
        <x:v>web supported</x:v>
      </x:c>
      <x:c r="E9288" s="2" t="str"/>
      <x:c r="F9288" s="2" t="str">
        <x:v>tokens/_md-comp-outlined-text-field.scss</x:v>
      </x:c>
      <x:c r="G9288" s="2" t="n">
        <x:v>108</x:v>
      </x:c>
      <x:c r="H9288" s="2" t="str">
        <x:v>https://github.com/material-components/material-web/blob/cbd34a8921915af94d5ef65c2a69eece41d5b4f3/tokens/_md-comp-outlined-text-field.scss#L108</x:v>
      </x:c>
    </x:row>
    <x:row r="9289" ht="20" customHeight="1">
      <x:c r="A9289" s="2" t="str">
        <x:v>MT-09288</x:v>
      </x:c>
      <x:c r="B9289" s="2" t="str">
        <x:v>--md-primary-tab-active-focus-icon-color</x:v>
      </x:c>
      <x:c r="C9289" s="2" t="str">
        <x:v>comp</x:v>
      </x:c>
      <x:c r="D9289" s="2" t="str">
        <x:v>web supported</x:v>
      </x:c>
      <x:c r="E9289" s="2" t="str"/>
      <x:c r="F9289" s="2" t="str">
        <x:v>tokens/_md-comp-primary-tab.scss</x:v>
      </x:c>
      <x:c r="G9289" s="2" t="n">
        <x:v>23</x:v>
      </x:c>
      <x:c r="H9289" s="2" t="str">
        <x:v>https://github.com/material-components/material-web/blob/cbd34a8921915af94d5ef65c2a69eece41d5b4f3/tokens/_md-comp-primary-tab.scss#L23</x:v>
      </x:c>
    </x:row>
    <x:row r="9290" ht="20" customHeight="1">
      <x:c r="A9290" s="2" t="str">
        <x:v>MT-09289</x:v>
      </x:c>
      <x:c r="B9290" s="2" t="str">
        <x:v>--md-primary-tab-active-focus-label-text-color</x:v>
      </x:c>
      <x:c r="C9290" s="2" t="str">
        <x:v>comp</x:v>
      </x:c>
      <x:c r="D9290" s="2" t="str">
        <x:v>web supported</x:v>
      </x:c>
      <x:c r="E9290" s="2" t="str"/>
      <x:c r="F9290" s="2" t="str">
        <x:v>tokens/_md-comp-primary-tab.scss</x:v>
      </x:c>
      <x:c r="G9290" s="2" t="n">
        <x:v>24</x:v>
      </x:c>
      <x:c r="H9290" s="2" t="str">
        <x:v>https://github.com/material-components/material-web/blob/cbd34a8921915af94d5ef65c2a69eece41d5b4f3/tokens/_md-comp-primary-tab.scss#L24</x:v>
      </x:c>
    </x:row>
    <x:row r="9291" ht="20" customHeight="1">
      <x:c r="A9291" s="2" t="str">
        <x:v>MT-09290</x:v>
      </x:c>
      <x:c r="B9291" s="2" t="str">
        <x:v>--md-primary-tab-active-hover-icon-color</x:v>
      </x:c>
      <x:c r="C9291" s="2" t="str">
        <x:v>comp</x:v>
      </x:c>
      <x:c r="D9291" s="2" t="str">
        <x:v>web supported</x:v>
      </x:c>
      <x:c r="E9291" s="2" t="str"/>
      <x:c r="F9291" s="2" t="str">
        <x:v>tokens/_md-comp-primary-tab.scss</x:v>
      </x:c>
      <x:c r="G9291" s="2" t="n">
        <x:v>25</x:v>
      </x:c>
      <x:c r="H9291" s="2" t="str">
        <x:v>https://github.com/material-components/material-web/blob/cbd34a8921915af94d5ef65c2a69eece41d5b4f3/tokens/_md-comp-primary-tab.scss#L25</x:v>
      </x:c>
    </x:row>
    <x:row r="9292" ht="20" customHeight="1">
      <x:c r="A9292" s="2" t="str">
        <x:v>MT-09291</x:v>
      </x:c>
      <x:c r="B9292" s="2" t="str">
        <x:v>--md-primary-tab-active-hover-label-text-color</x:v>
      </x:c>
      <x:c r="C9292" s="2" t="str">
        <x:v>comp</x:v>
      </x:c>
      <x:c r="D9292" s="2" t="str">
        <x:v>web supported</x:v>
      </x:c>
      <x:c r="E9292" s="2" t="str"/>
      <x:c r="F9292" s="2" t="str">
        <x:v>tokens/_md-comp-primary-tab.scss</x:v>
      </x:c>
      <x:c r="G9292" s="2" t="n">
        <x:v>26</x:v>
      </x:c>
      <x:c r="H9292" s="2" t="str">
        <x:v>https://github.com/material-components/material-web/blob/cbd34a8921915af94d5ef65c2a69eece41d5b4f3/tokens/_md-comp-primary-tab.scss#L26</x:v>
      </x:c>
    </x:row>
    <x:row r="9293" ht="20" customHeight="1">
      <x:c r="A9293" s="2" t="str">
        <x:v>MT-09292</x:v>
      </x:c>
      <x:c r="B9293" s="2" t="str">
        <x:v>--md-primary-tab-active-hover-state-layer-color</x:v>
      </x:c>
      <x:c r="C9293" s="2" t="str">
        <x:v>comp</x:v>
      </x:c>
      <x:c r="D9293" s="2" t="str">
        <x:v>web supported</x:v>
      </x:c>
      <x:c r="E9293" s="2" t="str"/>
      <x:c r="F9293" s="2" t="str">
        <x:v>tokens/_md-comp-primary-tab.scss</x:v>
      </x:c>
      <x:c r="G9293" s="2" t="n">
        <x:v>27</x:v>
      </x:c>
      <x:c r="H9293" s="2" t="str">
        <x:v>https://github.com/material-components/material-web/blob/cbd34a8921915af94d5ef65c2a69eece41d5b4f3/tokens/_md-comp-primary-tab.scss#L27</x:v>
      </x:c>
    </x:row>
    <x:row r="9294" ht="20" customHeight="1">
      <x:c r="A9294" s="2" t="str">
        <x:v>MT-09293</x:v>
      </x:c>
      <x:c r="B9294" s="2" t="str">
        <x:v>--md-primary-tab-active-hover-state-layer-opacity</x:v>
      </x:c>
      <x:c r="C9294" s="2" t="str">
        <x:v>comp</x:v>
      </x:c>
      <x:c r="D9294" s="2" t="str">
        <x:v>web supported</x:v>
      </x:c>
      <x:c r="E9294" s="2" t="str"/>
      <x:c r="F9294" s="2" t="str">
        <x:v>tokens/_md-comp-primary-tab.scss</x:v>
      </x:c>
      <x:c r="G9294" s="2" t="n">
        <x:v>28</x:v>
      </x:c>
      <x:c r="H9294" s="2" t="str">
        <x:v>https://github.com/material-components/material-web/blob/cbd34a8921915af94d5ef65c2a69eece41d5b4f3/tokens/_md-comp-primary-tab.scss#L28</x:v>
      </x:c>
    </x:row>
    <x:row r="9295" ht="20" customHeight="1">
      <x:c r="A9295" s="2" t="str">
        <x:v>MT-09294</x:v>
      </x:c>
      <x:c r="B9295" s="2" t="str">
        <x:v>--md-primary-tab-active-icon-color</x:v>
      </x:c>
      <x:c r="C9295" s="2" t="str">
        <x:v>comp</x:v>
      </x:c>
      <x:c r="D9295" s="2" t="str">
        <x:v>web supported</x:v>
      </x:c>
      <x:c r="E9295" s="2" t="str"/>
      <x:c r="F9295" s="2" t="str">
        <x:v>tokens/_md-comp-primary-tab.scss</x:v>
      </x:c>
      <x:c r="G9295" s="2" t="n">
        <x:v>29</x:v>
      </x:c>
      <x:c r="H9295" s="2" t="str">
        <x:v>https://github.com/material-components/material-web/blob/cbd34a8921915af94d5ef65c2a69eece41d5b4f3/tokens/_md-comp-primary-tab.scss#L29</x:v>
      </x:c>
    </x:row>
    <x:row r="9296" ht="20" customHeight="1">
      <x:c r="A9296" s="2" t="str">
        <x:v>MT-09295</x:v>
      </x:c>
      <x:c r="B9296" s="2" t="str">
        <x:v>--md-primary-tab-active-indicator-color</x:v>
      </x:c>
      <x:c r="C9296" s="2" t="str">
        <x:v>comp</x:v>
      </x:c>
      <x:c r="D9296" s="2" t="str">
        <x:v>web supported</x:v>
      </x:c>
      <x:c r="E9296" s="2" t="str"/>
      <x:c r="F9296" s="2" t="str">
        <x:v>tokens/_md-comp-primary-tab.scss</x:v>
      </x:c>
      <x:c r="G9296" s="2" t="n">
        <x:v>30</x:v>
      </x:c>
      <x:c r="H9296" s="2" t="str">
        <x:v>https://github.com/material-components/material-web/blob/cbd34a8921915af94d5ef65c2a69eece41d5b4f3/tokens/_md-comp-primary-tab.scss#L30</x:v>
      </x:c>
    </x:row>
    <x:row r="9297" ht="20" customHeight="1">
      <x:c r="A9297" s="2" t="str">
        <x:v>MT-09296</x:v>
      </x:c>
      <x:c r="B9297" s="2" t="str">
        <x:v>--md-primary-tab-active-indicator-height</x:v>
      </x:c>
      <x:c r="C9297" s="2" t="str">
        <x:v>comp</x:v>
      </x:c>
      <x:c r="D9297" s="2" t="str">
        <x:v>web supported</x:v>
      </x:c>
      <x:c r="E9297" s="2" t="str"/>
      <x:c r="F9297" s="2" t="str">
        <x:v>tokens/_md-comp-primary-tab.scss</x:v>
      </x:c>
      <x:c r="G9297" s="2" t="n">
        <x:v>31</x:v>
      </x:c>
      <x:c r="H9297" s="2" t="str">
        <x:v>https://github.com/material-components/material-web/blob/cbd34a8921915af94d5ef65c2a69eece41d5b4f3/tokens/_md-comp-primary-tab.scss#L31</x:v>
      </x:c>
    </x:row>
    <x:row r="9298" ht="20" customHeight="1">
      <x:c r="A9298" s="2" t="str">
        <x:v>MT-09297</x:v>
      </x:c>
      <x:c r="B9298" s="2" t="str">
        <x:v>--md-primary-tab-active-indicator-shape</x:v>
      </x:c>
      <x:c r="C9298" s="2" t="str">
        <x:v>comp</x:v>
      </x:c>
      <x:c r="D9298" s="2" t="str">
        <x:v>web supported</x:v>
      </x:c>
      <x:c r="E9298" s="2" t="str"/>
      <x:c r="F9298" s="2" t="str">
        <x:v>tokens/_md-comp-primary-tab.scss</x:v>
      </x:c>
      <x:c r="G9298" s="2" t="n">
        <x:v>32</x:v>
      </x:c>
      <x:c r="H9298" s="2" t="str">
        <x:v>https://github.com/material-components/material-web/blob/cbd34a8921915af94d5ef65c2a69eece41d5b4f3/tokens/_md-comp-primary-tab.scss#L32</x:v>
      </x:c>
    </x:row>
    <x:row r="9299" ht="20" customHeight="1">
      <x:c r="A9299" s="2" t="str">
        <x:v>MT-09298</x:v>
      </x:c>
      <x:c r="B9299" s="2" t="str">
        <x:v>--md-primary-tab-active-label-text-color</x:v>
      </x:c>
      <x:c r="C9299" s="2" t="str">
        <x:v>comp</x:v>
      </x:c>
      <x:c r="D9299" s="2" t="str">
        <x:v>web supported</x:v>
      </x:c>
      <x:c r="E9299" s="2" t="str"/>
      <x:c r="F9299" s="2" t="str">
        <x:v>tokens/_md-comp-primary-tab.scss</x:v>
      </x:c>
      <x:c r="G9299" s="2" t="n">
        <x:v>33</x:v>
      </x:c>
      <x:c r="H9299" s="2" t="str">
        <x:v>https://github.com/material-components/material-web/blob/cbd34a8921915af94d5ef65c2a69eece41d5b4f3/tokens/_md-comp-primary-tab.scss#L33</x:v>
      </x:c>
    </x:row>
    <x:row r="9300" ht="20" customHeight="1">
      <x:c r="A9300" s="2" t="str">
        <x:v>MT-09299</x:v>
      </x:c>
      <x:c r="B9300" s="2" t="str">
        <x:v>--md-primary-tab-active-pressed-icon-color</x:v>
      </x:c>
      <x:c r="C9300" s="2" t="str">
        <x:v>comp</x:v>
      </x:c>
      <x:c r="D9300" s="2" t="str">
        <x:v>web supported</x:v>
      </x:c>
      <x:c r="E9300" s="2" t="str"/>
      <x:c r="F9300" s="2" t="str">
        <x:v>tokens/_md-comp-primary-tab.scss</x:v>
      </x:c>
      <x:c r="G9300" s="2" t="n">
        <x:v>34</x:v>
      </x:c>
      <x:c r="H9300" s="2" t="str">
        <x:v>https://github.com/material-components/material-web/blob/cbd34a8921915af94d5ef65c2a69eece41d5b4f3/tokens/_md-comp-primary-tab.scss#L34</x:v>
      </x:c>
    </x:row>
    <x:row r="9301" ht="20" customHeight="1">
      <x:c r="A9301" s="2" t="str">
        <x:v>MT-09300</x:v>
      </x:c>
      <x:c r="B9301" s="2" t="str">
        <x:v>--md-primary-tab-active-pressed-label-text-color</x:v>
      </x:c>
      <x:c r="C9301" s="2" t="str">
        <x:v>comp</x:v>
      </x:c>
      <x:c r="D9301" s="2" t="str">
        <x:v>web supported</x:v>
      </x:c>
      <x:c r="E9301" s="2" t="str"/>
      <x:c r="F9301" s="2" t="str">
        <x:v>tokens/_md-comp-primary-tab.scss</x:v>
      </x:c>
      <x:c r="G9301" s="2" t="n">
        <x:v>35</x:v>
      </x:c>
      <x:c r="H9301" s="2" t="str">
        <x:v>https://github.com/material-components/material-web/blob/cbd34a8921915af94d5ef65c2a69eece41d5b4f3/tokens/_md-comp-primary-tab.scss#L35</x:v>
      </x:c>
    </x:row>
    <x:row r="9302" ht="20" customHeight="1">
      <x:c r="A9302" s="2" t="str">
        <x:v>MT-09301</x:v>
      </x:c>
      <x:c r="B9302" s="2" t="str">
        <x:v>--md-primary-tab-active-pressed-state-layer-color</x:v>
      </x:c>
      <x:c r="C9302" s="2" t="str">
        <x:v>comp</x:v>
      </x:c>
      <x:c r="D9302" s="2" t="str">
        <x:v>web supported</x:v>
      </x:c>
      <x:c r="E9302" s="2" t="str"/>
      <x:c r="F9302" s="2" t="str">
        <x:v>tokens/_md-comp-primary-tab.scss</x:v>
      </x:c>
      <x:c r="G9302" s="2" t="n">
        <x:v>36</x:v>
      </x:c>
      <x:c r="H9302" s="2" t="str">
        <x:v>https://github.com/material-components/material-web/blob/cbd34a8921915af94d5ef65c2a69eece41d5b4f3/tokens/_md-comp-primary-tab.scss#L36</x:v>
      </x:c>
    </x:row>
    <x:row r="9303" ht="20" customHeight="1">
      <x:c r="A9303" s="2" t="str">
        <x:v>MT-09302</x:v>
      </x:c>
      <x:c r="B9303" s="2" t="str">
        <x:v>--md-primary-tab-active-pressed-state-layer-opacity</x:v>
      </x:c>
      <x:c r="C9303" s="2" t="str">
        <x:v>comp</x:v>
      </x:c>
      <x:c r="D9303" s="2" t="str">
        <x:v>web supported</x:v>
      </x:c>
      <x:c r="E9303" s="2" t="str"/>
      <x:c r="F9303" s="2" t="str">
        <x:v>tokens/_md-comp-primary-tab.scss</x:v>
      </x:c>
      <x:c r="G9303" s="2" t="n">
        <x:v>37</x:v>
      </x:c>
      <x:c r="H9303" s="2" t="str">
        <x:v>https://github.com/material-components/material-web/blob/cbd34a8921915af94d5ef65c2a69eece41d5b4f3/tokens/_md-comp-primary-tab.scss#L37</x:v>
      </x:c>
    </x:row>
    <x:row r="9304" ht="20" customHeight="1">
      <x:c r="A9304" s="2" t="str">
        <x:v>MT-09303</x:v>
      </x:c>
      <x:c r="B9304" s="2" t="str">
        <x:v>--md-primary-tab-container-color</x:v>
      </x:c>
      <x:c r="C9304" s="2" t="str">
        <x:v>comp</x:v>
      </x:c>
      <x:c r="D9304" s="2" t="str">
        <x:v>web supported</x:v>
      </x:c>
      <x:c r="E9304" s="2" t="str"/>
      <x:c r="F9304" s="2" t="str">
        <x:v>tokens/_md-comp-primary-tab.scss</x:v>
      </x:c>
      <x:c r="G9304" s="2" t="n">
        <x:v>38</x:v>
      </x:c>
      <x:c r="H9304" s="2" t="str">
        <x:v>https://github.com/material-components/material-web/blob/cbd34a8921915af94d5ef65c2a69eece41d5b4f3/tokens/_md-comp-primary-tab.scss#L38</x:v>
      </x:c>
    </x:row>
    <x:row r="9305" ht="20" customHeight="1">
      <x:c r="A9305" s="2" t="str">
        <x:v>MT-09304</x:v>
      </x:c>
      <x:c r="B9305" s="2" t="str">
        <x:v>--md-primary-tab-container-elevation</x:v>
      </x:c>
      <x:c r="C9305" s="2" t="str">
        <x:v>comp</x:v>
      </x:c>
      <x:c r="D9305" s="2" t="str">
        <x:v>web supported</x:v>
      </x:c>
      <x:c r="E9305" s="2" t="str"/>
      <x:c r="F9305" s="2" t="str">
        <x:v>tokens/_md-comp-primary-tab.scss</x:v>
      </x:c>
      <x:c r="G9305" s="2" t="n">
        <x:v>39</x:v>
      </x:c>
      <x:c r="H9305" s="2" t="str">
        <x:v>https://github.com/material-components/material-web/blob/cbd34a8921915af94d5ef65c2a69eece41d5b4f3/tokens/_md-comp-primary-tab.scss#L39</x:v>
      </x:c>
    </x:row>
    <x:row r="9306" ht="20" customHeight="1">
      <x:c r="A9306" s="2" t="str">
        <x:v>MT-09305</x:v>
      </x:c>
      <x:c r="B9306" s="2" t="str">
        <x:v>--md-primary-tab-container-height</x:v>
      </x:c>
      <x:c r="C9306" s="2" t="str">
        <x:v>comp</x:v>
      </x:c>
      <x:c r="D9306" s="2" t="str">
        <x:v>web supported</x:v>
      </x:c>
      <x:c r="E9306" s="2" t="str"/>
      <x:c r="F9306" s="2" t="str">
        <x:v>tokens/_md-comp-primary-tab.scss</x:v>
      </x:c>
      <x:c r="G9306" s="2" t="n">
        <x:v>40</x:v>
      </x:c>
      <x:c r="H9306" s="2" t="str">
        <x:v>https://github.com/material-components/material-web/blob/cbd34a8921915af94d5ef65c2a69eece41d5b4f3/tokens/_md-comp-primary-tab.scss#L40</x:v>
      </x:c>
    </x:row>
    <x:row r="9307" ht="20" customHeight="1">
      <x:c r="A9307" s="2" t="str">
        <x:v>MT-09306</x:v>
      </x:c>
      <x:c r="B9307" s="2" t="str">
        <x:v>--md-primary-tab-container-shape</x:v>
      </x:c>
      <x:c r="C9307" s="2" t="str">
        <x:v>comp</x:v>
      </x:c>
      <x:c r="D9307" s="2" t="str">
        <x:v>web supported</x:v>
      </x:c>
      <x:c r="E9307" s="2" t="str"/>
      <x:c r="F9307" s="2" t="str">
        <x:v>tokens/_md-comp-primary-tab.scss</x:v>
      </x:c>
      <x:c r="G9307" s="2" t="n">
        <x:v>41</x:v>
      </x:c>
      <x:c r="H9307" s="2" t="str">
        <x:v>https://github.com/material-components/material-web/blob/cbd34a8921915af94d5ef65c2a69eece41d5b4f3/tokens/_md-comp-primary-tab.scss#L41</x:v>
      </x:c>
    </x:row>
    <x:row r="9308" ht="20" customHeight="1">
      <x:c r="A9308" s="2" t="str">
        <x:v>MT-09307</x:v>
      </x:c>
      <x:c r="B9308" s="2" t="str">
        <x:v>--md-primary-tab-container-shape-end-end</x:v>
      </x:c>
      <x:c r="C9308" s="2" t="str">
        <x:v>comp</x:v>
      </x:c>
      <x:c r="D9308" s="2" t="str">
        <x:v>web supported</x:v>
      </x:c>
      <x:c r="E9308" s="2" t="str"/>
      <x:c r="F9308" s="2" t="str">
        <x:v>tokens/_md-comp-primary-tab.scss</x:v>
      </x:c>
      <x:c r="G9308" s="2" t="n">
        <x:v>42</x:v>
      </x:c>
      <x:c r="H9308" s="2" t="str">
        <x:v>https://github.com/material-components/material-web/blob/cbd34a8921915af94d5ef65c2a69eece41d5b4f3/tokens/_md-comp-primary-tab.scss#L42</x:v>
      </x:c>
    </x:row>
    <x:row r="9309" ht="20" customHeight="1">
      <x:c r="A9309" s="2" t="str">
        <x:v>MT-09308</x:v>
      </x:c>
      <x:c r="B9309" s="2" t="str">
        <x:v>--md-primary-tab-container-shape-end-start</x:v>
      </x:c>
      <x:c r="C9309" s="2" t="str">
        <x:v>comp</x:v>
      </x:c>
      <x:c r="D9309" s="2" t="str">
        <x:v>web supported</x:v>
      </x:c>
      <x:c r="E9309" s="2" t="str"/>
      <x:c r="F9309" s="2" t="str">
        <x:v>tokens/_md-comp-primary-tab.scss</x:v>
      </x:c>
      <x:c r="G9309" s="2" t="n">
        <x:v>43</x:v>
      </x:c>
      <x:c r="H9309" s="2" t="str">
        <x:v>https://github.com/material-components/material-web/blob/cbd34a8921915af94d5ef65c2a69eece41d5b4f3/tokens/_md-comp-primary-tab.scss#L43</x:v>
      </x:c>
    </x:row>
    <x:row r="9310" ht="20" customHeight="1">
      <x:c r="A9310" s="2" t="str">
        <x:v>MT-09309</x:v>
      </x:c>
      <x:c r="B9310" s="2" t="str">
        <x:v>--md-primary-tab-container-shape-start-end</x:v>
      </x:c>
      <x:c r="C9310" s="2" t="str">
        <x:v>comp</x:v>
      </x:c>
      <x:c r="D9310" s="2" t="str">
        <x:v>web supported</x:v>
      </x:c>
      <x:c r="E9310" s="2" t="str"/>
      <x:c r="F9310" s="2" t="str">
        <x:v>tokens/_md-comp-primary-tab.scss</x:v>
      </x:c>
      <x:c r="G9310" s="2" t="n">
        <x:v>44</x:v>
      </x:c>
      <x:c r="H9310" s="2" t="str">
        <x:v>https://github.com/material-components/material-web/blob/cbd34a8921915af94d5ef65c2a69eece41d5b4f3/tokens/_md-comp-primary-tab.scss#L44</x:v>
      </x:c>
    </x:row>
    <x:row r="9311" ht="20" customHeight="1">
      <x:c r="A9311" s="2" t="str">
        <x:v>MT-09310</x:v>
      </x:c>
      <x:c r="B9311" s="2" t="str">
        <x:v>--md-primary-tab-container-shape-start-start</x:v>
      </x:c>
      <x:c r="C9311" s="2" t="str">
        <x:v>comp</x:v>
      </x:c>
      <x:c r="D9311" s="2" t="str">
        <x:v>web supported</x:v>
      </x:c>
      <x:c r="E9311" s="2" t="str"/>
      <x:c r="F9311" s="2" t="str">
        <x:v>tokens/_md-comp-primary-tab.scss</x:v>
      </x:c>
      <x:c r="G9311" s="2" t="n">
        <x:v>45</x:v>
      </x:c>
      <x:c r="H9311" s="2" t="str">
        <x:v>https://github.com/material-components/material-web/blob/cbd34a8921915af94d5ef65c2a69eece41d5b4f3/tokens/_md-comp-primary-tab.scss#L45</x:v>
      </x:c>
    </x:row>
    <x:row r="9312" ht="20" customHeight="1">
      <x:c r="A9312" s="2" t="str">
        <x:v>MT-09311</x:v>
      </x:c>
      <x:c r="B9312" s="2" t="str">
        <x:v>--md-primary-tab-focus-icon-color</x:v>
      </x:c>
      <x:c r="C9312" s="2" t="str">
        <x:v>comp</x:v>
      </x:c>
      <x:c r="D9312" s="2" t="str">
        <x:v>web supported</x:v>
      </x:c>
      <x:c r="E9312" s="2" t="str"/>
      <x:c r="F9312" s="2" t="str">
        <x:v>tokens/_md-comp-primary-tab.scss</x:v>
      </x:c>
      <x:c r="G9312" s="2" t="n">
        <x:v>46</x:v>
      </x:c>
      <x:c r="H9312" s="2" t="str">
        <x:v>https://github.com/material-components/material-web/blob/cbd34a8921915af94d5ef65c2a69eece41d5b4f3/tokens/_md-comp-primary-tab.scss#L46</x:v>
      </x:c>
    </x:row>
    <x:row r="9313" ht="20" customHeight="1">
      <x:c r="A9313" s="2" t="str">
        <x:v>MT-09312</x:v>
      </x:c>
      <x:c r="B9313" s="2" t="str">
        <x:v>--md-primary-tab-focus-label-text-color</x:v>
      </x:c>
      <x:c r="C9313" s="2" t="str">
        <x:v>comp</x:v>
      </x:c>
      <x:c r="D9313" s="2" t="str">
        <x:v>web supported</x:v>
      </x:c>
      <x:c r="E9313" s="2" t="str"/>
      <x:c r="F9313" s="2" t="str">
        <x:v>tokens/_md-comp-primary-tab.scss</x:v>
      </x:c>
      <x:c r="G9313" s="2" t="n">
        <x:v>47</x:v>
      </x:c>
      <x:c r="H9313" s="2" t="str">
        <x:v>https://github.com/material-components/material-web/blob/cbd34a8921915af94d5ef65c2a69eece41d5b4f3/tokens/_md-comp-primary-tab.scss#L47</x:v>
      </x:c>
    </x:row>
    <x:row r="9314" ht="20" customHeight="1">
      <x:c r="A9314" s="2" t="str">
        <x:v>MT-09313</x:v>
      </x:c>
      <x:c r="B9314" s="2" t="str">
        <x:v>--md-primary-tab-hover-icon-color</x:v>
      </x:c>
      <x:c r="C9314" s="2" t="str">
        <x:v>comp</x:v>
      </x:c>
      <x:c r="D9314" s="2" t="str">
        <x:v>web supported</x:v>
      </x:c>
      <x:c r="E9314" s="2" t="str"/>
      <x:c r="F9314" s="2" t="str">
        <x:v>tokens/_md-comp-primary-tab.scss</x:v>
      </x:c>
      <x:c r="G9314" s="2" t="n">
        <x:v>48</x:v>
      </x:c>
      <x:c r="H9314" s="2" t="str">
        <x:v>https://github.com/material-components/material-web/blob/cbd34a8921915af94d5ef65c2a69eece41d5b4f3/tokens/_md-comp-primary-tab.scss#L48</x:v>
      </x:c>
    </x:row>
    <x:row r="9315" ht="20" customHeight="1">
      <x:c r="A9315" s="2" t="str">
        <x:v>MT-09314</x:v>
      </x:c>
      <x:c r="B9315" s="2" t="str">
        <x:v>--md-primary-tab-hover-label-text-color</x:v>
      </x:c>
      <x:c r="C9315" s="2" t="str">
        <x:v>comp</x:v>
      </x:c>
      <x:c r="D9315" s="2" t="str">
        <x:v>web supported</x:v>
      </x:c>
      <x:c r="E9315" s="2" t="str"/>
      <x:c r="F9315" s="2" t="str">
        <x:v>tokens/_md-comp-primary-tab.scss</x:v>
      </x:c>
      <x:c r="G9315" s="2" t="n">
        <x:v>49</x:v>
      </x:c>
      <x:c r="H9315" s="2" t="str">
        <x:v>https://github.com/material-components/material-web/blob/cbd34a8921915af94d5ef65c2a69eece41d5b4f3/tokens/_md-comp-primary-tab.scss#L49</x:v>
      </x:c>
    </x:row>
    <x:row r="9316" ht="20" customHeight="1">
      <x:c r="A9316" s="2" t="str">
        <x:v>MT-09315</x:v>
      </x:c>
      <x:c r="B9316" s="2" t="str">
        <x:v>--md-primary-tab-hover-state-layer-color</x:v>
      </x:c>
      <x:c r="C9316" s="2" t="str">
        <x:v>comp</x:v>
      </x:c>
      <x:c r="D9316" s="2" t="str">
        <x:v>web supported</x:v>
      </x:c>
      <x:c r="E9316" s="2" t="str"/>
      <x:c r="F9316" s="2" t="str">
        <x:v>tokens/_md-comp-primary-tab.scss</x:v>
      </x:c>
      <x:c r="G9316" s="2" t="n">
        <x:v>50</x:v>
      </x:c>
      <x:c r="H9316" s="2" t="str">
        <x:v>https://github.com/material-components/material-web/blob/cbd34a8921915af94d5ef65c2a69eece41d5b4f3/tokens/_md-comp-primary-tab.scss#L50</x:v>
      </x:c>
    </x:row>
    <x:row r="9317" ht="20" customHeight="1">
      <x:c r="A9317" s="2" t="str">
        <x:v>MT-09316</x:v>
      </x:c>
      <x:c r="B9317" s="2" t="str">
        <x:v>--md-primary-tab-hover-state-layer-opacity</x:v>
      </x:c>
      <x:c r="C9317" s="2" t="str">
        <x:v>comp</x:v>
      </x:c>
      <x:c r="D9317" s="2" t="str">
        <x:v>web supported</x:v>
      </x:c>
      <x:c r="E9317" s="2" t="str"/>
      <x:c r="F9317" s="2" t="str">
        <x:v>tokens/_md-comp-primary-tab.scss</x:v>
      </x:c>
      <x:c r="G9317" s="2" t="n">
        <x:v>51</x:v>
      </x:c>
      <x:c r="H9317" s="2" t="str">
        <x:v>https://github.com/material-components/material-web/blob/cbd34a8921915af94d5ef65c2a69eece41d5b4f3/tokens/_md-comp-primary-tab.scss#L51</x:v>
      </x:c>
    </x:row>
    <x:row r="9318" ht="20" customHeight="1">
      <x:c r="A9318" s="2" t="str">
        <x:v>MT-09317</x:v>
      </x:c>
      <x:c r="B9318" s="2" t="str">
        <x:v>--md-primary-tab-icon-color</x:v>
      </x:c>
      <x:c r="C9318" s="2" t="str">
        <x:v>comp</x:v>
      </x:c>
      <x:c r="D9318" s="2" t="str">
        <x:v>web supported</x:v>
      </x:c>
      <x:c r="E9318" s="2" t="str"/>
      <x:c r="F9318" s="2" t="str">
        <x:v>tokens/_md-comp-primary-tab.scss</x:v>
      </x:c>
      <x:c r="G9318" s="2" t="n">
        <x:v>52</x:v>
      </x:c>
      <x:c r="H9318" s="2" t="str">
        <x:v>https://github.com/material-components/material-web/blob/cbd34a8921915af94d5ef65c2a69eece41d5b4f3/tokens/_md-comp-primary-tab.scss#L52</x:v>
      </x:c>
    </x:row>
    <x:row r="9319" ht="20" customHeight="1">
      <x:c r="A9319" s="2" t="str">
        <x:v>MT-09318</x:v>
      </x:c>
      <x:c r="B9319" s="2" t="str">
        <x:v>--md-primary-tab-icon-size</x:v>
      </x:c>
      <x:c r="C9319" s="2" t="str">
        <x:v>comp</x:v>
      </x:c>
      <x:c r="D9319" s="2" t="str">
        <x:v>web supported</x:v>
      </x:c>
      <x:c r="E9319" s="2" t="str"/>
      <x:c r="F9319" s="2" t="str">
        <x:v>tokens/_md-comp-primary-tab.scss</x:v>
      </x:c>
      <x:c r="G9319" s="2" t="n">
        <x:v>53</x:v>
      </x:c>
      <x:c r="H9319" s="2" t="str">
        <x:v>https://github.com/material-components/material-web/blob/cbd34a8921915af94d5ef65c2a69eece41d5b4f3/tokens/_md-comp-primary-tab.scss#L53</x:v>
      </x:c>
    </x:row>
    <x:row r="9320" ht="20" customHeight="1">
      <x:c r="A9320" s="2" t="str">
        <x:v>MT-09319</x:v>
      </x:c>
      <x:c r="B9320" s="2" t="str">
        <x:v>--md-primary-tab-label-text-color</x:v>
      </x:c>
      <x:c r="C9320" s="2" t="str">
        <x:v>comp</x:v>
      </x:c>
      <x:c r="D9320" s="2" t="str">
        <x:v>web supported</x:v>
      </x:c>
      <x:c r="E9320" s="2" t="str"/>
      <x:c r="F9320" s="2" t="str">
        <x:v>tokens/_md-comp-primary-tab.scss</x:v>
      </x:c>
      <x:c r="G9320" s="2" t="n">
        <x:v>54</x:v>
      </x:c>
      <x:c r="H9320" s="2" t="str">
        <x:v>https://github.com/material-components/material-web/blob/cbd34a8921915af94d5ef65c2a69eece41d5b4f3/tokens/_md-comp-primary-tab.scss#L54</x:v>
      </x:c>
    </x:row>
    <x:row r="9321" ht="20" customHeight="1">
      <x:c r="A9321" s="2" t="str">
        <x:v>MT-09320</x:v>
      </x:c>
      <x:c r="B9321" s="2" t="str">
        <x:v>--md-primary-tab-label-text-font</x:v>
      </x:c>
      <x:c r="C9321" s="2" t="str">
        <x:v>comp</x:v>
      </x:c>
      <x:c r="D9321" s="2" t="str">
        <x:v>web supported</x:v>
      </x:c>
      <x:c r="E9321" s="2" t="str"/>
      <x:c r="F9321" s="2" t="str">
        <x:v>tokens/_md-comp-primary-tab.scss</x:v>
      </x:c>
      <x:c r="G9321" s="2" t="n">
        <x:v>55</x:v>
      </x:c>
      <x:c r="H9321" s="2" t="str">
        <x:v>https://github.com/material-components/material-web/blob/cbd34a8921915af94d5ef65c2a69eece41d5b4f3/tokens/_md-comp-primary-tab.scss#L55</x:v>
      </x:c>
    </x:row>
    <x:row r="9322" ht="20" customHeight="1">
      <x:c r="A9322" s="2" t="str">
        <x:v>MT-09321</x:v>
      </x:c>
      <x:c r="B9322" s="2" t="str">
        <x:v>--md-primary-tab-label-text-line-height</x:v>
      </x:c>
      <x:c r="C9322" s="2" t="str">
        <x:v>comp</x:v>
      </x:c>
      <x:c r="D9322" s="2" t="str">
        <x:v>web supported</x:v>
      </x:c>
      <x:c r="E9322" s="2" t="str"/>
      <x:c r="F9322" s="2" t="str">
        <x:v>tokens/_md-comp-primary-tab.scss</x:v>
      </x:c>
      <x:c r="G9322" s="2" t="n">
        <x:v>56</x:v>
      </x:c>
      <x:c r="H9322" s="2" t="str">
        <x:v>https://github.com/material-components/material-web/blob/cbd34a8921915af94d5ef65c2a69eece41d5b4f3/tokens/_md-comp-primary-tab.scss#L56</x:v>
      </x:c>
    </x:row>
    <x:row r="9323" ht="20" customHeight="1">
      <x:c r="A9323" s="2" t="str">
        <x:v>MT-09322</x:v>
      </x:c>
      <x:c r="B9323" s="2" t="str">
        <x:v>--md-primary-tab-label-text-size</x:v>
      </x:c>
      <x:c r="C9323" s="2" t="str">
        <x:v>comp</x:v>
      </x:c>
      <x:c r="D9323" s="2" t="str">
        <x:v>web supported</x:v>
      </x:c>
      <x:c r="E9323" s="2" t="str"/>
      <x:c r="F9323" s="2" t="str">
        <x:v>tokens/_md-comp-primary-tab.scss</x:v>
      </x:c>
      <x:c r="G9323" s="2" t="n">
        <x:v>57</x:v>
      </x:c>
      <x:c r="H9323" s="2" t="str">
        <x:v>https://github.com/material-components/material-web/blob/cbd34a8921915af94d5ef65c2a69eece41d5b4f3/tokens/_md-comp-primary-tab.scss#L57</x:v>
      </x:c>
    </x:row>
    <x:row r="9324" ht="20" customHeight="1">
      <x:c r="A9324" s="2" t="str">
        <x:v>MT-09323</x:v>
      </x:c>
      <x:c r="B9324" s="2" t="str">
        <x:v>--md-primary-tab-label-text-weight</x:v>
      </x:c>
      <x:c r="C9324" s="2" t="str">
        <x:v>comp</x:v>
      </x:c>
      <x:c r="D9324" s="2" t="str">
        <x:v>web supported</x:v>
      </x:c>
      <x:c r="E9324" s="2" t="str"/>
      <x:c r="F9324" s="2" t="str">
        <x:v>tokens/_md-comp-primary-tab.scss</x:v>
      </x:c>
      <x:c r="G9324" s="2" t="n">
        <x:v>58</x:v>
      </x:c>
      <x:c r="H9324" s="2" t="str">
        <x:v>https://github.com/material-components/material-web/blob/cbd34a8921915af94d5ef65c2a69eece41d5b4f3/tokens/_md-comp-primary-tab.scss#L58</x:v>
      </x:c>
    </x:row>
    <x:row r="9325" ht="20" customHeight="1">
      <x:c r="A9325" s="2" t="str">
        <x:v>MT-09324</x:v>
      </x:c>
      <x:c r="B9325" s="2" t="str">
        <x:v>--md-primary-tab-pressed-icon-color</x:v>
      </x:c>
      <x:c r="C9325" s="2" t="str">
        <x:v>comp</x:v>
      </x:c>
      <x:c r="D9325" s="2" t="str">
        <x:v>web supported</x:v>
      </x:c>
      <x:c r="E9325" s="2" t="str"/>
      <x:c r="F9325" s="2" t="str">
        <x:v>tokens/_md-comp-primary-tab.scss</x:v>
      </x:c>
      <x:c r="G9325" s="2" t="n">
        <x:v>59</x:v>
      </x:c>
      <x:c r="H9325" s="2" t="str">
        <x:v>https://github.com/material-components/material-web/blob/cbd34a8921915af94d5ef65c2a69eece41d5b4f3/tokens/_md-comp-primary-tab.scss#L59</x:v>
      </x:c>
    </x:row>
    <x:row r="9326" ht="20" customHeight="1">
      <x:c r="A9326" s="2" t="str">
        <x:v>MT-09325</x:v>
      </x:c>
      <x:c r="B9326" s="2" t="str">
        <x:v>--md-primary-tab-pressed-label-text-color</x:v>
      </x:c>
      <x:c r="C9326" s="2" t="str">
        <x:v>comp</x:v>
      </x:c>
      <x:c r="D9326" s="2" t="str">
        <x:v>web supported</x:v>
      </x:c>
      <x:c r="E9326" s="2" t="str"/>
      <x:c r="F9326" s="2" t="str">
        <x:v>tokens/_md-comp-primary-tab.scss</x:v>
      </x:c>
      <x:c r="G9326" s="2" t="n">
        <x:v>60</x:v>
      </x:c>
      <x:c r="H9326" s="2" t="str">
        <x:v>https://github.com/material-components/material-web/blob/cbd34a8921915af94d5ef65c2a69eece41d5b4f3/tokens/_md-comp-primary-tab.scss#L60</x:v>
      </x:c>
    </x:row>
    <x:row r="9327" ht="20" customHeight="1">
      <x:c r="A9327" s="2" t="str">
        <x:v>MT-09326</x:v>
      </x:c>
      <x:c r="B9327" s="2" t="str">
        <x:v>--md-primary-tab-pressed-state-layer-color</x:v>
      </x:c>
      <x:c r="C9327" s="2" t="str">
        <x:v>comp</x:v>
      </x:c>
      <x:c r="D9327" s="2" t="str">
        <x:v>web supported</x:v>
      </x:c>
      <x:c r="E9327" s="2" t="str"/>
      <x:c r="F9327" s="2" t="str">
        <x:v>tokens/_md-comp-primary-tab.scss</x:v>
      </x:c>
      <x:c r="G9327" s="2" t="n">
        <x:v>61</x:v>
      </x:c>
      <x:c r="H9327" s="2" t="str">
        <x:v>https://github.com/material-components/material-web/blob/cbd34a8921915af94d5ef65c2a69eece41d5b4f3/tokens/_md-comp-primary-tab.scss#L61</x:v>
      </x:c>
    </x:row>
    <x:row r="9328" ht="20" customHeight="1">
      <x:c r="A9328" s="2" t="str">
        <x:v>MT-09327</x:v>
      </x:c>
      <x:c r="B9328" s="2" t="str">
        <x:v>--md-primary-tab-pressed-state-layer-opacity</x:v>
      </x:c>
      <x:c r="C9328" s="2" t="str">
        <x:v>comp</x:v>
      </x:c>
      <x:c r="D9328" s="2" t="str">
        <x:v>web supported</x:v>
      </x:c>
      <x:c r="E9328" s="2" t="str"/>
      <x:c r="F9328" s="2" t="str">
        <x:v>tokens/_md-comp-primary-tab.scss</x:v>
      </x:c>
      <x:c r="G9328" s="2" t="n">
        <x:v>62</x:v>
      </x:c>
      <x:c r="H9328" s="2" t="str">
        <x:v>https://github.com/material-components/material-web/blob/cbd34a8921915af94d5ef65c2a69eece41d5b4f3/tokens/_md-comp-primary-tab.scss#L62</x:v>
      </x:c>
    </x:row>
    <x:row r="9329" ht="20" customHeight="1">
      <x:c r="A9329" s="2" t="str">
        <x:v>MT-09328</x:v>
      </x:c>
      <x:c r="B9329" s="2" t="str">
        <x:v>--md-primary-tab-with-icon-and-label-text-container-height</x:v>
      </x:c>
      <x:c r="C9329" s="2" t="str">
        <x:v>comp</x:v>
      </x:c>
      <x:c r="D9329" s="2" t="str">
        <x:v>web supported</x:v>
      </x:c>
      <x:c r="E9329" s="2" t="str"/>
      <x:c r="F9329" s="2" t="str">
        <x:v>tokens/_md-comp-primary-tab.scss</x:v>
      </x:c>
      <x:c r="G9329" s="2" t="n">
        <x:v>63</x:v>
      </x:c>
      <x:c r="H9329" s="2" t="str">
        <x:v>https://github.com/material-components/material-web/blob/cbd34a8921915af94d5ef65c2a69eece41d5b4f3/tokens/_md-comp-primary-tab.scss#L63</x:v>
      </x:c>
    </x:row>
    <x:row r="9330" ht="20" customHeight="1">
      <x:c r="A9330" s="2" t="str">
        <x:v>MT-09329</x:v>
      </x:c>
      <x:c r="B9330" s="2" t="str">
        <x:v>--md-radio-disabled-selected-icon-color</x:v>
      </x:c>
      <x:c r="C9330" s="2" t="str">
        <x:v>comp</x:v>
      </x:c>
      <x:c r="D9330" s="2" t="str">
        <x:v>web supported</x:v>
      </x:c>
      <x:c r="E9330" s="2" t="str"/>
      <x:c r="F9330" s="2" t="str">
        <x:v>tokens/_md-comp-radio.scss</x:v>
      </x:c>
      <x:c r="G9330" s="2" t="n">
        <x:v>18</x:v>
      </x:c>
      <x:c r="H9330" s="2" t="str">
        <x:v>https://github.com/material-components/material-web/blob/cbd34a8921915af94d5ef65c2a69eece41d5b4f3/tokens/_md-comp-radio.scss#L18</x:v>
      </x:c>
    </x:row>
    <x:row r="9331" ht="20" customHeight="1">
      <x:c r="A9331" s="2" t="str">
        <x:v>MT-09330</x:v>
      </x:c>
      <x:c r="B9331" s="2" t="str">
        <x:v>--md-radio-disabled-selected-icon-opacity</x:v>
      </x:c>
      <x:c r="C9331" s="2" t="str">
        <x:v>comp</x:v>
      </x:c>
      <x:c r="D9331" s="2" t="str">
        <x:v>web supported</x:v>
      </x:c>
      <x:c r="E9331" s="2" t="str"/>
      <x:c r="F9331" s="2" t="str">
        <x:v>tokens/_md-comp-radio.scss</x:v>
      </x:c>
      <x:c r="G9331" s="2" t="n">
        <x:v>19</x:v>
      </x:c>
      <x:c r="H9331" s="2" t="str">
        <x:v>https://github.com/material-components/material-web/blob/cbd34a8921915af94d5ef65c2a69eece41d5b4f3/tokens/_md-comp-radio.scss#L19</x:v>
      </x:c>
    </x:row>
    <x:row r="9332" ht="20" customHeight="1">
      <x:c r="A9332" s="2" t="str">
        <x:v>MT-09331</x:v>
      </x:c>
      <x:c r="B9332" s="2" t="str">
        <x:v>--md-radio-disabled-unselected-icon-color</x:v>
      </x:c>
      <x:c r="C9332" s="2" t="str">
        <x:v>comp</x:v>
      </x:c>
      <x:c r="D9332" s="2" t="str">
        <x:v>web supported</x:v>
      </x:c>
      <x:c r="E9332" s="2" t="str"/>
      <x:c r="F9332" s="2" t="str">
        <x:v>tokens/_md-comp-radio.scss</x:v>
      </x:c>
      <x:c r="G9332" s="2" t="n">
        <x:v>20</x:v>
      </x:c>
      <x:c r="H9332" s="2" t="str">
        <x:v>https://github.com/material-components/material-web/blob/cbd34a8921915af94d5ef65c2a69eece41d5b4f3/tokens/_md-comp-radio.scss#L20</x:v>
      </x:c>
    </x:row>
    <x:row r="9333" ht="20" customHeight="1">
      <x:c r="A9333" s="2" t="str">
        <x:v>MT-09332</x:v>
      </x:c>
      <x:c r="B9333" s="2" t="str">
        <x:v>--md-radio-disabled-unselected-icon-opacity</x:v>
      </x:c>
      <x:c r="C9333" s="2" t="str">
        <x:v>comp</x:v>
      </x:c>
      <x:c r="D9333" s="2" t="str">
        <x:v>web supported</x:v>
      </x:c>
      <x:c r="E9333" s="2" t="str"/>
      <x:c r="F9333" s="2" t="str">
        <x:v>tokens/_md-comp-radio.scss</x:v>
      </x:c>
      <x:c r="G9333" s="2" t="n">
        <x:v>21</x:v>
      </x:c>
      <x:c r="H9333" s="2" t="str">
        <x:v>https://github.com/material-components/material-web/blob/cbd34a8921915af94d5ef65c2a69eece41d5b4f3/tokens/_md-comp-radio.scss#L21</x:v>
      </x:c>
    </x:row>
    <x:row r="9334" ht="20" customHeight="1">
      <x:c r="A9334" s="2" t="str">
        <x:v>MT-09333</x:v>
      </x:c>
      <x:c r="B9334" s="2" t="str">
        <x:v>--md-radio-focus-icon-color</x:v>
      </x:c>
      <x:c r="C9334" s="2" t="str">
        <x:v>comp</x:v>
      </x:c>
      <x:c r="D9334" s="2" t="str">
        <x:v>web supported</x:v>
      </x:c>
      <x:c r="E9334" s="2" t="str"/>
      <x:c r="F9334" s="2" t="str">
        <x:v>tokens/_md-comp-radio.scss</x:v>
      </x:c>
      <x:c r="G9334" s="2" t="n">
        <x:v>22</x:v>
      </x:c>
      <x:c r="H9334" s="2" t="str">
        <x:v>https://github.com/material-components/material-web/blob/cbd34a8921915af94d5ef65c2a69eece41d5b4f3/tokens/_md-comp-radio.scss#L22</x:v>
      </x:c>
    </x:row>
    <x:row r="9335" ht="20" customHeight="1">
      <x:c r="A9335" s="2" t="str">
        <x:v>MT-09334</x:v>
      </x:c>
      <x:c r="B9335" s="2" t="str">
        <x:v>--md-radio-hover-icon-color</x:v>
      </x:c>
      <x:c r="C9335" s="2" t="str">
        <x:v>comp</x:v>
      </x:c>
      <x:c r="D9335" s="2" t="str">
        <x:v>web supported</x:v>
      </x:c>
      <x:c r="E9335" s="2" t="str"/>
      <x:c r="F9335" s="2" t="str">
        <x:v>tokens/_md-comp-radio.scss</x:v>
      </x:c>
      <x:c r="G9335" s="2" t="n">
        <x:v>23</x:v>
      </x:c>
      <x:c r="H9335" s="2" t="str">
        <x:v>https://github.com/material-components/material-web/blob/cbd34a8921915af94d5ef65c2a69eece41d5b4f3/tokens/_md-comp-radio.scss#L23</x:v>
      </x:c>
    </x:row>
    <x:row r="9336" ht="20" customHeight="1">
      <x:c r="A9336" s="2" t="str">
        <x:v>MT-09335</x:v>
      </x:c>
      <x:c r="B9336" s="2" t="str">
        <x:v>--md-radio-hover-state-layer-color</x:v>
      </x:c>
      <x:c r="C9336" s="2" t="str">
        <x:v>comp</x:v>
      </x:c>
      <x:c r="D9336" s="2" t="str">
        <x:v>web supported</x:v>
      </x:c>
      <x:c r="E9336" s="2" t="str"/>
      <x:c r="F9336" s="2" t="str">
        <x:v>tokens/_md-comp-radio.scss</x:v>
      </x:c>
      <x:c r="G9336" s="2" t="n">
        <x:v>24</x:v>
      </x:c>
      <x:c r="H9336" s="2" t="str">
        <x:v>https://github.com/material-components/material-web/blob/cbd34a8921915af94d5ef65c2a69eece41d5b4f3/tokens/_md-comp-radio.scss#L24</x:v>
      </x:c>
    </x:row>
    <x:row r="9337" ht="20" customHeight="1">
      <x:c r="A9337" s="2" t="str">
        <x:v>MT-09336</x:v>
      </x:c>
      <x:c r="B9337" s="2" t="str">
        <x:v>--md-radio-hover-state-layer-opacity</x:v>
      </x:c>
      <x:c r="C9337" s="2" t="str">
        <x:v>comp</x:v>
      </x:c>
      <x:c r="D9337" s="2" t="str">
        <x:v>web supported</x:v>
      </x:c>
      <x:c r="E9337" s="2" t="str"/>
      <x:c r="F9337" s="2" t="str">
        <x:v>tokens/_md-comp-radio.scss</x:v>
      </x:c>
      <x:c r="G9337" s="2" t="n">
        <x:v>25</x:v>
      </x:c>
      <x:c r="H9337" s="2" t="str">
        <x:v>https://github.com/material-components/material-web/blob/cbd34a8921915af94d5ef65c2a69eece41d5b4f3/tokens/_md-comp-radio.scss#L25</x:v>
      </x:c>
    </x:row>
    <x:row r="9338" ht="20" customHeight="1">
      <x:c r="A9338" s="2" t="str">
        <x:v>MT-09337</x:v>
      </x:c>
      <x:c r="B9338" s="2" t="str">
        <x:v>--md-radio-icon-color</x:v>
      </x:c>
      <x:c r="C9338" s="2" t="str">
        <x:v>comp</x:v>
      </x:c>
      <x:c r="D9338" s="2" t="str">
        <x:v>web supported</x:v>
      </x:c>
      <x:c r="E9338" s="2" t="str"/>
      <x:c r="F9338" s="2" t="str">
        <x:v>tokens/_md-comp-radio.scss</x:v>
      </x:c>
      <x:c r="G9338" s="2" t="n">
        <x:v>26</x:v>
      </x:c>
      <x:c r="H9338" s="2" t="str">
        <x:v>https://github.com/material-components/material-web/blob/cbd34a8921915af94d5ef65c2a69eece41d5b4f3/tokens/_md-comp-radio.scss#L26</x:v>
      </x:c>
    </x:row>
    <x:row r="9339" ht="20" customHeight="1">
      <x:c r="A9339" s="2" t="str">
        <x:v>MT-09338</x:v>
      </x:c>
      <x:c r="B9339" s="2" t="str">
        <x:v>--md-radio-icon-size</x:v>
      </x:c>
      <x:c r="C9339" s="2" t="str">
        <x:v>comp</x:v>
      </x:c>
      <x:c r="D9339" s="2" t="str">
        <x:v>web supported</x:v>
      </x:c>
      <x:c r="E9339" s="2" t="str"/>
      <x:c r="F9339" s="2" t="str">
        <x:v>tokens/_md-comp-radio.scss</x:v>
      </x:c>
      <x:c r="G9339" s="2" t="n">
        <x:v>27</x:v>
      </x:c>
      <x:c r="H9339" s="2" t="str">
        <x:v>https://github.com/material-components/material-web/blob/cbd34a8921915af94d5ef65c2a69eece41d5b4f3/tokens/_md-comp-radio.scss#L27</x:v>
      </x:c>
    </x:row>
    <x:row r="9340" ht="20" customHeight="1">
      <x:c r="A9340" s="2" t="str">
        <x:v>MT-09339</x:v>
      </x:c>
      <x:c r="B9340" s="2" t="str">
        <x:v>--md-radio-pressed-icon-color</x:v>
      </x:c>
      <x:c r="C9340" s="2" t="str">
        <x:v>comp</x:v>
      </x:c>
      <x:c r="D9340" s="2" t="str">
        <x:v>web supported</x:v>
      </x:c>
      <x:c r="E9340" s="2" t="str"/>
      <x:c r="F9340" s="2" t="str">
        <x:v>tokens/_md-comp-radio.scss</x:v>
      </x:c>
      <x:c r="G9340" s="2" t="n">
        <x:v>28</x:v>
      </x:c>
      <x:c r="H9340" s="2" t="str">
        <x:v>https://github.com/material-components/material-web/blob/cbd34a8921915af94d5ef65c2a69eece41d5b4f3/tokens/_md-comp-radio.scss#L28</x:v>
      </x:c>
    </x:row>
    <x:row r="9341" ht="20" customHeight="1">
      <x:c r="A9341" s="2" t="str">
        <x:v>MT-09340</x:v>
      </x:c>
      <x:c r="B9341" s="2" t="str">
        <x:v>--md-radio-pressed-state-layer-color</x:v>
      </x:c>
      <x:c r="C9341" s="2" t="str">
        <x:v>comp</x:v>
      </x:c>
      <x:c r="D9341" s="2" t="str">
        <x:v>web supported</x:v>
      </x:c>
      <x:c r="E9341" s="2" t="str"/>
      <x:c r="F9341" s="2" t="str">
        <x:v>tokens/_md-comp-radio.scss</x:v>
      </x:c>
      <x:c r="G9341" s="2" t="n">
        <x:v>29</x:v>
      </x:c>
      <x:c r="H9341" s="2" t="str">
        <x:v>https://github.com/material-components/material-web/blob/cbd34a8921915af94d5ef65c2a69eece41d5b4f3/tokens/_md-comp-radio.scss#L29</x:v>
      </x:c>
    </x:row>
    <x:row r="9342" ht="20" customHeight="1">
      <x:c r="A9342" s="2" t="str">
        <x:v>MT-09341</x:v>
      </x:c>
      <x:c r="B9342" s="2" t="str">
        <x:v>--md-radio-pressed-state-layer-opacity</x:v>
      </x:c>
      <x:c r="C9342" s="2" t="str">
        <x:v>comp</x:v>
      </x:c>
      <x:c r="D9342" s="2" t="str">
        <x:v>web supported</x:v>
      </x:c>
      <x:c r="E9342" s="2" t="str"/>
      <x:c r="F9342" s="2" t="str">
        <x:v>tokens/_md-comp-radio.scss</x:v>
      </x:c>
      <x:c r="G9342" s="2" t="n">
        <x:v>30</x:v>
      </x:c>
      <x:c r="H9342" s="2" t="str">
        <x:v>https://github.com/material-components/material-web/blob/cbd34a8921915af94d5ef65c2a69eece41d5b4f3/tokens/_md-comp-radio.scss#L30</x:v>
      </x:c>
    </x:row>
    <x:row r="9343" ht="20" customHeight="1">
      <x:c r="A9343" s="2" t="str">
        <x:v>MT-09342</x:v>
      </x:c>
      <x:c r="B9343" s="2" t="str">
        <x:v>--md-radio-selected-focus-icon-color</x:v>
      </x:c>
      <x:c r="C9343" s="2" t="str">
        <x:v>comp</x:v>
      </x:c>
      <x:c r="D9343" s="2" t="str">
        <x:v>web supported</x:v>
      </x:c>
      <x:c r="E9343" s="2" t="str"/>
      <x:c r="F9343" s="2" t="str">
        <x:v>tokens/_md-comp-radio.scss</x:v>
      </x:c>
      <x:c r="G9343" s="2" t="n">
        <x:v>31</x:v>
      </x:c>
      <x:c r="H9343" s="2" t="str">
        <x:v>https://github.com/material-components/material-web/blob/cbd34a8921915af94d5ef65c2a69eece41d5b4f3/tokens/_md-comp-radio.scss#L31</x:v>
      </x:c>
    </x:row>
    <x:row r="9344" ht="20" customHeight="1">
      <x:c r="A9344" s="2" t="str">
        <x:v>MT-09343</x:v>
      </x:c>
      <x:c r="B9344" s="2" t="str">
        <x:v>--md-radio-selected-hover-icon-color</x:v>
      </x:c>
      <x:c r="C9344" s="2" t="str">
        <x:v>comp</x:v>
      </x:c>
      <x:c r="D9344" s="2" t="str">
        <x:v>web supported</x:v>
      </x:c>
      <x:c r="E9344" s="2" t="str"/>
      <x:c r="F9344" s="2" t="str">
        <x:v>tokens/_md-comp-radio.scss</x:v>
      </x:c>
      <x:c r="G9344" s="2" t="n">
        <x:v>32</x:v>
      </x:c>
      <x:c r="H9344" s="2" t="str">
        <x:v>https://github.com/material-components/material-web/blob/cbd34a8921915af94d5ef65c2a69eece41d5b4f3/tokens/_md-comp-radio.scss#L32</x:v>
      </x:c>
    </x:row>
    <x:row r="9345" ht="20" customHeight="1">
      <x:c r="A9345" s="2" t="str">
        <x:v>MT-09344</x:v>
      </x:c>
      <x:c r="B9345" s="2" t="str">
        <x:v>--md-radio-selected-hover-state-layer-color</x:v>
      </x:c>
      <x:c r="C9345" s="2" t="str">
        <x:v>comp</x:v>
      </x:c>
      <x:c r="D9345" s="2" t="str">
        <x:v>web supported</x:v>
      </x:c>
      <x:c r="E9345" s="2" t="str"/>
      <x:c r="F9345" s="2" t="str">
        <x:v>tokens/_md-comp-radio.scss</x:v>
      </x:c>
      <x:c r="G9345" s="2" t="n">
        <x:v>33</x:v>
      </x:c>
      <x:c r="H9345" s="2" t="str">
        <x:v>https://github.com/material-components/material-web/blob/cbd34a8921915af94d5ef65c2a69eece41d5b4f3/tokens/_md-comp-radio.scss#L33</x:v>
      </x:c>
    </x:row>
    <x:row r="9346" ht="20" customHeight="1">
      <x:c r="A9346" s="2" t="str">
        <x:v>MT-09345</x:v>
      </x:c>
      <x:c r="B9346" s="2" t="str">
        <x:v>--md-radio-selected-hover-state-layer-opacity</x:v>
      </x:c>
      <x:c r="C9346" s="2" t="str">
        <x:v>comp</x:v>
      </x:c>
      <x:c r="D9346" s="2" t="str">
        <x:v>web supported</x:v>
      </x:c>
      <x:c r="E9346" s="2" t="str"/>
      <x:c r="F9346" s="2" t="str">
        <x:v>tokens/_md-comp-radio.scss</x:v>
      </x:c>
      <x:c r="G9346" s="2" t="n">
        <x:v>34</x:v>
      </x:c>
      <x:c r="H9346" s="2" t="str">
        <x:v>https://github.com/material-components/material-web/blob/cbd34a8921915af94d5ef65c2a69eece41d5b4f3/tokens/_md-comp-radio.scss#L34</x:v>
      </x:c>
    </x:row>
    <x:row r="9347" ht="20" customHeight="1">
      <x:c r="A9347" s="2" t="str">
        <x:v>MT-09346</x:v>
      </x:c>
      <x:c r="B9347" s="2" t="str">
        <x:v>--md-radio-selected-icon-color</x:v>
      </x:c>
      <x:c r="C9347" s="2" t="str">
        <x:v>comp</x:v>
      </x:c>
      <x:c r="D9347" s="2" t="str">
        <x:v>web supported</x:v>
      </x:c>
      <x:c r="E9347" s="2" t="str"/>
      <x:c r="F9347" s="2" t="str">
        <x:v>tokens/_md-comp-radio.scss</x:v>
      </x:c>
      <x:c r="G9347" s="2" t="n">
        <x:v>35</x:v>
      </x:c>
      <x:c r="H9347" s="2" t="str">
        <x:v>https://github.com/material-components/material-web/blob/cbd34a8921915af94d5ef65c2a69eece41d5b4f3/tokens/_md-comp-radio.scss#L35</x:v>
      </x:c>
    </x:row>
    <x:row r="9348" ht="20" customHeight="1">
      <x:c r="A9348" s="2" t="str">
        <x:v>MT-09347</x:v>
      </x:c>
      <x:c r="B9348" s="2" t="str">
        <x:v>--md-radio-selected-pressed-icon-color</x:v>
      </x:c>
      <x:c r="C9348" s="2" t="str">
        <x:v>comp</x:v>
      </x:c>
      <x:c r="D9348" s="2" t="str">
        <x:v>web supported</x:v>
      </x:c>
      <x:c r="E9348" s="2" t="str"/>
      <x:c r="F9348" s="2" t="str">
        <x:v>tokens/_md-comp-radio.scss</x:v>
      </x:c>
      <x:c r="G9348" s="2" t="n">
        <x:v>36</x:v>
      </x:c>
      <x:c r="H9348" s="2" t="str">
        <x:v>https://github.com/material-components/material-web/blob/cbd34a8921915af94d5ef65c2a69eece41d5b4f3/tokens/_md-comp-radio.scss#L36</x:v>
      </x:c>
    </x:row>
    <x:row r="9349" ht="20" customHeight="1">
      <x:c r="A9349" s="2" t="str">
        <x:v>MT-09348</x:v>
      </x:c>
      <x:c r="B9349" s="2" t="str">
        <x:v>--md-radio-selected-pressed-state-layer-color</x:v>
      </x:c>
      <x:c r="C9349" s="2" t="str">
        <x:v>comp</x:v>
      </x:c>
      <x:c r="D9349" s="2" t="str">
        <x:v>web supported</x:v>
      </x:c>
      <x:c r="E9349" s="2" t="str"/>
      <x:c r="F9349" s="2" t="str">
        <x:v>tokens/_md-comp-radio.scss</x:v>
      </x:c>
      <x:c r="G9349" s="2" t="n">
        <x:v>37</x:v>
      </x:c>
      <x:c r="H9349" s="2" t="str">
        <x:v>https://github.com/material-components/material-web/blob/cbd34a8921915af94d5ef65c2a69eece41d5b4f3/tokens/_md-comp-radio.scss#L37</x:v>
      </x:c>
    </x:row>
    <x:row r="9350" ht="20" customHeight="1">
      <x:c r="A9350" s="2" t="str">
        <x:v>MT-09349</x:v>
      </x:c>
      <x:c r="B9350" s="2" t="str">
        <x:v>--md-radio-selected-pressed-state-layer-opacity</x:v>
      </x:c>
      <x:c r="C9350" s="2" t="str">
        <x:v>comp</x:v>
      </x:c>
      <x:c r="D9350" s="2" t="str">
        <x:v>web supported</x:v>
      </x:c>
      <x:c r="E9350" s="2" t="str"/>
      <x:c r="F9350" s="2" t="str">
        <x:v>tokens/_md-comp-radio.scss</x:v>
      </x:c>
      <x:c r="G9350" s="2" t="n">
        <x:v>38</x:v>
      </x:c>
      <x:c r="H9350" s="2" t="str">
        <x:v>https://github.com/material-components/material-web/blob/cbd34a8921915af94d5ef65c2a69eece41d5b4f3/tokens/_md-comp-radio.scss#L38</x:v>
      </x:c>
    </x:row>
    <x:row r="9351" ht="20" customHeight="1">
      <x:c r="A9351" s="2" t="str">
        <x:v>MT-09350</x:v>
      </x:c>
      <x:c r="B9351" s="2" t="str">
        <x:v>--md-radio-state-layer-size</x:v>
      </x:c>
      <x:c r="C9351" s="2" t="str">
        <x:v>comp</x:v>
      </x:c>
      <x:c r="D9351" s="2" t="str">
        <x:v>web supported</x:v>
      </x:c>
      <x:c r="E9351" s="2" t="str"/>
      <x:c r="F9351" s="2" t="str">
        <x:v>tokens/_md-comp-radio.scss</x:v>
      </x:c>
      <x:c r="G9351" s="2" t="n">
        <x:v>39</x:v>
      </x:c>
      <x:c r="H9351" s="2" t="str">
        <x:v>https://github.com/material-components/material-web/blob/cbd34a8921915af94d5ef65c2a69eece41d5b4f3/tokens/_md-comp-radio.scss#L39</x:v>
      </x:c>
    </x:row>
    <x:row r="9352" ht="20" customHeight="1">
      <x:c r="A9352" s="2" t="str">
        <x:v>MT-09351</x:v>
      </x:c>
      <x:c r="B9352" s="2" t="str">
        <x:v>--md-ref-palette-black</x:v>
      </x:c>
      <x:c r="C9352" s="2" t="str">
        <x:v>ref</x:v>
      </x:c>
      <x:c r="D9352" s="2" t="str">
        <x:v>web supported</x:v>
      </x:c>
      <x:c r="E9352" s="2" t="str"/>
      <x:c r="F9352" s="2" t="str">
        <x:v>tokens/_md-ref-palette.scss</x:v>
      </x:c>
      <x:c r="G9352" s="2" t="n">
        <x:v>13</x:v>
      </x:c>
      <x:c r="H9352" s="2" t="str">
        <x:v>https://github.com/material-components/material-web/blob/cbd34a8921915af94d5ef65c2a69eece41d5b4f3/tokens/_md-ref-palette.scss#L13</x:v>
      </x:c>
    </x:row>
    <x:row r="9353" ht="20" customHeight="1">
      <x:c r="A9353" s="2" t="str">
        <x:v>MT-09352</x:v>
      </x:c>
      <x:c r="B9353" s="2" t="str">
        <x:v>--md-ref-palette-error0</x:v>
      </x:c>
      <x:c r="C9353" s="2" t="str">
        <x:v>ref</x:v>
      </x:c>
      <x:c r="D9353" s="2" t="str">
        <x:v>web supported</x:v>
      </x:c>
      <x:c r="E9353" s="2" t="str"/>
      <x:c r="F9353" s="2" t="str">
        <x:v>tokens/_md-ref-palette.scss</x:v>
      </x:c>
      <x:c r="G9353" s="2" t="n">
        <x:v>14</x:v>
      </x:c>
      <x:c r="H9353" s="2" t="str">
        <x:v>https://github.com/material-components/material-web/blob/cbd34a8921915af94d5ef65c2a69eece41d5b4f3/tokens/_md-ref-palette.scss#L14</x:v>
      </x:c>
    </x:row>
    <x:row r="9354" ht="20" customHeight="1">
      <x:c r="A9354" s="2" t="str">
        <x:v>MT-09353</x:v>
      </x:c>
      <x:c r="B9354" s="2" t="str">
        <x:v>--md-ref-palette-error10</x:v>
      </x:c>
      <x:c r="C9354" s="2" t="str">
        <x:v>ref</x:v>
      </x:c>
      <x:c r="D9354" s="2" t="str">
        <x:v>web supported</x:v>
      </x:c>
      <x:c r="E9354" s="2" t="str"/>
      <x:c r="F9354" s="2" t="str">
        <x:v>tokens/_md-ref-palette.scss</x:v>
      </x:c>
      <x:c r="G9354" s="2" t="n">
        <x:v>15</x:v>
      </x:c>
      <x:c r="H9354" s="2" t="str">
        <x:v>https://github.com/material-components/material-web/blob/cbd34a8921915af94d5ef65c2a69eece41d5b4f3/tokens/_md-ref-palette.scss#L15</x:v>
      </x:c>
    </x:row>
    <x:row r="9355" ht="20" customHeight="1">
      <x:c r="A9355" s="2" t="str">
        <x:v>MT-09354</x:v>
      </x:c>
      <x:c r="B9355" s="2" t="str">
        <x:v>--md-ref-palette-error100</x:v>
      </x:c>
      <x:c r="C9355" s="2" t="str">
        <x:v>ref</x:v>
      </x:c>
      <x:c r="D9355" s="2" t="str">
        <x:v>web supported</x:v>
      </x:c>
      <x:c r="E9355" s="2" t="str"/>
      <x:c r="F9355" s="2" t="str">
        <x:v>tokens/_md-ref-palette.scss</x:v>
      </x:c>
      <x:c r="G9355" s="2" t="n">
        <x:v>16</x:v>
      </x:c>
      <x:c r="H9355" s="2" t="str">
        <x:v>https://github.com/material-components/material-web/blob/cbd34a8921915af94d5ef65c2a69eece41d5b4f3/tokens/_md-ref-palette.scss#L16</x:v>
      </x:c>
    </x:row>
    <x:row r="9356" ht="20" customHeight="1">
      <x:c r="A9356" s="2" t="str">
        <x:v>MT-09355</x:v>
      </x:c>
      <x:c r="B9356" s="2" t="str">
        <x:v>--md-ref-palette-error20</x:v>
      </x:c>
      <x:c r="C9356" s="2" t="str">
        <x:v>ref</x:v>
      </x:c>
      <x:c r="D9356" s="2" t="str">
        <x:v>web supported</x:v>
      </x:c>
      <x:c r="E9356" s="2" t="str"/>
      <x:c r="F9356" s="2" t="str">
        <x:v>tokens/_md-ref-palette.scss</x:v>
      </x:c>
      <x:c r="G9356" s="2" t="n">
        <x:v>17</x:v>
      </x:c>
      <x:c r="H9356" s="2" t="str">
        <x:v>https://github.com/material-components/material-web/blob/cbd34a8921915af94d5ef65c2a69eece41d5b4f3/tokens/_md-ref-palette.scss#L17</x:v>
      </x:c>
    </x:row>
    <x:row r="9357" ht="20" customHeight="1">
      <x:c r="A9357" s="2" t="str">
        <x:v>MT-09356</x:v>
      </x:c>
      <x:c r="B9357" s="2" t="str">
        <x:v>--md-ref-palette-error30</x:v>
      </x:c>
      <x:c r="C9357" s="2" t="str">
        <x:v>ref</x:v>
      </x:c>
      <x:c r="D9357" s="2" t="str">
        <x:v>web supported</x:v>
      </x:c>
      <x:c r="E9357" s="2" t="str"/>
      <x:c r="F9357" s="2" t="str">
        <x:v>tokens/_md-ref-palette.scss</x:v>
      </x:c>
      <x:c r="G9357" s="2" t="n">
        <x:v>18</x:v>
      </x:c>
      <x:c r="H9357" s="2" t="str">
        <x:v>https://github.com/material-components/material-web/blob/cbd34a8921915af94d5ef65c2a69eece41d5b4f3/tokens/_md-ref-palette.scss#L18</x:v>
      </x:c>
    </x:row>
    <x:row r="9358" ht="20" customHeight="1">
      <x:c r="A9358" s="2" t="str">
        <x:v>MT-09357</x:v>
      </x:c>
      <x:c r="B9358" s="2" t="str">
        <x:v>--md-ref-palette-error40</x:v>
      </x:c>
      <x:c r="C9358" s="2" t="str">
        <x:v>ref</x:v>
      </x:c>
      <x:c r="D9358" s="2" t="str">
        <x:v>web supported</x:v>
      </x:c>
      <x:c r="E9358" s="2" t="str"/>
      <x:c r="F9358" s="2" t="str">
        <x:v>tokens/_md-ref-palette.scss</x:v>
      </x:c>
      <x:c r="G9358" s="2" t="n">
        <x:v>19</x:v>
      </x:c>
      <x:c r="H9358" s="2" t="str">
        <x:v>https://github.com/material-components/material-web/blob/cbd34a8921915af94d5ef65c2a69eece41d5b4f3/tokens/_md-ref-palette.scss#L19</x:v>
      </x:c>
    </x:row>
    <x:row r="9359" ht="20" customHeight="1">
      <x:c r="A9359" s="2" t="str">
        <x:v>MT-09358</x:v>
      </x:c>
      <x:c r="B9359" s="2" t="str">
        <x:v>--md-ref-palette-error50</x:v>
      </x:c>
      <x:c r="C9359" s="2" t="str">
        <x:v>ref</x:v>
      </x:c>
      <x:c r="D9359" s="2" t="str">
        <x:v>web supported</x:v>
      </x:c>
      <x:c r="E9359" s="2" t="str"/>
      <x:c r="F9359" s="2" t="str">
        <x:v>tokens/_md-ref-palette.scss</x:v>
      </x:c>
      <x:c r="G9359" s="2" t="n">
        <x:v>20</x:v>
      </x:c>
      <x:c r="H9359" s="2" t="str">
        <x:v>https://github.com/material-components/material-web/blob/cbd34a8921915af94d5ef65c2a69eece41d5b4f3/tokens/_md-ref-palette.scss#L20</x:v>
      </x:c>
    </x:row>
    <x:row r="9360" ht="20" customHeight="1">
      <x:c r="A9360" s="2" t="str">
        <x:v>MT-09359</x:v>
      </x:c>
      <x:c r="B9360" s="2" t="str">
        <x:v>--md-ref-palette-error60</x:v>
      </x:c>
      <x:c r="C9360" s="2" t="str">
        <x:v>ref</x:v>
      </x:c>
      <x:c r="D9360" s="2" t="str">
        <x:v>web supported</x:v>
      </x:c>
      <x:c r="E9360" s="2" t="str"/>
      <x:c r="F9360" s="2" t="str">
        <x:v>tokens/_md-ref-palette.scss</x:v>
      </x:c>
      <x:c r="G9360" s="2" t="n">
        <x:v>21</x:v>
      </x:c>
      <x:c r="H9360" s="2" t="str">
        <x:v>https://github.com/material-components/material-web/blob/cbd34a8921915af94d5ef65c2a69eece41d5b4f3/tokens/_md-ref-palette.scss#L21</x:v>
      </x:c>
    </x:row>
    <x:row r="9361" ht="20" customHeight="1">
      <x:c r="A9361" s="2" t="str">
        <x:v>MT-09360</x:v>
      </x:c>
      <x:c r="B9361" s="2" t="str">
        <x:v>--md-ref-palette-error70</x:v>
      </x:c>
      <x:c r="C9361" s="2" t="str">
        <x:v>ref</x:v>
      </x:c>
      <x:c r="D9361" s="2" t="str">
        <x:v>web supported</x:v>
      </x:c>
      <x:c r="E9361" s="2" t="str"/>
      <x:c r="F9361" s="2" t="str">
        <x:v>tokens/_md-ref-palette.scss</x:v>
      </x:c>
      <x:c r="G9361" s="2" t="n">
        <x:v>22</x:v>
      </x:c>
      <x:c r="H9361" s="2" t="str">
        <x:v>https://github.com/material-components/material-web/blob/cbd34a8921915af94d5ef65c2a69eece41d5b4f3/tokens/_md-ref-palette.scss#L22</x:v>
      </x:c>
    </x:row>
    <x:row r="9362" ht="20" customHeight="1">
      <x:c r="A9362" s="2" t="str">
        <x:v>MT-09361</x:v>
      </x:c>
      <x:c r="B9362" s="2" t="str">
        <x:v>--md-ref-palette-error80</x:v>
      </x:c>
      <x:c r="C9362" s="2" t="str">
        <x:v>ref</x:v>
      </x:c>
      <x:c r="D9362" s="2" t="str">
        <x:v>web supported</x:v>
      </x:c>
      <x:c r="E9362" s="2" t="str"/>
      <x:c r="F9362" s="2" t="str">
        <x:v>tokens/_md-ref-palette.scss</x:v>
      </x:c>
      <x:c r="G9362" s="2" t="n">
        <x:v>23</x:v>
      </x:c>
      <x:c r="H9362" s="2" t="str">
        <x:v>https://github.com/material-components/material-web/blob/cbd34a8921915af94d5ef65c2a69eece41d5b4f3/tokens/_md-ref-palette.scss#L23</x:v>
      </x:c>
    </x:row>
    <x:row r="9363" ht="20" customHeight="1">
      <x:c r="A9363" s="2" t="str">
        <x:v>MT-09362</x:v>
      </x:c>
      <x:c r="B9363" s="2" t="str">
        <x:v>--md-ref-palette-error90</x:v>
      </x:c>
      <x:c r="C9363" s="2" t="str">
        <x:v>ref</x:v>
      </x:c>
      <x:c r="D9363" s="2" t="str">
        <x:v>web supported</x:v>
      </x:c>
      <x:c r="E9363" s="2" t="str"/>
      <x:c r="F9363" s="2" t="str">
        <x:v>tokens/_md-ref-palette.scss</x:v>
      </x:c>
      <x:c r="G9363" s="2" t="n">
        <x:v>24</x:v>
      </x:c>
      <x:c r="H9363" s="2" t="str">
        <x:v>https://github.com/material-components/material-web/blob/cbd34a8921915af94d5ef65c2a69eece41d5b4f3/tokens/_md-ref-palette.scss#L24</x:v>
      </x:c>
    </x:row>
    <x:row r="9364" ht="20" customHeight="1">
      <x:c r="A9364" s="2" t="str">
        <x:v>MT-09363</x:v>
      </x:c>
      <x:c r="B9364" s="2" t="str">
        <x:v>--md-ref-palette-error95</x:v>
      </x:c>
      <x:c r="C9364" s="2" t="str">
        <x:v>ref</x:v>
      </x:c>
      <x:c r="D9364" s="2" t="str">
        <x:v>web supported</x:v>
      </x:c>
      <x:c r="E9364" s="2" t="str"/>
      <x:c r="F9364" s="2" t="str">
        <x:v>tokens/_md-ref-palette.scss</x:v>
      </x:c>
      <x:c r="G9364" s="2" t="n">
        <x:v>25</x:v>
      </x:c>
      <x:c r="H9364" s="2" t="str">
        <x:v>https://github.com/material-components/material-web/blob/cbd34a8921915af94d5ef65c2a69eece41d5b4f3/tokens/_md-ref-palette.scss#L25</x:v>
      </x:c>
    </x:row>
    <x:row r="9365" ht="20" customHeight="1">
      <x:c r="A9365" s="2" t="str">
        <x:v>MT-09364</x:v>
      </x:c>
      <x:c r="B9365" s="2" t="str">
        <x:v>--md-ref-palette-error99</x:v>
      </x:c>
      <x:c r="C9365" s="2" t="str">
        <x:v>ref</x:v>
      </x:c>
      <x:c r="D9365" s="2" t="str">
        <x:v>web supported</x:v>
      </x:c>
      <x:c r="E9365" s="2" t="str"/>
      <x:c r="F9365" s="2" t="str">
        <x:v>tokens/_md-ref-palette.scss</x:v>
      </x:c>
      <x:c r="G9365" s="2" t="n">
        <x:v>26</x:v>
      </x:c>
      <x:c r="H9365" s="2" t="str">
        <x:v>https://github.com/material-components/material-web/blob/cbd34a8921915af94d5ef65c2a69eece41d5b4f3/tokens/_md-ref-palette.scss#L26</x:v>
      </x:c>
    </x:row>
    <x:row r="9366" ht="20" customHeight="1">
      <x:c r="A9366" s="2" t="str">
        <x:v>MT-09365</x:v>
      </x:c>
      <x:c r="B9366" s="2" t="str">
        <x:v>--md-ref-palette-neutral-variant0</x:v>
      </x:c>
      <x:c r="C9366" s="2" t="str">
        <x:v>ref</x:v>
      </x:c>
      <x:c r="D9366" s="2" t="str">
        <x:v>web supported</x:v>
      </x:c>
      <x:c r="E9366" s="2" t="str"/>
      <x:c r="F9366" s="2" t="str">
        <x:v>tokens/_md-ref-palette.scss</x:v>
      </x:c>
      <x:c r="G9366" s="2" t="n">
        <x:v>27</x:v>
      </x:c>
      <x:c r="H9366" s="2" t="str">
        <x:v>https://github.com/material-components/material-web/blob/cbd34a8921915af94d5ef65c2a69eece41d5b4f3/tokens/_md-ref-palette.scss#L27</x:v>
      </x:c>
    </x:row>
    <x:row r="9367" ht="20" customHeight="1">
      <x:c r="A9367" s="2" t="str">
        <x:v>MT-09366</x:v>
      </x:c>
      <x:c r="B9367" s="2" t="str">
        <x:v>--md-ref-palette-neutral-variant10</x:v>
      </x:c>
      <x:c r="C9367" s="2" t="str">
        <x:v>ref</x:v>
      </x:c>
      <x:c r="D9367" s="2" t="str">
        <x:v>web supported</x:v>
      </x:c>
      <x:c r="E9367" s="2" t="str"/>
      <x:c r="F9367" s="2" t="str">
        <x:v>tokens/_md-ref-palette.scss</x:v>
      </x:c>
      <x:c r="G9367" s="2" t="n">
        <x:v>28</x:v>
      </x:c>
      <x:c r="H9367" s="2" t="str">
        <x:v>https://github.com/material-components/material-web/blob/cbd34a8921915af94d5ef65c2a69eece41d5b4f3/tokens/_md-ref-palette.scss#L28</x:v>
      </x:c>
    </x:row>
    <x:row r="9368" ht="20" customHeight="1">
      <x:c r="A9368" s="2" t="str">
        <x:v>MT-09367</x:v>
      </x:c>
      <x:c r="B9368" s="2" t="str">
        <x:v>--md-ref-palette-neutral-variant100</x:v>
      </x:c>
      <x:c r="C9368" s="2" t="str">
        <x:v>ref</x:v>
      </x:c>
      <x:c r="D9368" s="2" t="str">
        <x:v>web supported</x:v>
      </x:c>
      <x:c r="E9368" s="2" t="str"/>
      <x:c r="F9368" s="2" t="str">
        <x:v>tokens/_md-ref-palette.scss</x:v>
      </x:c>
      <x:c r="G9368" s="2" t="n">
        <x:v>29</x:v>
      </x:c>
      <x:c r="H9368" s="2" t="str">
        <x:v>https://github.com/material-components/material-web/blob/cbd34a8921915af94d5ef65c2a69eece41d5b4f3/tokens/_md-ref-palette.scss#L29</x:v>
      </x:c>
    </x:row>
    <x:row r="9369" ht="20" customHeight="1">
      <x:c r="A9369" s="2" t="str">
        <x:v>MT-09368</x:v>
      </x:c>
      <x:c r="B9369" s="2" t="str">
        <x:v>--md-ref-palette-neutral-variant20</x:v>
      </x:c>
      <x:c r="C9369" s="2" t="str">
        <x:v>ref</x:v>
      </x:c>
      <x:c r="D9369" s="2" t="str">
        <x:v>web supported</x:v>
      </x:c>
      <x:c r="E9369" s="2" t="str"/>
      <x:c r="F9369" s="2" t="str">
        <x:v>tokens/_md-ref-palette.scss</x:v>
      </x:c>
      <x:c r="G9369" s="2" t="n">
        <x:v>30</x:v>
      </x:c>
      <x:c r="H9369" s="2" t="str">
        <x:v>https://github.com/material-components/material-web/blob/cbd34a8921915af94d5ef65c2a69eece41d5b4f3/tokens/_md-ref-palette.scss#L30</x:v>
      </x:c>
    </x:row>
    <x:row r="9370" ht="20" customHeight="1">
      <x:c r="A9370" s="2" t="str">
        <x:v>MT-09369</x:v>
      </x:c>
      <x:c r="B9370" s="2" t="str">
        <x:v>--md-ref-palette-neutral-variant30</x:v>
      </x:c>
      <x:c r="C9370" s="2" t="str">
        <x:v>ref</x:v>
      </x:c>
      <x:c r="D9370" s="2" t="str">
        <x:v>web supported</x:v>
      </x:c>
      <x:c r="E9370" s="2" t="str"/>
      <x:c r="F9370" s="2" t="str">
        <x:v>tokens/_md-ref-palette.scss</x:v>
      </x:c>
      <x:c r="G9370" s="2" t="n">
        <x:v>31</x:v>
      </x:c>
      <x:c r="H9370" s="2" t="str">
        <x:v>https://github.com/material-components/material-web/blob/cbd34a8921915af94d5ef65c2a69eece41d5b4f3/tokens/_md-ref-palette.scss#L31</x:v>
      </x:c>
    </x:row>
    <x:row r="9371" ht="20" customHeight="1">
      <x:c r="A9371" s="2" t="str">
        <x:v>MT-09370</x:v>
      </x:c>
      <x:c r="B9371" s="2" t="str">
        <x:v>--md-ref-palette-neutral-variant40</x:v>
      </x:c>
      <x:c r="C9371" s="2" t="str">
        <x:v>ref</x:v>
      </x:c>
      <x:c r="D9371" s="2" t="str">
        <x:v>web supported</x:v>
      </x:c>
      <x:c r="E9371" s="2" t="str"/>
      <x:c r="F9371" s="2" t="str">
        <x:v>tokens/_md-ref-palette.scss</x:v>
      </x:c>
      <x:c r="G9371" s="2" t="n">
        <x:v>32</x:v>
      </x:c>
      <x:c r="H9371" s="2" t="str">
        <x:v>https://github.com/material-components/material-web/blob/cbd34a8921915af94d5ef65c2a69eece41d5b4f3/tokens/_md-ref-palette.scss#L32</x:v>
      </x:c>
    </x:row>
    <x:row r="9372" ht="20" customHeight="1">
      <x:c r="A9372" s="2" t="str">
        <x:v>MT-09371</x:v>
      </x:c>
      <x:c r="B9372" s="2" t="str">
        <x:v>--md-ref-palette-neutral-variant50</x:v>
      </x:c>
      <x:c r="C9372" s="2" t="str">
        <x:v>ref</x:v>
      </x:c>
      <x:c r="D9372" s="2" t="str">
        <x:v>web supported</x:v>
      </x:c>
      <x:c r="E9372" s="2" t="str"/>
      <x:c r="F9372" s="2" t="str">
        <x:v>tokens/_md-ref-palette.scss</x:v>
      </x:c>
      <x:c r="G9372" s="2" t="n">
        <x:v>33</x:v>
      </x:c>
      <x:c r="H9372" s="2" t="str">
        <x:v>https://github.com/material-components/material-web/blob/cbd34a8921915af94d5ef65c2a69eece41d5b4f3/tokens/_md-ref-palette.scss#L33</x:v>
      </x:c>
    </x:row>
    <x:row r="9373" ht="20" customHeight="1">
      <x:c r="A9373" s="2" t="str">
        <x:v>MT-09372</x:v>
      </x:c>
      <x:c r="B9373" s="2" t="str">
        <x:v>--md-ref-palette-neutral-variant60</x:v>
      </x:c>
      <x:c r="C9373" s="2" t="str">
        <x:v>ref</x:v>
      </x:c>
      <x:c r="D9373" s="2" t="str">
        <x:v>web supported</x:v>
      </x:c>
      <x:c r="E9373" s="2" t="str"/>
      <x:c r="F9373" s="2" t="str">
        <x:v>tokens/_md-ref-palette.scss</x:v>
      </x:c>
      <x:c r="G9373" s="2" t="n">
        <x:v>34</x:v>
      </x:c>
      <x:c r="H9373" s="2" t="str">
        <x:v>https://github.com/material-components/material-web/blob/cbd34a8921915af94d5ef65c2a69eece41d5b4f3/tokens/_md-ref-palette.scss#L34</x:v>
      </x:c>
    </x:row>
    <x:row r="9374" ht="20" customHeight="1">
      <x:c r="A9374" s="2" t="str">
        <x:v>MT-09373</x:v>
      </x:c>
      <x:c r="B9374" s="2" t="str">
        <x:v>--md-ref-palette-neutral-variant70</x:v>
      </x:c>
      <x:c r="C9374" s="2" t="str">
        <x:v>ref</x:v>
      </x:c>
      <x:c r="D9374" s="2" t="str">
        <x:v>web supported</x:v>
      </x:c>
      <x:c r="E9374" s="2" t="str"/>
      <x:c r="F9374" s="2" t="str">
        <x:v>tokens/_md-ref-palette.scss</x:v>
      </x:c>
      <x:c r="G9374" s="2" t="n">
        <x:v>35</x:v>
      </x:c>
      <x:c r="H9374" s="2" t="str">
        <x:v>https://github.com/material-components/material-web/blob/cbd34a8921915af94d5ef65c2a69eece41d5b4f3/tokens/_md-ref-palette.scss#L35</x:v>
      </x:c>
    </x:row>
    <x:row r="9375" ht="20" customHeight="1">
      <x:c r="A9375" s="2" t="str">
        <x:v>MT-09374</x:v>
      </x:c>
      <x:c r="B9375" s="2" t="str">
        <x:v>--md-ref-palette-neutral-variant80</x:v>
      </x:c>
      <x:c r="C9375" s="2" t="str">
        <x:v>ref</x:v>
      </x:c>
      <x:c r="D9375" s="2" t="str">
        <x:v>web supported</x:v>
      </x:c>
      <x:c r="E9375" s="2" t="str"/>
      <x:c r="F9375" s="2" t="str">
        <x:v>tokens/_md-ref-palette.scss</x:v>
      </x:c>
      <x:c r="G9375" s="2" t="n">
        <x:v>36</x:v>
      </x:c>
      <x:c r="H9375" s="2" t="str">
        <x:v>https://github.com/material-components/material-web/blob/cbd34a8921915af94d5ef65c2a69eece41d5b4f3/tokens/_md-ref-palette.scss#L36</x:v>
      </x:c>
    </x:row>
    <x:row r="9376" ht="20" customHeight="1">
      <x:c r="A9376" s="2" t="str">
        <x:v>MT-09375</x:v>
      </x:c>
      <x:c r="B9376" s="2" t="str">
        <x:v>--md-ref-palette-neutral-variant90</x:v>
      </x:c>
      <x:c r="C9376" s="2" t="str">
        <x:v>ref</x:v>
      </x:c>
      <x:c r="D9376" s="2" t="str">
        <x:v>web supported</x:v>
      </x:c>
      <x:c r="E9376" s="2" t="str"/>
      <x:c r="F9376" s="2" t="str">
        <x:v>tokens/_md-ref-palette.scss</x:v>
      </x:c>
      <x:c r="G9376" s="2" t="n">
        <x:v>37</x:v>
      </x:c>
      <x:c r="H9376" s="2" t="str">
        <x:v>https://github.com/material-components/material-web/blob/cbd34a8921915af94d5ef65c2a69eece41d5b4f3/tokens/_md-ref-palette.scss#L37</x:v>
      </x:c>
    </x:row>
    <x:row r="9377" ht="20" customHeight="1">
      <x:c r="A9377" s="2" t="str">
        <x:v>MT-09376</x:v>
      </x:c>
      <x:c r="B9377" s="2" t="str">
        <x:v>--md-ref-palette-neutral-variant95</x:v>
      </x:c>
      <x:c r="C9377" s="2" t="str">
        <x:v>ref</x:v>
      </x:c>
      <x:c r="D9377" s="2" t="str">
        <x:v>web supported</x:v>
      </x:c>
      <x:c r="E9377" s="2" t="str"/>
      <x:c r="F9377" s="2" t="str">
        <x:v>tokens/_md-ref-palette.scss</x:v>
      </x:c>
      <x:c r="G9377" s="2" t="n">
        <x:v>38</x:v>
      </x:c>
      <x:c r="H9377" s="2" t="str">
        <x:v>https://github.com/material-components/material-web/blob/cbd34a8921915af94d5ef65c2a69eece41d5b4f3/tokens/_md-ref-palette.scss#L38</x:v>
      </x:c>
    </x:row>
    <x:row r="9378" ht="20" customHeight="1">
      <x:c r="A9378" s="2" t="str">
        <x:v>MT-09377</x:v>
      </x:c>
      <x:c r="B9378" s="2" t="str">
        <x:v>--md-ref-palette-neutral-variant99</x:v>
      </x:c>
      <x:c r="C9378" s="2" t="str">
        <x:v>ref</x:v>
      </x:c>
      <x:c r="D9378" s="2" t="str">
        <x:v>web supported</x:v>
      </x:c>
      <x:c r="E9378" s="2" t="str"/>
      <x:c r="F9378" s="2" t="str">
        <x:v>tokens/_md-ref-palette.scss</x:v>
      </x:c>
      <x:c r="G9378" s="2" t="n">
        <x:v>39</x:v>
      </x:c>
      <x:c r="H9378" s="2" t="str">
        <x:v>https://github.com/material-components/material-web/blob/cbd34a8921915af94d5ef65c2a69eece41d5b4f3/tokens/_md-ref-palette.scss#L39</x:v>
      </x:c>
    </x:row>
    <x:row r="9379" ht="20" customHeight="1">
      <x:c r="A9379" s="2" t="str">
        <x:v>MT-09378</x:v>
      </x:c>
      <x:c r="B9379" s="2" t="str">
        <x:v>--md-ref-palette-neutral0</x:v>
      </x:c>
      <x:c r="C9379" s="2" t="str">
        <x:v>ref</x:v>
      </x:c>
      <x:c r="D9379" s="2" t="str">
        <x:v>web supported</x:v>
      </x:c>
      <x:c r="E9379" s="2" t="str"/>
      <x:c r="F9379" s="2" t="str">
        <x:v>tokens/_md-ref-palette.scss</x:v>
      </x:c>
      <x:c r="G9379" s="2" t="n">
        <x:v>40</x:v>
      </x:c>
      <x:c r="H9379" s="2" t="str">
        <x:v>https://github.com/material-components/material-web/blob/cbd34a8921915af94d5ef65c2a69eece41d5b4f3/tokens/_md-ref-palette.scss#L40</x:v>
      </x:c>
    </x:row>
    <x:row r="9380" ht="20" customHeight="1">
      <x:c r="A9380" s="2" t="str">
        <x:v>MT-09379</x:v>
      </x:c>
      <x:c r="B9380" s="2" t="str">
        <x:v>--md-ref-palette-neutral10</x:v>
      </x:c>
      <x:c r="C9380" s="2" t="str">
        <x:v>ref</x:v>
      </x:c>
      <x:c r="D9380" s="2" t="str">
        <x:v>web supported</x:v>
      </x:c>
      <x:c r="E9380" s="2" t="str"/>
      <x:c r="F9380" s="2" t="str">
        <x:v>tokens/_md-ref-palette.scss</x:v>
      </x:c>
      <x:c r="G9380" s="2" t="n">
        <x:v>41</x:v>
      </x:c>
      <x:c r="H9380" s="2" t="str">
        <x:v>https://github.com/material-components/material-web/blob/cbd34a8921915af94d5ef65c2a69eece41d5b4f3/tokens/_md-ref-palette.scss#L41</x:v>
      </x:c>
    </x:row>
    <x:row r="9381" ht="20" customHeight="1">
      <x:c r="A9381" s="2" t="str">
        <x:v>MT-09380</x:v>
      </x:c>
      <x:c r="B9381" s="2" t="str">
        <x:v>--md-ref-palette-neutral100</x:v>
      </x:c>
      <x:c r="C9381" s="2" t="str">
        <x:v>ref</x:v>
      </x:c>
      <x:c r="D9381" s="2" t="str">
        <x:v>web supported</x:v>
      </x:c>
      <x:c r="E9381" s="2" t="str"/>
      <x:c r="F9381" s="2" t="str">
        <x:v>tokens/_md-ref-palette.scss</x:v>
      </x:c>
      <x:c r="G9381" s="2" t="n">
        <x:v>42</x:v>
      </x:c>
      <x:c r="H9381" s="2" t="str">
        <x:v>https://github.com/material-components/material-web/blob/cbd34a8921915af94d5ef65c2a69eece41d5b4f3/tokens/_md-ref-palette.scss#L42</x:v>
      </x:c>
    </x:row>
    <x:row r="9382" ht="20" customHeight="1">
      <x:c r="A9382" s="2" t="str">
        <x:v>MT-09381</x:v>
      </x:c>
      <x:c r="B9382" s="2" t="str">
        <x:v>--md-ref-palette-neutral12</x:v>
      </x:c>
      <x:c r="C9382" s="2" t="str">
        <x:v>ref</x:v>
      </x:c>
      <x:c r="D9382" s="2" t="str">
        <x:v>web supported</x:v>
      </x:c>
      <x:c r="E9382" s="2" t="str"/>
      <x:c r="F9382" s="2" t="str">
        <x:v>tokens/_md-ref-palette.scss</x:v>
      </x:c>
      <x:c r="G9382" s="2" t="n">
        <x:v>43</x:v>
      </x:c>
      <x:c r="H9382" s="2" t="str">
        <x:v>https://github.com/material-components/material-web/blob/cbd34a8921915af94d5ef65c2a69eece41d5b4f3/tokens/_md-ref-palette.scss#L43</x:v>
      </x:c>
    </x:row>
    <x:row r="9383" ht="20" customHeight="1">
      <x:c r="A9383" s="2" t="str">
        <x:v>MT-09382</x:v>
      </x:c>
      <x:c r="B9383" s="2" t="str">
        <x:v>--md-ref-palette-neutral17</x:v>
      </x:c>
      <x:c r="C9383" s="2" t="str">
        <x:v>ref</x:v>
      </x:c>
      <x:c r="D9383" s="2" t="str">
        <x:v>web supported</x:v>
      </x:c>
      <x:c r="E9383" s="2" t="str"/>
      <x:c r="F9383" s="2" t="str">
        <x:v>tokens/_md-ref-palette.scss</x:v>
      </x:c>
      <x:c r="G9383" s="2" t="n">
        <x:v>44</x:v>
      </x:c>
      <x:c r="H9383" s="2" t="str">
        <x:v>https://github.com/material-components/material-web/blob/cbd34a8921915af94d5ef65c2a69eece41d5b4f3/tokens/_md-ref-palette.scss#L44</x:v>
      </x:c>
    </x:row>
    <x:row r="9384" ht="20" customHeight="1">
      <x:c r="A9384" s="2" t="str">
        <x:v>MT-09383</x:v>
      </x:c>
      <x:c r="B9384" s="2" t="str">
        <x:v>--md-ref-palette-neutral20</x:v>
      </x:c>
      <x:c r="C9384" s="2" t="str">
        <x:v>ref</x:v>
      </x:c>
      <x:c r="D9384" s="2" t="str">
        <x:v>web supported</x:v>
      </x:c>
      <x:c r="E9384" s="2" t="str"/>
      <x:c r="F9384" s="2" t="str">
        <x:v>tokens/_md-ref-palette.scss</x:v>
      </x:c>
      <x:c r="G9384" s="2" t="n">
        <x:v>45</x:v>
      </x:c>
      <x:c r="H9384" s="2" t="str">
        <x:v>https://github.com/material-components/material-web/blob/cbd34a8921915af94d5ef65c2a69eece41d5b4f3/tokens/_md-ref-palette.scss#L45</x:v>
      </x:c>
    </x:row>
    <x:row r="9385" ht="20" customHeight="1">
      <x:c r="A9385" s="2" t="str">
        <x:v>MT-09384</x:v>
      </x:c>
      <x:c r="B9385" s="2" t="str">
        <x:v>--md-ref-palette-neutral22</x:v>
      </x:c>
      <x:c r="C9385" s="2" t="str">
        <x:v>ref</x:v>
      </x:c>
      <x:c r="D9385" s="2" t="str">
        <x:v>web supported</x:v>
      </x:c>
      <x:c r="E9385" s="2" t="str"/>
      <x:c r="F9385" s="2" t="str">
        <x:v>tokens/_md-ref-palette.scss</x:v>
      </x:c>
      <x:c r="G9385" s="2" t="n">
        <x:v>46</x:v>
      </x:c>
      <x:c r="H9385" s="2" t="str">
        <x:v>https://github.com/material-components/material-web/blob/cbd34a8921915af94d5ef65c2a69eece41d5b4f3/tokens/_md-ref-palette.scss#L46</x:v>
      </x:c>
    </x:row>
    <x:row r="9386" ht="20" customHeight="1">
      <x:c r="A9386" s="2" t="str">
        <x:v>MT-09385</x:v>
      </x:c>
      <x:c r="B9386" s="2" t="str">
        <x:v>--md-ref-palette-neutral24</x:v>
      </x:c>
      <x:c r="C9386" s="2" t="str">
        <x:v>ref</x:v>
      </x:c>
      <x:c r="D9386" s="2" t="str">
        <x:v>web supported</x:v>
      </x:c>
      <x:c r="E9386" s="2" t="str"/>
      <x:c r="F9386" s="2" t="str">
        <x:v>tokens/_md-ref-palette.scss</x:v>
      </x:c>
      <x:c r="G9386" s="2" t="n">
        <x:v>47</x:v>
      </x:c>
      <x:c r="H9386" s="2" t="str">
        <x:v>https://github.com/material-components/material-web/blob/cbd34a8921915af94d5ef65c2a69eece41d5b4f3/tokens/_md-ref-palette.scss#L47</x:v>
      </x:c>
    </x:row>
    <x:row r="9387" ht="20" customHeight="1">
      <x:c r="A9387" s="2" t="str">
        <x:v>MT-09386</x:v>
      </x:c>
      <x:c r="B9387" s="2" t="str">
        <x:v>--md-ref-palette-neutral30</x:v>
      </x:c>
      <x:c r="C9387" s="2" t="str">
        <x:v>ref</x:v>
      </x:c>
      <x:c r="D9387" s="2" t="str">
        <x:v>web supported</x:v>
      </x:c>
      <x:c r="E9387" s="2" t="str"/>
      <x:c r="F9387" s="2" t="str">
        <x:v>tokens/_md-ref-palette.scss</x:v>
      </x:c>
      <x:c r="G9387" s="2" t="n">
        <x:v>48</x:v>
      </x:c>
      <x:c r="H9387" s="2" t="str">
        <x:v>https://github.com/material-components/material-web/blob/cbd34a8921915af94d5ef65c2a69eece41d5b4f3/tokens/_md-ref-palette.scss#L48</x:v>
      </x:c>
    </x:row>
    <x:row r="9388" ht="20" customHeight="1">
      <x:c r="A9388" s="2" t="str">
        <x:v>MT-09387</x:v>
      </x:c>
      <x:c r="B9388" s="2" t="str">
        <x:v>--md-ref-palette-neutral4</x:v>
      </x:c>
      <x:c r="C9388" s="2" t="str">
        <x:v>ref</x:v>
      </x:c>
      <x:c r="D9388" s="2" t="str">
        <x:v>web supported</x:v>
      </x:c>
      <x:c r="E9388" s="2" t="str"/>
      <x:c r="F9388" s="2" t="str">
        <x:v>tokens/_md-ref-palette.scss</x:v>
      </x:c>
      <x:c r="G9388" s="2" t="n">
        <x:v>49</x:v>
      </x:c>
      <x:c r="H9388" s="2" t="str">
        <x:v>https://github.com/material-components/material-web/blob/cbd34a8921915af94d5ef65c2a69eece41d5b4f3/tokens/_md-ref-palette.scss#L49</x:v>
      </x:c>
    </x:row>
    <x:row r="9389" ht="20" customHeight="1">
      <x:c r="A9389" s="2" t="str">
        <x:v>MT-09388</x:v>
      </x:c>
      <x:c r="B9389" s="2" t="str">
        <x:v>--md-ref-palette-neutral40</x:v>
      </x:c>
      <x:c r="C9389" s="2" t="str">
        <x:v>ref</x:v>
      </x:c>
      <x:c r="D9389" s="2" t="str">
        <x:v>web supported</x:v>
      </x:c>
      <x:c r="E9389" s="2" t="str"/>
      <x:c r="F9389" s="2" t="str">
        <x:v>tokens/_md-ref-palette.scss</x:v>
      </x:c>
      <x:c r="G9389" s="2" t="n">
        <x:v>50</x:v>
      </x:c>
      <x:c r="H9389" s="2" t="str">
        <x:v>https://github.com/material-components/material-web/blob/cbd34a8921915af94d5ef65c2a69eece41d5b4f3/tokens/_md-ref-palette.scss#L50</x:v>
      </x:c>
    </x:row>
    <x:row r="9390" ht="20" customHeight="1">
      <x:c r="A9390" s="2" t="str">
        <x:v>MT-09389</x:v>
      </x:c>
      <x:c r="B9390" s="2" t="str">
        <x:v>--md-ref-palette-neutral50</x:v>
      </x:c>
      <x:c r="C9390" s="2" t="str">
        <x:v>ref</x:v>
      </x:c>
      <x:c r="D9390" s="2" t="str">
        <x:v>web supported</x:v>
      </x:c>
      <x:c r="E9390" s="2" t="str"/>
      <x:c r="F9390" s="2" t="str">
        <x:v>tokens/_md-ref-palette.scss</x:v>
      </x:c>
      <x:c r="G9390" s="2" t="n">
        <x:v>51</x:v>
      </x:c>
      <x:c r="H9390" s="2" t="str">
        <x:v>https://github.com/material-components/material-web/blob/cbd34a8921915af94d5ef65c2a69eece41d5b4f3/tokens/_md-ref-palette.scss#L51</x:v>
      </x:c>
    </x:row>
    <x:row r="9391" ht="20" customHeight="1">
      <x:c r="A9391" s="2" t="str">
        <x:v>MT-09390</x:v>
      </x:c>
      <x:c r="B9391" s="2" t="str">
        <x:v>--md-ref-palette-neutral6</x:v>
      </x:c>
      <x:c r="C9391" s="2" t="str">
        <x:v>ref</x:v>
      </x:c>
      <x:c r="D9391" s="2" t="str">
        <x:v>web supported</x:v>
      </x:c>
      <x:c r="E9391" s="2" t="str"/>
      <x:c r="F9391" s="2" t="str">
        <x:v>tokens/_md-ref-palette.scss</x:v>
      </x:c>
      <x:c r="G9391" s="2" t="n">
        <x:v>52</x:v>
      </x:c>
      <x:c r="H9391" s="2" t="str">
        <x:v>https://github.com/material-components/material-web/blob/cbd34a8921915af94d5ef65c2a69eece41d5b4f3/tokens/_md-ref-palette.scss#L52</x:v>
      </x:c>
    </x:row>
    <x:row r="9392" ht="20" customHeight="1">
      <x:c r="A9392" s="2" t="str">
        <x:v>MT-09391</x:v>
      </x:c>
      <x:c r="B9392" s="2" t="str">
        <x:v>--md-ref-palette-neutral60</x:v>
      </x:c>
      <x:c r="C9392" s="2" t="str">
        <x:v>ref</x:v>
      </x:c>
      <x:c r="D9392" s="2" t="str">
        <x:v>web supported</x:v>
      </x:c>
      <x:c r="E9392" s="2" t="str"/>
      <x:c r="F9392" s="2" t="str">
        <x:v>tokens/_md-ref-palette.scss</x:v>
      </x:c>
      <x:c r="G9392" s="2" t="n">
        <x:v>53</x:v>
      </x:c>
      <x:c r="H9392" s="2" t="str">
        <x:v>https://github.com/material-components/material-web/blob/cbd34a8921915af94d5ef65c2a69eece41d5b4f3/tokens/_md-ref-palette.scss#L53</x:v>
      </x:c>
    </x:row>
    <x:row r="9393" ht="20" customHeight="1">
      <x:c r="A9393" s="2" t="str">
        <x:v>MT-09392</x:v>
      </x:c>
      <x:c r="B9393" s="2" t="str">
        <x:v>--md-ref-palette-neutral70</x:v>
      </x:c>
      <x:c r="C9393" s="2" t="str">
        <x:v>ref</x:v>
      </x:c>
      <x:c r="D9393" s="2" t="str">
        <x:v>web supported</x:v>
      </x:c>
      <x:c r="E9393" s="2" t="str"/>
      <x:c r="F9393" s="2" t="str">
        <x:v>tokens/_md-ref-palette.scss</x:v>
      </x:c>
      <x:c r="G9393" s="2" t="n">
        <x:v>54</x:v>
      </x:c>
      <x:c r="H9393" s="2" t="str">
        <x:v>https://github.com/material-components/material-web/blob/cbd34a8921915af94d5ef65c2a69eece41d5b4f3/tokens/_md-ref-palette.scss#L54</x:v>
      </x:c>
    </x:row>
    <x:row r="9394" ht="20" customHeight="1">
      <x:c r="A9394" s="2" t="str">
        <x:v>MT-09393</x:v>
      </x:c>
      <x:c r="B9394" s="2" t="str">
        <x:v>--md-ref-palette-neutral80</x:v>
      </x:c>
      <x:c r="C9394" s="2" t="str">
        <x:v>ref</x:v>
      </x:c>
      <x:c r="D9394" s="2" t="str">
        <x:v>web supported</x:v>
      </x:c>
      <x:c r="E9394" s="2" t="str"/>
      <x:c r="F9394" s="2" t="str">
        <x:v>tokens/_md-ref-palette.scss</x:v>
      </x:c>
      <x:c r="G9394" s="2" t="n">
        <x:v>55</x:v>
      </x:c>
      <x:c r="H9394" s="2" t="str">
        <x:v>https://github.com/material-components/material-web/blob/cbd34a8921915af94d5ef65c2a69eece41d5b4f3/tokens/_md-ref-palette.scss#L55</x:v>
      </x:c>
    </x:row>
    <x:row r="9395" ht="20" customHeight="1">
      <x:c r="A9395" s="2" t="str">
        <x:v>MT-09394</x:v>
      </x:c>
      <x:c r="B9395" s="2" t="str">
        <x:v>--md-ref-palette-neutral87</x:v>
      </x:c>
      <x:c r="C9395" s="2" t="str">
        <x:v>ref</x:v>
      </x:c>
      <x:c r="D9395" s="2" t="str">
        <x:v>web supported</x:v>
      </x:c>
      <x:c r="E9395" s="2" t="str"/>
      <x:c r="F9395" s="2" t="str">
        <x:v>tokens/_md-ref-palette.scss</x:v>
      </x:c>
      <x:c r="G9395" s="2" t="n">
        <x:v>56</x:v>
      </x:c>
      <x:c r="H9395" s="2" t="str">
        <x:v>https://github.com/material-components/material-web/blob/cbd34a8921915af94d5ef65c2a69eece41d5b4f3/tokens/_md-ref-palette.scss#L56</x:v>
      </x:c>
    </x:row>
    <x:row r="9396" ht="20" customHeight="1">
      <x:c r="A9396" s="2" t="str">
        <x:v>MT-09395</x:v>
      </x:c>
      <x:c r="B9396" s="2" t="str">
        <x:v>--md-ref-palette-neutral90</x:v>
      </x:c>
      <x:c r="C9396" s="2" t="str">
        <x:v>ref</x:v>
      </x:c>
      <x:c r="D9396" s="2" t="str">
        <x:v>web supported</x:v>
      </x:c>
      <x:c r="E9396" s="2" t="str"/>
      <x:c r="F9396" s="2" t="str">
        <x:v>tokens/_md-ref-palette.scss</x:v>
      </x:c>
      <x:c r="G9396" s="2" t="n">
        <x:v>57</x:v>
      </x:c>
      <x:c r="H9396" s="2" t="str">
        <x:v>https://github.com/material-components/material-web/blob/cbd34a8921915af94d5ef65c2a69eece41d5b4f3/tokens/_md-ref-palette.scss#L57</x:v>
      </x:c>
    </x:row>
    <x:row r="9397" ht="20" customHeight="1">
      <x:c r="A9397" s="2" t="str">
        <x:v>MT-09396</x:v>
      </x:c>
      <x:c r="B9397" s="2" t="str">
        <x:v>--md-ref-palette-neutral92</x:v>
      </x:c>
      <x:c r="C9397" s="2" t="str">
        <x:v>ref</x:v>
      </x:c>
      <x:c r="D9397" s="2" t="str">
        <x:v>web supported</x:v>
      </x:c>
      <x:c r="E9397" s="2" t="str"/>
      <x:c r="F9397" s="2" t="str">
        <x:v>tokens/_md-ref-palette.scss</x:v>
      </x:c>
      <x:c r="G9397" s="2" t="n">
        <x:v>58</x:v>
      </x:c>
      <x:c r="H9397" s="2" t="str">
        <x:v>https://github.com/material-components/material-web/blob/cbd34a8921915af94d5ef65c2a69eece41d5b4f3/tokens/_md-ref-palette.scss#L58</x:v>
      </x:c>
    </x:row>
    <x:row r="9398" ht="20" customHeight="1">
      <x:c r="A9398" s="2" t="str">
        <x:v>MT-09397</x:v>
      </x:c>
      <x:c r="B9398" s="2" t="str">
        <x:v>--md-ref-palette-neutral94</x:v>
      </x:c>
      <x:c r="C9398" s="2" t="str">
        <x:v>ref</x:v>
      </x:c>
      <x:c r="D9398" s="2" t="str">
        <x:v>web supported</x:v>
      </x:c>
      <x:c r="E9398" s="2" t="str"/>
      <x:c r="F9398" s="2" t="str">
        <x:v>tokens/_md-ref-palette.scss</x:v>
      </x:c>
      <x:c r="G9398" s="2" t="n">
        <x:v>59</x:v>
      </x:c>
      <x:c r="H9398" s="2" t="str">
        <x:v>https://github.com/material-components/material-web/blob/cbd34a8921915af94d5ef65c2a69eece41d5b4f3/tokens/_md-ref-palette.scss#L59</x:v>
      </x:c>
    </x:row>
    <x:row r="9399" ht="20" customHeight="1">
      <x:c r="A9399" s="2" t="str">
        <x:v>MT-09398</x:v>
      </x:c>
      <x:c r="B9399" s="2" t="str">
        <x:v>--md-ref-palette-neutral95</x:v>
      </x:c>
      <x:c r="C9399" s="2" t="str">
        <x:v>ref</x:v>
      </x:c>
      <x:c r="D9399" s="2" t="str">
        <x:v>web supported</x:v>
      </x:c>
      <x:c r="E9399" s="2" t="str"/>
      <x:c r="F9399" s="2" t="str">
        <x:v>tokens/_md-ref-palette.scss</x:v>
      </x:c>
      <x:c r="G9399" s="2" t="n">
        <x:v>60</x:v>
      </x:c>
      <x:c r="H9399" s="2" t="str">
        <x:v>https://github.com/material-components/material-web/blob/cbd34a8921915af94d5ef65c2a69eece41d5b4f3/tokens/_md-ref-palette.scss#L60</x:v>
      </x:c>
    </x:row>
    <x:row r="9400" ht="20" customHeight="1">
      <x:c r="A9400" s="2" t="str">
        <x:v>MT-09399</x:v>
      </x:c>
      <x:c r="B9400" s="2" t="str">
        <x:v>--md-ref-palette-neutral96</x:v>
      </x:c>
      <x:c r="C9400" s="2" t="str">
        <x:v>ref</x:v>
      </x:c>
      <x:c r="D9400" s="2" t="str">
        <x:v>web supported</x:v>
      </x:c>
      <x:c r="E9400" s="2" t="str"/>
      <x:c r="F9400" s="2" t="str">
        <x:v>tokens/_md-ref-palette.scss</x:v>
      </x:c>
      <x:c r="G9400" s="2" t="n">
        <x:v>61</x:v>
      </x:c>
      <x:c r="H9400" s="2" t="str">
        <x:v>https://github.com/material-components/material-web/blob/cbd34a8921915af94d5ef65c2a69eece41d5b4f3/tokens/_md-ref-palette.scss#L61</x:v>
      </x:c>
    </x:row>
    <x:row r="9401" ht="20" customHeight="1">
      <x:c r="A9401" s="2" t="str">
        <x:v>MT-09400</x:v>
      </x:c>
      <x:c r="B9401" s="2" t="str">
        <x:v>--md-ref-palette-neutral98</x:v>
      </x:c>
      <x:c r="C9401" s="2" t="str">
        <x:v>ref</x:v>
      </x:c>
      <x:c r="D9401" s="2" t="str">
        <x:v>web supported</x:v>
      </x:c>
      <x:c r="E9401" s="2" t="str"/>
      <x:c r="F9401" s="2" t="str">
        <x:v>tokens/_md-ref-palette.scss</x:v>
      </x:c>
      <x:c r="G9401" s="2" t="n">
        <x:v>62</x:v>
      </x:c>
      <x:c r="H9401" s="2" t="str">
        <x:v>https://github.com/material-components/material-web/blob/cbd34a8921915af94d5ef65c2a69eece41d5b4f3/tokens/_md-ref-palette.scss#L62</x:v>
      </x:c>
    </x:row>
    <x:row r="9402" ht="20" customHeight="1">
      <x:c r="A9402" s="2" t="str">
        <x:v>MT-09401</x:v>
      </x:c>
      <x:c r="B9402" s="2" t="str">
        <x:v>--md-ref-palette-neutral99</x:v>
      </x:c>
      <x:c r="C9402" s="2" t="str">
        <x:v>ref</x:v>
      </x:c>
      <x:c r="D9402" s="2" t="str">
        <x:v>web supported</x:v>
      </x:c>
      <x:c r="E9402" s="2" t="str"/>
      <x:c r="F9402" s="2" t="str">
        <x:v>tokens/_md-ref-palette.scss</x:v>
      </x:c>
      <x:c r="G9402" s="2" t="n">
        <x:v>63</x:v>
      </x:c>
      <x:c r="H9402" s="2" t="str">
        <x:v>https://github.com/material-components/material-web/blob/cbd34a8921915af94d5ef65c2a69eece41d5b4f3/tokens/_md-ref-palette.scss#L63</x:v>
      </x:c>
    </x:row>
    <x:row r="9403" ht="20" customHeight="1">
      <x:c r="A9403" s="2" t="str">
        <x:v>MT-09402</x:v>
      </x:c>
      <x:c r="B9403" s="2" t="str">
        <x:v>--md-ref-palette-primary0</x:v>
      </x:c>
      <x:c r="C9403" s="2" t="str">
        <x:v>ref</x:v>
      </x:c>
      <x:c r="D9403" s="2" t="str">
        <x:v>web supported</x:v>
      </x:c>
      <x:c r="E9403" s="2" t="str"/>
      <x:c r="F9403" s="2" t="str">
        <x:v>tokens/_md-ref-palette.scss</x:v>
      </x:c>
      <x:c r="G9403" s="2" t="n">
        <x:v>64</x:v>
      </x:c>
      <x:c r="H9403" s="2" t="str">
        <x:v>https://github.com/material-components/material-web/blob/cbd34a8921915af94d5ef65c2a69eece41d5b4f3/tokens/_md-ref-palette.scss#L64</x:v>
      </x:c>
    </x:row>
    <x:row r="9404" ht="20" customHeight="1">
      <x:c r="A9404" s="2" t="str">
        <x:v>MT-09403</x:v>
      </x:c>
      <x:c r="B9404" s="2" t="str">
        <x:v>--md-ref-palette-primary10</x:v>
      </x:c>
      <x:c r="C9404" s="2" t="str">
        <x:v>ref</x:v>
      </x:c>
      <x:c r="D9404" s="2" t="str">
        <x:v>web supported</x:v>
      </x:c>
      <x:c r="E9404" s="2" t="str"/>
      <x:c r="F9404" s="2" t="str">
        <x:v>tokens/_md-ref-palette.scss</x:v>
      </x:c>
      <x:c r="G9404" s="2" t="n">
        <x:v>65</x:v>
      </x:c>
      <x:c r="H9404" s="2" t="str">
        <x:v>https://github.com/material-components/material-web/blob/cbd34a8921915af94d5ef65c2a69eece41d5b4f3/tokens/_md-ref-palette.scss#L65</x:v>
      </x:c>
    </x:row>
    <x:row r="9405" ht="20" customHeight="1">
      <x:c r="A9405" s="2" t="str">
        <x:v>MT-09404</x:v>
      </x:c>
      <x:c r="B9405" s="2" t="str">
        <x:v>--md-ref-palette-primary100</x:v>
      </x:c>
      <x:c r="C9405" s="2" t="str">
        <x:v>ref</x:v>
      </x:c>
      <x:c r="D9405" s="2" t="str">
        <x:v>web supported</x:v>
      </x:c>
      <x:c r="E9405" s="2" t="str"/>
      <x:c r="F9405" s="2" t="str">
        <x:v>tokens/_md-ref-palette.scss</x:v>
      </x:c>
      <x:c r="G9405" s="2" t="n">
        <x:v>66</x:v>
      </x:c>
      <x:c r="H9405" s="2" t="str">
        <x:v>https://github.com/material-components/material-web/blob/cbd34a8921915af94d5ef65c2a69eece41d5b4f3/tokens/_md-ref-palette.scss#L66</x:v>
      </x:c>
    </x:row>
    <x:row r="9406" ht="20" customHeight="1">
      <x:c r="A9406" s="2" t="str">
        <x:v>MT-09405</x:v>
      </x:c>
      <x:c r="B9406" s="2" t="str">
        <x:v>--md-ref-palette-primary20</x:v>
      </x:c>
      <x:c r="C9406" s="2" t="str">
        <x:v>ref</x:v>
      </x:c>
      <x:c r="D9406" s="2" t="str">
        <x:v>web supported</x:v>
      </x:c>
      <x:c r="E9406" s="2" t="str"/>
      <x:c r="F9406" s="2" t="str">
        <x:v>tokens/_md-ref-palette.scss</x:v>
      </x:c>
      <x:c r="G9406" s="2" t="n">
        <x:v>67</x:v>
      </x:c>
      <x:c r="H9406" s="2" t="str">
        <x:v>https://github.com/material-components/material-web/blob/cbd34a8921915af94d5ef65c2a69eece41d5b4f3/tokens/_md-ref-palette.scss#L67</x:v>
      </x:c>
    </x:row>
    <x:row r="9407" ht="20" customHeight="1">
      <x:c r="A9407" s="2" t="str">
        <x:v>MT-09406</x:v>
      </x:c>
      <x:c r="B9407" s="2" t="str">
        <x:v>--md-ref-palette-primary30</x:v>
      </x:c>
      <x:c r="C9407" s="2" t="str">
        <x:v>ref</x:v>
      </x:c>
      <x:c r="D9407" s="2" t="str">
        <x:v>web supported</x:v>
      </x:c>
      <x:c r="E9407" s="2" t="str"/>
      <x:c r="F9407" s="2" t="str">
        <x:v>tokens/_md-ref-palette.scss</x:v>
      </x:c>
      <x:c r="G9407" s="2" t="n">
        <x:v>68</x:v>
      </x:c>
      <x:c r="H9407" s="2" t="str">
        <x:v>https://github.com/material-components/material-web/blob/cbd34a8921915af94d5ef65c2a69eece41d5b4f3/tokens/_md-ref-palette.scss#L68</x:v>
      </x:c>
    </x:row>
    <x:row r="9408" ht="20" customHeight="1">
      <x:c r="A9408" s="2" t="str">
        <x:v>MT-09407</x:v>
      </x:c>
      <x:c r="B9408" s="2" t="str">
        <x:v>--md-ref-palette-primary40</x:v>
      </x:c>
      <x:c r="C9408" s="2" t="str">
        <x:v>ref</x:v>
      </x:c>
      <x:c r="D9408" s="2" t="str">
        <x:v>web supported</x:v>
      </x:c>
      <x:c r="E9408" s="2" t="str"/>
      <x:c r="F9408" s="2" t="str">
        <x:v>tokens/_md-ref-palette.scss</x:v>
      </x:c>
      <x:c r="G9408" s="2" t="n">
        <x:v>69</x:v>
      </x:c>
      <x:c r="H9408" s="2" t="str">
        <x:v>https://github.com/material-components/material-web/blob/cbd34a8921915af94d5ef65c2a69eece41d5b4f3/tokens/_md-ref-palette.scss#L69</x:v>
      </x:c>
    </x:row>
    <x:row r="9409" ht="20" customHeight="1">
      <x:c r="A9409" s="2" t="str">
        <x:v>MT-09408</x:v>
      </x:c>
      <x:c r="B9409" s="2" t="str">
        <x:v>--md-ref-palette-primary50</x:v>
      </x:c>
      <x:c r="C9409" s="2" t="str">
        <x:v>ref</x:v>
      </x:c>
      <x:c r="D9409" s="2" t="str">
        <x:v>web supported</x:v>
      </x:c>
      <x:c r="E9409" s="2" t="str"/>
      <x:c r="F9409" s="2" t="str">
        <x:v>tokens/_md-ref-palette.scss</x:v>
      </x:c>
      <x:c r="G9409" s="2" t="n">
        <x:v>70</x:v>
      </x:c>
      <x:c r="H9409" s="2" t="str">
        <x:v>https://github.com/material-components/material-web/blob/cbd34a8921915af94d5ef65c2a69eece41d5b4f3/tokens/_md-ref-palette.scss#L70</x:v>
      </x:c>
    </x:row>
    <x:row r="9410" ht="20" customHeight="1">
      <x:c r="A9410" s="2" t="str">
        <x:v>MT-09409</x:v>
      </x:c>
      <x:c r="B9410" s="2" t="str">
        <x:v>--md-ref-palette-primary60</x:v>
      </x:c>
      <x:c r="C9410" s="2" t="str">
        <x:v>ref</x:v>
      </x:c>
      <x:c r="D9410" s="2" t="str">
        <x:v>web supported</x:v>
      </x:c>
      <x:c r="E9410" s="2" t="str"/>
      <x:c r="F9410" s="2" t="str">
        <x:v>tokens/_md-ref-palette.scss</x:v>
      </x:c>
      <x:c r="G9410" s="2" t="n">
        <x:v>71</x:v>
      </x:c>
      <x:c r="H9410" s="2" t="str">
        <x:v>https://github.com/material-components/material-web/blob/cbd34a8921915af94d5ef65c2a69eece41d5b4f3/tokens/_md-ref-palette.scss#L71</x:v>
      </x:c>
    </x:row>
    <x:row r="9411" ht="20" customHeight="1">
      <x:c r="A9411" s="2" t="str">
        <x:v>MT-09410</x:v>
      </x:c>
      <x:c r="B9411" s="2" t="str">
        <x:v>--md-ref-palette-primary70</x:v>
      </x:c>
      <x:c r="C9411" s="2" t="str">
        <x:v>ref</x:v>
      </x:c>
      <x:c r="D9411" s="2" t="str">
        <x:v>web supported</x:v>
      </x:c>
      <x:c r="E9411" s="2" t="str"/>
      <x:c r="F9411" s="2" t="str">
        <x:v>tokens/_md-ref-palette.scss</x:v>
      </x:c>
      <x:c r="G9411" s="2" t="n">
        <x:v>72</x:v>
      </x:c>
      <x:c r="H9411" s="2" t="str">
        <x:v>https://github.com/material-components/material-web/blob/cbd34a8921915af94d5ef65c2a69eece41d5b4f3/tokens/_md-ref-palette.scss#L72</x:v>
      </x:c>
    </x:row>
    <x:row r="9412" ht="20" customHeight="1">
      <x:c r="A9412" s="2" t="str">
        <x:v>MT-09411</x:v>
      </x:c>
      <x:c r="B9412" s="2" t="str">
        <x:v>--md-ref-palette-primary80</x:v>
      </x:c>
      <x:c r="C9412" s="2" t="str">
        <x:v>ref</x:v>
      </x:c>
      <x:c r="D9412" s="2" t="str">
        <x:v>web supported</x:v>
      </x:c>
      <x:c r="E9412" s="2" t="str"/>
      <x:c r="F9412" s="2" t="str">
        <x:v>tokens/_md-ref-palette.scss</x:v>
      </x:c>
      <x:c r="G9412" s="2" t="n">
        <x:v>73</x:v>
      </x:c>
      <x:c r="H9412" s="2" t="str">
        <x:v>https://github.com/material-components/material-web/blob/cbd34a8921915af94d5ef65c2a69eece41d5b4f3/tokens/_md-ref-palette.scss#L73</x:v>
      </x:c>
    </x:row>
    <x:row r="9413" ht="20" customHeight="1">
      <x:c r="A9413" s="2" t="str">
        <x:v>MT-09412</x:v>
      </x:c>
      <x:c r="B9413" s="2" t="str">
        <x:v>--md-ref-palette-primary90</x:v>
      </x:c>
      <x:c r="C9413" s="2" t="str">
        <x:v>ref</x:v>
      </x:c>
      <x:c r="D9413" s="2" t="str">
        <x:v>web supported</x:v>
      </x:c>
      <x:c r="E9413" s="2" t="str"/>
      <x:c r="F9413" s="2" t="str">
        <x:v>tokens/_md-ref-palette.scss</x:v>
      </x:c>
      <x:c r="G9413" s="2" t="n">
        <x:v>74</x:v>
      </x:c>
      <x:c r="H9413" s="2" t="str">
        <x:v>https://github.com/material-components/material-web/blob/cbd34a8921915af94d5ef65c2a69eece41d5b4f3/tokens/_md-ref-palette.scss#L74</x:v>
      </x:c>
    </x:row>
    <x:row r="9414" ht="20" customHeight="1">
      <x:c r="A9414" s="2" t="str">
        <x:v>MT-09413</x:v>
      </x:c>
      <x:c r="B9414" s="2" t="str">
        <x:v>--md-ref-palette-primary95</x:v>
      </x:c>
      <x:c r="C9414" s="2" t="str">
        <x:v>ref</x:v>
      </x:c>
      <x:c r="D9414" s="2" t="str">
        <x:v>web supported</x:v>
      </x:c>
      <x:c r="E9414" s="2" t="str"/>
      <x:c r="F9414" s="2" t="str">
        <x:v>tokens/_md-ref-palette.scss</x:v>
      </x:c>
      <x:c r="G9414" s="2" t="n">
        <x:v>75</x:v>
      </x:c>
      <x:c r="H9414" s="2" t="str">
        <x:v>https://github.com/material-components/material-web/blob/cbd34a8921915af94d5ef65c2a69eece41d5b4f3/tokens/_md-ref-palette.scss#L75</x:v>
      </x:c>
    </x:row>
    <x:row r="9415" ht="20" customHeight="1">
      <x:c r="A9415" s="2" t="str">
        <x:v>MT-09414</x:v>
      </x:c>
      <x:c r="B9415" s="2" t="str">
        <x:v>--md-ref-palette-primary99</x:v>
      </x:c>
      <x:c r="C9415" s="2" t="str">
        <x:v>ref</x:v>
      </x:c>
      <x:c r="D9415" s="2" t="str">
        <x:v>web supported</x:v>
      </x:c>
      <x:c r="E9415" s="2" t="str"/>
      <x:c r="F9415" s="2" t="str">
        <x:v>tokens/_md-ref-palette.scss</x:v>
      </x:c>
      <x:c r="G9415" s="2" t="n">
        <x:v>76</x:v>
      </x:c>
      <x:c r="H9415" s="2" t="str">
        <x:v>https://github.com/material-components/material-web/blob/cbd34a8921915af94d5ef65c2a69eece41d5b4f3/tokens/_md-ref-palette.scss#L76</x:v>
      </x:c>
    </x:row>
    <x:row r="9416" ht="20" customHeight="1">
      <x:c r="A9416" s="2" t="str">
        <x:v>MT-09415</x:v>
      </x:c>
      <x:c r="B9416" s="2" t="str">
        <x:v>--md-ref-palette-secondary0</x:v>
      </x:c>
      <x:c r="C9416" s="2" t="str">
        <x:v>ref</x:v>
      </x:c>
      <x:c r="D9416" s="2" t="str">
        <x:v>web supported</x:v>
      </x:c>
      <x:c r="E9416" s="2" t="str"/>
      <x:c r="F9416" s="2" t="str">
        <x:v>tokens/_md-ref-palette.scss</x:v>
      </x:c>
      <x:c r="G9416" s="2" t="n">
        <x:v>77</x:v>
      </x:c>
      <x:c r="H9416" s="2" t="str">
        <x:v>https://github.com/material-components/material-web/blob/cbd34a8921915af94d5ef65c2a69eece41d5b4f3/tokens/_md-ref-palette.scss#L77</x:v>
      </x:c>
    </x:row>
    <x:row r="9417" ht="20" customHeight="1">
      <x:c r="A9417" s="2" t="str">
        <x:v>MT-09416</x:v>
      </x:c>
      <x:c r="B9417" s="2" t="str">
        <x:v>--md-ref-palette-secondary10</x:v>
      </x:c>
      <x:c r="C9417" s="2" t="str">
        <x:v>ref</x:v>
      </x:c>
      <x:c r="D9417" s="2" t="str">
        <x:v>web supported</x:v>
      </x:c>
      <x:c r="E9417" s="2" t="str"/>
      <x:c r="F9417" s="2" t="str">
        <x:v>tokens/_md-ref-palette.scss</x:v>
      </x:c>
      <x:c r="G9417" s="2" t="n">
        <x:v>78</x:v>
      </x:c>
      <x:c r="H9417" s="2" t="str">
        <x:v>https://github.com/material-components/material-web/blob/cbd34a8921915af94d5ef65c2a69eece41d5b4f3/tokens/_md-ref-palette.scss#L78</x:v>
      </x:c>
    </x:row>
    <x:row r="9418" ht="20" customHeight="1">
      <x:c r="A9418" s="2" t="str">
        <x:v>MT-09417</x:v>
      </x:c>
      <x:c r="B9418" s="2" t="str">
        <x:v>--md-ref-palette-secondary100</x:v>
      </x:c>
      <x:c r="C9418" s="2" t="str">
        <x:v>ref</x:v>
      </x:c>
      <x:c r="D9418" s="2" t="str">
        <x:v>web supported</x:v>
      </x:c>
      <x:c r="E9418" s="2" t="str"/>
      <x:c r="F9418" s="2" t="str">
        <x:v>tokens/_md-ref-palette.scss</x:v>
      </x:c>
      <x:c r="G9418" s="2" t="n">
        <x:v>79</x:v>
      </x:c>
      <x:c r="H9418" s="2" t="str">
        <x:v>https://github.com/material-components/material-web/blob/cbd34a8921915af94d5ef65c2a69eece41d5b4f3/tokens/_md-ref-palette.scss#L79</x:v>
      </x:c>
    </x:row>
    <x:row r="9419" ht="20" customHeight="1">
      <x:c r="A9419" s="2" t="str">
        <x:v>MT-09418</x:v>
      </x:c>
      <x:c r="B9419" s="2" t="str">
        <x:v>--md-ref-palette-secondary20</x:v>
      </x:c>
      <x:c r="C9419" s="2" t="str">
        <x:v>ref</x:v>
      </x:c>
      <x:c r="D9419" s="2" t="str">
        <x:v>web supported</x:v>
      </x:c>
      <x:c r="E9419" s="2" t="str"/>
      <x:c r="F9419" s="2" t="str">
        <x:v>tokens/_md-ref-palette.scss</x:v>
      </x:c>
      <x:c r="G9419" s="2" t="n">
        <x:v>80</x:v>
      </x:c>
      <x:c r="H9419" s="2" t="str">
        <x:v>https://github.com/material-components/material-web/blob/cbd34a8921915af94d5ef65c2a69eece41d5b4f3/tokens/_md-ref-palette.scss#L80</x:v>
      </x:c>
    </x:row>
    <x:row r="9420" ht="20" customHeight="1">
      <x:c r="A9420" s="2" t="str">
        <x:v>MT-09419</x:v>
      </x:c>
      <x:c r="B9420" s="2" t="str">
        <x:v>--md-ref-palette-secondary30</x:v>
      </x:c>
      <x:c r="C9420" s="2" t="str">
        <x:v>ref</x:v>
      </x:c>
      <x:c r="D9420" s="2" t="str">
        <x:v>web supported</x:v>
      </x:c>
      <x:c r="E9420" s="2" t="str"/>
      <x:c r="F9420" s="2" t="str">
        <x:v>tokens/_md-ref-palette.scss</x:v>
      </x:c>
      <x:c r="G9420" s="2" t="n">
        <x:v>81</x:v>
      </x:c>
      <x:c r="H9420" s="2" t="str">
        <x:v>https://github.com/material-components/material-web/blob/cbd34a8921915af94d5ef65c2a69eece41d5b4f3/tokens/_md-ref-palette.scss#L81</x:v>
      </x:c>
    </x:row>
    <x:row r="9421" ht="20" customHeight="1">
      <x:c r="A9421" s="2" t="str">
        <x:v>MT-09420</x:v>
      </x:c>
      <x:c r="B9421" s="2" t="str">
        <x:v>--md-ref-palette-secondary40</x:v>
      </x:c>
      <x:c r="C9421" s="2" t="str">
        <x:v>ref</x:v>
      </x:c>
      <x:c r="D9421" s="2" t="str">
        <x:v>web supported</x:v>
      </x:c>
      <x:c r="E9421" s="2" t="str"/>
      <x:c r="F9421" s="2" t="str">
        <x:v>tokens/_md-ref-palette.scss</x:v>
      </x:c>
      <x:c r="G9421" s="2" t="n">
        <x:v>82</x:v>
      </x:c>
      <x:c r="H9421" s="2" t="str">
        <x:v>https://github.com/material-components/material-web/blob/cbd34a8921915af94d5ef65c2a69eece41d5b4f3/tokens/_md-ref-palette.scss#L82</x:v>
      </x:c>
    </x:row>
    <x:row r="9422" ht="20" customHeight="1">
      <x:c r="A9422" s="2" t="str">
        <x:v>MT-09421</x:v>
      </x:c>
      <x:c r="B9422" s="2" t="str">
        <x:v>--md-ref-palette-secondary50</x:v>
      </x:c>
      <x:c r="C9422" s="2" t="str">
        <x:v>ref</x:v>
      </x:c>
      <x:c r="D9422" s="2" t="str">
        <x:v>web supported</x:v>
      </x:c>
      <x:c r="E9422" s="2" t="str"/>
      <x:c r="F9422" s="2" t="str">
        <x:v>tokens/_md-ref-palette.scss</x:v>
      </x:c>
      <x:c r="G9422" s="2" t="n">
        <x:v>83</x:v>
      </x:c>
      <x:c r="H9422" s="2" t="str">
        <x:v>https://github.com/material-components/material-web/blob/cbd34a8921915af94d5ef65c2a69eece41d5b4f3/tokens/_md-ref-palette.scss#L83</x:v>
      </x:c>
    </x:row>
    <x:row r="9423" ht="20" customHeight="1">
      <x:c r="A9423" s="2" t="str">
        <x:v>MT-09422</x:v>
      </x:c>
      <x:c r="B9423" s="2" t="str">
        <x:v>--md-ref-palette-secondary60</x:v>
      </x:c>
      <x:c r="C9423" s="2" t="str">
        <x:v>ref</x:v>
      </x:c>
      <x:c r="D9423" s="2" t="str">
        <x:v>web supported</x:v>
      </x:c>
      <x:c r="E9423" s="2" t="str"/>
      <x:c r="F9423" s="2" t="str">
        <x:v>tokens/_md-ref-palette.scss</x:v>
      </x:c>
      <x:c r="G9423" s="2" t="n">
        <x:v>84</x:v>
      </x:c>
      <x:c r="H9423" s="2" t="str">
        <x:v>https://github.com/material-components/material-web/blob/cbd34a8921915af94d5ef65c2a69eece41d5b4f3/tokens/_md-ref-palette.scss#L84</x:v>
      </x:c>
    </x:row>
    <x:row r="9424" ht="20" customHeight="1">
      <x:c r="A9424" s="2" t="str">
        <x:v>MT-09423</x:v>
      </x:c>
      <x:c r="B9424" s="2" t="str">
        <x:v>--md-ref-palette-secondary70</x:v>
      </x:c>
      <x:c r="C9424" s="2" t="str">
        <x:v>ref</x:v>
      </x:c>
      <x:c r="D9424" s="2" t="str">
        <x:v>web supported</x:v>
      </x:c>
      <x:c r="E9424" s="2" t="str"/>
      <x:c r="F9424" s="2" t="str">
        <x:v>tokens/_md-ref-palette.scss</x:v>
      </x:c>
      <x:c r="G9424" s="2" t="n">
        <x:v>85</x:v>
      </x:c>
      <x:c r="H9424" s="2" t="str">
        <x:v>https://github.com/material-components/material-web/blob/cbd34a8921915af94d5ef65c2a69eece41d5b4f3/tokens/_md-ref-palette.scss#L85</x:v>
      </x:c>
    </x:row>
    <x:row r="9425" ht="20" customHeight="1">
      <x:c r="A9425" s="2" t="str">
        <x:v>MT-09424</x:v>
      </x:c>
      <x:c r="B9425" s="2" t="str">
        <x:v>--md-ref-palette-secondary80</x:v>
      </x:c>
      <x:c r="C9425" s="2" t="str">
        <x:v>ref</x:v>
      </x:c>
      <x:c r="D9425" s="2" t="str">
        <x:v>web supported</x:v>
      </x:c>
      <x:c r="E9425" s="2" t="str"/>
      <x:c r="F9425" s="2" t="str">
        <x:v>tokens/_md-ref-palette.scss</x:v>
      </x:c>
      <x:c r="G9425" s="2" t="n">
        <x:v>86</x:v>
      </x:c>
      <x:c r="H9425" s="2" t="str">
        <x:v>https://github.com/material-components/material-web/blob/cbd34a8921915af94d5ef65c2a69eece41d5b4f3/tokens/_md-ref-palette.scss#L86</x:v>
      </x:c>
    </x:row>
    <x:row r="9426" ht="20" customHeight="1">
      <x:c r="A9426" s="2" t="str">
        <x:v>MT-09425</x:v>
      </x:c>
      <x:c r="B9426" s="2" t="str">
        <x:v>--md-ref-palette-secondary90</x:v>
      </x:c>
      <x:c r="C9426" s="2" t="str">
        <x:v>ref</x:v>
      </x:c>
      <x:c r="D9426" s="2" t="str">
        <x:v>web supported</x:v>
      </x:c>
      <x:c r="E9426" s="2" t="str"/>
      <x:c r="F9426" s="2" t="str">
        <x:v>tokens/_md-ref-palette.scss</x:v>
      </x:c>
      <x:c r="G9426" s="2" t="n">
        <x:v>87</x:v>
      </x:c>
      <x:c r="H9426" s="2" t="str">
        <x:v>https://github.com/material-components/material-web/blob/cbd34a8921915af94d5ef65c2a69eece41d5b4f3/tokens/_md-ref-palette.scss#L87</x:v>
      </x:c>
    </x:row>
    <x:row r="9427" ht="20" customHeight="1">
      <x:c r="A9427" s="2" t="str">
        <x:v>MT-09426</x:v>
      </x:c>
      <x:c r="B9427" s="2" t="str">
        <x:v>--md-ref-palette-secondary95</x:v>
      </x:c>
      <x:c r="C9427" s="2" t="str">
        <x:v>ref</x:v>
      </x:c>
      <x:c r="D9427" s="2" t="str">
        <x:v>web supported</x:v>
      </x:c>
      <x:c r="E9427" s="2" t="str"/>
      <x:c r="F9427" s="2" t="str">
        <x:v>tokens/_md-ref-palette.scss</x:v>
      </x:c>
      <x:c r="G9427" s="2" t="n">
        <x:v>88</x:v>
      </x:c>
      <x:c r="H9427" s="2" t="str">
        <x:v>https://github.com/material-components/material-web/blob/cbd34a8921915af94d5ef65c2a69eece41d5b4f3/tokens/_md-ref-palette.scss#L88</x:v>
      </x:c>
    </x:row>
    <x:row r="9428" ht="20" customHeight="1">
      <x:c r="A9428" s="2" t="str">
        <x:v>MT-09427</x:v>
      </x:c>
      <x:c r="B9428" s="2" t="str">
        <x:v>--md-ref-palette-secondary99</x:v>
      </x:c>
      <x:c r="C9428" s="2" t="str">
        <x:v>ref</x:v>
      </x:c>
      <x:c r="D9428" s="2" t="str">
        <x:v>web supported</x:v>
      </x:c>
      <x:c r="E9428" s="2" t="str"/>
      <x:c r="F9428" s="2" t="str">
        <x:v>tokens/_md-ref-palette.scss</x:v>
      </x:c>
      <x:c r="G9428" s="2" t="n">
        <x:v>89</x:v>
      </x:c>
      <x:c r="H9428" s="2" t="str">
        <x:v>https://github.com/material-components/material-web/blob/cbd34a8921915af94d5ef65c2a69eece41d5b4f3/tokens/_md-ref-palette.scss#L89</x:v>
      </x:c>
    </x:row>
    <x:row r="9429" ht="20" customHeight="1">
      <x:c r="A9429" s="2" t="str">
        <x:v>MT-09428</x:v>
      </x:c>
      <x:c r="B9429" s="2" t="str">
        <x:v>--md-ref-palette-tertiary0</x:v>
      </x:c>
      <x:c r="C9429" s="2" t="str">
        <x:v>ref</x:v>
      </x:c>
      <x:c r="D9429" s="2" t="str">
        <x:v>web supported</x:v>
      </x:c>
      <x:c r="E9429" s="2" t="str"/>
      <x:c r="F9429" s="2" t="str">
        <x:v>tokens/_md-ref-palette.scss</x:v>
      </x:c>
      <x:c r="G9429" s="2" t="n">
        <x:v>90</x:v>
      </x:c>
      <x:c r="H9429" s="2" t="str">
        <x:v>https://github.com/material-components/material-web/blob/cbd34a8921915af94d5ef65c2a69eece41d5b4f3/tokens/_md-ref-palette.scss#L90</x:v>
      </x:c>
    </x:row>
    <x:row r="9430" ht="20" customHeight="1">
      <x:c r="A9430" s="2" t="str">
        <x:v>MT-09429</x:v>
      </x:c>
      <x:c r="B9430" s="2" t="str">
        <x:v>--md-ref-palette-tertiary10</x:v>
      </x:c>
      <x:c r="C9430" s="2" t="str">
        <x:v>ref</x:v>
      </x:c>
      <x:c r="D9430" s="2" t="str">
        <x:v>web supported</x:v>
      </x:c>
      <x:c r="E9430" s="2" t="str"/>
      <x:c r="F9430" s="2" t="str">
        <x:v>tokens/_md-ref-palette.scss</x:v>
      </x:c>
      <x:c r="G9430" s="2" t="n">
        <x:v>91</x:v>
      </x:c>
      <x:c r="H9430" s="2" t="str">
        <x:v>https://github.com/material-components/material-web/blob/cbd34a8921915af94d5ef65c2a69eece41d5b4f3/tokens/_md-ref-palette.scss#L91</x:v>
      </x:c>
    </x:row>
    <x:row r="9431" ht="20" customHeight="1">
      <x:c r="A9431" s="2" t="str">
        <x:v>MT-09430</x:v>
      </x:c>
      <x:c r="B9431" s="2" t="str">
        <x:v>--md-ref-palette-tertiary100</x:v>
      </x:c>
      <x:c r="C9431" s="2" t="str">
        <x:v>ref</x:v>
      </x:c>
      <x:c r="D9431" s="2" t="str">
        <x:v>web supported</x:v>
      </x:c>
      <x:c r="E9431" s="2" t="str"/>
      <x:c r="F9431" s="2" t="str">
        <x:v>tokens/_md-ref-palette.scss</x:v>
      </x:c>
      <x:c r="G9431" s="2" t="n">
        <x:v>92</x:v>
      </x:c>
      <x:c r="H9431" s="2" t="str">
        <x:v>https://github.com/material-components/material-web/blob/cbd34a8921915af94d5ef65c2a69eece41d5b4f3/tokens/_md-ref-palette.scss#L92</x:v>
      </x:c>
    </x:row>
    <x:row r="9432" ht="20" customHeight="1">
      <x:c r="A9432" s="2" t="str">
        <x:v>MT-09431</x:v>
      </x:c>
      <x:c r="B9432" s="2" t="str">
        <x:v>--md-ref-palette-tertiary20</x:v>
      </x:c>
      <x:c r="C9432" s="2" t="str">
        <x:v>ref</x:v>
      </x:c>
      <x:c r="D9432" s="2" t="str">
        <x:v>web supported</x:v>
      </x:c>
      <x:c r="E9432" s="2" t="str"/>
      <x:c r="F9432" s="2" t="str">
        <x:v>tokens/_md-ref-palette.scss</x:v>
      </x:c>
      <x:c r="G9432" s="2" t="n">
        <x:v>93</x:v>
      </x:c>
      <x:c r="H9432" s="2" t="str">
        <x:v>https://github.com/material-components/material-web/blob/cbd34a8921915af94d5ef65c2a69eece41d5b4f3/tokens/_md-ref-palette.scss#L93</x:v>
      </x:c>
    </x:row>
    <x:row r="9433" ht="20" customHeight="1">
      <x:c r="A9433" s="2" t="str">
        <x:v>MT-09432</x:v>
      </x:c>
      <x:c r="B9433" s="2" t="str">
        <x:v>--md-ref-palette-tertiary30</x:v>
      </x:c>
      <x:c r="C9433" s="2" t="str">
        <x:v>ref</x:v>
      </x:c>
      <x:c r="D9433" s="2" t="str">
        <x:v>web supported</x:v>
      </x:c>
      <x:c r="E9433" s="2" t="str"/>
      <x:c r="F9433" s="2" t="str">
        <x:v>tokens/_md-ref-palette.scss</x:v>
      </x:c>
      <x:c r="G9433" s="2" t="n">
        <x:v>94</x:v>
      </x:c>
      <x:c r="H9433" s="2" t="str">
        <x:v>https://github.com/material-components/material-web/blob/cbd34a8921915af94d5ef65c2a69eece41d5b4f3/tokens/_md-ref-palette.scss#L94</x:v>
      </x:c>
    </x:row>
    <x:row r="9434" ht="20" customHeight="1">
      <x:c r="A9434" s="2" t="str">
        <x:v>MT-09433</x:v>
      </x:c>
      <x:c r="B9434" s="2" t="str">
        <x:v>--md-ref-palette-tertiary40</x:v>
      </x:c>
      <x:c r="C9434" s="2" t="str">
        <x:v>ref</x:v>
      </x:c>
      <x:c r="D9434" s="2" t="str">
        <x:v>web supported</x:v>
      </x:c>
      <x:c r="E9434" s="2" t="str"/>
      <x:c r="F9434" s="2" t="str">
        <x:v>tokens/_md-ref-palette.scss</x:v>
      </x:c>
      <x:c r="G9434" s="2" t="n">
        <x:v>95</x:v>
      </x:c>
      <x:c r="H9434" s="2" t="str">
        <x:v>https://github.com/material-components/material-web/blob/cbd34a8921915af94d5ef65c2a69eece41d5b4f3/tokens/_md-ref-palette.scss#L95</x:v>
      </x:c>
    </x:row>
    <x:row r="9435" ht="20" customHeight="1">
      <x:c r="A9435" s="2" t="str">
        <x:v>MT-09434</x:v>
      </x:c>
      <x:c r="B9435" s="2" t="str">
        <x:v>--md-ref-palette-tertiary50</x:v>
      </x:c>
      <x:c r="C9435" s="2" t="str">
        <x:v>ref</x:v>
      </x:c>
      <x:c r="D9435" s="2" t="str">
        <x:v>web supported</x:v>
      </x:c>
      <x:c r="E9435" s="2" t="str"/>
      <x:c r="F9435" s="2" t="str">
        <x:v>tokens/_md-ref-palette.scss</x:v>
      </x:c>
      <x:c r="G9435" s="2" t="n">
        <x:v>96</x:v>
      </x:c>
      <x:c r="H9435" s="2" t="str">
        <x:v>https://github.com/material-components/material-web/blob/cbd34a8921915af94d5ef65c2a69eece41d5b4f3/tokens/_md-ref-palette.scss#L96</x:v>
      </x:c>
    </x:row>
    <x:row r="9436" ht="20" customHeight="1">
      <x:c r="A9436" s="2" t="str">
        <x:v>MT-09435</x:v>
      </x:c>
      <x:c r="B9436" s="2" t="str">
        <x:v>--md-ref-palette-tertiary60</x:v>
      </x:c>
      <x:c r="C9436" s="2" t="str">
        <x:v>ref</x:v>
      </x:c>
      <x:c r="D9436" s="2" t="str">
        <x:v>web supported</x:v>
      </x:c>
      <x:c r="E9436" s="2" t="str"/>
      <x:c r="F9436" s="2" t="str">
        <x:v>tokens/_md-ref-palette.scss</x:v>
      </x:c>
      <x:c r="G9436" s="2" t="n">
        <x:v>97</x:v>
      </x:c>
      <x:c r="H9436" s="2" t="str">
        <x:v>https://github.com/material-components/material-web/blob/cbd34a8921915af94d5ef65c2a69eece41d5b4f3/tokens/_md-ref-palette.scss#L97</x:v>
      </x:c>
    </x:row>
    <x:row r="9437" ht="20" customHeight="1">
      <x:c r="A9437" s="2" t="str">
        <x:v>MT-09436</x:v>
      </x:c>
      <x:c r="B9437" s="2" t="str">
        <x:v>--md-ref-palette-tertiary70</x:v>
      </x:c>
      <x:c r="C9437" s="2" t="str">
        <x:v>ref</x:v>
      </x:c>
      <x:c r="D9437" s="2" t="str">
        <x:v>web supported</x:v>
      </x:c>
      <x:c r="E9437" s="2" t="str"/>
      <x:c r="F9437" s="2" t="str">
        <x:v>tokens/_md-ref-palette.scss</x:v>
      </x:c>
      <x:c r="G9437" s="2" t="n">
        <x:v>98</x:v>
      </x:c>
      <x:c r="H9437" s="2" t="str">
        <x:v>https://github.com/material-components/material-web/blob/cbd34a8921915af94d5ef65c2a69eece41d5b4f3/tokens/_md-ref-palette.scss#L98</x:v>
      </x:c>
    </x:row>
    <x:row r="9438" ht="20" customHeight="1">
      <x:c r="A9438" s="2" t="str">
        <x:v>MT-09437</x:v>
      </x:c>
      <x:c r="B9438" s="2" t="str">
        <x:v>--md-ref-palette-tertiary80</x:v>
      </x:c>
      <x:c r="C9438" s="2" t="str">
        <x:v>ref</x:v>
      </x:c>
      <x:c r="D9438" s="2" t="str">
        <x:v>web supported</x:v>
      </x:c>
      <x:c r="E9438" s="2" t="str"/>
      <x:c r="F9438" s="2" t="str">
        <x:v>tokens/_md-ref-palette.scss</x:v>
      </x:c>
      <x:c r="G9438" s="2" t="n">
        <x:v>99</x:v>
      </x:c>
      <x:c r="H9438" s="2" t="str">
        <x:v>https://github.com/material-components/material-web/blob/cbd34a8921915af94d5ef65c2a69eece41d5b4f3/tokens/_md-ref-palette.scss#L99</x:v>
      </x:c>
    </x:row>
    <x:row r="9439" ht="20" customHeight="1">
      <x:c r="A9439" s="2" t="str">
        <x:v>MT-09438</x:v>
      </x:c>
      <x:c r="B9439" s="2" t="str">
        <x:v>--md-ref-palette-tertiary90</x:v>
      </x:c>
      <x:c r="C9439" s="2" t="str">
        <x:v>ref</x:v>
      </x:c>
      <x:c r="D9439" s="2" t="str">
        <x:v>web supported</x:v>
      </x:c>
      <x:c r="E9439" s="2" t="str"/>
      <x:c r="F9439" s="2" t="str">
        <x:v>tokens/_md-ref-palette.scss</x:v>
      </x:c>
      <x:c r="G9439" s="2" t="n">
        <x:v>100</x:v>
      </x:c>
      <x:c r="H9439" s="2" t="str">
        <x:v>https://github.com/material-components/material-web/blob/cbd34a8921915af94d5ef65c2a69eece41d5b4f3/tokens/_md-ref-palette.scss#L100</x:v>
      </x:c>
    </x:row>
    <x:row r="9440" ht="20" customHeight="1">
      <x:c r="A9440" s="2" t="str">
        <x:v>MT-09439</x:v>
      </x:c>
      <x:c r="B9440" s="2" t="str">
        <x:v>--md-ref-palette-tertiary95</x:v>
      </x:c>
      <x:c r="C9440" s="2" t="str">
        <x:v>ref</x:v>
      </x:c>
      <x:c r="D9440" s="2" t="str">
        <x:v>web supported</x:v>
      </x:c>
      <x:c r="E9440" s="2" t="str"/>
      <x:c r="F9440" s="2" t="str">
        <x:v>tokens/_md-ref-palette.scss</x:v>
      </x:c>
      <x:c r="G9440" s="2" t="n">
        <x:v>101</x:v>
      </x:c>
      <x:c r="H9440" s="2" t="str">
        <x:v>https://github.com/material-components/material-web/blob/cbd34a8921915af94d5ef65c2a69eece41d5b4f3/tokens/_md-ref-palette.scss#L101</x:v>
      </x:c>
    </x:row>
    <x:row r="9441" ht="20" customHeight="1">
      <x:c r="A9441" s="2" t="str">
        <x:v>MT-09440</x:v>
      </x:c>
      <x:c r="B9441" s="2" t="str">
        <x:v>--md-ref-palette-tertiary99</x:v>
      </x:c>
      <x:c r="C9441" s="2" t="str">
        <x:v>ref</x:v>
      </x:c>
      <x:c r="D9441" s="2" t="str">
        <x:v>web supported</x:v>
      </x:c>
      <x:c r="E9441" s="2" t="str"/>
      <x:c r="F9441" s="2" t="str">
        <x:v>tokens/_md-ref-palette.scss</x:v>
      </x:c>
      <x:c r="G9441" s="2" t="n">
        <x:v>102</x:v>
      </x:c>
      <x:c r="H9441" s="2" t="str">
        <x:v>https://github.com/material-components/material-web/blob/cbd34a8921915af94d5ef65c2a69eece41d5b4f3/tokens/_md-ref-palette.scss#L102</x:v>
      </x:c>
    </x:row>
    <x:row r="9442" ht="20" customHeight="1">
      <x:c r="A9442" s="2" t="str">
        <x:v>MT-09441</x:v>
      </x:c>
      <x:c r="B9442" s="2" t="str">
        <x:v>--md-ref-palette-white</x:v>
      </x:c>
      <x:c r="C9442" s="2" t="str">
        <x:v>ref</x:v>
      </x:c>
      <x:c r="D9442" s="2" t="str">
        <x:v>web supported</x:v>
      </x:c>
      <x:c r="E9442" s="2" t="str"/>
      <x:c r="F9442" s="2" t="str">
        <x:v>tokens/_md-ref-palette.scss</x:v>
      </x:c>
      <x:c r="G9442" s="2" t="n">
        <x:v>103</x:v>
      </x:c>
      <x:c r="H9442" s="2" t="str">
        <x:v>https://github.com/material-components/material-web/blob/cbd34a8921915af94d5ef65c2a69eece41d5b4f3/tokens/_md-ref-palette.scss#L103</x:v>
      </x:c>
    </x:row>
    <x:row r="9443" ht="20" customHeight="1">
      <x:c r="A9443" s="2" t="str">
        <x:v>MT-09442</x:v>
      </x:c>
      <x:c r="B9443" s="2" t="str">
        <x:v>--md-ref-typeface-brand</x:v>
      </x:c>
      <x:c r="C9443" s="2" t="str">
        <x:v>ref</x:v>
      </x:c>
      <x:c r="D9443" s="2" t="str">
        <x:v>web supported</x:v>
      </x:c>
      <x:c r="E9443" s="2" t="str"/>
      <x:c r="F9443" s="2" t="str">
        <x:v>tokens/_md-ref-typeface.scss</x:v>
      </x:c>
      <x:c r="G9443" s="2" t="n">
        <x:v>16</x:v>
      </x:c>
      <x:c r="H9443" s="2" t="str">
        <x:v>https://github.com/material-components/material-web/blob/cbd34a8921915af94d5ef65c2a69eece41d5b4f3/tokens/_md-ref-typeface.scss#L16</x:v>
      </x:c>
    </x:row>
    <x:row r="9444" ht="20" customHeight="1">
      <x:c r="A9444" s="2" t="str">
        <x:v>MT-09443</x:v>
      </x:c>
      <x:c r="B9444" s="2" t="str">
        <x:v>--md-ref-typeface-plain</x:v>
      </x:c>
      <x:c r="C9444" s="2" t="str">
        <x:v>ref</x:v>
      </x:c>
      <x:c r="D9444" s="2" t="str">
        <x:v>web supported</x:v>
      </x:c>
      <x:c r="E9444" s="2" t="str"/>
      <x:c r="F9444" s="2" t="str">
        <x:v>tokens/_md-ref-typeface.scss</x:v>
      </x:c>
      <x:c r="G9444" s="2" t="n">
        <x:v>17</x:v>
      </x:c>
      <x:c r="H9444" s="2" t="str">
        <x:v>https://github.com/material-components/material-web/blob/cbd34a8921915af94d5ef65c2a69eece41d5b4f3/tokens/_md-ref-typeface.scss#L17</x:v>
      </x:c>
    </x:row>
    <x:row r="9445" ht="20" customHeight="1">
      <x:c r="A9445" s="2" t="str">
        <x:v>MT-09444</x:v>
      </x:c>
      <x:c r="B9445" s="2" t="str">
        <x:v>--md-ref-typeface-weight-bold</x:v>
      </x:c>
      <x:c r="C9445" s="2" t="str">
        <x:v>ref</x:v>
      </x:c>
      <x:c r="D9445" s="2" t="str">
        <x:v>web supported</x:v>
      </x:c>
      <x:c r="E9445" s="2" t="str"/>
      <x:c r="F9445" s="2" t="str">
        <x:v>tokens/_md-ref-typeface.scss</x:v>
      </x:c>
      <x:c r="G9445" s="2" t="n">
        <x:v>18</x:v>
      </x:c>
      <x:c r="H9445" s="2" t="str">
        <x:v>https://github.com/material-components/material-web/blob/cbd34a8921915af94d5ef65c2a69eece41d5b4f3/tokens/_md-ref-typeface.scss#L18</x:v>
      </x:c>
    </x:row>
    <x:row r="9446" ht="20" customHeight="1">
      <x:c r="A9446" s="2" t="str">
        <x:v>MT-09445</x:v>
      </x:c>
      <x:c r="B9446" s="2" t="str">
        <x:v>--md-ref-typeface-weight-medium</x:v>
      </x:c>
      <x:c r="C9446" s="2" t="str">
        <x:v>ref</x:v>
      </x:c>
      <x:c r="D9446" s="2" t="str">
        <x:v>web supported</x:v>
      </x:c>
      <x:c r="E9446" s="2" t="str"/>
      <x:c r="F9446" s="2" t="str">
        <x:v>tokens/_md-ref-typeface.scss</x:v>
      </x:c>
      <x:c r="G9446" s="2" t="n">
        <x:v>19</x:v>
      </x:c>
      <x:c r="H9446" s="2" t="str">
        <x:v>https://github.com/material-components/material-web/blob/cbd34a8921915af94d5ef65c2a69eece41d5b4f3/tokens/_md-ref-typeface.scss#L19</x:v>
      </x:c>
    </x:row>
    <x:row r="9447" ht="20" customHeight="1">
      <x:c r="A9447" s="2" t="str">
        <x:v>MT-09446</x:v>
      </x:c>
      <x:c r="B9447" s="2" t="str">
        <x:v>--md-ref-typeface-weight-regular</x:v>
      </x:c>
      <x:c r="C9447" s="2" t="str">
        <x:v>ref</x:v>
      </x:c>
      <x:c r="D9447" s="2" t="str">
        <x:v>web supported</x:v>
      </x:c>
      <x:c r="E9447" s="2" t="str"/>
      <x:c r="F9447" s="2" t="str">
        <x:v>tokens/_md-ref-typeface.scss</x:v>
      </x:c>
      <x:c r="G9447" s="2" t="n">
        <x:v>20</x:v>
      </x:c>
      <x:c r="H9447" s="2" t="str">
        <x:v>https://github.com/material-components/material-web/blob/cbd34a8921915af94d5ef65c2a69eece41d5b4f3/tokens/_md-ref-typeface.scss#L20</x:v>
      </x:c>
    </x:row>
    <x:row r="9448" ht="20" customHeight="1">
      <x:c r="A9448" s="2" t="str">
        <x:v>MT-09447</x:v>
      </x:c>
      <x:c r="B9448" s="2" t="str">
        <x:v>--md-ripple-hover-color</x:v>
      </x:c>
      <x:c r="C9448" s="2" t="str">
        <x:v>comp</x:v>
      </x:c>
      <x:c r="D9448" s="2" t="str">
        <x:v>web supported</x:v>
      </x:c>
      <x:c r="E9448" s="2" t="str"/>
      <x:c r="F9448" s="2" t="str">
        <x:v>tokens/_md-comp-ripple.scss</x:v>
      </x:c>
      <x:c r="G9448" s="2" t="n">
        <x:v>18</x:v>
      </x:c>
      <x:c r="H9448" s="2" t="str">
        <x:v>https://github.com/material-components/material-web/blob/cbd34a8921915af94d5ef65c2a69eece41d5b4f3/tokens/_md-comp-ripple.scss#L18</x:v>
      </x:c>
    </x:row>
    <x:row r="9449" ht="20" customHeight="1">
      <x:c r="A9449" s="2" t="str">
        <x:v>MT-09448</x:v>
      </x:c>
      <x:c r="B9449" s="2" t="str">
        <x:v>--md-ripple-hover-opacity</x:v>
      </x:c>
      <x:c r="C9449" s="2" t="str">
        <x:v>comp</x:v>
      </x:c>
      <x:c r="D9449" s="2" t="str">
        <x:v>web supported</x:v>
      </x:c>
      <x:c r="E9449" s="2" t="str"/>
      <x:c r="F9449" s="2" t="str">
        <x:v>tokens/_md-comp-ripple.scss</x:v>
      </x:c>
      <x:c r="G9449" s="2" t="n">
        <x:v>19</x:v>
      </x:c>
      <x:c r="H9449" s="2" t="str">
        <x:v>https://github.com/material-components/material-web/blob/cbd34a8921915af94d5ef65c2a69eece41d5b4f3/tokens/_md-comp-ripple.scss#L19</x:v>
      </x:c>
    </x:row>
    <x:row r="9450" ht="20" customHeight="1">
      <x:c r="A9450" s="2" t="str">
        <x:v>MT-09449</x:v>
      </x:c>
      <x:c r="B9450" s="2" t="str">
        <x:v>--md-ripple-pressed-color</x:v>
      </x:c>
      <x:c r="C9450" s="2" t="str">
        <x:v>comp</x:v>
      </x:c>
      <x:c r="D9450" s="2" t="str">
        <x:v>web supported</x:v>
      </x:c>
      <x:c r="E9450" s="2" t="str"/>
      <x:c r="F9450" s="2" t="str">
        <x:v>tokens/_md-comp-ripple.scss</x:v>
      </x:c>
      <x:c r="G9450" s="2" t="n">
        <x:v>20</x:v>
      </x:c>
      <x:c r="H9450" s="2" t="str">
        <x:v>https://github.com/material-components/material-web/blob/cbd34a8921915af94d5ef65c2a69eece41d5b4f3/tokens/_md-comp-ripple.scss#L20</x:v>
      </x:c>
    </x:row>
    <x:row r="9451" ht="20" customHeight="1">
      <x:c r="A9451" s="2" t="str">
        <x:v>MT-09450</x:v>
      </x:c>
      <x:c r="B9451" s="2" t="str">
        <x:v>--md-ripple-pressed-opacity</x:v>
      </x:c>
      <x:c r="C9451" s="2" t="str">
        <x:v>comp</x:v>
      </x:c>
      <x:c r="D9451" s="2" t="str">
        <x:v>web supported</x:v>
      </x:c>
      <x:c r="E9451" s="2" t="str"/>
      <x:c r="F9451" s="2" t="str">
        <x:v>tokens/_md-comp-ripple.scss</x:v>
      </x:c>
      <x:c r="G9451" s="2" t="n">
        <x:v>21</x:v>
      </x:c>
      <x:c r="H9451" s="2" t="str">
        <x:v>https://github.com/material-components/material-web/blob/cbd34a8921915af94d5ef65c2a69eece41d5b4f3/tokens/_md-comp-ripple.scss#L21</x:v>
      </x:c>
    </x:row>
    <x:row r="9452" ht="20" customHeight="1">
      <x:c r="A9452" s="2" t="str">
        <x:v>MT-09451</x:v>
      </x:c>
      <x:c r="B9452" s="2" t="str">
        <x:v>--md-secondary-tab-active-focus-icon-color</x:v>
      </x:c>
      <x:c r="C9452" s="2" t="str">
        <x:v>comp</x:v>
      </x:c>
      <x:c r="D9452" s="2" t="str">
        <x:v>web supported</x:v>
      </x:c>
      <x:c r="E9452" s="2" t="str"/>
      <x:c r="F9452" s="2" t="str">
        <x:v>tokens/_md-comp-secondary-tab.scss</x:v>
      </x:c>
      <x:c r="G9452" s="2" t="n">
        <x:v>23</x:v>
      </x:c>
      <x:c r="H9452" s="2" t="str">
        <x:v>https://github.com/material-components/material-web/blob/cbd34a8921915af94d5ef65c2a69eece41d5b4f3/tokens/_md-comp-secondary-tab.scss#L23</x:v>
      </x:c>
    </x:row>
    <x:row r="9453" ht="20" customHeight="1">
      <x:c r="A9453" s="2" t="str">
        <x:v>MT-09452</x:v>
      </x:c>
      <x:c r="B9453" s="2" t="str">
        <x:v>--md-secondary-tab-active-focus-label-text-color</x:v>
      </x:c>
      <x:c r="C9453" s="2" t="str">
        <x:v>comp</x:v>
      </x:c>
      <x:c r="D9453" s="2" t="str">
        <x:v>web supported</x:v>
      </x:c>
      <x:c r="E9453" s="2" t="str"/>
      <x:c r="F9453" s="2" t="str">
        <x:v>tokens/_md-comp-secondary-tab.scss</x:v>
      </x:c>
      <x:c r="G9453" s="2" t="n">
        <x:v>24</x:v>
      </x:c>
      <x:c r="H9453" s="2" t="str">
        <x:v>https://github.com/material-components/material-web/blob/cbd34a8921915af94d5ef65c2a69eece41d5b4f3/tokens/_md-comp-secondary-tab.scss#L24</x:v>
      </x:c>
    </x:row>
    <x:row r="9454" ht="20" customHeight="1">
      <x:c r="A9454" s="2" t="str">
        <x:v>MT-09453</x:v>
      </x:c>
      <x:c r="B9454" s="2" t="str">
        <x:v>--md-secondary-tab-active-hover-icon-color</x:v>
      </x:c>
      <x:c r="C9454" s="2" t="str">
        <x:v>comp</x:v>
      </x:c>
      <x:c r="D9454" s="2" t="str">
        <x:v>web supported</x:v>
      </x:c>
      <x:c r="E9454" s="2" t="str"/>
      <x:c r="F9454" s="2" t="str">
        <x:v>tokens/_md-comp-secondary-tab.scss</x:v>
      </x:c>
      <x:c r="G9454" s="2" t="n">
        <x:v>25</x:v>
      </x:c>
      <x:c r="H9454" s="2" t="str">
        <x:v>https://github.com/material-components/material-web/blob/cbd34a8921915af94d5ef65c2a69eece41d5b4f3/tokens/_md-comp-secondary-tab.scss#L25</x:v>
      </x:c>
    </x:row>
    <x:row r="9455" ht="20" customHeight="1">
      <x:c r="A9455" s="2" t="str">
        <x:v>MT-09454</x:v>
      </x:c>
      <x:c r="B9455" s="2" t="str">
        <x:v>--md-secondary-tab-active-hover-label-text-color</x:v>
      </x:c>
      <x:c r="C9455" s="2" t="str">
        <x:v>comp</x:v>
      </x:c>
      <x:c r="D9455" s="2" t="str">
        <x:v>web supported</x:v>
      </x:c>
      <x:c r="E9455" s="2" t="str"/>
      <x:c r="F9455" s="2" t="str">
        <x:v>tokens/_md-comp-secondary-tab.scss</x:v>
      </x:c>
      <x:c r="G9455" s="2" t="n">
        <x:v>26</x:v>
      </x:c>
      <x:c r="H9455" s="2" t="str">
        <x:v>https://github.com/material-components/material-web/blob/cbd34a8921915af94d5ef65c2a69eece41d5b4f3/tokens/_md-comp-secondary-tab.scss#L26</x:v>
      </x:c>
    </x:row>
    <x:row r="9456" ht="20" customHeight="1">
      <x:c r="A9456" s="2" t="str">
        <x:v>MT-09455</x:v>
      </x:c>
      <x:c r="B9456" s="2" t="str">
        <x:v>--md-secondary-tab-active-hover-state-layer-color</x:v>
      </x:c>
      <x:c r="C9456" s="2" t="str">
        <x:v>comp</x:v>
      </x:c>
      <x:c r="D9456" s="2" t="str">
        <x:v>web supported</x:v>
      </x:c>
      <x:c r="E9456" s="2" t="str"/>
      <x:c r="F9456" s="2" t="str">
        <x:v>tokens/_md-comp-secondary-tab.scss</x:v>
      </x:c>
      <x:c r="G9456" s="2" t="n">
        <x:v>27</x:v>
      </x:c>
      <x:c r="H9456" s="2" t="str">
        <x:v>https://github.com/material-components/material-web/blob/cbd34a8921915af94d5ef65c2a69eece41d5b4f3/tokens/_md-comp-secondary-tab.scss#L27</x:v>
      </x:c>
    </x:row>
    <x:row r="9457" ht="20" customHeight="1">
      <x:c r="A9457" s="2" t="str">
        <x:v>MT-09456</x:v>
      </x:c>
      <x:c r="B9457" s="2" t="str">
        <x:v>--md-secondary-tab-active-hover-state-layer-opacity</x:v>
      </x:c>
      <x:c r="C9457" s="2" t="str">
        <x:v>comp</x:v>
      </x:c>
      <x:c r="D9457" s="2" t="str">
        <x:v>web supported</x:v>
      </x:c>
      <x:c r="E9457" s="2" t="str"/>
      <x:c r="F9457" s="2" t="str">
        <x:v>tokens/_md-comp-secondary-tab.scss</x:v>
      </x:c>
      <x:c r="G9457" s="2" t="n">
        <x:v>28</x:v>
      </x:c>
      <x:c r="H9457" s="2" t="str">
        <x:v>https://github.com/material-components/material-web/blob/cbd34a8921915af94d5ef65c2a69eece41d5b4f3/tokens/_md-comp-secondary-tab.scss#L28</x:v>
      </x:c>
    </x:row>
    <x:row r="9458" ht="20" customHeight="1">
      <x:c r="A9458" s="2" t="str">
        <x:v>MT-09457</x:v>
      </x:c>
      <x:c r="B9458" s="2" t="str">
        <x:v>--md-secondary-tab-active-icon-color</x:v>
      </x:c>
      <x:c r="C9458" s="2" t="str">
        <x:v>comp</x:v>
      </x:c>
      <x:c r="D9458" s="2" t="str">
        <x:v>web supported</x:v>
      </x:c>
      <x:c r="E9458" s="2" t="str"/>
      <x:c r="F9458" s="2" t="str">
        <x:v>tokens/_md-comp-secondary-tab.scss</x:v>
      </x:c>
      <x:c r="G9458" s="2" t="n">
        <x:v>29</x:v>
      </x:c>
      <x:c r="H9458" s="2" t="str">
        <x:v>https://github.com/material-components/material-web/blob/cbd34a8921915af94d5ef65c2a69eece41d5b4f3/tokens/_md-comp-secondary-tab.scss#L29</x:v>
      </x:c>
    </x:row>
    <x:row r="9459" ht="20" customHeight="1">
      <x:c r="A9459" s="2" t="str">
        <x:v>MT-09458</x:v>
      </x:c>
      <x:c r="B9459" s="2" t="str">
        <x:v>--md-secondary-tab-active-indicator-color</x:v>
      </x:c>
      <x:c r="C9459" s="2" t="str">
        <x:v>comp</x:v>
      </x:c>
      <x:c r="D9459" s="2" t="str">
        <x:v>web supported</x:v>
      </x:c>
      <x:c r="E9459" s="2" t="str"/>
      <x:c r="F9459" s="2" t="str">
        <x:v>tokens/_md-comp-secondary-tab.scss</x:v>
      </x:c>
      <x:c r="G9459" s="2" t="n">
        <x:v>30</x:v>
      </x:c>
      <x:c r="H9459" s="2" t="str">
        <x:v>https://github.com/material-components/material-web/blob/cbd34a8921915af94d5ef65c2a69eece41d5b4f3/tokens/_md-comp-secondary-tab.scss#L30</x:v>
      </x:c>
    </x:row>
    <x:row r="9460" ht="20" customHeight="1">
      <x:c r="A9460" s="2" t="str">
        <x:v>MT-09459</x:v>
      </x:c>
      <x:c r="B9460" s="2" t="str">
        <x:v>--md-secondary-tab-active-indicator-height</x:v>
      </x:c>
      <x:c r="C9460" s="2" t="str">
        <x:v>comp</x:v>
      </x:c>
      <x:c r="D9460" s="2" t="str">
        <x:v>web supported</x:v>
      </x:c>
      <x:c r="E9460" s="2" t="str"/>
      <x:c r="F9460" s="2" t="str">
        <x:v>tokens/_md-comp-secondary-tab.scss</x:v>
      </x:c>
      <x:c r="G9460" s="2" t="n">
        <x:v>31</x:v>
      </x:c>
      <x:c r="H9460" s="2" t="str">
        <x:v>https://github.com/material-components/material-web/blob/cbd34a8921915af94d5ef65c2a69eece41d5b4f3/tokens/_md-comp-secondary-tab.scss#L31</x:v>
      </x:c>
    </x:row>
    <x:row r="9461" ht="20" customHeight="1">
      <x:c r="A9461" s="2" t="str">
        <x:v>MT-09460</x:v>
      </x:c>
      <x:c r="B9461" s="2" t="str">
        <x:v>--md-secondary-tab-active-indicator-shape</x:v>
      </x:c>
      <x:c r="C9461" s="2" t="str">
        <x:v>comp</x:v>
      </x:c>
      <x:c r="D9461" s="2" t="str">
        <x:v>web supported</x:v>
      </x:c>
      <x:c r="E9461" s="2" t="str"/>
      <x:c r="F9461" s="2" t="str">
        <x:v>tokens/_md-comp-secondary-tab.scss</x:v>
      </x:c>
      <x:c r="G9461" s="2" t="n">
        <x:v>32</x:v>
      </x:c>
      <x:c r="H9461" s="2" t="str">
        <x:v>https://github.com/material-components/material-web/blob/cbd34a8921915af94d5ef65c2a69eece41d5b4f3/tokens/_md-comp-secondary-tab.scss#L32</x:v>
      </x:c>
    </x:row>
    <x:row r="9462" ht="20" customHeight="1">
      <x:c r="A9462" s="2" t="str">
        <x:v>MT-09461</x:v>
      </x:c>
      <x:c r="B9462" s="2" t="str">
        <x:v>--md-secondary-tab-active-label-text-color</x:v>
      </x:c>
      <x:c r="C9462" s="2" t="str">
        <x:v>comp</x:v>
      </x:c>
      <x:c r="D9462" s="2" t="str">
        <x:v>web supported</x:v>
      </x:c>
      <x:c r="E9462" s="2" t="str"/>
      <x:c r="F9462" s="2" t="str">
        <x:v>tokens/_md-comp-secondary-tab.scss</x:v>
      </x:c>
      <x:c r="G9462" s="2" t="n">
        <x:v>33</x:v>
      </x:c>
      <x:c r="H9462" s="2" t="str">
        <x:v>https://github.com/material-components/material-web/blob/cbd34a8921915af94d5ef65c2a69eece41d5b4f3/tokens/_md-comp-secondary-tab.scss#L33</x:v>
      </x:c>
    </x:row>
    <x:row r="9463" ht="20" customHeight="1">
      <x:c r="A9463" s="2" t="str">
        <x:v>MT-09462</x:v>
      </x:c>
      <x:c r="B9463" s="2" t="str">
        <x:v>--md-secondary-tab-active-pressed-icon-color</x:v>
      </x:c>
      <x:c r="C9463" s="2" t="str">
        <x:v>comp</x:v>
      </x:c>
      <x:c r="D9463" s="2" t="str">
        <x:v>web supported</x:v>
      </x:c>
      <x:c r="E9463" s="2" t="str"/>
      <x:c r="F9463" s="2" t="str">
        <x:v>tokens/_md-comp-secondary-tab.scss</x:v>
      </x:c>
      <x:c r="G9463" s="2" t="n">
        <x:v>34</x:v>
      </x:c>
      <x:c r="H9463" s="2" t="str">
        <x:v>https://github.com/material-components/material-web/blob/cbd34a8921915af94d5ef65c2a69eece41d5b4f3/tokens/_md-comp-secondary-tab.scss#L34</x:v>
      </x:c>
    </x:row>
    <x:row r="9464" ht="20" customHeight="1">
      <x:c r="A9464" s="2" t="str">
        <x:v>MT-09463</x:v>
      </x:c>
      <x:c r="B9464" s="2" t="str">
        <x:v>--md-secondary-tab-active-pressed-label-text-color</x:v>
      </x:c>
      <x:c r="C9464" s="2" t="str">
        <x:v>comp</x:v>
      </x:c>
      <x:c r="D9464" s="2" t="str">
        <x:v>web supported</x:v>
      </x:c>
      <x:c r="E9464" s="2" t="str"/>
      <x:c r="F9464" s="2" t="str">
        <x:v>tokens/_md-comp-secondary-tab.scss</x:v>
      </x:c>
      <x:c r="G9464" s="2" t="n">
        <x:v>35</x:v>
      </x:c>
      <x:c r="H9464" s="2" t="str">
        <x:v>https://github.com/material-components/material-web/blob/cbd34a8921915af94d5ef65c2a69eece41d5b4f3/tokens/_md-comp-secondary-tab.scss#L35</x:v>
      </x:c>
    </x:row>
    <x:row r="9465" ht="20" customHeight="1">
      <x:c r="A9465" s="2" t="str">
        <x:v>MT-09464</x:v>
      </x:c>
      <x:c r="B9465" s="2" t="str">
        <x:v>--md-secondary-tab-active-pressed-state-layer-color</x:v>
      </x:c>
      <x:c r="C9465" s="2" t="str">
        <x:v>comp</x:v>
      </x:c>
      <x:c r="D9465" s="2" t="str">
        <x:v>web supported</x:v>
      </x:c>
      <x:c r="E9465" s="2" t="str"/>
      <x:c r="F9465" s="2" t="str">
        <x:v>tokens/_md-comp-secondary-tab.scss</x:v>
      </x:c>
      <x:c r="G9465" s="2" t="n">
        <x:v>36</x:v>
      </x:c>
      <x:c r="H9465" s="2" t="str">
        <x:v>https://github.com/material-components/material-web/blob/cbd34a8921915af94d5ef65c2a69eece41d5b4f3/tokens/_md-comp-secondary-tab.scss#L36</x:v>
      </x:c>
    </x:row>
    <x:row r="9466" ht="20" customHeight="1">
      <x:c r="A9466" s="2" t="str">
        <x:v>MT-09465</x:v>
      </x:c>
      <x:c r="B9466" s="2" t="str">
        <x:v>--md-secondary-tab-active-pressed-state-layer-opacity</x:v>
      </x:c>
      <x:c r="C9466" s="2" t="str">
        <x:v>comp</x:v>
      </x:c>
      <x:c r="D9466" s="2" t="str">
        <x:v>web supported</x:v>
      </x:c>
      <x:c r="E9466" s="2" t="str"/>
      <x:c r="F9466" s="2" t="str">
        <x:v>tokens/_md-comp-secondary-tab.scss</x:v>
      </x:c>
      <x:c r="G9466" s="2" t="n">
        <x:v>37</x:v>
      </x:c>
      <x:c r="H9466" s="2" t="str">
        <x:v>https://github.com/material-components/material-web/blob/cbd34a8921915af94d5ef65c2a69eece41d5b4f3/tokens/_md-comp-secondary-tab.scss#L37</x:v>
      </x:c>
    </x:row>
    <x:row r="9467" ht="20" customHeight="1">
      <x:c r="A9467" s="2" t="str">
        <x:v>MT-09466</x:v>
      </x:c>
      <x:c r="B9467" s="2" t="str">
        <x:v>--md-secondary-tab-container-color</x:v>
      </x:c>
      <x:c r="C9467" s="2" t="str">
        <x:v>comp</x:v>
      </x:c>
      <x:c r="D9467" s="2" t="str">
        <x:v>web supported</x:v>
      </x:c>
      <x:c r="E9467" s="2" t="str"/>
      <x:c r="F9467" s="2" t="str">
        <x:v>tokens/_md-comp-secondary-tab.scss</x:v>
      </x:c>
      <x:c r="G9467" s="2" t="n">
        <x:v>38</x:v>
      </x:c>
      <x:c r="H9467" s="2" t="str">
        <x:v>https://github.com/material-components/material-web/blob/cbd34a8921915af94d5ef65c2a69eece41d5b4f3/tokens/_md-comp-secondary-tab.scss#L38</x:v>
      </x:c>
    </x:row>
    <x:row r="9468" ht="20" customHeight="1">
      <x:c r="A9468" s="2" t="str">
        <x:v>MT-09467</x:v>
      </x:c>
      <x:c r="B9468" s="2" t="str">
        <x:v>--md-secondary-tab-container-elevation</x:v>
      </x:c>
      <x:c r="C9468" s="2" t="str">
        <x:v>comp</x:v>
      </x:c>
      <x:c r="D9468" s="2" t="str">
        <x:v>web supported</x:v>
      </x:c>
      <x:c r="E9468" s="2" t="str"/>
      <x:c r="F9468" s="2" t="str">
        <x:v>tokens/_md-comp-secondary-tab.scss</x:v>
      </x:c>
      <x:c r="G9468" s="2" t="n">
        <x:v>39</x:v>
      </x:c>
      <x:c r="H9468" s="2" t="str">
        <x:v>https://github.com/material-components/material-web/blob/cbd34a8921915af94d5ef65c2a69eece41d5b4f3/tokens/_md-comp-secondary-tab.scss#L39</x:v>
      </x:c>
    </x:row>
    <x:row r="9469" ht="20" customHeight="1">
      <x:c r="A9469" s="2" t="str">
        <x:v>MT-09468</x:v>
      </x:c>
      <x:c r="B9469" s="2" t="str">
        <x:v>--md-secondary-tab-container-height</x:v>
      </x:c>
      <x:c r="C9469" s="2" t="str">
        <x:v>comp</x:v>
      </x:c>
      <x:c r="D9469" s="2" t="str">
        <x:v>web supported</x:v>
      </x:c>
      <x:c r="E9469" s="2" t="str"/>
      <x:c r="F9469" s="2" t="str">
        <x:v>tokens/_md-comp-secondary-tab.scss</x:v>
      </x:c>
      <x:c r="G9469" s="2" t="n">
        <x:v>40</x:v>
      </x:c>
      <x:c r="H9469" s="2" t="str">
        <x:v>https://github.com/material-components/material-web/blob/cbd34a8921915af94d5ef65c2a69eece41d5b4f3/tokens/_md-comp-secondary-tab.scss#L40</x:v>
      </x:c>
    </x:row>
    <x:row r="9470" ht="20" customHeight="1">
      <x:c r="A9470" s="2" t="str">
        <x:v>MT-09469</x:v>
      </x:c>
      <x:c r="B9470" s="2" t="str">
        <x:v>--md-secondary-tab-container-shape</x:v>
      </x:c>
      <x:c r="C9470" s="2" t="str">
        <x:v>comp</x:v>
      </x:c>
      <x:c r="D9470" s="2" t="str">
        <x:v>web supported</x:v>
      </x:c>
      <x:c r="E9470" s="2" t="str"/>
      <x:c r="F9470" s="2" t="str">
        <x:v>tokens/_md-comp-secondary-tab.scss</x:v>
      </x:c>
      <x:c r="G9470" s="2" t="n">
        <x:v>41</x:v>
      </x:c>
      <x:c r="H9470" s="2" t="str">
        <x:v>https://github.com/material-components/material-web/blob/cbd34a8921915af94d5ef65c2a69eece41d5b4f3/tokens/_md-comp-secondary-tab.scss#L41</x:v>
      </x:c>
    </x:row>
    <x:row r="9471" ht="20" customHeight="1">
      <x:c r="A9471" s="2" t="str">
        <x:v>MT-09470</x:v>
      </x:c>
      <x:c r="B9471" s="2" t="str">
        <x:v>--md-secondary-tab-container-shape-end-end</x:v>
      </x:c>
      <x:c r="C9471" s="2" t="str">
        <x:v>comp</x:v>
      </x:c>
      <x:c r="D9471" s="2" t="str">
        <x:v>web supported</x:v>
      </x:c>
      <x:c r="E9471" s="2" t="str"/>
      <x:c r="F9471" s="2" t="str">
        <x:v>tokens/_md-comp-secondary-tab.scss</x:v>
      </x:c>
      <x:c r="G9471" s="2" t="n">
        <x:v>42</x:v>
      </x:c>
      <x:c r="H9471" s="2" t="str">
        <x:v>https://github.com/material-components/material-web/blob/cbd34a8921915af94d5ef65c2a69eece41d5b4f3/tokens/_md-comp-secondary-tab.scss#L42</x:v>
      </x:c>
    </x:row>
    <x:row r="9472" ht="20" customHeight="1">
      <x:c r="A9472" s="2" t="str">
        <x:v>MT-09471</x:v>
      </x:c>
      <x:c r="B9472" s="2" t="str">
        <x:v>--md-secondary-tab-container-shape-end-start</x:v>
      </x:c>
      <x:c r="C9472" s="2" t="str">
        <x:v>comp</x:v>
      </x:c>
      <x:c r="D9472" s="2" t="str">
        <x:v>web supported</x:v>
      </x:c>
      <x:c r="E9472" s="2" t="str"/>
      <x:c r="F9472" s="2" t="str">
        <x:v>tokens/_md-comp-secondary-tab.scss</x:v>
      </x:c>
      <x:c r="G9472" s="2" t="n">
        <x:v>43</x:v>
      </x:c>
      <x:c r="H9472" s="2" t="str">
        <x:v>https://github.com/material-components/material-web/blob/cbd34a8921915af94d5ef65c2a69eece41d5b4f3/tokens/_md-comp-secondary-tab.scss#L43</x:v>
      </x:c>
    </x:row>
    <x:row r="9473" ht="20" customHeight="1">
      <x:c r="A9473" s="2" t="str">
        <x:v>MT-09472</x:v>
      </x:c>
      <x:c r="B9473" s="2" t="str">
        <x:v>--md-secondary-tab-container-shape-start-end</x:v>
      </x:c>
      <x:c r="C9473" s="2" t="str">
        <x:v>comp</x:v>
      </x:c>
      <x:c r="D9473" s="2" t="str">
        <x:v>web supported</x:v>
      </x:c>
      <x:c r="E9473" s="2" t="str"/>
      <x:c r="F9473" s="2" t="str">
        <x:v>tokens/_md-comp-secondary-tab.scss</x:v>
      </x:c>
      <x:c r="G9473" s="2" t="n">
        <x:v>44</x:v>
      </x:c>
      <x:c r="H9473" s="2" t="str">
        <x:v>https://github.com/material-components/material-web/blob/cbd34a8921915af94d5ef65c2a69eece41d5b4f3/tokens/_md-comp-secondary-tab.scss#L44</x:v>
      </x:c>
    </x:row>
    <x:row r="9474" ht="20" customHeight="1">
      <x:c r="A9474" s="2" t="str">
        <x:v>MT-09473</x:v>
      </x:c>
      <x:c r="B9474" s="2" t="str">
        <x:v>--md-secondary-tab-container-shape-start-start</x:v>
      </x:c>
      <x:c r="C9474" s="2" t="str">
        <x:v>comp</x:v>
      </x:c>
      <x:c r="D9474" s="2" t="str">
        <x:v>web supported</x:v>
      </x:c>
      <x:c r="E9474" s="2" t="str"/>
      <x:c r="F9474" s="2" t="str">
        <x:v>tokens/_md-comp-secondary-tab.scss</x:v>
      </x:c>
      <x:c r="G9474" s="2" t="n">
        <x:v>45</x:v>
      </x:c>
      <x:c r="H9474" s="2" t="str">
        <x:v>https://github.com/material-components/material-web/blob/cbd34a8921915af94d5ef65c2a69eece41d5b4f3/tokens/_md-comp-secondary-tab.scss#L45</x:v>
      </x:c>
    </x:row>
    <x:row r="9475" ht="20" customHeight="1">
      <x:c r="A9475" s="2" t="str">
        <x:v>MT-09474</x:v>
      </x:c>
      <x:c r="B9475" s="2" t="str">
        <x:v>--md-secondary-tab-focus-icon-color</x:v>
      </x:c>
      <x:c r="C9475" s="2" t="str">
        <x:v>comp</x:v>
      </x:c>
      <x:c r="D9475" s="2" t="str">
        <x:v>web supported</x:v>
      </x:c>
      <x:c r="E9475" s="2" t="str"/>
      <x:c r="F9475" s="2" t="str">
        <x:v>tokens/_md-comp-secondary-tab.scss</x:v>
      </x:c>
      <x:c r="G9475" s="2" t="n">
        <x:v>46</x:v>
      </x:c>
      <x:c r="H9475" s="2" t="str">
        <x:v>https://github.com/material-components/material-web/blob/cbd34a8921915af94d5ef65c2a69eece41d5b4f3/tokens/_md-comp-secondary-tab.scss#L46</x:v>
      </x:c>
    </x:row>
    <x:row r="9476" ht="20" customHeight="1">
      <x:c r="A9476" s="2" t="str">
        <x:v>MT-09475</x:v>
      </x:c>
      <x:c r="B9476" s="2" t="str">
        <x:v>--md-secondary-tab-focus-label-text-color</x:v>
      </x:c>
      <x:c r="C9476" s="2" t="str">
        <x:v>comp</x:v>
      </x:c>
      <x:c r="D9476" s="2" t="str">
        <x:v>web supported</x:v>
      </x:c>
      <x:c r="E9476" s="2" t="str"/>
      <x:c r="F9476" s="2" t="str">
        <x:v>tokens/_md-comp-secondary-tab.scss</x:v>
      </x:c>
      <x:c r="G9476" s="2" t="n">
        <x:v>47</x:v>
      </x:c>
      <x:c r="H9476" s="2" t="str">
        <x:v>https://github.com/material-components/material-web/blob/cbd34a8921915af94d5ef65c2a69eece41d5b4f3/tokens/_md-comp-secondary-tab.scss#L47</x:v>
      </x:c>
    </x:row>
    <x:row r="9477" ht="20" customHeight="1">
      <x:c r="A9477" s="2" t="str">
        <x:v>MT-09476</x:v>
      </x:c>
      <x:c r="B9477" s="2" t="str">
        <x:v>--md-secondary-tab-hover-icon-color</x:v>
      </x:c>
      <x:c r="C9477" s="2" t="str">
        <x:v>comp</x:v>
      </x:c>
      <x:c r="D9477" s="2" t="str">
        <x:v>web supported</x:v>
      </x:c>
      <x:c r="E9477" s="2" t="str"/>
      <x:c r="F9477" s="2" t="str">
        <x:v>tokens/_md-comp-secondary-tab.scss</x:v>
      </x:c>
      <x:c r="G9477" s="2" t="n">
        <x:v>48</x:v>
      </x:c>
      <x:c r="H9477" s="2" t="str">
        <x:v>https://github.com/material-components/material-web/blob/cbd34a8921915af94d5ef65c2a69eece41d5b4f3/tokens/_md-comp-secondary-tab.scss#L48</x:v>
      </x:c>
    </x:row>
    <x:row r="9478" ht="20" customHeight="1">
      <x:c r="A9478" s="2" t="str">
        <x:v>MT-09477</x:v>
      </x:c>
      <x:c r="B9478" s="2" t="str">
        <x:v>--md-secondary-tab-hover-label-text-color</x:v>
      </x:c>
      <x:c r="C9478" s="2" t="str">
        <x:v>comp</x:v>
      </x:c>
      <x:c r="D9478" s="2" t="str">
        <x:v>web supported</x:v>
      </x:c>
      <x:c r="E9478" s="2" t="str"/>
      <x:c r="F9478" s="2" t="str">
        <x:v>tokens/_md-comp-secondary-tab.scss</x:v>
      </x:c>
      <x:c r="G9478" s="2" t="n">
        <x:v>49</x:v>
      </x:c>
      <x:c r="H9478" s="2" t="str">
        <x:v>https://github.com/material-components/material-web/blob/cbd34a8921915af94d5ef65c2a69eece41d5b4f3/tokens/_md-comp-secondary-tab.scss#L49</x:v>
      </x:c>
    </x:row>
    <x:row r="9479" ht="20" customHeight="1">
      <x:c r="A9479" s="2" t="str">
        <x:v>MT-09478</x:v>
      </x:c>
      <x:c r="B9479" s="2" t="str">
        <x:v>--md-secondary-tab-hover-state-layer-color</x:v>
      </x:c>
      <x:c r="C9479" s="2" t="str">
        <x:v>comp</x:v>
      </x:c>
      <x:c r="D9479" s="2" t="str">
        <x:v>web supported</x:v>
      </x:c>
      <x:c r="E9479" s="2" t="str"/>
      <x:c r="F9479" s="2" t="str">
        <x:v>tokens/_md-comp-secondary-tab.scss</x:v>
      </x:c>
      <x:c r="G9479" s="2" t="n">
        <x:v>50</x:v>
      </x:c>
      <x:c r="H9479" s="2" t="str">
        <x:v>https://github.com/material-components/material-web/blob/cbd34a8921915af94d5ef65c2a69eece41d5b4f3/tokens/_md-comp-secondary-tab.scss#L50</x:v>
      </x:c>
    </x:row>
    <x:row r="9480" ht="20" customHeight="1">
      <x:c r="A9480" s="2" t="str">
        <x:v>MT-09479</x:v>
      </x:c>
      <x:c r="B9480" s="2" t="str">
        <x:v>--md-secondary-tab-hover-state-layer-opacity</x:v>
      </x:c>
      <x:c r="C9480" s="2" t="str">
        <x:v>comp</x:v>
      </x:c>
      <x:c r="D9480" s="2" t="str">
        <x:v>web supported</x:v>
      </x:c>
      <x:c r="E9480" s="2" t="str"/>
      <x:c r="F9480" s="2" t="str">
        <x:v>tokens/_md-comp-secondary-tab.scss</x:v>
      </x:c>
      <x:c r="G9480" s="2" t="n">
        <x:v>51</x:v>
      </x:c>
      <x:c r="H9480" s="2" t="str">
        <x:v>https://github.com/material-components/material-web/blob/cbd34a8921915af94d5ef65c2a69eece41d5b4f3/tokens/_md-comp-secondary-tab.scss#L51</x:v>
      </x:c>
    </x:row>
    <x:row r="9481" ht="20" customHeight="1">
      <x:c r="A9481" s="2" t="str">
        <x:v>MT-09480</x:v>
      </x:c>
      <x:c r="B9481" s="2" t="str">
        <x:v>--md-secondary-tab-icon-color</x:v>
      </x:c>
      <x:c r="C9481" s="2" t="str">
        <x:v>comp</x:v>
      </x:c>
      <x:c r="D9481" s="2" t="str">
        <x:v>web supported</x:v>
      </x:c>
      <x:c r="E9481" s="2" t="str"/>
      <x:c r="F9481" s="2" t="str">
        <x:v>tokens/_md-comp-secondary-tab.scss</x:v>
      </x:c>
      <x:c r="G9481" s="2" t="n">
        <x:v>52</x:v>
      </x:c>
      <x:c r="H9481" s="2" t="str">
        <x:v>https://github.com/material-components/material-web/blob/cbd34a8921915af94d5ef65c2a69eece41d5b4f3/tokens/_md-comp-secondary-tab.scss#L52</x:v>
      </x:c>
    </x:row>
    <x:row r="9482" ht="20" customHeight="1">
      <x:c r="A9482" s="2" t="str">
        <x:v>MT-09481</x:v>
      </x:c>
      <x:c r="B9482" s="2" t="str">
        <x:v>--md-secondary-tab-icon-size</x:v>
      </x:c>
      <x:c r="C9482" s="2" t="str">
        <x:v>comp</x:v>
      </x:c>
      <x:c r="D9482" s="2" t="str">
        <x:v>web supported</x:v>
      </x:c>
      <x:c r="E9482" s="2" t="str"/>
      <x:c r="F9482" s="2" t="str">
        <x:v>tokens/_md-comp-secondary-tab.scss</x:v>
      </x:c>
      <x:c r="G9482" s="2" t="n">
        <x:v>53</x:v>
      </x:c>
      <x:c r="H9482" s="2" t="str">
        <x:v>https://github.com/material-components/material-web/blob/cbd34a8921915af94d5ef65c2a69eece41d5b4f3/tokens/_md-comp-secondary-tab.scss#L53</x:v>
      </x:c>
    </x:row>
    <x:row r="9483" ht="20" customHeight="1">
      <x:c r="A9483" s="2" t="str">
        <x:v>MT-09482</x:v>
      </x:c>
      <x:c r="B9483" s="2" t="str">
        <x:v>--md-secondary-tab-label-text-color</x:v>
      </x:c>
      <x:c r="C9483" s="2" t="str">
        <x:v>comp</x:v>
      </x:c>
      <x:c r="D9483" s="2" t="str">
        <x:v>web supported</x:v>
      </x:c>
      <x:c r="E9483" s="2" t="str"/>
      <x:c r="F9483" s="2" t="str">
        <x:v>tokens/_md-comp-secondary-tab.scss</x:v>
      </x:c>
      <x:c r="G9483" s="2" t="n">
        <x:v>54</x:v>
      </x:c>
      <x:c r="H9483" s="2" t="str">
        <x:v>https://github.com/material-components/material-web/blob/cbd34a8921915af94d5ef65c2a69eece41d5b4f3/tokens/_md-comp-secondary-tab.scss#L54</x:v>
      </x:c>
    </x:row>
    <x:row r="9484" ht="20" customHeight="1">
      <x:c r="A9484" s="2" t="str">
        <x:v>MT-09483</x:v>
      </x:c>
      <x:c r="B9484" s="2" t="str">
        <x:v>--md-secondary-tab-label-text-font</x:v>
      </x:c>
      <x:c r="C9484" s="2" t="str">
        <x:v>comp</x:v>
      </x:c>
      <x:c r="D9484" s="2" t="str">
        <x:v>web supported</x:v>
      </x:c>
      <x:c r="E9484" s="2" t="str"/>
      <x:c r="F9484" s="2" t="str">
        <x:v>tokens/_md-comp-secondary-tab.scss</x:v>
      </x:c>
      <x:c r="G9484" s="2" t="n">
        <x:v>55</x:v>
      </x:c>
      <x:c r="H9484" s="2" t="str">
        <x:v>https://github.com/material-components/material-web/blob/cbd34a8921915af94d5ef65c2a69eece41d5b4f3/tokens/_md-comp-secondary-tab.scss#L55</x:v>
      </x:c>
    </x:row>
    <x:row r="9485" ht="20" customHeight="1">
      <x:c r="A9485" s="2" t="str">
        <x:v>MT-09484</x:v>
      </x:c>
      <x:c r="B9485" s="2" t="str">
        <x:v>--md-secondary-tab-label-text-line-height</x:v>
      </x:c>
      <x:c r="C9485" s="2" t="str">
        <x:v>comp</x:v>
      </x:c>
      <x:c r="D9485" s="2" t="str">
        <x:v>web supported</x:v>
      </x:c>
      <x:c r="E9485" s="2" t="str"/>
      <x:c r="F9485" s="2" t="str">
        <x:v>tokens/_md-comp-secondary-tab.scss</x:v>
      </x:c>
      <x:c r="G9485" s="2" t="n">
        <x:v>56</x:v>
      </x:c>
      <x:c r="H9485" s="2" t="str">
        <x:v>https://github.com/material-components/material-web/blob/cbd34a8921915af94d5ef65c2a69eece41d5b4f3/tokens/_md-comp-secondary-tab.scss#L56</x:v>
      </x:c>
    </x:row>
    <x:row r="9486" ht="20" customHeight="1">
      <x:c r="A9486" s="2" t="str">
        <x:v>MT-09485</x:v>
      </x:c>
      <x:c r="B9486" s="2" t="str">
        <x:v>--md-secondary-tab-label-text-size</x:v>
      </x:c>
      <x:c r="C9486" s="2" t="str">
        <x:v>comp</x:v>
      </x:c>
      <x:c r="D9486" s="2" t="str">
        <x:v>web supported</x:v>
      </x:c>
      <x:c r="E9486" s="2" t="str"/>
      <x:c r="F9486" s="2" t="str">
        <x:v>tokens/_md-comp-secondary-tab.scss</x:v>
      </x:c>
      <x:c r="G9486" s="2" t="n">
        <x:v>57</x:v>
      </x:c>
      <x:c r="H9486" s="2" t="str">
        <x:v>https://github.com/material-components/material-web/blob/cbd34a8921915af94d5ef65c2a69eece41d5b4f3/tokens/_md-comp-secondary-tab.scss#L57</x:v>
      </x:c>
    </x:row>
    <x:row r="9487" ht="20" customHeight="1">
      <x:c r="A9487" s="2" t="str">
        <x:v>MT-09486</x:v>
      </x:c>
      <x:c r="B9487" s="2" t="str">
        <x:v>--md-secondary-tab-label-text-weight</x:v>
      </x:c>
      <x:c r="C9487" s="2" t="str">
        <x:v>comp</x:v>
      </x:c>
      <x:c r="D9487" s="2" t="str">
        <x:v>web supported</x:v>
      </x:c>
      <x:c r="E9487" s="2" t="str"/>
      <x:c r="F9487" s="2" t="str">
        <x:v>tokens/_md-comp-secondary-tab.scss</x:v>
      </x:c>
      <x:c r="G9487" s="2" t="n">
        <x:v>58</x:v>
      </x:c>
      <x:c r="H9487" s="2" t="str">
        <x:v>https://github.com/material-components/material-web/blob/cbd34a8921915af94d5ef65c2a69eece41d5b4f3/tokens/_md-comp-secondary-tab.scss#L58</x:v>
      </x:c>
    </x:row>
    <x:row r="9488" ht="20" customHeight="1">
      <x:c r="A9488" s="2" t="str">
        <x:v>MT-09487</x:v>
      </x:c>
      <x:c r="B9488" s="2" t="str">
        <x:v>--md-secondary-tab-pressed-icon-color</x:v>
      </x:c>
      <x:c r="C9488" s="2" t="str">
        <x:v>comp</x:v>
      </x:c>
      <x:c r="D9488" s="2" t="str">
        <x:v>web supported</x:v>
      </x:c>
      <x:c r="E9488" s="2" t="str"/>
      <x:c r="F9488" s="2" t="str">
        <x:v>tokens/_md-comp-secondary-tab.scss</x:v>
      </x:c>
      <x:c r="G9488" s="2" t="n">
        <x:v>59</x:v>
      </x:c>
      <x:c r="H9488" s="2" t="str">
        <x:v>https://github.com/material-components/material-web/blob/cbd34a8921915af94d5ef65c2a69eece41d5b4f3/tokens/_md-comp-secondary-tab.scss#L59</x:v>
      </x:c>
    </x:row>
    <x:row r="9489" ht="20" customHeight="1">
      <x:c r="A9489" s="2" t="str">
        <x:v>MT-09488</x:v>
      </x:c>
      <x:c r="B9489" s="2" t="str">
        <x:v>--md-secondary-tab-pressed-label-text-color</x:v>
      </x:c>
      <x:c r="C9489" s="2" t="str">
        <x:v>comp</x:v>
      </x:c>
      <x:c r="D9489" s="2" t="str">
        <x:v>web supported</x:v>
      </x:c>
      <x:c r="E9489" s="2" t="str"/>
      <x:c r="F9489" s="2" t="str">
        <x:v>tokens/_md-comp-secondary-tab.scss</x:v>
      </x:c>
      <x:c r="G9489" s="2" t="n">
        <x:v>60</x:v>
      </x:c>
      <x:c r="H9489" s="2" t="str">
        <x:v>https://github.com/material-components/material-web/blob/cbd34a8921915af94d5ef65c2a69eece41d5b4f3/tokens/_md-comp-secondary-tab.scss#L60</x:v>
      </x:c>
    </x:row>
    <x:row r="9490" ht="20" customHeight="1">
      <x:c r="A9490" s="2" t="str">
        <x:v>MT-09489</x:v>
      </x:c>
      <x:c r="B9490" s="2" t="str">
        <x:v>--md-secondary-tab-pressed-state-layer-color</x:v>
      </x:c>
      <x:c r="C9490" s="2" t="str">
        <x:v>comp</x:v>
      </x:c>
      <x:c r="D9490" s="2" t="str">
        <x:v>web supported</x:v>
      </x:c>
      <x:c r="E9490" s="2" t="str"/>
      <x:c r="F9490" s="2" t="str">
        <x:v>tokens/_md-comp-secondary-tab.scss</x:v>
      </x:c>
      <x:c r="G9490" s="2" t="n">
        <x:v>61</x:v>
      </x:c>
      <x:c r="H9490" s="2" t="str">
        <x:v>https://github.com/material-components/material-web/blob/cbd34a8921915af94d5ef65c2a69eece41d5b4f3/tokens/_md-comp-secondary-tab.scss#L61</x:v>
      </x:c>
    </x:row>
    <x:row r="9491" ht="20" customHeight="1">
      <x:c r="A9491" s="2" t="str">
        <x:v>MT-09490</x:v>
      </x:c>
      <x:c r="B9491" s="2" t="str">
        <x:v>--md-secondary-tab-pressed-state-layer-opacity</x:v>
      </x:c>
      <x:c r="C9491" s="2" t="str">
        <x:v>comp</x:v>
      </x:c>
      <x:c r="D9491" s="2" t="str">
        <x:v>web supported</x:v>
      </x:c>
      <x:c r="E9491" s="2" t="str"/>
      <x:c r="F9491" s="2" t="str">
        <x:v>tokens/_md-comp-secondary-tab.scss</x:v>
      </x:c>
      <x:c r="G9491" s="2" t="n">
        <x:v>62</x:v>
      </x:c>
      <x:c r="H9491" s="2" t="str">
        <x:v>https://github.com/material-components/material-web/blob/cbd34a8921915af94d5ef65c2a69eece41d5b4f3/tokens/_md-comp-secondary-tab.scss#L62</x:v>
      </x:c>
    </x:row>
    <x:row r="9492" ht="20" customHeight="1">
      <x:c r="A9492" s="2" t="str">
        <x:v>MT-09491</x:v>
      </x:c>
      <x:c r="B9492" s="2" t="str">
        <x:v>--md-slider-active-track-color</x:v>
      </x:c>
      <x:c r="C9492" s="2" t="str">
        <x:v>comp</x:v>
      </x:c>
      <x:c r="D9492" s="2" t="str">
        <x:v>web supported</x:v>
      </x:c>
      <x:c r="E9492" s="2" t="str"/>
      <x:c r="F9492" s="2" t="str">
        <x:v>tokens/_md-comp-slider.scss</x:v>
      </x:c>
      <x:c r="G9492" s="2" t="n">
        <x:v>21</x:v>
      </x:c>
      <x:c r="H9492" s="2" t="str">
        <x:v>https://github.com/material-components/material-web/blob/cbd34a8921915af94d5ef65c2a69eece41d5b4f3/tokens/_md-comp-slider.scss#L21</x:v>
      </x:c>
    </x:row>
    <x:row r="9493" ht="20" customHeight="1">
      <x:c r="A9493" s="2" t="str">
        <x:v>MT-09492</x:v>
      </x:c>
      <x:c r="B9493" s="2" t="str">
        <x:v>--md-slider-active-track-height</x:v>
      </x:c>
      <x:c r="C9493" s="2" t="str">
        <x:v>comp</x:v>
      </x:c>
      <x:c r="D9493" s="2" t="str">
        <x:v>web supported</x:v>
      </x:c>
      <x:c r="E9493" s="2" t="str"/>
      <x:c r="F9493" s="2" t="str">
        <x:v>tokens/_md-comp-slider.scss</x:v>
      </x:c>
      <x:c r="G9493" s="2" t="n">
        <x:v>22</x:v>
      </x:c>
      <x:c r="H9493" s="2" t="str">
        <x:v>https://github.com/material-components/material-web/blob/cbd34a8921915af94d5ef65c2a69eece41d5b4f3/tokens/_md-comp-slider.scss#L22</x:v>
      </x:c>
    </x:row>
    <x:row r="9494" ht="20" customHeight="1">
      <x:c r="A9494" s="2" t="str">
        <x:v>MT-09493</x:v>
      </x:c>
      <x:c r="B9494" s="2" t="str">
        <x:v>--md-slider-active-track-shape</x:v>
      </x:c>
      <x:c r="C9494" s="2" t="str">
        <x:v>comp</x:v>
      </x:c>
      <x:c r="D9494" s="2" t="str">
        <x:v>web supported</x:v>
      </x:c>
      <x:c r="E9494" s="2" t="str"/>
      <x:c r="F9494" s="2" t="str">
        <x:v>tokens/_md-comp-slider.scss</x:v>
      </x:c>
      <x:c r="G9494" s="2" t="n">
        <x:v>23</x:v>
      </x:c>
      <x:c r="H9494" s="2" t="str">
        <x:v>https://github.com/material-components/material-web/blob/cbd34a8921915af94d5ef65c2a69eece41d5b4f3/tokens/_md-comp-slider.scss#L23</x:v>
      </x:c>
    </x:row>
    <x:row r="9495" ht="20" customHeight="1">
      <x:c r="A9495" s="2" t="str">
        <x:v>MT-09494</x:v>
      </x:c>
      <x:c r="B9495" s="2" t="str">
        <x:v>--md-slider-disabled-active-track-color</x:v>
      </x:c>
      <x:c r="C9495" s="2" t="str">
        <x:v>comp</x:v>
      </x:c>
      <x:c r="D9495" s="2" t="str">
        <x:v>web supported</x:v>
      </x:c>
      <x:c r="E9495" s="2" t="str"/>
      <x:c r="F9495" s="2" t="str">
        <x:v>tokens/_md-comp-slider.scss</x:v>
      </x:c>
      <x:c r="G9495" s="2" t="n">
        <x:v>24</x:v>
      </x:c>
      <x:c r="H9495" s="2" t="str">
        <x:v>https://github.com/material-components/material-web/blob/cbd34a8921915af94d5ef65c2a69eece41d5b4f3/tokens/_md-comp-slider.scss#L24</x:v>
      </x:c>
    </x:row>
    <x:row r="9496" ht="20" customHeight="1">
      <x:c r="A9496" s="2" t="str">
        <x:v>MT-09495</x:v>
      </x:c>
      <x:c r="B9496" s="2" t="str">
        <x:v>--md-slider-disabled-active-track-opacity</x:v>
      </x:c>
      <x:c r="C9496" s="2" t="str">
        <x:v>comp</x:v>
      </x:c>
      <x:c r="D9496" s="2" t="str">
        <x:v>web supported</x:v>
      </x:c>
      <x:c r="E9496" s="2" t="str"/>
      <x:c r="F9496" s="2" t="str">
        <x:v>tokens/_md-comp-slider.scss</x:v>
      </x:c>
      <x:c r="G9496" s="2" t="n">
        <x:v>25</x:v>
      </x:c>
      <x:c r="H9496" s="2" t="str">
        <x:v>https://github.com/material-components/material-web/blob/cbd34a8921915af94d5ef65c2a69eece41d5b4f3/tokens/_md-comp-slider.scss#L25</x:v>
      </x:c>
    </x:row>
    <x:row r="9497" ht="20" customHeight="1">
      <x:c r="A9497" s="2" t="str">
        <x:v>MT-09496</x:v>
      </x:c>
      <x:c r="B9497" s="2" t="str">
        <x:v>--md-slider-disabled-handle-color</x:v>
      </x:c>
      <x:c r="C9497" s="2" t="str">
        <x:v>comp</x:v>
      </x:c>
      <x:c r="D9497" s="2" t="str">
        <x:v>web supported</x:v>
      </x:c>
      <x:c r="E9497" s="2" t="str"/>
      <x:c r="F9497" s="2" t="str">
        <x:v>tokens/_md-comp-slider.scss</x:v>
      </x:c>
      <x:c r="G9497" s="2" t="n">
        <x:v>26</x:v>
      </x:c>
      <x:c r="H9497" s="2" t="str">
        <x:v>https://github.com/material-components/material-web/blob/cbd34a8921915af94d5ef65c2a69eece41d5b4f3/tokens/_md-comp-slider.scss#L26</x:v>
      </x:c>
    </x:row>
    <x:row r="9498" ht="20" customHeight="1">
      <x:c r="A9498" s="2" t="str">
        <x:v>MT-09497</x:v>
      </x:c>
      <x:c r="B9498" s="2" t="str">
        <x:v>--md-slider-disabled-handle-elevation</x:v>
      </x:c>
      <x:c r="C9498" s="2" t="str">
        <x:v>comp</x:v>
      </x:c>
      <x:c r="D9498" s="2" t="str">
        <x:v>web supported</x:v>
      </x:c>
      <x:c r="E9498" s="2" t="str"/>
      <x:c r="F9498" s="2" t="str">
        <x:v>tokens/_md-comp-slider.scss</x:v>
      </x:c>
      <x:c r="G9498" s="2" t="n">
        <x:v>27</x:v>
      </x:c>
      <x:c r="H9498" s="2" t="str">
        <x:v>https://github.com/material-components/material-web/blob/cbd34a8921915af94d5ef65c2a69eece41d5b4f3/tokens/_md-comp-slider.scss#L27</x:v>
      </x:c>
    </x:row>
    <x:row r="9499" ht="20" customHeight="1">
      <x:c r="A9499" s="2" t="str">
        <x:v>MT-09498</x:v>
      </x:c>
      <x:c r="B9499" s="2" t="str">
        <x:v>--md-slider-disabled-inactive-track-color</x:v>
      </x:c>
      <x:c r="C9499" s="2" t="str">
        <x:v>comp</x:v>
      </x:c>
      <x:c r="D9499" s="2" t="str">
        <x:v>web supported</x:v>
      </x:c>
      <x:c r="E9499" s="2" t="str"/>
      <x:c r="F9499" s="2" t="str">
        <x:v>tokens/_md-comp-slider.scss</x:v>
      </x:c>
      <x:c r="G9499" s="2" t="n">
        <x:v>28</x:v>
      </x:c>
      <x:c r="H9499" s="2" t="str">
        <x:v>https://github.com/material-components/material-web/blob/cbd34a8921915af94d5ef65c2a69eece41d5b4f3/tokens/_md-comp-slider.scss#L28</x:v>
      </x:c>
    </x:row>
    <x:row r="9500" ht="20" customHeight="1">
      <x:c r="A9500" s="2" t="str">
        <x:v>MT-09499</x:v>
      </x:c>
      <x:c r="B9500" s="2" t="str">
        <x:v>--md-slider-disabled-inactive-track-opacity</x:v>
      </x:c>
      <x:c r="C9500" s="2" t="str">
        <x:v>comp</x:v>
      </x:c>
      <x:c r="D9500" s="2" t="str">
        <x:v>web supported</x:v>
      </x:c>
      <x:c r="E9500" s="2" t="str"/>
      <x:c r="F9500" s="2" t="str">
        <x:v>tokens/_md-comp-slider.scss</x:v>
      </x:c>
      <x:c r="G9500" s="2" t="n">
        <x:v>29</x:v>
      </x:c>
      <x:c r="H9500" s="2" t="str">
        <x:v>https://github.com/material-components/material-web/blob/cbd34a8921915af94d5ef65c2a69eece41d5b4f3/tokens/_md-comp-slider.scss#L29</x:v>
      </x:c>
    </x:row>
    <x:row r="9501" ht="20" customHeight="1">
      <x:c r="A9501" s="2" t="str">
        <x:v>MT-09500</x:v>
      </x:c>
      <x:c r="B9501" s="2" t="str">
        <x:v>--md-slider-focus-handle-color</x:v>
      </x:c>
      <x:c r="C9501" s="2" t="str">
        <x:v>comp</x:v>
      </x:c>
      <x:c r="D9501" s="2" t="str">
        <x:v>web supported</x:v>
      </x:c>
      <x:c r="E9501" s="2" t="str"/>
      <x:c r="F9501" s="2" t="str">
        <x:v>tokens/_md-comp-slider.scss</x:v>
      </x:c>
      <x:c r="G9501" s="2" t="n">
        <x:v>30</x:v>
      </x:c>
      <x:c r="H9501" s="2" t="str">
        <x:v>https://github.com/material-components/material-web/blob/cbd34a8921915af94d5ef65c2a69eece41d5b4f3/tokens/_md-comp-slider.scss#L30</x:v>
      </x:c>
    </x:row>
    <x:row r="9502" ht="20" customHeight="1">
      <x:c r="A9502" s="2" t="str">
        <x:v>MT-09501</x:v>
      </x:c>
      <x:c r="B9502" s="2" t="str">
        <x:v>--md-slider-handle-color</x:v>
      </x:c>
      <x:c r="C9502" s="2" t="str">
        <x:v>comp</x:v>
      </x:c>
      <x:c r="D9502" s="2" t="str">
        <x:v>web supported</x:v>
      </x:c>
      <x:c r="E9502" s="2" t="str"/>
      <x:c r="F9502" s="2" t="str">
        <x:v>tokens/_md-comp-slider.scss</x:v>
      </x:c>
      <x:c r="G9502" s="2" t="n">
        <x:v>31</x:v>
      </x:c>
      <x:c r="H9502" s="2" t="str">
        <x:v>https://github.com/material-components/material-web/blob/cbd34a8921915af94d5ef65c2a69eece41d5b4f3/tokens/_md-comp-slider.scss#L31</x:v>
      </x:c>
    </x:row>
    <x:row r="9503" ht="20" customHeight="1">
      <x:c r="A9503" s="2" t="str">
        <x:v>MT-09502</x:v>
      </x:c>
      <x:c r="B9503" s="2" t="str">
        <x:v>--md-slider-handle-elevation</x:v>
      </x:c>
      <x:c r="C9503" s="2" t="str">
        <x:v>comp</x:v>
      </x:c>
      <x:c r="D9503" s="2" t="str">
        <x:v>web supported</x:v>
      </x:c>
      <x:c r="E9503" s="2" t="str"/>
      <x:c r="F9503" s="2" t="str">
        <x:v>tokens/_md-comp-slider.scss</x:v>
      </x:c>
      <x:c r="G9503" s="2" t="n">
        <x:v>32</x:v>
      </x:c>
      <x:c r="H9503" s="2" t="str">
        <x:v>https://github.com/material-components/material-web/blob/cbd34a8921915af94d5ef65c2a69eece41d5b4f3/tokens/_md-comp-slider.scss#L32</x:v>
      </x:c>
    </x:row>
    <x:row r="9504" ht="20" customHeight="1">
      <x:c r="A9504" s="2" t="str">
        <x:v>MT-09503</x:v>
      </x:c>
      <x:c r="B9504" s="2" t="str">
        <x:v>--md-slider-handle-height</x:v>
      </x:c>
      <x:c r="C9504" s="2" t="str">
        <x:v>comp</x:v>
      </x:c>
      <x:c r="D9504" s="2" t="str">
        <x:v>web supported</x:v>
      </x:c>
      <x:c r="E9504" s="2" t="str"/>
      <x:c r="F9504" s="2" t="str">
        <x:v>tokens/_md-comp-slider.scss</x:v>
      </x:c>
      <x:c r="G9504" s="2" t="n">
        <x:v>33</x:v>
      </x:c>
      <x:c r="H9504" s="2" t="str">
        <x:v>https://github.com/material-components/material-web/blob/cbd34a8921915af94d5ef65c2a69eece41d5b4f3/tokens/_md-comp-slider.scss#L33</x:v>
      </x:c>
    </x:row>
    <x:row r="9505" ht="20" customHeight="1">
      <x:c r="A9505" s="2" t="str">
        <x:v>MT-09504</x:v>
      </x:c>
      <x:c r="B9505" s="2" t="str">
        <x:v>--md-slider-handle-shadow-color</x:v>
      </x:c>
      <x:c r="C9505" s="2" t="str">
        <x:v>comp</x:v>
      </x:c>
      <x:c r="D9505" s="2" t="str">
        <x:v>web supported</x:v>
      </x:c>
      <x:c r="E9505" s="2" t="str"/>
      <x:c r="F9505" s="2" t="str">
        <x:v>tokens/_md-comp-slider.scss</x:v>
      </x:c>
      <x:c r="G9505" s="2" t="n">
        <x:v>34</x:v>
      </x:c>
      <x:c r="H9505" s="2" t="str">
        <x:v>https://github.com/material-components/material-web/blob/cbd34a8921915af94d5ef65c2a69eece41d5b4f3/tokens/_md-comp-slider.scss#L34</x:v>
      </x:c>
    </x:row>
    <x:row r="9506" ht="20" customHeight="1">
      <x:c r="A9506" s="2" t="str">
        <x:v>MT-09505</x:v>
      </x:c>
      <x:c r="B9506" s="2" t="str">
        <x:v>--md-slider-handle-shape</x:v>
      </x:c>
      <x:c r="C9506" s="2" t="str">
        <x:v>comp</x:v>
      </x:c>
      <x:c r="D9506" s="2" t="str">
        <x:v>web supported</x:v>
      </x:c>
      <x:c r="E9506" s="2" t="str"/>
      <x:c r="F9506" s="2" t="str">
        <x:v>tokens/_md-comp-slider.scss</x:v>
      </x:c>
      <x:c r="G9506" s="2" t="n">
        <x:v>35</x:v>
      </x:c>
      <x:c r="H9506" s="2" t="str">
        <x:v>https://github.com/material-components/material-web/blob/cbd34a8921915af94d5ef65c2a69eece41d5b4f3/tokens/_md-comp-slider.scss#L35</x:v>
      </x:c>
    </x:row>
    <x:row r="9507" ht="20" customHeight="1">
      <x:c r="A9507" s="2" t="str">
        <x:v>MT-09506</x:v>
      </x:c>
      <x:c r="B9507" s="2" t="str">
        <x:v>--md-slider-handle-width</x:v>
      </x:c>
      <x:c r="C9507" s="2" t="str">
        <x:v>comp</x:v>
      </x:c>
      <x:c r="D9507" s="2" t="str">
        <x:v>web supported</x:v>
      </x:c>
      <x:c r="E9507" s="2" t="str"/>
      <x:c r="F9507" s="2" t="str">
        <x:v>tokens/_md-comp-slider.scss</x:v>
      </x:c>
      <x:c r="G9507" s="2" t="n">
        <x:v>36</x:v>
      </x:c>
      <x:c r="H9507" s="2" t="str">
        <x:v>https://github.com/material-components/material-web/blob/cbd34a8921915af94d5ef65c2a69eece41d5b4f3/tokens/_md-comp-slider.scss#L36</x:v>
      </x:c>
    </x:row>
    <x:row r="9508" ht="20" customHeight="1">
      <x:c r="A9508" s="2" t="str">
        <x:v>MT-09507</x:v>
      </x:c>
      <x:c r="B9508" s="2" t="str">
        <x:v>--md-slider-hover-handle-color</x:v>
      </x:c>
      <x:c r="C9508" s="2" t="str">
        <x:v>comp</x:v>
      </x:c>
      <x:c r="D9508" s="2" t="str">
        <x:v>web supported</x:v>
      </x:c>
      <x:c r="E9508" s="2" t="str"/>
      <x:c r="F9508" s="2" t="str">
        <x:v>tokens/_md-comp-slider.scss</x:v>
      </x:c>
      <x:c r="G9508" s="2" t="n">
        <x:v>37</x:v>
      </x:c>
      <x:c r="H9508" s="2" t="str">
        <x:v>https://github.com/material-components/material-web/blob/cbd34a8921915af94d5ef65c2a69eece41d5b4f3/tokens/_md-comp-slider.scss#L37</x:v>
      </x:c>
    </x:row>
    <x:row r="9509" ht="20" customHeight="1">
      <x:c r="A9509" s="2" t="str">
        <x:v>MT-09508</x:v>
      </x:c>
      <x:c r="B9509" s="2" t="str">
        <x:v>--md-slider-hover-state-layer-color</x:v>
      </x:c>
      <x:c r="C9509" s="2" t="str">
        <x:v>comp</x:v>
      </x:c>
      <x:c r="D9509" s="2" t="str">
        <x:v>web supported</x:v>
      </x:c>
      <x:c r="E9509" s="2" t="str"/>
      <x:c r="F9509" s="2" t="str">
        <x:v>tokens/_md-comp-slider.scss</x:v>
      </x:c>
      <x:c r="G9509" s="2" t="n">
        <x:v>38</x:v>
      </x:c>
      <x:c r="H9509" s="2" t="str">
        <x:v>https://github.com/material-components/material-web/blob/cbd34a8921915af94d5ef65c2a69eece41d5b4f3/tokens/_md-comp-slider.scss#L38</x:v>
      </x:c>
    </x:row>
    <x:row r="9510" ht="20" customHeight="1">
      <x:c r="A9510" s="2" t="str">
        <x:v>MT-09509</x:v>
      </x:c>
      <x:c r="B9510" s="2" t="str">
        <x:v>--md-slider-hover-state-layer-opacity</x:v>
      </x:c>
      <x:c r="C9510" s="2" t="str">
        <x:v>comp</x:v>
      </x:c>
      <x:c r="D9510" s="2" t="str">
        <x:v>web supported</x:v>
      </x:c>
      <x:c r="E9510" s="2" t="str"/>
      <x:c r="F9510" s="2" t="str">
        <x:v>tokens/_md-comp-slider.scss</x:v>
      </x:c>
      <x:c r="G9510" s="2" t="n">
        <x:v>39</x:v>
      </x:c>
      <x:c r="H9510" s="2" t="str">
        <x:v>https://github.com/material-components/material-web/blob/cbd34a8921915af94d5ef65c2a69eece41d5b4f3/tokens/_md-comp-slider.scss#L39</x:v>
      </x:c>
    </x:row>
    <x:row r="9511" ht="20" customHeight="1">
      <x:c r="A9511" s="2" t="str">
        <x:v>MT-09510</x:v>
      </x:c>
      <x:c r="B9511" s="2" t="str">
        <x:v>--md-slider-inactive-track-color</x:v>
      </x:c>
      <x:c r="C9511" s="2" t="str">
        <x:v>comp</x:v>
      </x:c>
      <x:c r="D9511" s="2" t="str">
        <x:v>web supported</x:v>
      </x:c>
      <x:c r="E9511" s="2" t="str"/>
      <x:c r="F9511" s="2" t="str">
        <x:v>tokens/_md-comp-slider.scss</x:v>
      </x:c>
      <x:c r="G9511" s="2" t="n">
        <x:v>40</x:v>
      </x:c>
      <x:c r="H9511" s="2" t="str">
        <x:v>https://github.com/material-components/material-web/blob/cbd34a8921915af94d5ef65c2a69eece41d5b4f3/tokens/_md-comp-slider.scss#L40</x:v>
      </x:c>
    </x:row>
    <x:row r="9512" ht="20" customHeight="1">
      <x:c r="A9512" s="2" t="str">
        <x:v>MT-09511</x:v>
      </x:c>
      <x:c r="B9512" s="2" t="str">
        <x:v>--md-slider-inactive-track-height</x:v>
      </x:c>
      <x:c r="C9512" s="2" t="str">
        <x:v>comp</x:v>
      </x:c>
      <x:c r="D9512" s="2" t="str">
        <x:v>web supported</x:v>
      </x:c>
      <x:c r="E9512" s="2" t="str"/>
      <x:c r="F9512" s="2" t="str">
        <x:v>tokens/_md-comp-slider.scss</x:v>
      </x:c>
      <x:c r="G9512" s="2" t="n">
        <x:v>41</x:v>
      </x:c>
      <x:c r="H9512" s="2" t="str">
        <x:v>https://github.com/material-components/material-web/blob/cbd34a8921915af94d5ef65c2a69eece41d5b4f3/tokens/_md-comp-slider.scss#L41</x:v>
      </x:c>
    </x:row>
    <x:row r="9513" ht="20" customHeight="1">
      <x:c r="A9513" s="2" t="str">
        <x:v>MT-09512</x:v>
      </x:c>
      <x:c r="B9513" s="2" t="str">
        <x:v>--md-slider-inactive-track-shape</x:v>
      </x:c>
      <x:c r="C9513" s="2" t="str">
        <x:v>comp</x:v>
      </x:c>
      <x:c r="D9513" s="2" t="str">
        <x:v>web supported</x:v>
      </x:c>
      <x:c r="E9513" s="2" t="str"/>
      <x:c r="F9513" s="2" t="str">
        <x:v>tokens/_md-comp-slider.scss</x:v>
      </x:c>
      <x:c r="G9513" s="2" t="n">
        <x:v>42</x:v>
      </x:c>
      <x:c r="H9513" s="2" t="str">
        <x:v>https://github.com/material-components/material-web/blob/cbd34a8921915af94d5ef65c2a69eece41d5b4f3/tokens/_md-comp-slider.scss#L42</x:v>
      </x:c>
    </x:row>
    <x:row r="9514" ht="20" customHeight="1">
      <x:c r="A9514" s="2" t="str">
        <x:v>MT-09513</x:v>
      </x:c>
      <x:c r="B9514" s="2" t="str">
        <x:v>--md-slider-label-container-color</x:v>
      </x:c>
      <x:c r="C9514" s="2" t="str">
        <x:v>comp</x:v>
      </x:c>
      <x:c r="D9514" s="2" t="str">
        <x:v>web supported</x:v>
      </x:c>
      <x:c r="E9514" s="2" t="str"/>
      <x:c r="F9514" s="2" t="str">
        <x:v>tokens/_md-comp-slider.scss</x:v>
      </x:c>
      <x:c r="G9514" s="2" t="n">
        <x:v>43</x:v>
      </x:c>
      <x:c r="H9514" s="2" t="str">
        <x:v>https://github.com/material-components/material-web/blob/cbd34a8921915af94d5ef65c2a69eece41d5b4f3/tokens/_md-comp-slider.scss#L43</x:v>
      </x:c>
    </x:row>
    <x:row r="9515" ht="20" customHeight="1">
      <x:c r="A9515" s="2" t="str">
        <x:v>MT-09514</x:v>
      </x:c>
      <x:c r="B9515" s="2" t="str">
        <x:v>--md-slider-label-container-height</x:v>
      </x:c>
      <x:c r="C9515" s="2" t="str">
        <x:v>comp</x:v>
      </x:c>
      <x:c r="D9515" s="2" t="str">
        <x:v>web supported</x:v>
      </x:c>
      <x:c r="E9515" s="2" t="str"/>
      <x:c r="F9515" s="2" t="str">
        <x:v>tokens/_md-comp-slider.scss</x:v>
      </x:c>
      <x:c r="G9515" s="2" t="n">
        <x:v>44</x:v>
      </x:c>
      <x:c r="H9515" s="2" t="str">
        <x:v>https://github.com/material-components/material-web/blob/cbd34a8921915af94d5ef65c2a69eece41d5b4f3/tokens/_md-comp-slider.scss#L44</x:v>
      </x:c>
    </x:row>
    <x:row r="9516" ht="20" customHeight="1">
      <x:c r="A9516" s="2" t="str">
        <x:v>MT-09515</x:v>
      </x:c>
      <x:c r="B9516" s="2" t="str">
        <x:v>--md-slider-label-text-color</x:v>
      </x:c>
      <x:c r="C9516" s="2" t="str">
        <x:v>comp</x:v>
      </x:c>
      <x:c r="D9516" s="2" t="str">
        <x:v>web supported</x:v>
      </x:c>
      <x:c r="E9516" s="2" t="str"/>
      <x:c r="F9516" s="2" t="str">
        <x:v>tokens/_md-comp-slider.scss</x:v>
      </x:c>
      <x:c r="G9516" s="2" t="n">
        <x:v>45</x:v>
      </x:c>
      <x:c r="H9516" s="2" t="str">
        <x:v>https://github.com/material-components/material-web/blob/cbd34a8921915af94d5ef65c2a69eece41d5b4f3/tokens/_md-comp-slider.scss#L45</x:v>
      </x:c>
    </x:row>
    <x:row r="9517" ht="20" customHeight="1">
      <x:c r="A9517" s="2" t="str">
        <x:v>MT-09516</x:v>
      </x:c>
      <x:c r="B9517" s="2" t="str">
        <x:v>--md-slider-label-text-font</x:v>
      </x:c>
      <x:c r="C9517" s="2" t="str">
        <x:v>comp</x:v>
      </x:c>
      <x:c r="D9517" s="2" t="str">
        <x:v>web supported</x:v>
      </x:c>
      <x:c r="E9517" s="2" t="str"/>
      <x:c r="F9517" s="2" t="str">
        <x:v>tokens/_md-comp-slider.scss</x:v>
      </x:c>
      <x:c r="G9517" s="2" t="n">
        <x:v>46</x:v>
      </x:c>
      <x:c r="H9517" s="2" t="str">
        <x:v>https://github.com/material-components/material-web/blob/cbd34a8921915af94d5ef65c2a69eece41d5b4f3/tokens/_md-comp-slider.scss#L46</x:v>
      </x:c>
    </x:row>
    <x:row r="9518" ht="20" customHeight="1">
      <x:c r="A9518" s="2" t="str">
        <x:v>MT-09517</x:v>
      </x:c>
      <x:c r="B9518" s="2" t="str">
        <x:v>--md-slider-label-text-line-height</x:v>
      </x:c>
      <x:c r="C9518" s="2" t="str">
        <x:v>comp</x:v>
      </x:c>
      <x:c r="D9518" s="2" t="str">
        <x:v>web supported</x:v>
      </x:c>
      <x:c r="E9518" s="2" t="str"/>
      <x:c r="F9518" s="2" t="str">
        <x:v>tokens/_md-comp-slider.scss</x:v>
      </x:c>
      <x:c r="G9518" s="2" t="n">
        <x:v>47</x:v>
      </x:c>
      <x:c r="H9518" s="2" t="str">
        <x:v>https://github.com/material-components/material-web/blob/cbd34a8921915af94d5ef65c2a69eece41d5b4f3/tokens/_md-comp-slider.scss#L47</x:v>
      </x:c>
    </x:row>
    <x:row r="9519" ht="20" customHeight="1">
      <x:c r="A9519" s="2" t="str">
        <x:v>MT-09518</x:v>
      </x:c>
      <x:c r="B9519" s="2" t="str">
        <x:v>--md-slider-label-text-size</x:v>
      </x:c>
      <x:c r="C9519" s="2" t="str">
        <x:v>comp</x:v>
      </x:c>
      <x:c r="D9519" s="2" t="str">
        <x:v>web supported</x:v>
      </x:c>
      <x:c r="E9519" s="2" t="str"/>
      <x:c r="F9519" s="2" t="str">
        <x:v>tokens/_md-comp-slider.scss</x:v>
      </x:c>
      <x:c r="G9519" s="2" t="n">
        <x:v>48</x:v>
      </x:c>
      <x:c r="H9519" s="2" t="str">
        <x:v>https://github.com/material-components/material-web/blob/cbd34a8921915af94d5ef65c2a69eece41d5b4f3/tokens/_md-comp-slider.scss#L48</x:v>
      </x:c>
    </x:row>
    <x:row r="9520" ht="20" customHeight="1">
      <x:c r="A9520" s="2" t="str">
        <x:v>MT-09519</x:v>
      </x:c>
      <x:c r="B9520" s="2" t="str">
        <x:v>--md-slider-label-text-weight</x:v>
      </x:c>
      <x:c r="C9520" s="2" t="str">
        <x:v>comp</x:v>
      </x:c>
      <x:c r="D9520" s="2" t="str">
        <x:v>web supported</x:v>
      </x:c>
      <x:c r="E9520" s="2" t="str"/>
      <x:c r="F9520" s="2" t="str">
        <x:v>tokens/_md-comp-slider.scss</x:v>
      </x:c>
      <x:c r="G9520" s="2" t="n">
        <x:v>49</x:v>
      </x:c>
      <x:c r="H9520" s="2" t="str">
        <x:v>https://github.com/material-components/material-web/blob/cbd34a8921915af94d5ef65c2a69eece41d5b4f3/tokens/_md-comp-slider.scss#L49</x:v>
      </x:c>
    </x:row>
    <x:row r="9521" ht="20" customHeight="1">
      <x:c r="A9521" s="2" t="str">
        <x:v>MT-09520</x:v>
      </x:c>
      <x:c r="B9521" s="2" t="str">
        <x:v>--md-slider-pressed-handle-color</x:v>
      </x:c>
      <x:c r="C9521" s="2" t="str">
        <x:v>comp</x:v>
      </x:c>
      <x:c r="D9521" s="2" t="str">
        <x:v>web supported</x:v>
      </x:c>
      <x:c r="E9521" s="2" t="str"/>
      <x:c r="F9521" s="2" t="str">
        <x:v>tokens/_md-comp-slider.scss</x:v>
      </x:c>
      <x:c r="G9521" s="2" t="n">
        <x:v>50</x:v>
      </x:c>
      <x:c r="H9521" s="2" t="str">
        <x:v>https://github.com/material-components/material-web/blob/cbd34a8921915af94d5ef65c2a69eece41d5b4f3/tokens/_md-comp-slider.scss#L50</x:v>
      </x:c>
    </x:row>
    <x:row r="9522" ht="20" customHeight="1">
      <x:c r="A9522" s="2" t="str">
        <x:v>MT-09521</x:v>
      </x:c>
      <x:c r="B9522" s="2" t="str">
        <x:v>--md-slider-pressed-state-layer-color</x:v>
      </x:c>
      <x:c r="C9522" s="2" t="str">
        <x:v>comp</x:v>
      </x:c>
      <x:c r="D9522" s="2" t="str">
        <x:v>web supported</x:v>
      </x:c>
      <x:c r="E9522" s="2" t="str"/>
      <x:c r="F9522" s="2" t="str">
        <x:v>tokens/_md-comp-slider.scss</x:v>
      </x:c>
      <x:c r="G9522" s="2" t="n">
        <x:v>51</x:v>
      </x:c>
      <x:c r="H9522" s="2" t="str">
        <x:v>https://github.com/material-components/material-web/blob/cbd34a8921915af94d5ef65c2a69eece41d5b4f3/tokens/_md-comp-slider.scss#L51</x:v>
      </x:c>
    </x:row>
    <x:row r="9523" ht="20" customHeight="1">
      <x:c r="A9523" s="2" t="str">
        <x:v>MT-09522</x:v>
      </x:c>
      <x:c r="B9523" s="2" t="str">
        <x:v>--md-slider-pressed-state-layer-opacity</x:v>
      </x:c>
      <x:c r="C9523" s="2" t="str">
        <x:v>comp</x:v>
      </x:c>
      <x:c r="D9523" s="2" t="str">
        <x:v>web supported</x:v>
      </x:c>
      <x:c r="E9523" s="2" t="str"/>
      <x:c r="F9523" s="2" t="str">
        <x:v>tokens/_md-comp-slider.scss</x:v>
      </x:c>
      <x:c r="G9523" s="2" t="n">
        <x:v>52</x:v>
      </x:c>
      <x:c r="H9523" s="2" t="str">
        <x:v>https://github.com/material-components/material-web/blob/cbd34a8921915af94d5ef65c2a69eece41d5b4f3/tokens/_md-comp-slider.scss#L52</x:v>
      </x:c>
    </x:row>
    <x:row r="9524" ht="20" customHeight="1">
      <x:c r="A9524" s="2" t="str">
        <x:v>MT-09523</x:v>
      </x:c>
      <x:c r="B9524" s="2" t="str">
        <x:v>--md-slider-state-layer-size</x:v>
      </x:c>
      <x:c r="C9524" s="2" t="str">
        <x:v>comp</x:v>
      </x:c>
      <x:c r="D9524" s="2" t="str">
        <x:v>web supported</x:v>
      </x:c>
      <x:c r="E9524" s="2" t="str"/>
      <x:c r="F9524" s="2" t="str">
        <x:v>tokens/_md-comp-slider.scss</x:v>
      </x:c>
      <x:c r="G9524" s="2" t="n">
        <x:v>53</x:v>
      </x:c>
      <x:c r="H9524" s="2" t="str">
        <x:v>https://github.com/material-components/material-web/blob/cbd34a8921915af94d5ef65c2a69eece41d5b4f3/tokens/_md-comp-slider.scss#L53</x:v>
      </x:c>
    </x:row>
    <x:row r="9525" ht="20" customHeight="1">
      <x:c r="A9525" s="2" t="str">
        <x:v>MT-09524</x:v>
      </x:c>
      <x:c r="B9525" s="2" t="str">
        <x:v>--md-slider-with-overlap-handle-outline-color</x:v>
      </x:c>
      <x:c r="C9525" s="2" t="str">
        <x:v>comp</x:v>
      </x:c>
      <x:c r="D9525" s="2" t="str">
        <x:v>web supported</x:v>
      </x:c>
      <x:c r="E9525" s="2" t="str"/>
      <x:c r="F9525" s="2" t="str">
        <x:v>tokens/_md-comp-slider.scss</x:v>
      </x:c>
      <x:c r="G9525" s="2" t="n">
        <x:v>54</x:v>
      </x:c>
      <x:c r="H9525" s="2" t="str">
        <x:v>https://github.com/material-components/material-web/blob/cbd34a8921915af94d5ef65c2a69eece41d5b4f3/tokens/_md-comp-slider.scss#L54</x:v>
      </x:c>
    </x:row>
    <x:row r="9526" ht="20" customHeight="1">
      <x:c r="A9526" s="2" t="str">
        <x:v>MT-09525</x:v>
      </x:c>
      <x:c r="B9526" s="2" t="str">
        <x:v>--md-slider-with-overlap-handle-outline-width</x:v>
      </x:c>
      <x:c r="C9526" s="2" t="str">
        <x:v>comp</x:v>
      </x:c>
      <x:c r="D9526" s="2" t="str">
        <x:v>web supported</x:v>
      </x:c>
      <x:c r="E9526" s="2" t="str"/>
      <x:c r="F9526" s="2" t="str">
        <x:v>tokens/_md-comp-slider.scss</x:v>
      </x:c>
      <x:c r="G9526" s="2" t="n">
        <x:v>55</x:v>
      </x:c>
      <x:c r="H9526" s="2" t="str">
        <x:v>https://github.com/material-components/material-web/blob/cbd34a8921915af94d5ef65c2a69eece41d5b4f3/tokens/_md-comp-slider.scss#L55</x:v>
      </x:c>
    </x:row>
    <x:row r="9527" ht="20" customHeight="1">
      <x:c r="A9527" s="2" t="str">
        <x:v>MT-09526</x:v>
      </x:c>
      <x:c r="B9527" s="2" t="str">
        <x:v>--md-slider-with-tick-marks-active-container-color</x:v>
      </x:c>
      <x:c r="C9527" s="2" t="str">
        <x:v>comp</x:v>
      </x:c>
      <x:c r="D9527" s="2" t="str">
        <x:v>web supported</x:v>
      </x:c>
      <x:c r="E9527" s="2" t="str"/>
      <x:c r="F9527" s="2" t="str">
        <x:v>tokens/_md-comp-slider.scss</x:v>
      </x:c>
      <x:c r="G9527" s="2" t="n">
        <x:v>56</x:v>
      </x:c>
      <x:c r="H9527" s="2" t="str">
        <x:v>https://github.com/material-components/material-web/blob/cbd34a8921915af94d5ef65c2a69eece41d5b4f3/tokens/_md-comp-slider.scss#L56</x:v>
      </x:c>
    </x:row>
    <x:row r="9528" ht="20" customHeight="1">
      <x:c r="A9528" s="2" t="str">
        <x:v>MT-09527</x:v>
      </x:c>
      <x:c r="B9528" s="2" t="str">
        <x:v>--md-slider-with-tick-marks-container-size</x:v>
      </x:c>
      <x:c r="C9528" s="2" t="str">
        <x:v>comp</x:v>
      </x:c>
      <x:c r="D9528" s="2" t="str">
        <x:v>web supported</x:v>
      </x:c>
      <x:c r="E9528" s="2" t="str"/>
      <x:c r="F9528" s="2" t="str">
        <x:v>tokens/_md-comp-slider.scss</x:v>
      </x:c>
      <x:c r="G9528" s="2" t="n">
        <x:v>57</x:v>
      </x:c>
      <x:c r="H9528" s="2" t="str">
        <x:v>https://github.com/material-components/material-web/blob/cbd34a8921915af94d5ef65c2a69eece41d5b4f3/tokens/_md-comp-slider.scss#L57</x:v>
      </x:c>
    </x:row>
    <x:row r="9529" ht="20" customHeight="1">
      <x:c r="A9529" s="2" t="str">
        <x:v>MT-09528</x:v>
      </x:c>
      <x:c r="B9529" s="2" t="str">
        <x:v>--md-slider-with-tick-marks-disabled-container-color</x:v>
      </x:c>
      <x:c r="C9529" s="2" t="str">
        <x:v>comp</x:v>
      </x:c>
      <x:c r="D9529" s="2" t="str">
        <x:v>web supported</x:v>
      </x:c>
      <x:c r="E9529" s="2" t="str"/>
      <x:c r="F9529" s="2" t="str">
        <x:v>tokens/_md-comp-slider.scss</x:v>
      </x:c>
      <x:c r="G9529" s="2" t="n">
        <x:v>58</x:v>
      </x:c>
      <x:c r="H9529" s="2" t="str">
        <x:v>https://github.com/material-components/material-web/blob/cbd34a8921915af94d5ef65c2a69eece41d5b4f3/tokens/_md-comp-slider.scss#L58</x:v>
      </x:c>
    </x:row>
    <x:row r="9530" ht="20" customHeight="1">
      <x:c r="A9530" s="2" t="str">
        <x:v>MT-09529</x:v>
      </x:c>
      <x:c r="B9530" s="2" t="str">
        <x:v>--md-slider-with-tick-marks-inactive-container-color</x:v>
      </x:c>
      <x:c r="C9530" s="2" t="str">
        <x:v>comp</x:v>
      </x:c>
      <x:c r="D9530" s="2" t="str">
        <x:v>web supported</x:v>
      </x:c>
      <x:c r="E9530" s="2" t="str"/>
      <x:c r="F9530" s="2" t="str">
        <x:v>tokens/_md-comp-slider.scss</x:v>
      </x:c>
      <x:c r="G9530" s="2" t="n">
        <x:v>59</x:v>
      </x:c>
      <x:c r="H9530" s="2" t="str">
        <x:v>https://github.com/material-components/material-web/blob/cbd34a8921915af94d5ef65c2a69eece41d5b4f3/tokens/_md-comp-slider.scss#L59</x:v>
      </x:c>
    </x:row>
    <x:row r="9531" ht="20" customHeight="1">
      <x:c r="A9531" s="2" t="str">
        <x:v>MT-09530</x:v>
      </x:c>
      <x:c r="B9531" s="2" t="str">
        <x:v>--md-suggestion-chip-container-height</x:v>
      </x:c>
      <x:c r="C9531" s="2" t="str">
        <x:v>comp</x:v>
      </x:c>
      <x:c r="D9531" s="2" t="str">
        <x:v>web supported</x:v>
      </x:c>
      <x:c r="E9531" s="2" t="str"/>
      <x:c r="F9531" s="2" t="str">
        <x:v>tokens/_md-comp-suggestion-chip.scss</x:v>
      </x:c>
      <x:c r="G9531" s="2" t="n">
        <x:v>23</x:v>
      </x:c>
      <x:c r="H9531" s="2" t="str">
        <x:v>https://github.com/material-components/material-web/blob/cbd34a8921915af94d5ef65c2a69eece41d5b4f3/tokens/_md-comp-suggestion-chip.scss#L23</x:v>
      </x:c>
    </x:row>
    <x:row r="9532" ht="20" customHeight="1">
      <x:c r="A9532" s="2" t="str">
        <x:v>MT-09531</x:v>
      </x:c>
      <x:c r="B9532" s="2" t="str">
        <x:v>--md-suggestion-chip-container-shape</x:v>
      </x:c>
      <x:c r="C9532" s="2" t="str">
        <x:v>comp</x:v>
      </x:c>
      <x:c r="D9532" s="2" t="str">
        <x:v>web supported</x:v>
      </x:c>
      <x:c r="E9532" s="2" t="str"/>
      <x:c r="F9532" s="2" t="str">
        <x:v>tokens/_md-comp-suggestion-chip.scss</x:v>
      </x:c>
      <x:c r="G9532" s="2" t="n">
        <x:v>24</x:v>
      </x:c>
      <x:c r="H9532" s="2" t="str">
        <x:v>https://github.com/material-components/material-web/blob/cbd34a8921915af94d5ef65c2a69eece41d5b4f3/tokens/_md-comp-suggestion-chip.scss#L24</x:v>
      </x:c>
    </x:row>
    <x:row r="9533" ht="20" customHeight="1">
      <x:c r="A9533" s="2" t="str">
        <x:v>MT-09532</x:v>
      </x:c>
      <x:c r="B9533" s="2" t="str">
        <x:v>--md-suggestion-chip-container-shape-end-end</x:v>
      </x:c>
      <x:c r="C9533" s="2" t="str">
        <x:v>comp</x:v>
      </x:c>
      <x:c r="D9533" s="2" t="str">
        <x:v>web supported</x:v>
      </x:c>
      <x:c r="E9533" s="2" t="str"/>
      <x:c r="F9533" s="2" t="str">
        <x:v>tokens/_md-comp-suggestion-chip.scss</x:v>
      </x:c>
      <x:c r="G9533" s="2" t="n">
        <x:v>25</x:v>
      </x:c>
      <x:c r="H9533" s="2" t="str">
        <x:v>https://github.com/material-components/material-web/blob/cbd34a8921915af94d5ef65c2a69eece41d5b4f3/tokens/_md-comp-suggestion-chip.scss#L25</x:v>
      </x:c>
    </x:row>
    <x:row r="9534" ht="20" customHeight="1">
      <x:c r="A9534" s="2" t="str">
        <x:v>MT-09533</x:v>
      </x:c>
      <x:c r="B9534" s="2" t="str">
        <x:v>--md-suggestion-chip-container-shape-end-start</x:v>
      </x:c>
      <x:c r="C9534" s="2" t="str">
        <x:v>comp</x:v>
      </x:c>
      <x:c r="D9534" s="2" t="str">
        <x:v>web supported</x:v>
      </x:c>
      <x:c r="E9534" s="2" t="str"/>
      <x:c r="F9534" s="2" t="str">
        <x:v>tokens/_md-comp-suggestion-chip.scss</x:v>
      </x:c>
      <x:c r="G9534" s="2" t="n">
        <x:v>26</x:v>
      </x:c>
      <x:c r="H9534" s="2" t="str">
        <x:v>https://github.com/material-components/material-web/blob/cbd34a8921915af94d5ef65c2a69eece41d5b4f3/tokens/_md-comp-suggestion-chip.scss#L26</x:v>
      </x:c>
    </x:row>
    <x:row r="9535" ht="20" customHeight="1">
      <x:c r="A9535" s="2" t="str">
        <x:v>MT-09534</x:v>
      </x:c>
      <x:c r="B9535" s="2" t="str">
        <x:v>--md-suggestion-chip-container-shape-start-end</x:v>
      </x:c>
      <x:c r="C9535" s="2" t="str">
        <x:v>comp</x:v>
      </x:c>
      <x:c r="D9535" s="2" t="str">
        <x:v>web supported</x:v>
      </x:c>
      <x:c r="E9535" s="2" t="str"/>
      <x:c r="F9535" s="2" t="str">
        <x:v>tokens/_md-comp-suggestion-chip.scss</x:v>
      </x:c>
      <x:c r="G9535" s="2" t="n">
        <x:v>27</x:v>
      </x:c>
      <x:c r="H9535" s="2" t="str">
        <x:v>https://github.com/material-components/material-web/blob/cbd34a8921915af94d5ef65c2a69eece41d5b4f3/tokens/_md-comp-suggestion-chip.scss#L27</x:v>
      </x:c>
    </x:row>
    <x:row r="9536" ht="20" customHeight="1">
      <x:c r="A9536" s="2" t="str">
        <x:v>MT-09535</x:v>
      </x:c>
      <x:c r="B9536" s="2" t="str">
        <x:v>--md-suggestion-chip-container-shape-start-start</x:v>
      </x:c>
      <x:c r="C9536" s="2" t="str">
        <x:v>comp</x:v>
      </x:c>
      <x:c r="D9536" s="2" t="str">
        <x:v>web supported</x:v>
      </x:c>
      <x:c r="E9536" s="2" t="str"/>
      <x:c r="F9536" s="2" t="str">
        <x:v>tokens/_md-comp-suggestion-chip.scss</x:v>
      </x:c>
      <x:c r="G9536" s="2" t="n">
        <x:v>28</x:v>
      </x:c>
      <x:c r="H9536" s="2" t="str">
        <x:v>https://github.com/material-components/material-web/blob/cbd34a8921915af94d5ef65c2a69eece41d5b4f3/tokens/_md-comp-suggestion-chip.scss#L28</x:v>
      </x:c>
    </x:row>
    <x:row r="9537" ht="20" customHeight="1">
      <x:c r="A9537" s="2" t="str">
        <x:v>MT-09536</x:v>
      </x:c>
      <x:c r="B9537" s="2" t="str">
        <x:v>--md-suggestion-chip-disabled-label-text-color</x:v>
      </x:c>
      <x:c r="C9537" s="2" t="str">
        <x:v>comp</x:v>
      </x:c>
      <x:c r="D9537" s="2" t="str">
        <x:v>web supported</x:v>
      </x:c>
      <x:c r="E9537" s="2" t="str"/>
      <x:c r="F9537" s="2" t="str">
        <x:v>tokens/_md-comp-suggestion-chip.scss</x:v>
      </x:c>
      <x:c r="G9537" s="2" t="n">
        <x:v>29</x:v>
      </x:c>
      <x:c r="H9537" s="2" t="str">
        <x:v>https://github.com/material-components/material-web/blob/cbd34a8921915af94d5ef65c2a69eece41d5b4f3/tokens/_md-comp-suggestion-chip.scss#L29</x:v>
      </x:c>
    </x:row>
    <x:row r="9538" ht="20" customHeight="1">
      <x:c r="A9538" s="2" t="str">
        <x:v>MT-09537</x:v>
      </x:c>
      <x:c r="B9538" s="2" t="str">
        <x:v>--md-suggestion-chip-disabled-label-text-opacity</x:v>
      </x:c>
      <x:c r="C9538" s="2" t="str">
        <x:v>comp</x:v>
      </x:c>
      <x:c r="D9538" s="2" t="str">
        <x:v>web supported</x:v>
      </x:c>
      <x:c r="E9538" s="2" t="str"/>
      <x:c r="F9538" s="2" t="str">
        <x:v>tokens/_md-comp-suggestion-chip.scss</x:v>
      </x:c>
      <x:c r="G9538" s="2" t="n">
        <x:v>30</x:v>
      </x:c>
      <x:c r="H9538" s="2" t="str">
        <x:v>https://github.com/material-components/material-web/blob/cbd34a8921915af94d5ef65c2a69eece41d5b4f3/tokens/_md-comp-suggestion-chip.scss#L30</x:v>
      </x:c>
    </x:row>
    <x:row r="9539" ht="20" customHeight="1">
      <x:c r="A9539" s="2" t="str">
        <x:v>MT-09538</x:v>
      </x:c>
      <x:c r="B9539" s="2" t="str">
        <x:v>--md-suggestion-chip-disabled-leading-icon-color</x:v>
      </x:c>
      <x:c r="C9539" s="2" t="str">
        <x:v>comp</x:v>
      </x:c>
      <x:c r="D9539" s="2" t="str">
        <x:v>web supported</x:v>
      </x:c>
      <x:c r="E9539" s="2" t="str"/>
      <x:c r="F9539" s="2" t="str">
        <x:v>tokens/_md-comp-suggestion-chip.scss</x:v>
      </x:c>
      <x:c r="G9539" s="2" t="n">
        <x:v>31</x:v>
      </x:c>
      <x:c r="H9539" s="2" t="str">
        <x:v>https://github.com/material-components/material-web/blob/cbd34a8921915af94d5ef65c2a69eece41d5b4f3/tokens/_md-comp-suggestion-chip.scss#L31</x:v>
      </x:c>
    </x:row>
    <x:row r="9540" ht="20" customHeight="1">
      <x:c r="A9540" s="2" t="str">
        <x:v>MT-09539</x:v>
      </x:c>
      <x:c r="B9540" s="2" t="str">
        <x:v>--md-suggestion-chip-disabled-leading-icon-opacity</x:v>
      </x:c>
      <x:c r="C9540" s="2" t="str">
        <x:v>comp</x:v>
      </x:c>
      <x:c r="D9540" s="2" t="str">
        <x:v>web supported</x:v>
      </x:c>
      <x:c r="E9540" s="2" t="str"/>
      <x:c r="F9540" s="2" t="str">
        <x:v>tokens/_md-comp-suggestion-chip.scss</x:v>
      </x:c>
      <x:c r="G9540" s="2" t="n">
        <x:v>32</x:v>
      </x:c>
      <x:c r="H9540" s="2" t="str">
        <x:v>https://github.com/material-components/material-web/blob/cbd34a8921915af94d5ef65c2a69eece41d5b4f3/tokens/_md-comp-suggestion-chip.scss#L32</x:v>
      </x:c>
    </x:row>
    <x:row r="9541" ht="20" customHeight="1">
      <x:c r="A9541" s="2" t="str">
        <x:v>MT-09540</x:v>
      </x:c>
      <x:c r="B9541" s="2" t="str">
        <x:v>--md-suggestion-chip-disabled-outline-color</x:v>
      </x:c>
      <x:c r="C9541" s="2" t="str">
        <x:v>comp</x:v>
      </x:c>
      <x:c r="D9541" s="2" t="str">
        <x:v>web supported</x:v>
      </x:c>
      <x:c r="E9541" s="2" t="str"/>
      <x:c r="F9541" s="2" t="str">
        <x:v>tokens/_md-comp-suggestion-chip.scss</x:v>
      </x:c>
      <x:c r="G9541" s="2" t="n">
        <x:v>33</x:v>
      </x:c>
      <x:c r="H9541" s="2" t="str">
        <x:v>https://github.com/material-components/material-web/blob/cbd34a8921915af94d5ef65c2a69eece41d5b4f3/tokens/_md-comp-suggestion-chip.scss#L33</x:v>
      </x:c>
    </x:row>
    <x:row r="9542" ht="20" customHeight="1">
      <x:c r="A9542" s="2" t="str">
        <x:v>MT-09541</x:v>
      </x:c>
      <x:c r="B9542" s="2" t="str">
        <x:v>--md-suggestion-chip-disabled-outline-opacity</x:v>
      </x:c>
      <x:c r="C9542" s="2" t="str">
        <x:v>comp</x:v>
      </x:c>
      <x:c r="D9542" s="2" t="str">
        <x:v>web supported</x:v>
      </x:c>
      <x:c r="E9542" s="2" t="str"/>
      <x:c r="F9542" s="2" t="str">
        <x:v>tokens/_md-comp-suggestion-chip.scss</x:v>
      </x:c>
      <x:c r="G9542" s="2" t="n">
        <x:v>34</x:v>
      </x:c>
      <x:c r="H9542" s="2" t="str">
        <x:v>https://github.com/material-components/material-web/blob/cbd34a8921915af94d5ef65c2a69eece41d5b4f3/tokens/_md-comp-suggestion-chip.scss#L34</x:v>
      </x:c>
    </x:row>
    <x:row r="9543" ht="20" customHeight="1">
      <x:c r="A9543" s="2" t="str">
        <x:v>MT-09542</x:v>
      </x:c>
      <x:c r="B9543" s="2" t="str">
        <x:v>--md-suggestion-chip-elevated-container-color</x:v>
      </x:c>
      <x:c r="C9543" s="2" t="str">
        <x:v>comp</x:v>
      </x:c>
      <x:c r="D9543" s="2" t="str">
        <x:v>web supported</x:v>
      </x:c>
      <x:c r="E9543" s="2" t="str"/>
      <x:c r="F9543" s="2" t="str">
        <x:v>tokens/_md-comp-suggestion-chip.scss</x:v>
      </x:c>
      <x:c r="G9543" s="2" t="n">
        <x:v>35</x:v>
      </x:c>
      <x:c r="H9543" s="2" t="str">
        <x:v>https://github.com/material-components/material-web/blob/cbd34a8921915af94d5ef65c2a69eece41d5b4f3/tokens/_md-comp-suggestion-chip.scss#L35</x:v>
      </x:c>
    </x:row>
    <x:row r="9544" ht="20" customHeight="1">
      <x:c r="A9544" s="2" t="str">
        <x:v>MT-09543</x:v>
      </x:c>
      <x:c r="B9544" s="2" t="str">
        <x:v>--md-suggestion-chip-elevated-container-elevation</x:v>
      </x:c>
      <x:c r="C9544" s="2" t="str">
        <x:v>comp</x:v>
      </x:c>
      <x:c r="D9544" s="2" t="str">
        <x:v>web supported</x:v>
      </x:c>
      <x:c r="E9544" s="2" t="str"/>
      <x:c r="F9544" s="2" t="str">
        <x:v>tokens/_md-comp-suggestion-chip.scss</x:v>
      </x:c>
      <x:c r="G9544" s="2" t="n">
        <x:v>36</x:v>
      </x:c>
      <x:c r="H9544" s="2" t="str">
        <x:v>https://github.com/material-components/material-web/blob/cbd34a8921915af94d5ef65c2a69eece41d5b4f3/tokens/_md-comp-suggestion-chip.scss#L36</x:v>
      </x:c>
    </x:row>
    <x:row r="9545" ht="20" customHeight="1">
      <x:c r="A9545" s="2" t="str">
        <x:v>MT-09544</x:v>
      </x:c>
      <x:c r="B9545" s="2" t="str">
        <x:v>--md-suggestion-chip-elevated-container-shadow-color</x:v>
      </x:c>
      <x:c r="C9545" s="2" t="str">
        <x:v>comp</x:v>
      </x:c>
      <x:c r="D9545" s="2" t="str">
        <x:v>web supported</x:v>
      </x:c>
      <x:c r="E9545" s="2" t="str"/>
      <x:c r="F9545" s="2" t="str">
        <x:v>tokens/_md-comp-suggestion-chip.scss</x:v>
      </x:c>
      <x:c r="G9545" s="2" t="n">
        <x:v>37</x:v>
      </x:c>
      <x:c r="H9545" s="2" t="str">
        <x:v>https://github.com/material-components/material-web/blob/cbd34a8921915af94d5ef65c2a69eece41d5b4f3/tokens/_md-comp-suggestion-chip.scss#L37</x:v>
      </x:c>
    </x:row>
    <x:row r="9546" ht="20" customHeight="1">
      <x:c r="A9546" s="2" t="str">
        <x:v>MT-09545</x:v>
      </x:c>
      <x:c r="B9546" s="2" t="str">
        <x:v>--md-suggestion-chip-elevated-disabled-container-color</x:v>
      </x:c>
      <x:c r="C9546" s="2" t="str">
        <x:v>comp</x:v>
      </x:c>
      <x:c r="D9546" s="2" t="str">
        <x:v>web supported</x:v>
      </x:c>
      <x:c r="E9546" s="2" t="str"/>
      <x:c r="F9546" s="2" t="str">
        <x:v>tokens/_md-comp-suggestion-chip.scss</x:v>
      </x:c>
      <x:c r="G9546" s="2" t="n">
        <x:v>38</x:v>
      </x:c>
      <x:c r="H9546" s="2" t="str">
        <x:v>https://github.com/material-components/material-web/blob/cbd34a8921915af94d5ef65c2a69eece41d5b4f3/tokens/_md-comp-suggestion-chip.scss#L38</x:v>
      </x:c>
    </x:row>
    <x:row r="9547" ht="20" customHeight="1">
      <x:c r="A9547" s="2" t="str">
        <x:v>MT-09546</x:v>
      </x:c>
      <x:c r="B9547" s="2" t="str">
        <x:v>--md-suggestion-chip-elevated-disabled-container-elevation</x:v>
      </x:c>
      <x:c r="C9547" s="2" t="str">
        <x:v>comp</x:v>
      </x:c>
      <x:c r="D9547" s="2" t="str">
        <x:v>web supported</x:v>
      </x:c>
      <x:c r="E9547" s="2" t="str"/>
      <x:c r="F9547" s="2" t="str">
        <x:v>tokens/_md-comp-suggestion-chip.scss</x:v>
      </x:c>
      <x:c r="G9547" s="2" t="n">
        <x:v>39</x:v>
      </x:c>
      <x:c r="H9547" s="2" t="str">
        <x:v>https://github.com/material-components/material-web/blob/cbd34a8921915af94d5ef65c2a69eece41d5b4f3/tokens/_md-comp-suggestion-chip.scss#L39</x:v>
      </x:c>
    </x:row>
    <x:row r="9548" ht="20" customHeight="1">
      <x:c r="A9548" s="2" t="str">
        <x:v>MT-09547</x:v>
      </x:c>
      <x:c r="B9548" s="2" t="str">
        <x:v>--md-suggestion-chip-elevated-disabled-container-opacity</x:v>
      </x:c>
      <x:c r="C9548" s="2" t="str">
        <x:v>comp</x:v>
      </x:c>
      <x:c r="D9548" s="2" t="str">
        <x:v>web supported</x:v>
      </x:c>
      <x:c r="E9548" s="2" t="str"/>
      <x:c r="F9548" s="2" t="str">
        <x:v>tokens/_md-comp-suggestion-chip.scss</x:v>
      </x:c>
      <x:c r="G9548" s="2" t="n">
        <x:v>40</x:v>
      </x:c>
      <x:c r="H9548" s="2" t="str">
        <x:v>https://github.com/material-components/material-web/blob/cbd34a8921915af94d5ef65c2a69eece41d5b4f3/tokens/_md-comp-suggestion-chip.scss#L40</x:v>
      </x:c>
    </x:row>
    <x:row r="9549" ht="20" customHeight="1">
      <x:c r="A9549" s="2" t="str">
        <x:v>MT-09548</x:v>
      </x:c>
      <x:c r="B9549" s="2" t="str">
        <x:v>--md-suggestion-chip-elevated-focus-container-elevation</x:v>
      </x:c>
      <x:c r="C9549" s="2" t="str">
        <x:v>comp</x:v>
      </x:c>
      <x:c r="D9549" s="2" t="str">
        <x:v>web supported</x:v>
      </x:c>
      <x:c r="E9549" s="2" t="str"/>
      <x:c r="F9549" s="2" t="str">
        <x:v>tokens/_md-comp-suggestion-chip.scss</x:v>
      </x:c>
      <x:c r="G9549" s="2" t="n">
        <x:v>41</x:v>
      </x:c>
      <x:c r="H9549" s="2" t="str">
        <x:v>https://github.com/material-components/material-web/blob/cbd34a8921915af94d5ef65c2a69eece41d5b4f3/tokens/_md-comp-suggestion-chip.scss#L41</x:v>
      </x:c>
    </x:row>
    <x:row r="9550" ht="20" customHeight="1">
      <x:c r="A9550" s="2" t="str">
        <x:v>MT-09549</x:v>
      </x:c>
      <x:c r="B9550" s="2" t="str">
        <x:v>--md-suggestion-chip-elevated-hover-container-elevation</x:v>
      </x:c>
      <x:c r="C9550" s="2" t="str">
        <x:v>comp</x:v>
      </x:c>
      <x:c r="D9550" s="2" t="str">
        <x:v>web supported</x:v>
      </x:c>
      <x:c r="E9550" s="2" t="str"/>
      <x:c r="F9550" s="2" t="str">
        <x:v>tokens/_md-comp-suggestion-chip.scss</x:v>
      </x:c>
      <x:c r="G9550" s="2" t="n">
        <x:v>42</x:v>
      </x:c>
      <x:c r="H9550" s="2" t="str">
        <x:v>https://github.com/material-components/material-web/blob/cbd34a8921915af94d5ef65c2a69eece41d5b4f3/tokens/_md-comp-suggestion-chip.scss#L42</x:v>
      </x:c>
    </x:row>
    <x:row r="9551" ht="20" customHeight="1">
      <x:c r="A9551" s="2" t="str">
        <x:v>MT-09550</x:v>
      </x:c>
      <x:c r="B9551" s="2" t="str">
        <x:v>--md-suggestion-chip-elevated-pressed-container-elevation</x:v>
      </x:c>
      <x:c r="C9551" s="2" t="str">
        <x:v>comp</x:v>
      </x:c>
      <x:c r="D9551" s="2" t="str">
        <x:v>web supported</x:v>
      </x:c>
      <x:c r="E9551" s="2" t="str"/>
      <x:c r="F9551" s="2" t="str">
        <x:v>tokens/_md-comp-suggestion-chip.scss</x:v>
      </x:c>
      <x:c r="G9551" s="2" t="n">
        <x:v>43</x:v>
      </x:c>
      <x:c r="H9551" s="2" t="str">
        <x:v>https://github.com/material-components/material-web/blob/cbd34a8921915af94d5ef65c2a69eece41d5b4f3/tokens/_md-comp-suggestion-chip.scss#L43</x:v>
      </x:c>
    </x:row>
    <x:row r="9552" ht="20" customHeight="1">
      <x:c r="A9552" s="2" t="str">
        <x:v>MT-09551</x:v>
      </x:c>
      <x:c r="B9552" s="2" t="str">
        <x:v>--md-suggestion-chip-focus-label-text-color</x:v>
      </x:c>
      <x:c r="C9552" s="2" t="str">
        <x:v>comp</x:v>
      </x:c>
      <x:c r="D9552" s="2" t="str">
        <x:v>web supported</x:v>
      </x:c>
      <x:c r="E9552" s="2" t="str"/>
      <x:c r="F9552" s="2" t="str">
        <x:v>tokens/_md-comp-suggestion-chip.scss</x:v>
      </x:c>
      <x:c r="G9552" s="2" t="n">
        <x:v>44</x:v>
      </x:c>
      <x:c r="H9552" s="2" t="str">
        <x:v>https://github.com/material-components/material-web/blob/cbd34a8921915af94d5ef65c2a69eece41d5b4f3/tokens/_md-comp-suggestion-chip.scss#L44</x:v>
      </x:c>
    </x:row>
    <x:row r="9553" ht="20" customHeight="1">
      <x:c r="A9553" s="2" t="str">
        <x:v>MT-09552</x:v>
      </x:c>
      <x:c r="B9553" s="2" t="str">
        <x:v>--md-suggestion-chip-focus-leading-icon-color</x:v>
      </x:c>
      <x:c r="C9553" s="2" t="str">
        <x:v>comp</x:v>
      </x:c>
      <x:c r="D9553" s="2" t="str">
        <x:v>web supported</x:v>
      </x:c>
      <x:c r="E9553" s="2" t="str"/>
      <x:c r="F9553" s="2" t="str">
        <x:v>tokens/_md-comp-suggestion-chip.scss</x:v>
      </x:c>
      <x:c r="G9553" s="2" t="n">
        <x:v>45</x:v>
      </x:c>
      <x:c r="H9553" s="2" t="str">
        <x:v>https://github.com/material-components/material-web/blob/cbd34a8921915af94d5ef65c2a69eece41d5b4f3/tokens/_md-comp-suggestion-chip.scss#L45</x:v>
      </x:c>
    </x:row>
    <x:row r="9554" ht="20" customHeight="1">
      <x:c r="A9554" s="2" t="str">
        <x:v>MT-09553</x:v>
      </x:c>
      <x:c r="B9554" s="2" t="str">
        <x:v>--md-suggestion-chip-focus-outline-color</x:v>
      </x:c>
      <x:c r="C9554" s="2" t="str">
        <x:v>comp</x:v>
      </x:c>
      <x:c r="D9554" s="2" t="str">
        <x:v>web supported</x:v>
      </x:c>
      <x:c r="E9554" s="2" t="str"/>
      <x:c r="F9554" s="2" t="str">
        <x:v>tokens/_md-comp-suggestion-chip.scss</x:v>
      </x:c>
      <x:c r="G9554" s="2" t="n">
        <x:v>46</x:v>
      </x:c>
      <x:c r="H9554" s="2" t="str">
        <x:v>https://github.com/material-components/material-web/blob/cbd34a8921915af94d5ef65c2a69eece41d5b4f3/tokens/_md-comp-suggestion-chip.scss#L46</x:v>
      </x:c>
    </x:row>
    <x:row r="9555" ht="20" customHeight="1">
      <x:c r="A9555" s="2" t="str">
        <x:v>MT-09554</x:v>
      </x:c>
      <x:c r="B9555" s="2" t="str">
        <x:v>--md-suggestion-chip-hover-label-text-color</x:v>
      </x:c>
      <x:c r="C9555" s="2" t="str">
        <x:v>comp</x:v>
      </x:c>
      <x:c r="D9555" s="2" t="str">
        <x:v>web supported</x:v>
      </x:c>
      <x:c r="E9555" s="2" t="str"/>
      <x:c r="F9555" s="2" t="str">
        <x:v>tokens/_md-comp-suggestion-chip.scss</x:v>
      </x:c>
      <x:c r="G9555" s="2" t="n">
        <x:v>47</x:v>
      </x:c>
      <x:c r="H9555" s="2" t="str">
        <x:v>https://github.com/material-components/material-web/blob/cbd34a8921915af94d5ef65c2a69eece41d5b4f3/tokens/_md-comp-suggestion-chip.scss#L47</x:v>
      </x:c>
    </x:row>
    <x:row r="9556" ht="20" customHeight="1">
      <x:c r="A9556" s="2" t="str">
        <x:v>MT-09555</x:v>
      </x:c>
      <x:c r="B9556" s="2" t="str">
        <x:v>--md-suggestion-chip-hover-leading-icon-color</x:v>
      </x:c>
      <x:c r="C9556" s="2" t="str">
        <x:v>comp</x:v>
      </x:c>
      <x:c r="D9556" s="2" t="str">
        <x:v>web supported</x:v>
      </x:c>
      <x:c r="E9556" s="2" t="str"/>
      <x:c r="F9556" s="2" t="str">
        <x:v>tokens/_md-comp-suggestion-chip.scss</x:v>
      </x:c>
      <x:c r="G9556" s="2" t="n">
        <x:v>48</x:v>
      </x:c>
      <x:c r="H9556" s="2" t="str">
        <x:v>https://github.com/material-components/material-web/blob/cbd34a8921915af94d5ef65c2a69eece41d5b4f3/tokens/_md-comp-suggestion-chip.scss#L48</x:v>
      </x:c>
    </x:row>
    <x:row r="9557" ht="20" customHeight="1">
      <x:c r="A9557" s="2" t="str">
        <x:v>MT-09556</x:v>
      </x:c>
      <x:c r="B9557" s="2" t="str">
        <x:v>--md-suggestion-chip-hover-state-layer-color</x:v>
      </x:c>
      <x:c r="C9557" s="2" t="str">
        <x:v>comp</x:v>
      </x:c>
      <x:c r="D9557" s="2" t="str">
        <x:v>web supported</x:v>
      </x:c>
      <x:c r="E9557" s="2" t="str"/>
      <x:c r="F9557" s="2" t="str">
        <x:v>tokens/_md-comp-suggestion-chip.scss</x:v>
      </x:c>
      <x:c r="G9557" s="2" t="n">
        <x:v>49</x:v>
      </x:c>
      <x:c r="H9557" s="2" t="str">
        <x:v>https://github.com/material-components/material-web/blob/cbd34a8921915af94d5ef65c2a69eece41d5b4f3/tokens/_md-comp-suggestion-chip.scss#L49</x:v>
      </x:c>
    </x:row>
    <x:row r="9558" ht="20" customHeight="1">
      <x:c r="A9558" s="2" t="str">
        <x:v>MT-09557</x:v>
      </x:c>
      <x:c r="B9558" s="2" t="str">
        <x:v>--md-suggestion-chip-hover-state-layer-opacity</x:v>
      </x:c>
      <x:c r="C9558" s="2" t="str">
        <x:v>comp</x:v>
      </x:c>
      <x:c r="D9558" s="2" t="str">
        <x:v>web supported</x:v>
      </x:c>
      <x:c r="E9558" s="2" t="str"/>
      <x:c r="F9558" s="2" t="str">
        <x:v>tokens/_md-comp-suggestion-chip.scss</x:v>
      </x:c>
      <x:c r="G9558" s="2" t="n">
        <x:v>50</x:v>
      </x:c>
      <x:c r="H9558" s="2" t="str">
        <x:v>https://github.com/material-components/material-web/blob/cbd34a8921915af94d5ef65c2a69eece41d5b4f3/tokens/_md-comp-suggestion-chip.scss#L50</x:v>
      </x:c>
    </x:row>
    <x:row r="9559" ht="20" customHeight="1">
      <x:c r="A9559" s="2" t="str">
        <x:v>MT-09558</x:v>
      </x:c>
      <x:c r="B9559" s="2" t="str">
        <x:v>--md-suggestion-chip-icon-label-space</x:v>
      </x:c>
      <x:c r="C9559" s="2" t="str">
        <x:v>comp</x:v>
      </x:c>
      <x:c r="D9559" s="2" t="str">
        <x:v>web supported</x:v>
      </x:c>
      <x:c r="E9559" s="2" t="str"/>
      <x:c r="F9559" s="2" t="str">
        <x:v>tokens/_md-comp-suggestion-chip.scss</x:v>
      </x:c>
      <x:c r="G9559" s="2" t="n">
        <x:v>51</x:v>
      </x:c>
      <x:c r="H9559" s="2" t="str">
        <x:v>https://github.com/material-components/material-web/blob/cbd34a8921915af94d5ef65c2a69eece41d5b4f3/tokens/_md-comp-suggestion-chip.scss#L51</x:v>
      </x:c>
    </x:row>
    <x:row r="9560" ht="20" customHeight="1">
      <x:c r="A9560" s="2" t="str">
        <x:v>MT-09559</x:v>
      </x:c>
      <x:c r="B9560" s="2" t="str">
        <x:v>--md-suggestion-chip-icon-size</x:v>
      </x:c>
      <x:c r="C9560" s="2" t="str">
        <x:v>comp</x:v>
      </x:c>
      <x:c r="D9560" s="2" t="str">
        <x:v>web supported</x:v>
      </x:c>
      <x:c r="E9560" s="2" t="str"/>
      <x:c r="F9560" s="2" t="str">
        <x:v>tokens/_md-comp-suggestion-chip.scss</x:v>
      </x:c>
      <x:c r="G9560" s="2" t="n">
        <x:v>52</x:v>
      </x:c>
      <x:c r="H9560" s="2" t="str">
        <x:v>https://github.com/material-components/material-web/blob/cbd34a8921915af94d5ef65c2a69eece41d5b4f3/tokens/_md-comp-suggestion-chip.scss#L52</x:v>
      </x:c>
    </x:row>
    <x:row r="9561" ht="20" customHeight="1">
      <x:c r="A9561" s="2" t="str">
        <x:v>MT-09560</x:v>
      </x:c>
      <x:c r="B9561" s="2" t="str">
        <x:v>--md-suggestion-chip-label-text-color</x:v>
      </x:c>
      <x:c r="C9561" s="2" t="str">
        <x:v>comp</x:v>
      </x:c>
      <x:c r="D9561" s="2" t="str">
        <x:v>web supported</x:v>
      </x:c>
      <x:c r="E9561" s="2" t="str"/>
      <x:c r="F9561" s="2" t="str">
        <x:v>tokens/_md-comp-suggestion-chip.scss</x:v>
      </x:c>
      <x:c r="G9561" s="2" t="n">
        <x:v>53</x:v>
      </x:c>
      <x:c r="H9561" s="2" t="str">
        <x:v>https://github.com/material-components/material-web/blob/cbd34a8921915af94d5ef65c2a69eece41d5b4f3/tokens/_md-comp-suggestion-chip.scss#L53</x:v>
      </x:c>
    </x:row>
    <x:row r="9562" ht="20" customHeight="1">
      <x:c r="A9562" s="2" t="str">
        <x:v>MT-09561</x:v>
      </x:c>
      <x:c r="B9562" s="2" t="str">
        <x:v>--md-suggestion-chip-label-text-font</x:v>
      </x:c>
      <x:c r="C9562" s="2" t="str">
        <x:v>comp</x:v>
      </x:c>
      <x:c r="D9562" s="2" t="str">
        <x:v>web supported</x:v>
      </x:c>
      <x:c r="E9562" s="2" t="str"/>
      <x:c r="F9562" s="2" t="str">
        <x:v>tokens/_md-comp-suggestion-chip.scss</x:v>
      </x:c>
      <x:c r="G9562" s="2" t="n">
        <x:v>54</x:v>
      </x:c>
      <x:c r="H9562" s="2" t="str">
        <x:v>https://github.com/material-components/material-web/blob/cbd34a8921915af94d5ef65c2a69eece41d5b4f3/tokens/_md-comp-suggestion-chip.scss#L54</x:v>
      </x:c>
    </x:row>
    <x:row r="9563" ht="20" customHeight="1">
      <x:c r="A9563" s="2" t="str">
        <x:v>MT-09562</x:v>
      </x:c>
      <x:c r="B9563" s="2" t="str">
        <x:v>--md-suggestion-chip-label-text-line-height</x:v>
      </x:c>
      <x:c r="C9563" s="2" t="str">
        <x:v>comp</x:v>
      </x:c>
      <x:c r="D9563" s="2" t="str">
        <x:v>web supported</x:v>
      </x:c>
      <x:c r="E9563" s="2" t="str"/>
      <x:c r="F9563" s="2" t="str">
        <x:v>tokens/_md-comp-suggestion-chip.scss</x:v>
      </x:c>
      <x:c r="G9563" s="2" t="n">
        <x:v>55</x:v>
      </x:c>
      <x:c r="H9563" s="2" t="str">
        <x:v>https://github.com/material-components/material-web/blob/cbd34a8921915af94d5ef65c2a69eece41d5b4f3/tokens/_md-comp-suggestion-chip.scss#L55</x:v>
      </x:c>
    </x:row>
    <x:row r="9564" ht="20" customHeight="1">
      <x:c r="A9564" s="2" t="str">
        <x:v>MT-09563</x:v>
      </x:c>
      <x:c r="B9564" s="2" t="str">
        <x:v>--md-suggestion-chip-label-text-size</x:v>
      </x:c>
      <x:c r="C9564" s="2" t="str">
        <x:v>comp</x:v>
      </x:c>
      <x:c r="D9564" s="2" t="str">
        <x:v>web supported</x:v>
      </x:c>
      <x:c r="E9564" s="2" t="str"/>
      <x:c r="F9564" s="2" t="str">
        <x:v>tokens/_md-comp-suggestion-chip.scss</x:v>
      </x:c>
      <x:c r="G9564" s="2" t="n">
        <x:v>56</x:v>
      </x:c>
      <x:c r="H9564" s="2" t="str">
        <x:v>https://github.com/material-components/material-web/blob/cbd34a8921915af94d5ef65c2a69eece41d5b4f3/tokens/_md-comp-suggestion-chip.scss#L56</x:v>
      </x:c>
    </x:row>
    <x:row r="9565" ht="20" customHeight="1">
      <x:c r="A9565" s="2" t="str">
        <x:v>MT-09564</x:v>
      </x:c>
      <x:c r="B9565" s="2" t="str">
        <x:v>--md-suggestion-chip-label-text-weight</x:v>
      </x:c>
      <x:c r="C9565" s="2" t="str">
        <x:v>comp</x:v>
      </x:c>
      <x:c r="D9565" s="2" t="str">
        <x:v>web supported</x:v>
      </x:c>
      <x:c r="E9565" s="2" t="str"/>
      <x:c r="F9565" s="2" t="str">
        <x:v>tokens/_md-comp-suggestion-chip.scss</x:v>
      </x:c>
      <x:c r="G9565" s="2" t="n">
        <x:v>57</x:v>
      </x:c>
      <x:c r="H9565" s="2" t="str">
        <x:v>https://github.com/material-components/material-web/blob/cbd34a8921915af94d5ef65c2a69eece41d5b4f3/tokens/_md-comp-suggestion-chip.scss#L57</x:v>
      </x:c>
    </x:row>
    <x:row r="9566" ht="20" customHeight="1">
      <x:c r="A9566" s="2" t="str">
        <x:v>MT-09565</x:v>
      </x:c>
      <x:c r="B9566" s="2" t="str">
        <x:v>--md-suggestion-chip-leading-icon-color</x:v>
      </x:c>
      <x:c r="C9566" s="2" t="str">
        <x:v>comp</x:v>
      </x:c>
      <x:c r="D9566" s="2" t="str">
        <x:v>web supported</x:v>
      </x:c>
      <x:c r="E9566" s="2" t="str"/>
      <x:c r="F9566" s="2" t="str">
        <x:v>tokens/_md-comp-suggestion-chip.scss</x:v>
      </x:c>
      <x:c r="G9566" s="2" t="n">
        <x:v>58</x:v>
      </x:c>
      <x:c r="H9566" s="2" t="str">
        <x:v>https://github.com/material-components/material-web/blob/cbd34a8921915af94d5ef65c2a69eece41d5b4f3/tokens/_md-comp-suggestion-chip.scss#L58</x:v>
      </x:c>
    </x:row>
    <x:row r="9567" ht="20" customHeight="1">
      <x:c r="A9567" s="2" t="str">
        <x:v>MT-09566</x:v>
      </x:c>
      <x:c r="B9567" s="2" t="str">
        <x:v>--md-suggestion-chip-leading-space</x:v>
      </x:c>
      <x:c r="C9567" s="2" t="str">
        <x:v>comp</x:v>
      </x:c>
      <x:c r="D9567" s="2" t="str">
        <x:v>web supported</x:v>
      </x:c>
      <x:c r="E9567" s="2" t="str"/>
      <x:c r="F9567" s="2" t="str">
        <x:v>tokens/_md-comp-suggestion-chip.scss</x:v>
      </x:c>
      <x:c r="G9567" s="2" t="n">
        <x:v>59</x:v>
      </x:c>
      <x:c r="H9567" s="2" t="str">
        <x:v>https://github.com/material-components/material-web/blob/cbd34a8921915af94d5ef65c2a69eece41d5b4f3/tokens/_md-comp-suggestion-chip.scss#L59</x:v>
      </x:c>
    </x:row>
    <x:row r="9568" ht="20" customHeight="1">
      <x:c r="A9568" s="2" t="str">
        <x:v>MT-09567</x:v>
      </x:c>
      <x:c r="B9568" s="2" t="str">
        <x:v>--md-suggestion-chip-outline-color</x:v>
      </x:c>
      <x:c r="C9568" s="2" t="str">
        <x:v>comp</x:v>
      </x:c>
      <x:c r="D9568" s="2" t="str">
        <x:v>web supported</x:v>
      </x:c>
      <x:c r="E9568" s="2" t="str"/>
      <x:c r="F9568" s="2" t="str">
        <x:v>tokens/_md-comp-suggestion-chip.scss</x:v>
      </x:c>
      <x:c r="G9568" s="2" t="n">
        <x:v>60</x:v>
      </x:c>
      <x:c r="H9568" s="2" t="str">
        <x:v>https://github.com/material-components/material-web/blob/cbd34a8921915af94d5ef65c2a69eece41d5b4f3/tokens/_md-comp-suggestion-chip.scss#L60</x:v>
      </x:c>
    </x:row>
    <x:row r="9569" ht="20" customHeight="1">
      <x:c r="A9569" s="2" t="str">
        <x:v>MT-09568</x:v>
      </x:c>
      <x:c r="B9569" s="2" t="str">
        <x:v>--md-suggestion-chip-outline-width</x:v>
      </x:c>
      <x:c r="C9569" s="2" t="str">
        <x:v>comp</x:v>
      </x:c>
      <x:c r="D9569" s="2" t="str">
        <x:v>web supported</x:v>
      </x:c>
      <x:c r="E9569" s="2" t="str"/>
      <x:c r="F9569" s="2" t="str">
        <x:v>tokens/_md-comp-suggestion-chip.scss</x:v>
      </x:c>
      <x:c r="G9569" s="2" t="n">
        <x:v>61</x:v>
      </x:c>
      <x:c r="H9569" s="2" t="str">
        <x:v>https://github.com/material-components/material-web/blob/cbd34a8921915af94d5ef65c2a69eece41d5b4f3/tokens/_md-comp-suggestion-chip.scss#L61</x:v>
      </x:c>
    </x:row>
    <x:row r="9570" ht="20" customHeight="1">
      <x:c r="A9570" s="2" t="str">
        <x:v>MT-09569</x:v>
      </x:c>
      <x:c r="B9570" s="2" t="str">
        <x:v>--md-suggestion-chip-pressed-label-text-color</x:v>
      </x:c>
      <x:c r="C9570" s="2" t="str">
        <x:v>comp</x:v>
      </x:c>
      <x:c r="D9570" s="2" t="str">
        <x:v>web supported</x:v>
      </x:c>
      <x:c r="E9570" s="2" t="str"/>
      <x:c r="F9570" s="2" t="str">
        <x:v>tokens/_md-comp-suggestion-chip.scss</x:v>
      </x:c>
      <x:c r="G9570" s="2" t="n">
        <x:v>62</x:v>
      </x:c>
      <x:c r="H9570" s="2" t="str">
        <x:v>https://github.com/material-components/material-web/blob/cbd34a8921915af94d5ef65c2a69eece41d5b4f3/tokens/_md-comp-suggestion-chip.scss#L62</x:v>
      </x:c>
    </x:row>
    <x:row r="9571" ht="20" customHeight="1">
      <x:c r="A9571" s="2" t="str">
        <x:v>MT-09570</x:v>
      </x:c>
      <x:c r="B9571" s="2" t="str">
        <x:v>--md-suggestion-chip-pressed-leading-icon-color</x:v>
      </x:c>
      <x:c r="C9571" s="2" t="str">
        <x:v>comp</x:v>
      </x:c>
      <x:c r="D9571" s="2" t="str">
        <x:v>web supported</x:v>
      </x:c>
      <x:c r="E9571" s="2" t="str"/>
      <x:c r="F9571" s="2" t="str">
        <x:v>tokens/_md-comp-suggestion-chip.scss</x:v>
      </x:c>
      <x:c r="G9571" s="2" t="n">
        <x:v>63</x:v>
      </x:c>
      <x:c r="H9571" s="2" t="str">
        <x:v>https://github.com/material-components/material-web/blob/cbd34a8921915af94d5ef65c2a69eece41d5b4f3/tokens/_md-comp-suggestion-chip.scss#L63</x:v>
      </x:c>
    </x:row>
    <x:row r="9572" ht="20" customHeight="1">
      <x:c r="A9572" s="2" t="str">
        <x:v>MT-09571</x:v>
      </x:c>
      <x:c r="B9572" s="2" t="str">
        <x:v>--md-suggestion-chip-pressed-state-layer-color</x:v>
      </x:c>
      <x:c r="C9572" s="2" t="str">
        <x:v>comp</x:v>
      </x:c>
      <x:c r="D9572" s="2" t="str">
        <x:v>web supported</x:v>
      </x:c>
      <x:c r="E9572" s="2" t="str"/>
      <x:c r="F9572" s="2" t="str">
        <x:v>tokens/_md-comp-suggestion-chip.scss</x:v>
      </x:c>
      <x:c r="G9572" s="2" t="n">
        <x:v>64</x:v>
      </x:c>
      <x:c r="H9572" s="2" t="str">
        <x:v>https://github.com/material-components/material-web/blob/cbd34a8921915af94d5ef65c2a69eece41d5b4f3/tokens/_md-comp-suggestion-chip.scss#L64</x:v>
      </x:c>
    </x:row>
    <x:row r="9573" ht="20" customHeight="1">
      <x:c r="A9573" s="2" t="str">
        <x:v>MT-09572</x:v>
      </x:c>
      <x:c r="B9573" s="2" t="str">
        <x:v>--md-suggestion-chip-pressed-state-layer-opacity</x:v>
      </x:c>
      <x:c r="C9573" s="2" t="str">
        <x:v>comp</x:v>
      </x:c>
      <x:c r="D9573" s="2" t="str">
        <x:v>web supported</x:v>
      </x:c>
      <x:c r="E9573" s="2" t="str"/>
      <x:c r="F9573" s="2" t="str">
        <x:v>tokens/_md-comp-suggestion-chip.scss</x:v>
      </x:c>
      <x:c r="G9573" s="2" t="n">
        <x:v>65</x:v>
      </x:c>
      <x:c r="H9573" s="2" t="str">
        <x:v>https://github.com/material-components/material-web/blob/cbd34a8921915af94d5ef65c2a69eece41d5b4f3/tokens/_md-comp-suggestion-chip.scss#L65</x:v>
      </x:c>
    </x:row>
    <x:row r="9574" ht="20" customHeight="1">
      <x:c r="A9574" s="2" t="str">
        <x:v>MT-09573</x:v>
      </x:c>
      <x:c r="B9574" s="2" t="str">
        <x:v>--md-suggestion-chip-trailing-space</x:v>
      </x:c>
      <x:c r="C9574" s="2" t="str">
        <x:v>comp</x:v>
      </x:c>
      <x:c r="D9574" s="2" t="str">
        <x:v>web supported</x:v>
      </x:c>
      <x:c r="E9574" s="2" t="str"/>
      <x:c r="F9574" s="2" t="str">
        <x:v>tokens/_md-comp-suggestion-chip.scss</x:v>
      </x:c>
      <x:c r="G9574" s="2" t="n">
        <x:v>66</x:v>
      </x:c>
      <x:c r="H9574" s="2" t="str">
        <x:v>https://github.com/material-components/material-web/blob/cbd34a8921915af94d5ef65c2a69eece41d5b4f3/tokens/_md-comp-suggestion-chip.scss#L66</x:v>
      </x:c>
    </x:row>
    <x:row r="9575" ht="20" customHeight="1">
      <x:c r="A9575" s="2" t="str">
        <x:v>MT-09574</x:v>
      </x:c>
      <x:c r="B9575" s="2" t="str">
        <x:v>--md-suggestion-chip-with-leading-icon-leading-space</x:v>
      </x:c>
      <x:c r="C9575" s="2" t="str">
        <x:v>comp</x:v>
      </x:c>
      <x:c r="D9575" s="2" t="str">
        <x:v>web supported</x:v>
      </x:c>
      <x:c r="E9575" s="2" t="str"/>
      <x:c r="F9575" s="2" t="str">
        <x:v>tokens/_md-comp-suggestion-chip.scss</x:v>
      </x:c>
      <x:c r="G9575" s="2" t="n">
        <x:v>67</x:v>
      </x:c>
      <x:c r="H9575" s="2" t="str">
        <x:v>https://github.com/material-components/material-web/blob/cbd34a8921915af94d5ef65c2a69eece41d5b4f3/tokens/_md-comp-suggestion-chip.scss#L67</x:v>
      </x:c>
    </x:row>
    <x:row r="9576" ht="20" customHeight="1">
      <x:c r="A9576" s="2" t="str">
        <x:v>MT-09575</x:v>
      </x:c>
      <x:c r="B9576" s="2" t="str">
        <x:v>--md-switch-disabled-handle-color</x:v>
      </x:c>
      <x:c r="C9576" s="2" t="str">
        <x:v>comp</x:v>
      </x:c>
      <x:c r="D9576" s="2" t="str">
        <x:v>web supported</x:v>
      </x:c>
      <x:c r="E9576" s="2" t="str"/>
      <x:c r="F9576" s="2" t="str">
        <x:v>tokens/_md-comp-switch.scss</x:v>
      </x:c>
      <x:c r="G9576" s="2" t="n">
        <x:v>21</x:v>
      </x:c>
      <x:c r="H9576" s="2" t="str">
        <x:v>https://github.com/material-components/material-web/blob/cbd34a8921915af94d5ef65c2a69eece41d5b4f3/tokens/_md-comp-switch.scss#L21</x:v>
      </x:c>
    </x:row>
    <x:row r="9577" ht="20" customHeight="1">
      <x:c r="A9577" s="2" t="str">
        <x:v>MT-09576</x:v>
      </x:c>
      <x:c r="B9577" s="2" t="str">
        <x:v>--md-switch-disabled-handle-opacity</x:v>
      </x:c>
      <x:c r="C9577" s="2" t="str">
        <x:v>comp</x:v>
      </x:c>
      <x:c r="D9577" s="2" t="str">
        <x:v>web supported</x:v>
      </x:c>
      <x:c r="E9577" s="2" t="str"/>
      <x:c r="F9577" s="2" t="str">
        <x:v>tokens/_md-comp-switch.scss</x:v>
      </x:c>
      <x:c r="G9577" s="2" t="n">
        <x:v>22</x:v>
      </x:c>
      <x:c r="H9577" s="2" t="str">
        <x:v>https://github.com/material-components/material-web/blob/cbd34a8921915af94d5ef65c2a69eece41d5b4f3/tokens/_md-comp-switch.scss#L22</x:v>
      </x:c>
    </x:row>
    <x:row r="9578" ht="20" customHeight="1">
      <x:c r="A9578" s="2" t="str">
        <x:v>MT-09577</x:v>
      </x:c>
      <x:c r="B9578" s="2" t="str">
        <x:v>--md-switch-disabled-icon-color</x:v>
      </x:c>
      <x:c r="C9578" s="2" t="str">
        <x:v>comp</x:v>
      </x:c>
      <x:c r="D9578" s="2" t="str">
        <x:v>web supported</x:v>
      </x:c>
      <x:c r="E9578" s="2" t="str"/>
      <x:c r="F9578" s="2" t="str">
        <x:v>tokens/_md-comp-switch.scss</x:v>
      </x:c>
      <x:c r="G9578" s="2" t="n">
        <x:v>23</x:v>
      </x:c>
      <x:c r="H9578" s="2" t="str">
        <x:v>https://github.com/material-components/material-web/blob/cbd34a8921915af94d5ef65c2a69eece41d5b4f3/tokens/_md-comp-switch.scss#L23</x:v>
      </x:c>
    </x:row>
    <x:row r="9579" ht="20" customHeight="1">
      <x:c r="A9579" s="2" t="str">
        <x:v>MT-09578</x:v>
      </x:c>
      <x:c r="B9579" s="2" t="str">
        <x:v>--md-switch-disabled-icon-opacity</x:v>
      </x:c>
      <x:c r="C9579" s="2" t="str">
        <x:v>comp</x:v>
      </x:c>
      <x:c r="D9579" s="2" t="str">
        <x:v>web supported</x:v>
      </x:c>
      <x:c r="E9579" s="2" t="str"/>
      <x:c r="F9579" s="2" t="str">
        <x:v>tokens/_md-comp-switch.scss</x:v>
      </x:c>
      <x:c r="G9579" s="2" t="n">
        <x:v>24</x:v>
      </x:c>
      <x:c r="H9579" s="2" t="str">
        <x:v>https://github.com/material-components/material-web/blob/cbd34a8921915af94d5ef65c2a69eece41d5b4f3/tokens/_md-comp-switch.scss#L24</x:v>
      </x:c>
    </x:row>
    <x:row r="9580" ht="20" customHeight="1">
      <x:c r="A9580" s="2" t="str">
        <x:v>MT-09579</x:v>
      </x:c>
      <x:c r="B9580" s="2" t="str">
        <x:v>--md-switch-disabled-selected-handle-color</x:v>
      </x:c>
      <x:c r="C9580" s="2" t="str">
        <x:v>comp</x:v>
      </x:c>
      <x:c r="D9580" s="2" t="str">
        <x:v>web supported</x:v>
      </x:c>
      <x:c r="E9580" s="2" t="str"/>
      <x:c r="F9580" s="2" t="str">
        <x:v>tokens/_md-comp-switch.scss</x:v>
      </x:c>
      <x:c r="G9580" s="2" t="n">
        <x:v>25</x:v>
      </x:c>
      <x:c r="H9580" s="2" t="str">
        <x:v>https://github.com/material-components/material-web/blob/cbd34a8921915af94d5ef65c2a69eece41d5b4f3/tokens/_md-comp-switch.scss#L25</x:v>
      </x:c>
    </x:row>
    <x:row r="9581" ht="20" customHeight="1">
      <x:c r="A9581" s="2" t="str">
        <x:v>MT-09580</x:v>
      </x:c>
      <x:c r="B9581" s="2" t="str">
        <x:v>--md-switch-disabled-selected-handle-opacity</x:v>
      </x:c>
      <x:c r="C9581" s="2" t="str">
        <x:v>comp</x:v>
      </x:c>
      <x:c r="D9581" s="2" t="str">
        <x:v>web supported</x:v>
      </x:c>
      <x:c r="E9581" s="2" t="str"/>
      <x:c r="F9581" s="2" t="str">
        <x:v>tokens/_md-comp-switch.scss</x:v>
      </x:c>
      <x:c r="G9581" s="2" t="n">
        <x:v>26</x:v>
      </x:c>
      <x:c r="H9581" s="2" t="str">
        <x:v>https://github.com/material-components/material-web/blob/cbd34a8921915af94d5ef65c2a69eece41d5b4f3/tokens/_md-comp-switch.scss#L26</x:v>
      </x:c>
    </x:row>
    <x:row r="9582" ht="20" customHeight="1">
      <x:c r="A9582" s="2" t="str">
        <x:v>MT-09581</x:v>
      </x:c>
      <x:c r="B9582" s="2" t="str">
        <x:v>--md-switch-disabled-selected-icon-color</x:v>
      </x:c>
      <x:c r="C9582" s="2" t="str">
        <x:v>comp</x:v>
      </x:c>
      <x:c r="D9582" s="2" t="str">
        <x:v>web supported</x:v>
      </x:c>
      <x:c r="E9582" s="2" t="str"/>
      <x:c r="F9582" s="2" t="str">
        <x:v>tokens/_md-comp-switch.scss</x:v>
      </x:c>
      <x:c r="G9582" s="2" t="n">
        <x:v>27</x:v>
      </x:c>
      <x:c r="H9582" s="2" t="str">
        <x:v>https://github.com/material-components/material-web/blob/cbd34a8921915af94d5ef65c2a69eece41d5b4f3/tokens/_md-comp-switch.scss#L27</x:v>
      </x:c>
    </x:row>
    <x:row r="9583" ht="20" customHeight="1">
      <x:c r="A9583" s="2" t="str">
        <x:v>MT-09582</x:v>
      </x:c>
      <x:c r="B9583" s="2" t="str">
        <x:v>--md-switch-disabled-selected-icon-opacity</x:v>
      </x:c>
      <x:c r="C9583" s="2" t="str">
        <x:v>comp</x:v>
      </x:c>
      <x:c r="D9583" s="2" t="str">
        <x:v>web supported</x:v>
      </x:c>
      <x:c r="E9583" s="2" t="str"/>
      <x:c r="F9583" s="2" t="str">
        <x:v>tokens/_md-comp-switch.scss</x:v>
      </x:c>
      <x:c r="G9583" s="2" t="n">
        <x:v>28</x:v>
      </x:c>
      <x:c r="H9583" s="2" t="str">
        <x:v>https://github.com/material-components/material-web/blob/cbd34a8921915af94d5ef65c2a69eece41d5b4f3/tokens/_md-comp-switch.scss#L28</x:v>
      </x:c>
    </x:row>
    <x:row r="9584" ht="20" customHeight="1">
      <x:c r="A9584" s="2" t="str">
        <x:v>MT-09583</x:v>
      </x:c>
      <x:c r="B9584" s="2" t="str">
        <x:v>--md-switch-disabled-selected-track-color</x:v>
      </x:c>
      <x:c r="C9584" s="2" t="str">
        <x:v>comp</x:v>
      </x:c>
      <x:c r="D9584" s="2" t="str">
        <x:v>web supported</x:v>
      </x:c>
      <x:c r="E9584" s="2" t="str"/>
      <x:c r="F9584" s="2" t="str">
        <x:v>tokens/_md-comp-switch.scss</x:v>
      </x:c>
      <x:c r="G9584" s="2" t="n">
        <x:v>29</x:v>
      </x:c>
      <x:c r="H9584" s="2" t="str">
        <x:v>https://github.com/material-components/material-web/blob/cbd34a8921915af94d5ef65c2a69eece41d5b4f3/tokens/_md-comp-switch.scss#L29</x:v>
      </x:c>
    </x:row>
    <x:row r="9585" ht="20" customHeight="1">
      <x:c r="A9585" s="2" t="str">
        <x:v>MT-09584</x:v>
      </x:c>
      <x:c r="B9585" s="2" t="str">
        <x:v>--md-switch-disabled-track-color</x:v>
      </x:c>
      <x:c r="C9585" s="2" t="str">
        <x:v>comp</x:v>
      </x:c>
      <x:c r="D9585" s="2" t="str">
        <x:v>web supported</x:v>
      </x:c>
      <x:c r="E9585" s="2" t="str"/>
      <x:c r="F9585" s="2" t="str">
        <x:v>tokens/_md-comp-switch.scss</x:v>
      </x:c>
      <x:c r="G9585" s="2" t="n">
        <x:v>30</x:v>
      </x:c>
      <x:c r="H9585" s="2" t="str">
        <x:v>https://github.com/material-components/material-web/blob/cbd34a8921915af94d5ef65c2a69eece41d5b4f3/tokens/_md-comp-switch.scss#L30</x:v>
      </x:c>
    </x:row>
    <x:row r="9586" ht="20" customHeight="1">
      <x:c r="A9586" s="2" t="str">
        <x:v>MT-09585</x:v>
      </x:c>
      <x:c r="B9586" s="2" t="str">
        <x:v>--md-switch-disabled-track-opacity</x:v>
      </x:c>
      <x:c r="C9586" s="2" t="str">
        <x:v>comp</x:v>
      </x:c>
      <x:c r="D9586" s="2" t="str">
        <x:v>web supported</x:v>
      </x:c>
      <x:c r="E9586" s="2" t="str"/>
      <x:c r="F9586" s="2" t="str">
        <x:v>tokens/_md-comp-switch.scss</x:v>
      </x:c>
      <x:c r="G9586" s="2" t="n">
        <x:v>31</x:v>
      </x:c>
      <x:c r="H9586" s="2" t="str">
        <x:v>https://github.com/material-components/material-web/blob/cbd34a8921915af94d5ef65c2a69eece41d5b4f3/tokens/_md-comp-switch.scss#L31</x:v>
      </x:c>
    </x:row>
    <x:row r="9587" ht="20" customHeight="1">
      <x:c r="A9587" s="2" t="str">
        <x:v>MT-09586</x:v>
      </x:c>
      <x:c r="B9587" s="2" t="str">
        <x:v>--md-switch-disabled-track-outline-color</x:v>
      </x:c>
      <x:c r="C9587" s="2" t="str">
        <x:v>comp</x:v>
      </x:c>
      <x:c r="D9587" s="2" t="str">
        <x:v>web supported</x:v>
      </x:c>
      <x:c r="E9587" s="2" t="str"/>
      <x:c r="F9587" s="2" t="str">
        <x:v>tokens/_md-comp-switch.scss</x:v>
      </x:c>
      <x:c r="G9587" s="2" t="n">
        <x:v>32</x:v>
      </x:c>
      <x:c r="H9587" s="2" t="str">
        <x:v>https://github.com/material-components/material-web/blob/cbd34a8921915af94d5ef65c2a69eece41d5b4f3/tokens/_md-comp-switch.scss#L32</x:v>
      </x:c>
    </x:row>
    <x:row r="9588" ht="20" customHeight="1">
      <x:c r="A9588" s="2" t="str">
        <x:v>MT-09587</x:v>
      </x:c>
      <x:c r="B9588" s="2" t="str">
        <x:v>--md-switch-focus-handle-color</x:v>
      </x:c>
      <x:c r="C9588" s="2" t="str">
        <x:v>comp</x:v>
      </x:c>
      <x:c r="D9588" s="2" t="str">
        <x:v>web supported</x:v>
      </x:c>
      <x:c r="E9588" s="2" t="str"/>
      <x:c r="F9588" s="2" t="str">
        <x:v>tokens/_md-comp-switch.scss</x:v>
      </x:c>
      <x:c r="G9588" s="2" t="n">
        <x:v>33</x:v>
      </x:c>
      <x:c r="H9588" s="2" t="str">
        <x:v>https://github.com/material-components/material-web/blob/cbd34a8921915af94d5ef65c2a69eece41d5b4f3/tokens/_md-comp-switch.scss#L33</x:v>
      </x:c>
    </x:row>
    <x:row r="9589" ht="20" customHeight="1">
      <x:c r="A9589" s="2" t="str">
        <x:v>MT-09588</x:v>
      </x:c>
      <x:c r="B9589" s="2" t="str">
        <x:v>--md-switch-focus-icon-color</x:v>
      </x:c>
      <x:c r="C9589" s="2" t="str">
        <x:v>comp</x:v>
      </x:c>
      <x:c r="D9589" s="2" t="str">
        <x:v>web supported</x:v>
      </x:c>
      <x:c r="E9589" s="2" t="str"/>
      <x:c r="F9589" s="2" t="str">
        <x:v>tokens/_md-comp-switch.scss</x:v>
      </x:c>
      <x:c r="G9589" s="2" t="n">
        <x:v>34</x:v>
      </x:c>
      <x:c r="H9589" s="2" t="str">
        <x:v>https://github.com/material-components/material-web/blob/cbd34a8921915af94d5ef65c2a69eece41d5b4f3/tokens/_md-comp-switch.scss#L34</x:v>
      </x:c>
    </x:row>
    <x:row r="9590" ht="20" customHeight="1">
      <x:c r="A9590" s="2" t="str">
        <x:v>MT-09589</x:v>
      </x:c>
      <x:c r="B9590" s="2" t="str">
        <x:v>--md-switch-focus-track-color</x:v>
      </x:c>
      <x:c r="C9590" s="2" t="str">
        <x:v>comp</x:v>
      </x:c>
      <x:c r="D9590" s="2" t="str">
        <x:v>web supported</x:v>
      </x:c>
      <x:c r="E9590" s="2" t="str"/>
      <x:c r="F9590" s="2" t="str">
        <x:v>tokens/_md-comp-switch.scss</x:v>
      </x:c>
      <x:c r="G9590" s="2" t="n">
        <x:v>35</x:v>
      </x:c>
      <x:c r="H9590" s="2" t="str">
        <x:v>https://github.com/material-components/material-web/blob/cbd34a8921915af94d5ef65c2a69eece41d5b4f3/tokens/_md-comp-switch.scss#L35</x:v>
      </x:c>
    </x:row>
    <x:row r="9591" ht="20" customHeight="1">
      <x:c r="A9591" s="2" t="str">
        <x:v>MT-09590</x:v>
      </x:c>
      <x:c r="B9591" s="2" t="str">
        <x:v>--md-switch-focus-track-outline-color</x:v>
      </x:c>
      <x:c r="C9591" s="2" t="str">
        <x:v>comp</x:v>
      </x:c>
      <x:c r="D9591" s="2" t="str">
        <x:v>web supported</x:v>
      </x:c>
      <x:c r="E9591" s="2" t="str"/>
      <x:c r="F9591" s="2" t="str">
        <x:v>tokens/_md-comp-switch.scss</x:v>
      </x:c>
      <x:c r="G9591" s="2" t="n">
        <x:v>36</x:v>
      </x:c>
      <x:c r="H9591" s="2" t="str">
        <x:v>https://github.com/material-components/material-web/blob/cbd34a8921915af94d5ef65c2a69eece41d5b4f3/tokens/_md-comp-switch.scss#L36</x:v>
      </x:c>
    </x:row>
    <x:row r="9592" ht="20" customHeight="1">
      <x:c r="A9592" s="2" t="str">
        <x:v>MT-09591</x:v>
      </x:c>
      <x:c r="B9592" s="2" t="str">
        <x:v>--md-switch-handle-color</x:v>
      </x:c>
      <x:c r="C9592" s="2" t="str">
        <x:v>comp</x:v>
      </x:c>
      <x:c r="D9592" s="2" t="str">
        <x:v>web supported</x:v>
      </x:c>
      <x:c r="E9592" s="2" t="str"/>
      <x:c r="F9592" s="2" t="str">
        <x:v>tokens/_md-comp-switch.scss</x:v>
      </x:c>
      <x:c r="G9592" s="2" t="n">
        <x:v>37</x:v>
      </x:c>
      <x:c r="H9592" s="2" t="str">
        <x:v>https://github.com/material-components/material-web/blob/cbd34a8921915af94d5ef65c2a69eece41d5b4f3/tokens/_md-comp-switch.scss#L37</x:v>
      </x:c>
    </x:row>
    <x:row r="9593" ht="20" customHeight="1">
      <x:c r="A9593" s="2" t="str">
        <x:v>MT-09592</x:v>
      </x:c>
      <x:c r="B9593" s="2" t="str">
        <x:v>--md-switch-handle-height</x:v>
      </x:c>
      <x:c r="C9593" s="2" t="str">
        <x:v>comp</x:v>
      </x:c>
      <x:c r="D9593" s="2" t="str">
        <x:v>web supported</x:v>
      </x:c>
      <x:c r="E9593" s="2" t="str"/>
      <x:c r="F9593" s="2" t="str">
        <x:v>tokens/_md-comp-switch.scss</x:v>
      </x:c>
      <x:c r="G9593" s="2" t="n">
        <x:v>38</x:v>
      </x:c>
      <x:c r="H9593" s="2" t="str">
        <x:v>https://github.com/material-components/material-web/blob/cbd34a8921915af94d5ef65c2a69eece41d5b4f3/tokens/_md-comp-switch.scss#L38</x:v>
      </x:c>
    </x:row>
    <x:row r="9594" ht="20" customHeight="1">
      <x:c r="A9594" s="2" t="str">
        <x:v>MT-09593</x:v>
      </x:c>
      <x:c r="B9594" s="2" t="str">
        <x:v>--md-switch-handle-shape</x:v>
      </x:c>
      <x:c r="C9594" s="2" t="str">
        <x:v>comp</x:v>
      </x:c>
      <x:c r="D9594" s="2" t="str">
        <x:v>web supported</x:v>
      </x:c>
      <x:c r="E9594" s="2" t="str"/>
      <x:c r="F9594" s="2" t="str">
        <x:v>tokens/_md-comp-switch.scss</x:v>
      </x:c>
      <x:c r="G9594" s="2" t="n">
        <x:v>39</x:v>
      </x:c>
      <x:c r="H9594" s="2" t="str">
        <x:v>https://github.com/material-components/material-web/blob/cbd34a8921915af94d5ef65c2a69eece41d5b4f3/tokens/_md-comp-switch.scss#L39</x:v>
      </x:c>
    </x:row>
    <x:row r="9595" ht="20" customHeight="1">
      <x:c r="A9595" s="2" t="str">
        <x:v>MT-09594</x:v>
      </x:c>
      <x:c r="B9595" s="2" t="str">
        <x:v>--md-switch-handle-shape-end-end</x:v>
      </x:c>
      <x:c r="C9595" s="2" t="str">
        <x:v>comp</x:v>
      </x:c>
      <x:c r="D9595" s="2" t="str">
        <x:v>web supported</x:v>
      </x:c>
      <x:c r="E9595" s="2" t="str"/>
      <x:c r="F9595" s="2" t="str">
        <x:v>tokens/_md-comp-switch.scss</x:v>
      </x:c>
      <x:c r="G9595" s="2" t="n">
        <x:v>40</x:v>
      </x:c>
      <x:c r="H9595" s="2" t="str">
        <x:v>https://github.com/material-components/material-web/blob/cbd34a8921915af94d5ef65c2a69eece41d5b4f3/tokens/_md-comp-switch.scss#L40</x:v>
      </x:c>
    </x:row>
    <x:row r="9596" ht="20" customHeight="1">
      <x:c r="A9596" s="2" t="str">
        <x:v>MT-09595</x:v>
      </x:c>
      <x:c r="B9596" s="2" t="str">
        <x:v>--md-switch-handle-shape-end-start</x:v>
      </x:c>
      <x:c r="C9596" s="2" t="str">
        <x:v>comp</x:v>
      </x:c>
      <x:c r="D9596" s="2" t="str">
        <x:v>web supported</x:v>
      </x:c>
      <x:c r="E9596" s="2" t="str"/>
      <x:c r="F9596" s="2" t="str">
        <x:v>tokens/_md-comp-switch.scss</x:v>
      </x:c>
      <x:c r="G9596" s="2" t="n">
        <x:v>41</x:v>
      </x:c>
      <x:c r="H9596" s="2" t="str">
        <x:v>https://github.com/material-components/material-web/blob/cbd34a8921915af94d5ef65c2a69eece41d5b4f3/tokens/_md-comp-switch.scss#L41</x:v>
      </x:c>
    </x:row>
    <x:row r="9597" ht="20" customHeight="1">
      <x:c r="A9597" s="2" t="str">
        <x:v>MT-09596</x:v>
      </x:c>
      <x:c r="B9597" s="2" t="str">
        <x:v>--md-switch-handle-shape-start-end</x:v>
      </x:c>
      <x:c r="C9597" s="2" t="str">
        <x:v>comp</x:v>
      </x:c>
      <x:c r="D9597" s="2" t="str">
        <x:v>web supported</x:v>
      </x:c>
      <x:c r="E9597" s="2" t="str"/>
      <x:c r="F9597" s="2" t="str">
        <x:v>tokens/_md-comp-switch.scss</x:v>
      </x:c>
      <x:c r="G9597" s="2" t="n">
        <x:v>42</x:v>
      </x:c>
      <x:c r="H9597" s="2" t="str">
        <x:v>https://github.com/material-components/material-web/blob/cbd34a8921915af94d5ef65c2a69eece41d5b4f3/tokens/_md-comp-switch.scss#L42</x:v>
      </x:c>
    </x:row>
    <x:row r="9598" ht="20" customHeight="1">
      <x:c r="A9598" s="2" t="str">
        <x:v>MT-09597</x:v>
      </x:c>
      <x:c r="B9598" s="2" t="str">
        <x:v>--md-switch-handle-shape-start-start</x:v>
      </x:c>
      <x:c r="C9598" s="2" t="str">
        <x:v>comp</x:v>
      </x:c>
      <x:c r="D9598" s="2" t="str">
        <x:v>web supported</x:v>
      </x:c>
      <x:c r="E9598" s="2" t="str"/>
      <x:c r="F9598" s="2" t="str">
        <x:v>tokens/_md-comp-switch.scss</x:v>
      </x:c>
      <x:c r="G9598" s="2" t="n">
        <x:v>43</x:v>
      </x:c>
      <x:c r="H9598" s="2" t="str">
        <x:v>https://github.com/material-components/material-web/blob/cbd34a8921915af94d5ef65c2a69eece41d5b4f3/tokens/_md-comp-switch.scss#L43</x:v>
      </x:c>
    </x:row>
    <x:row r="9599" ht="20" customHeight="1">
      <x:c r="A9599" s="2" t="str">
        <x:v>MT-09598</x:v>
      </x:c>
      <x:c r="B9599" s="2" t="str">
        <x:v>--md-switch-handle-width</x:v>
      </x:c>
      <x:c r="C9599" s="2" t="str">
        <x:v>comp</x:v>
      </x:c>
      <x:c r="D9599" s="2" t="str">
        <x:v>web supported</x:v>
      </x:c>
      <x:c r="E9599" s="2" t="str"/>
      <x:c r="F9599" s="2" t="str">
        <x:v>tokens/_md-comp-switch.scss</x:v>
      </x:c>
      <x:c r="G9599" s="2" t="n">
        <x:v>44</x:v>
      </x:c>
      <x:c r="H9599" s="2" t="str">
        <x:v>https://github.com/material-components/material-web/blob/cbd34a8921915af94d5ef65c2a69eece41d5b4f3/tokens/_md-comp-switch.scss#L44</x:v>
      </x:c>
    </x:row>
    <x:row r="9600" ht="20" customHeight="1">
      <x:c r="A9600" s="2" t="str">
        <x:v>MT-09599</x:v>
      </x:c>
      <x:c r="B9600" s="2" t="str">
        <x:v>--md-switch-hover-handle-color</x:v>
      </x:c>
      <x:c r="C9600" s="2" t="str">
        <x:v>comp</x:v>
      </x:c>
      <x:c r="D9600" s="2" t="str">
        <x:v>web supported</x:v>
      </x:c>
      <x:c r="E9600" s="2" t="str"/>
      <x:c r="F9600" s="2" t="str">
        <x:v>tokens/_md-comp-switch.scss</x:v>
      </x:c>
      <x:c r="G9600" s="2" t="n">
        <x:v>45</x:v>
      </x:c>
      <x:c r="H9600" s="2" t="str">
        <x:v>https://github.com/material-components/material-web/blob/cbd34a8921915af94d5ef65c2a69eece41d5b4f3/tokens/_md-comp-switch.scss#L45</x:v>
      </x:c>
    </x:row>
    <x:row r="9601" ht="20" customHeight="1">
      <x:c r="A9601" s="2" t="str">
        <x:v>MT-09600</x:v>
      </x:c>
      <x:c r="B9601" s="2" t="str">
        <x:v>--md-switch-hover-icon-color</x:v>
      </x:c>
      <x:c r="C9601" s="2" t="str">
        <x:v>comp</x:v>
      </x:c>
      <x:c r="D9601" s="2" t="str">
        <x:v>web supported</x:v>
      </x:c>
      <x:c r="E9601" s="2" t="str"/>
      <x:c r="F9601" s="2" t="str">
        <x:v>tokens/_md-comp-switch.scss</x:v>
      </x:c>
      <x:c r="G9601" s="2" t="n">
        <x:v>46</x:v>
      </x:c>
      <x:c r="H9601" s="2" t="str">
        <x:v>https://github.com/material-components/material-web/blob/cbd34a8921915af94d5ef65c2a69eece41d5b4f3/tokens/_md-comp-switch.scss#L46</x:v>
      </x:c>
    </x:row>
    <x:row r="9602" ht="20" customHeight="1">
      <x:c r="A9602" s="2" t="str">
        <x:v>MT-09601</x:v>
      </x:c>
      <x:c r="B9602" s="2" t="str">
        <x:v>--md-switch-hover-state-layer-color</x:v>
      </x:c>
      <x:c r="C9602" s="2" t="str">
        <x:v>comp</x:v>
      </x:c>
      <x:c r="D9602" s="2" t="str">
        <x:v>web supported</x:v>
      </x:c>
      <x:c r="E9602" s="2" t="str"/>
      <x:c r="F9602" s="2" t="str">
        <x:v>tokens/_md-comp-switch.scss</x:v>
      </x:c>
      <x:c r="G9602" s="2" t="n">
        <x:v>47</x:v>
      </x:c>
      <x:c r="H9602" s="2" t="str">
        <x:v>https://github.com/material-components/material-web/blob/cbd34a8921915af94d5ef65c2a69eece41d5b4f3/tokens/_md-comp-switch.scss#L47</x:v>
      </x:c>
    </x:row>
    <x:row r="9603" ht="20" customHeight="1">
      <x:c r="A9603" s="2" t="str">
        <x:v>MT-09602</x:v>
      </x:c>
      <x:c r="B9603" s="2" t="str">
        <x:v>--md-switch-hover-state-layer-opacity</x:v>
      </x:c>
      <x:c r="C9603" s="2" t="str">
        <x:v>comp</x:v>
      </x:c>
      <x:c r="D9603" s="2" t="str">
        <x:v>web supported</x:v>
      </x:c>
      <x:c r="E9603" s="2" t="str"/>
      <x:c r="F9603" s="2" t="str">
        <x:v>tokens/_md-comp-switch.scss</x:v>
      </x:c>
      <x:c r="G9603" s="2" t="n">
        <x:v>48</x:v>
      </x:c>
      <x:c r="H9603" s="2" t="str">
        <x:v>https://github.com/material-components/material-web/blob/cbd34a8921915af94d5ef65c2a69eece41d5b4f3/tokens/_md-comp-switch.scss#L48</x:v>
      </x:c>
    </x:row>
    <x:row r="9604" ht="20" customHeight="1">
      <x:c r="A9604" s="2" t="str">
        <x:v>MT-09603</x:v>
      </x:c>
      <x:c r="B9604" s="2" t="str">
        <x:v>--md-switch-hover-track-color</x:v>
      </x:c>
      <x:c r="C9604" s="2" t="str">
        <x:v>comp</x:v>
      </x:c>
      <x:c r="D9604" s="2" t="str">
        <x:v>web supported</x:v>
      </x:c>
      <x:c r="E9604" s="2" t="str"/>
      <x:c r="F9604" s="2" t="str">
        <x:v>tokens/_md-comp-switch.scss</x:v>
      </x:c>
      <x:c r="G9604" s="2" t="n">
        <x:v>49</x:v>
      </x:c>
      <x:c r="H9604" s="2" t="str">
        <x:v>https://github.com/material-components/material-web/blob/cbd34a8921915af94d5ef65c2a69eece41d5b4f3/tokens/_md-comp-switch.scss#L49</x:v>
      </x:c>
    </x:row>
    <x:row r="9605" ht="20" customHeight="1">
      <x:c r="A9605" s="2" t="str">
        <x:v>MT-09604</x:v>
      </x:c>
      <x:c r="B9605" s="2" t="str">
        <x:v>--md-switch-hover-track-outline-color</x:v>
      </x:c>
      <x:c r="C9605" s="2" t="str">
        <x:v>comp</x:v>
      </x:c>
      <x:c r="D9605" s="2" t="str">
        <x:v>web supported</x:v>
      </x:c>
      <x:c r="E9605" s="2" t="str"/>
      <x:c r="F9605" s="2" t="str">
        <x:v>tokens/_md-comp-switch.scss</x:v>
      </x:c>
      <x:c r="G9605" s="2" t="n">
        <x:v>50</x:v>
      </x:c>
      <x:c r="H9605" s="2" t="str">
        <x:v>https://github.com/material-components/material-web/blob/cbd34a8921915af94d5ef65c2a69eece41d5b4f3/tokens/_md-comp-switch.scss#L50</x:v>
      </x:c>
    </x:row>
    <x:row r="9606" ht="20" customHeight="1">
      <x:c r="A9606" s="2" t="str">
        <x:v>MT-09605</x:v>
      </x:c>
      <x:c r="B9606" s="2" t="str">
        <x:v>--md-switch-icon-color</x:v>
      </x:c>
      <x:c r="C9606" s="2" t="str">
        <x:v>comp</x:v>
      </x:c>
      <x:c r="D9606" s="2" t="str">
        <x:v>web supported</x:v>
      </x:c>
      <x:c r="E9606" s="2" t="str"/>
      <x:c r="F9606" s="2" t="str">
        <x:v>tokens/_md-comp-switch.scss</x:v>
      </x:c>
      <x:c r="G9606" s="2" t="n">
        <x:v>51</x:v>
      </x:c>
      <x:c r="H9606" s="2" t="str">
        <x:v>https://github.com/material-components/material-web/blob/cbd34a8921915af94d5ef65c2a69eece41d5b4f3/tokens/_md-comp-switch.scss#L51</x:v>
      </x:c>
    </x:row>
    <x:row r="9607" ht="20" customHeight="1">
      <x:c r="A9607" s="2" t="str">
        <x:v>MT-09606</x:v>
      </x:c>
      <x:c r="B9607" s="2" t="str">
        <x:v>--md-switch-icon-size</x:v>
      </x:c>
      <x:c r="C9607" s="2" t="str">
        <x:v>comp</x:v>
      </x:c>
      <x:c r="D9607" s="2" t="str">
        <x:v>web supported</x:v>
      </x:c>
      <x:c r="E9607" s="2" t="str"/>
      <x:c r="F9607" s="2" t="str">
        <x:v>tokens/_md-comp-switch.scss</x:v>
      </x:c>
      <x:c r="G9607" s="2" t="n">
        <x:v>52</x:v>
      </x:c>
      <x:c r="H9607" s="2" t="str">
        <x:v>https://github.com/material-components/material-web/blob/cbd34a8921915af94d5ef65c2a69eece41d5b4f3/tokens/_md-comp-switch.scss#L52</x:v>
      </x:c>
    </x:row>
    <x:row r="9608" ht="20" customHeight="1">
      <x:c r="A9608" s="2" t="str">
        <x:v>MT-09607</x:v>
      </x:c>
      <x:c r="B9608" s="2" t="str">
        <x:v>--md-switch-pressed-handle-color</x:v>
      </x:c>
      <x:c r="C9608" s="2" t="str">
        <x:v>comp</x:v>
      </x:c>
      <x:c r="D9608" s="2" t="str">
        <x:v>web supported</x:v>
      </x:c>
      <x:c r="E9608" s="2" t="str"/>
      <x:c r="F9608" s="2" t="str">
        <x:v>tokens/_md-comp-switch.scss</x:v>
      </x:c>
      <x:c r="G9608" s="2" t="n">
        <x:v>53</x:v>
      </x:c>
      <x:c r="H9608" s="2" t="str">
        <x:v>https://github.com/material-components/material-web/blob/cbd34a8921915af94d5ef65c2a69eece41d5b4f3/tokens/_md-comp-switch.scss#L53</x:v>
      </x:c>
    </x:row>
    <x:row r="9609" ht="20" customHeight="1">
      <x:c r="A9609" s="2" t="str">
        <x:v>MT-09608</x:v>
      </x:c>
      <x:c r="B9609" s="2" t="str">
        <x:v>--md-switch-pressed-handle-height</x:v>
      </x:c>
      <x:c r="C9609" s="2" t="str">
        <x:v>comp</x:v>
      </x:c>
      <x:c r="D9609" s="2" t="str">
        <x:v>web supported</x:v>
      </x:c>
      <x:c r="E9609" s="2" t="str"/>
      <x:c r="F9609" s="2" t="str">
        <x:v>tokens/_md-comp-switch.scss</x:v>
      </x:c>
      <x:c r="G9609" s="2" t="n">
        <x:v>54</x:v>
      </x:c>
      <x:c r="H9609" s="2" t="str">
        <x:v>https://github.com/material-components/material-web/blob/cbd34a8921915af94d5ef65c2a69eece41d5b4f3/tokens/_md-comp-switch.scss#L54</x:v>
      </x:c>
    </x:row>
    <x:row r="9610" ht="20" customHeight="1">
      <x:c r="A9610" s="2" t="str">
        <x:v>MT-09609</x:v>
      </x:c>
      <x:c r="B9610" s="2" t="str">
        <x:v>--md-switch-pressed-handle-width</x:v>
      </x:c>
      <x:c r="C9610" s="2" t="str">
        <x:v>comp</x:v>
      </x:c>
      <x:c r="D9610" s="2" t="str">
        <x:v>web supported</x:v>
      </x:c>
      <x:c r="E9610" s="2" t="str"/>
      <x:c r="F9610" s="2" t="str">
        <x:v>tokens/_md-comp-switch.scss</x:v>
      </x:c>
      <x:c r="G9610" s="2" t="n">
        <x:v>55</x:v>
      </x:c>
      <x:c r="H9610" s="2" t="str">
        <x:v>https://github.com/material-components/material-web/blob/cbd34a8921915af94d5ef65c2a69eece41d5b4f3/tokens/_md-comp-switch.scss#L55</x:v>
      </x:c>
    </x:row>
    <x:row r="9611" ht="20" customHeight="1">
      <x:c r="A9611" s="2" t="str">
        <x:v>MT-09610</x:v>
      </x:c>
      <x:c r="B9611" s="2" t="str">
        <x:v>--md-switch-pressed-icon-color</x:v>
      </x:c>
      <x:c r="C9611" s="2" t="str">
        <x:v>comp</x:v>
      </x:c>
      <x:c r="D9611" s="2" t="str">
        <x:v>web supported</x:v>
      </x:c>
      <x:c r="E9611" s="2" t="str"/>
      <x:c r="F9611" s="2" t="str">
        <x:v>tokens/_md-comp-switch.scss</x:v>
      </x:c>
      <x:c r="G9611" s="2" t="n">
        <x:v>56</x:v>
      </x:c>
      <x:c r="H9611" s="2" t="str">
        <x:v>https://github.com/material-components/material-web/blob/cbd34a8921915af94d5ef65c2a69eece41d5b4f3/tokens/_md-comp-switch.scss#L56</x:v>
      </x:c>
    </x:row>
    <x:row r="9612" ht="20" customHeight="1">
      <x:c r="A9612" s="2" t="str">
        <x:v>MT-09611</x:v>
      </x:c>
      <x:c r="B9612" s="2" t="str">
        <x:v>--md-switch-pressed-state-layer-color</x:v>
      </x:c>
      <x:c r="C9612" s="2" t="str">
        <x:v>comp</x:v>
      </x:c>
      <x:c r="D9612" s="2" t="str">
        <x:v>web supported</x:v>
      </x:c>
      <x:c r="E9612" s="2" t="str"/>
      <x:c r="F9612" s="2" t="str">
        <x:v>tokens/_md-comp-switch.scss</x:v>
      </x:c>
      <x:c r="G9612" s="2" t="n">
        <x:v>57</x:v>
      </x:c>
      <x:c r="H9612" s="2" t="str">
        <x:v>https://github.com/material-components/material-web/blob/cbd34a8921915af94d5ef65c2a69eece41d5b4f3/tokens/_md-comp-switch.scss#L57</x:v>
      </x:c>
    </x:row>
    <x:row r="9613" ht="20" customHeight="1">
      <x:c r="A9613" s="2" t="str">
        <x:v>MT-09612</x:v>
      </x:c>
      <x:c r="B9613" s="2" t="str">
        <x:v>--md-switch-pressed-state-layer-opacity</x:v>
      </x:c>
      <x:c r="C9613" s="2" t="str">
        <x:v>comp</x:v>
      </x:c>
      <x:c r="D9613" s="2" t="str">
        <x:v>web supported</x:v>
      </x:c>
      <x:c r="E9613" s="2" t="str"/>
      <x:c r="F9613" s="2" t="str">
        <x:v>tokens/_md-comp-switch.scss</x:v>
      </x:c>
      <x:c r="G9613" s="2" t="n">
        <x:v>58</x:v>
      </x:c>
      <x:c r="H9613" s="2" t="str">
        <x:v>https://github.com/material-components/material-web/blob/cbd34a8921915af94d5ef65c2a69eece41d5b4f3/tokens/_md-comp-switch.scss#L58</x:v>
      </x:c>
    </x:row>
    <x:row r="9614" ht="20" customHeight="1">
      <x:c r="A9614" s="2" t="str">
        <x:v>MT-09613</x:v>
      </x:c>
      <x:c r="B9614" s="2" t="str">
        <x:v>--md-switch-pressed-track-color</x:v>
      </x:c>
      <x:c r="C9614" s="2" t="str">
        <x:v>comp</x:v>
      </x:c>
      <x:c r="D9614" s="2" t="str">
        <x:v>web supported</x:v>
      </x:c>
      <x:c r="E9614" s="2" t="str"/>
      <x:c r="F9614" s="2" t="str">
        <x:v>tokens/_md-comp-switch.scss</x:v>
      </x:c>
      <x:c r="G9614" s="2" t="n">
        <x:v>59</x:v>
      </x:c>
      <x:c r="H9614" s="2" t="str">
        <x:v>https://github.com/material-components/material-web/blob/cbd34a8921915af94d5ef65c2a69eece41d5b4f3/tokens/_md-comp-switch.scss#L59</x:v>
      </x:c>
    </x:row>
    <x:row r="9615" ht="20" customHeight="1">
      <x:c r="A9615" s="2" t="str">
        <x:v>MT-09614</x:v>
      </x:c>
      <x:c r="B9615" s="2" t="str">
        <x:v>--md-switch-pressed-track-outline-color</x:v>
      </x:c>
      <x:c r="C9615" s="2" t="str">
        <x:v>comp</x:v>
      </x:c>
      <x:c r="D9615" s="2" t="str">
        <x:v>web supported</x:v>
      </x:c>
      <x:c r="E9615" s="2" t="str"/>
      <x:c r="F9615" s="2" t="str">
        <x:v>tokens/_md-comp-switch.scss</x:v>
      </x:c>
      <x:c r="G9615" s="2" t="n">
        <x:v>60</x:v>
      </x:c>
      <x:c r="H9615" s="2" t="str">
        <x:v>https://github.com/material-components/material-web/blob/cbd34a8921915af94d5ef65c2a69eece41d5b4f3/tokens/_md-comp-switch.scss#L60</x:v>
      </x:c>
    </x:row>
    <x:row r="9616" ht="20" customHeight="1">
      <x:c r="A9616" s="2" t="str">
        <x:v>MT-09615</x:v>
      </x:c>
      <x:c r="B9616" s="2" t="str">
        <x:v>--md-switch-selected-focus-handle-color</x:v>
      </x:c>
      <x:c r="C9616" s="2" t="str">
        <x:v>comp</x:v>
      </x:c>
      <x:c r="D9616" s="2" t="str">
        <x:v>web supported</x:v>
      </x:c>
      <x:c r="E9616" s="2" t="str"/>
      <x:c r="F9616" s="2" t="str">
        <x:v>tokens/_md-comp-switch.scss</x:v>
      </x:c>
      <x:c r="G9616" s="2" t="n">
        <x:v>61</x:v>
      </x:c>
      <x:c r="H9616" s="2" t="str">
        <x:v>https://github.com/material-components/material-web/blob/cbd34a8921915af94d5ef65c2a69eece41d5b4f3/tokens/_md-comp-switch.scss#L61</x:v>
      </x:c>
    </x:row>
    <x:row r="9617" ht="20" customHeight="1">
      <x:c r="A9617" s="2" t="str">
        <x:v>MT-09616</x:v>
      </x:c>
      <x:c r="B9617" s="2" t="str">
        <x:v>--md-switch-selected-focus-icon-color</x:v>
      </x:c>
      <x:c r="C9617" s="2" t="str">
        <x:v>comp</x:v>
      </x:c>
      <x:c r="D9617" s="2" t="str">
        <x:v>web supported</x:v>
      </x:c>
      <x:c r="E9617" s="2" t="str"/>
      <x:c r="F9617" s="2" t="str">
        <x:v>tokens/_md-comp-switch.scss</x:v>
      </x:c>
      <x:c r="G9617" s="2" t="n">
        <x:v>62</x:v>
      </x:c>
      <x:c r="H9617" s="2" t="str">
        <x:v>https://github.com/material-components/material-web/blob/cbd34a8921915af94d5ef65c2a69eece41d5b4f3/tokens/_md-comp-switch.scss#L62</x:v>
      </x:c>
    </x:row>
    <x:row r="9618" ht="20" customHeight="1">
      <x:c r="A9618" s="2" t="str">
        <x:v>MT-09617</x:v>
      </x:c>
      <x:c r="B9618" s="2" t="str">
        <x:v>--md-switch-selected-focus-track-color</x:v>
      </x:c>
      <x:c r="C9618" s="2" t="str">
        <x:v>comp</x:v>
      </x:c>
      <x:c r="D9618" s="2" t="str">
        <x:v>web supported</x:v>
      </x:c>
      <x:c r="E9618" s="2" t="str"/>
      <x:c r="F9618" s="2" t="str">
        <x:v>tokens/_md-comp-switch.scss</x:v>
      </x:c>
      <x:c r="G9618" s="2" t="n">
        <x:v>63</x:v>
      </x:c>
      <x:c r="H9618" s="2" t="str">
        <x:v>https://github.com/material-components/material-web/blob/cbd34a8921915af94d5ef65c2a69eece41d5b4f3/tokens/_md-comp-switch.scss#L63</x:v>
      </x:c>
    </x:row>
    <x:row r="9619" ht="20" customHeight="1">
      <x:c r="A9619" s="2" t="str">
        <x:v>MT-09618</x:v>
      </x:c>
      <x:c r="B9619" s="2" t="str">
        <x:v>--md-switch-selected-handle-color</x:v>
      </x:c>
      <x:c r="C9619" s="2" t="str">
        <x:v>comp</x:v>
      </x:c>
      <x:c r="D9619" s="2" t="str">
        <x:v>web supported</x:v>
      </x:c>
      <x:c r="E9619" s="2" t="str"/>
      <x:c r="F9619" s="2" t="str">
        <x:v>tokens/_md-comp-switch.scss</x:v>
      </x:c>
      <x:c r="G9619" s="2" t="n">
        <x:v>64</x:v>
      </x:c>
      <x:c r="H9619" s="2" t="str">
        <x:v>https://github.com/material-components/material-web/blob/cbd34a8921915af94d5ef65c2a69eece41d5b4f3/tokens/_md-comp-switch.scss#L64</x:v>
      </x:c>
    </x:row>
    <x:row r="9620" ht="20" customHeight="1">
      <x:c r="A9620" s="2" t="str">
        <x:v>MT-09619</x:v>
      </x:c>
      <x:c r="B9620" s="2" t="str">
        <x:v>--md-switch-selected-handle-height</x:v>
      </x:c>
      <x:c r="C9620" s="2" t="str">
        <x:v>comp</x:v>
      </x:c>
      <x:c r="D9620" s="2" t="str">
        <x:v>web supported</x:v>
      </x:c>
      <x:c r="E9620" s="2" t="str"/>
      <x:c r="F9620" s="2" t="str">
        <x:v>tokens/_md-comp-switch.scss</x:v>
      </x:c>
      <x:c r="G9620" s="2" t="n">
        <x:v>65</x:v>
      </x:c>
      <x:c r="H9620" s="2" t="str">
        <x:v>https://github.com/material-components/material-web/blob/cbd34a8921915af94d5ef65c2a69eece41d5b4f3/tokens/_md-comp-switch.scss#L65</x:v>
      </x:c>
    </x:row>
    <x:row r="9621" ht="20" customHeight="1">
      <x:c r="A9621" s="2" t="str">
        <x:v>MT-09620</x:v>
      </x:c>
      <x:c r="B9621" s="2" t="str">
        <x:v>--md-switch-selected-handle-width</x:v>
      </x:c>
      <x:c r="C9621" s="2" t="str">
        <x:v>comp</x:v>
      </x:c>
      <x:c r="D9621" s="2" t="str">
        <x:v>web supported</x:v>
      </x:c>
      <x:c r="E9621" s="2" t="str"/>
      <x:c r="F9621" s="2" t="str">
        <x:v>tokens/_md-comp-switch.scss</x:v>
      </x:c>
      <x:c r="G9621" s="2" t="n">
        <x:v>66</x:v>
      </x:c>
      <x:c r="H9621" s="2" t="str">
        <x:v>https://github.com/material-components/material-web/blob/cbd34a8921915af94d5ef65c2a69eece41d5b4f3/tokens/_md-comp-switch.scss#L66</x:v>
      </x:c>
    </x:row>
    <x:row r="9622" ht="20" customHeight="1">
      <x:c r="A9622" s="2" t="str">
        <x:v>MT-09621</x:v>
      </x:c>
      <x:c r="B9622" s="2" t="str">
        <x:v>--md-switch-selected-hover-handle-color</x:v>
      </x:c>
      <x:c r="C9622" s="2" t="str">
        <x:v>comp</x:v>
      </x:c>
      <x:c r="D9622" s="2" t="str">
        <x:v>web supported</x:v>
      </x:c>
      <x:c r="E9622" s="2" t="str"/>
      <x:c r="F9622" s="2" t="str">
        <x:v>tokens/_md-comp-switch.scss</x:v>
      </x:c>
      <x:c r="G9622" s="2" t="n">
        <x:v>67</x:v>
      </x:c>
      <x:c r="H9622" s="2" t="str">
        <x:v>https://github.com/material-components/material-web/blob/cbd34a8921915af94d5ef65c2a69eece41d5b4f3/tokens/_md-comp-switch.scss#L67</x:v>
      </x:c>
    </x:row>
    <x:row r="9623" ht="20" customHeight="1">
      <x:c r="A9623" s="2" t="str">
        <x:v>MT-09622</x:v>
      </x:c>
      <x:c r="B9623" s="2" t="str">
        <x:v>--md-switch-selected-hover-icon-color</x:v>
      </x:c>
      <x:c r="C9623" s="2" t="str">
        <x:v>comp</x:v>
      </x:c>
      <x:c r="D9623" s="2" t="str">
        <x:v>web supported</x:v>
      </x:c>
      <x:c r="E9623" s="2" t="str"/>
      <x:c r="F9623" s="2" t="str">
        <x:v>tokens/_md-comp-switch.scss</x:v>
      </x:c>
      <x:c r="G9623" s="2" t="n">
        <x:v>68</x:v>
      </x:c>
      <x:c r="H9623" s="2" t="str">
        <x:v>https://github.com/material-components/material-web/blob/cbd34a8921915af94d5ef65c2a69eece41d5b4f3/tokens/_md-comp-switch.scss#L68</x:v>
      </x:c>
    </x:row>
    <x:row r="9624" ht="20" customHeight="1">
      <x:c r="A9624" s="2" t="str">
        <x:v>MT-09623</x:v>
      </x:c>
      <x:c r="B9624" s="2" t="str">
        <x:v>--md-switch-selected-hover-state-layer-color</x:v>
      </x:c>
      <x:c r="C9624" s="2" t="str">
        <x:v>comp</x:v>
      </x:c>
      <x:c r="D9624" s="2" t="str">
        <x:v>web supported</x:v>
      </x:c>
      <x:c r="E9624" s="2" t="str"/>
      <x:c r="F9624" s="2" t="str">
        <x:v>tokens/_md-comp-switch.scss</x:v>
      </x:c>
      <x:c r="G9624" s="2" t="n">
        <x:v>69</x:v>
      </x:c>
      <x:c r="H9624" s="2" t="str">
        <x:v>https://github.com/material-components/material-web/blob/cbd34a8921915af94d5ef65c2a69eece41d5b4f3/tokens/_md-comp-switch.scss#L69</x:v>
      </x:c>
    </x:row>
    <x:row r="9625" ht="20" customHeight="1">
      <x:c r="A9625" s="2" t="str">
        <x:v>MT-09624</x:v>
      </x:c>
      <x:c r="B9625" s="2" t="str">
        <x:v>--md-switch-selected-hover-state-layer-opacity</x:v>
      </x:c>
      <x:c r="C9625" s="2" t="str">
        <x:v>comp</x:v>
      </x:c>
      <x:c r="D9625" s="2" t="str">
        <x:v>web supported</x:v>
      </x:c>
      <x:c r="E9625" s="2" t="str"/>
      <x:c r="F9625" s="2" t="str">
        <x:v>tokens/_md-comp-switch.scss</x:v>
      </x:c>
      <x:c r="G9625" s="2" t="n">
        <x:v>70</x:v>
      </x:c>
      <x:c r="H9625" s="2" t="str">
        <x:v>https://github.com/material-components/material-web/blob/cbd34a8921915af94d5ef65c2a69eece41d5b4f3/tokens/_md-comp-switch.scss#L70</x:v>
      </x:c>
    </x:row>
    <x:row r="9626" ht="20" customHeight="1">
      <x:c r="A9626" s="2" t="str">
        <x:v>MT-09625</x:v>
      </x:c>
      <x:c r="B9626" s="2" t="str">
        <x:v>--md-switch-selected-hover-track-color</x:v>
      </x:c>
      <x:c r="C9626" s="2" t="str">
        <x:v>comp</x:v>
      </x:c>
      <x:c r="D9626" s="2" t="str">
        <x:v>web supported</x:v>
      </x:c>
      <x:c r="E9626" s="2" t="str"/>
      <x:c r="F9626" s="2" t="str">
        <x:v>tokens/_md-comp-switch.scss</x:v>
      </x:c>
      <x:c r="G9626" s="2" t="n">
        <x:v>71</x:v>
      </x:c>
      <x:c r="H9626" s="2" t="str">
        <x:v>https://github.com/material-components/material-web/blob/cbd34a8921915af94d5ef65c2a69eece41d5b4f3/tokens/_md-comp-switch.scss#L71</x:v>
      </x:c>
    </x:row>
    <x:row r="9627" ht="20" customHeight="1">
      <x:c r="A9627" s="2" t="str">
        <x:v>MT-09626</x:v>
      </x:c>
      <x:c r="B9627" s="2" t="str">
        <x:v>--md-switch-selected-icon-color</x:v>
      </x:c>
      <x:c r="C9627" s="2" t="str">
        <x:v>comp</x:v>
      </x:c>
      <x:c r="D9627" s="2" t="str">
        <x:v>web supported</x:v>
      </x:c>
      <x:c r="E9627" s="2" t="str"/>
      <x:c r="F9627" s="2" t="str">
        <x:v>tokens/_md-comp-switch.scss</x:v>
      </x:c>
      <x:c r="G9627" s="2" t="n">
        <x:v>72</x:v>
      </x:c>
      <x:c r="H9627" s="2" t="str">
        <x:v>https://github.com/material-components/material-web/blob/cbd34a8921915af94d5ef65c2a69eece41d5b4f3/tokens/_md-comp-switch.scss#L72</x:v>
      </x:c>
    </x:row>
    <x:row r="9628" ht="20" customHeight="1">
      <x:c r="A9628" s="2" t="str">
        <x:v>MT-09627</x:v>
      </x:c>
      <x:c r="B9628" s="2" t="str">
        <x:v>--md-switch-selected-icon-size</x:v>
      </x:c>
      <x:c r="C9628" s="2" t="str">
        <x:v>comp</x:v>
      </x:c>
      <x:c r="D9628" s="2" t="str">
        <x:v>web supported</x:v>
      </x:c>
      <x:c r="E9628" s="2" t="str"/>
      <x:c r="F9628" s="2" t="str">
        <x:v>tokens/_md-comp-switch.scss</x:v>
      </x:c>
      <x:c r="G9628" s="2" t="n">
        <x:v>73</x:v>
      </x:c>
      <x:c r="H9628" s="2" t="str">
        <x:v>https://github.com/material-components/material-web/blob/cbd34a8921915af94d5ef65c2a69eece41d5b4f3/tokens/_md-comp-switch.scss#L73</x:v>
      </x:c>
    </x:row>
    <x:row r="9629" ht="20" customHeight="1">
      <x:c r="A9629" s="2" t="str">
        <x:v>MT-09628</x:v>
      </x:c>
      <x:c r="B9629" s="2" t="str">
        <x:v>--md-switch-selected-pressed-handle-color</x:v>
      </x:c>
      <x:c r="C9629" s="2" t="str">
        <x:v>comp</x:v>
      </x:c>
      <x:c r="D9629" s="2" t="str">
        <x:v>web supported</x:v>
      </x:c>
      <x:c r="E9629" s="2" t="str"/>
      <x:c r="F9629" s="2" t="str">
        <x:v>tokens/_md-comp-switch.scss</x:v>
      </x:c>
      <x:c r="G9629" s="2" t="n">
        <x:v>74</x:v>
      </x:c>
      <x:c r="H9629" s="2" t="str">
        <x:v>https://github.com/material-components/material-web/blob/cbd34a8921915af94d5ef65c2a69eece41d5b4f3/tokens/_md-comp-switch.scss#L74</x:v>
      </x:c>
    </x:row>
    <x:row r="9630" ht="20" customHeight="1">
      <x:c r="A9630" s="2" t="str">
        <x:v>MT-09629</x:v>
      </x:c>
      <x:c r="B9630" s="2" t="str">
        <x:v>--md-switch-selected-pressed-icon-color</x:v>
      </x:c>
      <x:c r="C9630" s="2" t="str">
        <x:v>comp</x:v>
      </x:c>
      <x:c r="D9630" s="2" t="str">
        <x:v>web supported</x:v>
      </x:c>
      <x:c r="E9630" s="2" t="str"/>
      <x:c r="F9630" s="2" t="str">
        <x:v>tokens/_md-comp-switch.scss</x:v>
      </x:c>
      <x:c r="G9630" s="2" t="n">
        <x:v>75</x:v>
      </x:c>
      <x:c r="H9630" s="2" t="str">
        <x:v>https://github.com/material-components/material-web/blob/cbd34a8921915af94d5ef65c2a69eece41d5b4f3/tokens/_md-comp-switch.scss#L75</x:v>
      </x:c>
    </x:row>
    <x:row r="9631" ht="20" customHeight="1">
      <x:c r="A9631" s="2" t="str">
        <x:v>MT-09630</x:v>
      </x:c>
      <x:c r="B9631" s="2" t="str">
        <x:v>--md-switch-selected-pressed-state-layer-color</x:v>
      </x:c>
      <x:c r="C9631" s="2" t="str">
        <x:v>comp</x:v>
      </x:c>
      <x:c r="D9631" s="2" t="str">
        <x:v>web supported</x:v>
      </x:c>
      <x:c r="E9631" s="2" t="str"/>
      <x:c r="F9631" s="2" t="str">
        <x:v>tokens/_md-comp-switch.scss</x:v>
      </x:c>
      <x:c r="G9631" s="2" t="n">
        <x:v>76</x:v>
      </x:c>
      <x:c r="H9631" s="2" t="str">
        <x:v>https://github.com/material-components/material-web/blob/cbd34a8921915af94d5ef65c2a69eece41d5b4f3/tokens/_md-comp-switch.scss#L76</x:v>
      </x:c>
    </x:row>
    <x:row r="9632" ht="20" customHeight="1">
      <x:c r="A9632" s="2" t="str">
        <x:v>MT-09631</x:v>
      </x:c>
      <x:c r="B9632" s="2" t="str">
        <x:v>--md-switch-selected-pressed-state-layer-opacity</x:v>
      </x:c>
      <x:c r="C9632" s="2" t="str">
        <x:v>comp</x:v>
      </x:c>
      <x:c r="D9632" s="2" t="str">
        <x:v>web supported</x:v>
      </x:c>
      <x:c r="E9632" s="2" t="str"/>
      <x:c r="F9632" s="2" t="str">
        <x:v>tokens/_md-comp-switch.scss</x:v>
      </x:c>
      <x:c r="G9632" s="2" t="n">
        <x:v>77</x:v>
      </x:c>
      <x:c r="H9632" s="2" t="str">
        <x:v>https://github.com/material-components/material-web/blob/cbd34a8921915af94d5ef65c2a69eece41d5b4f3/tokens/_md-comp-switch.scss#L77</x:v>
      </x:c>
    </x:row>
    <x:row r="9633" ht="20" customHeight="1">
      <x:c r="A9633" s="2" t="str">
        <x:v>MT-09632</x:v>
      </x:c>
      <x:c r="B9633" s="2" t="str">
        <x:v>--md-switch-selected-pressed-track-color</x:v>
      </x:c>
      <x:c r="C9633" s="2" t="str">
        <x:v>comp</x:v>
      </x:c>
      <x:c r="D9633" s="2" t="str">
        <x:v>web supported</x:v>
      </x:c>
      <x:c r="E9633" s="2" t="str"/>
      <x:c r="F9633" s="2" t="str">
        <x:v>tokens/_md-comp-switch.scss</x:v>
      </x:c>
      <x:c r="G9633" s="2" t="n">
        <x:v>78</x:v>
      </x:c>
      <x:c r="H9633" s="2" t="str">
        <x:v>https://github.com/material-components/material-web/blob/cbd34a8921915af94d5ef65c2a69eece41d5b4f3/tokens/_md-comp-switch.scss#L78</x:v>
      </x:c>
    </x:row>
    <x:row r="9634" ht="20" customHeight="1">
      <x:c r="A9634" s="2" t="str">
        <x:v>MT-09633</x:v>
      </x:c>
      <x:c r="B9634" s="2" t="str">
        <x:v>--md-switch-selected-track-color</x:v>
      </x:c>
      <x:c r="C9634" s="2" t="str">
        <x:v>comp</x:v>
      </x:c>
      <x:c r="D9634" s="2" t="str">
        <x:v>web supported</x:v>
      </x:c>
      <x:c r="E9634" s="2" t="str"/>
      <x:c r="F9634" s="2" t="str">
        <x:v>tokens/_md-comp-switch.scss</x:v>
      </x:c>
      <x:c r="G9634" s="2" t="n">
        <x:v>79</x:v>
      </x:c>
      <x:c r="H9634" s="2" t="str">
        <x:v>https://github.com/material-components/material-web/blob/cbd34a8921915af94d5ef65c2a69eece41d5b4f3/tokens/_md-comp-switch.scss#L79</x:v>
      </x:c>
    </x:row>
    <x:row r="9635" ht="20" customHeight="1">
      <x:c r="A9635" s="2" t="str">
        <x:v>MT-09634</x:v>
      </x:c>
      <x:c r="B9635" s="2" t="str">
        <x:v>--md-switch-state-layer-shape</x:v>
      </x:c>
      <x:c r="C9635" s="2" t="str">
        <x:v>comp</x:v>
      </x:c>
      <x:c r="D9635" s="2" t="str">
        <x:v>web supported</x:v>
      </x:c>
      <x:c r="E9635" s="2" t="str"/>
      <x:c r="F9635" s="2" t="str">
        <x:v>tokens/_md-comp-switch.scss</x:v>
      </x:c>
      <x:c r="G9635" s="2" t="n">
        <x:v>80</x:v>
      </x:c>
      <x:c r="H9635" s="2" t="str">
        <x:v>https://github.com/material-components/material-web/blob/cbd34a8921915af94d5ef65c2a69eece41d5b4f3/tokens/_md-comp-switch.scss#L80</x:v>
      </x:c>
    </x:row>
    <x:row r="9636" ht="20" customHeight="1">
      <x:c r="A9636" s="2" t="str">
        <x:v>MT-09635</x:v>
      </x:c>
      <x:c r="B9636" s="2" t="str">
        <x:v>--md-switch-state-layer-size</x:v>
      </x:c>
      <x:c r="C9636" s="2" t="str">
        <x:v>comp</x:v>
      </x:c>
      <x:c r="D9636" s="2" t="str">
        <x:v>web supported</x:v>
      </x:c>
      <x:c r="E9636" s="2" t="str"/>
      <x:c r="F9636" s="2" t="str">
        <x:v>tokens/_md-comp-switch.scss</x:v>
      </x:c>
      <x:c r="G9636" s="2" t="n">
        <x:v>81</x:v>
      </x:c>
      <x:c r="H9636" s="2" t="str">
        <x:v>https://github.com/material-components/material-web/blob/cbd34a8921915af94d5ef65c2a69eece41d5b4f3/tokens/_md-comp-switch.scss#L81</x:v>
      </x:c>
    </x:row>
    <x:row r="9637" ht="20" customHeight="1">
      <x:c r="A9637" s="2" t="str">
        <x:v>MT-09636</x:v>
      </x:c>
      <x:c r="B9637" s="2" t="str">
        <x:v>--md-switch-touch-target-size</x:v>
      </x:c>
      <x:c r="C9637" s="2" t="str">
        <x:v>comp</x:v>
      </x:c>
      <x:c r="D9637" s="2" t="str">
        <x:v>web supported</x:v>
      </x:c>
      <x:c r="E9637" s="2" t="str"/>
      <x:c r="F9637" s="2" t="str">
        <x:v>tokens/_md-comp-switch.scss</x:v>
      </x:c>
      <x:c r="G9637" s="2" t="n">
        <x:v>82</x:v>
      </x:c>
      <x:c r="H9637" s="2" t="str">
        <x:v>https://github.com/material-components/material-web/blob/cbd34a8921915af94d5ef65c2a69eece41d5b4f3/tokens/_md-comp-switch.scss#L82</x:v>
      </x:c>
    </x:row>
    <x:row r="9638" ht="20" customHeight="1">
      <x:c r="A9638" s="2" t="str">
        <x:v>MT-09637</x:v>
      </x:c>
      <x:c r="B9638" s="2" t="str">
        <x:v>--md-switch-track-color</x:v>
      </x:c>
      <x:c r="C9638" s="2" t="str">
        <x:v>comp</x:v>
      </x:c>
      <x:c r="D9638" s="2" t="str">
        <x:v>web supported</x:v>
      </x:c>
      <x:c r="E9638" s="2" t="str"/>
      <x:c r="F9638" s="2" t="str">
        <x:v>tokens/_md-comp-switch.scss</x:v>
      </x:c>
      <x:c r="G9638" s="2" t="n">
        <x:v>83</x:v>
      </x:c>
      <x:c r="H9638" s="2" t="str">
        <x:v>https://github.com/material-components/material-web/blob/cbd34a8921915af94d5ef65c2a69eece41d5b4f3/tokens/_md-comp-switch.scss#L83</x:v>
      </x:c>
    </x:row>
    <x:row r="9639" ht="20" customHeight="1">
      <x:c r="A9639" s="2" t="str">
        <x:v>MT-09638</x:v>
      </x:c>
      <x:c r="B9639" s="2" t="str">
        <x:v>--md-switch-track-height</x:v>
      </x:c>
      <x:c r="C9639" s="2" t="str">
        <x:v>comp</x:v>
      </x:c>
      <x:c r="D9639" s="2" t="str">
        <x:v>web supported</x:v>
      </x:c>
      <x:c r="E9639" s="2" t="str"/>
      <x:c r="F9639" s="2" t="str">
        <x:v>tokens/_md-comp-switch.scss</x:v>
      </x:c>
      <x:c r="G9639" s="2" t="n">
        <x:v>84</x:v>
      </x:c>
      <x:c r="H9639" s="2" t="str">
        <x:v>https://github.com/material-components/material-web/blob/cbd34a8921915af94d5ef65c2a69eece41d5b4f3/tokens/_md-comp-switch.scss#L84</x:v>
      </x:c>
    </x:row>
    <x:row r="9640" ht="20" customHeight="1">
      <x:c r="A9640" s="2" t="str">
        <x:v>MT-09639</x:v>
      </x:c>
      <x:c r="B9640" s="2" t="str">
        <x:v>--md-switch-track-outline-color</x:v>
      </x:c>
      <x:c r="C9640" s="2" t="str">
        <x:v>comp</x:v>
      </x:c>
      <x:c r="D9640" s="2" t="str">
        <x:v>web supported</x:v>
      </x:c>
      <x:c r="E9640" s="2" t="str"/>
      <x:c r="F9640" s="2" t="str">
        <x:v>tokens/_md-comp-switch.scss</x:v>
      </x:c>
      <x:c r="G9640" s="2" t="n">
        <x:v>85</x:v>
      </x:c>
      <x:c r="H9640" s="2" t="str">
        <x:v>https://github.com/material-components/material-web/blob/cbd34a8921915af94d5ef65c2a69eece41d5b4f3/tokens/_md-comp-switch.scss#L85</x:v>
      </x:c>
    </x:row>
    <x:row r="9641" ht="20" customHeight="1">
      <x:c r="A9641" s="2" t="str">
        <x:v>MT-09640</x:v>
      </x:c>
      <x:c r="B9641" s="2" t="str">
        <x:v>--md-switch-track-outline-width</x:v>
      </x:c>
      <x:c r="C9641" s="2" t="str">
        <x:v>comp</x:v>
      </x:c>
      <x:c r="D9641" s="2" t="str">
        <x:v>web supported</x:v>
      </x:c>
      <x:c r="E9641" s="2" t="str"/>
      <x:c r="F9641" s="2" t="str">
        <x:v>tokens/_md-comp-switch.scss</x:v>
      </x:c>
      <x:c r="G9641" s="2" t="n">
        <x:v>86</x:v>
      </x:c>
      <x:c r="H9641" s="2" t="str">
        <x:v>https://github.com/material-components/material-web/blob/cbd34a8921915af94d5ef65c2a69eece41d5b4f3/tokens/_md-comp-switch.scss#L86</x:v>
      </x:c>
    </x:row>
    <x:row r="9642" ht="20" customHeight="1">
      <x:c r="A9642" s="2" t="str">
        <x:v>MT-09641</x:v>
      </x:c>
      <x:c r="B9642" s="2" t="str">
        <x:v>--md-switch-track-shape</x:v>
      </x:c>
      <x:c r="C9642" s="2" t="str">
        <x:v>comp</x:v>
      </x:c>
      <x:c r="D9642" s="2" t="str">
        <x:v>web supported</x:v>
      </x:c>
      <x:c r="E9642" s="2" t="str"/>
      <x:c r="F9642" s="2" t="str">
        <x:v>tokens/_md-comp-switch.scss</x:v>
      </x:c>
      <x:c r="G9642" s="2" t="n">
        <x:v>87</x:v>
      </x:c>
      <x:c r="H9642" s="2" t="str">
        <x:v>https://github.com/material-components/material-web/blob/cbd34a8921915af94d5ef65c2a69eece41d5b4f3/tokens/_md-comp-switch.scss#L87</x:v>
      </x:c>
    </x:row>
    <x:row r="9643" ht="20" customHeight="1">
      <x:c r="A9643" s="2" t="str">
        <x:v>MT-09642</x:v>
      </x:c>
      <x:c r="B9643" s="2" t="str">
        <x:v>--md-switch-track-shape-end-end</x:v>
      </x:c>
      <x:c r="C9643" s="2" t="str">
        <x:v>comp</x:v>
      </x:c>
      <x:c r="D9643" s="2" t="str">
        <x:v>web supported</x:v>
      </x:c>
      <x:c r="E9643" s="2" t="str"/>
      <x:c r="F9643" s="2" t="str">
        <x:v>tokens/_md-comp-switch.scss</x:v>
      </x:c>
      <x:c r="G9643" s="2" t="n">
        <x:v>88</x:v>
      </x:c>
      <x:c r="H9643" s="2" t="str">
        <x:v>https://github.com/material-components/material-web/blob/cbd34a8921915af94d5ef65c2a69eece41d5b4f3/tokens/_md-comp-switch.scss#L88</x:v>
      </x:c>
    </x:row>
    <x:row r="9644" ht="20" customHeight="1">
      <x:c r="A9644" s="2" t="str">
        <x:v>MT-09643</x:v>
      </x:c>
      <x:c r="B9644" s="2" t="str">
        <x:v>--md-switch-track-shape-end-start</x:v>
      </x:c>
      <x:c r="C9644" s="2" t="str">
        <x:v>comp</x:v>
      </x:c>
      <x:c r="D9644" s="2" t="str">
        <x:v>web supported</x:v>
      </x:c>
      <x:c r="E9644" s="2" t="str"/>
      <x:c r="F9644" s="2" t="str">
        <x:v>tokens/_md-comp-switch.scss</x:v>
      </x:c>
      <x:c r="G9644" s="2" t="n">
        <x:v>89</x:v>
      </x:c>
      <x:c r="H9644" s="2" t="str">
        <x:v>https://github.com/material-components/material-web/blob/cbd34a8921915af94d5ef65c2a69eece41d5b4f3/tokens/_md-comp-switch.scss#L89</x:v>
      </x:c>
    </x:row>
    <x:row r="9645" ht="20" customHeight="1">
      <x:c r="A9645" s="2" t="str">
        <x:v>MT-09644</x:v>
      </x:c>
      <x:c r="B9645" s="2" t="str">
        <x:v>--md-switch-track-shape-start-end</x:v>
      </x:c>
      <x:c r="C9645" s="2" t="str">
        <x:v>comp</x:v>
      </x:c>
      <x:c r="D9645" s="2" t="str">
        <x:v>web supported</x:v>
      </x:c>
      <x:c r="E9645" s="2" t="str"/>
      <x:c r="F9645" s="2" t="str">
        <x:v>tokens/_md-comp-switch.scss</x:v>
      </x:c>
      <x:c r="G9645" s="2" t="n">
        <x:v>90</x:v>
      </x:c>
      <x:c r="H9645" s="2" t="str">
        <x:v>https://github.com/material-components/material-web/blob/cbd34a8921915af94d5ef65c2a69eece41d5b4f3/tokens/_md-comp-switch.scss#L90</x:v>
      </x:c>
    </x:row>
    <x:row r="9646" ht="20" customHeight="1">
      <x:c r="A9646" s="2" t="str">
        <x:v>MT-09645</x:v>
      </x:c>
      <x:c r="B9646" s="2" t="str">
        <x:v>--md-switch-track-shape-start-start</x:v>
      </x:c>
      <x:c r="C9646" s="2" t="str">
        <x:v>comp</x:v>
      </x:c>
      <x:c r="D9646" s="2" t="str">
        <x:v>web supported</x:v>
      </x:c>
      <x:c r="E9646" s="2" t="str"/>
      <x:c r="F9646" s="2" t="str">
        <x:v>tokens/_md-comp-switch.scss</x:v>
      </x:c>
      <x:c r="G9646" s="2" t="n">
        <x:v>91</x:v>
      </x:c>
      <x:c r="H9646" s="2" t="str">
        <x:v>https://github.com/material-components/material-web/blob/cbd34a8921915af94d5ef65c2a69eece41d5b4f3/tokens/_md-comp-switch.scss#L91</x:v>
      </x:c>
    </x:row>
    <x:row r="9647" ht="20" customHeight="1">
      <x:c r="A9647" s="2" t="str">
        <x:v>MT-09646</x:v>
      </x:c>
      <x:c r="B9647" s="2" t="str">
        <x:v>--md-switch-track-width</x:v>
      </x:c>
      <x:c r="C9647" s="2" t="str">
        <x:v>comp</x:v>
      </x:c>
      <x:c r="D9647" s="2" t="str">
        <x:v>web supported</x:v>
      </x:c>
      <x:c r="E9647" s="2" t="str"/>
      <x:c r="F9647" s="2" t="str">
        <x:v>tokens/_md-comp-switch.scss</x:v>
      </x:c>
      <x:c r="G9647" s="2" t="n">
        <x:v>92</x:v>
      </x:c>
      <x:c r="H9647" s="2" t="str">
        <x:v>https://github.com/material-components/material-web/blob/cbd34a8921915af94d5ef65c2a69eece41d5b4f3/tokens/_md-comp-switch.scss#L92</x:v>
      </x:c>
    </x:row>
    <x:row r="9648" ht="20" customHeight="1">
      <x:c r="A9648" s="2" t="str">
        <x:v>MT-09647</x:v>
      </x:c>
      <x:c r="B9648" s="2" t="str">
        <x:v>--md-switch-with-icon-handle-height</x:v>
      </x:c>
      <x:c r="C9648" s="2" t="str">
        <x:v>comp</x:v>
      </x:c>
      <x:c r="D9648" s="2" t="str">
        <x:v>web supported</x:v>
      </x:c>
      <x:c r="E9648" s="2" t="str"/>
      <x:c r="F9648" s="2" t="str">
        <x:v>tokens/_md-comp-switch.scss</x:v>
      </x:c>
      <x:c r="G9648" s="2" t="n">
        <x:v>93</x:v>
      </x:c>
      <x:c r="H9648" s="2" t="str">
        <x:v>https://github.com/material-components/material-web/blob/cbd34a8921915af94d5ef65c2a69eece41d5b4f3/tokens/_md-comp-switch.scss#L93</x:v>
      </x:c>
    </x:row>
    <x:row r="9649" ht="20" customHeight="1">
      <x:c r="A9649" s="2" t="str">
        <x:v>MT-09648</x:v>
      </x:c>
      <x:c r="B9649" s="2" t="str">
        <x:v>--md-switch-with-icon-handle-width</x:v>
      </x:c>
      <x:c r="C9649" s="2" t="str">
        <x:v>comp</x:v>
      </x:c>
      <x:c r="D9649" s="2" t="str">
        <x:v>web supported</x:v>
      </x:c>
      <x:c r="E9649" s="2" t="str"/>
      <x:c r="F9649" s="2" t="str">
        <x:v>tokens/_md-comp-switch.scss</x:v>
      </x:c>
      <x:c r="G9649" s="2" t="n">
        <x:v>94</x:v>
      </x:c>
      <x:c r="H9649" s="2" t="str">
        <x:v>https://github.com/material-components/material-web/blob/cbd34a8921915af94d5ef65c2a69eece41d5b4f3/tokens/_md-comp-switch.scss#L94</x:v>
      </x:c>
    </x:row>
    <x:row r="9650" ht="20" customHeight="1">
      <x:c r="A9650" s="2" t="str">
        <x:v>MT-09649</x:v>
      </x:c>
      <x:c r="B9650" s="2" t="str">
        <x:v>--md-sys-color-background</x:v>
      </x:c>
      <x:c r="C9650" s="2" t="str">
        <x:v>sys</x:v>
      </x:c>
      <x:c r="D9650" s="2" t="str">
        <x:v>web supported</x:v>
      </x:c>
      <x:c r="E9650" s="2" t="str"/>
      <x:c r="F9650" s="2" t="str">
        <x:v>tokens/_md-sys-color.scss</x:v>
      </x:c>
      <x:c r="G9650" s="2" t="n">
        <x:v>17</x:v>
      </x:c>
      <x:c r="H9650" s="2" t="str">
        <x:v>https://github.com/material-components/material-web/blob/cbd34a8921915af94d5ef65c2a69eece41d5b4f3/tokens/_md-sys-color.scss#L17</x:v>
      </x:c>
    </x:row>
    <x:row r="9651" ht="20" customHeight="1">
      <x:c r="A9651" s="2" t="str">
        <x:v>MT-09650</x:v>
      </x:c>
      <x:c r="B9651" s="2" t="str">
        <x:v>--md-sys-color-error</x:v>
      </x:c>
      <x:c r="C9651" s="2" t="str">
        <x:v>sys</x:v>
      </x:c>
      <x:c r="D9651" s="2" t="str">
        <x:v>web supported</x:v>
      </x:c>
      <x:c r="E9651" s="2" t="str"/>
      <x:c r="F9651" s="2" t="str">
        <x:v>tokens/_md-sys-color.scss</x:v>
      </x:c>
      <x:c r="G9651" s="2" t="n">
        <x:v>18</x:v>
      </x:c>
      <x:c r="H9651" s="2" t="str">
        <x:v>https://github.com/material-components/material-web/blob/cbd34a8921915af94d5ef65c2a69eece41d5b4f3/tokens/_md-sys-color.scss#L18</x:v>
      </x:c>
    </x:row>
    <x:row r="9652" ht="20" customHeight="1">
      <x:c r="A9652" s="2" t="str">
        <x:v>MT-09651</x:v>
      </x:c>
      <x:c r="B9652" s="2" t="str">
        <x:v>--md-sys-color-error-container</x:v>
      </x:c>
      <x:c r="C9652" s="2" t="str">
        <x:v>sys</x:v>
      </x:c>
      <x:c r="D9652" s="2" t="str">
        <x:v>web supported</x:v>
      </x:c>
      <x:c r="E9652" s="2" t="str"/>
      <x:c r="F9652" s="2" t="str">
        <x:v>tokens/_md-sys-color.scss</x:v>
      </x:c>
      <x:c r="G9652" s="2" t="n">
        <x:v>19</x:v>
      </x:c>
      <x:c r="H9652" s="2" t="str">
        <x:v>https://github.com/material-components/material-web/blob/cbd34a8921915af94d5ef65c2a69eece41d5b4f3/tokens/_md-sys-color.scss#L19</x:v>
      </x:c>
    </x:row>
    <x:row r="9653" ht="20" customHeight="1">
      <x:c r="A9653" s="2" t="str">
        <x:v>MT-09652</x:v>
      </x:c>
      <x:c r="B9653" s="2" t="str">
        <x:v>--md-sys-color-inverse-on-surface</x:v>
      </x:c>
      <x:c r="C9653" s="2" t="str">
        <x:v>sys</x:v>
      </x:c>
      <x:c r="D9653" s="2" t="str">
        <x:v>web supported</x:v>
      </x:c>
      <x:c r="E9653" s="2" t="str"/>
      <x:c r="F9653" s="2" t="str">
        <x:v>tokens/_md-sys-color.scss</x:v>
      </x:c>
      <x:c r="G9653" s="2" t="n">
        <x:v>20</x:v>
      </x:c>
      <x:c r="H9653" s="2" t="str">
        <x:v>https://github.com/material-components/material-web/blob/cbd34a8921915af94d5ef65c2a69eece41d5b4f3/tokens/_md-sys-color.scss#L20</x:v>
      </x:c>
    </x:row>
    <x:row r="9654" ht="20" customHeight="1">
      <x:c r="A9654" s="2" t="str">
        <x:v>MT-09653</x:v>
      </x:c>
      <x:c r="B9654" s="2" t="str">
        <x:v>--md-sys-color-inverse-primary</x:v>
      </x:c>
      <x:c r="C9654" s="2" t="str">
        <x:v>sys</x:v>
      </x:c>
      <x:c r="D9654" s="2" t="str">
        <x:v>web supported</x:v>
      </x:c>
      <x:c r="E9654" s="2" t="str"/>
      <x:c r="F9654" s="2" t="str">
        <x:v>tokens/_md-sys-color.scss</x:v>
      </x:c>
      <x:c r="G9654" s="2" t="n">
        <x:v>21</x:v>
      </x:c>
      <x:c r="H9654" s="2" t="str">
        <x:v>https://github.com/material-components/material-web/blob/cbd34a8921915af94d5ef65c2a69eece41d5b4f3/tokens/_md-sys-color.scss#L21</x:v>
      </x:c>
    </x:row>
    <x:row r="9655" ht="20" customHeight="1">
      <x:c r="A9655" s="2" t="str">
        <x:v>MT-09654</x:v>
      </x:c>
      <x:c r="B9655" s="2" t="str">
        <x:v>--md-sys-color-inverse-surface</x:v>
      </x:c>
      <x:c r="C9655" s="2" t="str">
        <x:v>sys</x:v>
      </x:c>
      <x:c r="D9655" s="2" t="str">
        <x:v>web supported</x:v>
      </x:c>
      <x:c r="E9655" s="2" t="str"/>
      <x:c r="F9655" s="2" t="str">
        <x:v>tokens/_md-sys-color.scss</x:v>
      </x:c>
      <x:c r="G9655" s="2" t="n">
        <x:v>22</x:v>
      </x:c>
      <x:c r="H9655" s="2" t="str">
        <x:v>https://github.com/material-components/material-web/blob/cbd34a8921915af94d5ef65c2a69eece41d5b4f3/tokens/_md-sys-color.scss#L22</x:v>
      </x:c>
    </x:row>
    <x:row r="9656" ht="20" customHeight="1">
      <x:c r="A9656" s="2" t="str">
        <x:v>MT-09655</x:v>
      </x:c>
      <x:c r="B9656" s="2" t="str">
        <x:v>--md-sys-color-on-background</x:v>
      </x:c>
      <x:c r="C9656" s="2" t="str">
        <x:v>sys</x:v>
      </x:c>
      <x:c r="D9656" s="2" t="str">
        <x:v>web supported</x:v>
      </x:c>
      <x:c r="E9656" s="2" t="str"/>
      <x:c r="F9656" s="2" t="str">
        <x:v>tokens/_md-sys-color.scss</x:v>
      </x:c>
      <x:c r="G9656" s="2" t="n">
        <x:v>23</x:v>
      </x:c>
      <x:c r="H9656" s="2" t="str">
        <x:v>https://github.com/material-components/material-web/blob/cbd34a8921915af94d5ef65c2a69eece41d5b4f3/tokens/_md-sys-color.scss#L23</x:v>
      </x:c>
    </x:row>
    <x:row r="9657" ht="20" customHeight="1">
      <x:c r="A9657" s="2" t="str">
        <x:v>MT-09656</x:v>
      </x:c>
      <x:c r="B9657" s="2" t="str">
        <x:v>--md-sys-color-on-error</x:v>
      </x:c>
      <x:c r="C9657" s="2" t="str">
        <x:v>sys</x:v>
      </x:c>
      <x:c r="D9657" s="2" t="str">
        <x:v>web supported</x:v>
      </x:c>
      <x:c r="E9657" s="2" t="str"/>
      <x:c r="F9657" s="2" t="str">
        <x:v>tokens/_md-sys-color.scss</x:v>
      </x:c>
      <x:c r="G9657" s="2" t="n">
        <x:v>24</x:v>
      </x:c>
      <x:c r="H9657" s="2" t="str">
        <x:v>https://github.com/material-components/material-web/blob/cbd34a8921915af94d5ef65c2a69eece41d5b4f3/tokens/_md-sys-color.scss#L24</x:v>
      </x:c>
    </x:row>
    <x:row r="9658" ht="20" customHeight="1">
      <x:c r="A9658" s="2" t="str">
        <x:v>MT-09657</x:v>
      </x:c>
      <x:c r="B9658" s="2" t="str">
        <x:v>--md-sys-color-on-error-container</x:v>
      </x:c>
      <x:c r="C9658" s="2" t="str">
        <x:v>sys</x:v>
      </x:c>
      <x:c r="D9658" s="2" t="str">
        <x:v>web supported</x:v>
      </x:c>
      <x:c r="E9658" s="2" t="str"/>
      <x:c r="F9658" s="2" t="str">
        <x:v>tokens/_md-sys-color.scss</x:v>
      </x:c>
      <x:c r="G9658" s="2" t="n">
        <x:v>25</x:v>
      </x:c>
      <x:c r="H9658" s="2" t="str">
        <x:v>https://github.com/material-components/material-web/blob/cbd34a8921915af94d5ef65c2a69eece41d5b4f3/tokens/_md-sys-color.scss#L25</x:v>
      </x:c>
    </x:row>
    <x:row r="9659" ht="20" customHeight="1">
      <x:c r="A9659" s="2" t="str">
        <x:v>MT-09658</x:v>
      </x:c>
      <x:c r="B9659" s="2" t="str">
        <x:v>--md-sys-color-on-primary</x:v>
      </x:c>
      <x:c r="C9659" s="2" t="str">
        <x:v>sys</x:v>
      </x:c>
      <x:c r="D9659" s="2" t="str">
        <x:v>web supported</x:v>
      </x:c>
      <x:c r="E9659" s="2" t="str"/>
      <x:c r="F9659" s="2" t="str">
        <x:v>tokens/_md-sys-color.scss</x:v>
      </x:c>
      <x:c r="G9659" s="2" t="n">
        <x:v>26</x:v>
      </x:c>
      <x:c r="H9659" s="2" t="str">
        <x:v>https://github.com/material-components/material-web/blob/cbd34a8921915af94d5ef65c2a69eece41d5b4f3/tokens/_md-sys-color.scss#L26</x:v>
      </x:c>
    </x:row>
    <x:row r="9660" ht="20" customHeight="1">
      <x:c r="A9660" s="2" t="str">
        <x:v>MT-09659</x:v>
      </x:c>
      <x:c r="B9660" s="2" t="str">
        <x:v>--md-sys-color-on-primary-container</x:v>
      </x:c>
      <x:c r="C9660" s="2" t="str">
        <x:v>sys</x:v>
      </x:c>
      <x:c r="D9660" s="2" t="str">
        <x:v>web supported</x:v>
      </x:c>
      <x:c r="E9660" s="2" t="str"/>
      <x:c r="F9660" s="2" t="str">
        <x:v>tokens/_md-sys-color.scss</x:v>
      </x:c>
      <x:c r="G9660" s="2" t="n">
        <x:v>27</x:v>
      </x:c>
      <x:c r="H9660" s="2" t="str">
        <x:v>https://github.com/material-components/material-web/blob/cbd34a8921915af94d5ef65c2a69eece41d5b4f3/tokens/_md-sys-color.scss#L27</x:v>
      </x:c>
    </x:row>
    <x:row r="9661" ht="20" customHeight="1">
      <x:c r="A9661" s="2" t="str">
        <x:v>MT-09660</x:v>
      </x:c>
      <x:c r="B9661" s="2" t="str">
        <x:v>--md-sys-color-on-primary-fixed</x:v>
      </x:c>
      <x:c r="C9661" s="2" t="str">
        <x:v>sys</x:v>
      </x:c>
      <x:c r="D9661" s="2" t="str">
        <x:v>web supported</x:v>
      </x:c>
      <x:c r="E9661" s="2" t="str"/>
      <x:c r="F9661" s="2" t="str">
        <x:v>tokens/_md-sys-color.scss</x:v>
      </x:c>
      <x:c r="G9661" s="2" t="n">
        <x:v>28</x:v>
      </x:c>
      <x:c r="H9661" s="2" t="str">
        <x:v>https://github.com/material-components/material-web/blob/cbd34a8921915af94d5ef65c2a69eece41d5b4f3/tokens/_md-sys-color.scss#L28</x:v>
      </x:c>
    </x:row>
    <x:row r="9662" ht="20" customHeight="1">
      <x:c r="A9662" s="2" t="str">
        <x:v>MT-09661</x:v>
      </x:c>
      <x:c r="B9662" s="2" t="str">
        <x:v>--md-sys-color-on-primary-fixed-variant</x:v>
      </x:c>
      <x:c r="C9662" s="2" t="str">
        <x:v>sys</x:v>
      </x:c>
      <x:c r="D9662" s="2" t="str">
        <x:v>web supported</x:v>
      </x:c>
      <x:c r="E9662" s="2" t="str"/>
      <x:c r="F9662" s="2" t="str">
        <x:v>tokens/_md-sys-color.scss</x:v>
      </x:c>
      <x:c r="G9662" s="2" t="n">
        <x:v>29</x:v>
      </x:c>
      <x:c r="H9662" s="2" t="str">
        <x:v>https://github.com/material-components/material-web/blob/cbd34a8921915af94d5ef65c2a69eece41d5b4f3/tokens/_md-sys-color.scss#L29</x:v>
      </x:c>
    </x:row>
    <x:row r="9663" ht="20" customHeight="1">
      <x:c r="A9663" s="2" t="str">
        <x:v>MT-09662</x:v>
      </x:c>
      <x:c r="B9663" s="2" t="str">
        <x:v>--md-sys-color-on-secondary</x:v>
      </x:c>
      <x:c r="C9663" s="2" t="str">
        <x:v>sys</x:v>
      </x:c>
      <x:c r="D9663" s="2" t="str">
        <x:v>web supported</x:v>
      </x:c>
      <x:c r="E9663" s="2" t="str"/>
      <x:c r="F9663" s="2" t="str">
        <x:v>tokens/_md-sys-color.scss</x:v>
      </x:c>
      <x:c r="G9663" s="2" t="n">
        <x:v>30</x:v>
      </x:c>
      <x:c r="H9663" s="2" t="str">
        <x:v>https://github.com/material-components/material-web/blob/cbd34a8921915af94d5ef65c2a69eece41d5b4f3/tokens/_md-sys-color.scss#L30</x:v>
      </x:c>
    </x:row>
    <x:row r="9664" ht="20" customHeight="1">
      <x:c r="A9664" s="2" t="str">
        <x:v>MT-09663</x:v>
      </x:c>
      <x:c r="B9664" s="2" t="str">
        <x:v>--md-sys-color-on-secondary-container</x:v>
      </x:c>
      <x:c r="C9664" s="2" t="str">
        <x:v>sys</x:v>
      </x:c>
      <x:c r="D9664" s="2" t="str">
        <x:v>web supported</x:v>
      </x:c>
      <x:c r="E9664" s="2" t="str"/>
      <x:c r="F9664" s="2" t="str">
        <x:v>tokens/_md-sys-color.scss</x:v>
      </x:c>
      <x:c r="G9664" s="2" t="n">
        <x:v>31</x:v>
      </x:c>
      <x:c r="H9664" s="2" t="str">
        <x:v>https://github.com/material-components/material-web/blob/cbd34a8921915af94d5ef65c2a69eece41d5b4f3/tokens/_md-sys-color.scss#L31</x:v>
      </x:c>
    </x:row>
    <x:row r="9665" ht="20" customHeight="1">
      <x:c r="A9665" s="2" t="str">
        <x:v>MT-09664</x:v>
      </x:c>
      <x:c r="B9665" s="2" t="str">
        <x:v>--md-sys-color-on-secondary-fixed</x:v>
      </x:c>
      <x:c r="C9665" s="2" t="str">
        <x:v>sys</x:v>
      </x:c>
      <x:c r="D9665" s="2" t="str">
        <x:v>web supported</x:v>
      </x:c>
      <x:c r="E9665" s="2" t="str"/>
      <x:c r="F9665" s="2" t="str">
        <x:v>tokens/_md-sys-color.scss</x:v>
      </x:c>
      <x:c r="G9665" s="2" t="n">
        <x:v>32</x:v>
      </x:c>
      <x:c r="H9665" s="2" t="str">
        <x:v>https://github.com/material-components/material-web/blob/cbd34a8921915af94d5ef65c2a69eece41d5b4f3/tokens/_md-sys-color.scss#L32</x:v>
      </x:c>
    </x:row>
    <x:row r="9666" ht="20" customHeight="1">
      <x:c r="A9666" s="2" t="str">
        <x:v>MT-09665</x:v>
      </x:c>
      <x:c r="B9666" s="2" t="str">
        <x:v>--md-sys-color-on-secondary-fixed-variant</x:v>
      </x:c>
      <x:c r="C9666" s="2" t="str">
        <x:v>sys</x:v>
      </x:c>
      <x:c r="D9666" s="2" t="str">
        <x:v>web supported</x:v>
      </x:c>
      <x:c r="E9666" s="2" t="str"/>
      <x:c r="F9666" s="2" t="str">
        <x:v>tokens/_md-sys-color.scss</x:v>
      </x:c>
      <x:c r="G9666" s="2" t="n">
        <x:v>33</x:v>
      </x:c>
      <x:c r="H9666" s="2" t="str">
        <x:v>https://github.com/material-components/material-web/blob/cbd34a8921915af94d5ef65c2a69eece41d5b4f3/tokens/_md-sys-color.scss#L33</x:v>
      </x:c>
    </x:row>
    <x:row r="9667" ht="20" customHeight="1">
      <x:c r="A9667" s="2" t="str">
        <x:v>MT-09666</x:v>
      </x:c>
      <x:c r="B9667" s="2" t="str">
        <x:v>--md-sys-color-on-surface</x:v>
      </x:c>
      <x:c r="C9667" s="2" t="str">
        <x:v>sys</x:v>
      </x:c>
      <x:c r="D9667" s="2" t="str">
        <x:v>web supported</x:v>
      </x:c>
      <x:c r="E9667" s="2" t="str"/>
      <x:c r="F9667" s="2" t="str">
        <x:v>tokens/_md-sys-color.scss</x:v>
      </x:c>
      <x:c r="G9667" s="2" t="n">
        <x:v>34</x:v>
      </x:c>
      <x:c r="H9667" s="2" t="str">
        <x:v>https://github.com/material-components/material-web/blob/cbd34a8921915af94d5ef65c2a69eece41d5b4f3/tokens/_md-sys-color.scss#L34</x:v>
      </x:c>
    </x:row>
    <x:row r="9668" ht="20" customHeight="1">
      <x:c r="A9668" s="2" t="str">
        <x:v>MT-09667</x:v>
      </x:c>
      <x:c r="B9668" s="2" t="str">
        <x:v>--md-sys-color-on-surface-variant</x:v>
      </x:c>
      <x:c r="C9668" s="2" t="str">
        <x:v>sys</x:v>
      </x:c>
      <x:c r="D9668" s="2" t="str">
        <x:v>web supported</x:v>
      </x:c>
      <x:c r="E9668" s="2" t="str"/>
      <x:c r="F9668" s="2" t="str">
        <x:v>tokens/_md-sys-color.scss</x:v>
      </x:c>
      <x:c r="G9668" s="2" t="n">
        <x:v>35</x:v>
      </x:c>
      <x:c r="H9668" s="2" t="str">
        <x:v>https://github.com/material-components/material-web/blob/cbd34a8921915af94d5ef65c2a69eece41d5b4f3/tokens/_md-sys-color.scss#L35</x:v>
      </x:c>
    </x:row>
    <x:row r="9669" ht="20" customHeight="1">
      <x:c r="A9669" s="2" t="str">
        <x:v>MT-09668</x:v>
      </x:c>
      <x:c r="B9669" s="2" t="str">
        <x:v>--md-sys-color-on-tertiary</x:v>
      </x:c>
      <x:c r="C9669" s="2" t="str">
        <x:v>sys</x:v>
      </x:c>
      <x:c r="D9669" s="2" t="str">
        <x:v>web supported</x:v>
      </x:c>
      <x:c r="E9669" s="2" t="str"/>
      <x:c r="F9669" s="2" t="str">
        <x:v>tokens/_md-sys-color.scss</x:v>
      </x:c>
      <x:c r="G9669" s="2" t="n">
        <x:v>36</x:v>
      </x:c>
      <x:c r="H9669" s="2" t="str">
        <x:v>https://github.com/material-components/material-web/blob/cbd34a8921915af94d5ef65c2a69eece41d5b4f3/tokens/_md-sys-color.scss#L36</x:v>
      </x:c>
    </x:row>
    <x:row r="9670" ht="20" customHeight="1">
      <x:c r="A9670" s="2" t="str">
        <x:v>MT-09669</x:v>
      </x:c>
      <x:c r="B9670" s="2" t="str">
        <x:v>--md-sys-color-on-tertiary-container</x:v>
      </x:c>
      <x:c r="C9670" s="2" t="str">
        <x:v>sys</x:v>
      </x:c>
      <x:c r="D9670" s="2" t="str">
        <x:v>web supported</x:v>
      </x:c>
      <x:c r="E9670" s="2" t="str"/>
      <x:c r="F9670" s="2" t="str">
        <x:v>tokens/_md-sys-color.scss</x:v>
      </x:c>
      <x:c r="G9670" s="2" t="n">
        <x:v>37</x:v>
      </x:c>
      <x:c r="H9670" s="2" t="str">
        <x:v>https://github.com/material-components/material-web/blob/cbd34a8921915af94d5ef65c2a69eece41d5b4f3/tokens/_md-sys-color.scss#L37</x:v>
      </x:c>
    </x:row>
    <x:row r="9671" ht="20" customHeight="1">
      <x:c r="A9671" s="2" t="str">
        <x:v>MT-09670</x:v>
      </x:c>
      <x:c r="B9671" s="2" t="str">
        <x:v>--md-sys-color-on-tertiary-fixed</x:v>
      </x:c>
      <x:c r="C9671" s="2" t="str">
        <x:v>sys</x:v>
      </x:c>
      <x:c r="D9671" s="2" t="str">
        <x:v>web supported</x:v>
      </x:c>
      <x:c r="E9671" s="2" t="str"/>
      <x:c r="F9671" s="2" t="str">
        <x:v>tokens/_md-sys-color.scss</x:v>
      </x:c>
      <x:c r="G9671" s="2" t="n">
        <x:v>38</x:v>
      </x:c>
      <x:c r="H9671" s="2" t="str">
        <x:v>https://github.com/material-components/material-web/blob/cbd34a8921915af94d5ef65c2a69eece41d5b4f3/tokens/_md-sys-color.scss#L38</x:v>
      </x:c>
    </x:row>
    <x:row r="9672" ht="20" customHeight="1">
      <x:c r="A9672" s="2" t="str">
        <x:v>MT-09671</x:v>
      </x:c>
      <x:c r="B9672" s="2" t="str">
        <x:v>--md-sys-color-on-tertiary-fixed-variant</x:v>
      </x:c>
      <x:c r="C9672" s="2" t="str">
        <x:v>sys</x:v>
      </x:c>
      <x:c r="D9672" s="2" t="str">
        <x:v>web supported</x:v>
      </x:c>
      <x:c r="E9672" s="2" t="str"/>
      <x:c r="F9672" s="2" t="str">
        <x:v>tokens/_md-sys-color.scss</x:v>
      </x:c>
      <x:c r="G9672" s="2" t="n">
        <x:v>39</x:v>
      </x:c>
      <x:c r="H9672" s="2" t="str">
        <x:v>https://github.com/material-components/material-web/blob/cbd34a8921915af94d5ef65c2a69eece41d5b4f3/tokens/_md-sys-color.scss#L39</x:v>
      </x:c>
    </x:row>
    <x:row r="9673" ht="20" customHeight="1">
      <x:c r="A9673" s="2" t="str">
        <x:v>MT-09672</x:v>
      </x:c>
      <x:c r="B9673" s="2" t="str">
        <x:v>--md-sys-color-outline</x:v>
      </x:c>
      <x:c r="C9673" s="2" t="str">
        <x:v>sys</x:v>
      </x:c>
      <x:c r="D9673" s="2" t="str">
        <x:v>web supported</x:v>
      </x:c>
      <x:c r="E9673" s="2" t="str"/>
      <x:c r="F9673" s="2" t="str">
        <x:v>tokens/_md-sys-color.scss</x:v>
      </x:c>
      <x:c r="G9673" s="2" t="n">
        <x:v>40</x:v>
      </x:c>
      <x:c r="H9673" s="2" t="str">
        <x:v>https://github.com/material-components/material-web/blob/cbd34a8921915af94d5ef65c2a69eece41d5b4f3/tokens/_md-sys-color.scss#L40</x:v>
      </x:c>
    </x:row>
    <x:row r="9674" ht="20" customHeight="1">
      <x:c r="A9674" s="2" t="str">
        <x:v>MT-09673</x:v>
      </x:c>
      <x:c r="B9674" s="2" t="str">
        <x:v>--md-sys-color-outline-variant</x:v>
      </x:c>
      <x:c r="C9674" s="2" t="str">
        <x:v>sys</x:v>
      </x:c>
      <x:c r="D9674" s="2" t="str">
        <x:v>web supported</x:v>
      </x:c>
      <x:c r="E9674" s="2" t="str"/>
      <x:c r="F9674" s="2" t="str">
        <x:v>tokens/_md-sys-color.scss</x:v>
      </x:c>
      <x:c r="G9674" s="2" t="n">
        <x:v>41</x:v>
      </x:c>
      <x:c r="H9674" s="2" t="str">
        <x:v>https://github.com/material-components/material-web/blob/cbd34a8921915af94d5ef65c2a69eece41d5b4f3/tokens/_md-sys-color.scss#L41</x:v>
      </x:c>
    </x:row>
    <x:row r="9675" ht="20" customHeight="1">
      <x:c r="A9675" s="2" t="str">
        <x:v>MT-09674</x:v>
      </x:c>
      <x:c r="B9675" s="2" t="str">
        <x:v>--md-sys-color-primary</x:v>
      </x:c>
      <x:c r="C9675" s="2" t="str">
        <x:v>sys</x:v>
      </x:c>
      <x:c r="D9675" s="2" t="str">
        <x:v>web supported</x:v>
      </x:c>
      <x:c r="E9675" s="2" t="str"/>
      <x:c r="F9675" s="2" t="str">
        <x:v>tokens/_md-sys-color.scss</x:v>
      </x:c>
      <x:c r="G9675" s="2" t="n">
        <x:v>42</x:v>
      </x:c>
      <x:c r="H9675" s="2" t="str">
        <x:v>https://github.com/material-components/material-web/blob/cbd34a8921915af94d5ef65c2a69eece41d5b4f3/tokens/_md-sys-color.scss#L42</x:v>
      </x:c>
    </x:row>
    <x:row r="9676" ht="20" customHeight="1">
      <x:c r="A9676" s="2" t="str">
        <x:v>MT-09675</x:v>
      </x:c>
      <x:c r="B9676" s="2" t="str">
        <x:v>--md-sys-color-primary-container</x:v>
      </x:c>
      <x:c r="C9676" s="2" t="str">
        <x:v>sys</x:v>
      </x:c>
      <x:c r="D9676" s="2" t="str">
        <x:v>web supported</x:v>
      </x:c>
      <x:c r="E9676" s="2" t="str"/>
      <x:c r="F9676" s="2" t="str">
        <x:v>tokens/_md-sys-color.scss</x:v>
      </x:c>
      <x:c r="G9676" s="2" t="n">
        <x:v>43</x:v>
      </x:c>
      <x:c r="H9676" s="2" t="str">
        <x:v>https://github.com/material-components/material-web/blob/cbd34a8921915af94d5ef65c2a69eece41d5b4f3/tokens/_md-sys-color.scss#L43</x:v>
      </x:c>
    </x:row>
    <x:row r="9677" ht="20" customHeight="1">
      <x:c r="A9677" s="2" t="str">
        <x:v>MT-09676</x:v>
      </x:c>
      <x:c r="B9677" s="2" t="str">
        <x:v>--md-sys-color-primary-fixed</x:v>
      </x:c>
      <x:c r="C9677" s="2" t="str">
        <x:v>sys</x:v>
      </x:c>
      <x:c r="D9677" s="2" t="str">
        <x:v>web supported</x:v>
      </x:c>
      <x:c r="E9677" s="2" t="str"/>
      <x:c r="F9677" s="2" t="str">
        <x:v>tokens/_md-sys-color.scss</x:v>
      </x:c>
      <x:c r="G9677" s="2" t="n">
        <x:v>44</x:v>
      </x:c>
      <x:c r="H9677" s="2" t="str">
        <x:v>https://github.com/material-components/material-web/blob/cbd34a8921915af94d5ef65c2a69eece41d5b4f3/tokens/_md-sys-color.scss#L44</x:v>
      </x:c>
    </x:row>
    <x:row r="9678" ht="20" customHeight="1">
      <x:c r="A9678" s="2" t="str">
        <x:v>MT-09677</x:v>
      </x:c>
      <x:c r="B9678" s="2" t="str">
        <x:v>--md-sys-color-primary-fixed-dim</x:v>
      </x:c>
      <x:c r="C9678" s="2" t="str">
        <x:v>sys</x:v>
      </x:c>
      <x:c r="D9678" s="2" t="str">
        <x:v>web supported</x:v>
      </x:c>
      <x:c r="E9678" s="2" t="str"/>
      <x:c r="F9678" s="2" t="str">
        <x:v>tokens/_md-sys-color.scss</x:v>
      </x:c>
      <x:c r="G9678" s="2" t="n">
        <x:v>45</x:v>
      </x:c>
      <x:c r="H9678" s="2" t="str">
        <x:v>https://github.com/material-components/material-web/blob/cbd34a8921915af94d5ef65c2a69eece41d5b4f3/tokens/_md-sys-color.scss#L45</x:v>
      </x:c>
    </x:row>
    <x:row r="9679" ht="20" customHeight="1">
      <x:c r="A9679" s="2" t="str">
        <x:v>MT-09678</x:v>
      </x:c>
      <x:c r="B9679" s="2" t="str">
        <x:v>--md-sys-color-scrim</x:v>
      </x:c>
      <x:c r="C9679" s="2" t="str">
        <x:v>sys</x:v>
      </x:c>
      <x:c r="D9679" s="2" t="str">
        <x:v>web supported</x:v>
      </x:c>
      <x:c r="E9679" s="2" t="str"/>
      <x:c r="F9679" s="2" t="str">
        <x:v>tokens/_md-sys-color.scss</x:v>
      </x:c>
      <x:c r="G9679" s="2" t="n">
        <x:v>46</x:v>
      </x:c>
      <x:c r="H9679" s="2" t="str">
        <x:v>https://github.com/material-components/material-web/blob/cbd34a8921915af94d5ef65c2a69eece41d5b4f3/tokens/_md-sys-color.scss#L46</x:v>
      </x:c>
    </x:row>
    <x:row r="9680" ht="20" customHeight="1">
      <x:c r="A9680" s="2" t="str">
        <x:v>MT-09679</x:v>
      </x:c>
      <x:c r="B9680" s="2" t="str">
        <x:v>--md-sys-color-secondary</x:v>
      </x:c>
      <x:c r="C9680" s="2" t="str">
        <x:v>sys</x:v>
      </x:c>
      <x:c r="D9680" s="2" t="str">
        <x:v>web supported</x:v>
      </x:c>
      <x:c r="E9680" s="2" t="str"/>
      <x:c r="F9680" s="2" t="str">
        <x:v>tokens/_md-sys-color.scss</x:v>
      </x:c>
      <x:c r="G9680" s="2" t="n">
        <x:v>47</x:v>
      </x:c>
      <x:c r="H9680" s="2" t="str">
        <x:v>https://github.com/material-components/material-web/blob/cbd34a8921915af94d5ef65c2a69eece41d5b4f3/tokens/_md-sys-color.scss#L47</x:v>
      </x:c>
    </x:row>
    <x:row r="9681" ht="20" customHeight="1">
      <x:c r="A9681" s="2" t="str">
        <x:v>MT-09680</x:v>
      </x:c>
      <x:c r="B9681" s="2" t="str">
        <x:v>--md-sys-color-secondary-container</x:v>
      </x:c>
      <x:c r="C9681" s="2" t="str">
        <x:v>sys</x:v>
      </x:c>
      <x:c r="D9681" s="2" t="str">
        <x:v>web supported</x:v>
      </x:c>
      <x:c r="E9681" s="2" t="str"/>
      <x:c r="F9681" s="2" t="str">
        <x:v>tokens/_md-sys-color.scss</x:v>
      </x:c>
      <x:c r="G9681" s="2" t="n">
        <x:v>48</x:v>
      </x:c>
      <x:c r="H9681" s="2" t="str">
        <x:v>https://github.com/material-components/material-web/blob/cbd34a8921915af94d5ef65c2a69eece41d5b4f3/tokens/_md-sys-color.scss#L48</x:v>
      </x:c>
    </x:row>
    <x:row r="9682" ht="20" customHeight="1">
      <x:c r="A9682" s="2" t="str">
        <x:v>MT-09681</x:v>
      </x:c>
      <x:c r="B9682" s="2" t="str">
        <x:v>--md-sys-color-secondary-fixed</x:v>
      </x:c>
      <x:c r="C9682" s="2" t="str">
        <x:v>sys</x:v>
      </x:c>
      <x:c r="D9682" s="2" t="str">
        <x:v>web supported</x:v>
      </x:c>
      <x:c r="E9682" s="2" t="str"/>
      <x:c r="F9682" s="2" t="str">
        <x:v>tokens/_md-sys-color.scss</x:v>
      </x:c>
      <x:c r="G9682" s="2" t="n">
        <x:v>49</x:v>
      </x:c>
      <x:c r="H9682" s="2" t="str">
        <x:v>https://github.com/material-components/material-web/blob/cbd34a8921915af94d5ef65c2a69eece41d5b4f3/tokens/_md-sys-color.scss#L49</x:v>
      </x:c>
    </x:row>
    <x:row r="9683" ht="20" customHeight="1">
      <x:c r="A9683" s="2" t="str">
        <x:v>MT-09682</x:v>
      </x:c>
      <x:c r="B9683" s="2" t="str">
        <x:v>--md-sys-color-secondary-fixed-dim</x:v>
      </x:c>
      <x:c r="C9683" s="2" t="str">
        <x:v>sys</x:v>
      </x:c>
      <x:c r="D9683" s="2" t="str">
        <x:v>web supported</x:v>
      </x:c>
      <x:c r="E9683" s="2" t="str"/>
      <x:c r="F9683" s="2" t="str">
        <x:v>tokens/_md-sys-color.scss</x:v>
      </x:c>
      <x:c r="G9683" s="2" t="n">
        <x:v>50</x:v>
      </x:c>
      <x:c r="H9683" s="2" t="str">
        <x:v>https://github.com/material-components/material-web/blob/cbd34a8921915af94d5ef65c2a69eece41d5b4f3/tokens/_md-sys-color.scss#L50</x:v>
      </x:c>
    </x:row>
    <x:row r="9684" ht="20" customHeight="1">
      <x:c r="A9684" s="2" t="str">
        <x:v>MT-09683</x:v>
      </x:c>
      <x:c r="B9684" s="2" t="str">
        <x:v>--md-sys-color-shadow</x:v>
      </x:c>
      <x:c r="C9684" s="2" t="str">
        <x:v>sys</x:v>
      </x:c>
      <x:c r="D9684" s="2" t="str">
        <x:v>web supported</x:v>
      </x:c>
      <x:c r="E9684" s="2" t="str"/>
      <x:c r="F9684" s="2" t="str">
        <x:v>tokens/_md-sys-color.scss</x:v>
      </x:c>
      <x:c r="G9684" s="2" t="n">
        <x:v>51</x:v>
      </x:c>
      <x:c r="H9684" s="2" t="str">
        <x:v>https://github.com/material-components/material-web/blob/cbd34a8921915af94d5ef65c2a69eece41d5b4f3/tokens/_md-sys-color.scss#L51</x:v>
      </x:c>
    </x:row>
    <x:row r="9685" ht="20" customHeight="1">
      <x:c r="A9685" s="2" t="str">
        <x:v>MT-09684</x:v>
      </x:c>
      <x:c r="B9685" s="2" t="str">
        <x:v>--md-sys-color-surface</x:v>
      </x:c>
      <x:c r="C9685" s="2" t="str">
        <x:v>sys</x:v>
      </x:c>
      <x:c r="D9685" s="2" t="str">
        <x:v>web supported</x:v>
      </x:c>
      <x:c r="E9685" s="2" t="str"/>
      <x:c r="F9685" s="2" t="str">
        <x:v>tokens/_md-sys-color.scss</x:v>
      </x:c>
      <x:c r="G9685" s="2" t="n">
        <x:v>52</x:v>
      </x:c>
      <x:c r="H9685" s="2" t="str">
        <x:v>https://github.com/material-components/material-web/blob/cbd34a8921915af94d5ef65c2a69eece41d5b4f3/tokens/_md-sys-color.scss#L52</x:v>
      </x:c>
    </x:row>
    <x:row r="9686" ht="20" customHeight="1">
      <x:c r="A9686" s="2" t="str">
        <x:v>MT-09685</x:v>
      </x:c>
      <x:c r="B9686" s="2" t="str">
        <x:v>--md-sys-color-surface-bright</x:v>
      </x:c>
      <x:c r="C9686" s="2" t="str">
        <x:v>sys</x:v>
      </x:c>
      <x:c r="D9686" s="2" t="str">
        <x:v>web supported</x:v>
      </x:c>
      <x:c r="E9686" s="2" t="str"/>
      <x:c r="F9686" s="2" t="str">
        <x:v>tokens/_md-sys-color.scss</x:v>
      </x:c>
      <x:c r="G9686" s="2" t="n">
        <x:v>53</x:v>
      </x:c>
      <x:c r="H9686" s="2" t="str">
        <x:v>https://github.com/material-components/material-web/blob/cbd34a8921915af94d5ef65c2a69eece41d5b4f3/tokens/_md-sys-color.scss#L53</x:v>
      </x:c>
    </x:row>
    <x:row r="9687" ht="20" customHeight="1">
      <x:c r="A9687" s="2" t="str">
        <x:v>MT-09686</x:v>
      </x:c>
      <x:c r="B9687" s="2" t="str">
        <x:v>--md-sys-color-surface-container</x:v>
      </x:c>
      <x:c r="C9687" s="2" t="str">
        <x:v>sys</x:v>
      </x:c>
      <x:c r="D9687" s="2" t="str">
        <x:v>web supported</x:v>
      </x:c>
      <x:c r="E9687" s="2" t="str"/>
      <x:c r="F9687" s="2" t="str">
        <x:v>tokens/_md-sys-color.scss</x:v>
      </x:c>
      <x:c r="G9687" s="2" t="n">
        <x:v>54</x:v>
      </x:c>
      <x:c r="H9687" s="2" t="str">
        <x:v>https://github.com/material-components/material-web/blob/cbd34a8921915af94d5ef65c2a69eece41d5b4f3/tokens/_md-sys-color.scss#L54</x:v>
      </x:c>
    </x:row>
    <x:row r="9688" ht="20" customHeight="1">
      <x:c r="A9688" s="2" t="str">
        <x:v>MT-09687</x:v>
      </x:c>
      <x:c r="B9688" s="2" t="str">
        <x:v>--md-sys-color-surface-container-high</x:v>
      </x:c>
      <x:c r="C9688" s="2" t="str">
        <x:v>sys</x:v>
      </x:c>
      <x:c r="D9688" s="2" t="str">
        <x:v>web supported</x:v>
      </x:c>
      <x:c r="E9688" s="2" t="str"/>
      <x:c r="F9688" s="2" t="str">
        <x:v>tokens/_md-sys-color.scss</x:v>
      </x:c>
      <x:c r="G9688" s="2" t="n">
        <x:v>55</x:v>
      </x:c>
      <x:c r="H9688" s="2" t="str">
        <x:v>https://github.com/material-components/material-web/blob/cbd34a8921915af94d5ef65c2a69eece41d5b4f3/tokens/_md-sys-color.scss#L55</x:v>
      </x:c>
    </x:row>
    <x:row r="9689" ht="20" customHeight="1">
      <x:c r="A9689" s="2" t="str">
        <x:v>MT-09688</x:v>
      </x:c>
      <x:c r="B9689" s="2" t="str">
        <x:v>--md-sys-color-surface-container-highest</x:v>
      </x:c>
      <x:c r="C9689" s="2" t="str">
        <x:v>sys</x:v>
      </x:c>
      <x:c r="D9689" s="2" t="str">
        <x:v>web supported</x:v>
      </x:c>
      <x:c r="E9689" s="2" t="str"/>
      <x:c r="F9689" s="2" t="str">
        <x:v>tokens/_md-sys-color.scss</x:v>
      </x:c>
      <x:c r="G9689" s="2" t="n">
        <x:v>56</x:v>
      </x:c>
      <x:c r="H9689" s="2" t="str">
        <x:v>https://github.com/material-components/material-web/blob/cbd34a8921915af94d5ef65c2a69eece41d5b4f3/tokens/_md-sys-color.scss#L56</x:v>
      </x:c>
    </x:row>
    <x:row r="9690" ht="20" customHeight="1">
      <x:c r="A9690" s="2" t="str">
        <x:v>MT-09689</x:v>
      </x:c>
      <x:c r="B9690" s="2" t="str">
        <x:v>--md-sys-color-surface-container-low</x:v>
      </x:c>
      <x:c r="C9690" s="2" t="str">
        <x:v>sys</x:v>
      </x:c>
      <x:c r="D9690" s="2" t="str">
        <x:v>web supported</x:v>
      </x:c>
      <x:c r="E9690" s="2" t="str"/>
      <x:c r="F9690" s="2" t="str">
        <x:v>tokens/_md-sys-color.scss</x:v>
      </x:c>
      <x:c r="G9690" s="2" t="n">
        <x:v>57</x:v>
      </x:c>
      <x:c r="H9690" s="2" t="str">
        <x:v>https://github.com/material-components/material-web/blob/cbd34a8921915af94d5ef65c2a69eece41d5b4f3/tokens/_md-sys-color.scss#L57</x:v>
      </x:c>
    </x:row>
    <x:row r="9691" ht="20" customHeight="1">
      <x:c r="A9691" s="2" t="str">
        <x:v>MT-09690</x:v>
      </x:c>
      <x:c r="B9691" s="2" t="str">
        <x:v>--md-sys-color-surface-container-lowest</x:v>
      </x:c>
      <x:c r="C9691" s="2" t="str">
        <x:v>sys</x:v>
      </x:c>
      <x:c r="D9691" s="2" t="str">
        <x:v>web supported</x:v>
      </x:c>
      <x:c r="E9691" s="2" t="str"/>
      <x:c r="F9691" s="2" t="str">
        <x:v>tokens/_md-sys-color.scss</x:v>
      </x:c>
      <x:c r="G9691" s="2" t="n">
        <x:v>58</x:v>
      </x:c>
      <x:c r="H9691" s="2" t="str">
        <x:v>https://github.com/material-components/material-web/blob/cbd34a8921915af94d5ef65c2a69eece41d5b4f3/tokens/_md-sys-color.scss#L58</x:v>
      </x:c>
    </x:row>
    <x:row r="9692" ht="20" customHeight="1">
      <x:c r="A9692" s="2" t="str">
        <x:v>MT-09691</x:v>
      </x:c>
      <x:c r="B9692" s="2" t="str">
        <x:v>--md-sys-color-surface-dim</x:v>
      </x:c>
      <x:c r="C9692" s="2" t="str">
        <x:v>sys</x:v>
      </x:c>
      <x:c r="D9692" s="2" t="str">
        <x:v>web supported</x:v>
      </x:c>
      <x:c r="E9692" s="2" t="str"/>
      <x:c r="F9692" s="2" t="str">
        <x:v>tokens/_md-sys-color.scss</x:v>
      </x:c>
      <x:c r="G9692" s="2" t="n">
        <x:v>59</x:v>
      </x:c>
      <x:c r="H9692" s="2" t="str">
        <x:v>https://github.com/material-components/material-web/blob/cbd34a8921915af94d5ef65c2a69eece41d5b4f3/tokens/_md-sys-color.scss#L59</x:v>
      </x:c>
    </x:row>
    <x:row r="9693" ht="20" customHeight="1">
      <x:c r="A9693" s="2" t="str">
        <x:v>MT-09692</x:v>
      </x:c>
      <x:c r="B9693" s="2" t="str">
        <x:v>--md-sys-color-surface-tint</x:v>
      </x:c>
      <x:c r="C9693" s="2" t="str">
        <x:v>sys</x:v>
      </x:c>
      <x:c r="D9693" s="2" t="str">
        <x:v>web supported</x:v>
      </x:c>
      <x:c r="E9693" s="2" t="str"/>
      <x:c r="F9693" s="2" t="str">
        <x:v>tokens/_md-sys-color.scss</x:v>
      </x:c>
      <x:c r="G9693" s="2" t="n">
        <x:v>60</x:v>
      </x:c>
      <x:c r="H9693" s="2" t="str">
        <x:v>https://github.com/material-components/material-web/blob/cbd34a8921915af94d5ef65c2a69eece41d5b4f3/tokens/_md-sys-color.scss#L60</x:v>
      </x:c>
    </x:row>
    <x:row r="9694" ht="20" customHeight="1">
      <x:c r="A9694" s="2" t="str">
        <x:v>MT-09693</x:v>
      </x:c>
      <x:c r="B9694" s="2" t="str">
        <x:v>--md-sys-color-surface-variant</x:v>
      </x:c>
      <x:c r="C9694" s="2" t="str">
        <x:v>sys</x:v>
      </x:c>
      <x:c r="D9694" s="2" t="str">
        <x:v>web supported</x:v>
      </x:c>
      <x:c r="E9694" s="2" t="str"/>
      <x:c r="F9694" s="2" t="str">
        <x:v>tokens/_md-sys-color.scss</x:v>
      </x:c>
      <x:c r="G9694" s="2" t="n">
        <x:v>61</x:v>
      </x:c>
      <x:c r="H9694" s="2" t="str">
        <x:v>https://github.com/material-components/material-web/blob/cbd34a8921915af94d5ef65c2a69eece41d5b4f3/tokens/_md-sys-color.scss#L61</x:v>
      </x:c>
    </x:row>
    <x:row r="9695" ht="20" customHeight="1">
      <x:c r="A9695" s="2" t="str">
        <x:v>MT-09694</x:v>
      </x:c>
      <x:c r="B9695" s="2" t="str">
        <x:v>--md-sys-color-tertiary</x:v>
      </x:c>
      <x:c r="C9695" s="2" t="str">
        <x:v>sys</x:v>
      </x:c>
      <x:c r="D9695" s="2" t="str">
        <x:v>web supported</x:v>
      </x:c>
      <x:c r="E9695" s="2" t="str"/>
      <x:c r="F9695" s="2" t="str">
        <x:v>tokens/_md-sys-color.scss</x:v>
      </x:c>
      <x:c r="G9695" s="2" t="n">
        <x:v>62</x:v>
      </x:c>
      <x:c r="H9695" s="2" t="str">
        <x:v>https://github.com/material-components/material-web/blob/cbd34a8921915af94d5ef65c2a69eece41d5b4f3/tokens/_md-sys-color.scss#L62</x:v>
      </x:c>
    </x:row>
    <x:row r="9696" ht="20" customHeight="1">
      <x:c r="A9696" s="2" t="str">
        <x:v>MT-09695</x:v>
      </x:c>
      <x:c r="B9696" s="2" t="str">
        <x:v>--md-sys-color-tertiary-container</x:v>
      </x:c>
      <x:c r="C9696" s="2" t="str">
        <x:v>sys</x:v>
      </x:c>
      <x:c r="D9696" s="2" t="str">
        <x:v>web supported</x:v>
      </x:c>
      <x:c r="E9696" s="2" t="str"/>
      <x:c r="F9696" s="2" t="str">
        <x:v>tokens/_md-sys-color.scss</x:v>
      </x:c>
      <x:c r="G9696" s="2" t="n">
        <x:v>63</x:v>
      </x:c>
      <x:c r="H9696" s="2" t="str">
        <x:v>https://github.com/material-components/material-web/blob/cbd34a8921915af94d5ef65c2a69eece41d5b4f3/tokens/_md-sys-color.scss#L63</x:v>
      </x:c>
    </x:row>
    <x:row r="9697" ht="20" customHeight="1">
      <x:c r="A9697" s="2" t="str">
        <x:v>MT-09696</x:v>
      </x:c>
      <x:c r="B9697" s="2" t="str">
        <x:v>--md-sys-color-tertiary-fixed</x:v>
      </x:c>
      <x:c r="C9697" s="2" t="str">
        <x:v>sys</x:v>
      </x:c>
      <x:c r="D9697" s="2" t="str">
        <x:v>web supported</x:v>
      </x:c>
      <x:c r="E9697" s="2" t="str"/>
      <x:c r="F9697" s="2" t="str">
        <x:v>tokens/_md-sys-color.scss</x:v>
      </x:c>
      <x:c r="G9697" s="2" t="n">
        <x:v>64</x:v>
      </x:c>
      <x:c r="H9697" s="2" t="str">
        <x:v>https://github.com/material-components/material-web/blob/cbd34a8921915af94d5ef65c2a69eece41d5b4f3/tokens/_md-sys-color.scss#L64</x:v>
      </x:c>
    </x:row>
    <x:row r="9698" ht="20" customHeight="1">
      <x:c r="A9698" s="2" t="str">
        <x:v>MT-09697</x:v>
      </x:c>
      <x:c r="B9698" s="2" t="str">
        <x:v>--md-sys-color-tertiary-fixed-dim</x:v>
      </x:c>
      <x:c r="C9698" s="2" t="str">
        <x:v>sys</x:v>
      </x:c>
      <x:c r="D9698" s="2" t="str">
        <x:v>web supported</x:v>
      </x:c>
      <x:c r="E9698" s="2" t="str"/>
      <x:c r="F9698" s="2" t="str">
        <x:v>tokens/_md-sys-color.scss</x:v>
      </x:c>
      <x:c r="G9698" s="2" t="n">
        <x:v>65</x:v>
      </x:c>
      <x:c r="H9698" s="2" t="str">
        <x:v>https://github.com/material-components/material-web/blob/cbd34a8921915af94d5ef65c2a69eece41d5b4f3/tokens/_md-sys-color.scss#L65</x:v>
      </x:c>
    </x:row>
    <x:row r="9699" ht="20" customHeight="1">
      <x:c r="A9699" s="2" t="str">
        <x:v>MT-09698</x:v>
      </x:c>
      <x:c r="B9699" s="2" t="str">
        <x:v>--md-sys-shape-corner-extra-large</x:v>
      </x:c>
      <x:c r="C9699" s="2" t="str">
        <x:v>sys</x:v>
      </x:c>
      <x:c r="D9699" s="2" t="str">
        <x:v>web supported</x:v>
      </x:c>
      <x:c r="E9699" s="2" t="str"/>
      <x:c r="F9699" s="2" t="str">
        <x:v>tokens/_md-sys-shape.scss</x:v>
      </x:c>
      <x:c r="G9699" s="2" t="n">
        <x:v>16</x:v>
      </x:c>
      <x:c r="H9699" s="2" t="str">
        <x:v>https://github.com/material-components/material-web/blob/cbd34a8921915af94d5ef65c2a69eece41d5b4f3/tokens/_md-sys-shape.scss#L16</x:v>
      </x:c>
    </x:row>
    <x:row r="9700" ht="20" customHeight="1">
      <x:c r="A9700" s="2" t="str">
        <x:v>MT-09699</x:v>
      </x:c>
      <x:c r="B9700" s="2" t="str">
        <x:v>--md-sys-shape-corner-extra-small</x:v>
      </x:c>
      <x:c r="C9700" s="2" t="str">
        <x:v>sys</x:v>
      </x:c>
      <x:c r="D9700" s="2" t="str">
        <x:v>web supported</x:v>
      </x:c>
      <x:c r="E9700" s="2" t="str"/>
      <x:c r="F9700" s="2" t="str">
        <x:v>tokens/_md-sys-shape.scss</x:v>
      </x:c>
      <x:c r="G9700" s="2" t="n">
        <x:v>17</x:v>
      </x:c>
      <x:c r="H9700" s="2" t="str">
        <x:v>https://github.com/material-components/material-web/blob/cbd34a8921915af94d5ef65c2a69eece41d5b4f3/tokens/_md-sys-shape.scss#L17</x:v>
      </x:c>
    </x:row>
    <x:row r="9701" ht="20" customHeight="1">
      <x:c r="A9701" s="2" t="str">
        <x:v>MT-09700</x:v>
      </x:c>
      <x:c r="B9701" s="2" t="str">
        <x:v>--md-sys-shape-corner-full</x:v>
      </x:c>
      <x:c r="C9701" s="2" t="str">
        <x:v>sys</x:v>
      </x:c>
      <x:c r="D9701" s="2" t="str">
        <x:v>web supported</x:v>
      </x:c>
      <x:c r="E9701" s="2" t="str"/>
      <x:c r="F9701" s="2" t="str">
        <x:v>tokens/_md-sys-shape.scss</x:v>
      </x:c>
      <x:c r="G9701" s="2" t="n">
        <x:v>18</x:v>
      </x:c>
      <x:c r="H9701" s="2" t="str">
        <x:v>https://github.com/material-components/material-web/blob/cbd34a8921915af94d5ef65c2a69eece41d5b4f3/tokens/_md-sys-shape.scss#L18</x:v>
      </x:c>
    </x:row>
    <x:row r="9702" ht="20" customHeight="1">
      <x:c r="A9702" s="2" t="str">
        <x:v>MT-09701</x:v>
      </x:c>
      <x:c r="B9702" s="2" t="str">
        <x:v>--md-sys-shape-corner-large</x:v>
      </x:c>
      <x:c r="C9702" s="2" t="str">
        <x:v>sys</x:v>
      </x:c>
      <x:c r="D9702" s="2" t="str">
        <x:v>web supported</x:v>
      </x:c>
      <x:c r="E9702" s="2" t="str"/>
      <x:c r="F9702" s="2" t="str">
        <x:v>tokens/_md-sys-shape.scss</x:v>
      </x:c>
      <x:c r="G9702" s="2" t="n">
        <x:v>19</x:v>
      </x:c>
      <x:c r="H9702" s="2" t="str">
        <x:v>https://github.com/material-components/material-web/blob/cbd34a8921915af94d5ef65c2a69eece41d5b4f3/tokens/_md-sys-shape.scss#L19</x:v>
      </x:c>
    </x:row>
    <x:row r="9703" ht="20" customHeight="1">
      <x:c r="A9703" s="2" t="str">
        <x:v>MT-09702</x:v>
      </x:c>
      <x:c r="B9703" s="2" t="str">
        <x:v>--md-sys-shape-corner-medium</x:v>
      </x:c>
      <x:c r="C9703" s="2" t="str">
        <x:v>sys</x:v>
      </x:c>
      <x:c r="D9703" s="2" t="str">
        <x:v>web supported</x:v>
      </x:c>
      <x:c r="E9703" s="2" t="str"/>
      <x:c r="F9703" s="2" t="str">
        <x:v>tokens/_md-sys-shape.scss</x:v>
      </x:c>
      <x:c r="G9703" s="2" t="n">
        <x:v>20</x:v>
      </x:c>
      <x:c r="H9703" s="2" t="str">
        <x:v>https://github.com/material-components/material-web/blob/cbd34a8921915af94d5ef65c2a69eece41d5b4f3/tokens/_md-sys-shape.scss#L20</x:v>
      </x:c>
    </x:row>
    <x:row r="9704" ht="20" customHeight="1">
      <x:c r="A9704" s="2" t="str">
        <x:v>MT-09703</x:v>
      </x:c>
      <x:c r="B9704" s="2" t="str">
        <x:v>--md-sys-shape-corner-none</x:v>
      </x:c>
      <x:c r="C9704" s="2" t="str">
        <x:v>sys</x:v>
      </x:c>
      <x:c r="D9704" s="2" t="str">
        <x:v>web supported</x:v>
      </x:c>
      <x:c r="E9704" s="2" t="str"/>
      <x:c r="F9704" s="2" t="str">
        <x:v>tokens/_md-sys-shape.scss</x:v>
      </x:c>
      <x:c r="G9704" s="2" t="n">
        <x:v>21</x:v>
      </x:c>
      <x:c r="H9704" s="2" t="str">
        <x:v>https://github.com/material-components/material-web/blob/cbd34a8921915af94d5ef65c2a69eece41d5b4f3/tokens/_md-sys-shape.scss#L21</x:v>
      </x:c>
    </x:row>
    <x:row r="9705" ht="20" customHeight="1">
      <x:c r="A9705" s="2" t="str">
        <x:v>MT-09704</x:v>
      </x:c>
      <x:c r="B9705" s="2" t="str">
        <x:v>--md-sys-shape-corner-small</x:v>
      </x:c>
      <x:c r="C9705" s="2" t="str">
        <x:v>sys</x:v>
      </x:c>
      <x:c r="D9705" s="2" t="str">
        <x:v>web supported</x:v>
      </x:c>
      <x:c r="E9705" s="2" t="str"/>
      <x:c r="F9705" s="2" t="str">
        <x:v>tokens/_md-sys-shape.scss</x:v>
      </x:c>
      <x:c r="G9705" s="2" t="n">
        <x:v>22</x:v>
      </x:c>
      <x:c r="H9705" s="2" t="str">
        <x:v>https://github.com/material-components/material-web/blob/cbd34a8921915af94d5ef65c2a69eece41d5b4f3/tokens/_md-sys-shape.scss#L22</x:v>
      </x:c>
    </x:row>
    <x:row r="9706" ht="20" customHeight="1">
      <x:c r="A9706" s="2" t="str">
        <x:v>MT-09705</x:v>
      </x:c>
      <x:c r="B9706" s="2" t="str">
        <x:v>--md-sys-typescale-body-large-font</x:v>
      </x:c>
      <x:c r="C9706" s="2" t="str">
        <x:v>sys</x:v>
      </x:c>
      <x:c r="D9706" s="2" t="str">
        <x:v>web supported</x:v>
      </x:c>
      <x:c r="E9706" s="2" t="str"/>
      <x:c r="F9706" s="2" t="str">
        <x:v>tokens/_md-sys-typescale.scss</x:v>
      </x:c>
      <x:c r="G9706" s="2" t="n">
        <x:v>17</x:v>
      </x:c>
      <x:c r="H9706" s="2" t="str">
        <x:v>https://github.com/material-components/material-web/blob/cbd34a8921915af94d5ef65c2a69eece41d5b4f3/tokens/_md-sys-typescale.scss#L17</x:v>
      </x:c>
    </x:row>
    <x:row r="9707" ht="20" customHeight="1">
      <x:c r="A9707" s="2" t="str">
        <x:v>MT-09706</x:v>
      </x:c>
      <x:c r="B9707" s="2" t="str">
        <x:v>--md-sys-typescale-body-large-line-height</x:v>
      </x:c>
      <x:c r="C9707" s="2" t="str">
        <x:v>sys</x:v>
      </x:c>
      <x:c r="D9707" s="2" t="str">
        <x:v>web supported</x:v>
      </x:c>
      <x:c r="E9707" s="2" t="str"/>
      <x:c r="F9707" s="2" t="str">
        <x:v>tokens/_md-sys-typescale.scss</x:v>
      </x:c>
      <x:c r="G9707" s="2" t="n">
        <x:v>18</x:v>
      </x:c>
      <x:c r="H9707" s="2" t="str">
        <x:v>https://github.com/material-components/material-web/blob/cbd34a8921915af94d5ef65c2a69eece41d5b4f3/tokens/_md-sys-typescale.scss#L18</x:v>
      </x:c>
    </x:row>
    <x:row r="9708" ht="20" customHeight="1">
      <x:c r="A9708" s="2" t="str">
        <x:v>MT-09707</x:v>
      </x:c>
      <x:c r="B9708" s="2" t="str">
        <x:v>--md-sys-typescale-body-large-size</x:v>
      </x:c>
      <x:c r="C9708" s="2" t="str">
        <x:v>sys</x:v>
      </x:c>
      <x:c r="D9708" s="2" t="str">
        <x:v>web supported</x:v>
      </x:c>
      <x:c r="E9708" s="2" t="str"/>
      <x:c r="F9708" s="2" t="str">
        <x:v>tokens/_md-sys-typescale.scss</x:v>
      </x:c>
      <x:c r="G9708" s="2" t="n">
        <x:v>19</x:v>
      </x:c>
      <x:c r="H9708" s="2" t="str">
        <x:v>https://github.com/material-components/material-web/blob/cbd34a8921915af94d5ef65c2a69eece41d5b4f3/tokens/_md-sys-typescale.scss#L19</x:v>
      </x:c>
    </x:row>
    <x:row r="9709" ht="20" customHeight="1">
      <x:c r="A9709" s="2" t="str">
        <x:v>MT-09708</x:v>
      </x:c>
      <x:c r="B9709" s="2" t="str">
        <x:v>--md-sys-typescale-body-large-weight</x:v>
      </x:c>
      <x:c r="C9709" s="2" t="str">
        <x:v>sys</x:v>
      </x:c>
      <x:c r="D9709" s="2" t="str">
        <x:v>web supported</x:v>
      </x:c>
      <x:c r="E9709" s="2" t="str"/>
      <x:c r="F9709" s="2" t="str">
        <x:v>tokens/_md-sys-typescale.scss</x:v>
      </x:c>
      <x:c r="G9709" s="2" t="n">
        <x:v>20</x:v>
      </x:c>
      <x:c r="H9709" s="2" t="str">
        <x:v>https://github.com/material-components/material-web/blob/cbd34a8921915af94d5ef65c2a69eece41d5b4f3/tokens/_md-sys-typescale.scss#L20</x:v>
      </x:c>
    </x:row>
    <x:row r="9710" ht="20" customHeight="1">
      <x:c r="A9710" s="2" t="str">
        <x:v>MT-09709</x:v>
      </x:c>
      <x:c r="B9710" s="2" t="str">
        <x:v>--md-sys-typescale-body-medium-font</x:v>
      </x:c>
      <x:c r="C9710" s="2" t="str">
        <x:v>sys</x:v>
      </x:c>
      <x:c r="D9710" s="2" t="str">
        <x:v>web supported</x:v>
      </x:c>
      <x:c r="E9710" s="2" t="str"/>
      <x:c r="F9710" s="2" t="str">
        <x:v>tokens/_md-sys-typescale.scss</x:v>
      </x:c>
      <x:c r="G9710" s="2" t="n">
        <x:v>21</x:v>
      </x:c>
      <x:c r="H9710" s="2" t="str">
        <x:v>https://github.com/material-components/material-web/blob/cbd34a8921915af94d5ef65c2a69eece41d5b4f3/tokens/_md-sys-typescale.scss#L21</x:v>
      </x:c>
    </x:row>
    <x:row r="9711" ht="20" customHeight="1">
      <x:c r="A9711" s="2" t="str">
        <x:v>MT-09710</x:v>
      </x:c>
      <x:c r="B9711" s="2" t="str">
        <x:v>--md-sys-typescale-body-medium-line-height</x:v>
      </x:c>
      <x:c r="C9711" s="2" t="str">
        <x:v>sys</x:v>
      </x:c>
      <x:c r="D9711" s="2" t="str">
        <x:v>web supported</x:v>
      </x:c>
      <x:c r="E9711" s="2" t="str"/>
      <x:c r="F9711" s="2" t="str">
        <x:v>tokens/_md-sys-typescale.scss</x:v>
      </x:c>
      <x:c r="G9711" s="2" t="n">
        <x:v>22</x:v>
      </x:c>
      <x:c r="H9711" s="2" t="str">
        <x:v>https://github.com/material-components/material-web/blob/cbd34a8921915af94d5ef65c2a69eece41d5b4f3/tokens/_md-sys-typescale.scss#L22</x:v>
      </x:c>
    </x:row>
    <x:row r="9712" ht="20" customHeight="1">
      <x:c r="A9712" s="2" t="str">
        <x:v>MT-09711</x:v>
      </x:c>
      <x:c r="B9712" s="2" t="str">
        <x:v>--md-sys-typescale-body-medium-size</x:v>
      </x:c>
      <x:c r="C9712" s="2" t="str">
        <x:v>sys</x:v>
      </x:c>
      <x:c r="D9712" s="2" t="str">
        <x:v>web supported</x:v>
      </x:c>
      <x:c r="E9712" s="2" t="str"/>
      <x:c r="F9712" s="2" t="str">
        <x:v>tokens/_md-sys-typescale.scss</x:v>
      </x:c>
      <x:c r="G9712" s="2" t="n">
        <x:v>23</x:v>
      </x:c>
      <x:c r="H9712" s="2" t="str">
        <x:v>https://github.com/material-components/material-web/blob/cbd34a8921915af94d5ef65c2a69eece41d5b4f3/tokens/_md-sys-typescale.scss#L23</x:v>
      </x:c>
    </x:row>
    <x:row r="9713" ht="20" customHeight="1">
      <x:c r="A9713" s="2" t="str">
        <x:v>MT-09712</x:v>
      </x:c>
      <x:c r="B9713" s="2" t="str">
        <x:v>--md-sys-typescale-body-medium-weight</x:v>
      </x:c>
      <x:c r="C9713" s="2" t="str">
        <x:v>sys</x:v>
      </x:c>
      <x:c r="D9713" s="2" t="str">
        <x:v>web supported</x:v>
      </x:c>
      <x:c r="E9713" s="2" t="str"/>
      <x:c r="F9713" s="2" t="str">
        <x:v>tokens/_md-sys-typescale.scss</x:v>
      </x:c>
      <x:c r="G9713" s="2" t="n">
        <x:v>24</x:v>
      </x:c>
      <x:c r="H9713" s="2" t="str">
        <x:v>https://github.com/material-components/material-web/blob/cbd34a8921915af94d5ef65c2a69eece41d5b4f3/tokens/_md-sys-typescale.scss#L24</x:v>
      </x:c>
    </x:row>
    <x:row r="9714" ht="20" customHeight="1">
      <x:c r="A9714" s="2" t="str">
        <x:v>MT-09713</x:v>
      </x:c>
      <x:c r="B9714" s="2" t="str">
        <x:v>--md-sys-typescale-body-small-font</x:v>
      </x:c>
      <x:c r="C9714" s="2" t="str">
        <x:v>sys</x:v>
      </x:c>
      <x:c r="D9714" s="2" t="str">
        <x:v>web supported</x:v>
      </x:c>
      <x:c r="E9714" s="2" t="str"/>
      <x:c r="F9714" s="2" t="str">
        <x:v>tokens/_md-sys-typescale.scss</x:v>
      </x:c>
      <x:c r="G9714" s="2" t="n">
        <x:v>25</x:v>
      </x:c>
      <x:c r="H9714" s="2" t="str">
        <x:v>https://github.com/material-components/material-web/blob/cbd34a8921915af94d5ef65c2a69eece41d5b4f3/tokens/_md-sys-typescale.scss#L25</x:v>
      </x:c>
    </x:row>
    <x:row r="9715" ht="20" customHeight="1">
      <x:c r="A9715" s="2" t="str">
        <x:v>MT-09714</x:v>
      </x:c>
      <x:c r="B9715" s="2" t="str">
        <x:v>--md-sys-typescale-body-small-line-height</x:v>
      </x:c>
      <x:c r="C9715" s="2" t="str">
        <x:v>sys</x:v>
      </x:c>
      <x:c r="D9715" s="2" t="str">
        <x:v>web supported</x:v>
      </x:c>
      <x:c r="E9715" s="2" t="str"/>
      <x:c r="F9715" s="2" t="str">
        <x:v>tokens/_md-sys-typescale.scss</x:v>
      </x:c>
      <x:c r="G9715" s="2" t="n">
        <x:v>26</x:v>
      </x:c>
      <x:c r="H9715" s="2" t="str">
        <x:v>https://github.com/material-components/material-web/blob/cbd34a8921915af94d5ef65c2a69eece41d5b4f3/tokens/_md-sys-typescale.scss#L26</x:v>
      </x:c>
    </x:row>
    <x:row r="9716" ht="20" customHeight="1">
      <x:c r="A9716" s="2" t="str">
        <x:v>MT-09715</x:v>
      </x:c>
      <x:c r="B9716" s="2" t="str">
        <x:v>--md-sys-typescale-body-small-size</x:v>
      </x:c>
      <x:c r="C9716" s="2" t="str">
        <x:v>sys</x:v>
      </x:c>
      <x:c r="D9716" s="2" t="str">
        <x:v>web supported</x:v>
      </x:c>
      <x:c r="E9716" s="2" t="str"/>
      <x:c r="F9716" s="2" t="str">
        <x:v>tokens/_md-sys-typescale.scss</x:v>
      </x:c>
      <x:c r="G9716" s="2" t="n">
        <x:v>27</x:v>
      </x:c>
      <x:c r="H9716" s="2" t="str">
        <x:v>https://github.com/material-components/material-web/blob/cbd34a8921915af94d5ef65c2a69eece41d5b4f3/tokens/_md-sys-typescale.scss#L27</x:v>
      </x:c>
    </x:row>
    <x:row r="9717" ht="20" customHeight="1">
      <x:c r="A9717" s="2" t="str">
        <x:v>MT-09716</x:v>
      </x:c>
      <x:c r="B9717" s="2" t="str">
        <x:v>--md-sys-typescale-body-small-weight</x:v>
      </x:c>
      <x:c r="C9717" s="2" t="str">
        <x:v>sys</x:v>
      </x:c>
      <x:c r="D9717" s="2" t="str">
        <x:v>web supported</x:v>
      </x:c>
      <x:c r="E9717" s="2" t="str"/>
      <x:c r="F9717" s="2" t="str">
        <x:v>tokens/_md-sys-typescale.scss</x:v>
      </x:c>
      <x:c r="G9717" s="2" t="n">
        <x:v>28</x:v>
      </x:c>
      <x:c r="H9717" s="2" t="str">
        <x:v>https://github.com/material-components/material-web/blob/cbd34a8921915af94d5ef65c2a69eece41d5b4f3/tokens/_md-sys-typescale.scss#L28</x:v>
      </x:c>
    </x:row>
    <x:row r="9718" ht="20" customHeight="1">
      <x:c r="A9718" s="2" t="str">
        <x:v>MT-09717</x:v>
      </x:c>
      <x:c r="B9718" s="2" t="str">
        <x:v>--md-sys-typescale-display-large-font</x:v>
      </x:c>
      <x:c r="C9718" s="2" t="str">
        <x:v>sys</x:v>
      </x:c>
      <x:c r="D9718" s="2" t="str">
        <x:v>web supported</x:v>
      </x:c>
      <x:c r="E9718" s="2" t="str"/>
      <x:c r="F9718" s="2" t="str">
        <x:v>tokens/_md-sys-typescale.scss</x:v>
      </x:c>
      <x:c r="G9718" s="2" t="n">
        <x:v>29</x:v>
      </x:c>
      <x:c r="H9718" s="2" t="str">
        <x:v>https://github.com/material-components/material-web/blob/cbd34a8921915af94d5ef65c2a69eece41d5b4f3/tokens/_md-sys-typescale.scss#L29</x:v>
      </x:c>
    </x:row>
    <x:row r="9719" ht="20" customHeight="1">
      <x:c r="A9719" s="2" t="str">
        <x:v>MT-09718</x:v>
      </x:c>
      <x:c r="B9719" s="2" t="str">
        <x:v>--md-sys-typescale-display-large-line-height</x:v>
      </x:c>
      <x:c r="C9719" s="2" t="str">
        <x:v>sys</x:v>
      </x:c>
      <x:c r="D9719" s="2" t="str">
        <x:v>web supported</x:v>
      </x:c>
      <x:c r="E9719" s="2" t="str"/>
      <x:c r="F9719" s="2" t="str">
        <x:v>tokens/_md-sys-typescale.scss</x:v>
      </x:c>
      <x:c r="G9719" s="2" t="n">
        <x:v>30</x:v>
      </x:c>
      <x:c r="H9719" s="2" t="str">
        <x:v>https://github.com/material-components/material-web/blob/cbd34a8921915af94d5ef65c2a69eece41d5b4f3/tokens/_md-sys-typescale.scss#L30</x:v>
      </x:c>
    </x:row>
    <x:row r="9720" ht="20" customHeight="1">
      <x:c r="A9720" s="2" t="str">
        <x:v>MT-09719</x:v>
      </x:c>
      <x:c r="B9720" s="2" t="str">
        <x:v>--md-sys-typescale-display-large-size</x:v>
      </x:c>
      <x:c r="C9720" s="2" t="str">
        <x:v>sys</x:v>
      </x:c>
      <x:c r="D9720" s="2" t="str">
        <x:v>web supported</x:v>
      </x:c>
      <x:c r="E9720" s="2" t="str"/>
      <x:c r="F9720" s="2" t="str">
        <x:v>tokens/_md-sys-typescale.scss</x:v>
      </x:c>
      <x:c r="G9720" s="2" t="n">
        <x:v>31</x:v>
      </x:c>
      <x:c r="H9720" s="2" t="str">
        <x:v>https://github.com/material-components/material-web/blob/cbd34a8921915af94d5ef65c2a69eece41d5b4f3/tokens/_md-sys-typescale.scss#L31</x:v>
      </x:c>
    </x:row>
    <x:row r="9721" ht="20" customHeight="1">
      <x:c r="A9721" s="2" t="str">
        <x:v>MT-09720</x:v>
      </x:c>
      <x:c r="B9721" s="2" t="str">
        <x:v>--md-sys-typescale-display-large-weight</x:v>
      </x:c>
      <x:c r="C9721" s="2" t="str">
        <x:v>sys</x:v>
      </x:c>
      <x:c r="D9721" s="2" t="str">
        <x:v>web supported</x:v>
      </x:c>
      <x:c r="E9721" s="2" t="str"/>
      <x:c r="F9721" s="2" t="str">
        <x:v>tokens/_md-sys-typescale.scss</x:v>
      </x:c>
      <x:c r="G9721" s="2" t="n">
        <x:v>32</x:v>
      </x:c>
      <x:c r="H9721" s="2" t="str">
        <x:v>https://github.com/material-components/material-web/blob/cbd34a8921915af94d5ef65c2a69eece41d5b4f3/tokens/_md-sys-typescale.scss#L32</x:v>
      </x:c>
    </x:row>
    <x:row r="9722" ht="20" customHeight="1">
      <x:c r="A9722" s="2" t="str">
        <x:v>MT-09721</x:v>
      </x:c>
      <x:c r="B9722" s="2" t="str">
        <x:v>--md-sys-typescale-display-medium-font</x:v>
      </x:c>
      <x:c r="C9722" s="2" t="str">
        <x:v>sys</x:v>
      </x:c>
      <x:c r="D9722" s="2" t="str">
        <x:v>web supported</x:v>
      </x:c>
      <x:c r="E9722" s="2" t="str"/>
      <x:c r="F9722" s="2" t="str">
        <x:v>tokens/_md-sys-typescale.scss</x:v>
      </x:c>
      <x:c r="G9722" s="2" t="n">
        <x:v>33</x:v>
      </x:c>
      <x:c r="H9722" s="2" t="str">
        <x:v>https://github.com/material-components/material-web/blob/cbd34a8921915af94d5ef65c2a69eece41d5b4f3/tokens/_md-sys-typescale.scss#L33</x:v>
      </x:c>
    </x:row>
    <x:row r="9723" ht="20" customHeight="1">
      <x:c r="A9723" s="2" t="str">
        <x:v>MT-09722</x:v>
      </x:c>
      <x:c r="B9723" s="2" t="str">
        <x:v>--md-sys-typescale-display-medium-line-height</x:v>
      </x:c>
      <x:c r="C9723" s="2" t="str">
        <x:v>sys</x:v>
      </x:c>
      <x:c r="D9723" s="2" t="str">
        <x:v>web supported</x:v>
      </x:c>
      <x:c r="E9723" s="2" t="str"/>
      <x:c r="F9723" s="2" t="str">
        <x:v>tokens/_md-sys-typescale.scss</x:v>
      </x:c>
      <x:c r="G9723" s="2" t="n">
        <x:v>34</x:v>
      </x:c>
      <x:c r="H9723" s="2" t="str">
        <x:v>https://github.com/material-components/material-web/blob/cbd34a8921915af94d5ef65c2a69eece41d5b4f3/tokens/_md-sys-typescale.scss#L34</x:v>
      </x:c>
    </x:row>
    <x:row r="9724" ht="20" customHeight="1">
      <x:c r="A9724" s="2" t="str">
        <x:v>MT-09723</x:v>
      </x:c>
      <x:c r="B9724" s="2" t="str">
        <x:v>--md-sys-typescale-display-medium-size</x:v>
      </x:c>
      <x:c r="C9724" s="2" t="str">
        <x:v>sys</x:v>
      </x:c>
      <x:c r="D9724" s="2" t="str">
        <x:v>web supported</x:v>
      </x:c>
      <x:c r="E9724" s="2" t="str"/>
      <x:c r="F9724" s="2" t="str">
        <x:v>tokens/_md-sys-typescale.scss</x:v>
      </x:c>
      <x:c r="G9724" s="2" t="n">
        <x:v>35</x:v>
      </x:c>
      <x:c r="H9724" s="2" t="str">
        <x:v>https://github.com/material-components/material-web/blob/cbd34a8921915af94d5ef65c2a69eece41d5b4f3/tokens/_md-sys-typescale.scss#L35</x:v>
      </x:c>
    </x:row>
    <x:row r="9725" ht="20" customHeight="1">
      <x:c r="A9725" s="2" t="str">
        <x:v>MT-09724</x:v>
      </x:c>
      <x:c r="B9725" s="2" t="str">
        <x:v>--md-sys-typescale-display-medium-weight</x:v>
      </x:c>
      <x:c r="C9725" s="2" t="str">
        <x:v>sys</x:v>
      </x:c>
      <x:c r="D9725" s="2" t="str">
        <x:v>web supported</x:v>
      </x:c>
      <x:c r="E9725" s="2" t="str"/>
      <x:c r="F9725" s="2" t="str">
        <x:v>tokens/_md-sys-typescale.scss</x:v>
      </x:c>
      <x:c r="G9725" s="2" t="n">
        <x:v>36</x:v>
      </x:c>
      <x:c r="H9725" s="2" t="str">
        <x:v>https://github.com/material-components/material-web/blob/cbd34a8921915af94d5ef65c2a69eece41d5b4f3/tokens/_md-sys-typescale.scss#L36</x:v>
      </x:c>
    </x:row>
    <x:row r="9726" ht="20" customHeight="1">
      <x:c r="A9726" s="2" t="str">
        <x:v>MT-09725</x:v>
      </x:c>
      <x:c r="B9726" s="2" t="str">
        <x:v>--md-sys-typescale-display-small-font</x:v>
      </x:c>
      <x:c r="C9726" s="2" t="str">
        <x:v>sys</x:v>
      </x:c>
      <x:c r="D9726" s="2" t="str">
        <x:v>web supported</x:v>
      </x:c>
      <x:c r="E9726" s="2" t="str"/>
      <x:c r="F9726" s="2" t="str">
        <x:v>tokens/_md-sys-typescale.scss</x:v>
      </x:c>
      <x:c r="G9726" s="2" t="n">
        <x:v>37</x:v>
      </x:c>
      <x:c r="H9726" s="2" t="str">
        <x:v>https://github.com/material-components/material-web/blob/cbd34a8921915af94d5ef65c2a69eece41d5b4f3/tokens/_md-sys-typescale.scss#L37</x:v>
      </x:c>
    </x:row>
    <x:row r="9727" ht="20" customHeight="1">
      <x:c r="A9727" s="2" t="str">
        <x:v>MT-09726</x:v>
      </x:c>
      <x:c r="B9727" s="2" t="str">
        <x:v>--md-sys-typescale-display-small-line-height</x:v>
      </x:c>
      <x:c r="C9727" s="2" t="str">
        <x:v>sys</x:v>
      </x:c>
      <x:c r="D9727" s="2" t="str">
        <x:v>web supported</x:v>
      </x:c>
      <x:c r="E9727" s="2" t="str"/>
      <x:c r="F9727" s="2" t="str">
        <x:v>tokens/_md-sys-typescale.scss</x:v>
      </x:c>
      <x:c r="G9727" s="2" t="n">
        <x:v>38</x:v>
      </x:c>
      <x:c r="H9727" s="2" t="str">
        <x:v>https://github.com/material-components/material-web/blob/cbd34a8921915af94d5ef65c2a69eece41d5b4f3/tokens/_md-sys-typescale.scss#L38</x:v>
      </x:c>
    </x:row>
    <x:row r="9728" ht="20" customHeight="1">
      <x:c r="A9728" s="2" t="str">
        <x:v>MT-09727</x:v>
      </x:c>
      <x:c r="B9728" s="2" t="str">
        <x:v>--md-sys-typescale-display-small-size</x:v>
      </x:c>
      <x:c r="C9728" s="2" t="str">
        <x:v>sys</x:v>
      </x:c>
      <x:c r="D9728" s="2" t="str">
        <x:v>web supported</x:v>
      </x:c>
      <x:c r="E9728" s="2" t="str"/>
      <x:c r="F9728" s="2" t="str">
        <x:v>tokens/_md-sys-typescale.scss</x:v>
      </x:c>
      <x:c r="G9728" s="2" t="n">
        <x:v>39</x:v>
      </x:c>
      <x:c r="H9728" s="2" t="str">
        <x:v>https://github.com/material-components/material-web/blob/cbd34a8921915af94d5ef65c2a69eece41d5b4f3/tokens/_md-sys-typescale.scss#L39</x:v>
      </x:c>
    </x:row>
    <x:row r="9729" ht="20" customHeight="1">
      <x:c r="A9729" s="2" t="str">
        <x:v>MT-09728</x:v>
      </x:c>
      <x:c r="B9729" s="2" t="str">
        <x:v>--md-sys-typescale-display-small-weight</x:v>
      </x:c>
      <x:c r="C9729" s="2" t="str">
        <x:v>sys</x:v>
      </x:c>
      <x:c r="D9729" s="2" t="str">
        <x:v>web supported</x:v>
      </x:c>
      <x:c r="E9729" s="2" t="str"/>
      <x:c r="F9729" s="2" t="str">
        <x:v>tokens/_md-sys-typescale.scss</x:v>
      </x:c>
      <x:c r="G9729" s="2" t="n">
        <x:v>40</x:v>
      </x:c>
      <x:c r="H9729" s="2" t="str">
        <x:v>https://github.com/material-components/material-web/blob/cbd34a8921915af94d5ef65c2a69eece41d5b4f3/tokens/_md-sys-typescale.scss#L40</x:v>
      </x:c>
    </x:row>
    <x:row r="9730" ht="20" customHeight="1">
      <x:c r="A9730" s="2" t="str">
        <x:v>MT-09729</x:v>
      </x:c>
      <x:c r="B9730" s="2" t="str">
        <x:v>--md-sys-typescale-headline-large-font</x:v>
      </x:c>
      <x:c r="C9730" s="2" t="str">
        <x:v>sys</x:v>
      </x:c>
      <x:c r="D9730" s="2" t="str">
        <x:v>web supported</x:v>
      </x:c>
      <x:c r="E9730" s="2" t="str"/>
      <x:c r="F9730" s="2" t="str">
        <x:v>tokens/_md-sys-typescale.scss</x:v>
      </x:c>
      <x:c r="G9730" s="2" t="n">
        <x:v>41</x:v>
      </x:c>
      <x:c r="H9730" s="2" t="str">
        <x:v>https://github.com/material-components/material-web/blob/cbd34a8921915af94d5ef65c2a69eece41d5b4f3/tokens/_md-sys-typescale.scss#L41</x:v>
      </x:c>
    </x:row>
    <x:row r="9731" ht="20" customHeight="1">
      <x:c r="A9731" s="2" t="str">
        <x:v>MT-09730</x:v>
      </x:c>
      <x:c r="B9731" s="2" t="str">
        <x:v>--md-sys-typescale-headline-large-line-height</x:v>
      </x:c>
      <x:c r="C9731" s="2" t="str">
        <x:v>sys</x:v>
      </x:c>
      <x:c r="D9731" s="2" t="str">
        <x:v>web supported</x:v>
      </x:c>
      <x:c r="E9731" s="2" t="str"/>
      <x:c r="F9731" s="2" t="str">
        <x:v>tokens/_md-sys-typescale.scss</x:v>
      </x:c>
      <x:c r="G9731" s="2" t="n">
        <x:v>42</x:v>
      </x:c>
      <x:c r="H9731" s="2" t="str">
        <x:v>https://github.com/material-components/material-web/blob/cbd34a8921915af94d5ef65c2a69eece41d5b4f3/tokens/_md-sys-typescale.scss#L42</x:v>
      </x:c>
    </x:row>
    <x:row r="9732" ht="20" customHeight="1">
      <x:c r="A9732" s="2" t="str">
        <x:v>MT-09731</x:v>
      </x:c>
      <x:c r="B9732" s="2" t="str">
        <x:v>--md-sys-typescale-headline-large-size</x:v>
      </x:c>
      <x:c r="C9732" s="2" t="str">
        <x:v>sys</x:v>
      </x:c>
      <x:c r="D9732" s="2" t="str">
        <x:v>web supported</x:v>
      </x:c>
      <x:c r="E9732" s="2" t="str"/>
      <x:c r="F9732" s="2" t="str">
        <x:v>tokens/_md-sys-typescale.scss</x:v>
      </x:c>
      <x:c r="G9732" s="2" t="n">
        <x:v>43</x:v>
      </x:c>
      <x:c r="H9732" s="2" t="str">
        <x:v>https://github.com/material-components/material-web/blob/cbd34a8921915af94d5ef65c2a69eece41d5b4f3/tokens/_md-sys-typescale.scss#L43</x:v>
      </x:c>
    </x:row>
    <x:row r="9733" ht="20" customHeight="1">
      <x:c r="A9733" s="2" t="str">
        <x:v>MT-09732</x:v>
      </x:c>
      <x:c r="B9733" s="2" t="str">
        <x:v>--md-sys-typescale-headline-large-weight</x:v>
      </x:c>
      <x:c r="C9733" s="2" t="str">
        <x:v>sys</x:v>
      </x:c>
      <x:c r="D9733" s="2" t="str">
        <x:v>web supported</x:v>
      </x:c>
      <x:c r="E9733" s="2" t="str"/>
      <x:c r="F9733" s="2" t="str">
        <x:v>tokens/_md-sys-typescale.scss</x:v>
      </x:c>
      <x:c r="G9733" s="2" t="n">
        <x:v>44</x:v>
      </x:c>
      <x:c r="H9733" s="2" t="str">
        <x:v>https://github.com/material-components/material-web/blob/cbd34a8921915af94d5ef65c2a69eece41d5b4f3/tokens/_md-sys-typescale.scss#L44</x:v>
      </x:c>
    </x:row>
    <x:row r="9734" ht="20" customHeight="1">
      <x:c r="A9734" s="2" t="str">
        <x:v>MT-09733</x:v>
      </x:c>
      <x:c r="B9734" s="2" t="str">
        <x:v>--md-sys-typescale-headline-medium-font</x:v>
      </x:c>
      <x:c r="C9734" s="2" t="str">
        <x:v>sys</x:v>
      </x:c>
      <x:c r="D9734" s="2" t="str">
        <x:v>web supported</x:v>
      </x:c>
      <x:c r="E9734" s="2" t="str"/>
      <x:c r="F9734" s="2" t="str">
        <x:v>tokens/_md-sys-typescale.scss</x:v>
      </x:c>
      <x:c r="G9734" s="2" t="n">
        <x:v>45</x:v>
      </x:c>
      <x:c r="H9734" s="2" t="str">
        <x:v>https://github.com/material-components/material-web/blob/cbd34a8921915af94d5ef65c2a69eece41d5b4f3/tokens/_md-sys-typescale.scss#L45</x:v>
      </x:c>
    </x:row>
    <x:row r="9735" ht="20" customHeight="1">
      <x:c r="A9735" s="2" t="str">
        <x:v>MT-09734</x:v>
      </x:c>
      <x:c r="B9735" s="2" t="str">
        <x:v>--md-sys-typescale-headline-medium-line-height</x:v>
      </x:c>
      <x:c r="C9735" s="2" t="str">
        <x:v>sys</x:v>
      </x:c>
      <x:c r="D9735" s="2" t="str">
        <x:v>web supported</x:v>
      </x:c>
      <x:c r="E9735" s="2" t="str"/>
      <x:c r="F9735" s="2" t="str">
        <x:v>tokens/_md-sys-typescale.scss</x:v>
      </x:c>
      <x:c r="G9735" s="2" t="n">
        <x:v>46</x:v>
      </x:c>
      <x:c r="H9735" s="2" t="str">
        <x:v>https://github.com/material-components/material-web/blob/cbd34a8921915af94d5ef65c2a69eece41d5b4f3/tokens/_md-sys-typescale.scss#L46</x:v>
      </x:c>
    </x:row>
    <x:row r="9736" ht="20" customHeight="1">
      <x:c r="A9736" s="2" t="str">
        <x:v>MT-09735</x:v>
      </x:c>
      <x:c r="B9736" s="2" t="str">
        <x:v>--md-sys-typescale-headline-medium-size</x:v>
      </x:c>
      <x:c r="C9736" s="2" t="str">
        <x:v>sys</x:v>
      </x:c>
      <x:c r="D9736" s="2" t="str">
        <x:v>web supported</x:v>
      </x:c>
      <x:c r="E9736" s="2" t="str"/>
      <x:c r="F9736" s="2" t="str">
        <x:v>tokens/_md-sys-typescale.scss</x:v>
      </x:c>
      <x:c r="G9736" s="2" t="n">
        <x:v>47</x:v>
      </x:c>
      <x:c r="H9736" s="2" t="str">
        <x:v>https://github.com/material-components/material-web/blob/cbd34a8921915af94d5ef65c2a69eece41d5b4f3/tokens/_md-sys-typescale.scss#L47</x:v>
      </x:c>
    </x:row>
    <x:row r="9737" ht="20" customHeight="1">
      <x:c r="A9737" s="2" t="str">
        <x:v>MT-09736</x:v>
      </x:c>
      <x:c r="B9737" s="2" t="str">
        <x:v>--md-sys-typescale-headline-medium-weight</x:v>
      </x:c>
      <x:c r="C9737" s="2" t="str">
        <x:v>sys</x:v>
      </x:c>
      <x:c r="D9737" s="2" t="str">
        <x:v>web supported</x:v>
      </x:c>
      <x:c r="E9737" s="2" t="str"/>
      <x:c r="F9737" s="2" t="str">
        <x:v>tokens/_md-sys-typescale.scss</x:v>
      </x:c>
      <x:c r="G9737" s="2" t="n">
        <x:v>48</x:v>
      </x:c>
      <x:c r="H9737" s="2" t="str">
        <x:v>https://github.com/material-components/material-web/blob/cbd34a8921915af94d5ef65c2a69eece41d5b4f3/tokens/_md-sys-typescale.scss#L48</x:v>
      </x:c>
    </x:row>
    <x:row r="9738" ht="20" customHeight="1">
      <x:c r="A9738" s="2" t="str">
        <x:v>MT-09737</x:v>
      </x:c>
      <x:c r="B9738" s="2" t="str">
        <x:v>--md-sys-typescale-headline-small-font</x:v>
      </x:c>
      <x:c r="C9738" s="2" t="str">
        <x:v>sys</x:v>
      </x:c>
      <x:c r="D9738" s="2" t="str">
        <x:v>web supported</x:v>
      </x:c>
      <x:c r="E9738" s="2" t="str"/>
      <x:c r="F9738" s="2" t="str">
        <x:v>tokens/_md-sys-typescale.scss</x:v>
      </x:c>
      <x:c r="G9738" s="2" t="n">
        <x:v>49</x:v>
      </x:c>
      <x:c r="H9738" s="2" t="str">
        <x:v>https://github.com/material-components/material-web/blob/cbd34a8921915af94d5ef65c2a69eece41d5b4f3/tokens/_md-sys-typescale.scss#L49</x:v>
      </x:c>
    </x:row>
    <x:row r="9739" ht="20" customHeight="1">
      <x:c r="A9739" s="2" t="str">
        <x:v>MT-09738</x:v>
      </x:c>
      <x:c r="B9739" s="2" t="str">
        <x:v>--md-sys-typescale-headline-small-line-height</x:v>
      </x:c>
      <x:c r="C9739" s="2" t="str">
        <x:v>sys</x:v>
      </x:c>
      <x:c r="D9739" s="2" t="str">
        <x:v>web supported</x:v>
      </x:c>
      <x:c r="E9739" s="2" t="str"/>
      <x:c r="F9739" s="2" t="str">
        <x:v>tokens/_md-sys-typescale.scss</x:v>
      </x:c>
      <x:c r="G9739" s="2" t="n">
        <x:v>50</x:v>
      </x:c>
      <x:c r="H9739" s="2" t="str">
        <x:v>https://github.com/material-components/material-web/blob/cbd34a8921915af94d5ef65c2a69eece41d5b4f3/tokens/_md-sys-typescale.scss#L50</x:v>
      </x:c>
    </x:row>
    <x:row r="9740" ht="20" customHeight="1">
      <x:c r="A9740" s="2" t="str">
        <x:v>MT-09739</x:v>
      </x:c>
      <x:c r="B9740" s="2" t="str">
        <x:v>--md-sys-typescale-headline-small-size</x:v>
      </x:c>
      <x:c r="C9740" s="2" t="str">
        <x:v>sys</x:v>
      </x:c>
      <x:c r="D9740" s="2" t="str">
        <x:v>web supported</x:v>
      </x:c>
      <x:c r="E9740" s="2" t="str"/>
      <x:c r="F9740" s="2" t="str">
        <x:v>tokens/_md-sys-typescale.scss</x:v>
      </x:c>
      <x:c r="G9740" s="2" t="n">
        <x:v>51</x:v>
      </x:c>
      <x:c r="H9740" s="2" t="str">
        <x:v>https://github.com/material-components/material-web/blob/cbd34a8921915af94d5ef65c2a69eece41d5b4f3/tokens/_md-sys-typescale.scss#L51</x:v>
      </x:c>
    </x:row>
    <x:row r="9741" ht="20" customHeight="1">
      <x:c r="A9741" s="2" t="str">
        <x:v>MT-09740</x:v>
      </x:c>
      <x:c r="B9741" s="2" t="str">
        <x:v>--md-sys-typescale-headline-small-weight</x:v>
      </x:c>
      <x:c r="C9741" s="2" t="str">
        <x:v>sys</x:v>
      </x:c>
      <x:c r="D9741" s="2" t="str">
        <x:v>web supported</x:v>
      </x:c>
      <x:c r="E9741" s="2" t="str"/>
      <x:c r="F9741" s="2" t="str">
        <x:v>tokens/_md-sys-typescale.scss</x:v>
      </x:c>
      <x:c r="G9741" s="2" t="n">
        <x:v>52</x:v>
      </x:c>
      <x:c r="H9741" s="2" t="str">
        <x:v>https://github.com/material-components/material-web/blob/cbd34a8921915af94d5ef65c2a69eece41d5b4f3/tokens/_md-sys-typescale.scss#L52</x:v>
      </x:c>
    </x:row>
    <x:row r="9742" ht="20" customHeight="1">
      <x:c r="A9742" s="2" t="str">
        <x:v>MT-09741</x:v>
      </x:c>
      <x:c r="B9742" s="2" t="str">
        <x:v>--md-sys-typescale-label-large-font</x:v>
      </x:c>
      <x:c r="C9742" s="2" t="str">
        <x:v>sys</x:v>
      </x:c>
      <x:c r="D9742" s="2" t="str">
        <x:v>web supported</x:v>
      </x:c>
      <x:c r="E9742" s="2" t="str"/>
      <x:c r="F9742" s="2" t="str">
        <x:v>tokens/_md-sys-typescale.scss</x:v>
      </x:c>
      <x:c r="G9742" s="2" t="n">
        <x:v>53</x:v>
      </x:c>
      <x:c r="H9742" s="2" t="str">
        <x:v>https://github.com/material-components/material-web/blob/cbd34a8921915af94d5ef65c2a69eece41d5b4f3/tokens/_md-sys-typescale.scss#L53</x:v>
      </x:c>
    </x:row>
    <x:row r="9743" ht="20" customHeight="1">
      <x:c r="A9743" s="2" t="str">
        <x:v>MT-09742</x:v>
      </x:c>
      <x:c r="B9743" s="2" t="str">
        <x:v>--md-sys-typescale-label-large-line-height</x:v>
      </x:c>
      <x:c r="C9743" s="2" t="str">
        <x:v>sys</x:v>
      </x:c>
      <x:c r="D9743" s="2" t="str">
        <x:v>web supported</x:v>
      </x:c>
      <x:c r="E9743" s="2" t="str"/>
      <x:c r="F9743" s="2" t="str">
        <x:v>tokens/_md-sys-typescale.scss</x:v>
      </x:c>
      <x:c r="G9743" s="2" t="n">
        <x:v>54</x:v>
      </x:c>
      <x:c r="H9743" s="2" t="str">
        <x:v>https://github.com/material-components/material-web/blob/cbd34a8921915af94d5ef65c2a69eece41d5b4f3/tokens/_md-sys-typescale.scss#L54</x:v>
      </x:c>
    </x:row>
    <x:row r="9744" ht="20" customHeight="1">
      <x:c r="A9744" s="2" t="str">
        <x:v>MT-09743</x:v>
      </x:c>
      <x:c r="B9744" s="2" t="str">
        <x:v>--md-sys-typescale-label-large-size</x:v>
      </x:c>
      <x:c r="C9744" s="2" t="str">
        <x:v>sys</x:v>
      </x:c>
      <x:c r="D9744" s="2" t="str">
        <x:v>web supported</x:v>
      </x:c>
      <x:c r="E9744" s="2" t="str"/>
      <x:c r="F9744" s="2" t="str">
        <x:v>tokens/_md-sys-typescale.scss</x:v>
      </x:c>
      <x:c r="G9744" s="2" t="n">
        <x:v>55</x:v>
      </x:c>
      <x:c r="H9744" s="2" t="str">
        <x:v>https://github.com/material-components/material-web/blob/cbd34a8921915af94d5ef65c2a69eece41d5b4f3/tokens/_md-sys-typescale.scss#L55</x:v>
      </x:c>
    </x:row>
    <x:row r="9745" ht="20" customHeight="1">
      <x:c r="A9745" s="2" t="str">
        <x:v>MT-09744</x:v>
      </x:c>
      <x:c r="B9745" s="2" t="str">
        <x:v>--md-sys-typescale-label-large-weight</x:v>
      </x:c>
      <x:c r="C9745" s="2" t="str">
        <x:v>sys</x:v>
      </x:c>
      <x:c r="D9745" s="2" t="str">
        <x:v>web supported</x:v>
      </x:c>
      <x:c r="E9745" s="2" t="str"/>
      <x:c r="F9745" s="2" t="str">
        <x:v>tokens/_md-sys-typescale.scss</x:v>
      </x:c>
      <x:c r="G9745" s="2" t="n">
        <x:v>56</x:v>
      </x:c>
      <x:c r="H9745" s="2" t="str">
        <x:v>https://github.com/material-components/material-web/blob/cbd34a8921915af94d5ef65c2a69eece41d5b4f3/tokens/_md-sys-typescale.scss#L56</x:v>
      </x:c>
    </x:row>
    <x:row r="9746" ht="20" customHeight="1">
      <x:c r="A9746" s="2" t="str">
        <x:v>MT-09745</x:v>
      </x:c>
      <x:c r="B9746" s="2" t="str">
        <x:v>--md-sys-typescale-label-large-weight-prominent</x:v>
      </x:c>
      <x:c r="C9746" s="2" t="str">
        <x:v>sys</x:v>
      </x:c>
      <x:c r="D9746" s="2" t="str">
        <x:v>web supported</x:v>
      </x:c>
      <x:c r="E9746" s="2" t="str"/>
      <x:c r="F9746" s="2" t="str">
        <x:v>tokens/_md-sys-typescale.scss</x:v>
      </x:c>
      <x:c r="G9746" s="2" t="n">
        <x:v>57</x:v>
      </x:c>
      <x:c r="H9746" s="2" t="str">
        <x:v>https://github.com/material-components/material-web/blob/cbd34a8921915af94d5ef65c2a69eece41d5b4f3/tokens/_md-sys-typescale.scss#L57</x:v>
      </x:c>
    </x:row>
    <x:row r="9747" ht="20" customHeight="1">
      <x:c r="A9747" s="2" t="str">
        <x:v>MT-09746</x:v>
      </x:c>
      <x:c r="B9747" s="2" t="str">
        <x:v>--md-sys-typescale-label-medium-font</x:v>
      </x:c>
      <x:c r="C9747" s="2" t="str">
        <x:v>sys</x:v>
      </x:c>
      <x:c r="D9747" s="2" t="str">
        <x:v>web supported</x:v>
      </x:c>
      <x:c r="E9747" s="2" t="str"/>
      <x:c r="F9747" s="2" t="str">
        <x:v>tokens/_md-sys-typescale.scss</x:v>
      </x:c>
      <x:c r="G9747" s="2" t="n">
        <x:v>58</x:v>
      </x:c>
      <x:c r="H9747" s="2" t="str">
        <x:v>https://github.com/material-components/material-web/blob/cbd34a8921915af94d5ef65c2a69eece41d5b4f3/tokens/_md-sys-typescale.scss#L58</x:v>
      </x:c>
    </x:row>
    <x:row r="9748" ht="20" customHeight="1">
      <x:c r="A9748" s="2" t="str">
        <x:v>MT-09747</x:v>
      </x:c>
      <x:c r="B9748" s="2" t="str">
        <x:v>--md-sys-typescale-label-medium-line-height</x:v>
      </x:c>
      <x:c r="C9748" s="2" t="str">
        <x:v>sys</x:v>
      </x:c>
      <x:c r="D9748" s="2" t="str">
        <x:v>web supported</x:v>
      </x:c>
      <x:c r="E9748" s="2" t="str"/>
      <x:c r="F9748" s="2" t="str">
        <x:v>tokens/_md-sys-typescale.scss</x:v>
      </x:c>
      <x:c r="G9748" s="2" t="n">
        <x:v>59</x:v>
      </x:c>
      <x:c r="H9748" s="2" t="str">
        <x:v>https://github.com/material-components/material-web/blob/cbd34a8921915af94d5ef65c2a69eece41d5b4f3/tokens/_md-sys-typescale.scss#L59</x:v>
      </x:c>
    </x:row>
    <x:row r="9749" ht="20" customHeight="1">
      <x:c r="A9749" s="2" t="str">
        <x:v>MT-09748</x:v>
      </x:c>
      <x:c r="B9749" s="2" t="str">
        <x:v>--md-sys-typescale-label-medium-size</x:v>
      </x:c>
      <x:c r="C9749" s="2" t="str">
        <x:v>sys</x:v>
      </x:c>
      <x:c r="D9749" s="2" t="str">
        <x:v>web supported</x:v>
      </x:c>
      <x:c r="E9749" s="2" t="str"/>
      <x:c r="F9749" s="2" t="str">
        <x:v>tokens/_md-sys-typescale.scss</x:v>
      </x:c>
      <x:c r="G9749" s="2" t="n">
        <x:v>60</x:v>
      </x:c>
      <x:c r="H9749" s="2" t="str">
        <x:v>https://github.com/material-components/material-web/blob/cbd34a8921915af94d5ef65c2a69eece41d5b4f3/tokens/_md-sys-typescale.scss#L60</x:v>
      </x:c>
    </x:row>
    <x:row r="9750" ht="20" customHeight="1">
      <x:c r="A9750" s="2" t="str">
        <x:v>MT-09749</x:v>
      </x:c>
      <x:c r="B9750" s="2" t="str">
        <x:v>--md-sys-typescale-label-medium-weight</x:v>
      </x:c>
      <x:c r="C9750" s="2" t="str">
        <x:v>sys</x:v>
      </x:c>
      <x:c r="D9750" s="2" t="str">
        <x:v>web supported</x:v>
      </x:c>
      <x:c r="E9750" s="2" t="str"/>
      <x:c r="F9750" s="2" t="str">
        <x:v>tokens/_md-sys-typescale.scss</x:v>
      </x:c>
      <x:c r="G9750" s="2" t="n">
        <x:v>61</x:v>
      </x:c>
      <x:c r="H9750" s="2" t="str">
        <x:v>https://github.com/material-components/material-web/blob/cbd34a8921915af94d5ef65c2a69eece41d5b4f3/tokens/_md-sys-typescale.scss#L61</x:v>
      </x:c>
    </x:row>
    <x:row r="9751" ht="20" customHeight="1">
      <x:c r="A9751" s="2" t="str">
        <x:v>MT-09750</x:v>
      </x:c>
      <x:c r="B9751" s="2" t="str">
        <x:v>--md-sys-typescale-label-medium-weight-prominent</x:v>
      </x:c>
      <x:c r="C9751" s="2" t="str">
        <x:v>sys</x:v>
      </x:c>
      <x:c r="D9751" s="2" t="str">
        <x:v>web supported</x:v>
      </x:c>
      <x:c r="E9751" s="2" t="str"/>
      <x:c r="F9751" s="2" t="str">
        <x:v>tokens/_md-sys-typescale.scss</x:v>
      </x:c>
      <x:c r="G9751" s="2" t="n">
        <x:v>62</x:v>
      </x:c>
      <x:c r="H9751" s="2" t="str">
        <x:v>https://github.com/material-components/material-web/blob/cbd34a8921915af94d5ef65c2a69eece41d5b4f3/tokens/_md-sys-typescale.scss#L62</x:v>
      </x:c>
    </x:row>
    <x:row r="9752" ht="20" customHeight="1">
      <x:c r="A9752" s="2" t="str">
        <x:v>MT-09751</x:v>
      </x:c>
      <x:c r="B9752" s="2" t="str">
        <x:v>--md-sys-typescale-label-small-font</x:v>
      </x:c>
      <x:c r="C9752" s="2" t="str">
        <x:v>sys</x:v>
      </x:c>
      <x:c r="D9752" s="2" t="str">
        <x:v>web supported</x:v>
      </x:c>
      <x:c r="E9752" s="2" t="str"/>
      <x:c r="F9752" s="2" t="str">
        <x:v>tokens/_md-sys-typescale.scss</x:v>
      </x:c>
      <x:c r="G9752" s="2" t="n">
        <x:v>63</x:v>
      </x:c>
      <x:c r="H9752" s="2" t="str">
        <x:v>https://github.com/material-components/material-web/blob/cbd34a8921915af94d5ef65c2a69eece41d5b4f3/tokens/_md-sys-typescale.scss#L63</x:v>
      </x:c>
    </x:row>
    <x:row r="9753" ht="20" customHeight="1">
      <x:c r="A9753" s="2" t="str">
        <x:v>MT-09752</x:v>
      </x:c>
      <x:c r="B9753" s="2" t="str">
        <x:v>--md-sys-typescale-label-small-line-height</x:v>
      </x:c>
      <x:c r="C9753" s="2" t="str">
        <x:v>sys</x:v>
      </x:c>
      <x:c r="D9753" s="2" t="str">
        <x:v>web supported</x:v>
      </x:c>
      <x:c r="E9753" s="2" t="str"/>
      <x:c r="F9753" s="2" t="str">
        <x:v>tokens/_md-sys-typescale.scss</x:v>
      </x:c>
      <x:c r="G9753" s="2" t="n">
        <x:v>64</x:v>
      </x:c>
      <x:c r="H9753" s="2" t="str">
        <x:v>https://github.com/material-components/material-web/blob/cbd34a8921915af94d5ef65c2a69eece41d5b4f3/tokens/_md-sys-typescale.scss#L64</x:v>
      </x:c>
    </x:row>
    <x:row r="9754" ht="20" customHeight="1">
      <x:c r="A9754" s="2" t="str">
        <x:v>MT-09753</x:v>
      </x:c>
      <x:c r="B9754" s="2" t="str">
        <x:v>--md-sys-typescale-label-small-size</x:v>
      </x:c>
      <x:c r="C9754" s="2" t="str">
        <x:v>sys</x:v>
      </x:c>
      <x:c r="D9754" s="2" t="str">
        <x:v>web supported</x:v>
      </x:c>
      <x:c r="E9754" s="2" t="str"/>
      <x:c r="F9754" s="2" t="str">
        <x:v>tokens/_md-sys-typescale.scss</x:v>
      </x:c>
      <x:c r="G9754" s="2" t="n">
        <x:v>65</x:v>
      </x:c>
      <x:c r="H9754" s="2" t="str">
        <x:v>https://github.com/material-components/material-web/blob/cbd34a8921915af94d5ef65c2a69eece41d5b4f3/tokens/_md-sys-typescale.scss#L65</x:v>
      </x:c>
    </x:row>
    <x:row r="9755" ht="20" customHeight="1">
      <x:c r="A9755" s="2" t="str">
        <x:v>MT-09754</x:v>
      </x:c>
      <x:c r="B9755" s="2" t="str">
        <x:v>--md-sys-typescale-label-small-weight</x:v>
      </x:c>
      <x:c r="C9755" s="2" t="str">
        <x:v>sys</x:v>
      </x:c>
      <x:c r="D9755" s="2" t="str">
        <x:v>web supported</x:v>
      </x:c>
      <x:c r="E9755" s="2" t="str"/>
      <x:c r="F9755" s="2" t="str">
        <x:v>tokens/_md-sys-typescale.scss</x:v>
      </x:c>
      <x:c r="G9755" s="2" t="n">
        <x:v>66</x:v>
      </x:c>
      <x:c r="H9755" s="2" t="str">
        <x:v>https://github.com/material-components/material-web/blob/cbd34a8921915af94d5ef65c2a69eece41d5b4f3/tokens/_md-sys-typescale.scss#L66</x:v>
      </x:c>
    </x:row>
    <x:row r="9756" ht="20" customHeight="1">
      <x:c r="A9756" s="2" t="str">
        <x:v>MT-09755</x:v>
      </x:c>
      <x:c r="B9756" s="2" t="str">
        <x:v>--md-sys-typescale-title-large-font</x:v>
      </x:c>
      <x:c r="C9756" s="2" t="str">
        <x:v>sys</x:v>
      </x:c>
      <x:c r="D9756" s="2" t="str">
        <x:v>web supported</x:v>
      </x:c>
      <x:c r="E9756" s="2" t="str"/>
      <x:c r="F9756" s="2" t="str">
        <x:v>tokens/_md-sys-typescale.scss</x:v>
      </x:c>
      <x:c r="G9756" s="2" t="n">
        <x:v>67</x:v>
      </x:c>
      <x:c r="H9756" s="2" t="str">
        <x:v>https://github.com/material-components/material-web/blob/cbd34a8921915af94d5ef65c2a69eece41d5b4f3/tokens/_md-sys-typescale.scss#L67</x:v>
      </x:c>
    </x:row>
    <x:row r="9757" ht="20" customHeight="1">
      <x:c r="A9757" s="2" t="str">
        <x:v>MT-09756</x:v>
      </x:c>
      <x:c r="B9757" s="2" t="str">
        <x:v>--md-sys-typescale-title-large-line-height</x:v>
      </x:c>
      <x:c r="C9757" s="2" t="str">
        <x:v>sys</x:v>
      </x:c>
      <x:c r="D9757" s="2" t="str">
        <x:v>web supported</x:v>
      </x:c>
      <x:c r="E9757" s="2" t="str"/>
      <x:c r="F9757" s="2" t="str">
        <x:v>tokens/_md-sys-typescale.scss</x:v>
      </x:c>
      <x:c r="G9757" s="2" t="n">
        <x:v>68</x:v>
      </x:c>
      <x:c r="H9757" s="2" t="str">
        <x:v>https://github.com/material-components/material-web/blob/cbd34a8921915af94d5ef65c2a69eece41d5b4f3/tokens/_md-sys-typescale.scss#L68</x:v>
      </x:c>
    </x:row>
    <x:row r="9758" ht="20" customHeight="1">
      <x:c r="A9758" s="2" t="str">
        <x:v>MT-09757</x:v>
      </x:c>
      <x:c r="B9758" s="2" t="str">
        <x:v>--md-sys-typescale-title-large-size</x:v>
      </x:c>
      <x:c r="C9758" s="2" t="str">
        <x:v>sys</x:v>
      </x:c>
      <x:c r="D9758" s="2" t="str">
        <x:v>web supported</x:v>
      </x:c>
      <x:c r="E9758" s="2" t="str"/>
      <x:c r="F9758" s="2" t="str">
        <x:v>tokens/_md-sys-typescale.scss</x:v>
      </x:c>
      <x:c r="G9758" s="2" t="n">
        <x:v>69</x:v>
      </x:c>
      <x:c r="H9758" s="2" t="str">
        <x:v>https://github.com/material-components/material-web/blob/cbd34a8921915af94d5ef65c2a69eece41d5b4f3/tokens/_md-sys-typescale.scss#L69</x:v>
      </x:c>
    </x:row>
    <x:row r="9759" ht="20" customHeight="1">
      <x:c r="A9759" s="2" t="str">
        <x:v>MT-09758</x:v>
      </x:c>
      <x:c r="B9759" s="2" t="str">
        <x:v>--md-sys-typescale-title-large-weight</x:v>
      </x:c>
      <x:c r="C9759" s="2" t="str">
        <x:v>sys</x:v>
      </x:c>
      <x:c r="D9759" s="2" t="str">
        <x:v>web supported</x:v>
      </x:c>
      <x:c r="E9759" s="2" t="str"/>
      <x:c r="F9759" s="2" t="str">
        <x:v>tokens/_md-sys-typescale.scss</x:v>
      </x:c>
      <x:c r="G9759" s="2" t="n">
        <x:v>70</x:v>
      </x:c>
      <x:c r="H9759" s="2" t="str">
        <x:v>https://github.com/material-components/material-web/blob/cbd34a8921915af94d5ef65c2a69eece41d5b4f3/tokens/_md-sys-typescale.scss#L70</x:v>
      </x:c>
    </x:row>
    <x:row r="9760" ht="20" customHeight="1">
      <x:c r="A9760" s="2" t="str">
        <x:v>MT-09759</x:v>
      </x:c>
      <x:c r="B9760" s="2" t="str">
        <x:v>--md-sys-typescale-title-medium-font</x:v>
      </x:c>
      <x:c r="C9760" s="2" t="str">
        <x:v>sys</x:v>
      </x:c>
      <x:c r="D9760" s="2" t="str">
        <x:v>web supported</x:v>
      </x:c>
      <x:c r="E9760" s="2" t="str"/>
      <x:c r="F9760" s="2" t="str">
        <x:v>tokens/_md-sys-typescale.scss</x:v>
      </x:c>
      <x:c r="G9760" s="2" t="n">
        <x:v>71</x:v>
      </x:c>
      <x:c r="H9760" s="2" t="str">
        <x:v>https://github.com/material-components/material-web/blob/cbd34a8921915af94d5ef65c2a69eece41d5b4f3/tokens/_md-sys-typescale.scss#L71</x:v>
      </x:c>
    </x:row>
    <x:row r="9761" ht="20" customHeight="1">
      <x:c r="A9761" s="2" t="str">
        <x:v>MT-09760</x:v>
      </x:c>
      <x:c r="B9761" s="2" t="str">
        <x:v>--md-sys-typescale-title-medium-line-height</x:v>
      </x:c>
      <x:c r="C9761" s="2" t="str">
        <x:v>sys</x:v>
      </x:c>
      <x:c r="D9761" s="2" t="str">
        <x:v>web supported</x:v>
      </x:c>
      <x:c r="E9761" s="2" t="str"/>
      <x:c r="F9761" s="2" t="str">
        <x:v>tokens/_md-sys-typescale.scss</x:v>
      </x:c>
      <x:c r="G9761" s="2" t="n">
        <x:v>72</x:v>
      </x:c>
      <x:c r="H9761" s="2" t="str">
        <x:v>https://github.com/material-components/material-web/blob/cbd34a8921915af94d5ef65c2a69eece41d5b4f3/tokens/_md-sys-typescale.scss#L72</x:v>
      </x:c>
    </x:row>
    <x:row r="9762" ht="20" customHeight="1">
      <x:c r="A9762" s="2" t="str">
        <x:v>MT-09761</x:v>
      </x:c>
      <x:c r="B9762" s="2" t="str">
        <x:v>--md-sys-typescale-title-medium-size</x:v>
      </x:c>
      <x:c r="C9762" s="2" t="str">
        <x:v>sys</x:v>
      </x:c>
      <x:c r="D9762" s="2" t="str">
        <x:v>web supported</x:v>
      </x:c>
      <x:c r="E9762" s="2" t="str"/>
      <x:c r="F9762" s="2" t="str">
        <x:v>tokens/_md-sys-typescale.scss</x:v>
      </x:c>
      <x:c r="G9762" s="2" t="n">
        <x:v>73</x:v>
      </x:c>
      <x:c r="H9762" s="2" t="str">
        <x:v>https://github.com/material-components/material-web/blob/cbd34a8921915af94d5ef65c2a69eece41d5b4f3/tokens/_md-sys-typescale.scss#L73</x:v>
      </x:c>
    </x:row>
    <x:row r="9763" ht="20" customHeight="1">
      <x:c r="A9763" s="2" t="str">
        <x:v>MT-09762</x:v>
      </x:c>
      <x:c r="B9763" s="2" t="str">
        <x:v>--md-sys-typescale-title-medium-weight</x:v>
      </x:c>
      <x:c r="C9763" s="2" t="str">
        <x:v>sys</x:v>
      </x:c>
      <x:c r="D9763" s="2" t="str">
        <x:v>web supported</x:v>
      </x:c>
      <x:c r="E9763" s="2" t="str"/>
      <x:c r="F9763" s="2" t="str">
        <x:v>tokens/_md-sys-typescale.scss</x:v>
      </x:c>
      <x:c r="G9763" s="2" t="n">
        <x:v>74</x:v>
      </x:c>
      <x:c r="H9763" s="2" t="str">
        <x:v>https://github.com/material-components/material-web/blob/cbd34a8921915af94d5ef65c2a69eece41d5b4f3/tokens/_md-sys-typescale.scss#L74</x:v>
      </x:c>
    </x:row>
    <x:row r="9764" ht="20" customHeight="1">
      <x:c r="A9764" s="2" t="str">
        <x:v>MT-09763</x:v>
      </x:c>
      <x:c r="B9764" s="2" t="str">
        <x:v>--md-sys-typescale-title-small-font</x:v>
      </x:c>
      <x:c r="C9764" s="2" t="str">
        <x:v>sys</x:v>
      </x:c>
      <x:c r="D9764" s="2" t="str">
        <x:v>web supported</x:v>
      </x:c>
      <x:c r="E9764" s="2" t="str"/>
      <x:c r="F9764" s="2" t="str">
        <x:v>tokens/_md-sys-typescale.scss</x:v>
      </x:c>
      <x:c r="G9764" s="2" t="n">
        <x:v>75</x:v>
      </x:c>
      <x:c r="H9764" s="2" t="str">
        <x:v>https://github.com/material-components/material-web/blob/cbd34a8921915af94d5ef65c2a69eece41d5b4f3/tokens/_md-sys-typescale.scss#L75</x:v>
      </x:c>
    </x:row>
    <x:row r="9765" ht="20" customHeight="1">
      <x:c r="A9765" s="2" t="str">
        <x:v>MT-09764</x:v>
      </x:c>
      <x:c r="B9765" s="2" t="str">
        <x:v>--md-sys-typescale-title-small-line-height</x:v>
      </x:c>
      <x:c r="C9765" s="2" t="str">
        <x:v>sys</x:v>
      </x:c>
      <x:c r="D9765" s="2" t="str">
        <x:v>web supported</x:v>
      </x:c>
      <x:c r="E9765" s="2" t="str"/>
      <x:c r="F9765" s="2" t="str">
        <x:v>tokens/_md-sys-typescale.scss</x:v>
      </x:c>
      <x:c r="G9765" s="2" t="n">
        <x:v>76</x:v>
      </x:c>
      <x:c r="H9765" s="2" t="str">
        <x:v>https://github.com/material-components/material-web/blob/cbd34a8921915af94d5ef65c2a69eece41d5b4f3/tokens/_md-sys-typescale.scss#L76</x:v>
      </x:c>
    </x:row>
    <x:row r="9766" ht="20" customHeight="1">
      <x:c r="A9766" s="2" t="str">
        <x:v>MT-09765</x:v>
      </x:c>
      <x:c r="B9766" s="2" t="str">
        <x:v>--md-sys-typescale-title-small-size</x:v>
      </x:c>
      <x:c r="C9766" s="2" t="str">
        <x:v>sys</x:v>
      </x:c>
      <x:c r="D9766" s="2" t="str">
        <x:v>web supported</x:v>
      </x:c>
      <x:c r="E9766" s="2" t="str"/>
      <x:c r="F9766" s="2" t="str">
        <x:v>tokens/_md-sys-typescale.scss</x:v>
      </x:c>
      <x:c r="G9766" s="2" t="n">
        <x:v>77</x:v>
      </x:c>
      <x:c r="H9766" s="2" t="str">
        <x:v>https://github.com/material-components/material-web/blob/cbd34a8921915af94d5ef65c2a69eece41d5b4f3/tokens/_md-sys-typescale.scss#L77</x:v>
      </x:c>
    </x:row>
    <x:row r="9767" ht="20" customHeight="1">
      <x:c r="A9767" s="2" t="str">
        <x:v>MT-09766</x:v>
      </x:c>
      <x:c r="B9767" s="2" t="str">
        <x:v>--md-sys-typescale-title-small-weight</x:v>
      </x:c>
      <x:c r="C9767" s="2" t="str">
        <x:v>sys</x:v>
      </x:c>
      <x:c r="D9767" s="2" t="str">
        <x:v>web supported</x:v>
      </x:c>
      <x:c r="E9767" s="2" t="str"/>
      <x:c r="F9767" s="2" t="str">
        <x:v>tokens/_md-sys-typescale.scss</x:v>
      </x:c>
      <x:c r="G9767" s="2" t="n">
        <x:v>78</x:v>
      </x:c>
      <x:c r="H9767" s="2" t="str">
        <x:v>https://github.com/material-components/material-web/blob/cbd34a8921915af94d5ef65c2a69eece41d5b4f3/tokens/_md-sys-typescale.scss#L78</x:v>
      </x:c>
    </x:row>
    <x:row r="9768" ht="20" customHeight="1">
      <x:c r="A9768" s="2" t="str">
        <x:v>MT-09767</x:v>
      </x:c>
      <x:c r="B9768" s="2" t="str">
        <x:v>--md-text-button-container-height</x:v>
      </x:c>
      <x:c r="C9768" s="2" t="str">
        <x:v>comp</x:v>
      </x:c>
      <x:c r="D9768" s="2" t="str">
        <x:v>web supported</x:v>
      </x:c>
      <x:c r="E9768" s="2" t="str"/>
      <x:c r="F9768" s="2" t="str">
        <x:v>tokens/_md-comp-text-button.scss</x:v>
      </x:c>
      <x:c r="G9768" s="2" t="n">
        <x:v>22</x:v>
      </x:c>
      <x:c r="H9768" s="2" t="str">
        <x:v>https://github.com/material-components/material-web/blob/cbd34a8921915af94d5ef65c2a69eece41d5b4f3/tokens/_md-comp-text-button.scss#L22</x:v>
      </x:c>
    </x:row>
    <x:row r="9769" ht="20" customHeight="1">
      <x:c r="A9769" s="2" t="str">
        <x:v>MT-09768</x:v>
      </x:c>
      <x:c r="B9769" s="2" t="str">
        <x:v>--md-text-button-container-shape</x:v>
      </x:c>
      <x:c r="C9769" s="2" t="str">
        <x:v>comp</x:v>
      </x:c>
      <x:c r="D9769" s="2" t="str">
        <x:v>web supported</x:v>
      </x:c>
      <x:c r="E9769" s="2" t="str"/>
      <x:c r="F9769" s="2" t="str">
        <x:v>tokens/_md-comp-text-button.scss</x:v>
      </x:c>
      <x:c r="G9769" s="2" t="n">
        <x:v>23</x:v>
      </x:c>
      <x:c r="H9769" s="2" t="str">
        <x:v>https://github.com/material-components/material-web/blob/cbd34a8921915af94d5ef65c2a69eece41d5b4f3/tokens/_md-comp-text-button.scss#L23</x:v>
      </x:c>
    </x:row>
    <x:row r="9770" ht="20" customHeight="1">
      <x:c r="A9770" s="2" t="str">
        <x:v>MT-09769</x:v>
      </x:c>
      <x:c r="B9770" s="2" t="str">
        <x:v>--md-text-button-container-shape-end-end</x:v>
      </x:c>
      <x:c r="C9770" s="2" t="str">
        <x:v>comp</x:v>
      </x:c>
      <x:c r="D9770" s="2" t="str">
        <x:v>web supported</x:v>
      </x:c>
      <x:c r="E9770" s="2" t="str"/>
      <x:c r="F9770" s="2" t="str">
        <x:v>tokens/_md-comp-text-button.scss</x:v>
      </x:c>
      <x:c r="G9770" s="2" t="n">
        <x:v>24</x:v>
      </x:c>
      <x:c r="H9770" s="2" t="str">
        <x:v>https://github.com/material-components/material-web/blob/cbd34a8921915af94d5ef65c2a69eece41d5b4f3/tokens/_md-comp-text-button.scss#L24</x:v>
      </x:c>
    </x:row>
    <x:row r="9771" ht="20" customHeight="1">
      <x:c r="A9771" s="2" t="str">
        <x:v>MT-09770</x:v>
      </x:c>
      <x:c r="B9771" s="2" t="str">
        <x:v>--md-text-button-container-shape-end-start</x:v>
      </x:c>
      <x:c r="C9771" s="2" t="str">
        <x:v>comp</x:v>
      </x:c>
      <x:c r="D9771" s="2" t="str">
        <x:v>web supported</x:v>
      </x:c>
      <x:c r="E9771" s="2" t="str"/>
      <x:c r="F9771" s="2" t="str">
        <x:v>tokens/_md-comp-text-button.scss</x:v>
      </x:c>
      <x:c r="G9771" s="2" t="n">
        <x:v>25</x:v>
      </x:c>
      <x:c r="H9771" s="2" t="str">
        <x:v>https://github.com/material-components/material-web/blob/cbd34a8921915af94d5ef65c2a69eece41d5b4f3/tokens/_md-comp-text-button.scss#L25</x:v>
      </x:c>
    </x:row>
    <x:row r="9772" ht="20" customHeight="1">
      <x:c r="A9772" s="2" t="str">
        <x:v>MT-09771</x:v>
      </x:c>
      <x:c r="B9772" s="2" t="str">
        <x:v>--md-text-button-container-shape-start-end</x:v>
      </x:c>
      <x:c r="C9772" s="2" t="str">
        <x:v>comp</x:v>
      </x:c>
      <x:c r="D9772" s="2" t="str">
        <x:v>web supported</x:v>
      </x:c>
      <x:c r="E9772" s="2" t="str"/>
      <x:c r="F9772" s="2" t="str">
        <x:v>tokens/_md-comp-text-button.scss</x:v>
      </x:c>
      <x:c r="G9772" s="2" t="n">
        <x:v>26</x:v>
      </x:c>
      <x:c r="H9772" s="2" t="str">
        <x:v>https://github.com/material-components/material-web/blob/cbd34a8921915af94d5ef65c2a69eece41d5b4f3/tokens/_md-comp-text-button.scss#L26</x:v>
      </x:c>
    </x:row>
    <x:row r="9773" ht="20" customHeight="1">
      <x:c r="A9773" s="2" t="str">
        <x:v>MT-09772</x:v>
      </x:c>
      <x:c r="B9773" s="2" t="str">
        <x:v>--md-text-button-container-shape-start-start</x:v>
      </x:c>
      <x:c r="C9773" s="2" t="str">
        <x:v>comp</x:v>
      </x:c>
      <x:c r="D9773" s="2" t="str">
        <x:v>web supported</x:v>
      </x:c>
      <x:c r="E9773" s="2" t="str"/>
      <x:c r="F9773" s="2" t="str">
        <x:v>tokens/_md-comp-text-button.scss</x:v>
      </x:c>
      <x:c r="G9773" s="2" t="n">
        <x:v>27</x:v>
      </x:c>
      <x:c r="H9773" s="2" t="str">
        <x:v>https://github.com/material-components/material-web/blob/cbd34a8921915af94d5ef65c2a69eece41d5b4f3/tokens/_md-comp-text-button.scss#L27</x:v>
      </x:c>
    </x:row>
    <x:row r="9774" ht="20" customHeight="1">
      <x:c r="A9774" s="2" t="str">
        <x:v>MT-09773</x:v>
      </x:c>
      <x:c r="B9774" s="2" t="str">
        <x:v>--md-text-button-disabled-icon-color</x:v>
      </x:c>
      <x:c r="C9774" s="2" t="str">
        <x:v>comp</x:v>
      </x:c>
      <x:c r="D9774" s="2" t="str">
        <x:v>web supported</x:v>
      </x:c>
      <x:c r="E9774" s="2" t="str"/>
      <x:c r="F9774" s="2" t="str">
        <x:v>tokens/_md-comp-text-button.scss</x:v>
      </x:c>
      <x:c r="G9774" s="2" t="n">
        <x:v>28</x:v>
      </x:c>
      <x:c r="H9774" s="2" t="str">
        <x:v>https://github.com/material-components/material-web/blob/cbd34a8921915af94d5ef65c2a69eece41d5b4f3/tokens/_md-comp-text-button.scss#L28</x:v>
      </x:c>
    </x:row>
    <x:row r="9775" ht="20" customHeight="1">
      <x:c r="A9775" s="2" t="str">
        <x:v>MT-09774</x:v>
      </x:c>
      <x:c r="B9775" s="2" t="str">
        <x:v>--md-text-button-disabled-icon-opacity</x:v>
      </x:c>
      <x:c r="C9775" s="2" t="str">
        <x:v>comp</x:v>
      </x:c>
      <x:c r="D9775" s="2" t="str">
        <x:v>web supported</x:v>
      </x:c>
      <x:c r="E9775" s="2" t="str"/>
      <x:c r="F9775" s="2" t="str">
        <x:v>tokens/_md-comp-text-button.scss</x:v>
      </x:c>
      <x:c r="G9775" s="2" t="n">
        <x:v>29</x:v>
      </x:c>
      <x:c r="H9775" s="2" t="str">
        <x:v>https://github.com/material-components/material-web/blob/cbd34a8921915af94d5ef65c2a69eece41d5b4f3/tokens/_md-comp-text-button.scss#L29</x:v>
      </x:c>
    </x:row>
    <x:row r="9776" ht="20" customHeight="1">
      <x:c r="A9776" s="2" t="str">
        <x:v>MT-09775</x:v>
      </x:c>
      <x:c r="B9776" s="2" t="str">
        <x:v>--md-text-button-disabled-label-text-color</x:v>
      </x:c>
      <x:c r="C9776" s="2" t="str">
        <x:v>comp</x:v>
      </x:c>
      <x:c r="D9776" s="2" t="str">
        <x:v>web supported</x:v>
      </x:c>
      <x:c r="E9776" s="2" t="str"/>
      <x:c r="F9776" s="2" t="str">
        <x:v>tokens/_md-comp-text-button.scss</x:v>
      </x:c>
      <x:c r="G9776" s="2" t="n">
        <x:v>30</x:v>
      </x:c>
      <x:c r="H9776" s="2" t="str">
        <x:v>https://github.com/material-components/material-web/blob/cbd34a8921915af94d5ef65c2a69eece41d5b4f3/tokens/_md-comp-text-button.scss#L30</x:v>
      </x:c>
    </x:row>
    <x:row r="9777" ht="20" customHeight="1">
      <x:c r="A9777" s="2" t="str">
        <x:v>MT-09776</x:v>
      </x:c>
      <x:c r="B9777" s="2" t="str">
        <x:v>--md-text-button-disabled-label-text-opacity</x:v>
      </x:c>
      <x:c r="C9777" s="2" t="str">
        <x:v>comp</x:v>
      </x:c>
      <x:c r="D9777" s="2" t="str">
        <x:v>web supported</x:v>
      </x:c>
      <x:c r="E9777" s="2" t="str"/>
      <x:c r="F9777" s="2" t="str">
        <x:v>tokens/_md-comp-text-button.scss</x:v>
      </x:c>
      <x:c r="G9777" s="2" t="n">
        <x:v>31</x:v>
      </x:c>
      <x:c r="H9777" s="2" t="str">
        <x:v>https://github.com/material-components/material-web/blob/cbd34a8921915af94d5ef65c2a69eece41d5b4f3/tokens/_md-comp-text-button.scss#L31</x:v>
      </x:c>
    </x:row>
    <x:row r="9778" ht="20" customHeight="1">
      <x:c r="A9778" s="2" t="str">
        <x:v>MT-09777</x:v>
      </x:c>
      <x:c r="B9778" s="2" t="str">
        <x:v>--md-text-button-focus-icon-color</x:v>
      </x:c>
      <x:c r="C9778" s="2" t="str">
        <x:v>comp</x:v>
      </x:c>
      <x:c r="D9778" s="2" t="str">
        <x:v>web supported</x:v>
      </x:c>
      <x:c r="E9778" s="2" t="str"/>
      <x:c r="F9778" s="2" t="str">
        <x:v>tokens/_md-comp-text-button.scss</x:v>
      </x:c>
      <x:c r="G9778" s="2" t="n">
        <x:v>32</x:v>
      </x:c>
      <x:c r="H9778" s="2" t="str">
        <x:v>https://github.com/material-components/material-web/blob/cbd34a8921915af94d5ef65c2a69eece41d5b4f3/tokens/_md-comp-text-button.scss#L32</x:v>
      </x:c>
    </x:row>
    <x:row r="9779" ht="20" customHeight="1">
      <x:c r="A9779" s="2" t="str">
        <x:v>MT-09778</x:v>
      </x:c>
      <x:c r="B9779" s="2" t="str">
        <x:v>--md-text-button-focus-label-text-color</x:v>
      </x:c>
      <x:c r="C9779" s="2" t="str">
        <x:v>comp</x:v>
      </x:c>
      <x:c r="D9779" s="2" t="str">
        <x:v>web supported</x:v>
      </x:c>
      <x:c r="E9779" s="2" t="str"/>
      <x:c r="F9779" s="2" t="str">
        <x:v>tokens/_md-comp-text-button.scss</x:v>
      </x:c>
      <x:c r="G9779" s="2" t="n">
        <x:v>33</x:v>
      </x:c>
      <x:c r="H9779" s="2" t="str">
        <x:v>https://github.com/material-components/material-web/blob/cbd34a8921915af94d5ef65c2a69eece41d5b4f3/tokens/_md-comp-text-button.scss#L33</x:v>
      </x:c>
    </x:row>
    <x:row r="9780" ht="20" customHeight="1">
      <x:c r="A9780" s="2" t="str">
        <x:v>MT-09779</x:v>
      </x:c>
      <x:c r="B9780" s="2" t="str">
        <x:v>--md-text-button-hover-icon-color</x:v>
      </x:c>
      <x:c r="C9780" s="2" t="str">
        <x:v>comp</x:v>
      </x:c>
      <x:c r="D9780" s="2" t="str">
        <x:v>web supported</x:v>
      </x:c>
      <x:c r="E9780" s="2" t="str"/>
      <x:c r="F9780" s="2" t="str">
        <x:v>tokens/_md-comp-text-button.scss</x:v>
      </x:c>
      <x:c r="G9780" s="2" t="n">
        <x:v>34</x:v>
      </x:c>
      <x:c r="H9780" s="2" t="str">
        <x:v>https://github.com/material-components/material-web/blob/cbd34a8921915af94d5ef65c2a69eece41d5b4f3/tokens/_md-comp-text-button.scss#L34</x:v>
      </x:c>
    </x:row>
    <x:row r="9781" ht="20" customHeight="1">
      <x:c r="A9781" s="2" t="str">
        <x:v>MT-09780</x:v>
      </x:c>
      <x:c r="B9781" s="2" t="str">
        <x:v>--md-text-button-hover-label-text-color</x:v>
      </x:c>
      <x:c r="C9781" s="2" t="str">
        <x:v>comp</x:v>
      </x:c>
      <x:c r="D9781" s="2" t="str">
        <x:v>web supported</x:v>
      </x:c>
      <x:c r="E9781" s="2" t="str"/>
      <x:c r="F9781" s="2" t="str">
        <x:v>tokens/_md-comp-text-button.scss</x:v>
      </x:c>
      <x:c r="G9781" s="2" t="n">
        <x:v>35</x:v>
      </x:c>
      <x:c r="H9781" s="2" t="str">
        <x:v>https://github.com/material-components/material-web/blob/cbd34a8921915af94d5ef65c2a69eece41d5b4f3/tokens/_md-comp-text-button.scss#L35</x:v>
      </x:c>
    </x:row>
    <x:row r="9782" ht="20" customHeight="1">
      <x:c r="A9782" s="2" t="str">
        <x:v>MT-09781</x:v>
      </x:c>
      <x:c r="B9782" s="2" t="str">
        <x:v>--md-text-button-hover-state-layer-color</x:v>
      </x:c>
      <x:c r="C9782" s="2" t="str">
        <x:v>comp</x:v>
      </x:c>
      <x:c r="D9782" s="2" t="str">
        <x:v>web supported</x:v>
      </x:c>
      <x:c r="E9782" s="2" t="str"/>
      <x:c r="F9782" s="2" t="str">
        <x:v>tokens/_md-comp-text-button.scss</x:v>
      </x:c>
      <x:c r="G9782" s="2" t="n">
        <x:v>36</x:v>
      </x:c>
      <x:c r="H9782" s="2" t="str">
        <x:v>https://github.com/material-components/material-web/blob/cbd34a8921915af94d5ef65c2a69eece41d5b4f3/tokens/_md-comp-text-button.scss#L36</x:v>
      </x:c>
    </x:row>
    <x:row r="9783" ht="20" customHeight="1">
      <x:c r="A9783" s="2" t="str">
        <x:v>MT-09782</x:v>
      </x:c>
      <x:c r="B9783" s="2" t="str">
        <x:v>--md-text-button-hover-state-layer-opacity</x:v>
      </x:c>
      <x:c r="C9783" s="2" t="str">
        <x:v>comp</x:v>
      </x:c>
      <x:c r="D9783" s="2" t="str">
        <x:v>web supported</x:v>
      </x:c>
      <x:c r="E9783" s="2" t="str"/>
      <x:c r="F9783" s="2" t="str">
        <x:v>tokens/_md-comp-text-button.scss</x:v>
      </x:c>
      <x:c r="G9783" s="2" t="n">
        <x:v>37</x:v>
      </x:c>
      <x:c r="H9783" s="2" t="str">
        <x:v>https://github.com/material-components/material-web/blob/cbd34a8921915af94d5ef65c2a69eece41d5b4f3/tokens/_md-comp-text-button.scss#L37</x:v>
      </x:c>
    </x:row>
    <x:row r="9784" ht="20" customHeight="1">
      <x:c r="A9784" s="2" t="str">
        <x:v>MT-09783</x:v>
      </x:c>
      <x:c r="B9784" s="2" t="str">
        <x:v>--md-text-button-icon-color</x:v>
      </x:c>
      <x:c r="C9784" s="2" t="str">
        <x:v>comp</x:v>
      </x:c>
      <x:c r="D9784" s="2" t="str">
        <x:v>web supported</x:v>
      </x:c>
      <x:c r="E9784" s="2" t="str"/>
      <x:c r="F9784" s="2" t="str">
        <x:v>tokens/_md-comp-text-button.scss</x:v>
      </x:c>
      <x:c r="G9784" s="2" t="n">
        <x:v>38</x:v>
      </x:c>
      <x:c r="H9784" s="2" t="str">
        <x:v>https://github.com/material-components/material-web/blob/cbd34a8921915af94d5ef65c2a69eece41d5b4f3/tokens/_md-comp-text-button.scss#L38</x:v>
      </x:c>
    </x:row>
    <x:row r="9785" ht="20" customHeight="1">
      <x:c r="A9785" s="2" t="str">
        <x:v>MT-09784</x:v>
      </x:c>
      <x:c r="B9785" s="2" t="str">
        <x:v>--md-text-button-icon-size</x:v>
      </x:c>
      <x:c r="C9785" s="2" t="str">
        <x:v>comp</x:v>
      </x:c>
      <x:c r="D9785" s="2" t="str">
        <x:v>web supported</x:v>
      </x:c>
      <x:c r="E9785" s="2" t="str"/>
      <x:c r="F9785" s="2" t="str">
        <x:v>tokens/_md-comp-text-button.scss</x:v>
      </x:c>
      <x:c r="G9785" s="2" t="n">
        <x:v>39</x:v>
      </x:c>
      <x:c r="H9785" s="2" t="str">
        <x:v>https://github.com/material-components/material-web/blob/cbd34a8921915af94d5ef65c2a69eece41d5b4f3/tokens/_md-comp-text-button.scss#L39</x:v>
      </x:c>
    </x:row>
    <x:row r="9786" ht="20" customHeight="1">
      <x:c r="A9786" s="2" t="str">
        <x:v>MT-09785</x:v>
      </x:c>
      <x:c r="B9786" s="2" t="str">
        <x:v>--md-text-button-label-text-color</x:v>
      </x:c>
      <x:c r="C9786" s="2" t="str">
        <x:v>comp</x:v>
      </x:c>
      <x:c r="D9786" s="2" t="str">
        <x:v>web supported</x:v>
      </x:c>
      <x:c r="E9786" s="2" t="str"/>
      <x:c r="F9786" s="2" t="str">
        <x:v>tokens/_md-comp-text-button.scss</x:v>
      </x:c>
      <x:c r="G9786" s="2" t="n">
        <x:v>40</x:v>
      </x:c>
      <x:c r="H9786" s="2" t="str">
        <x:v>https://github.com/material-components/material-web/blob/cbd34a8921915af94d5ef65c2a69eece41d5b4f3/tokens/_md-comp-text-button.scss#L40</x:v>
      </x:c>
    </x:row>
    <x:row r="9787" ht="20" customHeight="1">
      <x:c r="A9787" s="2" t="str">
        <x:v>MT-09786</x:v>
      </x:c>
      <x:c r="B9787" s="2" t="str">
        <x:v>--md-text-button-label-text-font</x:v>
      </x:c>
      <x:c r="C9787" s="2" t="str">
        <x:v>comp</x:v>
      </x:c>
      <x:c r="D9787" s="2" t="str">
        <x:v>web supported</x:v>
      </x:c>
      <x:c r="E9787" s="2" t="str"/>
      <x:c r="F9787" s="2" t="str">
        <x:v>tokens/_md-comp-text-button.scss</x:v>
      </x:c>
      <x:c r="G9787" s="2" t="n">
        <x:v>41</x:v>
      </x:c>
      <x:c r="H9787" s="2" t="str">
        <x:v>https://github.com/material-components/material-web/blob/cbd34a8921915af94d5ef65c2a69eece41d5b4f3/tokens/_md-comp-text-button.scss#L41</x:v>
      </x:c>
    </x:row>
    <x:row r="9788" ht="20" customHeight="1">
      <x:c r="A9788" s="2" t="str">
        <x:v>MT-09787</x:v>
      </x:c>
      <x:c r="B9788" s="2" t="str">
        <x:v>--md-text-button-label-text-line-height</x:v>
      </x:c>
      <x:c r="C9788" s="2" t="str">
        <x:v>comp</x:v>
      </x:c>
      <x:c r="D9788" s="2" t="str">
        <x:v>web supported</x:v>
      </x:c>
      <x:c r="E9788" s="2" t="str"/>
      <x:c r="F9788" s="2" t="str">
        <x:v>tokens/_md-comp-text-button.scss</x:v>
      </x:c>
      <x:c r="G9788" s="2" t="n">
        <x:v>42</x:v>
      </x:c>
      <x:c r="H9788" s="2" t="str">
        <x:v>https://github.com/material-components/material-web/blob/cbd34a8921915af94d5ef65c2a69eece41d5b4f3/tokens/_md-comp-text-button.scss#L42</x:v>
      </x:c>
    </x:row>
    <x:row r="9789" ht="20" customHeight="1">
      <x:c r="A9789" s="2" t="str">
        <x:v>MT-09788</x:v>
      </x:c>
      <x:c r="B9789" s="2" t="str">
        <x:v>--md-text-button-label-text-size</x:v>
      </x:c>
      <x:c r="C9789" s="2" t="str">
        <x:v>comp</x:v>
      </x:c>
      <x:c r="D9789" s="2" t="str">
        <x:v>web supported</x:v>
      </x:c>
      <x:c r="E9789" s="2" t="str"/>
      <x:c r="F9789" s="2" t="str">
        <x:v>tokens/_md-comp-text-button.scss</x:v>
      </x:c>
      <x:c r="G9789" s="2" t="n">
        <x:v>43</x:v>
      </x:c>
      <x:c r="H9789" s="2" t="str">
        <x:v>https://github.com/material-components/material-web/blob/cbd34a8921915af94d5ef65c2a69eece41d5b4f3/tokens/_md-comp-text-button.scss#L43</x:v>
      </x:c>
    </x:row>
    <x:row r="9790" ht="20" customHeight="1">
      <x:c r="A9790" s="2" t="str">
        <x:v>MT-09789</x:v>
      </x:c>
      <x:c r="B9790" s="2" t="str">
        <x:v>--md-text-button-label-text-weight</x:v>
      </x:c>
      <x:c r="C9790" s="2" t="str">
        <x:v>comp</x:v>
      </x:c>
      <x:c r="D9790" s="2" t="str">
        <x:v>web supported</x:v>
      </x:c>
      <x:c r="E9790" s="2" t="str"/>
      <x:c r="F9790" s="2" t="str">
        <x:v>tokens/_md-comp-text-button.scss</x:v>
      </x:c>
      <x:c r="G9790" s="2" t="n">
        <x:v>44</x:v>
      </x:c>
      <x:c r="H9790" s="2" t="str">
        <x:v>https://github.com/material-components/material-web/blob/cbd34a8921915af94d5ef65c2a69eece41d5b4f3/tokens/_md-comp-text-button.scss#L44</x:v>
      </x:c>
    </x:row>
    <x:row r="9791" ht="20" customHeight="1">
      <x:c r="A9791" s="2" t="str">
        <x:v>MT-09790</x:v>
      </x:c>
      <x:c r="B9791" s="2" t="str">
        <x:v>--md-text-button-leading-space</x:v>
      </x:c>
      <x:c r="C9791" s="2" t="str">
        <x:v>comp</x:v>
      </x:c>
      <x:c r="D9791" s="2" t="str">
        <x:v>web supported</x:v>
      </x:c>
      <x:c r="E9791" s="2" t="str"/>
      <x:c r="F9791" s="2" t="str">
        <x:v>tokens/_md-comp-text-button.scss</x:v>
      </x:c>
      <x:c r="G9791" s="2" t="n">
        <x:v>45</x:v>
      </x:c>
      <x:c r="H9791" s="2" t="str">
        <x:v>https://github.com/material-components/material-web/blob/cbd34a8921915af94d5ef65c2a69eece41d5b4f3/tokens/_md-comp-text-button.scss#L45</x:v>
      </x:c>
    </x:row>
    <x:row r="9792" ht="20" customHeight="1">
      <x:c r="A9792" s="2" t="str">
        <x:v>MT-09791</x:v>
      </x:c>
      <x:c r="B9792" s="2" t="str">
        <x:v>--md-text-button-pressed-icon-color</x:v>
      </x:c>
      <x:c r="C9792" s="2" t="str">
        <x:v>comp</x:v>
      </x:c>
      <x:c r="D9792" s="2" t="str">
        <x:v>web supported</x:v>
      </x:c>
      <x:c r="E9792" s="2" t="str"/>
      <x:c r="F9792" s="2" t="str">
        <x:v>tokens/_md-comp-text-button.scss</x:v>
      </x:c>
      <x:c r="G9792" s="2" t="n">
        <x:v>46</x:v>
      </x:c>
      <x:c r="H9792" s="2" t="str">
        <x:v>https://github.com/material-components/material-web/blob/cbd34a8921915af94d5ef65c2a69eece41d5b4f3/tokens/_md-comp-text-button.scss#L46</x:v>
      </x:c>
    </x:row>
    <x:row r="9793" ht="20" customHeight="1">
      <x:c r="A9793" s="2" t="str">
        <x:v>MT-09792</x:v>
      </x:c>
      <x:c r="B9793" s="2" t="str">
        <x:v>--md-text-button-pressed-label-text-color</x:v>
      </x:c>
      <x:c r="C9793" s="2" t="str">
        <x:v>comp</x:v>
      </x:c>
      <x:c r="D9793" s="2" t="str">
        <x:v>web supported</x:v>
      </x:c>
      <x:c r="E9793" s="2" t="str"/>
      <x:c r="F9793" s="2" t="str">
        <x:v>tokens/_md-comp-text-button.scss</x:v>
      </x:c>
      <x:c r="G9793" s="2" t="n">
        <x:v>47</x:v>
      </x:c>
      <x:c r="H9793" s="2" t="str">
        <x:v>https://github.com/material-components/material-web/blob/cbd34a8921915af94d5ef65c2a69eece41d5b4f3/tokens/_md-comp-text-button.scss#L47</x:v>
      </x:c>
    </x:row>
    <x:row r="9794" ht="20" customHeight="1">
      <x:c r="A9794" s="2" t="str">
        <x:v>MT-09793</x:v>
      </x:c>
      <x:c r="B9794" s="2" t="str">
        <x:v>--md-text-button-pressed-state-layer-color</x:v>
      </x:c>
      <x:c r="C9794" s="2" t="str">
        <x:v>comp</x:v>
      </x:c>
      <x:c r="D9794" s="2" t="str">
        <x:v>web supported</x:v>
      </x:c>
      <x:c r="E9794" s="2" t="str"/>
      <x:c r="F9794" s="2" t="str">
        <x:v>tokens/_md-comp-text-button.scss</x:v>
      </x:c>
      <x:c r="G9794" s="2" t="n">
        <x:v>48</x:v>
      </x:c>
      <x:c r="H9794" s="2" t="str">
        <x:v>https://github.com/material-components/material-web/blob/cbd34a8921915af94d5ef65c2a69eece41d5b4f3/tokens/_md-comp-text-button.scss#L48</x:v>
      </x:c>
    </x:row>
    <x:row r="9795" ht="20" customHeight="1">
      <x:c r="A9795" s="2" t="str">
        <x:v>MT-09794</x:v>
      </x:c>
      <x:c r="B9795" s="2" t="str">
        <x:v>--md-text-button-pressed-state-layer-opacity</x:v>
      </x:c>
      <x:c r="C9795" s="2" t="str">
        <x:v>comp</x:v>
      </x:c>
      <x:c r="D9795" s="2" t="str">
        <x:v>web supported</x:v>
      </x:c>
      <x:c r="E9795" s="2" t="str"/>
      <x:c r="F9795" s="2" t="str">
        <x:v>tokens/_md-comp-text-button.scss</x:v>
      </x:c>
      <x:c r="G9795" s="2" t="n">
        <x:v>49</x:v>
      </x:c>
      <x:c r="H9795" s="2" t="str">
        <x:v>https://github.com/material-components/material-web/blob/cbd34a8921915af94d5ef65c2a69eece41d5b4f3/tokens/_md-comp-text-button.scss#L49</x:v>
      </x:c>
    </x:row>
    <x:row r="9796" ht="20" customHeight="1">
      <x:c r="A9796" s="2" t="str">
        <x:v>MT-09795</x:v>
      </x:c>
      <x:c r="B9796" s="2" t="str">
        <x:v>--md-text-button-trailing-space</x:v>
      </x:c>
      <x:c r="C9796" s="2" t="str">
        <x:v>comp</x:v>
      </x:c>
      <x:c r="D9796" s="2" t="str">
        <x:v>web supported</x:v>
      </x:c>
      <x:c r="E9796" s="2" t="str"/>
      <x:c r="F9796" s="2" t="str">
        <x:v>tokens/_md-comp-text-button.scss</x:v>
      </x:c>
      <x:c r="G9796" s="2" t="n">
        <x:v>50</x:v>
      </x:c>
      <x:c r="H9796" s="2" t="str">
        <x:v>https://github.com/material-components/material-web/blob/cbd34a8921915af94d5ef65c2a69eece41d5b4f3/tokens/_md-comp-text-button.scss#L50</x:v>
      </x:c>
    </x:row>
    <x:row r="9797" ht="20" customHeight="1">
      <x:c r="A9797" s="2" t="str">
        <x:v>MT-09796</x:v>
      </x:c>
      <x:c r="B9797" s="2" t="str">
        <x:v>--md-text-button-with-leading-icon-leading-space</x:v>
      </x:c>
      <x:c r="C9797" s="2" t="str">
        <x:v>comp</x:v>
      </x:c>
      <x:c r="D9797" s="2" t="str">
        <x:v>web supported</x:v>
      </x:c>
      <x:c r="E9797" s="2" t="str"/>
      <x:c r="F9797" s="2" t="str">
        <x:v>tokens/_md-comp-text-button.scss</x:v>
      </x:c>
      <x:c r="G9797" s="2" t="n">
        <x:v>51</x:v>
      </x:c>
      <x:c r="H9797" s="2" t="str">
        <x:v>https://github.com/material-components/material-web/blob/cbd34a8921915af94d5ef65c2a69eece41d5b4f3/tokens/_md-comp-text-button.scss#L51</x:v>
      </x:c>
    </x:row>
    <x:row r="9798" ht="20" customHeight="1">
      <x:c r="A9798" s="2" t="str">
        <x:v>MT-09797</x:v>
      </x:c>
      <x:c r="B9798" s="2" t="str">
        <x:v>--md-text-button-with-leading-icon-trailing-space</x:v>
      </x:c>
      <x:c r="C9798" s="2" t="str">
        <x:v>comp</x:v>
      </x:c>
      <x:c r="D9798" s="2" t="str">
        <x:v>web supported</x:v>
      </x:c>
      <x:c r="E9798" s="2" t="str"/>
      <x:c r="F9798" s="2" t="str">
        <x:v>tokens/_md-comp-text-button.scss</x:v>
      </x:c>
      <x:c r="G9798" s="2" t="n">
        <x:v>52</x:v>
      </x:c>
      <x:c r="H9798" s="2" t="str">
        <x:v>https://github.com/material-components/material-web/blob/cbd34a8921915af94d5ef65c2a69eece41d5b4f3/tokens/_md-comp-text-button.scss#L52</x:v>
      </x:c>
    </x:row>
    <x:row r="9799" ht="20" customHeight="1">
      <x:c r="A9799" s="2" t="str">
        <x:v>MT-09798</x:v>
      </x:c>
      <x:c r="B9799" s="2" t="str">
        <x:v>--md-text-button-with-trailing-icon-leading-space</x:v>
      </x:c>
      <x:c r="C9799" s="2" t="str">
        <x:v>comp</x:v>
      </x:c>
      <x:c r="D9799" s="2" t="str">
        <x:v>web supported</x:v>
      </x:c>
      <x:c r="E9799" s="2" t="str"/>
      <x:c r="F9799" s="2" t="str">
        <x:v>tokens/_md-comp-text-button.scss</x:v>
      </x:c>
      <x:c r="G9799" s="2" t="n">
        <x:v>53</x:v>
      </x:c>
      <x:c r="H9799" s="2" t="str">
        <x:v>https://github.com/material-components/material-web/blob/cbd34a8921915af94d5ef65c2a69eece41d5b4f3/tokens/_md-comp-text-button.scss#L53</x:v>
      </x:c>
    </x:row>
    <x:row r="9800" ht="20" customHeight="1">
      <x:c r="A9800" s="2" t="str">
        <x:v>MT-09799</x:v>
      </x:c>
      <x:c r="B9800" s="2" t="str">
        <x:v>--md-text-button-with-trailing-icon-trailing-space</x:v>
      </x:c>
      <x:c r="C9800" s="2" t="str">
        <x:v>comp</x:v>
      </x:c>
      <x:c r="D9800" s="2" t="str">
        <x:v>web supported</x:v>
      </x:c>
      <x:c r="E9800" s="2" t="str"/>
      <x:c r="F9800" s="2" t="str">
        <x:v>tokens/_md-comp-text-button.scss</x:v>
      </x:c>
      <x:c r="G9800" s="2" t="n">
        <x:v>54</x:v>
      </x:c>
      <x:c r="H9800" s="2" t="str">
        <x:v>https://github.com/material-components/material-web/blob/cbd34a8921915af94d5ef65c2a69eece41d5b4f3/tokens/_md-comp-text-button.scss#L54</x:v>
      </x:c>
    </x:row>
    <x:row r="9801">
      <x:c r="A9801" t="str">
        <x:v>MT-09800</x:v>
      </x:c>
      <x:c r="B9801" t="str">
        <x:v>--md-badge-color</x:v>
      </x:c>
      <x:c r="C9801" t="str">
        <x:v>badge</x:v>
      </x:c>
      <x:c r="D9801" t="str">
        <x:v>wrapper values()</x:v>
      </x:c>
      <x:c r="E9801" t="str">
        <x:v>Resolved Sass map key; value varies by dependencies</x:v>
      </x:c>
      <x:c r="F9801" t="str">
        <x:v>tokens/_md-comp-badge.scss</x:v>
      </x:c>
      <x:c r="G9801" t="n">
        <x:v>24</x:v>
      </x:c>
      <x:c r="H9801" t="str">
        <x:v>https://github.com/material-components/material-web/blob/cbd34a8921915af94d5ef65c2a69eece41d5b4f3/tokens/_md-comp-badge.scss#L24</x:v>
      </x:c>
    </x:row>
    <x:row r="9802">
      <x:c r="A9802" t="str">
        <x:v>MT-09801</x:v>
      </x:c>
      <x:c r="B9802" t="str">
        <x:v>--md-badge-large-color</x:v>
      </x:c>
      <x:c r="C9802" t="str">
        <x:v>badge</x:v>
      </x:c>
      <x:c r="D9802" t="str">
        <x:v>wrapper values()</x:v>
      </x:c>
      <x:c r="E9802" t="str">
        <x:v>Resolved Sass map key; value varies by dependencies</x:v>
      </x:c>
      <x:c r="F9802" t="str">
        <x:v>tokens/_md-comp-badge.scss</x:v>
      </x:c>
      <x:c r="G9802" t="n">
        <x:v>24</x:v>
      </x:c>
      <x:c r="H9802" t="str">
        <x:v>https://github.com/material-components/material-web/blob/cbd34a8921915af94d5ef65c2a69eece41d5b4f3/tokens/_md-comp-badge.scss#L24</x:v>
      </x:c>
    </x:row>
    <x:row r="9803">
      <x:c r="A9803" t="str">
        <x:v>MT-09802</x:v>
      </x:c>
      <x:c r="B9803" t="str">
        <x:v>--md-badge-large-label-text-color</x:v>
      </x:c>
      <x:c r="C9803" t="str">
        <x:v>badge</x:v>
      </x:c>
      <x:c r="D9803" t="str">
        <x:v>wrapper values()</x:v>
      </x:c>
      <x:c r="E9803" t="str">
        <x:v>Resolved Sass map key; value varies by dependencies</x:v>
      </x:c>
      <x:c r="F9803" t="str">
        <x:v>tokens/_md-comp-badge.scss</x:v>
      </x:c>
      <x:c r="G9803" t="n">
        <x:v>24</x:v>
      </x:c>
      <x:c r="H9803" t="str">
        <x:v>https://github.com/material-components/material-web/blob/cbd34a8921915af94d5ef65c2a69eece41d5b4f3/tokens/_md-comp-badge.scss#L24</x:v>
      </x:c>
    </x:row>
    <x:row r="9804">
      <x:c r="A9804" t="str">
        <x:v>MT-09803</x:v>
      </x:c>
      <x:c r="B9804" t="str">
        <x:v>--md-badge-large-label-text-font</x:v>
      </x:c>
      <x:c r="C9804" t="str">
        <x:v>badge</x:v>
      </x:c>
      <x:c r="D9804" t="str">
        <x:v>wrapper values()</x:v>
      </x:c>
      <x:c r="E9804" t="str">
        <x:v>Resolved Sass map key; value varies by dependencies</x:v>
      </x:c>
      <x:c r="F9804" t="str">
        <x:v>tokens/_md-comp-badge.scss</x:v>
      </x:c>
      <x:c r="G9804" t="n">
        <x:v>24</x:v>
      </x:c>
      <x:c r="H9804" t="str">
        <x:v>https://github.com/material-components/material-web/blob/cbd34a8921915af94d5ef65c2a69eece41d5b4f3/tokens/_md-comp-badge.scss#L24</x:v>
      </x:c>
    </x:row>
    <x:row r="9805">
      <x:c r="A9805" t="str">
        <x:v>MT-09804</x:v>
      </x:c>
      <x:c r="B9805" t="str">
        <x:v>--md-badge-large-label-text-line-height</x:v>
      </x:c>
      <x:c r="C9805" t="str">
        <x:v>badge</x:v>
      </x:c>
      <x:c r="D9805" t="str">
        <x:v>wrapper values()</x:v>
      </x:c>
      <x:c r="E9805" t="str">
        <x:v>Resolved Sass map key; value varies by dependencies</x:v>
      </x:c>
      <x:c r="F9805" t="str">
        <x:v>tokens/_md-comp-badge.scss</x:v>
      </x:c>
      <x:c r="G9805" t="n">
        <x:v>24</x:v>
      </x:c>
      <x:c r="H9805" t="str">
        <x:v>https://github.com/material-components/material-web/blob/cbd34a8921915af94d5ef65c2a69eece41d5b4f3/tokens/_md-comp-badge.scss#L24</x:v>
      </x:c>
    </x:row>
    <x:row r="9806">
      <x:c r="A9806" t="str">
        <x:v>MT-09805</x:v>
      </x:c>
      <x:c r="B9806" t="str">
        <x:v>--md-badge-large-label-text-size</x:v>
      </x:c>
      <x:c r="C9806" t="str">
        <x:v>badge</x:v>
      </x:c>
      <x:c r="D9806" t="str">
        <x:v>wrapper values()</x:v>
      </x:c>
      <x:c r="E9806" t="str">
        <x:v>Resolved Sass map key; value varies by dependencies</x:v>
      </x:c>
      <x:c r="F9806" t="str">
        <x:v>tokens/_md-comp-badge.scss</x:v>
      </x:c>
      <x:c r="G9806" t="n">
        <x:v>24</x:v>
      </x:c>
      <x:c r="H9806" t="str">
        <x:v>https://github.com/material-components/material-web/blob/cbd34a8921915af94d5ef65c2a69eece41d5b4f3/tokens/_md-comp-badge.scss#L24</x:v>
      </x:c>
    </x:row>
    <x:row r="9807">
      <x:c r="A9807" t="str">
        <x:v>MT-09806</x:v>
      </x:c>
      <x:c r="B9807" t="str">
        <x:v>--md-badge-large-label-text-weight</x:v>
      </x:c>
      <x:c r="C9807" t="str">
        <x:v>badge</x:v>
      </x:c>
      <x:c r="D9807" t="str">
        <x:v>wrapper values()</x:v>
      </x:c>
      <x:c r="E9807" t="str">
        <x:v>Resolved Sass map key; value varies by dependencies</x:v>
      </x:c>
      <x:c r="F9807" t="str">
        <x:v>tokens/_md-comp-badge.scss</x:v>
      </x:c>
      <x:c r="G9807" t="n">
        <x:v>24</x:v>
      </x:c>
      <x:c r="H9807" t="str">
        <x:v>https://github.com/material-components/material-web/blob/cbd34a8921915af94d5ef65c2a69eece41d5b4f3/tokens/_md-comp-badge.scss#L24</x:v>
      </x:c>
    </x:row>
    <x:row r="9808">
      <x:c r="A9808" t="str">
        <x:v>MT-09807</x:v>
      </x:c>
      <x:c r="B9808" t="str">
        <x:v>--md-badge-large-shape</x:v>
      </x:c>
      <x:c r="C9808" t="str">
        <x:v>badge</x:v>
      </x:c>
      <x:c r="D9808" t="str">
        <x:v>wrapper values()</x:v>
      </x:c>
      <x:c r="E9808" t="str">
        <x:v>Resolved Sass map key; value varies by dependencies</x:v>
      </x:c>
      <x:c r="F9808" t="str">
        <x:v>tokens/_md-comp-badge.scss</x:v>
      </x:c>
      <x:c r="G9808" t="n">
        <x:v>24</x:v>
      </x:c>
      <x:c r="H9808" t="str">
        <x:v>https://github.com/material-components/material-web/blob/cbd34a8921915af94d5ef65c2a69eece41d5b4f3/tokens/_md-comp-badge.scss#L24</x:v>
      </x:c>
    </x:row>
    <x:row r="9809">
      <x:c r="A9809" t="str">
        <x:v>MT-09808</x:v>
      </x:c>
      <x:c r="B9809" t="str">
        <x:v>--md-badge-large-size</x:v>
      </x:c>
      <x:c r="C9809" t="str">
        <x:v>badge</x:v>
      </x:c>
      <x:c r="D9809" t="str">
        <x:v>wrapper values()</x:v>
      </x:c>
      <x:c r="E9809" t="str">
        <x:v>Resolved Sass map key; value varies by dependencies</x:v>
      </x:c>
      <x:c r="F9809" t="str">
        <x:v>tokens/_md-comp-badge.scss</x:v>
      </x:c>
      <x:c r="G9809" t="n">
        <x:v>24</x:v>
      </x:c>
      <x:c r="H9809" t="str">
        <x:v>https://github.com/material-components/material-web/blob/cbd34a8921915af94d5ef65c2a69eece41d5b4f3/tokens/_md-comp-badge.scss#L24</x:v>
      </x:c>
    </x:row>
    <x:row r="9810">
      <x:c r="A9810" t="str">
        <x:v>MT-09809</x:v>
      </x:c>
      <x:c r="B9810" t="str">
        <x:v>--md-badge-shape</x:v>
      </x:c>
      <x:c r="C9810" t="str">
        <x:v>badge</x:v>
      </x:c>
      <x:c r="D9810" t="str">
        <x:v>wrapper values()</x:v>
      </x:c>
      <x:c r="E9810" t="str">
        <x:v>Resolved Sass map key; value varies by dependencies</x:v>
      </x:c>
      <x:c r="F9810" t="str">
        <x:v>tokens/_md-comp-badge.scss</x:v>
      </x:c>
      <x:c r="G9810" t="n">
        <x:v>24</x:v>
      </x:c>
      <x:c r="H9810" t="str">
        <x:v>https://github.com/material-components/material-web/blob/cbd34a8921915af94d5ef65c2a69eece41d5b4f3/tokens/_md-comp-badge.scss#L24</x:v>
      </x:c>
    </x:row>
    <x:row r="9811">
      <x:c r="A9811" t="str">
        <x:v>MT-09810</x:v>
      </x:c>
      <x:c r="B9811" t="str">
        <x:v>--md-badge-size</x:v>
      </x:c>
      <x:c r="C9811" t="str">
        <x:v>badge</x:v>
      </x:c>
      <x:c r="D9811" t="str">
        <x:v>wrapper values()</x:v>
      </x:c>
      <x:c r="E9811" t="str">
        <x:v>Resolved Sass map key; value varies by dependencies</x:v>
      </x:c>
      <x:c r="F9811" t="str">
        <x:v>tokens/_md-comp-badge.scss</x:v>
      </x:c>
      <x:c r="G9811" t="n">
        <x:v>24</x:v>
      </x:c>
      <x:c r="H9811" t="str">
        <x:v>https://github.com/material-components/material-web/blob/cbd34a8921915af94d5ef65c2a69eece41d5b4f3/tokens/_md-comp-badge.scss#L24</x:v>
      </x:c>
    </x:row>
    <x:row r="9812">
      <x:c r="A9812" t="str">
        <x:v>MT-09811</x:v>
      </x:c>
      <x:c r="B9812" t="str">
        <x:v>--md-full-screen-dialog-container-color</x:v>
      </x:c>
      <x:c r="C9812" t="str">
        <x:v>full</x:v>
      </x:c>
      <x:c r="D9812" t="str">
        <x:v>wrapper values()</x:v>
      </x:c>
      <x:c r="E9812" t="str">
        <x:v>Resolved Sass map key; value varies by dependencies</x:v>
      </x:c>
      <x:c r="F9812" t="str">
        <x:v>tokens/_md-comp-full-screen-dialog.scss</x:v>
      </x:c>
      <x:c r="G9812" t="n">
        <x:v>23</x:v>
      </x:c>
      <x:c r="H9812" t="str">
        <x:v>https://github.com/material-components/material-web/blob/cbd34a8921915af94d5ef65c2a69eece41d5b4f3/tokens/_md-comp-full-screen-dialog.scss#L23</x:v>
      </x:c>
    </x:row>
    <x:row r="9813">
      <x:c r="A9813" t="str">
        <x:v>MT-09812</x:v>
      </x:c>
      <x:c r="B9813" t="str">
        <x:v>--md-full-screen-dialog-container-elevation</x:v>
      </x:c>
      <x:c r="C9813" t="str">
        <x:v>full</x:v>
      </x:c>
      <x:c r="D9813" t="str">
        <x:v>wrapper values()</x:v>
      </x:c>
      <x:c r="E9813" t="str">
        <x:v>Resolved Sass map key; value varies by dependencies</x:v>
      </x:c>
      <x:c r="F9813" t="str">
        <x:v>tokens/_md-comp-full-screen-dialog.scss</x:v>
      </x:c>
      <x:c r="G9813" t="n">
        <x:v>23</x:v>
      </x:c>
      <x:c r="H9813" t="str">
        <x:v>https://github.com/material-components/material-web/blob/cbd34a8921915af94d5ef65c2a69eece41d5b4f3/tokens/_md-comp-full-screen-dialog.scss#L23</x:v>
      </x:c>
    </x:row>
    <x:row r="9814">
      <x:c r="A9814" t="str">
        <x:v>MT-09813</x:v>
      </x:c>
      <x:c r="B9814" t="str">
        <x:v>--md-full-screen-dialog-container-shape</x:v>
      </x:c>
      <x:c r="C9814" t="str">
        <x:v>full</x:v>
      </x:c>
      <x:c r="D9814" t="str">
        <x:v>wrapper values()</x:v>
      </x:c>
      <x:c r="E9814" t="str">
        <x:v>Resolved Sass map key; value varies by dependencies</x:v>
      </x:c>
      <x:c r="F9814" t="str">
        <x:v>tokens/_md-comp-full-screen-dialog.scss</x:v>
      </x:c>
      <x:c r="G9814" t="n">
        <x:v>23</x:v>
      </x:c>
      <x:c r="H9814" t="str">
        <x:v>https://github.com/material-components/material-web/blob/cbd34a8921915af94d5ef65c2a69eece41d5b4f3/tokens/_md-comp-full-screen-dialog.scss#L23</x:v>
      </x:c>
    </x:row>
    <x:row r="9815">
      <x:c r="A9815" t="str">
        <x:v>MT-09814</x:v>
      </x:c>
      <x:c r="B9815" t="str">
        <x:v>--md-full-screen-dialog-header-action-focus-label-text-color</x:v>
      </x:c>
      <x:c r="C9815" t="str">
        <x:v>full</x:v>
      </x:c>
      <x:c r="D9815" t="str">
        <x:v>wrapper values()</x:v>
      </x:c>
      <x:c r="E9815" t="str">
        <x:v>Resolved Sass map key; value varies by dependencies</x:v>
      </x:c>
      <x:c r="F9815" t="str">
        <x:v>tokens/_md-comp-full-screen-dialog.scss</x:v>
      </x:c>
      <x:c r="G9815" t="n">
        <x:v>23</x:v>
      </x:c>
      <x:c r="H9815" t="str">
        <x:v>https://github.com/material-components/material-web/blob/cbd34a8921915af94d5ef65c2a69eece41d5b4f3/tokens/_md-comp-full-screen-dialog.scss#L23</x:v>
      </x:c>
    </x:row>
    <x:row r="9816">
      <x:c r="A9816" t="str">
        <x:v>MT-09815</x:v>
      </x:c>
      <x:c r="B9816" t="str">
        <x:v>--md-full-screen-dialog-header-action-focus-state-layer-color</x:v>
      </x:c>
      <x:c r="C9816" t="str">
        <x:v>full</x:v>
      </x:c>
      <x:c r="D9816" t="str">
        <x:v>wrapper values()</x:v>
      </x:c>
      <x:c r="E9816" t="str">
        <x:v>Resolved Sass map key; value varies by dependencies</x:v>
      </x:c>
      <x:c r="F9816" t="str">
        <x:v>tokens/_md-comp-full-screen-dialog.scss</x:v>
      </x:c>
      <x:c r="G9816" t="n">
        <x:v>23</x:v>
      </x:c>
      <x:c r="H9816" t="str">
        <x:v>https://github.com/material-components/material-web/blob/cbd34a8921915af94d5ef65c2a69eece41d5b4f3/tokens/_md-comp-full-screen-dialog.scss#L23</x:v>
      </x:c>
    </x:row>
    <x:row r="9817">
      <x:c r="A9817" t="str">
        <x:v>MT-09816</x:v>
      </x:c>
      <x:c r="B9817" t="str">
        <x:v>--md-full-screen-dialog-header-action-focus-state-layer-opacity</x:v>
      </x:c>
      <x:c r="C9817" t="str">
        <x:v>full</x:v>
      </x:c>
      <x:c r="D9817" t="str">
        <x:v>wrapper values()</x:v>
      </x:c>
      <x:c r="E9817" t="str">
        <x:v>Resolved Sass map key; value varies by dependencies</x:v>
      </x:c>
      <x:c r="F9817" t="str">
        <x:v>tokens/_md-comp-full-screen-dialog.scss</x:v>
      </x:c>
      <x:c r="G9817" t="n">
        <x:v>23</x:v>
      </x:c>
      <x:c r="H9817" t="str">
        <x:v>https://github.com/material-components/material-web/blob/cbd34a8921915af94d5ef65c2a69eece41d5b4f3/tokens/_md-comp-full-screen-dialog.scss#L23</x:v>
      </x:c>
    </x:row>
    <x:row r="9818">
      <x:c r="A9818" t="str">
        <x:v>MT-09817</x:v>
      </x:c>
      <x:c r="B9818" t="str">
        <x:v>--md-full-screen-dialog-header-action-hover-label-text-color</x:v>
      </x:c>
      <x:c r="C9818" t="str">
        <x:v>full</x:v>
      </x:c>
      <x:c r="D9818" t="str">
        <x:v>wrapper values()</x:v>
      </x:c>
      <x:c r="E9818" t="str">
        <x:v>Resolved Sass map key; value varies by dependencies</x:v>
      </x:c>
      <x:c r="F9818" t="str">
        <x:v>tokens/_md-comp-full-screen-dialog.scss</x:v>
      </x:c>
      <x:c r="G9818" t="n">
        <x:v>23</x:v>
      </x:c>
      <x:c r="H9818" t="str">
        <x:v>https://github.com/material-components/material-web/blob/cbd34a8921915af94d5ef65c2a69eece41d5b4f3/tokens/_md-comp-full-screen-dialog.scss#L23</x:v>
      </x:c>
    </x:row>
    <x:row r="9819">
      <x:c r="A9819" t="str">
        <x:v>MT-09818</x:v>
      </x:c>
      <x:c r="B9819" t="str">
        <x:v>--md-full-screen-dialog-header-action-hover-state-layer-color</x:v>
      </x:c>
      <x:c r="C9819" t="str">
        <x:v>full</x:v>
      </x:c>
      <x:c r="D9819" t="str">
        <x:v>wrapper values()</x:v>
      </x:c>
      <x:c r="E9819" t="str">
        <x:v>Resolved Sass map key; value varies by dependencies</x:v>
      </x:c>
      <x:c r="F9819" t="str">
        <x:v>tokens/_md-comp-full-screen-dialog.scss</x:v>
      </x:c>
      <x:c r="G9819" t="n">
        <x:v>23</x:v>
      </x:c>
      <x:c r="H9819" t="str">
        <x:v>https://github.com/material-components/material-web/blob/cbd34a8921915af94d5ef65c2a69eece41d5b4f3/tokens/_md-comp-full-screen-dialog.scss#L23</x:v>
      </x:c>
    </x:row>
    <x:row r="9820">
      <x:c r="A9820" t="str">
        <x:v>MT-09819</x:v>
      </x:c>
      <x:c r="B9820" t="str">
        <x:v>--md-full-screen-dialog-header-action-hover-state-layer-opacity</x:v>
      </x:c>
      <x:c r="C9820" t="str">
        <x:v>full</x:v>
      </x:c>
      <x:c r="D9820" t="str">
        <x:v>wrapper values()</x:v>
      </x:c>
      <x:c r="E9820" t="str">
        <x:v>Resolved Sass map key; value varies by dependencies</x:v>
      </x:c>
      <x:c r="F9820" t="str">
        <x:v>tokens/_md-comp-full-screen-dialog.scss</x:v>
      </x:c>
      <x:c r="G9820" t="n">
        <x:v>23</x:v>
      </x:c>
      <x:c r="H9820" t="str">
        <x:v>https://github.com/material-components/material-web/blob/cbd34a8921915af94d5ef65c2a69eece41d5b4f3/tokens/_md-comp-full-screen-dialog.scss#L23</x:v>
      </x:c>
    </x:row>
    <x:row r="9821">
      <x:c r="A9821" t="str">
        <x:v>MT-09820</x:v>
      </x:c>
      <x:c r="B9821" t="str">
        <x:v>--md-full-screen-dialog-header-action-label-text-color</x:v>
      </x:c>
      <x:c r="C9821" t="str">
        <x:v>full</x:v>
      </x:c>
      <x:c r="D9821" t="str">
        <x:v>wrapper values()</x:v>
      </x:c>
      <x:c r="E9821" t="str">
        <x:v>Resolved Sass map key; value varies by dependencies</x:v>
      </x:c>
      <x:c r="F9821" t="str">
        <x:v>tokens/_md-comp-full-screen-dialog.scss</x:v>
      </x:c>
      <x:c r="G9821" t="n">
        <x:v>23</x:v>
      </x:c>
      <x:c r="H9821" t="str">
        <x:v>https://github.com/material-components/material-web/blob/cbd34a8921915af94d5ef65c2a69eece41d5b4f3/tokens/_md-comp-full-screen-dialog.scss#L23</x:v>
      </x:c>
    </x:row>
    <x:row r="9822">
      <x:c r="A9822" t="str">
        <x:v>MT-09821</x:v>
      </x:c>
      <x:c r="B9822" t="str">
        <x:v>--md-full-screen-dialog-header-action-label-text-font</x:v>
      </x:c>
      <x:c r="C9822" t="str">
        <x:v>full</x:v>
      </x:c>
      <x:c r="D9822" t="str">
        <x:v>wrapper values()</x:v>
      </x:c>
      <x:c r="E9822" t="str">
        <x:v>Resolved Sass map key; value varies by dependencies</x:v>
      </x:c>
      <x:c r="F9822" t="str">
        <x:v>tokens/_md-comp-full-screen-dialog.scss</x:v>
      </x:c>
      <x:c r="G9822" t="n">
        <x:v>23</x:v>
      </x:c>
      <x:c r="H9822" t="str">
        <x:v>https://github.com/material-components/material-web/blob/cbd34a8921915af94d5ef65c2a69eece41d5b4f3/tokens/_md-comp-full-screen-dialog.scss#L23</x:v>
      </x:c>
    </x:row>
    <x:row r="9823">
      <x:c r="A9823" t="str">
        <x:v>MT-09822</x:v>
      </x:c>
      <x:c r="B9823" t="str">
        <x:v>--md-full-screen-dialog-header-action-label-text-line-height</x:v>
      </x:c>
      <x:c r="C9823" t="str">
        <x:v>full</x:v>
      </x:c>
      <x:c r="D9823" t="str">
        <x:v>wrapper values()</x:v>
      </x:c>
      <x:c r="E9823" t="str">
        <x:v>Resolved Sass map key; value varies by dependencies</x:v>
      </x:c>
      <x:c r="F9823" t="str">
        <x:v>tokens/_md-comp-full-screen-dialog.scss</x:v>
      </x:c>
      <x:c r="G9823" t="n">
        <x:v>23</x:v>
      </x:c>
      <x:c r="H9823" t="str">
        <x:v>https://github.com/material-components/material-web/blob/cbd34a8921915af94d5ef65c2a69eece41d5b4f3/tokens/_md-comp-full-screen-dialog.scss#L23</x:v>
      </x:c>
    </x:row>
    <x:row r="9824">
      <x:c r="A9824" t="str">
        <x:v>MT-09823</x:v>
      </x:c>
      <x:c r="B9824" t="str">
        <x:v>--md-full-screen-dialog-header-action-label-text-size</x:v>
      </x:c>
      <x:c r="C9824" t="str">
        <x:v>full</x:v>
      </x:c>
      <x:c r="D9824" t="str">
        <x:v>wrapper values()</x:v>
      </x:c>
      <x:c r="E9824" t="str">
        <x:v>Resolved Sass map key; value varies by dependencies</x:v>
      </x:c>
      <x:c r="F9824" t="str">
        <x:v>tokens/_md-comp-full-screen-dialog.scss</x:v>
      </x:c>
      <x:c r="G9824" t="n">
        <x:v>23</x:v>
      </x:c>
      <x:c r="H9824" t="str">
        <x:v>https://github.com/material-components/material-web/blob/cbd34a8921915af94d5ef65c2a69eece41d5b4f3/tokens/_md-comp-full-screen-dialog.scss#L23</x:v>
      </x:c>
    </x:row>
    <x:row r="9825">
      <x:c r="A9825" t="str">
        <x:v>MT-09824</x:v>
      </x:c>
      <x:c r="B9825" t="str">
        <x:v>--md-full-screen-dialog-header-action-label-text-tracking</x:v>
      </x:c>
      <x:c r="C9825" t="str">
        <x:v>full</x:v>
      </x:c>
      <x:c r="D9825" t="str">
        <x:v>wrapper values()</x:v>
      </x:c>
      <x:c r="E9825" t="str">
        <x:v>Resolved Sass map key; value varies by dependencies</x:v>
      </x:c>
      <x:c r="F9825" t="str">
        <x:v>tokens/_md-comp-full-screen-dialog.scss</x:v>
      </x:c>
      <x:c r="G9825" t="n">
        <x:v>23</x:v>
      </x:c>
      <x:c r="H9825" t="str">
        <x:v>https://github.com/material-components/material-web/blob/cbd34a8921915af94d5ef65c2a69eece41d5b4f3/tokens/_md-comp-full-screen-dialog.scss#L23</x:v>
      </x:c>
    </x:row>
    <x:row r="9826">
      <x:c r="A9826" t="str">
        <x:v>MT-09825</x:v>
      </x:c>
      <x:c r="B9826" t="str">
        <x:v>--md-full-screen-dialog-header-action-label-text-type</x:v>
      </x:c>
      <x:c r="C9826" t="str">
        <x:v>full</x:v>
      </x:c>
      <x:c r="D9826" t="str">
        <x:v>wrapper values()</x:v>
      </x:c>
      <x:c r="E9826" t="str">
        <x:v>Resolved Sass map key; value varies by dependencies</x:v>
      </x:c>
      <x:c r="F9826" t="str">
        <x:v>tokens/_md-comp-full-screen-dialog.scss</x:v>
      </x:c>
      <x:c r="G9826" t="n">
        <x:v>23</x:v>
      </x:c>
      <x:c r="H9826" t="str">
        <x:v>https://github.com/material-components/material-web/blob/cbd34a8921915af94d5ef65c2a69eece41d5b4f3/tokens/_md-comp-full-screen-dialog.scss#L23</x:v>
      </x:c>
    </x:row>
    <x:row r="9827">
      <x:c r="A9827" t="str">
        <x:v>MT-09826</x:v>
      </x:c>
      <x:c r="B9827" t="str">
        <x:v>--md-full-screen-dialog-header-action-label-text-weight</x:v>
      </x:c>
      <x:c r="C9827" t="str">
        <x:v>full</x:v>
      </x:c>
      <x:c r="D9827" t="str">
        <x:v>wrapper values()</x:v>
      </x:c>
      <x:c r="E9827" t="str">
        <x:v>Resolved Sass map key; value varies by dependencies</x:v>
      </x:c>
      <x:c r="F9827" t="str">
        <x:v>tokens/_md-comp-full-screen-dialog.scss</x:v>
      </x:c>
      <x:c r="G9827" t="n">
        <x:v>23</x:v>
      </x:c>
      <x:c r="H9827" t="str">
        <x:v>https://github.com/material-components/material-web/blob/cbd34a8921915af94d5ef65c2a69eece41d5b4f3/tokens/_md-comp-full-screen-dialog.scss#L23</x:v>
      </x:c>
    </x:row>
    <x:row r="9828">
      <x:c r="A9828" t="str">
        <x:v>MT-09827</x:v>
      </x:c>
      <x:c r="B9828" t="str">
        <x:v>--md-full-screen-dialog-header-action-pressed-label-text-color</x:v>
      </x:c>
      <x:c r="C9828" t="str">
        <x:v>full</x:v>
      </x:c>
      <x:c r="D9828" t="str">
        <x:v>wrapper values()</x:v>
      </x:c>
      <x:c r="E9828" t="str">
        <x:v>Resolved Sass map key; value varies by dependencies</x:v>
      </x:c>
      <x:c r="F9828" t="str">
        <x:v>tokens/_md-comp-full-screen-dialog.scss</x:v>
      </x:c>
      <x:c r="G9828" t="n">
        <x:v>23</x:v>
      </x:c>
      <x:c r="H9828" t="str">
        <x:v>https://github.com/material-components/material-web/blob/cbd34a8921915af94d5ef65c2a69eece41d5b4f3/tokens/_md-comp-full-screen-dialog.scss#L23</x:v>
      </x:c>
    </x:row>
    <x:row r="9829">
      <x:c r="A9829" t="str">
        <x:v>MT-09828</x:v>
      </x:c>
      <x:c r="B9829" t="str">
        <x:v>--md-full-screen-dialog-header-action-pressed-state-layer-color</x:v>
      </x:c>
      <x:c r="C9829" t="str">
        <x:v>full</x:v>
      </x:c>
      <x:c r="D9829" t="str">
        <x:v>wrapper values()</x:v>
      </x:c>
      <x:c r="E9829" t="str">
        <x:v>Resolved Sass map key; value varies by dependencies</x:v>
      </x:c>
      <x:c r="F9829" t="str">
        <x:v>tokens/_md-comp-full-screen-dialog.scss</x:v>
      </x:c>
      <x:c r="G9829" t="n">
        <x:v>23</x:v>
      </x:c>
      <x:c r="H9829" t="str">
        <x:v>https://github.com/material-components/material-web/blob/cbd34a8921915af94d5ef65c2a69eece41d5b4f3/tokens/_md-comp-full-screen-dialog.scss#L23</x:v>
      </x:c>
    </x:row>
    <x:row r="9830">
      <x:c r="A9830" t="str">
        <x:v>MT-09829</x:v>
      </x:c>
      <x:c r="B9830" t="str">
        <x:v>--md-full-screen-dialog-header-action-pressed-state-layer-opacity</x:v>
      </x:c>
      <x:c r="C9830" t="str">
        <x:v>full</x:v>
      </x:c>
      <x:c r="D9830" t="str">
        <x:v>wrapper values()</x:v>
      </x:c>
      <x:c r="E9830" t="str">
        <x:v>Resolved Sass map key; value varies by dependencies</x:v>
      </x:c>
      <x:c r="F9830" t="str">
        <x:v>tokens/_md-comp-full-screen-dialog.scss</x:v>
      </x:c>
      <x:c r="G9830" t="n">
        <x:v>23</x:v>
      </x:c>
      <x:c r="H9830" t="str">
        <x:v>https://github.com/material-components/material-web/blob/cbd34a8921915af94d5ef65c2a69eece41d5b4f3/tokens/_md-comp-full-screen-dialog.scss#L23</x:v>
      </x:c>
    </x:row>
    <x:row r="9831">
      <x:c r="A9831" t="str">
        <x:v>MT-09830</x:v>
      </x:c>
      <x:c r="B9831" t="str">
        <x:v>--md-full-screen-dialog-header-container-color</x:v>
      </x:c>
      <x:c r="C9831" t="str">
        <x:v>full</x:v>
      </x:c>
      <x:c r="D9831" t="str">
        <x:v>wrapper values()</x:v>
      </x:c>
      <x:c r="E9831" t="str">
        <x:v>Resolved Sass map key; value varies by dependencies</x:v>
      </x:c>
      <x:c r="F9831" t="str">
        <x:v>tokens/_md-comp-full-screen-dialog.scss</x:v>
      </x:c>
      <x:c r="G9831" t="n">
        <x:v>23</x:v>
      </x:c>
      <x:c r="H9831" t="str">
        <x:v>https://github.com/material-components/material-web/blob/cbd34a8921915af94d5ef65c2a69eece41d5b4f3/tokens/_md-comp-full-screen-dialog.scss#L23</x:v>
      </x:c>
    </x:row>
    <x:row r="9832">
      <x:c r="A9832" t="str">
        <x:v>MT-09831</x:v>
      </x:c>
      <x:c r="B9832" t="str">
        <x:v>--md-full-screen-dialog-header-container-elevation</x:v>
      </x:c>
      <x:c r="C9832" t="str">
        <x:v>full</x:v>
      </x:c>
      <x:c r="D9832" t="str">
        <x:v>wrapper values()</x:v>
      </x:c>
      <x:c r="E9832" t="str">
        <x:v>Resolved Sass map key; value varies by dependencies</x:v>
      </x:c>
      <x:c r="F9832" t="str">
        <x:v>tokens/_md-comp-full-screen-dialog.scss</x:v>
      </x:c>
      <x:c r="G9832" t="n">
        <x:v>23</x:v>
      </x:c>
      <x:c r="H9832" t="str">
        <x:v>https://github.com/material-components/material-web/blob/cbd34a8921915af94d5ef65c2a69eece41d5b4f3/tokens/_md-comp-full-screen-dialog.scss#L23</x:v>
      </x:c>
    </x:row>
    <x:row r="9833">
      <x:c r="A9833" t="str">
        <x:v>MT-09832</x:v>
      </x:c>
      <x:c r="B9833" t="str">
        <x:v>--md-full-screen-dialog-header-container-height</x:v>
      </x:c>
      <x:c r="C9833" t="str">
        <x:v>full</x:v>
      </x:c>
      <x:c r="D9833" t="str">
        <x:v>wrapper values()</x:v>
      </x:c>
      <x:c r="E9833" t="str">
        <x:v>Resolved Sass map key; value varies by dependencies</x:v>
      </x:c>
      <x:c r="F9833" t="str">
        <x:v>tokens/_md-comp-full-screen-dialog.scss</x:v>
      </x:c>
      <x:c r="G9833" t="n">
        <x:v>23</x:v>
      </x:c>
      <x:c r="H9833" t="str">
        <x:v>https://github.com/material-components/material-web/blob/cbd34a8921915af94d5ef65c2a69eece41d5b4f3/tokens/_md-comp-full-screen-dialog.scss#L23</x:v>
      </x:c>
    </x:row>
    <x:row r="9834">
      <x:c r="A9834" t="str">
        <x:v>MT-09833</x:v>
      </x:c>
      <x:c r="B9834" t="str">
        <x:v>--md-full-screen-dialog-header-headline-color</x:v>
      </x:c>
      <x:c r="C9834" t="str">
        <x:v>full</x:v>
      </x:c>
      <x:c r="D9834" t="str">
        <x:v>wrapper values()</x:v>
      </x:c>
      <x:c r="E9834" t="str">
        <x:v>Resolved Sass map key; value varies by dependencies</x:v>
      </x:c>
      <x:c r="F9834" t="str">
        <x:v>tokens/_md-comp-full-screen-dialog.scss</x:v>
      </x:c>
      <x:c r="G9834" t="n">
        <x:v>23</x:v>
      </x:c>
      <x:c r="H9834" t="str">
        <x:v>https://github.com/material-components/material-web/blob/cbd34a8921915af94d5ef65c2a69eece41d5b4f3/tokens/_md-comp-full-screen-dialog.scss#L23</x:v>
      </x:c>
    </x:row>
    <x:row r="9835">
      <x:c r="A9835" t="str">
        <x:v>MT-09834</x:v>
      </x:c>
      <x:c r="B9835" t="str">
        <x:v>--md-full-screen-dialog-header-headline-font</x:v>
      </x:c>
      <x:c r="C9835" t="str">
        <x:v>full</x:v>
      </x:c>
      <x:c r="D9835" t="str">
        <x:v>wrapper values()</x:v>
      </x:c>
      <x:c r="E9835" t="str">
        <x:v>Resolved Sass map key; value varies by dependencies</x:v>
      </x:c>
      <x:c r="F9835" t="str">
        <x:v>tokens/_md-comp-full-screen-dialog.scss</x:v>
      </x:c>
      <x:c r="G9835" t="n">
        <x:v>23</x:v>
      </x:c>
      <x:c r="H9835" t="str">
        <x:v>https://github.com/material-components/material-web/blob/cbd34a8921915af94d5ef65c2a69eece41d5b4f3/tokens/_md-comp-full-screen-dialog.scss#L23</x:v>
      </x:c>
    </x:row>
    <x:row r="9836">
      <x:c r="A9836" t="str">
        <x:v>MT-09835</x:v>
      </x:c>
      <x:c r="B9836" t="str">
        <x:v>--md-full-screen-dialog-header-headline-line-height</x:v>
      </x:c>
      <x:c r="C9836" t="str">
        <x:v>full</x:v>
      </x:c>
      <x:c r="D9836" t="str">
        <x:v>wrapper values()</x:v>
      </x:c>
      <x:c r="E9836" t="str">
        <x:v>Resolved Sass map key; value varies by dependencies</x:v>
      </x:c>
      <x:c r="F9836" t="str">
        <x:v>tokens/_md-comp-full-screen-dialog.scss</x:v>
      </x:c>
      <x:c r="G9836" t="n">
        <x:v>23</x:v>
      </x:c>
      <x:c r="H9836" t="str">
        <x:v>https://github.com/material-components/material-web/blob/cbd34a8921915af94d5ef65c2a69eece41d5b4f3/tokens/_md-comp-full-screen-dialog.scss#L23</x:v>
      </x:c>
    </x:row>
    <x:row r="9837">
      <x:c r="A9837" t="str">
        <x:v>MT-09836</x:v>
      </x:c>
      <x:c r="B9837" t="str">
        <x:v>--md-full-screen-dialog-header-headline-size</x:v>
      </x:c>
      <x:c r="C9837" t="str">
        <x:v>full</x:v>
      </x:c>
      <x:c r="D9837" t="str">
        <x:v>wrapper values()</x:v>
      </x:c>
      <x:c r="E9837" t="str">
        <x:v>Resolved Sass map key; value varies by dependencies</x:v>
      </x:c>
      <x:c r="F9837" t="str">
        <x:v>tokens/_md-comp-full-screen-dialog.scss</x:v>
      </x:c>
      <x:c r="G9837" t="n">
        <x:v>23</x:v>
      </x:c>
      <x:c r="H9837" t="str">
        <x:v>https://github.com/material-components/material-web/blob/cbd34a8921915af94d5ef65c2a69eece41d5b4f3/tokens/_md-comp-full-screen-dialog.scss#L23</x:v>
      </x:c>
    </x:row>
    <x:row r="9838">
      <x:c r="A9838" t="str">
        <x:v>MT-09837</x:v>
      </x:c>
      <x:c r="B9838" t="str">
        <x:v>--md-full-screen-dialog-header-headline-tracking</x:v>
      </x:c>
      <x:c r="C9838" t="str">
        <x:v>full</x:v>
      </x:c>
      <x:c r="D9838" t="str">
        <x:v>wrapper values()</x:v>
      </x:c>
      <x:c r="E9838" t="str">
        <x:v>Resolved Sass map key; value varies by dependencies</x:v>
      </x:c>
      <x:c r="F9838" t="str">
        <x:v>tokens/_md-comp-full-screen-dialog.scss</x:v>
      </x:c>
      <x:c r="G9838" t="n">
        <x:v>23</x:v>
      </x:c>
      <x:c r="H9838" t="str">
        <x:v>https://github.com/material-components/material-web/blob/cbd34a8921915af94d5ef65c2a69eece41d5b4f3/tokens/_md-comp-full-screen-dialog.scss#L23</x:v>
      </x:c>
    </x:row>
    <x:row r="9839">
      <x:c r="A9839" t="str">
        <x:v>MT-09838</x:v>
      </x:c>
      <x:c r="B9839" t="str">
        <x:v>--md-full-screen-dialog-header-headline-type</x:v>
      </x:c>
      <x:c r="C9839" t="str">
        <x:v>full</x:v>
      </x:c>
      <x:c r="D9839" t="str">
        <x:v>wrapper values()</x:v>
      </x:c>
      <x:c r="E9839" t="str">
        <x:v>Resolved Sass map key; value varies by dependencies</x:v>
      </x:c>
      <x:c r="F9839" t="str">
        <x:v>tokens/_md-comp-full-screen-dialog.scss</x:v>
      </x:c>
      <x:c r="G9839" t="n">
        <x:v>23</x:v>
      </x:c>
      <x:c r="H9839" t="str">
        <x:v>https://github.com/material-components/material-web/blob/cbd34a8921915af94d5ef65c2a69eece41d5b4f3/tokens/_md-comp-full-screen-dialog.scss#L23</x:v>
      </x:c>
    </x:row>
    <x:row r="9840">
      <x:c r="A9840" t="str">
        <x:v>MT-09839</x:v>
      </x:c>
      <x:c r="B9840" t="str">
        <x:v>--md-full-screen-dialog-header-headline-weight</x:v>
      </x:c>
      <x:c r="C9840" t="str">
        <x:v>full</x:v>
      </x:c>
      <x:c r="D9840" t="str">
        <x:v>wrapper values()</x:v>
      </x:c>
      <x:c r="E9840" t="str">
        <x:v>Resolved Sass map key; value varies by dependencies</x:v>
      </x:c>
      <x:c r="F9840" t="str">
        <x:v>tokens/_md-comp-full-screen-dialog.scss</x:v>
      </x:c>
      <x:c r="G9840" t="n">
        <x:v>23</x:v>
      </x:c>
      <x:c r="H9840" t="str">
        <x:v>https://github.com/material-components/material-web/blob/cbd34a8921915af94d5ef65c2a69eece41d5b4f3/tokens/_md-comp-full-screen-dialog.scss#L23</x:v>
      </x:c>
    </x:row>
    <x:row r="9841">
      <x:c r="A9841" t="str">
        <x:v>MT-09840</x:v>
      </x:c>
      <x:c r="B9841" t="str">
        <x:v>--md-full-screen-dialog-header-icon-color</x:v>
      </x:c>
      <x:c r="C9841" t="str">
        <x:v>full</x:v>
      </x:c>
      <x:c r="D9841" t="str">
        <x:v>wrapper values()</x:v>
      </x:c>
      <x:c r="E9841" t="str">
        <x:v>Resolved Sass map key; value varies by dependencies</x:v>
      </x:c>
      <x:c r="F9841" t="str">
        <x:v>tokens/_md-comp-full-screen-dialog.scss</x:v>
      </x:c>
      <x:c r="G9841" t="n">
        <x:v>23</x:v>
      </x:c>
      <x:c r="H9841" t="str">
        <x:v>https://github.com/material-components/material-web/blob/cbd34a8921915af94d5ef65c2a69eece41d5b4f3/tokens/_md-comp-full-screen-dialog.scss#L23</x:v>
      </x:c>
    </x:row>
    <x:row r="9842">
      <x:c r="A9842" t="str">
        <x:v>MT-09841</x:v>
      </x:c>
      <x:c r="B9842" t="str">
        <x:v>--md-full-screen-dialog-header-icon-size</x:v>
      </x:c>
      <x:c r="C9842" t="str">
        <x:v>full</x:v>
      </x:c>
      <x:c r="D9842" t="str">
        <x:v>wrapper values()</x:v>
      </x:c>
      <x:c r="E9842" t="str">
        <x:v>Resolved Sass map key; value varies by dependencies</x:v>
      </x:c>
      <x:c r="F9842" t="str">
        <x:v>tokens/_md-comp-full-screen-dialog.scss</x:v>
      </x:c>
      <x:c r="G9842" t="n">
        <x:v>23</x:v>
      </x:c>
      <x:c r="H9842" t="str">
        <x:v>https://github.com/material-components/material-web/blob/cbd34a8921915af94d5ef65c2a69eece41d5b4f3/tokens/_md-comp-full-screen-dialog.scss#L23</x:v>
      </x:c>
    </x:row>
    <x:row r="9843">
      <x:c r="A9843" t="str">
        <x:v>MT-09842</x:v>
      </x:c>
      <x:c r="B9843" t="str">
        <x:v>--md-full-screen-dialog-header-on-scroll-container-color</x:v>
      </x:c>
      <x:c r="C9843" t="str">
        <x:v>full</x:v>
      </x:c>
      <x:c r="D9843" t="str">
        <x:v>wrapper values()</x:v>
      </x:c>
      <x:c r="E9843" t="str">
        <x:v>Resolved Sass map key; value varies by dependencies</x:v>
      </x:c>
      <x:c r="F9843" t="str">
        <x:v>tokens/_md-comp-full-screen-dialog.scss</x:v>
      </x:c>
      <x:c r="G9843" t="n">
        <x:v>23</x:v>
      </x:c>
      <x:c r="H9843" t="str">
        <x:v>https://github.com/material-components/material-web/blob/cbd34a8921915af94d5ef65c2a69eece41d5b4f3/tokens/_md-comp-full-screen-dialog.scss#L23</x:v>
      </x:c>
    </x:row>
    <x:row r="9844">
      <x:c r="A9844" t="str">
        <x:v>MT-09843</x:v>
      </x:c>
      <x:c r="B9844" t="str">
        <x:v>--md-full-screen-dialog-header-on-scroll-container-elevation</x:v>
      </x:c>
      <x:c r="C9844" t="str">
        <x:v>full</x:v>
      </x:c>
      <x:c r="D9844" t="str">
        <x:v>wrapper values()</x:v>
      </x:c>
      <x:c r="E9844" t="str">
        <x:v>Resolved Sass map key; value varies by dependencies</x:v>
      </x:c>
      <x:c r="F9844" t="str">
        <x:v>tokens/_md-comp-full-screen-dialog.scss</x:v>
      </x:c>
      <x:c r="G9844" t="n">
        <x:v>23</x:v>
      </x:c>
      <x:c r="H9844" t="str">
        <x:v>https://github.com/material-components/material-web/blob/cbd34a8921915af94d5ef65c2a69eece41d5b4f3/tokens/_md-comp-full-screen-dialog.scss#L23</x:v>
      </x:c>
    </x:row>
    <x:row r="9845">
      <x:c r="A9845" t="str">
        <x:v>MT-09844</x:v>
      </x:c>
      <x:c r="B9845" t="str">
        <x:v>--md-navigation-bar-active-indicator-color</x:v>
      </x:c>
      <x:c r="C9845" t="str">
        <x:v>navigation</x:v>
      </x:c>
      <x:c r="D9845" t="str">
        <x:v>wrapper values()</x:v>
      </x:c>
      <x:c r="E9845" t="str">
        <x:v>Resolved Sass map key; value varies by dependencies</x:v>
      </x:c>
      <x:c r="F9845" t="str">
        <x:v>tokens/_md-comp-navigation-bar.scss</x:v>
      </x:c>
      <x:c r="G9845" t="n">
        <x:v>26</x:v>
      </x:c>
      <x:c r="H9845" t="str">
        <x:v>https://github.com/material-components/material-web/blob/cbd34a8921915af94d5ef65c2a69eece41d5b4f3/tokens/_md-comp-navigation-bar.scss#L26</x:v>
      </x:c>
    </x:row>
    <x:row r="9846">
      <x:c r="A9846" t="str">
        <x:v>MT-09845</x:v>
      </x:c>
      <x:c r="B9846" t="str">
        <x:v>--md-navigation-bar-active-indicator-height</x:v>
      </x:c>
      <x:c r="C9846" t="str">
        <x:v>navigation</x:v>
      </x:c>
      <x:c r="D9846" t="str">
        <x:v>wrapper values()</x:v>
      </x:c>
      <x:c r="E9846" t="str">
        <x:v>Resolved Sass map key; value varies by dependencies</x:v>
      </x:c>
      <x:c r="F9846" t="str">
        <x:v>tokens/_md-comp-navigation-bar.scss</x:v>
      </x:c>
      <x:c r="G9846" t="n">
        <x:v>26</x:v>
      </x:c>
      <x:c r="H9846" t="str">
        <x:v>https://github.com/material-components/material-web/blob/cbd34a8921915af94d5ef65c2a69eece41d5b4f3/tokens/_md-comp-navigation-bar.scss#L26</x:v>
      </x:c>
    </x:row>
    <x:row r="9847">
      <x:c r="A9847" t="str">
        <x:v>MT-09846</x:v>
      </x:c>
      <x:c r="B9847" t="str">
        <x:v>--md-navigation-bar-active-indicator-shape</x:v>
      </x:c>
      <x:c r="C9847" t="str">
        <x:v>navigation</x:v>
      </x:c>
      <x:c r="D9847" t="str">
        <x:v>wrapper values()</x:v>
      </x:c>
      <x:c r="E9847" t="str">
        <x:v>Resolved Sass map key; value varies by dependencies</x:v>
      </x:c>
      <x:c r="F9847" t="str">
        <x:v>tokens/_md-comp-navigation-bar.scss</x:v>
      </x:c>
      <x:c r="G9847" t="n">
        <x:v>26</x:v>
      </x:c>
      <x:c r="H9847" t="str">
        <x:v>https://github.com/material-components/material-web/blob/cbd34a8921915af94d5ef65c2a69eece41d5b4f3/tokens/_md-comp-navigation-bar.scss#L26</x:v>
      </x:c>
    </x:row>
    <x:row r="9848">
      <x:c r="A9848" t="str">
        <x:v>MT-09847</x:v>
      </x:c>
      <x:c r="B9848" t="str">
        <x:v>--md-navigation-bar-active-indicator-width</x:v>
      </x:c>
      <x:c r="C9848" t="str">
        <x:v>navigation</x:v>
      </x:c>
      <x:c r="D9848" t="str">
        <x:v>wrapper values()</x:v>
      </x:c>
      <x:c r="E9848" t="str">
        <x:v>Resolved Sass map key; value varies by dependencies</x:v>
      </x:c>
      <x:c r="F9848" t="str">
        <x:v>tokens/_md-comp-navigation-bar.scss</x:v>
      </x:c>
      <x:c r="G9848" t="n">
        <x:v>26</x:v>
      </x:c>
      <x:c r="H9848" t="str">
        <x:v>https://github.com/material-components/material-web/blob/cbd34a8921915af94d5ef65c2a69eece41d5b4f3/tokens/_md-comp-navigation-bar.scss#L26</x:v>
      </x:c>
    </x:row>
    <x:row r="9849">
      <x:c r="A9849" t="str">
        <x:v>MT-09848</x:v>
      </x:c>
      <x:c r="B9849" t="str">
        <x:v>--md-navigation-bar-active-focus-icon-color</x:v>
      </x:c>
      <x:c r="C9849" t="str">
        <x:v>navigation</x:v>
      </x:c>
      <x:c r="D9849" t="str">
        <x:v>wrapper values()</x:v>
      </x:c>
      <x:c r="E9849" t="str">
        <x:v>Resolved Sass map key; value varies by dependencies</x:v>
      </x:c>
      <x:c r="F9849" t="str">
        <x:v>tokens/_md-comp-navigation-bar.scss</x:v>
      </x:c>
      <x:c r="G9849" t="n">
        <x:v>26</x:v>
      </x:c>
      <x:c r="H9849" t="str">
        <x:v>https://github.com/material-components/material-web/blob/cbd34a8921915af94d5ef65c2a69eece41d5b4f3/tokens/_md-comp-navigation-bar.scss#L26</x:v>
      </x:c>
    </x:row>
    <x:row r="9850">
      <x:c r="A9850" t="str">
        <x:v>MT-09849</x:v>
      </x:c>
      <x:c r="B9850" t="str">
        <x:v>--md-navigation-bar-active-focus-label-text-color</x:v>
      </x:c>
      <x:c r="C9850" t="str">
        <x:v>navigation</x:v>
      </x:c>
      <x:c r="D9850" t="str">
        <x:v>wrapper values()</x:v>
      </x:c>
      <x:c r="E9850" t="str">
        <x:v>Resolved Sass map key; value varies by dependencies</x:v>
      </x:c>
      <x:c r="F9850" t="str">
        <x:v>tokens/_md-comp-navigation-bar.scss</x:v>
      </x:c>
      <x:c r="G9850" t="n">
        <x:v>26</x:v>
      </x:c>
      <x:c r="H9850" t="str">
        <x:v>https://github.com/material-components/material-web/blob/cbd34a8921915af94d5ef65c2a69eece41d5b4f3/tokens/_md-comp-navigation-bar.scss#L26</x:v>
      </x:c>
    </x:row>
    <x:row r="9851">
      <x:c r="A9851" t="str">
        <x:v>MT-09850</x:v>
      </x:c>
      <x:c r="B9851" t="str">
        <x:v>--md-navigation-bar-active-focus-state-layer-color</x:v>
      </x:c>
      <x:c r="C9851" t="str">
        <x:v>navigation</x:v>
      </x:c>
      <x:c r="D9851" t="str">
        <x:v>wrapper values()</x:v>
      </x:c>
      <x:c r="E9851" t="str">
        <x:v>Resolved Sass map key; value varies by dependencies</x:v>
      </x:c>
      <x:c r="F9851" t="str">
        <x:v>tokens/_md-comp-navigation-bar.scss</x:v>
      </x:c>
      <x:c r="G9851" t="n">
        <x:v>26</x:v>
      </x:c>
      <x:c r="H9851" t="str">
        <x:v>https://github.com/material-components/material-web/blob/cbd34a8921915af94d5ef65c2a69eece41d5b4f3/tokens/_md-comp-navigation-bar.scss#L26</x:v>
      </x:c>
    </x:row>
    <x:row r="9852">
      <x:c r="A9852" t="str">
        <x:v>MT-09851</x:v>
      </x:c>
      <x:c r="B9852" t="str">
        <x:v>--md-navigation-bar-active-hover-icon-color</x:v>
      </x:c>
      <x:c r="C9852" t="str">
        <x:v>navigation</x:v>
      </x:c>
      <x:c r="D9852" t="str">
        <x:v>wrapper values()</x:v>
      </x:c>
      <x:c r="E9852" t="str">
        <x:v>Resolved Sass map key; value varies by dependencies</x:v>
      </x:c>
      <x:c r="F9852" t="str">
        <x:v>tokens/_md-comp-navigation-bar.scss</x:v>
      </x:c>
      <x:c r="G9852" t="n">
        <x:v>26</x:v>
      </x:c>
      <x:c r="H9852" t="str">
        <x:v>https://github.com/material-components/material-web/blob/cbd34a8921915af94d5ef65c2a69eece41d5b4f3/tokens/_md-comp-navigation-bar.scss#L26</x:v>
      </x:c>
    </x:row>
    <x:row r="9853">
      <x:c r="A9853" t="str">
        <x:v>MT-09852</x:v>
      </x:c>
      <x:c r="B9853" t="str">
        <x:v>--md-navigation-bar-active-hover-label-text-color</x:v>
      </x:c>
      <x:c r="C9853" t="str">
        <x:v>navigation</x:v>
      </x:c>
      <x:c r="D9853" t="str">
        <x:v>wrapper values()</x:v>
      </x:c>
      <x:c r="E9853" t="str">
        <x:v>Resolved Sass map key; value varies by dependencies</x:v>
      </x:c>
      <x:c r="F9853" t="str">
        <x:v>tokens/_md-comp-navigation-bar.scss</x:v>
      </x:c>
      <x:c r="G9853" t="n">
        <x:v>26</x:v>
      </x:c>
      <x:c r="H9853" t="str">
        <x:v>https://github.com/material-components/material-web/blob/cbd34a8921915af94d5ef65c2a69eece41d5b4f3/tokens/_md-comp-navigation-bar.scss#L26</x:v>
      </x:c>
    </x:row>
    <x:row r="9854">
      <x:c r="A9854" t="str">
        <x:v>MT-09853</x:v>
      </x:c>
      <x:c r="B9854" t="str">
        <x:v>--md-navigation-bar-active-hover-state-layer-color</x:v>
      </x:c>
      <x:c r="C9854" t="str">
        <x:v>navigation</x:v>
      </x:c>
      <x:c r="D9854" t="str">
        <x:v>wrapper values()</x:v>
      </x:c>
      <x:c r="E9854" t="str">
        <x:v>Resolved Sass map key; value varies by dependencies</x:v>
      </x:c>
      <x:c r="F9854" t="str">
        <x:v>tokens/_md-comp-navigation-bar.scss</x:v>
      </x:c>
      <x:c r="G9854" t="n">
        <x:v>26</x:v>
      </x:c>
      <x:c r="H9854" t="str">
        <x:v>https://github.com/material-components/material-web/blob/cbd34a8921915af94d5ef65c2a69eece41d5b4f3/tokens/_md-comp-navigation-bar.scss#L26</x:v>
      </x:c>
    </x:row>
    <x:row r="9855">
      <x:c r="A9855" t="str">
        <x:v>MT-09854</x:v>
      </x:c>
      <x:c r="B9855" t="str">
        <x:v>--md-navigation-bar-active-icon-color</x:v>
      </x:c>
      <x:c r="C9855" t="str">
        <x:v>navigation</x:v>
      </x:c>
      <x:c r="D9855" t="str">
        <x:v>wrapper values()</x:v>
      </x:c>
      <x:c r="E9855" t="str">
        <x:v>Resolved Sass map key; value varies by dependencies</x:v>
      </x:c>
      <x:c r="F9855" t="str">
        <x:v>tokens/_md-comp-navigation-bar.scss</x:v>
      </x:c>
      <x:c r="G9855" t="n">
        <x:v>26</x:v>
      </x:c>
      <x:c r="H9855" t="str">
        <x:v>https://github.com/material-components/material-web/blob/cbd34a8921915af94d5ef65c2a69eece41d5b4f3/tokens/_md-comp-navigation-bar.scss#L26</x:v>
      </x:c>
    </x:row>
    <x:row r="9856">
      <x:c r="A9856" t="str">
        <x:v>MT-09855</x:v>
      </x:c>
      <x:c r="B9856" t="str">
        <x:v>--md-navigation-bar-active-label-text-color</x:v>
      </x:c>
      <x:c r="C9856" t="str">
        <x:v>navigation</x:v>
      </x:c>
      <x:c r="D9856" t="str">
        <x:v>wrapper values()</x:v>
      </x:c>
      <x:c r="E9856" t="str">
        <x:v>Resolved Sass map key; value varies by dependencies</x:v>
      </x:c>
      <x:c r="F9856" t="str">
        <x:v>tokens/_md-comp-navigation-bar.scss</x:v>
      </x:c>
      <x:c r="G9856" t="n">
        <x:v>26</x:v>
      </x:c>
      <x:c r="H9856" t="str">
        <x:v>https://github.com/material-components/material-web/blob/cbd34a8921915af94d5ef65c2a69eece41d5b4f3/tokens/_md-comp-navigation-bar.scss#L26</x:v>
      </x:c>
    </x:row>
    <x:row r="9857">
      <x:c r="A9857" t="str">
        <x:v>MT-09856</x:v>
      </x:c>
      <x:c r="B9857" t="str">
        <x:v>--md-navigation-bar-active-label-text-weight</x:v>
      </x:c>
      <x:c r="C9857" t="str">
        <x:v>navigation</x:v>
      </x:c>
      <x:c r="D9857" t="str">
        <x:v>wrapper values()</x:v>
      </x:c>
      <x:c r="E9857" t="str">
        <x:v>Resolved Sass map key; value varies by dependencies</x:v>
      </x:c>
      <x:c r="F9857" t="str">
        <x:v>tokens/_md-comp-navigation-bar.scss</x:v>
      </x:c>
      <x:c r="G9857" t="n">
        <x:v>26</x:v>
      </x:c>
      <x:c r="H9857" t="str">
        <x:v>https://github.com/material-components/material-web/blob/cbd34a8921915af94d5ef65c2a69eece41d5b4f3/tokens/_md-comp-navigation-bar.scss#L26</x:v>
      </x:c>
    </x:row>
    <x:row r="9858">
      <x:c r="A9858" t="str">
        <x:v>MT-09857</x:v>
      </x:c>
      <x:c r="B9858" t="str">
        <x:v>--md-navigation-bar-active-pressed-icon-color</x:v>
      </x:c>
      <x:c r="C9858" t="str">
        <x:v>navigation</x:v>
      </x:c>
      <x:c r="D9858" t="str">
        <x:v>wrapper values()</x:v>
      </x:c>
      <x:c r="E9858" t="str">
        <x:v>Resolved Sass map key; value varies by dependencies</x:v>
      </x:c>
      <x:c r="F9858" t="str">
        <x:v>tokens/_md-comp-navigation-bar.scss</x:v>
      </x:c>
      <x:c r="G9858" t="n">
        <x:v>26</x:v>
      </x:c>
      <x:c r="H9858" t="str">
        <x:v>https://github.com/material-components/material-web/blob/cbd34a8921915af94d5ef65c2a69eece41d5b4f3/tokens/_md-comp-navigation-bar.scss#L26</x:v>
      </x:c>
    </x:row>
    <x:row r="9859">
      <x:c r="A9859" t="str">
        <x:v>MT-09858</x:v>
      </x:c>
      <x:c r="B9859" t="str">
        <x:v>--md-navigation-bar-active-pressed-label-text-color</x:v>
      </x:c>
      <x:c r="C9859" t="str">
        <x:v>navigation</x:v>
      </x:c>
      <x:c r="D9859" t="str">
        <x:v>wrapper values()</x:v>
      </x:c>
      <x:c r="E9859" t="str">
        <x:v>Resolved Sass map key; value varies by dependencies</x:v>
      </x:c>
      <x:c r="F9859" t="str">
        <x:v>tokens/_md-comp-navigation-bar.scss</x:v>
      </x:c>
      <x:c r="G9859" t="n">
        <x:v>26</x:v>
      </x:c>
      <x:c r="H9859" t="str">
        <x:v>https://github.com/material-components/material-web/blob/cbd34a8921915af94d5ef65c2a69eece41d5b4f3/tokens/_md-comp-navigation-bar.scss#L26</x:v>
      </x:c>
    </x:row>
    <x:row r="9860">
      <x:c r="A9860" t="str">
        <x:v>MT-09859</x:v>
      </x:c>
      <x:c r="B9860" t="str">
        <x:v>--md-navigation-bar-active-pressed-state-layer-color</x:v>
      </x:c>
      <x:c r="C9860" t="str">
        <x:v>navigation</x:v>
      </x:c>
      <x:c r="D9860" t="str">
        <x:v>wrapper values()</x:v>
      </x:c>
      <x:c r="E9860" t="str">
        <x:v>Resolved Sass map key; value varies by dependencies</x:v>
      </x:c>
      <x:c r="F9860" t="str">
        <x:v>tokens/_md-comp-navigation-bar.scss</x:v>
      </x:c>
      <x:c r="G9860" t="n">
        <x:v>26</x:v>
      </x:c>
      <x:c r="H9860" t="str">
        <x:v>https://github.com/material-components/material-web/blob/cbd34a8921915af94d5ef65c2a69eece41d5b4f3/tokens/_md-comp-navigation-bar.scss#L26</x:v>
      </x:c>
    </x:row>
    <x:row r="9861">
      <x:c r="A9861" t="str">
        <x:v>MT-09860</x:v>
      </x:c>
      <x:c r="B9861" t="str">
        <x:v>--md-navigation-bar-container-color</x:v>
      </x:c>
      <x:c r="C9861" t="str">
        <x:v>navigation</x:v>
      </x:c>
      <x:c r="D9861" t="str">
        <x:v>wrapper values()</x:v>
      </x:c>
      <x:c r="E9861" t="str">
        <x:v>Resolved Sass map key; value varies by dependencies</x:v>
      </x:c>
      <x:c r="F9861" t="str">
        <x:v>tokens/_md-comp-navigation-bar.scss</x:v>
      </x:c>
      <x:c r="G9861" t="n">
        <x:v>26</x:v>
      </x:c>
      <x:c r="H9861" t="str">
        <x:v>https://github.com/material-components/material-web/blob/cbd34a8921915af94d5ef65c2a69eece41d5b4f3/tokens/_md-comp-navigation-bar.scss#L26</x:v>
      </x:c>
    </x:row>
    <x:row r="9862">
      <x:c r="A9862" t="str">
        <x:v>MT-09861</x:v>
      </x:c>
      <x:c r="B9862" t="str">
        <x:v>--md-navigation-bar-container-elevation</x:v>
      </x:c>
      <x:c r="C9862" t="str">
        <x:v>navigation</x:v>
      </x:c>
      <x:c r="D9862" t="str">
        <x:v>wrapper values()</x:v>
      </x:c>
      <x:c r="E9862" t="str">
        <x:v>Resolved Sass map key; value varies by dependencies</x:v>
      </x:c>
      <x:c r="F9862" t="str">
        <x:v>tokens/_md-comp-navigation-bar.scss</x:v>
      </x:c>
      <x:c r="G9862" t="n">
        <x:v>26</x:v>
      </x:c>
      <x:c r="H9862" t="str">
        <x:v>https://github.com/material-components/material-web/blob/cbd34a8921915af94d5ef65c2a69eece41d5b4f3/tokens/_md-comp-navigation-bar.scss#L26</x:v>
      </x:c>
    </x:row>
    <x:row r="9863">
      <x:c r="A9863" t="str">
        <x:v>MT-09862</x:v>
      </x:c>
      <x:c r="B9863" t="str">
        <x:v>--md-navigation-bar-container-height</x:v>
      </x:c>
      <x:c r="C9863" t="str">
        <x:v>navigation</x:v>
      </x:c>
      <x:c r="D9863" t="str">
        <x:v>wrapper values()</x:v>
      </x:c>
      <x:c r="E9863" t="str">
        <x:v>Resolved Sass map key; value varies by dependencies</x:v>
      </x:c>
      <x:c r="F9863" t="str">
        <x:v>tokens/_md-comp-navigation-bar.scss</x:v>
      </x:c>
      <x:c r="G9863" t="n">
        <x:v>26</x:v>
      </x:c>
      <x:c r="H9863" t="str">
        <x:v>https://github.com/material-components/material-web/blob/cbd34a8921915af94d5ef65c2a69eece41d5b4f3/tokens/_md-comp-navigation-bar.scss#L26</x:v>
      </x:c>
    </x:row>
    <x:row r="9864">
      <x:c r="A9864" t="str">
        <x:v>MT-09863</x:v>
      </x:c>
      <x:c r="B9864" t="str">
        <x:v>--md-navigation-bar-container-shape</x:v>
      </x:c>
      <x:c r="C9864" t="str">
        <x:v>navigation</x:v>
      </x:c>
      <x:c r="D9864" t="str">
        <x:v>wrapper values()</x:v>
      </x:c>
      <x:c r="E9864" t="str">
        <x:v>Resolved Sass map key; value varies by dependencies</x:v>
      </x:c>
      <x:c r="F9864" t="str">
        <x:v>tokens/_md-comp-navigation-bar.scss</x:v>
      </x:c>
      <x:c r="G9864" t="n">
        <x:v>26</x:v>
      </x:c>
      <x:c r="H9864" t="str">
        <x:v>https://github.com/material-components/material-web/blob/cbd34a8921915af94d5ef65c2a69eece41d5b4f3/tokens/_md-comp-navigation-bar.scss#L26</x:v>
      </x:c>
    </x:row>
    <x:row r="9865">
      <x:c r="A9865" t="str">
        <x:v>MT-09864</x:v>
      </x:c>
      <x:c r="B9865" t="str">
        <x:v>--md-navigation-bar-focus-state-layer-opacity</x:v>
      </x:c>
      <x:c r="C9865" t="str">
        <x:v>navigation</x:v>
      </x:c>
      <x:c r="D9865" t="str">
        <x:v>wrapper values()</x:v>
      </x:c>
      <x:c r="E9865" t="str">
        <x:v>Resolved Sass map key; value varies by dependencies</x:v>
      </x:c>
      <x:c r="F9865" t="str">
        <x:v>tokens/_md-comp-navigation-bar.scss</x:v>
      </x:c>
      <x:c r="G9865" t="n">
        <x:v>26</x:v>
      </x:c>
      <x:c r="H9865" t="str">
        <x:v>https://github.com/material-components/material-web/blob/cbd34a8921915af94d5ef65c2a69eece41d5b4f3/tokens/_md-comp-navigation-bar.scss#L26</x:v>
      </x:c>
    </x:row>
    <x:row r="9866">
      <x:c r="A9866" t="str">
        <x:v>MT-09865</x:v>
      </x:c>
      <x:c r="B9866" t="str">
        <x:v>--md-navigation-bar-hover-state-layer-opacity</x:v>
      </x:c>
      <x:c r="C9866" t="str">
        <x:v>navigation</x:v>
      </x:c>
      <x:c r="D9866" t="str">
        <x:v>wrapper values()</x:v>
      </x:c>
      <x:c r="E9866" t="str">
        <x:v>Resolved Sass map key; value varies by dependencies</x:v>
      </x:c>
      <x:c r="F9866" t="str">
        <x:v>tokens/_md-comp-navigation-bar.scss</x:v>
      </x:c>
      <x:c r="G9866" t="n">
        <x:v>26</x:v>
      </x:c>
      <x:c r="H9866" t="str">
        <x:v>https://github.com/material-components/material-web/blob/cbd34a8921915af94d5ef65c2a69eece41d5b4f3/tokens/_md-comp-navigation-bar.scss#L26</x:v>
      </x:c>
    </x:row>
    <x:row r="9867">
      <x:c r="A9867" t="str">
        <x:v>MT-09866</x:v>
      </x:c>
      <x:c r="B9867" t="str">
        <x:v>--md-navigation-bar-icon-size</x:v>
      </x:c>
      <x:c r="C9867" t="str">
        <x:v>navigation</x:v>
      </x:c>
      <x:c r="D9867" t="str">
        <x:v>wrapper values()</x:v>
      </x:c>
      <x:c r="E9867" t="str">
        <x:v>Resolved Sass map key; value varies by dependencies</x:v>
      </x:c>
      <x:c r="F9867" t="str">
        <x:v>tokens/_md-comp-navigation-bar.scss</x:v>
      </x:c>
      <x:c r="G9867" t="n">
        <x:v>26</x:v>
      </x:c>
      <x:c r="H9867" t="str">
        <x:v>https://github.com/material-components/material-web/blob/cbd34a8921915af94d5ef65c2a69eece41d5b4f3/tokens/_md-comp-navigation-bar.scss#L26</x:v>
      </x:c>
    </x:row>
    <x:row r="9868">
      <x:c r="A9868" t="str">
        <x:v>MT-09867</x:v>
      </x:c>
      <x:c r="B9868" t="str">
        <x:v>--md-navigation-bar-inactive-focus-icon-color</x:v>
      </x:c>
      <x:c r="C9868" t="str">
        <x:v>navigation</x:v>
      </x:c>
      <x:c r="D9868" t="str">
        <x:v>wrapper values()</x:v>
      </x:c>
      <x:c r="E9868" t="str">
        <x:v>Resolved Sass map key; value varies by dependencies</x:v>
      </x:c>
      <x:c r="F9868" t="str">
        <x:v>tokens/_md-comp-navigation-bar.scss</x:v>
      </x:c>
      <x:c r="G9868" t="n">
        <x:v>26</x:v>
      </x:c>
      <x:c r="H9868" t="str">
        <x:v>https://github.com/material-components/material-web/blob/cbd34a8921915af94d5ef65c2a69eece41d5b4f3/tokens/_md-comp-navigation-bar.scss#L26</x:v>
      </x:c>
    </x:row>
    <x:row r="9869">
      <x:c r="A9869" t="str">
        <x:v>MT-09868</x:v>
      </x:c>
      <x:c r="B9869" t="str">
        <x:v>--md-navigation-bar-inactive-focus-label-text-color</x:v>
      </x:c>
      <x:c r="C9869" t="str">
        <x:v>navigation</x:v>
      </x:c>
      <x:c r="D9869" t="str">
        <x:v>wrapper values()</x:v>
      </x:c>
      <x:c r="E9869" t="str">
        <x:v>Resolved Sass map key; value varies by dependencies</x:v>
      </x:c>
      <x:c r="F9869" t="str">
        <x:v>tokens/_md-comp-navigation-bar.scss</x:v>
      </x:c>
      <x:c r="G9869" t="n">
        <x:v>26</x:v>
      </x:c>
      <x:c r="H9869" t="str">
        <x:v>https://github.com/material-components/material-web/blob/cbd34a8921915af94d5ef65c2a69eece41d5b4f3/tokens/_md-comp-navigation-bar.scss#L26</x:v>
      </x:c>
    </x:row>
    <x:row r="9870">
      <x:c r="A9870" t="str">
        <x:v>MT-09869</x:v>
      </x:c>
      <x:c r="B9870" t="str">
        <x:v>--md-navigation-bar-inactive-focus-state-layer-color</x:v>
      </x:c>
      <x:c r="C9870" t="str">
        <x:v>navigation</x:v>
      </x:c>
      <x:c r="D9870" t="str">
        <x:v>wrapper values()</x:v>
      </x:c>
      <x:c r="E9870" t="str">
        <x:v>Resolved Sass map key; value varies by dependencies</x:v>
      </x:c>
      <x:c r="F9870" t="str">
        <x:v>tokens/_md-comp-navigation-bar.scss</x:v>
      </x:c>
      <x:c r="G9870" t="n">
        <x:v>26</x:v>
      </x:c>
      <x:c r="H9870" t="str">
        <x:v>https://github.com/material-components/material-web/blob/cbd34a8921915af94d5ef65c2a69eece41d5b4f3/tokens/_md-comp-navigation-bar.scss#L26</x:v>
      </x:c>
    </x:row>
    <x:row r="9871">
      <x:c r="A9871" t="str">
        <x:v>MT-09870</x:v>
      </x:c>
      <x:c r="B9871" t="str">
        <x:v>--md-navigation-bar-inactive-hover-icon-color</x:v>
      </x:c>
      <x:c r="C9871" t="str">
        <x:v>navigation</x:v>
      </x:c>
      <x:c r="D9871" t="str">
        <x:v>wrapper values()</x:v>
      </x:c>
      <x:c r="E9871" t="str">
        <x:v>Resolved Sass map key; value varies by dependencies</x:v>
      </x:c>
      <x:c r="F9871" t="str">
        <x:v>tokens/_md-comp-navigation-bar.scss</x:v>
      </x:c>
      <x:c r="G9871" t="n">
        <x:v>26</x:v>
      </x:c>
      <x:c r="H9871" t="str">
        <x:v>https://github.com/material-components/material-web/blob/cbd34a8921915af94d5ef65c2a69eece41d5b4f3/tokens/_md-comp-navigation-bar.scss#L26</x:v>
      </x:c>
    </x:row>
    <x:row r="9872">
      <x:c r="A9872" t="str">
        <x:v>MT-09871</x:v>
      </x:c>
      <x:c r="B9872" t="str">
        <x:v>--md-navigation-bar-inactive-hover-label-text-color</x:v>
      </x:c>
      <x:c r="C9872" t="str">
        <x:v>navigation</x:v>
      </x:c>
      <x:c r="D9872" t="str">
        <x:v>wrapper values()</x:v>
      </x:c>
      <x:c r="E9872" t="str">
        <x:v>Resolved Sass map key; value varies by dependencies</x:v>
      </x:c>
      <x:c r="F9872" t="str">
        <x:v>tokens/_md-comp-navigation-bar.scss</x:v>
      </x:c>
      <x:c r="G9872" t="n">
        <x:v>26</x:v>
      </x:c>
      <x:c r="H9872" t="str">
        <x:v>https://github.com/material-components/material-web/blob/cbd34a8921915af94d5ef65c2a69eece41d5b4f3/tokens/_md-comp-navigation-bar.scss#L26</x:v>
      </x:c>
    </x:row>
    <x:row r="9873">
      <x:c r="A9873" t="str">
        <x:v>MT-09872</x:v>
      </x:c>
      <x:c r="B9873" t="str">
        <x:v>--md-navigation-bar-inactive-hover-state-layer-color</x:v>
      </x:c>
      <x:c r="C9873" t="str">
        <x:v>navigation</x:v>
      </x:c>
      <x:c r="D9873" t="str">
        <x:v>wrapper values()</x:v>
      </x:c>
      <x:c r="E9873" t="str">
        <x:v>Resolved Sass map key; value varies by dependencies</x:v>
      </x:c>
      <x:c r="F9873" t="str">
        <x:v>tokens/_md-comp-navigation-bar.scss</x:v>
      </x:c>
      <x:c r="G9873" t="n">
        <x:v>26</x:v>
      </x:c>
      <x:c r="H9873" t="str">
        <x:v>https://github.com/material-components/material-web/blob/cbd34a8921915af94d5ef65c2a69eece41d5b4f3/tokens/_md-comp-navigation-bar.scss#L26</x:v>
      </x:c>
    </x:row>
    <x:row r="9874">
      <x:c r="A9874" t="str">
        <x:v>MT-09873</x:v>
      </x:c>
      <x:c r="B9874" t="str">
        <x:v>--md-navigation-bar-inactive-icon-color</x:v>
      </x:c>
      <x:c r="C9874" t="str">
        <x:v>navigation</x:v>
      </x:c>
      <x:c r="D9874" t="str">
        <x:v>wrapper values()</x:v>
      </x:c>
      <x:c r="E9874" t="str">
        <x:v>Resolved Sass map key; value varies by dependencies</x:v>
      </x:c>
      <x:c r="F9874" t="str">
        <x:v>tokens/_md-comp-navigation-bar.scss</x:v>
      </x:c>
      <x:c r="G9874" t="n">
        <x:v>26</x:v>
      </x:c>
      <x:c r="H9874" t="str">
        <x:v>https://github.com/material-components/material-web/blob/cbd34a8921915af94d5ef65c2a69eece41d5b4f3/tokens/_md-comp-navigation-bar.scss#L26</x:v>
      </x:c>
    </x:row>
    <x:row r="9875">
      <x:c r="A9875" t="str">
        <x:v>MT-09874</x:v>
      </x:c>
      <x:c r="B9875" t="str">
        <x:v>--md-navigation-bar-inactive-label-text-color</x:v>
      </x:c>
      <x:c r="C9875" t="str">
        <x:v>navigation</x:v>
      </x:c>
      <x:c r="D9875" t="str">
        <x:v>wrapper values()</x:v>
      </x:c>
      <x:c r="E9875" t="str">
        <x:v>Resolved Sass map key; value varies by dependencies</x:v>
      </x:c>
      <x:c r="F9875" t="str">
        <x:v>tokens/_md-comp-navigation-bar.scss</x:v>
      </x:c>
      <x:c r="G9875" t="n">
        <x:v>26</x:v>
      </x:c>
      <x:c r="H9875" t="str">
        <x:v>https://github.com/material-components/material-web/blob/cbd34a8921915af94d5ef65c2a69eece41d5b4f3/tokens/_md-comp-navigation-bar.scss#L26</x:v>
      </x:c>
    </x:row>
    <x:row r="9876">
      <x:c r="A9876" t="str">
        <x:v>MT-09875</x:v>
      </x:c>
      <x:c r="B9876" t="str">
        <x:v>--md-navigation-bar-inactive-pressed-icon-color</x:v>
      </x:c>
      <x:c r="C9876" t="str">
        <x:v>navigation</x:v>
      </x:c>
      <x:c r="D9876" t="str">
        <x:v>wrapper values()</x:v>
      </x:c>
      <x:c r="E9876" t="str">
        <x:v>Resolved Sass map key; value varies by dependencies</x:v>
      </x:c>
      <x:c r="F9876" t="str">
        <x:v>tokens/_md-comp-navigation-bar.scss</x:v>
      </x:c>
      <x:c r="G9876" t="n">
        <x:v>26</x:v>
      </x:c>
      <x:c r="H9876" t="str">
        <x:v>https://github.com/material-components/material-web/blob/cbd34a8921915af94d5ef65c2a69eece41d5b4f3/tokens/_md-comp-navigation-bar.scss#L26</x:v>
      </x:c>
    </x:row>
    <x:row r="9877">
      <x:c r="A9877" t="str">
        <x:v>MT-09876</x:v>
      </x:c>
      <x:c r="B9877" t="str">
        <x:v>--md-navigation-bar-inactive-pressed-label-text-color</x:v>
      </x:c>
      <x:c r="C9877" t="str">
        <x:v>navigation</x:v>
      </x:c>
      <x:c r="D9877" t="str">
        <x:v>wrapper values()</x:v>
      </x:c>
      <x:c r="E9877" t="str">
        <x:v>Resolved Sass map key; value varies by dependencies</x:v>
      </x:c>
      <x:c r="F9877" t="str">
        <x:v>tokens/_md-comp-navigation-bar.scss</x:v>
      </x:c>
      <x:c r="G9877" t="n">
        <x:v>26</x:v>
      </x:c>
      <x:c r="H9877" t="str">
        <x:v>https://github.com/material-components/material-web/blob/cbd34a8921915af94d5ef65c2a69eece41d5b4f3/tokens/_md-comp-navigation-bar.scss#L26</x:v>
      </x:c>
    </x:row>
    <x:row r="9878">
      <x:c r="A9878" t="str">
        <x:v>MT-09877</x:v>
      </x:c>
      <x:c r="B9878" t="str">
        <x:v>--md-navigation-bar-inactive-pressed-state-layer-color</x:v>
      </x:c>
      <x:c r="C9878" t="str">
        <x:v>navigation</x:v>
      </x:c>
      <x:c r="D9878" t="str">
        <x:v>wrapper values()</x:v>
      </x:c>
      <x:c r="E9878" t="str">
        <x:v>Resolved Sass map key; value varies by dependencies</x:v>
      </x:c>
      <x:c r="F9878" t="str">
        <x:v>tokens/_md-comp-navigation-bar.scss</x:v>
      </x:c>
      <x:c r="G9878" t="n">
        <x:v>26</x:v>
      </x:c>
      <x:c r="H9878" t="str">
        <x:v>https://github.com/material-components/material-web/blob/cbd34a8921915af94d5ef65c2a69eece41d5b4f3/tokens/_md-comp-navigation-bar.scss#L26</x:v>
      </x:c>
    </x:row>
    <x:row r="9879">
      <x:c r="A9879" t="str">
        <x:v>MT-09878</x:v>
      </x:c>
      <x:c r="B9879" t="str">
        <x:v>--md-navigation-bar-label-text-font</x:v>
      </x:c>
      <x:c r="C9879" t="str">
        <x:v>navigation</x:v>
      </x:c>
      <x:c r="D9879" t="str">
        <x:v>wrapper values()</x:v>
      </x:c>
      <x:c r="E9879" t="str">
        <x:v>Resolved Sass map key; value varies by dependencies</x:v>
      </x:c>
      <x:c r="F9879" t="str">
        <x:v>tokens/_md-comp-navigation-bar.scss</x:v>
      </x:c>
      <x:c r="G9879" t="n">
        <x:v>26</x:v>
      </x:c>
      <x:c r="H9879" t="str">
        <x:v>https://github.com/material-components/material-web/blob/cbd34a8921915af94d5ef65c2a69eece41d5b4f3/tokens/_md-comp-navigation-bar.scss#L26</x:v>
      </x:c>
    </x:row>
    <x:row r="9880">
      <x:c r="A9880" t="str">
        <x:v>MT-09879</x:v>
      </x:c>
      <x:c r="B9880" t="str">
        <x:v>--md-navigation-bar-label-text-line-height</x:v>
      </x:c>
      <x:c r="C9880" t="str">
        <x:v>navigation</x:v>
      </x:c>
      <x:c r="D9880" t="str">
        <x:v>wrapper values()</x:v>
      </x:c>
      <x:c r="E9880" t="str">
        <x:v>Resolved Sass map key; value varies by dependencies</x:v>
      </x:c>
      <x:c r="F9880" t="str">
        <x:v>tokens/_md-comp-navigation-bar.scss</x:v>
      </x:c>
      <x:c r="G9880" t="n">
        <x:v>26</x:v>
      </x:c>
      <x:c r="H9880" t="str">
        <x:v>https://github.com/material-components/material-web/blob/cbd34a8921915af94d5ef65c2a69eece41d5b4f3/tokens/_md-comp-navigation-bar.scss#L26</x:v>
      </x:c>
    </x:row>
    <x:row r="9881">
      <x:c r="A9881" t="str">
        <x:v>MT-09880</x:v>
      </x:c>
      <x:c r="B9881" t="str">
        <x:v>--md-navigation-bar-label-text-size</x:v>
      </x:c>
      <x:c r="C9881" t="str">
        <x:v>navigation</x:v>
      </x:c>
      <x:c r="D9881" t="str">
        <x:v>wrapper values()</x:v>
      </x:c>
      <x:c r="E9881" t="str">
        <x:v>Resolved Sass map key; value varies by dependencies</x:v>
      </x:c>
      <x:c r="F9881" t="str">
        <x:v>tokens/_md-comp-navigation-bar.scss</x:v>
      </x:c>
      <x:c r="G9881" t="n">
        <x:v>26</x:v>
      </x:c>
      <x:c r="H9881" t="str">
        <x:v>https://github.com/material-components/material-web/blob/cbd34a8921915af94d5ef65c2a69eece41d5b4f3/tokens/_md-comp-navigation-bar.scss#L26</x:v>
      </x:c>
    </x:row>
    <x:row r="9882">
      <x:c r="A9882" t="str">
        <x:v>MT-09881</x:v>
      </x:c>
      <x:c r="B9882" t="str">
        <x:v>--md-navigation-bar-label-text-tracking</x:v>
      </x:c>
      <x:c r="C9882" t="str">
        <x:v>navigation</x:v>
      </x:c>
      <x:c r="D9882" t="str">
        <x:v>wrapper values()</x:v>
      </x:c>
      <x:c r="E9882" t="str">
        <x:v>Resolved Sass map key; value varies by dependencies</x:v>
      </x:c>
      <x:c r="F9882" t="str">
        <x:v>tokens/_md-comp-navigation-bar.scss</x:v>
      </x:c>
      <x:c r="G9882" t="n">
        <x:v>26</x:v>
      </x:c>
      <x:c r="H9882" t="str">
        <x:v>https://github.com/material-components/material-web/blob/cbd34a8921915af94d5ef65c2a69eece41d5b4f3/tokens/_md-comp-navigation-bar.scss#L26</x:v>
      </x:c>
    </x:row>
    <x:row r="9883">
      <x:c r="A9883" t="str">
        <x:v>MT-09882</x:v>
      </x:c>
      <x:c r="B9883" t="str">
        <x:v>--md-navigation-bar-label-text-type</x:v>
      </x:c>
      <x:c r="C9883" t="str">
        <x:v>navigation</x:v>
      </x:c>
      <x:c r="D9883" t="str">
        <x:v>wrapper values()</x:v>
      </x:c>
      <x:c r="E9883" t="str">
        <x:v>Resolved Sass map key; value varies by dependencies</x:v>
      </x:c>
      <x:c r="F9883" t="str">
        <x:v>tokens/_md-comp-navigation-bar.scss</x:v>
      </x:c>
      <x:c r="G9883" t="n">
        <x:v>26</x:v>
      </x:c>
      <x:c r="H9883" t="str">
        <x:v>https://github.com/material-components/material-web/blob/cbd34a8921915af94d5ef65c2a69eece41d5b4f3/tokens/_md-comp-navigation-bar.scss#L26</x:v>
      </x:c>
    </x:row>
    <x:row r="9884">
      <x:c r="A9884" t="str">
        <x:v>MT-09883</x:v>
      </x:c>
      <x:c r="B9884" t="str">
        <x:v>--md-navigation-bar-label-text-weight</x:v>
      </x:c>
      <x:c r="C9884" t="str">
        <x:v>navigation</x:v>
      </x:c>
      <x:c r="D9884" t="str">
        <x:v>wrapper values()</x:v>
      </x:c>
      <x:c r="E9884" t="str">
        <x:v>Resolved Sass map key; value varies by dependencies</x:v>
      </x:c>
      <x:c r="F9884" t="str">
        <x:v>tokens/_md-comp-navigation-bar.scss</x:v>
      </x:c>
      <x:c r="G9884" t="n">
        <x:v>26</x:v>
      </x:c>
      <x:c r="H9884" t="str">
        <x:v>https://github.com/material-components/material-web/blob/cbd34a8921915af94d5ef65c2a69eece41d5b4f3/tokens/_md-comp-navigation-bar.scss#L26</x:v>
      </x:c>
    </x:row>
    <x:row r="9885">
      <x:c r="A9885" t="str">
        <x:v>MT-09884</x:v>
      </x:c>
      <x:c r="B9885" t="str">
        <x:v>--md-navigation-bar-pressed-state-layer-opacity</x:v>
      </x:c>
      <x:c r="C9885" t="str">
        <x:v>navigation</x:v>
      </x:c>
      <x:c r="D9885" t="str">
        <x:v>wrapper values()</x:v>
      </x:c>
      <x:c r="E9885" t="str">
        <x:v>Resolved Sass map key; value varies by dependencies</x:v>
      </x:c>
      <x:c r="F9885" t="str">
        <x:v>tokens/_md-comp-navigation-bar.scss</x:v>
      </x:c>
      <x:c r="G9885" t="n">
        <x:v>26</x:v>
      </x:c>
      <x:c r="H9885" t="str">
        <x:v>https://github.com/material-components/material-web/blob/cbd34a8921915af94d5ef65c2a69eece41d5b4f3/tokens/_md-comp-navigation-bar.scss#L26</x:v>
      </x:c>
    </x:row>
    <x:row r="9886">
      <x:c r="A9886" t="str">
        <x:v>MT-09885</x:v>
      </x:c>
      <x:c r="B9886" t="str">
        <x:v>--md-navigation-drawer-active-indicator-color</x:v>
      </x:c>
      <x:c r="C9886" t="str">
        <x:v>navigation</x:v>
      </x:c>
      <x:c r="D9886" t="str">
        <x:v>wrapper values()</x:v>
      </x:c>
      <x:c r="E9886" t="str">
        <x:v>Resolved Sass map key; value varies by dependencies</x:v>
      </x:c>
      <x:c r="F9886" t="str">
        <x:v>tokens/_md-comp-navigation-drawer.scss</x:v>
      </x:c>
      <x:c r="G9886" t="n">
        <x:v>26</x:v>
      </x:c>
      <x:c r="H9886" t="str">
        <x:v>https://github.com/material-components/material-web/blob/cbd34a8921915af94d5ef65c2a69eece41d5b4f3/tokens/_md-comp-navigation-drawer.scss#L26</x:v>
      </x:c>
    </x:row>
    <x:row r="9887">
      <x:c r="A9887" t="str">
        <x:v>MT-09886</x:v>
      </x:c>
      <x:c r="B9887" t="str">
        <x:v>--md-navigation-drawer-active-indicator-height</x:v>
      </x:c>
      <x:c r="C9887" t="str">
        <x:v>navigation</x:v>
      </x:c>
      <x:c r="D9887" t="str">
        <x:v>wrapper values()</x:v>
      </x:c>
      <x:c r="E9887" t="str">
        <x:v>Resolved Sass map key; value varies by dependencies</x:v>
      </x:c>
      <x:c r="F9887" t="str">
        <x:v>tokens/_md-comp-navigation-drawer.scss</x:v>
      </x:c>
      <x:c r="G9887" t="n">
        <x:v>26</x:v>
      </x:c>
      <x:c r="H9887" t="str">
        <x:v>https://github.com/material-components/material-web/blob/cbd34a8921915af94d5ef65c2a69eece41d5b4f3/tokens/_md-comp-navigation-drawer.scss#L26</x:v>
      </x:c>
    </x:row>
    <x:row r="9888">
      <x:c r="A9888" t="str">
        <x:v>MT-09887</x:v>
      </x:c>
      <x:c r="B9888" t="str">
        <x:v>--md-navigation-drawer-active-indicator-shape</x:v>
      </x:c>
      <x:c r="C9888" t="str">
        <x:v>navigation</x:v>
      </x:c>
      <x:c r="D9888" t="str">
        <x:v>wrapper values()</x:v>
      </x:c>
      <x:c r="E9888" t="str">
        <x:v>Resolved Sass map key; value varies by dependencies</x:v>
      </x:c>
      <x:c r="F9888" t="str">
        <x:v>tokens/_md-comp-navigation-drawer.scss</x:v>
      </x:c>
      <x:c r="G9888" t="n">
        <x:v>26</x:v>
      </x:c>
      <x:c r="H9888" t="str">
        <x:v>https://github.com/material-components/material-web/blob/cbd34a8921915af94d5ef65c2a69eece41d5b4f3/tokens/_md-comp-navigation-drawer.scss#L26</x:v>
      </x:c>
    </x:row>
    <x:row r="9889">
      <x:c r="A9889" t="str">
        <x:v>MT-09888</x:v>
      </x:c>
      <x:c r="B9889" t="str">
        <x:v>--md-navigation-drawer-active-indicator-width</x:v>
      </x:c>
      <x:c r="C9889" t="str">
        <x:v>navigation</x:v>
      </x:c>
      <x:c r="D9889" t="str">
        <x:v>wrapper values()</x:v>
      </x:c>
      <x:c r="E9889" t="str">
        <x:v>Resolved Sass map key; value varies by dependencies</x:v>
      </x:c>
      <x:c r="F9889" t="str">
        <x:v>tokens/_md-comp-navigation-drawer.scss</x:v>
      </x:c>
      <x:c r="G9889" t="n">
        <x:v>26</x:v>
      </x:c>
      <x:c r="H9889" t="str">
        <x:v>https://github.com/material-components/material-web/blob/cbd34a8921915af94d5ef65c2a69eece41d5b4f3/tokens/_md-comp-navigation-drawer.scss#L26</x:v>
      </x:c>
    </x:row>
    <x:row r="9890">
      <x:c r="A9890" t="str">
        <x:v>MT-09889</x:v>
      </x:c>
      <x:c r="B9890" t="str">
        <x:v>--md-navigation-drawer-active-focus-icon-color</x:v>
      </x:c>
      <x:c r="C9890" t="str">
        <x:v>navigation</x:v>
      </x:c>
      <x:c r="D9890" t="str">
        <x:v>wrapper values()</x:v>
      </x:c>
      <x:c r="E9890" t="str">
        <x:v>Resolved Sass map key; value varies by dependencies</x:v>
      </x:c>
      <x:c r="F9890" t="str">
        <x:v>tokens/_md-comp-navigation-drawer.scss</x:v>
      </x:c>
      <x:c r="G9890" t="n">
        <x:v>26</x:v>
      </x:c>
      <x:c r="H9890" t="str">
        <x:v>https://github.com/material-components/material-web/blob/cbd34a8921915af94d5ef65c2a69eece41d5b4f3/tokens/_md-comp-navigation-drawer.scss#L26</x:v>
      </x:c>
    </x:row>
    <x:row r="9891">
      <x:c r="A9891" t="str">
        <x:v>MT-09890</x:v>
      </x:c>
      <x:c r="B9891" t="str">
        <x:v>--md-navigation-drawer-active-focus-label-text-color</x:v>
      </x:c>
      <x:c r="C9891" t="str">
        <x:v>navigation</x:v>
      </x:c>
      <x:c r="D9891" t="str">
        <x:v>wrapper values()</x:v>
      </x:c>
      <x:c r="E9891" t="str">
        <x:v>Resolved Sass map key; value varies by dependencies</x:v>
      </x:c>
      <x:c r="F9891" t="str">
        <x:v>tokens/_md-comp-navigation-drawer.scss</x:v>
      </x:c>
      <x:c r="G9891" t="n">
        <x:v>26</x:v>
      </x:c>
      <x:c r="H9891" t="str">
        <x:v>https://github.com/material-components/material-web/blob/cbd34a8921915af94d5ef65c2a69eece41d5b4f3/tokens/_md-comp-navigation-drawer.scss#L26</x:v>
      </x:c>
    </x:row>
    <x:row r="9892">
      <x:c r="A9892" t="str">
        <x:v>MT-09891</x:v>
      </x:c>
      <x:c r="B9892" t="str">
        <x:v>--md-navigation-drawer-active-focus-state-layer-color</x:v>
      </x:c>
      <x:c r="C9892" t="str">
        <x:v>navigation</x:v>
      </x:c>
      <x:c r="D9892" t="str">
        <x:v>wrapper values()</x:v>
      </x:c>
      <x:c r="E9892" t="str">
        <x:v>Resolved Sass map key; value varies by dependencies</x:v>
      </x:c>
      <x:c r="F9892" t="str">
        <x:v>tokens/_md-comp-navigation-drawer.scss</x:v>
      </x:c>
      <x:c r="G9892" t="n">
        <x:v>26</x:v>
      </x:c>
      <x:c r="H9892" t="str">
        <x:v>https://github.com/material-components/material-web/blob/cbd34a8921915af94d5ef65c2a69eece41d5b4f3/tokens/_md-comp-navigation-drawer.scss#L26</x:v>
      </x:c>
    </x:row>
    <x:row r="9893">
      <x:c r="A9893" t="str">
        <x:v>MT-09892</x:v>
      </x:c>
      <x:c r="B9893" t="str">
        <x:v>--md-navigation-drawer-active-hover-icon-color</x:v>
      </x:c>
      <x:c r="C9893" t="str">
        <x:v>navigation</x:v>
      </x:c>
      <x:c r="D9893" t="str">
        <x:v>wrapper values()</x:v>
      </x:c>
      <x:c r="E9893" t="str">
        <x:v>Resolved Sass map key; value varies by dependencies</x:v>
      </x:c>
      <x:c r="F9893" t="str">
        <x:v>tokens/_md-comp-navigation-drawer.scss</x:v>
      </x:c>
      <x:c r="G9893" t="n">
        <x:v>26</x:v>
      </x:c>
      <x:c r="H9893" t="str">
        <x:v>https://github.com/material-components/material-web/blob/cbd34a8921915af94d5ef65c2a69eece41d5b4f3/tokens/_md-comp-navigation-drawer.scss#L26</x:v>
      </x:c>
    </x:row>
    <x:row r="9894">
      <x:c r="A9894" t="str">
        <x:v>MT-09893</x:v>
      </x:c>
      <x:c r="B9894" t="str">
        <x:v>--md-navigation-drawer-active-hover-label-text-color</x:v>
      </x:c>
      <x:c r="C9894" t="str">
        <x:v>navigation</x:v>
      </x:c>
      <x:c r="D9894" t="str">
        <x:v>wrapper values()</x:v>
      </x:c>
      <x:c r="E9894" t="str">
        <x:v>Resolved Sass map key; value varies by dependencies</x:v>
      </x:c>
      <x:c r="F9894" t="str">
        <x:v>tokens/_md-comp-navigation-drawer.scss</x:v>
      </x:c>
      <x:c r="G9894" t="n">
        <x:v>26</x:v>
      </x:c>
      <x:c r="H9894" t="str">
        <x:v>https://github.com/material-components/material-web/blob/cbd34a8921915af94d5ef65c2a69eece41d5b4f3/tokens/_md-comp-navigation-drawer.scss#L26</x:v>
      </x:c>
    </x:row>
    <x:row r="9895">
      <x:c r="A9895" t="str">
        <x:v>MT-09894</x:v>
      </x:c>
      <x:c r="B9895" t="str">
        <x:v>--md-navigation-drawer-active-hover-state-layer-color</x:v>
      </x:c>
      <x:c r="C9895" t="str">
        <x:v>navigation</x:v>
      </x:c>
      <x:c r="D9895" t="str">
        <x:v>wrapper values()</x:v>
      </x:c>
      <x:c r="E9895" t="str">
        <x:v>Resolved Sass map key; value varies by dependencies</x:v>
      </x:c>
      <x:c r="F9895" t="str">
        <x:v>tokens/_md-comp-navigation-drawer.scss</x:v>
      </x:c>
      <x:c r="G9895" t="n">
        <x:v>26</x:v>
      </x:c>
      <x:c r="H9895" t="str">
        <x:v>https://github.com/material-components/material-web/blob/cbd34a8921915af94d5ef65c2a69eece41d5b4f3/tokens/_md-comp-navigation-drawer.scss#L26</x:v>
      </x:c>
    </x:row>
    <x:row r="9896">
      <x:c r="A9896" t="str">
        <x:v>MT-09895</x:v>
      </x:c>
      <x:c r="B9896" t="str">
        <x:v>--md-navigation-drawer-active-icon-color</x:v>
      </x:c>
      <x:c r="C9896" t="str">
        <x:v>navigation</x:v>
      </x:c>
      <x:c r="D9896" t="str">
        <x:v>wrapper values()</x:v>
      </x:c>
      <x:c r="E9896" t="str">
        <x:v>Resolved Sass map key; value varies by dependencies</x:v>
      </x:c>
      <x:c r="F9896" t="str">
        <x:v>tokens/_md-comp-navigation-drawer.scss</x:v>
      </x:c>
      <x:c r="G9896" t="n">
        <x:v>26</x:v>
      </x:c>
      <x:c r="H9896" t="str">
        <x:v>https://github.com/material-components/material-web/blob/cbd34a8921915af94d5ef65c2a69eece41d5b4f3/tokens/_md-comp-navigation-drawer.scss#L26</x:v>
      </x:c>
    </x:row>
    <x:row r="9897">
      <x:c r="A9897" t="str">
        <x:v>MT-09896</x:v>
      </x:c>
      <x:c r="B9897" t="str">
        <x:v>--md-navigation-drawer-active-label-text-color</x:v>
      </x:c>
      <x:c r="C9897" t="str">
        <x:v>navigation</x:v>
      </x:c>
      <x:c r="D9897" t="str">
        <x:v>wrapper values()</x:v>
      </x:c>
      <x:c r="E9897" t="str">
        <x:v>Resolved Sass map key; value varies by dependencies</x:v>
      </x:c>
      <x:c r="F9897" t="str">
        <x:v>tokens/_md-comp-navigation-drawer.scss</x:v>
      </x:c>
      <x:c r="G9897" t="n">
        <x:v>26</x:v>
      </x:c>
      <x:c r="H9897" t="str">
        <x:v>https://github.com/material-components/material-web/blob/cbd34a8921915af94d5ef65c2a69eece41d5b4f3/tokens/_md-comp-navigation-drawer.scss#L26</x:v>
      </x:c>
    </x:row>
    <x:row r="9898">
      <x:c r="A9898" t="str">
        <x:v>MT-09897</x:v>
      </x:c>
      <x:c r="B9898" t="str">
        <x:v>--md-navigation-drawer-active-label-text-weight</x:v>
      </x:c>
      <x:c r="C9898" t="str">
        <x:v>navigation</x:v>
      </x:c>
      <x:c r="D9898" t="str">
        <x:v>wrapper values()</x:v>
      </x:c>
      <x:c r="E9898" t="str">
        <x:v>Resolved Sass map key; value varies by dependencies</x:v>
      </x:c>
      <x:c r="F9898" t="str">
        <x:v>tokens/_md-comp-navigation-drawer.scss</x:v>
      </x:c>
      <x:c r="G9898" t="n">
        <x:v>26</x:v>
      </x:c>
      <x:c r="H9898" t="str">
        <x:v>https://github.com/material-components/material-web/blob/cbd34a8921915af94d5ef65c2a69eece41d5b4f3/tokens/_md-comp-navigation-drawer.scss#L26</x:v>
      </x:c>
    </x:row>
    <x:row r="9899">
      <x:c r="A9899" t="str">
        <x:v>MT-09898</x:v>
      </x:c>
      <x:c r="B9899" t="str">
        <x:v>--md-navigation-drawer-active-pressed-icon-color</x:v>
      </x:c>
      <x:c r="C9899" t="str">
        <x:v>navigation</x:v>
      </x:c>
      <x:c r="D9899" t="str">
        <x:v>wrapper values()</x:v>
      </x:c>
      <x:c r="E9899" t="str">
        <x:v>Resolved Sass map key; value varies by dependencies</x:v>
      </x:c>
      <x:c r="F9899" t="str">
        <x:v>tokens/_md-comp-navigation-drawer.scss</x:v>
      </x:c>
      <x:c r="G9899" t="n">
        <x:v>26</x:v>
      </x:c>
      <x:c r="H9899" t="str">
        <x:v>https://github.com/material-components/material-web/blob/cbd34a8921915af94d5ef65c2a69eece41d5b4f3/tokens/_md-comp-navigation-drawer.scss#L26</x:v>
      </x:c>
    </x:row>
    <x:row r="9900">
      <x:c r="A9900" t="str">
        <x:v>MT-09899</x:v>
      </x:c>
      <x:c r="B9900" t="str">
        <x:v>--md-navigation-drawer-active-pressed-label-text-color</x:v>
      </x:c>
      <x:c r="C9900" t="str">
        <x:v>navigation</x:v>
      </x:c>
      <x:c r="D9900" t="str">
        <x:v>wrapper values()</x:v>
      </x:c>
      <x:c r="E9900" t="str">
        <x:v>Resolved Sass map key; value varies by dependencies</x:v>
      </x:c>
      <x:c r="F9900" t="str">
        <x:v>tokens/_md-comp-navigation-drawer.scss</x:v>
      </x:c>
      <x:c r="G9900" t="n">
        <x:v>26</x:v>
      </x:c>
      <x:c r="H9900" t="str">
        <x:v>https://github.com/material-components/material-web/blob/cbd34a8921915af94d5ef65c2a69eece41d5b4f3/tokens/_md-comp-navigation-drawer.scss#L26</x:v>
      </x:c>
    </x:row>
    <x:row r="9901">
      <x:c r="A9901" t="str">
        <x:v>MT-09900</x:v>
      </x:c>
      <x:c r="B9901" t="str">
        <x:v>--md-navigation-drawer-active-pressed-state-layer-color</x:v>
      </x:c>
      <x:c r="C9901" t="str">
        <x:v>navigation</x:v>
      </x:c>
      <x:c r="D9901" t="str">
        <x:v>wrapper values()</x:v>
      </x:c>
      <x:c r="E9901" t="str">
        <x:v>Resolved Sass map key; value varies by dependencies</x:v>
      </x:c>
      <x:c r="F9901" t="str">
        <x:v>tokens/_md-comp-navigation-drawer.scss</x:v>
      </x:c>
      <x:c r="G9901" t="n">
        <x:v>26</x:v>
      </x:c>
      <x:c r="H9901" t="str">
        <x:v>https://github.com/material-components/material-web/blob/cbd34a8921915af94d5ef65c2a69eece41d5b4f3/tokens/_md-comp-navigation-drawer.scss#L26</x:v>
      </x:c>
    </x:row>
    <x:row r="9902">
      <x:c r="A9902" t="str">
        <x:v>MT-09901</x:v>
      </x:c>
      <x:c r="B9902" t="str">
        <x:v>--md-navigation-drawer-bottom-container-shape</x:v>
      </x:c>
      <x:c r="C9902" t="str">
        <x:v>navigation</x:v>
      </x:c>
      <x:c r="D9902" t="str">
        <x:v>wrapper values()</x:v>
      </x:c>
      <x:c r="E9902" t="str">
        <x:v>Resolved Sass map key; value varies by dependencies</x:v>
      </x:c>
      <x:c r="F9902" t="str">
        <x:v>tokens/_md-comp-navigation-drawer.scss</x:v>
      </x:c>
      <x:c r="G9902" t="n">
        <x:v>26</x:v>
      </x:c>
      <x:c r="H9902" t="str">
        <x:v>https://github.com/material-components/material-web/blob/cbd34a8921915af94d5ef65c2a69eece41d5b4f3/tokens/_md-comp-navigation-drawer.scss#L26</x:v>
      </x:c>
    </x:row>
    <x:row r="9903">
      <x:c r="A9903" t="str">
        <x:v>MT-09902</x:v>
      </x:c>
      <x:c r="B9903" t="str">
        <x:v>--md-navigation-drawer-container-height</x:v>
      </x:c>
      <x:c r="C9903" t="str">
        <x:v>navigation</x:v>
      </x:c>
      <x:c r="D9903" t="str">
        <x:v>wrapper values()</x:v>
      </x:c>
      <x:c r="E9903" t="str">
        <x:v>Resolved Sass map key; value varies by dependencies</x:v>
      </x:c>
      <x:c r="F9903" t="str">
        <x:v>tokens/_md-comp-navigation-drawer.scss</x:v>
      </x:c>
      <x:c r="G9903" t="n">
        <x:v>26</x:v>
      </x:c>
      <x:c r="H9903" t="str">
        <x:v>https://github.com/material-components/material-web/blob/cbd34a8921915af94d5ef65c2a69eece41d5b4f3/tokens/_md-comp-navigation-drawer.scss#L26</x:v>
      </x:c>
    </x:row>
    <x:row r="9904">
      <x:c r="A9904" t="str">
        <x:v>MT-09903</x:v>
      </x:c>
      <x:c r="B9904" t="str">
        <x:v>--md-navigation-drawer-container-shape</x:v>
      </x:c>
      <x:c r="C9904" t="str">
        <x:v>navigation</x:v>
      </x:c>
      <x:c r="D9904" t="str">
        <x:v>wrapper values()</x:v>
      </x:c>
      <x:c r="E9904" t="str">
        <x:v>Resolved Sass map key; value varies by dependencies</x:v>
      </x:c>
      <x:c r="F9904" t="str">
        <x:v>tokens/_md-comp-navigation-drawer.scss</x:v>
      </x:c>
      <x:c r="G9904" t="n">
        <x:v>26</x:v>
      </x:c>
      <x:c r="H9904" t="str">
        <x:v>https://github.com/material-components/material-web/blob/cbd34a8921915af94d5ef65c2a69eece41d5b4f3/tokens/_md-comp-navigation-drawer.scss#L26</x:v>
      </x:c>
    </x:row>
    <x:row r="9905">
      <x:c r="A9905" t="str">
        <x:v>MT-09904</x:v>
      </x:c>
      <x:c r="B9905" t="str">
        <x:v>--md-navigation-drawer-container-width</x:v>
      </x:c>
      <x:c r="C9905" t="str">
        <x:v>navigation</x:v>
      </x:c>
      <x:c r="D9905" t="str">
        <x:v>wrapper values()</x:v>
      </x:c>
      <x:c r="E9905" t="str">
        <x:v>Resolved Sass map key; value varies by dependencies</x:v>
      </x:c>
      <x:c r="F9905" t="str">
        <x:v>tokens/_md-comp-navigation-drawer.scss</x:v>
      </x:c>
      <x:c r="G9905" t="n">
        <x:v>26</x:v>
      </x:c>
      <x:c r="H9905" t="str">
        <x:v>https://github.com/material-components/material-web/blob/cbd34a8921915af94d5ef65c2a69eece41d5b4f3/tokens/_md-comp-navigation-drawer.scss#L26</x:v>
      </x:c>
    </x:row>
    <x:row r="9906">
      <x:c r="A9906" t="str">
        <x:v>MT-09905</x:v>
      </x:c>
      <x:c r="B9906" t="str">
        <x:v>--md-navigation-drawer-focus-state-layer-opacity</x:v>
      </x:c>
      <x:c r="C9906" t="str">
        <x:v>navigation</x:v>
      </x:c>
      <x:c r="D9906" t="str">
        <x:v>wrapper values()</x:v>
      </x:c>
      <x:c r="E9906" t="str">
        <x:v>Resolved Sass map key; value varies by dependencies</x:v>
      </x:c>
      <x:c r="F9906" t="str">
        <x:v>tokens/_md-comp-navigation-drawer.scss</x:v>
      </x:c>
      <x:c r="G9906" t="n">
        <x:v>26</x:v>
      </x:c>
      <x:c r="H9906" t="str">
        <x:v>https://github.com/material-components/material-web/blob/cbd34a8921915af94d5ef65c2a69eece41d5b4f3/tokens/_md-comp-navigation-drawer.scss#L26</x:v>
      </x:c>
    </x:row>
    <x:row r="9907">
      <x:c r="A9907" t="str">
        <x:v>MT-09906</x:v>
      </x:c>
      <x:c r="B9907" t="str">
        <x:v>--md-navigation-drawer-headline-color</x:v>
      </x:c>
      <x:c r="C9907" t="str">
        <x:v>navigation</x:v>
      </x:c>
      <x:c r="D9907" t="str">
        <x:v>wrapper values()</x:v>
      </x:c>
      <x:c r="E9907" t="str">
        <x:v>Resolved Sass map key; value varies by dependencies</x:v>
      </x:c>
      <x:c r="F9907" t="str">
        <x:v>tokens/_md-comp-navigation-drawer.scss</x:v>
      </x:c>
      <x:c r="G9907" t="n">
        <x:v>26</x:v>
      </x:c>
      <x:c r="H9907" t="str">
        <x:v>https://github.com/material-components/material-web/blob/cbd34a8921915af94d5ef65c2a69eece41d5b4f3/tokens/_md-comp-navigation-drawer.scss#L26</x:v>
      </x:c>
    </x:row>
    <x:row r="9908">
      <x:c r="A9908" t="str">
        <x:v>MT-09907</x:v>
      </x:c>
      <x:c r="B9908" t="str">
        <x:v>--md-navigation-drawer-headline-font</x:v>
      </x:c>
      <x:c r="C9908" t="str">
        <x:v>navigation</x:v>
      </x:c>
      <x:c r="D9908" t="str">
        <x:v>wrapper values()</x:v>
      </x:c>
      <x:c r="E9908" t="str">
        <x:v>Resolved Sass map key; value varies by dependencies</x:v>
      </x:c>
      <x:c r="F9908" t="str">
        <x:v>tokens/_md-comp-navigation-drawer.scss</x:v>
      </x:c>
      <x:c r="G9908" t="n">
        <x:v>26</x:v>
      </x:c>
      <x:c r="H9908" t="str">
        <x:v>https://github.com/material-components/material-web/blob/cbd34a8921915af94d5ef65c2a69eece41d5b4f3/tokens/_md-comp-navigation-drawer.scss#L26</x:v>
      </x:c>
    </x:row>
    <x:row r="9909">
      <x:c r="A9909" t="str">
        <x:v>MT-09908</x:v>
      </x:c>
      <x:c r="B9909" t="str">
        <x:v>--md-navigation-drawer-headline-line-height</x:v>
      </x:c>
      <x:c r="C9909" t="str">
        <x:v>navigation</x:v>
      </x:c>
      <x:c r="D9909" t="str">
        <x:v>wrapper values()</x:v>
      </x:c>
      <x:c r="E9909" t="str">
        <x:v>Resolved Sass map key; value varies by dependencies</x:v>
      </x:c>
      <x:c r="F9909" t="str">
        <x:v>tokens/_md-comp-navigation-drawer.scss</x:v>
      </x:c>
      <x:c r="G9909" t="n">
        <x:v>26</x:v>
      </x:c>
      <x:c r="H9909" t="str">
        <x:v>https://github.com/material-components/material-web/blob/cbd34a8921915af94d5ef65c2a69eece41d5b4f3/tokens/_md-comp-navigation-drawer.scss#L26</x:v>
      </x:c>
    </x:row>
    <x:row r="9910">
      <x:c r="A9910" t="str">
        <x:v>MT-09909</x:v>
      </x:c>
      <x:c r="B9910" t="str">
        <x:v>--md-navigation-drawer-headline-size</x:v>
      </x:c>
      <x:c r="C9910" t="str">
        <x:v>navigation</x:v>
      </x:c>
      <x:c r="D9910" t="str">
        <x:v>wrapper values()</x:v>
      </x:c>
      <x:c r="E9910" t="str">
        <x:v>Resolved Sass map key; value varies by dependencies</x:v>
      </x:c>
      <x:c r="F9910" t="str">
        <x:v>tokens/_md-comp-navigation-drawer.scss</x:v>
      </x:c>
      <x:c r="G9910" t="n">
        <x:v>26</x:v>
      </x:c>
      <x:c r="H9910" t="str">
        <x:v>https://github.com/material-components/material-web/blob/cbd34a8921915af94d5ef65c2a69eece41d5b4f3/tokens/_md-comp-navigation-drawer.scss#L26</x:v>
      </x:c>
    </x:row>
    <x:row r="9911">
      <x:c r="A9911" t="str">
        <x:v>MT-09910</x:v>
      </x:c>
      <x:c r="B9911" t="str">
        <x:v>--md-navigation-drawer-headline-tracking</x:v>
      </x:c>
      <x:c r="C9911" t="str">
        <x:v>navigation</x:v>
      </x:c>
      <x:c r="D9911" t="str">
        <x:v>wrapper values()</x:v>
      </x:c>
      <x:c r="E9911" t="str">
        <x:v>Resolved Sass map key; value varies by dependencies</x:v>
      </x:c>
      <x:c r="F9911" t="str">
        <x:v>tokens/_md-comp-navigation-drawer.scss</x:v>
      </x:c>
      <x:c r="G9911" t="n">
        <x:v>26</x:v>
      </x:c>
      <x:c r="H9911" t="str">
        <x:v>https://github.com/material-components/material-web/blob/cbd34a8921915af94d5ef65c2a69eece41d5b4f3/tokens/_md-comp-navigation-drawer.scss#L26</x:v>
      </x:c>
    </x:row>
    <x:row r="9912">
      <x:c r="A9912" t="str">
        <x:v>MT-09911</x:v>
      </x:c>
      <x:c r="B9912" t="str">
        <x:v>--md-navigation-drawer-headline-type</x:v>
      </x:c>
      <x:c r="C9912" t="str">
        <x:v>navigation</x:v>
      </x:c>
      <x:c r="D9912" t="str">
        <x:v>wrapper values()</x:v>
      </x:c>
      <x:c r="E9912" t="str">
        <x:v>Resolved Sass map key; value varies by dependencies</x:v>
      </x:c>
      <x:c r="F9912" t="str">
        <x:v>tokens/_md-comp-navigation-drawer.scss</x:v>
      </x:c>
      <x:c r="G9912" t="n">
        <x:v>26</x:v>
      </x:c>
      <x:c r="H9912" t="str">
        <x:v>https://github.com/material-components/material-web/blob/cbd34a8921915af94d5ef65c2a69eece41d5b4f3/tokens/_md-comp-navigation-drawer.scss#L26</x:v>
      </x:c>
    </x:row>
    <x:row r="9913">
      <x:c r="A9913" t="str">
        <x:v>MT-09912</x:v>
      </x:c>
      <x:c r="B9913" t="str">
        <x:v>--md-navigation-drawer-headline-weight</x:v>
      </x:c>
      <x:c r="C9913" t="str">
        <x:v>navigation</x:v>
      </x:c>
      <x:c r="D9913" t="str">
        <x:v>wrapper values()</x:v>
      </x:c>
      <x:c r="E9913" t="str">
        <x:v>Resolved Sass map key; value varies by dependencies</x:v>
      </x:c>
      <x:c r="F9913" t="str">
        <x:v>tokens/_md-comp-navigation-drawer.scss</x:v>
      </x:c>
      <x:c r="G9913" t="n">
        <x:v>26</x:v>
      </x:c>
      <x:c r="H9913" t="str">
        <x:v>https://github.com/material-components/material-web/blob/cbd34a8921915af94d5ef65c2a69eece41d5b4f3/tokens/_md-comp-navigation-drawer.scss#L26</x:v>
      </x:c>
    </x:row>
    <x:row r="9914">
      <x:c r="A9914" t="str">
        <x:v>MT-09913</x:v>
      </x:c>
      <x:c r="B9914" t="str">
        <x:v>--md-navigation-drawer-hover-state-layer-opacity</x:v>
      </x:c>
      <x:c r="C9914" t="str">
        <x:v>navigation</x:v>
      </x:c>
      <x:c r="D9914" t="str">
        <x:v>wrapper values()</x:v>
      </x:c>
      <x:c r="E9914" t="str">
        <x:v>Resolved Sass map key; value varies by dependencies</x:v>
      </x:c>
      <x:c r="F9914" t="str">
        <x:v>tokens/_md-comp-navigation-drawer.scss</x:v>
      </x:c>
      <x:c r="G9914" t="n">
        <x:v>26</x:v>
      </x:c>
      <x:c r="H9914" t="str">
        <x:v>https://github.com/material-components/material-web/blob/cbd34a8921915af94d5ef65c2a69eece41d5b4f3/tokens/_md-comp-navigation-drawer.scss#L26</x:v>
      </x:c>
    </x:row>
    <x:row r="9915">
      <x:c r="A9915" t="str">
        <x:v>MT-09914</x:v>
      </x:c>
      <x:c r="B9915" t="str">
        <x:v>--md-navigation-drawer-icon-size</x:v>
      </x:c>
      <x:c r="C9915" t="str">
        <x:v>navigation</x:v>
      </x:c>
      <x:c r="D9915" t="str">
        <x:v>wrapper values()</x:v>
      </x:c>
      <x:c r="E9915" t="str">
        <x:v>Resolved Sass map key; value varies by dependencies</x:v>
      </x:c>
      <x:c r="F9915" t="str">
        <x:v>tokens/_md-comp-navigation-drawer.scss</x:v>
      </x:c>
      <x:c r="G9915" t="n">
        <x:v>26</x:v>
      </x:c>
      <x:c r="H9915" t="str">
        <x:v>https://github.com/material-components/material-web/blob/cbd34a8921915af94d5ef65c2a69eece41d5b4f3/tokens/_md-comp-navigation-drawer.scss#L26</x:v>
      </x:c>
    </x:row>
    <x:row r="9916">
      <x:c r="A9916" t="str">
        <x:v>MT-09915</x:v>
      </x:c>
      <x:c r="B9916" t="str">
        <x:v>--md-navigation-drawer-inactive-focus-icon-color</x:v>
      </x:c>
      <x:c r="C9916" t="str">
        <x:v>navigation</x:v>
      </x:c>
      <x:c r="D9916" t="str">
        <x:v>wrapper values()</x:v>
      </x:c>
      <x:c r="E9916" t="str">
        <x:v>Resolved Sass map key; value varies by dependencies</x:v>
      </x:c>
      <x:c r="F9916" t="str">
        <x:v>tokens/_md-comp-navigation-drawer.scss</x:v>
      </x:c>
      <x:c r="G9916" t="n">
        <x:v>26</x:v>
      </x:c>
      <x:c r="H9916" t="str">
        <x:v>https://github.com/material-components/material-web/blob/cbd34a8921915af94d5ef65c2a69eece41d5b4f3/tokens/_md-comp-navigation-drawer.scss#L26</x:v>
      </x:c>
    </x:row>
    <x:row r="9917">
      <x:c r="A9917" t="str">
        <x:v>MT-09916</x:v>
      </x:c>
      <x:c r="B9917" t="str">
        <x:v>--md-navigation-drawer-inactive-focus-label-text-color</x:v>
      </x:c>
      <x:c r="C9917" t="str">
        <x:v>navigation</x:v>
      </x:c>
      <x:c r="D9917" t="str">
        <x:v>wrapper values()</x:v>
      </x:c>
      <x:c r="E9917" t="str">
        <x:v>Resolved Sass map key; value varies by dependencies</x:v>
      </x:c>
      <x:c r="F9917" t="str">
        <x:v>tokens/_md-comp-navigation-drawer.scss</x:v>
      </x:c>
      <x:c r="G9917" t="n">
        <x:v>26</x:v>
      </x:c>
      <x:c r="H9917" t="str">
        <x:v>https://github.com/material-components/material-web/blob/cbd34a8921915af94d5ef65c2a69eece41d5b4f3/tokens/_md-comp-navigation-drawer.scss#L26</x:v>
      </x:c>
    </x:row>
    <x:row r="9918">
      <x:c r="A9918" t="str">
        <x:v>MT-09917</x:v>
      </x:c>
      <x:c r="B9918" t="str">
        <x:v>--md-navigation-drawer-inactive-focus-state-layer-color</x:v>
      </x:c>
      <x:c r="C9918" t="str">
        <x:v>navigation</x:v>
      </x:c>
      <x:c r="D9918" t="str">
        <x:v>wrapper values()</x:v>
      </x:c>
      <x:c r="E9918" t="str">
        <x:v>Resolved Sass map key; value varies by dependencies</x:v>
      </x:c>
      <x:c r="F9918" t="str">
        <x:v>tokens/_md-comp-navigation-drawer.scss</x:v>
      </x:c>
      <x:c r="G9918" t="n">
        <x:v>26</x:v>
      </x:c>
      <x:c r="H9918" t="str">
        <x:v>https://github.com/material-components/material-web/blob/cbd34a8921915af94d5ef65c2a69eece41d5b4f3/tokens/_md-comp-navigation-drawer.scss#L26</x:v>
      </x:c>
    </x:row>
    <x:row r="9919">
      <x:c r="A9919" t="str">
        <x:v>MT-09918</x:v>
      </x:c>
      <x:c r="B9919" t="str">
        <x:v>--md-navigation-drawer-inactive-hover-icon-color</x:v>
      </x:c>
      <x:c r="C9919" t="str">
        <x:v>navigation</x:v>
      </x:c>
      <x:c r="D9919" t="str">
        <x:v>wrapper values()</x:v>
      </x:c>
      <x:c r="E9919" t="str">
        <x:v>Resolved Sass map key; value varies by dependencies</x:v>
      </x:c>
      <x:c r="F9919" t="str">
        <x:v>tokens/_md-comp-navigation-drawer.scss</x:v>
      </x:c>
      <x:c r="G9919" t="n">
        <x:v>26</x:v>
      </x:c>
      <x:c r="H9919" t="str">
        <x:v>https://github.com/material-components/material-web/blob/cbd34a8921915af94d5ef65c2a69eece41d5b4f3/tokens/_md-comp-navigation-drawer.scss#L26</x:v>
      </x:c>
    </x:row>
    <x:row r="9920">
      <x:c r="A9920" t="str">
        <x:v>MT-09919</x:v>
      </x:c>
      <x:c r="B9920" t="str">
        <x:v>--md-navigation-drawer-inactive-hover-label-text-color</x:v>
      </x:c>
      <x:c r="C9920" t="str">
        <x:v>navigation</x:v>
      </x:c>
      <x:c r="D9920" t="str">
        <x:v>wrapper values()</x:v>
      </x:c>
      <x:c r="E9920" t="str">
        <x:v>Resolved Sass map key; value varies by dependencies</x:v>
      </x:c>
      <x:c r="F9920" t="str">
        <x:v>tokens/_md-comp-navigation-drawer.scss</x:v>
      </x:c>
      <x:c r="G9920" t="n">
        <x:v>26</x:v>
      </x:c>
      <x:c r="H9920" t="str">
        <x:v>https://github.com/material-components/material-web/blob/cbd34a8921915af94d5ef65c2a69eece41d5b4f3/tokens/_md-comp-navigation-drawer.scss#L26</x:v>
      </x:c>
    </x:row>
    <x:row r="9921">
      <x:c r="A9921" t="str">
        <x:v>MT-09920</x:v>
      </x:c>
      <x:c r="B9921" t="str">
        <x:v>--md-navigation-drawer-inactive-hover-state-layer-color</x:v>
      </x:c>
      <x:c r="C9921" t="str">
        <x:v>navigation</x:v>
      </x:c>
      <x:c r="D9921" t="str">
        <x:v>wrapper values()</x:v>
      </x:c>
      <x:c r="E9921" t="str">
        <x:v>Resolved Sass map key; value varies by dependencies</x:v>
      </x:c>
      <x:c r="F9921" t="str">
        <x:v>tokens/_md-comp-navigation-drawer.scss</x:v>
      </x:c>
      <x:c r="G9921" t="n">
        <x:v>26</x:v>
      </x:c>
      <x:c r="H9921" t="str">
        <x:v>https://github.com/material-components/material-web/blob/cbd34a8921915af94d5ef65c2a69eece41d5b4f3/tokens/_md-comp-navigation-drawer.scss#L26</x:v>
      </x:c>
    </x:row>
    <x:row r="9922">
      <x:c r="A9922" t="str">
        <x:v>MT-09921</x:v>
      </x:c>
      <x:c r="B9922" t="str">
        <x:v>--md-navigation-drawer-inactive-icon-color</x:v>
      </x:c>
      <x:c r="C9922" t="str">
        <x:v>navigation</x:v>
      </x:c>
      <x:c r="D9922" t="str">
        <x:v>wrapper values()</x:v>
      </x:c>
      <x:c r="E9922" t="str">
        <x:v>Resolved Sass map key; value varies by dependencies</x:v>
      </x:c>
      <x:c r="F9922" t="str">
        <x:v>tokens/_md-comp-navigation-drawer.scss</x:v>
      </x:c>
      <x:c r="G9922" t="n">
        <x:v>26</x:v>
      </x:c>
      <x:c r="H9922" t="str">
        <x:v>https://github.com/material-components/material-web/blob/cbd34a8921915af94d5ef65c2a69eece41d5b4f3/tokens/_md-comp-navigation-drawer.scss#L26</x:v>
      </x:c>
    </x:row>
    <x:row r="9923">
      <x:c r="A9923" t="str">
        <x:v>MT-09922</x:v>
      </x:c>
      <x:c r="B9923" t="str">
        <x:v>--md-navigation-drawer-inactive-label-text-color</x:v>
      </x:c>
      <x:c r="C9923" t="str">
        <x:v>navigation</x:v>
      </x:c>
      <x:c r="D9923" t="str">
        <x:v>wrapper values()</x:v>
      </x:c>
      <x:c r="E9923" t="str">
        <x:v>Resolved Sass map key; value varies by dependencies</x:v>
      </x:c>
      <x:c r="F9923" t="str">
        <x:v>tokens/_md-comp-navigation-drawer.scss</x:v>
      </x:c>
      <x:c r="G9923" t="n">
        <x:v>26</x:v>
      </x:c>
      <x:c r="H9923" t="str">
        <x:v>https://github.com/material-components/material-web/blob/cbd34a8921915af94d5ef65c2a69eece41d5b4f3/tokens/_md-comp-navigation-drawer.scss#L26</x:v>
      </x:c>
    </x:row>
    <x:row r="9924">
      <x:c r="A9924" t="str">
        <x:v>MT-09923</x:v>
      </x:c>
      <x:c r="B9924" t="str">
        <x:v>--md-navigation-drawer-inactive-pressed-icon-color</x:v>
      </x:c>
      <x:c r="C9924" t="str">
        <x:v>navigation</x:v>
      </x:c>
      <x:c r="D9924" t="str">
        <x:v>wrapper values()</x:v>
      </x:c>
      <x:c r="E9924" t="str">
        <x:v>Resolved Sass map key; value varies by dependencies</x:v>
      </x:c>
      <x:c r="F9924" t="str">
        <x:v>tokens/_md-comp-navigation-drawer.scss</x:v>
      </x:c>
      <x:c r="G9924" t="n">
        <x:v>26</x:v>
      </x:c>
      <x:c r="H9924" t="str">
        <x:v>https://github.com/material-components/material-web/blob/cbd34a8921915af94d5ef65c2a69eece41d5b4f3/tokens/_md-comp-navigation-drawer.scss#L26</x:v>
      </x:c>
    </x:row>
    <x:row r="9925">
      <x:c r="A9925" t="str">
        <x:v>MT-09924</x:v>
      </x:c>
      <x:c r="B9925" t="str">
        <x:v>--md-navigation-drawer-inactive-pressed-label-text-color</x:v>
      </x:c>
      <x:c r="C9925" t="str">
        <x:v>navigation</x:v>
      </x:c>
      <x:c r="D9925" t="str">
        <x:v>wrapper values()</x:v>
      </x:c>
      <x:c r="E9925" t="str">
        <x:v>Resolved Sass map key; value varies by dependencies</x:v>
      </x:c>
      <x:c r="F9925" t="str">
        <x:v>tokens/_md-comp-navigation-drawer.scss</x:v>
      </x:c>
      <x:c r="G9925" t="n">
        <x:v>26</x:v>
      </x:c>
      <x:c r="H9925" t="str">
        <x:v>https://github.com/material-components/material-web/blob/cbd34a8921915af94d5ef65c2a69eece41d5b4f3/tokens/_md-comp-navigation-drawer.scss#L26</x:v>
      </x:c>
    </x:row>
    <x:row r="9926">
      <x:c r="A9926" t="str">
        <x:v>MT-09925</x:v>
      </x:c>
      <x:c r="B9926" t="str">
        <x:v>--md-navigation-drawer-inactive-pressed-state-layer-color</x:v>
      </x:c>
      <x:c r="C9926" t="str">
        <x:v>navigation</x:v>
      </x:c>
      <x:c r="D9926" t="str">
        <x:v>wrapper values()</x:v>
      </x:c>
      <x:c r="E9926" t="str">
        <x:v>Resolved Sass map key; value varies by dependencies</x:v>
      </x:c>
      <x:c r="F9926" t="str">
        <x:v>tokens/_md-comp-navigation-drawer.scss</x:v>
      </x:c>
      <x:c r="G9926" t="n">
        <x:v>26</x:v>
      </x:c>
      <x:c r="H9926" t="str">
        <x:v>https://github.com/material-components/material-web/blob/cbd34a8921915af94d5ef65c2a69eece41d5b4f3/tokens/_md-comp-navigation-drawer.scss#L26</x:v>
      </x:c>
    </x:row>
    <x:row r="9927">
      <x:c r="A9927" t="str">
        <x:v>MT-09926</x:v>
      </x:c>
      <x:c r="B9927" t="str">
        <x:v>--md-navigation-drawer-label-text-font</x:v>
      </x:c>
      <x:c r="C9927" t="str">
        <x:v>navigation</x:v>
      </x:c>
      <x:c r="D9927" t="str">
        <x:v>wrapper values()</x:v>
      </x:c>
      <x:c r="E9927" t="str">
        <x:v>Resolved Sass map key; value varies by dependencies</x:v>
      </x:c>
      <x:c r="F9927" t="str">
        <x:v>tokens/_md-comp-navigation-drawer.scss</x:v>
      </x:c>
      <x:c r="G9927" t="n">
        <x:v>26</x:v>
      </x:c>
      <x:c r="H9927" t="str">
        <x:v>https://github.com/material-components/material-web/blob/cbd34a8921915af94d5ef65c2a69eece41d5b4f3/tokens/_md-comp-navigation-drawer.scss#L26</x:v>
      </x:c>
    </x:row>
    <x:row r="9928">
      <x:c r="A9928" t="str">
        <x:v>MT-09927</x:v>
      </x:c>
      <x:c r="B9928" t="str">
        <x:v>--md-navigation-drawer-label-text-line-height</x:v>
      </x:c>
      <x:c r="C9928" t="str">
        <x:v>navigation</x:v>
      </x:c>
      <x:c r="D9928" t="str">
        <x:v>wrapper values()</x:v>
      </x:c>
      <x:c r="E9928" t="str">
        <x:v>Resolved Sass map key; value varies by dependencies</x:v>
      </x:c>
      <x:c r="F9928" t="str">
        <x:v>tokens/_md-comp-navigation-drawer.scss</x:v>
      </x:c>
      <x:c r="G9928" t="n">
        <x:v>26</x:v>
      </x:c>
      <x:c r="H9928" t="str">
        <x:v>https://github.com/material-components/material-web/blob/cbd34a8921915af94d5ef65c2a69eece41d5b4f3/tokens/_md-comp-navigation-drawer.scss#L26</x:v>
      </x:c>
    </x:row>
    <x:row r="9929">
      <x:c r="A9929" t="str">
        <x:v>MT-09928</x:v>
      </x:c>
      <x:c r="B9929" t="str">
        <x:v>--md-navigation-drawer-label-text-size</x:v>
      </x:c>
      <x:c r="C9929" t="str">
        <x:v>navigation</x:v>
      </x:c>
      <x:c r="D9929" t="str">
        <x:v>wrapper values()</x:v>
      </x:c>
      <x:c r="E9929" t="str">
        <x:v>Resolved Sass map key; value varies by dependencies</x:v>
      </x:c>
      <x:c r="F9929" t="str">
        <x:v>tokens/_md-comp-navigation-drawer.scss</x:v>
      </x:c>
      <x:c r="G9929" t="n">
        <x:v>26</x:v>
      </x:c>
      <x:c r="H9929" t="str">
        <x:v>https://github.com/material-components/material-web/blob/cbd34a8921915af94d5ef65c2a69eece41d5b4f3/tokens/_md-comp-navigation-drawer.scss#L26</x:v>
      </x:c>
    </x:row>
    <x:row r="9930">
      <x:c r="A9930" t="str">
        <x:v>MT-09929</x:v>
      </x:c>
      <x:c r="B9930" t="str">
        <x:v>--md-navigation-drawer-label-text-tracking</x:v>
      </x:c>
      <x:c r="C9930" t="str">
        <x:v>navigation</x:v>
      </x:c>
      <x:c r="D9930" t="str">
        <x:v>wrapper values()</x:v>
      </x:c>
      <x:c r="E9930" t="str">
        <x:v>Resolved Sass map key; value varies by dependencies</x:v>
      </x:c>
      <x:c r="F9930" t="str">
        <x:v>tokens/_md-comp-navigation-drawer.scss</x:v>
      </x:c>
      <x:c r="G9930" t="n">
        <x:v>26</x:v>
      </x:c>
      <x:c r="H9930" t="str">
        <x:v>https://github.com/material-components/material-web/blob/cbd34a8921915af94d5ef65c2a69eece41d5b4f3/tokens/_md-comp-navigation-drawer.scss#L26</x:v>
      </x:c>
    </x:row>
    <x:row r="9931">
      <x:c r="A9931" t="str">
        <x:v>MT-09930</x:v>
      </x:c>
      <x:c r="B9931" t="str">
        <x:v>--md-navigation-drawer-label-text-type</x:v>
      </x:c>
      <x:c r="C9931" t="str">
        <x:v>navigation</x:v>
      </x:c>
      <x:c r="D9931" t="str">
        <x:v>wrapper values()</x:v>
      </x:c>
      <x:c r="E9931" t="str">
        <x:v>Resolved Sass map key; value varies by dependencies</x:v>
      </x:c>
      <x:c r="F9931" t="str">
        <x:v>tokens/_md-comp-navigation-drawer.scss</x:v>
      </x:c>
      <x:c r="G9931" t="n">
        <x:v>26</x:v>
      </x:c>
      <x:c r="H9931" t="str">
        <x:v>https://github.com/material-components/material-web/blob/cbd34a8921915af94d5ef65c2a69eece41d5b4f3/tokens/_md-comp-navigation-drawer.scss#L26</x:v>
      </x:c>
    </x:row>
    <x:row r="9932">
      <x:c r="A9932" t="str">
        <x:v>MT-09931</x:v>
      </x:c>
      <x:c r="B9932" t="str">
        <x:v>--md-navigation-drawer-label-text-weight</x:v>
      </x:c>
      <x:c r="C9932" t="str">
        <x:v>navigation</x:v>
      </x:c>
      <x:c r="D9932" t="str">
        <x:v>wrapper values()</x:v>
      </x:c>
      <x:c r="E9932" t="str">
        <x:v>Resolved Sass map key; value varies by dependencies</x:v>
      </x:c>
      <x:c r="F9932" t="str">
        <x:v>tokens/_md-comp-navigation-drawer.scss</x:v>
      </x:c>
      <x:c r="G9932" t="n">
        <x:v>26</x:v>
      </x:c>
      <x:c r="H9932" t="str">
        <x:v>https://github.com/material-components/material-web/blob/cbd34a8921915af94d5ef65c2a69eece41d5b4f3/tokens/_md-comp-navigation-drawer.scss#L26</x:v>
      </x:c>
    </x:row>
    <x:row r="9933">
      <x:c r="A9933" t="str">
        <x:v>MT-09932</x:v>
      </x:c>
      <x:c r="B9933" t="str">
        <x:v>--md-navigation-drawer-large-badge-label-color</x:v>
      </x:c>
      <x:c r="C9933" t="str">
        <x:v>navigation</x:v>
      </x:c>
      <x:c r="D9933" t="str">
        <x:v>wrapper values()</x:v>
      </x:c>
      <x:c r="E9933" t="str">
        <x:v>Resolved Sass map key; value varies by dependencies</x:v>
      </x:c>
      <x:c r="F9933" t="str">
        <x:v>tokens/_md-comp-navigation-drawer.scss</x:v>
      </x:c>
      <x:c r="G9933" t="n">
        <x:v>26</x:v>
      </x:c>
      <x:c r="H9933" t="str">
        <x:v>https://github.com/material-components/material-web/blob/cbd34a8921915af94d5ef65c2a69eece41d5b4f3/tokens/_md-comp-navigation-drawer.scss#L26</x:v>
      </x:c>
    </x:row>
    <x:row r="9934">
      <x:c r="A9934" t="str">
        <x:v>MT-09933</x:v>
      </x:c>
      <x:c r="B9934" t="str">
        <x:v>--md-navigation-drawer-large-badge-label-font</x:v>
      </x:c>
      <x:c r="C9934" t="str">
        <x:v>navigation</x:v>
      </x:c>
      <x:c r="D9934" t="str">
        <x:v>wrapper values()</x:v>
      </x:c>
      <x:c r="E9934" t="str">
        <x:v>Resolved Sass map key; value varies by dependencies</x:v>
      </x:c>
      <x:c r="F9934" t="str">
        <x:v>tokens/_md-comp-navigation-drawer.scss</x:v>
      </x:c>
      <x:c r="G9934" t="n">
        <x:v>26</x:v>
      </x:c>
      <x:c r="H9934" t="str">
        <x:v>https://github.com/material-components/material-web/blob/cbd34a8921915af94d5ef65c2a69eece41d5b4f3/tokens/_md-comp-navigation-drawer.scss#L26</x:v>
      </x:c>
    </x:row>
    <x:row r="9935">
      <x:c r="A9935" t="str">
        <x:v>MT-09934</x:v>
      </x:c>
      <x:c r="B9935" t="str">
        <x:v>--md-navigation-drawer-large-badge-label-line-height</x:v>
      </x:c>
      <x:c r="C9935" t="str">
        <x:v>navigation</x:v>
      </x:c>
      <x:c r="D9935" t="str">
        <x:v>wrapper values()</x:v>
      </x:c>
      <x:c r="E9935" t="str">
        <x:v>Resolved Sass map key; value varies by dependencies</x:v>
      </x:c>
      <x:c r="F9935" t="str">
        <x:v>tokens/_md-comp-navigation-drawer.scss</x:v>
      </x:c>
      <x:c r="G9935" t="n">
        <x:v>26</x:v>
      </x:c>
      <x:c r="H9935" t="str">
        <x:v>https://github.com/material-components/material-web/blob/cbd34a8921915af94d5ef65c2a69eece41d5b4f3/tokens/_md-comp-navigation-drawer.scss#L26</x:v>
      </x:c>
    </x:row>
    <x:row r="9936">
      <x:c r="A9936" t="str">
        <x:v>MT-09935</x:v>
      </x:c>
      <x:c r="B9936" t="str">
        <x:v>--md-navigation-drawer-large-badge-label-size</x:v>
      </x:c>
      <x:c r="C9936" t="str">
        <x:v>navigation</x:v>
      </x:c>
      <x:c r="D9936" t="str">
        <x:v>wrapper values()</x:v>
      </x:c>
      <x:c r="E9936" t="str">
        <x:v>Resolved Sass map key; value varies by dependencies</x:v>
      </x:c>
      <x:c r="F9936" t="str">
        <x:v>tokens/_md-comp-navigation-drawer.scss</x:v>
      </x:c>
      <x:c r="G9936" t="n">
        <x:v>26</x:v>
      </x:c>
      <x:c r="H9936" t="str">
        <x:v>https://github.com/material-components/material-web/blob/cbd34a8921915af94d5ef65c2a69eece41d5b4f3/tokens/_md-comp-navigation-drawer.scss#L26</x:v>
      </x:c>
    </x:row>
    <x:row r="9937">
      <x:c r="A9937" t="str">
        <x:v>MT-09936</x:v>
      </x:c>
      <x:c r="B9937" t="str">
        <x:v>--md-navigation-drawer-large-badge-label-tracking</x:v>
      </x:c>
      <x:c r="C9937" t="str">
        <x:v>navigation</x:v>
      </x:c>
      <x:c r="D9937" t="str">
        <x:v>wrapper values()</x:v>
      </x:c>
      <x:c r="E9937" t="str">
        <x:v>Resolved Sass map key; value varies by dependencies</x:v>
      </x:c>
      <x:c r="F9937" t="str">
        <x:v>tokens/_md-comp-navigation-drawer.scss</x:v>
      </x:c>
      <x:c r="G9937" t="n">
        <x:v>26</x:v>
      </x:c>
      <x:c r="H9937" t="str">
        <x:v>https://github.com/material-components/material-web/blob/cbd34a8921915af94d5ef65c2a69eece41d5b4f3/tokens/_md-comp-navigation-drawer.scss#L26</x:v>
      </x:c>
    </x:row>
    <x:row r="9938">
      <x:c r="A9938" t="str">
        <x:v>MT-09937</x:v>
      </x:c>
      <x:c r="B9938" t="str">
        <x:v>--md-navigation-drawer-large-badge-label-type</x:v>
      </x:c>
      <x:c r="C9938" t="str">
        <x:v>navigation</x:v>
      </x:c>
      <x:c r="D9938" t="str">
        <x:v>wrapper values()</x:v>
      </x:c>
      <x:c r="E9938" t="str">
        <x:v>Resolved Sass map key; value varies by dependencies</x:v>
      </x:c>
      <x:c r="F9938" t="str">
        <x:v>tokens/_md-comp-navigation-drawer.scss</x:v>
      </x:c>
      <x:c r="G9938" t="n">
        <x:v>26</x:v>
      </x:c>
      <x:c r="H9938" t="str">
        <x:v>https://github.com/material-components/material-web/blob/cbd34a8921915af94d5ef65c2a69eece41d5b4f3/tokens/_md-comp-navigation-drawer.scss#L26</x:v>
      </x:c>
    </x:row>
    <x:row r="9939">
      <x:c r="A9939" t="str">
        <x:v>MT-09938</x:v>
      </x:c>
      <x:c r="B9939" t="str">
        <x:v>--md-navigation-drawer-large-badge-label-weight</x:v>
      </x:c>
      <x:c r="C9939" t="str">
        <x:v>navigation</x:v>
      </x:c>
      <x:c r="D9939" t="str">
        <x:v>wrapper values()</x:v>
      </x:c>
      <x:c r="E9939" t="str">
        <x:v>Resolved Sass map key; value varies by dependencies</x:v>
      </x:c>
      <x:c r="F9939" t="str">
        <x:v>tokens/_md-comp-navigation-drawer.scss</x:v>
      </x:c>
      <x:c r="G9939" t="n">
        <x:v>26</x:v>
      </x:c>
      <x:c r="H9939" t="str">
        <x:v>https://github.com/material-components/material-web/blob/cbd34a8921915af94d5ef65c2a69eece41d5b4f3/tokens/_md-comp-navigation-drawer.scss#L26</x:v>
      </x:c>
    </x:row>
    <x:row r="9940">
      <x:c r="A9940" t="str">
        <x:v>MT-09939</x:v>
      </x:c>
      <x:c r="B9940" t="str">
        <x:v>--md-navigation-drawer-modal-container-color</x:v>
      </x:c>
      <x:c r="C9940" t="str">
        <x:v>navigation</x:v>
      </x:c>
      <x:c r="D9940" t="str">
        <x:v>wrapper values()</x:v>
      </x:c>
      <x:c r="E9940" t="str">
        <x:v>Resolved Sass map key; value varies by dependencies</x:v>
      </x:c>
      <x:c r="F9940" t="str">
        <x:v>tokens/_md-comp-navigation-drawer.scss</x:v>
      </x:c>
      <x:c r="G9940" t="n">
        <x:v>26</x:v>
      </x:c>
      <x:c r="H9940" t="str">
        <x:v>https://github.com/material-components/material-web/blob/cbd34a8921915af94d5ef65c2a69eece41d5b4f3/tokens/_md-comp-navigation-drawer.scss#L26</x:v>
      </x:c>
    </x:row>
    <x:row r="9941">
      <x:c r="A9941" t="str">
        <x:v>MT-09940</x:v>
      </x:c>
      <x:c r="B9941" t="str">
        <x:v>--md-navigation-drawer-modal-container-elevation</x:v>
      </x:c>
      <x:c r="C9941" t="str">
        <x:v>navigation</x:v>
      </x:c>
      <x:c r="D9941" t="str">
        <x:v>wrapper values()</x:v>
      </x:c>
      <x:c r="E9941" t="str">
        <x:v>Resolved Sass map key; value varies by dependencies</x:v>
      </x:c>
      <x:c r="F9941" t="str">
        <x:v>tokens/_md-comp-navigation-drawer.scss</x:v>
      </x:c>
      <x:c r="G9941" t="n">
        <x:v>26</x:v>
      </x:c>
      <x:c r="H9941" t="str">
        <x:v>https://github.com/material-components/material-web/blob/cbd34a8921915af94d5ef65c2a69eece41d5b4f3/tokens/_md-comp-navigation-drawer.scss#L26</x:v>
      </x:c>
    </x:row>
    <x:row r="9942">
      <x:c r="A9942" t="str">
        <x:v>MT-09941</x:v>
      </x:c>
      <x:c r="B9942" t="str">
        <x:v>--md-navigation-drawer-pressed-state-layer-opacity</x:v>
      </x:c>
      <x:c r="C9942" t="str">
        <x:v>navigation</x:v>
      </x:c>
      <x:c r="D9942" t="str">
        <x:v>wrapper values()</x:v>
      </x:c>
      <x:c r="E9942" t="str">
        <x:v>Resolved Sass map key; value varies by dependencies</x:v>
      </x:c>
      <x:c r="F9942" t="str">
        <x:v>tokens/_md-comp-navigation-drawer.scss</x:v>
      </x:c>
      <x:c r="G9942" t="n">
        <x:v>26</x:v>
      </x:c>
      <x:c r="H9942" t="str">
        <x:v>https://github.com/material-components/material-web/blob/cbd34a8921915af94d5ef65c2a69eece41d5b4f3/tokens/_md-comp-navigation-drawer.scss#L26</x:v>
      </x:c>
    </x:row>
    <x:row r="9943">
      <x:c r="A9943" t="str">
        <x:v>MT-09942</x:v>
      </x:c>
      <x:c r="B9943" t="str">
        <x:v>--md-navigation-drawer-standard-container-color</x:v>
      </x:c>
      <x:c r="C9943" t="str">
        <x:v>navigation</x:v>
      </x:c>
      <x:c r="D9943" t="str">
        <x:v>wrapper values()</x:v>
      </x:c>
      <x:c r="E9943" t="str">
        <x:v>Resolved Sass map key; value varies by dependencies</x:v>
      </x:c>
      <x:c r="F9943" t="str">
        <x:v>tokens/_md-comp-navigation-drawer.scss</x:v>
      </x:c>
      <x:c r="G9943" t="n">
        <x:v>26</x:v>
      </x:c>
      <x:c r="H9943" t="str">
        <x:v>https://github.com/material-components/material-web/blob/cbd34a8921915af94d5ef65c2a69eece41d5b4f3/tokens/_md-comp-navigation-drawer.scss#L26</x:v>
      </x:c>
    </x:row>
    <x:row r="9944">
      <x:c r="A9944" t="str">
        <x:v>MT-09943</x:v>
      </x:c>
      <x:c r="B9944" t="str">
        <x:v>--md-navigation-drawer-standard-container-elevation</x:v>
      </x:c>
      <x:c r="C9944" t="str">
        <x:v>navigation</x:v>
      </x:c>
      <x:c r="D9944" t="str">
        <x:v>wrapper values()</x:v>
      </x:c>
      <x:c r="E9944" t="str">
        <x:v>Resolved Sass map key; value varies by dependencies</x:v>
      </x:c>
      <x:c r="F9944" t="str">
        <x:v>tokens/_md-comp-navigation-drawer.scss</x:v>
      </x:c>
      <x:c r="G9944" t="n">
        <x:v>26</x:v>
      </x:c>
      <x:c r="H9944" t="str">
        <x:v>https://github.com/material-components/material-web/blob/cbd34a8921915af94d5ef65c2a69eece41d5b4f3/tokens/_md-comp-navigation-drawer.scss#L26</x:v>
      </x:c>
    </x:row>
    <x:row r="9945">
      <x:c r="A9945" t="str">
        <x:v>MT-09944</x:v>
      </x:c>
      <x:c r="B9945" t="str">
        <x:v>--md-test-table-cell-color</x:v>
      </x:c>
      <x:c r="C9945" t="str">
        <x:v>test</x:v>
      </x:c>
      <x:c r="D9945" t="str">
        <x:v>wrapper values() fixture</x:v>
      </x:c>
      <x:c r="E9945" t="str">
        <x:v>Resolved Sass map key; value varies by dependencies</x:v>
      </x:c>
      <x:c r="F9945" t="str">
        <x:v>tokens/_md-comp-test-table.scss</x:v>
      </x:c>
      <x:c r="G9945" t="n">
        <x:v>19</x:v>
      </x:c>
      <x:c r="H9945" t="str">
        <x:v>https://github.com/material-components/material-web/blob/cbd34a8921915af94d5ef65c2a69eece41d5b4f3/tokens/_md-comp-test-table.scss#L19</x:v>
      </x:c>
    </x:row>
    <x:row r="9946">
      <x:c r="A9946" t="str">
        <x:v>MT-09945</x:v>
      </x:c>
      <x:c r="B9946" t="str">
        <x:v>--md-test-table-cell-position</x:v>
      </x:c>
      <x:c r="C9946" t="str">
        <x:v>test</x:v>
      </x:c>
      <x:c r="D9946" t="str">
        <x:v>wrapper values() fixture</x:v>
      </x:c>
      <x:c r="E9946" t="str">
        <x:v>Resolved Sass map key; value varies by dependencies</x:v>
      </x:c>
      <x:c r="F9946" t="str">
        <x:v>tokens/_md-comp-test-table.scss</x:v>
      </x:c>
      <x:c r="G9946" t="n">
        <x:v>19</x:v>
      </x:c>
      <x:c r="H9946" t="str">
        <x:v>https://github.com/material-components/material-web/blob/cbd34a8921915af94d5ef65c2a69eece41d5b4f3/tokens/_md-comp-test-table.scss#L19</x:v>
      </x:c>
    </x:row>
    <x:row r="9947">
      <x:c r="A9947" t="str">
        <x:v>MT-09946</x:v>
      </x:c>
      <x:c r="B9947" t="str">
        <x:v>--md-test-table-cell-text-color</x:v>
      </x:c>
      <x:c r="C9947" t="str">
        <x:v>test</x:v>
      </x:c>
      <x:c r="D9947" t="str">
        <x:v>wrapper values() fixture</x:v>
      </x:c>
      <x:c r="E9947" t="str">
        <x:v>Resolved Sass map key; value varies by dependencies</x:v>
      </x:c>
      <x:c r="F9947" t="str">
        <x:v>tokens/_md-comp-test-table.scss</x:v>
      </x:c>
      <x:c r="G9947" t="n">
        <x:v>19</x:v>
      </x:c>
      <x:c r="H9947" t="str">
        <x:v>https://github.com/material-components/material-web/blob/cbd34a8921915af94d5ef65c2a69eece41d5b4f3/tokens/_md-comp-test-table.scss#L19</x:v>
      </x:c>
    </x:row>
    <x:row r="9948">
      <x:c r="A9948" t="str">
        <x:v>MT-09947</x:v>
      </x:c>
      <x:c r="B9948" t="str">
        <x:v>--md-test-table-cell-text-font</x:v>
      </x:c>
      <x:c r="C9948" t="str">
        <x:v>test</x:v>
      </x:c>
      <x:c r="D9948" t="str">
        <x:v>wrapper values() fixture</x:v>
      </x:c>
      <x:c r="E9948" t="str">
        <x:v>Resolved Sass map key; value varies by dependencies</x:v>
      </x:c>
      <x:c r="F9948" t="str">
        <x:v>tokens/_md-comp-test-table.scss</x:v>
      </x:c>
      <x:c r="G9948" t="n">
        <x:v>19</x:v>
      </x:c>
      <x:c r="H9948" t="str">
        <x:v>https://github.com/material-components/material-web/blob/cbd34a8921915af94d5ef65c2a69eece41d5b4f3/tokens/_md-comp-test-table.scss#L19</x:v>
      </x:c>
    </x:row>
    <x:row r="9949">
      <x:c r="A9949" t="str">
        <x:v>MT-09948</x:v>
      </x:c>
      <x:c r="B9949" t="str">
        <x:v>--md-test-table-cell-text-size</x:v>
      </x:c>
      <x:c r="C9949" t="str">
        <x:v>test</x:v>
      </x:c>
      <x:c r="D9949" t="str">
        <x:v>wrapper values() fixture</x:v>
      </x:c>
      <x:c r="E9949" t="str">
        <x:v>Resolved Sass map key; value varies by dependencies</x:v>
      </x:c>
      <x:c r="F9949" t="str">
        <x:v>tokens/_md-comp-test-table.scss</x:v>
      </x:c>
      <x:c r="G9949" t="n">
        <x:v>19</x:v>
      </x:c>
      <x:c r="H9949" t="str">
        <x:v>https://github.com/material-components/material-web/blob/cbd34a8921915af94d5ef65c2a69eece41d5b4f3/tokens/_md-comp-test-table.scss#L19</x:v>
      </x:c>
    </x:row>
    <x:row r="9950">
      <x:c r="A9950" t="str">
        <x:v>MT-09949</x:v>
      </x:c>
      <x:c r="B9950" t="str">
        <x:v>--md-test-table-cell-text-line-height</x:v>
      </x:c>
      <x:c r="C9950" t="str">
        <x:v>test</x:v>
      </x:c>
      <x:c r="D9950" t="str">
        <x:v>wrapper values() fixture</x:v>
      </x:c>
      <x:c r="E9950" t="str">
        <x:v>Resolved Sass map key; value varies by dependencies</x:v>
      </x:c>
      <x:c r="F9950" t="str">
        <x:v>tokens/_md-comp-test-table.scss</x:v>
      </x:c>
      <x:c r="G9950" t="n">
        <x:v>19</x:v>
      </x:c>
      <x:c r="H9950" t="str">
        <x:v>https://github.com/material-components/material-web/blob/cbd34a8921915af94d5ef65c2a69eece41d5b4f3/tokens/_md-comp-test-table.scss#L19</x:v>
      </x:c>
    </x:row>
    <x:row r="9951">
      <x:c r="A9951" t="str">
        <x:v>MT-09950</x:v>
      </x:c>
      <x:c r="B9951" t="str">
        <x:v>--md-test-table-cell-text-weight</x:v>
      </x:c>
      <x:c r="C9951" t="str">
        <x:v>test</x:v>
      </x:c>
      <x:c r="D9951" t="str">
        <x:v>wrapper values() fixture</x:v>
      </x:c>
      <x:c r="E9951" t="str">
        <x:v>Resolved Sass map key; value varies by dependencies</x:v>
      </x:c>
      <x:c r="F9951" t="str">
        <x:v>tokens/_md-comp-test-table.scss</x:v>
      </x:c>
      <x:c r="G9951" t="n">
        <x:v>19</x:v>
      </x:c>
      <x:c r="H9951" t="str">
        <x:v>https://github.com/material-components/material-web/blob/cbd34a8921915af94d5ef65c2a69eece41d5b4f3/tokens/_md-comp-test-table.scss#L19</x:v>
      </x:c>
    </x:row>
    <x:row r="9952">
      <x:c r="A9952" t="str">
        <x:v>MT-09951</x:v>
      </x:c>
      <x:c r="B9952" t="str">
        <x:v>--md-test-table-cell-grid-color</x:v>
      </x:c>
      <x:c r="C9952" t="str">
        <x:v>test</x:v>
      </x:c>
      <x:c r="D9952" t="str">
        <x:v>wrapper values() fixture</x:v>
      </x:c>
      <x:c r="E9952" t="str">
        <x:v>Resolved Sass map key; value varies by dependencies</x:v>
      </x:c>
      <x:c r="F9952" t="str">
        <x:v>tokens/_md-comp-test-table.scss</x:v>
      </x:c>
      <x:c r="G9952" t="n">
        <x:v>19</x:v>
      </x:c>
      <x:c r="H9952" t="str">
        <x:v>https://github.com/material-components/material-web/blob/cbd34a8921915af94d5ef65c2a69eece41d5b4f3/tokens/_md-comp-test-table.scss#L19</x:v>
      </x:c>
    </x:row>
    <x:row r="9953">
      <x:c r="A9953" t="str">
        <x:v>MT-09952</x:v>
      </x:c>
      <x:c r="B9953" t="str">
        <x:v>--md-test-table-header-cell-color</x:v>
      </x:c>
      <x:c r="C9953" t="str">
        <x:v>test</x:v>
      </x:c>
      <x:c r="D9953" t="str">
        <x:v>wrapper values() fixture</x:v>
      </x:c>
      <x:c r="E9953" t="str">
        <x:v>Resolved Sass map key; value varies by dependencies</x:v>
      </x:c>
      <x:c r="F9953" t="str">
        <x:v>tokens/_md-comp-test-table.scss</x:v>
      </x:c>
      <x:c r="G9953" t="n">
        <x:v>19</x:v>
      </x:c>
      <x:c r="H9953" t="str">
        <x:v>https://github.com/material-components/material-web/blob/cbd34a8921915af94d5ef65c2a69eece41d5b4f3/tokens/_md-comp-test-table.scss#L19</x:v>
      </x:c>
    </x:row>
    <x:row r="9954">
      <x:c r="A9954" t="str">
        <x:v>MT-09953</x:v>
      </x:c>
      <x:c r="B9954" t="str">
        <x:v>--md-test-table-header-cell-text-color</x:v>
      </x:c>
      <x:c r="C9954" t="str">
        <x:v>test</x:v>
      </x:c>
      <x:c r="D9954" t="str">
        <x:v>wrapper values() fixture</x:v>
      </x:c>
      <x:c r="E9954" t="str">
        <x:v>Resolved Sass map key; value varies by dependencies</x:v>
      </x:c>
      <x:c r="F9954" t="str">
        <x:v>tokens/_md-comp-test-table.scss</x:v>
      </x:c>
      <x:c r="G9954" t="n">
        <x:v>19</x:v>
      </x:c>
      <x:c r="H9954" t="str">
        <x:v>https://github.com/material-components/material-web/blob/cbd34a8921915af94d5ef65c2a69eece41d5b4f3/tokens/_md-comp-test-table.scss#L19</x:v>
      </x:c>
    </x:row>
    <x:row r="9955">
      <x:c r="A9955" t="str">
        <x:v>MT-09954</x:v>
      </x:c>
      <x:c r="B9955" t="str">
        <x:v>--md-test-table-header-cell-text-font</x:v>
      </x:c>
      <x:c r="C9955" t="str">
        <x:v>test</x:v>
      </x:c>
      <x:c r="D9955" t="str">
        <x:v>wrapper values() fixture</x:v>
      </x:c>
      <x:c r="E9955" t="str">
        <x:v>Resolved Sass map key; value varies by dependencies</x:v>
      </x:c>
      <x:c r="F9955" t="str">
        <x:v>tokens/_md-comp-test-table.scss</x:v>
      </x:c>
      <x:c r="G9955" t="n">
        <x:v>19</x:v>
      </x:c>
      <x:c r="H9955" t="str">
        <x:v>https://github.com/material-components/material-web/blob/cbd34a8921915af94d5ef65c2a69eece41d5b4f3/tokens/_md-comp-test-table.scss#L19</x:v>
      </x:c>
    </x:row>
    <x:row r="9956">
      <x:c r="A9956" t="str">
        <x:v>MT-09955</x:v>
      </x:c>
      <x:c r="B9956" t="str">
        <x:v>--md-test-table-header-cell-text-size</x:v>
      </x:c>
      <x:c r="C9956" t="str">
        <x:v>test</x:v>
      </x:c>
      <x:c r="D9956" t="str">
        <x:v>wrapper values() fixture</x:v>
      </x:c>
      <x:c r="E9956" t="str">
        <x:v>Resolved Sass map key; value varies by dependencies</x:v>
      </x:c>
      <x:c r="F9956" t="str">
        <x:v>tokens/_md-comp-test-table.scss</x:v>
      </x:c>
      <x:c r="G9956" t="n">
        <x:v>19</x:v>
      </x:c>
      <x:c r="H9956" t="str">
        <x:v>https://github.com/material-components/material-web/blob/cbd34a8921915af94d5ef65c2a69eece41d5b4f3/tokens/_md-comp-test-table.scss#L19</x:v>
      </x:c>
    </x:row>
    <x:row r="9957">
      <x:c r="A9957" t="str">
        <x:v>MT-09956</x:v>
      </x:c>
      <x:c r="B9957" t="str">
        <x:v>--md-test-table-header-cell-text-line-height</x:v>
      </x:c>
      <x:c r="C9957" t="str">
        <x:v>test</x:v>
      </x:c>
      <x:c r="D9957" t="str">
        <x:v>wrapper values() fixture</x:v>
      </x:c>
      <x:c r="E9957" t="str">
        <x:v>Resolved Sass map key; value varies by dependencies</x:v>
      </x:c>
      <x:c r="F9957" t="str">
        <x:v>tokens/_md-comp-test-table.scss</x:v>
      </x:c>
      <x:c r="G9957" t="n">
        <x:v>19</x:v>
      </x:c>
      <x:c r="H9957" t="str">
        <x:v>https://github.com/material-components/material-web/blob/cbd34a8921915af94d5ef65c2a69eece41d5b4f3/tokens/_md-comp-test-table.scss#L19</x:v>
      </x:c>
    </x:row>
    <x:row r="9958">
      <x:c r="A9958" t="str">
        <x:v>MT-09957</x:v>
      </x:c>
      <x:c r="B9958" t="str">
        <x:v>--md-test-table-header-cell-text-weight</x:v>
      </x:c>
      <x:c r="C9958" t="str">
        <x:v>test</x:v>
      </x:c>
      <x:c r="D9958" t="str">
        <x:v>wrapper values() fixture</x:v>
      </x:c>
      <x:c r="E9958" t="str">
        <x:v>Resolved Sass map key; value varies by dependencies</x:v>
      </x:c>
      <x:c r="F9958" t="str">
        <x:v>tokens/_md-comp-test-table.scss</x:v>
      </x:c>
      <x:c r="G9958" t="n">
        <x:v>19</x:v>
      </x:c>
      <x:c r="H9958" t="str">
        <x:v>https://github.com/material-components/material-web/blob/cbd34a8921915af94d5ef65c2a69eece41d5b4f3/tokens/_md-comp-test-table.scss#L19</x:v>
      </x:c>
    </x:row>
    <x:row r="9959">
      <x:c r="A9959" t="str">
        <x:v>MT-09958</x:v>
      </x:c>
      <x:c r="B9959" t="str">
        <x:v>--md-test-table-outline-color</x:v>
      </x:c>
      <x:c r="C9959" t="str">
        <x:v>test</x:v>
      </x:c>
      <x:c r="D9959" t="str">
        <x:v>wrapper values() fixture</x:v>
      </x:c>
      <x:c r="E9959" t="str">
        <x:v>Resolved Sass map key; value varies by dependencies</x:v>
      </x:c>
      <x:c r="F9959" t="str">
        <x:v>tokens/_md-comp-test-table.scss</x:v>
      </x:c>
      <x:c r="G9959" t="n">
        <x:v>19</x:v>
      </x:c>
      <x:c r="H9959" t="str">
        <x:v>https://github.com/material-components/material-web/blob/cbd34a8921915af94d5ef65c2a69eece41d5b4f3/tokens/_md-comp-test-table.scss#L19</x:v>
      </x:c>
    </x:row>
    <x:row r="9960">
      <x:c r="A9960" t="str">
        <x:v>MT-09959</x:v>
      </x:c>
      <x:c r="B9960" t="str">
        <x:v>--md-sys-elevation-level0</x:v>
      </x:c>
      <x:c r="C9960" t="str">
        <x:v>sys</x:v>
      </x:c>
      <x:c r="D9960" t="str">
        <x:v>wrapper values()</x:v>
      </x:c>
      <x:c r="E9960" t="str">
        <x:v>Resolved Sass map key; value varies by dependencies</x:v>
      </x:c>
      <x:c r="F9960" t="str">
        <x:v>tokens/_md-sys-elevation.scss</x:v>
      </x:c>
      <x:c r="G9960" t="n">
        <x:v>13</x:v>
      </x:c>
      <x:c r="H9960" t="str">
        <x:v>https://github.com/material-components/material-web/blob/cbd34a8921915af94d5ef65c2a69eece41d5b4f3/tokens/_md-sys-elevation.scss#L13</x:v>
      </x:c>
    </x:row>
    <x:row r="9961">
      <x:c r="A9961" t="str">
        <x:v>MT-09960</x:v>
      </x:c>
      <x:c r="B9961" t="str">
        <x:v>--md-sys-elevation-level1</x:v>
      </x:c>
      <x:c r="C9961" t="str">
        <x:v>sys</x:v>
      </x:c>
      <x:c r="D9961" t="str">
        <x:v>wrapper values()</x:v>
      </x:c>
      <x:c r="E9961" t="str">
        <x:v>Resolved Sass map key; value varies by dependencies</x:v>
      </x:c>
      <x:c r="F9961" t="str">
        <x:v>tokens/_md-sys-elevation.scss</x:v>
      </x:c>
      <x:c r="G9961" t="n">
        <x:v>13</x:v>
      </x:c>
      <x:c r="H9961" t="str">
        <x:v>https://github.com/material-components/material-web/blob/cbd34a8921915af94d5ef65c2a69eece41d5b4f3/tokens/_md-sys-elevation.scss#L13</x:v>
      </x:c>
    </x:row>
    <x:row r="9962">
      <x:c r="A9962" t="str">
        <x:v>MT-09961</x:v>
      </x:c>
      <x:c r="B9962" t="str">
        <x:v>--md-sys-elevation-level2</x:v>
      </x:c>
      <x:c r="C9962" t="str">
        <x:v>sys</x:v>
      </x:c>
      <x:c r="D9962" t="str">
        <x:v>wrapper values()</x:v>
      </x:c>
      <x:c r="E9962" t="str">
        <x:v>Resolved Sass map key; value varies by dependencies</x:v>
      </x:c>
      <x:c r="F9962" t="str">
        <x:v>tokens/_md-sys-elevation.scss</x:v>
      </x:c>
      <x:c r="G9962" t="n">
        <x:v>13</x:v>
      </x:c>
      <x:c r="H9962" t="str">
        <x:v>https://github.com/material-components/material-web/blob/cbd34a8921915af94d5ef65c2a69eece41d5b4f3/tokens/_md-sys-elevation.scss#L13</x:v>
      </x:c>
    </x:row>
    <x:row r="9963">
      <x:c r="A9963" t="str">
        <x:v>MT-09962</x:v>
      </x:c>
      <x:c r="B9963" t="str">
        <x:v>--md-sys-elevation-level3</x:v>
      </x:c>
      <x:c r="C9963" t="str">
        <x:v>sys</x:v>
      </x:c>
      <x:c r="D9963" t="str">
        <x:v>wrapper values()</x:v>
      </x:c>
      <x:c r="E9963" t="str">
        <x:v>Resolved Sass map key; value varies by dependencies</x:v>
      </x:c>
      <x:c r="F9963" t="str">
        <x:v>tokens/_md-sys-elevation.scss</x:v>
      </x:c>
      <x:c r="G9963" t="n">
        <x:v>13</x:v>
      </x:c>
      <x:c r="H9963" t="str">
        <x:v>https://github.com/material-components/material-web/blob/cbd34a8921915af94d5ef65c2a69eece41d5b4f3/tokens/_md-sys-elevation.scss#L13</x:v>
      </x:c>
    </x:row>
    <x:row r="9964">
      <x:c r="A9964" t="str">
        <x:v>MT-09963</x:v>
      </x:c>
      <x:c r="B9964" t="str">
        <x:v>--md-sys-elevation-level4</x:v>
      </x:c>
      <x:c r="C9964" t="str">
        <x:v>sys</x:v>
      </x:c>
      <x:c r="D9964" t="str">
        <x:v>wrapper values()</x:v>
      </x:c>
      <x:c r="E9964" t="str">
        <x:v>Resolved Sass map key; value varies by dependencies</x:v>
      </x:c>
      <x:c r="F9964" t="str">
        <x:v>tokens/_md-sys-elevation.scss</x:v>
      </x:c>
      <x:c r="G9964" t="n">
        <x:v>13</x:v>
      </x:c>
      <x:c r="H9964" t="str">
        <x:v>https://github.com/material-components/material-web/blob/cbd34a8921915af94d5ef65c2a69eece41d5b4f3/tokens/_md-sys-elevation.scss#L13</x:v>
      </x:c>
    </x:row>
    <x:row r="9965">
      <x:c r="A9965" t="str">
        <x:v>MT-09964</x:v>
      </x:c>
      <x:c r="B9965" t="str">
        <x:v>--md-sys-elevation-level5</x:v>
      </x:c>
      <x:c r="C9965" t="str">
        <x:v>sys</x:v>
      </x:c>
      <x:c r="D9965" t="str">
        <x:v>wrapper values()</x:v>
      </x:c>
      <x:c r="E9965" t="str">
        <x:v>Resolved Sass map key; value varies by dependencies</x:v>
      </x:c>
      <x:c r="F9965" t="str">
        <x:v>tokens/_md-sys-elevation.scss</x:v>
      </x:c>
      <x:c r="G9965" t="n">
        <x:v>13</x:v>
      </x:c>
      <x:c r="H9965" t="str">
        <x:v>https://github.com/material-components/material-web/blob/cbd34a8921915af94d5ef65c2a69eece41d5b4f3/tokens/_md-sys-elevation.scss#L13</x:v>
      </x:c>
    </x:row>
    <x:row r="9966">
      <x:c r="A9966" t="str">
        <x:v>MT-09965</x:v>
      </x:c>
      <x:c r="B9966" t="str">
        <x:v>--md-sys-motion-duration-extra-long1</x:v>
      </x:c>
      <x:c r="C9966" t="str">
        <x:v>sys</x:v>
      </x:c>
      <x:c r="D9966" t="str">
        <x:v>wrapper values()</x:v>
      </x:c>
      <x:c r="E9966" t="str">
        <x:v>Resolved Sass map key; value varies by dependencies</x:v>
      </x:c>
      <x:c r="F9966" t="str">
        <x:v>tokens/_md-sys-motion.scss</x:v>
      </x:c>
      <x:c r="G9966" t="n">
        <x:v>10</x:v>
      </x:c>
      <x:c r="H9966" t="str">
        <x:v>https://github.com/material-components/material-web/blob/cbd34a8921915af94d5ef65c2a69eece41d5b4f3/tokens/_md-sys-motion.scss#L10</x:v>
      </x:c>
    </x:row>
    <x:row r="9967">
      <x:c r="A9967" t="str">
        <x:v>MT-09966</x:v>
      </x:c>
      <x:c r="B9967" t="str">
        <x:v>--md-sys-motion-duration-extra-long2</x:v>
      </x:c>
      <x:c r="C9967" t="str">
        <x:v>sys</x:v>
      </x:c>
      <x:c r="D9967" t="str">
        <x:v>wrapper values()</x:v>
      </x:c>
      <x:c r="E9967" t="str">
        <x:v>Resolved Sass map key; value varies by dependencies</x:v>
      </x:c>
      <x:c r="F9967" t="str">
        <x:v>tokens/_md-sys-motion.scss</x:v>
      </x:c>
      <x:c r="G9967" t="n">
        <x:v>10</x:v>
      </x:c>
      <x:c r="H9967" t="str">
        <x:v>https://github.com/material-components/material-web/blob/cbd34a8921915af94d5ef65c2a69eece41d5b4f3/tokens/_md-sys-motion.scss#L10</x:v>
      </x:c>
    </x:row>
    <x:row r="9968">
      <x:c r="A9968" t="str">
        <x:v>MT-09967</x:v>
      </x:c>
      <x:c r="B9968" t="str">
        <x:v>--md-sys-motion-duration-extra-long3</x:v>
      </x:c>
      <x:c r="C9968" t="str">
        <x:v>sys</x:v>
      </x:c>
      <x:c r="D9968" t="str">
        <x:v>wrapper values()</x:v>
      </x:c>
      <x:c r="E9968" t="str">
        <x:v>Resolved Sass map key; value varies by dependencies</x:v>
      </x:c>
      <x:c r="F9968" t="str">
        <x:v>tokens/_md-sys-motion.scss</x:v>
      </x:c>
      <x:c r="G9968" t="n">
        <x:v>10</x:v>
      </x:c>
      <x:c r="H9968" t="str">
        <x:v>https://github.com/material-components/material-web/blob/cbd34a8921915af94d5ef65c2a69eece41d5b4f3/tokens/_md-sys-motion.scss#L10</x:v>
      </x:c>
    </x:row>
    <x:row r="9969">
      <x:c r="A9969" t="str">
        <x:v>MT-09968</x:v>
      </x:c>
      <x:c r="B9969" t="str">
        <x:v>--md-sys-motion-duration-extra-long4</x:v>
      </x:c>
      <x:c r="C9969" t="str">
        <x:v>sys</x:v>
      </x:c>
      <x:c r="D9969" t="str">
        <x:v>wrapper values()</x:v>
      </x:c>
      <x:c r="E9969" t="str">
        <x:v>Resolved Sass map key; value varies by dependencies</x:v>
      </x:c>
      <x:c r="F9969" t="str">
        <x:v>tokens/_md-sys-motion.scss</x:v>
      </x:c>
      <x:c r="G9969" t="n">
        <x:v>10</x:v>
      </x:c>
      <x:c r="H9969" t="str">
        <x:v>https://github.com/material-components/material-web/blob/cbd34a8921915af94d5ef65c2a69eece41d5b4f3/tokens/_md-sys-motion.scss#L10</x:v>
      </x:c>
    </x:row>
    <x:row r="9970">
      <x:c r="A9970" t="str">
        <x:v>MT-09969</x:v>
      </x:c>
      <x:c r="B9970" t="str">
        <x:v>--md-sys-motion-duration-long1</x:v>
      </x:c>
      <x:c r="C9970" t="str">
        <x:v>sys</x:v>
      </x:c>
      <x:c r="D9970" t="str">
        <x:v>wrapper values()</x:v>
      </x:c>
      <x:c r="E9970" t="str">
        <x:v>Resolved Sass map key; value varies by dependencies</x:v>
      </x:c>
      <x:c r="F9970" t="str">
        <x:v>tokens/_md-sys-motion.scss</x:v>
      </x:c>
      <x:c r="G9970" t="n">
        <x:v>10</x:v>
      </x:c>
      <x:c r="H9970" t="str">
        <x:v>https://github.com/material-components/material-web/blob/cbd34a8921915af94d5ef65c2a69eece41d5b4f3/tokens/_md-sys-motion.scss#L10</x:v>
      </x:c>
    </x:row>
    <x:row r="9971">
      <x:c r="A9971" t="str">
        <x:v>MT-09970</x:v>
      </x:c>
      <x:c r="B9971" t="str">
        <x:v>--md-sys-motion-duration-long2</x:v>
      </x:c>
      <x:c r="C9971" t="str">
        <x:v>sys</x:v>
      </x:c>
      <x:c r="D9971" t="str">
        <x:v>wrapper values()</x:v>
      </x:c>
      <x:c r="E9971" t="str">
        <x:v>Resolved Sass map key; value varies by dependencies</x:v>
      </x:c>
      <x:c r="F9971" t="str">
        <x:v>tokens/_md-sys-motion.scss</x:v>
      </x:c>
      <x:c r="G9971" t="n">
        <x:v>10</x:v>
      </x:c>
      <x:c r="H9971" t="str">
        <x:v>https://github.com/material-components/material-web/blob/cbd34a8921915af94d5ef65c2a69eece41d5b4f3/tokens/_md-sys-motion.scss#L10</x:v>
      </x:c>
    </x:row>
    <x:row r="9972">
      <x:c r="A9972" t="str">
        <x:v>MT-09971</x:v>
      </x:c>
      <x:c r="B9972" t="str">
        <x:v>--md-sys-motion-duration-long3</x:v>
      </x:c>
      <x:c r="C9972" t="str">
        <x:v>sys</x:v>
      </x:c>
      <x:c r="D9972" t="str">
        <x:v>wrapper values()</x:v>
      </x:c>
      <x:c r="E9972" t="str">
        <x:v>Resolved Sass map key; value varies by dependencies</x:v>
      </x:c>
      <x:c r="F9972" t="str">
        <x:v>tokens/_md-sys-motion.scss</x:v>
      </x:c>
      <x:c r="G9972" t="n">
        <x:v>10</x:v>
      </x:c>
      <x:c r="H9972" t="str">
        <x:v>https://github.com/material-components/material-web/blob/cbd34a8921915af94d5ef65c2a69eece41d5b4f3/tokens/_md-sys-motion.scss#L10</x:v>
      </x:c>
    </x:row>
    <x:row r="9973">
      <x:c r="A9973" t="str">
        <x:v>MT-09972</x:v>
      </x:c>
      <x:c r="B9973" t="str">
        <x:v>--md-sys-motion-duration-long4</x:v>
      </x:c>
      <x:c r="C9973" t="str">
        <x:v>sys</x:v>
      </x:c>
      <x:c r="D9973" t="str">
        <x:v>wrapper values()</x:v>
      </x:c>
      <x:c r="E9973" t="str">
        <x:v>Resolved Sass map key; value varies by dependencies</x:v>
      </x:c>
      <x:c r="F9973" t="str">
        <x:v>tokens/_md-sys-motion.scss</x:v>
      </x:c>
      <x:c r="G9973" t="n">
        <x:v>10</x:v>
      </x:c>
      <x:c r="H9973" t="str">
        <x:v>https://github.com/material-components/material-web/blob/cbd34a8921915af94d5ef65c2a69eece41d5b4f3/tokens/_md-sys-motion.scss#L10</x:v>
      </x:c>
    </x:row>
    <x:row r="9974">
      <x:c r="A9974" t="str">
        <x:v>MT-09973</x:v>
      </x:c>
      <x:c r="B9974" t="str">
        <x:v>--md-sys-motion-duration-medium1</x:v>
      </x:c>
      <x:c r="C9974" t="str">
        <x:v>sys</x:v>
      </x:c>
      <x:c r="D9974" t="str">
        <x:v>wrapper values()</x:v>
      </x:c>
      <x:c r="E9974" t="str">
        <x:v>Resolved Sass map key; value varies by dependencies</x:v>
      </x:c>
      <x:c r="F9974" t="str">
        <x:v>tokens/_md-sys-motion.scss</x:v>
      </x:c>
      <x:c r="G9974" t="n">
        <x:v>10</x:v>
      </x:c>
      <x:c r="H9974" t="str">
        <x:v>https://github.com/material-components/material-web/blob/cbd34a8921915af94d5ef65c2a69eece41d5b4f3/tokens/_md-sys-motion.scss#L10</x:v>
      </x:c>
    </x:row>
    <x:row r="9975">
      <x:c r="A9975" t="str">
        <x:v>MT-09974</x:v>
      </x:c>
      <x:c r="B9975" t="str">
        <x:v>--md-sys-motion-duration-medium2</x:v>
      </x:c>
      <x:c r="C9975" t="str">
        <x:v>sys</x:v>
      </x:c>
      <x:c r="D9975" t="str">
        <x:v>wrapper values()</x:v>
      </x:c>
      <x:c r="E9975" t="str">
        <x:v>Resolved Sass map key; value varies by dependencies</x:v>
      </x:c>
      <x:c r="F9975" t="str">
        <x:v>tokens/_md-sys-motion.scss</x:v>
      </x:c>
      <x:c r="G9975" t="n">
        <x:v>10</x:v>
      </x:c>
      <x:c r="H9975" t="str">
        <x:v>https://github.com/material-components/material-web/blob/cbd34a8921915af94d5ef65c2a69eece41d5b4f3/tokens/_md-sys-motion.scss#L10</x:v>
      </x:c>
    </x:row>
    <x:row r="9976">
      <x:c r="A9976" t="str">
        <x:v>MT-09975</x:v>
      </x:c>
      <x:c r="B9976" t="str">
        <x:v>--md-sys-motion-duration-medium3</x:v>
      </x:c>
      <x:c r="C9976" t="str">
        <x:v>sys</x:v>
      </x:c>
      <x:c r="D9976" t="str">
        <x:v>wrapper values()</x:v>
      </x:c>
      <x:c r="E9976" t="str">
        <x:v>Resolved Sass map key; value varies by dependencies</x:v>
      </x:c>
      <x:c r="F9976" t="str">
        <x:v>tokens/_md-sys-motion.scss</x:v>
      </x:c>
      <x:c r="G9976" t="n">
        <x:v>10</x:v>
      </x:c>
      <x:c r="H9976" t="str">
        <x:v>https://github.com/material-components/material-web/blob/cbd34a8921915af94d5ef65c2a69eece41d5b4f3/tokens/_md-sys-motion.scss#L10</x:v>
      </x:c>
    </x:row>
    <x:row r="9977">
      <x:c r="A9977" t="str">
        <x:v>MT-09976</x:v>
      </x:c>
      <x:c r="B9977" t="str">
        <x:v>--md-sys-motion-duration-medium4</x:v>
      </x:c>
      <x:c r="C9977" t="str">
        <x:v>sys</x:v>
      </x:c>
      <x:c r="D9977" t="str">
        <x:v>wrapper values()</x:v>
      </x:c>
      <x:c r="E9977" t="str">
        <x:v>Resolved Sass map key; value varies by dependencies</x:v>
      </x:c>
      <x:c r="F9977" t="str">
        <x:v>tokens/_md-sys-motion.scss</x:v>
      </x:c>
      <x:c r="G9977" t="n">
        <x:v>10</x:v>
      </x:c>
      <x:c r="H9977" t="str">
        <x:v>https://github.com/material-components/material-web/blob/cbd34a8921915af94d5ef65c2a69eece41d5b4f3/tokens/_md-sys-motion.scss#L10</x:v>
      </x:c>
    </x:row>
    <x:row r="9978">
      <x:c r="A9978" t="str">
        <x:v>MT-09977</x:v>
      </x:c>
      <x:c r="B9978" t="str">
        <x:v>--md-sys-motion-duration-short1</x:v>
      </x:c>
      <x:c r="C9978" t="str">
        <x:v>sys</x:v>
      </x:c>
      <x:c r="D9978" t="str">
        <x:v>wrapper values()</x:v>
      </x:c>
      <x:c r="E9978" t="str">
        <x:v>Resolved Sass map key; value varies by dependencies</x:v>
      </x:c>
      <x:c r="F9978" t="str">
        <x:v>tokens/_md-sys-motion.scss</x:v>
      </x:c>
      <x:c r="G9978" t="n">
        <x:v>10</x:v>
      </x:c>
      <x:c r="H9978" t="str">
        <x:v>https://github.com/material-components/material-web/blob/cbd34a8921915af94d5ef65c2a69eece41d5b4f3/tokens/_md-sys-motion.scss#L10</x:v>
      </x:c>
    </x:row>
    <x:row r="9979">
      <x:c r="A9979" t="str">
        <x:v>MT-09978</x:v>
      </x:c>
      <x:c r="B9979" t="str">
        <x:v>--md-sys-motion-duration-short2</x:v>
      </x:c>
      <x:c r="C9979" t="str">
        <x:v>sys</x:v>
      </x:c>
      <x:c r="D9979" t="str">
        <x:v>wrapper values()</x:v>
      </x:c>
      <x:c r="E9979" t="str">
        <x:v>Resolved Sass map key; value varies by dependencies</x:v>
      </x:c>
      <x:c r="F9979" t="str">
        <x:v>tokens/_md-sys-motion.scss</x:v>
      </x:c>
      <x:c r="G9979" t="n">
        <x:v>10</x:v>
      </x:c>
      <x:c r="H9979" t="str">
        <x:v>https://github.com/material-components/material-web/blob/cbd34a8921915af94d5ef65c2a69eece41d5b4f3/tokens/_md-sys-motion.scss#L10</x:v>
      </x:c>
    </x:row>
    <x:row r="9980">
      <x:c r="A9980" t="str">
        <x:v>MT-09979</x:v>
      </x:c>
      <x:c r="B9980" t="str">
        <x:v>--md-sys-motion-duration-short3</x:v>
      </x:c>
      <x:c r="C9980" t="str">
        <x:v>sys</x:v>
      </x:c>
      <x:c r="D9980" t="str">
        <x:v>wrapper values()</x:v>
      </x:c>
      <x:c r="E9980" t="str">
        <x:v>Resolved Sass map key; value varies by dependencies</x:v>
      </x:c>
      <x:c r="F9980" t="str">
        <x:v>tokens/_md-sys-motion.scss</x:v>
      </x:c>
      <x:c r="G9980" t="n">
        <x:v>10</x:v>
      </x:c>
      <x:c r="H9980" t="str">
        <x:v>https://github.com/material-components/material-web/blob/cbd34a8921915af94d5ef65c2a69eece41d5b4f3/tokens/_md-sys-motion.scss#L10</x:v>
      </x:c>
    </x:row>
    <x:row r="9981">
      <x:c r="A9981" t="str">
        <x:v>MT-09980</x:v>
      </x:c>
      <x:c r="B9981" t="str">
        <x:v>--md-sys-motion-duration-short4</x:v>
      </x:c>
      <x:c r="C9981" t="str">
        <x:v>sys</x:v>
      </x:c>
      <x:c r="D9981" t="str">
        <x:v>wrapper values()</x:v>
      </x:c>
      <x:c r="E9981" t="str">
        <x:v>Resolved Sass map key; value varies by dependencies</x:v>
      </x:c>
      <x:c r="F9981" t="str">
        <x:v>tokens/_md-sys-motion.scss</x:v>
      </x:c>
      <x:c r="G9981" t="n">
        <x:v>10</x:v>
      </x:c>
      <x:c r="H9981" t="str">
        <x:v>https://github.com/material-components/material-web/blob/cbd34a8921915af94d5ef65c2a69eece41d5b4f3/tokens/_md-sys-motion.scss#L10</x:v>
      </x:c>
    </x:row>
    <x:row r="9982">
      <x:c r="A9982" t="str">
        <x:v>MT-09981</x:v>
      </x:c>
      <x:c r="B9982" t="str">
        <x:v>--md-sys-motion-easing-emphasized</x:v>
      </x:c>
      <x:c r="C9982" t="str">
        <x:v>sys</x:v>
      </x:c>
      <x:c r="D9982" t="str">
        <x:v>wrapper values()</x:v>
      </x:c>
      <x:c r="E9982" t="str">
        <x:v>Resolved Sass map key; value varies by dependencies</x:v>
      </x:c>
      <x:c r="F9982" t="str">
        <x:v>tokens/_md-sys-motion.scss</x:v>
      </x:c>
      <x:c r="G9982" t="n">
        <x:v>10</x:v>
      </x:c>
      <x:c r="H9982" t="str">
        <x:v>https://github.com/material-components/material-web/blob/cbd34a8921915af94d5ef65c2a69eece41d5b4f3/tokens/_md-sys-motion.scss#L10</x:v>
      </x:c>
    </x:row>
    <x:row r="9983">
      <x:c r="A9983" t="str">
        <x:v>MT-09982</x:v>
      </x:c>
      <x:c r="B9983" t="str">
        <x:v>--md-sys-motion-easing-emphasized-accelerate</x:v>
      </x:c>
      <x:c r="C9983" t="str">
        <x:v>sys</x:v>
      </x:c>
      <x:c r="D9983" t="str">
        <x:v>wrapper values()</x:v>
      </x:c>
      <x:c r="E9983" t="str">
        <x:v>Resolved Sass map key; value varies by dependencies</x:v>
      </x:c>
      <x:c r="F9983" t="str">
        <x:v>tokens/_md-sys-motion.scss</x:v>
      </x:c>
      <x:c r="G9983" t="n">
        <x:v>10</x:v>
      </x:c>
      <x:c r="H9983" t="str">
        <x:v>https://github.com/material-components/material-web/blob/cbd34a8921915af94d5ef65c2a69eece41d5b4f3/tokens/_md-sys-motion.scss#L10</x:v>
      </x:c>
    </x:row>
    <x:row r="9984">
      <x:c r="A9984" t="str">
        <x:v>MT-09983</x:v>
      </x:c>
      <x:c r="B9984" t="str">
        <x:v>--md-sys-motion-easing-emphasized-decelerate</x:v>
      </x:c>
      <x:c r="C9984" t="str">
        <x:v>sys</x:v>
      </x:c>
      <x:c r="D9984" t="str">
        <x:v>wrapper values()</x:v>
      </x:c>
      <x:c r="E9984" t="str">
        <x:v>Resolved Sass map key; value varies by dependencies</x:v>
      </x:c>
      <x:c r="F9984" t="str">
        <x:v>tokens/_md-sys-motion.scss</x:v>
      </x:c>
      <x:c r="G9984" t="n">
        <x:v>10</x:v>
      </x:c>
      <x:c r="H9984" t="str">
        <x:v>https://github.com/material-components/material-web/blob/cbd34a8921915af94d5ef65c2a69eece41d5b4f3/tokens/_md-sys-motion.scss#L10</x:v>
      </x:c>
    </x:row>
    <x:row r="9985">
      <x:c r="A9985" t="str">
        <x:v>MT-09984</x:v>
      </x:c>
      <x:c r="B9985" t="str">
        <x:v>--md-sys-motion-easing-legacy</x:v>
      </x:c>
      <x:c r="C9985" t="str">
        <x:v>sys</x:v>
      </x:c>
      <x:c r="D9985" t="str">
        <x:v>wrapper values()</x:v>
      </x:c>
      <x:c r="E9985" t="str">
        <x:v>Resolved Sass map key; value varies by dependencies</x:v>
      </x:c>
      <x:c r="F9985" t="str">
        <x:v>tokens/_md-sys-motion.scss</x:v>
      </x:c>
      <x:c r="G9985" t="n">
        <x:v>10</x:v>
      </x:c>
      <x:c r="H9985" t="str">
        <x:v>https://github.com/material-components/material-web/blob/cbd34a8921915af94d5ef65c2a69eece41d5b4f3/tokens/_md-sys-motion.scss#L10</x:v>
      </x:c>
    </x:row>
    <x:row r="9986">
      <x:c r="A9986" t="str">
        <x:v>MT-09985</x:v>
      </x:c>
      <x:c r="B9986" t="str">
        <x:v>--md-sys-motion-easing-legacy-accelerate</x:v>
      </x:c>
      <x:c r="C9986" t="str">
        <x:v>sys</x:v>
      </x:c>
      <x:c r="D9986" t="str">
        <x:v>wrapper values()</x:v>
      </x:c>
      <x:c r="E9986" t="str">
        <x:v>Resolved Sass map key; value varies by dependencies</x:v>
      </x:c>
      <x:c r="F9986" t="str">
        <x:v>tokens/_md-sys-motion.scss</x:v>
      </x:c>
      <x:c r="G9986" t="n">
        <x:v>10</x:v>
      </x:c>
      <x:c r="H9986" t="str">
        <x:v>https://github.com/material-components/material-web/blob/cbd34a8921915af94d5ef65c2a69eece41d5b4f3/tokens/_md-sys-motion.scss#L10</x:v>
      </x:c>
    </x:row>
    <x:row r="9987">
      <x:c r="A9987" t="str">
        <x:v>MT-09986</x:v>
      </x:c>
      <x:c r="B9987" t="str">
        <x:v>--md-sys-motion-easing-legacy-decelerate</x:v>
      </x:c>
      <x:c r="C9987" t="str">
        <x:v>sys</x:v>
      </x:c>
      <x:c r="D9987" t="str">
        <x:v>wrapper values()</x:v>
      </x:c>
      <x:c r="E9987" t="str">
        <x:v>Resolved Sass map key; value varies by dependencies</x:v>
      </x:c>
      <x:c r="F9987" t="str">
        <x:v>tokens/_md-sys-motion.scss</x:v>
      </x:c>
      <x:c r="G9987" t="n">
        <x:v>10</x:v>
      </x:c>
      <x:c r="H9987" t="str">
        <x:v>https://github.com/material-components/material-web/blob/cbd34a8921915af94d5ef65c2a69eece41d5b4f3/tokens/_md-sys-motion.scss#L10</x:v>
      </x:c>
    </x:row>
    <x:row r="9988">
      <x:c r="A9988" t="str">
        <x:v>MT-09987</x:v>
      </x:c>
      <x:c r="B9988" t="str">
        <x:v>--md-sys-motion-easing-linear</x:v>
      </x:c>
      <x:c r="C9988" t="str">
        <x:v>sys</x:v>
      </x:c>
      <x:c r="D9988" t="str">
        <x:v>wrapper values()</x:v>
      </x:c>
      <x:c r="E9988" t="str">
        <x:v>Resolved Sass map key; value varies by dependencies</x:v>
      </x:c>
      <x:c r="F9988" t="str">
        <x:v>tokens/_md-sys-motion.scss</x:v>
      </x:c>
      <x:c r="G9988" t="n">
        <x:v>10</x:v>
      </x:c>
      <x:c r="H9988" t="str">
        <x:v>https://github.com/material-components/material-web/blob/cbd34a8921915af94d5ef65c2a69eece41d5b4f3/tokens/_md-sys-motion.scss#L10</x:v>
      </x:c>
    </x:row>
    <x:row r="9989">
      <x:c r="A9989" t="str">
        <x:v>MT-09988</x:v>
      </x:c>
      <x:c r="B9989" t="str">
        <x:v>--md-sys-motion-easing-standard</x:v>
      </x:c>
      <x:c r="C9989" t="str">
        <x:v>sys</x:v>
      </x:c>
      <x:c r="D9989" t="str">
        <x:v>wrapper values()</x:v>
      </x:c>
      <x:c r="E9989" t="str">
        <x:v>Resolved Sass map key; value varies by dependencies</x:v>
      </x:c>
      <x:c r="F9989" t="str">
        <x:v>tokens/_md-sys-motion.scss</x:v>
      </x:c>
      <x:c r="G9989" t="n">
        <x:v>10</x:v>
      </x:c>
      <x:c r="H9989" t="str">
        <x:v>https://github.com/material-components/material-web/blob/cbd34a8921915af94d5ef65c2a69eece41d5b4f3/tokens/_md-sys-motion.scss#L10</x:v>
      </x:c>
    </x:row>
    <x:row r="9990">
      <x:c r="A9990" t="str">
        <x:v>MT-09989</x:v>
      </x:c>
      <x:c r="B9990" t="str">
        <x:v>--md-sys-motion-easing-standard-accelerate</x:v>
      </x:c>
      <x:c r="C9990" t="str">
        <x:v>sys</x:v>
      </x:c>
      <x:c r="D9990" t="str">
        <x:v>wrapper values()</x:v>
      </x:c>
      <x:c r="E9990" t="str">
        <x:v>Resolved Sass map key; value varies by dependencies</x:v>
      </x:c>
      <x:c r="F9990" t="str">
        <x:v>tokens/_md-sys-motion.scss</x:v>
      </x:c>
      <x:c r="G9990" t="n">
        <x:v>10</x:v>
      </x:c>
      <x:c r="H9990" t="str">
        <x:v>https://github.com/material-components/material-web/blob/cbd34a8921915af94d5ef65c2a69eece41d5b4f3/tokens/_md-sys-motion.scss#L10</x:v>
      </x:c>
    </x:row>
    <x:row r="9991">
      <x:c r="A9991" t="str">
        <x:v>MT-09990</x:v>
      </x:c>
      <x:c r="B9991" t="str">
        <x:v>--md-sys-motion-easing-standard-decelerate</x:v>
      </x:c>
      <x:c r="C9991" t="str">
        <x:v>sys</x:v>
      </x:c>
      <x:c r="D9991" t="str">
        <x:v>wrapper values()</x:v>
      </x:c>
      <x:c r="E9991" t="str">
        <x:v>Resolved Sass map key; value varies by dependencies</x:v>
      </x:c>
      <x:c r="F9991" t="str">
        <x:v>tokens/_md-sys-motion.scss</x:v>
      </x:c>
      <x:c r="G9991" t="n">
        <x:v>10</x:v>
      </x:c>
      <x:c r="H9991" t="str">
        <x:v>https://github.com/material-components/material-web/blob/cbd34a8921915af94d5ef65c2a69eece41d5b4f3/tokens/_md-sys-motion.scss#L10</x:v>
      </x:c>
    </x:row>
    <x:row r="9992">
      <x:c r="A9992" t="str">
        <x:v>MT-09991</x:v>
      </x:c>
      <x:c r="B9992" t="str">
        <x:v>--md-sys-motion-path</x:v>
      </x:c>
      <x:c r="C9992" t="str">
        <x:v>sys</x:v>
      </x:c>
      <x:c r="D9992" t="str">
        <x:v>wrapper values()</x:v>
      </x:c>
      <x:c r="E9992" t="str">
        <x:v>Resolved Sass map key; value varies by dependencies</x:v>
      </x:c>
      <x:c r="F9992" t="str">
        <x:v>tokens/_md-sys-motion.scss</x:v>
      </x:c>
      <x:c r="G9992" t="n">
        <x:v>10</x:v>
      </x:c>
      <x:c r="H9992" t="str">
        <x:v>https://github.com/material-components/material-web/blob/cbd34a8921915af94d5ef65c2a69eece41d5b4f3/tokens/_md-sys-motion.scss#L10</x:v>
      </x:c>
    </x:row>
    <x:row r="9993">
      <x:c r="A9993" t="str">
        <x:v>MT-09992</x:v>
      </x:c>
      <x:c r="B9993" t="str">
        <x:v>--md-sys-shape-corner-extra-large-top</x:v>
      </x:c>
      <x:c r="C9993" t="str">
        <x:v>sys</x:v>
      </x:c>
      <x:c r="D9993" t="str">
        <x:v>wrapper values()</x:v>
      </x:c>
      <x:c r="E9993" t="str">
        <x:v>Resolved Sass map key; value varies by dependencies</x:v>
      </x:c>
      <x:c r="F9993" t="str">
        <x:v>tokens/_md-sys-shape.scss</x:v>
      </x:c>
      <x:c r="G9993" t="n">
        <x:v>36</x:v>
      </x:c>
      <x:c r="H9993" t="str">
        <x:v>https://github.com/material-components/material-web/blob/cbd34a8921915af94d5ef65c2a69eece41d5b4f3/tokens/_md-sys-shape.scss#L36</x:v>
      </x:c>
    </x:row>
    <x:row r="9994">
      <x:c r="A9994" t="str">
        <x:v>MT-09993</x:v>
      </x:c>
      <x:c r="B9994" t="str">
        <x:v>--md-sys-shape-corner-extra-small-top</x:v>
      </x:c>
      <x:c r="C9994" t="str">
        <x:v>sys</x:v>
      </x:c>
      <x:c r="D9994" t="str">
        <x:v>wrapper values()</x:v>
      </x:c>
      <x:c r="E9994" t="str">
        <x:v>Resolved Sass map key; value varies by dependencies</x:v>
      </x:c>
      <x:c r="F9994" t="str">
        <x:v>tokens/_md-sys-shape.scss</x:v>
      </x:c>
      <x:c r="G9994" t="n">
        <x:v>36</x:v>
      </x:c>
      <x:c r="H9994" t="str">
        <x:v>https://github.com/material-components/material-web/blob/cbd34a8921915af94d5ef65c2a69eece41d5b4f3/tokens/_md-sys-shape.scss#L36</x:v>
      </x:c>
    </x:row>
    <x:row r="9995">
      <x:c r="A9995" t="str">
        <x:v>MT-09994</x:v>
      </x:c>
      <x:c r="B9995" t="str">
        <x:v>--md-sys-shape-corner-large-end</x:v>
      </x:c>
      <x:c r="C9995" t="str">
        <x:v>sys</x:v>
      </x:c>
      <x:c r="D9995" t="str">
        <x:v>wrapper values()</x:v>
      </x:c>
      <x:c r="E9995" t="str">
        <x:v>Resolved Sass map key; value varies by dependencies</x:v>
      </x:c>
      <x:c r="F9995" t="str">
        <x:v>tokens/_md-sys-shape.scss</x:v>
      </x:c>
      <x:c r="G9995" t="n">
        <x:v>36</x:v>
      </x:c>
      <x:c r="H9995" t="str">
        <x:v>https://github.com/material-components/material-web/blob/cbd34a8921915af94d5ef65c2a69eece41d5b4f3/tokens/_md-sys-shape.scss#L36</x:v>
      </x:c>
    </x:row>
    <x:row r="9996">
      <x:c r="A9996" t="str">
        <x:v>MT-09995</x:v>
      </x:c>
      <x:c r="B9996" t="str">
        <x:v>--md-sys-shape-corner-large-start</x:v>
      </x:c>
      <x:c r="C9996" t="str">
        <x:v>sys</x:v>
      </x:c>
      <x:c r="D9996" t="str">
        <x:v>wrapper values()</x:v>
      </x:c>
      <x:c r="E9996" t="str">
        <x:v>Resolved Sass map key; value varies by dependencies</x:v>
      </x:c>
      <x:c r="F9996" t="str">
        <x:v>tokens/_md-sys-shape.scss</x:v>
      </x:c>
      <x:c r="G9996" t="n">
        <x:v>36</x:v>
      </x:c>
      <x:c r="H9996" t="str">
        <x:v>https://github.com/material-components/material-web/blob/cbd34a8921915af94d5ef65c2a69eece41d5b4f3/tokens/_md-sys-shape.scss#L36</x:v>
      </x:c>
    </x:row>
    <x:row r="9997">
      <x:c r="A9997" t="str">
        <x:v>MT-09996</x:v>
      </x:c>
      <x:c r="B9997" t="str">
        <x:v>--md-sys-shape-corner-large-top</x:v>
      </x:c>
      <x:c r="C9997" t="str">
        <x:v>sys</x:v>
      </x:c>
      <x:c r="D9997" t="str">
        <x:v>wrapper values()</x:v>
      </x:c>
      <x:c r="E9997" t="str">
        <x:v>Resolved Sass map key; value varies by dependencies</x:v>
      </x:c>
      <x:c r="F9997" t="str">
        <x:v>tokens/_md-sys-shape.scss</x:v>
      </x:c>
      <x:c r="G9997" t="n">
        <x:v>36</x:v>
      </x:c>
      <x:c r="H9997" t="str">
        <x:v>https://github.com/material-components/material-web/blob/cbd34a8921915af94d5ef65c2a69eece41d5b4f3/tokens/_md-sys-shape.scss#L36</x:v>
      </x:c>
    </x:row>
    <x:row r="9998">
      <x:c r="A9998" t="str">
        <x:v>MT-09997</x:v>
      </x:c>
      <x:c r="B9998" t="str">
        <x:v>--md-sys-state-dragged-state-layer-opacity</x:v>
      </x:c>
      <x:c r="C9998" t="str">
        <x:v>sys</x:v>
      </x:c>
      <x:c r="D9998" t="str">
        <x:v>wrapper values()</x:v>
      </x:c>
      <x:c r="E9998" t="str">
        <x:v>Resolved Sass map key; value varies by dependencies</x:v>
      </x:c>
      <x:c r="F9998" t="str">
        <x:v>tokens/_md-sys-state.scss</x:v>
      </x:c>
      <x:c r="G9998" t="n">
        <x:v>10</x:v>
      </x:c>
      <x:c r="H9998" t="str">
        <x:v>https://github.com/material-components/material-web/blob/cbd34a8921915af94d5ef65c2a69eece41d5b4f3/tokens/_md-sys-state.scss#L10</x:v>
      </x:c>
    </x:row>
    <x:row r="9999">
      <x:c r="A9999" t="str">
        <x:v>MT-09998</x:v>
      </x:c>
      <x:c r="B9999" t="str">
        <x:v>--md-sys-state-focus-state-layer-opacity</x:v>
      </x:c>
      <x:c r="C9999" t="str">
        <x:v>sys</x:v>
      </x:c>
      <x:c r="D9999" t="str">
        <x:v>wrapper values()</x:v>
      </x:c>
      <x:c r="E9999" t="str">
        <x:v>Resolved Sass map key; value varies by dependencies</x:v>
      </x:c>
      <x:c r="F9999" t="str">
        <x:v>tokens/_md-sys-state.scss</x:v>
      </x:c>
      <x:c r="G9999" t="n">
        <x:v>10</x:v>
      </x:c>
      <x:c r="H9999" t="str">
        <x:v>https://github.com/material-components/material-web/blob/cbd34a8921915af94d5ef65c2a69eece41d5b4f3/tokens/_md-sys-state.scss#L10</x:v>
      </x:c>
    </x:row>
    <x:row r="10000">
      <x:c r="A10000" t="str">
        <x:v>MT-09999</x:v>
      </x:c>
      <x:c r="B10000" t="str">
        <x:v>--md-sys-state-hover-state-layer-opacity</x:v>
      </x:c>
      <x:c r="C10000" t="str">
        <x:v>sys</x:v>
      </x:c>
      <x:c r="D10000" t="str">
        <x:v>wrapper values()</x:v>
      </x:c>
      <x:c r="E10000" t="str">
        <x:v>Resolved Sass map key; value varies by dependencies</x:v>
      </x:c>
      <x:c r="F10000" t="str">
        <x:v>tokens/_md-sys-state.scss</x:v>
      </x:c>
      <x:c r="G10000" t="n">
        <x:v>10</x:v>
      </x:c>
      <x:c r="H10000" t="str">
        <x:v>https://github.com/material-components/material-web/blob/cbd34a8921915af94d5ef65c2a69eece41d5b4f3/tokens/_md-sys-state.scss#L10</x:v>
      </x:c>
    </x:row>
    <x:row r="10001">
      <x:c r="A10001" t="str">
        <x:v>MT-10000</x:v>
      </x:c>
      <x:c r="B10001" t="str">
        <x:v>--md-sys-state-pressed-state-layer-opacity</x:v>
      </x:c>
      <x:c r="C10001" t="str">
        <x:v>sys</x:v>
      </x:c>
      <x:c r="D10001" t="str">
        <x:v>wrapper values()</x:v>
      </x:c>
      <x:c r="E10001" t="str">
        <x:v>Resolved Sass map key; value varies by dependencies</x:v>
      </x:c>
      <x:c r="F10001" t="str">
        <x:v>tokens/_md-sys-state.scss</x:v>
      </x:c>
      <x:c r="G10001" t="n">
        <x:v>10</x:v>
      </x:c>
      <x:c r="H10001" t="str">
        <x:v>https://github.com/material-components/material-web/blob/cbd34a8921915af94d5ef65c2a69eece41d5b4f3/tokens/_md-sys-state.scss#L10</x:v>
      </x:c>
    </x:row>
  </x:sheetData>
  <x:pageMargins left="0.7" right="0.7" top="0.75" bottom="0.75" header="0.3" footer="0.3"/>
  <x:tableParts count="1">
    <x:tablePart xmlns:r="http://schemas.openxmlformats.org/officeDocument/2006/relationships" r:id="R327e718e4c5e4538"/>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0" hidden="0" customWidth="1"/>
    <x:col min="3" max="3" width="52" hidden="0" customWidth="1"/>
    <x:col min="4" max="4" width="45" hidden="0" customWidth="1"/>
    <x:col min="5" max="5" width="100" hidden="0" customWidth="1"/>
    <x:col min="6" max="6" width="12" hidden="0" customWidth="1"/>
    <x:col min="7" max="7" width="62" hidden="0" customWidth="1"/>
    <x:col min="8" max="8" width="20" hidden="0" customWidth="1"/>
    <x:col min="9" max="9" width="24" hidden="0" customWidth="1"/>
    <x:col min="10" max="10" width="24" hidden="0" customWidth="1"/>
    <x:col min="11" max="11" width="24" hidden="0" customWidth="1"/>
    <x:col min="12" max="12" width="24" hidden="0" customWidth="1"/>
    <x:col min="13" max="13" width="24" hidden="0" customWidth="1"/>
  </x:cols>
  <x:sheetData>
    <x:row r="1" ht="29" customHeight="1">
      <x:c r="A1" s="5" t="str">
        <x:v>Page</x:v>
      </x:c>
      <x:c r="B1" s="5" t="str">
        <x:v>Section</x:v>
      </x:c>
      <x:c r="C1" s="5" t="str">
        <x:v>Component set</x:v>
      </x:c>
      <x:c r="D1" s="5" t="str">
        <x:v>Variant axes</x:v>
      </x:c>
      <x:c r="E1" s="5" t="str">
        <x:v>Variant values</x:v>
      </x:c>
      <x:c r="F1" s="5" t="str">
        <x:v>Variants</x:v>
      </x:c>
      <x:c r="G1" s="5" t="str">
        <x:v>Properties</x:v>
      </x:c>
      <x:c r="H1" s="5" t="str">
        <x:v>Figma node ID</x:v>
      </x:c>
      <x:c r="I1" t="str">
        <x:v>Mapping IDs</x:v>
      </x:c>
      <x:c r="J1" t="str">
        <x:v>Coverage task</x:v>
      </x:c>
      <x:c r="K1" t="str">
        <x:v>Disposition</x:v>
      </x:c>
      <x:c r="L1" t="str">
        <x:v>Reason</x:v>
      </x:c>
      <x:c r="M1" t="str">
        <x:v>Approval reference</x:v>
      </x:c>
    </x:row>
    <x:row r="2" ht="20" customHeight="1">
      <x:c r="A2" s="2" t="str">
        <x:v>App bars</x:v>
      </x:c>
      <x:c r="B2" s="2" t="str"/>
      <x:c r="C2" s="2" t="str">
        <x:v>.Building Blocks/App bar/Content/Avatar</x:v>
      </x:c>
      <x:c r="D2" s="2" t="str">
        <x:v>size</x:v>
      </x:c>
      <x:c r="E2" s="2" t="str">
        <x:v>size: Image, Monogram</x:v>
      </x:c>
      <x:c r="F2" s="2" t="n">
        <x:v>2</x:v>
      </x:c>
      <x:c r="G2" s="2" t="str">
        <x:v>size</x:v>
      </x:c>
      <x:c r="H2" s="2" t="str">
        <x:v>58114:20560</x:v>
      </x:c>
      <x:c r="I2" t="str">
        <x:v>CM-0271</x:v>
      </x:c>
      <x:c r="J2" t="str">
        <x:v>M3-SRC-002</x:v>
      </x:c>
      <x:c r="K2" t="str">
        <x:v>Helper</x:v>
      </x:c>
      <x:c r="L2" t="str">
        <x:v>Internal .Building Blocks/App bar/Content/Avatar specimen owned by CM-0271; the listed Figma axes, values and states stay in parent-family acceptance. Compose governs overlap.</x:v>
      </x:c>
      <x:c r="M2" t="str"/>
    </x:row>
    <x:row r="3" ht="20" customHeight="1">
      <x:c r="A3" s="2" t="str">
        <x:v>App bars</x:v>
      </x:c>
      <x:c r="B3" s="2" t="str"/>
      <x:c r="C3" s="2" t="str">
        <x:v>.Building Blocks/App bar/Content/Text Large</x:v>
      </x:c>
      <x:c r="D3" s="2" t="str">
        <x:v>Alignment, Size</x:v>
      </x:c>
      <x:c r="E3" s="2" t="str">
        <x:v>Alignment: Centered, Left; Size: Large</x:v>
      </x:c>
      <x:c r="F3" s="2" t="n">
        <x:v>2</x:v>
      </x:c>
      <x:c r="G3" s="2" t="str">
        <x:v>Headline, Show-supporting-text, Supporting Text, Alignment, Size</x:v>
      </x:c>
      <x:c r="H3" s="2" t="str">
        <x:v>58114:20551</x:v>
      </x:c>
      <x:c r="I3" t="str">
        <x:v>CM-0271</x:v>
      </x:c>
      <x:c r="J3" t="str">
        <x:v>M3-SRC-002</x:v>
      </x:c>
      <x:c r="K3" t="str">
        <x:v>Helper</x:v>
      </x:c>
      <x:c r="L3" t="str">
        <x:v>Internal .Building Blocks/App bar/Content/Text Large specimen owned by CM-0271; the listed Figma axes, values and states stay in parent-family acceptance. Compose governs overlap.</x:v>
      </x:c>
      <x:c r="M3" t="str"/>
    </x:row>
    <x:row r="4" ht="20" customHeight="1">
      <x:c r="A4" s="2" t="str">
        <x:v>App bars</x:v>
      </x:c>
      <x:c r="B4" s="2" t="str"/>
      <x:c r="C4" s="2" t="str">
        <x:v>.Building Blocks/App bar/Content/Text Medium</x:v>
      </x:c>
      <x:c r="D4" s="2" t="str">
        <x:v>Alignment, Size</x:v>
      </x:c>
      <x:c r="E4" s="2" t="str">
        <x:v>Alignment: Centered, Left; Size: Medium</x:v>
      </x:c>
      <x:c r="F4" s="2" t="n">
        <x:v>2</x:v>
      </x:c>
      <x:c r="G4" s="2" t="str">
        <x:v>Headline, Show-supporting-text, Supporting Text, Alignment, Size</x:v>
      </x:c>
      <x:c r="H4" s="2" t="str">
        <x:v>58114:20544</x:v>
      </x:c>
      <x:c r="I4" t="str">
        <x:v>CM-0271</x:v>
      </x:c>
      <x:c r="J4" t="str">
        <x:v>M3-SRC-002</x:v>
      </x:c>
      <x:c r="K4" t="str">
        <x:v>Helper</x:v>
      </x:c>
      <x:c r="L4" t="str">
        <x:v>Internal .Building Blocks/App bar/Content/Text Medium specimen owned by CM-0271; the listed Figma axes, values and states stay in parent-family acceptance. Compose governs overlap.</x:v>
      </x:c>
      <x:c r="M4" t="str"/>
    </x:row>
    <x:row r="5" ht="20" customHeight="1">
      <x:c r="A5" s="2" t="str">
        <x:v>App bars</x:v>
      </x:c>
      <x:c r="B5" s="2" t="str"/>
      <x:c r="C5" s="2" t="str">
        <x:v>.Building Blocks/App bar/Content/Text Small</x:v>
      </x:c>
      <x:c r="D5" s="2" t="str">
        <x:v>Alignment, Size</x:v>
      </x:c>
      <x:c r="E5" s="2" t="str">
        <x:v>Alignment: Centered, Left; Size: Small</x:v>
      </x:c>
      <x:c r="F5" s="2" t="n">
        <x:v>2</x:v>
      </x:c>
      <x:c r="G5" s="2" t="str">
        <x:v>Headline, Show-supporting-text, Supporting Text, Alignment, Size</x:v>
      </x:c>
      <x:c r="H5" s="2" t="str">
        <x:v>58114:20537</x:v>
      </x:c>
      <x:c r="I5" t="str">
        <x:v>CM-0271</x:v>
      </x:c>
      <x:c r="J5" t="str">
        <x:v>M3-SRC-002</x:v>
      </x:c>
      <x:c r="K5" t="str">
        <x:v>Helper</x:v>
      </x:c>
      <x:c r="L5" t="str">
        <x:v>Internal .Building Blocks/App bar/Content/Text Small specimen owned by CM-0271; the listed Figma axes, values and states stay in parent-family acceptance. Compose governs overlap.</x:v>
      </x:c>
      <x:c r="M5" t="str"/>
    </x:row>
    <x:row r="6" ht="20" customHeight="1">
      <x:c r="A6" s="2" t="str">
        <x:v>App bars</x:v>
      </x:c>
      <x:c r="B6" s="2" t="str"/>
      <x:c r="C6" s="2" t="str">
        <x:v>.Building Blocks/Flat/Search bar - Modified</x:v>
      </x:c>
      <x:c r="D6" s="2" t="str">
        <x:v>Alignment</x:v>
      </x:c>
      <x:c r="E6" s="2" t="str">
        <x:v>Alignment: Centered, Left aligned</x:v>
      </x:c>
      <x:c r="F6" s="2" t="n">
        <x:v>2</x:v>
      </x:c>
      <x:c r="G6" s="2" t="str">
        <x:v>Alignment</x:v>
      </x:c>
      <x:c r="H6" s="2" t="str">
        <x:v>58114:20523</x:v>
      </x:c>
      <x:c r="I6" t="str">
        <x:v>CM-0271, CM-0286</x:v>
      </x:c>
      <x:c r="J6" t="str">
        <x:v>M3-SRC-002</x:v>
      </x:c>
      <x:c r="K6" t="str">
        <x:v>Helper</x:v>
      </x:c>
      <x:c r="L6" t="str">
        <x:v>Internal .Building Blocks/Flat/Search bar - Modified specimen owned by CM-0271, CM-0286; the listed Figma axes, values and states stay in parent-family acceptance. Compose governs overlap.</x:v>
      </x:c>
      <x:c r="M6" t="str"/>
    </x:row>
    <x:row r="7" ht="20" customHeight="1">
      <x:c r="A7" s="2" t="str">
        <x:v>App bars</x:v>
      </x:c>
      <x:c r="B7" s="2" t="str"/>
      <x:c r="C7" s="2" t="str">
        <x:v>.Building Blocks/On-scroll/Search bar - Modified</x:v>
      </x:c>
      <x:c r="D7" s="2" t="str">
        <x:v>Alignment</x:v>
      </x:c>
      <x:c r="E7" s="2" t="str">
        <x:v>Alignment: Centered, Left aligned</x:v>
      </x:c>
      <x:c r="F7" s="2" t="n">
        <x:v>2</x:v>
      </x:c>
      <x:c r="G7" s="2" t="str">
        <x:v>Alignment</x:v>
      </x:c>
      <x:c r="H7" s="2" t="str">
        <x:v>58114:20530</x:v>
      </x:c>
      <x:c r="I7" t="str">
        <x:v>CM-0271, CM-0286</x:v>
      </x:c>
      <x:c r="J7" t="str">
        <x:v>M3-SRC-002</x:v>
      </x:c>
      <x:c r="K7" t="str">
        <x:v>Helper</x:v>
      </x:c>
      <x:c r="L7" t="str">
        <x:v>Internal .Building Blocks/On-scroll/Search bar - Modified specimen owned by CM-0271, CM-0286; the listed Figma axes, values and states stay in parent-family acceptance. Compose governs overlap.</x:v>
      </x:c>
      <x:c r="M7" t="str"/>
    </x:row>
    <x:row r="8" ht="20" customHeight="1">
      <x:c r="A8" s="2" t="str">
        <x:v>App bars</x:v>
      </x:c>
      <x:c r="B8" s="2" t="str"/>
      <x:c r="C8" s="2" t="str">
        <x:v>App bar</x:v>
      </x:c>
      <x:c r="D8" s="2" t="str">
        <x:v>Configuration, Elevation</x:v>
      </x:c>
      <x:c r="E8" s="2" t="str">
        <x:v>Configuration: Small-centered, Small-image, Search, Small, Medium, Large; Elevation: Flat, On-scroll</x:v>
      </x:c>
      <x:c r="F8" s="2" t="n">
        <x:v>12</x:v>
      </x:c>
      <x:c r="G8" s="2" t="str">
        <x:v>Image, Show 1st trailing action, Show 2nd trailing action, Show 3rd trailing action, Elevation, Configuration</x:v>
      </x:c>
      <x:c r="H8" s="2" t="str">
        <x:v>58114:20565</x:v>
      </x:c>
      <x:c r="I8" t="str">
        <x:v>CM-0271</x:v>
      </x:c>
      <x:c r="J8" t="str">
        <x:v>M3-SRC-002</x:v>
      </x:c>
      <x:c r="K8" t="str">
        <x:v>Required</x:v>
      </x:c>
      <x:c r="L8" t="str">
        <x:v>Retained App bar set and all listed Figma axes, values and states are owned by CM-0271. Compose governs overlap; this Figma set supplies evidenced gaps and Figma-only variants.</x:v>
      </x:c>
      <x:c r="M8" t="str"/>
    </x:row>
    <x:row r="9" ht="20" customHeight="1">
      <x:c r="A9" s="2" t="str">
        <x:v>App bars</x:v>
      </x:c>
      <x:c r="B9" s="2" t="str">
        <x:v>Baseline</x:v>
      </x:c>
      <x:c r="C9" s="2" t="str">
        <x:v>Bottom app bar</x:v>
      </x:c>
      <x:c r="D9" s="2" t="str">
        <x:v>Icons</x:v>
      </x:c>
      <x:c r="E9" s="2" t="str">
        <x:v>Icons: 1, 2, 3, 4</x:v>
      </x:c>
      <x:c r="F9" s="2" t="n">
        <x:v>4</x:v>
      </x:c>
      <x:c r="G9" s="2" t="str">
        <x:v>Show FAB, Icons</x:v>
      </x:c>
      <x:c r="H9" s="2" t="str">
        <x:v>51159:5105</x:v>
      </x:c>
      <x:c r="I9" t="str">
        <x:v>CM-0271</x:v>
      </x:c>
      <x:c r="J9" t="str">
        <x:v>M3-SRC-002</x:v>
      </x:c>
      <x:c r="K9" t="str">
        <x:v>Required</x:v>
      </x:c>
      <x:c r="L9" t="str">
        <x:v>Retained Bottom app bar set and all listed Figma axes, values and states are owned by CM-0271. Compose governs overlap; this Figma set supplies evidenced gaps and Figma-only variants.</x:v>
      </x:c>
      <x:c r="M9" t="str"/>
    </x:row>
    <x:row r="10" ht="20" customHeight="1">
      <x:c r="A10" s="2" t="str">
        <x:v>App bars</x:v>
      </x:c>
      <x:c r="B10" s="2" t="str"/>
      <x:c r="C10" s="2" t="str">
        <x:v>XR/XR App Bar</x:v>
      </x:c>
      <x:c r="D10" s="2" t="str">
        <x:v>Configuration, Elevation</x:v>
      </x:c>
      <x:c r="E10" s="2" t="str">
        <x:v>Configuration: Center-aligned, Small; Elevation: Surface container, Surface container high, Surface container highest</x:v>
      </x:c>
      <x:c r="F10" s="2" t="n">
        <x:v>6</x:v>
      </x:c>
      <x:c r="G10" s="2" t="str">
        <x:v>Headline, Show 1st trailing icon, Show 2nd trailing icon, Show 3rd trailing icon, Show leading icon, Elevation, Configuration</x:v>
      </x:c>
      <x:c r="H10" s="2" t="str">
        <x:v>58108:88092</x:v>
      </x:c>
      <x:c r="I10" t="str">
        <x:v>CM-0271</x:v>
      </x:c>
      <x:c r="J10" t="str">
        <x:v>M3-SRC-002</x:v>
      </x:c>
      <x:c r="K10" t="str">
        <x:v>Required</x:v>
      </x:c>
      <x:c r="L10" t="str">
        <x:v>Retained XR/XR App Bar set and all listed Figma axes, values and states are owned by CM-0271. Compose governs overlap; this Figma set supplies evidenced gaps and Figma-only variants.</x:v>
      </x:c>
      <x:c r="M10" t="str"/>
    </x:row>
    <x:row r="11" ht="20" customHeight="1">
      <x:c r="A11" s="2" t="str">
        <x:v>Avatars</x:v>
      </x:c>
      <x:c r="B11" s="2" t="str"/>
      <x:c r="C11" s="2" t="str">
        <x:v>Generic avatar</x:v>
      </x:c>
      <x:c r="D11" s="2" t="str">
        <x:v>Style</x:v>
      </x:c>
      <x:c r="E11" s="2" t="str">
        <x:v>Style: Check, Monogram, Avatar</x:v>
      </x:c>
      <x:c r="F11" s="2" t="n">
        <x:v>3</x:v>
      </x:c>
      <x:c r="G11" s="2" t="str">
        <x:v>Letter, Style</x:v>
      </x:c>
      <x:c r="H11" s="2" t="str">
        <x:v>50731:13725</x:v>
      </x:c>
      <x:c r="I11" t="str">
        <x:v>CM-0064</x:v>
      </x:c>
      <x:c r="J11" t="str">
        <x:v>M3-FIG-001</x:v>
      </x:c>
      <x:c r="K11" t="str">
        <x:v>Required</x:v>
      </x:c>
      <x:c r="L11" t="str">
        <x:v>Retained Generic avatar set and all listed Figma axes, values and states are owned by CM-0064. Compose governs overlap; this Figma set supplies evidenced gaps and Figma-only variants.</x:v>
      </x:c>
      <x:c r="M11" t="str"/>
    </x:row>
    <x:row r="12" ht="20" customHeight="1">
      <x:c r="A12" s="2" t="str">
        <x:v>Badges</x:v>
      </x:c>
      <x:c r="B12" s="2" t="str"/>
      <x:c r="C12" s="2" t="str">
        <x:v>Badges</x:v>
      </x:c>
      <x:c r="D12" s="2" t="str">
        <x:v>Size</x:v>
      </x:c>
      <x:c r="E12" s="2" t="str">
        <x:v>Size: Large, Small</x:v>
      </x:c>
      <x:c r="F12" s="2" t="n">
        <x:v>2</x:v>
      </x:c>
      <x:c r="G12" s="2" t="str">
        <x:v>Badge label, Size</x:v>
      </x:c>
      <x:c r="H12" s="2" t="str">
        <x:v>51592:4768</x:v>
      </x:c>
      <x:c r="I12" t="str">
        <x:v>CM-0001</x:v>
      </x:c>
      <x:c r="J12" t="str">
        <x:v>M3-SRC-002</x:v>
      </x:c>
      <x:c r="K12" t="str">
        <x:v>Required</x:v>
      </x:c>
      <x:c r="L12" t="str">
        <x:v>Retained Badges set and all listed Figma axes, values and states are owned by CM-0001. Compose governs overlap; this Figma set supplies evidenced gaps and Figma-only variants.</x:v>
      </x:c>
      <x:c r="M12" t="str"/>
    </x:row>
    <x:row r="13" ht="20" customHeight="1">
      <x:c r="A13" s="2" t="str">
        <x:v>Buttons</x:v>
      </x:c>
      <x:c r="B13" s="2" t="str">
        <x:v>FAB menu</x:v>
      </x:c>
      <x:c r="C13" s="2" t="str">
        <x:v>.Building Blocks/FAB Menu/Primary/FAB</x:v>
      </x:c>
      <x:c r="D13" s="2" t="str">
        <x:v>State</x:v>
      </x:c>
      <x:c r="E13" s="2" t="str">
        <x:v>State: Enabled, Hovered, Focused, Pressed</x:v>
      </x:c>
      <x:c r="F13" s="2" t="n">
        <x:v>4</x:v>
      </x:c>
      <x:c r="G13" s="2" t="str">
        <x:v>Show focus indicator, State</x:v>
      </x:c>
      <x:c r="H13" s="2" t="str">
        <x:v>57998:42971</x:v>
      </x:c>
      <x:c r="I13" t="str">
        <x:v>CM-0281</x:v>
      </x:c>
      <x:c r="J13" t="str">
        <x:v>M3-SRC-002</x:v>
      </x:c>
      <x:c r="K13" t="str">
        <x:v>Helper</x:v>
      </x:c>
      <x:c r="L13" t="str">
        <x:v>Internal .Building Blocks/FAB Menu/Primary/FAB specimen owned by CM-0281; the listed Figma axes, values and states stay in parent-family acceptance. Compose governs overlap.</x:v>
      </x:c>
      <x:c r="M13" t="str"/>
    </x:row>
    <x:row r="14" ht="20" customHeight="1">
      <x:c r="A14" s="2" t="str">
        <x:v>Buttons</x:v>
      </x:c>
      <x:c r="B14" s="2" t="str">
        <x:v>FAB menu</x:v>
      </x:c>
      <x:c r="C14" s="2" t="str">
        <x:v>.Building Blocks/FAB Menu/Primary/Segment</x:v>
      </x:c>
      <x:c r="D14" s="2" t="str">
        <x:v>State</x:v>
      </x:c>
      <x:c r="E14" s="2" t="str">
        <x:v>State: Enabled, Hovered, Focused, Pressed</x:v>
      </x:c>
      <x:c r="F14" s="2" t="n">
        <x:v>4</x:v>
      </x:c>
      <x:c r="G14" s="2" t="str">
        <x:v>Icon, Show icon, Label text, Show focus indicator, State</x:v>
      </x:c>
      <x:c r="H14" s="2" t="str">
        <x:v>57998:42953</x:v>
      </x:c>
      <x:c r="I14" t="str">
        <x:v>CM-0281</x:v>
      </x:c>
      <x:c r="J14" t="str">
        <x:v>M3-SRC-002</x:v>
      </x:c>
      <x:c r="K14" t="str">
        <x:v>Helper</x:v>
      </x:c>
      <x:c r="L14" t="str">
        <x:v>Internal .Building Blocks/FAB Menu/Primary/Segment specimen owned by CM-0281; the listed Figma axes, values and states stay in parent-family acceptance. Compose governs overlap.</x:v>
      </x:c>
      <x:c r="M14" t="str"/>
    </x:row>
    <x:row r="15" ht="20" customHeight="1">
      <x:c r="A15" s="2" t="str">
        <x:v>Buttons</x:v>
      </x:c>
      <x:c r="B15" s="2" t="str">
        <x:v>FAB menu</x:v>
      </x:c>
      <x:c r="C15" s="2" t="str">
        <x:v>.Building Blocks/FAB Menu/Secondary/FAB</x:v>
      </x:c>
      <x:c r="D15" s="2" t="str">
        <x:v>State</x:v>
      </x:c>
      <x:c r="E15" s="2" t="str">
        <x:v>State: Enabled, Hovered, Focused, Pressed</x:v>
      </x:c>
      <x:c r="F15" s="2" t="n">
        <x:v>4</x:v>
      </x:c>
      <x:c r="G15" s="2" t="str">
        <x:v>Show focus indicator, State</x:v>
      </x:c>
      <x:c r="H15" s="2" t="str">
        <x:v>57998:42939</x:v>
      </x:c>
      <x:c r="I15" t="str">
        <x:v>CM-0281</x:v>
      </x:c>
      <x:c r="J15" t="str">
        <x:v>M3-SRC-002</x:v>
      </x:c>
      <x:c r="K15" t="str">
        <x:v>Helper</x:v>
      </x:c>
      <x:c r="L15" t="str">
        <x:v>Internal .Building Blocks/FAB Menu/Secondary/FAB specimen owned by CM-0281; the listed Figma axes, values and states stay in parent-family acceptance. Compose governs overlap.</x:v>
      </x:c>
      <x:c r="M15" t="str"/>
    </x:row>
    <x:row r="16" ht="20" customHeight="1">
      <x:c r="A16" s="2" t="str">
        <x:v>Buttons</x:v>
      </x:c>
      <x:c r="B16" s="2" t="str">
        <x:v>FAB menu</x:v>
      </x:c>
      <x:c r="C16" s="2" t="str">
        <x:v>.Building Blocks/FAB Menu/Secondary/Segment</x:v>
      </x:c>
      <x:c r="D16" s="2" t="str">
        <x:v>State</x:v>
      </x:c>
      <x:c r="E16" s="2" t="str">
        <x:v>State: Enabled, Hovered, Focused, Pressed</x:v>
      </x:c>
      <x:c r="F16" s="2" t="n">
        <x:v>4</x:v>
      </x:c>
      <x:c r="G16" s="2" t="str">
        <x:v>Show icon, Icon, Label text, Show focus indicator, State</x:v>
      </x:c>
      <x:c r="H16" s="2" t="str">
        <x:v>57998:42921</x:v>
      </x:c>
      <x:c r="I16" t="str">
        <x:v>CM-0281</x:v>
      </x:c>
      <x:c r="J16" t="str">
        <x:v>M3-SRC-002</x:v>
      </x:c>
      <x:c r="K16" t="str">
        <x:v>Helper</x:v>
      </x:c>
      <x:c r="L16" t="str">
        <x:v>Internal .Building Blocks/FAB Menu/Secondary/Segment specimen owned by CM-0281; the listed Figma axes, values and states stay in parent-family acceptance. Compose governs overlap.</x:v>
      </x:c>
      <x:c r="M16" t="str"/>
    </x:row>
    <x:row r="17" ht="20" customHeight="1">
      <x:c r="A17" s="2" t="str">
        <x:v>Buttons</x:v>
      </x:c>
      <x:c r="B17" s="2" t="str">
        <x:v>FAB menu</x:v>
      </x:c>
      <x:c r="C17" s="2" t="str">
        <x:v>.Building Blocks/FAB Menu/Tertiary/FAB</x:v>
      </x:c>
      <x:c r="D17" s="2" t="str">
        <x:v>State</x:v>
      </x:c>
      <x:c r="E17" s="2" t="str">
        <x:v>State: Enabled, Hovered, Focused, Pressed</x:v>
      </x:c>
      <x:c r="F17" s="2" t="n">
        <x:v>4</x:v>
      </x:c>
      <x:c r="G17" s="2" t="str">
        <x:v>Show focus indicator, State</x:v>
      </x:c>
      <x:c r="H17" s="2" t="str">
        <x:v>57998:42907</x:v>
      </x:c>
      <x:c r="I17" t="str">
        <x:v>CM-0281</x:v>
      </x:c>
      <x:c r="J17" t="str">
        <x:v>M3-SRC-002</x:v>
      </x:c>
      <x:c r="K17" t="str">
        <x:v>Helper</x:v>
      </x:c>
      <x:c r="L17" t="str">
        <x:v>Internal .Building Blocks/FAB Menu/Tertiary/FAB specimen owned by CM-0281; the listed Figma axes, values and states stay in parent-family acceptance. Compose governs overlap.</x:v>
      </x:c>
      <x:c r="M17" t="str"/>
    </x:row>
    <x:row r="18" ht="20" customHeight="1">
      <x:c r="A18" s="2" t="str">
        <x:v>Buttons</x:v>
      </x:c>
      <x:c r="B18" s="2" t="str">
        <x:v>FAB menu</x:v>
      </x:c>
      <x:c r="C18" s="2" t="str">
        <x:v>.Building Blocks/FAB Menu/Tertiary/Segment</x:v>
      </x:c>
      <x:c r="D18" s="2" t="str">
        <x:v>State</x:v>
      </x:c>
      <x:c r="E18" s="2" t="str">
        <x:v>State: Enabled, Hovered, Focused, Pressed</x:v>
      </x:c>
      <x:c r="F18" s="2" t="n">
        <x:v>4</x:v>
      </x:c>
      <x:c r="G18" s="2" t="str">
        <x:v>Icon, Show icon, Label text, Show focus indicator, State</x:v>
      </x:c>
      <x:c r="H18" s="2" t="str">
        <x:v>57998:42889</x:v>
      </x:c>
      <x:c r="I18" t="str">
        <x:v>CM-0281</x:v>
      </x:c>
      <x:c r="J18" t="str">
        <x:v>M3-SRC-002</x:v>
      </x:c>
      <x:c r="K18" t="str">
        <x:v>Helper</x:v>
      </x:c>
      <x:c r="L18" t="str">
        <x:v>Internal .Building Blocks/FAB Menu/Tertiary/Segment specimen owned by CM-0281; the listed Figma axes, values and states stay in parent-family acceptance. Compose governs overlap.</x:v>
      </x:c>
      <x:c r="M18" t="str"/>
    </x:row>
    <x:row r="19" ht="20" customHeight="1">
      <x:c r="A19" s="2" t="str">
        <x:v>Buttons</x:v>
      </x:c>
      <x:c r="B19" s="2" t="str">
        <x:v>Button groups</x:v>
      </x:c>
      <x:c r="C19" s="2" t="str">
        <x:v>Building Blocks/Button group/Connected segments/Large</x:v>
      </x:c>
      <x:c r="D19" s="2" t="str">
        <x:v>Selected, State</x:v>
      </x:c>
      <x:c r="E19" s="2" t="str">
        <x:v>Selected: False, True; State: Enabled, Hovered, Focused, Pressed, Disabled</x:v>
      </x:c>
      <x:c r="F19" s="2" t="n">
        <x:v>10</x:v>
      </x:c>
      <x:c r="G19" s="2" t="str">
        <x:v>Icon, Label text, Show label text, Show icon, Show focus indicator, Icon (selected), Selected, State</x:v>
      </x:c>
      <x:c r="H19" s="2" t="str">
        <x:v>57998:47021</x:v>
      </x:c>
      <x:c r="I19" t="str">
        <x:v>CM-0279</x:v>
      </x:c>
      <x:c r="J19" t="str">
        <x:v>M3-SRC-002</x:v>
      </x:c>
      <x:c r="K19" t="str">
        <x:v>Helper</x:v>
      </x:c>
      <x:c r="L19" t="str">
        <x:v>Internal Building Blocks/Button group/Connected segments/Large specimen owned by CM-0279; the listed Figma axes, values and states stay in parent-family acceptance. Compose governs overlap.</x:v>
      </x:c>
      <x:c r="M19" t="str"/>
    </x:row>
    <x:row r="20" ht="20" customHeight="1">
      <x:c r="A20" s="2" t="str">
        <x:v>Buttons</x:v>
      </x:c>
      <x:c r="B20" s="2" t="str">
        <x:v>Button groups</x:v>
      </x:c>
      <x:c r="C20" s="2" t="str">
        <x:v>Building Blocks/Button group/Connected segments/Medium</x:v>
      </x:c>
      <x:c r="D20" s="2" t="str">
        <x:v>Selected, State</x:v>
      </x:c>
      <x:c r="E20" s="2" t="str">
        <x:v>Selected: False, True; State: Enabled, Hovered, Focused, Pressed, Disabled</x:v>
      </x:c>
      <x:c r="F20" s="2" t="n">
        <x:v>10</x:v>
      </x:c>
      <x:c r="G20" s="2" t="str">
        <x:v>Icon, Label text, Show icon, Show label text, Show focus indicator, Icon (selected), Selected, State</x:v>
      </x:c>
      <x:c r="H20" s="2" t="str">
        <x:v>57998:46976</x:v>
      </x:c>
      <x:c r="I20" t="str">
        <x:v>CM-0279</x:v>
      </x:c>
      <x:c r="J20" t="str">
        <x:v>M3-SRC-002</x:v>
      </x:c>
      <x:c r="K20" t="str">
        <x:v>Helper</x:v>
      </x:c>
      <x:c r="L20" t="str">
        <x:v>Internal Building Blocks/Button group/Connected segments/Medium specimen owned by CM-0279; the listed Figma axes, values and states stay in parent-family acceptance. Compose governs overlap.</x:v>
      </x:c>
      <x:c r="M20" t="str"/>
    </x:row>
    <x:row r="21" ht="20" customHeight="1">
      <x:c r="A21" s="2" t="str">
        <x:v>Buttons</x:v>
      </x:c>
      <x:c r="B21" s="2" t="str">
        <x:v>Button groups</x:v>
      </x:c>
      <x:c r="C21" s="2" t="str">
        <x:v>Building Blocks/Button group/Connected segments/Small</x:v>
      </x:c>
      <x:c r="D21" s="2" t="str">
        <x:v>Selected, State</x:v>
      </x:c>
      <x:c r="E21" s="2" t="str">
        <x:v>Selected: False, True; State: Enabled, Hovered, Focused, Pressed, Disabled</x:v>
      </x:c>
      <x:c r="F21" s="2" t="n">
        <x:v>10</x:v>
      </x:c>
      <x:c r="G21" s="2" t="str">
        <x:v>Icon, Label text, Show label text, Show icon, Show focus indicator, Icon (selected), Selected, State</x:v>
      </x:c>
      <x:c r="H21" s="2" t="str">
        <x:v>57998:46931</x:v>
      </x:c>
      <x:c r="I21" t="str">
        <x:v>CM-0279</x:v>
      </x:c>
      <x:c r="J21" t="str">
        <x:v>M3-SRC-002</x:v>
      </x:c>
      <x:c r="K21" t="str">
        <x:v>Helper</x:v>
      </x:c>
      <x:c r="L21" t="str">
        <x:v>Internal Building Blocks/Button group/Connected segments/Small specimen owned by CM-0279; the listed Figma axes, values and states stay in parent-family acceptance. Compose governs overlap.</x:v>
      </x:c>
      <x:c r="M21" t="str"/>
    </x:row>
    <x:row r="22" ht="20" customHeight="1">
      <x:c r="A22" s="2" t="str">
        <x:v>Buttons</x:v>
      </x:c>
      <x:c r="B22" s="2" t="str">
        <x:v>Button groups</x:v>
      </x:c>
      <x:c r="C22" s="2" t="str">
        <x:v>Building Blocks/Button group/Connected segments/XSmall</x:v>
      </x:c>
      <x:c r="D22" s="2" t="str">
        <x:v>Selected, State</x:v>
      </x:c>
      <x:c r="E22" s="2" t="str">
        <x:v>Selected: False, True; State: Enabled, Hovered, Focused, Pressed, Disabled</x:v>
      </x:c>
      <x:c r="F22" s="2" t="n">
        <x:v>10</x:v>
      </x:c>
      <x:c r="G22" s="2" t="str">
        <x:v>Icon, Label text, Show icon, Show label text, Show focus indicator, Icon (selected), Selected, State</x:v>
      </x:c>
      <x:c r="H22" s="2" t="str">
        <x:v>57998:46886</x:v>
      </x:c>
      <x:c r="I22" t="str">
        <x:v>CM-0279</x:v>
      </x:c>
      <x:c r="J22" t="str">
        <x:v>M3-SRC-002</x:v>
      </x:c>
      <x:c r="K22" t="str">
        <x:v>Helper</x:v>
      </x:c>
      <x:c r="L22" t="str">
        <x:v>Internal Building Blocks/Button group/Connected segments/XSmall specimen owned by CM-0279; the listed Figma axes, values and states stay in parent-family acceptance. Compose governs overlap.</x:v>
      </x:c>
      <x:c r="M22" t="str"/>
    </x:row>
    <x:row r="23" ht="20" customHeight="1">
      <x:c r="A23" s="2" t="str">
        <x:v>Buttons</x:v>
      </x:c>
      <x:c r="B23" s="2" t="str">
        <x:v>Button groups</x:v>
      </x:c>
      <x:c r="C23" s="2" t="str">
        <x:v>Building Blocks/Button group/Connected segments/Xlarge</x:v>
      </x:c>
      <x:c r="D23" s="2" t="str">
        <x:v>Selected, State</x:v>
      </x:c>
      <x:c r="E23" s="2" t="str">
        <x:v>Selected: False, True; State: Enabled, Hovered, Focused, Pressed, Disabled</x:v>
      </x:c>
      <x:c r="F23" s="2" t="n">
        <x:v>10</x:v>
      </x:c>
      <x:c r="G23" s="2" t="str">
        <x:v>Icon, Label text, Show label text, Show icon, Show focus indicator, Icon (selected), Selected, State</x:v>
      </x:c>
      <x:c r="H23" s="2" t="str">
        <x:v>57998:47066</x:v>
      </x:c>
      <x:c r="I23" t="str">
        <x:v>CM-0279</x:v>
      </x:c>
      <x:c r="J23" t="str">
        <x:v>M3-SRC-002</x:v>
      </x:c>
      <x:c r="K23" t="str">
        <x:v>Helper</x:v>
      </x:c>
      <x:c r="L23" t="str">
        <x:v>Internal Building Blocks/Button group/Connected segments/Xlarge specimen owned by CM-0279; the listed Figma axes, values and states stay in parent-family acceptance. Compose governs overlap.</x:v>
      </x:c>
      <x:c r="M23" t="str"/>
    </x:row>
    <x:row r="24" ht="20" customHeight="1">
      <x:c r="A24" s="2" t="str">
        <x:v>Buttons</x:v>
      </x:c>
      <x:c r="B24" s="2" t="str">
        <x:v>Baseline</x:v>
      </x:c>
      <x:c r="C24" s="2" t="str">
        <x:v>Building Blocks/Segmented button/Button segment (end)</x:v>
      </x:c>
      <x:c r="D24" s="2" t="str">
        <x:v>Configuration, Selected, State</x:v>
      </x:c>
      <x:c r="E24" s="2" t="str">
        <x:v>Configuration: Label only, Label &amp; icon, Icon only; Selected: True, False; State: Enabled, Hovered, Focused, Pressed, Disabled</x:v>
      </x:c>
      <x:c r="F24" s="2" t="n">
        <x:v>27</x:v>
      </x:c>
      <x:c r="G24" s="2" t="str">
        <x:v>Icon, Label text, Selected, State, Configuration</x:v>
      </x:c>
      <x:c r="H24" s="2" t="str">
        <x:v>53923:36943</x:v>
      </x:c>
      <x:c r="I24" t="str">
        <x:v>CM-0043, CM-0044</x:v>
      </x:c>
      <x:c r="J24" t="str">
        <x:v>M3-SRC-002</x:v>
      </x:c>
      <x:c r="K24" t="str">
        <x:v>Helper</x:v>
      </x:c>
      <x:c r="L24" t="str">
        <x:v>Internal Building Blocks/Segmented button/Button segment (end) specimen owned by CM-0043, CM-0044; the listed Figma axes, values and states stay in parent-family acceptance. Compose governs overlap.</x:v>
      </x:c>
      <x:c r="M24" t="str"/>
    </x:row>
    <x:row r="25" ht="20" customHeight="1">
      <x:c r="A25" s="2" t="str">
        <x:v>Buttons</x:v>
      </x:c>
      <x:c r="B25" s="2" t="str">
        <x:v>Baseline</x:v>
      </x:c>
      <x:c r="C25" s="2" t="str">
        <x:v>Building Blocks/Segmented button/Button segment (middle)</x:v>
      </x:c>
      <x:c r="D25" s="2" t="str">
        <x:v>Configuration, Selected, State</x:v>
      </x:c>
      <x:c r="E25" s="2" t="str">
        <x:v>Configuration: Label only, Label &amp; icon, Icon only; Selected: True, False; State: Enabled, Hovered, Focused, Pressed, Disabled</x:v>
      </x:c>
      <x:c r="F25" s="2" t="n">
        <x:v>27</x:v>
      </x:c>
      <x:c r="G25" s="2" t="str">
        <x:v>Icon, Label text, Selected, State, Configuration</x:v>
      </x:c>
      <x:c r="H25" s="2" t="str">
        <x:v>53923:36691</x:v>
      </x:c>
      <x:c r="I25" t="str">
        <x:v>CM-0043, CM-0044</x:v>
      </x:c>
      <x:c r="J25" t="str">
        <x:v>M3-SRC-002</x:v>
      </x:c>
      <x:c r="K25" t="str">
        <x:v>Helper</x:v>
      </x:c>
      <x:c r="L25" t="str">
        <x:v>Internal Building Blocks/Segmented button/Button segment (middle) specimen owned by CM-0043, CM-0044; the listed Figma axes, values and states stay in parent-family acceptance. Compose governs overlap.</x:v>
      </x:c>
      <x:c r="M25" t="str"/>
    </x:row>
    <x:row r="26" ht="20" customHeight="1">
      <x:c r="A26" s="2" t="str">
        <x:v>Buttons</x:v>
      </x:c>
      <x:c r="B26" s="2" t="str">
        <x:v>Baseline</x:v>
      </x:c>
      <x:c r="C26" s="2" t="str">
        <x:v>Building Blocks/Segmented button/Button segment (start)</x:v>
      </x:c>
      <x:c r="D26" s="2" t="str">
        <x:v>Configuration, Selected, State</x:v>
      </x:c>
      <x:c r="E26" s="2" t="str">
        <x:v>Configuration: Label only, Label &amp; icon, Icon only; Selected: True, False; State: Enabled, Hovered, Focused, Pressed, Disabled</x:v>
      </x:c>
      <x:c r="F26" s="2" t="n">
        <x:v>27</x:v>
      </x:c>
      <x:c r="G26" s="2" t="str">
        <x:v>Icon, Label text, Selected, State, Configuration</x:v>
      </x:c>
      <x:c r="H26" s="2" t="str">
        <x:v>53923:36817</x:v>
      </x:c>
      <x:c r="I26" t="str">
        <x:v>CM-0043, CM-0044</x:v>
      </x:c>
      <x:c r="J26" t="str">
        <x:v>M3-SRC-002</x:v>
      </x:c>
      <x:c r="K26" t="str">
        <x:v>Helper</x:v>
      </x:c>
      <x:c r="L26" t="str">
        <x:v>Internal Building Blocks/Segmented button/Button segment (start) specimen owned by CM-0043, CM-0044; the listed Figma axes, values and states stay in parent-family acceptance. Compose governs overlap.</x:v>
      </x:c>
      <x:c r="M26" t="str"/>
    </x:row>
    <x:row r="27" ht="20" customHeight="1">
      <x:c r="A27" s="2" t="str">
        <x:v>Buttons</x:v>
      </x:c>
      <x:c r="B27" s="2" t="str">
        <x:v>Buttons</x:v>
      </x:c>
      <x:c r="C27" s="2" t="str">
        <x:v>Button</x:v>
      </x:c>
      <x:c r="D27" s="2" t="str">
        <x:v>Size, State, Type</x:v>
      </x:c>
      <x:c r="E27" s="2" t="str">
        <x:v>Size: XSmall, Small, Medium, Large, XLarge; State: Enabled, Hovered, Focused, Pressed, Disabled; Type: Round, Square</x:v>
      </x:c>
      <x:c r="F27" s="2" t="n">
        <x:v>50</x:v>
      </x:c>
      <x:c r="G27" s="2" t="str">
        <x:v>Label text, Show icon, Icon, Show focus indicator, Size, State, Type</x:v>
      </x:c>
      <x:c r="H27" s="2" t="str">
        <x:v>57994:2227</x:v>
      </x:c>
      <x:c r="I27" t="str">
        <x:v>CM-0002, CM-0003, CM-0004, CM-0005, CM-0006</x:v>
      </x:c>
      <x:c r="J27" t="str">
        <x:v>M3-SRC-002</x:v>
      </x:c>
      <x:c r="K27" t="str">
        <x:v>Required</x:v>
      </x:c>
      <x:c r="L27" t="str">
        <x:v>Retained Button set and all listed Figma axes, values and states are owned by CM-0002, CM-0003, CM-0004, CM-0005, CM-0006. Compose governs overlap; this Figma set supplies evidenced gaps and Figma-only variants.</x:v>
      </x:c>
      <x:c r="M27" t="str"/>
    </x:row>
    <x:row r="28" ht="20" customHeight="1">
      <x:c r="A28" s="2" t="str">
        <x:v>Buttons</x:v>
      </x:c>
      <x:c r="B28" s="2" t="str">
        <x:v>Buttons</x:v>
      </x:c>
      <x:c r="C28" s="2" t="str">
        <x:v>Button - elevated</x:v>
      </x:c>
      <x:c r="D28" s="2" t="str">
        <x:v>Size, State, Type</x:v>
      </x:c>
      <x:c r="E28" s="2" t="str">
        <x:v>Size: XSmall, Small, Medium, Large, XLarge; State: Enabled, Hovered, Focused, Pressed, Disabled; Type: Round, Square</x:v>
      </x:c>
      <x:c r="F28" s="2" t="n">
        <x:v>50</x:v>
      </x:c>
      <x:c r="G28" s="2" t="str">
        <x:v>Label text, Show icon, Icon, Show focus indicator, Size, State, Type</x:v>
      </x:c>
      <x:c r="H28" s="2" t="str">
        <x:v>58650:9294</x:v>
      </x:c>
      <x:c r="I28" t="str">
        <x:v>CM-0002, CM-0003, CM-0004, CM-0005, CM-0006</x:v>
      </x:c>
      <x:c r="J28" t="str">
        <x:v>M3-SRC-002</x:v>
      </x:c>
      <x:c r="K28" t="str">
        <x:v>Required</x:v>
      </x:c>
      <x:c r="L28" t="str">
        <x:v>Retained Button - elevated set and all listed Figma axes, values and states are owned by CM-0002, CM-0003, CM-0004, CM-0005, CM-0006. Compose governs overlap; this Figma set supplies evidenced gaps and Figma-only variants.</x:v>
      </x:c>
      <x:c r="M28" t="str"/>
    </x:row>
    <x:row r="29" ht="20" customHeight="1">
      <x:c r="A29" s="2" t="str">
        <x:v>Buttons</x:v>
      </x:c>
      <x:c r="B29" s="2" t="str">
        <x:v>Buttons</x:v>
      </x:c>
      <x:c r="C29" s="2" t="str">
        <x:v>Button - outline</x:v>
      </x:c>
      <x:c r="D29" s="2" t="str">
        <x:v>Size, State, Type</x:v>
      </x:c>
      <x:c r="E29" s="2" t="str">
        <x:v>Size: XSmall, Small, Medium, Large, XLarge; State: Enabled, Hovered, Focused, Presssed, Disabled; Type: Round, Square</x:v>
      </x:c>
      <x:c r="F29" s="2" t="n">
        <x:v>50</x:v>
      </x:c>
      <x:c r="G29" s="2" t="str">
        <x:v>Label text, Show icon, Icon, Show focus indicator, Size, State, Type</x:v>
      </x:c>
      <x:c r="H29" s="2" t="str">
        <x:v>58650:10213</x:v>
      </x:c>
      <x:c r="I29" t="str">
        <x:v>CM-0002, CM-0003, CM-0004, CM-0005, CM-0006</x:v>
      </x:c>
      <x:c r="J29" t="str">
        <x:v>M3-SRC-002</x:v>
      </x:c>
      <x:c r="K29" t="str">
        <x:v>Required</x:v>
      </x:c>
      <x:c r="L29" t="str">
        <x:v>Retained Button - outline set and all listed Figma axes, values and states are owned by CM-0002, CM-0003, CM-0004, CM-0005, CM-0006. Compose governs overlap; this Figma set supplies evidenced gaps and Figma-only variants.</x:v>
      </x:c>
      <x:c r="M29" t="str"/>
    </x:row>
    <x:row r="30" ht="20" customHeight="1">
      <x:c r="A30" s="2" t="str">
        <x:v>Buttons</x:v>
      </x:c>
      <x:c r="B30" s="2" t="str">
        <x:v>Buttons</x:v>
      </x:c>
      <x:c r="C30" s="2" t="str">
        <x:v>Button - text</x:v>
      </x:c>
      <x:c r="D30" s="2" t="str">
        <x:v>Size, State, Type</x:v>
      </x:c>
      <x:c r="E30" s="2" t="str">
        <x:v>Size: XSmall, Small, Medium, Large, XLarge; State: Enabled, Hovered, Focused, Pressed, Disabled; Type: Round, Square</x:v>
      </x:c>
      <x:c r="F30" s="2" t="n">
        <x:v>50</x:v>
      </x:c>
      <x:c r="G30" s="2" t="str">
        <x:v>Label text, Icon, Show icon, Show focus indicator, Size, State, Type</x:v>
      </x:c>
      <x:c r="H30" s="2" t="str">
        <x:v>58650:8094</x:v>
      </x:c>
      <x:c r="I30" t="str">
        <x:v>CM-0002, CM-0003, CM-0004, CM-0005, CM-0006</x:v>
      </x:c>
      <x:c r="J30" t="str">
        <x:v>M3-SRC-002</x:v>
      </x:c>
      <x:c r="K30" t="str">
        <x:v>Required</x:v>
      </x:c>
      <x:c r="L30" t="str">
        <x:v>Retained Button - text set and all listed Figma axes, values and states are owned by CM-0002, CM-0003, CM-0004, CM-0005, CM-0006. Compose governs overlap; this Figma set supplies evidenced gaps and Figma-only variants.</x:v>
      </x:c>
      <x:c r="M30" t="str"/>
    </x:row>
    <x:row r="31" ht="20" customHeight="1">
      <x:c r="A31" s="2" t="str">
        <x:v>Buttons</x:v>
      </x:c>
      <x:c r="B31" s="2" t="str">
        <x:v>Buttons</x:v>
      </x:c>
      <x:c r="C31" s="2" t="str">
        <x:v>Button - tonal</x:v>
      </x:c>
      <x:c r="D31" s="2" t="str">
        <x:v>Size, State, Type</x:v>
      </x:c>
      <x:c r="E31" s="2" t="str">
        <x:v>Size: Large, Medium, Small, XLarge, XSmall; State: Enabled, Hovered, Focused, Pressed, Disabled; Type: Round, Square</x:v>
      </x:c>
      <x:c r="F31" s="2" t="n">
        <x:v>50</x:v>
      </x:c>
      <x:c r="G31" s="2" t="str">
        <x:v>Label text, Show icon, Icon, Show focus indicator, Size, State, Type</x:v>
      </x:c>
      <x:c r="H31" s="2" t="str">
        <x:v>58651:11237</x:v>
      </x:c>
      <x:c r="I31" t="str">
        <x:v>CM-0002, CM-0003, CM-0004, CM-0005, CM-0006</x:v>
      </x:c>
      <x:c r="J31" t="str">
        <x:v>M3-SRC-002</x:v>
      </x:c>
      <x:c r="K31" t="str">
        <x:v>Required</x:v>
      </x:c>
      <x:c r="L31" t="str">
        <x:v>Retained Button - tonal set and all listed Figma axes, values and states are owned by CM-0002, CM-0003, CM-0004, CM-0005, CM-0006. Compose governs overlap; this Figma set supplies evidenced gaps and Figma-only variants.</x:v>
      </x:c>
      <x:c r="M31" t="str"/>
    </x:row>
    <x:row r="32" ht="20" customHeight="1">
      <x:c r="A32" s="2" t="str">
        <x:v>Buttons</x:v>
      </x:c>
      <x:c r="B32" s="2" t="str">
        <x:v>Button groups</x:v>
      </x:c>
      <x:c r="C32" s="2" t="str">
        <x:v>Connected button group</x:v>
      </x:c>
      <x:c r="D32" s="2" t="str">
        <x:v>Size, Type</x:v>
      </x:c>
      <x:c r="E32" s="2" t="str">
        <x:v>Size: XSmall, Small, Medium, Large, XLarge; Type: Round, Square</x:v>
      </x:c>
      <x:c r="F32" s="2" t="n">
        <x:v>10</x:v>
      </x:c>
      <x:c r="G32" s="2" t="str">
        <x:v>Show 4th segment, Show 5th segment, Show 3rd segment, Size, Type</x:v>
      </x:c>
      <x:c r="H32" s="2" t="str">
        <x:v>57998:47111</x:v>
      </x:c>
      <x:c r="I32" t="str">
        <x:v>CM-0279</x:v>
      </x:c>
      <x:c r="J32" t="str">
        <x:v>M3-SRC-002</x:v>
      </x:c>
      <x:c r="K32" t="str">
        <x:v>Required</x:v>
      </x:c>
      <x:c r="L32" t="str">
        <x:v>Retained Connected button group set and all listed Figma axes, values and states are owned by CM-0279. Compose governs overlap; this Figma set supplies evidenced gaps and Figma-only variants.</x:v>
      </x:c>
      <x:c r="M32" t="str"/>
    </x:row>
    <x:row r="33" ht="20" customHeight="1">
      <x:c r="A33" s="2" t="str">
        <x:v>Buttons</x:v>
      </x:c>
      <x:c r="B33" s="2" t="str">
        <x:v>FAB</x:v>
      </x:c>
      <x:c r="C33" s="2" t="str">
        <x:v>Extended FAB</x:v>
      </x:c>
      <x:c r="D33" s="2" t="str">
        <x:v>Color, Size, State</x:v>
      </x:c>
      <x:c r="E33" s="2" t="str">
        <x:v>Color: Primary container, Secondary container, Tertiary container, Primary, Secondary, Tertiary; Size: Small, Medium, Large; State: Enabled, Hovered, Focused, Pressed</x:v>
      </x:c>
      <x:c r="F33" s="2" t="n">
        <x:v>72</x:v>
      </x:c>
      <x:c r="G33" s="2" t="str">
        <x:v>Label text, Icon, Show focus indicator, Color, Size, State</x:v>
      </x:c>
      <x:c r="H33" s="2" t="str">
        <x:v>57998:43095</x:v>
      </x:c>
      <x:c r="I33" t="str">
        <x:v>CM-0019, CM-0020</x:v>
      </x:c>
      <x:c r="J33" t="str">
        <x:v>M3-SRC-002</x:v>
      </x:c>
      <x:c r="K33" t="str">
        <x:v>Required</x:v>
      </x:c>
      <x:c r="L33" t="str">
        <x:v>Retained Extended FAB set and all listed Figma axes, values and states are owned by CM-0019, CM-0020. Compose governs overlap; this Figma set supplies evidenced gaps and Figma-only variants.</x:v>
      </x:c>
      <x:c r="M33" t="str"/>
    </x:row>
    <x:row r="34" ht="20" customHeight="1">
      <x:c r="A34" s="2" t="str">
        <x:v>Buttons</x:v>
      </x:c>
      <x:c r="B34" s="2" t="str">
        <x:v>FAB</x:v>
      </x:c>
      <x:c r="C34" s="2" t="str">
        <x:v>FAB</x:v>
      </x:c>
      <x:c r="D34" s="2" t="str">
        <x:v>Color, Size, State</x:v>
      </x:c>
      <x:c r="E34" s="2" t="str">
        <x:v>Color: Primary container, Secondary container, Tertiary container, Primary, Secondary, Tertiary; Size: Default, Medium, Large; State: Enabled, Hovered, Focused, Pressed</x:v>
      </x:c>
      <x:c r="F34" s="2" t="n">
        <x:v>72</x:v>
      </x:c>
      <x:c r="G34" s="2" t="str">
        <x:v>Show focus indicator, Icon, Color, Size, State</x:v>
      </x:c>
      <x:c r="H34" s="2" t="str">
        <x:v>57998:43426</x:v>
      </x:c>
      <x:c r="I34" t="str">
        <x:v>CM-0019, CM-0020</x:v>
      </x:c>
      <x:c r="J34" t="str">
        <x:v>M3-SRC-002</x:v>
      </x:c>
      <x:c r="K34" t="str">
        <x:v>Required</x:v>
      </x:c>
      <x:c r="L34" t="str">
        <x:v>Retained FAB set and all listed Figma axes, values and states are owned by CM-0019, CM-0020. Compose governs overlap; this Figma set supplies evidenced gaps and Figma-only variants.</x:v>
      </x:c>
      <x:c r="M34" t="str"/>
    </x:row>
    <x:row r="35" ht="20" customHeight="1">
      <x:c r="A35" s="2" t="str">
        <x:v>Buttons</x:v>
      </x:c>
      <x:c r="B35" s="2" t="str">
        <x:v>FAB menu</x:v>
      </x:c>
      <x:c r="C35" s="2" t="str">
        <x:v>FAB menu</x:v>
      </x:c>
      <x:c r="D35" s="2" t="str">
        <x:v>Color, Segments</x:v>
      </x:c>
      <x:c r="E35" s="2" t="str">
        <x:v>Color: Primary container, Secondary container, Tertiary container; Segments: 3</x:v>
      </x:c>
      <x:c r="F35" s="2" t="n">
        <x:v>3</x:v>
      </x:c>
      <x:c r="G35" s="2" t="str">
        <x:v>Show 4th segment, Show 5th segment, Show 6th segment, Show 3rd segment, Color, Segments</x:v>
      </x:c>
      <x:c r="H35" s="2" t="str">
        <x:v>57998:42986</x:v>
      </x:c>
      <x:c r="I35" t="str">
        <x:v>CM-0281</x:v>
      </x:c>
      <x:c r="J35" t="str">
        <x:v>M3-SRC-002</x:v>
      </x:c>
      <x:c r="K35" t="str">
        <x:v>Required</x:v>
      </x:c>
      <x:c r="L35" t="str">
        <x:v>Retained FAB menu set and all listed Figma axes, values and states are owned by CM-0281. Compose governs overlap; this Figma set supplies evidenced gaps and Figma-only variants.</x:v>
      </x:c>
      <x:c r="M35" t="str"/>
    </x:row>
    <x:row r="36" ht="20" customHeight="1">
      <x:c r="A36" s="2" t="str">
        <x:v>Buttons</x:v>
      </x:c>
      <x:c r="B36" s="2" t="str">
        <x:v>Icon button</x:v>
      </x:c>
      <x:c r="C36" s="2" t="str">
        <x:v>Icon button</x:v>
      </x:c>
      <x:c r="D36" s="2" t="str">
        <x:v>Size, State, Type, Width</x:v>
      </x:c>
      <x:c r="E36" s="2" t="str">
        <x:v>Size: XSmall, Small, Medium, Large, XLarge; State: Enabled, Hovered, Focused, Pressed, Disabled; Type: Round, Square; Width: Narrow, Default, Wide</x:v>
      </x:c>
      <x:c r="F36" s="2" t="n">
        <x:v>150</x:v>
      </x:c>
      <x:c r="G36" s="2" t="str">
        <x:v>Icon, Show focus indicator, Width, Size, State, Type</x:v>
      </x:c>
      <x:c r="H36" s="2" t="str">
        <x:v>57994:10081</x:v>
      </x:c>
      <x:c r="I36" t="str">
        <x:v>CM-0025, CM-0026, CM-0027, CM-0028</x:v>
      </x:c>
      <x:c r="J36" t="str">
        <x:v>M3-SRC-002</x:v>
      </x:c>
      <x:c r="K36" t="str">
        <x:v>Required</x:v>
      </x:c>
      <x:c r="L36" t="str">
        <x:v>Retained Icon button set and all listed Figma axes, values and states are owned by CM-0025, CM-0026, CM-0027, CM-0028. Compose governs overlap; this Figma set supplies evidenced gaps and Figma-only variants.</x:v>
      </x:c>
      <x:c r="M36" t="str"/>
    </x:row>
    <x:row r="37" ht="20" customHeight="1">
      <x:c r="A37" s="2" t="str">
        <x:v>Buttons</x:v>
      </x:c>
      <x:c r="B37" s="2" t="str">
        <x:v>Icon button</x:v>
      </x:c>
      <x:c r="C37" s="2" t="str">
        <x:v>Icon button - outline</x:v>
      </x:c>
      <x:c r="D37" s="2" t="str">
        <x:v>Size, State, Type, Width</x:v>
      </x:c>
      <x:c r="E37" s="2" t="str">
        <x:v>Size: Large, Medium, Small, XLarge, XSmall; State: Enabled, Hovered, Focused, Pressed, Disabled; Type: Round, Square; Width: Narrow, Default, Wide</x:v>
      </x:c>
      <x:c r="F37" s="2" t="n">
        <x:v>150</x:v>
      </x:c>
      <x:c r="G37" s="2" t="str">
        <x:v>Icon, Show focus indicator, Width, Size, State, Type</x:v>
      </x:c>
      <x:c r="H37" s="2" t="str">
        <x:v>58663:30359</x:v>
      </x:c>
      <x:c r="I37" t="str">
        <x:v>CM-0025, CM-0026, CM-0027, CM-0028</x:v>
      </x:c>
      <x:c r="J37" t="str">
        <x:v>M3-SRC-002</x:v>
      </x:c>
      <x:c r="K37" t="str">
        <x:v>Required</x:v>
      </x:c>
      <x:c r="L37" t="str">
        <x:v>Retained Icon button - outline set and all listed Figma axes, values and states are owned by CM-0025, CM-0026, CM-0027, CM-0028. Compose governs overlap; this Figma set supplies evidenced gaps and Figma-only variants.</x:v>
      </x:c>
      <x:c r="M37" t="str"/>
    </x:row>
    <x:row r="38" ht="20" customHeight="1">
      <x:c r="A38" s="2" t="str">
        <x:v>Buttons</x:v>
      </x:c>
      <x:c r="B38" s="2" t="str">
        <x:v>Icon button</x:v>
      </x:c>
      <x:c r="C38" s="2" t="str">
        <x:v>Icon button - standard</x:v>
      </x:c>
      <x:c r="D38" s="2" t="str">
        <x:v>Size, State, Type, Width</x:v>
      </x:c>
      <x:c r="E38" s="2" t="str">
        <x:v>Size: Large, Medium, Small, XLarge, XSmall; State: Enabled, Hovered, Focused, Pressed, Disabled; Type: Round, Square; Width: Narrow, Default, Wide</x:v>
      </x:c>
      <x:c r="F38" s="2" t="n">
        <x:v>150</x:v>
      </x:c>
      <x:c r="G38" s="2" t="str">
        <x:v>Icon, Show focus indicator, Width, Size, State, Type</x:v>
      </x:c>
      <x:c r="H38" s="2" t="str">
        <x:v>58663:30358</x:v>
      </x:c>
      <x:c r="I38" t="str">
        <x:v>CM-0025, CM-0026, CM-0027, CM-0028</x:v>
      </x:c>
      <x:c r="J38" t="str">
        <x:v>M3-SRC-002</x:v>
      </x:c>
      <x:c r="K38" t="str">
        <x:v>Required</x:v>
      </x:c>
      <x:c r="L38" t="str">
        <x:v>Retained Icon button - standard set and all listed Figma axes, values and states are owned by CM-0025, CM-0026, CM-0027, CM-0028. Compose governs overlap; this Figma set supplies evidenced gaps and Figma-only variants.</x:v>
      </x:c>
      <x:c r="M38" t="str"/>
    </x:row>
    <x:row r="39" ht="20" customHeight="1">
      <x:c r="A39" s="2" t="str">
        <x:v>Buttons</x:v>
      </x:c>
      <x:c r="B39" s="2" t="str">
        <x:v>Icon button</x:v>
      </x:c>
      <x:c r="C39" s="2" t="str">
        <x:v>Icon button - tonal</x:v>
      </x:c>
      <x:c r="D39" s="2" t="str">
        <x:v>Size, State, Type, Width</x:v>
      </x:c>
      <x:c r="E39" s="2" t="str">
        <x:v>Size: Large, Medium, Small, XLarge, XSmall; State: Enabled, Hovered, Focused, Pressed, Disabled; Type: Round, Square; Width: Narrow, Default, Wide</x:v>
      </x:c>
      <x:c r="F39" s="2" t="n">
        <x:v>150</x:v>
      </x:c>
      <x:c r="G39" s="2" t="str">
        <x:v>Icon, Show focus indicator, Width, Size, State, Type</x:v>
      </x:c>
      <x:c r="H39" s="2" t="str">
        <x:v>58665:33976</x:v>
      </x:c>
      <x:c r="I39" t="str">
        <x:v>CM-0025, CM-0026, CM-0027, CM-0028</x:v>
      </x:c>
      <x:c r="J39" t="str">
        <x:v>M3-SRC-002</x:v>
      </x:c>
      <x:c r="K39" t="str">
        <x:v>Required</x:v>
      </x:c>
      <x:c r="L39" t="str">
        <x:v>Retained Icon button - tonal set and all listed Figma axes, values and states are owned by CM-0025, CM-0026, CM-0027, CM-0028. Compose governs overlap; this Figma set supplies evidenced gaps and Figma-only variants.</x:v>
      </x:c>
      <x:c r="M39" t="str"/>
    </x:row>
    <x:row r="40" ht="20" customHeight="1">
      <x:c r="A40" s="2" t="str">
        <x:v>Buttons</x:v>
      </x:c>
      <x:c r="B40" s="2" t="str">
        <x:v>Icon button</x:v>
      </x:c>
      <x:c r="C40" s="2" t="str">
        <x:v>Icon button togglable</x:v>
      </x:c>
      <x:c r="D40" s="2" t="str">
        <x:v>Selected, Size, State, Type, Width</x:v>
      </x:c>
      <x:c r="E40" s="2" t="str">
        <x:v>Selected: False, True; Size: XSmall, Small, Medium, Large, XLarge; State: Enabled, Hovered, Focused, Pressed, Disabled; Type: Round, Square; Width: Narrow, Default, Wide</x:v>
      </x:c>
      <x:c r="F40" s="2" t="n">
        <x:v>300</x:v>
      </x:c>
      <x:c r="G40" s="2" t="str">
        <x:v>Icon, Icon (selected), Show focus indicator, Width, Size, Selected, State, Type</x:v>
      </x:c>
      <x:c r="H40" s="2" t="str">
        <x:v>57994:10368</x:v>
      </x:c>
      <x:c r="I40" t="str">
        <x:v>CM-0025, CM-0026, CM-0027, CM-0028</x:v>
      </x:c>
      <x:c r="J40" t="str">
        <x:v>M3-SRC-002</x:v>
      </x:c>
      <x:c r="K40" t="str">
        <x:v>Required</x:v>
      </x:c>
      <x:c r="L40" t="str">
        <x:v>Retained Icon button togglable set and all listed Figma axes, values and states are owned by CM-0025, CM-0026, CM-0027, CM-0028. Compose governs overlap; this Figma set supplies evidenced gaps and Figma-only variants.</x:v>
      </x:c>
      <x:c r="M40" t="str"/>
    </x:row>
    <x:row r="41" ht="20" customHeight="1">
      <x:c r="A41" s="2" t="str">
        <x:v>Buttons</x:v>
      </x:c>
      <x:c r="B41" s="2" t="str">
        <x:v>Icon button</x:v>
      </x:c>
      <x:c r="C41" s="2" t="str">
        <x:v>Icon button togglable - outline</x:v>
      </x:c>
      <x:c r="D41" s="2" t="str">
        <x:v>Selected, Size, State, Type, Width</x:v>
      </x:c>
      <x:c r="E41" s="2" t="str">
        <x:v>Selected: False, True; Size: XSmall, Small, Medium, Large, XLarge; State: Enabled, Hovered, Focused, Pressed, Disabled; Type: Round, Square; Width: Narrow, Default, Wide</x:v>
      </x:c>
      <x:c r="F41" s="2" t="n">
        <x:v>300</x:v>
      </x:c>
      <x:c r="G41" s="2" t="str">
        <x:v>Icon, Icon (selected), Show focus indicator, Width, Size, Selected, State, Type</x:v>
      </x:c>
      <x:c r="H41" s="2" t="str">
        <x:v>58668:45603</x:v>
      </x:c>
      <x:c r="I41" t="str">
        <x:v>CM-0028</x:v>
      </x:c>
      <x:c r="J41" t="str">
        <x:v>M3-SRC-002</x:v>
      </x:c>
      <x:c r="K41" t="str">
        <x:v>Required</x:v>
      </x:c>
      <x:c r="L41" t="str">
        <x:v>Retained Icon button togglable - outline set and all listed Figma axes, values and states are owned by CM-0028. Compose governs overlap; this Figma set supplies evidenced gaps and Figma-only variants.</x:v>
      </x:c>
      <x:c r="M41" t="str"/>
    </x:row>
    <x:row r="42" ht="20" customHeight="1">
      <x:c r="A42" s="2" t="str">
        <x:v>Buttons</x:v>
      </x:c>
      <x:c r="B42" s="2" t="str">
        <x:v>Icon button</x:v>
      </x:c>
      <x:c r="C42" s="2" t="str">
        <x:v>Icon button togglable - standard</x:v>
      </x:c>
      <x:c r="D42" s="2" t="str">
        <x:v>Selected, Size, State, Type, Width</x:v>
      </x:c>
      <x:c r="E42" s="2" t="str">
        <x:v>Selected: False, True; Size: XSmall, Small, Medium, Large, XLarge; State: Enabled, Hovered, Focused, Pressed, Disabled; Type: Round, Square; Width: Narrow, Default, Wide</x:v>
      </x:c>
      <x:c r="F42" s="2" t="n">
        <x:v>300</x:v>
      </x:c>
      <x:c r="G42" s="2" t="str">
        <x:v>Icon, Icon (selected), Show focus indicator, Width, Size, Selected, State, Type</x:v>
      </x:c>
      <x:c r="H42" s="2" t="str">
        <x:v>58665:42416</x:v>
      </x:c>
      <x:c r="I42" t="str">
        <x:v>CM-0027</x:v>
      </x:c>
      <x:c r="J42" t="str">
        <x:v>M3-SRC-002</x:v>
      </x:c>
      <x:c r="K42" t="str">
        <x:v>Required</x:v>
      </x:c>
      <x:c r="L42" t="str">
        <x:v>Retained Icon button togglable - standard set and all listed Figma axes, values and states are owned by CM-0027. Compose governs overlap; this Figma set supplies evidenced gaps and Figma-only variants.</x:v>
      </x:c>
      <x:c r="M42" t="str"/>
    </x:row>
    <x:row r="43" ht="20" customHeight="1">
      <x:c r="A43" s="2" t="str">
        <x:v>Buttons</x:v>
      </x:c>
      <x:c r="B43" s="2" t="str">
        <x:v>Icon button</x:v>
      </x:c>
      <x:c r="C43" s="2" t="str">
        <x:v>Icon button togglable - tonal</x:v>
      </x:c>
      <x:c r="D43" s="2" t="str">
        <x:v>Selected, Size, State, Type, Width</x:v>
      </x:c>
      <x:c r="E43" s="2" t="str">
        <x:v>Selected: False, True; Size: XSmall, Small, Medium, Large, XLarge; State: Enabled, Hovered, Focused, Pressed, Disabled; Type: Round, Square; Width: Narrow, Default, Wide</x:v>
      </x:c>
      <x:c r="F43" s="2" t="n">
        <x:v>300</x:v>
      </x:c>
      <x:c r="G43" s="2" t="str">
        <x:v>Icon, Icon (selected), Show focus indicator, Width, Size, Selected, State, Type</x:v>
      </x:c>
      <x:c r="H43" s="2" t="str">
        <x:v>58668:48104</x:v>
      </x:c>
      <x:c r="I43" t="str">
        <x:v>CM-0026</x:v>
      </x:c>
      <x:c r="J43" t="str">
        <x:v>M3-SRC-002</x:v>
      </x:c>
      <x:c r="K43" t="str">
        <x:v>Required</x:v>
      </x:c>
      <x:c r="L43" t="str">
        <x:v>Retained Icon button togglable - tonal set and all listed Figma axes, values and states are owned by CM-0026. Compose governs overlap; this Figma set supplies evidenced gaps and Figma-only variants.</x:v>
      </x:c>
      <x:c r="M43" t="str"/>
    </x:row>
    <x:row r="44" ht="20" customHeight="1">
      <x:c r="A44" s="2" t="str">
        <x:v>Buttons</x:v>
      </x:c>
      <x:c r="B44" s="2" t="str">
        <x:v>Baseline</x:v>
      </x:c>
      <x:c r="C44" s="2" t="str">
        <x:v>Segmented button</x:v>
      </x:c>
      <x:c r="D44" s="2" t="str">
        <x:v>Density, Segments</x:v>
      </x:c>
      <x:c r="E44" s="2" t="str">
        <x:v>Density: 0, -1, -2, -3; Segments: 2, 3, 4, 5</x:v>
      </x:c>
      <x:c r="F44" s="2" t="n">
        <x:v>16</x:v>
      </x:c>
      <x:c r="G44" s="2" t="str">
        <x:v>Density, Segments</x:v>
      </x:c>
      <x:c r="H44" s="2" t="str">
        <x:v>53923:36615</x:v>
      </x:c>
      <x:c r="I44" t="str">
        <x:v>CM-0043, CM-0044</x:v>
      </x:c>
      <x:c r="J44" t="str">
        <x:v>M3-SRC-002</x:v>
      </x:c>
      <x:c r="K44" t="str">
        <x:v>Required</x:v>
      </x:c>
      <x:c r="L44" t="str">
        <x:v>Retained Segmented button set and all listed Figma axes, values and states are owned by CM-0043, CM-0044. Compose governs overlap; this Figma set supplies evidenced gaps and Figma-only variants.</x:v>
      </x:c>
      <x:c r="M44" t="str"/>
    </x:row>
    <x:row r="45" ht="20" customHeight="1">
      <x:c r="A45" s="2" t="str">
        <x:v>Buttons</x:v>
      </x:c>
      <x:c r="B45" s="2" t="str">
        <x:v>Split button</x:v>
      </x:c>
      <x:c r="C45" s="2" t="str">
        <x:v>Split button</x:v>
      </x:c>
      <x:c r="D45" s="2" t="str">
        <x:v>Color, Leading state, Size, Trailing state</x:v>
      </x:c>
      <x:c r="E45" s="2" t="str">
        <x:v>Color: Filled, Tonal, Elevated, Outlined; Leading state: Enabled, Hovered, Focused, Pressed, Disabled; Size: XSmall, Small, Medium, Large, XLarge; Trailing state: Enabled, Focused, Hovered, Pressed, Disabled, Selected</x:v>
      </x:c>
      <x:c r="F45" s="2" t="n">
        <x:v>180</x:v>
      </x:c>
      <x:c r="G45" s="2" t="str">
        <x:v>Leading icon, Show leading icon, Leading label text, Show focus indicator, Color, Size, Trailing state, Leading state</x:v>
      </x:c>
      <x:c r="H45" s="2" t="str">
        <x:v>57994:15751</x:v>
      </x:c>
      <x:c r="I45" t="str">
        <x:v>CM-0288</x:v>
      </x:c>
      <x:c r="J45" t="str">
        <x:v>M3-SRC-002</x:v>
      </x:c>
      <x:c r="K45" t="str">
        <x:v>Required</x:v>
      </x:c>
      <x:c r="L45" t="str">
        <x:v>Retained Split button set and all listed Figma axes, values and states are owned by CM-0288. Compose governs overlap; this Figma set supplies evidenced gaps and Figma-only variants.</x:v>
      </x:c>
      <x:c r="M45" t="str"/>
    </x:row>
    <x:row r="46" ht="20" customHeight="1">
      <x:c r="A46" s="2" t="str">
        <x:v>Buttons</x:v>
      </x:c>
      <x:c r="B46" s="2" t="str">
        <x:v>Button groups</x:v>
      </x:c>
      <x:c r="C46" s="2" t="str">
        <x:v>Standard button group</x:v>
      </x:c>
      <x:c r="D46" s="2" t="str">
        <x:v>Button type, Color, Size, Type</x:v>
      </x:c>
      <x:c r="E46" s="2" t="str">
        <x:v>Button type: Icon, Label; Color: Filled, Tonal, Outline; Size: XSmall, Small, Medium, Large, XLarge; Type: Round, Square</x:v>
      </x:c>
      <x:c r="F46" s="2" t="n">
        <x:v>60</x:v>
      </x:c>
      <x:c r="G46" s="2" t="str">
        <x:v>Show 5th button, Show 6th button, Show 7th button, Color, Size, Type, Button type</x:v>
      </x:c>
      <x:c r="H46" s="2" t="str">
        <x:v>58424:8117</x:v>
      </x:c>
      <x:c r="I46" t="str">
        <x:v>CM-0279</x:v>
      </x:c>
      <x:c r="J46" t="str">
        <x:v>M3-SRC-002</x:v>
      </x:c>
      <x:c r="K46" t="str">
        <x:v>Required</x:v>
      </x:c>
      <x:c r="L46" t="str">
        <x:v>Retained Standard button group set and all listed Figma axes, values and states are owned by CM-0279. Compose governs overlap; this Figma set supplies evidenced gaps and Figma-only variants.</x:v>
      </x:c>
      <x:c r="M46" t="str"/>
    </x:row>
    <x:row r="47" ht="20" customHeight="1">
      <x:c r="A47" s="2" t="str">
        <x:v>Buttons</x:v>
      </x:c>
      <x:c r="B47" s="2" t="str">
        <x:v>Buttons</x:v>
      </x:c>
      <x:c r="C47" s="2" t="str">
        <x:v>Toggle button</x:v>
      </x:c>
      <x:c r="D47" s="2" t="str">
        <x:v>Selected, Size, State, Type</x:v>
      </x:c>
      <x:c r="E47" s="2" t="str">
        <x:v>Selected: False, True; Size: XSmall, Small, Medium, Large, XLarge; State: Enabled, Hovered, Focused, Pressed, Disabled; Type: Round, Square</x:v>
      </x:c>
      <x:c r="F47" s="2" t="n">
        <x:v>100</x:v>
      </x:c>
      <x:c r="G47" s="2" t="str">
        <x:v>Label text, Show icon, Icon, Show focus indicator, Icon (selected), Size, Selected, State, Type</x:v>
      </x:c>
      <x:c r="H47" s="2" t="str">
        <x:v>57994:2328</x:v>
      </x:c>
      <x:c r="I47" t="str">
        <x:v>CM-0290</x:v>
      </x:c>
      <x:c r="J47" t="str">
        <x:v>M3-SRC-002</x:v>
      </x:c>
      <x:c r="K47" t="str">
        <x:v>Required</x:v>
      </x:c>
      <x:c r="L47" t="str">
        <x:v>Retained Toggle button set and all listed Figma axes, values and states are owned by CM-0290. Compose governs overlap; this Figma set supplies evidenced gaps and Figma-only variants.</x:v>
      </x:c>
      <x:c r="M47" t="str"/>
    </x:row>
    <x:row r="48" ht="20" customHeight="1">
      <x:c r="A48" s="2" t="str">
        <x:v>Buttons</x:v>
      </x:c>
      <x:c r="B48" s="2" t="str">
        <x:v>Buttons</x:v>
      </x:c>
      <x:c r="C48" s="2" t="str">
        <x:v>Toggle button - elevated</x:v>
      </x:c>
      <x:c r="D48" s="2" t="str">
        <x:v>Selected, Size, State, Type</x:v>
      </x:c>
      <x:c r="E48" s="2" t="str">
        <x:v>Selected: False, True; Size: XSmall, Small, Medium, Large, XLarge; State: Enabled, Hovered, Focused, Pressed, Disabled; Type: Round, Square</x:v>
      </x:c>
      <x:c r="F48" s="2" t="n">
        <x:v>100</x:v>
      </x:c>
      <x:c r="G48" s="2" t="str">
        <x:v>Label text, Show icon, Icon, Show focus indicator, Icon (selected), Size, Selected, State, Type</x:v>
      </x:c>
      <x:c r="H48" s="2" t="str">
        <x:v>58653:13968</x:v>
      </x:c>
      <x:c r="I48" t="str">
        <x:v>CM-0290</x:v>
      </x:c>
      <x:c r="J48" t="str">
        <x:v>M3-SRC-002</x:v>
      </x:c>
      <x:c r="K48" t="str">
        <x:v>Required</x:v>
      </x:c>
      <x:c r="L48" t="str">
        <x:v>Retained Toggle button - elevated set and all listed Figma axes, values and states are owned by CM-0290. Compose governs overlap; this Figma set supplies evidenced gaps and Figma-only variants.</x:v>
      </x:c>
      <x:c r="M48" t="str"/>
    </x:row>
    <x:row r="49" ht="20" customHeight="1">
      <x:c r="A49" s="2" t="str">
        <x:v>Buttons</x:v>
      </x:c>
      <x:c r="B49" s="2" t="str">
        <x:v>Buttons</x:v>
      </x:c>
      <x:c r="C49" s="2" t="str">
        <x:v>Toggle button - outline</x:v>
      </x:c>
      <x:c r="D49" s="2" t="str">
        <x:v>Selected, Size, State, Type</x:v>
      </x:c>
      <x:c r="E49" s="2" t="str">
        <x:v>Selected: False, True; Size: XSmall, Small, Medium, Large, XLarge; State: Enabled, Hovered, Focused, Pressed, Disabled; Type: Round, Square</x:v>
      </x:c>
      <x:c r="F49" s="2" t="n">
        <x:v>100</x:v>
      </x:c>
      <x:c r="G49" s="2" t="str">
        <x:v>Label text, Show icon, Icon, Show focus indicator, Icon (selected), Size, Selected, State, Type</x:v>
      </x:c>
      <x:c r="H49" s="2" t="str">
        <x:v>58653:16237</x:v>
      </x:c>
      <x:c r="I49" t="str">
        <x:v>CM-0290</x:v>
      </x:c>
      <x:c r="J49" t="str">
        <x:v>M3-SRC-002</x:v>
      </x:c>
      <x:c r="K49" t="str">
        <x:v>Required</x:v>
      </x:c>
      <x:c r="L49" t="str">
        <x:v>Retained Toggle button - outline set and all listed Figma axes, values and states are owned by CM-0290. Compose governs overlap; this Figma set supplies evidenced gaps and Figma-only variants.</x:v>
      </x:c>
      <x:c r="M49" t="str"/>
    </x:row>
    <x:row r="50" ht="20" customHeight="1">
      <x:c r="A50" s="2" t="str">
        <x:v>Buttons</x:v>
      </x:c>
      <x:c r="B50" s="2" t="str">
        <x:v>Buttons</x:v>
      </x:c>
      <x:c r="C50" s="2" t="str">
        <x:v>Toggle button - tonal</x:v>
      </x:c>
      <x:c r="D50" s="2" t="str">
        <x:v>Selected, Size, State, Type</x:v>
      </x:c>
      <x:c r="E50" s="2" t="str">
        <x:v>Selected: False, True; Size: XSmall, Small, Medium, Large, XLarge; State: Enabled, Hovered, Focused, Pressed, Disabled; Type: Round, Square</x:v>
      </x:c>
      <x:c r="F50" s="2" t="n">
        <x:v>100</x:v>
      </x:c>
      <x:c r="G50" s="2" t="str">
        <x:v>Label text, Show icon, Icon, Show focus indicator, Icon (selected), Size, Selected, State, Type</x:v>
      </x:c>
      <x:c r="H50" s="2" t="str">
        <x:v>58653:17539</x:v>
      </x:c>
      <x:c r="I50" t="str">
        <x:v>CM-0290</x:v>
      </x:c>
      <x:c r="J50" t="str">
        <x:v>M3-SRC-002</x:v>
      </x:c>
      <x:c r="K50" t="str">
        <x:v>Required</x:v>
      </x:c>
      <x:c r="L50" t="str">
        <x:v>Retained Toggle button - tonal set and all listed Figma axes, values and states are owned by CM-0290. Compose governs overlap; this Figma set supplies evidenced gaps and Figma-only variants.</x:v>
      </x:c>
      <x:c r="M50" t="str"/>
    </x:row>
    <x:row r="51" ht="20" customHeight="1">
      <x:c r="A51" s="2" t="str">
        <x:v>Cards</x:v>
      </x:c>
      <x:c r="B51" s="2" t="str"/>
      <x:c r="C51" s="2" t="str">
        <x:v>.Building Blocks/Card states/Elevated</x:v>
      </x:c>
      <x:c r="D51" s="2" t="str">
        <x:v>State</x:v>
      </x:c>
      <x:c r="E51" s="2" t="str">
        <x:v>State: Enabled, Hovered, Focused, Pressed, Dragged</x:v>
      </x:c>
      <x:c r="F51" s="2" t="n">
        <x:v>5</x:v>
      </x:c>
      <x:c r="G51" s="2" t="str">
        <x:v>Show focus indicator, State</x:v>
      </x:c>
      <x:c r="H51" s="2" t="str">
        <x:v>52350:27635</x:v>
      </x:c>
      <x:c r="I51" t="str">
        <x:v>CM-0007</x:v>
      </x:c>
      <x:c r="J51" t="str">
        <x:v>M3-SRC-002</x:v>
      </x:c>
      <x:c r="K51" t="str">
        <x:v>Helper</x:v>
      </x:c>
      <x:c r="L51" t="str">
        <x:v>Internal .Building Blocks/Card states/Elevated specimen owned by CM-0007; the listed Figma axes, values and states stay in parent-family acceptance. Compose governs overlap.</x:v>
      </x:c>
      <x:c r="M51" t="str"/>
    </x:row>
    <x:row r="52" ht="20" customHeight="1">
      <x:c r="A52" s="2" t="str">
        <x:v>Cards</x:v>
      </x:c>
      <x:c r="B52" s="2" t="str"/>
      <x:c r="C52" s="2" t="str">
        <x:v>.Building Blocks/Card states/Filled</x:v>
      </x:c>
      <x:c r="D52" s="2" t="str">
        <x:v>State</x:v>
      </x:c>
      <x:c r="E52" s="2" t="str">
        <x:v>State: Enabled, Hovered, Focused, Pressed, Dragged</x:v>
      </x:c>
      <x:c r="F52" s="2" t="n">
        <x:v>5</x:v>
      </x:c>
      <x:c r="G52" s="2" t="str">
        <x:v>Show focus indicator, State</x:v>
      </x:c>
      <x:c r="H52" s="2" t="str">
        <x:v>52350:27728</x:v>
      </x:c>
      <x:c r="I52" t="str">
        <x:v>CM-0008</x:v>
      </x:c>
      <x:c r="J52" t="str">
        <x:v>M3-SRC-002</x:v>
      </x:c>
      <x:c r="K52" t="str">
        <x:v>Helper</x:v>
      </x:c>
      <x:c r="L52" t="str">
        <x:v>Internal .Building Blocks/Card states/Filled specimen owned by CM-0008; the listed Figma axes, values and states stay in parent-family acceptance. Compose governs overlap.</x:v>
      </x:c>
      <x:c r="M52" t="str"/>
    </x:row>
    <x:row r="53" ht="20" customHeight="1">
      <x:c r="A53" s="2" t="str">
        <x:v>Cards</x:v>
      </x:c>
      <x:c r="B53" s="2" t="str"/>
      <x:c r="C53" s="2" t="str">
        <x:v>.Building Blocks/Card states/Outlined</x:v>
      </x:c>
      <x:c r="D53" s="2" t="str">
        <x:v>State</x:v>
      </x:c>
      <x:c r="E53" s="2" t="str">
        <x:v>State: Enabled, Hovered, Focused, Pressed, Dragged</x:v>
      </x:c>
      <x:c r="F53" s="2" t="n">
        <x:v>5</x:v>
      </x:c>
      <x:c r="G53" s="2" t="str">
        <x:v>Show focus indicator, State</x:v>
      </x:c>
      <x:c r="H53" s="2" t="str">
        <x:v>52347:27855</x:v>
      </x:c>
      <x:c r="I53" t="str">
        <x:v>CM-0009</x:v>
      </x:c>
      <x:c r="J53" t="str">
        <x:v>M3-SRC-002</x:v>
      </x:c>
      <x:c r="K53" t="str">
        <x:v>Helper</x:v>
      </x:c>
      <x:c r="L53" t="str">
        <x:v>Internal .Building Blocks/Card states/Outlined specimen owned by CM-0009; the listed Figma axes, values and states stay in parent-family acceptance. Compose governs overlap.</x:v>
      </x:c>
      <x:c r="M53" t="str"/>
    </x:row>
    <x:row r="54" ht="20" customHeight="1">
      <x:c r="A54" s="2" t="str">
        <x:v>Cards</x:v>
      </x:c>
      <x:c r="B54" s="2" t="str"/>
      <x:c r="C54" s="2" t="str">
        <x:v>Horizontal card</x:v>
      </x:c>
      <x:c r="D54" s="2" t="str">
        <x:v>Layout, Style</x:v>
      </x:c>
      <x:c r="E54" s="2" t="str">
        <x:v>Layout: Slot, Media &amp; text; Style: Outlined, Elevated, Filled</x:v>
      </x:c>
      <x:c r="F54" s="2" t="n">
        <x:v>6</x:v>
      </x:c>
      <x:c r="G54" s="2" t="str">
        <x:v>Slot swap, Header text, Subhead text, Content, Style, Layout</x:v>
      </x:c>
      <x:c r="H54" s="2" t="str">
        <x:v>52350:27876</x:v>
      </x:c>
      <x:c r="I54" t="str">
        <x:v>CM-0007, CM-0008, CM-0009</x:v>
      </x:c>
      <x:c r="J54" t="str">
        <x:v>M3-SRC-002</x:v>
      </x:c>
      <x:c r="K54" t="str">
        <x:v>Required</x:v>
      </x:c>
      <x:c r="L54" t="str">
        <x:v>Retained Horizontal card set and all listed Figma axes, values and states are owned by CM-0007, CM-0008, CM-0009. Compose governs overlap; this Figma set supplies evidenced gaps and Figma-only variants.</x:v>
      </x:c>
      <x:c r="M54" t="str"/>
    </x:row>
    <x:row r="55" ht="20" customHeight="1">
      <x:c r="A55" s="2" t="str">
        <x:v>Cards</x:v>
      </x:c>
      <x:c r="B55" s="2" t="str"/>
      <x:c r="C55" s="2" t="str">
        <x:v>Stacked card</x:v>
      </x:c>
      <x:c r="D55" s="2" t="str">
        <x:v>Layout, Style</x:v>
      </x:c>
      <x:c r="E55" s="2" t="str">
        <x:v>Layout: Slot, Media &amp; text; Style: Outlined, Elevated, Filled</x:v>
      </x:c>
      <x:c r="F55" s="2" t="n">
        <x:v>6</x:v>
      </x:c>
      <x:c r="G55" s="2" t="str">
        <x:v>Slot swap, Show secondary action, Header text, Subhead text, Title text, Subtitle text, Supporting text, Content, Style, Layout</x:v>
      </x:c>
      <x:c r="H55" s="2" t="str">
        <x:v>52346:27573</x:v>
      </x:c>
      <x:c r="I55" t="str">
        <x:v>CM-0007, CM-0008, CM-0009</x:v>
      </x:c>
      <x:c r="J55" t="str">
        <x:v>M3-SRC-002</x:v>
      </x:c>
      <x:c r="K55" t="str">
        <x:v>Required</x:v>
      </x:c>
      <x:c r="L55" t="str">
        <x:v>Retained Stacked card set and all listed Figma axes, values and states are owned by CM-0007, CM-0008, CM-0009. Compose governs overlap; this Figma set supplies evidenced gaps and Figma-only variants.</x:v>
      </x:c>
      <x:c r="M55" t="str"/>
    </x:row>
    <x:row r="56" ht="20" customHeight="1">
      <x:c r="A56" s="2" t="str">
        <x:v>Carousel</x:v>
      </x:c>
      <x:c r="B56" s="2" t="str"/>
      <x:c r="C56" s="2" t="str">
        <x:v>Carousel</x:v>
      </x:c>
      <x:c r="D56" s="2" t="str">
        <x:v>Context, Layout</x:v>
      </x:c>
      <x:c r="E56" s="2" t="str">
        <x:v>Context: Mobile, Tablet; Layout: Hero, Center-aligned hero, Multi-browse, Uncontained, Multi-aspect ratio</x:v>
      </x:c>
      <x:c r="F56" s="2" t="n">
        <x:v>10</x:v>
      </x:c>
      <x:c r="G56" s="2" t="str">
        <x:v>Item 1, Item 2, Item 3, Item 4, Item 5, Show 4th item, Show 5th item, Layout, Context</x:v>
      </x:c>
      <x:c r="H56" s="2" t="str">
        <x:v>53912:27480</x:v>
      </x:c>
      <x:c r="I56" t="str">
        <x:v>CM-0273</x:v>
      </x:c>
      <x:c r="J56" t="str">
        <x:v>M3-SRC-002</x:v>
      </x:c>
      <x:c r="K56" t="str">
        <x:v>Required</x:v>
      </x:c>
      <x:c r="L56" t="str">
        <x:v>Retained Carousel set and all listed Figma axes, values and states are owned by CM-0273. Compose governs overlap; this Figma set supplies evidenced gaps and Figma-only variants.</x:v>
      </x:c>
      <x:c r="M56" t="str"/>
    </x:row>
    <x:row r="57" ht="20" customHeight="1">
      <x:c r="A57" s="2" t="str">
        <x:v>Carousel</x:v>
      </x:c>
      <x:c r="B57" s="2" t="str"/>
      <x:c r="C57" s="2" t="str">
        <x:v>Carousel - Full screen</x:v>
      </x:c>
      <x:c r="D57" s="2" t="str">
        <x:v>Context, Layout</x:v>
      </x:c>
      <x:c r="E57" s="2" t="str">
        <x:v>Context: Mobile; Layout: Full screen</x:v>
      </x:c>
      <x:c r="F57" s="2" t="n">
        <x:v>1</x:v>
      </x:c>
      <x:c r="G57" s="2" t="str">
        <x:v>Layout, Context</x:v>
      </x:c>
      <x:c r="H57" s="2" t="str">
        <x:v>54577:26060</x:v>
      </x:c>
      <x:c r="I57" t="str">
        <x:v>CM-0273</x:v>
      </x:c>
      <x:c r="J57" t="str">
        <x:v>M3-SRC-002</x:v>
      </x:c>
      <x:c r="K57" t="str">
        <x:v>Required</x:v>
      </x:c>
      <x:c r="L57" t="str">
        <x:v>Retained Carousel - Full screen set and all listed Figma axes, values and states are owned by CM-0273. Compose governs overlap; this Figma set supplies evidenced gaps and Figma-only variants.</x:v>
      </x:c>
      <x:c r="M57" t="str"/>
    </x:row>
    <x:row r="58" ht="20" customHeight="1">
      <x:c r="A58" s="2" t="str">
        <x:v>Checkboxes</x:v>
      </x:c>
      <x:c r="B58" s="2" t="str"/>
      <x:c r="C58" s="2" t="str">
        <x:v>Checkboxes</x:v>
      </x:c>
      <x:c r="D58" s="2" t="str">
        <x:v>State, Type</x:v>
      </x:c>
      <x:c r="E58" s="2" t="str">
        <x:v>State: Enabled, Hovered, Focused, Pressed, Disabled; Type: Selected, Unselected, Indeterminate, Error unselected, Error indeterminate, Error selected</x:v>
      </x:c>
      <x:c r="F58" s="2" t="n">
        <x:v>30</x:v>
      </x:c>
      <x:c r="G58" s="2" t="str">
        <x:v>Show focus indicator, State, Type</x:v>
      </x:c>
      <x:c r="H58" s="2" t="str">
        <x:v>51859:5628</x:v>
      </x:c>
      <x:c r="I58" t="str">
        <x:v>CM-0010</x:v>
      </x:c>
      <x:c r="J58" t="str">
        <x:v>M3-SRC-002</x:v>
      </x:c>
      <x:c r="K58" t="str">
        <x:v>Required</x:v>
      </x:c>
      <x:c r="L58" t="str">
        <x:v>Retained Checkboxes set and all listed Figma axes, values and states are owned by CM-0010. Compose governs overlap; this Figma set supplies evidenced gaps and Figma-only variants.</x:v>
      </x:c>
      <x:c r="M58" t="str"/>
    </x:row>
    <x:row r="59" ht="20" customHeight="1">
      <x:c r="A59" s="2" t="str">
        <x:v>Chips</x:v>
      </x:c>
      <x:c r="B59" s="2" t="str"/>
      <x:c r="C59" s="2" t="str">
        <x:v>Assistive chip</x:v>
      </x:c>
      <x:c r="D59" s="2" t="str">
        <x:v>Configuration, State, Style</x:v>
      </x:c>
      <x:c r="E59" s="2" t="str">
        <x:v>Configuration: Label only, Label &amp; icon, Label &amp; favicon, Label &amp; brand icon; State: Enabled, Hovered, Focused, Pressed, Dragged, Disabled; Style: Outlined, Elevated</x:v>
      </x:c>
      <x:c r="F59" s="2" t="n">
        <x:v>48</x:v>
      </x:c>
      <x:c r="G59" s="2" t="str">
        <x:v>Leading icon, Branded icon, Favicon, Label text, Show focus indicator, Style, State, Configuration</x:v>
      </x:c>
      <x:c r="H59" s="2" t="str">
        <x:v>53923:28089</x:v>
      </x:c>
      <x:c r="I59" t="str">
        <x:v>CM-0011, CM-0012, CM-0013, CM-0014, CM-0015</x:v>
      </x:c>
      <x:c r="J59" t="str">
        <x:v>M3-SRC-002</x:v>
      </x:c>
      <x:c r="K59" t="str">
        <x:v>Required</x:v>
      </x:c>
      <x:c r="L59" t="str">
        <x:v>Retained Assistive chip set and all listed Figma axes, values and states are owned by CM-0011, CM-0012, CM-0013, CM-0014, CM-0015. Compose governs overlap; this Figma set supplies evidenced gaps and Figma-only variants.</x:v>
      </x:c>
      <x:c r="M59" t="str"/>
    </x:row>
    <x:row r="60" ht="20" customHeight="1">
      <x:c r="A60" s="2" t="str">
        <x:v>Chips</x:v>
      </x:c>
      <x:c r="B60" s="2" t="str"/>
      <x:c r="C60" s="2" t="str">
        <x:v>Chip groups</x:v>
      </x:c>
      <x:c r="D60" s="2" t="str">
        <x:v>Layout, Type</x:v>
      </x:c>
      <x:c r="E60" s="2" t="str">
        <x:v>Layout: Single row - scrollable, Multiple rows - overflow; Type: Input chips, Assistive chips, Filter chips, Suggestion chips</x:v>
      </x:c>
      <x:c r="F60" s="2" t="n">
        <x:v>8</x:v>
      </x:c>
      <x:c r="G60" s="2" t="str">
        <x:v>Layout, Type</x:v>
      </x:c>
      <x:c r="H60" s="2" t="str">
        <x:v>57376:5501</x:v>
      </x:c>
      <x:c r="I60" t="str">
        <x:v>CM-0011, CM-0012, CM-0013, CM-0014, CM-0015</x:v>
      </x:c>
      <x:c r="J60" t="str">
        <x:v>M3-SRC-002</x:v>
      </x:c>
      <x:c r="K60" t="str">
        <x:v>Required</x:v>
      </x:c>
      <x:c r="L60" t="str">
        <x:v>Retained Chip groups set and all listed Figma axes, values and states are owned by CM-0011, CM-0012, CM-0013, CM-0014, CM-0015. Compose governs overlap; this Figma set supplies evidenced gaps and Figma-only variants.</x:v>
      </x:c>
      <x:c r="M60" t="str"/>
    </x:row>
    <x:row r="61" ht="20" customHeight="1">
      <x:c r="A61" s="2" t="str">
        <x:v>Chips</x:v>
      </x:c>
      <x:c r="B61" s="2" t="str"/>
      <x:c r="C61" s="2" t="str">
        <x:v>Filter chip</x:v>
      </x:c>
      <x:c r="D61" s="2" t="str">
        <x:v>Configuration, Selected, Show trailing icon, State, Style</x:v>
      </x:c>
      <x:c r="E61" s="2" t="str">
        <x:v>Configuration: Label only, Label &amp; leading icon; Selected: False, True; Show trailing icon: False, True; State: Enabled, Hovered, Focused, Pressed, Dragged, Disabled; Style: Outlined, Elevated</x:v>
      </x:c>
      <x:c r="F61" s="2" t="n">
        <x:v>96</x:v>
      </x:c>
      <x:c r="G61" s="2" t="str">
        <x:v>Trailing icon, Leading icon, Label text, Show focus indicator, Style, Selected, State, Show trailing icon, Configuration</x:v>
      </x:c>
      <x:c r="H61" s="2" t="str">
        <x:v>53923:28270</x:v>
      </x:c>
      <x:c r="I61" t="str">
        <x:v>CM-0011, CM-0012, CM-0013, CM-0014, CM-0015</x:v>
      </x:c>
      <x:c r="J61" t="str">
        <x:v>M3-SRC-002</x:v>
      </x:c>
      <x:c r="K61" t="str">
        <x:v>Required</x:v>
      </x:c>
      <x:c r="L61" t="str">
        <x:v>Retained Filter chip set and all listed Figma axes, values and states are owned by CM-0011, CM-0012, CM-0013, CM-0014, CM-0015. Compose governs overlap; this Figma set supplies evidenced gaps and Figma-only variants.</x:v>
      </x:c>
      <x:c r="M61" t="str"/>
    </x:row>
    <x:row r="62" ht="20" customHeight="1">
      <x:c r="A62" s="2" t="str">
        <x:v>Chips</x:v>
      </x:c>
      <x:c r="B62" s="2" t="str"/>
      <x:c r="C62" s="2" t="str">
        <x:v>Input chip</x:v>
      </x:c>
      <x:c r="D62" s="2" t="str">
        <x:v>Configuration, Selected, Show closing icon, State</x:v>
      </x:c>
      <x:c r="E62" s="2" t="str">
        <x:v>Configuration: Label only, Label &amp; leading icon, Label &amp; avatar; Selected: False, True; Show closing icon: false, true; State: Enabled, Hovered, Focused, Dragged</x:v>
      </x:c>
      <x:c r="F62" s="2" t="n">
        <x:v>48</x:v>
      </x:c>
      <x:c r="G62" s="2" t="str">
        <x:v>Leading icon, Avatar, Label text, Show focus indicator, Selected, State, Configuration, Show closing icon</x:v>
      </x:c>
      <x:c r="H62" s="2" t="str">
        <x:v>53923:27888</x:v>
      </x:c>
      <x:c r="I62" t="str">
        <x:v>CM-0011, CM-0012, CM-0013, CM-0014, CM-0015</x:v>
      </x:c>
      <x:c r="J62" t="str">
        <x:v>M3-SRC-002</x:v>
      </x:c>
      <x:c r="K62" t="str">
        <x:v>Required</x:v>
      </x:c>
      <x:c r="L62" t="str">
        <x:v>Retained Input chip set and all listed Figma axes, values and states are owned by CM-0011, CM-0012, CM-0013, CM-0014, CM-0015. Compose governs overlap; this Figma set supplies evidenced gaps and Figma-only variants.</x:v>
      </x:c>
      <x:c r="M62" t="str"/>
    </x:row>
    <x:row r="63" ht="20" customHeight="1">
      <x:c r="A63" s="2" t="str">
        <x:v>Chips</x:v>
      </x:c>
      <x:c r="B63" s="2" t="str"/>
      <x:c r="C63" s="2" t="str">
        <x:v>Suggestion chip</x:v>
      </x:c>
      <x:c r="D63" s="2" t="str">
        <x:v>Selected, Show icon, State, Style</x:v>
      </x:c>
      <x:c r="E63" s="2" t="str">
        <x:v>Selected: False, True; Show icon: False, True; State: Enabled, Hovered, Focused, Pressed, Dragged, Disabled; Style: Outlined, Elevated</x:v>
      </x:c>
      <x:c r="F63" s="2" t="n">
        <x:v>48</x:v>
      </x:c>
      <x:c r="G63" s="2" t="str">
        <x:v>Leading icon, Label text, Show focus indicator, Style, Selected, State, Show icon</x:v>
      </x:c>
      <x:c r="H63" s="2" t="str">
        <x:v>53923:28679</x:v>
      </x:c>
      <x:c r="I63" t="str">
        <x:v>CM-0011, CM-0012, CM-0013, CM-0014, CM-0015</x:v>
      </x:c>
      <x:c r="J63" t="str">
        <x:v>M3-SRC-002</x:v>
      </x:c>
      <x:c r="K63" t="str">
        <x:v>Required</x:v>
      </x:c>
      <x:c r="L63" t="str">
        <x:v>Retained Suggestion chip set and all listed Figma axes, values and states are owned by CM-0011, CM-0012, CM-0013, CM-0014, CM-0015. Compose governs overlap; this Figma set supplies evidenced gaps and Figma-only variants.</x:v>
      </x:c>
      <x:c r="M63" t="str"/>
    </x:row>
    <x:row r="64" ht="20" customHeight="1">
      <x:c r="A64" s="2" t="str">
        <x:v>Date &amp; time pickers</x:v>
      </x:c>
      <x:c r="B64" s="2" t="str"/>
      <x:c r="C64" s="2" t="str">
        <x:v>.Building Blocks/Direct Input (keyboard) input</x:v>
      </x:c>
      <x:c r="D64" s="2" t="str">
        <x:v>Selected</x:v>
      </x:c>
      <x:c r="E64" s="2" t="str">
        <x:v>Selected: True, False</x:v>
      </x:c>
      <x:c r="F64" s="2" t="n">
        <x:v>2</x:v>
      </x:c>
      <x:c r="G64" s="2" t="str">
        <x:v>Time selector label text, Show focus indicator, Selected</x:v>
      </x:c>
      <x:c r="H64" s="2" t="str">
        <x:v>52949:28121</x:v>
      </x:c>
      <x:c r="I64" t="str">
        <x:v>CM-0277</x:v>
      </x:c>
      <x:c r="J64" t="str">
        <x:v>M3-SRC-002</x:v>
      </x:c>
      <x:c r="K64" t="str">
        <x:v>Helper</x:v>
      </x:c>
      <x:c r="L64" t="str">
        <x:v>Internal .Building Blocks/Direct Input (keyboard) input specimen owned by CM-0277; the listed Figma axes, values and states stay in parent-family acceptance. Compose governs overlap.</x:v>
      </x:c>
      <x:c r="M64" t="str"/>
    </x:row>
    <x:row r="65" ht="20" customHeight="1">
      <x:c r="A65" s="2" t="str">
        <x:v>Date &amp; time pickers</x:v>
      </x:c>
      <x:c r="B65" s="2" t="str"/>
      <x:c r="C65" s="2" t="str">
        <x:v>.Building Blocks/Hour</x:v>
      </x:c>
      <x:c r="D65" s="2" t="str">
        <x:v>Selected, State</x:v>
      </x:c>
      <x:c r="E65" s="2" t="str">
        <x:v>Selected: False, True; State: Enabled, Hovered, Focused</x:v>
      </x:c>
      <x:c r="F65" s="2" t="n">
        <x:v>6</x:v>
      </x:c>
      <x:c r="G65" s="2" t="str">
        <x:v>Hour Line, Hour text, Selected, State</x:v>
      </x:c>
      <x:c r="H65" s="2" t="str">
        <x:v>52949:28086</x:v>
      </x:c>
      <x:c r="I65" t="str">
        <x:v>CM-0277</x:v>
      </x:c>
      <x:c r="J65" t="str">
        <x:v>M3-SRC-002</x:v>
      </x:c>
      <x:c r="K65" t="str">
        <x:v>Helper</x:v>
      </x:c>
      <x:c r="L65" t="str">
        <x:v>Internal .Building Blocks/Hour specimen owned by CM-0277; the listed Figma axes, values and states stay in parent-family acceptance. Compose governs overlap.</x:v>
      </x:c>
      <x:c r="M65" t="str"/>
    </x:row>
    <x:row r="66" ht="20" customHeight="1">
      <x:c r="A66" s="2" t="str">
        <x:v>Date &amp; time pickers</x:v>
      </x:c>
      <x:c r="B66" s="2" t="str"/>
      <x:c r="C66" s="2" t="str">
        <x:v>.Building Blocks/Input</x:v>
      </x:c>
      <x:c r="D66" s="2" t="str">
        <x:v>Selected</x:v>
      </x:c>
      <x:c r="E66" s="2" t="str">
        <x:v>Selected: False, True</x:v>
      </x:c>
      <x:c r="F66" s="2" t="n">
        <x:v>2</x:v>
      </x:c>
      <x:c r="G66" s="2" t="str">
        <x:v>Time selector label text, Show focus indicator, Selected</x:v>
      </x:c>
      <x:c r="H66" s="2" t="str">
        <x:v>52949:28114</x:v>
      </x:c>
      <x:c r="I66" t="str">
        <x:v>CM-0277</x:v>
      </x:c>
      <x:c r="J66" t="str">
        <x:v>M3-SRC-002</x:v>
      </x:c>
      <x:c r="K66" t="str">
        <x:v>Helper</x:v>
      </x:c>
      <x:c r="L66" t="str">
        <x:v>Internal .Building Blocks/Input specimen owned by CM-0277; the listed Figma axes, values and states stay in parent-family acceptance. Compose governs overlap.</x:v>
      </x:c>
      <x:c r="M66" t="str"/>
    </x:row>
    <x:row r="67" ht="20" customHeight="1">
      <x:c r="A67" s="2" t="str">
        <x:v>Date &amp; time pickers</x:v>
      </x:c>
      <x:c r="B67" s="2" t="str"/>
      <x:c r="C67" s="2" t="str">
        <x:v>.Building Blocks/Local M3 calendar cell</x:v>
      </x:c>
      <x:c r="D67" s="2" t="str">
        <x:v>State, Type</x:v>
      </x:c>
      <x:c r="E67" s="2" t="str">
        <x:v>State: Enabled, Hovered, Focused, Pressed, Disabled, Hovere; Type: Default, Today, Selected, Selected (Middle), Null, Prev/Next</x:v>
      </x:c>
      <x:c r="F67" s="2" t="n">
        <x:v>22</x:v>
      </x:c>
      <x:c r="G67" s="2" t="str">
        <x:v>Extra right, Extra left, Start range, End range, Date, Show focus indicator, State, Type</x:v>
      </x:c>
      <x:c r="H67" s="2" t="str">
        <x:v>51954:18817</x:v>
      </x:c>
      <x:c r="I67" t="str">
        <x:v>CM-0274</x:v>
      </x:c>
      <x:c r="J67" t="str">
        <x:v>M3-SRC-002</x:v>
      </x:c>
      <x:c r="K67" t="str">
        <x:v>Helper</x:v>
      </x:c>
      <x:c r="L67" t="str">
        <x:v>Internal .Building Blocks/Local M3 calendar cell specimen owned by CM-0274; the listed Figma axes, values and states stay in parent-family acceptance. Compose governs overlap.</x:v>
      </x:c>
      <x:c r="M67" t="str"/>
    </x:row>
    <x:row r="68" ht="20" customHeight="1">
      <x:c r="A68" s="2" t="str">
        <x:v>Date &amp; time pickers</x:v>
      </x:c>
      <x:c r="B68" s="2" t="str"/>
      <x:c r="C68" s="2" t="str">
        <x:v>.Building Blocks/Menu button</x:v>
      </x:c>
      <x:c r="D68" s="2" t="str">
        <x:v>State</x:v>
      </x:c>
      <x:c r="E68" s="2" t="str">
        <x:v>State: Enabled, Hovered, Focused, Pressed, Disabled</x:v>
      </x:c>
      <x:c r="F68" s="2" t="n">
        <x:v>5</x:v>
      </x:c>
      <x:c r="G68" s="2" t="str">
        <x:v>Label text, Show focus indicator, State</x:v>
      </x:c>
      <x:c r="H68" s="2" t="str">
        <x:v>51954:18957</x:v>
      </x:c>
      <x:c r="I68" t="str">
        <x:v>CM-0274</x:v>
      </x:c>
      <x:c r="J68" t="str">
        <x:v>M3-SRC-002</x:v>
      </x:c>
      <x:c r="K68" t="str">
        <x:v>Helper</x:v>
      </x:c>
      <x:c r="L68" t="str">
        <x:v>Internal .Building Blocks/Menu button specimen owned by CM-0274; the listed Figma axes, values and states stay in parent-family acceptance. Compose governs overlap.</x:v>
      </x:c>
      <x:c r="M68" t="str"/>
    </x:row>
    <x:row r="69" ht="20" customHeight="1">
      <x:c r="A69" s="2" t="str">
        <x:v>Date &amp; time pickers</x:v>
      </x:c>
      <x:c r="B69" s="2" t="str"/>
      <x:c r="C69" s="2" t="str">
        <x:v>.Building Blocks/Period Selector</x:v>
      </x:c>
      <x:c r="D69" s="2" t="str">
        <x:v>AM/PM, State</x:v>
      </x:c>
      <x:c r="E69" s="2" t="str">
        <x:v>AM/PM: False, True; State: Enabled, Hovered, Focused</x:v>
      </x:c>
      <x:c r="F69" s="2" t="n">
        <x:v>6</x:v>
      </x:c>
      <x:c r="G69" s="2" t="str">
        <x:v>Show focus indicator, State, AM/PM</x:v>
      </x:c>
      <x:c r="H69" s="2" t="str">
        <x:v>52949:28132</x:v>
      </x:c>
      <x:c r="I69" t="str">
        <x:v>CM-0277</x:v>
      </x:c>
      <x:c r="J69" t="str">
        <x:v>M3-SRC-002</x:v>
      </x:c>
      <x:c r="K69" t="str">
        <x:v>Helper</x:v>
      </x:c>
      <x:c r="L69" t="str">
        <x:v>Internal .Building Blocks/Period Selector specimen owned by CM-0277; the listed Figma axes, values and states stay in parent-family acceptance. Compose governs overlap.</x:v>
      </x:c>
      <x:c r="M69" t="str"/>
    </x:row>
    <x:row r="70" ht="20" customHeight="1">
      <x:c r="A70" s="2" t="str">
        <x:v>Date &amp; time pickers</x:v>
      </x:c>
      <x:c r="B70" s="2" t="str"/>
      <x:c r="C70" s="2" t="str">
        <x:v>.Building Blocks/Period Selector - Horizontal</x:v>
      </x:c>
      <x:c r="D70" s="2" t="str">
        <x:v>AM/PM, State</x:v>
      </x:c>
      <x:c r="E70" s="2" t="str">
        <x:v>AM/PM: False, True; State: Enabled, Hovered, Focused</x:v>
      </x:c>
      <x:c r="F70" s="2" t="n">
        <x:v>6</x:v>
      </x:c>
      <x:c r="G70" s="2" t="str">
        <x:v>Show focus indicator, State, AM/PM</x:v>
      </x:c>
      <x:c r="H70" s="2" t="str">
        <x:v>52949:28175</x:v>
      </x:c>
      <x:c r="I70" t="str">
        <x:v>CM-0277</x:v>
      </x:c>
      <x:c r="J70" t="str">
        <x:v>M3-SRC-002</x:v>
      </x:c>
      <x:c r="K70" t="str">
        <x:v>Helper</x:v>
      </x:c>
      <x:c r="L70" t="str">
        <x:v>Internal .Building Blocks/Period Selector - Horizontal specimen owned by CM-0277; the listed Figma axes, values and states stay in parent-family acceptance. Compose governs overlap.</x:v>
      </x:c>
      <x:c r="M70" t="str"/>
    </x:row>
    <x:row r="71" ht="20" customHeight="1">
      <x:c r="A71" s="2" t="str">
        <x:v>Date &amp; time pickers</x:v>
      </x:c>
      <x:c r="B71" s="2" t="str"/>
      <x:c r="C71" s="2" t="str">
        <x:v>.Building Blocks/Year</x:v>
      </x:c>
      <x:c r="D71" s="2" t="str">
        <x:v>Selected, State</x:v>
      </x:c>
      <x:c r="E71" s="2" t="str">
        <x:v>Selected: True, False; State: Enabled, Hovered, Focused, Pressed, Disabled</x:v>
      </x:c>
      <x:c r="F71" s="2" t="n">
        <x:v>9</x:v>
      </x:c>
      <x:c r="G71" s="2" t="str">
        <x:v>Year, Show focus indicator, Selected, State</x:v>
      </x:c>
      <x:c r="H71" s="2" t="str">
        <x:v>51954:18918</x:v>
      </x:c>
      <x:c r="I71" t="str">
        <x:v>CM-0274</x:v>
      </x:c>
      <x:c r="J71" t="str">
        <x:v>M3-SRC-002</x:v>
      </x:c>
      <x:c r="K71" t="str">
        <x:v>Helper</x:v>
      </x:c>
      <x:c r="L71" t="str">
        <x:v>Internal .Building Blocks/Year specimen owned by CM-0274; the listed Figma axes, values and states stay in parent-family acceptance. Compose governs overlap.</x:v>
      </x:c>
      <x:c r="M71" t="str"/>
    </x:row>
    <x:row r="72" ht="20" customHeight="1">
      <x:c r="A72" s="2" t="str">
        <x:v>Date &amp; time pickers</x:v>
      </x:c>
      <x:c r="B72" s="2" t="str"/>
      <x:c r="C72" s="2" t="str">
        <x:v>.Building Blocks/hour-line</x:v>
      </x:c>
      <x:c r="D72" s="2" t="str">
        <x:v>Line-angle</x:v>
      </x:c>
      <x:c r="E72" s="2" t="str">
        <x:v>Line-angle: 1, 10, 11, 12, 13, 14, 15, 16, 17, 18, 19, 2, 20, 21, 22, 23, 24, 3, 4, 5, 6, 7, 8, 9</x:v>
      </x:c>
      <x:c r="F72" s="2" t="n">
        <x:v>24</x:v>
      </x:c>
      <x:c r="G72" s="2" t="str">
        <x:v>Line-angle</x:v>
      </x:c>
      <x:c r="H72" s="2" t="str">
        <x:v>52949:28218</x:v>
      </x:c>
      <x:c r="I72" t="str">
        <x:v>CM-0277</x:v>
      </x:c>
      <x:c r="J72" t="str">
        <x:v>M3-SRC-002</x:v>
      </x:c>
      <x:c r="K72" t="str">
        <x:v>Helper</x:v>
      </x:c>
      <x:c r="L72" t="str">
        <x:v>Internal .Building Blocks/hour-line specimen owned by CM-0277; the listed Figma axes, values and states stay in parent-family acceptance. Compose governs overlap.</x:v>
      </x:c>
      <x:c r="M72" t="str"/>
    </x:row>
    <x:row r="73" ht="20" customHeight="1">
      <x:c r="A73" s="2" t="str">
        <x:v>Date &amp; time pickers</x:v>
      </x:c>
      <x:c r="B73" s="2" t="str"/>
      <x:c r="C73" s="2" t="str">
        <x:v>Dial picker</x:v>
      </x:c>
      <x:c r="D73" s="2" t="str">
        <x:v>Format, Orientation</x:v>
      </x:c>
      <x:c r="E73" s="2" t="str">
        <x:v>Format: 12 hour, 24 hour; Orientation: Vertical, Horizontal</x:v>
      </x:c>
      <x:c r="F73" s="2" t="n">
        <x:v>4</x:v>
      </x:c>
      <x:c r="G73" s="2" t="str">
        <x:v>Headline, Orientation, Format</x:v>
      </x:c>
      <x:c r="H73" s="2" t="str">
        <x:v>52949:27916</x:v>
      </x:c>
      <x:c r="I73" t="str">
        <x:v>CM-0277</x:v>
      </x:c>
      <x:c r="J73" t="str">
        <x:v>M3-SRC-002</x:v>
      </x:c>
      <x:c r="K73" t="str">
        <x:v>Required</x:v>
      </x:c>
      <x:c r="L73" t="str">
        <x:v>Retained Dial picker set and all listed Figma axes, values and states are owned by CM-0277. Compose governs overlap; this Figma set supplies evidenced gaps and Figma-only variants.</x:v>
      </x:c>
      <x:c r="M73" t="str"/>
    </x:row>
    <x:row r="74" ht="20" customHeight="1">
      <x:c r="A74" s="2" t="str">
        <x:v>Date &amp; time pickers</x:v>
      </x:c>
      <x:c r="B74" s="2" t="str"/>
      <x:c r="C74" s="2" t="str">
        <x:v>Docked input date picker [desktop]</x:v>
      </x:c>
      <x:c r="D74" s="2" t="str">
        <x:v>Type</x:v>
      </x:c>
      <x:c r="E74" s="2" t="str">
        <x:v>Type: Day, Month, Year</x:v>
      </x:c>
      <x:c r="F74" s="2" t="n">
        <x:v>3</x:v>
      </x:c>
      <x:c r="G74" s="2" t="str">
        <x:v>Show Clear button, Type</x:v>
      </x:c>
      <x:c r="H74" s="2" t="str">
        <x:v>51954:18567</x:v>
      </x:c>
      <x:c r="I74" t="str">
        <x:v>CM-0274</x:v>
      </x:c>
      <x:c r="J74" t="str">
        <x:v>M3-SRC-002</x:v>
      </x:c>
      <x:c r="K74" t="str">
        <x:v>Required</x:v>
      </x:c>
      <x:c r="L74" t="str">
        <x:v>Retained Docked input date picker [desktop] set and all listed Figma axes, values and states are owned by CM-0274. Compose governs overlap; this Figma set supplies evidenced gaps and Figma-only variants.</x:v>
      </x:c>
      <x:c r="M74" t="str"/>
    </x:row>
    <x:row r="75" ht="20" customHeight="1">
      <x:c r="A75" s="2" t="str">
        <x:v>Date &amp; time pickers</x:v>
      </x:c>
      <x:c r="B75" s="2" t="str"/>
      <x:c r="C75" s="2" t="str">
        <x:v>Input date picker</x:v>
      </x:c>
      <x:c r="D75" s="2" t="str">
        <x:v>Type</x:v>
      </x:c>
      <x:c r="E75" s="2" t="str">
        <x:v>Type: Single input, Range</x:v>
      </x:c>
      <x:c r="F75" s="2" t="n">
        <x:v>2</x:v>
      </x:c>
      <x:c r="G75" s="2" t="str">
        <x:v>Supporting text, Headline, Headline (plural), Show clear button, Type</x:v>
      </x:c>
      <x:c r="H75" s="2" t="str">
        <x:v>51954:18540</x:v>
      </x:c>
      <x:c r="I75" t="str">
        <x:v>CM-0274</x:v>
      </x:c>
      <x:c r="J75" t="str">
        <x:v>M3-SRC-002</x:v>
      </x:c>
      <x:c r="K75" t="str">
        <x:v>Required</x:v>
      </x:c>
      <x:c r="L75" t="str">
        <x:v>Retained Input date picker set and all listed Figma axes, values and states are owned by CM-0274. Compose governs overlap; this Figma set supplies evidenced gaps and Figma-only variants.</x:v>
      </x:c>
      <x:c r="M75" t="str"/>
    </x:row>
    <x:row r="76" ht="20" customHeight="1">
      <x:c r="A76" s="2" t="str">
        <x:v>Date &amp; time pickers</x:v>
      </x:c>
      <x:c r="B76" s="2" t="str"/>
      <x:c r="C76" s="2" t="str">
        <x:v>Keyboard picker</x:v>
      </x:c>
      <x:c r="D76" s="2" t="str">
        <x:v>Format</x:v>
      </x:c>
      <x:c r="E76" s="2" t="str">
        <x:v>Format: 12 hour, 24 hour</x:v>
      </x:c>
      <x:c r="F76" s="2" t="n">
        <x:v>2</x:v>
      </x:c>
      <x:c r="G76" s="2" t="str">
        <x:v>Headline, Format</x:v>
      </x:c>
      <x:c r="H76" s="2" t="str">
        <x:v>52949:28053</x:v>
      </x:c>
      <x:c r="I76" t="str">
        <x:v>CM-0277</x:v>
      </x:c>
      <x:c r="J76" t="str">
        <x:v>M3-SRC-002</x:v>
      </x:c>
      <x:c r="K76" t="str">
        <x:v>Required</x:v>
      </x:c>
      <x:c r="L76" t="str">
        <x:v>Retained Keyboard picker set and all listed Figma axes, values and states are owned by CM-0277. Compose governs overlap; this Figma set supplies evidenced gaps and Figma-only variants.</x:v>
      </x:c>
      <x:c r="M76" t="str"/>
    </x:row>
    <x:row r="77" ht="20" customHeight="1">
      <x:c r="A77" s="2" t="str">
        <x:v>Date &amp; time pickers</x:v>
      </x:c>
      <x:c r="B77" s="2" t="str"/>
      <x:c r="C77" s="2" t="str">
        <x:v>Modal date picker</x:v>
      </x:c>
      <x:c r="D77" s="2" t="str">
        <x:v>Type</x:v>
      </x:c>
      <x:c r="E77" s="2" t="str">
        <x:v>Type: Day, Year, Full-screen (range)</x:v>
      </x:c>
      <x:c r="F77" s="2" t="n">
        <x:v>3</x:v>
      </x:c>
      <x:c r="G77" s="2" t="str">
        <x:v>Headline, Supporting text, Supporting text (range), Headline (range), Show clear button, Type</x:v>
      </x:c>
      <x:c r="H77" s="2" t="str">
        <x:v>51954:18136</x:v>
      </x:c>
      <x:c r="I77" t="str">
        <x:v>CM-0274</x:v>
      </x:c>
      <x:c r="J77" t="str">
        <x:v>M3-SRC-002</x:v>
      </x:c>
      <x:c r="K77" t="str">
        <x:v>Required</x:v>
      </x:c>
      <x:c r="L77" t="str">
        <x:v>Retained Modal date picker set and all listed Figma axes, values and states are owned by CM-0274. Compose governs overlap; this Figma set supplies evidenced gaps and Figma-only variants.</x:v>
      </x:c>
      <x:c r="M77" t="str"/>
    </x:row>
    <x:row r="78" ht="20" customHeight="1">
      <x:c r="A78" s="2" t="str">
        <x:v>Dialogs</x:v>
      </x:c>
      <x:c r="B78" s="2" t="str"/>
      <x:c r="C78" s="2" t="str">
        <x:v>Basic dialog</x:v>
      </x:c>
      <x:c r="D78" s="2" t="str">
        <x:v>Icon</x:v>
      </x:c>
      <x:c r="E78" s="2" t="str">
        <x:v>Icon: True, False</x:v>
      </x:c>
      <x:c r="F78" s="2" t="n">
        <x:v>2</x:v>
      </x:c>
      <x:c r="G78" s="2" t="str">
        <x:v>Show divider, Title, Supporting text, Content, Icon</x:v>
      </x:c>
      <x:c r="H78" s="2" t="str">
        <x:v>50723:10929</x:v>
      </x:c>
      <x:c r="I78" t="str">
        <x:v>CM-0016</x:v>
      </x:c>
      <x:c r="J78" t="str">
        <x:v>M3-SRC-002</x:v>
      </x:c>
      <x:c r="K78" t="str">
        <x:v>Required</x:v>
      </x:c>
      <x:c r="L78" t="str">
        <x:v>Retained Basic dialog set and all listed Figma axes, values and states are owned by CM-0016. Compose governs overlap; this Figma set supplies evidenced gaps and Figma-only variants.</x:v>
      </x:c>
      <x:c r="M78" t="str"/>
    </x:row>
    <x:row r="79" ht="20" customHeight="1">
      <x:c r="A79" s="2" t="str">
        <x:v>Dialogs</x:v>
      </x:c>
      <x:c r="B79" s="2" t="str"/>
      <x:c r="C79" s="2" t="str">
        <x:v>List dialog</x:v>
      </x:c>
      <x:c r="D79" s="2" t="str">
        <x:v>Icon</x:v>
      </x:c>
      <x:c r="E79" s="2" t="str">
        <x:v>Icon: False, True</x:v>
      </x:c>
      <x:c r="F79" s="2" t="n">
        <x:v>2</x:v>
      </x:c>
      <x:c r="G79" s="2" t="str">
        <x:v>Title, Supporting text, Content, Icon</x:v>
      </x:c>
      <x:c r="H79" s="2" t="str">
        <x:v>52112:28937</x:v>
      </x:c>
      <x:c r="I79" t="str">
        <x:v>CM-0016</x:v>
      </x:c>
      <x:c r="J79" t="str">
        <x:v>M3-SRC-002</x:v>
      </x:c>
      <x:c r="K79" t="str">
        <x:v>Required</x:v>
      </x:c>
      <x:c r="L79" t="str">
        <x:v>Retained List dialog set and all listed Figma axes, values and states are owned by CM-0016. Compose governs overlap; this Figma set supplies evidenced gaps and Figma-only variants.</x:v>
      </x:c>
      <x:c r="M79" t="str"/>
    </x:row>
    <x:row r="80" ht="20" customHeight="1">
      <x:c r="A80" s="2" t="str">
        <x:v>Dialogs</x:v>
      </x:c>
      <x:c r="B80" s="2" t="str"/>
      <x:c r="C80" s="2" t="str">
        <x:v>Scrollable list dialog</x:v>
      </x:c>
      <x:c r="D80" s="2" t="str">
        <x:v>Icon</x:v>
      </x:c>
      <x:c r="E80" s="2" t="str">
        <x:v>Icon: False, True</x:v>
      </x:c>
      <x:c r="F80" s="2" t="n">
        <x:v>2</x:v>
      </x:c>
      <x:c r="G80" s="2" t="str">
        <x:v>Title, Supporting text, Content, Icon</x:v>
      </x:c>
      <x:c r="H80" s="2" t="str">
        <x:v>52112:29186</x:v>
      </x:c>
      <x:c r="I80" t="str">
        <x:v>CM-0016</x:v>
      </x:c>
      <x:c r="J80" t="str">
        <x:v>M3-SRC-002</x:v>
      </x:c>
      <x:c r="K80" t="str">
        <x:v>Required</x:v>
      </x:c>
      <x:c r="L80" t="str">
        <x:v>Retained Scrollable list dialog set and all listed Figma axes, values and states are owned by CM-0016. Compose governs overlap; this Figma set supplies evidenced gaps and Figma-only variants.</x:v>
      </x:c>
      <x:c r="M80" t="str"/>
    </x:row>
    <x:row r="81" ht="20" customHeight="1">
      <x:c r="A81" s="2" t="str">
        <x:v>Dialogs</x:v>
      </x:c>
      <x:c r="B81" s="2" t="str"/>
      <x:c r="C81" s="2" t="str">
        <x:v>XR/XR Dialog</x:v>
      </x:c>
      <x:c r="D81" s="2" t="str">
        <x:v>Elevation, Show icon</x:v>
      </x:c>
      <x:c r="E81" s="2" t="str">
        <x:v>Elevation: Surface container high, Surface container highest; Show icon: True, False</x:v>
      </x:c>
      <x:c r="F81" s="2" t="n">
        <x:v>4</x:v>
      </x:c>
      <x:c r="G81" s="2" t="str">
        <x:v>Headline text, Supporting text, Icon, Show secondary action, Show divider, Content, Elevation, Show icon</x:v>
      </x:c>
      <x:c r="H81" s="2" t="str">
        <x:v>58108:87558</x:v>
      </x:c>
      <x:c r="I81" t="str">
        <x:v>CM-0016</x:v>
      </x:c>
      <x:c r="J81" t="str">
        <x:v>M3-SRC-002</x:v>
      </x:c>
      <x:c r="K81" t="str">
        <x:v>Required</x:v>
      </x:c>
      <x:c r="L81" t="str">
        <x:v>Retained XR/XR Dialog set and all listed Figma axes, values and states are owned by CM-0016. Compose governs overlap; this Figma set supplies evidenced gaps and Figma-only variants.</x:v>
      </x:c>
      <x:c r="M81" t="str"/>
    </x:row>
    <x:row r="82" ht="20" customHeight="1">
      <x:c r="A82" s="2" t="str">
        <x:v>Examples</x:v>
      </x:c>
      <x:c r="B82" s="2" t="str"/>
      <x:c r="C82" s="2" t="str">
        <x:v>Examples/Layout grid</x:v>
      </x:c>
      <x:c r="D82" s="2" t="str">
        <x:v>Layout regions, Window size class</x:v>
      </x:c>
      <x:c r="E82" s="2" t="str">
        <x:v>Layout regions: None, Navigation region, Navigation expanded; Window size class: 1. Compact (0-599dp), 2. Medium (600-839dp), 3. Expanded (840-1199p), 4. Large (1200-1599dp), 5. Extra-large (1600+dp)</x:v>
      </x:c>
      <x:c r="F82" s="2" t="n">
        <x:v>11</x:v>
      </x:c>
      <x:c r="G82" s="2" t="str">
        <x:v>Layout regions, Window size class</x:v>
      </x:c>
      <x:c r="H82" s="2" t="str">
        <x:v>56384:120</x:v>
      </x:c>
      <x:c r="I82" t="str">
        <x:v>CM-0285</x:v>
      </x:c>
      <x:c r="J82" t="str">
        <x:v>M3-SRC-002</x:v>
      </x:c>
      <x:c r="K82" t="str">
        <x:v>Helper</x:v>
      </x:c>
      <x:c r="L82" t="str">
        <x:v>Internal Examples/Layout grid specimen owned by CM-0285; the listed Figma axes, values and states stay in parent-family acceptance. Compose governs overlap.</x:v>
      </x:c>
      <x:c r="M82" t="str"/>
    </x:row>
    <x:row r="83" ht="20" customHeight="1">
      <x:c r="A83" s="2" t="str">
        <x:v>Lists</x:v>
      </x:c>
      <x:c r="B83" s="2" t="str"/>
      <x:c r="C83" s="2" t="str">
        <x:v>Building blocks/Content</x:v>
      </x:c>
      <x:c r="D83" s="2" t="str">
        <x:v>Type</x:v>
      </x:c>
      <x:c r="E83" s="2" t="str">
        <x:v>Type: Text, Slot</x:v>
      </x:c>
      <x:c r="F83" s="2" t="n">
        <x:v>2</x:v>
      </x:c>
      <x:c r="G83" s="2" t="str">
        <x:v>Show overline text, Show supporting text, Overline text, Label text, Supporting text, Content, Type</x:v>
      </x:c>
      <x:c r="H83" s="2" t="str">
        <x:v>59106:13378</x:v>
      </x:c>
      <x:c r="I83" t="str">
        <x:v>CM-0031</x:v>
      </x:c>
      <x:c r="J83" t="str">
        <x:v>M3-SRC-002</x:v>
      </x:c>
      <x:c r="K83" t="str">
        <x:v>Helper</x:v>
      </x:c>
      <x:c r="L83" t="str">
        <x:v>Internal Building blocks/Content specimen owned by CM-0031; the listed Figma axes, values and states stay in parent-family acceptance. Compose governs overlap.</x:v>
      </x:c>
      <x:c r="M83" t="str"/>
    </x:row>
    <x:row r="84" ht="20" customHeight="1">
      <x:c r="A84" s="2" t="str">
        <x:v>Lists</x:v>
      </x:c>
      <x:c r="B84" s="2" t="str"/>
      <x:c r="C84" s="2" t="str">
        <x:v>Building blocks/Leading element</x:v>
      </x:c>
      <x:c r="D84" s="2" t="str">
        <x:v>Type</x:v>
      </x:c>
      <x:c r="E84" s="2" t="str">
        <x:v>Type: Icon, Indent, Image, Avatar, Video, Icon button, Checkbox, Radio, Switch, Slot</x:v>
      </x:c>
      <x:c r="F84" s="2" t="n">
        <x:v>10</x:v>
      </x:c>
      <x:c r="G84" s="2" t="str">
        <x:v>Icon, Selected, Content, Type</x:v>
      </x:c>
      <x:c r="H84" s="2" t="str">
        <x:v>59106:13333</x:v>
      </x:c>
      <x:c r="I84" t="str">
        <x:v>CM-0031</x:v>
      </x:c>
      <x:c r="J84" t="str">
        <x:v>M3-SRC-002</x:v>
      </x:c>
      <x:c r="K84" t="str">
        <x:v>Helper</x:v>
      </x:c>
      <x:c r="L84" t="str">
        <x:v>Internal Building blocks/Leading element specimen owned by CM-0031; the listed Figma axes, values and states stay in parent-family acceptance. Compose governs overlap.</x:v>
      </x:c>
      <x:c r="M84" t="str"/>
    </x:row>
    <x:row r="85" ht="20" customHeight="1">
      <x:c r="A85" s="2" t="str">
        <x:v>Lists</x:v>
      </x:c>
      <x:c r="B85" s="2" t="str"/>
      <x:c r="C85" s="2" t="str">
        <x:v>Building blocks/List item/Accordion buttton</x:v>
      </x:c>
      <x:c r="D85" s="2" t="str">
        <x:v>State, Type</x:v>
      </x:c>
      <x:c r="E85" s="2" t="str">
        <x:v>State: Enabled, Hovered, Focused, Pressed; Type: Expand, Collapse</x:v>
      </x:c>
      <x:c r="F85" s="2" t="n">
        <x:v>8</x:v>
      </x:c>
      <x:c r="G85" s="2" t="str">
        <x:v>State, Type</x:v>
      </x:c>
      <x:c r="H85" s="2" t="str">
        <x:v>59106:13414</x:v>
      </x:c>
      <x:c r="I85" t="str">
        <x:v>CM-0031</x:v>
      </x:c>
      <x:c r="J85" t="str">
        <x:v>M3-SRC-002</x:v>
      </x:c>
      <x:c r="K85" t="str">
        <x:v>Helper</x:v>
      </x:c>
      <x:c r="L85" t="str">
        <x:v>Internal Building blocks/List item/Accordion buttton specimen owned by CM-0031; the listed Figma axes, values and states stay in parent-family acceptance. Compose governs overlap.</x:v>
      </x:c>
      <x:c r="M85" t="str"/>
    </x:row>
    <x:row r="86" ht="20" customHeight="1">
      <x:c r="A86" s="2" t="str">
        <x:v>Lists</x:v>
      </x:c>
      <x:c r="B86" s="2" t="str"/>
      <x:c r="C86" s="2" t="str">
        <x:v>Building blocks/Reveal element</x:v>
      </x:c>
      <x:c r="D86" s="2" t="str">
        <x:v>Actions, Type</x:v>
      </x:c>
      <x:c r="E86" s="2" t="str">
        <x:v>Actions: 1, 2, 3; Type: Initiate reveal, Revealed, Swipe action</x:v>
      </x:c>
      <x:c r="F86" s="2" t="n">
        <x:v>9</x:v>
      </x:c>
      <x:c r="G86" s="2" t="str">
        <x:v>Actions, Type</x:v>
      </x:c>
      <x:c r="H86" s="2" t="str">
        <x:v>59106:13386</x:v>
      </x:c>
      <x:c r="I86" t="str">
        <x:v>CM-0031, CM-0289</x:v>
      </x:c>
      <x:c r="J86" t="str">
        <x:v>M3-SRC-002</x:v>
      </x:c>
      <x:c r="K86" t="str">
        <x:v>Helper</x:v>
      </x:c>
      <x:c r="L86" t="str">
        <x:v>Internal Building blocks/Reveal element specimen owned by CM-0031, CM-0289; the listed Figma axes, values and states stay in parent-family acceptance. Compose governs overlap.</x:v>
      </x:c>
      <x:c r="M86" t="str"/>
    </x:row>
    <x:row r="87" ht="20" customHeight="1">
      <x:c r="A87" s="2" t="str">
        <x:v>Lists</x:v>
      </x:c>
      <x:c r="B87" s="2" t="str"/>
      <x:c r="C87" s="2" t="str">
        <x:v>Building blocks/Trailing element</x:v>
      </x:c>
      <x:c r="D87" s="2" t="str">
        <x:v>Type</x:v>
      </x:c>
      <x:c r="E87" s="2" t="str">
        <x:v>Type: Accordion button, Checkbox, Icon, Icon button, Radio, Switch, Slot, Trailing text only</x:v>
      </x:c>
      <x:c r="F87" s="2" t="n">
        <x:v>8</x:v>
      </x:c>
      <x:c r="G87" s="2" t="str">
        <x:v>Show trailing text, Trailing text, Icon, Content, Type</x:v>
      </x:c>
      <x:c r="H87" s="2" t="str">
        <x:v>59106:13356</x:v>
      </x:c>
      <x:c r="I87" t="str">
        <x:v>CM-0031</x:v>
      </x:c>
      <x:c r="J87" t="str">
        <x:v>M3-SRC-002</x:v>
      </x:c>
      <x:c r="K87" t="str">
        <x:v>Helper</x:v>
      </x:c>
      <x:c r="L87" t="str">
        <x:v>Internal Building blocks/Trailing element specimen owned by CM-0031; the listed Figma axes, values and states stay in parent-family acceptance. Compose governs overlap.</x:v>
      </x:c>
      <x:c r="M87" t="str"/>
    </x:row>
    <x:row r="88" ht="20" customHeight="1">
      <x:c r="A88" s="2" t="str">
        <x:v>Lists</x:v>
      </x:c>
      <x:c r="B88" s="2" t="str"/>
      <x:c r="C88" s="2" t="str">
        <x:v>List</x:v>
      </x:c>
      <x:c r="D88" s="2" t="str">
        <x:v>Multi-line, Type</x:v>
      </x:c>
      <x:c r="E88" s="2" t="str">
        <x:v>Multi-line: False, True; Type: Standard, Segmented (filled), Expandable, Draggable, Swipable - standard, Swipable - segmented</x:v>
      </x:c>
      <x:c r="F88" s="2" t="n">
        <x:v>12</x:v>
      </x:c>
      <x:c r="G88" s="2" t="str">
        <x:v>Show divider, Multi-line, Type</x:v>
      </x:c>
      <x:c r="H88" s="2" t="str">
        <x:v>59106:13028</x:v>
      </x:c>
      <x:c r="I88" t="str">
        <x:v>CM-0030, CM-0031</x:v>
      </x:c>
      <x:c r="J88" t="str">
        <x:v>M3-SRC-002</x:v>
      </x:c>
      <x:c r="K88" t="str">
        <x:v>Required</x:v>
      </x:c>
      <x:c r="L88" t="str">
        <x:v>Retained List set and all listed Figma axes, values and states are owned by CM-0030, CM-0031. Compose governs overlap; this Figma set supplies evidenced gaps and Figma-only variants.</x:v>
      </x:c>
      <x:c r="M88" t="str"/>
    </x:row>
    <x:row r="89" ht="20" customHeight="1">
      <x:c r="A89" s="2" t="str">
        <x:v>Lists</x:v>
      </x:c>
      <x:c r="B89" s="2" t="str"/>
      <x:c r="C89" s="2" t="str">
        <x:v>List Item - Swipe</x:v>
      </x:c>
      <x:c r="D89" s="2" t="str">
        <x:v>Swipe state</x:v>
      </x:c>
      <x:c r="E89" s="2" t="str">
        <x:v>Swipe state: Default, Initiate reveal, Swipe Action, Revealed</x:v>
      </x:c>
      <x:c r="F89" s="2" t="n">
        <x:v>4</x:v>
      </x:c>
      <x:c r="G89" s="2" t="str">
        <x:v>Swipe state</x:v>
      </x:c>
      <x:c r="H89" s="2" t="str">
        <x:v>59106:13321</x:v>
      </x:c>
      <x:c r="I89" t="str">
        <x:v>CM-0031, CM-0289</x:v>
      </x:c>
      <x:c r="J89" t="str">
        <x:v>M3-SRC-002</x:v>
      </x:c>
      <x:c r="K89" t="str">
        <x:v>Required</x:v>
      </x:c>
      <x:c r="L89" t="str">
        <x:v>Retained List Item - Swipe set and all listed Figma axes, values and states are owned by CM-0031, CM-0289. Compose governs overlap; this Figma set supplies evidenced gaps and Figma-only variants.</x:v>
      </x:c>
      <x:c r="M89" t="str"/>
    </x:row>
    <x:row r="90" ht="20" customHeight="1">
      <x:c r="A90" s="2" t="str">
        <x:v>Lists</x:v>
      </x:c>
      <x:c r="B90" s="2" t="str"/>
      <x:c r="C90" s="2" t="str">
        <x:v>List item</x:v>
      </x:c>
      <x:c r="D90" s="2" t="str">
        <x:v>Alignment, Selected, State</x:v>
      </x:c>
      <x:c r="E90" s="2" t="str">
        <x:v>Alignment: Middle-aligned, Top-aligned; Selected: False, True; State: Enabled, Hovered, Focused, Pressed, Dragged, Disabled</x:v>
      </x:c>
      <x:c r="F90" s="2" t="n">
        <x:v>24</x:v>
      </x:c>
      <x:c r="G90" s="2" t="str">
        <x:v>Show trailing element, Show leading element, Show focus indicator, Content, Alignment, Selected, State</x:v>
      </x:c>
      <x:c r="H90" s="2" t="str">
        <x:v>59106:13183</x:v>
      </x:c>
      <x:c r="I90" t="str">
        <x:v>CM-0029, CM-0030, CM-0031</x:v>
      </x:c>
      <x:c r="J90" t="str">
        <x:v>M3-SRC-002</x:v>
      </x:c>
      <x:c r="K90" t="str">
        <x:v>Required</x:v>
      </x:c>
      <x:c r="L90" t="str">
        <x:v>Retained List item set and all listed Figma axes, values and states are owned by CM-0029, CM-0030, CM-0031. Compose governs overlap; this Figma set supplies evidenced gaps and Figma-only variants.</x:v>
      </x:c>
      <x:c r="M90" t="str"/>
    </x:row>
    <x:row r="91" ht="20" customHeight="1">
      <x:c r="A91" s="2" t="str">
        <x:v>Lists</x:v>
      </x:c>
      <x:c r="B91" s="2" t="str"/>
      <x:c r="C91" s="2" t="str">
        <x:v>List item - Accordion </x:v>
      </x:c>
      <x:c r="D91" s="2" t="str">
        <x:v>Accordion</x:v>
      </x:c>
      <x:c r="E91" s="2" t="str">
        <x:v>Accordion: Collapsed, Expanded</x:v>
      </x:c>
      <x:c r="F91" s="2" t="n">
        <x:v>2</x:v>
      </x:c>
      <x:c r="G91" s="2" t="str">
        <x:v>Accordion</x:v>
      </x:c>
      <x:c r="H91" s="2" t="str">
        <x:v>59106:13316</x:v>
      </x:c>
      <x:c r="I91" t="str">
        <x:v>CM-0031</x:v>
      </x:c>
      <x:c r="J91" t="str">
        <x:v>M3-SRC-002</x:v>
      </x:c>
      <x:c r="K91" t="str">
        <x:v>Required</x:v>
      </x:c>
      <x:c r="L91" t="str">
        <x:v>Retained List item - Accordion  set and all listed Figma axes, values and states are owned by CM-0031. Compose governs overlap; this Figma set supplies evidenced gaps and Figma-only variants.</x:v>
      </x:c>
      <x:c r="M91" t="str"/>
    </x:row>
    <x:row r="92" ht="20" customHeight="1">
      <x:c r="A92" s="2" t="str">
        <x:v>Lists</x:v>
      </x:c>
      <x:c r="B92" s="2" t="str">
        <x:v>Baseline</x:v>
      </x:c>
      <x:c r="C92" s="2" t="str">
        <x:v>List item/List Item: -2 Density (baseline)</x:v>
      </x:c>
      <x:c r="D92" s="2" t="str">
        <x:v>Condition, Leading, Show overline, Show supporting text, Trailing</x:v>
      </x:c>
      <x:c r="E92" s="2" t="str">
        <x:v>Condition: 1 line, 2 line, 3 line+; Leading: None, Monogram, Icon, Image, Video, Check Box, Radio Button, Switch; Show overline: False, True; Show supporting text: False, True; Trailing: None, Check Box, Icon, Radio Button, Switch</x:v>
      </x:c>
      <x:c r="F92" s="2" t="n">
        <x:v>217</x:v>
      </x:c>
      <x:c r="G92" s="2" t="str">
        <x:v>State-layer, Show trailing supporting text, Show divider, Show leading avatar, Show leading icon, Show image, Show video thumbnail, Show checkbox, Show radio button, Show switch, Swap divider type, Headline, Overline, Trailing supporting text, Supporting text, Trailing, Show supporting text, Leading, Condition, Show overline</x:v>
      </x:c>
      <x:c r="H92" s="2" t="str">
        <x:v>51964:65924</x:v>
      </x:c>
      <x:c r="I92" t="str">
        <x:v>CM-0031</x:v>
      </x:c>
      <x:c r="J92" t="str">
        <x:v>M3-SRC-002</x:v>
      </x:c>
      <x:c r="K92" t="str">
        <x:v>Required</x:v>
      </x:c>
      <x:c r="L92" t="str">
        <x:v>Retained List item/List Item: -2 Density (baseline) set and all listed Figma axes, values and states are owned by CM-0031. Compose governs overlap; this Figma set supplies evidenced gaps and Figma-only variants.</x:v>
      </x:c>
      <x:c r="M92" t="str"/>
    </x:row>
    <x:row r="93" ht="20" customHeight="1">
      <x:c r="A93" s="2" t="str">
        <x:v>Lists</x:v>
      </x:c>
      <x:c r="B93" s="2" t="str">
        <x:v>Baseline</x:v>
      </x:c>
      <x:c r="C93" s="2" t="str">
        <x:v>List item/List Item: -4 Density (baseline)</x:v>
      </x:c>
      <x:c r="D93" s="2" t="str">
        <x:v>Condition, Leading, Show overline, Show supporting text, Trailing</x:v>
      </x:c>
      <x:c r="E93" s="2" t="str">
        <x:v>Condition: 1 line, 2 line, 3 line+; Leading: None, Monogram, Icon, Image, Video, Check Box, Radio Button, Switch; Show overline: False, True; Show supporting text: False, True; Trailing: None, Check Box, Icon, Radio Button, Switch</x:v>
      </x:c>
      <x:c r="F93" s="2" t="n">
        <x:v>197</x:v>
      </x:c>
      <x:c r="G93" s="2" t="str">
        <x:v>State-layer, Show trailing supporting text, Show divider, Show leading avatar, Show leading icon, Show image, Show video thumbnail, Show checkbox, Show radio button, Show switch, Swap divider type, Overline, Headline, Trailing supporting text, Supporting text, Trailing, Show supporting text, Leading, Condition, Show overline</x:v>
      </x:c>
      <x:c r="H93" s="2" t="str">
        <x:v>51964:68562</x:v>
      </x:c>
      <x:c r="I93" t="str">
        <x:v>CM-0031</x:v>
      </x:c>
      <x:c r="J93" t="str">
        <x:v>M3-SRC-002</x:v>
      </x:c>
      <x:c r="K93" t="str">
        <x:v>Required</x:v>
      </x:c>
      <x:c r="L93" t="str">
        <x:v>Retained List item/List Item: -4 Density (baseline) set and all listed Figma axes, values and states are owned by CM-0031. Compose governs overlap; this Figma set supplies evidenced gaps and Figma-only variants.</x:v>
      </x:c>
      <x:c r="M93" t="str"/>
    </x:row>
    <x:row r="94" ht="20" customHeight="1">
      <x:c r="A94" s="2" t="str">
        <x:v>Lists</x:v>
      </x:c>
      <x:c r="B94" s="2" t="str">
        <x:v>Baseline</x:v>
      </x:c>
      <x:c r="C94" s="2" t="str">
        <x:v>List item/List Item: 0 Density (baseline)</x:v>
      </x:c>
      <x:c r="D94" s="2" t="str">
        <x:v>Condition, Leading, Show overline, Show supporting text, Trailing</x:v>
      </x:c>
      <x:c r="E94" s="2" t="str">
        <x:v>Condition: 1 line, 2 line, 3 line+; Leading: None, Monogram, Icon, Image, Video, Check Box, Radio Button, Switch; Show overline: False, True; Show supporting text: False, True; Trailing: None, Check Box, Icon, Radio Button, Switch</x:v>
      </x:c>
      <x:c r="F94" s="2" t="n">
        <x:v>238</x:v>
      </x:c>
      <x:c r="G94" s="2" t="str">
        <x:v>State-layer, Show trailing supporting text, Show divider, Show leading avatar, Show leading icon, Show image, Show video thumbnail, Show checkbox, Show radio button, Show switch, Swap divider type, Headline, Overline, Trailing supporting text, Supporting text, Trailing, Show supporting text, Leading, Condition, Show overline</x:v>
      </x:c>
      <x:c r="H94" s="2" t="str">
        <x:v>51964:63037</x:v>
      </x:c>
      <x:c r="I94" t="str">
        <x:v>CM-0031</x:v>
      </x:c>
      <x:c r="J94" t="str">
        <x:v>M3-SRC-002</x:v>
      </x:c>
      <x:c r="K94" t="str">
        <x:v>Required</x:v>
      </x:c>
      <x:c r="L94" t="str">
        <x:v>Retained List item/List Item: 0 Density (baseline) set and all listed Figma axes, values and states are owned by CM-0031. Compose governs overlap; this Figma set supplies evidenced gaps and Figma-only variants.</x:v>
      </x:c>
      <x:c r="M94" t="str"/>
    </x:row>
    <x:row r="95" ht="20" customHeight="1">
      <x:c r="A95" s="2" t="str">
        <x:v>Loading &amp; progress</x:v>
      </x:c>
      <x:c r="B95" s="2" t="str"/>
      <x:c r="C95" s="2" t="str">
        <x:v>.Building Blocks/Progress indicator/Width 4/Segment - wave</x:v>
      </x:c>
      <x:c r="D95" s="2" t="str">
        <x:v>Thickness, Wave height, Wavelength</x:v>
      </x:c>
      <x:c r="E95" s="2" t="str">
        <x:v>Thickness: 4; Wave height: 12; Wavelength: 40, 20</x:v>
      </x:c>
      <x:c r="F95" s="2" t="n">
        <x:v>2</x:v>
      </x:c>
      <x:c r="G95" s="2" t="str">
        <x:v>Thickness, Wavelength, Wave height</x:v>
      </x:c>
      <x:c r="H95" s="2" t="str">
        <x:v>58005:7970</x:v>
      </x:c>
      <x:c r="I95" t="str">
        <x:v>CM-0291</x:v>
      </x:c>
      <x:c r="J95" t="str">
        <x:v>M3-SRC-002</x:v>
      </x:c>
      <x:c r="K95" t="str">
        <x:v>Helper</x:v>
      </x:c>
      <x:c r="L95" t="str">
        <x:v>Internal .Building Blocks/Progress indicator/Width 4/Segment - wave specimen owned by CM-0291; the listed Figma axes, values and states stay in parent-family acceptance. Compose governs overlap.</x:v>
      </x:c>
      <x:c r="M95" t="str"/>
    </x:row>
    <x:row r="96" ht="20" customHeight="1">
      <x:c r="A96" s="2" t="str">
        <x:v>Loading &amp; progress</x:v>
      </x:c>
      <x:c r="B96" s="2" t="str"/>
      <x:c r="C96" s="2" t="str">
        <x:v>.Building Blocks/Progress indicator/Width 8/Segment - wave</x:v>
      </x:c>
      <x:c r="D96" s="2" t="str">
        <x:v>Thickness, Wave height, Wavelength</x:v>
      </x:c>
      <x:c r="E96" s="2" t="str">
        <x:v>Thickness: 8; Wave height: 12; Wavelength: 40, 20</x:v>
      </x:c>
      <x:c r="F96" s="2" t="n">
        <x:v>2</x:v>
      </x:c>
      <x:c r="G96" s="2" t="str">
        <x:v>Thickness, Wavelength, Wave height</x:v>
      </x:c>
      <x:c r="H96" s="2" t="str">
        <x:v>58005:7976</x:v>
      </x:c>
      <x:c r="I96" t="str">
        <x:v>CM-0291</x:v>
      </x:c>
      <x:c r="J96" t="str">
        <x:v>M3-SRC-002</x:v>
      </x:c>
      <x:c r="K96" t="str">
        <x:v>Helper</x:v>
      </x:c>
      <x:c r="L96" t="str">
        <x:v>Internal .Building Blocks/Progress indicator/Width 8/Segment - wave specimen owned by CM-0291; the listed Figma axes, values and states stay in parent-family acceptance. Compose governs overlap.</x:v>
      </x:c>
      <x:c r="M96" t="str"/>
    </x:row>
    <x:row r="97" ht="20" customHeight="1">
      <x:c r="A97" s="2" t="str">
        <x:v>Loading &amp; progress</x:v>
      </x:c>
      <x:c r="B97" s="2" t="str"/>
      <x:c r="C97" s="2" t="str">
        <x:v>Circular-determinate progress indicator</x:v>
      </x:c>
      <x:c r="D97" s="2" t="str">
        <x:v>Progress, Thickness, Type</x:v>
      </x:c>
      <x:c r="E97" s="2" t="str">
        <x:v>Progress: 0, 10, 30, 50, 80, 100; Thickness: 4 dp, 8 dp; Type: Flat, Wave</x:v>
      </x:c>
      <x:c r="F97" s="2" t="n">
        <x:v>24</x:v>
      </x:c>
      <x:c r="G97" s="2" t="str">
        <x:v>Progress, Thickness, Type</x:v>
      </x:c>
      <x:c r="H97" s="2" t="str">
        <x:v>58005:8459</x:v>
      </x:c>
      <x:c r="I97" t="str">
        <x:v>CM-0039, CM-0040</x:v>
      </x:c>
      <x:c r="J97" t="str">
        <x:v>M3-SRC-002</x:v>
      </x:c>
      <x:c r="K97" t="str">
        <x:v>Required</x:v>
      </x:c>
      <x:c r="L97" t="str">
        <x:v>Retained Circular-determinate progress indicator set and all listed Figma axes, values and states are owned by CM-0039, CM-0040. Compose governs overlap; this Figma set supplies evidenced gaps and Figma-only variants.</x:v>
      </x:c>
      <x:c r="M97" t="str"/>
    </x:row>
    <x:row r="98" ht="20" customHeight="1">
      <x:c r="A98" s="2" t="str">
        <x:v>Loading &amp; progress</x:v>
      </x:c>
      <x:c r="B98" s="2" t="str"/>
      <x:c r="C98" s="2" t="str">
        <x:v>Circular-indeterminate progress indicator</x:v>
      </x:c>
      <x:c r="D98" s="2" t="str">
        <x:v>Step, Thickness, Type</x:v>
      </x:c>
      <x:c r="E98" s="2" t="str">
        <x:v>Step: 1, 2; Thickness: 4 dp, 8 dp; Type: Flat, Wave</x:v>
      </x:c>
      <x:c r="F98" s="2" t="n">
        <x:v>8</x:v>
      </x:c>
      <x:c r="G98" s="2" t="str">
        <x:v>Show track, Step, Thickness, Type</x:v>
      </x:c>
      <x:c r="H98" s="2" t="str">
        <x:v>58005:8525</x:v>
      </x:c>
      <x:c r="I98" t="str">
        <x:v>CM-0039, CM-0040</x:v>
      </x:c>
      <x:c r="J98" t="str">
        <x:v>M3-SRC-002</x:v>
      </x:c>
      <x:c r="K98" t="str">
        <x:v>Required</x:v>
      </x:c>
      <x:c r="L98" t="str">
        <x:v>Retained Circular-indeterminate progress indicator set and all listed Figma axes, values and states are owned by CM-0039, CM-0040. Compose governs overlap; this Figma set supplies evidenced gaps and Figma-only variants.</x:v>
      </x:c>
      <x:c r="M98" t="str"/>
    </x:row>
    <x:row r="99" ht="20" customHeight="1">
      <x:c r="A99" s="2" t="str">
        <x:v>Loading &amp; progress</x:v>
      </x:c>
      <x:c r="B99" s="2" t="str"/>
      <x:c r="C99" s="2" t="str">
        <x:v>Linear-determinate progress indicator</x:v>
      </x:c>
      <x:c r="D99" s="2" t="str">
        <x:v>Progress, Thickness, Type</x:v>
      </x:c>
      <x:c r="E99" s="2" t="str">
        <x:v>Progress: 0, 10, 20, 50, 80, 100; Thickness: 4 dp, 8 dp; Type: Flat, Wave</x:v>
      </x:c>
      <x:c r="F99" s="2" t="n">
        <x:v>24</x:v>
      </x:c>
      <x:c r="G99" s="2" t="str">
        <x:v>Progress, Thickness, Type</x:v>
      </x:c>
      <x:c r="H99" s="2" t="str">
        <x:v>58005:7997</x:v>
      </x:c>
      <x:c r="I99" t="str">
        <x:v>CM-0039, CM-0040</x:v>
      </x:c>
      <x:c r="J99" t="str">
        <x:v>M3-SRC-002</x:v>
      </x:c>
      <x:c r="K99" t="str">
        <x:v>Required</x:v>
      </x:c>
      <x:c r="L99" t="str">
        <x:v>Retained Linear-determinate progress indicator set and all listed Figma axes, values and states are owned by CM-0039, CM-0040. Compose governs overlap; this Figma set supplies evidenced gaps and Figma-only variants.</x:v>
      </x:c>
      <x:c r="M99" t="str"/>
    </x:row>
    <x:row r="100" ht="20" customHeight="1">
      <x:c r="A100" s="2" t="str">
        <x:v>Loading &amp; progress</x:v>
      </x:c>
      <x:c r="B100" s="2" t="str"/>
      <x:c r="C100" s="2" t="str">
        <x:v>Linear-indeterminate progress indicator</x:v>
      </x:c>
      <x:c r="D100" s="2" t="str">
        <x:v>Step, Thickness, Type</x:v>
      </x:c>
      <x:c r="E100" s="2" t="str">
        <x:v>Step: 0, 1, 2; Thickness: 4 dp, 8 dp; Type: Flat, Wave</x:v>
      </x:c>
      <x:c r="F100" s="2" t="n">
        <x:v>12</x:v>
      </x:c>
      <x:c r="G100" s="2" t="str">
        <x:v>Step, Thickness, Type</x:v>
      </x:c>
      <x:c r="H100" s="2" t="str">
        <x:v>58005:8284</x:v>
      </x:c>
      <x:c r="I100" t="str">
        <x:v>CM-0039, CM-0040</x:v>
      </x:c>
      <x:c r="J100" t="str">
        <x:v>M3-SRC-002</x:v>
      </x:c>
      <x:c r="K100" t="str">
        <x:v>Required</x:v>
      </x:c>
      <x:c r="L100" t="str">
        <x:v>Retained Linear-indeterminate progress indicator set and all listed Figma axes, values and states are owned by CM-0039, CM-0040. Compose governs overlap; this Figma set supplies evidenced gaps and Figma-only variants.</x:v>
      </x:c>
      <x:c r="M100" t="str"/>
    </x:row>
    <x:row r="101" ht="20" customHeight="1">
      <x:c r="A101" s="2" t="str">
        <x:v>Loading &amp; progress</x:v>
      </x:c>
      <x:c r="B101" s="2" t="str"/>
      <x:c r="C101" s="2" t="str">
        <x:v>Loading indicator</x:v>
      </x:c>
      <x:c r="D101" s="2" t="str">
        <x:v>Show container, Steps</x:v>
      </x:c>
      <x:c r="E101" s="2" t="str">
        <x:v>Show container: False, True; Steps: 1, 2, 3, 4, 5, 6, 7</x:v>
      </x:c>
      <x:c r="F101" s="2" t="n">
        <x:v>14</x:v>
      </x:c>
      <x:c r="G101" s="2" t="str">
        <x:v>Steps, Show container</x:v>
      </x:c>
      <x:c r="H101" s="2" t="str">
        <x:v>58005:8555</x:v>
      </x:c>
      <x:c r="I101" t="str">
        <x:v>CM-0283</x:v>
      </x:c>
      <x:c r="J101" t="str">
        <x:v>M3-SRC-002</x:v>
      </x:c>
      <x:c r="K101" t="str">
        <x:v>Required</x:v>
      </x:c>
      <x:c r="L101" t="str">
        <x:v>Retained Loading indicator set and all listed Figma axes, values and states are owned by CM-0283. Compose governs overlap; this Figma set supplies evidenced gaps and Figma-only variants.</x:v>
      </x:c>
      <x:c r="M101" t="str"/>
    </x:row>
    <x:row r="102" ht="20" customHeight="1">
      <x:c r="A102" s="2" t="str">
        <x:v>Menu</x:v>
      </x:c>
      <x:c r="B102" s="2" t="str"/>
      <x:c r="C102" s="2" t="str">
        <x:v>.Building Blocks/Content</x:v>
      </x:c>
      <x:c r="D102" s="2" t="str">
        <x:v>Type</x:v>
      </x:c>
      <x:c r="E102" s="2" t="str">
        <x:v>Type: Text, Slot</x:v>
      </x:c>
      <x:c r="F102" s="2" t="n">
        <x:v>2</x:v>
      </x:c>
      <x:c r="G102" s="2" t="str">
        <x:v>Show supporting text, Supporting text, Label text, Content, Type</x:v>
      </x:c>
      <x:c r="H102" s="2" t="str">
        <x:v>58966:4249</x:v>
      </x:c>
      <x:c r="I102" t="str">
        <x:v>CM-0033</x:v>
      </x:c>
      <x:c r="J102" t="str">
        <x:v>M3-SRC-002</x:v>
      </x:c>
      <x:c r="K102" t="str">
        <x:v>Helper</x:v>
      </x:c>
      <x:c r="L102" t="str">
        <x:v>Internal .Building Blocks/Content specimen owned by CM-0033; the listed Figma axes, values and states stay in parent-family acceptance. Compose governs overlap.</x:v>
      </x:c>
      <x:c r="M102" t="str"/>
    </x:row>
    <x:row r="103" ht="20" customHeight="1">
      <x:c r="A103" s="2" t="str">
        <x:v>Menu</x:v>
      </x:c>
      <x:c r="B103" s="2" t="str"/>
      <x:c r="C103" s="2" t="str">
        <x:v>.Building Blocks/Leading element</x:v>
      </x:c>
      <x:c r="D103" s="2" t="str">
        <x:v>Type</x:v>
      </x:c>
      <x:c r="E103" s="2" t="str">
        <x:v>Type: Icon, Indent, Slot</x:v>
      </x:c>
      <x:c r="F103" s="2" t="n">
        <x:v>3</x:v>
      </x:c>
      <x:c r="G103" s="2" t="str">
        <x:v>Icon, Content, Type</x:v>
      </x:c>
      <x:c r="H103" s="2" t="str">
        <x:v>58966:4243</x:v>
      </x:c>
      <x:c r="I103" t="str">
        <x:v>CM-0033</x:v>
      </x:c>
      <x:c r="J103" t="str">
        <x:v>M3-SRC-002</x:v>
      </x:c>
      <x:c r="K103" t="str">
        <x:v>Helper</x:v>
      </x:c>
      <x:c r="L103" t="str">
        <x:v>Internal .Building Blocks/Leading element specimen owned by CM-0033; the listed Figma axes, values and states stay in parent-family acceptance. Compose governs overlap.</x:v>
      </x:c>
      <x:c r="M103" t="str"/>
    </x:row>
    <x:row r="104" ht="20" customHeight="1">
      <x:c r="A104" s="2" t="str">
        <x:v>Menu</x:v>
      </x:c>
      <x:c r="B104" s="2" t="str"/>
      <x:c r="C104" s="2" t="str">
        <x:v>.Building Blocks/Trailing element</x:v>
      </x:c>
      <x:c r="D104" s="2" t="str">
        <x:v>Type</x:v>
      </x:c>
      <x:c r="E104" s="2" t="str">
        <x:v>Type: Text, Icon, Slot, Badge</x:v>
      </x:c>
      <x:c r="F104" s="2" t="n">
        <x:v>4</x:v>
      </x:c>
      <x:c r="G104" s="2" t="str">
        <x:v>Icon, Show trailing text, Trailing text, Content, Type</x:v>
      </x:c>
      <x:c r="H104" s="2" t="str">
        <x:v>58966:4255</x:v>
      </x:c>
      <x:c r="I104" t="str">
        <x:v>CM-0033</x:v>
      </x:c>
      <x:c r="J104" t="str">
        <x:v>M3-SRC-002</x:v>
      </x:c>
      <x:c r="K104" t="str">
        <x:v>Helper</x:v>
      </x:c>
      <x:c r="L104" t="str">
        <x:v>Internal .Building Blocks/Trailing element specimen owned by CM-0033; the listed Figma axes, values and states stay in parent-family acceptance. Compose governs overlap.</x:v>
      </x:c>
      <x:c r="M104" t="str"/>
    </x:row>
    <x:row r="105" ht="20" customHeight="1">
      <x:c r="A105" s="2" t="str">
        <x:v>Menu</x:v>
      </x:c>
      <x:c r="B105" s="2" t="str">
        <x:v>Baseline</x:v>
      </x:c>
      <x:c r="C105" s="2" t="str">
        <x:v>Building Blocks/Leading element</x:v>
      </x:c>
      <x:c r="D105" s="2" t="str">
        <x:v>Type</x:v>
      </x:c>
      <x:c r="E105" s="2" t="str">
        <x:v>Type: Icon, Indent, Slot</x:v>
      </x:c>
      <x:c r="F105" s="2" t="n">
        <x:v>3</x:v>
      </x:c>
      <x:c r="G105" s="2" t="str">
        <x:v>Leading icon, Content, Type</x:v>
      </x:c>
      <x:c r="H105" s="2" t="str">
        <x:v>54061:37101</x:v>
      </x:c>
      <x:c r="I105" t="str">
        <x:v>CM-0033</x:v>
      </x:c>
      <x:c r="J105" t="str">
        <x:v>M3-SRC-002</x:v>
      </x:c>
      <x:c r="K105" t="str">
        <x:v>Helper</x:v>
      </x:c>
      <x:c r="L105" t="str">
        <x:v>Internal Building Blocks/Leading element specimen owned by CM-0033; the listed Figma axes, values and states stay in parent-family acceptance. Compose governs overlap.</x:v>
      </x:c>
      <x:c r="M105" t="str"/>
    </x:row>
    <x:row r="106" ht="20" customHeight="1">
      <x:c r="A106" s="2" t="str">
        <x:v>Menu</x:v>
      </x:c>
      <x:c r="B106" s="2" t="str">
        <x:v>Baseline</x:v>
      </x:c>
      <x:c r="C106" s="2" t="str">
        <x:v>Building Blocks/Menu list item</x:v>
      </x:c>
      <x:c r="D106" s="2" t="str">
        <x:v>State</x:v>
      </x:c>
      <x:c r="E106" s="2" t="str">
        <x:v>State: Enabled, Hovered, Focused, Selected, Disabled</x:v>
      </x:c>
      <x:c r="F106" s="2" t="n">
        <x:v>5</x:v>
      </x:c>
      <x:c r="G106" s="2" t="str">
        <x:v>Label text, Show divider, Show leading element, Show trailing element, Supporting text, Show supporting text, Show focus indicator, Content, State</x:v>
      </x:c>
      <x:c r="H106" s="2" t="str">
        <x:v>54061:37026</x:v>
      </x:c>
      <x:c r="I106" t="str">
        <x:v>CM-0033</x:v>
      </x:c>
      <x:c r="J106" t="str">
        <x:v>M3-SRC-002</x:v>
      </x:c>
      <x:c r="K106" t="str">
        <x:v>Helper</x:v>
      </x:c>
      <x:c r="L106" t="str">
        <x:v>Internal Building Blocks/Menu list item specimen owned by CM-0033; the listed Figma axes, values and states stay in parent-family acceptance. Compose governs overlap.</x:v>
      </x:c>
      <x:c r="M106" t="str"/>
    </x:row>
    <x:row r="107" ht="20" customHeight="1">
      <x:c r="A107" s="2" t="str">
        <x:v>Menu</x:v>
      </x:c>
      <x:c r="B107" s="2" t="str">
        <x:v>Baseline</x:v>
      </x:c>
      <x:c r="C107" s="2" t="str">
        <x:v>Building Blocks/Menu list item: -2 density</x:v>
      </x:c>
      <x:c r="D107" s="2" t="str">
        <x:v>State</x:v>
      </x:c>
      <x:c r="E107" s="2" t="str">
        <x:v>State: Enabled, Hovered, Focused, Selected, Disabled</x:v>
      </x:c>
      <x:c r="F107" s="2" t="n">
        <x:v>5</x:v>
      </x:c>
      <x:c r="G107" s="2" t="str">
        <x:v>Label text, Show divider, Show leading element, Show trailing element, Show supporting text, Supporting text, Show focus indicator, Content, State</x:v>
      </x:c>
      <x:c r="H107" s="2" t="str">
        <x:v>54061:37051</x:v>
      </x:c>
      <x:c r="I107" t="str">
        <x:v>CM-0033</x:v>
      </x:c>
      <x:c r="J107" t="str">
        <x:v>M3-SRC-002</x:v>
      </x:c>
      <x:c r="K107" t="str">
        <x:v>Helper</x:v>
      </x:c>
      <x:c r="L107" t="str">
        <x:v>Internal Building Blocks/Menu list item: -2 density specimen owned by CM-0033; the listed Figma axes, values and states stay in parent-family acceptance. Compose governs overlap.</x:v>
      </x:c>
      <x:c r="M107" t="str"/>
    </x:row>
    <x:row r="108" ht="20" customHeight="1">
      <x:c r="A108" s="2" t="str">
        <x:v>Menu</x:v>
      </x:c>
      <x:c r="B108" s="2" t="str">
        <x:v>Baseline</x:v>
      </x:c>
      <x:c r="C108" s="2" t="str">
        <x:v>Building Blocks/Menu list item: -4 density</x:v>
      </x:c>
      <x:c r="D108" s="2" t="str">
        <x:v>State</x:v>
      </x:c>
      <x:c r="E108" s="2" t="str">
        <x:v>State: Enabled, Hovered, Focused, Selected, Disabled</x:v>
      </x:c>
      <x:c r="F108" s="2" t="n">
        <x:v>5</x:v>
      </x:c>
      <x:c r="G108" s="2" t="str">
        <x:v>Label text, Show divider, Show leading element, Show trailing element, Supporting text, Show supporting text, Show focus indicator, Content, State</x:v>
      </x:c>
      <x:c r="H108" s="2" t="str">
        <x:v>54061:37076</x:v>
      </x:c>
      <x:c r="I108" t="str">
        <x:v>CM-0033</x:v>
      </x:c>
      <x:c r="J108" t="str">
        <x:v>M3-SRC-002</x:v>
      </x:c>
      <x:c r="K108" t="str">
        <x:v>Helper</x:v>
      </x:c>
      <x:c r="L108" t="str">
        <x:v>Internal Building Blocks/Menu list item: -4 density specimen owned by CM-0033; the listed Figma axes, values and states stay in parent-family acceptance. Compose governs overlap.</x:v>
      </x:c>
      <x:c r="M108" t="str"/>
    </x:row>
    <x:row r="109" ht="20" customHeight="1">
      <x:c r="A109" s="2" t="str">
        <x:v>Menu</x:v>
      </x:c>
      <x:c r="B109" s="2" t="str">
        <x:v>Baseline</x:v>
      </x:c>
      <x:c r="C109" s="2" t="str">
        <x:v>Building Blocks/Trailing element</x:v>
      </x:c>
      <x:c r="D109" s="2" t="str">
        <x:v>Type</x:v>
      </x:c>
      <x:c r="E109" s="2" t="str">
        <x:v>Type: Icon, Text, Slot</x:v>
      </x:c>
      <x:c r="F109" s="2" t="n">
        <x:v>3</x:v>
      </x:c>
      <x:c r="G109" s="2" t="str">
        <x:v>Trailing icon, Trailing text, Content, Type</x:v>
      </x:c>
      <x:c r="H109" s="2" t="str">
        <x:v>54061:37105</x:v>
      </x:c>
      <x:c r="I109" t="str">
        <x:v>CM-0033</x:v>
      </x:c>
      <x:c r="J109" t="str">
        <x:v>M3-SRC-002</x:v>
      </x:c>
      <x:c r="K109" t="str">
        <x:v>Helper</x:v>
      </x:c>
      <x:c r="L109" t="str">
        <x:v>Internal Building Blocks/Trailing element specimen owned by CM-0033; the listed Figma axes, values and states stay in parent-family acceptance. Compose governs overlap.</x:v>
      </x:c>
      <x:c r="M109" t="str"/>
    </x:row>
    <x:row r="110" ht="20" customHeight="1">
      <x:c r="A110" s="2" t="str">
        <x:v>Menu</x:v>
      </x:c>
      <x:c r="B110" s="2" t="str">
        <x:v>Baseline</x:v>
      </x:c>
      <x:c r="C110" s="2" t="str">
        <x:v>Building Blocks/Trailing element-selected</x:v>
      </x:c>
      <x:c r="D110" s="2" t="str">
        <x:v>Type</x:v>
      </x:c>
      <x:c r="E110" s="2" t="str">
        <x:v>Type: Icon, Text, Slot</x:v>
      </x:c>
      <x:c r="F110" s="2" t="n">
        <x:v>3</x:v>
      </x:c>
      <x:c r="G110" s="2" t="str">
        <x:v>Trailing icon, Trailing text, Content, Type</x:v>
      </x:c>
      <x:c r="H110" s="2" t="str">
        <x:v>55286:1288</x:v>
      </x:c>
      <x:c r="I110" t="str">
        <x:v>CM-0033</x:v>
      </x:c>
      <x:c r="J110" t="str">
        <x:v>M3-SRC-002</x:v>
      </x:c>
      <x:c r="K110" t="str">
        <x:v>Helper</x:v>
      </x:c>
      <x:c r="L110" t="str">
        <x:v>Internal Building Blocks/Trailing element-selected specimen owned by CM-0033; the listed Figma axes, values and states stay in parent-family acceptance. Compose governs overlap.</x:v>
      </x:c>
      <x:c r="M110" t="str"/>
    </x:row>
    <x:row r="111" ht="20" customHeight="1">
      <x:c r="A111" s="2" t="str">
        <x:v>Menu</x:v>
      </x:c>
      <x:c r="B111" s="2" t="str"/>
      <x:c r="C111" s="2" t="str">
        <x:v>Menu</x:v>
      </x:c>
      <x:c r="D111" s="2" t="str">
        <x:v>Groups, Theme</x:v>
      </x:c>
      <x:c r="E111" s="2" t="str">
        <x:v>Groups: 1, 2, 3; Theme: Standard, Vibrant</x:v>
      </x:c>
      <x:c r="F111" s="2" t="n">
        <x:v>6</x:v>
      </x:c>
      <x:c r="G111" s="2" t="str">
        <x:v>Show scrollbar, Show section label, List 1 content, List 2 content, List 3 content, Groups, Theme</x:v>
      </x:c>
      <x:c r="H111" s="2" t="str">
        <x:v>58966:3975</x:v>
      </x:c>
      <x:c r="I111" t="str">
        <x:v>CM-0032, CM-0033, CM-0034</x:v>
      </x:c>
      <x:c r="J111" t="str">
        <x:v>M3-SRC-002</x:v>
      </x:c>
      <x:c r="K111" t="str">
        <x:v>Required</x:v>
      </x:c>
      <x:c r="L111" t="str">
        <x:v>Retained Menu set and all listed Figma axes, values and states are owned by CM-0032, CM-0033, CM-0034. Compose governs overlap; this Figma set supplies evidenced gaps and Figma-only variants.</x:v>
      </x:c>
      <x:c r="M111" t="str"/>
    </x:row>
    <x:row r="112" ht="20" customHeight="1">
      <x:c r="A112" s="2" t="str">
        <x:v>Menu</x:v>
      </x:c>
      <x:c r="B112" s="2" t="str">
        <x:v>Baseline</x:v>
      </x:c>
      <x:c r="C112" s="2" t="str">
        <x:v>Menu (baseline)</x:v>
      </x:c>
      <x:c r="D112" s="2" t="str">
        <x:v>Density</x:v>
      </x:c>
      <x:c r="E112" s="2" t="str">
        <x:v>Density: 0, -2, -4</x:v>
      </x:c>
      <x:c r="F112" s="2" t="n">
        <x:v>3</x:v>
      </x:c>
      <x:c r="G112" s="2" t="str">
        <x:v>Show scrollbar, Density</x:v>
      </x:c>
      <x:c r="H112" s="2" t="str">
        <x:v>54061:36963</x:v>
      </x:c>
      <x:c r="I112" t="str">
        <x:v>CM-0032, CM-0033, CM-0034</x:v>
      </x:c>
      <x:c r="J112" t="str">
        <x:v>M3-SRC-002</x:v>
      </x:c>
      <x:c r="K112" t="str">
        <x:v>Required</x:v>
      </x:c>
      <x:c r="L112" t="str">
        <x:v>Retained Menu (baseline) set and all listed Figma axes, values and states are owned by CM-0032, CM-0033, CM-0034. Compose governs overlap; this Figma set supplies evidenced gaps and Figma-only variants.</x:v>
      </x:c>
      <x:c r="M112" t="str"/>
    </x:row>
    <x:row r="113" ht="20" customHeight="1">
      <x:c r="A113" s="2" t="str">
        <x:v>Menu</x:v>
      </x:c>
      <x:c r="B113" s="2" t="str"/>
      <x:c r="C113" s="2" t="str">
        <x:v>Menu item/Standard</x:v>
      </x:c>
      <x:c r="D113" s="2" t="str">
        <x:v>Selected, State</x:v>
      </x:c>
      <x:c r="E113" s="2" t="str">
        <x:v>Selected: False, True; State: Enabled, Hovered, Focused, Pressed, Disabled, Active</x:v>
      </x:c>
      <x:c r="F113" s="2" t="n">
        <x:v>11</x:v>
      </x:c>
      <x:c r="G113" s="2" t="str">
        <x:v>Show leading element, Show trailing element, Show divider, Show focus indicator, Content, Selected, State</x:v>
      </x:c>
      <x:c r="H113" s="2" t="str">
        <x:v>58966:4100</x:v>
      </x:c>
      <x:c r="I113" t="str">
        <x:v>CM-0032, CM-0033, CM-0034</x:v>
      </x:c>
      <x:c r="J113" t="str">
        <x:v>M3-SRC-002</x:v>
      </x:c>
      <x:c r="K113" t="str">
        <x:v>Required</x:v>
      </x:c>
      <x:c r="L113" t="str">
        <x:v>Retained Menu item/Standard set and all listed Figma axes, values and states are owned by CM-0032, CM-0033, CM-0034. Compose governs overlap; this Figma set supplies evidenced gaps and Figma-only variants.</x:v>
      </x:c>
      <x:c r="M113" t="str"/>
    </x:row>
    <x:row r="114" ht="20" customHeight="1">
      <x:c r="A114" s="2" t="str">
        <x:v>Menu</x:v>
      </x:c>
      <x:c r="B114" s="2" t="str"/>
      <x:c r="C114" s="2" t="str">
        <x:v>Menu item/Vibrant</x:v>
      </x:c>
      <x:c r="D114" s="2" t="str">
        <x:v>Selected, State</x:v>
      </x:c>
      <x:c r="E114" s="2" t="str">
        <x:v>Selected: False, True; State: Enabled, Hovered, Focused, Pressed, Disabled, Active</x:v>
      </x:c>
      <x:c r="F114" s="2" t="n">
        <x:v>11</x:v>
      </x:c>
      <x:c r="G114" s="2" t="str">
        <x:v>Show leading element, Show trailing element, Show divider, Show focus indicator, Content, Selected, State</x:v>
      </x:c>
      <x:c r="H114" s="2" t="str">
        <x:v>58966:4171</x:v>
      </x:c>
      <x:c r="I114" t="str">
        <x:v>CM-0033</x:v>
      </x:c>
      <x:c r="J114" t="str">
        <x:v>M3-SRC-002</x:v>
      </x:c>
      <x:c r="K114" t="str">
        <x:v>Required</x:v>
      </x:c>
      <x:c r="L114" t="str">
        <x:v>Retained Menu item/Vibrant set and all listed Figma axes, values and states are owned by CM-0033. Compose governs overlap; this Figma set supplies evidenced gaps and Figma-only variants.</x:v>
      </x:c>
      <x:c r="M114" t="str"/>
    </x:row>
    <x:row r="115" ht="20" customHeight="1">
      <x:c r="A115" s="2" t="str">
        <x:v>Navigation</x:v>
      </x:c>
      <x:c r="B115" s="2" t="str">
        <x:v>Deprecated</x:v>
      </x:c>
      <x:c r="C115" s="2" t="str">
        <x:v>Building Blocks / Nav item</x:v>
      </x:c>
      <x:c r="D115" s="2" t="str">
        <x:v>Selected, Show icon, State</x:v>
      </x:c>
      <x:c r="E115" s="2" t="str">
        <x:v>Selected: True, False; Show icon: False, True; State: Enabled, Hovered, Focused, Pressed</x:v>
      </x:c>
      <x:c r="F115" s="2" t="n">
        <x:v>16</x:v>
      </x:c>
      <x:c r="G115" s="2" t="str">
        <x:v>Show badge label, Label text, Badge label text, Icon, Selected, State, Show icon</x:v>
      </x:c>
      <x:c r="H115" s="2" t="str">
        <x:v>51593:5254</x:v>
      </x:c>
      <x:c r="I115" t="str">
        <x:v>CM-0035, CM-0036, CM-0037, CM-0275</x:v>
      </x:c>
      <x:c r="J115" t="str">
        <x:v>M3-SRC-002</x:v>
      </x:c>
      <x:c r="K115" t="str">
        <x:v>Helper</x:v>
      </x:c>
      <x:c r="L115" t="str">
        <x:v>Deprecated generic navigation item helper. Its selected, icon, badge and state axes remain source evidence for the native NavigationBar, NavigationDrawer and NavigationRail families; current Compose design governs overlap.</x:v>
      </x:c>
      <x:c r="M115" t="str"/>
    </x:row>
    <x:row r="116" ht="20" customHeight="1">
      <x:c r="A116" s="2" t="str">
        <x:v>Navigation</x:v>
      </x:c>
      <x:c r="B116" s="2" t="str"/>
      <x:c r="C116" s="2" t="str">
        <x:v>Building Blocks/Navigation bars/Horizontal nav item</x:v>
      </x:c>
      <x:c r="D116" s="2" t="str">
        <x:v>Badge, Selected, State</x:v>
      </x:c>
      <x:c r="E116" s="2" t="str">
        <x:v>Badge: None, Small, Large; Selected: False, True; State: Enabled, Hovered, Focused, Pressed</x:v>
      </x:c>
      <x:c r="F116" s="2" t="n">
        <x:v>24</x:v>
      </x:c>
      <x:c r="G116" s="2" t="str">
        <x:v>Icon, Label text, Show Label Text, Icon (selected), Show focus indicator, Badge, Selected, State</x:v>
      </x:c>
      <x:c r="H116" s="2" t="str">
        <x:v>58016:37099</x:v>
      </x:c>
      <x:c r="I116" t="str">
        <x:v>CM-0038</x:v>
      </x:c>
      <x:c r="J116" t="str">
        <x:v>M3-SRC-002</x:v>
      </x:c>
      <x:c r="K116" t="str">
        <x:v>Helper</x:v>
      </x:c>
      <x:c r="L116" t="str">
        <x:v>Internal Building Blocks/Navigation bars/Horizontal nav item specimen owned by CM-0038; the listed Figma axes, values and states stay in parent-family acceptance. Compose governs overlap.</x:v>
      </x:c>
      <x:c r="M116" t="str"/>
    </x:row>
    <x:row r="117" ht="20" customHeight="1">
      <x:c r="A117" s="2" t="str">
        <x:v>Navigation</x:v>
      </x:c>
      <x:c r="B117" s="2" t="str"/>
      <x:c r="C117" s="2" t="str">
        <x:v>Building Blocks/Navigation bars/Vertical nav item</x:v>
      </x:c>
      <x:c r="D117" s="2" t="str">
        <x:v>Badge, Selected, State</x:v>
      </x:c>
      <x:c r="E117" s="2" t="str">
        <x:v>Badge: None, Small, Large; Selected: False, True; State: Enabled, Hovered, Focused, Pressed</x:v>
      </x:c>
      <x:c r="F117" s="2" t="n">
        <x:v>24</x:v>
      </x:c>
      <x:c r="G117" s="2" t="str">
        <x:v>Show Label Text, Icon (selected), Show focus indicator, Label text, Icon, Badge, Selected, State</x:v>
      </x:c>
      <x:c r="H117" s="2" t="str">
        <x:v>58016:36961</x:v>
      </x:c>
      <x:c r="I117" t="str">
        <x:v>CM-0038</x:v>
      </x:c>
      <x:c r="J117" t="str">
        <x:v>M3-SRC-002</x:v>
      </x:c>
      <x:c r="K117" t="str">
        <x:v>Helper</x:v>
      </x:c>
      <x:c r="L117" t="str">
        <x:v>Internal Building Blocks/Navigation bars/Vertical nav item specimen owned by CM-0038; the listed Figma axes, values and states stay in parent-family acceptance. Compose governs overlap.</x:v>
      </x:c>
      <x:c r="M117" t="str"/>
    </x:row>
    <x:row r="118" ht="20" customHeight="1">
      <x:c r="A118" s="2" t="str">
        <x:v>Navigation</x:v>
      </x:c>
      <x:c r="B118" s="2" t="str"/>
      <x:c r="C118" s="2" t="str">
        <x:v>Building Blocks/Navigation rail/Horizontal nav item</x:v>
      </x:c>
      <x:c r="D118" s="2" t="str">
        <x:v>Badge, Selected, State</x:v>
      </x:c>
      <x:c r="E118" s="2" t="str">
        <x:v>Badge: None, Small, Large; Selected: True, False; State: Enabled, Hovered, Focused, Pressed</x:v>
      </x:c>
      <x:c r="F118" s="2" t="n">
        <x:v>24</x:v>
      </x:c>
      <x:c r="G118" s="2" t="str">
        <x:v>Show icon, Icon (selected), Show focus indicator, Label text, Icon, Badge, Selected, State</x:v>
      </x:c>
      <x:c r="H118" s="2" t="str">
        <x:v>58016:36557</x:v>
      </x:c>
      <x:c r="I118" t="str">
        <x:v>CM-0275</x:v>
      </x:c>
      <x:c r="J118" t="str">
        <x:v>M3-SRC-002</x:v>
      </x:c>
      <x:c r="K118" t="str">
        <x:v>Helper</x:v>
      </x:c>
      <x:c r="L118" t="str">
        <x:v>Internal Building Blocks/Navigation rail/Horizontal nav item specimen owned by CM-0275; the listed Figma axes, values and states stay in parent-family acceptance. Compose governs overlap.</x:v>
      </x:c>
      <x:c r="M118" t="str"/>
    </x:row>
    <x:row r="119" ht="20" customHeight="1">
      <x:c r="A119" s="2" t="str">
        <x:v>Navigation</x:v>
      </x:c>
      <x:c r="B119" s="2" t="str"/>
      <x:c r="C119" s="2" t="str">
        <x:v>Building Blocks/Navigation rail/Vertical nav item</x:v>
      </x:c>
      <x:c r="D119" s="2" t="str">
        <x:v>Badge, Selected, Show label, State</x:v>
      </x:c>
      <x:c r="E119" s="2" t="str">
        <x:v>Badge: None, Small, Large; Selected: False, True; Show label: True, False; State: Enabled, Hovered, Focused, Pressed</x:v>
      </x:c>
      <x:c r="F119" s="2" t="n">
        <x:v>48</x:v>
      </x:c>
      <x:c r="G119" s="2" t="str">
        <x:v>Icon (selected), Show focus indicator, Label text, Icon, Badge, Selected, Show label, State</x:v>
      </x:c>
      <x:c r="H119" s="2" t="str">
        <x:v>58016:36306</x:v>
      </x:c>
      <x:c r="I119" t="str">
        <x:v>CM-0275</x:v>
      </x:c>
      <x:c r="J119" t="str">
        <x:v>M3-SRC-002</x:v>
      </x:c>
      <x:c r="K119" t="str">
        <x:v>Helper</x:v>
      </x:c>
      <x:c r="L119" t="str">
        <x:v>Internal Building Blocks/Navigation rail/Vertical nav item specimen owned by CM-0275; the listed Figma axes, values and states stay in parent-family acceptance. Compose governs overlap.</x:v>
      </x:c>
      <x:c r="M119" t="str"/>
    </x:row>
    <x:row r="120" ht="20" customHeight="1">
      <x:c r="A120" s="2" t="str">
        <x:v>Navigation</x:v>
      </x:c>
      <x:c r="B120" s="2" t="str"/>
      <x:c r="C120" s="2" t="str">
        <x:v>Building Blocks/XR/Navigation bar/Nav item</x:v>
      </x:c>
      <x:c r="D120" s="2" t="str">
        <x:v>Badge, Selected, Show label text, State</x:v>
      </x:c>
      <x:c r="E120" s="2" t="str">
        <x:v>Badge: None, Small, Large; Selected: False, True; Show label text: True; State: Enabled, Hovered, Focused, Pressed</x:v>
      </x:c>
      <x:c r="F120" s="2" t="n">
        <x:v>24</x:v>
      </x:c>
      <x:c r="G120" s="2" t="str">
        <x:v>Icon, Label text, Show focus indicator, Show label text, Badge, Selected, State</x:v>
      </x:c>
      <x:c r="H120" s="2" t="str">
        <x:v>57547:4010</x:v>
      </x:c>
      <x:c r="I120" t="str">
        <x:v>CM-0038</x:v>
      </x:c>
      <x:c r="J120" t="str">
        <x:v>M3-SRC-002</x:v>
      </x:c>
      <x:c r="K120" t="str">
        <x:v>Helper</x:v>
      </x:c>
      <x:c r="L120" t="str">
        <x:v>Internal Building Blocks/XR/Navigation bar/Nav item specimen owned by CM-0038; the listed Figma axes, values and states stay in parent-family acceptance. Compose governs overlap.</x:v>
      </x:c>
      <x:c r="M120" t="str"/>
    </x:row>
    <x:row r="121" ht="20" customHeight="1">
      <x:c r="A121" s="2" t="str">
        <x:v>Navigation</x:v>
      </x:c>
      <x:c r="B121" s="2" t="str"/>
      <x:c r="C121" s="2" t="str">
        <x:v>Building Blocks/XR/Navigation rail/Nav item</x:v>
      </x:c>
      <x:c r="D121" s="2" t="str">
        <x:v>Badge, Elevation, Selected, Show label text, State</x:v>
      </x:c>
      <x:c r="E121" s="2" t="str">
        <x:v>Badge: None, Small, Large; Elevation: Default; Selected: False, True; Show label text: False, True; State: Enabled, Hovered, Focused, Pressed</x:v>
      </x:c>
      <x:c r="F121" s="2" t="n">
        <x:v>48</x:v>
      </x:c>
      <x:c r="G121" s="2" t="str">
        <x:v>Show focus indicator, Label text, Icon, Show label text, Badge, Selected, State, Elevation</x:v>
      </x:c>
      <x:c r="H121" s="2" t="str">
        <x:v>57547:1794</x:v>
      </x:c>
      <x:c r="I121" t="str">
        <x:v>CM-0275</x:v>
      </x:c>
      <x:c r="J121" t="str">
        <x:v>M3-SRC-002</x:v>
      </x:c>
      <x:c r="K121" t="str">
        <x:v>Helper</x:v>
      </x:c>
      <x:c r="L121" t="str">
        <x:v>Internal Building Blocks/XR/Navigation rail/Nav item specimen owned by CM-0275; the listed Figma axes, values and states stay in parent-family acceptance. Compose governs overlap.</x:v>
      </x:c>
      <x:c r="M121" t="str"/>
    </x:row>
    <x:row r="122" ht="20" customHeight="1">
      <x:c r="A122" s="2" t="str">
        <x:v>Navigation</x:v>
      </x:c>
      <x:c r="B122" s="2" t="str"/>
      <x:c r="C122" s="2" t="str">
        <x:v>Navigation Bar: Horizontal items</x:v>
      </x:c>
      <x:c r="D122" s="2" t="str">
        <x:v>Nav items</x:v>
      </x:c>
      <x:c r="E122" s="2" t="str">
        <x:v>Nav items: 3, 4, 5, 6</x:v>
      </x:c>
      <x:c r="F122" s="2" t="n">
        <x:v>4</x:v>
      </x:c>
      <x:c r="G122" s="2" t="str">
        <x:v>Nav items</x:v>
      </x:c>
      <x:c r="H122" s="2" t="str">
        <x:v>58016:37236</x:v>
      </x:c>
      <x:c r="I122" t="str">
        <x:v>CM-0035</x:v>
      </x:c>
      <x:c r="J122" t="str">
        <x:v>M3-SRC-002</x:v>
      </x:c>
      <x:c r="K122" t="str">
        <x:v>Required</x:v>
      </x:c>
      <x:c r="L122" t="str">
        <x:v>Retained Navigation Bar: Horizontal items set and all listed Figma axes, values and states are owned by CM-0035. Compose governs overlap; this Figma set supplies evidenced gaps and Figma-only variants.</x:v>
      </x:c>
      <x:c r="M122" t="str"/>
    </x:row>
    <x:row r="123" ht="20" customHeight="1">
      <x:c r="A123" s="2" t="str">
        <x:v>Navigation</x:v>
      </x:c>
      <x:c r="B123" s="2" t="str"/>
      <x:c r="C123" s="2" t="str">
        <x:v>Navigation Bar: Vertical items</x:v>
      </x:c>
      <x:c r="D123" s="2" t="str">
        <x:v>Nav items</x:v>
      </x:c>
      <x:c r="E123" s="2" t="str">
        <x:v>Nav items: 3, 4, 5</x:v>
      </x:c>
      <x:c r="F123" s="2" t="n">
        <x:v>3</x:v>
      </x:c>
      <x:c r="G123" s="2" t="str">
        <x:v>Nav items</x:v>
      </x:c>
      <x:c r="H123" s="2" t="str">
        <x:v>58016:37259</x:v>
      </x:c>
      <x:c r="I123" t="str">
        <x:v>CM-0035</x:v>
      </x:c>
      <x:c r="J123" t="str">
        <x:v>M3-SRC-002</x:v>
      </x:c>
      <x:c r="K123" t="str">
        <x:v>Required</x:v>
      </x:c>
      <x:c r="L123" t="str">
        <x:v>Retained Navigation Bar: Vertical items set and all listed Figma axes, values and states are owned by CM-0035. Compose governs overlap; this Figma set supplies evidenced gaps and Figma-only variants.</x:v>
      </x:c>
      <x:c r="M123" t="str"/>
    </x:row>
    <x:row r="124" ht="20" customHeight="1">
      <x:c r="A124" s="2" t="str">
        <x:v>Navigation</x:v>
      </x:c>
      <x:c r="B124" s="2" t="str"/>
      <x:c r="C124" s="2" t="str">
        <x:v>Navigation Rail</x:v>
      </x:c>
      <x:c r="D124" s="2" t="str">
        <x:v>Alignment, Nav items</x:v>
      </x:c>
      <x:c r="E124" s="2" t="str">
        <x:v>Alignment: Top, Middle; Nav items: 3, 4, 5, 6</x:v>
      </x:c>
      <x:c r="F124" s="2" t="n">
        <x:v>8</x:v>
      </x:c>
      <x:c r="G124" s="2" t="str">
        <x:v>Show FAB, Show Menu, Segments, Alignment, Nav items</x:v>
      </x:c>
      <x:c r="H124" s="2" t="str">
        <x:v>58016:36879</x:v>
      </x:c>
      <x:c r="I124" t="str">
        <x:v>CM-0275</x:v>
      </x:c>
      <x:c r="J124" t="str">
        <x:v>M3-SRC-002</x:v>
      </x:c>
      <x:c r="K124" t="str">
        <x:v>Required</x:v>
      </x:c>
      <x:c r="L124" t="str">
        <x:v>Retained Navigation Rail set and all listed Figma axes, values and states are owned by CM-0275. Compose governs overlap; this Figma set supplies evidenced gaps and Figma-only variants.</x:v>
      </x:c>
      <x:c r="M124" t="str"/>
    </x:row>
    <x:row r="125" ht="20" customHeight="1">
      <x:c r="A125" s="2" t="str">
        <x:v>Navigation</x:v>
      </x:c>
      <x:c r="B125" s="2" t="str"/>
      <x:c r="C125" s="2" t="str">
        <x:v>Navigation Rail: Expanded</x:v>
      </x:c>
      <x:c r="D125" s="2" t="str">
        <x:v>Alignment, Nav items, Type</x:v>
      </x:c>
      <x:c r="E125" s="2" t="str">
        <x:v>Alignment: Top, Middle; Nav items: 3, 4, 5, 6; Type: Docked, Floating</x:v>
      </x:c>
      <x:c r="F125" s="2" t="n">
        <x:v>16</x:v>
      </x:c>
      <x:c r="G125" s="2" t="str">
        <x:v>Show Menu, Show FAB, Segments, Alignment, Nav items, Type</x:v>
      </x:c>
      <x:c r="H125" s="2" t="str">
        <x:v>58016:36670</x:v>
      </x:c>
      <x:c r="I125" t="str">
        <x:v>CM-0275</x:v>
      </x:c>
      <x:c r="J125" t="str">
        <x:v>M3-SRC-002</x:v>
      </x:c>
      <x:c r="K125" t="str">
        <x:v>Required</x:v>
      </x:c>
      <x:c r="L125" t="str">
        <x:v>Retained Navigation Rail: Expanded set and all listed Figma axes, values and states are owned by CM-0275. Compose governs overlap; this Figma set supplies evidenced gaps and Figma-only variants.</x:v>
      </x:c>
      <x:c r="M125" t="str"/>
    </x:row>
    <x:row r="126" ht="20" customHeight="1">
      <x:c r="A126" s="2" t="str">
        <x:v>Navigation</x:v>
      </x:c>
      <x:c r="B126" s="2" t="str"/>
      <x:c r="C126" s="2" t="str">
        <x:v>XR/XR Navigation Rail</x:v>
      </x:c>
      <x:c r="D126" s="2" t="str">
        <x:v>Configuration, Elevation</x:v>
      </x:c>
      <x:c r="E126" s="2" t="str">
        <x:v>Configuration: Embedded FAB, No FAB; Elevation: Surface container</x:v>
      </x:c>
      <x:c r="F126" s="2" t="n">
        <x:v>2</x:v>
      </x:c>
      <x:c r="G126" s="2" t="str">
        <x:v>Show menu, Elevation, Configuration</x:v>
      </x:c>
      <x:c r="H126" s="2" t="str">
        <x:v>57547:2577</x:v>
      </x:c>
      <x:c r="I126" t="str">
        <x:v>CM-0275</x:v>
      </x:c>
      <x:c r="J126" t="str">
        <x:v>M3-SRC-002</x:v>
      </x:c>
      <x:c r="K126" t="str">
        <x:v>Required</x:v>
      </x:c>
      <x:c r="L126" t="str">
        <x:v>Retained XR/XR Navigation Rail set and all listed Figma axes, values and states are owned by CM-0275. Compose governs overlap; this Figma set supplies evidenced gaps and Figma-only variants.</x:v>
      </x:c>
      <x:c r="M126" t="str"/>
    </x:row>
    <x:row r="127" ht="20" customHeight="1">
      <x:c r="A127" s="2" t="str">
        <x:v>Navigation</x:v>
      </x:c>
      <x:c r="B127" s="2" t="str"/>
      <x:c r="C127" s="2" t="str">
        <x:v>XR/XR Navigation bar</x:v>
      </x:c>
      <x:c r="D127" s="2" t="str">
        <x:v>Configuration, Elevation, Segments</x:v>
      </x:c>
      <x:c r="E127" s="2" t="str">
        <x:v>Configuration: Icon &amp; label; Elevation: Surface container; Segments: 3, 4, 5</x:v>
      </x:c>
      <x:c r="F127" s="2" t="n">
        <x:v>3</x:v>
      </x:c>
      <x:c r="G127" s="2" t="str">
        <x:v>Elevation, Segments, Configuration</x:v>
      </x:c>
      <x:c r="H127" s="2" t="str">
        <x:v>57547:4795</x:v>
      </x:c>
      <x:c r="I127" t="str">
        <x:v>CM-0035</x:v>
      </x:c>
      <x:c r="J127" t="str">
        <x:v>M3-SRC-002</x:v>
      </x:c>
      <x:c r="K127" t="str">
        <x:v>Required</x:v>
      </x:c>
      <x:c r="L127" t="str">
        <x:v>Retained XR/XR Navigation bar set and all listed Figma axes, values and states are owned by CM-0035. Compose governs overlap; this Figma set supplies evidenced gaps and Figma-only variants.</x:v>
      </x:c>
      <x:c r="M127" t="str"/>
    </x:row>
    <x:row r="128" ht="20" customHeight="1">
      <x:c r="A128" s="2" t="str">
        <x:v>Radio button</x:v>
      </x:c>
      <x:c r="B128" s="2" t="str"/>
      <x:c r="C128" s="2" t="str">
        <x:v>Radio buttons</x:v>
      </x:c>
      <x:c r="D128" s="2" t="str">
        <x:v>Selected, State</x:v>
      </x:c>
      <x:c r="E128" s="2" t="str">
        <x:v>Selected: True, False; State: Enabled, Hovered, Focused, Pressed, Disabled</x:v>
      </x:c>
      <x:c r="F128" s="2" t="n">
        <x:v>10</x:v>
      </x:c>
      <x:c r="G128" s="2" t="str">
        <x:v>Show focus indicator, Selected, State</x:v>
      </x:c>
      <x:c r="H128" s="2" t="str">
        <x:v>51739:4608</x:v>
      </x:c>
      <x:c r="I128" t="str">
        <x:v>CM-0041</x:v>
      </x:c>
      <x:c r="J128" t="str">
        <x:v>M3-SRC-002</x:v>
      </x:c>
      <x:c r="K128" t="str">
        <x:v>Required</x:v>
      </x:c>
      <x:c r="L128" t="str">
        <x:v>Retained Radio buttons set and all listed Figma axes, values and states are owned by CM-0041. Compose governs overlap; this Figma set supplies evidenced gaps and Figma-only variants.</x:v>
      </x:c>
      <x:c r="M128" t="str"/>
    </x:row>
    <x:row r="129" ht="20" customHeight="1">
      <x:c r="A129" s="2" t="str">
        <x:v>Search</x:v>
      </x:c>
      <x:c r="B129" s="2" t="str"/>
      <x:c r="C129" s="2" t="str">
        <x:v>Search bar</x:v>
      </x:c>
      <x:c r="D129" s="2" t="str">
        <x:v>Show avatar, State</x:v>
      </x:c>
      <x:c r="E129" s="2" t="str">
        <x:v>Show avatar: False, True; State: Enabled, Hovered, Pressed</x:v>
      </x:c>
      <x:c r="F129" s="2" t="n">
        <x:v>6</x:v>
      </x:c>
      <x:c r="G129" s="2" t="str">
        <x:v>Show 2nd trailing icon, Show 1st trailing icon, Placeholder text, Show leading icon, State, Show avatar</x:v>
      </x:c>
      <x:c r="H129" s="2" t="str">
        <x:v>52977:33813</x:v>
      </x:c>
      <x:c r="I129" t="str">
        <x:v>CM-0286</x:v>
      </x:c>
      <x:c r="J129" t="str">
        <x:v>M3-SRC-002</x:v>
      </x:c>
      <x:c r="K129" t="str">
        <x:v>Required</x:v>
      </x:c>
      <x:c r="L129" t="str">
        <x:v>Retained Search bar set and all listed Figma axes, values and states are owned by CM-0286. Compose governs overlap; this Figma set supplies evidenced gaps and Figma-only variants.</x:v>
      </x:c>
      <x:c r="M129" t="str"/>
    </x:row>
    <x:row r="130" ht="20" customHeight="1">
      <x:c r="A130" s="2" t="str">
        <x:v>Search</x:v>
      </x:c>
      <x:c r="B130" s="2" t="str"/>
      <x:c r="C130" s="2" t="str">
        <x:v>Search docked layout</x:v>
      </x:c>
      <x:c r="D130" s="2" t="str">
        <x:v>Configuration</x:v>
      </x:c>
      <x:c r="E130" s="2" t="str">
        <x:v>Configuration: Input text, Supporting text</x:v>
      </x:c>
      <x:c r="F130" s="2" t="n">
        <x:v>2</x:v>
      </x:c>
      <x:c r="G130" s="2" t="str">
        <x:v>Show trailing Icon, Show list items, Input text, Placeholder text, Configuration</x:v>
      </x:c>
      <x:c r="H130" s="2" t="str">
        <x:v>59178:4992</x:v>
      </x:c>
      <x:c r="I130" t="str">
        <x:v>CM-0286</x:v>
      </x:c>
      <x:c r="J130" t="str">
        <x:v>M3-SRC-002</x:v>
      </x:c>
      <x:c r="K130" t="str">
        <x:v>Required</x:v>
      </x:c>
      <x:c r="L130" t="str">
        <x:v>Retained Search docked layout set and all listed Figma axes, values and states are owned by CM-0286. Compose governs overlap; this Figma set supplies evidenced gaps and Figma-only variants.</x:v>
      </x:c>
      <x:c r="M130" t="str"/>
    </x:row>
    <x:row r="131" ht="20" customHeight="1">
      <x:c r="A131" s="2" t="str">
        <x:v>Search</x:v>
      </x:c>
      <x:c r="B131" s="2" t="str">
        <x:v>Baseline</x:v>
      </x:c>
      <x:c r="C131" s="2" t="str">
        <x:v>Search docked layout (baseline)</x:v>
      </x:c>
      <x:c r="D131" s="2" t="str">
        <x:v>Configuration</x:v>
      </x:c>
      <x:c r="E131" s="2" t="str">
        <x:v>Configuration: Supporting text, Input text</x:v>
      </x:c>
      <x:c r="F131" s="2" t="n">
        <x:v>2</x:v>
      </x:c>
      <x:c r="G131" s="2" t="str">
        <x:v>Placeholder text, Input text, Show list items, Configuration</x:v>
      </x:c>
      <x:c r="H131" s="2" t="str">
        <x:v>52977:33958</x:v>
      </x:c>
      <x:c r="I131" t="str">
        <x:v>CM-0286</x:v>
      </x:c>
      <x:c r="J131" t="str">
        <x:v>M3-SRC-002</x:v>
      </x:c>
      <x:c r="K131" t="str">
        <x:v>Required</x:v>
      </x:c>
      <x:c r="L131" t="str">
        <x:v>Retained Search docked layout (baseline) set and all listed Figma axes, values and states are owned by CM-0286. Compose governs overlap; this Figma set supplies evidenced gaps and Figma-only variants.</x:v>
      </x:c>
      <x:c r="M131" t="str"/>
    </x:row>
    <x:row r="132" ht="20" customHeight="1">
      <x:c r="A132" s="2" t="str">
        <x:v>Search</x:v>
      </x:c>
      <x:c r="B132" s="2" t="str"/>
      <x:c r="C132" s="2" t="str">
        <x:v>Search full-screen layout</x:v>
      </x:c>
      <x:c r="D132" s="2" t="str">
        <x:v>Configuration</x:v>
      </x:c>
      <x:c r="E132" s="2" t="str">
        <x:v>Configuration: Input text, Supporting text</x:v>
      </x:c>
      <x:c r="F132" s="2" t="n">
        <x:v>2</x:v>
      </x:c>
      <x:c r="G132" s="2" t="str">
        <x:v>Show trailing Icon, Show list items, Input text, Placeholder text, Configuration</x:v>
      </x:c>
      <x:c r="H132" s="2" t="str">
        <x:v>59178:4963</x:v>
      </x:c>
      <x:c r="I132" t="str">
        <x:v>CM-0286</x:v>
      </x:c>
      <x:c r="J132" t="str">
        <x:v>M3-SRC-002</x:v>
      </x:c>
      <x:c r="K132" t="str">
        <x:v>Required</x:v>
      </x:c>
      <x:c r="L132" t="str">
        <x:v>Retained Search full-screen layout set and all listed Figma axes, values and states are owned by CM-0286. Compose governs overlap; this Figma set supplies evidenced gaps and Figma-only variants.</x:v>
      </x:c>
      <x:c r="M132" t="str"/>
    </x:row>
    <x:row r="133" ht="20" customHeight="1">
      <x:c r="A133" s="2" t="str">
        <x:v>Search</x:v>
      </x:c>
      <x:c r="B133" s="2" t="str">
        <x:v>Baseline</x:v>
      </x:c>
      <x:c r="C133" s="2" t="str">
        <x:v>Search full-screen layout (baseline)</x:v>
      </x:c>
      <x:c r="D133" s="2" t="str">
        <x:v>Configuration</x:v>
      </x:c>
      <x:c r="E133" s="2" t="str">
        <x:v>Configuration: Input text, Supporting text</x:v>
      </x:c>
      <x:c r="F133" s="2" t="n">
        <x:v>2</x:v>
      </x:c>
      <x:c r="G133" s="2" t="str">
        <x:v>Placeholder text, Input text, Show list items, Configuration</x:v>
      </x:c>
      <x:c r="H133" s="2" t="str">
        <x:v>52977:34015</x:v>
      </x:c>
      <x:c r="I133" t="str">
        <x:v>CM-0286</x:v>
      </x:c>
      <x:c r="J133" t="str">
        <x:v>M3-SRC-002</x:v>
      </x:c>
      <x:c r="K133" t="str">
        <x:v>Required</x:v>
      </x:c>
      <x:c r="L133" t="str">
        <x:v>Retained Search full-screen layout (baseline) set and all listed Figma axes, values and states are owned by CM-0286. Compose governs overlap; this Figma set supplies evidenced gaps and Figma-only variants.</x:v>
      </x:c>
      <x:c r="M133" t="str"/>
    </x:row>
    <x:row r="134" ht="20" customHeight="1">
      <x:c r="A134" s="2" t="str">
        <x:v>Shape</x:v>
      </x:c>
      <x:c r="B134" s="2" t="str"/>
      <x:c r="C134" s="2" t="str">
        <x:v>Shape Set</x:v>
      </x:c>
      <x:c r="D134" s="2" t="str">
        <x:v>Shape</x:v>
      </x:c>
      <x:c r="E134" s="2" t="str">
        <x:v>Shape: 4-leaf clover, 4-sided cookie, 6-sided cookie, 7-sided cookie, 8-leaf clover, 9-sided cookie, 12-sided cookie, Arch, Arrow, Boom, Bun, Burst, Circle, Diamond, Fan, Flower, Gem, Ghost-ish, Heart, Hexagon, Oval, Pentagon, Pill, Pixel Circle, Pixel triangle, Puffy, Puffy diamond, Semicircle, Slanted, Soft boom, Soft burst, Square, Sunny, Triangle, Very sunny</x:v>
      </x:c>
      <x:c r="F134" s="2" t="n">
        <x:v>35</x:v>
      </x:c>
      <x:c r="G134" s="2" t="str">
        <x:v>Shape</x:v>
      </x:c>
      <x:c r="H134" s="2" t="str">
        <x:v>58548:7248</x:v>
      </x:c>
      <x:c r="I134" t="str"/>
      <x:c r="J134" t="str">
        <x:v>M3-NAT-002</x:v>
      </x:c>
      <x:c r="K134" t="str">
        <x:v>Foundation</x:v>
      </x:c>
      <x:c r="L134" t="str">
        <x:v>Expressive shape catalog and Shape Set variants belong to the canonical native shape token graph. Compose governs overlapping shape values; Figma supplies its additional named shapes and styles.</x:v>
      </x:c>
      <x:c r="M134" t="str"/>
    </x:row>
    <x:row r="135" ht="20" customHeight="1">
      <x:c r="A135" s="2" t="str">
        <x:v>Sheets</x:v>
      </x:c>
      <x:c r="B135" s="2" t="str"/>
      <x:c r="C135" s="2" t="str">
        <x:v>Bottom sheet</x:v>
      </x:c>
      <x:c r="D135" s="2" t="str">
        <x:v>Modal</x:v>
      </x:c>
      <x:c r="E135" s="2" t="str">
        <x:v>Modal: False, True</x:v>
      </x:c>
      <x:c r="F135" s="2" t="n">
        <x:v>2</x:v>
      </x:c>
      <x:c r="G135" s="2" t="str">
        <x:v>Show drag handle, Content, Modal</x:v>
      </x:c>
      <x:c r="H135" s="2" t="str">
        <x:v>51827:5859</x:v>
      </x:c>
      <x:c r="I135" t="str">
        <x:v>CM-0272</x:v>
      </x:c>
      <x:c r="J135" t="str">
        <x:v>M3-SRC-002</x:v>
      </x:c>
      <x:c r="K135" t="str">
        <x:v>Required</x:v>
      </x:c>
      <x:c r="L135" t="str">
        <x:v>Retained Bottom sheet set and all listed Figma axes, values and states are owned by CM-0272. Compose governs overlap; this Figma set supplies evidenced gaps and Figma-only variants.</x:v>
      </x:c>
      <x:c r="M135" t="str"/>
    </x:row>
    <x:row r="136" ht="20" customHeight="1">
      <x:c r="A136" s="2" t="str">
        <x:v>Sheets</x:v>
      </x:c>
      <x:c r="B136" s="2" t="str"/>
      <x:c r="C136" s="2" t="str">
        <x:v>Building Blocks/Bottom sheets/Content</x:v>
      </x:c>
      <x:c r="D136" s="2" t="str">
        <x:v>Layout</x:v>
      </x:c>
      <x:c r="E136" s="2" t="str">
        <x:v>Layout: Empty, Slot</x:v>
      </x:c>
      <x:c r="F136" s="2" t="n">
        <x:v>2</x:v>
      </x:c>
      <x:c r="G136" s="2" t="str">
        <x:v>Slot swap, Layout</x:v>
      </x:c>
      <x:c r="H136" s="2" t="str">
        <x:v>57314:35893</x:v>
      </x:c>
      <x:c r="I136" t="str">
        <x:v>CM-0272</x:v>
      </x:c>
      <x:c r="J136" t="str">
        <x:v>M3-SRC-002</x:v>
      </x:c>
      <x:c r="K136" t="str">
        <x:v>Helper</x:v>
      </x:c>
      <x:c r="L136" t="str">
        <x:v>Internal Building Blocks/Bottom sheets/Content specimen owned by CM-0272; the listed Figma axes, values and states stay in parent-family acceptance. Compose governs overlap.</x:v>
      </x:c>
      <x:c r="M136" t="str"/>
    </x:row>
    <x:row r="137" ht="20" customHeight="1">
      <x:c r="A137" s="2" t="str">
        <x:v>Sheets</x:v>
      </x:c>
      <x:c r="B137" s="2" t="str"/>
      <x:c r="C137" s="2" t="str">
        <x:v>Building Blocks/Side sheets/Content</x:v>
      </x:c>
      <x:c r="D137" s="2" t="str">
        <x:v>Layout</x:v>
      </x:c>
      <x:c r="E137" s="2" t="str">
        <x:v>Layout: Empty, Slot</x:v>
      </x:c>
      <x:c r="F137" s="2" t="n">
        <x:v>2</x:v>
      </x:c>
      <x:c r="G137" s="2" t="str">
        <x:v>Slot swap, Layout</x:v>
      </x:c>
      <x:c r="H137" s="2" t="str">
        <x:v>57314:35886</x:v>
      </x:c>
      <x:c r="I137" t="str">
        <x:v>CM-0292</x:v>
      </x:c>
      <x:c r="J137" t="str">
        <x:v>M3-FIG-002</x:v>
      </x:c>
      <x:c r="K137" t="str">
        <x:v>Helper</x:v>
      </x:c>
      <x:c r="L137" t="str">
        <x:v>Internal Building Blocks/Side sheets/Content specimen owned by CM-0292; the listed Figma axes, values and states stay in parent-family acceptance. Compose governs overlap.</x:v>
      </x:c>
      <x:c r="M137" t="str"/>
    </x:row>
    <x:row r="138" ht="20" customHeight="1">
      <x:c r="A138" s="2" t="str">
        <x:v>Sheets</x:v>
      </x:c>
      <x:c r="B138" s="2" t="str"/>
      <x:c r="C138" s="2" t="str">
        <x:v>Side Sheet</x:v>
      </x:c>
      <x:c r="D138" s="2" t="str">
        <x:v>Show back, Type</x:v>
      </x:c>
      <x:c r="E138" s="2" t="str">
        <x:v>Show back: False, True; Type: Standard, Modal</x:v>
      </x:c>
      <x:c r="F138" s="2" t="n">
        <x:v>4</x:v>
      </x:c>
      <x:c r="G138" s="2" t="str">
        <x:v>Show actions, Headline text, Content, Show back, Type</x:v>
      </x:c>
      <x:c r="H138" s="2" t="str">
        <x:v>53198:27851</x:v>
      </x:c>
      <x:c r="I138" t="str">
        <x:v>CM-0292</x:v>
      </x:c>
      <x:c r="J138" t="str">
        <x:v>M3-FIG-002</x:v>
      </x:c>
      <x:c r="K138" t="str">
        <x:v>Required</x:v>
      </x:c>
      <x:c r="L138" t="str">
        <x:v>Retained Side Sheet set and all listed Figma axes, values and states are owned by CM-0292. Compose governs overlap; this Figma set supplies evidenced gaps and Figma-only variants.</x:v>
      </x:c>
      <x:c r="M138" t="str"/>
    </x:row>
    <x:row r="139" ht="20" customHeight="1">
      <x:c r="A139" s="2" t="str">
        <x:v>Sliders</x:v>
      </x:c>
      <x:c r="B139" s="2" t="str"/>
      <x:c r="C139" s="2" t="str">
        <x:v>Centered slider</x:v>
      </x:c>
      <x:c r="D139" s="2" t="str">
        <x:v>Orientation, Size, State, Value</x:v>
      </x:c>
      <x:c r="E139" s="2" t="str">
        <x:v>Orientation: Horizontal, Vertical; Size: Large, XLarge, Medium, Small, XSmall; State: Enabled, Hovered, Pressed, Disabled; Value: -50, 0, +50</x:v>
      </x:c>
      <x:c r="F139" s="2" t="n">
        <x:v>120</x:v>
      </x:c>
      <x:c r="G139" s="2" t="str">
        <x:v>Show value indicator, Show stops, Size, State, Orientation, Value</x:v>
      </x:c>
      <x:c r="H139" s="2" t="str">
        <x:v>58008:10979</x:v>
      </x:c>
      <x:c r="I139" t="str">
        <x:v>CM-0048</x:v>
      </x:c>
      <x:c r="J139" t="str">
        <x:v>M3-SRC-002</x:v>
      </x:c>
      <x:c r="K139" t="str">
        <x:v>Required</x:v>
      </x:c>
      <x:c r="L139" t="str">
        <x:v>Retained Centered slider set and all listed Figma axes, values and states are owned by CM-0048. Compose governs overlap; this Figma set supplies evidenced gaps and Figma-only variants.</x:v>
      </x:c>
      <x:c r="M139" t="str"/>
    </x:row>
    <x:row r="140" ht="20" customHeight="1">
      <x:c r="A140" s="2" t="str">
        <x:v>Sliders</x:v>
      </x:c>
      <x:c r="B140" s="2" t="str"/>
      <x:c r="C140" s="2" t="str">
        <x:v>Range slider</x:v>
      </x:c>
      <x:c r="D140" s="2" t="str">
        <x:v>Orientation, Size, State, Value</x:v>
      </x:c>
      <x:c r="E140" s="2" t="str">
        <x:v>Orientation: Horizontal; Size: Large, XLarge, Medium, Small, XSmall; State: Enabled, Hovered, Pressed, Disabled; Value: -50, 0, +50</x:v>
      </x:c>
      <x:c r="F140" s="2" t="n">
        <x:v>60</x:v>
      </x:c>
      <x:c r="G140" s="2" t="str">
        <x:v>Show value indicator, Show stops, Size, State, Orientation, Value</x:v>
      </x:c>
      <x:c r="H140" s="2" t="str">
        <x:v>58008:11810</x:v>
      </x:c>
      <x:c r="I140" t="str">
        <x:v>CM-0048</x:v>
      </x:c>
      <x:c r="J140" t="str">
        <x:v>M3-SRC-002</x:v>
      </x:c>
      <x:c r="K140" t="str">
        <x:v>Required</x:v>
      </x:c>
      <x:c r="L140" t="str">
        <x:v>Retained Range slider set and all listed Figma axes, values and states are owned by CM-0048. Compose governs overlap; this Figma set supplies evidenced gaps and Figma-only variants.</x:v>
      </x:c>
      <x:c r="M140" t="str"/>
    </x:row>
    <x:row r="141" ht="20" customHeight="1">
      <x:c r="A141" s="2" t="str">
        <x:v>Sliders</x:v>
      </x:c>
      <x:c r="B141" s="2" t="str"/>
      <x:c r="C141" s="2" t="str">
        <x:v>Standard slider</x:v>
      </x:c>
      <x:c r="D141" s="2" t="str">
        <x:v>Orientation, Size, State, Value</x:v>
      </x:c>
      <x:c r="E141" s="2" t="str">
        <x:v>Orientation: Horizontal, Vertical; Size: Large, XLarge, Medium, Small, XSmall; State: Enabled, Hovered, Pressed, Disabled; Value: 0, 50, 100</x:v>
      </x:c>
      <x:c r="F141" s="2" t="n">
        <x:v>120</x:v>
      </x:c>
      <x:c r="G141" s="2" t="str">
        <x:v>Show value indicator, Show stops, Icon, Show icon, Size, State, Orientation, Value</x:v>
      </x:c>
      <x:c r="H141" s="2" t="str">
        <x:v>58008:10356</x:v>
      </x:c>
      <x:c r="I141" t="str">
        <x:v>CM-0048</x:v>
      </x:c>
      <x:c r="J141" t="str">
        <x:v>M3-SRC-002</x:v>
      </x:c>
      <x:c r="K141" t="str">
        <x:v>Required</x:v>
      </x:c>
      <x:c r="L141" t="str">
        <x:v>Retained Standard slider set and all listed Figma axes, values and states are owned by CM-0048. Compose governs overlap; this Figma set supplies evidenced gaps and Figma-only variants.</x:v>
      </x:c>
      <x:c r="M141" t="str"/>
    </x:row>
    <x:row r="142" ht="20" customHeight="1">
      <x:c r="A142" s="2" t="str">
        <x:v>Snackbar</x:v>
      </x:c>
      <x:c r="B142" s="2" t="str"/>
      <x:c r="C142" s="2" t="str">
        <x:v>.Building Blocks/Snackbar-action</x:v>
      </x:c>
      <x:c r="D142" s="2" t="str">
        <x:v>State</x:v>
      </x:c>
      <x:c r="E142" s="2" t="str">
        <x:v>State: Enabled, Hovered, Focused, Pressed</x:v>
      </x:c>
      <x:c r="F142" s="2" t="n">
        <x:v>4</x:v>
      </x:c>
      <x:c r="G142" s="2" t="str">
        <x:v>Label text, Show focus indicator, State</x:v>
      </x:c>
      <x:c r="H142" s="2" t="str">
        <x:v>53977:33615</x:v>
      </x:c>
      <x:c r="I142" t="str">
        <x:v>CM-0276</x:v>
      </x:c>
      <x:c r="J142" t="str">
        <x:v>M3-SRC-002</x:v>
      </x:c>
      <x:c r="K142" t="str">
        <x:v>Helper</x:v>
      </x:c>
      <x:c r="L142" t="str">
        <x:v>Internal .Building Blocks/Snackbar-action specimen owned by CM-0276; the listed Figma axes, values and states stay in parent-family acceptance. Compose governs overlap.</x:v>
      </x:c>
      <x:c r="M142" t="str"/>
    </x:row>
    <x:row r="143" ht="20" customHeight="1">
      <x:c r="A143" s="2" t="str">
        <x:v>Snackbar</x:v>
      </x:c>
      <x:c r="B143" s="2" t="str"/>
      <x:c r="C143" s="2" t="str">
        <x:v>.Building Blocks/Snackbar-close-affordance</x:v>
      </x:c>
      <x:c r="D143" s="2" t="str">
        <x:v>State</x:v>
      </x:c>
      <x:c r="E143" s="2" t="str">
        <x:v>State: Enabled, Hovered, Focused, Pressed</x:v>
      </x:c>
      <x:c r="F143" s="2" t="n">
        <x:v>4</x:v>
      </x:c>
      <x:c r="G143" s="2" t="str">
        <x:v>Show focus indicator, State</x:v>
      </x:c>
      <x:c r="H143" s="2" t="str">
        <x:v>53977:33628</x:v>
      </x:c>
      <x:c r="I143" t="str">
        <x:v>CM-0276</x:v>
      </x:c>
      <x:c r="J143" t="str">
        <x:v>M3-SRC-002</x:v>
      </x:c>
      <x:c r="K143" t="str">
        <x:v>Helper</x:v>
      </x:c>
      <x:c r="L143" t="str">
        <x:v>Internal .Building Blocks/Snackbar-close-affordance specimen owned by CM-0276; the listed Figma axes, values and states stay in parent-family acceptance. Compose governs overlap.</x:v>
      </x:c>
      <x:c r="M143" t="str"/>
    </x:row>
    <x:row r="144" ht="20" customHeight="1">
      <x:c r="A144" s="2" t="str">
        <x:v>Snackbar</x:v>
      </x:c>
      <x:c r="B144" s="2" t="str"/>
      <x:c r="C144" s="2" t="str">
        <x:v>Snackbar</x:v>
      </x:c>
      <x:c r="D144" s="2" t="str">
        <x:v># of lines, Configuration, Show close affordance</x:v>
      </x:c>
      <x:c r="E144" s="2" t="str">
        <x:v># of lines: One line, Two lines; Configuration: Text only, Text &amp; action, Text &amp; longer action; Show close affordance: False, True</x:v>
      </x:c>
      <x:c r="F144" s="2" t="n">
        <x:v>10</x:v>
      </x:c>
      <x:c r="G144" s="2" t="str">
        <x:v>Supporting text, # of lines, Show close affordance, Configuration</x:v>
      </x:c>
      <x:c r="H144" s="2" t="str">
        <x:v>53977:33575</x:v>
      </x:c>
      <x:c r="I144" t="str">
        <x:v>CM-0276</x:v>
      </x:c>
      <x:c r="J144" t="str">
        <x:v>M3-SRC-002</x:v>
      </x:c>
      <x:c r="K144" t="str">
        <x:v>Required</x:v>
      </x:c>
      <x:c r="L144" t="str">
        <x:v>Retained Snackbar set and all listed Figma axes, values and states are owned by CM-0276. Compose governs overlap; this Figma set supplies evidenced gaps and Figma-only variants.</x:v>
      </x:c>
      <x:c r="M144" t="str"/>
    </x:row>
    <x:row r="145" ht="20" customHeight="1">
      <x:c r="A145" s="2" t="str">
        <x:v>Styles</x:v>
      </x:c>
      <x:c r="B145" s="2" t="str"/>
      <x:c r="C145" s="2" t="str">
        <x:v>.Shape</x:v>
      </x:c>
      <x:c r="D145" s="2" t="str">
        <x:v>Shape</x:v>
      </x:c>
      <x:c r="E145" s="2" t="str">
        <x:v>Shape: 1, 2, 3, 4, 5, 6, 7, 8, 9</x:v>
      </x:c>
      <x:c r="F145" s="2" t="n">
        <x:v>9</x:v>
      </x:c>
      <x:c r="G145" s="2" t="str">
        <x:v>Shape</x:v>
      </x:c>
      <x:c r="H145" s="2" t="str">
        <x:v>55343:12390</x:v>
      </x:c>
      <x:c r="I145" t="str"/>
      <x:c r="J145" t="str">
        <x:v>M3-NAT-002</x:v>
      </x:c>
      <x:c r="K145" t="str">
        <x:v>Foundation</x:v>
      </x:c>
      <x:c r="L145" t="str">
        <x:v>Expressive shape catalog and .Shape variants belong to the canonical native shape token graph. Compose governs overlapping shape values; Figma supplies its additional named shapes and styles.</x:v>
      </x:c>
      <x:c r="M145" t="str"/>
    </x:row>
    <x:row r="146" ht="20" customHeight="1">
      <x:c r="A146" s="2" t="str">
        <x:v>Switch</x:v>
      </x:c>
      <x:c r="B146" s="2" t="str"/>
      <x:c r="C146" s="2" t="str">
        <x:v>Switch</x:v>
      </x:c>
      <x:c r="D146" s="2" t="str">
        <x:v>Icon, Selected, State</x:v>
      </x:c>
      <x:c r="E146" s="2" t="str">
        <x:v>Icon: False, True; Selected: False, True; State: Enabled, Hovered, Focused, Pressed, Disabled</x:v>
      </x:c>
      <x:c r="F146" s="2" t="n">
        <x:v>20</x:v>
      </x:c>
      <x:c r="G146" s="2" t="str">
        <x:v>Show focus indicator, Icon, Selected, State</x:v>
      </x:c>
      <x:c r="H146" s="2" t="str">
        <x:v>54446:25289</x:v>
      </x:c>
      <x:c r="I146" t="str">
        <x:v>CM-0049</x:v>
      </x:c>
      <x:c r="J146" t="str">
        <x:v>M3-SRC-002</x:v>
      </x:c>
      <x:c r="K146" t="str">
        <x:v>Required</x:v>
      </x:c>
      <x:c r="L146" t="str">
        <x:v>Retained Switch set and all listed Figma axes, values and states are owned by CM-0049. Compose governs overlap; this Figma set supplies evidenced gaps and Figma-only variants.</x:v>
      </x:c>
      <x:c r="M146" t="str"/>
    </x:row>
    <x:row r="147" ht="20" customHeight="1">
      <x:c r="A147" s="2" t="str">
        <x:v>Tabs</x:v>
      </x:c>
      <x:c r="B147" s="2" t="str"/>
      <x:c r="C147" s="2" t="str">
        <x:v>Primary tabs/Icon and label</x:v>
      </x:c>
      <x:c r="D147" s="2" t="str">
        <x:v>Selected, State</x:v>
      </x:c>
      <x:c r="E147" s="2" t="str">
        <x:v>Selected: False, True; State: Enabled, Hovered, Focused, Pressed</x:v>
      </x:c>
      <x:c r="F147" s="2" t="n">
        <x:v>8</x:v>
      </x:c>
      <x:c r="G147" s="2" t="str">
        <x:v>Icon, Label text, Show focus indicator, Show badge, Selected, State</x:v>
      </x:c>
      <x:c r="H147" s="2" t="str">
        <x:v>54563:40142</x:v>
      </x:c>
      <x:c r="I147" t="str">
        <x:v>CM-0050, CM-0051, CM-0052</x:v>
      </x:c>
      <x:c r="J147" t="str">
        <x:v>M3-SRC-002</x:v>
      </x:c>
      <x:c r="K147" t="str">
        <x:v>Required</x:v>
      </x:c>
      <x:c r="L147" t="str">
        <x:v>Retained Primary tabs/Icon and label set and all listed Figma axes, values and states are owned by CM-0050, CM-0051, CM-0052. Compose governs overlap; this Figma set supplies evidenced gaps and Figma-only variants.</x:v>
      </x:c>
      <x:c r="M147" t="str"/>
    </x:row>
    <x:row r="148" ht="20" customHeight="1">
      <x:c r="A148" s="2" t="str">
        <x:v>Tabs</x:v>
      </x:c>
      <x:c r="B148" s="2" t="str"/>
      <x:c r="C148" s="2" t="str">
        <x:v>Primary tabs/Icon only</x:v>
      </x:c>
      <x:c r="D148" s="2" t="str">
        <x:v>Selected, State</x:v>
      </x:c>
      <x:c r="E148" s="2" t="str">
        <x:v>Selected: False, True; State: Enabled, Hovered, Focused, Pressed</x:v>
      </x:c>
      <x:c r="F148" s="2" t="n">
        <x:v>8</x:v>
      </x:c>
      <x:c r="G148" s="2" t="str">
        <x:v>Icon, Show focus indicator, Show badge, Selected, State</x:v>
      </x:c>
      <x:c r="H148" s="2" t="str">
        <x:v>54563:40209</x:v>
      </x:c>
      <x:c r="I148" t="str">
        <x:v>CM-0050</x:v>
      </x:c>
      <x:c r="J148" t="str">
        <x:v>M3-SRC-002</x:v>
      </x:c>
      <x:c r="K148" t="str">
        <x:v>Required</x:v>
      </x:c>
      <x:c r="L148" t="str">
        <x:v>Retained Primary tabs/Icon only set and all listed Figma axes, values and states are owned by CM-0050. Compose governs overlap; this Figma set supplies evidenced gaps and Figma-only variants.</x:v>
      </x:c>
      <x:c r="M148" t="str"/>
    </x:row>
    <x:row r="149" ht="20" customHeight="1">
      <x:c r="A149" s="2" t="str">
        <x:v>Tabs</x:v>
      </x:c>
      <x:c r="B149" s="2" t="str"/>
      <x:c r="C149" s="2" t="str">
        <x:v>Primary tabs/Label only</x:v>
      </x:c>
      <x:c r="D149" s="2" t="str">
        <x:v>Selected, State</x:v>
      </x:c>
      <x:c r="E149" s="2" t="str">
        <x:v>Selected: False, True; State: Enabled, Hovered, Focused, Pressed</x:v>
      </x:c>
      <x:c r="F149" s="2" t="n">
        <x:v>8</x:v>
      </x:c>
      <x:c r="G149" s="2" t="str">
        <x:v>Label text, Show focus indicator, Show badge, Selected, State</x:v>
      </x:c>
      <x:c r="H149" s="2" t="str">
        <x:v>54563:40268</x:v>
      </x:c>
      <x:c r="I149" t="str">
        <x:v>CM-0050</x:v>
      </x:c>
      <x:c r="J149" t="str">
        <x:v>M3-SRC-002</x:v>
      </x:c>
      <x:c r="K149" t="str">
        <x:v>Required</x:v>
      </x:c>
      <x:c r="L149" t="str">
        <x:v>Retained Primary tabs/Label only set and all listed Figma axes, values and states are owned by CM-0050. Compose governs overlap; this Figma set supplies evidenced gaps and Figma-only variants.</x:v>
      </x:c>
      <x:c r="M149" t="str"/>
    </x:row>
    <x:row r="150" ht="20" customHeight="1">
      <x:c r="A150" s="2" t="str">
        <x:v>Tabs</x:v>
      </x:c>
      <x:c r="B150" s="2" t="str"/>
      <x:c r="C150" s="2" t="str">
        <x:v>Secondary tabs/Icon and label</x:v>
      </x:c>
      <x:c r="D150" s="2" t="str">
        <x:v>Selected, State</x:v>
      </x:c>
      <x:c r="E150" s="2" t="str">
        <x:v>Selected: False, True; State: Enabled, Hovered, Focused, Pressed</x:v>
      </x:c>
      <x:c r="F150" s="2" t="n">
        <x:v>8</x:v>
      </x:c>
      <x:c r="G150" s="2" t="str">
        <x:v>Icon, Label text, Show focus indicator, Show badge, Selected, State</x:v>
      </x:c>
      <x:c r="H150" s="2" t="str">
        <x:v>54563:40366</x:v>
      </x:c>
      <x:c r="I150" t="str">
        <x:v>CM-0050, CM-0051, CM-0052</x:v>
      </x:c>
      <x:c r="J150" t="str">
        <x:v>M3-SRC-002</x:v>
      </x:c>
      <x:c r="K150" t="str">
        <x:v>Required</x:v>
      </x:c>
      <x:c r="L150" t="str">
        <x:v>Retained Secondary tabs/Icon and label set and all listed Figma axes, values and states are owned by CM-0050, CM-0051, CM-0052. Compose governs overlap; this Figma set supplies evidenced gaps and Figma-only variants.</x:v>
      </x:c>
      <x:c r="M150" t="str"/>
    </x:row>
    <x:row r="151" ht="20" customHeight="1">
      <x:c r="A151" s="2" t="str">
        <x:v>Tabs</x:v>
      </x:c>
      <x:c r="B151" s="2" t="str"/>
      <x:c r="C151" s="2" t="str">
        <x:v>Secondary tabs/Label only</x:v>
      </x:c>
      <x:c r="D151" s="2" t="str">
        <x:v>Selected, State</x:v>
      </x:c>
      <x:c r="E151" s="2" t="str">
        <x:v>Selected: False, True; State: Enabled, Hovered, Focused, Pressed</x:v>
      </x:c>
      <x:c r="F151" s="2" t="n">
        <x:v>8</x:v>
      </x:c>
      <x:c r="G151" s="2" t="str">
        <x:v>Label text, Show focus indicator, Show badge, Selected, State</x:v>
      </x:c>
      <x:c r="H151" s="2" t="str">
        <x:v>54563:40319</x:v>
      </x:c>
      <x:c r="I151" t="str">
        <x:v>CM-0051</x:v>
      </x:c>
      <x:c r="J151" t="str">
        <x:v>M3-SRC-002</x:v>
      </x:c>
      <x:c r="K151" t="str">
        <x:v>Required</x:v>
      </x:c>
      <x:c r="L151" t="str">
        <x:v>Retained Secondary tabs/Label only set and all listed Figma axes, values and states are owned by CM-0051. Compose governs overlap; this Figma set supplies evidenced gaps and Figma-only variants.</x:v>
      </x:c>
      <x:c r="M151" t="str"/>
    </x:row>
    <x:row r="152" ht="20" customHeight="1">
      <x:c r="A152" s="2" t="str">
        <x:v>Tabs</x:v>
      </x:c>
      <x:c r="B152" s="2" t="str"/>
      <x:c r="C152" s="2" t="str">
        <x:v>Tabs</x:v>
      </x:c>
      <x:c r="D152" s="2" t="str">
        <x:v>Configuration, Layout, Style</x:v>
      </x:c>
      <x:c r="E152" s="2" t="str">
        <x:v>Configuration: Fixed, Scrollable; Layout: Icon only, Label &amp; icon, Label only; Style: Primary, Secondary</x:v>
      </x:c>
      <x:c r="F152" s="2" t="n">
        <x:v>10</x:v>
      </x:c>
      <x:c r="G152" s="2" t="str">
        <x:v>Tab group, Style, Layout, Configuration</x:v>
      </x:c>
      <x:c r="H152" s="2" t="str">
        <x:v>54563:40023</x:v>
      </x:c>
      <x:c r="I152" t="str">
        <x:v>CM-0050, CM-0051, CM-0052</x:v>
      </x:c>
      <x:c r="J152" t="str">
        <x:v>M3-SRC-002</x:v>
      </x:c>
      <x:c r="K152" t="str">
        <x:v>Required</x:v>
      </x:c>
      <x:c r="L152" t="str">
        <x:v>Retained Tabs set and all listed Figma axes, values and states are owned by CM-0050, CM-0051, CM-0052. Compose governs overlap; this Figma set supplies evidenced gaps and Figma-only variants.</x:v>
      </x:c>
      <x:c r="M152" t="str"/>
    </x:row>
    <x:row r="153" ht="20" customHeight="1">
      <x:c r="A153" s="2" t="str">
        <x:v>Text fields</x:v>
      </x:c>
      <x:c r="B153" s="2" t="str"/>
      <x:c r="C153" s="2" t="str">
        <x:v>Text field</x:v>
      </x:c>
      <x:c r="D153" s="2" t="str">
        <x:v>Leading icon, State, Style, Text configurations, Trailing icon</x:v>
      </x:c>
      <x:c r="E153" s="2" t="str">
        <x:v>Leading icon: False, True; State: Enabled, Hovered, Focused, Error, Disabled; Style: Filled, Outlined; Text configurations: Input text, Label text, Placeholder text; Trailing icon: True, False</x:v>
      </x:c>
      <x:c r="F153" s="2" t="n">
        <x:v>120</x:v>
      </x:c>
      <x:c r="G153" s="2" t="str">
        <x:v>Show supporting text, Label text, Placeholder text, Input text, Supporting text, Text configurations, Style, Leading icon, State, Trailing icon</x:v>
      </x:c>
      <x:c r="H153" s="2" t="str">
        <x:v>52798:24373</x:v>
      </x:c>
      <x:c r="I153" t="str">
        <x:v>CM-0021, CM-0022, CM-0053, CM-0054</x:v>
      </x:c>
      <x:c r="J153" t="str">
        <x:v>M3-SRC-002</x:v>
      </x:c>
      <x:c r="K153" t="str">
        <x:v>Required</x:v>
      </x:c>
      <x:c r="L153" t="str">
        <x:v>Retained Text field set and all listed Figma axes, values and states are owned by CM-0021, CM-0022, CM-0053, CM-0054. Compose governs overlap; this Figma set supplies evidenced gaps and Figma-only variants.</x:v>
      </x:c>
      <x:c r="M153" t="str"/>
    </x:row>
    <x:row r="154" ht="20" customHeight="1">
      <x:c r="A154" s="2" t="str">
        <x:v>Toolbars</x:v>
      </x:c>
      <x:c r="B154" s="2" t="str"/>
      <x:c r="C154" s="2" t="str">
        <x:v>Building Blocks/Standard/Button toggleable</x:v>
      </x:c>
      <x:c r="D154" s="2" t="str">
        <x:v>Selected, State</x:v>
      </x:c>
      <x:c r="E154" s="2" t="str">
        <x:v>Selected: False, True; State: Enabled, Hovered, Focused, Pressed, Disabled</x:v>
      </x:c>
      <x:c r="F154" s="2" t="n">
        <x:v>10</x:v>
      </x:c>
      <x:c r="G154" s="2" t="str">
        <x:v>Show icon, Icon (selected), Icon, Label text, Show focus indicator, Selected, State</x:v>
      </x:c>
      <x:c r="H154" s="2" t="str">
        <x:v>58027:76103</x:v>
      </x:c>
      <x:c r="I154" t="str">
        <x:v>CM-0282</x:v>
      </x:c>
      <x:c r="J154" t="str">
        <x:v>M3-SRC-002</x:v>
      </x:c>
      <x:c r="K154" t="str">
        <x:v>Helper</x:v>
      </x:c>
      <x:c r="L154" t="str">
        <x:v>Internal Building Blocks/Standard/Button toggleable specimen owned by CM-0282; the listed Figma axes, values and states stay in parent-family acceptance. Compose governs overlap.</x:v>
      </x:c>
      <x:c r="M154" t="str"/>
    </x:row>
    <x:row r="155" ht="20" customHeight="1">
      <x:c r="A155" s="2" t="str">
        <x:v>Toolbars</x:v>
      </x:c>
      <x:c r="B155" s="2" t="str"/>
      <x:c r="C155" s="2" t="str">
        <x:v>Building Blocks/Standard/Icon button</x:v>
      </x:c>
      <x:c r="D155" s="2" t="str">
        <x:v>State</x:v>
      </x:c>
      <x:c r="E155" s="2" t="str">
        <x:v>State: Enabled, Hovered, Focused, Pressed, Disabled</x:v>
      </x:c>
      <x:c r="F155" s="2" t="n">
        <x:v>5</x:v>
      </x:c>
      <x:c r="G155" s="2" t="str">
        <x:v>Icon, Show focus indicator, State</x:v>
      </x:c>
      <x:c r="H155" s="2" t="str">
        <x:v>58694:34208</x:v>
      </x:c>
      <x:c r="I155" t="str">
        <x:v>CM-0282</x:v>
      </x:c>
      <x:c r="J155" t="str">
        <x:v>M3-SRC-002</x:v>
      </x:c>
      <x:c r="K155" t="str">
        <x:v>Helper</x:v>
      </x:c>
      <x:c r="L155" t="str">
        <x:v>Internal Building Blocks/Standard/Icon button specimen owned by CM-0282; the listed Figma axes, values and states stay in parent-family acceptance. Compose governs overlap.</x:v>
      </x:c>
      <x:c r="M155" t="str"/>
    </x:row>
    <x:row r="156" ht="20" customHeight="1">
      <x:c r="A156" s="2" t="str">
        <x:v>Toolbars</x:v>
      </x:c>
      <x:c r="B156" s="2" t="str"/>
      <x:c r="C156" s="2" t="str">
        <x:v>Building Blocks/Standard/Icon button toggleable</x:v>
      </x:c>
      <x:c r="D156" s="2" t="str">
        <x:v>Selected, State</x:v>
      </x:c>
      <x:c r="E156" s="2" t="str">
        <x:v>Selected: False, True; State: Enabled, Hovered, Focused, Pressed, Disabled</x:v>
      </x:c>
      <x:c r="F156" s="2" t="n">
        <x:v>10</x:v>
      </x:c>
      <x:c r="G156" s="2" t="str">
        <x:v>Icon, Icon (selected), Show focus indicator, Selected, State</x:v>
      </x:c>
      <x:c r="H156" s="2" t="str">
        <x:v>58027:76098</x:v>
      </x:c>
      <x:c r="I156" t="str">
        <x:v>CM-0282</x:v>
      </x:c>
      <x:c r="J156" t="str">
        <x:v>M3-SRC-002</x:v>
      </x:c>
      <x:c r="K156" t="str">
        <x:v>Helper</x:v>
      </x:c>
      <x:c r="L156" t="str">
        <x:v>Internal Building Blocks/Standard/Icon button toggleable specimen owned by CM-0282; the listed Figma axes, values and states stay in parent-family acceptance. Compose governs overlap.</x:v>
      </x:c>
      <x:c r="M156" t="str"/>
    </x:row>
    <x:row r="157" ht="20" customHeight="1">
      <x:c r="A157" s="2" t="str">
        <x:v>Toolbars</x:v>
      </x:c>
      <x:c r="B157" s="2" t="str"/>
      <x:c r="C157" s="2" t="str">
        <x:v>Building Blocks/Vibrant/Button toggleable</x:v>
      </x:c>
      <x:c r="D157" s="2" t="str">
        <x:v>Selected, State</x:v>
      </x:c>
      <x:c r="E157" s="2" t="str">
        <x:v>Selected: False, True; State: Enabled, Hovered, Focused, Pressed, Disabled</x:v>
      </x:c>
      <x:c r="F157" s="2" t="n">
        <x:v>10</x:v>
      </x:c>
      <x:c r="G157" s="2" t="str">
        <x:v>Label text, Show icon, Icon, Icon (selected), Show focus indicator, Selected, State</x:v>
      </x:c>
      <x:c r="H157" s="2" t="str">
        <x:v>58027:76206</x:v>
      </x:c>
      <x:c r="I157" t="str">
        <x:v>CM-0282</x:v>
      </x:c>
      <x:c r="J157" t="str">
        <x:v>M3-SRC-002</x:v>
      </x:c>
      <x:c r="K157" t="str">
        <x:v>Helper</x:v>
      </x:c>
      <x:c r="L157" t="str">
        <x:v>Internal Building Blocks/Vibrant/Button toggleable specimen owned by CM-0282; the listed Figma axes, values and states stay in parent-family acceptance. Compose governs overlap.</x:v>
      </x:c>
      <x:c r="M157" t="str"/>
    </x:row>
    <x:row r="158" ht="20" customHeight="1">
      <x:c r="A158" s="2" t="str">
        <x:v>Toolbars</x:v>
      </x:c>
      <x:c r="B158" s="2" t="str"/>
      <x:c r="C158" s="2" t="str">
        <x:v>Building Blocks/Vibrant/Icon button</x:v>
      </x:c>
      <x:c r="D158" s="2" t="str">
        <x:v>State</x:v>
      </x:c>
      <x:c r="E158" s="2" t="str">
        <x:v>State: Enabled, Hovered, Focused, Pressed, Disabled</x:v>
      </x:c>
      <x:c r="F158" s="2" t="n">
        <x:v>5</x:v>
      </x:c>
      <x:c r="G158" s="2" t="str">
        <x:v>Icon, Show focus indicator, State</x:v>
      </x:c>
      <x:c r="H158" s="2" t="str">
        <x:v>58694:35488</x:v>
      </x:c>
      <x:c r="I158" t="str">
        <x:v>CM-0282</x:v>
      </x:c>
      <x:c r="J158" t="str">
        <x:v>M3-SRC-002</x:v>
      </x:c>
      <x:c r="K158" t="str">
        <x:v>Helper</x:v>
      </x:c>
      <x:c r="L158" t="str">
        <x:v>Internal Building Blocks/Vibrant/Icon button specimen owned by CM-0282; the listed Figma axes, values and states stay in parent-family acceptance. Compose governs overlap.</x:v>
      </x:c>
      <x:c r="M158" t="str"/>
    </x:row>
    <x:row r="159" ht="20" customHeight="1">
      <x:c r="A159" s="2" t="str">
        <x:v>Toolbars</x:v>
      </x:c>
      <x:c r="B159" s="2" t="str"/>
      <x:c r="C159" s="2" t="str">
        <x:v>Building Blocks/Vibrant/Icon button toggleable</x:v>
      </x:c>
      <x:c r="D159" s="2" t="str">
        <x:v>Selected, State</x:v>
      </x:c>
      <x:c r="E159" s="2" t="str">
        <x:v>Selected: False, True; State: Enabled, Hovered, Focused, Pressed, Disabled</x:v>
      </x:c>
      <x:c r="F159" s="2" t="n">
        <x:v>10</x:v>
      </x:c>
      <x:c r="G159" s="2" t="str">
        <x:v>Icon, Icon (selected), Show focus indicator, Selected, State</x:v>
      </x:c>
      <x:c r="H159" s="2" t="str">
        <x:v>58027:76201</x:v>
      </x:c>
      <x:c r="I159" t="str">
        <x:v>CM-0282</x:v>
      </x:c>
      <x:c r="J159" t="str">
        <x:v>M3-SRC-002</x:v>
      </x:c>
      <x:c r="K159" t="str">
        <x:v>Helper</x:v>
      </x:c>
      <x:c r="L159" t="str">
        <x:v>Internal Building Blocks/Vibrant/Icon button toggleable specimen owned by CM-0282; the listed Figma axes, values and states stay in parent-family acceptance. Compose governs overlap.</x:v>
      </x:c>
      <x:c r="M159" t="str"/>
    </x:row>
    <x:row r="160" ht="20" customHeight="1">
      <x:c r="A160" s="2" t="str">
        <x:v>Toolbars</x:v>
      </x:c>
      <x:c r="B160" s="2" t="str"/>
      <x:c r="C160" s="2" t="str">
        <x:v>Toolbar</x:v>
      </x:c>
      <x:c r="D160" s="2" t="str">
        <x:v>Color, Configuration, Orientation</x:v>
      </x:c>
      <x:c r="E160" s="2" t="str">
        <x:v>Color: Vibrant, Standard; Configuration: Floating, Docked; Orientation: Horizontal, Vertical</x:v>
      </x:c>
      <x:c r="F160" s="2" t="n">
        <x:v>6</x:v>
      </x:c>
      <x:c r="G160" s="2" t="str">
        <x:v>Content (standard), Content (vibrant), Color, Configuration, Orientation</x:v>
      </x:c>
      <x:c r="H160" s="2" t="str">
        <x:v>58467:8206</x:v>
      </x:c>
      <x:c r="I160" t="str">
        <x:v>CM-0282</x:v>
      </x:c>
      <x:c r="J160" t="str">
        <x:v>M3-SRC-002</x:v>
      </x:c>
      <x:c r="K160" t="str">
        <x:v>Required</x:v>
      </x:c>
      <x:c r="L160" t="str">
        <x:v>Retained Toolbar set and all listed Figma axes, values and states are owned by CM-0282. Compose governs overlap; this Figma set supplies evidenced gaps and Figma-only variants.</x:v>
      </x:c>
      <x:c r="M160" t="str"/>
    </x:row>
    <x:row r="161" ht="20" customHeight="1">
      <x:c r="A161" s="2" t="str">
        <x:v>Toolbars</x:v>
      </x:c>
      <x:c r="B161" s="2" t="str"/>
      <x:c r="C161" s="2" t="str">
        <x:v>XR/Building Blocks/Surface high/Button toggleable</x:v>
      </x:c>
      <x:c r="D161" s="2" t="str">
        <x:v>Selected, State</x:v>
      </x:c>
      <x:c r="E161" s="2" t="str">
        <x:v>Selected: False, True; State: Enabled, Hovered, Focused, Pressed, Disabled</x:v>
      </x:c>
      <x:c r="F161" s="2" t="n">
        <x:v>10</x:v>
      </x:c>
      <x:c r="G161" s="2" t="str">
        <x:v>Show icon, Icon, Label text, Show focus indicator, Icon (selected), Selected, State</x:v>
      </x:c>
      <x:c r="H161" s="2" t="str">
        <x:v>58823:1831</x:v>
      </x:c>
      <x:c r="I161" t="str">
        <x:v>CM-0282</x:v>
      </x:c>
      <x:c r="J161" t="str">
        <x:v>M3-SRC-002</x:v>
      </x:c>
      <x:c r="K161" t="str">
        <x:v>Helper</x:v>
      </x:c>
      <x:c r="L161" t="str">
        <x:v>Internal XR/Building Blocks/Surface high/Button toggleable specimen owned by CM-0282; the listed Figma axes, values and states stay in parent-family acceptance. Compose governs overlap.</x:v>
      </x:c>
      <x:c r="M161" t="str"/>
    </x:row>
    <x:row r="162" ht="20" customHeight="1">
      <x:c r="A162" s="2" t="str">
        <x:v>Toolbars</x:v>
      </x:c>
      <x:c r="B162" s="2" t="str"/>
      <x:c r="C162" s="2" t="str">
        <x:v>XR/Building Blocks/Surface high/Icon button</x:v>
      </x:c>
      <x:c r="D162" s="2" t="str">
        <x:v>State</x:v>
      </x:c>
      <x:c r="E162" s="2" t="str">
        <x:v>State: Enabled, Hovered, Focused, Pressed, Disabled</x:v>
      </x:c>
      <x:c r="F162" s="2" t="n">
        <x:v>5</x:v>
      </x:c>
      <x:c r="G162" s="2" t="str">
        <x:v>Icon, Show focus indicator, State</x:v>
      </x:c>
      <x:c r="H162" s="2" t="str">
        <x:v>58823:1763</x:v>
      </x:c>
      <x:c r="I162" t="str">
        <x:v>CM-0282</x:v>
      </x:c>
      <x:c r="J162" t="str">
        <x:v>M3-SRC-002</x:v>
      </x:c>
      <x:c r="K162" t="str">
        <x:v>Helper</x:v>
      </x:c>
      <x:c r="L162" t="str">
        <x:v>Internal XR/Building Blocks/Surface high/Icon button specimen owned by CM-0282; the listed Figma axes, values and states stay in parent-family acceptance. Compose governs overlap.</x:v>
      </x:c>
      <x:c r="M162" t="str"/>
    </x:row>
    <x:row r="163" ht="20" customHeight="1">
      <x:c r="A163" s="2" t="str">
        <x:v>Toolbars</x:v>
      </x:c>
      <x:c r="B163" s="2" t="str"/>
      <x:c r="C163" s="2" t="str">
        <x:v>XR/Building Blocks/Surface high/Icon button toggleable</x:v>
      </x:c>
      <x:c r="D163" s="2" t="str">
        <x:v>Selected, State</x:v>
      </x:c>
      <x:c r="E163" s="2" t="str">
        <x:v>Selected: False, True; State: Enabled, Hovered, Focused, Pressed, Disabled</x:v>
      </x:c>
      <x:c r="F163" s="2" t="n">
        <x:v>10</x:v>
      </x:c>
      <x:c r="G163" s="2" t="str">
        <x:v>Icon, Show focus indicator, Icon (selected), Selected, State</x:v>
      </x:c>
      <x:c r="H163" s="2" t="str">
        <x:v>58823:1786</x:v>
      </x:c>
      <x:c r="I163" t="str">
        <x:v>CM-0282</x:v>
      </x:c>
      <x:c r="J163" t="str">
        <x:v>M3-SRC-002</x:v>
      </x:c>
      <x:c r="K163" t="str">
        <x:v>Helper</x:v>
      </x:c>
      <x:c r="L163" t="str">
        <x:v>Internal XR/Building Blocks/Surface high/Icon button toggleable specimen owned by CM-0282; the listed Figma axes, values and states stay in parent-family acceptance. Compose governs overlap.</x:v>
      </x:c>
      <x:c r="M163" t="str"/>
    </x:row>
    <x:row r="164" ht="20" customHeight="1">
      <x:c r="A164" s="2" t="str">
        <x:v>Toolbars</x:v>
      </x:c>
      <x:c r="B164" s="2" t="str"/>
      <x:c r="C164" s="2" t="str">
        <x:v>XR/Building Blocks/Surface/Button toggleable</x:v>
      </x:c>
      <x:c r="D164" s="2" t="str">
        <x:v>Selected, State</x:v>
      </x:c>
      <x:c r="E164" s="2" t="str">
        <x:v>Selected: False, True; State: Enabled, Hovered, Focused, Pressed, Disabled</x:v>
      </x:c>
      <x:c r="F164" s="2" t="n">
        <x:v>10</x:v>
      </x:c>
      <x:c r="G164" s="2" t="str">
        <x:v>Show icon, Icon, Label text, Show focus indicator, Icon (selected), Selected, State</x:v>
      </x:c>
      <x:c r="H164" s="2" t="str">
        <x:v>58823:2081</x:v>
      </x:c>
      <x:c r="I164" t="str">
        <x:v>CM-0282</x:v>
      </x:c>
      <x:c r="J164" t="str">
        <x:v>M3-SRC-002</x:v>
      </x:c>
      <x:c r="K164" t="str">
        <x:v>Helper</x:v>
      </x:c>
      <x:c r="L164" t="str">
        <x:v>Internal XR/Building Blocks/Surface/Button toggleable specimen owned by CM-0282; the listed Figma axes, values and states stay in parent-family acceptance. Compose governs overlap.</x:v>
      </x:c>
      <x:c r="M164" t="str"/>
    </x:row>
    <x:row r="165" ht="20" customHeight="1">
      <x:c r="A165" s="2" t="str">
        <x:v>Toolbars</x:v>
      </x:c>
      <x:c r="B165" s="2" t="str"/>
      <x:c r="C165" s="2" t="str">
        <x:v>XR/Building Blocks/Surface/Icon button</x:v>
      </x:c>
      <x:c r="D165" s="2" t="str">
        <x:v>State</x:v>
      </x:c>
      <x:c r="E165" s="2" t="str">
        <x:v>State: Enabled, Hovered, Focused, Pressed, Disabled</x:v>
      </x:c>
      <x:c r="F165" s="2" t="n">
        <x:v>5</x:v>
      </x:c>
      <x:c r="G165" s="2" t="str">
        <x:v>Show Focus indicator, Icon, State</x:v>
      </x:c>
      <x:c r="H165" s="2" t="str">
        <x:v>58823:2013</x:v>
      </x:c>
      <x:c r="I165" t="str">
        <x:v>CM-0282</x:v>
      </x:c>
      <x:c r="J165" t="str">
        <x:v>M3-SRC-002</x:v>
      </x:c>
      <x:c r="K165" t="str">
        <x:v>Helper</x:v>
      </x:c>
      <x:c r="L165" t="str">
        <x:v>Internal XR/Building Blocks/Surface/Icon button specimen owned by CM-0282; the listed Figma axes, values and states stay in parent-family acceptance. Compose governs overlap.</x:v>
      </x:c>
      <x:c r="M165" t="str"/>
    </x:row>
    <x:row r="166" ht="20" customHeight="1">
      <x:c r="A166" s="2" t="str">
        <x:v>Toolbars</x:v>
      </x:c>
      <x:c r="B166" s="2" t="str"/>
      <x:c r="C166" s="2" t="str">
        <x:v>XR/Building Blocks/Surface/Icon button toggleable</x:v>
      </x:c>
      <x:c r="D166" s="2" t="str">
        <x:v>Selected, State</x:v>
      </x:c>
      <x:c r="E166" s="2" t="str">
        <x:v>Selected: False, True; State: Enabled, Hovered, Focused, Pressed, Disabled</x:v>
      </x:c>
      <x:c r="F166" s="2" t="n">
        <x:v>10</x:v>
      </x:c>
      <x:c r="G166" s="2" t="str">
        <x:v>Icon, Show focus indicator, Icon (selected), Selected, State</x:v>
      </x:c>
      <x:c r="H166" s="2" t="str">
        <x:v>58823:2036</x:v>
      </x:c>
      <x:c r="I166" t="str">
        <x:v>CM-0282</x:v>
      </x:c>
      <x:c r="J166" t="str">
        <x:v>M3-SRC-002</x:v>
      </x:c>
      <x:c r="K166" t="str">
        <x:v>Helper</x:v>
      </x:c>
      <x:c r="L166" t="str">
        <x:v>Internal XR/Building Blocks/Surface/Icon button toggleable specimen owned by CM-0282; the listed Figma axes, values and states stay in parent-family acceptance. Compose governs overlap.</x:v>
      </x:c>
      <x:c r="M166" t="str"/>
    </x:row>
    <x:row r="167" ht="20" customHeight="1">
      <x:c r="A167" s="2" t="str">
        <x:v>Toolbars</x:v>
      </x:c>
      <x:c r="B167" s="2" t="str"/>
      <x:c r="C167" s="2" t="str">
        <x:v>XR/Building Blocks/Tertiary container/Button toggleable</x:v>
      </x:c>
      <x:c r="D167" s="2" t="str">
        <x:v>Selected, State</x:v>
      </x:c>
      <x:c r="E167" s="2" t="str">
        <x:v>Selected: False, True; State: Enabled, Hovered, Focused, Pressed, Disabled</x:v>
      </x:c>
      <x:c r="F167" s="2" t="n">
        <x:v>10</x:v>
      </x:c>
      <x:c r="G167" s="2" t="str">
        <x:v>Show icon, Icon, Label text, Show focus indicator, Icon (selected), Selected, State</x:v>
      </x:c>
      <x:c r="H167" s="2" t="str">
        <x:v>58823:1955</x:v>
      </x:c>
      <x:c r="I167" t="str">
        <x:v>CM-0282</x:v>
      </x:c>
      <x:c r="J167" t="str">
        <x:v>M3-SRC-002</x:v>
      </x:c>
      <x:c r="K167" t="str">
        <x:v>Helper</x:v>
      </x:c>
      <x:c r="L167" t="str">
        <x:v>Internal XR/Building Blocks/Tertiary container/Button toggleable specimen owned by CM-0282; the listed Figma axes, values and states stay in parent-family acceptance. Compose governs overlap.</x:v>
      </x:c>
      <x:c r="M167" t="str"/>
    </x:row>
    <x:row r="168" ht="20" customHeight="1">
      <x:c r="A168" s="2" t="str">
        <x:v>Toolbars</x:v>
      </x:c>
      <x:c r="B168" s="2" t="str"/>
      <x:c r="C168" s="2" t="str">
        <x:v>XR/Building Blocks/Tertiary container/Icon button</x:v>
      </x:c>
      <x:c r="D168" s="2" t="str">
        <x:v>State</x:v>
      </x:c>
      <x:c r="E168" s="2" t="str">
        <x:v>State: Enabled, Hovered, Focused, Pressed, Disabled</x:v>
      </x:c>
      <x:c r="F168" s="2" t="n">
        <x:v>5</x:v>
      </x:c>
      <x:c r="G168" s="2" t="str">
        <x:v>Icon, Show focus indicator, State</x:v>
      </x:c>
      <x:c r="H168" s="2" t="str">
        <x:v>58823:1887</x:v>
      </x:c>
      <x:c r="I168" t="str">
        <x:v>CM-0282</x:v>
      </x:c>
      <x:c r="J168" t="str">
        <x:v>M3-SRC-002</x:v>
      </x:c>
      <x:c r="K168" t="str">
        <x:v>Helper</x:v>
      </x:c>
      <x:c r="L168" t="str">
        <x:v>Internal XR/Building Blocks/Tertiary container/Icon button specimen owned by CM-0282; the listed Figma axes, values and states stay in parent-family acceptance. Compose governs overlap.</x:v>
      </x:c>
      <x:c r="M168" t="str"/>
    </x:row>
    <x:row r="169" ht="20" customHeight="1">
      <x:c r="A169" s="2" t="str">
        <x:v>Toolbars</x:v>
      </x:c>
      <x:c r="B169" s="2" t="str"/>
      <x:c r="C169" s="2" t="str">
        <x:v>XR/Building Blocks/Tertiary container/Icon button toggleable</x:v>
      </x:c>
      <x:c r="D169" s="2" t="str">
        <x:v>Selected, State</x:v>
      </x:c>
      <x:c r="E169" s="2" t="str">
        <x:v>Selected: False, True; State: Enabled, Hovered, Focused, Pressed, Disabled</x:v>
      </x:c>
      <x:c r="F169" s="2" t="n">
        <x:v>10</x:v>
      </x:c>
      <x:c r="G169" s="2" t="str">
        <x:v>Icon, Show focus indicator, Icon (selected), Selected, State</x:v>
      </x:c>
      <x:c r="H169" s="2" t="str">
        <x:v>58823:1910</x:v>
      </x:c>
      <x:c r="I169" t="str">
        <x:v>CM-0282</x:v>
      </x:c>
      <x:c r="J169" t="str">
        <x:v>M3-SRC-002</x:v>
      </x:c>
      <x:c r="K169" t="str">
        <x:v>Helper</x:v>
      </x:c>
      <x:c r="L169" t="str">
        <x:v>Internal XR/Building Blocks/Tertiary container/Icon button toggleable specimen owned by CM-0282; the listed Figma axes, values and states stay in parent-family acceptance. Compose governs overlap.</x:v>
      </x:c>
      <x:c r="M169" t="str"/>
    </x:row>
    <x:row r="170" ht="20" customHeight="1">
      <x:c r="A170" s="2" t="str">
        <x:v>Toolbars</x:v>
      </x:c>
      <x:c r="B170" s="2" t="str"/>
      <x:c r="C170" s="2" t="str">
        <x:v>XR/XR Toolbar</x:v>
      </x:c>
      <x:c r="D170" s="2" t="str">
        <x:v>Elevation, Orientation</x:v>
      </x:c>
      <x:c r="E170" s="2" t="str">
        <x:v>Elevation: Surface container, Surface container high, Surface container highest, Tertiary container; Orientation: Horizontal, Vertical</x:v>
      </x:c>
      <x:c r="F170" s="2" t="n">
        <x:v>8</x:v>
      </x:c>
      <x:c r="G170" s="2" t="str">
        <x:v>Show spatial FAB, Content, Elevation, Orientation</x:v>
      </x:c>
      <x:c r="H170" s="2" t="str">
        <x:v>58823:1688</x:v>
      </x:c>
      <x:c r="I170" t="str">
        <x:v>CM-0282</x:v>
      </x:c>
      <x:c r="J170" t="str">
        <x:v>M3-SRC-002</x:v>
      </x:c>
      <x:c r="K170" t="str">
        <x:v>Required</x:v>
      </x:c>
      <x:c r="L170" t="str">
        <x:v>Retained XR/XR Toolbar set and all listed Figma axes, values and states are owned by CM-0282. Compose governs overlap; this Figma set supplies evidenced gaps and Figma-only variants.</x:v>
      </x:c>
      <x:c r="M170" t="str"/>
    </x:row>
    <x:row r="171" ht="20" customHeight="1">
      <x:c r="A171" s="2" t="str">
        <x:v>Tooltips</x:v>
      </x:c>
      <x:c r="B171" s="2" t="str"/>
      <x:c r="C171" s="2" t="str">
        <x:v>Plain Tooltip</x:v>
      </x:c>
      <x:c r="D171" s="2" t="str">
        <x:v>Type</x:v>
      </x:c>
      <x:c r="E171" s="2" t="str">
        <x:v>Type: Single line, Multi line</x:v>
      </x:c>
      <x:c r="F171" s="2" t="n">
        <x:v>2</x:v>
      </x:c>
      <x:c r="G171" s="2" t="str">
        <x:v>Supporting text, Type</x:v>
      </x:c>
      <x:c r="H171" s="2" t="str">
        <x:v>54061:33881</x:v>
      </x:c>
      <x:c r="I171" t="str">
        <x:v>CM-0278</x:v>
      </x:c>
      <x:c r="J171" t="str">
        <x:v>M3-SRC-002</x:v>
      </x:c>
      <x:c r="K171" t="str">
        <x:v>Required</x:v>
      </x:c>
      <x:c r="L171" t="str">
        <x:v>Retained Plain Tooltip set and all listed Figma axes, values and states are owned by CM-0278. Compose governs overlap; this Figma set supplies evidenced gaps and Figma-only variants.</x:v>
      </x:c>
      <x:c r="M171" t="str"/>
    </x:row>
    <x:row r="172" ht="20" customHeight="1">
      <x:c r="A172" s="2" t="str">
        <x:v>Utilities</x:v>
      </x:c>
      <x:c r="B172" s="2" t="str"/>
      <x:c r="C172" s="2" t="str">
        <x:v>Keyboard</x:v>
      </x:c>
      <x:c r="D172" s="2" t="str">
        <x:v>Configuration, Style</x:v>
      </x:c>
      <x:c r="E172" s="2" t="str">
        <x:v>Configuration: Base keyboard, Alphanumeric, Keypad, Numeric only; Style: Portrait, Landscape, Floating</x:v>
      </x:c>
      <x:c r="F172" s="2" t="n">
        <x:v>12</x:v>
      </x:c>
      <x:c r="G172" s="2" t="str">
        <x:v>Style, Configuration</x:v>
      </x:c>
      <x:c r="H172" s="2" t="str">
        <x:v>52515:32926</x:v>
      </x:c>
      <x:c r="I172" t="str"/>
      <x:c r="J172" t="str">
        <x:v>M3-SRC-002</x:v>
      </x:c>
      <x:c r="K172" t="str">
        <x:v>Excluded</x:v>
      </x:c>
      <x:c r="L172" t="str">
        <x:v>The 12 base/alphanumeric/keypad/numeric portrait/landscape/floating virtual keyboard drawings describe browser/OS-owned input chrome. Native Material text inputs retain inputmode, type, keyboard and accessibility semantics; no custom virtual keyboard is required.</x:v>
      </x:c>
      <x:c r="M172" t="str">
        <x:v>User approved M3-SRC-002 platform exclusion on 2026-09-26</x:v>
      </x:c>
    </x:row>
  </x:sheetData>
  <x:pageMargins left="0.7" right="0.7" top="0.75" bottom="0.75" header="0.3" footer="0.3"/>
  <x:tableParts count="1">
    <x:tablePart xmlns:r="http://schemas.openxmlformats.org/officeDocument/2006/relationships" r:id="R1006dc6c278e4731"/>
  </x:tableParts>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52" hidden="0" customWidth="1"/>
    <x:col min="3" max="3" width="13" hidden="0" customWidth="1"/>
    <x:col min="4" max="4" width="13" hidden="0" customWidth="1"/>
    <x:col min="5" max="5" width="22" hidden="0" customWidth="1"/>
    <x:col min="6" max="6" width="22" hidden="0" customWidth="1"/>
    <x:col min="7" max="7" width="22" hidden="0" customWidth="1"/>
    <x:col min="8" max="8" width="22" hidden="0" customWidth="1"/>
    <x:col min="9" max="9" width="22" hidden="0" customWidth="1"/>
    <x:col min="10" max="10" width="80" hidden="0" customWidth="1"/>
    <x:col min="11" max="11" width="120" hidden="0" customWidth="1"/>
    <x:col min="12" max="12" width="20" hidden="0" customWidth="1"/>
  </x:cols>
  <x:sheetData>
    <x:row r="1" ht="29" customHeight="1">
      <x:c r="A1" s="5" t="str">
        <x:v>Collection</x:v>
      </x:c>
      <x:c r="B1" s="5" t="str">
        <x:v>Variable</x:v>
      </x:c>
      <x:c r="C1" s="5" t="str">
        <x:v>Type</x:v>
      </x:c>
      <x:c r="D1" s="5" t="str">
        <x:v>Published</x:v>
      </x:c>
      <x:c r="E1" s="5" t="str">
        <x:v>Light</x:v>
      </x:c>
      <x:c r="F1" s="5" t="str">
        <x:v>Dark</x:v>
      </x:c>
      <x:c r="G1" s="5" t="str">
        <x:v>Light high contrast</x:v>
      </x:c>
      <x:c r="H1" s="5" t="str">
        <x:v>Dark high contrast</x:v>
      </x:c>
      <x:c r="I1" s="5" t="str">
        <x:v>Baseline</x:v>
      </x:c>
      <x:c r="J1" s="5" t="str">
        <x:v>Available modes</x:v>
      </x:c>
      <x:c r="K1" s="5" t="str">
        <x:v>All mode values</x:v>
      </x:c>
      <x:c r="L1" s="5" t="str">
        <x:v>Figma node ID</x:v>
      </x:c>
    </x:row>
    <x:row r="2" ht="20" customHeight="1">
      <x:c r="A2" s="2" t="str">
        <x:v>External reference</x:v>
      </x:c>
      <x:c r="B2" s="2" t="str">
        <x:v>Baseline/Surface colors/On surface variant</x:v>
      </x:c>
      <x:c r="C2" s="2" t="str">
        <x:v>COLOR</x:v>
      </x:c>
      <x:c r="D2" s="2" t="str">
        <x:v>No</x:v>
      </x:c>
      <x:c r="E2" s="2" t="str"/>
      <x:c r="F2" s="2" t="str"/>
      <x:c r="G2" s="2" t="str"/>
      <x:c r="H2" s="2" t="str"/>
      <x:c r="I2" s="2" t="str"/>
      <x:c r="J2" s="2" t="str">
        <x:v>-</x:v>
      </x:c>
      <x:c r="K2" s="2" t="str">
        <x:v>-: External alias (unresolved)</x:v>
      </x:c>
      <x:c r="L2" s="2" t="str">
        <x:v>57547:941</x:v>
      </x:c>
    </x:row>
    <x:row r="3" ht="20" customHeight="1">
      <x:c r="A3" s="2" t="str">
        <x:v>External reference</x:v>
      </x:c>
      <x:c r="B3" s="2" t="str">
        <x:v>Baseline/Surface colors/Theme - On surface variant</x:v>
      </x:c>
      <x:c r="C3" s="2" t="str">
        <x:v>COLOR</x:v>
      </x:c>
      <x:c r="D3" s="2" t="str">
        <x:v>No</x:v>
      </x:c>
      <x:c r="E3" s="2" t="str">
        <x:v>External alias (unresolved)</x:v>
      </x:c>
      <x:c r="F3" s="2" t="str">
        <x:v>External alias (unresolved)</x:v>
      </x:c>
      <x:c r="G3" s="2" t="str"/>
      <x:c r="H3" s="2" t="str"/>
      <x:c r="I3" s="2" t="str"/>
      <x:c r="J3" s="2" t="str">
        <x:v>Light, Dark</x:v>
      </x:c>
      <x:c r="K3" s="2" t="str">
        <x:v>Light: External alias (unresolved); Dark: External alias (unresolved)</x:v>
      </x:c>
      <x:c r="L3" s="2" t="str">
        <x:v>57547:940</x:v>
      </x:c>
    </x:row>
    <x:row r="4" ht="20" customHeight="1">
      <x:c r="A4" s="2" t="str">
        <x:v>External reference</x:v>
      </x:c>
      <x:c r="B4" s="2" t="str">
        <x:v>Baseline/Surface colors/theme=dark/Audience - On surface variant</x:v>
      </x:c>
      <x:c r="C4" s="2" t="str">
        <x:v>COLOR</x:v>
      </x:c>
      <x:c r="D4" s="2" t="str">
        <x:v>No</x:v>
      </x:c>
      <x:c r="E4" s="2" t="str"/>
      <x:c r="F4" s="2" t="str"/>
      <x:c r="G4" s="2" t="str"/>
      <x:c r="H4" s="2" t="str"/>
      <x:c r="I4" s="2" t="str"/>
      <x:c r="J4" s="2" t="str">
        <x:v>1P</x:v>
      </x:c>
      <x:c r="K4" s="2" t="str">
        <x:v>1P: #C4C7C5</x:v>
      </x:c>
      <x:c r="L4" s="2" t="str">
        <x:v>57547:939</x:v>
      </x:c>
    </x:row>
    <x:row r="5" ht="20" customHeight="1">
      <x:c r="A5" s="2" t="str">
        <x:v>External reference</x:v>
      </x:c>
      <x:c r="B5" s="2" t="str">
        <x:v>Baseline/Surface colors/theme=light/Audience - On surface variant</x:v>
      </x:c>
      <x:c r="C5" s="2" t="str">
        <x:v>COLOR</x:v>
      </x:c>
      <x:c r="D5" s="2" t="str">
        <x:v>No</x:v>
      </x:c>
      <x:c r="E5" s="2" t="str"/>
      <x:c r="F5" s="2" t="str"/>
      <x:c r="G5" s="2" t="str"/>
      <x:c r="H5" s="2" t="str"/>
      <x:c r="I5" s="2" t="str"/>
      <x:c r="J5" s="2" t="str">
        <x:v>1P</x:v>
      </x:c>
      <x:c r="K5" s="2" t="str">
        <x:v>1P: #444746</x:v>
      </x:c>
      <x:c r="L5" s="2" t="str">
        <x:v>57547:938</x:v>
      </x:c>
    </x:row>
    <x:row r="6" ht="20" customHeight="1">
      <x:c r="A6" s="2" t="str">
        <x:v>External reference</x:v>
      </x:c>
      <x:c r="B6" s="2" t="str">
        <x:v>Corner/Full</x:v>
      </x:c>
      <x:c r="C6" s="2" t="str">
        <x:v>FLOAT</x:v>
      </x:c>
      <x:c r="D6" s="2" t="str">
        <x:v>No</x:v>
      </x:c>
      <x:c r="E6" s="2" t="str"/>
      <x:c r="F6" s="2" t="str"/>
      <x:c r="G6" s="2" t="str"/>
      <x:c r="H6" s="2" t="str"/>
      <x:c r="I6" s="2" t="str">
        <x:v>1000</x:v>
      </x:c>
      <x:c r="J6" s="2" t="str">
        <x:v>Baseline</x:v>
      </x:c>
      <x:c r="K6" s="2" t="str">
        <x:v>Baseline: 1000</x:v>
      </x:c>
      <x:c r="L6" s="2" t="str">
        <x:v>56574:1504</x:v>
      </x:c>
    </x:row>
    <x:row r="7" ht="20" customHeight="1">
      <x:c r="A7" s="2" t="str">
        <x:v>External reference</x:v>
      </x:c>
      <x:c r="B7" s="2" t="str">
        <x:v>Corner/Large</x:v>
      </x:c>
      <x:c r="C7" s="2" t="str">
        <x:v>FLOAT</x:v>
      </x:c>
      <x:c r="D7" s="2" t="str">
        <x:v>No</x:v>
      </x:c>
      <x:c r="E7" s="2" t="str"/>
      <x:c r="F7" s="2" t="str"/>
      <x:c r="G7" s="2" t="str"/>
      <x:c r="H7" s="2" t="str"/>
      <x:c r="I7" s="2" t="str">
        <x:v>16</x:v>
      </x:c>
      <x:c r="J7" s="2" t="str">
        <x:v>Baseline</x:v>
      </x:c>
      <x:c r="K7" s="2" t="str">
        <x:v>Baseline: 16</x:v>
      </x:c>
      <x:c r="L7" s="2" t="str">
        <x:v>56574:2747</x:v>
      </x:c>
    </x:row>
    <x:row r="8" ht="20" customHeight="1">
      <x:c r="A8" s="2" t="str">
        <x:v>External reference</x:v>
      </x:c>
      <x:c r="B8" s="2" t="str">
        <x:v>Corner/Medium</x:v>
      </x:c>
      <x:c r="C8" s="2" t="str">
        <x:v>FLOAT</x:v>
      </x:c>
      <x:c r="D8" s="2" t="str">
        <x:v>No</x:v>
      </x:c>
      <x:c r="E8" s="2" t="str"/>
      <x:c r="F8" s="2" t="str"/>
      <x:c r="G8" s="2" t="str"/>
      <x:c r="H8" s="2" t="str"/>
      <x:c r="I8" s="2" t="str">
        <x:v>12</x:v>
      </x:c>
      <x:c r="J8" s="2" t="str">
        <x:v>Baseline</x:v>
      </x:c>
      <x:c r="K8" s="2" t="str">
        <x:v>Baseline: 12</x:v>
      </x:c>
      <x:c r="L8" s="2" t="str">
        <x:v>56574:1511</x:v>
      </x:c>
    </x:row>
    <x:row r="9" ht="20" customHeight="1">
      <x:c r="A9" s="2" t="str">
        <x:v>External reference</x:v>
      </x:c>
      <x:c r="B9" s="2" t="str">
        <x:v>Corner/Small</x:v>
      </x:c>
      <x:c r="C9" s="2" t="str">
        <x:v>FLOAT</x:v>
      </x:c>
      <x:c r="D9" s="2" t="str">
        <x:v>No</x:v>
      </x:c>
      <x:c r="E9" s="2" t="str"/>
      <x:c r="F9" s="2" t="str"/>
      <x:c r="G9" s="2" t="str"/>
      <x:c r="H9" s="2" t="str"/>
      <x:c r="I9" s="2" t="str">
        <x:v>8</x:v>
      </x:c>
      <x:c r="J9" s="2" t="str">
        <x:v>Baseline</x:v>
      </x:c>
      <x:c r="K9" s="2" t="str">
        <x:v>Baseline: 8</x:v>
      </x:c>
      <x:c r="L9" s="2" t="str">
        <x:v>56574:2961</x:v>
      </x:c>
    </x:row>
    <x:row r="10" ht="20" customHeight="1">
      <x:c r="A10" s="2" t="str">
        <x:v>External reference</x:v>
      </x:c>
      <x:c r="B10" s="2" t="str">
        <x:v>Palettes/Static palette/Static – Black white/Black</x:v>
      </x:c>
      <x:c r="C10" s="2" t="str">
        <x:v>COLOR</x:v>
      </x:c>
      <x:c r="D10" s="2" t="str">
        <x:v>No</x:v>
      </x:c>
      <x:c r="E10" s="2" t="str"/>
      <x:c r="F10" s="2" t="str"/>
      <x:c r="G10" s="2" t="str"/>
      <x:c r="H10" s="2" t="str"/>
      <x:c r="I10" s="2" t="str"/>
      <x:c r="J10" s="2" t="str">
        <x:v>-</x:v>
      </x:c>
      <x:c r="K10" s="2" t="str">
        <x:v>-: #000000</x:v>
      </x:c>
      <x:c r="L10" s="2" t="str">
        <x:v>59165:21091</x:v>
      </x:c>
    </x:row>
    <x:row r="11" ht="20" customHeight="1">
      <x:c r="A11" s="2" t="str">
        <x:v>External reference</x:v>
      </x:c>
      <x:c r="B11" s="2" t="str">
        <x:v>Schemes/On Surface</x:v>
      </x:c>
      <x:c r="C11" s="2" t="str">
        <x:v>COLOR</x:v>
      </x:c>
      <x:c r="D11" s="2" t="str">
        <x:v>No</x:v>
      </x:c>
      <x:c r="E11" s="2" t="str">
        <x:v>#1D1B20</x:v>
      </x:c>
      <x:c r="F11" s="2" t="str">
        <x:v>#E6E0E9</x:v>
      </x:c>
      <x:c r="G11" s="2" t="str">
        <x:v>#000000</x:v>
      </x:c>
      <x:c r="H11" s="2" t="str">
        <x:v>#FFFFFF</x:v>
      </x:c>
      <x:c r="I11" s="2" t="str"/>
      <x:c r="J1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1" s="2" t="str">
        <x:v>Light: #1D1B20; Light High Contrast: #000000; Light Medium Contrast: #1D1B20; Dark: #E6E0E9; Dark High Contrast: #FFFFFF; Dark Medium Contrast: #FFF9FF; Monochrome LT: #1B1B1B; Monochrome DT: #E2E2E2; Pink LT: #21191C; Pink DT: #EEDFE3; Rose LT: #22191A; Rose DT: #F0DEDF; Red LT: #231918; Red DT: #F1DEDC; Orange LT: #221A15; Orange DT: #F0DFD7; Yellow LT: #1F1B13; Yellow DT: #EBE1D4; Chartreuse LT: #1B1C14; Chartreuse DT: #E5E3D6; Green LT: #181D18; Green DT: #E0E4DB; Teal LT: #171D1B; Teal DT: #DDE4E1; Cyan LT: #171C1E; Cyan DT: #DEE3E6; Blue LT: #1A1B21; Blue DT: #E2E2E9; Indigo LT: #1C1B21; Indigo DT: #E5E1E9; Purple LT: #1D1A20; Purple DT: #E7E0E8</x:v>
      </x:c>
      <x:c r="L11" s="2" t="str">
        <x:v>58092:82232</x:v>
      </x:c>
    </x:row>
    <x:row r="12" ht="20" customHeight="1">
      <x:c r="A12" s="2" t="str">
        <x:v>External reference</x:v>
      </x:c>
      <x:c r="B12" s="2" t="str">
        <x:v>Schemes/On Surface</x:v>
      </x:c>
      <x:c r="C12" s="2" t="str">
        <x:v>COLOR</x:v>
      </x:c>
      <x:c r="D12" s="2" t="str">
        <x:v>No</x:v>
      </x:c>
      <x:c r="E12" s="2" t="str">
        <x:v>#1D1B20</x:v>
      </x:c>
      <x:c r="F12" s="2" t="str">
        <x:v>#E6E0E9</x:v>
      </x:c>
      <x:c r="G12" s="2" t="str">
        <x:v>#000000</x:v>
      </x:c>
      <x:c r="H12" s="2" t="str">
        <x:v>#FFFFFF</x:v>
      </x:c>
      <x:c r="I12" s="2" t="str"/>
      <x:c r="J1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2" s="2" t="str">
        <x:v>Light: #1D1B20; Light High Contrast: #000000; Light Medium Contrast: #1D1B20; Dark: #E6E0E9; Dark High Contrast: #FFFFFF; Dark Medium Contrast: #FFF9FF; Monochrome LT: #1B1B1B; Monochrome DT: #E2E2E2; Pink LT: #21191C; Pink DT: #EEDFE3; Rose LT: #22191A; Rose DT: #F0DEDF; Red LT: #231918; Red DT: #F1DEDC; Orange LT: #221A15; Orange DT: #F0DFD7; Yellow LT: #1F1B13; Yellow DT: #EBE1D4; Chartreuse LT: #1B1C14; Chartreuse DT: #E5E3D6; Green LT: #181D18; Green DT: #E0E4DB; Teal LT: #171D1B; Teal DT: #DDE4E1; Cyan LT: #171C1E; Cyan DT: #DEE3E6; Blue LT: #1A1B21; Blue DT: #E2E2E9; Indigo LT: #1C1B21; Indigo DT: #E5E1E9; Purple LT: #1D1A20; Purple DT: #E7E0E8</x:v>
      </x:c>
      <x:c r="L12" s="2" t="str">
        <x:v>59106:9628</x:v>
      </x:c>
    </x:row>
    <x:row r="13" ht="20" customHeight="1">
      <x:c r="A13" s="2" t="str">
        <x:v>External reference</x:v>
      </x:c>
      <x:c r="B13" s="2" t="str">
        <x:v>Schemes/On Surface Variant</x:v>
      </x:c>
      <x:c r="C13" s="2" t="str">
        <x:v>COLOR</x:v>
      </x:c>
      <x:c r="D13" s="2" t="str">
        <x:v>No</x:v>
      </x:c>
      <x:c r="E13" s="2" t="str">
        <x:v>#49454F</x:v>
      </x:c>
      <x:c r="F13" s="2" t="str">
        <x:v>#CAC4D0</x:v>
      </x:c>
      <x:c r="G13" s="2" t="str">
        <x:v>#25232B</x:v>
      </x:c>
      <x:c r="H13" s="2" t="str">
        <x:v>#FFF9FF</x:v>
      </x:c>
      <x:c r="I13" s="2" t="str"/>
      <x:c r="J1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3" s="2" t="str">
        <x:v>Light: #49454F; Light High Contrast: #25232B; Light Medium Contrast: #45414A; Dark: #CAC4D0; Dark High Contrast: #FFF9FF; Dark Medium Contrast: #CEC8D4; Monochrome LT: #474747; Monochrome DT: #C6C6C6; Pink LT: #504348; Pink DT: #D4C2C7; Rose LT: #524345; Rose DT: #D7C2C3; Red LT: #534341; Red DT: #D8C2BE; Orange LT: #52443C; Orange DT: #D7C2B8; Yellow LT: #4D4639; Yellow DT: #D0C5B4; Chartreuse LT: #47483B; Chartreuse DT: #C8C7B7; Green LT: #424940; Green DT: #C1C9BE; Teal LT: #3F4946; Teal DT: #BEC9C5; Cyan LT: #40484B; Cyan DT: #BFC8CC; Blue LT: #44464F; Blue DT: #C5C6D0; Indigo LT: #47464F; Indigo DT: #C8C5D0; Purple LT: #4A454E; Purple DT: #CBC4CF</x:v>
      </x:c>
      <x:c r="L13" s="2" t="str">
        <x:v>58092:82229</x:v>
      </x:c>
    </x:row>
    <x:row r="14" ht="20" customHeight="1">
      <x:c r="A14" s="2" t="str">
        <x:v>External reference</x:v>
      </x:c>
      <x:c r="B14" s="2" t="str">
        <x:v>Schemes/Outline Variant</x:v>
      </x:c>
      <x:c r="C14" s="2" t="str">
        <x:v>COLOR</x:v>
      </x:c>
      <x:c r="D14" s="2" t="str">
        <x:v>No</x:v>
      </x:c>
      <x:c r="E14" s="2" t="str">
        <x:v>#CAC4D0</x:v>
      </x:c>
      <x:c r="F14" s="2" t="str">
        <x:v>#49454F</x:v>
      </x:c>
      <x:c r="G14" s="2" t="str">
        <x:v>#45414A</x:v>
      </x:c>
      <x:c r="H14" s="2" t="str">
        <x:v>#CEC8D4</x:v>
      </x:c>
      <x:c r="I14" s="2" t="str"/>
      <x:c r="J1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4" s="2" t="str">
        <x:v>Light: #CAC4D0; Light High Contrast: #45414A; Light Medium Contrast: #7D7983; Dark: #49454F; Dark High Contrast: #CEC8D4; Dark Medium Contrast: #86818B; Monochrome LT: #C6C6C6; Monochrome DT: #474747; Pink LT: #D4C2C7; Pink DT: #504348; Rose LT: #D7C2C3; Rose DT: #524345; Red LT: #D8C2BE; Red DT: #534341; Orange LT: #D7C2B8; Orange DT: #52443C; Yellow LT: #D0C5B4; Yellow DT: #4D4639; Chartreuse LT: #C8C7B7; Chartreuse DT: #47483B; Green LT: #C1C9BE; Green DT: #424940; Teal LT: #BEC9C5; Teal DT: #3F4946; Cyan LT: #BFC8CC; Cyan DT: #40484B; Blue LT: #C5C6D0; Blue DT: #44464F; Indigo LT: #C8C5D0; Indigo DT: #47464F; Purple LT: #CBC4CF; Purple DT: #4A454E</x:v>
      </x:c>
      <x:c r="L14" s="2" t="str">
        <x:v>58092:82231</x:v>
      </x:c>
    </x:row>
    <x:row r="15" ht="20" customHeight="1">
      <x:c r="A15" s="2" t="str">
        <x:v>External reference</x:v>
      </x:c>
      <x:c r="B15" s="2" t="str">
        <x:v>Schemes/Surface Container</x:v>
      </x:c>
      <x:c r="C15" s="2" t="str">
        <x:v>COLOR</x:v>
      </x:c>
      <x:c r="D15" s="2" t="str">
        <x:v>No</x:v>
      </x:c>
      <x:c r="E15" s="2" t="str">
        <x:v>#F3EDF7</x:v>
      </x:c>
      <x:c r="F15" s="2" t="str">
        <x:v>#211F26</x:v>
      </x:c>
      <x:c r="G15" s="2" t="str">
        <x:v>#F2ECF4</x:v>
      </x:c>
      <x:c r="H15" s="2" t="str">
        <x:v>#211F24</x:v>
      </x:c>
      <x:c r="I15" s="2" t="str"/>
      <x:c r="J1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5" s="2" t="str">
        <x:v>Light: #F3EDF7; Light High Contrast: #F2ECF4; Light Medium Contrast: #F2ECF4; Dark: #211F26; Dark High Contrast: #211F24; Dark Medium Contrast: #211F24; Monochrome LT: #EEEEEE; Monochrome DT: #1F1F1F; Pink LT: #FAEAEE; Pink DT: #251D20; Rose LT: #FBEAEB; Rose DT: #261D1E; Red LT: #FCEAE7; Red DT: #271D1C; Orange LT: #FCEAE2; Orange DT: #271E19; Yellow LT: #F7ECDF; Yellow DT: #241F17; Chartreuse LT: #F0EEE1; Chartreuse DT: #202018; Green LT: #EBEFE7; Green DT: #1C211C; Teal LT: #E9EFEC; Teal DT: #1A211F; Cyan LT: #EAEFF1; Cyan DT: #1B2022; Blue LT: #EEEDF4; Blue DT: #1E1F25; Indigo LT: #F0ECF4; Indigo DT: #201F25; Purple LT: #F3ECF4; Purple DT: #211E24</x:v>
      </x:c>
      <x:c r="L15" s="2" t="str">
        <x:v>58092:82230</x:v>
      </x:c>
    </x:row>
    <x:row r="16" ht="20" customHeight="1">
      <x:c r="A16" s="2" t="str">
        <x:v>Font theme</x:v>
      </x:c>
      <x:c r="B16" s="2" t="str">
        <x:v>Static/Font/Brand</x:v>
      </x:c>
      <x:c r="C16" s="2" t="str">
        <x:v>STRING</x:v>
      </x:c>
      <x:c r="D16" s="2" t="str">
        <x:v>Yes</x:v>
      </x:c>
      <x:c r="E16" s="2" t="str"/>
      <x:c r="F16" s="2" t="str"/>
      <x:c r="G16" s="2" t="str"/>
      <x:c r="H16" s="2" t="str"/>
      <x:c r="I16" s="2" t="str">
        <x:v>{"textValue":"Roboto"}</x:v>
      </x:c>
      <x:c r="J16" s="2" t="str">
        <x:v>Baseline, Wireframe</x:v>
      </x:c>
      <x:c r="K16" s="2" t="str">
        <x:v>Baseline: {"textValue":"Roboto"}; Wireframe: {"textValue":"Flow Circular"}</x:v>
      </x:c>
      <x:c r="L16" s="2" t="str">
        <x:v>55064:15503</x:v>
      </x:c>
    </x:row>
    <x:row r="17" ht="20" customHeight="1">
      <x:c r="A17" s="2" t="str">
        <x:v>Font theme</x:v>
      </x:c>
      <x:c r="B17" s="2" t="str">
        <x:v>Static/Font/Plain</x:v>
      </x:c>
      <x:c r="C17" s="2" t="str">
        <x:v>STRING</x:v>
      </x:c>
      <x:c r="D17" s="2" t="str">
        <x:v>Yes</x:v>
      </x:c>
      <x:c r="E17" s="2" t="str"/>
      <x:c r="F17" s="2" t="str"/>
      <x:c r="G17" s="2" t="str"/>
      <x:c r="H17" s="2" t="str"/>
      <x:c r="I17" s="2" t="str">
        <x:v>{"textValue":"Roboto"}</x:v>
      </x:c>
      <x:c r="J17" s="2" t="str">
        <x:v>Baseline, Wireframe</x:v>
      </x:c>
      <x:c r="K17" s="2" t="str">
        <x:v>Baseline: {"textValue":"Roboto"}; Wireframe: {"textValue":"Flow Circular"}</x:v>
      </x:c>
      <x:c r="L17" s="2" t="str">
        <x:v>55064:15504</x:v>
      </x:c>
    </x:row>
    <x:row r="18" ht="20" customHeight="1">
      <x:c r="A18" s="2" t="str">
        <x:v>Font theme</x:v>
      </x:c>
      <x:c r="B18" s="2" t="str">
        <x:v>Static/Weight/Bold</x:v>
      </x:c>
      <x:c r="C18" s="2" t="str">
        <x:v>STRING</x:v>
      </x:c>
      <x:c r="D18" s="2" t="str">
        <x:v>Yes</x:v>
      </x:c>
      <x:c r="E18" s="2" t="str"/>
      <x:c r="F18" s="2" t="str"/>
      <x:c r="G18" s="2" t="str"/>
      <x:c r="H18" s="2" t="str"/>
      <x:c r="I18" s="2" t="str">
        <x:v>{"textValue":"SemiBold"}</x:v>
      </x:c>
      <x:c r="J18" s="2" t="str">
        <x:v>Baseline, Wireframe</x:v>
      </x:c>
      <x:c r="K18" s="2" t="str">
        <x:v>Baseline: {"textValue":"SemiBold"}; Wireframe: {"textValue":"Regular"}</x:v>
      </x:c>
      <x:c r="L18" s="2" t="str">
        <x:v>55064:15507</x:v>
      </x:c>
    </x:row>
    <x:row r="19" ht="20" customHeight="1">
      <x:c r="A19" s="2" t="str">
        <x:v>Font theme</x:v>
      </x:c>
      <x:c r="B19" s="2" t="str">
        <x:v>Static/Weight/Medium</x:v>
      </x:c>
      <x:c r="C19" s="2" t="str">
        <x:v>STRING</x:v>
      </x:c>
      <x:c r="D19" s="2" t="str">
        <x:v>Yes</x:v>
      </x:c>
      <x:c r="E19" s="2" t="str"/>
      <x:c r="F19" s="2" t="str"/>
      <x:c r="G19" s="2" t="str"/>
      <x:c r="H19" s="2" t="str"/>
      <x:c r="I19" s="2" t="str">
        <x:v>{"textValue":"Medium"}</x:v>
      </x:c>
      <x:c r="J19" s="2" t="str">
        <x:v>Baseline, Wireframe</x:v>
      </x:c>
      <x:c r="K19" s="2" t="str">
        <x:v>Baseline: {"textValue":"Medium"}; Wireframe: {"textValue":"Regular"}</x:v>
      </x:c>
      <x:c r="L19" s="2" t="str">
        <x:v>55064:15506</x:v>
      </x:c>
    </x:row>
    <x:row r="20" ht="20" customHeight="1">
      <x:c r="A20" s="2" t="str">
        <x:v>Font theme</x:v>
      </x:c>
      <x:c r="B20" s="2" t="str">
        <x:v>Static/Weight/Regular</x:v>
      </x:c>
      <x:c r="C20" s="2" t="str">
        <x:v>STRING</x:v>
      </x:c>
      <x:c r="D20" s="2" t="str">
        <x:v>Yes</x:v>
      </x:c>
      <x:c r="E20" s="2" t="str"/>
      <x:c r="F20" s="2" t="str"/>
      <x:c r="G20" s="2" t="str"/>
      <x:c r="H20" s="2" t="str"/>
      <x:c r="I20" s="2" t="str">
        <x:v>{"textValue":"Regular"}</x:v>
      </x:c>
      <x:c r="J20" s="2" t="str">
        <x:v>Baseline, Wireframe</x:v>
      </x:c>
      <x:c r="K20" s="2" t="str">
        <x:v>Baseline: {"textValue":"Regular"}; Wireframe: {"textValue":"Regular"}</x:v>
      </x:c>
      <x:c r="L20" s="2" t="str">
        <x:v>55064:15505</x:v>
      </x:c>
    </x:row>
    <x:row r="21" ht="20" customHeight="1">
      <x:c r="A21" s="2" t="str">
        <x:v>Font theme</x:v>
      </x:c>
      <x:c r="B21" s="2" t="str">
        <x:v>Tracking/None</x:v>
      </x:c>
      <x:c r="C21" s="2" t="str">
        <x:v>FLOAT</x:v>
      </x:c>
      <x:c r="D21" s="2" t="str">
        <x:v>No</x:v>
      </x:c>
      <x:c r="E21" s="2" t="str"/>
      <x:c r="F21" s="2" t="str"/>
      <x:c r="G21" s="2" t="str"/>
      <x:c r="H21" s="2" t="str"/>
      <x:c r="I21" s="2" t="str">
        <x:v>0</x:v>
      </x:c>
      <x:c r="J21" s="2" t="str">
        <x:v>Baseline, Wireframe</x:v>
      </x:c>
      <x:c r="K21" s="2" t="str">
        <x:v>Baseline: 0; Wireframe: 0</x:v>
      </x:c>
      <x:c r="L21" s="2" t="str">
        <x:v>58148:19218</x:v>
      </x:c>
    </x:row>
    <x:row r="22" ht="20" customHeight="1">
      <x:c r="A22" s="2" t="str">
        <x:v>Font theme</x:v>
      </x:c>
      <x:c r="B22" s="2" t="str">
        <x:v>Tracking/Small</x:v>
      </x:c>
      <x:c r="C22" s="2" t="str">
        <x:v>FLOAT</x:v>
      </x:c>
      <x:c r="D22" s="2" t="str">
        <x:v>No</x:v>
      </x:c>
      <x:c r="E22" s="2" t="str"/>
      <x:c r="F22" s="2" t="str"/>
      <x:c r="G22" s="2" t="str"/>
      <x:c r="H22" s="2" t="str"/>
      <x:c r="I22" s="2" t="str">
        <x:v>0.10000000149011612</x:v>
      </x:c>
      <x:c r="J22" s="2" t="str">
        <x:v>Baseline, Wireframe</x:v>
      </x:c>
      <x:c r="K22" s="2" t="str">
        <x:v>Baseline: 0.10000000149011612; Wireframe: 0</x:v>
      </x:c>
      <x:c r="L22" s="2" t="str">
        <x:v>58148:19217</x:v>
      </x:c>
    </x:row>
    <x:row r="23" ht="20" customHeight="1">
      <x:c r="A23" s="2" t="str">
        <x:v>M3</x:v>
      </x:c>
      <x:c r="B23" s="2" t="str">
        <x:v>Add-ons/Section background</x:v>
      </x:c>
      <x:c r="C23" s="2" t="str">
        <x:v>COLOR</x:v>
      </x:c>
      <x:c r="D23" s="2" t="str">
        <x:v>No</x:v>
      </x:c>
      <x:c r="E23" s="2" t="str">
        <x:v>#F5F5F5</x:v>
      </x:c>
      <x:c r="F23" s="2" t="str">
        <x:v>#000000</x:v>
      </x:c>
      <x:c r="G23" s="2" t="str">
        <x:v>#F5F5F5</x:v>
      </x:c>
      <x:c r="H23" s="2" t="str">
        <x:v>#000000</x:v>
      </x:c>
      <x:c r="I23" s="2" t="str"/>
      <x:c r="J2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3" s="2" t="str">
        <x:v>Light: #F5F5F5; Light High Contrast: #F5F5F5; Light Medium Contrast: #F5F5F5; Dark: #000000; Dark High Contrast: #000000; Dark Medium Contrast: #000000; Monochrome LT: #F5F5F5; Monochrome DT: #000000; Pink LT: #F5F5F5; Pink DT: #000000; Rose LT: #F5F5F5; Rose DT: #000000; Red LT: #F5F5F5; Red DT: #000000; Orange LT: #F5F5F5; Orange DT: #000000; Yellow LT: #F5F5F5; Yellow DT: #000000; Chartreuse LT: #F5F5F5; Chartreuse DT: #000000; Green LT: #F5F5F5; Green DT: #000000; Teal LT: #F5F5F5; Teal DT: #000000; Cyan LT: #F5F5F5; Cyan DT: #000000; Blue LT: #F5F5F5; Blue DT: #000000; Indigo LT: #F5F5F5; Indigo DT: #000000; Purple LT: #F5F5F5; Purple DT: #000000</x:v>
      </x:c>
      <x:c r="L23" s="2" t="str">
        <x:v>58335:7045</x:v>
      </x:c>
    </x:row>
    <x:row r="24" ht="20" customHeight="1">
      <x:c r="A24" s="2" t="str">
        <x:v>M3</x:v>
      </x:c>
      <x:c r="B24" s="2" t="str">
        <x:v>Schemes/Background</x:v>
      </x:c>
      <x:c r="C24" s="2" t="str">
        <x:v>COLOR</x:v>
      </x:c>
      <x:c r="D24" s="2" t="str">
        <x:v>Yes</x:v>
      </x:c>
      <x:c r="E24" s="2" t="str">
        <x:v>#FEF7FF</x:v>
      </x:c>
      <x:c r="F24" s="2" t="str">
        <x:v>#141218</x:v>
      </x:c>
      <x:c r="G24" s="2" t="str">
        <x:v>#FDF7FF</x:v>
      </x:c>
      <x:c r="H24" s="2" t="str">
        <x:v>#141218</x:v>
      </x:c>
      <x:c r="I24" s="2" t="str"/>
      <x:c r="J2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4" s="2" t="str">
        <x:v>Light: #FEF7FF; Light High Contrast: #FDF7FF; Light Medium Contrast: #FDF7FF; Dark: #141218; Dark High Contrast: #141218; Dark Medium Contrast: #141218; Monochrome LT: #FDF7FF; Monochrome DT: #141218; Pink LT: #FDF7FF; Pink DT: #141218; Rose LT: #FDF7FF; Rose DT: #141218; Red LT: #FDF7FF; Red DT: #141218; Orange LT: #FDF7FF; Orange DT: #141218; Yellow LT: #FDF7FF; Yellow DT: #141218; Chartreuse LT: #FDF7FF; Chartreuse DT: #141218; Green LT: #FDF7FF; Green DT: #141218; Teal LT: #FDF7FF; Teal DT: #141218; Cyan LT: #FDF7FF; Cyan DT: #141218; Blue LT: #FDF7FF; Blue DT: #141218; Indigo LT: #FDF7FF; Indigo DT: #141218; Purple LT: #FDF7FF; Purple DT: #141218</x:v>
      </x:c>
      <x:c r="L24" s="2" t="str">
        <x:v>54778:424</x:v>
      </x:c>
    </x:row>
    <x:row r="25" ht="20" customHeight="1">
      <x:c r="A25" s="2" t="str">
        <x:v>M3</x:v>
      </x:c>
      <x:c r="B25" s="2" t="str">
        <x:v>Schemes/Error</x:v>
      </x:c>
      <x:c r="C25" s="2" t="str">
        <x:v>COLOR</x:v>
      </x:c>
      <x:c r="D25" s="2" t="str">
        <x:v>Yes</x:v>
      </x:c>
      <x:c r="E25" s="2" t="str">
        <x:v>#B3261E</x:v>
      </x:c>
      <x:c r="F25" s="2" t="str">
        <x:v>#F2B8B5</x:v>
      </x:c>
      <x:c r="G25" s="2" t="str">
        <x:v>#440F0E</x:v>
      </x:c>
      <x:c r="H25" s="2" t="str">
        <x:v>#FFF9F9</x:v>
      </x:c>
      <x:c r="I25" s="2" t="str"/>
      <x:c r="J2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5" s="2" t="str">
        <x:v>Light: #B3261E; Light High Contrast: #440F0E; Light Medium Contrast: #6E2F2C; Dark: #F2B8B5; Dark High Contrast: #FFF9F9; Dark Medium Contrast: #FFB9B3; Monochrome LT: #B3261E; Monochrome DT: #F2B8B5; Pink LT: #B3261E; Pink DT: #F2B8B5; Rose LT: #B3261E; Rose DT: #F2B8B5; Red LT: #B3261E; Red DT: #F2B8B5; Orange LT: #B3261E; Orange DT: #F2B8B5; Yellow LT: #B3261E; Yellow DT: #F2B8B5; Chartreuse LT: #B3261E; Chartreuse DT: #F2B8B5; Green LT: #B3261E; Green DT: #F2B8B5; Teal LT: #B3261E; Teal DT: #F2B8B5; Cyan LT: #B3261E; Cyan DT: #F2B8B5; Blue LT: #B3261E; Blue DT: #F2B8B5; Indigo LT: #B3261E; Indigo DT: #F2B8B5; Purple LT: #B3261E; Purple DT: #F2B8B5</x:v>
      </x:c>
      <x:c r="L25" s="2" t="str">
        <x:v>54778:420</x:v>
      </x:c>
    </x:row>
    <x:row r="26" ht="20" customHeight="1">
      <x:c r="A26" s="2" t="str">
        <x:v>M3</x:v>
      </x:c>
      <x:c r="B26" s="2" t="str">
        <x:v>Schemes/Error Container</x:v>
      </x:c>
      <x:c r="C26" s="2" t="str">
        <x:v>COLOR</x:v>
      </x:c>
      <x:c r="D26" s="2" t="str">
        <x:v>Yes</x:v>
      </x:c>
      <x:c r="E26" s="2" t="str">
        <x:v>#F9DEDC</x:v>
      </x:c>
      <x:c r="F26" s="2" t="str">
        <x:v>#8C1D18</x:v>
      </x:c>
      <x:c r="G26" s="2" t="str">
        <x:v>#6E2F2C</x:v>
      </x:c>
      <x:c r="H26" s="2" t="str">
        <x:v>#FFB9B3</x:v>
      </x:c>
      <x:c r="I26" s="2" t="str"/>
      <x:c r="J2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6" s="2" t="str">
        <x:v>Light: #F9DEDC; Light High Contrast: #6E2F2C; Light Medium Contrast: #AA5F5A; Dark: #8C1D18; Dark High Contrast: #FFB9B3; Dark Medium Contrast: #CC7B74; Monochrome LT: #F9DEDC; Monochrome DT: #8C1D18; Pink LT: #F9DEDC; Pink DT: #8C1D18; Rose LT: #F9DEDC; Rose DT: #8C1D18; Red LT: #F9DEDC; Red DT: #8C1D18; Orange LT: #F9DEDC; Orange DT: #8C1D18; Yellow LT: #F9DEDC; Yellow DT: #8C1D18; Chartreuse LT: #F9DEDC; Chartreuse DT: #8C1D18; Green LT: #F9DEDC; Green DT: #8C1D18; Teal LT: #F9DEDC; Teal DT: #8C1D18; Cyan LT: #F9DEDC; Cyan DT: #8C1D18; Blue LT: #F9DEDC; Blue DT: #8C1D18; Indigo LT: #F9DEDC; Indigo DT: #8C1D18; Purple LT: #F9DEDC; Purple DT: #8C1D18</x:v>
      </x:c>
      <x:c r="L26" s="2" t="str">
        <x:v>54778:422</x:v>
      </x:c>
    </x:row>
    <x:row r="27" ht="20" customHeight="1">
      <x:c r="A27" s="2" t="str">
        <x:v>M3</x:v>
      </x:c>
      <x:c r="B27" s="2" t="str">
        <x:v>Schemes/Inverse On Surface</x:v>
      </x:c>
      <x:c r="C27" s="2" t="str">
        <x:v>COLOR</x:v>
      </x:c>
      <x:c r="D27" s="2" t="str">
        <x:v>Yes</x:v>
      </x:c>
      <x:c r="E27" s="2" t="str">
        <x:v>#F5EFF7</x:v>
      </x:c>
      <x:c r="F27" s="2" t="str">
        <x:v>#322F35</x:v>
      </x:c>
      <x:c r="G27" s="2" t="str">
        <x:v>#FFFFFF</x:v>
      </x:c>
      <x:c r="H27" s="2" t="str">
        <x:v>#000000</x:v>
      </x:c>
      <x:c r="I27" s="2" t="str"/>
      <x:c r="J2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7" s="2" t="str">
        <x:v>Light: #F5EFF7; Light High Contrast: #FFFFFF; Light Medium Contrast: #F5EFF7; Dark: #322F35; Dark High Contrast: #000000; Dark Medium Contrast: #2B292F; Monochrome LT: #F1F1F1; Monochrome DT: #303030; Pink LT: #FAEAEE; Pink DT: #3B3235; Rose LT: #FBEAEB; Rose DT: #3D3233; Red LT: #FCEAE7; Red DT: #3D3231; Orange LT: #FCEAE2; Orange DT: #3D332D; Yellow LT: #F7ECDF; Yellow DT: #39342B; Chartreuse LT: #F0EEE1; Chartreuse DT: #335533; Green LT: #EBEFE7; Green DT: #313630; Teal LT: #E9EFEC; Teal DT: #303634; Cyan LT: #EAEFF1; Cyan DT: #303638; Blue LT: #EEEDF4; Blue DT: #33343A; Indigo LT: #F0ECF4; Indigo DT: #35343A; Purple LT: #F3ECF4; Purple DT: #37333A</x:v>
      </x:c>
      <x:c r="L27" s="2" t="str">
        <x:v>54778:435</x:v>
      </x:c>
    </x:row>
    <x:row r="28" ht="20" customHeight="1">
      <x:c r="A28" s="2" t="str">
        <x:v>M3</x:v>
      </x:c>
      <x:c r="B28" s="2" t="str">
        <x:v>Schemes/Inverse Primary</x:v>
      </x:c>
      <x:c r="C28" s="2" t="str">
        <x:v>COLOR</x:v>
      </x:c>
      <x:c r="D28" s="2" t="str">
        <x:v>Yes</x:v>
      </x:c>
      <x:c r="E28" s="2" t="str">
        <x:v>#D0BCFF</x:v>
      </x:c>
      <x:c r="F28" s="2" t="str">
        <x:v>#6750A4</x:v>
      </x:c>
      <x:c r="G28" s="2" t="str">
        <x:v>#F1E8FF</x:v>
      </x:c>
      <x:c r="H28" s="2" t="str">
        <x:v>#2F2056</x:v>
      </x:c>
      <x:c r="I28" s="2" t="str"/>
      <x:c r="J2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8" s="2" t="str">
        <x:v>Light: #D0BCFF; Light High Contrast: #F1E8FF; Light Medium Contrast: #CFBDFE; Dark: #6750A4; Dark High Contrast: #2F2056; Dark Medium Contrast: #4E3F77; Monochrome LT: #474747; Monochrome DT: #000000; Pink LT: #FEB0D1; Pink DT: #8A4B68; Rose LT: #FFB2BD; Rose DT: #8F4A56; Red LT: #FFA79B; Red DT: #914B43; Orange LT: #FFB68C; Orange DT: #8D4F28; Yellow LT: #E9C16C; Yellow DT: #795A0C; Chartreuse LT: #C3CD7C; Chartreuse DT: #5C641E; Green LT: #9CD49F; Green DT: #376A3E; Teal LT: #82D5C7; Teal DT: #006B60; Cyan LT: #86D1EA; Cyan DT: #01687D; Blue LT: #B0C6FF; Blue DT: #485E92; Indigo LT: #C5C0FF; Indigo DT: #5B5992; Purple LT: #D6BBFB; Purple DT: #6B548D</x:v>
      </x:c>
      <x:c r="L28" s="2" t="str">
        <x:v>54778:436</x:v>
      </x:c>
    </x:row>
    <x:row r="29" ht="20" customHeight="1">
      <x:c r="A29" s="2" t="str">
        <x:v>M3</x:v>
      </x:c>
      <x:c r="B29" s="2" t="str">
        <x:v>Schemes/Inverse Surface</x:v>
      </x:c>
      <x:c r="C29" s="2" t="str">
        <x:v>COLOR</x:v>
      </x:c>
      <x:c r="D29" s="2" t="str">
        <x:v>Yes</x:v>
      </x:c>
      <x:c r="E29" s="2" t="str">
        <x:v>#322F35</x:v>
      </x:c>
      <x:c r="F29" s="2" t="str">
        <x:v>#E6E0E9</x:v>
      </x:c>
      <x:c r="G29" s="2" t="str">
        <x:v>#322F35</x:v>
      </x:c>
      <x:c r="H29" s="2" t="str">
        <x:v>#E6E0E9</x:v>
      </x:c>
      <x:c r="I29" s="2" t="str"/>
      <x:c r="J2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9" s="2" t="str">
        <x:v>Light: #322F35; Light High Contrast: #322F35; Light Medium Contrast: #322F35; Dark: #E6E0E9; Dark High Contrast: #E6E0E9; Dark Medium Contrast: #E6E0E9; Monochrome LT: #303030; Monochrome DT: #E2E2E2; Pink LT: #30282B; Pink DT: #EEDFE3; Rose LT: #312829; Rose DT: #F0DEDF; Red LT: #322826; Red DT: #F1DEDC; Orange LT: #312823; Orange DT: #F0DFD7; Yellow LT: #2E2921; Yellow DT: #EBE1D4; Chartreuse LT: #2A2B22; Chartreuse DT: #E5E3D6; Green LT: #272B26; Green DT: #E0E4DB; Teal LT: #252B2A; Teal DT: #DDE4E1; Cyan LT: #252B2D; Cyan DT: #DEE3E6; Blue LT: #282A2F; Blue DT: #E2E2E9; Indigo LT: #2A292F; Indigo DT: #EDE6EE; Purple LT: #2C292F; Purple DT: #E7E0E8</x:v>
      </x:c>
      <x:c r="L29" s="2" t="str">
        <x:v>54778:434</x:v>
      </x:c>
    </x:row>
    <x:row r="30" ht="20" customHeight="1">
      <x:c r="A30" s="2" t="str">
        <x:v>M3</x:v>
      </x:c>
      <x:c r="B30" s="2" t="str">
        <x:v>Schemes/On Background</x:v>
      </x:c>
      <x:c r="C30" s="2" t="str">
        <x:v>COLOR</x:v>
      </x:c>
      <x:c r="D30" s="2" t="str">
        <x:v>Yes</x:v>
      </x:c>
      <x:c r="E30" s="2" t="str">
        <x:v>#1D1B20</x:v>
      </x:c>
      <x:c r="F30" s="2" t="str">
        <x:v>#E6E0E9</x:v>
      </x:c>
      <x:c r="G30" s="2" t="str">
        <x:v>#1D1B20</x:v>
      </x:c>
      <x:c r="H30" s="2" t="str">
        <x:v>#E6E0E9</x:v>
      </x:c>
      <x:c r="I30" s="2" t="str"/>
      <x:c r="J3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30" s="2" t="str">
        <x:v>Light: #1D1B20; Light High Contrast: #1D1B20; Light Medium Contrast: #1D1B20; Dark: #E6E0E9; Dark High Contrast: #E6E0E9; Dark Medium Contrast: #E6E0E9; Monochrome LT: #1D1B20; Monochrome DT: #E6E0E9; Pink LT: #1D1B20; Pink DT: #E6E0E9; Rose LT: #1D1B20; Rose DT: #E6E0E9; Red LT: #1D1B20; Red DT: #E6E0E9; Orange LT: #1D1B20; Orange DT: #E6E0E9; Yellow LT: #1D1B20; Yellow DT: #E6E0E9; Chartreuse LT: #1D1B20; Chartreuse DT: #E6E0E9; Green LT: #1D1B20; Green DT: #E6E0E9; Teal LT: #1D1B20; Teal DT: #E6E0E9; Cyan LT: #1D1B20; Cyan DT: #E6E0E9; Blue LT: #1D1B20; Blue DT: #E6E0E9; Indigo LT: #1D1B20; Indigo DT: #E6E0E9; Purple LT: #1D1B20; Purple DT: #E6E0E9</x:v>
      </x:c>
      <x:c r="L30" s="2" t="str">
        <x:v>54778:425</x:v>
      </x:c>
    </x:row>
    <x:row r="31" ht="20" customHeight="1">
      <x:c r="A31" s="2" t="str">
        <x:v>M3</x:v>
      </x:c>
      <x:c r="B31" s="2" t="str">
        <x:v>Schemes/On Error</x:v>
      </x:c>
      <x:c r="C31" s="2" t="str">
        <x:v>COLOR</x:v>
      </x:c>
      <x:c r="D31" s="2" t="str">
        <x:v>Yes</x:v>
      </x:c>
      <x:c r="E31" s="2" t="str">
        <x:v>#FFFFFF</x:v>
      </x:c>
      <x:c r="F31" s="2" t="str">
        <x:v>#601410</x:v>
      </x:c>
      <x:c r="G31" s="2" t="str">
        <x:v>#FFFFFF</x:v>
      </x:c>
      <x:c r="H31" s="2" t="str">
        <x:v>#000000</x:v>
      </x:c>
      <x:c r="I31" s="2" t="str"/>
      <x:c r="J3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31" s="2" t="str">
        <x:v>Light: #FFFFFF; Light High Contrast: #FFFFFF; Light Medium Contrast: #FFFFFF; Dark: #601410; Dark High Contrast: #000000; Dark Medium Contrast: #330405; Monochrome LT: #FFFFFF; Monochrome DT: #601410; Pink LT: #FFFFFF; Pink DT: #601410; Rose LT: #FFFFFF; Rose DT: #601410; Red LT: #FFFFFF; Red DT: #601410; Orange LT: #FFFFFF; Orange DT: #601410; Yellow LT: #FFFFFF; Yellow DT: #601410; Chartreuse LT: #FFFFFF; Chartreuse DT: #601410; Green LT: #FFFFFF; Green DT: #601410; Teal LT: #FFFFFF; Teal DT: #601410; Cyan LT: #FFFFFF; Cyan DT: #601410; Blue LT: #FFFFFF; Blue DT: #601410; Indigo LT: #FFFFFF; Indigo DT: #601410; Purple LT: #FFFFFF; Purple DT: #601410</x:v>
      </x:c>
      <x:c r="L31" s="2" t="str">
        <x:v>54778:421</x:v>
      </x:c>
    </x:row>
    <x:row r="32" ht="20" customHeight="1">
      <x:c r="A32" s="2" t="str">
        <x:v>M3</x:v>
      </x:c>
      <x:c r="B32" s="2" t="str">
        <x:v>Schemes/On Error Container</x:v>
      </x:c>
      <x:c r="C32" s="2" t="str">
        <x:v>COLOR</x:v>
      </x:c>
      <x:c r="D32" s="2" t="str">
        <x:v>Yes</x:v>
      </x:c>
      <x:c r="E32" s="2" t="str">
        <x:v>#852221</x:v>
      </x:c>
      <x:c r="F32" s="2" t="str">
        <x:v>#F9DEDC</x:v>
      </x:c>
      <x:c r="G32" s="2" t="str">
        <x:v>#FFFFFF</x:v>
      </x:c>
      <x:c r="H32" s="2" t="str">
        <x:v>#000000</x:v>
      </x:c>
      <x:c r="I32" s="2" t="str"/>
      <x:c r="J3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32" s="2" t="str">
        <x:v>Light: #852221; Light High Contrast: #FFFFFF; Light Medium Contrast: #FFFFFF; Dark: #F9DEDC; Dark High Contrast: #000000; Dark Medium Contrast: #000000; Monochrome LT: #410E0B; Monochrome DT: #F2B8B5; Pink LT: #8C1D18; Pink DT: #F9DEDC; Rose LT: #8C1D18; Rose DT: #F9DEDC; Red LT: #8C1D18; Red DT: #F9DEDC; Orange LT: #8C1D18; Orange DT: #F9DEDC; Yellow LT: #8C1D18; Yellow DT: #F9DEDC; Chartreuse LT: #8C1D18; Chartreuse DT: #F9DEDC; Green LT: #8C1D18; Green DT: #F9DEDC; Teal LT: #8C1D18; Teal DT: #F9DEDC; Cyan LT: #8C1D18; Cyan DT: #F9DEDC; Blue LT: #8C1D18; Blue DT: #F9DEDC; Indigo LT: #8C1D18; Indigo DT: #F9DEDC; Purple LT: #8C1D18; Purple DT: #F9DEDC</x:v>
      </x:c>
      <x:c r="L32" s="2" t="str">
        <x:v>54778:423</x:v>
      </x:c>
    </x:row>
    <x:row r="33" ht="20" customHeight="1">
      <x:c r="A33" s="2" t="str">
        <x:v>M3</x:v>
      </x:c>
      <x:c r="B33" s="2" t="str">
        <x:v>Schemes/On Primary</x:v>
      </x:c>
      <x:c r="C33" s="2" t="str">
        <x:v>COLOR</x:v>
      </x:c>
      <x:c r="D33" s="2" t="str">
        <x:v>Yes</x:v>
      </x:c>
      <x:c r="E33" s="2" t="str">
        <x:v>#FFFFFF</x:v>
      </x:c>
      <x:c r="F33" s="2" t="str">
        <x:v>#381E72</x:v>
      </x:c>
      <x:c r="G33" s="2" t="str">
        <x:v>#FFFFFF</x:v>
      </x:c>
      <x:c r="H33" s="2" t="str">
        <x:v>#000000</x:v>
      </x:c>
      <x:c r="I33" s="2" t="str"/>
      <x:c r="J3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33" s="2" t="str">
        <x:v>Light: #FFFFFF; Light High Contrast: #FFFFFF; Light Medium Contrast: #FFFFFF; Dark: #381E72; Dark High Contrast: #000000; Dark Medium Contrast: #1B0942; Monochrome LT: #E2E2E2; Monochrome DT: #1A1C1C; Pink LT: #FFFFFF; Pink DT: #531D39; Rose LT: #FFFFFF; Rose DT: #561D29; Red LT: #FFFFFF; Red DT: #561E18; Orange LT: #FFFFFF; Orange DT: #532200; Yellow LT: #FFFFFF; Yellow DT: #3F2E00; Chartreuse LT: #FFFFFF; Chartreuse DT: #2D3400; Green LT: #FFFFFF; Green DT: #003913; Teal LT: #FFFFFF; Teal DT: #003731; Cyan LT: #FFFFFF; Cyan DT: #003642; Blue LT: #FFFFFF; Blue DT: #152E60; Indigo LT: #FFFFFF; Indigo DT: #2D2960; Purple LT: #FFFFFF; Purple DT: #3B255A</x:v>
      </x:c>
      <x:c r="L33" s="2" t="str">
        <x:v>54778:409</x:v>
      </x:c>
    </x:row>
    <x:row r="34" ht="20" customHeight="1">
      <x:c r="A34" s="2" t="str">
        <x:v>M3</x:v>
      </x:c>
      <x:c r="B34" s="2" t="str">
        <x:v>Schemes/On Primary Container</x:v>
      </x:c>
      <x:c r="C34" s="2" t="str">
        <x:v>COLOR</x:v>
      </x:c>
      <x:c r="D34" s="2" t="str">
        <x:v>Yes</x:v>
      </x:c>
      <x:c r="E34" s="2" t="str">
        <x:v>#4F378A</x:v>
      </x:c>
      <x:c r="F34" s="2" t="str">
        <x:v>#EADDFF</x:v>
      </x:c>
      <x:c r="G34" s="2" t="str">
        <x:v>#FFFFFF</x:v>
      </x:c>
      <x:c r="H34" s="2" t="str">
        <x:v>#000000</x:v>
      </x:c>
      <x:c r="I34" s="2" t="str"/>
      <x:c r="J3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34" s="2" t="str">
        <x:v>Light: #4F378A; Light High Contrast: #FFFFFF; Light Medium Contrast: #FFFFFF; Dark: #EADDFF; Dark High Contrast: #000000; Dark Medium Contrast: #000000; Monochrome LT: #FFFFFF; Monochrome DT: #000000; Pink LT: #6E334F; Pink DT: #FFD8E6; Rose LT: #72323F; Rose DT: #FFD9DD; Red LT: #73332C; Red DT: #FFDAD5; Orange LT: #673C22; Orange DT: #FFDBC9; Yellow LT: #544522; Yellow DT: #FFF7EF; Chartreuse LT: #454A23; Chartreuse DT: #DFE995; Green LT: #2D4E30; Green DT: #B7F1B9; Teal LT: #2E4C47; Teal DT: #FFFFFF; Cyan LT: #2F4B54; Cyan DT: #FFFFFF; Blue LT: #324574; Blue DT: #D9E2FF; Indigo LT: #434078; Indigo DT: #E3DFFF; Purple LT: #523C72; Purple DT: #EDDCFF</x:v>
      </x:c>
      <x:c r="L34" s="2" t="str">
        <x:v>54778:411</x:v>
      </x:c>
    </x:row>
    <x:row r="35" ht="20" customHeight="1">
      <x:c r="A35" s="2" t="str">
        <x:v>M3</x:v>
      </x:c>
      <x:c r="B35" s="2" t="str">
        <x:v>Schemes/On Primary Fixed</x:v>
      </x:c>
      <x:c r="C35" s="2" t="str">
        <x:v>COLOR</x:v>
      </x:c>
      <x:c r="D35" s="2" t="str">
        <x:v>Yes</x:v>
      </x:c>
      <x:c r="E35" s="2" t="str">
        <x:v>#21005D</x:v>
      </x:c>
      <x:c r="F35" s="2" t="str">
        <x:v>#21005D</x:v>
      </x:c>
      <x:c r="G35" s="2" t="str">
        <x:v>#FFFFFF</x:v>
      </x:c>
      <x:c r="H35" s="2" t="str">
        <x:v>#000000</x:v>
      </x:c>
      <x:c r="I35" s="2" t="str"/>
      <x:c r="J3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35" s="2" t="str">
        <x:v>Light: #21005D; Light High Contrast: #FFFFFF; Light Medium Contrast: #FFFFFF; Dark: #21005D; Dark High Contrast: #000000; Dark Medium Contrast: #16033D; Monochrome LT: #FFFFFF; Monochrome DT: #FFFFFF; Pink LT: #390723; Pink DT: #390723; Rose LT: #3B0715; Rose DT: #3B0715; Red LT: #3B0906; Red DT: #3B0906; Orange LT: #321200; Orange DT: #321200; Yellow LT: #261A00; Yellow DT: #261A00; Chartreuse LT: #1A1E00; Chartreuse DT: #1A1E00; Green LT: #002108; Green DT: #002108; Teal LT: #00201C; Teal DT: #00201C; Cyan LT: #001F27; Cyan DT: #001F27; Blue LT: #001946; Blue DT: #001946; Indigo LT: #17134A; Indigo DT: #17134A; Purple LT: #250E44; Purple DT: #250E44</x:v>
      </x:c>
      <x:c r="L35" s="2" t="str">
        <x:v>54778:438</x:v>
      </x:c>
    </x:row>
    <x:row r="36" ht="20" customHeight="1">
      <x:c r="A36" s="2" t="str">
        <x:v>M3</x:v>
      </x:c>
      <x:c r="B36" s="2" t="str">
        <x:v>Schemes/On Primary Fixed Variant</x:v>
      </x:c>
      <x:c r="C36" s="2" t="str">
        <x:v>COLOR</x:v>
      </x:c>
      <x:c r="D36" s="2" t="str">
        <x:v>Yes</x:v>
      </x:c>
      <x:c r="E36" s="2" t="str">
        <x:v>#4F378B</x:v>
      </x:c>
      <x:c r="F36" s="2" t="str">
        <x:v>#4F378B</x:v>
      </x:c>
      <x:c r="G36" s="2" t="str">
        <x:v>#FFFFFF</x:v>
      </x:c>
      <x:c r="H36" s="2" t="str">
        <x:v>#1B0942</x:v>
      </x:c>
      <x:c r="I36" s="2" t="str"/>
      <x:c r="J3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36" s="2" t="str">
        <x:v>Light: #4F378B; Light High Contrast: #FFFFFF; Light Medium Contrast: #FFFFFF; Dark: #4F378B; Dark High Contrast: #1B0942; Dark Medium Contrast: #3C2D63; Monochrome LT: #E3E2E2; Monochrome DT: #E3E2E2; Pink LT: #6E334F; Pink DT: #6E334F; Rose LT: #72323F; Rose DT: #72323F; Red LT: #73332C; Red DT: #73332C; Orange LT: #673C22; Orange DT: #673C22; Yellow LT: #544522; Yellow DT: #544522; Chartreuse LT: #454A23; Chartreuse DT: #454A23; Green LT: #2D4E30; Green DT: #2D4E30; Teal LT: #2E4C47; Teal DT: #2E4C47; Cyan LT: #2F4B54; Cyan DT: #2F4B54; Blue LT: #324574; Blue DT: #324574; Indigo LT: #434078; Indigo DT: #434078; Purple LT: #523C72; Purple DT: #523C72</x:v>
      </x:c>
      <x:c r="L36" s="2" t="str">
        <x:v>54778:440</x:v>
      </x:c>
    </x:row>
    <x:row r="37" ht="20" customHeight="1">
      <x:c r="A37" s="2" t="str">
        <x:v>M3</x:v>
      </x:c>
      <x:c r="B37" s="2" t="str">
        <x:v>Schemes/On Secondary</x:v>
      </x:c>
      <x:c r="C37" s="2" t="str">
        <x:v>COLOR</x:v>
      </x:c>
      <x:c r="D37" s="2" t="str">
        <x:v>Yes</x:v>
      </x:c>
      <x:c r="E37" s="2" t="str">
        <x:v>#FFFFFF</x:v>
      </x:c>
      <x:c r="F37" s="2" t="str">
        <x:v>#332D41</x:v>
      </x:c>
      <x:c r="G37" s="2" t="str">
        <x:v>#FFFFFF</x:v>
      </x:c>
      <x:c r="H37" s="2" t="str">
        <x:v>#000000</x:v>
      </x:c>
      <x:c r="I37" s="2" t="str"/>
      <x:c r="J3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37" s="2" t="str">
        <x:v>Light: #FFFFFF; Light High Contrast: #FFFFFF; Light Medium Contrast: #FFFFFF; Dark: #332D41; Dark High Contrast: #000000; Dark Medium Contrast: #1B0942; Monochrome LT: #FFFFFF; Monochrome DT: #1A1C1C; Pink LT: #FFFFFF; Pink DT: #412A34; Rose LT: #FFFFFF; Rose DT: #43292D; Red LT: #FFFFFF; Red DT: #442926; Orange LT: #FFFFFF; Orange DT: #432B1D; Yellow LT: #FFFFFF; Yellow DT: #3B2F15; Chartreuse LT: #FFFFFF; Chartreuse DT: #2F321A; Green LT: #FFFFFF; Green DT: #243425; Teal LT: #FFFFFF; Teal DT: #1C3530; Cyan LT: #FFFFFF; Cyan DT: #1D343B; Blue LT: #FFFFFF; Blue DT: #293042; Indigo LT: #FFFFFF; Indigo DT: #302E42; Purple LT: #FFFFFF; Purple DT: #352D40</x:v>
      </x:c>
      <x:c r="L37" s="2" t="str">
        <x:v>54778:413</x:v>
      </x:c>
    </x:row>
    <x:row r="38" ht="20" customHeight="1">
      <x:c r="A38" s="2" t="str">
        <x:v>M3</x:v>
      </x:c>
      <x:c r="B38" s="2" t="str">
        <x:v>Schemes/On Secondary Container</x:v>
      </x:c>
      <x:c r="C38" s="2" t="str">
        <x:v>COLOR</x:v>
      </x:c>
      <x:c r="D38" s="2" t="str">
        <x:v>Yes</x:v>
      </x:c>
      <x:c r="E38" s="2" t="str">
        <x:v>#4A4459</x:v>
      </x:c>
      <x:c r="F38" s="2" t="str">
        <x:v>#E8DEF8</x:v>
      </x:c>
      <x:c r="G38" s="2" t="str">
        <x:v>#FFFFFF</x:v>
      </x:c>
      <x:c r="H38" s="2" t="str">
        <x:v>#000000</x:v>
      </x:c>
      <x:c r="I38" s="2" t="str"/>
      <x:c r="J3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38" s="2" t="str">
        <x:v>Light: #4A4459; Light High Contrast: #FFFFFF; Light Medium Contrast: #FFFFFF; Dark: #E8DEF8; Dark High Contrast: #000000; Dark Medium Contrast: #000000; Monochrome LT: #1B1B1B; Monochrome DT: #E2E2E2; Pink LT: #593F4B; Pink DT: #FED9E6; Rose LT: #5C3F43; Rose DT: #FFD9DD; Red LT: #5D3F3B; Red DT: #FFDAD5; Orange LT: #5C4131; Orange DT: #FFDBC9; Yellow LT: #52452A; Yellow DT: #F5E0BB; Chartreuse LT: #46492F; Chartreuse DT: #E3E5C2; Green LT: #3A4B3A; Green DT: #D4E8D1; Teal LT: #334B47; Teal DT: #CCE8E2; Cyan LT: #344A52; Cyan DT: #CEE6F0; Blue LT: #404659; Blue DT: #DCE2F9; Indigo LT: #454559; Indigo DT: #E4DFF9; Purple LT: #4C4357; Purple DT: #EBDDF7</x:v>
      </x:c>
      <x:c r="L38" s="2" t="str">
        <x:v>54778:415</x:v>
      </x:c>
    </x:row>
    <x:row r="39" ht="20" customHeight="1">
      <x:c r="A39" s="2" t="str">
        <x:v>M3</x:v>
      </x:c>
      <x:c r="B39" s="2" t="str">
        <x:v>Schemes/On Secondary Fixed</x:v>
      </x:c>
      <x:c r="C39" s="2" t="str">
        <x:v>COLOR</x:v>
      </x:c>
      <x:c r="D39" s="2" t="str">
        <x:v>Yes</x:v>
      </x:c>
      <x:c r="E39" s="2" t="str">
        <x:v>#1D192B</x:v>
      </x:c>
      <x:c r="F39" s="2" t="str">
        <x:v>#1D192B</x:v>
      </x:c>
      <x:c r="G39" s="2" t="str">
        <x:v>#FFFFFF</x:v>
      </x:c>
      <x:c r="H39" s="2" t="str">
        <x:v>#000000</x:v>
      </x:c>
      <x:c r="I39" s="2" t="str"/>
      <x:c r="J3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39" s="2" t="str">
        <x:v>Light: #1D192B; Light High Contrast: #FFFFFF; Light Medium Contrast: #FFFFFF; Dark: #1D192B; Dark High Contrast: #000000; Dark Medium Contrast: #16033D; Monochrome LT: #1B1C1C; Monochrome DT: #1B1C1C; Pink LT: #2A151F; Pink DT: #2A151F; Rose LT: #2C1519; Rose DT: #2C1519; Red LT: #2C1512; Red DT: #2C1512; Orange LT: #2B1609; Orange DT: #2B1609; Yellow LT: #241A04; Yellow DT: #241A04; Chartreuse LT: #1A1D07; Chartreuse DT: #1A1D07; Green LT: #0F1F11; Green DT: #0F1F11; Teal LT: #06201C; Teal DT: #06201C; Cyan LT: #061E25; Cyan DT: #061E25; Blue LT: #151B2C; Blue DT: #151B2C; Indigo LT: #1A1A2C; Indigo DT: #1A1A2C; Purple LT: #20182A; Purple DT: #20182A</x:v>
      </x:c>
      <x:c r="L39" s="2" t="str">
        <x:v>54778:442</x:v>
      </x:c>
    </x:row>
    <x:row r="40" ht="20" customHeight="1">
      <x:c r="A40" s="2" t="str">
        <x:v>M3</x:v>
      </x:c>
      <x:c r="B40" s="2" t="str">
        <x:v>Schemes/On Secondary Fixed Variant</x:v>
      </x:c>
      <x:c r="C40" s="2" t="str">
        <x:v>COLOR</x:v>
      </x:c>
      <x:c r="D40" s="2" t="str">
        <x:v>Yes</x:v>
      </x:c>
      <x:c r="E40" s="2" t="str">
        <x:v>#4A4458</x:v>
      </x:c>
      <x:c r="F40" s="2" t="str">
        <x:v>#4A4458</x:v>
      </x:c>
      <x:c r="G40" s="2" t="str">
        <x:v>#FFFFFF</x:v>
      </x:c>
      <x:c r="H40" s="2" t="str">
        <x:v>#1B0942</x:v>
      </x:c>
      <x:c r="I40" s="2" t="str"/>
      <x:c r="J4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40" s="2" t="str">
        <x:v>Light: #4A4458; Light High Contrast: #FFFFFF; Light Medium Contrast: #FFFFFF; Dark: #4A4458; Dark High Contrast: #1B0942; Dark Medium Contrast: #3C2D63; Monochrome LT: #3B3B3C; Monochrome DT: #3B3B3C; Pink LT: #593F4B; Pink DT: #593F4B; Rose LT: #5C3F43; Rose DT: #5C3F43; Red LT: #5D3F3B; Red DT: #5D3F3B; Orange LT: #5C4131; Orange DT: #5C4131; Yellow LT: #52452A; Yellow DT: #52452A; Chartreuse LT: #46492F; Chartreuse DT: #46492F; Green LT: #3A4B3A; Green DT: #3A4B3A; Teal LT: #334B47; Teal DT: #334B47; Cyan LT: #344A52; Cyan DT: #344A52; Blue LT: #404659; Blue DT: #404659; Indigo LT: #454559; Indigo DT: #454559; Purple LT: #4C4357; Purple DT: #4C4357</x:v>
      </x:c>
      <x:c r="L40" s="2" t="str">
        <x:v>54778:444</x:v>
      </x:c>
    </x:row>
    <x:row r="41" ht="20" customHeight="1">
      <x:c r="A41" s="2" t="str">
        <x:v>M3</x:v>
      </x:c>
      <x:c r="B41" s="2" t="str">
        <x:v>Schemes/On Surface</x:v>
      </x:c>
      <x:c r="C41" s="2" t="str">
        <x:v>COLOR</x:v>
      </x:c>
      <x:c r="D41" s="2" t="str">
        <x:v>Yes</x:v>
      </x:c>
      <x:c r="E41" s="2" t="str">
        <x:v>#1D1B20</x:v>
      </x:c>
      <x:c r="F41" s="2" t="str">
        <x:v>#E6E0E9</x:v>
      </x:c>
      <x:c r="G41" s="2" t="str">
        <x:v>#000000</x:v>
      </x:c>
      <x:c r="H41" s="2" t="str">
        <x:v>#FFFFFF</x:v>
      </x:c>
      <x:c r="I41" s="2" t="str"/>
      <x:c r="J4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41" s="2" t="str">
        <x:v>Light: #1D1B20; Light High Contrast: #000000; Light Medium Contrast: #1D1B20; Dark: #E6E0E9; Dark High Contrast: #FFFFFF; Dark Medium Contrast: #FFF9FF; Monochrome LT: #1B1B1B; Monochrome DT: #E2E2E2; Pink LT: #21191C; Pink DT: #EEDFE3; Rose LT: #22191A; Rose DT: #F0DEDF; Red LT: #231918; Red DT: #F1DEDC; Orange LT: #221A15; Orange DT: #F0DFD7; Yellow LT: #1F1B13; Yellow DT: #EBE1D4; Chartreuse LT: #1B1C14; Chartreuse DT: #E5E3D6; Green LT: #181D18; Green DT: #E0E4DB; Teal LT: #171D1B; Teal DT: #DDE4E1; Cyan LT: #171C1E; Cyan DT: #DEE3E6; Blue LT: #1A1B21; Blue DT: #E2E2E9; Indigo LT: #1C1B21; Indigo DT: #E5E1E9; Purple LT: #1D1A20; Purple DT: #E7E0E8</x:v>
      </x:c>
      <x:c r="L41" s="2" t="str">
        <x:v>54778:427</x:v>
      </x:c>
    </x:row>
    <x:row r="42" ht="20" customHeight="1">
      <x:c r="A42" s="2" t="str">
        <x:v>M3</x:v>
      </x:c>
      <x:c r="B42" s="2" t="str">
        <x:v>Schemes/On Surface Variant</x:v>
      </x:c>
      <x:c r="C42" s="2" t="str">
        <x:v>COLOR</x:v>
      </x:c>
      <x:c r="D42" s="2" t="str">
        <x:v>Yes</x:v>
      </x:c>
      <x:c r="E42" s="2" t="str">
        <x:v>#49454F</x:v>
      </x:c>
      <x:c r="F42" s="2" t="str">
        <x:v>#CAC4D0</x:v>
      </x:c>
      <x:c r="G42" s="2" t="str">
        <x:v>#25232B</x:v>
      </x:c>
      <x:c r="H42" s="2" t="str">
        <x:v>#FFF9FF</x:v>
      </x:c>
      <x:c r="I42" s="2" t="str"/>
      <x:c r="J4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42" s="2" t="str">
        <x:v>Light: #49454F; Light High Contrast: #25232B; Light Medium Contrast: #45414A; Dark: #CAC4D0; Dark High Contrast: #FFF9FF; Dark Medium Contrast: #CEC8D4; Monochrome LT: #474747; Monochrome DT: #C6C6C6; Pink LT: #504348; Pink DT: #D4C2C7; Rose LT: #524345; Rose DT: #D7C2C3; Red LT: #534341; Red DT: #D8C2BE; Orange LT: #52443C; Orange DT: #D7C2B8; Yellow LT: #4D4639; Yellow DT: #D0C5B4; Chartreuse LT: #47483B; Chartreuse DT: #C8C7B7; Green LT: #424940; Green DT: #C1C9BE; Teal LT: #3F4946; Teal DT: #BEC9C5; Cyan LT: #40484B; Cyan DT: #BFC8CC; Blue LT: #44464F; Blue DT: #C5C6D0; Indigo LT: #47464F; Indigo DT: #C8C5D0; Purple LT: #4A454E; Purple DT: #CBC4CF</x:v>
      </x:c>
      <x:c r="L42" s="2" t="str">
        <x:v>54778:429</x:v>
      </x:c>
    </x:row>
    <x:row r="43" ht="20" customHeight="1">
      <x:c r="A43" s="2" t="str">
        <x:v>M3</x:v>
      </x:c>
      <x:c r="B43" s="2" t="str">
        <x:v>Schemes/On Tertiary</x:v>
      </x:c>
      <x:c r="C43" s="2" t="str">
        <x:v>COLOR</x:v>
      </x:c>
      <x:c r="D43" s="2" t="str">
        <x:v>Yes</x:v>
      </x:c>
      <x:c r="E43" s="2" t="str">
        <x:v>#FFFFFF</x:v>
      </x:c>
      <x:c r="F43" s="2" t="str">
        <x:v>#492532</x:v>
      </x:c>
      <x:c r="G43" s="2" t="str">
        <x:v>#FFFFFF</x:v>
      </x:c>
      <x:c r="H43" s="2" t="str">
        <x:v>#000000</x:v>
      </x:c>
      <x:c r="I43" s="2" t="str"/>
      <x:c r="J4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43" s="2" t="str">
        <x:v>Light: #FFFFFF; Light High Contrast: #FFFFFF; Light Medium Contrast: #FFFFFF; Dark: #492532; Dark High Contrast: #000000; Dark Medium Contrast: #330218; Monochrome LT: #E2E2E2; Monochrome DT: #1A1C1C; Pink LT: #FFFFFF; Pink DT: #49280F; Rose LT: #FFFFFF; Rose DT: #452B07; Red LT: #FFFFFF; Red DT: #3F2E04; Orange LT: #FFFFFF; Orange DT: #333208; Yellow LT: #FFFFFF; Yellow DT: #1D361C; Chartreuse LT: #FFFFFF; Chartreuse DT: #06372D; Green LT: #FFFFFF; Green DT: #00363D; Teal LT: #FFFFFF; Teal DT: #143349; Cyan LT: #FFFFFF; Cyan DT: #2A2E4D; Blue LT: #FFFFFF; Blue DT: #412742; Indigo LT: #FFFFFF; Indigo DT: #472538; Purple LT: #FFFFFF; Purple DT: #4B252D</x:v>
      </x:c>
      <x:c r="L43" s="2" t="str">
        <x:v>54778:417</x:v>
      </x:c>
    </x:row>
    <x:row r="44" ht="20" customHeight="1">
      <x:c r="A44" s="2" t="str">
        <x:v>M3</x:v>
      </x:c>
      <x:c r="B44" s="2" t="str">
        <x:v>Schemes/On Tertiary Container</x:v>
      </x:c>
      <x:c r="C44" s="2" t="str">
        <x:v>COLOR</x:v>
      </x:c>
      <x:c r="D44" s="2" t="str">
        <x:v>Yes</x:v>
      </x:c>
      <x:c r="E44" s="2" t="str">
        <x:v>#633B48</x:v>
      </x:c>
      <x:c r="F44" s="2" t="str">
        <x:v>#FFD8E4</x:v>
      </x:c>
      <x:c r="G44" s="2" t="str">
        <x:v>#FFFFFF</x:v>
      </x:c>
      <x:c r="H44" s="2" t="str">
        <x:v>#000000</x:v>
      </x:c>
      <x:c r="I44" s="2" t="str"/>
      <x:c r="J4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44" s="2" t="str">
        <x:v>Light: #633B48; Light High Contrast: #FFFFFF; Light Medium Contrast: #FFFFFF; Dark: #FFD8E4; Dark High Contrast: #000000; Dark Medium Contrast: #000000; Monochrome LT: #FFFFFF; Monochrome DT: #000000; Pink LT: #633E24; Pink DT: #FFDCC6; Rose LT: #5C4122; Rose DT: #FFDDB9; Red LT: #544522; Red DT: #FCDFA6; Orange LT: #494923; Orange DT: #E9E5AB; Yellow LT: #344D30; Yellow DT: #CCEBC4; Chartreuse LT: #2E4D44; Chartreuse DT: #BEECDD; Green LT: #2F4B51; Green DT: #BDEAF3; Teal LT: #30495D; Teal DT: #CBE6FF; Cyan LT: #414465; Cyan DT: #DFE0FF; Blue LT: #593D5A; Blue DT: #FDD7FA; Indigo LT: #603C4F; Indigo DT: #FFD8E9; Purple LT: #653A44; Purple DT: #FFD9DF</x:v>
      </x:c>
      <x:c r="L44" s="2" t="str">
        <x:v>54778:419</x:v>
      </x:c>
    </x:row>
    <x:row r="45" ht="20" customHeight="1">
      <x:c r="A45" s="2" t="str">
        <x:v>M3</x:v>
      </x:c>
      <x:c r="B45" s="2" t="str">
        <x:v>Schemes/On Tertiary Fixed</x:v>
      </x:c>
      <x:c r="C45" s="2" t="str">
        <x:v>COLOR</x:v>
      </x:c>
      <x:c r="D45" s="2" t="str">
        <x:v>Yes</x:v>
      </x:c>
      <x:c r="E45" s="2" t="str">
        <x:v>#31111D</x:v>
      </x:c>
      <x:c r="F45" s="2" t="str">
        <x:v>#31111D</x:v>
      </x:c>
      <x:c r="G45" s="2" t="str">
        <x:v>#FFFFFF</x:v>
      </x:c>
      <x:c r="H45" s="2" t="str">
        <x:v>#000000</x:v>
      </x:c>
      <x:c r="I45" s="2" t="str"/>
      <x:c r="J4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45" s="2" t="str">
        <x:v>Light: #31111D; Light High Contrast: #FFFFFF; Light Medium Contrast: #FFFFFF; Dark: #31111D; Dark High Contrast: #000000; Dark Medium Contrast: #2B0013; Monochrome LT: #FFFFFF; Monochrome DT: #FFFFFF; Pink LT: #301401; Pink DT: #301401; Rose LT: #2B1700; Rose DT: #2B1700; Red LT: #261A00; Red DT: #261A00; Orange LT: #1D1D00; Orange DT: #1D1D00; Yellow LT: #082008; Yellow DT: #082008; Chartreuse LT: #002019; Chartreuse DT: #002019; Green LT: #001F24; Green DT: #001F24; Teal LT: #001E30; Teal DT: #001E30; Cyan LT: #151937; Cyan DT: #151937; Blue LT: #2A122C; Blue DT: #2A122C; Indigo LT: #2F1123; Indigo DT: #2F1123; Purple LT: #321019; Purple DT: #321019</x:v>
      </x:c>
      <x:c r="L45" s="2" t="str">
        <x:v>54778:446</x:v>
      </x:c>
    </x:row>
    <x:row r="46" ht="20" customHeight="1">
      <x:c r="A46" s="2" t="str">
        <x:v>M3</x:v>
      </x:c>
      <x:c r="B46" s="2" t="str">
        <x:v>Schemes/On Tertiary Fixed Variant</x:v>
      </x:c>
      <x:c r="C46" s="2" t="str">
        <x:v>COLOR</x:v>
      </x:c>
      <x:c r="D46" s="2" t="str">
        <x:v>Yes</x:v>
      </x:c>
      <x:c r="E46" s="2" t="str">
        <x:v>#633B48</x:v>
      </x:c>
      <x:c r="F46" s="2" t="str">
        <x:v>#633B48</x:v>
      </x:c>
      <x:c r="G46" s="2" t="str">
        <x:v>#FFFFFF</x:v>
      </x:c>
      <x:c r="H46" s="2" t="str">
        <x:v>#330218</x:v>
      </x:c>
      <x:c r="I46" s="2" t="str"/>
      <x:c r="J4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46" s="2" t="str">
        <x:v>Light: #633B48; Light High Contrast: #FFFFFF; Light Medium Contrast: #FFFFFF; Dark: #633B48; Dark High Contrast: #330218; Dark Medium Contrast: #5B2238; Monochrome LT: #E3E2E2; Monochrome DT: #E3E2E2; Pink LT: #633E24; Pink DT: #633E24; Rose LT: #5C4122; Rose DT: #5C4122; Red LT: #544522; Red DT: #544522; Orange LT: #494923; Orange DT: #494923; Yellow LT: #344D30; Yellow DT: #344D30; Chartreuse LT: #2E4D44; Chartreuse DT: #2E4D44; Green LT: #2F4B51; Green DT: #2F4B51; Teal LT: #30495D; Teal DT: #30495D; Cyan LT: #414465; Cyan DT: #414465; Blue LT: #593D5A; Blue DT: #593D5A; Indigo LT: #603C4F; Indigo DT: #603C4F; Purple LT: #653A44; Purple DT: #653A44</x:v>
      </x:c>
      <x:c r="L46" s="2" t="str">
        <x:v>54778:448</x:v>
      </x:c>
    </x:row>
    <x:row r="47" ht="20" customHeight="1">
      <x:c r="A47" s="2" t="str">
        <x:v>M3</x:v>
      </x:c>
      <x:c r="B47" s="2" t="str">
        <x:v>Schemes/Outline</x:v>
      </x:c>
      <x:c r="C47" s="2" t="str">
        <x:v>COLOR</x:v>
      </x:c>
      <x:c r="D47" s="2" t="str">
        <x:v>Yes</x:v>
      </x:c>
      <x:c r="E47" s="2" t="str">
        <x:v>#79747E</x:v>
      </x:c>
      <x:c r="F47" s="2" t="str">
        <x:v>#938F99</x:v>
      </x:c>
      <x:c r="G47" s="2" t="str">
        <x:v>#45414A</x:v>
      </x:c>
      <x:c r="H47" s="2" t="str">
        <x:v>#CEC8D4</x:v>
      </x:c>
      <x:c r="I47" s="2" t="str"/>
      <x:c r="J4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47" s="2" t="str">
        <x:v>Light: #79747E; Light High Contrast: #45414A; Light Medium Contrast: #615D67; Dark: #938F99; Dark High Contrast: #CEC8D4; Dark Medium Contrast: #A6A1AB; Monochrome LT: #777777; Monochrome DT: #919191; Pink LT: #827378; Pink DT: #9D8C92; Rose LT: #847374; Rose DT: #9F8C8E; Red LT: #857370; Red DT: #A08C8A; Orange LT: #85746B; Orange DT: #7F7667; Yellow LT: #7F7667; Yellow DT: #999080; Chartreuse LT: #78786A; Chartreuse DT: #919282; Green LT: #717970; Green DT: #919282; Teal LT: #6F7976; Teal DT: #88938F; Cyan LT: #70787C; Cyan DT: #8A9295; Blue LT: #757780; Blue DT: #8F909A; Indigo LT: #787680; Indigo DT: #918F9A; Purple LT: #7A757F; Purple DT: #958E99</x:v>
      </x:c>
      <x:c r="L47" s="2" t="str">
        <x:v>54778:430</x:v>
      </x:c>
    </x:row>
    <x:row r="48" ht="20" customHeight="1">
      <x:c r="A48" s="2" t="str">
        <x:v>M3</x:v>
      </x:c>
      <x:c r="B48" s="2" t="str">
        <x:v>Schemes/Outline Variant</x:v>
      </x:c>
      <x:c r="C48" s="2" t="str">
        <x:v>COLOR</x:v>
      </x:c>
      <x:c r="D48" s="2" t="str">
        <x:v>Yes</x:v>
      </x:c>
      <x:c r="E48" s="2" t="str">
        <x:v>#CAC4D0</x:v>
      </x:c>
      <x:c r="F48" s="2" t="str">
        <x:v>#49454F</x:v>
      </x:c>
      <x:c r="G48" s="2" t="str">
        <x:v>#45414A</x:v>
      </x:c>
      <x:c r="H48" s="2" t="str">
        <x:v>#CEC8D4</x:v>
      </x:c>
      <x:c r="I48" s="2" t="str"/>
      <x:c r="J4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48" s="2" t="str">
        <x:v>Light: #CAC4D0; Light High Contrast: #45414A; Light Medium Contrast: #7D7983; Dark: #49454F; Dark High Contrast: #CEC8D4; Dark Medium Contrast: #86818B; Monochrome LT: #C6C6C6; Monochrome DT: #474747; Pink LT: #D4C2C7; Pink DT: #504348; Rose LT: #D7C2C3; Rose DT: #524345; Red LT: #D8C2BE; Red DT: #534341; Orange LT: #D7C2B8; Orange DT: #52443C; Yellow LT: #D0C5B4; Yellow DT: #4D4639; Chartreuse LT: #C8C7B7; Chartreuse DT: #47483B; Green LT: #C1C9BE; Green DT: #424940; Teal LT: #BEC9C5; Teal DT: #3F4946; Cyan LT: #BFC8CC; Cyan DT: #40484B; Blue LT: #C5C6D0; Blue DT: #44464F; Indigo LT: #C8C5D0; Indigo DT: #47464F; Purple LT: #CBC4CF; Purple DT: #4A454E</x:v>
      </x:c>
      <x:c r="L48" s="2" t="str">
        <x:v>54778:431</x:v>
      </x:c>
    </x:row>
    <x:row r="49" ht="20" customHeight="1">
      <x:c r="A49" s="2" t="str">
        <x:v>M3</x:v>
      </x:c>
      <x:c r="B49" s="2" t="str">
        <x:v>Schemes/Primary</x:v>
      </x:c>
      <x:c r="C49" s="2" t="str">
        <x:v>COLOR</x:v>
      </x:c>
      <x:c r="D49" s="2" t="str">
        <x:v>Yes</x:v>
      </x:c>
      <x:c r="E49" s="2" t="str">
        <x:v>#6750A4</x:v>
      </x:c>
      <x:c r="F49" s="2" t="str">
        <x:v>#D0BCFF</x:v>
      </x:c>
      <x:c r="G49" s="2" t="str">
        <x:v>#27174E</x:v>
      </x:c>
      <x:c r="H49" s="2" t="str">
        <x:v>#FFF9FF</x:v>
      </x:c>
      <x:c r="I49" s="2" t="str"/>
      <x:c r="J4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49" s="2" t="str">
        <x:v>Light: #6750A4; Light High Contrast: #27174E; Light Medium Contrast: #493971; Dark: #D0BCFF; Dark High Contrast: #FFF9FF; Dark Medium Contrast: #D3C1FF; Monochrome LT: #000000; Monochrome DT: #FFFFFF; Pink LT: #8A4B68; Pink DT: #FEB0D1; Rose LT: #8F4A56; Rose DT: #FFB2BD; Red LT: #914B43; Red DT: #FFA79B; Orange LT: #8D4F28; Orange DT: #FFB68C; Yellow LT: #795A0C; Yellow DT: #E9C16C; Chartreuse LT: #5C641E; Chartreuse DT: #C3CD7C; Green LT: #376A3E; Green DT: #9CD49F; Teal LT: #006B60; Teal DT: #82D5C7; Cyan LT: #01687D; Cyan DT: #86D1EA; Blue LT: #485E92; Blue DT: #B0C6FF; Indigo LT: #5B5992; Indigo DT: #C5C0FF; Purple LT: #6B548D; Purple DT: #D6BBFB</x:v>
      </x:c>
      <x:c r="L49" s="2" t="str">
        <x:v>54778:407</x:v>
      </x:c>
    </x:row>
    <x:row r="50" ht="20" customHeight="1">
      <x:c r="A50" s="2" t="str">
        <x:v>M3</x:v>
      </x:c>
      <x:c r="B50" s="2" t="str">
        <x:v>Schemes/Primary Container</x:v>
      </x:c>
      <x:c r="C50" s="2" t="str">
        <x:v>COLOR</x:v>
      </x:c>
      <x:c r="D50" s="2" t="str">
        <x:v>Yes</x:v>
      </x:c>
      <x:c r="E50" s="2" t="str">
        <x:v>#EADDFF</x:v>
      </x:c>
      <x:c r="F50" s="2" t="str">
        <x:v>#4F378B</x:v>
      </x:c>
      <x:c r="G50" s="2" t="str">
        <x:v>#493971</x:v>
      </x:c>
      <x:c r="H50" s="2" t="str">
        <x:v>#D3C1FF</x:v>
      </x:c>
      <x:c r="I50" s="2" t="str"/>
      <x:c r="J5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50" s="2" t="str">
        <x:v>Light: #EADDFF; Light High Contrast: #493971; Light Medium Contrast: #7B6BA7; Dark: #4F378B; Dark High Contrast: #D3C1FF; Dark Medium Contrast: #9887C5; Monochrome LT: #3B3B3B; Monochrome DT: #D4D4D4; Pink LT: #FEB0D1; Pink DT: #6D3350; Rose LT: #FDA6B3; Rose DT: #72333F; Red LT: #FDA499; Red DT: #73342C; Orange LT: #FFAE7F; Orange DT: #6F3812; Yellow LT: #FFD57D; Yellow DT: #6D5000; Chartreuse LT: #DDE692; Chartreuse DT: #434B06; Green LT: #B7F1B9; Green DT: #1D5128; Teal LT: #9EF2E3; Teal DT: #006B5F; Cyan LT: #9AE5FD; Cyan DT: #00677C; Blue LT: #ADC3FE; Blue DT: #2E4578; Indigo LT: #C1BDFE; Indigo DT: #444078; Purple LT: #D9BDFE; Purple DT: #523C73</x:v>
      </x:c>
      <x:c r="L50" s="2" t="str">
        <x:v>54778:410</x:v>
      </x:c>
    </x:row>
    <x:row r="51" ht="20" customHeight="1">
      <x:c r="A51" s="2" t="str">
        <x:v>M3</x:v>
      </x:c>
      <x:c r="B51" s="2" t="str">
        <x:v>Schemes/Primary Fixed</x:v>
      </x:c>
      <x:c r="C51" s="2" t="str">
        <x:v>COLOR</x:v>
      </x:c>
      <x:c r="D51" s="2" t="str">
        <x:v>Yes</x:v>
      </x:c>
      <x:c r="E51" s="2" t="str">
        <x:v>#EADDFF</x:v>
      </x:c>
      <x:c r="F51" s="2" t="str">
        <x:v>#EADDFF</x:v>
      </x:c>
      <x:c r="G51" s="2" t="str">
        <x:v>#493971</x:v>
      </x:c>
      <x:c r="H51" s="2" t="str">
        <x:v>#EDE2FF</x:v>
      </x:c>
      <x:c r="I51" s="2" t="str"/>
      <x:c r="J5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51" s="2" t="str">
        <x:v>Light: #EADDFF; Light High Contrast: #493971; Light Medium Contrast: #7B6BA7; Dark: #EADDFF; Dark High Contrast: #EDE2FF; Dark Medium Contrast: #E9DDFF; Monochrome LT: #5E5E5E; Monochrome DT: #5E5E5E; Pink LT: #FEB0D1; Pink DT: #FEB0D1; Rose LT: #FDA6B3; Rose DT: #FDA6B3; Red LT: #FDA499; Red DT: #FDA499; Orange LT: #FFAE7F; Orange DT: #FFAE7F; Yellow LT: #FFD57D; Yellow DT: #FFD57D; Chartreuse LT: #DDE692; Chartreuse DT: #DDE692; Green LT: #B7F1B9; Green DT: #B7F1B9; Teal LT: #9EF2E3; Teal DT: #9EF2E3; Cyan LT: #9AE5FD; Cyan DT: #9AE5FD; Blue LT: #ADC3FE; Blue DT: #ADC3FE; Indigo LT: #C1BDFE; Indigo DT: #C1BDFE; Purple LT: #D9BDFE; Purple DT: #D9BDFE</x:v>
      </x:c>
      <x:c r="L51" s="2" t="str">
        <x:v>54778:437</x:v>
      </x:c>
    </x:row>
    <x:row r="52" ht="20" customHeight="1">
      <x:c r="A52" s="2" t="str">
        <x:v>M3</x:v>
      </x:c>
      <x:c r="B52" s="2" t="str">
        <x:v>Schemes/Primary Fixed Dim</x:v>
      </x:c>
      <x:c r="C52" s="2" t="str">
        <x:v>COLOR</x:v>
      </x:c>
      <x:c r="D52" s="2" t="str">
        <x:v>Yes</x:v>
      </x:c>
      <x:c r="E52" s="2" t="str">
        <x:v>#D0BCFF</x:v>
      </x:c>
      <x:c r="F52" s="2" t="str">
        <x:v>#D0BCFF</x:v>
      </x:c>
      <x:c r="G52" s="2" t="str">
        <x:v>#322359</x:v>
      </x:c>
      <x:c r="H52" s="2" t="str">
        <x:v>#D3C1FF</x:v>
      </x:c>
      <x:c r="I52" s="2" t="str"/>
      <x:c r="J5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52" s="2" t="str">
        <x:v>Light: #D0BCFF; Light High Contrast: #322359; Light Medium Contrast: #62538C; Dark: #D0BCFF; Dark High Contrast: #D3C1FF; Dark Medium Contrast: #CFBDFE; Monochrome LT: #474747; Monochrome DT: #474747; Pink LT: #E095B5; Pink DT: #E095B5; Rose LT: #DE8C99; Rose DT: #DE8C99; Red LT: #DE8A80; Red DT: #DE8A80; Orange LT: #E09468; Orange DT: #E09468; Yellow LT: #E1B964; Yellow DT: #E1B964; Chartreuse LT: #C1CA79; Chartreuse DT: #C1CA79; Green LT: #9CD49E; Green DT: #9CD49E; Teal LT: #82D5C7; Teal DT: #82D5C7; Cyan LT: #7EC9E0; Cyan DT: #7EC9E0; Blue LT: #92A8E1; Blue DT: #92A8E1; Indigo LT: #A6A2E1; Indigo DT: #A6A2E1; Purple LT: #BDA2E1; Purple DT: #BDA2E1</x:v>
      </x:c>
      <x:c r="L52" s="2" t="str">
        <x:v>54778:439</x:v>
      </x:c>
    </x:row>
    <x:row r="53" ht="20" customHeight="1">
      <x:c r="A53" s="2" t="str">
        <x:v>M3</x:v>
      </x:c>
      <x:c r="B53" s="2" t="str">
        <x:v>Schemes/Scrim</x:v>
      </x:c>
      <x:c r="C53" s="2" t="str">
        <x:v>COLOR</x:v>
      </x:c>
      <x:c r="D53" s="2" t="str">
        <x:v>Yes</x:v>
      </x:c>
      <x:c r="E53" s="2" t="str">
        <x:v>#000000</x:v>
      </x:c>
      <x:c r="F53" s="2" t="str">
        <x:v>#000000</x:v>
      </x:c>
      <x:c r="G53" s="2" t="str">
        <x:v>#000000</x:v>
      </x:c>
      <x:c r="H53" s="2" t="str">
        <x:v>#000000</x:v>
      </x:c>
      <x:c r="I53" s="2" t="str"/>
      <x:c r="J5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53" s="2" t="str">
        <x:v>Light: #000000; Light High Contrast: #000000; Light Medium Contrast: #000000; Dark: #000000; Dark High Contrast: #000000; Dark Medium Contrast: #000000; Monochrome LT: #000000; Monochrome DT: #000000; Pink LT: #000000; Pink DT: #000000; Rose LT: #000000; Rose DT: #000000; Red LT: #000000; Red DT: #000000; Orange LT: #000000; Orange DT: #000000; Yellow LT: #000000; Yellow DT: #000000; Chartreuse LT: #000000; Chartreuse DT: #000000; Green LT: #000000; Green DT: #000000; Teal LT: #000000; Teal DT: #000000; Cyan LT: #000000; Cyan DT: #000000; Blue LT: #000000; Blue DT: #000000; Indigo LT: #000000; Indigo DT: #000000; Purple LT: #000000; Purple DT: #000000</x:v>
      </x:c>
      <x:c r="L53" s="2" t="str">
        <x:v>54778:433</x:v>
      </x:c>
    </x:row>
    <x:row r="54" ht="20" customHeight="1">
      <x:c r="A54" s="2" t="str">
        <x:v>M3</x:v>
      </x:c>
      <x:c r="B54" s="2" t="str">
        <x:v>Schemes/Secondary</x:v>
      </x:c>
      <x:c r="C54" s="2" t="str">
        <x:v>COLOR</x:v>
      </x:c>
      <x:c r="D54" s="2" t="str">
        <x:v>Yes</x:v>
      </x:c>
      <x:c r="E54" s="2" t="str">
        <x:v>#625B71</x:v>
      </x:c>
      <x:c r="F54" s="2" t="str">
        <x:v>#CCC2DC</x:v>
      </x:c>
      <x:c r="G54" s="2" t="str">
        <x:v>#27174E</x:v>
      </x:c>
      <x:c r="H54" s="2" t="str">
        <x:v>#FFF9FF</x:v>
      </x:c>
      <x:c r="I54" s="2" t="str"/>
      <x:c r="J5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54" s="2" t="str">
        <x:v>Light: #625B71; Light High Contrast: #27174E; Light Medium Contrast: #493971; Dark: #CCC2DC; Dark High Contrast: #FFF9FF; Dark Medium Contrast: #D3C1FF; Monochrome LT: #5F5E5F; Monochrome DT: #C6C6C6; Pink LT: #735762; Pink DT: #E1BDCA; Rose LT: #76575B; Rose DT: #E5BDC1; Red LT: #785753; Red DT: #E7BDB7; Orange LT: #765948; Orange DT: #E5BFAA; Yellow LT: #6C5D40; Yellow DT: #D8C4A0; Chartreuse LT: #5E6145; Chartreuse DT: #C6C9A7; Green LT: #526451; Green DT: #B8CCB5; Teal LT: #4B645F; Teal DT: #B1CCC6; Cyan LT: #4C636A; Cyan DT: #B3CAD3; Blue LT: #585F72; Blue DT: #C0C6DC; Indigo LT: #5F5D72; Indigo DT: #C7C4DC; Purple LT: #655B70; Purple DT: #CEC2DA</x:v>
      </x:c>
      <x:c r="L54" s="2" t="str">
        <x:v>54778:412</x:v>
      </x:c>
    </x:row>
    <x:row r="55" ht="20" customHeight="1">
      <x:c r="A55" s="2" t="str">
        <x:v>M3</x:v>
      </x:c>
      <x:c r="B55" s="2" t="str">
        <x:v>Schemes/Secondary Container</x:v>
      </x:c>
      <x:c r="C55" s="2" t="str">
        <x:v>COLOR</x:v>
      </x:c>
      <x:c r="D55" s="2" t="str">
        <x:v>Yes</x:v>
      </x:c>
      <x:c r="E55" s="2" t="str">
        <x:v>#E8DEF8</x:v>
      </x:c>
      <x:c r="F55" s="2" t="str">
        <x:v>#4A4458</x:v>
      </x:c>
      <x:c r="G55" s="2" t="str">
        <x:v>#493971</x:v>
      </x:c>
      <x:c r="H55" s="2" t="str">
        <x:v>#D3C1FF</x:v>
      </x:c>
      <x:c r="I55" s="2" t="str"/>
      <x:c r="J5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55" s="2" t="str">
        <x:v>Light: #E8DEF8; Light High Contrast: #493971; Light Medium Contrast: #7C6BA7; Dark: #4A4458; Dark High Contrast: #D3C1FF; Dark Medium Contrast: #9887C5; Monochrome LT: #D4D4D4; Monochrome DT: #474747; Pink LT: #FBD6E3; Pink DT: #59404A; Rose LT: #FFD5DA; Rose DT: #5C3F43; Red LT: #FFD3CD; Red DT: #5D3F3B; Orange LT: #FDD5BF; Orange DT: #5C4131; Yellow LT: #F2DDB8; Yellow DT: #52452A; Chartreuse LT: #E3E5C1; Chartreuse DT: #46492F; Green LT: #D1E5CE; Green DT: #3A4B3A; Teal LT: #CAE6DF; Teal DT: #334B47; Cyan LT: #CEE7F0; Cyan DT: #344A52; Blue LT: #D9DFF6; Blue DT: #404659; Indigo LT: #E0DDF6; Indigo DT: #464559; Purple LT: #EBDDF7; Purple DT: #4C4357</x:v>
      </x:c>
      <x:c r="L55" s="2" t="str">
        <x:v>54778:414</x:v>
      </x:c>
    </x:row>
    <x:row r="56" ht="20" customHeight="1">
      <x:c r="A56" s="2" t="str">
        <x:v>M3</x:v>
      </x:c>
      <x:c r="B56" s="2" t="str">
        <x:v>Schemes/Secondary Fixed</x:v>
      </x:c>
      <x:c r="C56" s="2" t="str">
        <x:v>COLOR</x:v>
      </x:c>
      <x:c r="D56" s="2" t="str">
        <x:v>Yes</x:v>
      </x:c>
      <x:c r="E56" s="2" t="str">
        <x:v>#E8DEF8</x:v>
      </x:c>
      <x:c r="F56" s="2" t="str">
        <x:v>#E8DEF8</x:v>
      </x:c>
      <x:c r="G56" s="2" t="str">
        <x:v>#493971</x:v>
      </x:c>
      <x:c r="H56" s="2" t="str">
        <x:v>#EDE2FF</x:v>
      </x:c>
      <x:c r="I56" s="2" t="str"/>
      <x:c r="J5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56" s="2" t="str">
        <x:v>Light: #E8DEF8; Light High Contrast: #493971; Light Medium Contrast: #7C6BA7; Dark: #E8DEF8; Dark High Contrast: #EDE2FF; Dark Medium Contrast: #E9DDFF; Monochrome LT: #C6C6C6; Monochrome DT: #C6C6C6; Pink LT: #FBD6E3; Pink DT: #FBD6E3; Rose LT: #FFD5DA; Rose DT: #FFD5DA; Red LT: #FFD3CD; Red DT: #FFD3CD; Orange LT: #FDD5BF; Orange DT: #FDD5BF; Yellow LT: #F2DDB8; Yellow DT: #F2DDB8; Chartreuse LT: #E3E5C1; Chartreuse DT: #E3E5C1; Green LT: #D1E5CE; Green DT: #D1E5CE; Teal LT: #CAE6DF; Teal DT: #CAE6DF; Cyan LT: #CEE7F0; Cyan DT: #CEE7F0; Blue LT: #D9DFF6; Blue DT: #D9DFF6; Indigo LT: #E0DDF6; Indigo DT: #E0DDF6; Purple LT: #EBDDF7; Purple DT: #EBDDF7</x:v>
      </x:c>
      <x:c r="L56" s="2" t="str">
        <x:v>54778:441</x:v>
      </x:c>
    </x:row>
    <x:row r="57" ht="20" customHeight="1">
      <x:c r="A57" s="2" t="str">
        <x:v>M3</x:v>
      </x:c>
      <x:c r="B57" s="2" t="str">
        <x:v>Schemes/Secondary Fixed Dim</x:v>
      </x:c>
      <x:c r="C57" s="2" t="str">
        <x:v>COLOR</x:v>
      </x:c>
      <x:c r="D57" s="2" t="str">
        <x:v>Yes</x:v>
      </x:c>
      <x:c r="E57" s="2" t="str">
        <x:v>#CCC2DC</x:v>
      </x:c>
      <x:c r="F57" s="2" t="str">
        <x:v>#CCC2DC</x:v>
      </x:c>
      <x:c r="G57" s="2" t="str">
        <x:v>#322359</x:v>
      </x:c>
      <x:c r="H57" s="2" t="str">
        <x:v>#D3C1FF</x:v>
      </x:c>
      <x:c r="I57" s="2" t="str"/>
      <x:c r="J5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57" s="2" t="str">
        <x:v>Light: #CCC2DC; Light High Contrast: #322359; Light Medium Contrast: #62538C; Dark: #CCC2DC; Dark High Contrast: #D3C1FF; Dark Medium Contrast: #CFBDFE; Monochrome LT: #ABABAB; Monochrome DT: #ABABAB; Pink LT: #E1BDCA; Pink DT: #E1BDCA; Rose LT: #E5BDC1; Rose DT: #E5BDC1; Red LT: #E1B7B2; Red DT: #E1B7B2; Orange LT: #DFB9A4; Orange DT: #DFB9A4; Yellow LT: #D8C4A1; Yellow DT: #D8C4A1; Chartreuse LT: #C7C9A6; Chartreuse DT: #C7C9A6; Green LT: #B8CCB6; Green DT: #B8CCB6; Teal LT: #B1CCC6; Teal DT: #B1CCC6; Cyan LT: #B2CBD3; Cyan DT: #B2CBD3; Blue LT: #C0C6DC; Blue DT: #C0C6DC; Indigo LT: #C7C4DC; Indigo DT: #C7C4DC; Purple LT: #CFC1DB; Purple DT: #CFC1DB</x:v>
      </x:c>
      <x:c r="L57" s="2" t="str">
        <x:v>54778:443</x:v>
      </x:c>
    </x:row>
    <x:row r="58" ht="20" customHeight="1">
      <x:c r="A58" s="2" t="str">
        <x:v>M3</x:v>
      </x:c>
      <x:c r="B58" s="2" t="str">
        <x:v>Schemes/Shadow</x:v>
      </x:c>
      <x:c r="C58" s="2" t="str">
        <x:v>COLOR</x:v>
      </x:c>
      <x:c r="D58" s="2" t="str">
        <x:v>Yes</x:v>
      </x:c>
      <x:c r="E58" s="2" t="str">
        <x:v>#000000</x:v>
      </x:c>
      <x:c r="F58" s="2" t="str">
        <x:v>#000000</x:v>
      </x:c>
      <x:c r="G58" s="2" t="str">
        <x:v>#000000</x:v>
      </x:c>
      <x:c r="H58" s="2" t="str">
        <x:v>#000000</x:v>
      </x:c>
      <x:c r="I58" s="2" t="str"/>
      <x:c r="J5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58" s="2" t="str">
        <x:v>Light: #000000; Light High Contrast: #000000; Light Medium Contrast: #000000; Dark: #000000; Dark High Contrast: #000000; Dark Medium Contrast: #000000; Monochrome LT: #000000; Monochrome DT: #000000; Pink LT: #000000; Pink DT: #000000; Rose LT: #000000; Rose DT: #000000; Red LT: #000000; Red DT: #000000; Orange LT: #000000; Orange DT: #000000; Yellow LT: #000000; Yellow DT: #000000; Chartreuse LT: #000000; Chartreuse DT: #000000; Green LT: #000000; Green DT: #000000; Teal LT: #000000; Teal DT: #000000; Cyan LT: #000000; Cyan DT: #000000; Blue LT: #000000; Blue DT: #000000; Indigo LT: #000000; Indigo DT: #000000; Purple LT: #000000; Purple DT: #000000</x:v>
      </x:c>
      <x:c r="L58" s="2" t="str">
        <x:v>54778:432</x:v>
      </x:c>
    </x:row>
    <x:row r="59" ht="20" customHeight="1">
      <x:c r="A59" s="2" t="str">
        <x:v>M3</x:v>
      </x:c>
      <x:c r="B59" s="2" t="str">
        <x:v>Schemes/Surface</x:v>
      </x:c>
      <x:c r="C59" s="2" t="str">
        <x:v>COLOR</x:v>
      </x:c>
      <x:c r="D59" s="2" t="str">
        <x:v>Yes</x:v>
      </x:c>
      <x:c r="E59" s="2" t="str">
        <x:v>#FEF7FF</x:v>
      </x:c>
      <x:c r="F59" s="2" t="str">
        <x:v>#141218</x:v>
      </x:c>
      <x:c r="G59" s="2" t="str">
        <x:v>#FDF7FF</x:v>
      </x:c>
      <x:c r="H59" s="2" t="str">
        <x:v>#141218</x:v>
      </x:c>
      <x:c r="I59" s="2" t="str"/>
      <x:c r="J5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59" s="2" t="str">
        <x:v>Light: #FEF7FF; Light High Contrast: #FDF7FF; Light Medium Contrast: #FDF7FF; Dark: #141218; Dark High Contrast: #141218; Dark Medium Contrast: #141218; Monochrome LT: #F9F9F9; Monochrome DT: #131313; Pink LT: #FFF8F8; Pink DT: #191114; Rose LT: #FFF8F7; Rose DT: #191112; Red LT: #FFF8F7; Red DT: #1A1110; Orange LT: #FFF8F5; Orange DT: #1A120D; Yellow LT: #FFF8F2; Yellow DT: #17130B; Chartreuse LT: #FCFAED; Chartreuse DT: #13140D; Green LT: #F7FBF2; Green DT: #101510; Teal LT: #F4FBF8; Teal DT: #0E1513; Cyan LT: #F5FAFD; Cyan DT: #0F1416; Blue LT: #FAF8FF; Blue DT: #121318; Indigo LT: #FCF8FF; Indigo DT: #131318; Purple LT: #FEF7FF; Purple DT: #151218</x:v>
      </x:c>
      <x:c r="L59" s="2" t="str">
        <x:v>54778:426</x:v>
      </x:c>
    </x:row>
    <x:row r="60" ht="20" customHeight="1">
      <x:c r="A60" s="2" t="str">
        <x:v>M3</x:v>
      </x:c>
      <x:c r="B60" s="2" t="str">
        <x:v>Schemes/Surface Bright</x:v>
      </x:c>
      <x:c r="C60" s="2" t="str">
        <x:v>COLOR</x:v>
      </x:c>
      <x:c r="D60" s="2" t="str">
        <x:v>Yes</x:v>
      </x:c>
      <x:c r="E60" s="2" t="str">
        <x:v>#FEF7FF</x:v>
      </x:c>
      <x:c r="F60" s="2" t="str">
        <x:v>#3B383E</x:v>
      </x:c>
      <x:c r="G60" s="2" t="str">
        <x:v>#FDF7FF</x:v>
      </x:c>
      <x:c r="H60" s="2" t="str">
        <x:v>#3B383E</x:v>
      </x:c>
      <x:c r="I60" s="2" t="str"/>
      <x:c r="J6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60" s="2" t="str">
        <x:v>Light: #FEF7FF; Light High Contrast: #FDF7FF; Light Medium Contrast: #FDF7FF; Dark: #3B383E; Dark High Contrast: #3B383E; Dark Medium Contrast: #3B383E; Monochrome LT: #F9F9F9; Monochrome DT: #393939; Pink LT: #FFF8F8; Pink DT: #40373A; Rose LT: #FFF8F7; Rose DT: #413738; Red LT: #FFF8F7; Red DT: #423735; Orange LT: #FFF8F5; Orange DT: #413732; Yellow LT: #FFF8F2; Yellow DT: #3E382F; Chartreuse LT: #FCFAED; Chartreuse DT: #393A31; Green LT: #F7FBF2; Green DT: #363A35; Teal LT: #F4FBF8; Teal DT: #343B39; Cyan LT: #F5FAFD; Cyan DT: #343A3C; Blue LT: #FAF8FF; Blue DT: #38393F; Indigo LT: #FCF8FF; Indigo DT: #39383F; Purple LT: #FEF7FF; Purple DT: #3B383E</x:v>
      </x:c>
      <x:c r="L60" s="2" t="str">
        <x:v>54778:450</x:v>
      </x:c>
    </x:row>
    <x:row r="61" ht="20" customHeight="1">
      <x:c r="A61" s="2" t="str">
        <x:v>M3</x:v>
      </x:c>
      <x:c r="B61" s="2" t="str">
        <x:v>Schemes/Surface Container</x:v>
      </x:c>
      <x:c r="C61" s="2" t="str">
        <x:v>COLOR</x:v>
      </x:c>
      <x:c r="D61" s="2" t="str">
        <x:v>Yes</x:v>
      </x:c>
      <x:c r="E61" s="2" t="str">
        <x:v>#F3EDF7</x:v>
      </x:c>
      <x:c r="F61" s="2" t="str">
        <x:v>#211F26</x:v>
      </x:c>
      <x:c r="G61" s="2" t="str">
        <x:v>#F2ECF4</x:v>
      </x:c>
      <x:c r="H61" s="2" t="str">
        <x:v>#211F24</x:v>
      </x:c>
      <x:c r="I61" s="2" t="str"/>
      <x:c r="J6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61" s="2" t="str">
        <x:v>Light: #F3EDF7; Light High Contrast: #F2ECF4; Light Medium Contrast: #F2ECF4; Dark: #211F26; Dark High Contrast: #211F24; Dark Medium Contrast: #211F24; Monochrome LT: #EEEEEE; Monochrome DT: #1F1F1F; Pink LT: #FAEAEE; Pink DT: #251D20; Rose LT: #FBEAEB; Rose DT: #261D1E; Red LT: #FCEAE7; Red DT: #271D1C; Orange LT: #FCEAE2; Orange DT: #271E19; Yellow LT: #F7ECDF; Yellow DT: #241F17; Chartreuse LT: #F0EEE1; Chartreuse DT: #202018; Green LT: #EBEFE7; Green DT: #1C211C; Teal LT: #E9EFEC; Teal DT: #1A211F; Cyan LT: #EAEFF1; Cyan DT: #1B2022; Blue LT: #EEEDF4; Blue DT: #1E1F25; Indigo LT: #F0ECF4; Indigo DT: #201F25; Purple LT: #F3ECF4; Purple DT: #211E24</x:v>
      </x:c>
      <x:c r="L61" s="2" t="str">
        <x:v>54778:453</x:v>
      </x:c>
    </x:row>
    <x:row r="62" ht="20" customHeight="1">
      <x:c r="A62" s="2" t="str">
        <x:v>M3</x:v>
      </x:c>
      <x:c r="B62" s="2" t="str">
        <x:v>Schemes/Surface Container High</x:v>
      </x:c>
      <x:c r="C62" s="2" t="str">
        <x:v>COLOR</x:v>
      </x:c>
      <x:c r="D62" s="2" t="str">
        <x:v>Yes</x:v>
      </x:c>
      <x:c r="E62" s="2" t="str">
        <x:v>#ECE6F0</x:v>
      </x:c>
      <x:c r="F62" s="2" t="str">
        <x:v>#2B2930</x:v>
      </x:c>
      <x:c r="G62" s="2" t="str">
        <x:v>#ECE6EE</x:v>
      </x:c>
      <x:c r="H62" s="2" t="str">
        <x:v>#2B292F</x:v>
      </x:c>
      <x:c r="I62" s="2" t="str"/>
      <x:c r="J6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62" s="2" t="str">
        <x:v>Light: #ECE6F0; Light High Contrast: #ECE6EE; Light Medium Contrast: #ECE6EE; Dark: #2B2930; Dark High Contrast: #2B292F; Dark Medium Contrast: #2B292F; Monochrome LT: #E8E8E8; Monochrome DT: #2A2A2A; Pink LT: #F4E4E8; Pink DT: #30282B; Rose LT: #F6E4E5; Rose DT: #312829; Red LT: #F7E4E2; Red DT: #322826; Orange LT: #F6E5DD; Orange DT: #312823; Yellow LT: #F1E7D9; Yellow DT: #2E2921; Chartreuse LT: #EAE9DC; Chartreuse DT: #2A2B22; Green LT: #E5E9E1; Green DT: #272B26; Teal LT: #E3EAE7; Teal DT: #252B2A; Cyan LT: #E4E9EB; Cyan DT: #252B2D; Blue LT: #E8E7EF; Blue DT: #282A2F; Indigo LT: #EAE7EF; Indigo DT: #2A292F; Purple LT: #EDE6EE; Purple DT: #2C292F</x:v>
      </x:c>
      <x:c r="L62" s="2" t="str">
        <x:v>54778:454</x:v>
      </x:c>
    </x:row>
    <x:row r="63" ht="20" customHeight="1">
      <x:c r="A63" s="2" t="str">
        <x:v>M3</x:v>
      </x:c>
      <x:c r="B63" s="2" t="str">
        <x:v>Schemes/Surface Container Highest</x:v>
      </x:c>
      <x:c r="C63" s="2" t="str">
        <x:v>COLOR</x:v>
      </x:c>
      <x:c r="D63" s="2" t="str">
        <x:v>Yes</x:v>
      </x:c>
      <x:c r="E63" s="2" t="str">
        <x:v>#E6E0E9</x:v>
      </x:c>
      <x:c r="F63" s="2" t="str">
        <x:v>#36343B</x:v>
      </x:c>
      <x:c r="G63" s="2" t="str">
        <x:v>#E6E0E9</x:v>
      </x:c>
      <x:c r="H63" s="2" t="str">
        <x:v>#36343A</x:v>
      </x:c>
      <x:c r="I63" s="2" t="str"/>
      <x:c r="J6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63" s="2" t="str">
        <x:v>Light: #E6E0E9; Light High Contrast: #E6E0E9; Light Medium Contrast: #E6E0E9; Dark: #36343B; Dark High Contrast: #36343A; Dark Medium Contrast: #36343A; Monochrome LT: #E2E2E2; Monochrome DT: #353535; Pink LT: #EEDFE3; Pink DT: #3B3235; Rose LT: #F0DEDF; Rose DT: #3D3233; Red LT: #F1DEDC; Red DT: #3D3231; Orange LT: #F0DFD7; Orange DT: #3D332D; Yellow LT: #EBE1D4; Yellow DT: #39342B; Chartreuse LT: #E5E3D6; Chartreuse DT: #35352D; Green LT: #E0E4DB; Green DT: #313630; Teal LT: #DDE4E1; Teal DT: #303634; Cyan LT: #DEE3E6; Cyan DT: #303638; Blue LT: #E2E2E9; Blue DT: #33343A; Indigo LT: #E5E1E9; Indigo DT: #35343A; Purple LT: #E7E0E8; Purple DT: #37333A</x:v>
      </x:c>
      <x:c r="L63" s="2" t="str">
        <x:v>54778:455</x:v>
      </x:c>
    </x:row>
    <x:row r="64" ht="20" customHeight="1">
      <x:c r="A64" s="2" t="str">
        <x:v>M3</x:v>
      </x:c>
      <x:c r="B64" s="2" t="str">
        <x:v>Schemes/Surface Container Low</x:v>
      </x:c>
      <x:c r="C64" s="2" t="str">
        <x:v>COLOR</x:v>
      </x:c>
      <x:c r="D64" s="2" t="str">
        <x:v>Yes</x:v>
      </x:c>
      <x:c r="E64" s="2" t="str">
        <x:v>#F7F2FA</x:v>
      </x:c>
      <x:c r="F64" s="2" t="str">
        <x:v>#1D1B20</x:v>
      </x:c>
      <x:c r="G64" s="2" t="str">
        <x:v>#F8F2FA</x:v>
      </x:c>
      <x:c r="H64" s="2" t="str">
        <x:v>#1D1B20</x:v>
      </x:c>
      <x:c r="I64" s="2" t="str"/>
      <x:c r="J6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64" s="2" t="str">
        <x:v>Light: #F7F2FA; Light High Contrast: #F8F2FA; Light Medium Contrast: #F8F2FA; Dark: #1D1B20; Dark High Contrast: #1D1B20; Dark Medium Contrast: #1D1B20; Monochrome LT: #F3F3F3; Monochrome DT: #1B1B1B; Pink LT: #FFF0F4; Pink DT: #21191C; Rose LT: #FFF0F1; Rose DT: #22191A; Red LT: #FFF0EE; Red DT: #231918; Orange LT: #FFF1EB; Orange DT: #221A15; Yellow LT: #FCF2E5; Yellow DT: #1F1B13; Chartreuse LT: #F6F4E7; Chartreuse DT: #1B1C14; Green LT: #F1F5EC; Green DT: #181D18; Teal LT: #EFF5F2; Teal DT: #171D1B; Cyan LT: #EFF4F7; Cyan DT: #171C1E; Blue LT: #F4F3FA; Blue DT: #1A1B21; Indigo LT: #F6F2FA; Indigo DT: #1C1B21; Purple LT: #F9F1F9; Purple DT: #1D1A20</x:v>
      </x:c>
      <x:c r="L64" s="2" t="str">
        <x:v>54778:452</x:v>
      </x:c>
    </x:row>
    <x:row r="65" ht="20" customHeight="1">
      <x:c r="A65" s="2" t="str">
        <x:v>M3</x:v>
      </x:c>
      <x:c r="B65" s="2" t="str">
        <x:v>Schemes/Surface Container Lowest</x:v>
      </x:c>
      <x:c r="C65" s="2" t="str">
        <x:v>COLOR</x:v>
      </x:c>
      <x:c r="D65" s="2" t="str">
        <x:v>Yes</x:v>
      </x:c>
      <x:c r="E65" s="2" t="str">
        <x:v>#FFFFFF</x:v>
      </x:c>
      <x:c r="F65" s="2" t="str">
        <x:v>#0F0D13</x:v>
      </x:c>
      <x:c r="G65" s="2" t="str">
        <x:v>#FFFFFF</x:v>
      </x:c>
      <x:c r="H65" s="2" t="str">
        <x:v>#0F0D13</x:v>
      </x:c>
      <x:c r="I65" s="2" t="str"/>
      <x:c r="J6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65" s="2" t="str">
        <x:v>Light: #FFFFFF; Light High Contrast: #FFFFFF; Light Medium Contrast: #FFFFFF; Dark: #0F0D13; Dark High Contrast: #0F0D13; Dark Medium Contrast: #0F0D13; Monochrome LT: #FFFFFF; Monochrome DT: #0E0E0E; Pink LT: #FFFFFF; Pink DT: #130C0F; Rose LT: #FFFFFF; Rose DT: #140C0D; Red LT: #FFFFFF; Red DT: #140C0B; Orange LT: #FFFFFF; Orange DT: #140D08; Yellow LT: #FFFFFF; Yellow DT: #110E07; Chartreuse LT: #FFFFFF; Chartreuse DT: #0E0F08; Green LT: #FFFFFF; Green DT: #0B0F0B; Teal LT: #FFFFFF; Teal DT: #090F0E; Cyan LT: #FFFFFF; Cyan DT: #090F11; Blue LT: #FFFFFF; Blue DT: #0C0E13; Indigo LT: #FFFFFF; Indigo DT: #0E0E13; Purple LT: #FFFFFF; Purple DT: #100D12</x:v>
      </x:c>
      <x:c r="L65" s="2" t="str">
        <x:v>54778:451</x:v>
      </x:c>
    </x:row>
    <x:row r="66" ht="20" customHeight="1">
      <x:c r="A66" s="2" t="str">
        <x:v>M3</x:v>
      </x:c>
      <x:c r="B66" s="2" t="str">
        <x:v>Schemes/Surface Dim</x:v>
      </x:c>
      <x:c r="C66" s="2" t="str">
        <x:v>COLOR</x:v>
      </x:c>
      <x:c r="D66" s="2" t="str">
        <x:v>Yes</x:v>
      </x:c>
      <x:c r="E66" s="2" t="str">
        <x:v>#DED8E1</x:v>
      </x:c>
      <x:c r="F66" s="2" t="str">
        <x:v>#141218</x:v>
      </x:c>
      <x:c r="G66" s="2" t="str">
        <x:v>#DED8E0</x:v>
      </x:c>
      <x:c r="H66" s="2" t="str">
        <x:v>#141218</x:v>
      </x:c>
      <x:c r="I66" s="2" t="str"/>
      <x:c r="J6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66" s="2" t="str">
        <x:v>Light: #DED8E1; Light High Contrast: #DED8E0; Light Medium Contrast: #DED8E0; Dark: #141218; Dark High Contrast: #141218; Dark Medium Contrast: #141218; Monochrome LT: #DADADA; Monochrome DT: #131313; Pink LT: #E5D6DA; Pink DT: #191114; Rose LT: #E7D6D7; Rose DT: #191112; Red LT: #E8D6D4; Red DT: #1A1110; Orange LT: #E7D7CF; Orange DT: #1A120D; Yellow LT: #E2D9CC; Yellow DT: #17130B; Chartreuse LT: #DCDACE; Chartreuse DT: #13140D; Green LT: #D7DBD3; Green DT: #101510; Teal LT: #D5DBD9; Teal DT: #0E1513; Cyan LT: #D6DBDD; Cyan DT: #0F1416; Blue LT: #DAD9E0; Blue DT: #121318; Indigo LT: #DCD8E0; Indigo DT: #131318; Purple LT: #DFD8E0; Purple DT: #151218</x:v>
      </x:c>
      <x:c r="L66" s="2" t="str">
        <x:v>54778:449</x:v>
      </x:c>
    </x:row>
    <x:row r="67" ht="20" customHeight="1">
      <x:c r="A67" s="2" t="str">
        <x:v>M3</x:v>
      </x:c>
      <x:c r="B67" s="2" t="str">
        <x:v>Schemes/Surface Tint</x:v>
      </x:c>
      <x:c r="C67" s="2" t="str">
        <x:v>COLOR</x:v>
      </x:c>
      <x:c r="D67" s="2" t="str">
        <x:v>Yes</x:v>
      </x:c>
      <x:c r="E67" s="2" t="str">
        <x:v>#6750A4</x:v>
      </x:c>
      <x:c r="F67" s="2" t="str">
        <x:v>#D0BCFF</x:v>
      </x:c>
      <x:c r="G67" s="2" t="str">
        <x:v>#65558F</x:v>
      </x:c>
      <x:c r="H67" s="2" t="str">
        <x:v>#CFBDFE</x:v>
      </x:c>
      <x:c r="I67" s="2" t="str"/>
      <x:c r="J6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67" s="2" t="str">
        <x:v>Light: #6750A4; Light High Contrast: #65558F; Light Medium Contrast: #65558F; Dark: #D0BCFF; Dark High Contrast: #CFBDFE; Dark Medium Contrast: #CFBDFE; Monochrome LT: #9F9F9F; Monochrome DT: #E8E8E8; Pink LT: #8A4B68; Pink DT: #FEB0D1; Rose LT: #8F4A56; Rose DT: #FFB2BD; Red LT: #914B43; Red DT: #FFA79B; Orange LT: #8D4F28; Orange DT: #FFB68C; Yellow LT: #795A0C; Yellow DT: #E9C16C; Chartreuse LT: #5C641E; Chartreuse DT: #C3CD7C; Green LT: #376A3E; Green DT: #9CD49F; Teal LT: #006B60; Teal DT: #82D5C7; Cyan LT: #01687D; Cyan DT: #86D1EA; Blue LT: #485E92; Blue DT: #B0C6FF; Indigo LT: #5B5992; Indigo DT: #C5C0FF; Purple LT: #6B548D; Purple DT: #D6BBFB</x:v>
      </x:c>
      <x:c r="L67" s="2" t="str">
        <x:v>54778:408</x:v>
      </x:c>
    </x:row>
    <x:row r="68" ht="20" customHeight="1">
      <x:c r="A68" s="2" t="str">
        <x:v>M3</x:v>
      </x:c>
      <x:c r="B68" s="2" t="str">
        <x:v>Schemes/Surface Variant</x:v>
      </x:c>
      <x:c r="C68" s="2" t="str">
        <x:v>COLOR</x:v>
      </x:c>
      <x:c r="D68" s="2" t="str">
        <x:v>Yes</x:v>
      </x:c>
      <x:c r="E68" s="2" t="str">
        <x:v>#E7E0EC</x:v>
      </x:c>
      <x:c r="F68" s="2" t="str">
        <x:v>#49454F</x:v>
      </x:c>
      <x:c r="G68" s="2" t="str">
        <x:v>#E7E0EB</x:v>
      </x:c>
      <x:c r="H68" s="2" t="str">
        <x:v>#49454E</x:v>
      </x:c>
      <x:c r="I68" s="2" t="str"/>
      <x:c r="J6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68" s="2" t="str">
        <x:v>Light: #E7E0EC; Light High Contrast: #E7E0EB; Light Medium Contrast: #E7E0EB; Dark: #49454F; Dark High Contrast: #49454E; Dark Medium Contrast: #49454E; Monochrome LT: #E2E2E2; Monochrome DT: #474747; Pink LT: #EEDFE3; Pink DT: #3B3235; Rose LT: #F0DEDF; Rose DT: #3D3233; Red LT: #F1DEDC; Red DT: #3D3231; Orange LT: #F0DFD7; Orange DT: #3D332D; Yellow LT: #EBE1D4; Yellow DT: #39342B; Chartreuse LT: #E5E3D6; Chartreuse DT: #35352D; Green LT: #E0E4DB; Green DT: #313630; Teal LT: #DDE4E1; Teal DT: #303634; Cyan LT: #DEE3E6; Cyan DT: #303638; Blue LT: #E2E2E9; Blue DT: #33343A; Indigo LT: #E5E1E9; Indigo DT: #35343A; Purple LT: #E7E0E8; Purple DT: #37333A</x:v>
      </x:c>
      <x:c r="L68" s="2" t="str">
        <x:v>54778:428</x:v>
      </x:c>
    </x:row>
    <x:row r="69" ht="20" customHeight="1">
      <x:c r="A69" s="2" t="str">
        <x:v>M3</x:v>
      </x:c>
      <x:c r="B69" s="2" t="str">
        <x:v>Schemes/Tertiary</x:v>
      </x:c>
      <x:c r="C69" s="2" t="str">
        <x:v>COLOR</x:v>
      </x:c>
      <x:c r="D69" s="2" t="str">
        <x:v>Yes</x:v>
      </x:c>
      <x:c r="E69" s="2" t="str">
        <x:v>#7D5260</x:v>
      </x:c>
      <x:c r="F69" s="2" t="str">
        <x:v>#EFB8C8</x:v>
      </x:c>
      <x:c r="G69" s="2" t="str">
        <x:v>#420E24</x:v>
      </x:c>
      <x:c r="H69" s="2" t="str">
        <x:v>#FFF9F9</x:v>
      </x:c>
      <x:c r="I69" s="2" t="str"/>
      <x:c r="J6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69" s="2" t="str">
        <x:v>Light: #7D5260; Light High Contrast: #420E24; Light Medium Contrast: #6B2F45; Dark: #EFB8C8; Dark High Contrast: #FFF9F9; Dark Medium Contrast: #FFB7CD; Monochrome LT: #3A3C3C; Monochrome DT: #E2E2E2; Pink LT: #7F5639; Pink DT: #F2BB98; Rose LT: #7A5932; Rose DT: #EABF8F; Red LT: #715C2F; Red DT: #DFC38C; Orange LT: #636133; Orange DT: #CDC991; Yellow LT: #4B6647; Yellow DT: #B0CFA9; Chartreuse LT: #3C675B; Chartreuse DT: #A2D0C2; Green LT: #3A666D; Green DT: #A1CED6; Teal LT: #45627A; Teal DT: #ACCAE5; Cyan LT: #595D7E; Cyan DT: #C1C4EB; Blue LT: #735573; Blue DT: #E0BBDD; Indigo LT: #7B5368; Indigo DT: #EBB8D0; Purple LT: #80525C; Purple DT: #F2B7C2</x:v>
      </x:c>
      <x:c r="L69" s="2" t="str">
        <x:v>54778:416</x:v>
      </x:c>
    </x:row>
    <x:row r="70" ht="20" customHeight="1">
      <x:c r="A70" s="2" t="str">
        <x:v>M3</x:v>
      </x:c>
      <x:c r="B70" s="2" t="str">
        <x:v>Schemes/Tertiary Container</x:v>
      </x:c>
      <x:c r="C70" s="2" t="str">
        <x:v>COLOR</x:v>
      </x:c>
      <x:c r="D70" s="2" t="str">
        <x:v>Yes</x:v>
      </x:c>
      <x:c r="E70" s="2" t="str">
        <x:v>#FFD8E4</x:v>
      </x:c>
      <x:c r="F70" s="2" t="str">
        <x:v>#633B48</x:v>
      </x:c>
      <x:c r="G70" s="2" t="str">
        <x:v>#6B2F45</x:v>
      </x:c>
      <x:c r="H70" s="2" t="str">
        <x:v>#FFB7CD</x:v>
      </x:c>
      <x:c r="I70" s="2" t="str"/>
      <x:c r="J7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70" s="2" t="str">
        <x:v>Light: #FFD8E4; Light High Contrast: #6B2F45; Light Medium Contrast: #A55F77; Dark: #633B48; Dark High Contrast: #FFB7CD; Dark Medium Contrast: #C57B93; Monochrome LT: #747474; Monochrome DT: #919191; Pink LT: #FEC6A2; Pink DT: #633E23; Rose LT: #FFD2A1; Rose DT: #5E411C; Red LT: #FADCA3; Red DT: #574419; Orange LT: #E6E2A9; Orange DT: #4A481D; Yellow LT: #C9E8C1; Yellow DT: #334D31; Chartreuse LT: #BBE9DA; Chartreuse DT: #224E44; Green LT: #BAE8F0; Green DT: #1F4D54; Teal LT: #C5E3FF; Teal DT: #2D4A60; Cyan LT: #D4D7FF; Cyan DT: #414465; Blue LT: #FBD4F7; Blue DT: #593D5A; Indigo LT: #FFCCE5; Indigo DT: #603B4F; Purple LT: #FDC2CD; Purple DT: #653B43</x:v>
      </x:c>
      <x:c r="L70" s="2" t="str">
        <x:v>54778:418</x:v>
      </x:c>
    </x:row>
    <x:row r="71" ht="20" customHeight="1">
      <x:c r="A71" s="2" t="str">
        <x:v>M3</x:v>
      </x:c>
      <x:c r="B71" s="2" t="str">
        <x:v>Schemes/Tertiary Fixed</x:v>
      </x:c>
      <x:c r="C71" s="2" t="str">
        <x:v>COLOR</x:v>
      </x:c>
      <x:c r="D71" s="2" t="str">
        <x:v>Yes</x:v>
      </x:c>
      <x:c r="E71" s="2" t="str">
        <x:v>#FFD8E4</x:v>
      </x:c>
      <x:c r="F71" s="2" t="str">
        <x:v>#FFD8E4</x:v>
      </x:c>
      <x:c r="G71" s="2" t="str">
        <x:v>#6B2F45</x:v>
      </x:c>
      <x:c r="H71" s="2" t="str">
        <x:v>#FFDFE7</x:v>
      </x:c>
      <x:c r="I71" s="2" t="str"/>
      <x:c r="J7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71" s="2" t="str">
        <x:v>Light: #FFD8E4; Light High Contrast: #6B2F45; Light Medium Contrast: #A55F77; Dark: #FFD8E4; Dark High Contrast: #FFDFE7; Dark Medium Contrast: #FFD9E3; Monochrome LT: #5E5E5E; Monochrome DT: #5E5E5E; Pink LT: #FEC6A2; Pink DT: #FEC6A2; Rose LT: #FFD2A1; Rose DT: #FFD2A1; Red LT: #FADCA3; Red DT: #FADCA3; Orange LT: #E6E2A9; Orange DT: #E6E2A9; Yellow LT: #C9E8C1; Yellow DT: #C9E8C1; Chartreuse LT: #BBE9DA; Chartreuse DT: #BBE9DA; Green LT: #BAE8F0; Green DT: #BAE8F0; Teal LT: #C5E3FF; Teal DT: #C5E3FF; Cyan LT: #D4D7FF; Cyan DT: #D4D7FF; Blue LT: #FBD4F7; Blue DT: #FBD4F7; Indigo LT: #FFCCE5; Indigo DT: #FFCCE5; Purple LT: #FDC2CD; Purple DT: #FDC2CD</x:v>
      </x:c>
      <x:c r="L71" s="2" t="str">
        <x:v>54778:445</x:v>
      </x:c>
    </x:row>
    <x:row r="72" ht="20" customHeight="1">
      <x:c r="A72" s="2" t="str">
        <x:v>M3</x:v>
      </x:c>
      <x:c r="B72" s="2" t="str">
        <x:v>Schemes/Tertiary Fixed Dim</x:v>
      </x:c>
      <x:c r="C72" s="2" t="str">
        <x:v>COLOR</x:v>
      </x:c>
      <x:c r="D72" s="2" t="str">
        <x:v>Yes</x:v>
      </x:c>
      <x:c r="E72" s="2" t="str">
        <x:v>#EFB8C8</x:v>
      </x:c>
      <x:c r="F72" s="2" t="str">
        <x:v>#EFB8C8</x:v>
      </x:c>
      <x:c r="G72" s="2" t="str">
        <x:v>#50192F</x:v>
      </x:c>
      <x:c r="H72" s="2" t="str">
        <x:v>#FFB7CD</x:v>
      </x:c>
      <x:c r="I72" s="2" t="str"/>
      <x:c r="J7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72" s="2" t="str">
        <x:v>Light: #EFB8C8; Light High Contrast: #50192F; Light Medium Contrast: #89475E; Dark: #EFB8C8; Dark High Contrast: #FFB7CD; Dark Medium Contrast: #FFB0C9; Monochrome LT: #474747; Monochrome DT: #474747; Pink LT: #E0AB88; Pink DT: #E0AB88; Rose LT: #E1B788; Rose DT: #E1B788; Red LT: #DFC38C; Red DT: #DFC38C; Orange LT: #CCC992; Orange DT: #CCC992; Yellow LT: #B0CFA9; Yellow DT: #B0CFA9; Chartreuse LT: #A3D0C1; Chartreuse DT: #A3D0C1; Green LT: #A1CED6; Green DT: #A1CED6; Teal LT: #ACCAE5; Teal DT: #ACCAE5; Cyan LT: #B8BCE2; Cyan DT: #B8BCE2; Blue LT: #E0BBDD; Blue DT: #E0BBDD; Indigo LT: #E1B1C9; Indigo DT: #E1B1C9; Purple LT: #DFA7B2; Purple DT: #DFA7B2</x:v>
      </x:c>
      <x:c r="L72" s="2" t="str">
        <x:v>54778:447</x:v>
      </x:c>
    </x:row>
    <x:row r="73" ht="20" customHeight="1">
      <x:c r="A73" s="2" t="str">
        <x:v>M3</x:v>
      </x:c>
      <x:c r="B73" s="2" t="str">
        <x:v>State Layers/Background/Opacity-08</x:v>
      </x:c>
      <x:c r="C73" s="2" t="str">
        <x:v>COLOR</x:v>
      </x:c>
      <x:c r="D73" s="2" t="str">
        <x:v>Yes</x:v>
      </x:c>
      <x:c r="E73" s="2" t="str">
        <x:v>#FEF7FF / 0.08</x:v>
      </x:c>
      <x:c r="F73" s="2" t="str">
        <x:v>#141218 / 0.08</x:v>
      </x:c>
      <x:c r="G73" s="2" t="str">
        <x:v>#FDF7FF / 0.08</x:v>
      </x:c>
      <x:c r="H73" s="2" t="str">
        <x:v>#141218 / 0.08</x:v>
      </x:c>
      <x:c r="I73" s="2" t="str"/>
      <x:c r="J7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73" s="2" t="str">
        <x:v>Light: #FEF7FF / 0.08; Light High Contrast: #FDF7FF / 0.08; Light Medium Contrast: #FDF7FF / 0.08; Dark: #141218 / 0.08; Dark High Contrast: #141218 / 0.08; Dark Medium Contrast: #141218 / 0.08; Monochrome LT: #FDF7FF / 0.08; Monochrome DT: #141218 / 0.08; Pink LT: #FDF7FF / 0.08; Pink DT: #141218 / 0.08; Rose LT: #FDF7FF / 0.08; Rose DT: #141218 / 0.08; Red LT: #FDF7FF / 0.08; Red DT: #141218 / 0.08; Orange LT: #FDF7FF / 0.08; Orange DT: #141218 / 0.08; Yellow LT: #FDF7FF / 0.08; Yellow DT: #141218 / 0.08; Chartreuse LT: #FDF7FF / 0.08; Chartreuse DT: #141218 / 0.08; Green LT: #FDF7FF / 0.08; Green DT: #141218 / 0.08; Teal LT: #FDF7FF / 0.08; Teal DT: #141218 / 0.08; Cyan LT: #FDF7FF / 0.08; Cyan DT: #141218 / 0.08; Blue LT: #FDF7FF / 0.08; Blue DT: #141218 / 0.08; Indigo LT: #FDF7FF / 0.08; Indigo DT: #141218 / 0.08; Purple LT: #FDF7FF / 0.08; Purple DT: #141218 / 0.08</x:v>
      </x:c>
      <x:c r="L73" s="2" t="str">
        <x:v>55001:397</x:v>
      </x:c>
    </x:row>
    <x:row r="74" ht="20" customHeight="1">
      <x:c r="A74" s="2" t="str">
        <x:v>M3</x:v>
      </x:c>
      <x:c r="B74" s="2" t="str">
        <x:v>State Layers/Background/Opacity-10</x:v>
      </x:c>
      <x:c r="C74" s="2" t="str">
        <x:v>COLOR</x:v>
      </x:c>
      <x:c r="D74" s="2" t="str">
        <x:v>Yes</x:v>
      </x:c>
      <x:c r="E74" s="2" t="str">
        <x:v>#FEF7FF / 0.1</x:v>
      </x:c>
      <x:c r="F74" s="2" t="str">
        <x:v>#141218 / 0.1</x:v>
      </x:c>
      <x:c r="G74" s="2" t="str">
        <x:v>#FDF7FF / 0.1</x:v>
      </x:c>
      <x:c r="H74" s="2" t="str">
        <x:v>#141218 / 0.1</x:v>
      </x:c>
      <x:c r="I74" s="2" t="str"/>
      <x:c r="J7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74" s="2" t="str">
        <x:v>Light: #FEF7FF / 0.1; Light High Contrast: #FDF7FF / 0.1; Light Medium Contrast: #FDF7FF / 0.1; Dark: #141218 / 0.1; Dark High Contrast: #141218 / 0.1; Dark Medium Contrast: #141218 / 0.1; Monochrome LT: #FDF7FF / 0.1; Monochrome DT: #141218 / 0.1; Pink LT: #FDF7FF / 0.1; Pink DT: #141218 / 0.1; Rose LT: #FDF7FF / 0.1; Rose DT: #141218 / 0.1; Red LT: #FDF7FF / 0.1; Red DT: #141218 / 0.1; Orange LT: #FDF7FF / 0.1; Orange DT: #141218 / 0.1; Yellow LT: #FDF7FF / 0.1; Yellow DT: #141218 / 0.1; Chartreuse LT: #FDF7FF / 0.1; Chartreuse DT: #141218 / 0.1; Green LT: #FDF7FF / 0.1; Green DT: #141218 / 0.1; Teal LT: #FDF7FF / 0.1; Teal DT: #141218 / 0.1; Cyan LT: #FDF7FF / 0.1; Cyan DT: #141218 / 0.1; Blue LT: #FDF7FF / 0.1; Blue DT: #141218 / 0.1; Indigo LT: #FDF7FF / 0.1; Indigo DT: #141218 / 0.1; Purple LT: #FDF7FF / 0.1; Purple DT: #141218 / 0.1</x:v>
      </x:c>
      <x:c r="L74" s="2" t="str">
        <x:v>55001:398</x:v>
      </x:c>
    </x:row>
    <x:row r="75" ht="20" customHeight="1">
      <x:c r="A75" s="2" t="str">
        <x:v>M3</x:v>
      </x:c>
      <x:c r="B75" s="2" t="str">
        <x:v>State Layers/Background/Opacity-16</x:v>
      </x:c>
      <x:c r="C75" s="2" t="str">
        <x:v>COLOR</x:v>
      </x:c>
      <x:c r="D75" s="2" t="str">
        <x:v>Yes</x:v>
      </x:c>
      <x:c r="E75" s="2" t="str">
        <x:v>#FEF7FF / 0.16</x:v>
      </x:c>
      <x:c r="F75" s="2" t="str">
        <x:v>#141218 / 0.16</x:v>
      </x:c>
      <x:c r="G75" s="2" t="str">
        <x:v>#FDF7FF / 0.16</x:v>
      </x:c>
      <x:c r="H75" s="2" t="str">
        <x:v>#141218 / 0.16</x:v>
      </x:c>
      <x:c r="I75" s="2" t="str"/>
      <x:c r="J7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75" s="2" t="str">
        <x:v>Light: #FEF7FF / 0.16; Light High Contrast: #FDF7FF / 0.16; Light Medium Contrast: #FDF7FF / 0.16; Dark: #141218 / 0.16; Dark High Contrast: #141218 / 0.16; Dark Medium Contrast: #141218 / 0.16; Monochrome LT: #FDF7FF / 0.16; Monochrome DT: #141218 / 0.16; Pink LT: #FDF7FF / 0.16; Pink DT: #141218 / 0.16; Rose LT: #FDF7FF / 0.16; Rose DT: #141218 / 0.16; Red LT: #FDF7FF / 0.16; Red DT: #141218 / 0.16; Orange LT: #FDF7FF / 0.16; Orange DT: #141218 / 0.16; Yellow LT: #FDF7FF / 0.16; Yellow DT: #141218 / 0.16; Chartreuse LT: #FDF7FF / 0.16; Chartreuse DT: #141218 / 0.16; Green LT: #FDF7FF / 0.16; Green DT: #141218 / 0.16; Teal LT: #FDF7FF / 0.16; Teal DT: #141218 / 0.16; Cyan LT: #FDF7FF / 0.16; Cyan DT: #141218 / 0.16; Blue LT: #FDF7FF / 0.16; Blue DT: #141218 / 0.16; Indigo LT: #FDF7FF / 0.16; Indigo DT: #141218 / 0.16; Purple LT: #FDF7FF / 0.16; Purple DT: #141218 / 0.16</x:v>
      </x:c>
      <x:c r="L75" s="2" t="str">
        <x:v>55001:399</x:v>
      </x:c>
    </x:row>
    <x:row r="76" ht="20" customHeight="1">
      <x:c r="A76" s="2" t="str">
        <x:v>M3</x:v>
      </x:c>
      <x:c r="B76" s="2" t="str">
        <x:v>State Layers/Error Container/Opacity-08</x:v>
      </x:c>
      <x:c r="C76" s="2" t="str">
        <x:v>COLOR</x:v>
      </x:c>
      <x:c r="D76" s="2" t="str">
        <x:v>Yes</x:v>
      </x:c>
      <x:c r="E76" s="2" t="str">
        <x:v>#F9DEDC / 0.08</x:v>
      </x:c>
      <x:c r="F76" s="2" t="str">
        <x:v>#8C1D18 / 0.08</x:v>
      </x:c>
      <x:c r="G76" s="2" t="str">
        <x:v>#6E2F2C / 0.08</x:v>
      </x:c>
      <x:c r="H76" s="2" t="str">
        <x:v>#FFB9B3 / 0.08</x:v>
      </x:c>
      <x:c r="I76" s="2" t="str"/>
      <x:c r="J7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76" s="2" t="str">
        <x:v>Light: #F9DEDC / 0.08; Light High Contrast: #6E2F2C / 0.08; Light Medium Contrast: #AA5F5A / 0.08; Dark: #8C1D18 / 0.08; Dark High Contrast: #FFB9B3 / 0.08; Dark Medium Contrast: #CC7B74 / 0.08; Monochrome LT: #F9DEDC / 0.08; Monochrome DT: #8C1D18 / 0.08; Pink LT: #F9DEDC / 0.08; Pink DT: #8C1D18 / 0.08; Rose LT: #F9DEDC / 0.08; Rose DT: #8C1D18 / 0.08; Red LT: #F9DEDC / 0.08; Red DT: #8C1D18 / 0.08; Orange LT: #F9DEDC / 0.08; Orange DT: #8C1D18 / 0.08; Yellow LT: #F9DEDC / 0.08; Yellow DT: #8C1D18 / 0.08; Chartreuse LT: #F9DEDC / 0.08; Chartreuse DT: #8C1D18 / 0.08; Green LT: #F9DEDC / 0.08; Green DT: #8C1D18 / 0.08; Teal LT: #F9DEDC / 0.08; Teal DT: #8C1D18 / 0.08; Cyan LT: #F9DEDC / 0.08; Cyan DT: #8C1D18 / 0.08; Blue LT: #F9DEDC / 0.08; Blue DT: #8C1D18 / 0.08; Indigo LT: #F9DEDC / 0.08; Indigo DT: #8C1D18 / 0.08; Purple LT: #F9DEDC / 0.08; Purple DT: #8C1D18 / 0.08</x:v>
      </x:c>
      <x:c r="L76" s="2" t="str">
        <x:v>55001:388</x:v>
      </x:c>
    </x:row>
    <x:row r="77" ht="20" customHeight="1">
      <x:c r="A77" s="2" t="str">
        <x:v>M3</x:v>
      </x:c>
      <x:c r="B77" s="2" t="str">
        <x:v>State Layers/Error Container/Opacity-10</x:v>
      </x:c>
      <x:c r="C77" s="2" t="str">
        <x:v>COLOR</x:v>
      </x:c>
      <x:c r="D77" s="2" t="str">
        <x:v>Yes</x:v>
      </x:c>
      <x:c r="E77" s="2" t="str">
        <x:v>#F9DEDC / 0.1</x:v>
      </x:c>
      <x:c r="F77" s="2" t="str">
        <x:v>#8C1D18 / 0.1</x:v>
      </x:c>
      <x:c r="G77" s="2" t="str">
        <x:v>#6E2F2C / 0.1</x:v>
      </x:c>
      <x:c r="H77" s="2" t="str">
        <x:v>#FFB9B3 / 0.1</x:v>
      </x:c>
      <x:c r="I77" s="2" t="str"/>
      <x:c r="J7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77" s="2" t="str">
        <x:v>Light: #F9DEDC / 0.1; Light High Contrast: #6E2F2C / 0.1; Light Medium Contrast: #AA5F5A / 0.1; Dark: #8C1D18 / 0.1; Dark High Contrast: #FFB9B3 / 0.1; Dark Medium Contrast: #CC7B74 / 0.1; Monochrome LT: #F9DEDC / 0.1; Monochrome DT: #8C1D18 / 0.1; Pink LT: #F9DEDC / 0.1; Pink DT: #8C1D18 / 0.1; Rose LT: #F9DEDC / 0.1; Rose DT: #8C1D18 / 0.1; Red LT: #F9DEDC / 0.1; Red DT: #8C1D18 / 0.1; Orange LT: #F9DEDC / 0.1; Orange DT: #8C1D18 / 0.1; Yellow LT: #F9DEDC / 0.1; Yellow DT: #8C1D18 / 0.1; Chartreuse LT: #F9DEDC / 0.1; Chartreuse DT: #8C1D18 / 0.1; Green LT: #F9DEDC / 0.1; Green DT: #8C1D18 / 0.1; Teal LT: #F9DEDC / 0.1; Teal DT: #8C1D18 / 0.1; Cyan LT: #F9DEDC / 0.1; Cyan DT: #8C1D18 / 0.1; Blue LT: #F9DEDC / 0.1; Blue DT: #8C1D18 / 0.1; Indigo LT: #F9DEDC / 0.1; Indigo DT: #8C1D18 / 0.1; Purple LT: #F9DEDC / 0.1; Purple DT: #8C1D18 / 0.1</x:v>
      </x:c>
      <x:c r="L77" s="2" t="str">
        <x:v>55001:389</x:v>
      </x:c>
    </x:row>
    <x:row r="78" ht="20" customHeight="1">
      <x:c r="A78" s="2" t="str">
        <x:v>M3</x:v>
      </x:c>
      <x:c r="B78" s="2" t="str">
        <x:v>State Layers/Error Container/Opacity-16</x:v>
      </x:c>
      <x:c r="C78" s="2" t="str">
        <x:v>COLOR</x:v>
      </x:c>
      <x:c r="D78" s="2" t="str">
        <x:v>Yes</x:v>
      </x:c>
      <x:c r="E78" s="2" t="str">
        <x:v>#F9DEDC / 0.16</x:v>
      </x:c>
      <x:c r="F78" s="2" t="str">
        <x:v>#8C1D18 / 0.16</x:v>
      </x:c>
      <x:c r="G78" s="2" t="str">
        <x:v>#6E2F2C / 0.16</x:v>
      </x:c>
      <x:c r="H78" s="2" t="str">
        <x:v>#FFB9B3 / 0.16</x:v>
      </x:c>
      <x:c r="I78" s="2" t="str"/>
      <x:c r="J7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78" s="2" t="str">
        <x:v>Light: #F9DEDC / 0.16; Light High Contrast: #6E2F2C / 0.16; Light Medium Contrast: #AA5F5A / 0.16; Dark: #8C1D18 / 0.16; Dark High Contrast: #FFB9B3 / 0.16; Dark Medium Contrast: #CC7B74 / 0.16; Monochrome LT: #F9DEDC / 0.16; Monochrome DT: #8C1D18 / 0.16; Pink LT: #F9DEDC / 0.16; Pink DT: #8C1D18 / 0.16; Rose LT: #F9DEDC / 0.16; Rose DT: #8C1D18 / 0.16; Red LT: #F9DEDC / 0.16; Red DT: #8C1D18 / 0.16; Orange LT: #F9DEDC / 0.16; Orange DT: #8C1D18 / 0.16; Yellow LT: #F9DEDC / 0.16; Yellow DT: #8C1D18 / 0.16; Chartreuse LT: #F9DEDC / 0.16; Chartreuse DT: #8C1D18 / 0.16; Green LT: #F9DEDC / 0.16; Green DT: #8C1D18 / 0.16; Teal LT: #F9DEDC / 0.16; Teal DT: #8C1D18 / 0.16; Cyan LT: #F9DEDC / 0.16; Cyan DT: #8C1D18 / 0.16; Blue LT: #F9DEDC / 0.16; Blue DT: #8C1D18 / 0.16; Indigo LT: #F9DEDC / 0.16; Indigo DT: #8C1D18 / 0.16; Purple LT: #F9DEDC / 0.16; Purple DT: #8C1D18 / 0.16</x:v>
      </x:c>
      <x:c r="L78" s="2" t="str">
        <x:v>55001:390</x:v>
      </x:c>
    </x:row>
    <x:row r="79" ht="20" customHeight="1">
      <x:c r="A79" s="2" t="str">
        <x:v>M3</x:v>
      </x:c>
      <x:c r="B79" s="2" t="str">
        <x:v>State Layers/Error/Opacity-08</x:v>
      </x:c>
      <x:c r="C79" s="2" t="str">
        <x:v>COLOR</x:v>
      </x:c>
      <x:c r="D79" s="2" t="str">
        <x:v>Yes</x:v>
      </x:c>
      <x:c r="E79" s="2" t="str">
        <x:v>#B3261E / 0.08</x:v>
      </x:c>
      <x:c r="F79" s="2" t="str">
        <x:v>#F2B8B5 / 0.08</x:v>
      </x:c>
      <x:c r="G79" s="2" t="str">
        <x:v>#440F0E / 0.08</x:v>
      </x:c>
      <x:c r="H79" s="2" t="str">
        <x:v>#FFF9F9 / 0.08</x:v>
      </x:c>
      <x:c r="I79" s="2" t="str"/>
      <x:c r="J7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79" s="2" t="str">
        <x:v>Light: #B3261E / 0.08; Light High Contrast: #440F0E / 0.08; Light Medium Contrast: #6E2F2C / 0.08; Dark: #F2B8B5 / 0.08; Dark High Contrast: #FFF9F9 / 0.08; Dark Medium Contrast: #FFB9B3 / 0.08; Monochrome LT: #B3261E / 0.08; Monochrome DT: #F2B8B5 / 0.08; Pink LT: #B3261E / 0.08; Pink DT: #F2B8B5 / 0.08; Rose LT: #B3261E / 0.08; Rose DT: #F2B8B5 / 0.08; Red LT: #B3261E / 0.08; Red DT: #F2B8B5 / 0.08; Orange LT: #B3261E / 0.08; Orange DT: #F2B8B5 / 0.08; Yellow LT: #B3261E / 0.08; Yellow DT: #F2B8B5 / 0.08; Chartreuse LT: #B3261E / 0.08; Chartreuse DT: #F2B8B5 / 0.08; Green LT: #B3261E / 0.08; Green DT: #F2B8B5 / 0.08; Teal LT: #B3261E / 0.08; Teal DT: #F2B8B5 / 0.08; Cyan LT: #B3261E / 0.08; Cyan DT: #F2B8B5 / 0.08; Blue LT: #B3261E / 0.08; Blue DT: #F2B8B5 / 0.08; Indigo LT: #B3261E / 0.08; Indigo DT: #F2B8B5 / 0.08; Purple LT: #B3261E / 0.08; Purple DT: #F2B8B5 / 0.08</x:v>
      </x:c>
      <x:c r="L79" s="2" t="str">
        <x:v>55001:382</x:v>
      </x:c>
    </x:row>
    <x:row r="80" ht="20" customHeight="1">
      <x:c r="A80" s="2" t="str">
        <x:v>M3</x:v>
      </x:c>
      <x:c r="B80" s="2" t="str">
        <x:v>State Layers/Error/Opacity-10</x:v>
      </x:c>
      <x:c r="C80" s="2" t="str">
        <x:v>COLOR</x:v>
      </x:c>
      <x:c r="D80" s="2" t="str">
        <x:v>Yes</x:v>
      </x:c>
      <x:c r="E80" s="2" t="str">
        <x:v>#B3261E / 0.1</x:v>
      </x:c>
      <x:c r="F80" s="2" t="str">
        <x:v>#F2B8B5 / 0.1</x:v>
      </x:c>
      <x:c r="G80" s="2" t="str">
        <x:v>#440F0E / 0.1</x:v>
      </x:c>
      <x:c r="H80" s="2" t="str">
        <x:v>#FFF9F9 / 0.1</x:v>
      </x:c>
      <x:c r="I80" s="2" t="str"/>
      <x:c r="J8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80" s="2" t="str">
        <x:v>Light: #B3261E / 0.1; Light High Contrast: #440F0E / 0.1; Light Medium Contrast: #6E2F2C / 0.1; Dark: #F2B8B5 / 0.1; Dark High Contrast: #FFF9F9 / 0.1; Dark Medium Contrast: #FFB9B3 / 0.1; Monochrome LT: #B3261E / 0.1; Monochrome DT: #F2B8B5 / 0.1; Pink LT: #B3261E / 0.1; Pink DT: #F2B8B5 / 0.1; Rose LT: #B3261E / 0.1; Rose DT: #F2B8B5 / 0.1; Red LT: #B3261E / 0.1; Red DT: #F2B8B5 / 0.1; Orange LT: #B3261E / 0.1; Orange DT: #F2B8B5 / 0.1; Yellow LT: #B3261E / 0.1; Yellow DT: #F2B8B5 / 0.1; Chartreuse LT: #B3261E / 0.1; Chartreuse DT: #F2B8B5 / 0.1; Green LT: #B3261E / 0.1; Green DT: #F2B8B5 / 0.1; Teal LT: #B3261E / 0.1; Teal DT: #F2B8B5 / 0.1; Cyan LT: #B3261E / 0.1; Cyan DT: #F2B8B5 / 0.1; Blue LT: #B3261E / 0.1; Blue DT: #F2B8B5 / 0.1; Indigo LT: #B3261E / 0.1; Indigo DT: #F2B8B5 / 0.1; Purple LT: #B3261E / 0.1; Purple DT: #F2B8B5 / 0.12</x:v>
      </x:c>
      <x:c r="L80" s="2" t="str">
        <x:v>55001:383</x:v>
      </x:c>
    </x:row>
    <x:row r="81" ht="20" customHeight="1">
      <x:c r="A81" s="2" t="str">
        <x:v>M3</x:v>
      </x:c>
      <x:c r="B81" s="2" t="str">
        <x:v>State Layers/Error/Opacity-16</x:v>
      </x:c>
      <x:c r="C81" s="2" t="str">
        <x:v>COLOR</x:v>
      </x:c>
      <x:c r="D81" s="2" t="str">
        <x:v>Yes</x:v>
      </x:c>
      <x:c r="E81" s="2" t="str">
        <x:v>#B3261E / 0.16</x:v>
      </x:c>
      <x:c r="F81" s="2" t="str">
        <x:v>#F2B8B5 / 0.16</x:v>
      </x:c>
      <x:c r="G81" s="2" t="str">
        <x:v>#440F0E / 0.16</x:v>
      </x:c>
      <x:c r="H81" s="2" t="str">
        <x:v>#FFF9F9 / 0.16</x:v>
      </x:c>
      <x:c r="I81" s="2" t="str"/>
      <x:c r="J8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81" s="2" t="str">
        <x:v>Light: #B3261E / 0.16; Light High Contrast: #440F0E / 0.16; Light Medium Contrast: #6E2F2C / 0.16; Dark: #F2B8B5 / 0.16; Dark High Contrast: #FFF9F9 / 0.16; Dark Medium Contrast: #FFB9B3 / 0.16; Monochrome LT: #B3261E / 0.16; Monochrome DT: #F2B8B5 / 0.16; Pink LT: #B3261E / 0.16; Pink DT: #F2B8B5 / 0.16; Rose LT: #B3261E / 0.16; Rose DT: #F2B8B5 / 0.16; Red LT: #B3261E / 0.16; Red DT: #F2B8B5 / 0.16; Orange LT: #B3261E / 0.16; Orange DT: #F2B8B5 / 0.16; Yellow LT: #B3261E / 0.16; Yellow DT: #F2B8B5 / 0.16; Chartreuse LT: #B3261E / 0.16; Chartreuse DT: #F2B8B5 / 0.16; Green LT: #B3261E / 0.16; Green DT: #F2B8B5 / 0.16; Teal LT: #B3261E / 0.16; Teal DT: #F2B8B5 / 0.16; Cyan LT: #B3261E / 0.16; Cyan DT: #F2B8B5 / 0.16; Blue LT: #B3261E / 0.16; Blue DT: #F2B8B5 / 0.16; Indigo LT: #B3261E / 0.16; Indigo DT: #F2B8B5 / 0.16; Purple LT: #B3261E / 0.16; Purple DT: #F2B8B5 / 0.16</x:v>
      </x:c>
      <x:c r="L81" s="2" t="str">
        <x:v>55001:384</x:v>
      </x:c>
    </x:row>
    <x:row r="82" ht="20" customHeight="1">
      <x:c r="A82" s="2" t="str">
        <x:v>M3</x:v>
      </x:c>
      <x:c r="B82" s="2" t="str">
        <x:v>State Layers/Inverse On Surface/Opacity-08</x:v>
      </x:c>
      <x:c r="C82" s="2" t="str">
        <x:v>COLOR</x:v>
      </x:c>
      <x:c r="D82" s="2" t="str">
        <x:v>Yes</x:v>
      </x:c>
      <x:c r="E82" s="2" t="str">
        <x:v>#F5EFF7 / 0.08</x:v>
      </x:c>
      <x:c r="F82" s="2" t="str">
        <x:v>#322F35 / 0.08</x:v>
      </x:c>
      <x:c r="G82" s="2" t="str">
        <x:v>#FFFFFF / 0.08</x:v>
      </x:c>
      <x:c r="H82" s="2" t="str">
        <x:v>#000000 / 0.08</x:v>
      </x:c>
      <x:c r="I82" s="2" t="str"/>
      <x:c r="J8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82" s="2" t="str">
        <x:v>Light: #F5EFF7 / 0.08; Light High Contrast: #FFFFFF / 0.08; Light Medium Contrast: #F5EFF7 / 0.08; Dark: #322F35 / 0.08; Dark High Contrast: #000000 / 0.08; Dark Medium Contrast: #2B292F / 0.08; Monochrome LT: #F1F1F1 / 0.08; Monochrome DT: #303030 / 0.08; Pink LT: #FAEAEE / 0.08; Pink DT: #3B3235 / 0.08; Rose LT: #FBEAEB / 0.08; Rose DT: #3D3233 / 0.08; Red LT: #FCEAE7 / 0.08; Red DT: #3D3231 / 0.08; Orange LT: #FCEAE2 / 0.08; Orange DT: #3D332D / 0.08; Yellow LT: #F7ECDF / 0.08; Yellow DT: #39342B / 0.08; Chartreuse LT: #F0EEE1 / 0.08; Chartreuse DT: #335533 / 0.08; Green LT: #EBEFE7 / 0.08; Green DT: #313630 / 0.08; Teal LT: #E9EFEC / 0.08; Teal DT: #303634 / 0.08; Cyan LT: #EAEFF1 / 0.08; Cyan DT: #303638 / 0.08; Blue LT: #EEEDF4 / 0.08; Blue DT: #33343A / 0.08; Indigo LT: #F0ECF4 / 0.08; Indigo DT: #35343A / 0.08; Purple LT: #F3ECF4 / 0.08; Purple DT: #37333A / 0.08</x:v>
      </x:c>
      <x:c r="L82" s="2" t="str">
        <x:v>55001:418</x:v>
      </x:c>
    </x:row>
    <x:row r="83" ht="20" customHeight="1">
      <x:c r="A83" s="2" t="str">
        <x:v>M3</x:v>
      </x:c>
      <x:c r="B83" s="2" t="str">
        <x:v>State Layers/Inverse On Surface/Opacity-10</x:v>
      </x:c>
      <x:c r="C83" s="2" t="str">
        <x:v>COLOR</x:v>
      </x:c>
      <x:c r="D83" s="2" t="str">
        <x:v>Yes</x:v>
      </x:c>
      <x:c r="E83" s="2" t="str">
        <x:v>#F5EFF7 / 0.1</x:v>
      </x:c>
      <x:c r="F83" s="2" t="str">
        <x:v>#322F35 / 0.1</x:v>
      </x:c>
      <x:c r="G83" s="2" t="str">
        <x:v>#FFFFFF / 0.1</x:v>
      </x:c>
      <x:c r="H83" s="2" t="str">
        <x:v>#000000 / 0.1</x:v>
      </x:c>
      <x:c r="I83" s="2" t="str"/>
      <x:c r="J8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83" s="2" t="str">
        <x:v>Light: #F5EFF7 / 0.1; Light High Contrast: #FFFFFF / 0.1; Light Medium Contrast: #F5EFF7 / 0.1; Dark: #322F35 / 0.1; Dark High Contrast: #000000 / 0.1; Dark Medium Contrast: #2B292F / 0.1; Monochrome LT: #F1F1F1 / 0.1; Monochrome DT: #303030 / 0.1; Pink LT: #FAEAEE / 0.1; Pink DT: #3B3235 / 0.1; Rose LT: #FBEAEB / 0.1; Rose DT: #3D3233 / 0.1; Red LT: #FCEAE7 / 0.1; Red DT: #3D3231 / 0.1; Orange LT: #FCEAE2 / 0.1; Orange DT: #3D332D / 0.1; Yellow LT: #F7ECDF / 0.1; Yellow DT: #39342B / 0.1; Chartreuse LT: #F0EEE1 / 0.1; Chartreuse DT: #335533 / 0.1; Green LT: #EBEFE7 / 0.1; Green DT: #313630 / 0.1; Teal LT: #E9EFEC / 0.1; Teal DT: #303634 / 0.1; Cyan LT: #EAEFF1 / 0.1; Cyan DT: #303638 / 0.1; Blue LT: #EEEDF4 / 0.1; Blue DT: #33343A / 0.1; Indigo LT: #F0ECF4 / 0.1; Indigo DT: #35343A / 0.1; Purple LT: #F3ECF4 / 0.1; Purple DT: #37333A / 0.1</x:v>
      </x:c>
      <x:c r="L83" s="2" t="str">
        <x:v>55001:419</x:v>
      </x:c>
    </x:row>
    <x:row r="84" ht="20" customHeight="1">
      <x:c r="A84" s="2" t="str">
        <x:v>M3</x:v>
      </x:c>
      <x:c r="B84" s="2" t="str">
        <x:v>State Layers/Inverse On Surface/Opacity-16</x:v>
      </x:c>
      <x:c r="C84" s="2" t="str">
        <x:v>COLOR</x:v>
      </x:c>
      <x:c r="D84" s="2" t="str">
        <x:v>Yes</x:v>
      </x:c>
      <x:c r="E84" s="2" t="str">
        <x:v>#F5EFF7 / 0.16</x:v>
      </x:c>
      <x:c r="F84" s="2" t="str">
        <x:v>#322F35 / 0.16</x:v>
      </x:c>
      <x:c r="G84" s="2" t="str">
        <x:v>#FFFFFF / 0.16</x:v>
      </x:c>
      <x:c r="H84" s="2" t="str">
        <x:v>#000000 / 0.16</x:v>
      </x:c>
      <x:c r="I84" s="2" t="str"/>
      <x:c r="J8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84" s="2" t="str">
        <x:v>Light: #F5EFF7 / 0.16; Light High Contrast: #FFFFFF / 0.16; Light Medium Contrast: #F5EFF7 / 0.16; Dark: #322F35 / 0.16; Dark High Contrast: #000000 / 0.16; Dark Medium Contrast: #2B292F / 0.16; Monochrome LT: #F1F1F1 / 0.16; Monochrome DT: #303030 / 0.16; Pink LT: #FAEAEE / 0.16; Pink DT: #3B3235 / 0.16; Rose LT: #FBEAEB / 0.16; Rose DT: #3D3233 / 0.16; Red LT: #FCEAE7 / 0.16; Red DT: #3D3231 / 0.16; Orange LT: #FCEAE2 / 0.16; Orange DT: #3D332D / 0.16; Yellow LT: #F7ECDF / 0.16; Yellow DT: #39342B / 0.16; Chartreuse LT: #F0EEE1 / 0.16; Chartreuse DT: #335533 / 0.16; Green LT: #EBEFE7 / 0.16; Green DT: #313630 / 0.16; Teal LT: #E9EFEC / 0.16; Teal DT: #303634 / 0.16; Cyan LT: #EAEFF1 / 0.16; Cyan DT: #303638 / 0.16; Blue LT: #EEEDF4 / 0.16; Blue DT: #33343A / 0.16; Indigo LT: #F0ECF4 / 0.16; Indigo DT: #35343A / 0.16; Purple LT: #F3ECF4 / 0.16; Purple DT: #37333A / 0.16</x:v>
      </x:c>
      <x:c r="L84" s="2" t="str">
        <x:v>55001:420</x:v>
      </x:c>
    </x:row>
    <x:row r="85" ht="20" customHeight="1">
      <x:c r="A85" s="2" t="str">
        <x:v>M3</x:v>
      </x:c>
      <x:c r="B85" s="2" t="str">
        <x:v>State Layers/Inverse Primary/Opacity-08</x:v>
      </x:c>
      <x:c r="C85" s="2" t="str">
        <x:v>COLOR</x:v>
      </x:c>
      <x:c r="D85" s="2" t="str">
        <x:v>Yes</x:v>
      </x:c>
      <x:c r="E85" s="2" t="str">
        <x:v>#D0BCFF / 0.08</x:v>
      </x:c>
      <x:c r="F85" s="2" t="str">
        <x:v>#6750A4 / 0.08</x:v>
      </x:c>
      <x:c r="G85" s="2" t="str">
        <x:v>#F1E8FF / 0.08</x:v>
      </x:c>
      <x:c r="H85" s="2" t="str">
        <x:v>#2F2056 / 0.08</x:v>
      </x:c>
      <x:c r="I85" s="2" t="str"/>
      <x:c r="J8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85" s="2" t="str">
        <x:v>Light: #D0BCFF / 0.08; Light High Contrast: #F1E8FF / 0.08; Light Medium Contrast: #CFBDFE / 0.08; Dark: #6750A4 / 0.08; Dark High Contrast: #2F2056 / 0.08; Dark Medium Contrast: #4E3F77 / 0.08; Monochrome LT: #474747 / 0.08; Monochrome DT: #000000 / 0.08; Pink LT: #FEB0D1 / 0.08; Pink DT: #8A4B68 / 0.08; Rose LT: #FFB2BD / 0.08; Rose DT: #8F4A56 / 0.08; Red LT: #FFA79B / 0.08; Red DT: #914B43 / 0.08; Orange LT: #FFB68C / 0.08; Orange DT: #8D4F28 / 0.08; Yellow LT: #E9C16C / 0.08; Yellow DT: #795A0C / 0.08; Chartreuse LT: #C3CD7C / 0.08; Chartreuse DT: #5C641E / 0.08; Green LT: #9CD49F / 0.08; Green DT: #376A3E / 0.08; Teal LT: #82D5C7 / 0.08; Teal DT: #006B60 / 0.08; Cyan LT: #86D1EA / 0.08; Cyan DT: #01687D / 0.08; Blue LT: #B0C6FF / 0.08; Blue DT: #485E92 / 0.08; Indigo LT: #C5C0FF / 0.08; Indigo DT: #5B5992 / 0.08; Purple LT: #D6BBFB / 0.08; Purple DT: #6B548D / 0.08</x:v>
      </x:c>
      <x:c r="L85" s="2" t="str">
        <x:v>55001:421</x:v>
      </x:c>
    </x:row>
    <x:row r="86" ht="20" customHeight="1">
      <x:c r="A86" s="2" t="str">
        <x:v>M3</x:v>
      </x:c>
      <x:c r="B86" s="2" t="str">
        <x:v>State Layers/Inverse Primary/Opacity-10</x:v>
      </x:c>
      <x:c r="C86" s="2" t="str">
        <x:v>COLOR</x:v>
      </x:c>
      <x:c r="D86" s="2" t="str">
        <x:v>Yes</x:v>
      </x:c>
      <x:c r="E86" s="2" t="str">
        <x:v>#D0BCFF / 0.1</x:v>
      </x:c>
      <x:c r="F86" s="2" t="str">
        <x:v>#6750A4 / 0.1</x:v>
      </x:c>
      <x:c r="G86" s="2" t="str">
        <x:v>#F1E8FF / 0.1</x:v>
      </x:c>
      <x:c r="H86" s="2" t="str">
        <x:v>#2F2056 / 0.1</x:v>
      </x:c>
      <x:c r="I86" s="2" t="str"/>
      <x:c r="J8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86" s="2" t="str">
        <x:v>Light: #D0BCFF / 0.1; Light High Contrast: #F1E8FF / 0.1; Light Medium Contrast: #CFBDFE / 0.1; Dark: #6750A4 / 0.1; Dark High Contrast: #2F2056 / 0.1; Dark Medium Contrast: #4E3F77 / 0.1; Monochrome LT: #474747 / 0.1; Monochrome DT: #000000 / 0.1; Pink LT: #FEB0D1 / 0.1; Pink DT: #8A4B68 / 0.1; Rose LT: #FFB2BD / 0.1; Rose DT: #8F4A56 / 0.1; Red LT: #FFA79B / 0.1; Red DT: #914B43 / 0.1; Orange LT: #FFB68C / 0.1; Orange DT: #8D4F28 / 0.1; Yellow LT: #E9C16C / 0.1; Yellow DT: #795A0C / 0.1; Chartreuse LT: #C3CD7C / 0.1; Chartreuse DT: #5C641E / 0.1; Green LT: #9CD49F / 0.1; Green DT: #376A3E / 0.1; Teal LT: #82D5C7 / 0.1; Teal DT: #006B60 / 0.1; Cyan LT: #86D1EA / 0.1; Cyan DT: #01687D / 0.1; Blue LT: #B0C6FF / 0.1; Blue DT: #485E92 / 0.1; Indigo LT: #C5C0FF / 0.1; Indigo DT: #5B5992 / 0.1; Purple LT: #D6BBFB / 0.1; Purple DT: #6B548D / 0.1</x:v>
      </x:c>
      <x:c r="L86" s="2" t="str">
        <x:v>55001:422</x:v>
      </x:c>
    </x:row>
    <x:row r="87" ht="20" customHeight="1">
      <x:c r="A87" s="2" t="str">
        <x:v>M3</x:v>
      </x:c>
      <x:c r="B87" s="2" t="str">
        <x:v>State Layers/Inverse Primary/Opacity-16</x:v>
      </x:c>
      <x:c r="C87" s="2" t="str">
        <x:v>COLOR</x:v>
      </x:c>
      <x:c r="D87" s="2" t="str">
        <x:v>Yes</x:v>
      </x:c>
      <x:c r="E87" s="2" t="str">
        <x:v>#D0BCFF / 0.16</x:v>
      </x:c>
      <x:c r="F87" s="2" t="str">
        <x:v>#6750A4 / 0.16</x:v>
      </x:c>
      <x:c r="G87" s="2" t="str">
        <x:v>#F1E8FF / 0.16</x:v>
      </x:c>
      <x:c r="H87" s="2" t="str">
        <x:v>#2F2056 / 0.16</x:v>
      </x:c>
      <x:c r="I87" s="2" t="str"/>
      <x:c r="J8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87" s="2" t="str">
        <x:v>Light: #D0BCFF / 0.16; Light High Contrast: #F1E8FF / 0.16; Light Medium Contrast: #CFBDFE / 0.16; Dark: #6750A4 / 0.16; Dark High Contrast: #2F2056 / 0.16; Dark Medium Contrast: #4E3F77 / 0.16; Monochrome LT: #474747 / 0.16; Monochrome DT: #000000 / 0.16; Pink LT: #FEB0D1 / 0.16; Pink DT: #8A4B68 / 0.16; Rose LT: #FFB2BD / 0.16; Rose DT: #8F4A56 / 0.16; Red LT: #FFA79B / 0.16; Red DT: #914B43 / 0.16; Orange LT: #FFB68C / 0.16; Orange DT: #8D4F28 / 0.16; Yellow LT: #E9C16C / 0.16; Yellow DT: #795A0C / 0.16; Chartreuse LT: #C3CD7C / 0.16; Chartreuse DT: #5C641E / 0.16; Green LT: #9CD49F / 0.16; Green DT: #376A3E / 0.16; Teal LT: #82D5C7 / 0.16; Teal DT: #006B60 / 0.16; Cyan LT: #86D1EA / 0.16; Cyan DT: #01687D / 0.16; Blue LT: #B0C6FF / 0.16; Blue DT: #485E92 / 0.16; Indigo LT: #C5C0FF / 0.16; Indigo DT: #5B5992 / 0.16; Purple LT: #D6BBFB / 0.16; Purple DT: #6B548D / 0.16</x:v>
      </x:c>
      <x:c r="L87" s="2" t="str">
        <x:v>55001:423</x:v>
      </x:c>
    </x:row>
    <x:row r="88" ht="20" customHeight="1">
      <x:c r="A88" s="2" t="str">
        <x:v>M3</x:v>
      </x:c>
      <x:c r="B88" s="2" t="str">
        <x:v>State Layers/Inverse Surface/Opacity-08</x:v>
      </x:c>
      <x:c r="C88" s="2" t="str">
        <x:v>COLOR</x:v>
      </x:c>
      <x:c r="D88" s="2" t="str">
        <x:v>Yes</x:v>
      </x:c>
      <x:c r="E88" s="2" t="str">
        <x:v>#322F35 / 0.08</x:v>
      </x:c>
      <x:c r="F88" s="2" t="str">
        <x:v>#E6E0E9 / 0.08</x:v>
      </x:c>
      <x:c r="G88" s="2" t="str">
        <x:v>#322F35 / 0.08</x:v>
      </x:c>
      <x:c r="H88" s="2" t="str">
        <x:v>#E6E0E9 / 0.08</x:v>
      </x:c>
      <x:c r="I88" s="2" t="str"/>
      <x:c r="J8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88" s="2" t="str">
        <x:v>Light: #322F35 / 0.08; Light High Contrast: #322F35 / 0.08; Light Medium Contrast: #322F35 / 0.08; Dark: #E6E0E9 / 0.08; Dark High Contrast: #E6E0E9 / 0.08; Dark Medium Contrast: #E6E0E9 / 0.08; Monochrome LT: #303030 / 0.08; Monochrome DT: #E2E2E2 / 0.08; Pink LT: #30282B / 0.08; Pink DT: #EEDFE3 / 0.08; Rose LT: #312829 / 0.08; Rose DT: #F0DEDF / 0.08; Red LT: #322826 / 0.08; Red DT: #F1DEDC / 0.08; Orange LT: #312823 / 0.08; Orange DT: #F0DFD7 / 0.08; Yellow LT: #2E2921 / 0.08; Yellow DT: #EBE1D4 / 0.08; Chartreuse LT: #2A2B22 / 0.08; Chartreuse DT: #E5E3D6 / 0.08; Green LT: #272B26 / 0.08; Green DT: #E0E4DB / 0.08; Teal LT: #252B2A / 0.08; Teal DT: #DDE4E1 / 0.08; Cyan LT: #252B2D / 0.08; Cyan DT: #DEE3E6 / 0.08; Blue LT: #282A2F / 0.08; Blue DT: #E2E2E9 / 0.08; Indigo LT: #2A292F / 0.08; Indigo DT: #EDE6EE / 0.08; Purple LT: #2C292F / 0.08; Purple DT: #E7E0E8 / 0.08</x:v>
      </x:c>
      <x:c r="L88" s="2" t="str">
        <x:v>55001:415</x:v>
      </x:c>
    </x:row>
    <x:row r="89" ht="20" customHeight="1">
      <x:c r="A89" s="2" t="str">
        <x:v>M3</x:v>
      </x:c>
      <x:c r="B89" s="2" t="str">
        <x:v>State Layers/Inverse Surface/Opacity-10</x:v>
      </x:c>
      <x:c r="C89" s="2" t="str">
        <x:v>COLOR</x:v>
      </x:c>
      <x:c r="D89" s="2" t="str">
        <x:v>Yes</x:v>
      </x:c>
      <x:c r="E89" s="2" t="str">
        <x:v>#322F35 / 0.1</x:v>
      </x:c>
      <x:c r="F89" s="2" t="str">
        <x:v>#E6E0E9 / 0.1</x:v>
      </x:c>
      <x:c r="G89" s="2" t="str">
        <x:v>#322F35 / 0.1</x:v>
      </x:c>
      <x:c r="H89" s="2" t="str">
        <x:v>#E6E0E9 / 0.1</x:v>
      </x:c>
      <x:c r="I89" s="2" t="str"/>
      <x:c r="J8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89" s="2" t="str">
        <x:v>Light: #322F35 / 0.1; Light High Contrast: #322F35 / 0.1; Light Medium Contrast: #322F35 / 0.1; Dark: #E6E0E9 / 0.1; Dark High Contrast: #E6E0E9 / 0.1; Dark Medium Contrast: #E6E0E9 / 0.1; Monochrome LT: #303030 / 0.1; Monochrome DT: #E2E2E2 / 0.1; Pink LT: #30282B / 0.1; Pink DT: #EEDFE3 / 0.1; Rose LT: #312829 / 0.1; Rose DT: #F0DEDF / 0.1; Red LT: #322826 / 0.1; Red DT: #F1DEDC / 0.1; Orange LT: #312823 / 0.1; Orange DT: #F0DFD7 / 0.1; Yellow LT: #2E2921 / 0.1; Yellow DT: #EBE1D4 / 0.1; Chartreuse LT: #2A2B22 / 0.1; Chartreuse DT: #E5E3D6 / 0.1; Green LT: #272B26 / 0.1; Green DT: #E0E4DB / 0.1; Teal LT: #252B2A / 0.1; Teal DT: #DDE4E1 / 0.1; Cyan LT: #252B2D / 0.1; Cyan DT: #DEE3E6 / 0.1; Blue LT: #282A2F / 0.1; Blue DT: #E2E2E9 / 0.1; Indigo LT: #2A292F / 0.1; Indigo DT: #EDE6EE / 0.1; Purple LT: #2C292F / 0.1; Purple DT: #E7E0E8 / 0.1</x:v>
      </x:c>
      <x:c r="L89" s="2" t="str">
        <x:v>55001:416</x:v>
      </x:c>
    </x:row>
    <x:row r="90" ht="20" customHeight="1">
      <x:c r="A90" s="2" t="str">
        <x:v>M3</x:v>
      </x:c>
      <x:c r="B90" s="2" t="str">
        <x:v>State Layers/Inverse Surface/Opacity-16</x:v>
      </x:c>
      <x:c r="C90" s="2" t="str">
        <x:v>COLOR</x:v>
      </x:c>
      <x:c r="D90" s="2" t="str">
        <x:v>Yes</x:v>
      </x:c>
      <x:c r="E90" s="2" t="str">
        <x:v>#322F35 / 0.16</x:v>
      </x:c>
      <x:c r="F90" s="2" t="str">
        <x:v>#E6E0E9 / 0.16</x:v>
      </x:c>
      <x:c r="G90" s="2" t="str">
        <x:v>#322F35 / 0.16</x:v>
      </x:c>
      <x:c r="H90" s="2" t="str">
        <x:v>#E6E0E9 / 0.16</x:v>
      </x:c>
      <x:c r="I90" s="2" t="str"/>
      <x:c r="J9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90" s="2" t="str">
        <x:v>Light: #322F35 / 0.16; Light High Contrast: #322F35 / 0.16; Light Medium Contrast: #322F35 / 0.16; Dark: #E6E0E9 / 0.16; Dark High Contrast: #E6E0E9 / 0.16; Dark Medium Contrast: #E6E0E9 / 0.16; Monochrome LT: #303030 / 0.16; Monochrome DT: #E2E2E2 / 0.16; Pink LT: #30282B / 0.16; Pink DT: #EEDFE3 / 0.16; Rose LT: #312829 / 0.16; Rose DT: #F0DEDF / 0.16; Red LT: #322826 / 0.16; Red DT: #F1DEDC / 0.16; Orange LT: #312823 / 0.16; Orange DT: #F0DFD7 / 0.16; Yellow LT: #2E2921 / 0.16; Yellow DT: #EBE1D4 / 0.16; Chartreuse LT: #2A2B22 / 0.16; Chartreuse DT: #E5E3D6 / 0.16; Green LT: #272B26 / 0.16; Green DT: #E0E4DB / 0.16; Teal LT: #252B2A / 0.16; Teal DT: #DDE4E1 / 0.16; Cyan LT: #252B2D / 0.16; Cyan DT: #DEE3E6 / 0.16; Blue LT: #282A2F / 0.16; Blue DT: #E2E2E9 / 0.16; Indigo LT: #2A292F / 0.16; Indigo DT: #EDE6EE / 0.16; Purple LT: #2C292F / 0.16; Purple DT: #E7E0E8 / 0.16</x:v>
      </x:c>
      <x:c r="L90" s="2" t="str">
        <x:v>55001:417</x:v>
      </x:c>
    </x:row>
    <x:row r="91" ht="20" customHeight="1">
      <x:c r="A91" s="2" t="str">
        <x:v>M3</x:v>
      </x:c>
      <x:c r="B91" s="2" t="str">
        <x:v>State Layers/On Background/Opacity-08</x:v>
      </x:c>
      <x:c r="C91" s="2" t="str">
        <x:v>COLOR</x:v>
      </x:c>
      <x:c r="D91" s="2" t="str">
        <x:v>Yes</x:v>
      </x:c>
      <x:c r="E91" s="2" t="str">
        <x:v>#1D1B20 / 0.08</x:v>
      </x:c>
      <x:c r="F91" s="2" t="str">
        <x:v>#E6E0E9 / 0.08</x:v>
      </x:c>
      <x:c r="G91" s="2" t="str">
        <x:v>#1D1B20 / 0.08</x:v>
      </x:c>
      <x:c r="H91" s="2" t="str">
        <x:v>#E6E0E9 / 0.08</x:v>
      </x:c>
      <x:c r="I91" s="2" t="str"/>
      <x:c r="J9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91" s="2" t="str">
        <x:v>Light: #1D1B20 / 0.08; Light High Contrast: #1D1B20 / 0.08; Light Medium Contrast: #1D1B20 / 0.08; Dark: #E6E0E9 / 0.08; Dark High Contrast: #E6E0E9 / 0.08; Dark Medium Contrast: #1D1B20 / 0.08; Monochrome LT: #E6E0E9 / 0.08; Monochrome DT: #E6E0E9 / 0.08; Pink LT: #1D1B20 / 0.08; Pink DT: #E6E0E9 / 0.08; Rose LT: #1D1B20 / 0.08; Rose DT: #E6E0E9 / 0.08; Red LT: #1D1B20 / 0.08; Red DT: #E6E0E9 / 0.08; Orange LT: #1D1B20 / 0.08; Orange DT: #E6E0E9 / 0.08; Yellow LT: #1D1B20 / 0.08; Yellow DT: #E6E0E9 / 0.08; Chartreuse LT: #1D1B20 / 0.08; Chartreuse DT: #E6E0E9 / 0.08; Green LT: #1D1B20 / 0.08; Green DT: #E6E0E9 / 0.08; Teal LT: #1D1B20 / 0.08; Teal DT: #E6E0E9 / 0.08; Cyan LT: #1D1B20 / 0.08; Cyan DT: #E6E0E9 / 0.08; Blue LT: #1D1B20 / 0.08; Blue DT: #E6E0E9 / 0.08; Indigo LT: #1D1B20 / 0.08; Indigo DT: #E6E0E9 / 0.08; Purple LT: #1D1B20 / 0.08; Purple DT: #E6E0E9 / 0.08</x:v>
      </x:c>
      <x:c r="L91" s="2" t="str">
        <x:v>55001:400</x:v>
      </x:c>
    </x:row>
    <x:row r="92" ht="20" customHeight="1">
      <x:c r="A92" s="2" t="str">
        <x:v>M3</x:v>
      </x:c>
      <x:c r="B92" s="2" t="str">
        <x:v>State Layers/On Background/Opacity-10</x:v>
      </x:c>
      <x:c r="C92" s="2" t="str">
        <x:v>COLOR</x:v>
      </x:c>
      <x:c r="D92" s="2" t="str">
        <x:v>Yes</x:v>
      </x:c>
      <x:c r="E92" s="2" t="str">
        <x:v>#1D1B20 / 0.1</x:v>
      </x:c>
      <x:c r="F92" s="2" t="str">
        <x:v>#E6E0E9 / 0.1</x:v>
      </x:c>
      <x:c r="G92" s="2" t="str">
        <x:v>#1D1B20 / 0.1</x:v>
      </x:c>
      <x:c r="H92" s="2" t="str">
        <x:v>#E6E0E9 / 0.1</x:v>
      </x:c>
      <x:c r="I92" s="2" t="str"/>
      <x:c r="J9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92" s="2" t="str">
        <x:v>Light: #1D1B20 / 0.1; Light High Contrast: #1D1B20 / 0.1; Light Medium Contrast: #1D1B20 / 0.1; Dark: #E6E0E9 / 0.1; Dark High Contrast: #E6E0E9 / 0.1; Dark Medium Contrast: #1D1B20 / 0.1; Monochrome LT: #E6E0E9 / 0.1; Monochrome DT: #E6E0E9 / 0.1; Pink LT: #1D1B20 / 0.1; Pink DT: #E6E0E9 / 0.1; Rose LT: #1D1B20 / 0.1; Rose DT: #E6E0E9 / 0.1; Red LT: #1D1B20 / 0.1; Red DT: #E6E0E9 / 0.1; Orange LT: #1D1B20 / 0.1; Orange DT: #E6E0E9 / 0.1; Yellow LT: #1D1B20 / 0.1; Yellow DT: #E6E0E9 / 0.1; Chartreuse LT: #1D1B20 / 0.1; Chartreuse DT: #E6E0E9 / 0.1; Green LT: #1D1B20 / 0.1; Green DT: #E6E0E9 / 0.1; Teal LT: #1D1B20 / 0.1; Teal DT: #E6E0E9 / 0.1; Cyan LT: #1D1B20 / 0.1; Cyan DT: #E6E0E9 / 0.1; Blue LT: #1D1B20 / 0.1; Blue DT: #E6E0E9 / 0.1; Indigo LT: #1D1B20 / 0.1; Indigo DT: #E6E0E9 / 0.1; Purple LT: #1D1B20 / 0.1; Purple DT: #E6E0E9 / 0.1</x:v>
      </x:c>
      <x:c r="L92" s="2" t="str">
        <x:v>55001:401</x:v>
      </x:c>
    </x:row>
    <x:row r="93" ht="20" customHeight="1">
      <x:c r="A93" s="2" t="str">
        <x:v>M3</x:v>
      </x:c>
      <x:c r="B93" s="2" t="str">
        <x:v>State Layers/On Background/Opacity-16</x:v>
      </x:c>
      <x:c r="C93" s="2" t="str">
        <x:v>COLOR</x:v>
      </x:c>
      <x:c r="D93" s="2" t="str">
        <x:v>Yes</x:v>
      </x:c>
      <x:c r="E93" s="2" t="str">
        <x:v>#1D1B20 / 0.16</x:v>
      </x:c>
      <x:c r="F93" s="2" t="str">
        <x:v>#E6E0E9 / 0.16</x:v>
      </x:c>
      <x:c r="G93" s="2" t="str">
        <x:v>#1D1B20 / 0.16</x:v>
      </x:c>
      <x:c r="H93" s="2" t="str">
        <x:v>#E6E0E9 / 0.16</x:v>
      </x:c>
      <x:c r="I93" s="2" t="str"/>
      <x:c r="J9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93" s="2" t="str">
        <x:v>Light: #1D1B20 / 0.16; Light High Contrast: #1D1B20 / 0.16; Light Medium Contrast: #1D1B20 / 0.16; Dark: #E6E0E9 / 0.16; Dark High Contrast: #E6E0E9 / 0.16; Dark Medium Contrast: #1D1B20 / 0.16; Monochrome LT: #E6E0E9 / 0.16; Monochrome DT: #E6E0E9 / 0.16; Pink LT: #1D1B20 / 0.16; Pink DT: #E6E0E9 / 0.16; Rose LT: #1D1B20 / 0.16; Rose DT: #E6E0E9 / 0.16; Red LT: #1D1B20 / 0.16; Red DT: #E6E0E9 / 0.16; Orange LT: #1D1B20 / 0.16; Orange DT: #E6E0E9 / 0.16; Yellow LT: #1D1B20 / 0.16; Yellow DT: #E6E0E9 / 0.16; Chartreuse LT: #1D1B20 / 0.16; Chartreuse DT: #E6E0E9 / 0.16; Green LT: #1D1B20 / 0.16; Green DT: #E6E0E9 / 0.16; Teal LT: #1D1B20 / 0.16; Teal DT: #E6E0E9 / 0.16; Cyan LT: #1D1B20 / 0.16; Cyan DT: #E6E0E9 / 0.16; Blue LT: #1D1B20 / 0.16; Blue DT: #E6E0E9 / 0.16; Indigo LT: #1D1B20 / 0.16; Indigo DT: #E6E0E9 / 0.16; Purple LT: #1D1B20 / 0.16; Purple DT: #E6E0E9 / 0.16</x:v>
      </x:c>
      <x:c r="L93" s="2" t="str">
        <x:v>55001:402</x:v>
      </x:c>
    </x:row>
    <x:row r="94" ht="20" customHeight="1">
      <x:c r="A94" s="2" t="str">
        <x:v>M3</x:v>
      </x:c>
      <x:c r="B94" s="2" t="str">
        <x:v>State Layers/On Error Container/Opacity-08</x:v>
      </x:c>
      <x:c r="C94" s="2" t="str">
        <x:v>COLOR</x:v>
      </x:c>
      <x:c r="D94" s="2" t="str">
        <x:v>Yes</x:v>
      </x:c>
      <x:c r="E94" s="2" t="str">
        <x:v>#852221 / 0.08</x:v>
      </x:c>
      <x:c r="F94" s="2" t="str">
        <x:v>#F9DEDC / 0.08</x:v>
      </x:c>
      <x:c r="G94" s="2" t="str">
        <x:v>#FFFFFF / 0.08</x:v>
      </x:c>
      <x:c r="H94" s="2" t="str">
        <x:v>#000000 / 0.08</x:v>
      </x:c>
      <x:c r="I94" s="2" t="str"/>
      <x:c r="J9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94" s="2" t="str">
        <x:v>Light: #852221 / 0.08; Light High Contrast: #FFFFFF / 0.08; Light Medium Contrast: #FFFFFF / 0.08; Dark: #F9DEDC / 0.08; Dark High Contrast: #000000 / 0.08; Dark Medium Contrast: #000000 / 0.08; Monochrome LT: #410E0B / 0.08; Monochrome DT: #F2B8B5 / 0.08; Pink LT: #8C1D18 / 0.08; Pink DT: #F9DEDC / 0.08; Rose LT: #8C1D18 / 0.08; Rose DT: #F9DEDC / 0.08; Red LT: #8C1D18 / 0.08; Red DT: #F9DEDC / 0.08; Orange LT: #8C1D18 / 0.08; Orange DT: #F9DEDC / 0.08; Yellow LT: #8C1D18 / 0.08; Yellow DT: #F9DEDC / 0.08; Chartreuse LT: #8C1D18 / 0.08; Chartreuse DT: #F9DEDC / 0.08; Green LT: #8C1D18 / 0.08; Green DT: #F9DEDC / 0.08; Teal LT: #8C1D18 / 0.08; Teal DT: #F9DEDC / 0.08; Cyan LT: #8C1D18 / 0.08; Cyan DT: #F9DEDC / 0.08; Blue LT: #8C1D18 / 0.08; Blue DT: #F9DEDC / 0.08; Indigo LT: #8C1D18 / 0.08; Indigo DT: #F9DEDC / 0.08; Purple LT: #8C1D18 / 0.08; Purple DT: #F9DEDC / 0.08</x:v>
      </x:c>
      <x:c r="L94" s="2" t="str">
        <x:v>55001:391</x:v>
      </x:c>
    </x:row>
    <x:row r="95" ht="20" customHeight="1">
      <x:c r="A95" s="2" t="str">
        <x:v>M3</x:v>
      </x:c>
      <x:c r="B95" s="2" t="str">
        <x:v>State Layers/On Error Container/Opacity-10</x:v>
      </x:c>
      <x:c r="C95" s="2" t="str">
        <x:v>COLOR</x:v>
      </x:c>
      <x:c r="D95" s="2" t="str">
        <x:v>Yes</x:v>
      </x:c>
      <x:c r="E95" s="2" t="str">
        <x:v>#852221 / 0.1</x:v>
      </x:c>
      <x:c r="F95" s="2" t="str">
        <x:v>#F9DEDC / 0.1</x:v>
      </x:c>
      <x:c r="G95" s="2" t="str">
        <x:v>#FFFFFF / 0.1</x:v>
      </x:c>
      <x:c r="H95" s="2" t="str">
        <x:v>#000000 / 0.1</x:v>
      </x:c>
      <x:c r="I95" s="2" t="str"/>
      <x:c r="J9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95" s="2" t="str">
        <x:v>Light: #852221 / 0.1; Light High Contrast: #FFFFFF / 0.1; Light Medium Contrast: #FFFFFF / 0.1; Dark: #F9DEDC / 0.1; Dark High Contrast: #000000 / 0.1; Dark Medium Contrast: #000000 / 0.1; Monochrome LT: #410E0B / 0.1; Monochrome DT: #F2B8B5 / 0.1; Pink LT: #8C1D18 / 0.1; Pink DT: #F9DEDC / 0.1; Rose LT: #8C1D18 / 0.1; Rose DT: #F9DEDC / 0.1; Red LT: #8C1D18 / 0.1; Red DT: #F9DEDC / 0.1; Orange LT: #8C1D18 / 0.1; Orange DT: #F9DEDC / 0.1; Yellow LT: #8C1D18 / 0.1; Yellow DT: #F9DEDC / 0.1; Chartreuse LT: #8C1D18 / 0.1; Chartreuse DT: #F9DEDC / 0.1; Green LT: #8C1D18 / 0.1; Green DT: #F9DEDC / 0.1; Teal LT: #8C1D18 / 0.1; Teal DT: #F9DEDC / 0.1; Cyan LT: #8C1D18 / 0.1; Cyan DT: #F9DEDC / 0.1; Blue LT: #8C1D18 / 0.1; Blue DT: #F9DEDC / 0.1; Indigo LT: #8C1D18 / 0.1; Indigo DT: #F9DEDC / 0.1; Purple LT: #8C1D18 / 0.1; Purple DT: #F9DEDC / 0.1</x:v>
      </x:c>
      <x:c r="L95" s="2" t="str">
        <x:v>55001:392</x:v>
      </x:c>
    </x:row>
    <x:row r="96" ht="20" customHeight="1">
      <x:c r="A96" s="2" t="str">
        <x:v>M3</x:v>
      </x:c>
      <x:c r="B96" s="2" t="str">
        <x:v>State Layers/On Error Container/Opacity-16</x:v>
      </x:c>
      <x:c r="C96" s="2" t="str">
        <x:v>COLOR</x:v>
      </x:c>
      <x:c r="D96" s="2" t="str">
        <x:v>Yes</x:v>
      </x:c>
      <x:c r="E96" s="2" t="str">
        <x:v>#852221 / 0.16</x:v>
      </x:c>
      <x:c r="F96" s="2" t="str">
        <x:v>#F9DEDC / 0.16</x:v>
      </x:c>
      <x:c r="G96" s="2" t="str">
        <x:v>#FFFFFF / 0.16</x:v>
      </x:c>
      <x:c r="H96" s="2" t="str">
        <x:v>#000000 / 0.16</x:v>
      </x:c>
      <x:c r="I96" s="2" t="str"/>
      <x:c r="J9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96" s="2" t="str">
        <x:v>Light: #852221 / 0.16; Light High Contrast: #FFFFFF / 0.16; Light Medium Contrast: #FFFFFF / 0.16; Dark: #F9DEDC / 0.16; Dark High Contrast: #000000 / 0.16; Dark Medium Contrast: #000000 / 0.16; Monochrome LT: #410E0B / 0.16; Monochrome DT: #F2B8B5 / 0.16; Pink LT: #8C1D18 / 0.16; Pink DT: #F9DEDC / 0.16; Rose LT: #8C1D18 / 0.16; Rose DT: #F9DEDC / 0.16; Red LT: #8C1D18 / 0.16; Red DT: #F9DEDC / 0.16; Orange LT: #8C1D18 / 0.16; Orange DT: #F9DEDC / 0.16; Yellow LT: #8C1D18 / 0.16; Yellow DT: #F9DEDC / 0.16; Chartreuse LT: #8C1D18 / 0.16; Chartreuse DT: #F9DEDC / 0.16; Green LT: #8C1D18 / 0.16; Green DT: #F9DEDC / 0.16; Teal LT: #8C1D18 / 0.16; Teal DT: #F9DEDC / 0.16; Cyan LT: #8C1D18 / 0.16; Cyan DT: #F9DEDC / 0.16; Blue LT: #8C1D18 / 0.16; Blue DT: #F9DEDC / 0.16; Indigo LT: #8C1D18 / 0.16; Indigo DT: #F9DEDC / 0.16; Purple LT: #8C1D18 / 0.16; Purple DT: #F9DEDC / 0.16</x:v>
      </x:c>
      <x:c r="L96" s="2" t="str">
        <x:v>55001:393</x:v>
      </x:c>
    </x:row>
    <x:row r="97" ht="20" customHeight="1">
      <x:c r="A97" s="2" t="str">
        <x:v>M3</x:v>
      </x:c>
      <x:c r="B97" s="2" t="str">
        <x:v>State Layers/On Error/Opacity-08</x:v>
      </x:c>
      <x:c r="C97" s="2" t="str">
        <x:v>COLOR</x:v>
      </x:c>
      <x:c r="D97" s="2" t="str">
        <x:v>Yes</x:v>
      </x:c>
      <x:c r="E97" s="2" t="str">
        <x:v>#FFFFFF / 0.08</x:v>
      </x:c>
      <x:c r="F97" s="2" t="str">
        <x:v>#601410 / 0.08</x:v>
      </x:c>
      <x:c r="G97" s="2" t="str">
        <x:v>#FFFFFF / 0.08</x:v>
      </x:c>
      <x:c r="H97" s="2" t="str">
        <x:v>#000000 / 0.08</x:v>
      </x:c>
      <x:c r="I97" s="2" t="str"/>
      <x:c r="J9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97" s="2" t="str">
        <x:v>Light: #FFFFFF / 0.08; Light High Contrast: #FFFFFF / 0.08; Light Medium Contrast: #FFFFFF / 0.08; Dark: #601410 / 0.08; Dark High Contrast: #000000 / 0.08; Dark Medium Contrast: #330405 / 0.08; Monochrome LT: #FFFFFF / 0.08; Monochrome DT: #601410 / 0.08; Pink LT: #FFFFFF / 0.08; Pink DT: #601410 / 0.08; Rose LT: #FFFFFF / 0.08; Rose DT: #601410 / 0.08; Red LT: #FFFFFF / 0.08; Red DT: #601410 / 0.08; Orange LT: #FFFFFF / 0.08; Orange DT: #601410 / 0.08; Yellow LT: #FFFFFF / 0.08; Yellow DT: #601410 / 0.08; Chartreuse LT: #FFFFFF / 0.08; Chartreuse DT: #601410 / 0.08; Green LT: #FFFFFF / 0.08; Green DT: #601410 / 0.08; Teal LT: #FFFFFF / 0.08; Teal DT: #601410 / 0.08; Cyan LT: #FFFFFF / 0.08; Cyan DT: #601410 / 0.08; Blue LT: #FFFFFF / 0.08; Blue DT: #601410 / 0.08; Indigo LT: #FFFFFF / 0.08; Indigo DT: #601410 / 0.08; Purple LT: #FFFFFF / 0.08; Purple DT: #601410 / 0.08</x:v>
      </x:c>
      <x:c r="L97" s="2" t="str">
        <x:v>55001:385</x:v>
      </x:c>
    </x:row>
    <x:row r="98" ht="20" customHeight="1">
      <x:c r="A98" s="2" t="str">
        <x:v>M3</x:v>
      </x:c>
      <x:c r="B98" s="2" t="str">
        <x:v>State Layers/On Error/Opacity-10</x:v>
      </x:c>
      <x:c r="C98" s="2" t="str">
        <x:v>COLOR</x:v>
      </x:c>
      <x:c r="D98" s="2" t="str">
        <x:v>Yes</x:v>
      </x:c>
      <x:c r="E98" s="2" t="str">
        <x:v>#FFFFFF / 0.1</x:v>
      </x:c>
      <x:c r="F98" s="2" t="str">
        <x:v>#601410 / 0.1</x:v>
      </x:c>
      <x:c r="G98" s="2" t="str">
        <x:v>#FFFFFF / 0.1</x:v>
      </x:c>
      <x:c r="H98" s="2" t="str">
        <x:v>#000000 / 0.1</x:v>
      </x:c>
      <x:c r="I98" s="2" t="str"/>
      <x:c r="J9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98" s="2" t="str">
        <x:v>Light: #FFFFFF / 0.1; Light High Contrast: #FFFFFF / 0.1; Light Medium Contrast: #FFFFFF / 0.1; Dark: #601410 / 0.1; Dark High Contrast: #000000 / 0.1; Dark Medium Contrast: #330405 / 0.1; Monochrome LT: #FFFFFF / 0.1; Monochrome DT: #601410 / 0.1; Pink LT: #FFFFFF / 0.1; Pink DT: #601410 / 0.1; Rose LT: #FFFFFF / 0.1; Rose DT: #601410 / 0.1; Red LT: #FFFFFF / 0.1; Red DT: #601410 / 0.1; Orange LT: #FFFFFF / 0.1; Orange DT: #601410 / 0.1; Yellow LT: #FFFFFF / 0.1; Yellow DT: #601410 / 0.1; Chartreuse LT: #FFFFFF / 0.1; Chartreuse DT: #601410 / 0.1; Green LT: #FFFFFF / 0.1; Green DT: #601410 / 0.1; Teal LT: #FFFFFF / 0.1; Teal DT: #601410 / 0.1; Cyan LT: #FFFFFF / 0.1; Cyan DT: #601410 / 0.1; Blue LT: #FFFFFF / 0.1; Blue DT: #601410 / 0.1; Indigo LT: #FFFFFF / 0.1; Indigo DT: #601410 / 0.1; Purple LT: #FFFFFF / 0.1; Purple DT: #601410 / 0.1</x:v>
      </x:c>
      <x:c r="L98" s="2" t="str">
        <x:v>55001:386</x:v>
      </x:c>
    </x:row>
    <x:row r="99" ht="20" customHeight="1">
      <x:c r="A99" s="2" t="str">
        <x:v>M3</x:v>
      </x:c>
      <x:c r="B99" s="2" t="str">
        <x:v>State Layers/On Error/Opacity-16</x:v>
      </x:c>
      <x:c r="C99" s="2" t="str">
        <x:v>COLOR</x:v>
      </x:c>
      <x:c r="D99" s="2" t="str">
        <x:v>Yes</x:v>
      </x:c>
      <x:c r="E99" s="2" t="str">
        <x:v>#FFFFFF / 0.16</x:v>
      </x:c>
      <x:c r="F99" s="2" t="str">
        <x:v>#601410 / 0.16</x:v>
      </x:c>
      <x:c r="G99" s="2" t="str">
        <x:v>#FFFFFF / 0.16</x:v>
      </x:c>
      <x:c r="H99" s="2" t="str">
        <x:v>#000000 / 0.16</x:v>
      </x:c>
      <x:c r="I99" s="2" t="str"/>
      <x:c r="J9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99" s="2" t="str">
        <x:v>Light: #FFFFFF / 0.16; Light High Contrast: #FFFFFF / 0.16; Light Medium Contrast: #FFFFFF / 0.16; Dark: #601410 / 0.16; Dark High Contrast: #000000 / 0.16; Dark Medium Contrast: #330405 / 0.16; Monochrome LT: #FFFFFF / 0.16; Monochrome DT: #601410 / 0.16; Pink LT: #FFFFFF / 0.16; Pink DT: #601410 / 0.16; Rose LT: #FFFFFF / 0.16; Rose DT: #601410 / 0.16; Red LT: #FFFFFF / 0.16; Red DT: #601410 / 0.16; Orange LT: #FFFFFF / 0.16; Orange DT: #601410 / 0.16; Yellow LT: #FFFFFF / 0.16; Yellow DT: #601410 / 0.16; Chartreuse LT: #FFFFFF / 0.16; Chartreuse DT: #601410 / 0.16; Green LT: #FFFFFF / 0.16; Green DT: #601410 / 0.16; Teal LT: #FFFFFF / 0.16; Teal DT: #601410 / 0.16; Cyan LT: #FFFFFF / 0.16; Cyan DT: #601410 / 0.16; Blue LT: #FFFFFF / 0.16; Blue DT: #601410 / 0.16; Indigo LT: #FFFFFF / 0.16; Indigo DT: #601410 / 0.16; Purple LT: #FFFFFF / 0.16; Purple DT: #601410 / 0.16</x:v>
      </x:c>
      <x:c r="L99" s="2" t="str">
        <x:v>55001:387</x:v>
      </x:c>
    </x:row>
    <x:row r="100" ht="20" customHeight="1">
      <x:c r="A100" s="2" t="str">
        <x:v>M3</x:v>
      </x:c>
      <x:c r="B100" s="2" t="str">
        <x:v>State Layers/On Primary Container/Opacity-08</x:v>
      </x:c>
      <x:c r="C100" s="2" t="str">
        <x:v>COLOR</x:v>
      </x:c>
      <x:c r="D100" s="2" t="str">
        <x:v>Yes</x:v>
      </x:c>
      <x:c r="E100" s="2" t="str">
        <x:v>#4F378A / 0.08</x:v>
      </x:c>
      <x:c r="F100" s="2" t="str">
        <x:v>#EADDFF / 0.08</x:v>
      </x:c>
      <x:c r="G100" s="2" t="str">
        <x:v>#FFFFFF / 0.08</x:v>
      </x:c>
      <x:c r="H100" s="2" t="str">
        <x:v>#000000 / 0.08</x:v>
      </x:c>
      <x:c r="I100" s="2" t="str"/>
      <x:c r="J10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00" s="2" t="str">
        <x:v>Light: #4F378A / 0.08; Light High Contrast: #FFFFFF / 0.08; Light Medium Contrast: #FFFFFF / 0.08; Dark: #EADDFF / 0.08; Dark High Contrast: #000000 / 0.08; Dark Medium Contrast: #000000 / 0.08; Monochrome LT: #FFFFFF / 0.08; Monochrome DT: #000000 / 0.08; Pink LT: #6E334F / 0.08; Pink DT: #FFD8E6 / 0.08; Rose LT: #72323F / 0.08; Rose DT: #FFD9DD / 0.08; Red LT: #73332C / 0.08; Red DT: #FFDAD5 / 0.08; Orange LT: #673C22 / 0.08; Orange DT: #FFDBC9 / 0.08; Yellow LT: #544522 / 0.08; Yellow DT: #FFF7EF / 0.08; Chartreuse LT: #454A23 / 0.08; Chartreuse DT: #DFE995 / 0.08; Green LT: #2D4E30 / 0.08; Green DT: #B7F1B9 / 0.08; Teal LT: #2E4C47 / 0.08; Teal DT: #FFFFFF / 0.08; Cyan LT: #2F4B54 / 0.08; Cyan DT: #FFFFFF / 0.08; Blue LT: #324574 / 0.08; Blue DT: #D9E2FF / 0.08; Indigo LT: #434078 / 0.08; Indigo DT: #E3DFFF / 0.08; Purple LT: #523C72 / 0.08; Purple DT: #EDDCFF / 0.08</x:v>
      </x:c>
      <x:c r="L100" s="2" t="str">
        <x:v>55001:319</x:v>
      </x:c>
    </x:row>
    <x:row r="101" ht="20" customHeight="1">
      <x:c r="A101" s="2" t="str">
        <x:v>M3</x:v>
      </x:c>
      <x:c r="B101" s="2" t="str">
        <x:v>State Layers/On Primary Container/Opacity-10</x:v>
      </x:c>
      <x:c r="C101" s="2" t="str">
        <x:v>COLOR</x:v>
      </x:c>
      <x:c r="D101" s="2" t="str">
        <x:v>Yes</x:v>
      </x:c>
      <x:c r="E101" s="2" t="str">
        <x:v>#4F378A / 0.1</x:v>
      </x:c>
      <x:c r="F101" s="2" t="str">
        <x:v>#EADDFF / 0.1</x:v>
      </x:c>
      <x:c r="G101" s="2" t="str">
        <x:v>#FFFFFF / 0.1</x:v>
      </x:c>
      <x:c r="H101" s="2" t="str">
        <x:v>#000000 / 0.1</x:v>
      </x:c>
      <x:c r="I101" s="2" t="str"/>
      <x:c r="J10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01" s="2" t="str">
        <x:v>Light: #4F378A / 0.1; Light High Contrast: #FFFFFF / 0.1; Light Medium Contrast: #FFFFFF / 0.1; Dark: #EADDFF / 0.1; Dark High Contrast: #000000 / 0.1; Dark Medium Contrast: #000000 / 0.1; Monochrome LT: #FFFFFF / 0.1; Monochrome DT: #000000 / 0.1; Pink LT: #6E334F / 0.1; Pink DT: #FFD8E6 / 0.1; Rose LT: #72323F / 0.1; Rose DT: #FFD9DD / 0.1; Red LT: #73332C / 0.1; Red DT: #FFDAD5 / 0.1; Orange LT: #673C22 / 0.1; Orange DT: #FFDBC9 / 0.1; Yellow LT: #544522 / 0.1; Yellow DT: #FFF7EF / 0.1; Chartreuse LT: #454A23 / 0.1; Chartreuse DT: #DFE995 / 0.1; Green LT: #2D4E30 / 0.1; Green DT: #B7F1B9 / 0.1; Teal LT: #2E4C47 / 0.1; Teal DT: #FFFFFF / 0.1; Cyan LT: #2F4B54 / 0.1; Cyan DT: #FFFFFF / 0.1; Blue LT: #324574 / 0.1; Blue DT: #D9E2FF / 0.1; Indigo LT: #434078 / 0.1; Indigo DT: #E3DFFF / 0.1; Purple LT: #523C72 / 0.1; Purple DT: #EDDCFF / 0.1</x:v>
      </x:c>
      <x:c r="L101" s="2" t="str">
        <x:v>55001:320</x:v>
      </x:c>
    </x:row>
    <x:row r="102" ht="20" customHeight="1">
      <x:c r="A102" s="2" t="str">
        <x:v>M3</x:v>
      </x:c>
      <x:c r="B102" s="2" t="str">
        <x:v>State Layers/On Primary Container/Opacity-16</x:v>
      </x:c>
      <x:c r="C102" s="2" t="str">
        <x:v>COLOR</x:v>
      </x:c>
      <x:c r="D102" s="2" t="str">
        <x:v>Yes</x:v>
      </x:c>
      <x:c r="E102" s="2" t="str">
        <x:v>#4F378A / 0.16</x:v>
      </x:c>
      <x:c r="F102" s="2" t="str">
        <x:v>#EADDFF / 0.16</x:v>
      </x:c>
      <x:c r="G102" s="2" t="str">
        <x:v>#FFFFFF / 0.16</x:v>
      </x:c>
      <x:c r="H102" s="2" t="str">
        <x:v>#000000 / 0.16</x:v>
      </x:c>
      <x:c r="I102" s="2" t="str"/>
      <x:c r="J10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02" s="2" t="str">
        <x:v>Light: #4F378A / 0.16; Light High Contrast: #FFFFFF / 0.16; Light Medium Contrast: #FFFFFF / 0.16; Dark: #EADDFF / 0.16; Dark High Contrast: #000000 / 0.16; Dark Medium Contrast: #000000 / 0.16; Monochrome LT: #FFFFFF / 0.16; Monochrome DT: #000000 / 0.16; Pink LT: #6E334F / 0.16; Pink DT: #FFD8E6 / 0.16; Rose LT: #72323F / 0.16; Rose DT: #FFD9DD / 0.16; Red LT: #73332C / 0.16; Red DT: #FFDAD5 / 0.16; Orange LT: #673C22 / 0.16; Orange DT: #FFDBC9 / 0.16; Yellow LT: #544522 / 0.16; Yellow DT: #FFF7EF / 0.16; Chartreuse LT: #454A23 / 0.16; Chartreuse DT: #DFE995 / 0.16; Green LT: #2D4E30 / 0.16; Green DT: #B7F1B9 / 0.16; Teal LT: #2E4C47 / 0.16; Teal DT: #FFFFFF / 0.16; Cyan LT: #2F4B54 / 0.16; Cyan DT: #FFFFFF / 0.16; Blue LT: #324574 / 0.16; Blue DT: #D9E2FF / 0.16; Indigo LT: #434078 / 0.16; Indigo DT: #E3DFFF / 0.16; Purple LT: #523C72 / 0.16; Purple DT: #EDDCFF / 0.16</x:v>
      </x:c>
      <x:c r="L102" s="2" t="str">
        <x:v>55001:321</x:v>
      </x:c>
    </x:row>
    <x:row r="103" ht="20" customHeight="1">
      <x:c r="A103" s="2" t="str">
        <x:v>M3</x:v>
      </x:c>
      <x:c r="B103" s="2" t="str">
        <x:v>State Layers/On Primary Fixed Variant/Opacity-08</x:v>
      </x:c>
      <x:c r="C103" s="2" t="str">
        <x:v>COLOR</x:v>
      </x:c>
      <x:c r="D103" s="2" t="str">
        <x:v>Yes</x:v>
      </x:c>
      <x:c r="E103" s="2" t="str">
        <x:v>#4F378B / 0.08</x:v>
      </x:c>
      <x:c r="F103" s="2" t="str">
        <x:v>#4F378B / 0.08</x:v>
      </x:c>
      <x:c r="G103" s="2" t="str">
        <x:v>#FFFFFF / 0.08</x:v>
      </x:c>
      <x:c r="H103" s="2" t="str">
        <x:v>#1B0942 / 0.08</x:v>
      </x:c>
      <x:c r="I103" s="2" t="str"/>
      <x:c r="J10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03" s="2" t="str">
        <x:v>Light: #4F378B / 0.08; Light High Contrast: #FFFFFF / 0.08; Light Medium Contrast: #FFFFFF / 0.08; Dark: #4F378B / 0.08; Dark High Contrast: #1B0942 / 0.08; Dark Medium Contrast: #3C2D63 / 0.08; Monochrome LT: #E3E2E2 / 0.08; Monochrome DT: #E3E2E2 / 0.08; Pink LT: #6E334F / 0.08; Pink DT: #6E334F / 0.08; Rose LT: #72323F / 0.08; Rose DT: #72323F / 0.08; Red LT: #73332C / 0.08; Red DT: #73332C / 0.08; Orange LT: #673C22 / 0.08; Orange DT: #673C22 / 0.08; Yellow LT: #544522 / 0.08; Yellow DT: #544522 / 0.08; Chartreuse LT: #454A23 / 0.08; Chartreuse DT: #454A23 / 0.08; Green LT: #2D4E30 / 0.08; Green DT: #2D4E30 / 0.08; Teal LT: #2E4C47 / 0.08; Teal DT: #2E4C47 / 0.08; Cyan LT: #2F4B54 / 0.08; Cyan DT: #2F4B54 / 0.08; Blue LT: #324574 / 0.08; Blue DT: #324574 / 0.08; Indigo LT: #434078 / 0.08; Indigo DT: #434078 / 0.08; Purple LT: #523C72 / 0.08; Purple DT: #523C72 / 0.08</x:v>
      </x:c>
      <x:c r="L103" s="2" t="str">
        <x:v>55001:331</x:v>
      </x:c>
    </x:row>
    <x:row r="104" ht="20" customHeight="1">
      <x:c r="A104" s="2" t="str">
        <x:v>M3</x:v>
      </x:c>
      <x:c r="B104" s="2" t="str">
        <x:v>State Layers/On Primary Fixed Variant/Opacity-10</x:v>
      </x:c>
      <x:c r="C104" s="2" t="str">
        <x:v>COLOR</x:v>
      </x:c>
      <x:c r="D104" s="2" t="str">
        <x:v>Yes</x:v>
      </x:c>
      <x:c r="E104" s="2" t="str">
        <x:v>#4F378B / 0.1</x:v>
      </x:c>
      <x:c r="F104" s="2" t="str">
        <x:v>#4F378B / 0.1</x:v>
      </x:c>
      <x:c r="G104" s="2" t="str">
        <x:v>#FFFFFF / 0.1</x:v>
      </x:c>
      <x:c r="H104" s="2" t="str">
        <x:v>#1B0942 / 0.1</x:v>
      </x:c>
      <x:c r="I104" s="2" t="str"/>
      <x:c r="J10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04" s="2" t="str">
        <x:v>Light: #4F378B / 0.1; Light High Contrast: #FFFFFF / 0.1; Light Medium Contrast: #FFFFFF / 0.1; Dark: #4F378B / 0.1; Dark High Contrast: #1B0942 / 0.1; Dark Medium Contrast: #3C2D63 / 0.1; Monochrome LT: #E3E2E2 / 0.1; Monochrome DT: #E3E2E2 / 0.1; Pink LT: #6E334F / 0.1; Pink DT: #6E334F / 0.1; Rose LT: #72323F / 0.1; Rose DT: #72323F / 0.1; Red LT: #73332C / 0.1; Red DT: #73332C / 0.1; Orange LT: #673C22 / 0.1; Orange DT: #673C22 / 0.1; Yellow LT: #544522 / 0.1; Yellow DT: #544522 / 0.1; Chartreuse LT: #454A23 / 0.1; Chartreuse DT: #454A23 / 0.1; Green LT: #2D4E30 / 0.1; Green DT: #2D4E30 / 0.1; Teal LT: #2E4C47 / 0.1; Teal DT: #2E4C47 / 0.1; Cyan LT: #2F4B54 / 0.1; Cyan DT: #2F4B54 / 0.1; Blue LT: #324574 / 0.1; Blue DT: #324574 / 0.1; Indigo LT: #434078 / 0.1; Indigo DT: #434078 / 0.1; Purple LT: #523C72 / 0.1; Purple DT: #523C72 / 0.1</x:v>
      </x:c>
      <x:c r="L104" s="2" t="str">
        <x:v>55001:332</x:v>
      </x:c>
    </x:row>
    <x:row r="105" ht="20" customHeight="1">
      <x:c r="A105" s="2" t="str">
        <x:v>M3</x:v>
      </x:c>
      <x:c r="B105" s="2" t="str">
        <x:v>State Layers/On Primary Fixed Variant/Opacity-16</x:v>
      </x:c>
      <x:c r="C105" s="2" t="str">
        <x:v>COLOR</x:v>
      </x:c>
      <x:c r="D105" s="2" t="str">
        <x:v>Yes</x:v>
      </x:c>
      <x:c r="E105" s="2" t="str">
        <x:v>#4F378B / 0.16</x:v>
      </x:c>
      <x:c r="F105" s="2" t="str">
        <x:v>#4F378B / 0.16</x:v>
      </x:c>
      <x:c r="G105" s="2" t="str">
        <x:v>#FFFFFF / 0.16</x:v>
      </x:c>
      <x:c r="H105" s="2" t="str">
        <x:v>#1B0942 / 0.16</x:v>
      </x:c>
      <x:c r="I105" s="2" t="str"/>
      <x:c r="J10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05" s="2" t="str">
        <x:v>Light: #4F378B / 0.16; Light High Contrast: #FFFFFF / 0.16; Light Medium Contrast: #FFFFFF / 0.16; Dark: #4F378B / 0.16; Dark High Contrast: #1B0942 / 0.16; Dark Medium Contrast: #3C2D63 / 0.16; Monochrome LT: #E3E2E2 / 0.16; Monochrome DT: #E3E2E2 / 0.16; Pink LT: #6E334F / 0.16; Pink DT: #6E334F / 0.16; Rose LT: #72323F / 0.16; Rose DT: #72323F / 0.16; Red LT: #73332C / 0.16; Red DT: #73332C / 0.16; Orange LT: #673C22 / 0.16; Orange DT: #673C22 / 0.16; Yellow LT: #544522 / 0.16; Yellow DT: #544522 / 0.16; Chartreuse LT: #454A23 / 0.16; Chartreuse DT: #454A23 / 0.16; Green LT: #2D4E30 / 0.16; Green DT: #2D4E30 / 0.16; Teal LT: #2E4C47 / 0.16; Teal DT: #2E4C47 / 0.16; Cyan LT: #2F4B54 / 0.16; Cyan DT: #2F4B54 / 0.16; Blue LT: #324574 / 0.16; Blue DT: #324574 / 0.16; Indigo LT: #434078 / 0.16; Indigo DT: #434078 / 0.16; Purple LT: #523C72 / 0.16; Purple DT: #523C72 / 0.16</x:v>
      </x:c>
      <x:c r="L105" s="2" t="str">
        <x:v>55001:333</x:v>
      </x:c>
    </x:row>
    <x:row r="106" ht="20" customHeight="1">
      <x:c r="A106" s="2" t="str">
        <x:v>M3</x:v>
      </x:c>
      <x:c r="B106" s="2" t="str">
        <x:v>State Layers/On Primary Fixed/Opacity-08</x:v>
      </x:c>
      <x:c r="C106" s="2" t="str">
        <x:v>COLOR</x:v>
      </x:c>
      <x:c r="D106" s="2" t="str">
        <x:v>Yes</x:v>
      </x:c>
      <x:c r="E106" s="2" t="str">
        <x:v>#21005D / 0.08</x:v>
      </x:c>
      <x:c r="F106" s="2" t="str">
        <x:v>#21005D / 0.08</x:v>
      </x:c>
      <x:c r="G106" s="2" t="str">
        <x:v>#FFFFFF / 0.08</x:v>
      </x:c>
      <x:c r="H106" s="2" t="str">
        <x:v>#000000 / 0.08</x:v>
      </x:c>
      <x:c r="I106" s="2" t="str"/>
      <x:c r="J10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06" s="2" t="str">
        <x:v>Light: #21005D / 0.08; Light High Contrast: #FFFFFF / 0.08; Light Medium Contrast: #FFFFFF / 0.08; Dark: #21005D / 0.08; Dark High Contrast: #000000 / 0.08; Dark Medium Contrast: #16033D / 0.08; Monochrome LT: #FFFFFF / 0.08; Monochrome DT: #FFFFFF / 0.08; Pink LT: #390723 / 0.08; Pink DT: #390723 / 0.08; Rose LT: #3B0715 / 0.08; Rose DT: #3B0715 / 0.08; Red LT: #3B0906 / 0.08; Red DT: #3B0906 / 0.08; Orange LT: #321200 / 0.08; Orange DT: #321200 / 0.08; Yellow LT: #261A00 / 0.08; Yellow DT: #261A00 / 0.08; Chartreuse LT: #1A1E00 / 0.08; Chartreuse DT: #1A1E00 / 0.08; Green LT: #002108 / 0.08; Green DT: #002108 / 0.08; Teal LT: #00201C / 0.08; Teal DT: #00201C / 0.08; Cyan LT: #001F27 / 0.08; Cyan DT: #001F27 / 0.08; Blue LT: #001946 / 0.08; Blue DT: #001946 / 0.08; Indigo LT: #17134A / 0.08; Indigo DT: #17134A / 0.08; Purple LT: #250E44 / 0.08; Purple DT: #250E44 / 0.08</x:v>
      </x:c>
      <x:c r="L106" s="2" t="str">
        <x:v>55001:325</x:v>
      </x:c>
    </x:row>
    <x:row r="107" ht="20" customHeight="1">
      <x:c r="A107" s="2" t="str">
        <x:v>M3</x:v>
      </x:c>
      <x:c r="B107" s="2" t="str">
        <x:v>State Layers/On Primary Fixed/Opacity-10</x:v>
      </x:c>
      <x:c r="C107" s="2" t="str">
        <x:v>COLOR</x:v>
      </x:c>
      <x:c r="D107" s="2" t="str">
        <x:v>Yes</x:v>
      </x:c>
      <x:c r="E107" s="2" t="str">
        <x:v>#21005D / 0.1</x:v>
      </x:c>
      <x:c r="F107" s="2" t="str">
        <x:v>#21005D / 0.1</x:v>
      </x:c>
      <x:c r="G107" s="2" t="str">
        <x:v>#FFFFFF / 0.1</x:v>
      </x:c>
      <x:c r="H107" s="2" t="str">
        <x:v>#000000 / 0.1</x:v>
      </x:c>
      <x:c r="I107" s="2" t="str"/>
      <x:c r="J10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07" s="2" t="str">
        <x:v>Light: #21005D / 0.1; Light High Contrast: #FFFFFF / 0.1; Light Medium Contrast: #FFFFFF / 0.1; Dark: #21005D / 0.1; Dark High Contrast: #000000 / 0.1; Dark Medium Contrast: #16033D / 0.1; Monochrome LT: #FFFFFF / 0.1; Monochrome DT: #FFFFFF / 0.1; Pink LT: #390723 / 0.1; Pink DT: #390723 / 0.1; Rose LT: #3B0715 / 0.1; Rose DT: #3B0715 / 0.1; Red LT: #3B0906 / 0.1; Red DT: #3B0906 / 0.1; Orange LT: #321200 / 0.1; Orange DT: #321200 / 0.1; Yellow LT: #261A00 / 0.1; Yellow DT: #261A00 / 0.1; Chartreuse LT: #1A1E00 / 0.1; Chartreuse DT: #1A1E00 / 0.1; Green LT: #002108 / 0.1; Green DT: #002108 / 0.1; Teal LT: #00201C / 0.1; Teal DT: #00201C / 0.1; Cyan LT: #001F27 / 0.1; Cyan DT: #001F27 / 0.1; Blue LT: #001946 / 0.1; Blue DT: #001946 / 0.1; Indigo LT: #17134A / 0.1; Indigo DT: #17134A / 0.1; Purple LT: #250E44 / 0.1; Purple DT: #250E44 / 0.1</x:v>
      </x:c>
      <x:c r="L107" s="2" t="str">
        <x:v>55001:326</x:v>
      </x:c>
    </x:row>
    <x:row r="108" ht="20" customHeight="1">
      <x:c r="A108" s="2" t="str">
        <x:v>M3</x:v>
      </x:c>
      <x:c r="B108" s="2" t="str">
        <x:v>State Layers/On Primary Fixed/Opacity-16</x:v>
      </x:c>
      <x:c r="C108" s="2" t="str">
        <x:v>COLOR</x:v>
      </x:c>
      <x:c r="D108" s="2" t="str">
        <x:v>Yes</x:v>
      </x:c>
      <x:c r="E108" s="2" t="str">
        <x:v>#21005D / 0.16</x:v>
      </x:c>
      <x:c r="F108" s="2" t="str">
        <x:v>#21005D / 0.16</x:v>
      </x:c>
      <x:c r="G108" s="2" t="str">
        <x:v>#FFFFFF / 0.16</x:v>
      </x:c>
      <x:c r="H108" s="2" t="str">
        <x:v>#000000 / 0.16</x:v>
      </x:c>
      <x:c r="I108" s="2" t="str"/>
      <x:c r="J10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08" s="2" t="str">
        <x:v>Light: #21005D / 0.16; Light High Contrast: #FFFFFF / 0.16; Light Medium Contrast: #FFFFFF / 0.16; Dark: #21005D / 0.16; Dark High Contrast: #000000 / 0.16; Dark Medium Contrast: #16033D / 0.16; Monochrome LT: #FFFFFF / 0.16; Monochrome DT: #FFFFFF / 0.16; Pink LT: #390723 / 0.16; Pink DT: #390723 / 0.16; Rose LT: #3B0715 / 0.16; Rose DT: #3B0715 / 0.16; Red LT: #3B0906 / 0.16; Red DT: #3B0906 / 0.16; Orange LT: #321200 / 0.16; Orange DT: #321200 / 0.16; Yellow LT: #261A00 / 0.16; Yellow DT: #261A00 / 0.16; Chartreuse LT: #1A1E00 / 0.16; Chartreuse DT: #1A1E00 / 0.16; Green LT: #002108 / 0.16; Green DT: #002108 / 0.16; Teal LT: #00201C / 0.16; Teal DT: #00201C / 0.16; Cyan LT: #001F27 / 0.16; Cyan DT: #001F27 / 0.16; Blue LT: #001946 / 0.16; Blue DT: #001946 / 0.16; Indigo LT: #17134A / 0.16; Indigo DT: #17134A / 0.16; Purple LT: #250E44 / 0.16; Purple DT: #250E44 / 0.16</x:v>
      </x:c>
      <x:c r="L108" s="2" t="str">
        <x:v>55001:327</x:v>
      </x:c>
    </x:row>
    <x:row r="109" ht="20" customHeight="1">
      <x:c r="A109" s="2" t="str">
        <x:v>M3</x:v>
      </x:c>
      <x:c r="B109" s="2" t="str">
        <x:v>State Layers/On Primary/Opacity-08</x:v>
      </x:c>
      <x:c r="C109" s="2" t="str">
        <x:v>COLOR</x:v>
      </x:c>
      <x:c r="D109" s="2" t="str">
        <x:v>Yes</x:v>
      </x:c>
      <x:c r="E109" s="2" t="str">
        <x:v>#FFFFFF / 0.08</x:v>
      </x:c>
      <x:c r="F109" s="2" t="str">
        <x:v>#381E72 / 0.08</x:v>
      </x:c>
      <x:c r="G109" s="2" t="str">
        <x:v>#FFFFFF / 0.08</x:v>
      </x:c>
      <x:c r="H109" s="2" t="str">
        <x:v>#000000 / 0.08</x:v>
      </x:c>
      <x:c r="I109" s="2" t="str"/>
      <x:c r="J10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09" s="2" t="str">
        <x:v>Light: #FFFFFF / 0.08; Light High Contrast: #FFFFFF / 0.08; Light Medium Contrast: #FFFFFF / 0.08; Dark: #381E72 / 0.08; Dark High Contrast: #000000 / 0.08; Dark Medium Contrast: #1B0942 / 0.08; Monochrome LT: #E2E2E2 / 0.08; Monochrome DT: #1A1C1C / 0.08; Pink LT: #FFFFFF / 0.08; Pink DT: #531D39 / 0.08; Rose LT: #FFFFFF / 0.08; Rose DT: #561D29 / 0.08; Red LT: #FFFFFF / 0.08; Red DT: #561E18 / 0.08; Orange LT: #FFFFFF / 0.08; Orange DT: #532200 / 0.08; Yellow LT: #FFFFFF / 0.08; Yellow DT: #3F2E00 / 0.08; Chartreuse LT: #FFFFFF / 0.08; Chartreuse DT: #2D3400 / 0.08; Green LT: #FFFFFF / 0.08; Green DT: #003913 / 0.08; Teal LT: #FFFFFF / 0.08; Teal DT: #003731 / 0.08; Cyan LT: #FFFFFF / 0.08; Cyan DT: #003642 / 0.08; Blue LT: #FFFFFF / 0.08; Blue DT: #152E60 / 0.08; Indigo LT: #FFFFFF / 0.08; Indigo DT: #2D2960 / 0.08; Purple LT: #FFFFFF / 0.08; Purple DT: #3B255A / 0.08</x:v>
      </x:c>
      <x:c r="L109" s="2" t="str">
        <x:v>55001:313</x:v>
      </x:c>
    </x:row>
    <x:row r="110" ht="20" customHeight="1">
      <x:c r="A110" s="2" t="str">
        <x:v>M3</x:v>
      </x:c>
      <x:c r="B110" s="2" t="str">
        <x:v>State Layers/On Primary/Opacity-10</x:v>
      </x:c>
      <x:c r="C110" s="2" t="str">
        <x:v>COLOR</x:v>
      </x:c>
      <x:c r="D110" s="2" t="str">
        <x:v>Yes</x:v>
      </x:c>
      <x:c r="E110" s="2" t="str">
        <x:v>#FFFFFF / 0.1</x:v>
      </x:c>
      <x:c r="F110" s="2" t="str">
        <x:v>#381E72 / 0.1</x:v>
      </x:c>
      <x:c r="G110" s="2" t="str">
        <x:v>#FFFFFF / 0.1</x:v>
      </x:c>
      <x:c r="H110" s="2" t="str">
        <x:v>#000000 / 0.1</x:v>
      </x:c>
      <x:c r="I110" s="2" t="str"/>
      <x:c r="J11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10" s="2" t="str">
        <x:v>Light: #FFFFFF / 0.1; Light High Contrast: #FFFFFF / 0.1; Light Medium Contrast: #FFFFFF / 0.1; Dark: #381E72 / 0.1; Dark High Contrast: #000000 / 0.1; Dark Medium Contrast: #1B0942 / 0.1; Monochrome LT: #E2E2E2 / 0.1; Monochrome DT: #1A1C1C / 0.1; Pink LT: #FFFFFF / 0.1; Pink DT: #531D39 / 0.1; Rose LT: #FFFFFF / 0.1; Rose DT: #561D29 / 0.1; Red LT: #FFFFFF / 0.1; Red DT: #561E18 / 0.1; Orange LT: #FFFFFF / 0.1; Orange DT: #532200 / 0.1; Yellow LT: #FFFFFF / 0.1; Yellow DT: #3F2E00 / 0.1; Chartreuse LT: #FFFFFF / 0.1; Chartreuse DT: #2D3400 / 0.1; Green LT: #FFFFFF / 0.1; Green DT: #003913 / 0.1; Teal LT: #FFFFFF / 0.1; Teal DT: #003731 / 0.1; Cyan LT: #FFFFFF / 0.1; Cyan DT: #003642 / 0.1; Blue LT: #FFFFFF / 0.1; Blue DT: #152E60 / 0.1; Indigo LT: #FFFFFF / 0.1; Indigo DT: #2D2960 / 0.1; Purple LT: #FFFFFF / 0.1; Purple DT: #3B255A / 0.1</x:v>
      </x:c>
      <x:c r="L110" s="2" t="str">
        <x:v>55001:314</x:v>
      </x:c>
    </x:row>
    <x:row r="111" ht="20" customHeight="1">
      <x:c r="A111" s="2" t="str">
        <x:v>M3</x:v>
      </x:c>
      <x:c r="B111" s="2" t="str">
        <x:v>State Layers/On Primary/Opacity-16</x:v>
      </x:c>
      <x:c r="C111" s="2" t="str">
        <x:v>COLOR</x:v>
      </x:c>
      <x:c r="D111" s="2" t="str">
        <x:v>Yes</x:v>
      </x:c>
      <x:c r="E111" s="2" t="str">
        <x:v>#FFFFFF / 0.16</x:v>
      </x:c>
      <x:c r="F111" s="2" t="str">
        <x:v>#381E72 / 0.16</x:v>
      </x:c>
      <x:c r="G111" s="2" t="str">
        <x:v>#FFFFFF / 0.16</x:v>
      </x:c>
      <x:c r="H111" s="2" t="str">
        <x:v>#000000 / 0.16</x:v>
      </x:c>
      <x:c r="I111" s="2" t="str"/>
      <x:c r="J11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11" s="2" t="str">
        <x:v>Light: #FFFFFF / 0.16; Light High Contrast: #FFFFFF / 0.16; Light Medium Contrast: #FFFFFF / 0.16; Dark: #381E72 / 0.16; Dark High Contrast: #000000 / 0.16; Dark Medium Contrast: #1B0942 / 0.16; Monochrome LT: #E2E2E2 / 0.16; Monochrome DT: #1A1C1C / 0.16; Pink LT: #FFFFFF / 0.16; Pink DT: #531D39 / 0.16; Rose LT: #FFFFFF / 0.16; Rose DT: #561D29 / 0.16; Red LT: #FFFFFF / 0.16; Red DT: #561E18 / 0.16; Orange LT: #FFFFFF / 0.16; Orange DT: #532200 / 0.16; Yellow LT: #FFFFFF / 0.16; Yellow DT: #3F2E00 / 0.16; Chartreuse LT: #FFFFFF / 0.16; Chartreuse DT: #2D3400 / 0.16; Green LT: #FFFFFF / 0.16; Green DT: #003913 / 0.16; Teal LT: #FFFFFF / 0.16; Teal DT: #003731 / 0.16; Cyan LT: #FFFFFF / 0.16; Cyan DT: #003642 / 0.16; Blue LT: #FFFFFF / 0.16; Blue DT: #152E60 / 0.16; Indigo LT: #FFFFFF / 0.16; Indigo DT: #2D2960 / 0.16; Purple LT: #FFFFFF / 0.16; Purple DT: #3B255A / 0.16</x:v>
      </x:c>
      <x:c r="L111" s="2" t="str">
        <x:v>55001:315</x:v>
      </x:c>
    </x:row>
    <x:row r="112" ht="20" customHeight="1">
      <x:c r="A112" s="2" t="str">
        <x:v>M3</x:v>
      </x:c>
      <x:c r="B112" s="2" t="str">
        <x:v>State Layers/On Secondary Container/Opacity-08</x:v>
      </x:c>
      <x:c r="C112" s="2" t="str">
        <x:v>COLOR</x:v>
      </x:c>
      <x:c r="D112" s="2" t="str">
        <x:v>Yes</x:v>
      </x:c>
      <x:c r="E112" s="2" t="str">
        <x:v>#4A4459 / 0.08</x:v>
      </x:c>
      <x:c r="F112" s="2" t="str">
        <x:v>#E8DEF8 / 0.08</x:v>
      </x:c>
      <x:c r="G112" s="2" t="str">
        <x:v>#FFFFFF / 0.08</x:v>
      </x:c>
      <x:c r="H112" s="2" t="str">
        <x:v>#000000 / 0.08</x:v>
      </x:c>
      <x:c r="I112" s="2" t="str"/>
      <x:c r="J11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12" s="2" t="str">
        <x:v>Light: #4A4459 / 0.08; Light High Contrast: #FFFFFF / 0.08; Light Medium Contrast: #FFFFFF / 0.08; Dark: #E8DEF8 / 0.08; Dark High Contrast: #000000 / 0.08; Dark Medium Contrast: #000000 / 0.08; Monochrome LT: #1B1B1B / 0.08; Monochrome DT: #E2E2E2 / 0.08; Pink LT: #593F4B / 0.08; Pink DT: #FED9E6 / 0.08; Rose LT: #5C3F43 / 0.08; Rose DT: #FFD9DD / 0.08; Red LT: #5D3F3B / 0.08; Red DT: #FFDAD5 / 0.08; Orange LT: #5C4131 / 0.08; Orange DT: #FFDBC9 / 0.08; Yellow LT: #52452A / 0.08; Yellow DT: #F5E0BB / 0.08; Chartreuse LT: #46492F / 0.08; Chartreuse DT: #E3E5C2 / 0.08; Green LT: #3A4B3A / 0.08; Green DT: #D4E8D1 / 0.08; Teal LT: #334B47 / 0.08; Teal DT: #CCE8E2 / 0.08; Cyan LT: #344A52 / 0.08; Cyan DT: #CEE6F0 / 0.08; Blue LT: #404659 / 0.08; Blue DT: #DCE2F9 / 0.08; Indigo LT: #454559 / 0.08; Indigo DT: #E4DFF9 / 0.08; Purple LT: #4C4357 / 0.08; Purple DT: #EBDDF7 / 0.08</x:v>
      </x:c>
      <x:c r="L112" s="2" t="str">
        <x:v>55001:343</x:v>
      </x:c>
    </x:row>
    <x:row r="113" ht="20" customHeight="1">
      <x:c r="A113" s="2" t="str">
        <x:v>M3</x:v>
      </x:c>
      <x:c r="B113" s="2" t="str">
        <x:v>State Layers/On Secondary Container/Opacity-10</x:v>
      </x:c>
      <x:c r="C113" s="2" t="str">
        <x:v>COLOR</x:v>
      </x:c>
      <x:c r="D113" s="2" t="str">
        <x:v>Yes</x:v>
      </x:c>
      <x:c r="E113" s="2" t="str">
        <x:v>#4A4459 / 0.1</x:v>
      </x:c>
      <x:c r="F113" s="2" t="str">
        <x:v>#E8DEF8 / 0.1</x:v>
      </x:c>
      <x:c r="G113" s="2" t="str">
        <x:v>#FFFFFF / 0.1</x:v>
      </x:c>
      <x:c r="H113" s="2" t="str">
        <x:v>#000000 / 0.1</x:v>
      </x:c>
      <x:c r="I113" s="2" t="str"/>
      <x:c r="J11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13" s="2" t="str">
        <x:v>Light: #4A4459 / 0.1; Light High Contrast: #FFFFFF / 0.1; Light Medium Contrast: #FFFFFF / 0.1; Dark: #E8DEF8 / 0.1; Dark High Contrast: #000000 / 0.1; Dark Medium Contrast: #000000 / 0.1; Monochrome LT: #1B1B1B / 0.1; Monochrome DT: #E2E2E2 / 0.1; Pink LT: #593F4B / 0.1; Pink DT: #FED9E6 / 0.1; Rose LT: #5C3F43 / 0.1; Rose DT: #FFD9DD / 0.1; Red LT: #5D3F3B / 0.1; Red DT: #FFDAD5 / 0.1; Orange LT: #5C4131; Orange DT: #FFDBC9 / 0.1; Yellow LT: #52452A / 0.1; Yellow DT: #F5E0BB / 0.1; Chartreuse LT: #46492F / 0.1; Chartreuse DT: #E3E5C2 / 0.1; Green LT: #3A4B3A / 0.1; Green DT: #D4E8D1 / 0.1; Teal LT: #334B47 / 0.1; Teal DT: #CCE8E2 / 0.1; Cyan LT: #344A52 / 0.1; Cyan DT: #CEE6F0 / 0.1; Blue LT: #404659 / 0.1; Blue DT: #DCE2F9 / 0.1; Indigo LT: #454559 / 0.1; Indigo DT: #E4DFF9 / 0.1; Purple LT: #4C4357 / 0.1; Purple DT: #EBDDF7 / 0.1</x:v>
      </x:c>
      <x:c r="L113" s="2" t="str">
        <x:v>55001:344</x:v>
      </x:c>
    </x:row>
    <x:row r="114" ht="20" customHeight="1">
      <x:c r="A114" s="2" t="str">
        <x:v>M3</x:v>
      </x:c>
      <x:c r="B114" s="2" t="str">
        <x:v>State Layers/On Secondary Container/Opacity-16</x:v>
      </x:c>
      <x:c r="C114" s="2" t="str">
        <x:v>COLOR</x:v>
      </x:c>
      <x:c r="D114" s="2" t="str">
        <x:v>Yes</x:v>
      </x:c>
      <x:c r="E114" s="2" t="str">
        <x:v>#4A4459 / 0.16</x:v>
      </x:c>
      <x:c r="F114" s="2" t="str">
        <x:v>#E8DEF8 / 0.16</x:v>
      </x:c>
      <x:c r="G114" s="2" t="str">
        <x:v>#FFFFFF / 0.16</x:v>
      </x:c>
      <x:c r="H114" s="2" t="str">
        <x:v>#000000 / 0.16</x:v>
      </x:c>
      <x:c r="I114" s="2" t="str"/>
      <x:c r="J11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14" s="2" t="str">
        <x:v>Light: #4A4459 / 0.16; Light High Contrast: #FFFFFF / 0.16; Light Medium Contrast: #FFFFFF / 0.16; Dark: #E8DEF8 / 0.16; Dark High Contrast: #000000 / 0.16; Dark Medium Contrast: #000000 / 0.16; Monochrome LT: #1B1B1B / 0.16; Monochrome DT: #E2E2E2 / 0.16; Pink LT: #593F4B / 0.16; Pink DT: #FED9E6 / 0.16; Rose LT: #5C3F43 / 0.16; Rose DT: #FFD9DD / 0.16; Red LT: #5D3F3B / 0.16; Red DT: #FFDAD5 / 0.16; Orange LT: #5C4131 / 0.16; Orange DT: #FFDBC9 / 0.16; Yellow LT: #52452A / 0.16; Yellow DT: #F5E0BB / 0.16; Chartreuse LT: #46492F / 0.16; Chartreuse DT: #E3E5C2 / 0.16; Green LT: #3A4B3A / 0.16; Green DT: #D4E8D1 / 0.16; Teal LT: #334B47 / 0.16; Teal DT: #CCE8E2 / 0.16; Cyan LT: #344A52 / 0.16; Cyan DT: #CEE6F0 / 0.16; Blue LT: #404659 / 0.16; Blue DT: #DCE2F9 / 0.16; Indigo LT: #454559 / 0.16; Indigo DT: #E4DFF9 / 0.16; Purple LT: #4C4357 / 0.16; Purple DT: #EBDDF7 / 0.16</x:v>
      </x:c>
      <x:c r="L114" s="2" t="str">
        <x:v>55001:345</x:v>
      </x:c>
    </x:row>
    <x:row r="115" ht="20" customHeight="1">
      <x:c r="A115" s="2" t="str">
        <x:v>M3</x:v>
      </x:c>
      <x:c r="B115" s="2" t="str">
        <x:v>State Layers/On Secondary Fixed Variant/Opacity-08</x:v>
      </x:c>
      <x:c r="C115" s="2" t="str">
        <x:v>COLOR</x:v>
      </x:c>
      <x:c r="D115" s="2" t="str">
        <x:v>Yes</x:v>
      </x:c>
      <x:c r="E115" s="2" t="str">
        <x:v>#4A4458 / 0.08</x:v>
      </x:c>
      <x:c r="F115" s="2" t="str">
        <x:v>#4A4458 / 0.08</x:v>
      </x:c>
      <x:c r="G115" s="2" t="str">
        <x:v>#FFFFFF / 0.08</x:v>
      </x:c>
      <x:c r="H115" s="2" t="str">
        <x:v>#1B0942 / 0.08</x:v>
      </x:c>
      <x:c r="I115" s="2" t="str"/>
      <x:c r="J11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15" s="2" t="str">
        <x:v>Light: #4A4458 / 0.08; Light High Contrast: #FFFFFF / 0.08; Light Medium Contrast: #FFFFFF / 0.08; Dark: #4A4458 / 0.08; Dark High Contrast: #1B0942 / 0.08; Dark Medium Contrast: #3C2D63 / 0.08; Monochrome LT: #3B3B3C / 0.08; Monochrome DT: #3B3B3C / 0.08; Pink LT: #593F4B / 0.08; Pink DT: #593F4B / 0.08; Rose LT: #5C3F43 / 0.08; Rose DT: #5C3F43 / 0.08; Red LT: #5D3F3B / 0.08; Red DT: #5D3F3B / 0.08; Orange LT: #5C4131 / 0.08; Orange DT: #5C4131 / 0.08; Yellow LT: #52452A / 0.08; Yellow DT: #52452A / 0.08; Chartreuse LT: #46492F / 0.08; Chartreuse DT: #46492F / 0.08; Green LT: #3A4B3A / 0.08; Green DT: #3A4B3A / 0.08; Teal LT: #334B47 / 0.08; Teal DT: #334B47 / 0.08; Cyan LT: #344A52 / 0.08; Cyan DT: #344A52 / 0.08; Blue LT: #404659 / 0.08; Blue DT: #404659 / 0.08; Indigo LT: #454559 / 0.08; Indigo DT: #454559 / 0.08; Purple LT: #4C4357 / 0.08; Purple DT: #4C4357 / 0.08</x:v>
      </x:c>
      <x:c r="L115" s="2" t="str">
        <x:v>55001:355</x:v>
      </x:c>
    </x:row>
    <x:row r="116" ht="20" customHeight="1">
      <x:c r="A116" s="2" t="str">
        <x:v>M3</x:v>
      </x:c>
      <x:c r="B116" s="2" t="str">
        <x:v>State Layers/On Secondary Fixed Variant/Opacity-10</x:v>
      </x:c>
      <x:c r="C116" s="2" t="str">
        <x:v>COLOR</x:v>
      </x:c>
      <x:c r="D116" s="2" t="str">
        <x:v>Yes</x:v>
      </x:c>
      <x:c r="E116" s="2" t="str">
        <x:v>#4A4458 / 0.1</x:v>
      </x:c>
      <x:c r="F116" s="2" t="str">
        <x:v>#4A4458 / 0.1</x:v>
      </x:c>
      <x:c r="G116" s="2" t="str">
        <x:v>#FFFFFF / 0.1</x:v>
      </x:c>
      <x:c r="H116" s="2" t="str">
        <x:v>#1B0942 / 0.1</x:v>
      </x:c>
      <x:c r="I116" s="2" t="str"/>
      <x:c r="J11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16" s="2" t="str">
        <x:v>Light: #4A4458 / 0.1; Light High Contrast: #FFFFFF / 0.1; Light Medium Contrast: #FFFFFF / 0.1; Dark: #4A4458 / 0.1; Dark High Contrast: #1B0942 / 0.1; Dark Medium Contrast: #3C2D63 / 0.1; Monochrome LT: #3B3B3C / 0.1; Monochrome DT: #3B3B3C / 0.1; Pink LT: #593F4B / 0.1; Pink DT: #593F4B / 0.1; Rose LT: #5C3F43 / 0.1; Rose DT: #5C3F43 / 0.1; Red LT: #5D3F3B / 0.1; Red DT: #5D3F3B / 0.1; Orange LT: #5C4131 / 0.1; Orange DT: #5C4131 / 0.1; Yellow LT: #52452A / 0.1; Yellow DT: #52452A / 0.1; Chartreuse LT: #46492F / 0.1; Chartreuse DT: #46492F / 0.1; Green LT: #3A4B3A / 0.1; Green DT: #3A4B3A / 0.1; Teal LT: #334B47 / 0.1; Teal DT: #334B47 / 0.1; Cyan LT: #344A52 / 0.1; Cyan DT: #344A52 / 0.1; Blue LT: #404659 / 0.1; Blue DT: #404659 / 0.1; Indigo LT: #454559 / 0.1; Indigo DT: #454559 / 0.1; Purple LT: #4C4357 / 0.1; Purple DT: #4C4357 / 0.1</x:v>
      </x:c>
      <x:c r="L116" s="2" t="str">
        <x:v>55001:356</x:v>
      </x:c>
    </x:row>
    <x:row r="117" ht="20" customHeight="1">
      <x:c r="A117" s="2" t="str">
        <x:v>M3</x:v>
      </x:c>
      <x:c r="B117" s="2" t="str">
        <x:v>State Layers/On Secondary Fixed Variant/Opacity-16</x:v>
      </x:c>
      <x:c r="C117" s="2" t="str">
        <x:v>COLOR</x:v>
      </x:c>
      <x:c r="D117" s="2" t="str">
        <x:v>Yes</x:v>
      </x:c>
      <x:c r="E117" s="2" t="str">
        <x:v>#4A4458 / 0.16</x:v>
      </x:c>
      <x:c r="F117" s="2" t="str">
        <x:v>#4A4458 / 0.16</x:v>
      </x:c>
      <x:c r="G117" s="2" t="str">
        <x:v>#FFFFFF / 0.16</x:v>
      </x:c>
      <x:c r="H117" s="2" t="str">
        <x:v>#1B0942 / 0.16</x:v>
      </x:c>
      <x:c r="I117" s="2" t="str"/>
      <x:c r="J11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17" s="2" t="str">
        <x:v>Light: #4A4458 / 0.16; Light High Contrast: #FFFFFF / 0.16; Light Medium Contrast: #FFFFFF / 0.16; Dark: #4A4458 / 0.16; Dark High Contrast: #1B0942 / 0.16; Dark Medium Contrast: #3C2D63 / 0.16; Monochrome LT: #3B3B3C / 0.16; Monochrome DT: #3B3B3C / 0.16; Pink LT: #593F4B / 0.16; Pink DT: #593F4B / 0.16; Rose LT: #5C3F43 / 0.16; Rose DT: #5C3F43 / 0.16; Red LT: #5D3F3B / 0.16; Red DT: #5D3F3B / 0.16; Orange LT: #5C4131 / 0.16; Orange DT: #5C4131 / 0.16; Yellow LT: #52452A / 0.16; Yellow DT: #52452A / 0.16; Chartreuse LT: #46492F / 0.16; Chartreuse DT: #46492F / 0.16; Green LT: #3A4B3A / 0.16; Green DT: #3A4B3A / 0.16; Teal LT: #334B47 / 0.16; Teal DT: #334B47 / 0.16; Cyan LT: #344A52 / 0.16; Cyan DT: #344A52 / 0.16; Blue LT: #404659 / 0.16; Blue DT: #404659 / 0.16; Indigo LT: #454559 / 0.16; Indigo DT: #454559 / 0.16; Purple LT: #4C4357 / 0.16; Purple DT: #4C4357 / 0.16</x:v>
      </x:c>
      <x:c r="L117" s="2" t="str">
        <x:v>55001:357</x:v>
      </x:c>
    </x:row>
    <x:row r="118" ht="20" customHeight="1">
      <x:c r="A118" s="2" t="str">
        <x:v>M3</x:v>
      </x:c>
      <x:c r="B118" s="2" t="str">
        <x:v>State Layers/On Secondary Fixed/Opacity-08</x:v>
      </x:c>
      <x:c r="C118" s="2" t="str">
        <x:v>COLOR</x:v>
      </x:c>
      <x:c r="D118" s="2" t="str">
        <x:v>Yes</x:v>
      </x:c>
      <x:c r="E118" s="2" t="str">
        <x:v>#1D192B / 0.08</x:v>
      </x:c>
      <x:c r="F118" s="2" t="str">
        <x:v>#1D192B / 0.08</x:v>
      </x:c>
      <x:c r="G118" s="2" t="str">
        <x:v>#FFFFFF / 0.08</x:v>
      </x:c>
      <x:c r="H118" s="2" t="str">
        <x:v>#000000 / 0.08</x:v>
      </x:c>
      <x:c r="I118" s="2" t="str"/>
      <x:c r="J11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18" s="2" t="str">
        <x:v>Light: #1D192B / 0.08; Light High Contrast: #FFFFFF / 0.08; Light Medium Contrast: #FFFFFF / 0.08; Dark: #1D192B / 0.08; Dark High Contrast: #000000 / 0.08; Dark Medium Contrast: #16033D / 0.08; Monochrome LT: #1B1C1C / 0.08; Monochrome DT: #1B1C1C / 0.08; Pink LT: #2A151F / 0.08; Pink DT: #2A151F / 0.08; Rose LT: #2C1519 / 0.08; Rose DT: #2C1519 / 0.08; Red LT: #2C1512 / 0.08; Red DT: #2C1512 / 0.08; Orange LT: #2B1609 / 0.08; Orange DT: #2B1609 / 0.08; Yellow LT: #241A04 / 0.08; Yellow DT: #241A04 / 0.08; Chartreuse LT: #1A1D07 / 0.08; Chartreuse DT: #1A1D07 / 0.08; Green LT: #0F1F11 / 0.08; Green DT: #0F1F11 / 0.08; Teal LT: #06201C / 0.08; Teal DT: #06201C / 0.08; Cyan LT: #061E25 / 0.08; Cyan DT: #061E25 / 0.08; Blue LT: #151B2C / 0.08; Blue DT: #151B2C / 0.08; Indigo LT: #1A1A2C / 0.08; Indigo DT: #1A1A2C / 0.08; Purple LT: #20182A / 0.08; Purple DT: #20182A / 0.08</x:v>
      </x:c>
      <x:c r="L118" s="2" t="str">
        <x:v>55001:349</x:v>
      </x:c>
    </x:row>
    <x:row r="119" ht="20" customHeight="1">
      <x:c r="A119" s="2" t="str">
        <x:v>M3</x:v>
      </x:c>
      <x:c r="B119" s="2" t="str">
        <x:v>State Layers/On Secondary Fixed/Opacity-10</x:v>
      </x:c>
      <x:c r="C119" s="2" t="str">
        <x:v>COLOR</x:v>
      </x:c>
      <x:c r="D119" s="2" t="str">
        <x:v>Yes</x:v>
      </x:c>
      <x:c r="E119" s="2" t="str">
        <x:v>#1D192B / 0.1</x:v>
      </x:c>
      <x:c r="F119" s="2" t="str">
        <x:v>#1D192B / 0.1</x:v>
      </x:c>
      <x:c r="G119" s="2" t="str">
        <x:v>#FFFFFF / 0.1</x:v>
      </x:c>
      <x:c r="H119" s="2" t="str">
        <x:v>#000000 / 0.1</x:v>
      </x:c>
      <x:c r="I119" s="2" t="str"/>
      <x:c r="J11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19" s="2" t="str">
        <x:v>Light: #1D192B / 0.1; Light High Contrast: #FFFFFF / 0.1; Light Medium Contrast: #FFFFFF / 0.1; Dark: #1D192B / 0.1; Dark High Contrast: #000000 / 0.1; Dark Medium Contrast: #16033D / 0.1; Monochrome LT: #1B1C1C / 0.1; Monochrome DT: #1B1C1C / 0.1; Pink LT: #2A151F / 0.1; Pink DT: #2A151F / 0.1; Rose LT: #2C1519 / 0.1; Rose DT: #2C1519 / 0.1; Red LT: #2C1512 / 0.1; Red DT: #2C1512 / 0.1; Orange LT: #2B1609 / 0.1; Orange DT: #2B1609 / 0.1; Yellow LT: #241A04 / 0.1; Yellow DT: #241A04 / 0.1; Chartreuse LT: #1A1D07 / 0.1; Chartreuse DT: #1A1D07 / 0.1; Green LT: #0F1F11 / 0.1; Green DT: #0F1F11 / 0.1; Teal LT: #06201C / 0.1; Teal DT: #06201C / 0.1; Cyan LT: #061E25 / 0.1; Cyan DT: #061E25 / 0.1; Blue LT: #151B2C / 0.1; Blue DT: #151B2C / 0.1; Indigo LT: #1A1A2C / 0.1; Indigo DT: #1A1A2C / 0.1; Purple LT: #20182A / 0.1; Purple DT: #20182A / 0.1</x:v>
      </x:c>
      <x:c r="L119" s="2" t="str">
        <x:v>55001:350</x:v>
      </x:c>
    </x:row>
    <x:row r="120" ht="20" customHeight="1">
      <x:c r="A120" s="2" t="str">
        <x:v>M3</x:v>
      </x:c>
      <x:c r="B120" s="2" t="str">
        <x:v>State Layers/On Secondary Fixed/Opacity-16</x:v>
      </x:c>
      <x:c r="C120" s="2" t="str">
        <x:v>COLOR</x:v>
      </x:c>
      <x:c r="D120" s="2" t="str">
        <x:v>Yes</x:v>
      </x:c>
      <x:c r="E120" s="2" t="str">
        <x:v>#1D192B / 0.16</x:v>
      </x:c>
      <x:c r="F120" s="2" t="str">
        <x:v>#1D192B / 0.16</x:v>
      </x:c>
      <x:c r="G120" s="2" t="str">
        <x:v>#FFFFFF / 0.16</x:v>
      </x:c>
      <x:c r="H120" s="2" t="str">
        <x:v>#000000 / 0.16</x:v>
      </x:c>
      <x:c r="I120" s="2" t="str"/>
      <x:c r="J12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20" s="2" t="str">
        <x:v>Light: #1D192B / 0.16; Light High Contrast: #FFFFFF / 0.16; Light Medium Contrast: #FFFFFF / 0.16; Dark: #1D192B / 0.16; Dark High Contrast: #000000 / 0.16; Dark Medium Contrast: #16033D / 0.16; Monochrome LT: #1B1C1C / 0.16; Monochrome DT: #1B1C1C / 0.16; Pink LT: #2A151F / 0.16; Pink DT: #2A151F / 0.16; Rose LT: #2C1519 / 0.16; Rose DT: #2C1519 / 0.16; Red LT: #2C1512 / 0.16; Red DT: #2C1512 / 0.16; Orange LT: #2B1609 / 0.16; Orange DT: #2B1609 / 0.16; Yellow LT: #241A04 / 0.16; Yellow DT: #241A04 / 0.16; Chartreuse LT: #1A1D07 / 0.16; Chartreuse DT: #1A1D07 / 0.16; Green LT: #0F1F11 / 0.16; Green DT: #0F1F11 / 0.16; Teal LT: #06201C / 0.16; Teal DT: #06201C / 0.16; Cyan LT: #061E25 / 0.16; Cyan DT: #061E25 / 0.16; Blue LT: #151B2C / 0.16; Blue DT: #151B2C / 0.16; Indigo LT: #1A1A2C / 0.16; Indigo DT: #1A1A2C / 0.16; Purple LT: #20182A / 0.16; Purple DT: #20182A / 0.16</x:v>
      </x:c>
      <x:c r="L120" s="2" t="str">
        <x:v>55001:351</x:v>
      </x:c>
    </x:row>
    <x:row r="121" ht="20" customHeight="1">
      <x:c r="A121" s="2" t="str">
        <x:v>M3</x:v>
      </x:c>
      <x:c r="B121" s="2" t="str">
        <x:v>State Layers/On Secondary/Opacity-08</x:v>
      </x:c>
      <x:c r="C121" s="2" t="str">
        <x:v>COLOR</x:v>
      </x:c>
      <x:c r="D121" s="2" t="str">
        <x:v>Yes</x:v>
      </x:c>
      <x:c r="E121" s="2" t="str">
        <x:v>#FFFFFF / 0.08</x:v>
      </x:c>
      <x:c r="F121" s="2" t="str">
        <x:v>#332D41 / 0.08</x:v>
      </x:c>
      <x:c r="G121" s="2" t="str">
        <x:v>#FFFFFF / 0.08</x:v>
      </x:c>
      <x:c r="H121" s="2" t="str">
        <x:v>#000000 / 0.08</x:v>
      </x:c>
      <x:c r="I121" s="2" t="str"/>
      <x:c r="J12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21" s="2" t="str">
        <x:v>Light: #FFFFFF / 0.08; Light High Contrast: #FFFFFF / 0.08; Light Medium Contrast: #FFFFFF / 0.08; Dark: #332D41 / 0.08; Dark High Contrast: #000000 / 0.08; Dark Medium Contrast: #1B0942 / 0.08; Monochrome LT: #FFFFFF / 0.08; Monochrome DT: #1A1C1C / 0.08; Pink LT: #FFFFFF / 0.08; Pink DT: #412A34 / 0.08; Rose LT: #FFFFFF / 0.08; Rose DT: #43292D / 0.08; Red LT: #FFFFFF / 0.08; Red DT: #442926 / 0.08; Orange LT: #FFFFFF / 0.08; Orange DT: #432B1D / 0.08; Yellow LT: #FFFFFF / 0.08; Yellow DT: #3B2F15 / 0.08; Chartreuse LT: #FFFFFF / 0.08; Chartreuse DT: #2F321A / 0.08; Green LT: #FFFFFF / 0.08; Green DT: #243425 / 0.08; Teal LT: #FFFFFF / 0.08; Teal DT: #1C3530 / 0.08; Cyan LT: #FFFFFF / 0.08; Cyan DT: #1D343B / 0.08; Blue LT: #FFFFFF / 0.08; Blue DT: #293042 / 0.08; Indigo LT: #FFFFFF / 0.08; Indigo DT: #302E42 / 0.08; Purple LT: #FFFFFF / 0.08; Purple DT: #352D40 / 0.08</x:v>
      </x:c>
      <x:c r="L121" s="2" t="str">
        <x:v>55001:337</x:v>
      </x:c>
    </x:row>
    <x:row r="122" ht="20" customHeight="1">
      <x:c r="A122" s="2" t="str">
        <x:v>M3</x:v>
      </x:c>
      <x:c r="B122" s="2" t="str">
        <x:v>State Layers/On Secondary/Opacity-10</x:v>
      </x:c>
      <x:c r="C122" s="2" t="str">
        <x:v>COLOR</x:v>
      </x:c>
      <x:c r="D122" s="2" t="str">
        <x:v>Yes</x:v>
      </x:c>
      <x:c r="E122" s="2" t="str">
        <x:v>#FFFFFF / 0.1</x:v>
      </x:c>
      <x:c r="F122" s="2" t="str">
        <x:v>#332D41 / 0.1</x:v>
      </x:c>
      <x:c r="G122" s="2" t="str">
        <x:v>#FFFFFF / 0.1</x:v>
      </x:c>
      <x:c r="H122" s="2" t="str">
        <x:v>#000000 / 0.1</x:v>
      </x:c>
      <x:c r="I122" s="2" t="str"/>
      <x:c r="J12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22" s="2" t="str">
        <x:v>Light: #FFFFFF / 0.1; Light High Contrast: #FFFFFF / 0.1; Light Medium Contrast: #FFFFFF / 0.1; Dark: #332D41 / 0.1; Dark High Contrast: #000000 / 0.1; Dark Medium Contrast: #1B0942 / 0.1; Monochrome LT: #FFFFFF / 0.1; Monochrome DT: #1A1C1C / 0.1; Pink LT: #FFFFFF / 0.1; Pink DT: #412A34 / 0.1; Rose LT: #FFFFFF / 0.1; Rose DT: #43292D / 0.1; Red LT: #FFFFFF / 0.1; Red DT: #442926 / 0.1; Orange LT: #FFFFFF / 0.1; Orange DT: #432B1D / 0.1; Yellow LT: #FFFFFF / 0.1; Yellow DT: #3B2F15 / 0.1; Chartreuse LT: #FFFFFF / 0.1; Chartreuse DT: #2F321A / 0.1; Green LT: #FFFFFF / 0.1; Green DT: #243425 / 0.1; Teal LT: #FFFFFF / 0.1; Teal DT: #1C3530 / 0.1; Cyan LT: #FFFFFF / 0.1; Cyan DT: #1D343B / 0.1; Blue LT: #FFFFFF / 0.1; Blue DT: #293042 / 0.1; Indigo LT: #FFFFFF / 0.1; Indigo DT: #302E42 / 0.1; Purple LT: #FFFFFF / 0.1; Purple DT: #352D40 / 0.1</x:v>
      </x:c>
      <x:c r="L122" s="2" t="str">
        <x:v>55001:338</x:v>
      </x:c>
    </x:row>
    <x:row r="123" ht="20" customHeight="1">
      <x:c r="A123" s="2" t="str">
        <x:v>M3</x:v>
      </x:c>
      <x:c r="B123" s="2" t="str">
        <x:v>State Layers/On Secondary/Opacity-16</x:v>
      </x:c>
      <x:c r="C123" s="2" t="str">
        <x:v>COLOR</x:v>
      </x:c>
      <x:c r="D123" s="2" t="str">
        <x:v>Yes</x:v>
      </x:c>
      <x:c r="E123" s="2" t="str">
        <x:v>#FFFFFF / 0.16</x:v>
      </x:c>
      <x:c r="F123" s="2" t="str">
        <x:v>#332D41 / 0.16</x:v>
      </x:c>
      <x:c r="G123" s="2" t="str">
        <x:v>#FFFFFF / 0.16</x:v>
      </x:c>
      <x:c r="H123" s="2" t="str">
        <x:v>#000000 / 0.16</x:v>
      </x:c>
      <x:c r="I123" s="2" t="str"/>
      <x:c r="J12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23" s="2" t="str">
        <x:v>Light: #FFFFFF / 0.16; Light High Contrast: #FFFFFF / 0.16; Light Medium Contrast: #FFFFFF / 0.16; Dark: #332D41 / 0.16; Dark High Contrast: #000000 / 0.16; Dark Medium Contrast: #1B0942 / 0.16; Monochrome LT: #FFFFFF / 0.16; Monochrome DT: #1A1C1C / 0.16; Pink LT: #FFFFFF / 0.16; Pink DT: #412A34 / 0.16; Rose LT: #FFFFFF / 0.16; Rose DT: #43292D / 0.16; Red LT: #FFFFFF / 0.16; Red DT: #442926 / 0.16; Orange LT: #FFFFFF / 0.16; Orange DT: #432B1D / 0.16; Yellow LT: #FFFFFF / 0.16; Yellow DT: #3B2F15 / 0.16; Chartreuse LT: #FFFFFF / 0.16; Chartreuse DT: #2F321A / 0.16; Green LT: #FFFFFF / 0.16; Green DT: #243425 / 0.16; Teal LT: #FFFFFF / 0.16; Teal DT: #1C3530 / 0.16; Cyan LT: #FFFFFF / 0.16; Cyan DT: #1D343B / 0.16; Blue LT: #FFFFFF / 0.16; Blue DT: #293042 / 0.16; Indigo LT: #FFFFFF / 0.16; Indigo DT: #302E42 / 0.16; Purple LT: #FFFFFF / 0.16; Purple DT: #352D40 / 0.16</x:v>
      </x:c>
      <x:c r="L123" s="2" t="str">
        <x:v>55001:339</x:v>
      </x:c>
    </x:row>
    <x:row r="124" ht="20" customHeight="1">
      <x:c r="A124" s="2" t="str">
        <x:v>M3</x:v>
      </x:c>
      <x:c r="B124" s="2" t="str">
        <x:v>State Layers/On Surface Variant/Opacity-08</x:v>
      </x:c>
      <x:c r="C124" s="2" t="str">
        <x:v>COLOR</x:v>
      </x:c>
      <x:c r="D124" s="2" t="str">
        <x:v>Yes</x:v>
      </x:c>
      <x:c r="E124" s="2" t="str">
        <x:v>#49454F / 0.08</x:v>
      </x:c>
      <x:c r="F124" s="2" t="str">
        <x:v>#CAC4D0 / 0.08</x:v>
      </x:c>
      <x:c r="G124" s="2" t="str">
        <x:v>#25232B / 0.08</x:v>
      </x:c>
      <x:c r="H124" s="2" t="str">
        <x:v>#FFF9FF / 0.08</x:v>
      </x:c>
      <x:c r="I124" s="2" t="str"/>
      <x:c r="J12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24" s="2" t="str">
        <x:v>Light: #49454F / 0.08; Light High Contrast: #25232B / 0.08; Light Medium Contrast: #45414A / 0.08; Dark: #CAC4D0 / 0.08; Dark High Contrast: #FFF9FF / 0.08; Dark Medium Contrast: #CEC8D4 / 0.08; Monochrome LT: #474747 / 0.08; Monochrome DT: #C6C6C6 / 0.08; Pink LT: #504348 / 0.08; Pink DT: #D4C2C7 / 0.08; Rose LT: #524345 / 0.08; Rose DT: #D7C2C3 / 0.08; Red LT: #534341 / 0.08; Red DT: #D8C2BE / 0.08; Orange LT: #52443C / 0.08; Orange DT: #D7C2B8 / 0.08; Yellow LT: #4D4639 / 0.08; Yellow DT: #D0C5B4 / 0.08; Chartreuse LT: #47483B / 0.08; Chartreuse DT: #C8C7B7 / 0.08; Green LT: #424940 / 0.08; Green DT: #C1C9BE / 0.08; Teal LT: #3F4946 / 0.08; Teal DT: #BEC9C5 / 0.08; Cyan LT: #40484B / 0.08; Cyan DT: #BFC8CC / 0.08; Blue LT: #44464F / 0.08; Blue DT: #C5C6D0 / 0.08; Indigo LT: #47464F / 0.08; Indigo DT: #C8C5D0 / 0.08; Purple LT: #4A454E / 0.08; Purple DT: #CBC4CF / 0.08</x:v>
      </x:c>
      <x:c r="L124" s="2" t="str">
        <x:v>55001:412</x:v>
      </x:c>
    </x:row>
    <x:row r="125" ht="20" customHeight="1">
      <x:c r="A125" s="2" t="str">
        <x:v>M3</x:v>
      </x:c>
      <x:c r="B125" s="2" t="str">
        <x:v>State Layers/On Surface Variant/Opacity-10</x:v>
      </x:c>
      <x:c r="C125" s="2" t="str">
        <x:v>COLOR</x:v>
      </x:c>
      <x:c r="D125" s="2" t="str">
        <x:v>Yes</x:v>
      </x:c>
      <x:c r="E125" s="2" t="str">
        <x:v>#49454F / 0.1</x:v>
      </x:c>
      <x:c r="F125" s="2" t="str">
        <x:v>#CAC4D0 / 0.1</x:v>
      </x:c>
      <x:c r="G125" s="2" t="str">
        <x:v>#25232B / 0.1</x:v>
      </x:c>
      <x:c r="H125" s="2" t="str">
        <x:v>#FFF9FF / 0.1</x:v>
      </x:c>
      <x:c r="I125" s="2" t="str"/>
      <x:c r="J12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25" s="2" t="str">
        <x:v>Light: #49454F / 0.1; Light High Contrast: #25232B / 0.1; Light Medium Contrast: #45414A / 0.1; Dark: #CAC4D0 / 0.1; Dark High Contrast: #FFF9FF / 0.1; Dark Medium Contrast: #CEC8D4 / 0.1; Monochrome LT: #474747 / 0.1; Monochrome DT: #C6C6C6 / 0.1; Pink LT: #504348 / 0.1; Pink DT: #D4C2C7 / 0.1; Rose LT: #524345 / 0.1; Rose DT: #D7C2C3 / 0.1; Red LT: #534341 / 0.1; Red DT: #D8C2BE / 0.1; Orange LT: #52443C / 0.1; Orange DT: #D7C2B8 / 0.1; Yellow LT: #4D4639 / 0.1; Yellow DT: #D0C5B4 / 0.1; Chartreuse LT: #47483B / 0.1; Chartreuse DT: #C8C7B7 / 0.1; Green LT: #424940 / 0.1; Green DT: #C1C9BE / 0.1; Teal LT: #3F4946 / 0.1; Teal DT: #BEC9C5 / 0.1; Cyan LT: #40484B / 0.1; Cyan DT: #BFC8CC / 0.1; Blue LT: #44464F / 0.1; Blue DT: #C5C6D0 / 0.1; Indigo LT: #47464F / 0.1; Indigo DT: #C8C5D0 / 0.1; Purple LT: #4A454E / 0.1; Purple DT: #CBC4CF / 0.1</x:v>
      </x:c>
      <x:c r="L125" s="2" t="str">
        <x:v>55001:413</x:v>
      </x:c>
    </x:row>
    <x:row r="126" ht="20" customHeight="1">
      <x:c r="A126" s="2" t="str">
        <x:v>M3</x:v>
      </x:c>
      <x:c r="B126" s="2" t="str">
        <x:v>State Layers/On Surface Variant/Opacity-16</x:v>
      </x:c>
      <x:c r="C126" s="2" t="str">
        <x:v>COLOR</x:v>
      </x:c>
      <x:c r="D126" s="2" t="str">
        <x:v>Yes</x:v>
      </x:c>
      <x:c r="E126" s="2" t="str">
        <x:v>#49454F / 0.16</x:v>
      </x:c>
      <x:c r="F126" s="2" t="str">
        <x:v>#CAC4D0 / 0.16</x:v>
      </x:c>
      <x:c r="G126" s="2" t="str">
        <x:v>#25232B / 0.16</x:v>
      </x:c>
      <x:c r="H126" s="2" t="str">
        <x:v>#FFF9FF / 0.16</x:v>
      </x:c>
      <x:c r="I126" s="2" t="str"/>
      <x:c r="J12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26" s="2" t="str">
        <x:v>Light: #49454F / 0.16; Light High Contrast: #25232B / 0.16; Light Medium Contrast: #45414A / 0.16; Dark: #CAC4D0 / 0.16; Dark High Contrast: #FFF9FF / 0.16; Dark Medium Contrast: #CEC8D4 / 0.16; Monochrome LT: #474747 / 0.16; Monochrome DT: #C6C6C6 / 0.16; Pink LT: #504348 / 0.16; Pink DT: #D4C2C7 / 0.16; Rose LT: #524345 / 0.16; Rose DT: #D7C2C3 / 0.16; Red LT: #534341 / 0.16; Red DT: #D8C2BE / 0.16; Orange LT: #52443C / 0.16; Orange DT: #D7C2B8 / 0.16; Yellow LT: #4D4639 / 0.16; Yellow DT: #D0C5B4 / 0.16; Chartreuse LT: #47483B / 0.16; Chartreuse DT: #C8C7B7 / 0.16; Green LT: #424940 / 0.16; Green DT: #C1C9BE / 0.16; Teal LT: #3F4946 / 0.16; Teal DT: #BEC9C5 / 0.16; Cyan LT: #40484B / 0.16; Cyan DT: #BFC8CC / 0.16; Blue LT: #44464F / 0.16; Blue DT: #C5C6D0 / 0.16; Indigo LT: #47464F / 0.16; Indigo DT: #C8C5D0 / 0.16; Purple LT: #4A454E / 0.16; Purple DT: #CBC4CF / 0.16</x:v>
      </x:c>
      <x:c r="L126" s="2" t="str">
        <x:v>55001:414</x:v>
      </x:c>
    </x:row>
    <x:row r="127" ht="20" customHeight="1">
      <x:c r="A127" s="2" t="str">
        <x:v>M3</x:v>
      </x:c>
      <x:c r="B127" s="2" t="str">
        <x:v>State Layers/On Surface/Opacity-08</x:v>
      </x:c>
      <x:c r="C127" s="2" t="str">
        <x:v>COLOR</x:v>
      </x:c>
      <x:c r="D127" s="2" t="str">
        <x:v>Yes</x:v>
      </x:c>
      <x:c r="E127" s="2" t="str">
        <x:v>#1D1B20 / 0.08</x:v>
      </x:c>
      <x:c r="F127" s="2" t="str">
        <x:v>#E6E0E9 / 0.08</x:v>
      </x:c>
      <x:c r="G127" s="2" t="str">
        <x:v>#000000 / 0.08</x:v>
      </x:c>
      <x:c r="H127" s="2" t="str">
        <x:v>#FFFFFF / 0.08</x:v>
      </x:c>
      <x:c r="I127" s="2" t="str"/>
      <x:c r="J12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27" s="2" t="str">
        <x:v>Light: #1D1B20 / 0.08; Light High Contrast: #000000 / 0.08; Light Medium Contrast: #1D1B20 / 0.08; Dark: #E6E0E9 / 0.08; Dark High Contrast: #FFFFFF / 0.08; Dark Medium Contrast: #FFF9FF / 0.08; Monochrome LT: #1B1B1B / 0.08; Monochrome DT: #E2E2E2 / 0.08; Pink LT: #21191C / 0.08; Pink DT: #EEDFE3 / 0.08; Rose LT: #22191A / 0.08; Rose DT: #F0DEDF / 0.08; Red LT: #231918 / 0.08; Red DT: #F1DEDC / 0.08; Orange LT: #221A15 / 0.08; Orange DT: #F0DFD7 / 0.08; Yellow LT: #1F1B13 / 0.08; Yellow DT: #EBE1D4 / 0.08; Chartreuse LT: #1B1C14 / 0.08; Chartreuse DT: #E5E3D6 / 0.08; Green LT: #181D18 / 0.08; Green DT: #E0E4DB / 0.08; Teal LT: #171D1B / 0.08; Teal DT: #DDE4E1 / 0.08; Cyan LT: #171C1E / 0.08; Cyan DT: #DEE3E6 / 0.08; Blue LT: #1A1B21 / 0.08; Blue DT: #E2E2E9 / 0.08; Indigo LT: #1C1B21 / 0.08; Indigo DT: #E5E1E9 / 0.08; Purple LT: #1D1A20 / 0.08; Purple DT: #E7E0E8 / 0.08</x:v>
      </x:c>
      <x:c r="L127" s="2" t="str">
        <x:v>55001:406</x:v>
      </x:c>
    </x:row>
    <x:row r="128" ht="20" customHeight="1">
      <x:c r="A128" s="2" t="str">
        <x:v>M3</x:v>
      </x:c>
      <x:c r="B128" s="2" t="str">
        <x:v>State Layers/On Surface/Opacity-10</x:v>
      </x:c>
      <x:c r="C128" s="2" t="str">
        <x:v>COLOR</x:v>
      </x:c>
      <x:c r="D128" s="2" t="str">
        <x:v>Yes</x:v>
      </x:c>
      <x:c r="E128" s="2" t="str">
        <x:v>#1D1B20 / 0.1</x:v>
      </x:c>
      <x:c r="F128" s="2" t="str">
        <x:v>#E6E0E9 / 0.1</x:v>
      </x:c>
      <x:c r="G128" s="2" t="str">
        <x:v>#000000 / 0.1</x:v>
      </x:c>
      <x:c r="H128" s="2" t="str">
        <x:v>#FFFFFF / 0.1</x:v>
      </x:c>
      <x:c r="I128" s="2" t="str"/>
      <x:c r="J12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28" s="2" t="str">
        <x:v>Light: #1D1B20 / 0.1; Light High Contrast: #000000 / 0.1; Light Medium Contrast: #1D1B20 / 0.1; Dark: #E6E0E9 / 0.1; Dark High Contrast: #FFFFFF / 0.1; Dark Medium Contrast: #FFF9FF / 0.1; Monochrome LT: #1B1B1B / 0.1; Monochrome DT: #E2E2E2 / 0.1; Pink LT: #21191C / 0.1; Pink DT: #EEDFE3 / 0.1; Rose LT: #22191A / 0.1; Rose DT: #F0DEDF / 0.1; Red LT: #231918 / 0.1; Red DT: #F1DEDC / 0.1; Orange LT: #221A15 / 0.1; Orange DT: #F0DFD7 / 0.1; Yellow LT: #1F1B13 / 0.1; Yellow DT: #EBE1D4 / 0.1; Chartreuse LT: #1B1C14 / 0.1; Chartreuse DT: #E5E3D6 / 0.1; Green LT: #181D18 / 0.1; Green DT: #E0E4DB / 0.1; Teal LT: #171D1B / 0.1; Teal DT: #DDE4E1 / 0.1; Cyan LT: #171C1E / 0.1; Cyan DT: #DEE3E6 / 0.1; Blue LT: #1A1B21 / 0.1; Blue DT: #E2E2E9 / 0.1; Indigo LT: #1C1B21 / 0.1; Indigo DT: #E5E1E9 / 0.1; Purple LT: #1D1A20 / 0.1; Purple DT: #E7E0E8 / 0.1</x:v>
      </x:c>
      <x:c r="L128" s="2" t="str">
        <x:v>55001:407</x:v>
      </x:c>
    </x:row>
    <x:row r="129" ht="20" customHeight="1">
      <x:c r="A129" s="2" t="str">
        <x:v>M3</x:v>
      </x:c>
      <x:c r="B129" s="2" t="str">
        <x:v>State Layers/On Surface/Opacity-16</x:v>
      </x:c>
      <x:c r="C129" s="2" t="str">
        <x:v>COLOR</x:v>
      </x:c>
      <x:c r="D129" s="2" t="str">
        <x:v>Yes</x:v>
      </x:c>
      <x:c r="E129" s="2" t="str">
        <x:v>#1D1B20 / 0.16</x:v>
      </x:c>
      <x:c r="F129" s="2" t="str">
        <x:v>#E6E0E9 / 0.16</x:v>
      </x:c>
      <x:c r="G129" s="2" t="str">
        <x:v>#000000 / 0.16</x:v>
      </x:c>
      <x:c r="H129" s="2" t="str">
        <x:v>#FFFFFF / 0.16</x:v>
      </x:c>
      <x:c r="I129" s="2" t="str"/>
      <x:c r="J12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29" s="2" t="str">
        <x:v>Light: #1D1B20 / 0.16; Light High Contrast: #000000 / 0.16; Light Medium Contrast: #1D1B20 / 0.16; Dark: #E6E0E9 / 0.16; Dark High Contrast: #FFFFFF / 0.16; Dark Medium Contrast: #FFF9FF / 0.16; Monochrome LT: #1B1B1B / 0.16; Monochrome DT: #E2E2E2 / 0.16; Pink LT: #21191C / 0.16; Pink DT: #EEDFE3 / 0.16; Rose LT: #22191A / 0.16; Rose DT: #F0DEDF / 0.16; Red LT: #231918 / 0.16; Red DT: #F1DEDC / 0.16; Orange LT: #221A15 / 0.16; Orange DT: #F0DFD7 / 0.16; Yellow LT: #1F1B13 / 0.16; Yellow DT: #EBE1D4 / 0.16; Chartreuse LT: #1B1C14 / 0.16; Chartreuse DT: #E5E3D6 / 0.16; Green LT: #181D18 / 0.16; Green DT: #E0E4DB / 0.16; Teal LT: #171D1B / 0.16; Teal DT: #DDE4E1 / 0.16; Cyan LT: #171C1E / 0.16; Cyan DT: #DEE3E6 / 0.16; Blue LT: #1A1B21 / 0.16; Blue DT: #E2E2E9 / 0.16; Indigo LT: #1C1B21 / 0.16; Indigo DT: #E5E1E9 / 0.16; Purple LT: #1D1A20 / 0.16; Purple DT: #E7E0E8 / 0.16</x:v>
      </x:c>
      <x:c r="L129" s="2" t="str">
        <x:v>55001:408</x:v>
      </x:c>
    </x:row>
    <x:row r="130" ht="20" customHeight="1">
      <x:c r="A130" s="2" t="str">
        <x:v>M3</x:v>
      </x:c>
      <x:c r="B130" s="2" t="str">
        <x:v>State Layers/On Tertiary Container/Opacity-08</x:v>
      </x:c>
      <x:c r="C130" s="2" t="str">
        <x:v>COLOR</x:v>
      </x:c>
      <x:c r="D130" s="2" t="str">
        <x:v>Yes</x:v>
      </x:c>
      <x:c r="E130" s="2" t="str">
        <x:v>#633B48 / 0.08</x:v>
      </x:c>
      <x:c r="F130" s="2" t="str">
        <x:v>#FFD8E4 / 0.08</x:v>
      </x:c>
      <x:c r="G130" s="2" t="str">
        <x:v>#FFFFFF / 0.08</x:v>
      </x:c>
      <x:c r="H130" s="2" t="str">
        <x:v>#000000 / 0.08</x:v>
      </x:c>
      <x:c r="I130" s="2" t="str"/>
      <x:c r="J13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30" s="2" t="str">
        <x:v>Light: #633B48 / 0.08; Light High Contrast: #FFFFFF / 0.08; Light Medium Contrast: #FFFFFF / 0.08; Dark: #FFD8E4 / 0.08; Dark High Contrast: #000000 / 0.08; Dark Medium Contrast: #000000 / 0.08; Monochrome LT: #FFFFFF / 0.08; Monochrome DT: #000000 / 0.08; Pink LT: #633E24 / 0.08; Pink DT: #FFDCC6 / 0.08; Rose LT: #5C4122 / 0.08; Rose DT: #FFDDB9 / 0.08; Red LT: #544522 / 0.08; Red DT: #FCDFA6 / 0.08; Orange LT: #494923 / 0.08; Orange DT: #E9E5AB / 0.08; Yellow LT: #344D30 / 0.08; Yellow DT: #CCEBC4 / 0.08; Chartreuse LT: #2E4D44 / 0.08; Chartreuse DT: #BEECDD / 0.08; Green LT: #2F4B51 / 0.08; Green DT: #BDEAF3 / 0.08; Teal LT: #30495D / 0.08; Teal DT: #CBE6FF / 0.08; Cyan LT: #414465 / 0.08; Cyan DT: #DFE0FF / 0.08; Blue LT: #593D5A / 0.08; Blue DT: #FDD7FA / 0.08; Indigo LT: #603C4F / 0.08; Indigo DT: #FFD8E9 / 0.08; Purple LT: #653A44 / 0.08; Purple DT: #FFD9DF / 0.08</x:v>
      </x:c>
      <x:c r="L130" s="2" t="str">
        <x:v>55001:367</x:v>
      </x:c>
    </x:row>
    <x:row r="131" ht="20" customHeight="1">
      <x:c r="A131" s="2" t="str">
        <x:v>M3</x:v>
      </x:c>
      <x:c r="B131" s="2" t="str">
        <x:v>State Layers/On Tertiary Container/Opacity-10</x:v>
      </x:c>
      <x:c r="C131" s="2" t="str">
        <x:v>COLOR</x:v>
      </x:c>
      <x:c r="D131" s="2" t="str">
        <x:v>Yes</x:v>
      </x:c>
      <x:c r="E131" s="2" t="str">
        <x:v>#633B48 / 0.1</x:v>
      </x:c>
      <x:c r="F131" s="2" t="str">
        <x:v>#FFD8E4 / 0.1</x:v>
      </x:c>
      <x:c r="G131" s="2" t="str">
        <x:v>#FFFFFF / 0.1</x:v>
      </x:c>
      <x:c r="H131" s="2" t="str">
        <x:v>#000000 / 0.1</x:v>
      </x:c>
      <x:c r="I131" s="2" t="str"/>
      <x:c r="J13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31" s="2" t="str">
        <x:v>Light: #633B48 / 0.1; Light High Contrast: #FFFFFF / 0.1; Light Medium Contrast: #FFFFFF / 0.1; Dark: #FFD8E4 / 0.1; Dark High Contrast: #000000 / 0.1; Dark Medium Contrast: #000000 / 0.1; Monochrome LT: #FFFFFF / 0.1; Monochrome DT: #000000 / 0.1; Pink LT: #633E24 / 0.1; Pink DT: #FFDCC6 / 0.1; Rose LT: #5C4122 / 0.1; Rose DT: #FFDDB9 / 0.1; Red LT: #544522 / 0.1; Red DT: #FCDFA6 / 0.1; Orange LT: #494923 / 0.1; Orange DT: #E9E5AB / 0.1; Yellow LT: #344D30 / 0.1; Yellow DT: #CCEBC4 / 0.1; Chartreuse LT: #2E4D44 / 0.1; Chartreuse DT: #BEECDD / 0.1; Green LT: #2F4B51 / 0.1; Green DT: #BDEAF3 / 0.1; Teal LT: #30495D / 0.1; Teal DT: #CBE6FF / 0.1; Cyan LT: #414465 / 0.1; Cyan DT: #DFE0FF / 0.1; Blue LT: #593D5A / 0.1; Blue DT: #FDD7FA / 0.1; Indigo LT: #603C4F / 0.1; Indigo DT: #FFD8E9 / 0.1; Purple LT: #653A44 / 0.1; Purple DT: #FFD9DF / 0.1</x:v>
      </x:c>
      <x:c r="L131" s="2" t="str">
        <x:v>55001:368</x:v>
      </x:c>
    </x:row>
    <x:row r="132" ht="20" customHeight="1">
      <x:c r="A132" s="2" t="str">
        <x:v>M3</x:v>
      </x:c>
      <x:c r="B132" s="2" t="str">
        <x:v>State Layers/On Tertiary Container/Opacity-16</x:v>
      </x:c>
      <x:c r="C132" s="2" t="str">
        <x:v>COLOR</x:v>
      </x:c>
      <x:c r="D132" s="2" t="str">
        <x:v>Yes</x:v>
      </x:c>
      <x:c r="E132" s="2" t="str">
        <x:v>#633B48 / 0.16</x:v>
      </x:c>
      <x:c r="F132" s="2" t="str">
        <x:v>#FFD8E4 / 0.16</x:v>
      </x:c>
      <x:c r="G132" s="2" t="str">
        <x:v>#FFFFFF / 0.16</x:v>
      </x:c>
      <x:c r="H132" s="2" t="str">
        <x:v>#000000 / 0.16</x:v>
      </x:c>
      <x:c r="I132" s="2" t="str"/>
      <x:c r="J13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32" s="2" t="str">
        <x:v>Light: #633B48 / 0.16; Light High Contrast: #FFFFFF / 0.16; Light Medium Contrast: #FFFFFF / 0.16; Dark: #FFD8E4 / 0.16; Dark High Contrast: #000000 / 0.16; Dark Medium Contrast: #000000 / 0.16; Monochrome LT: #FFFFFF / 0.16; Monochrome DT: #000000 / 0.16; Pink LT: #633E24 / 0.16; Pink DT: #FFDCC6 / 0.16; Rose LT: #5C4122 / 0.16; Rose DT: #FFDDB9 / 0.16; Red LT: #544522 / 0.16; Red DT: #FCDFA6 / 0.16; Orange LT: #494923 / 0.16; Orange DT: #E9E5AB / 0.16; Yellow LT: #344D30 / 0.16; Yellow DT: #CCEBC4 / 0.16; Chartreuse LT: #2E4D44 / 0.16; Chartreuse DT: #BEECDD / 0.16; Green LT: #2F4B51 / 0.16; Green DT: #BDEAF3 / 0.16; Teal LT: #30495D / 0.16; Teal DT: #CBE6FF / 0.16; Cyan LT: #414465 / 0.16; Cyan DT: #DFE0FF / 0.16; Blue LT: #593D5A / 0.16; Blue DT: #FDD7FA / 0.16; Indigo LT: #603C4F / 0.16; Indigo DT: #FFD8E9 / 0.16; Purple LT: #653A44 / 0.16; Purple DT: #FFD9DF / 0.16</x:v>
      </x:c>
      <x:c r="L132" s="2" t="str">
        <x:v>55001:369</x:v>
      </x:c>
    </x:row>
    <x:row r="133" ht="20" customHeight="1">
      <x:c r="A133" s="2" t="str">
        <x:v>M3</x:v>
      </x:c>
      <x:c r="B133" s="2" t="str">
        <x:v>State Layers/On Tertiary Fixed Variant/Opacity-08</x:v>
      </x:c>
      <x:c r="C133" s="2" t="str">
        <x:v>COLOR</x:v>
      </x:c>
      <x:c r="D133" s="2" t="str">
        <x:v>Yes</x:v>
      </x:c>
      <x:c r="E133" s="2" t="str">
        <x:v>#633B48 / 0.08</x:v>
      </x:c>
      <x:c r="F133" s="2" t="str">
        <x:v>#633B48 / 0.08</x:v>
      </x:c>
      <x:c r="G133" s="2" t="str">
        <x:v>#FFFFFF / 0.08</x:v>
      </x:c>
      <x:c r="H133" s="2" t="str">
        <x:v>#330218 / 0.08</x:v>
      </x:c>
      <x:c r="I133" s="2" t="str"/>
      <x:c r="J13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33" s="2" t="str">
        <x:v>Light: #633B48 / 0.08; Light High Contrast: #FFFFFF / 0.08; Light Medium Contrast: #FFFFFF / 0.08; Dark: #633B48 / 0.08; Dark High Contrast: #330218 / 0.08; Dark Medium Contrast: #5B2238 / 0.08; Monochrome LT: #E3E2E2 / 0.08; Monochrome DT: #E3E2E2 / 0.08; Pink LT: #633E24 / 0.08; Pink DT: #633E24 / 0.08; Rose LT: #5C4122 / 0.08; Rose DT: #5C4122 / 0.08; Red LT: #544522 / 0.08; Red DT: #544522 / 0.08; Orange LT: #494923 / 0.08; Orange DT: #494923 / 0.08; Yellow LT: #344D30 / 0.08; Yellow DT: #344D30 / 0.08; Chartreuse LT: #2E4D44 / 0.08; Chartreuse DT: #2E4D44 / 0.08; Green LT: #2F4B51 / 0.08; Green DT: #2F4B51 / 0.08; Teal LT: #30495D / 0.08; Teal DT: #30495D / 0.08; Cyan LT: #414465 / 0.08; Cyan DT: #414465 / 0.08; Blue LT: #593D5A / 0.08; Blue DT: #593D5A / 0.08; Indigo LT: #603C4F / 0.08; Indigo DT: #603C4F / 0.08; Purple LT: #653A44 / 0.08; Purple DT: #653A44 / 0.08</x:v>
      </x:c>
      <x:c r="L133" s="2" t="str">
        <x:v>55001:379</x:v>
      </x:c>
    </x:row>
    <x:row r="134" ht="20" customHeight="1">
      <x:c r="A134" s="2" t="str">
        <x:v>M3</x:v>
      </x:c>
      <x:c r="B134" s="2" t="str">
        <x:v>State Layers/On Tertiary Fixed Variant/Opacity-10</x:v>
      </x:c>
      <x:c r="C134" s="2" t="str">
        <x:v>COLOR</x:v>
      </x:c>
      <x:c r="D134" s="2" t="str">
        <x:v>Yes</x:v>
      </x:c>
      <x:c r="E134" s="2" t="str">
        <x:v>#633B48 / 0.1</x:v>
      </x:c>
      <x:c r="F134" s="2" t="str">
        <x:v>#633B48 / 0.1</x:v>
      </x:c>
      <x:c r="G134" s="2" t="str">
        <x:v>#FFFFFF / 0.1</x:v>
      </x:c>
      <x:c r="H134" s="2" t="str">
        <x:v>#330218 / 0.1</x:v>
      </x:c>
      <x:c r="I134" s="2" t="str"/>
      <x:c r="J13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34" s="2" t="str">
        <x:v>Light: #633B48 / 0.1; Light High Contrast: #FFFFFF / 0.1; Light Medium Contrast: #FFFFFF / 0.1; Dark: #633B48 / 0.1; Dark High Contrast: #330218 / 0.1; Dark Medium Contrast: #5B2238 / 0.1; Monochrome LT: #E3E2E2 / 0.1; Monochrome DT: #E3E2E2 / 0.1; Pink LT: #633E24 / 0.1; Pink DT: #633E24 / 0.1; Rose LT: #5C4122 / 0.1; Rose DT: #5C4122 / 0.1; Red LT: #544522 / 0.1; Red DT: #544522 / 0.1; Orange LT: #494923 / 0.1; Orange DT: #494923 / 0.1; Yellow LT: #344D30 / 0.1; Yellow DT: #344D30 / 0.1; Chartreuse LT: #2E4D44 / 0.1; Chartreuse DT: #2E4D44 / 0.1; Green LT: #2F4B51 / 0.1; Green DT: #2F4B51 / 0.1; Teal LT: #30495D / 0.1; Teal DT: #30495D / 0.1; Cyan LT: #414465 / 0.1; Cyan DT: #414465 / 0.1; Blue LT: #593D5A / 0.1; Blue DT: #593D5A / 0.1; Indigo LT: #603C4F / 0.1; Indigo DT: #603C4F / 0.1; Purple LT: #653A44 / 0.1; Purple DT: #653A44 / 0.1</x:v>
      </x:c>
      <x:c r="L134" s="2" t="str">
        <x:v>55001:380</x:v>
      </x:c>
    </x:row>
    <x:row r="135" ht="20" customHeight="1">
      <x:c r="A135" s="2" t="str">
        <x:v>M3</x:v>
      </x:c>
      <x:c r="B135" s="2" t="str">
        <x:v>State Layers/On Tertiary Fixed Variant/Opacity-16</x:v>
      </x:c>
      <x:c r="C135" s="2" t="str">
        <x:v>COLOR</x:v>
      </x:c>
      <x:c r="D135" s="2" t="str">
        <x:v>Yes</x:v>
      </x:c>
      <x:c r="E135" s="2" t="str">
        <x:v>#633B48 / 0.16</x:v>
      </x:c>
      <x:c r="F135" s="2" t="str">
        <x:v>#633B48 / 0.16</x:v>
      </x:c>
      <x:c r="G135" s="2" t="str">
        <x:v>#FFFFFF / 0.16</x:v>
      </x:c>
      <x:c r="H135" s="2" t="str">
        <x:v>#330218 / 0.16</x:v>
      </x:c>
      <x:c r="I135" s="2" t="str"/>
      <x:c r="J13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35" s="2" t="str">
        <x:v>Light: #633B48 / 0.16; Light High Contrast: #FFFFFF / 0.16; Light Medium Contrast: #FFFFFF / 0.16; Dark: #633B48 / 0.16; Dark High Contrast: #330218 / 0.16; Dark Medium Contrast: #5B2238 / 0.16; Monochrome LT: #E3E2E2 / 0.16; Monochrome DT: #E3E2E2 / 0.16; Pink LT: #633E24 / 0.16; Pink DT: #633E24 / 0.16; Rose LT: #5C4122 / 0.16; Rose DT: #5C4122 / 0.16; Red LT: #544522 / 0.16; Red DT: #544522 / 0.16; Orange LT: #494923 / 0.16; Orange DT: #494923 / 0.16; Yellow LT: #344D30 / 0.16; Yellow DT: #344D30 / 0.16; Chartreuse LT: #2E4D44 / 0.16; Chartreuse DT: #2E4D44 / 0.16; Green LT: #2F4B51 / 0.16; Green DT: #2F4B51 / 0.16; Teal LT: #30495D / 0.16; Teal DT: #30495D / 0.16; Cyan LT: #414465 / 0.16; Cyan DT: #414465 / 0.16; Blue LT: #593D5A / 0.16; Blue DT: #593D5A / 0.16; Indigo LT: #603C4F / 0.16; Indigo DT: #603C4F / 0.16; Purple LT: #653A44 / 0.16; Purple DT: #653A44 / 0.16</x:v>
      </x:c>
      <x:c r="L135" s="2" t="str">
        <x:v>55001:381</x:v>
      </x:c>
    </x:row>
    <x:row r="136" ht="20" customHeight="1">
      <x:c r="A136" s="2" t="str">
        <x:v>M3</x:v>
      </x:c>
      <x:c r="B136" s="2" t="str">
        <x:v>State Layers/On Tertiary Fixed/Opacity-08</x:v>
      </x:c>
      <x:c r="C136" s="2" t="str">
        <x:v>COLOR</x:v>
      </x:c>
      <x:c r="D136" s="2" t="str">
        <x:v>Yes</x:v>
      </x:c>
      <x:c r="E136" s="2" t="str">
        <x:v>#31111D / 0.08</x:v>
      </x:c>
      <x:c r="F136" s="2" t="str">
        <x:v>#31111D / 0.08</x:v>
      </x:c>
      <x:c r="G136" s="2" t="str">
        <x:v>#FFFFFF / 0.08</x:v>
      </x:c>
      <x:c r="H136" s="2" t="str">
        <x:v>#000000 / 0.08</x:v>
      </x:c>
      <x:c r="I136" s="2" t="str"/>
      <x:c r="J13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36" s="2" t="str">
        <x:v>Light: #31111D / 0.08; Light High Contrast: #FFFFFF / 0.08; Light Medium Contrast: #FFFFFF / 0.08; Dark: #31111D / 0.08; Dark High Contrast: #000000 / 0.08; Dark Medium Contrast: #2B0013 / 0.08; Monochrome LT: #FFFFFF / 0.08; Monochrome DT: #FFFFFF / 0.08; Pink LT: #301401 / 0.08; Pink DT: #301401 / 0.08; Rose LT: #2B1700 / 0.08; Rose DT: #2B1700 / 0.08; Red LT: #261A00 / 0.08; Red DT: #261A00 / 0.08; Orange LT: #1D1D00 / 0.08; Orange DT: #1D1D00 / 0.08; Yellow LT: #082008 / 0.08; Yellow DT: #082008 / 0.08; Chartreuse LT: #002019 / 0.08; Chartreuse DT: #002019 / 0.08; Green LT: #001F24 / 0.08; Green DT: #001F24 / 0.08; Teal LT: #001E30 / 0.08; Teal DT: #001E30 / 0.08; Cyan LT: #151937 / 0.08; Cyan DT: #151937 / 0.08; Blue LT: #2A122C / 0.08; Blue DT: #2A122C / 0.08; Indigo LT: #2F1123 / 0.08; Indigo DT: #2F1123 / 0.08; Purple LT: #321019 / 0.08; Purple DT: #321019 / 0.08</x:v>
      </x:c>
      <x:c r="L136" s="2" t="str">
        <x:v>55001:373</x:v>
      </x:c>
    </x:row>
    <x:row r="137" ht="20" customHeight="1">
      <x:c r="A137" s="2" t="str">
        <x:v>M3</x:v>
      </x:c>
      <x:c r="B137" s="2" t="str">
        <x:v>State Layers/On Tertiary Fixed/Opacity-10</x:v>
      </x:c>
      <x:c r="C137" s="2" t="str">
        <x:v>COLOR</x:v>
      </x:c>
      <x:c r="D137" s="2" t="str">
        <x:v>Yes</x:v>
      </x:c>
      <x:c r="E137" s="2" t="str">
        <x:v>#31111D / 0.1</x:v>
      </x:c>
      <x:c r="F137" s="2" t="str">
        <x:v>#31111D / 0.1</x:v>
      </x:c>
      <x:c r="G137" s="2" t="str">
        <x:v>#FFFFFF / 0.1</x:v>
      </x:c>
      <x:c r="H137" s="2" t="str">
        <x:v>#000000 / 0.1</x:v>
      </x:c>
      <x:c r="I137" s="2" t="str"/>
      <x:c r="J13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37" s="2" t="str">
        <x:v>Light: #31111D / 0.1; Light High Contrast: #FFFFFF / 0.1; Light Medium Contrast: #FFFFFF / 0.1; Dark: #31111D / 0.1; Dark High Contrast: #000000 / 0.1; Dark Medium Contrast: #2B0013 / 0.1; Monochrome LT: #FFFFFF / 0.1; Monochrome DT: #FFFFFF / 0.1; Pink LT: #301401 / 0.1; Pink DT: #301401 / 0.1; Rose LT: #2B1700 / 0.1; Rose DT: #2B1700 / 0.1; Red LT: #261A00 / 0.1; Red DT: #261A00 / 0.1; Orange LT: #1D1D00 / 0.1; Orange DT: #1D1D00 / 0.1; Yellow LT: #082008 / 0.1; Yellow DT: #082008 / 0.1; Chartreuse LT: #002019 / 0.1; Chartreuse DT: #002019 / 0.1; Green LT: #001F24 / 0.1; Green DT: #001F24 / 0.1; Teal LT: #001E30 / 0.1; Teal DT: #001E30 / 0.1; Cyan LT: #151937 / 0.1; Cyan DT: #151937 / 0.1; Blue LT: #2A122C / 0.1; Blue DT: #2A122C / 0.1; Indigo LT: #2F1123 / 0.1; Indigo DT: #2F1123 / 0.1; Purple LT: #321019 / 0.1; Purple DT: #321019 / 0.1</x:v>
      </x:c>
      <x:c r="L137" s="2" t="str">
        <x:v>55001:374</x:v>
      </x:c>
    </x:row>
    <x:row r="138" ht="20" customHeight="1">
      <x:c r="A138" s="2" t="str">
        <x:v>M3</x:v>
      </x:c>
      <x:c r="B138" s="2" t="str">
        <x:v>State Layers/On Tertiary Fixed/Opacity-16</x:v>
      </x:c>
      <x:c r="C138" s="2" t="str">
        <x:v>COLOR</x:v>
      </x:c>
      <x:c r="D138" s="2" t="str">
        <x:v>Yes</x:v>
      </x:c>
      <x:c r="E138" s="2" t="str">
        <x:v>#31111D / 0.16</x:v>
      </x:c>
      <x:c r="F138" s="2" t="str">
        <x:v>#31111D / 0.16</x:v>
      </x:c>
      <x:c r="G138" s="2" t="str">
        <x:v>#FFFFFF / 0.16</x:v>
      </x:c>
      <x:c r="H138" s="2" t="str">
        <x:v>#000000 / 0.16</x:v>
      </x:c>
      <x:c r="I138" s="2" t="str"/>
      <x:c r="J13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38" s="2" t="str">
        <x:v>Light: #31111D / 0.16; Light High Contrast: #FFFFFF / 0.16; Light Medium Contrast: #FFFFFF / 0.16; Dark: #31111D / 0.16; Dark High Contrast: #000000 / 0.16; Dark Medium Contrast: #2B0013 / 0.16; Monochrome LT: #FFFFFF / 0.16; Monochrome DT: #FFFFFF / 0.16; Pink LT: #301401 / 0.16; Pink DT: #301401 / 0.16; Rose LT: #2B1700 / 0.16; Rose DT: #2B1700 / 0.16; Red LT: #261A00 / 0.16; Red DT: #261A00 / 0.16; Orange LT: #1D1D00 / 0.16; Orange DT: #1D1D00 / 0.16; Yellow LT: #082008 / 0.16; Yellow DT: #082008 / 0.16; Chartreuse LT: #002019 / 0.16; Chartreuse DT: #002019 / 0.16; Green LT: #001F24 / 0.16; Green DT: #001F24 / 0.16; Teal LT: #001E30 / 0.16; Teal DT: #001E30 / 0.16; Cyan LT: #151937 / 0.16; Cyan DT: #151937 / 0.16; Blue LT: #2A122C / 0.16; Blue DT: #2A122C / 0.16; Indigo LT: #2F1123 / 0.16; Indigo DT: #2F1123 / 0.16; Purple LT: #321019 / 0.16; Purple DT: #321019 / 0.16</x:v>
      </x:c>
      <x:c r="L138" s="2" t="str">
        <x:v>55001:375</x:v>
      </x:c>
    </x:row>
    <x:row r="139" ht="20" customHeight="1">
      <x:c r="A139" s="2" t="str">
        <x:v>M3</x:v>
      </x:c>
      <x:c r="B139" s="2" t="str">
        <x:v>State Layers/On Tertiary/Opacity-08</x:v>
      </x:c>
      <x:c r="C139" s="2" t="str">
        <x:v>COLOR</x:v>
      </x:c>
      <x:c r="D139" s="2" t="str">
        <x:v>Yes</x:v>
      </x:c>
      <x:c r="E139" s="2" t="str">
        <x:v>#FFFFFF / 0.08</x:v>
      </x:c>
      <x:c r="F139" s="2" t="str">
        <x:v>#492532 / 0.08</x:v>
      </x:c>
      <x:c r="G139" s="2" t="str">
        <x:v>#FFFFFF / 0.08</x:v>
      </x:c>
      <x:c r="H139" s="2" t="str">
        <x:v>#000000 / 0.08</x:v>
      </x:c>
      <x:c r="I139" s="2" t="str"/>
      <x:c r="J13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39" s="2" t="str">
        <x:v>Light: #FFFFFF / 0.08; Light High Contrast: #FFFFFF / 0.08; Light Medium Contrast: #FFFFFF / 0.08; Dark: #492532 / 0.08; Dark High Contrast: #000000 / 0.08; Dark Medium Contrast: #330218 / 0.08; Monochrome LT: #E2E2E2 / 0.08; Monochrome DT: #1A1C1C / 0.08; Pink LT: #FFFFFF / 0.08; Pink DT: #49280F / 0.08; Rose LT: #FFFFFF / 0.08; Rose DT: #452B07 / 0.08; Red LT: #FFFFFF / 0.08; Red DT: #3F2E04 / 0.08; Orange LT: #FFFFFF / 0.08; Orange DT: #333208 / 0.08; Yellow LT: #FFFFFF / 0.08; Yellow DT: #1D361C / 0.08; Chartreuse LT: #FFFFFF / 0.08; Chartreuse DT: #06372D / 0.08; Green LT: #FFFFFF / 0.08; Green DT: #00363D / 0.08; Teal LT: #FFFFFF / 0.08; Teal DT: #143349 / 0.08; Cyan LT: #FFFFFF / 0.08; Cyan DT: #2A2E4D / 0.08; Blue LT: #FFFFFF / 0.08; Blue DT: #412742 / 0.08; Indigo LT: #FFFFFF / 0.08; Indigo DT: #472538 / 0.08; Purple LT: #FFFFFF / 0.08; Purple DT: #4B252D / 0.08</x:v>
      </x:c>
      <x:c r="L139" s="2" t="str">
        <x:v>55001:361</x:v>
      </x:c>
    </x:row>
    <x:row r="140" ht="20" customHeight="1">
      <x:c r="A140" s="2" t="str">
        <x:v>M3</x:v>
      </x:c>
      <x:c r="B140" s="2" t="str">
        <x:v>State Layers/On Tertiary/Opacity-10</x:v>
      </x:c>
      <x:c r="C140" s="2" t="str">
        <x:v>COLOR</x:v>
      </x:c>
      <x:c r="D140" s="2" t="str">
        <x:v>Yes</x:v>
      </x:c>
      <x:c r="E140" s="2" t="str">
        <x:v>#FFFFFF / 0.1</x:v>
      </x:c>
      <x:c r="F140" s="2" t="str">
        <x:v>#492532 / 0.1</x:v>
      </x:c>
      <x:c r="G140" s="2" t="str">
        <x:v>#FFFFFF / 0.1</x:v>
      </x:c>
      <x:c r="H140" s="2" t="str">
        <x:v>#000000 / 0.1</x:v>
      </x:c>
      <x:c r="I140" s="2" t="str"/>
      <x:c r="J14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40" s="2" t="str">
        <x:v>Light: #FFFFFF / 0.1; Light High Contrast: #FFFFFF / 0.1; Light Medium Contrast: #FFFFFF / 0.1; Dark: #492532 / 0.1; Dark High Contrast: #000000 / 0.1; Dark Medium Contrast: #330218 / 0.1; Monochrome LT: #E2E2E2 / 0.1; Monochrome DT: #1A1C1C / 0.1; Pink LT: #FFFFFF / 0.1; Pink DT: #49280F / 0.1; Rose LT: #FFFFFF / 0.1; Rose DT: #452B07 / 0.1; Red LT: #FFFFFF / 0.1; Red DT: #3F2E04 / 0.1; Orange LT: #FFFFFF / 0.1; Orange DT: #333208 / 0.1; Yellow LT: #FFFFFF / 0.1; Yellow DT: #1D361C / 0.1; Chartreuse LT: #FFFFFF / 0.1; Chartreuse DT: #06372D / 0.1; Green LT: #FFFFFF / 0.1; Green DT: #00363D / 0.1; Teal LT: #FFFFFF / 0.1; Teal DT: #143349 / 0.1; Cyan LT: #FFFFFF / 0.1; Cyan DT: #2A2E4D / 0.1; Blue LT: #FFFFFF / 0.1; Blue DT: #412742 / 0.1; Indigo LT: #FFFFFF / 0.1; Indigo DT: #472538 / 0.1; Purple LT: #FFFFFF / 0.1; Purple DT: #4B252D / 0.1</x:v>
      </x:c>
      <x:c r="L140" s="2" t="str">
        <x:v>55001:362</x:v>
      </x:c>
    </x:row>
    <x:row r="141" ht="20" customHeight="1">
      <x:c r="A141" s="2" t="str">
        <x:v>M3</x:v>
      </x:c>
      <x:c r="B141" s="2" t="str">
        <x:v>State Layers/On Tertiary/Opacity-16</x:v>
      </x:c>
      <x:c r="C141" s="2" t="str">
        <x:v>COLOR</x:v>
      </x:c>
      <x:c r="D141" s="2" t="str">
        <x:v>Yes</x:v>
      </x:c>
      <x:c r="E141" s="2" t="str">
        <x:v>#FFFFFF / 0.16</x:v>
      </x:c>
      <x:c r="F141" s="2" t="str">
        <x:v>#492532 / 0.16</x:v>
      </x:c>
      <x:c r="G141" s="2" t="str">
        <x:v>#FFFFFF / 0.16</x:v>
      </x:c>
      <x:c r="H141" s="2" t="str">
        <x:v>#000000 / 0.16</x:v>
      </x:c>
      <x:c r="I141" s="2" t="str"/>
      <x:c r="J14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41" s="2" t="str">
        <x:v>Light: #FFFFFF / 0.16; Light High Contrast: #FFFFFF / 0.16; Light Medium Contrast: #FFFFFF / 0.16; Dark: #492532 / 0.16; Dark High Contrast: #000000 / 0.16; Dark Medium Contrast: #330218 / 0.16; Monochrome LT: #E2E2E2 / 0.16; Monochrome DT: #1A1C1C / 0.16; Pink LT: #FFFFFF / 0.16; Pink DT: #49280F / 0.16; Rose LT: #FFFFFF / 0.16; Rose DT: #452B07 / 0.16; Red LT: #FFFFFF / 0.16; Red DT: #3F2E04 / 0.16; Orange LT: #FFFFFF / 0.16; Orange DT: #333208 / 0.16; Yellow LT: #FFFFFF / 0.16; Yellow DT: #1D361C / 0.16; Chartreuse LT: #FFFFFF / 0.16; Chartreuse DT: #06372D / 0.16; Green LT: #FFFFFF / 0.16; Green DT: #00363D / 0.16; Teal LT: #FFFFFF / 0.16; Teal DT: #143349 / 0.16; Cyan LT: #FFFFFF / 0.16; Cyan DT: #2A2E4D / 0.16; Blue LT: #FFFFFF / 0.16; Blue DT: #412742 / 0.16; Indigo LT: #FFFFFF / 0.16; Indigo DT: #472538 / 0.16; Purple LT: #FFFFFF / 0.16; Purple DT: #4B252D / 0.16</x:v>
      </x:c>
      <x:c r="L141" s="2" t="str">
        <x:v>55001:363</x:v>
      </x:c>
    </x:row>
    <x:row r="142" ht="20" customHeight="1">
      <x:c r="A142" s="2" t="str">
        <x:v>M3</x:v>
      </x:c>
      <x:c r="B142" s="2" t="str">
        <x:v>State Layers/Outline Variant/Opacity-08</x:v>
      </x:c>
      <x:c r="C142" s="2" t="str">
        <x:v>COLOR</x:v>
      </x:c>
      <x:c r="D142" s="2" t="str">
        <x:v>Yes</x:v>
      </x:c>
      <x:c r="E142" s="2" t="str">
        <x:v>#CAC4D0 / 0.08</x:v>
      </x:c>
      <x:c r="F142" s="2" t="str">
        <x:v>#49454F / 0.08</x:v>
      </x:c>
      <x:c r="G142" s="2" t="str">
        <x:v>#45414A / 0.08</x:v>
      </x:c>
      <x:c r="H142" s="2" t="str">
        <x:v>#CEC8D4 / 0.08</x:v>
      </x:c>
      <x:c r="I142" s="2" t="str"/>
      <x:c r="J14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42" s="2" t="str">
        <x:v>Light: #CAC4D0 / 0.08; Light High Contrast: #45414A / 0.08; Light Medium Contrast: #7D7983 / 0.08; Dark: #49454F / 0.08; Dark High Contrast: #CEC8D4 / 0.08; Dark Medium Contrast: #86818B / 0.08; Monochrome LT: #C6C6C6 / 0.08; Monochrome DT: #474747 / 0.08; Pink LT: #D4C2C7 / 0.08; Pink DT: #504348 / 0.08; Rose LT: #D7C2C3 / 0.08; Rose DT: #524345 / 0.08; Red LT: #D8C2BE / 0.08; Red DT: #534341 / 0.08; Orange LT: #D7C2B8 / 0.08; Orange DT: #52443C / 0.08; Yellow LT: #D0C5B4 / 0.08; Yellow DT: #4D4639 / 0.08; Chartreuse LT: #C8C7B7 / 0.08; Chartreuse DT: #47483B / 0.08; Green LT: #C1C9BE / 0.08; Green DT: #424940 / 0.08; Teal LT: #BEC9C5 / 0.08; Teal DT: #3F4946 / 0.08; Cyan LT: #BFC8CC / 0.08; Cyan DT: #40484B / 0.08; Blue LT: #C5C6D0 / 0.08; Blue DT: #44464F / 0.08; Indigo LT: #C8C5D0 / 0.08; Indigo DT: #47464F / 0.08; Purple LT: #CBC4CF / 0.08; Purple DT: #4A454E / 0.08</x:v>
      </x:c>
      <x:c r="L142" s="2" t="str">
        <x:v>55001:430</x:v>
      </x:c>
    </x:row>
    <x:row r="143" ht="20" customHeight="1">
      <x:c r="A143" s="2" t="str">
        <x:v>M3</x:v>
      </x:c>
      <x:c r="B143" s="2" t="str">
        <x:v>State Layers/Outline Variant/Opacity-10</x:v>
      </x:c>
      <x:c r="C143" s="2" t="str">
        <x:v>COLOR</x:v>
      </x:c>
      <x:c r="D143" s="2" t="str">
        <x:v>Yes</x:v>
      </x:c>
      <x:c r="E143" s="2" t="str">
        <x:v>#CAC4D0 / 0.1</x:v>
      </x:c>
      <x:c r="F143" s="2" t="str">
        <x:v>#49454F / 0.1</x:v>
      </x:c>
      <x:c r="G143" s="2" t="str">
        <x:v>#45414A / 0.1</x:v>
      </x:c>
      <x:c r="H143" s="2" t="str">
        <x:v>#CEC8D4 / 0.1</x:v>
      </x:c>
      <x:c r="I143" s="2" t="str"/>
      <x:c r="J14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43" s="2" t="str">
        <x:v>Light: #CAC4D0 / 0.1; Light High Contrast: #45414A / 0.1; Light Medium Contrast: #7D7983 / 0.1; Dark: #49454F / 0.1; Dark High Contrast: #CEC8D4 / 0.1; Dark Medium Contrast: #86818B / 0.1; Monochrome LT: #C6C6C6 / 0.1; Monochrome DT: #474747 / 0.1; Pink LT: #D4C2C7 / 0.1; Pink DT: #504348 / 0.1; Rose LT: #D7C2C3 / 0.1; Rose DT: #524345 / 0.1; Red LT: #D8C2BE / 0.1; Red DT: #534341 / 0.1; Orange LT: #D7C2B8 / 0.1; Orange DT: #52443C / 0.1; Yellow LT: #D0C5B4 / 0.1; Yellow DT: #4D4639 / 0.1; Chartreuse LT: #C8C7B7 / 0.1; Chartreuse DT: #47483B / 0.1; Green LT: #C1C9BE / 0.1; Green DT: #424940 / 0.1; Teal LT: #BEC9C5 / 0.1; Teal DT: #3F4946 / 0.1; Cyan LT: #BFC8CC / 0.1; Cyan DT: #40484B / 0.1; Blue LT: #C5C6D0 / 0.1; Blue DT: #44464F / 0.1; Indigo LT: #C8C5D0 / 0.1; Indigo DT: #47464F / 0.1; Purple LT: #CBC4CF / 0.1; Purple DT: #4A454E / 0.1</x:v>
      </x:c>
      <x:c r="L143" s="2" t="str">
        <x:v>55001:431</x:v>
      </x:c>
    </x:row>
    <x:row r="144" ht="20" customHeight="1">
      <x:c r="A144" s="2" t="str">
        <x:v>M3</x:v>
      </x:c>
      <x:c r="B144" s="2" t="str">
        <x:v>State Layers/Outline Variant/Opacity-16</x:v>
      </x:c>
      <x:c r="C144" s="2" t="str">
        <x:v>COLOR</x:v>
      </x:c>
      <x:c r="D144" s="2" t="str">
        <x:v>Yes</x:v>
      </x:c>
      <x:c r="E144" s="2" t="str">
        <x:v>#CAC4D0 / 0.16</x:v>
      </x:c>
      <x:c r="F144" s="2" t="str">
        <x:v>#49454F / 0.16</x:v>
      </x:c>
      <x:c r="G144" s="2" t="str">
        <x:v>#45414A / 0.16</x:v>
      </x:c>
      <x:c r="H144" s="2" t="str">
        <x:v>#CEC8D4 / 0.16</x:v>
      </x:c>
      <x:c r="I144" s="2" t="str"/>
      <x:c r="J14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44" s="2" t="str">
        <x:v>Light: #CAC4D0 / 0.16; Light High Contrast: #45414A / 0.16; Light Medium Contrast: #7D7983 / 0.16; Dark: #49454F / 0.16; Dark High Contrast: #CEC8D4 / 0.16; Dark Medium Contrast: #86818B / 0.16; Monochrome LT: #C6C6C6 / 0.16; Monochrome DT: #474747 / 0.16; Pink LT: #D4C2C7 / 0.16; Pink DT: #504348 / 0.16; Rose LT: #D7C2C3 / 0.16; Rose DT: #524345 / 0.16; Red LT: #D8C2BE / 0.16; Red DT: #534341 / 0.16; Orange LT: #D7C2B8 / 0.16; Orange DT: #52443C / 0.16; Yellow LT: #D0C5B4 / 0.16; Yellow DT: #4D4639 / 0.16; Chartreuse LT: #C8C7B7 / 0.16; Chartreuse DT: #47483B / 0.16; Green LT: #C1C9BE / 0.16; Green DT: #424940 / 0.16; Teal LT: #BEC9C5 / 0.16; Teal DT: #3F4946 / 0.16; Cyan LT: #BFC8CC / 0.16; Cyan DT: #40484B / 0.16; Blue LT: #C5C6D0 / 0.16; Blue DT: #44464F / 0.16; Indigo LT: #C8C5D0 / 0.16; Indigo DT: #47464F / 0.16; Purple LT: #CBC4CF / 0.16; Purple DT: #4A454E / 0.16</x:v>
      </x:c>
      <x:c r="L144" s="2" t="str">
        <x:v>55001:432</x:v>
      </x:c>
    </x:row>
    <x:row r="145" ht="20" customHeight="1">
      <x:c r="A145" s="2" t="str">
        <x:v>M3</x:v>
      </x:c>
      <x:c r="B145" s="2" t="str">
        <x:v>State Layers/Outline/Opacity-08</x:v>
      </x:c>
      <x:c r="C145" s="2" t="str">
        <x:v>COLOR</x:v>
      </x:c>
      <x:c r="D145" s="2" t="str">
        <x:v>Yes</x:v>
      </x:c>
      <x:c r="E145" s="2" t="str">
        <x:v>#79747E / 0.08</x:v>
      </x:c>
      <x:c r="F145" s="2" t="str">
        <x:v>#938F99 / 0.08</x:v>
      </x:c>
      <x:c r="G145" s="2" t="str">
        <x:v>#45414A / 0.08</x:v>
      </x:c>
      <x:c r="H145" s="2" t="str">
        <x:v>#CEC8D4 / 0.08</x:v>
      </x:c>
      <x:c r="I145" s="2" t="str"/>
      <x:c r="J14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45" s="2" t="str">
        <x:v>Light: #79747E / 0.08; Light High Contrast: #45414A / 0.08; Light Medium Contrast: #615D67 / 0.08; Dark: #938F99 / 0.08; Dark High Contrast: #CEC8D4 / 0.08; Dark Medium Contrast: #A6A1AB / 0.08; Monochrome LT: #777777 / 0.08; Monochrome DT: #919191 / 0.08; Pink LT: #827378 / 0.08; Pink DT: #9D8C92 / 0.08; Rose LT: #847374 / 0.08; Rose DT: #9F8C8E / 0.08; Red LT: #857370 / 0.08; Red DT: #A08C8A / 0.08; Orange LT: #85746B / 0.08; Orange DT: #7F7667 / 0.08; Yellow LT: #7F7667 / 0.08; Yellow DT: #999080 / 0.08; Chartreuse LT: #78786A / 0.08; Chartreuse DT: #919282 / 0.08; Green LT: #717970 / 0.08; Green DT: #919282 / 0.08; Teal LT: #6F7976 / 0.08; Teal DT: #88938F / 0.08; Cyan LT: #70787C / 0.08; Cyan DT: #8A9295 / 0.08; Blue LT: #757780 / 0.08; Blue DT: #8F909A / 0.08; Indigo LT: #787680 / 0.08; Indigo DT: #918F9A / 0.08; Purple LT: #7A757F / 0.08; Purple DT: #958E99 / 0.08</x:v>
      </x:c>
      <x:c r="L145" s="2" t="str">
        <x:v>55001:394</x:v>
      </x:c>
    </x:row>
    <x:row r="146" ht="20" customHeight="1">
      <x:c r="A146" s="2" t="str">
        <x:v>M3</x:v>
      </x:c>
      <x:c r="B146" s="2" t="str">
        <x:v>State Layers/Outline/Opacity-10</x:v>
      </x:c>
      <x:c r="C146" s="2" t="str">
        <x:v>COLOR</x:v>
      </x:c>
      <x:c r="D146" s="2" t="str">
        <x:v>Yes</x:v>
      </x:c>
      <x:c r="E146" s="2" t="str">
        <x:v>#79747E / 0.1</x:v>
      </x:c>
      <x:c r="F146" s="2" t="str">
        <x:v>#938F99 / 0.1</x:v>
      </x:c>
      <x:c r="G146" s="2" t="str">
        <x:v>#45414A / 0.1</x:v>
      </x:c>
      <x:c r="H146" s="2" t="str">
        <x:v>#CEC8D4 / 0.1</x:v>
      </x:c>
      <x:c r="I146" s="2" t="str"/>
      <x:c r="J14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46" s="2" t="str">
        <x:v>Light: #79747E / 0.1; Light High Contrast: #45414A / 0.1; Light Medium Contrast: #615D67 / 0.1; Dark: #938F99 / 0.1; Dark High Contrast: #CEC8D4 / 0.1; Dark Medium Contrast: #A6A1AB / 0.1; Monochrome LT: #777777 / 0.1; Monochrome DT: #919191 / 0.1; Pink LT: #827378 / 0.1; Pink DT: #9D8C92 / 0.1; Rose LT: #847374 / 0.1; Rose DT: #9F8C8E / 0.1; Red LT: #857370 / 0.1; Red DT: #A08C8A / 0.1; Orange LT: #85746B / 0.1; Orange DT: #7F7667 / 0.1; Yellow LT: #7F7667 / 0.1; Yellow DT: #999080 / 0.1; Chartreuse LT: #78786A / 0.1; Chartreuse DT: #919282 / 0.1; Green LT: #717970 / 0.1; Green DT: #919282 / 0.1; Teal LT: #6F7976 / 0.1; Teal DT: #88938F / 0.1; Cyan LT: #70787C / 0.1; Cyan DT: #8A9295 / 0.1; Blue LT: #757780 / 0.1; Blue DT: #8F909A / 0.1; Indigo LT: #787680 / 0.1; Indigo DT: #918F9A / 0.1; Purple LT: #7A757F / 0.1; Purple DT: #958E99 / 0.1</x:v>
      </x:c>
      <x:c r="L146" s="2" t="str">
        <x:v>55001:395</x:v>
      </x:c>
    </x:row>
    <x:row r="147" ht="20" customHeight="1">
      <x:c r="A147" s="2" t="str">
        <x:v>M3</x:v>
      </x:c>
      <x:c r="B147" s="2" t="str">
        <x:v>State Layers/Outline/Opacity-16</x:v>
      </x:c>
      <x:c r="C147" s="2" t="str">
        <x:v>COLOR</x:v>
      </x:c>
      <x:c r="D147" s="2" t="str">
        <x:v>Yes</x:v>
      </x:c>
      <x:c r="E147" s="2" t="str">
        <x:v>#79747E / 0.16</x:v>
      </x:c>
      <x:c r="F147" s="2" t="str">
        <x:v>#938F99 / 0.16</x:v>
      </x:c>
      <x:c r="G147" s="2" t="str">
        <x:v>#45414A / 0.16</x:v>
      </x:c>
      <x:c r="H147" s="2" t="str">
        <x:v>#CEC8D4 / 0.16</x:v>
      </x:c>
      <x:c r="I147" s="2" t="str"/>
      <x:c r="J14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47" s="2" t="str">
        <x:v>Light: #79747E / 0.16; Light High Contrast: #45414A / 0.16; Light Medium Contrast: #615D67 / 0.16; Dark: #938F99 / 0.16; Dark High Contrast: #CEC8D4 / 0.16; Dark Medium Contrast: #A6A1AB / 0.16; Monochrome LT: #777777 / 0.16; Monochrome DT: #919191 / 0.16; Pink LT: #827378 / 0.16; Pink DT: #9D8C92 / 0.16; Rose LT: #847374 / 0.16; Rose DT: #9F8C8E / 0.16; Red LT: #857370 / 0.16; Red DT: #A08C8A / 0.16; Orange LT: #85746B / 0.16; Orange DT: #7F7667 / 0.16; Yellow LT: #7F7667 / 0.16; Yellow DT: #999080 / 0.16; Chartreuse LT: #78786A / 0.16; Chartreuse DT: #919282 / 0.16; Green LT: #717970 / 0.16; Green DT: #919282 / 0.16; Teal LT: #6F7976 / 0.16; Teal DT: #88938F / 0.16; Cyan LT: #70787C / 0.16; Cyan DT: #8A9295 / 0.16; Blue LT: #757780 / 0.16; Blue DT: #8F909A / 0.16; Indigo LT: #787680 / 0.16; Indigo DT: #918F9A / 0.16; Purple LT: #7A757F / 0.16; Purple DT: #958E99 / 0.16</x:v>
      </x:c>
      <x:c r="L147" s="2" t="str">
        <x:v>55001:396</x:v>
      </x:c>
    </x:row>
    <x:row r="148" ht="20" customHeight="1">
      <x:c r="A148" s="2" t="str">
        <x:v>M3</x:v>
      </x:c>
      <x:c r="B148" s="2" t="str">
        <x:v>State Layers/Primary Container/Opacity-08</x:v>
      </x:c>
      <x:c r="C148" s="2" t="str">
        <x:v>COLOR</x:v>
      </x:c>
      <x:c r="D148" s="2" t="str">
        <x:v>Yes</x:v>
      </x:c>
      <x:c r="E148" s="2" t="str">
        <x:v>#EADDFF / 0.08</x:v>
      </x:c>
      <x:c r="F148" s="2" t="str">
        <x:v>#4F378B / 0.08</x:v>
      </x:c>
      <x:c r="G148" s="2" t="str">
        <x:v>#493971 / 0.08</x:v>
      </x:c>
      <x:c r="H148" s="2" t="str">
        <x:v>#D3C1FF / 0.08</x:v>
      </x:c>
      <x:c r="I148" s="2" t="str"/>
      <x:c r="J14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48" s="2" t="str">
        <x:v>Light: #EADDFF / 0.08; Light High Contrast: #493971 / 0.08; Light Medium Contrast: #7B6BA7 / 0.08; Dark: #4F378B / 0.08; Dark High Contrast: #D3C1FF / 0.08; Dark Medium Contrast: #9887C5 / 0.08; Monochrome LT: #3B3B3B / 0.08; Monochrome DT: #D4D4D4 / 0.08; Pink LT: #FEB0D1 / 0.08; Pink DT: #6D3350 / 0.08; Rose LT: #FDA6B3 / 0.08; Rose DT: #72333F / 0.08; Red LT: #FDA499 / 0.08; Red DT: #73342C / 0.08; Orange LT: #FFAE7F / 0.08; Orange DT: #6F3812 / 0.08; Yellow LT: #FFD57D / 0.08; Yellow DT: #6D5000 / 0.08; Chartreuse LT: #DDE692 / 0.08; Chartreuse DT: #434B06 / 0.08; Green LT: #B7F1B9 / 0.08; Green DT: #1D5128 / 0.08; Teal LT: #9EF2E3 / 0.08; Teal DT: #006B5F / 0.08; Cyan LT: #9AE5FD / 0.08; Cyan DT: #00677C / 0.08; Blue LT: #ADC3FE / 0.08; Blue DT: #2E4578 / 0.08; Indigo LT: #C1BDFE / 0.08; Indigo DT: #444078 / 0.08; Purple LT: #D9BDFE / 0.08; Purple DT: #523C73 / 0.08</x:v>
      </x:c>
      <x:c r="L148" s="2" t="str">
        <x:v>55001:316</x:v>
      </x:c>
    </x:row>
    <x:row r="149" ht="20" customHeight="1">
      <x:c r="A149" s="2" t="str">
        <x:v>M3</x:v>
      </x:c>
      <x:c r="B149" s="2" t="str">
        <x:v>State Layers/Primary Container/Opacity-10</x:v>
      </x:c>
      <x:c r="C149" s="2" t="str">
        <x:v>COLOR</x:v>
      </x:c>
      <x:c r="D149" s="2" t="str">
        <x:v>Yes</x:v>
      </x:c>
      <x:c r="E149" s="2" t="str">
        <x:v>#EADDFF / 0.1</x:v>
      </x:c>
      <x:c r="F149" s="2" t="str">
        <x:v>#4F378B / 0.1</x:v>
      </x:c>
      <x:c r="G149" s="2" t="str">
        <x:v>#493971 / 0.1</x:v>
      </x:c>
      <x:c r="H149" s="2" t="str">
        <x:v>#D3C1FF / 0.1</x:v>
      </x:c>
      <x:c r="I149" s="2" t="str"/>
      <x:c r="J14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49" s="2" t="str">
        <x:v>Light: #EADDFF / 0.1; Light High Contrast: #493971 / 0.1; Light Medium Contrast: #7B6BA7 / 0.1; Dark: #4F378B / 0.1; Dark High Contrast: #D3C1FF / 0.1; Dark Medium Contrast: #9887C5 / 0.1; Monochrome LT: #3B3B3B / 0.1; Monochrome DT: #D4D4D4 / 0.1; Pink LT: #D4D4DF / 0.1; Pink DT: #6D3350 / 0.1; Rose LT: #FDA6B3 / 0.1; Rose DT: #72333F / 0.1; Red LT: #FDA499 / 0.1; Red DT: #73342C / 0.1; Orange LT: #FFAE7F / 0.1; Orange DT: #6F3812 / 0.1; Yellow LT: #FFD57D / 0.1; Yellow DT: #6D5000 / 0.1; Chartreuse LT: #DDE692 / 0.1; Chartreuse DT: #434B06 / 0.1; Green LT: #B7F1B9 / 0.1; Green DT: #1D5128 / 0.1; Teal LT: #9EF2E3 / 0.1; Teal DT: #006B5F / 0.1; Cyan LT: #9AE5FD / 0.1; Cyan DT: #00677C / 0.1; Blue LT: #ADC3FE / 0.1; Blue DT: #2E4578 / 0.1; Indigo LT: #C1BDFE / 0.1; Indigo DT: #444078 / 0.1; Purple LT: #D9BDFE / 0.1; Purple DT: #523C73 / 0.1</x:v>
      </x:c>
      <x:c r="L149" s="2" t="str">
        <x:v>55001:317</x:v>
      </x:c>
    </x:row>
    <x:row r="150" ht="20" customHeight="1">
      <x:c r="A150" s="2" t="str">
        <x:v>M3</x:v>
      </x:c>
      <x:c r="B150" s="2" t="str">
        <x:v>State Layers/Primary Container/Opacity-16</x:v>
      </x:c>
      <x:c r="C150" s="2" t="str">
        <x:v>COLOR</x:v>
      </x:c>
      <x:c r="D150" s="2" t="str">
        <x:v>Yes</x:v>
      </x:c>
      <x:c r="E150" s="2" t="str">
        <x:v>#EADDFF / 0.16</x:v>
      </x:c>
      <x:c r="F150" s="2" t="str">
        <x:v>#4F378B / 0.16</x:v>
      </x:c>
      <x:c r="G150" s="2" t="str">
        <x:v>#493971 / 0.16</x:v>
      </x:c>
      <x:c r="H150" s="2" t="str">
        <x:v>#D3C1FF / 0.16</x:v>
      </x:c>
      <x:c r="I150" s="2" t="str"/>
      <x:c r="J15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50" s="2" t="str">
        <x:v>Light: #EADDFF / 0.16; Light High Contrast: #493971 / 0.16; Light Medium Contrast: #7B6BA7 / 0.16; Dark: #4F378B / 0.16; Dark High Contrast: #D3C1FF / 0.16; Dark Medium Contrast: #9887C5 / 0.16; Monochrome LT: #3B3B3B / 0.16; Monochrome DT: #D4D4D4 / 0.16; Pink LT: #FEB0D1 / 0.16; Pink DT: #6D3350 / 0.16; Rose LT: #FDA6B3 / 0.16; Rose DT: #72333F / 0.16; Red LT: #FDA499 / 0.16; Red DT: #73342C / 0.16; Orange LT: #FFAE7F / 0.16; Orange DT: #6F3812 / 0.16; Yellow LT: #FFD57D / 0.16; Yellow DT: #6D5000 / 0.16; Chartreuse LT: #DDE692 / 0.16; Chartreuse DT: #434B06 / 0.16; Green LT: #B7F1B9 / 0.16; Green DT: #1D5128 / 0.16; Teal LT: #9EF2E3 / 0.16; Teal DT: #006B5F / 0.16; Cyan LT: #9AE5FD / 0.16; Cyan DT: #00677C / 0.16; Blue LT: #ADC3FE / 0.16; Blue DT: #2E4578 / 0.16; Indigo LT: #C1BDFE / 0.16; Indigo DT: #444078 / 0.16; Purple LT: #D9BDFE / 0.16; Purple DT: #523C73 / 0.16</x:v>
      </x:c>
      <x:c r="L150" s="2" t="str">
        <x:v>55001:318</x:v>
      </x:c>
    </x:row>
    <x:row r="151" ht="20" customHeight="1">
      <x:c r="A151" s="2" t="str">
        <x:v>M3</x:v>
      </x:c>
      <x:c r="B151" s="2" t="str">
        <x:v>State Layers/Primary Fixed Dim/Opacity-08</x:v>
      </x:c>
      <x:c r="C151" s="2" t="str">
        <x:v>COLOR</x:v>
      </x:c>
      <x:c r="D151" s="2" t="str">
        <x:v>Yes</x:v>
      </x:c>
      <x:c r="E151" s="2" t="str">
        <x:v>#D0BCFF / 0.08</x:v>
      </x:c>
      <x:c r="F151" s="2" t="str">
        <x:v>#D0BCFF / 0.08</x:v>
      </x:c>
      <x:c r="G151" s="2" t="str">
        <x:v>#322359 / 0.08</x:v>
      </x:c>
      <x:c r="H151" s="2" t="str">
        <x:v>#D3C1FF / 0.08</x:v>
      </x:c>
      <x:c r="I151" s="2" t="str"/>
      <x:c r="J15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51" s="2" t="str">
        <x:v>Light: #D0BCFF / 0.08; Light High Contrast: #322359 / 0.08; Light Medium Contrast: #62538C / 0.08; Dark: #D0BCFF / 0.08; Dark High Contrast: #D3C1FF / 0.08; Dark Medium Contrast: #CFBDFE / 0.08; Monochrome LT: #474747 / 0.08; Monochrome DT: #474747 / 0.08; Pink LT: #E095B5 / 0.08; Pink DT: #E095B5 / 0.08; Rose LT: #DE8C99 / 0.08; Rose DT: #DE8C99 / 0.08; Red LT: #DE8A80 / 0.08; Red DT: #DE8A80 / 0.08; Orange LT: #E09468 / 0.08; Orange DT: #E09468 / 0.08; Yellow LT: #E1B964 / 0.08; Yellow DT: #E1B964 / 0.08; Chartreuse LT: #C1CA79 / 0.08; Chartreuse DT: #C1CA79 / 0.08; Green LT: #9CD49E / 0.08; Green DT: #9CD49E / 0.08; Teal LT: #82D5C7 / 0.08; Teal DT: #82D5C7 / 0.08; Cyan LT: #7EC9E0 / 0.08; Cyan DT: #7EC9E0 / 0.08; Blue LT: #92A8E1 / 0.08; Blue DT: #92A8E1 / 0.08; Indigo LT: #A6A2E1 / 0.08; Indigo DT: #A6A2E1 / 0.08; Purple LT: #BDA2E1 / 0.08; Purple DT: #BDA2E1 / 0.08</x:v>
      </x:c>
      <x:c r="L151" s="2" t="str">
        <x:v>55001:328</x:v>
      </x:c>
    </x:row>
    <x:row r="152" ht="20" customHeight="1">
      <x:c r="A152" s="2" t="str">
        <x:v>M3</x:v>
      </x:c>
      <x:c r="B152" s="2" t="str">
        <x:v>State Layers/Primary Fixed Dim/Opacity-10</x:v>
      </x:c>
      <x:c r="C152" s="2" t="str">
        <x:v>COLOR</x:v>
      </x:c>
      <x:c r="D152" s="2" t="str">
        <x:v>Yes</x:v>
      </x:c>
      <x:c r="E152" s="2" t="str">
        <x:v>#D0BCFF / 0.1</x:v>
      </x:c>
      <x:c r="F152" s="2" t="str">
        <x:v>#D0BCFF / 0.1</x:v>
      </x:c>
      <x:c r="G152" s="2" t="str">
        <x:v>#322359 / 0.1</x:v>
      </x:c>
      <x:c r="H152" s="2" t="str">
        <x:v>#D3C1FF / 0.1</x:v>
      </x:c>
      <x:c r="I152" s="2" t="str"/>
      <x:c r="J15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52" s="2" t="str">
        <x:v>Light: #D0BCFF / 0.1; Light High Contrast: #322359 / 0.1; Light Medium Contrast: #62538C / 0.1; Dark: #D0BCFF / 0.1; Dark High Contrast: #D3C1FF / 0.1; Dark Medium Contrast: #CFBDFE / 0.1; Monochrome LT: #474747 / 0.1; Monochrome DT: #474747 / 0.1; Pink LT: #E095B5 / 0.1; Pink DT: #E095B5 / 0.1; Rose LT: #DE8C99 / 0.1; Rose DT: #DE8C99 / 0.1; Red LT: #DE8A80 / 0.1; Red DT: #DE8A80 / 0.1; Orange LT: #E09468 / 0.1; Orange DT: #E09468 / 0.1; Yellow LT: #E1B964 / 0.1; Yellow DT: #E1B964 / 0.1; Chartreuse LT: #C1CA79 / 0.1; Chartreuse DT: #C1CA79 / 0.1; Green LT: #9CD49E / 0.1; Green DT: #9CD49E / 0.1; Teal LT: #82D5C7 / 0.1; Teal DT: #82D5C7 / 0.1; Cyan LT: #7EC9E0 / 0.1; Cyan DT: #7EC9E0 / 0.1; Blue LT: #92A8E1 / 0.1; Blue DT: #92A8E1 / 0.1; Indigo LT: #A6A2E1 / 0.1; Indigo DT: #A6A2E1 / 0.1; Purple LT: #BDA2E1 / 0.1; Purple DT: #BDA2E1 / 0.1</x:v>
      </x:c>
      <x:c r="L152" s="2" t="str">
        <x:v>55001:329</x:v>
      </x:c>
    </x:row>
    <x:row r="153" ht="20" customHeight="1">
      <x:c r="A153" s="2" t="str">
        <x:v>M3</x:v>
      </x:c>
      <x:c r="B153" s="2" t="str">
        <x:v>State Layers/Primary Fixed Dim/Opacity-16</x:v>
      </x:c>
      <x:c r="C153" s="2" t="str">
        <x:v>COLOR</x:v>
      </x:c>
      <x:c r="D153" s="2" t="str">
        <x:v>Yes</x:v>
      </x:c>
      <x:c r="E153" s="2" t="str">
        <x:v>#D0BCFF / 0.16</x:v>
      </x:c>
      <x:c r="F153" s="2" t="str">
        <x:v>#D0BCFF / 0.16</x:v>
      </x:c>
      <x:c r="G153" s="2" t="str">
        <x:v>#322359 / 0.16</x:v>
      </x:c>
      <x:c r="H153" s="2" t="str">
        <x:v>#D3C1FF / 0.16</x:v>
      </x:c>
      <x:c r="I153" s="2" t="str"/>
      <x:c r="J15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53" s="2" t="str">
        <x:v>Light: #D0BCFF / 0.16; Light High Contrast: #322359 / 0.16; Light Medium Contrast: #62538C / 0.16; Dark: #D0BCFF / 0.16; Dark High Contrast: #D3C1FF / 0.16; Dark Medium Contrast: #CFBDFE / 0.16; Monochrome LT: #474747 / 0.16; Monochrome DT: #474747 / 0.16; Pink LT: #E095B5 / 0.16; Pink DT: #E095B5 / 0.16; Rose LT: #DE8C99 / 0.16; Rose DT: #DE8C99 / 0.16; Red LT: #DE8A80 / 0.16; Red DT: #DE8A80 / 0.16; Orange LT: #E09468 / 0.16; Orange DT: #E09468 / 0.16; Yellow LT: #E1B964 / 0.16; Yellow DT: #E1B964 / 0.16; Chartreuse LT: #C1CA79 / 0.16; Chartreuse DT: #C1CA79 / 0.16; Green LT: #9CD49E / 0.16; Green DT: #9CD49E / 0.16; Teal LT: #82D5C7 / 0.16; Teal DT: #82D5C7 / 0.16; Cyan LT: #7EC9E0 / 0.16; Cyan DT: #7EC9E0 / 0.16; Blue LT: #92A8E1 / 0.16; Blue DT: #92A8E1 / 0.16; Indigo LT: #A6A2E1 / 0.16; Indigo DT: #A6A2E1 / 0.16; Purple LT: #BDA2E1 / 0.16; Purple DT: #BDA2E1 / 0.16</x:v>
      </x:c>
      <x:c r="L153" s="2" t="str">
        <x:v>55001:330</x:v>
      </x:c>
    </x:row>
    <x:row r="154" ht="20" customHeight="1">
      <x:c r="A154" s="2" t="str">
        <x:v>M3</x:v>
      </x:c>
      <x:c r="B154" s="2" t="str">
        <x:v>State Layers/Primary Fixed/Opacity-08</x:v>
      </x:c>
      <x:c r="C154" s="2" t="str">
        <x:v>COLOR</x:v>
      </x:c>
      <x:c r="D154" s="2" t="str">
        <x:v>Yes</x:v>
      </x:c>
      <x:c r="E154" s="2" t="str">
        <x:v>#EADDFF / 0.08</x:v>
      </x:c>
      <x:c r="F154" s="2" t="str">
        <x:v>#EADDFF / 0.08</x:v>
      </x:c>
      <x:c r="G154" s="2" t="str">
        <x:v>#493971 / 0.08</x:v>
      </x:c>
      <x:c r="H154" s="2" t="str">
        <x:v>#EDE2FF / 0.08</x:v>
      </x:c>
      <x:c r="I154" s="2" t="str"/>
      <x:c r="J15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54" s="2" t="str">
        <x:v>Light: #EADDFF / 0.08; Light High Contrast: #493971 / 0.08; Light Medium Contrast: #7B6BA7 / 0.08; Dark: #EADDFF / 0.08; Dark High Contrast: #EDE2FF / 0.08; Dark Medium Contrast: #E9DDFF / 0.08; Monochrome LT: #5E5E5E / 0.08; Monochrome DT: #5E5E5E / 0.08; Pink LT: #FEB0D1 / 0.08; Pink DT: #FEB0D1 / 0.08; Rose LT: #FDA6B3 / 0.08; Rose DT: #FDA6B3 / 0.08; Red LT: #FDA499 / 0.08; Red DT: #FDA499 / 0.08; Orange LT: #FFAE7F / 0.08; Orange DT: #FDA6B3 / 0.08; Yellow LT: #FFD57D / 0.08; Yellow DT: #FFD57D / 0.08; Chartreuse LT: #DDE692 / 0.08; Chartreuse DT: #DDE692 / 0.08; Green LT: #B7F1B9 / 0.08; Green DT: #B7F1B9 / 0.08; Teal LT: #9EF2E3 / 0.08; Teal DT: #9EF2E3 / 0.08; Cyan LT: #9AE5FD / 0.08; Cyan DT: #9AE5FD / 0.08; Blue LT: #ADC3FE / 0.08; Blue DT: #ADC3FE / 0.08; Indigo LT: #C1BDFE / 0.08; Indigo DT: #C1BDFE / 0.08; Purple LT: #D9BDFE / 0.08; Purple DT: #D9BDFE / 0.08</x:v>
      </x:c>
      <x:c r="L154" s="2" t="str">
        <x:v>55001:322</x:v>
      </x:c>
    </x:row>
    <x:row r="155" ht="20" customHeight="1">
      <x:c r="A155" s="2" t="str">
        <x:v>M3</x:v>
      </x:c>
      <x:c r="B155" s="2" t="str">
        <x:v>State Layers/Primary Fixed/Opacity-10</x:v>
      </x:c>
      <x:c r="C155" s="2" t="str">
        <x:v>COLOR</x:v>
      </x:c>
      <x:c r="D155" s="2" t="str">
        <x:v>Yes</x:v>
      </x:c>
      <x:c r="E155" s="2" t="str">
        <x:v>#EADDFF / 0.1</x:v>
      </x:c>
      <x:c r="F155" s="2" t="str">
        <x:v>#EADDFF / 0.1</x:v>
      </x:c>
      <x:c r="G155" s="2" t="str">
        <x:v>#493971 / 0.1</x:v>
      </x:c>
      <x:c r="H155" s="2" t="str">
        <x:v>#EDE2FF / 0.1</x:v>
      </x:c>
      <x:c r="I155" s="2" t="str"/>
      <x:c r="J15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55" s="2" t="str">
        <x:v>Light: #EADDFF / 0.1; Light High Contrast: #493971 / 0.1; Light Medium Contrast: #7B6BA7 / 0.1; Dark: #EADDFF / 0.1; Dark High Contrast: #EDE2FF / 0.1; Dark Medium Contrast: #E9DDFF / 0.1; Monochrome LT: #5E5E5E / 0.1; Monochrome DT: #5E5E5E / 0.1; Pink LT: #FEB0D1 / 0.1; Pink DT: #FEB0D1 / 0.1; Rose LT: #FDA6B3 / 0.1; Rose DT: #FDA6B3 / 0.1; Red LT: #FDA499 / 0.1; Red DT: #FDA499 / 0.1; Orange LT: #FFAE7F / 0.1; Orange DT: #FDA6B3 / 0.1; Yellow LT: #FFD57D / 0.1; Yellow DT: #FFD57D / 0.1; Chartreuse LT: #DDE692 / 0.1; Chartreuse DT: #DDE692 / 0.1; Green LT: #B7F1B9 / 0.1; Green DT: #B7F1B9 / 0.1; Teal LT: #9EF2E3 / 0.1; Teal DT: #9EF2E3 / 0.1; Cyan LT: #9AE5FD / 0.1; Cyan DT: #9AE5FD / 0.1; Blue LT: #ADC3FE / 0.1; Blue DT: #ADC3FE / 0.1; Indigo LT: #C1BDFE / 0.1; Indigo DT: #C1BDFE / 0.1; Purple LT: #D9BDFE / 0.1; Purple DT: #D9BDFE / 0.1</x:v>
      </x:c>
      <x:c r="L155" s="2" t="str">
        <x:v>55001:323</x:v>
      </x:c>
    </x:row>
    <x:row r="156" ht="20" customHeight="1">
      <x:c r="A156" s="2" t="str">
        <x:v>M3</x:v>
      </x:c>
      <x:c r="B156" s="2" t="str">
        <x:v>State Layers/Primary Fixed/Opacity-16</x:v>
      </x:c>
      <x:c r="C156" s="2" t="str">
        <x:v>COLOR</x:v>
      </x:c>
      <x:c r="D156" s="2" t="str">
        <x:v>Yes</x:v>
      </x:c>
      <x:c r="E156" s="2" t="str">
        <x:v>#EADDFF / 0.16</x:v>
      </x:c>
      <x:c r="F156" s="2" t="str">
        <x:v>#EADDFF / 0.16</x:v>
      </x:c>
      <x:c r="G156" s="2" t="str">
        <x:v>#493971 / 0.16</x:v>
      </x:c>
      <x:c r="H156" s="2" t="str">
        <x:v>#EDE2FF / 0.16</x:v>
      </x:c>
      <x:c r="I156" s="2" t="str"/>
      <x:c r="J15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56" s="2" t="str">
        <x:v>Light: #EADDFF / 0.16; Light High Contrast: #493971 / 0.16; Light Medium Contrast: #7B6BA7 / 0.16; Dark: #EADDFF / 0.16; Dark High Contrast: #EDE2FF / 0.16; Dark Medium Contrast: #E9DDFF / 0.16; Monochrome LT: #5E5E5E / 0.16; Monochrome DT: #5E5E5E / 0.16; Pink LT: #FEB0D1 / 0.16; Pink DT: #FEB0D1 / 0.16; Rose LT: #FDA6B3 / 0.16; Rose DT: #FDA6B3 / 0.16; Red LT: #FDA499 / 0.16; Red DT: #FDA499 / 0.16; Orange LT: #FFAE7F / 0.16; Orange DT: #FDA6B3 / 0.16; Yellow LT: #FFD57D / 0.16; Yellow DT: #FFD57D / 0.16; Chartreuse LT: #DDE692 / 0.16; Chartreuse DT: #DDE692 / 0.16; Green LT: #B7F1B9 / 0.16; Green DT: #B7F1B9 / 0.16; Teal LT: #9EF2E3 / 0.16; Teal DT: #9EF2E3 / 0.16; Cyan LT: #9AE5FD / 0.16; Cyan DT: #9AE5FD / 0.16; Blue LT: #ADC3FE / 0.16; Blue DT: #ADC3FE / 0.16; Indigo LT: #C1BDFE / 0.16; Indigo DT: #C1BDFE / 0.16; Purple LT: #D9BDFE / 0.16; Purple DT: #D9BDFE / 0.16</x:v>
      </x:c>
      <x:c r="L156" s="2" t="str">
        <x:v>55001:324</x:v>
      </x:c>
    </x:row>
    <x:row r="157" ht="20" customHeight="1">
      <x:c r="A157" s="2" t="str">
        <x:v>M3</x:v>
      </x:c>
      <x:c r="B157" s="2" t="str">
        <x:v>State Layers/Primary/Opacity-08</x:v>
      </x:c>
      <x:c r="C157" s="2" t="str">
        <x:v>COLOR</x:v>
      </x:c>
      <x:c r="D157" s="2" t="str">
        <x:v>Yes</x:v>
      </x:c>
      <x:c r="E157" s="2" t="str">
        <x:v>#6750A4 / 0.08</x:v>
      </x:c>
      <x:c r="F157" s="2" t="str">
        <x:v>#D0BCFF / 0.08</x:v>
      </x:c>
      <x:c r="G157" s="2" t="str">
        <x:v>#27174E / 0.08</x:v>
      </x:c>
      <x:c r="H157" s="2" t="str">
        <x:v>#FFF9FF / 0.08</x:v>
      </x:c>
      <x:c r="I157" s="2" t="str"/>
      <x:c r="J15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57" s="2" t="str">
        <x:v>Light: #6750A4 / 0.08; Light High Contrast: #27174E / 0.08; Light Medium Contrast: #493971 / 0.08; Dark: #D0BCFF / 0.08; Dark High Contrast: #FFF9FF / 0.08; Dark Medium Contrast: #D3C1FF / 0.08; Monochrome LT: #000000 / 0.08; Monochrome DT: #FFFFFF / 0.08; Pink LT: #8A4B68 / 0.08; Pink DT: #FEB0D1 / 0.08; Rose LT: #8F4A56 / 0.08; Rose DT: #FFB2BD / 0.08; Red LT: #914B43 / 0.08; Red DT: #FFA79B / 0.08; Orange LT: #8D4F28 / 0.08; Orange DT: #FFB68C / 0.08; Yellow LT: #795A0C / 0.08; Yellow DT: #E9C16C / 0.08; Chartreuse LT: #5C641E / 0.08; Chartreuse DT: #C3CD7C / 0.08; Green LT: #376A3E / 0.08; Green DT: #9CD49F / 0.08; Teal LT: #006B60 / 0.08; Teal DT: #82D5C7 / 0.08; Cyan LT: #01687D / 0.08; Cyan DT: #86D1EA / 0.08; Blue LT: #485E92 / 0.08; Blue DT: #B0C6FF / 0.08; Indigo LT: #5B5992 / 0.08; Indigo DT: #C5C0FF / 0.08; Purple LT: #6B548D / 0.08; Purple DT: #D6BBFB / 0.08</x:v>
      </x:c>
      <x:c r="L157" s="2" t="str">
        <x:v>55001:310</x:v>
      </x:c>
    </x:row>
    <x:row r="158" ht="20" customHeight="1">
      <x:c r="A158" s="2" t="str">
        <x:v>M3</x:v>
      </x:c>
      <x:c r="B158" s="2" t="str">
        <x:v>State Layers/Primary/Opacity-10</x:v>
      </x:c>
      <x:c r="C158" s="2" t="str">
        <x:v>COLOR</x:v>
      </x:c>
      <x:c r="D158" s="2" t="str">
        <x:v>Yes</x:v>
      </x:c>
      <x:c r="E158" s="2" t="str">
        <x:v>#6750A4 / 0.1</x:v>
      </x:c>
      <x:c r="F158" s="2" t="str">
        <x:v>#D0BCFF / 0.1</x:v>
      </x:c>
      <x:c r="G158" s="2" t="str">
        <x:v>#27174E / 0.1</x:v>
      </x:c>
      <x:c r="H158" s="2" t="str">
        <x:v>#FFF9FF / 0.1</x:v>
      </x:c>
      <x:c r="I158" s="2" t="str"/>
      <x:c r="J15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58" s="2" t="str">
        <x:v>Light: #6750A4 / 0.1; Light High Contrast: #27174E / 0.1; Light Medium Contrast: #493971 / 0.1; Dark: #D0BCFF / 0.1; Dark High Contrast: #FFF9FF / 0.1; Dark Medium Contrast: #D3C1FF / 0.1; Monochrome LT: #000000 / 0.1; Monochrome DT: #FFFFFF / 0.1; Pink LT: #8A4B68 / 0.1; Pink DT: #FEB0D1 / 0.1; Rose LT: #8F4A56 / 0.1; Rose DT: #FFB2BD / 0.1; Red LT: #914B43 / 0.1; Red DT: #FFA79B / 0.1; Orange LT: #8D4F28 / 0.1; Orange DT: #FFB68C / 0.1; Yellow LT: #795A0C / 0.1; Yellow DT: #E9C16C / 0.1; Chartreuse LT: #5C641E / 0.1; Chartreuse DT: #C3CD7C / 0.1; Green LT: #376A3E / 0.1; Green DT: #9CD49F / 0.1; Teal LT: #006B60 / 0.1; Teal DT: #82D5C7 / 0.1; Cyan LT: #01687D / 0.1; Cyan DT: #86D1EA / 0.1; Blue LT: #485E92 / 0.1; Blue DT: #B0C6FF / 0.1; Indigo LT: #5B5992 / 0.1; Indigo DT: #C5C0FF / 0.1; Purple LT: #6B548D / 0.1; Purple DT: #D6BBFB / 0.1</x:v>
      </x:c>
      <x:c r="L158" s="2" t="str">
        <x:v>55001:311</x:v>
      </x:c>
    </x:row>
    <x:row r="159" ht="20" customHeight="1">
      <x:c r="A159" s="2" t="str">
        <x:v>M3</x:v>
      </x:c>
      <x:c r="B159" s="2" t="str">
        <x:v>State Layers/Primary/Opacity-16</x:v>
      </x:c>
      <x:c r="C159" s="2" t="str">
        <x:v>COLOR</x:v>
      </x:c>
      <x:c r="D159" s="2" t="str">
        <x:v>Yes</x:v>
      </x:c>
      <x:c r="E159" s="2" t="str">
        <x:v>#6750A4 / 0.16</x:v>
      </x:c>
      <x:c r="F159" s="2" t="str">
        <x:v>#D0BCFF / 0.16</x:v>
      </x:c>
      <x:c r="G159" s="2" t="str">
        <x:v>#27174E / 0.16</x:v>
      </x:c>
      <x:c r="H159" s="2" t="str">
        <x:v>#FFF9FF / 0.16</x:v>
      </x:c>
      <x:c r="I159" s="2" t="str"/>
      <x:c r="J15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59" s="2" t="str">
        <x:v>Light: #6750A4 / 0.16; Light High Contrast: #27174E / 0.16; Light Medium Contrast: #493971 / 0.16; Dark: #D0BCFF / 0.16; Dark High Contrast: #FFF9FF / 0.16; Dark Medium Contrast: #D3C1FF / 0.16; Monochrome LT: #000000 / 0.16; Monochrome DT: #FFFFFF / 0.16; Pink LT: #8A4B68 / 0.16; Pink DT: #FEB0D1 / 0.16; Rose LT: #8F4A56 / 0.16; Rose DT: #FFB2BD / 0.16; Red LT: #914B43 / 0.16; Red DT: #FFA79B / 0.16; Orange LT: #8D4F28 / 0.16; Orange DT: #FFB68C / 0.16; Yellow LT: #795A0C / 0.16; Yellow DT: #E9C16C / 0.16; Chartreuse LT: #5C641E / 0.16; Chartreuse DT: #C3CD7C / 0.16; Green LT: #376A3E / 0.16; Green DT: #9CD49F / 0.16; Teal LT: #006B60 / 0.16; Teal DT: #82D5C7 / 0.16; Cyan LT: #01687D / 0.16; Cyan DT: #86D1EA / 0.16; Blue LT: #485E92 / 0.16; Blue DT: #B0C6FF / 0.16; Indigo LT: #5B5992 / 0.16; Indigo DT: #C5C0FF / 0.16; Purple LT: #6B548D / 0.16; Purple DT: #D6BBFB / 0.16</x:v>
      </x:c>
      <x:c r="L159" s="2" t="str">
        <x:v>55001:312</x:v>
      </x:c>
    </x:row>
    <x:row r="160" ht="20" customHeight="1">
      <x:c r="A160" s="2" t="str">
        <x:v>M3</x:v>
      </x:c>
      <x:c r="B160" s="2" t="str">
        <x:v>State Layers/Scrim/Opacity-08</x:v>
      </x:c>
      <x:c r="C160" s="2" t="str">
        <x:v>COLOR</x:v>
      </x:c>
      <x:c r="D160" s="2" t="str">
        <x:v>Yes</x:v>
      </x:c>
      <x:c r="E160" s="2" t="str">
        <x:v>#000000 / 0.08</x:v>
      </x:c>
      <x:c r="F160" s="2" t="str">
        <x:v>#000000 / 0.08</x:v>
      </x:c>
      <x:c r="G160" s="2" t="str">
        <x:v>#000000 / 0.08</x:v>
      </x:c>
      <x:c r="H160" s="2" t="str">
        <x:v>#000000 / 0.08</x:v>
      </x:c>
      <x:c r="I160" s="2" t="str"/>
      <x:c r="J16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60" s="2" t="str">
        <x:v>Light: #000000 / 0.08; Light High Contrast: #000000 / 0.08; Light Medium Contrast: #000000 / 0.08; Dark: #000000 / 0.08; Dark High Contrast: #000000 / 0.08; Dark Medium Contrast: #000000 / 0.08; Monochrome LT: #000000 / 0.08; Monochrome DT: #000000 / 0.08; Pink LT: #000000 / 0.08; Pink DT: #000000 / 0.08; Rose LT: #000000 / 0.08; Rose DT: #000000 / 0.08; Red LT: #000000 / 0.08; Red DT: #000000 / 0.08; Orange LT: #000000 / 0.08; Orange DT: #000000 / 0.08; Yellow LT: #000000 / 0.08; Yellow DT: #000000 / 0.08; Chartreuse LT: #000000 / 0.08; Chartreuse DT: #000000 / 0.08; Green LT: #000000 / 0.08; Green DT: #000000 / 0.08; Teal LT: #000000 / 0.08; Teal DT: #000000 / 0.08; Cyan LT: #000000 / 0.08; Cyan DT: #000000 / 0.08; Blue LT: #000000 / 0.08; Blue DT: #000000 / 0.08; Indigo LT: #000000 / 0.08; Indigo DT: #000000 / 0.08; Purple LT: #000000 / 0.08; Purple DT: #000000 / 0.08</x:v>
      </x:c>
      <x:c r="L160" s="2" t="str">
        <x:v>55001:433</x:v>
      </x:c>
    </x:row>
    <x:row r="161" ht="20" customHeight="1">
      <x:c r="A161" s="2" t="str">
        <x:v>M3</x:v>
      </x:c>
      <x:c r="B161" s="2" t="str">
        <x:v>State Layers/Scrim/Opacity-10</x:v>
      </x:c>
      <x:c r="C161" s="2" t="str">
        <x:v>COLOR</x:v>
      </x:c>
      <x:c r="D161" s="2" t="str">
        <x:v>Yes</x:v>
      </x:c>
      <x:c r="E161" s="2" t="str">
        <x:v>#000000 / 0.1</x:v>
      </x:c>
      <x:c r="F161" s="2" t="str">
        <x:v>#000000 / 0.1</x:v>
      </x:c>
      <x:c r="G161" s="2" t="str">
        <x:v>#000000 / 0.1</x:v>
      </x:c>
      <x:c r="H161" s="2" t="str">
        <x:v>#000000 / 0.1</x:v>
      </x:c>
      <x:c r="I161" s="2" t="str"/>
      <x:c r="J16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61" s="2" t="str">
        <x:v>Light: #000000 / 0.1; Light High Contrast: #000000 / 0.1; Light Medium Contrast: #000000 / 0.1; Dark: #000000 / 0.1; Dark High Contrast: #000000 / 0.1; Dark Medium Contrast: #000000 / 0.1; Monochrome LT: #000000 / 0.1; Monochrome DT: #000000 / 0.1; Pink LT: #000000 / 0.1; Pink DT: #000000 / 0.1; Rose LT: #000000 / 0.1; Rose DT: #000000 / 0.1; Red LT: #000000 / 0.1; Red DT: #000000 / 0.1; Orange LT: #000000 / 0.1; Orange DT: #000000 / 0.1; Yellow LT: #000000 / 0.1; Yellow DT: #000000 / 0.1; Chartreuse LT: #000000 / 0.1; Chartreuse DT: #000000 / 0.1; Green LT: #000000 / 0.1; Green DT: #000000 / 0.1; Teal LT: #000000 / 0.1; Teal DT: #000000 / 0.1; Cyan LT: #000000 / 0.1; Cyan DT: #000000 / 0.1; Blue LT: #000000 / 0.1; Blue DT: #000000 / 0.1; Indigo LT: #000000 / 0.1; Indigo DT: #000000 / 0.1; Purple LT: #000000 / 0.1; Purple DT: #000000 / 0.1</x:v>
      </x:c>
      <x:c r="L161" s="2" t="str">
        <x:v>55001:434</x:v>
      </x:c>
    </x:row>
    <x:row r="162" ht="20" customHeight="1">
      <x:c r="A162" s="2" t="str">
        <x:v>M3</x:v>
      </x:c>
      <x:c r="B162" s="2" t="str">
        <x:v>State Layers/Scrim/Opacity-16</x:v>
      </x:c>
      <x:c r="C162" s="2" t="str">
        <x:v>COLOR</x:v>
      </x:c>
      <x:c r="D162" s="2" t="str">
        <x:v>Yes</x:v>
      </x:c>
      <x:c r="E162" s="2" t="str">
        <x:v>#000000 / 0.16</x:v>
      </x:c>
      <x:c r="F162" s="2" t="str">
        <x:v>#000000 / 0.16</x:v>
      </x:c>
      <x:c r="G162" s="2" t="str">
        <x:v>#000000 / 0.16</x:v>
      </x:c>
      <x:c r="H162" s="2" t="str">
        <x:v>#000000 / 0.16</x:v>
      </x:c>
      <x:c r="I162" s="2" t="str"/>
      <x:c r="J16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62" s="2" t="str">
        <x:v>Light: #000000 / 0.16; Light High Contrast: #000000 / 0.16; Light Medium Contrast: #000000 / 0.16; Dark: #000000 / 0.16; Dark High Contrast: #000000 / 0.16; Dark Medium Contrast: #000000 / 0.16; Monochrome LT: #000000 / 0.16; Monochrome DT: #000000 / 0.16; Pink LT: #000000 / 0.16; Pink DT: #000000 / 0.16; Rose LT: #000000 / 0.16; Rose DT: #000000 / 0.16; Red LT: #000000 / 0.16; Red DT: #000000 / 0.16; Orange LT: #000000 / 0.16; Orange DT: #000000 / 0.16; Yellow LT: #000000 / 0.16; Yellow DT: #000000 / 0.16; Chartreuse LT: #000000 / 0.16; Chartreuse DT: #000000 / 0.16; Green LT: #000000 / 0.16; Green DT: #000000 / 0.16; Teal LT: #000000 / 0.16; Teal DT: #000000 / 0.16; Cyan LT: #000000 / 0.16; Cyan DT: #000000 / 0.16; Blue LT: #000000 / 0.16; Blue DT: #000000 / 0.16; Indigo LT: #000000 / 0.16; Indigo DT: #000000 / 0.16; Purple LT: #000000 / 0.16; Purple DT: #000000 / 0.16</x:v>
      </x:c>
      <x:c r="L162" s="2" t="str">
        <x:v>55001:435</x:v>
      </x:c>
    </x:row>
    <x:row r="163" ht="20" customHeight="1">
      <x:c r="A163" s="2" t="str">
        <x:v>M3</x:v>
      </x:c>
      <x:c r="B163" s="2" t="str">
        <x:v>State Layers/Secondary Container/Opacity-08</x:v>
      </x:c>
      <x:c r="C163" s="2" t="str">
        <x:v>COLOR</x:v>
      </x:c>
      <x:c r="D163" s="2" t="str">
        <x:v>Yes</x:v>
      </x:c>
      <x:c r="E163" s="2" t="str">
        <x:v>#E8DEF8 / 0.08</x:v>
      </x:c>
      <x:c r="F163" s="2" t="str">
        <x:v>#4A4458 / 0.08</x:v>
      </x:c>
      <x:c r="G163" s="2" t="str">
        <x:v>#493971 / 0.08</x:v>
      </x:c>
      <x:c r="H163" s="2" t="str">
        <x:v>#D3C1FF / 0.08</x:v>
      </x:c>
      <x:c r="I163" s="2" t="str"/>
      <x:c r="J16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63" s="2" t="str">
        <x:v>Light: #E8DEF8 / 0.08; Light High Contrast: #493971 / 0.08; Light Medium Contrast: #7C6BA7 / 0.08; Dark: #4A4458 / 0.08; Dark High Contrast: #D3C1FF / 0.08; Dark Medium Contrast: #9887C5 / 0.08; Monochrome LT: #D4D4D4 / 0.08; Monochrome DT: #474747 / 0.08; Pink LT: #FBD6E3 / 0.08; Pink DT: #59404A / 0.08; Rose LT: #FFD5DA / 0.08; Rose DT: #5C3F43 / 0.08; Red LT: #FFD3CD / 0.08; Red DT: #5D3F3B / 0.08; Orange LT: #FDD5BF / 0.08; Orange DT: #5C4131 / 0.08; Yellow LT: #F2DDB8 / 0.08; Yellow DT: #52452A / 0.08; Chartreuse LT: #E3E5C1 / 0.08; Chartreuse DT: #46492F / 0.08; Green LT: #D1E5CE / 0.08; Green DT: #3A4B3A / 0.08; Teal LT: #CAE6DF / 0.08; Teal DT: #334B47 / 0.08; Cyan LT: #CEE7F0 / 0.08; Cyan DT: #344A52 / 0.08; Blue LT: #D9DFF6 / 0.08; Blue DT: #404659 / 0.08; Indigo LT: #E0DDF6 / 0.08; Indigo DT: #464559 / 0.08; Purple LT: #EBDDF7 / 0.08; Purple DT: #4C4357 / 0.08</x:v>
      </x:c>
      <x:c r="L163" s="2" t="str">
        <x:v>55001:340</x:v>
      </x:c>
    </x:row>
    <x:row r="164" ht="20" customHeight="1">
      <x:c r="A164" s="2" t="str">
        <x:v>M3</x:v>
      </x:c>
      <x:c r="B164" s="2" t="str">
        <x:v>State Layers/Secondary Container/Opacity-10</x:v>
      </x:c>
      <x:c r="C164" s="2" t="str">
        <x:v>COLOR</x:v>
      </x:c>
      <x:c r="D164" s="2" t="str">
        <x:v>Yes</x:v>
      </x:c>
      <x:c r="E164" s="2" t="str">
        <x:v>#E8DEF8 / 0.1</x:v>
      </x:c>
      <x:c r="F164" s="2" t="str">
        <x:v>#4A4458 / 0.1</x:v>
      </x:c>
      <x:c r="G164" s="2" t="str">
        <x:v>#493971 / 0.1</x:v>
      </x:c>
      <x:c r="H164" s="2" t="str">
        <x:v>#D3C1FF / 0.1</x:v>
      </x:c>
      <x:c r="I164" s="2" t="str"/>
      <x:c r="J16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64" s="2" t="str">
        <x:v>Light: #E8DEF8 / 0.1; Light High Contrast: #493971 / 0.1; Light Medium Contrast: #7C6BA7 / 0.1; Dark: #4A4458 / 0.1; Dark High Contrast: #D3C1FF / 0.1; Dark Medium Contrast: #9887C5 / 0.1; Monochrome LT: #D4D4D4 / 0.1; Monochrome DT: #474747 / 0.1; Pink LT: #FBD6E3 / 0.1; Pink DT: #59404A / 0.1; Rose LT: #FFD5DA / 0.1; Rose DT: #5C3F43 / 0.1; Red LT: #FFD3CD / 0.1; Red DT: #5D3F3B / 0.1; Orange LT: #FDD5BF / 0.1; Orange DT: #5C4131 / 0.1; Yellow LT: #F2DDB8 / 0.1; Yellow DT: #52452A / 0.1; Chartreuse LT: #E3E5C1 / 0.1; Chartreuse DT: #46492F / 0.1; Green LT: #D1E5CE / 0.1; Green DT: #3A4B3A / 0.1; Teal LT: #CAE6DF / 0.1; Teal DT: #334B47 / 0.1; Cyan LT: #CEE7F0 / 0.1; Cyan DT: #344A52 / 0.1; Blue LT: #D9DFF6 / 0.1; Blue DT: #404659 / 0.1; Indigo LT: #E0DDF6 / 0.1; Indigo DT: #464559 / 0.1; Purple LT: #EBDDF7 / 0.1; Purple DT: #4C4357 / 0.1</x:v>
      </x:c>
      <x:c r="L164" s="2" t="str">
        <x:v>55001:341</x:v>
      </x:c>
    </x:row>
    <x:row r="165" ht="20" customHeight="1">
      <x:c r="A165" s="2" t="str">
        <x:v>M3</x:v>
      </x:c>
      <x:c r="B165" s="2" t="str">
        <x:v>State Layers/Secondary Container/Opacity-16</x:v>
      </x:c>
      <x:c r="C165" s="2" t="str">
        <x:v>COLOR</x:v>
      </x:c>
      <x:c r="D165" s="2" t="str">
        <x:v>Yes</x:v>
      </x:c>
      <x:c r="E165" s="2" t="str">
        <x:v>#E8DEF8 / 0.16</x:v>
      </x:c>
      <x:c r="F165" s="2" t="str">
        <x:v>#4A4458 / 0.16</x:v>
      </x:c>
      <x:c r="G165" s="2" t="str">
        <x:v>#493971 / 0.16</x:v>
      </x:c>
      <x:c r="H165" s="2" t="str">
        <x:v>#D3C1FF / 0.16</x:v>
      </x:c>
      <x:c r="I165" s="2" t="str"/>
      <x:c r="J16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65" s="2" t="str">
        <x:v>Light: #E8DEF8 / 0.16; Light High Contrast: #493971 / 0.16; Light Medium Contrast: #7C6BA7 / 0.16; Dark: #4A4458 / 0.16; Dark High Contrast: #D3C1FF / 0.16; Dark Medium Contrast: #9887C5 / 0.16; Monochrome LT: #D4D4D4 / 0.16; Monochrome DT: #474747 / 0.16; Pink LT: #FBD6E3 / 0.16; Pink DT: #59404A / 0.16; Rose LT: #FFD5DA / 0.16; Rose DT: #5C3F43 / 0.16; Red LT: #FFD3CD / 0.16; Red DT: #5D3F3B / 0.16; Orange LT: #FDD5BF / 0.16; Orange DT: #5C4131 / 0.16; Yellow LT: #F2DDB8 / 0.16; Yellow DT: #52452A / 0.16; Chartreuse LT: #E3E5C1 / 0.16; Chartreuse DT: #46492F / 0.16; Green LT: #D1E5CE / 0.16; Green DT: #3A4B3A / 0.16; Teal LT: #CAE6DF / 0.16; Teal DT: #334B47 / 0.16; Cyan LT: #CEE7F0 / 0.16; Cyan DT: #344A52 / 0.16; Blue LT: #D9DFF6 / 0.16; Blue DT: #404659 / 0.16; Indigo LT: #E0DDF6 / 0.16; Indigo DT: #464559 / 0.16; Purple LT: #EBDDF7 / 0.16; Purple DT: #4C4357 / 0.16</x:v>
      </x:c>
      <x:c r="L165" s="2" t="str">
        <x:v>55001:342</x:v>
      </x:c>
    </x:row>
    <x:row r="166" ht="20" customHeight="1">
      <x:c r="A166" s="2" t="str">
        <x:v>M3</x:v>
      </x:c>
      <x:c r="B166" s="2" t="str">
        <x:v>State Layers/Secondary Fixed Dim/Opacity-08</x:v>
      </x:c>
      <x:c r="C166" s="2" t="str">
        <x:v>COLOR</x:v>
      </x:c>
      <x:c r="D166" s="2" t="str">
        <x:v>Yes</x:v>
      </x:c>
      <x:c r="E166" s="2" t="str">
        <x:v>#CCC2DC / 0.08</x:v>
      </x:c>
      <x:c r="F166" s="2" t="str">
        <x:v>#CCC2DC / 0.08</x:v>
      </x:c>
      <x:c r="G166" s="2" t="str">
        <x:v>#322359 / 0.08</x:v>
      </x:c>
      <x:c r="H166" s="2" t="str">
        <x:v>#D3C1FF / 0.08</x:v>
      </x:c>
      <x:c r="I166" s="2" t="str"/>
      <x:c r="J16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66" s="2" t="str">
        <x:v>Light: #CCC2DC / 0.08; Light High Contrast: #322359 / 0.08; Light Medium Contrast: #62538C / 0.08; Dark: #CCC2DC / 0.08; Dark High Contrast: #D3C1FF / 0.08; Dark Medium Contrast: #CFBDFE / 0.08; Monochrome LT: #ABABAB / 0.08; Monochrome DT: #ABABAB / 0.08; Pink LT: #E1BDCA / 0.08; Pink DT: #E1BDCA / 0.08; Rose LT: #E5BDC1 / 0.08; Rose DT: #E5BDC1 / 0.08; Red LT: #E1B7B2 / 0.08; Red DT: #E1B7B2 / 0.08; Orange LT: #DFB9A4 / 0.08; Orange DT: #DFB9A4 / 0.08; Yellow LT: #D8C4A1 / 0.08; Yellow DT: #D8C4A1 / 0.08; Chartreuse LT: #C7C9A6 / 0.08; Chartreuse DT: #C7C9A6 / 0.08; Green LT: #B8CCB6 / 0.08; Green DT: #B8CCB6 / 0.08; Teal LT: #B1CCC6 / 0.08; Teal DT: #B1CCC6 / 0.08; Cyan LT: #B2CBD3 / 0.08; Cyan DT: #B2CBD3 / 0.08; Blue LT: #C0C6DC / 0.08; Blue DT: #C0C6DC / 0.08; Indigo LT: #C7C4DC / 0.08; Indigo DT: #C7C4DC / 0.08; Purple LT: #CFC1DB / 0.08; Purple DT: #CFC1DB / 0.08</x:v>
      </x:c>
      <x:c r="L166" s="2" t="str">
        <x:v>55001:352</x:v>
      </x:c>
    </x:row>
    <x:row r="167" ht="20" customHeight="1">
      <x:c r="A167" s="2" t="str">
        <x:v>M3</x:v>
      </x:c>
      <x:c r="B167" s="2" t="str">
        <x:v>State Layers/Secondary Fixed Dim/Opacity-10</x:v>
      </x:c>
      <x:c r="C167" s="2" t="str">
        <x:v>COLOR</x:v>
      </x:c>
      <x:c r="D167" s="2" t="str">
        <x:v>Yes</x:v>
      </x:c>
      <x:c r="E167" s="2" t="str">
        <x:v>#CCC2DC / 0.1</x:v>
      </x:c>
      <x:c r="F167" s="2" t="str">
        <x:v>#CCC2DC / 0.1</x:v>
      </x:c>
      <x:c r="G167" s="2" t="str">
        <x:v>#322359 / 0.1</x:v>
      </x:c>
      <x:c r="H167" s="2" t="str">
        <x:v>#D3C1FF / 0.1</x:v>
      </x:c>
      <x:c r="I167" s="2" t="str"/>
      <x:c r="J16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67" s="2" t="str">
        <x:v>Light: #CCC2DC / 0.1; Light High Contrast: #322359 / 0.1; Light Medium Contrast: #62538C / 0.1; Dark: #CCC2DC / 0.1; Dark High Contrast: #D3C1FF / 0.1; Dark Medium Contrast: #CFBDFE / 0.1; Monochrome LT: #ABABAB / 0.1; Monochrome DT: #ABABAB / 0.1; Pink LT: #E1BDCA / 0.1; Pink DT: #E1BDCA / 0.1; Rose LT: #E5BDC1 / 0.1; Rose DT: #E5BDC1 / 0.1; Red LT: #E1B7B2 / 0.1; Red DT: #E1B7B2 / 0.1; Orange LT: #DFB9A4 / 0.1; Orange DT: #DFB9A4 / 0.1; Yellow LT: #D8C4A1 / 0.1; Yellow DT: #D8C4A1 / 0.1; Chartreuse LT: #C7C9A6 / 0.1; Chartreuse DT: #C7C9A6 / 0.1; Green LT: #B8CCB6 / 0.1; Green DT: #B8CCB6 / 0.1; Teal LT: #B1CCC6 / 0.1; Teal DT: #B1CCC6 / 0.1; Cyan LT: #B2CBD3 / 0.1; Cyan DT: #B2CBD3 / 0.1; Blue LT: #C0C6DC / 0.1; Blue DT: #C0C6DC / 0.1; Indigo LT: #C7C4DC / 0.1; Indigo DT: #C7C4DC / 0.1; Purple LT: #CFC1DB / 0.1; Purple DT: #CFC1DB / 0.12</x:v>
      </x:c>
      <x:c r="L167" s="2" t="str">
        <x:v>55001:353</x:v>
      </x:c>
    </x:row>
    <x:row r="168" ht="20" customHeight="1">
      <x:c r="A168" s="2" t="str">
        <x:v>M3</x:v>
      </x:c>
      <x:c r="B168" s="2" t="str">
        <x:v>State Layers/Secondary Fixed Dim/Opacity-16</x:v>
      </x:c>
      <x:c r="C168" s="2" t="str">
        <x:v>COLOR</x:v>
      </x:c>
      <x:c r="D168" s="2" t="str">
        <x:v>Yes</x:v>
      </x:c>
      <x:c r="E168" s="2" t="str">
        <x:v>#CCC2DC / 0.16</x:v>
      </x:c>
      <x:c r="F168" s="2" t="str">
        <x:v>#CCC2DC / 0.16</x:v>
      </x:c>
      <x:c r="G168" s="2" t="str">
        <x:v>#322359 / 0.16</x:v>
      </x:c>
      <x:c r="H168" s="2" t="str">
        <x:v>#D3C1FF / 0.16</x:v>
      </x:c>
      <x:c r="I168" s="2" t="str"/>
      <x:c r="J16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68" s="2" t="str">
        <x:v>Light: #CCC2DC / 0.16; Light High Contrast: #322359 / 0.16; Light Medium Contrast: #62538C / 0.16; Dark: #CCC2DC / 0.16; Dark High Contrast: #D3C1FF / 0.16; Dark Medium Contrast: #CFBDFE / 0.16; Monochrome LT: #ABABAB / 0.16; Monochrome DT: #ABABAB / 0.16; Pink LT: #E1BDCA / 0.16; Pink DT: #E1BDCA / 0.16; Rose LT: #E5BDC1 / 0.16; Rose DT: #E5BDC1 / 0.16; Red LT: #E1B7B2 / 0.16; Red DT: #E1B7B2 / 0.16; Orange LT: #DFB9A4 / 0.16; Orange DT: #DFB9A4 / 0.16; Yellow LT: #D8C4A1 / 0.16; Yellow DT: #D8C4A1 / 0.16; Chartreuse LT: #C7C9A6 / 0.16; Chartreuse DT: #C7C9A6 / 0.16; Green LT: #B8CCB6 / 0.16; Green DT: #B8CCB6 / 0.16; Teal LT: #B1CCC6 / 0.16; Teal DT: #B1CCC6 / 0.16; Cyan LT: #B2CBD3 / 0.16; Cyan DT: #B2CBD3 / 0.16; Blue LT: #C0C6DC / 0.16; Blue DT: #C0C6DC / 0.16; Indigo LT: #C7C4DC / 0.16; Indigo DT: #C7C4DC / 0.16; Purple LT: #CFC1DB / 0.16; Purple DT: #CFC1DB / 0.16</x:v>
      </x:c>
      <x:c r="L168" s="2" t="str">
        <x:v>55001:354</x:v>
      </x:c>
    </x:row>
    <x:row r="169" ht="20" customHeight="1">
      <x:c r="A169" s="2" t="str">
        <x:v>M3</x:v>
      </x:c>
      <x:c r="B169" s="2" t="str">
        <x:v>State Layers/Secondary Fixed/Opacity-08</x:v>
      </x:c>
      <x:c r="C169" s="2" t="str">
        <x:v>COLOR</x:v>
      </x:c>
      <x:c r="D169" s="2" t="str">
        <x:v>Yes</x:v>
      </x:c>
      <x:c r="E169" s="2" t="str">
        <x:v>#E8DEF8 / 0.08</x:v>
      </x:c>
      <x:c r="F169" s="2" t="str">
        <x:v>#E8DEF8 / 0.08</x:v>
      </x:c>
      <x:c r="G169" s="2" t="str">
        <x:v>#493971 / 0.08</x:v>
      </x:c>
      <x:c r="H169" s="2" t="str">
        <x:v>#EDE2FF / 0.08</x:v>
      </x:c>
      <x:c r="I169" s="2" t="str"/>
      <x:c r="J16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69" s="2" t="str">
        <x:v>Light: #E8DEF8 / 0.08; Light High Contrast: #493971 / 0.08; Light Medium Contrast: #7C6BA7 / 0.08; Dark: #E8DEF8 / 0.08; Dark High Contrast: #EDE2FF / 0.08; Dark Medium Contrast: #E9DDFF / 0.08; Monochrome LT: #C6C6C6 / 0.08; Monochrome DT: #C6C6C6 / 0.08; Pink LT: #FBD6E3 / 0.08; Pink DT: #FBD6E3 / 0.08; Rose LT: #FFD5DA / 0.08; Rose DT: #FFD5DA / 0.08; Red LT: #FFD3CD / 0.08; Red DT: #FFD3CD / 0.08; Orange LT: #FDD5BF / 0.08; Orange DT: #FDD5BF / 0.08; Yellow LT: #F2DDB8 / 0.08; Yellow DT: #F2DDB8 / 0.08; Chartreuse LT: #E3E5C1 / 0.08; Chartreuse DT: #E3E5C1 / 0.08; Green LT: #D1E5CE / 0.08; Green DT: #D1E5CE / 0.08; Teal LT: #CAE6DF / 0.08; Teal DT: #CAE6DF / 0.08; Cyan LT: #CEE7F0 / 0.08; Cyan DT: #CEE7F0 / 0.08; Blue LT: #D9DFF6 / 0.08; Blue DT: #D9DFF6 / 0.08; Indigo LT: #E0DDF6 / 0.08; Indigo DT: #E0DDF6 / 0.08; Purple LT: #EBDDF7 / 0.08; Purple DT: #EBDDF7 / 0.08</x:v>
      </x:c>
      <x:c r="L169" s="2" t="str">
        <x:v>55001:346</x:v>
      </x:c>
    </x:row>
    <x:row r="170" ht="20" customHeight="1">
      <x:c r="A170" s="2" t="str">
        <x:v>M3</x:v>
      </x:c>
      <x:c r="B170" s="2" t="str">
        <x:v>State Layers/Secondary Fixed/Opacity-10</x:v>
      </x:c>
      <x:c r="C170" s="2" t="str">
        <x:v>COLOR</x:v>
      </x:c>
      <x:c r="D170" s="2" t="str">
        <x:v>Yes</x:v>
      </x:c>
      <x:c r="E170" s="2" t="str">
        <x:v>#E8DEF8 / 0.1</x:v>
      </x:c>
      <x:c r="F170" s="2" t="str">
        <x:v>#E8DEF8 / 0.1</x:v>
      </x:c>
      <x:c r="G170" s="2" t="str">
        <x:v>#493971 / 0.1</x:v>
      </x:c>
      <x:c r="H170" s="2" t="str">
        <x:v>#EDE2FF / 0.1</x:v>
      </x:c>
      <x:c r="I170" s="2" t="str"/>
      <x:c r="J17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70" s="2" t="str">
        <x:v>Light: #E8DEF8 / 0.1; Light High Contrast: #493971 / 0.1; Light Medium Contrast: #7C6BA7 / 0.1; Dark: #E8DEF8 / 0.1; Dark High Contrast: #EDE2FF / 0.1; Dark Medium Contrast: #E9DDFF / 0.1; Monochrome LT: #C6C6C6 / 0.1; Monochrome DT: #C6C6C6 / 0.1; Pink LT: #FBD6E3 / 0.1; Pink DT: #FBD6E3 / 0.1; Rose LT: #FFD5DA / 0.1; Rose DT: #FFD5DA / 0.1; Red LT: #FFD3CD / 0.1; Red DT: #FFD3CD / 0.1; Orange LT: #FDD5BF / 0.1; Orange DT: #FDD5BF / 0.1; Yellow LT: #F2DDB8 / 0.1; Yellow DT: #F2DDB8 / 0.1; Chartreuse LT: #E3E5C1 / 0.1; Chartreuse DT: #E3E5C1 / 0.1; Green LT: #D1E5CE / 0.1; Green DT: #D1E5CE / 0.1; Teal LT: #CAE6DF / 0.1; Teal DT: #CAE6DF / 0.1; Cyan LT: #CEE7F0 / 0.1; Cyan DT: #CEE7F0 / 0.1; Blue LT: #D9DFF6 / 0.1; Blue DT: #D9DFF6 / 0.1; Indigo LT: #E0DDF6 / 0.1; Indigo DT: #E0DDF6 / 0.1; Purple LT: #EBDDF7 / 0.1; Purple DT: #EBDDF7 / 0.1</x:v>
      </x:c>
      <x:c r="L170" s="2" t="str">
        <x:v>55001:347</x:v>
      </x:c>
    </x:row>
    <x:row r="171" ht="20" customHeight="1">
      <x:c r="A171" s="2" t="str">
        <x:v>M3</x:v>
      </x:c>
      <x:c r="B171" s="2" t="str">
        <x:v>State Layers/Secondary Fixed/Opacity-16</x:v>
      </x:c>
      <x:c r="C171" s="2" t="str">
        <x:v>COLOR</x:v>
      </x:c>
      <x:c r="D171" s="2" t="str">
        <x:v>Yes</x:v>
      </x:c>
      <x:c r="E171" s="2" t="str">
        <x:v>#E8DEF8 / 0.16</x:v>
      </x:c>
      <x:c r="F171" s="2" t="str">
        <x:v>#E8DEF8 / 0.16</x:v>
      </x:c>
      <x:c r="G171" s="2" t="str">
        <x:v>#493971 / 0.16</x:v>
      </x:c>
      <x:c r="H171" s="2" t="str">
        <x:v>#EDE2FF / 0.16</x:v>
      </x:c>
      <x:c r="I171" s="2" t="str"/>
      <x:c r="J17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71" s="2" t="str">
        <x:v>Light: #E8DEF8 / 0.16; Light High Contrast: #493971 / 0.16; Light Medium Contrast: #7C6BA7 / 0.16; Dark: #E8DEF8 / 0.16; Dark High Contrast: #EDE2FF / 0.16; Dark Medium Contrast: #E9DDFF / 0.16; Monochrome LT: #C6C6C6 / 0.16; Monochrome DT: #C6C6C6 / 0.16; Pink LT: #FBD6E3 / 0.16; Pink DT: #FBD6E3 / 0.16; Rose LT: #FFD5DA / 0.16; Rose DT: #FFD5DA / 0.16; Red LT: #FFD3CD / 0.16; Red DT: #FFD3CD / 0.16; Orange LT: #FDD5BF / 0.16; Orange DT: #FDD5BF / 0.16; Yellow LT: #F2DDB8 / 0.16; Yellow DT: #F2DDB8 / 0.16; Chartreuse LT: #E3E5C1 / 0.16; Chartreuse DT: #E3E5C1 / 0.16; Green LT: #D1E5CE / 0.16; Green DT: #D1E5CE / 0.16; Teal LT: #CAE6DF / 0.16; Teal DT: #CAE6DF / 0.16; Cyan LT: #CEE7F0 / 0.16; Cyan DT: #CEE7F0 / 0.16; Blue LT: #D9DFF6 / 0.16; Blue DT: #D9DFF6 / 0.16; Indigo LT: #E0DDF6 / 0.16; Indigo DT: #E0DDF6 / 0.16; Purple LT: #EBDDF7 / 0.16; Purple DT: #EBDDF7 / 0.16</x:v>
      </x:c>
      <x:c r="L171" s="2" t="str">
        <x:v>55001:348</x:v>
      </x:c>
    </x:row>
    <x:row r="172" ht="20" customHeight="1">
      <x:c r="A172" s="2" t="str">
        <x:v>M3</x:v>
      </x:c>
      <x:c r="B172" s="2" t="str">
        <x:v>State Layers/Secondary/Opacity-08</x:v>
      </x:c>
      <x:c r="C172" s="2" t="str">
        <x:v>COLOR</x:v>
      </x:c>
      <x:c r="D172" s="2" t="str">
        <x:v>Yes</x:v>
      </x:c>
      <x:c r="E172" s="2" t="str">
        <x:v>#625B71 / 0.08</x:v>
      </x:c>
      <x:c r="F172" s="2" t="str">
        <x:v>#CCC2DC / 0.08</x:v>
      </x:c>
      <x:c r="G172" s="2" t="str">
        <x:v>#27174E / 0.08</x:v>
      </x:c>
      <x:c r="H172" s="2" t="str">
        <x:v>#FFF9FF / 0.08</x:v>
      </x:c>
      <x:c r="I172" s="2" t="str"/>
      <x:c r="J17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72" s="2" t="str">
        <x:v>Light: #625B71 / 0.08; Light High Contrast: #27174E / 0.08; Light Medium Contrast: #493971 / 0.08; Dark: #CCC2DC / 0.08; Dark High Contrast: #FFF9FF / 0.08; Dark Medium Contrast: #D3C1FF / 0.08; Monochrome LT: #5F5E5F / 0.08; Monochrome DT: #C6C6C6 / 0.08; Pink LT: #735762 / 0.08; Pink DT: #E1BDCA / 0.08; Rose LT: #76575B / 0.08; Rose DT: #E5BDC1 / 0.08; Red LT: #785753 / 0.08; Red DT: #E7BDB7 / 0.08; Orange LT: #765948 / 0.08; Orange DT: #E5BFAA / 0.08; Yellow LT: #6C5D40 / 0.08; Yellow DT: #D8C4A0 / 0.08; Chartreuse LT: #5E6145 / 0.08; Chartreuse DT: #C6C9A7 / 0.08; Green LT: #526451 / 0.08; Green DT: #B8CCB5 / 0.08; Teal LT: #4B645F / 0.08; Teal DT: #B1CCC6 / 0.08; Cyan LT: #4C636A / 0.08; Cyan DT: #B3CAD3 / 0.08; Blue LT: #585F72 / 0.08; Blue DT: #C0C6DC / 0.08; Indigo LT: #5F5D72 / 0.08; Indigo DT: #C7C4DC / 0.08; Purple LT: #655B70 / 0.08; Purple DT: #CEC2DA / 0.08</x:v>
      </x:c>
      <x:c r="L172" s="2" t="str">
        <x:v>55001:334</x:v>
      </x:c>
    </x:row>
    <x:row r="173" ht="20" customHeight="1">
      <x:c r="A173" s="2" t="str">
        <x:v>M3</x:v>
      </x:c>
      <x:c r="B173" s="2" t="str">
        <x:v>State Layers/Secondary/Opacity-10</x:v>
      </x:c>
      <x:c r="C173" s="2" t="str">
        <x:v>COLOR</x:v>
      </x:c>
      <x:c r="D173" s="2" t="str">
        <x:v>Yes</x:v>
      </x:c>
      <x:c r="E173" s="2" t="str">
        <x:v>#625B71 / 0.1</x:v>
      </x:c>
      <x:c r="F173" s="2" t="str">
        <x:v>#CCC2DC / 0.1</x:v>
      </x:c>
      <x:c r="G173" s="2" t="str">
        <x:v>#27174E / 0.1</x:v>
      </x:c>
      <x:c r="H173" s="2" t="str">
        <x:v>#FFF9FF / 0.1</x:v>
      </x:c>
      <x:c r="I173" s="2" t="str"/>
      <x:c r="J17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73" s="2" t="str">
        <x:v>Light: #625B71 / 0.1; Light High Contrast: #27174E / 0.1; Light Medium Contrast: #493971 / 0.1; Dark: #CCC2DC / 0.1; Dark High Contrast: #FFF9FF / 0.1; Dark Medium Contrast: #D3C1FF / 0.1; Monochrome LT: #5F5E5F / 0.1; Monochrome DT: #C6C6C6 / 0.1; Pink LT: #735762 / 0.1; Pink DT: #E1BDCA / 0.1; Rose LT: #76575B / 0.1; Rose DT: #E5BDC1 / 0.1; Red LT: #785753 / 0.1; Red DT: #E7BDB7 / 0.1; Orange LT: #765948 / 0.1; Orange DT: #E5BFAA / 0.1; Yellow LT: #6C5D40 / 0.1; Yellow DT: #D8C4A0 / 0.1; Chartreuse LT: #5E6145 / 0.1; Chartreuse DT: #C6C9A7 / 0.1; Green LT: #526451 / 0.1; Green DT: #B8CCB5 / 0.1; Teal LT: #4B645F / 0.1; Teal DT: #B1CCC6 / 0.1; Cyan LT: #4C636A / 0.1; Cyan DT: #B3CAD3 / 0.1; Blue LT: #585F72 / 0.1; Blue DT: #C0C6DC / 0.1; Indigo LT: #5F5D72 / 0.1; Indigo DT: #C7C4DC / 0.1; Purple LT: #655B70 / 0.1; Purple DT: #CEC2DA / 0.1</x:v>
      </x:c>
      <x:c r="L173" s="2" t="str">
        <x:v>55001:335</x:v>
      </x:c>
    </x:row>
    <x:row r="174" ht="20" customHeight="1">
      <x:c r="A174" s="2" t="str">
        <x:v>M3</x:v>
      </x:c>
      <x:c r="B174" s="2" t="str">
        <x:v>State Layers/Secondary/Opacity-16</x:v>
      </x:c>
      <x:c r="C174" s="2" t="str">
        <x:v>COLOR</x:v>
      </x:c>
      <x:c r="D174" s="2" t="str">
        <x:v>Yes</x:v>
      </x:c>
      <x:c r="E174" s="2" t="str">
        <x:v>#625B71 / 0.16</x:v>
      </x:c>
      <x:c r="F174" s="2" t="str">
        <x:v>#CCC2DC / 0.16</x:v>
      </x:c>
      <x:c r="G174" s="2" t="str">
        <x:v>#27174E / 0.16</x:v>
      </x:c>
      <x:c r="H174" s="2" t="str">
        <x:v>#FFF9FF / 0.16</x:v>
      </x:c>
      <x:c r="I174" s="2" t="str"/>
      <x:c r="J17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74" s="2" t="str">
        <x:v>Light: #625B71 / 0.16; Light High Contrast: #27174E / 0.16; Light Medium Contrast: #493971 / 0.16; Dark: #CCC2DC / 0.16; Dark High Contrast: #FFF9FF / 0.16; Dark Medium Contrast: #D3C1FF / 0.16; Monochrome LT: #5F5E5F / 0.16; Monochrome DT: #C6C6C6 / 0.16; Pink LT: #735762 / 0.16; Pink DT: #E1BDCA / 0.16; Rose LT: #76575B / 0.16; Rose DT: #E5BDC1 / 0.16; Red LT: #785753 / 0.16; Red DT: #E7BDB7 / 0.16; Orange LT: #765948 / 0.16; Orange DT: #E5BFAA / 0.16; Yellow LT: #6C5D40 / 0.16; Yellow DT: #D8C4A0 / 0.16; Chartreuse LT: #5E6145 / 0.16; Chartreuse DT: #C6C9A7 / 0.16; Green LT: #526451 / 0.16; Green DT: #B8CCB5 / 0.16; Teal LT: #4B645F / 0.16; Teal DT: #B1CCC6 / 0.16; Cyan LT: #4C636A / 0.16; Cyan DT: #B3CAD3 / 0.16; Blue LT: #585F72 / 0.16; Blue DT: #C0C6DC / 0.16; Indigo LT: #5F5D72 / 0.16; Indigo DT: #C7C4DC / 0.16; Purple LT: #655B70 / 0.16; Purple DT: #CEC2DA / 0.16</x:v>
      </x:c>
      <x:c r="L174" s="2" t="str">
        <x:v>55001:336</x:v>
      </x:c>
    </x:row>
    <x:row r="175" ht="20" customHeight="1">
      <x:c r="A175" s="2" t="str">
        <x:v>M3</x:v>
      </x:c>
      <x:c r="B175" s="2" t="str">
        <x:v>State Layers/Shadow/Opacity-08</x:v>
      </x:c>
      <x:c r="C175" s="2" t="str">
        <x:v>COLOR</x:v>
      </x:c>
      <x:c r="D175" s="2" t="str">
        <x:v>Yes</x:v>
      </x:c>
      <x:c r="E175" s="2" t="str">
        <x:v>#000000 / 0.08</x:v>
      </x:c>
      <x:c r="F175" s="2" t="str">
        <x:v>#000000 / 0.08</x:v>
      </x:c>
      <x:c r="G175" s="2" t="str">
        <x:v>#000000 / 0.08</x:v>
      </x:c>
      <x:c r="H175" s="2" t="str">
        <x:v>#000000 / 0.08</x:v>
      </x:c>
      <x:c r="I175" s="2" t="str"/>
      <x:c r="J17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75" s="2" t="str">
        <x:v>Light: #000000 / 0.08; Light High Contrast: #000000 / 0.08; Light Medium Contrast: #000000 / 0.08; Dark: #000000 / 0.08; Dark High Contrast: #000000 / 0.08; Dark Medium Contrast: #000000 / 0.08; Monochrome LT: #000000 / 0.08; Monochrome DT: #000000 / 0.08; Pink LT: #000000 / 0.08; Pink DT: #000000 / 0.08; Rose LT: #000000 / 0.08; Rose DT: #000000 / 0.08; Red LT: #000000 / 0.08; Red DT: #000000 / 0.08; Orange LT: #000000 / 0.08; Orange DT: #000000 / 0.08; Yellow LT: #000000 / 0.08; Yellow DT: #000000 / 0.08; Chartreuse LT: #000000 / 0.08; Chartreuse DT: #000000 / 0.08; Green LT: #000000 / 0.08; Green DT: #000000 / 0.08; Teal LT: #000000 / 0.08; Teal DT: #000000 / 0.08; Cyan LT: #000000 / 0.08; Cyan DT: #000000 / 0.08; Blue LT: #000000 / 0.08; Blue DT: #000000 / 0.08; Indigo LT: #000000 / 0.08; Indigo DT: #000000 / 0.08; Purple LT: #000000 / 0.08; Purple DT: #000000 / 0.08</x:v>
      </x:c>
      <x:c r="L175" s="2" t="str">
        <x:v>55001:424</x:v>
      </x:c>
    </x:row>
    <x:row r="176" ht="20" customHeight="1">
      <x:c r="A176" s="2" t="str">
        <x:v>M3</x:v>
      </x:c>
      <x:c r="B176" s="2" t="str">
        <x:v>State Layers/Shadow/Opacity-10</x:v>
      </x:c>
      <x:c r="C176" s="2" t="str">
        <x:v>COLOR</x:v>
      </x:c>
      <x:c r="D176" s="2" t="str">
        <x:v>Yes</x:v>
      </x:c>
      <x:c r="E176" s="2" t="str">
        <x:v>#000000 / 0.1</x:v>
      </x:c>
      <x:c r="F176" s="2" t="str">
        <x:v>#000000 / 0.1</x:v>
      </x:c>
      <x:c r="G176" s="2" t="str">
        <x:v>#000000 / 0.1</x:v>
      </x:c>
      <x:c r="H176" s="2" t="str">
        <x:v>#000000 / 0.1</x:v>
      </x:c>
      <x:c r="I176" s="2" t="str"/>
      <x:c r="J17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76" s="2" t="str">
        <x:v>Light: #000000 / 0.1; Light High Contrast: #000000 / 0.1; Light Medium Contrast: #000000 / 0.1; Dark: #000000 / 0.1; Dark High Contrast: #000000 / 0.1; Dark Medium Contrast: #000000 / 0.1; Monochrome LT: #000000 / 0.1; Monochrome DT: #000000 / 0.1; Pink LT: #000000 / 0.1; Pink DT: #000000 / 0.1; Rose LT: #000000 / 0.1; Rose DT: #000000 / 0.1; Red LT: #000000 / 0.1; Red DT: #000000 / 0.1; Orange LT: #000000 / 0.1; Orange DT: #000000 / 0.1; Yellow LT: #000000 / 0.1; Yellow DT: #000000 / 0.1; Chartreuse LT: #000000 / 0.1; Chartreuse DT: #000000 / 0.1; Green LT: #000000 / 0.1; Green DT: #000000 / 0.1; Teal LT: #000000 / 0.1; Teal DT: #000000 / 0.1; Cyan LT: #000000 / 0.1; Cyan DT: #000000 / 0.1; Blue LT: #000000 / 0.1; Blue DT: #000000 / 0.1; Indigo LT: #000000 / 0.1; Indigo DT: #000000 / 0.1; Purple LT: #000000 / 0.1; Purple DT: #000000 / 0.1</x:v>
      </x:c>
      <x:c r="L176" s="2" t="str">
        <x:v>55001:425</x:v>
      </x:c>
    </x:row>
    <x:row r="177" ht="20" customHeight="1">
      <x:c r="A177" s="2" t="str">
        <x:v>M3</x:v>
      </x:c>
      <x:c r="B177" s="2" t="str">
        <x:v>State Layers/Shadow/Opacity-16</x:v>
      </x:c>
      <x:c r="C177" s="2" t="str">
        <x:v>COLOR</x:v>
      </x:c>
      <x:c r="D177" s="2" t="str">
        <x:v>Yes</x:v>
      </x:c>
      <x:c r="E177" s="2" t="str">
        <x:v>#000000 / 0.16</x:v>
      </x:c>
      <x:c r="F177" s="2" t="str">
        <x:v>#000000 / 0.16</x:v>
      </x:c>
      <x:c r="G177" s="2" t="str">
        <x:v>#000000 / 0.16</x:v>
      </x:c>
      <x:c r="H177" s="2" t="str">
        <x:v>#000000 / 0.16</x:v>
      </x:c>
      <x:c r="I177" s="2" t="str"/>
      <x:c r="J17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77" s="2" t="str">
        <x:v>Light: #000000 / 0.16; Light High Contrast: #000000 / 0.16; Light Medium Contrast: #000000 / 0.16; Dark: #000000 / 0.16; Dark High Contrast: #000000 / 0.16; Dark Medium Contrast: #000000 / 0.16; Monochrome LT: #000000 / 0.16; Monochrome DT: #000000 / 0.16; Pink LT: #000000 / 0.16; Pink DT: #000000 / 0.16; Rose LT: #000000 / 0.16; Rose DT: #000000 / 0.16; Red LT: #000000 / 0.16; Red DT: #000000 / 0.16; Orange LT: #000000 / 0.16; Orange DT: #000000 / 0.16; Yellow LT: #000000 / 0.16; Yellow DT: #000000 / 0.16; Chartreuse LT: #000000 / 0.16; Chartreuse DT: #000000 / 0.16; Green LT: #000000 / 0.16; Green DT: #000000 / 0.16; Teal LT: #000000 / 0.16; Teal DT: #000000 / 0.16; Cyan LT: #000000 / 0.16; Cyan DT: #000000 / 0.16; Blue LT: #000000 / 0.16; Blue DT: #000000 / 0.16; Indigo LT: #000000 / 0.16; Indigo DT: #000000 / 0.16; Purple LT: #000000 / 0.16; Purple DT: #000000 / 0.16</x:v>
      </x:c>
      <x:c r="L177" s="2" t="str">
        <x:v>55001:426</x:v>
      </x:c>
    </x:row>
    <x:row r="178" ht="20" customHeight="1">
      <x:c r="A178" s="2" t="str">
        <x:v>M3</x:v>
      </x:c>
      <x:c r="B178" s="2" t="str">
        <x:v>State Layers/Surface Bright/Opacity-08</x:v>
      </x:c>
      <x:c r="C178" s="2" t="str">
        <x:v>COLOR</x:v>
      </x:c>
      <x:c r="D178" s="2" t="str">
        <x:v>Yes</x:v>
      </x:c>
      <x:c r="E178" s="2" t="str">
        <x:v>#FEF7FF / 0.08</x:v>
      </x:c>
      <x:c r="F178" s="2" t="str">
        <x:v>#3B383E / 0.08</x:v>
      </x:c>
      <x:c r="G178" s="2" t="str">
        <x:v>#FDF7FF / 0.08</x:v>
      </x:c>
      <x:c r="H178" s="2" t="str">
        <x:v>#3B383E / 0.08</x:v>
      </x:c>
      <x:c r="I178" s="2" t="str"/>
      <x:c r="J17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78" s="2" t="str">
        <x:v>Light: #FEF7FF / 0.08; Light High Contrast: #FDF7FF / 0.08; Light Medium Contrast: #FDF7FF / 0.08; Dark: #3B383E / 0.08; Dark High Contrast: #3B383E / 0.08; Dark Medium Contrast: #3B383E / 0.08; Monochrome LT: #F9F9F9 / 0.08; Monochrome DT: #393939 / 0.08; Pink LT: #FFF8F8 / 0.08; Pink DT: #40373A / 0.08; Rose LT: #FFF8F7 / 0.08; Rose DT: #413738 / 0.08; Red LT: #FFF8F7 / 0.08; Red DT: #423735 / 0.08; Orange LT: #FFF8F5 / 0.08; Orange DT: #413732 / 0.08; Yellow LT: #FFF8F2 / 0.08; Yellow DT: #3E382F / 0.08; Chartreuse LT: #FCFAED / 0.08; Chartreuse DT: #393A31 / 0.08; Green LT: #F7FBF2 / 0.08; Green DT: #363A35 / 0.08; Teal LT: #F4FBF8 / 0.08; Teal DT: #343B39 / 0.08; Cyan LT: #F5FAFD / 0.08; Cyan DT: #343A3C / 0.08; Blue LT: #FAF8FF / 0.08; Blue DT: #38393F / 0.08; Indigo LT: #FCF8FF / 0.08; Indigo DT: #39383F / 0.08; Purple LT: #FEF7FF / 0.08; Purple DT: #3B383E / 0.08</x:v>
      </x:c>
      <x:c r="L178" s="2" t="str">
        <x:v>55001:451</x:v>
      </x:c>
    </x:row>
    <x:row r="179" ht="20" customHeight="1">
      <x:c r="A179" s="2" t="str">
        <x:v>M3</x:v>
      </x:c>
      <x:c r="B179" s="2" t="str">
        <x:v>State Layers/Surface Bright/Opacity-10</x:v>
      </x:c>
      <x:c r="C179" s="2" t="str">
        <x:v>COLOR</x:v>
      </x:c>
      <x:c r="D179" s="2" t="str">
        <x:v>Yes</x:v>
      </x:c>
      <x:c r="E179" s="2" t="str">
        <x:v>#FEF7FF / 0.1</x:v>
      </x:c>
      <x:c r="F179" s="2" t="str">
        <x:v>#3B383E / 0.1</x:v>
      </x:c>
      <x:c r="G179" s="2" t="str">
        <x:v>#FDF7FF / 0.1</x:v>
      </x:c>
      <x:c r="H179" s="2" t="str">
        <x:v>#3B383E / 0.1</x:v>
      </x:c>
      <x:c r="I179" s="2" t="str"/>
      <x:c r="J17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79" s="2" t="str">
        <x:v>Light: #FEF7FF / 0.1; Light High Contrast: #FDF7FF / 0.1; Light Medium Contrast: #FDF7FF / 0.1; Dark: #3B383E / 0.1; Dark High Contrast: #3B383E / 0.1; Dark Medium Contrast: #3B383E / 0.1; Monochrome LT: #F9F9F9 / 0.1; Monochrome DT: #393939 / 0.1; Pink LT: #FFF8F8 / 0.1; Pink DT: #40373A / 0.1; Rose LT: #FFF8F7 / 0.1; Rose DT: #413738 / 0.1; Red LT: #FFF8F7 / 0.1; Red DT: #423735 / 0.1; Orange LT: #FFF8F5 / 0.1; Orange DT: #413732 / 0.1; Yellow LT: #FFF8F2 / 0.1; Yellow DT: #3E382F / 0.1; Chartreuse LT: #FCFAED / 0.1; Chartreuse DT: #393A31 / 0.1; Green LT: #F7FBF2 / 0.1; Green DT: #363A35 / 0.1; Teal LT: #F4FBF8 / 0.1; Teal DT: #343B39 / 0.1; Cyan LT: #F5FAFD / 0.1; Cyan DT: #343A3C / 0.1; Blue LT: #FAF8FF / 0.1; Blue DT: #38393F / 0.1; Indigo LT: #FCF8FF / 0.1; Indigo DT: #39383F / 0.1; Purple LT: #FEF7FF / 0.1; Purple DT: #3B383E / 0.1</x:v>
      </x:c>
      <x:c r="L179" s="2" t="str">
        <x:v>55001:452</x:v>
      </x:c>
    </x:row>
    <x:row r="180" ht="20" customHeight="1">
      <x:c r="A180" s="2" t="str">
        <x:v>M3</x:v>
      </x:c>
      <x:c r="B180" s="2" t="str">
        <x:v>State Layers/Surface Bright/Opacity-16</x:v>
      </x:c>
      <x:c r="C180" s="2" t="str">
        <x:v>COLOR</x:v>
      </x:c>
      <x:c r="D180" s="2" t="str">
        <x:v>Yes</x:v>
      </x:c>
      <x:c r="E180" s="2" t="str">
        <x:v>#FEF7FF / 0.16</x:v>
      </x:c>
      <x:c r="F180" s="2" t="str">
        <x:v>#3B383E / 0.16</x:v>
      </x:c>
      <x:c r="G180" s="2" t="str">
        <x:v>#FDF7FF / 0.16</x:v>
      </x:c>
      <x:c r="H180" s="2" t="str">
        <x:v>#3B383E / 0.16</x:v>
      </x:c>
      <x:c r="I180" s="2" t="str"/>
      <x:c r="J18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80" s="2" t="str">
        <x:v>Light: #FEF7FF / 0.16; Light High Contrast: #FDF7FF / 0.16; Light Medium Contrast: #FDF7FF / 0.16; Dark: #3B383E / 0.16; Dark High Contrast: #3B383E / 0.16; Dark Medium Contrast: #3B383E / 0.16; Monochrome LT: #F9F9F9 / 0.16; Monochrome DT: #393939 / 0.16; Pink LT: #FFF8F8 / 0.16; Pink DT: #40373A / 0.16; Rose LT: #FFF8F7 / 0.16; Rose DT: #413738 / 0.16; Red LT: #FFF8F7 / 0.16; Red DT: #423735 / 0.16; Orange LT: #FFF8F5 / 0.16; Orange DT: #413732 / 0.16; Yellow LT: #FFF8F2 / 0.16; Yellow DT: #3E382F / 0.16; Chartreuse LT: #FCFAED / 0.16; Chartreuse DT: #393A31 / 0.16; Green LT: #F7FBF2 / 0.16; Green DT: #363A35 / 0.16; Teal LT: #F4FBF8 / 0.16; Teal DT: #343B39 / 0.16; Cyan LT: #F5FAFD / 0.16; Cyan DT: #343A3C / 0.16; Blue LT: #FAF8FF / 0.16; Blue DT: #38393F / 0.16; Indigo LT: #FCF8FF / 0.16; Indigo DT: #39383F / 0.16; Purple LT: #FEF7FF / 0.16; Purple DT: #3B383E / 0.16</x:v>
      </x:c>
      <x:c r="L180" s="2" t="str">
        <x:v>55001:453</x:v>
      </x:c>
    </x:row>
    <x:row r="181" ht="20" customHeight="1">
      <x:c r="A181" s="2" t="str">
        <x:v>M3</x:v>
      </x:c>
      <x:c r="B181" s="2" t="str">
        <x:v>State Layers/Surface Container High/Opacity-08</x:v>
      </x:c>
      <x:c r="C181" s="2" t="str">
        <x:v>COLOR</x:v>
      </x:c>
      <x:c r="D181" s="2" t="str">
        <x:v>Yes</x:v>
      </x:c>
      <x:c r="E181" s="2" t="str">
        <x:v>#ECE6F0 / 0.08</x:v>
      </x:c>
      <x:c r="F181" s="2" t="str">
        <x:v>#2B2930 / 0.08</x:v>
      </x:c>
      <x:c r="G181" s="2" t="str">
        <x:v>#ECE6EE / 0.08</x:v>
      </x:c>
      <x:c r="H181" s="2" t="str">
        <x:v>#2B292F / 0.08</x:v>
      </x:c>
      <x:c r="I181" s="2" t="str"/>
      <x:c r="J18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81" s="2" t="str">
        <x:v>Light: #ECE6F0 / 0.08; Light High Contrast: #ECE6EE / 0.08; Light Medium Contrast: #ECE6EE / 0.08; Dark: #2B2930 / 0.08; Dark High Contrast: #2B292F / 0.08; Dark Medium Contrast: #2B292F / 0.08; Monochrome LT: #E8E8E8 / 0.08; Monochrome DT: #2A2A2A / 0.08; Pink LT: #F4E4E8 / 0.08; Pink DT: #30282B / 0.08; Rose LT: #F6E4E5 / 0.08; Rose DT: #312829 / 0.08; Red LT: #F7E4E2 / 0.08; Red DT: #322826 / 0.08; Orange LT: #F6E5DD / 0.08; Orange DT: #312823 / 0.08; Yellow LT: #F1E7D9 / 0.08; Yellow DT: #2E2921 / 0.08; Chartreuse LT: #EAE9DC / 0.08; Chartreuse DT: #2A2B22 / 0.08; Green LT: #E5E9E1 / 0.08; Green DT: #272B26 / 0.08; Teal LT: #E3EAE7 / 0.08; Teal DT: #252B2A / 0.08; Cyan LT: #E4E9EB / 0.08; Cyan DT: #252B2D / 0.08; Blue LT: #E8E7EF / 0.08; Blue DT: #282A2F / 0.08; Indigo LT: #EAE7EF / 0.08; Indigo DT: #2A292F / 0.08; Purple LT: #EDE6EE / 0.08; Purple DT: #2C292F / 0.08</x:v>
      </x:c>
      <x:c r="L181" s="2" t="str">
        <x:v>55001:439</x:v>
      </x:c>
    </x:row>
    <x:row r="182" ht="20" customHeight="1">
      <x:c r="A182" s="2" t="str">
        <x:v>M3</x:v>
      </x:c>
      <x:c r="B182" s="2" t="str">
        <x:v>State Layers/Surface Container High/Opacity-10</x:v>
      </x:c>
      <x:c r="C182" s="2" t="str">
        <x:v>COLOR</x:v>
      </x:c>
      <x:c r="D182" s="2" t="str">
        <x:v>Yes</x:v>
      </x:c>
      <x:c r="E182" s="2" t="str">
        <x:v>#ECE6F0 / 0.1</x:v>
      </x:c>
      <x:c r="F182" s="2" t="str">
        <x:v>#2B2930 / 0.1</x:v>
      </x:c>
      <x:c r="G182" s="2" t="str">
        <x:v>#ECE6EE / 0.1</x:v>
      </x:c>
      <x:c r="H182" s="2" t="str">
        <x:v>#2B292F / 0.1</x:v>
      </x:c>
      <x:c r="I182" s="2" t="str"/>
      <x:c r="J18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82" s="2" t="str">
        <x:v>Light: #ECE6F0 / 0.1; Light High Contrast: #ECE6EE / 0.1; Light Medium Contrast: #ECE6EE / 0.1; Dark: #2B2930 / 0.1; Dark High Contrast: #2B292F / 0.1; Dark Medium Contrast: #2B292F / 0.1; Monochrome LT: #E8E8E8 / 0.1; Monochrome DT: #2A2A2A / 0.1; Pink LT: #F4E4E8 / 0.1; Pink DT: #30282B / 0.1; Rose LT: #F6E4E5 / 0.1; Rose DT: #312829 / 0.1; Red LT: #F7E4E2 / 0.1; Red DT: #322826 / 0.1; Orange LT: #F6E5DD / 0.1; Orange DT: #312823 / 0.1; Yellow LT: #F1E7D9 / 0.1; Yellow DT: #2E2921 / 0.1; Chartreuse LT: #EAE9DC / 0.1; Chartreuse DT: #2A2B22 / 0.1; Green LT: #E5E9E1 / 0.1; Green DT: #272B26 / 0.1; Teal LT: #E3EAE7 / 0.1; Teal DT: #252B2A / 0.1; Cyan LT: #E4E9EB / 0.1; Cyan DT: #252B2D / 0.1; Blue LT: #E8E7EF / 0.1; Blue DT: #282A2F / 0.1; Indigo LT: #EAE7EF / 0.1; Indigo DT: #2A292F / 0.1; Purple LT: #EDE6EE / 0.1; Purple DT: #2C292F / 0.1</x:v>
      </x:c>
      <x:c r="L182" s="2" t="str">
        <x:v>55001:440</x:v>
      </x:c>
    </x:row>
    <x:row r="183" ht="20" customHeight="1">
      <x:c r="A183" s="2" t="str">
        <x:v>M3</x:v>
      </x:c>
      <x:c r="B183" s="2" t="str">
        <x:v>State Layers/Surface Container High/Opacity-16</x:v>
      </x:c>
      <x:c r="C183" s="2" t="str">
        <x:v>COLOR</x:v>
      </x:c>
      <x:c r="D183" s="2" t="str">
        <x:v>Yes</x:v>
      </x:c>
      <x:c r="E183" s="2" t="str">
        <x:v>#ECE6F0 / 0.16</x:v>
      </x:c>
      <x:c r="F183" s="2" t="str">
        <x:v>#2B2930 / 0.16</x:v>
      </x:c>
      <x:c r="G183" s="2" t="str">
        <x:v>#ECE6EE / 0.16</x:v>
      </x:c>
      <x:c r="H183" s="2" t="str">
        <x:v>#2B292F / 0.16</x:v>
      </x:c>
      <x:c r="I183" s="2" t="str"/>
      <x:c r="J18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83" s="2" t="str">
        <x:v>Light: #ECE6F0 / 0.16; Light High Contrast: #ECE6EE / 0.16; Light Medium Contrast: #ECE6EE / 0.16; Dark: #2B2930 / 0.16; Dark High Contrast: #2B292F / 0.16; Dark Medium Contrast: #2B292F / 0.16; Monochrome LT: #E8E8E8 / 0.16; Monochrome DT: #2A2A2A / 0.16; Pink LT: #F4E4E8 / 0.16; Pink DT: #30282B / 0.16; Rose LT: #F6E4E5 / 0.16; Rose DT: #312829 / 0.16; Red LT: #F7E4E2 / 0.16; Red DT: #322826 / 0.16; Orange LT: #F6E5DD / 0.16; Orange DT: #312823 / 0.16; Yellow LT: #F1E7D9 / 0.16; Yellow DT: #2E2921 / 0.16; Chartreuse LT: #EAE9DC / 0.16; Chartreuse DT: #2A2B22 / 0.16; Green LT: #E5E9E1 / 0.16; Green DT: #272B26 / 0.16; Teal LT: #E3EAE7 / 0.16; Teal DT: #252B2A / 0.16; Cyan LT: #E4E9EB / 0.16; Cyan DT: #252B2D / 0.16; Blue LT: #E8E7EF / 0.16; Blue DT: #282A2F / 0.16; Indigo LT: #EAE7EF / 0.16; Indigo DT: #2A292F / 0.16; Purple LT: #EDE6EE / 0.16; Purple DT: #2C292F / 0.16</x:v>
      </x:c>
      <x:c r="L183" s="2" t="str">
        <x:v>55001:441</x:v>
      </x:c>
    </x:row>
    <x:row r="184" ht="20" customHeight="1">
      <x:c r="A184" s="2" t="str">
        <x:v>M3</x:v>
      </x:c>
      <x:c r="B184" s="2" t="str">
        <x:v>State Layers/Surface Container Highest/Opacity-08</x:v>
      </x:c>
      <x:c r="C184" s="2" t="str">
        <x:v>COLOR</x:v>
      </x:c>
      <x:c r="D184" s="2" t="str">
        <x:v>Yes</x:v>
      </x:c>
      <x:c r="E184" s="2" t="str">
        <x:v>#E6E0E9 / 0.08</x:v>
      </x:c>
      <x:c r="F184" s="2" t="str">
        <x:v>#36343B / 0.08</x:v>
      </x:c>
      <x:c r="G184" s="2" t="str">
        <x:v>#E6E0E9 / 0.08</x:v>
      </x:c>
      <x:c r="H184" s="2" t="str">
        <x:v>#36343A / 0.08</x:v>
      </x:c>
      <x:c r="I184" s="2" t="str"/>
      <x:c r="J18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84" s="2" t="str">
        <x:v>Light: #E6E0E9 / 0.08; Light High Contrast: #E6E0E9 / 0.08; Light Medium Contrast: #E6E0E9 / 0.08; Dark: #36343B / 0.08; Dark High Contrast: #36343A / 0.08; Dark Medium Contrast: #36343A / 0.08; Monochrome LT: #E2E2E2 / 0.08; Monochrome DT: #353535 / 0.08; Pink LT: #EEDFE3 / 0.08; Pink DT: #3B3235 / 0.08; Rose LT: #F0DEDF / 0.08; Rose DT: #3D3233 / 0.08; Red LT: #F1DEDC / 0.08; Red DT: #3D3231 / 0.08; Orange LT: #F0DFD7 / 0.08; Orange DT: #3D332D / 0.08; Yellow LT: #EBE1D4 / 0.08; Yellow DT: #39342B / 0.08; Chartreuse LT: #E5E3D6 / 0.08; Chartreuse DT: #35352D / 0.08; Green LT: #E0E4DB / 0.08; Green DT: #313630 / 0.08; Teal LT: #DDE4E1 / 0.08; Teal DT: #303634 / 0.08; Cyan LT: #DEE3E6 / 0.08; Cyan DT: #303638 / 0.08; Blue LT: #E2E2E9 / 0.08; Blue DT: #33343A / 0.08; Indigo LT: #E5E1E9 / 0.08; Indigo DT: #35343A / 0.08; Purple LT: #E7E0E8 / 0.08; Purple DT: #37333A / 0.08</x:v>
      </x:c>
      <x:c r="L184" s="2" t="str">
        <x:v>55001:436</x:v>
      </x:c>
    </x:row>
    <x:row r="185" ht="20" customHeight="1">
      <x:c r="A185" s="2" t="str">
        <x:v>M3</x:v>
      </x:c>
      <x:c r="B185" s="2" t="str">
        <x:v>State Layers/Surface Container Highest/Opacity-10</x:v>
      </x:c>
      <x:c r="C185" s="2" t="str">
        <x:v>COLOR</x:v>
      </x:c>
      <x:c r="D185" s="2" t="str">
        <x:v>Yes</x:v>
      </x:c>
      <x:c r="E185" s="2" t="str">
        <x:v>#E6E0E9 / 0.1</x:v>
      </x:c>
      <x:c r="F185" s="2" t="str">
        <x:v>#36343B / 0.1</x:v>
      </x:c>
      <x:c r="G185" s="2" t="str">
        <x:v>#E6E0E9 / 0.1</x:v>
      </x:c>
      <x:c r="H185" s="2" t="str">
        <x:v>#36343A / 0.1</x:v>
      </x:c>
      <x:c r="I185" s="2" t="str"/>
      <x:c r="J18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85" s="2" t="str">
        <x:v>Light: #E6E0E9 / 0.1; Light High Contrast: #E6E0E9 / 0.1; Light Medium Contrast: #E6E0E9 / 0.1; Dark: #36343B / 0.1; Dark High Contrast: #36343A / 0.1; Dark Medium Contrast: #36343A / 0.1; Monochrome LT: #E2E2E2 / 0.1; Monochrome DT: #353535 / 0.1; Pink LT: #EEDFE3 / 0.1; Pink DT: #3B3235 / 0.1; Rose LT: #F0DEDF / 0.1; Rose DT: #3D3233 / 0.1; Red LT: #F1DEDC / 0.1; Red DT: #3D3231 / 0.1; Orange LT: #F0DFD7 / 0.1; Orange DT: #3D332D / 0.1; Yellow LT: #EBE1D4 / 0.1; Yellow DT: #39342B / 0.1; Chartreuse LT: #E5E3D6 / 0.1; Chartreuse DT: #35352D / 0.1; Green LT: #E0E4DB / 0.1; Green DT: #313630 / 0.1; Teal LT: #DDE4E1 / 0.1; Teal DT: #303634 / 0.1; Cyan LT: #DEE3E6 / 0.1; Cyan DT: #303638 / 0.1; Blue LT: #E2E2E9 / 0.1; Blue DT: #33343A / 0.1; Indigo LT: #E5E1E9 / 0.1; Indigo DT: #35343A / 0.1; Purple LT: #E7E0E8 / 0.1; Purple DT: #37333A / 0.12</x:v>
      </x:c>
      <x:c r="L185" s="2" t="str">
        <x:v>55001:437</x:v>
      </x:c>
    </x:row>
    <x:row r="186" ht="20" customHeight="1">
      <x:c r="A186" s="2" t="str">
        <x:v>M3</x:v>
      </x:c>
      <x:c r="B186" s="2" t="str">
        <x:v>State Layers/Surface Container Highest/Opacity-16</x:v>
      </x:c>
      <x:c r="C186" s="2" t="str">
        <x:v>COLOR</x:v>
      </x:c>
      <x:c r="D186" s="2" t="str">
        <x:v>Yes</x:v>
      </x:c>
      <x:c r="E186" s="2" t="str">
        <x:v>#E6E0E9 / 0.16</x:v>
      </x:c>
      <x:c r="F186" s="2" t="str">
        <x:v>#36343B / 0.16</x:v>
      </x:c>
      <x:c r="G186" s="2" t="str">
        <x:v>#E6E0E9 / 0.16</x:v>
      </x:c>
      <x:c r="H186" s="2" t="str">
        <x:v>#36343A / 0.16</x:v>
      </x:c>
      <x:c r="I186" s="2" t="str"/>
      <x:c r="J18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86" s="2" t="str">
        <x:v>Light: #E6E0E9 / 0.16; Light High Contrast: #E6E0E9 / 0.16; Light Medium Contrast: #E6E0E9 / 0.16; Dark: #36343B / 0.16; Dark High Contrast: #36343A / 0.16; Dark Medium Contrast: #36343A / 0.16; Monochrome LT: #E2E2E2 / 0.16; Monochrome DT: #353535 / 0.16; Pink LT: #EEDFE3 / 0.16; Pink DT: #3B3235 / 0.16; Rose LT: #F0DEDF / 0.16; Rose DT: #3D3233 / 0.16; Red LT: #F1DEDC / 0.16; Red DT: #3D3231 / 0.16; Orange LT: #F0DFD7 / 0.16; Orange DT: #3D332D / 0.16; Yellow LT: #EBE1D4 / 0.16; Yellow DT: #39342B / 0.16; Chartreuse LT: #E5E3D6 / 0.16; Chartreuse DT: #35352D / 0.16; Green LT: #E0E4DB / 0.16; Green DT: #313630 / 0.16; Teal LT: #DDE4E1 / 0.16; Teal DT: #303634 / 0.16; Cyan LT: #DEE3E6 / 0.16; Cyan DT: #303638 / 0.16; Blue LT: #E2E2E9 / 0.16; Blue DT: #33343A / 0.16; Indigo LT: #E5E1E9 / 0.16; Indigo DT: #35343A / 0.16; Purple LT: #E7E0E8 / 0.16; Purple DT: #37333A / 0.16</x:v>
      </x:c>
      <x:c r="L186" s="2" t="str">
        <x:v>55001:438</x:v>
      </x:c>
    </x:row>
    <x:row r="187" ht="20" customHeight="1">
      <x:c r="A187" s="2" t="str">
        <x:v>M3</x:v>
      </x:c>
      <x:c r="B187" s="2" t="str">
        <x:v>State Layers/Surface Container Low/Opacity-08</x:v>
      </x:c>
      <x:c r="C187" s="2" t="str">
        <x:v>COLOR</x:v>
      </x:c>
      <x:c r="D187" s="2" t="str">
        <x:v>Yes</x:v>
      </x:c>
      <x:c r="E187" s="2" t="str">
        <x:v>#F7F2FA / 0.08</x:v>
      </x:c>
      <x:c r="F187" s="2" t="str">
        <x:v>#1D1B20 / 0.08</x:v>
      </x:c>
      <x:c r="G187" s="2" t="str">
        <x:v>#F8F2FA / 0.08</x:v>
      </x:c>
      <x:c r="H187" s="2" t="str">
        <x:v>#1D1B20 / 0.08</x:v>
      </x:c>
      <x:c r="I187" s="2" t="str"/>
      <x:c r="J18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87" s="2" t="str">
        <x:v>Light: #F7F2FA / 0.08; Light High Contrast: #F8F2FA / 0.08; Light Medium Contrast: #F8F2FA / 0.08; Dark: #1D1B20 / 0.08; Dark High Contrast: #1D1B20 / 0.08; Dark Medium Contrast: #1D1B20 / 0.08; Monochrome LT: #F3F3F3 / 0.08; Monochrome DT: #1B1B1B / 0.08; Pink LT: #FFF0F4 / 0.08; Pink DT: #21191C / 0.08; Rose LT: #FFF0F1 / 0.08; Rose DT: #22191A / 0.08; Red LT: #FFF0EE / 0.08; Red DT: #231918 / 0.08; Orange LT: #FFF1EB / 0.08; Orange DT: #221A15 / 0.08; Yellow LT: #FCF2E5 / 0.08; Yellow DT: #1F1B13 / 0.08; Chartreuse LT: #F6F4E7 / 0.08; Chartreuse DT: #1B1C14 / 0.08; Green LT: #F1F5EC / 0.08; Green DT: #181D18 / 0.08; Teal LT: #EFF5F2 / 0.08; Teal DT: #171D1B / 0.08; Cyan LT: #EFF4F7 / 0.08; Cyan DT: #171C1E / 0.08; Blue LT: #F4F3FA / 0.08; Blue DT: #1A1B21 / 0.08; Indigo LT: #F6F2FA / 0.08; Indigo DT: #1C1B21 / 0.08; Purple LT: #F9F1F9 / 0.08; Purple DT: #1D1A20 / 0.08</x:v>
      </x:c>
      <x:c r="L187" s="2" t="str">
        <x:v>55001:445</x:v>
      </x:c>
    </x:row>
    <x:row r="188" ht="20" customHeight="1">
      <x:c r="A188" s="2" t="str">
        <x:v>M3</x:v>
      </x:c>
      <x:c r="B188" s="2" t="str">
        <x:v>State Layers/Surface Container Low/Opacity-10</x:v>
      </x:c>
      <x:c r="C188" s="2" t="str">
        <x:v>COLOR</x:v>
      </x:c>
      <x:c r="D188" s="2" t="str">
        <x:v>Yes</x:v>
      </x:c>
      <x:c r="E188" s="2" t="str">
        <x:v>#F7F2FA / 0.1</x:v>
      </x:c>
      <x:c r="F188" s="2" t="str">
        <x:v>#1D1B20 / 0.1</x:v>
      </x:c>
      <x:c r="G188" s="2" t="str">
        <x:v>#F8F2FA / 0.1</x:v>
      </x:c>
      <x:c r="H188" s="2" t="str">
        <x:v>#1D1B20 / 0.1</x:v>
      </x:c>
      <x:c r="I188" s="2" t="str"/>
      <x:c r="J18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88" s="2" t="str">
        <x:v>Light: #F7F2FA / 0.1; Light High Contrast: #F8F2FA / 0.1; Light Medium Contrast: #F8F2FA / 0.1; Dark: #1D1B20 / 0.1; Dark High Contrast: #1D1B20 / 0.1; Dark Medium Contrast: #1D1B20 / 0.1; Monochrome LT: #F3F3F3 / 0.1; Monochrome DT: #1B1B1B / 0.1; Pink LT: #FFF0F4 / 0.1; Pink DT: #21191C / 0.1; Rose LT: #FFF0F1 / 0.1; Rose DT: #22191A / 0.1; Red LT: #FFF0EE / 0.1; Red DT: #231918 / 0.1; Orange LT: #FFF1EB / 0.1; Orange DT: #221A15 / 0.1; Yellow LT: #FCF2E5 / 0.1; Yellow DT: #1F1B13 / 0.1; Chartreuse LT: #F6F4E7 / 0.1; Chartreuse DT: #1B1C14 / 0.1; Green LT: #F1F5EC / 0.1; Green DT: #181D18 / 0.1; Teal LT: #EFF5F2 / 0.1; Teal DT: #171D1B / 0.1; Cyan LT: #EFF4F7 / 0.1; Cyan DT: #171C1E / 0.1; Blue LT: #F4F3FA / 0.1; Blue DT: #1A1B21 / 0.1; Indigo LT: #F6F2FA / 0.1; Indigo DT: #1C1B21 / 0.1; Purple LT: #F9F1F9 / 0.1; Purple DT: #1D1A20 / 0.1</x:v>
      </x:c>
      <x:c r="L188" s="2" t="str">
        <x:v>55001:446</x:v>
      </x:c>
    </x:row>
    <x:row r="189" ht="20" customHeight="1">
      <x:c r="A189" s="2" t="str">
        <x:v>M3</x:v>
      </x:c>
      <x:c r="B189" s="2" t="str">
        <x:v>State Layers/Surface Container Low/Opacity-16</x:v>
      </x:c>
      <x:c r="C189" s="2" t="str">
        <x:v>COLOR</x:v>
      </x:c>
      <x:c r="D189" s="2" t="str">
        <x:v>Yes</x:v>
      </x:c>
      <x:c r="E189" s="2" t="str">
        <x:v>#F7F2FA / 0.16</x:v>
      </x:c>
      <x:c r="F189" s="2" t="str">
        <x:v>#1D1B20 / 0.16</x:v>
      </x:c>
      <x:c r="G189" s="2" t="str">
        <x:v>#F8F2FA / 0.16</x:v>
      </x:c>
      <x:c r="H189" s="2" t="str">
        <x:v>#1D1B20 / 0.16</x:v>
      </x:c>
      <x:c r="I189" s="2" t="str"/>
      <x:c r="J18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89" s="2" t="str">
        <x:v>Light: #F7F2FA / 0.16; Light High Contrast: #F8F2FA / 0.16; Light Medium Contrast: #F8F2FA / 0.16; Dark: #1D1B20 / 0.16; Dark High Contrast: #1D1B20 / 0.16; Dark Medium Contrast: #1D1B20 / 0.16; Monochrome LT: #F3F3F3 / 0.16; Monochrome DT: #1B1B1B / 0.16; Pink LT: #FFF0F4 / 0.16; Pink DT: #21191C / 0.16; Rose LT: #FFF0F1 / 0.16; Rose DT: #22191A / 0.16; Red LT: #FFF0EE / 0.16; Red DT: #231918 / 0.16; Orange LT: #FFF1EB / 0.16; Orange DT: #221A15 / 0.16; Yellow LT: #FCF2E5 / 0.16; Yellow DT: #1F1B13 / 0.16; Chartreuse LT: #F6F4E7 / 0.16; Chartreuse DT: #1B1C14 / 0.16; Green LT: #F1F5EC / 0.16; Green DT: #181D18 / 0.16; Teal LT: #EFF5F2 / 0.16; Teal DT: #171D1B / 0.16; Cyan LT: #EFF4F7 / 0.16; Cyan DT: #171C1E / 0.16; Blue LT: #F4F3FA / 0.16; Blue DT: #1A1B21 / 0.16; Indigo LT: #F6F2FA / 0.16; Indigo DT: #1C1B21 / 0.16; Purple LT: #F9F1F9 / 0.16; Purple DT: #1D1A20 / 0.16</x:v>
      </x:c>
      <x:c r="L189" s="2" t="str">
        <x:v>55001:447</x:v>
      </x:c>
    </x:row>
    <x:row r="190" ht="20" customHeight="1">
      <x:c r="A190" s="2" t="str">
        <x:v>M3</x:v>
      </x:c>
      <x:c r="B190" s="2" t="str">
        <x:v>State Layers/Surface Container Lowest/Opacity-08</x:v>
      </x:c>
      <x:c r="C190" s="2" t="str">
        <x:v>COLOR</x:v>
      </x:c>
      <x:c r="D190" s="2" t="str">
        <x:v>Yes</x:v>
      </x:c>
      <x:c r="E190" s="2" t="str">
        <x:v>#FFFFFF / 0.08</x:v>
      </x:c>
      <x:c r="F190" s="2" t="str">
        <x:v>#0F0D13 / 0.08</x:v>
      </x:c>
      <x:c r="G190" s="2" t="str">
        <x:v>#FFFFFF / 0.08</x:v>
      </x:c>
      <x:c r="H190" s="2" t="str">
        <x:v>#0F0D13 / 0.08</x:v>
      </x:c>
      <x:c r="I190" s="2" t="str"/>
      <x:c r="J19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90" s="2" t="str">
        <x:v>Light: #FFFFFF / 0.08; Light High Contrast: #FFFFFF / 0.08; Light Medium Contrast: #FFFFFF / 0.08; Dark: #0F0D13 / 0.08; Dark High Contrast: #0F0D13 / 0.08; Dark Medium Contrast: #0F0D13 / 0.08; Monochrome LT: #FFFFFF / 0.08; Monochrome DT: #0E0E0E / 0.08; Pink LT: #FFFFFF / 0.08; Pink DT: #130C0F / 0.08; Rose LT: #FFFFFF / 0.08; Rose DT: #140C0D / 0.08; Red LT: #FFFFFF / 0.08; Red DT: #140C0B / 0.08; Orange LT: #FFFFFF / 0.08; Orange DT: #140D08 / 0.08; Yellow LT: #FFFFFF / 0.08; Yellow DT: #110E07 / 0.08; Chartreuse LT: #FFFFFF / 0.08; Chartreuse DT: #0E0F08 / 0.08; Green LT: #FFFFFF / 0.08; Green DT: #0B0F0B / 0.08; Teal LT: #FFFFFF / 0.08; Teal DT: #090F0E / 0.08; Cyan LT: #FFFFFF / 0.08; Cyan DT: #090F11 / 0.08; Blue LT: #FFFFFF / 0.08; Blue DT: #0C0E13 / 0.08; Indigo LT: #FFFFFF / 0.08; Indigo DT: #0E0E13 / 0.08; Purple LT: #FFFFFF / 0.08; Purple DT: #100D12 / 0.08</x:v>
      </x:c>
      <x:c r="L190" s="2" t="str">
        <x:v>55001:448</x:v>
      </x:c>
    </x:row>
    <x:row r="191" ht="20" customHeight="1">
      <x:c r="A191" s="2" t="str">
        <x:v>M3</x:v>
      </x:c>
      <x:c r="B191" s="2" t="str">
        <x:v>State Layers/Surface Container Lowest/Opacity-10</x:v>
      </x:c>
      <x:c r="C191" s="2" t="str">
        <x:v>COLOR</x:v>
      </x:c>
      <x:c r="D191" s="2" t="str">
        <x:v>Yes</x:v>
      </x:c>
      <x:c r="E191" s="2" t="str">
        <x:v>#FFFFFF / 0.1</x:v>
      </x:c>
      <x:c r="F191" s="2" t="str">
        <x:v>#0F0D13 / 0.1</x:v>
      </x:c>
      <x:c r="G191" s="2" t="str">
        <x:v>#FFFFFF / 0.1</x:v>
      </x:c>
      <x:c r="H191" s="2" t="str">
        <x:v>#0F0D13 / 0.1</x:v>
      </x:c>
      <x:c r="I191" s="2" t="str"/>
      <x:c r="J19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91" s="2" t="str">
        <x:v>Light: #FFFFFF / 0.1; Light High Contrast: #FFFFFF / 0.1; Light Medium Contrast: #FFFFFF / 0.1; Dark: #0F0D13 / 0.1; Dark High Contrast: #0F0D13 / 0.1; Dark Medium Contrast: #0F0D13 / 0.1; Monochrome LT: #FFFFFF / 0.1; Monochrome DT: #0E0E0E / 0.1; Pink LT: #FFFFFF / 0.1; Pink DT: #130C0F / 0.1; Rose LT: #FFFFFF / 0.1; Rose DT: #140C0D / 0.1; Red LT: #FFFFFF / 0.1; Red DT: #140C0B / 0.1; Orange LT: #FFFFFF / 0.1; Orange DT: #140D08 / 0.1; Yellow LT: #FFFFFF / 0.1; Yellow DT: #110E07 / 0.1; Chartreuse LT: #FFFFFF / 0.1; Chartreuse DT: #0E0F08 / 0.1; Green LT: #FFFFFF / 0.1; Green DT: #0B0F0B / 0.1; Teal LT: #FFFFFF / 0.1; Teal DT: #090F0E / 0.1; Cyan LT: #FFFFFF / 0.1; Cyan DT: #090F11 / 0.1; Blue LT: #FFFFFF / 0.1; Blue DT: #0C0E13 / 0.1; Indigo LT: #FFFFFF / 0.1; Indigo DT: #0E0E13 / 0.1; Purple LT: #FFFFFF / 0.1; Purple DT: #100D12 / 0.1</x:v>
      </x:c>
      <x:c r="L191" s="2" t="str">
        <x:v>55001:449</x:v>
      </x:c>
    </x:row>
    <x:row r="192" ht="20" customHeight="1">
      <x:c r="A192" s="2" t="str">
        <x:v>M3</x:v>
      </x:c>
      <x:c r="B192" s="2" t="str">
        <x:v>State Layers/Surface Container Lowest/Opacity-16</x:v>
      </x:c>
      <x:c r="C192" s="2" t="str">
        <x:v>COLOR</x:v>
      </x:c>
      <x:c r="D192" s="2" t="str">
        <x:v>Yes</x:v>
      </x:c>
      <x:c r="E192" s="2" t="str">
        <x:v>#FFFFFF / 0.16</x:v>
      </x:c>
      <x:c r="F192" s="2" t="str">
        <x:v>#0F0D13 / 0.16</x:v>
      </x:c>
      <x:c r="G192" s="2" t="str">
        <x:v>#FFFFFF / 0.16</x:v>
      </x:c>
      <x:c r="H192" s="2" t="str">
        <x:v>#0F0D13 / 0.16</x:v>
      </x:c>
      <x:c r="I192" s="2" t="str"/>
      <x:c r="J19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92" s="2" t="str">
        <x:v>Light: #FFFFFF / 0.16; Light High Contrast: #FFFFFF / 0.16; Light Medium Contrast: #FFFFFF / 0.16; Dark: #0F0D13 / 0.16; Dark High Contrast: #0F0D13 / 0.16; Dark Medium Contrast: #0F0D13 / 0.16; Monochrome LT: #FFFFFF / 0.16; Monochrome DT: #0E0E0E / 0.16; Pink LT: #FFFFFF / 0.16; Pink DT: #130C0F / 0.16; Rose LT: #FFFFFF / 0.16; Rose DT: #140C0D / 0.16; Red LT: #FFFFFF / 0.16; Red DT: #140C0B / 0.16; Orange LT: #FFFFFF / 0.16; Orange DT: #140D08 / 0.16; Yellow LT: #FFFFFF / 0.16; Yellow DT: #110E07 / 0.16; Chartreuse LT: #FFFFFF / 0.16; Chartreuse DT: #0E0F08 / 0.16; Green LT: #FFFFFF / 0.16; Green DT: #0B0F0B / 0.16; Teal LT: #FFFFFF / 0.16; Teal DT: #090F0E / 0.16; Cyan LT: #FFFFFF / 0.16; Cyan DT: #090F11 / 0.16; Blue LT: #FFFFFF / 0.16; Blue DT: #0C0E13 / 0.16; Indigo LT: #FFFFFF / 0.16; Indigo DT: #0E0E13 / 0.16; Purple LT: #FFFFFF / 0.16; Purple DT: #100D12 / 0.16</x:v>
      </x:c>
      <x:c r="L192" s="2" t="str">
        <x:v>55001:450</x:v>
      </x:c>
    </x:row>
    <x:row r="193" ht="20" customHeight="1">
      <x:c r="A193" s="2" t="str">
        <x:v>M3</x:v>
      </x:c>
      <x:c r="B193" s="2" t="str">
        <x:v>State Layers/Surface Container/Opacity-08</x:v>
      </x:c>
      <x:c r="C193" s="2" t="str">
        <x:v>COLOR</x:v>
      </x:c>
      <x:c r="D193" s="2" t="str">
        <x:v>Yes</x:v>
      </x:c>
      <x:c r="E193" s="2" t="str">
        <x:v>#F3EDF7 / 0.08</x:v>
      </x:c>
      <x:c r="F193" s="2" t="str">
        <x:v>#211F26 / 0.08</x:v>
      </x:c>
      <x:c r="G193" s="2" t="str">
        <x:v>#F2ECF4 / 0.08</x:v>
      </x:c>
      <x:c r="H193" s="2" t="str">
        <x:v>#211F24 / 0.08</x:v>
      </x:c>
      <x:c r="I193" s="2" t="str"/>
      <x:c r="J19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93" s="2" t="str">
        <x:v>Light: #F3EDF7 / 0.08; Light High Contrast: #F2ECF4 / 0.08; Light Medium Contrast: #F2ECF4 / 0.08; Dark: #211F26 / 0.08; Dark High Contrast: #211F24 / 0.08; Dark Medium Contrast: #211F24 / 0.08; Monochrome LT: #EEEEEE / 0.08; Monochrome DT: #1F1F1F / 0.08; Pink LT: #FAEAEE / 0.08; Pink DT: #251D20 / 0.08; Rose LT: #FBEAEB / 0.08; Rose DT: #261D1E / 0.08; Red LT: #FCEAE7 / 0.08; Red DT: #271D1C / 0.08; Orange LT: #FCEAE2 / 0.08; Orange DT: #271E19 / 0.08; Yellow LT: #F7ECDF / 0.08; Yellow DT: #241F17 / 0.08; Chartreuse LT: #F0EEE1 / 0.08; Chartreuse DT: #202018 / 0.08; Green LT: #EBEFE7 / 0.08; Green DT: #1C211C / 0.08; Teal LT: #E9EFEC / 0.08; Teal DT: #1A211F / 0.08; Cyan LT: #EAEFF1 / 0.08; Cyan DT: #1B2022 / 0.08; Blue LT: #EEEDF4 / 0.08; Blue DT: #1E1F25 / 0.08; Indigo LT: #F0ECF4 / 0.08; Indigo DT: #201F25 / 0.08; Purple LT: #F3ECF4 / 0.08; Purple DT: #211E24 / 0.08</x:v>
      </x:c>
      <x:c r="L193" s="2" t="str">
        <x:v>55001:442</x:v>
      </x:c>
    </x:row>
    <x:row r="194" ht="20" customHeight="1">
      <x:c r="A194" s="2" t="str">
        <x:v>M3</x:v>
      </x:c>
      <x:c r="B194" s="2" t="str">
        <x:v>State Layers/Surface Container/Opacity-10</x:v>
      </x:c>
      <x:c r="C194" s="2" t="str">
        <x:v>COLOR</x:v>
      </x:c>
      <x:c r="D194" s="2" t="str">
        <x:v>Yes</x:v>
      </x:c>
      <x:c r="E194" s="2" t="str">
        <x:v>#F3EDF7 / 0.1</x:v>
      </x:c>
      <x:c r="F194" s="2" t="str">
        <x:v>#211F26 / 0.1</x:v>
      </x:c>
      <x:c r="G194" s="2" t="str">
        <x:v>#F2ECF4 / 0.1</x:v>
      </x:c>
      <x:c r="H194" s="2" t="str">
        <x:v>#211F24 / 0.1</x:v>
      </x:c>
      <x:c r="I194" s="2" t="str"/>
      <x:c r="J19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94" s="2" t="str">
        <x:v>Light: #F3EDF7 / 0.1; Light High Contrast: #F2ECF4 / 0.1; Light Medium Contrast: #F2ECF4 / 0.1; Dark: #211F26 / 0.1; Dark High Contrast: #211F24 / 0.1; Dark Medium Contrast: #211F24 / 0.1; Monochrome LT: #EEEEEE / 0.1; Monochrome DT: #1F1F1F / 0.1; Pink LT: #FAEAEE / 0.1; Pink DT: #251D20 / 0.1; Rose LT: #FBEAEB / 0.1; Rose DT: #261D1E / 0.1; Red LT: #FCEAE7 / 0.1; Red DT: #271D1C / 0.1; Orange LT: #FCEAE2 / 0.1; Orange DT: #271E19 / 0.1; Yellow LT: #F7ECDF / 0.1; Yellow DT: #241F17 / 0.1; Chartreuse LT: #F0EEE1 / 0.1; Chartreuse DT: #202018 / 0.1; Green LT: #EBEFE7 / 0.1; Green DT: #1C211C / 0.1; Teal LT: #E9EFEC / 0.1; Teal DT: #1A211F / 0.1; Cyan LT: #EAEFF1 / 0.1; Cyan DT: #1B2022 / 0.1; Blue LT: #EEEDF4 / 0.1; Blue DT: #1E1F25 / 0.1; Indigo LT: #F0ECF4 / 0.1; Indigo DT: #201F25 / 0.1; Purple LT: #F3ECF4 / 0.1; Purple DT: #211E24 / 0.1</x:v>
      </x:c>
      <x:c r="L194" s="2" t="str">
        <x:v>55001:443</x:v>
      </x:c>
    </x:row>
    <x:row r="195" ht="20" customHeight="1">
      <x:c r="A195" s="2" t="str">
        <x:v>M3</x:v>
      </x:c>
      <x:c r="B195" s="2" t="str">
        <x:v>State Layers/Surface Container/Opacity-16</x:v>
      </x:c>
      <x:c r="C195" s="2" t="str">
        <x:v>COLOR</x:v>
      </x:c>
      <x:c r="D195" s="2" t="str">
        <x:v>Yes</x:v>
      </x:c>
      <x:c r="E195" s="2" t="str">
        <x:v>#F3EDF7 / 0.16</x:v>
      </x:c>
      <x:c r="F195" s="2" t="str">
        <x:v>#211F26 / 0.16</x:v>
      </x:c>
      <x:c r="G195" s="2" t="str">
        <x:v>#F2ECF4 / 0.16</x:v>
      </x:c>
      <x:c r="H195" s="2" t="str">
        <x:v>#211F24 / 0.16</x:v>
      </x:c>
      <x:c r="I195" s="2" t="str"/>
      <x:c r="J19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95" s="2" t="str">
        <x:v>Light: #F3EDF7 / 0.16; Light High Contrast: #F2ECF4 / 0.16; Light Medium Contrast: #F2ECF4 / 0.16; Dark: #211F26 / 0.16; Dark High Contrast: #211F24 / 0.16; Dark Medium Contrast: #211F24 / 0.16; Monochrome LT: #EEEEEE / 0.16; Monochrome DT: #1F1F1F / 0.16; Pink LT: #FAEAEE / 0.16; Pink DT: #251D20 / 0.16; Rose LT: #FBEAEB / 0.16; Rose DT: #261D1E / 0.16; Red LT: #FCEAE7 / 0.16; Red DT: #271D1C / 0.16; Orange LT: #FCEAE2 / 0.16; Orange DT: #271E19 / 0.16; Yellow LT: #F7ECDF / 0.16; Yellow DT: #241F17 / 0.16; Chartreuse LT: #F0EEE1 / 0.16; Chartreuse DT: #202018 / 0.16; Green LT: #EBEFE7 / 0.16; Green DT: #1C211C / 0.16; Teal LT: #E9EFEC / 0.16; Teal DT: #1A211F / 0.16; Cyan LT: #EAEFF1 / 0.16; Cyan DT: #1B2022 / 0.16; Blue LT: #EEEDF4 / 0.16; Blue DT: #1E1F25 / 0.16; Indigo LT: #F0ECF4 / 0.16; Indigo DT: #201F25 / 0.16; Purple LT: #F3ECF4 / 0.16; Purple DT: #211E24 / 0.16</x:v>
      </x:c>
      <x:c r="L195" s="2" t="str">
        <x:v>55001:444</x:v>
      </x:c>
    </x:row>
    <x:row r="196" ht="20" customHeight="1">
      <x:c r="A196" s="2" t="str">
        <x:v>M3</x:v>
      </x:c>
      <x:c r="B196" s="2" t="str">
        <x:v>State Layers/Surface Dim/Opacity-08</x:v>
      </x:c>
      <x:c r="C196" s="2" t="str">
        <x:v>COLOR</x:v>
      </x:c>
      <x:c r="D196" s="2" t="str">
        <x:v>Yes</x:v>
      </x:c>
      <x:c r="E196" s="2" t="str">
        <x:v>#DED8E1 / 0.08</x:v>
      </x:c>
      <x:c r="F196" s="2" t="str">
        <x:v>#141218 / 0.08</x:v>
      </x:c>
      <x:c r="G196" s="2" t="str">
        <x:v>#DED8E0 / 0.08</x:v>
      </x:c>
      <x:c r="H196" s="2" t="str">
        <x:v>#141218 / 0.08</x:v>
      </x:c>
      <x:c r="I196" s="2" t="str"/>
      <x:c r="J19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96" s="2" t="str">
        <x:v>Light: #DED8E1 / 0.08; Light High Contrast: #DED8E0 / 0.08; Light Medium Contrast: #DED8E0 / 0.08; Dark: #141218 / 0.08; Dark High Contrast: #141218 / 0.08; Dark Medium Contrast: #141218 / 0.08; Monochrome LT: #DADADA / 0.08; Monochrome DT: #131313 / 0.08; Pink LT: #E5D6DA / 0.08; Pink DT: #191114 / 0.08; Rose LT: #E7D6D7 / 0.08; Rose DT: #191112 / 0.08; Red LT: #E8D6D4 / 0.08; Red DT: #1A1110 / 0.08; Orange LT: #E7D7CF / 0.08; Orange DT: #1A120D / 0.08; Yellow LT: #E2D9CC / 0.08; Yellow DT: #17130B / 0.08; Chartreuse LT: #DCDACE / 0.08; Chartreuse DT: #13140D / 0.08; Green LT: #D7DBD3 / 0.08; Green DT: #101510 / 0.08; Teal LT: #D5DBD9 / 0.08; Teal DT: #0E1513 / 0.08; Cyan LT: #D6DBDD / 0.08; Cyan DT: #0F1416 / 0.08; Blue LT: #DAD9E0 / 0.08; Blue DT: #121318 / 0.08; Indigo LT: #DCD8E0 / 0.08; Indigo DT: #131318 / 0.08; Purple LT: #DFD8E0 / 0.08; Purple DT: #151218 / 0.08</x:v>
      </x:c>
      <x:c r="L196" s="2" t="str">
        <x:v>55001:454</x:v>
      </x:c>
    </x:row>
    <x:row r="197" ht="20" customHeight="1">
      <x:c r="A197" s="2" t="str">
        <x:v>M3</x:v>
      </x:c>
      <x:c r="B197" s="2" t="str">
        <x:v>State Layers/Surface Dim/Opacity-10</x:v>
      </x:c>
      <x:c r="C197" s="2" t="str">
        <x:v>COLOR</x:v>
      </x:c>
      <x:c r="D197" s="2" t="str">
        <x:v>Yes</x:v>
      </x:c>
      <x:c r="E197" s="2" t="str">
        <x:v>#DED8E1 / 0.1</x:v>
      </x:c>
      <x:c r="F197" s="2" t="str">
        <x:v>#141218 / 0.1</x:v>
      </x:c>
      <x:c r="G197" s="2" t="str">
        <x:v>#DED8E0 / 0.1</x:v>
      </x:c>
      <x:c r="H197" s="2" t="str">
        <x:v>#141218 / 0.1</x:v>
      </x:c>
      <x:c r="I197" s="2" t="str"/>
      <x:c r="J19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97" s="2" t="str">
        <x:v>Light: #DED8E1 / 0.1; Light High Contrast: #DED8E0 / 0.1; Light Medium Contrast: #DED8E0 / 0.1; Dark: #141218 / 0.1; Dark High Contrast: #141218 / 0.1; Dark Medium Contrast: #141218 / 0.1; Monochrome LT: #DADADA / 0.1; Monochrome DT: #131313 / 0.1; Pink LT: #E5D6DA / 0.1; Pink DT: #191114 / 0.1; Rose LT: #E7D6D7 / 0.1; Rose DT: #191112 / 0.1; Red LT: #E8D6D4 / 0.1; Red DT: #1A1110 / 0.1; Orange LT: #E7D7CF / 0.1; Orange DT: #1A120D / 0.1; Yellow LT: #E2D9CC / 0.1; Yellow DT: #17130B / 0.1; Chartreuse LT: #DCDACE / 0.1; Chartreuse DT: #13140D / 0.1; Green LT: #D7DBD3 / 0.1; Green DT: #101510 / 0.1; Teal LT: #D5DBD9 / 0.1; Teal DT: #0E1513 / 0.1; Cyan LT: #D6DBDD / 0.1; Cyan DT: #0F1416 / 0.1; Blue LT: #DAD9E0 / 0.1; Blue DT: #121318 / 0.1; Indigo LT: #DCD8E0 / 0.1; Indigo DT: #131318 / 0.1; Purple LT: #DFD8E0 / 0.1; Purple DT: #151218 / 0.1</x:v>
      </x:c>
      <x:c r="L197" s="2" t="str">
        <x:v>55001:455</x:v>
      </x:c>
    </x:row>
    <x:row r="198" ht="20" customHeight="1">
      <x:c r="A198" s="2" t="str">
        <x:v>M3</x:v>
      </x:c>
      <x:c r="B198" s="2" t="str">
        <x:v>State Layers/Surface Dim/Opacity-16</x:v>
      </x:c>
      <x:c r="C198" s="2" t="str">
        <x:v>COLOR</x:v>
      </x:c>
      <x:c r="D198" s="2" t="str">
        <x:v>Yes</x:v>
      </x:c>
      <x:c r="E198" s="2" t="str">
        <x:v>#DED8E1 / 0.16</x:v>
      </x:c>
      <x:c r="F198" s="2" t="str">
        <x:v>#141218 / 0.16</x:v>
      </x:c>
      <x:c r="G198" s="2" t="str">
        <x:v>#DED8E0 / 0.16</x:v>
      </x:c>
      <x:c r="H198" s="2" t="str">
        <x:v>#141218 / 0.16</x:v>
      </x:c>
      <x:c r="I198" s="2" t="str"/>
      <x:c r="J19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98" s="2" t="str">
        <x:v>Light: #DED8E1 / 0.16; Light High Contrast: #DED8E0 / 0.16; Light Medium Contrast: #DED8E0 / 0.16; Dark: #141218 / 0.16; Dark High Contrast: #141218 / 0.16; Dark Medium Contrast: #141218 / 0.16; Monochrome LT: #DADADA / 0.16; Monochrome DT: #131313 / 0.16; Pink LT: #E5D6DA / 0.16; Pink DT: #191114 / 0.16; Rose LT: #E7D6D7 / 0.16; Rose DT: #191112 / 0.16; Red LT: #E8D6D4 / 0.16; Red DT: #1A1110 / 0.16; Orange LT: #E7D7CF / 0.16; Orange DT: #1A120D / 0.16; Yellow LT: #E2D9CC / 0.16; Yellow DT: #17130B / 0.16; Chartreuse LT: #DCDACE / 0.16; Chartreuse DT: #13140D / 0.16; Green LT: #D7DBD3 / 0.16; Green DT: #101510 / 0.16; Teal LT: #D5DBD9 / 0.16; Teal DT: #0E1513 / 0.16; Cyan LT: #D6DBDD / 0.16; Cyan DT: #0F1416 / 0.16; Blue LT: #DAD9E0 / 0.16; Blue DT: #121318 / 0.16; Indigo LT: #DCD8E0 / 0.16; Indigo DT: #131318 / 0.16; Purple LT: #DFD8E0 / 0.16; Purple DT: #151218 / 0.16</x:v>
      </x:c>
      <x:c r="L198" s="2" t="str">
        <x:v>55001:456</x:v>
      </x:c>
    </x:row>
    <x:row r="199" ht="20" customHeight="1">
      <x:c r="A199" s="2" t="str">
        <x:v>M3</x:v>
      </x:c>
      <x:c r="B199" s="2" t="str">
        <x:v>State Layers/Surface Tint/Opacity-08</x:v>
      </x:c>
      <x:c r="C199" s="2" t="str">
        <x:v>COLOR</x:v>
      </x:c>
      <x:c r="D199" s="2" t="str">
        <x:v>Yes</x:v>
      </x:c>
      <x:c r="E199" s="2" t="str">
        <x:v>#6750A4 / 0.08</x:v>
      </x:c>
      <x:c r="F199" s="2" t="str">
        <x:v>#D0BCFF / 0.08</x:v>
      </x:c>
      <x:c r="G199" s="2" t="str">
        <x:v>#65558F / 0.08</x:v>
      </x:c>
      <x:c r="H199" s="2" t="str">
        <x:v>#CFBDFE / 0.08</x:v>
      </x:c>
      <x:c r="I199" s="2" t="str"/>
      <x:c r="J19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199" s="2" t="str">
        <x:v>Light: #6750A4 / 0.08; Light High Contrast: #65558F / 0.08; Light Medium Contrast: #65558F / 0.08; Dark: #D0BCFF / 0.08; Dark High Contrast: #CFBDFE / 0.08; Dark Medium Contrast: #CFBDFE / 0.08; Monochrome LT: #9F9F9F / 0.08; Monochrome DT: #E8E8E8 / 0.08; Pink LT: #8A4B68 / 0.08; Pink DT: #FEB0D1 / 0.08; Rose LT: #8F4A56 / 0.08; Rose DT: #FFB2BD / 0.08; Red LT: #914B43 / 0.08; Red DT: #FFA79B / 0.08; Orange LT: #8D4F28 / 0.08; Orange DT: #FFB68C / 0.08; Yellow LT: #795A0C / 0.08; Yellow DT: #E9C16C / 0.08; Chartreuse LT: #5C641E / 0.08; Chartreuse DT: #C3CD7C / 0.08; Green LT: #376A3E / 0.08; Green DT: #9CD49F / 0.08; Teal LT: #006B60 / 0.08; Teal DT: #82D5C7 / 0.08; Cyan LT: #01687D / 0.08; Cyan DT: #86D1EA / 0.08; Blue LT: #485E92 / 0.08; Blue DT: #B0C6FF / 0.08; Indigo LT: #5B5992 / 0.08; Indigo DT: #C5C0FF / 0.08; Purple LT: #6B548D / 0.08; Purple DT: #D6BBFB / 0.08</x:v>
      </x:c>
      <x:c r="L199" s="2" t="str">
        <x:v>55001:427</x:v>
      </x:c>
    </x:row>
    <x:row r="200" ht="20" customHeight="1">
      <x:c r="A200" s="2" t="str">
        <x:v>M3</x:v>
      </x:c>
      <x:c r="B200" s="2" t="str">
        <x:v>State Layers/Surface Tint/Opacity-10</x:v>
      </x:c>
      <x:c r="C200" s="2" t="str">
        <x:v>COLOR</x:v>
      </x:c>
      <x:c r="D200" s="2" t="str">
        <x:v>Yes</x:v>
      </x:c>
      <x:c r="E200" s="2" t="str">
        <x:v>#6750A4 / 0.1</x:v>
      </x:c>
      <x:c r="F200" s="2" t="str">
        <x:v>#D0BCFF / 0.1</x:v>
      </x:c>
      <x:c r="G200" s="2" t="str">
        <x:v>#65558F / 0.1</x:v>
      </x:c>
      <x:c r="H200" s="2" t="str">
        <x:v>#CFBDFE / 0.1</x:v>
      </x:c>
      <x:c r="I200" s="2" t="str"/>
      <x:c r="J20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00" s="2" t="str">
        <x:v>Light: #6750A4 / 0.1; Light High Contrast: #65558F / 0.1; Light Medium Contrast: #65558F / 0.1; Dark: #D0BCFF / 0.1; Dark High Contrast: #CFBDFE / 0.1; Dark Medium Contrast: #CFBDFE / 0.1; Monochrome LT: #9F9F9F / 0.1; Monochrome DT: #E8E8E8 / 0.1; Pink LT: #8A4B68 / 0.1; Pink DT: #FEB0D1 / 0.1; Rose LT: #8F4A56 / 0.1; Rose DT: #FFB2BD / 0.1; Red LT: #914B43 / 0.1; Red DT: #FFA79B / 0.1; Orange LT: #8D4F28 / 0.1; Orange DT: #FFB68C / 0.1; Yellow LT: #795A0C / 0.1; Yellow DT: #E9C16C / 0.1; Chartreuse LT: #5C641E / 0.1; Chartreuse DT: #C3CD7C / 0.1; Green LT: #376A3E / 0.1; Green DT: #9CD49F / 0.1; Teal LT: #006B60 / 0.1; Teal DT: #82D5C7 / 0.1; Cyan LT: #01687D / 0.1; Cyan DT: #86D1EA / 0.1; Blue LT: #485E92 / 0.1; Blue DT: #B0C6FF / 0.1; Indigo LT: #5B5992 / 0.1; Indigo DT: #C5C0FF / 0.1; Purple LT: #6B548D / 0.1; Purple DT: #D6BBFB / 0.1</x:v>
      </x:c>
      <x:c r="L200" s="2" t="str">
        <x:v>55001:428</x:v>
      </x:c>
    </x:row>
    <x:row r="201" ht="20" customHeight="1">
      <x:c r="A201" s="2" t="str">
        <x:v>M3</x:v>
      </x:c>
      <x:c r="B201" s="2" t="str">
        <x:v>State Layers/Surface Tint/Opacity-16</x:v>
      </x:c>
      <x:c r="C201" s="2" t="str">
        <x:v>COLOR</x:v>
      </x:c>
      <x:c r="D201" s="2" t="str">
        <x:v>Yes</x:v>
      </x:c>
      <x:c r="E201" s="2" t="str">
        <x:v>#6750A4 / 0.16</x:v>
      </x:c>
      <x:c r="F201" s="2" t="str">
        <x:v>#D0BCFF / 0.16</x:v>
      </x:c>
      <x:c r="G201" s="2" t="str">
        <x:v>#65558F / 0.16</x:v>
      </x:c>
      <x:c r="H201" s="2" t="str">
        <x:v>#CFBDFE / 0.16</x:v>
      </x:c>
      <x:c r="I201" s="2" t="str"/>
      <x:c r="J20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01" s="2" t="str">
        <x:v>Light: #6750A4 / 0.16; Light High Contrast: #65558F / 0.16; Light Medium Contrast: #65558F / 0.16; Dark: #D0BCFF / 0.16; Dark High Contrast: #CFBDFE / 0.16; Dark Medium Contrast: #CFBDFE / 0.16; Monochrome LT: #9F9F9F / 0.16; Monochrome DT: #E8E8E8 / 0.16; Pink LT: #8A4B68 / 0.16; Pink DT: #FEB0D1 / 0.16; Rose LT: #8F4A56 / 0.16; Rose DT: #FFB2BD / 0.16; Red LT: #914B43 / 0.16; Red DT: #FFA79B / 0.16; Orange LT: #8D4F28 / 0.16; Orange DT: #FFB68C / 0.16; Yellow LT: #795A0C / 0.16; Yellow DT: #E9C16C / 0.16; Chartreuse LT: #5C641E / 0.16; Chartreuse DT: #C3CD7C / 0.16; Green LT: #376A3E / 0.16; Green DT: #9CD49F / 0.16; Teal LT: #006B60 / 0.16; Teal DT: #82D5C7 / 0.16; Cyan LT: #01687D / 0.16; Cyan DT: #86D1EA / 0.16; Blue LT: #485E92 / 0.16; Blue DT: #B0C6FF / 0.16; Indigo LT: #5B5992 / 0.16; Indigo DT: #C5C0FF / 0.16; Purple LT: #6B548D / 0.16; Purple DT: #B0C6FF / 0.16</x:v>
      </x:c>
      <x:c r="L201" s="2" t="str">
        <x:v>55001:429</x:v>
      </x:c>
    </x:row>
    <x:row r="202" ht="20" customHeight="1">
      <x:c r="A202" s="2" t="str">
        <x:v>M3</x:v>
      </x:c>
      <x:c r="B202" s="2" t="str">
        <x:v>State Layers/Surface Variant/Opacity-08</x:v>
      </x:c>
      <x:c r="C202" s="2" t="str">
        <x:v>COLOR</x:v>
      </x:c>
      <x:c r="D202" s="2" t="str">
        <x:v>Yes</x:v>
      </x:c>
      <x:c r="E202" s="2" t="str">
        <x:v>#E7E0EC / 0.08</x:v>
      </x:c>
      <x:c r="F202" s="2" t="str">
        <x:v>#49454F / 0.08</x:v>
      </x:c>
      <x:c r="G202" s="2" t="str">
        <x:v>#E7E0EB / 0.08</x:v>
      </x:c>
      <x:c r="H202" s="2" t="str">
        <x:v>#49454E / 0.08</x:v>
      </x:c>
      <x:c r="I202" s="2" t="str"/>
      <x:c r="J20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02" s="2" t="str">
        <x:v>Light: #E7E0EC / 0.08; Light High Contrast: #E7E0EB / 0.08; Light Medium Contrast: #E7E0EB / 0.08; Dark: #49454F / 0.08; Dark High Contrast: #49454E / 0.08; Dark Medium Contrast: #49454E / 0.08; Monochrome LT: #E2E2E2 / 0.08; Monochrome DT: #474747 / 0.08; Pink LT: #EEDFE3 / 0.08; Pink DT: #3B3235 / 0.08; Rose LT: #F0DEDF / 0.08; Rose DT: #3D3233 / 0.08; Red LT: #F1DEDC / 0.08; Red DT: #3D3231 / 0.08; Orange LT: #F0DFD7 / 0.08; Orange DT: #3D332D / 0.08; Yellow LT: #EBE1D4 / 0.08; Yellow DT: #39342B / 0.08; Chartreuse LT: #E5E3D6 / 0.08; Chartreuse DT: #35352D / 0.08; Green LT: #E0E4DB / 0.08; Green DT: #313630 / 0.08; Teal LT: #DDE4E1 / 0.08; Teal DT: #303634 / 0.08; Cyan LT: #DEE3E6 / 0.08; Cyan DT: #303638 / 0.08; Blue LT: #E2E2E9 / 0.08; Blue DT: #33343A / 0.08; Indigo LT: #E5E1E9 / 0.08; Indigo DT: #35343A / 0.08; Purple LT: #E7E0E8 / 0.08; Purple DT: #37333A / 0.08</x:v>
      </x:c>
      <x:c r="L202" s="2" t="str">
        <x:v>55001:409</x:v>
      </x:c>
    </x:row>
    <x:row r="203" ht="20" customHeight="1">
      <x:c r="A203" s="2" t="str">
        <x:v>M3</x:v>
      </x:c>
      <x:c r="B203" s="2" t="str">
        <x:v>State Layers/Surface Variant/Opacity-10</x:v>
      </x:c>
      <x:c r="C203" s="2" t="str">
        <x:v>COLOR</x:v>
      </x:c>
      <x:c r="D203" s="2" t="str">
        <x:v>Yes</x:v>
      </x:c>
      <x:c r="E203" s="2" t="str">
        <x:v>#E7E0EC / 0.1</x:v>
      </x:c>
      <x:c r="F203" s="2" t="str">
        <x:v>#49454F / 0.1</x:v>
      </x:c>
      <x:c r="G203" s="2" t="str">
        <x:v>#E7E0EB / 0.1</x:v>
      </x:c>
      <x:c r="H203" s="2" t="str">
        <x:v>#49454E / 0.1</x:v>
      </x:c>
      <x:c r="I203" s="2" t="str"/>
      <x:c r="J20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03" s="2" t="str">
        <x:v>Light: #E7E0EC / 0.1; Light High Contrast: #E7E0EB / 0.1; Light Medium Contrast: #E7E0EB / 0.1; Dark: #49454F / 0.1; Dark High Contrast: #49454E / 0.1; Dark Medium Contrast: #49454E / 0.1; Monochrome LT: #E2E2E2 / 0.1; Monochrome DT: #474747 / 0.1; Pink LT: #EEDFE3 / 0.1; Pink DT: #3B3235 / 0.1; Rose LT: #F0DEDF / 0.1; Rose DT: #3D3233 / 0.1; Red LT: #F1DEDC / 0.1; Red DT: #3D3231 / 0.1; Orange LT: #F0DFD7 / 0.1; Orange DT: #3D332D / 0.1; Yellow LT: #EBE1D4 / 0.1; Yellow DT: #39342B / 0.1; Chartreuse LT: #E5E3D6 / 0.1; Chartreuse DT: #35352D / 0.1; Green LT: #E0E4DB / 0.1; Green DT: #313630 / 0.1; Teal LT: #DDE4E1 / 0.1; Teal DT: #303634 / 0.1; Cyan LT: #DEE3E6 / 0.1; Cyan DT: #303638 / 0.1; Blue LT: #E2E2E9 / 0.1; Blue DT: #33343A / 0.1; Indigo LT: #E5E1E9 / 0.1; Indigo DT: #35343A / 0.1; Purple LT: #E7E0E8 / 0.1; Purple DT: #37333A / 0.1</x:v>
      </x:c>
      <x:c r="L203" s="2" t="str">
        <x:v>55001:410</x:v>
      </x:c>
    </x:row>
    <x:row r="204" ht="20" customHeight="1">
      <x:c r="A204" s="2" t="str">
        <x:v>M3</x:v>
      </x:c>
      <x:c r="B204" s="2" t="str">
        <x:v>State Layers/Surface Variant/Opacity-16</x:v>
      </x:c>
      <x:c r="C204" s="2" t="str">
        <x:v>COLOR</x:v>
      </x:c>
      <x:c r="D204" s="2" t="str">
        <x:v>Yes</x:v>
      </x:c>
      <x:c r="E204" s="2" t="str">
        <x:v>#E7E0EC / 0.16</x:v>
      </x:c>
      <x:c r="F204" s="2" t="str">
        <x:v>#49454F / 0.16</x:v>
      </x:c>
      <x:c r="G204" s="2" t="str">
        <x:v>#E7E0EB / 0.16</x:v>
      </x:c>
      <x:c r="H204" s="2" t="str">
        <x:v>#49454E / 0.16</x:v>
      </x:c>
      <x:c r="I204" s="2" t="str"/>
      <x:c r="J20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04" s="2" t="str">
        <x:v>Light: #E7E0EC / 0.16; Light High Contrast: #E7E0EB / 0.16; Light Medium Contrast: #E7E0EB / 0.16; Dark: #49454F / 0.16; Dark High Contrast: #49454E / 0.16; Dark Medium Contrast: #49454E / 0.16; Monochrome LT: #E2E2E2 / 0.16; Monochrome DT: #474747 / 0.16; Pink LT: #EEDFE3 / 0.16; Pink DT: #3B3235 / 0.16; Rose LT: #F0DEDF / 0.16; Rose DT: #3D3233 / 0.16; Red LT: #F1DEDC / 0.16; Red DT: #3D3231 / 0.16; Orange LT: #F0DFD7 / 0.16; Orange DT: #3D332D / 0.16; Yellow LT: #EBE1D4 / 0.16; Yellow DT: #39342B / 0.16; Chartreuse LT: #E5E3D6 / 0.16; Chartreuse DT: #35352D / 0.16; Green LT: #E0E4DB / 0.16; Green DT: #313630 / 0.16; Teal LT: #DDE4E1 / 0.16; Teal DT: #303634 / 0.16; Cyan LT: #DEE3E6 / 0.16; Cyan DT: #303638 / 0.16; Blue LT: #E2E2E9 / 0.16; Blue DT: #33343A / 0.16; Indigo LT: #E5E1E9 / 0.16; Indigo DT: #35343A / 0.16; Purple LT: #E7E0E8 / 0.16; Purple DT: #37333A / 0.16</x:v>
      </x:c>
      <x:c r="L204" s="2" t="str">
        <x:v>55001:411</x:v>
      </x:c>
    </x:row>
    <x:row r="205" ht="20" customHeight="1">
      <x:c r="A205" s="2" t="str">
        <x:v>M3</x:v>
      </x:c>
      <x:c r="B205" s="2" t="str">
        <x:v>State Layers/Surface/Opacity-08</x:v>
      </x:c>
      <x:c r="C205" s="2" t="str">
        <x:v>COLOR</x:v>
      </x:c>
      <x:c r="D205" s="2" t="str">
        <x:v>Yes</x:v>
      </x:c>
      <x:c r="E205" s="2" t="str">
        <x:v>#FEF7FF / 0.08</x:v>
      </x:c>
      <x:c r="F205" s="2" t="str">
        <x:v>#141218 / 0.08</x:v>
      </x:c>
      <x:c r="G205" s="2" t="str">
        <x:v>#FDF7FF / 0.08</x:v>
      </x:c>
      <x:c r="H205" s="2" t="str">
        <x:v>#141218 / 0.08</x:v>
      </x:c>
      <x:c r="I205" s="2" t="str"/>
      <x:c r="J20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05" s="2" t="str">
        <x:v>Light: #FEF7FF / 0.08; Light High Contrast: #FDF7FF / 0.08; Light Medium Contrast: #FDF7FF / 0.08; Dark: #141218 / 0.08; Dark High Contrast: #141218 / 0.08; Dark Medium Contrast: #141218 / 0.08; Monochrome LT: #F9F9F9 / 0.08; Monochrome DT: #131313 / 0.08; Pink LT: #FFF8F8 / 0.08; Pink DT: #191114 / 0.08; Rose LT: #FFF8F7 / 0.08; Rose DT: #191112 / 0.08; Red LT: #FFF8F7 / 0.08; Red DT: #1A1110 / 0.08; Orange LT: #FFF8F5 / 0.08; Orange DT: #1A120D / 0.08; Yellow LT: #FFF8F2 / 0.08; Yellow DT: #17130B / 0.08; Chartreuse LT: #FCFAED / 0.08; Chartreuse DT: #13140D / 0.08; Green LT: #F7FBF2 / 0.08; Green DT: #101510 / 0.08; Teal LT: #F4FBF8 / 0.08; Teal DT: #0E1513 / 0.08; Cyan LT: #F5FAFD / 0.08; Cyan DT: #0F1416 / 0.08; Blue LT: #FAF8FF / 0.08; Blue DT: #121318 / 0.08; Indigo LT: #FCF8FF / 0.08; Indigo DT: #131318 / 0.08; Purple LT: #FEF7FF / 0.08; Purple DT: #151218 / 0.08</x:v>
      </x:c>
      <x:c r="L205" s="2" t="str">
        <x:v>55001:403</x:v>
      </x:c>
    </x:row>
    <x:row r="206" ht="20" customHeight="1">
      <x:c r="A206" s="2" t="str">
        <x:v>M3</x:v>
      </x:c>
      <x:c r="B206" s="2" t="str">
        <x:v>State Layers/Surface/Opacity-10</x:v>
      </x:c>
      <x:c r="C206" s="2" t="str">
        <x:v>COLOR</x:v>
      </x:c>
      <x:c r="D206" s="2" t="str">
        <x:v>Yes</x:v>
      </x:c>
      <x:c r="E206" s="2" t="str">
        <x:v>#FEF7FF / 0.1</x:v>
      </x:c>
      <x:c r="F206" s="2" t="str">
        <x:v>#141218 / 0.1</x:v>
      </x:c>
      <x:c r="G206" s="2" t="str">
        <x:v>#FDF7FF / 0.1</x:v>
      </x:c>
      <x:c r="H206" s="2" t="str">
        <x:v>#141218 / 0.1</x:v>
      </x:c>
      <x:c r="I206" s="2" t="str"/>
      <x:c r="J20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06" s="2" t="str">
        <x:v>Light: #FEF7FF / 0.1; Light High Contrast: #FDF7FF / 0.1; Light Medium Contrast: #FDF7FF / 0.1; Dark: #141218 / 0.1; Dark High Contrast: #141218 / 0.1; Dark Medium Contrast: #141218 / 0.1; Monochrome LT: #F9F9F9 / 0.1; Monochrome DT: #131313 / 0.1; Pink LT: #FFF8F8 / 0.1; Pink DT: #191114 / 0.1; Rose LT: #FFF8F7 / 0.1; Rose DT: #191112 / 0.1; Red LT: #FFF8F7 / 0.1; Red DT: #1A1110 / 0.1; Orange LT: #FFF8F5 / 0.1; Orange DT: #1A120D / 0.1; Yellow LT: #FFF8F2 / 0.1; Yellow DT: #17130B / 0.1; Chartreuse LT: #FCFAED / 0.1; Chartreuse DT: #13140D / 0.1; Green LT: #F7FBF2 / 0.1; Green DT: #101510 / 0.1; Teal LT: #F4FBF8 / 0.1; Teal DT: #0E1513 / 0.1; Cyan LT: #F5FAFD / 0.1; Cyan DT: #0F1416 / 0.1; Blue LT: #FAF8FF / 0.1; Blue DT: #121318 / 0.1; Indigo LT: #FCF8FF / 0.1; Indigo DT: #131318 / 0.1; Purple LT: #FEF7FF / 0.1; Purple DT: #151218 / 0.1</x:v>
      </x:c>
      <x:c r="L206" s="2" t="str">
        <x:v>55001:404</x:v>
      </x:c>
    </x:row>
    <x:row r="207" ht="20" customHeight="1">
      <x:c r="A207" s="2" t="str">
        <x:v>M3</x:v>
      </x:c>
      <x:c r="B207" s="2" t="str">
        <x:v>State Layers/Surface/Opacity-16</x:v>
      </x:c>
      <x:c r="C207" s="2" t="str">
        <x:v>COLOR</x:v>
      </x:c>
      <x:c r="D207" s="2" t="str">
        <x:v>Yes</x:v>
      </x:c>
      <x:c r="E207" s="2" t="str">
        <x:v>#FEF7FF / 0.16</x:v>
      </x:c>
      <x:c r="F207" s="2" t="str">
        <x:v>#141218 / 0.16</x:v>
      </x:c>
      <x:c r="G207" s="2" t="str">
        <x:v>#FDF7FF / 0.16</x:v>
      </x:c>
      <x:c r="H207" s="2" t="str">
        <x:v>#141218 / 0.16</x:v>
      </x:c>
      <x:c r="I207" s="2" t="str"/>
      <x:c r="J20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07" s="2" t="str">
        <x:v>Light: #FEF7FF / 0.16; Light High Contrast: #FDF7FF / 0.16; Light Medium Contrast: #FDF7FF / 0.16; Dark: #141218 / 0.16; Dark High Contrast: #141218 / 0.16; Dark Medium Contrast: #141218 / 0.16; Monochrome LT: #F9F9F9 / 0.16; Monochrome DT: #131313 / 0.16; Pink LT: #FFF8F8 / 0.16; Pink DT: #191114 / 0.16; Rose LT: #FFF8F7 / 0.16; Rose DT: #191112 / 0.16; Red LT: #FFF8F7 / 0.16; Red DT: #1A1110 / 0.16; Orange LT: #FFF8F5 / 0.16; Orange DT: #1A120D / 0.16; Yellow LT: #FFF8F2 / 0.16; Yellow DT: #17130B / 0.16; Chartreuse LT: #FCFAED / 0.16; Chartreuse DT: #13140D / 0.16; Green LT: #F7FBF2 / 0.16; Green DT: #101510 / 0.16; Teal LT: #F4FBF8 / 0.16; Teal DT: #0E1513 / 0.16; Cyan LT: #F5FAFD / 0.16; Cyan DT: #0F1416 / 0.16; Blue LT: #FAF8FF / 0.16; Blue DT: #121318 / 0.16; Indigo LT: #FCF8FF / 0.16; Indigo DT: #131318 / 0.16; Purple LT: #FEF7FF / 0.16; Purple DT: #151218 / 0.16</x:v>
      </x:c>
      <x:c r="L207" s="2" t="str">
        <x:v>55001:405</x:v>
      </x:c>
    </x:row>
    <x:row r="208" ht="20" customHeight="1">
      <x:c r="A208" s="2" t="str">
        <x:v>M3</x:v>
      </x:c>
      <x:c r="B208" s="2" t="str">
        <x:v>State Layers/Tertiary Container/Opacity-08</x:v>
      </x:c>
      <x:c r="C208" s="2" t="str">
        <x:v>COLOR</x:v>
      </x:c>
      <x:c r="D208" s="2" t="str">
        <x:v>Yes</x:v>
      </x:c>
      <x:c r="E208" s="2" t="str">
        <x:v>#FFD8E4 / 0.08</x:v>
      </x:c>
      <x:c r="F208" s="2" t="str">
        <x:v>#633B48 / 0.08</x:v>
      </x:c>
      <x:c r="G208" s="2" t="str">
        <x:v>#6B2F45 / 0.08</x:v>
      </x:c>
      <x:c r="H208" s="2" t="str">
        <x:v>#FFB7CD / 0.08</x:v>
      </x:c>
      <x:c r="I208" s="2" t="str"/>
      <x:c r="J20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08" s="2" t="str">
        <x:v>Light: #FFD8E4 / 0.08; Light High Contrast: #6B2F45 / 0.08; Light Medium Contrast: #A55F77 / 0.08; Dark: #633B48 / 0.08; Dark High Contrast: #FFB7CD / 0.08; Dark Medium Contrast: #C57B93 / 0.08; Monochrome LT: #747474 / 0.08; Monochrome DT: #919191 / 0.08; Pink LT: #FEC6A2 / 0.08; Pink DT: #633E23 / 0.08; Rose LT: #FFD2A1 / 0.08; Rose DT: #5E411C / 0.08; Red LT: #FADCA3 / 0.08; Red DT: #574419 / 0.08; Orange LT: #E6E2A9 / 0.08; Orange DT: #4A481D / 0.08; Yellow LT: #C9E8C1 / 0.08; Yellow DT: #334D31 / 0.08; Chartreuse LT: #BBE9DA / 0.08; Chartreuse DT: #224E44 / 0.08; Green LT: #BAE8F0 / 0.08; Green DT: #1F4D54 / 0.08; Teal LT: #C5E3FF / 0.08; Teal DT: #2D4A60 / 0.08; Cyan LT: #D4D7FF / 0.08; Cyan DT: #414465 / 0.08; Blue LT: #FBD4F7 / 0.08; Blue DT: #593D5A / 0.08; Indigo LT: #FFCCE5 / 0.08; Indigo DT: #603B4F / 0.08; Purple LT: #FDC2CD / 0.08; Purple DT: #653B43 / 0.08</x:v>
      </x:c>
      <x:c r="L208" s="2" t="str">
        <x:v>55001:364</x:v>
      </x:c>
    </x:row>
    <x:row r="209" ht="20" customHeight="1">
      <x:c r="A209" s="2" t="str">
        <x:v>M3</x:v>
      </x:c>
      <x:c r="B209" s="2" t="str">
        <x:v>State Layers/Tertiary Container/Opacity-10</x:v>
      </x:c>
      <x:c r="C209" s="2" t="str">
        <x:v>COLOR</x:v>
      </x:c>
      <x:c r="D209" s="2" t="str">
        <x:v>Yes</x:v>
      </x:c>
      <x:c r="E209" s="2" t="str">
        <x:v>#FFD8E4 / 0.1</x:v>
      </x:c>
      <x:c r="F209" s="2" t="str">
        <x:v>#633B48 / 0.1</x:v>
      </x:c>
      <x:c r="G209" s="2" t="str">
        <x:v>#6B2F45 / 0.1</x:v>
      </x:c>
      <x:c r="H209" s="2" t="str">
        <x:v>#FFB7CD / 0.1</x:v>
      </x:c>
      <x:c r="I209" s="2" t="str"/>
      <x:c r="J20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09" s="2" t="str">
        <x:v>Light: #FFD8E4 / 0.1; Light High Contrast: #6B2F45 / 0.1; Light Medium Contrast: #A55F77 / 0.1; Dark: #633B48 / 0.1; Dark High Contrast: #FFB7CD / 0.1; Dark Medium Contrast: #C57B93 / 0.1; Monochrome LT: #747474 / 0.1; Monochrome DT: #919191 / 0.1; Pink LT: #FEC6A2 / 0.1; Pink DT: #633E23 / 0.1; Rose LT: #FFD2A1 / 0.1; Rose DT: #5E411C / 0.1; Red LT: #FADCA3 / 0.1; Red DT: #574419 / 0.1; Orange LT: #E6E2A9 / 0.1; Orange DT: #4A481D / 0.1; Yellow LT: #C9E8C1 / 0.1; Yellow DT: #334D31 / 0.1; Chartreuse LT: #BBE9DA / 0.1; Chartreuse DT: #224E44 / 0.1; Green LT: #BAE8F0 / 0.1; Green DT: #1F4D54 / 0.1; Teal LT: #C5E3FF / 0.1; Teal DT: #2D4A60 / 0.1; Cyan LT: #D4D7FF / 0.1; Cyan DT: #414465 / 0.1; Blue LT: #FBD4F7 / 0.1; Blue DT: #593D5A / 0.1; Indigo LT: #FFCCE5 / 0.1; Indigo DT: #603B4F / 0.1; Purple LT: #FDC2CD / 0.1; Purple DT: #653B43 / 0.1</x:v>
      </x:c>
      <x:c r="L209" s="2" t="str">
        <x:v>55001:365</x:v>
      </x:c>
    </x:row>
    <x:row r="210" ht="20" customHeight="1">
      <x:c r="A210" s="2" t="str">
        <x:v>M3</x:v>
      </x:c>
      <x:c r="B210" s="2" t="str">
        <x:v>State Layers/Tertiary Container/Opacity-16</x:v>
      </x:c>
      <x:c r="C210" s="2" t="str">
        <x:v>COLOR</x:v>
      </x:c>
      <x:c r="D210" s="2" t="str">
        <x:v>Yes</x:v>
      </x:c>
      <x:c r="E210" s="2" t="str">
        <x:v>#FFD8E4 / 0.16</x:v>
      </x:c>
      <x:c r="F210" s="2" t="str">
        <x:v>#633B48 / 0.16</x:v>
      </x:c>
      <x:c r="G210" s="2" t="str">
        <x:v>#6B2F45 / 0.16</x:v>
      </x:c>
      <x:c r="H210" s="2" t="str">
        <x:v>#FFB7CD / 0.16</x:v>
      </x:c>
      <x:c r="I210" s="2" t="str"/>
      <x:c r="J210"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10" s="2" t="str">
        <x:v>Light: #FFD8E4 / 0.16; Light High Contrast: #6B2F45 / 0.16; Light Medium Contrast: #A55F77 / 0.16; Dark: #633B48 / 0.16; Dark High Contrast: #FFB7CD / 0.16; Dark Medium Contrast: #C57B93 / 0.16; Monochrome LT: #747474 / 0.16; Monochrome DT: #919191 / 0.16; Pink LT: #FEC6A2 / 0.16; Pink DT: #633E23 / 0.16; Rose LT: #FFD2A1 / 0.16; Rose DT: #5E411C / 0.16; Red LT: #FADCA3 / 0.16; Red DT: #574419 / 0.16; Orange LT: #E6E2A9 / 0.16; Orange DT: #4A481D / 0.16; Yellow LT: #C9E8C1 / 0.16; Yellow DT: #334D31 / 0.16; Chartreuse LT: #BBE9DA / 0.16; Chartreuse DT: #224E44 / 0.16; Green LT: #BAE8F0 / 0.16; Green DT: #1F4D54 / 0.16; Teal LT: #C5E3FF / 0.16; Teal DT: #2D4A60 / 0.16; Cyan LT: #D4D7FF / 0.16; Cyan DT: #414465 / 0.16; Blue LT: #FBD4F7 / 0.16; Blue DT: #593D5A / 0.16; Indigo LT: #FFCCE5 / 0.16; Indigo DT: #603B4F / 0.16; Purple LT: #FDC2CD / 0.16; Purple DT: #653B43 / 0.16</x:v>
      </x:c>
      <x:c r="L210" s="2" t="str">
        <x:v>55001:366</x:v>
      </x:c>
    </x:row>
    <x:row r="211" ht="20" customHeight="1">
      <x:c r="A211" s="2" t="str">
        <x:v>M3</x:v>
      </x:c>
      <x:c r="B211" s="2" t="str">
        <x:v>State Layers/Tertiary Fixed Dim/Opacity-08</x:v>
      </x:c>
      <x:c r="C211" s="2" t="str">
        <x:v>COLOR</x:v>
      </x:c>
      <x:c r="D211" s="2" t="str">
        <x:v>Yes</x:v>
      </x:c>
      <x:c r="E211" s="2" t="str">
        <x:v>#EFB8C8 / 0.08</x:v>
      </x:c>
      <x:c r="F211" s="2" t="str">
        <x:v>#EFB8C8 / 0.08</x:v>
      </x:c>
      <x:c r="G211" s="2" t="str">
        <x:v>#50192F / 0.08</x:v>
      </x:c>
      <x:c r="H211" s="2" t="str">
        <x:v>#FFB7CD / 0.08</x:v>
      </x:c>
      <x:c r="I211" s="2" t="str"/>
      <x:c r="J211"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11" s="2" t="str">
        <x:v>Light: #EFB8C8 / 0.08; Light High Contrast: #50192F / 0.08; Light Medium Contrast: #89475E / 0.08; Dark: #EFB8C8 / 0.08; Dark High Contrast: #FFB7CD / 0.08; Dark Medium Contrast: #FFB0C9 / 0.08; Monochrome LT: #474747 / 0.08; Monochrome DT: #474747 / 0.08; Pink LT: #E0AB88 / 0.08; Pink DT: #E0AB88 / 0.08; Rose LT: #E1B788 / 0.08; Rose DT: #E1B788 / 0.08; Red LT: #DFC38C / 0.08; Red DT: #DFC38C / 0.08; Orange LT: #CCC992 / 0.08; Orange DT: #CCC992 / 0.08; Yellow LT: #B0CFA9 / 0.08; Yellow DT: #B0CFA9 / 0.08; Chartreuse LT: #A3D0C1 / 0.08; Chartreuse DT: #A3D0C1 / 0.08; Green LT: #A1CED6 / 0.08; Green DT: #A1CED6 / 0.08; Teal LT: #ACCAE5 / 0.08; Teal DT: #ACCAE5 / 0.08; Cyan LT: #B8BCE2 / 0.08; Cyan DT: #B8BCE2 / 0.08; Blue LT: #E0BBDD / 0.08; Blue DT: #E0BBDD / 0.08; Indigo LT: #E1B1C9 / 0.08; Indigo DT: #E1B1C9 / 0.08; Purple LT: #DFA7B2 / 0.08; Purple DT: #DFA7B2 / 0.08</x:v>
      </x:c>
      <x:c r="L211" s="2" t="str">
        <x:v>55001:376</x:v>
      </x:c>
    </x:row>
    <x:row r="212" ht="20" customHeight="1">
      <x:c r="A212" s="2" t="str">
        <x:v>M3</x:v>
      </x:c>
      <x:c r="B212" s="2" t="str">
        <x:v>State Layers/Tertiary Fixed Dim/Opacity-10</x:v>
      </x:c>
      <x:c r="C212" s="2" t="str">
        <x:v>COLOR</x:v>
      </x:c>
      <x:c r="D212" s="2" t="str">
        <x:v>Yes</x:v>
      </x:c>
      <x:c r="E212" s="2" t="str">
        <x:v>#EFB8C8 / 0.1</x:v>
      </x:c>
      <x:c r="F212" s="2" t="str">
        <x:v>#EFB8C8 / 0.1</x:v>
      </x:c>
      <x:c r="G212" s="2" t="str">
        <x:v>#50192F / 0.1</x:v>
      </x:c>
      <x:c r="H212" s="2" t="str">
        <x:v>#FFB7CD / 0.1</x:v>
      </x:c>
      <x:c r="I212" s="2" t="str"/>
      <x:c r="J212"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12" s="2" t="str">
        <x:v>Light: #EFB8C8 / 0.1; Light High Contrast: #50192F / 0.1; Light Medium Contrast: #89475E / 0.1; Dark: #EFB8C8 / 0.1; Dark High Contrast: #FFB7CD / 0.1; Dark Medium Contrast: #FFB0C9 / 0.1; Monochrome LT: #474747 / 0.1; Monochrome DT: #474747 / 0.1; Pink LT: #E0AB88 / 0.1; Pink DT: #E0AB88 / 0.1; Rose LT: #E1B788 / 0.1; Rose DT: #E1B788 / 0.1; Red LT: #DFC38C / 0.1; Red DT: #DFC38C / 0.1; Orange LT: #CCC992 / 0.1; Orange DT: #CCC992 / 0.1; Yellow LT: #B0CFA9 / 0.1; Yellow DT: #B0CFA9 / 0.1; Chartreuse LT: #A3D0C1 / 0.1; Chartreuse DT: #A3D0C1 / 0.1; Green LT: #A1CED6 / 0.1; Green DT: #A1CED6 / 0.1; Teal LT: #ACCAE5 / 0.1; Teal DT: #ACCAE5 / 0.1; Cyan LT: #B8BCE2 / 0.1; Cyan DT: #B8BCE2 / 0.1; Blue LT: #E0BBDD / 0.1; Blue DT: #E0BBDD / 0.1; Indigo LT: #E1B1C9 / 0.1; Indigo DT: #E1B1C9 / 0.1; Purple LT: #DFA7B2 / 0.1; Purple DT: #DFA7B2 / 0.1</x:v>
      </x:c>
      <x:c r="L212" s="2" t="str">
        <x:v>55001:377</x:v>
      </x:c>
    </x:row>
    <x:row r="213" ht="20" customHeight="1">
      <x:c r="A213" s="2" t="str">
        <x:v>M3</x:v>
      </x:c>
      <x:c r="B213" s="2" t="str">
        <x:v>State Layers/Tertiary Fixed Dim/Opacity-16</x:v>
      </x:c>
      <x:c r="C213" s="2" t="str">
        <x:v>COLOR</x:v>
      </x:c>
      <x:c r="D213" s="2" t="str">
        <x:v>Yes</x:v>
      </x:c>
      <x:c r="E213" s="2" t="str">
        <x:v>#EFB8C8 / 0.16</x:v>
      </x:c>
      <x:c r="F213" s="2" t="str">
        <x:v>#EFB8C8 / 0.16</x:v>
      </x:c>
      <x:c r="G213" s="2" t="str">
        <x:v>#50192F / 0.16</x:v>
      </x:c>
      <x:c r="H213" s="2" t="str">
        <x:v>#FFB7CD / 0.16</x:v>
      </x:c>
      <x:c r="I213" s="2" t="str"/>
      <x:c r="J213"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13" s="2" t="str">
        <x:v>Light: #EFB8C8 / 0.16; Light High Contrast: #50192F / 0.16; Light Medium Contrast: #89475E / 0.16; Dark: #EFB8C8 / 0.16; Dark High Contrast: #FFB7CD / 0.16; Dark Medium Contrast: #FFB0C9 / 0.16; Monochrome LT: #474747 / 0.16; Monochrome DT: #474747 / 0.16; Pink LT: #E0AB88 / 0.16; Pink DT: #E0AB88 / 0.16; Rose LT: #E1B788 / 0.16; Rose DT: #E1B788 / 0.16; Red LT: #DFC38C / 0.16; Red DT: #DFC38C / 0.16; Orange LT: #CCC992 / 0.16; Orange DT: #CCC992 / 0.16; Yellow LT: #B0CFA9 / 0.16; Yellow DT: #B0CFA9 / 0.16; Chartreuse LT: #A3D0C1 / 0.16; Chartreuse DT: #A3D0C1 / 0.16; Green LT: #A1CED6 / 0.16; Green DT: #A1CED6 / 0.16; Teal LT: #ACCAE5 / 0.16; Teal DT: #ACCAE5 / 0.16; Cyan LT: #B8BCE2 / 0.16; Cyan DT: #B8BCE2 / 0.16; Blue LT: #E0BBDD / 0.16; Blue DT: #E0BBDD / 0.16; Indigo LT: #E1B1C9 / 0.16; Indigo DT: #E1B1C9 / 0.16; Purple LT: #DFA7B2 / 0.16; Purple DT: #DFA7B2 / 0.16</x:v>
      </x:c>
      <x:c r="L213" s="2" t="str">
        <x:v>55001:378</x:v>
      </x:c>
    </x:row>
    <x:row r="214" ht="20" customHeight="1">
      <x:c r="A214" s="2" t="str">
        <x:v>M3</x:v>
      </x:c>
      <x:c r="B214" s="2" t="str">
        <x:v>State Layers/Tertiary Fixed/Opacity-08</x:v>
      </x:c>
      <x:c r="C214" s="2" t="str">
        <x:v>COLOR</x:v>
      </x:c>
      <x:c r="D214" s="2" t="str">
        <x:v>Yes</x:v>
      </x:c>
      <x:c r="E214" s="2" t="str">
        <x:v>#FFD8E4 / 0.08</x:v>
      </x:c>
      <x:c r="F214" s="2" t="str">
        <x:v>#FFD8E4 / 0.08</x:v>
      </x:c>
      <x:c r="G214" s="2" t="str">
        <x:v>#6B2F45 / 0.08</x:v>
      </x:c>
      <x:c r="H214" s="2" t="str">
        <x:v>#FFDFE7 / 0.08</x:v>
      </x:c>
      <x:c r="I214" s="2" t="str"/>
      <x:c r="J214"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14" s="2" t="str">
        <x:v>Light: #FFD8E4 / 0.08; Light High Contrast: #6B2F45 / 0.08; Light Medium Contrast: #A55F77 / 0.08; Dark: #FFD8E4 / 0.08; Dark High Contrast: #FFDFE7 / 0.08; Dark Medium Contrast: #FFD9E3 / 0.08; Monochrome LT: #3B3B3C / 0.08; Monochrome DT: #3B3B3C / 0.08; Pink LT: #FEC6A2 / 0.08; Pink DT: #FEC6A2 / 0.08; Rose LT: #FFD2A1 / 0.08; Rose DT: #FFD2A1 / 0.08; Red LT: #FADCA3 / 0.08; Red DT: #FADCA3 / 0.08; Orange LT: #E6E2A9 / 0.08; Orange DT: #E6E2A9 / 0.08; Yellow LT: #C9E8C1 / 0.08; Yellow DT: #C9E8C1 / 0.08; Chartreuse LT: #BBE9DA / 0.08; Chartreuse DT: #BBE9DA / 0.08; Green LT: #BAE8F0 / 0.08; Green DT: #BAE8F0 / 0.08; Teal LT: #C5E3FF / 0.08; Teal DT: #C5E3FF / 0.08; Cyan LT: #D4D7FF / 0.08; Cyan DT: #D4D7FF / 0.08; Blue LT: #FBD4F7 / 0.08; Blue DT: #FBD4F7 / 0.08; Indigo LT: #FFCCE5 / 0.08; Indigo DT: #FFCCE5 / 0.08; Purple LT: #FDC2CD / 0.08; Purple DT: #FDC2CD / 0.08</x:v>
      </x:c>
      <x:c r="L214" s="2" t="str">
        <x:v>55001:370</x:v>
      </x:c>
    </x:row>
    <x:row r="215" ht="20" customHeight="1">
      <x:c r="A215" s="2" t="str">
        <x:v>M3</x:v>
      </x:c>
      <x:c r="B215" s="2" t="str">
        <x:v>State Layers/Tertiary Fixed/Opacity-10</x:v>
      </x:c>
      <x:c r="C215" s="2" t="str">
        <x:v>COLOR</x:v>
      </x:c>
      <x:c r="D215" s="2" t="str">
        <x:v>Yes</x:v>
      </x:c>
      <x:c r="E215" s="2" t="str">
        <x:v>#FFD8E4 / 0.1</x:v>
      </x:c>
      <x:c r="F215" s="2" t="str">
        <x:v>#FFD8E4 / 0.1</x:v>
      </x:c>
      <x:c r="G215" s="2" t="str">
        <x:v>#6B2F45 / 0.1</x:v>
      </x:c>
      <x:c r="H215" s="2" t="str">
        <x:v>#FFDFE7 / 0.1</x:v>
      </x:c>
      <x:c r="I215" s="2" t="str"/>
      <x:c r="J215"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15" s="2" t="str">
        <x:v>Light: #FFD8E4 / 0.1; Light High Contrast: #6B2F45 / 0.1; Light Medium Contrast: #A55F77 / 0.1; Dark: #FFD8E4 / 0.1; Dark High Contrast: #FFDFE7 / 0.1; Dark Medium Contrast: #FFD9E3 / 0.1; Monochrome LT: #3B3B3C / 0.1; Monochrome DT: #3B3B3C / 0.1; Pink LT: #FEC6A2 / 0.1; Pink DT: #FEC6A2 / 0.1; Rose LT: #FFD2A1 / 0.1; Rose DT: #FFD2A1 / 0.1; Red LT: #FADCA3 / 0.1; Red DT: #FADCA3 / 0.1; Orange LT: #E6E2A9 / 0.1; Orange DT: #E6E2A9 / 0.1; Yellow LT: #C9E8C1 / 0.1; Yellow DT: #C9E8C1 / 0.1; Chartreuse LT: #BBE9DA / 0.1; Chartreuse DT: #BBE9DA / 0.1; Green LT: #BAE8F0 / 0.1; Green DT: #BAE8F0 / 0.1; Teal LT: #C5E3FF / 0.1; Teal DT: #C5E3FF / 0.1; Cyan LT: #D4D7FF / 0.1; Cyan DT: #D4D7FF / 0.1; Blue LT: #FBD4F7 / 0.1; Blue DT: #FBD4F7 / 0.1; Indigo LT: #FFCCE5 / 0.1; Indigo DT: #FFCCE5 / 0.1; Purple LT: #FDC2CD / 0.1; Purple DT: #FDC2CD / 0.1</x:v>
      </x:c>
      <x:c r="L215" s="2" t="str">
        <x:v>55001:371</x:v>
      </x:c>
    </x:row>
    <x:row r="216" ht="20" customHeight="1">
      <x:c r="A216" s="2" t="str">
        <x:v>M3</x:v>
      </x:c>
      <x:c r="B216" s="2" t="str">
        <x:v>State Layers/Tertiary Fixed/Opacity-16</x:v>
      </x:c>
      <x:c r="C216" s="2" t="str">
        <x:v>COLOR</x:v>
      </x:c>
      <x:c r="D216" s="2" t="str">
        <x:v>Yes</x:v>
      </x:c>
      <x:c r="E216" s="2" t="str">
        <x:v>#FFD8E4 / 0.16</x:v>
      </x:c>
      <x:c r="F216" s="2" t="str">
        <x:v>#FFD8E4 / 0.16</x:v>
      </x:c>
      <x:c r="G216" s="2" t="str">
        <x:v>#6B2F45 / 0.16</x:v>
      </x:c>
      <x:c r="H216" s="2" t="str">
        <x:v>#FFDFE7 / 0.16</x:v>
      </x:c>
      <x:c r="I216" s="2" t="str"/>
      <x:c r="J216"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16" s="2" t="str">
        <x:v>Light: #FFD8E4 / 0.16; Light High Contrast: #6B2F45 / 0.16; Light Medium Contrast: #A55F77 / 0.16; Dark: #FFD8E4 / 0.16; Dark High Contrast: #FFDFE7 / 0.16; Dark Medium Contrast: #FFD9E3 / 0.16; Monochrome LT: #3B3B3C / 0.16; Monochrome DT: #3B3B3C / 0.16; Pink LT: #FEC6A2 / 0.16; Pink DT: #FEC6A2 / 0.16; Rose LT: #FFD2A1 / 0.16; Rose DT: #FFD2A1 / 0.16; Red LT: #FADCA3 / 0.16; Red DT: #FADCA3 / 0.16; Orange LT: #E6E2A9 / 0.16; Orange DT: #E6E2A9 / 0.16; Yellow LT: #C9E8C1 / 0.16; Yellow DT: #C9E8C1 / 0.16; Chartreuse LT: #BBE9DA / 0.16; Chartreuse DT: #BBE9DA / 0.16; Green LT: #BAE8F0 / 0.16; Green DT: #BAE8F0 / 0.16; Teal LT: #C5E3FF / 0.16; Teal DT: #C5E3FF / 0.16; Cyan LT: #D4D7FF / 0.16; Cyan DT: #D4D7FF / 0.16; Blue LT: #FBD4F7 / 0.16; Blue DT: #FBD4F7 / 0.16; Indigo LT: #FFCCE5 / 0.16; Indigo DT: #FFCCE5 / 0.16; Purple LT: #FDC2CD / 0.16; Purple DT: #FDC2CD / 0.16</x:v>
      </x:c>
      <x:c r="L216" s="2" t="str">
        <x:v>55001:372</x:v>
      </x:c>
    </x:row>
    <x:row r="217" ht="20" customHeight="1">
      <x:c r="A217" s="2" t="str">
        <x:v>M3</x:v>
      </x:c>
      <x:c r="B217" s="2" t="str">
        <x:v>State Layers/Tertiary/Opacity-08</x:v>
      </x:c>
      <x:c r="C217" s="2" t="str">
        <x:v>COLOR</x:v>
      </x:c>
      <x:c r="D217" s="2" t="str">
        <x:v>Yes</x:v>
      </x:c>
      <x:c r="E217" s="2" t="str">
        <x:v>#7D5260 / 0.08</x:v>
      </x:c>
      <x:c r="F217" s="2" t="str">
        <x:v>#EFB8C8 / 0.08</x:v>
      </x:c>
      <x:c r="G217" s="2" t="str">
        <x:v>#420E24 / 0.08</x:v>
      </x:c>
      <x:c r="H217" s="2" t="str">
        <x:v>#FFF9F9 / 0.08</x:v>
      </x:c>
      <x:c r="I217" s="2" t="str"/>
      <x:c r="J217"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17" s="2" t="str">
        <x:v>Light: #7D5260 / 0.08; Light High Contrast: #420E24 / 0.08; Light Medium Contrast: #6B2F45 / 0.08; Dark: #EFB8C8 / 0.08; Dark High Contrast: #FFF9F9 / 0.08; Dark Medium Contrast: #FFB7CD / 0.08; Monochrome LT: #3A3C3C / 0.08; Monochrome DT: #E2E2E2 / 0.08; Pink LT: #7F5639 / 0.08; Pink DT: #F2BB98 / 0.08; Rose LT: #7A5932 / 0.08; Rose DT: #EABF8F / 0.08; Red LT: #715C2F / 0.08; Red DT: #DFC38C / 0.08; Orange LT: #636133 / 0.08; Orange DT: #CDC991 / 0.08; Yellow LT: #4B6647 / 0.08; Yellow DT: #B0CFA9 / 0.08; Chartreuse LT: #3C675B / 0.08; Chartreuse DT: #A2D0C2 / 0.08; Green LT: #3A666D / 0.08; Green DT: #A1CED6 / 0.08; Teal LT: #45627A / 0.08; Teal DT: #ACCAE5 / 0.08; Cyan LT: #595D7E / 0.08; Cyan DT: #C1C4EB / 0.08; Blue LT: #735573 / 0.08; Blue DT: #E0BBDD / 0.08; Indigo LT: #7B5368 / 0.08; Indigo DT: #EBB8D0 / 0.08; Purple LT: #80525C / 0.08; Purple DT: #F2B7C2 / 0.08</x:v>
      </x:c>
      <x:c r="L217" s="2" t="str">
        <x:v>55001:358</x:v>
      </x:c>
    </x:row>
    <x:row r="218" ht="20" customHeight="1">
      <x:c r="A218" s="2" t="str">
        <x:v>M3</x:v>
      </x:c>
      <x:c r="B218" s="2" t="str">
        <x:v>State Layers/Tertiary/Opacity-10</x:v>
      </x:c>
      <x:c r="C218" s="2" t="str">
        <x:v>COLOR</x:v>
      </x:c>
      <x:c r="D218" s="2" t="str">
        <x:v>Yes</x:v>
      </x:c>
      <x:c r="E218" s="2" t="str">
        <x:v>#7D5260 / 0.1</x:v>
      </x:c>
      <x:c r="F218" s="2" t="str">
        <x:v>#EFB8C8 / 0.1</x:v>
      </x:c>
      <x:c r="G218" s="2" t="str">
        <x:v>#420E24 / 0.1</x:v>
      </x:c>
      <x:c r="H218" s="2" t="str">
        <x:v>#FFF9F9 / 0.1</x:v>
      </x:c>
      <x:c r="I218" s="2" t="str"/>
      <x:c r="J218"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18" s="2" t="str">
        <x:v>Light: #7D5260 / 0.1; Light High Contrast: #420E24 / 0.1; Light Medium Contrast: #6B2F45 / 0.1; Dark: #EFB8C8 / 0.1; Dark High Contrast: #FFF9F9 / 0.1; Dark Medium Contrast: #FFB7CD / 0.1; Monochrome LT: #3A3C3C / 0.1; Monochrome DT: #E2E2E2 / 0.1; Pink LT: #7F5639 / 0.1; Pink DT: #F2BB98 / 0.1; Rose LT: #7A5932 / 0.1; Rose DT: #EABF8F / 0.1; Red LT: #715C2F / 0.1; Red DT: #DFC38C / 0.1; Orange LT: #636133 / 0.1; Orange DT: #CDC991 / 0.1; Yellow LT: #4B6647 / 0.1; Yellow DT: #B0CFA9 / 0.1; Chartreuse LT: #3C675B / 0.1; Chartreuse DT: #A2D0C2 / 0.1; Green LT: #3A666D / 0.1; Green DT: #A1CED6 / 0.1; Teal LT: #45627A / 0.1; Teal DT: #ACCAE5 / 0.1; Cyan LT: #595D7E / 0.1; Cyan DT: #C1C4EB / 0.1; Blue LT: #735573 / 0.1; Blue DT: #E0BBDD / 0.1; Indigo LT: #7B5368 / 0.1; Indigo DT: #EBB8D0 / 0.1; Purple LT: #80525C / 0.1; Purple DT: #F2B7C2 / 0.1</x:v>
      </x:c>
      <x:c r="L218" s="2" t="str">
        <x:v>55001:359</x:v>
      </x:c>
    </x:row>
    <x:row r="219" ht="20" customHeight="1">
      <x:c r="A219" s="2" t="str">
        <x:v>M3</x:v>
      </x:c>
      <x:c r="B219" s="2" t="str">
        <x:v>State Layers/Tertiary/Opacity-16</x:v>
      </x:c>
      <x:c r="C219" s="2" t="str">
        <x:v>COLOR</x:v>
      </x:c>
      <x:c r="D219" s="2" t="str">
        <x:v>Yes</x:v>
      </x:c>
      <x:c r="E219" s="2" t="str">
        <x:v>#7D5260 / 0.16</x:v>
      </x:c>
      <x:c r="F219" s="2" t="str">
        <x:v>#EFB8C8 / 0.16</x:v>
      </x:c>
      <x:c r="G219" s="2" t="str">
        <x:v>#420E24 / 0.16</x:v>
      </x:c>
      <x:c r="H219" s="2" t="str">
        <x:v>#FFF9F9 / 0.16</x:v>
      </x:c>
      <x:c r="I219" s="2" t="str"/>
      <x:c r="J219" s="2" t="str">
        <x:v>Light, Light High Contrast, Light Medium Contrast, Dark, Dark High Contrast, Dark Medium Contrast, Monochrome LT, Monochrome DT, Pink LT, Pink DT, Rose LT, Rose DT, Red LT, Red DT, Orange LT, Orange DT, Yellow LT, Yellow DT, Chartreuse LT, Chartreuse DT, Green LT, Green DT, Teal LT, Teal DT, Cyan LT, Cyan DT, Blue LT, Blue DT, Indigo LT, Indigo DT, Purple LT, Purple DT</x:v>
      </x:c>
      <x:c r="K219" s="2" t="str">
        <x:v>Light: #7D5260 / 0.16; Light High Contrast: #420E24 / 0.16; Light Medium Contrast: #6B2F45 / 0.16; Dark: #EFB8C8 / 0.16; Dark High Contrast: #FFF9F9 / 0.16; Dark Medium Contrast: #FFB7CD / 0.16; Monochrome LT: #3A3C3C / 0.16; Monochrome DT: #E2E2E2 / 0.16; Pink LT: #7F5639 / 0.16; Pink DT: #F2BB98 / 0.16; Rose LT: #7A5932 / 0.16; Rose DT: #EABF8F / 0.16; Red LT: #715C2F / 0.16; Red DT: #DFC38C / 0.16; Orange LT: #636133 / 0.16; Orange DT: #CDC991 / 0.16; Yellow LT: #4B6647 / 0.16; Yellow DT: #B0CFA9 / 0.16; Chartreuse LT: #3C675B / 0.16; Chartreuse DT: #A2D0C2 / 0.16; Green LT: #3A666D / 0.16; Green DT: #A1CED6 / 0.16; Teal LT: #45627A / 0.16; Teal DT: #ACCAE5 / 0.16; Cyan LT: #595D7E / 0.16; Cyan DT: #C1C4EB / 0.16; Blue LT: #735573 / 0.16; Blue DT: #E0BBDD / 0.16; Indigo LT: #7B5368 / 0.16; Indigo DT: #EBB8D0 / 0.16; Purple LT: #80525C / 0.16; Purple DT: #F2B7C2 / 0.16</x:v>
      </x:c>
      <x:c r="L219" s="2" t="str">
        <x:v>55001:360</x:v>
      </x:c>
    </x:row>
    <x:row r="220" ht="20" customHeight="1">
      <x:c r="A220" s="2" t="str">
        <x:v>Shape</x:v>
      </x:c>
      <x:c r="B220" s="2" t="str">
        <x:v>Corner/Extra-extra-large</x:v>
      </x:c>
      <x:c r="C220" s="2" t="str">
        <x:v>FLOAT</x:v>
      </x:c>
      <x:c r="D220" s="2" t="str">
        <x:v>No</x:v>
      </x:c>
      <x:c r="E220" s="2" t="str"/>
      <x:c r="F220" s="2" t="str"/>
      <x:c r="G220" s="2" t="str"/>
      <x:c r="H220" s="2" t="str"/>
      <x:c r="I220" s="2" t="str">
        <x:v>48</x:v>
      </x:c>
      <x:c r="J220" s="2" t="str">
        <x:v>Baseline</x:v>
      </x:c>
      <x:c r="K220" s="2" t="str">
        <x:v>Baseline: 48</x:v>
      </x:c>
      <x:c r="L220" s="2" t="str">
        <x:v>58024:69213</x:v>
      </x:c>
    </x:row>
    <x:row r="221" ht="20" customHeight="1">
      <x:c r="A221" s="2" t="str">
        <x:v>Shape</x:v>
      </x:c>
      <x:c r="B221" s="2" t="str">
        <x:v>Corner/Extra-large</x:v>
      </x:c>
      <x:c r="C221" s="2" t="str">
        <x:v>FLOAT</x:v>
      </x:c>
      <x:c r="D221" s="2" t="str">
        <x:v>Yes</x:v>
      </x:c>
      <x:c r="E221" s="2" t="str"/>
      <x:c r="F221" s="2" t="str"/>
      <x:c r="G221" s="2" t="str"/>
      <x:c r="H221" s="2" t="str"/>
      <x:c r="I221" s="2" t="str">
        <x:v>28</x:v>
      </x:c>
      <x:c r="J221" s="2" t="str">
        <x:v>Baseline</x:v>
      </x:c>
      <x:c r="K221" s="2" t="str">
        <x:v>Baseline: 28</x:v>
      </x:c>
      <x:c r="L221" s="2" t="str">
        <x:v>55064:15592</x:v>
      </x:c>
    </x:row>
    <x:row r="222" ht="20" customHeight="1">
      <x:c r="A222" s="2" t="str">
        <x:v>Shape</x:v>
      </x:c>
      <x:c r="B222" s="2" t="str">
        <x:v>Corner/Extra-large-increased</x:v>
      </x:c>
      <x:c r="C222" s="2" t="str">
        <x:v>FLOAT</x:v>
      </x:c>
      <x:c r="D222" s="2" t="str">
        <x:v>No</x:v>
      </x:c>
      <x:c r="E222" s="2" t="str"/>
      <x:c r="F222" s="2" t="str"/>
      <x:c r="G222" s="2" t="str"/>
      <x:c r="H222" s="2" t="str"/>
      <x:c r="I222" s="2" t="str">
        <x:v>32</x:v>
      </x:c>
      <x:c r="J222" s="2" t="str">
        <x:v>Baseline</x:v>
      </x:c>
      <x:c r="K222" s="2" t="str">
        <x:v>Baseline: 32</x:v>
      </x:c>
      <x:c r="L222" s="2" t="str">
        <x:v>58024:69208</x:v>
      </x:c>
    </x:row>
    <x:row r="223" ht="20" customHeight="1">
      <x:c r="A223" s="2" t="str">
        <x:v>Shape</x:v>
      </x:c>
      <x:c r="B223" s="2" t="str">
        <x:v>Corner/Extra-small</x:v>
      </x:c>
      <x:c r="C223" s="2" t="str">
        <x:v>FLOAT</x:v>
      </x:c>
      <x:c r="D223" s="2" t="str">
        <x:v>Yes</x:v>
      </x:c>
      <x:c r="E223" s="2" t="str"/>
      <x:c r="F223" s="2" t="str"/>
      <x:c r="G223" s="2" t="str"/>
      <x:c r="H223" s="2" t="str"/>
      <x:c r="I223" s="2" t="str">
        <x:v>4</x:v>
      </x:c>
      <x:c r="J223" s="2" t="str">
        <x:v>Baseline</x:v>
      </x:c>
      <x:c r="K223" s="2" t="str">
        <x:v>Baseline: 4</x:v>
      </x:c>
      <x:c r="L223" s="2" t="str">
        <x:v>55064:15588</x:v>
      </x:c>
    </x:row>
    <x:row r="224" ht="20" customHeight="1">
      <x:c r="A224" s="2" t="str">
        <x:v>Shape</x:v>
      </x:c>
      <x:c r="B224" s="2" t="str">
        <x:v>Corner/Full</x:v>
      </x:c>
      <x:c r="C224" s="2" t="str">
        <x:v>FLOAT</x:v>
      </x:c>
      <x:c r="D224" s="2" t="str">
        <x:v>Yes</x:v>
      </x:c>
      <x:c r="E224" s="2" t="str"/>
      <x:c r="F224" s="2" t="str"/>
      <x:c r="G224" s="2" t="str"/>
      <x:c r="H224" s="2" t="str"/>
      <x:c r="I224" s="2" t="str">
        <x:v>1000</x:v>
      </x:c>
      <x:c r="J224" s="2" t="str">
        <x:v>Baseline</x:v>
      </x:c>
      <x:c r="K224" s="2" t="str">
        <x:v>Baseline: 1000</x:v>
      </x:c>
      <x:c r="L224" s="2" t="str">
        <x:v>55064:15593</x:v>
      </x:c>
    </x:row>
    <x:row r="225" ht="20" customHeight="1">
      <x:c r="A225" s="2" t="str">
        <x:v>Shape</x:v>
      </x:c>
      <x:c r="B225" s="2" t="str">
        <x:v>Corner/Large</x:v>
      </x:c>
      <x:c r="C225" s="2" t="str">
        <x:v>FLOAT</x:v>
      </x:c>
      <x:c r="D225" s="2" t="str">
        <x:v>Yes</x:v>
      </x:c>
      <x:c r="E225" s="2" t="str"/>
      <x:c r="F225" s="2" t="str"/>
      <x:c r="G225" s="2" t="str"/>
      <x:c r="H225" s="2" t="str"/>
      <x:c r="I225" s="2" t="str">
        <x:v>16</x:v>
      </x:c>
      <x:c r="J225" s="2" t="str">
        <x:v>Baseline</x:v>
      </x:c>
      <x:c r="K225" s="2" t="str">
        <x:v>Baseline: 16</x:v>
      </x:c>
      <x:c r="L225" s="2" t="str">
        <x:v>55064:15591</x:v>
      </x:c>
    </x:row>
    <x:row r="226" ht="20" customHeight="1">
      <x:c r="A226" s="2" t="str">
        <x:v>Shape</x:v>
      </x:c>
      <x:c r="B226" s="2" t="str">
        <x:v>Corner/Large-increased</x:v>
      </x:c>
      <x:c r="C226" s="2" t="str">
        <x:v>FLOAT</x:v>
      </x:c>
      <x:c r="D226" s="2" t="str">
        <x:v>Yes</x:v>
      </x:c>
      <x:c r="E226" s="2" t="str"/>
      <x:c r="F226" s="2" t="str"/>
      <x:c r="G226" s="2" t="str"/>
      <x:c r="H226" s="2" t="str"/>
      <x:c r="I226" s="2" t="str">
        <x:v>20</x:v>
      </x:c>
      <x:c r="J226" s="2" t="str">
        <x:v>Baseline</x:v>
      </x:c>
      <x:c r="K226" s="2" t="str">
        <x:v>Baseline: 20</x:v>
      </x:c>
      <x:c r="L226" s="2" t="str">
        <x:v>58024:69203</x:v>
      </x:c>
    </x:row>
    <x:row r="227" ht="20" customHeight="1">
      <x:c r="A227" s="2" t="str">
        <x:v>Shape</x:v>
      </x:c>
      <x:c r="B227" s="2" t="str">
        <x:v>Corner/Medium</x:v>
      </x:c>
      <x:c r="C227" s="2" t="str">
        <x:v>FLOAT</x:v>
      </x:c>
      <x:c r="D227" s="2" t="str">
        <x:v>Yes</x:v>
      </x:c>
      <x:c r="E227" s="2" t="str"/>
      <x:c r="F227" s="2" t="str"/>
      <x:c r="G227" s="2" t="str"/>
      <x:c r="H227" s="2" t="str"/>
      <x:c r="I227" s="2" t="str">
        <x:v>12</x:v>
      </x:c>
      <x:c r="J227" s="2" t="str">
        <x:v>Baseline</x:v>
      </x:c>
      <x:c r="K227" s="2" t="str">
        <x:v>Baseline: 12</x:v>
      </x:c>
      <x:c r="L227" s="2" t="str">
        <x:v>55064:15590</x:v>
      </x:c>
    </x:row>
    <x:row r="228" ht="20" customHeight="1">
      <x:c r="A228" s="2" t="str">
        <x:v>Shape</x:v>
      </x:c>
      <x:c r="B228" s="2" t="str">
        <x:v>Corner/None</x:v>
      </x:c>
      <x:c r="C228" s="2" t="str">
        <x:v>FLOAT</x:v>
      </x:c>
      <x:c r="D228" s="2" t="str">
        <x:v>Yes</x:v>
      </x:c>
      <x:c r="E228" s="2" t="str"/>
      <x:c r="F228" s="2" t="str"/>
      <x:c r="G228" s="2" t="str"/>
      <x:c r="H228" s="2" t="str"/>
      <x:c r="I228" s="2" t="str">
        <x:v>0</x:v>
      </x:c>
      <x:c r="J228" s="2" t="str">
        <x:v>Baseline</x:v>
      </x:c>
      <x:c r="K228" s="2" t="str">
        <x:v>Baseline: 0</x:v>
      </x:c>
      <x:c r="L228" s="2" t="str">
        <x:v>55064:15587</x:v>
      </x:c>
    </x:row>
    <x:row r="229" ht="20" customHeight="1">
      <x:c r="A229" s="2" t="str">
        <x:v>Shape</x:v>
      </x:c>
      <x:c r="B229" s="2" t="str">
        <x:v>Corner/Small</x:v>
      </x:c>
      <x:c r="C229" s="2" t="str">
        <x:v>FLOAT</x:v>
      </x:c>
      <x:c r="D229" s="2" t="str">
        <x:v>Yes</x:v>
      </x:c>
      <x:c r="E229" s="2" t="str"/>
      <x:c r="F229" s="2" t="str"/>
      <x:c r="G229" s="2" t="str"/>
      <x:c r="H229" s="2" t="str"/>
      <x:c r="I229" s="2" t="str">
        <x:v>8</x:v>
      </x:c>
      <x:c r="J229" s="2" t="str">
        <x:v>Baseline</x:v>
      </x:c>
      <x:c r="K229" s="2" t="str">
        <x:v>Baseline: 8</x:v>
      </x:c>
      <x:c r="L229" s="2" t="str">
        <x:v>55064:15589</x:v>
      </x:c>
    </x:row>
    <x:row r="230" ht="20" customHeight="1">
      <x:c r="A230" s="2" t="str">
        <x:v>Typescale</x:v>
      </x:c>
      <x:c r="B230" s="2" t="str">
        <x:v>Static/Body Large/Font</x:v>
      </x:c>
      <x:c r="C230" s="2" t="str">
        <x:v>STRING</x:v>
      </x:c>
      <x:c r="D230" s="2" t="str">
        <x:v>Yes</x:v>
      </x:c>
      <x:c r="E230" s="2" t="str"/>
      <x:c r="F230" s="2" t="str"/>
      <x:c r="G230" s="2" t="str"/>
      <x:c r="H230" s="2" t="str"/>
      <x:c r="I230" s="2" t="str">
        <x:v>External alias (unresolved)</x:v>
      </x:c>
      <x:c r="J230" s="2" t="str">
        <x:v>Baseline</x:v>
      </x:c>
      <x:c r="K230" s="2" t="str">
        <x:v>Baseline: External alias (unresolved)</x:v>
      </x:c>
      <x:c r="L230" s="2" t="str">
        <x:v>55064:15569</x:v>
      </x:c>
    </x:row>
    <x:row r="231" ht="20" customHeight="1">
      <x:c r="A231" s="2" t="str">
        <x:v>Typescale</x:v>
      </x:c>
      <x:c r="B231" s="2" t="str">
        <x:v>Static/Body Large/Line Height</x:v>
      </x:c>
      <x:c r="C231" s="2" t="str">
        <x:v>FLOAT</x:v>
      </x:c>
      <x:c r="D231" s="2" t="str">
        <x:v>Yes</x:v>
      </x:c>
      <x:c r="E231" s="2" t="str"/>
      <x:c r="F231" s="2" t="str"/>
      <x:c r="G231" s="2" t="str"/>
      <x:c r="H231" s="2" t="str"/>
      <x:c r="I231" s="2" t="str">
        <x:v>24</x:v>
      </x:c>
      <x:c r="J231" s="2" t="str">
        <x:v>Baseline</x:v>
      </x:c>
      <x:c r="K231" s="2" t="str">
        <x:v>Baseline: 24</x:v>
      </x:c>
      <x:c r="L231" s="2" t="str">
        <x:v>55064:15573</x:v>
      </x:c>
    </x:row>
    <x:row r="232" ht="20" customHeight="1">
      <x:c r="A232" s="2" t="str">
        <x:v>Typescale</x:v>
      </x:c>
      <x:c r="B232" s="2" t="str">
        <x:v>Static/Body Large/Size</x:v>
      </x:c>
      <x:c r="C232" s="2" t="str">
        <x:v>FLOAT</x:v>
      </x:c>
      <x:c r="D232" s="2" t="str">
        <x:v>Yes</x:v>
      </x:c>
      <x:c r="E232" s="2" t="str"/>
      <x:c r="F232" s="2" t="str"/>
      <x:c r="G232" s="2" t="str"/>
      <x:c r="H232" s="2" t="str"/>
      <x:c r="I232" s="2" t="str">
        <x:v>16</x:v>
      </x:c>
      <x:c r="J232" s="2" t="str">
        <x:v>Baseline</x:v>
      </x:c>
      <x:c r="K232" s="2" t="str">
        <x:v>Baseline: 16</x:v>
      </x:c>
      <x:c r="L232" s="2" t="str">
        <x:v>55064:15571</x:v>
      </x:c>
    </x:row>
    <x:row r="233" ht="20" customHeight="1">
      <x:c r="A233" s="2" t="str">
        <x:v>Typescale</x:v>
      </x:c>
      <x:c r="B233" s="2" t="str">
        <x:v>Static/Body Large/Tracking</x:v>
      </x:c>
      <x:c r="C233" s="2" t="str">
        <x:v>FLOAT</x:v>
      </x:c>
      <x:c r="D233" s="2" t="str">
        <x:v>Yes</x:v>
      </x:c>
      <x:c r="E233" s="2" t="str"/>
      <x:c r="F233" s="2" t="str"/>
      <x:c r="G233" s="2" t="str"/>
      <x:c r="H233" s="2" t="str"/>
      <x:c r="I233" s="2" t="str">
        <x:v>0.5</x:v>
      </x:c>
      <x:c r="J233" s="2" t="str">
        <x:v>Baseline</x:v>
      </x:c>
      <x:c r="K233" s="2" t="str">
        <x:v>Baseline: 0.5</x:v>
      </x:c>
      <x:c r="L233" s="2" t="str">
        <x:v>55064:15572</x:v>
      </x:c>
    </x:row>
    <x:row r="234" ht="20" customHeight="1">
      <x:c r="A234" s="2" t="str">
        <x:v>Typescale</x:v>
      </x:c>
      <x:c r="B234" s="2" t="str">
        <x:v>Static/Body Large/Weight</x:v>
      </x:c>
      <x:c r="C234" s="2" t="str">
        <x:v>STRING</x:v>
      </x:c>
      <x:c r="D234" s="2" t="str">
        <x:v>Yes</x:v>
      </x:c>
      <x:c r="E234" s="2" t="str"/>
      <x:c r="F234" s="2" t="str"/>
      <x:c r="G234" s="2" t="str"/>
      <x:c r="H234" s="2" t="str"/>
      <x:c r="I234" s="2" t="str">
        <x:v>External alias (unresolved)</x:v>
      </x:c>
      <x:c r="J234" s="2" t="str">
        <x:v>Baseline</x:v>
      </x:c>
      <x:c r="K234" s="2" t="str">
        <x:v>Baseline: External alias (unresolved)</x:v>
      </x:c>
      <x:c r="L234" s="2" t="str">
        <x:v>55064:15570</x:v>
      </x:c>
    </x:row>
    <x:row r="235" ht="20" customHeight="1">
      <x:c r="A235" s="2" t="str">
        <x:v>Typescale</x:v>
      </x:c>
      <x:c r="B235" s="2" t="str">
        <x:v>Static/Body Large/Weight-emphasized</x:v>
      </x:c>
      <x:c r="C235" s="2" t="str">
        <x:v>STRING</x:v>
      </x:c>
      <x:c r="D235" s="2" t="str">
        <x:v>Yes</x:v>
      </x:c>
      <x:c r="E235" s="2" t="str"/>
      <x:c r="F235" s="2" t="str"/>
      <x:c r="G235" s="2" t="str"/>
      <x:c r="H235" s="2" t="str"/>
      <x:c r="I235" s="2" t="str">
        <x:v>External alias (unresolved)</x:v>
      </x:c>
      <x:c r="J235" s="2" t="str">
        <x:v>Baseline</x:v>
      </x:c>
      <x:c r="K235" s="2" t="str">
        <x:v>Baseline: External alias (unresolved)</x:v>
      </x:c>
      <x:c r="L235" s="2" t="str">
        <x:v>58148:19401</x:v>
      </x:c>
    </x:row>
    <x:row r="236" ht="20" customHeight="1">
      <x:c r="A236" s="2" t="str">
        <x:v>Typescale</x:v>
      </x:c>
      <x:c r="B236" s="2" t="str">
        <x:v>Static/Body Medium/Font</x:v>
      </x:c>
      <x:c r="C236" s="2" t="str">
        <x:v>STRING</x:v>
      </x:c>
      <x:c r="D236" s="2" t="str">
        <x:v>Yes</x:v>
      </x:c>
      <x:c r="E236" s="2" t="str"/>
      <x:c r="F236" s="2" t="str"/>
      <x:c r="G236" s="2" t="str"/>
      <x:c r="H236" s="2" t="str"/>
      <x:c r="I236" s="2" t="str">
        <x:v>External alias (unresolved)</x:v>
      </x:c>
      <x:c r="J236" s="2" t="str">
        <x:v>Baseline</x:v>
      </x:c>
      <x:c r="K236" s="2" t="str">
        <x:v>Baseline: External alias (unresolved)</x:v>
      </x:c>
      <x:c r="L236" s="2" t="str">
        <x:v>55064:15574</x:v>
      </x:c>
    </x:row>
    <x:row r="237" ht="20" customHeight="1">
      <x:c r="A237" s="2" t="str">
        <x:v>Typescale</x:v>
      </x:c>
      <x:c r="B237" s="2" t="str">
        <x:v>Static/Body Medium/Line Height</x:v>
      </x:c>
      <x:c r="C237" s="2" t="str">
        <x:v>FLOAT</x:v>
      </x:c>
      <x:c r="D237" s="2" t="str">
        <x:v>Yes</x:v>
      </x:c>
      <x:c r="E237" s="2" t="str"/>
      <x:c r="F237" s="2" t="str"/>
      <x:c r="G237" s="2" t="str"/>
      <x:c r="H237" s="2" t="str"/>
      <x:c r="I237" s="2" t="str">
        <x:v>20</x:v>
      </x:c>
      <x:c r="J237" s="2" t="str">
        <x:v>Baseline</x:v>
      </x:c>
      <x:c r="K237" s="2" t="str">
        <x:v>Baseline: 20</x:v>
      </x:c>
      <x:c r="L237" s="2" t="str">
        <x:v>55064:15578</x:v>
      </x:c>
    </x:row>
    <x:row r="238" ht="20" customHeight="1">
      <x:c r="A238" s="2" t="str">
        <x:v>Typescale</x:v>
      </x:c>
      <x:c r="B238" s="2" t="str">
        <x:v>Static/Body Medium/Size</x:v>
      </x:c>
      <x:c r="C238" s="2" t="str">
        <x:v>FLOAT</x:v>
      </x:c>
      <x:c r="D238" s="2" t="str">
        <x:v>Yes</x:v>
      </x:c>
      <x:c r="E238" s="2" t="str"/>
      <x:c r="F238" s="2" t="str"/>
      <x:c r="G238" s="2" t="str"/>
      <x:c r="H238" s="2" t="str"/>
      <x:c r="I238" s="2" t="str">
        <x:v>14</x:v>
      </x:c>
      <x:c r="J238" s="2" t="str">
        <x:v>Baseline</x:v>
      </x:c>
      <x:c r="K238" s="2" t="str">
        <x:v>Baseline: 14</x:v>
      </x:c>
      <x:c r="L238" s="2" t="str">
        <x:v>55064:15576</x:v>
      </x:c>
    </x:row>
    <x:row r="239" ht="20" customHeight="1">
      <x:c r="A239" s="2" t="str">
        <x:v>Typescale</x:v>
      </x:c>
      <x:c r="B239" s="2" t="str">
        <x:v>Static/Body Medium/Tracking</x:v>
      </x:c>
      <x:c r="C239" s="2" t="str">
        <x:v>FLOAT</x:v>
      </x:c>
      <x:c r="D239" s="2" t="str">
        <x:v>Yes</x:v>
      </x:c>
      <x:c r="E239" s="2" t="str"/>
      <x:c r="F239" s="2" t="str"/>
      <x:c r="G239" s="2" t="str"/>
      <x:c r="H239" s="2" t="str"/>
      <x:c r="I239" s="2" t="str">
        <x:v>0.25</x:v>
      </x:c>
      <x:c r="J239" s="2" t="str">
        <x:v>Baseline</x:v>
      </x:c>
      <x:c r="K239" s="2" t="str">
        <x:v>Baseline: 0.25</x:v>
      </x:c>
      <x:c r="L239" s="2" t="str">
        <x:v>55064:15577</x:v>
      </x:c>
    </x:row>
    <x:row r="240" ht="20" customHeight="1">
      <x:c r="A240" s="2" t="str">
        <x:v>Typescale</x:v>
      </x:c>
      <x:c r="B240" s="2" t="str">
        <x:v>Static/Body Medium/Weight</x:v>
      </x:c>
      <x:c r="C240" s="2" t="str">
        <x:v>STRING</x:v>
      </x:c>
      <x:c r="D240" s="2" t="str">
        <x:v>Yes</x:v>
      </x:c>
      <x:c r="E240" s="2" t="str"/>
      <x:c r="F240" s="2" t="str"/>
      <x:c r="G240" s="2" t="str"/>
      <x:c r="H240" s="2" t="str"/>
      <x:c r="I240" s="2" t="str">
        <x:v>External alias (unresolved)</x:v>
      </x:c>
      <x:c r="J240" s="2" t="str">
        <x:v>Baseline</x:v>
      </x:c>
      <x:c r="K240" s="2" t="str">
        <x:v>Baseline: External alias (unresolved)</x:v>
      </x:c>
      <x:c r="L240" s="2" t="str">
        <x:v>55064:15575</x:v>
      </x:c>
    </x:row>
    <x:row r="241" ht="20" customHeight="1">
      <x:c r="A241" s="2" t="str">
        <x:v>Typescale</x:v>
      </x:c>
      <x:c r="B241" s="2" t="str">
        <x:v>Static/Body Medium/Weight-emphasized</x:v>
      </x:c>
      <x:c r="C241" s="2" t="str">
        <x:v>STRING</x:v>
      </x:c>
      <x:c r="D241" s="2" t="str">
        <x:v>Yes</x:v>
      </x:c>
      <x:c r="E241" s="2" t="str"/>
      <x:c r="F241" s="2" t="str"/>
      <x:c r="G241" s="2" t="str"/>
      <x:c r="H241" s="2" t="str"/>
      <x:c r="I241" s="2" t="str">
        <x:v>External alias (unresolved)</x:v>
      </x:c>
      <x:c r="J241" s="2" t="str">
        <x:v>Baseline</x:v>
      </x:c>
      <x:c r="K241" s="2" t="str">
        <x:v>Baseline: External alias (unresolved)</x:v>
      </x:c>
      <x:c r="L241" s="2" t="str">
        <x:v>58148:19404</x:v>
      </x:c>
    </x:row>
    <x:row r="242" ht="20" customHeight="1">
      <x:c r="A242" s="2" t="str">
        <x:v>Typescale</x:v>
      </x:c>
      <x:c r="B242" s="2" t="str">
        <x:v>Static/Body Small/Font</x:v>
      </x:c>
      <x:c r="C242" s="2" t="str">
        <x:v>STRING</x:v>
      </x:c>
      <x:c r="D242" s="2" t="str">
        <x:v>Yes</x:v>
      </x:c>
      <x:c r="E242" s="2" t="str"/>
      <x:c r="F242" s="2" t="str"/>
      <x:c r="G242" s="2" t="str"/>
      <x:c r="H242" s="2" t="str"/>
      <x:c r="I242" s="2" t="str">
        <x:v>External alias (unresolved)</x:v>
      </x:c>
      <x:c r="J242" s="2" t="str">
        <x:v>Baseline</x:v>
      </x:c>
      <x:c r="K242" s="2" t="str">
        <x:v>Baseline: External alias (unresolved)</x:v>
      </x:c>
      <x:c r="L242" s="2" t="str">
        <x:v>55064:15579</x:v>
      </x:c>
    </x:row>
    <x:row r="243" ht="20" customHeight="1">
      <x:c r="A243" s="2" t="str">
        <x:v>Typescale</x:v>
      </x:c>
      <x:c r="B243" s="2" t="str">
        <x:v>Static/Body Small/Line Height</x:v>
      </x:c>
      <x:c r="C243" s="2" t="str">
        <x:v>FLOAT</x:v>
      </x:c>
      <x:c r="D243" s="2" t="str">
        <x:v>Yes</x:v>
      </x:c>
      <x:c r="E243" s="2" t="str"/>
      <x:c r="F243" s="2" t="str"/>
      <x:c r="G243" s="2" t="str"/>
      <x:c r="H243" s="2" t="str"/>
      <x:c r="I243" s="2" t="str">
        <x:v>16</x:v>
      </x:c>
      <x:c r="J243" s="2" t="str">
        <x:v>Baseline</x:v>
      </x:c>
      <x:c r="K243" s="2" t="str">
        <x:v>Baseline: 16</x:v>
      </x:c>
      <x:c r="L243" s="2" t="str">
        <x:v>55064:15583</x:v>
      </x:c>
    </x:row>
    <x:row r="244" ht="20" customHeight="1">
      <x:c r="A244" s="2" t="str">
        <x:v>Typescale</x:v>
      </x:c>
      <x:c r="B244" s="2" t="str">
        <x:v>Static/Body Small/Size</x:v>
      </x:c>
      <x:c r="C244" s="2" t="str">
        <x:v>FLOAT</x:v>
      </x:c>
      <x:c r="D244" s="2" t="str">
        <x:v>Yes</x:v>
      </x:c>
      <x:c r="E244" s="2" t="str"/>
      <x:c r="F244" s="2" t="str"/>
      <x:c r="G244" s="2" t="str"/>
      <x:c r="H244" s="2" t="str"/>
      <x:c r="I244" s="2" t="str">
        <x:v>12</x:v>
      </x:c>
      <x:c r="J244" s="2" t="str">
        <x:v>Baseline</x:v>
      </x:c>
      <x:c r="K244" s="2" t="str">
        <x:v>Baseline: 12</x:v>
      </x:c>
      <x:c r="L244" s="2" t="str">
        <x:v>55064:15581</x:v>
      </x:c>
    </x:row>
    <x:row r="245" ht="20" customHeight="1">
      <x:c r="A245" s="2" t="str">
        <x:v>Typescale</x:v>
      </x:c>
      <x:c r="B245" s="2" t="str">
        <x:v>Static/Body Small/Tracking</x:v>
      </x:c>
      <x:c r="C245" s="2" t="str">
        <x:v>FLOAT</x:v>
      </x:c>
      <x:c r="D245" s="2" t="str">
        <x:v>Yes</x:v>
      </x:c>
      <x:c r="E245" s="2" t="str"/>
      <x:c r="F245" s="2" t="str"/>
      <x:c r="G245" s="2" t="str"/>
      <x:c r="H245" s="2" t="str"/>
      <x:c r="I245" s="2" t="str">
        <x:v>0.4000000059604645</x:v>
      </x:c>
      <x:c r="J245" s="2" t="str">
        <x:v>Baseline</x:v>
      </x:c>
      <x:c r="K245" s="2" t="str">
        <x:v>Baseline: 0.4000000059604645</x:v>
      </x:c>
      <x:c r="L245" s="2" t="str">
        <x:v>55064:15582</x:v>
      </x:c>
    </x:row>
    <x:row r="246" ht="20" customHeight="1">
      <x:c r="A246" s="2" t="str">
        <x:v>Typescale</x:v>
      </x:c>
      <x:c r="B246" s="2" t="str">
        <x:v>Static/Body Small/Weight</x:v>
      </x:c>
      <x:c r="C246" s="2" t="str">
        <x:v>STRING</x:v>
      </x:c>
      <x:c r="D246" s="2" t="str">
        <x:v>Yes</x:v>
      </x:c>
      <x:c r="E246" s="2" t="str"/>
      <x:c r="F246" s="2" t="str"/>
      <x:c r="G246" s="2" t="str"/>
      <x:c r="H246" s="2" t="str"/>
      <x:c r="I246" s="2" t="str">
        <x:v>External alias (unresolved)</x:v>
      </x:c>
      <x:c r="J246" s="2" t="str">
        <x:v>Baseline</x:v>
      </x:c>
      <x:c r="K246" s="2" t="str">
        <x:v>Baseline: External alias (unresolved)</x:v>
      </x:c>
      <x:c r="L246" s="2" t="str">
        <x:v>55064:15580</x:v>
      </x:c>
    </x:row>
    <x:row r="247" ht="20" customHeight="1">
      <x:c r="A247" s="2" t="str">
        <x:v>Typescale</x:v>
      </x:c>
      <x:c r="B247" s="2" t="str">
        <x:v>Static/Body Small/Weight-emphasized</x:v>
      </x:c>
      <x:c r="C247" s="2" t="str">
        <x:v>STRING</x:v>
      </x:c>
      <x:c r="D247" s="2" t="str">
        <x:v>Yes</x:v>
      </x:c>
      <x:c r="E247" s="2" t="str"/>
      <x:c r="F247" s="2" t="str"/>
      <x:c r="G247" s="2" t="str"/>
      <x:c r="H247" s="2" t="str"/>
      <x:c r="I247" s="2" t="str">
        <x:v>External alias (unresolved)</x:v>
      </x:c>
      <x:c r="J247" s="2" t="str">
        <x:v>Baseline</x:v>
      </x:c>
      <x:c r="K247" s="2" t="str">
        <x:v>Baseline: External alias (unresolved)</x:v>
      </x:c>
      <x:c r="L247" s="2" t="str">
        <x:v>58148:19407</x:v>
      </x:c>
    </x:row>
    <x:row r="248" ht="20" customHeight="1">
      <x:c r="A248" s="2" t="str">
        <x:v>Typescale</x:v>
      </x:c>
      <x:c r="B248" s="2" t="str">
        <x:v>Static/Display Large/Font</x:v>
      </x:c>
      <x:c r="C248" s="2" t="str">
        <x:v>STRING</x:v>
      </x:c>
      <x:c r="D248" s="2" t="str">
        <x:v>Yes</x:v>
      </x:c>
      <x:c r="E248" s="2" t="str"/>
      <x:c r="F248" s="2" t="str"/>
      <x:c r="G248" s="2" t="str"/>
      <x:c r="H248" s="2" t="str"/>
      <x:c r="I248" s="2" t="str">
        <x:v>External alias (unresolved)</x:v>
      </x:c>
      <x:c r="J248" s="2" t="str">
        <x:v>Baseline</x:v>
      </x:c>
      <x:c r="K248" s="2" t="str">
        <x:v>Baseline: External alias (unresolved)</x:v>
      </x:c>
      <x:c r="L248" s="2" t="str">
        <x:v>55064:15567</x:v>
      </x:c>
    </x:row>
    <x:row r="249" ht="20" customHeight="1">
      <x:c r="A249" s="2" t="str">
        <x:v>Typescale</x:v>
      </x:c>
      <x:c r="B249" s="2" t="str">
        <x:v>Static/Display Large/Line Height</x:v>
      </x:c>
      <x:c r="C249" s="2" t="str">
        <x:v>FLOAT</x:v>
      </x:c>
      <x:c r="D249" s="2" t="str">
        <x:v>Yes</x:v>
      </x:c>
      <x:c r="E249" s="2" t="str"/>
      <x:c r="F249" s="2" t="str"/>
      <x:c r="G249" s="2" t="str"/>
      <x:c r="H249" s="2" t="str"/>
      <x:c r="I249" s="2" t="str">
        <x:v>64</x:v>
      </x:c>
      <x:c r="J249" s="2" t="str">
        <x:v>Baseline</x:v>
      </x:c>
      <x:c r="K249" s="2" t="str">
        <x:v>Baseline: 64</x:v>
      </x:c>
      <x:c r="L249" s="2" t="str">
        <x:v>55064:15511</x:v>
      </x:c>
    </x:row>
    <x:row r="250" ht="20" customHeight="1">
      <x:c r="A250" s="2" t="str">
        <x:v>Typescale</x:v>
      </x:c>
      <x:c r="B250" s="2" t="str">
        <x:v>Static/Display Large/Size</x:v>
      </x:c>
      <x:c r="C250" s="2" t="str">
        <x:v>FLOAT</x:v>
      </x:c>
      <x:c r="D250" s="2" t="str">
        <x:v>Yes</x:v>
      </x:c>
      <x:c r="E250" s="2" t="str"/>
      <x:c r="F250" s="2" t="str"/>
      <x:c r="G250" s="2" t="str"/>
      <x:c r="H250" s="2" t="str"/>
      <x:c r="I250" s="2" t="str">
        <x:v>57</x:v>
      </x:c>
      <x:c r="J250" s="2" t="str">
        <x:v>Baseline</x:v>
      </x:c>
      <x:c r="K250" s="2" t="str">
        <x:v>Baseline: 57</x:v>
      </x:c>
      <x:c r="L250" s="2" t="str">
        <x:v>55064:15509</x:v>
      </x:c>
    </x:row>
    <x:row r="251" ht="20" customHeight="1">
      <x:c r="A251" s="2" t="str">
        <x:v>Typescale</x:v>
      </x:c>
      <x:c r="B251" s="2" t="str">
        <x:v>Static/Display Large/Tracking</x:v>
      </x:c>
      <x:c r="C251" s="2" t="str">
        <x:v>FLOAT</x:v>
      </x:c>
      <x:c r="D251" s="2" t="str">
        <x:v>Yes</x:v>
      </x:c>
      <x:c r="E251" s="2" t="str"/>
      <x:c r="F251" s="2" t="str"/>
      <x:c r="G251" s="2" t="str"/>
      <x:c r="H251" s="2" t="str"/>
      <x:c r="I251" s="2" t="str">
        <x:v>-0.25</x:v>
      </x:c>
      <x:c r="J251" s="2" t="str">
        <x:v>Baseline</x:v>
      </x:c>
      <x:c r="K251" s="2" t="str">
        <x:v>Baseline: -0.25</x:v>
      </x:c>
      <x:c r="L251" s="2" t="str">
        <x:v>55064:15510</x:v>
      </x:c>
    </x:row>
    <x:row r="252" ht="20" customHeight="1">
      <x:c r="A252" s="2" t="str">
        <x:v>Typescale</x:v>
      </x:c>
      <x:c r="B252" s="2" t="str">
        <x:v>Static/Display Large/Weight</x:v>
      </x:c>
      <x:c r="C252" s="2" t="str">
        <x:v>STRING</x:v>
      </x:c>
      <x:c r="D252" s="2" t="str">
        <x:v>Yes</x:v>
      </x:c>
      <x:c r="E252" s="2" t="str"/>
      <x:c r="F252" s="2" t="str"/>
      <x:c r="G252" s="2" t="str"/>
      <x:c r="H252" s="2" t="str"/>
      <x:c r="I252" s="2" t="str">
        <x:v>External alias (unresolved)</x:v>
      </x:c>
      <x:c r="J252" s="2" t="str">
        <x:v>Baseline</x:v>
      </x:c>
      <x:c r="K252" s="2" t="str">
        <x:v>Baseline: External alias (unresolved)</x:v>
      </x:c>
      <x:c r="L252" s="2" t="str">
        <x:v>55064:15568</x:v>
      </x:c>
    </x:row>
    <x:row r="253" ht="20" customHeight="1">
      <x:c r="A253" s="2" t="str">
        <x:v>Typescale</x:v>
      </x:c>
      <x:c r="B253" s="2" t="str">
        <x:v>Static/Display Large/Weight-emphasized</x:v>
      </x:c>
      <x:c r="C253" s="2" t="str">
        <x:v>STRING</x:v>
      </x:c>
      <x:c r="D253" s="2" t="str">
        <x:v>Yes</x:v>
      </x:c>
      <x:c r="E253" s="2" t="str"/>
      <x:c r="F253" s="2" t="str"/>
      <x:c r="G253" s="2" t="str"/>
      <x:c r="H253" s="2" t="str"/>
      <x:c r="I253" s="2" t="str">
        <x:v>External alias (unresolved)</x:v>
      </x:c>
      <x:c r="J253" s="2" t="str">
        <x:v>Baseline</x:v>
      </x:c>
      <x:c r="K253" s="2" t="str">
        <x:v>Baseline: External alias (unresolved)</x:v>
      </x:c>
      <x:c r="L253" s="2" t="str">
        <x:v>58148:19366</x:v>
      </x:c>
    </x:row>
    <x:row r="254" ht="20" customHeight="1">
      <x:c r="A254" s="2" t="str">
        <x:v>Typescale</x:v>
      </x:c>
      <x:c r="B254" s="2" t="str">
        <x:v>Static/Display Medium/Font</x:v>
      </x:c>
      <x:c r="C254" s="2" t="str">
        <x:v>STRING</x:v>
      </x:c>
      <x:c r="D254" s="2" t="str">
        <x:v>Yes</x:v>
      </x:c>
      <x:c r="E254" s="2" t="str"/>
      <x:c r="F254" s="2" t="str"/>
      <x:c r="G254" s="2" t="str"/>
      <x:c r="H254" s="2" t="str"/>
      <x:c r="I254" s="2" t="str">
        <x:v>External alias (unresolved)</x:v>
      </x:c>
      <x:c r="J254" s="2" t="str">
        <x:v>Baseline</x:v>
      </x:c>
      <x:c r="K254" s="2" t="str">
        <x:v>Baseline: External alias (unresolved)</x:v>
      </x:c>
      <x:c r="L254" s="2" t="str">
        <x:v>55064:15565</x:v>
      </x:c>
    </x:row>
    <x:row r="255" ht="20" customHeight="1">
      <x:c r="A255" s="2" t="str">
        <x:v>Typescale</x:v>
      </x:c>
      <x:c r="B255" s="2" t="str">
        <x:v>Static/Display Medium/Line Height</x:v>
      </x:c>
      <x:c r="C255" s="2" t="str">
        <x:v>FLOAT</x:v>
      </x:c>
      <x:c r="D255" s="2" t="str">
        <x:v>Yes</x:v>
      </x:c>
      <x:c r="E255" s="2" t="str"/>
      <x:c r="F255" s="2" t="str"/>
      <x:c r="G255" s="2" t="str"/>
      <x:c r="H255" s="2" t="str"/>
      <x:c r="I255" s="2" t="str">
        <x:v>52</x:v>
      </x:c>
      <x:c r="J255" s="2" t="str">
        <x:v>Baseline</x:v>
      </x:c>
      <x:c r="K255" s="2" t="str">
        <x:v>Baseline: 52</x:v>
      </x:c>
      <x:c r="L255" s="2" t="str">
        <x:v>55064:15513</x:v>
      </x:c>
    </x:row>
    <x:row r="256" ht="20" customHeight="1">
      <x:c r="A256" s="2" t="str">
        <x:v>Typescale</x:v>
      </x:c>
      <x:c r="B256" s="2" t="str">
        <x:v>Static/Display Medium/Size</x:v>
      </x:c>
      <x:c r="C256" s="2" t="str">
        <x:v>FLOAT</x:v>
      </x:c>
      <x:c r="D256" s="2" t="str">
        <x:v>Yes</x:v>
      </x:c>
      <x:c r="E256" s="2" t="str"/>
      <x:c r="F256" s="2" t="str"/>
      <x:c r="G256" s="2" t="str"/>
      <x:c r="H256" s="2" t="str"/>
      <x:c r="I256" s="2" t="str">
        <x:v>45</x:v>
      </x:c>
      <x:c r="J256" s="2" t="str">
        <x:v>Baseline</x:v>
      </x:c>
      <x:c r="K256" s="2" t="str">
        <x:v>Baseline: 45</x:v>
      </x:c>
      <x:c r="L256" s="2" t="str">
        <x:v>55064:15512</x:v>
      </x:c>
    </x:row>
    <x:row r="257" ht="20" customHeight="1">
      <x:c r="A257" s="2" t="str">
        <x:v>Typescale</x:v>
      </x:c>
      <x:c r="B257" s="2" t="str">
        <x:v>Static/Display Medium/Tracking</x:v>
      </x:c>
      <x:c r="C257" s="2" t="str">
        <x:v>FLOAT</x:v>
      </x:c>
      <x:c r="D257" s="2" t="str">
        <x:v>Yes</x:v>
      </x:c>
      <x:c r="E257" s="2" t="str"/>
      <x:c r="F257" s="2" t="str"/>
      <x:c r="G257" s="2" t="str"/>
      <x:c r="H257" s="2" t="str"/>
      <x:c r="I257" s="2" t="str">
        <x:v>0</x:v>
      </x:c>
      <x:c r="J257" s="2" t="str">
        <x:v>Baseline</x:v>
      </x:c>
      <x:c r="K257" s="2" t="str">
        <x:v>Baseline: 0</x:v>
      </x:c>
      <x:c r="L257" s="2" t="str">
        <x:v>55064:15514</x:v>
      </x:c>
    </x:row>
    <x:row r="258" ht="20" customHeight="1">
      <x:c r="A258" s="2" t="str">
        <x:v>Typescale</x:v>
      </x:c>
      <x:c r="B258" s="2" t="str">
        <x:v>Static/Display Medium/Weight</x:v>
      </x:c>
      <x:c r="C258" s="2" t="str">
        <x:v>STRING</x:v>
      </x:c>
      <x:c r="D258" s="2" t="str">
        <x:v>Yes</x:v>
      </x:c>
      <x:c r="E258" s="2" t="str"/>
      <x:c r="F258" s="2" t="str"/>
      <x:c r="G258" s="2" t="str"/>
      <x:c r="H258" s="2" t="str"/>
      <x:c r="I258" s="2" t="str">
        <x:v>External alias (unresolved)</x:v>
      </x:c>
      <x:c r="J258" s="2" t="str">
        <x:v>Baseline</x:v>
      </x:c>
      <x:c r="K258" s="2" t="str">
        <x:v>Baseline: External alias (unresolved)</x:v>
      </x:c>
      <x:c r="L258" s="2" t="str">
        <x:v>55064:15566</x:v>
      </x:c>
    </x:row>
    <x:row r="259" ht="20" customHeight="1">
      <x:c r="A259" s="2" t="str">
        <x:v>Typescale</x:v>
      </x:c>
      <x:c r="B259" s="2" t="str">
        <x:v>Static/Display Medium/Weight-emphasized</x:v>
      </x:c>
      <x:c r="C259" s="2" t="str">
        <x:v>STRING</x:v>
      </x:c>
      <x:c r="D259" s="2" t="str">
        <x:v>Yes</x:v>
      </x:c>
      <x:c r="E259" s="2" t="str"/>
      <x:c r="F259" s="2" t="str"/>
      <x:c r="G259" s="2" t="str"/>
      <x:c r="H259" s="2" t="str"/>
      <x:c r="I259" s="2" t="str">
        <x:v>External alias (unresolved)</x:v>
      </x:c>
      <x:c r="J259" s="2" t="str">
        <x:v>Baseline</x:v>
      </x:c>
      <x:c r="K259" s="2" t="str">
        <x:v>Baseline: External alias (unresolved)</x:v>
      </x:c>
      <x:c r="L259" s="2" t="str">
        <x:v>58148:19370</x:v>
      </x:c>
    </x:row>
    <x:row r="260" ht="20" customHeight="1">
      <x:c r="A260" s="2" t="str">
        <x:v>Typescale</x:v>
      </x:c>
      <x:c r="B260" s="2" t="str">
        <x:v>Static/Display Small/Font</x:v>
      </x:c>
      <x:c r="C260" s="2" t="str">
        <x:v>STRING</x:v>
      </x:c>
      <x:c r="D260" s="2" t="str">
        <x:v>Yes</x:v>
      </x:c>
      <x:c r="E260" s="2" t="str"/>
      <x:c r="F260" s="2" t="str"/>
      <x:c r="G260" s="2" t="str"/>
      <x:c r="H260" s="2" t="str"/>
      <x:c r="I260" s="2" t="str">
        <x:v>External alias (unresolved)</x:v>
      </x:c>
      <x:c r="J260" s="2" t="str">
        <x:v>Baseline</x:v>
      </x:c>
      <x:c r="K260" s="2" t="str">
        <x:v>Baseline: External alias (unresolved)</x:v>
      </x:c>
      <x:c r="L260" s="2" t="str">
        <x:v>55064:15563</x:v>
      </x:c>
    </x:row>
    <x:row r="261" ht="20" customHeight="1">
      <x:c r="A261" s="2" t="str">
        <x:v>Typescale</x:v>
      </x:c>
      <x:c r="B261" s="2" t="str">
        <x:v>Static/Display Small/Line Height</x:v>
      </x:c>
      <x:c r="C261" s="2" t="str">
        <x:v>FLOAT</x:v>
      </x:c>
      <x:c r="D261" s="2" t="str">
        <x:v>Yes</x:v>
      </x:c>
      <x:c r="E261" s="2" t="str"/>
      <x:c r="F261" s="2" t="str"/>
      <x:c r="G261" s="2" t="str"/>
      <x:c r="H261" s="2" t="str"/>
      <x:c r="I261" s="2" t="str">
        <x:v>44</x:v>
      </x:c>
      <x:c r="J261" s="2" t="str">
        <x:v>Baseline</x:v>
      </x:c>
      <x:c r="K261" s="2" t="str">
        <x:v>Baseline: 44</x:v>
      </x:c>
      <x:c r="L261" s="2" t="str">
        <x:v>55064:15517</x:v>
      </x:c>
    </x:row>
    <x:row r="262" ht="20" customHeight="1">
      <x:c r="A262" s="2" t="str">
        <x:v>Typescale</x:v>
      </x:c>
      <x:c r="B262" s="2" t="str">
        <x:v>Static/Display Small/Size</x:v>
      </x:c>
      <x:c r="C262" s="2" t="str">
        <x:v>FLOAT</x:v>
      </x:c>
      <x:c r="D262" s="2" t="str">
        <x:v>Yes</x:v>
      </x:c>
      <x:c r="E262" s="2" t="str"/>
      <x:c r="F262" s="2" t="str"/>
      <x:c r="G262" s="2" t="str"/>
      <x:c r="H262" s="2" t="str"/>
      <x:c r="I262" s="2" t="str">
        <x:v>36</x:v>
      </x:c>
      <x:c r="J262" s="2" t="str">
        <x:v>Baseline</x:v>
      </x:c>
      <x:c r="K262" s="2" t="str">
        <x:v>Baseline: 36</x:v>
      </x:c>
      <x:c r="L262" s="2" t="str">
        <x:v>55064:15515</x:v>
      </x:c>
    </x:row>
    <x:row r="263" ht="20" customHeight="1">
      <x:c r="A263" s="2" t="str">
        <x:v>Typescale</x:v>
      </x:c>
      <x:c r="B263" s="2" t="str">
        <x:v>Static/Display Small/Tracking</x:v>
      </x:c>
      <x:c r="C263" s="2" t="str">
        <x:v>FLOAT</x:v>
      </x:c>
      <x:c r="D263" s="2" t="str">
        <x:v>Yes</x:v>
      </x:c>
      <x:c r="E263" s="2" t="str"/>
      <x:c r="F263" s="2" t="str"/>
      <x:c r="G263" s="2" t="str"/>
      <x:c r="H263" s="2" t="str"/>
      <x:c r="I263" s="2" t="str">
        <x:v>0</x:v>
      </x:c>
      <x:c r="J263" s="2" t="str">
        <x:v>Baseline</x:v>
      </x:c>
      <x:c r="K263" s="2" t="str">
        <x:v>Baseline: 0</x:v>
      </x:c>
      <x:c r="L263" s="2" t="str">
        <x:v>55064:15516</x:v>
      </x:c>
    </x:row>
    <x:row r="264" ht="20" customHeight="1">
      <x:c r="A264" s="2" t="str">
        <x:v>Typescale</x:v>
      </x:c>
      <x:c r="B264" s="2" t="str">
        <x:v>Static/Display Small/Weight</x:v>
      </x:c>
      <x:c r="C264" s="2" t="str">
        <x:v>STRING</x:v>
      </x:c>
      <x:c r="D264" s="2" t="str">
        <x:v>Yes</x:v>
      </x:c>
      <x:c r="E264" s="2" t="str"/>
      <x:c r="F264" s="2" t="str"/>
      <x:c r="G264" s="2" t="str"/>
      <x:c r="H264" s="2" t="str"/>
      <x:c r="I264" s="2" t="str">
        <x:v>External alias (unresolved)</x:v>
      </x:c>
      <x:c r="J264" s="2" t="str">
        <x:v>Baseline</x:v>
      </x:c>
      <x:c r="K264" s="2" t="str">
        <x:v>Baseline: External alias (unresolved)</x:v>
      </x:c>
      <x:c r="L264" s="2" t="str">
        <x:v>55064:15564</x:v>
      </x:c>
    </x:row>
    <x:row r="265" ht="20" customHeight="1">
      <x:c r="A265" s="2" t="str">
        <x:v>Typescale</x:v>
      </x:c>
      <x:c r="B265" s="2" t="str">
        <x:v>Static/Display Small/Weight-emphasized</x:v>
      </x:c>
      <x:c r="C265" s="2" t="str">
        <x:v>STRING</x:v>
      </x:c>
      <x:c r="D265" s="2" t="str">
        <x:v>Yes</x:v>
      </x:c>
      <x:c r="E265" s="2" t="str"/>
      <x:c r="F265" s="2" t="str"/>
      <x:c r="G265" s="2" t="str"/>
      <x:c r="H265" s="2" t="str"/>
      <x:c r="I265" s="2" t="str">
        <x:v>External alias (unresolved)</x:v>
      </x:c>
      <x:c r="J265" s="2" t="str">
        <x:v>Baseline</x:v>
      </x:c>
      <x:c r="K265" s="2" t="str">
        <x:v>Baseline: External alias (unresolved)</x:v>
      </x:c>
      <x:c r="L265" s="2" t="str">
        <x:v>58148:19373</x:v>
      </x:c>
    </x:row>
    <x:row r="266" ht="20" customHeight="1">
      <x:c r="A266" s="2" t="str">
        <x:v>Typescale</x:v>
      </x:c>
      <x:c r="B266" s="2" t="str">
        <x:v>Static/Headline Large/Font</x:v>
      </x:c>
      <x:c r="C266" s="2" t="str">
        <x:v>STRING</x:v>
      </x:c>
      <x:c r="D266" s="2" t="str">
        <x:v>Yes</x:v>
      </x:c>
      <x:c r="E266" s="2" t="str"/>
      <x:c r="F266" s="2" t="str"/>
      <x:c r="G266" s="2" t="str"/>
      <x:c r="H266" s="2" t="str"/>
      <x:c r="I266" s="2" t="str">
        <x:v>External alias (unresolved)</x:v>
      </x:c>
      <x:c r="J266" s="2" t="str">
        <x:v>Baseline</x:v>
      </x:c>
      <x:c r="K266" s="2" t="str">
        <x:v>Baseline: External alias (unresolved)</x:v>
      </x:c>
      <x:c r="L266" s="2" t="str">
        <x:v>55064:15561</x:v>
      </x:c>
    </x:row>
    <x:row r="267" ht="20" customHeight="1">
      <x:c r="A267" s="2" t="str">
        <x:v>Typescale</x:v>
      </x:c>
      <x:c r="B267" s="2" t="str">
        <x:v>Static/Headline Large/Line Height</x:v>
      </x:c>
      <x:c r="C267" s="2" t="str">
        <x:v>FLOAT</x:v>
      </x:c>
      <x:c r="D267" s="2" t="str">
        <x:v>Yes</x:v>
      </x:c>
      <x:c r="E267" s="2" t="str"/>
      <x:c r="F267" s="2" t="str"/>
      <x:c r="G267" s="2" t="str"/>
      <x:c r="H267" s="2" t="str"/>
      <x:c r="I267" s="2" t="str">
        <x:v>40</x:v>
      </x:c>
      <x:c r="J267" s="2" t="str">
        <x:v>Baseline</x:v>
      </x:c>
      <x:c r="K267" s="2" t="str">
        <x:v>Baseline: 40</x:v>
      </x:c>
      <x:c r="L267" s="2" t="str">
        <x:v>55064:15520</x:v>
      </x:c>
    </x:row>
    <x:row r="268" ht="20" customHeight="1">
      <x:c r="A268" s="2" t="str">
        <x:v>Typescale</x:v>
      </x:c>
      <x:c r="B268" s="2" t="str">
        <x:v>Static/Headline Large/Size</x:v>
      </x:c>
      <x:c r="C268" s="2" t="str">
        <x:v>FLOAT</x:v>
      </x:c>
      <x:c r="D268" s="2" t="str">
        <x:v>Yes</x:v>
      </x:c>
      <x:c r="E268" s="2" t="str"/>
      <x:c r="F268" s="2" t="str"/>
      <x:c r="G268" s="2" t="str"/>
      <x:c r="H268" s="2" t="str"/>
      <x:c r="I268" s="2" t="str">
        <x:v>32</x:v>
      </x:c>
      <x:c r="J268" s="2" t="str">
        <x:v>Baseline</x:v>
      </x:c>
      <x:c r="K268" s="2" t="str">
        <x:v>Baseline: 32</x:v>
      </x:c>
      <x:c r="L268" s="2" t="str">
        <x:v>55064:15518</x:v>
      </x:c>
    </x:row>
    <x:row r="269" ht="20" customHeight="1">
      <x:c r="A269" s="2" t="str">
        <x:v>Typescale</x:v>
      </x:c>
      <x:c r="B269" s="2" t="str">
        <x:v>Static/Headline Large/Tracking</x:v>
      </x:c>
      <x:c r="C269" s="2" t="str">
        <x:v>FLOAT</x:v>
      </x:c>
      <x:c r="D269" s="2" t="str">
        <x:v>Yes</x:v>
      </x:c>
      <x:c r="E269" s="2" t="str"/>
      <x:c r="F269" s="2" t="str"/>
      <x:c r="G269" s="2" t="str"/>
      <x:c r="H269" s="2" t="str"/>
      <x:c r="I269" s="2" t="str">
        <x:v>0</x:v>
      </x:c>
      <x:c r="J269" s="2" t="str">
        <x:v>Baseline</x:v>
      </x:c>
      <x:c r="K269" s="2" t="str">
        <x:v>Baseline: 0</x:v>
      </x:c>
      <x:c r="L269" s="2" t="str">
        <x:v>55064:15519</x:v>
      </x:c>
    </x:row>
    <x:row r="270" ht="20" customHeight="1">
      <x:c r="A270" s="2" t="str">
        <x:v>Typescale</x:v>
      </x:c>
      <x:c r="B270" s="2" t="str">
        <x:v>Static/Headline Large/Weight</x:v>
      </x:c>
      <x:c r="C270" s="2" t="str">
        <x:v>STRING</x:v>
      </x:c>
      <x:c r="D270" s="2" t="str">
        <x:v>Yes</x:v>
      </x:c>
      <x:c r="E270" s="2" t="str"/>
      <x:c r="F270" s="2" t="str"/>
      <x:c r="G270" s="2" t="str"/>
      <x:c r="H270" s="2" t="str"/>
      <x:c r="I270" s="2" t="str">
        <x:v>External alias (unresolved)</x:v>
      </x:c>
      <x:c r="J270" s="2" t="str">
        <x:v>Baseline</x:v>
      </x:c>
      <x:c r="K270" s="2" t="str">
        <x:v>Baseline: External alias (unresolved)</x:v>
      </x:c>
      <x:c r="L270" s="2" t="str">
        <x:v>55064:15562</x:v>
      </x:c>
    </x:row>
    <x:row r="271" ht="20" customHeight="1">
      <x:c r="A271" s="2" t="str">
        <x:v>Typescale</x:v>
      </x:c>
      <x:c r="B271" s="2" t="str">
        <x:v>Static/Headline Large/Weight-emphasized</x:v>
      </x:c>
      <x:c r="C271" s="2" t="str">
        <x:v>STRING</x:v>
      </x:c>
      <x:c r="D271" s="2" t="str">
        <x:v>Yes</x:v>
      </x:c>
      <x:c r="E271" s="2" t="str"/>
      <x:c r="F271" s="2" t="str"/>
      <x:c r="G271" s="2" t="str"/>
      <x:c r="H271" s="2" t="str"/>
      <x:c r="I271" s="2" t="str">
        <x:v>External alias (unresolved)</x:v>
      </x:c>
      <x:c r="J271" s="2" t="str">
        <x:v>Baseline</x:v>
      </x:c>
      <x:c r="K271" s="2" t="str">
        <x:v>Baseline: External alias (unresolved)</x:v>
      </x:c>
      <x:c r="L271" s="2" t="str">
        <x:v>58148:19376</x:v>
      </x:c>
    </x:row>
    <x:row r="272" ht="20" customHeight="1">
      <x:c r="A272" s="2" t="str">
        <x:v>Typescale</x:v>
      </x:c>
      <x:c r="B272" s="2" t="str">
        <x:v>Static/Headline Medium/Font</x:v>
      </x:c>
      <x:c r="C272" s="2" t="str">
        <x:v>STRING</x:v>
      </x:c>
      <x:c r="D272" s="2" t="str">
        <x:v>Yes</x:v>
      </x:c>
      <x:c r="E272" s="2" t="str"/>
      <x:c r="F272" s="2" t="str"/>
      <x:c r="G272" s="2" t="str"/>
      <x:c r="H272" s="2" t="str"/>
      <x:c r="I272" s="2" t="str">
        <x:v>External alias (unresolved)</x:v>
      </x:c>
      <x:c r="J272" s="2" t="str">
        <x:v>Baseline</x:v>
      </x:c>
      <x:c r="K272" s="2" t="str">
        <x:v>Baseline: External alias (unresolved)</x:v>
      </x:c>
      <x:c r="L272" s="2" t="str">
        <x:v>55064:15559</x:v>
      </x:c>
    </x:row>
    <x:row r="273" ht="20" customHeight="1">
      <x:c r="A273" s="2" t="str">
        <x:v>Typescale</x:v>
      </x:c>
      <x:c r="B273" s="2" t="str">
        <x:v>Static/Headline Medium/Line Height</x:v>
      </x:c>
      <x:c r="C273" s="2" t="str">
        <x:v>FLOAT</x:v>
      </x:c>
      <x:c r="D273" s="2" t="str">
        <x:v>Yes</x:v>
      </x:c>
      <x:c r="E273" s="2" t="str"/>
      <x:c r="F273" s="2" t="str"/>
      <x:c r="G273" s="2" t="str"/>
      <x:c r="H273" s="2" t="str"/>
      <x:c r="I273" s="2" t="str">
        <x:v>36</x:v>
      </x:c>
      <x:c r="J273" s="2" t="str">
        <x:v>Baseline</x:v>
      </x:c>
      <x:c r="K273" s="2" t="str">
        <x:v>Baseline: 36</x:v>
      </x:c>
      <x:c r="L273" s="2" t="str">
        <x:v>55064:15525</x:v>
      </x:c>
    </x:row>
    <x:row r="274" ht="20" customHeight="1">
      <x:c r="A274" s="2" t="str">
        <x:v>Typescale</x:v>
      </x:c>
      <x:c r="B274" s="2" t="str">
        <x:v>Static/Headline Medium/Size</x:v>
      </x:c>
      <x:c r="C274" s="2" t="str">
        <x:v>FLOAT</x:v>
      </x:c>
      <x:c r="D274" s="2" t="str">
        <x:v>Yes</x:v>
      </x:c>
      <x:c r="E274" s="2" t="str"/>
      <x:c r="F274" s="2" t="str"/>
      <x:c r="G274" s="2" t="str"/>
      <x:c r="H274" s="2" t="str"/>
      <x:c r="I274" s="2" t="str">
        <x:v>28</x:v>
      </x:c>
      <x:c r="J274" s="2" t="str">
        <x:v>Baseline</x:v>
      </x:c>
      <x:c r="K274" s="2" t="str">
        <x:v>Baseline: 28</x:v>
      </x:c>
      <x:c r="L274" s="2" t="str">
        <x:v>55064:15521</x:v>
      </x:c>
    </x:row>
    <x:row r="275" ht="20" customHeight="1">
      <x:c r="A275" s="2" t="str">
        <x:v>Typescale</x:v>
      </x:c>
      <x:c r="B275" s="2" t="str">
        <x:v>Static/Headline Medium/Tracking</x:v>
      </x:c>
      <x:c r="C275" s="2" t="str">
        <x:v>FLOAT</x:v>
      </x:c>
      <x:c r="D275" s="2" t="str">
        <x:v>Yes</x:v>
      </x:c>
      <x:c r="E275" s="2" t="str"/>
      <x:c r="F275" s="2" t="str"/>
      <x:c r="G275" s="2" t="str"/>
      <x:c r="H275" s="2" t="str"/>
      <x:c r="I275" s="2" t="str">
        <x:v>0</x:v>
      </x:c>
      <x:c r="J275" s="2" t="str">
        <x:v>Baseline</x:v>
      </x:c>
      <x:c r="K275" s="2" t="str">
        <x:v>Baseline: 0</x:v>
      </x:c>
      <x:c r="L275" s="2" t="str">
        <x:v>55064:15523</x:v>
      </x:c>
    </x:row>
    <x:row r="276" ht="20" customHeight="1">
      <x:c r="A276" s="2" t="str">
        <x:v>Typescale</x:v>
      </x:c>
      <x:c r="B276" s="2" t="str">
        <x:v>Static/Headline Medium/Weight</x:v>
      </x:c>
      <x:c r="C276" s="2" t="str">
        <x:v>STRING</x:v>
      </x:c>
      <x:c r="D276" s="2" t="str">
        <x:v>Yes</x:v>
      </x:c>
      <x:c r="E276" s="2" t="str"/>
      <x:c r="F276" s="2" t="str"/>
      <x:c r="G276" s="2" t="str"/>
      <x:c r="H276" s="2" t="str"/>
      <x:c r="I276" s="2" t="str">
        <x:v>External alias (unresolved)</x:v>
      </x:c>
      <x:c r="J276" s="2" t="str">
        <x:v>Baseline</x:v>
      </x:c>
      <x:c r="K276" s="2" t="str">
        <x:v>Baseline: External alias (unresolved)</x:v>
      </x:c>
      <x:c r="L276" s="2" t="str">
        <x:v>55064:15560</x:v>
      </x:c>
    </x:row>
    <x:row r="277" ht="20" customHeight="1">
      <x:c r="A277" s="2" t="str">
        <x:v>Typescale</x:v>
      </x:c>
      <x:c r="B277" s="2" t="str">
        <x:v>Static/Headline Medium/Weight-emphasized</x:v>
      </x:c>
      <x:c r="C277" s="2" t="str">
        <x:v>STRING</x:v>
      </x:c>
      <x:c r="D277" s="2" t="str">
        <x:v>Yes</x:v>
      </x:c>
      <x:c r="E277" s="2" t="str"/>
      <x:c r="F277" s="2" t="str"/>
      <x:c r="G277" s="2" t="str"/>
      <x:c r="H277" s="2" t="str"/>
      <x:c r="I277" s="2" t="str">
        <x:v>External alias (unresolved)</x:v>
      </x:c>
      <x:c r="J277" s="2" t="str">
        <x:v>Baseline</x:v>
      </x:c>
      <x:c r="K277" s="2" t="str">
        <x:v>Baseline: External alias (unresolved)</x:v>
      </x:c>
      <x:c r="L277" s="2" t="str">
        <x:v>58148:19379</x:v>
      </x:c>
    </x:row>
    <x:row r="278" ht="20" customHeight="1">
      <x:c r="A278" s="2" t="str">
        <x:v>Typescale</x:v>
      </x:c>
      <x:c r="B278" s="2" t="str">
        <x:v>Static/Headline Small/Font</x:v>
      </x:c>
      <x:c r="C278" s="2" t="str">
        <x:v>STRING</x:v>
      </x:c>
      <x:c r="D278" s="2" t="str">
        <x:v>Yes</x:v>
      </x:c>
      <x:c r="E278" s="2" t="str"/>
      <x:c r="F278" s="2" t="str"/>
      <x:c r="G278" s="2" t="str"/>
      <x:c r="H278" s="2" t="str"/>
      <x:c r="I278" s="2" t="str">
        <x:v>External alias (unresolved)</x:v>
      </x:c>
      <x:c r="J278" s="2" t="str">
        <x:v>Baseline</x:v>
      </x:c>
      <x:c r="K278" s="2" t="str">
        <x:v>Baseline: External alias (unresolved)</x:v>
      </x:c>
      <x:c r="L278" s="2" t="str">
        <x:v>55064:15557</x:v>
      </x:c>
    </x:row>
    <x:row r="279" ht="20" customHeight="1">
      <x:c r="A279" s="2" t="str">
        <x:v>Typescale</x:v>
      </x:c>
      <x:c r="B279" s="2" t="str">
        <x:v>Static/Headline Small/Line Height</x:v>
      </x:c>
      <x:c r="C279" s="2" t="str">
        <x:v>FLOAT</x:v>
      </x:c>
      <x:c r="D279" s="2" t="str">
        <x:v>Yes</x:v>
      </x:c>
      <x:c r="E279" s="2" t="str"/>
      <x:c r="F279" s="2" t="str"/>
      <x:c r="G279" s="2" t="str"/>
      <x:c r="H279" s="2" t="str"/>
      <x:c r="I279" s="2" t="str">
        <x:v>32</x:v>
      </x:c>
      <x:c r="J279" s="2" t="str">
        <x:v>Baseline</x:v>
      </x:c>
      <x:c r="K279" s="2" t="str">
        <x:v>Baseline: 32</x:v>
      </x:c>
      <x:c r="L279" s="2" t="str">
        <x:v>55064:15526</x:v>
      </x:c>
    </x:row>
    <x:row r="280" ht="20" customHeight="1">
      <x:c r="A280" s="2" t="str">
        <x:v>Typescale</x:v>
      </x:c>
      <x:c r="B280" s="2" t="str">
        <x:v>Static/Headline Small/Size</x:v>
      </x:c>
      <x:c r="C280" s="2" t="str">
        <x:v>FLOAT</x:v>
      </x:c>
      <x:c r="D280" s="2" t="str">
        <x:v>Yes</x:v>
      </x:c>
      <x:c r="E280" s="2" t="str"/>
      <x:c r="F280" s="2" t="str"/>
      <x:c r="G280" s="2" t="str"/>
      <x:c r="H280" s="2" t="str"/>
      <x:c r="I280" s="2" t="str">
        <x:v>24</x:v>
      </x:c>
      <x:c r="J280" s="2" t="str">
        <x:v>Baseline</x:v>
      </x:c>
      <x:c r="K280" s="2" t="str">
        <x:v>Baseline: 24</x:v>
      </x:c>
      <x:c r="L280" s="2" t="str">
        <x:v>55064:15522</x:v>
      </x:c>
    </x:row>
    <x:row r="281" ht="20" customHeight="1">
      <x:c r="A281" s="2" t="str">
        <x:v>Typescale</x:v>
      </x:c>
      <x:c r="B281" s="2" t="str">
        <x:v>Static/Headline Small/Tracking</x:v>
      </x:c>
      <x:c r="C281" s="2" t="str">
        <x:v>FLOAT</x:v>
      </x:c>
      <x:c r="D281" s="2" t="str">
        <x:v>Yes</x:v>
      </x:c>
      <x:c r="E281" s="2" t="str"/>
      <x:c r="F281" s="2" t="str"/>
      <x:c r="G281" s="2" t="str"/>
      <x:c r="H281" s="2" t="str"/>
      <x:c r="I281" s="2" t="str">
        <x:v>0</x:v>
      </x:c>
      <x:c r="J281" s="2" t="str">
        <x:v>Baseline</x:v>
      </x:c>
      <x:c r="K281" s="2" t="str">
        <x:v>Baseline: 0</x:v>
      </x:c>
      <x:c r="L281" s="2" t="str">
        <x:v>55064:15524</x:v>
      </x:c>
    </x:row>
    <x:row r="282" ht="20" customHeight="1">
      <x:c r="A282" s="2" t="str">
        <x:v>Typescale</x:v>
      </x:c>
      <x:c r="B282" s="2" t="str">
        <x:v>Static/Headline Small/Weight</x:v>
      </x:c>
      <x:c r="C282" s="2" t="str">
        <x:v>STRING</x:v>
      </x:c>
      <x:c r="D282" s="2" t="str">
        <x:v>Yes</x:v>
      </x:c>
      <x:c r="E282" s="2" t="str"/>
      <x:c r="F282" s="2" t="str"/>
      <x:c r="G282" s="2" t="str"/>
      <x:c r="H282" s="2" t="str"/>
      <x:c r="I282" s="2" t="str">
        <x:v>External alias (unresolved)</x:v>
      </x:c>
      <x:c r="J282" s="2" t="str">
        <x:v>Baseline</x:v>
      </x:c>
      <x:c r="K282" s="2" t="str">
        <x:v>Baseline: External alias (unresolved)</x:v>
      </x:c>
      <x:c r="L282" s="2" t="str">
        <x:v>55064:15558</x:v>
      </x:c>
    </x:row>
    <x:row r="283" ht="20" customHeight="1">
      <x:c r="A283" s="2" t="str">
        <x:v>Typescale</x:v>
      </x:c>
      <x:c r="B283" s="2" t="str">
        <x:v>Static/Headline Small/Weight-emphasized</x:v>
      </x:c>
      <x:c r="C283" s="2" t="str">
        <x:v>STRING</x:v>
      </x:c>
      <x:c r="D283" s="2" t="str">
        <x:v>Yes</x:v>
      </x:c>
      <x:c r="E283" s="2" t="str"/>
      <x:c r="F283" s="2" t="str"/>
      <x:c r="G283" s="2" t="str"/>
      <x:c r="H283" s="2" t="str"/>
      <x:c r="I283" s="2" t="str">
        <x:v>External alias (unresolved)</x:v>
      </x:c>
      <x:c r="J283" s="2" t="str">
        <x:v>Baseline</x:v>
      </x:c>
      <x:c r="K283" s="2" t="str">
        <x:v>Baseline: External alias (unresolved)</x:v>
      </x:c>
      <x:c r="L283" s="2" t="str">
        <x:v>58148:19382</x:v>
      </x:c>
    </x:row>
    <x:row r="284" ht="20" customHeight="1">
      <x:c r="A284" s="2" t="str">
        <x:v>Typescale</x:v>
      </x:c>
      <x:c r="B284" s="2" t="str">
        <x:v>Static/Label Large/Font</x:v>
      </x:c>
      <x:c r="C284" s="2" t="str">
        <x:v>STRING</x:v>
      </x:c>
      <x:c r="D284" s="2" t="str">
        <x:v>Yes</x:v>
      </x:c>
      <x:c r="E284" s="2" t="str"/>
      <x:c r="F284" s="2" t="str"/>
      <x:c r="G284" s="2" t="str"/>
      <x:c r="H284" s="2" t="str"/>
      <x:c r="I284" s="2" t="str">
        <x:v>External alias (unresolved)</x:v>
      </x:c>
      <x:c r="J284" s="2" t="str">
        <x:v>Baseline</x:v>
      </x:c>
      <x:c r="K284" s="2" t="str">
        <x:v>Baseline: External alias (unresolved)</x:v>
      </x:c>
      <x:c r="L284" s="2" t="str">
        <x:v>55064:15542</x:v>
      </x:c>
    </x:row>
    <x:row r="285" ht="20" customHeight="1">
      <x:c r="A285" s="2" t="str">
        <x:v>Typescale</x:v>
      </x:c>
      <x:c r="B285" s="2" t="str">
        <x:v>Static/Label Large/Line Height</x:v>
      </x:c>
      <x:c r="C285" s="2" t="str">
        <x:v>FLOAT</x:v>
      </x:c>
      <x:c r="D285" s="2" t="str">
        <x:v>Yes</x:v>
      </x:c>
      <x:c r="E285" s="2" t="str"/>
      <x:c r="F285" s="2" t="str"/>
      <x:c r="G285" s="2" t="str"/>
      <x:c r="H285" s="2" t="str"/>
      <x:c r="I285" s="2" t="str">
        <x:v>20</x:v>
      </x:c>
      <x:c r="J285" s="2" t="str">
        <x:v>Baseline</x:v>
      </x:c>
      <x:c r="K285" s="2" t="str">
        <x:v>Baseline: 20</x:v>
      </x:c>
      <x:c r="L285" s="2" t="str">
        <x:v>55064:15546</x:v>
      </x:c>
    </x:row>
    <x:row r="286" ht="20" customHeight="1">
      <x:c r="A286" s="2" t="str">
        <x:v>Typescale</x:v>
      </x:c>
      <x:c r="B286" s="2" t="str">
        <x:v>Static/Label Large/Size</x:v>
      </x:c>
      <x:c r="C286" s="2" t="str">
        <x:v>FLOAT</x:v>
      </x:c>
      <x:c r="D286" s="2" t="str">
        <x:v>Yes</x:v>
      </x:c>
      <x:c r="E286" s="2" t="str"/>
      <x:c r="F286" s="2" t="str"/>
      <x:c r="G286" s="2" t="str"/>
      <x:c r="H286" s="2" t="str"/>
      <x:c r="I286" s="2" t="str">
        <x:v>14</x:v>
      </x:c>
      <x:c r="J286" s="2" t="str">
        <x:v>Baseline</x:v>
      </x:c>
      <x:c r="K286" s="2" t="str">
        <x:v>Baseline: 14</x:v>
      </x:c>
      <x:c r="L286" s="2" t="str">
        <x:v>55064:15544</x:v>
      </x:c>
    </x:row>
    <x:row r="287" ht="20" customHeight="1">
      <x:c r="A287" s="2" t="str">
        <x:v>Typescale</x:v>
      </x:c>
      <x:c r="B287" s="2" t="str">
        <x:v>Static/Label Large/Tracking</x:v>
      </x:c>
      <x:c r="C287" s="2" t="str">
        <x:v>FLOAT</x:v>
      </x:c>
      <x:c r="D287" s="2" t="str">
        <x:v>Yes</x:v>
      </x:c>
      <x:c r="E287" s="2" t="str"/>
      <x:c r="F287" s="2" t="str"/>
      <x:c r="G287" s="2" t="str"/>
      <x:c r="H287" s="2" t="str"/>
      <x:c r="I287" s="2" t="str">
        <x:v>0.10000000149011612</x:v>
      </x:c>
      <x:c r="J287" s="2" t="str">
        <x:v>Baseline</x:v>
      </x:c>
      <x:c r="K287" s="2" t="str">
        <x:v>Baseline: 0.10000000149011612</x:v>
      </x:c>
      <x:c r="L287" s="2" t="str">
        <x:v>55064:15545</x:v>
      </x:c>
    </x:row>
    <x:row r="288" ht="20" customHeight="1">
      <x:c r="A288" s="2" t="str">
        <x:v>Typescale</x:v>
      </x:c>
      <x:c r="B288" s="2" t="str">
        <x:v>Static/Label Large/Weight</x:v>
      </x:c>
      <x:c r="C288" s="2" t="str">
        <x:v>STRING</x:v>
      </x:c>
      <x:c r="D288" s="2" t="str">
        <x:v>Yes</x:v>
      </x:c>
      <x:c r="E288" s="2" t="str"/>
      <x:c r="F288" s="2" t="str"/>
      <x:c r="G288" s="2" t="str"/>
      <x:c r="H288" s="2" t="str"/>
      <x:c r="I288" s="2" t="str">
        <x:v>External alias (unresolved)</x:v>
      </x:c>
      <x:c r="J288" s="2" t="str">
        <x:v>Baseline</x:v>
      </x:c>
      <x:c r="K288" s="2" t="str">
        <x:v>Baseline: External alias (unresolved)</x:v>
      </x:c>
      <x:c r="L288" s="2" t="str">
        <x:v>55064:15543</x:v>
      </x:c>
    </x:row>
    <x:row r="289" ht="20" customHeight="1">
      <x:c r="A289" s="2" t="str">
        <x:v>Typescale</x:v>
      </x:c>
      <x:c r="B289" s="2" t="str">
        <x:v>Static/Label Large/Weight-emphasized</x:v>
      </x:c>
      <x:c r="C289" s="2" t="str">
        <x:v>STRING</x:v>
      </x:c>
      <x:c r="D289" s="2" t="str">
        <x:v>Yes</x:v>
      </x:c>
      <x:c r="E289" s="2" t="str"/>
      <x:c r="F289" s="2" t="str"/>
      <x:c r="G289" s="2" t="str"/>
      <x:c r="H289" s="2" t="str"/>
      <x:c r="I289" s="2" t="str">
        <x:v>External alias (unresolved)</x:v>
      </x:c>
      <x:c r="J289" s="2" t="str">
        <x:v>Baseline</x:v>
      </x:c>
      <x:c r="K289" s="2" t="str">
        <x:v>Baseline: External alias (unresolved)</x:v>
      </x:c>
      <x:c r="L289" s="2" t="str">
        <x:v>55064:15584</x:v>
      </x:c>
    </x:row>
    <x:row r="290" ht="20" customHeight="1">
      <x:c r="A290" s="2" t="str">
        <x:v>Typescale</x:v>
      </x:c>
      <x:c r="B290" s="2" t="str">
        <x:v>Static/Label Medium/Font</x:v>
      </x:c>
      <x:c r="C290" s="2" t="str">
        <x:v>STRING</x:v>
      </x:c>
      <x:c r="D290" s="2" t="str">
        <x:v>Yes</x:v>
      </x:c>
      <x:c r="E290" s="2" t="str"/>
      <x:c r="F290" s="2" t="str"/>
      <x:c r="G290" s="2" t="str"/>
      <x:c r="H290" s="2" t="str"/>
      <x:c r="I290" s="2" t="str">
        <x:v>External alias (unresolved)</x:v>
      </x:c>
      <x:c r="J290" s="2" t="str">
        <x:v>Baseline</x:v>
      </x:c>
      <x:c r="K290" s="2" t="str">
        <x:v>Baseline: External alias (unresolved)</x:v>
      </x:c>
      <x:c r="L290" s="2" t="str">
        <x:v>55064:15547</x:v>
      </x:c>
    </x:row>
    <x:row r="291" ht="20" customHeight="1">
      <x:c r="A291" s="2" t="str">
        <x:v>Typescale</x:v>
      </x:c>
      <x:c r="B291" s="2" t="str">
        <x:v>Static/Label Medium/Line Height</x:v>
      </x:c>
      <x:c r="C291" s="2" t="str">
        <x:v>FLOAT</x:v>
      </x:c>
      <x:c r="D291" s="2" t="str">
        <x:v>Yes</x:v>
      </x:c>
      <x:c r="E291" s="2" t="str"/>
      <x:c r="F291" s="2" t="str"/>
      <x:c r="G291" s="2" t="str"/>
      <x:c r="H291" s="2" t="str"/>
      <x:c r="I291" s="2" t="str">
        <x:v>16</x:v>
      </x:c>
      <x:c r="J291" s="2" t="str">
        <x:v>Baseline</x:v>
      </x:c>
      <x:c r="K291" s="2" t="str">
        <x:v>Baseline: 16</x:v>
      </x:c>
      <x:c r="L291" s="2" t="str">
        <x:v>55064:15551</x:v>
      </x:c>
    </x:row>
    <x:row r="292" ht="20" customHeight="1">
      <x:c r="A292" s="2" t="str">
        <x:v>Typescale</x:v>
      </x:c>
      <x:c r="B292" s="2" t="str">
        <x:v>Static/Label Medium/Size</x:v>
      </x:c>
      <x:c r="C292" s="2" t="str">
        <x:v>FLOAT</x:v>
      </x:c>
      <x:c r="D292" s="2" t="str">
        <x:v>Yes</x:v>
      </x:c>
      <x:c r="E292" s="2" t="str"/>
      <x:c r="F292" s="2" t="str"/>
      <x:c r="G292" s="2" t="str"/>
      <x:c r="H292" s="2" t="str"/>
      <x:c r="I292" s="2" t="str">
        <x:v>12</x:v>
      </x:c>
      <x:c r="J292" s="2" t="str">
        <x:v>Baseline</x:v>
      </x:c>
      <x:c r="K292" s="2" t="str">
        <x:v>Baseline: 12</x:v>
      </x:c>
      <x:c r="L292" s="2" t="str">
        <x:v>55064:15549</x:v>
      </x:c>
    </x:row>
    <x:row r="293" ht="20" customHeight="1">
      <x:c r="A293" s="2" t="str">
        <x:v>Typescale</x:v>
      </x:c>
      <x:c r="B293" s="2" t="str">
        <x:v>Static/Label Medium/Tracking</x:v>
      </x:c>
      <x:c r="C293" s="2" t="str">
        <x:v>FLOAT</x:v>
      </x:c>
      <x:c r="D293" s="2" t="str">
        <x:v>Yes</x:v>
      </x:c>
      <x:c r="E293" s="2" t="str"/>
      <x:c r="F293" s="2" t="str"/>
      <x:c r="G293" s="2" t="str"/>
      <x:c r="H293" s="2" t="str"/>
      <x:c r="I293" s="2" t="str">
        <x:v>0.5</x:v>
      </x:c>
      <x:c r="J293" s="2" t="str">
        <x:v>Baseline</x:v>
      </x:c>
      <x:c r="K293" s="2" t="str">
        <x:v>Baseline: 0.5</x:v>
      </x:c>
      <x:c r="L293" s="2" t="str">
        <x:v>55064:15550</x:v>
      </x:c>
    </x:row>
    <x:row r="294" ht="20" customHeight="1">
      <x:c r="A294" s="2" t="str">
        <x:v>Typescale</x:v>
      </x:c>
      <x:c r="B294" s="2" t="str">
        <x:v>Static/Label Medium/Weight</x:v>
      </x:c>
      <x:c r="C294" s="2" t="str">
        <x:v>STRING</x:v>
      </x:c>
      <x:c r="D294" s="2" t="str">
        <x:v>Yes</x:v>
      </x:c>
      <x:c r="E294" s="2" t="str"/>
      <x:c r="F294" s="2" t="str"/>
      <x:c r="G294" s="2" t="str"/>
      <x:c r="H294" s="2" t="str"/>
      <x:c r="I294" s="2" t="str">
        <x:v>External alias (unresolved)</x:v>
      </x:c>
      <x:c r="J294" s="2" t="str">
        <x:v>Baseline</x:v>
      </x:c>
      <x:c r="K294" s="2" t="str">
        <x:v>Baseline: External alias (unresolved)</x:v>
      </x:c>
      <x:c r="L294" s="2" t="str">
        <x:v>55064:15548</x:v>
      </x:c>
    </x:row>
    <x:row r="295" ht="20" customHeight="1">
      <x:c r="A295" s="2" t="str">
        <x:v>Typescale</x:v>
      </x:c>
      <x:c r="B295" s="2" t="str">
        <x:v>Static/Label Medium/Weight-emphasized</x:v>
      </x:c>
      <x:c r="C295" s="2" t="str">
        <x:v>STRING</x:v>
      </x:c>
      <x:c r="D295" s="2" t="str">
        <x:v>Yes</x:v>
      </x:c>
      <x:c r="E295" s="2" t="str"/>
      <x:c r="F295" s="2" t="str"/>
      <x:c r="G295" s="2" t="str"/>
      <x:c r="H295" s="2" t="str"/>
      <x:c r="I295" s="2" t="str">
        <x:v>External alias (unresolved)</x:v>
      </x:c>
      <x:c r="J295" s="2" t="str">
        <x:v>Baseline</x:v>
      </x:c>
      <x:c r="K295" s="2" t="str">
        <x:v>Baseline: External alias (unresolved)</x:v>
      </x:c>
      <x:c r="L295" s="2" t="str">
        <x:v>55064:15585</x:v>
      </x:c>
    </x:row>
    <x:row r="296" ht="20" customHeight="1">
      <x:c r="A296" s="2" t="str">
        <x:v>Typescale</x:v>
      </x:c>
      <x:c r="B296" s="2" t="str">
        <x:v>Static/Label Small/Font</x:v>
      </x:c>
      <x:c r="C296" s="2" t="str">
        <x:v>STRING</x:v>
      </x:c>
      <x:c r="D296" s="2" t="str">
        <x:v>Yes</x:v>
      </x:c>
      <x:c r="E296" s="2" t="str"/>
      <x:c r="F296" s="2" t="str"/>
      <x:c r="G296" s="2" t="str"/>
      <x:c r="H296" s="2" t="str"/>
      <x:c r="I296" s="2" t="str">
        <x:v>External alias (unresolved)</x:v>
      </x:c>
      <x:c r="J296" s="2" t="str">
        <x:v>Baseline</x:v>
      </x:c>
      <x:c r="K296" s="2" t="str">
        <x:v>Baseline: External alias (unresolved)</x:v>
      </x:c>
      <x:c r="L296" s="2" t="str">
        <x:v>55064:15552</x:v>
      </x:c>
    </x:row>
    <x:row r="297" ht="20" customHeight="1">
      <x:c r="A297" s="2" t="str">
        <x:v>Typescale</x:v>
      </x:c>
      <x:c r="B297" s="2" t="str">
        <x:v>Static/Label Small/Line Height</x:v>
      </x:c>
      <x:c r="C297" s="2" t="str">
        <x:v>FLOAT</x:v>
      </x:c>
      <x:c r="D297" s="2" t="str">
        <x:v>Yes</x:v>
      </x:c>
      <x:c r="E297" s="2" t="str"/>
      <x:c r="F297" s="2" t="str"/>
      <x:c r="G297" s="2" t="str"/>
      <x:c r="H297" s="2" t="str"/>
      <x:c r="I297" s="2" t="str">
        <x:v>16</x:v>
      </x:c>
      <x:c r="J297" s="2" t="str">
        <x:v>Baseline</x:v>
      </x:c>
      <x:c r="K297" s="2" t="str">
        <x:v>Baseline: 16</x:v>
      </x:c>
      <x:c r="L297" s="2" t="str">
        <x:v>55064:15556</x:v>
      </x:c>
    </x:row>
    <x:row r="298" ht="20" customHeight="1">
      <x:c r="A298" s="2" t="str">
        <x:v>Typescale</x:v>
      </x:c>
      <x:c r="B298" s="2" t="str">
        <x:v>Static/Label Small/Size</x:v>
      </x:c>
      <x:c r="C298" s="2" t="str">
        <x:v>FLOAT</x:v>
      </x:c>
      <x:c r="D298" s="2" t="str">
        <x:v>Yes</x:v>
      </x:c>
      <x:c r="E298" s="2" t="str"/>
      <x:c r="F298" s="2" t="str"/>
      <x:c r="G298" s="2" t="str"/>
      <x:c r="H298" s="2" t="str"/>
      <x:c r="I298" s="2" t="str">
        <x:v>11</x:v>
      </x:c>
      <x:c r="J298" s="2" t="str">
        <x:v>Baseline</x:v>
      </x:c>
      <x:c r="K298" s="2" t="str">
        <x:v>Baseline: 11</x:v>
      </x:c>
      <x:c r="L298" s="2" t="str">
        <x:v>55064:15554</x:v>
      </x:c>
    </x:row>
    <x:row r="299" ht="20" customHeight="1">
      <x:c r="A299" s="2" t="str">
        <x:v>Typescale</x:v>
      </x:c>
      <x:c r="B299" s="2" t="str">
        <x:v>Static/Label Small/Tracking</x:v>
      </x:c>
      <x:c r="C299" s="2" t="str">
        <x:v>FLOAT</x:v>
      </x:c>
      <x:c r="D299" s="2" t="str">
        <x:v>Yes</x:v>
      </x:c>
      <x:c r="E299" s="2" t="str"/>
      <x:c r="F299" s="2" t="str"/>
      <x:c r="G299" s="2" t="str"/>
      <x:c r="H299" s="2" t="str"/>
      <x:c r="I299" s="2" t="str">
        <x:v>0.5</x:v>
      </x:c>
      <x:c r="J299" s="2" t="str">
        <x:v>Baseline</x:v>
      </x:c>
      <x:c r="K299" s="2" t="str">
        <x:v>Baseline: 0.5</x:v>
      </x:c>
      <x:c r="L299" s="2" t="str">
        <x:v>55064:15555</x:v>
      </x:c>
    </x:row>
    <x:row r="300" ht="20" customHeight="1">
      <x:c r="A300" s="2" t="str">
        <x:v>Typescale</x:v>
      </x:c>
      <x:c r="B300" s="2" t="str">
        <x:v>Static/Label Small/Weight</x:v>
      </x:c>
      <x:c r="C300" s="2" t="str">
        <x:v>STRING</x:v>
      </x:c>
      <x:c r="D300" s="2" t="str">
        <x:v>Yes</x:v>
      </x:c>
      <x:c r="E300" s="2" t="str"/>
      <x:c r="F300" s="2" t="str"/>
      <x:c r="G300" s="2" t="str"/>
      <x:c r="H300" s="2" t="str"/>
      <x:c r="I300" s="2" t="str">
        <x:v>External alias (unresolved)</x:v>
      </x:c>
      <x:c r="J300" s="2" t="str">
        <x:v>Baseline</x:v>
      </x:c>
      <x:c r="K300" s="2" t="str">
        <x:v>Baseline: External alias (unresolved)</x:v>
      </x:c>
      <x:c r="L300" s="2" t="str">
        <x:v>55064:15553</x:v>
      </x:c>
    </x:row>
    <x:row r="301" ht="20" customHeight="1">
      <x:c r="A301" s="2" t="str">
        <x:v>Typescale</x:v>
      </x:c>
      <x:c r="B301" s="2" t="str">
        <x:v>Static/Label Small/Weight-emphasized</x:v>
      </x:c>
      <x:c r="C301" s="2" t="str">
        <x:v>STRING</x:v>
      </x:c>
      <x:c r="D301" s="2" t="str">
        <x:v>Yes</x:v>
      </x:c>
      <x:c r="E301" s="2" t="str"/>
      <x:c r="F301" s="2" t="str"/>
      <x:c r="G301" s="2" t="str"/>
      <x:c r="H301" s="2" t="str"/>
      <x:c r="I301" s="2" t="str">
        <x:v>External alias (unresolved)</x:v>
      </x:c>
      <x:c r="J301" s="2" t="str">
        <x:v>Baseline</x:v>
      </x:c>
      <x:c r="K301" s="2" t="str">
        <x:v>Baseline: External alias (unresolved)</x:v>
      </x:c>
      <x:c r="L301" s="2" t="str">
        <x:v>58148:19398</x:v>
      </x:c>
    </x:row>
    <x:row r="302" ht="20" customHeight="1">
      <x:c r="A302" s="2" t="str">
        <x:v>Typescale</x:v>
      </x:c>
      <x:c r="B302" s="2" t="str">
        <x:v>Static/Title Large/Font</x:v>
      </x:c>
      <x:c r="C302" s="2" t="str">
        <x:v>STRING</x:v>
      </x:c>
      <x:c r="D302" s="2" t="str">
        <x:v>Yes</x:v>
      </x:c>
      <x:c r="E302" s="2" t="str"/>
      <x:c r="F302" s="2" t="str"/>
      <x:c r="G302" s="2" t="str"/>
      <x:c r="H302" s="2" t="str"/>
      <x:c r="I302" s="2" t="str">
        <x:v>External alias (unresolved)</x:v>
      </x:c>
      <x:c r="J302" s="2" t="str">
        <x:v>Baseline</x:v>
      </x:c>
      <x:c r="K302" s="2" t="str">
        <x:v>Baseline: External alias (unresolved)</x:v>
      </x:c>
      <x:c r="L302" s="2" t="str">
        <x:v>55064:15530</x:v>
      </x:c>
    </x:row>
    <x:row r="303" ht="20" customHeight="1">
      <x:c r="A303" s="2" t="str">
        <x:v>Typescale</x:v>
      </x:c>
      <x:c r="B303" s="2" t="str">
        <x:v>Static/Title Large/Line Height</x:v>
      </x:c>
      <x:c r="C303" s="2" t="str">
        <x:v>FLOAT</x:v>
      </x:c>
      <x:c r="D303" s="2" t="str">
        <x:v>Yes</x:v>
      </x:c>
      <x:c r="E303" s="2" t="str"/>
      <x:c r="F303" s="2" t="str"/>
      <x:c r="G303" s="2" t="str"/>
      <x:c r="H303" s="2" t="str"/>
      <x:c r="I303" s="2" t="str">
        <x:v>28</x:v>
      </x:c>
      <x:c r="J303" s="2" t="str">
        <x:v>Baseline</x:v>
      </x:c>
      <x:c r="K303" s="2" t="str">
        <x:v>Baseline: 28</x:v>
      </x:c>
      <x:c r="L303" s="2" t="str">
        <x:v>55064:15529</x:v>
      </x:c>
    </x:row>
    <x:row r="304" ht="20" customHeight="1">
      <x:c r="A304" s="2" t="str">
        <x:v>Typescale</x:v>
      </x:c>
      <x:c r="B304" s="2" t="str">
        <x:v>Static/Title Large/Size</x:v>
      </x:c>
      <x:c r="C304" s="2" t="str">
        <x:v>FLOAT</x:v>
      </x:c>
      <x:c r="D304" s="2" t="str">
        <x:v>Yes</x:v>
      </x:c>
      <x:c r="E304" s="2" t="str"/>
      <x:c r="F304" s="2" t="str"/>
      <x:c r="G304" s="2" t="str"/>
      <x:c r="H304" s="2" t="str"/>
      <x:c r="I304" s="2" t="str">
        <x:v>22</x:v>
      </x:c>
      <x:c r="J304" s="2" t="str">
        <x:v>Baseline</x:v>
      </x:c>
      <x:c r="K304" s="2" t="str">
        <x:v>Baseline: 22</x:v>
      </x:c>
      <x:c r="L304" s="2" t="str">
        <x:v>55064:15527</x:v>
      </x:c>
    </x:row>
    <x:row r="305" ht="20" customHeight="1">
      <x:c r="A305" s="2" t="str">
        <x:v>Typescale</x:v>
      </x:c>
      <x:c r="B305" s="2" t="str">
        <x:v>Static/Title Large/Tracking</x:v>
      </x:c>
      <x:c r="C305" s="2" t="str">
        <x:v>FLOAT</x:v>
      </x:c>
      <x:c r="D305" s="2" t="str">
        <x:v>Yes</x:v>
      </x:c>
      <x:c r="E305" s="2" t="str"/>
      <x:c r="F305" s="2" t="str"/>
      <x:c r="G305" s="2" t="str"/>
      <x:c r="H305" s="2" t="str"/>
      <x:c r="I305" s="2" t="str">
        <x:v>0</x:v>
      </x:c>
      <x:c r="J305" s="2" t="str">
        <x:v>Baseline</x:v>
      </x:c>
      <x:c r="K305" s="2" t="str">
        <x:v>Baseline: 0</x:v>
      </x:c>
      <x:c r="L305" s="2" t="str">
        <x:v>55064:15528</x:v>
      </x:c>
    </x:row>
    <x:row r="306" ht="20" customHeight="1">
      <x:c r="A306" s="2" t="str">
        <x:v>Typescale</x:v>
      </x:c>
      <x:c r="B306" s="2" t="str">
        <x:v>Static/Title Large/Weight</x:v>
      </x:c>
      <x:c r="C306" s="2" t="str">
        <x:v>STRING</x:v>
      </x:c>
      <x:c r="D306" s="2" t="str">
        <x:v>Yes</x:v>
      </x:c>
      <x:c r="E306" s="2" t="str"/>
      <x:c r="F306" s="2" t="str"/>
      <x:c r="G306" s="2" t="str"/>
      <x:c r="H306" s="2" t="str"/>
      <x:c r="I306" s="2" t="str">
        <x:v>External alias (unresolved)</x:v>
      </x:c>
      <x:c r="J306" s="2" t="str">
        <x:v>Baseline</x:v>
      </x:c>
      <x:c r="K306" s="2" t="str">
        <x:v>Baseline: External alias (unresolved)</x:v>
      </x:c>
      <x:c r="L306" s="2" t="str">
        <x:v>55064:15531</x:v>
      </x:c>
    </x:row>
    <x:row r="307" ht="20" customHeight="1">
      <x:c r="A307" s="2" t="str">
        <x:v>Typescale</x:v>
      </x:c>
      <x:c r="B307" s="2" t="str">
        <x:v>Static/Title Large/Weight-emphasized</x:v>
      </x:c>
      <x:c r="C307" s="2" t="str">
        <x:v>STRING</x:v>
      </x:c>
      <x:c r="D307" s="2" t="str">
        <x:v>Yes</x:v>
      </x:c>
      <x:c r="E307" s="2" t="str"/>
      <x:c r="F307" s="2" t="str"/>
      <x:c r="G307" s="2" t="str"/>
      <x:c r="H307" s="2" t="str"/>
      <x:c r="I307" s="2" t="str">
        <x:v>External alias (unresolved)</x:v>
      </x:c>
      <x:c r="J307" s="2" t="str">
        <x:v>Baseline</x:v>
      </x:c>
      <x:c r="K307" s="2" t="str">
        <x:v>Baseline: External alias (unresolved)</x:v>
      </x:c>
      <x:c r="L307" s="2" t="str">
        <x:v>58148:19385</x:v>
      </x:c>
    </x:row>
    <x:row r="308" ht="20" customHeight="1">
      <x:c r="A308" s="2" t="str">
        <x:v>Typescale</x:v>
      </x:c>
      <x:c r="B308" s="2" t="str">
        <x:v>Static/Title Medium/Font</x:v>
      </x:c>
      <x:c r="C308" s="2" t="str">
        <x:v>STRING</x:v>
      </x:c>
      <x:c r="D308" s="2" t="str">
        <x:v>Yes</x:v>
      </x:c>
      <x:c r="E308" s="2" t="str"/>
      <x:c r="F308" s="2" t="str"/>
      <x:c r="G308" s="2" t="str"/>
      <x:c r="H308" s="2" t="str"/>
      <x:c r="I308" s="2" t="str">
        <x:v>External alias (unresolved)</x:v>
      </x:c>
      <x:c r="J308" s="2" t="str">
        <x:v>Baseline</x:v>
      </x:c>
      <x:c r="K308" s="2" t="str">
        <x:v>Baseline: External alias (unresolved)</x:v>
      </x:c>
      <x:c r="L308" s="2" t="str">
        <x:v>55064:15532</x:v>
      </x:c>
    </x:row>
    <x:row r="309" ht="20" customHeight="1">
      <x:c r="A309" s="2" t="str">
        <x:v>Typescale</x:v>
      </x:c>
      <x:c r="B309" s="2" t="str">
        <x:v>Static/Title Medium/Line Height</x:v>
      </x:c>
      <x:c r="C309" s="2" t="str">
        <x:v>FLOAT</x:v>
      </x:c>
      <x:c r="D309" s="2" t="str">
        <x:v>Yes</x:v>
      </x:c>
      <x:c r="E309" s="2" t="str"/>
      <x:c r="F309" s="2" t="str"/>
      <x:c r="G309" s="2" t="str"/>
      <x:c r="H309" s="2" t="str"/>
      <x:c r="I309" s="2" t="str">
        <x:v>24</x:v>
      </x:c>
      <x:c r="J309" s="2" t="str">
        <x:v>Baseline</x:v>
      </x:c>
      <x:c r="K309" s="2" t="str">
        <x:v>Baseline: 24</x:v>
      </x:c>
      <x:c r="L309" s="2" t="str">
        <x:v>55064:15536</x:v>
      </x:c>
    </x:row>
    <x:row r="310" ht="20" customHeight="1">
      <x:c r="A310" s="2" t="str">
        <x:v>Typescale</x:v>
      </x:c>
      <x:c r="B310" s="2" t="str">
        <x:v>Static/Title Medium/Size</x:v>
      </x:c>
      <x:c r="C310" s="2" t="str">
        <x:v>FLOAT</x:v>
      </x:c>
      <x:c r="D310" s="2" t="str">
        <x:v>Yes</x:v>
      </x:c>
      <x:c r="E310" s="2" t="str"/>
      <x:c r="F310" s="2" t="str"/>
      <x:c r="G310" s="2" t="str"/>
      <x:c r="H310" s="2" t="str"/>
      <x:c r="I310" s="2" t="str">
        <x:v>16</x:v>
      </x:c>
      <x:c r="J310" s="2" t="str">
        <x:v>Baseline</x:v>
      </x:c>
      <x:c r="K310" s="2" t="str">
        <x:v>Baseline: 16</x:v>
      </x:c>
      <x:c r="L310" s="2" t="str">
        <x:v>55064:15534</x:v>
      </x:c>
    </x:row>
    <x:row r="311" ht="20" customHeight="1">
      <x:c r="A311" s="2" t="str">
        <x:v>Typescale</x:v>
      </x:c>
      <x:c r="B311" s="2" t="str">
        <x:v>Static/Title Medium/Tracking</x:v>
      </x:c>
      <x:c r="C311" s="2" t="str">
        <x:v>FLOAT</x:v>
      </x:c>
      <x:c r="D311" s="2" t="str">
        <x:v>Yes</x:v>
      </x:c>
      <x:c r="E311" s="2" t="str"/>
      <x:c r="F311" s="2" t="str"/>
      <x:c r="G311" s="2" t="str"/>
      <x:c r="H311" s="2" t="str"/>
      <x:c r="I311" s="2" t="str">
        <x:v>0.15000000596046448</x:v>
      </x:c>
      <x:c r="J311" s="2" t="str">
        <x:v>Baseline</x:v>
      </x:c>
      <x:c r="K311" s="2" t="str">
        <x:v>Baseline: 0.15000000596046448</x:v>
      </x:c>
      <x:c r="L311" s="2" t="str">
        <x:v>55064:15535</x:v>
      </x:c>
    </x:row>
    <x:row r="312" ht="20" customHeight="1">
      <x:c r="A312" s="2" t="str">
        <x:v>Typescale</x:v>
      </x:c>
      <x:c r="B312" s="2" t="str">
        <x:v>Static/Title Medium/Weight</x:v>
      </x:c>
      <x:c r="C312" s="2" t="str">
        <x:v>STRING</x:v>
      </x:c>
      <x:c r="D312" s="2" t="str">
        <x:v>Yes</x:v>
      </x:c>
      <x:c r="E312" s="2" t="str"/>
      <x:c r="F312" s="2" t="str"/>
      <x:c r="G312" s="2" t="str"/>
      <x:c r="H312" s="2" t="str"/>
      <x:c r="I312" s="2" t="str">
        <x:v>External alias (unresolved)</x:v>
      </x:c>
      <x:c r="J312" s="2" t="str">
        <x:v>Baseline</x:v>
      </x:c>
      <x:c r="K312" s="2" t="str">
        <x:v>Baseline: External alias (unresolved)</x:v>
      </x:c>
      <x:c r="L312" s="2" t="str">
        <x:v>55064:15533</x:v>
      </x:c>
    </x:row>
    <x:row r="313" ht="20" customHeight="1">
      <x:c r="A313" s="2" t="str">
        <x:v>Typescale</x:v>
      </x:c>
      <x:c r="B313" s="2" t="str">
        <x:v>Static/Title Medium/Weight-emphasized</x:v>
      </x:c>
      <x:c r="C313" s="2" t="str">
        <x:v>STRING</x:v>
      </x:c>
      <x:c r="D313" s="2" t="str">
        <x:v>Yes</x:v>
      </x:c>
      <x:c r="E313" s="2" t="str"/>
      <x:c r="F313" s="2" t="str"/>
      <x:c r="G313" s="2" t="str"/>
      <x:c r="H313" s="2" t="str"/>
      <x:c r="I313" s="2" t="str">
        <x:v>External alias (unresolved)</x:v>
      </x:c>
      <x:c r="J313" s="2" t="str">
        <x:v>Baseline</x:v>
      </x:c>
      <x:c r="K313" s="2" t="str">
        <x:v>Baseline: External alias (unresolved)</x:v>
      </x:c>
      <x:c r="L313" s="2" t="str">
        <x:v>58148:19388</x:v>
      </x:c>
    </x:row>
    <x:row r="314" ht="20" customHeight="1">
      <x:c r="A314" s="2" t="str">
        <x:v>Typescale</x:v>
      </x:c>
      <x:c r="B314" s="2" t="str">
        <x:v>Static/Title Small/Font</x:v>
      </x:c>
      <x:c r="C314" s="2" t="str">
        <x:v>STRING</x:v>
      </x:c>
      <x:c r="D314" s="2" t="str">
        <x:v>Yes</x:v>
      </x:c>
      <x:c r="E314" s="2" t="str"/>
      <x:c r="F314" s="2" t="str"/>
      <x:c r="G314" s="2" t="str"/>
      <x:c r="H314" s="2" t="str"/>
      <x:c r="I314" s="2" t="str">
        <x:v>External alias (unresolved)</x:v>
      </x:c>
      <x:c r="J314" s="2" t="str">
        <x:v>Baseline</x:v>
      </x:c>
      <x:c r="K314" s="2" t="str">
        <x:v>Baseline: External alias (unresolved)</x:v>
      </x:c>
      <x:c r="L314" s="2" t="str">
        <x:v>55064:15537</x:v>
      </x:c>
    </x:row>
    <x:row r="315" ht="20" customHeight="1">
      <x:c r="A315" s="2" t="str">
        <x:v>Typescale</x:v>
      </x:c>
      <x:c r="B315" s="2" t="str">
        <x:v>Static/Title Small/Line Height</x:v>
      </x:c>
      <x:c r="C315" s="2" t="str">
        <x:v>FLOAT</x:v>
      </x:c>
      <x:c r="D315" s="2" t="str">
        <x:v>Yes</x:v>
      </x:c>
      <x:c r="E315" s="2" t="str"/>
      <x:c r="F315" s="2" t="str"/>
      <x:c r="G315" s="2" t="str"/>
      <x:c r="H315" s="2" t="str"/>
      <x:c r="I315" s="2" t="str">
        <x:v>20</x:v>
      </x:c>
      <x:c r="J315" s="2" t="str">
        <x:v>Baseline</x:v>
      </x:c>
      <x:c r="K315" s="2" t="str">
        <x:v>Baseline: 20</x:v>
      </x:c>
      <x:c r="L315" s="2" t="str">
        <x:v>55064:15541</x:v>
      </x:c>
    </x:row>
    <x:row r="316" ht="20" customHeight="1">
      <x:c r="A316" s="2" t="str">
        <x:v>Typescale</x:v>
      </x:c>
      <x:c r="B316" s="2" t="str">
        <x:v>Static/Title Small/Size</x:v>
      </x:c>
      <x:c r="C316" s="2" t="str">
        <x:v>FLOAT</x:v>
      </x:c>
      <x:c r="D316" s="2" t="str">
        <x:v>Yes</x:v>
      </x:c>
      <x:c r="E316" s="2" t="str"/>
      <x:c r="F316" s="2" t="str"/>
      <x:c r="G316" s="2" t="str"/>
      <x:c r="H316" s="2" t="str"/>
      <x:c r="I316" s="2" t="str">
        <x:v>14</x:v>
      </x:c>
      <x:c r="J316" s="2" t="str">
        <x:v>Baseline</x:v>
      </x:c>
      <x:c r="K316" s="2" t="str">
        <x:v>Baseline: 14</x:v>
      </x:c>
      <x:c r="L316" s="2" t="str">
        <x:v>55064:15539</x:v>
      </x:c>
    </x:row>
    <x:row r="317" ht="20" customHeight="1">
      <x:c r="A317" s="2" t="str">
        <x:v>Typescale</x:v>
      </x:c>
      <x:c r="B317" s="2" t="str">
        <x:v>Static/Title Small/Tracking</x:v>
      </x:c>
      <x:c r="C317" s="2" t="str">
        <x:v>FLOAT</x:v>
      </x:c>
      <x:c r="D317" s="2" t="str">
        <x:v>Yes</x:v>
      </x:c>
      <x:c r="E317" s="2" t="str"/>
      <x:c r="F317" s="2" t="str"/>
      <x:c r="G317" s="2" t="str"/>
      <x:c r="H317" s="2" t="str"/>
      <x:c r="I317" s="2" t="str">
        <x:v>0.10000000149011612</x:v>
      </x:c>
      <x:c r="J317" s="2" t="str">
        <x:v>Baseline</x:v>
      </x:c>
      <x:c r="K317" s="2" t="str">
        <x:v>Baseline: 0.10000000149011612</x:v>
      </x:c>
      <x:c r="L317" s="2" t="str">
        <x:v>55064:15540</x:v>
      </x:c>
    </x:row>
    <x:row r="318" ht="20" customHeight="1">
      <x:c r="A318" s="2" t="str">
        <x:v>Typescale</x:v>
      </x:c>
      <x:c r="B318" s="2" t="str">
        <x:v>Static/Title Small/Weight</x:v>
      </x:c>
      <x:c r="C318" s="2" t="str">
        <x:v>STRING</x:v>
      </x:c>
      <x:c r="D318" s="2" t="str">
        <x:v>Yes</x:v>
      </x:c>
      <x:c r="E318" s="2" t="str"/>
      <x:c r="F318" s="2" t="str"/>
      <x:c r="G318" s="2" t="str"/>
      <x:c r="H318" s="2" t="str"/>
      <x:c r="I318" s="2" t="str">
        <x:v>External alias (unresolved)</x:v>
      </x:c>
      <x:c r="J318" s="2" t="str">
        <x:v>Baseline</x:v>
      </x:c>
      <x:c r="K318" s="2" t="str">
        <x:v>Baseline: External alias (unresolved)</x:v>
      </x:c>
      <x:c r="L318" s="2" t="str">
        <x:v>55064:15538</x:v>
      </x:c>
    </x:row>
    <x:row r="319" ht="20" customHeight="1">
      <x:c r="A319" s="2" t="str">
        <x:v>Typescale</x:v>
      </x:c>
      <x:c r="B319" s="2" t="str">
        <x:v>Static/Title Small/Weight-emphasized</x:v>
      </x:c>
      <x:c r="C319" s="2" t="str">
        <x:v>STRING</x:v>
      </x:c>
      <x:c r="D319" s="2" t="str">
        <x:v>Yes</x:v>
      </x:c>
      <x:c r="E319" s="2" t="str"/>
      <x:c r="F319" s="2" t="str"/>
      <x:c r="G319" s="2" t="str"/>
      <x:c r="H319" s="2" t="str"/>
      <x:c r="I319" s="2" t="str">
        <x:v>External alias (unresolved)</x:v>
      </x:c>
      <x:c r="J319" s="2" t="str">
        <x:v>Baseline</x:v>
      </x:c>
      <x:c r="K319" s="2" t="str">
        <x:v>Baseline: External alias (unresolved)</x:v>
      </x:c>
      <x:c r="L319" s="2" t="str">
        <x:v>58148:19392</x:v>
      </x:c>
    </x:row>
  </x:sheetData>
  <x:pageMargins left="0.7" right="0.7" top="0.75" bottom="0.75" header="0.3" footer="0.3"/>
  <x:tableParts count="1">
    <x:tablePart xmlns:r="http://schemas.openxmlformats.org/officeDocument/2006/relationships" r:id="R9b247c4bdba64962"/>
  </x:tableParts>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0" hidden="0" customWidth="1"/>
    <x:col min="2" max="2" width="14" hidden="0" customWidth="1"/>
    <x:col min="3" max="3" width="13" hidden="0" customWidth="1"/>
    <x:col min="4" max="4" width="26" hidden="0" customWidth="1"/>
    <x:col min="5" max="5" width="70" hidden="0" customWidth="1"/>
    <x:col min="6" max="6" width="20" hidden="0" customWidth="1"/>
  </x:cols>
  <x:sheetData>
    <x:row r="1" ht="29" customHeight="1">
      <x:c r="A1" s="5" t="str">
        <x:v>Style</x:v>
      </x:c>
      <x:c r="B1" s="5" t="str">
        <x:v>Type</x:v>
      </x:c>
      <x:c r="C1" s="5" t="str">
        <x:v>Published</x:v>
      </x:c>
      <x:c r="D1" s="5" t="str">
        <x:v>Page</x:v>
      </x:c>
      <x:c r="E1" s="5" t="str">
        <x:v>Value / summary</x:v>
      </x:c>
      <x:c r="F1" s="5" t="str">
        <x:v>Figma node ID</x:v>
      </x:c>
    </x:row>
    <x:row r="2" ht="20" customHeight="1">
      <x:c r="A2" s="2" t="str">
        <x:v>M3/Elevation Dark/1</x:v>
      </x:c>
      <x:c r="B2" s="2" t="str">
        <x:v>EFFECT</x:v>
      </x:c>
      <x:c r="C2" s="2" t="str">
        <x:v>Yes</x:v>
      </x:c>
      <x:c r="D2" s="2" t="str">
        <x:v>Internal Only Canvas</x:v>
      </x:c>
      <x:c r="E2" s="2" t="str">
        <x:v>DROP_SHADOW, DROP_SHADOW</x:v>
      </x:c>
      <x:c r="F2" s="2" t="str">
        <x:v>50732:11954</x:v>
      </x:c>
    </x:row>
    <x:row r="3" ht="20" customHeight="1">
      <x:c r="A3" s="2" t="str">
        <x:v>M3/Elevation Dark/2</x:v>
      </x:c>
      <x:c r="B3" s="2" t="str">
        <x:v>EFFECT</x:v>
      </x:c>
      <x:c r="C3" s="2" t="str">
        <x:v>Yes</x:v>
      </x:c>
      <x:c r="D3" s="2" t="str">
        <x:v>Internal Only Canvas</x:v>
      </x:c>
      <x:c r="E3" s="2" t="str">
        <x:v>DROP_SHADOW, DROP_SHADOW</x:v>
      </x:c>
      <x:c r="F3" s="2" t="str">
        <x:v>50732:11528</x:v>
      </x:c>
    </x:row>
    <x:row r="4" ht="20" customHeight="1">
      <x:c r="A4" s="2" t="str">
        <x:v>M3/Elevation Dark/3</x:v>
      </x:c>
      <x:c r="B4" s="2" t="str">
        <x:v>EFFECT</x:v>
      </x:c>
      <x:c r="C4" s="2" t="str">
        <x:v>Yes</x:v>
      </x:c>
      <x:c r="D4" s="2" t="str">
        <x:v>Internal Only Canvas</x:v>
      </x:c>
      <x:c r="E4" s="2" t="str">
        <x:v>DROP_SHADOW, DROP_SHADOW</x:v>
      </x:c>
      <x:c r="F4" s="2" t="str">
        <x:v>50732:11527</x:v>
      </x:c>
    </x:row>
    <x:row r="5" ht="20" customHeight="1">
      <x:c r="A5" s="2" t="str">
        <x:v>M3/Elevation Dark/4</x:v>
      </x:c>
      <x:c r="B5" s="2" t="str">
        <x:v>EFFECT</x:v>
      </x:c>
      <x:c r="C5" s="2" t="str">
        <x:v>Yes</x:v>
      </x:c>
      <x:c r="D5" s="2" t="str">
        <x:v>Internal Only Canvas</x:v>
      </x:c>
      <x:c r="E5" s="2" t="str">
        <x:v>DROP_SHADOW, DROP_SHADOW</x:v>
      </x:c>
      <x:c r="F5" s="2" t="str">
        <x:v>50732:11526</x:v>
      </x:c>
    </x:row>
    <x:row r="6" ht="20" customHeight="1">
      <x:c r="A6" s="2" t="str">
        <x:v>M3/Elevation Dark/5</x:v>
      </x:c>
      <x:c r="B6" s="2" t="str">
        <x:v>EFFECT</x:v>
      </x:c>
      <x:c r="C6" s="2" t="str">
        <x:v>Yes</x:v>
      </x:c>
      <x:c r="D6" s="2" t="str">
        <x:v>Internal Only Canvas</x:v>
      </x:c>
      <x:c r="E6" s="2" t="str">
        <x:v>DROP_SHADOW, DROP_SHADOW</x:v>
      </x:c>
      <x:c r="F6" s="2" t="str">
        <x:v>50732:11525</x:v>
      </x:c>
    </x:row>
    <x:row r="7" ht="20" customHeight="1">
      <x:c r="A7" s="2" t="str">
        <x:v>M3/Elevation Light/1</x:v>
      </x:c>
      <x:c r="B7" s="2" t="str">
        <x:v>EFFECT</x:v>
      </x:c>
      <x:c r="C7" s="2" t="str">
        <x:v>Yes</x:v>
      </x:c>
      <x:c r="D7" s="2" t="str">
        <x:v>Internal Only Canvas</x:v>
      </x:c>
      <x:c r="E7" s="2" t="str">
        <x:v>DROP_SHADOW, DROP_SHADOW</x:v>
      </x:c>
      <x:c r="F7" s="2" t="str">
        <x:v>50732:11524</x:v>
      </x:c>
    </x:row>
    <x:row r="8" ht="20" customHeight="1">
      <x:c r="A8" s="2" t="str">
        <x:v>M3/Elevation Light/2</x:v>
      </x:c>
      <x:c r="B8" s="2" t="str">
        <x:v>EFFECT</x:v>
      </x:c>
      <x:c r="C8" s="2" t="str">
        <x:v>Yes</x:v>
      </x:c>
      <x:c r="D8" s="2" t="str">
        <x:v>Internal Only Canvas</x:v>
      </x:c>
      <x:c r="E8" s="2" t="str">
        <x:v>DROP_SHADOW, DROP_SHADOW</x:v>
      </x:c>
      <x:c r="F8" s="2" t="str">
        <x:v>50732:11523</x:v>
      </x:c>
    </x:row>
    <x:row r="9" ht="20" customHeight="1">
      <x:c r="A9" s="2" t="str">
        <x:v>M3/Elevation Light/3</x:v>
      </x:c>
      <x:c r="B9" s="2" t="str">
        <x:v>EFFECT</x:v>
      </x:c>
      <x:c r="C9" s="2" t="str">
        <x:v>Yes</x:v>
      </x:c>
      <x:c r="D9" s="2" t="str">
        <x:v>Internal Only Canvas</x:v>
      </x:c>
      <x:c r="E9" s="2" t="str">
        <x:v>DROP_SHADOW, DROP_SHADOW</x:v>
      </x:c>
      <x:c r="F9" s="2" t="str">
        <x:v>50732:11522</x:v>
      </x:c>
    </x:row>
    <x:row r="10" ht="20" customHeight="1">
      <x:c r="A10" s="2" t="str">
        <x:v>M3/Elevation Light/4</x:v>
      </x:c>
      <x:c r="B10" s="2" t="str">
        <x:v>EFFECT</x:v>
      </x:c>
      <x:c r="C10" s="2" t="str">
        <x:v>Yes</x:v>
      </x:c>
      <x:c r="D10" s="2" t="str">
        <x:v>Internal Only Canvas</x:v>
      </x:c>
      <x:c r="E10" s="2" t="str">
        <x:v>DROP_SHADOW, DROP_SHADOW</x:v>
      </x:c>
      <x:c r="F10" s="2" t="str">
        <x:v>50732:11521</x:v>
      </x:c>
    </x:row>
    <x:row r="11" ht="20" customHeight="1">
      <x:c r="A11" s="2" t="str">
        <x:v>M3/Elevation Light/5</x:v>
      </x:c>
      <x:c r="B11" s="2" t="str">
        <x:v>EFFECT</x:v>
      </x:c>
      <x:c r="C11" s="2" t="str">
        <x:v>Yes</x:v>
      </x:c>
      <x:c r="D11" s="2" t="str">
        <x:v>Internal Only Canvas</x:v>
      </x:c>
      <x:c r="E11" s="2" t="str">
        <x:v>DROP_SHADOW, DROP_SHADOW</x:v>
      </x:c>
      <x:c r="F11" s="2" t="str">
        <x:v>50732:11520</x:v>
      </x:c>
    </x:row>
    <x:row r="12" ht="20" customHeight="1">
      <x:c r="A12" s="2" t="str">
        <x:v>GM3/sys/light/on-surface-variant</x:v>
      </x:c>
      <x:c r="B12" s="2" t="str">
        <x:v>FILL</x:v>
      </x:c>
      <x:c r="C12" s="2" t="str">
        <x:v>No</x:v>
      </x:c>
      <x:c r="D12" s="2" t="str">
        <x:v>Internal Only Canvas</x:v>
      </x:c>
      <x:c r="E12" s="2" t="str">
        <x:v>#444746</x:v>
      </x:c>
      <x:c r="F12" s="2" t="str">
        <x:v>58008:9567</x:v>
      </x:c>
    </x:row>
    <x:row r="13" ht="20" customHeight="1">
      <x:c r="A13" s="2" t="str">
        <x:v>GM3/sys/light/primary</x:v>
      </x:c>
      <x:c r="B13" s="2" t="str">
        <x:v>FILL</x:v>
      </x:c>
      <x:c r="C13" s="2" t="str">
        <x:v>No</x:v>
      </x:c>
      <x:c r="D13" s="2" t="str">
        <x:v>Internal Only Canvas</x:v>
      </x:c>
      <x:c r="E13" s="2" t="str">
        <x:v>#0B57D0</x:v>
      </x:c>
      <x:c r="F13" s="2" t="str">
        <x:v>58008:10335</x:v>
      </x:c>
    </x:row>
    <x:row r="14" ht="20" customHeight="1">
      <x:c r="A14" s="2" t="str">
        <x:v>M3/.add-on/Section background</x:v>
      </x:c>
      <x:c r="B14" s="2" t="str">
        <x:v>FILL</x:v>
      </x:c>
      <x:c r="C14" s="2" t="str">
        <x:v>No</x:v>
      </x:c>
      <x:c r="D14" s="2" t="str">
        <x:v>Internal Only Canvas</x:v>
      </x:c>
      <x:c r="E14" s="2" t="str">
        <x:v>#F5F5F5</x:v>
      </x:c>
      <x:c r="F14" s="2" t="str">
        <x:v>58335:7044</x:v>
      </x:c>
    </x:row>
    <x:row r="15" ht="20" customHeight="1">
      <x:c r="A15" s="2" t="str">
        <x:v>M3/.add-on/placeholder image</x:v>
      </x:c>
      <x:c r="B15" s="2" t="str">
        <x:v>FILL</x:v>
      </x:c>
      <x:c r="C15" s="2" t="str">
        <x:v>No</x:v>
      </x:c>
      <x:c r="D15" s="2" t="str">
        <x:v>Internal Only Canvas</x:v>
      </x:c>
      <x:c r="E15" s="2" t="str">
        <x:v>#ECE6F0</x:v>
      </x:c>
      <x:c r="F15" s="2" t="str">
        <x:v>58288:1704</x:v>
      </x:c>
    </x:row>
    <x:row r="16" ht="20" customHeight="1">
      <x:c r="A16" s="2" t="str">
        <x:v>M3/black</x:v>
      </x:c>
      <x:c r="B16" s="2" t="str">
        <x:v>FILL</x:v>
      </x:c>
      <x:c r="C16" s="2" t="str">
        <x:v>Yes</x:v>
      </x:c>
      <x:c r="D16" s="2" t="str">
        <x:v>Internal Only Canvas</x:v>
      </x:c>
      <x:c r="E16" s="2" t="str">
        <x:v>#000000</x:v>
      </x:c>
      <x:c r="F16" s="2" t="str">
        <x:v>53699:35827</x:v>
      </x:c>
    </x:row>
    <x:row r="17" ht="20" customHeight="1">
      <x:c r="A17" s="2" t="str">
        <x:v>M3/key-colors/error</x:v>
      </x:c>
      <x:c r="B17" s="2" t="str">
        <x:v>FILL</x:v>
      </x:c>
      <x:c r="C17" s="2" t="str">
        <x:v>Yes</x:v>
      </x:c>
      <x:c r="D17" s="2" t="str">
        <x:v>Internal Only Canvas</x:v>
      </x:c>
      <x:c r="E17" s="2" t="str">
        <x:v>#E46962</x:v>
      </x:c>
      <x:c r="F17" s="2" t="str">
        <x:v>54778:684</x:v>
      </x:c>
    </x:row>
    <x:row r="18" ht="20" customHeight="1">
      <x:c r="A18" s="2" t="str">
        <x:v>M3/key-colors/neutral</x:v>
      </x:c>
      <x:c r="B18" s="2" t="str">
        <x:v>FILL</x:v>
      </x:c>
      <x:c r="C18" s="2" t="str">
        <x:v>Yes</x:v>
      </x:c>
      <x:c r="D18" s="2" t="str">
        <x:v>Internal Only Canvas</x:v>
      </x:c>
      <x:c r="E18" s="2" t="str">
        <x:v>#938F96</x:v>
      </x:c>
      <x:c r="F18" s="2" t="str">
        <x:v>54778:685</x:v>
      </x:c>
    </x:row>
    <x:row r="19" ht="20" customHeight="1">
      <x:c r="A19" s="2" t="str">
        <x:v>M3/key-colors/neutral-variant</x:v>
      </x:c>
      <x:c r="B19" s="2" t="str">
        <x:v>FILL</x:v>
      </x:c>
      <x:c r="C19" s="2" t="str">
        <x:v>Yes</x:v>
      </x:c>
      <x:c r="D19" s="2" t="str">
        <x:v>Internal Only Canvas</x:v>
      </x:c>
      <x:c r="E19" s="2" t="str">
        <x:v>#938F99</x:v>
      </x:c>
      <x:c r="F19" s="2" t="str">
        <x:v>54778:686</x:v>
      </x:c>
    </x:row>
    <x:row r="20" ht="20" customHeight="1">
      <x:c r="A20" s="2" t="str">
        <x:v>M3/key-colors/primary</x:v>
      </x:c>
      <x:c r="B20" s="2" t="str">
        <x:v>FILL</x:v>
      </x:c>
      <x:c r="C20" s="2" t="str">
        <x:v>Yes</x:v>
      </x:c>
      <x:c r="D20" s="2" t="str">
        <x:v>Internal Only Canvas</x:v>
      </x:c>
      <x:c r="E20" s="2" t="str">
        <x:v>#6750A4</x:v>
      </x:c>
      <x:c r="F20" s="2" t="str">
        <x:v>53699:36015</x:v>
      </x:c>
    </x:row>
    <x:row r="21" ht="20" customHeight="1">
      <x:c r="A21" s="2" t="str">
        <x:v>M3/key-colors/secondary</x:v>
      </x:c>
      <x:c r="B21" s="2" t="str">
        <x:v>FILL</x:v>
      </x:c>
      <x:c r="C21" s="2" t="str">
        <x:v>Yes</x:v>
      </x:c>
      <x:c r="D21" s="2" t="str">
        <x:v>Internal Only Canvas</x:v>
      </x:c>
      <x:c r="E21" s="2" t="str">
        <x:v>#958DA5</x:v>
      </x:c>
      <x:c r="F21" s="2" t="str">
        <x:v>54778:682</x:v>
      </x:c>
    </x:row>
    <x:row r="22" ht="20" customHeight="1">
      <x:c r="A22" s="2" t="str">
        <x:v>M3/key-colors/tertiary</x:v>
      </x:c>
      <x:c r="B22" s="2" t="str">
        <x:v>FILL</x:v>
      </x:c>
      <x:c r="C22" s="2" t="str">
        <x:v>Yes</x:v>
      </x:c>
      <x:c r="D22" s="2" t="str">
        <x:v>Internal Only Canvas</x:v>
      </x:c>
      <x:c r="E22" s="2" t="str">
        <x:v>#B58392</x:v>
      </x:c>
      <x:c r="F22" s="2" t="str">
        <x:v>54778:683</x:v>
      </x:c>
    </x:row>
    <x:row r="23" ht="20" customHeight="1">
      <x:c r="A23" s="2" t="str">
        <x:v>M3/ref/error/error0</x:v>
      </x:c>
      <x:c r="B23" s="2" t="str">
        <x:v>FILL</x:v>
      </x:c>
      <x:c r="C23" s="2" t="str">
        <x:v>Yes</x:v>
      </x:c>
      <x:c r="D23" s="2" t="str">
        <x:v>Internal Only Canvas</x:v>
      </x:c>
      <x:c r="E23" s="2" t="str">
        <x:v>#000000</x:v>
      </x:c>
      <x:c r="F23" s="2" t="str">
        <x:v>53699:35965</x:v>
      </x:c>
    </x:row>
    <x:row r="24" ht="20" customHeight="1">
      <x:c r="A24" s="2" t="str">
        <x:v>M3/ref/error/error10</x:v>
      </x:c>
      <x:c r="B24" s="2" t="str">
        <x:v>FILL</x:v>
      </x:c>
      <x:c r="C24" s="2" t="str">
        <x:v>Yes</x:v>
      </x:c>
      <x:c r="D24" s="2" t="str">
        <x:v>Internal Only Canvas</x:v>
      </x:c>
      <x:c r="E24" s="2" t="str">
        <x:v>#410E0B</x:v>
      </x:c>
      <x:c r="F24" s="2" t="str">
        <x:v>53699:35966</x:v>
      </x:c>
    </x:row>
    <x:row r="25" ht="20" customHeight="1">
      <x:c r="A25" s="2" t="str">
        <x:v>M3/ref/error/error100</x:v>
      </x:c>
      <x:c r="B25" s="2" t="str">
        <x:v>FILL</x:v>
      </x:c>
      <x:c r="C25" s="2" t="str">
        <x:v>Yes</x:v>
      </x:c>
      <x:c r="D25" s="2" t="str">
        <x:v>Internal Only Canvas</x:v>
      </x:c>
      <x:c r="E25" s="2" t="str">
        <x:v>#FFFFFF</x:v>
      </x:c>
      <x:c r="F25" s="2" t="str">
        <x:v>53699:35977</x:v>
      </x:c>
    </x:row>
    <x:row r="26" ht="20" customHeight="1">
      <x:c r="A26" s="2" t="str">
        <x:v>M3/ref/error/error15</x:v>
      </x:c>
      <x:c r="B26" s="2" t="str">
        <x:v>FILL</x:v>
      </x:c>
      <x:c r="C26" s="2" t="str">
        <x:v>Yes</x:v>
      </x:c>
      <x:c r="D26" s="2" t="str">
        <x:v>Internal Only Canvas</x:v>
      </x:c>
      <x:c r="E26" s="2" t="str">
        <x:v>#540006</x:v>
      </x:c>
      <x:c r="F26" s="2" t="str">
        <x:v>54778:670</x:v>
      </x:c>
    </x:row>
    <x:row r="27" ht="20" customHeight="1">
      <x:c r="A27" s="2" t="str">
        <x:v>M3/ref/error/error20</x:v>
      </x:c>
      <x:c r="B27" s="2" t="str">
        <x:v>FILL</x:v>
      </x:c>
      <x:c r="C27" s="2" t="str">
        <x:v>Yes</x:v>
      </x:c>
      <x:c r="D27" s="2" t="str">
        <x:v>Internal Only Canvas</x:v>
      </x:c>
      <x:c r="E27" s="2" t="str">
        <x:v>#601410</x:v>
      </x:c>
      <x:c r="F27" s="2" t="str">
        <x:v>53699:35967</x:v>
      </x:c>
    </x:row>
    <x:row r="28" ht="20" customHeight="1">
      <x:c r="A28" s="2" t="str">
        <x:v>M3/ref/error/error25</x:v>
      </x:c>
      <x:c r="B28" s="2" t="str">
        <x:v>FILL</x:v>
      </x:c>
      <x:c r="C28" s="2" t="str">
        <x:v>Yes</x:v>
      </x:c>
      <x:c r="D28" s="2" t="str">
        <x:v>Internal Only Canvas</x:v>
      </x:c>
      <x:c r="E28" s="2" t="str">
        <x:v>#751617</x:v>
      </x:c>
      <x:c r="F28" s="2" t="str">
        <x:v>54778:669</x:v>
      </x:c>
    </x:row>
    <x:row r="29" ht="20" customHeight="1">
      <x:c r="A29" s="2" t="str">
        <x:v>M3/ref/error/error30</x:v>
      </x:c>
      <x:c r="B29" s="2" t="str">
        <x:v>FILL</x:v>
      </x:c>
      <x:c r="C29" s="2" t="str">
        <x:v>Yes</x:v>
      </x:c>
      <x:c r="D29" s="2" t="str">
        <x:v>Internal Only Canvas</x:v>
      </x:c>
      <x:c r="E29" s="2" t="str">
        <x:v>#8C1D18</x:v>
      </x:c>
      <x:c r="F29" s="2" t="str">
        <x:v>53699:35968</x:v>
      </x:c>
    </x:row>
    <x:row r="30" ht="20" customHeight="1">
      <x:c r="A30" s="2" t="str">
        <x:v>M3/ref/error/error35</x:v>
      </x:c>
      <x:c r="B30" s="2" t="str">
        <x:v>FILL</x:v>
      </x:c>
      <x:c r="C30" s="2" t="str">
        <x:v>Yes</x:v>
      </x:c>
      <x:c r="D30" s="2" t="str">
        <x:v>Internal Only Canvas</x:v>
      </x:c>
      <x:c r="E30" s="2" t="str">
        <x:v>#952E2B</x:v>
      </x:c>
      <x:c r="F30" s="2" t="str">
        <x:v>54778:668</x:v>
      </x:c>
    </x:row>
    <x:row r="31" ht="20" customHeight="1">
      <x:c r="A31" s="2" t="str">
        <x:v>M3/ref/error/error40</x:v>
      </x:c>
      <x:c r="B31" s="2" t="str">
        <x:v>FILL</x:v>
      </x:c>
      <x:c r="C31" s="2" t="str">
        <x:v>Yes</x:v>
      </x:c>
      <x:c r="D31" s="2" t="str">
        <x:v>Internal Only Canvas</x:v>
      </x:c>
      <x:c r="E31" s="2" t="str">
        <x:v>#B3261E</x:v>
      </x:c>
      <x:c r="F31" s="2" t="str">
        <x:v>53699:35969</x:v>
      </x:c>
    </x:row>
    <x:row r="32" ht="20" customHeight="1">
      <x:c r="A32" s="2" t="str">
        <x:v>M3/ref/error/error5</x:v>
      </x:c>
      <x:c r="B32" s="2" t="str">
        <x:v>FILL</x:v>
      </x:c>
      <x:c r="C32" s="2" t="str">
        <x:v>Yes</x:v>
      </x:c>
      <x:c r="D32" s="2" t="str">
        <x:v>Internal Only Canvas</x:v>
      </x:c>
      <x:c r="E32" s="2" t="str">
        <x:v>#2D0002</x:v>
      </x:c>
      <x:c r="F32" s="2" t="str">
        <x:v>54778:671</x:v>
      </x:c>
    </x:row>
    <x:row r="33" ht="20" customHeight="1">
      <x:c r="A33" s="2" t="str">
        <x:v>M3/ref/error/error50</x:v>
      </x:c>
      <x:c r="B33" s="2" t="str">
        <x:v>FILL</x:v>
      </x:c>
      <x:c r="C33" s="2" t="str">
        <x:v>Yes</x:v>
      </x:c>
      <x:c r="D33" s="2" t="str">
        <x:v>Internal Only Canvas</x:v>
      </x:c>
      <x:c r="E33" s="2" t="str">
        <x:v>#DC362E</x:v>
      </x:c>
      <x:c r="F33" s="2" t="str">
        <x:v>53699:35970</x:v>
      </x:c>
    </x:row>
    <x:row r="34" ht="20" customHeight="1">
      <x:c r="A34" s="2" t="str">
        <x:v>M3/ref/error/error60</x:v>
      </x:c>
      <x:c r="B34" s="2" t="str">
        <x:v>FILL</x:v>
      </x:c>
      <x:c r="C34" s="2" t="str">
        <x:v>Yes</x:v>
      </x:c>
      <x:c r="D34" s="2" t="str">
        <x:v>Internal Only Canvas</x:v>
      </x:c>
      <x:c r="E34" s="2" t="str">
        <x:v>#E46962</x:v>
      </x:c>
      <x:c r="F34" s="2" t="str">
        <x:v>53699:35971</x:v>
      </x:c>
    </x:row>
    <x:row r="35" ht="20" customHeight="1">
      <x:c r="A35" s="2" t="str">
        <x:v>M3/ref/error/error70</x:v>
      </x:c>
      <x:c r="B35" s="2" t="str">
        <x:v>FILL</x:v>
      </x:c>
      <x:c r="C35" s="2" t="str">
        <x:v>Yes</x:v>
      </x:c>
      <x:c r="D35" s="2" t="str">
        <x:v>Internal Only Canvas</x:v>
      </x:c>
      <x:c r="E35" s="2" t="str">
        <x:v>#EC928E</x:v>
      </x:c>
      <x:c r="F35" s="2" t="str">
        <x:v>53699:35972</x:v>
      </x:c>
    </x:row>
    <x:row r="36" ht="20" customHeight="1">
      <x:c r="A36" s="2" t="str">
        <x:v>M3/ref/error/error80</x:v>
      </x:c>
      <x:c r="B36" s="2" t="str">
        <x:v>FILL</x:v>
      </x:c>
      <x:c r="C36" s="2" t="str">
        <x:v>Yes</x:v>
      </x:c>
      <x:c r="D36" s="2" t="str">
        <x:v>Internal Only Canvas</x:v>
      </x:c>
      <x:c r="E36" s="2" t="str">
        <x:v>#F2B8B5</x:v>
      </x:c>
      <x:c r="F36" s="2" t="str">
        <x:v>53699:35973</x:v>
      </x:c>
    </x:row>
    <x:row r="37" ht="20" customHeight="1">
      <x:c r="A37" s="2" t="str">
        <x:v>M3/ref/error/error90</x:v>
      </x:c>
      <x:c r="B37" s="2" t="str">
        <x:v>FILL</x:v>
      </x:c>
      <x:c r="C37" s="2" t="str">
        <x:v>Yes</x:v>
      </x:c>
      <x:c r="D37" s="2" t="str">
        <x:v>Internal Only Canvas</x:v>
      </x:c>
      <x:c r="E37" s="2" t="str">
        <x:v>#F9DEDC</x:v>
      </x:c>
      <x:c r="F37" s="2" t="str">
        <x:v>53699:35974</x:v>
      </x:c>
    </x:row>
    <x:row r="38" ht="20" customHeight="1">
      <x:c r="A38" s="2" t="str">
        <x:v>M3/ref/error/error95</x:v>
      </x:c>
      <x:c r="B38" s="2" t="str">
        <x:v>FILL</x:v>
      </x:c>
      <x:c r="C38" s="2" t="str">
        <x:v>Yes</x:v>
      </x:c>
      <x:c r="D38" s="2" t="str">
        <x:v>Internal Only Canvas</x:v>
      </x:c>
      <x:c r="E38" s="2" t="str">
        <x:v>#FCEEEE</x:v>
      </x:c>
      <x:c r="F38" s="2" t="str">
        <x:v>53699:35975</x:v>
      </x:c>
    </x:row>
    <x:row r="39" ht="20" customHeight="1">
      <x:c r="A39" s="2" t="str">
        <x:v>M3/ref/error/error98</x:v>
      </x:c>
      <x:c r="B39" s="2" t="str">
        <x:v>FILL</x:v>
      </x:c>
      <x:c r="C39" s="2" t="str">
        <x:v>Yes</x:v>
      </x:c>
      <x:c r="D39" s="2" t="str">
        <x:v>Internal Only Canvas</x:v>
      </x:c>
      <x:c r="E39" s="2" t="str">
        <x:v>#FFF8F7</x:v>
      </x:c>
      <x:c r="F39" s="2" t="str">
        <x:v>54778:667</x:v>
      </x:c>
    </x:row>
    <x:row r="40" ht="20" customHeight="1">
      <x:c r="A40" s="2" t="str">
        <x:v>M3/ref/error/error99</x:v>
      </x:c>
      <x:c r="B40" s="2" t="str">
        <x:v>FILL</x:v>
      </x:c>
      <x:c r="C40" s="2" t="str">
        <x:v>Yes</x:v>
      </x:c>
      <x:c r="D40" s="2" t="str">
        <x:v>Internal Only Canvas</x:v>
      </x:c>
      <x:c r="E40" s="2" t="str">
        <x:v>#FFFBF9</x:v>
      </x:c>
      <x:c r="F40" s="2" t="str">
        <x:v>53699:35976</x:v>
      </x:c>
    </x:row>
    <x:row r="41" ht="20" customHeight="1">
      <x:c r="A41" s="2" t="str">
        <x:v>M3/ref/neutral-variant/neutral-variant0</x:v>
      </x:c>
      <x:c r="B41" s="2" t="str">
        <x:v>FILL</x:v>
      </x:c>
      <x:c r="C41" s="2" t="str">
        <x:v>Yes</x:v>
      </x:c>
      <x:c r="D41" s="2" t="str">
        <x:v>Internal Only Canvas</x:v>
      </x:c>
      <x:c r="E41" s="2" t="str">
        <x:v>#000000</x:v>
      </x:c>
      <x:c r="F41" s="2" t="str">
        <x:v>53699:36002</x:v>
      </x:c>
    </x:row>
    <x:row r="42" ht="20" customHeight="1">
      <x:c r="A42" s="2" t="str">
        <x:v>M3/ref/neutral-variant/neutral-variant10</x:v>
      </x:c>
      <x:c r="B42" s="2" t="str">
        <x:v>FILL</x:v>
      </x:c>
      <x:c r="C42" s="2" t="str">
        <x:v>Yes</x:v>
      </x:c>
      <x:c r="D42" s="2" t="str">
        <x:v>Internal Only Canvas</x:v>
      </x:c>
      <x:c r="E42" s="2" t="str">
        <x:v>#1D1A22</x:v>
      </x:c>
      <x:c r="F42" s="2" t="str">
        <x:v>53699:36003</x:v>
      </x:c>
    </x:row>
    <x:row r="43" ht="20" customHeight="1">
      <x:c r="A43" s="2" t="str">
        <x:v>M3/ref/neutral-variant/neutral-variant100</x:v>
      </x:c>
      <x:c r="B43" s="2" t="str">
        <x:v>FILL</x:v>
      </x:c>
      <x:c r="C43" s="2" t="str">
        <x:v>Yes</x:v>
      </x:c>
      <x:c r="D43" s="2" t="str">
        <x:v>Internal Only Canvas</x:v>
      </x:c>
      <x:c r="E43" s="2" t="str">
        <x:v>#FFFFFF</x:v>
      </x:c>
      <x:c r="F43" s="2" t="str">
        <x:v>53699:36014</x:v>
      </x:c>
    </x:row>
    <x:row r="44" ht="20" customHeight="1">
      <x:c r="A44" s="2" t="str">
        <x:v>M3/ref/neutral-variant/neutral-variant15</x:v>
      </x:c>
      <x:c r="B44" s="2" t="str">
        <x:v>FILL</x:v>
      </x:c>
      <x:c r="C44" s="2" t="str">
        <x:v>Yes</x:v>
      </x:c>
      <x:c r="D44" s="2" t="str">
        <x:v>Internal Only Canvas</x:v>
      </x:c>
      <x:c r="E44" s="2" t="str">
        <x:v>#262526</x:v>
      </x:c>
      <x:c r="F44" s="2" t="str">
        <x:v>54778:680</x:v>
      </x:c>
    </x:row>
    <x:row r="45" ht="20" customHeight="1">
      <x:c r="A45" s="2" t="str">
        <x:v>M3/ref/neutral-variant/neutral-variant20</x:v>
      </x:c>
      <x:c r="B45" s="2" t="str">
        <x:v>FILL</x:v>
      </x:c>
      <x:c r="C45" s="2" t="str">
        <x:v>Yes</x:v>
      </x:c>
      <x:c r="D45" s="2" t="str">
        <x:v>Internal Only Canvas</x:v>
      </x:c>
      <x:c r="E45" s="2" t="str">
        <x:v>#322F37</x:v>
      </x:c>
      <x:c r="F45" s="2" t="str">
        <x:v>53699:36004</x:v>
      </x:c>
    </x:row>
    <x:row r="46" ht="20" customHeight="1">
      <x:c r="A46" s="2" t="str">
        <x:v>M3/ref/neutral-variant/neutral-variant25</x:v>
      </x:c>
      <x:c r="B46" s="2" t="str">
        <x:v>FILL</x:v>
      </x:c>
      <x:c r="C46" s="2" t="str">
        <x:v>Yes</x:v>
      </x:c>
      <x:c r="D46" s="2" t="str">
        <x:v>Internal Only Canvas</x:v>
      </x:c>
      <x:c r="E46" s="2" t="str">
        <x:v>#3C3B3C</x:v>
      </x:c>
      <x:c r="F46" s="2" t="str">
        <x:v>54778:679</x:v>
      </x:c>
    </x:row>
    <x:row r="47" ht="20" customHeight="1">
      <x:c r="A47" s="2" t="str">
        <x:v>M3/ref/neutral-variant/neutral-variant30</x:v>
      </x:c>
      <x:c r="B47" s="2" t="str">
        <x:v>FILL</x:v>
      </x:c>
      <x:c r="C47" s="2" t="str">
        <x:v>Yes</x:v>
      </x:c>
      <x:c r="D47" s="2" t="str">
        <x:v>Internal Only Canvas</x:v>
      </x:c>
      <x:c r="E47" s="2" t="str">
        <x:v>#49454F</x:v>
      </x:c>
      <x:c r="F47" s="2" t="str">
        <x:v>53699:36005</x:v>
      </x:c>
    </x:row>
    <x:row r="48" ht="20" customHeight="1">
      <x:c r="A48" s="2" t="str">
        <x:v>M3/ref/neutral-variant/neutral-variant35</x:v>
      </x:c>
      <x:c r="B48" s="2" t="str">
        <x:v>FILL</x:v>
      </x:c>
      <x:c r="C48" s="2" t="str">
        <x:v>Yes</x:v>
      </x:c>
      <x:c r="D48" s="2" t="str">
        <x:v>Internal Only Canvas</x:v>
      </x:c>
      <x:c r="E48" s="2" t="str">
        <x:v>#545253</x:v>
      </x:c>
      <x:c r="F48" s="2" t="str">
        <x:v>54778:678</x:v>
      </x:c>
    </x:row>
    <x:row r="49" ht="20" customHeight="1">
      <x:c r="A49" s="2" t="str">
        <x:v>M3/ref/neutral-variant/neutral-variant40</x:v>
      </x:c>
      <x:c r="B49" s="2" t="str">
        <x:v>FILL</x:v>
      </x:c>
      <x:c r="C49" s="2" t="str">
        <x:v>Yes</x:v>
      </x:c>
      <x:c r="D49" s="2" t="str">
        <x:v>Internal Only Canvas</x:v>
      </x:c>
      <x:c r="E49" s="2" t="str">
        <x:v>#605D66</x:v>
      </x:c>
      <x:c r="F49" s="2" t="str">
        <x:v>53699:36006</x:v>
      </x:c>
    </x:row>
    <x:row r="50" ht="20" customHeight="1">
      <x:c r="A50" s="2" t="str">
        <x:v>M3/ref/neutral-variant/neutral-variant5</x:v>
      </x:c>
      <x:c r="B50" s="2" t="str">
        <x:v>FILL</x:v>
      </x:c>
      <x:c r="C50" s="2" t="str">
        <x:v>Yes</x:v>
      </x:c>
      <x:c r="D50" s="2" t="str">
        <x:v>Internal Only Canvas</x:v>
      </x:c>
      <x:c r="E50" s="2" t="str">
        <x:v>#111112</x:v>
      </x:c>
      <x:c r="F50" s="2" t="str">
        <x:v>54778:681</x:v>
      </x:c>
    </x:row>
    <x:row r="51" ht="20" customHeight="1">
      <x:c r="A51" s="2" t="str">
        <x:v>M3/ref/neutral-variant/neutral-variant50</x:v>
      </x:c>
      <x:c r="B51" s="2" t="str">
        <x:v>FILL</x:v>
      </x:c>
      <x:c r="C51" s="2" t="str">
        <x:v>Yes</x:v>
      </x:c>
      <x:c r="D51" s="2" t="str">
        <x:v>Internal Only Canvas</x:v>
      </x:c>
      <x:c r="E51" s="2" t="str">
        <x:v>#79747E</x:v>
      </x:c>
      <x:c r="F51" s="2" t="str">
        <x:v>53699:36007</x:v>
      </x:c>
    </x:row>
    <x:row r="52" ht="20" customHeight="1">
      <x:c r="A52" s="2" t="str">
        <x:v>M3/ref/neutral-variant/neutral-variant60</x:v>
      </x:c>
      <x:c r="B52" s="2" t="str">
        <x:v>FILL</x:v>
      </x:c>
      <x:c r="C52" s="2" t="str">
        <x:v>Yes</x:v>
      </x:c>
      <x:c r="D52" s="2" t="str">
        <x:v>Internal Only Canvas</x:v>
      </x:c>
      <x:c r="E52" s="2" t="str">
        <x:v>#938F99</x:v>
      </x:c>
      <x:c r="F52" s="2" t="str">
        <x:v>53699:36008</x:v>
      </x:c>
    </x:row>
    <x:row r="53" ht="20" customHeight="1">
      <x:c r="A53" s="2" t="str">
        <x:v>M3/ref/neutral-variant/neutral-variant70</x:v>
      </x:c>
      <x:c r="B53" s="2" t="str">
        <x:v>FILL</x:v>
      </x:c>
      <x:c r="C53" s="2" t="str">
        <x:v>Yes</x:v>
      </x:c>
      <x:c r="D53" s="2" t="str">
        <x:v>Internal Only Canvas</x:v>
      </x:c>
      <x:c r="E53" s="2" t="str">
        <x:v>#AEA9B4</x:v>
      </x:c>
      <x:c r="F53" s="2" t="str">
        <x:v>53699:36009</x:v>
      </x:c>
    </x:row>
    <x:row r="54" ht="20" customHeight="1">
      <x:c r="A54" s="2" t="str">
        <x:v>M3/ref/neutral-variant/neutral-variant80</x:v>
      </x:c>
      <x:c r="B54" s="2" t="str">
        <x:v>FILL</x:v>
      </x:c>
      <x:c r="C54" s="2" t="str">
        <x:v>Yes</x:v>
      </x:c>
      <x:c r="D54" s="2" t="str">
        <x:v>Internal Only Canvas</x:v>
      </x:c>
      <x:c r="E54" s="2" t="str">
        <x:v>#CAC4D0</x:v>
      </x:c>
      <x:c r="F54" s="2" t="str">
        <x:v>53699:36010</x:v>
      </x:c>
    </x:row>
    <x:row r="55" ht="20" customHeight="1">
      <x:c r="A55" s="2" t="str">
        <x:v>M3/ref/neutral-variant/neutral-variant90</x:v>
      </x:c>
      <x:c r="B55" s="2" t="str">
        <x:v>FILL</x:v>
      </x:c>
      <x:c r="C55" s="2" t="str">
        <x:v>Yes</x:v>
      </x:c>
      <x:c r="D55" s="2" t="str">
        <x:v>Internal Only Canvas</x:v>
      </x:c>
      <x:c r="E55" s="2" t="str">
        <x:v>#E7E0EC</x:v>
      </x:c>
      <x:c r="F55" s="2" t="str">
        <x:v>53699:36011</x:v>
      </x:c>
    </x:row>
    <x:row r="56" ht="20" customHeight="1">
      <x:c r="A56" s="2" t="str">
        <x:v>M3/ref/neutral-variant/neutral-variant95</x:v>
      </x:c>
      <x:c r="B56" s="2" t="str">
        <x:v>FILL</x:v>
      </x:c>
      <x:c r="C56" s="2" t="str">
        <x:v>Yes</x:v>
      </x:c>
      <x:c r="D56" s="2" t="str">
        <x:v>Internal Only Canvas</x:v>
      </x:c>
      <x:c r="E56" s="2" t="str">
        <x:v>#F5EEFA</x:v>
      </x:c>
      <x:c r="F56" s="2" t="str">
        <x:v>53699:36012</x:v>
      </x:c>
    </x:row>
    <x:row r="57" ht="20" customHeight="1">
      <x:c r="A57" s="2" t="str">
        <x:v>M3/ref/neutral-variant/neutral-variant98</x:v>
      </x:c>
      <x:c r="B57" s="2" t="str">
        <x:v>FILL</x:v>
      </x:c>
      <x:c r="C57" s="2" t="str">
        <x:v>Yes</x:v>
      </x:c>
      <x:c r="D57" s="2" t="str">
        <x:v>Internal Only Canvas</x:v>
      </x:c>
      <x:c r="E57" s="2" t="str">
        <x:v>#FDF7FF</x:v>
      </x:c>
      <x:c r="F57" s="2" t="str">
        <x:v>54778:677</x:v>
      </x:c>
    </x:row>
    <x:row r="58" ht="20" customHeight="1">
      <x:c r="A58" s="2" t="str">
        <x:v>M3/ref/neutral-variant/neutral-variant99</x:v>
      </x:c>
      <x:c r="B58" s="2" t="str">
        <x:v>FILL</x:v>
      </x:c>
      <x:c r="C58" s="2" t="str">
        <x:v>Yes</x:v>
      </x:c>
      <x:c r="D58" s="2" t="str">
        <x:v>Internal Only Canvas</x:v>
      </x:c>
      <x:c r="E58" s="2" t="str">
        <x:v>#FFFBFE</x:v>
      </x:c>
      <x:c r="F58" s="2" t="str">
        <x:v>53699:36013</x:v>
      </x:c>
    </x:row>
    <x:row r="59" ht="20" customHeight="1">
      <x:c r="A59" s="2" t="str">
        <x:v>M3/ref/neutral/neutral0</x:v>
      </x:c>
      <x:c r="B59" s="2" t="str">
        <x:v>FILL</x:v>
      </x:c>
      <x:c r="C59" s="2" t="str">
        <x:v>Yes</x:v>
      </x:c>
      <x:c r="D59" s="2" t="str">
        <x:v>Internal Only Canvas</x:v>
      </x:c>
      <x:c r="E59" s="2" t="str">
        <x:v>#000000</x:v>
      </x:c>
      <x:c r="F59" s="2" t="str">
        <x:v>53699:35978</x:v>
      </x:c>
    </x:row>
    <x:row r="60" ht="20" customHeight="1">
      <x:c r="A60" s="2" t="str">
        <x:v>M3/ref/neutral/neutral10</x:v>
      </x:c>
      <x:c r="B60" s="2" t="str">
        <x:v>FILL</x:v>
      </x:c>
      <x:c r="C60" s="2" t="str">
        <x:v>Yes</x:v>
      </x:c>
      <x:c r="D60" s="2" t="str">
        <x:v>Internal Only Canvas</x:v>
      </x:c>
      <x:c r="E60" s="2" t="str">
        <x:v>#1D1B20</x:v>
      </x:c>
      <x:c r="F60" s="2" t="str">
        <x:v>53699:35981</x:v>
      </x:c>
    </x:row>
    <x:row r="61" ht="20" customHeight="1">
      <x:c r="A61" s="2" t="str">
        <x:v>M3/ref/neutral/neutral100</x:v>
      </x:c>
      <x:c r="B61" s="2" t="str">
        <x:v>FILL</x:v>
      </x:c>
      <x:c r="C61" s="2" t="str">
        <x:v>Yes</x:v>
      </x:c>
      <x:c r="D61" s="2" t="str">
        <x:v>Internal Only Canvas</x:v>
      </x:c>
      <x:c r="E61" s="2" t="str">
        <x:v>#FFFFFF</x:v>
      </x:c>
      <x:c r="F61" s="2" t="str">
        <x:v>53699:36001</x:v>
      </x:c>
    </x:row>
    <x:row r="62" ht="20" customHeight="1">
      <x:c r="A62" s="2" t="str">
        <x:v>M3/ref/neutral/neutral12</x:v>
      </x:c>
      <x:c r="B62" s="2" t="str">
        <x:v>FILL</x:v>
      </x:c>
      <x:c r="C62" s="2" t="str">
        <x:v>Yes</x:v>
      </x:c>
      <x:c r="D62" s="2" t="str">
        <x:v>Internal Only Canvas</x:v>
      </x:c>
      <x:c r="E62" s="2" t="str">
        <x:v>#211F26</x:v>
      </x:c>
      <x:c r="F62" s="2" t="str">
        <x:v>53699:35982</x:v>
      </x:c>
    </x:row>
    <x:row r="63" ht="20" customHeight="1">
      <x:c r="A63" s="2" t="str">
        <x:v>M3/ref/neutral/neutral15</x:v>
      </x:c>
      <x:c r="B63" s="2" t="str">
        <x:v>FILL</x:v>
      </x:c>
      <x:c r="C63" s="2" t="str">
        <x:v>Yes</x:v>
      </x:c>
      <x:c r="D63" s="2" t="str">
        <x:v>Internal Only Canvas</x:v>
      </x:c>
      <x:c r="E63" s="2" t="str">
        <x:v>#262526</x:v>
      </x:c>
      <x:c r="F63" s="2" t="str">
        <x:v>54778:675</x:v>
      </x:c>
    </x:row>
    <x:row r="64" ht="20" customHeight="1">
      <x:c r="A64" s="2" t="str">
        <x:v>M3/ref/neutral/neutral17</x:v>
      </x:c>
      <x:c r="B64" s="2" t="str">
        <x:v>FILL</x:v>
      </x:c>
      <x:c r="C64" s="2" t="str">
        <x:v>Yes</x:v>
      </x:c>
      <x:c r="D64" s="2" t="str">
        <x:v>Internal Only Canvas</x:v>
      </x:c>
      <x:c r="E64" s="2" t="str">
        <x:v>#2B2930</x:v>
      </x:c>
      <x:c r="F64" s="2" t="str">
        <x:v>53699:35983</x:v>
      </x:c>
    </x:row>
    <x:row r="65" ht="20" customHeight="1">
      <x:c r="A65" s="2" t="str">
        <x:v>M3/ref/neutral/neutral20</x:v>
      </x:c>
      <x:c r="B65" s="2" t="str">
        <x:v>FILL</x:v>
      </x:c>
      <x:c r="C65" s="2" t="str">
        <x:v>Yes</x:v>
      </x:c>
      <x:c r="D65" s="2" t="str">
        <x:v>Internal Only Canvas</x:v>
      </x:c>
      <x:c r="E65" s="2" t="str">
        <x:v>#322F35</x:v>
      </x:c>
      <x:c r="F65" s="2" t="str">
        <x:v>53699:35984</x:v>
      </x:c>
    </x:row>
    <x:row r="66" ht="20" customHeight="1">
      <x:c r="A66" s="2" t="str">
        <x:v>M3/ref/neutral/neutral22</x:v>
      </x:c>
      <x:c r="B66" s="2" t="str">
        <x:v>FILL</x:v>
      </x:c>
      <x:c r="C66" s="2" t="str">
        <x:v>Yes</x:v>
      </x:c>
      <x:c r="D66" s="2" t="str">
        <x:v>Internal Only Canvas</x:v>
      </x:c>
      <x:c r="E66" s="2" t="str">
        <x:v>#36343B</x:v>
      </x:c>
      <x:c r="F66" s="2" t="str">
        <x:v>53699:35985</x:v>
      </x:c>
    </x:row>
    <x:row r="67" ht="20" customHeight="1">
      <x:c r="A67" s="2" t="str">
        <x:v>M3/ref/neutral/neutral24</x:v>
      </x:c>
      <x:c r="B67" s="2" t="str">
        <x:v>FILL</x:v>
      </x:c>
      <x:c r="C67" s="2" t="str">
        <x:v>Yes</x:v>
      </x:c>
      <x:c r="D67" s="2" t="str">
        <x:v>Internal Only Canvas</x:v>
      </x:c>
      <x:c r="E67" s="2" t="str">
        <x:v>#3B383E</x:v>
      </x:c>
      <x:c r="F67" s="2" t="str">
        <x:v>53699:35986</x:v>
      </x:c>
    </x:row>
    <x:row r="68" ht="20" customHeight="1">
      <x:c r="A68" s="2" t="str">
        <x:v>M3/ref/neutral/neutral25</x:v>
      </x:c>
      <x:c r="B68" s="2" t="str">
        <x:v>FILL</x:v>
      </x:c>
      <x:c r="C68" s="2" t="str">
        <x:v>Yes</x:v>
      </x:c>
      <x:c r="D68" s="2" t="str">
        <x:v>Internal Only Canvas</x:v>
      </x:c>
      <x:c r="E68" s="2" t="str">
        <x:v>#3C3B3B</x:v>
      </x:c>
      <x:c r="F68" s="2" t="str">
        <x:v>54778:674</x:v>
      </x:c>
    </x:row>
    <x:row r="69" ht="20" customHeight="1">
      <x:c r="A69" s="2" t="str">
        <x:v>M3/ref/neutral/neutral30</x:v>
      </x:c>
      <x:c r="B69" s="2" t="str">
        <x:v>FILL</x:v>
      </x:c>
      <x:c r="C69" s="2" t="str">
        <x:v>Yes</x:v>
      </x:c>
      <x:c r="D69" s="2" t="str">
        <x:v>Internal Only Canvas</x:v>
      </x:c>
      <x:c r="E69" s="2" t="str">
        <x:v>#48464C</x:v>
      </x:c>
      <x:c r="F69" s="2" t="str">
        <x:v>53699:35987</x:v>
      </x:c>
    </x:row>
    <x:row r="70" ht="20" customHeight="1">
      <x:c r="A70" s="2" t="str">
        <x:v>M3/ref/neutral/neutral35</x:v>
      </x:c>
      <x:c r="B70" s="2" t="str">
        <x:v>FILL</x:v>
      </x:c>
      <x:c r="C70" s="2" t="str">
        <x:v>Yes</x:v>
      </x:c>
      <x:c r="D70" s="2" t="str">
        <x:v>Internal Only Canvas</x:v>
      </x:c>
      <x:c r="E70" s="2" t="str">
        <x:v>#545252</x:v>
      </x:c>
      <x:c r="F70" s="2" t="str">
        <x:v>54778:673</x:v>
      </x:c>
    </x:row>
    <x:row r="71" ht="20" customHeight="1">
      <x:c r="A71" s="2" t="str">
        <x:v>M3/ref/neutral/neutral4</x:v>
      </x:c>
      <x:c r="B71" s="2" t="str">
        <x:v>FILL</x:v>
      </x:c>
      <x:c r="C71" s="2" t="str">
        <x:v>Yes</x:v>
      </x:c>
      <x:c r="D71" s="2" t="str">
        <x:v>Internal Only Canvas</x:v>
      </x:c>
      <x:c r="E71" s="2" t="str">
        <x:v>#0F0D13</x:v>
      </x:c>
      <x:c r="F71" s="2" t="str">
        <x:v>53699:35979</x:v>
      </x:c>
    </x:row>
    <x:row r="72" ht="20" customHeight="1">
      <x:c r="A72" s="2" t="str">
        <x:v>M3/ref/neutral/neutral40</x:v>
      </x:c>
      <x:c r="B72" s="2" t="str">
        <x:v>FILL</x:v>
      </x:c>
      <x:c r="C72" s="2" t="str">
        <x:v>Yes</x:v>
      </x:c>
      <x:c r="D72" s="2" t="str">
        <x:v>Internal Only Canvas</x:v>
      </x:c>
      <x:c r="E72" s="2" t="str">
        <x:v>#605D64</x:v>
      </x:c>
      <x:c r="F72" s="2" t="str">
        <x:v>53699:35988</x:v>
      </x:c>
    </x:row>
    <x:row r="73" ht="20" customHeight="1">
      <x:c r="A73" s="2" t="str">
        <x:v>M3/ref/neutral/neutral5</x:v>
      </x:c>
      <x:c r="B73" s="2" t="str">
        <x:v>FILL</x:v>
      </x:c>
      <x:c r="C73" s="2" t="str">
        <x:v>Yes</x:v>
      </x:c>
      <x:c r="D73" s="2" t="str">
        <x:v>Internal Only Canvas</x:v>
      </x:c>
      <x:c r="E73" s="2" t="str">
        <x:v>#111111</x:v>
      </x:c>
      <x:c r="F73" s="2" t="str">
        <x:v>54778:676</x:v>
      </x:c>
    </x:row>
    <x:row r="74" ht="20" customHeight="1">
      <x:c r="A74" s="2" t="str">
        <x:v>M3/ref/neutral/neutral50</x:v>
      </x:c>
      <x:c r="B74" s="2" t="str">
        <x:v>FILL</x:v>
      </x:c>
      <x:c r="C74" s="2" t="str">
        <x:v>Yes</x:v>
      </x:c>
      <x:c r="D74" s="2" t="str">
        <x:v>Internal Only Canvas</x:v>
      </x:c>
      <x:c r="E74" s="2" t="str">
        <x:v>#79767D</x:v>
      </x:c>
      <x:c r="F74" s="2" t="str">
        <x:v>53699:35989</x:v>
      </x:c>
    </x:row>
    <x:row r="75" ht="20" customHeight="1">
      <x:c r="A75" s="2" t="str">
        <x:v>M3/ref/neutral/neutral6</x:v>
      </x:c>
      <x:c r="B75" s="2" t="str">
        <x:v>FILL</x:v>
      </x:c>
      <x:c r="C75" s="2" t="str">
        <x:v>Yes</x:v>
      </x:c>
      <x:c r="D75" s="2" t="str">
        <x:v>Internal Only Canvas</x:v>
      </x:c>
      <x:c r="E75" s="2" t="str">
        <x:v>#141218</x:v>
      </x:c>
      <x:c r="F75" s="2" t="str">
        <x:v>53699:35980</x:v>
      </x:c>
    </x:row>
    <x:row r="76" ht="20" customHeight="1">
      <x:c r="A76" s="2" t="str">
        <x:v>M3/ref/neutral/neutral60</x:v>
      </x:c>
      <x:c r="B76" s="2" t="str">
        <x:v>FILL</x:v>
      </x:c>
      <x:c r="C76" s="2" t="str">
        <x:v>Yes</x:v>
      </x:c>
      <x:c r="D76" s="2" t="str">
        <x:v>Internal Only Canvas</x:v>
      </x:c>
      <x:c r="E76" s="2" t="str">
        <x:v>#938F96</x:v>
      </x:c>
      <x:c r="F76" s="2" t="str">
        <x:v>53699:35990</x:v>
      </x:c>
    </x:row>
    <x:row r="77" ht="20" customHeight="1">
      <x:c r="A77" s="2" t="str">
        <x:v>M3/ref/neutral/neutral70</x:v>
      </x:c>
      <x:c r="B77" s="2" t="str">
        <x:v>FILL</x:v>
      </x:c>
      <x:c r="C77" s="2" t="str">
        <x:v>Yes</x:v>
      </x:c>
      <x:c r="D77" s="2" t="str">
        <x:v>Internal Only Canvas</x:v>
      </x:c>
      <x:c r="E77" s="2" t="str">
        <x:v>#AEA9B1</x:v>
      </x:c>
      <x:c r="F77" s="2" t="str">
        <x:v>53699:35991</x:v>
      </x:c>
    </x:row>
    <x:row r="78" ht="20" customHeight="1">
      <x:c r="A78" s="2" t="str">
        <x:v>M3/ref/neutral/neutral80</x:v>
      </x:c>
      <x:c r="B78" s="2" t="str">
        <x:v>FILL</x:v>
      </x:c>
      <x:c r="C78" s="2" t="str">
        <x:v>Yes</x:v>
      </x:c>
      <x:c r="D78" s="2" t="str">
        <x:v>Internal Only Canvas</x:v>
      </x:c>
      <x:c r="E78" s="2" t="str">
        <x:v>#CAC5CD</x:v>
      </x:c>
      <x:c r="F78" s="2" t="str">
        <x:v>53699:35992</x:v>
      </x:c>
    </x:row>
    <x:row r="79" ht="20" customHeight="1">
      <x:c r="A79" s="2" t="str">
        <x:v>M3/ref/neutral/neutral87</x:v>
      </x:c>
      <x:c r="B79" s="2" t="str">
        <x:v>FILL</x:v>
      </x:c>
      <x:c r="C79" s="2" t="str">
        <x:v>Yes</x:v>
      </x:c>
      <x:c r="D79" s="2" t="str">
        <x:v>Internal Only Canvas</x:v>
      </x:c>
      <x:c r="E79" s="2" t="str">
        <x:v>#DED8E1</x:v>
      </x:c>
      <x:c r="F79" s="2" t="str">
        <x:v>53699:35993</x:v>
      </x:c>
    </x:row>
    <x:row r="80" ht="20" customHeight="1">
      <x:c r="A80" s="2" t="str">
        <x:v>M3/ref/neutral/neutral90</x:v>
      </x:c>
      <x:c r="B80" s="2" t="str">
        <x:v>FILL</x:v>
      </x:c>
      <x:c r="C80" s="2" t="str">
        <x:v>Yes</x:v>
      </x:c>
      <x:c r="D80" s="2" t="str">
        <x:v>Internal Only Canvas</x:v>
      </x:c>
      <x:c r="E80" s="2" t="str">
        <x:v>#E6E0E9</x:v>
      </x:c>
      <x:c r="F80" s="2" t="str">
        <x:v>53699:35994</x:v>
      </x:c>
    </x:row>
    <x:row r="81" ht="20" customHeight="1">
      <x:c r="A81" s="2" t="str">
        <x:v>M3/ref/neutral/neutral92</x:v>
      </x:c>
      <x:c r="B81" s="2" t="str">
        <x:v>FILL</x:v>
      </x:c>
      <x:c r="C81" s="2" t="str">
        <x:v>Yes</x:v>
      </x:c>
      <x:c r="D81" s="2" t="str">
        <x:v>Internal Only Canvas</x:v>
      </x:c>
      <x:c r="E81" s="2" t="str">
        <x:v>#ECE6F0</x:v>
      </x:c>
      <x:c r="F81" s="2" t="str">
        <x:v>53699:35995</x:v>
      </x:c>
    </x:row>
    <x:row r="82" ht="20" customHeight="1">
      <x:c r="A82" s="2" t="str">
        <x:v>M3/ref/neutral/neutral94</x:v>
      </x:c>
      <x:c r="B82" s="2" t="str">
        <x:v>FILL</x:v>
      </x:c>
      <x:c r="C82" s="2" t="str">
        <x:v>Yes</x:v>
      </x:c>
      <x:c r="D82" s="2" t="str">
        <x:v>Internal Only Canvas</x:v>
      </x:c>
      <x:c r="E82" s="2" t="str">
        <x:v>#F3EDF7</x:v>
      </x:c>
      <x:c r="F82" s="2" t="str">
        <x:v>53699:35996</x:v>
      </x:c>
    </x:row>
    <x:row r="83" ht="20" customHeight="1">
      <x:c r="A83" s="2" t="str">
        <x:v>M3/ref/neutral/neutral95</x:v>
      </x:c>
      <x:c r="B83" s="2" t="str">
        <x:v>FILL</x:v>
      </x:c>
      <x:c r="C83" s="2" t="str">
        <x:v>Yes</x:v>
      </x:c>
      <x:c r="D83" s="2" t="str">
        <x:v>Internal Only Canvas</x:v>
      </x:c>
      <x:c r="E83" s="2" t="str">
        <x:v>#F5EFF7</x:v>
      </x:c>
      <x:c r="F83" s="2" t="str">
        <x:v>53699:35997</x:v>
      </x:c>
    </x:row>
    <x:row r="84" ht="20" customHeight="1">
      <x:c r="A84" s="2" t="str">
        <x:v>M3/ref/neutral/neutral96</x:v>
      </x:c>
      <x:c r="B84" s="2" t="str">
        <x:v>FILL</x:v>
      </x:c>
      <x:c r="C84" s="2" t="str">
        <x:v>Yes</x:v>
      </x:c>
      <x:c r="D84" s="2" t="str">
        <x:v>Internal Only Canvas</x:v>
      </x:c>
      <x:c r="E84" s="2" t="str">
        <x:v>#F7F2FA</x:v>
      </x:c>
      <x:c r="F84" s="2" t="str">
        <x:v>53699:35998</x:v>
      </x:c>
    </x:row>
    <x:row r="85" ht="20" customHeight="1">
      <x:c r="A85" s="2" t="str">
        <x:v>M3/ref/neutral/neutral98</x:v>
      </x:c>
      <x:c r="B85" s="2" t="str">
        <x:v>FILL</x:v>
      </x:c>
      <x:c r="C85" s="2" t="str">
        <x:v>Yes</x:v>
      </x:c>
      <x:c r="D85" s="2" t="str">
        <x:v>Internal Only Canvas</x:v>
      </x:c>
      <x:c r="E85" s="2" t="str">
        <x:v>#FEF7FF</x:v>
      </x:c>
      <x:c r="F85" s="2" t="str">
        <x:v>54778:672</x:v>
      </x:c>
    </x:row>
    <x:row r="86" ht="20" customHeight="1">
      <x:c r="A86" s="2" t="str">
        <x:v>M3/ref/neutral/neutral99</x:v>
      </x:c>
      <x:c r="B86" s="2" t="str">
        <x:v>FILL</x:v>
      </x:c>
      <x:c r="C86" s="2" t="str">
        <x:v>Yes</x:v>
      </x:c>
      <x:c r="D86" s="2" t="str">
        <x:v>Internal Only Canvas</x:v>
      </x:c>
      <x:c r="E86" s="2" t="str">
        <x:v>#FFFBFF</x:v>
      </x:c>
      <x:c r="F86" s="2" t="str">
        <x:v>53699:36000</x:v>
      </x:c>
    </x:row>
    <x:row r="87" ht="20" customHeight="1">
      <x:c r="A87" s="2" t="str">
        <x:v>M3/ref/primary/primary0</x:v>
      </x:c>
      <x:c r="B87" s="2" t="str">
        <x:v>FILL</x:v>
      </x:c>
      <x:c r="C87" s="2" t="str">
        <x:v>Yes</x:v>
      </x:c>
      <x:c r="D87" s="2" t="str">
        <x:v>Internal Only Canvas</x:v>
      </x:c>
      <x:c r="E87" s="2" t="str">
        <x:v>#000000</x:v>
      </x:c>
      <x:c r="F87" s="2" t="str">
        <x:v>53699:35926</x:v>
      </x:c>
    </x:row>
    <x:row r="88" ht="20" customHeight="1">
      <x:c r="A88" s="2" t="str">
        <x:v>M3/ref/primary/primary10</x:v>
      </x:c>
      <x:c r="B88" s="2" t="str">
        <x:v>FILL</x:v>
      </x:c>
      <x:c r="C88" s="2" t="str">
        <x:v>Yes</x:v>
      </x:c>
      <x:c r="D88" s="2" t="str">
        <x:v>Internal Only Canvas</x:v>
      </x:c>
      <x:c r="E88" s="2" t="str">
        <x:v>#21005D</x:v>
      </x:c>
      <x:c r="F88" s="2" t="str">
        <x:v>53699:35927</x:v>
      </x:c>
    </x:row>
    <x:row r="89" ht="20" customHeight="1">
      <x:c r="A89" s="2" t="str">
        <x:v>M3/ref/primary/primary100</x:v>
      </x:c>
      <x:c r="B89" s="2" t="str">
        <x:v>FILL</x:v>
      </x:c>
      <x:c r="C89" s="2" t="str">
        <x:v>Yes</x:v>
      </x:c>
      <x:c r="D89" s="2" t="str">
        <x:v>Internal Only Canvas</x:v>
      </x:c>
      <x:c r="E89" s="2" t="str">
        <x:v>#FFFFFF</x:v>
      </x:c>
      <x:c r="F89" s="2" t="str">
        <x:v>53699:35938</x:v>
      </x:c>
    </x:row>
    <x:row r="90" ht="20" customHeight="1">
      <x:c r="A90" s="2" t="str">
        <x:v>M3/ref/primary/primary15</x:v>
      </x:c>
      <x:c r="B90" s="2" t="str">
        <x:v>FILL</x:v>
      </x:c>
      <x:c r="C90" s="2" t="str">
        <x:v>Yes</x:v>
      </x:c>
      <x:c r="D90" s="2" t="str">
        <x:v>Internal Only Canvas</x:v>
      </x:c>
      <x:c r="E90" s="2" t="str">
        <x:v>#2D1067</x:v>
      </x:c>
      <x:c r="F90" s="2" t="str">
        <x:v>54778:655</x:v>
      </x:c>
    </x:row>
    <x:row r="91" ht="20" customHeight="1">
      <x:c r="A91" s="2" t="str">
        <x:v>M3/ref/primary/primary20</x:v>
      </x:c>
      <x:c r="B91" s="2" t="str">
        <x:v>FILL</x:v>
      </x:c>
      <x:c r="C91" s="2" t="str">
        <x:v>Yes</x:v>
      </x:c>
      <x:c r="D91" s="2" t="str">
        <x:v>Internal Only Canvas</x:v>
      </x:c>
      <x:c r="E91" s="2" t="str">
        <x:v>#381E72</x:v>
      </x:c>
      <x:c r="F91" s="2" t="str">
        <x:v>53699:35928</x:v>
      </x:c>
    </x:row>
    <x:row r="92" ht="20" customHeight="1">
      <x:c r="A92" s="2" t="str">
        <x:v>M3/ref/primary/primary25</x:v>
      </x:c>
      <x:c r="B92" s="2" t="str">
        <x:v>FILL</x:v>
      </x:c>
      <x:c r="C92" s="2" t="str">
        <x:v>Yes</x:v>
      </x:c>
      <x:c r="D92" s="2" t="str">
        <x:v>Internal Only Canvas</x:v>
      </x:c>
      <x:c r="E92" s="2" t="str">
        <x:v>#432B7E</x:v>
      </x:c>
      <x:c r="F92" s="2" t="str">
        <x:v>54778:654</x:v>
      </x:c>
    </x:row>
    <x:row r="93" ht="20" customHeight="1">
      <x:c r="A93" s="2" t="str">
        <x:v>M3/ref/primary/primary30</x:v>
      </x:c>
      <x:c r="B93" s="2" t="str">
        <x:v>FILL</x:v>
      </x:c>
      <x:c r="C93" s="2" t="str">
        <x:v>Yes</x:v>
      </x:c>
      <x:c r="D93" s="2" t="str">
        <x:v>Internal Only Canvas</x:v>
      </x:c>
      <x:c r="E93" s="2" t="str">
        <x:v>#4F378B</x:v>
      </x:c>
      <x:c r="F93" s="2" t="str">
        <x:v>53699:35929</x:v>
      </x:c>
    </x:row>
    <x:row r="94" ht="20" customHeight="1">
      <x:c r="A94" s="2" t="str">
        <x:v>M3/ref/primary/primary35</x:v>
      </x:c>
      <x:c r="B94" s="2" t="str">
        <x:v>FILL</x:v>
      </x:c>
      <x:c r="C94" s="2" t="str">
        <x:v>Yes</x:v>
      </x:c>
      <x:c r="D94" s="2" t="str">
        <x:v>Internal Only Canvas</x:v>
      </x:c>
      <x:c r="E94" s="2" t="str">
        <x:v>#5B4397</x:v>
      </x:c>
      <x:c r="F94" s="2" t="str">
        <x:v>54778:653</x:v>
      </x:c>
    </x:row>
    <x:row r="95" ht="20" customHeight="1">
      <x:c r="A95" s="2" t="str">
        <x:v>M3/ref/primary/primary40</x:v>
      </x:c>
      <x:c r="B95" s="2" t="str">
        <x:v>FILL</x:v>
      </x:c>
      <x:c r="C95" s="2" t="str">
        <x:v>Yes</x:v>
      </x:c>
      <x:c r="D95" s="2" t="str">
        <x:v>Internal Only Canvas</x:v>
      </x:c>
      <x:c r="E95" s="2" t="str">
        <x:v>#6750A4</x:v>
      </x:c>
      <x:c r="F95" s="2" t="str">
        <x:v>53699:35930</x:v>
      </x:c>
    </x:row>
    <x:row r="96" ht="20" customHeight="1">
      <x:c r="A96" s="2" t="str">
        <x:v>M3/ref/primary/primary5</x:v>
      </x:c>
      <x:c r="B96" s="2" t="str">
        <x:v>FILL</x:v>
      </x:c>
      <x:c r="C96" s="2" t="str">
        <x:v>Yes</x:v>
      </x:c>
      <x:c r="D96" s="2" t="str">
        <x:v>Internal Only Canvas</x:v>
      </x:c>
      <x:c r="E96" s="2" t="str">
        <x:v>#160041</x:v>
      </x:c>
      <x:c r="F96" s="2" t="str">
        <x:v>54778:656</x:v>
      </x:c>
    </x:row>
    <x:row r="97" ht="20" customHeight="1">
      <x:c r="A97" s="2" t="str">
        <x:v>M3/ref/primary/primary50</x:v>
      </x:c>
      <x:c r="B97" s="2" t="str">
        <x:v>FILL</x:v>
      </x:c>
      <x:c r="C97" s="2" t="str">
        <x:v>Yes</x:v>
      </x:c>
      <x:c r="D97" s="2" t="str">
        <x:v>Internal Only Canvas</x:v>
      </x:c>
      <x:c r="E97" s="2" t="str">
        <x:v>#7F67BE</x:v>
      </x:c>
      <x:c r="F97" s="2" t="str">
        <x:v>53699:35931</x:v>
      </x:c>
    </x:row>
    <x:row r="98" ht="20" customHeight="1">
      <x:c r="A98" s="2" t="str">
        <x:v>M3/ref/primary/primary60</x:v>
      </x:c>
      <x:c r="B98" s="2" t="str">
        <x:v>FILL</x:v>
      </x:c>
      <x:c r="C98" s="2" t="str">
        <x:v>Yes</x:v>
      </x:c>
      <x:c r="D98" s="2" t="str">
        <x:v>Internal Only Canvas</x:v>
      </x:c>
      <x:c r="E98" s="2" t="str">
        <x:v>#9A82DB</x:v>
      </x:c>
      <x:c r="F98" s="2" t="str">
        <x:v>53699:35932</x:v>
      </x:c>
    </x:row>
    <x:row r="99" ht="20" customHeight="1">
      <x:c r="A99" s="2" t="str">
        <x:v>M3/ref/primary/primary70</x:v>
      </x:c>
      <x:c r="B99" s="2" t="str">
        <x:v>FILL</x:v>
      </x:c>
      <x:c r="C99" s="2" t="str">
        <x:v>Yes</x:v>
      </x:c>
      <x:c r="D99" s="2" t="str">
        <x:v>Internal Only Canvas</x:v>
      </x:c>
      <x:c r="E99" s="2" t="str">
        <x:v>#B69DF8</x:v>
      </x:c>
      <x:c r="F99" s="2" t="str">
        <x:v>53699:35933</x:v>
      </x:c>
    </x:row>
    <x:row r="100" ht="20" customHeight="1">
      <x:c r="A100" s="2" t="str">
        <x:v>M3/ref/primary/primary80</x:v>
      </x:c>
      <x:c r="B100" s="2" t="str">
        <x:v>FILL</x:v>
      </x:c>
      <x:c r="C100" s="2" t="str">
        <x:v>Yes</x:v>
      </x:c>
      <x:c r="D100" s="2" t="str">
        <x:v>Internal Only Canvas</x:v>
      </x:c>
      <x:c r="E100" s="2" t="str">
        <x:v>#D0BCFF</x:v>
      </x:c>
      <x:c r="F100" s="2" t="str">
        <x:v>53699:35934</x:v>
      </x:c>
    </x:row>
    <x:row r="101" ht="20" customHeight="1">
      <x:c r="A101" s="2" t="str">
        <x:v>M3/ref/primary/primary90</x:v>
      </x:c>
      <x:c r="B101" s="2" t="str">
        <x:v>FILL</x:v>
      </x:c>
      <x:c r="C101" s="2" t="str">
        <x:v>Yes</x:v>
      </x:c>
      <x:c r="D101" s="2" t="str">
        <x:v>Internal Only Canvas</x:v>
      </x:c>
      <x:c r="E101" s="2" t="str">
        <x:v>#EADDFF</x:v>
      </x:c>
      <x:c r="F101" s="2" t="str">
        <x:v>53699:35935</x:v>
      </x:c>
    </x:row>
    <x:row r="102" ht="20" customHeight="1">
      <x:c r="A102" s="2" t="str">
        <x:v>M3/ref/primary/primary95</x:v>
      </x:c>
      <x:c r="B102" s="2" t="str">
        <x:v>FILL</x:v>
      </x:c>
      <x:c r="C102" s="2" t="str">
        <x:v>Yes</x:v>
      </x:c>
      <x:c r="D102" s="2" t="str">
        <x:v>Internal Only Canvas</x:v>
      </x:c>
      <x:c r="E102" s="2" t="str">
        <x:v>#F6EDFF</x:v>
      </x:c>
      <x:c r="F102" s="2" t="str">
        <x:v>53699:35936</x:v>
      </x:c>
    </x:row>
    <x:row r="103" ht="20" customHeight="1">
      <x:c r="A103" s="2" t="str">
        <x:v>M3/ref/primary/primary98</x:v>
      </x:c>
      <x:c r="B103" s="2" t="str">
        <x:v>FILL</x:v>
      </x:c>
      <x:c r="C103" s="2" t="str">
        <x:v>Yes</x:v>
      </x:c>
      <x:c r="D103" s="2" t="str">
        <x:v>Internal Only Canvas</x:v>
      </x:c>
      <x:c r="E103" s="2" t="str">
        <x:v>#FEF7FF</x:v>
      </x:c>
      <x:c r="F103" s="2" t="str">
        <x:v>54778:652</x:v>
      </x:c>
    </x:row>
    <x:row r="104" ht="20" customHeight="1">
      <x:c r="A104" s="2" t="str">
        <x:v>M3/ref/primary/primary99</x:v>
      </x:c>
      <x:c r="B104" s="2" t="str">
        <x:v>FILL</x:v>
      </x:c>
      <x:c r="C104" s="2" t="str">
        <x:v>Yes</x:v>
      </x:c>
      <x:c r="D104" s="2" t="str">
        <x:v>Internal Only Canvas</x:v>
      </x:c>
      <x:c r="E104" s="2" t="str">
        <x:v>#FFFBFE</x:v>
      </x:c>
      <x:c r="F104" s="2" t="str">
        <x:v>53699:35937</x:v>
      </x:c>
    </x:row>
    <x:row r="105" ht="20" customHeight="1">
      <x:c r="A105" s="2" t="str">
        <x:v>M3/ref/secondary/secondary0</x:v>
      </x:c>
      <x:c r="B105" s="2" t="str">
        <x:v>FILL</x:v>
      </x:c>
      <x:c r="C105" s="2" t="str">
        <x:v>Yes</x:v>
      </x:c>
      <x:c r="D105" s="2" t="str">
        <x:v>Internal Only Canvas</x:v>
      </x:c>
      <x:c r="E105" s="2" t="str">
        <x:v>#000000</x:v>
      </x:c>
      <x:c r="F105" s="2" t="str">
        <x:v>53699:35939</x:v>
      </x:c>
    </x:row>
    <x:row r="106" ht="20" customHeight="1">
      <x:c r="A106" s="2" t="str">
        <x:v>M3/ref/secondary/secondary10</x:v>
      </x:c>
      <x:c r="B106" s="2" t="str">
        <x:v>FILL</x:v>
      </x:c>
      <x:c r="C106" s="2" t="str">
        <x:v>Yes</x:v>
      </x:c>
      <x:c r="D106" s="2" t="str">
        <x:v>Internal Only Canvas</x:v>
      </x:c>
      <x:c r="E106" s="2" t="str">
        <x:v>#1D192B</x:v>
      </x:c>
      <x:c r="F106" s="2" t="str">
        <x:v>53699:35940</x:v>
      </x:c>
    </x:row>
    <x:row r="107" ht="20" customHeight="1">
      <x:c r="A107" s="2" t="str">
        <x:v>M3/ref/secondary/secondary100</x:v>
      </x:c>
      <x:c r="B107" s="2" t="str">
        <x:v>FILL</x:v>
      </x:c>
      <x:c r="C107" s="2" t="str">
        <x:v>Yes</x:v>
      </x:c>
      <x:c r="D107" s="2" t="str">
        <x:v>Internal Only Canvas</x:v>
      </x:c>
      <x:c r="E107" s="2" t="str">
        <x:v>#FFFFFF</x:v>
      </x:c>
      <x:c r="F107" s="2" t="str">
        <x:v>53699:35951</x:v>
      </x:c>
    </x:row>
    <x:row r="108" ht="20" customHeight="1">
      <x:c r="A108" s="2" t="str">
        <x:v>M3/ref/secondary/secondary15</x:v>
      </x:c>
      <x:c r="B108" s="2" t="str">
        <x:v>FILL</x:v>
      </x:c>
      <x:c r="C108" s="2" t="str">
        <x:v>Yes</x:v>
      </x:c>
      <x:c r="D108" s="2" t="str">
        <x:v>Internal Only Canvas</x:v>
      </x:c>
      <x:c r="E108" s="2" t="str">
        <x:v>#282336</x:v>
      </x:c>
      <x:c r="F108" s="2" t="str">
        <x:v>54778:660</x:v>
      </x:c>
    </x:row>
    <x:row r="109" ht="20" customHeight="1">
      <x:c r="A109" s="2" t="str">
        <x:v>M3/ref/secondary/secondary20</x:v>
      </x:c>
      <x:c r="B109" s="2" t="str">
        <x:v>FILL</x:v>
      </x:c>
      <x:c r="C109" s="2" t="str">
        <x:v>Yes</x:v>
      </x:c>
      <x:c r="D109" s="2" t="str">
        <x:v>Internal Only Canvas</x:v>
      </x:c>
      <x:c r="E109" s="2" t="str">
        <x:v>#332D41</x:v>
      </x:c>
      <x:c r="F109" s="2" t="str">
        <x:v>53699:35941</x:v>
      </x:c>
    </x:row>
    <x:row r="110" ht="20" customHeight="1">
      <x:c r="A110" s="2" t="str">
        <x:v>M3/ref/secondary/secondary25</x:v>
      </x:c>
      <x:c r="B110" s="2" t="str">
        <x:v>FILL</x:v>
      </x:c>
      <x:c r="C110" s="2" t="str">
        <x:v>Yes</x:v>
      </x:c>
      <x:c r="D110" s="2" t="str">
        <x:v>Internal Only Canvas</x:v>
      </x:c>
      <x:c r="E110" s="2" t="str">
        <x:v>#3E384D</x:v>
      </x:c>
      <x:c r="F110" s="2" t="str">
        <x:v>54778:659</x:v>
      </x:c>
    </x:row>
    <x:row r="111" ht="20" customHeight="1">
      <x:c r="A111" s="2" t="str">
        <x:v>M3/ref/secondary/secondary30</x:v>
      </x:c>
      <x:c r="B111" s="2" t="str">
        <x:v>FILL</x:v>
      </x:c>
      <x:c r="C111" s="2" t="str">
        <x:v>Yes</x:v>
      </x:c>
      <x:c r="D111" s="2" t="str">
        <x:v>Internal Only Canvas</x:v>
      </x:c>
      <x:c r="E111" s="2" t="str">
        <x:v>#4A4458</x:v>
      </x:c>
      <x:c r="F111" s="2" t="str">
        <x:v>53699:35942</x:v>
      </x:c>
    </x:row>
    <x:row r="112" ht="20" customHeight="1">
      <x:c r="A112" s="2" t="str">
        <x:v>M3/ref/secondary/secondary35</x:v>
      </x:c>
      <x:c r="B112" s="2" t="str">
        <x:v>FILL</x:v>
      </x:c>
      <x:c r="C112" s="2" t="str">
        <x:v>Yes</x:v>
      </x:c>
      <x:c r="D112" s="2" t="str">
        <x:v>Internal Only Canvas</x:v>
      </x:c>
      <x:c r="E112" s="2" t="str">
        <x:v>#564F65</x:v>
      </x:c>
      <x:c r="F112" s="2" t="str">
        <x:v>54778:658</x:v>
      </x:c>
    </x:row>
    <x:row r="113" ht="20" customHeight="1">
      <x:c r="A113" s="2" t="str">
        <x:v>M3/ref/secondary/secondary40</x:v>
      </x:c>
      <x:c r="B113" s="2" t="str">
        <x:v>FILL</x:v>
      </x:c>
      <x:c r="C113" s="2" t="str">
        <x:v>Yes</x:v>
      </x:c>
      <x:c r="D113" s="2" t="str">
        <x:v>Internal Only Canvas</x:v>
      </x:c>
      <x:c r="E113" s="2" t="str">
        <x:v>#625B71</x:v>
      </x:c>
      <x:c r="F113" s="2" t="str">
        <x:v>53699:35943</x:v>
      </x:c>
    </x:row>
    <x:row r="114" ht="20" customHeight="1">
      <x:c r="A114" s="2" t="str">
        <x:v>M3/ref/secondary/secondary5</x:v>
      </x:c>
      <x:c r="B114" s="2" t="str">
        <x:v>FILL</x:v>
      </x:c>
      <x:c r="C114" s="2" t="str">
        <x:v>Yes</x:v>
      </x:c>
      <x:c r="D114" s="2" t="str">
        <x:v>Internal Only Canvas</x:v>
      </x:c>
      <x:c r="E114" s="2" t="str">
        <x:v>#130E20</x:v>
      </x:c>
      <x:c r="F114" s="2" t="str">
        <x:v>54778:661</x:v>
      </x:c>
    </x:row>
    <x:row r="115" ht="20" customHeight="1">
      <x:c r="A115" s="2" t="str">
        <x:v>M3/ref/secondary/secondary50</x:v>
      </x:c>
      <x:c r="B115" s="2" t="str">
        <x:v>FILL</x:v>
      </x:c>
      <x:c r="C115" s="2" t="str">
        <x:v>Yes</x:v>
      </x:c>
      <x:c r="D115" s="2" t="str">
        <x:v>Internal Only Canvas</x:v>
      </x:c>
      <x:c r="E115" s="2" t="str">
        <x:v>#7A7289</x:v>
      </x:c>
      <x:c r="F115" s="2" t="str">
        <x:v>53699:35944</x:v>
      </x:c>
    </x:row>
    <x:row r="116" ht="20" customHeight="1">
      <x:c r="A116" s="2" t="str">
        <x:v>M3/ref/secondary/secondary60</x:v>
      </x:c>
      <x:c r="B116" s="2" t="str">
        <x:v>FILL</x:v>
      </x:c>
      <x:c r="C116" s="2" t="str">
        <x:v>Yes</x:v>
      </x:c>
      <x:c r="D116" s="2" t="str">
        <x:v>Internal Only Canvas</x:v>
      </x:c>
      <x:c r="E116" s="2" t="str">
        <x:v>#958DA5</x:v>
      </x:c>
      <x:c r="F116" s="2" t="str">
        <x:v>53699:35945</x:v>
      </x:c>
    </x:row>
    <x:row r="117" ht="20" customHeight="1">
      <x:c r="A117" s="2" t="str">
        <x:v>M3/ref/secondary/secondary70</x:v>
      </x:c>
      <x:c r="B117" s="2" t="str">
        <x:v>FILL</x:v>
      </x:c>
      <x:c r="C117" s="2" t="str">
        <x:v>Yes</x:v>
      </x:c>
      <x:c r="D117" s="2" t="str">
        <x:v>Internal Only Canvas</x:v>
      </x:c>
      <x:c r="E117" s="2" t="str">
        <x:v>#B0A7C0</x:v>
      </x:c>
      <x:c r="F117" s="2" t="str">
        <x:v>53699:35946</x:v>
      </x:c>
    </x:row>
    <x:row r="118" ht="20" customHeight="1">
      <x:c r="A118" s="2" t="str">
        <x:v>M3/ref/secondary/secondary80</x:v>
      </x:c>
      <x:c r="B118" s="2" t="str">
        <x:v>FILL</x:v>
      </x:c>
      <x:c r="C118" s="2" t="str">
        <x:v>Yes</x:v>
      </x:c>
      <x:c r="D118" s="2" t="str">
        <x:v>Internal Only Canvas</x:v>
      </x:c>
      <x:c r="E118" s="2" t="str">
        <x:v>#CCC2DC</x:v>
      </x:c>
      <x:c r="F118" s="2" t="str">
        <x:v>53699:35947</x:v>
      </x:c>
    </x:row>
    <x:row r="119" ht="20" customHeight="1">
      <x:c r="A119" s="2" t="str">
        <x:v>M3/ref/secondary/secondary90</x:v>
      </x:c>
      <x:c r="B119" s="2" t="str">
        <x:v>FILL</x:v>
      </x:c>
      <x:c r="C119" s="2" t="str">
        <x:v>Yes</x:v>
      </x:c>
      <x:c r="D119" s="2" t="str">
        <x:v>Internal Only Canvas</x:v>
      </x:c>
      <x:c r="E119" s="2" t="str">
        <x:v>#E8DEF8</x:v>
      </x:c>
      <x:c r="F119" s="2" t="str">
        <x:v>53699:35948</x:v>
      </x:c>
    </x:row>
    <x:row r="120" ht="20" customHeight="1">
      <x:c r="A120" s="2" t="str">
        <x:v>M3/ref/secondary/secondary95</x:v>
      </x:c>
      <x:c r="B120" s="2" t="str">
        <x:v>FILL</x:v>
      </x:c>
      <x:c r="C120" s="2" t="str">
        <x:v>Yes</x:v>
      </x:c>
      <x:c r="D120" s="2" t="str">
        <x:v>Internal Only Canvas</x:v>
      </x:c>
      <x:c r="E120" s="2" t="str">
        <x:v>#F6EDFF</x:v>
      </x:c>
      <x:c r="F120" s="2" t="str">
        <x:v>53699:35949</x:v>
      </x:c>
    </x:row>
    <x:row r="121" ht="20" customHeight="1">
      <x:c r="A121" s="2" t="str">
        <x:v>M3/ref/secondary/secondary98</x:v>
      </x:c>
      <x:c r="B121" s="2" t="str">
        <x:v>FILL</x:v>
      </x:c>
      <x:c r="C121" s="2" t="str">
        <x:v>Yes</x:v>
      </x:c>
      <x:c r="D121" s="2" t="str">
        <x:v>Internal Only Canvas</x:v>
      </x:c>
      <x:c r="E121" s="2" t="str">
        <x:v>#FEF7FF</x:v>
      </x:c>
      <x:c r="F121" s="2" t="str">
        <x:v>54778:657</x:v>
      </x:c>
    </x:row>
    <x:row r="122" ht="20" customHeight="1">
      <x:c r="A122" s="2" t="str">
        <x:v>M3/ref/secondary/secondary99</x:v>
      </x:c>
      <x:c r="B122" s="2" t="str">
        <x:v>FILL</x:v>
      </x:c>
      <x:c r="C122" s="2" t="str">
        <x:v>Yes</x:v>
      </x:c>
      <x:c r="D122" s="2" t="str">
        <x:v>Internal Only Canvas</x:v>
      </x:c>
      <x:c r="E122" s="2" t="str">
        <x:v>#FFFBFE</x:v>
      </x:c>
      <x:c r="F122" s="2" t="str">
        <x:v>53699:35950</x:v>
      </x:c>
    </x:row>
    <x:row r="123" ht="20" customHeight="1">
      <x:c r="A123" s="2" t="str">
        <x:v>M3/ref/tertiary/tertiary0</x:v>
      </x:c>
      <x:c r="B123" s="2" t="str">
        <x:v>FILL</x:v>
      </x:c>
      <x:c r="C123" s="2" t="str">
        <x:v>Yes</x:v>
      </x:c>
      <x:c r="D123" s="2" t="str">
        <x:v>Internal Only Canvas</x:v>
      </x:c>
      <x:c r="E123" s="2" t="str">
        <x:v>#000000</x:v>
      </x:c>
      <x:c r="F123" s="2" t="str">
        <x:v>53699:35952</x:v>
      </x:c>
    </x:row>
    <x:row r="124" ht="20" customHeight="1">
      <x:c r="A124" s="2" t="str">
        <x:v>M3/ref/tertiary/tertiary10</x:v>
      </x:c>
      <x:c r="B124" s="2" t="str">
        <x:v>FILL</x:v>
      </x:c>
      <x:c r="C124" s="2" t="str">
        <x:v>Yes</x:v>
      </x:c>
      <x:c r="D124" s="2" t="str">
        <x:v>Internal Only Canvas</x:v>
      </x:c>
      <x:c r="E124" s="2" t="str">
        <x:v>#31111D</x:v>
      </x:c>
      <x:c r="F124" s="2" t="str">
        <x:v>53699:35953</x:v>
      </x:c>
    </x:row>
    <x:row r="125" ht="20" customHeight="1">
      <x:c r="A125" s="2" t="str">
        <x:v>M3/ref/tertiary/tertiary100</x:v>
      </x:c>
      <x:c r="B125" s="2" t="str">
        <x:v>FILL</x:v>
      </x:c>
      <x:c r="C125" s="2" t="str">
        <x:v>Yes</x:v>
      </x:c>
      <x:c r="D125" s="2" t="str">
        <x:v>Internal Only Canvas</x:v>
      </x:c>
      <x:c r="E125" s="2" t="str">
        <x:v>#FFFFFF</x:v>
      </x:c>
      <x:c r="F125" s="2" t="str">
        <x:v>53699:35964</x:v>
      </x:c>
    </x:row>
    <x:row r="126" ht="20" customHeight="1">
      <x:c r="A126" s="2" t="str">
        <x:v>M3/ref/tertiary/tertiary15</x:v>
      </x:c>
      <x:c r="B126" s="2" t="str">
        <x:v>FILL</x:v>
      </x:c>
      <x:c r="C126" s="2" t="str">
        <x:v>Yes</x:v>
      </x:c>
      <x:c r="D126" s="2" t="str">
        <x:v>Internal Only Canvas</x:v>
      </x:c>
      <x:c r="E126" s="2" t="str">
        <x:v>#3D1B27</x:v>
      </x:c>
      <x:c r="F126" s="2" t="str">
        <x:v>54778:665</x:v>
      </x:c>
    </x:row>
    <x:row r="127" ht="20" customHeight="1">
      <x:c r="A127" s="2" t="str">
        <x:v>M3/ref/tertiary/tertiary20</x:v>
      </x:c>
      <x:c r="B127" s="2" t="str">
        <x:v>FILL</x:v>
      </x:c>
      <x:c r="C127" s="2" t="str">
        <x:v>Yes</x:v>
      </x:c>
      <x:c r="D127" s="2" t="str">
        <x:v>Internal Only Canvas</x:v>
      </x:c>
      <x:c r="E127" s="2" t="str">
        <x:v>#492532</x:v>
      </x:c>
      <x:c r="F127" s="2" t="str">
        <x:v>53699:35954</x:v>
      </x:c>
    </x:row>
    <x:row r="128" ht="20" customHeight="1">
      <x:c r="A128" s="2" t="str">
        <x:v>M3/ref/tertiary/tertiary25</x:v>
      </x:c>
      <x:c r="B128" s="2" t="str">
        <x:v>FILL</x:v>
      </x:c>
      <x:c r="C128" s="2" t="str">
        <x:v>Yes</x:v>
      </x:c>
      <x:c r="D128" s="2" t="str">
        <x:v>Internal Only Canvas</x:v>
      </x:c>
      <x:c r="E128" s="2" t="str">
        <x:v>#56303D</x:v>
      </x:c>
      <x:c r="F128" s="2" t="str">
        <x:v>54778:664</x:v>
      </x:c>
    </x:row>
    <x:row r="129" ht="20" customHeight="1">
      <x:c r="A129" s="2" t="str">
        <x:v>M3/ref/tertiary/tertiary30</x:v>
      </x:c>
      <x:c r="B129" s="2" t="str">
        <x:v>FILL</x:v>
      </x:c>
      <x:c r="C129" s="2" t="str">
        <x:v>Yes</x:v>
      </x:c>
      <x:c r="D129" s="2" t="str">
        <x:v>Internal Only Canvas</x:v>
      </x:c>
      <x:c r="E129" s="2" t="str">
        <x:v>#633B48</x:v>
      </x:c>
      <x:c r="F129" s="2" t="str">
        <x:v>53699:35955</x:v>
      </x:c>
    </x:row>
    <x:row r="130" ht="20" customHeight="1">
      <x:c r="A130" s="2" t="str">
        <x:v>M3/ref/tertiary/tertiary35</x:v>
      </x:c>
      <x:c r="B130" s="2" t="str">
        <x:v>FILL</x:v>
      </x:c>
      <x:c r="C130" s="2" t="str">
        <x:v>Yes</x:v>
      </x:c>
      <x:c r="D130" s="2" t="str">
        <x:v>Internal Only Canvas</x:v>
      </x:c>
      <x:c r="E130" s="2" t="str">
        <x:v>#704654</x:v>
      </x:c>
      <x:c r="F130" s="2" t="str">
        <x:v>54778:663</x:v>
      </x:c>
    </x:row>
    <x:row r="131" ht="20" customHeight="1">
      <x:c r="A131" s="2" t="str">
        <x:v>M3/ref/tertiary/tertiary40</x:v>
      </x:c>
      <x:c r="B131" s="2" t="str">
        <x:v>FILL</x:v>
      </x:c>
      <x:c r="C131" s="2" t="str">
        <x:v>Yes</x:v>
      </x:c>
      <x:c r="D131" s="2" t="str">
        <x:v>Internal Only Canvas</x:v>
      </x:c>
      <x:c r="E131" s="2" t="str">
        <x:v>#7D5260</x:v>
      </x:c>
      <x:c r="F131" s="2" t="str">
        <x:v>53699:35956</x:v>
      </x:c>
    </x:row>
    <x:row r="132" ht="20" customHeight="1">
      <x:c r="A132" s="2" t="str">
        <x:v>M3/ref/tertiary/tertiary5</x:v>
      </x:c>
      <x:c r="B132" s="2" t="str">
        <x:v>FILL</x:v>
      </x:c>
      <x:c r="C132" s="2" t="str">
        <x:v>Yes</x:v>
      </x:c>
      <x:c r="D132" s="2" t="str">
        <x:v>Internal Only Canvas</x:v>
      </x:c>
      <x:c r="E132" s="2" t="str">
        <x:v>#240612</x:v>
      </x:c>
      <x:c r="F132" s="2" t="str">
        <x:v>54778:666</x:v>
      </x:c>
    </x:row>
    <x:row r="133" ht="20" customHeight="1">
      <x:c r="A133" s="2" t="str">
        <x:v>M3/ref/tertiary/tertiary50</x:v>
      </x:c>
      <x:c r="B133" s="2" t="str">
        <x:v>FILL</x:v>
      </x:c>
      <x:c r="C133" s="2" t="str">
        <x:v>Yes</x:v>
      </x:c>
      <x:c r="D133" s="2" t="str">
        <x:v>Internal Only Canvas</x:v>
      </x:c>
      <x:c r="E133" s="2" t="str">
        <x:v>#986977</x:v>
      </x:c>
      <x:c r="F133" s="2" t="str">
        <x:v>53699:35957</x:v>
      </x:c>
    </x:row>
    <x:row r="134" ht="20" customHeight="1">
      <x:c r="A134" s="2" t="str">
        <x:v>M3/ref/tertiary/tertiary60</x:v>
      </x:c>
      <x:c r="B134" s="2" t="str">
        <x:v>FILL</x:v>
      </x:c>
      <x:c r="C134" s="2" t="str">
        <x:v>Yes</x:v>
      </x:c>
      <x:c r="D134" s="2" t="str">
        <x:v>Internal Only Canvas</x:v>
      </x:c>
      <x:c r="E134" s="2" t="str">
        <x:v>#B58392</x:v>
      </x:c>
      <x:c r="F134" s="2" t="str">
        <x:v>53699:35958</x:v>
      </x:c>
    </x:row>
    <x:row r="135" ht="20" customHeight="1">
      <x:c r="A135" s="2" t="str">
        <x:v>M3/ref/tertiary/tertiary70</x:v>
      </x:c>
      <x:c r="B135" s="2" t="str">
        <x:v>FILL</x:v>
      </x:c>
      <x:c r="C135" s="2" t="str">
        <x:v>Yes</x:v>
      </x:c>
      <x:c r="D135" s="2" t="str">
        <x:v>Internal Only Canvas</x:v>
      </x:c>
      <x:c r="E135" s="2" t="str">
        <x:v>#D29DAC</x:v>
      </x:c>
      <x:c r="F135" s="2" t="str">
        <x:v>53699:35959</x:v>
      </x:c>
    </x:row>
    <x:row r="136" ht="20" customHeight="1">
      <x:c r="A136" s="2" t="str">
        <x:v>M3/ref/tertiary/tertiary80</x:v>
      </x:c>
      <x:c r="B136" s="2" t="str">
        <x:v>FILL</x:v>
      </x:c>
      <x:c r="C136" s="2" t="str">
        <x:v>Yes</x:v>
      </x:c>
      <x:c r="D136" s="2" t="str">
        <x:v>Internal Only Canvas</x:v>
      </x:c>
      <x:c r="E136" s="2" t="str">
        <x:v>#EFB8C8</x:v>
      </x:c>
      <x:c r="F136" s="2" t="str">
        <x:v>53699:35960</x:v>
      </x:c>
    </x:row>
    <x:row r="137" ht="20" customHeight="1">
      <x:c r="A137" s="2" t="str">
        <x:v>M3/ref/tertiary/tertiary90</x:v>
      </x:c>
      <x:c r="B137" s="2" t="str">
        <x:v>FILL</x:v>
      </x:c>
      <x:c r="C137" s="2" t="str">
        <x:v>Yes</x:v>
      </x:c>
      <x:c r="D137" s="2" t="str">
        <x:v>Internal Only Canvas</x:v>
      </x:c>
      <x:c r="E137" s="2" t="str">
        <x:v>#FFD8E4</x:v>
      </x:c>
      <x:c r="F137" s="2" t="str">
        <x:v>53699:35961</x:v>
      </x:c>
    </x:row>
    <x:row r="138" ht="20" customHeight="1">
      <x:c r="A138" s="2" t="str">
        <x:v>M3/ref/tertiary/tertiary95</x:v>
      </x:c>
      <x:c r="B138" s="2" t="str">
        <x:v>FILL</x:v>
      </x:c>
      <x:c r="C138" s="2" t="str">
        <x:v>Yes</x:v>
      </x:c>
      <x:c r="D138" s="2" t="str">
        <x:v>Internal Only Canvas</x:v>
      </x:c>
      <x:c r="E138" s="2" t="str">
        <x:v>#FFECF1</x:v>
      </x:c>
      <x:c r="F138" s="2" t="str">
        <x:v>53699:35962</x:v>
      </x:c>
    </x:row>
    <x:row r="139" ht="20" customHeight="1">
      <x:c r="A139" s="2" t="str">
        <x:v>M3/ref/tertiary/tertiary98</x:v>
      </x:c>
      <x:c r="B139" s="2" t="str">
        <x:v>FILL</x:v>
      </x:c>
      <x:c r="C139" s="2" t="str">
        <x:v>Yes</x:v>
      </x:c>
      <x:c r="D139" s="2" t="str">
        <x:v>Internal Only Canvas</x:v>
      </x:c>
      <x:c r="E139" s="2" t="str">
        <x:v>#FFF8F8</x:v>
      </x:c>
      <x:c r="F139" s="2" t="str">
        <x:v>54778:662</x:v>
      </x:c>
    </x:row>
    <x:row r="140" ht="20" customHeight="1">
      <x:c r="A140" s="2" t="str">
        <x:v>M3/ref/tertiary/tertiary99</x:v>
      </x:c>
      <x:c r="B140" s="2" t="str">
        <x:v>FILL</x:v>
      </x:c>
      <x:c r="C140" s="2" t="str">
        <x:v>Yes</x:v>
      </x:c>
      <x:c r="D140" s="2" t="str">
        <x:v>Internal Only Canvas</x:v>
      </x:c>
      <x:c r="E140" s="2" t="str">
        <x:v>#FFFBFA</x:v>
      </x:c>
      <x:c r="F140" s="2" t="str">
        <x:v>53699:35963</x:v>
      </x:c>
    </x:row>
    <x:row r="141" ht="20" customHeight="1">
      <x:c r="A141" s="2" t="str">
        <x:v>M3/source/seed</x:v>
      </x:c>
      <x:c r="B141" s="2" t="str">
        <x:v>FILL</x:v>
      </x:c>
      <x:c r="C141" s="2" t="str">
        <x:v>Yes</x:v>
      </x:c>
      <x:c r="D141" s="2" t="str">
        <x:v>Internal Only Canvas</x:v>
      </x:c>
      <x:c r="E141" s="2" t="str">
        <x:v>#6750A4</x:v>
      </x:c>
      <x:c r="F141" s="2" t="str">
        <x:v>53699:36016</x:v>
      </x:c>
    </x:row>
    <x:row r="142" ht="20" customHeight="1">
      <x:c r="A142" s="2" t="str">
        <x:v>M3/state-layers/dark/background/opacity-0.08</x:v>
      </x:c>
      <x:c r="B142" s="2" t="str">
        <x:v>FILL</x:v>
      </x:c>
      <x:c r="C142" s="2" t="str">
        <x:v>Yes</x:v>
      </x:c>
      <x:c r="D142" s="2" t="str">
        <x:v>Internal Only Canvas</x:v>
      </x:c>
      <x:c r="E142" s="2" t="str">
        <x:v>#141218</x:v>
      </x:c>
      <x:c r="F142" s="2" t="str">
        <x:v>53699:36220</x:v>
      </x:c>
    </x:row>
    <x:row r="143" ht="20" customHeight="1">
      <x:c r="A143" s="2" t="str">
        <x:v>M3/state-layers/dark/background/opacity-0.10</x:v>
      </x:c>
      <x:c r="B143" s="2" t="str">
        <x:v>FILL</x:v>
      </x:c>
      <x:c r="C143" s="2" t="str">
        <x:v>Yes</x:v>
      </x:c>
      <x:c r="D143" s="2" t="str">
        <x:v>Internal Only Canvas</x:v>
      </x:c>
      <x:c r="E143" s="2" t="str">
        <x:v>#141218</x:v>
      </x:c>
      <x:c r="F143" s="2" t="str">
        <x:v>53699:36269</x:v>
      </x:c>
    </x:row>
    <x:row r="144" ht="20" customHeight="1">
      <x:c r="A144" s="2" t="str">
        <x:v>M3/state-layers/dark/background/opacity-0.16</x:v>
      </x:c>
      <x:c r="B144" s="2" t="str">
        <x:v>FILL</x:v>
      </x:c>
      <x:c r="C144" s="2" t="str">
        <x:v>Yes</x:v>
      </x:c>
      <x:c r="D144" s="2" t="str">
        <x:v>Internal Only Canvas</x:v>
      </x:c>
      <x:c r="E144" s="2" t="str">
        <x:v>#141218</x:v>
      </x:c>
      <x:c r="F144" s="2" t="str">
        <x:v>53699:36318</x:v>
      </x:c>
    </x:row>
    <x:row r="145" ht="20" customHeight="1">
      <x:c r="A145" s="2" t="str">
        <x:v>M3/state-layers/dark/error/opacity-0.08</x:v>
      </x:c>
      <x:c r="B145" s="2" t="str">
        <x:v>FILL</x:v>
      </x:c>
      <x:c r="C145" s="2" t="str">
        <x:v>Yes</x:v>
      </x:c>
      <x:c r="D145" s="2" t="str">
        <x:v>Internal Only Canvas</x:v>
      </x:c>
      <x:c r="E145" s="2" t="str">
        <x:v>#F2B8B5</x:v>
      </x:c>
      <x:c r="F145" s="2" t="str">
        <x:v>53699:36215</x:v>
      </x:c>
    </x:row>
    <x:row r="146" ht="20" customHeight="1">
      <x:c r="A146" s="2" t="str">
        <x:v>M3/state-layers/dark/error/opacity-0.10</x:v>
      </x:c>
      <x:c r="B146" s="2" t="str">
        <x:v>FILL</x:v>
      </x:c>
      <x:c r="C146" s="2" t="str">
        <x:v>Yes</x:v>
      </x:c>
      <x:c r="D146" s="2" t="str">
        <x:v>Internal Only Canvas</x:v>
      </x:c>
      <x:c r="E146" s="2" t="str">
        <x:v>#F2B8B5</x:v>
      </x:c>
      <x:c r="F146" s="2" t="str">
        <x:v>53699:36264</x:v>
      </x:c>
    </x:row>
    <x:row r="147" ht="20" customHeight="1">
      <x:c r="A147" s="2" t="str">
        <x:v>M3/state-layers/dark/error/opacity-0.16</x:v>
      </x:c>
      <x:c r="B147" s="2" t="str">
        <x:v>FILL</x:v>
      </x:c>
      <x:c r="C147" s="2" t="str">
        <x:v>Yes</x:v>
      </x:c>
      <x:c r="D147" s="2" t="str">
        <x:v>Internal Only Canvas</x:v>
      </x:c>
      <x:c r="E147" s="2" t="str">
        <x:v>#F2B8B5</x:v>
      </x:c>
      <x:c r="F147" s="2" t="str">
        <x:v>53699:36313</x:v>
      </x:c>
    </x:row>
    <x:row r="148" ht="20" customHeight="1">
      <x:c r="A148" s="2" t="str">
        <x:v>M3/state-layers/dark/errorContainer/opacity-0.08</x:v>
      </x:c>
      <x:c r="B148" s="2" t="str">
        <x:v>FILL</x:v>
      </x:c>
      <x:c r="C148" s="2" t="str">
        <x:v>Yes</x:v>
      </x:c>
      <x:c r="D148" s="2" t="str">
        <x:v>Internal Only Canvas</x:v>
      </x:c>
      <x:c r="E148" s="2" t="str">
        <x:v>#8C1D18</x:v>
      </x:c>
      <x:c r="F148" s="2" t="str">
        <x:v>53699:36217</x:v>
      </x:c>
    </x:row>
    <x:row r="149" ht="20" customHeight="1">
      <x:c r="A149" s="2" t="str">
        <x:v>M3/state-layers/dark/errorContainer/opacity-0.10</x:v>
      </x:c>
      <x:c r="B149" s="2" t="str">
        <x:v>FILL</x:v>
      </x:c>
      <x:c r="C149" s="2" t="str">
        <x:v>Yes</x:v>
      </x:c>
      <x:c r="D149" s="2" t="str">
        <x:v>Internal Only Canvas</x:v>
      </x:c>
      <x:c r="E149" s="2" t="str">
        <x:v>#8C1D18</x:v>
      </x:c>
      <x:c r="F149" s="2" t="str">
        <x:v>53699:36266</x:v>
      </x:c>
    </x:row>
    <x:row r="150" ht="20" customHeight="1">
      <x:c r="A150" s="2" t="str">
        <x:v>M3/state-layers/dark/errorContainer/opacity-0.16</x:v>
      </x:c>
      <x:c r="B150" s="2" t="str">
        <x:v>FILL</x:v>
      </x:c>
      <x:c r="C150" s="2" t="str">
        <x:v>Yes</x:v>
      </x:c>
      <x:c r="D150" s="2" t="str">
        <x:v>Internal Only Canvas</x:v>
      </x:c>
      <x:c r="E150" s="2" t="str">
        <x:v>#8C1D18</x:v>
      </x:c>
      <x:c r="F150" s="2" t="str">
        <x:v>53699:36315</x:v>
      </x:c>
    </x:row>
    <x:row r="151" ht="20" customHeight="1">
      <x:c r="A151" s="2" t="str">
        <x:v>M3/state-layers/dark/inverseOnSurface/opacity-0.08</x:v>
      </x:c>
      <x:c r="B151" s="2" t="str">
        <x:v>FILL</x:v>
      </x:c>
      <x:c r="C151" s="2" t="str">
        <x:v>Yes</x:v>
      </x:c>
      <x:c r="D151" s="2" t="str">
        <x:v>Internal Only Canvas</x:v>
      </x:c>
      <x:c r="E151" s="2" t="str">
        <x:v>#322F35</x:v>
      </x:c>
      <x:c r="F151" s="2" t="str">
        <x:v>53699:36227</x:v>
      </x:c>
    </x:row>
    <x:row r="152" ht="20" customHeight="1">
      <x:c r="A152" s="2" t="str">
        <x:v>M3/state-layers/dark/inverseOnSurface/opacity-0.10</x:v>
      </x:c>
      <x:c r="B152" s="2" t="str">
        <x:v>FILL</x:v>
      </x:c>
      <x:c r="C152" s="2" t="str">
        <x:v>Yes</x:v>
      </x:c>
      <x:c r="D152" s="2" t="str">
        <x:v>Internal Only Canvas</x:v>
      </x:c>
      <x:c r="E152" s="2" t="str">
        <x:v>#322F35</x:v>
      </x:c>
      <x:c r="F152" s="2" t="str">
        <x:v>53699:36276</x:v>
      </x:c>
    </x:row>
    <x:row r="153" ht="20" customHeight="1">
      <x:c r="A153" s="2" t="str">
        <x:v>M3/state-layers/dark/inverseOnSurface/opacity-0.16</x:v>
      </x:c>
      <x:c r="B153" s="2" t="str">
        <x:v>FILL</x:v>
      </x:c>
      <x:c r="C153" s="2" t="str">
        <x:v>Yes</x:v>
      </x:c>
      <x:c r="D153" s="2" t="str">
        <x:v>Internal Only Canvas</x:v>
      </x:c>
      <x:c r="E153" s="2" t="str">
        <x:v>#322F35</x:v>
      </x:c>
      <x:c r="F153" s="2" t="str">
        <x:v>53699:36325</x:v>
      </x:c>
    </x:row>
    <x:row r="154" ht="20" customHeight="1">
      <x:c r="A154" s="2" t="str">
        <x:v>M3/state-layers/dark/inversePrimary/opacity-0.08</x:v>
      </x:c>
      <x:c r="B154" s="2" t="str">
        <x:v>FILL</x:v>
      </x:c>
      <x:c r="C154" s="2" t="str">
        <x:v>Yes</x:v>
      </x:c>
      <x:c r="D154" s="2" t="str">
        <x:v>Internal Only Canvas</x:v>
      </x:c>
      <x:c r="E154" s="2" t="str">
        <x:v>#6750A4</x:v>
      </x:c>
      <x:c r="F154" s="2" t="str">
        <x:v>53699:36228</x:v>
      </x:c>
    </x:row>
    <x:row r="155" ht="20" customHeight="1">
      <x:c r="A155" s="2" t="str">
        <x:v>M3/state-layers/dark/inversePrimary/opacity-0.10</x:v>
      </x:c>
      <x:c r="B155" s="2" t="str">
        <x:v>FILL</x:v>
      </x:c>
      <x:c r="C155" s="2" t="str">
        <x:v>Yes</x:v>
      </x:c>
      <x:c r="D155" s="2" t="str">
        <x:v>Internal Only Canvas</x:v>
      </x:c>
      <x:c r="E155" s="2" t="str">
        <x:v>#6750A4</x:v>
      </x:c>
      <x:c r="F155" s="2" t="str">
        <x:v>53699:36277</x:v>
      </x:c>
    </x:row>
    <x:row r="156" ht="20" customHeight="1">
      <x:c r="A156" s="2" t="str">
        <x:v>M3/state-layers/dark/inversePrimary/opacity-0.16</x:v>
      </x:c>
      <x:c r="B156" s="2" t="str">
        <x:v>FILL</x:v>
      </x:c>
      <x:c r="C156" s="2" t="str">
        <x:v>Yes</x:v>
      </x:c>
      <x:c r="D156" s="2" t="str">
        <x:v>Internal Only Canvas</x:v>
      </x:c>
      <x:c r="E156" s="2" t="str">
        <x:v>#6750A4</x:v>
      </x:c>
      <x:c r="F156" s="2" t="str">
        <x:v>53699:36326</x:v>
      </x:c>
    </x:row>
    <x:row r="157" ht="20" customHeight="1">
      <x:c r="A157" s="2" t="str">
        <x:v>M3/state-layers/dark/inverseSurface/opacity-0.08</x:v>
      </x:c>
      <x:c r="B157" s="2" t="str">
        <x:v>FILL</x:v>
      </x:c>
      <x:c r="C157" s="2" t="str">
        <x:v>Yes</x:v>
      </x:c>
      <x:c r="D157" s="2" t="str">
        <x:v>Internal Only Canvas</x:v>
      </x:c>
      <x:c r="E157" s="2" t="str">
        <x:v>#E6E0E9</x:v>
      </x:c>
      <x:c r="F157" s="2" t="str">
        <x:v>53699:36226</x:v>
      </x:c>
    </x:row>
    <x:row r="158" ht="20" customHeight="1">
      <x:c r="A158" s="2" t="str">
        <x:v>M3/state-layers/dark/inverseSurface/opacity-0.10</x:v>
      </x:c>
      <x:c r="B158" s="2" t="str">
        <x:v>FILL</x:v>
      </x:c>
      <x:c r="C158" s="2" t="str">
        <x:v>Yes</x:v>
      </x:c>
      <x:c r="D158" s="2" t="str">
        <x:v>Internal Only Canvas</x:v>
      </x:c>
      <x:c r="E158" s="2" t="str">
        <x:v>#E6E0E9</x:v>
      </x:c>
      <x:c r="F158" s="2" t="str">
        <x:v>53699:36275</x:v>
      </x:c>
    </x:row>
    <x:row r="159" ht="20" customHeight="1">
      <x:c r="A159" s="2" t="str">
        <x:v>M3/state-layers/dark/inverseSurface/opacity-0.16</x:v>
      </x:c>
      <x:c r="B159" s="2" t="str">
        <x:v>FILL</x:v>
      </x:c>
      <x:c r="C159" s="2" t="str">
        <x:v>Yes</x:v>
      </x:c>
      <x:c r="D159" s="2" t="str">
        <x:v>Internal Only Canvas</x:v>
      </x:c>
      <x:c r="E159" s="2" t="str">
        <x:v>#E6E0E9</x:v>
      </x:c>
      <x:c r="F159" s="2" t="str">
        <x:v>53699:36324</x:v>
      </x:c>
    </x:row>
    <x:row r="160" ht="20" customHeight="1">
      <x:c r="A160" s="2" t="str">
        <x:v>M3/state-layers/dark/onBackground/opacity-0.08</x:v>
      </x:c>
      <x:c r="B160" s="2" t="str">
        <x:v>FILL</x:v>
      </x:c>
      <x:c r="C160" s="2" t="str">
        <x:v>Yes</x:v>
      </x:c>
      <x:c r="D160" s="2" t="str">
        <x:v>Internal Only Canvas</x:v>
      </x:c>
      <x:c r="E160" s="2" t="str">
        <x:v>#E6E0E9</x:v>
      </x:c>
      <x:c r="F160" s="2" t="str">
        <x:v>53699:36221</x:v>
      </x:c>
    </x:row>
    <x:row r="161" ht="20" customHeight="1">
      <x:c r="A161" s="2" t="str">
        <x:v>M3/state-layers/dark/onBackground/opacity-0.10</x:v>
      </x:c>
      <x:c r="B161" s="2" t="str">
        <x:v>FILL</x:v>
      </x:c>
      <x:c r="C161" s="2" t="str">
        <x:v>Yes</x:v>
      </x:c>
      <x:c r="D161" s="2" t="str">
        <x:v>Internal Only Canvas</x:v>
      </x:c>
      <x:c r="E161" s="2" t="str">
        <x:v>#E6E0E9</x:v>
      </x:c>
      <x:c r="F161" s="2" t="str">
        <x:v>53699:36270</x:v>
      </x:c>
    </x:row>
    <x:row r="162" ht="20" customHeight="1">
      <x:c r="A162" s="2" t="str">
        <x:v>M3/state-layers/dark/onBackground/opacity-0.16</x:v>
      </x:c>
      <x:c r="B162" s="2" t="str">
        <x:v>FILL</x:v>
      </x:c>
      <x:c r="C162" s="2" t="str">
        <x:v>Yes</x:v>
      </x:c>
      <x:c r="D162" s="2" t="str">
        <x:v>Internal Only Canvas</x:v>
      </x:c>
      <x:c r="E162" s="2" t="str">
        <x:v>#E6E0E9</x:v>
      </x:c>
      <x:c r="F162" s="2" t="str">
        <x:v>53699:36319</x:v>
      </x:c>
    </x:row>
    <x:row r="163" ht="20" customHeight="1">
      <x:c r="A163" s="2" t="str">
        <x:v>M3/state-layers/dark/onError/opacity-0.08</x:v>
      </x:c>
      <x:c r="B163" s="2" t="str">
        <x:v>FILL</x:v>
      </x:c>
      <x:c r="C163" s="2" t="str">
        <x:v>Yes</x:v>
      </x:c>
      <x:c r="D163" s="2" t="str">
        <x:v>Internal Only Canvas</x:v>
      </x:c>
      <x:c r="E163" s="2" t="str">
        <x:v>#601410</x:v>
      </x:c>
      <x:c r="F163" s="2" t="str">
        <x:v>53699:36216</x:v>
      </x:c>
    </x:row>
    <x:row r="164" ht="20" customHeight="1">
      <x:c r="A164" s="2" t="str">
        <x:v>M3/state-layers/dark/onError/opacity-0.10</x:v>
      </x:c>
      <x:c r="B164" s="2" t="str">
        <x:v>FILL</x:v>
      </x:c>
      <x:c r="C164" s="2" t="str">
        <x:v>Yes</x:v>
      </x:c>
      <x:c r="D164" s="2" t="str">
        <x:v>Internal Only Canvas</x:v>
      </x:c>
      <x:c r="E164" s="2" t="str">
        <x:v>#601410</x:v>
      </x:c>
      <x:c r="F164" s="2" t="str">
        <x:v>53699:36265</x:v>
      </x:c>
    </x:row>
    <x:row r="165" ht="20" customHeight="1">
      <x:c r="A165" s="2" t="str">
        <x:v>M3/state-layers/dark/onError/opacity-0.16</x:v>
      </x:c>
      <x:c r="B165" s="2" t="str">
        <x:v>FILL</x:v>
      </x:c>
      <x:c r="C165" s="2" t="str">
        <x:v>Yes</x:v>
      </x:c>
      <x:c r="D165" s="2" t="str">
        <x:v>Internal Only Canvas</x:v>
      </x:c>
      <x:c r="E165" s="2" t="str">
        <x:v>#601410</x:v>
      </x:c>
      <x:c r="F165" s="2" t="str">
        <x:v>53699:36314</x:v>
      </x:c>
    </x:row>
    <x:row r="166" ht="20" customHeight="1">
      <x:c r="A166" s="2" t="str">
        <x:v>M3/state-layers/dark/onErrorContainer/opacity-0.08</x:v>
      </x:c>
      <x:c r="B166" s="2" t="str">
        <x:v>FILL</x:v>
      </x:c>
      <x:c r="C166" s="2" t="str">
        <x:v>Yes</x:v>
      </x:c>
      <x:c r="D166" s="2" t="str">
        <x:v>Internal Only Canvas</x:v>
      </x:c>
      <x:c r="E166" s="2" t="str">
        <x:v>#F9DEDC</x:v>
      </x:c>
      <x:c r="F166" s="2" t="str">
        <x:v>53699:36218</x:v>
      </x:c>
    </x:row>
    <x:row r="167" ht="20" customHeight="1">
      <x:c r="A167" s="2" t="str">
        <x:v>M3/state-layers/dark/onErrorContainer/opacity-0.10</x:v>
      </x:c>
      <x:c r="B167" s="2" t="str">
        <x:v>FILL</x:v>
      </x:c>
      <x:c r="C167" s="2" t="str">
        <x:v>Yes</x:v>
      </x:c>
      <x:c r="D167" s="2" t="str">
        <x:v>Internal Only Canvas</x:v>
      </x:c>
      <x:c r="E167" s="2" t="str">
        <x:v>#F9DEDC</x:v>
      </x:c>
      <x:c r="F167" s="2" t="str">
        <x:v>53699:36267</x:v>
      </x:c>
    </x:row>
    <x:row r="168" ht="20" customHeight="1">
      <x:c r="A168" s="2" t="str">
        <x:v>M3/state-layers/dark/onErrorContainer/opacity-0.16</x:v>
      </x:c>
      <x:c r="B168" s="2" t="str">
        <x:v>FILL</x:v>
      </x:c>
      <x:c r="C168" s="2" t="str">
        <x:v>Yes</x:v>
      </x:c>
      <x:c r="D168" s="2" t="str">
        <x:v>Internal Only Canvas</x:v>
      </x:c>
      <x:c r="E168" s="2" t="str">
        <x:v>#F9DEDC</x:v>
      </x:c>
      <x:c r="F168" s="2" t="str">
        <x:v>53699:36316</x:v>
      </x:c>
    </x:row>
    <x:row r="169" ht="20" customHeight="1">
      <x:c r="A169" s="2" t="str">
        <x:v>M3/state-layers/dark/onPrimary/opacity-0.08</x:v>
      </x:c>
      <x:c r="B169" s="2" t="str">
        <x:v>FILL</x:v>
      </x:c>
      <x:c r="C169" s="2" t="str">
        <x:v>Yes</x:v>
      </x:c>
      <x:c r="D169" s="2" t="str">
        <x:v>Internal Only Canvas</x:v>
      </x:c>
      <x:c r="E169" s="2" t="str">
        <x:v>#381E72</x:v>
      </x:c>
      <x:c r="F169" s="2" t="str">
        <x:v>53699:36192</x:v>
      </x:c>
    </x:row>
    <x:row r="170" ht="20" customHeight="1">
      <x:c r="A170" s="2" t="str">
        <x:v>M3/state-layers/dark/onPrimary/opacity-0.10</x:v>
      </x:c>
      <x:c r="B170" s="2" t="str">
        <x:v>FILL</x:v>
      </x:c>
      <x:c r="C170" s="2" t="str">
        <x:v>Yes</x:v>
      </x:c>
      <x:c r="D170" s="2" t="str">
        <x:v>Internal Only Canvas</x:v>
      </x:c>
      <x:c r="E170" s="2" t="str">
        <x:v>#381E72</x:v>
      </x:c>
      <x:c r="F170" s="2" t="str">
        <x:v>53699:36241</x:v>
      </x:c>
    </x:row>
    <x:row r="171" ht="20" customHeight="1">
      <x:c r="A171" s="2" t="str">
        <x:v>M3/state-layers/dark/onPrimary/opacity-0.16</x:v>
      </x:c>
      <x:c r="B171" s="2" t="str">
        <x:v>FILL</x:v>
      </x:c>
      <x:c r="C171" s="2" t="str">
        <x:v>Yes</x:v>
      </x:c>
      <x:c r="D171" s="2" t="str">
        <x:v>Internal Only Canvas</x:v>
      </x:c>
      <x:c r="E171" s="2" t="str">
        <x:v>#381E72</x:v>
      </x:c>
      <x:c r="F171" s="2" t="str">
        <x:v>53699:36290</x:v>
      </x:c>
    </x:row>
    <x:row r="172" ht="20" customHeight="1">
      <x:c r="A172" s="2" t="str">
        <x:v>M3/state-layers/dark/onPrimaryContainer/opacity-0.08</x:v>
      </x:c>
      <x:c r="B172" s="2" t="str">
        <x:v>FILL</x:v>
      </x:c>
      <x:c r="C172" s="2" t="str">
        <x:v>Yes</x:v>
      </x:c>
      <x:c r="D172" s="2" t="str">
        <x:v>Internal Only Canvas</x:v>
      </x:c>
      <x:c r="E172" s="2" t="str">
        <x:v>#EADDFF</x:v>
      </x:c>
      <x:c r="F172" s="2" t="str">
        <x:v>53699:36194</x:v>
      </x:c>
    </x:row>
    <x:row r="173" ht="20" customHeight="1">
      <x:c r="A173" s="2" t="str">
        <x:v>M3/state-layers/dark/onPrimaryContainer/opacity-0.10</x:v>
      </x:c>
      <x:c r="B173" s="2" t="str">
        <x:v>FILL</x:v>
      </x:c>
      <x:c r="C173" s="2" t="str">
        <x:v>Yes</x:v>
      </x:c>
      <x:c r="D173" s="2" t="str">
        <x:v>Internal Only Canvas</x:v>
      </x:c>
      <x:c r="E173" s="2" t="str">
        <x:v>#EADDFF</x:v>
      </x:c>
      <x:c r="F173" s="2" t="str">
        <x:v>53699:36243</x:v>
      </x:c>
    </x:row>
    <x:row r="174" ht="20" customHeight="1">
      <x:c r="A174" s="2" t="str">
        <x:v>M3/state-layers/dark/onPrimaryContainer/opacity-0.16</x:v>
      </x:c>
      <x:c r="B174" s="2" t="str">
        <x:v>FILL</x:v>
      </x:c>
      <x:c r="C174" s="2" t="str">
        <x:v>Yes</x:v>
      </x:c>
      <x:c r="D174" s="2" t="str">
        <x:v>Internal Only Canvas</x:v>
      </x:c>
      <x:c r="E174" s="2" t="str">
        <x:v>#EADDFF</x:v>
      </x:c>
      <x:c r="F174" s="2" t="str">
        <x:v>53699:36292</x:v>
      </x:c>
    </x:row>
    <x:row r="175" ht="20" customHeight="1">
      <x:c r="A175" s="2" t="str">
        <x:v>M3/state-layers/dark/onPrimaryFixed/opacity-0.08</x:v>
      </x:c>
      <x:c r="B175" s="2" t="str">
        <x:v>FILL</x:v>
      </x:c>
      <x:c r="C175" s="2" t="str">
        <x:v>Yes</x:v>
      </x:c>
      <x:c r="D175" s="2" t="str">
        <x:v>Internal Only Canvas</x:v>
      </x:c>
      <x:c r="E175" s="2" t="str">
        <x:v>#21005D</x:v>
      </x:c>
      <x:c r="F175" s="2" t="str">
        <x:v>53699:36196</x:v>
      </x:c>
    </x:row>
    <x:row r="176" ht="20" customHeight="1">
      <x:c r="A176" s="2" t="str">
        <x:v>M3/state-layers/dark/onPrimaryFixed/opacity-0.10</x:v>
      </x:c>
      <x:c r="B176" s="2" t="str">
        <x:v>FILL</x:v>
      </x:c>
      <x:c r="C176" s="2" t="str">
        <x:v>Yes</x:v>
      </x:c>
      <x:c r="D176" s="2" t="str">
        <x:v>Internal Only Canvas</x:v>
      </x:c>
      <x:c r="E176" s="2" t="str">
        <x:v>#21005D</x:v>
      </x:c>
      <x:c r="F176" s="2" t="str">
        <x:v>53699:36245</x:v>
      </x:c>
    </x:row>
    <x:row r="177" ht="20" customHeight="1">
      <x:c r="A177" s="2" t="str">
        <x:v>M3/state-layers/dark/onPrimaryFixed/opacity-0.16</x:v>
      </x:c>
      <x:c r="B177" s="2" t="str">
        <x:v>FILL</x:v>
      </x:c>
      <x:c r="C177" s="2" t="str">
        <x:v>Yes</x:v>
      </x:c>
      <x:c r="D177" s="2" t="str">
        <x:v>Internal Only Canvas</x:v>
      </x:c>
      <x:c r="E177" s="2" t="str">
        <x:v>#21005D</x:v>
      </x:c>
      <x:c r="F177" s="2" t="str">
        <x:v>53699:36294</x:v>
      </x:c>
    </x:row>
    <x:row r="178" ht="20" customHeight="1">
      <x:c r="A178" s="2" t="str">
        <x:v>M3/state-layers/dark/onPrimaryFixedVariant/opacity-0.08</x:v>
      </x:c>
      <x:c r="B178" s="2" t="str">
        <x:v>FILL</x:v>
      </x:c>
      <x:c r="C178" s="2" t="str">
        <x:v>Yes</x:v>
      </x:c>
      <x:c r="D178" s="2" t="str">
        <x:v>Internal Only Canvas</x:v>
      </x:c>
      <x:c r="E178" s="2" t="str">
        <x:v>#4F378B</x:v>
      </x:c>
      <x:c r="F178" s="2" t="str">
        <x:v>53699:36198</x:v>
      </x:c>
    </x:row>
    <x:row r="179" ht="20" customHeight="1">
      <x:c r="A179" s="2" t="str">
        <x:v>M3/state-layers/dark/onPrimaryFixedVariant/opacity-0.10</x:v>
      </x:c>
      <x:c r="B179" s="2" t="str">
        <x:v>FILL</x:v>
      </x:c>
      <x:c r="C179" s="2" t="str">
        <x:v>Yes</x:v>
      </x:c>
      <x:c r="D179" s="2" t="str">
        <x:v>Internal Only Canvas</x:v>
      </x:c>
      <x:c r="E179" s="2" t="str">
        <x:v>#4F378B</x:v>
      </x:c>
      <x:c r="F179" s="2" t="str">
        <x:v>53699:36247</x:v>
      </x:c>
    </x:row>
    <x:row r="180" ht="20" customHeight="1">
      <x:c r="A180" s="2" t="str">
        <x:v>M3/state-layers/dark/onPrimaryFixedVariant/opacity-0.16</x:v>
      </x:c>
      <x:c r="B180" s="2" t="str">
        <x:v>FILL</x:v>
      </x:c>
      <x:c r="C180" s="2" t="str">
        <x:v>Yes</x:v>
      </x:c>
      <x:c r="D180" s="2" t="str">
        <x:v>Internal Only Canvas</x:v>
      </x:c>
      <x:c r="E180" s="2" t="str">
        <x:v>#4F378B</x:v>
      </x:c>
      <x:c r="F180" s="2" t="str">
        <x:v>53699:36296</x:v>
      </x:c>
    </x:row>
    <x:row r="181" ht="20" customHeight="1">
      <x:c r="A181" s="2" t="str">
        <x:v>M3/state-layers/dark/onSecondary/opacity-0.08</x:v>
      </x:c>
      <x:c r="B181" s="2" t="str">
        <x:v>FILL</x:v>
      </x:c>
      <x:c r="C181" s="2" t="str">
        <x:v>Yes</x:v>
      </x:c>
      <x:c r="D181" s="2" t="str">
        <x:v>Internal Only Canvas</x:v>
      </x:c>
      <x:c r="E181" s="2" t="str">
        <x:v>#332D41</x:v>
      </x:c>
      <x:c r="F181" s="2" t="str">
        <x:v>53699:36200</x:v>
      </x:c>
    </x:row>
    <x:row r="182" ht="20" customHeight="1">
      <x:c r="A182" s="2" t="str">
        <x:v>M3/state-layers/dark/onSecondary/opacity-0.10</x:v>
      </x:c>
      <x:c r="B182" s="2" t="str">
        <x:v>FILL</x:v>
      </x:c>
      <x:c r="C182" s="2" t="str">
        <x:v>Yes</x:v>
      </x:c>
      <x:c r="D182" s="2" t="str">
        <x:v>Internal Only Canvas</x:v>
      </x:c>
      <x:c r="E182" s="2" t="str">
        <x:v>#332D41</x:v>
      </x:c>
      <x:c r="F182" s="2" t="str">
        <x:v>53699:36249</x:v>
      </x:c>
    </x:row>
    <x:row r="183" ht="20" customHeight="1">
      <x:c r="A183" s="2" t="str">
        <x:v>M3/state-layers/dark/onSecondary/opacity-0.16</x:v>
      </x:c>
      <x:c r="B183" s="2" t="str">
        <x:v>FILL</x:v>
      </x:c>
      <x:c r="C183" s="2" t="str">
        <x:v>Yes</x:v>
      </x:c>
      <x:c r="D183" s="2" t="str">
        <x:v>Internal Only Canvas</x:v>
      </x:c>
      <x:c r="E183" s="2" t="str">
        <x:v>#332D41</x:v>
      </x:c>
      <x:c r="F183" s="2" t="str">
        <x:v>53699:36298</x:v>
      </x:c>
    </x:row>
    <x:row r="184" ht="20" customHeight="1">
      <x:c r="A184" s="2" t="str">
        <x:v>M3/state-layers/dark/onSecondaryContainer/opacity-0.08</x:v>
      </x:c>
      <x:c r="B184" s="2" t="str">
        <x:v>FILL</x:v>
      </x:c>
      <x:c r="C184" s="2" t="str">
        <x:v>Yes</x:v>
      </x:c>
      <x:c r="D184" s="2" t="str">
        <x:v>Internal Only Canvas</x:v>
      </x:c>
      <x:c r="E184" s="2" t="str">
        <x:v>#E8DEF8</x:v>
      </x:c>
      <x:c r="F184" s="2" t="str">
        <x:v>53699:36202</x:v>
      </x:c>
    </x:row>
    <x:row r="185" ht="20" customHeight="1">
      <x:c r="A185" s="2" t="str">
        <x:v>M3/state-layers/dark/onSecondaryContainer/opacity-0.10</x:v>
      </x:c>
      <x:c r="B185" s="2" t="str">
        <x:v>FILL</x:v>
      </x:c>
      <x:c r="C185" s="2" t="str">
        <x:v>Yes</x:v>
      </x:c>
      <x:c r="D185" s="2" t="str">
        <x:v>Internal Only Canvas</x:v>
      </x:c>
      <x:c r="E185" s="2" t="str">
        <x:v>#E8DEF8</x:v>
      </x:c>
      <x:c r="F185" s="2" t="str">
        <x:v>53699:36251</x:v>
      </x:c>
    </x:row>
    <x:row r="186" ht="20" customHeight="1">
      <x:c r="A186" s="2" t="str">
        <x:v>M3/state-layers/dark/onSecondaryContainer/opacity-0.16</x:v>
      </x:c>
      <x:c r="B186" s="2" t="str">
        <x:v>FILL</x:v>
      </x:c>
      <x:c r="C186" s="2" t="str">
        <x:v>Yes</x:v>
      </x:c>
      <x:c r="D186" s="2" t="str">
        <x:v>Internal Only Canvas</x:v>
      </x:c>
      <x:c r="E186" s="2" t="str">
        <x:v>#E8DEF8</x:v>
      </x:c>
      <x:c r="F186" s="2" t="str">
        <x:v>53699:36300</x:v>
      </x:c>
    </x:row>
    <x:row r="187" ht="20" customHeight="1">
      <x:c r="A187" s="2" t="str">
        <x:v>M3/state-layers/dark/onSecondaryFixed/opacity-0.08</x:v>
      </x:c>
      <x:c r="B187" s="2" t="str">
        <x:v>FILL</x:v>
      </x:c>
      <x:c r="C187" s="2" t="str">
        <x:v>Yes</x:v>
      </x:c>
      <x:c r="D187" s="2" t="str">
        <x:v>Internal Only Canvas</x:v>
      </x:c>
      <x:c r="E187" s="2" t="str">
        <x:v>#1D192B</x:v>
      </x:c>
      <x:c r="F187" s="2" t="str">
        <x:v>53699:36204</x:v>
      </x:c>
    </x:row>
    <x:row r="188" ht="20" customHeight="1">
      <x:c r="A188" s="2" t="str">
        <x:v>M3/state-layers/dark/onSecondaryFixed/opacity-0.10</x:v>
      </x:c>
      <x:c r="B188" s="2" t="str">
        <x:v>FILL</x:v>
      </x:c>
      <x:c r="C188" s="2" t="str">
        <x:v>Yes</x:v>
      </x:c>
      <x:c r="D188" s="2" t="str">
        <x:v>Internal Only Canvas</x:v>
      </x:c>
      <x:c r="E188" s="2" t="str">
        <x:v>#1D192B</x:v>
      </x:c>
      <x:c r="F188" s="2" t="str">
        <x:v>53699:36253</x:v>
      </x:c>
    </x:row>
    <x:row r="189" ht="20" customHeight="1">
      <x:c r="A189" s="2" t="str">
        <x:v>M3/state-layers/dark/onSecondaryFixed/opacity-0.16</x:v>
      </x:c>
      <x:c r="B189" s="2" t="str">
        <x:v>FILL</x:v>
      </x:c>
      <x:c r="C189" s="2" t="str">
        <x:v>Yes</x:v>
      </x:c>
      <x:c r="D189" s="2" t="str">
        <x:v>Internal Only Canvas</x:v>
      </x:c>
      <x:c r="E189" s="2" t="str">
        <x:v>#1D192B</x:v>
      </x:c>
      <x:c r="F189" s="2" t="str">
        <x:v>53699:36302</x:v>
      </x:c>
    </x:row>
    <x:row r="190" ht="20" customHeight="1">
      <x:c r="A190" s="2" t="str">
        <x:v>M3/state-layers/dark/onSecondaryFixedVariant/opacity-0.08</x:v>
      </x:c>
      <x:c r="B190" s="2" t="str">
        <x:v>FILL</x:v>
      </x:c>
      <x:c r="C190" s="2" t="str">
        <x:v>Yes</x:v>
      </x:c>
      <x:c r="D190" s="2" t="str">
        <x:v>Internal Only Canvas</x:v>
      </x:c>
      <x:c r="E190" s="2" t="str">
        <x:v>#4A4458</x:v>
      </x:c>
      <x:c r="F190" s="2" t="str">
        <x:v>53699:36206</x:v>
      </x:c>
    </x:row>
    <x:row r="191" ht="20" customHeight="1">
      <x:c r="A191" s="2" t="str">
        <x:v>M3/state-layers/dark/onSecondaryFixedVariant/opacity-0.10</x:v>
      </x:c>
      <x:c r="B191" s="2" t="str">
        <x:v>FILL</x:v>
      </x:c>
      <x:c r="C191" s="2" t="str">
        <x:v>Yes</x:v>
      </x:c>
      <x:c r="D191" s="2" t="str">
        <x:v>Internal Only Canvas</x:v>
      </x:c>
      <x:c r="E191" s="2" t="str">
        <x:v>#4A4458</x:v>
      </x:c>
      <x:c r="F191" s="2" t="str">
        <x:v>53699:36255</x:v>
      </x:c>
    </x:row>
    <x:row r="192" ht="20" customHeight="1">
      <x:c r="A192" s="2" t="str">
        <x:v>M3/state-layers/dark/onSecondaryFixedVariant/opacity-0.16</x:v>
      </x:c>
      <x:c r="B192" s="2" t="str">
        <x:v>FILL</x:v>
      </x:c>
      <x:c r="C192" s="2" t="str">
        <x:v>Yes</x:v>
      </x:c>
      <x:c r="D192" s="2" t="str">
        <x:v>Internal Only Canvas</x:v>
      </x:c>
      <x:c r="E192" s="2" t="str">
        <x:v>#4A4458</x:v>
      </x:c>
      <x:c r="F192" s="2" t="str">
        <x:v>53699:36304</x:v>
      </x:c>
    </x:row>
    <x:row r="193" ht="20" customHeight="1">
      <x:c r="A193" s="2" t="str">
        <x:v>M3/state-layers/dark/onSurface/opacity-0.08</x:v>
      </x:c>
      <x:c r="B193" s="2" t="str">
        <x:v>FILL</x:v>
      </x:c>
      <x:c r="C193" s="2" t="str">
        <x:v>Yes</x:v>
      </x:c>
      <x:c r="D193" s="2" t="str">
        <x:v>Internal Only Canvas</x:v>
      </x:c>
      <x:c r="E193" s="2" t="str">
        <x:v>#E6E0E9</x:v>
      </x:c>
      <x:c r="F193" s="2" t="str">
        <x:v>53699:36223</x:v>
      </x:c>
    </x:row>
    <x:row r="194" ht="20" customHeight="1">
      <x:c r="A194" s="2" t="str">
        <x:v>M3/state-layers/dark/onSurface/opacity-0.10</x:v>
      </x:c>
      <x:c r="B194" s="2" t="str">
        <x:v>FILL</x:v>
      </x:c>
      <x:c r="C194" s="2" t="str">
        <x:v>Yes</x:v>
      </x:c>
      <x:c r="D194" s="2" t="str">
        <x:v>Internal Only Canvas</x:v>
      </x:c>
      <x:c r="E194" s="2" t="str">
        <x:v>#E6E0E9</x:v>
      </x:c>
      <x:c r="F194" s="2" t="str">
        <x:v>53699:36272</x:v>
      </x:c>
    </x:row>
    <x:row r="195" ht="20" customHeight="1">
      <x:c r="A195" s="2" t="str">
        <x:v>M3/state-layers/dark/onSurface/opacity-0.16</x:v>
      </x:c>
      <x:c r="B195" s="2" t="str">
        <x:v>FILL</x:v>
      </x:c>
      <x:c r="C195" s="2" t="str">
        <x:v>Yes</x:v>
      </x:c>
      <x:c r="D195" s="2" t="str">
        <x:v>Internal Only Canvas</x:v>
      </x:c>
      <x:c r="E195" s="2" t="str">
        <x:v>#E6E0E9</x:v>
      </x:c>
      <x:c r="F195" s="2" t="str">
        <x:v>53699:36321</x:v>
      </x:c>
    </x:row>
    <x:row r="196" ht="20" customHeight="1">
      <x:c r="A196" s="2" t="str">
        <x:v>M3/state-layers/dark/onSurfaceVariant/opacity-0.08</x:v>
      </x:c>
      <x:c r="B196" s="2" t="str">
        <x:v>FILL</x:v>
      </x:c>
      <x:c r="C196" s="2" t="str">
        <x:v>Yes</x:v>
      </x:c>
      <x:c r="D196" s="2" t="str">
        <x:v>Internal Only Canvas</x:v>
      </x:c>
      <x:c r="E196" s="2" t="str">
        <x:v>#CAC4D0</x:v>
      </x:c>
      <x:c r="F196" s="2" t="str">
        <x:v>53699:36225</x:v>
      </x:c>
    </x:row>
    <x:row r="197" ht="20" customHeight="1">
      <x:c r="A197" s="2" t="str">
        <x:v>M3/state-layers/dark/onSurfaceVariant/opacity-0.10</x:v>
      </x:c>
      <x:c r="B197" s="2" t="str">
        <x:v>FILL</x:v>
      </x:c>
      <x:c r="C197" s="2" t="str">
        <x:v>Yes</x:v>
      </x:c>
      <x:c r="D197" s="2" t="str">
        <x:v>Internal Only Canvas</x:v>
      </x:c>
      <x:c r="E197" s="2" t="str">
        <x:v>#CAC4D0</x:v>
      </x:c>
      <x:c r="F197" s="2" t="str">
        <x:v>53699:36274</x:v>
      </x:c>
    </x:row>
    <x:row r="198" ht="20" customHeight="1">
      <x:c r="A198" s="2" t="str">
        <x:v>M3/state-layers/dark/onSurfaceVariant/opacity-0.16</x:v>
      </x:c>
      <x:c r="B198" s="2" t="str">
        <x:v>FILL</x:v>
      </x:c>
      <x:c r="C198" s="2" t="str">
        <x:v>Yes</x:v>
      </x:c>
      <x:c r="D198" s="2" t="str">
        <x:v>Internal Only Canvas</x:v>
      </x:c>
      <x:c r="E198" s="2" t="str">
        <x:v>#CAC4D0</x:v>
      </x:c>
      <x:c r="F198" s="2" t="str">
        <x:v>53699:36323</x:v>
      </x:c>
    </x:row>
    <x:row r="199" ht="20" customHeight="1">
      <x:c r="A199" s="2" t="str">
        <x:v>M3/state-layers/dark/onTertiary/opacity-0.08</x:v>
      </x:c>
      <x:c r="B199" s="2" t="str">
        <x:v>FILL</x:v>
      </x:c>
      <x:c r="C199" s="2" t="str">
        <x:v>Yes</x:v>
      </x:c>
      <x:c r="D199" s="2" t="str">
        <x:v>Internal Only Canvas</x:v>
      </x:c>
      <x:c r="E199" s="2" t="str">
        <x:v>#492532</x:v>
      </x:c>
      <x:c r="F199" s="2" t="str">
        <x:v>53699:36208</x:v>
      </x:c>
    </x:row>
    <x:row r="200" ht="20" customHeight="1">
      <x:c r="A200" s="2" t="str">
        <x:v>M3/state-layers/dark/onTertiary/opacity-0.10</x:v>
      </x:c>
      <x:c r="B200" s="2" t="str">
        <x:v>FILL</x:v>
      </x:c>
      <x:c r="C200" s="2" t="str">
        <x:v>Yes</x:v>
      </x:c>
      <x:c r="D200" s="2" t="str">
        <x:v>Internal Only Canvas</x:v>
      </x:c>
      <x:c r="E200" s="2" t="str">
        <x:v>#492532</x:v>
      </x:c>
      <x:c r="F200" s="2" t="str">
        <x:v>53699:36257</x:v>
      </x:c>
    </x:row>
    <x:row r="201" ht="20" customHeight="1">
      <x:c r="A201" s="2" t="str">
        <x:v>M3/state-layers/dark/onTertiary/opacity-0.16</x:v>
      </x:c>
      <x:c r="B201" s="2" t="str">
        <x:v>FILL</x:v>
      </x:c>
      <x:c r="C201" s="2" t="str">
        <x:v>Yes</x:v>
      </x:c>
      <x:c r="D201" s="2" t="str">
        <x:v>Internal Only Canvas</x:v>
      </x:c>
      <x:c r="E201" s="2" t="str">
        <x:v>#492532</x:v>
      </x:c>
      <x:c r="F201" s="2" t="str">
        <x:v>53699:36306</x:v>
      </x:c>
    </x:row>
    <x:row r="202" ht="20" customHeight="1">
      <x:c r="A202" s="2" t="str">
        <x:v>M3/state-layers/dark/onTertiaryContainer/opacity-0.08</x:v>
      </x:c>
      <x:c r="B202" s="2" t="str">
        <x:v>FILL</x:v>
      </x:c>
      <x:c r="C202" s="2" t="str">
        <x:v>Yes</x:v>
      </x:c>
      <x:c r="D202" s="2" t="str">
        <x:v>Internal Only Canvas</x:v>
      </x:c>
      <x:c r="E202" s="2" t="str">
        <x:v>#FFD8E4</x:v>
      </x:c>
      <x:c r="F202" s="2" t="str">
        <x:v>53699:36210</x:v>
      </x:c>
    </x:row>
    <x:row r="203" ht="20" customHeight="1">
      <x:c r="A203" s="2" t="str">
        <x:v>M3/state-layers/dark/onTertiaryContainer/opacity-0.10</x:v>
      </x:c>
      <x:c r="B203" s="2" t="str">
        <x:v>FILL</x:v>
      </x:c>
      <x:c r="C203" s="2" t="str">
        <x:v>Yes</x:v>
      </x:c>
      <x:c r="D203" s="2" t="str">
        <x:v>Internal Only Canvas</x:v>
      </x:c>
      <x:c r="E203" s="2" t="str">
        <x:v>#FFD8E4</x:v>
      </x:c>
      <x:c r="F203" s="2" t="str">
        <x:v>53699:36259</x:v>
      </x:c>
    </x:row>
    <x:row r="204" ht="20" customHeight="1">
      <x:c r="A204" s="2" t="str">
        <x:v>M3/state-layers/dark/onTertiaryContainer/opacity-0.16</x:v>
      </x:c>
      <x:c r="B204" s="2" t="str">
        <x:v>FILL</x:v>
      </x:c>
      <x:c r="C204" s="2" t="str">
        <x:v>Yes</x:v>
      </x:c>
      <x:c r="D204" s="2" t="str">
        <x:v>Internal Only Canvas</x:v>
      </x:c>
      <x:c r="E204" s="2" t="str">
        <x:v>#FFD8E4</x:v>
      </x:c>
      <x:c r="F204" s="2" t="str">
        <x:v>53699:36308</x:v>
      </x:c>
    </x:row>
    <x:row r="205" ht="20" customHeight="1">
      <x:c r="A205" s="2" t="str">
        <x:v>M3/state-layers/dark/onTertiaryFixed/opacity-0.08</x:v>
      </x:c>
      <x:c r="B205" s="2" t="str">
        <x:v>FILL</x:v>
      </x:c>
      <x:c r="C205" s="2" t="str">
        <x:v>Yes</x:v>
      </x:c>
      <x:c r="D205" s="2" t="str">
        <x:v>Internal Only Canvas</x:v>
      </x:c>
      <x:c r="E205" s="2" t="str">
        <x:v>#31111D</x:v>
      </x:c>
      <x:c r="F205" s="2" t="str">
        <x:v>53699:36212</x:v>
      </x:c>
    </x:row>
    <x:row r="206" ht="20" customHeight="1">
      <x:c r="A206" s="2" t="str">
        <x:v>M3/state-layers/dark/onTertiaryFixed/opacity-0.10</x:v>
      </x:c>
      <x:c r="B206" s="2" t="str">
        <x:v>FILL</x:v>
      </x:c>
      <x:c r="C206" s="2" t="str">
        <x:v>Yes</x:v>
      </x:c>
      <x:c r="D206" s="2" t="str">
        <x:v>Internal Only Canvas</x:v>
      </x:c>
      <x:c r="E206" s="2" t="str">
        <x:v>#31111D</x:v>
      </x:c>
      <x:c r="F206" s="2" t="str">
        <x:v>53699:36261</x:v>
      </x:c>
    </x:row>
    <x:row r="207" ht="20" customHeight="1">
      <x:c r="A207" s="2" t="str">
        <x:v>M3/state-layers/dark/onTertiaryFixed/opacity-0.16</x:v>
      </x:c>
      <x:c r="B207" s="2" t="str">
        <x:v>FILL</x:v>
      </x:c>
      <x:c r="C207" s="2" t="str">
        <x:v>Yes</x:v>
      </x:c>
      <x:c r="D207" s="2" t="str">
        <x:v>Internal Only Canvas</x:v>
      </x:c>
      <x:c r="E207" s="2" t="str">
        <x:v>#31111D</x:v>
      </x:c>
      <x:c r="F207" s="2" t="str">
        <x:v>53699:36310</x:v>
      </x:c>
    </x:row>
    <x:row r="208" ht="20" customHeight="1">
      <x:c r="A208" s="2" t="str">
        <x:v>M3/state-layers/dark/onTertiaryFixedVariant/opacity-0.08</x:v>
      </x:c>
      <x:c r="B208" s="2" t="str">
        <x:v>FILL</x:v>
      </x:c>
      <x:c r="C208" s="2" t="str">
        <x:v>Yes</x:v>
      </x:c>
      <x:c r="D208" s="2" t="str">
        <x:v>Internal Only Canvas</x:v>
      </x:c>
      <x:c r="E208" s="2" t="str">
        <x:v>#633B48</x:v>
      </x:c>
      <x:c r="F208" s="2" t="str">
        <x:v>53699:36214</x:v>
      </x:c>
    </x:row>
    <x:row r="209" ht="20" customHeight="1">
      <x:c r="A209" s="2" t="str">
        <x:v>M3/state-layers/dark/onTertiaryFixedVariant/opacity-0.10</x:v>
      </x:c>
      <x:c r="B209" s="2" t="str">
        <x:v>FILL</x:v>
      </x:c>
      <x:c r="C209" s="2" t="str">
        <x:v>Yes</x:v>
      </x:c>
      <x:c r="D209" s="2" t="str">
        <x:v>Internal Only Canvas</x:v>
      </x:c>
      <x:c r="E209" s="2" t="str">
        <x:v>#633B48</x:v>
      </x:c>
      <x:c r="F209" s="2" t="str">
        <x:v>53699:36263</x:v>
      </x:c>
    </x:row>
    <x:row r="210" ht="20" customHeight="1">
      <x:c r="A210" s="2" t="str">
        <x:v>M3/state-layers/dark/onTertiaryFixedVariant/opacity-0.16</x:v>
      </x:c>
      <x:c r="B210" s="2" t="str">
        <x:v>FILL</x:v>
      </x:c>
      <x:c r="C210" s="2" t="str">
        <x:v>Yes</x:v>
      </x:c>
      <x:c r="D210" s="2" t="str">
        <x:v>Internal Only Canvas</x:v>
      </x:c>
      <x:c r="E210" s="2" t="str">
        <x:v>#633B48</x:v>
      </x:c>
      <x:c r="F210" s="2" t="str">
        <x:v>53699:36312</x:v>
      </x:c>
    </x:row>
    <x:row r="211" ht="20" customHeight="1">
      <x:c r="A211" s="2" t="str">
        <x:v>M3/state-layers/dark/outline/opacity-0.08</x:v>
      </x:c>
      <x:c r="B211" s="2" t="str">
        <x:v>FILL</x:v>
      </x:c>
      <x:c r="C211" s="2" t="str">
        <x:v>Yes</x:v>
      </x:c>
      <x:c r="D211" s="2" t="str">
        <x:v>Internal Only Canvas</x:v>
      </x:c>
      <x:c r="E211" s="2" t="str">
        <x:v>#938F99</x:v>
      </x:c>
      <x:c r="F211" s="2" t="str">
        <x:v>53699:36219</x:v>
      </x:c>
    </x:row>
    <x:row r="212" ht="20" customHeight="1">
      <x:c r="A212" s="2" t="str">
        <x:v>M3/state-layers/dark/outline/opacity-0.10</x:v>
      </x:c>
      <x:c r="B212" s="2" t="str">
        <x:v>FILL</x:v>
      </x:c>
      <x:c r="C212" s="2" t="str">
        <x:v>Yes</x:v>
      </x:c>
      <x:c r="D212" s="2" t="str">
        <x:v>Internal Only Canvas</x:v>
      </x:c>
      <x:c r="E212" s="2" t="str">
        <x:v>#938F99</x:v>
      </x:c>
      <x:c r="F212" s="2" t="str">
        <x:v>53699:36268</x:v>
      </x:c>
    </x:row>
    <x:row r="213" ht="20" customHeight="1">
      <x:c r="A213" s="2" t="str">
        <x:v>M3/state-layers/dark/outline/opacity-0.16</x:v>
      </x:c>
      <x:c r="B213" s="2" t="str">
        <x:v>FILL</x:v>
      </x:c>
      <x:c r="C213" s="2" t="str">
        <x:v>Yes</x:v>
      </x:c>
      <x:c r="D213" s="2" t="str">
        <x:v>Internal Only Canvas</x:v>
      </x:c>
      <x:c r="E213" s="2" t="str">
        <x:v>#938F99</x:v>
      </x:c>
      <x:c r="F213" s="2" t="str">
        <x:v>53699:36317</x:v>
      </x:c>
    </x:row>
    <x:row r="214" ht="20" customHeight="1">
      <x:c r="A214" s="2" t="str">
        <x:v>M3/state-layers/dark/outlineVariant/opacity-0.08</x:v>
      </x:c>
      <x:c r="B214" s="2" t="str">
        <x:v>FILL</x:v>
      </x:c>
      <x:c r="C214" s="2" t="str">
        <x:v>Yes</x:v>
      </x:c>
      <x:c r="D214" s="2" t="str">
        <x:v>Internal Only Canvas</x:v>
      </x:c>
      <x:c r="E214" s="2" t="str">
        <x:v>#49454F</x:v>
      </x:c>
      <x:c r="F214" s="2" t="str">
        <x:v>53699:36231</x:v>
      </x:c>
    </x:row>
    <x:row r="215" ht="20" customHeight="1">
      <x:c r="A215" s="2" t="str">
        <x:v>M3/state-layers/dark/outlineVariant/opacity-0.10</x:v>
      </x:c>
      <x:c r="B215" s="2" t="str">
        <x:v>FILL</x:v>
      </x:c>
      <x:c r="C215" s="2" t="str">
        <x:v>Yes</x:v>
      </x:c>
      <x:c r="D215" s="2" t="str">
        <x:v>Internal Only Canvas</x:v>
      </x:c>
      <x:c r="E215" s="2" t="str">
        <x:v>#49454F</x:v>
      </x:c>
      <x:c r="F215" s="2" t="str">
        <x:v>53699:36280</x:v>
      </x:c>
    </x:row>
    <x:row r="216" ht="20" customHeight="1">
      <x:c r="A216" s="2" t="str">
        <x:v>M3/state-layers/dark/outlineVariant/opacity-0.16</x:v>
      </x:c>
      <x:c r="B216" s="2" t="str">
        <x:v>FILL</x:v>
      </x:c>
      <x:c r="C216" s="2" t="str">
        <x:v>Yes</x:v>
      </x:c>
      <x:c r="D216" s="2" t="str">
        <x:v>Internal Only Canvas</x:v>
      </x:c>
      <x:c r="E216" s="2" t="str">
        <x:v>#49454F</x:v>
      </x:c>
      <x:c r="F216" s="2" t="str">
        <x:v>53699:36329</x:v>
      </x:c>
    </x:row>
    <x:row r="217" ht="20" customHeight="1">
      <x:c r="A217" s="2" t="str">
        <x:v>M3/state-layers/dark/primary/opacity-0.08</x:v>
      </x:c>
      <x:c r="B217" s="2" t="str">
        <x:v>FILL</x:v>
      </x:c>
      <x:c r="C217" s="2" t="str">
        <x:v>Yes</x:v>
      </x:c>
      <x:c r="D217" s="2" t="str">
        <x:v>Internal Only Canvas</x:v>
      </x:c>
      <x:c r="E217" s="2" t="str">
        <x:v>#D0BCFF</x:v>
      </x:c>
      <x:c r="F217" s="2" t="str">
        <x:v>53699:36191</x:v>
      </x:c>
    </x:row>
    <x:row r="218" ht="20" customHeight="1">
      <x:c r="A218" s="2" t="str">
        <x:v>M3/state-layers/dark/primary/opacity-0.10</x:v>
      </x:c>
      <x:c r="B218" s="2" t="str">
        <x:v>FILL</x:v>
      </x:c>
      <x:c r="C218" s="2" t="str">
        <x:v>Yes</x:v>
      </x:c>
      <x:c r="D218" s="2" t="str">
        <x:v>Internal Only Canvas</x:v>
      </x:c>
      <x:c r="E218" s="2" t="str">
        <x:v>#D0BCFF</x:v>
      </x:c>
      <x:c r="F218" s="2" t="str">
        <x:v>53699:36240</x:v>
      </x:c>
    </x:row>
    <x:row r="219" ht="20" customHeight="1">
      <x:c r="A219" s="2" t="str">
        <x:v>M3/state-layers/dark/primary/opacity-0.16</x:v>
      </x:c>
      <x:c r="B219" s="2" t="str">
        <x:v>FILL</x:v>
      </x:c>
      <x:c r="C219" s="2" t="str">
        <x:v>Yes</x:v>
      </x:c>
      <x:c r="D219" s="2" t="str">
        <x:v>Internal Only Canvas</x:v>
      </x:c>
      <x:c r="E219" s="2" t="str">
        <x:v>#D0BCFF</x:v>
      </x:c>
      <x:c r="F219" s="2" t="str">
        <x:v>53699:36289</x:v>
      </x:c>
    </x:row>
    <x:row r="220" ht="20" customHeight="1">
      <x:c r="A220" s="2" t="str">
        <x:v>M3/state-layers/dark/primaryContainer/opacity-0.08</x:v>
      </x:c>
      <x:c r="B220" s="2" t="str">
        <x:v>FILL</x:v>
      </x:c>
      <x:c r="C220" s="2" t="str">
        <x:v>Yes</x:v>
      </x:c>
      <x:c r="D220" s="2" t="str">
        <x:v>Internal Only Canvas</x:v>
      </x:c>
      <x:c r="E220" s="2" t="str">
        <x:v>#4F378B</x:v>
      </x:c>
      <x:c r="F220" s="2" t="str">
        <x:v>53699:36193</x:v>
      </x:c>
    </x:row>
    <x:row r="221" ht="20" customHeight="1">
      <x:c r="A221" s="2" t="str">
        <x:v>M3/state-layers/dark/primaryContainer/opacity-0.10</x:v>
      </x:c>
      <x:c r="B221" s="2" t="str">
        <x:v>FILL</x:v>
      </x:c>
      <x:c r="C221" s="2" t="str">
        <x:v>Yes</x:v>
      </x:c>
      <x:c r="D221" s="2" t="str">
        <x:v>Internal Only Canvas</x:v>
      </x:c>
      <x:c r="E221" s="2" t="str">
        <x:v>#4F378B</x:v>
      </x:c>
      <x:c r="F221" s="2" t="str">
        <x:v>53699:36242</x:v>
      </x:c>
    </x:row>
    <x:row r="222" ht="20" customHeight="1">
      <x:c r="A222" s="2" t="str">
        <x:v>M3/state-layers/dark/primaryContainer/opacity-0.16</x:v>
      </x:c>
      <x:c r="B222" s="2" t="str">
        <x:v>FILL</x:v>
      </x:c>
      <x:c r="C222" s="2" t="str">
        <x:v>Yes</x:v>
      </x:c>
      <x:c r="D222" s="2" t="str">
        <x:v>Internal Only Canvas</x:v>
      </x:c>
      <x:c r="E222" s="2" t="str">
        <x:v>#4F378B</x:v>
      </x:c>
      <x:c r="F222" s="2" t="str">
        <x:v>53699:36291</x:v>
      </x:c>
    </x:row>
    <x:row r="223" ht="20" customHeight="1">
      <x:c r="A223" s="2" t="str">
        <x:v>M3/state-layers/dark/primaryFixeDim/opacity-0.08</x:v>
      </x:c>
      <x:c r="B223" s="2" t="str">
        <x:v>FILL</x:v>
      </x:c>
      <x:c r="C223" s="2" t="str">
        <x:v>Yes</x:v>
      </x:c>
      <x:c r="D223" s="2" t="str">
        <x:v>Internal Only Canvas</x:v>
      </x:c>
      <x:c r="E223" s="2" t="str">
        <x:v>#D0BCFF</x:v>
      </x:c>
      <x:c r="F223" s="2" t="str">
        <x:v>53699:36197</x:v>
      </x:c>
    </x:row>
    <x:row r="224" ht="20" customHeight="1">
      <x:c r="A224" s="2" t="str">
        <x:v>M3/state-layers/dark/primaryFixeDim/opacity-0.10</x:v>
      </x:c>
      <x:c r="B224" s="2" t="str">
        <x:v>FILL</x:v>
      </x:c>
      <x:c r="C224" s="2" t="str">
        <x:v>Yes</x:v>
      </x:c>
      <x:c r="D224" s="2" t="str">
        <x:v>Internal Only Canvas</x:v>
      </x:c>
      <x:c r="E224" s="2" t="str">
        <x:v>#D0BCFF</x:v>
      </x:c>
      <x:c r="F224" s="2" t="str">
        <x:v>53699:36246</x:v>
      </x:c>
    </x:row>
    <x:row r="225" ht="20" customHeight="1">
      <x:c r="A225" s="2" t="str">
        <x:v>M3/state-layers/dark/primaryFixeDim/opacity-0.16</x:v>
      </x:c>
      <x:c r="B225" s="2" t="str">
        <x:v>FILL</x:v>
      </x:c>
      <x:c r="C225" s="2" t="str">
        <x:v>Yes</x:v>
      </x:c>
      <x:c r="D225" s="2" t="str">
        <x:v>Internal Only Canvas</x:v>
      </x:c>
      <x:c r="E225" s="2" t="str">
        <x:v>#D0BCFF</x:v>
      </x:c>
      <x:c r="F225" s="2" t="str">
        <x:v>53699:36295</x:v>
      </x:c>
    </x:row>
    <x:row r="226" ht="20" customHeight="1">
      <x:c r="A226" s="2" t="str">
        <x:v>M3/state-layers/dark/primaryFixed/opacity-0.08</x:v>
      </x:c>
      <x:c r="B226" s="2" t="str">
        <x:v>FILL</x:v>
      </x:c>
      <x:c r="C226" s="2" t="str">
        <x:v>Yes</x:v>
      </x:c>
      <x:c r="D226" s="2" t="str">
        <x:v>Internal Only Canvas</x:v>
      </x:c>
      <x:c r="E226" s="2" t="str">
        <x:v>#EADDFF</x:v>
      </x:c>
      <x:c r="F226" s="2" t="str">
        <x:v>53699:36195</x:v>
      </x:c>
    </x:row>
    <x:row r="227" ht="20" customHeight="1">
      <x:c r="A227" s="2" t="str">
        <x:v>M3/state-layers/dark/primaryFixed/opacity-0.10</x:v>
      </x:c>
      <x:c r="B227" s="2" t="str">
        <x:v>FILL</x:v>
      </x:c>
      <x:c r="C227" s="2" t="str">
        <x:v>Yes</x:v>
      </x:c>
      <x:c r="D227" s="2" t="str">
        <x:v>Internal Only Canvas</x:v>
      </x:c>
      <x:c r="E227" s="2" t="str">
        <x:v>#EADDFF</x:v>
      </x:c>
      <x:c r="F227" s="2" t="str">
        <x:v>53699:36244</x:v>
      </x:c>
    </x:row>
    <x:row r="228" ht="20" customHeight="1">
      <x:c r="A228" s="2" t="str">
        <x:v>M3/state-layers/dark/primaryFixed/opacity-0.16</x:v>
      </x:c>
      <x:c r="B228" s="2" t="str">
        <x:v>FILL</x:v>
      </x:c>
      <x:c r="C228" s="2" t="str">
        <x:v>Yes</x:v>
      </x:c>
      <x:c r="D228" s="2" t="str">
        <x:v>Internal Only Canvas</x:v>
      </x:c>
      <x:c r="E228" s="2" t="str">
        <x:v>#EADDFF</x:v>
      </x:c>
      <x:c r="F228" s="2" t="str">
        <x:v>53699:36293</x:v>
      </x:c>
    </x:row>
    <x:row r="229" ht="20" customHeight="1">
      <x:c r="A229" s="2" t="str">
        <x:v>M3/state-layers/dark/scrim/opacity-0.08</x:v>
      </x:c>
      <x:c r="B229" s="2" t="str">
        <x:v>FILL</x:v>
      </x:c>
      <x:c r="C229" s="2" t="str">
        <x:v>Yes</x:v>
      </x:c>
      <x:c r="D229" s="2" t="str">
        <x:v>Internal Only Canvas</x:v>
      </x:c>
      <x:c r="E229" s="2" t="str">
        <x:v>#000000</x:v>
      </x:c>
      <x:c r="F229" s="2" t="str">
        <x:v>53699:36232</x:v>
      </x:c>
    </x:row>
    <x:row r="230" ht="20" customHeight="1">
      <x:c r="A230" s="2" t="str">
        <x:v>M3/state-layers/dark/scrim/opacity-0.10</x:v>
      </x:c>
      <x:c r="B230" s="2" t="str">
        <x:v>FILL</x:v>
      </x:c>
      <x:c r="C230" s="2" t="str">
        <x:v>Yes</x:v>
      </x:c>
      <x:c r="D230" s="2" t="str">
        <x:v>Internal Only Canvas</x:v>
      </x:c>
      <x:c r="E230" s="2" t="str">
        <x:v>#000000</x:v>
      </x:c>
      <x:c r="F230" s="2" t="str">
        <x:v>53699:36281</x:v>
      </x:c>
    </x:row>
    <x:row r="231" ht="20" customHeight="1">
      <x:c r="A231" s="2" t="str">
        <x:v>M3/state-layers/dark/scrim/opacity-0.16</x:v>
      </x:c>
      <x:c r="B231" s="2" t="str">
        <x:v>FILL</x:v>
      </x:c>
      <x:c r="C231" s="2" t="str">
        <x:v>Yes</x:v>
      </x:c>
      <x:c r="D231" s="2" t="str">
        <x:v>Internal Only Canvas</x:v>
      </x:c>
      <x:c r="E231" s="2" t="str">
        <x:v>#000000</x:v>
      </x:c>
      <x:c r="F231" s="2" t="str">
        <x:v>53699:36330</x:v>
      </x:c>
    </x:row>
    <x:row r="232" ht="20" customHeight="1">
      <x:c r="A232" s="2" t="str">
        <x:v>M3/state-layers/dark/secondary/opacity-0.08</x:v>
      </x:c>
      <x:c r="B232" s="2" t="str">
        <x:v>FILL</x:v>
      </x:c>
      <x:c r="C232" s="2" t="str">
        <x:v>Yes</x:v>
      </x:c>
      <x:c r="D232" s="2" t="str">
        <x:v>Internal Only Canvas</x:v>
      </x:c>
      <x:c r="E232" s="2" t="str">
        <x:v>#CCC2DC</x:v>
      </x:c>
      <x:c r="F232" s="2" t="str">
        <x:v>53699:36199</x:v>
      </x:c>
    </x:row>
    <x:row r="233" ht="20" customHeight="1">
      <x:c r="A233" s="2" t="str">
        <x:v>M3/state-layers/dark/secondary/opacity-0.10</x:v>
      </x:c>
      <x:c r="B233" s="2" t="str">
        <x:v>FILL</x:v>
      </x:c>
      <x:c r="C233" s="2" t="str">
        <x:v>Yes</x:v>
      </x:c>
      <x:c r="D233" s="2" t="str">
        <x:v>Internal Only Canvas</x:v>
      </x:c>
      <x:c r="E233" s="2" t="str">
        <x:v>#CCC2DC</x:v>
      </x:c>
      <x:c r="F233" s="2" t="str">
        <x:v>53699:36248</x:v>
      </x:c>
    </x:row>
    <x:row r="234" ht="20" customHeight="1">
      <x:c r="A234" s="2" t="str">
        <x:v>M3/state-layers/dark/secondary/opacity-0.16</x:v>
      </x:c>
      <x:c r="B234" s="2" t="str">
        <x:v>FILL</x:v>
      </x:c>
      <x:c r="C234" s="2" t="str">
        <x:v>Yes</x:v>
      </x:c>
      <x:c r="D234" s="2" t="str">
        <x:v>Internal Only Canvas</x:v>
      </x:c>
      <x:c r="E234" s="2" t="str">
        <x:v>#CCC2DC</x:v>
      </x:c>
      <x:c r="F234" s="2" t="str">
        <x:v>53699:36297</x:v>
      </x:c>
    </x:row>
    <x:row r="235" ht="20" customHeight="1">
      <x:c r="A235" s="2" t="str">
        <x:v>M3/state-layers/dark/secondaryContainer/opacity-0.08</x:v>
      </x:c>
      <x:c r="B235" s="2" t="str">
        <x:v>FILL</x:v>
      </x:c>
      <x:c r="C235" s="2" t="str">
        <x:v>Yes</x:v>
      </x:c>
      <x:c r="D235" s="2" t="str">
        <x:v>Internal Only Canvas</x:v>
      </x:c>
      <x:c r="E235" s="2" t="str">
        <x:v>#4A4458</x:v>
      </x:c>
      <x:c r="F235" s="2" t="str">
        <x:v>53699:36201</x:v>
      </x:c>
    </x:row>
    <x:row r="236" ht="20" customHeight="1">
      <x:c r="A236" s="2" t="str">
        <x:v>M3/state-layers/dark/secondaryContainer/opacity-0.10</x:v>
      </x:c>
      <x:c r="B236" s="2" t="str">
        <x:v>FILL</x:v>
      </x:c>
      <x:c r="C236" s="2" t="str">
        <x:v>Yes</x:v>
      </x:c>
      <x:c r="D236" s="2" t="str">
        <x:v>Internal Only Canvas</x:v>
      </x:c>
      <x:c r="E236" s="2" t="str">
        <x:v>#4A4458</x:v>
      </x:c>
      <x:c r="F236" s="2" t="str">
        <x:v>53699:36250</x:v>
      </x:c>
    </x:row>
    <x:row r="237" ht="20" customHeight="1">
      <x:c r="A237" s="2" t="str">
        <x:v>M3/state-layers/dark/secondaryContainer/opacity-0.16</x:v>
      </x:c>
      <x:c r="B237" s="2" t="str">
        <x:v>FILL</x:v>
      </x:c>
      <x:c r="C237" s="2" t="str">
        <x:v>Yes</x:v>
      </x:c>
      <x:c r="D237" s="2" t="str">
        <x:v>Internal Only Canvas</x:v>
      </x:c>
      <x:c r="E237" s="2" t="str">
        <x:v>#4A4458</x:v>
      </x:c>
      <x:c r="F237" s="2" t="str">
        <x:v>53699:36299</x:v>
      </x:c>
    </x:row>
    <x:row r="238" ht="20" customHeight="1">
      <x:c r="A238" s="2" t="str">
        <x:v>M3/state-layers/dark/secondaryFixed/opacity-0.08</x:v>
      </x:c>
      <x:c r="B238" s="2" t="str">
        <x:v>FILL</x:v>
      </x:c>
      <x:c r="C238" s="2" t="str">
        <x:v>Yes</x:v>
      </x:c>
      <x:c r="D238" s="2" t="str">
        <x:v>Internal Only Canvas</x:v>
      </x:c>
      <x:c r="E238" s="2" t="str">
        <x:v>#E8DEF8</x:v>
      </x:c>
      <x:c r="F238" s="2" t="str">
        <x:v>53699:36203</x:v>
      </x:c>
    </x:row>
    <x:row r="239" ht="20" customHeight="1">
      <x:c r="A239" s="2" t="str">
        <x:v>M3/state-layers/dark/secondaryFixed/opacity-0.10</x:v>
      </x:c>
      <x:c r="B239" s="2" t="str">
        <x:v>FILL</x:v>
      </x:c>
      <x:c r="C239" s="2" t="str">
        <x:v>Yes</x:v>
      </x:c>
      <x:c r="D239" s="2" t="str">
        <x:v>Internal Only Canvas</x:v>
      </x:c>
      <x:c r="E239" s="2" t="str">
        <x:v>#E8DEF8</x:v>
      </x:c>
      <x:c r="F239" s="2" t="str">
        <x:v>53699:36252</x:v>
      </x:c>
    </x:row>
    <x:row r="240" ht="20" customHeight="1">
      <x:c r="A240" s="2" t="str">
        <x:v>M3/state-layers/dark/secondaryFixed/opacity-0.16</x:v>
      </x:c>
      <x:c r="B240" s="2" t="str">
        <x:v>FILL</x:v>
      </x:c>
      <x:c r="C240" s="2" t="str">
        <x:v>Yes</x:v>
      </x:c>
      <x:c r="D240" s="2" t="str">
        <x:v>Internal Only Canvas</x:v>
      </x:c>
      <x:c r="E240" s="2" t="str">
        <x:v>#E8DEF8</x:v>
      </x:c>
      <x:c r="F240" s="2" t="str">
        <x:v>53699:36301</x:v>
      </x:c>
    </x:row>
    <x:row r="241" ht="20" customHeight="1">
      <x:c r="A241" s="2" t="str">
        <x:v>M3/state-layers/dark/secondaryFixedDim/opacity-0.08</x:v>
      </x:c>
      <x:c r="B241" s="2" t="str">
        <x:v>FILL</x:v>
      </x:c>
      <x:c r="C241" s="2" t="str">
        <x:v>Yes</x:v>
      </x:c>
      <x:c r="D241" s="2" t="str">
        <x:v>Internal Only Canvas</x:v>
      </x:c>
      <x:c r="E241" s="2" t="str">
        <x:v>#CCC2DC</x:v>
      </x:c>
      <x:c r="F241" s="2" t="str">
        <x:v>53699:36205</x:v>
      </x:c>
    </x:row>
    <x:row r="242" ht="20" customHeight="1">
      <x:c r="A242" s="2" t="str">
        <x:v>M3/state-layers/dark/secondaryFixedDim/opacity-0.10</x:v>
      </x:c>
      <x:c r="B242" s="2" t="str">
        <x:v>FILL</x:v>
      </x:c>
      <x:c r="C242" s="2" t="str">
        <x:v>Yes</x:v>
      </x:c>
      <x:c r="D242" s="2" t="str">
        <x:v>Internal Only Canvas</x:v>
      </x:c>
      <x:c r="E242" s="2" t="str">
        <x:v>#CCC2DC</x:v>
      </x:c>
      <x:c r="F242" s="2" t="str">
        <x:v>53699:36254</x:v>
      </x:c>
    </x:row>
    <x:row r="243" ht="20" customHeight="1">
      <x:c r="A243" s="2" t="str">
        <x:v>M3/state-layers/dark/secondaryFixedDim/opacity-0.16</x:v>
      </x:c>
      <x:c r="B243" s="2" t="str">
        <x:v>FILL</x:v>
      </x:c>
      <x:c r="C243" s="2" t="str">
        <x:v>Yes</x:v>
      </x:c>
      <x:c r="D243" s="2" t="str">
        <x:v>Internal Only Canvas</x:v>
      </x:c>
      <x:c r="E243" s="2" t="str">
        <x:v>#CCC2DC</x:v>
      </x:c>
      <x:c r="F243" s="2" t="str">
        <x:v>53699:36303</x:v>
      </x:c>
    </x:row>
    <x:row r="244" ht="20" customHeight="1">
      <x:c r="A244" s="2" t="str">
        <x:v>M3/state-layers/dark/shadow/opacity-0.08</x:v>
      </x:c>
      <x:c r="B244" s="2" t="str">
        <x:v>FILL</x:v>
      </x:c>
      <x:c r="C244" s="2" t="str">
        <x:v>Yes</x:v>
      </x:c>
      <x:c r="D244" s="2" t="str">
        <x:v>Internal Only Canvas</x:v>
      </x:c>
      <x:c r="E244" s="2" t="str">
        <x:v>#000000</x:v>
      </x:c>
      <x:c r="F244" s="2" t="str">
        <x:v>53699:36229</x:v>
      </x:c>
    </x:row>
    <x:row r="245" ht="20" customHeight="1">
      <x:c r="A245" s="2" t="str">
        <x:v>M3/state-layers/dark/shadow/opacity-0.10</x:v>
      </x:c>
      <x:c r="B245" s="2" t="str">
        <x:v>FILL</x:v>
      </x:c>
      <x:c r="C245" s="2" t="str">
        <x:v>Yes</x:v>
      </x:c>
      <x:c r="D245" s="2" t="str">
        <x:v>Internal Only Canvas</x:v>
      </x:c>
      <x:c r="E245" s="2" t="str">
        <x:v>#000000</x:v>
      </x:c>
      <x:c r="F245" s="2" t="str">
        <x:v>53699:36278</x:v>
      </x:c>
    </x:row>
    <x:row r="246" ht="20" customHeight="1">
      <x:c r="A246" s="2" t="str">
        <x:v>M3/state-layers/dark/shadow/opacity-0.16</x:v>
      </x:c>
      <x:c r="B246" s="2" t="str">
        <x:v>FILL</x:v>
      </x:c>
      <x:c r="C246" s="2" t="str">
        <x:v>Yes</x:v>
      </x:c>
      <x:c r="D246" s="2" t="str">
        <x:v>Internal Only Canvas</x:v>
      </x:c>
      <x:c r="E246" s="2" t="str">
        <x:v>#000000</x:v>
      </x:c>
      <x:c r="F246" s="2" t="str">
        <x:v>53699:36327</x:v>
      </x:c>
    </x:row>
    <x:row r="247" ht="20" customHeight="1">
      <x:c r="A247" s="2" t="str">
        <x:v>M3/state-layers/dark/surface/opacity-0.08</x:v>
      </x:c>
      <x:c r="B247" s="2" t="str">
        <x:v>FILL</x:v>
      </x:c>
      <x:c r="C247" s="2" t="str">
        <x:v>Yes</x:v>
      </x:c>
      <x:c r="D247" s="2" t="str">
        <x:v>Internal Only Canvas</x:v>
      </x:c>
      <x:c r="E247" s="2" t="str">
        <x:v>#141218</x:v>
      </x:c>
      <x:c r="F247" s="2" t="str">
        <x:v>53699:36222</x:v>
      </x:c>
    </x:row>
    <x:row r="248" ht="20" customHeight="1">
      <x:c r="A248" s="2" t="str">
        <x:v>M3/state-layers/dark/surface/opacity-0.10</x:v>
      </x:c>
      <x:c r="B248" s="2" t="str">
        <x:v>FILL</x:v>
      </x:c>
      <x:c r="C248" s="2" t="str">
        <x:v>Yes</x:v>
      </x:c>
      <x:c r="D248" s="2" t="str">
        <x:v>Internal Only Canvas</x:v>
      </x:c>
      <x:c r="E248" s="2" t="str">
        <x:v>#141218</x:v>
      </x:c>
      <x:c r="F248" s="2" t="str">
        <x:v>53699:36271</x:v>
      </x:c>
    </x:row>
    <x:row r="249" ht="20" customHeight="1">
      <x:c r="A249" s="2" t="str">
        <x:v>M3/state-layers/dark/surface/opacity-0.16</x:v>
      </x:c>
      <x:c r="B249" s="2" t="str">
        <x:v>FILL</x:v>
      </x:c>
      <x:c r="C249" s="2" t="str">
        <x:v>Yes</x:v>
      </x:c>
      <x:c r="D249" s="2" t="str">
        <x:v>Internal Only Canvas</x:v>
      </x:c>
      <x:c r="E249" s="2" t="str">
        <x:v>#141218</x:v>
      </x:c>
      <x:c r="F249" s="2" t="str">
        <x:v>53699:36320</x:v>
      </x:c>
    </x:row>
    <x:row r="250" ht="20" customHeight="1">
      <x:c r="A250" s="2" t="str">
        <x:v>M3/state-layers/dark/surfaceBright/opacity-0.08</x:v>
      </x:c>
      <x:c r="B250" s="2" t="str">
        <x:v>FILL</x:v>
      </x:c>
      <x:c r="C250" s="2" t="str">
        <x:v>Yes</x:v>
      </x:c>
      <x:c r="D250" s="2" t="str">
        <x:v>Internal Only Canvas</x:v>
      </x:c>
      <x:c r="E250" s="2" t="str">
        <x:v>#3B383E</x:v>
      </x:c>
      <x:c r="F250" s="2" t="str">
        <x:v>53699:36238</x:v>
      </x:c>
    </x:row>
    <x:row r="251" ht="20" customHeight="1">
      <x:c r="A251" s="2" t="str">
        <x:v>M3/state-layers/dark/surfaceBright/opacity-0.10</x:v>
      </x:c>
      <x:c r="B251" s="2" t="str">
        <x:v>FILL</x:v>
      </x:c>
      <x:c r="C251" s="2" t="str">
        <x:v>Yes</x:v>
      </x:c>
      <x:c r="D251" s="2" t="str">
        <x:v>Internal Only Canvas</x:v>
      </x:c>
      <x:c r="E251" s="2" t="str">
        <x:v>#3B383E</x:v>
      </x:c>
      <x:c r="F251" s="2" t="str">
        <x:v>53699:36287</x:v>
      </x:c>
    </x:row>
    <x:row r="252" ht="20" customHeight="1">
      <x:c r="A252" s="2" t="str">
        <x:v>M3/state-layers/dark/surfaceBright/opacity-0.16</x:v>
      </x:c>
      <x:c r="B252" s="2" t="str">
        <x:v>FILL</x:v>
      </x:c>
      <x:c r="C252" s="2" t="str">
        <x:v>Yes</x:v>
      </x:c>
      <x:c r="D252" s="2" t="str">
        <x:v>Internal Only Canvas</x:v>
      </x:c>
      <x:c r="E252" s="2" t="str">
        <x:v>#3B383E</x:v>
      </x:c>
      <x:c r="F252" s="2" t="str">
        <x:v>53699:36336</x:v>
      </x:c>
    </x:row>
    <x:row r="253" ht="20" customHeight="1">
      <x:c r="A253" s="2" t="str">
        <x:v>M3/state-layers/dark/surfaceContainer/opacity-0.08</x:v>
      </x:c>
      <x:c r="B253" s="2" t="str">
        <x:v>FILL</x:v>
      </x:c>
      <x:c r="C253" s="2" t="str">
        <x:v>Yes</x:v>
      </x:c>
      <x:c r="D253" s="2" t="str">
        <x:v>Internal Only Canvas</x:v>
      </x:c>
      <x:c r="E253" s="2" t="str">
        <x:v>#211F26</x:v>
      </x:c>
      <x:c r="F253" s="2" t="str">
        <x:v>53699:36235</x:v>
      </x:c>
    </x:row>
    <x:row r="254" ht="20" customHeight="1">
      <x:c r="A254" s="2" t="str">
        <x:v>M3/state-layers/dark/surfaceContainer/opacity-0.10</x:v>
      </x:c>
      <x:c r="B254" s="2" t="str">
        <x:v>FILL</x:v>
      </x:c>
      <x:c r="C254" s="2" t="str">
        <x:v>Yes</x:v>
      </x:c>
      <x:c r="D254" s="2" t="str">
        <x:v>Internal Only Canvas</x:v>
      </x:c>
      <x:c r="E254" s="2" t="str">
        <x:v>#211F26</x:v>
      </x:c>
      <x:c r="F254" s="2" t="str">
        <x:v>53699:36284</x:v>
      </x:c>
    </x:row>
    <x:row r="255" ht="20" customHeight="1">
      <x:c r="A255" s="2" t="str">
        <x:v>M3/state-layers/dark/surfaceContainer/opacity-0.16</x:v>
      </x:c>
      <x:c r="B255" s="2" t="str">
        <x:v>FILL</x:v>
      </x:c>
      <x:c r="C255" s="2" t="str">
        <x:v>Yes</x:v>
      </x:c>
      <x:c r="D255" s="2" t="str">
        <x:v>Internal Only Canvas</x:v>
      </x:c>
      <x:c r="E255" s="2" t="str">
        <x:v>#211F26</x:v>
      </x:c>
      <x:c r="F255" s="2" t="str">
        <x:v>53699:36333</x:v>
      </x:c>
    </x:row>
    <x:row r="256" ht="20" customHeight="1">
      <x:c r="A256" s="2" t="str">
        <x:v>M3/state-layers/dark/surfaceContainerHigh/opacity-0.08</x:v>
      </x:c>
      <x:c r="B256" s="2" t="str">
        <x:v>FILL</x:v>
      </x:c>
      <x:c r="C256" s="2" t="str">
        <x:v>Yes</x:v>
      </x:c>
      <x:c r="D256" s="2" t="str">
        <x:v>Internal Only Canvas</x:v>
      </x:c>
      <x:c r="E256" s="2" t="str">
        <x:v>#2B2930</x:v>
      </x:c>
      <x:c r="F256" s="2" t="str">
        <x:v>53699:36234</x:v>
      </x:c>
    </x:row>
    <x:row r="257" ht="20" customHeight="1">
      <x:c r="A257" s="2" t="str">
        <x:v>M3/state-layers/dark/surfaceContainerHigh/opacity-0.10</x:v>
      </x:c>
      <x:c r="B257" s="2" t="str">
        <x:v>FILL</x:v>
      </x:c>
      <x:c r="C257" s="2" t="str">
        <x:v>Yes</x:v>
      </x:c>
      <x:c r="D257" s="2" t="str">
        <x:v>Internal Only Canvas</x:v>
      </x:c>
      <x:c r="E257" s="2" t="str">
        <x:v>#2B2930</x:v>
      </x:c>
      <x:c r="F257" s="2" t="str">
        <x:v>53699:36283</x:v>
      </x:c>
    </x:row>
    <x:row r="258" ht="20" customHeight="1">
      <x:c r="A258" s="2" t="str">
        <x:v>M3/state-layers/dark/surfaceContainerHigh/opacity-0.16</x:v>
      </x:c>
      <x:c r="B258" s="2" t="str">
        <x:v>FILL</x:v>
      </x:c>
      <x:c r="C258" s="2" t="str">
        <x:v>Yes</x:v>
      </x:c>
      <x:c r="D258" s="2" t="str">
        <x:v>Internal Only Canvas</x:v>
      </x:c>
      <x:c r="E258" s="2" t="str">
        <x:v>#2B2930</x:v>
      </x:c>
      <x:c r="F258" s="2" t="str">
        <x:v>53699:36332</x:v>
      </x:c>
    </x:row>
    <x:row r="259" ht="20" customHeight="1">
      <x:c r="A259" s="2" t="str">
        <x:v>M3/state-layers/dark/surfaceContainerHighest/opacity-0.08</x:v>
      </x:c>
      <x:c r="B259" s="2" t="str">
        <x:v>FILL</x:v>
      </x:c>
      <x:c r="C259" s="2" t="str">
        <x:v>Yes</x:v>
      </x:c>
      <x:c r="D259" s="2" t="str">
        <x:v>Internal Only Canvas</x:v>
      </x:c>
      <x:c r="E259" s="2" t="str">
        <x:v>#36343B</x:v>
      </x:c>
      <x:c r="F259" s="2" t="str">
        <x:v>53699:36233</x:v>
      </x:c>
    </x:row>
    <x:row r="260" ht="20" customHeight="1">
      <x:c r="A260" s="2" t="str">
        <x:v>M3/state-layers/dark/surfaceContainerHighest/opacity-0.10</x:v>
      </x:c>
      <x:c r="B260" s="2" t="str">
        <x:v>FILL</x:v>
      </x:c>
      <x:c r="C260" s="2" t="str">
        <x:v>Yes</x:v>
      </x:c>
      <x:c r="D260" s="2" t="str">
        <x:v>Internal Only Canvas</x:v>
      </x:c>
      <x:c r="E260" s="2" t="str">
        <x:v>#36343B</x:v>
      </x:c>
      <x:c r="F260" s="2" t="str">
        <x:v>53699:36282</x:v>
      </x:c>
    </x:row>
    <x:row r="261" ht="20" customHeight="1">
      <x:c r="A261" s="2" t="str">
        <x:v>M3/state-layers/dark/surfaceContainerHighest/opacity-0.16</x:v>
      </x:c>
      <x:c r="B261" s="2" t="str">
        <x:v>FILL</x:v>
      </x:c>
      <x:c r="C261" s="2" t="str">
        <x:v>Yes</x:v>
      </x:c>
      <x:c r="D261" s="2" t="str">
        <x:v>Internal Only Canvas</x:v>
      </x:c>
      <x:c r="E261" s="2" t="str">
        <x:v>#36343B</x:v>
      </x:c>
      <x:c r="F261" s="2" t="str">
        <x:v>53699:36331</x:v>
      </x:c>
    </x:row>
    <x:row r="262" ht="20" customHeight="1">
      <x:c r="A262" s="2" t="str">
        <x:v>M3/state-layers/dark/surfaceContainerLow/opacity-0.08</x:v>
      </x:c>
      <x:c r="B262" s="2" t="str">
        <x:v>FILL</x:v>
      </x:c>
      <x:c r="C262" s="2" t="str">
        <x:v>Yes</x:v>
      </x:c>
      <x:c r="D262" s="2" t="str">
        <x:v>Internal Only Canvas</x:v>
      </x:c>
      <x:c r="E262" s="2" t="str">
        <x:v>#1D1B20</x:v>
      </x:c>
      <x:c r="F262" s="2" t="str">
        <x:v>53699:36236</x:v>
      </x:c>
    </x:row>
    <x:row r="263" ht="20" customHeight="1">
      <x:c r="A263" s="2" t="str">
        <x:v>M3/state-layers/dark/surfaceContainerLow/opacity-0.10</x:v>
      </x:c>
      <x:c r="B263" s="2" t="str">
        <x:v>FILL</x:v>
      </x:c>
      <x:c r="C263" s="2" t="str">
        <x:v>Yes</x:v>
      </x:c>
      <x:c r="D263" s="2" t="str">
        <x:v>Internal Only Canvas</x:v>
      </x:c>
      <x:c r="E263" s="2" t="str">
        <x:v>#1D1B20</x:v>
      </x:c>
      <x:c r="F263" s="2" t="str">
        <x:v>53699:36285</x:v>
      </x:c>
    </x:row>
    <x:row r="264" ht="20" customHeight="1">
      <x:c r="A264" s="2" t="str">
        <x:v>M3/state-layers/dark/surfaceContainerLow/opacity-0.16</x:v>
      </x:c>
      <x:c r="B264" s="2" t="str">
        <x:v>FILL</x:v>
      </x:c>
      <x:c r="C264" s="2" t="str">
        <x:v>Yes</x:v>
      </x:c>
      <x:c r="D264" s="2" t="str">
        <x:v>Internal Only Canvas</x:v>
      </x:c>
      <x:c r="E264" s="2" t="str">
        <x:v>#1D1B20</x:v>
      </x:c>
      <x:c r="F264" s="2" t="str">
        <x:v>53699:36334</x:v>
      </x:c>
    </x:row>
    <x:row r="265" ht="20" customHeight="1">
      <x:c r="A265" s="2" t="str">
        <x:v>M3/state-layers/dark/surfaceContainerLowest/opacity-0.08</x:v>
      </x:c>
      <x:c r="B265" s="2" t="str">
        <x:v>FILL</x:v>
      </x:c>
      <x:c r="C265" s="2" t="str">
        <x:v>Yes</x:v>
      </x:c>
      <x:c r="D265" s="2" t="str">
        <x:v>Internal Only Canvas</x:v>
      </x:c>
      <x:c r="E265" s="2" t="str">
        <x:v>#0F0D13</x:v>
      </x:c>
      <x:c r="F265" s="2" t="str">
        <x:v>53699:36237</x:v>
      </x:c>
    </x:row>
    <x:row r="266" ht="20" customHeight="1">
      <x:c r="A266" s="2" t="str">
        <x:v>M3/state-layers/dark/surfaceContainerLowest/opacity-0.10</x:v>
      </x:c>
      <x:c r="B266" s="2" t="str">
        <x:v>FILL</x:v>
      </x:c>
      <x:c r="C266" s="2" t="str">
        <x:v>Yes</x:v>
      </x:c>
      <x:c r="D266" s="2" t="str">
        <x:v>Internal Only Canvas</x:v>
      </x:c>
      <x:c r="E266" s="2" t="str">
        <x:v>#0F0D13</x:v>
      </x:c>
      <x:c r="F266" s="2" t="str">
        <x:v>53699:36286</x:v>
      </x:c>
    </x:row>
    <x:row r="267" ht="20" customHeight="1">
      <x:c r="A267" s="2" t="str">
        <x:v>M3/state-layers/dark/surfaceContainerLowest/opacity-0.16</x:v>
      </x:c>
      <x:c r="B267" s="2" t="str">
        <x:v>FILL</x:v>
      </x:c>
      <x:c r="C267" s="2" t="str">
        <x:v>Yes</x:v>
      </x:c>
      <x:c r="D267" s="2" t="str">
        <x:v>Internal Only Canvas</x:v>
      </x:c>
      <x:c r="E267" s="2" t="str">
        <x:v>#0F0D13</x:v>
      </x:c>
      <x:c r="F267" s="2" t="str">
        <x:v>53699:36335</x:v>
      </x:c>
    </x:row>
    <x:row r="268" ht="20" customHeight="1">
      <x:c r="A268" s="2" t="str">
        <x:v>M3/state-layers/dark/surfaceDim/opacity-0.08</x:v>
      </x:c>
      <x:c r="B268" s="2" t="str">
        <x:v>FILL</x:v>
      </x:c>
      <x:c r="C268" s="2" t="str">
        <x:v>Yes</x:v>
      </x:c>
      <x:c r="D268" s="2" t="str">
        <x:v>Internal Only Canvas</x:v>
      </x:c>
      <x:c r="E268" s="2" t="str">
        <x:v>#141218</x:v>
      </x:c>
      <x:c r="F268" s="2" t="str">
        <x:v>53699:36239</x:v>
      </x:c>
    </x:row>
    <x:row r="269" ht="20" customHeight="1">
      <x:c r="A269" s="2" t="str">
        <x:v>M3/state-layers/dark/surfaceDim/opacity-0.10</x:v>
      </x:c>
      <x:c r="B269" s="2" t="str">
        <x:v>FILL</x:v>
      </x:c>
      <x:c r="C269" s="2" t="str">
        <x:v>Yes</x:v>
      </x:c>
      <x:c r="D269" s="2" t="str">
        <x:v>Internal Only Canvas</x:v>
      </x:c>
      <x:c r="E269" s="2" t="str">
        <x:v>#141218</x:v>
      </x:c>
      <x:c r="F269" s="2" t="str">
        <x:v>53699:36288</x:v>
      </x:c>
    </x:row>
    <x:row r="270" ht="20" customHeight="1">
      <x:c r="A270" s="2" t="str">
        <x:v>M3/state-layers/dark/surfaceDim/opacity-0.16</x:v>
      </x:c>
      <x:c r="B270" s="2" t="str">
        <x:v>FILL</x:v>
      </x:c>
      <x:c r="C270" s="2" t="str">
        <x:v>Yes</x:v>
      </x:c>
      <x:c r="D270" s="2" t="str">
        <x:v>Internal Only Canvas</x:v>
      </x:c>
      <x:c r="E270" s="2" t="str">
        <x:v>#141218</x:v>
      </x:c>
      <x:c r="F270" s="2" t="str">
        <x:v>53699:36337</x:v>
      </x:c>
    </x:row>
    <x:row r="271" ht="20" customHeight="1">
      <x:c r="A271" s="2" t="str">
        <x:v>M3/state-layers/dark/surfaceTint/opacity-0.08</x:v>
      </x:c>
      <x:c r="B271" s="2" t="str">
        <x:v>FILL</x:v>
      </x:c>
      <x:c r="C271" s="2" t="str">
        <x:v>Yes</x:v>
      </x:c>
      <x:c r="D271" s="2" t="str">
        <x:v>Internal Only Canvas</x:v>
      </x:c>
      <x:c r="E271" s="2" t="str">
        <x:v>#D0BCFF</x:v>
      </x:c>
      <x:c r="F271" s="2" t="str">
        <x:v>53699:36230</x:v>
      </x:c>
    </x:row>
    <x:row r="272" ht="20" customHeight="1">
      <x:c r="A272" s="2" t="str">
        <x:v>M3/state-layers/dark/surfaceTint/opacity-0.10</x:v>
      </x:c>
      <x:c r="B272" s="2" t="str">
        <x:v>FILL</x:v>
      </x:c>
      <x:c r="C272" s="2" t="str">
        <x:v>Yes</x:v>
      </x:c>
      <x:c r="D272" s="2" t="str">
        <x:v>Internal Only Canvas</x:v>
      </x:c>
      <x:c r="E272" s="2" t="str">
        <x:v>#D0BCFF</x:v>
      </x:c>
      <x:c r="F272" s="2" t="str">
        <x:v>53699:36279</x:v>
      </x:c>
    </x:row>
    <x:row r="273" ht="20" customHeight="1">
      <x:c r="A273" s="2" t="str">
        <x:v>M3/state-layers/dark/surfaceTint/opacity-0.16</x:v>
      </x:c>
      <x:c r="B273" s="2" t="str">
        <x:v>FILL</x:v>
      </x:c>
      <x:c r="C273" s="2" t="str">
        <x:v>Yes</x:v>
      </x:c>
      <x:c r="D273" s="2" t="str">
        <x:v>Internal Only Canvas</x:v>
      </x:c>
      <x:c r="E273" s="2" t="str">
        <x:v>#D0BCFF</x:v>
      </x:c>
      <x:c r="F273" s="2" t="str">
        <x:v>53699:36328</x:v>
      </x:c>
    </x:row>
    <x:row r="274" ht="20" customHeight="1">
      <x:c r="A274" s="2" t="str">
        <x:v>M3/state-layers/dark/surfaceVariant/opacity-0.08</x:v>
      </x:c>
      <x:c r="B274" s="2" t="str">
        <x:v>FILL</x:v>
      </x:c>
      <x:c r="C274" s="2" t="str">
        <x:v>Yes</x:v>
      </x:c>
      <x:c r="D274" s="2" t="str">
        <x:v>Internal Only Canvas</x:v>
      </x:c>
      <x:c r="E274" s="2" t="str">
        <x:v>#49454F</x:v>
      </x:c>
      <x:c r="F274" s="2" t="str">
        <x:v>53699:36224</x:v>
      </x:c>
    </x:row>
    <x:row r="275" ht="20" customHeight="1">
      <x:c r="A275" s="2" t="str">
        <x:v>M3/state-layers/dark/surfaceVariant/opacity-0.10</x:v>
      </x:c>
      <x:c r="B275" s="2" t="str">
        <x:v>FILL</x:v>
      </x:c>
      <x:c r="C275" s="2" t="str">
        <x:v>Yes</x:v>
      </x:c>
      <x:c r="D275" s="2" t="str">
        <x:v>Internal Only Canvas</x:v>
      </x:c>
      <x:c r="E275" s="2" t="str">
        <x:v>#49454F</x:v>
      </x:c>
      <x:c r="F275" s="2" t="str">
        <x:v>53699:36273</x:v>
      </x:c>
    </x:row>
    <x:row r="276" ht="20" customHeight="1">
      <x:c r="A276" s="2" t="str">
        <x:v>M3/state-layers/dark/surfaceVariant/opacity-0.16</x:v>
      </x:c>
      <x:c r="B276" s="2" t="str">
        <x:v>FILL</x:v>
      </x:c>
      <x:c r="C276" s="2" t="str">
        <x:v>Yes</x:v>
      </x:c>
      <x:c r="D276" s="2" t="str">
        <x:v>Internal Only Canvas</x:v>
      </x:c>
      <x:c r="E276" s="2" t="str">
        <x:v>#49454F</x:v>
      </x:c>
      <x:c r="F276" s="2" t="str">
        <x:v>53699:36322</x:v>
      </x:c>
    </x:row>
    <x:row r="277" ht="20" customHeight="1">
      <x:c r="A277" s="2" t="str">
        <x:v>M3/state-layers/dark/tertiary/opacity-0.08</x:v>
      </x:c>
      <x:c r="B277" s="2" t="str">
        <x:v>FILL</x:v>
      </x:c>
      <x:c r="C277" s="2" t="str">
        <x:v>Yes</x:v>
      </x:c>
      <x:c r="D277" s="2" t="str">
        <x:v>Internal Only Canvas</x:v>
      </x:c>
      <x:c r="E277" s="2" t="str">
        <x:v>#EFB8C8</x:v>
      </x:c>
      <x:c r="F277" s="2" t="str">
        <x:v>53699:36207</x:v>
      </x:c>
    </x:row>
    <x:row r="278" ht="20" customHeight="1">
      <x:c r="A278" s="2" t="str">
        <x:v>M3/state-layers/dark/tertiary/opacity-0.10</x:v>
      </x:c>
      <x:c r="B278" s="2" t="str">
        <x:v>FILL</x:v>
      </x:c>
      <x:c r="C278" s="2" t="str">
        <x:v>Yes</x:v>
      </x:c>
      <x:c r="D278" s="2" t="str">
        <x:v>Internal Only Canvas</x:v>
      </x:c>
      <x:c r="E278" s="2" t="str">
        <x:v>#EFB8C8</x:v>
      </x:c>
      <x:c r="F278" s="2" t="str">
        <x:v>53699:36256</x:v>
      </x:c>
    </x:row>
    <x:row r="279" ht="20" customHeight="1">
      <x:c r="A279" s="2" t="str">
        <x:v>M3/state-layers/dark/tertiary/opacity-0.16</x:v>
      </x:c>
      <x:c r="B279" s="2" t="str">
        <x:v>FILL</x:v>
      </x:c>
      <x:c r="C279" s="2" t="str">
        <x:v>Yes</x:v>
      </x:c>
      <x:c r="D279" s="2" t="str">
        <x:v>Internal Only Canvas</x:v>
      </x:c>
      <x:c r="E279" s="2" t="str">
        <x:v>#EFB8C8</x:v>
      </x:c>
      <x:c r="F279" s="2" t="str">
        <x:v>53699:36305</x:v>
      </x:c>
    </x:row>
    <x:row r="280" ht="20" customHeight="1">
      <x:c r="A280" s="2" t="str">
        <x:v>M3/state-layers/dark/tertiaryContainer/opacity-0.08</x:v>
      </x:c>
      <x:c r="B280" s="2" t="str">
        <x:v>FILL</x:v>
      </x:c>
      <x:c r="C280" s="2" t="str">
        <x:v>Yes</x:v>
      </x:c>
      <x:c r="D280" s="2" t="str">
        <x:v>Internal Only Canvas</x:v>
      </x:c>
      <x:c r="E280" s="2" t="str">
        <x:v>#633B48</x:v>
      </x:c>
      <x:c r="F280" s="2" t="str">
        <x:v>53699:36209</x:v>
      </x:c>
    </x:row>
    <x:row r="281" ht="20" customHeight="1">
      <x:c r="A281" s="2" t="str">
        <x:v>M3/state-layers/dark/tertiaryContainer/opacity-0.10</x:v>
      </x:c>
      <x:c r="B281" s="2" t="str">
        <x:v>FILL</x:v>
      </x:c>
      <x:c r="C281" s="2" t="str">
        <x:v>Yes</x:v>
      </x:c>
      <x:c r="D281" s="2" t="str">
        <x:v>Internal Only Canvas</x:v>
      </x:c>
      <x:c r="E281" s="2" t="str">
        <x:v>#633B48</x:v>
      </x:c>
      <x:c r="F281" s="2" t="str">
        <x:v>53699:36258</x:v>
      </x:c>
    </x:row>
    <x:row r="282" ht="20" customHeight="1">
      <x:c r="A282" s="2" t="str">
        <x:v>M3/state-layers/dark/tertiaryContainer/opacity-0.16</x:v>
      </x:c>
      <x:c r="B282" s="2" t="str">
        <x:v>FILL</x:v>
      </x:c>
      <x:c r="C282" s="2" t="str">
        <x:v>Yes</x:v>
      </x:c>
      <x:c r="D282" s="2" t="str">
        <x:v>Internal Only Canvas</x:v>
      </x:c>
      <x:c r="E282" s="2" t="str">
        <x:v>#633B48</x:v>
      </x:c>
      <x:c r="F282" s="2" t="str">
        <x:v>53699:36307</x:v>
      </x:c>
    </x:row>
    <x:row r="283" ht="20" customHeight="1">
      <x:c r="A283" s="2" t="str">
        <x:v>M3/state-layers/dark/tertiaryFixeDim/opacity-0.08</x:v>
      </x:c>
      <x:c r="B283" s="2" t="str">
        <x:v>FILL</x:v>
      </x:c>
      <x:c r="C283" s="2" t="str">
        <x:v>Yes</x:v>
      </x:c>
      <x:c r="D283" s="2" t="str">
        <x:v>Internal Only Canvas</x:v>
      </x:c>
      <x:c r="E283" s="2" t="str">
        <x:v>#EFB8C8</x:v>
      </x:c>
      <x:c r="F283" s="2" t="str">
        <x:v>53699:36213</x:v>
      </x:c>
    </x:row>
    <x:row r="284" ht="20" customHeight="1">
      <x:c r="A284" s="2" t="str">
        <x:v>M3/state-layers/dark/tertiaryFixeDim/opacity-0.10</x:v>
      </x:c>
      <x:c r="B284" s="2" t="str">
        <x:v>FILL</x:v>
      </x:c>
      <x:c r="C284" s="2" t="str">
        <x:v>Yes</x:v>
      </x:c>
      <x:c r="D284" s="2" t="str">
        <x:v>Internal Only Canvas</x:v>
      </x:c>
      <x:c r="E284" s="2" t="str">
        <x:v>#EFB8C8</x:v>
      </x:c>
      <x:c r="F284" s="2" t="str">
        <x:v>53699:36262</x:v>
      </x:c>
    </x:row>
    <x:row r="285" ht="20" customHeight="1">
      <x:c r="A285" s="2" t="str">
        <x:v>M3/state-layers/dark/tertiaryFixeDim/opacity-0.16</x:v>
      </x:c>
      <x:c r="B285" s="2" t="str">
        <x:v>FILL</x:v>
      </x:c>
      <x:c r="C285" s="2" t="str">
        <x:v>Yes</x:v>
      </x:c>
      <x:c r="D285" s="2" t="str">
        <x:v>Internal Only Canvas</x:v>
      </x:c>
      <x:c r="E285" s="2" t="str">
        <x:v>#EFB8C8</x:v>
      </x:c>
      <x:c r="F285" s="2" t="str">
        <x:v>53699:36311</x:v>
      </x:c>
    </x:row>
    <x:row r="286" ht="20" customHeight="1">
      <x:c r="A286" s="2" t="str">
        <x:v>M3/state-layers/dark/tertiaryFixed/opacity-0.08</x:v>
      </x:c>
      <x:c r="B286" s="2" t="str">
        <x:v>FILL</x:v>
      </x:c>
      <x:c r="C286" s="2" t="str">
        <x:v>Yes</x:v>
      </x:c>
      <x:c r="D286" s="2" t="str">
        <x:v>Internal Only Canvas</x:v>
      </x:c>
      <x:c r="E286" s="2" t="str">
        <x:v>#FFD8E4</x:v>
      </x:c>
      <x:c r="F286" s="2" t="str">
        <x:v>53699:36211</x:v>
      </x:c>
    </x:row>
    <x:row r="287" ht="20" customHeight="1">
      <x:c r="A287" s="2" t="str">
        <x:v>M3/state-layers/dark/tertiaryFixed/opacity-0.10</x:v>
      </x:c>
      <x:c r="B287" s="2" t="str">
        <x:v>FILL</x:v>
      </x:c>
      <x:c r="C287" s="2" t="str">
        <x:v>Yes</x:v>
      </x:c>
      <x:c r="D287" s="2" t="str">
        <x:v>Internal Only Canvas</x:v>
      </x:c>
      <x:c r="E287" s="2" t="str">
        <x:v>#FFD8E4</x:v>
      </x:c>
      <x:c r="F287" s="2" t="str">
        <x:v>53699:36260</x:v>
      </x:c>
    </x:row>
    <x:row r="288" ht="20" customHeight="1">
      <x:c r="A288" s="2" t="str">
        <x:v>M3/state-layers/dark/tertiaryFixed/opacity-0.16</x:v>
      </x:c>
      <x:c r="B288" s="2" t="str">
        <x:v>FILL</x:v>
      </x:c>
      <x:c r="C288" s="2" t="str">
        <x:v>Yes</x:v>
      </x:c>
      <x:c r="D288" s="2" t="str">
        <x:v>Internal Only Canvas</x:v>
      </x:c>
      <x:c r="E288" s="2" t="str">
        <x:v>#FFD8E4</x:v>
      </x:c>
      <x:c r="F288" s="2" t="str">
        <x:v>53699:36309</x:v>
      </x:c>
    </x:row>
    <x:row r="289" ht="20" customHeight="1">
      <x:c r="A289" s="2" t="str">
        <x:v>M3/state-layers/light/background/opacity-0.08</x:v>
      </x:c>
      <x:c r="B289" s="2" t="str">
        <x:v>FILL</x:v>
      </x:c>
      <x:c r="C289" s="2" t="str">
        <x:v>Yes</x:v>
      </x:c>
      <x:c r="D289" s="2" t="str">
        <x:v>Internal Only Canvas</x:v>
      </x:c>
      <x:c r="E289" s="2" t="str">
        <x:v>#FEF7FF</x:v>
      </x:c>
      <x:c r="F289" s="2" t="str">
        <x:v>53699:36073</x:v>
      </x:c>
    </x:row>
    <x:row r="290" ht="20" customHeight="1">
      <x:c r="A290" s="2" t="str">
        <x:v>M3/state-layers/light/background/opacity-0.10</x:v>
      </x:c>
      <x:c r="B290" s="2" t="str">
        <x:v>FILL</x:v>
      </x:c>
      <x:c r="C290" s="2" t="str">
        <x:v>Yes</x:v>
      </x:c>
      <x:c r="D290" s="2" t="str">
        <x:v>Internal Only Canvas</x:v>
      </x:c>
      <x:c r="E290" s="2" t="str">
        <x:v>#FEF7FF</x:v>
      </x:c>
      <x:c r="F290" s="2" t="str">
        <x:v>53699:36122</x:v>
      </x:c>
    </x:row>
    <x:row r="291" ht="20" customHeight="1">
      <x:c r="A291" s="2" t="str">
        <x:v>M3/state-layers/light/background/opacity-0.16</x:v>
      </x:c>
      <x:c r="B291" s="2" t="str">
        <x:v>FILL</x:v>
      </x:c>
      <x:c r="C291" s="2" t="str">
        <x:v>Yes</x:v>
      </x:c>
      <x:c r="D291" s="2" t="str">
        <x:v>Internal Only Canvas</x:v>
      </x:c>
      <x:c r="E291" s="2" t="str">
        <x:v>#FEF7FF</x:v>
      </x:c>
      <x:c r="F291" s="2" t="str">
        <x:v>53699:36171</x:v>
      </x:c>
    </x:row>
    <x:row r="292" ht="20" customHeight="1">
      <x:c r="A292" s="2" t="str">
        <x:v>M3/state-layers/light/error/opacity-0.08</x:v>
      </x:c>
      <x:c r="B292" s="2" t="str">
        <x:v>FILL</x:v>
      </x:c>
      <x:c r="C292" s="2" t="str">
        <x:v>Yes</x:v>
      </x:c>
      <x:c r="D292" s="2" t="str">
        <x:v>Internal Only Canvas</x:v>
      </x:c>
      <x:c r="E292" s="2" t="str">
        <x:v>#B3261E</x:v>
      </x:c>
      <x:c r="F292" s="2" t="str">
        <x:v>53699:36068</x:v>
      </x:c>
    </x:row>
    <x:row r="293" ht="20" customHeight="1">
      <x:c r="A293" s="2" t="str">
        <x:v>M3/state-layers/light/error/opacity-0.10</x:v>
      </x:c>
      <x:c r="B293" s="2" t="str">
        <x:v>FILL</x:v>
      </x:c>
      <x:c r="C293" s="2" t="str">
        <x:v>Yes</x:v>
      </x:c>
      <x:c r="D293" s="2" t="str">
        <x:v>Internal Only Canvas</x:v>
      </x:c>
      <x:c r="E293" s="2" t="str">
        <x:v>#B3261E</x:v>
      </x:c>
      <x:c r="F293" s="2" t="str">
        <x:v>53699:36117</x:v>
      </x:c>
    </x:row>
    <x:row r="294" ht="20" customHeight="1">
      <x:c r="A294" s="2" t="str">
        <x:v>M3/state-layers/light/error/opacity-0.16</x:v>
      </x:c>
      <x:c r="B294" s="2" t="str">
        <x:v>FILL</x:v>
      </x:c>
      <x:c r="C294" s="2" t="str">
        <x:v>Yes</x:v>
      </x:c>
      <x:c r="D294" s="2" t="str">
        <x:v>Internal Only Canvas</x:v>
      </x:c>
      <x:c r="E294" s="2" t="str">
        <x:v>#B3261E</x:v>
      </x:c>
      <x:c r="F294" s="2" t="str">
        <x:v>53699:36166</x:v>
      </x:c>
    </x:row>
    <x:row r="295" ht="20" customHeight="1">
      <x:c r="A295" s="2" t="str">
        <x:v>M3/state-layers/light/errorContainer/opacity-0.08</x:v>
      </x:c>
      <x:c r="B295" s="2" t="str">
        <x:v>FILL</x:v>
      </x:c>
      <x:c r="C295" s="2" t="str">
        <x:v>Yes</x:v>
      </x:c>
      <x:c r="D295" s="2" t="str">
        <x:v>Internal Only Canvas</x:v>
      </x:c>
      <x:c r="E295" s="2" t="str">
        <x:v>#F9DEDC</x:v>
      </x:c>
      <x:c r="F295" s="2" t="str">
        <x:v>53699:36070</x:v>
      </x:c>
    </x:row>
    <x:row r="296" ht="20" customHeight="1">
      <x:c r="A296" s="2" t="str">
        <x:v>M3/state-layers/light/errorContainer/opacity-0.10</x:v>
      </x:c>
      <x:c r="B296" s="2" t="str">
        <x:v>FILL</x:v>
      </x:c>
      <x:c r="C296" s="2" t="str">
        <x:v>Yes</x:v>
      </x:c>
      <x:c r="D296" s="2" t="str">
        <x:v>Internal Only Canvas</x:v>
      </x:c>
      <x:c r="E296" s="2" t="str">
        <x:v>#F9DEDC</x:v>
      </x:c>
      <x:c r="F296" s="2" t="str">
        <x:v>53699:36119</x:v>
      </x:c>
    </x:row>
    <x:row r="297" ht="20" customHeight="1">
      <x:c r="A297" s="2" t="str">
        <x:v>M3/state-layers/light/errorContainer/opacity-0.16</x:v>
      </x:c>
      <x:c r="B297" s="2" t="str">
        <x:v>FILL</x:v>
      </x:c>
      <x:c r="C297" s="2" t="str">
        <x:v>Yes</x:v>
      </x:c>
      <x:c r="D297" s="2" t="str">
        <x:v>Internal Only Canvas</x:v>
      </x:c>
      <x:c r="E297" s="2" t="str">
        <x:v>#F9DEDC</x:v>
      </x:c>
      <x:c r="F297" s="2" t="str">
        <x:v>53699:36168</x:v>
      </x:c>
    </x:row>
    <x:row r="298" ht="20" customHeight="1">
      <x:c r="A298" s="2" t="str">
        <x:v>M3/state-layers/light/inverseOnSurface/opacity-0.08</x:v>
      </x:c>
      <x:c r="B298" s="2" t="str">
        <x:v>FILL</x:v>
      </x:c>
      <x:c r="C298" s="2" t="str">
        <x:v>Yes</x:v>
      </x:c>
      <x:c r="D298" s="2" t="str">
        <x:v>Internal Only Canvas</x:v>
      </x:c>
      <x:c r="E298" s="2" t="str">
        <x:v>#F5EFF7</x:v>
      </x:c>
      <x:c r="F298" s="2" t="str">
        <x:v>53699:36080</x:v>
      </x:c>
    </x:row>
    <x:row r="299" ht="20" customHeight="1">
      <x:c r="A299" s="2" t="str">
        <x:v>M3/state-layers/light/inverseOnSurface/opacity-0.10</x:v>
      </x:c>
      <x:c r="B299" s="2" t="str">
        <x:v>FILL</x:v>
      </x:c>
      <x:c r="C299" s="2" t="str">
        <x:v>Yes</x:v>
      </x:c>
      <x:c r="D299" s="2" t="str">
        <x:v>Internal Only Canvas</x:v>
      </x:c>
      <x:c r="E299" s="2" t="str">
        <x:v>#F5EFF7</x:v>
      </x:c>
      <x:c r="F299" s="2" t="str">
        <x:v>53699:36129</x:v>
      </x:c>
    </x:row>
    <x:row r="300" ht="20" customHeight="1">
      <x:c r="A300" s="2" t="str">
        <x:v>M3/state-layers/light/inverseOnSurface/opacity-0.16</x:v>
      </x:c>
      <x:c r="B300" s="2" t="str">
        <x:v>FILL</x:v>
      </x:c>
      <x:c r="C300" s="2" t="str">
        <x:v>Yes</x:v>
      </x:c>
      <x:c r="D300" s="2" t="str">
        <x:v>Internal Only Canvas</x:v>
      </x:c>
      <x:c r="E300" s="2" t="str">
        <x:v>#F5EFF7</x:v>
      </x:c>
      <x:c r="F300" s="2" t="str">
        <x:v>53699:36178</x:v>
      </x:c>
    </x:row>
    <x:row r="301" ht="20" customHeight="1">
      <x:c r="A301" s="2" t="str">
        <x:v>M3/state-layers/light/inversePrimary/opacity-0.08</x:v>
      </x:c>
      <x:c r="B301" s="2" t="str">
        <x:v>FILL</x:v>
      </x:c>
      <x:c r="C301" s="2" t="str">
        <x:v>Yes</x:v>
      </x:c>
      <x:c r="D301" s="2" t="str">
        <x:v>Internal Only Canvas</x:v>
      </x:c>
      <x:c r="E301" s="2" t="str">
        <x:v>#D0BCFF</x:v>
      </x:c>
      <x:c r="F301" s="2" t="str">
        <x:v>53699:36081</x:v>
      </x:c>
    </x:row>
    <x:row r="302" ht="20" customHeight="1">
      <x:c r="A302" s="2" t="str">
        <x:v>M3/state-layers/light/inversePrimary/opacity-0.10</x:v>
      </x:c>
      <x:c r="B302" s="2" t="str">
        <x:v>FILL</x:v>
      </x:c>
      <x:c r="C302" s="2" t="str">
        <x:v>Yes</x:v>
      </x:c>
      <x:c r="D302" s="2" t="str">
        <x:v>Internal Only Canvas</x:v>
      </x:c>
      <x:c r="E302" s="2" t="str">
        <x:v>#D0BCFF</x:v>
      </x:c>
      <x:c r="F302" s="2" t="str">
        <x:v>53699:36130</x:v>
      </x:c>
    </x:row>
    <x:row r="303" ht="20" customHeight="1">
      <x:c r="A303" s="2" t="str">
        <x:v>M3/state-layers/light/inversePrimary/opacity-0.16</x:v>
      </x:c>
      <x:c r="B303" s="2" t="str">
        <x:v>FILL</x:v>
      </x:c>
      <x:c r="C303" s="2" t="str">
        <x:v>Yes</x:v>
      </x:c>
      <x:c r="D303" s="2" t="str">
        <x:v>Internal Only Canvas</x:v>
      </x:c>
      <x:c r="E303" s="2" t="str">
        <x:v>#D0BCFF</x:v>
      </x:c>
      <x:c r="F303" s="2" t="str">
        <x:v>53699:36179</x:v>
      </x:c>
    </x:row>
    <x:row r="304" ht="20" customHeight="1">
      <x:c r="A304" s="2" t="str">
        <x:v>M3/state-layers/light/inverseSurface/opacity-0.08</x:v>
      </x:c>
      <x:c r="B304" s="2" t="str">
        <x:v>FILL</x:v>
      </x:c>
      <x:c r="C304" s="2" t="str">
        <x:v>Yes</x:v>
      </x:c>
      <x:c r="D304" s="2" t="str">
        <x:v>Internal Only Canvas</x:v>
      </x:c>
      <x:c r="E304" s="2" t="str">
        <x:v>#322F35</x:v>
      </x:c>
      <x:c r="F304" s="2" t="str">
        <x:v>53699:36079</x:v>
      </x:c>
    </x:row>
    <x:row r="305" ht="20" customHeight="1">
      <x:c r="A305" s="2" t="str">
        <x:v>M3/state-layers/light/inverseSurface/opacity-0.10</x:v>
      </x:c>
      <x:c r="B305" s="2" t="str">
        <x:v>FILL</x:v>
      </x:c>
      <x:c r="C305" s="2" t="str">
        <x:v>Yes</x:v>
      </x:c>
      <x:c r="D305" s="2" t="str">
        <x:v>Internal Only Canvas</x:v>
      </x:c>
      <x:c r="E305" s="2" t="str">
        <x:v>#322F35</x:v>
      </x:c>
      <x:c r="F305" s="2" t="str">
        <x:v>53699:36128</x:v>
      </x:c>
    </x:row>
    <x:row r="306" ht="20" customHeight="1">
      <x:c r="A306" s="2" t="str">
        <x:v>M3/state-layers/light/inverseSurface/opacity-0.16</x:v>
      </x:c>
      <x:c r="B306" s="2" t="str">
        <x:v>FILL</x:v>
      </x:c>
      <x:c r="C306" s="2" t="str">
        <x:v>Yes</x:v>
      </x:c>
      <x:c r="D306" s="2" t="str">
        <x:v>Internal Only Canvas</x:v>
      </x:c>
      <x:c r="E306" s="2" t="str">
        <x:v>#322F35</x:v>
      </x:c>
      <x:c r="F306" s="2" t="str">
        <x:v>53699:36177</x:v>
      </x:c>
    </x:row>
    <x:row r="307" ht="20" customHeight="1">
      <x:c r="A307" s="2" t="str">
        <x:v>M3/state-layers/light/onBackground/opacity-0.08</x:v>
      </x:c>
      <x:c r="B307" s="2" t="str">
        <x:v>FILL</x:v>
      </x:c>
      <x:c r="C307" s="2" t="str">
        <x:v>Yes</x:v>
      </x:c>
      <x:c r="D307" s="2" t="str">
        <x:v>Internal Only Canvas</x:v>
      </x:c>
      <x:c r="E307" s="2" t="str">
        <x:v>#1D1B20</x:v>
      </x:c>
      <x:c r="F307" s="2" t="str">
        <x:v>53699:36074</x:v>
      </x:c>
    </x:row>
    <x:row r="308" ht="20" customHeight="1">
      <x:c r="A308" s="2" t="str">
        <x:v>M3/state-layers/light/onBackground/opacity-0.10</x:v>
      </x:c>
      <x:c r="B308" s="2" t="str">
        <x:v>FILL</x:v>
      </x:c>
      <x:c r="C308" s="2" t="str">
        <x:v>Yes</x:v>
      </x:c>
      <x:c r="D308" s="2" t="str">
        <x:v>Internal Only Canvas</x:v>
      </x:c>
      <x:c r="E308" s="2" t="str">
        <x:v>#1D1B20</x:v>
      </x:c>
      <x:c r="F308" s="2" t="str">
        <x:v>53699:36123</x:v>
      </x:c>
    </x:row>
    <x:row r="309" ht="20" customHeight="1">
      <x:c r="A309" s="2" t="str">
        <x:v>M3/state-layers/light/onBackground/opacity-0.16</x:v>
      </x:c>
      <x:c r="B309" s="2" t="str">
        <x:v>FILL</x:v>
      </x:c>
      <x:c r="C309" s="2" t="str">
        <x:v>Yes</x:v>
      </x:c>
      <x:c r="D309" s="2" t="str">
        <x:v>Internal Only Canvas</x:v>
      </x:c>
      <x:c r="E309" s="2" t="str">
        <x:v>#1D1B20</x:v>
      </x:c>
      <x:c r="F309" s="2" t="str">
        <x:v>53699:36172</x:v>
      </x:c>
    </x:row>
    <x:row r="310" ht="20" customHeight="1">
      <x:c r="A310" s="2" t="str">
        <x:v>M3/state-layers/light/onError/opacity-0.08</x:v>
      </x:c>
      <x:c r="B310" s="2" t="str">
        <x:v>FILL</x:v>
      </x:c>
      <x:c r="C310" s="2" t="str">
        <x:v>Yes</x:v>
      </x:c>
      <x:c r="D310" s="2" t="str">
        <x:v>Internal Only Canvas</x:v>
      </x:c>
      <x:c r="E310" s="2" t="str">
        <x:v>#FFFFFF</x:v>
      </x:c>
      <x:c r="F310" s="2" t="str">
        <x:v>53699:36069</x:v>
      </x:c>
    </x:row>
    <x:row r="311" ht="20" customHeight="1">
      <x:c r="A311" s="2" t="str">
        <x:v>M3/state-layers/light/onError/opacity-0.10</x:v>
      </x:c>
      <x:c r="B311" s="2" t="str">
        <x:v>FILL</x:v>
      </x:c>
      <x:c r="C311" s="2" t="str">
        <x:v>Yes</x:v>
      </x:c>
      <x:c r="D311" s="2" t="str">
        <x:v>Internal Only Canvas</x:v>
      </x:c>
      <x:c r="E311" s="2" t="str">
        <x:v>#FFFFFF</x:v>
      </x:c>
      <x:c r="F311" s="2" t="str">
        <x:v>53699:36118</x:v>
      </x:c>
    </x:row>
    <x:row r="312" ht="20" customHeight="1">
      <x:c r="A312" s="2" t="str">
        <x:v>M3/state-layers/light/onError/opacity-0.16</x:v>
      </x:c>
      <x:c r="B312" s="2" t="str">
        <x:v>FILL</x:v>
      </x:c>
      <x:c r="C312" s="2" t="str">
        <x:v>Yes</x:v>
      </x:c>
      <x:c r="D312" s="2" t="str">
        <x:v>Internal Only Canvas</x:v>
      </x:c>
      <x:c r="E312" s="2" t="str">
        <x:v>#FFFFFF</x:v>
      </x:c>
      <x:c r="F312" s="2" t="str">
        <x:v>53699:36167</x:v>
      </x:c>
    </x:row>
    <x:row r="313" ht="20" customHeight="1">
      <x:c r="A313" s="2" t="str">
        <x:v>M3/state-layers/light/onErrorContainer/opacity-0.08</x:v>
      </x:c>
      <x:c r="B313" s="2" t="str">
        <x:v>FILL</x:v>
      </x:c>
      <x:c r="C313" s="2" t="str">
        <x:v>Yes</x:v>
      </x:c>
      <x:c r="D313" s="2" t="str">
        <x:v>Internal Only Canvas</x:v>
      </x:c>
      <x:c r="E313" s="2" t="str">
        <x:v>#852221</x:v>
      </x:c>
      <x:c r="F313" s="2" t="str">
        <x:v>53699:36071</x:v>
      </x:c>
    </x:row>
    <x:row r="314" ht="20" customHeight="1">
      <x:c r="A314" s="2" t="str">
        <x:v>M3/state-layers/light/onErrorContainer/opacity-0.10</x:v>
      </x:c>
      <x:c r="B314" s="2" t="str">
        <x:v>FILL</x:v>
      </x:c>
      <x:c r="C314" s="2" t="str">
        <x:v>Yes</x:v>
      </x:c>
      <x:c r="D314" s="2" t="str">
        <x:v>Internal Only Canvas</x:v>
      </x:c>
      <x:c r="E314" s="2" t="str">
        <x:v>#852221</x:v>
      </x:c>
      <x:c r="F314" s="2" t="str">
        <x:v>53699:36120</x:v>
      </x:c>
    </x:row>
    <x:row r="315" ht="20" customHeight="1">
      <x:c r="A315" s="2" t="str">
        <x:v>M3/state-layers/light/onErrorContainer/opacity-0.16</x:v>
      </x:c>
      <x:c r="B315" s="2" t="str">
        <x:v>FILL</x:v>
      </x:c>
      <x:c r="C315" s="2" t="str">
        <x:v>Yes</x:v>
      </x:c>
      <x:c r="D315" s="2" t="str">
        <x:v>Internal Only Canvas</x:v>
      </x:c>
      <x:c r="E315" s="2" t="str">
        <x:v>#852221</x:v>
      </x:c>
      <x:c r="F315" s="2" t="str">
        <x:v>53699:36169</x:v>
      </x:c>
    </x:row>
    <x:row r="316" ht="20" customHeight="1">
      <x:c r="A316" s="2" t="str">
        <x:v>M3/state-layers/light/onPrimary/opacity-0.08</x:v>
      </x:c>
      <x:c r="B316" s="2" t="str">
        <x:v>FILL</x:v>
      </x:c>
      <x:c r="C316" s="2" t="str">
        <x:v>Yes</x:v>
      </x:c>
      <x:c r="D316" s="2" t="str">
        <x:v>Internal Only Canvas</x:v>
      </x:c>
      <x:c r="E316" s="2" t="str">
        <x:v>#FFFFFF</x:v>
      </x:c>
      <x:c r="F316" s="2" t="str">
        <x:v>53699:36045</x:v>
      </x:c>
    </x:row>
    <x:row r="317" ht="20" customHeight="1">
      <x:c r="A317" s="2" t="str">
        <x:v>M3/state-layers/light/onPrimary/opacity-0.10</x:v>
      </x:c>
      <x:c r="B317" s="2" t="str">
        <x:v>FILL</x:v>
      </x:c>
      <x:c r="C317" s="2" t="str">
        <x:v>Yes</x:v>
      </x:c>
      <x:c r="D317" s="2" t="str">
        <x:v>Internal Only Canvas</x:v>
      </x:c>
      <x:c r="E317" s="2" t="str">
        <x:v>#FFFFFF</x:v>
      </x:c>
      <x:c r="F317" s="2" t="str">
        <x:v>53699:36094</x:v>
      </x:c>
    </x:row>
    <x:row r="318" ht="20" customHeight="1">
      <x:c r="A318" s="2" t="str">
        <x:v>M3/state-layers/light/onPrimary/opacity-0.16</x:v>
      </x:c>
      <x:c r="B318" s="2" t="str">
        <x:v>FILL</x:v>
      </x:c>
      <x:c r="C318" s="2" t="str">
        <x:v>Yes</x:v>
      </x:c>
      <x:c r="D318" s="2" t="str">
        <x:v>Internal Only Canvas</x:v>
      </x:c>
      <x:c r="E318" s="2" t="str">
        <x:v>#FFFFFF</x:v>
      </x:c>
      <x:c r="F318" s="2" t="str">
        <x:v>53699:36143</x:v>
      </x:c>
    </x:row>
    <x:row r="319" ht="20" customHeight="1">
      <x:c r="A319" s="2" t="str">
        <x:v>M3/state-layers/light/onPrimaryContainer/opacity-0.08</x:v>
      </x:c>
      <x:c r="B319" s="2" t="str">
        <x:v>FILL</x:v>
      </x:c>
      <x:c r="C319" s="2" t="str">
        <x:v>Yes</x:v>
      </x:c>
      <x:c r="D319" s="2" t="str">
        <x:v>Internal Only Canvas</x:v>
      </x:c>
      <x:c r="E319" s="2" t="str">
        <x:v>#4F378A</x:v>
      </x:c>
      <x:c r="F319" s="2" t="str">
        <x:v>53699:36047</x:v>
      </x:c>
    </x:row>
    <x:row r="320" ht="20" customHeight="1">
      <x:c r="A320" s="2" t="str">
        <x:v>M3/state-layers/light/onPrimaryContainer/opacity-0.10</x:v>
      </x:c>
      <x:c r="B320" s="2" t="str">
        <x:v>FILL</x:v>
      </x:c>
      <x:c r="C320" s="2" t="str">
        <x:v>Yes</x:v>
      </x:c>
      <x:c r="D320" s="2" t="str">
        <x:v>Internal Only Canvas</x:v>
      </x:c>
      <x:c r="E320" s="2" t="str">
        <x:v>#4F378A</x:v>
      </x:c>
      <x:c r="F320" s="2" t="str">
        <x:v>53699:36096</x:v>
      </x:c>
    </x:row>
    <x:row r="321" ht="20" customHeight="1">
      <x:c r="A321" s="2" t="str">
        <x:v>M3/state-layers/light/onPrimaryContainer/opacity-0.16</x:v>
      </x:c>
      <x:c r="B321" s="2" t="str">
        <x:v>FILL</x:v>
      </x:c>
      <x:c r="C321" s="2" t="str">
        <x:v>Yes</x:v>
      </x:c>
      <x:c r="D321" s="2" t="str">
        <x:v>Internal Only Canvas</x:v>
      </x:c>
      <x:c r="E321" s="2" t="str">
        <x:v>#4F378A</x:v>
      </x:c>
      <x:c r="F321" s="2" t="str">
        <x:v>53699:36145</x:v>
      </x:c>
    </x:row>
    <x:row r="322" ht="20" customHeight="1">
      <x:c r="A322" s="2" t="str">
        <x:v>M3/state-layers/light/onPrimaryFixed/opacity-0.08</x:v>
      </x:c>
      <x:c r="B322" s="2" t="str">
        <x:v>FILL</x:v>
      </x:c>
      <x:c r="C322" s="2" t="str">
        <x:v>Yes</x:v>
      </x:c>
      <x:c r="D322" s="2" t="str">
        <x:v>Internal Only Canvas</x:v>
      </x:c>
      <x:c r="E322" s="2" t="str">
        <x:v>#21005D</x:v>
      </x:c>
      <x:c r="F322" s="2" t="str">
        <x:v>53699:36049</x:v>
      </x:c>
    </x:row>
    <x:row r="323" ht="20" customHeight="1">
      <x:c r="A323" s="2" t="str">
        <x:v>M3/state-layers/light/onPrimaryFixed/opacity-0.10</x:v>
      </x:c>
      <x:c r="B323" s="2" t="str">
        <x:v>FILL</x:v>
      </x:c>
      <x:c r="C323" s="2" t="str">
        <x:v>Yes</x:v>
      </x:c>
      <x:c r="D323" s="2" t="str">
        <x:v>Internal Only Canvas</x:v>
      </x:c>
      <x:c r="E323" s="2" t="str">
        <x:v>#21005D</x:v>
      </x:c>
      <x:c r="F323" s="2" t="str">
        <x:v>53699:36098</x:v>
      </x:c>
    </x:row>
    <x:row r="324" ht="20" customHeight="1">
      <x:c r="A324" s="2" t="str">
        <x:v>M3/state-layers/light/onPrimaryFixed/opacity-0.16</x:v>
      </x:c>
      <x:c r="B324" s="2" t="str">
        <x:v>FILL</x:v>
      </x:c>
      <x:c r="C324" s="2" t="str">
        <x:v>Yes</x:v>
      </x:c>
      <x:c r="D324" s="2" t="str">
        <x:v>Internal Only Canvas</x:v>
      </x:c>
      <x:c r="E324" s="2" t="str">
        <x:v>#21005D</x:v>
      </x:c>
      <x:c r="F324" s="2" t="str">
        <x:v>53699:36147</x:v>
      </x:c>
    </x:row>
    <x:row r="325" ht="20" customHeight="1">
      <x:c r="A325" s="2" t="str">
        <x:v>M3/state-layers/light/onPrimaryFixedVariant/opacity-0.08</x:v>
      </x:c>
      <x:c r="B325" s="2" t="str">
        <x:v>FILL</x:v>
      </x:c>
      <x:c r="C325" s="2" t="str">
        <x:v>Yes</x:v>
      </x:c>
      <x:c r="D325" s="2" t="str">
        <x:v>Internal Only Canvas</x:v>
      </x:c>
      <x:c r="E325" s="2" t="str">
        <x:v>#4F378B</x:v>
      </x:c>
      <x:c r="F325" s="2" t="str">
        <x:v>53699:36051</x:v>
      </x:c>
    </x:row>
    <x:row r="326" ht="20" customHeight="1">
      <x:c r="A326" s="2" t="str">
        <x:v>M3/state-layers/light/onPrimaryFixedVariant/opacity-0.10</x:v>
      </x:c>
      <x:c r="B326" s="2" t="str">
        <x:v>FILL</x:v>
      </x:c>
      <x:c r="C326" s="2" t="str">
        <x:v>Yes</x:v>
      </x:c>
      <x:c r="D326" s="2" t="str">
        <x:v>Internal Only Canvas</x:v>
      </x:c>
      <x:c r="E326" s="2" t="str">
        <x:v>#4F378B</x:v>
      </x:c>
      <x:c r="F326" s="2" t="str">
        <x:v>53699:36100</x:v>
      </x:c>
    </x:row>
    <x:row r="327" ht="20" customHeight="1">
      <x:c r="A327" s="2" t="str">
        <x:v>M3/state-layers/light/onPrimaryFixedVariant/opacity-0.16</x:v>
      </x:c>
      <x:c r="B327" s="2" t="str">
        <x:v>FILL</x:v>
      </x:c>
      <x:c r="C327" s="2" t="str">
        <x:v>Yes</x:v>
      </x:c>
      <x:c r="D327" s="2" t="str">
        <x:v>Internal Only Canvas</x:v>
      </x:c>
      <x:c r="E327" s="2" t="str">
        <x:v>#4F378B</x:v>
      </x:c>
      <x:c r="F327" s="2" t="str">
        <x:v>53699:36149</x:v>
      </x:c>
    </x:row>
    <x:row r="328" ht="20" customHeight="1">
      <x:c r="A328" s="2" t="str">
        <x:v>M3/state-layers/light/onSecondary/opacity-0.08</x:v>
      </x:c>
      <x:c r="B328" s="2" t="str">
        <x:v>FILL</x:v>
      </x:c>
      <x:c r="C328" s="2" t="str">
        <x:v>Yes</x:v>
      </x:c>
      <x:c r="D328" s="2" t="str">
        <x:v>Internal Only Canvas</x:v>
      </x:c>
      <x:c r="E328" s="2" t="str">
        <x:v>#FFFFFF</x:v>
      </x:c>
      <x:c r="F328" s="2" t="str">
        <x:v>53699:36053</x:v>
      </x:c>
    </x:row>
    <x:row r="329" ht="20" customHeight="1">
      <x:c r="A329" s="2" t="str">
        <x:v>M3/state-layers/light/onSecondary/opacity-0.10</x:v>
      </x:c>
      <x:c r="B329" s="2" t="str">
        <x:v>FILL</x:v>
      </x:c>
      <x:c r="C329" s="2" t="str">
        <x:v>Yes</x:v>
      </x:c>
      <x:c r="D329" s="2" t="str">
        <x:v>Internal Only Canvas</x:v>
      </x:c>
      <x:c r="E329" s="2" t="str">
        <x:v>#FFFFFF</x:v>
      </x:c>
      <x:c r="F329" s="2" t="str">
        <x:v>53699:36102</x:v>
      </x:c>
    </x:row>
    <x:row r="330" ht="20" customHeight="1">
      <x:c r="A330" s="2" t="str">
        <x:v>M3/state-layers/light/onSecondary/opacity-0.16</x:v>
      </x:c>
      <x:c r="B330" s="2" t="str">
        <x:v>FILL</x:v>
      </x:c>
      <x:c r="C330" s="2" t="str">
        <x:v>Yes</x:v>
      </x:c>
      <x:c r="D330" s="2" t="str">
        <x:v>Internal Only Canvas</x:v>
      </x:c>
      <x:c r="E330" s="2" t="str">
        <x:v>#FFFFFF</x:v>
      </x:c>
      <x:c r="F330" s="2" t="str">
        <x:v>53699:36151</x:v>
      </x:c>
    </x:row>
    <x:row r="331" ht="20" customHeight="1">
      <x:c r="A331" s="2" t="str">
        <x:v>M3/state-layers/light/onSecondaryContainer/opacity-0.08</x:v>
      </x:c>
      <x:c r="B331" s="2" t="str">
        <x:v>FILL</x:v>
      </x:c>
      <x:c r="C331" s="2" t="str">
        <x:v>Yes</x:v>
      </x:c>
      <x:c r="D331" s="2" t="str">
        <x:v>Internal Only Canvas</x:v>
      </x:c>
      <x:c r="E331" s="2" t="str">
        <x:v>#4A4459</x:v>
      </x:c>
      <x:c r="F331" s="2" t="str">
        <x:v>53699:36055</x:v>
      </x:c>
    </x:row>
    <x:row r="332" ht="20" customHeight="1">
      <x:c r="A332" s="2" t="str">
        <x:v>M3/state-layers/light/onSecondaryContainer/opacity-0.10</x:v>
      </x:c>
      <x:c r="B332" s="2" t="str">
        <x:v>FILL</x:v>
      </x:c>
      <x:c r="C332" s="2" t="str">
        <x:v>Yes</x:v>
      </x:c>
      <x:c r="D332" s="2" t="str">
        <x:v>Internal Only Canvas</x:v>
      </x:c>
      <x:c r="E332" s="2" t="str">
        <x:v>#4A4459</x:v>
      </x:c>
      <x:c r="F332" s="2" t="str">
        <x:v>53699:36104</x:v>
      </x:c>
    </x:row>
    <x:row r="333" ht="20" customHeight="1">
      <x:c r="A333" s="2" t="str">
        <x:v>M3/state-layers/light/onSecondaryContainer/opacity-0.16</x:v>
      </x:c>
      <x:c r="B333" s="2" t="str">
        <x:v>FILL</x:v>
      </x:c>
      <x:c r="C333" s="2" t="str">
        <x:v>Yes</x:v>
      </x:c>
      <x:c r="D333" s="2" t="str">
        <x:v>Internal Only Canvas</x:v>
      </x:c>
      <x:c r="E333" s="2" t="str">
        <x:v>#4A4459</x:v>
      </x:c>
      <x:c r="F333" s="2" t="str">
        <x:v>53699:36153</x:v>
      </x:c>
    </x:row>
    <x:row r="334" ht="20" customHeight="1">
      <x:c r="A334" s="2" t="str">
        <x:v>M3/state-layers/light/onSecondaryFixed/opacity-0.08</x:v>
      </x:c>
      <x:c r="B334" s="2" t="str">
        <x:v>FILL</x:v>
      </x:c>
      <x:c r="C334" s="2" t="str">
        <x:v>Yes</x:v>
      </x:c>
      <x:c r="D334" s="2" t="str">
        <x:v>Internal Only Canvas</x:v>
      </x:c>
      <x:c r="E334" s="2" t="str">
        <x:v>#1D192B</x:v>
      </x:c>
      <x:c r="F334" s="2" t="str">
        <x:v>53699:36057</x:v>
      </x:c>
    </x:row>
    <x:row r="335" ht="20" customHeight="1">
      <x:c r="A335" s="2" t="str">
        <x:v>M3/state-layers/light/onSecondaryFixed/opacity-0.10</x:v>
      </x:c>
      <x:c r="B335" s="2" t="str">
        <x:v>FILL</x:v>
      </x:c>
      <x:c r="C335" s="2" t="str">
        <x:v>Yes</x:v>
      </x:c>
      <x:c r="D335" s="2" t="str">
        <x:v>Internal Only Canvas</x:v>
      </x:c>
      <x:c r="E335" s="2" t="str">
        <x:v>#1D192B</x:v>
      </x:c>
      <x:c r="F335" s="2" t="str">
        <x:v>53699:36106</x:v>
      </x:c>
    </x:row>
    <x:row r="336" ht="20" customHeight="1">
      <x:c r="A336" s="2" t="str">
        <x:v>M3/state-layers/light/onSecondaryFixed/opacity-0.16</x:v>
      </x:c>
      <x:c r="B336" s="2" t="str">
        <x:v>FILL</x:v>
      </x:c>
      <x:c r="C336" s="2" t="str">
        <x:v>Yes</x:v>
      </x:c>
      <x:c r="D336" s="2" t="str">
        <x:v>Internal Only Canvas</x:v>
      </x:c>
      <x:c r="E336" s="2" t="str">
        <x:v>#1D192B</x:v>
      </x:c>
      <x:c r="F336" s="2" t="str">
        <x:v>53699:36155</x:v>
      </x:c>
    </x:row>
    <x:row r="337" ht="20" customHeight="1">
      <x:c r="A337" s="2" t="str">
        <x:v>M3/state-layers/light/onSecondaryFixedVariant/opacity-0.08</x:v>
      </x:c>
      <x:c r="B337" s="2" t="str">
        <x:v>FILL</x:v>
      </x:c>
      <x:c r="C337" s="2" t="str">
        <x:v>Yes</x:v>
      </x:c>
      <x:c r="D337" s="2" t="str">
        <x:v>Internal Only Canvas</x:v>
      </x:c>
      <x:c r="E337" s="2" t="str">
        <x:v>#4A4458</x:v>
      </x:c>
      <x:c r="F337" s="2" t="str">
        <x:v>53699:36059</x:v>
      </x:c>
    </x:row>
    <x:row r="338" ht="20" customHeight="1">
      <x:c r="A338" s="2" t="str">
        <x:v>M3/state-layers/light/onSecondaryFixedVariant/opacity-0.10</x:v>
      </x:c>
      <x:c r="B338" s="2" t="str">
        <x:v>FILL</x:v>
      </x:c>
      <x:c r="C338" s="2" t="str">
        <x:v>Yes</x:v>
      </x:c>
      <x:c r="D338" s="2" t="str">
        <x:v>Internal Only Canvas</x:v>
      </x:c>
      <x:c r="E338" s="2" t="str">
        <x:v>#4A4458</x:v>
      </x:c>
      <x:c r="F338" s="2" t="str">
        <x:v>53699:36108</x:v>
      </x:c>
    </x:row>
    <x:row r="339" ht="20" customHeight="1">
      <x:c r="A339" s="2" t="str">
        <x:v>M3/state-layers/light/onSecondaryFixedVariant/opacity-0.16</x:v>
      </x:c>
      <x:c r="B339" s="2" t="str">
        <x:v>FILL</x:v>
      </x:c>
      <x:c r="C339" s="2" t="str">
        <x:v>Yes</x:v>
      </x:c>
      <x:c r="D339" s="2" t="str">
        <x:v>Internal Only Canvas</x:v>
      </x:c>
      <x:c r="E339" s="2" t="str">
        <x:v>#4A4458</x:v>
      </x:c>
      <x:c r="F339" s="2" t="str">
        <x:v>53699:36157</x:v>
      </x:c>
    </x:row>
    <x:row r="340" ht="20" customHeight="1">
      <x:c r="A340" s="2" t="str">
        <x:v>M3/state-layers/light/onSurface/opacity-0.08</x:v>
      </x:c>
      <x:c r="B340" s="2" t="str">
        <x:v>FILL</x:v>
      </x:c>
      <x:c r="C340" s="2" t="str">
        <x:v>Yes</x:v>
      </x:c>
      <x:c r="D340" s="2" t="str">
        <x:v>Internal Only Canvas</x:v>
      </x:c>
      <x:c r="E340" s="2" t="str">
        <x:v>#1D1B20</x:v>
      </x:c>
      <x:c r="F340" s="2" t="str">
        <x:v>53699:36076</x:v>
      </x:c>
    </x:row>
    <x:row r="341" ht="20" customHeight="1">
      <x:c r="A341" s="2" t="str">
        <x:v>M3/state-layers/light/onSurface/opacity-0.10</x:v>
      </x:c>
      <x:c r="B341" s="2" t="str">
        <x:v>FILL</x:v>
      </x:c>
      <x:c r="C341" s="2" t="str">
        <x:v>Yes</x:v>
      </x:c>
      <x:c r="D341" s="2" t="str">
        <x:v>Internal Only Canvas</x:v>
      </x:c>
      <x:c r="E341" s="2" t="str">
        <x:v>#1D1B20</x:v>
      </x:c>
      <x:c r="F341" s="2" t="str">
        <x:v>53699:36125</x:v>
      </x:c>
    </x:row>
    <x:row r="342" ht="20" customHeight="1">
      <x:c r="A342" s="2" t="str">
        <x:v>M3/state-layers/light/onSurface/opacity-0.16</x:v>
      </x:c>
      <x:c r="B342" s="2" t="str">
        <x:v>FILL</x:v>
      </x:c>
      <x:c r="C342" s="2" t="str">
        <x:v>Yes</x:v>
      </x:c>
      <x:c r="D342" s="2" t="str">
        <x:v>Internal Only Canvas</x:v>
      </x:c>
      <x:c r="E342" s="2" t="str">
        <x:v>#1D1B20</x:v>
      </x:c>
      <x:c r="F342" s="2" t="str">
        <x:v>53699:36174</x:v>
      </x:c>
    </x:row>
    <x:row r="343" ht="20" customHeight="1">
      <x:c r="A343" s="2" t="str">
        <x:v>M3/state-layers/light/onSurfaceVariant/opacity-0.08</x:v>
      </x:c>
      <x:c r="B343" s="2" t="str">
        <x:v>FILL</x:v>
      </x:c>
      <x:c r="C343" s="2" t="str">
        <x:v>Yes</x:v>
      </x:c>
      <x:c r="D343" s="2" t="str">
        <x:v>Internal Only Canvas</x:v>
      </x:c>
      <x:c r="E343" s="2" t="str">
        <x:v>#49454F</x:v>
      </x:c>
      <x:c r="F343" s="2" t="str">
        <x:v>53699:36078</x:v>
      </x:c>
    </x:row>
    <x:row r="344" ht="20" customHeight="1">
      <x:c r="A344" s="2" t="str">
        <x:v>M3/state-layers/light/onSurfaceVariant/opacity-0.10</x:v>
      </x:c>
      <x:c r="B344" s="2" t="str">
        <x:v>FILL</x:v>
      </x:c>
      <x:c r="C344" s="2" t="str">
        <x:v>Yes</x:v>
      </x:c>
      <x:c r="D344" s="2" t="str">
        <x:v>Internal Only Canvas</x:v>
      </x:c>
      <x:c r="E344" s="2" t="str">
        <x:v>#49454F</x:v>
      </x:c>
      <x:c r="F344" s="2" t="str">
        <x:v>53699:36127</x:v>
      </x:c>
    </x:row>
    <x:row r="345" ht="20" customHeight="1">
      <x:c r="A345" s="2" t="str">
        <x:v>M3/state-layers/light/onSurfaceVariant/opacity-0.16</x:v>
      </x:c>
      <x:c r="B345" s="2" t="str">
        <x:v>FILL</x:v>
      </x:c>
      <x:c r="C345" s="2" t="str">
        <x:v>Yes</x:v>
      </x:c>
      <x:c r="D345" s="2" t="str">
        <x:v>Internal Only Canvas</x:v>
      </x:c>
      <x:c r="E345" s="2" t="str">
        <x:v>#49454F</x:v>
      </x:c>
      <x:c r="F345" s="2" t="str">
        <x:v>53699:36176</x:v>
      </x:c>
    </x:row>
    <x:row r="346" ht="20" customHeight="1">
      <x:c r="A346" s="2" t="str">
        <x:v>M3/state-layers/light/onTertiary/opacity-0.08</x:v>
      </x:c>
      <x:c r="B346" s="2" t="str">
        <x:v>FILL</x:v>
      </x:c>
      <x:c r="C346" s="2" t="str">
        <x:v>Yes</x:v>
      </x:c>
      <x:c r="D346" s="2" t="str">
        <x:v>Internal Only Canvas</x:v>
      </x:c>
      <x:c r="E346" s="2" t="str">
        <x:v>#FFFFFF</x:v>
      </x:c>
      <x:c r="F346" s="2" t="str">
        <x:v>53699:36061</x:v>
      </x:c>
    </x:row>
    <x:row r="347" ht="20" customHeight="1">
      <x:c r="A347" s="2" t="str">
        <x:v>M3/state-layers/light/onTertiary/opacity-0.10</x:v>
      </x:c>
      <x:c r="B347" s="2" t="str">
        <x:v>FILL</x:v>
      </x:c>
      <x:c r="C347" s="2" t="str">
        <x:v>Yes</x:v>
      </x:c>
      <x:c r="D347" s="2" t="str">
        <x:v>Internal Only Canvas</x:v>
      </x:c>
      <x:c r="E347" s="2" t="str">
        <x:v>#FFFFFF</x:v>
      </x:c>
      <x:c r="F347" s="2" t="str">
        <x:v>53699:36110</x:v>
      </x:c>
    </x:row>
    <x:row r="348" ht="20" customHeight="1">
      <x:c r="A348" s="2" t="str">
        <x:v>M3/state-layers/light/onTertiary/opacity-0.16</x:v>
      </x:c>
      <x:c r="B348" s="2" t="str">
        <x:v>FILL</x:v>
      </x:c>
      <x:c r="C348" s="2" t="str">
        <x:v>Yes</x:v>
      </x:c>
      <x:c r="D348" s="2" t="str">
        <x:v>Internal Only Canvas</x:v>
      </x:c>
      <x:c r="E348" s="2" t="str">
        <x:v>#FFFFFF</x:v>
      </x:c>
      <x:c r="F348" s="2" t="str">
        <x:v>53699:36159</x:v>
      </x:c>
    </x:row>
    <x:row r="349" ht="20" customHeight="1">
      <x:c r="A349" s="2" t="str">
        <x:v>M3/state-layers/light/onTertiaryContainer/opacity-0.08</x:v>
      </x:c>
      <x:c r="B349" s="2" t="str">
        <x:v>FILL</x:v>
      </x:c>
      <x:c r="C349" s="2" t="str">
        <x:v>Yes</x:v>
      </x:c>
      <x:c r="D349" s="2" t="str">
        <x:v>Internal Only Canvas</x:v>
      </x:c>
      <x:c r="E349" s="2" t="str">
        <x:v>#633B48</x:v>
      </x:c>
      <x:c r="F349" s="2" t="str">
        <x:v>53699:36063</x:v>
      </x:c>
    </x:row>
    <x:row r="350" ht="20" customHeight="1">
      <x:c r="A350" s="2" t="str">
        <x:v>M3/state-layers/light/onTertiaryContainer/opacity-0.10</x:v>
      </x:c>
      <x:c r="B350" s="2" t="str">
        <x:v>FILL</x:v>
      </x:c>
      <x:c r="C350" s="2" t="str">
        <x:v>Yes</x:v>
      </x:c>
      <x:c r="D350" s="2" t="str">
        <x:v>Internal Only Canvas</x:v>
      </x:c>
      <x:c r="E350" s="2" t="str">
        <x:v>#633B48</x:v>
      </x:c>
      <x:c r="F350" s="2" t="str">
        <x:v>53699:36112</x:v>
      </x:c>
    </x:row>
    <x:row r="351" ht="20" customHeight="1">
      <x:c r="A351" s="2" t="str">
        <x:v>M3/state-layers/light/onTertiaryContainer/opacity-0.16</x:v>
      </x:c>
      <x:c r="B351" s="2" t="str">
        <x:v>FILL</x:v>
      </x:c>
      <x:c r="C351" s="2" t="str">
        <x:v>Yes</x:v>
      </x:c>
      <x:c r="D351" s="2" t="str">
        <x:v>Internal Only Canvas</x:v>
      </x:c>
      <x:c r="E351" s="2" t="str">
        <x:v>#633B48</x:v>
      </x:c>
      <x:c r="F351" s="2" t="str">
        <x:v>53699:36161</x:v>
      </x:c>
    </x:row>
    <x:row r="352" ht="20" customHeight="1">
      <x:c r="A352" s="2" t="str">
        <x:v>M3/state-layers/light/onTertiaryFixed/opacity-0.08</x:v>
      </x:c>
      <x:c r="B352" s="2" t="str">
        <x:v>FILL</x:v>
      </x:c>
      <x:c r="C352" s="2" t="str">
        <x:v>Yes</x:v>
      </x:c>
      <x:c r="D352" s="2" t="str">
        <x:v>Internal Only Canvas</x:v>
      </x:c>
      <x:c r="E352" s="2" t="str">
        <x:v>#31111D</x:v>
      </x:c>
      <x:c r="F352" s="2" t="str">
        <x:v>53699:36065</x:v>
      </x:c>
    </x:row>
    <x:row r="353" ht="20" customHeight="1">
      <x:c r="A353" s="2" t="str">
        <x:v>M3/state-layers/light/onTertiaryFixed/opacity-0.10</x:v>
      </x:c>
      <x:c r="B353" s="2" t="str">
        <x:v>FILL</x:v>
      </x:c>
      <x:c r="C353" s="2" t="str">
        <x:v>Yes</x:v>
      </x:c>
      <x:c r="D353" s="2" t="str">
        <x:v>Internal Only Canvas</x:v>
      </x:c>
      <x:c r="E353" s="2" t="str">
        <x:v>#31111D</x:v>
      </x:c>
      <x:c r="F353" s="2" t="str">
        <x:v>53699:36114</x:v>
      </x:c>
    </x:row>
    <x:row r="354" ht="20" customHeight="1">
      <x:c r="A354" s="2" t="str">
        <x:v>M3/state-layers/light/onTertiaryFixed/opacity-0.16</x:v>
      </x:c>
      <x:c r="B354" s="2" t="str">
        <x:v>FILL</x:v>
      </x:c>
      <x:c r="C354" s="2" t="str">
        <x:v>Yes</x:v>
      </x:c>
      <x:c r="D354" s="2" t="str">
        <x:v>Internal Only Canvas</x:v>
      </x:c>
      <x:c r="E354" s="2" t="str">
        <x:v>#31111D</x:v>
      </x:c>
      <x:c r="F354" s="2" t="str">
        <x:v>53699:36163</x:v>
      </x:c>
    </x:row>
    <x:row r="355" ht="20" customHeight="1">
      <x:c r="A355" s="2" t="str">
        <x:v>M3/state-layers/light/onTertiaryFixedVariant/opacity-0.08</x:v>
      </x:c>
      <x:c r="B355" s="2" t="str">
        <x:v>FILL</x:v>
      </x:c>
      <x:c r="C355" s="2" t="str">
        <x:v>Yes</x:v>
      </x:c>
      <x:c r="D355" s="2" t="str">
        <x:v>Internal Only Canvas</x:v>
      </x:c>
      <x:c r="E355" s="2" t="str">
        <x:v>#633B48</x:v>
      </x:c>
      <x:c r="F355" s="2" t="str">
        <x:v>53699:36067</x:v>
      </x:c>
    </x:row>
    <x:row r="356" ht="20" customHeight="1">
      <x:c r="A356" s="2" t="str">
        <x:v>M3/state-layers/light/onTertiaryFixedVariant/opacity-0.10</x:v>
      </x:c>
      <x:c r="B356" s="2" t="str">
        <x:v>FILL</x:v>
      </x:c>
      <x:c r="C356" s="2" t="str">
        <x:v>Yes</x:v>
      </x:c>
      <x:c r="D356" s="2" t="str">
        <x:v>Internal Only Canvas</x:v>
      </x:c>
      <x:c r="E356" s="2" t="str">
        <x:v>#633B48</x:v>
      </x:c>
      <x:c r="F356" s="2" t="str">
        <x:v>53699:36116</x:v>
      </x:c>
    </x:row>
    <x:row r="357" ht="20" customHeight="1">
      <x:c r="A357" s="2" t="str">
        <x:v>M3/state-layers/light/onTertiaryFixedVariant/opacity-0.16</x:v>
      </x:c>
      <x:c r="B357" s="2" t="str">
        <x:v>FILL</x:v>
      </x:c>
      <x:c r="C357" s="2" t="str">
        <x:v>Yes</x:v>
      </x:c>
      <x:c r="D357" s="2" t="str">
        <x:v>Internal Only Canvas</x:v>
      </x:c>
      <x:c r="E357" s="2" t="str">
        <x:v>#633B48</x:v>
      </x:c>
      <x:c r="F357" s="2" t="str">
        <x:v>53699:36165</x:v>
      </x:c>
    </x:row>
    <x:row r="358" ht="20" customHeight="1">
      <x:c r="A358" s="2" t="str">
        <x:v>M3/state-layers/light/outline/opacity-0.08</x:v>
      </x:c>
      <x:c r="B358" s="2" t="str">
        <x:v>FILL</x:v>
      </x:c>
      <x:c r="C358" s="2" t="str">
        <x:v>Yes</x:v>
      </x:c>
      <x:c r="D358" s="2" t="str">
        <x:v>Internal Only Canvas</x:v>
      </x:c>
      <x:c r="E358" s="2" t="str">
        <x:v>#79747E</x:v>
      </x:c>
      <x:c r="F358" s="2" t="str">
        <x:v>53699:36072</x:v>
      </x:c>
    </x:row>
    <x:row r="359" ht="20" customHeight="1">
      <x:c r="A359" s="2" t="str">
        <x:v>M3/state-layers/light/outline/opacity-0.10</x:v>
      </x:c>
      <x:c r="B359" s="2" t="str">
        <x:v>FILL</x:v>
      </x:c>
      <x:c r="C359" s="2" t="str">
        <x:v>Yes</x:v>
      </x:c>
      <x:c r="D359" s="2" t="str">
        <x:v>Internal Only Canvas</x:v>
      </x:c>
      <x:c r="E359" s="2" t="str">
        <x:v>#79747E</x:v>
      </x:c>
      <x:c r="F359" s="2" t="str">
        <x:v>53699:36121</x:v>
      </x:c>
    </x:row>
    <x:row r="360" ht="20" customHeight="1">
      <x:c r="A360" s="2" t="str">
        <x:v>M3/state-layers/light/outline/opacity-0.16</x:v>
      </x:c>
      <x:c r="B360" s="2" t="str">
        <x:v>FILL</x:v>
      </x:c>
      <x:c r="C360" s="2" t="str">
        <x:v>Yes</x:v>
      </x:c>
      <x:c r="D360" s="2" t="str">
        <x:v>Internal Only Canvas</x:v>
      </x:c>
      <x:c r="E360" s="2" t="str">
        <x:v>#79747E</x:v>
      </x:c>
      <x:c r="F360" s="2" t="str">
        <x:v>53699:36170</x:v>
      </x:c>
    </x:row>
    <x:row r="361" ht="20" customHeight="1">
      <x:c r="A361" s="2" t="str">
        <x:v>M3/state-layers/light/outlineVariant/opacity-0.08</x:v>
      </x:c>
      <x:c r="B361" s="2" t="str">
        <x:v>FILL</x:v>
      </x:c>
      <x:c r="C361" s="2" t="str">
        <x:v>Yes</x:v>
      </x:c>
      <x:c r="D361" s="2" t="str">
        <x:v>Internal Only Canvas</x:v>
      </x:c>
      <x:c r="E361" s="2" t="str">
        <x:v>#CAC4D0</x:v>
      </x:c>
      <x:c r="F361" s="2" t="str">
        <x:v>53699:36084</x:v>
      </x:c>
    </x:row>
    <x:row r="362" ht="20" customHeight="1">
      <x:c r="A362" s="2" t="str">
        <x:v>M3/state-layers/light/outlineVariant/opacity-0.10</x:v>
      </x:c>
      <x:c r="B362" s="2" t="str">
        <x:v>FILL</x:v>
      </x:c>
      <x:c r="C362" s="2" t="str">
        <x:v>Yes</x:v>
      </x:c>
      <x:c r="D362" s="2" t="str">
        <x:v>Internal Only Canvas</x:v>
      </x:c>
      <x:c r="E362" s="2" t="str">
        <x:v>#CAC4D0</x:v>
      </x:c>
      <x:c r="F362" s="2" t="str">
        <x:v>53699:36133</x:v>
      </x:c>
    </x:row>
    <x:row r="363" ht="20" customHeight="1">
      <x:c r="A363" s="2" t="str">
        <x:v>M3/state-layers/light/outlineVariant/opacity-0.16</x:v>
      </x:c>
      <x:c r="B363" s="2" t="str">
        <x:v>FILL</x:v>
      </x:c>
      <x:c r="C363" s="2" t="str">
        <x:v>Yes</x:v>
      </x:c>
      <x:c r="D363" s="2" t="str">
        <x:v>Internal Only Canvas</x:v>
      </x:c>
      <x:c r="E363" s="2" t="str">
        <x:v>#CAC4D0</x:v>
      </x:c>
      <x:c r="F363" s="2" t="str">
        <x:v>53699:36182</x:v>
      </x:c>
    </x:row>
    <x:row r="364" ht="20" customHeight="1">
      <x:c r="A364" s="2" t="str">
        <x:v>M3/state-layers/light/primary/opacity-0.08</x:v>
      </x:c>
      <x:c r="B364" s="2" t="str">
        <x:v>FILL</x:v>
      </x:c>
      <x:c r="C364" s="2" t="str">
        <x:v>Yes</x:v>
      </x:c>
      <x:c r="D364" s="2" t="str">
        <x:v>Internal Only Canvas</x:v>
      </x:c>
      <x:c r="E364" s="2" t="str">
        <x:v>#6750A4</x:v>
      </x:c>
      <x:c r="F364" s="2" t="str">
        <x:v>53699:36044</x:v>
      </x:c>
    </x:row>
    <x:row r="365" ht="20" customHeight="1">
      <x:c r="A365" s="2" t="str">
        <x:v>M3/state-layers/light/primary/opacity-0.10</x:v>
      </x:c>
      <x:c r="B365" s="2" t="str">
        <x:v>FILL</x:v>
      </x:c>
      <x:c r="C365" s="2" t="str">
        <x:v>Yes</x:v>
      </x:c>
      <x:c r="D365" s="2" t="str">
        <x:v>Internal Only Canvas</x:v>
      </x:c>
      <x:c r="E365" s="2" t="str">
        <x:v>#6750A4</x:v>
      </x:c>
      <x:c r="F365" s="2" t="str">
        <x:v>53699:36093</x:v>
      </x:c>
    </x:row>
    <x:row r="366" ht="20" customHeight="1">
      <x:c r="A366" s="2" t="str">
        <x:v>M3/state-layers/light/primary/opacity-0.16</x:v>
      </x:c>
      <x:c r="B366" s="2" t="str">
        <x:v>FILL</x:v>
      </x:c>
      <x:c r="C366" s="2" t="str">
        <x:v>Yes</x:v>
      </x:c>
      <x:c r="D366" s="2" t="str">
        <x:v>Internal Only Canvas</x:v>
      </x:c>
      <x:c r="E366" s="2" t="str">
        <x:v>#6750A4</x:v>
      </x:c>
      <x:c r="F366" s="2" t="str">
        <x:v>53699:36142</x:v>
      </x:c>
    </x:row>
    <x:row r="367" ht="20" customHeight="1">
      <x:c r="A367" s="2" t="str">
        <x:v>M3/state-layers/light/primaryContainer/opacity-0.08</x:v>
      </x:c>
      <x:c r="B367" s="2" t="str">
        <x:v>FILL</x:v>
      </x:c>
      <x:c r="C367" s="2" t="str">
        <x:v>Yes</x:v>
      </x:c>
      <x:c r="D367" s="2" t="str">
        <x:v>Internal Only Canvas</x:v>
      </x:c>
      <x:c r="E367" s="2" t="str">
        <x:v>#EADDFF</x:v>
      </x:c>
      <x:c r="F367" s="2" t="str">
        <x:v>53699:36046</x:v>
      </x:c>
    </x:row>
    <x:row r="368" ht="20" customHeight="1">
      <x:c r="A368" s="2" t="str">
        <x:v>M3/state-layers/light/primaryContainer/opacity-0.10</x:v>
      </x:c>
      <x:c r="B368" s="2" t="str">
        <x:v>FILL</x:v>
      </x:c>
      <x:c r="C368" s="2" t="str">
        <x:v>Yes</x:v>
      </x:c>
      <x:c r="D368" s="2" t="str">
        <x:v>Internal Only Canvas</x:v>
      </x:c>
      <x:c r="E368" s="2" t="str">
        <x:v>#EADDFF</x:v>
      </x:c>
      <x:c r="F368" s="2" t="str">
        <x:v>53699:36095</x:v>
      </x:c>
    </x:row>
    <x:row r="369" ht="20" customHeight="1">
      <x:c r="A369" s="2" t="str">
        <x:v>M3/state-layers/light/primaryContainer/opacity-0.16</x:v>
      </x:c>
      <x:c r="B369" s="2" t="str">
        <x:v>FILL</x:v>
      </x:c>
      <x:c r="C369" s="2" t="str">
        <x:v>Yes</x:v>
      </x:c>
      <x:c r="D369" s="2" t="str">
        <x:v>Internal Only Canvas</x:v>
      </x:c>
      <x:c r="E369" s="2" t="str">
        <x:v>#EADDFF</x:v>
      </x:c>
      <x:c r="F369" s="2" t="str">
        <x:v>53699:36144</x:v>
      </x:c>
    </x:row>
    <x:row r="370" ht="20" customHeight="1">
      <x:c r="A370" s="2" t="str">
        <x:v>M3/state-layers/light/primaryFixed/opacity-0.08</x:v>
      </x:c>
      <x:c r="B370" s="2" t="str">
        <x:v>FILL</x:v>
      </x:c>
      <x:c r="C370" s="2" t="str">
        <x:v>Yes</x:v>
      </x:c>
      <x:c r="D370" s="2" t="str">
        <x:v>Internal Only Canvas</x:v>
      </x:c>
      <x:c r="E370" s="2" t="str">
        <x:v>#EADDFF</x:v>
      </x:c>
      <x:c r="F370" s="2" t="str">
        <x:v>53699:36048</x:v>
      </x:c>
    </x:row>
    <x:row r="371" ht="20" customHeight="1">
      <x:c r="A371" s="2" t="str">
        <x:v>M3/state-layers/light/primaryFixed/opacity-0.10</x:v>
      </x:c>
      <x:c r="B371" s="2" t="str">
        <x:v>FILL</x:v>
      </x:c>
      <x:c r="C371" s="2" t="str">
        <x:v>Yes</x:v>
      </x:c>
      <x:c r="D371" s="2" t="str">
        <x:v>Internal Only Canvas</x:v>
      </x:c>
      <x:c r="E371" s="2" t="str">
        <x:v>#EADDFF</x:v>
      </x:c>
      <x:c r="F371" s="2" t="str">
        <x:v>53699:36097</x:v>
      </x:c>
    </x:row>
    <x:row r="372" ht="20" customHeight="1">
      <x:c r="A372" s="2" t="str">
        <x:v>M3/state-layers/light/primaryFixed/opacity-0.16</x:v>
      </x:c>
      <x:c r="B372" s="2" t="str">
        <x:v>FILL</x:v>
      </x:c>
      <x:c r="C372" s="2" t="str">
        <x:v>Yes</x:v>
      </x:c>
      <x:c r="D372" s="2" t="str">
        <x:v>Internal Only Canvas</x:v>
      </x:c>
      <x:c r="E372" s="2" t="str">
        <x:v>#EADDFF</x:v>
      </x:c>
      <x:c r="F372" s="2" t="str">
        <x:v>53699:36146</x:v>
      </x:c>
    </x:row>
    <x:row r="373" ht="20" customHeight="1">
      <x:c r="A373" s="2" t="str">
        <x:v>M3/state-layers/light/primaryFixedDim/opacity-0.08</x:v>
      </x:c>
      <x:c r="B373" s="2" t="str">
        <x:v>FILL</x:v>
      </x:c>
      <x:c r="C373" s="2" t="str">
        <x:v>Yes</x:v>
      </x:c>
      <x:c r="D373" s="2" t="str">
        <x:v>Internal Only Canvas</x:v>
      </x:c>
      <x:c r="E373" s="2" t="str">
        <x:v>#D0BCFF</x:v>
      </x:c>
      <x:c r="F373" s="2" t="str">
        <x:v>53699:36050</x:v>
      </x:c>
    </x:row>
    <x:row r="374" ht="20" customHeight="1">
      <x:c r="A374" s="2" t="str">
        <x:v>M3/state-layers/light/primaryFixedDim/opacity-0.10</x:v>
      </x:c>
      <x:c r="B374" s="2" t="str">
        <x:v>FILL</x:v>
      </x:c>
      <x:c r="C374" s="2" t="str">
        <x:v>Yes</x:v>
      </x:c>
      <x:c r="D374" s="2" t="str">
        <x:v>Internal Only Canvas</x:v>
      </x:c>
      <x:c r="E374" s="2" t="str">
        <x:v>#D0BCFF</x:v>
      </x:c>
      <x:c r="F374" s="2" t="str">
        <x:v>53699:36099</x:v>
      </x:c>
    </x:row>
    <x:row r="375" ht="20" customHeight="1">
      <x:c r="A375" s="2" t="str">
        <x:v>M3/state-layers/light/primaryFixedDim/opacity-0.16</x:v>
      </x:c>
      <x:c r="B375" s="2" t="str">
        <x:v>FILL</x:v>
      </x:c>
      <x:c r="C375" s="2" t="str">
        <x:v>Yes</x:v>
      </x:c>
      <x:c r="D375" s="2" t="str">
        <x:v>Internal Only Canvas</x:v>
      </x:c>
      <x:c r="E375" s="2" t="str">
        <x:v>#D0BCFF</x:v>
      </x:c>
      <x:c r="F375" s="2" t="str">
        <x:v>53699:36148</x:v>
      </x:c>
    </x:row>
    <x:row r="376" ht="20" customHeight="1">
      <x:c r="A376" s="2" t="str">
        <x:v>M3/state-layers/light/scrim/opacity-0.08</x:v>
      </x:c>
      <x:c r="B376" s="2" t="str">
        <x:v>FILL</x:v>
      </x:c>
      <x:c r="C376" s="2" t="str">
        <x:v>Yes</x:v>
      </x:c>
      <x:c r="D376" s="2" t="str">
        <x:v>Internal Only Canvas</x:v>
      </x:c>
      <x:c r="E376" s="2" t="str">
        <x:v>#000000</x:v>
      </x:c>
      <x:c r="F376" s="2" t="str">
        <x:v>53699:36085</x:v>
      </x:c>
    </x:row>
    <x:row r="377" ht="20" customHeight="1">
      <x:c r="A377" s="2" t="str">
        <x:v>M3/state-layers/light/scrim/opacity-0.10</x:v>
      </x:c>
      <x:c r="B377" s="2" t="str">
        <x:v>FILL</x:v>
      </x:c>
      <x:c r="C377" s="2" t="str">
        <x:v>Yes</x:v>
      </x:c>
      <x:c r="D377" s="2" t="str">
        <x:v>Internal Only Canvas</x:v>
      </x:c>
      <x:c r="E377" s="2" t="str">
        <x:v>#000000</x:v>
      </x:c>
      <x:c r="F377" s="2" t="str">
        <x:v>53699:36134</x:v>
      </x:c>
    </x:row>
    <x:row r="378" ht="20" customHeight="1">
      <x:c r="A378" s="2" t="str">
        <x:v>M3/state-layers/light/scrim/opacity-0.16</x:v>
      </x:c>
      <x:c r="B378" s="2" t="str">
        <x:v>FILL</x:v>
      </x:c>
      <x:c r="C378" s="2" t="str">
        <x:v>Yes</x:v>
      </x:c>
      <x:c r="D378" s="2" t="str">
        <x:v>Internal Only Canvas</x:v>
      </x:c>
      <x:c r="E378" s="2" t="str">
        <x:v>#000000</x:v>
      </x:c>
      <x:c r="F378" s="2" t="str">
        <x:v>53699:36183</x:v>
      </x:c>
    </x:row>
    <x:row r="379" ht="20" customHeight="1">
      <x:c r="A379" s="2" t="str">
        <x:v>M3/state-layers/light/secondary/opacity-0.08</x:v>
      </x:c>
      <x:c r="B379" s="2" t="str">
        <x:v>FILL</x:v>
      </x:c>
      <x:c r="C379" s="2" t="str">
        <x:v>Yes</x:v>
      </x:c>
      <x:c r="D379" s="2" t="str">
        <x:v>Internal Only Canvas</x:v>
      </x:c>
      <x:c r="E379" s="2" t="str">
        <x:v>#625B71</x:v>
      </x:c>
      <x:c r="F379" s="2" t="str">
        <x:v>53699:36052</x:v>
      </x:c>
    </x:row>
    <x:row r="380" ht="20" customHeight="1">
      <x:c r="A380" s="2" t="str">
        <x:v>M3/state-layers/light/secondary/opacity-0.10</x:v>
      </x:c>
      <x:c r="B380" s="2" t="str">
        <x:v>FILL</x:v>
      </x:c>
      <x:c r="C380" s="2" t="str">
        <x:v>Yes</x:v>
      </x:c>
      <x:c r="D380" s="2" t="str">
        <x:v>Internal Only Canvas</x:v>
      </x:c>
      <x:c r="E380" s="2" t="str">
        <x:v>#625B71</x:v>
      </x:c>
      <x:c r="F380" s="2" t="str">
        <x:v>53699:36101</x:v>
      </x:c>
    </x:row>
    <x:row r="381" ht="20" customHeight="1">
      <x:c r="A381" s="2" t="str">
        <x:v>M3/state-layers/light/secondary/opacity-0.16</x:v>
      </x:c>
      <x:c r="B381" s="2" t="str">
        <x:v>FILL</x:v>
      </x:c>
      <x:c r="C381" s="2" t="str">
        <x:v>Yes</x:v>
      </x:c>
      <x:c r="D381" s="2" t="str">
        <x:v>Internal Only Canvas</x:v>
      </x:c>
      <x:c r="E381" s="2" t="str">
        <x:v>#625B71</x:v>
      </x:c>
      <x:c r="F381" s="2" t="str">
        <x:v>53699:36150</x:v>
      </x:c>
    </x:row>
    <x:row r="382" ht="20" customHeight="1">
      <x:c r="A382" s="2" t="str">
        <x:v>M3/state-layers/light/secondaryContainer/opacity-0.08</x:v>
      </x:c>
      <x:c r="B382" s="2" t="str">
        <x:v>FILL</x:v>
      </x:c>
      <x:c r="C382" s="2" t="str">
        <x:v>Yes</x:v>
      </x:c>
      <x:c r="D382" s="2" t="str">
        <x:v>Internal Only Canvas</x:v>
      </x:c>
      <x:c r="E382" s="2" t="str">
        <x:v>#E8DEF8</x:v>
      </x:c>
      <x:c r="F382" s="2" t="str">
        <x:v>53699:36054</x:v>
      </x:c>
    </x:row>
    <x:row r="383" ht="20" customHeight="1">
      <x:c r="A383" s="2" t="str">
        <x:v>M3/state-layers/light/secondaryContainer/opacity-0.10</x:v>
      </x:c>
      <x:c r="B383" s="2" t="str">
        <x:v>FILL</x:v>
      </x:c>
      <x:c r="C383" s="2" t="str">
        <x:v>Yes</x:v>
      </x:c>
      <x:c r="D383" s="2" t="str">
        <x:v>Internal Only Canvas</x:v>
      </x:c>
      <x:c r="E383" s="2" t="str">
        <x:v>#E8DEF8</x:v>
      </x:c>
      <x:c r="F383" s="2" t="str">
        <x:v>53699:36103</x:v>
      </x:c>
    </x:row>
    <x:row r="384" ht="20" customHeight="1">
      <x:c r="A384" s="2" t="str">
        <x:v>M3/state-layers/light/secondaryContainer/opacity-0.16</x:v>
      </x:c>
      <x:c r="B384" s="2" t="str">
        <x:v>FILL</x:v>
      </x:c>
      <x:c r="C384" s="2" t="str">
        <x:v>Yes</x:v>
      </x:c>
      <x:c r="D384" s="2" t="str">
        <x:v>Internal Only Canvas</x:v>
      </x:c>
      <x:c r="E384" s="2" t="str">
        <x:v>#E8DEF8</x:v>
      </x:c>
      <x:c r="F384" s="2" t="str">
        <x:v>53699:36152</x:v>
      </x:c>
    </x:row>
    <x:row r="385" ht="20" customHeight="1">
      <x:c r="A385" s="2" t="str">
        <x:v>M3/state-layers/light/secondaryFixed/opacity-0.08</x:v>
      </x:c>
      <x:c r="B385" s="2" t="str">
        <x:v>FILL</x:v>
      </x:c>
      <x:c r="C385" s="2" t="str">
        <x:v>Yes</x:v>
      </x:c>
      <x:c r="D385" s="2" t="str">
        <x:v>Internal Only Canvas</x:v>
      </x:c>
      <x:c r="E385" s="2" t="str">
        <x:v>#E8DEF8</x:v>
      </x:c>
      <x:c r="F385" s="2" t="str">
        <x:v>53699:36056</x:v>
      </x:c>
    </x:row>
    <x:row r="386" ht="20" customHeight="1">
      <x:c r="A386" s="2" t="str">
        <x:v>M3/state-layers/light/secondaryFixed/opacity-0.10</x:v>
      </x:c>
      <x:c r="B386" s="2" t="str">
        <x:v>FILL</x:v>
      </x:c>
      <x:c r="C386" s="2" t="str">
        <x:v>Yes</x:v>
      </x:c>
      <x:c r="D386" s="2" t="str">
        <x:v>Internal Only Canvas</x:v>
      </x:c>
      <x:c r="E386" s="2" t="str">
        <x:v>#E8DEF8</x:v>
      </x:c>
      <x:c r="F386" s="2" t="str">
        <x:v>53699:36105</x:v>
      </x:c>
    </x:row>
    <x:row r="387" ht="20" customHeight="1">
      <x:c r="A387" s="2" t="str">
        <x:v>M3/state-layers/light/secondaryFixed/opacity-0.16</x:v>
      </x:c>
      <x:c r="B387" s="2" t="str">
        <x:v>FILL</x:v>
      </x:c>
      <x:c r="C387" s="2" t="str">
        <x:v>Yes</x:v>
      </x:c>
      <x:c r="D387" s="2" t="str">
        <x:v>Internal Only Canvas</x:v>
      </x:c>
      <x:c r="E387" s="2" t="str">
        <x:v>#E8DEF8</x:v>
      </x:c>
      <x:c r="F387" s="2" t="str">
        <x:v>53699:36154</x:v>
      </x:c>
    </x:row>
    <x:row r="388" ht="20" customHeight="1">
      <x:c r="A388" s="2" t="str">
        <x:v>M3/state-layers/light/secondaryFixedDim/opacity-0.08</x:v>
      </x:c>
      <x:c r="B388" s="2" t="str">
        <x:v>FILL</x:v>
      </x:c>
      <x:c r="C388" s="2" t="str">
        <x:v>Yes</x:v>
      </x:c>
      <x:c r="D388" s="2" t="str">
        <x:v>Internal Only Canvas</x:v>
      </x:c>
      <x:c r="E388" s="2" t="str">
        <x:v>#CCC2DC</x:v>
      </x:c>
      <x:c r="F388" s="2" t="str">
        <x:v>53699:36058</x:v>
      </x:c>
    </x:row>
    <x:row r="389" ht="20" customHeight="1">
      <x:c r="A389" s="2" t="str">
        <x:v>M3/state-layers/light/secondaryFixedDim/opacity-0.10</x:v>
      </x:c>
      <x:c r="B389" s="2" t="str">
        <x:v>FILL</x:v>
      </x:c>
      <x:c r="C389" s="2" t="str">
        <x:v>Yes</x:v>
      </x:c>
      <x:c r="D389" s="2" t="str">
        <x:v>Internal Only Canvas</x:v>
      </x:c>
      <x:c r="E389" s="2" t="str">
        <x:v>#CCC2DC</x:v>
      </x:c>
      <x:c r="F389" s="2" t="str">
        <x:v>53699:36107</x:v>
      </x:c>
    </x:row>
    <x:row r="390" ht="20" customHeight="1">
      <x:c r="A390" s="2" t="str">
        <x:v>M3/state-layers/light/secondaryFixedDim/opacity-0.16</x:v>
      </x:c>
      <x:c r="B390" s="2" t="str">
        <x:v>FILL</x:v>
      </x:c>
      <x:c r="C390" s="2" t="str">
        <x:v>Yes</x:v>
      </x:c>
      <x:c r="D390" s="2" t="str">
        <x:v>Internal Only Canvas</x:v>
      </x:c>
      <x:c r="E390" s="2" t="str">
        <x:v>#CCC2DC</x:v>
      </x:c>
      <x:c r="F390" s="2" t="str">
        <x:v>53699:36156</x:v>
      </x:c>
    </x:row>
    <x:row r="391" ht="20" customHeight="1">
      <x:c r="A391" s="2" t="str">
        <x:v>M3/state-layers/light/shadow/opacity-0.08</x:v>
      </x:c>
      <x:c r="B391" s="2" t="str">
        <x:v>FILL</x:v>
      </x:c>
      <x:c r="C391" s="2" t="str">
        <x:v>Yes</x:v>
      </x:c>
      <x:c r="D391" s="2" t="str">
        <x:v>Internal Only Canvas</x:v>
      </x:c>
      <x:c r="E391" s="2" t="str">
        <x:v>#000000</x:v>
      </x:c>
      <x:c r="F391" s="2" t="str">
        <x:v>53699:36082</x:v>
      </x:c>
    </x:row>
    <x:row r="392" ht="20" customHeight="1">
      <x:c r="A392" s="2" t="str">
        <x:v>M3/state-layers/light/shadow/opacity-0.10</x:v>
      </x:c>
      <x:c r="B392" s="2" t="str">
        <x:v>FILL</x:v>
      </x:c>
      <x:c r="C392" s="2" t="str">
        <x:v>Yes</x:v>
      </x:c>
      <x:c r="D392" s="2" t="str">
        <x:v>Internal Only Canvas</x:v>
      </x:c>
      <x:c r="E392" s="2" t="str">
        <x:v>#000000</x:v>
      </x:c>
      <x:c r="F392" s="2" t="str">
        <x:v>53699:36131</x:v>
      </x:c>
    </x:row>
    <x:row r="393" ht="20" customHeight="1">
      <x:c r="A393" s="2" t="str">
        <x:v>M3/state-layers/light/shadow/opacity-0.16</x:v>
      </x:c>
      <x:c r="B393" s="2" t="str">
        <x:v>FILL</x:v>
      </x:c>
      <x:c r="C393" s="2" t="str">
        <x:v>Yes</x:v>
      </x:c>
      <x:c r="D393" s="2" t="str">
        <x:v>Internal Only Canvas</x:v>
      </x:c>
      <x:c r="E393" s="2" t="str">
        <x:v>#000000</x:v>
      </x:c>
      <x:c r="F393" s="2" t="str">
        <x:v>53699:36180</x:v>
      </x:c>
    </x:row>
    <x:row r="394" ht="20" customHeight="1">
      <x:c r="A394" s="2" t="str">
        <x:v>M3/state-layers/light/surface/opacity-0.08</x:v>
      </x:c>
      <x:c r="B394" s="2" t="str">
        <x:v>FILL</x:v>
      </x:c>
      <x:c r="C394" s="2" t="str">
        <x:v>Yes</x:v>
      </x:c>
      <x:c r="D394" s="2" t="str">
        <x:v>Internal Only Canvas</x:v>
      </x:c>
      <x:c r="E394" s="2" t="str">
        <x:v>#FEF7FF</x:v>
      </x:c>
      <x:c r="F394" s="2" t="str">
        <x:v>53699:36075</x:v>
      </x:c>
    </x:row>
    <x:row r="395" ht="20" customHeight="1">
      <x:c r="A395" s="2" t="str">
        <x:v>M3/state-layers/light/surface/opacity-0.10</x:v>
      </x:c>
      <x:c r="B395" s="2" t="str">
        <x:v>FILL</x:v>
      </x:c>
      <x:c r="C395" s="2" t="str">
        <x:v>Yes</x:v>
      </x:c>
      <x:c r="D395" s="2" t="str">
        <x:v>Internal Only Canvas</x:v>
      </x:c>
      <x:c r="E395" s="2" t="str">
        <x:v>#FEF7FF</x:v>
      </x:c>
      <x:c r="F395" s="2" t="str">
        <x:v>53699:36124</x:v>
      </x:c>
    </x:row>
    <x:row r="396" ht="20" customHeight="1">
      <x:c r="A396" s="2" t="str">
        <x:v>M3/state-layers/light/surface/opacity-0.16</x:v>
      </x:c>
      <x:c r="B396" s="2" t="str">
        <x:v>FILL</x:v>
      </x:c>
      <x:c r="C396" s="2" t="str">
        <x:v>Yes</x:v>
      </x:c>
      <x:c r="D396" s="2" t="str">
        <x:v>Internal Only Canvas</x:v>
      </x:c>
      <x:c r="E396" s="2" t="str">
        <x:v>#FEF7FF</x:v>
      </x:c>
      <x:c r="F396" s="2" t="str">
        <x:v>53699:36173</x:v>
      </x:c>
    </x:row>
    <x:row r="397" ht="20" customHeight="1">
      <x:c r="A397" s="2" t="str">
        <x:v>M3/state-layers/light/surfaceBright/opacity-0.08</x:v>
      </x:c>
      <x:c r="B397" s="2" t="str">
        <x:v>FILL</x:v>
      </x:c>
      <x:c r="C397" s="2" t="str">
        <x:v>Yes</x:v>
      </x:c>
      <x:c r="D397" s="2" t="str">
        <x:v>Internal Only Canvas</x:v>
      </x:c>
      <x:c r="E397" s="2" t="str">
        <x:v>#FEF7FF</x:v>
      </x:c>
      <x:c r="F397" s="2" t="str">
        <x:v>53699:36091</x:v>
      </x:c>
    </x:row>
    <x:row r="398" ht="20" customHeight="1">
      <x:c r="A398" s="2" t="str">
        <x:v>M3/state-layers/light/surfaceBright/opacity-0.10</x:v>
      </x:c>
      <x:c r="B398" s="2" t="str">
        <x:v>FILL</x:v>
      </x:c>
      <x:c r="C398" s="2" t="str">
        <x:v>Yes</x:v>
      </x:c>
      <x:c r="D398" s="2" t="str">
        <x:v>Internal Only Canvas</x:v>
      </x:c>
      <x:c r="E398" s="2" t="str">
        <x:v>#FEF7FF</x:v>
      </x:c>
      <x:c r="F398" s="2" t="str">
        <x:v>53699:36140</x:v>
      </x:c>
    </x:row>
    <x:row r="399" ht="20" customHeight="1">
      <x:c r="A399" s="2" t="str">
        <x:v>M3/state-layers/light/surfaceBright/opacity-0.16</x:v>
      </x:c>
      <x:c r="B399" s="2" t="str">
        <x:v>FILL</x:v>
      </x:c>
      <x:c r="C399" s="2" t="str">
        <x:v>Yes</x:v>
      </x:c>
      <x:c r="D399" s="2" t="str">
        <x:v>Internal Only Canvas</x:v>
      </x:c>
      <x:c r="E399" s="2" t="str">
        <x:v>#FEF7FF</x:v>
      </x:c>
      <x:c r="F399" s="2" t="str">
        <x:v>53699:36189</x:v>
      </x:c>
    </x:row>
    <x:row r="400" ht="20" customHeight="1">
      <x:c r="A400" s="2" t="str">
        <x:v>M3/state-layers/light/surfaceContainer/opacity-0.08</x:v>
      </x:c>
      <x:c r="B400" s="2" t="str">
        <x:v>FILL</x:v>
      </x:c>
      <x:c r="C400" s="2" t="str">
        <x:v>Yes</x:v>
      </x:c>
      <x:c r="D400" s="2" t="str">
        <x:v>Internal Only Canvas</x:v>
      </x:c>
      <x:c r="E400" s="2" t="str">
        <x:v>#F3EDF7</x:v>
      </x:c>
      <x:c r="F400" s="2" t="str">
        <x:v>53699:36088</x:v>
      </x:c>
    </x:row>
    <x:row r="401" ht="20" customHeight="1">
      <x:c r="A401" s="2" t="str">
        <x:v>M3/state-layers/light/surfaceContainer/opacity-0.10</x:v>
      </x:c>
      <x:c r="B401" s="2" t="str">
        <x:v>FILL</x:v>
      </x:c>
      <x:c r="C401" s="2" t="str">
        <x:v>Yes</x:v>
      </x:c>
      <x:c r="D401" s="2" t="str">
        <x:v>Internal Only Canvas</x:v>
      </x:c>
      <x:c r="E401" s="2" t="str">
        <x:v>#F3EDF7</x:v>
      </x:c>
      <x:c r="F401" s="2" t="str">
        <x:v>53699:36137</x:v>
      </x:c>
    </x:row>
    <x:row r="402" ht="20" customHeight="1">
      <x:c r="A402" s="2" t="str">
        <x:v>M3/state-layers/light/surfaceContainer/opacity-0.16</x:v>
      </x:c>
      <x:c r="B402" s="2" t="str">
        <x:v>FILL</x:v>
      </x:c>
      <x:c r="C402" s="2" t="str">
        <x:v>Yes</x:v>
      </x:c>
      <x:c r="D402" s="2" t="str">
        <x:v>Internal Only Canvas</x:v>
      </x:c>
      <x:c r="E402" s="2" t="str">
        <x:v>#F3EDF7</x:v>
      </x:c>
      <x:c r="F402" s="2" t="str">
        <x:v>53699:36186</x:v>
      </x:c>
    </x:row>
    <x:row r="403" ht="20" customHeight="1">
      <x:c r="A403" s="2" t="str">
        <x:v>M3/state-layers/light/surfaceContainerHigh/opacity-0.08</x:v>
      </x:c>
      <x:c r="B403" s="2" t="str">
        <x:v>FILL</x:v>
      </x:c>
      <x:c r="C403" s="2" t="str">
        <x:v>Yes</x:v>
      </x:c>
      <x:c r="D403" s="2" t="str">
        <x:v>Internal Only Canvas</x:v>
      </x:c>
      <x:c r="E403" s="2" t="str">
        <x:v>#ECE6F0</x:v>
      </x:c>
      <x:c r="F403" s="2" t="str">
        <x:v>53699:36087</x:v>
      </x:c>
    </x:row>
    <x:row r="404" ht="20" customHeight="1">
      <x:c r="A404" s="2" t="str">
        <x:v>M3/state-layers/light/surfaceContainerHigh/opacity-0.10</x:v>
      </x:c>
      <x:c r="B404" s="2" t="str">
        <x:v>FILL</x:v>
      </x:c>
      <x:c r="C404" s="2" t="str">
        <x:v>Yes</x:v>
      </x:c>
      <x:c r="D404" s="2" t="str">
        <x:v>Internal Only Canvas</x:v>
      </x:c>
      <x:c r="E404" s="2" t="str">
        <x:v>#ECE6F0</x:v>
      </x:c>
      <x:c r="F404" s="2" t="str">
        <x:v>53699:36136</x:v>
      </x:c>
    </x:row>
    <x:row r="405" ht="20" customHeight="1">
      <x:c r="A405" s="2" t="str">
        <x:v>M3/state-layers/light/surfaceContainerHigh/opacity-0.16</x:v>
      </x:c>
      <x:c r="B405" s="2" t="str">
        <x:v>FILL</x:v>
      </x:c>
      <x:c r="C405" s="2" t="str">
        <x:v>Yes</x:v>
      </x:c>
      <x:c r="D405" s="2" t="str">
        <x:v>Internal Only Canvas</x:v>
      </x:c>
      <x:c r="E405" s="2" t="str">
        <x:v>#ECE6F0</x:v>
      </x:c>
      <x:c r="F405" s="2" t="str">
        <x:v>53699:36185</x:v>
      </x:c>
    </x:row>
    <x:row r="406" ht="20" customHeight="1">
      <x:c r="A406" s="2" t="str">
        <x:v>M3/state-layers/light/surfaceContainerHighest/opacity-0.08</x:v>
      </x:c>
      <x:c r="B406" s="2" t="str">
        <x:v>FILL</x:v>
      </x:c>
      <x:c r="C406" s="2" t="str">
        <x:v>Yes</x:v>
      </x:c>
      <x:c r="D406" s="2" t="str">
        <x:v>Internal Only Canvas</x:v>
      </x:c>
      <x:c r="E406" s="2" t="str">
        <x:v>#E6E0E9</x:v>
      </x:c>
      <x:c r="F406" s="2" t="str">
        <x:v>53699:36086</x:v>
      </x:c>
    </x:row>
    <x:row r="407" ht="20" customHeight="1">
      <x:c r="A407" s="2" t="str">
        <x:v>M3/state-layers/light/surfaceContainerHighest/opacity-0.10</x:v>
      </x:c>
      <x:c r="B407" s="2" t="str">
        <x:v>FILL</x:v>
      </x:c>
      <x:c r="C407" s="2" t="str">
        <x:v>Yes</x:v>
      </x:c>
      <x:c r="D407" s="2" t="str">
        <x:v>Internal Only Canvas</x:v>
      </x:c>
      <x:c r="E407" s="2" t="str">
        <x:v>#E6E0E9</x:v>
      </x:c>
      <x:c r="F407" s="2" t="str">
        <x:v>53699:36135</x:v>
      </x:c>
    </x:row>
    <x:row r="408" ht="20" customHeight="1">
      <x:c r="A408" s="2" t="str">
        <x:v>M3/state-layers/light/surfaceContainerHighest/opacity-0.16</x:v>
      </x:c>
      <x:c r="B408" s="2" t="str">
        <x:v>FILL</x:v>
      </x:c>
      <x:c r="C408" s="2" t="str">
        <x:v>Yes</x:v>
      </x:c>
      <x:c r="D408" s="2" t="str">
        <x:v>Internal Only Canvas</x:v>
      </x:c>
      <x:c r="E408" s="2" t="str">
        <x:v>#E6E0E9</x:v>
      </x:c>
      <x:c r="F408" s="2" t="str">
        <x:v>53699:36184</x:v>
      </x:c>
    </x:row>
    <x:row r="409" ht="20" customHeight="1">
      <x:c r="A409" s="2" t="str">
        <x:v>M3/state-layers/light/surfaceContainerLow/opacity-0.08</x:v>
      </x:c>
      <x:c r="B409" s="2" t="str">
        <x:v>FILL</x:v>
      </x:c>
      <x:c r="C409" s="2" t="str">
        <x:v>Yes</x:v>
      </x:c>
      <x:c r="D409" s="2" t="str">
        <x:v>Internal Only Canvas</x:v>
      </x:c>
      <x:c r="E409" s="2" t="str">
        <x:v>#F7F2FA</x:v>
      </x:c>
      <x:c r="F409" s="2" t="str">
        <x:v>53699:36089</x:v>
      </x:c>
    </x:row>
    <x:row r="410" ht="20" customHeight="1">
      <x:c r="A410" s="2" t="str">
        <x:v>M3/state-layers/light/surfaceContainerLow/opacity-0.10</x:v>
      </x:c>
      <x:c r="B410" s="2" t="str">
        <x:v>FILL</x:v>
      </x:c>
      <x:c r="C410" s="2" t="str">
        <x:v>Yes</x:v>
      </x:c>
      <x:c r="D410" s="2" t="str">
        <x:v>Internal Only Canvas</x:v>
      </x:c>
      <x:c r="E410" s="2" t="str">
        <x:v>#F7F2FA</x:v>
      </x:c>
      <x:c r="F410" s="2" t="str">
        <x:v>53699:36138</x:v>
      </x:c>
    </x:row>
    <x:row r="411" ht="20" customHeight="1">
      <x:c r="A411" s="2" t="str">
        <x:v>M3/state-layers/light/surfaceContainerLow/opacity-0.16</x:v>
      </x:c>
      <x:c r="B411" s="2" t="str">
        <x:v>FILL</x:v>
      </x:c>
      <x:c r="C411" s="2" t="str">
        <x:v>Yes</x:v>
      </x:c>
      <x:c r="D411" s="2" t="str">
        <x:v>Internal Only Canvas</x:v>
      </x:c>
      <x:c r="E411" s="2" t="str">
        <x:v>#F7F2FA</x:v>
      </x:c>
      <x:c r="F411" s="2" t="str">
        <x:v>53699:36187</x:v>
      </x:c>
    </x:row>
    <x:row r="412" ht="20" customHeight="1">
      <x:c r="A412" s="2" t="str">
        <x:v>M3/state-layers/light/surfaceContainerLowest/opacity-0.08</x:v>
      </x:c>
      <x:c r="B412" s="2" t="str">
        <x:v>FILL</x:v>
      </x:c>
      <x:c r="C412" s="2" t="str">
        <x:v>Yes</x:v>
      </x:c>
      <x:c r="D412" s="2" t="str">
        <x:v>Internal Only Canvas</x:v>
      </x:c>
      <x:c r="E412" s="2" t="str">
        <x:v>#FFFFFF</x:v>
      </x:c>
      <x:c r="F412" s="2" t="str">
        <x:v>53699:36090</x:v>
      </x:c>
    </x:row>
    <x:row r="413" ht="20" customHeight="1">
      <x:c r="A413" s="2" t="str">
        <x:v>M3/state-layers/light/surfaceContainerLowest/opacity-0.10</x:v>
      </x:c>
      <x:c r="B413" s="2" t="str">
        <x:v>FILL</x:v>
      </x:c>
      <x:c r="C413" s="2" t="str">
        <x:v>Yes</x:v>
      </x:c>
      <x:c r="D413" s="2" t="str">
        <x:v>Internal Only Canvas</x:v>
      </x:c>
      <x:c r="E413" s="2" t="str">
        <x:v>#FFFFFF</x:v>
      </x:c>
      <x:c r="F413" s="2" t="str">
        <x:v>53699:36139</x:v>
      </x:c>
    </x:row>
    <x:row r="414" ht="20" customHeight="1">
      <x:c r="A414" s="2" t="str">
        <x:v>M3/state-layers/light/surfaceContainerLowest/opacity-0.16</x:v>
      </x:c>
      <x:c r="B414" s="2" t="str">
        <x:v>FILL</x:v>
      </x:c>
      <x:c r="C414" s="2" t="str">
        <x:v>Yes</x:v>
      </x:c>
      <x:c r="D414" s="2" t="str">
        <x:v>Internal Only Canvas</x:v>
      </x:c>
      <x:c r="E414" s="2" t="str">
        <x:v>#FFFFFF</x:v>
      </x:c>
      <x:c r="F414" s="2" t="str">
        <x:v>53699:36188</x:v>
      </x:c>
    </x:row>
    <x:row r="415" ht="20" customHeight="1">
      <x:c r="A415" s="2" t="str">
        <x:v>M3/state-layers/light/surfaceDim/opacity-0.08</x:v>
      </x:c>
      <x:c r="B415" s="2" t="str">
        <x:v>FILL</x:v>
      </x:c>
      <x:c r="C415" s="2" t="str">
        <x:v>Yes</x:v>
      </x:c>
      <x:c r="D415" s="2" t="str">
        <x:v>Internal Only Canvas</x:v>
      </x:c>
      <x:c r="E415" s="2" t="str">
        <x:v>#DED8E1</x:v>
      </x:c>
      <x:c r="F415" s="2" t="str">
        <x:v>53699:36092</x:v>
      </x:c>
    </x:row>
    <x:row r="416" ht="20" customHeight="1">
      <x:c r="A416" s="2" t="str">
        <x:v>M3/state-layers/light/surfaceDim/opacity-0.10</x:v>
      </x:c>
      <x:c r="B416" s="2" t="str">
        <x:v>FILL</x:v>
      </x:c>
      <x:c r="C416" s="2" t="str">
        <x:v>Yes</x:v>
      </x:c>
      <x:c r="D416" s="2" t="str">
        <x:v>Internal Only Canvas</x:v>
      </x:c>
      <x:c r="E416" s="2" t="str">
        <x:v>#DED8E1</x:v>
      </x:c>
      <x:c r="F416" s="2" t="str">
        <x:v>53699:36141</x:v>
      </x:c>
    </x:row>
    <x:row r="417" ht="20" customHeight="1">
      <x:c r="A417" s="2" t="str">
        <x:v>M3/state-layers/light/surfaceDim/opacity-0.16</x:v>
      </x:c>
      <x:c r="B417" s="2" t="str">
        <x:v>FILL</x:v>
      </x:c>
      <x:c r="C417" s="2" t="str">
        <x:v>Yes</x:v>
      </x:c>
      <x:c r="D417" s="2" t="str">
        <x:v>Internal Only Canvas</x:v>
      </x:c>
      <x:c r="E417" s="2" t="str">
        <x:v>#DED8E1</x:v>
      </x:c>
      <x:c r="F417" s="2" t="str">
        <x:v>53699:36190</x:v>
      </x:c>
    </x:row>
    <x:row r="418" ht="20" customHeight="1">
      <x:c r="A418" s="2" t="str">
        <x:v>M3/state-layers/light/surfaceTint/opacity-0.08</x:v>
      </x:c>
      <x:c r="B418" s="2" t="str">
        <x:v>FILL</x:v>
      </x:c>
      <x:c r="C418" s="2" t="str">
        <x:v>Yes</x:v>
      </x:c>
      <x:c r="D418" s="2" t="str">
        <x:v>Internal Only Canvas</x:v>
      </x:c>
      <x:c r="E418" s="2" t="str">
        <x:v>#6750A4</x:v>
      </x:c>
      <x:c r="F418" s="2" t="str">
        <x:v>53699:36083</x:v>
      </x:c>
    </x:row>
    <x:row r="419" ht="20" customHeight="1">
      <x:c r="A419" s="2" t="str">
        <x:v>M3/state-layers/light/surfaceTint/opacity-0.10</x:v>
      </x:c>
      <x:c r="B419" s="2" t="str">
        <x:v>FILL</x:v>
      </x:c>
      <x:c r="C419" s="2" t="str">
        <x:v>Yes</x:v>
      </x:c>
      <x:c r="D419" s="2" t="str">
        <x:v>Internal Only Canvas</x:v>
      </x:c>
      <x:c r="E419" s="2" t="str">
        <x:v>#6750A4</x:v>
      </x:c>
      <x:c r="F419" s="2" t="str">
        <x:v>53699:36132</x:v>
      </x:c>
    </x:row>
    <x:row r="420" ht="20" customHeight="1">
      <x:c r="A420" s="2" t="str">
        <x:v>M3/state-layers/light/surfaceTint/opacity-0.16</x:v>
      </x:c>
      <x:c r="B420" s="2" t="str">
        <x:v>FILL</x:v>
      </x:c>
      <x:c r="C420" s="2" t="str">
        <x:v>Yes</x:v>
      </x:c>
      <x:c r="D420" s="2" t="str">
        <x:v>Internal Only Canvas</x:v>
      </x:c>
      <x:c r="E420" s="2" t="str">
        <x:v>#6750A4</x:v>
      </x:c>
      <x:c r="F420" s="2" t="str">
        <x:v>53699:36181</x:v>
      </x:c>
    </x:row>
    <x:row r="421" ht="20" customHeight="1">
      <x:c r="A421" s="2" t="str">
        <x:v>M3/state-layers/light/surfaceVariant/opacity-0.08</x:v>
      </x:c>
      <x:c r="B421" s="2" t="str">
        <x:v>FILL</x:v>
      </x:c>
      <x:c r="C421" s="2" t="str">
        <x:v>Yes</x:v>
      </x:c>
      <x:c r="D421" s="2" t="str">
        <x:v>Internal Only Canvas</x:v>
      </x:c>
      <x:c r="E421" s="2" t="str">
        <x:v>#E7E0EC</x:v>
      </x:c>
      <x:c r="F421" s="2" t="str">
        <x:v>53699:36077</x:v>
      </x:c>
    </x:row>
    <x:row r="422" ht="20" customHeight="1">
      <x:c r="A422" s="2" t="str">
        <x:v>M3/state-layers/light/surfaceVariant/opacity-0.10</x:v>
      </x:c>
      <x:c r="B422" s="2" t="str">
        <x:v>FILL</x:v>
      </x:c>
      <x:c r="C422" s="2" t="str">
        <x:v>Yes</x:v>
      </x:c>
      <x:c r="D422" s="2" t="str">
        <x:v>Internal Only Canvas</x:v>
      </x:c>
      <x:c r="E422" s="2" t="str">
        <x:v>#E7E0EC</x:v>
      </x:c>
      <x:c r="F422" s="2" t="str">
        <x:v>53699:36126</x:v>
      </x:c>
    </x:row>
    <x:row r="423" ht="20" customHeight="1">
      <x:c r="A423" s="2" t="str">
        <x:v>M3/state-layers/light/surfaceVariant/opacity-0.16</x:v>
      </x:c>
      <x:c r="B423" s="2" t="str">
        <x:v>FILL</x:v>
      </x:c>
      <x:c r="C423" s="2" t="str">
        <x:v>Yes</x:v>
      </x:c>
      <x:c r="D423" s="2" t="str">
        <x:v>Internal Only Canvas</x:v>
      </x:c>
      <x:c r="E423" s="2" t="str">
        <x:v>#E7E0EC</x:v>
      </x:c>
      <x:c r="F423" s="2" t="str">
        <x:v>53699:36175</x:v>
      </x:c>
    </x:row>
    <x:row r="424" ht="20" customHeight="1">
      <x:c r="A424" s="2" t="str">
        <x:v>M3/state-layers/light/tertiary/opacity-0.08</x:v>
      </x:c>
      <x:c r="B424" s="2" t="str">
        <x:v>FILL</x:v>
      </x:c>
      <x:c r="C424" s="2" t="str">
        <x:v>Yes</x:v>
      </x:c>
      <x:c r="D424" s="2" t="str">
        <x:v>Internal Only Canvas</x:v>
      </x:c>
      <x:c r="E424" s="2" t="str">
        <x:v>#7D5260</x:v>
      </x:c>
      <x:c r="F424" s="2" t="str">
        <x:v>53699:36060</x:v>
      </x:c>
    </x:row>
    <x:row r="425" ht="20" customHeight="1">
      <x:c r="A425" s="2" t="str">
        <x:v>M3/state-layers/light/tertiary/opacity-0.10</x:v>
      </x:c>
      <x:c r="B425" s="2" t="str">
        <x:v>FILL</x:v>
      </x:c>
      <x:c r="C425" s="2" t="str">
        <x:v>Yes</x:v>
      </x:c>
      <x:c r="D425" s="2" t="str">
        <x:v>Internal Only Canvas</x:v>
      </x:c>
      <x:c r="E425" s="2" t="str">
        <x:v>#7D5260</x:v>
      </x:c>
      <x:c r="F425" s="2" t="str">
        <x:v>53699:36109</x:v>
      </x:c>
    </x:row>
    <x:row r="426" ht="20" customHeight="1">
      <x:c r="A426" s="2" t="str">
        <x:v>M3/state-layers/light/tertiary/opacity-0.16</x:v>
      </x:c>
      <x:c r="B426" s="2" t="str">
        <x:v>FILL</x:v>
      </x:c>
      <x:c r="C426" s="2" t="str">
        <x:v>Yes</x:v>
      </x:c>
      <x:c r="D426" s="2" t="str">
        <x:v>Internal Only Canvas</x:v>
      </x:c>
      <x:c r="E426" s="2" t="str">
        <x:v>#7D5260</x:v>
      </x:c>
      <x:c r="F426" s="2" t="str">
        <x:v>53699:36158</x:v>
      </x:c>
    </x:row>
    <x:row r="427" ht="20" customHeight="1">
      <x:c r="A427" s="2" t="str">
        <x:v>M3/state-layers/light/tertiaryContainer/opacity-0.08</x:v>
      </x:c>
      <x:c r="B427" s="2" t="str">
        <x:v>FILL</x:v>
      </x:c>
      <x:c r="C427" s="2" t="str">
        <x:v>Yes</x:v>
      </x:c>
      <x:c r="D427" s="2" t="str">
        <x:v>Internal Only Canvas</x:v>
      </x:c>
      <x:c r="E427" s="2" t="str">
        <x:v>#FFD8E4</x:v>
      </x:c>
      <x:c r="F427" s="2" t="str">
        <x:v>53699:36062</x:v>
      </x:c>
    </x:row>
    <x:row r="428" ht="20" customHeight="1">
      <x:c r="A428" s="2" t="str">
        <x:v>M3/state-layers/light/tertiaryContainer/opacity-0.10</x:v>
      </x:c>
      <x:c r="B428" s="2" t="str">
        <x:v>FILL</x:v>
      </x:c>
      <x:c r="C428" s="2" t="str">
        <x:v>Yes</x:v>
      </x:c>
      <x:c r="D428" s="2" t="str">
        <x:v>Internal Only Canvas</x:v>
      </x:c>
      <x:c r="E428" s="2" t="str">
        <x:v>#FFD8E4</x:v>
      </x:c>
      <x:c r="F428" s="2" t="str">
        <x:v>53699:36111</x:v>
      </x:c>
    </x:row>
    <x:row r="429" ht="20" customHeight="1">
      <x:c r="A429" s="2" t="str">
        <x:v>M3/state-layers/light/tertiaryContainer/opacity-0.16</x:v>
      </x:c>
      <x:c r="B429" s="2" t="str">
        <x:v>FILL</x:v>
      </x:c>
      <x:c r="C429" s="2" t="str">
        <x:v>Yes</x:v>
      </x:c>
      <x:c r="D429" s="2" t="str">
        <x:v>Internal Only Canvas</x:v>
      </x:c>
      <x:c r="E429" s="2" t="str">
        <x:v>#FFD8E4</x:v>
      </x:c>
      <x:c r="F429" s="2" t="str">
        <x:v>53699:36160</x:v>
      </x:c>
    </x:row>
    <x:row r="430" ht="20" customHeight="1">
      <x:c r="A430" s="2" t="str">
        <x:v>M3/state-layers/light/tertiaryFixed/opacity-0.08</x:v>
      </x:c>
      <x:c r="B430" s="2" t="str">
        <x:v>FILL</x:v>
      </x:c>
      <x:c r="C430" s="2" t="str">
        <x:v>Yes</x:v>
      </x:c>
      <x:c r="D430" s="2" t="str">
        <x:v>Internal Only Canvas</x:v>
      </x:c>
      <x:c r="E430" s="2" t="str">
        <x:v>#FFD8E4</x:v>
      </x:c>
      <x:c r="F430" s="2" t="str">
        <x:v>53699:36064</x:v>
      </x:c>
    </x:row>
    <x:row r="431" ht="20" customHeight="1">
      <x:c r="A431" s="2" t="str">
        <x:v>M3/state-layers/light/tertiaryFixed/opacity-0.10</x:v>
      </x:c>
      <x:c r="B431" s="2" t="str">
        <x:v>FILL</x:v>
      </x:c>
      <x:c r="C431" s="2" t="str">
        <x:v>Yes</x:v>
      </x:c>
      <x:c r="D431" s="2" t="str">
        <x:v>Internal Only Canvas</x:v>
      </x:c>
      <x:c r="E431" s="2" t="str">
        <x:v>#FFD8E4</x:v>
      </x:c>
      <x:c r="F431" s="2" t="str">
        <x:v>53699:36113</x:v>
      </x:c>
    </x:row>
    <x:row r="432" ht="20" customHeight="1">
      <x:c r="A432" s="2" t="str">
        <x:v>M3/state-layers/light/tertiaryFixed/opacity-0.16</x:v>
      </x:c>
      <x:c r="B432" s="2" t="str">
        <x:v>FILL</x:v>
      </x:c>
      <x:c r="C432" s="2" t="str">
        <x:v>Yes</x:v>
      </x:c>
      <x:c r="D432" s="2" t="str">
        <x:v>Internal Only Canvas</x:v>
      </x:c>
      <x:c r="E432" s="2" t="str">
        <x:v>#FFD8E4</x:v>
      </x:c>
      <x:c r="F432" s="2" t="str">
        <x:v>53699:36162</x:v>
      </x:c>
    </x:row>
    <x:row r="433" ht="20" customHeight="1">
      <x:c r="A433" s="2" t="str">
        <x:v>M3/state-layers/light/tertiaryFixedDim/opacity-0.08</x:v>
      </x:c>
      <x:c r="B433" s="2" t="str">
        <x:v>FILL</x:v>
      </x:c>
      <x:c r="C433" s="2" t="str">
        <x:v>Yes</x:v>
      </x:c>
      <x:c r="D433" s="2" t="str">
        <x:v>Internal Only Canvas</x:v>
      </x:c>
      <x:c r="E433" s="2" t="str">
        <x:v>#EFB8C8</x:v>
      </x:c>
      <x:c r="F433" s="2" t="str">
        <x:v>53699:36066</x:v>
      </x:c>
    </x:row>
    <x:row r="434" ht="20" customHeight="1">
      <x:c r="A434" s="2" t="str">
        <x:v>M3/state-layers/light/tertiaryFixedDim/opacity-0.10</x:v>
      </x:c>
      <x:c r="B434" s="2" t="str">
        <x:v>FILL</x:v>
      </x:c>
      <x:c r="C434" s="2" t="str">
        <x:v>Yes</x:v>
      </x:c>
      <x:c r="D434" s="2" t="str">
        <x:v>Internal Only Canvas</x:v>
      </x:c>
      <x:c r="E434" s="2" t="str">
        <x:v>#EFB8C8</x:v>
      </x:c>
      <x:c r="F434" s="2" t="str">
        <x:v>53699:36115</x:v>
      </x:c>
    </x:row>
    <x:row r="435" ht="20" customHeight="1">
      <x:c r="A435" s="2" t="str">
        <x:v>M3/state-layers/light/tertiaryFixedDim/opacity-0.16</x:v>
      </x:c>
      <x:c r="B435" s="2" t="str">
        <x:v>FILL</x:v>
      </x:c>
      <x:c r="C435" s="2" t="str">
        <x:v>Yes</x:v>
      </x:c>
      <x:c r="D435" s="2" t="str">
        <x:v>Internal Only Canvas</x:v>
      </x:c>
      <x:c r="E435" s="2" t="str">
        <x:v>#EFB8C8</x:v>
      </x:c>
      <x:c r="F435" s="2" t="str">
        <x:v>53699:36164</x:v>
      </x:c>
    </x:row>
    <x:row r="436" ht="20" customHeight="1">
      <x:c r="A436" s="2" t="str">
        <x:v>M3/surfaces/dark/surface1</x:v>
      </x:c>
      <x:c r="B436" s="2" t="str">
        <x:v>FILL</x:v>
      </x:c>
      <x:c r="C436" s="2" t="str">
        <x:v>Yes</x:v>
      </x:c>
      <x:c r="D436" s="2" t="str">
        <x:v>Internal Only Canvas</x:v>
      </x:c>
      <x:c r="E436" s="2" t="str">
        <x:v>#141218, #D0BCFF</x:v>
      </x:c>
      <x:c r="F436" s="2" t="str">
        <x:v>53699:36039</x:v>
      </x:c>
    </x:row>
    <x:row r="437" ht="20" customHeight="1">
      <x:c r="A437" s="2" t="str">
        <x:v>M3/surfaces/dark/surface2</x:v>
      </x:c>
      <x:c r="B437" s="2" t="str">
        <x:v>FILL</x:v>
      </x:c>
      <x:c r="C437" s="2" t="str">
        <x:v>Yes</x:v>
      </x:c>
      <x:c r="D437" s="2" t="str">
        <x:v>Internal Only Canvas</x:v>
      </x:c>
      <x:c r="E437" s="2" t="str">
        <x:v>#141218, #D0BCFF</x:v>
      </x:c>
      <x:c r="F437" s="2" t="str">
        <x:v>53699:36040</x:v>
      </x:c>
    </x:row>
    <x:row r="438" ht="20" customHeight="1">
      <x:c r="A438" s="2" t="str">
        <x:v>M3/surfaces/dark/surface3</x:v>
      </x:c>
      <x:c r="B438" s="2" t="str">
        <x:v>FILL</x:v>
      </x:c>
      <x:c r="C438" s="2" t="str">
        <x:v>Yes</x:v>
      </x:c>
      <x:c r="D438" s="2" t="str">
        <x:v>Internal Only Canvas</x:v>
      </x:c>
      <x:c r="E438" s="2" t="str">
        <x:v>#141218, #D0BCFF</x:v>
      </x:c>
      <x:c r="F438" s="2" t="str">
        <x:v>53699:36041</x:v>
      </x:c>
    </x:row>
    <x:row r="439" ht="20" customHeight="1">
      <x:c r="A439" s="2" t="str">
        <x:v>M3/surfaces/dark/surface4</x:v>
      </x:c>
      <x:c r="B439" s="2" t="str">
        <x:v>FILL</x:v>
      </x:c>
      <x:c r="C439" s="2" t="str">
        <x:v>Yes</x:v>
      </x:c>
      <x:c r="D439" s="2" t="str">
        <x:v>Internal Only Canvas</x:v>
      </x:c>
      <x:c r="E439" s="2" t="str">
        <x:v>#141218, #D0BCFF</x:v>
      </x:c>
      <x:c r="F439" s="2" t="str">
        <x:v>53699:36042</x:v>
      </x:c>
    </x:row>
    <x:row r="440" ht="20" customHeight="1">
      <x:c r="A440" s="2" t="str">
        <x:v>M3/surfaces/dark/surface5</x:v>
      </x:c>
      <x:c r="B440" s="2" t="str">
        <x:v>FILL</x:v>
      </x:c>
      <x:c r="C440" s="2" t="str">
        <x:v>Yes</x:v>
      </x:c>
      <x:c r="D440" s="2" t="str">
        <x:v>Internal Only Canvas</x:v>
      </x:c>
      <x:c r="E440" s="2" t="str">
        <x:v>#141218, #D0BCFF</x:v>
      </x:c>
      <x:c r="F440" s="2" t="str">
        <x:v>53699:36043</x:v>
      </x:c>
    </x:row>
    <x:row r="441" ht="20" customHeight="1">
      <x:c r="A441" s="2" t="str">
        <x:v>M3/surfaces/light/surface1</x:v>
      </x:c>
      <x:c r="B441" s="2" t="str">
        <x:v>FILL</x:v>
      </x:c>
      <x:c r="C441" s="2" t="str">
        <x:v>Yes</x:v>
      </x:c>
      <x:c r="D441" s="2" t="str">
        <x:v>Internal Only Canvas</x:v>
      </x:c>
      <x:c r="E441" s="2" t="str">
        <x:v>#FEF7FF, #6750A4</x:v>
      </x:c>
      <x:c r="F441" s="2" t="str">
        <x:v>53699:36034</x:v>
      </x:c>
    </x:row>
    <x:row r="442" ht="20" customHeight="1">
      <x:c r="A442" s="2" t="str">
        <x:v>M3/surfaces/light/surface2</x:v>
      </x:c>
      <x:c r="B442" s="2" t="str">
        <x:v>FILL</x:v>
      </x:c>
      <x:c r="C442" s="2" t="str">
        <x:v>Yes</x:v>
      </x:c>
      <x:c r="D442" s="2" t="str">
        <x:v>Internal Only Canvas</x:v>
      </x:c>
      <x:c r="E442" s="2" t="str">
        <x:v>#FEF7FF, #6750A4</x:v>
      </x:c>
      <x:c r="F442" s="2" t="str">
        <x:v>53699:36035</x:v>
      </x:c>
    </x:row>
    <x:row r="443" ht="20" customHeight="1">
      <x:c r="A443" s="2" t="str">
        <x:v>M3/surfaces/light/surface3</x:v>
      </x:c>
      <x:c r="B443" s="2" t="str">
        <x:v>FILL</x:v>
      </x:c>
      <x:c r="C443" s="2" t="str">
        <x:v>Yes</x:v>
      </x:c>
      <x:c r="D443" s="2" t="str">
        <x:v>Internal Only Canvas</x:v>
      </x:c>
      <x:c r="E443" s="2" t="str">
        <x:v>#FEF7FF, #6750A4</x:v>
      </x:c>
      <x:c r="F443" s="2" t="str">
        <x:v>53699:36036</x:v>
      </x:c>
    </x:row>
    <x:row r="444" ht="20" customHeight="1">
      <x:c r="A444" s="2" t="str">
        <x:v>M3/surfaces/light/surface4</x:v>
      </x:c>
      <x:c r="B444" s="2" t="str">
        <x:v>FILL</x:v>
      </x:c>
      <x:c r="C444" s="2" t="str">
        <x:v>Yes</x:v>
      </x:c>
      <x:c r="D444" s="2" t="str">
        <x:v>Internal Only Canvas</x:v>
      </x:c>
      <x:c r="E444" s="2" t="str">
        <x:v>#FEF7FF, #6750A4</x:v>
      </x:c>
      <x:c r="F444" s="2" t="str">
        <x:v>53699:36037</x:v>
      </x:c>
    </x:row>
    <x:row r="445" ht="20" customHeight="1">
      <x:c r="A445" s="2" t="str">
        <x:v>M3/surfaces/light/surface5</x:v>
      </x:c>
      <x:c r="B445" s="2" t="str">
        <x:v>FILL</x:v>
      </x:c>
      <x:c r="C445" s="2" t="str">
        <x:v>Yes</x:v>
      </x:c>
      <x:c r="D445" s="2" t="str">
        <x:v>Internal Only Canvas</x:v>
      </x:c>
      <x:c r="E445" s="2" t="str">
        <x:v>#FEF7FF, #6750A4</x:v>
      </x:c>
      <x:c r="F445" s="2" t="str">
        <x:v>53699:36038</x:v>
      </x:c>
    </x:row>
    <x:row r="446" ht="20" customHeight="1">
      <x:c r="A446" s="2" t="str">
        <x:v>M3/sys/dark-high-contrast/background</x:v>
      </x:c>
      <x:c r="B446" s="2" t="str">
        <x:v>FILL</x:v>
      </x:c>
      <x:c r="C446" s="2" t="str">
        <x:v>Yes</x:v>
      </x:c>
      <x:c r="D446" s="2" t="str">
        <x:v>Internal Only Canvas</x:v>
      </x:c>
      <x:c r="E446" s="2" t="str">
        <x:v>#141218</x:v>
      </x:c>
      <x:c r="F446" s="2" t="str">
        <x:v>54778:522</x:v>
      </x:c>
    </x:row>
    <x:row r="447" ht="20" customHeight="1">
      <x:c r="A447" s="2" t="str">
        <x:v>M3/sys/dark-high-contrast/error</x:v>
      </x:c>
      <x:c r="B447" s="2" t="str">
        <x:v>FILL</x:v>
      </x:c>
      <x:c r="C447" s="2" t="str">
        <x:v>Yes</x:v>
      </x:c>
      <x:c r="D447" s="2" t="str">
        <x:v>Internal Only Canvas</x:v>
      </x:c>
      <x:c r="E447" s="2" t="str">
        <x:v>#FFF9F9</x:v>
      </x:c>
      <x:c r="F447" s="2" t="str">
        <x:v>54778:518</x:v>
      </x:c>
    </x:row>
    <x:row r="448" ht="20" customHeight="1">
      <x:c r="A448" s="2" t="str">
        <x:v>M3/sys/dark-high-contrast/error-container</x:v>
      </x:c>
      <x:c r="B448" s="2" t="str">
        <x:v>FILL</x:v>
      </x:c>
      <x:c r="C448" s="2" t="str">
        <x:v>Yes</x:v>
      </x:c>
      <x:c r="D448" s="2" t="str">
        <x:v>Internal Only Canvas</x:v>
      </x:c>
      <x:c r="E448" s="2" t="str">
        <x:v>#FFB9B3</x:v>
      </x:c>
      <x:c r="F448" s="2" t="str">
        <x:v>54778:520</x:v>
      </x:c>
    </x:row>
    <x:row r="449" ht="20" customHeight="1">
      <x:c r="A449" s="2" t="str">
        <x:v>M3/sys/dark-high-contrast/inverse-on-surface</x:v>
      </x:c>
      <x:c r="B449" s="2" t="str">
        <x:v>FILL</x:v>
      </x:c>
      <x:c r="C449" s="2" t="str">
        <x:v>Yes</x:v>
      </x:c>
      <x:c r="D449" s="2" t="str">
        <x:v>Internal Only Canvas</x:v>
      </x:c>
      <x:c r="E449" s="2" t="str">
        <x:v>#000000</x:v>
      </x:c>
      <x:c r="F449" s="2" t="str">
        <x:v>54778:533</x:v>
      </x:c>
    </x:row>
    <x:row r="450" ht="20" customHeight="1">
      <x:c r="A450" s="2" t="str">
        <x:v>M3/sys/dark-high-contrast/inverse-primary</x:v>
      </x:c>
      <x:c r="B450" s="2" t="str">
        <x:v>FILL</x:v>
      </x:c>
      <x:c r="C450" s="2" t="str">
        <x:v>Yes</x:v>
      </x:c>
      <x:c r="D450" s="2" t="str">
        <x:v>Internal Only Canvas</x:v>
      </x:c>
      <x:c r="E450" s="2" t="str">
        <x:v>#2F2056</x:v>
      </x:c>
      <x:c r="F450" s="2" t="str">
        <x:v>54778:534</x:v>
      </x:c>
    </x:row>
    <x:row r="451" ht="20" customHeight="1">
      <x:c r="A451" s="2" t="str">
        <x:v>M3/sys/dark-high-contrast/inverse-surface</x:v>
      </x:c>
      <x:c r="B451" s="2" t="str">
        <x:v>FILL</x:v>
      </x:c>
      <x:c r="C451" s="2" t="str">
        <x:v>Yes</x:v>
      </x:c>
      <x:c r="D451" s="2" t="str">
        <x:v>Internal Only Canvas</x:v>
      </x:c>
      <x:c r="E451" s="2" t="str">
        <x:v>#E6E0E9</x:v>
      </x:c>
      <x:c r="F451" s="2" t="str">
        <x:v>54778:532</x:v>
      </x:c>
    </x:row>
    <x:row r="452" ht="20" customHeight="1">
      <x:c r="A452" s="2" t="str">
        <x:v>M3/sys/dark-high-contrast/on-background</x:v>
      </x:c>
      <x:c r="B452" s="2" t="str">
        <x:v>FILL</x:v>
      </x:c>
      <x:c r="C452" s="2" t="str">
        <x:v>Yes</x:v>
      </x:c>
      <x:c r="D452" s="2" t="str">
        <x:v>Internal Only Canvas</x:v>
      </x:c>
      <x:c r="E452" s="2" t="str">
        <x:v>#E6E0E9</x:v>
      </x:c>
      <x:c r="F452" s="2" t="str">
        <x:v>54778:523</x:v>
      </x:c>
    </x:row>
    <x:row r="453" ht="20" customHeight="1">
      <x:c r="A453" s="2" t="str">
        <x:v>M3/sys/dark-high-contrast/on-error</x:v>
      </x:c>
      <x:c r="B453" s="2" t="str">
        <x:v>FILL</x:v>
      </x:c>
      <x:c r="C453" s="2" t="str">
        <x:v>Yes</x:v>
      </x:c>
      <x:c r="D453" s="2" t="str">
        <x:v>Internal Only Canvas</x:v>
      </x:c>
      <x:c r="E453" s="2" t="str">
        <x:v>#000000</x:v>
      </x:c>
      <x:c r="F453" s="2" t="str">
        <x:v>54778:519</x:v>
      </x:c>
    </x:row>
    <x:row r="454" ht="20" customHeight="1">
      <x:c r="A454" s="2" t="str">
        <x:v>M3/sys/dark-high-contrast/on-error-container</x:v>
      </x:c>
      <x:c r="B454" s="2" t="str">
        <x:v>FILL</x:v>
      </x:c>
      <x:c r="C454" s="2" t="str">
        <x:v>Yes</x:v>
      </x:c>
      <x:c r="D454" s="2" t="str">
        <x:v>Internal Only Canvas</x:v>
      </x:c>
      <x:c r="E454" s="2" t="str">
        <x:v>#000000</x:v>
      </x:c>
      <x:c r="F454" s="2" t="str">
        <x:v>54778:521</x:v>
      </x:c>
    </x:row>
    <x:row r="455" ht="20" customHeight="1">
      <x:c r="A455" s="2" t="str">
        <x:v>M3/sys/dark-high-contrast/on-primary</x:v>
      </x:c>
      <x:c r="B455" s="2" t="str">
        <x:v>FILL</x:v>
      </x:c>
      <x:c r="C455" s="2" t="str">
        <x:v>Yes</x:v>
      </x:c>
      <x:c r="D455" s="2" t="str">
        <x:v>Internal Only Canvas</x:v>
      </x:c>
      <x:c r="E455" s="2" t="str">
        <x:v>#000000</x:v>
      </x:c>
      <x:c r="F455" s="2" t="str">
        <x:v>54778:507</x:v>
      </x:c>
    </x:row>
    <x:row r="456" ht="20" customHeight="1">
      <x:c r="A456" s="2" t="str">
        <x:v>M3/sys/dark-high-contrast/on-primary-container</x:v>
      </x:c>
      <x:c r="B456" s="2" t="str">
        <x:v>FILL</x:v>
      </x:c>
      <x:c r="C456" s="2" t="str">
        <x:v>Yes</x:v>
      </x:c>
      <x:c r="D456" s="2" t="str">
        <x:v>Internal Only Canvas</x:v>
      </x:c>
      <x:c r="E456" s="2" t="str">
        <x:v>#000000</x:v>
      </x:c>
      <x:c r="F456" s="2" t="str">
        <x:v>54778:509</x:v>
      </x:c>
    </x:row>
    <x:row r="457" ht="20" customHeight="1">
      <x:c r="A457" s="2" t="str">
        <x:v>M3/sys/dark-high-contrast/on-primary-fixed</x:v>
      </x:c>
      <x:c r="B457" s="2" t="str">
        <x:v>FILL</x:v>
      </x:c>
      <x:c r="C457" s="2" t="str">
        <x:v>Yes</x:v>
      </x:c>
      <x:c r="D457" s="2" t="str">
        <x:v>Internal Only Canvas</x:v>
      </x:c>
      <x:c r="E457" s="2" t="str">
        <x:v>#000000</x:v>
      </x:c>
      <x:c r="F457" s="2" t="str">
        <x:v>54778:536</x:v>
      </x:c>
    </x:row>
    <x:row r="458" ht="20" customHeight="1">
      <x:c r="A458" s="2" t="str">
        <x:v>M3/sys/dark-high-contrast/on-primary-fixed-variant</x:v>
      </x:c>
      <x:c r="B458" s="2" t="str">
        <x:v>FILL</x:v>
      </x:c>
      <x:c r="C458" s="2" t="str">
        <x:v>Yes</x:v>
      </x:c>
      <x:c r="D458" s="2" t="str">
        <x:v>Internal Only Canvas</x:v>
      </x:c>
      <x:c r="E458" s="2" t="str">
        <x:v>#1B0942</x:v>
      </x:c>
      <x:c r="F458" s="2" t="str">
        <x:v>54778:538</x:v>
      </x:c>
    </x:row>
    <x:row r="459" ht="20" customHeight="1">
      <x:c r="A459" s="2" t="str">
        <x:v>M3/sys/dark-high-contrast/on-secondary</x:v>
      </x:c>
      <x:c r="B459" s="2" t="str">
        <x:v>FILL</x:v>
      </x:c>
      <x:c r="C459" s="2" t="str">
        <x:v>Yes</x:v>
      </x:c>
      <x:c r="D459" s="2" t="str">
        <x:v>Internal Only Canvas</x:v>
      </x:c>
      <x:c r="E459" s="2" t="str">
        <x:v>#000000</x:v>
      </x:c>
      <x:c r="F459" s="2" t="str">
        <x:v>54778:511</x:v>
      </x:c>
    </x:row>
    <x:row r="460" ht="20" customHeight="1">
      <x:c r="A460" s="2" t="str">
        <x:v>M3/sys/dark-high-contrast/on-secondary-container</x:v>
      </x:c>
      <x:c r="B460" s="2" t="str">
        <x:v>FILL</x:v>
      </x:c>
      <x:c r="C460" s="2" t="str">
        <x:v>Yes</x:v>
      </x:c>
      <x:c r="D460" s="2" t="str">
        <x:v>Internal Only Canvas</x:v>
      </x:c>
      <x:c r="E460" s="2" t="str">
        <x:v>#000000</x:v>
      </x:c>
      <x:c r="F460" s="2" t="str">
        <x:v>54778:513</x:v>
      </x:c>
    </x:row>
    <x:row r="461" ht="20" customHeight="1">
      <x:c r="A461" s="2" t="str">
        <x:v>M3/sys/dark-high-contrast/on-secondary-fixed</x:v>
      </x:c>
      <x:c r="B461" s="2" t="str">
        <x:v>FILL</x:v>
      </x:c>
      <x:c r="C461" s="2" t="str">
        <x:v>Yes</x:v>
      </x:c>
      <x:c r="D461" s="2" t="str">
        <x:v>Internal Only Canvas</x:v>
      </x:c>
      <x:c r="E461" s="2" t="str">
        <x:v>#000000</x:v>
      </x:c>
      <x:c r="F461" s="2" t="str">
        <x:v>54778:540</x:v>
      </x:c>
    </x:row>
    <x:row r="462" ht="20" customHeight="1">
      <x:c r="A462" s="2" t="str">
        <x:v>M3/sys/dark-high-contrast/on-secondary-fixed-variant</x:v>
      </x:c>
      <x:c r="B462" s="2" t="str">
        <x:v>FILL</x:v>
      </x:c>
      <x:c r="C462" s="2" t="str">
        <x:v>Yes</x:v>
      </x:c>
      <x:c r="D462" s="2" t="str">
        <x:v>Internal Only Canvas</x:v>
      </x:c>
      <x:c r="E462" s="2" t="str">
        <x:v>#1B0942</x:v>
      </x:c>
      <x:c r="F462" s="2" t="str">
        <x:v>54778:542</x:v>
      </x:c>
    </x:row>
    <x:row r="463" ht="20" customHeight="1">
      <x:c r="A463" s="2" t="str">
        <x:v>M3/sys/dark-high-contrast/on-surface</x:v>
      </x:c>
      <x:c r="B463" s="2" t="str">
        <x:v>FILL</x:v>
      </x:c>
      <x:c r="C463" s="2" t="str">
        <x:v>Yes</x:v>
      </x:c>
      <x:c r="D463" s="2" t="str">
        <x:v>Internal Only Canvas</x:v>
      </x:c>
      <x:c r="E463" s="2" t="str">
        <x:v>#FFFFFF</x:v>
      </x:c>
      <x:c r="F463" s="2" t="str">
        <x:v>54778:525</x:v>
      </x:c>
    </x:row>
    <x:row r="464" ht="20" customHeight="1">
      <x:c r="A464" s="2" t="str">
        <x:v>M3/sys/dark-high-contrast/on-surface-variant</x:v>
      </x:c>
      <x:c r="B464" s="2" t="str">
        <x:v>FILL</x:v>
      </x:c>
      <x:c r="C464" s="2" t="str">
        <x:v>Yes</x:v>
      </x:c>
      <x:c r="D464" s="2" t="str">
        <x:v>Internal Only Canvas</x:v>
      </x:c>
      <x:c r="E464" s="2" t="str">
        <x:v>#FFF9FF</x:v>
      </x:c>
      <x:c r="F464" s="2" t="str">
        <x:v>54778:527</x:v>
      </x:c>
    </x:row>
    <x:row r="465" ht="20" customHeight="1">
      <x:c r="A465" s="2" t="str">
        <x:v>M3/sys/dark-high-contrast/on-tertiary</x:v>
      </x:c>
      <x:c r="B465" s="2" t="str">
        <x:v>FILL</x:v>
      </x:c>
      <x:c r="C465" s="2" t="str">
        <x:v>Yes</x:v>
      </x:c>
      <x:c r="D465" s="2" t="str">
        <x:v>Internal Only Canvas</x:v>
      </x:c>
      <x:c r="E465" s="2" t="str">
        <x:v>#000000</x:v>
      </x:c>
      <x:c r="F465" s="2" t="str">
        <x:v>54778:515</x:v>
      </x:c>
    </x:row>
    <x:row r="466" ht="20" customHeight="1">
      <x:c r="A466" s="2" t="str">
        <x:v>M3/sys/dark-high-contrast/on-tertiary-container</x:v>
      </x:c>
      <x:c r="B466" s="2" t="str">
        <x:v>FILL</x:v>
      </x:c>
      <x:c r="C466" s="2" t="str">
        <x:v>Yes</x:v>
      </x:c>
      <x:c r="D466" s="2" t="str">
        <x:v>Internal Only Canvas</x:v>
      </x:c>
      <x:c r="E466" s="2" t="str">
        <x:v>#000000</x:v>
      </x:c>
      <x:c r="F466" s="2" t="str">
        <x:v>54778:517</x:v>
      </x:c>
    </x:row>
    <x:row r="467" ht="20" customHeight="1">
      <x:c r="A467" s="2" t="str">
        <x:v>M3/sys/dark-high-contrast/on-tertiary-fixed</x:v>
      </x:c>
      <x:c r="B467" s="2" t="str">
        <x:v>FILL</x:v>
      </x:c>
      <x:c r="C467" s="2" t="str">
        <x:v>Yes</x:v>
      </x:c>
      <x:c r="D467" s="2" t="str">
        <x:v>Internal Only Canvas</x:v>
      </x:c>
      <x:c r="E467" s="2" t="str">
        <x:v>#000000</x:v>
      </x:c>
      <x:c r="F467" s="2" t="str">
        <x:v>54778:544</x:v>
      </x:c>
    </x:row>
    <x:row r="468" ht="20" customHeight="1">
      <x:c r="A468" s="2" t="str">
        <x:v>M3/sys/dark-high-contrast/on-tertiary-fixed-variant</x:v>
      </x:c>
      <x:c r="B468" s="2" t="str">
        <x:v>FILL</x:v>
      </x:c>
      <x:c r="C468" s="2" t="str">
        <x:v>Yes</x:v>
      </x:c>
      <x:c r="D468" s="2" t="str">
        <x:v>Internal Only Canvas</x:v>
      </x:c>
      <x:c r="E468" s="2" t="str">
        <x:v>#330218</x:v>
      </x:c>
      <x:c r="F468" s="2" t="str">
        <x:v>54778:546</x:v>
      </x:c>
    </x:row>
    <x:row r="469" ht="20" customHeight="1">
      <x:c r="A469" s="2" t="str">
        <x:v>M3/sys/dark-high-contrast/outline</x:v>
      </x:c>
      <x:c r="B469" s="2" t="str">
        <x:v>FILL</x:v>
      </x:c>
      <x:c r="C469" s="2" t="str">
        <x:v>Yes</x:v>
      </x:c>
      <x:c r="D469" s="2" t="str">
        <x:v>Internal Only Canvas</x:v>
      </x:c>
      <x:c r="E469" s="2" t="str">
        <x:v>#CEC8D4</x:v>
      </x:c>
      <x:c r="F469" s="2" t="str">
        <x:v>54778:528</x:v>
      </x:c>
    </x:row>
    <x:row r="470" ht="20" customHeight="1">
      <x:c r="A470" s="2" t="str">
        <x:v>M3/sys/dark-high-contrast/outline-variant</x:v>
      </x:c>
      <x:c r="B470" s="2" t="str">
        <x:v>FILL</x:v>
      </x:c>
      <x:c r="C470" s="2" t="str">
        <x:v>Yes</x:v>
      </x:c>
      <x:c r="D470" s="2" t="str">
        <x:v>Internal Only Canvas</x:v>
      </x:c>
      <x:c r="E470" s="2" t="str">
        <x:v>#CEC8D4</x:v>
      </x:c>
      <x:c r="F470" s="2" t="str">
        <x:v>54778:529</x:v>
      </x:c>
    </x:row>
    <x:row r="471" ht="20" customHeight="1">
      <x:c r="A471" s="2" t="str">
        <x:v>M3/sys/dark-high-contrast/primary</x:v>
      </x:c>
      <x:c r="B471" s="2" t="str">
        <x:v>FILL</x:v>
      </x:c>
      <x:c r="C471" s="2" t="str">
        <x:v>Yes</x:v>
      </x:c>
      <x:c r="D471" s="2" t="str">
        <x:v>Internal Only Canvas</x:v>
      </x:c>
      <x:c r="E471" s="2" t="str">
        <x:v>#FFF9FF</x:v>
      </x:c>
      <x:c r="F471" s="2" t="str">
        <x:v>54778:505</x:v>
      </x:c>
    </x:row>
    <x:row r="472" ht="20" customHeight="1">
      <x:c r="A472" s="2" t="str">
        <x:v>M3/sys/dark-high-contrast/primary-container</x:v>
      </x:c>
      <x:c r="B472" s="2" t="str">
        <x:v>FILL</x:v>
      </x:c>
      <x:c r="C472" s="2" t="str">
        <x:v>Yes</x:v>
      </x:c>
      <x:c r="D472" s="2" t="str">
        <x:v>Internal Only Canvas</x:v>
      </x:c>
      <x:c r="E472" s="2" t="str">
        <x:v>#D3C1FF</x:v>
      </x:c>
      <x:c r="F472" s="2" t="str">
        <x:v>54778:508</x:v>
      </x:c>
    </x:row>
    <x:row r="473" ht="20" customHeight="1">
      <x:c r="A473" s="2" t="str">
        <x:v>M3/sys/dark-high-contrast/primary-fixed</x:v>
      </x:c>
      <x:c r="B473" s="2" t="str">
        <x:v>FILL</x:v>
      </x:c>
      <x:c r="C473" s="2" t="str">
        <x:v>Yes</x:v>
      </x:c>
      <x:c r="D473" s="2" t="str">
        <x:v>Internal Only Canvas</x:v>
      </x:c>
      <x:c r="E473" s="2" t="str">
        <x:v>#EDE2FF</x:v>
      </x:c>
      <x:c r="F473" s="2" t="str">
        <x:v>54778:535</x:v>
      </x:c>
    </x:row>
    <x:row r="474" ht="20" customHeight="1">
      <x:c r="A474" s="2" t="str">
        <x:v>M3/sys/dark-high-contrast/primary-fixed-dim</x:v>
      </x:c>
      <x:c r="B474" s="2" t="str">
        <x:v>FILL</x:v>
      </x:c>
      <x:c r="C474" s="2" t="str">
        <x:v>Yes</x:v>
      </x:c>
      <x:c r="D474" s="2" t="str">
        <x:v>Internal Only Canvas</x:v>
      </x:c>
      <x:c r="E474" s="2" t="str">
        <x:v>#D3C1FF</x:v>
      </x:c>
      <x:c r="F474" s="2" t="str">
        <x:v>54778:537</x:v>
      </x:c>
    </x:row>
    <x:row r="475" ht="20" customHeight="1">
      <x:c r="A475" s="2" t="str">
        <x:v>M3/sys/dark-high-contrast/scrim</x:v>
      </x:c>
      <x:c r="B475" s="2" t="str">
        <x:v>FILL</x:v>
      </x:c>
      <x:c r="C475" s="2" t="str">
        <x:v>Yes</x:v>
      </x:c>
      <x:c r="D475" s="2" t="str">
        <x:v>Internal Only Canvas</x:v>
      </x:c>
      <x:c r="E475" s="2" t="str">
        <x:v>#000000</x:v>
      </x:c>
      <x:c r="F475" s="2" t="str">
        <x:v>54778:531</x:v>
      </x:c>
    </x:row>
    <x:row r="476" ht="20" customHeight="1">
      <x:c r="A476" s="2" t="str">
        <x:v>M3/sys/dark-high-contrast/secondary</x:v>
      </x:c>
      <x:c r="B476" s="2" t="str">
        <x:v>FILL</x:v>
      </x:c>
      <x:c r="C476" s="2" t="str">
        <x:v>Yes</x:v>
      </x:c>
      <x:c r="D476" s="2" t="str">
        <x:v>Internal Only Canvas</x:v>
      </x:c>
      <x:c r="E476" s="2" t="str">
        <x:v>#FFF9FF</x:v>
      </x:c>
      <x:c r="F476" s="2" t="str">
        <x:v>54778:510</x:v>
      </x:c>
    </x:row>
    <x:row r="477" ht="20" customHeight="1">
      <x:c r="A477" s="2" t="str">
        <x:v>M3/sys/dark-high-contrast/secondary-container</x:v>
      </x:c>
      <x:c r="B477" s="2" t="str">
        <x:v>FILL</x:v>
      </x:c>
      <x:c r="C477" s="2" t="str">
        <x:v>Yes</x:v>
      </x:c>
      <x:c r="D477" s="2" t="str">
        <x:v>Internal Only Canvas</x:v>
      </x:c>
      <x:c r="E477" s="2" t="str">
        <x:v>#D3C1FF</x:v>
      </x:c>
      <x:c r="F477" s="2" t="str">
        <x:v>54778:512</x:v>
      </x:c>
    </x:row>
    <x:row r="478" ht="20" customHeight="1">
      <x:c r="A478" s="2" t="str">
        <x:v>M3/sys/dark-high-contrast/secondary-fixed</x:v>
      </x:c>
      <x:c r="B478" s="2" t="str">
        <x:v>FILL</x:v>
      </x:c>
      <x:c r="C478" s="2" t="str">
        <x:v>Yes</x:v>
      </x:c>
      <x:c r="D478" s="2" t="str">
        <x:v>Internal Only Canvas</x:v>
      </x:c>
      <x:c r="E478" s="2" t="str">
        <x:v>#EDE2FF</x:v>
      </x:c>
      <x:c r="F478" s="2" t="str">
        <x:v>54778:539</x:v>
      </x:c>
    </x:row>
    <x:row r="479" ht="20" customHeight="1">
      <x:c r="A479" s="2" t="str">
        <x:v>M3/sys/dark-high-contrast/secondary-fixed-dim</x:v>
      </x:c>
      <x:c r="B479" s="2" t="str">
        <x:v>FILL</x:v>
      </x:c>
      <x:c r="C479" s="2" t="str">
        <x:v>Yes</x:v>
      </x:c>
      <x:c r="D479" s="2" t="str">
        <x:v>Internal Only Canvas</x:v>
      </x:c>
      <x:c r="E479" s="2" t="str">
        <x:v>#D3C1FF</x:v>
      </x:c>
      <x:c r="F479" s="2" t="str">
        <x:v>54778:541</x:v>
      </x:c>
    </x:row>
    <x:row r="480" ht="20" customHeight="1">
      <x:c r="A480" s="2" t="str">
        <x:v>M3/sys/dark-high-contrast/shadow</x:v>
      </x:c>
      <x:c r="B480" s="2" t="str">
        <x:v>FILL</x:v>
      </x:c>
      <x:c r="C480" s="2" t="str">
        <x:v>Yes</x:v>
      </x:c>
      <x:c r="D480" s="2" t="str">
        <x:v>Internal Only Canvas</x:v>
      </x:c>
      <x:c r="E480" s="2" t="str">
        <x:v>#000000</x:v>
      </x:c>
      <x:c r="F480" s="2" t="str">
        <x:v>54778:530</x:v>
      </x:c>
    </x:row>
    <x:row r="481" ht="20" customHeight="1">
      <x:c r="A481" s="2" t="str">
        <x:v>M3/sys/dark-high-contrast/surface</x:v>
      </x:c>
      <x:c r="B481" s="2" t="str">
        <x:v>FILL</x:v>
      </x:c>
      <x:c r="C481" s="2" t="str">
        <x:v>Yes</x:v>
      </x:c>
      <x:c r="D481" s="2" t="str">
        <x:v>Internal Only Canvas</x:v>
      </x:c>
      <x:c r="E481" s="2" t="str">
        <x:v>#141218</x:v>
      </x:c>
      <x:c r="F481" s="2" t="str">
        <x:v>54778:524</x:v>
      </x:c>
    </x:row>
    <x:row r="482" ht="20" customHeight="1">
      <x:c r="A482" s="2" t="str">
        <x:v>M3/sys/dark-high-contrast/surface-bright</x:v>
      </x:c>
      <x:c r="B482" s="2" t="str">
        <x:v>FILL</x:v>
      </x:c>
      <x:c r="C482" s="2" t="str">
        <x:v>Yes</x:v>
      </x:c>
      <x:c r="D482" s="2" t="str">
        <x:v>Internal Only Canvas</x:v>
      </x:c>
      <x:c r="E482" s="2" t="str">
        <x:v>#3B383E</x:v>
      </x:c>
      <x:c r="F482" s="2" t="str">
        <x:v>54778:548</x:v>
      </x:c>
    </x:row>
    <x:row r="483" ht="20" customHeight="1">
      <x:c r="A483" s="2" t="str">
        <x:v>M3/sys/dark-high-contrast/surface-container</x:v>
      </x:c>
      <x:c r="B483" s="2" t="str">
        <x:v>FILL</x:v>
      </x:c>
      <x:c r="C483" s="2" t="str">
        <x:v>Yes</x:v>
      </x:c>
      <x:c r="D483" s="2" t="str">
        <x:v>Internal Only Canvas</x:v>
      </x:c>
      <x:c r="E483" s="2" t="str">
        <x:v>#211F24</x:v>
      </x:c>
      <x:c r="F483" s="2" t="str">
        <x:v>54778:551</x:v>
      </x:c>
    </x:row>
    <x:row r="484" ht="20" customHeight="1">
      <x:c r="A484" s="2" t="str">
        <x:v>M3/sys/dark-high-contrast/surface-container-high</x:v>
      </x:c>
      <x:c r="B484" s="2" t="str">
        <x:v>FILL</x:v>
      </x:c>
      <x:c r="C484" s="2" t="str">
        <x:v>Yes</x:v>
      </x:c>
      <x:c r="D484" s="2" t="str">
        <x:v>Internal Only Canvas</x:v>
      </x:c>
      <x:c r="E484" s="2" t="str">
        <x:v>#2B292F</x:v>
      </x:c>
      <x:c r="F484" s="2" t="str">
        <x:v>54778:552</x:v>
      </x:c>
    </x:row>
    <x:row r="485" ht="20" customHeight="1">
      <x:c r="A485" s="2" t="str">
        <x:v>M3/sys/dark-high-contrast/surface-container-highest</x:v>
      </x:c>
      <x:c r="B485" s="2" t="str">
        <x:v>FILL</x:v>
      </x:c>
      <x:c r="C485" s="2" t="str">
        <x:v>Yes</x:v>
      </x:c>
      <x:c r="D485" s="2" t="str">
        <x:v>Internal Only Canvas</x:v>
      </x:c>
      <x:c r="E485" s="2" t="str">
        <x:v>#36343A</x:v>
      </x:c>
      <x:c r="F485" s="2" t="str">
        <x:v>54778:553</x:v>
      </x:c>
    </x:row>
    <x:row r="486" ht="20" customHeight="1">
      <x:c r="A486" s="2" t="str">
        <x:v>M3/sys/dark-high-contrast/surface-container-low</x:v>
      </x:c>
      <x:c r="B486" s="2" t="str">
        <x:v>FILL</x:v>
      </x:c>
      <x:c r="C486" s="2" t="str">
        <x:v>Yes</x:v>
      </x:c>
      <x:c r="D486" s="2" t="str">
        <x:v>Internal Only Canvas</x:v>
      </x:c>
      <x:c r="E486" s="2" t="str">
        <x:v>#1D1B20</x:v>
      </x:c>
      <x:c r="F486" s="2" t="str">
        <x:v>54778:550</x:v>
      </x:c>
    </x:row>
    <x:row r="487" ht="20" customHeight="1">
      <x:c r="A487" s="2" t="str">
        <x:v>M3/sys/dark-high-contrast/surface-container-lowest</x:v>
      </x:c>
      <x:c r="B487" s="2" t="str">
        <x:v>FILL</x:v>
      </x:c>
      <x:c r="C487" s="2" t="str">
        <x:v>Yes</x:v>
      </x:c>
      <x:c r="D487" s="2" t="str">
        <x:v>Internal Only Canvas</x:v>
      </x:c>
      <x:c r="E487" s="2" t="str">
        <x:v>#0F0D13</x:v>
      </x:c>
      <x:c r="F487" s="2" t="str">
        <x:v>54778:549</x:v>
      </x:c>
    </x:row>
    <x:row r="488" ht="20" customHeight="1">
      <x:c r="A488" s="2" t="str">
        <x:v>M3/sys/dark-high-contrast/surface-dim</x:v>
      </x:c>
      <x:c r="B488" s="2" t="str">
        <x:v>FILL</x:v>
      </x:c>
      <x:c r="C488" s="2" t="str">
        <x:v>Yes</x:v>
      </x:c>
      <x:c r="D488" s="2" t="str">
        <x:v>Internal Only Canvas</x:v>
      </x:c>
      <x:c r="E488" s="2" t="str">
        <x:v>#141218</x:v>
      </x:c>
      <x:c r="F488" s="2" t="str">
        <x:v>54778:547</x:v>
      </x:c>
    </x:row>
    <x:row r="489" ht="20" customHeight="1">
      <x:c r="A489" s="2" t="str">
        <x:v>M3/sys/dark-high-contrast/surface-tint</x:v>
      </x:c>
      <x:c r="B489" s="2" t="str">
        <x:v>FILL</x:v>
      </x:c>
      <x:c r="C489" s="2" t="str">
        <x:v>Yes</x:v>
      </x:c>
      <x:c r="D489" s="2" t="str">
        <x:v>Internal Only Canvas</x:v>
      </x:c>
      <x:c r="E489" s="2" t="str">
        <x:v>#CFBDFE</x:v>
      </x:c>
      <x:c r="F489" s="2" t="str">
        <x:v>54778:506</x:v>
      </x:c>
    </x:row>
    <x:row r="490" ht="20" customHeight="1">
      <x:c r="A490" s="2" t="str">
        <x:v>M3/sys/dark-high-contrast/surface-variant</x:v>
      </x:c>
      <x:c r="B490" s="2" t="str">
        <x:v>FILL</x:v>
      </x:c>
      <x:c r="C490" s="2" t="str">
        <x:v>Yes</x:v>
      </x:c>
      <x:c r="D490" s="2" t="str">
        <x:v>Internal Only Canvas</x:v>
      </x:c>
      <x:c r="E490" s="2" t="str">
        <x:v>#49454E</x:v>
      </x:c>
      <x:c r="F490" s="2" t="str">
        <x:v>54778:526</x:v>
      </x:c>
    </x:row>
    <x:row r="491" ht="20" customHeight="1">
      <x:c r="A491" s="2" t="str">
        <x:v>M3/sys/dark-high-contrast/tertiary</x:v>
      </x:c>
      <x:c r="B491" s="2" t="str">
        <x:v>FILL</x:v>
      </x:c>
      <x:c r="C491" s="2" t="str">
        <x:v>Yes</x:v>
      </x:c>
      <x:c r="D491" s="2" t="str">
        <x:v>Internal Only Canvas</x:v>
      </x:c>
      <x:c r="E491" s="2" t="str">
        <x:v>#FFF9F9</x:v>
      </x:c>
      <x:c r="F491" s="2" t="str">
        <x:v>54778:514</x:v>
      </x:c>
    </x:row>
    <x:row r="492" ht="20" customHeight="1">
      <x:c r="A492" s="2" t="str">
        <x:v>M3/sys/dark-high-contrast/tertiary-container</x:v>
      </x:c>
      <x:c r="B492" s="2" t="str">
        <x:v>FILL</x:v>
      </x:c>
      <x:c r="C492" s="2" t="str">
        <x:v>Yes</x:v>
      </x:c>
      <x:c r="D492" s="2" t="str">
        <x:v>Internal Only Canvas</x:v>
      </x:c>
      <x:c r="E492" s="2" t="str">
        <x:v>#FFB7CD</x:v>
      </x:c>
      <x:c r="F492" s="2" t="str">
        <x:v>54778:516</x:v>
      </x:c>
    </x:row>
    <x:row r="493" ht="20" customHeight="1">
      <x:c r="A493" s="2" t="str">
        <x:v>M3/sys/dark-high-contrast/tertiary-fixed</x:v>
      </x:c>
      <x:c r="B493" s="2" t="str">
        <x:v>FILL</x:v>
      </x:c>
      <x:c r="C493" s="2" t="str">
        <x:v>Yes</x:v>
      </x:c>
      <x:c r="D493" s="2" t="str">
        <x:v>Internal Only Canvas</x:v>
      </x:c>
      <x:c r="E493" s="2" t="str">
        <x:v>#FFDFE7</x:v>
      </x:c>
      <x:c r="F493" s="2" t="str">
        <x:v>54778:543</x:v>
      </x:c>
    </x:row>
    <x:row r="494" ht="20" customHeight="1">
      <x:c r="A494" s="2" t="str">
        <x:v>M3/sys/dark-high-contrast/tertiary-fixed-dim</x:v>
      </x:c>
      <x:c r="B494" s="2" t="str">
        <x:v>FILL</x:v>
      </x:c>
      <x:c r="C494" s="2" t="str">
        <x:v>Yes</x:v>
      </x:c>
      <x:c r="D494" s="2" t="str">
        <x:v>Internal Only Canvas</x:v>
      </x:c>
      <x:c r="E494" s="2" t="str">
        <x:v>#FFB7CD</x:v>
      </x:c>
      <x:c r="F494" s="2" t="str">
        <x:v>54778:545</x:v>
      </x:c>
    </x:row>
    <x:row r="495" ht="20" customHeight="1">
      <x:c r="A495" s="2" t="str">
        <x:v>M3/sys/dark-medium-contrast/background</x:v>
      </x:c>
      <x:c r="B495" s="2" t="str">
        <x:v>FILL</x:v>
      </x:c>
      <x:c r="C495" s="2" t="str">
        <x:v>Yes</x:v>
      </x:c>
      <x:c r="D495" s="2" t="str">
        <x:v>Internal Only Canvas</x:v>
      </x:c>
      <x:c r="E495" s="2" t="str">
        <x:v>#141218</x:v>
      </x:c>
      <x:c r="F495" s="2" t="str">
        <x:v>54778:620</x:v>
      </x:c>
    </x:row>
    <x:row r="496" ht="20" customHeight="1">
      <x:c r="A496" s="2" t="str">
        <x:v>M3/sys/dark-medium-contrast/error</x:v>
      </x:c>
      <x:c r="B496" s="2" t="str">
        <x:v>FILL</x:v>
      </x:c>
      <x:c r="C496" s="2" t="str">
        <x:v>Yes</x:v>
      </x:c>
      <x:c r="D496" s="2" t="str">
        <x:v>Internal Only Canvas</x:v>
      </x:c>
      <x:c r="E496" s="2" t="str">
        <x:v>#FFB9B3</x:v>
      </x:c>
      <x:c r="F496" s="2" t="str">
        <x:v>54778:616</x:v>
      </x:c>
    </x:row>
    <x:row r="497" ht="20" customHeight="1">
      <x:c r="A497" s="2" t="str">
        <x:v>M3/sys/dark-medium-contrast/error-container</x:v>
      </x:c>
      <x:c r="B497" s="2" t="str">
        <x:v>FILL</x:v>
      </x:c>
      <x:c r="C497" s="2" t="str">
        <x:v>Yes</x:v>
      </x:c>
      <x:c r="D497" s="2" t="str">
        <x:v>Internal Only Canvas</x:v>
      </x:c>
      <x:c r="E497" s="2" t="str">
        <x:v>#CC7B74</x:v>
      </x:c>
      <x:c r="F497" s="2" t="str">
        <x:v>54778:618</x:v>
      </x:c>
    </x:row>
    <x:row r="498" ht="20" customHeight="1">
      <x:c r="A498" s="2" t="str">
        <x:v>M3/sys/dark-medium-contrast/inverse-on-surface</x:v>
      </x:c>
      <x:c r="B498" s="2" t="str">
        <x:v>FILL</x:v>
      </x:c>
      <x:c r="C498" s="2" t="str">
        <x:v>Yes</x:v>
      </x:c>
      <x:c r="D498" s="2" t="str">
        <x:v>Internal Only Canvas</x:v>
      </x:c>
      <x:c r="E498" s="2" t="str">
        <x:v>#2B292F</x:v>
      </x:c>
      <x:c r="F498" s="2" t="str">
        <x:v>54778:631</x:v>
      </x:c>
    </x:row>
    <x:row r="499" ht="20" customHeight="1">
      <x:c r="A499" s="2" t="str">
        <x:v>M3/sys/dark-medium-contrast/inverse-primary</x:v>
      </x:c>
      <x:c r="B499" s="2" t="str">
        <x:v>FILL</x:v>
      </x:c>
      <x:c r="C499" s="2" t="str">
        <x:v>Yes</x:v>
      </x:c>
      <x:c r="D499" s="2" t="str">
        <x:v>Internal Only Canvas</x:v>
      </x:c>
      <x:c r="E499" s="2" t="str">
        <x:v>#4E3F77</x:v>
      </x:c>
      <x:c r="F499" s="2" t="str">
        <x:v>54778:632</x:v>
      </x:c>
    </x:row>
    <x:row r="500" ht="20" customHeight="1">
      <x:c r="A500" s="2" t="str">
        <x:v>M3/sys/dark-medium-contrast/inverse-surface</x:v>
      </x:c>
      <x:c r="B500" s="2" t="str">
        <x:v>FILL</x:v>
      </x:c>
      <x:c r="C500" s="2" t="str">
        <x:v>Yes</x:v>
      </x:c>
      <x:c r="D500" s="2" t="str">
        <x:v>Internal Only Canvas</x:v>
      </x:c>
      <x:c r="E500" s="2" t="str">
        <x:v>#E6E0E9</x:v>
      </x:c>
      <x:c r="F500" s="2" t="str">
        <x:v>54778:630</x:v>
      </x:c>
    </x:row>
    <x:row r="501" ht="20" customHeight="1">
      <x:c r="A501" s="2" t="str">
        <x:v>M3/sys/dark-medium-contrast/on-background</x:v>
      </x:c>
      <x:c r="B501" s="2" t="str">
        <x:v>FILL</x:v>
      </x:c>
      <x:c r="C501" s="2" t="str">
        <x:v>Yes</x:v>
      </x:c>
      <x:c r="D501" s="2" t="str">
        <x:v>Internal Only Canvas</x:v>
      </x:c>
      <x:c r="E501" s="2" t="str">
        <x:v>#E6E0E9</x:v>
      </x:c>
      <x:c r="F501" s="2" t="str">
        <x:v>54778:621</x:v>
      </x:c>
    </x:row>
    <x:row r="502" ht="20" customHeight="1">
      <x:c r="A502" s="2" t="str">
        <x:v>M3/sys/dark-medium-contrast/on-error</x:v>
      </x:c>
      <x:c r="B502" s="2" t="str">
        <x:v>FILL</x:v>
      </x:c>
      <x:c r="C502" s="2" t="str">
        <x:v>Yes</x:v>
      </x:c>
      <x:c r="D502" s="2" t="str">
        <x:v>Internal Only Canvas</x:v>
      </x:c>
      <x:c r="E502" s="2" t="str">
        <x:v>#330405</x:v>
      </x:c>
      <x:c r="F502" s="2" t="str">
        <x:v>54778:617</x:v>
      </x:c>
    </x:row>
    <x:row r="503" ht="20" customHeight="1">
      <x:c r="A503" s="2" t="str">
        <x:v>M3/sys/dark-medium-contrast/on-error-container</x:v>
      </x:c>
      <x:c r="B503" s="2" t="str">
        <x:v>FILL</x:v>
      </x:c>
      <x:c r="C503" s="2" t="str">
        <x:v>Yes</x:v>
      </x:c>
      <x:c r="D503" s="2" t="str">
        <x:v>Internal Only Canvas</x:v>
      </x:c>
      <x:c r="E503" s="2" t="str">
        <x:v>#000000</x:v>
      </x:c>
      <x:c r="F503" s="2" t="str">
        <x:v>54778:619</x:v>
      </x:c>
    </x:row>
    <x:row r="504" ht="20" customHeight="1">
      <x:c r="A504" s="2" t="str">
        <x:v>M3/sys/dark-medium-contrast/on-primary</x:v>
      </x:c>
      <x:c r="B504" s="2" t="str">
        <x:v>FILL</x:v>
      </x:c>
      <x:c r="C504" s="2" t="str">
        <x:v>Yes</x:v>
      </x:c>
      <x:c r="D504" s="2" t="str">
        <x:v>Internal Only Canvas</x:v>
      </x:c>
      <x:c r="E504" s="2" t="str">
        <x:v>#1B0942</x:v>
      </x:c>
      <x:c r="F504" s="2" t="str">
        <x:v>54778:605</x:v>
      </x:c>
    </x:row>
    <x:row r="505" ht="20" customHeight="1">
      <x:c r="A505" s="2" t="str">
        <x:v>M3/sys/dark-medium-contrast/on-primary-container</x:v>
      </x:c>
      <x:c r="B505" s="2" t="str">
        <x:v>FILL</x:v>
      </x:c>
      <x:c r="C505" s="2" t="str">
        <x:v>Yes</x:v>
      </x:c>
      <x:c r="D505" s="2" t="str">
        <x:v>Internal Only Canvas</x:v>
      </x:c>
      <x:c r="E505" s="2" t="str">
        <x:v>#000000</x:v>
      </x:c>
      <x:c r="F505" s="2" t="str">
        <x:v>54778:607</x:v>
      </x:c>
    </x:row>
    <x:row r="506" ht="20" customHeight="1">
      <x:c r="A506" s="2" t="str">
        <x:v>M3/sys/dark-medium-contrast/on-primary-fixed</x:v>
      </x:c>
      <x:c r="B506" s="2" t="str">
        <x:v>FILL</x:v>
      </x:c>
      <x:c r="C506" s="2" t="str">
        <x:v>Yes</x:v>
      </x:c>
      <x:c r="D506" s="2" t="str">
        <x:v>Internal Only Canvas</x:v>
      </x:c>
      <x:c r="E506" s="2" t="str">
        <x:v>#16033D</x:v>
      </x:c>
      <x:c r="F506" s="2" t="str">
        <x:v>54778:634</x:v>
      </x:c>
    </x:row>
    <x:row r="507" ht="20" customHeight="1">
      <x:c r="A507" s="2" t="str">
        <x:v>M3/sys/dark-medium-contrast/on-primary-fixed-variant</x:v>
      </x:c>
      <x:c r="B507" s="2" t="str">
        <x:v>FILL</x:v>
      </x:c>
      <x:c r="C507" s="2" t="str">
        <x:v>Yes</x:v>
      </x:c>
      <x:c r="D507" s="2" t="str">
        <x:v>Internal Only Canvas</x:v>
      </x:c>
      <x:c r="E507" s="2" t="str">
        <x:v>#3C2D63</x:v>
      </x:c>
      <x:c r="F507" s="2" t="str">
        <x:v>54778:636</x:v>
      </x:c>
    </x:row>
    <x:row r="508" ht="20" customHeight="1">
      <x:c r="A508" s="2" t="str">
        <x:v>M3/sys/dark-medium-contrast/on-secondary</x:v>
      </x:c>
      <x:c r="B508" s="2" t="str">
        <x:v>FILL</x:v>
      </x:c>
      <x:c r="C508" s="2" t="str">
        <x:v>Yes</x:v>
      </x:c>
      <x:c r="D508" s="2" t="str">
        <x:v>Internal Only Canvas</x:v>
      </x:c>
      <x:c r="E508" s="2" t="str">
        <x:v>#1B0942</x:v>
      </x:c>
      <x:c r="F508" s="2" t="str">
        <x:v>54778:609</x:v>
      </x:c>
    </x:row>
    <x:row r="509" ht="20" customHeight="1">
      <x:c r="A509" s="2" t="str">
        <x:v>M3/sys/dark-medium-contrast/on-secondary-container</x:v>
      </x:c>
      <x:c r="B509" s="2" t="str">
        <x:v>FILL</x:v>
      </x:c>
      <x:c r="C509" s="2" t="str">
        <x:v>Yes</x:v>
      </x:c>
      <x:c r="D509" s="2" t="str">
        <x:v>Internal Only Canvas</x:v>
      </x:c>
      <x:c r="E509" s="2" t="str">
        <x:v>#000000</x:v>
      </x:c>
      <x:c r="F509" s="2" t="str">
        <x:v>54778:611</x:v>
      </x:c>
    </x:row>
    <x:row r="510" ht="20" customHeight="1">
      <x:c r="A510" s="2" t="str">
        <x:v>M3/sys/dark-medium-contrast/on-secondary-fixed</x:v>
      </x:c>
      <x:c r="B510" s="2" t="str">
        <x:v>FILL</x:v>
      </x:c>
      <x:c r="C510" s="2" t="str">
        <x:v>Yes</x:v>
      </x:c>
      <x:c r="D510" s="2" t="str">
        <x:v>Internal Only Canvas</x:v>
      </x:c>
      <x:c r="E510" s="2" t="str">
        <x:v>#16033D</x:v>
      </x:c>
      <x:c r="F510" s="2" t="str">
        <x:v>54778:638</x:v>
      </x:c>
    </x:row>
    <x:row r="511" ht="20" customHeight="1">
      <x:c r="A511" s="2" t="str">
        <x:v>M3/sys/dark-medium-contrast/on-secondary-fixed-variant</x:v>
      </x:c>
      <x:c r="B511" s="2" t="str">
        <x:v>FILL</x:v>
      </x:c>
      <x:c r="C511" s="2" t="str">
        <x:v>Yes</x:v>
      </x:c>
      <x:c r="D511" s="2" t="str">
        <x:v>Internal Only Canvas</x:v>
      </x:c>
      <x:c r="E511" s="2" t="str">
        <x:v>#3C2D63</x:v>
      </x:c>
      <x:c r="F511" s="2" t="str">
        <x:v>54778:640</x:v>
      </x:c>
    </x:row>
    <x:row r="512" ht="20" customHeight="1">
      <x:c r="A512" s="2" t="str">
        <x:v>M3/sys/dark-medium-contrast/on-surface</x:v>
      </x:c>
      <x:c r="B512" s="2" t="str">
        <x:v>FILL</x:v>
      </x:c>
      <x:c r="C512" s="2" t="str">
        <x:v>Yes</x:v>
      </x:c>
      <x:c r="D512" s="2" t="str">
        <x:v>Internal Only Canvas</x:v>
      </x:c>
      <x:c r="E512" s="2" t="str">
        <x:v>#FFF9FF</x:v>
      </x:c>
      <x:c r="F512" s="2" t="str">
        <x:v>54778:623</x:v>
      </x:c>
    </x:row>
    <x:row r="513" ht="20" customHeight="1">
      <x:c r="A513" s="2" t="str">
        <x:v>M3/sys/dark-medium-contrast/on-surface-variant</x:v>
      </x:c>
      <x:c r="B513" s="2" t="str">
        <x:v>FILL</x:v>
      </x:c>
      <x:c r="C513" s="2" t="str">
        <x:v>Yes</x:v>
      </x:c>
      <x:c r="D513" s="2" t="str">
        <x:v>Internal Only Canvas</x:v>
      </x:c>
      <x:c r="E513" s="2" t="str">
        <x:v>#CEC8D4</x:v>
      </x:c>
      <x:c r="F513" s="2" t="str">
        <x:v>54778:625</x:v>
      </x:c>
    </x:row>
    <x:row r="514" ht="20" customHeight="1">
      <x:c r="A514" s="2" t="str">
        <x:v>M3/sys/dark-medium-contrast/on-tertiary</x:v>
      </x:c>
      <x:c r="B514" s="2" t="str">
        <x:v>FILL</x:v>
      </x:c>
      <x:c r="C514" s="2" t="str">
        <x:v>Yes</x:v>
      </x:c>
      <x:c r="D514" s="2" t="str">
        <x:v>Internal Only Canvas</x:v>
      </x:c>
      <x:c r="E514" s="2" t="str">
        <x:v>#330218</x:v>
      </x:c>
      <x:c r="F514" s="2" t="str">
        <x:v>54778:613</x:v>
      </x:c>
    </x:row>
    <x:row r="515" ht="20" customHeight="1">
      <x:c r="A515" s="2" t="str">
        <x:v>M3/sys/dark-medium-contrast/on-tertiary-container</x:v>
      </x:c>
      <x:c r="B515" s="2" t="str">
        <x:v>FILL</x:v>
      </x:c>
      <x:c r="C515" s="2" t="str">
        <x:v>Yes</x:v>
      </x:c>
      <x:c r="D515" s="2" t="str">
        <x:v>Internal Only Canvas</x:v>
      </x:c>
      <x:c r="E515" s="2" t="str">
        <x:v>#000000</x:v>
      </x:c>
      <x:c r="F515" s="2" t="str">
        <x:v>54778:615</x:v>
      </x:c>
    </x:row>
    <x:row r="516" ht="20" customHeight="1">
      <x:c r="A516" s="2" t="str">
        <x:v>M3/sys/dark-medium-contrast/on-tertiary-fixed</x:v>
      </x:c>
      <x:c r="B516" s="2" t="str">
        <x:v>FILL</x:v>
      </x:c>
      <x:c r="C516" s="2" t="str">
        <x:v>Yes</x:v>
      </x:c>
      <x:c r="D516" s="2" t="str">
        <x:v>Internal Only Canvas</x:v>
      </x:c>
      <x:c r="E516" s="2" t="str">
        <x:v>#2B0013</x:v>
      </x:c>
      <x:c r="F516" s="2" t="str">
        <x:v>54778:642</x:v>
      </x:c>
    </x:row>
    <x:row r="517" ht="20" customHeight="1">
      <x:c r="A517" s="2" t="str">
        <x:v>M3/sys/dark-medium-contrast/on-tertiary-fixed-variant</x:v>
      </x:c>
      <x:c r="B517" s="2" t="str">
        <x:v>FILL</x:v>
      </x:c>
      <x:c r="C517" s="2" t="str">
        <x:v>Yes</x:v>
      </x:c>
      <x:c r="D517" s="2" t="str">
        <x:v>Internal Only Canvas</x:v>
      </x:c>
      <x:c r="E517" s="2" t="str">
        <x:v>#5B2238</x:v>
      </x:c>
      <x:c r="F517" s="2" t="str">
        <x:v>54778:644</x:v>
      </x:c>
    </x:row>
    <x:row r="518" ht="20" customHeight="1">
      <x:c r="A518" s="2" t="str">
        <x:v>M3/sys/dark-medium-contrast/outline</x:v>
      </x:c>
      <x:c r="B518" s="2" t="str">
        <x:v>FILL</x:v>
      </x:c>
      <x:c r="C518" s="2" t="str">
        <x:v>Yes</x:v>
      </x:c>
      <x:c r="D518" s="2" t="str">
        <x:v>Internal Only Canvas</x:v>
      </x:c>
      <x:c r="E518" s="2" t="str">
        <x:v>#A6A1AB</x:v>
      </x:c>
      <x:c r="F518" s="2" t="str">
        <x:v>54778:626</x:v>
      </x:c>
    </x:row>
    <x:row r="519" ht="20" customHeight="1">
      <x:c r="A519" s="2" t="str">
        <x:v>M3/sys/dark-medium-contrast/outline-variant</x:v>
      </x:c>
      <x:c r="B519" s="2" t="str">
        <x:v>FILL</x:v>
      </x:c>
      <x:c r="C519" s="2" t="str">
        <x:v>Yes</x:v>
      </x:c>
      <x:c r="D519" s="2" t="str">
        <x:v>Internal Only Canvas</x:v>
      </x:c>
      <x:c r="E519" s="2" t="str">
        <x:v>#86818B</x:v>
      </x:c>
      <x:c r="F519" s="2" t="str">
        <x:v>54778:627</x:v>
      </x:c>
    </x:row>
    <x:row r="520" ht="20" customHeight="1">
      <x:c r="A520" s="2" t="str">
        <x:v>M3/sys/dark-medium-contrast/primary</x:v>
      </x:c>
      <x:c r="B520" s="2" t="str">
        <x:v>FILL</x:v>
      </x:c>
      <x:c r="C520" s="2" t="str">
        <x:v>Yes</x:v>
      </x:c>
      <x:c r="D520" s="2" t="str">
        <x:v>Internal Only Canvas</x:v>
      </x:c>
      <x:c r="E520" s="2" t="str">
        <x:v>#D3C1FF</x:v>
      </x:c>
      <x:c r="F520" s="2" t="str">
        <x:v>54778:603</x:v>
      </x:c>
    </x:row>
    <x:row r="521" ht="20" customHeight="1">
      <x:c r="A521" s="2" t="str">
        <x:v>M3/sys/dark-medium-contrast/primary-container</x:v>
      </x:c>
      <x:c r="B521" s="2" t="str">
        <x:v>FILL</x:v>
      </x:c>
      <x:c r="C521" s="2" t="str">
        <x:v>Yes</x:v>
      </x:c>
      <x:c r="D521" s="2" t="str">
        <x:v>Internal Only Canvas</x:v>
      </x:c>
      <x:c r="E521" s="2" t="str">
        <x:v>#9887C5</x:v>
      </x:c>
      <x:c r="F521" s="2" t="str">
        <x:v>54778:606</x:v>
      </x:c>
    </x:row>
    <x:row r="522" ht="20" customHeight="1">
      <x:c r="A522" s="2" t="str">
        <x:v>M3/sys/dark-medium-contrast/primary-fixed</x:v>
      </x:c>
      <x:c r="B522" s="2" t="str">
        <x:v>FILL</x:v>
      </x:c>
      <x:c r="C522" s="2" t="str">
        <x:v>Yes</x:v>
      </x:c>
      <x:c r="D522" s="2" t="str">
        <x:v>Internal Only Canvas</x:v>
      </x:c>
      <x:c r="E522" s="2" t="str">
        <x:v>#E9DDFF</x:v>
      </x:c>
      <x:c r="F522" s="2" t="str">
        <x:v>54778:633</x:v>
      </x:c>
    </x:row>
    <x:row r="523" ht="20" customHeight="1">
      <x:c r="A523" s="2" t="str">
        <x:v>M3/sys/dark-medium-contrast/primary-fixed-dim</x:v>
      </x:c>
      <x:c r="B523" s="2" t="str">
        <x:v>FILL</x:v>
      </x:c>
      <x:c r="C523" s="2" t="str">
        <x:v>Yes</x:v>
      </x:c>
      <x:c r="D523" s="2" t="str">
        <x:v>Internal Only Canvas</x:v>
      </x:c>
      <x:c r="E523" s="2" t="str">
        <x:v>#CFBDFE</x:v>
      </x:c>
      <x:c r="F523" s="2" t="str">
        <x:v>54778:635</x:v>
      </x:c>
    </x:row>
    <x:row r="524" ht="20" customHeight="1">
      <x:c r="A524" s="2" t="str">
        <x:v>M3/sys/dark-medium-contrast/scrim</x:v>
      </x:c>
      <x:c r="B524" s="2" t="str">
        <x:v>FILL</x:v>
      </x:c>
      <x:c r="C524" s="2" t="str">
        <x:v>Yes</x:v>
      </x:c>
      <x:c r="D524" s="2" t="str">
        <x:v>Internal Only Canvas</x:v>
      </x:c>
      <x:c r="E524" s="2" t="str">
        <x:v>#000000</x:v>
      </x:c>
      <x:c r="F524" s="2" t="str">
        <x:v>54778:629</x:v>
      </x:c>
    </x:row>
    <x:row r="525" ht="20" customHeight="1">
      <x:c r="A525" s="2" t="str">
        <x:v>M3/sys/dark-medium-contrast/secondary</x:v>
      </x:c>
      <x:c r="B525" s="2" t="str">
        <x:v>FILL</x:v>
      </x:c>
      <x:c r="C525" s="2" t="str">
        <x:v>Yes</x:v>
      </x:c>
      <x:c r="D525" s="2" t="str">
        <x:v>Internal Only Canvas</x:v>
      </x:c>
      <x:c r="E525" s="2" t="str">
        <x:v>#D3C1FF</x:v>
      </x:c>
      <x:c r="F525" s="2" t="str">
        <x:v>54778:608</x:v>
      </x:c>
    </x:row>
    <x:row r="526" ht="20" customHeight="1">
      <x:c r="A526" s="2" t="str">
        <x:v>M3/sys/dark-medium-contrast/secondary-container</x:v>
      </x:c>
      <x:c r="B526" s="2" t="str">
        <x:v>FILL</x:v>
      </x:c>
      <x:c r="C526" s="2" t="str">
        <x:v>Yes</x:v>
      </x:c>
      <x:c r="D526" s="2" t="str">
        <x:v>Internal Only Canvas</x:v>
      </x:c>
      <x:c r="E526" s="2" t="str">
        <x:v>#9887C5</x:v>
      </x:c>
      <x:c r="F526" s="2" t="str">
        <x:v>54778:610</x:v>
      </x:c>
    </x:row>
    <x:row r="527" ht="20" customHeight="1">
      <x:c r="A527" s="2" t="str">
        <x:v>M3/sys/dark-medium-contrast/secondary-fixed</x:v>
      </x:c>
      <x:c r="B527" s="2" t="str">
        <x:v>FILL</x:v>
      </x:c>
      <x:c r="C527" s="2" t="str">
        <x:v>Yes</x:v>
      </x:c>
      <x:c r="D527" s="2" t="str">
        <x:v>Internal Only Canvas</x:v>
      </x:c>
      <x:c r="E527" s="2" t="str">
        <x:v>#E9DDFF</x:v>
      </x:c>
      <x:c r="F527" s="2" t="str">
        <x:v>54778:637</x:v>
      </x:c>
    </x:row>
    <x:row r="528" ht="20" customHeight="1">
      <x:c r="A528" s="2" t="str">
        <x:v>M3/sys/dark-medium-contrast/secondary-fixed-dim</x:v>
      </x:c>
      <x:c r="B528" s="2" t="str">
        <x:v>FILL</x:v>
      </x:c>
      <x:c r="C528" s="2" t="str">
        <x:v>Yes</x:v>
      </x:c>
      <x:c r="D528" s="2" t="str">
        <x:v>Internal Only Canvas</x:v>
      </x:c>
      <x:c r="E528" s="2" t="str">
        <x:v>#CFBDFE</x:v>
      </x:c>
      <x:c r="F528" s="2" t="str">
        <x:v>54778:639</x:v>
      </x:c>
    </x:row>
    <x:row r="529" ht="20" customHeight="1">
      <x:c r="A529" s="2" t="str">
        <x:v>M3/sys/dark-medium-contrast/shadow</x:v>
      </x:c>
      <x:c r="B529" s="2" t="str">
        <x:v>FILL</x:v>
      </x:c>
      <x:c r="C529" s="2" t="str">
        <x:v>Yes</x:v>
      </x:c>
      <x:c r="D529" s="2" t="str">
        <x:v>Internal Only Canvas</x:v>
      </x:c>
      <x:c r="E529" s="2" t="str">
        <x:v>#000000</x:v>
      </x:c>
      <x:c r="F529" s="2" t="str">
        <x:v>54778:628</x:v>
      </x:c>
    </x:row>
    <x:row r="530" ht="20" customHeight="1">
      <x:c r="A530" s="2" t="str">
        <x:v>M3/sys/dark-medium-contrast/surface</x:v>
      </x:c>
      <x:c r="B530" s="2" t="str">
        <x:v>FILL</x:v>
      </x:c>
      <x:c r="C530" s="2" t="str">
        <x:v>Yes</x:v>
      </x:c>
      <x:c r="D530" s="2" t="str">
        <x:v>Internal Only Canvas</x:v>
      </x:c>
      <x:c r="E530" s="2" t="str">
        <x:v>#141218</x:v>
      </x:c>
      <x:c r="F530" s="2" t="str">
        <x:v>54778:622</x:v>
      </x:c>
    </x:row>
    <x:row r="531" ht="20" customHeight="1">
      <x:c r="A531" s="2" t="str">
        <x:v>M3/sys/dark-medium-contrast/surface-bright</x:v>
      </x:c>
      <x:c r="B531" s="2" t="str">
        <x:v>FILL</x:v>
      </x:c>
      <x:c r="C531" s="2" t="str">
        <x:v>Yes</x:v>
      </x:c>
      <x:c r="D531" s="2" t="str">
        <x:v>Internal Only Canvas</x:v>
      </x:c>
      <x:c r="E531" s="2" t="str">
        <x:v>#3B383E</x:v>
      </x:c>
      <x:c r="F531" s="2" t="str">
        <x:v>54778:646</x:v>
      </x:c>
    </x:row>
    <x:row r="532" ht="20" customHeight="1">
      <x:c r="A532" s="2" t="str">
        <x:v>M3/sys/dark-medium-contrast/surface-container</x:v>
      </x:c>
      <x:c r="B532" s="2" t="str">
        <x:v>FILL</x:v>
      </x:c>
      <x:c r="C532" s="2" t="str">
        <x:v>Yes</x:v>
      </x:c>
      <x:c r="D532" s="2" t="str">
        <x:v>Internal Only Canvas</x:v>
      </x:c>
      <x:c r="E532" s="2" t="str">
        <x:v>#211F24</x:v>
      </x:c>
      <x:c r="F532" s="2" t="str">
        <x:v>54778:649</x:v>
      </x:c>
    </x:row>
    <x:row r="533" ht="20" customHeight="1">
      <x:c r="A533" s="2" t="str">
        <x:v>M3/sys/dark-medium-contrast/surface-container-high</x:v>
      </x:c>
      <x:c r="B533" s="2" t="str">
        <x:v>FILL</x:v>
      </x:c>
      <x:c r="C533" s="2" t="str">
        <x:v>Yes</x:v>
      </x:c>
      <x:c r="D533" s="2" t="str">
        <x:v>Internal Only Canvas</x:v>
      </x:c>
      <x:c r="E533" s="2" t="str">
        <x:v>#2B292F</x:v>
      </x:c>
      <x:c r="F533" s="2" t="str">
        <x:v>54778:650</x:v>
      </x:c>
    </x:row>
    <x:row r="534" ht="20" customHeight="1">
      <x:c r="A534" s="2" t="str">
        <x:v>M3/sys/dark-medium-contrast/surface-container-highest</x:v>
      </x:c>
      <x:c r="B534" s="2" t="str">
        <x:v>FILL</x:v>
      </x:c>
      <x:c r="C534" s="2" t="str">
        <x:v>Yes</x:v>
      </x:c>
      <x:c r="D534" s="2" t="str">
        <x:v>Internal Only Canvas</x:v>
      </x:c>
      <x:c r="E534" s="2" t="str">
        <x:v>#36343A</x:v>
      </x:c>
      <x:c r="F534" s="2" t="str">
        <x:v>54778:651</x:v>
      </x:c>
    </x:row>
    <x:row r="535" ht="20" customHeight="1">
      <x:c r="A535" s="2" t="str">
        <x:v>M3/sys/dark-medium-contrast/surface-container-low</x:v>
      </x:c>
      <x:c r="B535" s="2" t="str">
        <x:v>FILL</x:v>
      </x:c>
      <x:c r="C535" s="2" t="str">
        <x:v>Yes</x:v>
      </x:c>
      <x:c r="D535" s="2" t="str">
        <x:v>Internal Only Canvas</x:v>
      </x:c>
      <x:c r="E535" s="2" t="str">
        <x:v>#1D1B20</x:v>
      </x:c>
      <x:c r="F535" s="2" t="str">
        <x:v>54778:648</x:v>
      </x:c>
    </x:row>
    <x:row r="536" ht="20" customHeight="1">
      <x:c r="A536" s="2" t="str">
        <x:v>M3/sys/dark-medium-contrast/surface-container-lowest</x:v>
      </x:c>
      <x:c r="B536" s="2" t="str">
        <x:v>FILL</x:v>
      </x:c>
      <x:c r="C536" s="2" t="str">
        <x:v>Yes</x:v>
      </x:c>
      <x:c r="D536" s="2" t="str">
        <x:v>Internal Only Canvas</x:v>
      </x:c>
      <x:c r="E536" s="2" t="str">
        <x:v>#0F0D13</x:v>
      </x:c>
      <x:c r="F536" s="2" t="str">
        <x:v>54778:647</x:v>
      </x:c>
    </x:row>
    <x:row r="537" ht="20" customHeight="1">
      <x:c r="A537" s="2" t="str">
        <x:v>M3/sys/dark-medium-contrast/surface-dim</x:v>
      </x:c>
      <x:c r="B537" s="2" t="str">
        <x:v>FILL</x:v>
      </x:c>
      <x:c r="C537" s="2" t="str">
        <x:v>Yes</x:v>
      </x:c>
      <x:c r="D537" s="2" t="str">
        <x:v>Internal Only Canvas</x:v>
      </x:c>
      <x:c r="E537" s="2" t="str">
        <x:v>#141218</x:v>
      </x:c>
      <x:c r="F537" s="2" t="str">
        <x:v>54778:645</x:v>
      </x:c>
    </x:row>
    <x:row r="538" ht="20" customHeight="1">
      <x:c r="A538" s="2" t="str">
        <x:v>M3/sys/dark-medium-contrast/surface-tint</x:v>
      </x:c>
      <x:c r="B538" s="2" t="str">
        <x:v>FILL</x:v>
      </x:c>
      <x:c r="C538" s="2" t="str">
        <x:v>Yes</x:v>
      </x:c>
      <x:c r="D538" s="2" t="str">
        <x:v>Internal Only Canvas</x:v>
      </x:c>
      <x:c r="E538" s="2" t="str">
        <x:v>#CFBDFE</x:v>
      </x:c>
      <x:c r="F538" s="2" t="str">
        <x:v>54778:604</x:v>
      </x:c>
    </x:row>
    <x:row r="539" ht="20" customHeight="1">
      <x:c r="A539" s="2" t="str">
        <x:v>M3/sys/dark-medium-contrast/surface-variant</x:v>
      </x:c>
      <x:c r="B539" s="2" t="str">
        <x:v>FILL</x:v>
      </x:c>
      <x:c r="C539" s="2" t="str">
        <x:v>Yes</x:v>
      </x:c>
      <x:c r="D539" s="2" t="str">
        <x:v>Internal Only Canvas</x:v>
      </x:c>
      <x:c r="E539" s="2" t="str">
        <x:v>#49454E</x:v>
      </x:c>
      <x:c r="F539" s="2" t="str">
        <x:v>54778:624</x:v>
      </x:c>
    </x:row>
    <x:row r="540" ht="20" customHeight="1">
      <x:c r="A540" s="2" t="str">
        <x:v>M3/sys/dark-medium-contrast/tertiary</x:v>
      </x:c>
      <x:c r="B540" s="2" t="str">
        <x:v>FILL</x:v>
      </x:c>
      <x:c r="C540" s="2" t="str">
        <x:v>Yes</x:v>
      </x:c>
      <x:c r="D540" s="2" t="str">
        <x:v>Internal Only Canvas</x:v>
      </x:c>
      <x:c r="E540" s="2" t="str">
        <x:v>#FFB7CD</x:v>
      </x:c>
      <x:c r="F540" s="2" t="str">
        <x:v>54778:612</x:v>
      </x:c>
    </x:row>
    <x:row r="541" ht="20" customHeight="1">
      <x:c r="A541" s="2" t="str">
        <x:v>M3/sys/dark-medium-contrast/tertiary-container</x:v>
      </x:c>
      <x:c r="B541" s="2" t="str">
        <x:v>FILL</x:v>
      </x:c>
      <x:c r="C541" s="2" t="str">
        <x:v>Yes</x:v>
      </x:c>
      <x:c r="D541" s="2" t="str">
        <x:v>Internal Only Canvas</x:v>
      </x:c>
      <x:c r="E541" s="2" t="str">
        <x:v>#C57B93</x:v>
      </x:c>
      <x:c r="F541" s="2" t="str">
        <x:v>54778:614</x:v>
      </x:c>
    </x:row>
    <x:row r="542" ht="20" customHeight="1">
      <x:c r="A542" s="2" t="str">
        <x:v>M3/sys/dark-medium-contrast/tertiary-fixed</x:v>
      </x:c>
      <x:c r="B542" s="2" t="str">
        <x:v>FILL</x:v>
      </x:c>
      <x:c r="C542" s="2" t="str">
        <x:v>Yes</x:v>
      </x:c>
      <x:c r="D542" s="2" t="str">
        <x:v>Internal Only Canvas</x:v>
      </x:c>
      <x:c r="E542" s="2" t="str">
        <x:v>#FFD9E3</x:v>
      </x:c>
      <x:c r="F542" s="2" t="str">
        <x:v>54778:641</x:v>
      </x:c>
    </x:row>
    <x:row r="543" ht="20" customHeight="1">
      <x:c r="A543" s="2" t="str">
        <x:v>M3/sys/dark-medium-contrast/tertiary-fixed-dim</x:v>
      </x:c>
      <x:c r="B543" s="2" t="str">
        <x:v>FILL</x:v>
      </x:c>
      <x:c r="C543" s="2" t="str">
        <x:v>Yes</x:v>
      </x:c>
      <x:c r="D543" s="2" t="str">
        <x:v>Internal Only Canvas</x:v>
      </x:c>
      <x:c r="E543" s="2" t="str">
        <x:v>#FFB0C9</x:v>
      </x:c>
      <x:c r="F543" s="2" t="str">
        <x:v>54778:643</x:v>
      </x:c>
    </x:row>
    <x:row r="544" ht="20" customHeight="1">
      <x:c r="A544" s="2" t="str">
        <x:v>M3/sys/dark/background</x:v>
      </x:c>
      <x:c r="B544" s="2" t="str">
        <x:v>FILL</x:v>
      </x:c>
      <x:c r="C544" s="2" t="str">
        <x:v>Yes</x:v>
      </x:c>
      <x:c r="D544" s="2" t="str">
        <x:v>Internal Only Canvas</x:v>
      </x:c>
      <x:c r="E544" s="2" t="str">
        <x:v>#141218</x:v>
      </x:c>
      <x:c r="F544" s="2" t="str">
        <x:v>53699:35906</x:v>
      </x:c>
    </x:row>
    <x:row r="545" ht="20" customHeight="1">
      <x:c r="A545" s="2" t="str">
        <x:v>M3/sys/dark/error</x:v>
      </x:c>
      <x:c r="B545" s="2" t="str">
        <x:v>FILL</x:v>
      </x:c>
      <x:c r="C545" s="2" t="str">
        <x:v>Yes</x:v>
      </x:c>
      <x:c r="D545" s="2" t="str">
        <x:v>Internal Only Canvas</x:v>
      </x:c>
      <x:c r="E545" s="2" t="str">
        <x:v>#F2B8B5</x:v>
      </x:c>
      <x:c r="F545" s="2" t="str">
        <x:v>53699:35901</x:v>
      </x:c>
    </x:row>
    <x:row r="546" ht="20" customHeight="1">
      <x:c r="A546" s="2" t="str">
        <x:v>M3/sys/dark/error-container</x:v>
      </x:c>
      <x:c r="B546" s="2" t="str">
        <x:v>FILL</x:v>
      </x:c>
      <x:c r="C546" s="2" t="str">
        <x:v>Yes</x:v>
      </x:c>
      <x:c r="D546" s="2" t="str">
        <x:v>Internal Only Canvas</x:v>
      </x:c>
      <x:c r="E546" s="2" t="str">
        <x:v>#8C1D18</x:v>
      </x:c>
      <x:c r="F546" s="2" t="str">
        <x:v>53699:35903</x:v>
      </x:c>
    </x:row>
    <x:row r="547" ht="20" customHeight="1">
      <x:c r="A547" s="2" t="str">
        <x:v>M3/sys/dark/inverse-on-surface</x:v>
      </x:c>
      <x:c r="B547" s="2" t="str">
        <x:v>FILL</x:v>
      </x:c>
      <x:c r="C547" s="2" t="str">
        <x:v>Yes</x:v>
      </x:c>
      <x:c r="D547" s="2" t="str">
        <x:v>Internal Only Canvas</x:v>
      </x:c>
      <x:c r="E547" s="2" t="str">
        <x:v>#322F35</x:v>
      </x:c>
      <x:c r="F547" s="2" t="str">
        <x:v>53699:35913</x:v>
      </x:c>
    </x:row>
    <x:row r="548" ht="20" customHeight="1">
      <x:c r="A548" s="2" t="str">
        <x:v>M3/sys/dark/inverse-primary</x:v>
      </x:c>
      <x:c r="B548" s="2" t="str">
        <x:v>FILL</x:v>
      </x:c>
      <x:c r="C548" s="2" t="str">
        <x:v>Yes</x:v>
      </x:c>
      <x:c r="D548" s="2" t="str">
        <x:v>Internal Only Canvas</x:v>
      </x:c>
      <x:c r="E548" s="2" t="str">
        <x:v>#6750A4</x:v>
      </x:c>
      <x:c r="F548" s="2" t="str">
        <x:v>53699:35914</x:v>
      </x:c>
    </x:row>
    <x:row r="549" ht="20" customHeight="1">
      <x:c r="A549" s="2" t="str">
        <x:v>M3/sys/dark/inverse-surface</x:v>
      </x:c>
      <x:c r="B549" s="2" t="str">
        <x:v>FILL</x:v>
      </x:c>
      <x:c r="C549" s="2" t="str">
        <x:v>Yes</x:v>
      </x:c>
      <x:c r="D549" s="2" t="str">
        <x:v>Internal Only Canvas</x:v>
      </x:c>
      <x:c r="E549" s="2" t="str">
        <x:v>#E6E0E9</x:v>
      </x:c>
      <x:c r="F549" s="2" t="str">
        <x:v>53699:35912</x:v>
      </x:c>
    </x:row>
    <x:row r="550" ht="20" customHeight="1">
      <x:c r="A550" s="2" t="str">
        <x:v>M3/sys/dark/on-background</x:v>
      </x:c>
      <x:c r="B550" s="2" t="str">
        <x:v>FILL</x:v>
      </x:c>
      <x:c r="C550" s="2" t="str">
        <x:v>Yes</x:v>
      </x:c>
      <x:c r="D550" s="2" t="str">
        <x:v>Internal Only Canvas</x:v>
      </x:c>
      <x:c r="E550" s="2" t="str">
        <x:v>#E6E0E9</x:v>
      </x:c>
      <x:c r="F550" s="2" t="str">
        <x:v>53699:35907</x:v>
      </x:c>
    </x:row>
    <x:row r="551" ht="20" customHeight="1">
      <x:c r="A551" s="2" t="str">
        <x:v>M3/sys/dark/on-error</x:v>
      </x:c>
      <x:c r="B551" s="2" t="str">
        <x:v>FILL</x:v>
      </x:c>
      <x:c r="C551" s="2" t="str">
        <x:v>Yes</x:v>
      </x:c>
      <x:c r="D551" s="2" t="str">
        <x:v>Internal Only Canvas</x:v>
      </x:c>
      <x:c r="E551" s="2" t="str">
        <x:v>#601410</x:v>
      </x:c>
      <x:c r="F551" s="2" t="str">
        <x:v>53699:35902</x:v>
      </x:c>
    </x:row>
    <x:row r="552" ht="20" customHeight="1">
      <x:c r="A552" s="2" t="str">
        <x:v>M3/sys/dark/on-error-container</x:v>
      </x:c>
      <x:c r="B552" s="2" t="str">
        <x:v>FILL</x:v>
      </x:c>
      <x:c r="C552" s="2" t="str">
        <x:v>Yes</x:v>
      </x:c>
      <x:c r="D552" s="2" t="str">
        <x:v>Internal Only Canvas</x:v>
      </x:c>
      <x:c r="E552" s="2" t="str">
        <x:v>#F9DEDC</x:v>
      </x:c>
      <x:c r="F552" s="2" t="str">
        <x:v>53699:35904</x:v>
      </x:c>
    </x:row>
    <x:row r="553" ht="20" customHeight="1">
      <x:c r="A553" s="2" t="str">
        <x:v>M3/sys/dark/on-primary</x:v>
      </x:c>
      <x:c r="B553" s="2" t="str">
        <x:v>FILL</x:v>
      </x:c>
      <x:c r="C553" s="2" t="str">
        <x:v>Yes</x:v>
      </x:c>
      <x:c r="D553" s="2" t="str">
        <x:v>Internal Only Canvas</x:v>
      </x:c>
      <x:c r="E553" s="2" t="str">
        <x:v>#381E72</x:v>
      </x:c>
      <x:c r="F553" s="2" t="str">
        <x:v>53699:35878</x:v>
      </x:c>
    </x:row>
    <x:row r="554" ht="20" customHeight="1">
      <x:c r="A554" s="2" t="str">
        <x:v>M3/sys/dark/on-primary-container</x:v>
      </x:c>
      <x:c r="B554" s="2" t="str">
        <x:v>FILL</x:v>
      </x:c>
      <x:c r="C554" s="2" t="str">
        <x:v>Yes</x:v>
      </x:c>
      <x:c r="D554" s="2" t="str">
        <x:v>Internal Only Canvas</x:v>
      </x:c>
      <x:c r="E554" s="2" t="str">
        <x:v>#EADDFF</x:v>
      </x:c>
      <x:c r="F554" s="2" t="str">
        <x:v>53699:35880</x:v>
      </x:c>
    </x:row>
    <x:row r="555" ht="20" customHeight="1">
      <x:c r="A555" s="2" t="str">
        <x:v>M3/sys/dark/on-primary-fixed</x:v>
      </x:c>
      <x:c r="B555" s="2" t="str">
        <x:v>FILL</x:v>
      </x:c>
      <x:c r="C555" s="2" t="str">
        <x:v>Yes</x:v>
      </x:c>
      <x:c r="D555" s="2" t="str">
        <x:v>Internal Only Canvas</x:v>
      </x:c>
      <x:c r="E555" s="2" t="str">
        <x:v>#21005D</x:v>
      </x:c>
      <x:c r="F555" s="2" t="str">
        <x:v>53699:35882</x:v>
      </x:c>
    </x:row>
    <x:row r="556" ht="20" customHeight="1">
      <x:c r="A556" s="2" t="str">
        <x:v>M3/sys/dark/on-primary-fixed-variant</x:v>
      </x:c>
      <x:c r="B556" s="2" t="str">
        <x:v>FILL</x:v>
      </x:c>
      <x:c r="C556" s="2" t="str">
        <x:v>Yes</x:v>
      </x:c>
      <x:c r="D556" s="2" t="str">
        <x:v>Internal Only Canvas</x:v>
      </x:c>
      <x:c r="E556" s="2" t="str">
        <x:v>#4F378B</x:v>
      </x:c>
      <x:c r="F556" s="2" t="str">
        <x:v>53699:35884</x:v>
      </x:c>
    </x:row>
    <x:row r="557" ht="20" customHeight="1">
      <x:c r="A557" s="2" t="str">
        <x:v>M3/sys/dark/on-secondary</x:v>
      </x:c>
      <x:c r="B557" s="2" t="str">
        <x:v>FILL</x:v>
      </x:c>
      <x:c r="C557" s="2" t="str">
        <x:v>Yes</x:v>
      </x:c>
      <x:c r="D557" s="2" t="str">
        <x:v>Internal Only Canvas</x:v>
      </x:c>
      <x:c r="E557" s="2" t="str">
        <x:v>#332D41</x:v>
      </x:c>
      <x:c r="F557" s="2" t="str">
        <x:v>53699:35886</x:v>
      </x:c>
    </x:row>
    <x:row r="558" ht="20" customHeight="1">
      <x:c r="A558" s="2" t="str">
        <x:v>M3/sys/dark/on-secondary-container</x:v>
      </x:c>
      <x:c r="B558" s="2" t="str">
        <x:v>FILL</x:v>
      </x:c>
      <x:c r="C558" s="2" t="str">
        <x:v>Yes</x:v>
      </x:c>
      <x:c r="D558" s="2" t="str">
        <x:v>Internal Only Canvas</x:v>
      </x:c>
      <x:c r="E558" s="2" t="str">
        <x:v>#E8DEF8</x:v>
      </x:c>
      <x:c r="F558" s="2" t="str">
        <x:v>53699:35888</x:v>
      </x:c>
    </x:row>
    <x:row r="559" ht="20" customHeight="1">
      <x:c r="A559" s="2" t="str">
        <x:v>M3/sys/dark/on-secondary-fixed</x:v>
      </x:c>
      <x:c r="B559" s="2" t="str">
        <x:v>FILL</x:v>
      </x:c>
      <x:c r="C559" s="2" t="str">
        <x:v>Yes</x:v>
      </x:c>
      <x:c r="D559" s="2" t="str">
        <x:v>Internal Only Canvas</x:v>
      </x:c>
      <x:c r="E559" s="2" t="str">
        <x:v>#1D192B</x:v>
      </x:c>
      <x:c r="F559" s="2" t="str">
        <x:v>53699:35890</x:v>
      </x:c>
    </x:row>
    <x:row r="560" ht="20" customHeight="1">
      <x:c r="A560" s="2" t="str">
        <x:v>M3/sys/dark/on-secondary-fixed-variant</x:v>
      </x:c>
      <x:c r="B560" s="2" t="str">
        <x:v>FILL</x:v>
      </x:c>
      <x:c r="C560" s="2" t="str">
        <x:v>Yes</x:v>
      </x:c>
      <x:c r="D560" s="2" t="str">
        <x:v>Internal Only Canvas</x:v>
      </x:c>
      <x:c r="E560" s="2" t="str">
        <x:v>#4A4458</x:v>
      </x:c>
      <x:c r="F560" s="2" t="str">
        <x:v>53699:35892</x:v>
      </x:c>
    </x:row>
    <x:row r="561" ht="20" customHeight="1">
      <x:c r="A561" s="2" t="str">
        <x:v>M3/sys/dark/on-surface</x:v>
      </x:c>
      <x:c r="B561" s="2" t="str">
        <x:v>FILL</x:v>
      </x:c>
      <x:c r="C561" s="2" t="str">
        <x:v>Yes</x:v>
      </x:c>
      <x:c r="D561" s="2" t="str">
        <x:v>Internal Only Canvas</x:v>
      </x:c>
      <x:c r="E561" s="2" t="str">
        <x:v>#E6E0E9</x:v>
      </x:c>
      <x:c r="F561" s="2" t="str">
        <x:v>53699:35909</x:v>
      </x:c>
    </x:row>
    <x:row r="562" ht="20" customHeight="1">
      <x:c r="A562" s="2" t="str">
        <x:v>M3/sys/dark/on-surface-variant</x:v>
      </x:c>
      <x:c r="B562" s="2" t="str">
        <x:v>FILL</x:v>
      </x:c>
      <x:c r="C562" s="2" t="str">
        <x:v>Yes</x:v>
      </x:c>
      <x:c r="D562" s="2" t="str">
        <x:v>Internal Only Canvas</x:v>
      </x:c>
      <x:c r="E562" s="2" t="str">
        <x:v>#CAC4D0</x:v>
      </x:c>
      <x:c r="F562" s="2" t="str">
        <x:v>53699:35911</x:v>
      </x:c>
    </x:row>
    <x:row r="563" ht="20" customHeight="1">
      <x:c r="A563" s="2" t="str">
        <x:v>M3/sys/dark/on-tertiary</x:v>
      </x:c>
      <x:c r="B563" s="2" t="str">
        <x:v>FILL</x:v>
      </x:c>
      <x:c r="C563" s="2" t="str">
        <x:v>Yes</x:v>
      </x:c>
      <x:c r="D563" s="2" t="str">
        <x:v>Internal Only Canvas</x:v>
      </x:c>
      <x:c r="E563" s="2" t="str">
        <x:v>#492532</x:v>
      </x:c>
      <x:c r="F563" s="2" t="str">
        <x:v>53699:35894</x:v>
      </x:c>
    </x:row>
    <x:row r="564" ht="20" customHeight="1">
      <x:c r="A564" s="2" t="str">
        <x:v>M3/sys/dark/on-tertiary-container</x:v>
      </x:c>
      <x:c r="B564" s="2" t="str">
        <x:v>FILL</x:v>
      </x:c>
      <x:c r="C564" s="2" t="str">
        <x:v>Yes</x:v>
      </x:c>
      <x:c r="D564" s="2" t="str">
        <x:v>Internal Only Canvas</x:v>
      </x:c>
      <x:c r="E564" s="2" t="str">
        <x:v>#FFD8E4</x:v>
      </x:c>
      <x:c r="F564" s="2" t="str">
        <x:v>53699:35896</x:v>
      </x:c>
    </x:row>
    <x:row r="565" ht="20" customHeight="1">
      <x:c r="A565" s="2" t="str">
        <x:v>M3/sys/dark/on-tertiary-fixed</x:v>
      </x:c>
      <x:c r="B565" s="2" t="str">
        <x:v>FILL</x:v>
      </x:c>
      <x:c r="C565" s="2" t="str">
        <x:v>Yes</x:v>
      </x:c>
      <x:c r="D565" s="2" t="str">
        <x:v>Internal Only Canvas</x:v>
      </x:c>
      <x:c r="E565" s="2" t="str">
        <x:v>#31111D</x:v>
      </x:c>
      <x:c r="F565" s="2" t="str">
        <x:v>53699:35898</x:v>
      </x:c>
    </x:row>
    <x:row r="566" ht="20" customHeight="1">
      <x:c r="A566" s="2" t="str">
        <x:v>M3/sys/dark/on-tertiary-fixed-variant</x:v>
      </x:c>
      <x:c r="B566" s="2" t="str">
        <x:v>FILL</x:v>
      </x:c>
      <x:c r="C566" s="2" t="str">
        <x:v>Yes</x:v>
      </x:c>
      <x:c r="D566" s="2" t="str">
        <x:v>Internal Only Canvas</x:v>
      </x:c>
      <x:c r="E566" s="2" t="str">
        <x:v>#633B48</x:v>
      </x:c>
      <x:c r="F566" s="2" t="str">
        <x:v>53699:35900</x:v>
      </x:c>
    </x:row>
    <x:row r="567" ht="20" customHeight="1">
      <x:c r="A567" s="2" t="str">
        <x:v>M3/sys/dark/outline</x:v>
      </x:c>
      <x:c r="B567" s="2" t="str">
        <x:v>FILL</x:v>
      </x:c>
      <x:c r="C567" s="2" t="str">
        <x:v>Yes</x:v>
      </x:c>
      <x:c r="D567" s="2" t="str">
        <x:v>Internal Only Canvas</x:v>
      </x:c>
      <x:c r="E567" s="2" t="str">
        <x:v>#938F99</x:v>
      </x:c>
      <x:c r="F567" s="2" t="str">
        <x:v>53699:35905</x:v>
      </x:c>
    </x:row>
    <x:row r="568" ht="20" customHeight="1">
      <x:c r="A568" s="2" t="str">
        <x:v>M3/sys/dark/outline-variant</x:v>
      </x:c>
      <x:c r="B568" s="2" t="str">
        <x:v>FILL</x:v>
      </x:c>
      <x:c r="C568" s="2" t="str">
        <x:v>Yes</x:v>
      </x:c>
      <x:c r="D568" s="2" t="str">
        <x:v>Internal Only Canvas</x:v>
      </x:c>
      <x:c r="E568" s="2" t="str">
        <x:v>#49454F</x:v>
      </x:c>
      <x:c r="F568" s="2" t="str">
        <x:v>53699:35917</x:v>
      </x:c>
    </x:row>
    <x:row r="569" ht="20" customHeight="1">
      <x:c r="A569" s="2" t="str">
        <x:v>M3/sys/dark/primary</x:v>
      </x:c>
      <x:c r="B569" s="2" t="str">
        <x:v>FILL</x:v>
      </x:c>
      <x:c r="C569" s="2" t="str">
        <x:v>Yes</x:v>
      </x:c>
      <x:c r="D569" s="2" t="str">
        <x:v>Internal Only Canvas</x:v>
      </x:c>
      <x:c r="E569" s="2" t="str">
        <x:v>#D0BCFE</x:v>
      </x:c>
      <x:c r="F569" s="2" t="str">
        <x:v>53699:35877</x:v>
      </x:c>
    </x:row>
    <x:row r="570" ht="20" customHeight="1">
      <x:c r="A570" s="2" t="str">
        <x:v>M3/sys/dark/primary-container</x:v>
      </x:c>
      <x:c r="B570" s="2" t="str">
        <x:v>FILL</x:v>
      </x:c>
      <x:c r="C570" s="2" t="str">
        <x:v>Yes</x:v>
      </x:c>
      <x:c r="D570" s="2" t="str">
        <x:v>Internal Only Canvas</x:v>
      </x:c>
      <x:c r="E570" s="2" t="str">
        <x:v>#4F378B</x:v>
      </x:c>
      <x:c r="F570" s="2" t="str">
        <x:v>53699:35879</x:v>
      </x:c>
    </x:row>
    <x:row r="571" ht="20" customHeight="1">
      <x:c r="A571" s="2" t="str">
        <x:v>M3/sys/dark/primary-fixed</x:v>
      </x:c>
      <x:c r="B571" s="2" t="str">
        <x:v>FILL</x:v>
      </x:c>
      <x:c r="C571" s="2" t="str">
        <x:v>Yes</x:v>
      </x:c>
      <x:c r="D571" s="2" t="str">
        <x:v>Internal Only Canvas</x:v>
      </x:c>
      <x:c r="E571" s="2" t="str">
        <x:v>#EADDFF</x:v>
      </x:c>
      <x:c r="F571" s="2" t="str">
        <x:v>53699:35881</x:v>
      </x:c>
    </x:row>
    <x:row r="572" ht="20" customHeight="1">
      <x:c r="A572" s="2" t="str">
        <x:v>M3/sys/dark/primary-fixed-dim</x:v>
      </x:c>
      <x:c r="B572" s="2" t="str">
        <x:v>FILL</x:v>
      </x:c>
      <x:c r="C572" s="2" t="str">
        <x:v>Yes</x:v>
      </x:c>
      <x:c r="D572" s="2" t="str">
        <x:v>Internal Only Canvas</x:v>
      </x:c>
      <x:c r="E572" s="2" t="str">
        <x:v>#D0BCFF</x:v>
      </x:c>
      <x:c r="F572" s="2" t="str">
        <x:v>53699:35883</x:v>
      </x:c>
    </x:row>
    <x:row r="573" ht="20" customHeight="1">
      <x:c r="A573" s="2" t="str">
        <x:v>M3/sys/dark/scrim</x:v>
      </x:c>
      <x:c r="B573" s="2" t="str">
        <x:v>FILL</x:v>
      </x:c>
      <x:c r="C573" s="2" t="str">
        <x:v>Yes</x:v>
      </x:c>
      <x:c r="D573" s="2" t="str">
        <x:v>Internal Only Canvas</x:v>
      </x:c>
      <x:c r="E573" s="2" t="str">
        <x:v>#000000</x:v>
      </x:c>
      <x:c r="F573" s="2" t="str">
        <x:v>53699:35918</x:v>
      </x:c>
    </x:row>
    <x:row r="574" ht="20" customHeight="1">
      <x:c r="A574" s="2" t="str">
        <x:v>M3/sys/dark/secondary</x:v>
      </x:c>
      <x:c r="B574" s="2" t="str">
        <x:v>FILL</x:v>
      </x:c>
      <x:c r="C574" s="2" t="str">
        <x:v>Yes</x:v>
      </x:c>
      <x:c r="D574" s="2" t="str">
        <x:v>Internal Only Canvas</x:v>
      </x:c>
      <x:c r="E574" s="2" t="str">
        <x:v>#CCC2DC</x:v>
      </x:c>
      <x:c r="F574" s="2" t="str">
        <x:v>53699:35885</x:v>
      </x:c>
    </x:row>
    <x:row r="575" ht="20" customHeight="1">
      <x:c r="A575" s="2" t="str">
        <x:v>M3/sys/dark/secondary-container</x:v>
      </x:c>
      <x:c r="B575" s="2" t="str">
        <x:v>FILL</x:v>
      </x:c>
      <x:c r="C575" s="2" t="str">
        <x:v>Yes</x:v>
      </x:c>
      <x:c r="D575" s="2" t="str">
        <x:v>Internal Only Canvas</x:v>
      </x:c>
      <x:c r="E575" s="2" t="str">
        <x:v>#4A4458</x:v>
      </x:c>
      <x:c r="F575" s="2" t="str">
        <x:v>53699:35887</x:v>
      </x:c>
    </x:row>
    <x:row r="576" ht="20" customHeight="1">
      <x:c r="A576" s="2" t="str">
        <x:v>M3/sys/dark/secondary-fixed</x:v>
      </x:c>
      <x:c r="B576" s="2" t="str">
        <x:v>FILL</x:v>
      </x:c>
      <x:c r="C576" s="2" t="str">
        <x:v>Yes</x:v>
      </x:c>
      <x:c r="D576" s="2" t="str">
        <x:v>Internal Only Canvas</x:v>
      </x:c>
      <x:c r="E576" s="2" t="str">
        <x:v>#E8DEF8</x:v>
      </x:c>
      <x:c r="F576" s="2" t="str">
        <x:v>53699:35889</x:v>
      </x:c>
    </x:row>
    <x:row r="577" ht="20" customHeight="1">
      <x:c r="A577" s="2" t="str">
        <x:v>M3/sys/dark/secondary-fixed-dim</x:v>
      </x:c>
      <x:c r="B577" s="2" t="str">
        <x:v>FILL</x:v>
      </x:c>
      <x:c r="C577" s="2" t="str">
        <x:v>Yes</x:v>
      </x:c>
      <x:c r="D577" s="2" t="str">
        <x:v>Internal Only Canvas</x:v>
      </x:c>
      <x:c r="E577" s="2" t="str">
        <x:v>#CCC2DC</x:v>
      </x:c>
      <x:c r="F577" s="2" t="str">
        <x:v>53699:35891</x:v>
      </x:c>
    </x:row>
    <x:row r="578" ht="20" customHeight="1">
      <x:c r="A578" s="2" t="str">
        <x:v>M3/sys/dark/shadow</x:v>
      </x:c>
      <x:c r="B578" s="2" t="str">
        <x:v>FILL</x:v>
      </x:c>
      <x:c r="C578" s="2" t="str">
        <x:v>Yes</x:v>
      </x:c>
      <x:c r="D578" s="2" t="str">
        <x:v>Internal Only Canvas</x:v>
      </x:c>
      <x:c r="E578" s="2" t="str">
        <x:v>#000000</x:v>
      </x:c>
      <x:c r="F578" s="2" t="str">
        <x:v>53699:35915</x:v>
      </x:c>
    </x:row>
    <x:row r="579" ht="20" customHeight="1">
      <x:c r="A579" s="2" t="str">
        <x:v>M3/sys/dark/surface</x:v>
      </x:c>
      <x:c r="B579" s="2" t="str">
        <x:v>FILL</x:v>
      </x:c>
      <x:c r="C579" s="2" t="str">
        <x:v>Yes</x:v>
      </x:c>
      <x:c r="D579" s="2" t="str">
        <x:v>Internal Only Canvas</x:v>
      </x:c>
      <x:c r="E579" s="2" t="str">
        <x:v>#141218</x:v>
      </x:c>
      <x:c r="F579" s="2" t="str">
        <x:v>53699:35908</x:v>
      </x:c>
    </x:row>
    <x:row r="580" ht="20" customHeight="1">
      <x:c r="A580" s="2" t="str">
        <x:v>M3/sys/dark/surface-bright</x:v>
      </x:c>
      <x:c r="B580" s="2" t="str">
        <x:v>FILL</x:v>
      </x:c>
      <x:c r="C580" s="2" t="str">
        <x:v>Yes</x:v>
      </x:c>
      <x:c r="D580" s="2" t="str">
        <x:v>Internal Only Canvas</x:v>
      </x:c>
      <x:c r="E580" s="2" t="str">
        <x:v>#3B383E</x:v>
      </x:c>
      <x:c r="F580" s="2" t="str">
        <x:v>53699:35924</x:v>
      </x:c>
    </x:row>
    <x:row r="581" ht="20" customHeight="1">
      <x:c r="A581" s="2" t="str">
        <x:v>M3/sys/dark/surface-container</x:v>
      </x:c>
      <x:c r="B581" s="2" t="str">
        <x:v>FILL</x:v>
      </x:c>
      <x:c r="C581" s="2" t="str">
        <x:v>Yes</x:v>
      </x:c>
      <x:c r="D581" s="2" t="str">
        <x:v>Internal Only Canvas</x:v>
      </x:c>
      <x:c r="E581" s="2" t="str">
        <x:v>#211F26</x:v>
      </x:c>
      <x:c r="F581" s="2" t="str">
        <x:v>53699:35921</x:v>
      </x:c>
    </x:row>
    <x:row r="582" ht="20" customHeight="1">
      <x:c r="A582" s="2" t="str">
        <x:v>M3/sys/dark/surface-container-high</x:v>
      </x:c>
      <x:c r="B582" s="2" t="str">
        <x:v>FILL</x:v>
      </x:c>
      <x:c r="C582" s="2" t="str">
        <x:v>Yes</x:v>
      </x:c>
      <x:c r="D582" s="2" t="str">
        <x:v>Internal Only Canvas</x:v>
      </x:c>
      <x:c r="E582" s="2" t="str">
        <x:v>#2B2930</x:v>
      </x:c>
      <x:c r="F582" s="2" t="str">
        <x:v>53699:35920</x:v>
      </x:c>
    </x:row>
    <x:row r="583" ht="20" customHeight="1">
      <x:c r="A583" s="2" t="str">
        <x:v>M3/sys/dark/surface-container-highest</x:v>
      </x:c>
      <x:c r="B583" s="2" t="str">
        <x:v>FILL</x:v>
      </x:c>
      <x:c r="C583" s="2" t="str">
        <x:v>Yes</x:v>
      </x:c>
      <x:c r="D583" s="2" t="str">
        <x:v>Internal Only Canvas</x:v>
      </x:c>
      <x:c r="E583" s="2" t="str">
        <x:v>#36343B</x:v>
      </x:c>
      <x:c r="F583" s="2" t="str">
        <x:v>53699:35919</x:v>
      </x:c>
    </x:row>
    <x:row r="584" ht="20" customHeight="1">
      <x:c r="A584" s="2" t="str">
        <x:v>M3/sys/dark/surface-container-low</x:v>
      </x:c>
      <x:c r="B584" s="2" t="str">
        <x:v>FILL</x:v>
      </x:c>
      <x:c r="C584" s="2" t="str">
        <x:v>Yes</x:v>
      </x:c>
      <x:c r="D584" s="2" t="str">
        <x:v>Internal Only Canvas</x:v>
      </x:c>
      <x:c r="E584" s="2" t="str">
        <x:v>#1D1B20</x:v>
      </x:c>
      <x:c r="F584" s="2" t="str">
        <x:v>53699:35922</x:v>
      </x:c>
    </x:row>
    <x:row r="585" ht="20" customHeight="1">
      <x:c r="A585" s="2" t="str">
        <x:v>M3/sys/dark/surface-container-lowest</x:v>
      </x:c>
      <x:c r="B585" s="2" t="str">
        <x:v>FILL</x:v>
      </x:c>
      <x:c r="C585" s="2" t="str">
        <x:v>Yes</x:v>
      </x:c>
      <x:c r="D585" s="2" t="str">
        <x:v>Internal Only Canvas</x:v>
      </x:c>
      <x:c r="E585" s="2" t="str">
        <x:v>#0F0D13</x:v>
      </x:c>
      <x:c r="F585" s="2" t="str">
        <x:v>53699:35923</x:v>
      </x:c>
    </x:row>
    <x:row r="586" ht="20" customHeight="1">
      <x:c r="A586" s="2" t="str">
        <x:v>M3/sys/dark/surface-dim</x:v>
      </x:c>
      <x:c r="B586" s="2" t="str">
        <x:v>FILL</x:v>
      </x:c>
      <x:c r="C586" s="2" t="str">
        <x:v>Yes</x:v>
      </x:c>
      <x:c r="D586" s="2" t="str">
        <x:v>Internal Only Canvas</x:v>
      </x:c>
      <x:c r="E586" s="2" t="str">
        <x:v>#141218</x:v>
      </x:c>
      <x:c r="F586" s="2" t="str">
        <x:v>53699:35925</x:v>
      </x:c>
    </x:row>
    <x:row r="587" ht="20" customHeight="1">
      <x:c r="A587" s="2" t="str">
        <x:v>M3/sys/dark/surface-tint</x:v>
      </x:c>
      <x:c r="B587" s="2" t="str">
        <x:v>FILL</x:v>
      </x:c>
      <x:c r="C587" s="2" t="str">
        <x:v>Yes</x:v>
      </x:c>
      <x:c r="D587" s="2" t="str">
        <x:v>Internal Only Canvas</x:v>
      </x:c>
      <x:c r="E587" s="2" t="str">
        <x:v>#D0BCFF</x:v>
      </x:c>
      <x:c r="F587" s="2" t="str">
        <x:v>53699:35916</x:v>
      </x:c>
    </x:row>
    <x:row r="588" ht="20" customHeight="1">
      <x:c r="A588" s="2" t="str">
        <x:v>M3/sys/dark/surface-variant</x:v>
      </x:c>
      <x:c r="B588" s="2" t="str">
        <x:v>FILL</x:v>
      </x:c>
      <x:c r="C588" s="2" t="str">
        <x:v>Yes</x:v>
      </x:c>
      <x:c r="D588" s="2" t="str">
        <x:v>Internal Only Canvas</x:v>
      </x:c>
      <x:c r="E588" s="2" t="str">
        <x:v>#49454F</x:v>
      </x:c>
      <x:c r="F588" s="2" t="str">
        <x:v>53699:35910</x:v>
      </x:c>
    </x:row>
    <x:row r="589" ht="20" customHeight="1">
      <x:c r="A589" s="2" t="str">
        <x:v>M3/sys/dark/tertiary</x:v>
      </x:c>
      <x:c r="B589" s="2" t="str">
        <x:v>FILL</x:v>
      </x:c>
      <x:c r="C589" s="2" t="str">
        <x:v>Yes</x:v>
      </x:c>
      <x:c r="D589" s="2" t="str">
        <x:v>Internal Only Canvas</x:v>
      </x:c>
      <x:c r="E589" s="2" t="str">
        <x:v>#EFB8C8</x:v>
      </x:c>
      <x:c r="F589" s="2" t="str">
        <x:v>53699:35893</x:v>
      </x:c>
    </x:row>
    <x:row r="590" ht="20" customHeight="1">
      <x:c r="A590" s="2" t="str">
        <x:v>M3/sys/dark/tertiary-container</x:v>
      </x:c>
      <x:c r="B590" s="2" t="str">
        <x:v>FILL</x:v>
      </x:c>
      <x:c r="C590" s="2" t="str">
        <x:v>Yes</x:v>
      </x:c>
      <x:c r="D590" s="2" t="str">
        <x:v>Internal Only Canvas</x:v>
      </x:c>
      <x:c r="E590" s="2" t="str">
        <x:v>#633B48</x:v>
      </x:c>
      <x:c r="F590" s="2" t="str">
        <x:v>53699:35895</x:v>
      </x:c>
    </x:row>
    <x:row r="591" ht="20" customHeight="1">
      <x:c r="A591" s="2" t="str">
        <x:v>M3/sys/dark/tertiary-fixed</x:v>
      </x:c>
      <x:c r="B591" s="2" t="str">
        <x:v>FILL</x:v>
      </x:c>
      <x:c r="C591" s="2" t="str">
        <x:v>Yes</x:v>
      </x:c>
      <x:c r="D591" s="2" t="str">
        <x:v>Internal Only Canvas</x:v>
      </x:c>
      <x:c r="E591" s="2" t="str">
        <x:v>#FFD8E4</x:v>
      </x:c>
      <x:c r="F591" s="2" t="str">
        <x:v>53699:35897</x:v>
      </x:c>
    </x:row>
    <x:row r="592" ht="20" customHeight="1">
      <x:c r="A592" s="2" t="str">
        <x:v>M3/sys/dark/tertiary-fixed-dim</x:v>
      </x:c>
      <x:c r="B592" s="2" t="str">
        <x:v>FILL</x:v>
      </x:c>
      <x:c r="C592" s="2" t="str">
        <x:v>Yes</x:v>
      </x:c>
      <x:c r="D592" s="2" t="str">
        <x:v>Internal Only Canvas</x:v>
      </x:c>
      <x:c r="E592" s="2" t="str">
        <x:v>#EFB8C8</x:v>
      </x:c>
      <x:c r="F592" s="2" t="str">
        <x:v>53699:35899</x:v>
      </x:c>
    </x:row>
    <x:row r="593" ht="20" customHeight="1">
      <x:c r="A593" s="2" t="str">
        <x:v>M3/sys/light-high-contrast/background</x:v>
      </x:c>
      <x:c r="B593" s="2" t="str">
        <x:v>FILL</x:v>
      </x:c>
      <x:c r="C593" s="2" t="str">
        <x:v>Yes</x:v>
      </x:c>
      <x:c r="D593" s="2" t="str">
        <x:v>Internal Only Canvas</x:v>
      </x:c>
      <x:c r="E593" s="2" t="str">
        <x:v>#FDF7FF</x:v>
      </x:c>
      <x:c r="F593" s="2" t="str">
        <x:v>54778:473</x:v>
      </x:c>
    </x:row>
    <x:row r="594" ht="20" customHeight="1">
      <x:c r="A594" s="2" t="str">
        <x:v>M3/sys/light-high-contrast/error</x:v>
      </x:c>
      <x:c r="B594" s="2" t="str">
        <x:v>FILL</x:v>
      </x:c>
      <x:c r="C594" s="2" t="str">
        <x:v>Yes</x:v>
      </x:c>
      <x:c r="D594" s="2" t="str">
        <x:v>Internal Only Canvas</x:v>
      </x:c>
      <x:c r="E594" s="2" t="str">
        <x:v>#440F0E</x:v>
      </x:c>
      <x:c r="F594" s="2" t="str">
        <x:v>54778:469</x:v>
      </x:c>
    </x:row>
    <x:row r="595" ht="20" customHeight="1">
      <x:c r="A595" s="2" t="str">
        <x:v>M3/sys/light-high-contrast/error-container</x:v>
      </x:c>
      <x:c r="B595" s="2" t="str">
        <x:v>FILL</x:v>
      </x:c>
      <x:c r="C595" s="2" t="str">
        <x:v>Yes</x:v>
      </x:c>
      <x:c r="D595" s="2" t="str">
        <x:v>Internal Only Canvas</x:v>
      </x:c>
      <x:c r="E595" s="2" t="str">
        <x:v>#6E2F2C</x:v>
      </x:c>
      <x:c r="F595" s="2" t="str">
        <x:v>54778:471</x:v>
      </x:c>
    </x:row>
    <x:row r="596" ht="20" customHeight="1">
      <x:c r="A596" s="2" t="str">
        <x:v>M3/sys/light-high-contrast/inverse-on-surface</x:v>
      </x:c>
      <x:c r="B596" s="2" t="str">
        <x:v>FILL</x:v>
      </x:c>
      <x:c r="C596" s="2" t="str">
        <x:v>Yes</x:v>
      </x:c>
      <x:c r="D596" s="2" t="str">
        <x:v>Internal Only Canvas</x:v>
      </x:c>
      <x:c r="E596" s="2" t="str">
        <x:v>#FFFFFF</x:v>
      </x:c>
      <x:c r="F596" s="2" t="str">
        <x:v>54778:484</x:v>
      </x:c>
    </x:row>
    <x:row r="597" ht="20" customHeight="1">
      <x:c r="A597" s="2" t="str">
        <x:v>M3/sys/light-high-contrast/inverse-primary</x:v>
      </x:c>
      <x:c r="B597" s="2" t="str">
        <x:v>FILL</x:v>
      </x:c>
      <x:c r="C597" s="2" t="str">
        <x:v>Yes</x:v>
      </x:c>
      <x:c r="D597" s="2" t="str">
        <x:v>Internal Only Canvas</x:v>
      </x:c>
      <x:c r="E597" s="2" t="str">
        <x:v>#F1E8FF</x:v>
      </x:c>
      <x:c r="F597" s="2" t="str">
        <x:v>54778:485</x:v>
      </x:c>
    </x:row>
    <x:row r="598" ht="20" customHeight="1">
      <x:c r="A598" s="2" t="str">
        <x:v>M3/sys/light-high-contrast/inverse-surface</x:v>
      </x:c>
      <x:c r="B598" s="2" t="str">
        <x:v>FILL</x:v>
      </x:c>
      <x:c r="C598" s="2" t="str">
        <x:v>Yes</x:v>
      </x:c>
      <x:c r="D598" s="2" t="str">
        <x:v>Internal Only Canvas</x:v>
      </x:c>
      <x:c r="E598" s="2" t="str">
        <x:v>#322F35</x:v>
      </x:c>
      <x:c r="F598" s="2" t="str">
        <x:v>54778:483</x:v>
      </x:c>
    </x:row>
    <x:row r="599" ht="20" customHeight="1">
      <x:c r="A599" s="2" t="str">
        <x:v>M3/sys/light-high-contrast/on-background</x:v>
      </x:c>
      <x:c r="B599" s="2" t="str">
        <x:v>FILL</x:v>
      </x:c>
      <x:c r="C599" s="2" t="str">
        <x:v>Yes</x:v>
      </x:c>
      <x:c r="D599" s="2" t="str">
        <x:v>Internal Only Canvas</x:v>
      </x:c>
      <x:c r="E599" s="2" t="str">
        <x:v>#1D1B20</x:v>
      </x:c>
      <x:c r="F599" s="2" t="str">
        <x:v>54778:474</x:v>
      </x:c>
    </x:row>
    <x:row r="600" ht="20" customHeight="1">
      <x:c r="A600" s="2" t="str">
        <x:v>M3/sys/light-high-contrast/on-error</x:v>
      </x:c>
      <x:c r="B600" s="2" t="str">
        <x:v>FILL</x:v>
      </x:c>
      <x:c r="C600" s="2" t="str">
        <x:v>Yes</x:v>
      </x:c>
      <x:c r="D600" s="2" t="str">
        <x:v>Internal Only Canvas</x:v>
      </x:c>
      <x:c r="E600" s="2" t="str">
        <x:v>#FFFFFF</x:v>
      </x:c>
      <x:c r="F600" s="2" t="str">
        <x:v>54778:470</x:v>
      </x:c>
    </x:row>
    <x:row r="601" ht="20" customHeight="1">
      <x:c r="A601" s="2" t="str">
        <x:v>M3/sys/light-high-contrast/on-error-container</x:v>
      </x:c>
      <x:c r="B601" s="2" t="str">
        <x:v>FILL</x:v>
      </x:c>
      <x:c r="C601" s="2" t="str">
        <x:v>Yes</x:v>
      </x:c>
      <x:c r="D601" s="2" t="str">
        <x:v>Internal Only Canvas</x:v>
      </x:c>
      <x:c r="E601" s="2" t="str">
        <x:v>#FFFFFF</x:v>
      </x:c>
      <x:c r="F601" s="2" t="str">
        <x:v>54778:472</x:v>
      </x:c>
    </x:row>
    <x:row r="602" ht="20" customHeight="1">
      <x:c r="A602" s="2" t="str">
        <x:v>M3/sys/light-high-contrast/on-primary</x:v>
      </x:c>
      <x:c r="B602" s="2" t="str">
        <x:v>FILL</x:v>
      </x:c>
      <x:c r="C602" s="2" t="str">
        <x:v>Yes</x:v>
      </x:c>
      <x:c r="D602" s="2" t="str">
        <x:v>Internal Only Canvas</x:v>
      </x:c>
      <x:c r="E602" s="2" t="str">
        <x:v>#FFFFFF</x:v>
      </x:c>
      <x:c r="F602" s="2" t="str">
        <x:v>54778:458</x:v>
      </x:c>
    </x:row>
    <x:row r="603" ht="20" customHeight="1">
      <x:c r="A603" s="2" t="str">
        <x:v>M3/sys/light-high-contrast/on-primary-container</x:v>
      </x:c>
      <x:c r="B603" s="2" t="str">
        <x:v>FILL</x:v>
      </x:c>
      <x:c r="C603" s="2" t="str">
        <x:v>Yes</x:v>
      </x:c>
      <x:c r="D603" s="2" t="str">
        <x:v>Internal Only Canvas</x:v>
      </x:c>
      <x:c r="E603" s="2" t="str">
        <x:v>#FFFFFF</x:v>
      </x:c>
      <x:c r="F603" s="2" t="str">
        <x:v>54778:460</x:v>
      </x:c>
    </x:row>
    <x:row r="604" ht="20" customHeight="1">
      <x:c r="A604" s="2" t="str">
        <x:v>M3/sys/light-high-contrast/on-primary-fixed</x:v>
      </x:c>
      <x:c r="B604" s="2" t="str">
        <x:v>FILL</x:v>
      </x:c>
      <x:c r="C604" s="2" t="str">
        <x:v>Yes</x:v>
      </x:c>
      <x:c r="D604" s="2" t="str">
        <x:v>Internal Only Canvas</x:v>
      </x:c>
      <x:c r="E604" s="2" t="str">
        <x:v>#FFFFFF</x:v>
      </x:c>
      <x:c r="F604" s="2" t="str">
        <x:v>54778:487</x:v>
      </x:c>
    </x:row>
    <x:row r="605" ht="20" customHeight="1">
      <x:c r="A605" s="2" t="str">
        <x:v>M3/sys/light-high-contrast/on-primary-fixed-variant</x:v>
      </x:c>
      <x:c r="B605" s="2" t="str">
        <x:v>FILL</x:v>
      </x:c>
      <x:c r="C605" s="2" t="str">
        <x:v>Yes</x:v>
      </x:c>
      <x:c r="D605" s="2" t="str">
        <x:v>Internal Only Canvas</x:v>
      </x:c>
      <x:c r="E605" s="2" t="str">
        <x:v>#FFFFFF</x:v>
      </x:c>
      <x:c r="F605" s="2" t="str">
        <x:v>54778:489</x:v>
      </x:c>
    </x:row>
    <x:row r="606" ht="20" customHeight="1">
      <x:c r="A606" s="2" t="str">
        <x:v>M3/sys/light-high-contrast/on-secondary</x:v>
      </x:c>
      <x:c r="B606" s="2" t="str">
        <x:v>FILL</x:v>
      </x:c>
      <x:c r="C606" s="2" t="str">
        <x:v>Yes</x:v>
      </x:c>
      <x:c r="D606" s="2" t="str">
        <x:v>Internal Only Canvas</x:v>
      </x:c>
      <x:c r="E606" s="2" t="str">
        <x:v>#FFFFFF</x:v>
      </x:c>
      <x:c r="F606" s="2" t="str">
        <x:v>54778:462</x:v>
      </x:c>
    </x:row>
    <x:row r="607" ht="20" customHeight="1">
      <x:c r="A607" s="2" t="str">
        <x:v>M3/sys/light-high-contrast/on-secondary-container</x:v>
      </x:c>
      <x:c r="B607" s="2" t="str">
        <x:v>FILL</x:v>
      </x:c>
      <x:c r="C607" s="2" t="str">
        <x:v>Yes</x:v>
      </x:c>
      <x:c r="D607" s="2" t="str">
        <x:v>Internal Only Canvas</x:v>
      </x:c>
      <x:c r="E607" s="2" t="str">
        <x:v>#FFFFFF</x:v>
      </x:c>
      <x:c r="F607" s="2" t="str">
        <x:v>54778:464</x:v>
      </x:c>
    </x:row>
    <x:row r="608" ht="20" customHeight="1">
      <x:c r="A608" s="2" t="str">
        <x:v>M3/sys/light-high-contrast/on-secondary-fixed</x:v>
      </x:c>
      <x:c r="B608" s="2" t="str">
        <x:v>FILL</x:v>
      </x:c>
      <x:c r="C608" s="2" t="str">
        <x:v>Yes</x:v>
      </x:c>
      <x:c r="D608" s="2" t="str">
        <x:v>Internal Only Canvas</x:v>
      </x:c>
      <x:c r="E608" s="2" t="str">
        <x:v>#FFFFFF</x:v>
      </x:c>
      <x:c r="F608" s="2" t="str">
        <x:v>54778:491</x:v>
      </x:c>
    </x:row>
    <x:row r="609" ht="20" customHeight="1">
      <x:c r="A609" s="2" t="str">
        <x:v>M3/sys/light-high-contrast/on-secondary-fixed-variant</x:v>
      </x:c>
      <x:c r="B609" s="2" t="str">
        <x:v>FILL</x:v>
      </x:c>
      <x:c r="C609" s="2" t="str">
        <x:v>Yes</x:v>
      </x:c>
      <x:c r="D609" s="2" t="str">
        <x:v>Internal Only Canvas</x:v>
      </x:c>
      <x:c r="E609" s="2" t="str">
        <x:v>#FFFFFF</x:v>
      </x:c>
      <x:c r="F609" s="2" t="str">
        <x:v>54778:493</x:v>
      </x:c>
    </x:row>
    <x:row r="610" ht="20" customHeight="1">
      <x:c r="A610" s="2" t="str">
        <x:v>M3/sys/light-high-contrast/on-surface</x:v>
      </x:c>
      <x:c r="B610" s="2" t="str">
        <x:v>FILL</x:v>
      </x:c>
      <x:c r="C610" s="2" t="str">
        <x:v>Yes</x:v>
      </x:c>
      <x:c r="D610" s="2" t="str">
        <x:v>Internal Only Canvas</x:v>
      </x:c>
      <x:c r="E610" s="2" t="str">
        <x:v>#000000</x:v>
      </x:c>
      <x:c r="F610" s="2" t="str">
        <x:v>54778:476</x:v>
      </x:c>
    </x:row>
    <x:row r="611" ht="20" customHeight="1">
      <x:c r="A611" s="2" t="str">
        <x:v>M3/sys/light-high-contrast/on-surface-variant</x:v>
      </x:c>
      <x:c r="B611" s="2" t="str">
        <x:v>FILL</x:v>
      </x:c>
      <x:c r="C611" s="2" t="str">
        <x:v>Yes</x:v>
      </x:c>
      <x:c r="D611" s="2" t="str">
        <x:v>Internal Only Canvas</x:v>
      </x:c>
      <x:c r="E611" s="2" t="str">
        <x:v>#25232B</x:v>
      </x:c>
      <x:c r="F611" s="2" t="str">
        <x:v>54778:478</x:v>
      </x:c>
    </x:row>
    <x:row r="612" ht="20" customHeight="1">
      <x:c r="A612" s="2" t="str">
        <x:v>M3/sys/light-high-contrast/on-tertiary</x:v>
      </x:c>
      <x:c r="B612" s="2" t="str">
        <x:v>FILL</x:v>
      </x:c>
      <x:c r="C612" s="2" t="str">
        <x:v>Yes</x:v>
      </x:c>
      <x:c r="D612" s="2" t="str">
        <x:v>Internal Only Canvas</x:v>
      </x:c>
      <x:c r="E612" s="2" t="str">
        <x:v>#FFFFFF</x:v>
      </x:c>
      <x:c r="F612" s="2" t="str">
        <x:v>54778:466</x:v>
      </x:c>
    </x:row>
    <x:row r="613" ht="20" customHeight="1">
      <x:c r="A613" s="2" t="str">
        <x:v>M3/sys/light-high-contrast/on-tertiary-container</x:v>
      </x:c>
      <x:c r="B613" s="2" t="str">
        <x:v>FILL</x:v>
      </x:c>
      <x:c r="C613" s="2" t="str">
        <x:v>Yes</x:v>
      </x:c>
      <x:c r="D613" s="2" t="str">
        <x:v>Internal Only Canvas</x:v>
      </x:c>
      <x:c r="E613" s="2" t="str">
        <x:v>#FFFFFF</x:v>
      </x:c>
      <x:c r="F613" s="2" t="str">
        <x:v>54778:468</x:v>
      </x:c>
    </x:row>
    <x:row r="614" ht="20" customHeight="1">
      <x:c r="A614" s="2" t="str">
        <x:v>M3/sys/light-high-contrast/on-tertiary-fixed</x:v>
      </x:c>
      <x:c r="B614" s="2" t="str">
        <x:v>FILL</x:v>
      </x:c>
      <x:c r="C614" s="2" t="str">
        <x:v>Yes</x:v>
      </x:c>
      <x:c r="D614" s="2" t="str">
        <x:v>Internal Only Canvas</x:v>
      </x:c>
      <x:c r="E614" s="2" t="str">
        <x:v>#FFFFFF</x:v>
      </x:c>
      <x:c r="F614" s="2" t="str">
        <x:v>54778:495</x:v>
      </x:c>
    </x:row>
    <x:row r="615" ht="20" customHeight="1">
      <x:c r="A615" s="2" t="str">
        <x:v>M3/sys/light-high-contrast/on-tertiary-fixed-variant</x:v>
      </x:c>
      <x:c r="B615" s="2" t="str">
        <x:v>FILL</x:v>
      </x:c>
      <x:c r="C615" s="2" t="str">
        <x:v>Yes</x:v>
      </x:c>
      <x:c r="D615" s="2" t="str">
        <x:v>Internal Only Canvas</x:v>
      </x:c>
      <x:c r="E615" s="2" t="str">
        <x:v>#FFFFFF</x:v>
      </x:c>
      <x:c r="F615" s="2" t="str">
        <x:v>54778:497</x:v>
      </x:c>
    </x:row>
    <x:row r="616" ht="20" customHeight="1">
      <x:c r="A616" s="2" t="str">
        <x:v>M3/sys/light-high-contrast/outline</x:v>
      </x:c>
      <x:c r="B616" s="2" t="str">
        <x:v>FILL</x:v>
      </x:c>
      <x:c r="C616" s="2" t="str">
        <x:v>Yes</x:v>
      </x:c>
      <x:c r="D616" s="2" t="str">
        <x:v>Internal Only Canvas</x:v>
      </x:c>
      <x:c r="E616" s="2" t="str">
        <x:v>#45414A</x:v>
      </x:c>
      <x:c r="F616" s="2" t="str">
        <x:v>54778:479</x:v>
      </x:c>
    </x:row>
    <x:row r="617" ht="20" customHeight="1">
      <x:c r="A617" s="2" t="str">
        <x:v>M3/sys/light-high-contrast/outline-variant</x:v>
      </x:c>
      <x:c r="B617" s="2" t="str">
        <x:v>FILL</x:v>
      </x:c>
      <x:c r="C617" s="2" t="str">
        <x:v>Yes</x:v>
      </x:c>
      <x:c r="D617" s="2" t="str">
        <x:v>Internal Only Canvas</x:v>
      </x:c>
      <x:c r="E617" s="2" t="str">
        <x:v>#45414A</x:v>
      </x:c>
      <x:c r="F617" s="2" t="str">
        <x:v>54778:480</x:v>
      </x:c>
    </x:row>
    <x:row r="618" ht="20" customHeight="1">
      <x:c r="A618" s="2" t="str">
        <x:v>M3/sys/light-high-contrast/primary</x:v>
      </x:c>
      <x:c r="B618" s="2" t="str">
        <x:v>FILL</x:v>
      </x:c>
      <x:c r="C618" s="2" t="str">
        <x:v>Yes</x:v>
      </x:c>
      <x:c r="D618" s="2" t="str">
        <x:v>Internal Only Canvas</x:v>
      </x:c>
      <x:c r="E618" s="2" t="str">
        <x:v>#27174E</x:v>
      </x:c>
      <x:c r="F618" s="2" t="str">
        <x:v>54778:456</x:v>
      </x:c>
    </x:row>
    <x:row r="619" ht="20" customHeight="1">
      <x:c r="A619" s="2" t="str">
        <x:v>M3/sys/light-high-contrast/primary-container</x:v>
      </x:c>
      <x:c r="B619" s="2" t="str">
        <x:v>FILL</x:v>
      </x:c>
      <x:c r="C619" s="2" t="str">
        <x:v>Yes</x:v>
      </x:c>
      <x:c r="D619" s="2" t="str">
        <x:v>Internal Only Canvas</x:v>
      </x:c>
      <x:c r="E619" s="2" t="str">
        <x:v>#493971</x:v>
      </x:c>
      <x:c r="F619" s="2" t="str">
        <x:v>54778:459</x:v>
      </x:c>
    </x:row>
    <x:row r="620" ht="20" customHeight="1">
      <x:c r="A620" s="2" t="str">
        <x:v>M3/sys/light-high-contrast/primary-fixed</x:v>
      </x:c>
      <x:c r="B620" s="2" t="str">
        <x:v>FILL</x:v>
      </x:c>
      <x:c r="C620" s="2" t="str">
        <x:v>Yes</x:v>
      </x:c>
      <x:c r="D620" s="2" t="str">
        <x:v>Internal Only Canvas</x:v>
      </x:c>
      <x:c r="E620" s="2" t="str">
        <x:v>#493971</x:v>
      </x:c>
      <x:c r="F620" s="2" t="str">
        <x:v>54778:486</x:v>
      </x:c>
    </x:row>
    <x:row r="621" ht="20" customHeight="1">
      <x:c r="A621" s="2" t="str">
        <x:v>M3/sys/light-high-contrast/primary-fixed-dim</x:v>
      </x:c>
      <x:c r="B621" s="2" t="str">
        <x:v>FILL</x:v>
      </x:c>
      <x:c r="C621" s="2" t="str">
        <x:v>Yes</x:v>
      </x:c>
      <x:c r="D621" s="2" t="str">
        <x:v>Internal Only Canvas</x:v>
      </x:c>
      <x:c r="E621" s="2" t="str">
        <x:v>#322359</x:v>
      </x:c>
      <x:c r="F621" s="2" t="str">
        <x:v>54778:488</x:v>
      </x:c>
    </x:row>
    <x:row r="622" ht="20" customHeight="1">
      <x:c r="A622" s="2" t="str">
        <x:v>M3/sys/light-high-contrast/scrim</x:v>
      </x:c>
      <x:c r="B622" s="2" t="str">
        <x:v>FILL</x:v>
      </x:c>
      <x:c r="C622" s="2" t="str">
        <x:v>Yes</x:v>
      </x:c>
      <x:c r="D622" s="2" t="str">
        <x:v>Internal Only Canvas</x:v>
      </x:c>
      <x:c r="E622" s="2" t="str">
        <x:v>#000000</x:v>
      </x:c>
      <x:c r="F622" s="2" t="str">
        <x:v>54778:482</x:v>
      </x:c>
    </x:row>
    <x:row r="623" ht="20" customHeight="1">
      <x:c r="A623" s="2" t="str">
        <x:v>M3/sys/light-high-contrast/secondary</x:v>
      </x:c>
      <x:c r="B623" s="2" t="str">
        <x:v>FILL</x:v>
      </x:c>
      <x:c r="C623" s="2" t="str">
        <x:v>Yes</x:v>
      </x:c>
      <x:c r="D623" s="2" t="str">
        <x:v>Internal Only Canvas</x:v>
      </x:c>
      <x:c r="E623" s="2" t="str">
        <x:v>#27174E</x:v>
      </x:c>
      <x:c r="F623" s="2" t="str">
        <x:v>54778:461</x:v>
      </x:c>
    </x:row>
    <x:row r="624" ht="20" customHeight="1">
      <x:c r="A624" s="2" t="str">
        <x:v>M3/sys/light-high-contrast/secondary-container</x:v>
      </x:c>
      <x:c r="B624" s="2" t="str">
        <x:v>FILL</x:v>
      </x:c>
      <x:c r="C624" s="2" t="str">
        <x:v>Yes</x:v>
      </x:c>
      <x:c r="D624" s="2" t="str">
        <x:v>Internal Only Canvas</x:v>
      </x:c>
      <x:c r="E624" s="2" t="str">
        <x:v>#493971</x:v>
      </x:c>
      <x:c r="F624" s="2" t="str">
        <x:v>54778:463</x:v>
      </x:c>
    </x:row>
    <x:row r="625" ht="20" customHeight="1">
      <x:c r="A625" s="2" t="str">
        <x:v>M3/sys/light-high-contrast/secondary-fixed</x:v>
      </x:c>
      <x:c r="B625" s="2" t="str">
        <x:v>FILL</x:v>
      </x:c>
      <x:c r="C625" s="2" t="str">
        <x:v>Yes</x:v>
      </x:c>
      <x:c r="D625" s="2" t="str">
        <x:v>Internal Only Canvas</x:v>
      </x:c>
      <x:c r="E625" s="2" t="str">
        <x:v>#493971</x:v>
      </x:c>
      <x:c r="F625" s="2" t="str">
        <x:v>54778:490</x:v>
      </x:c>
    </x:row>
    <x:row r="626" ht="20" customHeight="1">
      <x:c r="A626" s="2" t="str">
        <x:v>M3/sys/light-high-contrast/secondary-fixed-dim</x:v>
      </x:c>
      <x:c r="B626" s="2" t="str">
        <x:v>FILL</x:v>
      </x:c>
      <x:c r="C626" s="2" t="str">
        <x:v>Yes</x:v>
      </x:c>
      <x:c r="D626" s="2" t="str">
        <x:v>Internal Only Canvas</x:v>
      </x:c>
      <x:c r="E626" s="2" t="str">
        <x:v>#322359</x:v>
      </x:c>
      <x:c r="F626" s="2" t="str">
        <x:v>54778:492</x:v>
      </x:c>
    </x:row>
    <x:row r="627" ht="20" customHeight="1">
      <x:c r="A627" s="2" t="str">
        <x:v>M3/sys/light-high-contrast/shadow</x:v>
      </x:c>
      <x:c r="B627" s="2" t="str">
        <x:v>FILL</x:v>
      </x:c>
      <x:c r="C627" s="2" t="str">
        <x:v>Yes</x:v>
      </x:c>
      <x:c r="D627" s="2" t="str">
        <x:v>Internal Only Canvas</x:v>
      </x:c>
      <x:c r="E627" s="2" t="str">
        <x:v>#000000</x:v>
      </x:c>
      <x:c r="F627" s="2" t="str">
        <x:v>54778:481</x:v>
      </x:c>
    </x:row>
    <x:row r="628" ht="20" customHeight="1">
      <x:c r="A628" s="2" t="str">
        <x:v>M3/sys/light-high-contrast/surface</x:v>
      </x:c>
      <x:c r="B628" s="2" t="str">
        <x:v>FILL</x:v>
      </x:c>
      <x:c r="C628" s="2" t="str">
        <x:v>Yes</x:v>
      </x:c>
      <x:c r="D628" s="2" t="str">
        <x:v>Internal Only Canvas</x:v>
      </x:c>
      <x:c r="E628" s="2" t="str">
        <x:v>#FDF7FF</x:v>
      </x:c>
      <x:c r="F628" s="2" t="str">
        <x:v>54778:475</x:v>
      </x:c>
    </x:row>
    <x:row r="629" ht="20" customHeight="1">
      <x:c r="A629" s="2" t="str">
        <x:v>M3/sys/light-high-contrast/surface-bright</x:v>
      </x:c>
      <x:c r="B629" s="2" t="str">
        <x:v>FILL</x:v>
      </x:c>
      <x:c r="C629" s="2" t="str">
        <x:v>Yes</x:v>
      </x:c>
      <x:c r="D629" s="2" t="str">
        <x:v>Internal Only Canvas</x:v>
      </x:c>
      <x:c r="E629" s="2" t="str">
        <x:v>#FDF7FF</x:v>
      </x:c>
      <x:c r="F629" s="2" t="str">
        <x:v>54778:499</x:v>
      </x:c>
    </x:row>
    <x:row r="630" ht="20" customHeight="1">
      <x:c r="A630" s="2" t="str">
        <x:v>M3/sys/light-high-contrast/surface-container</x:v>
      </x:c>
      <x:c r="B630" s="2" t="str">
        <x:v>FILL</x:v>
      </x:c>
      <x:c r="C630" s="2" t="str">
        <x:v>Yes</x:v>
      </x:c>
      <x:c r="D630" s="2" t="str">
        <x:v>Internal Only Canvas</x:v>
      </x:c>
      <x:c r="E630" s="2" t="str">
        <x:v>#F2ECF4</x:v>
      </x:c>
      <x:c r="F630" s="2" t="str">
        <x:v>54778:502</x:v>
      </x:c>
    </x:row>
    <x:row r="631" ht="20" customHeight="1">
      <x:c r="A631" s="2" t="str">
        <x:v>M3/sys/light-high-contrast/surface-container-high</x:v>
      </x:c>
      <x:c r="B631" s="2" t="str">
        <x:v>FILL</x:v>
      </x:c>
      <x:c r="C631" s="2" t="str">
        <x:v>Yes</x:v>
      </x:c>
      <x:c r="D631" s="2" t="str">
        <x:v>Internal Only Canvas</x:v>
      </x:c>
      <x:c r="E631" s="2" t="str">
        <x:v>#ECE6EE</x:v>
      </x:c>
      <x:c r="F631" s="2" t="str">
        <x:v>54778:503</x:v>
      </x:c>
    </x:row>
    <x:row r="632" ht="20" customHeight="1">
      <x:c r="A632" s="2" t="str">
        <x:v>M3/sys/light-high-contrast/surface-container-highest</x:v>
      </x:c>
      <x:c r="B632" s="2" t="str">
        <x:v>FILL</x:v>
      </x:c>
      <x:c r="C632" s="2" t="str">
        <x:v>Yes</x:v>
      </x:c>
      <x:c r="D632" s="2" t="str">
        <x:v>Internal Only Canvas</x:v>
      </x:c>
      <x:c r="E632" s="2" t="str">
        <x:v>#E6E0E9</x:v>
      </x:c>
      <x:c r="F632" s="2" t="str">
        <x:v>54778:504</x:v>
      </x:c>
    </x:row>
    <x:row r="633" ht="20" customHeight="1">
      <x:c r="A633" s="2" t="str">
        <x:v>M3/sys/light-high-contrast/surface-container-low</x:v>
      </x:c>
      <x:c r="B633" s="2" t="str">
        <x:v>FILL</x:v>
      </x:c>
      <x:c r="C633" s="2" t="str">
        <x:v>Yes</x:v>
      </x:c>
      <x:c r="D633" s="2" t="str">
        <x:v>Internal Only Canvas</x:v>
      </x:c>
      <x:c r="E633" s="2" t="str">
        <x:v>#F8F2FA</x:v>
      </x:c>
      <x:c r="F633" s="2" t="str">
        <x:v>54778:501</x:v>
      </x:c>
    </x:row>
    <x:row r="634" ht="20" customHeight="1">
      <x:c r="A634" s="2" t="str">
        <x:v>M3/sys/light-high-contrast/surface-container-lowest</x:v>
      </x:c>
      <x:c r="B634" s="2" t="str">
        <x:v>FILL</x:v>
      </x:c>
      <x:c r="C634" s="2" t="str">
        <x:v>Yes</x:v>
      </x:c>
      <x:c r="D634" s="2" t="str">
        <x:v>Internal Only Canvas</x:v>
      </x:c>
      <x:c r="E634" s="2" t="str">
        <x:v>#FFFFFF</x:v>
      </x:c>
      <x:c r="F634" s="2" t="str">
        <x:v>54778:500</x:v>
      </x:c>
    </x:row>
    <x:row r="635" ht="20" customHeight="1">
      <x:c r="A635" s="2" t="str">
        <x:v>M3/sys/light-high-contrast/surface-dim</x:v>
      </x:c>
      <x:c r="B635" s="2" t="str">
        <x:v>FILL</x:v>
      </x:c>
      <x:c r="C635" s="2" t="str">
        <x:v>Yes</x:v>
      </x:c>
      <x:c r="D635" s="2" t="str">
        <x:v>Internal Only Canvas</x:v>
      </x:c>
      <x:c r="E635" s="2" t="str">
        <x:v>#DED8E0</x:v>
      </x:c>
      <x:c r="F635" s="2" t="str">
        <x:v>54778:498</x:v>
      </x:c>
    </x:row>
    <x:row r="636" ht="20" customHeight="1">
      <x:c r="A636" s="2" t="str">
        <x:v>M3/sys/light-high-contrast/surface-tint</x:v>
      </x:c>
      <x:c r="B636" s="2" t="str">
        <x:v>FILL</x:v>
      </x:c>
      <x:c r="C636" s="2" t="str">
        <x:v>Yes</x:v>
      </x:c>
      <x:c r="D636" s="2" t="str">
        <x:v>Internal Only Canvas</x:v>
      </x:c>
      <x:c r="E636" s="2" t="str">
        <x:v>#65558F</x:v>
      </x:c>
      <x:c r="F636" s="2" t="str">
        <x:v>54778:457</x:v>
      </x:c>
    </x:row>
    <x:row r="637" ht="20" customHeight="1">
      <x:c r="A637" s="2" t="str">
        <x:v>M3/sys/light-high-contrast/surface-variant</x:v>
      </x:c>
      <x:c r="B637" s="2" t="str">
        <x:v>FILL</x:v>
      </x:c>
      <x:c r="C637" s="2" t="str">
        <x:v>Yes</x:v>
      </x:c>
      <x:c r="D637" s="2" t="str">
        <x:v>Internal Only Canvas</x:v>
      </x:c>
      <x:c r="E637" s="2" t="str">
        <x:v>#E7E0EB</x:v>
      </x:c>
      <x:c r="F637" s="2" t="str">
        <x:v>54778:477</x:v>
      </x:c>
    </x:row>
    <x:row r="638" ht="20" customHeight="1">
      <x:c r="A638" s="2" t="str">
        <x:v>M3/sys/light-high-contrast/tertiary</x:v>
      </x:c>
      <x:c r="B638" s="2" t="str">
        <x:v>FILL</x:v>
      </x:c>
      <x:c r="C638" s="2" t="str">
        <x:v>Yes</x:v>
      </x:c>
      <x:c r="D638" s="2" t="str">
        <x:v>Internal Only Canvas</x:v>
      </x:c>
      <x:c r="E638" s="2" t="str">
        <x:v>#420E24</x:v>
      </x:c>
      <x:c r="F638" s="2" t="str">
        <x:v>54778:465</x:v>
      </x:c>
    </x:row>
    <x:row r="639" ht="20" customHeight="1">
      <x:c r="A639" s="2" t="str">
        <x:v>M3/sys/light-high-contrast/tertiary-container</x:v>
      </x:c>
      <x:c r="B639" s="2" t="str">
        <x:v>FILL</x:v>
      </x:c>
      <x:c r="C639" s="2" t="str">
        <x:v>Yes</x:v>
      </x:c>
      <x:c r="D639" s="2" t="str">
        <x:v>Internal Only Canvas</x:v>
      </x:c>
      <x:c r="E639" s="2" t="str">
        <x:v>#6B2F45</x:v>
      </x:c>
      <x:c r="F639" s="2" t="str">
        <x:v>54778:467</x:v>
      </x:c>
    </x:row>
    <x:row r="640" ht="20" customHeight="1">
      <x:c r="A640" s="2" t="str">
        <x:v>M3/sys/light-high-contrast/tertiary-fixed</x:v>
      </x:c>
      <x:c r="B640" s="2" t="str">
        <x:v>FILL</x:v>
      </x:c>
      <x:c r="C640" s="2" t="str">
        <x:v>Yes</x:v>
      </x:c>
      <x:c r="D640" s="2" t="str">
        <x:v>Internal Only Canvas</x:v>
      </x:c>
      <x:c r="E640" s="2" t="str">
        <x:v>#6B2F45</x:v>
      </x:c>
      <x:c r="F640" s="2" t="str">
        <x:v>54778:494</x:v>
      </x:c>
    </x:row>
    <x:row r="641" ht="20" customHeight="1">
      <x:c r="A641" s="2" t="str">
        <x:v>M3/sys/light-high-contrast/tertiary-fixed-dim</x:v>
      </x:c>
      <x:c r="B641" s="2" t="str">
        <x:v>FILL</x:v>
      </x:c>
      <x:c r="C641" s="2" t="str">
        <x:v>Yes</x:v>
      </x:c>
      <x:c r="D641" s="2" t="str">
        <x:v>Internal Only Canvas</x:v>
      </x:c>
      <x:c r="E641" s="2" t="str">
        <x:v>#50192F</x:v>
      </x:c>
      <x:c r="F641" s="2" t="str">
        <x:v>54778:496</x:v>
      </x:c>
    </x:row>
    <x:row r="642" ht="20" customHeight="1">
      <x:c r="A642" s="2" t="str">
        <x:v>M3/sys/light-medium-contrast/background</x:v>
      </x:c>
      <x:c r="B642" s="2" t="str">
        <x:v>FILL</x:v>
      </x:c>
      <x:c r="C642" s="2" t="str">
        <x:v>Yes</x:v>
      </x:c>
      <x:c r="D642" s="2" t="str">
        <x:v>Internal Only Canvas</x:v>
      </x:c>
      <x:c r="E642" s="2" t="str">
        <x:v>#FDF7FF</x:v>
      </x:c>
      <x:c r="F642" s="2" t="str">
        <x:v>54778:571</x:v>
      </x:c>
    </x:row>
    <x:row r="643" ht="20" customHeight="1">
      <x:c r="A643" s="2" t="str">
        <x:v>M3/sys/light-medium-contrast/error</x:v>
      </x:c>
      <x:c r="B643" s="2" t="str">
        <x:v>FILL</x:v>
      </x:c>
      <x:c r="C643" s="2" t="str">
        <x:v>Yes</x:v>
      </x:c>
      <x:c r="D643" s="2" t="str">
        <x:v>Internal Only Canvas</x:v>
      </x:c>
      <x:c r="E643" s="2" t="str">
        <x:v>#6E2F2C</x:v>
      </x:c>
      <x:c r="F643" s="2" t="str">
        <x:v>54778:567</x:v>
      </x:c>
    </x:row>
    <x:row r="644" ht="20" customHeight="1">
      <x:c r="A644" s="2" t="str">
        <x:v>M3/sys/light-medium-contrast/error-container</x:v>
      </x:c>
      <x:c r="B644" s="2" t="str">
        <x:v>FILL</x:v>
      </x:c>
      <x:c r="C644" s="2" t="str">
        <x:v>Yes</x:v>
      </x:c>
      <x:c r="D644" s="2" t="str">
        <x:v>Internal Only Canvas</x:v>
      </x:c>
      <x:c r="E644" s="2" t="str">
        <x:v>#AA5F5A</x:v>
      </x:c>
      <x:c r="F644" s="2" t="str">
        <x:v>54778:569</x:v>
      </x:c>
    </x:row>
    <x:row r="645" ht="20" customHeight="1">
      <x:c r="A645" s="2" t="str">
        <x:v>M3/sys/light-medium-contrast/inverse-on-surface</x:v>
      </x:c>
      <x:c r="B645" s="2" t="str">
        <x:v>FILL</x:v>
      </x:c>
      <x:c r="C645" s="2" t="str">
        <x:v>Yes</x:v>
      </x:c>
      <x:c r="D645" s="2" t="str">
        <x:v>Internal Only Canvas</x:v>
      </x:c>
      <x:c r="E645" s="2" t="str">
        <x:v>#F5EFF7</x:v>
      </x:c>
      <x:c r="F645" s="2" t="str">
        <x:v>54778:582</x:v>
      </x:c>
    </x:row>
    <x:row r="646" ht="20" customHeight="1">
      <x:c r="A646" s="2" t="str">
        <x:v>M3/sys/light-medium-contrast/inverse-primary</x:v>
      </x:c>
      <x:c r="B646" s="2" t="str">
        <x:v>FILL</x:v>
      </x:c>
      <x:c r="C646" s="2" t="str">
        <x:v>Yes</x:v>
      </x:c>
      <x:c r="D646" s="2" t="str">
        <x:v>Internal Only Canvas</x:v>
      </x:c>
      <x:c r="E646" s="2" t="str">
        <x:v>#CFBDFE</x:v>
      </x:c>
      <x:c r="F646" s="2" t="str">
        <x:v>54778:583</x:v>
      </x:c>
    </x:row>
    <x:row r="647" ht="20" customHeight="1">
      <x:c r="A647" s="2" t="str">
        <x:v>M3/sys/light-medium-contrast/inverse-surface</x:v>
      </x:c>
      <x:c r="B647" s="2" t="str">
        <x:v>FILL</x:v>
      </x:c>
      <x:c r="C647" s="2" t="str">
        <x:v>Yes</x:v>
      </x:c>
      <x:c r="D647" s="2" t="str">
        <x:v>Internal Only Canvas</x:v>
      </x:c>
      <x:c r="E647" s="2" t="str">
        <x:v>#322F35</x:v>
      </x:c>
      <x:c r="F647" s="2" t="str">
        <x:v>54778:581</x:v>
      </x:c>
    </x:row>
    <x:row r="648" ht="20" customHeight="1">
      <x:c r="A648" s="2" t="str">
        <x:v>M3/sys/light-medium-contrast/on-background</x:v>
      </x:c>
      <x:c r="B648" s="2" t="str">
        <x:v>FILL</x:v>
      </x:c>
      <x:c r="C648" s="2" t="str">
        <x:v>Yes</x:v>
      </x:c>
      <x:c r="D648" s="2" t="str">
        <x:v>Internal Only Canvas</x:v>
      </x:c>
      <x:c r="E648" s="2" t="str">
        <x:v>#1D1B20</x:v>
      </x:c>
      <x:c r="F648" s="2" t="str">
        <x:v>54778:572</x:v>
      </x:c>
    </x:row>
    <x:row r="649" ht="20" customHeight="1">
      <x:c r="A649" s="2" t="str">
        <x:v>M3/sys/light-medium-contrast/on-error</x:v>
      </x:c>
      <x:c r="B649" s="2" t="str">
        <x:v>FILL</x:v>
      </x:c>
      <x:c r="C649" s="2" t="str">
        <x:v>Yes</x:v>
      </x:c>
      <x:c r="D649" s="2" t="str">
        <x:v>Internal Only Canvas</x:v>
      </x:c>
      <x:c r="E649" s="2" t="str">
        <x:v>#FFFFFF</x:v>
      </x:c>
      <x:c r="F649" s="2" t="str">
        <x:v>54778:568</x:v>
      </x:c>
    </x:row>
    <x:row r="650" ht="20" customHeight="1">
      <x:c r="A650" s="2" t="str">
        <x:v>M3/sys/light-medium-contrast/on-error-container</x:v>
      </x:c>
      <x:c r="B650" s="2" t="str">
        <x:v>FILL</x:v>
      </x:c>
      <x:c r="C650" s="2" t="str">
        <x:v>Yes</x:v>
      </x:c>
      <x:c r="D650" s="2" t="str">
        <x:v>Internal Only Canvas</x:v>
      </x:c>
      <x:c r="E650" s="2" t="str">
        <x:v>#FFFFFF</x:v>
      </x:c>
      <x:c r="F650" s="2" t="str">
        <x:v>54778:570</x:v>
      </x:c>
    </x:row>
    <x:row r="651" ht="20" customHeight="1">
      <x:c r="A651" s="2" t="str">
        <x:v>M3/sys/light-medium-contrast/on-primary</x:v>
      </x:c>
      <x:c r="B651" s="2" t="str">
        <x:v>FILL</x:v>
      </x:c>
      <x:c r="C651" s="2" t="str">
        <x:v>Yes</x:v>
      </x:c>
      <x:c r="D651" s="2" t="str">
        <x:v>Internal Only Canvas</x:v>
      </x:c>
      <x:c r="E651" s="2" t="str">
        <x:v>#FFFFFF</x:v>
      </x:c>
      <x:c r="F651" s="2" t="str">
        <x:v>54778:556</x:v>
      </x:c>
    </x:row>
    <x:row r="652" ht="20" customHeight="1">
      <x:c r="A652" s="2" t="str">
        <x:v>M3/sys/light-medium-contrast/on-primary-container</x:v>
      </x:c>
      <x:c r="B652" s="2" t="str">
        <x:v>FILL</x:v>
      </x:c>
      <x:c r="C652" s="2" t="str">
        <x:v>Yes</x:v>
      </x:c>
      <x:c r="D652" s="2" t="str">
        <x:v>Internal Only Canvas</x:v>
      </x:c>
      <x:c r="E652" s="2" t="str">
        <x:v>#FFFFFF</x:v>
      </x:c>
      <x:c r="F652" s="2" t="str">
        <x:v>54778:558</x:v>
      </x:c>
    </x:row>
    <x:row r="653" ht="20" customHeight="1">
      <x:c r="A653" s="2" t="str">
        <x:v>M3/sys/light-medium-contrast/on-primary-fixed</x:v>
      </x:c>
      <x:c r="B653" s="2" t="str">
        <x:v>FILL</x:v>
      </x:c>
      <x:c r="C653" s="2" t="str">
        <x:v>Yes</x:v>
      </x:c>
      <x:c r="D653" s="2" t="str">
        <x:v>Internal Only Canvas</x:v>
      </x:c>
      <x:c r="E653" s="2" t="str">
        <x:v>#FFFFFF</x:v>
      </x:c>
      <x:c r="F653" s="2" t="str">
        <x:v>54778:585</x:v>
      </x:c>
    </x:row>
    <x:row r="654" ht="20" customHeight="1">
      <x:c r="A654" s="2" t="str">
        <x:v>M3/sys/light-medium-contrast/on-primary-fixed-variant</x:v>
      </x:c>
      <x:c r="B654" s="2" t="str">
        <x:v>FILL</x:v>
      </x:c>
      <x:c r="C654" s="2" t="str">
        <x:v>Yes</x:v>
      </x:c>
      <x:c r="D654" s="2" t="str">
        <x:v>Internal Only Canvas</x:v>
      </x:c>
      <x:c r="E654" s="2" t="str">
        <x:v>#FFFFFF</x:v>
      </x:c>
      <x:c r="F654" s="2" t="str">
        <x:v>54778:587</x:v>
      </x:c>
    </x:row>
    <x:row r="655" ht="20" customHeight="1">
      <x:c r="A655" s="2" t="str">
        <x:v>M3/sys/light-medium-contrast/on-secondary</x:v>
      </x:c>
      <x:c r="B655" s="2" t="str">
        <x:v>FILL</x:v>
      </x:c>
      <x:c r="C655" s="2" t="str">
        <x:v>Yes</x:v>
      </x:c>
      <x:c r="D655" s="2" t="str">
        <x:v>Internal Only Canvas</x:v>
      </x:c>
      <x:c r="E655" s="2" t="str">
        <x:v>#FFFFFF</x:v>
      </x:c>
      <x:c r="F655" s="2" t="str">
        <x:v>54778:560</x:v>
      </x:c>
    </x:row>
    <x:row r="656" ht="20" customHeight="1">
      <x:c r="A656" s="2" t="str">
        <x:v>M3/sys/light-medium-contrast/on-secondary-container</x:v>
      </x:c>
      <x:c r="B656" s="2" t="str">
        <x:v>FILL</x:v>
      </x:c>
      <x:c r="C656" s="2" t="str">
        <x:v>Yes</x:v>
      </x:c>
      <x:c r="D656" s="2" t="str">
        <x:v>Internal Only Canvas</x:v>
      </x:c>
      <x:c r="E656" s="2" t="str">
        <x:v>#FFFFFF</x:v>
      </x:c>
      <x:c r="F656" s="2" t="str">
        <x:v>54778:562</x:v>
      </x:c>
    </x:row>
    <x:row r="657" ht="20" customHeight="1">
      <x:c r="A657" s="2" t="str">
        <x:v>M3/sys/light-medium-contrast/on-secondary-fixed</x:v>
      </x:c>
      <x:c r="B657" s="2" t="str">
        <x:v>FILL</x:v>
      </x:c>
      <x:c r="C657" s="2" t="str">
        <x:v>Yes</x:v>
      </x:c>
      <x:c r="D657" s="2" t="str">
        <x:v>Internal Only Canvas</x:v>
      </x:c>
      <x:c r="E657" s="2" t="str">
        <x:v>#FFFFFF</x:v>
      </x:c>
      <x:c r="F657" s="2" t="str">
        <x:v>54778:589</x:v>
      </x:c>
    </x:row>
    <x:row r="658" ht="20" customHeight="1">
      <x:c r="A658" s="2" t="str">
        <x:v>M3/sys/light-medium-contrast/on-secondary-fixed-variant</x:v>
      </x:c>
      <x:c r="B658" s="2" t="str">
        <x:v>FILL</x:v>
      </x:c>
      <x:c r="C658" s="2" t="str">
        <x:v>Yes</x:v>
      </x:c>
      <x:c r="D658" s="2" t="str">
        <x:v>Internal Only Canvas</x:v>
      </x:c>
      <x:c r="E658" s="2" t="str">
        <x:v>#FFFFFF</x:v>
      </x:c>
      <x:c r="F658" s="2" t="str">
        <x:v>54778:591</x:v>
      </x:c>
    </x:row>
    <x:row r="659" ht="20" customHeight="1">
      <x:c r="A659" s="2" t="str">
        <x:v>M3/sys/light-medium-contrast/on-surface</x:v>
      </x:c>
      <x:c r="B659" s="2" t="str">
        <x:v>FILL</x:v>
      </x:c>
      <x:c r="C659" s="2" t="str">
        <x:v>Yes</x:v>
      </x:c>
      <x:c r="D659" s="2" t="str">
        <x:v>Internal Only Canvas</x:v>
      </x:c>
      <x:c r="E659" s="2" t="str">
        <x:v>#1D1B20</x:v>
      </x:c>
      <x:c r="F659" s="2" t="str">
        <x:v>54778:574</x:v>
      </x:c>
    </x:row>
    <x:row r="660" ht="20" customHeight="1">
      <x:c r="A660" s="2" t="str">
        <x:v>M3/sys/light-medium-contrast/on-surface-variant</x:v>
      </x:c>
      <x:c r="B660" s="2" t="str">
        <x:v>FILL</x:v>
      </x:c>
      <x:c r="C660" s="2" t="str">
        <x:v>Yes</x:v>
      </x:c>
      <x:c r="D660" s="2" t="str">
        <x:v>Internal Only Canvas</x:v>
      </x:c>
      <x:c r="E660" s="2" t="str">
        <x:v>#45414A</x:v>
      </x:c>
      <x:c r="F660" s="2" t="str">
        <x:v>54778:576</x:v>
      </x:c>
    </x:row>
    <x:row r="661" ht="20" customHeight="1">
      <x:c r="A661" s="2" t="str">
        <x:v>M3/sys/light-medium-contrast/on-tertiary</x:v>
      </x:c>
      <x:c r="B661" s="2" t="str">
        <x:v>FILL</x:v>
      </x:c>
      <x:c r="C661" s="2" t="str">
        <x:v>Yes</x:v>
      </x:c>
      <x:c r="D661" s="2" t="str">
        <x:v>Internal Only Canvas</x:v>
      </x:c>
      <x:c r="E661" s="2" t="str">
        <x:v>#FFFFFF</x:v>
      </x:c>
      <x:c r="F661" s="2" t="str">
        <x:v>54778:564</x:v>
      </x:c>
    </x:row>
    <x:row r="662" ht="20" customHeight="1">
      <x:c r="A662" s="2" t="str">
        <x:v>M3/sys/light-medium-contrast/on-tertiary-container</x:v>
      </x:c>
      <x:c r="B662" s="2" t="str">
        <x:v>FILL</x:v>
      </x:c>
      <x:c r="C662" s="2" t="str">
        <x:v>Yes</x:v>
      </x:c>
      <x:c r="D662" s="2" t="str">
        <x:v>Internal Only Canvas</x:v>
      </x:c>
      <x:c r="E662" s="2" t="str">
        <x:v>#FFFFFF</x:v>
      </x:c>
      <x:c r="F662" s="2" t="str">
        <x:v>54778:566</x:v>
      </x:c>
    </x:row>
    <x:row r="663" ht="20" customHeight="1">
      <x:c r="A663" s="2" t="str">
        <x:v>M3/sys/light-medium-contrast/on-tertiary-fixed</x:v>
      </x:c>
      <x:c r="B663" s="2" t="str">
        <x:v>FILL</x:v>
      </x:c>
      <x:c r="C663" s="2" t="str">
        <x:v>Yes</x:v>
      </x:c>
      <x:c r="D663" s="2" t="str">
        <x:v>Internal Only Canvas</x:v>
      </x:c>
      <x:c r="E663" s="2" t="str">
        <x:v>#FFFFFF</x:v>
      </x:c>
      <x:c r="F663" s="2" t="str">
        <x:v>54778:593</x:v>
      </x:c>
    </x:row>
    <x:row r="664" ht="20" customHeight="1">
      <x:c r="A664" s="2" t="str">
        <x:v>M3/sys/light-medium-contrast/on-tertiary-fixed-variant</x:v>
      </x:c>
      <x:c r="B664" s="2" t="str">
        <x:v>FILL</x:v>
      </x:c>
      <x:c r="C664" s="2" t="str">
        <x:v>Yes</x:v>
      </x:c>
      <x:c r="D664" s="2" t="str">
        <x:v>Internal Only Canvas</x:v>
      </x:c>
      <x:c r="E664" s="2" t="str">
        <x:v>#FFFFFF</x:v>
      </x:c>
      <x:c r="F664" s="2" t="str">
        <x:v>54778:595</x:v>
      </x:c>
    </x:row>
    <x:row r="665" ht="20" customHeight="1">
      <x:c r="A665" s="2" t="str">
        <x:v>M3/sys/light-medium-contrast/outline</x:v>
      </x:c>
      <x:c r="B665" s="2" t="str">
        <x:v>FILL</x:v>
      </x:c>
      <x:c r="C665" s="2" t="str">
        <x:v>Yes</x:v>
      </x:c>
      <x:c r="D665" s="2" t="str">
        <x:v>Internal Only Canvas</x:v>
      </x:c>
      <x:c r="E665" s="2" t="str">
        <x:v>#615D67</x:v>
      </x:c>
      <x:c r="F665" s="2" t="str">
        <x:v>54778:577</x:v>
      </x:c>
    </x:row>
    <x:row r="666" ht="20" customHeight="1">
      <x:c r="A666" s="2" t="str">
        <x:v>M3/sys/light-medium-contrast/outline-variant</x:v>
      </x:c>
      <x:c r="B666" s="2" t="str">
        <x:v>FILL</x:v>
      </x:c>
      <x:c r="C666" s="2" t="str">
        <x:v>Yes</x:v>
      </x:c>
      <x:c r="D666" s="2" t="str">
        <x:v>Internal Only Canvas</x:v>
      </x:c>
      <x:c r="E666" s="2" t="str">
        <x:v>#7D7983</x:v>
      </x:c>
      <x:c r="F666" s="2" t="str">
        <x:v>54778:578</x:v>
      </x:c>
    </x:row>
    <x:row r="667" ht="20" customHeight="1">
      <x:c r="A667" s="2" t="str">
        <x:v>M3/sys/light-medium-contrast/primary</x:v>
      </x:c>
      <x:c r="B667" s="2" t="str">
        <x:v>FILL</x:v>
      </x:c>
      <x:c r="C667" s="2" t="str">
        <x:v>Yes</x:v>
      </x:c>
      <x:c r="D667" s="2" t="str">
        <x:v>Internal Only Canvas</x:v>
      </x:c>
      <x:c r="E667" s="2" t="str">
        <x:v>#493971</x:v>
      </x:c>
      <x:c r="F667" s="2" t="str">
        <x:v>54778:554</x:v>
      </x:c>
    </x:row>
    <x:row r="668" ht="20" customHeight="1">
      <x:c r="A668" s="2" t="str">
        <x:v>M3/sys/light-medium-contrast/primary-container</x:v>
      </x:c>
      <x:c r="B668" s="2" t="str">
        <x:v>FILL</x:v>
      </x:c>
      <x:c r="C668" s="2" t="str">
        <x:v>Yes</x:v>
      </x:c>
      <x:c r="D668" s="2" t="str">
        <x:v>Internal Only Canvas</x:v>
      </x:c>
      <x:c r="E668" s="2" t="str">
        <x:v>#7B6BA7</x:v>
      </x:c>
      <x:c r="F668" s="2" t="str">
        <x:v>54778:557</x:v>
      </x:c>
    </x:row>
    <x:row r="669" ht="20" customHeight="1">
      <x:c r="A669" s="2" t="str">
        <x:v>M3/sys/light-medium-contrast/primary-fixed</x:v>
      </x:c>
      <x:c r="B669" s="2" t="str">
        <x:v>FILL</x:v>
      </x:c>
      <x:c r="C669" s="2" t="str">
        <x:v>Yes</x:v>
      </x:c>
      <x:c r="D669" s="2" t="str">
        <x:v>Internal Only Canvas</x:v>
      </x:c>
      <x:c r="E669" s="2" t="str">
        <x:v>#7B6BA7</x:v>
      </x:c>
      <x:c r="F669" s="2" t="str">
        <x:v>54778:584</x:v>
      </x:c>
    </x:row>
    <x:row r="670" ht="20" customHeight="1">
      <x:c r="A670" s="2" t="str">
        <x:v>M3/sys/light-medium-contrast/primary-fixed-dim</x:v>
      </x:c>
      <x:c r="B670" s="2" t="str">
        <x:v>FILL</x:v>
      </x:c>
      <x:c r="C670" s="2" t="str">
        <x:v>Yes</x:v>
      </x:c>
      <x:c r="D670" s="2" t="str">
        <x:v>Internal Only Canvas</x:v>
      </x:c>
      <x:c r="E670" s="2" t="str">
        <x:v>#62538C</x:v>
      </x:c>
      <x:c r="F670" s="2" t="str">
        <x:v>54778:586</x:v>
      </x:c>
    </x:row>
    <x:row r="671" ht="20" customHeight="1">
      <x:c r="A671" s="2" t="str">
        <x:v>M3/sys/light-medium-contrast/scrim</x:v>
      </x:c>
      <x:c r="B671" s="2" t="str">
        <x:v>FILL</x:v>
      </x:c>
      <x:c r="C671" s="2" t="str">
        <x:v>Yes</x:v>
      </x:c>
      <x:c r="D671" s="2" t="str">
        <x:v>Internal Only Canvas</x:v>
      </x:c>
      <x:c r="E671" s="2" t="str">
        <x:v>#000000</x:v>
      </x:c>
      <x:c r="F671" s="2" t="str">
        <x:v>54778:580</x:v>
      </x:c>
    </x:row>
    <x:row r="672" ht="20" customHeight="1">
      <x:c r="A672" s="2" t="str">
        <x:v>M3/sys/light-medium-contrast/secondary</x:v>
      </x:c>
      <x:c r="B672" s="2" t="str">
        <x:v>FILL</x:v>
      </x:c>
      <x:c r="C672" s="2" t="str">
        <x:v>Yes</x:v>
      </x:c>
      <x:c r="D672" s="2" t="str">
        <x:v>Internal Only Canvas</x:v>
      </x:c>
      <x:c r="E672" s="2" t="str">
        <x:v>#493971</x:v>
      </x:c>
      <x:c r="F672" s="2" t="str">
        <x:v>54778:559</x:v>
      </x:c>
    </x:row>
    <x:row r="673" ht="20" customHeight="1">
      <x:c r="A673" s="2" t="str">
        <x:v>M3/sys/light-medium-contrast/secondary-container</x:v>
      </x:c>
      <x:c r="B673" s="2" t="str">
        <x:v>FILL</x:v>
      </x:c>
      <x:c r="C673" s="2" t="str">
        <x:v>Yes</x:v>
      </x:c>
      <x:c r="D673" s="2" t="str">
        <x:v>Internal Only Canvas</x:v>
      </x:c>
      <x:c r="E673" s="2" t="str">
        <x:v>#7C6BA7</x:v>
      </x:c>
      <x:c r="F673" s="2" t="str">
        <x:v>54778:561</x:v>
      </x:c>
    </x:row>
    <x:row r="674" ht="20" customHeight="1">
      <x:c r="A674" s="2" t="str">
        <x:v>M3/sys/light-medium-contrast/secondary-fixed</x:v>
      </x:c>
      <x:c r="B674" s="2" t="str">
        <x:v>FILL</x:v>
      </x:c>
      <x:c r="C674" s="2" t="str">
        <x:v>Yes</x:v>
      </x:c>
      <x:c r="D674" s="2" t="str">
        <x:v>Internal Only Canvas</x:v>
      </x:c>
      <x:c r="E674" s="2" t="str">
        <x:v>#7C6BA7</x:v>
      </x:c>
      <x:c r="F674" s="2" t="str">
        <x:v>54778:588</x:v>
      </x:c>
    </x:row>
    <x:row r="675" ht="20" customHeight="1">
      <x:c r="A675" s="2" t="str">
        <x:v>M3/sys/light-medium-contrast/secondary-fixed-dim</x:v>
      </x:c>
      <x:c r="B675" s="2" t="str">
        <x:v>FILL</x:v>
      </x:c>
      <x:c r="C675" s="2" t="str">
        <x:v>Yes</x:v>
      </x:c>
      <x:c r="D675" s="2" t="str">
        <x:v>Internal Only Canvas</x:v>
      </x:c>
      <x:c r="E675" s="2" t="str">
        <x:v>#62538C</x:v>
      </x:c>
      <x:c r="F675" s="2" t="str">
        <x:v>54778:590</x:v>
      </x:c>
    </x:row>
    <x:row r="676" ht="20" customHeight="1">
      <x:c r="A676" s="2" t="str">
        <x:v>M3/sys/light-medium-contrast/shadow</x:v>
      </x:c>
      <x:c r="B676" s="2" t="str">
        <x:v>FILL</x:v>
      </x:c>
      <x:c r="C676" s="2" t="str">
        <x:v>Yes</x:v>
      </x:c>
      <x:c r="D676" s="2" t="str">
        <x:v>Internal Only Canvas</x:v>
      </x:c>
      <x:c r="E676" s="2" t="str">
        <x:v>#000000</x:v>
      </x:c>
      <x:c r="F676" s="2" t="str">
        <x:v>54778:579</x:v>
      </x:c>
    </x:row>
    <x:row r="677" ht="20" customHeight="1">
      <x:c r="A677" s="2" t="str">
        <x:v>M3/sys/light-medium-contrast/surface</x:v>
      </x:c>
      <x:c r="B677" s="2" t="str">
        <x:v>FILL</x:v>
      </x:c>
      <x:c r="C677" s="2" t="str">
        <x:v>Yes</x:v>
      </x:c>
      <x:c r="D677" s="2" t="str">
        <x:v>Internal Only Canvas</x:v>
      </x:c>
      <x:c r="E677" s="2" t="str">
        <x:v>#FDF7FF</x:v>
      </x:c>
      <x:c r="F677" s="2" t="str">
        <x:v>54778:573</x:v>
      </x:c>
    </x:row>
    <x:row r="678" ht="20" customHeight="1">
      <x:c r="A678" s="2" t="str">
        <x:v>M3/sys/light-medium-contrast/surface-bright</x:v>
      </x:c>
      <x:c r="B678" s="2" t="str">
        <x:v>FILL</x:v>
      </x:c>
      <x:c r="C678" s="2" t="str">
        <x:v>Yes</x:v>
      </x:c>
      <x:c r="D678" s="2" t="str">
        <x:v>Internal Only Canvas</x:v>
      </x:c>
      <x:c r="E678" s="2" t="str">
        <x:v>#FDF7FF</x:v>
      </x:c>
      <x:c r="F678" s="2" t="str">
        <x:v>54778:597</x:v>
      </x:c>
    </x:row>
    <x:row r="679" ht="20" customHeight="1">
      <x:c r="A679" s="2" t="str">
        <x:v>M3/sys/light-medium-contrast/surface-container</x:v>
      </x:c>
      <x:c r="B679" s="2" t="str">
        <x:v>FILL</x:v>
      </x:c>
      <x:c r="C679" s="2" t="str">
        <x:v>Yes</x:v>
      </x:c>
      <x:c r="D679" s="2" t="str">
        <x:v>Internal Only Canvas</x:v>
      </x:c>
      <x:c r="E679" s="2" t="str">
        <x:v>#F2ECF4</x:v>
      </x:c>
      <x:c r="F679" s="2" t="str">
        <x:v>54778:600</x:v>
      </x:c>
    </x:row>
    <x:row r="680" ht="20" customHeight="1">
      <x:c r="A680" s="2" t="str">
        <x:v>M3/sys/light-medium-contrast/surface-container-high</x:v>
      </x:c>
      <x:c r="B680" s="2" t="str">
        <x:v>FILL</x:v>
      </x:c>
      <x:c r="C680" s="2" t="str">
        <x:v>Yes</x:v>
      </x:c>
      <x:c r="D680" s="2" t="str">
        <x:v>Internal Only Canvas</x:v>
      </x:c>
      <x:c r="E680" s="2" t="str">
        <x:v>#ECE6EE</x:v>
      </x:c>
      <x:c r="F680" s="2" t="str">
        <x:v>54778:601</x:v>
      </x:c>
    </x:row>
    <x:row r="681" ht="20" customHeight="1">
      <x:c r="A681" s="2" t="str">
        <x:v>M3/sys/light-medium-contrast/surface-container-highest</x:v>
      </x:c>
      <x:c r="B681" s="2" t="str">
        <x:v>FILL</x:v>
      </x:c>
      <x:c r="C681" s="2" t="str">
        <x:v>Yes</x:v>
      </x:c>
      <x:c r="D681" s="2" t="str">
        <x:v>Internal Only Canvas</x:v>
      </x:c>
      <x:c r="E681" s="2" t="str">
        <x:v>#E6E0E9</x:v>
      </x:c>
      <x:c r="F681" s="2" t="str">
        <x:v>54778:602</x:v>
      </x:c>
    </x:row>
    <x:row r="682" ht="20" customHeight="1">
      <x:c r="A682" s="2" t="str">
        <x:v>M3/sys/light-medium-contrast/surface-container-low</x:v>
      </x:c>
      <x:c r="B682" s="2" t="str">
        <x:v>FILL</x:v>
      </x:c>
      <x:c r="C682" s="2" t="str">
        <x:v>Yes</x:v>
      </x:c>
      <x:c r="D682" s="2" t="str">
        <x:v>Internal Only Canvas</x:v>
      </x:c>
      <x:c r="E682" s="2" t="str">
        <x:v>#F8F2FA</x:v>
      </x:c>
      <x:c r="F682" s="2" t="str">
        <x:v>54778:599</x:v>
      </x:c>
    </x:row>
    <x:row r="683" ht="20" customHeight="1">
      <x:c r="A683" s="2" t="str">
        <x:v>M3/sys/light-medium-contrast/surface-container-lowest</x:v>
      </x:c>
      <x:c r="B683" s="2" t="str">
        <x:v>FILL</x:v>
      </x:c>
      <x:c r="C683" s="2" t="str">
        <x:v>Yes</x:v>
      </x:c>
      <x:c r="D683" s="2" t="str">
        <x:v>Internal Only Canvas</x:v>
      </x:c>
      <x:c r="E683" s="2" t="str">
        <x:v>#FFFFFF</x:v>
      </x:c>
      <x:c r="F683" s="2" t="str">
        <x:v>54778:598</x:v>
      </x:c>
    </x:row>
    <x:row r="684" ht="20" customHeight="1">
      <x:c r="A684" s="2" t="str">
        <x:v>M3/sys/light-medium-contrast/surface-dim</x:v>
      </x:c>
      <x:c r="B684" s="2" t="str">
        <x:v>FILL</x:v>
      </x:c>
      <x:c r="C684" s="2" t="str">
        <x:v>Yes</x:v>
      </x:c>
      <x:c r="D684" s="2" t="str">
        <x:v>Internal Only Canvas</x:v>
      </x:c>
      <x:c r="E684" s="2" t="str">
        <x:v>#DED8E0</x:v>
      </x:c>
      <x:c r="F684" s="2" t="str">
        <x:v>54778:596</x:v>
      </x:c>
    </x:row>
    <x:row r="685" ht="20" customHeight="1">
      <x:c r="A685" s="2" t="str">
        <x:v>M3/sys/light-medium-contrast/surface-tint</x:v>
      </x:c>
      <x:c r="B685" s="2" t="str">
        <x:v>FILL</x:v>
      </x:c>
      <x:c r="C685" s="2" t="str">
        <x:v>Yes</x:v>
      </x:c>
      <x:c r="D685" s="2" t="str">
        <x:v>Internal Only Canvas</x:v>
      </x:c>
      <x:c r="E685" s="2" t="str">
        <x:v>#65558F</x:v>
      </x:c>
      <x:c r="F685" s="2" t="str">
        <x:v>54778:555</x:v>
      </x:c>
    </x:row>
    <x:row r="686" ht="20" customHeight="1">
      <x:c r="A686" s="2" t="str">
        <x:v>M3/sys/light-medium-contrast/surface-variant</x:v>
      </x:c>
      <x:c r="B686" s="2" t="str">
        <x:v>FILL</x:v>
      </x:c>
      <x:c r="C686" s="2" t="str">
        <x:v>Yes</x:v>
      </x:c>
      <x:c r="D686" s="2" t="str">
        <x:v>Internal Only Canvas</x:v>
      </x:c>
      <x:c r="E686" s="2" t="str">
        <x:v>#E7E0EB</x:v>
      </x:c>
      <x:c r="F686" s="2" t="str">
        <x:v>54778:575</x:v>
      </x:c>
    </x:row>
    <x:row r="687" ht="20" customHeight="1">
      <x:c r="A687" s="2" t="str">
        <x:v>M3/sys/light-medium-contrast/tertiary</x:v>
      </x:c>
      <x:c r="B687" s="2" t="str">
        <x:v>FILL</x:v>
      </x:c>
      <x:c r="C687" s="2" t="str">
        <x:v>Yes</x:v>
      </x:c>
      <x:c r="D687" s="2" t="str">
        <x:v>Internal Only Canvas</x:v>
      </x:c>
      <x:c r="E687" s="2" t="str">
        <x:v>#6B2F45</x:v>
      </x:c>
      <x:c r="F687" s="2" t="str">
        <x:v>54778:563</x:v>
      </x:c>
    </x:row>
    <x:row r="688" ht="20" customHeight="1">
      <x:c r="A688" s="2" t="str">
        <x:v>M3/sys/light-medium-contrast/tertiary-container</x:v>
      </x:c>
      <x:c r="B688" s="2" t="str">
        <x:v>FILL</x:v>
      </x:c>
      <x:c r="C688" s="2" t="str">
        <x:v>Yes</x:v>
      </x:c>
      <x:c r="D688" s="2" t="str">
        <x:v>Internal Only Canvas</x:v>
      </x:c>
      <x:c r="E688" s="2" t="str">
        <x:v>#A55F77</x:v>
      </x:c>
      <x:c r="F688" s="2" t="str">
        <x:v>54778:565</x:v>
      </x:c>
    </x:row>
    <x:row r="689" ht="20" customHeight="1">
      <x:c r="A689" s="2" t="str">
        <x:v>M3/sys/light-medium-contrast/tertiary-fixed</x:v>
      </x:c>
      <x:c r="B689" s="2" t="str">
        <x:v>FILL</x:v>
      </x:c>
      <x:c r="C689" s="2" t="str">
        <x:v>Yes</x:v>
      </x:c>
      <x:c r="D689" s="2" t="str">
        <x:v>Internal Only Canvas</x:v>
      </x:c>
      <x:c r="E689" s="2" t="str">
        <x:v>#A55F77</x:v>
      </x:c>
      <x:c r="F689" s="2" t="str">
        <x:v>54778:592</x:v>
      </x:c>
    </x:row>
    <x:row r="690" ht="20" customHeight="1">
      <x:c r="A690" s="2" t="str">
        <x:v>M3/sys/light-medium-contrast/tertiary-fixed-dim</x:v>
      </x:c>
      <x:c r="B690" s="2" t="str">
        <x:v>FILL</x:v>
      </x:c>
      <x:c r="C690" s="2" t="str">
        <x:v>Yes</x:v>
      </x:c>
      <x:c r="D690" s="2" t="str">
        <x:v>Internal Only Canvas</x:v>
      </x:c>
      <x:c r="E690" s="2" t="str">
        <x:v>#89475E</x:v>
      </x:c>
      <x:c r="F690" s="2" t="str">
        <x:v>54778:594</x:v>
      </x:c>
    </x:row>
    <x:row r="691" ht="20" customHeight="1">
      <x:c r="A691" s="2" t="str">
        <x:v>M3/sys/light/background</x:v>
      </x:c>
      <x:c r="B691" s="2" t="str">
        <x:v>FILL</x:v>
      </x:c>
      <x:c r="C691" s="2" t="str">
        <x:v>Yes</x:v>
      </x:c>
      <x:c r="D691" s="2" t="str">
        <x:v>Internal Only Canvas</x:v>
      </x:c>
      <x:c r="E691" s="2" t="str">
        <x:v>#FEF7FF</x:v>
      </x:c>
      <x:c r="F691" s="2" t="str">
        <x:v>53699:35857</x:v>
      </x:c>
    </x:row>
    <x:row r="692" ht="20" customHeight="1">
      <x:c r="A692" s="2" t="str">
        <x:v>M3/sys/light/error</x:v>
      </x:c>
      <x:c r="B692" s="2" t="str">
        <x:v>FILL</x:v>
      </x:c>
      <x:c r="C692" s="2" t="str">
        <x:v>Yes</x:v>
      </x:c>
      <x:c r="D692" s="2" t="str">
        <x:v>Internal Only Canvas</x:v>
      </x:c>
      <x:c r="E692" s="2" t="str">
        <x:v>#B3261E</x:v>
      </x:c>
      <x:c r="F692" s="2" t="str">
        <x:v>53699:35852</x:v>
      </x:c>
    </x:row>
    <x:row r="693" ht="20" customHeight="1">
      <x:c r="A693" s="2" t="str">
        <x:v>M3/sys/light/error-container</x:v>
      </x:c>
      <x:c r="B693" s="2" t="str">
        <x:v>FILL</x:v>
      </x:c>
      <x:c r="C693" s="2" t="str">
        <x:v>Yes</x:v>
      </x:c>
      <x:c r="D693" s="2" t="str">
        <x:v>Internal Only Canvas</x:v>
      </x:c>
      <x:c r="E693" s="2" t="str">
        <x:v>#F9DEDC</x:v>
      </x:c>
      <x:c r="F693" s="2" t="str">
        <x:v>53699:35854</x:v>
      </x:c>
    </x:row>
    <x:row r="694" ht="20" customHeight="1">
      <x:c r="A694" s="2" t="str">
        <x:v>M3/sys/light/inverse-on-surface</x:v>
      </x:c>
      <x:c r="B694" s="2" t="str">
        <x:v>FILL</x:v>
      </x:c>
      <x:c r="C694" s="2" t="str">
        <x:v>Yes</x:v>
      </x:c>
      <x:c r="D694" s="2" t="str">
        <x:v>Internal Only Canvas</x:v>
      </x:c>
      <x:c r="E694" s="2" t="str">
        <x:v>#F5EFF7</x:v>
      </x:c>
      <x:c r="F694" s="2" t="str">
        <x:v>53699:35864</x:v>
      </x:c>
    </x:row>
    <x:row r="695" ht="20" customHeight="1">
      <x:c r="A695" s="2" t="str">
        <x:v>M3/sys/light/inverse-primary</x:v>
      </x:c>
      <x:c r="B695" s="2" t="str">
        <x:v>FILL</x:v>
      </x:c>
      <x:c r="C695" s="2" t="str">
        <x:v>Yes</x:v>
      </x:c>
      <x:c r="D695" s="2" t="str">
        <x:v>Internal Only Canvas</x:v>
      </x:c>
      <x:c r="E695" s="2" t="str">
        <x:v>#D0BCFF</x:v>
      </x:c>
      <x:c r="F695" s="2" t="str">
        <x:v>53699:35865</x:v>
      </x:c>
    </x:row>
    <x:row r="696" ht="20" customHeight="1">
      <x:c r="A696" s="2" t="str">
        <x:v>M3/sys/light/inverse-surface</x:v>
      </x:c>
      <x:c r="B696" s="2" t="str">
        <x:v>FILL</x:v>
      </x:c>
      <x:c r="C696" s="2" t="str">
        <x:v>Yes</x:v>
      </x:c>
      <x:c r="D696" s="2" t="str">
        <x:v>Internal Only Canvas</x:v>
      </x:c>
      <x:c r="E696" s="2" t="str">
        <x:v>#322F35</x:v>
      </x:c>
      <x:c r="F696" s="2" t="str">
        <x:v>53699:35863</x:v>
      </x:c>
    </x:row>
    <x:row r="697" ht="20" customHeight="1">
      <x:c r="A697" s="2" t="str">
        <x:v>M3/sys/light/on-background</x:v>
      </x:c>
      <x:c r="B697" s="2" t="str">
        <x:v>FILL</x:v>
      </x:c>
      <x:c r="C697" s="2" t="str">
        <x:v>Yes</x:v>
      </x:c>
      <x:c r="D697" s="2" t="str">
        <x:v>Internal Only Canvas</x:v>
      </x:c>
      <x:c r="E697" s="2" t="str">
        <x:v>#1D1B20</x:v>
      </x:c>
      <x:c r="F697" s="2" t="str">
        <x:v>53699:35858</x:v>
      </x:c>
    </x:row>
    <x:row r="698" ht="20" customHeight="1">
      <x:c r="A698" s="2" t="str">
        <x:v>M3/sys/light/on-error</x:v>
      </x:c>
      <x:c r="B698" s="2" t="str">
        <x:v>FILL</x:v>
      </x:c>
      <x:c r="C698" s="2" t="str">
        <x:v>Yes</x:v>
      </x:c>
      <x:c r="D698" s="2" t="str">
        <x:v>Internal Only Canvas</x:v>
      </x:c>
      <x:c r="E698" s="2" t="str">
        <x:v>#FFFFFF</x:v>
      </x:c>
      <x:c r="F698" s="2" t="str">
        <x:v>53699:35853</x:v>
      </x:c>
    </x:row>
    <x:row r="699" ht="20" customHeight="1">
      <x:c r="A699" s="2" t="str">
        <x:v>M3/sys/light/on-error-container</x:v>
      </x:c>
      <x:c r="B699" s="2" t="str">
        <x:v>FILL</x:v>
      </x:c>
      <x:c r="C699" s="2" t="str">
        <x:v>Yes</x:v>
      </x:c>
      <x:c r="D699" s="2" t="str">
        <x:v>Internal Only Canvas</x:v>
      </x:c>
      <x:c r="E699" s="2" t="str">
        <x:v>#852221</x:v>
      </x:c>
      <x:c r="F699" s="2" t="str">
        <x:v>53699:35855</x:v>
      </x:c>
    </x:row>
    <x:row r="700" ht="20" customHeight="1">
      <x:c r="A700" s="2" t="str">
        <x:v>M3/sys/light/on-primary</x:v>
      </x:c>
      <x:c r="B700" s="2" t="str">
        <x:v>FILL</x:v>
      </x:c>
      <x:c r="C700" s="2" t="str">
        <x:v>Yes</x:v>
      </x:c>
      <x:c r="D700" s="2" t="str">
        <x:v>Internal Only Canvas</x:v>
      </x:c>
      <x:c r="E700" s="2" t="str">
        <x:v>#FFFFFF</x:v>
      </x:c>
      <x:c r="F700" s="2" t="str">
        <x:v>53699:35829</x:v>
      </x:c>
    </x:row>
    <x:row r="701" ht="20" customHeight="1">
      <x:c r="A701" s="2" t="str">
        <x:v>M3/sys/light/on-primary-container</x:v>
      </x:c>
      <x:c r="B701" s="2" t="str">
        <x:v>FILL</x:v>
      </x:c>
      <x:c r="C701" s="2" t="str">
        <x:v>Yes</x:v>
      </x:c>
      <x:c r="D701" s="2" t="str">
        <x:v>Internal Only Canvas</x:v>
      </x:c>
      <x:c r="E701" s="2" t="str">
        <x:v>#4F378A</x:v>
      </x:c>
      <x:c r="F701" s="2" t="str">
        <x:v>53699:35831</x:v>
      </x:c>
    </x:row>
    <x:row r="702" ht="20" customHeight="1">
      <x:c r="A702" s="2" t="str">
        <x:v>M3/sys/light/on-primary-fixed</x:v>
      </x:c>
      <x:c r="B702" s="2" t="str">
        <x:v>FILL</x:v>
      </x:c>
      <x:c r="C702" s="2" t="str">
        <x:v>Yes</x:v>
      </x:c>
      <x:c r="D702" s="2" t="str">
        <x:v>Internal Only Canvas</x:v>
      </x:c>
      <x:c r="E702" s="2" t="str">
        <x:v>#21005D</x:v>
      </x:c>
      <x:c r="F702" s="2" t="str">
        <x:v>53699:35833</x:v>
      </x:c>
    </x:row>
    <x:row r="703" ht="20" customHeight="1">
      <x:c r="A703" s="2" t="str">
        <x:v>M3/sys/light/on-primary-fixed-variant</x:v>
      </x:c>
      <x:c r="B703" s="2" t="str">
        <x:v>FILL</x:v>
      </x:c>
      <x:c r="C703" s="2" t="str">
        <x:v>Yes</x:v>
      </x:c>
      <x:c r="D703" s="2" t="str">
        <x:v>Internal Only Canvas</x:v>
      </x:c>
      <x:c r="E703" s="2" t="str">
        <x:v>#4F378B</x:v>
      </x:c>
      <x:c r="F703" s="2" t="str">
        <x:v>53699:35835</x:v>
      </x:c>
    </x:row>
    <x:row r="704" ht="20" customHeight="1">
      <x:c r="A704" s="2" t="str">
        <x:v>M3/sys/light/on-secondary</x:v>
      </x:c>
      <x:c r="B704" s="2" t="str">
        <x:v>FILL</x:v>
      </x:c>
      <x:c r="C704" s="2" t="str">
        <x:v>Yes</x:v>
      </x:c>
      <x:c r="D704" s="2" t="str">
        <x:v>Internal Only Canvas</x:v>
      </x:c>
      <x:c r="E704" s="2" t="str">
        <x:v>#FFFFFF</x:v>
      </x:c>
      <x:c r="F704" s="2" t="str">
        <x:v>53699:35837</x:v>
      </x:c>
    </x:row>
    <x:row r="705" ht="20" customHeight="1">
      <x:c r="A705" s="2" t="str">
        <x:v>M3/sys/light/on-secondary-container</x:v>
      </x:c>
      <x:c r="B705" s="2" t="str">
        <x:v>FILL</x:v>
      </x:c>
      <x:c r="C705" s="2" t="str">
        <x:v>Yes</x:v>
      </x:c>
      <x:c r="D705" s="2" t="str">
        <x:v>Internal Only Canvas</x:v>
      </x:c>
      <x:c r="E705" s="2" t="str">
        <x:v>#4A4459</x:v>
      </x:c>
      <x:c r="F705" s="2" t="str">
        <x:v>53699:35839</x:v>
      </x:c>
    </x:row>
    <x:row r="706" ht="20" customHeight="1">
      <x:c r="A706" s="2" t="str">
        <x:v>M3/sys/light/on-secondary-fixed</x:v>
      </x:c>
      <x:c r="B706" s="2" t="str">
        <x:v>FILL</x:v>
      </x:c>
      <x:c r="C706" s="2" t="str">
        <x:v>Yes</x:v>
      </x:c>
      <x:c r="D706" s="2" t="str">
        <x:v>Internal Only Canvas</x:v>
      </x:c>
      <x:c r="E706" s="2" t="str">
        <x:v>#1D192B</x:v>
      </x:c>
      <x:c r="F706" s="2" t="str">
        <x:v>53699:35841</x:v>
      </x:c>
    </x:row>
    <x:row r="707" ht="20" customHeight="1">
      <x:c r="A707" s="2" t="str">
        <x:v>M3/sys/light/on-secondary-fixed-variant</x:v>
      </x:c>
      <x:c r="B707" s="2" t="str">
        <x:v>FILL</x:v>
      </x:c>
      <x:c r="C707" s="2" t="str">
        <x:v>Yes</x:v>
      </x:c>
      <x:c r="D707" s="2" t="str">
        <x:v>Internal Only Canvas</x:v>
      </x:c>
      <x:c r="E707" s="2" t="str">
        <x:v>#4A4458</x:v>
      </x:c>
      <x:c r="F707" s="2" t="str">
        <x:v>53699:35843</x:v>
      </x:c>
    </x:row>
    <x:row r="708" ht="20" customHeight="1">
      <x:c r="A708" s="2" t="str">
        <x:v>M3/sys/light/on-surface</x:v>
      </x:c>
      <x:c r="B708" s="2" t="str">
        <x:v>FILL</x:v>
      </x:c>
      <x:c r="C708" s="2" t="str">
        <x:v>Yes</x:v>
      </x:c>
      <x:c r="D708" s="2" t="str">
        <x:v>Internal Only Canvas</x:v>
      </x:c>
      <x:c r="E708" s="2" t="str">
        <x:v>#1D1B20</x:v>
      </x:c>
      <x:c r="F708" s="2" t="str">
        <x:v>53699:35860</x:v>
      </x:c>
    </x:row>
    <x:row r="709" ht="20" customHeight="1">
      <x:c r="A709" s="2" t="str">
        <x:v>M3/sys/light/on-surface</x:v>
      </x:c>
      <x:c r="B709" s="2" t="str">
        <x:v>FILL</x:v>
      </x:c>
      <x:c r="C709" s="2" t="str">
        <x:v>No</x:v>
      </x:c>
      <x:c r="D709" s="2" t="str">
        <x:v>Internal Only Canvas</x:v>
      </x:c>
      <x:c r="E709" s="2" t="str">
        <x:v>#1D1B20</x:v>
      </x:c>
      <x:c r="F709" s="2" t="str">
        <x:v>59106:9629</x:v>
      </x:c>
    </x:row>
    <x:row r="710" ht="20" customHeight="1">
      <x:c r="A710" s="2" t="str">
        <x:v>M3/sys/light/on-surface-variant</x:v>
      </x:c>
      <x:c r="B710" s="2" t="str">
        <x:v>FILL</x:v>
      </x:c>
      <x:c r="C710" s="2" t="str">
        <x:v>Yes</x:v>
      </x:c>
      <x:c r="D710" s="2" t="str">
        <x:v>Internal Only Canvas</x:v>
      </x:c>
      <x:c r="E710" s="2" t="str">
        <x:v>#49454F</x:v>
      </x:c>
      <x:c r="F710" s="2" t="str">
        <x:v>53699:35862</x:v>
      </x:c>
    </x:row>
    <x:row r="711" ht="20" customHeight="1">
      <x:c r="A711" s="2" t="str">
        <x:v>M3/sys/light/on-tertiary</x:v>
      </x:c>
      <x:c r="B711" s="2" t="str">
        <x:v>FILL</x:v>
      </x:c>
      <x:c r="C711" s="2" t="str">
        <x:v>Yes</x:v>
      </x:c>
      <x:c r="D711" s="2" t="str">
        <x:v>Internal Only Canvas</x:v>
      </x:c>
      <x:c r="E711" s="2" t="str">
        <x:v>#FFFFFF</x:v>
      </x:c>
      <x:c r="F711" s="2" t="str">
        <x:v>53699:35845</x:v>
      </x:c>
    </x:row>
    <x:row r="712" ht="20" customHeight="1">
      <x:c r="A712" s="2" t="str">
        <x:v>M3/sys/light/on-tertiary-container</x:v>
      </x:c>
      <x:c r="B712" s="2" t="str">
        <x:v>FILL</x:v>
      </x:c>
      <x:c r="C712" s="2" t="str">
        <x:v>Yes</x:v>
      </x:c>
      <x:c r="D712" s="2" t="str">
        <x:v>Internal Only Canvas</x:v>
      </x:c>
      <x:c r="E712" s="2" t="str">
        <x:v>#633B48</x:v>
      </x:c>
      <x:c r="F712" s="2" t="str">
        <x:v>53699:35847</x:v>
      </x:c>
    </x:row>
    <x:row r="713" ht="20" customHeight="1">
      <x:c r="A713" s="2" t="str">
        <x:v>M3/sys/light/on-tertiary-fixed</x:v>
      </x:c>
      <x:c r="B713" s="2" t="str">
        <x:v>FILL</x:v>
      </x:c>
      <x:c r="C713" s="2" t="str">
        <x:v>Yes</x:v>
      </x:c>
      <x:c r="D713" s="2" t="str">
        <x:v>Internal Only Canvas</x:v>
      </x:c>
      <x:c r="E713" s="2" t="str">
        <x:v>#31111D</x:v>
      </x:c>
      <x:c r="F713" s="2" t="str">
        <x:v>53699:35849</x:v>
      </x:c>
    </x:row>
    <x:row r="714" ht="20" customHeight="1">
      <x:c r="A714" s="2" t="str">
        <x:v>M3/sys/light/on-tertiary-fixed-variant</x:v>
      </x:c>
      <x:c r="B714" s="2" t="str">
        <x:v>FILL</x:v>
      </x:c>
      <x:c r="C714" s="2" t="str">
        <x:v>Yes</x:v>
      </x:c>
      <x:c r="D714" s="2" t="str">
        <x:v>Internal Only Canvas</x:v>
      </x:c>
      <x:c r="E714" s="2" t="str">
        <x:v>#633B48</x:v>
      </x:c>
      <x:c r="F714" s="2" t="str">
        <x:v>53699:35851</x:v>
      </x:c>
    </x:row>
    <x:row r="715" ht="20" customHeight="1">
      <x:c r="A715" s="2" t="str">
        <x:v>M3/sys/light/outline</x:v>
      </x:c>
      <x:c r="B715" s="2" t="str">
        <x:v>FILL</x:v>
      </x:c>
      <x:c r="C715" s="2" t="str">
        <x:v>Yes</x:v>
      </x:c>
      <x:c r="D715" s="2" t="str">
        <x:v>Internal Only Canvas</x:v>
      </x:c>
      <x:c r="E715" s="2" t="str">
        <x:v>#79747E</x:v>
      </x:c>
      <x:c r="F715" s="2" t="str">
        <x:v>53699:35856</x:v>
      </x:c>
    </x:row>
    <x:row r="716" ht="20" customHeight="1">
      <x:c r="A716" s="2" t="str">
        <x:v>M3/sys/light/outline-variant</x:v>
      </x:c>
      <x:c r="B716" s="2" t="str">
        <x:v>FILL</x:v>
      </x:c>
      <x:c r="C716" s="2" t="str">
        <x:v>Yes</x:v>
      </x:c>
      <x:c r="D716" s="2" t="str">
        <x:v>Internal Only Canvas</x:v>
      </x:c>
      <x:c r="E716" s="2" t="str">
        <x:v>#CAC4D0</x:v>
      </x:c>
      <x:c r="F716" s="2" t="str">
        <x:v>53699:35868</x:v>
      </x:c>
    </x:row>
    <x:row r="717" ht="20" customHeight="1">
      <x:c r="A717" s="2" t="str">
        <x:v>M3/sys/light/primary</x:v>
      </x:c>
      <x:c r="B717" s="2" t="str">
        <x:v>FILL</x:v>
      </x:c>
      <x:c r="C717" s="2" t="str">
        <x:v>Yes</x:v>
      </x:c>
      <x:c r="D717" s="2" t="str">
        <x:v>Internal Only Canvas</x:v>
      </x:c>
      <x:c r="E717" s="2" t="str">
        <x:v>#6750A4</x:v>
      </x:c>
      <x:c r="F717" s="2" t="str">
        <x:v>53699:35828</x:v>
      </x:c>
    </x:row>
    <x:row r="718" ht="20" customHeight="1">
      <x:c r="A718" s="2" t="str">
        <x:v>M3/sys/light/primary-container</x:v>
      </x:c>
      <x:c r="B718" s="2" t="str">
        <x:v>FILL</x:v>
      </x:c>
      <x:c r="C718" s="2" t="str">
        <x:v>Yes</x:v>
      </x:c>
      <x:c r="D718" s="2" t="str">
        <x:v>Internal Only Canvas</x:v>
      </x:c>
      <x:c r="E718" s="2" t="str">
        <x:v>#EADDFF</x:v>
      </x:c>
      <x:c r="F718" s="2" t="str">
        <x:v>53699:35830</x:v>
      </x:c>
    </x:row>
    <x:row r="719" ht="20" customHeight="1">
      <x:c r="A719" s="2" t="str">
        <x:v>M3/sys/light/primary-fixed</x:v>
      </x:c>
      <x:c r="B719" s="2" t="str">
        <x:v>FILL</x:v>
      </x:c>
      <x:c r="C719" s="2" t="str">
        <x:v>Yes</x:v>
      </x:c>
      <x:c r="D719" s="2" t="str">
        <x:v>Internal Only Canvas</x:v>
      </x:c>
      <x:c r="E719" s="2" t="str">
        <x:v>#EADDFF</x:v>
      </x:c>
      <x:c r="F719" s="2" t="str">
        <x:v>53699:35832</x:v>
      </x:c>
    </x:row>
    <x:row r="720" ht="20" customHeight="1">
      <x:c r="A720" s="2" t="str">
        <x:v>M3/sys/light/primary-fixed-dim</x:v>
      </x:c>
      <x:c r="B720" s="2" t="str">
        <x:v>FILL</x:v>
      </x:c>
      <x:c r="C720" s="2" t="str">
        <x:v>Yes</x:v>
      </x:c>
      <x:c r="D720" s="2" t="str">
        <x:v>Internal Only Canvas</x:v>
      </x:c>
      <x:c r="E720" s="2" t="str">
        <x:v>#D0BCFF</x:v>
      </x:c>
      <x:c r="F720" s="2" t="str">
        <x:v>53699:35834</x:v>
      </x:c>
    </x:row>
    <x:row r="721" ht="20" customHeight="1">
      <x:c r="A721" s="2" t="str">
        <x:v>M3/sys/light/scrim</x:v>
      </x:c>
      <x:c r="B721" s="2" t="str">
        <x:v>FILL</x:v>
      </x:c>
      <x:c r="C721" s="2" t="str">
        <x:v>Yes</x:v>
      </x:c>
      <x:c r="D721" s="2" t="str">
        <x:v>Internal Only Canvas</x:v>
      </x:c>
      <x:c r="E721" s="2" t="str">
        <x:v>#000000</x:v>
      </x:c>
      <x:c r="F721" s="2" t="str">
        <x:v>53699:35869</x:v>
      </x:c>
    </x:row>
    <x:row r="722" ht="20" customHeight="1">
      <x:c r="A722" s="2" t="str">
        <x:v>M3/sys/light/secondary</x:v>
      </x:c>
      <x:c r="B722" s="2" t="str">
        <x:v>FILL</x:v>
      </x:c>
      <x:c r="C722" s="2" t="str">
        <x:v>Yes</x:v>
      </x:c>
      <x:c r="D722" s="2" t="str">
        <x:v>Internal Only Canvas</x:v>
      </x:c>
      <x:c r="E722" s="2" t="str">
        <x:v>#625B71</x:v>
      </x:c>
      <x:c r="F722" s="2" t="str">
        <x:v>53699:35836</x:v>
      </x:c>
    </x:row>
    <x:row r="723" ht="20" customHeight="1">
      <x:c r="A723" s="2" t="str">
        <x:v>M3/sys/light/secondary-container</x:v>
      </x:c>
      <x:c r="B723" s="2" t="str">
        <x:v>FILL</x:v>
      </x:c>
      <x:c r="C723" s="2" t="str">
        <x:v>Yes</x:v>
      </x:c>
      <x:c r="D723" s="2" t="str">
        <x:v>Internal Only Canvas</x:v>
      </x:c>
      <x:c r="E723" s="2" t="str">
        <x:v>#E8DEF8</x:v>
      </x:c>
      <x:c r="F723" s="2" t="str">
        <x:v>53699:35838</x:v>
      </x:c>
    </x:row>
    <x:row r="724" ht="20" customHeight="1">
      <x:c r="A724" s="2" t="str">
        <x:v>M3/sys/light/secondary-fixed</x:v>
      </x:c>
      <x:c r="B724" s="2" t="str">
        <x:v>FILL</x:v>
      </x:c>
      <x:c r="C724" s="2" t="str">
        <x:v>Yes</x:v>
      </x:c>
      <x:c r="D724" s="2" t="str">
        <x:v>Internal Only Canvas</x:v>
      </x:c>
      <x:c r="E724" s="2" t="str">
        <x:v>#E8DEF8</x:v>
      </x:c>
      <x:c r="F724" s="2" t="str">
        <x:v>53699:35840</x:v>
      </x:c>
    </x:row>
    <x:row r="725" ht="20" customHeight="1">
      <x:c r="A725" s="2" t="str">
        <x:v>M3/sys/light/secondary-fixed-dim</x:v>
      </x:c>
      <x:c r="B725" s="2" t="str">
        <x:v>FILL</x:v>
      </x:c>
      <x:c r="C725" s="2" t="str">
        <x:v>Yes</x:v>
      </x:c>
      <x:c r="D725" s="2" t="str">
        <x:v>Internal Only Canvas</x:v>
      </x:c>
      <x:c r="E725" s="2" t="str">
        <x:v>#CCC2DC</x:v>
      </x:c>
      <x:c r="F725" s="2" t="str">
        <x:v>53699:35842</x:v>
      </x:c>
    </x:row>
    <x:row r="726" ht="20" customHeight="1">
      <x:c r="A726" s="2" t="str">
        <x:v>M3/sys/light/shadow</x:v>
      </x:c>
      <x:c r="B726" s="2" t="str">
        <x:v>FILL</x:v>
      </x:c>
      <x:c r="C726" s="2" t="str">
        <x:v>Yes</x:v>
      </x:c>
      <x:c r="D726" s="2" t="str">
        <x:v>Internal Only Canvas</x:v>
      </x:c>
      <x:c r="E726" s="2" t="str">
        <x:v>#000000</x:v>
      </x:c>
      <x:c r="F726" s="2" t="str">
        <x:v>53699:35866</x:v>
      </x:c>
    </x:row>
    <x:row r="727" ht="20" customHeight="1">
      <x:c r="A727" s="2" t="str">
        <x:v>M3/sys/light/surface</x:v>
      </x:c>
      <x:c r="B727" s="2" t="str">
        <x:v>FILL</x:v>
      </x:c>
      <x:c r="C727" s="2" t="str">
        <x:v>Yes</x:v>
      </x:c>
      <x:c r="D727" s="2" t="str">
        <x:v>Internal Only Canvas</x:v>
      </x:c>
      <x:c r="E727" s="2" t="str">
        <x:v>#FEF7FF</x:v>
      </x:c>
      <x:c r="F727" s="2" t="str">
        <x:v>53699:35859</x:v>
      </x:c>
    </x:row>
    <x:row r="728" ht="20" customHeight="1">
      <x:c r="A728" s="2" t="str">
        <x:v>M3/sys/light/surface-bright</x:v>
      </x:c>
      <x:c r="B728" s="2" t="str">
        <x:v>FILL</x:v>
      </x:c>
      <x:c r="C728" s="2" t="str">
        <x:v>Yes</x:v>
      </x:c>
      <x:c r="D728" s="2" t="str">
        <x:v>Internal Only Canvas</x:v>
      </x:c>
      <x:c r="E728" s="2" t="str">
        <x:v>#FEF7FF</x:v>
      </x:c>
      <x:c r="F728" s="2" t="str">
        <x:v>53699:35875</x:v>
      </x:c>
    </x:row>
    <x:row r="729" ht="20" customHeight="1">
      <x:c r="A729" s="2" t="str">
        <x:v>M3/sys/light/surface-container</x:v>
      </x:c>
      <x:c r="B729" s="2" t="str">
        <x:v>FILL</x:v>
      </x:c>
      <x:c r="C729" s="2" t="str">
        <x:v>Yes</x:v>
      </x:c>
      <x:c r="D729" s="2" t="str">
        <x:v>Internal Only Canvas</x:v>
      </x:c>
      <x:c r="E729" s="2" t="str">
        <x:v>#F3EDF7</x:v>
      </x:c>
      <x:c r="F729" s="2" t="str">
        <x:v>53699:35872</x:v>
      </x:c>
    </x:row>
    <x:row r="730" ht="20" customHeight="1">
      <x:c r="A730" s="2" t="str">
        <x:v>M3/sys/light/surface-container-high</x:v>
      </x:c>
      <x:c r="B730" s="2" t="str">
        <x:v>FILL</x:v>
      </x:c>
      <x:c r="C730" s="2" t="str">
        <x:v>Yes</x:v>
      </x:c>
      <x:c r="D730" s="2" t="str">
        <x:v>Internal Only Canvas</x:v>
      </x:c>
      <x:c r="E730" s="2" t="str">
        <x:v>#ECE6F0</x:v>
      </x:c>
      <x:c r="F730" s="2" t="str">
        <x:v>53699:35871</x:v>
      </x:c>
    </x:row>
    <x:row r="731" ht="20" customHeight="1">
      <x:c r="A731" s="2" t="str">
        <x:v>M3/sys/light/surface-container-highest</x:v>
      </x:c>
      <x:c r="B731" s="2" t="str">
        <x:v>FILL</x:v>
      </x:c>
      <x:c r="C731" s="2" t="str">
        <x:v>Yes</x:v>
      </x:c>
      <x:c r="D731" s="2" t="str">
        <x:v>Internal Only Canvas</x:v>
      </x:c>
      <x:c r="E731" s="2" t="str">
        <x:v>#E6E0E9</x:v>
      </x:c>
      <x:c r="F731" s="2" t="str">
        <x:v>53699:35870</x:v>
      </x:c>
    </x:row>
    <x:row r="732" ht="20" customHeight="1">
      <x:c r="A732" s="2" t="str">
        <x:v>M3/sys/light/surface-container-low</x:v>
      </x:c>
      <x:c r="B732" s="2" t="str">
        <x:v>FILL</x:v>
      </x:c>
      <x:c r="C732" s="2" t="str">
        <x:v>Yes</x:v>
      </x:c>
      <x:c r="D732" s="2" t="str">
        <x:v>Internal Only Canvas</x:v>
      </x:c>
      <x:c r="E732" s="2" t="str">
        <x:v>#F7F2FA</x:v>
      </x:c>
      <x:c r="F732" s="2" t="str">
        <x:v>53699:35873</x:v>
      </x:c>
    </x:row>
    <x:row r="733" ht="20" customHeight="1">
      <x:c r="A733" s="2" t="str">
        <x:v>M3/sys/light/surface-container-lowest</x:v>
      </x:c>
      <x:c r="B733" s="2" t="str">
        <x:v>FILL</x:v>
      </x:c>
      <x:c r="C733" s="2" t="str">
        <x:v>Yes</x:v>
      </x:c>
      <x:c r="D733" s="2" t="str">
        <x:v>Internal Only Canvas</x:v>
      </x:c>
      <x:c r="E733" s="2" t="str">
        <x:v>#FFFFFF</x:v>
      </x:c>
      <x:c r="F733" s="2" t="str">
        <x:v>53699:35874</x:v>
      </x:c>
    </x:row>
    <x:row r="734" ht="20" customHeight="1">
      <x:c r="A734" s="2" t="str">
        <x:v>M3/sys/light/surface-dim</x:v>
      </x:c>
      <x:c r="B734" s="2" t="str">
        <x:v>FILL</x:v>
      </x:c>
      <x:c r="C734" s="2" t="str">
        <x:v>Yes</x:v>
      </x:c>
      <x:c r="D734" s="2" t="str">
        <x:v>Internal Only Canvas</x:v>
      </x:c>
      <x:c r="E734" s="2" t="str">
        <x:v>#DED8E1</x:v>
      </x:c>
      <x:c r="F734" s="2" t="str">
        <x:v>53699:35876</x:v>
      </x:c>
    </x:row>
    <x:row r="735" ht="20" customHeight="1">
      <x:c r="A735" s="2" t="str">
        <x:v>M3/sys/light/surface-tint</x:v>
      </x:c>
      <x:c r="B735" s="2" t="str">
        <x:v>FILL</x:v>
      </x:c>
      <x:c r="C735" s="2" t="str">
        <x:v>Yes</x:v>
      </x:c>
      <x:c r="D735" s="2" t="str">
        <x:v>Internal Only Canvas</x:v>
      </x:c>
      <x:c r="E735" s="2" t="str">
        <x:v>#6750A4</x:v>
      </x:c>
      <x:c r="F735" s="2" t="str">
        <x:v>53699:35867</x:v>
      </x:c>
    </x:row>
    <x:row r="736" ht="20" customHeight="1">
      <x:c r="A736" s="2" t="str">
        <x:v>M3/sys/light/surface-variant</x:v>
      </x:c>
      <x:c r="B736" s="2" t="str">
        <x:v>FILL</x:v>
      </x:c>
      <x:c r="C736" s="2" t="str">
        <x:v>Yes</x:v>
      </x:c>
      <x:c r="D736" s="2" t="str">
        <x:v>Internal Only Canvas</x:v>
      </x:c>
      <x:c r="E736" s="2" t="str">
        <x:v>#E7E0EC</x:v>
      </x:c>
      <x:c r="F736" s="2" t="str">
        <x:v>53699:35861</x:v>
      </x:c>
    </x:row>
    <x:row r="737" ht="20" customHeight="1">
      <x:c r="A737" s="2" t="str">
        <x:v>M3/sys/light/tertiary</x:v>
      </x:c>
      <x:c r="B737" s="2" t="str">
        <x:v>FILL</x:v>
      </x:c>
      <x:c r="C737" s="2" t="str">
        <x:v>Yes</x:v>
      </x:c>
      <x:c r="D737" s="2" t="str">
        <x:v>Internal Only Canvas</x:v>
      </x:c>
      <x:c r="E737" s="2" t="str">
        <x:v>#7D5260</x:v>
      </x:c>
      <x:c r="F737" s="2" t="str">
        <x:v>53699:35844</x:v>
      </x:c>
    </x:row>
    <x:row r="738" ht="20" customHeight="1">
      <x:c r="A738" s="2" t="str">
        <x:v>M3/sys/light/tertiary-container</x:v>
      </x:c>
      <x:c r="B738" s="2" t="str">
        <x:v>FILL</x:v>
      </x:c>
      <x:c r="C738" s="2" t="str">
        <x:v>Yes</x:v>
      </x:c>
      <x:c r="D738" s="2" t="str">
        <x:v>Internal Only Canvas</x:v>
      </x:c>
      <x:c r="E738" s="2" t="str">
        <x:v>#FFD8E4</x:v>
      </x:c>
      <x:c r="F738" s="2" t="str">
        <x:v>53699:35846</x:v>
      </x:c>
    </x:row>
    <x:row r="739" ht="20" customHeight="1">
      <x:c r="A739" s="2" t="str">
        <x:v>M3/sys/light/tertiary-fixed</x:v>
      </x:c>
      <x:c r="B739" s="2" t="str">
        <x:v>FILL</x:v>
      </x:c>
      <x:c r="C739" s="2" t="str">
        <x:v>Yes</x:v>
      </x:c>
      <x:c r="D739" s="2" t="str">
        <x:v>Internal Only Canvas</x:v>
      </x:c>
      <x:c r="E739" s="2" t="str">
        <x:v>#FFD8E4</x:v>
      </x:c>
      <x:c r="F739" s="2" t="str">
        <x:v>53699:35848</x:v>
      </x:c>
    </x:row>
    <x:row r="740" ht="20" customHeight="1">
      <x:c r="A740" s="2" t="str">
        <x:v>M3/sys/light/tertiary-fixed-dim</x:v>
      </x:c>
      <x:c r="B740" s="2" t="str">
        <x:v>FILL</x:v>
      </x:c>
      <x:c r="C740" s="2" t="str">
        <x:v>Yes</x:v>
      </x:c>
      <x:c r="D740" s="2" t="str">
        <x:v>Internal Only Canvas</x:v>
      </x:c>
      <x:c r="E740" s="2" t="str">
        <x:v>#EFB8C8</x:v>
      </x:c>
      <x:c r="F740" s="2" t="str">
        <x:v>53699:35850</x:v>
      </x:c>
    </x:row>
    <x:row r="741" ht="20" customHeight="1">
      <x:c r="A741" s="2" t="str">
        <x:v>M3/white</x:v>
      </x:c>
      <x:c r="B741" s="2" t="str">
        <x:v>FILL</x:v>
      </x:c>
      <x:c r="C741" s="2" t="str">
        <x:v>Yes</x:v>
      </x:c>
      <x:c r="D741" s="2" t="str">
        <x:v>Internal Only Canvas</x:v>
      </x:c>
      <x:c r="E741" s="2" t="str">
        <x:v>#FFFFFF</x:v>
      </x:c>
      <x:c r="F741" s="2" t="str">
        <x:v>53699:35826</x:v>
      </x:c>
    </x:row>
    <x:row r="742" ht="20" customHeight="1">
      <x:c r="A742" s="2" t="str">
        <x:v>M3/Compact/Compact (0-599dp) layout regions off</x:v>
      </x:c>
      <x:c r="B742" s="2" t="str">
        <x:v>GRID</x:v>
      </x:c>
      <x:c r="C742" s="2" t="str">
        <x:v>Yes</x:v>
      </x:c>
      <x:c r="D742" s="2" t="str">
        <x:v>Internal Only Canvas</x:v>
      </x:c>
      <x:c r="E742" s="2" t="str"/>
      <x:c r="F742" s="2" t="str">
        <x:v>50538:15572</x:v>
      </x:c>
    </x:row>
    <x:row r="743" ht="20" customHeight="1">
      <x:c r="A743" s="2" t="str">
        <x:v>M3/Compact/Compact (0-599dp) layout regions on</x:v>
      </x:c>
      <x:c r="B743" s="2" t="str">
        <x:v>GRID</x:v>
      </x:c>
      <x:c r="C743" s="2" t="str">
        <x:v>Yes</x:v>
      </x:c>
      <x:c r="D743" s="2" t="str">
        <x:v>Internal Only Canvas</x:v>
      </x:c>
      <x:c r="E743" s="2" t="str"/>
      <x:c r="F743" s="2" t="str">
        <x:v>50538:15573</x:v>
      </x:c>
    </x:row>
    <x:row r="744" ht="20" customHeight="1">
      <x:c r="A744" s="2" t="str">
        <x:v>M3/Expanded/Expanded (840-1199dp) layout regions off</x:v>
      </x:c>
      <x:c r="B744" s="2" t="str">
        <x:v>GRID</x:v>
      </x:c>
      <x:c r="C744" s="2" t="str">
        <x:v>Yes</x:v>
      </x:c>
      <x:c r="D744" s="2" t="str">
        <x:v>Internal Only Canvas</x:v>
      </x:c>
      <x:c r="E744" s="2" t="str"/>
      <x:c r="F744" s="2" t="str">
        <x:v>50538:15569</x:v>
      </x:c>
    </x:row>
    <x:row r="745" ht="20" customHeight="1">
      <x:c r="A745" s="2" t="str">
        <x:v>M3/Expanded/Expanded (840-1199dp) layout regions on</x:v>
      </x:c>
      <x:c r="B745" s="2" t="str">
        <x:v>GRID</x:v>
      </x:c>
      <x:c r="C745" s="2" t="str">
        <x:v>Yes</x:v>
      </x:c>
      <x:c r="D745" s="2" t="str">
        <x:v>Internal Only Canvas</x:v>
      </x:c>
      <x:c r="E745" s="2" t="str"/>
      <x:c r="F745" s="2" t="str">
        <x:v>50538:15568</x:v>
      </x:c>
    </x:row>
    <x:row r="746" ht="20" customHeight="1">
      <x:c r="A746" s="2" t="str">
        <x:v>M3/Extra-large/Extra-large (1600+dp) layout regions expanded</x:v>
      </x:c>
      <x:c r="B746" s="2" t="str">
        <x:v>GRID</x:v>
      </x:c>
      <x:c r="C746" s="2" t="str">
        <x:v>Yes</x:v>
      </x:c>
      <x:c r="D746" s="2" t="str">
        <x:v>Internal Only Canvas</x:v>
      </x:c>
      <x:c r="E746" s="2" t="str"/>
      <x:c r="F746" s="2" t="str">
        <x:v>50538:15565</x:v>
      </x:c>
    </x:row>
    <x:row r="747" ht="20" customHeight="1">
      <x:c r="A747" s="2" t="str">
        <x:v>M3/Extra-large/Extra-large (1600+dp) layout regions off</x:v>
      </x:c>
      <x:c r="B747" s="2" t="str">
        <x:v>GRID</x:v>
      </x:c>
      <x:c r="C747" s="2" t="str">
        <x:v>Yes</x:v>
      </x:c>
      <x:c r="D747" s="2" t="str">
        <x:v>Internal Only Canvas</x:v>
      </x:c>
      <x:c r="E747" s="2" t="str"/>
      <x:c r="F747" s="2" t="str">
        <x:v>50538:15563</x:v>
      </x:c>
    </x:row>
    <x:row r="748" ht="20" customHeight="1">
      <x:c r="A748" s="2" t="str">
        <x:v>M3/Extra-large/Extra-large (1600+dp) layout regions on</x:v>
      </x:c>
      <x:c r="B748" s="2" t="str">
        <x:v>GRID</x:v>
      </x:c>
      <x:c r="C748" s="2" t="str">
        <x:v>Yes</x:v>
      </x:c>
      <x:c r="D748" s="2" t="str">
        <x:v>Internal Only Canvas</x:v>
      </x:c>
      <x:c r="E748" s="2" t="str"/>
      <x:c r="F748" s="2" t="str">
        <x:v>50538:15564</x:v>
      </x:c>
    </x:row>
    <x:row r="749" ht="20" customHeight="1">
      <x:c r="A749" s="2" t="str">
        <x:v>M3/Large/Large (1200-1599dp) layout regions off</x:v>
      </x:c>
      <x:c r="B749" s="2" t="str">
        <x:v>GRID</x:v>
      </x:c>
      <x:c r="C749" s="2" t="str">
        <x:v>Yes</x:v>
      </x:c>
      <x:c r="D749" s="2" t="str">
        <x:v>Internal Only Canvas</x:v>
      </x:c>
      <x:c r="E749" s="2" t="str"/>
      <x:c r="F749" s="2" t="str">
        <x:v>50538:15566</x:v>
      </x:c>
    </x:row>
    <x:row r="750" ht="20" customHeight="1">
      <x:c r="A750" s="2" t="str">
        <x:v>M3/Large/Large (1200-1599dp) layout regions on</x:v>
      </x:c>
      <x:c r="B750" s="2" t="str">
        <x:v>GRID</x:v>
      </x:c>
      <x:c r="C750" s="2" t="str">
        <x:v>Yes</x:v>
      </x:c>
      <x:c r="D750" s="2" t="str">
        <x:v>Internal Only Canvas</x:v>
      </x:c>
      <x:c r="E750" s="2" t="str"/>
      <x:c r="F750" s="2" t="str">
        <x:v>50538:15567</x:v>
      </x:c>
    </x:row>
    <x:row r="751" ht="20" customHeight="1">
      <x:c r="A751" s="2" t="str">
        <x:v>M3/Medium/Medium (600-839dp) layout regions off</x:v>
      </x:c>
      <x:c r="B751" s="2" t="str">
        <x:v>GRID</x:v>
      </x:c>
      <x:c r="C751" s="2" t="str">
        <x:v>Yes</x:v>
      </x:c>
      <x:c r="D751" s="2" t="str">
        <x:v>Internal Only Canvas</x:v>
      </x:c>
      <x:c r="E751" s="2" t="str"/>
      <x:c r="F751" s="2" t="str">
        <x:v>50538:15570</x:v>
      </x:c>
    </x:row>
    <x:row r="752" ht="20" customHeight="1">
      <x:c r="A752" s="2" t="str">
        <x:v>M3/Medium/Medium (600-839dp) layout regions on</x:v>
      </x:c>
      <x:c r="B752" s="2" t="str">
        <x:v>GRID</x:v>
      </x:c>
      <x:c r="C752" s="2" t="str">
        <x:v>Yes</x:v>
      </x:c>
      <x:c r="D752" s="2" t="str">
        <x:v>Internal Only Canvas</x:v>
      </x:c>
      <x:c r="E752" s="2" t="str"/>
      <x:c r="F752" s="2" t="str">
        <x:v>50538:15571</x:v>
      </x:c>
    </x:row>
    <x:row r="753" ht="20" customHeight="1">
      <x:c r="A753" s="2" t="str">
        <x:v>M3/body/large</x:v>
      </x:c>
      <x:c r="B753" s="2" t="str">
        <x:v>TEXT</x:v>
      </x:c>
      <x:c r="C753" s="2" t="str">
        <x:v>Yes</x:v>
      </x:c>
      <x:c r="D753" s="2" t="str">
        <x:v>Internal Only Canvas</x:v>
      </x:c>
      <x:c r="E753" s="2" t="str">
        <x:v>{'family': 'Roboto', 'style': 'Regular', 'postscript': 'RobotoRoman-Regular'} 16 / {'value': 24, 'units': 'PIXELS'}</x:v>
      </x:c>
      <x:c r="F753" s="2" t="str">
        <x:v>53699:36026</x:v>
      </x:c>
    </x:row>
    <x:row r="754" ht="20" customHeight="1">
      <x:c r="A754" s="2" t="str">
        <x:v>M3/body/large-emphasized</x:v>
      </x:c>
      <x:c r="B754" s="2" t="str">
        <x:v>TEXT</x:v>
      </x:c>
      <x:c r="C754" s="2" t="str">
        <x:v>Yes</x:v>
      </x:c>
      <x:c r="D754" s="2" t="str">
        <x:v>Internal Only Canvas</x:v>
      </x:c>
      <x:c r="E754" s="2" t="str">
        <x:v>{'family': 'Roboto', 'style': 'Medium', 'postscript': 'Roboto-Medium'} 16 / {'value': 24, 'units': 'PIXELS'}</x:v>
      </x:c>
      <x:c r="F754" s="2" t="str">
        <x:v>58156:19239</x:v>
      </x:c>
    </x:row>
    <x:row r="755" ht="20" customHeight="1">
      <x:c r="A755" s="2" t="str">
        <x:v>M3/body/medium</x:v>
      </x:c>
      <x:c r="B755" s="2" t="str">
        <x:v>TEXT</x:v>
      </x:c>
      <x:c r="C755" s="2" t="str">
        <x:v>Yes</x:v>
      </x:c>
      <x:c r="D755" s="2" t="str">
        <x:v>Internal Only Canvas</x:v>
      </x:c>
      <x:c r="E755" s="2" t="str">
        <x:v>{'family': 'Roboto', 'style': 'Regular', 'postscript': 'RobotoRoman-Regular'} 14 / {'value': 20, 'units': 'PIXELS'}</x:v>
      </x:c>
      <x:c r="F755" s="2" t="str">
        <x:v>53699:36027</x:v>
      </x:c>
    </x:row>
    <x:row r="756" ht="20" customHeight="1">
      <x:c r="A756" s="2" t="str">
        <x:v>M3/body/medium-emphasized</x:v>
      </x:c>
      <x:c r="B756" s="2" t="str">
        <x:v>TEXT</x:v>
      </x:c>
      <x:c r="C756" s="2" t="str">
        <x:v>Yes</x:v>
      </x:c>
      <x:c r="D756" s="2" t="str">
        <x:v>Internal Only Canvas</x:v>
      </x:c>
      <x:c r="E756" s="2" t="str">
        <x:v>{'family': 'Roboto', 'style': 'Medium', 'postscript': 'Roboto-Medium'} 14 / {'value': 20, 'units': 'PIXELS'}</x:v>
      </x:c>
      <x:c r="F756" s="2" t="str">
        <x:v>58156:19240</x:v>
      </x:c>
    </x:row>
    <x:row r="757" ht="20" customHeight="1">
      <x:c r="A757" s="2" t="str">
        <x:v>M3/body/small</x:v>
      </x:c>
      <x:c r="B757" s="2" t="str">
        <x:v>TEXT</x:v>
      </x:c>
      <x:c r="C757" s="2" t="str">
        <x:v>Yes</x:v>
      </x:c>
      <x:c r="D757" s="2" t="str">
        <x:v>Internal Only Canvas</x:v>
      </x:c>
      <x:c r="E757" s="2" t="str">
        <x:v>{'family': 'Roboto', 'style': 'Regular', 'postscript': 'RobotoRoman-Regular'} 12 / {'value': 16, 'units': 'PIXELS'}</x:v>
      </x:c>
      <x:c r="F757" s="2" t="str">
        <x:v>53699:36028</x:v>
      </x:c>
    </x:row>
    <x:row r="758" ht="20" customHeight="1">
      <x:c r="A758" s="2" t="str">
        <x:v>M3/body/small-emphasized</x:v>
      </x:c>
      <x:c r="B758" s="2" t="str">
        <x:v>TEXT</x:v>
      </x:c>
      <x:c r="C758" s="2" t="str">
        <x:v>Yes</x:v>
      </x:c>
      <x:c r="D758" s="2" t="str">
        <x:v>Internal Only Canvas</x:v>
      </x:c>
      <x:c r="E758" s="2" t="str">
        <x:v>{'family': 'Roboto', 'style': 'Medium', 'postscript': 'Roboto-Medium'} 12 / {'value': 16, 'units': 'PIXELS'}</x:v>
      </x:c>
      <x:c r="F758" s="2" t="str">
        <x:v>58156:19241</x:v>
      </x:c>
    </x:row>
    <x:row r="759" ht="20" customHeight="1">
      <x:c r="A759" s="2" t="str">
        <x:v>M3/display/large</x:v>
      </x:c>
      <x:c r="B759" s="2" t="str">
        <x:v>TEXT</x:v>
      </x:c>
      <x:c r="C759" s="2" t="str">
        <x:v>Yes</x:v>
      </x:c>
      <x:c r="D759" s="2" t="str">
        <x:v>Internal Only Canvas</x:v>
      </x:c>
      <x:c r="E759" s="2" t="str">
        <x:v>{'family': 'Roboto', 'style': 'Regular', 'postscript': 'RobotoRoman-Regular'} 57 / {'value': 64, 'units': 'PIXELS'}</x:v>
      </x:c>
      <x:c r="F759" s="2" t="str">
        <x:v>53699:36017</x:v>
      </x:c>
    </x:row>
    <x:row r="760" ht="20" customHeight="1">
      <x:c r="A760" s="2" t="str">
        <x:v>M3/display/large-emphasized</x:v>
      </x:c>
      <x:c r="B760" s="2" t="str">
        <x:v>TEXT</x:v>
      </x:c>
      <x:c r="C760" s="2" t="str">
        <x:v>Yes</x:v>
      </x:c>
      <x:c r="D760" s="2" t="str">
        <x:v>Internal Only Canvas</x:v>
      </x:c>
      <x:c r="E760" s="2" t="str">
        <x:v>{'family': 'Roboto', 'style': 'Medium', 'postscript': 'Roboto-Medium'} 57 / {'value': 64, 'units': 'PIXELS'}</x:v>
      </x:c>
      <x:c r="F760" s="2" t="str">
        <x:v>58156:19230</x:v>
      </x:c>
    </x:row>
    <x:row r="761" ht="20" customHeight="1">
      <x:c r="A761" s="2" t="str">
        <x:v>M3/display/medium</x:v>
      </x:c>
      <x:c r="B761" s="2" t="str">
        <x:v>TEXT</x:v>
      </x:c>
      <x:c r="C761" s="2" t="str">
        <x:v>Yes</x:v>
      </x:c>
      <x:c r="D761" s="2" t="str">
        <x:v>Internal Only Canvas</x:v>
      </x:c>
      <x:c r="E761" s="2" t="str">
        <x:v>{'family': 'Roboto', 'style': 'Regular', 'postscript': 'Roboto-Regular'} 45 / {'value': 52, 'units': 'PIXELS'}</x:v>
      </x:c>
      <x:c r="F761" s="2" t="str">
        <x:v>53699:36018</x:v>
      </x:c>
    </x:row>
    <x:row r="762" ht="20" customHeight="1">
      <x:c r="A762" s="2" t="str">
        <x:v>M3/display/medium-emphasized</x:v>
      </x:c>
      <x:c r="B762" s="2" t="str">
        <x:v>TEXT</x:v>
      </x:c>
      <x:c r="C762" s="2" t="str">
        <x:v>Yes</x:v>
      </x:c>
      <x:c r="D762" s="2" t="str">
        <x:v>Internal Only Canvas</x:v>
      </x:c>
      <x:c r="E762" s="2" t="str">
        <x:v>{'family': 'Roboto', 'style': 'Medium', 'postscript': 'Roboto-Medium'} 45 / {'value': 52, 'units': 'PIXELS'}</x:v>
      </x:c>
      <x:c r="F762" s="2" t="str">
        <x:v>58156:19231</x:v>
      </x:c>
    </x:row>
    <x:row r="763" ht="20" customHeight="1">
      <x:c r="A763" s="2" t="str">
        <x:v>M3/display/small</x:v>
      </x:c>
      <x:c r="B763" s="2" t="str">
        <x:v>TEXT</x:v>
      </x:c>
      <x:c r="C763" s="2" t="str">
        <x:v>Yes</x:v>
      </x:c>
      <x:c r="D763" s="2" t="str">
        <x:v>Internal Only Canvas</x:v>
      </x:c>
      <x:c r="E763" s="2" t="str">
        <x:v>{'family': 'Roboto', 'style': 'Regular', 'postscript': 'RobotoRoman-Regular'} 36 / {'value': 44, 'units': 'PIXELS'}</x:v>
      </x:c>
      <x:c r="F763" s="2" t="str">
        <x:v>53699:36019</x:v>
      </x:c>
    </x:row>
    <x:row r="764" ht="20" customHeight="1">
      <x:c r="A764" s="2" t="str">
        <x:v>M3/display/small-emphasized</x:v>
      </x:c>
      <x:c r="B764" s="2" t="str">
        <x:v>TEXT</x:v>
      </x:c>
      <x:c r="C764" s="2" t="str">
        <x:v>Yes</x:v>
      </x:c>
      <x:c r="D764" s="2" t="str">
        <x:v>Internal Only Canvas</x:v>
      </x:c>
      <x:c r="E764" s="2" t="str">
        <x:v>{'family': 'Roboto', 'style': 'Medium', 'postscript': 'Roboto-Medium'} 36 / {'value': 44, 'units': 'PIXELS'}</x:v>
      </x:c>
      <x:c r="F764" s="2" t="str">
        <x:v>58156:19232</x:v>
      </x:c>
    </x:row>
    <x:row r="765" ht="20" customHeight="1">
      <x:c r="A765" s="2" t="str">
        <x:v>M3/headline/large</x:v>
      </x:c>
      <x:c r="B765" s="2" t="str">
        <x:v>TEXT</x:v>
      </x:c>
      <x:c r="C765" s="2" t="str">
        <x:v>Yes</x:v>
      </x:c>
      <x:c r="D765" s="2" t="str">
        <x:v>Internal Only Canvas</x:v>
      </x:c>
      <x:c r="E765" s="2" t="str">
        <x:v>{'family': 'Roboto', 'style': 'Regular', 'postscript': 'RobotoRoman-Regular'} 32 / {'value': 40, 'units': 'PIXELS'}</x:v>
      </x:c>
      <x:c r="F765" s="2" t="str">
        <x:v>53699:36020</x:v>
      </x:c>
    </x:row>
    <x:row r="766" ht="20" customHeight="1">
      <x:c r="A766" s="2" t="str">
        <x:v>M3/headline/large-emphasized</x:v>
      </x:c>
      <x:c r="B766" s="2" t="str">
        <x:v>TEXT</x:v>
      </x:c>
      <x:c r="C766" s="2" t="str">
        <x:v>Yes</x:v>
      </x:c>
      <x:c r="D766" s="2" t="str">
        <x:v>Internal Only Canvas</x:v>
      </x:c>
      <x:c r="E766" s="2" t="str">
        <x:v>{'family': 'Roboto', 'style': 'Medium', 'postscript': 'Roboto-Medium'} 32 / {'value': 40, 'units': 'PIXELS'}</x:v>
      </x:c>
      <x:c r="F766" s="2" t="str">
        <x:v>58156:19233</x:v>
      </x:c>
    </x:row>
    <x:row r="767" ht="20" customHeight="1">
      <x:c r="A767" s="2" t="str">
        <x:v>M3/headline/medium</x:v>
      </x:c>
      <x:c r="B767" s="2" t="str">
        <x:v>TEXT</x:v>
      </x:c>
      <x:c r="C767" s="2" t="str">
        <x:v>Yes</x:v>
      </x:c>
      <x:c r="D767" s="2" t="str">
        <x:v>Internal Only Canvas</x:v>
      </x:c>
      <x:c r="E767" s="2" t="str">
        <x:v>{'family': 'Roboto', 'style': 'Regular', 'postscript': 'RobotoRoman-Regular'} 28 / {'value': 36, 'units': 'PIXELS'}</x:v>
      </x:c>
      <x:c r="F767" s="2" t="str">
        <x:v>53699:36021</x:v>
      </x:c>
    </x:row>
    <x:row r="768" ht="20" customHeight="1">
      <x:c r="A768" s="2" t="str">
        <x:v>M3/headline/medium-emphasized</x:v>
      </x:c>
      <x:c r="B768" s="2" t="str">
        <x:v>TEXT</x:v>
      </x:c>
      <x:c r="C768" s="2" t="str">
        <x:v>Yes</x:v>
      </x:c>
      <x:c r="D768" s="2" t="str">
        <x:v>Internal Only Canvas</x:v>
      </x:c>
      <x:c r="E768" s="2" t="str">
        <x:v>{'family': 'Roboto', 'style': 'Medium', 'postscript': 'Roboto-Medium'} 28 / {'value': 36, 'units': 'PIXELS'}</x:v>
      </x:c>
      <x:c r="F768" s="2" t="str">
        <x:v>58156:19234</x:v>
      </x:c>
    </x:row>
    <x:row r="769" ht="20" customHeight="1">
      <x:c r="A769" s="2" t="str">
        <x:v>M3/headline/small</x:v>
      </x:c>
      <x:c r="B769" s="2" t="str">
        <x:v>TEXT</x:v>
      </x:c>
      <x:c r="C769" s="2" t="str">
        <x:v>Yes</x:v>
      </x:c>
      <x:c r="D769" s="2" t="str">
        <x:v>Internal Only Canvas</x:v>
      </x:c>
      <x:c r="E769" s="2" t="str">
        <x:v>{'family': 'Roboto', 'style': 'Regular', 'postscript': 'RobotoRoman-Regular'} 24 / {'value': 32, 'units': 'PIXELS'}</x:v>
      </x:c>
      <x:c r="F769" s="2" t="str">
        <x:v>53699:36022</x:v>
      </x:c>
    </x:row>
    <x:row r="770" ht="20" customHeight="1">
      <x:c r="A770" s="2" t="str">
        <x:v>M3/headline/small-emphasized</x:v>
      </x:c>
      <x:c r="B770" s="2" t="str">
        <x:v>TEXT</x:v>
      </x:c>
      <x:c r="C770" s="2" t="str">
        <x:v>Yes</x:v>
      </x:c>
      <x:c r="D770" s="2" t="str">
        <x:v>Internal Only Canvas</x:v>
      </x:c>
      <x:c r="E770" s="2" t="str">
        <x:v>{'family': 'Roboto', 'style': 'Medium', 'postscript': 'Roboto-Medium'} 24 / {'value': 32, 'units': 'PIXELS'}</x:v>
      </x:c>
      <x:c r="F770" s="2" t="str">
        <x:v>58156:19235</x:v>
      </x:c>
    </x:row>
    <x:row r="771" ht="20" customHeight="1">
      <x:c r="A771" s="2" t="str">
        <x:v>M3/label/large</x:v>
      </x:c>
      <x:c r="B771" s="2" t="str">
        <x:v>TEXT</x:v>
      </x:c>
      <x:c r="C771" s="2" t="str">
        <x:v>Yes</x:v>
      </x:c>
      <x:c r="D771" s="2" t="str">
        <x:v>Internal Only Canvas</x:v>
      </x:c>
      <x:c r="E771" s="2" t="str">
        <x:v>{'family': 'Roboto', 'style': 'Medium', 'postscript': 'RobotoRoman-Medium'} 14 / {'value': 20, 'units': 'PIXELS'}</x:v>
      </x:c>
      <x:c r="F771" s="2" t="str">
        <x:v>53699:36029</x:v>
      </x:c>
    </x:row>
    <x:row r="772" ht="20" customHeight="1">
      <x:c r="A772" s="2" t="str">
        <x:v>M3/label/large-emphasized</x:v>
      </x:c>
      <x:c r="B772" s="2" t="str">
        <x:v>TEXT</x:v>
      </x:c>
      <x:c r="C772" s="2" t="str">
        <x:v>Yes</x:v>
      </x:c>
      <x:c r="D772" s="2" t="str">
        <x:v>Internal Only Canvas</x:v>
      </x:c>
      <x:c r="E772" s="2" t="str">
        <x:v>{'family': 'Roboto', 'style': 'SemiBold', 'postscript': 'RobotoRoman-SemiBold'} 14 / {'value': 20, 'units': 'PIXELS'}</x:v>
      </x:c>
      <x:c r="F772" s="2" t="str">
        <x:v>54148:34799</x:v>
      </x:c>
    </x:row>
    <x:row r="773" ht="20" customHeight="1">
      <x:c r="A773" s="2" t="str">
        <x:v>M3/label/medium</x:v>
      </x:c>
      <x:c r="B773" s="2" t="str">
        <x:v>TEXT</x:v>
      </x:c>
      <x:c r="C773" s="2" t="str">
        <x:v>Yes</x:v>
      </x:c>
      <x:c r="D773" s="2" t="str">
        <x:v>Internal Only Canvas</x:v>
      </x:c>
      <x:c r="E773" s="2" t="str">
        <x:v>{'family': 'Roboto', 'style': 'Medium', 'postscript': 'RobotoRoman-Medium'} 12 / {'value': 16, 'units': 'PIXELS'}</x:v>
      </x:c>
      <x:c r="F773" s="2" t="str">
        <x:v>53699:36030</x:v>
      </x:c>
    </x:row>
    <x:row r="774" ht="20" customHeight="1">
      <x:c r="A774" s="2" t="str">
        <x:v>M3/label/medium-emphasized</x:v>
      </x:c>
      <x:c r="B774" s="2" t="str">
        <x:v>TEXT</x:v>
      </x:c>
      <x:c r="C774" s="2" t="str">
        <x:v>Yes</x:v>
      </x:c>
      <x:c r="D774" s="2" t="str">
        <x:v>Internal Only Canvas</x:v>
      </x:c>
      <x:c r="E774" s="2" t="str">
        <x:v>{'family': 'Roboto', 'style': 'SemiBold', 'postscript': 'RobotoRoman-SemiBold'} 12 / {'value': 16, 'units': 'PIXELS'}</x:v>
      </x:c>
      <x:c r="F774" s="2" t="str">
        <x:v>54148:34798</x:v>
      </x:c>
    </x:row>
    <x:row r="775" ht="20" customHeight="1">
      <x:c r="A775" s="2" t="str">
        <x:v>M3/label/small</x:v>
      </x:c>
      <x:c r="B775" s="2" t="str">
        <x:v>TEXT</x:v>
      </x:c>
      <x:c r="C775" s="2" t="str">
        <x:v>Yes</x:v>
      </x:c>
      <x:c r="D775" s="2" t="str">
        <x:v>Internal Only Canvas</x:v>
      </x:c>
      <x:c r="E775" s="2" t="str">
        <x:v>{'family': 'Roboto', 'style': 'Medium', 'postscript': 'RobotoRoman-Medium'} 11 / {'value': 16, 'units': 'PIXELS'}</x:v>
      </x:c>
      <x:c r="F775" s="2" t="str">
        <x:v>53699:36031</x:v>
      </x:c>
    </x:row>
    <x:row r="776" ht="20" customHeight="1">
      <x:c r="A776" s="2" t="str">
        <x:v>M3/label/small-emphasized</x:v>
      </x:c>
      <x:c r="B776" s="2" t="str">
        <x:v>TEXT</x:v>
      </x:c>
      <x:c r="C776" s="2" t="str">
        <x:v>Yes</x:v>
      </x:c>
      <x:c r="D776" s="2" t="str">
        <x:v>Internal Only Canvas</x:v>
      </x:c>
      <x:c r="E776" s="2" t="str">
        <x:v>{'family': 'Roboto', 'style': 'SemiBold', 'postscript': 'Roboto-SemiBold'} 11 / {'value': 16, 'units': 'PIXELS'}</x:v>
      </x:c>
      <x:c r="F776" s="2" t="str">
        <x:v>58156:19244</x:v>
      </x:c>
    </x:row>
    <x:row r="777" ht="20" customHeight="1">
      <x:c r="A777" s="2" t="str">
        <x:v>M3/title/large</x:v>
      </x:c>
      <x:c r="B777" s="2" t="str">
        <x:v>TEXT</x:v>
      </x:c>
      <x:c r="C777" s="2" t="str">
        <x:v>Yes</x:v>
      </x:c>
      <x:c r="D777" s="2" t="str">
        <x:v>Internal Only Canvas</x:v>
      </x:c>
      <x:c r="E777" s="2" t="str">
        <x:v>{'family': 'Roboto', 'style': 'Regular', 'postscript': 'RobotoRoman-Regular'} 22 / {'value': 28, 'units': 'PIXELS'}</x:v>
      </x:c>
      <x:c r="F777" s="2" t="str">
        <x:v>53699:36023</x:v>
      </x:c>
    </x:row>
    <x:row r="778" ht="20" customHeight="1">
      <x:c r="A778" s="2" t="str">
        <x:v>M3/title/large-emphasized</x:v>
      </x:c>
      <x:c r="B778" s="2" t="str">
        <x:v>TEXT</x:v>
      </x:c>
      <x:c r="C778" s="2" t="str">
        <x:v>Yes</x:v>
      </x:c>
      <x:c r="D778" s="2" t="str">
        <x:v>Internal Only Canvas</x:v>
      </x:c>
      <x:c r="E778" s="2" t="str">
        <x:v>{'family': 'Roboto', 'style': 'Medium', 'postscript': 'Roboto-Medium'} 22 / {'value': 28, 'units': 'PIXELS'}</x:v>
      </x:c>
      <x:c r="F778" s="2" t="str">
        <x:v>58156:19236</x:v>
      </x:c>
    </x:row>
    <x:row r="779" ht="20" customHeight="1">
      <x:c r="A779" s="2" t="str">
        <x:v>M3/title/medium</x:v>
      </x:c>
      <x:c r="B779" s="2" t="str">
        <x:v>TEXT</x:v>
      </x:c>
      <x:c r="C779" s="2" t="str">
        <x:v>Yes</x:v>
      </x:c>
      <x:c r="D779" s="2" t="str">
        <x:v>Internal Only Canvas</x:v>
      </x:c>
      <x:c r="E779" s="2" t="str">
        <x:v>{'family': 'Roboto', 'style': 'Medium', 'postscript': 'Roboto-Medium'} 16 / {'value': 24, 'units': 'PIXELS'}</x:v>
      </x:c>
      <x:c r="F779" s="2" t="str">
        <x:v>53699:36024</x:v>
      </x:c>
    </x:row>
    <x:row r="780" ht="20" customHeight="1">
      <x:c r="A780" s="2" t="str">
        <x:v>M3/title/medium-emphasized</x:v>
      </x:c>
      <x:c r="B780" s="2" t="str">
        <x:v>TEXT</x:v>
      </x:c>
      <x:c r="C780" s="2" t="str">
        <x:v>Yes</x:v>
      </x:c>
      <x:c r="D780" s="2" t="str">
        <x:v>Internal Only Canvas</x:v>
      </x:c>
      <x:c r="E780" s="2" t="str">
        <x:v>{'family': 'Roboto', 'style': 'SemiBold', 'postscript': 'Roboto-SemiBold'} 16 / {'value': 24, 'units': 'PIXELS'}</x:v>
      </x:c>
      <x:c r="F780" s="2" t="str">
        <x:v>58156:19237</x:v>
      </x:c>
    </x:row>
    <x:row r="781" ht="20" customHeight="1">
      <x:c r="A781" s="2" t="str">
        <x:v>M3/title/small</x:v>
      </x:c>
      <x:c r="B781" s="2" t="str">
        <x:v>TEXT</x:v>
      </x:c>
      <x:c r="C781" s="2" t="str">
        <x:v>Yes</x:v>
      </x:c>
      <x:c r="D781" s="2" t="str">
        <x:v>Internal Only Canvas</x:v>
      </x:c>
      <x:c r="E781" s="2" t="str">
        <x:v>{'family': 'Roboto', 'style': 'Medium', 'postscript': 'Roboto-Medium'} 14 / {'value': 20, 'units': 'PIXELS'}</x:v>
      </x:c>
      <x:c r="F781" s="2" t="str">
        <x:v>53699:36025</x:v>
      </x:c>
    </x:row>
    <x:row r="782" ht="20" customHeight="1">
      <x:c r="A782" s="2" t="str">
        <x:v>M3/title/small-emphasized</x:v>
      </x:c>
      <x:c r="B782" s="2" t="str">
        <x:v>TEXT</x:v>
      </x:c>
      <x:c r="C782" s="2" t="str">
        <x:v>Yes</x:v>
      </x:c>
      <x:c r="D782" s="2" t="str">
        <x:v>Internal Only Canvas</x:v>
      </x:c>
      <x:c r="E782" s="2" t="str">
        <x:v>{'family': 'Roboto', 'style': 'SemiBold', 'postscript': 'Roboto-SemiBold'} 14 / {'value': 20, 'units': 'PIXELS'}</x:v>
      </x:c>
      <x:c r="F782" s="2" t="str">
        <x:v>58156:19238</x:v>
      </x:c>
    </x:row>
  </x:sheetData>
  <x:pageMargins left="0.7" right="0.7" top="0.75" bottom="0.75" header="0.3" footer="0.3"/>
  <x:tableParts count="1">
    <x:tablePart xmlns:r="http://schemas.openxmlformats.org/officeDocument/2006/relationships" r:id="R5a59fe58855145bb"/>
  </x:tableParts>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5" hidden="0" customWidth="1"/>
  </x:cols>
  <x:sheetData>
    <x:row r="1" ht="29" customHeight="1">
      <x:c r="A1" s="18" t="str">
        <x:v>Predecessor</x:v>
      </x:c>
      <x:c r="B1" s="18" t="str">
        <x:v>Successor</x:v>
      </x:c>
      <x:c r="C1" s="18" t="str">
        <x:v>Kind</x:v>
      </x:c>
    </x:row>
    <x:row r="2" ht="22" customHeight="1">
      <x:c r="A2" s="2" t="str">
        <x:v>M3-LOOP-001</x:v>
      </x:c>
      <x:c r="B2" s="2" t="str">
        <x:v>M3-LOOP-002</x:v>
      </x:c>
      <x:c r="C2" s="2" t="str">
        <x:v>Hard</x:v>
      </x:c>
    </x:row>
    <x:row r="3">
      <x:c r="A3" t="str">
        <x:v>M3-FND-001</x:v>
      </x:c>
      <x:c r="B3" t="str">
        <x:v>M3-FND-002</x:v>
      </x:c>
      <x:c r="C3" t="str">
        <x:v>Hard</x:v>
      </x:c>
    </x:row>
    <x:row r="4">
      <x:c r="A4" t="str">
        <x:v>M3-FND-002</x:v>
      </x:c>
      <x:c r="B4" t="str">
        <x:v>M3-FND-003</x:v>
      </x:c>
      <x:c r="C4" t="str">
        <x:v>Hard</x:v>
      </x:c>
    </x:row>
    <x:row r="5">
      <x:c r="A5" t="str">
        <x:v>M3-FND-002</x:v>
      </x:c>
      <x:c r="B5" t="str">
        <x:v>M3-FND-004</x:v>
      </x:c>
      <x:c r="C5" t="str">
        <x:v>Hard</x:v>
      </x:c>
    </x:row>
    <x:row r="6">
      <x:c r="A6" t="str">
        <x:v>M3-FND-002</x:v>
      </x:c>
      <x:c r="B6" t="str">
        <x:v>M3-FND-005</x:v>
      </x:c>
      <x:c r="C6" t="str">
        <x:v>Hard</x:v>
      </x:c>
    </x:row>
    <x:row r="7">
      <x:c r="A7" t="str">
        <x:v>M3-FND-002</x:v>
      </x:c>
      <x:c r="B7" t="str">
        <x:v>M3-FND-006</x:v>
      </x:c>
      <x:c r="C7" t="str">
        <x:v>Hard</x:v>
      </x:c>
    </x:row>
    <x:row r="8">
      <x:c r="A8" t="str">
        <x:v>M3-FND-002</x:v>
      </x:c>
      <x:c r="B8" t="str">
        <x:v>M3-FND-007</x:v>
      </x:c>
      <x:c r="C8" t="str">
        <x:v>Hard</x:v>
      </x:c>
    </x:row>
    <x:row r="9">
      <x:c r="A9" t="str">
        <x:v>M3-FND-002</x:v>
      </x:c>
      <x:c r="B9" t="str">
        <x:v>M3-FND-009</x:v>
      </x:c>
      <x:c r="C9" t="str">
        <x:v>Hard</x:v>
      </x:c>
    </x:row>
    <x:row r="10">
      <x:c r="A10" t="str">
        <x:v>M3-FND-003</x:v>
      </x:c>
      <x:c r="B10" t="str">
        <x:v>M3-FND-008</x:v>
      </x:c>
      <x:c r="C10" t="str">
        <x:v>Hard</x:v>
      </x:c>
    </x:row>
    <x:row r="11">
      <x:c r="A11" t="str">
        <x:v>M3-FND-003</x:v>
      </x:c>
      <x:c r="B11" t="str">
        <x:v>M3-FND-010</x:v>
      </x:c>
      <x:c r="C11" t="str">
        <x:v>Hard</x:v>
      </x:c>
    </x:row>
    <x:row r="12">
      <x:c r="A12" t="str">
        <x:v>M3-FND-004</x:v>
      </x:c>
      <x:c r="B12" t="str">
        <x:v>M3-FND-010</x:v>
      </x:c>
      <x:c r="C12" t="str">
        <x:v>Hard</x:v>
      </x:c>
    </x:row>
    <x:row r="13">
      <x:c r="A13" t="str">
        <x:v>M3-FND-005</x:v>
      </x:c>
      <x:c r="B13" t="str">
        <x:v>M3-FND-010</x:v>
      </x:c>
      <x:c r="C13" t="str">
        <x:v>Hard</x:v>
      </x:c>
    </x:row>
    <x:row r="14">
      <x:c r="A14" t="str">
        <x:v>M3-FND-006</x:v>
      </x:c>
      <x:c r="B14" t="str">
        <x:v>M3-FND-010</x:v>
      </x:c>
      <x:c r="C14" t="str">
        <x:v>Hard</x:v>
      </x:c>
    </x:row>
    <x:row r="15">
      <x:c r="A15" t="str">
        <x:v>M3-FND-007</x:v>
      </x:c>
      <x:c r="B15" t="str">
        <x:v>M3-FND-010</x:v>
      </x:c>
      <x:c r="C15" t="str">
        <x:v>Hard</x:v>
      </x:c>
    </x:row>
    <x:row r="16">
      <x:c r="A16" t="str">
        <x:v>M3-FND-008</x:v>
      </x:c>
      <x:c r="B16" t="str">
        <x:v>M3-FND-010</x:v>
      </x:c>
      <x:c r="C16" t="str">
        <x:v>Hard</x:v>
      </x:c>
    </x:row>
    <x:row r="17">
      <x:c r="A17" t="str">
        <x:v>M3-FND-009</x:v>
      </x:c>
      <x:c r="B17" t="str">
        <x:v>M3-CMP-001</x:v>
      </x:c>
      <x:c r="C17" t="str">
        <x:v>Hard</x:v>
      </x:c>
    </x:row>
    <x:row r="18">
      <x:c r="A18" t="str">
        <x:v>M3-FND-010</x:v>
      </x:c>
      <x:c r="B18" t="str">
        <x:v>M3-FND-011</x:v>
      </x:c>
      <x:c r="C18" t="str">
        <x:v>Hard</x:v>
      </x:c>
    </x:row>
    <x:row r="19">
      <x:c r="A19" t="str">
        <x:v>M3-FND-011</x:v>
      </x:c>
      <x:c r="B19" t="str">
        <x:v>M3-FND-013</x:v>
      </x:c>
      <x:c r="C19" t="str">
        <x:v>Hard</x:v>
      </x:c>
    </x:row>
    <x:row r="20">
      <x:c r="A20" t="str">
        <x:v>M3-FND-012</x:v>
      </x:c>
      <x:c r="B20" t="str">
        <x:v>M3-CMP-001</x:v>
      </x:c>
      <x:c r="C20" t="str">
        <x:v>Hard</x:v>
      </x:c>
    </x:row>
    <x:row r="21">
      <x:c r="A21" t="str">
        <x:v>M3-FND-013</x:v>
      </x:c>
      <x:c r="B21" t="str">
        <x:v>M3-FND-012</x:v>
      </x:c>
      <x:c r="C21" t="str">
        <x:v>Hard</x:v>
      </x:c>
    </x:row>
    <x:row r="22">
      <x:c r="A22" t="str">
        <x:v>M3-FND-012</x:v>
      </x:c>
      <x:c r="B22" t="str">
        <x:v>M3-CMP-002</x:v>
      </x:c>
      <x:c r="C22" t="str">
        <x:v>Hard</x:v>
      </x:c>
    </x:row>
    <x:row r="23">
      <x:c r="A23" t="str">
        <x:v>M3-FND-012</x:v>
      </x:c>
      <x:c r="B23" t="str">
        <x:v>M3-CMP-003</x:v>
      </x:c>
      <x:c r="C23" t="str">
        <x:v>Hard</x:v>
      </x:c>
    </x:row>
    <x:row r="24">
      <x:c r="A24" t="str">
        <x:v>M3-FND-012</x:v>
      </x:c>
      <x:c r="B24" t="str">
        <x:v>M3-CMP-004</x:v>
      </x:c>
      <x:c r="C24" t="str">
        <x:v>Hard</x:v>
      </x:c>
    </x:row>
    <x:row r="25">
      <x:c r="A25" t="str">
        <x:v>M3-FND-012</x:v>
      </x:c>
      <x:c r="B25" t="str">
        <x:v>M3-CMP-005</x:v>
      </x:c>
      <x:c r="C25" t="str">
        <x:v>Hard</x:v>
      </x:c>
    </x:row>
    <x:row r="26">
      <x:c r="A26" t="str">
        <x:v>M3-FND-012</x:v>
      </x:c>
      <x:c r="B26" t="str">
        <x:v>M3-CMP-006</x:v>
      </x:c>
      <x:c r="C26" t="str">
        <x:v>Hard</x:v>
      </x:c>
    </x:row>
    <x:row r="27">
      <x:c r="A27" t="str">
        <x:v>M3-FND-012</x:v>
      </x:c>
      <x:c r="B27" t="str">
        <x:v>M3-CMP-007</x:v>
      </x:c>
      <x:c r="C27" t="str">
        <x:v>Hard</x:v>
      </x:c>
    </x:row>
    <x:row r="28">
      <x:c r="A28" t="str">
        <x:v>M3-FND-012</x:v>
      </x:c>
      <x:c r="B28" t="str">
        <x:v>M3-CMP-008</x:v>
      </x:c>
      <x:c r="C28" t="str">
        <x:v>Hard</x:v>
      </x:c>
    </x:row>
    <x:row r="29">
      <x:c r="A29" t="str">
        <x:v>M3-FND-012</x:v>
      </x:c>
      <x:c r="B29" t="str">
        <x:v>M3-CMP-009</x:v>
      </x:c>
      <x:c r="C29" t="str">
        <x:v>Hard</x:v>
      </x:c>
    </x:row>
    <x:row r="30">
      <x:c r="A30" t="str">
        <x:v>M3-FND-012</x:v>
      </x:c>
      <x:c r="B30" t="str">
        <x:v>M3-CMP-010</x:v>
      </x:c>
      <x:c r="C30" t="str">
        <x:v>Hard</x:v>
      </x:c>
    </x:row>
    <x:row r="31">
      <x:c r="A31" t="str">
        <x:v>M3-FND-012</x:v>
      </x:c>
      <x:c r="B31" t="str">
        <x:v>M3-CMP-011</x:v>
      </x:c>
      <x:c r="C31" t="str">
        <x:v>Hard</x:v>
      </x:c>
    </x:row>
    <x:row r="32">
      <x:c r="A32" t="str">
        <x:v>M3-FND-012</x:v>
      </x:c>
      <x:c r="B32" t="str">
        <x:v>M3-CMP-012</x:v>
      </x:c>
      <x:c r="C32" t="str">
        <x:v>Hard</x:v>
      </x:c>
    </x:row>
    <x:row r="33">
      <x:c r="A33" t="str">
        <x:v>M3-FND-012</x:v>
      </x:c>
      <x:c r="B33" t="str">
        <x:v>M3-CMP-013</x:v>
      </x:c>
      <x:c r="C33" t="str">
        <x:v>Hard</x:v>
      </x:c>
    </x:row>
    <x:row r="34">
      <x:c r="A34" t="str">
        <x:v>M3-FND-012</x:v>
      </x:c>
      <x:c r="B34" t="str">
        <x:v>M3-CMP-014</x:v>
      </x:c>
      <x:c r="C34" t="str">
        <x:v>Hard</x:v>
      </x:c>
    </x:row>
    <x:row r="35">
      <x:c r="A35" t="str">
        <x:v>M3-FND-012</x:v>
      </x:c>
      <x:c r="B35" t="str">
        <x:v>M3-CMP-015</x:v>
      </x:c>
      <x:c r="C35" t="str">
        <x:v>Hard</x:v>
      </x:c>
    </x:row>
    <x:row r="36">
      <x:c r="A36" t="str">
        <x:v>M3-FND-012</x:v>
      </x:c>
      <x:c r="B36" t="str">
        <x:v>M3-CMP-016</x:v>
      </x:c>
      <x:c r="C36" t="str">
        <x:v>Hard</x:v>
      </x:c>
    </x:row>
    <x:row r="37">
      <x:c r="A37" t="str">
        <x:v>M3-FND-012</x:v>
      </x:c>
      <x:c r="B37" t="str">
        <x:v>M3-CMP-017</x:v>
      </x:c>
      <x:c r="C37" t="str">
        <x:v>Hard</x:v>
      </x:c>
    </x:row>
    <x:row r="38">
      <x:c r="A38" t="str">
        <x:v>M3-FND-012</x:v>
      </x:c>
      <x:c r="B38" t="str">
        <x:v>M3-CMP-018</x:v>
      </x:c>
      <x:c r="C38" t="str">
        <x:v>Hard</x:v>
      </x:c>
    </x:row>
    <x:row r="39">
      <x:c r="A39" t="str">
        <x:v>M3-FND-012</x:v>
      </x:c>
      <x:c r="B39" t="str">
        <x:v>M3-CMP-019</x:v>
      </x:c>
      <x:c r="C39" t="str">
        <x:v>Hard</x:v>
      </x:c>
    </x:row>
    <x:row r="40">
      <x:c r="A40" t="str">
        <x:v>M3-FND-012</x:v>
      </x:c>
      <x:c r="B40" t="str">
        <x:v>M3-CMP-020</x:v>
      </x:c>
      <x:c r="C40" t="str">
        <x:v>Hard</x:v>
      </x:c>
    </x:row>
    <x:row r="41">
      <x:c r="A41" t="str">
        <x:v>M3-FND-012</x:v>
      </x:c>
      <x:c r="B41" t="str">
        <x:v>M3-CMP-021</x:v>
      </x:c>
      <x:c r="C41" t="str">
        <x:v>Hard</x:v>
      </x:c>
    </x:row>
    <x:row r="42">
      <x:c r="A42" t="str">
        <x:v>M3-FND-012</x:v>
      </x:c>
      <x:c r="B42" t="str">
        <x:v>M3-CMP-022</x:v>
      </x:c>
      <x:c r="C42" t="str">
        <x:v>Hard</x:v>
      </x:c>
    </x:row>
    <x:row r="43">
      <x:c r="A43" t="str">
        <x:v>M3-FND-012</x:v>
      </x:c>
      <x:c r="B43" t="str">
        <x:v>M3-CMP-023</x:v>
      </x:c>
      <x:c r="C43" t="str">
        <x:v>Hard</x:v>
      </x:c>
    </x:row>
    <x:row r="44">
      <x:c r="A44" t="str">
        <x:v>M3-FND-012</x:v>
      </x:c>
      <x:c r="B44" t="str">
        <x:v>M3-CMP-024</x:v>
      </x:c>
      <x:c r="C44" t="str">
        <x:v>Hard</x:v>
      </x:c>
    </x:row>
    <x:row r="45">
      <x:c r="A45" t="str">
        <x:v>M3-FND-012</x:v>
      </x:c>
      <x:c r="B45" t="str">
        <x:v>M3-CMP-025</x:v>
      </x:c>
      <x:c r="C45" t="str">
        <x:v>Hard</x:v>
      </x:c>
    </x:row>
    <x:row r="46">
      <x:c r="A46" t="str">
        <x:v>M3-FND-012</x:v>
      </x:c>
      <x:c r="B46" t="str">
        <x:v>M3-CMP-026</x:v>
      </x:c>
      <x:c r="C46" t="str">
        <x:v>Hard</x:v>
      </x:c>
    </x:row>
    <x:row r="47">
      <x:c r="A47" t="str">
        <x:v>M3-FND-012</x:v>
      </x:c>
      <x:c r="B47" t="str">
        <x:v>M3-GAP-001</x:v>
      </x:c>
      <x:c r="C47" t="str">
        <x:v>Hard</x:v>
      </x:c>
    </x:row>
    <x:row r="48">
      <x:c r="A48" t="str">
        <x:v>M3-FND-012</x:v>
      </x:c>
      <x:c r="B48" t="str">
        <x:v>M3-GAP-002</x:v>
      </x:c>
      <x:c r="C48" t="str">
        <x:v>Hard</x:v>
      </x:c>
    </x:row>
    <x:row r="49">
      <x:c r="A49" t="str">
        <x:v>M3-FND-012</x:v>
      </x:c>
      <x:c r="B49" t="str">
        <x:v>M3-GAP-003</x:v>
      </x:c>
      <x:c r="C49" t="str">
        <x:v>Hard</x:v>
      </x:c>
    </x:row>
    <x:row r="50">
      <x:c r="A50" t="str">
        <x:v>M3-FND-012</x:v>
      </x:c>
      <x:c r="B50" t="str">
        <x:v>M3-GAP-004</x:v>
      </x:c>
      <x:c r="C50" t="str">
        <x:v>Hard</x:v>
      </x:c>
    </x:row>
    <x:row r="51">
      <x:c r="A51" t="str">
        <x:v>M3-FND-012</x:v>
      </x:c>
      <x:c r="B51" t="str">
        <x:v>M3-GAP-005</x:v>
      </x:c>
      <x:c r="C51" t="str">
        <x:v>Hard</x:v>
      </x:c>
    </x:row>
    <x:row r="52">
      <x:c r="A52" t="str">
        <x:v>M3-FND-012</x:v>
      </x:c>
      <x:c r="B52" t="str">
        <x:v>M3-GAP-006</x:v>
      </x:c>
      <x:c r="C52" t="str">
        <x:v>Hard</x:v>
      </x:c>
    </x:row>
    <x:row r="53">
      <x:c r="A53" t="str">
        <x:v>M3-FND-012</x:v>
      </x:c>
      <x:c r="B53" t="str">
        <x:v>M3-GAP-007</x:v>
      </x:c>
      <x:c r="C53" t="str">
        <x:v>Hard</x:v>
      </x:c>
    </x:row>
    <x:row r="54">
      <x:c r="A54" t="str">
        <x:v>M3-FND-012</x:v>
      </x:c>
      <x:c r="B54" t="str">
        <x:v>M3-GAP-008</x:v>
      </x:c>
      <x:c r="C54" t="str">
        <x:v>Hard</x:v>
      </x:c>
    </x:row>
    <x:row r="55">
      <x:c r="A55" t="str">
        <x:v>M3-FND-012</x:v>
      </x:c>
      <x:c r="B55" t="str">
        <x:v>M3-GAP-009</x:v>
      </x:c>
      <x:c r="C55" t="str">
        <x:v>Hard</x:v>
      </x:c>
    </x:row>
    <x:row r="56">
      <x:c r="A56" t="str">
        <x:v>M3-FND-012</x:v>
      </x:c>
      <x:c r="B56" t="str">
        <x:v>M3-GAP-010</x:v>
      </x:c>
      <x:c r="C56" t="str">
        <x:v>Hard</x:v>
      </x:c>
    </x:row>
    <x:row r="57">
      <x:c r="A57" t="str">
        <x:v>M3-FND-012</x:v>
      </x:c>
      <x:c r="B57" t="str">
        <x:v>M3-GAP-011</x:v>
      </x:c>
      <x:c r="C57" t="str">
        <x:v>Hard</x:v>
      </x:c>
    </x:row>
    <x:row r="58">
      <x:c r="A58" t="str">
        <x:v>M3-FND-012</x:v>
      </x:c>
      <x:c r="B58" t="str">
        <x:v>M3-GAP-012</x:v>
      </x:c>
      <x:c r="C58" t="str">
        <x:v>Hard</x:v>
      </x:c>
    </x:row>
    <x:row r="59">
      <x:c r="A59" t="str">
        <x:v>M3-FND-012</x:v>
      </x:c>
      <x:c r="B59" t="str">
        <x:v>M3-GAP-013</x:v>
      </x:c>
      <x:c r="C59" t="str">
        <x:v>Hard</x:v>
      </x:c>
    </x:row>
    <x:row r="60">
      <x:c r="A60" t="str">
        <x:v>M3-FND-012</x:v>
      </x:c>
      <x:c r="B60" t="str">
        <x:v>M3-EXT-001</x:v>
      </x:c>
      <x:c r="C60" t="str">
        <x:v>Hard</x:v>
      </x:c>
    </x:row>
    <x:row r="61">
      <x:c r="A61" t="str">
        <x:v>M3-CMP-002</x:v>
      </x:c>
      <x:c r="B61" t="str">
        <x:v>M3-CMP-001</x:v>
      </x:c>
      <x:c r="C61" t="str">
        <x:v>Hard</x:v>
      </x:c>
    </x:row>
    <x:row r="62">
      <x:c r="A62" t="str">
        <x:v>M3-CMP-002</x:v>
      </x:c>
      <x:c r="B62" t="str">
        <x:v>M3-CMP-018</x:v>
      </x:c>
      <x:c r="C62" t="str">
        <x:v>Hard</x:v>
      </x:c>
    </x:row>
    <x:row r="63">
      <x:c r="A63" t="str">
        <x:v>M3-CMP-001</x:v>
      </x:c>
      <x:c r="B63" t="str">
        <x:v>M3-CMP-018</x:v>
      </x:c>
      <x:c r="C63" t="str">
        <x:v>Hard</x:v>
      </x:c>
    </x:row>
    <x:row r="64">
      <x:c r="A64" t="str">
        <x:v>M3-CMP-006</x:v>
      </x:c>
      <x:c r="B64" t="str">
        <x:v>M3-CMP-019</x:v>
      </x:c>
      <x:c r="C64" t="str">
        <x:v>Hard</x:v>
      </x:c>
    </x:row>
    <x:row r="65">
      <x:c r="A65" t="str">
        <x:v>M3-CMP-007</x:v>
      </x:c>
      <x:c r="B65" t="str">
        <x:v>M3-CMP-021</x:v>
      </x:c>
      <x:c r="C65" t="str">
        <x:v>Hard</x:v>
      </x:c>
    </x:row>
    <x:row r="66">
      <x:c r="A66" t="str">
        <x:v>M3-CMP-007</x:v>
      </x:c>
      <x:c r="B66" t="str">
        <x:v>M3-CMP-022</x:v>
      </x:c>
      <x:c r="C66" t="str">
        <x:v>Hard</x:v>
      </x:c>
    </x:row>
    <x:row r="67">
      <x:c r="A67" t="str">
        <x:v>M3-CMP-021</x:v>
      </x:c>
      <x:c r="B67" t="str">
        <x:v>M3-CMP-022</x:v>
      </x:c>
      <x:c r="C67" t="str">
        <x:v>Hard</x:v>
      </x:c>
    </x:row>
    <x:row r="68">
      <x:c r="A68" t="str">
        <x:v>M3-CMP-008</x:v>
      </x:c>
      <x:c r="B68" t="str">
        <x:v>M3-CMP-025</x:v>
      </x:c>
      <x:c r="C68" t="str">
        <x:v>Hard</x:v>
      </x:c>
    </x:row>
    <x:row r="69">
      <x:c r="A69" t="str">
        <x:v>M3-CMP-011</x:v>
      </x:c>
      <x:c r="B69" t="str">
        <x:v>M3-CMP-023</x:v>
      </x:c>
      <x:c r="C69" t="str">
        <x:v>Hard</x:v>
      </x:c>
    </x:row>
    <x:row r="70">
      <x:c r="A70" t="str">
        <x:v>M3-CMP-010</x:v>
      </x:c>
      <x:c r="B70" t="str">
        <x:v>M3-CMP-024</x:v>
      </x:c>
      <x:c r="C70" t="str">
        <x:v>Hard</x:v>
      </x:c>
    </x:row>
    <x:row r="71">
      <x:c r="A71" t="str">
        <x:v>M3-CMP-002</x:v>
      </x:c>
      <x:c r="B71" t="str">
        <x:v>M3-CMP-024</x:v>
      </x:c>
      <x:c r="C71" t="str">
        <x:v>Hard</x:v>
      </x:c>
    </x:row>
    <x:row r="72">
      <x:c r="A72" t="str">
        <x:v>M3-CMP-001</x:v>
      </x:c>
      <x:c r="B72" t="str">
        <x:v>M3-CMP-021</x:v>
      </x:c>
      <x:c r="C72" t="str">
        <x:v>Hard</x:v>
      </x:c>
    </x:row>
    <x:row r="73">
      <x:c r="A73" t="str">
        <x:v>M3-CMP-002</x:v>
      </x:c>
      <x:c r="B73" t="str">
        <x:v>M3-CMP-027</x:v>
      </x:c>
      <x:c r="C73" t="str">
        <x:v>Hard</x:v>
      </x:c>
    </x:row>
    <x:row r="74">
      <x:c r="A74" t="str">
        <x:v>M3-CMP-027</x:v>
      </x:c>
      <x:c r="B74" t="str">
        <x:v>M3-CMP-001</x:v>
      </x:c>
      <x:c r="C74" t="str">
        <x:v>Hard</x:v>
      </x:c>
    </x:row>
    <x:row r="75">
      <x:c r="A75" t="str">
        <x:v>M3-NAT-001</x:v>
      </x:c>
      <x:c r="B75" t="str">
        <x:v>M3-NAT-002</x:v>
      </x:c>
      <x:c r="C75" t="str">
        <x:v>Hard</x:v>
      </x:c>
    </x:row>
    <x:row r="76">
      <x:c r="A76" t="str">
        <x:v>M3-NAT-002</x:v>
      </x:c>
      <x:c r="B76" t="str">
        <x:v>M3-NAT-003</x:v>
      </x:c>
      <x:c r="C76" t="str">
        <x:v>Hard</x:v>
      </x:c>
    </x:row>
    <x:row r="77">
      <x:c r="A77" t="str">
        <x:v>M3-NAT-002</x:v>
      </x:c>
      <x:c r="B77" t="str">
        <x:v>M3-NAT-004</x:v>
      </x:c>
      <x:c r="C77" t="str">
        <x:v>Hard</x:v>
      </x:c>
    </x:row>
    <x:row r="78">
      <x:c r="A78" t="str">
        <x:v>M3-NAT-002</x:v>
      </x:c>
      <x:c r="B78" t="str">
        <x:v>M3-NAT-005</x:v>
      </x:c>
      <x:c r="C78" t="str">
        <x:v>Hard</x:v>
      </x:c>
    </x:row>
    <x:row r="79">
      <x:c r="A79" t="str">
        <x:v>M3-NAT-002</x:v>
      </x:c>
      <x:c r="B79" t="str">
        <x:v>M3-GAP-006</x:v>
      </x:c>
      <x:c r="C79" t="str">
        <x:v>Hard</x:v>
      </x:c>
    </x:row>
    <x:row r="80">
      <x:c r="A80" t="str">
        <x:v>M3-NAT-002</x:v>
      </x:c>
      <x:c r="B80" t="str">
        <x:v>M3-GAP-009</x:v>
      </x:c>
      <x:c r="C80" t="str">
        <x:v>Hard</x:v>
      </x:c>
    </x:row>
    <x:row r="81">
      <x:c r="A81" t="str">
        <x:v>M3-NAT-002</x:v>
      </x:c>
      <x:c r="B81" t="str">
        <x:v>M3-GAP-010</x:v>
      </x:c>
      <x:c r="C81" t="str">
        <x:v>Hard</x:v>
      </x:c>
    </x:row>
    <x:row r="82">
      <x:c r="A82" t="str">
        <x:v>M3-NAT-002</x:v>
      </x:c>
      <x:c r="B82" t="str">
        <x:v>M3-GAP-011</x:v>
      </x:c>
      <x:c r="C82" t="str">
        <x:v>Hard</x:v>
      </x:c>
    </x:row>
    <x:row r="83">
      <x:c r="A83" t="str">
        <x:v>M3-NAT-002</x:v>
      </x:c>
      <x:c r="B83" t="str">
        <x:v>M3-GAP-013</x:v>
      </x:c>
      <x:c r="C83" t="str">
        <x:v>Hard</x:v>
      </x:c>
    </x:row>
    <x:row r="84">
      <x:c r="A84" t="str">
        <x:v>M3-NAT-003</x:v>
      </x:c>
      <x:c r="B84" t="str">
        <x:v>M3-CMP-001</x:v>
      </x:c>
      <x:c r="C84" t="str">
        <x:v>Hard</x:v>
      </x:c>
    </x:row>
    <x:row r="85">
      <x:c r="A85" t="str">
        <x:v>M3-NAT-005</x:v>
      </x:c>
      <x:c r="B85" t="str">
        <x:v>M3-CMP-001</x:v>
      </x:c>
      <x:c r="C85" t="str">
        <x:v>Hard</x:v>
      </x:c>
    </x:row>
    <x:row r="86">
      <x:c r="A86" t="str">
        <x:v>M3-GAP-011</x:v>
      </x:c>
      <x:c r="B86" t="str">
        <x:v>M3-CMP-001</x:v>
      </x:c>
      <x:c r="C86" t="str">
        <x:v>Hard</x:v>
      </x:c>
    </x:row>
    <x:row r="87">
      <x:c r="A87" t="str">
        <x:v>M3-GAP-013</x:v>
      </x:c>
      <x:c r="B87" t="str">
        <x:v>M3-CMP-001</x:v>
      </x:c>
      <x:c r="C87" t="str">
        <x:v>Hard</x:v>
      </x:c>
    </x:row>
    <x:row r="88">
      <x:c r="A88" t="str">
        <x:v>M3-NAT-003</x:v>
      </x:c>
      <x:c r="B88" t="str">
        <x:v>M3-CMP-015</x:v>
      </x:c>
      <x:c r="C88" t="str">
        <x:v>Hard</x:v>
      </x:c>
    </x:row>
    <x:row r="89">
      <x:c r="A89" t="str">
        <x:v>M3-NAT-005</x:v>
      </x:c>
      <x:c r="B89" t="str">
        <x:v>M3-CMP-015</x:v>
      </x:c>
      <x:c r="C89" t="str">
        <x:v>Hard</x:v>
      </x:c>
    </x:row>
    <x:row r="90">
      <x:c r="A90" t="str">
        <x:v>M3-GAP-011</x:v>
      </x:c>
      <x:c r="B90" t="str">
        <x:v>M3-CMP-015</x:v>
      </x:c>
      <x:c r="C90" t="str">
        <x:v>Hard</x:v>
      </x:c>
    </x:row>
    <x:row r="91">
      <x:c r="A91" t="str">
        <x:v>M3-GAP-013</x:v>
      </x:c>
      <x:c r="B91" t="str">
        <x:v>M3-CMP-015</x:v>
      </x:c>
      <x:c r="C91" t="str">
        <x:v>Hard</x:v>
      </x:c>
    </x:row>
    <x:row r="92">
      <x:c r="A92" t="str">
        <x:v>M3-GAP-006</x:v>
      </x:c>
      <x:c r="B92" t="str">
        <x:v>M3-CMP-001</x:v>
      </x:c>
      <x:c r="C92" t="str">
        <x:v>Hard</x:v>
      </x:c>
    </x:row>
    <x:row r="93">
      <x:c r="A93" t="str">
        <x:v>M3-GAP-009</x:v>
      </x:c>
      <x:c r="B93" t="str">
        <x:v>M3-CMP-015</x:v>
      </x:c>
      <x:c r="C93" t="str">
        <x:v>Hard</x:v>
      </x:c>
    </x:row>
    <x:row r="94">
      <x:c r="A94" t="str">
        <x:v>M3-GAP-010</x:v>
      </x:c>
      <x:c r="B94" t="str">
        <x:v>M3-CMP-015</x:v>
      </x:c>
      <x:c r="C94" t="str">
        <x:v>Hard</x:v>
      </x:c>
    </x:row>
    <x:row r="95">
      <x:c r="A95" t="str">
        <x:v>M3-NAT-003</x:v>
      </x:c>
      <x:c r="B95" t="str">
        <x:v>M3-NAT-006</x:v>
      </x:c>
      <x:c r="C95" t="str">
        <x:v>Hard</x:v>
      </x:c>
    </x:row>
    <x:row r="96">
      <x:c r="A96" t="str">
        <x:v>M3-NAT-004</x:v>
      </x:c>
      <x:c r="B96" t="str">
        <x:v>M3-NAT-006</x:v>
      </x:c>
      <x:c r="C96" t="str">
        <x:v>Hard</x:v>
      </x:c>
    </x:row>
    <x:row r="97">
      <x:c r="A97" t="str">
        <x:v>M3-NAT-005</x:v>
      </x:c>
      <x:c r="B97" t="str">
        <x:v>M3-NAT-006</x:v>
      </x:c>
      <x:c r="C97" t="str">
        <x:v>Hard</x:v>
      </x:c>
    </x:row>
    <x:row r="98">
      <x:c r="A98" t="str">
        <x:v>M3-CMP-001</x:v>
      </x:c>
      <x:c r="B98" t="str">
        <x:v>M3-NAT-006</x:v>
      </x:c>
      <x:c r="C98" t="str">
        <x:v>Hard</x:v>
      </x:c>
    </x:row>
    <x:row r="99">
      <x:c r="A99" t="str">
        <x:v>M3-CMP-015</x:v>
      </x:c>
      <x:c r="B99" t="str">
        <x:v>M3-NAT-006</x:v>
      </x:c>
      <x:c r="C99" t="str">
        <x:v>Hard</x:v>
      </x:c>
    </x:row>
    <x:row r="100">
      <x:c r="A100" t="str">
        <x:v>M3-NAT-006</x:v>
      </x:c>
      <x:c r="B100" t="str">
        <x:v>M3-CMP-004</x:v>
      </x:c>
      <x:c r="C100" t="str">
        <x:v>Hard</x:v>
      </x:c>
    </x:row>
    <x:row r="101">
      <x:c r="A101" t="str">
        <x:v>M3-NAT-006</x:v>
      </x:c>
      <x:c r="B101" t="str">
        <x:v>M3-CMP-005</x:v>
      </x:c>
      <x:c r="C101" t="str">
        <x:v>Hard</x:v>
      </x:c>
    </x:row>
    <x:row r="102">
      <x:c r="A102" t="str">
        <x:v>M3-NAT-006</x:v>
      </x:c>
      <x:c r="B102" t="str">
        <x:v>M3-CMP-006</x:v>
      </x:c>
      <x:c r="C102" t="str">
        <x:v>Hard</x:v>
      </x:c>
    </x:row>
    <x:row r="103">
      <x:c r="A103" t="str">
        <x:v>M3-NAT-006</x:v>
      </x:c>
      <x:c r="B103" t="str">
        <x:v>M3-CMP-007</x:v>
      </x:c>
      <x:c r="C103" t="str">
        <x:v>Hard</x:v>
      </x:c>
    </x:row>
    <x:row r="104">
      <x:c r="A104" t="str">
        <x:v>M3-NAT-006</x:v>
      </x:c>
      <x:c r="B104" t="str">
        <x:v>M3-CMP-008</x:v>
      </x:c>
      <x:c r="C104" t="str">
        <x:v>Hard</x:v>
      </x:c>
    </x:row>
    <x:row r="105">
      <x:c r="A105" t="str">
        <x:v>M3-NAT-006</x:v>
      </x:c>
      <x:c r="B105" t="str">
        <x:v>M3-CMP-009</x:v>
      </x:c>
      <x:c r="C105" t="str">
        <x:v>Hard</x:v>
      </x:c>
    </x:row>
    <x:row r="106">
      <x:c r="A106" t="str">
        <x:v>M3-NAT-006</x:v>
      </x:c>
      <x:c r="B106" t="str">
        <x:v>M3-CMP-010</x:v>
      </x:c>
      <x:c r="C106" t="str">
        <x:v>Hard</x:v>
      </x:c>
    </x:row>
    <x:row r="107">
      <x:c r="A107" t="str">
        <x:v>M3-NAT-006</x:v>
      </x:c>
      <x:c r="B107" t="str">
        <x:v>M3-CMP-011</x:v>
      </x:c>
      <x:c r="C107" t="str">
        <x:v>Hard</x:v>
      </x:c>
    </x:row>
    <x:row r="108">
      <x:c r="A108" t="str">
        <x:v>M3-NAT-006</x:v>
      </x:c>
      <x:c r="B108" t="str">
        <x:v>M3-CMP-012</x:v>
      </x:c>
      <x:c r="C108" t="str">
        <x:v>Hard</x:v>
      </x:c>
    </x:row>
    <x:row r="109">
      <x:c r="A109" t="str">
        <x:v>M3-NAT-006</x:v>
      </x:c>
      <x:c r="B109" t="str">
        <x:v>M3-CMP-013</x:v>
      </x:c>
      <x:c r="C109" t="str">
        <x:v>Hard</x:v>
      </x:c>
    </x:row>
    <x:row r="110">
      <x:c r="A110" t="str">
        <x:v>M3-NAT-006</x:v>
      </x:c>
      <x:c r="B110" t="str">
        <x:v>M3-CMP-014</x:v>
      </x:c>
      <x:c r="C110" t="str">
        <x:v>Hard</x:v>
      </x:c>
    </x:row>
    <x:row r="111">
      <x:c r="A111" t="str">
        <x:v>M3-NAT-006</x:v>
      </x:c>
      <x:c r="B111" t="str">
        <x:v>M3-CMP-016</x:v>
      </x:c>
      <x:c r="C111" t="str">
        <x:v>Hard</x:v>
      </x:c>
    </x:row>
    <x:row r="112">
      <x:c r="A112" t="str">
        <x:v>M3-NAT-006</x:v>
      </x:c>
      <x:c r="B112" t="str">
        <x:v>M3-CMP-017</x:v>
      </x:c>
      <x:c r="C112" t="str">
        <x:v>Hard</x:v>
      </x:c>
    </x:row>
    <x:row r="113">
      <x:c r="A113" t="str">
        <x:v>M3-NAT-006</x:v>
      </x:c>
      <x:c r="B113" t="str">
        <x:v>M3-CMP-018</x:v>
      </x:c>
      <x:c r="C113" t="str">
        <x:v>Hard</x:v>
      </x:c>
    </x:row>
    <x:row r="114">
      <x:c r="A114" t="str">
        <x:v>M3-NAT-006</x:v>
      </x:c>
      <x:c r="B114" t="str">
        <x:v>M3-CMP-019</x:v>
      </x:c>
      <x:c r="C114" t="str">
        <x:v>Hard</x:v>
      </x:c>
    </x:row>
    <x:row r="115">
      <x:c r="A115" t="str">
        <x:v>M3-NAT-006</x:v>
      </x:c>
      <x:c r="B115" t="str">
        <x:v>M3-CMP-020</x:v>
      </x:c>
      <x:c r="C115" t="str">
        <x:v>Hard</x:v>
      </x:c>
    </x:row>
    <x:row r="116">
      <x:c r="A116" t="str">
        <x:v>M3-NAT-006</x:v>
      </x:c>
      <x:c r="B116" t="str">
        <x:v>M3-CMP-021</x:v>
      </x:c>
      <x:c r="C116" t="str">
        <x:v>Hard</x:v>
      </x:c>
    </x:row>
    <x:row r="117">
      <x:c r="A117" t="str">
        <x:v>M3-NAT-006</x:v>
      </x:c>
      <x:c r="B117" t="str">
        <x:v>M3-CMP-022</x:v>
      </x:c>
      <x:c r="C117" t="str">
        <x:v>Hard</x:v>
      </x:c>
    </x:row>
    <x:row r="118">
      <x:c r="A118" t="str">
        <x:v>M3-NAT-006</x:v>
      </x:c>
      <x:c r="B118" t="str">
        <x:v>M3-CMP-023</x:v>
      </x:c>
      <x:c r="C118" t="str">
        <x:v>Hard</x:v>
      </x:c>
    </x:row>
    <x:row r="119">
      <x:c r="A119" t="str">
        <x:v>M3-NAT-006</x:v>
      </x:c>
      <x:c r="B119" t="str">
        <x:v>M3-CMP-024</x:v>
      </x:c>
      <x:c r="C119" t="str">
        <x:v>Hard</x:v>
      </x:c>
    </x:row>
    <x:row r="120">
      <x:c r="A120" t="str">
        <x:v>M3-NAT-006</x:v>
      </x:c>
      <x:c r="B120" t="str">
        <x:v>M3-CMP-025</x:v>
      </x:c>
      <x:c r="C120" t="str">
        <x:v>Hard</x:v>
      </x:c>
    </x:row>
    <x:row r="121">
      <x:c r="A121" t="str">
        <x:v>M3-NAT-006</x:v>
      </x:c>
      <x:c r="B121" t="str">
        <x:v>M3-CMP-026</x:v>
      </x:c>
      <x:c r="C121" t="str">
        <x:v>Hard</x:v>
      </x:c>
    </x:row>
    <x:row r="122">
      <x:c r="A122" t="str">
        <x:v>M3-NAT-006</x:v>
      </x:c>
      <x:c r="B122" t="str">
        <x:v>M3-GAP-001</x:v>
      </x:c>
      <x:c r="C122" t="str">
        <x:v>Hard</x:v>
      </x:c>
    </x:row>
    <x:row r="123">
      <x:c r="A123" t="str">
        <x:v>M3-NAT-006</x:v>
      </x:c>
      <x:c r="B123" t="str">
        <x:v>M3-GAP-002</x:v>
      </x:c>
      <x:c r="C123" t="str">
        <x:v>Hard</x:v>
      </x:c>
    </x:row>
    <x:row r="124">
      <x:c r="A124" t="str">
        <x:v>M3-NAT-006</x:v>
      </x:c>
      <x:c r="B124" t="str">
        <x:v>M3-GAP-003</x:v>
      </x:c>
      <x:c r="C124" t="str">
        <x:v>Hard</x:v>
      </x:c>
    </x:row>
    <x:row r="125">
      <x:c r="A125" t="str">
        <x:v>M3-NAT-006</x:v>
      </x:c>
      <x:c r="B125" t="str">
        <x:v>M3-GAP-004</x:v>
      </x:c>
      <x:c r="C125" t="str">
        <x:v>Hard</x:v>
      </x:c>
    </x:row>
    <x:row r="126">
      <x:c r="A126" t="str">
        <x:v>M3-NAT-006</x:v>
      </x:c>
      <x:c r="B126" t="str">
        <x:v>M3-GAP-005</x:v>
      </x:c>
      <x:c r="C126" t="str">
        <x:v>Hard</x:v>
      </x:c>
    </x:row>
    <x:row r="127">
      <x:c r="A127" t="str">
        <x:v>M3-NAT-006</x:v>
      </x:c>
      <x:c r="B127" t="str">
        <x:v>M3-GAP-007</x:v>
      </x:c>
      <x:c r="C127" t="str">
        <x:v>Hard</x:v>
      </x:c>
    </x:row>
    <x:row r="128">
      <x:c r="A128" t="str">
        <x:v>M3-NAT-006</x:v>
      </x:c>
      <x:c r="B128" t="str">
        <x:v>M3-GAP-008</x:v>
      </x:c>
      <x:c r="C128" t="str">
        <x:v>Hard</x:v>
      </x:c>
    </x:row>
    <x:row r="129">
      <x:c r="A129" t="str">
        <x:v>M3-NAT-006</x:v>
      </x:c>
      <x:c r="B129" t="str">
        <x:v>M3-GAP-012</x:v>
      </x:c>
      <x:c r="C129" t="str">
        <x:v>Hard</x:v>
      </x:c>
    </x:row>
    <x:row r="130">
      <x:c r="A130" t="str">
        <x:v>M3-NAT-006</x:v>
      </x:c>
      <x:c r="B130" t="str">
        <x:v>M3-EXT-001</x:v>
      </x:c>
      <x:c r="C130" t="str">
        <x:v>Hard</x:v>
      </x:c>
    </x:row>
    <x:row r="131">
      <x:c r="A131" t="str">
        <x:v>M3-SRC-001</x:v>
      </x:c>
      <x:c r="B131" t="str">
        <x:v>M3-NAT-001</x:v>
      </x:c>
      <x:c r="C131" t="str">
        <x:v>Hard</x:v>
      </x:c>
    </x:row>
    <x:row r="132">
      <x:c r="A132" t="str">
        <x:v>M3-NAT-002</x:v>
      </x:c>
      <x:c r="B132" t="str">
        <x:v>M3-NAT-007</x:v>
      </x:c>
      <x:c r="C132" t="str">
        <x:v>Hard</x:v>
      </x:c>
    </x:row>
    <x:row r="133">
      <x:c r="A133" t="str">
        <x:v>M3-NAT-005</x:v>
      </x:c>
      <x:c r="B133" t="str">
        <x:v>M3-NAT-007</x:v>
      </x:c>
      <x:c r="C133" t="str">
        <x:v>Hard</x:v>
      </x:c>
    </x:row>
    <x:row r="134">
      <x:c r="A134" t="str">
        <x:v>M3-NAT-007</x:v>
      </x:c>
      <x:c r="B134" t="str">
        <x:v>M3-NAT-003</x:v>
      </x:c>
      <x:c r="C134" t="str">
        <x:v>Hard</x:v>
      </x:c>
    </x:row>
    <x:row r="135">
      <x:c r="A135" t="str">
        <x:v>M3-NAT-007</x:v>
      </x:c>
      <x:c r="B135" t="str">
        <x:v>M3-NAT-004</x:v>
      </x:c>
      <x:c r="C135" t="str">
        <x:v>Hard</x:v>
      </x:c>
    </x:row>
    <x:row r="136">
      <x:c r="A136" t="str">
        <x:v>M3-NAT-007</x:v>
      </x:c>
      <x:c r="B136" t="str">
        <x:v>M3-GAP-006</x:v>
      </x:c>
      <x:c r="C136" t="str">
        <x:v>Hard</x:v>
      </x:c>
    </x:row>
    <x:row r="137">
      <x:c r="A137" t="str">
        <x:v>M3-NAT-007</x:v>
      </x:c>
      <x:c r="B137" t="str">
        <x:v>M3-GAP-009</x:v>
      </x:c>
      <x:c r="C137" t="str">
        <x:v>Hard</x:v>
      </x:c>
    </x:row>
    <x:row r="138">
      <x:c r="A138" t="str">
        <x:v>M3-NAT-007</x:v>
      </x:c>
      <x:c r="B138" t="str">
        <x:v>M3-GAP-010</x:v>
      </x:c>
      <x:c r="C138" t="str">
        <x:v>Hard</x:v>
      </x:c>
    </x:row>
    <x:row r="139">
      <x:c r="A139" t="str">
        <x:v>M3-NAT-007</x:v>
      </x:c>
      <x:c r="B139" t="str">
        <x:v>M3-GAP-011</x:v>
      </x:c>
      <x:c r="C139" t="str">
        <x:v>Hard</x:v>
      </x:c>
    </x:row>
    <x:row r="140">
      <x:c r="A140" t="str">
        <x:v>M3-NAT-007</x:v>
      </x:c>
      <x:c r="B140" t="str">
        <x:v>M3-GAP-013</x:v>
      </x:c>
      <x:c r="C140" t="str">
        <x:v>Hard</x:v>
      </x:c>
    </x:row>
    <x:row r="141">
      <x:c r="A141" t="str">
        <x:v>M3-SRC-001</x:v>
      </x:c>
      <x:c r="B141" t="str">
        <x:v>M3-SRC-002</x:v>
      </x:c>
      <x:c r="C141" t="str">
        <x:v>Hard</x:v>
      </x:c>
    </x:row>
    <x:row r="142">
      <x:c r="A142" t="str">
        <x:v>M3-SRC-002</x:v>
      </x:c>
      <x:c r="B142" t="str">
        <x:v>M3-NAT-001</x:v>
      </x:c>
      <x:c r="C142" t="str">
        <x:v>Hard</x:v>
      </x:c>
    </x:row>
    <x:row r="143">
      <x:c r="A143" t="str">
        <x:v>M3-SRC-002</x:v>
      </x:c>
      <x:c r="B143" t="str">
        <x:v>M3-EXP-001</x:v>
      </x:c>
      <x:c r="C143" t="str">
        <x:v>Hard</x:v>
      </x:c>
    </x:row>
    <x:row r="144">
      <x:c r="A144" t="str">
        <x:v>M3-NAT-006</x:v>
      </x:c>
      <x:c r="B144" t="str">
        <x:v>M3-EXP-001</x:v>
      </x:c>
      <x:c r="C144" t="str">
        <x:v>Hard</x:v>
      </x:c>
    </x:row>
    <x:row r="145">
      <x:c r="A145" t="str">
        <x:v>M3-SRC-002</x:v>
      </x:c>
      <x:c r="B145" t="str">
        <x:v>M3-EXP-002</x:v>
      </x:c>
      <x:c r="C145" t="str">
        <x:v>Hard</x:v>
      </x:c>
    </x:row>
    <x:row r="146">
      <x:c r="A146" t="str">
        <x:v>M3-NAT-006</x:v>
      </x:c>
      <x:c r="B146" t="str">
        <x:v>M3-EXP-002</x:v>
      </x:c>
      <x:c r="C146" t="str">
        <x:v>Hard</x:v>
      </x:c>
    </x:row>
    <x:row r="147">
      <x:c r="A147" t="str">
        <x:v>M3-SRC-002</x:v>
      </x:c>
      <x:c r="B147" t="str">
        <x:v>M3-EXP-003</x:v>
      </x:c>
      <x:c r="C147" t="str">
        <x:v>Hard</x:v>
      </x:c>
    </x:row>
    <x:row r="148">
      <x:c r="A148" t="str">
        <x:v>M3-NAT-006</x:v>
      </x:c>
      <x:c r="B148" t="str">
        <x:v>M3-EXP-003</x:v>
      </x:c>
      <x:c r="C148" t="str">
        <x:v>Hard</x:v>
      </x:c>
    </x:row>
    <x:row r="149">
      <x:c r="A149" t="str">
        <x:v>M3-SRC-002</x:v>
      </x:c>
      <x:c r="B149" t="str">
        <x:v>M3-EXP-004</x:v>
      </x:c>
      <x:c r="C149" t="str">
        <x:v>Hard</x:v>
      </x:c>
    </x:row>
    <x:row r="150">
      <x:c r="A150" t="str">
        <x:v>M3-NAT-006</x:v>
      </x:c>
      <x:c r="B150" t="str">
        <x:v>M3-EXP-004</x:v>
      </x:c>
      <x:c r="C150" t="str">
        <x:v>Hard</x:v>
      </x:c>
    </x:row>
    <x:row r="151">
      <x:c r="A151" t="str">
        <x:v>M3-SRC-002</x:v>
      </x:c>
      <x:c r="B151" t="str">
        <x:v>M3-EXP-005</x:v>
      </x:c>
      <x:c r="C151" t="str">
        <x:v>Hard</x:v>
      </x:c>
    </x:row>
    <x:row r="152">
      <x:c r="A152" t="str">
        <x:v>M3-NAT-006</x:v>
      </x:c>
      <x:c r="B152" t="str">
        <x:v>M3-EXP-005</x:v>
      </x:c>
      <x:c r="C152" t="str">
        <x:v>Hard</x:v>
      </x:c>
    </x:row>
    <x:row r="153">
      <x:c r="A153" t="str">
        <x:v>M3-SRC-002</x:v>
      </x:c>
      <x:c r="B153" t="str">
        <x:v>M3-EXP-006</x:v>
      </x:c>
      <x:c r="C153" t="str">
        <x:v>Hard</x:v>
      </x:c>
    </x:row>
    <x:row r="154">
      <x:c r="A154" t="str">
        <x:v>M3-NAT-006</x:v>
      </x:c>
      <x:c r="B154" t="str">
        <x:v>M3-EXP-006</x:v>
      </x:c>
      <x:c r="C154" t="str">
        <x:v>Hard</x:v>
      </x:c>
    </x:row>
    <x:row r="155">
      <x:c r="A155" t="str">
        <x:v>M3-SRC-002</x:v>
      </x:c>
      <x:c r="B155" t="str">
        <x:v>M3-EXP-007</x:v>
      </x:c>
      <x:c r="C155" t="str">
        <x:v>Hard</x:v>
      </x:c>
    </x:row>
    <x:row r="156">
      <x:c r="A156" t="str">
        <x:v>M3-NAT-006</x:v>
      </x:c>
      <x:c r="B156" t="str">
        <x:v>M3-EXP-007</x:v>
      </x:c>
      <x:c r="C156" t="str">
        <x:v>Hard</x:v>
      </x:c>
    </x:row>
    <x:row r="157">
      <x:c r="A157" t="str">
        <x:v>M3-SRC-002</x:v>
      </x:c>
      <x:c r="B157" t="str">
        <x:v>M3-EXP-008</x:v>
      </x:c>
      <x:c r="C157" t="str">
        <x:v>Hard</x:v>
      </x:c>
    </x:row>
    <x:row r="158">
      <x:c r="A158" t="str">
        <x:v>M3-NAT-006</x:v>
      </x:c>
      <x:c r="B158" t="str">
        <x:v>M3-EXP-008</x:v>
      </x:c>
      <x:c r="C158" t="str">
        <x:v>Hard</x:v>
      </x:c>
    </x:row>
    <x:row r="159">
      <x:c r="A159" t="str">
        <x:v>M3-SRC-002</x:v>
      </x:c>
      <x:c r="B159" t="str">
        <x:v>M3-EXP-009</x:v>
      </x:c>
      <x:c r="C159" t="str">
        <x:v>Hard</x:v>
      </x:c>
    </x:row>
    <x:row r="160">
      <x:c r="A160" t="str">
        <x:v>M3-NAT-006</x:v>
      </x:c>
      <x:c r="B160" t="str">
        <x:v>M3-EXP-009</x:v>
      </x:c>
      <x:c r="C160" t="str">
        <x:v>Hard</x:v>
      </x:c>
    </x:row>
    <x:row r="161">
      <x:c r="A161" t="str">
        <x:v>M3-SRC-002</x:v>
      </x:c>
      <x:c r="B161" t="str">
        <x:v>M3-EXP-010</x:v>
      </x:c>
      <x:c r="C161" t="str">
        <x:v>Hard</x:v>
      </x:c>
    </x:row>
    <x:row r="162">
      <x:c r="A162" t="str">
        <x:v>M3-NAT-006</x:v>
      </x:c>
      <x:c r="B162" t="str">
        <x:v>M3-EXP-010</x:v>
      </x:c>
      <x:c r="C162" t="str">
        <x:v>Hard</x:v>
      </x:c>
    </x:row>
    <x:row r="163">
      <x:c r="A163" t="str">
        <x:v>M3-SRC-002</x:v>
      </x:c>
      <x:c r="B163" t="str">
        <x:v>M3-EXP-011</x:v>
      </x:c>
      <x:c r="C163" t="str">
        <x:v>Hard</x:v>
      </x:c>
    </x:row>
    <x:row r="164">
      <x:c r="A164" t="str">
        <x:v>M3-NAT-006</x:v>
      </x:c>
      <x:c r="B164" t="str">
        <x:v>M3-EXP-011</x:v>
      </x:c>
      <x:c r="C164" t="str">
        <x:v>Hard</x:v>
      </x:c>
    </x:row>
    <x:row r="165">
      <x:c r="A165" t="str">
        <x:v>M3-SRC-002</x:v>
      </x:c>
      <x:c r="B165" t="str">
        <x:v>M3-EXP-012</x:v>
      </x:c>
      <x:c r="C165" t="str">
        <x:v>Hard</x:v>
      </x:c>
    </x:row>
    <x:row r="166">
      <x:c r="A166" t="str">
        <x:v>M3-NAT-006</x:v>
      </x:c>
      <x:c r="B166" t="str">
        <x:v>M3-EXP-012</x:v>
      </x:c>
      <x:c r="C166" t="str">
        <x:v>Hard</x:v>
      </x:c>
    </x:row>
    <x:row r="167">
      <x:c r="A167" t="str">
        <x:v>M3-SRC-002</x:v>
      </x:c>
      <x:c r="B167" t="str">
        <x:v>M3-EXP-013</x:v>
      </x:c>
      <x:c r="C167" t="str">
        <x:v>Hard</x:v>
      </x:c>
    </x:row>
    <x:row r="168">
      <x:c r="A168" t="str">
        <x:v>M3-NAT-006</x:v>
      </x:c>
      <x:c r="B168" t="str">
        <x:v>M3-EXP-013</x:v>
      </x:c>
      <x:c r="C168" t="str">
        <x:v>Hard</x:v>
      </x:c>
    </x:row>
    <x:row r="169">
      <x:c r="A169" t="str">
        <x:v>M3-SRC-002</x:v>
      </x:c>
      <x:c r="B169" t="str">
        <x:v>M3-EXP-014</x:v>
      </x:c>
      <x:c r="C169" t="str">
        <x:v>Hard</x:v>
      </x:c>
    </x:row>
    <x:row r="170">
      <x:c r="A170" t="str">
        <x:v>M3-NAT-006</x:v>
      </x:c>
      <x:c r="B170" t="str">
        <x:v>M3-EXP-014</x:v>
      </x:c>
      <x:c r="C170" t="str">
        <x:v>Hard</x:v>
      </x:c>
    </x:row>
    <x:row r="171">
      <x:c r="A171" t="str">
        <x:v>M3-SRC-002</x:v>
      </x:c>
      <x:c r="B171" t="str">
        <x:v>M3-EXP-015</x:v>
      </x:c>
      <x:c r="C171" t="str">
        <x:v>Hard</x:v>
      </x:c>
    </x:row>
    <x:row r="172">
      <x:c r="A172" t="str">
        <x:v>M3-NAT-006</x:v>
      </x:c>
      <x:c r="B172" t="str">
        <x:v>M3-EXP-015</x:v>
      </x:c>
      <x:c r="C172" t="str">
        <x:v>Hard</x:v>
      </x:c>
    </x:row>
    <x:row r="173">
      <x:c r="A173" t="str">
        <x:v>M3-SRC-002</x:v>
      </x:c>
      <x:c r="B173" t="str">
        <x:v>M3-EXP-016</x:v>
      </x:c>
      <x:c r="C173" t="str">
        <x:v>Hard</x:v>
      </x:c>
    </x:row>
    <x:row r="174">
      <x:c r="A174" t="str">
        <x:v>M3-NAT-006</x:v>
      </x:c>
      <x:c r="B174" t="str">
        <x:v>M3-EXP-016</x:v>
      </x:c>
      <x:c r="C174" t="str">
        <x:v>Hard</x:v>
      </x:c>
    </x:row>
    <x:row r="175">
      <x:c r="A175" t="str">
        <x:v>M3-SRC-002</x:v>
      </x:c>
      <x:c r="B175" t="str">
        <x:v>M3-EXP-017</x:v>
      </x:c>
      <x:c r="C175" t="str">
        <x:v>Hard</x:v>
      </x:c>
    </x:row>
    <x:row r="176">
      <x:c r="A176" t="str">
        <x:v>M3-NAT-006</x:v>
      </x:c>
      <x:c r="B176" t="str">
        <x:v>M3-EXP-017</x:v>
      </x:c>
      <x:c r="C176" t="str">
        <x:v>Hard</x:v>
      </x:c>
    </x:row>
    <x:row r="177">
      <x:c r="A177" t="str">
        <x:v>M3-SRC-002</x:v>
      </x:c>
      <x:c r="B177" t="str">
        <x:v>M3-EXP-018</x:v>
      </x:c>
      <x:c r="C177" t="str">
        <x:v>Hard</x:v>
      </x:c>
    </x:row>
    <x:row r="178">
      <x:c r="A178" t="str">
        <x:v>M3-NAT-006</x:v>
      </x:c>
      <x:c r="B178" t="str">
        <x:v>M3-EXP-018</x:v>
      </x:c>
      <x:c r="C178" t="str">
        <x:v>Hard</x:v>
      </x:c>
    </x:row>
    <x:row r="179">
      <x:c r="A179" t="str">
        <x:v>M3-SRC-002</x:v>
      </x:c>
      <x:c r="B179" t="str">
        <x:v>M3-EXP-019</x:v>
      </x:c>
      <x:c r="C179" t="str">
        <x:v>Hard</x:v>
      </x:c>
    </x:row>
    <x:row r="180">
      <x:c r="A180" t="str">
        <x:v>M3-NAT-006</x:v>
      </x:c>
      <x:c r="B180" t="str">
        <x:v>M3-EXP-019</x:v>
      </x:c>
      <x:c r="C180" t="str">
        <x:v>Hard</x:v>
      </x:c>
    </x:row>
    <x:row r="181">
      <x:c r="A181" t="str">
        <x:v>M3-SRC-002</x:v>
      </x:c>
      <x:c r="B181" t="str">
        <x:v>M3-EXP-020</x:v>
      </x:c>
      <x:c r="C181" t="str">
        <x:v>Hard</x:v>
      </x:c>
    </x:row>
    <x:row r="182">
      <x:c r="A182" t="str">
        <x:v>M3-NAT-006</x:v>
      </x:c>
      <x:c r="B182" t="str">
        <x:v>M3-EXP-020</x:v>
      </x:c>
      <x:c r="C182" t="str">
        <x:v>Hard</x:v>
      </x:c>
    </x:row>
    <x:row r="183">
      <x:c r="A183" t="str">
        <x:v>M3-SRC-002</x:v>
      </x:c>
      <x:c r="B183" t="str">
        <x:v>M3-EXP-021</x:v>
      </x:c>
      <x:c r="C183" t="str">
        <x:v>Hard</x:v>
      </x:c>
    </x:row>
    <x:row r="184">
      <x:c r="A184" t="str">
        <x:v>M3-NAT-006</x:v>
      </x:c>
      <x:c r="B184" t="str">
        <x:v>M3-EXP-021</x:v>
      </x:c>
      <x:c r="C184" t="str">
        <x:v>Hard</x:v>
      </x:c>
    </x:row>
    <x:row r="185">
      <x:c r="A185" t="str">
        <x:v>M3-SRC-002</x:v>
      </x:c>
      <x:c r="B185" t="str">
        <x:v>M3-FIG-001</x:v>
      </x:c>
      <x:c r="C185" t="str">
        <x:v>Hard</x:v>
      </x:c>
    </x:row>
    <x:row r="186">
      <x:c r="A186" t="str">
        <x:v>M3-NAT-006</x:v>
      </x:c>
      <x:c r="B186" t="str">
        <x:v>M3-FIG-001</x:v>
      </x:c>
      <x:c r="C186" t="str">
        <x:v>Hard</x:v>
      </x:c>
    </x:row>
    <x:row r="187">
      <x:c r="A187" t="str">
        <x:v>M3-SRC-002</x:v>
      </x:c>
      <x:c r="B187" t="str">
        <x:v>M3-FIG-002</x:v>
      </x:c>
      <x:c r="C187" t="str">
        <x:v>Hard</x:v>
      </x:c>
    </x:row>
    <x:row r="188">
      <x:c r="A188" t="str">
        <x:v>M3-NAT-006</x:v>
      </x:c>
      <x:c r="B188" t="str">
        <x:v>M3-FIG-002</x:v>
      </x:c>
      <x:c r="C188" t="str">
        <x:v>Hard</x:v>
      </x:c>
    </x:row>
  </x:sheetData>
  <x:pageMargins left="0.7" right="0.7" top="0.75" bottom="0.75" header="0.3" footer="0.3"/>
  <x:tableParts count="1">
    <x:tablePart xmlns:r="http://schemas.openxmlformats.org/officeDocument/2006/relationships" r:id="Rb904c9f5fcd34361"/>
  </x:tableParts>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5" hidden="0" customWidth="1"/>
    <x:col min="3" max="3" width="75" hidden="0" customWidth="1"/>
    <x:col min="4" max="4" width="64" hidden="0" customWidth="1"/>
  </x:cols>
  <x:sheetData>
    <x:row r="1" ht="29" customHeight="1">
      <x:c r="A1" s="22" t="str">
        <x:v>Epic ID</x:v>
      </x:c>
      <x:c r="B1" s="22" t="str">
        <x:v>Title</x:v>
      </x:c>
      <x:c r="C1" s="22" t="str">
        <x:v>Outcome</x:v>
      </x:c>
      <x:c r="D1" s="22" t="str">
        <x:v>Exit gate</x:v>
      </x:c>
    </x:row>
    <x:row r="2" ht="22" customHeight="1">
      <x:c r="A2" s="2" t="str">
        <x:v>M3-E01</x:v>
      </x:c>
      <x:c r="B2" s="2" t="str">
        <x:v>Source and contract</x:v>
      </x:c>
      <x:c r="C2" s="2" t="str">
        <x:v>Pinned Material Web roles and an approved additive Astryx mapping (legacy delivery; native revalidation in M3-E08)</x:v>
      </x:c>
      <x:c r="D2" s="2" t="str">
        <x:v>Every role classified with source and owner</x:v>
      </x:c>
    </x:row>
    <x:row r="3" ht="22" customHeight="1">
      <x:c r="A3" s="2" t="str">
        <x:v>M3-E02</x:v>
      </x:c>
      <x:c r="B3" s="2" t="str">
        <x:v>System foundations</x:v>
      </x:c>
      <x:c r="C3" s="2" t="str">
        <x:v>Color, type, shape, motion, state, spacing, elevation, and icon roles (legacy delivery; native revalidation in M3-E08)</x:v>
      </x:c>
      <x:c r="D3" s="2" t="str">
        <x:v>Source-backed values and explicit gaps</x:v>
      </x:c>
    </x:row>
    <x:row r="4" ht="22" customHeight="1">
      <x:c r="A4" s="2" t="str">
        <x:v>M3-E03</x:v>
      </x:c>
      <x:c r="B4" s="2" t="str">
        <x:v>Material theme</x:v>
      </x:c>
      <x:c r="C4" s="2" t="str">
        <x:v>Runtime and built Material theme with light and dark schemes (legacy delivery; native revalidation in M3-E08)</x:v>
      </x:c>
      <x:c r="D4" s="2" t="str">
        <x:v>Equivalent resolved token and CSS output</x:v>
      </x:c>
    </x:row>
    <x:row r="5" ht="22" customHeight="1">
      <x:c r="A5" s="2" t="str">
        <x:v>M3-E04</x:v>
      </x:c>
      <x:c r="B5" s="2" t="str">
        <x:v>Foundation QA</x:v>
      </x:c>
      <x:c r="C5" s="2" t="str">
        <x:v>Interactive and automated foundation evidence (legacy delivery; native revalidation in M3-E08)</x:v>
      </x:c>
      <x:c r="D5" s="2" t="str">
        <x:v>Human QA on exact code revision</x:v>
      </x:c>
    </x:row>
    <x:row r="6" ht="22" customHeight="1">
      <x:c r="A6" s="2" t="str">
        <x:v>M3-E05</x:v>
      </x:c>
      <x:c r="B6" s="2" t="str">
        <x:v>Components</x:v>
      </x:c>
      <x:c r="C6" s="2" t="str">
        <x:v>Component work begins after foundations close</x:v>
      </x:c>
      <x:c r="D6" s="2" t="str">
        <x:v>Native contract, source/tests, all applicable checks and human QA at exact revision</x:v>
      </x:c>
    </x:row>
    <x:row r="7">
      <x:c r="A7" t="str">
        <x:v>M3-E06</x:v>
      </x:c>
      <x:c r="B7" t="str">
        <x:v>Material Web gaps</x:v>
      </x:c>
      <x:c r="C7" t="str">
        <x:v>Resolve source elements without an Astryx candidate</x:v>
      </x:c>
      <x:c r="D7" t="str">
        <x:v>Native contract, source/tests, all applicable checks and human QA at exact revision</x:v>
      </x:c>
    </x:row>
    <x:row r="8">
      <x:c r="A8" t="str">
        <x:v>M3-E07</x:v>
      </x:c>
      <x:c r="B8" t="str">
        <x:v>Astryx extensions</x:v>
      </x:c>
      <x:c r="C8" t="str">
        <x:v>Classify Astryx components beyond Material Web elements</x:v>
      </x:c>
      <x:c r="D8" t="str">
        <x:v>Every owner has a migration story or an evidenced extension decision</x:v>
      </x:c>
    </x:row>
    <x:row r="9" ht="42" customHeight="1">
      <x:c r="A9" t="str">
        <x:v>M3-E08</x:v>
      </x:c>
      <x:c r="B9" s="41" t="str">
        <x:v>Native architecture and revalidation</x:v>
      </x:c>
      <x:c r="C9" s="41" t="str">
        <x:v>Compose-first source resolution, native foundations and motion, then shared Web/Figma component pilots</x:v>
      </x:c>
      <x:c r="D9" s="41" t="str">
        <x:v>Foundation gallery and both native pilots approved, merged and cleaned up before scale-out</x:v>
      </x:c>
    </x:row>
  </x:sheetData>
  <x:pageMargins left="0.7" right="0.7" top="0.75" bottom="0.75" header="0.3" footer="0.3"/>
  <x:tableParts count="1">
    <x:tablePart xmlns:r="http://schemas.openxmlformats.org/officeDocument/2006/relationships" r:id="Rfbad737c31d046e3"/>
  </x:tableParts>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6" hidden="0" customWidth="1"/>
    <x:col min="2" max="2" width="21" hidden="0" customWidth="1"/>
    <x:col min="3" max="3" width="42" hidden="0" customWidth="1"/>
    <x:col min="4" max="4" width="105" hidden="0" customWidth="1"/>
    <x:col min="5" max="5" width="90" hidden="0" customWidth="1"/>
  </x:cols>
  <x:sheetData>
    <x:row r="1" ht="29" customHeight="1">
      <x:c r="A1" s="29" t="str">
        <x:v>Wrapper source</x:v>
      </x:c>
      <x:c r="B1" s="29" t="str">
        <x:v>Sass listed tokens</x:v>
      </x:c>
      <x:c r="C1" s="29" t="str">
        <x:v>CSS access</x:v>
      </x:c>
      <x:c r="D1" s="29" t="str">
        <x:v>Pinned source</x:v>
      </x:c>
      <x:c r="E1" s="29" t="str">
        <x:v>Interpretation</x:v>
      </x:c>
    </x:row>
    <x:row r="2" ht="22" customHeight="1">
      <x:c r="A2" s="2" t="str">
        <x:v>tokens/_md-comp-assist-chip.scss</x:v>
      </x:c>
      <x:c r="B2" s="2" t="n">
        <x:v>45</x:v>
      </x:c>
      <x:c r="C2" s="2" t="str">
        <x:v>CSS var adapter in wrapper</x:v>
      </x:c>
      <x:c r="D2" s="2" t="str">
        <x:v>https://github.com/material-components/material-web/blob/cbd34a8921915af94d5ef65c2a69eece41d5b4f3/tokens/_md-comp-assist-chip.scss#L141</x:v>
      </x:c>
      <x:c r="E2" s="2" t="str">
        <x:v>Listed names are Sass adapter tokens; check each CSS property before claiming web parity. Resolved Sass values(): 45 keys.</x:v>
      </x:c>
    </x:row>
    <x:row r="3" ht="22" customHeight="1">
      <x:c r="A3" s="2" t="str">
        <x:v>tokens/_md-comp-badge.scss</x:v>
      </x:c>
      <x:c r="B3" s="2" t="n">
        <x:v>0</x:v>
      </x:c>
      <x:c r="C3" s="2" t="str">
        <x:v>CSS var adapter in wrapper</x:v>
      </x:c>
      <x:c r="D3" s="2" t="str">
        <x:v>https://github.com/material-components/material-web/blob/cbd34a8921915af94d5ef65c2a69eece41d5b4f3/tokens/_md-comp-badge.scss#L34</x:v>
      </x:c>
      <x:c r="E3" s="2" t="str">
        <x:v>No $supported-tokens list; values() requires separate enumeration. Resolved Sass values(): 11 keys.</x:v>
      </x:c>
    </x:row>
    <x:row r="4" ht="22" customHeight="1">
      <x:c r="A4" s="2" t="str">
        <x:v>tokens/_md-comp-checkbox.scss</x:v>
      </x:c>
      <x:c r="B4" s="2" t="n">
        <x:v>39</x:v>
      </x:c>
      <x:c r="C4" s="2" t="str">
        <x:v>CSS var adapter in wrapper</x:v>
      </x:c>
      <x:c r="D4" s="2" t="str">
        <x:v>https://github.com/material-components/material-web/blob/cbd34a8921915af94d5ef65c2a69eece41d5b4f3/tokens/_md-comp-checkbox.scss#L144</x:v>
      </x:c>
      <x:c r="E4" s="2" t="str">
        <x:v>Listed names are Sass adapter tokens; check each CSS property before claiming web parity. Resolved Sass values(): 39 keys.</x:v>
      </x:c>
    </x:row>
    <x:row r="5" ht="22" customHeight="1">
      <x:c r="A5" s="2" t="str">
        <x:v>tokens/_md-comp-circular-progress.scss</x:v>
      </x:c>
      <x:c r="B5" s="2" t="n">
        <x:v>7</x:v>
      </x:c>
      <x:c r="C5" s="2" t="str">
        <x:v>CSS var adapter in wrapper</x:v>
      </x:c>
      <x:c r="D5" s="2" t="str">
        <x:v>https://github.com/material-components/material-web/blob/cbd34a8921915af94d5ef65c2a69eece41d5b4f3/tokens/_md-comp-circular-progress.scss#L73</x:v>
      </x:c>
      <x:c r="E5" s="2" t="str">
        <x:v>Listed names are Sass adapter tokens; check each CSS property before claiming web parity. Resolved Sass values(): 7 keys.</x:v>
      </x:c>
    </x:row>
    <x:row r="6" ht="22" customHeight="1">
      <x:c r="A6" s="2" t="str">
        <x:v>tokens/_md-comp-dialog.scss</x:v>
      </x:c>
      <x:c r="B6" s="2" t="n">
        <x:v>18</x:v>
      </x:c>
      <x:c r="C6" s="2" t="str">
        <x:v>CSS var adapter in wrapper</x:v>
      </x:c>
      <x:c r="D6" s="2" t="str">
        <x:v>https://github.com/material-components/material-web/blob/cbd34a8921915af94d5ef65c2a69eece41d5b4f3/tokens/_md-comp-dialog.scss#L104</x:v>
      </x:c>
      <x:c r="E6" s="2" t="str">
        <x:v>Listed names are Sass adapter tokens; check each CSS property before claiming web parity. Resolved Sass values(): 18 keys.</x:v>
      </x:c>
    </x:row>
    <x:row r="7" ht="22" customHeight="1">
      <x:c r="A7" s="2" t="str">
        <x:v>tokens/_md-comp-divider.scss</x:v>
      </x:c>
      <x:c r="B7" s="2" t="n">
        <x:v>2</x:v>
      </x:c>
      <x:c r="C7" s="2" t="str">
        <x:v>CSS var adapter in wrapper</x:v>
      </x:c>
      <x:c r="D7" s="2" t="str">
        <x:v>https://github.com/material-components/material-web/blob/cbd34a8921915af94d5ef65c2a69eece41d5b4f3/tokens/_md-comp-divider.scss#L38</x:v>
      </x:c>
      <x:c r="E7" s="2" t="str">
        <x:v>Listed names are Sass adapter tokens; check each CSS property before claiming web parity. Resolved Sass values(): 2 keys.</x:v>
      </x:c>
    </x:row>
    <x:row r="8" ht="22" customHeight="1">
      <x:c r="A8" s="2" t="str">
        <x:v>tokens/_md-comp-elevated-button.scss</x:v>
      </x:c>
      <x:c r="B8" s="2" t="n">
        <x:v>42</x:v>
      </x:c>
      <x:c r="C8" s="2" t="str">
        <x:v>CSS var adapter in wrapper</x:v>
      </x:c>
      <x:c r="D8" s="2" t="str">
        <x:v>https://github.com/material-components/material-web/blob/cbd34a8921915af94d5ef65c2a69eece41d5b4f3/tokens/_md-comp-elevated-button.scss#L131</x:v>
      </x:c>
      <x:c r="E8" s="2" t="str">
        <x:v>Listed names are Sass adapter tokens; check each CSS property before claiming web parity. Resolved Sass values(): 42 keys.</x:v>
      </x:c>
    </x:row>
    <x:row r="9" ht="22" customHeight="1">
      <x:c r="A9" s="2" t="str">
        <x:v>tokens/_md-comp-elevated-card.scss</x:v>
      </x:c>
      <x:c r="B9" s="2" t="n">
        <x:v>4</x:v>
      </x:c>
      <x:c r="C9" s="2" t="str">
        <x:v>CSS var adapter in wrapper</x:v>
      </x:c>
      <x:c r="D9" s="2" t="str">
        <x:v>https://github.com/material-components/material-web/blob/cbd34a8921915af94d5ef65c2a69eece41d5b4f3/tokens/_md-comp-elevated-card.scss#L74</x:v>
      </x:c>
      <x:c r="E9" s="2" t="str">
        <x:v>Listed names are Sass adapter tokens; check each CSS property before claiming web parity. Resolved Sass values(): 4 keys.</x:v>
      </x:c>
    </x:row>
    <x:row r="10" ht="22" customHeight="1">
      <x:c r="A10" s="2" t="str">
        <x:v>tokens/_md-comp-elevation.scss</x:v>
      </x:c>
      <x:c r="B10" s="2" t="n">
        <x:v>2</x:v>
      </x:c>
      <x:c r="C10" s="2" t="str">
        <x:v>CSS var adapter in wrapper</x:v>
      </x:c>
      <x:c r="D10" s="2" t="str">
        <x:v>https://github.com/material-components/material-web/blob/cbd34a8921915af94d5ef65c2a69eece41d5b4f3/tokens/_md-comp-elevation.scss#L42</x:v>
      </x:c>
      <x:c r="E10" s="2" t="str">
        <x:v>Listed names are Sass adapter tokens; check each CSS property before claiming web parity. Resolved Sass values(): 2 keys.</x:v>
      </x:c>
    </x:row>
    <x:row r="11" ht="22" customHeight="1">
      <x:c r="A11" s="2" t="str">
        <x:v>tokens/_md-comp-fab-branded.scss</x:v>
      </x:c>
      <x:c r="B11" s="2" t="n">
        <x:v>39</x:v>
      </x:c>
      <x:c r="C11" s="2" t="str">
        <x:v>CSS var adapter in wrapper</x:v>
      </x:c>
      <x:c r="D11" s="2" t="str">
        <x:v>https://github.com/material-components/material-web/blob/cbd34a8921915af94d5ef65c2a69eece41d5b4f3/tokens/_md-comp-fab-branded.scss#L142</x:v>
      </x:c>
      <x:c r="E11" s="2" t="str">
        <x:v>Listed names are Sass adapter tokens; check each CSS property before claiming web parity. Resolved Sass values(): 39 keys.</x:v>
      </x:c>
    </x:row>
    <x:row r="12" ht="22" customHeight="1">
      <x:c r="A12" s="2" t="str">
        <x:v>tokens/_md-comp-fab.scss</x:v>
      </x:c>
      <x:c r="B12" s="2" t="n">
        <x:v>84</x:v>
      </x:c>
      <x:c r="C12" s="2" t="str">
        <x:v>CSS var adapter in wrapper</x:v>
      </x:c>
      <x:c r="D12" s="2" t="str">
        <x:v>https://github.com/material-components/material-web/blob/cbd34a8921915af94d5ef65c2a69eece41d5b4f3/tokens/_md-comp-fab.scss#L287</x:v>
      </x:c>
      <x:c r="E12" s="2" t="str">
        <x:v>Listed names are Sass adapter tokens; check each CSS property before claiming web parity. Resolved Sass values(): 84 keys.</x:v>
      </x:c>
    </x:row>
    <x:row r="13" ht="22" customHeight="1">
      <x:c r="A13" s="2" t="str">
        <x:v>tokens/_md-comp-filled-button.scss</x:v>
      </x:c>
      <x:c r="B13" s="2" t="n">
        <x:v>42</x:v>
      </x:c>
      <x:c r="C13" s="2" t="str">
        <x:v>CSS var adapter in wrapper</x:v>
      </x:c>
      <x:c r="D13" s="2" t="str">
        <x:v>https://github.com/material-components/material-web/blob/cbd34a8921915af94d5ef65c2a69eece41d5b4f3/tokens/_md-comp-filled-button.scss#L131</x:v>
      </x:c>
      <x:c r="E13" s="2" t="str">
        <x:v>Listed names are Sass adapter tokens; check each CSS property before claiming web parity. Resolved Sass values(): 42 keys.</x:v>
      </x:c>
    </x:row>
    <x:row r="14" ht="22" customHeight="1">
      <x:c r="A14" s="2" t="str">
        <x:v>tokens/_md-comp-filled-card.scss</x:v>
      </x:c>
      <x:c r="B14" s="2" t="n">
        <x:v>4</x:v>
      </x:c>
      <x:c r="C14" s="2" t="str">
        <x:v>CSS var adapter in wrapper</x:v>
      </x:c>
      <x:c r="D14" s="2" t="str">
        <x:v>https://github.com/material-components/material-web/blob/cbd34a8921915af94d5ef65c2a69eece41d5b4f3/tokens/_md-comp-filled-card.scss#L74</x:v>
      </x:c>
      <x:c r="E14" s="2" t="str">
        <x:v>Listed names are Sass adapter tokens; check each CSS property before claiming web parity. Resolved Sass values(): 4 keys.</x:v>
      </x:c>
    </x:row>
    <x:row r="15" ht="22" customHeight="1">
      <x:c r="A15" s="2" t="str">
        <x:v>tokens/_md-comp-filled-field.scss</x:v>
      </x:c>
      <x:c r="B15" s="2" t="n">
        <x:v>90</x:v>
      </x:c>
      <x:c r="C15" s="2" t="str">
        <x:v>CSS var adapter in wrapper</x:v>
      </x:c>
      <x:c r="D15" s="2" t="str">
        <x:v>https://github.com/material-components/material-web/blob/cbd34a8921915af94d5ef65c2a69eece41d5b4f3/tokens/_md-comp-filled-field.scss#L281</x:v>
      </x:c>
      <x:c r="E15" s="2" t="str">
        <x:v>Listed names are Sass adapter tokens; check each CSS property before claiming web parity. Resolved Sass values(): 90 keys.</x:v>
      </x:c>
    </x:row>
    <x:row r="16" ht="22" customHeight="1">
      <x:c r="A16" s="2" t="str">
        <x:v>tokens/_md-comp-filled-icon-button.scss</x:v>
      </x:c>
      <x:c r="B16" s="2" t="n">
        <x:v>35</x:v>
      </x:c>
      <x:c r="C16" s="2" t="str">
        <x:v>CSS var adapter in wrapper</x:v>
      </x:c>
      <x:c r="D16" s="2" t="str">
        <x:v>https://github.com/material-components/material-web/blob/cbd34a8921915af94d5ef65c2a69eece41d5b4f3/tokens/_md-comp-filled-icon-button.scss#L107</x:v>
      </x:c>
      <x:c r="E16" s="2" t="str">
        <x:v>Listed names are Sass adapter tokens; check each CSS property before claiming web parity. Resolved Sass values(): 35 keys.</x:v>
      </x:c>
    </x:row>
    <x:row r="17" ht="22" customHeight="1">
      <x:c r="A17" s="2" t="str">
        <x:v>tokens/_md-comp-filled-select.scss</x:v>
      </x:c>
      <x:c r="B17" s="2" t="n">
        <x:v>80</x:v>
      </x:c>
      <x:c r="C17" s="2" t="str">
        <x:v>CSS var adapter in wrapper</x:v>
      </x:c>
      <x:c r="D17" s="2" t="str">
        <x:v>https://github.com/material-components/material-web/blob/cbd34a8921915af94d5ef65c2a69eece41d5b4f3/tokens/_md-comp-filled-select.scss#L186</x:v>
      </x:c>
      <x:c r="E17" s="2" t="str">
        <x:v>Listed names are Sass adapter tokens; check each CSS property before claiming web parity. Resolved Sass values(): 80 keys.</x:v>
      </x:c>
    </x:row>
    <x:row r="18" ht="22" customHeight="1">
      <x:c r="A18" s="2" t="str">
        <x:v>tokens/_md-comp-filled-text-field.scss</x:v>
      </x:c>
      <x:c r="B18" s="2" t="n">
        <x:v>97</x:v>
      </x:c>
      <x:c r="C18" s="2" t="str">
        <x:v>CSS var adapter in wrapper</x:v>
      </x:c>
      <x:c r="D18" s="2" t="str">
        <x:v>https://github.com/material-components/material-web/blob/cbd34a8921915af94d5ef65c2a69eece41d5b4f3/tokens/_md-comp-filled-text-field.scss#L188</x:v>
      </x:c>
      <x:c r="E18" s="2" t="str">
        <x:v>Listed names are Sass adapter tokens; check each CSS property before claiming web parity. Resolved Sass values(): 97 keys.</x:v>
      </x:c>
    </x:row>
    <x:row r="19" ht="22" customHeight="1">
      <x:c r="A19" s="2" t="str">
        <x:v>tokens/_md-comp-filled-tonal-button.scss</x:v>
      </x:c>
      <x:c r="B19" s="2" t="n">
        <x:v>42</x:v>
      </x:c>
      <x:c r="C19" s="2" t="str">
        <x:v>CSS var adapter in wrapper</x:v>
      </x:c>
      <x:c r="D19" s="2" t="str">
        <x:v>https://github.com/material-components/material-web/blob/cbd34a8921915af94d5ef65c2a69eece41d5b4f3/tokens/_md-comp-filled-tonal-button.scss#L131</x:v>
      </x:c>
      <x:c r="E19" s="2" t="str">
        <x:v>Listed names are Sass adapter tokens; check each CSS property before claiming web parity. Resolved Sass values(): 42 keys.</x:v>
      </x:c>
    </x:row>
    <x:row r="20" ht="22" customHeight="1">
      <x:c r="A20" s="2" t="str">
        <x:v>tokens/_md-comp-filled-tonal-icon-button.scss</x:v>
      </x:c>
      <x:c r="B20" s="2" t="n">
        <x:v>35</x:v>
      </x:c>
      <x:c r="C20" s="2" t="str">
        <x:v>CSS var adapter in wrapper</x:v>
      </x:c>
      <x:c r="D20" s="2" t="str">
        <x:v>https://github.com/material-components/material-web/blob/cbd34a8921915af94d5ef65c2a69eece41d5b4f3/tokens/_md-comp-filled-tonal-icon-button.scss#L111</x:v>
      </x:c>
      <x:c r="E20" s="2" t="str">
        <x:v>Listed names are Sass adapter tokens; check each CSS property before claiming web parity. Resolved Sass values(): 35 keys.</x:v>
      </x:c>
    </x:row>
    <x:row r="21" ht="22" customHeight="1">
      <x:c r="A21" s="2" t="str">
        <x:v>tokens/_md-comp-filter-chip.scss</x:v>
      </x:c>
      <x:c r="B21" s="2" t="n">
        <x:v>73</x:v>
      </x:c>
      <x:c r="C21" s="2" t="str">
        <x:v>CSS var adapter in wrapper</x:v>
      </x:c>
      <x:c r="D21" s="2" t="str">
        <x:v>https://github.com/material-components/material-web/blob/cbd34a8921915af94d5ef65c2a69eece41d5b4f3/tokens/_md-comp-filter-chip.scss#L253</x:v>
      </x:c>
      <x:c r="E21" s="2" t="str">
        <x:v>Listed names are Sass adapter tokens; check each CSS property before claiming web parity. Resolved Sass values(): 73 keys.</x:v>
      </x:c>
    </x:row>
    <x:row r="22" ht="22" customHeight="1">
      <x:c r="A22" s="2" t="str">
        <x:v>tokens/_md-comp-focus-ring.scss</x:v>
      </x:c>
      <x:c r="B22" s="2" t="n">
        <x:v>11</x:v>
      </x:c>
      <x:c r="C22" s="2" t="str">
        <x:v>CSS var adapter in wrapper</x:v>
      </x:c>
      <x:c r="D22" s="2" t="str">
        <x:v>https://github.com/material-components/material-web/blob/cbd34a8921915af94d5ef65c2a69eece41d5b4f3/tokens/_md-comp-focus-ring.scss#L66</x:v>
      </x:c>
      <x:c r="E22" s="2" t="str">
        <x:v>Listed names are Sass adapter tokens; check each CSS property before claiming web parity. Resolved Sass values(): 11 keys.</x:v>
      </x:c>
    </x:row>
    <x:row r="23" ht="22" customHeight="1">
      <x:c r="A23" s="2" t="str">
        <x:v>tokens/_md-comp-full-screen-dialog.scss</x:v>
      </x:c>
      <x:c r="B23" s="2" t="n">
        <x:v>0</x:v>
      </x:c>
      <x:c r="C23" s="2" t="str">
        <x:v>Sass values only</x:v>
      </x:c>
      <x:c r="D23" s="2" t="str">
        <x:v>https://github.com/material-components/material-web/blob/cbd34a8921915af94d5ef65c2a69eece41d5b4f3/tokens/_md-comp-full-screen-dialog.scss#L23</x:v>
      </x:c>
      <x:c r="E23" s="2" t="str">
        <x:v>No $supported-tokens list; values() requires separate enumeration. Resolved Sass values(): 33 keys.</x:v>
      </x:c>
    </x:row>
    <x:row r="24" ht="22" customHeight="1">
      <x:c r="A24" s="2" t="str">
        <x:v>tokens/_md-comp-icon-button.scss</x:v>
      </x:c>
      <x:c r="B24" s="2" t="n">
        <x:v>22</x:v>
      </x:c>
      <x:c r="C24" s="2" t="str">
        <x:v>CSS var adapter in wrapper</x:v>
      </x:c>
      <x:c r="D24" s="2" t="str">
        <x:v>https://github.com/material-components/material-web/blob/cbd34a8921915af94d5ef65c2a69eece41d5b4f3/tokens/_md-comp-icon-button.scss#L88</x:v>
      </x:c>
      <x:c r="E24" s="2" t="str">
        <x:v>Listed names are Sass adapter tokens; check each CSS property before claiming web parity. Resolved Sass values(): 22 keys.</x:v>
      </x:c>
    </x:row>
    <x:row r="25" ht="22" customHeight="1">
      <x:c r="A25" s="2" t="str">
        <x:v>tokens/_md-comp-icon.scss</x:v>
      </x:c>
      <x:c r="B25" s="2" t="n">
        <x:v>2</x:v>
      </x:c>
      <x:c r="C25" s="2" t="str">
        <x:v>CSS var adapter in wrapper</x:v>
      </x:c>
      <x:c r="D25" s="2" t="str">
        <x:v>https://github.com/material-components/material-web/blob/cbd34a8921915af94d5ef65c2a69eece41d5b4f3/tokens/_md-comp-icon.scss#L41</x:v>
      </x:c>
      <x:c r="E25" s="2" t="str">
        <x:v>Listed names are Sass adapter tokens; check each CSS property before claiming web parity. Resolved Sass values(): 2 keys.</x:v>
      </x:c>
    </x:row>
    <x:row r="26" ht="22" customHeight="1">
      <x:c r="A26" s="2" t="str">
        <x:v>tokens/_md-comp-input-chip.scss</x:v>
      </x:c>
      <x:c r="B26" s="2" t="n">
        <x:v>66</x:v>
      </x:c>
      <x:c r="C26" s="2" t="str">
        <x:v>CSS var adapter in wrapper</x:v>
      </x:c>
      <x:c r="D26" s="2" t="str">
        <x:v>https://github.com/material-components/material-web/blob/cbd34a8921915af94d5ef65c2a69eece41d5b4f3/tokens/_md-comp-input-chip.scss#L235</x:v>
      </x:c>
      <x:c r="E26" s="2" t="str">
        <x:v>Listed names are Sass adapter tokens; check each CSS property before claiming web parity. Resolved Sass values(): 66 keys.</x:v>
      </x:c>
    </x:row>
    <x:row r="27" ht="22" customHeight="1">
      <x:c r="A27" s="2" t="str">
        <x:v>tokens/_md-comp-item.scss</x:v>
      </x:c>
      <x:c r="B27" s="2" t="n">
        <x:v>20</x:v>
      </x:c>
      <x:c r="C27" s="2" t="str">
        <x:v>No --md-item-* custom properties</x:v>
      </x:c>
      <x:c r="D27" s="2" t="str">
        <x:v>https://github.com/material-components/material-web/blob/cbd34a8921915af94d5ef65c2a69eece41d5b4f3/tokens/_md-comp-item.scss#L46</x:v>
      </x:c>
      <x:c r="E27" s="2" t="str">
        <x:v>Wrapper source explicitly says &lt;md-item&gt; has no --md-item-* custom properties. Resolved Sass values(): 20 keys.</x:v>
      </x:c>
    </x:row>
    <x:row r="28" ht="22" customHeight="1">
      <x:c r="A28" s="2" t="str">
        <x:v>tokens/_md-comp-linear-progress.scss</x:v>
      </x:c>
      <x:c r="B28" s="2" t="n">
        <x:v>9</x:v>
      </x:c>
      <x:c r="C28" s="2" t="str">
        <x:v>CSS var adapter in wrapper</x:v>
      </x:c>
      <x:c r="D28" s="2" t="str">
        <x:v>https://github.com/material-components/material-web/blob/cbd34a8921915af94d5ef65c2a69eece41d5b4f3/tokens/_md-comp-linear-progress.scss#L58</x:v>
      </x:c>
      <x:c r="E28" s="2" t="str">
        <x:v>Listed names are Sass adapter tokens; check each CSS property before claiming web parity. Resolved Sass values(): 9 keys.</x:v>
      </x:c>
    </x:row>
    <x:row r="29" ht="22" customHeight="1">
      <x:c r="A29" s="2" t="str">
        <x:v>tokens/_md-comp-list-item.scss</x:v>
      </x:c>
      <x:c r="B29" s="2" t="n">
        <x:v>28</x:v>
      </x:c>
      <x:c r="C29" s="2" t="str">
        <x:v>CSS var adapter in wrapper</x:v>
      </x:c>
      <x:c r="D29" s="2" t="str">
        <x:v>https://github.com/material-components/material-web/blob/cbd34a8921915af94d5ef65c2a69eece41d5b4f3/tokens/_md-comp-list-item.scss#L152</x:v>
      </x:c>
      <x:c r="E29" s="2" t="str">
        <x:v>Listed names are Sass adapter tokens; check each CSS property before claiming web parity. Resolved Sass values(): 28 keys.</x:v>
      </x:c>
    </x:row>
    <x:row r="30" ht="22" customHeight="1">
      <x:c r="A30" s="2" t="str">
        <x:v>tokens/_md-comp-list.scss</x:v>
      </x:c>
      <x:c r="B30" s="2" t="n">
        <x:v>1</x:v>
      </x:c>
      <x:c r="C30" s="2" t="str">
        <x:v>CSS var adapter in wrapper</x:v>
      </x:c>
      <x:c r="D30" s="2" t="str">
        <x:v>https://github.com/material-components/material-web/blob/cbd34a8921915af94d5ef65c2a69eece41d5b4f3/tokens/_md-comp-list.scss#L39</x:v>
      </x:c>
      <x:c r="E30" s="2" t="str">
        <x:v>Listed names are Sass adapter tokens; check each CSS property before claiming web parity. Resolved Sass values(): 1 keys.</x:v>
      </x:c>
    </x:row>
    <x:row r="31" ht="22" customHeight="1">
      <x:c r="A31" s="2" t="str">
        <x:v>tokens/_md-comp-menu-item.scss</x:v>
      </x:c>
      <x:c r="B31" s="2" t="n">
        <x:v>31</x:v>
      </x:c>
      <x:c r="C31" s="2" t="str">
        <x:v>CSS var adapter in wrapper</x:v>
      </x:c>
      <x:c r="D31" s="2" t="str">
        <x:v>https://github.com/material-components/material-web/blob/cbd34a8921915af94d5ef65c2a69eece41d5b4f3/tokens/_md-comp-menu-item.scss#L102</x:v>
      </x:c>
      <x:c r="E31" s="2" t="str">
        <x:v>Listed names are Sass adapter tokens; check each CSS property before claiming web parity. Resolved Sass values(): 31 keys.</x:v>
      </x:c>
    </x:row>
    <x:row r="32" ht="22" customHeight="1">
      <x:c r="A32" s="2" t="str">
        <x:v>tokens/_md-comp-menu.scss</x:v>
      </x:c>
      <x:c r="B32" s="2" t="n">
        <x:v>6</x:v>
      </x:c>
      <x:c r="C32" s="2" t="str">
        <x:v>CSS var adapter in wrapper</x:v>
      </x:c>
      <x:c r="D32" s="2" t="str">
        <x:v>https://github.com/material-components/material-web/blob/cbd34a8921915af94d5ef65c2a69eece41d5b4f3/tokens/_md-comp-menu.scss#L60</x:v>
      </x:c>
      <x:c r="E32" s="2" t="str">
        <x:v>Listed names are Sass adapter tokens; check each CSS property before claiming web parity. Resolved Sass values(): 6 keys.</x:v>
      </x:c>
    </x:row>
    <x:row r="33" ht="22" customHeight="1">
      <x:c r="A33" s="2" t="str">
        <x:v>tokens/_md-comp-navigation-bar.scss</x:v>
      </x:c>
      <x:c r="B33" s="2" t="n">
        <x:v>0</x:v>
      </x:c>
      <x:c r="C33" s="2" t="str">
        <x:v>CSS var adapter in wrapper</x:v>
      </x:c>
      <x:c r="D33" s="2" t="str">
        <x:v>https://github.com/material-components/material-web/blob/cbd34a8921915af94d5ef65c2a69eece41d5b4f3/tokens/_md-comp-navigation-bar.scss#L38</x:v>
      </x:c>
      <x:c r="E33" s="2" t="str">
        <x:v>No $supported-tokens list; values() requires separate enumeration. Resolved Sass values(): 41 keys.</x:v>
      </x:c>
    </x:row>
    <x:row r="34" ht="22" customHeight="1">
      <x:c r="A34" s="2" t="str">
        <x:v>tokens/_md-comp-navigation-drawer.scss</x:v>
      </x:c>
      <x:c r="B34" s="2" t="n">
        <x:v>0</x:v>
      </x:c>
      <x:c r="C34" s="2" t="str">
        <x:v>CSS var adapter in wrapper</x:v>
      </x:c>
      <x:c r="D34" s="2" t="str">
        <x:v>https://github.com/material-components/material-web/blob/cbd34a8921915af94d5ef65c2a69eece41d5b4f3/tokens/_md-comp-navigation-drawer.scss#L38</x:v>
      </x:c>
      <x:c r="E34" s="2" t="str">
        <x:v>No $supported-tokens list; values() requires separate enumeration. Resolved Sass values(): 59 keys.</x:v>
      </x:c>
    </x:row>
    <x:row r="35" ht="22" customHeight="1">
      <x:c r="A35" s="2" t="str">
        <x:v>tokens/_md-comp-outlined-button.scss</x:v>
      </x:c>
      <x:c r="B35" s="2" t="n">
        <x:v>38</x:v>
      </x:c>
      <x:c r="C35" s="2" t="str">
        <x:v>CSS var adapter in wrapper</x:v>
      </x:c>
      <x:c r="D35" s="2" t="str">
        <x:v>https://github.com/material-components/material-web/blob/cbd34a8921915af94d5ef65c2a69eece41d5b4f3/tokens/_md-comp-outlined-button.scss#L127</x:v>
      </x:c>
      <x:c r="E35" s="2" t="str">
        <x:v>Listed names are Sass adapter tokens; check each CSS property before claiming web parity. Resolved Sass values(): 38 keys.</x:v>
      </x:c>
    </x:row>
    <x:row r="36" ht="22" customHeight="1">
      <x:c r="A36" s="2" t="str">
        <x:v>tokens/_md-comp-outlined-card.scss</x:v>
      </x:c>
      <x:c r="B36" s="2" t="n">
        <x:v>6</x:v>
      </x:c>
      <x:c r="C36" s="2" t="str">
        <x:v>CSS var adapter in wrapper</x:v>
      </x:c>
      <x:c r="D36" s="2" t="str">
        <x:v>https://github.com/material-components/material-web/blob/cbd34a8921915af94d5ef65c2a69eece41d5b4f3/tokens/_md-comp-outlined-card.scss#L80</x:v>
      </x:c>
      <x:c r="E36" s="2" t="str">
        <x:v>Listed names are Sass adapter tokens; check each CSS property before claiming web parity. Resolved Sass values(): 6 keys.</x:v>
      </x:c>
    </x:row>
    <x:row r="37" ht="22" customHeight="1">
      <x:c r="A37" s="2" t="str">
        <x:v>tokens/_md-comp-outlined-field.scss</x:v>
      </x:c>
      <x:c r="B37" s="2" t="n">
        <x:v>83</x:v>
      </x:c>
      <x:c r="C37" s="2" t="str">
        <x:v>CSS var adapter in wrapper</x:v>
      </x:c>
      <x:c r="D37" s="2" t="str">
        <x:v>https://github.com/material-components/material-web/blob/cbd34a8921915af94d5ef65c2a69eece41d5b4f3/tokens/_md-comp-outlined-field.scss#L256</x:v>
      </x:c>
      <x:c r="E37" s="2" t="str">
        <x:v>Listed names are Sass adapter tokens; check each CSS property before claiming web parity. Resolved Sass values(): 83 keys.</x:v>
      </x:c>
    </x:row>
    <x:row r="38" ht="22" customHeight="1">
      <x:c r="A38" s="2" t="str">
        <x:v>tokens/_md-comp-outlined-icon-button.scss</x:v>
      </x:c>
      <x:c r="B38" s="2" t="n">
        <x:v>31</x:v>
      </x:c>
      <x:c r="C38" s="2" t="str">
        <x:v>CSS var adapter in wrapper</x:v>
      </x:c>
      <x:c r="D38" s="2" t="str">
        <x:v>https://github.com/material-components/material-web/blob/cbd34a8921915af94d5ef65c2a69eece41d5b4f3/tokens/_md-comp-outlined-icon-button.scss#L105</x:v>
      </x:c>
      <x:c r="E38" s="2" t="str">
        <x:v>Listed names are Sass adapter tokens; check each CSS property before claiming web parity. Resolved Sass values(): 31 keys.</x:v>
      </x:c>
    </x:row>
    <x:row r="39" ht="22" customHeight="1">
      <x:c r="A39" s="2" t="str">
        <x:v>tokens/_md-comp-outlined-segmented-button.scss</x:v>
      </x:c>
      <x:c r="B39" s="2" t="n">
        <x:v>38</x:v>
      </x:c>
      <x:c r="C39" s="2" t="str">
        <x:v>CSS var adapter in wrapper</x:v>
      </x:c>
      <x:c r="D39" s="2" t="str">
        <x:v>https://github.com/material-components/material-web/blob/cbd34a8921915af94d5ef65c2a69eece41d5b4f3/tokens/_md-comp-outlined-segmented-button.scss#L111</x:v>
      </x:c>
      <x:c r="E39" s="2" t="str">
        <x:v>Listed names are Sass adapter tokens; check each CSS property before claiming web parity. Resolved Sass values(): 38 keys.</x:v>
      </x:c>
    </x:row>
    <x:row r="40" ht="22" customHeight="1">
      <x:c r="A40" s="2" t="str">
        <x:v>tokens/_md-comp-outlined-select.scss</x:v>
      </x:c>
      <x:c r="B40" s="2" t="n">
        <x:v>73</x:v>
      </x:c>
      <x:c r="C40" s="2" t="str">
        <x:v>CSS var adapter in wrapper</x:v>
      </x:c>
      <x:c r="D40" s="2" t="str">
        <x:v>https://github.com/material-components/material-web/blob/cbd34a8921915af94d5ef65c2a69eece41d5b4f3/tokens/_md-comp-outlined-select.scss#L174</x:v>
      </x:c>
      <x:c r="E40" s="2" t="str">
        <x:v>Listed names are Sass adapter tokens; check each CSS property before claiming web parity. Resolved Sass values(): 73 keys.</x:v>
      </x:c>
    </x:row>
    <x:row r="41" ht="22" customHeight="1">
      <x:c r="A41" s="2" t="str">
        <x:v>tokens/_md-comp-outlined-text-field.scss</x:v>
      </x:c>
      <x:c r="B41" s="2" t="n">
        <x:v>88</x:v>
      </x:c>
      <x:c r="C41" s="2" t="str">
        <x:v>CSS var adapter in wrapper</x:v>
      </x:c>
      <x:c r="D41" s="2" t="str">
        <x:v>https://github.com/material-components/material-web/blob/cbd34a8921915af94d5ef65c2a69eece41d5b4f3/tokens/_md-comp-outlined-text-field.scss#L175</x:v>
      </x:c>
      <x:c r="E41" s="2" t="str">
        <x:v>Listed names are Sass adapter tokens; check each CSS property before claiming web parity. Resolved Sass values(): 88 keys.</x:v>
      </x:c>
    </x:row>
    <x:row r="42" ht="22" customHeight="1">
      <x:c r="A42" s="2" t="str">
        <x:v>tokens/_md-comp-primary-tab.scss</x:v>
      </x:c>
      <x:c r="B42" s="2" t="n">
        <x:v>41</x:v>
      </x:c>
      <x:c r="C42" s="2" t="str">
        <x:v>CSS var adapter in wrapper</x:v>
      </x:c>
      <x:c r="D42" s="2" t="str">
        <x:v>https://github.com/material-components/material-web/blob/cbd34a8921915af94d5ef65c2a69eece41d5b4f3/tokens/_md-comp-primary-tab.scss#L148</x:v>
      </x:c>
      <x:c r="E42" s="2" t="str">
        <x:v>Listed names are Sass adapter tokens; check each CSS property before claiming web parity. Resolved Sass values(): 41 keys.</x:v>
      </x:c>
    </x:row>
    <x:row r="43" ht="22" customHeight="1">
      <x:c r="A43" s="2" t="str">
        <x:v>tokens/_md-comp-radio.scss</x:v>
      </x:c>
      <x:c r="B43" s="2" t="n">
        <x:v>22</x:v>
      </x:c>
      <x:c r="C43" s="2" t="str">
        <x:v>CSS var adapter in wrapper</x:v>
      </x:c>
      <x:c r="D43" s="2" t="str">
        <x:v>https://github.com/material-components/material-web/blob/cbd34a8921915af94d5ef65c2a69eece41d5b4f3/tokens/_md-comp-radio.scss#L81</x:v>
      </x:c>
      <x:c r="E43" s="2" t="str">
        <x:v>Listed names are Sass adapter tokens; check each CSS property before claiming web parity. Resolved Sass values(): 22 keys.</x:v>
      </x:c>
    </x:row>
    <x:row r="44" ht="22" customHeight="1">
      <x:c r="A44" s="2" t="str">
        <x:v>tokens/_md-comp-ripple.scss</x:v>
      </x:c>
      <x:c r="B44" s="2" t="n">
        <x:v>4</x:v>
      </x:c>
      <x:c r="C44" s="2" t="str">
        <x:v>CSS var adapter in wrapper</x:v>
      </x:c>
      <x:c r="D44" s="2" t="str">
        <x:v>https://github.com/material-components/material-web/blob/cbd34a8921915af94d5ef65c2a69eece41d5b4f3/tokens/_md-comp-ripple.scss#L43</x:v>
      </x:c>
      <x:c r="E44" s="2" t="str">
        <x:v>Listed names are Sass adapter tokens; check each CSS property before claiming web parity. Resolved Sass values(): 4 keys.</x:v>
      </x:c>
    </x:row>
    <x:row r="45" ht="22" customHeight="1">
      <x:c r="A45" s="2" t="str">
        <x:v>tokens/_md-comp-secondary-tab.scss</x:v>
      </x:c>
      <x:c r="B45" s="2" t="n">
        <x:v>40</x:v>
      </x:c>
      <x:c r="C45" s="2" t="str">
        <x:v>CSS var adapter in wrapper</x:v>
      </x:c>
      <x:c r="D45" s="2" t="str">
        <x:v>https://github.com/material-components/material-web/blob/cbd34a8921915af94d5ef65c2a69eece41d5b4f3/tokens/_md-comp-secondary-tab.scss#L117</x:v>
      </x:c>
      <x:c r="E45" s="2" t="str">
        <x:v>Listed names are Sass adapter tokens; check each CSS property before claiming web parity. Resolved Sass values(): 40 keys.</x:v>
      </x:c>
    </x:row>
    <x:row r="46" ht="22" customHeight="1">
      <x:c r="A46" s="2" t="str">
        <x:v>tokens/_md-comp-slider.scss</x:v>
      </x:c>
      <x:c r="B46" s="2" t="n">
        <x:v>39</x:v>
      </x:c>
      <x:c r="C46" s="2" t="str">
        <x:v>CSS var adapter in wrapper</x:v>
      </x:c>
      <x:c r="D46" s="2" t="str">
        <x:v>https://github.com/material-components/material-web/blob/cbd34a8921915af94d5ef65c2a69eece41d5b4f3/tokens/_md-comp-slider.scss#L112</x:v>
      </x:c>
      <x:c r="E46" s="2" t="str">
        <x:v>Listed names are Sass adapter tokens; check each CSS property before claiming web parity. Resolved Sass values(): 39 keys.</x:v>
      </x:c>
    </x:row>
    <x:row r="47" ht="22" customHeight="1">
      <x:c r="A47" s="2" t="str">
        <x:v>tokens/_md-comp-suggestion-chip.scss</x:v>
      </x:c>
      <x:c r="B47" s="2" t="n">
        <x:v>45</x:v>
      </x:c>
      <x:c r="C47" s="2" t="str">
        <x:v>CSS var adapter in wrapper</x:v>
      </x:c>
      <x:c r="D47" s="2" t="str">
        <x:v>https://github.com/material-components/material-web/blob/cbd34a8921915af94d5ef65c2a69eece41d5b4f3/tokens/_md-comp-suggestion-chip.scss#L145</x:v>
      </x:c>
      <x:c r="E47" s="2" t="str">
        <x:v>Listed names are Sass adapter tokens; check each CSS property before claiming web parity. Resolved Sass values(): 45 keys.</x:v>
      </x:c>
    </x:row>
    <x:row r="48" ht="22" customHeight="1">
      <x:c r="A48" s="2" t="str">
        <x:v>tokens/_md-comp-switch.scss</x:v>
      </x:c>
      <x:c r="B48" s="2" t="n">
        <x:v>74</x:v>
      </x:c>
      <x:c r="C48" s="2" t="str">
        <x:v>CSS var adapter in wrapper</x:v>
      </x:c>
      <x:c r="D48" s="2" t="str">
        <x:v>https://github.com/material-components/material-web/blob/cbd34a8921915af94d5ef65c2a69eece41d5b4f3/tokens/_md-comp-switch.scss#L178</x:v>
      </x:c>
      <x:c r="E48" s="2" t="str">
        <x:v>Listed names are Sass adapter tokens; check each CSS property before claiming web parity. Resolved Sass values(): 74 keys.</x:v>
      </x:c>
    </x:row>
    <x:row r="49" ht="22" customHeight="1">
      <x:c r="A49" s="2" t="str">
        <x:v>tokens/_md-comp-test-table.scss</x:v>
      </x:c>
      <x:c r="B49" s="2" t="n">
        <x:v>0</x:v>
      </x:c>
      <x:c r="C49" s="2" t="str">
        <x:v>Sass values only</x:v>
      </x:c>
      <x:c r="D49" s="2" t="str">
        <x:v>https://github.com/material-components/material-web/blob/cbd34a8921915af94d5ef65c2a69eece41d5b4f3/tokens/_md-comp-test-table.scss#L19</x:v>
      </x:c>
      <x:c r="E49" s="2" t="str">
        <x:v>Test fixture, not a public component token contract. Resolved Sass values(): 15 keys.</x:v>
      </x:c>
    </x:row>
    <x:row r="50" ht="22" customHeight="1">
      <x:c r="A50" s="2" t="str">
        <x:v>tokens/_md-comp-text-button.scss</x:v>
      </x:c>
      <x:c r="B50" s="2" t="n">
        <x:v>33</x:v>
      </x:c>
      <x:c r="C50" s="2" t="str">
        <x:v>CSS var adapter in wrapper</x:v>
      </x:c>
      <x:c r="D50" s="2" t="str">
        <x:v>https://github.com/material-components/material-web/blob/cbd34a8921915af94d5ef65c2a69eece41d5b4f3/tokens/_md-comp-text-button.scss#L120</x:v>
      </x:c>
      <x:c r="E50" s="2" t="str">
        <x:v>Listed names are Sass adapter tokens; check each CSS property before claiming web parity. Resolved Sass values(): 33 keys.</x:v>
      </x:c>
    </x:row>
    <x:row r="51" ht="22" customHeight="1">
      <x:c r="A51" s="2" t="str">
        <x:v>tokens/_md-ref-palette.scss</x:v>
      </x:c>
      <x:c r="B51" s="2" t="n">
        <x:v>91</x:v>
      </x:c>
      <x:c r="C51" s="2" t="str">
        <x:v>CSS custom properties unsupported</x:v>
      </x:c>
      <x:c r="D51" s="2" t="str">
        <x:v>https://github.com/material-components/material-web/blob/cbd34a8921915af94d5ef65c2a69eece41d5b4f3/tokens/_md-ref-palette.scss#L107</x:v>
      </x:c>
      <x:c r="E51" s="2" t="str">
        <x:v>Material Web theming guide explicitly excludes --md-ref-palette CSS tokens. Resolved Sass values(): 91 keys.</x:v>
      </x:c>
    </x:row>
    <x:row r="52" ht="22" customHeight="1">
      <x:c r="A52" s="2" t="str">
        <x:v>tokens/_md-ref-typeface.scss</x:v>
      </x:c>
      <x:c r="B52" s="2" t="n">
        <x:v>5</x:v>
      </x:c>
      <x:c r="C52" s="2" t="str">
        <x:v>CSS var adapter in wrapper</x:v>
      </x:c>
      <x:c r="D52" s="2" t="str">
        <x:v>https://github.com/material-components/material-web/blob/cbd34a8921915af94d5ef65c2a69eece41d5b4f3/tokens/_md-ref-typeface.scss#L39</x:v>
      </x:c>
      <x:c r="E52" s="2" t="str">
        <x:v>Listed names are Sass adapter tokens; check each CSS property before claiming web parity. Resolved Sass values(): 5 keys.</x:v>
      </x:c>
    </x:row>
    <x:row r="53" ht="22" customHeight="1">
      <x:c r="A53" s="2" t="str">
        <x:v>tokens/_md-sys-color.scss</x:v>
      </x:c>
      <x:c r="B53" s="2" t="n">
        <x:v>49</x:v>
      </x:c>
      <x:c r="C53" s="2" t="str">
        <x:v>CSS var adapter in wrapper</x:v>
      </x:c>
      <x:c r="D53" s="2" t="str">
        <x:v>https://github.com/material-components/material-web/blob/cbd34a8921915af94d5ef65c2a69eece41d5b4f3/tokens/_md-sys-color.scss#L86</x:v>
      </x:c>
      <x:c r="E53" s="2" t="str">
        <x:v>Listed names are Sass adapter tokens; check each CSS property before claiming web parity. Resolved Sass values(): 49 keys.</x:v>
      </x:c>
    </x:row>
    <x:row r="54" ht="22" customHeight="1">
      <x:c r="A54" s="2" t="str">
        <x:v>tokens/_md-sys-elevation.scss</x:v>
      </x:c>
      <x:c r="B54" s="2" t="n">
        <x:v>0</x:v>
      </x:c>
      <x:c r="C54" s="2" t="str">
        <x:v>Sass values only</x:v>
      </x:c>
      <x:c r="D54" s="2" t="str">
        <x:v>https://github.com/material-components/material-web/blob/cbd34a8921915af94d5ef65c2a69eece41d5b4f3/tokens/_md-sys-elevation.scss#L13</x:v>
      </x:c>
      <x:c r="E54" s="2" t="str">
        <x:v>No $supported-tokens list; values() requires separate enumeration. Resolved Sass values(): 6 keys.</x:v>
      </x:c>
    </x:row>
    <x:row r="55" ht="22" customHeight="1">
      <x:c r="A55" s="2" t="str">
        <x:v>tokens/_md-sys-motion.scss</x:v>
      </x:c>
      <x:c r="B55" s="2" t="n">
        <x:v>0</x:v>
      </x:c>
      <x:c r="C55" s="2" t="str">
        <x:v>CSS custom properties unsupported</x:v>
      </x:c>
      <x:c r="D55" s="2" t="str">
        <x:v>https://github.com/material-components/material-web/blob/cbd34a8921915af94d5ef65c2a69eece41d5b4f3/tokens/_md-sys-motion.scss#L10</x:v>
      </x:c>
      <x:c r="E55" s="2" t="str">
        <x:v>Material Web theming guide explicitly excludes --md-sys-motion CSS tokens. Resolved Sass values(): 27 keys.</x:v>
      </x:c>
    </x:row>
    <x:row r="56" ht="22" customHeight="1">
      <x:c r="A56" s="2" t="str">
        <x:v>tokens/_md-sys-shape.scss</x:v>
      </x:c>
      <x:c r="B56" s="2" t="n">
        <x:v>7</x:v>
      </x:c>
      <x:c r="C56" s="2" t="str">
        <x:v>CSS var adapter in wrapper</x:v>
      </x:c>
      <x:c r="D56" s="2" t="str">
        <x:v>https://github.com/material-components/material-web/blob/cbd34a8921915af94d5ef65c2a69eece41d5b4f3/tokens/_md-sys-shape.scss#L54</x:v>
      </x:c>
      <x:c r="E56" s="2" t="str">
        <x:v>Listed names are Sass adapter tokens; check each CSS property before claiming web parity. Resolved Sass values(): 12 keys.</x:v>
      </x:c>
    </x:row>
    <x:row r="57" ht="22" customHeight="1">
      <x:c r="A57" s="2" t="str">
        <x:v>tokens/_md-sys-state.scss</x:v>
      </x:c>
      <x:c r="B57" s="2" t="n">
        <x:v>0</x:v>
      </x:c>
      <x:c r="C57" s="2" t="str">
        <x:v>Sass values only</x:v>
      </x:c>
      <x:c r="D57" s="2" t="str">
        <x:v>https://github.com/material-components/material-web/blob/cbd34a8921915af94d5ef65c2a69eece41d5b4f3/tokens/_md-sys-state.scss#L10</x:v>
      </x:c>
      <x:c r="E57" s="2" t="str">
        <x:v>No $supported-tokens list; values() requires separate enumeration. Resolved Sass values(): 4 keys.</x:v>
      </x:c>
    </x:row>
    <x:row r="58" ht="22" customHeight="1">
      <x:c r="A58" s="2" t="str">
        <x:v>tokens/_md-sys-typescale.scss</x:v>
      </x:c>
      <x:c r="B58" s="2" t="n">
        <x:v>62</x:v>
      </x:c>
      <x:c r="C58" s="2" t="str">
        <x:v>CSS var adapter in wrapper</x:v>
      </x:c>
      <x:c r="D58" s="2" t="str">
        <x:v>https://github.com/material-components/material-web/blob/cbd34a8921915af94d5ef65c2a69eece41d5b4f3/tokens/_md-sys-typescale.scss#L138</x:v>
      </x:c>
      <x:c r="E58" s="2" t="str">
        <x:v>Listed names are Sass adapter tokens; check each CSS property before claiming web parity. Resolved Sass values(): 62 keys.</x:v>
      </x:c>
    </x:row>
  </x:sheetData>
  <x:pageMargins left="0.7" right="0.7" top="0.75" bottom="0.75" header="0.3" footer="0.3"/>
  <x:tableParts count="1">
    <x:tablePart xmlns:r="http://schemas.openxmlformats.org/officeDocument/2006/relationships" r:id="Rbb4b22a2e4dd4fdf"/>
  </x:tableParts>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s>
  <x:sheetData>
    <x:row r="1">
      <x:c r="A1" s="60" t="str">
        <x:v>ID</x:v>
      </x:c>
      <x:c r="B1" s="60" t="str">
        <x:v>Family</x:v>
      </x:c>
      <x:c r="C1" s="60" t="str">
        <x:v>Kind</x:v>
      </x:c>
      <x:c r="D1" s="60" t="str">
        <x:v>Source path</x:v>
      </x:c>
      <x:c r="E1" s="60" t="str">
        <x:v>Source SHA256</x:v>
      </x:c>
      <x:c r="F1" s="60" t="str">
        <x:v>Symbols</x:v>
      </x:c>
      <x:c r="G1" s="60" t="str">
        <x:v>Token files</x:v>
      </x:c>
      <x:c r="H1" s="60" t="str">
        <x:v>Tests</x:v>
      </x:c>
      <x:c r="I1" s="60" t="str">
        <x:v>Source link</x:v>
      </x:c>
      <x:c r="J1" s="60" t="str">
        <x:v>Mapping IDs</x:v>
      </x:c>
      <x:c r="K1" s="60" t="str">
        <x:v>Coverage task</x:v>
      </x:c>
      <x:c r="L1" s="60" t="str">
        <x:v>Disposition</x:v>
      </x:c>
      <x:c r="M1" s="60" t="str">
        <x:v>Reason</x:v>
      </x:c>
      <x:c r="N1" s="60" t="str">
        <x:v>Approval reference</x:v>
      </x:c>
    </x:row>
    <x:row r="2">
      <x:c r="A2" t="str">
        <x:v>compose:AlertDialog</x:v>
      </x:c>
      <x:c r="B2" t="str">
        <x:v>AlertDialog</x:v>
      </x:c>
      <x:c r="C2" t="str">
        <x:v>Component</x:v>
      </x:c>
      <x:c r="D2" t="str">
        <x:v>compose/material3/material3/src/commonMain/kotlin/androidx/compose/material3/AlertDialog.kt</x:v>
      </x:c>
      <x:c r="E2" t="str">
        <x:v>4b5d670bc94af8f80ea9886d571437d5226ff99661ee251b8135274a6e78ff13</x:v>
      </x:c>
      <x:c r="F2" t="str">
        <x:v>BasicAlertDialog, AlertDialog</x:v>
      </x:c>
      <x:c r="G2" t="str">
        <x:v>DialogTokens</x:v>
      </x:c>
      <x:c r="H2" t="str">
        <x:v>compose/material3/material3/src/androidDeviceTest/kotlin/androidx/compose/material3/AlertDialogScreenshotTest.kt, compose/material3/material3/src/androidDeviceTest/kotlin/androidx/compose/material3/AlertDialogTest.kt</x:v>
      </x:c>
      <x:c r="I2" t="str">
        <x:v>https://android.googlesource.com/platform/frameworks/support/+/a095da93f8e98dea8748ceed79ea8427aade245f/compose/material3/material3/src/commonMain/kotlin/androidx/compose/material3/AlertDialog.kt</x:v>
      </x:c>
      <x:c r="J2" t="str">
        <x:v>CM-0016</x:v>
      </x:c>
      <x:c r="K2" t="str">
        <x:v>M3-SRC-002</x:v>
      </x:c>
      <x:c r="L2" t="str">
        <x:v>Required</x:v>
      </x:c>
      <x:c r="M2" t="str">
        <x:v>Pinned reference candidate; exact variants and helper ownership must be resolved before verification.</x:v>
      </x:c>
      <x:c r="N2" t="str"/>
    </x:row>
    <x:row r="3">
      <x:c r="A3" t="str">
        <x:v>compose:api/adaptive/adaptive</x:v>
      </x:c>
      <x:c r="B3" t="str">
        <x:v>API adaptive/adaptive</x:v>
      </x:c>
      <x:c r="C3" t="str">
        <x:v>API surface</x:v>
      </x:c>
      <x:c r="D3" t="str">
        <x:v>compose/material3/adaptive/adaptive/api/current.txt</x:v>
      </x:c>
      <x:c r="E3" t="str">
        <x:v>eafdede1abfb62934997063ea45f2e34629efd0aa7b32fc00feaeea2a2eec770</x:v>
      </x:c>
      <x:c r="F3" t="str"/>
      <x:c r="G3" t="str"/>
      <x:c r="H3" t="str"/>
      <x:c r="I3" t="str">
        <x:v>https://android.googlesource.com/platform/frameworks/support/+/a095da93f8e98dea8748ceed79ea8427aade245f/compose/material3/adaptive/adaptive/api/current.txt</x:v>
      </x:c>
      <x:c r="J3" t="str">
        <x:v>CM-0285, CM-0275, CM-0035</x:v>
      </x:c>
      <x:c r="K3" t="str">
        <x:v>M3-SRC-002</x:v>
      </x:c>
      <x:c r="L3" t="str">
        <x:v>Helper</x:v>
      </x:c>
      <x:c r="M3" t="str">
        <x:v>Published API adaptive/adaptive API snapshot pins public symbols, defaults and helper behavior for CM-0285, CM-0275, CM-0035. Android-specific Activity, window and navigation APIs translate to browser resize, history, focus and responsive semantics; they are not copied as Android APIs. Exact family behavior remains in family source briefs.</x:v>
      </x:c>
      <x:c r="N3" t="str"/>
    </x:row>
    <x:row r="4">
      <x:c r="A4" t="str">
        <x:v>compose:api/adaptive/adaptive-layout</x:v>
      </x:c>
      <x:c r="B4" t="str">
        <x:v>API adaptive/adaptive-layout</x:v>
      </x:c>
      <x:c r="C4" t="str">
        <x:v>API surface</x:v>
      </x:c>
      <x:c r="D4" t="str">
        <x:v>compose/material3/adaptive/adaptive-layout/api/current.txt</x:v>
      </x:c>
      <x:c r="E4" t="str">
        <x:v>b62bd2bfd738d1a1875b8a40d3b061bcfae3ecdf7e2c024b81425d46a2e3e624</x:v>
      </x:c>
      <x:c r="F4" t="str"/>
      <x:c r="G4" t="str"/>
      <x:c r="H4" t="str"/>
      <x:c r="I4" t="str">
        <x:v>https://android.googlesource.com/platform/frameworks/support/+/a095da93f8e98dea8748ceed79ea8427aade245f/compose/material3/adaptive/adaptive-layout/api/current.txt</x:v>
      </x:c>
      <x:c r="J4" t="str">
        <x:v>CM-0285</x:v>
      </x:c>
      <x:c r="K4" t="str">
        <x:v>M3-SRC-002</x:v>
      </x:c>
      <x:c r="L4" t="str">
        <x:v>Helper</x:v>
      </x:c>
      <x:c r="M4" t="str">
        <x:v>Published API adaptive/adaptive-layout API snapshot pins public symbols, defaults and helper behavior for CM-0285. Android-specific Activity, window and navigation APIs translate to browser resize, history, focus and responsive semantics; they are not copied as Android APIs. Exact family behavior remains in family source briefs.</x:v>
      </x:c>
      <x:c r="N4" t="str"/>
    </x:row>
    <x:row r="5">
      <x:c r="A5" t="str">
        <x:v>compose:api/adaptive/adaptive-navigation</x:v>
      </x:c>
      <x:c r="B5" t="str">
        <x:v>API adaptive/adaptive-navigation</x:v>
      </x:c>
      <x:c r="C5" t="str">
        <x:v>API surface</x:v>
      </x:c>
      <x:c r="D5" t="str">
        <x:v>compose/material3/adaptive/adaptive-navigation/api/current.txt</x:v>
      </x:c>
      <x:c r="E5" t="str">
        <x:v>1f3d946a37567b7e8ac6e17dfc19b612a1b98c2581678025a3700c3e04b1b043</x:v>
      </x:c>
      <x:c r="F5" t="str"/>
      <x:c r="G5" t="str"/>
      <x:c r="H5" t="str"/>
      <x:c r="I5" t="str">
        <x:v>https://android.googlesource.com/platform/frameworks/support/+/a095da93f8e98dea8748ceed79ea8427aade245f/compose/material3/adaptive/adaptive-navigation/api/current.txt</x:v>
      </x:c>
      <x:c r="J5" t="str">
        <x:v>CM-0285, CM-0275</x:v>
      </x:c>
      <x:c r="K5" t="str">
        <x:v>M3-SRC-002</x:v>
      </x:c>
      <x:c r="L5" t="str">
        <x:v>Helper</x:v>
      </x:c>
      <x:c r="M5" t="str">
        <x:v>Published API adaptive/adaptive-navigation API snapshot pins public symbols, defaults and helper behavior for CM-0285, CM-0275. Android-specific Activity, window and navigation APIs translate to browser resize, history, focus and responsive semantics; they are not copied as Android APIs. Exact family behavior remains in family source briefs.</x:v>
      </x:c>
      <x:c r="N5" t="str"/>
    </x:row>
    <x:row r="6">
      <x:c r="A6" t="str">
        <x:v>compose:api/adaptive/adaptive-navigation3</x:v>
      </x:c>
      <x:c r="B6" t="str">
        <x:v>API adaptive/adaptive-navigation3</x:v>
      </x:c>
      <x:c r="C6" t="str">
        <x:v>API surface</x:v>
      </x:c>
      <x:c r="D6" t="str">
        <x:v>compose/material3/adaptive/adaptive-navigation3/api/current.txt</x:v>
      </x:c>
      <x:c r="E6" t="str">
        <x:v>78356caf015fb513da5b91843caf8b7507f3d31927a9481ec21045432b45e54d</x:v>
      </x:c>
      <x:c r="F6" t="str"/>
      <x:c r="G6" t="str"/>
      <x:c r="H6" t="str"/>
      <x:c r="I6" t="str">
        <x:v>https://android.googlesource.com/platform/frameworks/support/+/a095da93f8e98dea8748ceed79ea8427aade245f/compose/material3/adaptive/adaptive-navigation3/api/current.txt</x:v>
      </x:c>
      <x:c r="J6" t="str">
        <x:v>CM-0285</x:v>
      </x:c>
      <x:c r="K6" t="str">
        <x:v>M3-SRC-002</x:v>
      </x:c>
      <x:c r="L6" t="str">
        <x:v>Helper</x:v>
      </x:c>
      <x:c r="M6" t="str">
        <x:v>Published API adaptive/adaptive-navigation3 API snapshot pins public symbols, defaults and helper behavior for CM-0285. Android-specific Activity, window and navigation APIs translate to browser resize, history, focus and responsive semantics; they are not copied as Android APIs. Exact family behavior remains in family source briefs.</x:v>
      </x:c>
      <x:c r="N6" t="str"/>
    </x:row>
    <x:row r="7">
      <x:c r="A7" t="str">
        <x:v>compose:api/material3</x:v>
      </x:c>
      <x:c r="B7" t="str">
        <x:v>API material3</x:v>
      </x:c>
      <x:c r="C7" t="str">
        <x:v>API surface</x:v>
      </x:c>
      <x:c r="D7" t="str">
        <x:v>compose/material3/material3/api/current.txt</x:v>
      </x:c>
      <x:c r="E7" t="str">
        <x:v>b583ac88acebe54f2fdb0596b5e36f7b4fe20894b0bf4a73483b6ef640392696</x:v>
      </x:c>
      <x:c r="F7" t="str"/>
      <x:c r="G7" t="str"/>
      <x:c r="H7" t="str"/>
      <x:c r="I7" t="str">
        <x:v>https://android.googlesource.com/platform/frameworks/support/+/a095da93f8e98dea8748ceed79ea8427aade245f/compose/material3/material3/api/current.txt</x:v>
      </x:c>
      <x:c r="J7" t="str">
        <x:v>CM-0001, CM-0002, CM-0003, CM-0004, CM-0005, CM-0006, CM-0007, CM-0008, CM-0009, CM-0010, CM-0011, CM-0012, CM-0013, CM-0014, CM-0015, CM-0016, CM-0017, CM-0018, CM-0019, CM-0020, CM-0021, CM-0022, CM-0024, CM-0025, CM-0026, CM-0027, CM-0028, CM-0029, CM-0030, CM-0031, CM-0032, CM-0033, CM-0034, CM-0035, CM-0036, CM-0037, CM-0038, CM-0039, CM-0040, CM-0041, CM-0042, CM-0043, CM-0044, CM-0045, CM-0046, CM-0047, CM-0048, CM-0049, CM-0050, CM-0051, CM-0052, CM-0053, CM-0054, CM-0271, CM-0272, CM-0273, CM-0274, CM-0275, CM-0276, CM-0277, CM-0278, CM-0279, CM-0280, CM-0281, CM-0282, CM-0283, CM-0284, CM-0285, CM-0286, CM-0287, CM-0288, CM-0289, CM-0290, CM-0291</x:v>
      </x:c>
      <x:c r="K7" t="str">
        <x:v>M3-SRC-002</x:v>
      </x:c>
      <x:c r="L7" t="str">
        <x:v>Helper</x:v>
      </x:c>
      <x:c r="M7" t="str">
        <x:v>Published API material3 API snapshot pins public symbols, defaults and helper behavior for CM-0001, CM-0002, CM-0003, CM-0004, CM-0005, CM-0006, CM-0007, CM-0008, CM-0009, CM-0010, CM-0011, CM-0012, CM-0013, CM-0014, CM-0015, CM-0016, CM-0017, CM-0018, CM-0019, CM-0020, CM-0021, CM-0022, CM-0024, CM-0025, CM-0026, CM-0027, CM-0028, CM-0029, CM-0030, CM-0031, CM-0032, CM-0033, CM-0034, CM-0035, CM-0036, CM-0037, CM-0038, CM-0039, CM-0040, CM-0041, CM-0042, CM-0043, CM-0044, CM-0045, CM-0046, CM-0047, CM-0048, CM-0049, CM-0050, CM-0051, CM-0052, CM-0053, CM-0054, CM-0271, CM-0272, CM-0273, CM-0274, CM-0275, CM-0276, CM-0277, CM-0278, CM-0279, CM-0280, CM-0281, CM-0282, CM-0283, CM-0284, CM-0285, CM-0286, CM-0287, CM-0288, CM-0289, CM-0290, CM-0291. Android-specific Activity, window and navigation APIs translate to browser resize, history, focus and responsive semantics; they are not copied as Android APIs. Exact family behavior remains in family source briefs. Public composable helpers beyond the component file index are assigned in internal/material3-migration/sources/source-coverage-reconciliation.md; family source briefs must retain their behavior.</x:v>
      </x:c>
      <x:c r="N7" t="str"/>
    </x:row>
    <x:row r="8">
      <x:c r="A8" t="str">
        <x:v>compose:api/material3-a2ui</x:v>
      </x:c>
      <x:c r="B8" t="str">
        <x:v>API material3-a2ui</x:v>
      </x:c>
      <x:c r="C8" t="str">
        <x:v>API surface</x:v>
      </x:c>
      <x:c r="D8" t="str">
        <x:v>compose/material3/material3-a2ui/api/current.txt</x:v>
      </x:c>
      <x:c r="E8" t="str">
        <x:v>cc2234ace5c9dead1e8a4eb300c6430f00ee8f7b268a39d7f8227d7be8f94f72</x:v>
      </x:c>
      <x:c r="F8" t="str"/>
      <x:c r="G8" t="str"/>
      <x:c r="H8" t="str"/>
      <x:c r="I8" t="str">
        <x:v>https://android.googlesource.com/platform/frameworks/support/+/a095da93f8e98dea8748ceed79ea8427aade245f/compose/material3/material3-a2ui/api/current.txt</x:v>
      </x:c>
      <x:c r="J8" t="str"/>
      <x:c r="K8" t="str">
        <x:v>M3-SRC-002</x:v>
      </x:c>
      <x:c r="L8" t="str">
        <x:v>Excluded</x:v>
      </x:c>
      <x:c r="M8" t="str">
        <x:v>The pinned A2uiSurface and MaterialA2uiBasicCatalogV1 APIs render A2UI protocol models through a Compose catalog and media renderers. This integration adapter is outside the native visual component package; its Button, Card, field and other Material components remain required through their own rows.</x:v>
      </x:c>
      <x:c r="N8" t="str">
        <x:v>User approved M3-SRC-002 platform exclusion on 2026-09-26</x:v>
      </x:c>
    </x:row>
    <x:row r="9">
      <x:c r="A9" t="str">
        <x:v>compose:api/material3-adaptive-navigation-suite</x:v>
      </x:c>
      <x:c r="B9" t="str">
        <x:v>API material3-adaptive-navigation-suite</x:v>
      </x:c>
      <x:c r="C9" t="str">
        <x:v>API surface</x:v>
      </x:c>
      <x:c r="D9" t="str">
        <x:v>compose/material3/material3-adaptive-navigation-suite/api/current.txt</x:v>
      </x:c>
      <x:c r="E9" t="str">
        <x:v>c39e9e525dbf437ff0ff14b37e178f61449cf31bdc54f4c08efe636bc9f3bb8c</x:v>
      </x:c>
      <x:c r="F9" t="str"/>
      <x:c r="G9" t="str"/>
      <x:c r="H9" t="str"/>
      <x:c r="I9" t="str">
        <x:v>https://android.googlesource.com/platform/frameworks/support/+/a095da93f8e98dea8748ceed79ea8427aade245f/compose/material3/material3-adaptive-navigation-suite/api/current.txt</x:v>
      </x:c>
      <x:c r="J9" t="str">
        <x:v>CM-0285, CM-0275, CM-0035, CM-0036, CM-0037</x:v>
      </x:c>
      <x:c r="K9" t="str">
        <x:v>M3-SRC-002</x:v>
      </x:c>
      <x:c r="L9" t="str">
        <x:v>Helper</x:v>
      </x:c>
      <x:c r="M9" t="str">
        <x:v>Published API material3-adaptive-navigation-suite API snapshot pins public symbols, defaults and helper behavior for CM-0285, CM-0275, CM-0035, CM-0036, CM-0037. Android-specific Activity, window and navigation APIs translate to browser resize, history, focus and responsive semantics; they are not copied as Android APIs. Exact family behavior remains in family source briefs.</x:v>
      </x:c>
      <x:c r="N9" t="str"/>
    </x:row>
    <x:row r="10">
      <x:c r="A10" t="str">
        <x:v>compose:api/material3-ripple</x:v>
      </x:c>
      <x:c r="B10" t="str">
        <x:v>API material3-ripple</x:v>
      </x:c>
      <x:c r="C10" t="str">
        <x:v>API surface</x:v>
      </x:c>
      <x:c r="D10" t="str">
        <x:v>compose/material3/material3-ripple/api/current.txt</x:v>
      </x:c>
      <x:c r="E10" t="str">
        <x:v>d5d741c379904cf8d368381058566ff95bbeaed9c6b101095522cfd938489232</x:v>
      </x:c>
      <x:c r="F10" t="str"/>
      <x:c r="G10" t="str"/>
      <x:c r="H10" t="str"/>
      <x:c r="I10" t="str">
        <x:v>https://android.googlesource.com/platform/frameworks/support/+/a095da93f8e98dea8748ceed79ea8427aade245f/compose/material3/material3-ripple/api/current.txt</x:v>
      </x:c>
      <x:c r="J10" t="str">
        <x:v>CM-0042</x:v>
      </x:c>
      <x:c r="K10" t="str">
        <x:v>M3-SRC-002</x:v>
      </x:c>
      <x:c r="L10" t="str">
        <x:v>Helper</x:v>
      </x:c>
      <x:c r="M10" t="str">
        <x:v>Published API material3-ripple API snapshot pins public symbols, defaults and helper behavior for CM-0042. Android-specific Activity, window and navigation APIs translate to browser resize, history, focus and responsive semantics; they are not copied as Android APIs. Exact family behavior remains in family source briefs.</x:v>
      </x:c>
      <x:c r="N10" t="str"/>
    </x:row>
    <x:row r="11">
      <x:c r="A11" t="str">
        <x:v>compose:api/material3-window-size-class</x:v>
      </x:c>
      <x:c r="B11" t="str">
        <x:v>API material3-window-size-class</x:v>
      </x:c>
      <x:c r="C11" t="str">
        <x:v>API surface</x:v>
      </x:c>
      <x:c r="D11" t="str">
        <x:v>compose/material3/material3-window-size-class/api/current.txt</x:v>
      </x:c>
      <x:c r="E11" t="str">
        <x:v>5e55776fb24bc2746e79bf57eebd3866181788f9e1fa0aeeb3e67c44dcce05ba</x:v>
      </x:c>
      <x:c r="F11" t="str"/>
      <x:c r="G11" t="str"/>
      <x:c r="H11" t="str"/>
      <x:c r="I11" t="str">
        <x:v>https://android.googlesource.com/platform/frameworks/support/+/a095da93f8e98dea8748ceed79ea8427aade245f/compose/material3/material3-window-size-class/api/current.txt</x:v>
      </x:c>
      <x:c r="J11" t="str">
        <x:v>CM-0285</x:v>
      </x:c>
      <x:c r="K11" t="str">
        <x:v>M3-SRC-002</x:v>
      </x:c>
      <x:c r="L11" t="str">
        <x:v>Helper</x:v>
      </x:c>
      <x:c r="M11" t="str">
        <x:v>Published API material3-window-size-class API snapshot pins public symbols, defaults and helper behavior for CM-0285. Android-specific Activity, window and navigation APIs translate to browser resize, history, focus and responsive semantics; they are not copied as Android APIs. Exact family behavior remains in family source briefs.</x:v>
      </x:c>
      <x:c r="N11" t="str"/>
    </x:row>
    <x:row r="12">
      <x:c r="A12" t="str">
        <x:v>compose:AppBar</x:v>
      </x:c>
      <x:c r="B12" t="str">
        <x:v>AppBar</x:v>
      </x:c>
      <x:c r="C12" t="str">
        <x:v>Component</x:v>
      </x:c>
      <x:c r="D12" t="str">
        <x:v>compose/material3/material3/src/commonMain/kotlin/androidx/compose/material3/AppBar.kt</x:v>
      </x:c>
      <x:c r="E12" t="str">
        <x:v>3261fd559fd0f9abff24c75f46deae40bbb76de2cc8899243fe139a18b046270</x:v>
      </x:c>
      <x:c r="F12" t="str">
        <x:v>TopAppBar, CenterAlignedTopAppBar, MediumTopAppBar, MediumFlexibleTopAppBar, LargeTopAppBar, LargeFlexibleTopAppBar, TwoRowsTopAppBar, BottomAppBar, FlexibleBottomAppBar, topAppBarColors, centerAlignedTopAppBarColors, mediumTopAppBarColors, largeTopAppBarColors, pinnedScrollBehavior, enterAlwaysScrollBehavior, exitUntilCollapsedScrollBehavior, rememberTopAppBarState, copy, exitAlwaysScrollBehavior, rememberBottomAppBarState, BottomAppBarState</x:v>
      </x:c>
      <x:c r="G12" t="str">
        <x:v>AppBarLargeFlexibleTokens, AppBarLargeTokens, AppBarMediumFlexibleTokens, AppBarMediumTokens, AppBarSmallTokens, AppBarTokens, BottomAppBarTokens, DockedToolbarTokens, FabSecondaryContainerTokens, MotionSchemeKeyTokens</x:v>
      </x:c>
      <x:c r="H12" t="str">
        <x:v>compose/material3/material3/src/androidDeviceTest/kotlin/androidx/compose/material3/AppBarColumnScreenshotTest.kt, compose/material3/material3/src/androidDeviceTest/kotlin/androidx/compose/material3/AppBarColumnTest.kt, compose/material3/material3/src/androidDeviceTest/kotlin/androidx/compose/material3/AppBarRowScreenshotTest.kt, compose/material3/material3/src/androidDeviceTest/kotlin/androidx/compose/material3/AppBarRowTest.kt, compose/material3/material3/src/androidDeviceTest/kotlin/androidx/compose/material3/AppBarScreenshotTest.kt, compose/material3/material3/src/androidDeviceTest/kotlin/androidx/compose/material3/AppBarTest.kt</x:v>
      </x:c>
      <x:c r="I12" t="str">
        <x:v>https://android.googlesource.com/platform/frameworks/support/+/a095da93f8e98dea8748ceed79ea8427aade245f/compose/material3/material3/src/commonMain/kotlin/androidx/compose/material3/AppBar.kt</x:v>
      </x:c>
      <x:c r="J12" t="str">
        <x:v>CM-0271</x:v>
      </x:c>
      <x:c r="K12" t="str">
        <x:v>M3-SRC-002</x:v>
      </x:c>
      <x:c r="L12" t="str">
        <x:v>Required</x:v>
      </x:c>
      <x:c r="M12" t="str">
        <x:v>Pinned reference candidate; exact variants and helper ownership must be resolved before verification.</x:v>
      </x:c>
      <x:c r="N12" t="str"/>
    </x:row>
    <x:row r="13">
      <x:c r="A13" t="str">
        <x:v>compose:AppBarColumn</x:v>
      </x:c>
      <x:c r="B13" t="str">
        <x:v>AppBarColumn</x:v>
      </x:c>
      <x:c r="C13" t="str">
        <x:v>Component</x:v>
      </x:c>
      <x:c r="D13" t="str">
        <x:v>compose/material3/material3/src/commonMain/kotlin/androidx/compose/material3/AppBarColumn.kt</x:v>
      </x:c>
      <x:c r="E13" t="str">
        <x:v>8b7b70657b672019b82f95e644dc3673aa9ec53ea51ad8548d11795b434a9df0</x:v>
      </x:c>
      <x:c r="F13" t="str">
        <x:v>AppBarColumn</x:v>
      </x:c>
      <x:c r="G13" t="str"/>
      <x:c r="H13" t="str">
        <x:v>compose/material3/material3/src/androidDeviceTest/kotlin/androidx/compose/material3/AppBarColumnScreenshotTest.kt, compose/material3/material3/src/androidDeviceTest/kotlin/androidx/compose/material3/AppBarColumnTest.kt</x:v>
      </x:c>
      <x:c r="I13" t="str">
        <x:v>https://android.googlesource.com/platform/frameworks/support/+/a095da93f8e98dea8748ceed79ea8427aade245f/compose/material3/material3/src/commonMain/kotlin/androidx/compose/material3/AppBarColumn.kt</x:v>
      </x:c>
      <x:c r="J13" t="str">
        <x:v>CM-0271</x:v>
      </x:c>
      <x:c r="K13" t="str">
        <x:v>M3-SRC-002</x:v>
      </x:c>
      <x:c r="L13" t="str">
        <x:v>Required</x:v>
      </x:c>
      <x:c r="M13" t="str">
        <x:v>Pinned reference candidate; exact variants and helper ownership must be resolved before verification.</x:v>
      </x:c>
      <x:c r="N13" t="str"/>
    </x:row>
    <x:row r="14">
      <x:c r="A14" t="str">
        <x:v>compose:AppBarDsl</x:v>
      </x:c>
      <x:c r="B14" t="str">
        <x:v>AppBarDsl</x:v>
      </x:c>
      <x:c r="C14" t="str">
        <x:v>Component</x:v>
      </x:c>
      <x:c r="D14" t="str">
        <x:v>compose/material3/material3/src/commonMain/kotlin/androidx/compose/material3/AppBarDsl.kt</x:v>
      </x:c>
      <x:c r="E14" t="str">
        <x:v>c74c313f1e76ef49c0bd0d49d7284a7df14932359d9563075b3a573130dd0bba</x:v>
      </x:c>
      <x:c r="F14" t="str">
        <x:v>clickableItem, toggleableItem, customItem, dismiss, show, AppBarOverflowIndicator</x:v>
      </x:c>
      <x:c r="G14" t="str"/>
      <x:c r="H14" t="str"/>
      <x:c r="I14" t="str">
        <x:v>https://android.googlesource.com/platform/frameworks/support/+/a095da93f8e98dea8748ceed79ea8427aade245f/compose/material3/material3/src/commonMain/kotlin/androidx/compose/material3/AppBarDsl.kt</x:v>
      </x:c>
      <x:c r="J14" t="str">
        <x:v>CM-0271</x:v>
      </x:c>
      <x:c r="K14" t="str">
        <x:v>M3-SRC-002</x:v>
      </x:c>
      <x:c r="L14" t="str">
        <x:v>Required</x:v>
      </x:c>
      <x:c r="M14" t="str">
        <x:v>Pinned reference candidate; exact variants and helper ownership must be resolved before verification.</x:v>
      </x:c>
      <x:c r="N14" t="str"/>
    </x:row>
    <x:row r="15">
      <x:c r="A15" t="str">
        <x:v>compose:AppBarRow</x:v>
      </x:c>
      <x:c r="B15" t="str">
        <x:v>AppBarRow</x:v>
      </x:c>
      <x:c r="C15" t="str">
        <x:v>Component</x:v>
      </x:c>
      <x:c r="D15" t="str">
        <x:v>compose/material3/material3/src/commonMain/kotlin/androidx/compose/material3/AppBarRow.kt</x:v>
      </x:c>
      <x:c r="E15" t="str">
        <x:v>a5b0456017bcb571df95d586f3a54fbc47c947a13eab85e72a21dad954da5380</x:v>
      </x:c>
      <x:c r="F15" t="str">
        <x:v>AppBarRow</x:v>
      </x:c>
      <x:c r="G15" t="str"/>
      <x:c r="H15" t="str">
        <x:v>compose/material3/material3/src/androidDeviceTest/kotlin/androidx/compose/material3/AppBarRowScreenshotTest.kt, compose/material3/material3/src/androidDeviceTest/kotlin/androidx/compose/material3/AppBarRowTest.kt</x:v>
      </x:c>
      <x:c r="I15" t="str">
        <x:v>https://android.googlesource.com/platform/frameworks/support/+/a095da93f8e98dea8748ceed79ea8427aade245f/compose/material3/material3/src/commonMain/kotlin/androidx/compose/material3/AppBarRow.kt</x:v>
      </x:c>
      <x:c r="J15" t="str">
        <x:v>CM-0271</x:v>
      </x:c>
      <x:c r="K15" t="str">
        <x:v>M3-SRC-002</x:v>
      </x:c>
      <x:c r="L15" t="str">
        <x:v>Required</x:v>
      </x:c>
      <x:c r="M15" t="str">
        <x:v>Pinned reference candidate; exact variants and helper ownership must be resolved before verification.</x:v>
      </x:c>
      <x:c r="N15" t="str"/>
    </x:row>
    <x:row r="16">
      <x:c r="A16" t="str">
        <x:v>compose:Badge</x:v>
      </x:c>
      <x:c r="B16" t="str">
        <x:v>Badge</x:v>
      </x:c>
      <x:c r="C16" t="str">
        <x:v>Component</x:v>
      </x:c>
      <x:c r="D16" t="str">
        <x:v>compose/material3/material3/src/commonMain/kotlin/androidx/compose/material3/Badge.kt</x:v>
      </x:c>
      <x:c r="E16" t="str">
        <x:v>f908017c646601b1cf2d967aab1afecae8461bd8dfbc78340c10922ed4b23865</x:v>
      </x:c>
      <x:c r="F16" t="str">
        <x:v>BadgedBox, Badge</x:v>
      </x:c>
      <x:c r="G16" t="str">
        <x:v>BadgeTokens</x:v>
      </x:c>
      <x:c r="H16" t="str">
        <x:v>compose/material3/material3/src/androidDeviceTest/kotlin/androidx/compose/material3/BadgeScreenshotTest.kt, compose/material3/material3/src/androidDeviceTest/kotlin/androidx/compose/material3/BadgeTest.kt</x:v>
      </x:c>
      <x:c r="I16" t="str">
        <x:v>https://android.googlesource.com/platform/frameworks/support/+/a095da93f8e98dea8748ceed79ea8427aade245f/compose/material3/material3/src/commonMain/kotlin/androidx/compose/material3/Badge.kt</x:v>
      </x:c>
      <x:c r="J16" t="str">
        <x:v>CM-0001</x:v>
      </x:c>
      <x:c r="K16" t="str">
        <x:v>M3-SRC-002</x:v>
      </x:c>
      <x:c r="L16" t="str">
        <x:v>Required</x:v>
      </x:c>
      <x:c r="M16" t="str">
        <x:v>Pinned reference candidate; exact variants and helper ownership must be resolved before verification.</x:v>
      </x:c>
      <x:c r="N16" t="str"/>
    </x:row>
    <x:row r="17">
      <x:c r="A17" t="str">
        <x:v>compose:BottomSheet</x:v>
      </x:c>
      <x:c r="B17" t="str">
        <x:v>BottomSheet</x:v>
      </x:c>
      <x:c r="C17" t="str">
        <x:v>Component</x:v>
      </x:c>
      <x:c r="D17" t="str">
        <x:v>compose/material3/material3/src/commonMain/kotlin/androidx/compose/material3/BottomSheet.kt</x:v>
      </x:c>
      <x:c r="E17" t="str">
        <x:v>6377890efe658f0fbf866799e39f9bc7acf6c36e9dd2dc1e8fb16163b7e2062d</x:v>
      </x:c>
      <x:c r="F17" t="str">
        <x:v>BottomSheet</x:v>
      </x:c>
      <x:c r="G17" t="str"/>
      <x:c r="H17" t="str">
        <x:v>compose/material3/material3/src/androidDeviceTest/kotlin/androidx/compose/material3/BottomSheetScaffoldTest.kt, compose/material3/material3/src/androidDeviceTest/kotlin/androidx/compose/material3/BottomSheetTest.kt</x:v>
      </x:c>
      <x:c r="I17" t="str">
        <x:v>https://android.googlesource.com/platform/frameworks/support/+/a095da93f8e98dea8748ceed79ea8427aade245f/compose/material3/material3/src/commonMain/kotlin/androidx/compose/material3/BottomSheet.kt</x:v>
      </x:c>
      <x:c r="J17" t="str">
        <x:v>CM-0272</x:v>
      </x:c>
      <x:c r="K17" t="str">
        <x:v>M3-SRC-002</x:v>
      </x:c>
      <x:c r="L17" t="str">
        <x:v>Required</x:v>
      </x:c>
      <x:c r="M17" t="str">
        <x:v>Pinned reference candidate; exact variants and helper ownership must be resolved before verification.</x:v>
      </x:c>
      <x:c r="N17" t="str"/>
    </x:row>
    <x:row r="18">
      <x:c r="A18" t="str">
        <x:v>compose:BottomSheetScaffold</x:v>
      </x:c>
      <x:c r="B18" t="str">
        <x:v>BottomSheetScaffold</x:v>
      </x:c>
      <x:c r="C18" t="str">
        <x:v>Component</x:v>
      </x:c>
      <x:c r="D18" t="str">
        <x:v>compose/material3/material3/src/commonMain/kotlin/androidx/compose/material3/BottomSheetScaffold.kt</x:v>
      </x:c>
      <x:c r="E18" t="str">
        <x:v>f59e772bc9ced6ff8e8d882a113b01b41745005fbff6bb30cb96ad2ed3a26b56</x:v>
      </x:c>
      <x:c r="F18" t="str">
        <x:v>BottomSheetScaffold, rememberBottomSheetScaffoldState, rememberStandardBottomSheetState</x:v>
      </x:c>
      <x:c r="G18" t="str"/>
      <x:c r="H18" t="str">
        <x:v>compose/material3/material3/src/androidDeviceTest/kotlin/androidx/compose/material3/BottomSheetScaffoldTest.kt</x:v>
      </x:c>
      <x:c r="I18" t="str">
        <x:v>https://android.googlesource.com/platform/frameworks/support/+/a095da93f8e98dea8748ceed79ea8427aade245f/compose/material3/material3/src/commonMain/kotlin/androidx/compose/material3/BottomSheetScaffold.kt</x:v>
      </x:c>
      <x:c r="J18" t="str">
        <x:v>CM-0272</x:v>
      </x:c>
      <x:c r="K18" t="str">
        <x:v>M3-SRC-002</x:v>
      </x:c>
      <x:c r="L18" t="str">
        <x:v>Required</x:v>
      </x:c>
      <x:c r="M18" t="str">
        <x:v>Pinned reference candidate; exact variants and helper ownership must be resolved before verification.</x:v>
      </x:c>
      <x:c r="N18" t="str"/>
    </x:row>
    <x:row r="19">
      <x:c r="A19" t="str">
        <x:v>compose:Button</x:v>
      </x:c>
      <x:c r="B19" t="str">
        <x:v>Button</x:v>
      </x:c>
      <x:c r="C19" t="str">
        <x:v>Component</x:v>
      </x:c>
      <x:c r="D19" t="str">
        <x:v>compose/material3/material3/src/commonMain/kotlin/androidx/compose/material3/Button.kt</x:v>
      </x:c>
      <x:c r="E19" t="str">
        <x:v>9095ad12e5b26a20bf0cdc53ba01f54b7c8ca41ba4ece933d578ef28a2d97240</x:v>
      </x:c>
      <x:c r="F19" t="str">
        <x:v>Button, ElevatedButton, FilledTonalButton, OutlinedButton, TextButton, shapes, buttonColors, elevatedButtonColors, filledTonalButtonColors, outlinedButtonColors, textButtonColors, buttonElevation, elevatedButtonElevation, filledTonalButtonElevation, outlinedButtonBorder, shapesFor, contentPaddingFor, iconSizeFor, iconSpacingFor, textStyleFor, copy</x:v>
      </x:c>
      <x:c r="G19" t="str">
        <x:v>BaselineButtonTokens, ButtonLargeTokens, ButtonMediumTokens, ButtonSmallTokens, ButtonXLargeTokens, ButtonXSmallTokens, ColorSchemeKeyTokens, ElevatedButtonTokens, FilledButtonTokens, FilledTonalButtonTokens, MotionSchemeKeyTokens, OutlinedButtonTokens, TextButtonTokens, TonalButtonTokens</x:v>
      </x:c>
      <x:c r="H19" t="str">
        <x:v>compose/material3/material3/src/androidDeviceTest/kotlin/androidx/compose/material3/ButtonGroupScreenshotTest.kt, compose/material3/material3/src/androidDeviceTest/kotlin/androidx/compose/material3/ButtonGroupTest.kt, compose/material3/material3/src/androidDeviceTest/kotlin/androidx/compose/material3/ButtonScreenshotTest.kt, compose/material3/material3/src/androidDeviceTest/kotlin/androidx/compose/material3/ButtonTest.kt</x:v>
      </x:c>
      <x:c r="I19" t="str">
        <x:v>https://android.googlesource.com/platform/frameworks/support/+/a095da93f8e98dea8748ceed79ea8427aade245f/compose/material3/material3/src/commonMain/kotlin/androidx/compose/material3/Button.kt</x:v>
      </x:c>
      <x:c r="J19" t="str">
        <x:v>CM-0002, CM-0003, CM-0004, CM-0005, CM-0006</x:v>
      </x:c>
      <x:c r="K19" t="str">
        <x:v>M3-SRC-002</x:v>
      </x:c>
      <x:c r="L19" t="str">
        <x:v>Required</x:v>
      </x:c>
      <x:c r="M19" t="str">
        <x:v>Pinned reference candidate; exact variants and helper ownership must be resolved before verification.</x:v>
      </x:c>
      <x:c r="N19" t="str"/>
    </x:row>
    <x:row r="20">
      <x:c r="A20" t="str">
        <x:v>compose:ButtonGroup</x:v>
      </x:c>
      <x:c r="B20" t="str">
        <x:v>ButtonGroup</x:v>
      </x:c>
      <x:c r="C20" t="str">
        <x:v>Component</x:v>
      </x:c>
      <x:c r="D20" t="str">
        <x:v>compose/material3/material3/src/commonMain/kotlin/androidx/compose/material3/ButtonGroup.kt</x:v>
      </x:c>
      <x:c r="E20" t="str">
        <x:v>024822d9423c81d7e0238efc9f3d819ffa1529058eebf5d59310618287115b22</x:v>
      </x:c>
      <x:c r="F20" t="str">
        <x:v>ButtonGroup, connectedLeadingButtonShapes, connectedMiddleButtonShapes, connectedTrailingButtonShapes, OverflowIndicator, dismiss, show, clickableItem, toggleableItem, customItem</x:v>
      </x:c>
      <x:c r="G20" t="str">
        <x:v>ButtonGroupSmallTokens, ConnectedButtonGroupSmallTokens, MotionSchemeKeyTokens, ShapeTokens</x:v>
      </x:c>
      <x:c r="H20" t="str">
        <x:v>compose/material3/material3/src/androidDeviceTest/kotlin/androidx/compose/material3/ButtonGroupScreenshotTest.kt, compose/material3/material3/src/androidDeviceTest/kotlin/androidx/compose/material3/ButtonGroupTest.kt</x:v>
      </x:c>
      <x:c r="I20" t="str">
        <x:v>https://android.googlesource.com/platform/frameworks/support/+/a095da93f8e98dea8748ceed79ea8427aade245f/compose/material3/material3/src/commonMain/kotlin/androidx/compose/material3/ButtonGroup.kt</x:v>
      </x:c>
      <x:c r="J20" t="str">
        <x:v>CM-0279</x:v>
      </x:c>
      <x:c r="K20" t="str">
        <x:v>M3-SRC-002</x:v>
      </x:c>
      <x:c r="L20" t="str">
        <x:v>Required</x:v>
      </x:c>
      <x:c r="M20" t="str">
        <x:v>Pinned reference candidate; exact variants and helper ownership must be resolved before verification.</x:v>
      </x:c>
      <x:c r="N20" t="str"/>
    </x:row>
    <x:row r="21">
      <x:c r="A21" t="str">
        <x:v>compose:Card</x:v>
      </x:c>
      <x:c r="B21" t="str">
        <x:v>Card</x:v>
      </x:c>
      <x:c r="C21" t="str">
        <x:v>Component</x:v>
      </x:c>
      <x:c r="D21" t="str">
        <x:v>compose/material3/material3/src/commonMain/kotlin/androidx/compose/material3/Card.kt</x:v>
      </x:c>
      <x:c r="E21" t="str">
        <x:v>597f556dc1f74902e3960473f5ba55f4ceebe9b1d07ef062fb4c74d22e3e248c</x:v>
      </x:c>
      <x:c r="F21" t="str">
        <x:v>Card, ElevatedCard, OutlinedCard, cardElevation, elevatedCardElevation, outlinedCardElevation, cardColors, elevatedCardColors, outlinedCardColors, outlinedCardBorder, copy</x:v>
      </x:c>
      <x:c r="G21" t="str">
        <x:v>ElevatedCardTokens, FilledCardTokens, OutlinedCardTokens</x:v>
      </x:c>
      <x:c r="H21" t="str">
        <x:v>compose/material3/material3/src/androidDeviceTest/kotlin/androidx/compose/material3/CardScreenshotTest.kt, compose/material3/material3/src/androidDeviceTest/kotlin/androidx/compose/material3/CardTest.kt</x:v>
      </x:c>
      <x:c r="I21" t="str">
        <x:v>https://android.googlesource.com/platform/frameworks/support/+/a095da93f8e98dea8748ceed79ea8427aade245f/compose/material3/material3/src/commonMain/kotlin/androidx/compose/material3/Card.kt</x:v>
      </x:c>
      <x:c r="J21" t="str">
        <x:v>CM-0007, CM-0008, CM-0009</x:v>
      </x:c>
      <x:c r="K21" t="str">
        <x:v>M3-SRC-002</x:v>
      </x:c>
      <x:c r="L21" t="str">
        <x:v>Required</x:v>
      </x:c>
      <x:c r="M21" t="str">
        <x:v>Pinned reference candidate; exact variants and helper ownership must be resolved before verification.</x:v>
      </x:c>
      <x:c r="N21" t="str"/>
    </x:row>
    <x:row r="22">
      <x:c r="A22" t="str">
        <x:v>compose:Carousel</x:v>
      </x:c>
      <x:c r="B22" t="str">
        <x:v>Carousel</x:v>
      </x:c>
      <x:c r="C22" t="str">
        <x:v>Component</x:v>
      </x:c>
      <x:c r="D22" t="str">
        <x:v>compose/material3/material3/src/commonMain/kotlin/androidx/compose/material3/carousel/Carousel.kt</x:v>
      </x:c>
      <x:c r="E22" t="str">
        <x:v>d634e48d71794251b63c8eb5a78b413ec6adb492a8c9c500d63ae50f154cc2c4</x:v>
      </x:c>
      <x:c r="F22" t="str">
        <x:v>HorizontalMultiBrowseCarousel, HorizontalUncontainedCarousel, HorizontalCenteredHeroCarousel, singleAdvanceFlingBehavior, multiBrowseFlingBehavior, noSnapFlingBehavior</x:v>
      </x:c>
      <x:c r="G22" t="str"/>
      <x:c r="H22" t="str">
        <x:v>compose/material3/material3/src/androidDeviceTest/kotlin/androidx/compose/material3/carousel/CarouselItemScopeTest.kt, compose/material3/material3/src/androidDeviceTest/kotlin/androidx/compose/material3/carousel/CarouselParallaxScrollEffectTest.kt, compose/material3/material3/src/androidDeviceTest/kotlin/androidx/compose/material3/carousel/CarouselTest.kt, compose/material3/material3/src/androidHostTest/kotlin/androidx/compose/material3/carousel/CarouselParallaxScrollEffectItemInfoTest.kt</x:v>
      </x:c>
      <x:c r="I22" t="str">
        <x:v>https://android.googlesource.com/platform/frameworks/support/+/a095da93f8e98dea8748ceed79ea8427aade245f/compose/material3/material3/src/commonMain/kotlin/androidx/compose/material3/carousel/Carousel.kt</x:v>
      </x:c>
      <x:c r="J22" t="str">
        <x:v>CM-0273</x:v>
      </x:c>
      <x:c r="K22" t="str">
        <x:v>M3-SRC-002</x:v>
      </x:c>
      <x:c r="L22" t="str">
        <x:v>Required</x:v>
      </x:c>
      <x:c r="M22" t="str">
        <x:v>Pinned reference candidate; exact variants and helper ownership must be resolved before verification.</x:v>
      </x:c>
      <x:c r="N22" t="str"/>
    </x:row>
    <x:row r="23">
      <x:c r="A23" t="str">
        <x:v>compose:CarouselParallaxScrollEffect</x:v>
      </x:c>
      <x:c r="B23" t="str">
        <x:v>CarouselParallaxScrollEffect</x:v>
      </x:c>
      <x:c r="C23" t="str">
        <x:v>Component</x:v>
      </x:c>
      <x:c r="D23" t="str">
        <x:v>compose/material3/material3/src/commonMain/kotlin/androidx/compose/material3/carousel/CarouselParallaxScrollEffect.kt</x:v>
      </x:c>
      <x:c r="E23" t="str">
        <x:v>2c32adcf1cd11d93002b59981c3e20924784c62ec70cf0c44fb8fa9fea2f9ad4</x:v>
      </x:c>
      <x:c r="F23" t="str">
        <x:v>calculateItemInfo, CarouselParallaxScrollEffectState</x:v>
      </x:c>
      <x:c r="G23" t="str"/>
      <x:c r="H23" t="str">
        <x:v>compose/material3/material3/src/androidDeviceTest/kotlin/androidx/compose/material3/carousel/CarouselParallaxScrollEffectTest.kt, compose/material3/material3/src/androidHostTest/kotlin/androidx/compose/material3/carousel/CarouselParallaxScrollEffectItemInfoTest.kt</x:v>
      </x:c>
      <x:c r="I23" t="str">
        <x:v>https://android.googlesource.com/platform/frameworks/support/+/a095da93f8e98dea8748ceed79ea8427aade245f/compose/material3/material3/src/commonMain/kotlin/androidx/compose/material3/carousel/CarouselParallaxScrollEffect.kt</x:v>
      </x:c>
      <x:c r="J23" t="str">
        <x:v>CM-0273</x:v>
      </x:c>
      <x:c r="K23" t="str">
        <x:v>M3-SRC-002</x:v>
      </x:c>
      <x:c r="L23" t="str">
        <x:v>Required</x:v>
      </x:c>
      <x:c r="M23" t="str">
        <x:v>Pinned reference candidate; exact variants and helper ownership must be resolved before verification.</x:v>
      </x:c>
      <x:c r="N23" t="str"/>
    </x:row>
    <x:row r="24">
      <x:c r="A24" t="str">
        <x:v>compose:Checkbox</x:v>
      </x:c>
      <x:c r="B24" t="str">
        <x:v>Checkbox</x:v>
      </x:c>
      <x:c r="C24" t="str">
        <x:v>Component</x:v>
      </x:c>
      <x:c r="D24" t="str">
        <x:v>compose/material3/material3/src/commonMain/kotlin/androidx/compose/material3/Checkbox.kt</x:v>
      </x:c>
      <x:c r="E24" t="str">
        <x:v>13b16c178c8886411ce53cdc290abd858fd559610130d401ba48f8e82db109ee</x:v>
      </x:c>
      <x:c r="F24" t="str">
        <x:v>Checkbox, TriStateCheckbox, colors, copy</x:v>
      </x:c>
      <x:c r="G24" t="str">
        <x:v>CheckboxTokens, MotionSchemeKeyTokens</x:v>
      </x:c>
      <x:c r="H24" t="str">
        <x:v>compose/material3/material3/src/androidDeviceTest/kotlin/androidx/compose/material3/CheckboxScreenshotTest.kt, compose/material3/material3/src/androidDeviceTest/kotlin/androidx/compose/material3/CheckboxTest.kt</x:v>
      </x:c>
      <x:c r="I24" t="str">
        <x:v>https://android.googlesource.com/platform/frameworks/support/+/a095da93f8e98dea8748ceed79ea8427aade245f/compose/material3/material3/src/commonMain/kotlin/androidx/compose/material3/Checkbox.kt</x:v>
      </x:c>
      <x:c r="J24" t="str">
        <x:v>CM-0010</x:v>
      </x:c>
      <x:c r="K24" t="str">
        <x:v>M3-SRC-002</x:v>
      </x:c>
      <x:c r="L24" t="str">
        <x:v>Required</x:v>
      </x:c>
      <x:c r="M24" t="str">
        <x:v>Pinned reference candidate; exact variants and helper ownership must be resolved before verification.</x:v>
      </x:c>
      <x:c r="N24" t="str"/>
    </x:row>
    <x:row r="25">
      <x:c r="A25" t="str">
        <x:v>compose:Chip</x:v>
      </x:c>
      <x:c r="B25" t="str">
        <x:v>Chip</x:v>
      </x:c>
      <x:c r="C25" t="str">
        <x:v>Component</x:v>
      </x:c>
      <x:c r="D25" t="str">
        <x:v>compose/material3/material3/src/commonMain/kotlin/androidx/compose/material3/Chip.kt</x:v>
      </x:c>
      <x:c r="E25" t="str">
        <x:v>d3f1c95d15522e08a2b8222956ff0503c346f97aab670741ab8b7aedcfe538d9</x:v>
      </x:c>
      <x:c r="F25" t="str">
        <x:v>AssistChip, ElevatedAssistChip, FilterChip, ElevatedFilterChip, InputChip, SuggestionChip, ElevatedSuggestionChip, horizontalArrangement, assistChipColors, assistChipElevation, assistChipBorder, elevatedAssistChipColors, elevatedAssistChipElevation, filterChipColors, tonalFilterChipColors, filterChipElevation, filterChipBorder, elevatedFilterChipColors, tonalElevatedFilterChipColors, elevatedFilterChipElevation, shapes, contentPadding, inputChipColors, tonalInputChipColors, inputChipElevation, inputChipBorder, suggestionChipColors, suggestionChipElevation, suggestionChipBorder, elevatedSuggestionChipColors, elevatedSuggestionChipElevation, copy</x:v>
      </x:c>
      <x:c r="G25" t="str">
        <x:v>AssistChipTokens, ChipsTokens, FilterChipTokens, InputChipTokens, MotionSchemeKeyTokens, SuggestionChipTokens</x:v>
      </x:c>
      <x:c r="H25" t="str">
        <x:v>compose/material3/material3/src/androidDeviceTest/kotlin/androidx/compose/material3/ChipScreenshotTest.kt, compose/material3/material3/src/androidDeviceTest/kotlin/androidx/compose/material3/ChipTest.kt</x:v>
      </x:c>
      <x:c r="I25" t="str">
        <x:v>https://android.googlesource.com/platform/frameworks/support/+/a095da93f8e98dea8748ceed79ea8427aade245f/compose/material3/material3/src/commonMain/kotlin/androidx/compose/material3/Chip.kt</x:v>
      </x:c>
      <x:c r="J25" t="str">
        <x:v>CM-0011, CM-0012, CM-0013, CM-0014, CM-0015</x:v>
      </x:c>
      <x:c r="K25" t="str">
        <x:v>M3-SRC-002</x:v>
      </x:c>
      <x:c r="L25" t="str">
        <x:v>Required</x:v>
      </x:c>
      <x:c r="M25" t="str">
        <x:v>Pinned reference candidate; exact variants and helper ownership must be resolved before verification.</x:v>
      </x:c>
      <x:c r="N25" t="str"/>
    </x:row>
    <x:row r="26">
      <x:c r="A26" t="str">
        <x:v>compose:ColorScheme</x:v>
      </x:c>
      <x:c r="B26" t="str">
        <x:v>ColorScheme</x:v>
      </x:c>
      <x:c r="C26" t="str">
        <x:v>Foundation</x:v>
      </x:c>
      <x:c r="D26" t="str">
        <x:v>compose/material3/material3/src/commonMain/kotlin/androidx/compose/material3/ColorScheme.kt</x:v>
      </x:c>
      <x:c r="E26" t="str">
        <x:v>2cae5584a44f5b6ffd15203f75b67138d386642589359a047bccdc31b046fd91</x:v>
      </x:c>
      <x:c r="F26" t="str">
        <x:v>copy, lightColorScheme, darkColorScheme, contentColorFor, expressiveLightColorScheme</x:v>
      </x:c>
      <x:c r="G26" t="str">
        <x:v>ColorDarkTokens, ColorLightTokens, ColorSchemeKeyTokens, PaletteTokens</x:v>
      </x:c>
      <x:c r="H26" t="str">
        <x:v>compose/material3/material3/src/androidDeviceTest/kotlin/androidx/compose/material3/ColorSchemeScreenshotTest.kt, compose/material3/material3/src/androidDeviceTest/kotlin/androidx/compose/material3/ColorSchemeTest.kt</x:v>
      </x:c>
      <x:c r="I26" t="str">
        <x:v>https://android.googlesource.com/platform/frameworks/support/+/a095da93f8e98dea8748ceed79ea8427aade245f/compose/material3/material3/src/commonMain/kotlin/androidx/compose/material3/ColorScheme.kt</x:v>
      </x:c>
      <x:c r="J26" t="str"/>
      <x:c r="K26" t="str">
        <x:v>M3-NAT-002</x:v>
      </x:c>
      <x:c r="L26" t="str">
        <x:v>Foundation</x:v>
      </x:c>
      <x:c r="M26" t="str">
        <x:v>Pinned reference candidate; exact variants and helper ownership must be resolved before verification.</x:v>
      </x:c>
      <x:c r="N26" t="str"/>
    </x:row>
    <x:row r="27">
      <x:c r="A27" t="str">
        <x:v>compose:ContentColor</x:v>
      </x:c>
      <x:c r="B27" t="str">
        <x:v>ContentColor</x:v>
      </x:c>
      <x:c r="C27" t="str">
        <x:v>Foundation</x:v>
      </x:c>
      <x:c r="D27" t="str">
        <x:v>compose/material3/material3/src/commonMain/kotlin/androidx/compose/material3/ContentColor.kt</x:v>
      </x:c>
      <x:c r="E27" t="str">
        <x:v>e7006b4a15be1a9789de431fe88f5d1f931e06a485a072f315072fc2f5b702ff</x:v>
      </x:c>
      <x:c r="F27" t="str"/>
      <x:c r="G27" t="str"/>
      <x:c r="H27" t="str"/>
      <x:c r="I27" t="str">
        <x:v>https://android.googlesource.com/platform/frameworks/support/+/a095da93f8e98dea8748ceed79ea8427aade245f/compose/material3/material3/src/commonMain/kotlin/androidx/compose/material3/ContentColor.kt</x:v>
      </x:c>
      <x:c r="J27" t="str"/>
      <x:c r="K27" t="str">
        <x:v>M3-NAT-002</x:v>
      </x:c>
      <x:c r="L27" t="str">
        <x:v>Foundation</x:v>
      </x:c>
      <x:c r="M27" t="str">
        <x:v>Pinned reference candidate; exact variants and helper ownership must be resolved before verification.</x:v>
      </x:c>
      <x:c r="N27" t="str"/>
    </x:row>
    <x:row r="28">
      <x:c r="A28" t="str">
        <x:v>compose:DatePicker</x:v>
      </x:c>
      <x:c r="B28" t="str">
        <x:v>DatePicker</x:v>
      </x:c>
      <x:c r="C28" t="str">
        <x:v>Component</x:v>
      </x:c>
      <x:c r="D28" t="str">
        <x:v>compose/material3/material3/src/commonMain/kotlin/androidx/compose/material3/DatePicker.kt</x:v>
      </x:c>
      <x:c r="E28" t="str">
        <x:v>6d80d7ba27b052beaac1628458dc41621e02093d36c5d2691234d0931ca3ea22</x:v>
      </x:c>
      <x:c r="F28" t="str">
        <x:v>DatePicker, isSelectableDate, isSelectableYear, formatMonthYear, formatDate, rememberDatePickerState, DatePickerState, colors, dateFormatter, DatePickerTitle, DatePickerHeadline, copy</x:v>
      </x:c>
      <x:c r="G28" t="str">
        <x:v>DatePickerModalTokens, DividerTokens, ElevationTokens, MotionSchemeKeyTokens</x:v>
      </x:c>
      <x:c r="H28" t="str">
        <x:v>compose/material3/material3/src/androidDeviceTest/kotlin/androidx/compose/material3/DatePickerScreenshotTest.kt, compose/material3/material3/src/androidDeviceTest/kotlin/androidx/compose/material3/DatePickerTest.kt</x:v>
      </x:c>
      <x:c r="I28" t="str">
        <x:v>https://android.googlesource.com/platform/frameworks/support/+/a095da93f8e98dea8748ceed79ea8427aade245f/compose/material3/material3/src/commonMain/kotlin/androidx/compose/material3/DatePicker.kt</x:v>
      </x:c>
      <x:c r="J28" t="str">
        <x:v>CM-0274</x:v>
      </x:c>
      <x:c r="K28" t="str">
        <x:v>M3-SRC-002</x:v>
      </x:c>
      <x:c r="L28" t="str">
        <x:v>Required</x:v>
      </x:c>
      <x:c r="M28" t="str">
        <x:v>Pinned reference candidate; exact variants and helper ownership must be resolved before verification.</x:v>
      </x:c>
      <x:c r="N28" t="str"/>
    </x:row>
    <x:row r="29">
      <x:c r="A29" t="str">
        <x:v>compose:DateRangePicker</x:v>
      </x:c>
      <x:c r="B29" t="str">
        <x:v>DateRangePicker</x:v>
      </x:c>
      <x:c r="C29" t="str">
        <x:v>Component</x:v>
      </x:c>
      <x:c r="D29" t="str">
        <x:v>compose/material3/material3/src/commonMain/kotlin/androidx/compose/material3/DateRangePicker.kt</x:v>
      </x:c>
      <x:c r="E29" t="str">
        <x:v>938fcaa98bb503efad2cfc34975630b96b2b619d8934ff6753231ad0557f3967</x:v>
      </x:c>
      <x:c r="F29" t="str">
        <x:v>DateRangePicker, setSelection, rememberDateRangePickerState, DateRangePickerState, DateRangePickerTitle, DateRangePickerHeadline</x:v>
      </x:c>
      <x:c r="G29" t="str">
        <x:v>DatePickerModalTokens, MotionSchemeKeyTokens</x:v>
      </x:c>
      <x:c r="H29" t="str">
        <x:v>compose/material3/material3/src/androidDeviceTest/kotlin/androidx/compose/material3/DateRangePickerScreenshotTest.kt, compose/material3/material3/src/androidDeviceTest/kotlin/androidx/compose/material3/DateRangePickerTest.kt</x:v>
      </x:c>
      <x:c r="I29" t="str">
        <x:v>https://android.googlesource.com/platform/frameworks/support/+/a095da93f8e98dea8748ceed79ea8427aade245f/compose/material3/material3/src/commonMain/kotlin/androidx/compose/material3/DateRangePicker.kt</x:v>
      </x:c>
      <x:c r="J29" t="str">
        <x:v>CM-0274</x:v>
      </x:c>
      <x:c r="K29" t="str">
        <x:v>M3-SRC-002</x:v>
      </x:c>
      <x:c r="L29" t="str">
        <x:v>Required</x:v>
      </x:c>
      <x:c r="M29" t="str">
        <x:v>Pinned reference candidate; exact variants and helper ownership must be resolved before verification.</x:v>
      </x:c>
      <x:c r="N29" t="str"/>
    </x:row>
    <x:row r="30">
      <x:c r="A30" t="str">
        <x:v>compose:Divider</x:v>
      </x:c>
      <x:c r="B30" t="str">
        <x:v>Divider</x:v>
      </x:c>
      <x:c r="C30" t="str">
        <x:v>Component</x:v>
      </x:c>
      <x:c r="D30" t="str">
        <x:v>compose/material3/material3/src/commonMain/kotlin/androidx/compose/material3/Divider.kt</x:v>
      </x:c>
      <x:c r="E30" t="str">
        <x:v>36444f0f0f9447f39d0bbf665d36788bbfb69a9c954f6e4040fa63a11723ebbc</x:v>
      </x:c>
      <x:c r="F30" t="str">
        <x:v>HorizontalDivider, VerticalDivider, Divider</x:v>
      </x:c>
      <x:c r="G30" t="str">
        <x:v>DividerTokens</x:v>
      </x:c>
      <x:c r="H30" t="str">
        <x:v>compose/material3/material3/src/androidDeviceTest/kotlin/androidx/compose/material3/DividerScreenshotTest.kt, compose/material3/material3/src/androidDeviceTest/kotlin/androidx/compose/material3/DividerTest.kt</x:v>
      </x:c>
      <x:c r="I30" t="str">
        <x:v>https://android.googlesource.com/platform/frameworks/support/+/a095da93f8e98dea8748ceed79ea8427aade245f/compose/material3/material3/src/commonMain/kotlin/androidx/compose/material3/Divider.kt</x:v>
      </x:c>
      <x:c r="J30" t="str">
        <x:v>CM-0017</x:v>
      </x:c>
      <x:c r="K30" t="str">
        <x:v>M3-SRC-002</x:v>
      </x:c>
      <x:c r="L30" t="str">
        <x:v>Required</x:v>
      </x:c>
      <x:c r="M30" t="str">
        <x:v>Pinned reference candidate; exact variants and helper ownership must be resolved before verification.</x:v>
      </x:c>
      <x:c r="N30" t="str"/>
    </x:row>
    <x:row r="31">
      <x:c r="A31" t="str">
        <x:v>compose:DragHandle</x:v>
      </x:c>
      <x:c r="B31" t="str">
        <x:v>DragHandle</x:v>
      </x:c>
      <x:c r="C31" t="str">
        <x:v>Component</x:v>
      </x:c>
      <x:c r="D31" t="str">
        <x:v>compose/material3/material3/src/commonMain/kotlin/androidx/compose/material3/DragHandle.kt</x:v>
      </x:c>
      <x:c r="E31" t="str">
        <x:v>b8379babef1efab3debd55d4c50d2215bc79240b6f89cae2bac5985b6499e96f</x:v>
      </x:c>
      <x:c r="F31" t="str">
        <x:v>VerticalDragHandle, colors, shapes, sizes</x:v>
      </x:c>
      <x:c r="G31" t="str">
        <x:v>DragHandleTokens</x:v>
      </x:c>
      <x:c r="H31" t="str">
        <x:v>compose/material3/material3/src/androidDeviceTest/kotlin/androidx/compose/material3/DragHandleTest.kt</x:v>
      </x:c>
      <x:c r="I31" t="str">
        <x:v>https://android.googlesource.com/platform/frameworks/support/+/a095da93f8e98dea8748ceed79ea8427aade245f/compose/material3/material3/src/commonMain/kotlin/androidx/compose/material3/DragHandle.kt</x:v>
      </x:c>
      <x:c r="J31" t="str">
        <x:v>CM-0280</x:v>
      </x:c>
      <x:c r="K31" t="str">
        <x:v>M3-SRC-002</x:v>
      </x:c>
      <x:c r="L31" t="str">
        <x:v>Required</x:v>
      </x:c>
      <x:c r="M31" t="str">
        <x:v>Pinned reference candidate; exact variants and helper ownership must be resolved before verification.</x:v>
      </x:c>
      <x:c r="N31" t="str"/>
    </x:row>
    <x:row r="32">
      <x:c r="A32" t="str">
        <x:v>compose:ExposedDropdownMenu</x:v>
      </x:c>
      <x:c r="B32" t="str">
        <x:v>ExposedDropdownMenu</x:v>
      </x:c>
      <x:c r="C32" t="str">
        <x:v>Component</x:v>
      </x:c>
      <x:c r="D32" t="str">
        <x:v>compose/material3/material3/src/commonMain/kotlin/androidx/compose/material3/ExposedDropdownMenu.kt</x:v>
      </x:c>
      <x:c r="E32" t="str">
        <x:v>a4e8d897e848757df5241875d6aefd86c2f718fcaef12258daa4fb732d0ebcd0</x:v>
      </x:c>
      <x:c r="F32" t="str">
        <x:v>ExposedDropdownMenuBox, ExposedDropdownMenu, TrailingIcon, textFieldColors, outlinedTextFieldColors</x:v>
      </x:c>
      <x:c r="G32" t="str">
        <x:v>FilledAutocompleteTokens, OutlinedAutocompleteTokens</x:v>
      </x:c>
      <x:c r="H32" t="str">
        <x:v>compose/material3/material3/src/androidDeviceTest/kotlin/androidx/compose/material3/ExposedDropdownMenuTest.kt</x:v>
      </x:c>
      <x:c r="I32" t="str">
        <x:v>https://android.googlesource.com/platform/frameworks/support/+/a095da93f8e98dea8748ceed79ea8427aade245f/compose/material3/material3/src/commonMain/kotlin/androidx/compose/material3/ExposedDropdownMenu.kt</x:v>
      </x:c>
      <x:c r="J32" t="str">
        <x:v>CM-0045, CM-0046, CM-0047</x:v>
      </x:c>
      <x:c r="K32" t="str">
        <x:v>M3-SRC-002</x:v>
      </x:c>
      <x:c r="L32" t="str">
        <x:v>Required</x:v>
      </x:c>
      <x:c r="M32" t="str">
        <x:v>Pinned reference candidate; exact variants and helper ownership must be resolved before verification.</x:v>
      </x:c>
      <x:c r="N32" t="str"/>
    </x:row>
    <x:row r="33">
      <x:c r="A33" t="str">
        <x:v>compose:FloatingActionButton</x:v>
      </x:c>
      <x:c r="B33" t="str">
        <x:v>FloatingActionButton</x:v>
      </x:c>
      <x:c r="C33" t="str">
        <x:v>Component</x:v>
      </x:c>
      <x:c r="D33" t="str">
        <x:v>compose/material3/material3/src/commonMain/kotlin/androidx/compose/material3/FloatingActionButton.kt</x:v>
      </x:c>
      <x:c r="E33" t="str">
        <x:v>59d5708d5dd390dd25734c6ef2c2ebdcb1a149d82e9fe9038a75e670c1f7c9bd</x:v>
      </x:c>
      <x:c r="F33" t="str">
        <x:v>FloatingActionButton, SmallFloatingActionButton, MediumFloatingActionButton, LargeFloatingActionButton, SmallExtendedFloatingActionButton, MediumExtendedFloatingActionButton, LargeExtendedFloatingActionButton, ExtendedFloatingActionButton, elevation, loweredElevation, bottomAppBarFabElevation</x:v>
      </x:c>
      <x:c r="G33" t="str">
        <x:v>ElevationTokens, ExtendedFabLargeTokens, ExtendedFabMediumTokens, ExtendedFabPrimaryTokens, ExtendedFabSmallTokens, FabBaselineTokens, FabLargeTokens, FabMediumTokens, FabPrimaryContainerTokens, FabSmallTokens, MotionSchemeKeyTokens, TypographyKeyTokens</x:v>
      </x:c>
      <x:c r="H33" t="str">
        <x:v>compose/material3/material3/src/androidDeviceTest/kotlin/androidx/compose/material3/FloatingActionButtonMenuScreenshotTest.kt, compose/material3/material3/src/androidDeviceTest/kotlin/androidx/compose/material3/FloatingActionButtonMenuTest.kt, compose/material3/material3/src/androidDeviceTest/kotlin/androidx/compose/material3/FloatingActionButtonScreenshotTest.kt, compose/material3/material3/src/androidDeviceTest/kotlin/androidx/compose/material3/FloatingActionButtonTest.kt</x:v>
      </x:c>
      <x:c r="I33" t="str">
        <x:v>https://android.googlesource.com/platform/frameworks/support/+/a095da93f8e98dea8748ceed79ea8427aade245f/compose/material3/material3/src/commonMain/kotlin/androidx/compose/material3/FloatingActionButton.kt</x:v>
      </x:c>
      <x:c r="J33" t="str">
        <x:v>CM-0019, CM-0020</x:v>
      </x:c>
      <x:c r="K33" t="str">
        <x:v>M3-SRC-002</x:v>
      </x:c>
      <x:c r="L33" t="str">
        <x:v>Required</x:v>
      </x:c>
      <x:c r="M33" t="str">
        <x:v>Pinned reference candidate; exact variants and helper ownership must be resolved before verification.</x:v>
      </x:c>
      <x:c r="N33" t="str"/>
    </x:row>
    <x:row r="34">
      <x:c r="A34" t="str">
        <x:v>compose:FloatingActionButtonMenu</x:v>
      </x:c>
      <x:c r="B34" t="str">
        <x:v>FloatingActionButtonMenu</x:v>
      </x:c>
      <x:c r="C34" t="str">
        <x:v>Component</x:v>
      </x:c>
      <x:c r="D34" t="str">
        <x:v>compose/material3/material3/src/commonMain/kotlin/androidx/compose/material3/FloatingActionButtonMenu.kt</x:v>
      </x:c>
      <x:c r="E34" t="str">
        <x:v>526e4a6fcc7c2cdbfef60999737720b05350d7c1d59ebb3ccab4ebe42c3a040b</x:v>
      </x:c>
      <x:c r="F34" t="str">
        <x:v>FloatingActionButtonMenu, ToggleFloatingActionButton, containerColor, containerSize, containerSizeMedium, containerSizeLarge, containerCornerRadius, containerCornerRadiusMedium, containerCornerRadiusLarge, iconColor, iconSize, iconSizeMedium, iconSizeLarge</x:v>
      </x:c>
      <x:c r="G34" t="str">
        <x:v>FabBaselineTokens, FabLargeTokens, FabMediumTokens, FabMenuBaselineTokens, FabPrimaryContainerTokens, MotionSchemeKeyTokens</x:v>
      </x:c>
      <x:c r="H34" t="str">
        <x:v>compose/material3/material3/src/androidDeviceTest/kotlin/androidx/compose/material3/FloatingActionButtonMenuScreenshotTest.kt, compose/material3/material3/src/androidDeviceTest/kotlin/androidx/compose/material3/FloatingActionButtonMenuTest.kt</x:v>
      </x:c>
      <x:c r="I34" t="str">
        <x:v>https://android.googlesource.com/platform/frameworks/support/+/a095da93f8e98dea8748ceed79ea8427aade245f/compose/material3/material3/src/commonMain/kotlin/androidx/compose/material3/FloatingActionButtonMenu.kt</x:v>
      </x:c>
      <x:c r="J34" t="str">
        <x:v>CM-0281</x:v>
      </x:c>
      <x:c r="K34" t="str">
        <x:v>M3-SRC-002</x:v>
      </x:c>
      <x:c r="L34" t="str">
        <x:v>Required</x:v>
      </x:c>
      <x:c r="M34" t="str">
        <x:v>Pinned reference candidate; exact variants and helper ownership must be resolved before verification.</x:v>
      </x:c>
      <x:c r="N34" t="str"/>
    </x:row>
    <x:row r="35">
      <x:c r="A35" t="str">
        <x:v>compose:FloatingToolbar</x:v>
      </x:c>
      <x:c r="B35" t="str">
        <x:v>FloatingToolbar</x:v>
      </x:c>
      <x:c r="C35" t="str">
        <x:v>Component</x:v>
      </x:c>
      <x:c r="D35" t="str">
        <x:v>compose/material3/material3/src/commonMain/kotlin/androidx/compose/material3/FloatingToolbar.kt</x:v>
      </x:c>
      <x:c r="E35" t="str">
        <x:v>7c014d29baef68f505a624b26e4c264bce2e7f72726d29dfcc09869c81142598</x:v>
      </x:c>
      <x:c r="F35" t="str">
        <x:v>HorizontalFloatingToolbar, VerticalFloatingToolbar, animationSpec, exitAlwaysScrollBehavior, horizontalEnterTransition, verticalEnterTransition, horizontalExitTransition, verticalExitTransition, standardFloatingToolbarColors, vibrantFloatingToolbarColors, VibrantFloatingActionButton, StandardFloatingActionButton, copy, rememberFloatingToolbarState, FloatingToolbarState</x:v>
      </x:c>
      <x:c r="G35" t="str">
        <x:v>ColorSchemeKeyTokens, ElevationTokens, FabBaselineTokens, FabMediumTokens, FloatingToolbarTokens, MotionSchemeKeyTokens</x:v>
      </x:c>
      <x:c r="H35" t="str">
        <x:v>compose/material3/material3/src/androidDeviceTest/kotlin/androidx/compose/material3/FloatingToolbarScreenshotTest.kt, compose/material3/material3/src/androidDeviceTest/kotlin/androidx/compose/material3/FloatingToolbarTest.kt</x:v>
      </x:c>
      <x:c r="I35" t="str">
        <x:v>https://android.googlesource.com/platform/frameworks/support/+/a095da93f8e98dea8748ceed79ea8427aade245f/compose/material3/material3/src/commonMain/kotlin/androidx/compose/material3/FloatingToolbar.kt</x:v>
      </x:c>
      <x:c r="J35" t="str">
        <x:v>CM-0282</x:v>
      </x:c>
      <x:c r="K35" t="str">
        <x:v>M3-SRC-002</x:v>
      </x:c>
      <x:c r="L35" t="str">
        <x:v>Required</x:v>
      </x:c>
      <x:c r="M35" t="str">
        <x:v>Pinned reference candidate; exact variants and helper ownership must be resolved before verification.</x:v>
      </x:c>
      <x:c r="N35" t="str"/>
    </x:row>
    <x:row r="36">
      <x:c r="A36" t="str">
        <x:v>compose:Icon</x:v>
      </x:c>
      <x:c r="B36" t="str">
        <x:v>Icon</x:v>
      </x:c>
      <x:c r="C36" t="str">
        <x:v>Component</x:v>
      </x:c>
      <x:c r="D36" t="str">
        <x:v>compose/material3/material3/src/commonMain/kotlin/androidx/compose/material3/Icon.kt</x:v>
      </x:c>
      <x:c r="E36" t="str">
        <x:v>6cd5f934957681e845282976b07fc418453ed20e50ee09dd7e0b19b7d09d40fb</x:v>
      </x:c>
      <x:c r="F36" t="str">
        <x:v>Icon</x:v>
      </x:c>
      <x:c r="G36" t="str">
        <x:v>IconButtonTokens, SmallIconButtonTokens</x:v>
      </x:c>
      <x:c r="H36" t="str">
        <x:v>compose/material3/material3/src/androidDeviceTest/kotlin/androidx/compose/material3/IconButtonScreenshotTest.kt, compose/material3/material3/src/androidDeviceTest/kotlin/androidx/compose/material3/IconButtonTest.kt, compose/material3/material3/src/androidDeviceTest/kotlin/androidx/compose/material3/IconTest.kt</x:v>
      </x:c>
      <x:c r="I36" t="str">
        <x:v>https://android.googlesource.com/platform/frameworks/support/+/a095da93f8e98dea8748ceed79ea8427aade245f/compose/material3/material3/src/commonMain/kotlin/androidx/compose/material3/Icon.kt</x:v>
      </x:c>
      <x:c r="J36" t="str">
        <x:v>CM-0024</x:v>
      </x:c>
      <x:c r="K36" t="str">
        <x:v>M3-SRC-002</x:v>
      </x:c>
      <x:c r="L36" t="str">
        <x:v>Required</x:v>
      </x:c>
      <x:c r="M36" t="str">
        <x:v>Pinned reference candidate; exact variants and helper ownership must be resolved before verification.</x:v>
      </x:c>
      <x:c r="N36" t="str"/>
    </x:row>
    <x:row r="37">
      <x:c r="A37" t="str">
        <x:v>compose:IconButton</x:v>
      </x:c>
      <x:c r="B37" t="str">
        <x:v>IconButton</x:v>
      </x:c>
      <x:c r="C37" t="str">
        <x:v>Component</x:v>
      </x:c>
      <x:c r="D37" t="str">
        <x:v>compose/material3/material3/src/commonMain/kotlin/androidx/compose/material3/IconButton.kt</x:v>
      </x:c>
      <x:c r="E37" t="str">
        <x:v>173bcb2f6097767b641b9dbcc447406c38f144d0ea649372ad395ca690f1292a</x:v>
      </x:c>
      <x:c r="F37" t="str">
        <x:v>IconButton, IconToggleButton, FilledIconButton, FilledIconToggleButton, FilledTonalIconButton, FilledTonalIconToggleButton, OutlinedIconButton, OutlinedIconToggleButton, copy</x:v>
      </x:c>
      <x:c r="G37" t="str">
        <x:v>MotionSchemeKeyTokens</x:v>
      </x:c>
      <x:c r="H37" t="str">
        <x:v>compose/material3/material3/src/androidDeviceTest/kotlin/androidx/compose/material3/IconButtonScreenshotTest.kt, compose/material3/material3/src/androidDeviceTest/kotlin/androidx/compose/material3/IconButtonTest.kt</x:v>
      </x:c>
      <x:c r="I37" t="str">
        <x:v>https://android.googlesource.com/platform/frameworks/support/+/a095da93f8e98dea8748ceed79ea8427aade245f/compose/material3/material3/src/commonMain/kotlin/androidx/compose/material3/IconButton.kt</x:v>
      </x:c>
      <x:c r="J37" t="str">
        <x:v>CM-0025, CM-0026, CM-0027, CM-0028</x:v>
      </x:c>
      <x:c r="K37" t="str">
        <x:v>M3-SRC-002</x:v>
      </x:c>
      <x:c r="L37" t="str">
        <x:v>Required</x:v>
      </x:c>
      <x:c r="M37" t="str">
        <x:v>Pinned reference candidate; exact variants and helper ownership must be resolved before verification.</x:v>
      </x:c>
      <x:c r="N37" t="str"/>
    </x:row>
    <x:row r="38">
      <x:c r="A38" t="str">
        <x:v>compose:InteractiveComponentSize</x:v>
      </x:c>
      <x:c r="B38" t="str">
        <x:v>InteractiveComponentSize</x:v>
      </x:c>
      <x:c r="C38" t="str">
        <x:v>Foundation</x:v>
      </x:c>
      <x:c r="D38" t="str">
        <x:v>compose/material3/material3/src/commonMain/kotlin/androidx/compose/material3/InteractiveComponentSize.kt</x:v>
      </x:c>
      <x:c r="E38" t="str">
        <x:v>fb19262a174f765f71ac43a7a44c3398d40b8b550043c034bcd0700b5799245a</x:v>
      </x:c>
      <x:c r="F38" t="str"/>
      <x:c r="G38" t="str"/>
      <x:c r="H38" t="str">
        <x:v>compose/material3/material3/src/androidDeviceTest/kotlin/androidx/compose/material3/InteractiveComponentSizeTest.kt</x:v>
      </x:c>
      <x:c r="I38" t="str">
        <x:v>https://android.googlesource.com/platform/frameworks/support/+/a095da93f8e98dea8748ceed79ea8427aade245f/compose/material3/material3/src/commonMain/kotlin/androidx/compose/material3/InteractiveComponentSize.kt</x:v>
      </x:c>
      <x:c r="J38" t="str"/>
      <x:c r="K38" t="str">
        <x:v>M3-NAT-002</x:v>
      </x:c>
      <x:c r="L38" t="str">
        <x:v>Foundation</x:v>
      </x:c>
      <x:c r="M38" t="str">
        <x:v>Pinned reference candidate; exact variants and helper ownership must be resolved before verification.</x:v>
      </x:c>
      <x:c r="N38" t="str"/>
    </x:row>
    <x:row r="39">
      <x:c r="A39" t="str">
        <x:v>compose:Label</x:v>
      </x:c>
      <x:c r="B39" t="str">
        <x:v>Label</x:v>
      </x:c>
      <x:c r="C39" t="str">
        <x:v>Component</x:v>
      </x:c>
      <x:c r="D39" t="str">
        <x:v>compose/material3/material3/src/commonMain/kotlin/androidx/compose/material3/Label.kt</x:v>
      </x:c>
      <x:c r="E39" t="str">
        <x:v>bcfef4b58a5936a0847100a8fa6ebadfd46a99e9a93e96fcf0964ab53ab25ae5</x:v>
      </x:c>
      <x:c r="F39" t="str">
        <x:v>Label</x:v>
      </x:c>
      <x:c r="G39" t="str"/>
      <x:c r="H39" t="str"/>
      <x:c r="I39" t="str">
        <x:v>https://android.googlesource.com/platform/frameworks/support/+/a095da93f8e98dea8748ceed79ea8427aade245f/compose/material3/material3/src/commonMain/kotlin/androidx/compose/material3/Label.kt</x:v>
      </x:c>
      <x:c r="J39" t="str">
        <x:v>CM-0278</x:v>
      </x:c>
      <x:c r="K39" t="str">
        <x:v>M3-SRC-002</x:v>
      </x:c>
      <x:c r="L39" t="str">
        <x:v>Required</x:v>
      </x:c>
      <x:c r="M39" t="str">
        <x:v>Pinned reference candidate; exact variants and helper ownership must be resolved before verification.</x:v>
      </x:c>
      <x:c r="N39" t="str"/>
    </x:row>
    <x:row r="40">
      <x:c r="A40" t="str">
        <x:v>compose:ListItem</x:v>
      </x:c>
      <x:c r="B40" t="str">
        <x:v>ListItem</x:v>
      </x:c>
      <x:c r="C40" t="str">
        <x:v>Component</x:v>
      </x:c>
      <x:c r="D40" t="str">
        <x:v>compose/material3/material3/src/commonMain/kotlin/androidx/compose/material3/ListItem.kt</x:v>
      </x:c>
      <x:c r="E40" t="str">
        <x:v>a3efd1f692ba8dd96acf1f4b749b273414079a8ae1b3cb09b99b5c09f6c68f99</x:v>
      </x:c>
      <x:c r="F40" t="str">
        <x:v>ListItem, SegmentedListItem</x:v>
      </x:c>
      <x:c r="G40" t="str">
        <x:v>ListTokens, MotionSchemeKeyTokens</x:v>
      </x:c>
      <x:c r="H40" t="str">
        <x:v>compose/material3/material3/src/androidDeviceTest/kotlin/androidx/compose/material3/ListItemScreenshotTest.kt, compose/material3/material3/src/androidDeviceTest/kotlin/androidx/compose/material3/ListItemTest.kt</x:v>
      </x:c>
      <x:c r="I40" t="str">
        <x:v>https://android.googlesource.com/platform/frameworks/support/+/a095da93f8e98dea8748ceed79ea8427aade245f/compose/material3/material3/src/commonMain/kotlin/androidx/compose/material3/ListItem.kt</x:v>
      </x:c>
      <x:c r="J40" t="str">
        <x:v>CM-0029, CM-0030, CM-0031</x:v>
      </x:c>
      <x:c r="K40" t="str">
        <x:v>M3-SRC-002</x:v>
      </x:c>
      <x:c r="L40" t="str">
        <x:v>Required</x:v>
      </x:c>
      <x:c r="M40" t="str">
        <x:v>Pinned reference candidate; exact variants and helper ownership must be resolved before verification.</x:v>
      </x:c>
      <x:c r="N40" t="str"/>
    </x:row>
    <x:row r="41">
      <x:c r="A41" t="str">
        <x:v>compose:LoadingIndicator</x:v>
      </x:c>
      <x:c r="B41" t="str">
        <x:v>LoadingIndicator</x:v>
      </x:c>
      <x:c r="C41" t="str">
        <x:v>Component</x:v>
      </x:c>
      <x:c r="D41" t="str">
        <x:v>compose/material3/material3/src/commonMain/kotlin/androidx/compose/material3/LoadingIndicator.kt</x:v>
      </x:c>
      <x:c r="E41" t="str">
        <x:v>5b369a09cf80401620e49387116dad4d49dd785eb086bd917a1d1f52142ce8b9</x:v>
      </x:c>
      <x:c r="F41" t="str">
        <x:v>LoadingIndicator, ContainedLoadingIndicator</x:v>
      </x:c>
      <x:c r="G41" t="str">
        <x:v>LoadingIndicatorTokens</x:v>
      </x:c>
      <x:c r="H41" t="str">
        <x:v>compose/material3/material3/src/androidDeviceTest/kotlin/androidx/compose/material3/LoadingIndicatorScreenshotTest.kt, compose/material3/material3/src/androidDeviceTest/kotlin/androidx/compose/material3/LoadingIndicatorTest.kt</x:v>
      </x:c>
      <x:c r="I41" t="str">
        <x:v>https://android.googlesource.com/platform/frameworks/support/+/a095da93f8e98dea8748ceed79ea8427aade245f/compose/material3/material3/src/commonMain/kotlin/androidx/compose/material3/LoadingIndicator.kt</x:v>
      </x:c>
      <x:c r="J41" t="str">
        <x:v>CM-0283</x:v>
      </x:c>
      <x:c r="K41" t="str">
        <x:v>M3-SRC-002</x:v>
      </x:c>
      <x:c r="L41" t="str">
        <x:v>Required</x:v>
      </x:c>
      <x:c r="M41" t="str">
        <x:v>Pinned reference candidate; exact variants and helper ownership must be resolved before verification.</x:v>
      </x:c>
      <x:c r="N41" t="str"/>
    </x:row>
    <x:row r="42">
      <x:c r="A42" t="str">
        <x:v>compose:MaterialShapes</x:v>
      </x:c>
      <x:c r="B42" t="str">
        <x:v>MaterialShapes</x:v>
      </x:c>
      <x:c r="C42" t="str">
        <x:v>Foundation</x:v>
      </x:c>
      <x:c r="D42" t="str">
        <x:v>compose/material3/material3/src/commonMain/kotlin/androidx/compose/material3/MaterialShapes.kt</x:v>
      </x:c>
      <x:c r="E42" t="str">
        <x:v>08c29828003344914ee0d6783f213b37caae650175cd004ba321eaf3a7d6e434</x:v>
      </x:c>
      <x:c r="F42" t="str"/>
      <x:c r="G42" t="str"/>
      <x:c r="H42" t="str">
        <x:v>compose/material3/material3/src/androidDeviceTest/kotlin/androidx/compose/material3/MaterialShapesScreenshotTest.kt, compose/material3/material3/src/androidDeviceTest/kotlin/androidx/compose/material3/MaterialShapesTest.kt</x:v>
      </x:c>
      <x:c r="I42" t="str">
        <x:v>https://android.googlesource.com/platform/frameworks/support/+/a095da93f8e98dea8748ceed79ea8427aade245f/compose/material3/material3/src/commonMain/kotlin/androidx/compose/material3/MaterialShapes.kt</x:v>
      </x:c>
      <x:c r="J42" t="str"/>
      <x:c r="K42" t="str">
        <x:v>M3-NAT-002</x:v>
      </x:c>
      <x:c r="L42" t="str">
        <x:v>Foundation</x:v>
      </x:c>
      <x:c r="M42" t="str">
        <x:v>Pinned reference candidate; exact variants and helper ownership must be resolved before verification.</x:v>
      </x:c>
      <x:c r="N42" t="str"/>
    </x:row>
    <x:row r="43">
      <x:c r="A43" t="str">
        <x:v>compose:MaterialTheme</x:v>
      </x:c>
      <x:c r="B43" t="str">
        <x:v>MaterialTheme</x:v>
      </x:c>
      <x:c r="C43" t="str">
        <x:v>Foundation</x:v>
      </x:c>
      <x:c r="D43" t="str">
        <x:v>compose/material3/material3/src/commonMain/kotlin/androidx/compose/material3/MaterialTheme.kt</x:v>
      </x:c>
      <x:c r="E43" t="str">
        <x:v>9dcf759d23217000822595f76021235c236a08ce4c8a71c3be38b69e3db628bb</x:v>
      </x:c>
      <x:c r="F43" t="str">
        <x:v>MaterialTheme, MaterialExpressiveTheme</x:v>
      </x:c>
      <x:c r="G43" t="str"/>
      <x:c r="H43" t="str"/>
      <x:c r="I43" t="str">
        <x:v>https://android.googlesource.com/platform/frameworks/support/+/a095da93f8e98dea8748ceed79ea8427aade245f/compose/material3/material3/src/commonMain/kotlin/androidx/compose/material3/MaterialTheme.kt</x:v>
      </x:c>
      <x:c r="J43" t="str"/>
      <x:c r="K43" t="str">
        <x:v>M3-NAT-002</x:v>
      </x:c>
      <x:c r="L43" t="str">
        <x:v>Foundation</x:v>
      </x:c>
      <x:c r="M43" t="str">
        <x:v>Pinned reference candidate; exact variants and helper ownership must be resolved before verification.</x:v>
      </x:c>
      <x:c r="N43" t="str"/>
    </x:row>
    <x:row r="44">
      <x:c r="A44" t="str">
        <x:v>compose:Menu</x:v>
      </x:c>
      <x:c r="B44" t="str">
        <x:v>Menu</x:v>
      </x:c>
      <x:c r="C44" t="str">
        <x:v>Component</x:v>
      </x:c>
      <x:c r="D44" t="str">
        <x:v>compose/material3/material3/src/commonMain/kotlin/androidx/compose/material3/Menu.kt</x:v>
      </x:c>
      <x:c r="E44" t="str">
        <x:v>f6fe29552c15e79a2a102d65fc450bb60c34816cbda0580e98c8539588ce2938</x:v>
      </x:c>
      <x:c r="F44" t="str">
        <x:v>DropdownMenuPopup, DropdownMenuGroup, DropdownMenuItem, CheckableDropdownMenuItem, DropdownMenuItemLegacy, SelectableDropdownMenuItem, copy, Custom</x:v>
      </x:c>
      <x:c r="G44" t="str">
        <x:v>ListTokens, MenuTokens, MotionSchemeKeyTokens, SegmentedMenuTokens</x:v>
      </x:c>
      <x:c r="H44" t="str">
        <x:v>compose/material3/material3/src/androidDeviceTest/kotlin/androidx/compose/material3/MenuPositionTest.kt, compose/material3/material3/src/androidDeviceTest/kotlin/androidx/compose/material3/MenuScreenshotTest.kt, compose/material3/material3/src/androidDeviceTest/kotlin/androidx/compose/material3/MenuTest.kt</x:v>
      </x:c>
      <x:c r="I44" t="str">
        <x:v>https://android.googlesource.com/platform/frameworks/support/+/a095da93f8e98dea8748ceed79ea8427aade245f/compose/material3/material3/src/commonMain/kotlin/androidx/compose/material3/Menu.kt</x:v>
      </x:c>
      <x:c r="J44" t="str">
        <x:v>CM-0032, CM-0033, CM-0034</x:v>
      </x:c>
      <x:c r="K44" t="str">
        <x:v>M3-SRC-002</x:v>
      </x:c>
      <x:c r="L44" t="str">
        <x:v>Required</x:v>
      </x:c>
      <x:c r="M44" t="str">
        <x:v>Pinned reference candidate; exact variants and helper ownership must be resolved before verification.</x:v>
      </x:c>
      <x:c r="N44" t="str"/>
    </x:row>
    <x:row r="45">
      <x:c r="A45" t="str">
        <x:v>compose:ModalBottomSheet</x:v>
      </x:c>
      <x:c r="B45" t="str">
        <x:v>ModalBottomSheet</x:v>
      </x:c>
      <x:c r="C45" t="str">
        <x:v>Component</x:v>
      </x:c>
      <x:c r="D45" t="str">
        <x:v>compose/material3/material3/src/commonMain/kotlin/androidx/compose/material3/ModalBottomSheet.kt</x:v>
      </x:c>
      <x:c r="E45" t="str">
        <x:v>6b5f472e9cef3109f488562f396c8d6351406ad36424d03f877d5bc01b44741f</x:v>
      </x:c>
      <x:c r="F45" t="str">
        <x:v>ModalBottomSheet, rememberModalBottomSheetState</x:v>
      </x:c>
      <x:c r="G45" t="str">
        <x:v>MotionSchemeKeyTokens</x:v>
      </x:c>
      <x:c r="H45" t="str">
        <x:v>compose/material3/material3/src/androidDeviceTest/kotlin/androidx/compose/material3/ModalBottomSheetDialogTest.kt, compose/material3/material3/src/androidDeviceTest/kotlin/androidx/compose/material3/ModalBottomSheetScreenshotTest.kt, compose/material3/material3/src/androidDeviceTest/kotlin/androidx/compose/material3/ModalBottomSheetTest.kt</x:v>
      </x:c>
      <x:c r="I45" t="str">
        <x:v>https://android.googlesource.com/platform/frameworks/support/+/a095da93f8e98dea8748ceed79ea8427aade245f/compose/material3/material3/src/commonMain/kotlin/androidx/compose/material3/ModalBottomSheet.kt</x:v>
      </x:c>
      <x:c r="J45" t="str">
        <x:v>CM-0272</x:v>
      </x:c>
      <x:c r="K45" t="str">
        <x:v>M3-SRC-002</x:v>
      </x:c>
      <x:c r="L45" t="str">
        <x:v>Required</x:v>
      </x:c>
      <x:c r="M45" t="str">
        <x:v>Pinned reference candidate; exact variants and helper ownership must be resolved before verification.</x:v>
      </x:c>
      <x:c r="N45" t="str"/>
    </x:row>
    <x:row r="46">
      <x:c r="A46" t="str">
        <x:v>compose:MotionScheme</x:v>
      </x:c>
      <x:c r="B46" t="str">
        <x:v>MotionScheme</x:v>
      </x:c>
      <x:c r="C46" t="str">
        <x:v>Foundation</x:v>
      </x:c>
      <x:c r="D46" t="str">
        <x:v>compose/material3/material3/src/commonMain/kotlin/androidx/compose/material3/MotionScheme.kt</x:v>
      </x:c>
      <x:c r="E46" t="str">
        <x:v>95fcf8d94c5885a16d82eab986ce4c1b02a8f09f59784d03a9fab168529ff270</x:v>
      </x:c>
      <x:c r="F46" t="str">
        <x:v>defaultSpatialSpec, fastSpatialSpec, slowSpatialSpec, defaultEffectsSpec, fastEffectsSpec, slowEffectsSpec, standard, expressive</x:v>
      </x:c>
      <x:c r="G46" t="str">
        <x:v>ExpressiveMotionTokens, MotionSchemeKeyTokens, MotionTokens, StandardMotionTokens</x:v>
      </x:c>
      <x:c r="H46" t="str">
        <x:v>compose/material3/material3/src/androidDeviceTest/kotlin/androidx/compose/material3/MotionSchemeTest.kt</x:v>
      </x:c>
      <x:c r="I46" t="str">
        <x:v>https://android.googlesource.com/platform/frameworks/support/+/a095da93f8e98dea8748ceed79ea8427aade245f/compose/material3/material3/src/commonMain/kotlin/androidx/compose/material3/MotionScheme.kt</x:v>
      </x:c>
      <x:c r="J46" t="str"/>
      <x:c r="K46" t="str">
        <x:v>M3-NAT-002</x:v>
      </x:c>
      <x:c r="L46" t="str">
        <x:v>Foundation</x:v>
      </x:c>
      <x:c r="M46" t="str">
        <x:v>Pinned reference candidate; exact variants and helper ownership must be resolved before verification.</x:v>
      </x:c>
      <x:c r="N46" t="str"/>
    </x:row>
    <x:row r="47">
      <x:c r="A47" t="str">
        <x:v>compose:NavigationBar</x:v>
      </x:c>
      <x:c r="B47" t="str">
        <x:v>NavigationBar</x:v>
      </x:c>
      <x:c r="C47" t="str">
        <x:v>Component</x:v>
      </x:c>
      <x:c r="D47" t="str">
        <x:v>compose/material3/material3/src/commonMain/kotlin/androidx/compose/material3/NavigationBar.kt</x:v>
      </x:c>
      <x:c r="E47" t="str">
        <x:v>25504d905f94172c3c3e553aa20b285b5166145c49ff448bada1d929962814d4</x:v>
      </x:c>
      <x:c r="F47" t="str">
        <x:v>NavigationBar, colors, copy</x:v>
      </x:c>
      <x:c r="G47" t="str">
        <x:v>ElevationTokens, MotionSchemeKeyTokens, NavigationBarTokens, NavigationBarVerticalItemTokens</x:v>
      </x:c>
      <x:c r="H47" t="str">
        <x:v>compose/material3/material3/src/androidDeviceTest/kotlin/androidx/compose/material3/NavigationBarScreenshotTest.kt, compose/material3/material3/src/androidDeviceTest/kotlin/androidx/compose/material3/NavigationBarTest.kt</x:v>
      </x:c>
      <x:c r="I47" t="str">
        <x:v>https://android.googlesource.com/platform/frameworks/support/+/a095da93f8e98dea8748ceed79ea8427aade245f/compose/material3/material3/src/commonMain/kotlin/androidx/compose/material3/NavigationBar.kt</x:v>
      </x:c>
      <x:c r="J47" t="str">
        <x:v>CM-0035</x:v>
      </x:c>
      <x:c r="K47" t="str">
        <x:v>M3-SRC-002</x:v>
      </x:c>
      <x:c r="L47" t="str">
        <x:v>Required</x:v>
      </x:c>
      <x:c r="M47" t="str">
        <x:v>Pinned reference candidate; exact variants and helper ownership must be resolved before verification.</x:v>
      </x:c>
      <x:c r="N47" t="str"/>
    </x:row>
    <x:row r="48">
      <x:c r="A48" t="str">
        <x:v>compose:NavigationDrawer</x:v>
      </x:c>
      <x:c r="B48" t="str">
        <x:v>NavigationDrawer</x:v>
      </x:c>
      <x:c r="C48" t="str">
        <x:v>Component</x:v>
      </x:c>
      <x:c r="D48" t="str">
        <x:v>compose/material3/material3/src/commonMain/kotlin/androidx/compose/material3/NavigationDrawer.kt</x:v>
      </x:c>
      <x:c r="E48" t="str">
        <x:v>f5a53108f27288b678810d9da9f64dcf176fa7e6e2bd896cc1e6a96966f45650</x:v>
      </x:c>
      <x:c r="F48" t="str">
        <x:v>Saver, rememberDrawerState, ModalNavigationDrawer, DismissibleNavigationDrawer, PermanentNavigationDrawer, ModalDrawerSheet, DismissibleDrawerSheet, PermanentDrawerSheet, NavigationDrawerItem, iconColor, textColor, badgeColor, containerColor, colors</x:v>
      </x:c>
      <x:c r="G48" t="str">
        <x:v>ElevationTokens, MotionSchemeKeyTokens, NavigationDrawerTokens, ScrimTokens</x:v>
      </x:c>
      <x:c r="H48" t="str">
        <x:v>compose/material3/material3/src/androidDeviceTest/kotlin/androidx/compose/material3/NavigationDrawerItemScreenshotTest.kt, compose/material3/material3/src/androidDeviceTest/kotlin/androidx/compose/material3/NavigationDrawerItemTest.kt</x:v>
      </x:c>
      <x:c r="I48" t="str">
        <x:v>https://android.googlesource.com/platform/frameworks/support/+/a095da93f8e98dea8748ceed79ea8427aade245f/compose/material3/material3/src/commonMain/kotlin/androidx/compose/material3/NavigationDrawer.kt</x:v>
      </x:c>
      <x:c r="J48" t="str">
        <x:v>CM-0036, CM-0037</x:v>
      </x:c>
      <x:c r="K48" t="str">
        <x:v>M3-SRC-002</x:v>
      </x:c>
      <x:c r="L48" t="str">
        <x:v>Required</x:v>
      </x:c>
      <x:c r="M48" t="str">
        <x:v>Pinned reference candidate; exact variants and helper ownership must be resolved before verification.</x:v>
      </x:c>
      <x:c r="N48" t="str"/>
    </x:row>
    <x:row r="49">
      <x:c r="A49" t="str">
        <x:v>compose:NavigationItem</x:v>
      </x:c>
      <x:c r="B49" t="str">
        <x:v>NavigationItem</x:v>
      </x:c>
      <x:c r="C49" t="str">
        <x:v>Component</x:v>
      </x:c>
      <x:c r="D49" t="str">
        <x:v>compose/material3/material3/src/commonMain/kotlin/androidx/compose/material3/NavigationItem.kt</x:v>
      </x:c>
      <x:c r="E49" t="str">
        <x:v>ec8a954c65c3658310d7cbd776b66704988362d7a99e28ea341ef983a4b41fc7</x:v>
      </x:c>
      <x:c r="F49" t="str">
        <x:v>copy, iconColor, textColor</x:v>
      </x:c>
      <x:c r="G49" t="str">
        <x:v>MotionSchemeKeyTokens</x:v>
      </x:c>
      <x:c r="H49" t="str"/>
      <x:c r="I49" t="str">
        <x:v>https://android.googlesource.com/platform/frameworks/support/+/a095da93f8e98dea8748ceed79ea8427aade245f/compose/material3/material3/src/commonMain/kotlin/androidx/compose/material3/NavigationItem.kt</x:v>
      </x:c>
      <x:c r="J49" t="str">
        <x:v>CM-0035</x:v>
      </x:c>
      <x:c r="K49" t="str">
        <x:v>M3-SRC-002</x:v>
      </x:c>
      <x:c r="L49" t="str">
        <x:v>Required</x:v>
      </x:c>
      <x:c r="M49" t="str">
        <x:v>Pinned reference candidate; exact variants and helper ownership must be resolved before verification.</x:v>
      </x:c>
      <x:c r="N49" t="str"/>
    </x:row>
    <x:row r="50">
      <x:c r="A50" t="str">
        <x:v>compose:NavigationRail</x:v>
      </x:c>
      <x:c r="B50" t="str">
        <x:v>NavigationRail</x:v>
      </x:c>
      <x:c r="C50" t="str">
        <x:v>Component</x:v>
      </x:c>
      <x:c r="D50" t="str">
        <x:v>compose/material3/material3/src/commonMain/kotlin/androidx/compose/material3/NavigationRail.kt</x:v>
      </x:c>
      <x:c r="E50" t="str">
        <x:v>a9964532f667caa1dcfdd7bdc960411c4987ba3225a03b4d2909ef333ff77d1d</x:v>
      </x:c>
      <x:c r="F50" t="str">
        <x:v>NavigationRail, NavigationRailItem, colors, copy</x:v>
      </x:c>
      <x:c r="G50" t="str">
        <x:v>MotionSchemeKeyTokens, NavigationRailBaselineItemTokens, NavigationRailCollapsedTokens, NavigationRailColorTokens, NavigationRailVerticalItemTokens, ShapeKeyTokens</x:v>
      </x:c>
      <x:c r="H50" t="str">
        <x:v>compose/material3/material3/src/androidDeviceTest/kotlin/androidx/compose/material3/NavigationRailScreenshotTest.kt, compose/material3/material3/src/androidDeviceTest/kotlin/androidx/compose/material3/NavigationRailTest.kt</x:v>
      </x:c>
      <x:c r="I50" t="str">
        <x:v>https://android.googlesource.com/platform/frameworks/support/+/a095da93f8e98dea8748ceed79ea8427aade245f/compose/material3/material3/src/commonMain/kotlin/androidx/compose/material3/NavigationRail.kt</x:v>
      </x:c>
      <x:c r="J50" t="str">
        <x:v>CM-0275</x:v>
      </x:c>
      <x:c r="K50" t="str">
        <x:v>M3-SRC-002</x:v>
      </x:c>
      <x:c r="L50" t="str">
        <x:v>Required</x:v>
      </x:c>
      <x:c r="M50" t="str">
        <x:v>Pinned reference candidate; exact variants and helper ownership must be resolved before verification.</x:v>
      </x:c>
      <x:c r="N50" t="str"/>
    </x:row>
    <x:row r="51">
      <x:c r="A51" t="str">
        <x:v>compose:OutlinedTextField</x:v>
      </x:c>
      <x:c r="B51" t="str">
        <x:v>OutlinedTextField</x:v>
      </x:c>
      <x:c r="C51" t="str">
        <x:v>Component</x:v>
      </x:c>
      <x:c r="D51" t="str">
        <x:v>compose/material3/material3/src/commonMain/kotlin/androidx/compose/material3/OutlinedTextField.kt</x:v>
      </x:c>
      <x:c r="E51" t="str">
        <x:v>41426cc018ae1ec5d4cf590d550e3e9d1e072bb69c8096935f07556a5965c86d</x:v>
      </x:c>
      <x:c r="F51" t="str">
        <x:v>OutlinedTextField</x:v>
      </x:c>
      <x:c r="G51" t="str"/>
      <x:c r="H51" t="str">
        <x:v>compose/material3/material3/src/androidDeviceTest/kotlin/androidx/compose/material3/OutlinedTextFieldScreenshotTest.kt, compose/material3/material3/src/androidDeviceTest/kotlin/androidx/compose/material3/OutlinedTextFieldTest.kt</x:v>
      </x:c>
      <x:c r="I51" t="str">
        <x:v>https://android.googlesource.com/platform/frameworks/support/+/a095da93f8e98dea8748ceed79ea8427aade245f/compose/material3/material3/src/commonMain/kotlin/androidx/compose/material3/OutlinedTextField.kt</x:v>
      </x:c>
      <x:c r="J51" t="str">
        <x:v>CM-0022, CM-0054</x:v>
      </x:c>
      <x:c r="K51" t="str">
        <x:v>M3-SRC-002</x:v>
      </x:c>
      <x:c r="L51" t="str">
        <x:v>Required</x:v>
      </x:c>
      <x:c r="M51" t="str">
        <x:v>Pinned reference candidate; exact variants and helper ownership must be resolved before verification.</x:v>
      </x:c>
      <x:c r="N51" t="str"/>
    </x:row>
    <x:row r="52">
      <x:c r="A52" t="str">
        <x:v>compose:ProgressIndicator</x:v>
      </x:c>
      <x:c r="B52" t="str">
        <x:v>ProgressIndicator</x:v>
      </x:c>
      <x:c r="C52" t="str">
        <x:v>Component</x:v>
      </x:c>
      <x:c r="D52" t="str">
        <x:v>compose/material3/material3/src/commonMain/kotlin/androidx/compose/material3/ProgressIndicator.kt</x:v>
      </x:c>
      <x:c r="E52" t="str">
        <x:v>d8fc0fb57f963f651809736201002d322cf7c49c3fd4b401613a76513696263f</x:v>
      </x:c>
      <x:c r="F52" t="str">
        <x:v>LinearProgressIndicator, CircularProgressIndicator, drawStopIndicator</x:v>
      </x:c>
      <x:c r="G52" t="str">
        <x:v>CircularProgressIndicatorTokens, LinearProgressIndicatorTokens, MotionTokens, ProgressIndicatorTokens</x:v>
      </x:c>
      <x:c r="H52" t="str">
        <x:v>compose/material3/material3/src/androidDeviceTest/kotlin/androidx/compose/material3/ProgressIndicatorScreenshotTest.kt, compose/material3/material3/src/androidDeviceTest/kotlin/androidx/compose/material3/ProgressIndicatorTest.kt</x:v>
      </x:c>
      <x:c r="I52" t="str">
        <x:v>https://android.googlesource.com/platform/frameworks/support/+/a095da93f8e98dea8748ceed79ea8427aade245f/compose/material3/material3/src/commonMain/kotlin/androidx/compose/material3/ProgressIndicator.kt</x:v>
      </x:c>
      <x:c r="J52" t="str">
        <x:v>CM-0039, CM-0040</x:v>
      </x:c>
      <x:c r="K52" t="str">
        <x:v>M3-SRC-002</x:v>
      </x:c>
      <x:c r="L52" t="str">
        <x:v>Required</x:v>
      </x:c>
      <x:c r="M52" t="str">
        <x:v>Pinned reference candidate; exact variants and helper ownership must be resolved before verification.</x:v>
      </x:c>
      <x:c r="N52" t="str"/>
    </x:row>
    <x:row r="53">
      <x:c r="A53" t="str">
        <x:v>compose:PullToRefresh</x:v>
      </x:c>
      <x:c r="B53" t="str">
        <x:v>PullToRefresh</x:v>
      </x:c>
      <x:c r="C53" t="str">
        <x:v>Component</x:v>
      </x:c>
      <x:c r="D53" t="str">
        <x:v>compose/material3/material3/src/commonMain/kotlin/androidx/compose/material3/pulltorefresh/PullToRefresh.kt</x:v>
      </x:c>
      <x:c r="E53" t="str">
        <x:v>02d9c31924037d14fea1982aa76e4ad70545b60fb101c4fa315e3024acf3c1ba</x:v>
      </x:c>
      <x:c r="F53" t="str">
        <x:v>PullToRefreshBox, IndicatorBox, Indicator, LoadingIndicator, rememberPullToRefreshState, PullToRefreshState</x:v>
      </x:c>
      <x:c r="G53" t="str">
        <x:v>ElevationTokens, MotionSchemeKeyTokens</x:v>
      </x:c>
      <x:c r="H53" t="str">
        <x:v>compose/material3/material3/src/androidDeviceTest/kotlin/androidx/compose/material3/pulltorefresh/PullToRefreshBoxTest.kt, compose/material3/material3/src/androidDeviceTest/kotlin/androidx/compose/material3/pulltorefresh/PullToRefreshIndicatorScreenshotTest.kt, compose/material3/material3/src/androidDeviceTest/kotlin/androidx/compose/material3/pulltorefresh/PullToRefreshIndicatorTest.kt, compose/material3/material3/src/androidDeviceTest/kotlin/androidx/compose/material3/pulltorefresh/PullToRefreshStateImplTest.kt</x:v>
      </x:c>
      <x:c r="I53" t="str">
        <x:v>https://android.googlesource.com/platform/frameworks/support/+/a095da93f8e98dea8748ceed79ea8427aade245f/compose/material3/material3/src/commonMain/kotlin/androidx/compose/material3/pulltorefresh/PullToRefresh.kt</x:v>
      </x:c>
      <x:c r="J53" t="str">
        <x:v>CM-0284</x:v>
      </x:c>
      <x:c r="K53" t="str">
        <x:v>M3-SRC-002</x:v>
      </x:c>
      <x:c r="L53" t="str">
        <x:v>Required</x:v>
      </x:c>
      <x:c r="M53" t="str">
        <x:v>Pinned reference candidate; exact variants and helper ownership must be resolved before verification.</x:v>
      </x:c>
      <x:c r="N53" t="str"/>
    </x:row>
    <x:row r="54">
      <x:c r="A54" t="str">
        <x:v>compose:RadioButton</x:v>
      </x:c>
      <x:c r="B54" t="str">
        <x:v>RadioButton</x:v>
      </x:c>
      <x:c r="C54" t="str">
        <x:v>Component</x:v>
      </x:c>
      <x:c r="D54" t="str">
        <x:v>compose/material3/material3/src/commonMain/kotlin/androidx/compose/material3/RadioButton.kt</x:v>
      </x:c>
      <x:c r="E54" t="str">
        <x:v>6a1eb283c6a56bcb2cd479207b1713292283a372d87f99f1e4f1af8b4bfeea9e</x:v>
      </x:c>
      <x:c r="F54" t="str">
        <x:v>RadioButton, colors, copy</x:v>
      </x:c>
      <x:c r="G54" t="str">
        <x:v>MotionSchemeKeyTokens, RadioButtonTokens</x:v>
      </x:c>
      <x:c r="H54" t="str">
        <x:v>compose/material3/material3/src/androidDeviceTest/kotlin/androidx/compose/material3/RadioButtonScreenshotTest.kt, compose/material3/material3/src/androidDeviceTest/kotlin/androidx/compose/material3/RadioButtonTest.kt</x:v>
      </x:c>
      <x:c r="I54" t="str">
        <x:v>https://android.googlesource.com/platform/frameworks/support/+/a095da93f8e98dea8748ceed79ea8427aade245f/compose/material3/material3/src/commonMain/kotlin/androidx/compose/material3/RadioButton.kt</x:v>
      </x:c>
      <x:c r="J54" t="str">
        <x:v>CM-0041</x:v>
      </x:c>
      <x:c r="K54" t="str">
        <x:v>M3-SRC-002</x:v>
      </x:c>
      <x:c r="L54" t="str">
        <x:v>Required</x:v>
      </x:c>
      <x:c r="M54" t="str">
        <x:v>Pinned reference candidate; exact variants and helper ownership must be resolved before verification.</x:v>
      </x:c>
      <x:c r="N54" t="str"/>
    </x:row>
    <x:row r="55">
      <x:c r="A55" t="str">
        <x:v>compose:Ripple</x:v>
      </x:c>
      <x:c r="B55" t="str">
        <x:v>Ripple</x:v>
      </x:c>
      <x:c r="C55" t="str">
        <x:v>Foundation</x:v>
      </x:c>
      <x:c r="D55" t="str">
        <x:v>compose/material3/material3/src/commonMain/kotlin/androidx/compose/material3/Ripple.kt</x:v>
      </x:c>
      <x:c r="E55" t="str">
        <x:v>4b53b7ffb01ff48014cdc2f6af216c97f6463d5e25343d9db699ea4abb90bc00</x:v>
      </x:c>
      <x:c r="F55" t="str">
        <x:v>ripple</x:v>
      </x:c>
      <x:c r="G55" t="str">
        <x:v>StateTokens</x:v>
      </x:c>
      <x:c r="H55" t="str">
        <x:v>compose/material3/material3/src/androidDeviceTest/kotlin/androidx/compose/material3/RippleTest.kt</x:v>
      </x:c>
      <x:c r="I55" t="str">
        <x:v>https://android.googlesource.com/platform/frameworks/support/+/a095da93f8e98dea8748ceed79ea8427aade245f/compose/material3/material3/src/commonMain/kotlin/androidx/compose/material3/Ripple.kt</x:v>
      </x:c>
      <x:c r="J55" t="str">
        <x:v>CM-0042</x:v>
      </x:c>
      <x:c r="K55" t="str">
        <x:v>M3-NAT-002</x:v>
      </x:c>
      <x:c r="L55" t="str">
        <x:v>Foundation</x:v>
      </x:c>
      <x:c r="M55" t="str">
        <x:v>Pinned reference candidate; exact variants and helper ownership must be resolved before verification.</x:v>
      </x:c>
      <x:c r="N55" t="str"/>
    </x:row>
    <x:row r="56">
      <x:c r="A56" t="str">
        <x:v>compose:Scaffold</x:v>
      </x:c>
      <x:c r="B56" t="str">
        <x:v>Scaffold</x:v>
      </x:c>
      <x:c r="C56" t="str">
        <x:v>Component</x:v>
      </x:c>
      <x:c r="D56" t="str">
        <x:v>compose/material3/material3/src/commonMain/kotlin/androidx/compose/material3/Scaffold.kt</x:v>
      </x:c>
      <x:c r="E56" t="str">
        <x:v>051005662a2dce50b9eb67a55397de39d75f371f42ba484224f2193f64735bd7</x:v>
      </x:c>
      <x:c r="F56" t="str">
        <x:v>Scaffold</x:v>
      </x:c>
      <x:c r="G56" t="str"/>
      <x:c r="H56" t="str">
        <x:v>compose/material3/material3/src/androidDeviceTest/kotlin/androidx/compose/material3/ScaffoldTest.kt</x:v>
      </x:c>
      <x:c r="I56" t="str">
        <x:v>https://android.googlesource.com/platform/frameworks/support/+/a095da93f8e98dea8748ceed79ea8427aade245f/compose/material3/material3/src/commonMain/kotlin/androidx/compose/material3/Scaffold.kt</x:v>
      </x:c>
      <x:c r="J56" t="str">
        <x:v>CM-0285</x:v>
      </x:c>
      <x:c r="K56" t="str">
        <x:v>M3-SRC-002</x:v>
      </x:c>
      <x:c r="L56" t="str">
        <x:v>Required</x:v>
      </x:c>
      <x:c r="M56" t="str">
        <x:v>Pinned reference candidate; exact variants and helper ownership must be resolved before verification.</x:v>
      </x:c>
      <x:c r="N56" t="str"/>
    </x:row>
    <x:row r="57">
      <x:c r="A57" t="str">
        <x:v>compose:Scrim</x:v>
      </x:c>
      <x:c r="B57" t="str">
        <x:v>Scrim</x:v>
      </x:c>
      <x:c r="C57" t="str">
        <x:v>Component</x:v>
      </x:c>
      <x:c r="D57" t="str">
        <x:v>compose/material3/material3/src/commonMain/kotlin/androidx/compose/material3/Scrim.kt</x:v>
      </x:c>
      <x:c r="E57" t="str">
        <x:v>4f870e1b0188b6923286dc1fafec2e875cd0fbbec784652fb6504dee46fc4432</x:v>
      </x:c>
      <x:c r="F57" t="str">
        <x:v>Scrim</x:v>
      </x:c>
      <x:c r="G57" t="str">
        <x:v>ScrimTokens</x:v>
      </x:c>
      <x:c r="H57" t="str">
        <x:v>compose/material3/material3/src/androidDeviceTest/kotlin/androidx/compose/material3/ScrimTest.kt</x:v>
      </x:c>
      <x:c r="I57" t="str">
        <x:v>https://android.googlesource.com/platform/frameworks/support/+/a095da93f8e98dea8748ceed79ea8427aade245f/compose/material3/material3/src/commonMain/kotlin/androidx/compose/material3/Scrim.kt</x:v>
      </x:c>
      <x:c r="J57" t="str">
        <x:v>CM-0272</x:v>
      </x:c>
      <x:c r="K57" t="str">
        <x:v>M3-SRC-002</x:v>
      </x:c>
      <x:c r="L57" t="str">
        <x:v>Required</x:v>
      </x:c>
      <x:c r="M57" t="str">
        <x:v>Pinned reference candidate; exact variants and helper ownership must be resolved before verification.</x:v>
      </x:c>
      <x:c r="N57" t="str"/>
    </x:row>
    <x:row r="58">
      <x:c r="A58" t="str">
        <x:v>compose:ScrollField</x:v>
      </x:c>
      <x:c r="B58" t="str">
        <x:v>ScrollField</x:v>
      </x:c>
      <x:c r="C58" t="str">
        <x:v>Component</x:v>
      </x:c>
      <x:c r="D58" t="str">
        <x:v>compose/material3/material3/src/commonMain/kotlin/androidx/compose/material3/ScrollField.kt</x:v>
      </x:c>
      <x:c r="E58" t="str">
        <x:v>c064ced95c59ebf1d829132137a4de1343e5ba56138010e359d877f673c51d24</x:v>
      </x:c>
      <x:c r="F58" t="str">
        <x:v>rememberScrollFieldState, ScrollField, copy, colors, Item</x:v>
      </x:c>
      <x:c r="G58" t="str"/>
      <x:c r="H58" t="str">
        <x:v>compose/material3/material3/src/androidDeviceTest/kotlin/androidx/compose/material3/ScrollFieldScreenshotTest.kt, compose/material3/material3/src/androidDeviceTest/kotlin/androidx/compose/material3/ScrollFieldTest.kt</x:v>
      </x:c>
      <x:c r="I58" t="str">
        <x:v>https://android.googlesource.com/platform/frameworks/support/+/a095da93f8e98dea8748ceed79ea8427aade245f/compose/material3/material3/src/commonMain/kotlin/androidx/compose/material3/ScrollField.kt</x:v>
      </x:c>
      <x:c r="J58" t="str">
        <x:v>CM-0277</x:v>
      </x:c>
      <x:c r="K58" t="str">
        <x:v>M3-SRC-002</x:v>
      </x:c>
      <x:c r="L58" t="str">
        <x:v>Required</x:v>
      </x:c>
      <x:c r="M58" t="str">
        <x:v>Pinned reference candidate; exact variants and helper ownership must be resolved before verification.</x:v>
      </x:c>
      <x:c r="N58" t="str"/>
    </x:row>
    <x:row r="59">
      <x:c r="A59" t="str">
        <x:v>compose:SearchBar</x:v>
      </x:c>
      <x:c r="B59" t="str">
        <x:v>SearchBar</x:v>
      </x:c>
      <x:c r="C59" t="str">
        <x:v>Component</x:v>
      </x:c>
      <x:c r="D59" t="str">
        <x:v>compose/material3/material3/src/commonMain/kotlin/androidx/compose/material3/SearchBar.kt</x:v>
      </x:c>
      <x:c r="E59" t="str">
        <x:v>421e325e5b94c59f1a90284eba912128f6e43dc1d211938b89bb37580da527f7</x:v>
      </x:c>
      <x:c r="F59" t="str">
        <x:v>SearchBar, TopSearchBar, AppBarWithSearch, ExpandedFullScreenContainedSearchBar, ExpandedFullScreenSearchBar, ExpandedDockedSearchBarWithGap, ExpandedDockedSearchBar, DockedSearchBar, Saver, rememberSearchBarState, rememberContainedSearchBarState, rememberSearchBarWithGapState, rememberSearchBarScrollState, enterAlwaysSearchBarScrollBehavior, colors, containedColors, appBarWithSearchColors, inputFieldColors, InputField, copy</x:v>
      </x:c>
      <x:c r="G59" t="str">
        <x:v>AppBarTokens, ColorSchemeKeyTokens, ElevationTokens, FilledTextFieldTokens, MotionSchemeKeyTokens, MotionTokens, ScrimTokens, SearchBarTokens, SearchViewTokens</x:v>
      </x:c>
      <x:c r="H59" t="str">
        <x:v>compose/material3/material3/src/androidDeviceTest/kotlin/androidx/compose/material3/SearchBarScreenshotTest.kt, compose/material3/material3/src/androidDeviceTest/kotlin/androidx/compose/material3/SearchBarTest.kt</x:v>
      </x:c>
      <x:c r="I59" t="str">
        <x:v>https://android.googlesource.com/platform/frameworks/support/+/a095da93f8e98dea8748ceed79ea8427aade245f/compose/material3/material3/src/commonMain/kotlin/androidx/compose/material3/SearchBar.kt</x:v>
      </x:c>
      <x:c r="J59" t="str">
        <x:v>CM-0286</x:v>
      </x:c>
      <x:c r="K59" t="str">
        <x:v>M3-SRC-002</x:v>
      </x:c>
      <x:c r="L59" t="str">
        <x:v>Required</x:v>
      </x:c>
      <x:c r="M59" t="str">
        <x:v>Pinned reference candidate; exact variants and helper ownership must be resolved before verification.</x:v>
      </x:c>
      <x:c r="N59" t="str"/>
    </x:row>
    <x:row r="60">
      <x:c r="A60" t="str">
        <x:v>compose:SecureTextField</x:v>
      </x:c>
      <x:c r="B60" t="str">
        <x:v>SecureTextField</x:v>
      </x:c>
      <x:c r="C60" t="str">
        <x:v>Component</x:v>
      </x:c>
      <x:c r="D60" t="str">
        <x:v>compose/material3/material3/src/commonMain/kotlin/androidx/compose/material3/SecureTextField.kt</x:v>
      </x:c>
      <x:c r="E60" t="str">
        <x:v>b477c9c68f285112a583387c43daca6e4a607a45bbc28cdf012bad610a4959ce</x:v>
      </x:c>
      <x:c r="F60" t="str">
        <x:v>SecureTextField, OutlinedSecureTextField</x:v>
      </x:c>
      <x:c r="G60" t="str"/>
      <x:c r="H60" t="str">
        <x:v>compose/material3/material3/src/androidDeviceTest/kotlin/androidx/compose/material3/SecureTextFieldScreenshotTest.kt, compose/material3/material3/src/androidDeviceTest/kotlin/androidx/compose/material3/SecureTextFieldTest.kt</x:v>
      </x:c>
      <x:c r="I60" t="str">
        <x:v>https://android.googlesource.com/platform/frameworks/support/+/a095da93f8e98dea8748ceed79ea8427aade245f/compose/material3/material3/src/commonMain/kotlin/androidx/compose/material3/SecureTextField.kt</x:v>
      </x:c>
      <x:c r="J60" t="str">
        <x:v>CM-0287</x:v>
      </x:c>
      <x:c r="K60" t="str">
        <x:v>M3-SRC-002</x:v>
      </x:c>
      <x:c r="L60" t="str">
        <x:v>Required</x:v>
      </x:c>
      <x:c r="M60" t="str">
        <x:v>Pinned reference candidate; exact variants and helper ownership must be resolved before verification.</x:v>
      </x:c>
      <x:c r="N60" t="str"/>
    </x:row>
    <x:row r="61">
      <x:c r="A61" t="str">
        <x:v>compose:SegmentedButton</x:v>
      </x:c>
      <x:c r="B61" t="str">
        <x:v>SegmentedButton</x:v>
      </x:c>
      <x:c r="C61" t="str">
        <x:v>Component</x:v>
      </x:c>
      <x:c r="D61" t="str">
        <x:v>compose/material3/material3/src/commonMain/kotlin/androidx/compose/material3/SegmentedButton.kt</x:v>
      </x:c>
      <x:c r="E61" t="str">
        <x:v>583d4885ff0b474dc7a306fade295fcd1001ff2f4ef948780b9c607406b23002</x:v>
      </x:c>
      <x:c r="F61" t="str">
        <x:v>SingleChoiceSegmentedButtonRow, MultiChoiceSegmentedButtonRow, colors, itemShape, ActiveIcon, Icon, borderStroke, copy</x:v>
      </x:c>
      <x:c r="G61" t="str">
        <x:v>MotionSchemeKeyTokens, OutlinedSegmentedButtonTokens</x:v>
      </x:c>
      <x:c r="H61" t="str">
        <x:v>compose/material3/material3/src/androidDeviceTest/kotlin/androidx/compose/material3/SegmentedButtonScreenshotTest.kt, compose/material3/material3/src/androidDeviceTest/kotlin/androidx/compose/material3/SegmentedButtonTest.kt</x:v>
      </x:c>
      <x:c r="I61" t="str">
        <x:v>https://android.googlesource.com/platform/frameworks/support/+/a095da93f8e98dea8748ceed79ea8427aade245f/compose/material3/material3/src/commonMain/kotlin/androidx/compose/material3/SegmentedButton.kt</x:v>
      </x:c>
      <x:c r="J61" t="str">
        <x:v>CM-0043, CM-0044</x:v>
      </x:c>
      <x:c r="K61" t="str">
        <x:v>M3-SRC-002</x:v>
      </x:c>
      <x:c r="L61" t="str">
        <x:v>Required</x:v>
      </x:c>
      <x:c r="M61" t="str">
        <x:v>Pinned reference candidate; exact variants and helper ownership must be resolved before verification.</x:v>
      </x:c>
      <x:c r="N61" t="str"/>
    </x:row>
    <x:row r="62">
      <x:c r="A62" t="str">
        <x:v>compose:Shapes</x:v>
      </x:c>
      <x:c r="B62" t="str">
        <x:v>Shapes</x:v>
      </x:c>
      <x:c r="C62" t="str">
        <x:v>Foundation</x:v>
      </x:c>
      <x:c r="D62" t="str">
        <x:v>compose/material3/material3/src/commonMain/kotlin/androidx/compose/material3/Shapes.kt</x:v>
      </x:c>
      <x:c r="E62" t="str">
        <x:v>a2e3730b1b09ffc682be9016f1770c414b517e9e0997359cc5098caedfd88753</x:v>
      </x:c>
      <x:c r="F62" t="str">
        <x:v>copy</x:v>
      </x:c>
      <x:c r="G62" t="str">
        <x:v>ShapeKeyTokens, ShapeTokens</x:v>
      </x:c>
      <x:c r="H62" t="str">
        <x:v>compose/material3/material3/src/androidDeviceTest/kotlin/androidx/compose/material3/ShapesScreenshotTest.kt</x:v>
      </x:c>
      <x:c r="I62" t="str">
        <x:v>https://android.googlesource.com/platform/frameworks/support/+/a095da93f8e98dea8748ceed79ea8427aade245f/compose/material3/material3/src/commonMain/kotlin/androidx/compose/material3/Shapes.kt</x:v>
      </x:c>
      <x:c r="J62" t="str"/>
      <x:c r="K62" t="str">
        <x:v>M3-NAT-002</x:v>
      </x:c>
      <x:c r="L62" t="str">
        <x:v>Foundation</x:v>
      </x:c>
      <x:c r="M62" t="str">
        <x:v>Pinned reference candidate; exact variants and helper ownership must be resolved before verification.</x:v>
      </x:c>
      <x:c r="N62" t="str"/>
    </x:row>
    <x:row r="63">
      <x:c r="A63" t="str">
        <x:v>compose:ShortNavigationBar</x:v>
      </x:c>
      <x:c r="B63" t="str">
        <x:v>ShortNavigationBar</x:v>
      </x:c>
      <x:c r="C63" t="str">
        <x:v>Component</x:v>
      </x:c>
      <x:c r="D63" t="str">
        <x:v>compose/material3/material3/src/commonMain/kotlin/androidx/compose/material3/ShortNavigationBar.kt</x:v>
      </x:c>
      <x:c r="E63" t="str">
        <x:v>986015cd8014dbc642203d23a78b243c4f4a47c286f4bfa8cf513e24b932f75a</x:v>
      </x:c>
      <x:c r="F63" t="str">
        <x:v>ShortNavigationBar, ShortNavigationBarItem, colors</x:v>
      </x:c>
      <x:c r="G63" t="str">
        <x:v>NavigationBarHorizontalItemTokens, NavigationBarTokens, NavigationBarVerticalItemTokens</x:v>
      </x:c>
      <x:c r="H63" t="str">
        <x:v>compose/material3/material3/src/androidDeviceTest/kotlin/androidx/compose/material3/ShortNavigationBarScreenshotTest.kt, compose/material3/material3/src/androidDeviceTest/kotlin/androidx/compose/material3/ShortNavigationBarTest.kt</x:v>
      </x:c>
      <x:c r="I63" t="str">
        <x:v>https://android.googlesource.com/platform/frameworks/support/+/a095da93f8e98dea8748ceed79ea8427aade245f/compose/material3/material3/src/commonMain/kotlin/androidx/compose/material3/ShortNavigationBar.kt</x:v>
      </x:c>
      <x:c r="J63" t="str">
        <x:v>CM-0035</x:v>
      </x:c>
      <x:c r="K63" t="str">
        <x:v>M3-SRC-002</x:v>
      </x:c>
      <x:c r="L63" t="str">
        <x:v>Required</x:v>
      </x:c>
      <x:c r="M63" t="str">
        <x:v>Pinned reference candidate; exact variants and helper ownership must be resolved before verification.</x:v>
      </x:c>
      <x:c r="N63" t="str"/>
    </x:row>
    <x:row r="64">
      <x:c r="A64" t="str">
        <x:v>compose:Slider</x:v>
      </x:c>
      <x:c r="B64" t="str">
        <x:v>Slider</x:v>
      </x:c>
      <x:c r="C64" t="str">
        <x:v>Component</x:v>
      </x:c>
      <x:c r="D64" t="str">
        <x:v>compose/material3/material3/src/commonMain/kotlin/androidx/compose/material3/Slider.kt</x:v>
      </x:c>
      <x:c r="E64" t="str">
        <x:v>b26b472f358d33f852044fbf36f7cc851960a02df8475cc012bd0d6556b3fe01</x:v>
      </x:c>
      <x:c r="F64" t="str">
        <x:v>Slider, VerticalSlider, RangeSlider, colors, Thumb, Track, CenteredTrack, copy, Saver, rememberSliderState, rememberRangeSliderState</x:v>
      </x:c>
      <x:c r="G64" t="str">
        <x:v>SliderTokens</x:v>
      </x:c>
      <x:c r="H64" t="str">
        <x:v>compose/material3/material3/src/androidDeviceTest/kotlin/androidx/compose/material3/SliderScreenshotTest.kt, compose/material3/material3/src/androidDeviceTest/kotlin/androidx/compose/material3/SliderTest.kt</x:v>
      </x:c>
      <x:c r="I64" t="str">
        <x:v>https://android.googlesource.com/platform/frameworks/support/+/a095da93f8e98dea8748ceed79ea8427aade245f/compose/material3/material3/src/commonMain/kotlin/androidx/compose/material3/Slider.kt</x:v>
      </x:c>
      <x:c r="J64" t="str">
        <x:v>CM-0048</x:v>
      </x:c>
      <x:c r="K64" t="str">
        <x:v>M3-SRC-002</x:v>
      </x:c>
      <x:c r="L64" t="str">
        <x:v>Required</x:v>
      </x:c>
      <x:c r="M64" t="str">
        <x:v>Pinned reference candidate; exact variants and helper ownership must be resolved before verification.</x:v>
      </x:c>
      <x:c r="N64" t="str"/>
    </x:row>
    <x:row r="65">
      <x:c r="A65" t="str">
        <x:v>compose:Snackbar</x:v>
      </x:c>
      <x:c r="B65" t="str">
        <x:v>Snackbar</x:v>
      </x:c>
      <x:c r="C65" t="str">
        <x:v>Component</x:v>
      </x:c>
      <x:c r="D65" t="str">
        <x:v>compose/material3/material3/src/commonMain/kotlin/androidx/compose/material3/Snackbar.kt</x:v>
      </x:c>
      <x:c r="E65" t="str">
        <x:v>8215a0e95333e392edc17d082ff6be259470dd4b5d9b36eae4056dd2d5ec0947</x:v>
      </x:c>
      <x:c r="F65" t="str">
        <x:v>Snackbar</x:v>
      </x:c>
      <x:c r="G65" t="str">
        <x:v>SnackbarTokens</x:v>
      </x:c>
      <x:c r="H65" t="str">
        <x:v>compose/material3/material3/src/androidDeviceTest/kotlin/androidx/compose/material3/SnackbarHostTest.kt, compose/material3/material3/src/androidDeviceTest/kotlin/androidx/compose/material3/SnackbarScreenshotTest.kt, compose/material3/material3/src/androidDeviceTest/kotlin/androidx/compose/material3/SnackbarTest.kt</x:v>
      </x:c>
      <x:c r="I65" t="str">
        <x:v>https://android.googlesource.com/platform/frameworks/support/+/a095da93f8e98dea8748ceed79ea8427aade245f/compose/material3/material3/src/commonMain/kotlin/androidx/compose/material3/Snackbar.kt</x:v>
      </x:c>
      <x:c r="J65" t="str">
        <x:v>CM-0276</x:v>
      </x:c>
      <x:c r="K65" t="str">
        <x:v>M3-SRC-002</x:v>
      </x:c>
      <x:c r="L65" t="str">
        <x:v>Required</x:v>
      </x:c>
      <x:c r="M65" t="str">
        <x:v>Pinned reference candidate; exact variants and helper ownership must be resolved before verification.</x:v>
      </x:c>
      <x:c r="N65" t="str"/>
    </x:row>
    <x:row r="66">
      <x:c r="A66" t="str">
        <x:v>compose:SnackbarHost</x:v>
      </x:c>
      <x:c r="B66" t="str">
        <x:v>SnackbarHost</x:v>
      </x:c>
      <x:c r="C66" t="str">
        <x:v>Component</x:v>
      </x:c>
      <x:c r="D66" t="str">
        <x:v>compose/material3/material3/src/commonMain/kotlin/androidx/compose/material3/SnackbarHost.kt</x:v>
      </x:c>
      <x:c r="E66" t="str">
        <x:v>aad16708d07386301856f633e8296092027c79ab59f350cb35680de869d8178f</x:v>
      </x:c>
      <x:c r="F66" t="str">
        <x:v>SnackbarHost, performAction, dismiss</x:v>
      </x:c>
      <x:c r="G66" t="str">
        <x:v>MotionSchemeKeyTokens</x:v>
      </x:c>
      <x:c r="H66" t="str">
        <x:v>compose/material3/material3/src/androidDeviceTest/kotlin/androidx/compose/material3/SnackbarHostTest.kt</x:v>
      </x:c>
      <x:c r="I66" t="str">
        <x:v>https://android.googlesource.com/platform/frameworks/support/+/a095da93f8e98dea8748ceed79ea8427aade245f/compose/material3/material3/src/commonMain/kotlin/androidx/compose/material3/SnackbarHost.kt</x:v>
      </x:c>
      <x:c r="J66" t="str">
        <x:v>CM-0276</x:v>
      </x:c>
      <x:c r="K66" t="str">
        <x:v>M3-SRC-002</x:v>
      </x:c>
      <x:c r="L66" t="str">
        <x:v>Required</x:v>
      </x:c>
      <x:c r="M66" t="str">
        <x:v>Pinned reference candidate; exact variants and helper ownership must be resolved before verification.</x:v>
      </x:c>
      <x:c r="N66" t="str"/>
    </x:row>
    <x:row r="67">
      <x:c r="A67" t="str">
        <x:v>compose:SplitButton</x:v>
      </x:c>
      <x:c r="B67" t="str">
        <x:v>SplitButton</x:v>
      </x:c>
      <x:c r="C67" t="str">
        <x:v>Component</x:v>
      </x:c>
      <x:c r="D67" t="str">
        <x:v>compose/material3/material3/src/commonMain/kotlin/androidx/compose/material3/SplitButton.kt</x:v>
      </x:c>
      <x:c r="E67" t="str">
        <x:v>30df4269cd5dbff9490dd44257648ea7b56447c28fdf71f8a66d463ea96990ca</x:v>
      </x:c>
      <x:c r="F67" t="str">
        <x:v>SplitButtonLayout, leadingButtonShapes, trailingButtonShapes, leadingButtonShapesFor, trailingButtonShapesFor, leadingButtonContentPaddingFor, trailingButtonContentPaddingFor, leadingButtonIconSizeFor, trailingButtonIconSizeFor, LeadingButton, TrailingButton, TonalLeadingButton, TonalTrailingButton, OutlinedLeadingButton, OutlinedTrailingButton, ElevatedLeadingButton, ElevatedTrailingButton</x:v>
      </x:c>
      <x:c r="G67" t="str">
        <x:v>ButtonLargeTokens, ButtonMediumTokens, ButtonSmallTokens, ButtonXLargeTokens, ButtonXSmallTokens, MotionSchemeKeyTokens, SplitButtonLargeTokens, SplitButtonMediumTokens, SplitButtonSmallTokens, SplitButtonXLargeTokens, SplitButtonXSmallTokens, StateTokens</x:v>
      </x:c>
      <x:c r="H67" t="str">
        <x:v>compose/material3/material3/src/androidDeviceTest/kotlin/androidx/compose/material3/SplitButtonScreenshotTest.kt, compose/material3/material3/src/androidDeviceTest/kotlin/androidx/compose/material3/SplitButtonTest.kt</x:v>
      </x:c>
      <x:c r="I67" t="str">
        <x:v>https://android.googlesource.com/platform/frameworks/support/+/a095da93f8e98dea8748ceed79ea8427aade245f/compose/material3/material3/src/commonMain/kotlin/androidx/compose/material3/SplitButton.kt</x:v>
      </x:c>
      <x:c r="J67" t="str">
        <x:v>CM-0288</x:v>
      </x:c>
      <x:c r="K67" t="str">
        <x:v>M3-SRC-002</x:v>
      </x:c>
      <x:c r="L67" t="str">
        <x:v>Required</x:v>
      </x:c>
      <x:c r="M67" t="str">
        <x:v>Pinned reference candidate; exact variants and helper ownership must be resolved before verification.</x:v>
      </x:c>
      <x:c r="N67" t="str"/>
    </x:row>
    <x:row r="68">
      <x:c r="A68" t="str">
        <x:v>compose:Surface</x:v>
      </x:c>
      <x:c r="B68" t="str">
        <x:v>Surface</x:v>
      </x:c>
      <x:c r="C68" t="str">
        <x:v>Foundation</x:v>
      </x:c>
      <x:c r="D68" t="str">
        <x:v>compose/material3/material3/src/commonMain/kotlin/androidx/compose/material3/Surface.kt</x:v>
      </x:c>
      <x:c r="E68" t="str">
        <x:v>b82221978167354d62462943bade5838beb4724a71155209d75debc6003bd9e2</x:v>
      </x:c>
      <x:c r="F68" t="str">
        <x:v>Surface</x:v>
      </x:c>
      <x:c r="G68" t="str"/>
      <x:c r="H68" t="str">
        <x:v>compose/material3/material3/src/androidDeviceTest/kotlin/androidx/compose/material3/SurfaceContentColorTest.kt, compose/material3/material3/src/androidDeviceTest/kotlin/androidx/compose/material3/SurfaceTest.kt</x:v>
      </x:c>
      <x:c r="I68" t="str">
        <x:v>https://android.googlesource.com/platform/frameworks/support/+/a095da93f8e98dea8748ceed79ea8427aade245f/compose/material3/material3/src/commonMain/kotlin/androidx/compose/material3/Surface.kt</x:v>
      </x:c>
      <x:c r="J68" t="str">
        <x:v>CM-0018</x:v>
      </x:c>
      <x:c r="K68" t="str">
        <x:v>M3-NAT-002</x:v>
      </x:c>
      <x:c r="L68" t="str">
        <x:v>Foundation</x:v>
      </x:c>
      <x:c r="M68" t="str">
        <x:v>Pinned reference candidate; exact variants and helper ownership must be resolved before verification.</x:v>
      </x:c>
      <x:c r="N68" t="str"/>
    </x:row>
    <x:row r="69">
      <x:c r="A69" t="str">
        <x:v>compose:SwipeToDismissBox</x:v>
      </x:c>
      <x:c r="B69" t="str">
        <x:v>SwipeToDismissBox</x:v>
      </x:c>
      <x:c r="C69" t="str">
        <x:v>Component</x:v>
      </x:c>
      <x:c r="D69" t="str">
        <x:v>compose/material3/material3/src/commonMain/kotlin/androidx/compose/material3/SwipeToDismissBox.kt</x:v>
      </x:c>
      <x:c r="E69" t="str">
        <x:v>5db7c3299f13533ff69ad4d67af23275064960bbb7a4beae78553469dfcdb1ab</x:v>
      </x:c>
      <x:c r="F69" t="str">
        <x:v>requireOffset, Saver, rememberSwipeToDismissBoxState, SwipeToDismissBox</x:v>
      </x:c>
      <x:c r="G69" t="str"/>
      <x:c r="H69" t="str"/>
      <x:c r="I69" t="str">
        <x:v>https://android.googlesource.com/platform/frameworks/support/+/a095da93f8e98dea8748ceed79ea8427aade245f/compose/material3/material3/src/commonMain/kotlin/androidx/compose/material3/SwipeToDismissBox.kt</x:v>
      </x:c>
      <x:c r="J69" t="str">
        <x:v>CM-0289</x:v>
      </x:c>
      <x:c r="K69" t="str">
        <x:v>M3-SRC-002</x:v>
      </x:c>
      <x:c r="L69" t="str">
        <x:v>Required</x:v>
      </x:c>
      <x:c r="M69" t="str">
        <x:v>Pinned reference candidate; exact variants and helper ownership must be resolved before verification.</x:v>
      </x:c>
      <x:c r="N69" t="str"/>
    </x:row>
    <x:row r="70">
      <x:c r="A70" t="str">
        <x:v>compose:Switch</x:v>
      </x:c>
      <x:c r="B70" t="str">
        <x:v>Switch</x:v>
      </x:c>
      <x:c r="C70" t="str">
        <x:v>Component</x:v>
      </x:c>
      <x:c r="D70" t="str">
        <x:v>compose/material3/material3/src/commonMain/kotlin/androidx/compose/material3/Switch.kt</x:v>
      </x:c>
      <x:c r="E70" t="str">
        <x:v>fe82a452ef737ed9fbcfa1f56e5f636cb562aaa077994d3248974fba65796ab8</x:v>
      </x:c>
      <x:c r="F70" t="str">
        <x:v>Switch, colors, copy</x:v>
      </x:c>
      <x:c r="G70" t="str">
        <x:v>MotionSchemeKeyTokens, SwitchTokens</x:v>
      </x:c>
      <x:c r="H70" t="str">
        <x:v>compose/material3/material3/src/androidDeviceTest/kotlin/androidx/compose/material3/SwitchScreenshotTest.kt, compose/material3/material3/src/androidDeviceTest/kotlin/androidx/compose/material3/SwitchTest.kt</x:v>
      </x:c>
      <x:c r="I70" t="str">
        <x:v>https://android.googlesource.com/platform/frameworks/support/+/a095da93f8e98dea8748ceed79ea8427aade245f/compose/material3/material3/src/commonMain/kotlin/androidx/compose/material3/Switch.kt</x:v>
      </x:c>
      <x:c r="J70" t="str">
        <x:v>CM-0049</x:v>
      </x:c>
      <x:c r="K70" t="str">
        <x:v>M3-SRC-002</x:v>
      </x:c>
      <x:c r="L70" t="str">
        <x:v>Required</x:v>
      </x:c>
      <x:c r="M70" t="str">
        <x:v>Pinned reference candidate; exact variants and helper ownership must be resolved before verification.</x:v>
      </x:c>
      <x:c r="N70" t="str"/>
    </x:row>
    <x:row r="71">
      <x:c r="A71" t="str">
        <x:v>compose:Tab</x:v>
      </x:c>
      <x:c r="B71" t="str">
        <x:v>Tab</x:v>
      </x:c>
      <x:c r="C71" t="str">
        <x:v>Component</x:v>
      </x:c>
      <x:c r="D71" t="str">
        <x:v>compose/material3/material3/src/commonMain/kotlin/androidx/compose/material3/Tab.kt</x:v>
      </x:c>
      <x:c r="E71" t="str">
        <x:v>29d1a0799bd5b87e19dc684c9ccd07f0be42339a55fb460f7d0847339db9974c</x:v>
      </x:c>
      <x:c r="F71" t="str">
        <x:v>Tab, LeadingIconTab</x:v>
      </x:c>
      <x:c r="G71" t="str">
        <x:v>MotionSchemeKeyTokens, PrimaryNavigationTabTokens</x:v>
      </x:c>
      <x:c r="H71" t="str">
        <x:v>compose/material3/material3/src/androidDeviceTest/kotlin/androidx/compose/material3/TabScreenshotTest.kt, compose/material3/material3/src/androidDeviceTest/kotlin/androidx/compose/material3/TabTest.kt</x:v>
      </x:c>
      <x:c r="I71" t="str">
        <x:v>https://android.googlesource.com/platform/frameworks/support/+/a095da93f8e98dea8748ceed79ea8427aade245f/compose/material3/material3/src/commonMain/kotlin/androidx/compose/material3/Tab.kt</x:v>
      </x:c>
      <x:c r="J71" t="str">
        <x:v>CM-0038, CM-0050, CM-0051</x:v>
      </x:c>
      <x:c r="K71" t="str">
        <x:v>M3-SRC-002</x:v>
      </x:c>
      <x:c r="L71" t="str">
        <x:v>Required</x:v>
      </x:c>
      <x:c r="M71" t="str">
        <x:v>Pinned reference candidate; exact variants and helper ownership must be resolved before verification.</x:v>
      </x:c>
      <x:c r="N71" t="str"/>
    </x:row>
    <x:row r="72">
      <x:c r="A72" t="str">
        <x:v>compose:TabRow</x:v>
      </x:c>
      <x:c r="B72" t="str">
        <x:v>TabRow</x:v>
      </x:c>
      <x:c r="C72" t="str">
        <x:v>Component</x:v>
      </x:c>
      <x:c r="D72" t="str">
        <x:v>compose/material3/material3/src/commonMain/kotlin/androidx/compose/material3/TabRow.kt</x:v>
      </x:c>
      <x:c r="E72" t="str">
        <x:v>b58cff3a2f57f0bff6a59bac33722b4dd1dab5ece0b2c27cb0a2442877c379e3</x:v>
      </x:c>
      <x:c r="F72" t="str">
        <x:v>PrimaryTabRow, SecondaryTabRow, PrimaryScrollableTabRow, SecondaryScrollableTabRow, Indicator, PrimaryIndicator, SecondaryIndicator, TabRow, ScrollableTabRow</x:v>
      </x:c>
      <x:c r="G72" t="str">
        <x:v>MotionSchemeKeyTokens, PrimaryNavigationTabTokens, SecondaryNavigationTabTokens</x:v>
      </x:c>
      <x:c r="H72" t="str"/>
      <x:c r="I72" t="str">
        <x:v>https://android.googlesource.com/platform/frameworks/support/+/a095da93f8e98dea8748ceed79ea8427aade245f/compose/material3/material3/src/commonMain/kotlin/androidx/compose/material3/TabRow.kt</x:v>
      </x:c>
      <x:c r="J72" t="str">
        <x:v>CM-0052</x:v>
      </x:c>
      <x:c r="K72" t="str">
        <x:v>M3-SRC-002</x:v>
      </x:c>
      <x:c r="L72" t="str">
        <x:v>Required</x:v>
      </x:c>
      <x:c r="M72" t="str">
        <x:v>Pinned reference candidate; exact variants and helper ownership must be resolved before verification.</x:v>
      </x:c>
      <x:c r="N72" t="str"/>
    </x:row>
    <x:row r="73">
      <x:c r="A73" t="str">
        <x:v>compose:Text</x:v>
      </x:c>
      <x:c r="B73" t="str">
        <x:v>Text</x:v>
      </x:c>
      <x:c r="C73" t="str">
        <x:v>Foundation</x:v>
      </x:c>
      <x:c r="D73" t="str">
        <x:v>compose/material3/material3/src/commonMain/kotlin/androidx/compose/material3/Text.kt</x:v>
      </x:c>
      <x:c r="E73" t="str">
        <x:v>3e2c3ae356a09cc3c2b90fac415866bef1be5be45edebb997dad192996f77bd5</x:v>
      </x:c>
      <x:c r="F73" t="str">
        <x:v>Text, ProvideTextStyle</x:v>
      </x:c>
      <x:c r="G73" t="str"/>
      <x:c r="H73" t="str">
        <x:v>compose/material3/material3/src/androidDeviceTest/kotlin/androidx/compose/material3/TextFieldDecoratorTest.kt, compose/material3/material3/src/androidDeviceTest/kotlin/androidx/compose/material3/TextFieldLabelPositionTest.kt, compose/material3/material3/src/androidDeviceTest/kotlin/androidx/compose/material3/TextFieldScreenshotTest.kt, compose/material3/material3/src/androidDeviceTest/kotlin/androidx/compose/material3/TextFieldTest.kt, compose/material3/material3/src/androidDeviceTest/kotlin/androidx/compose/material3/TextLinkStylesScreenshotTest.kt, compose/material3/material3/src/androidDeviceTest/kotlin/androidx/compose/material3/TextSelectionColorsScreenshotTest.kt, compose/material3/material3/src/androidDeviceTest/kotlin/androidx/compose/material3/TextTest.kt</x:v>
      </x:c>
      <x:c r="I73" t="str">
        <x:v>https://android.googlesource.com/platform/frameworks/support/+/a095da93f8e98dea8748ceed79ea8427aade245f/compose/material3/material3/src/commonMain/kotlin/androidx/compose/material3/Text.kt</x:v>
      </x:c>
      <x:c r="J73" t="str"/>
      <x:c r="K73" t="str">
        <x:v>M3-NAT-002</x:v>
      </x:c>
      <x:c r="L73" t="str">
        <x:v>Foundation</x:v>
      </x:c>
      <x:c r="M73" t="str">
        <x:v>Pinned reference candidate; exact variants and helper ownership must be resolved before verification.</x:v>
      </x:c>
      <x:c r="N73" t="str"/>
    </x:row>
    <x:row r="74">
      <x:c r="A74" t="str">
        <x:v>compose:TextField</x:v>
      </x:c>
      <x:c r="B74" t="str">
        <x:v>TextField</x:v>
      </x:c>
      <x:c r="C74" t="str">
        <x:v>Component</x:v>
      </x:c>
      <x:c r="D74" t="str">
        <x:v>compose/material3/material3/src/commonMain/kotlin/androidx/compose/material3/TextField.kt</x:v>
      </x:c>
      <x:c r="E74" t="str">
        <x:v>00ed832c27f1dd8f2f6a57b9f8ecaf13be43e08cf96c79ca5b989a5fe5855ceb</x:v>
      </x:c>
      <x:c r="F74" t="str">
        <x:v>TextField</x:v>
      </x:c>
      <x:c r="G74" t="str">
        <x:v>FilledTextFieldTokens, MotionSchemeKeyTokens</x:v>
      </x:c>
      <x:c r="H74" t="str">
        <x:v>compose/material3/material3/src/androidDeviceTest/kotlin/androidx/compose/material3/TextFieldDecoratorTest.kt, compose/material3/material3/src/androidDeviceTest/kotlin/androidx/compose/material3/TextFieldLabelPositionTest.kt, compose/material3/material3/src/androidDeviceTest/kotlin/androidx/compose/material3/TextFieldScreenshotTest.kt, compose/material3/material3/src/androidDeviceTest/kotlin/androidx/compose/material3/TextFieldTest.kt</x:v>
      </x:c>
      <x:c r="I74" t="str">
        <x:v>https://android.googlesource.com/platform/frameworks/support/+/a095da93f8e98dea8748ceed79ea8427aade245f/compose/material3/material3/src/commonMain/kotlin/androidx/compose/material3/TextField.kt</x:v>
      </x:c>
      <x:c r="J74" t="str">
        <x:v>CM-0021, CM-0053</x:v>
      </x:c>
      <x:c r="K74" t="str">
        <x:v>M3-SRC-002</x:v>
      </x:c>
      <x:c r="L74" t="str">
        <x:v>Required</x:v>
      </x:c>
      <x:c r="M74" t="str">
        <x:v>Pinned reference candidate; exact variants and helper ownership must be resolved before verification.</x:v>
      </x:c>
      <x:c r="N74" t="str"/>
    </x:row>
    <x:row r="75">
      <x:c r="A75" t="str">
        <x:v>compose:TimePicker</x:v>
      </x:c>
      <x:c r="B75" t="str">
        <x:v>TimePicker</x:v>
      </x:c>
      <x:c r="C75" t="str">
        <x:v>Component</x:v>
      </x:c>
      <x:c r="D75" t="str">
        <x:v>compose/material3/material3/src/commonMain/kotlin/androidx/compose/material3/TimePicker.kt</x:v>
      </x:c>
      <x:c r="E75" t="str">
        <x:v>787e55e79a94b58775567110b2b27c74834529b643960cb0ff86589930e3f221</x:v>
      </x:c>
      <x:c r="F75" t="str">
        <x:v>TimePicker, TimeInput, TimeScroll, colors, vibrantColors, layoutType, shapes, copy, rememberTimePickerState, TimePickerState</x:v>
      </x:c>
      <x:c r="G75" t="str">
        <x:v>ColorSchemeKeyTokens, MotionSchemeKeyTokens, ShapeKeyTokens, TimeInputTokens, TimePickerTokens, TypographyKeyTokens</x:v>
      </x:c>
      <x:c r="H75" t="str">
        <x:v>compose/material3/material3/src/androidDeviceTest/kotlin/androidx/compose/material3/TimePickerDialogScreenshotTest.kt, compose/material3/material3/src/androidDeviceTest/kotlin/androidx/compose/material3/TimePickerScreenshotTest.kt, compose/material3/material3/src/androidDeviceTest/kotlin/androidx/compose/material3/TimePickerSizeTest.kt, compose/material3/material3/src/androidDeviceTest/kotlin/androidx/compose/material3/TimePickerTest.kt</x:v>
      </x:c>
      <x:c r="I75" t="str">
        <x:v>https://android.googlesource.com/platform/frameworks/support/+/a095da93f8e98dea8748ceed79ea8427aade245f/compose/material3/material3/src/commonMain/kotlin/androidx/compose/material3/TimePicker.kt</x:v>
      </x:c>
      <x:c r="J75" t="str">
        <x:v>CM-0277</x:v>
      </x:c>
      <x:c r="K75" t="str">
        <x:v>M3-SRC-002</x:v>
      </x:c>
      <x:c r="L75" t="str">
        <x:v>Required</x:v>
      </x:c>
      <x:c r="M75" t="str">
        <x:v>Pinned reference candidate; exact variants and helper ownership must be resolved before verification.</x:v>
      </x:c>
      <x:c r="N75" t="str"/>
    </x:row>
    <x:row r="76">
      <x:c r="A76" t="str">
        <x:v>compose:TimePickerDialog</x:v>
      </x:c>
      <x:c r="B76" t="str">
        <x:v>TimePickerDialog</x:v>
      </x:c>
      <x:c r="C76" t="str">
        <x:v>Component</x:v>
      </x:c>
      <x:c r="D76" t="str">
        <x:v>compose/material3/material3/src/commonMain/kotlin/androidx/compose/material3/TimePickerDialog.kt</x:v>
      </x:c>
      <x:c r="E76" t="str">
        <x:v>2574c42e5666327e64f1014117063ae1f8b35d0f63affacc38f03169848d3e5d</x:v>
      </x:c>
      <x:c r="F76" t="str">
        <x:v>TimePickerDialog, VibrantTimePickerDialog, DisplayModeToggle, ScrollDisplayModeToggle, Title</x:v>
      </x:c>
      <x:c r="G76" t="str">
        <x:v>DialogTokens, ShapeKeyTokens</x:v>
      </x:c>
      <x:c r="H76" t="str">
        <x:v>compose/material3/material3/src/androidDeviceTest/kotlin/androidx/compose/material3/TimePickerDialogScreenshotTest.kt</x:v>
      </x:c>
      <x:c r="I76" t="str">
        <x:v>https://android.googlesource.com/platform/frameworks/support/+/a095da93f8e98dea8748ceed79ea8427aade245f/compose/material3/material3/src/commonMain/kotlin/androidx/compose/material3/TimePickerDialog.kt</x:v>
      </x:c>
      <x:c r="J76" t="str">
        <x:v>CM-0277</x:v>
      </x:c>
      <x:c r="K76" t="str">
        <x:v>M3-SRC-002</x:v>
      </x:c>
      <x:c r="L76" t="str">
        <x:v>Required</x:v>
      </x:c>
      <x:c r="M76" t="str">
        <x:v>Pinned reference candidate; exact variants and helper ownership must be resolved before verification.</x:v>
      </x:c>
      <x:c r="N76" t="str"/>
    </x:row>
    <x:row r="77">
      <x:c r="A77" t="str">
        <x:v>compose:ToggleButton</x:v>
      </x:c>
      <x:c r="B77" t="str">
        <x:v>ToggleButton</x:v>
      </x:c>
      <x:c r="C77" t="str">
        <x:v>Component</x:v>
      </x:c>
      <x:c r="D77" t="str">
        <x:v>compose/material3/material3/src/commonMain/kotlin/androidx/compose/material3/ToggleButton.kt</x:v>
      </x:c>
      <x:c r="E77" t="str">
        <x:v>176a1adf0656d8c9fb51d0b34207b2775ee1e31c20a5d68915a9fc6ee318ebbe</x:v>
      </x:c>
      <x:c r="F77" t="str">
        <x:v>ToggleButton, ElevatedToggleButton, FilledTonalToggleButton, OutlinedToggleButton, contentPaddingFor, elevation, colors, shapesFor, border, copy</x:v>
      </x:c>
      <x:c r="G77" t="str">
        <x:v>ButtonLargeTokens, ButtonMediumTokens, ButtonSmallTokens, ButtonXLargeTokens, ButtonXSmallTokens, ElevatedButtonTokens, FilledButtonTokens, FilledTonalButtonTokens, MotionSchemeKeyTokens, OutlinedButtonTokens, TonalButtonTokens</x:v>
      </x:c>
      <x:c r="H77" t="str">
        <x:v>compose/material3/material3/src/androidDeviceTest/kotlin/androidx/compose/material3/ToggleButtonScreenshotTest.kt, compose/material3/material3/src/androidDeviceTest/kotlin/androidx/compose/material3/ToggleButtonTest.kt</x:v>
      </x:c>
      <x:c r="I77" t="str">
        <x:v>https://android.googlesource.com/platform/frameworks/support/+/a095da93f8e98dea8748ceed79ea8427aade245f/compose/material3/material3/src/commonMain/kotlin/androidx/compose/material3/ToggleButton.kt</x:v>
      </x:c>
      <x:c r="J77" t="str">
        <x:v>CM-0290</x:v>
      </x:c>
      <x:c r="K77" t="str">
        <x:v>M3-SRC-002</x:v>
      </x:c>
      <x:c r="L77" t="str">
        <x:v>Required</x:v>
      </x:c>
      <x:c r="M77" t="str">
        <x:v>Pinned reference candidate; exact variants and helper ownership must be resolved before verification.</x:v>
      </x:c>
      <x:c r="N77" t="str"/>
    </x:row>
    <x:row r="78">
      <x:c r="A78" t="str">
        <x:v>compose:Tooltip</x:v>
      </x:c>
      <x:c r="B78" t="str">
        <x:v>Tooltip</x:v>
      </x:c>
      <x:c r="C78" t="str">
        <x:v>Component</x:v>
      </x:c>
      <x:c r="D78" t="str">
        <x:v>compose/material3/material3/src/commonMain/kotlin/androidx/compose/material3/Tooltip.kt</x:v>
      </x:c>
      <x:c r="E78" t="str">
        <x:v>b1047314137da575357cc56742f6dc4b264bd50d0838b09655cb897fe635ad86</x:v>
      </x:c>
      <x:c r="F78" t="str">
        <x:v>TooltipBox, obtainAnchorBounds, obtainPositionProvider, caretShape, richTooltipColors, rememberPlainTooltipPositionProvider, rememberRichTooltipPositionProvider, rememberTooltipPositionProvider, copy, rememberTooltipState, TooltipState, dismiss, onDispose</x:v>
      </x:c>
      <x:c r="G78" t="str">
        <x:v>ElevationTokens, MotionSchemeKeyTokens, PlainTooltipTokens, RichTooltipTokens</x:v>
      </x:c>
      <x:c r="H78" t="str">
        <x:v>compose/material3/material3/src/androidDeviceTest/kotlin/androidx/compose/material3/TooltipScreenshotTest.kt, compose/material3/material3/src/androidDeviceTest/kotlin/androidx/compose/material3/TooltipTest.kt</x:v>
      </x:c>
      <x:c r="I78" t="str">
        <x:v>https://android.googlesource.com/platform/frameworks/support/+/a095da93f8e98dea8748ceed79ea8427aade245f/compose/material3/material3/src/commonMain/kotlin/androidx/compose/material3/Tooltip.kt</x:v>
      </x:c>
      <x:c r="J78" t="str">
        <x:v>CM-0278</x:v>
      </x:c>
      <x:c r="K78" t="str">
        <x:v>M3-SRC-002</x:v>
      </x:c>
      <x:c r="L78" t="str">
        <x:v>Required</x:v>
      </x:c>
      <x:c r="M78" t="str">
        <x:v>Pinned reference candidate; exact variants and helper ownership must be resolved before verification.</x:v>
      </x:c>
      <x:c r="N78" t="str"/>
    </x:row>
    <x:row r="79">
      <x:c r="A79" t="str">
        <x:v>compose:Typography</x:v>
      </x:c>
      <x:c r="B79" t="str">
        <x:v>Typography</x:v>
      </x:c>
      <x:c r="C79" t="str">
        <x:v>Foundation</x:v>
      </x:c>
      <x:c r="D79" t="str">
        <x:v>compose/material3/material3/src/commonMain/kotlin/androidx/compose/material3/Typography.kt</x:v>
      </x:c>
      <x:c r="E79" t="str">
        <x:v>e175d32bbe0f8fdf3534cef2cb703531e11eb8d105d167e2a248d3e34cb6a55d</x:v>
      </x:c>
      <x:c r="F79" t="str">
        <x:v>copy</x:v>
      </x:c>
      <x:c r="G79" t="str">
        <x:v>TypographyKeyTokens, TypographyTokens</x:v>
      </x:c>
      <x:c r="H79" t="str">
        <x:v>compose/material3/material3/src/androidDeviceTest/kotlin/androidx/compose/material3/TypographyTest.kt</x:v>
      </x:c>
      <x:c r="I79" t="str">
        <x:v>https://android.googlesource.com/platform/frameworks/support/+/a095da93f8e98dea8748ceed79ea8427aade245f/compose/material3/material3/src/commonMain/kotlin/androidx/compose/material3/Typography.kt</x:v>
      </x:c>
      <x:c r="J79" t="str"/>
      <x:c r="K79" t="str">
        <x:v>M3-NAT-002</x:v>
      </x:c>
      <x:c r="L79" t="str">
        <x:v>Foundation</x:v>
      </x:c>
      <x:c r="M79" t="str">
        <x:v>Pinned reference candidate; exact variants and helper ownership must be resolved before verification.</x:v>
      </x:c>
      <x:c r="N79" t="str"/>
    </x:row>
    <x:row r="80">
      <x:c r="A80" t="str">
        <x:v>compose:WavyProgressIndicator</x:v>
      </x:c>
      <x:c r="B80" t="str">
        <x:v>WavyProgressIndicator</x:v>
      </x:c>
      <x:c r="C80" t="str">
        <x:v>Component</x:v>
      </x:c>
      <x:c r="D80" t="str">
        <x:v>compose/material3/material3/src/commonMain/kotlin/androidx/compose/material3/WavyProgressIndicator.kt</x:v>
      </x:c>
      <x:c r="E80" t="str">
        <x:v>d968b8e289c5d1346fa3d2dc92892c9bb3c90abaa4f5a8224925abd00ad0f5d0</x:v>
      </x:c>
      <x:c r="F80" t="str">
        <x:v>LinearWavyProgressIndicator, CircularWavyProgressIndicator</x:v>
      </x:c>
      <x:c r="G80" t="str">
        <x:v>CircularProgressIndicatorTokens, LinearProgressIndicatorTokens, MotionTokens, ProgressIndicatorTokens</x:v>
      </x:c>
      <x:c r="H80" t="str">
        <x:v>compose/material3/material3/src/androidDeviceTest/kotlin/androidx/compose/material3/WavyProgressIndicatorScreenshotTest.kt, compose/material3/material3/src/androidDeviceTest/kotlin/androidx/compose/material3/WavyProgressIndicatorTest.kt</x:v>
      </x:c>
      <x:c r="I80" t="str">
        <x:v>https://android.googlesource.com/platform/frameworks/support/+/a095da93f8e98dea8748ceed79ea8427aade245f/compose/material3/material3/src/commonMain/kotlin/androidx/compose/material3/WavyProgressIndicator.kt</x:v>
      </x:c>
      <x:c r="J80" t="str">
        <x:v>CM-0291</x:v>
      </x:c>
      <x:c r="K80" t="str">
        <x:v>M3-SRC-002</x:v>
      </x:c>
      <x:c r="L80" t="str">
        <x:v>Required</x:v>
      </x:c>
      <x:c r="M80" t="str">
        <x:v>Pinned reference candidate; exact variants and helper ownership must be resolved before verification.</x:v>
      </x:c>
      <x:c r="N80" t="str"/>
    </x:row>
    <x:row r="81">
      <x:c r="A81" t="str">
        <x:v>compose:WideNavigationRail</x:v>
      </x:c>
      <x:c r="B81" t="str">
        <x:v>WideNavigationRail</x:v>
      </x:c>
      <x:c r="C81" t="str">
        <x:v>Component</x:v>
      </x:c>
      <x:c r="D81" t="str">
        <x:v>compose/material3/material3/src/commonMain/kotlin/androidx/compose/material3/WideNavigationRail.kt</x:v>
      </x:c>
      <x:c r="E81" t="str">
        <x:v>d29cabe67bcdda8fb746c21fbba28d860d430c9632184f89fd8fc5251b04a6b9</x:v>
      </x:c>
      <x:c r="F81" t="str">
        <x:v>WideNavigationRail, ModalWideNavigationRail, WideNavigationRailItem, copy, colors, indicatorPadding, iconPositionFor</x:v>
      </x:c>
      <x:c r="G81" t="str">
        <x:v>MotionSchemeKeyTokens, NavigationRailBaselineItemTokens, NavigationRailCollapsedTokens, NavigationRailColorTokens, NavigationRailExpandedTokens, NavigationRailHorizontalItemTokens, NavigationRailVerticalItemTokens, ScrimTokens</x:v>
      </x:c>
      <x:c r="H81" t="str">
        <x:v>compose/material3/material3/src/androidDeviceTest/kotlin/androidx/compose/material3/WideNavigationRailScreenshotTest.kt, compose/material3/material3/src/androidDeviceTest/kotlin/androidx/compose/material3/WideNavigationRailTest.kt</x:v>
      </x:c>
      <x:c r="I81" t="str">
        <x:v>https://android.googlesource.com/platform/frameworks/support/+/a095da93f8e98dea8748ceed79ea8427aade245f/compose/material3/material3/src/commonMain/kotlin/androidx/compose/material3/WideNavigationRail.kt</x:v>
      </x:c>
      <x:c r="J81" t="str">
        <x:v>CM-0275</x:v>
      </x:c>
      <x:c r="K81" t="str">
        <x:v>M3-SRC-002</x:v>
      </x:c>
      <x:c r="L81" t="str">
        <x:v>Required</x:v>
      </x:c>
      <x:c r="M81" t="str">
        <x:v>Pinned reference candidate; exact variants and helper ownership must be resolved before verification.</x:v>
      </x:c>
      <x:c r="N81" t="str"/>
    </x:row>
  </x:sheetData>
  <x:pageMargins left="0.7" right="0.7" top="0.75" bottom="0.75" header="0.3" footer="0.3"/>
  <x:tableParts count="1">
    <x:tablePart xmlns:r="http://schemas.openxmlformats.org/officeDocument/2006/relationships" r:id="Rff491942784147eb"/>
  </x:tableParts>
</x:worksheet>
</file>